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t-my.sharepoint.com/personal/fabio_baptista_engdb_com_br1/Documents/Clientes/Vivo/POC e-commerce/"/>
    </mc:Choice>
  </mc:AlternateContent>
  <xr:revisionPtr revIDLastSave="0" documentId="8_{079AA36E-FFF7-49AB-BC4D-2D1368FBF67B}" xr6:coauthVersionLast="47" xr6:coauthVersionMax="47" xr10:uidLastSave="{00000000-0000-0000-0000-000000000000}"/>
  <bookViews>
    <workbookView xWindow="-110" yWindow="-110" windowWidth="19420" windowHeight="10300" xr2:uid="{4E8A6E1E-59CC-48F3-95D7-132872C2E5E1}"/>
  </bookViews>
  <sheets>
    <sheet name="FC" sheetId="2" r:id="rId1"/>
    <sheet name="Produtos" sheetId="3" r:id="rId2"/>
    <sheet name="Rateio" sheetId="4" r:id="rId3"/>
  </sheets>
  <externalReferences>
    <externalReference r:id="rId4"/>
  </externalReferences>
  <definedNames>
    <definedName name="________n2" hidden="1">{"'standard'!$A$8:$C$109"}</definedName>
    <definedName name="_______n2" hidden="1">{"'standard'!$A$8:$C$109"}</definedName>
    <definedName name="______n2" hidden="1">{"'standard'!$A$8:$C$109"}</definedName>
    <definedName name="_____n2" hidden="1">{"'standard'!$A$8:$C$109"}</definedName>
    <definedName name="____n2" hidden="1">{"'standard'!$A$8:$C$109"}</definedName>
    <definedName name="___n2" hidden="1">{"'standard'!$A$8:$C$109"}</definedName>
    <definedName name="__123Graph__BCURRENT" hidden="1">#REF!</definedName>
    <definedName name="__123Graph_B" hidden="1">#REF!</definedName>
    <definedName name="__123Graph_BCURRENT" hidden="1">#REF!</definedName>
    <definedName name="__FilterDatabase" hidden="1">#REF!</definedName>
    <definedName name="__n2" hidden="1">{"'standard'!$A$8:$C$109"}</definedName>
    <definedName name="_123Graph__B" hidden="1">#REF!</definedName>
    <definedName name="_À_Vista">[1]LISTAS!$L$39</definedName>
    <definedName name="_al_PISCOFINS">[1]PARÂMETROS!$H$16</definedName>
    <definedName name="_AlçadaCdG">[1]LISTAS!$AZ$26:$AZ$29</definedName>
    <definedName name="_Classificacao">[1]LISTAS!$D$3:$D$51</definedName>
    <definedName name="_ClassificacaoLinha">[1]LISTAS!$D$3:$F$51</definedName>
    <definedName name="_dga2" hidden="1">{#N/A,#N/A,FALSE,"$170M Cash";#N/A,#N/A,FALSE,"$250M Cash";#N/A,#N/A,FALSE,"$325M Cash"}</definedName>
    <definedName name="_EquipeCDG">[1]CdG!$B$33:$B$38</definedName>
    <definedName name="_Estoque">[1]LISTAS!$B$60:$B$61</definedName>
    <definedName name="_Fabricante">[1]LISTAS!$O$3:$O$423</definedName>
    <definedName name="_Filiais">[1]LISTAS!$AZ$3:$AZ$5</definedName>
    <definedName name="_Filiais_TIER1">[1]LISTAS!$AZ$13:$AZ$14</definedName>
    <definedName name="_FiliaisRJ">[1]LISTAS!$AZ$5</definedName>
    <definedName name="_FiliaisSP">[1]LISTAS!$AZ$3:$AZ$8</definedName>
    <definedName name="_Fill" hidden="1">#REF!</definedName>
    <definedName name="_fill2" hidden="1">#REF!</definedName>
    <definedName name="_xlnm._FilterDatabase" hidden="1">#REF!</definedName>
    <definedName name="_Fornecedor">[1]LISTAS!$S$3:$S$232</definedName>
    <definedName name="_ICMS_Contr">[1]Controle!$M$6</definedName>
    <definedName name="_ICMS_Próprio">'[1]TABELA 2025'!$D$10:$AD$410</definedName>
    <definedName name="_ÍNDICE_ITEM">'[1]Máscara Fornecedor'!$D$22:$D$184</definedName>
    <definedName name="_Inter_Imp">[1]INTERESTADUAL!$B$4</definedName>
    <definedName name="_Interestadual">[1]INTERESTADUAL!$D$10:$AD$36</definedName>
    <definedName name="_IPI_Próprio">'[1]TABELA 2025'!$AF$10:$AF$410</definedName>
    <definedName name="_ISSTIS">'[1]CF TIS'!$F$4:$F$20</definedName>
    <definedName name="_Key1" hidden="1">#REF!</definedName>
    <definedName name="_Key2" hidden="1">#REF!</definedName>
    <definedName name="_Meses_Diluição">'[1]Máscara Fornecedor'!$EL$4:$EL$8</definedName>
    <definedName name="_n2" hidden="1">{"'standard'!$A$8:$C$109"}</definedName>
    <definedName name="_NCMsOK">'[1]TABELA 2025'!$C$10:$C$410</definedName>
    <definedName name="_new11" hidden="1">{#N/A,#N/A,FALSE,"Global by BU";#N/A,#N/A,FALSE,"U.S. by BU";#N/A,#N/A,FALSE,"Canada by BU";#N/A,#N/A,FALSE,"Europe by BU";#N/A,#N/A,FALSE,"Asia by BU";#N/A,#N/A,FALSE,"Cala by BU"}</definedName>
    <definedName name="_new2" hidden="1">#REF!</definedName>
    <definedName name="_new3" hidden="1">#REF!,#REF!,#REF!</definedName>
    <definedName name="_Order1" hidden="1">0</definedName>
    <definedName name="_Order2" hidden="1">255</definedName>
    <definedName name="_Pagto">[1]LISTAS!$L$39:$L$40</definedName>
    <definedName name="_PRV">[1]Controle!$C$25</definedName>
    <definedName name="_PTAX">'[1]PMO Entregas'!$E$3</definedName>
    <definedName name="_PTAXZero">[1]Controle!$C$27</definedName>
    <definedName name="_R" hidden="1">{#N/A,#N/A,FALSE,"Balances";#N/A,#N/A,FALSE,"ANEX-1";#N/A,#N/A,FALSE,"ANEX.2";#N/A,#N/A,FALSE,"ANEX-3";#N/A,#N/A,FALSE,"ANEX.4";#N/A,#N/A,FALSE,"ANEX-5";#N/A,#N/A,FALSE,"ANEX-7 (último)";#N/A,#N/A,FALSE,"ANEX-6"}</definedName>
    <definedName name="_RangeUF">[1]Proposta!$F$765:$F$813</definedName>
    <definedName name="_Rebate">[1]LISTAS!$N$425:$N$426</definedName>
    <definedName name="_RegimeTIS">'[1]CF TIS'!$E$4:$E$20</definedName>
    <definedName name="_SEDÓLAR">[1]LISTAS!$H$56:$H$59</definedName>
    <definedName name="_SEREAL">[1]LISTAS!$H$50:$H$54</definedName>
    <definedName name="_SIMNÃO">[1]PARÂMETROS!$G$28:$H$28</definedName>
    <definedName name="_Sites2">[1]LISTAS!$AD$3:$AD$102</definedName>
    <definedName name="_Sort" hidden="1">#REF!</definedName>
    <definedName name="_SVAVISTA">[1]LISTAS!$AT$3:$AT$434</definedName>
    <definedName name="_SvFat">[1]LISTAS!$B$8:$B$20</definedName>
    <definedName name="_SvFatM">[1]LISTAS!$B$23:$B$32</definedName>
    <definedName name="_SVMENSAL">[1]LISTAS!$AW$3:$AW$434</definedName>
    <definedName name="_SvT">'[1]CF TIS'!$D$4:$D$20</definedName>
    <definedName name="_UF">[1]LISTAS!$H$3:$H$30</definedName>
    <definedName name="_UF_D">[1]INTERESTADUAL!$D$9:$AD$9</definedName>
    <definedName name="_UF_D_ICMS">'[1]TABELA 2025'!$D$9:$AD$9</definedName>
    <definedName name="_UF_O">[1]INTERESTADUAL!$C$10:$C$36</definedName>
    <definedName name="_valida_Difal">[1]Proposta!$W$733</definedName>
    <definedName name="a" hidden="1">{#N/A,#N/A,FALSE,"Rdos_96_97  Abv.";#N/A,#N/A,FALSE,"Rdos_96_97";#N/A,#N/A,FALSE,"Gestión Julio 97 Abv.";#N/A,#N/A,FALSE,"Gestión Julio 97 Abv.";#N/A,#N/A,FALSE,"Margenes Julio97  Abv sin prov.";#N/A,#N/A,FALSE,"Margenes Julio 97 Abv.";#N/A,#N/A,FALSE,"Carat Balance (2)";#N/A,#N/A,FALSE,"Bal Consol Julio  97";#N/A,#N/A,FALSE,"Carat EE.FF";#N/A,#N/A,FALSE,"Carat Balance";#N/A,#N/A,FALSE,"Carat Cascada";#N/A,#N/A,FALSE,"Carat Margenes";#N/A,#N/A,FALSE,"Balance Julio  97";#N/A,#N/A,FALSE,"Margenes Julio 97";#N/A,#N/A,FALSE,"Resultados Julio 97 (2)"}</definedName>
    <definedName name="aa" hidden="1">{"'Apr-00'!$B$4:$AD$44"}</definedName>
    <definedName name="aaa" hidden="1">{#N/A,#N/A,FALSE,"Carátula Rtados. Gestión (2)";#N/A,#N/A,FALSE,"Carátula EE.FF.  (1)";#N/A,#N/A,FALSE,"Gestión Marzo'98 Abv (3)";#N/A,#N/A,FALSE,"Rtdos. Cías. 97 - 98 (4)";#N/A,#N/A,FALSE,"Resultados Gestión Marzo'98 (5)";#N/A,#N/A,FALSE,"Carátula Rtados. Margenes (6)";#N/A,#N/A,FALSE,"Márgenes Marzo'98 Abv. (7)";#N/A,#N/A,FALSE,"Carátula Balance  (8)";#N/A,#N/A,FALSE,"B. P. Equivalencia Marzo'98 (9)";#N/A,#N/A,FALSE,"Carátula Balance  (10)";#N/A,#N/A,FALSE,"B. Consolidado Marzo'98 (11)";#N/A,#N/A,FALSE,"Márgenes Marzo'98 (12)"}</definedName>
    <definedName name="aaaa" hidden="1">#REF!,#REF!,#REF!</definedName>
    <definedName name="aaaaaa" hidden="1">#REF!,#REF!,#REF!</definedName>
    <definedName name="aafbha" hidden="1">#REF!,#REF!</definedName>
    <definedName name="abc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abcd" hidden="1">{#N/A,#N/A,FALSE,"Sensitivity"}</definedName>
    <definedName name="Abri" hidden="1">{#N/A,#N/A,FALSE,"Resultados_is";#N/A,#N/A,FALSE,"IngresosG_is";#N/A,#N/A,FALSE,"Ingresosp_is";#N/A,#N/A,FALSE,"Financiero_is";#N/A,#N/A,FALSE,"Estructura_is";#N/A,#N/A,FALSE,"EstructuraG_is";#N/A,#N/A,FALSE,"FComercio_is";#N/A,#N/A,FALSE,"Pbeneficios_is";#N/A,#N/A,FALSE,"Gerenciamiento_is";#N/A,#N/A,FALSE,"Desinv_is"}</definedName>
    <definedName name="AccessDatabase" hidden="1">"C:\My Documents\current\Business case moc v2.0 .mdb"</definedName>
    <definedName name="acd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anscount" hidden="1">2</definedName>
    <definedName name="Aprovação">[1]Controle!$G$10</definedName>
    <definedName name="as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asd" hidden="1">#REF!,#REF!</definedName>
    <definedName name="ATM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ATM_End_Pnt_Grps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ÀVista">[1]PARÂMETROS!$B$23</definedName>
    <definedName name="bb" hidden="1">{"'Apr-00'!$B$4:$AD$44"}</definedName>
    <definedName name="bbbb" hidden="1">#REF!,#REF!,#REF!</definedName>
    <definedName name="bbbbbbbbbbbbbbb" hidden="1">{"'Edit'!$A$1:$V$2277"}</definedName>
    <definedName name="bcd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BSC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cccc" hidden="1">#REF!,#REF!</definedName>
    <definedName name="cccccccccccccccc" hidden="1">{"HW",#N/A,FALSE,"1998"}</definedName>
    <definedName name="CFDVMgrMode" hidden="1">"DataValidation"</definedName>
    <definedName name="CORP" hidden="1">#REF!</definedName>
    <definedName name="dddd" hidden="1">#REF!,#REF!,#REF!</definedName>
    <definedName name="ddddd" hidden="1">{#N/A,#N/A,FALSE,"Resultados_is";#N/A,#N/A,FALSE,"IngresosG_is";#N/A,#N/A,FALSE,"Ingresosp_is";#N/A,#N/A,FALSE,"Financiero_is";#N/A,#N/A,FALSE,"Estructura_is";#N/A,#N/A,FALSE,"EstructuraG_is";#N/A,#N/A,FALSE,"FComercio_is";#N/A,#N/A,FALSE,"Pbeneficios_is";#N/A,#N/A,FALSE,"Gerenciamiento_is";#N/A,#N/A,FALSE,"Desinv_is"}</definedName>
    <definedName name="DEMeXToEUR" hidden="1">#REF!</definedName>
    <definedName name="dfhfghg" hidden="1">#REF!,#REF!,#REF!</definedName>
    <definedName name="dfhgfh" hidden="1">#REF!,#REF!</definedName>
    <definedName name="dga" hidden="1">{#N/A,#N/A,FALSE,"$170M Cash";#N/A,#N/A,FALSE,"$250M Cash";#N/A,#N/A,FALSE,"$325M Cash"}</definedName>
    <definedName name="dhsj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DME_Dirty" hidden="1">"False"</definedName>
    <definedName name="DME_LocalFile" hidden="1">"True"</definedName>
    <definedName name="dold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ds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dsds" hidden="1">#REF!</definedName>
    <definedName name="dsgfhgdfhgt" hidden="1">#REF!,#REF!,#REF!,#REF!,#REF!</definedName>
    <definedName name="Encargos" hidden="1">{#N/A,#N/A,FALSE,"Resultados_is";#N/A,#N/A,FALSE,"IngresosG_is";#N/A,#N/A,FALSE,"Ingresosp_is";#N/A,#N/A,FALSE,"Financiero_is";#N/A,#N/A,FALSE,"Estructura_is";#N/A,#N/A,FALSE,"EstructuraG_is";#N/A,#N/A,FALSE,"FComercio_is";#N/A,#N/A,FALSE,"Pbeneficios_is";#N/A,#N/A,FALSE,"Gerenciamiento_is";#N/A,#N/A,FALSE,"Desinv_is"}</definedName>
    <definedName name="eowqib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errrdgs" hidden="1">#REF!,#REF!,#REF!</definedName>
    <definedName name="ewqieowqb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ewqjewq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Fabricante_2T">'[1]Máscara Fornecedor'!$AS$23:$AS$182</definedName>
    <definedName name="fanculo" hidden="1">#REF!,#REF!</definedName>
    <definedName name="Fat_Serv">[1]LISTAS!$AZ$23:$AZ$24</definedName>
    <definedName name="fd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fdhfhgdhg" hidden="1">#REF!,#REF!,#REF!,#REF!,#REF!,#REF!,#REF!,#REF!,#REF!,#REF!,#REF!</definedName>
    <definedName name="fdkj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fdsa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fff" hidden="1">{"'RF Parameters Worksheet'!$A$1:$V$50"}</definedName>
    <definedName name="ffff" hidden="1">{#N/A,#N/A,FALSE,"PR_09_P";#N/A,#N/A,FALSE,"P_09_P3";#N/A,#N/A,FALSE,"PR_09_P1";#N/A,#N/A,FALSE,"Res_márgenes_09_P";#N/A,#N/A,FALSE,"PR_09";#N/A,#N/A,FALSE,"Resultados_09_P";#N/A,#N/A,FALSE,"Pbeneficios_09_P";#N/A,#N/A,FALSE,"CTC_09_P";#N/A,#N/A,FALSE,"TASA_09_P";#N/A,#N/A,FALSE,"TPerú_09_P";#N/A,#N/A,FALSE,"CANTV_09_P";#N/A,#N/A,FALSE,"TLD_09_P";#N/A,#N/A,FALSE,"RUMANIA_09_P";#N/A,#N/A,FALSE,"Gerenciamiento_09_P";#N/A,#N/A,FALSE,"Financiero_09_P";#N/A,#N/A,FALSE,"Estructura_09_P";#N/A,#N/A,FALSE,"Desinv_09_P";#N/A,#N/A,FALSE,"FComercio_09_P"}</definedName>
    <definedName name="fjdshb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fo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Fornecedor">[1]LISTAS!$B$39:$B$41</definedName>
    <definedName name="Fornecedor_2T">'[1]Máscara Fornecedor'!$AV$23:$AV$182</definedName>
    <definedName name="Fornecedor_2Tsv">'[1]Máscara Fornecedor'!$CW$10:$EE$10</definedName>
    <definedName name="GboverFR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gggg" hidden="1">{#N/A,#N/A,FALSE,"Carátula EE.FF.  (1)";#N/A,#N/A,FALSE,"Carátula Rtados. Gestión (2)";#N/A,#N/A,FALSE,"Resultados Gestión Junio'98 (3)";#N/A,#N/A,FALSE,"Carátula Rtados. Margenes (4)";#N/A,#N/A,FALSE,"Márgenes Junio'98 Abv.TASA (5)";#N/A,#N/A,FALSE,"Márgenes Junio'98 TASA (6)";#N/A,#N/A,FALSE,"Carátula Balance  (7)";#N/A,#N/A,FALSE,"B. P. Equivalencia Junio'98 (8)";#N/A,#N/A,FALSE,"Carátula Balance  (9)";#N/A,#N/A,FALSE,"B.Consolidado Junio'98 TASA(10)"}</definedName>
    <definedName name="ghfhfd" hidden="1">#REF!,#REF!</definedName>
    <definedName name="HansNet_Totale" hidden="1">{"'Planner Cell based'!$A$1:$H$142"}</definedName>
    <definedName name="Hedge1T">[1]PARÂMETROS!$D$15</definedName>
    <definedName name="hhhh" hidden="1">{#N/A,#N/A,FALSE,"Rdos_96_97  Abv.";#N/A,#N/A,FALSE,"Rdos_96_97";#N/A,#N/A,FALSE,"Gestión Julio 97 Abv.";#N/A,#N/A,FALSE,"Gestión Julio 97 Abv.";#N/A,#N/A,FALSE,"Margenes Julio97  Abv sin prov.";#N/A,#N/A,FALSE,"Margenes Julio 97 Abv.";#N/A,#N/A,FALSE,"Carat Balance (2)";#N/A,#N/A,FALSE,"Bal Consol Julio  97";#N/A,#N/A,FALSE,"Carat EE.FF";#N/A,#N/A,FALSE,"Carat Balance";#N/A,#N/A,FALSE,"Carat Cascada";#N/A,#N/A,FALSE,"Carat Margenes";#N/A,#N/A,FALSE,"Balance Julio  97";#N/A,#N/A,FALSE,"Margenes Julio 97";#N/A,#N/A,FALSE,"Resultados Julio 97 (2)"}</definedName>
    <definedName name="hoja1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HTML_CodePage" hidden="1">1252</definedName>
    <definedName name="HTML_Control" hidden="1">{"'Edit'!$A$1:$V$2277"}</definedName>
    <definedName name="HTML_Control2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HTML_Description" hidden="1">"IBN Products"</definedName>
    <definedName name="HTML_Email" hidden="1">""</definedName>
    <definedName name="HTML_Header" hidden="1">"Edit"</definedName>
    <definedName name="HTML_LastUpdate" hidden="1">"24/05/97"</definedName>
    <definedName name="HTML_LineAfter" hidden="1">FALSE</definedName>
    <definedName name="HTML_LineBefore" hidden="1">TRUE</definedName>
    <definedName name="HTML_Name" hidden="1">"Mike Bibbings"</definedName>
    <definedName name="HTML_OBDlg2" hidden="1">TRUE</definedName>
    <definedName name="HTML_OBDlg4" hidden="1">TRUE</definedName>
    <definedName name="HTML_OS" hidden="1">0</definedName>
    <definedName name="HTML_PathFile" hidden="1">"C:\My Documents\mmelHTML.htm"</definedName>
    <definedName name="HTML_Title" hidden="1">"Master Edit List"</definedName>
    <definedName name="HTMLControl" hidden="1">{"'Edit'!$A$1:$V$2277"}</definedName>
    <definedName name="ieowqe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ikoewqewq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Imp_Col">[1]LISTAS!$P$430</definedName>
    <definedName name="Imp_Vivo">[1]LISTAS!$O$431:$P$458</definedName>
    <definedName name="Inad">[1]PARÂMETROS!$C$19</definedName>
    <definedName name="INTEGRA" hidden="1">{"'Edit'!$A$1:$V$2277"}</definedName>
    <definedName name="IR_CSLL">[1]PARÂMETROS!$D$9</definedName>
    <definedName name="Itajaí">'[1]Conceitos Faturáveis'!$H$12:$H$13</definedName>
    <definedName name="j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jj" hidden="1">{#N/A,#N/A,FALSE,"Sensitivity"}</definedName>
    <definedName name="jjjj" hidden="1">{#N/A,#N/A,FALSE,"Balances";#N/A,#N/A,FALSE,"ANEX-1";#N/A,#N/A,FALSE,"ANEX.2";#N/A,#N/A,FALSE,"ANEX-3";#N/A,#N/A,FALSE,"ANEX.4";#N/A,#N/A,FALSE,"ANEX-5";#N/A,#N/A,FALSE,"ANEX-7 (último)";#N/A,#N/A,FALSE,"ANEX-6"}</definedName>
    <definedName name="JKKJ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k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kkkk" hidden="1">{#N/A,#N/A,FALSE,"Balances";#N/A,#N/A,FALSE,"ANEX-3";#N/A,#N/A,FALSE,"ANEX-7 (último)";#N/A,#N/A,FALSE,"CTC-96";#N/A,#N/A,FALSE,"PERU-96";#N/A,#N/A,FALSE,"TLD-96";#N/A,#N/A,FALSE,"TISA-96";#N/A,#N/A,FALSE,"Inversiones 1996";#N/A,#N/A,FALSE,"ANEX.2";#N/A,#N/A,FALSE,"ANEX-5"}</definedName>
    <definedName name="limcount" hidden="1">1</definedName>
    <definedName name="Linha_de_Negócio">[1]LISTAS!$BD$3:$BD$10</definedName>
    <definedName name="MARGEM_I">[1]Controle!$C$31</definedName>
    <definedName name="Margem1T">[1]PARÂMETROS!$D$10</definedName>
    <definedName name="Margem2T">[1]PARÂMETROS!$D$11</definedName>
    <definedName name="MargemSrv">[1]PARÂMETROS!$D$12</definedName>
    <definedName name="MargemSrvVista">[1]PARÂMETROS!$D$13</definedName>
    <definedName name="MargemTIS">[1]PARÂMETROS!$D$17</definedName>
    <definedName name="ME" hidden="1">{"HW",#N/A,FALSE,"1998"}</definedName>
    <definedName name="Mês">[1]LISTAS!$H$35:$H$46</definedName>
    <definedName name="Meses">[1]PARÂMETROS!$C$24:$C$29</definedName>
    <definedName name="Mg_PMO1" hidden="1">#REF!</definedName>
    <definedName name="Mg_PMO2" hidden="1">#REF!</definedName>
    <definedName name="miiii" hidden="1">#REF!</definedName>
    <definedName name="n" hidden="1">{#N/A,#N/A,FALSE,"Balances";#N/A,#N/A,FALSE,"ANEX-1";#N/A,#N/A,FALSE,"ANEX.2";#N/A,#N/A,FALSE,"ANEX-3";#N/A,#N/A,FALSE,"ANEX.4";#N/A,#N/A,FALSE,"ANEX-5";#N/A,#N/A,FALSE,"ANEX-7 (último)";#N/A,#N/A,FALSE,"ANEX-6"}</definedName>
    <definedName name="na" hidden="1">{#N/A,#N/A,FALSE,"$170M Cash";#N/A,#N/A,FALSE,"$250M Cash";#N/A,#N/A,FALSE,"$325M Cash"}</definedName>
    <definedName name="new" hidden="1">#REF!,#REF!,#REF!</definedName>
    <definedName name="nnn" hidden="1">{#N/A,#N/A,FALSE,"$170M Cash";#N/A,#N/A,FALSE,"$250M Cash";#N/A,#N/A,FALSE,"$325M Cash"}</definedName>
    <definedName name="nnnnnnnnnnn" hidden="1">{"HW",#N/A,FALSE,"1998"}</definedName>
    <definedName name="nuevo" hidden="1">#REF!</definedName>
    <definedName name="nuevoii" hidden="1">#REF!</definedName>
    <definedName name="NUMCOL">[1]LISTAS!$AN$3:$AO$28</definedName>
    <definedName name="OH_CAPEX">[1]PARÂMETROS!$E$19</definedName>
    <definedName name="PIV_TIS">[1]PARÂMETROS!$D$18</definedName>
    <definedName name="print" hidden="1">{#N/A,#N/A,FALSE,"$170M Cash";#N/A,#N/A,FALSE,"$250M Cash";#N/A,#N/A,FALSE,"$325M Cash"}</definedName>
    <definedName name="PV_Simulador">[1]Controle!$K$28</definedName>
    <definedName name="qq" hidden="1">{"'Apr-00'!$B$4:$AD$44"}</definedName>
    <definedName name="qw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qww" hidden="1">#REF!</definedName>
    <definedName name="RADIO" hidden="1">{"HW",#N/A,FALSE,"1998"}</definedName>
    <definedName name="resum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rrrrrrrrrrrrrrrr" hidden="1">{"'Apr-00'!$B$4:$AD$44"}</definedName>
    <definedName name="RUTH" hidden="1">{#N/A,#N/A,FALSE,"Resultados_is";#N/A,#N/A,FALSE,"IngresosG_is";#N/A,#N/A,FALSE,"Ingresosp_is";#N/A,#N/A,FALSE,"Financiero_is";#N/A,#N/A,FALSE,"Estructura_is";#N/A,#N/A,FALSE,"EstructuraG_is";#N/A,#N/A,FALSE,"FComercio_is";#N/A,#N/A,FALSE,"Pbeneficios_is";#N/A,#N/A,FALSE,"Gerenciamiento_is";#N/A,#N/A,FALSE,"Desinv_is"}</definedName>
    <definedName name="s" hidden="1">#REF!,#REF!,#REF!</definedName>
    <definedName name="salva" hidden="1">{#N/A,#N/A,FALSE,"Resultados_is";#N/A,#N/A,FALSE,"IngresosG_is";#N/A,#N/A,FALSE,"Ingresosp_is";#N/A,#N/A,FALSE,"Financiero_is";#N/A,#N/A,FALSE,"Estructura_is";#N/A,#N/A,FALSE,"EstructuraG_is";#N/A,#N/A,FALSE,"FComercio_is";#N/A,#N/A,FALSE,"Pbeneficios_is";#N/A,#N/A,FALSE,"Gerenciamiento_is";#N/A,#N/A,FALSE,"Desinv_is"}</definedName>
    <definedName name="sasas" hidden="1">#REF!</definedName>
    <definedName name="sasd" hidden="1">{#N/A,#N/A,FALSE,"Rdos_96_97 (N)";#N/A,#N/A,FALSE,"Rdos_96_97";#N/A,#N/A,FALSE,"Gestión Agosto 97 Abv.";#N/A,#N/A,FALSE,"Resultados Agosto 97 (2)";#N/A,#N/A,FALSE,"Margenes Agost97  Abv sin prov.";#N/A,#N/A,FALSE,"Margenes Agosto97 Abv.";#N/A,#N/A,FALSE,"Carat Balance (2)";#N/A,#N/A,FALSE,"Bal Consol Agosto  97";#N/A,#N/A,FALSE,"Carat EE.FF";#N/A,#N/A,FALSE,"Carat Balance";#N/A,#N/A,FALSE,"Carat Cascada";#N/A,#N/A,FALSE,"Carat Margenes";#N/A,#N/A,FALSE,"Balance Agosto  97";#N/A,#N/A,FALSE,"Margenes Agosto 97"}</definedName>
    <definedName name="sd" hidden="1">#REF!,#REF!,#REF!</definedName>
    <definedName name="sddsds" hidden="1">#REF!</definedName>
    <definedName name="sencount" hidden="1">1</definedName>
    <definedName name="Sens" hidden="1">{#N/A,#N/A,FALSE,"Sensitivity"}</definedName>
    <definedName name="SGI_TGS">'[1]SGI TGS'!$C$8:$C$11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2874628</definedName>
    <definedName name="ssss" hidden="1">#REF!,#REF!,#REF!</definedName>
    <definedName name="Status_Aprovação">'[1]Simulação PV'!$H$6</definedName>
    <definedName name="Status_Simulador">'[1]Simulação PV'!$H$4</definedName>
    <definedName name="Termo_Aceite">[1]LISTAS!$L$44:$L$45</definedName>
    <definedName name="test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test2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test3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TGS_ÀVista">[1]PARÂMETROS!$H$31</definedName>
    <definedName name="TGS_Mensal">[1]PARÂMETROS!$H$32</definedName>
    <definedName name="Vigência">[1]PARÂMETROS!$C$23:$C$29</definedName>
    <definedName name="vvvvvvvvvvvvvvvvv" hidden="1">{"HW",#N/A,FALSE,"1998"}</definedName>
    <definedName name="WHATS" hidden="1">{"'Edit'!$A$1:$V$2277"}</definedName>
    <definedName name="wq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wqehwq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BONITO1." hidden="1">{#N/A,#N/A,FALSE,"Rtdos. Extraordinarios";#N/A,#N/A,FALSE,"Aportación Rtdos. I.Global";#N/A,#N/A,FALSE,"Participación en Beneficios";#N/A,#N/A,FALSE,"Rtdos. Puesta Equivalencia";#N/A,#N/A,FALSE,"Ingr. y Gtos. Empresas Grupo";#N/A,#N/A,FALSE,"Sociedades Apéndice";#N/A,#N/A,FALSE,"Fondo de Comercio"}</definedName>
    <definedName name="wrn.BONITO2." hidden="1">{#N/A,#N/A,FALSE,"Préstamos a Largo Plazo";#N/A,#N/A,FALSE,"Cuentas con Emp. del Grupo";#N/A,#N/A,FALSE,"Inmov. Material";#N/A,#N/A,FALSE,"Inv. Financieras Temporales";#N/A,#N/A,FALSE,"Movimiento de Reservas";#N/A,#N/A,FALSE,"Obligaciones";#N/A,#N/A,FALSE,"Socios Externos";#N/A,#N/A,FALSE,"Inmovilizado inmaterial";#N/A,#N/A,FALSE,"Fondos Própios"}</definedName>
    <definedName name="wrn.consejo." hidden="1">{#N/A,#N/A,FALSE,"Rdos_96_97 (N)";#N/A,#N/A,FALSE,"Rdos_96_97";#N/A,#N/A,FALSE,"Gestión Agosto 97 Abv.";#N/A,#N/A,FALSE,"Resultados Agosto 97 (2)";#N/A,#N/A,FALSE,"Margenes Agost97  Abv sin prov.";#N/A,#N/A,FALSE,"Margenes Agosto97 Abv.";#N/A,#N/A,FALSE,"Carat Balance (2)";#N/A,#N/A,FALSE,"Bal Consol Agosto  97";#N/A,#N/A,FALSE,"Carat EE.FF";#N/A,#N/A,FALSE,"Carat Balance";#N/A,#N/A,FALSE,"Carat Cascada";#N/A,#N/A,FALSE,"Carat Margenes";#N/A,#N/A,FALSE,"Balance Agosto  97";#N/A,#N/A,FALSE,"Margenes Agosto 97"}</definedName>
    <definedName name="wrn.Consejo._.Santillana." hidden="1">{#N/A,#N/A,FALSE,"Resultados_is";#N/A,#N/A,FALSE,"IngresosG_is";#N/A,#N/A,FALSE,"Ingresosp_is";#N/A,#N/A,FALSE,"Financiero_is";#N/A,#N/A,FALSE,"Estructura_is";#N/A,#N/A,FALSE,"EstructuraG_is";#N/A,#N/A,FALSE,"FComercio_is";#N/A,#N/A,FALSE,"Pbeneficios_is";#N/A,#N/A,FALSE,"Gerenciamiento_is";#N/A,#N/A,FALSE,"Desinv_is"}</definedName>
    <definedName name="wrn.CUADROD._.TESA." hidden="1">{#N/A,#N/A,FALSE,"Participaciones";#N/A,#N/A,FALSE,"Gastos Distribuir";#N/A,#N/A,FALSE,"Fondo de Comercio";#N/A,#N/A,FALSE,"Cuentas deudoras y acreedoras";#N/A,#N/A,FALSE,"Prov. Riesgos y gastos";#N/A,#N/A,FALSE,"Préstamos Vencimientos";#N/A,#N/A,FALSE,"Préstamos formato TESA";#N/A,#N/A,FALSE,"Información Swap´s";#N/A,#N/A,FALSE,"Tipos de prestamos";#N/A,#N/A,FALSE,"Obligaciones Vencimientos";#N/A,#N/A,FALSE,"Obligaciones Movimiento";#N/A,#N/A,FALSE,"Coste Financiero Obligaciones";#N/A,#N/A,FALSE,"Coef. Amortizacion";#N/A,#N/A,FALSE,"Venta de Participaciones";#N/A,#N/A,FALSE,"Admones. Pcas.";#N/A,#N/A,FALSE,"Acreedores diversos";#N/A,#N/A,FALSE,"Ingresos y Gastos emp. grupo";#N/A,#N/A,FALSE,"Invovilizado Amortizado";#N/A,#N/A,FALSE,"Ingresos y gastos extraord.";#N/A,#N/A,FALSE,"Personal Categorías y Lineas";#N/A,#N/A,FALSE,"Cotizaciones";#N/A,#N/A,FALSE,"Desglose Inst. Telefónicas";#N/A,#N/A,FALSE,"Inmovilizado Inmaterial";#N/A,#N/A,FALSE,"Inmovilizado Material";#N/A,#N/A,FALSE,"Impuestos antic. y diferidos";#N/A,#N/A,FALSE,"Diferencias de cambio"}</definedName>
    <definedName name="wrn.HW." hidden="1">{"HW",#N/A,FALSE,"1998"}</definedName>
    <definedName name="wrn.Informe._.mensual." hidden="1">{#N/A,#N/A,FALSE,"Carátula Rtados. Gestión (2)";#N/A,#N/A,FALSE,"Carátula EE.FF.  (1)";#N/A,#N/A,FALSE,"Gestión Marzo'98 Abv (3)";#N/A,#N/A,FALSE,"Rtdos. Cías. 97 - 98 (4)";#N/A,#N/A,FALSE,"Resultados Gestión Marzo'98 (5)";#N/A,#N/A,FALSE,"Carátula Rtados. Margenes (6)";#N/A,#N/A,FALSE,"Márgenes Marzo'98 Abv. (7)";#N/A,#N/A,FALSE,"Carátula Balance  (8)";#N/A,#N/A,FALSE,"B. P. Equivalencia Marzo'98 (9)";#N/A,#N/A,FALSE,"Carátula Balance  (10)";#N/A,#N/A,FALSE,"B. Consolidado Marzo'98 (11)";#N/A,#N/A,FALSE,"Márgenes Marzo'98 (12)"}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PPTO97." hidden="1">{#N/A,#N/A,FALSE,"P_97Ppto";#N/A,#N/A,FALSE,"Resultados_97Ppto";#N/A,#N/A,FALSE,"CTC_97Ppt";#N/A,#N/A,FALSE,"TASA_97Ppt";#N/A,#N/A,FALSE,"PERU_97Ppt";#N/A,#N/A,FALSE,"CANTV_97Ppt";#N/A,#N/A,FALSE,"TLD_97Ppt";#N/A,#N/A,FALSE,"ROMANIA_97Ppt";#N/A,#N/A,FALSE,"RParticipadas_97Ppt";#N/A,#N/A,FALSE,"Gerenciamiento_97Ppt";#N/A,#N/A,FALSE,"Financiero_97Ppt";#N/A,#N/A,FALSE,"Estructura_97Ppt";#N/A,#N/A,FALSE,"INetos_97Ppt";#N/A,#N/A,FALSE,"Desinv_97Ppt";#N/A,#N/A,FALSE,"FComercio_97Ppt"}</definedName>
    <definedName name="wrn.INFORME._.SEPA_P." hidden="1">{#N/A,#N/A,FALSE,"PR_09_P";#N/A,#N/A,FALSE,"P_09_P3";#N/A,#N/A,FALSE,"PR_09_P1";#N/A,#N/A,FALSE,"Res_márgenes_09_P";#N/A,#N/A,FALSE,"PR_09";#N/A,#N/A,FALSE,"Resultados_09_P";#N/A,#N/A,FALSE,"Pbeneficios_09_P";#N/A,#N/A,FALSE,"CTC_09_P";#N/A,#N/A,FALSE,"TASA_09_P";#N/A,#N/A,FALSE,"TPerú_09_P";#N/A,#N/A,FALSE,"CANTV_09_P";#N/A,#N/A,FALSE,"TLD_09_P";#N/A,#N/A,FALSE,"RUMANIA_09_P";#N/A,#N/A,FALSE,"Gerenciamiento_09_P";#N/A,#N/A,FALSE,"Financiero_09_P";#N/A,#N/A,FALSE,"Estructura_09_P";#N/A,#N/A,FALSE,"Desinv_09_P";#N/A,#N/A,FALSE,"FComercio_09_P"}</definedName>
    <definedName name="wrn.LPU._.MG.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MENSUAL." hidden="1">{#N/A,#N/A,FALSE,"Carátula EE.FF.  (1)";#N/A,#N/A,FALSE,"Carátula Rtados. Gestión (2)";#N/A,#N/A,FALSE,"Resultados Gestión Junio'98 (3)";#N/A,#N/A,FALSE,"Carátula Rtados. Margenes (4)";#N/A,#N/A,FALSE,"Márgenes Junio'98 Abv.TASA (5)";#N/A,#N/A,FALSE,"Márgenes Junio'98 TASA (6)";#N/A,#N/A,FALSE,"Carátula Balance  (7)";#N/A,#N/A,FALSE,"B. P. Equivalencia Junio'98 (8)";#N/A,#N/A,FALSE,"Carátula Balance  (9)";#N/A,#N/A,FALSE,"B.Consolidado Junio'98 TASA(10)"}</definedName>
    <definedName name="wrn.Month._.Report._.Package." hidden="1">{#N/A,#N/A,FALSE,"Global Wls Trend";#N/A,#N/A,FALSE,"Region Trend";#N/A,#N/A,FALSE,"PBU Trend"}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SC._.Site._.Folder.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wrn.print._.all." hidden="1">{#N/A,#N/A,FALSE,"$170M Cash";#N/A,#N/A,FALSE,"$250M Cash";#N/A,#N/A,FALSE,"$325M Cash"}</definedName>
    <definedName name="wrn.ROADSHOW." hidden="1">{#N/A,#N/A,FALSE,"Rdos_96_97  Abv.";#N/A,#N/A,FALSE,"Rdos_96_97";#N/A,#N/A,FALSE,"Gestión Julio 97 Abv.";#N/A,#N/A,FALSE,"Gestión Julio 97 Abv.";#N/A,#N/A,FALSE,"Margenes Julio97  Abv sin prov.";#N/A,#N/A,FALSE,"Margenes Julio 97 Abv.";#N/A,#N/A,FALSE,"Carat Balance (2)";#N/A,#N/A,FALSE,"Bal Consol Julio  97";#N/A,#N/A,FALSE,"Carat EE.FF";#N/A,#N/A,FALSE,"Carat Balance";#N/A,#N/A,FALSE,"Carat Cascada";#N/A,#N/A,FALSE,"Carat Margenes";#N/A,#N/A,FALSE,"Balance Julio  97";#N/A,#N/A,FALSE,"Margenes Julio 97";#N/A,#N/A,FALSE,"Resultados Julio 97 (2)"}</definedName>
    <definedName name="wrn.Sensitivity." hidden="1">{#N/A,#N/A,FALSE,"Sensitivity"}</definedName>
    <definedName name="wrn.sensitivity2" hidden="1">{#N/A,#N/A,FALSE,"Sensitivity"}</definedName>
    <definedName name="wrn.sensitivity3" hidden="1">{#N/A,#N/A,FALSE,"Sensitivity"}</definedName>
    <definedName name="wrn.TELEFONICA." hidden="1">{#N/A,#N/A,FALSE,"Balances";#N/A,#N/A,FALSE,"ANEX-1";#N/A,#N/A,FALSE,"ANEX.2";#N/A,#N/A,FALSE,"ANEX-3";#N/A,#N/A,FALSE,"ANEX.4";#N/A,#N/A,FALSE,"ANEX-5";#N/A,#N/A,FALSE,"ANEX-7 (último)";#N/A,#N/A,FALSE,"ANEX-6"}</definedName>
    <definedName name="wrn.Telefonica1." hidden="1">{#N/A,#N/A,FALSE,"Balances";#N/A,#N/A,FALSE,"ANEX-3";#N/A,#N/A,FALSE,"ANEX-7 (último)";#N/A,#N/A,FALSE,"CTC-96";#N/A,#N/A,FALSE,"PERU-96";#N/A,#N/A,FALSE,"TLD-96";#N/A,#N/A,FALSE,"TISA-96";#N/A,#N/A,FALSE,"Inversiones 1996";#N/A,#N/A,FALSE,"ANEX.2";#N/A,#N/A,FALSE,"ANEX-5"}</definedName>
    <definedName name="wrn.TESA." hidden="1">{#N/A,#N/A,FALSE,"Diferencias de cambio";#N/A,#N/A,FALSE,"Personal Categorías y Lineas";#N/A,#N/A,FALSE,"Impuestos antic. y diferidos";#N/A,#N/A,FALSE,"Inmovilizado Material";#N/A,#N/A,FALSE,"Inmovilizado Inmaterial";#N/A,#N/A,FALSE,"Desglose Inst. Telefónicas";#N/A,#N/A,FALSE,"Cotizaciones";#N/A,#N/A,FALSE,"Ingresos y Gastos emp. grupo";#N/A,#N/A,FALSE,"Acreedores diversos";#N/A,#N/A,FALSE,"Admones. Pcas.";#N/A,#N/A,FALSE,"Venta de Participaciones";#N/A,#N/A,FALSE,"Coef. Amortizacion";#N/A,#N/A,FALSE,"Ingresos distribuir";#N/A,#N/A,FALSE,"Clientes";#N/A,#N/A,FALSE,"Socios Externos Movimiento";#N/A,#N/A,FALSE,"Coste Financiero Obligaciones";#N/A,#N/A,FALSE,"Obligaciones Movimiento";#N/A,#N/A,FALSE,"Obligaciones Vencimientos";#N/A,#N/A,FALSE,"Tipos de prestamos";#N/A,#N/A,FALSE,"Información Swap´s";#N/A,#N/A,FALSE,"Préstamos formato TESA";#N/A,#N/A,FALSE,"Préstamos Vencimientos";#N/A,#N/A,FALSE,"Prov. Riesgos y gastos";#N/A,#N/A,FALSE,"Cuentas deudoras y acreedoras";#N/A,#N/A,FALSE,"Fondo de Comercio";#N/A,#N/A,FALSE,"Gastos Distribuir";#N/A,#N/A,FALSE,"Participaciones";#N/A,#N/A,FALSE,"Ingresos y gastos extraord.";#N/A,#N/A,FALSE,"Invovilizado Amortizado";#N/A,#N/A,FALSE,"Fondos Própios";#N/A,#N/A,FALSE,"Movimiento de Reservas";#N/A,#N/A,FALSE,"Diferencias de cambio";#N/A,#N/A,FALSE,"Socios Externos"}</definedName>
    <definedName name="wrn1.print._.all." hidden="1">{#N/A,#N/A,FALSE,"$170M Cash";#N/A,#N/A,FALSE,"$250M Cash";#N/A,#N/A,FALSE,"$325M Cash"}</definedName>
    <definedName name="wrt" hidden="1">{#N/A,#N/A,FALSE,"$170M Cash";#N/A,#N/A,FALSE,"$250M Cash";#N/A,#N/A,FALSE,"$325M Cash"}</definedName>
    <definedName name="ws" hidden="1">#REF!</definedName>
    <definedName name="wwww" hidden="1">{#N/A,#N/A,TRUE,"cover";#N/A,#N/A,TRUE,"contents";#N/A,#N/A,TRUE,"MSC parameters";#N/A,#N/A,TRUE,"Emergency and service numbers";#N/A,#N/A,TRUE,"Charging file parameters";#N/A,#N/A,TRUE,"Charging day classes";#N/A,#N/A,TRUE,"Charging zones";#N/A,#N/A,TRUE,"Change groups";#N/A,#N/A,TRUE,"Signalling links";#N/A,#N/A,TRUE,"Signalling link sets";#N/A,#N/A,TRUE,"Signalling route sets";#N/A,#N/A,TRUE,"GT analysis";#N/A,#N/A,TRUE,"IMSI analysis";#N/A,#N/A,TRUE,"Circuit groups";#N/A,#N/A,TRUE,"Routes";#N/A,#N/A,TRUE,"Number modifications";#N/A,#N/A,TRUE,"Announcements";#N/A,#N/A,TRUE,"Charging cases";#N/A,#N/A,TRUE,"Subdestinations";#N/A,#N/A,TRUE,"Destinations";#N/A,#N/A,TRUE,"Digit analysis";#N/A,#N/A,TRUE,"BTS definitions";#N/A,#N/A,TRUE,"LAC definitions";#N/A,#N/A,TRUE,"BSC definitions"}</definedName>
    <definedName name="wwwwwwwwww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o" hidden="1">{#N/A,#N/A,FALSE,"Global by BU";#N/A,#N/A,FALSE,"U.S. by BU";#N/A,#N/A,FALSE,"Canada by BU";#N/A,#N/A,FALSE,"Europe by BU";#N/A,#N/A,FALSE,"Asia by BU";#N/A,#N/A,FALSE,"Cala by BU"}</definedName>
    <definedName name="XXX" hidden="1">#REF!</definedName>
    <definedName name="xxxxxxxxxxxx" hidden="1">{"'Edit'!$A$1:$V$2277"}</definedName>
    <definedName name="yy" hidden="1">{"'Apr-00'!$B$4:$AD$44"}</definedName>
    <definedName name="yyyyyyyyyyyyyyyy" hidden="1">{"'Edit'!$A$1:$V$2277"}</definedName>
    <definedName name="Z_0889E5B7_BDDA_4D58_BF98_D747653364AD_.wvu.FilterData" hidden="1">#REF!</definedName>
    <definedName name="Z_38E7ECD9_542F_44AD_A09F_6D02AAD51321_.wvu.Rows" hidden="1">#REF!</definedName>
    <definedName name="Z_43F3F1A1_5EAE_11D7_8D0D_00D0B77991BE_.wvu.PrintTitles" hidden="1">#REF!</definedName>
    <definedName name="Z_43F3F1A1_5EAE_11D7_8D0D_00D0B77991BE_.wvu.Rows" hidden="1">#REF!</definedName>
    <definedName name="Z_65FD1BDC_757C_11D7_8D0D_00D0B77991BE_.wvu.PrintTitles" hidden="1">#REF!</definedName>
    <definedName name="Z_65FD1BDC_757C_11D7_8D0D_00D0B77991BE_.wvu.Rows" hidden="1">#REF!</definedName>
    <definedName name="Z_8B5D4E45_5F96_11D7_BA09_009027EAF040_.wvu.Rows" hidden="1">#REF!</definedName>
    <definedName name="Z_9D737543_22F2_11D3_ACAF_004F490495C0_.wvu.Cols" hidden="1">#REF!,#REF!,#REF!</definedName>
    <definedName name="Z_9D737543_22F2_11D3_ACAF_004F490495C0_.wvu.FilterData" hidden="1">#REF!</definedName>
    <definedName name="Z_9D737543_22F2_11D3_ACAF_004F490495C0_.wvu.PrintArea" hidden="1">#REF!,#REF!,#REF!,#REF!,#REF!</definedName>
    <definedName name="Z_9D737543_22F2_11D3_ACAF_004F490495C0_.wvu.PrintTitles" hidden="1">#REF!,#REF!</definedName>
    <definedName name="Z_9D737543_22F2_11D3_ACAF_004F490495C0_.wvu.Rows" hidden="1">#REF!,#REF!,#REF!,#REF!,#REF!,#REF!,#REF!,#REF!,#REF!,#REF!,#REF!</definedName>
    <definedName name="Z_9D737544_22F2_11D3_ACAF_004F490495C0_.wvu.Cols" hidden="1">#REF!,#REF!,#REF!</definedName>
    <definedName name="Z_9D737544_22F2_11D3_ACAF_004F490495C0_.wvu.FilterData" hidden="1">#REF!</definedName>
    <definedName name="Z_9D737544_22F2_11D3_ACAF_004F490495C0_.wvu.PrintArea" hidden="1">#REF!</definedName>
    <definedName name="Z_9D737544_22F2_11D3_ACAF_004F490495C0_.wvu.PrintTitles" hidden="1">#REF!,#REF!</definedName>
    <definedName name="Z_9D737544_22F2_11D3_ACAF_004F490495C0_.wvu.Rows" hidden="1">#REF!,#REF!,#REF!,#REF!,#REF!,#REF!,#REF!,#REF!,#REF!,#REF!,#REF!</definedName>
    <definedName name="Z_9D737546_22F2_11D3_ACAF_004F490495C0_.wvu.Cols" hidden="1">#REF!</definedName>
    <definedName name="Z_9D737546_22F2_11D3_ACAF_004F490495C0_.wvu.FilterData" hidden="1">#REF!</definedName>
    <definedName name="Z_9D737546_22F2_11D3_ACAF_004F490495C0_.wvu.PrintArea" hidden="1">#REF!,#REF!,#REF!</definedName>
    <definedName name="Z_9D737546_22F2_11D3_ACAF_004F490495C0_.wvu.PrintTitles" hidden="1">#REF!,#REF!</definedName>
    <definedName name="Z_9D737546_22F2_11D3_ACAF_004F490495C0_.wvu.Rows" hidden="1">#REF!,#REF!,#REF!,#REF!,#REF!,#REF!,#REF!,#REF!,#REF!,#REF!,#REF!</definedName>
    <definedName name="Z_9D737548_22F2_11D3_ACAF_004F490495C0_.wvu.Cols" hidden="1">#REF!,#REF!</definedName>
    <definedName name="Z_9D737548_22F2_11D3_ACAF_004F490495C0_.wvu.FilterData" hidden="1">#REF!</definedName>
    <definedName name="Z_9D737548_22F2_11D3_ACAF_004F490495C0_.wvu.PrintArea" hidden="1">#REF!</definedName>
    <definedName name="Z_9D737548_22F2_11D3_ACAF_004F490495C0_.wvu.PrintTitles" hidden="1">#REF!,#REF!</definedName>
    <definedName name="Z_9D737548_22F2_11D3_ACAF_004F490495C0_.wvu.Rows" hidden="1">#REF!,#REF!,#REF!,#REF!,#REF!,#REF!,#REF!,#REF!,#REF!,#REF!,#REF!</definedName>
    <definedName name="Z_E34CC8B3_E952_4431_8049_4AAD5B1A4634_.wvu.FilterData" hidden="1">#REF!</definedName>
    <definedName name="zzzzzzzzzzzzzzz" hidden="1">{"HW",#N/A,FALSE,"1998"}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170" i="2" l="1"/>
  <c r="B21" i="2"/>
  <c r="C21" i="2"/>
  <c r="E21" i="2"/>
  <c r="DZ21" i="2"/>
  <c r="EA21" i="2"/>
  <c r="EB21" i="2" s="1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B22" i="2"/>
  <c r="C22" i="2" s="1"/>
  <c r="E22" i="2"/>
  <c r="H22" i="2"/>
  <c r="DZ22" i="2"/>
  <c r="EA22" i="2"/>
  <c r="EB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B23" i="2"/>
  <c r="C23" i="2" s="1"/>
  <c r="E23" i="2"/>
  <c r="DZ23" i="2"/>
  <c r="EA23" i="2"/>
  <c r="EB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B24" i="2"/>
  <c r="C24" i="2" s="1"/>
  <c r="E24" i="2"/>
  <c r="DZ24" i="2"/>
  <c r="EA24" i="2"/>
  <c r="EB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B25" i="2"/>
  <c r="C25" i="2" s="1"/>
  <c r="E25" i="2"/>
  <c r="DZ25" i="2"/>
  <c r="EA25" i="2"/>
  <c r="EB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B26" i="2"/>
  <c r="C26" i="2" s="1"/>
  <c r="E26" i="2"/>
  <c r="DZ26" i="2"/>
  <c r="EA26" i="2"/>
  <c r="EB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B27" i="2"/>
  <c r="C27" i="2" s="1"/>
  <c r="E27" i="2"/>
  <c r="DZ27" i="2"/>
  <c r="EA27" i="2"/>
  <c r="EB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B28" i="2"/>
  <c r="C28" i="2"/>
  <c r="E28" i="2"/>
  <c r="H28" i="2"/>
  <c r="DZ28" i="2"/>
  <c r="EA28" i="2"/>
  <c r="EB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B29" i="2"/>
  <c r="C29" i="2" s="1"/>
  <c r="E29" i="2"/>
  <c r="H29" i="2"/>
  <c r="DZ29" i="2"/>
  <c r="EA29" i="2"/>
  <c r="EB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B30" i="2"/>
  <c r="C30" i="2"/>
  <c r="E30" i="2"/>
  <c r="DZ30" i="2"/>
  <c r="EA30" i="2"/>
  <c r="EB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B31" i="2"/>
  <c r="C31" i="2" s="1"/>
  <c r="E31" i="2"/>
  <c r="DZ31" i="2"/>
  <c r="EA31" i="2"/>
  <c r="EB31" i="2" s="1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B32" i="2"/>
  <c r="C32" i="2"/>
  <c r="E32" i="2"/>
  <c r="DZ32" i="2"/>
  <c r="EA32" i="2"/>
  <c r="EB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B33" i="2"/>
  <c r="C33" i="2"/>
  <c r="E33" i="2"/>
  <c r="DZ33" i="2"/>
  <c r="EA33" i="2"/>
  <c r="EB33" i="2" s="1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B34" i="2"/>
  <c r="C34" i="2" s="1"/>
  <c r="E34" i="2"/>
  <c r="DZ34" i="2"/>
  <c r="EA34" i="2"/>
  <c r="EB34" i="2" s="1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B35" i="2"/>
  <c r="C35" i="2" s="1"/>
  <c r="E35" i="2"/>
  <c r="H35" i="2"/>
  <c r="DZ35" i="2"/>
  <c r="EA35" i="2"/>
  <c r="EB35" i="2" s="1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B36" i="2"/>
  <c r="C36" i="2" s="1"/>
  <c r="E36" i="2"/>
  <c r="H36" i="2"/>
  <c r="DZ36" i="2"/>
  <c r="EA36" i="2"/>
  <c r="EB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B37" i="2"/>
  <c r="C37" i="2"/>
  <c r="E37" i="2"/>
  <c r="H37" i="2"/>
  <c r="DZ37" i="2"/>
  <c r="EA37" i="2"/>
  <c r="EB37" i="2" s="1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B38" i="2"/>
  <c r="C38" i="2" s="1"/>
  <c r="E38" i="2"/>
  <c r="H38" i="2"/>
  <c r="DZ38" i="2"/>
  <c r="EA38" i="2"/>
  <c r="EB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B39" i="2"/>
  <c r="C39" i="2"/>
  <c r="E39" i="2"/>
  <c r="DZ39" i="2"/>
  <c r="EA39" i="2"/>
  <c r="EB39" i="2" s="1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B40" i="2"/>
  <c r="C40" i="2" s="1"/>
  <c r="E40" i="2"/>
  <c r="H40" i="2"/>
  <c r="DZ40" i="2"/>
  <c r="EA40" i="2"/>
  <c r="EB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B41" i="2"/>
  <c r="C41" i="2" s="1"/>
  <c r="E41" i="2"/>
  <c r="DZ41" i="2"/>
  <c r="EA41" i="2"/>
  <c r="EB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B42" i="2"/>
  <c r="C42" i="2"/>
  <c r="E42" i="2"/>
  <c r="H42" i="2"/>
  <c r="DZ42" i="2"/>
  <c r="EA42" i="2"/>
  <c r="EB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B43" i="2"/>
  <c r="C43" i="2"/>
  <c r="E43" i="2"/>
  <c r="DZ43" i="2"/>
  <c r="EA43" i="2"/>
  <c r="EB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B44" i="2"/>
  <c r="C44" i="2" s="1"/>
  <c r="E44" i="2"/>
  <c r="H44" i="2"/>
  <c r="DZ44" i="2"/>
  <c r="EA44" i="2"/>
  <c r="EB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B45" i="2"/>
  <c r="C45" i="2" s="1"/>
  <c r="E45" i="2"/>
  <c r="H45" i="2"/>
  <c r="DZ45" i="2"/>
  <c r="EA45" i="2"/>
  <c r="EB45" i="2" s="1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B46" i="2"/>
  <c r="C46" i="2"/>
  <c r="E46" i="2"/>
  <c r="DZ46" i="2"/>
  <c r="EA46" i="2"/>
  <c r="EB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B47" i="2"/>
  <c r="C47" i="2"/>
  <c r="E47" i="2"/>
  <c r="DZ47" i="2"/>
  <c r="EA47" i="2"/>
  <c r="EB47" i="2" s="1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B48" i="2"/>
  <c r="C48" i="2"/>
  <c r="E48" i="2"/>
  <c r="DZ48" i="2"/>
  <c r="H48" i="2" s="1"/>
  <c r="EA48" i="2"/>
  <c r="EB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B49" i="2"/>
  <c r="C49" i="2"/>
  <c r="E49" i="2"/>
  <c r="DZ49" i="2"/>
  <c r="EA49" i="2"/>
  <c r="EB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B50" i="2"/>
  <c r="C50" i="2" s="1"/>
  <c r="E50" i="2"/>
  <c r="H50" i="2"/>
  <c r="DZ50" i="2"/>
  <c r="EA50" i="2"/>
  <c r="EB50" i="2" s="1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B51" i="2"/>
  <c r="C51" i="2"/>
  <c r="E51" i="2"/>
  <c r="H51" i="2"/>
  <c r="DZ51" i="2"/>
  <c r="EA51" i="2"/>
  <c r="EB51" i="2" s="1"/>
  <c r="EE51" i="2"/>
  <c r="EF51" i="2"/>
  <c r="EG51" i="2"/>
  <c r="EH51" i="2"/>
  <c r="EI51" i="2"/>
  <c r="EJ51" i="2"/>
  <c r="EK51" i="2"/>
  <c r="EL51" i="2"/>
  <c r="EM51" i="2"/>
  <c r="EN51" i="2"/>
  <c r="EO51" i="2"/>
  <c r="EP51" i="2"/>
  <c r="EQ51" i="2"/>
  <c r="ER51" i="2"/>
  <c r="ES51" i="2"/>
  <c r="ET51" i="2"/>
  <c r="EU51" i="2"/>
  <c r="EV51" i="2"/>
  <c r="EW51" i="2"/>
  <c r="EX51" i="2"/>
  <c r="EY51" i="2"/>
  <c r="EZ51" i="2"/>
  <c r="FA51" i="2"/>
  <c r="FB51" i="2"/>
  <c r="FC51" i="2"/>
  <c r="FD51" i="2"/>
  <c r="FE51" i="2"/>
  <c r="FF51" i="2"/>
  <c r="FG51" i="2"/>
  <c r="FH51" i="2"/>
  <c r="FI51" i="2"/>
  <c r="FJ51" i="2"/>
  <c r="FK51" i="2"/>
  <c r="FL51" i="2"/>
  <c r="FM51" i="2"/>
  <c r="FN51" i="2"/>
  <c r="FO51" i="2"/>
  <c r="FP51" i="2"/>
  <c r="FQ51" i="2"/>
  <c r="FR51" i="2"/>
  <c r="FS51" i="2"/>
  <c r="FT51" i="2"/>
  <c r="FU51" i="2"/>
  <c r="FV51" i="2"/>
  <c r="FW51" i="2"/>
  <c r="FX51" i="2"/>
  <c r="FY51" i="2"/>
  <c r="FZ51" i="2"/>
  <c r="GA51" i="2"/>
  <c r="GB51" i="2"/>
  <c r="GC51" i="2"/>
  <c r="GD51" i="2"/>
  <c r="GE51" i="2"/>
  <c r="GF51" i="2"/>
  <c r="GG51" i="2"/>
  <c r="GH51" i="2"/>
  <c r="GI51" i="2"/>
  <c r="GJ51" i="2"/>
  <c r="GK51" i="2"/>
  <c r="GL51" i="2"/>
  <c r="GM51" i="2"/>
  <c r="GN51" i="2"/>
  <c r="GO51" i="2"/>
  <c r="GP51" i="2"/>
  <c r="GQ51" i="2"/>
  <c r="GR51" i="2"/>
  <c r="GS51" i="2"/>
  <c r="GT51" i="2"/>
  <c r="GU51" i="2"/>
  <c r="GV51" i="2"/>
  <c r="GW51" i="2"/>
  <c r="GX51" i="2"/>
  <c r="GY51" i="2"/>
  <c r="GZ51" i="2"/>
  <c r="HA51" i="2"/>
  <c r="HB51" i="2"/>
  <c r="HC51" i="2"/>
  <c r="HD51" i="2"/>
  <c r="HE51" i="2"/>
  <c r="HF51" i="2"/>
  <c r="HG51" i="2"/>
  <c r="HH51" i="2"/>
  <c r="HI51" i="2"/>
  <c r="HJ51" i="2"/>
  <c r="HK51" i="2"/>
  <c r="HL51" i="2"/>
  <c r="HM51" i="2"/>
  <c r="HN51" i="2"/>
  <c r="HO51" i="2"/>
  <c r="HP51" i="2"/>
  <c r="HQ51" i="2"/>
  <c r="HR51" i="2"/>
  <c r="HS51" i="2"/>
  <c r="HT51" i="2"/>
  <c r="HU51" i="2"/>
  <c r="HV51" i="2"/>
  <c r="HW51" i="2"/>
  <c r="HX51" i="2"/>
  <c r="HY51" i="2"/>
  <c r="HZ51" i="2"/>
  <c r="IA51" i="2"/>
  <c r="IB51" i="2"/>
  <c r="IC51" i="2"/>
  <c r="ID51" i="2"/>
  <c r="IE51" i="2"/>
  <c r="IF51" i="2"/>
  <c r="IG51" i="2"/>
  <c r="IH51" i="2"/>
  <c r="II51" i="2"/>
  <c r="IJ51" i="2"/>
  <c r="IK51" i="2"/>
  <c r="IL51" i="2"/>
  <c r="IM51" i="2"/>
  <c r="IN51" i="2"/>
  <c r="IO51" i="2"/>
  <c r="IP51" i="2"/>
  <c r="IQ51" i="2"/>
  <c r="IR51" i="2"/>
  <c r="IS51" i="2"/>
  <c r="IT51" i="2"/>
  <c r="B52" i="2"/>
  <c r="C52" i="2"/>
  <c r="E52" i="2"/>
  <c r="DZ52" i="2"/>
  <c r="EA52" i="2"/>
  <c r="EB52" i="2" s="1"/>
  <c r="EE52" i="2"/>
  <c r="EF52" i="2"/>
  <c r="EG52" i="2"/>
  <c r="EH52" i="2"/>
  <c r="EI52" i="2"/>
  <c r="EJ52" i="2"/>
  <c r="EK52" i="2"/>
  <c r="EL52" i="2"/>
  <c r="EM52" i="2"/>
  <c r="EN52" i="2"/>
  <c r="EO52" i="2"/>
  <c r="EP52" i="2"/>
  <c r="EQ52" i="2"/>
  <c r="ER52" i="2"/>
  <c r="ES52" i="2"/>
  <c r="ET52" i="2"/>
  <c r="EU52" i="2"/>
  <c r="EV52" i="2"/>
  <c r="EW52" i="2"/>
  <c r="EX52" i="2"/>
  <c r="EY52" i="2"/>
  <c r="EZ52" i="2"/>
  <c r="FA52" i="2"/>
  <c r="FB52" i="2"/>
  <c r="FC52" i="2"/>
  <c r="FD52" i="2"/>
  <c r="FE52" i="2"/>
  <c r="FF52" i="2"/>
  <c r="FG52" i="2"/>
  <c r="FH52" i="2"/>
  <c r="FI52" i="2"/>
  <c r="FJ52" i="2"/>
  <c r="FK52" i="2"/>
  <c r="FL52" i="2"/>
  <c r="FM52" i="2"/>
  <c r="FN52" i="2"/>
  <c r="FO52" i="2"/>
  <c r="FP52" i="2"/>
  <c r="FQ52" i="2"/>
  <c r="FR52" i="2"/>
  <c r="FS52" i="2"/>
  <c r="FT52" i="2"/>
  <c r="FU52" i="2"/>
  <c r="FV52" i="2"/>
  <c r="FW52" i="2"/>
  <c r="FX52" i="2"/>
  <c r="FY52" i="2"/>
  <c r="FZ52" i="2"/>
  <c r="GA52" i="2"/>
  <c r="GB52" i="2"/>
  <c r="GC52" i="2"/>
  <c r="GD52" i="2"/>
  <c r="GE52" i="2"/>
  <c r="GF52" i="2"/>
  <c r="GG52" i="2"/>
  <c r="GH52" i="2"/>
  <c r="GI52" i="2"/>
  <c r="GJ52" i="2"/>
  <c r="GK52" i="2"/>
  <c r="GL52" i="2"/>
  <c r="GM52" i="2"/>
  <c r="GN52" i="2"/>
  <c r="GO52" i="2"/>
  <c r="GP52" i="2"/>
  <c r="GQ52" i="2"/>
  <c r="GR52" i="2"/>
  <c r="GS52" i="2"/>
  <c r="GT52" i="2"/>
  <c r="GU52" i="2"/>
  <c r="GV52" i="2"/>
  <c r="GW52" i="2"/>
  <c r="GX52" i="2"/>
  <c r="GY52" i="2"/>
  <c r="GZ52" i="2"/>
  <c r="HA52" i="2"/>
  <c r="HB52" i="2"/>
  <c r="HC52" i="2"/>
  <c r="HD52" i="2"/>
  <c r="HE52" i="2"/>
  <c r="HF52" i="2"/>
  <c r="HG52" i="2"/>
  <c r="HH52" i="2"/>
  <c r="HI52" i="2"/>
  <c r="HJ52" i="2"/>
  <c r="HK52" i="2"/>
  <c r="HL52" i="2"/>
  <c r="HM52" i="2"/>
  <c r="HN52" i="2"/>
  <c r="HO52" i="2"/>
  <c r="HP52" i="2"/>
  <c r="HQ52" i="2"/>
  <c r="HR52" i="2"/>
  <c r="HS52" i="2"/>
  <c r="HT52" i="2"/>
  <c r="HU52" i="2"/>
  <c r="HV52" i="2"/>
  <c r="HW52" i="2"/>
  <c r="HX52" i="2"/>
  <c r="HY52" i="2"/>
  <c r="HZ52" i="2"/>
  <c r="IA52" i="2"/>
  <c r="IB52" i="2"/>
  <c r="IC52" i="2"/>
  <c r="ID52" i="2"/>
  <c r="IE52" i="2"/>
  <c r="IF52" i="2"/>
  <c r="IG52" i="2"/>
  <c r="IH52" i="2"/>
  <c r="II52" i="2"/>
  <c r="IJ52" i="2"/>
  <c r="IK52" i="2"/>
  <c r="IL52" i="2"/>
  <c r="IM52" i="2"/>
  <c r="IN52" i="2"/>
  <c r="IO52" i="2"/>
  <c r="IP52" i="2"/>
  <c r="IQ52" i="2"/>
  <c r="IR52" i="2"/>
  <c r="IS52" i="2"/>
  <c r="IT52" i="2"/>
  <c r="B53" i="2"/>
  <c r="C53" i="2"/>
  <c r="E53" i="2"/>
  <c r="H53" i="2"/>
  <c r="DZ53" i="2"/>
  <c r="EA53" i="2"/>
  <c r="EB53" i="2" s="1"/>
  <c r="EE53" i="2"/>
  <c r="EF53" i="2"/>
  <c r="EG53" i="2"/>
  <c r="EH53" i="2"/>
  <c r="EI53" i="2"/>
  <c r="EJ53" i="2"/>
  <c r="EK53" i="2"/>
  <c r="EL53" i="2"/>
  <c r="EM53" i="2"/>
  <c r="EN53" i="2"/>
  <c r="EO53" i="2"/>
  <c r="EP53" i="2"/>
  <c r="EQ53" i="2"/>
  <c r="ER53" i="2"/>
  <c r="ES53" i="2"/>
  <c r="ET53" i="2"/>
  <c r="EU53" i="2"/>
  <c r="EV53" i="2"/>
  <c r="EW53" i="2"/>
  <c r="EX53" i="2"/>
  <c r="EY53" i="2"/>
  <c r="EZ53" i="2"/>
  <c r="FA53" i="2"/>
  <c r="FB53" i="2"/>
  <c r="FC53" i="2"/>
  <c r="FD53" i="2"/>
  <c r="FE53" i="2"/>
  <c r="FF53" i="2"/>
  <c r="FG53" i="2"/>
  <c r="FH53" i="2"/>
  <c r="FI53" i="2"/>
  <c r="FJ53" i="2"/>
  <c r="FK53" i="2"/>
  <c r="FL53" i="2"/>
  <c r="FM53" i="2"/>
  <c r="FN53" i="2"/>
  <c r="FO53" i="2"/>
  <c r="FP53" i="2"/>
  <c r="FQ53" i="2"/>
  <c r="FR53" i="2"/>
  <c r="FS53" i="2"/>
  <c r="FT53" i="2"/>
  <c r="FU53" i="2"/>
  <c r="FV53" i="2"/>
  <c r="FW53" i="2"/>
  <c r="FX53" i="2"/>
  <c r="FY53" i="2"/>
  <c r="FZ53" i="2"/>
  <c r="GA53" i="2"/>
  <c r="GB53" i="2"/>
  <c r="GC53" i="2"/>
  <c r="GD53" i="2"/>
  <c r="GE53" i="2"/>
  <c r="GF53" i="2"/>
  <c r="GG53" i="2"/>
  <c r="GH53" i="2"/>
  <c r="GI53" i="2"/>
  <c r="GJ53" i="2"/>
  <c r="GK53" i="2"/>
  <c r="GL53" i="2"/>
  <c r="GM53" i="2"/>
  <c r="GN53" i="2"/>
  <c r="GO53" i="2"/>
  <c r="GP53" i="2"/>
  <c r="GQ53" i="2"/>
  <c r="GR53" i="2"/>
  <c r="GS53" i="2"/>
  <c r="GT53" i="2"/>
  <c r="GU53" i="2"/>
  <c r="GV53" i="2"/>
  <c r="GW53" i="2"/>
  <c r="GX53" i="2"/>
  <c r="GY53" i="2"/>
  <c r="GZ53" i="2"/>
  <c r="HA53" i="2"/>
  <c r="HB53" i="2"/>
  <c r="HC53" i="2"/>
  <c r="HD53" i="2"/>
  <c r="HE53" i="2"/>
  <c r="HF53" i="2"/>
  <c r="HG53" i="2"/>
  <c r="HH53" i="2"/>
  <c r="HI53" i="2"/>
  <c r="HJ53" i="2"/>
  <c r="HK53" i="2"/>
  <c r="HL53" i="2"/>
  <c r="HM53" i="2"/>
  <c r="HN53" i="2"/>
  <c r="HO53" i="2"/>
  <c r="HP53" i="2"/>
  <c r="HQ53" i="2"/>
  <c r="HR53" i="2"/>
  <c r="HS53" i="2"/>
  <c r="HT53" i="2"/>
  <c r="HU53" i="2"/>
  <c r="HV53" i="2"/>
  <c r="HW53" i="2"/>
  <c r="HX53" i="2"/>
  <c r="HY53" i="2"/>
  <c r="HZ53" i="2"/>
  <c r="IA53" i="2"/>
  <c r="IB53" i="2"/>
  <c r="IC53" i="2"/>
  <c r="ID53" i="2"/>
  <c r="IE53" i="2"/>
  <c r="IF53" i="2"/>
  <c r="IG53" i="2"/>
  <c r="IH53" i="2"/>
  <c r="II53" i="2"/>
  <c r="IJ53" i="2"/>
  <c r="IK53" i="2"/>
  <c r="IL53" i="2"/>
  <c r="IM53" i="2"/>
  <c r="IN53" i="2"/>
  <c r="IO53" i="2"/>
  <c r="IP53" i="2"/>
  <c r="IQ53" i="2"/>
  <c r="IR53" i="2"/>
  <c r="IS53" i="2"/>
  <c r="IT53" i="2"/>
  <c r="B54" i="2"/>
  <c r="C54" i="2" s="1"/>
  <c r="E54" i="2"/>
  <c r="H54" i="2"/>
  <c r="DZ54" i="2"/>
  <c r="EA54" i="2"/>
  <c r="EB54" i="2" s="1"/>
  <c r="EE54" i="2"/>
  <c r="EF54" i="2"/>
  <c r="EG54" i="2"/>
  <c r="EH54" i="2"/>
  <c r="EI54" i="2"/>
  <c r="EJ54" i="2"/>
  <c r="EK54" i="2"/>
  <c r="EL54" i="2"/>
  <c r="EM54" i="2"/>
  <c r="EN54" i="2"/>
  <c r="EO54" i="2"/>
  <c r="EP54" i="2"/>
  <c r="EQ54" i="2"/>
  <c r="ER54" i="2"/>
  <c r="ES54" i="2"/>
  <c r="ET54" i="2"/>
  <c r="EU54" i="2"/>
  <c r="EV54" i="2"/>
  <c r="EW54" i="2"/>
  <c r="EX54" i="2"/>
  <c r="EY54" i="2"/>
  <c r="EZ54" i="2"/>
  <c r="FA54" i="2"/>
  <c r="FB54" i="2"/>
  <c r="FC54" i="2"/>
  <c r="FD54" i="2"/>
  <c r="FE54" i="2"/>
  <c r="FF54" i="2"/>
  <c r="FG54" i="2"/>
  <c r="FH54" i="2"/>
  <c r="FI54" i="2"/>
  <c r="FJ54" i="2"/>
  <c r="FK54" i="2"/>
  <c r="FL54" i="2"/>
  <c r="FM54" i="2"/>
  <c r="FN54" i="2"/>
  <c r="FO54" i="2"/>
  <c r="FP54" i="2"/>
  <c r="FQ54" i="2"/>
  <c r="FR54" i="2"/>
  <c r="FS54" i="2"/>
  <c r="FT54" i="2"/>
  <c r="FU54" i="2"/>
  <c r="FV54" i="2"/>
  <c r="FW54" i="2"/>
  <c r="FX54" i="2"/>
  <c r="FY54" i="2"/>
  <c r="FZ54" i="2"/>
  <c r="GA54" i="2"/>
  <c r="GB54" i="2"/>
  <c r="GC54" i="2"/>
  <c r="GD54" i="2"/>
  <c r="GE54" i="2"/>
  <c r="GF54" i="2"/>
  <c r="GG54" i="2"/>
  <c r="GH54" i="2"/>
  <c r="GI54" i="2"/>
  <c r="GJ54" i="2"/>
  <c r="GK54" i="2"/>
  <c r="GL54" i="2"/>
  <c r="GM54" i="2"/>
  <c r="GN54" i="2"/>
  <c r="GO54" i="2"/>
  <c r="GP54" i="2"/>
  <c r="GQ54" i="2"/>
  <c r="GR54" i="2"/>
  <c r="GS54" i="2"/>
  <c r="GT54" i="2"/>
  <c r="GU54" i="2"/>
  <c r="GV54" i="2"/>
  <c r="GW54" i="2"/>
  <c r="GX54" i="2"/>
  <c r="GY54" i="2"/>
  <c r="GZ54" i="2"/>
  <c r="HA54" i="2"/>
  <c r="HB54" i="2"/>
  <c r="HC54" i="2"/>
  <c r="HD54" i="2"/>
  <c r="HE54" i="2"/>
  <c r="HF54" i="2"/>
  <c r="HG54" i="2"/>
  <c r="HH54" i="2"/>
  <c r="HI54" i="2"/>
  <c r="HJ54" i="2"/>
  <c r="HK54" i="2"/>
  <c r="HL54" i="2"/>
  <c r="HM54" i="2"/>
  <c r="HN54" i="2"/>
  <c r="HO54" i="2"/>
  <c r="HP54" i="2"/>
  <c r="HQ54" i="2"/>
  <c r="HR54" i="2"/>
  <c r="HS54" i="2"/>
  <c r="HT54" i="2"/>
  <c r="HU54" i="2"/>
  <c r="HV54" i="2"/>
  <c r="HW54" i="2"/>
  <c r="HX54" i="2"/>
  <c r="HY54" i="2"/>
  <c r="HZ54" i="2"/>
  <c r="IA54" i="2"/>
  <c r="IB54" i="2"/>
  <c r="IC54" i="2"/>
  <c r="ID54" i="2"/>
  <c r="IE54" i="2"/>
  <c r="IF54" i="2"/>
  <c r="IG54" i="2"/>
  <c r="IH54" i="2"/>
  <c r="II54" i="2"/>
  <c r="IJ54" i="2"/>
  <c r="IK54" i="2"/>
  <c r="IL54" i="2"/>
  <c r="IM54" i="2"/>
  <c r="IN54" i="2"/>
  <c r="IO54" i="2"/>
  <c r="IP54" i="2"/>
  <c r="IQ54" i="2"/>
  <c r="IR54" i="2"/>
  <c r="IS54" i="2"/>
  <c r="IT54" i="2"/>
  <c r="B55" i="2"/>
  <c r="C55" i="2" s="1"/>
  <c r="E55" i="2"/>
  <c r="DZ55" i="2"/>
  <c r="EA55" i="2"/>
  <c r="EB55" i="2"/>
  <c r="EE55" i="2"/>
  <c r="EF55" i="2"/>
  <c r="EG55" i="2"/>
  <c r="EH55" i="2"/>
  <c r="EI55" i="2"/>
  <c r="EJ55" i="2"/>
  <c r="EK55" i="2"/>
  <c r="EL55" i="2"/>
  <c r="EM55" i="2"/>
  <c r="EN55" i="2"/>
  <c r="EO55" i="2"/>
  <c r="EP55" i="2"/>
  <c r="EQ55" i="2"/>
  <c r="ER55" i="2"/>
  <c r="ES55" i="2"/>
  <c r="ET55" i="2"/>
  <c r="EU55" i="2"/>
  <c r="EV55" i="2"/>
  <c r="EW55" i="2"/>
  <c r="EX55" i="2"/>
  <c r="EY55" i="2"/>
  <c r="EZ55" i="2"/>
  <c r="FA55" i="2"/>
  <c r="FB55" i="2"/>
  <c r="FC55" i="2"/>
  <c r="FD55" i="2"/>
  <c r="FE55" i="2"/>
  <c r="FF55" i="2"/>
  <c r="FG55" i="2"/>
  <c r="FH55" i="2"/>
  <c r="FI55" i="2"/>
  <c r="FJ55" i="2"/>
  <c r="FK55" i="2"/>
  <c r="FL55" i="2"/>
  <c r="FM55" i="2"/>
  <c r="FN55" i="2"/>
  <c r="FO55" i="2"/>
  <c r="FP55" i="2"/>
  <c r="FQ55" i="2"/>
  <c r="FR55" i="2"/>
  <c r="FS55" i="2"/>
  <c r="FT55" i="2"/>
  <c r="FU55" i="2"/>
  <c r="FV55" i="2"/>
  <c r="FW55" i="2"/>
  <c r="FX55" i="2"/>
  <c r="FY55" i="2"/>
  <c r="FZ55" i="2"/>
  <c r="GA55" i="2"/>
  <c r="GB55" i="2"/>
  <c r="GC55" i="2"/>
  <c r="GD55" i="2"/>
  <c r="GE55" i="2"/>
  <c r="GF55" i="2"/>
  <c r="GG55" i="2"/>
  <c r="GH55" i="2"/>
  <c r="GI55" i="2"/>
  <c r="GJ55" i="2"/>
  <c r="GK55" i="2"/>
  <c r="GL55" i="2"/>
  <c r="GM55" i="2"/>
  <c r="GN55" i="2"/>
  <c r="GO55" i="2"/>
  <c r="GP55" i="2"/>
  <c r="GQ55" i="2"/>
  <c r="GR55" i="2"/>
  <c r="GS55" i="2"/>
  <c r="GT55" i="2"/>
  <c r="GU55" i="2"/>
  <c r="GV55" i="2"/>
  <c r="GW55" i="2"/>
  <c r="GX55" i="2"/>
  <c r="GY55" i="2"/>
  <c r="GZ55" i="2"/>
  <c r="HA55" i="2"/>
  <c r="HB55" i="2"/>
  <c r="HC55" i="2"/>
  <c r="HD55" i="2"/>
  <c r="HE55" i="2"/>
  <c r="HF55" i="2"/>
  <c r="HG55" i="2"/>
  <c r="HH55" i="2"/>
  <c r="HI55" i="2"/>
  <c r="HJ55" i="2"/>
  <c r="HK55" i="2"/>
  <c r="HL55" i="2"/>
  <c r="HM55" i="2"/>
  <c r="HN55" i="2"/>
  <c r="HO55" i="2"/>
  <c r="HP55" i="2"/>
  <c r="HQ55" i="2"/>
  <c r="HR55" i="2"/>
  <c r="HS55" i="2"/>
  <c r="HT55" i="2"/>
  <c r="HU55" i="2"/>
  <c r="HV55" i="2"/>
  <c r="HW55" i="2"/>
  <c r="HX55" i="2"/>
  <c r="HY55" i="2"/>
  <c r="HZ55" i="2"/>
  <c r="IA55" i="2"/>
  <c r="IB55" i="2"/>
  <c r="IC55" i="2"/>
  <c r="ID55" i="2"/>
  <c r="IE55" i="2"/>
  <c r="IF55" i="2"/>
  <c r="IG55" i="2"/>
  <c r="IH55" i="2"/>
  <c r="II55" i="2"/>
  <c r="IJ55" i="2"/>
  <c r="IK55" i="2"/>
  <c r="IL55" i="2"/>
  <c r="IM55" i="2"/>
  <c r="IN55" i="2"/>
  <c r="IO55" i="2"/>
  <c r="IP55" i="2"/>
  <c r="IQ55" i="2"/>
  <c r="IR55" i="2"/>
  <c r="IS55" i="2"/>
  <c r="IT55" i="2"/>
  <c r="B56" i="2"/>
  <c r="C56" i="2" s="1"/>
  <c r="E56" i="2"/>
  <c r="H56" i="2"/>
  <c r="DZ56" i="2"/>
  <c r="EA56" i="2"/>
  <c r="EB56" i="2" s="1"/>
  <c r="EE56" i="2"/>
  <c r="EF56" i="2"/>
  <c r="EG56" i="2"/>
  <c r="EH56" i="2"/>
  <c r="EI56" i="2"/>
  <c r="EJ56" i="2"/>
  <c r="EK56" i="2"/>
  <c r="EL56" i="2"/>
  <c r="EM56" i="2"/>
  <c r="EN56" i="2"/>
  <c r="EO56" i="2"/>
  <c r="EP56" i="2"/>
  <c r="EQ56" i="2"/>
  <c r="ER56" i="2"/>
  <c r="ES56" i="2"/>
  <c r="ET56" i="2"/>
  <c r="EU56" i="2"/>
  <c r="EV56" i="2"/>
  <c r="EW56" i="2"/>
  <c r="EX56" i="2"/>
  <c r="EY56" i="2"/>
  <c r="EZ56" i="2"/>
  <c r="FA56" i="2"/>
  <c r="FB56" i="2"/>
  <c r="FC56" i="2"/>
  <c r="FD56" i="2"/>
  <c r="FE56" i="2"/>
  <c r="FF56" i="2"/>
  <c r="FG56" i="2"/>
  <c r="FH56" i="2"/>
  <c r="FI56" i="2"/>
  <c r="FJ56" i="2"/>
  <c r="FK56" i="2"/>
  <c r="FL56" i="2"/>
  <c r="FM56" i="2"/>
  <c r="FN56" i="2"/>
  <c r="FO56" i="2"/>
  <c r="FP56" i="2"/>
  <c r="FQ56" i="2"/>
  <c r="FR56" i="2"/>
  <c r="FS56" i="2"/>
  <c r="FT56" i="2"/>
  <c r="FU56" i="2"/>
  <c r="FV56" i="2"/>
  <c r="FW56" i="2"/>
  <c r="FX56" i="2"/>
  <c r="FY56" i="2"/>
  <c r="FZ56" i="2"/>
  <c r="GA56" i="2"/>
  <c r="GB56" i="2"/>
  <c r="GC56" i="2"/>
  <c r="GD56" i="2"/>
  <c r="GE56" i="2"/>
  <c r="GF56" i="2"/>
  <c r="GG56" i="2"/>
  <c r="GH56" i="2"/>
  <c r="GI56" i="2"/>
  <c r="GJ56" i="2"/>
  <c r="GK56" i="2"/>
  <c r="GL56" i="2"/>
  <c r="GM56" i="2"/>
  <c r="GN56" i="2"/>
  <c r="GO56" i="2"/>
  <c r="GP56" i="2"/>
  <c r="GQ56" i="2"/>
  <c r="GR56" i="2"/>
  <c r="GS56" i="2"/>
  <c r="GT56" i="2"/>
  <c r="GU56" i="2"/>
  <c r="GV56" i="2"/>
  <c r="GW56" i="2"/>
  <c r="GX56" i="2"/>
  <c r="GY56" i="2"/>
  <c r="GZ56" i="2"/>
  <c r="HA56" i="2"/>
  <c r="HB56" i="2"/>
  <c r="HC56" i="2"/>
  <c r="HD56" i="2"/>
  <c r="HE56" i="2"/>
  <c r="HF56" i="2"/>
  <c r="HG56" i="2"/>
  <c r="HH56" i="2"/>
  <c r="HI56" i="2"/>
  <c r="HJ56" i="2"/>
  <c r="HK56" i="2"/>
  <c r="HL56" i="2"/>
  <c r="HM56" i="2"/>
  <c r="HN56" i="2"/>
  <c r="HO56" i="2"/>
  <c r="HP56" i="2"/>
  <c r="HQ56" i="2"/>
  <c r="HR56" i="2"/>
  <c r="HS56" i="2"/>
  <c r="HT56" i="2"/>
  <c r="HU56" i="2"/>
  <c r="HV56" i="2"/>
  <c r="HW56" i="2"/>
  <c r="HX56" i="2"/>
  <c r="HY56" i="2"/>
  <c r="HZ56" i="2"/>
  <c r="IA56" i="2"/>
  <c r="IB56" i="2"/>
  <c r="IC56" i="2"/>
  <c r="ID56" i="2"/>
  <c r="IE56" i="2"/>
  <c r="IF56" i="2"/>
  <c r="IG56" i="2"/>
  <c r="IH56" i="2"/>
  <c r="II56" i="2"/>
  <c r="IJ56" i="2"/>
  <c r="IK56" i="2"/>
  <c r="IL56" i="2"/>
  <c r="IM56" i="2"/>
  <c r="IN56" i="2"/>
  <c r="IO56" i="2"/>
  <c r="IP56" i="2"/>
  <c r="IQ56" i="2"/>
  <c r="IR56" i="2"/>
  <c r="IS56" i="2"/>
  <c r="IT56" i="2"/>
  <c r="B57" i="2"/>
  <c r="C57" i="2"/>
  <c r="E57" i="2"/>
  <c r="DZ57" i="2"/>
  <c r="EA57" i="2"/>
  <c r="EB57" i="2"/>
  <c r="EE57" i="2"/>
  <c r="EF57" i="2"/>
  <c r="EG57" i="2"/>
  <c r="EH57" i="2"/>
  <c r="EI57" i="2"/>
  <c r="EJ57" i="2"/>
  <c r="EK57" i="2"/>
  <c r="EL57" i="2"/>
  <c r="EM57" i="2"/>
  <c r="EN57" i="2"/>
  <c r="EO57" i="2"/>
  <c r="EP57" i="2"/>
  <c r="EQ57" i="2"/>
  <c r="ER57" i="2"/>
  <c r="ES57" i="2"/>
  <c r="ET57" i="2"/>
  <c r="EU57" i="2"/>
  <c r="EV57" i="2"/>
  <c r="EW57" i="2"/>
  <c r="EX57" i="2"/>
  <c r="EY57" i="2"/>
  <c r="EZ57" i="2"/>
  <c r="FA57" i="2"/>
  <c r="FB57" i="2"/>
  <c r="FC57" i="2"/>
  <c r="FD57" i="2"/>
  <c r="FE57" i="2"/>
  <c r="FF57" i="2"/>
  <c r="FG57" i="2"/>
  <c r="FH57" i="2"/>
  <c r="FI57" i="2"/>
  <c r="FJ57" i="2"/>
  <c r="FK57" i="2"/>
  <c r="FL57" i="2"/>
  <c r="FM57" i="2"/>
  <c r="FN57" i="2"/>
  <c r="FO57" i="2"/>
  <c r="FP57" i="2"/>
  <c r="FQ57" i="2"/>
  <c r="FR57" i="2"/>
  <c r="FS57" i="2"/>
  <c r="FT57" i="2"/>
  <c r="FU57" i="2"/>
  <c r="FV57" i="2"/>
  <c r="FW57" i="2"/>
  <c r="FX57" i="2"/>
  <c r="FY57" i="2"/>
  <c r="FZ57" i="2"/>
  <c r="GA57" i="2"/>
  <c r="GB57" i="2"/>
  <c r="GC57" i="2"/>
  <c r="GD57" i="2"/>
  <c r="GE57" i="2"/>
  <c r="GF57" i="2"/>
  <c r="GG57" i="2"/>
  <c r="GH57" i="2"/>
  <c r="GI57" i="2"/>
  <c r="GJ57" i="2"/>
  <c r="GK57" i="2"/>
  <c r="GL57" i="2"/>
  <c r="GM57" i="2"/>
  <c r="GN57" i="2"/>
  <c r="GO57" i="2"/>
  <c r="GP57" i="2"/>
  <c r="GQ57" i="2"/>
  <c r="GR57" i="2"/>
  <c r="GS57" i="2"/>
  <c r="GT57" i="2"/>
  <c r="GU57" i="2"/>
  <c r="GV57" i="2"/>
  <c r="GW57" i="2"/>
  <c r="GX57" i="2"/>
  <c r="GY57" i="2"/>
  <c r="GZ57" i="2"/>
  <c r="HA57" i="2"/>
  <c r="HB57" i="2"/>
  <c r="HC57" i="2"/>
  <c r="HD57" i="2"/>
  <c r="HE57" i="2"/>
  <c r="HF57" i="2"/>
  <c r="HG57" i="2"/>
  <c r="HH57" i="2"/>
  <c r="HI57" i="2"/>
  <c r="HJ57" i="2"/>
  <c r="HK57" i="2"/>
  <c r="HL57" i="2"/>
  <c r="HM57" i="2"/>
  <c r="HN57" i="2"/>
  <c r="HO57" i="2"/>
  <c r="HP57" i="2"/>
  <c r="HQ57" i="2"/>
  <c r="HR57" i="2"/>
  <c r="HS57" i="2"/>
  <c r="HT57" i="2"/>
  <c r="HU57" i="2"/>
  <c r="HV57" i="2"/>
  <c r="HW57" i="2"/>
  <c r="HX57" i="2"/>
  <c r="HY57" i="2"/>
  <c r="HZ57" i="2"/>
  <c r="IA57" i="2"/>
  <c r="IB57" i="2"/>
  <c r="IC57" i="2"/>
  <c r="ID57" i="2"/>
  <c r="IE57" i="2"/>
  <c r="IF57" i="2"/>
  <c r="IG57" i="2"/>
  <c r="IH57" i="2"/>
  <c r="II57" i="2"/>
  <c r="IJ57" i="2"/>
  <c r="IK57" i="2"/>
  <c r="IL57" i="2"/>
  <c r="IM57" i="2"/>
  <c r="IN57" i="2"/>
  <c r="IO57" i="2"/>
  <c r="IP57" i="2"/>
  <c r="IQ57" i="2"/>
  <c r="IR57" i="2"/>
  <c r="IS57" i="2"/>
  <c r="IT57" i="2"/>
  <c r="B58" i="2"/>
  <c r="C58" i="2"/>
  <c r="E58" i="2"/>
  <c r="DZ58" i="2"/>
  <c r="EA58" i="2"/>
  <c r="EB58" i="2"/>
  <c r="EE58" i="2"/>
  <c r="EF58" i="2"/>
  <c r="EG58" i="2"/>
  <c r="EH58" i="2"/>
  <c r="EI58" i="2"/>
  <c r="EJ58" i="2"/>
  <c r="EK58" i="2"/>
  <c r="EL58" i="2"/>
  <c r="EM58" i="2"/>
  <c r="EN58" i="2"/>
  <c r="EO58" i="2"/>
  <c r="EP58" i="2"/>
  <c r="EQ58" i="2"/>
  <c r="ER58" i="2"/>
  <c r="ES58" i="2"/>
  <c r="ET58" i="2"/>
  <c r="EU58" i="2"/>
  <c r="EV58" i="2"/>
  <c r="EW58" i="2"/>
  <c r="EX58" i="2"/>
  <c r="EY58" i="2"/>
  <c r="EZ58" i="2"/>
  <c r="FA58" i="2"/>
  <c r="FB58" i="2"/>
  <c r="FC58" i="2"/>
  <c r="FD58" i="2"/>
  <c r="FE58" i="2"/>
  <c r="FF58" i="2"/>
  <c r="FG58" i="2"/>
  <c r="FH58" i="2"/>
  <c r="FI58" i="2"/>
  <c r="FJ58" i="2"/>
  <c r="FK58" i="2"/>
  <c r="FL58" i="2"/>
  <c r="FM58" i="2"/>
  <c r="FN58" i="2"/>
  <c r="FO58" i="2"/>
  <c r="FP58" i="2"/>
  <c r="FQ58" i="2"/>
  <c r="FR58" i="2"/>
  <c r="FS58" i="2"/>
  <c r="FT58" i="2"/>
  <c r="FU58" i="2"/>
  <c r="FV58" i="2"/>
  <c r="FW58" i="2"/>
  <c r="FX58" i="2"/>
  <c r="FY58" i="2"/>
  <c r="FZ58" i="2"/>
  <c r="GA58" i="2"/>
  <c r="GB58" i="2"/>
  <c r="GC58" i="2"/>
  <c r="GD58" i="2"/>
  <c r="GE58" i="2"/>
  <c r="GF58" i="2"/>
  <c r="GG58" i="2"/>
  <c r="GH58" i="2"/>
  <c r="GI58" i="2"/>
  <c r="GJ58" i="2"/>
  <c r="GK58" i="2"/>
  <c r="GL58" i="2"/>
  <c r="GM58" i="2"/>
  <c r="GN58" i="2"/>
  <c r="GO58" i="2"/>
  <c r="GP58" i="2"/>
  <c r="GQ58" i="2"/>
  <c r="GR58" i="2"/>
  <c r="GS58" i="2"/>
  <c r="GT58" i="2"/>
  <c r="GU58" i="2"/>
  <c r="GV58" i="2"/>
  <c r="GW58" i="2"/>
  <c r="GX58" i="2"/>
  <c r="GY58" i="2"/>
  <c r="GZ58" i="2"/>
  <c r="HA58" i="2"/>
  <c r="HB58" i="2"/>
  <c r="HC58" i="2"/>
  <c r="HD58" i="2"/>
  <c r="HE58" i="2"/>
  <c r="HF58" i="2"/>
  <c r="HG58" i="2"/>
  <c r="HH58" i="2"/>
  <c r="HI58" i="2"/>
  <c r="HJ58" i="2"/>
  <c r="HK58" i="2"/>
  <c r="HL58" i="2"/>
  <c r="HM58" i="2"/>
  <c r="HN58" i="2"/>
  <c r="HO58" i="2"/>
  <c r="HP58" i="2"/>
  <c r="HQ58" i="2"/>
  <c r="HR58" i="2"/>
  <c r="HS58" i="2"/>
  <c r="HT58" i="2"/>
  <c r="HU58" i="2"/>
  <c r="HV58" i="2"/>
  <c r="HW58" i="2"/>
  <c r="HX58" i="2"/>
  <c r="HY58" i="2"/>
  <c r="HZ58" i="2"/>
  <c r="IA58" i="2"/>
  <c r="IB58" i="2"/>
  <c r="IC58" i="2"/>
  <c r="ID58" i="2"/>
  <c r="IE58" i="2"/>
  <c r="IF58" i="2"/>
  <c r="IG58" i="2"/>
  <c r="IH58" i="2"/>
  <c r="II58" i="2"/>
  <c r="IJ58" i="2"/>
  <c r="IK58" i="2"/>
  <c r="IL58" i="2"/>
  <c r="IM58" i="2"/>
  <c r="IN58" i="2"/>
  <c r="IO58" i="2"/>
  <c r="IP58" i="2"/>
  <c r="IQ58" i="2"/>
  <c r="IR58" i="2"/>
  <c r="IS58" i="2"/>
  <c r="IT58" i="2"/>
  <c r="B59" i="2"/>
  <c r="C59" i="2"/>
  <c r="E59" i="2"/>
  <c r="H59" i="2"/>
  <c r="DZ59" i="2"/>
  <c r="EA59" i="2"/>
  <c r="EB59" i="2" s="1"/>
  <c r="EE59" i="2"/>
  <c r="EF59" i="2"/>
  <c r="EG59" i="2"/>
  <c r="EH59" i="2"/>
  <c r="EI59" i="2"/>
  <c r="EJ59" i="2"/>
  <c r="EK59" i="2"/>
  <c r="EL59" i="2"/>
  <c r="EM59" i="2"/>
  <c r="EN59" i="2"/>
  <c r="EO59" i="2"/>
  <c r="EP59" i="2"/>
  <c r="EQ59" i="2"/>
  <c r="ER59" i="2"/>
  <c r="ES59" i="2"/>
  <c r="ET59" i="2"/>
  <c r="EU59" i="2"/>
  <c r="EV59" i="2"/>
  <c r="EW59" i="2"/>
  <c r="EX59" i="2"/>
  <c r="EY59" i="2"/>
  <c r="EZ59" i="2"/>
  <c r="FA59" i="2"/>
  <c r="FB59" i="2"/>
  <c r="FC59" i="2"/>
  <c r="FD59" i="2"/>
  <c r="FE59" i="2"/>
  <c r="FF59" i="2"/>
  <c r="FG59" i="2"/>
  <c r="FH59" i="2"/>
  <c r="FI59" i="2"/>
  <c r="FJ59" i="2"/>
  <c r="FK59" i="2"/>
  <c r="FL59" i="2"/>
  <c r="FM59" i="2"/>
  <c r="FN59" i="2"/>
  <c r="FO59" i="2"/>
  <c r="FP59" i="2"/>
  <c r="FQ59" i="2"/>
  <c r="FR59" i="2"/>
  <c r="FS59" i="2"/>
  <c r="FT59" i="2"/>
  <c r="FU59" i="2"/>
  <c r="FV59" i="2"/>
  <c r="FW59" i="2"/>
  <c r="FX59" i="2"/>
  <c r="FY59" i="2"/>
  <c r="FZ59" i="2"/>
  <c r="GA59" i="2"/>
  <c r="GB59" i="2"/>
  <c r="GC59" i="2"/>
  <c r="GD59" i="2"/>
  <c r="GE59" i="2"/>
  <c r="GF59" i="2"/>
  <c r="GG59" i="2"/>
  <c r="GH59" i="2"/>
  <c r="GI59" i="2"/>
  <c r="GJ59" i="2"/>
  <c r="GK59" i="2"/>
  <c r="GL59" i="2"/>
  <c r="GM59" i="2"/>
  <c r="GN59" i="2"/>
  <c r="GO59" i="2"/>
  <c r="GP59" i="2"/>
  <c r="GQ59" i="2"/>
  <c r="GR59" i="2"/>
  <c r="GS59" i="2"/>
  <c r="GT59" i="2"/>
  <c r="GU59" i="2"/>
  <c r="GV59" i="2"/>
  <c r="GW59" i="2"/>
  <c r="GX59" i="2"/>
  <c r="GY59" i="2"/>
  <c r="GZ59" i="2"/>
  <c r="HA59" i="2"/>
  <c r="HB59" i="2"/>
  <c r="HC59" i="2"/>
  <c r="HD59" i="2"/>
  <c r="HE59" i="2"/>
  <c r="HF59" i="2"/>
  <c r="HG59" i="2"/>
  <c r="HH59" i="2"/>
  <c r="HI59" i="2"/>
  <c r="HJ59" i="2"/>
  <c r="HK59" i="2"/>
  <c r="HL59" i="2"/>
  <c r="HM59" i="2"/>
  <c r="HN59" i="2"/>
  <c r="HO59" i="2"/>
  <c r="HP59" i="2"/>
  <c r="HQ59" i="2"/>
  <c r="HR59" i="2"/>
  <c r="HS59" i="2"/>
  <c r="HT59" i="2"/>
  <c r="HU59" i="2"/>
  <c r="HV59" i="2"/>
  <c r="HW59" i="2"/>
  <c r="HX59" i="2"/>
  <c r="HY59" i="2"/>
  <c r="HZ59" i="2"/>
  <c r="IA59" i="2"/>
  <c r="IB59" i="2"/>
  <c r="IC59" i="2"/>
  <c r="ID59" i="2"/>
  <c r="IE59" i="2"/>
  <c r="IF59" i="2"/>
  <c r="IG59" i="2"/>
  <c r="IH59" i="2"/>
  <c r="II59" i="2"/>
  <c r="IJ59" i="2"/>
  <c r="IK59" i="2"/>
  <c r="IL59" i="2"/>
  <c r="IM59" i="2"/>
  <c r="IN59" i="2"/>
  <c r="IO59" i="2"/>
  <c r="IP59" i="2"/>
  <c r="IQ59" i="2"/>
  <c r="IR59" i="2"/>
  <c r="IS59" i="2"/>
  <c r="IT59" i="2"/>
  <c r="B60" i="2"/>
  <c r="C60" i="2"/>
  <c r="E60" i="2"/>
  <c r="DZ60" i="2"/>
  <c r="EA60" i="2"/>
  <c r="EB60" i="2"/>
  <c r="EE60" i="2"/>
  <c r="EF60" i="2"/>
  <c r="EG60" i="2"/>
  <c r="EH60" i="2"/>
  <c r="EI60" i="2"/>
  <c r="EJ60" i="2"/>
  <c r="EK60" i="2"/>
  <c r="EL60" i="2"/>
  <c r="EM60" i="2"/>
  <c r="EN60" i="2"/>
  <c r="EO60" i="2"/>
  <c r="EP60" i="2"/>
  <c r="EQ60" i="2"/>
  <c r="ER60" i="2"/>
  <c r="ES60" i="2"/>
  <c r="ET60" i="2"/>
  <c r="EU60" i="2"/>
  <c r="EV60" i="2"/>
  <c r="EW60" i="2"/>
  <c r="EX60" i="2"/>
  <c r="EY60" i="2"/>
  <c r="EZ60" i="2"/>
  <c r="FA60" i="2"/>
  <c r="FB60" i="2"/>
  <c r="FC60" i="2"/>
  <c r="FD60" i="2"/>
  <c r="FE60" i="2"/>
  <c r="FF60" i="2"/>
  <c r="FG60" i="2"/>
  <c r="FH60" i="2"/>
  <c r="FI60" i="2"/>
  <c r="FJ60" i="2"/>
  <c r="FK60" i="2"/>
  <c r="FL60" i="2"/>
  <c r="FM60" i="2"/>
  <c r="FN60" i="2"/>
  <c r="FO60" i="2"/>
  <c r="FP60" i="2"/>
  <c r="FQ60" i="2"/>
  <c r="FR60" i="2"/>
  <c r="FS60" i="2"/>
  <c r="FT60" i="2"/>
  <c r="FU60" i="2"/>
  <c r="FV60" i="2"/>
  <c r="FW60" i="2"/>
  <c r="FX60" i="2"/>
  <c r="FY60" i="2"/>
  <c r="FZ60" i="2"/>
  <c r="GA60" i="2"/>
  <c r="GB60" i="2"/>
  <c r="GC60" i="2"/>
  <c r="GD60" i="2"/>
  <c r="GE60" i="2"/>
  <c r="GF60" i="2"/>
  <c r="GG60" i="2"/>
  <c r="GH60" i="2"/>
  <c r="GI60" i="2"/>
  <c r="GJ60" i="2"/>
  <c r="GK60" i="2"/>
  <c r="GL60" i="2"/>
  <c r="GM60" i="2"/>
  <c r="GN60" i="2"/>
  <c r="GO60" i="2"/>
  <c r="GP60" i="2"/>
  <c r="GQ60" i="2"/>
  <c r="GR60" i="2"/>
  <c r="GS60" i="2"/>
  <c r="GT60" i="2"/>
  <c r="GU60" i="2"/>
  <c r="GV60" i="2"/>
  <c r="GW60" i="2"/>
  <c r="GX60" i="2"/>
  <c r="GY60" i="2"/>
  <c r="GZ60" i="2"/>
  <c r="HA60" i="2"/>
  <c r="HB60" i="2"/>
  <c r="HC60" i="2"/>
  <c r="HD60" i="2"/>
  <c r="HE60" i="2"/>
  <c r="HF60" i="2"/>
  <c r="HG60" i="2"/>
  <c r="HH60" i="2"/>
  <c r="HI60" i="2"/>
  <c r="HJ60" i="2"/>
  <c r="HK60" i="2"/>
  <c r="HL60" i="2"/>
  <c r="HM60" i="2"/>
  <c r="HN60" i="2"/>
  <c r="HO60" i="2"/>
  <c r="HP60" i="2"/>
  <c r="HQ60" i="2"/>
  <c r="HR60" i="2"/>
  <c r="HS60" i="2"/>
  <c r="HT60" i="2"/>
  <c r="HU60" i="2"/>
  <c r="HV60" i="2"/>
  <c r="HW60" i="2"/>
  <c r="HX60" i="2"/>
  <c r="HY60" i="2"/>
  <c r="HZ60" i="2"/>
  <c r="IA60" i="2"/>
  <c r="IB60" i="2"/>
  <c r="IC60" i="2"/>
  <c r="ID60" i="2"/>
  <c r="IE60" i="2"/>
  <c r="IF60" i="2"/>
  <c r="IG60" i="2"/>
  <c r="IH60" i="2"/>
  <c r="II60" i="2"/>
  <c r="IJ60" i="2"/>
  <c r="IK60" i="2"/>
  <c r="IL60" i="2"/>
  <c r="IM60" i="2"/>
  <c r="IN60" i="2"/>
  <c r="IO60" i="2"/>
  <c r="IP60" i="2"/>
  <c r="IQ60" i="2"/>
  <c r="IR60" i="2"/>
  <c r="IS60" i="2"/>
  <c r="IT60" i="2"/>
  <c r="B61" i="2"/>
  <c r="C61" i="2"/>
  <c r="E61" i="2"/>
  <c r="DZ61" i="2"/>
  <c r="EA61" i="2"/>
  <c r="EB61" i="2"/>
  <c r="EE61" i="2"/>
  <c r="EF61" i="2"/>
  <c r="EG61" i="2"/>
  <c r="EH61" i="2"/>
  <c r="EI61" i="2"/>
  <c r="EJ61" i="2"/>
  <c r="EK61" i="2"/>
  <c r="EL61" i="2"/>
  <c r="EM61" i="2"/>
  <c r="EN61" i="2"/>
  <c r="EO61" i="2"/>
  <c r="EP61" i="2"/>
  <c r="EQ61" i="2"/>
  <c r="ER61" i="2"/>
  <c r="ES61" i="2"/>
  <c r="ET61" i="2"/>
  <c r="EU61" i="2"/>
  <c r="EV61" i="2"/>
  <c r="EW61" i="2"/>
  <c r="EX61" i="2"/>
  <c r="EY61" i="2"/>
  <c r="EZ61" i="2"/>
  <c r="FA61" i="2"/>
  <c r="FB61" i="2"/>
  <c r="FC61" i="2"/>
  <c r="FD61" i="2"/>
  <c r="FE61" i="2"/>
  <c r="FF61" i="2"/>
  <c r="FG61" i="2"/>
  <c r="FH61" i="2"/>
  <c r="FI61" i="2"/>
  <c r="FJ61" i="2"/>
  <c r="FK61" i="2"/>
  <c r="FL61" i="2"/>
  <c r="FM61" i="2"/>
  <c r="FN61" i="2"/>
  <c r="FO61" i="2"/>
  <c r="FP61" i="2"/>
  <c r="FQ61" i="2"/>
  <c r="FR61" i="2"/>
  <c r="FS61" i="2"/>
  <c r="FT61" i="2"/>
  <c r="FU61" i="2"/>
  <c r="FV61" i="2"/>
  <c r="FW61" i="2"/>
  <c r="FX61" i="2"/>
  <c r="FY61" i="2"/>
  <c r="FZ61" i="2"/>
  <c r="GA61" i="2"/>
  <c r="GB61" i="2"/>
  <c r="GC61" i="2"/>
  <c r="GD61" i="2"/>
  <c r="GE61" i="2"/>
  <c r="GF61" i="2"/>
  <c r="GG61" i="2"/>
  <c r="GH61" i="2"/>
  <c r="GI61" i="2"/>
  <c r="GJ61" i="2"/>
  <c r="GK61" i="2"/>
  <c r="GL61" i="2"/>
  <c r="GM61" i="2"/>
  <c r="GN61" i="2"/>
  <c r="GO61" i="2"/>
  <c r="GP61" i="2"/>
  <c r="GQ61" i="2"/>
  <c r="GR61" i="2"/>
  <c r="GS61" i="2"/>
  <c r="GT61" i="2"/>
  <c r="GU61" i="2"/>
  <c r="GV61" i="2"/>
  <c r="GW61" i="2"/>
  <c r="GX61" i="2"/>
  <c r="GY61" i="2"/>
  <c r="GZ61" i="2"/>
  <c r="HA61" i="2"/>
  <c r="HB61" i="2"/>
  <c r="HC61" i="2"/>
  <c r="HD61" i="2"/>
  <c r="HE61" i="2"/>
  <c r="HF61" i="2"/>
  <c r="HG61" i="2"/>
  <c r="HH61" i="2"/>
  <c r="HI61" i="2"/>
  <c r="HJ61" i="2"/>
  <c r="HK61" i="2"/>
  <c r="HL61" i="2"/>
  <c r="HM61" i="2"/>
  <c r="HN61" i="2"/>
  <c r="HO61" i="2"/>
  <c r="HP61" i="2"/>
  <c r="HQ61" i="2"/>
  <c r="HR61" i="2"/>
  <c r="HS61" i="2"/>
  <c r="HT61" i="2"/>
  <c r="HU61" i="2"/>
  <c r="HV61" i="2"/>
  <c r="HW61" i="2"/>
  <c r="HX61" i="2"/>
  <c r="HY61" i="2"/>
  <c r="HZ61" i="2"/>
  <c r="IA61" i="2"/>
  <c r="IB61" i="2"/>
  <c r="IC61" i="2"/>
  <c r="ID61" i="2"/>
  <c r="IE61" i="2"/>
  <c r="IF61" i="2"/>
  <c r="IG61" i="2"/>
  <c r="IH61" i="2"/>
  <c r="II61" i="2"/>
  <c r="IJ61" i="2"/>
  <c r="IK61" i="2"/>
  <c r="IL61" i="2"/>
  <c r="IM61" i="2"/>
  <c r="IN61" i="2"/>
  <c r="IO61" i="2"/>
  <c r="IP61" i="2"/>
  <c r="IQ61" i="2"/>
  <c r="IR61" i="2"/>
  <c r="IS61" i="2"/>
  <c r="IT61" i="2"/>
  <c r="B62" i="2"/>
  <c r="C62" i="2" s="1"/>
  <c r="E62" i="2"/>
  <c r="H62" i="2"/>
  <c r="DZ62" i="2"/>
  <c r="EA62" i="2"/>
  <c r="EB62" i="2" s="1"/>
  <c r="EE62" i="2"/>
  <c r="EF62" i="2"/>
  <c r="EG62" i="2"/>
  <c r="EH62" i="2"/>
  <c r="EI62" i="2"/>
  <c r="EJ62" i="2"/>
  <c r="EK62" i="2"/>
  <c r="EL62" i="2"/>
  <c r="EM62" i="2"/>
  <c r="EN62" i="2"/>
  <c r="EO62" i="2"/>
  <c r="EP62" i="2"/>
  <c r="EQ62" i="2"/>
  <c r="ER62" i="2"/>
  <c r="ES62" i="2"/>
  <c r="ET62" i="2"/>
  <c r="EU62" i="2"/>
  <c r="EV62" i="2"/>
  <c r="EW62" i="2"/>
  <c r="EX62" i="2"/>
  <c r="EY62" i="2"/>
  <c r="EZ62" i="2"/>
  <c r="FA62" i="2"/>
  <c r="FB62" i="2"/>
  <c r="FC62" i="2"/>
  <c r="FD62" i="2"/>
  <c r="FE62" i="2"/>
  <c r="FF62" i="2"/>
  <c r="FG62" i="2"/>
  <c r="FH62" i="2"/>
  <c r="FI62" i="2"/>
  <c r="FJ62" i="2"/>
  <c r="FK62" i="2"/>
  <c r="FL62" i="2"/>
  <c r="FM62" i="2"/>
  <c r="FN62" i="2"/>
  <c r="FO62" i="2"/>
  <c r="FP62" i="2"/>
  <c r="FQ62" i="2"/>
  <c r="FR62" i="2"/>
  <c r="FS62" i="2"/>
  <c r="FT62" i="2"/>
  <c r="FU62" i="2"/>
  <c r="FV62" i="2"/>
  <c r="FW62" i="2"/>
  <c r="FX62" i="2"/>
  <c r="FY62" i="2"/>
  <c r="FZ62" i="2"/>
  <c r="GA62" i="2"/>
  <c r="GB62" i="2"/>
  <c r="GC62" i="2"/>
  <c r="GD62" i="2"/>
  <c r="GE62" i="2"/>
  <c r="GF62" i="2"/>
  <c r="GG62" i="2"/>
  <c r="GH62" i="2"/>
  <c r="GI62" i="2"/>
  <c r="GJ62" i="2"/>
  <c r="GK62" i="2"/>
  <c r="GL62" i="2"/>
  <c r="GM62" i="2"/>
  <c r="GN62" i="2"/>
  <c r="GO62" i="2"/>
  <c r="GP62" i="2"/>
  <c r="GQ62" i="2"/>
  <c r="GR62" i="2"/>
  <c r="GS62" i="2"/>
  <c r="GT62" i="2"/>
  <c r="GU62" i="2"/>
  <c r="GV62" i="2"/>
  <c r="GW62" i="2"/>
  <c r="GX62" i="2"/>
  <c r="GY62" i="2"/>
  <c r="GZ62" i="2"/>
  <c r="HA62" i="2"/>
  <c r="HB62" i="2"/>
  <c r="HC62" i="2"/>
  <c r="HD62" i="2"/>
  <c r="HE62" i="2"/>
  <c r="HF62" i="2"/>
  <c r="HG62" i="2"/>
  <c r="HH62" i="2"/>
  <c r="HI62" i="2"/>
  <c r="HJ62" i="2"/>
  <c r="HK62" i="2"/>
  <c r="HL62" i="2"/>
  <c r="HM62" i="2"/>
  <c r="HN62" i="2"/>
  <c r="HO62" i="2"/>
  <c r="HP62" i="2"/>
  <c r="HQ62" i="2"/>
  <c r="HR62" i="2"/>
  <c r="HS62" i="2"/>
  <c r="HT62" i="2"/>
  <c r="HU62" i="2"/>
  <c r="HV62" i="2"/>
  <c r="HW62" i="2"/>
  <c r="HX62" i="2"/>
  <c r="HY62" i="2"/>
  <c r="HZ62" i="2"/>
  <c r="IA62" i="2"/>
  <c r="IB62" i="2"/>
  <c r="IC62" i="2"/>
  <c r="ID62" i="2"/>
  <c r="IE62" i="2"/>
  <c r="IF62" i="2"/>
  <c r="IG62" i="2"/>
  <c r="IH62" i="2"/>
  <c r="II62" i="2"/>
  <c r="IJ62" i="2"/>
  <c r="IK62" i="2"/>
  <c r="IL62" i="2"/>
  <c r="IM62" i="2"/>
  <c r="IN62" i="2"/>
  <c r="IO62" i="2"/>
  <c r="IP62" i="2"/>
  <c r="IQ62" i="2"/>
  <c r="IR62" i="2"/>
  <c r="IS62" i="2"/>
  <c r="IT62" i="2"/>
  <c r="B63" i="2"/>
  <c r="C63" i="2"/>
  <c r="E63" i="2"/>
  <c r="H63" i="2"/>
  <c r="DZ63" i="2"/>
  <c r="EA63" i="2"/>
  <c r="EB63" i="2" s="1"/>
  <c r="EE63" i="2"/>
  <c r="EF63" i="2"/>
  <c r="EG63" i="2"/>
  <c r="EH63" i="2"/>
  <c r="EI63" i="2"/>
  <c r="EJ63" i="2"/>
  <c r="EK63" i="2"/>
  <c r="EL63" i="2"/>
  <c r="EM63" i="2"/>
  <c r="EN63" i="2"/>
  <c r="EO63" i="2"/>
  <c r="EP63" i="2"/>
  <c r="EQ63" i="2"/>
  <c r="ER63" i="2"/>
  <c r="ES63" i="2"/>
  <c r="ET63" i="2"/>
  <c r="EU63" i="2"/>
  <c r="EV63" i="2"/>
  <c r="EW63" i="2"/>
  <c r="EX63" i="2"/>
  <c r="EY63" i="2"/>
  <c r="EZ63" i="2"/>
  <c r="FA63" i="2"/>
  <c r="FB63" i="2"/>
  <c r="FC63" i="2"/>
  <c r="FD63" i="2"/>
  <c r="FE63" i="2"/>
  <c r="FF63" i="2"/>
  <c r="FG63" i="2"/>
  <c r="FH63" i="2"/>
  <c r="FI63" i="2"/>
  <c r="FJ63" i="2"/>
  <c r="FK63" i="2"/>
  <c r="FL63" i="2"/>
  <c r="FM63" i="2"/>
  <c r="FN63" i="2"/>
  <c r="FO63" i="2"/>
  <c r="FP63" i="2"/>
  <c r="FQ63" i="2"/>
  <c r="FR63" i="2"/>
  <c r="FS63" i="2"/>
  <c r="FT63" i="2"/>
  <c r="FU63" i="2"/>
  <c r="FV63" i="2"/>
  <c r="FW63" i="2"/>
  <c r="FX63" i="2"/>
  <c r="FY63" i="2"/>
  <c r="FZ63" i="2"/>
  <c r="GA63" i="2"/>
  <c r="GB63" i="2"/>
  <c r="GC63" i="2"/>
  <c r="GD63" i="2"/>
  <c r="GE63" i="2"/>
  <c r="GF63" i="2"/>
  <c r="GG63" i="2"/>
  <c r="GH63" i="2"/>
  <c r="GI63" i="2"/>
  <c r="GJ63" i="2"/>
  <c r="GK63" i="2"/>
  <c r="GL63" i="2"/>
  <c r="GM63" i="2"/>
  <c r="GN63" i="2"/>
  <c r="GO63" i="2"/>
  <c r="GP63" i="2"/>
  <c r="GQ63" i="2"/>
  <c r="GR63" i="2"/>
  <c r="GS63" i="2"/>
  <c r="GT63" i="2"/>
  <c r="GU63" i="2"/>
  <c r="GV63" i="2"/>
  <c r="GW63" i="2"/>
  <c r="GX63" i="2"/>
  <c r="GY63" i="2"/>
  <c r="GZ63" i="2"/>
  <c r="HA63" i="2"/>
  <c r="HB63" i="2"/>
  <c r="HC63" i="2"/>
  <c r="HD63" i="2"/>
  <c r="HE63" i="2"/>
  <c r="HF63" i="2"/>
  <c r="HG63" i="2"/>
  <c r="HH63" i="2"/>
  <c r="HI63" i="2"/>
  <c r="HJ63" i="2"/>
  <c r="HK63" i="2"/>
  <c r="HL63" i="2"/>
  <c r="HM63" i="2"/>
  <c r="HN63" i="2"/>
  <c r="HO63" i="2"/>
  <c r="HP63" i="2"/>
  <c r="HQ63" i="2"/>
  <c r="HR63" i="2"/>
  <c r="HS63" i="2"/>
  <c r="HT63" i="2"/>
  <c r="HU63" i="2"/>
  <c r="HV63" i="2"/>
  <c r="HW63" i="2"/>
  <c r="HX63" i="2"/>
  <c r="HY63" i="2"/>
  <c r="HZ63" i="2"/>
  <c r="IA63" i="2"/>
  <c r="IB63" i="2"/>
  <c r="IC63" i="2"/>
  <c r="ID63" i="2"/>
  <c r="IE63" i="2"/>
  <c r="IF63" i="2"/>
  <c r="IG63" i="2"/>
  <c r="IH63" i="2"/>
  <c r="II63" i="2"/>
  <c r="IJ63" i="2"/>
  <c r="IK63" i="2"/>
  <c r="IL63" i="2"/>
  <c r="IM63" i="2"/>
  <c r="IN63" i="2"/>
  <c r="IO63" i="2"/>
  <c r="IP63" i="2"/>
  <c r="IQ63" i="2"/>
  <c r="IR63" i="2"/>
  <c r="IS63" i="2"/>
  <c r="IT63" i="2"/>
  <c r="B64" i="2"/>
  <c r="C64" i="2"/>
  <c r="E64" i="2"/>
  <c r="DZ64" i="2"/>
  <c r="EA64" i="2"/>
  <c r="EB64" i="2"/>
  <c r="EE64" i="2"/>
  <c r="EF64" i="2"/>
  <c r="EG64" i="2"/>
  <c r="EH64" i="2"/>
  <c r="EI64" i="2"/>
  <c r="EJ64" i="2"/>
  <c r="EK64" i="2"/>
  <c r="EL64" i="2"/>
  <c r="EM64" i="2"/>
  <c r="EN64" i="2"/>
  <c r="EO64" i="2"/>
  <c r="EP64" i="2"/>
  <c r="EQ64" i="2"/>
  <c r="ER64" i="2"/>
  <c r="ES64" i="2"/>
  <c r="ET64" i="2"/>
  <c r="EU64" i="2"/>
  <c r="EV64" i="2"/>
  <c r="EW64" i="2"/>
  <c r="EX64" i="2"/>
  <c r="EY64" i="2"/>
  <c r="EZ64" i="2"/>
  <c r="FA64" i="2"/>
  <c r="FB64" i="2"/>
  <c r="FC64" i="2"/>
  <c r="FD64" i="2"/>
  <c r="FE64" i="2"/>
  <c r="FF64" i="2"/>
  <c r="FG64" i="2"/>
  <c r="FH64" i="2"/>
  <c r="FI64" i="2"/>
  <c r="FJ64" i="2"/>
  <c r="FK64" i="2"/>
  <c r="FL64" i="2"/>
  <c r="FM64" i="2"/>
  <c r="FN64" i="2"/>
  <c r="FO64" i="2"/>
  <c r="FP64" i="2"/>
  <c r="FQ64" i="2"/>
  <c r="FR64" i="2"/>
  <c r="FS64" i="2"/>
  <c r="FT64" i="2"/>
  <c r="FU64" i="2"/>
  <c r="FV64" i="2"/>
  <c r="FW64" i="2"/>
  <c r="FX64" i="2"/>
  <c r="FY64" i="2"/>
  <c r="FZ64" i="2"/>
  <c r="GA64" i="2"/>
  <c r="GB64" i="2"/>
  <c r="GC64" i="2"/>
  <c r="GD64" i="2"/>
  <c r="GE64" i="2"/>
  <c r="GF64" i="2"/>
  <c r="GG64" i="2"/>
  <c r="GH64" i="2"/>
  <c r="GI64" i="2"/>
  <c r="GJ64" i="2"/>
  <c r="GK64" i="2"/>
  <c r="GL64" i="2"/>
  <c r="GM64" i="2"/>
  <c r="GN64" i="2"/>
  <c r="GO64" i="2"/>
  <c r="GP64" i="2"/>
  <c r="GQ64" i="2"/>
  <c r="GR64" i="2"/>
  <c r="GS64" i="2"/>
  <c r="GT64" i="2"/>
  <c r="GU64" i="2"/>
  <c r="GV64" i="2"/>
  <c r="GW64" i="2"/>
  <c r="GX64" i="2"/>
  <c r="GY64" i="2"/>
  <c r="GZ64" i="2"/>
  <c r="HA64" i="2"/>
  <c r="HB64" i="2"/>
  <c r="HC64" i="2"/>
  <c r="HD64" i="2"/>
  <c r="HE64" i="2"/>
  <c r="HF64" i="2"/>
  <c r="HG64" i="2"/>
  <c r="HH64" i="2"/>
  <c r="HI64" i="2"/>
  <c r="HJ64" i="2"/>
  <c r="HK64" i="2"/>
  <c r="HL64" i="2"/>
  <c r="HM64" i="2"/>
  <c r="HN64" i="2"/>
  <c r="HO64" i="2"/>
  <c r="HP64" i="2"/>
  <c r="HQ64" i="2"/>
  <c r="HR64" i="2"/>
  <c r="HS64" i="2"/>
  <c r="HT64" i="2"/>
  <c r="HU64" i="2"/>
  <c r="HV64" i="2"/>
  <c r="HW64" i="2"/>
  <c r="HX64" i="2"/>
  <c r="HY64" i="2"/>
  <c r="HZ64" i="2"/>
  <c r="IA64" i="2"/>
  <c r="IB64" i="2"/>
  <c r="IC64" i="2"/>
  <c r="ID64" i="2"/>
  <c r="IE64" i="2"/>
  <c r="IF64" i="2"/>
  <c r="IG64" i="2"/>
  <c r="IH64" i="2"/>
  <c r="II64" i="2"/>
  <c r="IJ64" i="2"/>
  <c r="IK64" i="2"/>
  <c r="IL64" i="2"/>
  <c r="IM64" i="2"/>
  <c r="IN64" i="2"/>
  <c r="IO64" i="2"/>
  <c r="IP64" i="2"/>
  <c r="IQ64" i="2"/>
  <c r="IR64" i="2"/>
  <c r="IS64" i="2"/>
  <c r="IT64" i="2"/>
  <c r="B65" i="2"/>
  <c r="C65" i="2"/>
  <c r="E65" i="2"/>
  <c r="H65" i="2"/>
  <c r="DZ65" i="2"/>
  <c r="EA65" i="2"/>
  <c r="EB65" i="2"/>
  <c r="EE65" i="2"/>
  <c r="EF65" i="2"/>
  <c r="EG65" i="2"/>
  <c r="EH65" i="2"/>
  <c r="EI65" i="2"/>
  <c r="EJ65" i="2"/>
  <c r="EK65" i="2"/>
  <c r="EL65" i="2"/>
  <c r="EM65" i="2"/>
  <c r="EN65" i="2"/>
  <c r="EO65" i="2"/>
  <c r="EP65" i="2"/>
  <c r="EQ65" i="2"/>
  <c r="ER65" i="2"/>
  <c r="ES65" i="2"/>
  <c r="ET65" i="2"/>
  <c r="EU65" i="2"/>
  <c r="EV65" i="2"/>
  <c r="EW65" i="2"/>
  <c r="EX65" i="2"/>
  <c r="EY65" i="2"/>
  <c r="EZ65" i="2"/>
  <c r="FA65" i="2"/>
  <c r="FB65" i="2"/>
  <c r="FC65" i="2"/>
  <c r="FD65" i="2"/>
  <c r="FE65" i="2"/>
  <c r="FF65" i="2"/>
  <c r="FG65" i="2"/>
  <c r="FH65" i="2"/>
  <c r="FI65" i="2"/>
  <c r="FJ65" i="2"/>
  <c r="FK65" i="2"/>
  <c r="FL65" i="2"/>
  <c r="FM65" i="2"/>
  <c r="FN65" i="2"/>
  <c r="FO65" i="2"/>
  <c r="FP65" i="2"/>
  <c r="FQ65" i="2"/>
  <c r="FR65" i="2"/>
  <c r="FS65" i="2"/>
  <c r="FT65" i="2"/>
  <c r="FU65" i="2"/>
  <c r="FV65" i="2"/>
  <c r="FW65" i="2"/>
  <c r="FX65" i="2"/>
  <c r="FY65" i="2"/>
  <c r="FZ65" i="2"/>
  <c r="GA65" i="2"/>
  <c r="GB65" i="2"/>
  <c r="GC65" i="2"/>
  <c r="GD65" i="2"/>
  <c r="GE65" i="2"/>
  <c r="GF65" i="2"/>
  <c r="GG65" i="2"/>
  <c r="GH65" i="2"/>
  <c r="GI65" i="2"/>
  <c r="GJ65" i="2"/>
  <c r="GK65" i="2"/>
  <c r="GL65" i="2"/>
  <c r="GM65" i="2"/>
  <c r="GN65" i="2"/>
  <c r="GO65" i="2"/>
  <c r="GP65" i="2"/>
  <c r="GQ65" i="2"/>
  <c r="GR65" i="2"/>
  <c r="GS65" i="2"/>
  <c r="GT65" i="2"/>
  <c r="GU65" i="2"/>
  <c r="GV65" i="2"/>
  <c r="GW65" i="2"/>
  <c r="GX65" i="2"/>
  <c r="GY65" i="2"/>
  <c r="GZ65" i="2"/>
  <c r="HA65" i="2"/>
  <c r="HB65" i="2"/>
  <c r="HC65" i="2"/>
  <c r="HD65" i="2"/>
  <c r="HE65" i="2"/>
  <c r="HF65" i="2"/>
  <c r="HG65" i="2"/>
  <c r="HH65" i="2"/>
  <c r="HI65" i="2"/>
  <c r="HJ65" i="2"/>
  <c r="HK65" i="2"/>
  <c r="HL65" i="2"/>
  <c r="HM65" i="2"/>
  <c r="HN65" i="2"/>
  <c r="HO65" i="2"/>
  <c r="HP65" i="2"/>
  <c r="HQ65" i="2"/>
  <c r="HR65" i="2"/>
  <c r="HS65" i="2"/>
  <c r="HT65" i="2"/>
  <c r="HU65" i="2"/>
  <c r="HV65" i="2"/>
  <c r="HW65" i="2"/>
  <c r="HX65" i="2"/>
  <c r="HY65" i="2"/>
  <c r="HZ65" i="2"/>
  <c r="IA65" i="2"/>
  <c r="IB65" i="2"/>
  <c r="IC65" i="2"/>
  <c r="ID65" i="2"/>
  <c r="IE65" i="2"/>
  <c r="IF65" i="2"/>
  <c r="IG65" i="2"/>
  <c r="IH65" i="2"/>
  <c r="II65" i="2"/>
  <c r="IJ65" i="2"/>
  <c r="IK65" i="2"/>
  <c r="IL65" i="2"/>
  <c r="IM65" i="2"/>
  <c r="IN65" i="2"/>
  <c r="IO65" i="2"/>
  <c r="IP65" i="2"/>
  <c r="IQ65" i="2"/>
  <c r="IR65" i="2"/>
  <c r="IS65" i="2"/>
  <c r="IT65" i="2"/>
  <c r="B66" i="2"/>
  <c r="C66" i="2" s="1"/>
  <c r="E66" i="2"/>
  <c r="DZ66" i="2"/>
  <c r="EA66" i="2"/>
  <c r="EB66" i="2"/>
  <c r="EE66" i="2"/>
  <c r="EF66" i="2"/>
  <c r="EG66" i="2"/>
  <c r="EH66" i="2"/>
  <c r="EI66" i="2"/>
  <c r="EJ66" i="2"/>
  <c r="EK66" i="2"/>
  <c r="EL66" i="2"/>
  <c r="EM66" i="2"/>
  <c r="EN66" i="2"/>
  <c r="EO66" i="2"/>
  <c r="EP66" i="2"/>
  <c r="EQ66" i="2"/>
  <c r="ER66" i="2"/>
  <c r="ES66" i="2"/>
  <c r="ET66" i="2"/>
  <c r="EU66" i="2"/>
  <c r="EV66" i="2"/>
  <c r="EW66" i="2"/>
  <c r="EX66" i="2"/>
  <c r="EY66" i="2"/>
  <c r="EZ66" i="2"/>
  <c r="FA66" i="2"/>
  <c r="FB66" i="2"/>
  <c r="FC66" i="2"/>
  <c r="FD66" i="2"/>
  <c r="FE66" i="2"/>
  <c r="FF66" i="2"/>
  <c r="FG66" i="2"/>
  <c r="FH66" i="2"/>
  <c r="FI66" i="2"/>
  <c r="FJ66" i="2"/>
  <c r="FK66" i="2"/>
  <c r="FL66" i="2"/>
  <c r="FM66" i="2"/>
  <c r="FN66" i="2"/>
  <c r="FO66" i="2"/>
  <c r="FP66" i="2"/>
  <c r="FQ66" i="2"/>
  <c r="FR66" i="2"/>
  <c r="FS66" i="2"/>
  <c r="FT66" i="2"/>
  <c r="FU66" i="2"/>
  <c r="FV66" i="2"/>
  <c r="FW66" i="2"/>
  <c r="FX66" i="2"/>
  <c r="FY66" i="2"/>
  <c r="FZ66" i="2"/>
  <c r="GA66" i="2"/>
  <c r="GB66" i="2"/>
  <c r="GC66" i="2"/>
  <c r="GD66" i="2"/>
  <c r="GE66" i="2"/>
  <c r="GF66" i="2"/>
  <c r="GG66" i="2"/>
  <c r="GH66" i="2"/>
  <c r="GI66" i="2"/>
  <c r="GJ66" i="2"/>
  <c r="GK66" i="2"/>
  <c r="GL66" i="2"/>
  <c r="GM66" i="2"/>
  <c r="GN66" i="2"/>
  <c r="GO66" i="2"/>
  <c r="GP66" i="2"/>
  <c r="GQ66" i="2"/>
  <c r="GR66" i="2"/>
  <c r="GS66" i="2"/>
  <c r="GT66" i="2"/>
  <c r="GU66" i="2"/>
  <c r="GV66" i="2"/>
  <c r="GW66" i="2"/>
  <c r="GX66" i="2"/>
  <c r="GY66" i="2"/>
  <c r="GZ66" i="2"/>
  <c r="HA66" i="2"/>
  <c r="HB66" i="2"/>
  <c r="HC66" i="2"/>
  <c r="HD66" i="2"/>
  <c r="HE66" i="2"/>
  <c r="HF66" i="2"/>
  <c r="HG66" i="2"/>
  <c r="HH66" i="2"/>
  <c r="HI66" i="2"/>
  <c r="HJ66" i="2"/>
  <c r="HK66" i="2"/>
  <c r="HL66" i="2"/>
  <c r="HM66" i="2"/>
  <c r="HN66" i="2"/>
  <c r="HO66" i="2"/>
  <c r="HP66" i="2"/>
  <c r="HQ66" i="2"/>
  <c r="HR66" i="2"/>
  <c r="HS66" i="2"/>
  <c r="HT66" i="2"/>
  <c r="HU66" i="2"/>
  <c r="HV66" i="2"/>
  <c r="HW66" i="2"/>
  <c r="HX66" i="2"/>
  <c r="HY66" i="2"/>
  <c r="HZ66" i="2"/>
  <c r="IA66" i="2"/>
  <c r="IB66" i="2"/>
  <c r="IC66" i="2"/>
  <c r="ID66" i="2"/>
  <c r="IE66" i="2"/>
  <c r="IF66" i="2"/>
  <c r="IG66" i="2"/>
  <c r="IH66" i="2"/>
  <c r="II66" i="2"/>
  <c r="IJ66" i="2"/>
  <c r="IK66" i="2"/>
  <c r="IL66" i="2"/>
  <c r="IM66" i="2"/>
  <c r="IN66" i="2"/>
  <c r="IO66" i="2"/>
  <c r="IP66" i="2"/>
  <c r="IQ66" i="2"/>
  <c r="IR66" i="2"/>
  <c r="IS66" i="2"/>
  <c r="IT66" i="2"/>
  <c r="B67" i="2"/>
  <c r="C67" i="2"/>
  <c r="E67" i="2"/>
  <c r="DZ67" i="2"/>
  <c r="EA67" i="2"/>
  <c r="EB67" i="2" s="1"/>
  <c r="EE67" i="2"/>
  <c r="EF67" i="2"/>
  <c r="EG67" i="2"/>
  <c r="EH67" i="2"/>
  <c r="EI67" i="2"/>
  <c r="EJ67" i="2"/>
  <c r="EK67" i="2"/>
  <c r="EL67" i="2"/>
  <c r="EM67" i="2"/>
  <c r="EN67" i="2"/>
  <c r="EO67" i="2"/>
  <c r="EP67" i="2"/>
  <c r="EQ67" i="2"/>
  <c r="ER67" i="2"/>
  <c r="ES67" i="2"/>
  <c r="ET67" i="2"/>
  <c r="EU67" i="2"/>
  <c r="EV67" i="2"/>
  <c r="EW67" i="2"/>
  <c r="EX67" i="2"/>
  <c r="EY67" i="2"/>
  <c r="EZ67" i="2"/>
  <c r="FA67" i="2"/>
  <c r="FB67" i="2"/>
  <c r="FC67" i="2"/>
  <c r="FD67" i="2"/>
  <c r="FE67" i="2"/>
  <c r="FF67" i="2"/>
  <c r="FG67" i="2"/>
  <c r="FH67" i="2"/>
  <c r="FI67" i="2"/>
  <c r="FJ67" i="2"/>
  <c r="FK67" i="2"/>
  <c r="FL67" i="2"/>
  <c r="FM67" i="2"/>
  <c r="FN67" i="2"/>
  <c r="FO67" i="2"/>
  <c r="FP67" i="2"/>
  <c r="FQ67" i="2"/>
  <c r="FR67" i="2"/>
  <c r="FS67" i="2"/>
  <c r="FT67" i="2"/>
  <c r="FU67" i="2"/>
  <c r="FV67" i="2"/>
  <c r="FW67" i="2"/>
  <c r="FX67" i="2"/>
  <c r="FY67" i="2"/>
  <c r="FZ67" i="2"/>
  <c r="GA67" i="2"/>
  <c r="GB67" i="2"/>
  <c r="GC67" i="2"/>
  <c r="GD67" i="2"/>
  <c r="GE67" i="2"/>
  <c r="GF67" i="2"/>
  <c r="GG67" i="2"/>
  <c r="GH67" i="2"/>
  <c r="GI67" i="2"/>
  <c r="GJ67" i="2"/>
  <c r="GK67" i="2"/>
  <c r="GL67" i="2"/>
  <c r="GM67" i="2"/>
  <c r="GN67" i="2"/>
  <c r="GO67" i="2"/>
  <c r="GP67" i="2"/>
  <c r="GQ67" i="2"/>
  <c r="GR67" i="2"/>
  <c r="GS67" i="2"/>
  <c r="GT67" i="2"/>
  <c r="GU67" i="2"/>
  <c r="GV67" i="2"/>
  <c r="GW67" i="2"/>
  <c r="GX67" i="2"/>
  <c r="GY67" i="2"/>
  <c r="GZ67" i="2"/>
  <c r="HA67" i="2"/>
  <c r="HB67" i="2"/>
  <c r="HC67" i="2"/>
  <c r="HD67" i="2"/>
  <c r="HE67" i="2"/>
  <c r="HF67" i="2"/>
  <c r="HG67" i="2"/>
  <c r="HH67" i="2"/>
  <c r="HI67" i="2"/>
  <c r="HJ67" i="2"/>
  <c r="HK67" i="2"/>
  <c r="HL67" i="2"/>
  <c r="HM67" i="2"/>
  <c r="HN67" i="2"/>
  <c r="HO67" i="2"/>
  <c r="HP67" i="2"/>
  <c r="HQ67" i="2"/>
  <c r="HR67" i="2"/>
  <c r="HS67" i="2"/>
  <c r="HT67" i="2"/>
  <c r="HU67" i="2"/>
  <c r="HV67" i="2"/>
  <c r="HW67" i="2"/>
  <c r="HX67" i="2"/>
  <c r="HY67" i="2"/>
  <c r="HZ67" i="2"/>
  <c r="IA67" i="2"/>
  <c r="IB67" i="2"/>
  <c r="IC67" i="2"/>
  <c r="ID67" i="2"/>
  <c r="IE67" i="2"/>
  <c r="IF67" i="2"/>
  <c r="IG67" i="2"/>
  <c r="IH67" i="2"/>
  <c r="II67" i="2"/>
  <c r="IJ67" i="2"/>
  <c r="IK67" i="2"/>
  <c r="IL67" i="2"/>
  <c r="IM67" i="2"/>
  <c r="IN67" i="2"/>
  <c r="IO67" i="2"/>
  <c r="IP67" i="2"/>
  <c r="IQ67" i="2"/>
  <c r="IR67" i="2"/>
  <c r="IS67" i="2"/>
  <c r="IT67" i="2"/>
  <c r="B68" i="2"/>
  <c r="C68" i="2"/>
  <c r="E68" i="2"/>
  <c r="H68" i="2"/>
  <c r="DZ68" i="2"/>
  <c r="EA68" i="2"/>
  <c r="EB68" i="2"/>
  <c r="EE68" i="2"/>
  <c r="EF68" i="2"/>
  <c r="EG68" i="2"/>
  <c r="EH68" i="2"/>
  <c r="EI68" i="2"/>
  <c r="EJ68" i="2"/>
  <c r="EK68" i="2"/>
  <c r="EL68" i="2"/>
  <c r="EM68" i="2"/>
  <c r="EN68" i="2"/>
  <c r="EO68" i="2"/>
  <c r="EP68" i="2"/>
  <c r="EQ68" i="2"/>
  <c r="ER68" i="2"/>
  <c r="ES68" i="2"/>
  <c r="ET68" i="2"/>
  <c r="EU68" i="2"/>
  <c r="EV68" i="2"/>
  <c r="EW68" i="2"/>
  <c r="EX68" i="2"/>
  <c r="EY68" i="2"/>
  <c r="EZ68" i="2"/>
  <c r="FA68" i="2"/>
  <c r="FB68" i="2"/>
  <c r="FC68" i="2"/>
  <c r="FD68" i="2"/>
  <c r="FE68" i="2"/>
  <c r="FF68" i="2"/>
  <c r="FG68" i="2"/>
  <c r="FH68" i="2"/>
  <c r="FI68" i="2"/>
  <c r="FJ68" i="2"/>
  <c r="FK68" i="2"/>
  <c r="FL68" i="2"/>
  <c r="FM68" i="2"/>
  <c r="FN68" i="2"/>
  <c r="FO68" i="2"/>
  <c r="FP68" i="2"/>
  <c r="FQ68" i="2"/>
  <c r="FR68" i="2"/>
  <c r="FS68" i="2"/>
  <c r="FT68" i="2"/>
  <c r="FU68" i="2"/>
  <c r="FV68" i="2"/>
  <c r="FW68" i="2"/>
  <c r="FX68" i="2"/>
  <c r="FY68" i="2"/>
  <c r="FZ68" i="2"/>
  <c r="GA68" i="2"/>
  <c r="GB68" i="2"/>
  <c r="GC68" i="2"/>
  <c r="GD68" i="2"/>
  <c r="GE68" i="2"/>
  <c r="GF68" i="2"/>
  <c r="GG68" i="2"/>
  <c r="GH68" i="2"/>
  <c r="GI68" i="2"/>
  <c r="GJ68" i="2"/>
  <c r="GK68" i="2"/>
  <c r="GL68" i="2"/>
  <c r="GM68" i="2"/>
  <c r="GN68" i="2"/>
  <c r="GO68" i="2"/>
  <c r="GP68" i="2"/>
  <c r="GQ68" i="2"/>
  <c r="GR68" i="2"/>
  <c r="GS68" i="2"/>
  <c r="GT68" i="2"/>
  <c r="GU68" i="2"/>
  <c r="GV68" i="2"/>
  <c r="GW68" i="2"/>
  <c r="GX68" i="2"/>
  <c r="GY68" i="2"/>
  <c r="GZ68" i="2"/>
  <c r="HA68" i="2"/>
  <c r="HB68" i="2"/>
  <c r="HC68" i="2"/>
  <c r="HD68" i="2"/>
  <c r="HE68" i="2"/>
  <c r="HF68" i="2"/>
  <c r="HG68" i="2"/>
  <c r="HH68" i="2"/>
  <c r="HI68" i="2"/>
  <c r="HJ68" i="2"/>
  <c r="HK68" i="2"/>
  <c r="HL68" i="2"/>
  <c r="HM68" i="2"/>
  <c r="HN68" i="2"/>
  <c r="HO68" i="2"/>
  <c r="HP68" i="2"/>
  <c r="HQ68" i="2"/>
  <c r="HR68" i="2"/>
  <c r="HS68" i="2"/>
  <c r="HT68" i="2"/>
  <c r="HU68" i="2"/>
  <c r="HV68" i="2"/>
  <c r="HW68" i="2"/>
  <c r="HX68" i="2"/>
  <c r="HY68" i="2"/>
  <c r="HZ68" i="2"/>
  <c r="IA68" i="2"/>
  <c r="IB68" i="2"/>
  <c r="IC68" i="2"/>
  <c r="ID68" i="2"/>
  <c r="IE68" i="2"/>
  <c r="IF68" i="2"/>
  <c r="IG68" i="2"/>
  <c r="IH68" i="2"/>
  <c r="II68" i="2"/>
  <c r="IJ68" i="2"/>
  <c r="IK68" i="2"/>
  <c r="IL68" i="2"/>
  <c r="IM68" i="2"/>
  <c r="IN68" i="2"/>
  <c r="IO68" i="2"/>
  <c r="IP68" i="2"/>
  <c r="IQ68" i="2"/>
  <c r="IR68" i="2"/>
  <c r="IS68" i="2"/>
  <c r="IT68" i="2"/>
  <c r="B69" i="2"/>
  <c r="C69" i="2"/>
  <c r="E69" i="2"/>
  <c r="DZ69" i="2"/>
  <c r="EA69" i="2"/>
  <c r="EB69" i="2" s="1"/>
  <c r="EE69" i="2"/>
  <c r="EF69" i="2"/>
  <c r="EG69" i="2"/>
  <c r="EH69" i="2"/>
  <c r="EI69" i="2"/>
  <c r="EJ69" i="2"/>
  <c r="EK69" i="2"/>
  <c r="EL69" i="2"/>
  <c r="EM69" i="2"/>
  <c r="EN69" i="2"/>
  <c r="EO69" i="2"/>
  <c r="EP69" i="2"/>
  <c r="EQ69" i="2"/>
  <c r="ER69" i="2"/>
  <c r="ES69" i="2"/>
  <c r="ET69" i="2"/>
  <c r="EU69" i="2"/>
  <c r="EV69" i="2"/>
  <c r="EW69" i="2"/>
  <c r="EX69" i="2"/>
  <c r="EY69" i="2"/>
  <c r="EZ69" i="2"/>
  <c r="FA69" i="2"/>
  <c r="FB69" i="2"/>
  <c r="FC69" i="2"/>
  <c r="FD69" i="2"/>
  <c r="FE69" i="2"/>
  <c r="FF69" i="2"/>
  <c r="FG69" i="2"/>
  <c r="FH69" i="2"/>
  <c r="FI69" i="2"/>
  <c r="FJ69" i="2"/>
  <c r="FK69" i="2"/>
  <c r="FL69" i="2"/>
  <c r="FM69" i="2"/>
  <c r="FN69" i="2"/>
  <c r="FO69" i="2"/>
  <c r="FP69" i="2"/>
  <c r="FQ69" i="2"/>
  <c r="FR69" i="2"/>
  <c r="FS69" i="2"/>
  <c r="FT69" i="2"/>
  <c r="FU69" i="2"/>
  <c r="FV69" i="2"/>
  <c r="FW69" i="2"/>
  <c r="FX69" i="2"/>
  <c r="FY69" i="2"/>
  <c r="FZ69" i="2"/>
  <c r="GA69" i="2"/>
  <c r="GB69" i="2"/>
  <c r="GC69" i="2"/>
  <c r="GD69" i="2"/>
  <c r="GE69" i="2"/>
  <c r="GF69" i="2"/>
  <c r="GG69" i="2"/>
  <c r="GH69" i="2"/>
  <c r="GI69" i="2"/>
  <c r="GJ69" i="2"/>
  <c r="GK69" i="2"/>
  <c r="GL69" i="2"/>
  <c r="GM69" i="2"/>
  <c r="GN69" i="2"/>
  <c r="GO69" i="2"/>
  <c r="GP69" i="2"/>
  <c r="GQ69" i="2"/>
  <c r="GR69" i="2"/>
  <c r="GS69" i="2"/>
  <c r="GT69" i="2"/>
  <c r="GU69" i="2"/>
  <c r="GV69" i="2"/>
  <c r="GW69" i="2"/>
  <c r="GX69" i="2"/>
  <c r="GY69" i="2"/>
  <c r="GZ69" i="2"/>
  <c r="HA69" i="2"/>
  <c r="HB69" i="2"/>
  <c r="HC69" i="2"/>
  <c r="HD69" i="2"/>
  <c r="HE69" i="2"/>
  <c r="HF69" i="2"/>
  <c r="HG69" i="2"/>
  <c r="HH69" i="2"/>
  <c r="HI69" i="2"/>
  <c r="HJ69" i="2"/>
  <c r="HK69" i="2"/>
  <c r="HL69" i="2"/>
  <c r="HM69" i="2"/>
  <c r="HN69" i="2"/>
  <c r="HO69" i="2"/>
  <c r="HP69" i="2"/>
  <c r="HQ69" i="2"/>
  <c r="HR69" i="2"/>
  <c r="HS69" i="2"/>
  <c r="HT69" i="2"/>
  <c r="HU69" i="2"/>
  <c r="HV69" i="2"/>
  <c r="HW69" i="2"/>
  <c r="HX69" i="2"/>
  <c r="HY69" i="2"/>
  <c r="HZ69" i="2"/>
  <c r="IA69" i="2"/>
  <c r="IB69" i="2"/>
  <c r="IC69" i="2"/>
  <c r="ID69" i="2"/>
  <c r="IE69" i="2"/>
  <c r="IF69" i="2"/>
  <c r="IG69" i="2"/>
  <c r="IH69" i="2"/>
  <c r="II69" i="2"/>
  <c r="IJ69" i="2"/>
  <c r="IK69" i="2"/>
  <c r="IL69" i="2"/>
  <c r="IM69" i="2"/>
  <c r="IN69" i="2"/>
  <c r="IO69" i="2"/>
  <c r="IP69" i="2"/>
  <c r="IQ69" i="2"/>
  <c r="IR69" i="2"/>
  <c r="IS69" i="2"/>
  <c r="IT69" i="2"/>
  <c r="B70" i="2"/>
  <c r="C70" i="2" s="1"/>
  <c r="E70" i="2"/>
  <c r="H70" i="2"/>
  <c r="DZ70" i="2"/>
  <c r="EA70" i="2"/>
  <c r="EB70" i="2"/>
  <c r="EE70" i="2"/>
  <c r="EF70" i="2"/>
  <c r="EG70" i="2"/>
  <c r="EH70" i="2"/>
  <c r="EI70" i="2"/>
  <c r="EJ70" i="2"/>
  <c r="EK70" i="2"/>
  <c r="EL70" i="2"/>
  <c r="EM70" i="2"/>
  <c r="EN70" i="2"/>
  <c r="EO70" i="2"/>
  <c r="EP70" i="2"/>
  <c r="EQ70" i="2"/>
  <c r="ER70" i="2"/>
  <c r="ES70" i="2"/>
  <c r="ET70" i="2"/>
  <c r="EU70" i="2"/>
  <c r="EV70" i="2"/>
  <c r="EW70" i="2"/>
  <c r="EX70" i="2"/>
  <c r="EY70" i="2"/>
  <c r="EZ70" i="2"/>
  <c r="FA70" i="2"/>
  <c r="FB70" i="2"/>
  <c r="FC70" i="2"/>
  <c r="FD70" i="2"/>
  <c r="FE70" i="2"/>
  <c r="FF70" i="2"/>
  <c r="FG70" i="2"/>
  <c r="FH70" i="2"/>
  <c r="FI70" i="2"/>
  <c r="FJ70" i="2"/>
  <c r="FK70" i="2"/>
  <c r="FL70" i="2"/>
  <c r="FM70" i="2"/>
  <c r="FN70" i="2"/>
  <c r="FO70" i="2"/>
  <c r="FP70" i="2"/>
  <c r="FQ70" i="2"/>
  <c r="FR70" i="2"/>
  <c r="FS70" i="2"/>
  <c r="FT70" i="2"/>
  <c r="FU70" i="2"/>
  <c r="FV70" i="2"/>
  <c r="FW70" i="2"/>
  <c r="FX70" i="2"/>
  <c r="FY70" i="2"/>
  <c r="FZ70" i="2"/>
  <c r="GA70" i="2"/>
  <c r="GB70" i="2"/>
  <c r="GC70" i="2"/>
  <c r="GD70" i="2"/>
  <c r="GE70" i="2"/>
  <c r="GF70" i="2"/>
  <c r="GG70" i="2"/>
  <c r="GH70" i="2"/>
  <c r="GI70" i="2"/>
  <c r="GJ70" i="2"/>
  <c r="GK70" i="2"/>
  <c r="GL70" i="2"/>
  <c r="GM70" i="2"/>
  <c r="GN70" i="2"/>
  <c r="GO70" i="2"/>
  <c r="GP70" i="2"/>
  <c r="GQ70" i="2"/>
  <c r="GR70" i="2"/>
  <c r="GS70" i="2"/>
  <c r="GT70" i="2"/>
  <c r="GU70" i="2"/>
  <c r="GV70" i="2"/>
  <c r="GW70" i="2"/>
  <c r="GX70" i="2"/>
  <c r="GY70" i="2"/>
  <c r="GZ70" i="2"/>
  <c r="HA70" i="2"/>
  <c r="HB70" i="2"/>
  <c r="HC70" i="2"/>
  <c r="HD70" i="2"/>
  <c r="HE70" i="2"/>
  <c r="HF70" i="2"/>
  <c r="HG70" i="2"/>
  <c r="HH70" i="2"/>
  <c r="HI70" i="2"/>
  <c r="HJ70" i="2"/>
  <c r="HK70" i="2"/>
  <c r="HL70" i="2"/>
  <c r="HM70" i="2"/>
  <c r="HN70" i="2"/>
  <c r="HO70" i="2"/>
  <c r="HP70" i="2"/>
  <c r="HQ70" i="2"/>
  <c r="HR70" i="2"/>
  <c r="HS70" i="2"/>
  <c r="HT70" i="2"/>
  <c r="HU70" i="2"/>
  <c r="HV70" i="2"/>
  <c r="HW70" i="2"/>
  <c r="HX70" i="2"/>
  <c r="HY70" i="2"/>
  <c r="HZ70" i="2"/>
  <c r="IA70" i="2"/>
  <c r="IB70" i="2"/>
  <c r="IC70" i="2"/>
  <c r="ID70" i="2"/>
  <c r="IE70" i="2"/>
  <c r="IF70" i="2"/>
  <c r="IG70" i="2"/>
  <c r="IH70" i="2"/>
  <c r="II70" i="2"/>
  <c r="IJ70" i="2"/>
  <c r="IK70" i="2"/>
  <c r="IL70" i="2"/>
  <c r="IM70" i="2"/>
  <c r="IN70" i="2"/>
  <c r="IO70" i="2"/>
  <c r="IP70" i="2"/>
  <c r="IQ70" i="2"/>
  <c r="IR70" i="2"/>
  <c r="IS70" i="2"/>
  <c r="IT70" i="2"/>
  <c r="B71" i="2"/>
  <c r="C71" i="2"/>
  <c r="E71" i="2"/>
  <c r="H71" i="2"/>
  <c r="DZ71" i="2"/>
  <c r="EA71" i="2"/>
  <c r="EB71" i="2" s="1"/>
  <c r="EE71" i="2"/>
  <c r="EF71" i="2"/>
  <c r="EG71" i="2"/>
  <c r="EH71" i="2"/>
  <c r="EI71" i="2"/>
  <c r="EJ71" i="2"/>
  <c r="EK71" i="2"/>
  <c r="EL71" i="2"/>
  <c r="EM71" i="2"/>
  <c r="EN71" i="2"/>
  <c r="EO71" i="2"/>
  <c r="EP71" i="2"/>
  <c r="EQ71" i="2"/>
  <c r="ER71" i="2"/>
  <c r="ES71" i="2"/>
  <c r="ET71" i="2"/>
  <c r="EU71" i="2"/>
  <c r="EV71" i="2"/>
  <c r="EW71" i="2"/>
  <c r="EX71" i="2"/>
  <c r="EY71" i="2"/>
  <c r="EZ71" i="2"/>
  <c r="FA71" i="2"/>
  <c r="FB71" i="2"/>
  <c r="FC71" i="2"/>
  <c r="FD71" i="2"/>
  <c r="FE71" i="2"/>
  <c r="FF71" i="2"/>
  <c r="FG71" i="2"/>
  <c r="FH71" i="2"/>
  <c r="FI71" i="2"/>
  <c r="FJ71" i="2"/>
  <c r="FK71" i="2"/>
  <c r="FL71" i="2"/>
  <c r="FM71" i="2"/>
  <c r="FN71" i="2"/>
  <c r="FO71" i="2"/>
  <c r="FP71" i="2"/>
  <c r="FQ71" i="2"/>
  <c r="FR71" i="2"/>
  <c r="FS71" i="2"/>
  <c r="FT71" i="2"/>
  <c r="FU71" i="2"/>
  <c r="FV71" i="2"/>
  <c r="FW71" i="2"/>
  <c r="FX71" i="2"/>
  <c r="FY71" i="2"/>
  <c r="FZ71" i="2"/>
  <c r="GA71" i="2"/>
  <c r="GB71" i="2"/>
  <c r="GC71" i="2"/>
  <c r="GD71" i="2"/>
  <c r="GE71" i="2"/>
  <c r="GF71" i="2"/>
  <c r="GG71" i="2"/>
  <c r="GH71" i="2"/>
  <c r="GI71" i="2"/>
  <c r="GJ71" i="2"/>
  <c r="GK71" i="2"/>
  <c r="GL71" i="2"/>
  <c r="GM71" i="2"/>
  <c r="GN71" i="2"/>
  <c r="GO71" i="2"/>
  <c r="GP71" i="2"/>
  <c r="GQ71" i="2"/>
  <c r="GR71" i="2"/>
  <c r="GS71" i="2"/>
  <c r="GT71" i="2"/>
  <c r="GU71" i="2"/>
  <c r="GV71" i="2"/>
  <c r="GW71" i="2"/>
  <c r="GX71" i="2"/>
  <c r="GY71" i="2"/>
  <c r="GZ71" i="2"/>
  <c r="HA71" i="2"/>
  <c r="HB71" i="2"/>
  <c r="HC71" i="2"/>
  <c r="HD71" i="2"/>
  <c r="HE71" i="2"/>
  <c r="HF71" i="2"/>
  <c r="HG71" i="2"/>
  <c r="HH71" i="2"/>
  <c r="HI71" i="2"/>
  <c r="HJ71" i="2"/>
  <c r="HK71" i="2"/>
  <c r="HL71" i="2"/>
  <c r="HM71" i="2"/>
  <c r="HN71" i="2"/>
  <c r="HO71" i="2"/>
  <c r="HP71" i="2"/>
  <c r="HQ71" i="2"/>
  <c r="HR71" i="2"/>
  <c r="HS71" i="2"/>
  <c r="HT71" i="2"/>
  <c r="HU71" i="2"/>
  <c r="HV71" i="2"/>
  <c r="HW71" i="2"/>
  <c r="HX71" i="2"/>
  <c r="HY71" i="2"/>
  <c r="HZ71" i="2"/>
  <c r="IA71" i="2"/>
  <c r="IB71" i="2"/>
  <c r="IC71" i="2"/>
  <c r="ID71" i="2"/>
  <c r="IE71" i="2"/>
  <c r="IF71" i="2"/>
  <c r="IG71" i="2"/>
  <c r="IH71" i="2"/>
  <c r="II71" i="2"/>
  <c r="IJ71" i="2"/>
  <c r="IK71" i="2"/>
  <c r="IL71" i="2"/>
  <c r="IM71" i="2"/>
  <c r="IN71" i="2"/>
  <c r="IO71" i="2"/>
  <c r="IP71" i="2"/>
  <c r="IQ71" i="2"/>
  <c r="IR71" i="2"/>
  <c r="IS71" i="2"/>
  <c r="IT71" i="2"/>
  <c r="B72" i="2"/>
  <c r="C72" i="2"/>
  <c r="E72" i="2"/>
  <c r="H72" i="2"/>
  <c r="DZ72" i="2"/>
  <c r="EA72" i="2"/>
  <c r="EB72" i="2" s="1"/>
  <c r="EE72" i="2"/>
  <c r="EF72" i="2"/>
  <c r="EG72" i="2"/>
  <c r="EH72" i="2"/>
  <c r="EI72" i="2"/>
  <c r="EJ72" i="2"/>
  <c r="EK72" i="2"/>
  <c r="EL72" i="2"/>
  <c r="EM72" i="2"/>
  <c r="EN72" i="2"/>
  <c r="EO72" i="2"/>
  <c r="EP72" i="2"/>
  <c r="EQ72" i="2"/>
  <c r="ER72" i="2"/>
  <c r="ES72" i="2"/>
  <c r="ET72" i="2"/>
  <c r="EU72" i="2"/>
  <c r="EV72" i="2"/>
  <c r="EW72" i="2"/>
  <c r="EX72" i="2"/>
  <c r="EY72" i="2"/>
  <c r="EZ72" i="2"/>
  <c r="FA72" i="2"/>
  <c r="FB72" i="2"/>
  <c r="FC72" i="2"/>
  <c r="FD72" i="2"/>
  <c r="FE72" i="2"/>
  <c r="FF72" i="2"/>
  <c r="FG72" i="2"/>
  <c r="FH72" i="2"/>
  <c r="FI72" i="2"/>
  <c r="FJ72" i="2"/>
  <c r="FK72" i="2"/>
  <c r="FL72" i="2"/>
  <c r="FM72" i="2"/>
  <c r="FN72" i="2"/>
  <c r="FO72" i="2"/>
  <c r="FP72" i="2"/>
  <c r="FQ72" i="2"/>
  <c r="FR72" i="2"/>
  <c r="FS72" i="2"/>
  <c r="FT72" i="2"/>
  <c r="FU72" i="2"/>
  <c r="FV72" i="2"/>
  <c r="FW72" i="2"/>
  <c r="FX72" i="2"/>
  <c r="FY72" i="2"/>
  <c r="FZ72" i="2"/>
  <c r="GA72" i="2"/>
  <c r="GB72" i="2"/>
  <c r="GC72" i="2"/>
  <c r="GD72" i="2"/>
  <c r="GE72" i="2"/>
  <c r="GF72" i="2"/>
  <c r="GG72" i="2"/>
  <c r="GH72" i="2"/>
  <c r="GI72" i="2"/>
  <c r="GJ72" i="2"/>
  <c r="GK72" i="2"/>
  <c r="GL72" i="2"/>
  <c r="GM72" i="2"/>
  <c r="GN72" i="2"/>
  <c r="GO72" i="2"/>
  <c r="GP72" i="2"/>
  <c r="GQ72" i="2"/>
  <c r="GR72" i="2"/>
  <c r="GS72" i="2"/>
  <c r="GT72" i="2"/>
  <c r="GU72" i="2"/>
  <c r="GV72" i="2"/>
  <c r="GW72" i="2"/>
  <c r="GX72" i="2"/>
  <c r="GY72" i="2"/>
  <c r="GZ72" i="2"/>
  <c r="HA72" i="2"/>
  <c r="HB72" i="2"/>
  <c r="HC72" i="2"/>
  <c r="HD72" i="2"/>
  <c r="HE72" i="2"/>
  <c r="HF72" i="2"/>
  <c r="HG72" i="2"/>
  <c r="HH72" i="2"/>
  <c r="HI72" i="2"/>
  <c r="HJ72" i="2"/>
  <c r="HK72" i="2"/>
  <c r="HL72" i="2"/>
  <c r="HM72" i="2"/>
  <c r="HN72" i="2"/>
  <c r="HO72" i="2"/>
  <c r="HP72" i="2"/>
  <c r="HQ72" i="2"/>
  <c r="HR72" i="2"/>
  <c r="HS72" i="2"/>
  <c r="HT72" i="2"/>
  <c r="HU72" i="2"/>
  <c r="HV72" i="2"/>
  <c r="HW72" i="2"/>
  <c r="HX72" i="2"/>
  <c r="HY72" i="2"/>
  <c r="HZ72" i="2"/>
  <c r="IA72" i="2"/>
  <c r="IB72" i="2"/>
  <c r="IC72" i="2"/>
  <c r="ID72" i="2"/>
  <c r="IE72" i="2"/>
  <c r="IF72" i="2"/>
  <c r="IG72" i="2"/>
  <c r="IH72" i="2"/>
  <c r="II72" i="2"/>
  <c r="IJ72" i="2"/>
  <c r="IK72" i="2"/>
  <c r="IL72" i="2"/>
  <c r="IM72" i="2"/>
  <c r="IN72" i="2"/>
  <c r="IO72" i="2"/>
  <c r="IP72" i="2"/>
  <c r="IQ72" i="2"/>
  <c r="IR72" i="2"/>
  <c r="IS72" i="2"/>
  <c r="IT72" i="2"/>
  <c r="B73" i="2"/>
  <c r="C73" i="2"/>
  <c r="E73" i="2"/>
  <c r="DZ73" i="2"/>
  <c r="EA73" i="2"/>
  <c r="EB73" i="2" s="1"/>
  <c r="EE73" i="2"/>
  <c r="EF73" i="2"/>
  <c r="EG73" i="2"/>
  <c r="EH73" i="2"/>
  <c r="EI73" i="2"/>
  <c r="EJ73" i="2"/>
  <c r="EK73" i="2"/>
  <c r="EL73" i="2"/>
  <c r="EM73" i="2"/>
  <c r="EN73" i="2"/>
  <c r="EO73" i="2"/>
  <c r="EP73" i="2"/>
  <c r="EQ73" i="2"/>
  <c r="ER73" i="2"/>
  <c r="ES73" i="2"/>
  <c r="ET73" i="2"/>
  <c r="EU73" i="2"/>
  <c r="EV73" i="2"/>
  <c r="EW73" i="2"/>
  <c r="EX73" i="2"/>
  <c r="EY73" i="2"/>
  <c r="EZ73" i="2"/>
  <c r="FA73" i="2"/>
  <c r="FB73" i="2"/>
  <c r="FC73" i="2"/>
  <c r="FD73" i="2"/>
  <c r="FE73" i="2"/>
  <c r="FF73" i="2"/>
  <c r="FG73" i="2"/>
  <c r="FH73" i="2"/>
  <c r="FI73" i="2"/>
  <c r="FJ73" i="2"/>
  <c r="FK73" i="2"/>
  <c r="FL73" i="2"/>
  <c r="FM73" i="2"/>
  <c r="FN73" i="2"/>
  <c r="FO73" i="2"/>
  <c r="FP73" i="2"/>
  <c r="FQ73" i="2"/>
  <c r="FR73" i="2"/>
  <c r="FS73" i="2"/>
  <c r="FT73" i="2"/>
  <c r="FU73" i="2"/>
  <c r="FV73" i="2"/>
  <c r="FW73" i="2"/>
  <c r="FX73" i="2"/>
  <c r="FY73" i="2"/>
  <c r="FZ73" i="2"/>
  <c r="GA73" i="2"/>
  <c r="GB73" i="2"/>
  <c r="GC73" i="2"/>
  <c r="GD73" i="2"/>
  <c r="GE73" i="2"/>
  <c r="GF73" i="2"/>
  <c r="GG73" i="2"/>
  <c r="GH73" i="2"/>
  <c r="GI73" i="2"/>
  <c r="GJ73" i="2"/>
  <c r="GK73" i="2"/>
  <c r="GL73" i="2"/>
  <c r="GM73" i="2"/>
  <c r="GN73" i="2"/>
  <c r="GO73" i="2"/>
  <c r="GP73" i="2"/>
  <c r="GQ73" i="2"/>
  <c r="GR73" i="2"/>
  <c r="GS73" i="2"/>
  <c r="GT73" i="2"/>
  <c r="GU73" i="2"/>
  <c r="GV73" i="2"/>
  <c r="GW73" i="2"/>
  <c r="GX73" i="2"/>
  <c r="GY73" i="2"/>
  <c r="GZ73" i="2"/>
  <c r="HA73" i="2"/>
  <c r="HB73" i="2"/>
  <c r="HC73" i="2"/>
  <c r="HD73" i="2"/>
  <c r="HE73" i="2"/>
  <c r="HF73" i="2"/>
  <c r="HG73" i="2"/>
  <c r="HH73" i="2"/>
  <c r="HI73" i="2"/>
  <c r="HJ73" i="2"/>
  <c r="HK73" i="2"/>
  <c r="HL73" i="2"/>
  <c r="HM73" i="2"/>
  <c r="HN73" i="2"/>
  <c r="HO73" i="2"/>
  <c r="HP73" i="2"/>
  <c r="HQ73" i="2"/>
  <c r="HR73" i="2"/>
  <c r="HS73" i="2"/>
  <c r="HT73" i="2"/>
  <c r="HU73" i="2"/>
  <c r="HV73" i="2"/>
  <c r="HW73" i="2"/>
  <c r="HX73" i="2"/>
  <c r="HY73" i="2"/>
  <c r="HZ73" i="2"/>
  <c r="IA73" i="2"/>
  <c r="IB73" i="2"/>
  <c r="IC73" i="2"/>
  <c r="ID73" i="2"/>
  <c r="IE73" i="2"/>
  <c r="IF73" i="2"/>
  <c r="IG73" i="2"/>
  <c r="IH73" i="2"/>
  <c r="II73" i="2"/>
  <c r="IJ73" i="2"/>
  <c r="IK73" i="2"/>
  <c r="IL73" i="2"/>
  <c r="IM73" i="2"/>
  <c r="IN73" i="2"/>
  <c r="IO73" i="2"/>
  <c r="IP73" i="2"/>
  <c r="IQ73" i="2"/>
  <c r="IR73" i="2"/>
  <c r="IS73" i="2"/>
  <c r="IT73" i="2"/>
  <c r="B74" i="2"/>
  <c r="C74" i="2" s="1"/>
  <c r="E74" i="2"/>
  <c r="DZ74" i="2"/>
  <c r="EA74" i="2"/>
  <c r="EB74" i="2"/>
  <c r="EE74" i="2"/>
  <c r="EF74" i="2"/>
  <c r="EG74" i="2"/>
  <c r="EH74" i="2"/>
  <c r="EI74" i="2"/>
  <c r="EJ74" i="2"/>
  <c r="EK74" i="2"/>
  <c r="EL74" i="2"/>
  <c r="EM74" i="2"/>
  <c r="EN74" i="2"/>
  <c r="EO74" i="2"/>
  <c r="EP74" i="2"/>
  <c r="EQ74" i="2"/>
  <c r="ER74" i="2"/>
  <c r="ES74" i="2"/>
  <c r="ET74" i="2"/>
  <c r="EU74" i="2"/>
  <c r="EV74" i="2"/>
  <c r="EW74" i="2"/>
  <c r="EX74" i="2"/>
  <c r="EY74" i="2"/>
  <c r="EZ74" i="2"/>
  <c r="FA74" i="2"/>
  <c r="FB74" i="2"/>
  <c r="FC74" i="2"/>
  <c r="FD74" i="2"/>
  <c r="FE74" i="2"/>
  <c r="FF74" i="2"/>
  <c r="FG74" i="2"/>
  <c r="FH74" i="2"/>
  <c r="FI74" i="2"/>
  <c r="FJ74" i="2"/>
  <c r="FK74" i="2"/>
  <c r="FL74" i="2"/>
  <c r="FM74" i="2"/>
  <c r="FN74" i="2"/>
  <c r="FO74" i="2"/>
  <c r="FP74" i="2"/>
  <c r="FQ74" i="2"/>
  <c r="FR74" i="2"/>
  <c r="FS74" i="2"/>
  <c r="FT74" i="2"/>
  <c r="FU74" i="2"/>
  <c r="FV74" i="2"/>
  <c r="FW74" i="2"/>
  <c r="FX74" i="2"/>
  <c r="FY74" i="2"/>
  <c r="FZ74" i="2"/>
  <c r="GA74" i="2"/>
  <c r="GB74" i="2"/>
  <c r="GC74" i="2"/>
  <c r="GD74" i="2"/>
  <c r="GE74" i="2"/>
  <c r="GF74" i="2"/>
  <c r="GG74" i="2"/>
  <c r="GH74" i="2"/>
  <c r="GI74" i="2"/>
  <c r="GJ74" i="2"/>
  <c r="GK74" i="2"/>
  <c r="GL74" i="2"/>
  <c r="GM74" i="2"/>
  <c r="GN74" i="2"/>
  <c r="GO74" i="2"/>
  <c r="GP74" i="2"/>
  <c r="GQ74" i="2"/>
  <c r="GR74" i="2"/>
  <c r="GS74" i="2"/>
  <c r="GT74" i="2"/>
  <c r="GU74" i="2"/>
  <c r="GV74" i="2"/>
  <c r="GW74" i="2"/>
  <c r="GX74" i="2"/>
  <c r="GY74" i="2"/>
  <c r="GZ74" i="2"/>
  <c r="HA74" i="2"/>
  <c r="HB74" i="2"/>
  <c r="HC74" i="2"/>
  <c r="HD74" i="2"/>
  <c r="HE74" i="2"/>
  <c r="HF74" i="2"/>
  <c r="HG74" i="2"/>
  <c r="HH74" i="2"/>
  <c r="HI74" i="2"/>
  <c r="HJ74" i="2"/>
  <c r="HK74" i="2"/>
  <c r="HL74" i="2"/>
  <c r="HM74" i="2"/>
  <c r="HN74" i="2"/>
  <c r="HO74" i="2"/>
  <c r="HP74" i="2"/>
  <c r="HQ74" i="2"/>
  <c r="HR74" i="2"/>
  <c r="HS74" i="2"/>
  <c r="HT74" i="2"/>
  <c r="HU74" i="2"/>
  <c r="HV74" i="2"/>
  <c r="HW74" i="2"/>
  <c r="HX74" i="2"/>
  <c r="HY74" i="2"/>
  <c r="HZ74" i="2"/>
  <c r="IA74" i="2"/>
  <c r="IB74" i="2"/>
  <c r="IC74" i="2"/>
  <c r="ID74" i="2"/>
  <c r="IE74" i="2"/>
  <c r="IF74" i="2"/>
  <c r="IG74" i="2"/>
  <c r="IH74" i="2"/>
  <c r="II74" i="2"/>
  <c r="IJ74" i="2"/>
  <c r="IK74" i="2"/>
  <c r="IL74" i="2"/>
  <c r="IM74" i="2"/>
  <c r="IN74" i="2"/>
  <c r="IO74" i="2"/>
  <c r="IP74" i="2"/>
  <c r="IQ74" i="2"/>
  <c r="IR74" i="2"/>
  <c r="IS74" i="2"/>
  <c r="IT74" i="2"/>
  <c r="B75" i="2"/>
  <c r="C75" i="2"/>
  <c r="E75" i="2"/>
  <c r="DZ75" i="2"/>
  <c r="EA75" i="2"/>
  <c r="EB75" i="2"/>
  <c r="EE75" i="2"/>
  <c r="EF75" i="2"/>
  <c r="EG75" i="2"/>
  <c r="EH75" i="2"/>
  <c r="EI75" i="2"/>
  <c r="EJ75" i="2"/>
  <c r="EK75" i="2"/>
  <c r="EL75" i="2"/>
  <c r="EM75" i="2"/>
  <c r="EN75" i="2"/>
  <c r="EO75" i="2"/>
  <c r="EP75" i="2"/>
  <c r="EQ75" i="2"/>
  <c r="ER75" i="2"/>
  <c r="ES75" i="2"/>
  <c r="ET75" i="2"/>
  <c r="EU75" i="2"/>
  <c r="EV75" i="2"/>
  <c r="EW75" i="2"/>
  <c r="EX75" i="2"/>
  <c r="EY75" i="2"/>
  <c r="EZ75" i="2"/>
  <c r="FA75" i="2"/>
  <c r="FB75" i="2"/>
  <c r="FC75" i="2"/>
  <c r="FD75" i="2"/>
  <c r="FE75" i="2"/>
  <c r="FF75" i="2"/>
  <c r="FG75" i="2"/>
  <c r="FH75" i="2"/>
  <c r="FI75" i="2"/>
  <c r="FJ75" i="2"/>
  <c r="FK75" i="2"/>
  <c r="FL75" i="2"/>
  <c r="FM75" i="2"/>
  <c r="FN75" i="2"/>
  <c r="FO75" i="2"/>
  <c r="FP75" i="2"/>
  <c r="FQ75" i="2"/>
  <c r="FR75" i="2"/>
  <c r="FS75" i="2"/>
  <c r="FT75" i="2"/>
  <c r="FU75" i="2"/>
  <c r="FV75" i="2"/>
  <c r="FW75" i="2"/>
  <c r="FX75" i="2"/>
  <c r="FY75" i="2"/>
  <c r="FZ75" i="2"/>
  <c r="GA75" i="2"/>
  <c r="GB75" i="2"/>
  <c r="GC75" i="2"/>
  <c r="GD75" i="2"/>
  <c r="GE75" i="2"/>
  <c r="GF75" i="2"/>
  <c r="GG75" i="2"/>
  <c r="GH75" i="2"/>
  <c r="GI75" i="2"/>
  <c r="GJ75" i="2"/>
  <c r="GK75" i="2"/>
  <c r="GL75" i="2"/>
  <c r="GM75" i="2"/>
  <c r="GN75" i="2"/>
  <c r="GO75" i="2"/>
  <c r="GP75" i="2"/>
  <c r="GQ75" i="2"/>
  <c r="GR75" i="2"/>
  <c r="GS75" i="2"/>
  <c r="GT75" i="2"/>
  <c r="GU75" i="2"/>
  <c r="GV75" i="2"/>
  <c r="GW75" i="2"/>
  <c r="GX75" i="2"/>
  <c r="GY75" i="2"/>
  <c r="GZ75" i="2"/>
  <c r="HA75" i="2"/>
  <c r="HB75" i="2"/>
  <c r="HC75" i="2"/>
  <c r="HD75" i="2"/>
  <c r="HE75" i="2"/>
  <c r="HF75" i="2"/>
  <c r="HG75" i="2"/>
  <c r="HH75" i="2"/>
  <c r="HI75" i="2"/>
  <c r="HJ75" i="2"/>
  <c r="HK75" i="2"/>
  <c r="HL75" i="2"/>
  <c r="HM75" i="2"/>
  <c r="HN75" i="2"/>
  <c r="HO75" i="2"/>
  <c r="HP75" i="2"/>
  <c r="HQ75" i="2"/>
  <c r="HR75" i="2"/>
  <c r="HS75" i="2"/>
  <c r="HT75" i="2"/>
  <c r="HU75" i="2"/>
  <c r="HV75" i="2"/>
  <c r="HW75" i="2"/>
  <c r="HX75" i="2"/>
  <c r="HY75" i="2"/>
  <c r="HZ75" i="2"/>
  <c r="IA75" i="2"/>
  <c r="IB75" i="2"/>
  <c r="IC75" i="2"/>
  <c r="ID75" i="2"/>
  <c r="IE75" i="2"/>
  <c r="IF75" i="2"/>
  <c r="IG75" i="2"/>
  <c r="IH75" i="2"/>
  <c r="II75" i="2"/>
  <c r="IJ75" i="2"/>
  <c r="IK75" i="2"/>
  <c r="IL75" i="2"/>
  <c r="IM75" i="2"/>
  <c r="IN75" i="2"/>
  <c r="IO75" i="2"/>
  <c r="IP75" i="2"/>
  <c r="IQ75" i="2"/>
  <c r="IR75" i="2"/>
  <c r="IS75" i="2"/>
  <c r="IT75" i="2"/>
  <c r="B76" i="2"/>
  <c r="C76" i="2" s="1"/>
  <c r="E76" i="2"/>
  <c r="H76" i="2"/>
  <c r="DZ76" i="2"/>
  <c r="EA76" i="2"/>
  <c r="EB76" i="2"/>
  <c r="EE76" i="2"/>
  <c r="EF76" i="2"/>
  <c r="EG76" i="2"/>
  <c r="EH76" i="2"/>
  <c r="EI76" i="2"/>
  <c r="EJ76" i="2"/>
  <c r="EK76" i="2"/>
  <c r="EL76" i="2"/>
  <c r="EM76" i="2"/>
  <c r="EN76" i="2"/>
  <c r="EO76" i="2"/>
  <c r="EP76" i="2"/>
  <c r="EQ76" i="2"/>
  <c r="ER76" i="2"/>
  <c r="ES76" i="2"/>
  <c r="ET76" i="2"/>
  <c r="EU76" i="2"/>
  <c r="EV76" i="2"/>
  <c r="EW76" i="2"/>
  <c r="EX76" i="2"/>
  <c r="EY76" i="2"/>
  <c r="EZ76" i="2"/>
  <c r="FA76" i="2"/>
  <c r="FB76" i="2"/>
  <c r="FC76" i="2"/>
  <c r="FD76" i="2"/>
  <c r="FE76" i="2"/>
  <c r="FF76" i="2"/>
  <c r="FG76" i="2"/>
  <c r="FH76" i="2"/>
  <c r="FI76" i="2"/>
  <c r="FJ76" i="2"/>
  <c r="FK76" i="2"/>
  <c r="FL76" i="2"/>
  <c r="FM76" i="2"/>
  <c r="FN76" i="2"/>
  <c r="FO76" i="2"/>
  <c r="FP76" i="2"/>
  <c r="FQ76" i="2"/>
  <c r="FR76" i="2"/>
  <c r="FS76" i="2"/>
  <c r="FT76" i="2"/>
  <c r="FU76" i="2"/>
  <c r="FV76" i="2"/>
  <c r="FW76" i="2"/>
  <c r="FX76" i="2"/>
  <c r="FY76" i="2"/>
  <c r="FZ76" i="2"/>
  <c r="GA76" i="2"/>
  <c r="GB76" i="2"/>
  <c r="GC76" i="2"/>
  <c r="GD76" i="2"/>
  <c r="GE76" i="2"/>
  <c r="GF76" i="2"/>
  <c r="GG76" i="2"/>
  <c r="GH76" i="2"/>
  <c r="GI76" i="2"/>
  <c r="GJ76" i="2"/>
  <c r="GK76" i="2"/>
  <c r="GL76" i="2"/>
  <c r="GM76" i="2"/>
  <c r="GN76" i="2"/>
  <c r="GO76" i="2"/>
  <c r="GP76" i="2"/>
  <c r="GQ76" i="2"/>
  <c r="GR76" i="2"/>
  <c r="GS76" i="2"/>
  <c r="GT76" i="2"/>
  <c r="GU76" i="2"/>
  <c r="GV76" i="2"/>
  <c r="GW76" i="2"/>
  <c r="GX76" i="2"/>
  <c r="GY76" i="2"/>
  <c r="GZ76" i="2"/>
  <c r="HA76" i="2"/>
  <c r="HB76" i="2"/>
  <c r="HC76" i="2"/>
  <c r="HD76" i="2"/>
  <c r="HE76" i="2"/>
  <c r="HF76" i="2"/>
  <c r="HG76" i="2"/>
  <c r="HH76" i="2"/>
  <c r="HI76" i="2"/>
  <c r="HJ76" i="2"/>
  <c r="HK76" i="2"/>
  <c r="HL76" i="2"/>
  <c r="HM76" i="2"/>
  <c r="HN76" i="2"/>
  <c r="HO76" i="2"/>
  <c r="HP76" i="2"/>
  <c r="HQ76" i="2"/>
  <c r="HR76" i="2"/>
  <c r="HS76" i="2"/>
  <c r="HT76" i="2"/>
  <c r="HU76" i="2"/>
  <c r="HV76" i="2"/>
  <c r="HW76" i="2"/>
  <c r="HX76" i="2"/>
  <c r="HY76" i="2"/>
  <c r="HZ76" i="2"/>
  <c r="IA76" i="2"/>
  <c r="IB76" i="2"/>
  <c r="IC76" i="2"/>
  <c r="ID76" i="2"/>
  <c r="IE76" i="2"/>
  <c r="IF76" i="2"/>
  <c r="IG76" i="2"/>
  <c r="IH76" i="2"/>
  <c r="II76" i="2"/>
  <c r="IJ76" i="2"/>
  <c r="IK76" i="2"/>
  <c r="IL76" i="2"/>
  <c r="IM76" i="2"/>
  <c r="IN76" i="2"/>
  <c r="IO76" i="2"/>
  <c r="IP76" i="2"/>
  <c r="IQ76" i="2"/>
  <c r="IR76" i="2"/>
  <c r="IS76" i="2"/>
  <c r="IT76" i="2"/>
  <c r="B77" i="2"/>
  <c r="C77" i="2"/>
  <c r="E77" i="2"/>
  <c r="DZ77" i="2"/>
  <c r="EA77" i="2"/>
  <c r="EB77" i="2"/>
  <c r="EE77" i="2"/>
  <c r="EF77" i="2"/>
  <c r="EG77" i="2"/>
  <c r="EH77" i="2"/>
  <c r="EI77" i="2"/>
  <c r="EJ77" i="2"/>
  <c r="EK77" i="2"/>
  <c r="EL77" i="2"/>
  <c r="EM77" i="2"/>
  <c r="EN77" i="2"/>
  <c r="EO77" i="2"/>
  <c r="EP77" i="2"/>
  <c r="EQ77" i="2"/>
  <c r="ER77" i="2"/>
  <c r="ES77" i="2"/>
  <c r="ET77" i="2"/>
  <c r="EU77" i="2"/>
  <c r="EV77" i="2"/>
  <c r="EW77" i="2"/>
  <c r="EX77" i="2"/>
  <c r="EY77" i="2"/>
  <c r="EZ77" i="2"/>
  <c r="FA77" i="2"/>
  <c r="FB77" i="2"/>
  <c r="FC77" i="2"/>
  <c r="FD77" i="2"/>
  <c r="FE77" i="2"/>
  <c r="FF77" i="2"/>
  <c r="FG77" i="2"/>
  <c r="FH77" i="2"/>
  <c r="FI77" i="2"/>
  <c r="FJ77" i="2"/>
  <c r="FK77" i="2"/>
  <c r="FL77" i="2"/>
  <c r="FM77" i="2"/>
  <c r="FN77" i="2"/>
  <c r="FO77" i="2"/>
  <c r="FP77" i="2"/>
  <c r="FQ77" i="2"/>
  <c r="FR77" i="2"/>
  <c r="FS77" i="2"/>
  <c r="FT77" i="2"/>
  <c r="FU77" i="2"/>
  <c r="FV77" i="2"/>
  <c r="FW77" i="2"/>
  <c r="FX77" i="2"/>
  <c r="FY77" i="2"/>
  <c r="FZ77" i="2"/>
  <c r="GA77" i="2"/>
  <c r="GB77" i="2"/>
  <c r="GC77" i="2"/>
  <c r="GD77" i="2"/>
  <c r="GE77" i="2"/>
  <c r="GF77" i="2"/>
  <c r="GG77" i="2"/>
  <c r="GH77" i="2"/>
  <c r="GI77" i="2"/>
  <c r="GJ77" i="2"/>
  <c r="GK77" i="2"/>
  <c r="GL77" i="2"/>
  <c r="GM77" i="2"/>
  <c r="GN77" i="2"/>
  <c r="GO77" i="2"/>
  <c r="GP77" i="2"/>
  <c r="GQ77" i="2"/>
  <c r="GR77" i="2"/>
  <c r="GS77" i="2"/>
  <c r="GT77" i="2"/>
  <c r="GU77" i="2"/>
  <c r="GV77" i="2"/>
  <c r="GW77" i="2"/>
  <c r="GX77" i="2"/>
  <c r="GY77" i="2"/>
  <c r="GZ77" i="2"/>
  <c r="HA77" i="2"/>
  <c r="HB77" i="2"/>
  <c r="HC77" i="2"/>
  <c r="HD77" i="2"/>
  <c r="HE77" i="2"/>
  <c r="HF77" i="2"/>
  <c r="HG77" i="2"/>
  <c r="HH77" i="2"/>
  <c r="HI77" i="2"/>
  <c r="HJ77" i="2"/>
  <c r="HK77" i="2"/>
  <c r="HL77" i="2"/>
  <c r="HM77" i="2"/>
  <c r="HN77" i="2"/>
  <c r="HO77" i="2"/>
  <c r="HP77" i="2"/>
  <c r="HQ77" i="2"/>
  <c r="HR77" i="2"/>
  <c r="HS77" i="2"/>
  <c r="HT77" i="2"/>
  <c r="HU77" i="2"/>
  <c r="HV77" i="2"/>
  <c r="HW77" i="2"/>
  <c r="HX77" i="2"/>
  <c r="HY77" i="2"/>
  <c r="HZ77" i="2"/>
  <c r="IA77" i="2"/>
  <c r="IB77" i="2"/>
  <c r="IC77" i="2"/>
  <c r="ID77" i="2"/>
  <c r="IE77" i="2"/>
  <c r="IF77" i="2"/>
  <c r="IG77" i="2"/>
  <c r="IH77" i="2"/>
  <c r="II77" i="2"/>
  <c r="IJ77" i="2"/>
  <c r="IK77" i="2"/>
  <c r="IL77" i="2"/>
  <c r="IM77" i="2"/>
  <c r="IN77" i="2"/>
  <c r="IO77" i="2"/>
  <c r="IP77" i="2"/>
  <c r="IQ77" i="2"/>
  <c r="IR77" i="2"/>
  <c r="IS77" i="2"/>
  <c r="IT77" i="2"/>
  <c r="B78" i="2"/>
  <c r="C78" i="2" s="1"/>
  <c r="E78" i="2"/>
  <c r="DZ78" i="2"/>
  <c r="EA78" i="2"/>
  <c r="EB78" i="2" s="1"/>
  <c r="EE78" i="2"/>
  <c r="EF78" i="2"/>
  <c r="EG78" i="2"/>
  <c r="EH78" i="2"/>
  <c r="EI78" i="2"/>
  <c r="EJ78" i="2"/>
  <c r="EK78" i="2"/>
  <c r="EL78" i="2"/>
  <c r="EM78" i="2"/>
  <c r="EN78" i="2"/>
  <c r="EO78" i="2"/>
  <c r="EP78" i="2"/>
  <c r="EQ78" i="2"/>
  <c r="ER78" i="2"/>
  <c r="ES78" i="2"/>
  <c r="ET78" i="2"/>
  <c r="EU78" i="2"/>
  <c r="EV78" i="2"/>
  <c r="EW78" i="2"/>
  <c r="EX78" i="2"/>
  <c r="EY78" i="2"/>
  <c r="EZ78" i="2"/>
  <c r="FA78" i="2"/>
  <c r="FB78" i="2"/>
  <c r="FC78" i="2"/>
  <c r="FD78" i="2"/>
  <c r="FE78" i="2"/>
  <c r="FF78" i="2"/>
  <c r="FG78" i="2"/>
  <c r="FH78" i="2"/>
  <c r="FI78" i="2"/>
  <c r="FJ78" i="2"/>
  <c r="FK78" i="2"/>
  <c r="FL78" i="2"/>
  <c r="FM78" i="2"/>
  <c r="FN78" i="2"/>
  <c r="FO78" i="2"/>
  <c r="FP78" i="2"/>
  <c r="FQ78" i="2"/>
  <c r="FR78" i="2"/>
  <c r="FS78" i="2"/>
  <c r="FT78" i="2"/>
  <c r="FU78" i="2"/>
  <c r="FV78" i="2"/>
  <c r="FW78" i="2"/>
  <c r="FX78" i="2"/>
  <c r="FY78" i="2"/>
  <c r="FZ78" i="2"/>
  <c r="GA78" i="2"/>
  <c r="GB78" i="2"/>
  <c r="GC78" i="2"/>
  <c r="GD78" i="2"/>
  <c r="GE78" i="2"/>
  <c r="GF78" i="2"/>
  <c r="GG78" i="2"/>
  <c r="GH78" i="2"/>
  <c r="GI78" i="2"/>
  <c r="GJ78" i="2"/>
  <c r="GK78" i="2"/>
  <c r="GL78" i="2"/>
  <c r="GM78" i="2"/>
  <c r="GN78" i="2"/>
  <c r="GO78" i="2"/>
  <c r="GP78" i="2"/>
  <c r="GQ78" i="2"/>
  <c r="GR78" i="2"/>
  <c r="GS78" i="2"/>
  <c r="GT78" i="2"/>
  <c r="GU78" i="2"/>
  <c r="GV78" i="2"/>
  <c r="GW78" i="2"/>
  <c r="GX78" i="2"/>
  <c r="GY78" i="2"/>
  <c r="GZ78" i="2"/>
  <c r="HA78" i="2"/>
  <c r="HB78" i="2"/>
  <c r="HC78" i="2"/>
  <c r="HD78" i="2"/>
  <c r="HE78" i="2"/>
  <c r="HF78" i="2"/>
  <c r="HG78" i="2"/>
  <c r="HH78" i="2"/>
  <c r="HI78" i="2"/>
  <c r="HJ78" i="2"/>
  <c r="HK78" i="2"/>
  <c r="HL78" i="2"/>
  <c r="HM78" i="2"/>
  <c r="HN78" i="2"/>
  <c r="HO78" i="2"/>
  <c r="HP78" i="2"/>
  <c r="HQ78" i="2"/>
  <c r="HR78" i="2"/>
  <c r="HS78" i="2"/>
  <c r="HT78" i="2"/>
  <c r="HU78" i="2"/>
  <c r="HV78" i="2"/>
  <c r="HW78" i="2"/>
  <c r="HX78" i="2"/>
  <c r="HY78" i="2"/>
  <c r="HZ78" i="2"/>
  <c r="IA78" i="2"/>
  <c r="IB78" i="2"/>
  <c r="IC78" i="2"/>
  <c r="ID78" i="2"/>
  <c r="IE78" i="2"/>
  <c r="IF78" i="2"/>
  <c r="IG78" i="2"/>
  <c r="IH78" i="2"/>
  <c r="II78" i="2"/>
  <c r="IJ78" i="2"/>
  <c r="IK78" i="2"/>
  <c r="IL78" i="2"/>
  <c r="IM78" i="2"/>
  <c r="IN78" i="2"/>
  <c r="IO78" i="2"/>
  <c r="IP78" i="2"/>
  <c r="IQ78" i="2"/>
  <c r="IR78" i="2"/>
  <c r="IS78" i="2"/>
  <c r="IT78" i="2"/>
  <c r="B79" i="2"/>
  <c r="C79" i="2"/>
  <c r="E79" i="2"/>
  <c r="H79" i="2"/>
  <c r="DZ79" i="2"/>
  <c r="EA79" i="2"/>
  <c r="EB79" i="2" s="1"/>
  <c r="EE79" i="2"/>
  <c r="EF79" i="2"/>
  <c r="EG79" i="2"/>
  <c r="EH79" i="2"/>
  <c r="EI79" i="2"/>
  <c r="EJ79" i="2"/>
  <c r="EK79" i="2"/>
  <c r="EL79" i="2"/>
  <c r="EM79" i="2"/>
  <c r="EN79" i="2"/>
  <c r="EO79" i="2"/>
  <c r="EP79" i="2"/>
  <c r="EQ79" i="2"/>
  <c r="ER79" i="2"/>
  <c r="ES79" i="2"/>
  <c r="ET79" i="2"/>
  <c r="EU79" i="2"/>
  <c r="EV79" i="2"/>
  <c r="EW79" i="2"/>
  <c r="EX79" i="2"/>
  <c r="EY79" i="2"/>
  <c r="EZ79" i="2"/>
  <c r="FA79" i="2"/>
  <c r="FB79" i="2"/>
  <c r="FC79" i="2"/>
  <c r="FD79" i="2"/>
  <c r="FE79" i="2"/>
  <c r="FF79" i="2"/>
  <c r="FG79" i="2"/>
  <c r="FH79" i="2"/>
  <c r="FI79" i="2"/>
  <c r="FJ79" i="2"/>
  <c r="FK79" i="2"/>
  <c r="FL79" i="2"/>
  <c r="FM79" i="2"/>
  <c r="FN79" i="2"/>
  <c r="FO79" i="2"/>
  <c r="FP79" i="2"/>
  <c r="FQ79" i="2"/>
  <c r="FR79" i="2"/>
  <c r="FS79" i="2"/>
  <c r="FT79" i="2"/>
  <c r="FU79" i="2"/>
  <c r="FV79" i="2"/>
  <c r="FW79" i="2"/>
  <c r="FX79" i="2"/>
  <c r="FY79" i="2"/>
  <c r="FZ79" i="2"/>
  <c r="GA79" i="2"/>
  <c r="GB79" i="2"/>
  <c r="GC79" i="2"/>
  <c r="GD79" i="2"/>
  <c r="GE79" i="2"/>
  <c r="GF79" i="2"/>
  <c r="GG79" i="2"/>
  <c r="GH79" i="2"/>
  <c r="GI79" i="2"/>
  <c r="GJ79" i="2"/>
  <c r="GK79" i="2"/>
  <c r="GL79" i="2"/>
  <c r="GM79" i="2"/>
  <c r="GN79" i="2"/>
  <c r="GO79" i="2"/>
  <c r="GP79" i="2"/>
  <c r="GQ79" i="2"/>
  <c r="GR79" i="2"/>
  <c r="GS79" i="2"/>
  <c r="GT79" i="2"/>
  <c r="GU79" i="2"/>
  <c r="GV79" i="2"/>
  <c r="GW79" i="2"/>
  <c r="GX79" i="2"/>
  <c r="GY79" i="2"/>
  <c r="GZ79" i="2"/>
  <c r="HA79" i="2"/>
  <c r="HB79" i="2"/>
  <c r="HC79" i="2"/>
  <c r="HD79" i="2"/>
  <c r="HE79" i="2"/>
  <c r="HF79" i="2"/>
  <c r="HG79" i="2"/>
  <c r="HH79" i="2"/>
  <c r="HI79" i="2"/>
  <c r="HJ79" i="2"/>
  <c r="HK79" i="2"/>
  <c r="HL79" i="2"/>
  <c r="HM79" i="2"/>
  <c r="HN79" i="2"/>
  <c r="HO79" i="2"/>
  <c r="HP79" i="2"/>
  <c r="HQ79" i="2"/>
  <c r="HR79" i="2"/>
  <c r="HS79" i="2"/>
  <c r="HT79" i="2"/>
  <c r="HU79" i="2"/>
  <c r="HV79" i="2"/>
  <c r="HW79" i="2"/>
  <c r="HX79" i="2"/>
  <c r="HY79" i="2"/>
  <c r="HZ79" i="2"/>
  <c r="IA79" i="2"/>
  <c r="IB79" i="2"/>
  <c r="IC79" i="2"/>
  <c r="ID79" i="2"/>
  <c r="IE79" i="2"/>
  <c r="IF79" i="2"/>
  <c r="IG79" i="2"/>
  <c r="IH79" i="2"/>
  <c r="II79" i="2"/>
  <c r="IJ79" i="2"/>
  <c r="IK79" i="2"/>
  <c r="IL79" i="2"/>
  <c r="IM79" i="2"/>
  <c r="IN79" i="2"/>
  <c r="IO79" i="2"/>
  <c r="IP79" i="2"/>
  <c r="IQ79" i="2"/>
  <c r="IR79" i="2"/>
  <c r="IS79" i="2"/>
  <c r="IT79" i="2"/>
  <c r="B80" i="2"/>
  <c r="C80" i="2" s="1"/>
  <c r="E80" i="2"/>
  <c r="H80" i="2"/>
  <c r="DZ80" i="2"/>
  <c r="EA80" i="2"/>
  <c r="EB80" i="2" s="1"/>
  <c r="EE80" i="2"/>
  <c r="EF80" i="2"/>
  <c r="EG80" i="2"/>
  <c r="EH80" i="2"/>
  <c r="EI80" i="2"/>
  <c r="EJ80" i="2"/>
  <c r="EK80" i="2"/>
  <c r="EL80" i="2"/>
  <c r="EM80" i="2"/>
  <c r="EN80" i="2"/>
  <c r="EO80" i="2"/>
  <c r="EP80" i="2"/>
  <c r="EQ80" i="2"/>
  <c r="ER80" i="2"/>
  <c r="ES80" i="2"/>
  <c r="ET80" i="2"/>
  <c r="EU80" i="2"/>
  <c r="EV80" i="2"/>
  <c r="EW80" i="2"/>
  <c r="EX80" i="2"/>
  <c r="EY80" i="2"/>
  <c r="EZ80" i="2"/>
  <c r="FA80" i="2"/>
  <c r="FB80" i="2"/>
  <c r="FC80" i="2"/>
  <c r="FD80" i="2"/>
  <c r="FE80" i="2"/>
  <c r="FF80" i="2"/>
  <c r="FG80" i="2"/>
  <c r="FH80" i="2"/>
  <c r="FI80" i="2"/>
  <c r="FJ80" i="2"/>
  <c r="FK80" i="2"/>
  <c r="FL80" i="2"/>
  <c r="FM80" i="2"/>
  <c r="FN80" i="2"/>
  <c r="FO80" i="2"/>
  <c r="FP80" i="2"/>
  <c r="FQ80" i="2"/>
  <c r="FR80" i="2"/>
  <c r="FS80" i="2"/>
  <c r="FT80" i="2"/>
  <c r="FU80" i="2"/>
  <c r="FV80" i="2"/>
  <c r="FW80" i="2"/>
  <c r="FX80" i="2"/>
  <c r="FY80" i="2"/>
  <c r="FZ80" i="2"/>
  <c r="GA80" i="2"/>
  <c r="GB80" i="2"/>
  <c r="GC80" i="2"/>
  <c r="GD80" i="2"/>
  <c r="GE80" i="2"/>
  <c r="GF80" i="2"/>
  <c r="GG80" i="2"/>
  <c r="GH80" i="2"/>
  <c r="GI80" i="2"/>
  <c r="GJ80" i="2"/>
  <c r="GK80" i="2"/>
  <c r="GL80" i="2"/>
  <c r="GM80" i="2"/>
  <c r="GN80" i="2"/>
  <c r="GO80" i="2"/>
  <c r="GP80" i="2"/>
  <c r="GQ80" i="2"/>
  <c r="GR80" i="2"/>
  <c r="GS80" i="2"/>
  <c r="GT80" i="2"/>
  <c r="GU80" i="2"/>
  <c r="GV80" i="2"/>
  <c r="GW80" i="2"/>
  <c r="GX80" i="2"/>
  <c r="GY80" i="2"/>
  <c r="GZ80" i="2"/>
  <c r="HA80" i="2"/>
  <c r="HB80" i="2"/>
  <c r="HC80" i="2"/>
  <c r="HD80" i="2"/>
  <c r="HE80" i="2"/>
  <c r="HF80" i="2"/>
  <c r="HG80" i="2"/>
  <c r="HH80" i="2"/>
  <c r="HI80" i="2"/>
  <c r="HJ80" i="2"/>
  <c r="HK80" i="2"/>
  <c r="HL80" i="2"/>
  <c r="HM80" i="2"/>
  <c r="HN80" i="2"/>
  <c r="HO80" i="2"/>
  <c r="HP80" i="2"/>
  <c r="HQ80" i="2"/>
  <c r="HR80" i="2"/>
  <c r="HS80" i="2"/>
  <c r="HT80" i="2"/>
  <c r="HU80" i="2"/>
  <c r="HV80" i="2"/>
  <c r="HW80" i="2"/>
  <c r="HX80" i="2"/>
  <c r="HY80" i="2"/>
  <c r="HZ80" i="2"/>
  <c r="IA80" i="2"/>
  <c r="IB80" i="2"/>
  <c r="IC80" i="2"/>
  <c r="ID80" i="2"/>
  <c r="IE80" i="2"/>
  <c r="IF80" i="2"/>
  <c r="IG80" i="2"/>
  <c r="IH80" i="2"/>
  <c r="II80" i="2"/>
  <c r="IJ80" i="2"/>
  <c r="IK80" i="2"/>
  <c r="IL80" i="2"/>
  <c r="IM80" i="2"/>
  <c r="IN80" i="2"/>
  <c r="IO80" i="2"/>
  <c r="IP80" i="2"/>
  <c r="IQ80" i="2"/>
  <c r="IR80" i="2"/>
  <c r="IS80" i="2"/>
  <c r="IT80" i="2"/>
  <c r="B81" i="2"/>
  <c r="C81" i="2"/>
  <c r="E81" i="2"/>
  <c r="H81" i="2"/>
  <c r="DZ81" i="2"/>
  <c r="EA81" i="2"/>
  <c r="EB81" i="2"/>
  <c r="EE81" i="2"/>
  <c r="EF81" i="2"/>
  <c r="EG81" i="2"/>
  <c r="EH81" i="2"/>
  <c r="EI81" i="2"/>
  <c r="EJ81" i="2"/>
  <c r="EK81" i="2"/>
  <c r="EL81" i="2"/>
  <c r="EM81" i="2"/>
  <c r="EN81" i="2"/>
  <c r="EO81" i="2"/>
  <c r="EP81" i="2"/>
  <c r="EQ81" i="2"/>
  <c r="ER81" i="2"/>
  <c r="ES81" i="2"/>
  <c r="ET81" i="2"/>
  <c r="EU81" i="2"/>
  <c r="EV81" i="2"/>
  <c r="EW81" i="2"/>
  <c r="EX81" i="2"/>
  <c r="EY81" i="2"/>
  <c r="EZ81" i="2"/>
  <c r="FA81" i="2"/>
  <c r="FB81" i="2"/>
  <c r="FC81" i="2"/>
  <c r="FD81" i="2"/>
  <c r="FE81" i="2"/>
  <c r="FF81" i="2"/>
  <c r="FG81" i="2"/>
  <c r="FH81" i="2"/>
  <c r="FI81" i="2"/>
  <c r="FJ81" i="2"/>
  <c r="FK81" i="2"/>
  <c r="FL81" i="2"/>
  <c r="FM81" i="2"/>
  <c r="FN81" i="2"/>
  <c r="FO81" i="2"/>
  <c r="FP81" i="2"/>
  <c r="FQ81" i="2"/>
  <c r="FR81" i="2"/>
  <c r="FS81" i="2"/>
  <c r="FT81" i="2"/>
  <c r="FU81" i="2"/>
  <c r="FV81" i="2"/>
  <c r="FW81" i="2"/>
  <c r="FX81" i="2"/>
  <c r="FY81" i="2"/>
  <c r="FZ81" i="2"/>
  <c r="GA81" i="2"/>
  <c r="GB81" i="2"/>
  <c r="GC81" i="2"/>
  <c r="GD81" i="2"/>
  <c r="GE81" i="2"/>
  <c r="GF81" i="2"/>
  <c r="GG81" i="2"/>
  <c r="GH81" i="2"/>
  <c r="GI81" i="2"/>
  <c r="GJ81" i="2"/>
  <c r="GK81" i="2"/>
  <c r="GL81" i="2"/>
  <c r="GM81" i="2"/>
  <c r="GN81" i="2"/>
  <c r="GO81" i="2"/>
  <c r="GP81" i="2"/>
  <c r="GQ81" i="2"/>
  <c r="GR81" i="2"/>
  <c r="GS81" i="2"/>
  <c r="GT81" i="2"/>
  <c r="GU81" i="2"/>
  <c r="GV81" i="2"/>
  <c r="GW81" i="2"/>
  <c r="GX81" i="2"/>
  <c r="GY81" i="2"/>
  <c r="GZ81" i="2"/>
  <c r="HA81" i="2"/>
  <c r="HB81" i="2"/>
  <c r="HC81" i="2"/>
  <c r="HD81" i="2"/>
  <c r="HE81" i="2"/>
  <c r="HF81" i="2"/>
  <c r="HG81" i="2"/>
  <c r="HH81" i="2"/>
  <c r="HI81" i="2"/>
  <c r="HJ81" i="2"/>
  <c r="HK81" i="2"/>
  <c r="HL81" i="2"/>
  <c r="HM81" i="2"/>
  <c r="HN81" i="2"/>
  <c r="HO81" i="2"/>
  <c r="HP81" i="2"/>
  <c r="HQ81" i="2"/>
  <c r="HR81" i="2"/>
  <c r="HS81" i="2"/>
  <c r="HT81" i="2"/>
  <c r="HU81" i="2"/>
  <c r="HV81" i="2"/>
  <c r="HW81" i="2"/>
  <c r="HX81" i="2"/>
  <c r="HY81" i="2"/>
  <c r="HZ81" i="2"/>
  <c r="IA81" i="2"/>
  <c r="IB81" i="2"/>
  <c r="IC81" i="2"/>
  <c r="ID81" i="2"/>
  <c r="IE81" i="2"/>
  <c r="IF81" i="2"/>
  <c r="IG81" i="2"/>
  <c r="IH81" i="2"/>
  <c r="II81" i="2"/>
  <c r="IJ81" i="2"/>
  <c r="IK81" i="2"/>
  <c r="IL81" i="2"/>
  <c r="IM81" i="2"/>
  <c r="IN81" i="2"/>
  <c r="IO81" i="2"/>
  <c r="IP81" i="2"/>
  <c r="IQ81" i="2"/>
  <c r="IR81" i="2"/>
  <c r="IS81" i="2"/>
  <c r="IT81" i="2"/>
  <c r="B82" i="2"/>
  <c r="C82" i="2" s="1"/>
  <c r="E82" i="2"/>
  <c r="H82" i="2"/>
  <c r="DZ82" i="2"/>
  <c r="EA82" i="2"/>
  <c r="EB82" i="2"/>
  <c r="EE82" i="2"/>
  <c r="EF82" i="2"/>
  <c r="EG82" i="2"/>
  <c r="EH82" i="2"/>
  <c r="EI82" i="2"/>
  <c r="EJ82" i="2"/>
  <c r="EK82" i="2"/>
  <c r="EL82" i="2"/>
  <c r="EM82" i="2"/>
  <c r="EN82" i="2"/>
  <c r="EO82" i="2"/>
  <c r="EP82" i="2"/>
  <c r="EQ82" i="2"/>
  <c r="ER82" i="2"/>
  <c r="ES82" i="2"/>
  <c r="ET82" i="2"/>
  <c r="EU82" i="2"/>
  <c r="EV82" i="2"/>
  <c r="EW82" i="2"/>
  <c r="EX82" i="2"/>
  <c r="EY82" i="2"/>
  <c r="EZ82" i="2"/>
  <c r="FA82" i="2"/>
  <c r="FB82" i="2"/>
  <c r="FC82" i="2"/>
  <c r="FD82" i="2"/>
  <c r="FE82" i="2"/>
  <c r="FF82" i="2"/>
  <c r="FG82" i="2"/>
  <c r="FH82" i="2"/>
  <c r="FI82" i="2"/>
  <c r="FJ82" i="2"/>
  <c r="FK82" i="2"/>
  <c r="FL82" i="2"/>
  <c r="FM82" i="2"/>
  <c r="FN82" i="2"/>
  <c r="FO82" i="2"/>
  <c r="FP82" i="2"/>
  <c r="FQ82" i="2"/>
  <c r="FR82" i="2"/>
  <c r="FS82" i="2"/>
  <c r="FT82" i="2"/>
  <c r="FU82" i="2"/>
  <c r="FV82" i="2"/>
  <c r="FW82" i="2"/>
  <c r="FX82" i="2"/>
  <c r="FY82" i="2"/>
  <c r="FZ82" i="2"/>
  <c r="GA82" i="2"/>
  <c r="GB82" i="2"/>
  <c r="GC82" i="2"/>
  <c r="GD82" i="2"/>
  <c r="GE82" i="2"/>
  <c r="GF82" i="2"/>
  <c r="GG82" i="2"/>
  <c r="GH82" i="2"/>
  <c r="GI82" i="2"/>
  <c r="GJ82" i="2"/>
  <c r="GK82" i="2"/>
  <c r="GL82" i="2"/>
  <c r="GM82" i="2"/>
  <c r="GN82" i="2"/>
  <c r="GO82" i="2"/>
  <c r="GP82" i="2"/>
  <c r="GQ82" i="2"/>
  <c r="GR82" i="2"/>
  <c r="GS82" i="2"/>
  <c r="GT82" i="2"/>
  <c r="GU82" i="2"/>
  <c r="GV82" i="2"/>
  <c r="GW82" i="2"/>
  <c r="GX82" i="2"/>
  <c r="GY82" i="2"/>
  <c r="GZ82" i="2"/>
  <c r="HA82" i="2"/>
  <c r="HB82" i="2"/>
  <c r="HC82" i="2"/>
  <c r="HD82" i="2"/>
  <c r="HE82" i="2"/>
  <c r="HF82" i="2"/>
  <c r="HG82" i="2"/>
  <c r="HH82" i="2"/>
  <c r="HI82" i="2"/>
  <c r="HJ82" i="2"/>
  <c r="HK82" i="2"/>
  <c r="HL82" i="2"/>
  <c r="HM82" i="2"/>
  <c r="HN82" i="2"/>
  <c r="HO82" i="2"/>
  <c r="HP82" i="2"/>
  <c r="HQ82" i="2"/>
  <c r="HR82" i="2"/>
  <c r="HS82" i="2"/>
  <c r="HT82" i="2"/>
  <c r="HU82" i="2"/>
  <c r="HV82" i="2"/>
  <c r="HW82" i="2"/>
  <c r="HX82" i="2"/>
  <c r="HY82" i="2"/>
  <c r="HZ82" i="2"/>
  <c r="IA82" i="2"/>
  <c r="IB82" i="2"/>
  <c r="IC82" i="2"/>
  <c r="ID82" i="2"/>
  <c r="IE82" i="2"/>
  <c r="IF82" i="2"/>
  <c r="IG82" i="2"/>
  <c r="IH82" i="2"/>
  <c r="II82" i="2"/>
  <c r="IJ82" i="2"/>
  <c r="IK82" i="2"/>
  <c r="IL82" i="2"/>
  <c r="IM82" i="2"/>
  <c r="IN82" i="2"/>
  <c r="IO82" i="2"/>
  <c r="IP82" i="2"/>
  <c r="IQ82" i="2"/>
  <c r="IR82" i="2"/>
  <c r="IS82" i="2"/>
  <c r="IT82" i="2"/>
  <c r="B83" i="2"/>
  <c r="C83" i="2" s="1"/>
  <c r="E83" i="2"/>
  <c r="DZ83" i="2"/>
  <c r="EA83" i="2"/>
  <c r="EB83" i="2" s="1"/>
  <c r="EE83" i="2"/>
  <c r="EF83" i="2"/>
  <c r="EG83" i="2"/>
  <c r="EH83" i="2"/>
  <c r="EI83" i="2"/>
  <c r="EJ83" i="2"/>
  <c r="EK83" i="2"/>
  <c r="EL83" i="2"/>
  <c r="EM83" i="2"/>
  <c r="EN83" i="2"/>
  <c r="EO83" i="2"/>
  <c r="EP83" i="2"/>
  <c r="EQ83" i="2"/>
  <c r="ER83" i="2"/>
  <c r="ES83" i="2"/>
  <c r="ET83" i="2"/>
  <c r="EU83" i="2"/>
  <c r="EV83" i="2"/>
  <c r="EW83" i="2"/>
  <c r="EX83" i="2"/>
  <c r="EY83" i="2"/>
  <c r="EZ83" i="2"/>
  <c r="FA83" i="2"/>
  <c r="FB83" i="2"/>
  <c r="FC83" i="2"/>
  <c r="FD83" i="2"/>
  <c r="FE83" i="2"/>
  <c r="FF83" i="2"/>
  <c r="FG83" i="2"/>
  <c r="FH83" i="2"/>
  <c r="FI83" i="2"/>
  <c r="FJ83" i="2"/>
  <c r="FK83" i="2"/>
  <c r="FL83" i="2"/>
  <c r="FM83" i="2"/>
  <c r="FN83" i="2"/>
  <c r="FO83" i="2"/>
  <c r="FP83" i="2"/>
  <c r="FQ83" i="2"/>
  <c r="FR83" i="2"/>
  <c r="FS83" i="2"/>
  <c r="FT83" i="2"/>
  <c r="FU83" i="2"/>
  <c r="FV83" i="2"/>
  <c r="FW83" i="2"/>
  <c r="FX83" i="2"/>
  <c r="FY83" i="2"/>
  <c r="FZ83" i="2"/>
  <c r="GA83" i="2"/>
  <c r="GB83" i="2"/>
  <c r="GC83" i="2"/>
  <c r="GD83" i="2"/>
  <c r="GE83" i="2"/>
  <c r="GF83" i="2"/>
  <c r="GG83" i="2"/>
  <c r="GH83" i="2"/>
  <c r="GI83" i="2"/>
  <c r="GJ83" i="2"/>
  <c r="GK83" i="2"/>
  <c r="GL83" i="2"/>
  <c r="GM83" i="2"/>
  <c r="GN83" i="2"/>
  <c r="GO83" i="2"/>
  <c r="GP83" i="2"/>
  <c r="GQ83" i="2"/>
  <c r="GR83" i="2"/>
  <c r="GS83" i="2"/>
  <c r="GT83" i="2"/>
  <c r="GU83" i="2"/>
  <c r="GV83" i="2"/>
  <c r="GW83" i="2"/>
  <c r="GX83" i="2"/>
  <c r="GY83" i="2"/>
  <c r="GZ83" i="2"/>
  <c r="HA83" i="2"/>
  <c r="HB83" i="2"/>
  <c r="HC83" i="2"/>
  <c r="HD83" i="2"/>
  <c r="HE83" i="2"/>
  <c r="HF83" i="2"/>
  <c r="HG83" i="2"/>
  <c r="HH83" i="2"/>
  <c r="HI83" i="2"/>
  <c r="HJ83" i="2"/>
  <c r="HK83" i="2"/>
  <c r="HL83" i="2"/>
  <c r="HM83" i="2"/>
  <c r="HN83" i="2"/>
  <c r="HO83" i="2"/>
  <c r="HP83" i="2"/>
  <c r="HQ83" i="2"/>
  <c r="HR83" i="2"/>
  <c r="HS83" i="2"/>
  <c r="HT83" i="2"/>
  <c r="HU83" i="2"/>
  <c r="HV83" i="2"/>
  <c r="HW83" i="2"/>
  <c r="HX83" i="2"/>
  <c r="HY83" i="2"/>
  <c r="HZ83" i="2"/>
  <c r="IA83" i="2"/>
  <c r="IB83" i="2"/>
  <c r="IC83" i="2"/>
  <c r="ID83" i="2"/>
  <c r="IE83" i="2"/>
  <c r="IF83" i="2"/>
  <c r="IG83" i="2"/>
  <c r="IH83" i="2"/>
  <c r="II83" i="2"/>
  <c r="IJ83" i="2"/>
  <c r="IK83" i="2"/>
  <c r="IL83" i="2"/>
  <c r="IM83" i="2"/>
  <c r="IN83" i="2"/>
  <c r="IO83" i="2"/>
  <c r="IP83" i="2"/>
  <c r="IQ83" i="2"/>
  <c r="IR83" i="2"/>
  <c r="IS83" i="2"/>
  <c r="IT83" i="2"/>
  <c r="B84" i="2"/>
  <c r="C84" i="2"/>
  <c r="E84" i="2"/>
  <c r="DZ84" i="2"/>
  <c r="EA84" i="2"/>
  <c r="EB84" i="2"/>
  <c r="EE84" i="2"/>
  <c r="EF84" i="2"/>
  <c r="EG84" i="2"/>
  <c r="EH84" i="2"/>
  <c r="EI84" i="2"/>
  <c r="EJ84" i="2"/>
  <c r="EK84" i="2"/>
  <c r="EL84" i="2"/>
  <c r="EM84" i="2"/>
  <c r="EN84" i="2"/>
  <c r="EO84" i="2"/>
  <c r="EP84" i="2"/>
  <c r="EQ84" i="2"/>
  <c r="ER84" i="2"/>
  <c r="ES84" i="2"/>
  <c r="ET84" i="2"/>
  <c r="EU84" i="2"/>
  <c r="EV84" i="2"/>
  <c r="EW84" i="2"/>
  <c r="EX84" i="2"/>
  <c r="EY84" i="2"/>
  <c r="EZ84" i="2"/>
  <c r="FA84" i="2"/>
  <c r="FB84" i="2"/>
  <c r="FC84" i="2"/>
  <c r="FD84" i="2"/>
  <c r="FE84" i="2"/>
  <c r="FF84" i="2"/>
  <c r="FG84" i="2"/>
  <c r="FH84" i="2"/>
  <c r="FI84" i="2"/>
  <c r="FJ84" i="2"/>
  <c r="FK84" i="2"/>
  <c r="FL84" i="2"/>
  <c r="FM84" i="2"/>
  <c r="FN84" i="2"/>
  <c r="FO84" i="2"/>
  <c r="FP84" i="2"/>
  <c r="FQ84" i="2"/>
  <c r="FR84" i="2"/>
  <c r="FS84" i="2"/>
  <c r="FT84" i="2"/>
  <c r="FU84" i="2"/>
  <c r="FV84" i="2"/>
  <c r="FW84" i="2"/>
  <c r="FX84" i="2"/>
  <c r="FY84" i="2"/>
  <c r="FZ84" i="2"/>
  <c r="GA84" i="2"/>
  <c r="GB84" i="2"/>
  <c r="GC84" i="2"/>
  <c r="GD84" i="2"/>
  <c r="GE84" i="2"/>
  <c r="GF84" i="2"/>
  <c r="GG84" i="2"/>
  <c r="GH84" i="2"/>
  <c r="GI84" i="2"/>
  <c r="GJ84" i="2"/>
  <c r="GK84" i="2"/>
  <c r="GL84" i="2"/>
  <c r="GM84" i="2"/>
  <c r="GN84" i="2"/>
  <c r="GO84" i="2"/>
  <c r="GP84" i="2"/>
  <c r="GQ84" i="2"/>
  <c r="GR84" i="2"/>
  <c r="GS84" i="2"/>
  <c r="GT84" i="2"/>
  <c r="GU84" i="2"/>
  <c r="GV84" i="2"/>
  <c r="GW84" i="2"/>
  <c r="GX84" i="2"/>
  <c r="GY84" i="2"/>
  <c r="GZ84" i="2"/>
  <c r="HA84" i="2"/>
  <c r="HB84" i="2"/>
  <c r="HC84" i="2"/>
  <c r="HD84" i="2"/>
  <c r="HE84" i="2"/>
  <c r="HF84" i="2"/>
  <c r="HG84" i="2"/>
  <c r="HH84" i="2"/>
  <c r="HI84" i="2"/>
  <c r="HJ84" i="2"/>
  <c r="HK84" i="2"/>
  <c r="HL84" i="2"/>
  <c r="HM84" i="2"/>
  <c r="HN84" i="2"/>
  <c r="HO84" i="2"/>
  <c r="HP84" i="2"/>
  <c r="HQ84" i="2"/>
  <c r="HR84" i="2"/>
  <c r="HS84" i="2"/>
  <c r="HT84" i="2"/>
  <c r="HU84" i="2"/>
  <c r="HV84" i="2"/>
  <c r="HW84" i="2"/>
  <c r="HX84" i="2"/>
  <c r="HY84" i="2"/>
  <c r="HZ84" i="2"/>
  <c r="IA84" i="2"/>
  <c r="IB84" i="2"/>
  <c r="IC84" i="2"/>
  <c r="ID84" i="2"/>
  <c r="IE84" i="2"/>
  <c r="IF84" i="2"/>
  <c r="IG84" i="2"/>
  <c r="IH84" i="2"/>
  <c r="II84" i="2"/>
  <c r="IJ84" i="2"/>
  <c r="IK84" i="2"/>
  <c r="IL84" i="2"/>
  <c r="IM84" i="2"/>
  <c r="IN84" i="2"/>
  <c r="IO84" i="2"/>
  <c r="IP84" i="2"/>
  <c r="IQ84" i="2"/>
  <c r="IR84" i="2"/>
  <c r="IS84" i="2"/>
  <c r="IT84" i="2"/>
  <c r="B85" i="2"/>
  <c r="C85" i="2"/>
  <c r="E85" i="2"/>
  <c r="DZ85" i="2"/>
  <c r="EA85" i="2"/>
  <c r="EB85" i="2" s="1"/>
  <c r="EE85" i="2"/>
  <c r="EF85" i="2"/>
  <c r="EG85" i="2"/>
  <c r="EH85" i="2"/>
  <c r="EI85" i="2"/>
  <c r="EJ85" i="2"/>
  <c r="EK85" i="2"/>
  <c r="EL85" i="2"/>
  <c r="EM85" i="2"/>
  <c r="EN85" i="2"/>
  <c r="EO85" i="2"/>
  <c r="EP85" i="2"/>
  <c r="EQ85" i="2"/>
  <c r="ER85" i="2"/>
  <c r="ES85" i="2"/>
  <c r="ET85" i="2"/>
  <c r="EU85" i="2"/>
  <c r="EV85" i="2"/>
  <c r="EW85" i="2"/>
  <c r="EX85" i="2"/>
  <c r="EY85" i="2"/>
  <c r="EZ85" i="2"/>
  <c r="FA85" i="2"/>
  <c r="FB85" i="2"/>
  <c r="FC85" i="2"/>
  <c r="FD85" i="2"/>
  <c r="FE85" i="2"/>
  <c r="FF85" i="2"/>
  <c r="FG85" i="2"/>
  <c r="FH85" i="2"/>
  <c r="FI85" i="2"/>
  <c r="FJ85" i="2"/>
  <c r="FK85" i="2"/>
  <c r="FL85" i="2"/>
  <c r="FM85" i="2"/>
  <c r="FN85" i="2"/>
  <c r="FO85" i="2"/>
  <c r="FP85" i="2"/>
  <c r="FQ85" i="2"/>
  <c r="FR85" i="2"/>
  <c r="FS85" i="2"/>
  <c r="FT85" i="2"/>
  <c r="FU85" i="2"/>
  <c r="FV85" i="2"/>
  <c r="FW85" i="2"/>
  <c r="FX85" i="2"/>
  <c r="FY85" i="2"/>
  <c r="FZ85" i="2"/>
  <c r="GA85" i="2"/>
  <c r="GB85" i="2"/>
  <c r="GC85" i="2"/>
  <c r="GD85" i="2"/>
  <c r="GE85" i="2"/>
  <c r="GF85" i="2"/>
  <c r="GG85" i="2"/>
  <c r="GH85" i="2"/>
  <c r="GI85" i="2"/>
  <c r="GJ85" i="2"/>
  <c r="GK85" i="2"/>
  <c r="GL85" i="2"/>
  <c r="GM85" i="2"/>
  <c r="GN85" i="2"/>
  <c r="GO85" i="2"/>
  <c r="GP85" i="2"/>
  <c r="GQ85" i="2"/>
  <c r="GR85" i="2"/>
  <c r="GS85" i="2"/>
  <c r="GT85" i="2"/>
  <c r="GU85" i="2"/>
  <c r="GV85" i="2"/>
  <c r="GW85" i="2"/>
  <c r="GX85" i="2"/>
  <c r="GY85" i="2"/>
  <c r="GZ85" i="2"/>
  <c r="HA85" i="2"/>
  <c r="HB85" i="2"/>
  <c r="HC85" i="2"/>
  <c r="HD85" i="2"/>
  <c r="HE85" i="2"/>
  <c r="HF85" i="2"/>
  <c r="HG85" i="2"/>
  <c r="HH85" i="2"/>
  <c r="HI85" i="2"/>
  <c r="HJ85" i="2"/>
  <c r="HK85" i="2"/>
  <c r="HL85" i="2"/>
  <c r="HM85" i="2"/>
  <c r="HN85" i="2"/>
  <c r="HO85" i="2"/>
  <c r="HP85" i="2"/>
  <c r="HQ85" i="2"/>
  <c r="HR85" i="2"/>
  <c r="HS85" i="2"/>
  <c r="HT85" i="2"/>
  <c r="HU85" i="2"/>
  <c r="HV85" i="2"/>
  <c r="HW85" i="2"/>
  <c r="HX85" i="2"/>
  <c r="HY85" i="2"/>
  <c r="HZ85" i="2"/>
  <c r="IA85" i="2"/>
  <c r="IB85" i="2"/>
  <c r="IC85" i="2"/>
  <c r="ID85" i="2"/>
  <c r="IE85" i="2"/>
  <c r="IF85" i="2"/>
  <c r="IG85" i="2"/>
  <c r="IH85" i="2"/>
  <c r="II85" i="2"/>
  <c r="IJ85" i="2"/>
  <c r="IK85" i="2"/>
  <c r="IL85" i="2"/>
  <c r="IM85" i="2"/>
  <c r="IN85" i="2"/>
  <c r="IO85" i="2"/>
  <c r="IP85" i="2"/>
  <c r="IQ85" i="2"/>
  <c r="IR85" i="2"/>
  <c r="IS85" i="2"/>
  <c r="IT85" i="2"/>
  <c r="B86" i="2"/>
  <c r="C86" i="2" s="1"/>
  <c r="E86" i="2"/>
  <c r="H86" i="2"/>
  <c r="DZ86" i="2"/>
  <c r="EA86" i="2"/>
  <c r="EB86" i="2" s="1"/>
  <c r="EE86" i="2"/>
  <c r="EF86" i="2"/>
  <c r="EG86" i="2"/>
  <c r="EH86" i="2"/>
  <c r="EI86" i="2"/>
  <c r="EJ86" i="2"/>
  <c r="EK86" i="2"/>
  <c r="EL86" i="2"/>
  <c r="EM86" i="2"/>
  <c r="EN86" i="2"/>
  <c r="EO86" i="2"/>
  <c r="EP86" i="2"/>
  <c r="EQ86" i="2"/>
  <c r="ER86" i="2"/>
  <c r="ES86" i="2"/>
  <c r="ET86" i="2"/>
  <c r="EU86" i="2"/>
  <c r="EV86" i="2"/>
  <c r="EW86" i="2"/>
  <c r="EX86" i="2"/>
  <c r="EY86" i="2"/>
  <c r="EZ86" i="2"/>
  <c r="FA86" i="2"/>
  <c r="FB86" i="2"/>
  <c r="FC86" i="2"/>
  <c r="FD86" i="2"/>
  <c r="FE86" i="2"/>
  <c r="FF86" i="2"/>
  <c r="FG86" i="2"/>
  <c r="FH86" i="2"/>
  <c r="FI86" i="2"/>
  <c r="FJ86" i="2"/>
  <c r="FK86" i="2"/>
  <c r="FL86" i="2"/>
  <c r="FM86" i="2"/>
  <c r="FN86" i="2"/>
  <c r="FO86" i="2"/>
  <c r="FP86" i="2"/>
  <c r="FQ86" i="2"/>
  <c r="FR86" i="2"/>
  <c r="FS86" i="2"/>
  <c r="FT86" i="2"/>
  <c r="FU86" i="2"/>
  <c r="FV86" i="2"/>
  <c r="FW86" i="2"/>
  <c r="FX86" i="2"/>
  <c r="FY86" i="2"/>
  <c r="FZ86" i="2"/>
  <c r="GA86" i="2"/>
  <c r="GB86" i="2"/>
  <c r="GC86" i="2"/>
  <c r="GD86" i="2"/>
  <c r="GE86" i="2"/>
  <c r="GF86" i="2"/>
  <c r="GG86" i="2"/>
  <c r="GH86" i="2"/>
  <c r="GI86" i="2"/>
  <c r="GJ86" i="2"/>
  <c r="GK86" i="2"/>
  <c r="GL86" i="2"/>
  <c r="GM86" i="2"/>
  <c r="GN86" i="2"/>
  <c r="GO86" i="2"/>
  <c r="GP86" i="2"/>
  <c r="GQ86" i="2"/>
  <c r="GR86" i="2"/>
  <c r="GS86" i="2"/>
  <c r="GT86" i="2"/>
  <c r="GU86" i="2"/>
  <c r="GV86" i="2"/>
  <c r="GW86" i="2"/>
  <c r="GX86" i="2"/>
  <c r="GY86" i="2"/>
  <c r="GZ86" i="2"/>
  <c r="HA86" i="2"/>
  <c r="HB86" i="2"/>
  <c r="HC86" i="2"/>
  <c r="HD86" i="2"/>
  <c r="HE86" i="2"/>
  <c r="HF86" i="2"/>
  <c r="HG86" i="2"/>
  <c r="HH86" i="2"/>
  <c r="HI86" i="2"/>
  <c r="HJ86" i="2"/>
  <c r="HK86" i="2"/>
  <c r="HL86" i="2"/>
  <c r="HM86" i="2"/>
  <c r="HN86" i="2"/>
  <c r="HO86" i="2"/>
  <c r="HP86" i="2"/>
  <c r="HQ86" i="2"/>
  <c r="HR86" i="2"/>
  <c r="HS86" i="2"/>
  <c r="HT86" i="2"/>
  <c r="HU86" i="2"/>
  <c r="HV86" i="2"/>
  <c r="HW86" i="2"/>
  <c r="HX86" i="2"/>
  <c r="HY86" i="2"/>
  <c r="HZ86" i="2"/>
  <c r="IA86" i="2"/>
  <c r="IB86" i="2"/>
  <c r="IC86" i="2"/>
  <c r="ID86" i="2"/>
  <c r="IE86" i="2"/>
  <c r="IF86" i="2"/>
  <c r="IG86" i="2"/>
  <c r="IH86" i="2"/>
  <c r="II86" i="2"/>
  <c r="IJ86" i="2"/>
  <c r="IK86" i="2"/>
  <c r="IL86" i="2"/>
  <c r="IM86" i="2"/>
  <c r="IN86" i="2"/>
  <c r="IO86" i="2"/>
  <c r="IP86" i="2"/>
  <c r="IQ86" i="2"/>
  <c r="IR86" i="2"/>
  <c r="IS86" i="2"/>
  <c r="IT86" i="2"/>
  <c r="B87" i="2"/>
  <c r="C87" i="2"/>
  <c r="E87" i="2"/>
  <c r="H87" i="2"/>
  <c r="DZ87" i="2"/>
  <c r="EA87" i="2"/>
  <c r="EB87" i="2" s="1"/>
  <c r="EE87" i="2"/>
  <c r="EF87" i="2"/>
  <c r="EG87" i="2"/>
  <c r="EH87" i="2"/>
  <c r="EI87" i="2"/>
  <c r="EJ87" i="2"/>
  <c r="EK87" i="2"/>
  <c r="EL87" i="2"/>
  <c r="EM87" i="2"/>
  <c r="EN87" i="2"/>
  <c r="EO87" i="2"/>
  <c r="EP87" i="2"/>
  <c r="EQ87" i="2"/>
  <c r="ER87" i="2"/>
  <c r="ES87" i="2"/>
  <c r="ET87" i="2"/>
  <c r="EU87" i="2"/>
  <c r="EV87" i="2"/>
  <c r="EW87" i="2"/>
  <c r="EX87" i="2"/>
  <c r="EY87" i="2"/>
  <c r="EZ87" i="2"/>
  <c r="FA87" i="2"/>
  <c r="FB87" i="2"/>
  <c r="FC87" i="2"/>
  <c r="FD87" i="2"/>
  <c r="FE87" i="2"/>
  <c r="FF87" i="2"/>
  <c r="FG87" i="2"/>
  <c r="FH87" i="2"/>
  <c r="FI87" i="2"/>
  <c r="FJ87" i="2"/>
  <c r="FK87" i="2"/>
  <c r="FL87" i="2"/>
  <c r="FM87" i="2"/>
  <c r="FN87" i="2"/>
  <c r="FO87" i="2"/>
  <c r="FP87" i="2"/>
  <c r="FQ87" i="2"/>
  <c r="FR87" i="2"/>
  <c r="FS87" i="2"/>
  <c r="FT87" i="2"/>
  <c r="FU87" i="2"/>
  <c r="FV87" i="2"/>
  <c r="FW87" i="2"/>
  <c r="FX87" i="2"/>
  <c r="FY87" i="2"/>
  <c r="FZ87" i="2"/>
  <c r="GA87" i="2"/>
  <c r="GB87" i="2"/>
  <c r="GC87" i="2"/>
  <c r="GD87" i="2"/>
  <c r="GE87" i="2"/>
  <c r="GF87" i="2"/>
  <c r="GG87" i="2"/>
  <c r="GH87" i="2"/>
  <c r="GI87" i="2"/>
  <c r="GJ87" i="2"/>
  <c r="GK87" i="2"/>
  <c r="GL87" i="2"/>
  <c r="GM87" i="2"/>
  <c r="GN87" i="2"/>
  <c r="GO87" i="2"/>
  <c r="GP87" i="2"/>
  <c r="GQ87" i="2"/>
  <c r="GR87" i="2"/>
  <c r="GS87" i="2"/>
  <c r="GT87" i="2"/>
  <c r="GU87" i="2"/>
  <c r="GV87" i="2"/>
  <c r="GW87" i="2"/>
  <c r="GX87" i="2"/>
  <c r="GY87" i="2"/>
  <c r="GZ87" i="2"/>
  <c r="HA87" i="2"/>
  <c r="HB87" i="2"/>
  <c r="HC87" i="2"/>
  <c r="HD87" i="2"/>
  <c r="HE87" i="2"/>
  <c r="HF87" i="2"/>
  <c r="HG87" i="2"/>
  <c r="HH87" i="2"/>
  <c r="HI87" i="2"/>
  <c r="HJ87" i="2"/>
  <c r="HK87" i="2"/>
  <c r="HL87" i="2"/>
  <c r="HM87" i="2"/>
  <c r="HN87" i="2"/>
  <c r="HO87" i="2"/>
  <c r="HP87" i="2"/>
  <c r="HQ87" i="2"/>
  <c r="HR87" i="2"/>
  <c r="HS87" i="2"/>
  <c r="HT87" i="2"/>
  <c r="HU87" i="2"/>
  <c r="HV87" i="2"/>
  <c r="HW87" i="2"/>
  <c r="HX87" i="2"/>
  <c r="HY87" i="2"/>
  <c r="HZ87" i="2"/>
  <c r="IA87" i="2"/>
  <c r="IB87" i="2"/>
  <c r="IC87" i="2"/>
  <c r="ID87" i="2"/>
  <c r="IE87" i="2"/>
  <c r="IF87" i="2"/>
  <c r="IG87" i="2"/>
  <c r="IH87" i="2"/>
  <c r="II87" i="2"/>
  <c r="IJ87" i="2"/>
  <c r="IK87" i="2"/>
  <c r="IL87" i="2"/>
  <c r="IM87" i="2"/>
  <c r="IN87" i="2"/>
  <c r="IO87" i="2"/>
  <c r="IP87" i="2"/>
  <c r="IQ87" i="2"/>
  <c r="IR87" i="2"/>
  <c r="IS87" i="2"/>
  <c r="IT87" i="2"/>
  <c r="B88" i="2"/>
  <c r="C88" i="2"/>
  <c r="E88" i="2"/>
  <c r="DZ88" i="2"/>
  <c r="EA88" i="2"/>
  <c r="EB88" i="2" s="1"/>
  <c r="EE88" i="2"/>
  <c r="EF88" i="2"/>
  <c r="EG88" i="2"/>
  <c r="EH88" i="2"/>
  <c r="EI88" i="2"/>
  <c r="EJ88" i="2"/>
  <c r="EK88" i="2"/>
  <c r="EL88" i="2"/>
  <c r="EM88" i="2"/>
  <c r="EN88" i="2"/>
  <c r="EO88" i="2"/>
  <c r="EP88" i="2"/>
  <c r="EQ88" i="2"/>
  <c r="ER88" i="2"/>
  <c r="ES88" i="2"/>
  <c r="ET88" i="2"/>
  <c r="EU88" i="2"/>
  <c r="EV88" i="2"/>
  <c r="EW88" i="2"/>
  <c r="EX88" i="2"/>
  <c r="EY88" i="2"/>
  <c r="EZ88" i="2"/>
  <c r="FA88" i="2"/>
  <c r="FB88" i="2"/>
  <c r="FC88" i="2"/>
  <c r="FD88" i="2"/>
  <c r="FE88" i="2"/>
  <c r="FF88" i="2"/>
  <c r="FG88" i="2"/>
  <c r="FH88" i="2"/>
  <c r="FI88" i="2"/>
  <c r="FJ88" i="2"/>
  <c r="FK88" i="2"/>
  <c r="FL88" i="2"/>
  <c r="FM88" i="2"/>
  <c r="FN88" i="2"/>
  <c r="FO88" i="2"/>
  <c r="FP88" i="2"/>
  <c r="FQ88" i="2"/>
  <c r="FR88" i="2"/>
  <c r="FS88" i="2"/>
  <c r="FT88" i="2"/>
  <c r="FU88" i="2"/>
  <c r="FV88" i="2"/>
  <c r="FW88" i="2"/>
  <c r="FX88" i="2"/>
  <c r="FY88" i="2"/>
  <c r="FZ88" i="2"/>
  <c r="GA88" i="2"/>
  <c r="GB88" i="2"/>
  <c r="GC88" i="2"/>
  <c r="GD88" i="2"/>
  <c r="GE88" i="2"/>
  <c r="GF88" i="2"/>
  <c r="GG88" i="2"/>
  <c r="GH88" i="2"/>
  <c r="GI88" i="2"/>
  <c r="GJ88" i="2"/>
  <c r="GK88" i="2"/>
  <c r="GL88" i="2"/>
  <c r="GM88" i="2"/>
  <c r="GN88" i="2"/>
  <c r="GO88" i="2"/>
  <c r="GP88" i="2"/>
  <c r="GQ88" i="2"/>
  <c r="GR88" i="2"/>
  <c r="GS88" i="2"/>
  <c r="GT88" i="2"/>
  <c r="GU88" i="2"/>
  <c r="GV88" i="2"/>
  <c r="GW88" i="2"/>
  <c r="GX88" i="2"/>
  <c r="GY88" i="2"/>
  <c r="GZ88" i="2"/>
  <c r="HA88" i="2"/>
  <c r="HB88" i="2"/>
  <c r="HC88" i="2"/>
  <c r="HD88" i="2"/>
  <c r="HE88" i="2"/>
  <c r="HF88" i="2"/>
  <c r="HG88" i="2"/>
  <c r="HH88" i="2"/>
  <c r="HI88" i="2"/>
  <c r="HJ88" i="2"/>
  <c r="HK88" i="2"/>
  <c r="HL88" i="2"/>
  <c r="HM88" i="2"/>
  <c r="HN88" i="2"/>
  <c r="HO88" i="2"/>
  <c r="HP88" i="2"/>
  <c r="HQ88" i="2"/>
  <c r="HR88" i="2"/>
  <c r="HS88" i="2"/>
  <c r="HT88" i="2"/>
  <c r="HU88" i="2"/>
  <c r="HV88" i="2"/>
  <c r="HW88" i="2"/>
  <c r="HX88" i="2"/>
  <c r="HY88" i="2"/>
  <c r="HZ88" i="2"/>
  <c r="IA88" i="2"/>
  <c r="IB88" i="2"/>
  <c r="IC88" i="2"/>
  <c r="ID88" i="2"/>
  <c r="IE88" i="2"/>
  <c r="IF88" i="2"/>
  <c r="IG88" i="2"/>
  <c r="IH88" i="2"/>
  <c r="II88" i="2"/>
  <c r="IJ88" i="2"/>
  <c r="IK88" i="2"/>
  <c r="IL88" i="2"/>
  <c r="IM88" i="2"/>
  <c r="IN88" i="2"/>
  <c r="IO88" i="2"/>
  <c r="IP88" i="2"/>
  <c r="IQ88" i="2"/>
  <c r="IR88" i="2"/>
  <c r="IS88" i="2"/>
  <c r="IT88" i="2"/>
  <c r="B89" i="2"/>
  <c r="C89" i="2" s="1"/>
  <c r="E89" i="2"/>
  <c r="H89" i="2"/>
  <c r="DZ89" i="2"/>
  <c r="EA89" i="2"/>
  <c r="EB89" i="2"/>
  <c r="EE89" i="2"/>
  <c r="EF89" i="2"/>
  <c r="EG89" i="2"/>
  <c r="EH89" i="2"/>
  <c r="EI89" i="2"/>
  <c r="EJ89" i="2"/>
  <c r="EK89" i="2"/>
  <c r="EL89" i="2"/>
  <c r="EM89" i="2"/>
  <c r="EN89" i="2"/>
  <c r="EO89" i="2"/>
  <c r="EP89" i="2"/>
  <c r="EQ89" i="2"/>
  <c r="ER89" i="2"/>
  <c r="ES89" i="2"/>
  <c r="ET89" i="2"/>
  <c r="EU89" i="2"/>
  <c r="EV89" i="2"/>
  <c r="EW89" i="2"/>
  <c r="EX89" i="2"/>
  <c r="EY89" i="2"/>
  <c r="EZ89" i="2"/>
  <c r="FA89" i="2"/>
  <c r="FB89" i="2"/>
  <c r="FC89" i="2"/>
  <c r="FD89" i="2"/>
  <c r="FE89" i="2"/>
  <c r="FF89" i="2"/>
  <c r="FG89" i="2"/>
  <c r="FH89" i="2"/>
  <c r="FI89" i="2"/>
  <c r="FJ89" i="2"/>
  <c r="FK89" i="2"/>
  <c r="FL89" i="2"/>
  <c r="FM89" i="2"/>
  <c r="FN89" i="2"/>
  <c r="FO89" i="2"/>
  <c r="FP89" i="2"/>
  <c r="FQ89" i="2"/>
  <c r="FR89" i="2"/>
  <c r="FS89" i="2"/>
  <c r="FT89" i="2"/>
  <c r="FU89" i="2"/>
  <c r="FV89" i="2"/>
  <c r="FW89" i="2"/>
  <c r="FX89" i="2"/>
  <c r="FY89" i="2"/>
  <c r="FZ89" i="2"/>
  <c r="GA89" i="2"/>
  <c r="GB89" i="2"/>
  <c r="GC89" i="2"/>
  <c r="GD89" i="2"/>
  <c r="GE89" i="2"/>
  <c r="GF89" i="2"/>
  <c r="GG89" i="2"/>
  <c r="GH89" i="2"/>
  <c r="GI89" i="2"/>
  <c r="GJ89" i="2"/>
  <c r="GK89" i="2"/>
  <c r="GL89" i="2"/>
  <c r="GM89" i="2"/>
  <c r="GN89" i="2"/>
  <c r="GO89" i="2"/>
  <c r="GP89" i="2"/>
  <c r="GQ89" i="2"/>
  <c r="GR89" i="2"/>
  <c r="GS89" i="2"/>
  <c r="GT89" i="2"/>
  <c r="GU89" i="2"/>
  <c r="GV89" i="2"/>
  <c r="GW89" i="2"/>
  <c r="GX89" i="2"/>
  <c r="GY89" i="2"/>
  <c r="GZ89" i="2"/>
  <c r="HA89" i="2"/>
  <c r="HB89" i="2"/>
  <c r="HC89" i="2"/>
  <c r="HD89" i="2"/>
  <c r="HE89" i="2"/>
  <c r="HF89" i="2"/>
  <c r="HG89" i="2"/>
  <c r="HH89" i="2"/>
  <c r="HI89" i="2"/>
  <c r="HJ89" i="2"/>
  <c r="HK89" i="2"/>
  <c r="HL89" i="2"/>
  <c r="HM89" i="2"/>
  <c r="HN89" i="2"/>
  <c r="HO89" i="2"/>
  <c r="HP89" i="2"/>
  <c r="HQ89" i="2"/>
  <c r="HR89" i="2"/>
  <c r="HS89" i="2"/>
  <c r="HT89" i="2"/>
  <c r="HU89" i="2"/>
  <c r="HV89" i="2"/>
  <c r="HW89" i="2"/>
  <c r="HX89" i="2"/>
  <c r="HY89" i="2"/>
  <c r="HZ89" i="2"/>
  <c r="IA89" i="2"/>
  <c r="IB89" i="2"/>
  <c r="IC89" i="2"/>
  <c r="ID89" i="2"/>
  <c r="IE89" i="2"/>
  <c r="IF89" i="2"/>
  <c r="IG89" i="2"/>
  <c r="IH89" i="2"/>
  <c r="II89" i="2"/>
  <c r="IJ89" i="2"/>
  <c r="IK89" i="2"/>
  <c r="IL89" i="2"/>
  <c r="IM89" i="2"/>
  <c r="IN89" i="2"/>
  <c r="IO89" i="2"/>
  <c r="IP89" i="2"/>
  <c r="IQ89" i="2"/>
  <c r="IR89" i="2"/>
  <c r="IS89" i="2"/>
  <c r="IT89" i="2"/>
  <c r="B90" i="2"/>
  <c r="C90" i="2" s="1"/>
  <c r="E90" i="2"/>
  <c r="DZ90" i="2"/>
  <c r="EA90" i="2"/>
  <c r="EB90" i="2"/>
  <c r="EE90" i="2"/>
  <c r="EF90" i="2"/>
  <c r="EG90" i="2"/>
  <c r="EH90" i="2"/>
  <c r="EI90" i="2"/>
  <c r="EJ90" i="2"/>
  <c r="EK90" i="2"/>
  <c r="EL90" i="2"/>
  <c r="EM90" i="2"/>
  <c r="EN90" i="2"/>
  <c r="EO90" i="2"/>
  <c r="EP90" i="2"/>
  <c r="EQ90" i="2"/>
  <c r="ER90" i="2"/>
  <c r="ES90" i="2"/>
  <c r="ET90" i="2"/>
  <c r="EU90" i="2"/>
  <c r="EV90" i="2"/>
  <c r="EW90" i="2"/>
  <c r="EX90" i="2"/>
  <c r="EY90" i="2"/>
  <c r="EZ90" i="2"/>
  <c r="FA90" i="2"/>
  <c r="FB90" i="2"/>
  <c r="FC90" i="2"/>
  <c r="FD90" i="2"/>
  <c r="FE90" i="2"/>
  <c r="FF90" i="2"/>
  <c r="FG90" i="2"/>
  <c r="FH90" i="2"/>
  <c r="FI90" i="2"/>
  <c r="FJ90" i="2"/>
  <c r="FK90" i="2"/>
  <c r="FL90" i="2"/>
  <c r="FM90" i="2"/>
  <c r="FN90" i="2"/>
  <c r="FO90" i="2"/>
  <c r="FP90" i="2"/>
  <c r="FQ90" i="2"/>
  <c r="FR90" i="2"/>
  <c r="FS90" i="2"/>
  <c r="FT90" i="2"/>
  <c r="FU90" i="2"/>
  <c r="FV90" i="2"/>
  <c r="FW90" i="2"/>
  <c r="FX90" i="2"/>
  <c r="FY90" i="2"/>
  <c r="FZ90" i="2"/>
  <c r="GA90" i="2"/>
  <c r="GB90" i="2"/>
  <c r="GC90" i="2"/>
  <c r="GD90" i="2"/>
  <c r="GE90" i="2"/>
  <c r="GF90" i="2"/>
  <c r="GG90" i="2"/>
  <c r="GH90" i="2"/>
  <c r="GI90" i="2"/>
  <c r="GJ90" i="2"/>
  <c r="GK90" i="2"/>
  <c r="GL90" i="2"/>
  <c r="GM90" i="2"/>
  <c r="GN90" i="2"/>
  <c r="GO90" i="2"/>
  <c r="GP90" i="2"/>
  <c r="GQ90" i="2"/>
  <c r="GR90" i="2"/>
  <c r="GS90" i="2"/>
  <c r="GT90" i="2"/>
  <c r="GU90" i="2"/>
  <c r="GV90" i="2"/>
  <c r="GW90" i="2"/>
  <c r="GX90" i="2"/>
  <c r="GY90" i="2"/>
  <c r="GZ90" i="2"/>
  <c r="HA90" i="2"/>
  <c r="HB90" i="2"/>
  <c r="HC90" i="2"/>
  <c r="HD90" i="2"/>
  <c r="HE90" i="2"/>
  <c r="HF90" i="2"/>
  <c r="HG90" i="2"/>
  <c r="HH90" i="2"/>
  <c r="HI90" i="2"/>
  <c r="HJ90" i="2"/>
  <c r="HK90" i="2"/>
  <c r="HL90" i="2"/>
  <c r="HM90" i="2"/>
  <c r="HN90" i="2"/>
  <c r="HO90" i="2"/>
  <c r="HP90" i="2"/>
  <c r="HQ90" i="2"/>
  <c r="HR90" i="2"/>
  <c r="HS90" i="2"/>
  <c r="HT90" i="2"/>
  <c r="HU90" i="2"/>
  <c r="HV90" i="2"/>
  <c r="HW90" i="2"/>
  <c r="HX90" i="2"/>
  <c r="HY90" i="2"/>
  <c r="HZ90" i="2"/>
  <c r="IA90" i="2"/>
  <c r="IB90" i="2"/>
  <c r="IC90" i="2"/>
  <c r="ID90" i="2"/>
  <c r="IE90" i="2"/>
  <c r="IF90" i="2"/>
  <c r="IG90" i="2"/>
  <c r="IH90" i="2"/>
  <c r="II90" i="2"/>
  <c r="IJ90" i="2"/>
  <c r="IK90" i="2"/>
  <c r="IL90" i="2"/>
  <c r="IM90" i="2"/>
  <c r="IN90" i="2"/>
  <c r="IO90" i="2"/>
  <c r="IP90" i="2"/>
  <c r="IQ90" i="2"/>
  <c r="IR90" i="2"/>
  <c r="IS90" i="2"/>
  <c r="IT90" i="2"/>
  <c r="B91" i="2"/>
  <c r="C91" i="2" s="1"/>
  <c r="E91" i="2"/>
  <c r="DZ91" i="2"/>
  <c r="EA91" i="2"/>
  <c r="EB91" i="2"/>
  <c r="EE91" i="2"/>
  <c r="EF91" i="2"/>
  <c r="EG91" i="2"/>
  <c r="EH91" i="2"/>
  <c r="EI91" i="2"/>
  <c r="EJ91" i="2"/>
  <c r="EK91" i="2"/>
  <c r="EL91" i="2"/>
  <c r="EM91" i="2"/>
  <c r="EN91" i="2"/>
  <c r="EO91" i="2"/>
  <c r="EP91" i="2"/>
  <c r="EQ91" i="2"/>
  <c r="ER91" i="2"/>
  <c r="ES91" i="2"/>
  <c r="ET91" i="2"/>
  <c r="EU91" i="2"/>
  <c r="EV91" i="2"/>
  <c r="EW91" i="2"/>
  <c r="EX91" i="2"/>
  <c r="EY91" i="2"/>
  <c r="EZ91" i="2"/>
  <c r="FA91" i="2"/>
  <c r="FB91" i="2"/>
  <c r="FC91" i="2"/>
  <c r="FD91" i="2"/>
  <c r="FE91" i="2"/>
  <c r="FF91" i="2"/>
  <c r="FG91" i="2"/>
  <c r="FH91" i="2"/>
  <c r="FI91" i="2"/>
  <c r="FJ91" i="2"/>
  <c r="FK91" i="2"/>
  <c r="FL91" i="2"/>
  <c r="FM91" i="2"/>
  <c r="FN91" i="2"/>
  <c r="FO91" i="2"/>
  <c r="FP91" i="2"/>
  <c r="FQ91" i="2"/>
  <c r="FR91" i="2"/>
  <c r="FS91" i="2"/>
  <c r="FT91" i="2"/>
  <c r="FU91" i="2"/>
  <c r="FV91" i="2"/>
  <c r="FW91" i="2"/>
  <c r="FX91" i="2"/>
  <c r="FY91" i="2"/>
  <c r="FZ91" i="2"/>
  <c r="GA91" i="2"/>
  <c r="GB91" i="2"/>
  <c r="GC91" i="2"/>
  <c r="GD91" i="2"/>
  <c r="GE91" i="2"/>
  <c r="GF91" i="2"/>
  <c r="GG91" i="2"/>
  <c r="GH91" i="2"/>
  <c r="GI91" i="2"/>
  <c r="GJ91" i="2"/>
  <c r="GK91" i="2"/>
  <c r="GL91" i="2"/>
  <c r="GM91" i="2"/>
  <c r="GN91" i="2"/>
  <c r="GO91" i="2"/>
  <c r="GP91" i="2"/>
  <c r="GQ91" i="2"/>
  <c r="GR91" i="2"/>
  <c r="GS91" i="2"/>
  <c r="GT91" i="2"/>
  <c r="GU91" i="2"/>
  <c r="GV91" i="2"/>
  <c r="GW91" i="2"/>
  <c r="GX91" i="2"/>
  <c r="GY91" i="2"/>
  <c r="GZ91" i="2"/>
  <c r="HA91" i="2"/>
  <c r="HB91" i="2"/>
  <c r="HC91" i="2"/>
  <c r="HD91" i="2"/>
  <c r="HE91" i="2"/>
  <c r="HF91" i="2"/>
  <c r="HG91" i="2"/>
  <c r="HH91" i="2"/>
  <c r="HI91" i="2"/>
  <c r="HJ91" i="2"/>
  <c r="HK91" i="2"/>
  <c r="HL91" i="2"/>
  <c r="HM91" i="2"/>
  <c r="HN91" i="2"/>
  <c r="HO91" i="2"/>
  <c r="HP91" i="2"/>
  <c r="HQ91" i="2"/>
  <c r="HR91" i="2"/>
  <c r="HS91" i="2"/>
  <c r="HT91" i="2"/>
  <c r="HU91" i="2"/>
  <c r="HV91" i="2"/>
  <c r="HW91" i="2"/>
  <c r="HX91" i="2"/>
  <c r="HY91" i="2"/>
  <c r="HZ91" i="2"/>
  <c r="IA91" i="2"/>
  <c r="IB91" i="2"/>
  <c r="IC91" i="2"/>
  <c r="ID91" i="2"/>
  <c r="IE91" i="2"/>
  <c r="IF91" i="2"/>
  <c r="IG91" i="2"/>
  <c r="IH91" i="2"/>
  <c r="II91" i="2"/>
  <c r="IJ91" i="2"/>
  <c r="IK91" i="2"/>
  <c r="IL91" i="2"/>
  <c r="IM91" i="2"/>
  <c r="IN91" i="2"/>
  <c r="IO91" i="2"/>
  <c r="IP91" i="2"/>
  <c r="IQ91" i="2"/>
  <c r="IR91" i="2"/>
  <c r="IS91" i="2"/>
  <c r="IT91" i="2"/>
  <c r="B92" i="2"/>
  <c r="C92" i="2"/>
  <c r="E92" i="2"/>
  <c r="H92" i="2"/>
  <c r="DZ92" i="2"/>
  <c r="EA92" i="2"/>
  <c r="EB92" i="2" s="1"/>
  <c r="EE92" i="2"/>
  <c r="EF92" i="2"/>
  <c r="EG92" i="2"/>
  <c r="EH92" i="2"/>
  <c r="EI92" i="2"/>
  <c r="EJ92" i="2"/>
  <c r="EK92" i="2"/>
  <c r="EL92" i="2"/>
  <c r="EM92" i="2"/>
  <c r="EN92" i="2"/>
  <c r="EO92" i="2"/>
  <c r="EP92" i="2"/>
  <c r="EQ92" i="2"/>
  <c r="ER92" i="2"/>
  <c r="ES92" i="2"/>
  <c r="ET92" i="2"/>
  <c r="EU92" i="2"/>
  <c r="EV92" i="2"/>
  <c r="EW92" i="2"/>
  <c r="EX92" i="2"/>
  <c r="EY92" i="2"/>
  <c r="EZ92" i="2"/>
  <c r="FA92" i="2"/>
  <c r="FB92" i="2"/>
  <c r="FC92" i="2"/>
  <c r="FD92" i="2"/>
  <c r="FE92" i="2"/>
  <c r="FF92" i="2"/>
  <c r="FG92" i="2"/>
  <c r="FH92" i="2"/>
  <c r="FI92" i="2"/>
  <c r="FJ92" i="2"/>
  <c r="FK92" i="2"/>
  <c r="FL92" i="2"/>
  <c r="FM92" i="2"/>
  <c r="FN92" i="2"/>
  <c r="FO92" i="2"/>
  <c r="FP92" i="2"/>
  <c r="FQ92" i="2"/>
  <c r="FR92" i="2"/>
  <c r="FS92" i="2"/>
  <c r="FT92" i="2"/>
  <c r="FU92" i="2"/>
  <c r="FV92" i="2"/>
  <c r="FW92" i="2"/>
  <c r="FX92" i="2"/>
  <c r="FY92" i="2"/>
  <c r="FZ92" i="2"/>
  <c r="GA92" i="2"/>
  <c r="GB92" i="2"/>
  <c r="GC92" i="2"/>
  <c r="GD92" i="2"/>
  <c r="GE92" i="2"/>
  <c r="GF92" i="2"/>
  <c r="GG92" i="2"/>
  <c r="GH92" i="2"/>
  <c r="GI92" i="2"/>
  <c r="GJ92" i="2"/>
  <c r="GK92" i="2"/>
  <c r="GL92" i="2"/>
  <c r="GM92" i="2"/>
  <c r="GN92" i="2"/>
  <c r="GO92" i="2"/>
  <c r="GP92" i="2"/>
  <c r="GQ92" i="2"/>
  <c r="GR92" i="2"/>
  <c r="GS92" i="2"/>
  <c r="GT92" i="2"/>
  <c r="GU92" i="2"/>
  <c r="GV92" i="2"/>
  <c r="GW92" i="2"/>
  <c r="GX92" i="2"/>
  <c r="GY92" i="2"/>
  <c r="GZ92" i="2"/>
  <c r="HA92" i="2"/>
  <c r="HB92" i="2"/>
  <c r="HC92" i="2"/>
  <c r="HD92" i="2"/>
  <c r="HE92" i="2"/>
  <c r="HF92" i="2"/>
  <c r="HG92" i="2"/>
  <c r="HH92" i="2"/>
  <c r="HI92" i="2"/>
  <c r="HJ92" i="2"/>
  <c r="HK92" i="2"/>
  <c r="HL92" i="2"/>
  <c r="HM92" i="2"/>
  <c r="HN92" i="2"/>
  <c r="HO92" i="2"/>
  <c r="HP92" i="2"/>
  <c r="HQ92" i="2"/>
  <c r="HR92" i="2"/>
  <c r="HS92" i="2"/>
  <c r="HT92" i="2"/>
  <c r="HU92" i="2"/>
  <c r="HV92" i="2"/>
  <c r="HW92" i="2"/>
  <c r="HX92" i="2"/>
  <c r="HY92" i="2"/>
  <c r="HZ92" i="2"/>
  <c r="IA92" i="2"/>
  <c r="IB92" i="2"/>
  <c r="IC92" i="2"/>
  <c r="ID92" i="2"/>
  <c r="IE92" i="2"/>
  <c r="IF92" i="2"/>
  <c r="IG92" i="2"/>
  <c r="IH92" i="2"/>
  <c r="II92" i="2"/>
  <c r="IJ92" i="2"/>
  <c r="IK92" i="2"/>
  <c r="IL92" i="2"/>
  <c r="IM92" i="2"/>
  <c r="IN92" i="2"/>
  <c r="IO92" i="2"/>
  <c r="IP92" i="2"/>
  <c r="IQ92" i="2"/>
  <c r="IR92" i="2"/>
  <c r="IS92" i="2"/>
  <c r="IT92" i="2"/>
  <c r="B93" i="2"/>
  <c r="C93" i="2"/>
  <c r="E93" i="2"/>
  <c r="DZ93" i="2"/>
  <c r="EA93" i="2"/>
  <c r="EB93" i="2" s="1"/>
  <c r="EE93" i="2"/>
  <c r="EF93" i="2"/>
  <c r="EG93" i="2"/>
  <c r="EH93" i="2"/>
  <c r="EI93" i="2"/>
  <c r="EJ93" i="2"/>
  <c r="EK93" i="2"/>
  <c r="EL93" i="2"/>
  <c r="EM93" i="2"/>
  <c r="EN93" i="2"/>
  <c r="EO93" i="2"/>
  <c r="EP93" i="2"/>
  <c r="EQ93" i="2"/>
  <c r="ER93" i="2"/>
  <c r="ES93" i="2"/>
  <c r="ET93" i="2"/>
  <c r="EU93" i="2"/>
  <c r="EV93" i="2"/>
  <c r="EW93" i="2"/>
  <c r="EX93" i="2"/>
  <c r="EY93" i="2"/>
  <c r="EZ93" i="2"/>
  <c r="FA93" i="2"/>
  <c r="FB93" i="2"/>
  <c r="FC93" i="2"/>
  <c r="FD93" i="2"/>
  <c r="FE93" i="2"/>
  <c r="FF93" i="2"/>
  <c r="FG93" i="2"/>
  <c r="FH93" i="2"/>
  <c r="FI93" i="2"/>
  <c r="FJ93" i="2"/>
  <c r="FK93" i="2"/>
  <c r="FL93" i="2"/>
  <c r="FM93" i="2"/>
  <c r="FN93" i="2"/>
  <c r="FO93" i="2"/>
  <c r="FP93" i="2"/>
  <c r="FQ93" i="2"/>
  <c r="FR93" i="2"/>
  <c r="FS93" i="2"/>
  <c r="FT93" i="2"/>
  <c r="FU93" i="2"/>
  <c r="FV93" i="2"/>
  <c r="FW93" i="2"/>
  <c r="FX93" i="2"/>
  <c r="FY93" i="2"/>
  <c r="FZ93" i="2"/>
  <c r="GA93" i="2"/>
  <c r="GB93" i="2"/>
  <c r="GC93" i="2"/>
  <c r="GD93" i="2"/>
  <c r="GE93" i="2"/>
  <c r="GF93" i="2"/>
  <c r="GG93" i="2"/>
  <c r="GH93" i="2"/>
  <c r="GI93" i="2"/>
  <c r="GJ93" i="2"/>
  <c r="GK93" i="2"/>
  <c r="GL93" i="2"/>
  <c r="GM93" i="2"/>
  <c r="GN93" i="2"/>
  <c r="GO93" i="2"/>
  <c r="GP93" i="2"/>
  <c r="GQ93" i="2"/>
  <c r="GR93" i="2"/>
  <c r="GS93" i="2"/>
  <c r="GT93" i="2"/>
  <c r="GU93" i="2"/>
  <c r="GV93" i="2"/>
  <c r="GW93" i="2"/>
  <c r="GX93" i="2"/>
  <c r="GY93" i="2"/>
  <c r="GZ93" i="2"/>
  <c r="HA93" i="2"/>
  <c r="HB93" i="2"/>
  <c r="HC93" i="2"/>
  <c r="HD93" i="2"/>
  <c r="HE93" i="2"/>
  <c r="HF93" i="2"/>
  <c r="HG93" i="2"/>
  <c r="HH93" i="2"/>
  <c r="HI93" i="2"/>
  <c r="HJ93" i="2"/>
  <c r="HK93" i="2"/>
  <c r="HL93" i="2"/>
  <c r="HM93" i="2"/>
  <c r="HN93" i="2"/>
  <c r="HO93" i="2"/>
  <c r="HP93" i="2"/>
  <c r="HQ93" i="2"/>
  <c r="HR93" i="2"/>
  <c r="HS93" i="2"/>
  <c r="HT93" i="2"/>
  <c r="HU93" i="2"/>
  <c r="HV93" i="2"/>
  <c r="HW93" i="2"/>
  <c r="HX93" i="2"/>
  <c r="HY93" i="2"/>
  <c r="HZ93" i="2"/>
  <c r="IA93" i="2"/>
  <c r="IB93" i="2"/>
  <c r="IC93" i="2"/>
  <c r="ID93" i="2"/>
  <c r="IE93" i="2"/>
  <c r="IF93" i="2"/>
  <c r="IG93" i="2"/>
  <c r="IH93" i="2"/>
  <c r="II93" i="2"/>
  <c r="IJ93" i="2"/>
  <c r="IK93" i="2"/>
  <c r="IL93" i="2"/>
  <c r="IM93" i="2"/>
  <c r="IN93" i="2"/>
  <c r="IO93" i="2"/>
  <c r="IP93" i="2"/>
  <c r="IQ93" i="2"/>
  <c r="IR93" i="2"/>
  <c r="IS93" i="2"/>
  <c r="IT93" i="2"/>
  <c r="B94" i="2"/>
  <c r="C94" i="2"/>
  <c r="E94" i="2"/>
  <c r="H94" i="2"/>
  <c r="DZ94" i="2"/>
  <c r="EA94" i="2"/>
  <c r="EB94" i="2" s="1"/>
  <c r="EE94" i="2"/>
  <c r="EF94" i="2"/>
  <c r="EG94" i="2"/>
  <c r="EH94" i="2"/>
  <c r="EI94" i="2"/>
  <c r="EJ94" i="2"/>
  <c r="EK94" i="2"/>
  <c r="EL94" i="2"/>
  <c r="EM94" i="2"/>
  <c r="EN94" i="2"/>
  <c r="EO94" i="2"/>
  <c r="EP94" i="2"/>
  <c r="EQ94" i="2"/>
  <c r="ER94" i="2"/>
  <c r="ES94" i="2"/>
  <c r="ET94" i="2"/>
  <c r="EU94" i="2"/>
  <c r="EV94" i="2"/>
  <c r="EW94" i="2"/>
  <c r="EX94" i="2"/>
  <c r="EY94" i="2"/>
  <c r="EZ94" i="2"/>
  <c r="FA94" i="2"/>
  <c r="FB94" i="2"/>
  <c r="FC94" i="2"/>
  <c r="FD94" i="2"/>
  <c r="FE94" i="2"/>
  <c r="FF94" i="2"/>
  <c r="FG94" i="2"/>
  <c r="FH94" i="2"/>
  <c r="FI94" i="2"/>
  <c r="FJ94" i="2"/>
  <c r="FK94" i="2"/>
  <c r="FL94" i="2"/>
  <c r="FM94" i="2"/>
  <c r="FN94" i="2"/>
  <c r="FO94" i="2"/>
  <c r="FP94" i="2"/>
  <c r="FQ94" i="2"/>
  <c r="FR94" i="2"/>
  <c r="FS94" i="2"/>
  <c r="FT94" i="2"/>
  <c r="FU94" i="2"/>
  <c r="FV94" i="2"/>
  <c r="FW94" i="2"/>
  <c r="FX94" i="2"/>
  <c r="FY94" i="2"/>
  <c r="FZ94" i="2"/>
  <c r="GA94" i="2"/>
  <c r="GB94" i="2"/>
  <c r="GC94" i="2"/>
  <c r="GD94" i="2"/>
  <c r="GE94" i="2"/>
  <c r="GF94" i="2"/>
  <c r="GG94" i="2"/>
  <c r="GH94" i="2"/>
  <c r="GI94" i="2"/>
  <c r="GJ94" i="2"/>
  <c r="GK94" i="2"/>
  <c r="GL94" i="2"/>
  <c r="GM94" i="2"/>
  <c r="GN94" i="2"/>
  <c r="GO94" i="2"/>
  <c r="GP94" i="2"/>
  <c r="GQ94" i="2"/>
  <c r="GR94" i="2"/>
  <c r="GS94" i="2"/>
  <c r="GT94" i="2"/>
  <c r="GU94" i="2"/>
  <c r="GV94" i="2"/>
  <c r="GW94" i="2"/>
  <c r="GX94" i="2"/>
  <c r="GY94" i="2"/>
  <c r="GZ94" i="2"/>
  <c r="HA94" i="2"/>
  <c r="HB94" i="2"/>
  <c r="HC94" i="2"/>
  <c r="HD94" i="2"/>
  <c r="HE94" i="2"/>
  <c r="HF94" i="2"/>
  <c r="HG94" i="2"/>
  <c r="HH94" i="2"/>
  <c r="HI94" i="2"/>
  <c r="HJ94" i="2"/>
  <c r="HK94" i="2"/>
  <c r="HL94" i="2"/>
  <c r="HM94" i="2"/>
  <c r="HN94" i="2"/>
  <c r="HO94" i="2"/>
  <c r="HP94" i="2"/>
  <c r="HQ94" i="2"/>
  <c r="HR94" i="2"/>
  <c r="HS94" i="2"/>
  <c r="HT94" i="2"/>
  <c r="HU94" i="2"/>
  <c r="HV94" i="2"/>
  <c r="HW94" i="2"/>
  <c r="HX94" i="2"/>
  <c r="HY94" i="2"/>
  <c r="HZ94" i="2"/>
  <c r="IA94" i="2"/>
  <c r="IB94" i="2"/>
  <c r="IC94" i="2"/>
  <c r="ID94" i="2"/>
  <c r="IE94" i="2"/>
  <c r="IF94" i="2"/>
  <c r="IG94" i="2"/>
  <c r="IH94" i="2"/>
  <c r="II94" i="2"/>
  <c r="IJ94" i="2"/>
  <c r="IK94" i="2"/>
  <c r="IL94" i="2"/>
  <c r="IM94" i="2"/>
  <c r="IN94" i="2"/>
  <c r="IO94" i="2"/>
  <c r="IP94" i="2"/>
  <c r="IQ94" i="2"/>
  <c r="IR94" i="2"/>
  <c r="IS94" i="2"/>
  <c r="IT94" i="2"/>
  <c r="B95" i="2"/>
  <c r="C95" i="2" s="1"/>
  <c r="E95" i="2"/>
  <c r="H95" i="2"/>
  <c r="DZ95" i="2"/>
  <c r="EA95" i="2"/>
  <c r="EB95" i="2"/>
  <c r="EE95" i="2"/>
  <c r="EF95" i="2"/>
  <c r="EG95" i="2"/>
  <c r="EH95" i="2"/>
  <c r="EI95" i="2"/>
  <c r="EJ95" i="2"/>
  <c r="EK95" i="2"/>
  <c r="EL95" i="2"/>
  <c r="EM95" i="2"/>
  <c r="EN95" i="2"/>
  <c r="EO95" i="2"/>
  <c r="EP95" i="2"/>
  <c r="EQ95" i="2"/>
  <c r="ER95" i="2"/>
  <c r="ES95" i="2"/>
  <c r="ET95" i="2"/>
  <c r="EU95" i="2"/>
  <c r="EV95" i="2"/>
  <c r="EW95" i="2"/>
  <c r="EX95" i="2"/>
  <c r="EY95" i="2"/>
  <c r="EZ95" i="2"/>
  <c r="FA95" i="2"/>
  <c r="FB95" i="2"/>
  <c r="FC95" i="2"/>
  <c r="FD95" i="2"/>
  <c r="FE95" i="2"/>
  <c r="FF95" i="2"/>
  <c r="FG95" i="2"/>
  <c r="FH95" i="2"/>
  <c r="FI95" i="2"/>
  <c r="FJ95" i="2"/>
  <c r="FK95" i="2"/>
  <c r="FL95" i="2"/>
  <c r="FM95" i="2"/>
  <c r="FN95" i="2"/>
  <c r="FO95" i="2"/>
  <c r="FP95" i="2"/>
  <c r="FQ95" i="2"/>
  <c r="FR95" i="2"/>
  <c r="FS95" i="2"/>
  <c r="FT95" i="2"/>
  <c r="FU95" i="2"/>
  <c r="FV95" i="2"/>
  <c r="FW95" i="2"/>
  <c r="FX95" i="2"/>
  <c r="FY95" i="2"/>
  <c r="FZ95" i="2"/>
  <c r="GA95" i="2"/>
  <c r="GB95" i="2"/>
  <c r="GC95" i="2"/>
  <c r="GD95" i="2"/>
  <c r="GE95" i="2"/>
  <c r="GF95" i="2"/>
  <c r="GG95" i="2"/>
  <c r="GH95" i="2"/>
  <c r="GI95" i="2"/>
  <c r="GJ95" i="2"/>
  <c r="GK95" i="2"/>
  <c r="GL95" i="2"/>
  <c r="GM95" i="2"/>
  <c r="GN95" i="2"/>
  <c r="GO95" i="2"/>
  <c r="GP95" i="2"/>
  <c r="GQ95" i="2"/>
  <c r="GR95" i="2"/>
  <c r="GS95" i="2"/>
  <c r="GT95" i="2"/>
  <c r="GU95" i="2"/>
  <c r="GV95" i="2"/>
  <c r="GW95" i="2"/>
  <c r="GX95" i="2"/>
  <c r="GY95" i="2"/>
  <c r="GZ95" i="2"/>
  <c r="HA95" i="2"/>
  <c r="HB95" i="2"/>
  <c r="HC95" i="2"/>
  <c r="HD95" i="2"/>
  <c r="HE95" i="2"/>
  <c r="HF95" i="2"/>
  <c r="HG95" i="2"/>
  <c r="HH95" i="2"/>
  <c r="HI95" i="2"/>
  <c r="HJ95" i="2"/>
  <c r="HK95" i="2"/>
  <c r="HL95" i="2"/>
  <c r="HM95" i="2"/>
  <c r="HN95" i="2"/>
  <c r="HO95" i="2"/>
  <c r="HP95" i="2"/>
  <c r="HQ95" i="2"/>
  <c r="HR95" i="2"/>
  <c r="HS95" i="2"/>
  <c r="HT95" i="2"/>
  <c r="HU95" i="2"/>
  <c r="HV95" i="2"/>
  <c r="HW95" i="2"/>
  <c r="HX95" i="2"/>
  <c r="HY95" i="2"/>
  <c r="HZ95" i="2"/>
  <c r="IA95" i="2"/>
  <c r="IB95" i="2"/>
  <c r="IC95" i="2"/>
  <c r="ID95" i="2"/>
  <c r="IE95" i="2"/>
  <c r="IF95" i="2"/>
  <c r="IG95" i="2"/>
  <c r="IH95" i="2"/>
  <c r="II95" i="2"/>
  <c r="IJ95" i="2"/>
  <c r="IK95" i="2"/>
  <c r="IL95" i="2"/>
  <c r="IM95" i="2"/>
  <c r="IN95" i="2"/>
  <c r="IO95" i="2"/>
  <c r="IP95" i="2"/>
  <c r="IQ95" i="2"/>
  <c r="IR95" i="2"/>
  <c r="IS95" i="2"/>
  <c r="IT95" i="2"/>
  <c r="B96" i="2"/>
  <c r="C96" i="2" s="1"/>
  <c r="E96" i="2"/>
  <c r="H96" i="2"/>
  <c r="DZ96" i="2"/>
  <c r="EA96" i="2"/>
  <c r="EB96" i="2"/>
  <c r="EE96" i="2"/>
  <c r="EF96" i="2"/>
  <c r="EG96" i="2"/>
  <c r="EH96" i="2"/>
  <c r="EI96" i="2"/>
  <c r="EJ96" i="2"/>
  <c r="EK96" i="2"/>
  <c r="EL96" i="2"/>
  <c r="EM96" i="2"/>
  <c r="EN96" i="2"/>
  <c r="EO96" i="2"/>
  <c r="EP96" i="2"/>
  <c r="EQ96" i="2"/>
  <c r="ER96" i="2"/>
  <c r="ES96" i="2"/>
  <c r="ET96" i="2"/>
  <c r="EU96" i="2"/>
  <c r="EV96" i="2"/>
  <c r="EW96" i="2"/>
  <c r="EX96" i="2"/>
  <c r="EY96" i="2"/>
  <c r="EZ96" i="2"/>
  <c r="FA96" i="2"/>
  <c r="FB96" i="2"/>
  <c r="FC96" i="2"/>
  <c r="FD96" i="2"/>
  <c r="FE96" i="2"/>
  <c r="FF96" i="2"/>
  <c r="FG96" i="2"/>
  <c r="FH96" i="2"/>
  <c r="FI96" i="2"/>
  <c r="FJ96" i="2"/>
  <c r="FK96" i="2"/>
  <c r="FL96" i="2"/>
  <c r="FM96" i="2"/>
  <c r="FN96" i="2"/>
  <c r="FO96" i="2"/>
  <c r="FP96" i="2"/>
  <c r="FQ96" i="2"/>
  <c r="FR96" i="2"/>
  <c r="FS96" i="2"/>
  <c r="FT96" i="2"/>
  <c r="FU96" i="2"/>
  <c r="FV96" i="2"/>
  <c r="FW96" i="2"/>
  <c r="FX96" i="2"/>
  <c r="FY96" i="2"/>
  <c r="FZ96" i="2"/>
  <c r="GA96" i="2"/>
  <c r="GB96" i="2"/>
  <c r="GC96" i="2"/>
  <c r="GD96" i="2"/>
  <c r="GE96" i="2"/>
  <c r="GF96" i="2"/>
  <c r="GG96" i="2"/>
  <c r="GH96" i="2"/>
  <c r="GI96" i="2"/>
  <c r="GJ96" i="2"/>
  <c r="GK96" i="2"/>
  <c r="GL96" i="2"/>
  <c r="GM96" i="2"/>
  <c r="GN96" i="2"/>
  <c r="GO96" i="2"/>
  <c r="GP96" i="2"/>
  <c r="GQ96" i="2"/>
  <c r="GR96" i="2"/>
  <c r="GS96" i="2"/>
  <c r="GT96" i="2"/>
  <c r="GU96" i="2"/>
  <c r="GV96" i="2"/>
  <c r="GW96" i="2"/>
  <c r="GX96" i="2"/>
  <c r="GY96" i="2"/>
  <c r="GZ96" i="2"/>
  <c r="HA96" i="2"/>
  <c r="HB96" i="2"/>
  <c r="HC96" i="2"/>
  <c r="HD96" i="2"/>
  <c r="HE96" i="2"/>
  <c r="HF96" i="2"/>
  <c r="HG96" i="2"/>
  <c r="HH96" i="2"/>
  <c r="HI96" i="2"/>
  <c r="HJ96" i="2"/>
  <c r="HK96" i="2"/>
  <c r="HL96" i="2"/>
  <c r="HM96" i="2"/>
  <c r="HN96" i="2"/>
  <c r="HO96" i="2"/>
  <c r="HP96" i="2"/>
  <c r="HQ96" i="2"/>
  <c r="HR96" i="2"/>
  <c r="HS96" i="2"/>
  <c r="HT96" i="2"/>
  <c r="HU96" i="2"/>
  <c r="HV96" i="2"/>
  <c r="HW96" i="2"/>
  <c r="HX96" i="2"/>
  <c r="HY96" i="2"/>
  <c r="HZ96" i="2"/>
  <c r="IA96" i="2"/>
  <c r="IB96" i="2"/>
  <c r="IC96" i="2"/>
  <c r="ID96" i="2"/>
  <c r="IE96" i="2"/>
  <c r="IF96" i="2"/>
  <c r="IG96" i="2"/>
  <c r="IH96" i="2"/>
  <c r="II96" i="2"/>
  <c r="IJ96" i="2"/>
  <c r="IK96" i="2"/>
  <c r="IL96" i="2"/>
  <c r="IM96" i="2"/>
  <c r="IN96" i="2"/>
  <c r="IO96" i="2"/>
  <c r="IP96" i="2"/>
  <c r="IQ96" i="2"/>
  <c r="IR96" i="2"/>
  <c r="IS96" i="2"/>
  <c r="IT96" i="2"/>
  <c r="B97" i="2"/>
  <c r="C97" i="2"/>
  <c r="E97" i="2"/>
  <c r="DZ97" i="2"/>
  <c r="EA97" i="2"/>
  <c r="EB97" i="2"/>
  <c r="EE97" i="2"/>
  <c r="EF97" i="2"/>
  <c r="EG97" i="2"/>
  <c r="EH97" i="2"/>
  <c r="EI97" i="2"/>
  <c r="EJ97" i="2"/>
  <c r="EK97" i="2"/>
  <c r="EL97" i="2"/>
  <c r="EM97" i="2"/>
  <c r="EN97" i="2"/>
  <c r="EO97" i="2"/>
  <c r="EP97" i="2"/>
  <c r="EQ97" i="2"/>
  <c r="ER97" i="2"/>
  <c r="ES97" i="2"/>
  <c r="ET97" i="2"/>
  <c r="EU97" i="2"/>
  <c r="EV97" i="2"/>
  <c r="EW97" i="2"/>
  <c r="EX97" i="2"/>
  <c r="EY97" i="2"/>
  <c r="EZ97" i="2"/>
  <c r="FA97" i="2"/>
  <c r="FB97" i="2"/>
  <c r="FC97" i="2"/>
  <c r="FD97" i="2"/>
  <c r="FE97" i="2"/>
  <c r="FF97" i="2"/>
  <c r="FG97" i="2"/>
  <c r="FH97" i="2"/>
  <c r="FI97" i="2"/>
  <c r="FJ97" i="2"/>
  <c r="FK97" i="2"/>
  <c r="FL97" i="2"/>
  <c r="FM97" i="2"/>
  <c r="FN97" i="2"/>
  <c r="FO97" i="2"/>
  <c r="FP97" i="2"/>
  <c r="FQ97" i="2"/>
  <c r="FR97" i="2"/>
  <c r="FS97" i="2"/>
  <c r="FT97" i="2"/>
  <c r="FU97" i="2"/>
  <c r="FV97" i="2"/>
  <c r="FW97" i="2"/>
  <c r="FX97" i="2"/>
  <c r="FY97" i="2"/>
  <c r="FZ97" i="2"/>
  <c r="GA97" i="2"/>
  <c r="GB97" i="2"/>
  <c r="GC97" i="2"/>
  <c r="GD97" i="2"/>
  <c r="GE97" i="2"/>
  <c r="GF97" i="2"/>
  <c r="GG97" i="2"/>
  <c r="GH97" i="2"/>
  <c r="GI97" i="2"/>
  <c r="GJ97" i="2"/>
  <c r="GK97" i="2"/>
  <c r="GL97" i="2"/>
  <c r="GM97" i="2"/>
  <c r="GN97" i="2"/>
  <c r="GO97" i="2"/>
  <c r="GP97" i="2"/>
  <c r="GQ97" i="2"/>
  <c r="GR97" i="2"/>
  <c r="GS97" i="2"/>
  <c r="GT97" i="2"/>
  <c r="GU97" i="2"/>
  <c r="GV97" i="2"/>
  <c r="GW97" i="2"/>
  <c r="GX97" i="2"/>
  <c r="GY97" i="2"/>
  <c r="GZ97" i="2"/>
  <c r="HA97" i="2"/>
  <c r="HB97" i="2"/>
  <c r="HC97" i="2"/>
  <c r="HD97" i="2"/>
  <c r="HE97" i="2"/>
  <c r="HF97" i="2"/>
  <c r="HG97" i="2"/>
  <c r="HH97" i="2"/>
  <c r="HI97" i="2"/>
  <c r="HJ97" i="2"/>
  <c r="HK97" i="2"/>
  <c r="HL97" i="2"/>
  <c r="HM97" i="2"/>
  <c r="HN97" i="2"/>
  <c r="HO97" i="2"/>
  <c r="HP97" i="2"/>
  <c r="HQ97" i="2"/>
  <c r="HR97" i="2"/>
  <c r="HS97" i="2"/>
  <c r="HT97" i="2"/>
  <c r="HU97" i="2"/>
  <c r="HV97" i="2"/>
  <c r="HW97" i="2"/>
  <c r="HX97" i="2"/>
  <c r="HY97" i="2"/>
  <c r="HZ97" i="2"/>
  <c r="IA97" i="2"/>
  <c r="IB97" i="2"/>
  <c r="IC97" i="2"/>
  <c r="ID97" i="2"/>
  <c r="IE97" i="2"/>
  <c r="IF97" i="2"/>
  <c r="IG97" i="2"/>
  <c r="IH97" i="2"/>
  <c r="II97" i="2"/>
  <c r="IJ97" i="2"/>
  <c r="IK97" i="2"/>
  <c r="IL97" i="2"/>
  <c r="IM97" i="2"/>
  <c r="IN97" i="2"/>
  <c r="IO97" i="2"/>
  <c r="IP97" i="2"/>
  <c r="IQ97" i="2"/>
  <c r="IR97" i="2"/>
  <c r="IS97" i="2"/>
  <c r="IT97" i="2"/>
  <c r="B98" i="2"/>
  <c r="C98" i="2"/>
  <c r="E98" i="2"/>
  <c r="DZ98" i="2"/>
  <c r="EA98" i="2"/>
  <c r="EB98" i="2"/>
  <c r="EE98" i="2"/>
  <c r="EF98" i="2"/>
  <c r="EG98" i="2"/>
  <c r="EH98" i="2"/>
  <c r="EI98" i="2"/>
  <c r="EJ98" i="2"/>
  <c r="EK98" i="2"/>
  <c r="EL98" i="2"/>
  <c r="EM98" i="2"/>
  <c r="EN98" i="2"/>
  <c r="EO98" i="2"/>
  <c r="EP98" i="2"/>
  <c r="EQ98" i="2"/>
  <c r="ER98" i="2"/>
  <c r="ES98" i="2"/>
  <c r="ET98" i="2"/>
  <c r="EU98" i="2"/>
  <c r="EV98" i="2"/>
  <c r="EW98" i="2"/>
  <c r="EX98" i="2"/>
  <c r="EY98" i="2"/>
  <c r="EZ98" i="2"/>
  <c r="FA98" i="2"/>
  <c r="FB98" i="2"/>
  <c r="FC98" i="2"/>
  <c r="FD98" i="2"/>
  <c r="FE98" i="2"/>
  <c r="FF98" i="2"/>
  <c r="FG98" i="2"/>
  <c r="FH98" i="2"/>
  <c r="FI98" i="2"/>
  <c r="FJ98" i="2"/>
  <c r="FK98" i="2"/>
  <c r="FL98" i="2"/>
  <c r="FM98" i="2"/>
  <c r="FN98" i="2"/>
  <c r="FO98" i="2"/>
  <c r="FP98" i="2"/>
  <c r="FQ98" i="2"/>
  <c r="FR98" i="2"/>
  <c r="FS98" i="2"/>
  <c r="FT98" i="2"/>
  <c r="FU98" i="2"/>
  <c r="FV98" i="2"/>
  <c r="FW98" i="2"/>
  <c r="FX98" i="2"/>
  <c r="FY98" i="2"/>
  <c r="FZ98" i="2"/>
  <c r="GA98" i="2"/>
  <c r="GB98" i="2"/>
  <c r="GC98" i="2"/>
  <c r="GD98" i="2"/>
  <c r="GE98" i="2"/>
  <c r="GF98" i="2"/>
  <c r="GG98" i="2"/>
  <c r="GH98" i="2"/>
  <c r="GI98" i="2"/>
  <c r="GJ98" i="2"/>
  <c r="GK98" i="2"/>
  <c r="GL98" i="2"/>
  <c r="GM98" i="2"/>
  <c r="GN98" i="2"/>
  <c r="GO98" i="2"/>
  <c r="GP98" i="2"/>
  <c r="GQ98" i="2"/>
  <c r="GR98" i="2"/>
  <c r="GS98" i="2"/>
  <c r="GT98" i="2"/>
  <c r="GU98" i="2"/>
  <c r="GV98" i="2"/>
  <c r="GW98" i="2"/>
  <c r="GX98" i="2"/>
  <c r="GY98" i="2"/>
  <c r="GZ98" i="2"/>
  <c r="HA98" i="2"/>
  <c r="HB98" i="2"/>
  <c r="HC98" i="2"/>
  <c r="HD98" i="2"/>
  <c r="HE98" i="2"/>
  <c r="HF98" i="2"/>
  <c r="HG98" i="2"/>
  <c r="HH98" i="2"/>
  <c r="HI98" i="2"/>
  <c r="HJ98" i="2"/>
  <c r="HK98" i="2"/>
  <c r="HL98" i="2"/>
  <c r="HM98" i="2"/>
  <c r="HN98" i="2"/>
  <c r="HO98" i="2"/>
  <c r="HP98" i="2"/>
  <c r="HQ98" i="2"/>
  <c r="HR98" i="2"/>
  <c r="HS98" i="2"/>
  <c r="HT98" i="2"/>
  <c r="HU98" i="2"/>
  <c r="HV98" i="2"/>
  <c r="HW98" i="2"/>
  <c r="HX98" i="2"/>
  <c r="HY98" i="2"/>
  <c r="HZ98" i="2"/>
  <c r="IA98" i="2"/>
  <c r="IB98" i="2"/>
  <c r="IC98" i="2"/>
  <c r="ID98" i="2"/>
  <c r="IE98" i="2"/>
  <c r="IF98" i="2"/>
  <c r="IG98" i="2"/>
  <c r="IH98" i="2"/>
  <c r="II98" i="2"/>
  <c r="IJ98" i="2"/>
  <c r="IK98" i="2"/>
  <c r="IL98" i="2"/>
  <c r="IM98" i="2"/>
  <c r="IN98" i="2"/>
  <c r="IO98" i="2"/>
  <c r="IP98" i="2"/>
  <c r="IQ98" i="2"/>
  <c r="IR98" i="2"/>
  <c r="IS98" i="2"/>
  <c r="IT98" i="2"/>
  <c r="B99" i="2"/>
  <c r="C99" i="2"/>
  <c r="E99" i="2"/>
  <c r="DZ99" i="2"/>
  <c r="EA99" i="2"/>
  <c r="EB99" i="2" s="1"/>
  <c r="EE99" i="2"/>
  <c r="EF99" i="2"/>
  <c r="EG99" i="2"/>
  <c r="EH99" i="2"/>
  <c r="EI99" i="2"/>
  <c r="EJ99" i="2"/>
  <c r="EK99" i="2"/>
  <c r="EL99" i="2"/>
  <c r="EM99" i="2"/>
  <c r="EN99" i="2"/>
  <c r="EO99" i="2"/>
  <c r="EP99" i="2"/>
  <c r="EQ99" i="2"/>
  <c r="ER99" i="2"/>
  <c r="ES99" i="2"/>
  <c r="ET99" i="2"/>
  <c r="EU99" i="2"/>
  <c r="EV99" i="2"/>
  <c r="EW99" i="2"/>
  <c r="EX99" i="2"/>
  <c r="EY99" i="2"/>
  <c r="EZ99" i="2"/>
  <c r="FA99" i="2"/>
  <c r="FB99" i="2"/>
  <c r="FC99" i="2"/>
  <c r="FD99" i="2"/>
  <c r="FE99" i="2"/>
  <c r="FF99" i="2"/>
  <c r="FG99" i="2"/>
  <c r="FH99" i="2"/>
  <c r="FI99" i="2"/>
  <c r="FJ99" i="2"/>
  <c r="FK99" i="2"/>
  <c r="FL99" i="2"/>
  <c r="FM99" i="2"/>
  <c r="FN99" i="2"/>
  <c r="FO99" i="2"/>
  <c r="FP99" i="2"/>
  <c r="FQ99" i="2"/>
  <c r="FR99" i="2"/>
  <c r="FS99" i="2"/>
  <c r="FT99" i="2"/>
  <c r="FU99" i="2"/>
  <c r="FV99" i="2"/>
  <c r="FW99" i="2"/>
  <c r="FX99" i="2"/>
  <c r="FY99" i="2"/>
  <c r="FZ99" i="2"/>
  <c r="GA99" i="2"/>
  <c r="GB99" i="2"/>
  <c r="GC99" i="2"/>
  <c r="GD99" i="2"/>
  <c r="GE99" i="2"/>
  <c r="GF99" i="2"/>
  <c r="GG99" i="2"/>
  <c r="GH99" i="2"/>
  <c r="GI99" i="2"/>
  <c r="GJ99" i="2"/>
  <c r="GK99" i="2"/>
  <c r="GL99" i="2"/>
  <c r="GM99" i="2"/>
  <c r="GN99" i="2"/>
  <c r="GO99" i="2"/>
  <c r="GP99" i="2"/>
  <c r="GQ99" i="2"/>
  <c r="GR99" i="2"/>
  <c r="GS99" i="2"/>
  <c r="GT99" i="2"/>
  <c r="GU99" i="2"/>
  <c r="GV99" i="2"/>
  <c r="GW99" i="2"/>
  <c r="GX99" i="2"/>
  <c r="GY99" i="2"/>
  <c r="GZ99" i="2"/>
  <c r="HA99" i="2"/>
  <c r="HB99" i="2"/>
  <c r="HC99" i="2"/>
  <c r="HD99" i="2"/>
  <c r="HE99" i="2"/>
  <c r="HF99" i="2"/>
  <c r="HG99" i="2"/>
  <c r="HH99" i="2"/>
  <c r="HI99" i="2"/>
  <c r="HJ99" i="2"/>
  <c r="HK99" i="2"/>
  <c r="HL99" i="2"/>
  <c r="HM99" i="2"/>
  <c r="HN99" i="2"/>
  <c r="HO99" i="2"/>
  <c r="HP99" i="2"/>
  <c r="HQ99" i="2"/>
  <c r="HR99" i="2"/>
  <c r="HS99" i="2"/>
  <c r="HT99" i="2"/>
  <c r="HU99" i="2"/>
  <c r="HV99" i="2"/>
  <c r="HW99" i="2"/>
  <c r="HX99" i="2"/>
  <c r="HY99" i="2"/>
  <c r="HZ99" i="2"/>
  <c r="IA99" i="2"/>
  <c r="IB99" i="2"/>
  <c r="IC99" i="2"/>
  <c r="ID99" i="2"/>
  <c r="IE99" i="2"/>
  <c r="IF99" i="2"/>
  <c r="IG99" i="2"/>
  <c r="IH99" i="2"/>
  <c r="II99" i="2"/>
  <c r="IJ99" i="2"/>
  <c r="IK99" i="2"/>
  <c r="IL99" i="2"/>
  <c r="IM99" i="2"/>
  <c r="IN99" i="2"/>
  <c r="IO99" i="2"/>
  <c r="IP99" i="2"/>
  <c r="IQ99" i="2"/>
  <c r="IR99" i="2"/>
  <c r="IS99" i="2"/>
  <c r="IT99" i="2"/>
  <c r="B100" i="2"/>
  <c r="C100" i="2"/>
  <c r="E100" i="2"/>
  <c r="DZ100" i="2"/>
  <c r="EA100" i="2"/>
  <c r="EB100" i="2"/>
  <c r="EE100" i="2"/>
  <c r="EF100" i="2"/>
  <c r="EG100" i="2"/>
  <c r="EH100" i="2"/>
  <c r="EI100" i="2"/>
  <c r="EJ100" i="2"/>
  <c r="EK100" i="2"/>
  <c r="EL100" i="2"/>
  <c r="EM100" i="2"/>
  <c r="EN100" i="2"/>
  <c r="EO100" i="2"/>
  <c r="EP100" i="2"/>
  <c r="EQ100" i="2"/>
  <c r="ER100" i="2"/>
  <c r="ES100" i="2"/>
  <c r="ET100" i="2"/>
  <c r="EU100" i="2"/>
  <c r="EV100" i="2"/>
  <c r="EW100" i="2"/>
  <c r="EX100" i="2"/>
  <c r="EY100" i="2"/>
  <c r="EZ100" i="2"/>
  <c r="FA100" i="2"/>
  <c r="FB100" i="2"/>
  <c r="FC100" i="2"/>
  <c r="FD100" i="2"/>
  <c r="FE100" i="2"/>
  <c r="FF100" i="2"/>
  <c r="FG100" i="2"/>
  <c r="FH100" i="2"/>
  <c r="FI100" i="2"/>
  <c r="FJ100" i="2"/>
  <c r="FK100" i="2"/>
  <c r="FL100" i="2"/>
  <c r="FM100" i="2"/>
  <c r="FN100" i="2"/>
  <c r="FO100" i="2"/>
  <c r="FP100" i="2"/>
  <c r="FQ100" i="2"/>
  <c r="FR100" i="2"/>
  <c r="FS100" i="2"/>
  <c r="FT100" i="2"/>
  <c r="FU100" i="2"/>
  <c r="FV100" i="2"/>
  <c r="FW100" i="2"/>
  <c r="FX100" i="2"/>
  <c r="FY100" i="2"/>
  <c r="FZ100" i="2"/>
  <c r="GA100" i="2"/>
  <c r="GB100" i="2"/>
  <c r="GC100" i="2"/>
  <c r="GD100" i="2"/>
  <c r="GE100" i="2"/>
  <c r="GF100" i="2"/>
  <c r="GG100" i="2"/>
  <c r="GH100" i="2"/>
  <c r="GI100" i="2"/>
  <c r="GJ100" i="2"/>
  <c r="GK100" i="2"/>
  <c r="GL100" i="2"/>
  <c r="GM100" i="2"/>
  <c r="GN100" i="2"/>
  <c r="GO100" i="2"/>
  <c r="GP100" i="2"/>
  <c r="GQ100" i="2"/>
  <c r="GR100" i="2"/>
  <c r="GS100" i="2"/>
  <c r="GT100" i="2"/>
  <c r="GU100" i="2"/>
  <c r="GV100" i="2"/>
  <c r="GW100" i="2"/>
  <c r="GX100" i="2"/>
  <c r="GY100" i="2"/>
  <c r="GZ100" i="2"/>
  <c r="HA100" i="2"/>
  <c r="HB100" i="2"/>
  <c r="HC100" i="2"/>
  <c r="HD100" i="2"/>
  <c r="HE100" i="2"/>
  <c r="HF100" i="2"/>
  <c r="HG100" i="2"/>
  <c r="HH100" i="2"/>
  <c r="HI100" i="2"/>
  <c r="HJ100" i="2"/>
  <c r="HK100" i="2"/>
  <c r="HL100" i="2"/>
  <c r="HM100" i="2"/>
  <c r="HN100" i="2"/>
  <c r="HO100" i="2"/>
  <c r="HP100" i="2"/>
  <c r="HQ100" i="2"/>
  <c r="HR100" i="2"/>
  <c r="HS100" i="2"/>
  <c r="HT100" i="2"/>
  <c r="HU100" i="2"/>
  <c r="HV100" i="2"/>
  <c r="HW100" i="2"/>
  <c r="HX100" i="2"/>
  <c r="HY100" i="2"/>
  <c r="HZ100" i="2"/>
  <c r="IA100" i="2"/>
  <c r="IB100" i="2"/>
  <c r="IC100" i="2"/>
  <c r="ID100" i="2"/>
  <c r="IE100" i="2"/>
  <c r="IF100" i="2"/>
  <c r="IG100" i="2"/>
  <c r="IH100" i="2"/>
  <c r="II100" i="2"/>
  <c r="IJ100" i="2"/>
  <c r="IK100" i="2"/>
  <c r="IL100" i="2"/>
  <c r="IM100" i="2"/>
  <c r="IN100" i="2"/>
  <c r="IO100" i="2"/>
  <c r="IP100" i="2"/>
  <c r="IQ100" i="2"/>
  <c r="IR100" i="2"/>
  <c r="IS100" i="2"/>
  <c r="IT100" i="2"/>
  <c r="B101" i="2"/>
  <c r="C101" i="2"/>
  <c r="E101" i="2"/>
  <c r="H101" i="2"/>
  <c r="DZ101" i="2"/>
  <c r="EA101" i="2"/>
  <c r="EB101" i="2" s="1"/>
  <c r="EE101" i="2"/>
  <c r="EF101" i="2"/>
  <c r="EG101" i="2"/>
  <c r="EH101" i="2"/>
  <c r="EI101" i="2"/>
  <c r="EJ101" i="2"/>
  <c r="EK101" i="2"/>
  <c r="EL101" i="2"/>
  <c r="EM101" i="2"/>
  <c r="EN101" i="2"/>
  <c r="EO101" i="2"/>
  <c r="EP101" i="2"/>
  <c r="EQ101" i="2"/>
  <c r="ER101" i="2"/>
  <c r="ES101" i="2"/>
  <c r="ET101" i="2"/>
  <c r="EU101" i="2"/>
  <c r="EV101" i="2"/>
  <c r="EW101" i="2"/>
  <c r="EX101" i="2"/>
  <c r="EY101" i="2"/>
  <c r="EZ101" i="2"/>
  <c r="FA101" i="2"/>
  <c r="FB101" i="2"/>
  <c r="FC101" i="2"/>
  <c r="FD101" i="2"/>
  <c r="FE101" i="2"/>
  <c r="FF101" i="2"/>
  <c r="FG101" i="2"/>
  <c r="FH101" i="2"/>
  <c r="FI101" i="2"/>
  <c r="FJ101" i="2"/>
  <c r="FK101" i="2"/>
  <c r="FL101" i="2"/>
  <c r="FM101" i="2"/>
  <c r="FN101" i="2"/>
  <c r="FO101" i="2"/>
  <c r="FP101" i="2"/>
  <c r="FQ101" i="2"/>
  <c r="FR101" i="2"/>
  <c r="FS101" i="2"/>
  <c r="FT101" i="2"/>
  <c r="FU101" i="2"/>
  <c r="FV101" i="2"/>
  <c r="FW101" i="2"/>
  <c r="FX101" i="2"/>
  <c r="FY101" i="2"/>
  <c r="FZ101" i="2"/>
  <c r="GA101" i="2"/>
  <c r="GB101" i="2"/>
  <c r="GC101" i="2"/>
  <c r="GD101" i="2"/>
  <c r="GE101" i="2"/>
  <c r="GF101" i="2"/>
  <c r="GG101" i="2"/>
  <c r="GH101" i="2"/>
  <c r="GI101" i="2"/>
  <c r="GJ101" i="2"/>
  <c r="GK101" i="2"/>
  <c r="GL101" i="2"/>
  <c r="GM101" i="2"/>
  <c r="GN101" i="2"/>
  <c r="GO101" i="2"/>
  <c r="GP101" i="2"/>
  <c r="GQ101" i="2"/>
  <c r="GR101" i="2"/>
  <c r="GS101" i="2"/>
  <c r="GT101" i="2"/>
  <c r="GU101" i="2"/>
  <c r="GV101" i="2"/>
  <c r="GW101" i="2"/>
  <c r="GX101" i="2"/>
  <c r="GY101" i="2"/>
  <c r="GZ101" i="2"/>
  <c r="HA101" i="2"/>
  <c r="HB101" i="2"/>
  <c r="HC101" i="2"/>
  <c r="HD101" i="2"/>
  <c r="HE101" i="2"/>
  <c r="HF101" i="2"/>
  <c r="HG101" i="2"/>
  <c r="HH101" i="2"/>
  <c r="HI101" i="2"/>
  <c r="HJ101" i="2"/>
  <c r="HK101" i="2"/>
  <c r="HL101" i="2"/>
  <c r="HM101" i="2"/>
  <c r="HN101" i="2"/>
  <c r="HO101" i="2"/>
  <c r="HP101" i="2"/>
  <c r="HQ101" i="2"/>
  <c r="HR101" i="2"/>
  <c r="HS101" i="2"/>
  <c r="HT101" i="2"/>
  <c r="HU101" i="2"/>
  <c r="HV101" i="2"/>
  <c r="HW101" i="2"/>
  <c r="HX101" i="2"/>
  <c r="HY101" i="2"/>
  <c r="HZ101" i="2"/>
  <c r="IA101" i="2"/>
  <c r="IB101" i="2"/>
  <c r="IC101" i="2"/>
  <c r="ID101" i="2"/>
  <c r="IE101" i="2"/>
  <c r="IF101" i="2"/>
  <c r="IG101" i="2"/>
  <c r="IH101" i="2"/>
  <c r="II101" i="2"/>
  <c r="IJ101" i="2"/>
  <c r="IK101" i="2"/>
  <c r="IL101" i="2"/>
  <c r="IM101" i="2"/>
  <c r="IN101" i="2"/>
  <c r="IO101" i="2"/>
  <c r="IP101" i="2"/>
  <c r="IQ101" i="2"/>
  <c r="IR101" i="2"/>
  <c r="IS101" i="2"/>
  <c r="IT101" i="2"/>
  <c r="B102" i="2"/>
  <c r="C102" i="2" s="1"/>
  <c r="E102" i="2"/>
  <c r="DZ102" i="2"/>
  <c r="H102" i="2" s="1"/>
  <c r="EA102" i="2"/>
  <c r="EB102" i="2" s="1"/>
  <c r="EE102" i="2"/>
  <c r="EF102" i="2"/>
  <c r="EG102" i="2"/>
  <c r="EH102" i="2"/>
  <c r="EI102" i="2"/>
  <c r="EJ102" i="2"/>
  <c r="EK102" i="2"/>
  <c r="EL102" i="2"/>
  <c r="EM102" i="2"/>
  <c r="EN102" i="2"/>
  <c r="EO102" i="2"/>
  <c r="EP102" i="2"/>
  <c r="EQ102" i="2"/>
  <c r="ER102" i="2"/>
  <c r="ES102" i="2"/>
  <c r="ET102" i="2"/>
  <c r="EU102" i="2"/>
  <c r="EV102" i="2"/>
  <c r="EW102" i="2"/>
  <c r="EX102" i="2"/>
  <c r="EY102" i="2"/>
  <c r="EZ102" i="2"/>
  <c r="FA102" i="2"/>
  <c r="FB102" i="2"/>
  <c r="FC102" i="2"/>
  <c r="FD102" i="2"/>
  <c r="FE102" i="2"/>
  <c r="FF102" i="2"/>
  <c r="FG102" i="2"/>
  <c r="FH102" i="2"/>
  <c r="FI102" i="2"/>
  <c r="FJ102" i="2"/>
  <c r="FK102" i="2"/>
  <c r="FL102" i="2"/>
  <c r="FM102" i="2"/>
  <c r="FN102" i="2"/>
  <c r="FO102" i="2"/>
  <c r="FP102" i="2"/>
  <c r="FQ102" i="2"/>
  <c r="FR102" i="2"/>
  <c r="FS102" i="2"/>
  <c r="FT102" i="2"/>
  <c r="FU102" i="2"/>
  <c r="FV102" i="2"/>
  <c r="FW102" i="2"/>
  <c r="FX102" i="2"/>
  <c r="FY102" i="2"/>
  <c r="FZ102" i="2"/>
  <c r="GA102" i="2"/>
  <c r="GB102" i="2"/>
  <c r="GC102" i="2"/>
  <c r="GD102" i="2"/>
  <c r="GE102" i="2"/>
  <c r="GF102" i="2"/>
  <c r="GG102" i="2"/>
  <c r="GH102" i="2"/>
  <c r="GI102" i="2"/>
  <c r="GJ102" i="2"/>
  <c r="GK102" i="2"/>
  <c r="GL102" i="2"/>
  <c r="GM102" i="2"/>
  <c r="GN102" i="2"/>
  <c r="GO102" i="2"/>
  <c r="GP102" i="2"/>
  <c r="GQ102" i="2"/>
  <c r="GR102" i="2"/>
  <c r="GS102" i="2"/>
  <c r="GT102" i="2"/>
  <c r="GU102" i="2"/>
  <c r="GV102" i="2"/>
  <c r="GW102" i="2"/>
  <c r="GX102" i="2"/>
  <c r="GY102" i="2"/>
  <c r="GZ102" i="2"/>
  <c r="HA102" i="2"/>
  <c r="HB102" i="2"/>
  <c r="HC102" i="2"/>
  <c r="HD102" i="2"/>
  <c r="HE102" i="2"/>
  <c r="HF102" i="2"/>
  <c r="HG102" i="2"/>
  <c r="HH102" i="2"/>
  <c r="HI102" i="2"/>
  <c r="HJ102" i="2"/>
  <c r="HK102" i="2"/>
  <c r="HL102" i="2"/>
  <c r="HM102" i="2"/>
  <c r="HN102" i="2"/>
  <c r="HO102" i="2"/>
  <c r="HP102" i="2"/>
  <c r="HQ102" i="2"/>
  <c r="HR102" i="2"/>
  <c r="HS102" i="2"/>
  <c r="HT102" i="2"/>
  <c r="HU102" i="2"/>
  <c r="HV102" i="2"/>
  <c r="HW102" i="2"/>
  <c r="HX102" i="2"/>
  <c r="HY102" i="2"/>
  <c r="HZ102" i="2"/>
  <c r="IA102" i="2"/>
  <c r="IB102" i="2"/>
  <c r="IC102" i="2"/>
  <c r="ID102" i="2"/>
  <c r="IE102" i="2"/>
  <c r="IF102" i="2"/>
  <c r="IG102" i="2"/>
  <c r="IH102" i="2"/>
  <c r="II102" i="2"/>
  <c r="IJ102" i="2"/>
  <c r="IK102" i="2"/>
  <c r="IL102" i="2"/>
  <c r="IM102" i="2"/>
  <c r="IN102" i="2"/>
  <c r="IO102" i="2"/>
  <c r="IP102" i="2"/>
  <c r="IQ102" i="2"/>
  <c r="IR102" i="2"/>
  <c r="IS102" i="2"/>
  <c r="IT102" i="2"/>
  <c r="B103" i="2"/>
  <c r="C103" i="2"/>
  <c r="E103" i="2"/>
  <c r="DZ103" i="2"/>
  <c r="EA103" i="2"/>
  <c r="EB103" i="2"/>
  <c r="EE103" i="2"/>
  <c r="EF103" i="2"/>
  <c r="EG103" i="2"/>
  <c r="EH103" i="2"/>
  <c r="EI103" i="2"/>
  <c r="EJ103" i="2"/>
  <c r="EK103" i="2"/>
  <c r="EL103" i="2"/>
  <c r="EM103" i="2"/>
  <c r="EN103" i="2"/>
  <c r="EO103" i="2"/>
  <c r="EP103" i="2"/>
  <c r="EQ103" i="2"/>
  <c r="ER103" i="2"/>
  <c r="ES103" i="2"/>
  <c r="ET103" i="2"/>
  <c r="EU103" i="2"/>
  <c r="EV103" i="2"/>
  <c r="EW103" i="2"/>
  <c r="EX103" i="2"/>
  <c r="EY103" i="2"/>
  <c r="EZ103" i="2"/>
  <c r="FA103" i="2"/>
  <c r="FB103" i="2"/>
  <c r="FC103" i="2"/>
  <c r="FD103" i="2"/>
  <c r="FE103" i="2"/>
  <c r="FF103" i="2"/>
  <c r="FG103" i="2"/>
  <c r="FH103" i="2"/>
  <c r="FI103" i="2"/>
  <c r="FJ103" i="2"/>
  <c r="FK103" i="2"/>
  <c r="FL103" i="2"/>
  <c r="FM103" i="2"/>
  <c r="FN103" i="2"/>
  <c r="FO103" i="2"/>
  <c r="FP103" i="2"/>
  <c r="FQ103" i="2"/>
  <c r="FR103" i="2"/>
  <c r="FS103" i="2"/>
  <c r="FT103" i="2"/>
  <c r="FU103" i="2"/>
  <c r="FV103" i="2"/>
  <c r="FW103" i="2"/>
  <c r="FX103" i="2"/>
  <c r="FY103" i="2"/>
  <c r="FZ103" i="2"/>
  <c r="GA103" i="2"/>
  <c r="GB103" i="2"/>
  <c r="GC103" i="2"/>
  <c r="GD103" i="2"/>
  <c r="GE103" i="2"/>
  <c r="GF103" i="2"/>
  <c r="GG103" i="2"/>
  <c r="GH103" i="2"/>
  <c r="GI103" i="2"/>
  <c r="GJ103" i="2"/>
  <c r="GK103" i="2"/>
  <c r="GL103" i="2"/>
  <c r="GM103" i="2"/>
  <c r="GN103" i="2"/>
  <c r="GO103" i="2"/>
  <c r="GP103" i="2"/>
  <c r="GQ103" i="2"/>
  <c r="GR103" i="2"/>
  <c r="GS103" i="2"/>
  <c r="GT103" i="2"/>
  <c r="GU103" i="2"/>
  <c r="GV103" i="2"/>
  <c r="GW103" i="2"/>
  <c r="GX103" i="2"/>
  <c r="GY103" i="2"/>
  <c r="GZ103" i="2"/>
  <c r="HA103" i="2"/>
  <c r="HB103" i="2"/>
  <c r="HC103" i="2"/>
  <c r="HD103" i="2"/>
  <c r="HE103" i="2"/>
  <c r="HF103" i="2"/>
  <c r="HG103" i="2"/>
  <c r="HH103" i="2"/>
  <c r="HI103" i="2"/>
  <c r="HJ103" i="2"/>
  <c r="HK103" i="2"/>
  <c r="HL103" i="2"/>
  <c r="HM103" i="2"/>
  <c r="HN103" i="2"/>
  <c r="HO103" i="2"/>
  <c r="HP103" i="2"/>
  <c r="HQ103" i="2"/>
  <c r="HR103" i="2"/>
  <c r="HS103" i="2"/>
  <c r="HT103" i="2"/>
  <c r="HU103" i="2"/>
  <c r="HV103" i="2"/>
  <c r="HW103" i="2"/>
  <c r="HX103" i="2"/>
  <c r="HY103" i="2"/>
  <c r="HZ103" i="2"/>
  <c r="IA103" i="2"/>
  <c r="IB103" i="2"/>
  <c r="IC103" i="2"/>
  <c r="ID103" i="2"/>
  <c r="IE103" i="2"/>
  <c r="IF103" i="2"/>
  <c r="IG103" i="2"/>
  <c r="IH103" i="2"/>
  <c r="II103" i="2"/>
  <c r="IJ103" i="2"/>
  <c r="IK103" i="2"/>
  <c r="IL103" i="2"/>
  <c r="IM103" i="2"/>
  <c r="IN103" i="2"/>
  <c r="IO103" i="2"/>
  <c r="IP103" i="2"/>
  <c r="IQ103" i="2"/>
  <c r="IR103" i="2"/>
  <c r="IS103" i="2"/>
  <c r="IT103" i="2"/>
  <c r="B104" i="2"/>
  <c r="C104" i="2" s="1"/>
  <c r="E104" i="2"/>
  <c r="DZ104" i="2"/>
  <c r="EA104" i="2"/>
  <c r="EB104" i="2"/>
  <c r="EE104" i="2"/>
  <c r="EF104" i="2"/>
  <c r="EG104" i="2"/>
  <c r="EH104" i="2"/>
  <c r="EI104" i="2"/>
  <c r="EJ104" i="2"/>
  <c r="EK104" i="2"/>
  <c r="EL104" i="2"/>
  <c r="EM104" i="2"/>
  <c r="EN104" i="2"/>
  <c r="EO104" i="2"/>
  <c r="EP104" i="2"/>
  <c r="EQ104" i="2"/>
  <c r="ER104" i="2"/>
  <c r="ES104" i="2"/>
  <c r="ET104" i="2"/>
  <c r="EU104" i="2"/>
  <c r="EV104" i="2"/>
  <c r="EW104" i="2"/>
  <c r="EX104" i="2"/>
  <c r="EY104" i="2"/>
  <c r="EZ104" i="2"/>
  <c r="FA104" i="2"/>
  <c r="FB104" i="2"/>
  <c r="FC104" i="2"/>
  <c r="FD104" i="2"/>
  <c r="FE104" i="2"/>
  <c r="FF104" i="2"/>
  <c r="FG104" i="2"/>
  <c r="FH104" i="2"/>
  <c r="FI104" i="2"/>
  <c r="FJ104" i="2"/>
  <c r="FK104" i="2"/>
  <c r="FL104" i="2"/>
  <c r="FM104" i="2"/>
  <c r="FN104" i="2"/>
  <c r="FO104" i="2"/>
  <c r="FP104" i="2"/>
  <c r="FQ104" i="2"/>
  <c r="FR104" i="2"/>
  <c r="FS104" i="2"/>
  <c r="FT104" i="2"/>
  <c r="FU104" i="2"/>
  <c r="FV104" i="2"/>
  <c r="FW104" i="2"/>
  <c r="FX104" i="2"/>
  <c r="FY104" i="2"/>
  <c r="FZ104" i="2"/>
  <c r="GA104" i="2"/>
  <c r="GB104" i="2"/>
  <c r="GC104" i="2"/>
  <c r="GD104" i="2"/>
  <c r="GE104" i="2"/>
  <c r="GF104" i="2"/>
  <c r="GG104" i="2"/>
  <c r="GH104" i="2"/>
  <c r="GI104" i="2"/>
  <c r="GJ104" i="2"/>
  <c r="GK104" i="2"/>
  <c r="GL104" i="2"/>
  <c r="GM104" i="2"/>
  <c r="GN104" i="2"/>
  <c r="GO104" i="2"/>
  <c r="GP104" i="2"/>
  <c r="GQ104" i="2"/>
  <c r="GR104" i="2"/>
  <c r="GS104" i="2"/>
  <c r="GT104" i="2"/>
  <c r="GU104" i="2"/>
  <c r="GV104" i="2"/>
  <c r="GW104" i="2"/>
  <c r="GX104" i="2"/>
  <c r="GY104" i="2"/>
  <c r="GZ104" i="2"/>
  <c r="HA104" i="2"/>
  <c r="HB104" i="2"/>
  <c r="HC104" i="2"/>
  <c r="HD104" i="2"/>
  <c r="HE104" i="2"/>
  <c r="HF104" i="2"/>
  <c r="HG104" i="2"/>
  <c r="HH104" i="2"/>
  <c r="HI104" i="2"/>
  <c r="HJ104" i="2"/>
  <c r="HK104" i="2"/>
  <c r="HL104" i="2"/>
  <c r="HM104" i="2"/>
  <c r="HN104" i="2"/>
  <c r="HO104" i="2"/>
  <c r="HP104" i="2"/>
  <c r="HQ104" i="2"/>
  <c r="HR104" i="2"/>
  <c r="HS104" i="2"/>
  <c r="HT104" i="2"/>
  <c r="HU104" i="2"/>
  <c r="HV104" i="2"/>
  <c r="HW104" i="2"/>
  <c r="HX104" i="2"/>
  <c r="HY104" i="2"/>
  <c r="HZ104" i="2"/>
  <c r="IA104" i="2"/>
  <c r="IB104" i="2"/>
  <c r="IC104" i="2"/>
  <c r="ID104" i="2"/>
  <c r="IE104" i="2"/>
  <c r="IF104" i="2"/>
  <c r="IG104" i="2"/>
  <c r="IH104" i="2"/>
  <c r="II104" i="2"/>
  <c r="IJ104" i="2"/>
  <c r="IK104" i="2"/>
  <c r="IL104" i="2"/>
  <c r="IM104" i="2"/>
  <c r="IN104" i="2"/>
  <c r="IO104" i="2"/>
  <c r="IP104" i="2"/>
  <c r="IQ104" i="2"/>
  <c r="IR104" i="2"/>
  <c r="IS104" i="2"/>
  <c r="IT104" i="2"/>
  <c r="B105" i="2"/>
  <c r="C105" i="2" s="1"/>
  <c r="E105" i="2"/>
  <c r="H105" i="2"/>
  <c r="DZ105" i="2"/>
  <c r="EA105" i="2"/>
  <c r="EB105" i="2"/>
  <c r="EE105" i="2"/>
  <c r="EF105" i="2"/>
  <c r="EG105" i="2"/>
  <c r="EH105" i="2"/>
  <c r="EI105" i="2"/>
  <c r="EJ105" i="2"/>
  <c r="EK105" i="2"/>
  <c r="EL105" i="2"/>
  <c r="EM105" i="2"/>
  <c r="EN105" i="2"/>
  <c r="EO105" i="2"/>
  <c r="EP105" i="2"/>
  <c r="EQ105" i="2"/>
  <c r="ER105" i="2"/>
  <c r="ES105" i="2"/>
  <c r="ET105" i="2"/>
  <c r="EU105" i="2"/>
  <c r="EV105" i="2"/>
  <c r="EW105" i="2"/>
  <c r="EX105" i="2"/>
  <c r="EY105" i="2"/>
  <c r="EZ105" i="2"/>
  <c r="FA105" i="2"/>
  <c r="FB105" i="2"/>
  <c r="FC105" i="2"/>
  <c r="FD105" i="2"/>
  <c r="FE105" i="2"/>
  <c r="FF105" i="2"/>
  <c r="FG105" i="2"/>
  <c r="FH105" i="2"/>
  <c r="FI105" i="2"/>
  <c r="FJ105" i="2"/>
  <c r="FK105" i="2"/>
  <c r="FL105" i="2"/>
  <c r="FM105" i="2"/>
  <c r="FN105" i="2"/>
  <c r="FO105" i="2"/>
  <c r="FP105" i="2"/>
  <c r="FQ105" i="2"/>
  <c r="FR105" i="2"/>
  <c r="FS105" i="2"/>
  <c r="FT105" i="2"/>
  <c r="FU105" i="2"/>
  <c r="FV105" i="2"/>
  <c r="FW105" i="2"/>
  <c r="FX105" i="2"/>
  <c r="FY105" i="2"/>
  <c r="FZ105" i="2"/>
  <c r="GA105" i="2"/>
  <c r="GB105" i="2"/>
  <c r="GC105" i="2"/>
  <c r="GD105" i="2"/>
  <c r="GE105" i="2"/>
  <c r="GF105" i="2"/>
  <c r="GG105" i="2"/>
  <c r="GH105" i="2"/>
  <c r="GI105" i="2"/>
  <c r="GJ105" i="2"/>
  <c r="GK105" i="2"/>
  <c r="GL105" i="2"/>
  <c r="GM105" i="2"/>
  <c r="GN105" i="2"/>
  <c r="GO105" i="2"/>
  <c r="GP105" i="2"/>
  <c r="GQ105" i="2"/>
  <c r="GR105" i="2"/>
  <c r="GS105" i="2"/>
  <c r="GT105" i="2"/>
  <c r="GU105" i="2"/>
  <c r="GV105" i="2"/>
  <c r="GW105" i="2"/>
  <c r="GX105" i="2"/>
  <c r="GY105" i="2"/>
  <c r="GZ105" i="2"/>
  <c r="HA105" i="2"/>
  <c r="HB105" i="2"/>
  <c r="HC105" i="2"/>
  <c r="HD105" i="2"/>
  <c r="HE105" i="2"/>
  <c r="HF105" i="2"/>
  <c r="HG105" i="2"/>
  <c r="HH105" i="2"/>
  <c r="HI105" i="2"/>
  <c r="HJ105" i="2"/>
  <c r="HK105" i="2"/>
  <c r="HL105" i="2"/>
  <c r="HM105" i="2"/>
  <c r="HN105" i="2"/>
  <c r="HO105" i="2"/>
  <c r="HP105" i="2"/>
  <c r="HQ105" i="2"/>
  <c r="HR105" i="2"/>
  <c r="HS105" i="2"/>
  <c r="HT105" i="2"/>
  <c r="HU105" i="2"/>
  <c r="HV105" i="2"/>
  <c r="HW105" i="2"/>
  <c r="HX105" i="2"/>
  <c r="HY105" i="2"/>
  <c r="HZ105" i="2"/>
  <c r="IA105" i="2"/>
  <c r="IB105" i="2"/>
  <c r="IC105" i="2"/>
  <c r="ID105" i="2"/>
  <c r="IE105" i="2"/>
  <c r="IF105" i="2"/>
  <c r="IG105" i="2"/>
  <c r="IH105" i="2"/>
  <c r="II105" i="2"/>
  <c r="IJ105" i="2"/>
  <c r="IK105" i="2"/>
  <c r="IL105" i="2"/>
  <c r="IM105" i="2"/>
  <c r="IN105" i="2"/>
  <c r="IO105" i="2"/>
  <c r="IP105" i="2"/>
  <c r="IQ105" i="2"/>
  <c r="IR105" i="2"/>
  <c r="IS105" i="2"/>
  <c r="IT105" i="2"/>
  <c r="B106" i="2"/>
  <c r="C106" i="2" s="1"/>
  <c r="E106" i="2"/>
  <c r="DZ106" i="2"/>
  <c r="EA106" i="2"/>
  <c r="EB106" i="2"/>
  <c r="EE106" i="2"/>
  <c r="EF106" i="2"/>
  <c r="EG106" i="2"/>
  <c r="EH106" i="2"/>
  <c r="EI106" i="2"/>
  <c r="EJ106" i="2"/>
  <c r="EK106" i="2"/>
  <c r="EL106" i="2"/>
  <c r="EM106" i="2"/>
  <c r="EN106" i="2"/>
  <c r="EO106" i="2"/>
  <c r="EP106" i="2"/>
  <c r="EQ106" i="2"/>
  <c r="ER106" i="2"/>
  <c r="ES106" i="2"/>
  <c r="ET106" i="2"/>
  <c r="EU106" i="2"/>
  <c r="EV106" i="2"/>
  <c r="EW106" i="2"/>
  <c r="EX106" i="2"/>
  <c r="EY106" i="2"/>
  <c r="EZ106" i="2"/>
  <c r="FA106" i="2"/>
  <c r="FB106" i="2"/>
  <c r="FC106" i="2"/>
  <c r="FD106" i="2"/>
  <c r="FE106" i="2"/>
  <c r="FF106" i="2"/>
  <c r="FG106" i="2"/>
  <c r="FH106" i="2"/>
  <c r="FI106" i="2"/>
  <c r="FJ106" i="2"/>
  <c r="FK106" i="2"/>
  <c r="FL106" i="2"/>
  <c r="FM106" i="2"/>
  <c r="FN106" i="2"/>
  <c r="FO106" i="2"/>
  <c r="FP106" i="2"/>
  <c r="FQ106" i="2"/>
  <c r="FR106" i="2"/>
  <c r="FS106" i="2"/>
  <c r="FT106" i="2"/>
  <c r="FU106" i="2"/>
  <c r="FV106" i="2"/>
  <c r="FW106" i="2"/>
  <c r="FX106" i="2"/>
  <c r="FY106" i="2"/>
  <c r="FZ106" i="2"/>
  <c r="GA106" i="2"/>
  <c r="GB106" i="2"/>
  <c r="GC106" i="2"/>
  <c r="GD106" i="2"/>
  <c r="GE106" i="2"/>
  <c r="GF106" i="2"/>
  <c r="GG106" i="2"/>
  <c r="GH106" i="2"/>
  <c r="GI106" i="2"/>
  <c r="GJ106" i="2"/>
  <c r="GK106" i="2"/>
  <c r="GL106" i="2"/>
  <c r="GM106" i="2"/>
  <c r="GN106" i="2"/>
  <c r="GO106" i="2"/>
  <c r="GP106" i="2"/>
  <c r="GQ106" i="2"/>
  <c r="GR106" i="2"/>
  <c r="GS106" i="2"/>
  <c r="GT106" i="2"/>
  <c r="GU106" i="2"/>
  <c r="GV106" i="2"/>
  <c r="GW106" i="2"/>
  <c r="GX106" i="2"/>
  <c r="GY106" i="2"/>
  <c r="GZ106" i="2"/>
  <c r="HA106" i="2"/>
  <c r="HB106" i="2"/>
  <c r="HC106" i="2"/>
  <c r="HD106" i="2"/>
  <c r="HE106" i="2"/>
  <c r="HF106" i="2"/>
  <c r="HG106" i="2"/>
  <c r="HH106" i="2"/>
  <c r="HI106" i="2"/>
  <c r="HJ106" i="2"/>
  <c r="HK106" i="2"/>
  <c r="HL106" i="2"/>
  <c r="HM106" i="2"/>
  <c r="HN106" i="2"/>
  <c r="HO106" i="2"/>
  <c r="HP106" i="2"/>
  <c r="HQ106" i="2"/>
  <c r="HR106" i="2"/>
  <c r="HS106" i="2"/>
  <c r="HT106" i="2"/>
  <c r="HU106" i="2"/>
  <c r="HV106" i="2"/>
  <c r="HW106" i="2"/>
  <c r="HX106" i="2"/>
  <c r="HY106" i="2"/>
  <c r="HZ106" i="2"/>
  <c r="IA106" i="2"/>
  <c r="IB106" i="2"/>
  <c r="IC106" i="2"/>
  <c r="ID106" i="2"/>
  <c r="IE106" i="2"/>
  <c r="IF106" i="2"/>
  <c r="IG106" i="2"/>
  <c r="IH106" i="2"/>
  <c r="II106" i="2"/>
  <c r="IJ106" i="2"/>
  <c r="IK106" i="2"/>
  <c r="IL106" i="2"/>
  <c r="IM106" i="2"/>
  <c r="IN106" i="2"/>
  <c r="IO106" i="2"/>
  <c r="IP106" i="2"/>
  <c r="IQ106" i="2"/>
  <c r="IR106" i="2"/>
  <c r="IS106" i="2"/>
  <c r="IT106" i="2"/>
  <c r="B107" i="2"/>
  <c r="C107" i="2" s="1"/>
  <c r="E107" i="2"/>
  <c r="H107" i="2"/>
  <c r="DZ107" i="2"/>
  <c r="EA107" i="2"/>
  <c r="EB107" i="2"/>
  <c r="EE107" i="2"/>
  <c r="EF107" i="2"/>
  <c r="EG107" i="2"/>
  <c r="EH107" i="2"/>
  <c r="EI107" i="2"/>
  <c r="EJ107" i="2"/>
  <c r="EK107" i="2"/>
  <c r="EL107" i="2"/>
  <c r="EM107" i="2"/>
  <c r="EN107" i="2"/>
  <c r="EO107" i="2"/>
  <c r="EP107" i="2"/>
  <c r="EQ107" i="2"/>
  <c r="ER107" i="2"/>
  <c r="ES107" i="2"/>
  <c r="ET107" i="2"/>
  <c r="EU107" i="2"/>
  <c r="EV107" i="2"/>
  <c r="EW107" i="2"/>
  <c r="EX107" i="2"/>
  <c r="EY107" i="2"/>
  <c r="EZ107" i="2"/>
  <c r="FA107" i="2"/>
  <c r="FB107" i="2"/>
  <c r="FC107" i="2"/>
  <c r="FD107" i="2"/>
  <c r="FE107" i="2"/>
  <c r="FF107" i="2"/>
  <c r="FG107" i="2"/>
  <c r="FH107" i="2"/>
  <c r="FI107" i="2"/>
  <c r="FJ107" i="2"/>
  <c r="FK107" i="2"/>
  <c r="FL107" i="2"/>
  <c r="FM107" i="2"/>
  <c r="FN107" i="2"/>
  <c r="FO107" i="2"/>
  <c r="FP107" i="2"/>
  <c r="FQ107" i="2"/>
  <c r="FR107" i="2"/>
  <c r="FS107" i="2"/>
  <c r="FT107" i="2"/>
  <c r="FU107" i="2"/>
  <c r="FV107" i="2"/>
  <c r="FW107" i="2"/>
  <c r="FX107" i="2"/>
  <c r="FY107" i="2"/>
  <c r="FZ107" i="2"/>
  <c r="GA107" i="2"/>
  <c r="GB107" i="2"/>
  <c r="GC107" i="2"/>
  <c r="GD107" i="2"/>
  <c r="GE107" i="2"/>
  <c r="GF107" i="2"/>
  <c r="GG107" i="2"/>
  <c r="GH107" i="2"/>
  <c r="GI107" i="2"/>
  <c r="GJ107" i="2"/>
  <c r="GK107" i="2"/>
  <c r="GL107" i="2"/>
  <c r="GM107" i="2"/>
  <c r="GN107" i="2"/>
  <c r="GO107" i="2"/>
  <c r="GP107" i="2"/>
  <c r="GQ107" i="2"/>
  <c r="GR107" i="2"/>
  <c r="GS107" i="2"/>
  <c r="GT107" i="2"/>
  <c r="GU107" i="2"/>
  <c r="GV107" i="2"/>
  <c r="GW107" i="2"/>
  <c r="GX107" i="2"/>
  <c r="GY107" i="2"/>
  <c r="GZ107" i="2"/>
  <c r="HA107" i="2"/>
  <c r="HB107" i="2"/>
  <c r="HC107" i="2"/>
  <c r="HD107" i="2"/>
  <c r="HE107" i="2"/>
  <c r="HF107" i="2"/>
  <c r="HG107" i="2"/>
  <c r="HH107" i="2"/>
  <c r="HI107" i="2"/>
  <c r="HJ107" i="2"/>
  <c r="HK107" i="2"/>
  <c r="HL107" i="2"/>
  <c r="HM107" i="2"/>
  <c r="HN107" i="2"/>
  <c r="HO107" i="2"/>
  <c r="HP107" i="2"/>
  <c r="HQ107" i="2"/>
  <c r="HR107" i="2"/>
  <c r="HS107" i="2"/>
  <c r="HT107" i="2"/>
  <c r="HU107" i="2"/>
  <c r="HV107" i="2"/>
  <c r="HW107" i="2"/>
  <c r="HX107" i="2"/>
  <c r="HY107" i="2"/>
  <c r="HZ107" i="2"/>
  <c r="IA107" i="2"/>
  <c r="IB107" i="2"/>
  <c r="IC107" i="2"/>
  <c r="ID107" i="2"/>
  <c r="IE107" i="2"/>
  <c r="IF107" i="2"/>
  <c r="IG107" i="2"/>
  <c r="IH107" i="2"/>
  <c r="II107" i="2"/>
  <c r="IJ107" i="2"/>
  <c r="IK107" i="2"/>
  <c r="IL107" i="2"/>
  <c r="IM107" i="2"/>
  <c r="IN107" i="2"/>
  <c r="IO107" i="2"/>
  <c r="IP107" i="2"/>
  <c r="IQ107" i="2"/>
  <c r="IR107" i="2"/>
  <c r="IS107" i="2"/>
  <c r="IT107" i="2"/>
  <c r="B108" i="2"/>
  <c r="C108" i="2"/>
  <c r="E108" i="2"/>
  <c r="DZ108" i="2"/>
  <c r="H108" i="2" s="1"/>
  <c r="EA108" i="2"/>
  <c r="EB108" i="2"/>
  <c r="EE108" i="2"/>
  <c r="EF108" i="2"/>
  <c r="EG108" i="2"/>
  <c r="EH108" i="2"/>
  <c r="EI108" i="2"/>
  <c r="EJ108" i="2"/>
  <c r="EK108" i="2"/>
  <c r="EL108" i="2"/>
  <c r="EM108" i="2"/>
  <c r="EN108" i="2"/>
  <c r="EO108" i="2"/>
  <c r="EP108" i="2"/>
  <c r="EQ108" i="2"/>
  <c r="ER108" i="2"/>
  <c r="ES108" i="2"/>
  <c r="ET108" i="2"/>
  <c r="EU108" i="2"/>
  <c r="EV108" i="2"/>
  <c r="EW108" i="2"/>
  <c r="EX108" i="2"/>
  <c r="EY108" i="2"/>
  <c r="EZ108" i="2"/>
  <c r="FA108" i="2"/>
  <c r="FB108" i="2"/>
  <c r="FC108" i="2"/>
  <c r="FD108" i="2"/>
  <c r="FE108" i="2"/>
  <c r="FF108" i="2"/>
  <c r="FG108" i="2"/>
  <c r="FH108" i="2"/>
  <c r="FI108" i="2"/>
  <c r="FJ108" i="2"/>
  <c r="FK108" i="2"/>
  <c r="FL108" i="2"/>
  <c r="FM108" i="2"/>
  <c r="FN108" i="2"/>
  <c r="FO108" i="2"/>
  <c r="FP108" i="2"/>
  <c r="FQ108" i="2"/>
  <c r="FR108" i="2"/>
  <c r="FS108" i="2"/>
  <c r="FT108" i="2"/>
  <c r="FU108" i="2"/>
  <c r="FV108" i="2"/>
  <c r="FW108" i="2"/>
  <c r="FX108" i="2"/>
  <c r="FY108" i="2"/>
  <c r="FZ108" i="2"/>
  <c r="GA108" i="2"/>
  <c r="GB108" i="2"/>
  <c r="GC108" i="2"/>
  <c r="GD108" i="2"/>
  <c r="GE108" i="2"/>
  <c r="GF108" i="2"/>
  <c r="GG108" i="2"/>
  <c r="GH108" i="2"/>
  <c r="GI108" i="2"/>
  <c r="GJ108" i="2"/>
  <c r="GK108" i="2"/>
  <c r="GL108" i="2"/>
  <c r="GM108" i="2"/>
  <c r="GN108" i="2"/>
  <c r="GO108" i="2"/>
  <c r="GP108" i="2"/>
  <c r="GQ108" i="2"/>
  <c r="GR108" i="2"/>
  <c r="GS108" i="2"/>
  <c r="GT108" i="2"/>
  <c r="GU108" i="2"/>
  <c r="GV108" i="2"/>
  <c r="GW108" i="2"/>
  <c r="GX108" i="2"/>
  <c r="GY108" i="2"/>
  <c r="GZ108" i="2"/>
  <c r="HA108" i="2"/>
  <c r="HB108" i="2"/>
  <c r="HC108" i="2"/>
  <c r="HD108" i="2"/>
  <c r="HE108" i="2"/>
  <c r="HF108" i="2"/>
  <c r="HG108" i="2"/>
  <c r="HH108" i="2"/>
  <c r="HI108" i="2"/>
  <c r="HJ108" i="2"/>
  <c r="HK108" i="2"/>
  <c r="HL108" i="2"/>
  <c r="HM108" i="2"/>
  <c r="HN108" i="2"/>
  <c r="HO108" i="2"/>
  <c r="HP108" i="2"/>
  <c r="HQ108" i="2"/>
  <c r="HR108" i="2"/>
  <c r="HS108" i="2"/>
  <c r="HT108" i="2"/>
  <c r="HU108" i="2"/>
  <c r="HV108" i="2"/>
  <c r="HW108" i="2"/>
  <c r="HX108" i="2"/>
  <c r="HY108" i="2"/>
  <c r="HZ108" i="2"/>
  <c r="IA108" i="2"/>
  <c r="IB108" i="2"/>
  <c r="IC108" i="2"/>
  <c r="ID108" i="2"/>
  <c r="IE108" i="2"/>
  <c r="IF108" i="2"/>
  <c r="IG108" i="2"/>
  <c r="IH108" i="2"/>
  <c r="II108" i="2"/>
  <c r="IJ108" i="2"/>
  <c r="IK108" i="2"/>
  <c r="IL108" i="2"/>
  <c r="IM108" i="2"/>
  <c r="IN108" i="2"/>
  <c r="IO108" i="2"/>
  <c r="IP108" i="2"/>
  <c r="IQ108" i="2"/>
  <c r="IR108" i="2"/>
  <c r="IS108" i="2"/>
  <c r="IT108" i="2"/>
  <c r="B109" i="2"/>
  <c r="C109" i="2" s="1"/>
  <c r="E109" i="2"/>
  <c r="DZ109" i="2"/>
  <c r="EA109" i="2"/>
  <c r="EB109" i="2"/>
  <c r="EE109" i="2"/>
  <c r="EF109" i="2"/>
  <c r="EG109" i="2"/>
  <c r="EH109" i="2"/>
  <c r="EI109" i="2"/>
  <c r="EJ109" i="2"/>
  <c r="EK109" i="2"/>
  <c r="EL109" i="2"/>
  <c r="EM109" i="2"/>
  <c r="EN109" i="2"/>
  <c r="EO109" i="2"/>
  <c r="EP109" i="2"/>
  <c r="EQ109" i="2"/>
  <c r="ER109" i="2"/>
  <c r="ES109" i="2"/>
  <c r="ET109" i="2"/>
  <c r="EU109" i="2"/>
  <c r="EV109" i="2"/>
  <c r="EW109" i="2"/>
  <c r="EX109" i="2"/>
  <c r="EY109" i="2"/>
  <c r="EZ109" i="2"/>
  <c r="FA109" i="2"/>
  <c r="FB109" i="2"/>
  <c r="FC109" i="2"/>
  <c r="FD109" i="2"/>
  <c r="FE109" i="2"/>
  <c r="FF109" i="2"/>
  <c r="FG109" i="2"/>
  <c r="FH109" i="2"/>
  <c r="FI109" i="2"/>
  <c r="FJ109" i="2"/>
  <c r="FK109" i="2"/>
  <c r="FL109" i="2"/>
  <c r="FM109" i="2"/>
  <c r="FN109" i="2"/>
  <c r="FO109" i="2"/>
  <c r="FP109" i="2"/>
  <c r="FQ109" i="2"/>
  <c r="FR109" i="2"/>
  <c r="FS109" i="2"/>
  <c r="FT109" i="2"/>
  <c r="FU109" i="2"/>
  <c r="FV109" i="2"/>
  <c r="FW109" i="2"/>
  <c r="FX109" i="2"/>
  <c r="FY109" i="2"/>
  <c r="FZ109" i="2"/>
  <c r="GA109" i="2"/>
  <c r="GB109" i="2"/>
  <c r="GC109" i="2"/>
  <c r="GD109" i="2"/>
  <c r="GE109" i="2"/>
  <c r="GF109" i="2"/>
  <c r="GG109" i="2"/>
  <c r="GH109" i="2"/>
  <c r="GI109" i="2"/>
  <c r="GJ109" i="2"/>
  <c r="GK109" i="2"/>
  <c r="GL109" i="2"/>
  <c r="GM109" i="2"/>
  <c r="GN109" i="2"/>
  <c r="GO109" i="2"/>
  <c r="GP109" i="2"/>
  <c r="GQ109" i="2"/>
  <c r="GR109" i="2"/>
  <c r="GS109" i="2"/>
  <c r="GT109" i="2"/>
  <c r="GU109" i="2"/>
  <c r="GV109" i="2"/>
  <c r="GW109" i="2"/>
  <c r="GX109" i="2"/>
  <c r="GY109" i="2"/>
  <c r="GZ109" i="2"/>
  <c r="HA109" i="2"/>
  <c r="HB109" i="2"/>
  <c r="HC109" i="2"/>
  <c r="HD109" i="2"/>
  <c r="HE109" i="2"/>
  <c r="HF109" i="2"/>
  <c r="HG109" i="2"/>
  <c r="HH109" i="2"/>
  <c r="HI109" i="2"/>
  <c r="HJ109" i="2"/>
  <c r="HK109" i="2"/>
  <c r="HL109" i="2"/>
  <c r="HM109" i="2"/>
  <c r="HN109" i="2"/>
  <c r="HO109" i="2"/>
  <c r="HP109" i="2"/>
  <c r="HQ109" i="2"/>
  <c r="HR109" i="2"/>
  <c r="HS109" i="2"/>
  <c r="HT109" i="2"/>
  <c r="HU109" i="2"/>
  <c r="HV109" i="2"/>
  <c r="HW109" i="2"/>
  <c r="HX109" i="2"/>
  <c r="HY109" i="2"/>
  <c r="HZ109" i="2"/>
  <c r="IA109" i="2"/>
  <c r="IB109" i="2"/>
  <c r="IC109" i="2"/>
  <c r="ID109" i="2"/>
  <c r="IE109" i="2"/>
  <c r="IF109" i="2"/>
  <c r="IG109" i="2"/>
  <c r="IH109" i="2"/>
  <c r="II109" i="2"/>
  <c r="IJ109" i="2"/>
  <c r="IK109" i="2"/>
  <c r="IL109" i="2"/>
  <c r="IM109" i="2"/>
  <c r="IN109" i="2"/>
  <c r="IO109" i="2"/>
  <c r="IP109" i="2"/>
  <c r="IQ109" i="2"/>
  <c r="IR109" i="2"/>
  <c r="IS109" i="2"/>
  <c r="IT109" i="2"/>
  <c r="B110" i="2"/>
  <c r="C110" i="2"/>
  <c r="E110" i="2"/>
  <c r="DZ110" i="2"/>
  <c r="EA110" i="2"/>
  <c r="EB110" i="2"/>
  <c r="EE110" i="2"/>
  <c r="EF110" i="2"/>
  <c r="EG110" i="2"/>
  <c r="EH110" i="2"/>
  <c r="EI110" i="2"/>
  <c r="EJ110" i="2"/>
  <c r="EK110" i="2"/>
  <c r="EL110" i="2"/>
  <c r="EM110" i="2"/>
  <c r="EN110" i="2"/>
  <c r="EO110" i="2"/>
  <c r="EP110" i="2"/>
  <c r="EQ110" i="2"/>
  <c r="ER110" i="2"/>
  <c r="ES110" i="2"/>
  <c r="ET110" i="2"/>
  <c r="EU110" i="2"/>
  <c r="EV110" i="2"/>
  <c r="EW110" i="2"/>
  <c r="EX110" i="2"/>
  <c r="EY110" i="2"/>
  <c r="EZ110" i="2"/>
  <c r="FA110" i="2"/>
  <c r="FB110" i="2"/>
  <c r="FC110" i="2"/>
  <c r="FD110" i="2"/>
  <c r="FE110" i="2"/>
  <c r="FF110" i="2"/>
  <c r="FG110" i="2"/>
  <c r="FH110" i="2"/>
  <c r="FI110" i="2"/>
  <c r="FJ110" i="2"/>
  <c r="FK110" i="2"/>
  <c r="FL110" i="2"/>
  <c r="FM110" i="2"/>
  <c r="FN110" i="2"/>
  <c r="FO110" i="2"/>
  <c r="FP110" i="2"/>
  <c r="FQ110" i="2"/>
  <c r="FR110" i="2"/>
  <c r="FS110" i="2"/>
  <c r="FT110" i="2"/>
  <c r="FU110" i="2"/>
  <c r="FV110" i="2"/>
  <c r="FW110" i="2"/>
  <c r="FX110" i="2"/>
  <c r="FY110" i="2"/>
  <c r="FZ110" i="2"/>
  <c r="GA110" i="2"/>
  <c r="GB110" i="2"/>
  <c r="GC110" i="2"/>
  <c r="GD110" i="2"/>
  <c r="GE110" i="2"/>
  <c r="GF110" i="2"/>
  <c r="GG110" i="2"/>
  <c r="GH110" i="2"/>
  <c r="GI110" i="2"/>
  <c r="GJ110" i="2"/>
  <c r="GK110" i="2"/>
  <c r="GL110" i="2"/>
  <c r="GM110" i="2"/>
  <c r="GN110" i="2"/>
  <c r="GO110" i="2"/>
  <c r="GP110" i="2"/>
  <c r="GQ110" i="2"/>
  <c r="GR110" i="2"/>
  <c r="GS110" i="2"/>
  <c r="GT110" i="2"/>
  <c r="GU110" i="2"/>
  <c r="GV110" i="2"/>
  <c r="GW110" i="2"/>
  <c r="GX110" i="2"/>
  <c r="GY110" i="2"/>
  <c r="GZ110" i="2"/>
  <c r="HA110" i="2"/>
  <c r="HB110" i="2"/>
  <c r="HC110" i="2"/>
  <c r="HD110" i="2"/>
  <c r="HE110" i="2"/>
  <c r="HF110" i="2"/>
  <c r="HG110" i="2"/>
  <c r="HH110" i="2"/>
  <c r="HI110" i="2"/>
  <c r="HJ110" i="2"/>
  <c r="HK110" i="2"/>
  <c r="HL110" i="2"/>
  <c r="HM110" i="2"/>
  <c r="HN110" i="2"/>
  <c r="HO110" i="2"/>
  <c r="HP110" i="2"/>
  <c r="HQ110" i="2"/>
  <c r="HR110" i="2"/>
  <c r="HS110" i="2"/>
  <c r="HT110" i="2"/>
  <c r="HU110" i="2"/>
  <c r="HV110" i="2"/>
  <c r="HW110" i="2"/>
  <c r="HX110" i="2"/>
  <c r="HY110" i="2"/>
  <c r="HZ110" i="2"/>
  <c r="IA110" i="2"/>
  <c r="IB110" i="2"/>
  <c r="IC110" i="2"/>
  <c r="ID110" i="2"/>
  <c r="IE110" i="2"/>
  <c r="IF110" i="2"/>
  <c r="IG110" i="2"/>
  <c r="IH110" i="2"/>
  <c r="II110" i="2"/>
  <c r="IJ110" i="2"/>
  <c r="IK110" i="2"/>
  <c r="IL110" i="2"/>
  <c r="IM110" i="2"/>
  <c r="IN110" i="2"/>
  <c r="IO110" i="2"/>
  <c r="IP110" i="2"/>
  <c r="IQ110" i="2"/>
  <c r="IR110" i="2"/>
  <c r="IS110" i="2"/>
  <c r="IT110" i="2"/>
  <c r="B111" i="2"/>
  <c r="C111" i="2" s="1"/>
  <c r="E111" i="2"/>
  <c r="H111" i="2"/>
  <c r="DZ111" i="2"/>
  <c r="EA111" i="2"/>
  <c r="EB111" i="2"/>
  <c r="EE111" i="2"/>
  <c r="EF111" i="2"/>
  <c r="EG111" i="2"/>
  <c r="EH111" i="2"/>
  <c r="EI111" i="2"/>
  <c r="EJ111" i="2"/>
  <c r="EK111" i="2"/>
  <c r="EL111" i="2"/>
  <c r="EM111" i="2"/>
  <c r="EN111" i="2"/>
  <c r="EO111" i="2"/>
  <c r="EP111" i="2"/>
  <c r="EQ111" i="2"/>
  <c r="ER111" i="2"/>
  <c r="ES111" i="2"/>
  <c r="ET111" i="2"/>
  <c r="EU111" i="2"/>
  <c r="EV111" i="2"/>
  <c r="EW111" i="2"/>
  <c r="EX111" i="2"/>
  <c r="EY111" i="2"/>
  <c r="EZ111" i="2"/>
  <c r="FA111" i="2"/>
  <c r="FB111" i="2"/>
  <c r="FC111" i="2"/>
  <c r="FD111" i="2"/>
  <c r="FE111" i="2"/>
  <c r="FF111" i="2"/>
  <c r="FG111" i="2"/>
  <c r="FH111" i="2"/>
  <c r="FI111" i="2"/>
  <c r="FJ111" i="2"/>
  <c r="FK111" i="2"/>
  <c r="FL111" i="2"/>
  <c r="FM111" i="2"/>
  <c r="FN111" i="2"/>
  <c r="FO111" i="2"/>
  <c r="FP111" i="2"/>
  <c r="FQ111" i="2"/>
  <c r="FR111" i="2"/>
  <c r="FS111" i="2"/>
  <c r="FT111" i="2"/>
  <c r="FU111" i="2"/>
  <c r="FV111" i="2"/>
  <c r="FW111" i="2"/>
  <c r="FX111" i="2"/>
  <c r="FY111" i="2"/>
  <c r="FZ111" i="2"/>
  <c r="GA111" i="2"/>
  <c r="GB111" i="2"/>
  <c r="GC111" i="2"/>
  <c r="GD111" i="2"/>
  <c r="GE111" i="2"/>
  <c r="GF111" i="2"/>
  <c r="GG111" i="2"/>
  <c r="GH111" i="2"/>
  <c r="GI111" i="2"/>
  <c r="GJ111" i="2"/>
  <c r="GK111" i="2"/>
  <c r="GL111" i="2"/>
  <c r="GM111" i="2"/>
  <c r="GN111" i="2"/>
  <c r="GO111" i="2"/>
  <c r="GP111" i="2"/>
  <c r="GQ111" i="2"/>
  <c r="GR111" i="2"/>
  <c r="GS111" i="2"/>
  <c r="GT111" i="2"/>
  <c r="GU111" i="2"/>
  <c r="GV111" i="2"/>
  <c r="GW111" i="2"/>
  <c r="GX111" i="2"/>
  <c r="GY111" i="2"/>
  <c r="GZ111" i="2"/>
  <c r="HA111" i="2"/>
  <c r="HB111" i="2"/>
  <c r="HC111" i="2"/>
  <c r="HD111" i="2"/>
  <c r="HE111" i="2"/>
  <c r="HF111" i="2"/>
  <c r="HG111" i="2"/>
  <c r="HH111" i="2"/>
  <c r="HI111" i="2"/>
  <c r="HJ111" i="2"/>
  <c r="HK111" i="2"/>
  <c r="HL111" i="2"/>
  <c r="HM111" i="2"/>
  <c r="HN111" i="2"/>
  <c r="HO111" i="2"/>
  <c r="HP111" i="2"/>
  <c r="HQ111" i="2"/>
  <c r="HR111" i="2"/>
  <c r="HS111" i="2"/>
  <c r="HT111" i="2"/>
  <c r="HU111" i="2"/>
  <c r="HV111" i="2"/>
  <c r="HW111" i="2"/>
  <c r="HX111" i="2"/>
  <c r="HY111" i="2"/>
  <c r="HZ111" i="2"/>
  <c r="IA111" i="2"/>
  <c r="IB111" i="2"/>
  <c r="IC111" i="2"/>
  <c r="ID111" i="2"/>
  <c r="IE111" i="2"/>
  <c r="IF111" i="2"/>
  <c r="IG111" i="2"/>
  <c r="IH111" i="2"/>
  <c r="II111" i="2"/>
  <c r="IJ111" i="2"/>
  <c r="IK111" i="2"/>
  <c r="IL111" i="2"/>
  <c r="IM111" i="2"/>
  <c r="IN111" i="2"/>
  <c r="IO111" i="2"/>
  <c r="IP111" i="2"/>
  <c r="IQ111" i="2"/>
  <c r="IR111" i="2"/>
  <c r="IS111" i="2"/>
  <c r="IT111" i="2"/>
  <c r="B112" i="2"/>
  <c r="C112" i="2"/>
  <c r="E112" i="2"/>
  <c r="H112" i="2"/>
  <c r="DZ112" i="2"/>
  <c r="EA112" i="2"/>
  <c r="EB112" i="2" s="1"/>
  <c r="EE112" i="2"/>
  <c r="EF112" i="2"/>
  <c r="EG112" i="2"/>
  <c r="EH112" i="2"/>
  <c r="EI112" i="2"/>
  <c r="EJ112" i="2"/>
  <c r="EK112" i="2"/>
  <c r="EL112" i="2"/>
  <c r="EM112" i="2"/>
  <c r="EN112" i="2"/>
  <c r="EO112" i="2"/>
  <c r="EP112" i="2"/>
  <c r="EQ112" i="2"/>
  <c r="ER112" i="2"/>
  <c r="ES112" i="2"/>
  <c r="ET112" i="2"/>
  <c r="EU112" i="2"/>
  <c r="EV112" i="2"/>
  <c r="EW112" i="2"/>
  <c r="EX112" i="2"/>
  <c r="EY112" i="2"/>
  <c r="EZ112" i="2"/>
  <c r="FA112" i="2"/>
  <c r="FB112" i="2"/>
  <c r="FC112" i="2"/>
  <c r="FD112" i="2"/>
  <c r="FE112" i="2"/>
  <c r="FF112" i="2"/>
  <c r="FG112" i="2"/>
  <c r="FH112" i="2"/>
  <c r="FI112" i="2"/>
  <c r="FJ112" i="2"/>
  <c r="FK112" i="2"/>
  <c r="FL112" i="2"/>
  <c r="FM112" i="2"/>
  <c r="FN112" i="2"/>
  <c r="FO112" i="2"/>
  <c r="FP112" i="2"/>
  <c r="FQ112" i="2"/>
  <c r="FR112" i="2"/>
  <c r="FS112" i="2"/>
  <c r="FT112" i="2"/>
  <c r="FU112" i="2"/>
  <c r="FV112" i="2"/>
  <c r="FW112" i="2"/>
  <c r="FX112" i="2"/>
  <c r="FY112" i="2"/>
  <c r="FZ112" i="2"/>
  <c r="GA112" i="2"/>
  <c r="GB112" i="2"/>
  <c r="GC112" i="2"/>
  <c r="GD112" i="2"/>
  <c r="GE112" i="2"/>
  <c r="GF112" i="2"/>
  <c r="GG112" i="2"/>
  <c r="GH112" i="2"/>
  <c r="GI112" i="2"/>
  <c r="GJ112" i="2"/>
  <c r="GK112" i="2"/>
  <c r="GL112" i="2"/>
  <c r="GM112" i="2"/>
  <c r="GN112" i="2"/>
  <c r="GO112" i="2"/>
  <c r="GP112" i="2"/>
  <c r="GQ112" i="2"/>
  <c r="GR112" i="2"/>
  <c r="GS112" i="2"/>
  <c r="GT112" i="2"/>
  <c r="GU112" i="2"/>
  <c r="GV112" i="2"/>
  <c r="GW112" i="2"/>
  <c r="GX112" i="2"/>
  <c r="GY112" i="2"/>
  <c r="GZ112" i="2"/>
  <c r="HA112" i="2"/>
  <c r="HB112" i="2"/>
  <c r="HC112" i="2"/>
  <c r="HD112" i="2"/>
  <c r="HE112" i="2"/>
  <c r="HF112" i="2"/>
  <c r="HG112" i="2"/>
  <c r="HH112" i="2"/>
  <c r="HI112" i="2"/>
  <c r="HJ112" i="2"/>
  <c r="HK112" i="2"/>
  <c r="HL112" i="2"/>
  <c r="HM112" i="2"/>
  <c r="HN112" i="2"/>
  <c r="HO112" i="2"/>
  <c r="HP112" i="2"/>
  <c r="HQ112" i="2"/>
  <c r="HR112" i="2"/>
  <c r="HS112" i="2"/>
  <c r="HT112" i="2"/>
  <c r="HU112" i="2"/>
  <c r="HV112" i="2"/>
  <c r="HW112" i="2"/>
  <c r="HX112" i="2"/>
  <c r="HY112" i="2"/>
  <c r="HZ112" i="2"/>
  <c r="IA112" i="2"/>
  <c r="IB112" i="2"/>
  <c r="IC112" i="2"/>
  <c r="ID112" i="2"/>
  <c r="IE112" i="2"/>
  <c r="IF112" i="2"/>
  <c r="IG112" i="2"/>
  <c r="IH112" i="2"/>
  <c r="II112" i="2"/>
  <c r="IJ112" i="2"/>
  <c r="IK112" i="2"/>
  <c r="IL112" i="2"/>
  <c r="IM112" i="2"/>
  <c r="IN112" i="2"/>
  <c r="IO112" i="2"/>
  <c r="IP112" i="2"/>
  <c r="IQ112" i="2"/>
  <c r="IR112" i="2"/>
  <c r="IS112" i="2"/>
  <c r="IT112" i="2"/>
  <c r="B113" i="2"/>
  <c r="C113" i="2"/>
  <c r="E113" i="2"/>
  <c r="H113" i="2"/>
  <c r="DZ113" i="2"/>
  <c r="EA113" i="2"/>
  <c r="EB113" i="2" s="1"/>
  <c r="EE113" i="2"/>
  <c r="EF113" i="2"/>
  <c r="EG113" i="2"/>
  <c r="EH113" i="2"/>
  <c r="EI113" i="2"/>
  <c r="EJ113" i="2"/>
  <c r="EK113" i="2"/>
  <c r="EL113" i="2"/>
  <c r="EM113" i="2"/>
  <c r="EN113" i="2"/>
  <c r="EO113" i="2"/>
  <c r="EP113" i="2"/>
  <c r="EQ113" i="2"/>
  <c r="ER113" i="2"/>
  <c r="ES113" i="2"/>
  <c r="ET113" i="2"/>
  <c r="EU113" i="2"/>
  <c r="EV113" i="2"/>
  <c r="EW113" i="2"/>
  <c r="EX113" i="2"/>
  <c r="EY113" i="2"/>
  <c r="EZ113" i="2"/>
  <c r="FA113" i="2"/>
  <c r="FB113" i="2"/>
  <c r="FC113" i="2"/>
  <c r="FD113" i="2"/>
  <c r="FE113" i="2"/>
  <c r="FF113" i="2"/>
  <c r="FG113" i="2"/>
  <c r="FH113" i="2"/>
  <c r="FI113" i="2"/>
  <c r="FJ113" i="2"/>
  <c r="FK113" i="2"/>
  <c r="FL113" i="2"/>
  <c r="FM113" i="2"/>
  <c r="FN113" i="2"/>
  <c r="FO113" i="2"/>
  <c r="FP113" i="2"/>
  <c r="FQ113" i="2"/>
  <c r="FR113" i="2"/>
  <c r="FS113" i="2"/>
  <c r="FT113" i="2"/>
  <c r="FU113" i="2"/>
  <c r="FV113" i="2"/>
  <c r="FW113" i="2"/>
  <c r="FX113" i="2"/>
  <c r="FY113" i="2"/>
  <c r="FZ113" i="2"/>
  <c r="GA113" i="2"/>
  <c r="GB113" i="2"/>
  <c r="GC113" i="2"/>
  <c r="GD113" i="2"/>
  <c r="GE113" i="2"/>
  <c r="GF113" i="2"/>
  <c r="GG113" i="2"/>
  <c r="GH113" i="2"/>
  <c r="GI113" i="2"/>
  <c r="GJ113" i="2"/>
  <c r="GK113" i="2"/>
  <c r="GL113" i="2"/>
  <c r="GM113" i="2"/>
  <c r="GN113" i="2"/>
  <c r="GO113" i="2"/>
  <c r="GP113" i="2"/>
  <c r="GQ113" i="2"/>
  <c r="GR113" i="2"/>
  <c r="GS113" i="2"/>
  <c r="GT113" i="2"/>
  <c r="GU113" i="2"/>
  <c r="GV113" i="2"/>
  <c r="GW113" i="2"/>
  <c r="GX113" i="2"/>
  <c r="GY113" i="2"/>
  <c r="GZ113" i="2"/>
  <c r="HA113" i="2"/>
  <c r="HB113" i="2"/>
  <c r="HC113" i="2"/>
  <c r="HD113" i="2"/>
  <c r="HE113" i="2"/>
  <c r="HF113" i="2"/>
  <c r="HG113" i="2"/>
  <c r="HH113" i="2"/>
  <c r="HI113" i="2"/>
  <c r="HJ113" i="2"/>
  <c r="HK113" i="2"/>
  <c r="HL113" i="2"/>
  <c r="HM113" i="2"/>
  <c r="HN113" i="2"/>
  <c r="HO113" i="2"/>
  <c r="HP113" i="2"/>
  <c r="HQ113" i="2"/>
  <c r="HR113" i="2"/>
  <c r="HS113" i="2"/>
  <c r="HT113" i="2"/>
  <c r="HU113" i="2"/>
  <c r="HV113" i="2"/>
  <c r="HW113" i="2"/>
  <c r="HX113" i="2"/>
  <c r="HY113" i="2"/>
  <c r="HZ113" i="2"/>
  <c r="IA113" i="2"/>
  <c r="IB113" i="2"/>
  <c r="IC113" i="2"/>
  <c r="ID113" i="2"/>
  <c r="IE113" i="2"/>
  <c r="IF113" i="2"/>
  <c r="IG113" i="2"/>
  <c r="IH113" i="2"/>
  <c r="II113" i="2"/>
  <c r="IJ113" i="2"/>
  <c r="IK113" i="2"/>
  <c r="IL113" i="2"/>
  <c r="IM113" i="2"/>
  <c r="IN113" i="2"/>
  <c r="IO113" i="2"/>
  <c r="IP113" i="2"/>
  <c r="IQ113" i="2"/>
  <c r="IR113" i="2"/>
  <c r="IS113" i="2"/>
  <c r="IT113" i="2"/>
  <c r="B114" i="2"/>
  <c r="C114" i="2" s="1"/>
  <c r="E114" i="2"/>
  <c r="H114" i="2"/>
  <c r="DZ114" i="2"/>
  <c r="EA114" i="2"/>
  <c r="EB114" i="2"/>
  <c r="EE114" i="2"/>
  <c r="EF114" i="2"/>
  <c r="EG114" i="2"/>
  <c r="EH114" i="2"/>
  <c r="EI114" i="2"/>
  <c r="EJ114" i="2"/>
  <c r="EK114" i="2"/>
  <c r="EL114" i="2"/>
  <c r="EM114" i="2"/>
  <c r="EN114" i="2"/>
  <c r="EO114" i="2"/>
  <c r="EP114" i="2"/>
  <c r="EQ114" i="2"/>
  <c r="ER114" i="2"/>
  <c r="ES114" i="2"/>
  <c r="ET114" i="2"/>
  <c r="EU114" i="2"/>
  <c r="EV114" i="2"/>
  <c r="EW114" i="2"/>
  <c r="EX114" i="2"/>
  <c r="EY114" i="2"/>
  <c r="EZ114" i="2"/>
  <c r="FA114" i="2"/>
  <c r="FB114" i="2"/>
  <c r="FC114" i="2"/>
  <c r="FD114" i="2"/>
  <c r="FE114" i="2"/>
  <c r="FF114" i="2"/>
  <c r="FG114" i="2"/>
  <c r="FH114" i="2"/>
  <c r="FI114" i="2"/>
  <c r="FJ114" i="2"/>
  <c r="FK114" i="2"/>
  <c r="FL114" i="2"/>
  <c r="FM114" i="2"/>
  <c r="FN114" i="2"/>
  <c r="FO114" i="2"/>
  <c r="FP114" i="2"/>
  <c r="FQ114" i="2"/>
  <c r="FR114" i="2"/>
  <c r="FS114" i="2"/>
  <c r="FT114" i="2"/>
  <c r="FU114" i="2"/>
  <c r="FV114" i="2"/>
  <c r="FW114" i="2"/>
  <c r="FX114" i="2"/>
  <c r="FY114" i="2"/>
  <c r="FZ114" i="2"/>
  <c r="GA114" i="2"/>
  <c r="GB114" i="2"/>
  <c r="GC114" i="2"/>
  <c r="GD114" i="2"/>
  <c r="GE114" i="2"/>
  <c r="GF114" i="2"/>
  <c r="GG114" i="2"/>
  <c r="GH114" i="2"/>
  <c r="GI114" i="2"/>
  <c r="GJ114" i="2"/>
  <c r="GK114" i="2"/>
  <c r="GL114" i="2"/>
  <c r="GM114" i="2"/>
  <c r="GN114" i="2"/>
  <c r="GO114" i="2"/>
  <c r="GP114" i="2"/>
  <c r="GQ114" i="2"/>
  <c r="GR114" i="2"/>
  <c r="GS114" i="2"/>
  <c r="GT114" i="2"/>
  <c r="GU114" i="2"/>
  <c r="GV114" i="2"/>
  <c r="GW114" i="2"/>
  <c r="GX114" i="2"/>
  <c r="GY114" i="2"/>
  <c r="GZ114" i="2"/>
  <c r="HA114" i="2"/>
  <c r="HB114" i="2"/>
  <c r="HC114" i="2"/>
  <c r="HD114" i="2"/>
  <c r="HE114" i="2"/>
  <c r="HF114" i="2"/>
  <c r="HG114" i="2"/>
  <c r="HH114" i="2"/>
  <c r="HI114" i="2"/>
  <c r="HJ114" i="2"/>
  <c r="HK114" i="2"/>
  <c r="HL114" i="2"/>
  <c r="HM114" i="2"/>
  <c r="HN114" i="2"/>
  <c r="HO114" i="2"/>
  <c r="HP114" i="2"/>
  <c r="HQ114" i="2"/>
  <c r="HR114" i="2"/>
  <c r="HS114" i="2"/>
  <c r="HT114" i="2"/>
  <c r="HU114" i="2"/>
  <c r="HV114" i="2"/>
  <c r="HW114" i="2"/>
  <c r="HX114" i="2"/>
  <c r="HY114" i="2"/>
  <c r="HZ114" i="2"/>
  <c r="IA114" i="2"/>
  <c r="IB114" i="2"/>
  <c r="IC114" i="2"/>
  <c r="ID114" i="2"/>
  <c r="IE114" i="2"/>
  <c r="IF114" i="2"/>
  <c r="IG114" i="2"/>
  <c r="IH114" i="2"/>
  <c r="II114" i="2"/>
  <c r="IJ114" i="2"/>
  <c r="IK114" i="2"/>
  <c r="IL114" i="2"/>
  <c r="IM114" i="2"/>
  <c r="IN114" i="2"/>
  <c r="IO114" i="2"/>
  <c r="IP114" i="2"/>
  <c r="IQ114" i="2"/>
  <c r="IR114" i="2"/>
  <c r="IS114" i="2"/>
  <c r="IT114" i="2"/>
  <c r="B115" i="2"/>
  <c r="C115" i="2" s="1"/>
  <c r="E115" i="2"/>
  <c r="DZ115" i="2"/>
  <c r="EA115" i="2"/>
  <c r="EB115" i="2" s="1"/>
  <c r="EE115" i="2"/>
  <c r="EF115" i="2"/>
  <c r="EG115" i="2"/>
  <c r="EH115" i="2"/>
  <c r="EI115" i="2"/>
  <c r="EJ115" i="2"/>
  <c r="EK115" i="2"/>
  <c r="EL115" i="2"/>
  <c r="EM115" i="2"/>
  <c r="EN115" i="2"/>
  <c r="EO115" i="2"/>
  <c r="EP115" i="2"/>
  <c r="EQ115" i="2"/>
  <c r="ER115" i="2"/>
  <c r="ES115" i="2"/>
  <c r="ET115" i="2"/>
  <c r="EU115" i="2"/>
  <c r="EV115" i="2"/>
  <c r="EW115" i="2"/>
  <c r="EX115" i="2"/>
  <c r="EY115" i="2"/>
  <c r="EZ115" i="2"/>
  <c r="FA115" i="2"/>
  <c r="FB115" i="2"/>
  <c r="FC115" i="2"/>
  <c r="FD115" i="2"/>
  <c r="FE115" i="2"/>
  <c r="FF115" i="2"/>
  <c r="FG115" i="2"/>
  <c r="FH115" i="2"/>
  <c r="FI115" i="2"/>
  <c r="FJ115" i="2"/>
  <c r="FK115" i="2"/>
  <c r="FL115" i="2"/>
  <c r="FM115" i="2"/>
  <c r="FN115" i="2"/>
  <c r="FO115" i="2"/>
  <c r="FP115" i="2"/>
  <c r="FQ115" i="2"/>
  <c r="FR115" i="2"/>
  <c r="FS115" i="2"/>
  <c r="FT115" i="2"/>
  <c r="FU115" i="2"/>
  <c r="FV115" i="2"/>
  <c r="FW115" i="2"/>
  <c r="FX115" i="2"/>
  <c r="FY115" i="2"/>
  <c r="FZ115" i="2"/>
  <c r="GA115" i="2"/>
  <c r="GB115" i="2"/>
  <c r="GC115" i="2"/>
  <c r="GD115" i="2"/>
  <c r="GE115" i="2"/>
  <c r="GF115" i="2"/>
  <c r="GG115" i="2"/>
  <c r="GH115" i="2"/>
  <c r="GI115" i="2"/>
  <c r="GJ115" i="2"/>
  <c r="GK115" i="2"/>
  <c r="GL115" i="2"/>
  <c r="GM115" i="2"/>
  <c r="GN115" i="2"/>
  <c r="GO115" i="2"/>
  <c r="GP115" i="2"/>
  <c r="GQ115" i="2"/>
  <c r="GR115" i="2"/>
  <c r="GS115" i="2"/>
  <c r="GT115" i="2"/>
  <c r="GU115" i="2"/>
  <c r="GV115" i="2"/>
  <c r="GW115" i="2"/>
  <c r="GX115" i="2"/>
  <c r="GY115" i="2"/>
  <c r="GZ115" i="2"/>
  <c r="HA115" i="2"/>
  <c r="HB115" i="2"/>
  <c r="HC115" i="2"/>
  <c r="HD115" i="2"/>
  <c r="HE115" i="2"/>
  <c r="HF115" i="2"/>
  <c r="HG115" i="2"/>
  <c r="HH115" i="2"/>
  <c r="HI115" i="2"/>
  <c r="HJ115" i="2"/>
  <c r="HK115" i="2"/>
  <c r="HL115" i="2"/>
  <c r="HM115" i="2"/>
  <c r="HN115" i="2"/>
  <c r="HO115" i="2"/>
  <c r="HP115" i="2"/>
  <c r="HQ115" i="2"/>
  <c r="HR115" i="2"/>
  <c r="HS115" i="2"/>
  <c r="HT115" i="2"/>
  <c r="HU115" i="2"/>
  <c r="HV115" i="2"/>
  <c r="HW115" i="2"/>
  <c r="HX115" i="2"/>
  <c r="HY115" i="2"/>
  <c r="HZ115" i="2"/>
  <c r="IA115" i="2"/>
  <c r="IB115" i="2"/>
  <c r="IC115" i="2"/>
  <c r="ID115" i="2"/>
  <c r="IE115" i="2"/>
  <c r="IF115" i="2"/>
  <c r="IG115" i="2"/>
  <c r="IH115" i="2"/>
  <c r="II115" i="2"/>
  <c r="IJ115" i="2"/>
  <c r="IK115" i="2"/>
  <c r="IL115" i="2"/>
  <c r="IM115" i="2"/>
  <c r="IN115" i="2"/>
  <c r="IO115" i="2"/>
  <c r="IP115" i="2"/>
  <c r="IQ115" i="2"/>
  <c r="IR115" i="2"/>
  <c r="IS115" i="2"/>
  <c r="IT115" i="2"/>
  <c r="B116" i="2"/>
  <c r="C116" i="2" s="1"/>
  <c r="E116" i="2"/>
  <c r="H116" i="2"/>
  <c r="DZ116" i="2"/>
  <c r="EA116" i="2"/>
  <c r="EB116" i="2" s="1"/>
  <c r="EE116" i="2"/>
  <c r="EF116" i="2"/>
  <c r="EG116" i="2"/>
  <c r="EH116" i="2"/>
  <c r="EI116" i="2"/>
  <c r="EJ116" i="2"/>
  <c r="EK116" i="2"/>
  <c r="EL116" i="2"/>
  <c r="EM116" i="2"/>
  <c r="EN116" i="2"/>
  <c r="EO116" i="2"/>
  <c r="EP116" i="2"/>
  <c r="EQ116" i="2"/>
  <c r="ER116" i="2"/>
  <c r="ES116" i="2"/>
  <c r="ET116" i="2"/>
  <c r="EU116" i="2"/>
  <c r="EV116" i="2"/>
  <c r="EW116" i="2"/>
  <c r="EX116" i="2"/>
  <c r="EY116" i="2"/>
  <c r="EZ116" i="2"/>
  <c r="FA116" i="2"/>
  <c r="FB116" i="2"/>
  <c r="FC116" i="2"/>
  <c r="FD116" i="2"/>
  <c r="FE116" i="2"/>
  <c r="FF116" i="2"/>
  <c r="FG116" i="2"/>
  <c r="FH116" i="2"/>
  <c r="FI116" i="2"/>
  <c r="FJ116" i="2"/>
  <c r="FK116" i="2"/>
  <c r="FL116" i="2"/>
  <c r="FM116" i="2"/>
  <c r="FN116" i="2"/>
  <c r="FO116" i="2"/>
  <c r="FP116" i="2"/>
  <c r="FQ116" i="2"/>
  <c r="FR116" i="2"/>
  <c r="FS116" i="2"/>
  <c r="FT116" i="2"/>
  <c r="FU116" i="2"/>
  <c r="FV116" i="2"/>
  <c r="FW116" i="2"/>
  <c r="FX116" i="2"/>
  <c r="FY116" i="2"/>
  <c r="FZ116" i="2"/>
  <c r="GA116" i="2"/>
  <c r="GB116" i="2"/>
  <c r="GC116" i="2"/>
  <c r="GD116" i="2"/>
  <c r="GE116" i="2"/>
  <c r="GF116" i="2"/>
  <c r="GG116" i="2"/>
  <c r="GH116" i="2"/>
  <c r="GI116" i="2"/>
  <c r="GJ116" i="2"/>
  <c r="GK116" i="2"/>
  <c r="GL116" i="2"/>
  <c r="GM116" i="2"/>
  <c r="GN116" i="2"/>
  <c r="GO116" i="2"/>
  <c r="GP116" i="2"/>
  <c r="GQ116" i="2"/>
  <c r="GR116" i="2"/>
  <c r="GS116" i="2"/>
  <c r="GT116" i="2"/>
  <c r="GU116" i="2"/>
  <c r="GV116" i="2"/>
  <c r="GW116" i="2"/>
  <c r="GX116" i="2"/>
  <c r="GY116" i="2"/>
  <c r="GZ116" i="2"/>
  <c r="HA116" i="2"/>
  <c r="HB116" i="2"/>
  <c r="HC116" i="2"/>
  <c r="HD116" i="2"/>
  <c r="HE116" i="2"/>
  <c r="HF116" i="2"/>
  <c r="HG116" i="2"/>
  <c r="HH116" i="2"/>
  <c r="HI116" i="2"/>
  <c r="HJ116" i="2"/>
  <c r="HK116" i="2"/>
  <c r="HL116" i="2"/>
  <c r="HM116" i="2"/>
  <c r="HN116" i="2"/>
  <c r="HO116" i="2"/>
  <c r="HP116" i="2"/>
  <c r="HQ116" i="2"/>
  <c r="HR116" i="2"/>
  <c r="HS116" i="2"/>
  <c r="HT116" i="2"/>
  <c r="HU116" i="2"/>
  <c r="HV116" i="2"/>
  <c r="HW116" i="2"/>
  <c r="HX116" i="2"/>
  <c r="HY116" i="2"/>
  <c r="HZ116" i="2"/>
  <c r="IA116" i="2"/>
  <c r="IB116" i="2"/>
  <c r="IC116" i="2"/>
  <c r="ID116" i="2"/>
  <c r="IE116" i="2"/>
  <c r="IF116" i="2"/>
  <c r="IG116" i="2"/>
  <c r="IH116" i="2"/>
  <c r="II116" i="2"/>
  <c r="IJ116" i="2"/>
  <c r="IK116" i="2"/>
  <c r="IL116" i="2"/>
  <c r="IM116" i="2"/>
  <c r="IN116" i="2"/>
  <c r="IO116" i="2"/>
  <c r="IP116" i="2"/>
  <c r="IQ116" i="2"/>
  <c r="IR116" i="2"/>
  <c r="IS116" i="2"/>
  <c r="IT116" i="2"/>
  <c r="B117" i="2"/>
  <c r="C117" i="2"/>
  <c r="E117" i="2"/>
  <c r="H117" i="2"/>
  <c r="DZ117" i="2"/>
  <c r="EA117" i="2"/>
  <c r="EB117" i="2" s="1"/>
  <c r="EE117" i="2"/>
  <c r="EF117" i="2"/>
  <c r="EG117" i="2"/>
  <c r="EH117" i="2"/>
  <c r="EI117" i="2"/>
  <c r="EJ117" i="2"/>
  <c r="EK117" i="2"/>
  <c r="EL117" i="2"/>
  <c r="EM117" i="2"/>
  <c r="EN117" i="2"/>
  <c r="EO117" i="2"/>
  <c r="EP117" i="2"/>
  <c r="EQ117" i="2"/>
  <c r="ER117" i="2"/>
  <c r="ES117" i="2"/>
  <c r="ET117" i="2"/>
  <c r="EU117" i="2"/>
  <c r="EV117" i="2"/>
  <c r="EW117" i="2"/>
  <c r="EX117" i="2"/>
  <c r="EY117" i="2"/>
  <c r="EZ117" i="2"/>
  <c r="FA117" i="2"/>
  <c r="FB117" i="2"/>
  <c r="FC117" i="2"/>
  <c r="FD117" i="2"/>
  <c r="FE117" i="2"/>
  <c r="FF117" i="2"/>
  <c r="FG117" i="2"/>
  <c r="FH117" i="2"/>
  <c r="FI117" i="2"/>
  <c r="FJ117" i="2"/>
  <c r="FK117" i="2"/>
  <c r="FL117" i="2"/>
  <c r="FM117" i="2"/>
  <c r="FN117" i="2"/>
  <c r="FO117" i="2"/>
  <c r="FP117" i="2"/>
  <c r="FQ117" i="2"/>
  <c r="FR117" i="2"/>
  <c r="FS117" i="2"/>
  <c r="FT117" i="2"/>
  <c r="FU117" i="2"/>
  <c r="FV117" i="2"/>
  <c r="FW117" i="2"/>
  <c r="FX117" i="2"/>
  <c r="FY117" i="2"/>
  <c r="FZ117" i="2"/>
  <c r="GA117" i="2"/>
  <c r="GB117" i="2"/>
  <c r="GC117" i="2"/>
  <c r="GD117" i="2"/>
  <c r="GE117" i="2"/>
  <c r="GF117" i="2"/>
  <c r="GG117" i="2"/>
  <c r="GH117" i="2"/>
  <c r="GI117" i="2"/>
  <c r="GJ117" i="2"/>
  <c r="GK117" i="2"/>
  <c r="GL117" i="2"/>
  <c r="GM117" i="2"/>
  <c r="GN117" i="2"/>
  <c r="GO117" i="2"/>
  <c r="GP117" i="2"/>
  <c r="GQ117" i="2"/>
  <c r="GR117" i="2"/>
  <c r="GS117" i="2"/>
  <c r="GT117" i="2"/>
  <c r="GU117" i="2"/>
  <c r="GV117" i="2"/>
  <c r="GW117" i="2"/>
  <c r="GX117" i="2"/>
  <c r="GY117" i="2"/>
  <c r="GZ117" i="2"/>
  <c r="HA117" i="2"/>
  <c r="HB117" i="2"/>
  <c r="HC117" i="2"/>
  <c r="HD117" i="2"/>
  <c r="HE117" i="2"/>
  <c r="HF117" i="2"/>
  <c r="HG117" i="2"/>
  <c r="HH117" i="2"/>
  <c r="HI117" i="2"/>
  <c r="HJ117" i="2"/>
  <c r="HK117" i="2"/>
  <c r="HL117" i="2"/>
  <c r="HM117" i="2"/>
  <c r="HN117" i="2"/>
  <c r="HO117" i="2"/>
  <c r="HP117" i="2"/>
  <c r="HQ117" i="2"/>
  <c r="HR117" i="2"/>
  <c r="HS117" i="2"/>
  <c r="HT117" i="2"/>
  <c r="HU117" i="2"/>
  <c r="HV117" i="2"/>
  <c r="HW117" i="2"/>
  <c r="HX117" i="2"/>
  <c r="HY117" i="2"/>
  <c r="HZ117" i="2"/>
  <c r="IA117" i="2"/>
  <c r="IB117" i="2"/>
  <c r="IC117" i="2"/>
  <c r="ID117" i="2"/>
  <c r="IE117" i="2"/>
  <c r="IF117" i="2"/>
  <c r="IG117" i="2"/>
  <c r="IH117" i="2"/>
  <c r="II117" i="2"/>
  <c r="IJ117" i="2"/>
  <c r="IK117" i="2"/>
  <c r="IL117" i="2"/>
  <c r="IM117" i="2"/>
  <c r="IN117" i="2"/>
  <c r="IO117" i="2"/>
  <c r="IP117" i="2"/>
  <c r="IQ117" i="2"/>
  <c r="IR117" i="2"/>
  <c r="IS117" i="2"/>
  <c r="IT117" i="2"/>
  <c r="B118" i="2"/>
  <c r="C118" i="2" s="1"/>
  <c r="E118" i="2"/>
  <c r="DZ118" i="2"/>
  <c r="EA118" i="2"/>
  <c r="EB118" i="2"/>
  <c r="EE118" i="2"/>
  <c r="EF118" i="2"/>
  <c r="EG118" i="2"/>
  <c r="EH118" i="2"/>
  <c r="EI118" i="2"/>
  <c r="EJ118" i="2"/>
  <c r="EK118" i="2"/>
  <c r="EL118" i="2"/>
  <c r="EM118" i="2"/>
  <c r="EN118" i="2"/>
  <c r="EO118" i="2"/>
  <c r="EP118" i="2"/>
  <c r="EQ118" i="2"/>
  <c r="ER118" i="2"/>
  <c r="ES118" i="2"/>
  <c r="ET118" i="2"/>
  <c r="EU118" i="2"/>
  <c r="EV118" i="2"/>
  <c r="EW118" i="2"/>
  <c r="EX118" i="2"/>
  <c r="EY118" i="2"/>
  <c r="EZ118" i="2"/>
  <c r="FA118" i="2"/>
  <c r="FB118" i="2"/>
  <c r="FC118" i="2"/>
  <c r="FD118" i="2"/>
  <c r="FE118" i="2"/>
  <c r="FF118" i="2"/>
  <c r="FG118" i="2"/>
  <c r="FH118" i="2"/>
  <c r="FI118" i="2"/>
  <c r="FJ118" i="2"/>
  <c r="FK118" i="2"/>
  <c r="FL118" i="2"/>
  <c r="FM118" i="2"/>
  <c r="FN118" i="2"/>
  <c r="FO118" i="2"/>
  <c r="FP118" i="2"/>
  <c r="FQ118" i="2"/>
  <c r="FR118" i="2"/>
  <c r="FS118" i="2"/>
  <c r="FT118" i="2"/>
  <c r="FU118" i="2"/>
  <c r="FV118" i="2"/>
  <c r="FW118" i="2"/>
  <c r="FX118" i="2"/>
  <c r="FY118" i="2"/>
  <c r="FZ118" i="2"/>
  <c r="GA118" i="2"/>
  <c r="GB118" i="2"/>
  <c r="GC118" i="2"/>
  <c r="GD118" i="2"/>
  <c r="GE118" i="2"/>
  <c r="GF118" i="2"/>
  <c r="GG118" i="2"/>
  <c r="GH118" i="2"/>
  <c r="GI118" i="2"/>
  <c r="GJ118" i="2"/>
  <c r="GK118" i="2"/>
  <c r="GL118" i="2"/>
  <c r="GM118" i="2"/>
  <c r="GN118" i="2"/>
  <c r="GO118" i="2"/>
  <c r="GP118" i="2"/>
  <c r="GQ118" i="2"/>
  <c r="GR118" i="2"/>
  <c r="GS118" i="2"/>
  <c r="GT118" i="2"/>
  <c r="GU118" i="2"/>
  <c r="GV118" i="2"/>
  <c r="GW118" i="2"/>
  <c r="GX118" i="2"/>
  <c r="GY118" i="2"/>
  <c r="GZ118" i="2"/>
  <c r="HA118" i="2"/>
  <c r="HB118" i="2"/>
  <c r="HC118" i="2"/>
  <c r="HD118" i="2"/>
  <c r="HE118" i="2"/>
  <c r="HF118" i="2"/>
  <c r="HG118" i="2"/>
  <c r="HH118" i="2"/>
  <c r="HI118" i="2"/>
  <c r="HJ118" i="2"/>
  <c r="HK118" i="2"/>
  <c r="HL118" i="2"/>
  <c r="HM118" i="2"/>
  <c r="HN118" i="2"/>
  <c r="HO118" i="2"/>
  <c r="HP118" i="2"/>
  <c r="HQ118" i="2"/>
  <c r="HR118" i="2"/>
  <c r="HS118" i="2"/>
  <c r="HT118" i="2"/>
  <c r="HU118" i="2"/>
  <c r="HV118" i="2"/>
  <c r="HW118" i="2"/>
  <c r="HX118" i="2"/>
  <c r="HY118" i="2"/>
  <c r="HZ118" i="2"/>
  <c r="IA118" i="2"/>
  <c r="IB118" i="2"/>
  <c r="IC118" i="2"/>
  <c r="ID118" i="2"/>
  <c r="IE118" i="2"/>
  <c r="IF118" i="2"/>
  <c r="IG118" i="2"/>
  <c r="IH118" i="2"/>
  <c r="II118" i="2"/>
  <c r="IJ118" i="2"/>
  <c r="IK118" i="2"/>
  <c r="IL118" i="2"/>
  <c r="IM118" i="2"/>
  <c r="IN118" i="2"/>
  <c r="IO118" i="2"/>
  <c r="IP118" i="2"/>
  <c r="IQ118" i="2"/>
  <c r="IR118" i="2"/>
  <c r="IS118" i="2"/>
  <c r="IT118" i="2"/>
  <c r="B119" i="2"/>
  <c r="C119" i="2"/>
  <c r="E119" i="2"/>
  <c r="DZ119" i="2"/>
  <c r="EA119" i="2"/>
  <c r="EB119" i="2" s="1"/>
  <c r="EE119" i="2"/>
  <c r="EF119" i="2"/>
  <c r="EG119" i="2"/>
  <c r="EH119" i="2"/>
  <c r="EI119" i="2"/>
  <c r="EJ119" i="2"/>
  <c r="EK119" i="2"/>
  <c r="EL119" i="2"/>
  <c r="EM119" i="2"/>
  <c r="EN119" i="2"/>
  <c r="EO119" i="2"/>
  <c r="EP119" i="2"/>
  <c r="EQ119" i="2"/>
  <c r="ER119" i="2"/>
  <c r="ES119" i="2"/>
  <c r="ET119" i="2"/>
  <c r="EU119" i="2"/>
  <c r="EV119" i="2"/>
  <c r="EW119" i="2"/>
  <c r="EX119" i="2"/>
  <c r="EY119" i="2"/>
  <c r="EZ119" i="2"/>
  <c r="FA119" i="2"/>
  <c r="FB119" i="2"/>
  <c r="FC119" i="2"/>
  <c r="FD119" i="2"/>
  <c r="FE119" i="2"/>
  <c r="FF119" i="2"/>
  <c r="FG119" i="2"/>
  <c r="FH119" i="2"/>
  <c r="FI119" i="2"/>
  <c r="FJ119" i="2"/>
  <c r="FK119" i="2"/>
  <c r="FL119" i="2"/>
  <c r="FM119" i="2"/>
  <c r="FN119" i="2"/>
  <c r="FO119" i="2"/>
  <c r="FP119" i="2"/>
  <c r="FQ119" i="2"/>
  <c r="FR119" i="2"/>
  <c r="FS119" i="2"/>
  <c r="FT119" i="2"/>
  <c r="FU119" i="2"/>
  <c r="FV119" i="2"/>
  <c r="FW119" i="2"/>
  <c r="FX119" i="2"/>
  <c r="FY119" i="2"/>
  <c r="FZ119" i="2"/>
  <c r="GA119" i="2"/>
  <c r="GB119" i="2"/>
  <c r="GC119" i="2"/>
  <c r="GD119" i="2"/>
  <c r="GE119" i="2"/>
  <c r="GF119" i="2"/>
  <c r="GG119" i="2"/>
  <c r="GH119" i="2"/>
  <c r="GI119" i="2"/>
  <c r="GJ119" i="2"/>
  <c r="GK119" i="2"/>
  <c r="GL119" i="2"/>
  <c r="GM119" i="2"/>
  <c r="GN119" i="2"/>
  <c r="GO119" i="2"/>
  <c r="GP119" i="2"/>
  <c r="GQ119" i="2"/>
  <c r="GR119" i="2"/>
  <c r="GS119" i="2"/>
  <c r="GT119" i="2"/>
  <c r="GU119" i="2"/>
  <c r="GV119" i="2"/>
  <c r="GW119" i="2"/>
  <c r="GX119" i="2"/>
  <c r="GY119" i="2"/>
  <c r="GZ119" i="2"/>
  <c r="HA119" i="2"/>
  <c r="HB119" i="2"/>
  <c r="HC119" i="2"/>
  <c r="HD119" i="2"/>
  <c r="HE119" i="2"/>
  <c r="HF119" i="2"/>
  <c r="HG119" i="2"/>
  <c r="HH119" i="2"/>
  <c r="HI119" i="2"/>
  <c r="HJ119" i="2"/>
  <c r="HK119" i="2"/>
  <c r="HL119" i="2"/>
  <c r="HM119" i="2"/>
  <c r="HN119" i="2"/>
  <c r="HO119" i="2"/>
  <c r="HP119" i="2"/>
  <c r="HQ119" i="2"/>
  <c r="HR119" i="2"/>
  <c r="HS119" i="2"/>
  <c r="HT119" i="2"/>
  <c r="HU119" i="2"/>
  <c r="HV119" i="2"/>
  <c r="HW119" i="2"/>
  <c r="HX119" i="2"/>
  <c r="HY119" i="2"/>
  <c r="HZ119" i="2"/>
  <c r="IA119" i="2"/>
  <c r="IB119" i="2"/>
  <c r="IC119" i="2"/>
  <c r="ID119" i="2"/>
  <c r="IE119" i="2"/>
  <c r="IF119" i="2"/>
  <c r="IG119" i="2"/>
  <c r="IH119" i="2"/>
  <c r="II119" i="2"/>
  <c r="IJ119" i="2"/>
  <c r="IK119" i="2"/>
  <c r="IL119" i="2"/>
  <c r="IM119" i="2"/>
  <c r="IN119" i="2"/>
  <c r="IO119" i="2"/>
  <c r="IP119" i="2"/>
  <c r="IQ119" i="2"/>
  <c r="IR119" i="2"/>
  <c r="IS119" i="2"/>
  <c r="IT119" i="2"/>
  <c r="B120" i="2"/>
  <c r="C120" i="2" s="1"/>
  <c r="E120" i="2"/>
  <c r="DZ120" i="2"/>
  <c r="EA120" i="2"/>
  <c r="EB120" i="2" s="1"/>
  <c r="EE120" i="2"/>
  <c r="EF120" i="2"/>
  <c r="EG120" i="2"/>
  <c r="EH120" i="2"/>
  <c r="EI120" i="2"/>
  <c r="EJ120" i="2"/>
  <c r="EK120" i="2"/>
  <c r="EL120" i="2"/>
  <c r="EM120" i="2"/>
  <c r="EN120" i="2"/>
  <c r="EO120" i="2"/>
  <c r="EP120" i="2"/>
  <c r="EQ120" i="2"/>
  <c r="ER120" i="2"/>
  <c r="ES120" i="2"/>
  <c r="ET120" i="2"/>
  <c r="EU120" i="2"/>
  <c r="EV120" i="2"/>
  <c r="EW120" i="2"/>
  <c r="EX120" i="2"/>
  <c r="EY120" i="2"/>
  <c r="EZ120" i="2"/>
  <c r="FA120" i="2"/>
  <c r="FB120" i="2"/>
  <c r="FC120" i="2"/>
  <c r="FD120" i="2"/>
  <c r="FE120" i="2"/>
  <c r="FF120" i="2"/>
  <c r="FG120" i="2"/>
  <c r="FH120" i="2"/>
  <c r="FI120" i="2"/>
  <c r="FJ120" i="2"/>
  <c r="FK120" i="2"/>
  <c r="FL120" i="2"/>
  <c r="FM120" i="2"/>
  <c r="FN120" i="2"/>
  <c r="FO120" i="2"/>
  <c r="FP120" i="2"/>
  <c r="FQ120" i="2"/>
  <c r="FR120" i="2"/>
  <c r="FS120" i="2"/>
  <c r="FT120" i="2"/>
  <c r="FU120" i="2"/>
  <c r="FV120" i="2"/>
  <c r="FW120" i="2"/>
  <c r="FX120" i="2"/>
  <c r="FY120" i="2"/>
  <c r="FZ120" i="2"/>
  <c r="GA120" i="2"/>
  <c r="GB120" i="2"/>
  <c r="GC120" i="2"/>
  <c r="GD120" i="2"/>
  <c r="GE120" i="2"/>
  <c r="GF120" i="2"/>
  <c r="GG120" i="2"/>
  <c r="GH120" i="2"/>
  <c r="GI120" i="2"/>
  <c r="GJ120" i="2"/>
  <c r="GK120" i="2"/>
  <c r="GL120" i="2"/>
  <c r="GM120" i="2"/>
  <c r="GN120" i="2"/>
  <c r="GO120" i="2"/>
  <c r="GP120" i="2"/>
  <c r="GQ120" i="2"/>
  <c r="GR120" i="2"/>
  <c r="GS120" i="2"/>
  <c r="GT120" i="2"/>
  <c r="GU120" i="2"/>
  <c r="GV120" i="2"/>
  <c r="GW120" i="2"/>
  <c r="GX120" i="2"/>
  <c r="GY120" i="2"/>
  <c r="GZ120" i="2"/>
  <c r="HA120" i="2"/>
  <c r="HB120" i="2"/>
  <c r="HC120" i="2"/>
  <c r="HD120" i="2"/>
  <c r="HE120" i="2"/>
  <c r="HF120" i="2"/>
  <c r="HG120" i="2"/>
  <c r="HH120" i="2"/>
  <c r="HI120" i="2"/>
  <c r="HJ120" i="2"/>
  <c r="HK120" i="2"/>
  <c r="HL120" i="2"/>
  <c r="HM120" i="2"/>
  <c r="HN120" i="2"/>
  <c r="HO120" i="2"/>
  <c r="HP120" i="2"/>
  <c r="HQ120" i="2"/>
  <c r="HR120" i="2"/>
  <c r="HS120" i="2"/>
  <c r="HT120" i="2"/>
  <c r="HU120" i="2"/>
  <c r="HV120" i="2"/>
  <c r="HW120" i="2"/>
  <c r="HX120" i="2"/>
  <c r="HY120" i="2"/>
  <c r="HZ120" i="2"/>
  <c r="IA120" i="2"/>
  <c r="IB120" i="2"/>
  <c r="IC120" i="2"/>
  <c r="ID120" i="2"/>
  <c r="IE120" i="2"/>
  <c r="IF120" i="2"/>
  <c r="IG120" i="2"/>
  <c r="IH120" i="2"/>
  <c r="II120" i="2"/>
  <c r="IJ120" i="2"/>
  <c r="IK120" i="2"/>
  <c r="IL120" i="2"/>
  <c r="IM120" i="2"/>
  <c r="IN120" i="2"/>
  <c r="IO120" i="2"/>
  <c r="IP120" i="2"/>
  <c r="IQ120" i="2"/>
  <c r="IR120" i="2"/>
  <c r="IS120" i="2"/>
  <c r="IT120" i="2"/>
  <c r="B121" i="2"/>
  <c r="C121" i="2"/>
  <c r="E121" i="2"/>
  <c r="H121" i="2"/>
  <c r="DZ121" i="2"/>
  <c r="EA121" i="2"/>
  <c r="EB121" i="2"/>
  <c r="EE121" i="2"/>
  <c r="EF121" i="2"/>
  <c r="EG121" i="2"/>
  <c r="EH121" i="2"/>
  <c r="EI121" i="2"/>
  <c r="EJ121" i="2"/>
  <c r="EK121" i="2"/>
  <c r="EL121" i="2"/>
  <c r="EM121" i="2"/>
  <c r="EN121" i="2"/>
  <c r="EO121" i="2"/>
  <c r="EP121" i="2"/>
  <c r="EQ121" i="2"/>
  <c r="ER121" i="2"/>
  <c r="ES121" i="2"/>
  <c r="ET121" i="2"/>
  <c r="EU121" i="2"/>
  <c r="EV121" i="2"/>
  <c r="EW121" i="2"/>
  <c r="EX121" i="2"/>
  <c r="EY121" i="2"/>
  <c r="EZ121" i="2"/>
  <c r="FA121" i="2"/>
  <c r="FB121" i="2"/>
  <c r="FC121" i="2"/>
  <c r="FD121" i="2"/>
  <c r="FE121" i="2"/>
  <c r="FF121" i="2"/>
  <c r="FG121" i="2"/>
  <c r="FH121" i="2"/>
  <c r="FI121" i="2"/>
  <c r="FJ121" i="2"/>
  <c r="FK121" i="2"/>
  <c r="FL121" i="2"/>
  <c r="FM121" i="2"/>
  <c r="FN121" i="2"/>
  <c r="FO121" i="2"/>
  <c r="FP121" i="2"/>
  <c r="FQ121" i="2"/>
  <c r="FR121" i="2"/>
  <c r="FS121" i="2"/>
  <c r="FT121" i="2"/>
  <c r="FU121" i="2"/>
  <c r="FV121" i="2"/>
  <c r="FW121" i="2"/>
  <c r="FX121" i="2"/>
  <c r="FY121" i="2"/>
  <c r="FZ121" i="2"/>
  <c r="GA121" i="2"/>
  <c r="GB121" i="2"/>
  <c r="GC121" i="2"/>
  <c r="GD121" i="2"/>
  <c r="GE121" i="2"/>
  <c r="GF121" i="2"/>
  <c r="GG121" i="2"/>
  <c r="GH121" i="2"/>
  <c r="GI121" i="2"/>
  <c r="GJ121" i="2"/>
  <c r="GK121" i="2"/>
  <c r="GL121" i="2"/>
  <c r="GM121" i="2"/>
  <c r="GN121" i="2"/>
  <c r="GO121" i="2"/>
  <c r="GP121" i="2"/>
  <c r="GQ121" i="2"/>
  <c r="GR121" i="2"/>
  <c r="GS121" i="2"/>
  <c r="GT121" i="2"/>
  <c r="GU121" i="2"/>
  <c r="GV121" i="2"/>
  <c r="GW121" i="2"/>
  <c r="GX121" i="2"/>
  <c r="GY121" i="2"/>
  <c r="GZ121" i="2"/>
  <c r="HA121" i="2"/>
  <c r="HB121" i="2"/>
  <c r="HC121" i="2"/>
  <c r="HD121" i="2"/>
  <c r="HE121" i="2"/>
  <c r="HF121" i="2"/>
  <c r="HG121" i="2"/>
  <c r="HH121" i="2"/>
  <c r="HI121" i="2"/>
  <c r="HJ121" i="2"/>
  <c r="HK121" i="2"/>
  <c r="HL121" i="2"/>
  <c r="HM121" i="2"/>
  <c r="HN121" i="2"/>
  <c r="HO121" i="2"/>
  <c r="HP121" i="2"/>
  <c r="HQ121" i="2"/>
  <c r="HR121" i="2"/>
  <c r="HS121" i="2"/>
  <c r="HT121" i="2"/>
  <c r="HU121" i="2"/>
  <c r="HV121" i="2"/>
  <c r="HW121" i="2"/>
  <c r="HX121" i="2"/>
  <c r="HY121" i="2"/>
  <c r="HZ121" i="2"/>
  <c r="IA121" i="2"/>
  <c r="IB121" i="2"/>
  <c r="IC121" i="2"/>
  <c r="ID121" i="2"/>
  <c r="IE121" i="2"/>
  <c r="IF121" i="2"/>
  <c r="IG121" i="2"/>
  <c r="IH121" i="2"/>
  <c r="II121" i="2"/>
  <c r="IJ121" i="2"/>
  <c r="IK121" i="2"/>
  <c r="IL121" i="2"/>
  <c r="IM121" i="2"/>
  <c r="IN121" i="2"/>
  <c r="IO121" i="2"/>
  <c r="IP121" i="2"/>
  <c r="IQ121" i="2"/>
  <c r="IR121" i="2"/>
  <c r="IS121" i="2"/>
  <c r="IT121" i="2"/>
  <c r="B122" i="2"/>
  <c r="C122" i="2" s="1"/>
  <c r="E122" i="2"/>
  <c r="DZ122" i="2"/>
  <c r="EA122" i="2"/>
  <c r="EB122" i="2"/>
  <c r="EE122" i="2"/>
  <c r="EF122" i="2"/>
  <c r="EG122" i="2"/>
  <c r="EH122" i="2"/>
  <c r="EI122" i="2"/>
  <c r="EJ122" i="2"/>
  <c r="EK122" i="2"/>
  <c r="EL122" i="2"/>
  <c r="EM122" i="2"/>
  <c r="EN122" i="2"/>
  <c r="EO122" i="2"/>
  <c r="EP122" i="2"/>
  <c r="EQ122" i="2"/>
  <c r="ER122" i="2"/>
  <c r="ES122" i="2"/>
  <c r="ET122" i="2"/>
  <c r="EU122" i="2"/>
  <c r="EV122" i="2"/>
  <c r="EW122" i="2"/>
  <c r="EX122" i="2"/>
  <c r="EY122" i="2"/>
  <c r="EZ122" i="2"/>
  <c r="FA122" i="2"/>
  <c r="FB122" i="2"/>
  <c r="FC122" i="2"/>
  <c r="FD122" i="2"/>
  <c r="FE122" i="2"/>
  <c r="FF122" i="2"/>
  <c r="FG122" i="2"/>
  <c r="FH122" i="2"/>
  <c r="FI122" i="2"/>
  <c r="FJ122" i="2"/>
  <c r="FK122" i="2"/>
  <c r="FL122" i="2"/>
  <c r="FM122" i="2"/>
  <c r="FN122" i="2"/>
  <c r="FO122" i="2"/>
  <c r="FP122" i="2"/>
  <c r="FQ122" i="2"/>
  <c r="FR122" i="2"/>
  <c r="FS122" i="2"/>
  <c r="FT122" i="2"/>
  <c r="FU122" i="2"/>
  <c r="FV122" i="2"/>
  <c r="FW122" i="2"/>
  <c r="FX122" i="2"/>
  <c r="FY122" i="2"/>
  <c r="FZ122" i="2"/>
  <c r="GA122" i="2"/>
  <c r="GB122" i="2"/>
  <c r="GC122" i="2"/>
  <c r="GD122" i="2"/>
  <c r="GE122" i="2"/>
  <c r="GF122" i="2"/>
  <c r="GG122" i="2"/>
  <c r="GH122" i="2"/>
  <c r="GI122" i="2"/>
  <c r="GJ122" i="2"/>
  <c r="GK122" i="2"/>
  <c r="GL122" i="2"/>
  <c r="GM122" i="2"/>
  <c r="GN122" i="2"/>
  <c r="GO122" i="2"/>
  <c r="GP122" i="2"/>
  <c r="GQ122" i="2"/>
  <c r="GR122" i="2"/>
  <c r="GS122" i="2"/>
  <c r="GT122" i="2"/>
  <c r="GU122" i="2"/>
  <c r="GV122" i="2"/>
  <c r="GW122" i="2"/>
  <c r="GX122" i="2"/>
  <c r="GY122" i="2"/>
  <c r="GZ122" i="2"/>
  <c r="HA122" i="2"/>
  <c r="HB122" i="2"/>
  <c r="HC122" i="2"/>
  <c r="HD122" i="2"/>
  <c r="HE122" i="2"/>
  <c r="HF122" i="2"/>
  <c r="HG122" i="2"/>
  <c r="HH122" i="2"/>
  <c r="HI122" i="2"/>
  <c r="HJ122" i="2"/>
  <c r="HK122" i="2"/>
  <c r="HL122" i="2"/>
  <c r="HM122" i="2"/>
  <c r="HN122" i="2"/>
  <c r="HO122" i="2"/>
  <c r="HP122" i="2"/>
  <c r="HQ122" i="2"/>
  <c r="HR122" i="2"/>
  <c r="HS122" i="2"/>
  <c r="HT122" i="2"/>
  <c r="HU122" i="2"/>
  <c r="HV122" i="2"/>
  <c r="HW122" i="2"/>
  <c r="HX122" i="2"/>
  <c r="HY122" i="2"/>
  <c r="HZ122" i="2"/>
  <c r="IA122" i="2"/>
  <c r="IB122" i="2"/>
  <c r="IC122" i="2"/>
  <c r="ID122" i="2"/>
  <c r="IE122" i="2"/>
  <c r="IF122" i="2"/>
  <c r="IG122" i="2"/>
  <c r="IH122" i="2"/>
  <c r="II122" i="2"/>
  <c r="IJ122" i="2"/>
  <c r="IK122" i="2"/>
  <c r="IL122" i="2"/>
  <c r="IM122" i="2"/>
  <c r="IN122" i="2"/>
  <c r="IO122" i="2"/>
  <c r="IP122" i="2"/>
  <c r="IQ122" i="2"/>
  <c r="IR122" i="2"/>
  <c r="IS122" i="2"/>
  <c r="IT122" i="2"/>
  <c r="B123" i="2"/>
  <c r="C123" i="2"/>
  <c r="E123" i="2"/>
  <c r="H123" i="2"/>
  <c r="DZ123" i="2"/>
  <c r="EA123" i="2"/>
  <c r="EB123" i="2" s="1"/>
  <c r="EE123" i="2"/>
  <c r="EF123" i="2"/>
  <c r="EG123" i="2"/>
  <c r="EH123" i="2"/>
  <c r="EI123" i="2"/>
  <c r="EJ123" i="2"/>
  <c r="EK123" i="2"/>
  <c r="EL123" i="2"/>
  <c r="EM123" i="2"/>
  <c r="EN123" i="2"/>
  <c r="EO123" i="2"/>
  <c r="EP123" i="2"/>
  <c r="EQ123" i="2"/>
  <c r="ER123" i="2"/>
  <c r="ES123" i="2"/>
  <c r="ET123" i="2"/>
  <c r="EU123" i="2"/>
  <c r="EV123" i="2"/>
  <c r="EW123" i="2"/>
  <c r="EX123" i="2"/>
  <c r="EY123" i="2"/>
  <c r="EZ123" i="2"/>
  <c r="FA123" i="2"/>
  <c r="FB123" i="2"/>
  <c r="FC123" i="2"/>
  <c r="FD123" i="2"/>
  <c r="FE123" i="2"/>
  <c r="FF123" i="2"/>
  <c r="FG123" i="2"/>
  <c r="FH123" i="2"/>
  <c r="FI123" i="2"/>
  <c r="FJ123" i="2"/>
  <c r="FK123" i="2"/>
  <c r="FL123" i="2"/>
  <c r="FM123" i="2"/>
  <c r="FN123" i="2"/>
  <c r="FO123" i="2"/>
  <c r="FP123" i="2"/>
  <c r="FQ123" i="2"/>
  <c r="FR123" i="2"/>
  <c r="FS123" i="2"/>
  <c r="FT123" i="2"/>
  <c r="FU123" i="2"/>
  <c r="FV123" i="2"/>
  <c r="FW123" i="2"/>
  <c r="FX123" i="2"/>
  <c r="FY123" i="2"/>
  <c r="FZ123" i="2"/>
  <c r="GA123" i="2"/>
  <c r="GB123" i="2"/>
  <c r="GC123" i="2"/>
  <c r="GD123" i="2"/>
  <c r="GE123" i="2"/>
  <c r="GF123" i="2"/>
  <c r="GG123" i="2"/>
  <c r="GH123" i="2"/>
  <c r="GI123" i="2"/>
  <c r="GJ123" i="2"/>
  <c r="GK123" i="2"/>
  <c r="GL123" i="2"/>
  <c r="GM123" i="2"/>
  <c r="GN123" i="2"/>
  <c r="GO123" i="2"/>
  <c r="GP123" i="2"/>
  <c r="GQ123" i="2"/>
  <c r="GR123" i="2"/>
  <c r="GS123" i="2"/>
  <c r="GT123" i="2"/>
  <c r="GU123" i="2"/>
  <c r="GV123" i="2"/>
  <c r="GW123" i="2"/>
  <c r="GX123" i="2"/>
  <c r="GY123" i="2"/>
  <c r="GZ123" i="2"/>
  <c r="HA123" i="2"/>
  <c r="HB123" i="2"/>
  <c r="HC123" i="2"/>
  <c r="HD123" i="2"/>
  <c r="HE123" i="2"/>
  <c r="HF123" i="2"/>
  <c r="HG123" i="2"/>
  <c r="HH123" i="2"/>
  <c r="HI123" i="2"/>
  <c r="HJ123" i="2"/>
  <c r="HK123" i="2"/>
  <c r="HL123" i="2"/>
  <c r="HM123" i="2"/>
  <c r="HN123" i="2"/>
  <c r="HO123" i="2"/>
  <c r="HP123" i="2"/>
  <c r="HQ123" i="2"/>
  <c r="HR123" i="2"/>
  <c r="HS123" i="2"/>
  <c r="HT123" i="2"/>
  <c r="HU123" i="2"/>
  <c r="HV123" i="2"/>
  <c r="HW123" i="2"/>
  <c r="HX123" i="2"/>
  <c r="HY123" i="2"/>
  <c r="HZ123" i="2"/>
  <c r="IA123" i="2"/>
  <c r="IB123" i="2"/>
  <c r="IC123" i="2"/>
  <c r="ID123" i="2"/>
  <c r="IE123" i="2"/>
  <c r="IF123" i="2"/>
  <c r="IG123" i="2"/>
  <c r="IH123" i="2"/>
  <c r="II123" i="2"/>
  <c r="IJ123" i="2"/>
  <c r="IK123" i="2"/>
  <c r="IL123" i="2"/>
  <c r="IM123" i="2"/>
  <c r="IN123" i="2"/>
  <c r="IO123" i="2"/>
  <c r="IP123" i="2"/>
  <c r="IQ123" i="2"/>
  <c r="IR123" i="2"/>
  <c r="IS123" i="2"/>
  <c r="IT123" i="2"/>
  <c r="B124" i="2"/>
  <c r="C124" i="2"/>
  <c r="E124" i="2"/>
  <c r="DZ124" i="2"/>
  <c r="EA124" i="2"/>
  <c r="EB124" i="2" s="1"/>
  <c r="EE124" i="2"/>
  <c r="EF124" i="2"/>
  <c r="EG124" i="2"/>
  <c r="EH124" i="2"/>
  <c r="EI124" i="2"/>
  <c r="EJ124" i="2"/>
  <c r="EK124" i="2"/>
  <c r="EL124" i="2"/>
  <c r="EM124" i="2"/>
  <c r="EN124" i="2"/>
  <c r="EO124" i="2"/>
  <c r="EP124" i="2"/>
  <c r="EQ124" i="2"/>
  <c r="ER124" i="2"/>
  <c r="ES124" i="2"/>
  <c r="ET124" i="2"/>
  <c r="EU124" i="2"/>
  <c r="EV124" i="2"/>
  <c r="EW124" i="2"/>
  <c r="EX124" i="2"/>
  <c r="EY124" i="2"/>
  <c r="EZ124" i="2"/>
  <c r="FA124" i="2"/>
  <c r="FB124" i="2"/>
  <c r="FC124" i="2"/>
  <c r="FD124" i="2"/>
  <c r="FE124" i="2"/>
  <c r="FF124" i="2"/>
  <c r="FG124" i="2"/>
  <c r="FH124" i="2"/>
  <c r="FI124" i="2"/>
  <c r="FJ124" i="2"/>
  <c r="FK124" i="2"/>
  <c r="FL124" i="2"/>
  <c r="FM124" i="2"/>
  <c r="FN124" i="2"/>
  <c r="FO124" i="2"/>
  <c r="FP124" i="2"/>
  <c r="FQ124" i="2"/>
  <c r="FR124" i="2"/>
  <c r="FS124" i="2"/>
  <c r="FT124" i="2"/>
  <c r="FU124" i="2"/>
  <c r="FV124" i="2"/>
  <c r="FW124" i="2"/>
  <c r="FX124" i="2"/>
  <c r="FY124" i="2"/>
  <c r="FZ124" i="2"/>
  <c r="GA124" i="2"/>
  <c r="GB124" i="2"/>
  <c r="GC124" i="2"/>
  <c r="GD124" i="2"/>
  <c r="GE124" i="2"/>
  <c r="GF124" i="2"/>
  <c r="GG124" i="2"/>
  <c r="GH124" i="2"/>
  <c r="GI124" i="2"/>
  <c r="GJ124" i="2"/>
  <c r="GK124" i="2"/>
  <c r="GL124" i="2"/>
  <c r="GM124" i="2"/>
  <c r="GN124" i="2"/>
  <c r="GO124" i="2"/>
  <c r="GP124" i="2"/>
  <c r="GQ124" i="2"/>
  <c r="GR124" i="2"/>
  <c r="GS124" i="2"/>
  <c r="GT124" i="2"/>
  <c r="GU124" i="2"/>
  <c r="GV124" i="2"/>
  <c r="GW124" i="2"/>
  <c r="GX124" i="2"/>
  <c r="GY124" i="2"/>
  <c r="GZ124" i="2"/>
  <c r="HA124" i="2"/>
  <c r="HB124" i="2"/>
  <c r="HC124" i="2"/>
  <c r="HD124" i="2"/>
  <c r="HE124" i="2"/>
  <c r="HF124" i="2"/>
  <c r="HG124" i="2"/>
  <c r="HH124" i="2"/>
  <c r="HI124" i="2"/>
  <c r="HJ124" i="2"/>
  <c r="HK124" i="2"/>
  <c r="HL124" i="2"/>
  <c r="HM124" i="2"/>
  <c r="HN124" i="2"/>
  <c r="HO124" i="2"/>
  <c r="HP124" i="2"/>
  <c r="HQ124" i="2"/>
  <c r="HR124" i="2"/>
  <c r="HS124" i="2"/>
  <c r="HT124" i="2"/>
  <c r="HU124" i="2"/>
  <c r="HV124" i="2"/>
  <c r="HW124" i="2"/>
  <c r="HX124" i="2"/>
  <c r="HY124" i="2"/>
  <c r="HZ124" i="2"/>
  <c r="IA124" i="2"/>
  <c r="IB124" i="2"/>
  <c r="IC124" i="2"/>
  <c r="ID124" i="2"/>
  <c r="IE124" i="2"/>
  <c r="IF124" i="2"/>
  <c r="IG124" i="2"/>
  <c r="IH124" i="2"/>
  <c r="II124" i="2"/>
  <c r="IJ124" i="2"/>
  <c r="IK124" i="2"/>
  <c r="IL124" i="2"/>
  <c r="IM124" i="2"/>
  <c r="IN124" i="2"/>
  <c r="IO124" i="2"/>
  <c r="IP124" i="2"/>
  <c r="IQ124" i="2"/>
  <c r="IR124" i="2"/>
  <c r="IS124" i="2"/>
  <c r="IT124" i="2"/>
  <c r="B125" i="2"/>
  <c r="C125" i="2" s="1"/>
  <c r="E125" i="2"/>
  <c r="H125" i="2"/>
  <c r="DZ125" i="2"/>
  <c r="EA125" i="2"/>
  <c r="EB125" i="2" s="1"/>
  <c r="EE125" i="2"/>
  <c r="EF125" i="2"/>
  <c r="EG125" i="2"/>
  <c r="EH125" i="2"/>
  <c r="EI125" i="2"/>
  <c r="EJ125" i="2"/>
  <c r="EK125" i="2"/>
  <c r="EL125" i="2"/>
  <c r="EM125" i="2"/>
  <c r="EN125" i="2"/>
  <c r="EO125" i="2"/>
  <c r="EP125" i="2"/>
  <c r="EQ125" i="2"/>
  <c r="ER125" i="2"/>
  <c r="ES125" i="2"/>
  <c r="ET125" i="2"/>
  <c r="EU125" i="2"/>
  <c r="EV125" i="2"/>
  <c r="EW125" i="2"/>
  <c r="EX125" i="2"/>
  <c r="EY125" i="2"/>
  <c r="EZ125" i="2"/>
  <c r="FA125" i="2"/>
  <c r="FB125" i="2"/>
  <c r="FC125" i="2"/>
  <c r="FD125" i="2"/>
  <c r="FE125" i="2"/>
  <c r="FF125" i="2"/>
  <c r="FG125" i="2"/>
  <c r="FH125" i="2"/>
  <c r="FI125" i="2"/>
  <c r="FJ125" i="2"/>
  <c r="FK125" i="2"/>
  <c r="FL125" i="2"/>
  <c r="FM125" i="2"/>
  <c r="FN125" i="2"/>
  <c r="FO125" i="2"/>
  <c r="FP125" i="2"/>
  <c r="FQ125" i="2"/>
  <c r="FR125" i="2"/>
  <c r="FS125" i="2"/>
  <c r="FT125" i="2"/>
  <c r="FU125" i="2"/>
  <c r="FV125" i="2"/>
  <c r="FW125" i="2"/>
  <c r="FX125" i="2"/>
  <c r="FY125" i="2"/>
  <c r="FZ125" i="2"/>
  <c r="GA125" i="2"/>
  <c r="GB125" i="2"/>
  <c r="GC125" i="2"/>
  <c r="GD125" i="2"/>
  <c r="GE125" i="2"/>
  <c r="GF125" i="2"/>
  <c r="GG125" i="2"/>
  <c r="GH125" i="2"/>
  <c r="GI125" i="2"/>
  <c r="GJ125" i="2"/>
  <c r="GK125" i="2"/>
  <c r="GL125" i="2"/>
  <c r="GM125" i="2"/>
  <c r="GN125" i="2"/>
  <c r="GO125" i="2"/>
  <c r="GP125" i="2"/>
  <c r="GQ125" i="2"/>
  <c r="GR125" i="2"/>
  <c r="GS125" i="2"/>
  <c r="GT125" i="2"/>
  <c r="GU125" i="2"/>
  <c r="GV125" i="2"/>
  <c r="GW125" i="2"/>
  <c r="GX125" i="2"/>
  <c r="GY125" i="2"/>
  <c r="GZ125" i="2"/>
  <c r="HA125" i="2"/>
  <c r="HB125" i="2"/>
  <c r="HC125" i="2"/>
  <c r="HD125" i="2"/>
  <c r="HE125" i="2"/>
  <c r="HF125" i="2"/>
  <c r="HG125" i="2"/>
  <c r="HH125" i="2"/>
  <c r="HI125" i="2"/>
  <c r="HJ125" i="2"/>
  <c r="HK125" i="2"/>
  <c r="HL125" i="2"/>
  <c r="HM125" i="2"/>
  <c r="HN125" i="2"/>
  <c r="HO125" i="2"/>
  <c r="HP125" i="2"/>
  <c r="HQ125" i="2"/>
  <c r="HR125" i="2"/>
  <c r="HS125" i="2"/>
  <c r="HT125" i="2"/>
  <c r="HU125" i="2"/>
  <c r="HV125" i="2"/>
  <c r="HW125" i="2"/>
  <c r="HX125" i="2"/>
  <c r="HY125" i="2"/>
  <c r="HZ125" i="2"/>
  <c r="IA125" i="2"/>
  <c r="IB125" i="2"/>
  <c r="IC125" i="2"/>
  <c r="ID125" i="2"/>
  <c r="IE125" i="2"/>
  <c r="IF125" i="2"/>
  <c r="IG125" i="2"/>
  <c r="IH125" i="2"/>
  <c r="II125" i="2"/>
  <c r="IJ125" i="2"/>
  <c r="IK125" i="2"/>
  <c r="IL125" i="2"/>
  <c r="IM125" i="2"/>
  <c r="IN125" i="2"/>
  <c r="IO125" i="2"/>
  <c r="IP125" i="2"/>
  <c r="IQ125" i="2"/>
  <c r="IR125" i="2"/>
  <c r="IS125" i="2"/>
  <c r="IT125" i="2"/>
  <c r="B126" i="2"/>
  <c r="C126" i="2" s="1"/>
  <c r="E126" i="2"/>
  <c r="DZ126" i="2"/>
  <c r="EA126" i="2"/>
  <c r="EB126" i="2" s="1"/>
  <c r="EE126" i="2"/>
  <c r="EF126" i="2"/>
  <c r="EG126" i="2"/>
  <c r="EH126" i="2"/>
  <c r="EI126" i="2"/>
  <c r="EJ126" i="2"/>
  <c r="EK126" i="2"/>
  <c r="EL126" i="2"/>
  <c r="EM126" i="2"/>
  <c r="EN126" i="2"/>
  <c r="EO126" i="2"/>
  <c r="EP126" i="2"/>
  <c r="EQ126" i="2"/>
  <c r="ER126" i="2"/>
  <c r="ES126" i="2"/>
  <c r="ET126" i="2"/>
  <c r="EU126" i="2"/>
  <c r="EV126" i="2"/>
  <c r="EW126" i="2"/>
  <c r="EX126" i="2"/>
  <c r="EY126" i="2"/>
  <c r="EZ126" i="2"/>
  <c r="FA126" i="2"/>
  <c r="FB126" i="2"/>
  <c r="FC126" i="2"/>
  <c r="FD126" i="2"/>
  <c r="FE126" i="2"/>
  <c r="FF126" i="2"/>
  <c r="FG126" i="2"/>
  <c r="FH126" i="2"/>
  <c r="FI126" i="2"/>
  <c r="FJ126" i="2"/>
  <c r="FK126" i="2"/>
  <c r="FL126" i="2"/>
  <c r="FM126" i="2"/>
  <c r="FN126" i="2"/>
  <c r="FO126" i="2"/>
  <c r="FP126" i="2"/>
  <c r="FQ126" i="2"/>
  <c r="FR126" i="2"/>
  <c r="FS126" i="2"/>
  <c r="FT126" i="2"/>
  <c r="FU126" i="2"/>
  <c r="FV126" i="2"/>
  <c r="FW126" i="2"/>
  <c r="FX126" i="2"/>
  <c r="FY126" i="2"/>
  <c r="FZ126" i="2"/>
  <c r="GA126" i="2"/>
  <c r="GB126" i="2"/>
  <c r="GC126" i="2"/>
  <c r="GD126" i="2"/>
  <c r="GE126" i="2"/>
  <c r="GF126" i="2"/>
  <c r="GG126" i="2"/>
  <c r="GH126" i="2"/>
  <c r="GI126" i="2"/>
  <c r="GJ126" i="2"/>
  <c r="GK126" i="2"/>
  <c r="GL126" i="2"/>
  <c r="GM126" i="2"/>
  <c r="GN126" i="2"/>
  <c r="GO126" i="2"/>
  <c r="GP126" i="2"/>
  <c r="GQ126" i="2"/>
  <c r="GR126" i="2"/>
  <c r="GS126" i="2"/>
  <c r="GT126" i="2"/>
  <c r="GU126" i="2"/>
  <c r="GV126" i="2"/>
  <c r="GW126" i="2"/>
  <c r="GX126" i="2"/>
  <c r="GY126" i="2"/>
  <c r="GZ126" i="2"/>
  <c r="HA126" i="2"/>
  <c r="HB126" i="2"/>
  <c r="HC126" i="2"/>
  <c r="HD126" i="2"/>
  <c r="HE126" i="2"/>
  <c r="HF126" i="2"/>
  <c r="HG126" i="2"/>
  <c r="HH126" i="2"/>
  <c r="HI126" i="2"/>
  <c r="HJ126" i="2"/>
  <c r="HK126" i="2"/>
  <c r="HL126" i="2"/>
  <c r="HM126" i="2"/>
  <c r="HN126" i="2"/>
  <c r="HO126" i="2"/>
  <c r="HP126" i="2"/>
  <c r="HQ126" i="2"/>
  <c r="HR126" i="2"/>
  <c r="HS126" i="2"/>
  <c r="HT126" i="2"/>
  <c r="HU126" i="2"/>
  <c r="HV126" i="2"/>
  <c r="HW126" i="2"/>
  <c r="HX126" i="2"/>
  <c r="HY126" i="2"/>
  <c r="HZ126" i="2"/>
  <c r="IA126" i="2"/>
  <c r="IB126" i="2"/>
  <c r="IC126" i="2"/>
  <c r="ID126" i="2"/>
  <c r="IE126" i="2"/>
  <c r="IF126" i="2"/>
  <c r="IG126" i="2"/>
  <c r="IH126" i="2"/>
  <c r="II126" i="2"/>
  <c r="IJ126" i="2"/>
  <c r="IK126" i="2"/>
  <c r="IL126" i="2"/>
  <c r="IM126" i="2"/>
  <c r="IN126" i="2"/>
  <c r="IO126" i="2"/>
  <c r="IP126" i="2"/>
  <c r="IQ126" i="2"/>
  <c r="IR126" i="2"/>
  <c r="IS126" i="2"/>
  <c r="IT126" i="2"/>
  <c r="B127" i="2"/>
  <c r="C127" i="2"/>
  <c r="E127" i="2"/>
  <c r="H127" i="2"/>
  <c r="DZ127" i="2"/>
  <c r="EA127" i="2"/>
  <c r="EB127" i="2" s="1"/>
  <c r="EE127" i="2"/>
  <c r="EF127" i="2"/>
  <c r="EG127" i="2"/>
  <c r="EH127" i="2"/>
  <c r="EI127" i="2"/>
  <c r="EJ127" i="2"/>
  <c r="EK127" i="2"/>
  <c r="EL127" i="2"/>
  <c r="EM127" i="2"/>
  <c r="EN127" i="2"/>
  <c r="EO127" i="2"/>
  <c r="EP127" i="2"/>
  <c r="EQ127" i="2"/>
  <c r="ER127" i="2"/>
  <c r="ES127" i="2"/>
  <c r="ET127" i="2"/>
  <c r="EU127" i="2"/>
  <c r="EV127" i="2"/>
  <c r="EW127" i="2"/>
  <c r="EX127" i="2"/>
  <c r="EY127" i="2"/>
  <c r="EZ127" i="2"/>
  <c r="FA127" i="2"/>
  <c r="FB127" i="2"/>
  <c r="FC127" i="2"/>
  <c r="FD127" i="2"/>
  <c r="FE127" i="2"/>
  <c r="FF127" i="2"/>
  <c r="FG127" i="2"/>
  <c r="FH127" i="2"/>
  <c r="FI127" i="2"/>
  <c r="FJ127" i="2"/>
  <c r="FK127" i="2"/>
  <c r="FL127" i="2"/>
  <c r="FM127" i="2"/>
  <c r="FN127" i="2"/>
  <c r="FO127" i="2"/>
  <c r="FP127" i="2"/>
  <c r="FQ127" i="2"/>
  <c r="FR127" i="2"/>
  <c r="FS127" i="2"/>
  <c r="FT127" i="2"/>
  <c r="FU127" i="2"/>
  <c r="FV127" i="2"/>
  <c r="FW127" i="2"/>
  <c r="FX127" i="2"/>
  <c r="FY127" i="2"/>
  <c r="FZ127" i="2"/>
  <c r="GA127" i="2"/>
  <c r="GB127" i="2"/>
  <c r="GC127" i="2"/>
  <c r="GD127" i="2"/>
  <c r="GE127" i="2"/>
  <c r="GF127" i="2"/>
  <c r="GG127" i="2"/>
  <c r="GH127" i="2"/>
  <c r="GI127" i="2"/>
  <c r="GJ127" i="2"/>
  <c r="GK127" i="2"/>
  <c r="GL127" i="2"/>
  <c r="GM127" i="2"/>
  <c r="GN127" i="2"/>
  <c r="GO127" i="2"/>
  <c r="GP127" i="2"/>
  <c r="GQ127" i="2"/>
  <c r="GR127" i="2"/>
  <c r="GS127" i="2"/>
  <c r="GT127" i="2"/>
  <c r="GU127" i="2"/>
  <c r="GV127" i="2"/>
  <c r="GW127" i="2"/>
  <c r="GX127" i="2"/>
  <c r="GY127" i="2"/>
  <c r="GZ127" i="2"/>
  <c r="HA127" i="2"/>
  <c r="HB127" i="2"/>
  <c r="HC127" i="2"/>
  <c r="HD127" i="2"/>
  <c r="HE127" i="2"/>
  <c r="HF127" i="2"/>
  <c r="HG127" i="2"/>
  <c r="HH127" i="2"/>
  <c r="HI127" i="2"/>
  <c r="HJ127" i="2"/>
  <c r="HK127" i="2"/>
  <c r="HL127" i="2"/>
  <c r="HM127" i="2"/>
  <c r="HN127" i="2"/>
  <c r="HO127" i="2"/>
  <c r="HP127" i="2"/>
  <c r="HQ127" i="2"/>
  <c r="HR127" i="2"/>
  <c r="HS127" i="2"/>
  <c r="HT127" i="2"/>
  <c r="HU127" i="2"/>
  <c r="HV127" i="2"/>
  <c r="HW127" i="2"/>
  <c r="HX127" i="2"/>
  <c r="HY127" i="2"/>
  <c r="HZ127" i="2"/>
  <c r="IA127" i="2"/>
  <c r="IB127" i="2"/>
  <c r="IC127" i="2"/>
  <c r="ID127" i="2"/>
  <c r="IE127" i="2"/>
  <c r="IF127" i="2"/>
  <c r="IG127" i="2"/>
  <c r="IH127" i="2"/>
  <c r="II127" i="2"/>
  <c r="IJ127" i="2"/>
  <c r="IK127" i="2"/>
  <c r="IL127" i="2"/>
  <c r="IM127" i="2"/>
  <c r="IN127" i="2"/>
  <c r="IO127" i="2"/>
  <c r="IP127" i="2"/>
  <c r="IQ127" i="2"/>
  <c r="IR127" i="2"/>
  <c r="IS127" i="2"/>
  <c r="IT127" i="2"/>
  <c r="B128" i="2"/>
  <c r="C128" i="2" s="1"/>
  <c r="E128" i="2"/>
  <c r="DZ128" i="2"/>
  <c r="EA128" i="2"/>
  <c r="EB128" i="2"/>
  <c r="EE128" i="2"/>
  <c r="EF128" i="2"/>
  <c r="EG128" i="2"/>
  <c r="EH128" i="2"/>
  <c r="EI128" i="2"/>
  <c r="EJ128" i="2"/>
  <c r="EK128" i="2"/>
  <c r="EL128" i="2"/>
  <c r="EM128" i="2"/>
  <c r="EN128" i="2"/>
  <c r="EO128" i="2"/>
  <c r="EP128" i="2"/>
  <c r="EQ128" i="2"/>
  <c r="ER128" i="2"/>
  <c r="ES128" i="2"/>
  <c r="ET128" i="2"/>
  <c r="EU128" i="2"/>
  <c r="EV128" i="2"/>
  <c r="EW128" i="2"/>
  <c r="EX128" i="2"/>
  <c r="EY128" i="2"/>
  <c r="EZ128" i="2"/>
  <c r="FA128" i="2"/>
  <c r="FB128" i="2"/>
  <c r="FC128" i="2"/>
  <c r="FD128" i="2"/>
  <c r="FE128" i="2"/>
  <c r="FF128" i="2"/>
  <c r="FG128" i="2"/>
  <c r="FH128" i="2"/>
  <c r="FI128" i="2"/>
  <c r="FJ128" i="2"/>
  <c r="FK128" i="2"/>
  <c r="FL128" i="2"/>
  <c r="FM128" i="2"/>
  <c r="FN128" i="2"/>
  <c r="FO128" i="2"/>
  <c r="FP128" i="2"/>
  <c r="FQ128" i="2"/>
  <c r="FR128" i="2"/>
  <c r="FS128" i="2"/>
  <c r="FT128" i="2"/>
  <c r="FU128" i="2"/>
  <c r="FV128" i="2"/>
  <c r="FW128" i="2"/>
  <c r="FX128" i="2"/>
  <c r="FY128" i="2"/>
  <c r="FZ128" i="2"/>
  <c r="GA128" i="2"/>
  <c r="GB128" i="2"/>
  <c r="GC128" i="2"/>
  <c r="GD128" i="2"/>
  <c r="GE128" i="2"/>
  <c r="GF128" i="2"/>
  <c r="GG128" i="2"/>
  <c r="GH128" i="2"/>
  <c r="GI128" i="2"/>
  <c r="GJ128" i="2"/>
  <c r="GK128" i="2"/>
  <c r="GL128" i="2"/>
  <c r="GM128" i="2"/>
  <c r="GN128" i="2"/>
  <c r="GO128" i="2"/>
  <c r="GP128" i="2"/>
  <c r="GQ128" i="2"/>
  <c r="GR128" i="2"/>
  <c r="GS128" i="2"/>
  <c r="GT128" i="2"/>
  <c r="GU128" i="2"/>
  <c r="GV128" i="2"/>
  <c r="GW128" i="2"/>
  <c r="GX128" i="2"/>
  <c r="GY128" i="2"/>
  <c r="GZ128" i="2"/>
  <c r="HA128" i="2"/>
  <c r="HB128" i="2"/>
  <c r="HC128" i="2"/>
  <c r="HD128" i="2"/>
  <c r="HE128" i="2"/>
  <c r="HF128" i="2"/>
  <c r="HG128" i="2"/>
  <c r="HH128" i="2"/>
  <c r="HI128" i="2"/>
  <c r="HJ128" i="2"/>
  <c r="HK128" i="2"/>
  <c r="HL128" i="2"/>
  <c r="HM128" i="2"/>
  <c r="HN128" i="2"/>
  <c r="HO128" i="2"/>
  <c r="HP128" i="2"/>
  <c r="HQ128" i="2"/>
  <c r="HR128" i="2"/>
  <c r="HS128" i="2"/>
  <c r="HT128" i="2"/>
  <c r="HU128" i="2"/>
  <c r="HV128" i="2"/>
  <c r="HW128" i="2"/>
  <c r="HX128" i="2"/>
  <c r="HY128" i="2"/>
  <c r="HZ128" i="2"/>
  <c r="IA128" i="2"/>
  <c r="IB128" i="2"/>
  <c r="IC128" i="2"/>
  <c r="ID128" i="2"/>
  <c r="IE128" i="2"/>
  <c r="IF128" i="2"/>
  <c r="IG128" i="2"/>
  <c r="IH128" i="2"/>
  <c r="II128" i="2"/>
  <c r="IJ128" i="2"/>
  <c r="IK128" i="2"/>
  <c r="IL128" i="2"/>
  <c r="IM128" i="2"/>
  <c r="IN128" i="2"/>
  <c r="IO128" i="2"/>
  <c r="IP128" i="2"/>
  <c r="IQ128" i="2"/>
  <c r="IR128" i="2"/>
  <c r="IS128" i="2"/>
  <c r="IT128" i="2"/>
  <c r="B129" i="2"/>
  <c r="C129" i="2" s="1"/>
  <c r="E129" i="2"/>
  <c r="H129" i="2"/>
  <c r="DZ129" i="2"/>
  <c r="EA129" i="2"/>
  <c r="EB129" i="2" s="1"/>
  <c r="EE129" i="2"/>
  <c r="EF129" i="2"/>
  <c r="EG129" i="2"/>
  <c r="EH129" i="2"/>
  <c r="EI129" i="2"/>
  <c r="EJ129" i="2"/>
  <c r="EK129" i="2"/>
  <c r="EL129" i="2"/>
  <c r="EM129" i="2"/>
  <c r="EN129" i="2"/>
  <c r="EO129" i="2"/>
  <c r="EP129" i="2"/>
  <c r="EQ129" i="2"/>
  <c r="ER129" i="2"/>
  <c r="ES129" i="2"/>
  <c r="ET129" i="2"/>
  <c r="EU129" i="2"/>
  <c r="EV129" i="2"/>
  <c r="EW129" i="2"/>
  <c r="EX129" i="2"/>
  <c r="EY129" i="2"/>
  <c r="EZ129" i="2"/>
  <c r="FA129" i="2"/>
  <c r="FB129" i="2"/>
  <c r="FC129" i="2"/>
  <c r="FD129" i="2"/>
  <c r="FE129" i="2"/>
  <c r="FF129" i="2"/>
  <c r="FG129" i="2"/>
  <c r="FH129" i="2"/>
  <c r="FI129" i="2"/>
  <c r="FJ129" i="2"/>
  <c r="FK129" i="2"/>
  <c r="FL129" i="2"/>
  <c r="FM129" i="2"/>
  <c r="FN129" i="2"/>
  <c r="FO129" i="2"/>
  <c r="FP129" i="2"/>
  <c r="FQ129" i="2"/>
  <c r="FR129" i="2"/>
  <c r="FS129" i="2"/>
  <c r="FT129" i="2"/>
  <c r="FU129" i="2"/>
  <c r="FV129" i="2"/>
  <c r="FW129" i="2"/>
  <c r="FX129" i="2"/>
  <c r="FY129" i="2"/>
  <c r="FZ129" i="2"/>
  <c r="GA129" i="2"/>
  <c r="GB129" i="2"/>
  <c r="GC129" i="2"/>
  <c r="GD129" i="2"/>
  <c r="GE129" i="2"/>
  <c r="GF129" i="2"/>
  <c r="GG129" i="2"/>
  <c r="GH129" i="2"/>
  <c r="GI129" i="2"/>
  <c r="GJ129" i="2"/>
  <c r="GK129" i="2"/>
  <c r="GL129" i="2"/>
  <c r="GM129" i="2"/>
  <c r="GN129" i="2"/>
  <c r="GO129" i="2"/>
  <c r="GP129" i="2"/>
  <c r="GQ129" i="2"/>
  <c r="GR129" i="2"/>
  <c r="GS129" i="2"/>
  <c r="GT129" i="2"/>
  <c r="GU129" i="2"/>
  <c r="GV129" i="2"/>
  <c r="GW129" i="2"/>
  <c r="GX129" i="2"/>
  <c r="GY129" i="2"/>
  <c r="GZ129" i="2"/>
  <c r="HA129" i="2"/>
  <c r="HB129" i="2"/>
  <c r="HC129" i="2"/>
  <c r="HD129" i="2"/>
  <c r="HE129" i="2"/>
  <c r="HF129" i="2"/>
  <c r="HG129" i="2"/>
  <c r="HH129" i="2"/>
  <c r="HI129" i="2"/>
  <c r="HJ129" i="2"/>
  <c r="HK129" i="2"/>
  <c r="HL129" i="2"/>
  <c r="HM129" i="2"/>
  <c r="HN129" i="2"/>
  <c r="HO129" i="2"/>
  <c r="HP129" i="2"/>
  <c r="HQ129" i="2"/>
  <c r="HR129" i="2"/>
  <c r="HS129" i="2"/>
  <c r="HT129" i="2"/>
  <c r="HU129" i="2"/>
  <c r="HV129" i="2"/>
  <c r="HW129" i="2"/>
  <c r="HX129" i="2"/>
  <c r="HY129" i="2"/>
  <c r="HZ129" i="2"/>
  <c r="IA129" i="2"/>
  <c r="IB129" i="2"/>
  <c r="IC129" i="2"/>
  <c r="ID129" i="2"/>
  <c r="IE129" i="2"/>
  <c r="IF129" i="2"/>
  <c r="IG129" i="2"/>
  <c r="IH129" i="2"/>
  <c r="II129" i="2"/>
  <c r="IJ129" i="2"/>
  <c r="IK129" i="2"/>
  <c r="IL129" i="2"/>
  <c r="IM129" i="2"/>
  <c r="IN129" i="2"/>
  <c r="IO129" i="2"/>
  <c r="IP129" i="2"/>
  <c r="IQ129" i="2"/>
  <c r="IR129" i="2"/>
  <c r="IS129" i="2"/>
  <c r="IT129" i="2"/>
  <c r="B130" i="2"/>
  <c r="C130" i="2" s="1"/>
  <c r="E130" i="2"/>
  <c r="H130" i="2"/>
  <c r="DZ130" i="2"/>
  <c r="EA130" i="2"/>
  <c r="EB130" i="2" s="1"/>
  <c r="EE130" i="2"/>
  <c r="EF130" i="2"/>
  <c r="EG130" i="2"/>
  <c r="EH130" i="2"/>
  <c r="EI130" i="2"/>
  <c r="EJ130" i="2"/>
  <c r="EK130" i="2"/>
  <c r="EL130" i="2"/>
  <c r="EM130" i="2"/>
  <c r="EN130" i="2"/>
  <c r="EO130" i="2"/>
  <c r="EP130" i="2"/>
  <c r="EQ130" i="2"/>
  <c r="ER130" i="2"/>
  <c r="ES130" i="2"/>
  <c r="ET130" i="2"/>
  <c r="EU130" i="2"/>
  <c r="EV130" i="2"/>
  <c r="EW130" i="2"/>
  <c r="EX130" i="2"/>
  <c r="EY130" i="2"/>
  <c r="EZ130" i="2"/>
  <c r="FA130" i="2"/>
  <c r="FB130" i="2"/>
  <c r="FC130" i="2"/>
  <c r="FD130" i="2"/>
  <c r="FE130" i="2"/>
  <c r="FF130" i="2"/>
  <c r="FG130" i="2"/>
  <c r="FH130" i="2"/>
  <c r="FI130" i="2"/>
  <c r="FJ130" i="2"/>
  <c r="FK130" i="2"/>
  <c r="FL130" i="2"/>
  <c r="FM130" i="2"/>
  <c r="FN130" i="2"/>
  <c r="FO130" i="2"/>
  <c r="FP130" i="2"/>
  <c r="FQ130" i="2"/>
  <c r="FR130" i="2"/>
  <c r="FS130" i="2"/>
  <c r="FT130" i="2"/>
  <c r="FU130" i="2"/>
  <c r="FV130" i="2"/>
  <c r="FW130" i="2"/>
  <c r="FX130" i="2"/>
  <c r="FY130" i="2"/>
  <c r="FZ130" i="2"/>
  <c r="GA130" i="2"/>
  <c r="GB130" i="2"/>
  <c r="GC130" i="2"/>
  <c r="GD130" i="2"/>
  <c r="GE130" i="2"/>
  <c r="GF130" i="2"/>
  <c r="GG130" i="2"/>
  <c r="GH130" i="2"/>
  <c r="GI130" i="2"/>
  <c r="GJ130" i="2"/>
  <c r="GK130" i="2"/>
  <c r="GL130" i="2"/>
  <c r="GM130" i="2"/>
  <c r="GN130" i="2"/>
  <c r="GO130" i="2"/>
  <c r="GP130" i="2"/>
  <c r="GQ130" i="2"/>
  <c r="GR130" i="2"/>
  <c r="GS130" i="2"/>
  <c r="GT130" i="2"/>
  <c r="GU130" i="2"/>
  <c r="GV130" i="2"/>
  <c r="GW130" i="2"/>
  <c r="GX130" i="2"/>
  <c r="GY130" i="2"/>
  <c r="GZ130" i="2"/>
  <c r="HA130" i="2"/>
  <c r="HB130" i="2"/>
  <c r="HC130" i="2"/>
  <c r="HD130" i="2"/>
  <c r="HE130" i="2"/>
  <c r="HF130" i="2"/>
  <c r="HG130" i="2"/>
  <c r="HH130" i="2"/>
  <c r="HI130" i="2"/>
  <c r="HJ130" i="2"/>
  <c r="HK130" i="2"/>
  <c r="HL130" i="2"/>
  <c r="HM130" i="2"/>
  <c r="HN130" i="2"/>
  <c r="HO130" i="2"/>
  <c r="HP130" i="2"/>
  <c r="HQ130" i="2"/>
  <c r="HR130" i="2"/>
  <c r="HS130" i="2"/>
  <c r="HT130" i="2"/>
  <c r="HU130" i="2"/>
  <c r="HV130" i="2"/>
  <c r="HW130" i="2"/>
  <c r="HX130" i="2"/>
  <c r="HY130" i="2"/>
  <c r="HZ130" i="2"/>
  <c r="IA130" i="2"/>
  <c r="IB130" i="2"/>
  <c r="IC130" i="2"/>
  <c r="ID130" i="2"/>
  <c r="IE130" i="2"/>
  <c r="IF130" i="2"/>
  <c r="IG130" i="2"/>
  <c r="IH130" i="2"/>
  <c r="II130" i="2"/>
  <c r="IJ130" i="2"/>
  <c r="IK130" i="2"/>
  <c r="IL130" i="2"/>
  <c r="IM130" i="2"/>
  <c r="IN130" i="2"/>
  <c r="IO130" i="2"/>
  <c r="IP130" i="2"/>
  <c r="IQ130" i="2"/>
  <c r="IR130" i="2"/>
  <c r="IS130" i="2"/>
  <c r="IT130" i="2"/>
  <c r="B131" i="2"/>
  <c r="C131" i="2"/>
  <c r="E131" i="2"/>
  <c r="DZ131" i="2"/>
  <c r="EA131" i="2"/>
  <c r="EB131" i="2"/>
  <c r="EE131" i="2"/>
  <c r="EF131" i="2"/>
  <c r="EG131" i="2"/>
  <c r="EH131" i="2"/>
  <c r="EI131" i="2"/>
  <c r="EJ131" i="2"/>
  <c r="EK131" i="2"/>
  <c r="EL131" i="2"/>
  <c r="EM131" i="2"/>
  <c r="EN131" i="2"/>
  <c r="EO131" i="2"/>
  <c r="EP131" i="2"/>
  <c r="EQ131" i="2"/>
  <c r="ER131" i="2"/>
  <c r="ES131" i="2"/>
  <c r="ET131" i="2"/>
  <c r="EU131" i="2"/>
  <c r="EV131" i="2"/>
  <c r="EW131" i="2"/>
  <c r="EX131" i="2"/>
  <c r="EY131" i="2"/>
  <c r="EZ131" i="2"/>
  <c r="FA131" i="2"/>
  <c r="FB131" i="2"/>
  <c r="FC131" i="2"/>
  <c r="FD131" i="2"/>
  <c r="FE131" i="2"/>
  <c r="FF131" i="2"/>
  <c r="FG131" i="2"/>
  <c r="FH131" i="2"/>
  <c r="FI131" i="2"/>
  <c r="FJ131" i="2"/>
  <c r="FK131" i="2"/>
  <c r="FL131" i="2"/>
  <c r="FM131" i="2"/>
  <c r="FN131" i="2"/>
  <c r="FO131" i="2"/>
  <c r="FP131" i="2"/>
  <c r="FQ131" i="2"/>
  <c r="FR131" i="2"/>
  <c r="FS131" i="2"/>
  <c r="FT131" i="2"/>
  <c r="FU131" i="2"/>
  <c r="FV131" i="2"/>
  <c r="FW131" i="2"/>
  <c r="FX131" i="2"/>
  <c r="FY131" i="2"/>
  <c r="FZ131" i="2"/>
  <c r="GA131" i="2"/>
  <c r="GB131" i="2"/>
  <c r="GC131" i="2"/>
  <c r="GD131" i="2"/>
  <c r="GE131" i="2"/>
  <c r="GF131" i="2"/>
  <c r="GG131" i="2"/>
  <c r="GH131" i="2"/>
  <c r="GI131" i="2"/>
  <c r="GJ131" i="2"/>
  <c r="GK131" i="2"/>
  <c r="GL131" i="2"/>
  <c r="GM131" i="2"/>
  <c r="GN131" i="2"/>
  <c r="GO131" i="2"/>
  <c r="GP131" i="2"/>
  <c r="GQ131" i="2"/>
  <c r="GR131" i="2"/>
  <c r="GS131" i="2"/>
  <c r="GT131" i="2"/>
  <c r="GU131" i="2"/>
  <c r="GV131" i="2"/>
  <c r="GW131" i="2"/>
  <c r="GX131" i="2"/>
  <c r="GY131" i="2"/>
  <c r="GZ131" i="2"/>
  <c r="HA131" i="2"/>
  <c r="HB131" i="2"/>
  <c r="HC131" i="2"/>
  <c r="HD131" i="2"/>
  <c r="HE131" i="2"/>
  <c r="HF131" i="2"/>
  <c r="HG131" i="2"/>
  <c r="HH131" i="2"/>
  <c r="HI131" i="2"/>
  <c r="HJ131" i="2"/>
  <c r="HK131" i="2"/>
  <c r="HL131" i="2"/>
  <c r="HM131" i="2"/>
  <c r="HN131" i="2"/>
  <c r="HO131" i="2"/>
  <c r="HP131" i="2"/>
  <c r="HQ131" i="2"/>
  <c r="HR131" i="2"/>
  <c r="HS131" i="2"/>
  <c r="HT131" i="2"/>
  <c r="HU131" i="2"/>
  <c r="HV131" i="2"/>
  <c r="HW131" i="2"/>
  <c r="HX131" i="2"/>
  <c r="HY131" i="2"/>
  <c r="HZ131" i="2"/>
  <c r="IA131" i="2"/>
  <c r="IB131" i="2"/>
  <c r="IC131" i="2"/>
  <c r="ID131" i="2"/>
  <c r="IE131" i="2"/>
  <c r="IF131" i="2"/>
  <c r="IG131" i="2"/>
  <c r="IH131" i="2"/>
  <c r="II131" i="2"/>
  <c r="IJ131" i="2"/>
  <c r="IK131" i="2"/>
  <c r="IL131" i="2"/>
  <c r="IM131" i="2"/>
  <c r="IN131" i="2"/>
  <c r="IO131" i="2"/>
  <c r="IP131" i="2"/>
  <c r="IQ131" i="2"/>
  <c r="IR131" i="2"/>
  <c r="IS131" i="2"/>
  <c r="IT131" i="2"/>
  <c r="B132" i="2"/>
  <c r="C132" i="2"/>
  <c r="E132" i="2"/>
  <c r="H132" i="2"/>
  <c r="DZ132" i="2"/>
  <c r="EA132" i="2"/>
  <c r="EB132" i="2" s="1"/>
  <c r="EE132" i="2"/>
  <c r="EF132" i="2"/>
  <c r="EG132" i="2"/>
  <c r="EH132" i="2"/>
  <c r="EI132" i="2"/>
  <c r="EJ132" i="2"/>
  <c r="EK132" i="2"/>
  <c r="EL132" i="2"/>
  <c r="EM132" i="2"/>
  <c r="EN132" i="2"/>
  <c r="EO132" i="2"/>
  <c r="EP132" i="2"/>
  <c r="EQ132" i="2"/>
  <c r="ER132" i="2"/>
  <c r="ES132" i="2"/>
  <c r="ET132" i="2"/>
  <c r="EU132" i="2"/>
  <c r="EV132" i="2"/>
  <c r="EW132" i="2"/>
  <c r="EX132" i="2"/>
  <c r="EY132" i="2"/>
  <c r="EZ132" i="2"/>
  <c r="FA132" i="2"/>
  <c r="FB132" i="2"/>
  <c r="FC132" i="2"/>
  <c r="FD132" i="2"/>
  <c r="FE132" i="2"/>
  <c r="FF132" i="2"/>
  <c r="FG132" i="2"/>
  <c r="FH132" i="2"/>
  <c r="FI132" i="2"/>
  <c r="FJ132" i="2"/>
  <c r="FK132" i="2"/>
  <c r="FL132" i="2"/>
  <c r="FM132" i="2"/>
  <c r="FN132" i="2"/>
  <c r="FO132" i="2"/>
  <c r="FP132" i="2"/>
  <c r="FQ132" i="2"/>
  <c r="FR132" i="2"/>
  <c r="FS132" i="2"/>
  <c r="FT132" i="2"/>
  <c r="FU132" i="2"/>
  <c r="FV132" i="2"/>
  <c r="FW132" i="2"/>
  <c r="FX132" i="2"/>
  <c r="FY132" i="2"/>
  <c r="FZ132" i="2"/>
  <c r="GA132" i="2"/>
  <c r="GB132" i="2"/>
  <c r="GC132" i="2"/>
  <c r="GD132" i="2"/>
  <c r="GE132" i="2"/>
  <c r="GF132" i="2"/>
  <c r="GG132" i="2"/>
  <c r="GH132" i="2"/>
  <c r="GI132" i="2"/>
  <c r="GJ132" i="2"/>
  <c r="GK132" i="2"/>
  <c r="GL132" i="2"/>
  <c r="GM132" i="2"/>
  <c r="GN132" i="2"/>
  <c r="GO132" i="2"/>
  <c r="GP132" i="2"/>
  <c r="GQ132" i="2"/>
  <c r="GR132" i="2"/>
  <c r="GS132" i="2"/>
  <c r="GT132" i="2"/>
  <c r="GU132" i="2"/>
  <c r="GV132" i="2"/>
  <c r="GW132" i="2"/>
  <c r="GX132" i="2"/>
  <c r="GY132" i="2"/>
  <c r="GZ132" i="2"/>
  <c r="HA132" i="2"/>
  <c r="HB132" i="2"/>
  <c r="HC132" i="2"/>
  <c r="HD132" i="2"/>
  <c r="HE132" i="2"/>
  <c r="HF132" i="2"/>
  <c r="HG132" i="2"/>
  <c r="HH132" i="2"/>
  <c r="HI132" i="2"/>
  <c r="HJ132" i="2"/>
  <c r="HK132" i="2"/>
  <c r="HL132" i="2"/>
  <c r="HM132" i="2"/>
  <c r="HN132" i="2"/>
  <c r="HO132" i="2"/>
  <c r="HP132" i="2"/>
  <c r="HQ132" i="2"/>
  <c r="HR132" i="2"/>
  <c r="HS132" i="2"/>
  <c r="HT132" i="2"/>
  <c r="HU132" i="2"/>
  <c r="HV132" i="2"/>
  <c r="HW132" i="2"/>
  <c r="HX132" i="2"/>
  <c r="HY132" i="2"/>
  <c r="HZ132" i="2"/>
  <c r="IA132" i="2"/>
  <c r="IB132" i="2"/>
  <c r="IC132" i="2"/>
  <c r="ID132" i="2"/>
  <c r="IE132" i="2"/>
  <c r="IF132" i="2"/>
  <c r="IG132" i="2"/>
  <c r="IH132" i="2"/>
  <c r="II132" i="2"/>
  <c r="IJ132" i="2"/>
  <c r="IK132" i="2"/>
  <c r="IL132" i="2"/>
  <c r="IM132" i="2"/>
  <c r="IN132" i="2"/>
  <c r="IO132" i="2"/>
  <c r="IP132" i="2"/>
  <c r="IQ132" i="2"/>
  <c r="IR132" i="2"/>
  <c r="IS132" i="2"/>
  <c r="IT132" i="2"/>
  <c r="B133" i="2"/>
  <c r="C133" i="2" s="1"/>
  <c r="E133" i="2"/>
  <c r="DZ133" i="2"/>
  <c r="EA133" i="2"/>
  <c r="EB133" i="2"/>
  <c r="EE133" i="2"/>
  <c r="EF133" i="2"/>
  <c r="EG133" i="2"/>
  <c r="EH133" i="2"/>
  <c r="EI133" i="2"/>
  <c r="EJ133" i="2"/>
  <c r="EK133" i="2"/>
  <c r="EL133" i="2"/>
  <c r="EM133" i="2"/>
  <c r="EN133" i="2"/>
  <c r="EO133" i="2"/>
  <c r="EP133" i="2"/>
  <c r="EQ133" i="2"/>
  <c r="ER133" i="2"/>
  <c r="ES133" i="2"/>
  <c r="ET133" i="2"/>
  <c r="EU133" i="2"/>
  <c r="EV133" i="2"/>
  <c r="EW133" i="2"/>
  <c r="EX133" i="2"/>
  <c r="EY133" i="2"/>
  <c r="EZ133" i="2"/>
  <c r="FA133" i="2"/>
  <c r="FB133" i="2"/>
  <c r="FC133" i="2"/>
  <c r="FD133" i="2"/>
  <c r="FE133" i="2"/>
  <c r="FF133" i="2"/>
  <c r="FG133" i="2"/>
  <c r="FH133" i="2"/>
  <c r="FI133" i="2"/>
  <c r="FJ133" i="2"/>
  <c r="FK133" i="2"/>
  <c r="FL133" i="2"/>
  <c r="FM133" i="2"/>
  <c r="FN133" i="2"/>
  <c r="FO133" i="2"/>
  <c r="FP133" i="2"/>
  <c r="FQ133" i="2"/>
  <c r="FR133" i="2"/>
  <c r="FS133" i="2"/>
  <c r="FT133" i="2"/>
  <c r="FU133" i="2"/>
  <c r="FV133" i="2"/>
  <c r="FW133" i="2"/>
  <c r="FX133" i="2"/>
  <c r="FY133" i="2"/>
  <c r="FZ133" i="2"/>
  <c r="GA133" i="2"/>
  <c r="GB133" i="2"/>
  <c r="GC133" i="2"/>
  <c r="GD133" i="2"/>
  <c r="GE133" i="2"/>
  <c r="GF133" i="2"/>
  <c r="GG133" i="2"/>
  <c r="GH133" i="2"/>
  <c r="GI133" i="2"/>
  <c r="GJ133" i="2"/>
  <c r="GK133" i="2"/>
  <c r="GL133" i="2"/>
  <c r="GM133" i="2"/>
  <c r="GN133" i="2"/>
  <c r="GO133" i="2"/>
  <c r="GP133" i="2"/>
  <c r="GQ133" i="2"/>
  <c r="GR133" i="2"/>
  <c r="GS133" i="2"/>
  <c r="GT133" i="2"/>
  <c r="GU133" i="2"/>
  <c r="GV133" i="2"/>
  <c r="GW133" i="2"/>
  <c r="GX133" i="2"/>
  <c r="GY133" i="2"/>
  <c r="GZ133" i="2"/>
  <c r="HA133" i="2"/>
  <c r="HB133" i="2"/>
  <c r="HC133" i="2"/>
  <c r="HD133" i="2"/>
  <c r="HE133" i="2"/>
  <c r="HF133" i="2"/>
  <c r="HG133" i="2"/>
  <c r="HH133" i="2"/>
  <c r="HI133" i="2"/>
  <c r="HJ133" i="2"/>
  <c r="HK133" i="2"/>
  <c r="HL133" i="2"/>
  <c r="HM133" i="2"/>
  <c r="HN133" i="2"/>
  <c r="HO133" i="2"/>
  <c r="HP133" i="2"/>
  <c r="HQ133" i="2"/>
  <c r="HR133" i="2"/>
  <c r="HS133" i="2"/>
  <c r="HT133" i="2"/>
  <c r="HU133" i="2"/>
  <c r="HV133" i="2"/>
  <c r="HW133" i="2"/>
  <c r="HX133" i="2"/>
  <c r="HY133" i="2"/>
  <c r="HZ133" i="2"/>
  <c r="IA133" i="2"/>
  <c r="IB133" i="2"/>
  <c r="IC133" i="2"/>
  <c r="ID133" i="2"/>
  <c r="IE133" i="2"/>
  <c r="IF133" i="2"/>
  <c r="IG133" i="2"/>
  <c r="IH133" i="2"/>
  <c r="II133" i="2"/>
  <c r="IJ133" i="2"/>
  <c r="IK133" i="2"/>
  <c r="IL133" i="2"/>
  <c r="IM133" i="2"/>
  <c r="IN133" i="2"/>
  <c r="IO133" i="2"/>
  <c r="IP133" i="2"/>
  <c r="IQ133" i="2"/>
  <c r="IR133" i="2"/>
  <c r="IS133" i="2"/>
  <c r="IT133" i="2"/>
  <c r="B134" i="2"/>
  <c r="C134" i="2"/>
  <c r="E134" i="2"/>
  <c r="DZ134" i="2"/>
  <c r="EA134" i="2"/>
  <c r="EB134" i="2"/>
  <c r="EE134" i="2"/>
  <c r="EF134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IC134" i="2"/>
  <c r="ID134" i="2"/>
  <c r="IE134" i="2"/>
  <c r="IF134" i="2"/>
  <c r="IG134" i="2"/>
  <c r="IH134" i="2"/>
  <c r="II134" i="2"/>
  <c r="IJ134" i="2"/>
  <c r="IK134" i="2"/>
  <c r="IL134" i="2"/>
  <c r="IM134" i="2"/>
  <c r="IN134" i="2"/>
  <c r="IO134" i="2"/>
  <c r="IP134" i="2"/>
  <c r="IQ134" i="2"/>
  <c r="IR134" i="2"/>
  <c r="IS134" i="2"/>
  <c r="IT134" i="2"/>
  <c r="B135" i="2"/>
  <c r="C135" i="2" s="1"/>
  <c r="E135" i="2"/>
  <c r="DZ135" i="2"/>
  <c r="EA135" i="2"/>
  <c r="EB135" i="2"/>
  <c r="EE135" i="2"/>
  <c r="EF135" i="2"/>
  <c r="EG135" i="2"/>
  <c r="EH135" i="2"/>
  <c r="EI135" i="2"/>
  <c r="EJ135" i="2"/>
  <c r="EK135" i="2"/>
  <c r="EL135" i="2"/>
  <c r="EM135" i="2"/>
  <c r="EN135" i="2"/>
  <c r="EO135" i="2"/>
  <c r="EP135" i="2"/>
  <c r="EQ135" i="2"/>
  <c r="ER135" i="2"/>
  <c r="ES135" i="2"/>
  <c r="ET135" i="2"/>
  <c r="EU135" i="2"/>
  <c r="EV135" i="2"/>
  <c r="EW135" i="2"/>
  <c r="EX135" i="2"/>
  <c r="EY135" i="2"/>
  <c r="EZ135" i="2"/>
  <c r="FA135" i="2"/>
  <c r="FB135" i="2"/>
  <c r="FC135" i="2"/>
  <c r="FD135" i="2"/>
  <c r="FE135" i="2"/>
  <c r="FF135" i="2"/>
  <c r="FG135" i="2"/>
  <c r="FH135" i="2"/>
  <c r="FI135" i="2"/>
  <c r="FJ135" i="2"/>
  <c r="FK135" i="2"/>
  <c r="FL135" i="2"/>
  <c r="FM135" i="2"/>
  <c r="FN135" i="2"/>
  <c r="FO135" i="2"/>
  <c r="FP135" i="2"/>
  <c r="FQ135" i="2"/>
  <c r="FR135" i="2"/>
  <c r="FS135" i="2"/>
  <c r="FT135" i="2"/>
  <c r="FU135" i="2"/>
  <c r="FV135" i="2"/>
  <c r="FW135" i="2"/>
  <c r="FX135" i="2"/>
  <c r="FY135" i="2"/>
  <c r="FZ135" i="2"/>
  <c r="GA135" i="2"/>
  <c r="GB135" i="2"/>
  <c r="GC135" i="2"/>
  <c r="GD135" i="2"/>
  <c r="GE135" i="2"/>
  <c r="GF135" i="2"/>
  <c r="GG135" i="2"/>
  <c r="GH135" i="2"/>
  <c r="GI135" i="2"/>
  <c r="GJ135" i="2"/>
  <c r="GK135" i="2"/>
  <c r="GL135" i="2"/>
  <c r="GM135" i="2"/>
  <c r="GN135" i="2"/>
  <c r="GO135" i="2"/>
  <c r="GP135" i="2"/>
  <c r="GQ135" i="2"/>
  <c r="GR135" i="2"/>
  <c r="GS135" i="2"/>
  <c r="GT135" i="2"/>
  <c r="GU135" i="2"/>
  <c r="GV135" i="2"/>
  <c r="GW135" i="2"/>
  <c r="GX135" i="2"/>
  <c r="GY135" i="2"/>
  <c r="GZ135" i="2"/>
  <c r="HA135" i="2"/>
  <c r="HB135" i="2"/>
  <c r="HC135" i="2"/>
  <c r="HD135" i="2"/>
  <c r="HE135" i="2"/>
  <c r="HF135" i="2"/>
  <c r="HG135" i="2"/>
  <c r="HH135" i="2"/>
  <c r="HI135" i="2"/>
  <c r="HJ135" i="2"/>
  <c r="HK135" i="2"/>
  <c r="HL135" i="2"/>
  <c r="HM135" i="2"/>
  <c r="HN135" i="2"/>
  <c r="HO135" i="2"/>
  <c r="HP135" i="2"/>
  <c r="HQ135" i="2"/>
  <c r="HR135" i="2"/>
  <c r="HS135" i="2"/>
  <c r="HT135" i="2"/>
  <c r="HU135" i="2"/>
  <c r="HV135" i="2"/>
  <c r="HW135" i="2"/>
  <c r="HX135" i="2"/>
  <c r="HY135" i="2"/>
  <c r="HZ135" i="2"/>
  <c r="IA135" i="2"/>
  <c r="IB135" i="2"/>
  <c r="IC135" i="2"/>
  <c r="ID135" i="2"/>
  <c r="IE135" i="2"/>
  <c r="IF135" i="2"/>
  <c r="IG135" i="2"/>
  <c r="IH135" i="2"/>
  <c r="II135" i="2"/>
  <c r="IJ135" i="2"/>
  <c r="IK135" i="2"/>
  <c r="IL135" i="2"/>
  <c r="IM135" i="2"/>
  <c r="IN135" i="2"/>
  <c r="IO135" i="2"/>
  <c r="IP135" i="2"/>
  <c r="IQ135" i="2"/>
  <c r="IR135" i="2"/>
  <c r="IS135" i="2"/>
  <c r="IT135" i="2"/>
  <c r="B136" i="2"/>
  <c r="C136" i="2"/>
  <c r="E136" i="2"/>
  <c r="DZ136" i="2"/>
  <c r="EA136" i="2"/>
  <c r="EB13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ID136" i="2"/>
  <c r="IE136" i="2"/>
  <c r="IF136" i="2"/>
  <c r="IG136" i="2"/>
  <c r="IH136" i="2"/>
  <c r="II136" i="2"/>
  <c r="IJ136" i="2"/>
  <c r="IK136" i="2"/>
  <c r="IL136" i="2"/>
  <c r="IM136" i="2"/>
  <c r="IN136" i="2"/>
  <c r="IO136" i="2"/>
  <c r="IP136" i="2"/>
  <c r="IQ136" i="2"/>
  <c r="IR136" i="2"/>
  <c r="IS136" i="2"/>
  <c r="IT136" i="2"/>
  <c r="B137" i="2"/>
  <c r="C137" i="2" s="1"/>
  <c r="E137" i="2"/>
  <c r="H137" i="2"/>
  <c r="DZ137" i="2"/>
  <c r="EA137" i="2"/>
  <c r="EB137" i="2" s="1"/>
  <c r="EE137" i="2"/>
  <c r="EF137" i="2"/>
  <c r="EG137" i="2"/>
  <c r="EH137" i="2"/>
  <c r="EI137" i="2"/>
  <c r="EJ137" i="2"/>
  <c r="EK137" i="2"/>
  <c r="EL137" i="2"/>
  <c r="EM137" i="2"/>
  <c r="EN137" i="2"/>
  <c r="EO137" i="2"/>
  <c r="EP137" i="2"/>
  <c r="EQ137" i="2"/>
  <c r="ER137" i="2"/>
  <c r="ES137" i="2"/>
  <c r="ET137" i="2"/>
  <c r="EU137" i="2"/>
  <c r="EV137" i="2"/>
  <c r="EW137" i="2"/>
  <c r="EX137" i="2"/>
  <c r="EY137" i="2"/>
  <c r="EZ137" i="2"/>
  <c r="FA137" i="2"/>
  <c r="FB137" i="2"/>
  <c r="FC137" i="2"/>
  <c r="FD137" i="2"/>
  <c r="FE137" i="2"/>
  <c r="FF137" i="2"/>
  <c r="FG137" i="2"/>
  <c r="FH137" i="2"/>
  <c r="FI137" i="2"/>
  <c r="FJ137" i="2"/>
  <c r="FK137" i="2"/>
  <c r="FL137" i="2"/>
  <c r="FM137" i="2"/>
  <c r="FN137" i="2"/>
  <c r="FO137" i="2"/>
  <c r="FP137" i="2"/>
  <c r="FQ137" i="2"/>
  <c r="FR137" i="2"/>
  <c r="FS137" i="2"/>
  <c r="FT137" i="2"/>
  <c r="FU137" i="2"/>
  <c r="FV137" i="2"/>
  <c r="FW137" i="2"/>
  <c r="FX137" i="2"/>
  <c r="FY137" i="2"/>
  <c r="FZ137" i="2"/>
  <c r="GA137" i="2"/>
  <c r="GB137" i="2"/>
  <c r="GC137" i="2"/>
  <c r="GD137" i="2"/>
  <c r="GE137" i="2"/>
  <c r="GF137" i="2"/>
  <c r="GG137" i="2"/>
  <c r="GH137" i="2"/>
  <c r="GI137" i="2"/>
  <c r="GJ137" i="2"/>
  <c r="GK137" i="2"/>
  <c r="GL137" i="2"/>
  <c r="GM137" i="2"/>
  <c r="GN137" i="2"/>
  <c r="GO137" i="2"/>
  <c r="GP137" i="2"/>
  <c r="GQ137" i="2"/>
  <c r="GR137" i="2"/>
  <c r="GS137" i="2"/>
  <c r="GT137" i="2"/>
  <c r="GU137" i="2"/>
  <c r="GV137" i="2"/>
  <c r="GW137" i="2"/>
  <c r="GX137" i="2"/>
  <c r="GY137" i="2"/>
  <c r="GZ137" i="2"/>
  <c r="HA137" i="2"/>
  <c r="HB137" i="2"/>
  <c r="HC137" i="2"/>
  <c r="HD137" i="2"/>
  <c r="HE137" i="2"/>
  <c r="HF137" i="2"/>
  <c r="HG137" i="2"/>
  <c r="HH137" i="2"/>
  <c r="HI137" i="2"/>
  <c r="HJ137" i="2"/>
  <c r="HK137" i="2"/>
  <c r="HL137" i="2"/>
  <c r="HM137" i="2"/>
  <c r="HN137" i="2"/>
  <c r="HO137" i="2"/>
  <c r="HP137" i="2"/>
  <c r="HQ137" i="2"/>
  <c r="HR137" i="2"/>
  <c r="HS137" i="2"/>
  <c r="HT137" i="2"/>
  <c r="HU137" i="2"/>
  <c r="HV137" i="2"/>
  <c r="HW137" i="2"/>
  <c r="HX137" i="2"/>
  <c r="HY137" i="2"/>
  <c r="HZ137" i="2"/>
  <c r="IA137" i="2"/>
  <c r="IB137" i="2"/>
  <c r="IC137" i="2"/>
  <c r="ID137" i="2"/>
  <c r="IE137" i="2"/>
  <c r="IF137" i="2"/>
  <c r="IG137" i="2"/>
  <c r="IH137" i="2"/>
  <c r="II137" i="2"/>
  <c r="IJ137" i="2"/>
  <c r="IK137" i="2"/>
  <c r="IL137" i="2"/>
  <c r="IM137" i="2"/>
  <c r="IN137" i="2"/>
  <c r="IO137" i="2"/>
  <c r="IP137" i="2"/>
  <c r="IQ137" i="2"/>
  <c r="IR137" i="2"/>
  <c r="IS137" i="2"/>
  <c r="IT137" i="2"/>
  <c r="B138" i="2"/>
  <c r="C138" i="2"/>
  <c r="E138" i="2"/>
  <c r="H138" i="2"/>
  <c r="DZ138" i="2"/>
  <c r="EA138" i="2"/>
  <c r="EB138" i="2" s="1"/>
  <c r="EE138" i="2"/>
  <c r="EF138" i="2"/>
  <c r="EG138" i="2"/>
  <c r="EH138" i="2"/>
  <c r="EI138" i="2"/>
  <c r="EJ138" i="2"/>
  <c r="EK138" i="2"/>
  <c r="EL138" i="2"/>
  <c r="EM138" i="2"/>
  <c r="EN138" i="2"/>
  <c r="EO138" i="2"/>
  <c r="EP138" i="2"/>
  <c r="EQ138" i="2"/>
  <c r="ER138" i="2"/>
  <c r="ES138" i="2"/>
  <c r="ET138" i="2"/>
  <c r="EU138" i="2"/>
  <c r="EV138" i="2"/>
  <c r="EW138" i="2"/>
  <c r="EX138" i="2"/>
  <c r="EY138" i="2"/>
  <c r="EZ138" i="2"/>
  <c r="FA138" i="2"/>
  <c r="FB138" i="2"/>
  <c r="FC138" i="2"/>
  <c r="FD138" i="2"/>
  <c r="FE138" i="2"/>
  <c r="FF138" i="2"/>
  <c r="FG138" i="2"/>
  <c r="FH138" i="2"/>
  <c r="FI138" i="2"/>
  <c r="FJ138" i="2"/>
  <c r="FK138" i="2"/>
  <c r="FL138" i="2"/>
  <c r="FM138" i="2"/>
  <c r="FN138" i="2"/>
  <c r="FO138" i="2"/>
  <c r="FP138" i="2"/>
  <c r="FQ138" i="2"/>
  <c r="FR138" i="2"/>
  <c r="FS138" i="2"/>
  <c r="FT138" i="2"/>
  <c r="FU138" i="2"/>
  <c r="FV138" i="2"/>
  <c r="FW138" i="2"/>
  <c r="FX138" i="2"/>
  <c r="FY138" i="2"/>
  <c r="FZ138" i="2"/>
  <c r="GA138" i="2"/>
  <c r="GB138" i="2"/>
  <c r="GC138" i="2"/>
  <c r="GD138" i="2"/>
  <c r="GE138" i="2"/>
  <c r="GF138" i="2"/>
  <c r="GG138" i="2"/>
  <c r="GH138" i="2"/>
  <c r="GI138" i="2"/>
  <c r="GJ138" i="2"/>
  <c r="GK138" i="2"/>
  <c r="GL138" i="2"/>
  <c r="GM138" i="2"/>
  <c r="GN138" i="2"/>
  <c r="GO138" i="2"/>
  <c r="GP138" i="2"/>
  <c r="GQ138" i="2"/>
  <c r="GR138" i="2"/>
  <c r="GS138" i="2"/>
  <c r="GT138" i="2"/>
  <c r="GU138" i="2"/>
  <c r="GV138" i="2"/>
  <c r="GW138" i="2"/>
  <c r="GX138" i="2"/>
  <c r="GY138" i="2"/>
  <c r="GZ138" i="2"/>
  <c r="HA138" i="2"/>
  <c r="HB138" i="2"/>
  <c r="HC138" i="2"/>
  <c r="HD138" i="2"/>
  <c r="HE138" i="2"/>
  <c r="HF138" i="2"/>
  <c r="HG138" i="2"/>
  <c r="HH138" i="2"/>
  <c r="HI138" i="2"/>
  <c r="HJ138" i="2"/>
  <c r="HK138" i="2"/>
  <c r="HL138" i="2"/>
  <c r="HM138" i="2"/>
  <c r="HN138" i="2"/>
  <c r="HO138" i="2"/>
  <c r="HP138" i="2"/>
  <c r="HQ138" i="2"/>
  <c r="HR138" i="2"/>
  <c r="HS138" i="2"/>
  <c r="HT138" i="2"/>
  <c r="HU138" i="2"/>
  <c r="HV138" i="2"/>
  <c r="HW138" i="2"/>
  <c r="HX138" i="2"/>
  <c r="HY138" i="2"/>
  <c r="HZ138" i="2"/>
  <c r="IA138" i="2"/>
  <c r="IB138" i="2"/>
  <c r="IC138" i="2"/>
  <c r="ID138" i="2"/>
  <c r="IE138" i="2"/>
  <c r="IF138" i="2"/>
  <c r="IG138" i="2"/>
  <c r="IH138" i="2"/>
  <c r="II138" i="2"/>
  <c r="IJ138" i="2"/>
  <c r="IK138" i="2"/>
  <c r="IL138" i="2"/>
  <c r="IM138" i="2"/>
  <c r="IN138" i="2"/>
  <c r="IO138" i="2"/>
  <c r="IP138" i="2"/>
  <c r="IQ138" i="2"/>
  <c r="IR138" i="2"/>
  <c r="IS138" i="2"/>
  <c r="IT138" i="2"/>
  <c r="B139" i="2"/>
  <c r="C139" i="2"/>
  <c r="E139" i="2"/>
  <c r="H139" i="2"/>
  <c r="DZ139" i="2"/>
  <c r="EA139" i="2"/>
  <c r="EB139" i="2" s="1"/>
  <c r="EE139" i="2"/>
  <c r="EF139" i="2"/>
  <c r="EG139" i="2"/>
  <c r="EH139" i="2"/>
  <c r="EI139" i="2"/>
  <c r="EJ139" i="2"/>
  <c r="EK139" i="2"/>
  <c r="EL139" i="2"/>
  <c r="EM139" i="2"/>
  <c r="EN139" i="2"/>
  <c r="EO139" i="2"/>
  <c r="EP139" i="2"/>
  <c r="EQ139" i="2"/>
  <c r="ER139" i="2"/>
  <c r="ES139" i="2"/>
  <c r="ET139" i="2"/>
  <c r="EU139" i="2"/>
  <c r="EV139" i="2"/>
  <c r="EW139" i="2"/>
  <c r="EX139" i="2"/>
  <c r="EY139" i="2"/>
  <c r="EZ139" i="2"/>
  <c r="FA139" i="2"/>
  <c r="FB139" i="2"/>
  <c r="FC139" i="2"/>
  <c r="FD139" i="2"/>
  <c r="FE139" i="2"/>
  <c r="FF139" i="2"/>
  <c r="FG139" i="2"/>
  <c r="FH139" i="2"/>
  <c r="FI139" i="2"/>
  <c r="FJ139" i="2"/>
  <c r="FK139" i="2"/>
  <c r="FL139" i="2"/>
  <c r="FM139" i="2"/>
  <c r="FN139" i="2"/>
  <c r="FO139" i="2"/>
  <c r="FP139" i="2"/>
  <c r="FQ139" i="2"/>
  <c r="FR139" i="2"/>
  <c r="FS139" i="2"/>
  <c r="FT139" i="2"/>
  <c r="FU139" i="2"/>
  <c r="FV139" i="2"/>
  <c r="FW139" i="2"/>
  <c r="FX139" i="2"/>
  <c r="FY139" i="2"/>
  <c r="FZ139" i="2"/>
  <c r="GA139" i="2"/>
  <c r="GB139" i="2"/>
  <c r="GC139" i="2"/>
  <c r="GD139" i="2"/>
  <c r="GE139" i="2"/>
  <c r="GF139" i="2"/>
  <c r="GG139" i="2"/>
  <c r="GH139" i="2"/>
  <c r="GI139" i="2"/>
  <c r="GJ139" i="2"/>
  <c r="GK139" i="2"/>
  <c r="GL139" i="2"/>
  <c r="GM139" i="2"/>
  <c r="GN139" i="2"/>
  <c r="GO139" i="2"/>
  <c r="GP139" i="2"/>
  <c r="GQ139" i="2"/>
  <c r="GR139" i="2"/>
  <c r="GS139" i="2"/>
  <c r="GT139" i="2"/>
  <c r="GU139" i="2"/>
  <c r="GV139" i="2"/>
  <c r="GW139" i="2"/>
  <c r="GX139" i="2"/>
  <c r="GY139" i="2"/>
  <c r="GZ139" i="2"/>
  <c r="HA139" i="2"/>
  <c r="HB139" i="2"/>
  <c r="HC139" i="2"/>
  <c r="HD139" i="2"/>
  <c r="HE139" i="2"/>
  <c r="HF139" i="2"/>
  <c r="HG139" i="2"/>
  <c r="HH139" i="2"/>
  <c r="HI139" i="2"/>
  <c r="HJ139" i="2"/>
  <c r="HK139" i="2"/>
  <c r="HL139" i="2"/>
  <c r="HM139" i="2"/>
  <c r="HN139" i="2"/>
  <c r="HO139" i="2"/>
  <c r="HP139" i="2"/>
  <c r="HQ139" i="2"/>
  <c r="HR139" i="2"/>
  <c r="HS139" i="2"/>
  <c r="HT139" i="2"/>
  <c r="HU139" i="2"/>
  <c r="HV139" i="2"/>
  <c r="HW139" i="2"/>
  <c r="HX139" i="2"/>
  <c r="HY139" i="2"/>
  <c r="HZ139" i="2"/>
  <c r="IA139" i="2"/>
  <c r="IB139" i="2"/>
  <c r="IC139" i="2"/>
  <c r="ID139" i="2"/>
  <c r="IE139" i="2"/>
  <c r="IF139" i="2"/>
  <c r="IG139" i="2"/>
  <c r="IH139" i="2"/>
  <c r="II139" i="2"/>
  <c r="IJ139" i="2"/>
  <c r="IK139" i="2"/>
  <c r="IL139" i="2"/>
  <c r="IM139" i="2"/>
  <c r="IN139" i="2"/>
  <c r="IO139" i="2"/>
  <c r="IP139" i="2"/>
  <c r="IQ139" i="2"/>
  <c r="IR139" i="2"/>
  <c r="IS139" i="2"/>
  <c r="IT139" i="2"/>
  <c r="B140" i="2"/>
  <c r="C140" i="2"/>
  <c r="E140" i="2"/>
  <c r="DZ140" i="2"/>
  <c r="EA140" i="2"/>
  <c r="EB140" i="2" s="1"/>
  <c r="EE140" i="2"/>
  <c r="EF140" i="2"/>
  <c r="EG140" i="2"/>
  <c r="EH140" i="2"/>
  <c r="EI140" i="2"/>
  <c r="EJ140" i="2"/>
  <c r="EK140" i="2"/>
  <c r="EL140" i="2"/>
  <c r="EM140" i="2"/>
  <c r="EN140" i="2"/>
  <c r="EO140" i="2"/>
  <c r="EP140" i="2"/>
  <c r="EQ140" i="2"/>
  <c r="ER140" i="2"/>
  <c r="ES140" i="2"/>
  <c r="ET140" i="2"/>
  <c r="EU140" i="2"/>
  <c r="EV140" i="2"/>
  <c r="EW140" i="2"/>
  <c r="EX140" i="2"/>
  <c r="EY140" i="2"/>
  <c r="EZ140" i="2"/>
  <c r="FA140" i="2"/>
  <c r="FB140" i="2"/>
  <c r="FC140" i="2"/>
  <c r="FD140" i="2"/>
  <c r="FE140" i="2"/>
  <c r="FF140" i="2"/>
  <c r="FG140" i="2"/>
  <c r="FH140" i="2"/>
  <c r="FI140" i="2"/>
  <c r="FJ140" i="2"/>
  <c r="FK140" i="2"/>
  <c r="FL140" i="2"/>
  <c r="FM140" i="2"/>
  <c r="FN140" i="2"/>
  <c r="FO140" i="2"/>
  <c r="FP140" i="2"/>
  <c r="FQ140" i="2"/>
  <c r="FR140" i="2"/>
  <c r="FS140" i="2"/>
  <c r="FT140" i="2"/>
  <c r="FU140" i="2"/>
  <c r="FV140" i="2"/>
  <c r="FW140" i="2"/>
  <c r="FX140" i="2"/>
  <c r="FY140" i="2"/>
  <c r="FZ140" i="2"/>
  <c r="GA140" i="2"/>
  <c r="GB140" i="2"/>
  <c r="GC140" i="2"/>
  <c r="GD140" i="2"/>
  <c r="GE140" i="2"/>
  <c r="GF140" i="2"/>
  <c r="GG140" i="2"/>
  <c r="GH140" i="2"/>
  <c r="GI140" i="2"/>
  <c r="GJ140" i="2"/>
  <c r="GK140" i="2"/>
  <c r="GL140" i="2"/>
  <c r="GM140" i="2"/>
  <c r="GN140" i="2"/>
  <c r="GO140" i="2"/>
  <c r="GP140" i="2"/>
  <c r="GQ140" i="2"/>
  <c r="GR140" i="2"/>
  <c r="GS140" i="2"/>
  <c r="GT140" i="2"/>
  <c r="GU140" i="2"/>
  <c r="GV140" i="2"/>
  <c r="GW140" i="2"/>
  <c r="GX140" i="2"/>
  <c r="GY140" i="2"/>
  <c r="GZ140" i="2"/>
  <c r="HA140" i="2"/>
  <c r="HB140" i="2"/>
  <c r="HC140" i="2"/>
  <c r="HD140" i="2"/>
  <c r="HE140" i="2"/>
  <c r="HF140" i="2"/>
  <c r="HG140" i="2"/>
  <c r="HH140" i="2"/>
  <c r="HI140" i="2"/>
  <c r="HJ140" i="2"/>
  <c r="HK140" i="2"/>
  <c r="HL140" i="2"/>
  <c r="HM140" i="2"/>
  <c r="HN140" i="2"/>
  <c r="HO140" i="2"/>
  <c r="HP140" i="2"/>
  <c r="HQ140" i="2"/>
  <c r="HR140" i="2"/>
  <c r="HS140" i="2"/>
  <c r="HT140" i="2"/>
  <c r="HU140" i="2"/>
  <c r="HV140" i="2"/>
  <c r="HW140" i="2"/>
  <c r="HX140" i="2"/>
  <c r="HY140" i="2"/>
  <c r="HZ140" i="2"/>
  <c r="IA140" i="2"/>
  <c r="IB140" i="2"/>
  <c r="IC140" i="2"/>
  <c r="ID140" i="2"/>
  <c r="IE140" i="2"/>
  <c r="IF140" i="2"/>
  <c r="IG140" i="2"/>
  <c r="IH140" i="2"/>
  <c r="II140" i="2"/>
  <c r="IJ140" i="2"/>
  <c r="IK140" i="2"/>
  <c r="IL140" i="2"/>
  <c r="IM140" i="2"/>
  <c r="IN140" i="2"/>
  <c r="IO140" i="2"/>
  <c r="IP140" i="2"/>
  <c r="IQ140" i="2"/>
  <c r="IR140" i="2"/>
  <c r="IS140" i="2"/>
  <c r="IT140" i="2"/>
  <c r="B141" i="2"/>
  <c r="C141" i="2" s="1"/>
  <c r="E141" i="2"/>
  <c r="DZ141" i="2"/>
  <c r="EA141" i="2"/>
  <c r="EB141" i="2"/>
  <c r="EE141" i="2"/>
  <c r="EF141" i="2"/>
  <c r="EG141" i="2"/>
  <c r="EH141" i="2"/>
  <c r="EI141" i="2"/>
  <c r="EJ141" i="2"/>
  <c r="EK141" i="2"/>
  <c r="EL141" i="2"/>
  <c r="EM141" i="2"/>
  <c r="EN141" i="2"/>
  <c r="EO141" i="2"/>
  <c r="EP141" i="2"/>
  <c r="EQ141" i="2"/>
  <c r="ER141" i="2"/>
  <c r="ES141" i="2"/>
  <c r="ET141" i="2"/>
  <c r="EU141" i="2"/>
  <c r="EV141" i="2"/>
  <c r="EW141" i="2"/>
  <c r="EX141" i="2"/>
  <c r="EY141" i="2"/>
  <c r="EZ141" i="2"/>
  <c r="FA141" i="2"/>
  <c r="FB141" i="2"/>
  <c r="FC141" i="2"/>
  <c r="FD141" i="2"/>
  <c r="FE141" i="2"/>
  <c r="FF141" i="2"/>
  <c r="FG141" i="2"/>
  <c r="FH141" i="2"/>
  <c r="FI141" i="2"/>
  <c r="FJ141" i="2"/>
  <c r="FK141" i="2"/>
  <c r="FL141" i="2"/>
  <c r="FM141" i="2"/>
  <c r="FN141" i="2"/>
  <c r="FO141" i="2"/>
  <c r="FP141" i="2"/>
  <c r="FQ141" i="2"/>
  <c r="FR141" i="2"/>
  <c r="FS141" i="2"/>
  <c r="FT141" i="2"/>
  <c r="FU141" i="2"/>
  <c r="FV141" i="2"/>
  <c r="FW141" i="2"/>
  <c r="FX141" i="2"/>
  <c r="FY141" i="2"/>
  <c r="FZ141" i="2"/>
  <c r="GA141" i="2"/>
  <c r="GB141" i="2"/>
  <c r="GC141" i="2"/>
  <c r="GD141" i="2"/>
  <c r="GE141" i="2"/>
  <c r="GF141" i="2"/>
  <c r="GG141" i="2"/>
  <c r="GH141" i="2"/>
  <c r="GI141" i="2"/>
  <c r="GJ141" i="2"/>
  <c r="GK141" i="2"/>
  <c r="GL141" i="2"/>
  <c r="GM141" i="2"/>
  <c r="GN141" i="2"/>
  <c r="GO141" i="2"/>
  <c r="GP141" i="2"/>
  <c r="GQ141" i="2"/>
  <c r="GR141" i="2"/>
  <c r="GS141" i="2"/>
  <c r="GT141" i="2"/>
  <c r="GU141" i="2"/>
  <c r="GV141" i="2"/>
  <c r="GW141" i="2"/>
  <c r="GX141" i="2"/>
  <c r="GY141" i="2"/>
  <c r="GZ141" i="2"/>
  <c r="HA141" i="2"/>
  <c r="HB141" i="2"/>
  <c r="HC141" i="2"/>
  <c r="HD141" i="2"/>
  <c r="HE141" i="2"/>
  <c r="HF141" i="2"/>
  <c r="HG141" i="2"/>
  <c r="HH141" i="2"/>
  <c r="HI141" i="2"/>
  <c r="HJ141" i="2"/>
  <c r="HK141" i="2"/>
  <c r="HL141" i="2"/>
  <c r="HM141" i="2"/>
  <c r="HN141" i="2"/>
  <c r="HO141" i="2"/>
  <c r="HP141" i="2"/>
  <c r="HQ141" i="2"/>
  <c r="HR141" i="2"/>
  <c r="HS141" i="2"/>
  <c r="HT141" i="2"/>
  <c r="HU141" i="2"/>
  <c r="HV141" i="2"/>
  <c r="HW141" i="2"/>
  <c r="HX141" i="2"/>
  <c r="HY141" i="2"/>
  <c r="HZ141" i="2"/>
  <c r="IA141" i="2"/>
  <c r="IB141" i="2"/>
  <c r="IC141" i="2"/>
  <c r="ID141" i="2"/>
  <c r="IE141" i="2"/>
  <c r="IF141" i="2"/>
  <c r="IG141" i="2"/>
  <c r="IH141" i="2"/>
  <c r="II141" i="2"/>
  <c r="IJ141" i="2"/>
  <c r="IK141" i="2"/>
  <c r="IL141" i="2"/>
  <c r="IM141" i="2"/>
  <c r="IN141" i="2"/>
  <c r="IO141" i="2"/>
  <c r="IP141" i="2"/>
  <c r="IQ141" i="2"/>
  <c r="IR141" i="2"/>
  <c r="IS141" i="2"/>
  <c r="IT141" i="2"/>
  <c r="B142" i="2"/>
  <c r="C142" i="2" s="1"/>
  <c r="E142" i="2"/>
  <c r="DZ142" i="2"/>
  <c r="EA142" i="2"/>
  <c r="EB142" i="2" s="1"/>
  <c r="EE142" i="2"/>
  <c r="EF142" i="2"/>
  <c r="EG142" i="2"/>
  <c r="EH142" i="2"/>
  <c r="EI142" i="2"/>
  <c r="EJ142" i="2"/>
  <c r="EK142" i="2"/>
  <c r="EL142" i="2"/>
  <c r="EM142" i="2"/>
  <c r="EN142" i="2"/>
  <c r="EO142" i="2"/>
  <c r="EP142" i="2"/>
  <c r="EQ142" i="2"/>
  <c r="ER142" i="2"/>
  <c r="ES142" i="2"/>
  <c r="ET142" i="2"/>
  <c r="EU142" i="2"/>
  <c r="EV142" i="2"/>
  <c r="EW142" i="2"/>
  <c r="EX142" i="2"/>
  <c r="EY142" i="2"/>
  <c r="EZ142" i="2"/>
  <c r="FA142" i="2"/>
  <c r="FB142" i="2"/>
  <c r="FC142" i="2"/>
  <c r="FD142" i="2"/>
  <c r="FE142" i="2"/>
  <c r="FF142" i="2"/>
  <c r="FG142" i="2"/>
  <c r="FH142" i="2"/>
  <c r="FI142" i="2"/>
  <c r="FJ142" i="2"/>
  <c r="FK142" i="2"/>
  <c r="FL142" i="2"/>
  <c r="FM142" i="2"/>
  <c r="FN142" i="2"/>
  <c r="FO142" i="2"/>
  <c r="FP142" i="2"/>
  <c r="FQ142" i="2"/>
  <c r="FR142" i="2"/>
  <c r="FS142" i="2"/>
  <c r="FT142" i="2"/>
  <c r="FU142" i="2"/>
  <c r="FV142" i="2"/>
  <c r="FW142" i="2"/>
  <c r="FX142" i="2"/>
  <c r="FY142" i="2"/>
  <c r="FZ142" i="2"/>
  <c r="GA142" i="2"/>
  <c r="GB142" i="2"/>
  <c r="GC142" i="2"/>
  <c r="GD142" i="2"/>
  <c r="GE142" i="2"/>
  <c r="GF142" i="2"/>
  <c r="GG142" i="2"/>
  <c r="GH142" i="2"/>
  <c r="GI142" i="2"/>
  <c r="GJ142" i="2"/>
  <c r="GK142" i="2"/>
  <c r="GL142" i="2"/>
  <c r="GM142" i="2"/>
  <c r="GN142" i="2"/>
  <c r="GO142" i="2"/>
  <c r="GP142" i="2"/>
  <c r="GQ142" i="2"/>
  <c r="GR142" i="2"/>
  <c r="GS142" i="2"/>
  <c r="GT142" i="2"/>
  <c r="GU142" i="2"/>
  <c r="GV142" i="2"/>
  <c r="GW142" i="2"/>
  <c r="GX142" i="2"/>
  <c r="GY142" i="2"/>
  <c r="GZ142" i="2"/>
  <c r="HA142" i="2"/>
  <c r="HB142" i="2"/>
  <c r="HC142" i="2"/>
  <c r="HD142" i="2"/>
  <c r="HE142" i="2"/>
  <c r="HF142" i="2"/>
  <c r="HG142" i="2"/>
  <c r="HH142" i="2"/>
  <c r="HI142" i="2"/>
  <c r="HJ142" i="2"/>
  <c r="HK142" i="2"/>
  <c r="HL142" i="2"/>
  <c r="HM142" i="2"/>
  <c r="HN142" i="2"/>
  <c r="HO142" i="2"/>
  <c r="HP142" i="2"/>
  <c r="HQ142" i="2"/>
  <c r="HR142" i="2"/>
  <c r="HS142" i="2"/>
  <c r="HT142" i="2"/>
  <c r="HU142" i="2"/>
  <c r="HV142" i="2"/>
  <c r="HW142" i="2"/>
  <c r="HX142" i="2"/>
  <c r="HY142" i="2"/>
  <c r="HZ142" i="2"/>
  <c r="IA142" i="2"/>
  <c r="IB142" i="2"/>
  <c r="IC142" i="2"/>
  <c r="ID142" i="2"/>
  <c r="IE142" i="2"/>
  <c r="IF142" i="2"/>
  <c r="IG142" i="2"/>
  <c r="IH142" i="2"/>
  <c r="II142" i="2"/>
  <c r="IJ142" i="2"/>
  <c r="IK142" i="2"/>
  <c r="IL142" i="2"/>
  <c r="IM142" i="2"/>
  <c r="IN142" i="2"/>
  <c r="IO142" i="2"/>
  <c r="IP142" i="2"/>
  <c r="IQ142" i="2"/>
  <c r="IR142" i="2"/>
  <c r="IS142" i="2"/>
  <c r="IT142" i="2"/>
  <c r="B143" i="2"/>
  <c r="C143" i="2" s="1"/>
  <c r="E143" i="2"/>
  <c r="DZ143" i="2"/>
  <c r="EA143" i="2"/>
  <c r="EB143" i="2" s="1"/>
  <c r="EE143" i="2"/>
  <c r="EF143" i="2"/>
  <c r="EG143" i="2"/>
  <c r="EH143" i="2"/>
  <c r="EI143" i="2"/>
  <c r="EJ143" i="2"/>
  <c r="EK143" i="2"/>
  <c r="EL143" i="2"/>
  <c r="EM143" i="2"/>
  <c r="EN143" i="2"/>
  <c r="EO143" i="2"/>
  <c r="EP143" i="2"/>
  <c r="EQ143" i="2"/>
  <c r="ER143" i="2"/>
  <c r="ES143" i="2"/>
  <c r="ET143" i="2"/>
  <c r="EU143" i="2"/>
  <c r="EV143" i="2"/>
  <c r="EW143" i="2"/>
  <c r="EX143" i="2"/>
  <c r="EY143" i="2"/>
  <c r="EZ143" i="2"/>
  <c r="FA143" i="2"/>
  <c r="FB143" i="2"/>
  <c r="FC143" i="2"/>
  <c r="FD143" i="2"/>
  <c r="FE143" i="2"/>
  <c r="FF143" i="2"/>
  <c r="FG143" i="2"/>
  <c r="FH143" i="2"/>
  <c r="FI143" i="2"/>
  <c r="FJ143" i="2"/>
  <c r="FK143" i="2"/>
  <c r="FL143" i="2"/>
  <c r="FM143" i="2"/>
  <c r="FN143" i="2"/>
  <c r="FO143" i="2"/>
  <c r="FP143" i="2"/>
  <c r="FQ143" i="2"/>
  <c r="FR143" i="2"/>
  <c r="FS143" i="2"/>
  <c r="FT143" i="2"/>
  <c r="FU143" i="2"/>
  <c r="FV143" i="2"/>
  <c r="FW143" i="2"/>
  <c r="FX143" i="2"/>
  <c r="FY143" i="2"/>
  <c r="FZ143" i="2"/>
  <c r="GA143" i="2"/>
  <c r="GB143" i="2"/>
  <c r="GC143" i="2"/>
  <c r="GD143" i="2"/>
  <c r="GE143" i="2"/>
  <c r="GF143" i="2"/>
  <c r="GG143" i="2"/>
  <c r="GH143" i="2"/>
  <c r="GI143" i="2"/>
  <c r="GJ143" i="2"/>
  <c r="GK143" i="2"/>
  <c r="GL143" i="2"/>
  <c r="GM143" i="2"/>
  <c r="GN143" i="2"/>
  <c r="GO143" i="2"/>
  <c r="GP143" i="2"/>
  <c r="GQ143" i="2"/>
  <c r="GR143" i="2"/>
  <c r="GS143" i="2"/>
  <c r="GT143" i="2"/>
  <c r="GU143" i="2"/>
  <c r="GV143" i="2"/>
  <c r="GW143" i="2"/>
  <c r="GX143" i="2"/>
  <c r="GY143" i="2"/>
  <c r="GZ143" i="2"/>
  <c r="HA143" i="2"/>
  <c r="HB143" i="2"/>
  <c r="HC143" i="2"/>
  <c r="HD143" i="2"/>
  <c r="HE143" i="2"/>
  <c r="HF143" i="2"/>
  <c r="HG143" i="2"/>
  <c r="HH143" i="2"/>
  <c r="HI143" i="2"/>
  <c r="HJ143" i="2"/>
  <c r="HK143" i="2"/>
  <c r="HL143" i="2"/>
  <c r="HM143" i="2"/>
  <c r="HN143" i="2"/>
  <c r="HO143" i="2"/>
  <c r="HP143" i="2"/>
  <c r="HQ143" i="2"/>
  <c r="HR143" i="2"/>
  <c r="HS143" i="2"/>
  <c r="HT143" i="2"/>
  <c r="HU143" i="2"/>
  <c r="HV143" i="2"/>
  <c r="HW143" i="2"/>
  <c r="HX143" i="2"/>
  <c r="HY143" i="2"/>
  <c r="HZ143" i="2"/>
  <c r="IA143" i="2"/>
  <c r="IB143" i="2"/>
  <c r="IC143" i="2"/>
  <c r="ID143" i="2"/>
  <c r="IE143" i="2"/>
  <c r="IF143" i="2"/>
  <c r="IG143" i="2"/>
  <c r="IH143" i="2"/>
  <c r="II143" i="2"/>
  <c r="IJ143" i="2"/>
  <c r="IK143" i="2"/>
  <c r="IL143" i="2"/>
  <c r="IM143" i="2"/>
  <c r="IN143" i="2"/>
  <c r="IO143" i="2"/>
  <c r="IP143" i="2"/>
  <c r="IQ143" i="2"/>
  <c r="IR143" i="2"/>
  <c r="IS143" i="2"/>
  <c r="IT143" i="2"/>
  <c r="B144" i="2"/>
  <c r="C144" i="2"/>
  <c r="E144" i="2"/>
  <c r="H144" i="2"/>
  <c r="DZ144" i="2"/>
  <c r="EA144" i="2"/>
  <c r="EB144" i="2" s="1"/>
  <c r="EE144" i="2"/>
  <c r="EF144" i="2"/>
  <c r="EG144" i="2"/>
  <c r="EH144" i="2"/>
  <c r="EI144" i="2"/>
  <c r="EJ144" i="2"/>
  <c r="EK144" i="2"/>
  <c r="EL144" i="2"/>
  <c r="EM144" i="2"/>
  <c r="EN144" i="2"/>
  <c r="EO144" i="2"/>
  <c r="EP144" i="2"/>
  <c r="EQ144" i="2"/>
  <c r="ER144" i="2"/>
  <c r="ES144" i="2"/>
  <c r="ET144" i="2"/>
  <c r="EU144" i="2"/>
  <c r="EV144" i="2"/>
  <c r="EW144" i="2"/>
  <c r="EX144" i="2"/>
  <c r="EY144" i="2"/>
  <c r="EZ144" i="2"/>
  <c r="FA144" i="2"/>
  <c r="FB144" i="2"/>
  <c r="FC144" i="2"/>
  <c r="FD144" i="2"/>
  <c r="FE144" i="2"/>
  <c r="FF144" i="2"/>
  <c r="FG144" i="2"/>
  <c r="FH144" i="2"/>
  <c r="FI144" i="2"/>
  <c r="FJ144" i="2"/>
  <c r="FK144" i="2"/>
  <c r="FL144" i="2"/>
  <c r="FM144" i="2"/>
  <c r="FN144" i="2"/>
  <c r="FO144" i="2"/>
  <c r="FP144" i="2"/>
  <c r="FQ144" i="2"/>
  <c r="FR144" i="2"/>
  <c r="FS144" i="2"/>
  <c r="FT144" i="2"/>
  <c r="FU144" i="2"/>
  <c r="FV144" i="2"/>
  <c r="FW144" i="2"/>
  <c r="FX144" i="2"/>
  <c r="FY144" i="2"/>
  <c r="FZ144" i="2"/>
  <c r="GA144" i="2"/>
  <c r="GB144" i="2"/>
  <c r="GC144" i="2"/>
  <c r="GD144" i="2"/>
  <c r="GE144" i="2"/>
  <c r="GF144" i="2"/>
  <c r="GG144" i="2"/>
  <c r="GH144" i="2"/>
  <c r="GI144" i="2"/>
  <c r="GJ144" i="2"/>
  <c r="GK144" i="2"/>
  <c r="GL144" i="2"/>
  <c r="GM144" i="2"/>
  <c r="GN144" i="2"/>
  <c r="GO144" i="2"/>
  <c r="GP144" i="2"/>
  <c r="GQ144" i="2"/>
  <c r="GR144" i="2"/>
  <c r="GS144" i="2"/>
  <c r="GT144" i="2"/>
  <c r="GU144" i="2"/>
  <c r="GV144" i="2"/>
  <c r="GW144" i="2"/>
  <c r="GX144" i="2"/>
  <c r="GY144" i="2"/>
  <c r="GZ144" i="2"/>
  <c r="HA144" i="2"/>
  <c r="HB144" i="2"/>
  <c r="HC144" i="2"/>
  <c r="HD144" i="2"/>
  <c r="HE144" i="2"/>
  <c r="HF144" i="2"/>
  <c r="HG144" i="2"/>
  <c r="HH144" i="2"/>
  <c r="HI144" i="2"/>
  <c r="HJ144" i="2"/>
  <c r="HK144" i="2"/>
  <c r="HL144" i="2"/>
  <c r="HM144" i="2"/>
  <c r="HN144" i="2"/>
  <c r="HO144" i="2"/>
  <c r="HP144" i="2"/>
  <c r="HQ144" i="2"/>
  <c r="HR144" i="2"/>
  <c r="HS144" i="2"/>
  <c r="HT144" i="2"/>
  <c r="HU144" i="2"/>
  <c r="HV144" i="2"/>
  <c r="HW144" i="2"/>
  <c r="HX144" i="2"/>
  <c r="HY144" i="2"/>
  <c r="HZ144" i="2"/>
  <c r="IA144" i="2"/>
  <c r="IB144" i="2"/>
  <c r="IC144" i="2"/>
  <c r="ID144" i="2"/>
  <c r="IE144" i="2"/>
  <c r="IF144" i="2"/>
  <c r="IG144" i="2"/>
  <c r="IH144" i="2"/>
  <c r="II144" i="2"/>
  <c r="IJ144" i="2"/>
  <c r="IK144" i="2"/>
  <c r="IL144" i="2"/>
  <c r="IM144" i="2"/>
  <c r="IN144" i="2"/>
  <c r="IO144" i="2"/>
  <c r="IP144" i="2"/>
  <c r="IQ144" i="2"/>
  <c r="IR144" i="2"/>
  <c r="IS144" i="2"/>
  <c r="IT144" i="2"/>
  <c r="B145" i="2"/>
  <c r="C145" i="2" s="1"/>
  <c r="E145" i="2"/>
  <c r="DZ145" i="2"/>
  <c r="EA145" i="2"/>
  <c r="EB145" i="2" s="1"/>
  <c r="EE145" i="2"/>
  <c r="EF145" i="2"/>
  <c r="EG145" i="2"/>
  <c r="EH145" i="2"/>
  <c r="EI145" i="2"/>
  <c r="EJ145" i="2"/>
  <c r="EK145" i="2"/>
  <c r="EL145" i="2"/>
  <c r="EM145" i="2"/>
  <c r="EN145" i="2"/>
  <c r="EO145" i="2"/>
  <c r="EP145" i="2"/>
  <c r="EQ145" i="2"/>
  <c r="ER145" i="2"/>
  <c r="ES145" i="2"/>
  <c r="ET145" i="2"/>
  <c r="EU145" i="2"/>
  <c r="EV145" i="2"/>
  <c r="EW145" i="2"/>
  <c r="EX145" i="2"/>
  <c r="EY145" i="2"/>
  <c r="EZ145" i="2"/>
  <c r="FA145" i="2"/>
  <c r="FB145" i="2"/>
  <c r="FC145" i="2"/>
  <c r="FD145" i="2"/>
  <c r="FE145" i="2"/>
  <c r="FF145" i="2"/>
  <c r="FG145" i="2"/>
  <c r="FH145" i="2"/>
  <c r="FI145" i="2"/>
  <c r="FJ145" i="2"/>
  <c r="FK145" i="2"/>
  <c r="FL145" i="2"/>
  <c r="FM145" i="2"/>
  <c r="FN145" i="2"/>
  <c r="FO145" i="2"/>
  <c r="FP145" i="2"/>
  <c r="FQ145" i="2"/>
  <c r="FR145" i="2"/>
  <c r="FS145" i="2"/>
  <c r="FT145" i="2"/>
  <c r="FU145" i="2"/>
  <c r="FV145" i="2"/>
  <c r="FW145" i="2"/>
  <c r="FX145" i="2"/>
  <c r="FY145" i="2"/>
  <c r="FZ145" i="2"/>
  <c r="GA145" i="2"/>
  <c r="GB145" i="2"/>
  <c r="GC145" i="2"/>
  <c r="GD145" i="2"/>
  <c r="GE145" i="2"/>
  <c r="GF145" i="2"/>
  <c r="GG145" i="2"/>
  <c r="GH145" i="2"/>
  <c r="GI145" i="2"/>
  <c r="GJ145" i="2"/>
  <c r="GK145" i="2"/>
  <c r="GL145" i="2"/>
  <c r="GM145" i="2"/>
  <c r="GN145" i="2"/>
  <c r="GO145" i="2"/>
  <c r="GP145" i="2"/>
  <c r="GQ145" i="2"/>
  <c r="GR145" i="2"/>
  <c r="GS145" i="2"/>
  <c r="GT145" i="2"/>
  <c r="GU145" i="2"/>
  <c r="GV145" i="2"/>
  <c r="GW145" i="2"/>
  <c r="GX145" i="2"/>
  <c r="GY145" i="2"/>
  <c r="GZ145" i="2"/>
  <c r="HA145" i="2"/>
  <c r="HB145" i="2"/>
  <c r="HC145" i="2"/>
  <c r="HD145" i="2"/>
  <c r="HE145" i="2"/>
  <c r="HF145" i="2"/>
  <c r="HG145" i="2"/>
  <c r="HH145" i="2"/>
  <c r="HI145" i="2"/>
  <c r="HJ145" i="2"/>
  <c r="HK145" i="2"/>
  <c r="HL145" i="2"/>
  <c r="HM145" i="2"/>
  <c r="HN145" i="2"/>
  <c r="HO145" i="2"/>
  <c r="HP145" i="2"/>
  <c r="HQ145" i="2"/>
  <c r="HR145" i="2"/>
  <c r="HS145" i="2"/>
  <c r="HT145" i="2"/>
  <c r="HU145" i="2"/>
  <c r="HV145" i="2"/>
  <c r="HW145" i="2"/>
  <c r="HX145" i="2"/>
  <c r="HY145" i="2"/>
  <c r="HZ145" i="2"/>
  <c r="IA145" i="2"/>
  <c r="IB145" i="2"/>
  <c r="IC145" i="2"/>
  <c r="ID145" i="2"/>
  <c r="IE145" i="2"/>
  <c r="IF145" i="2"/>
  <c r="IG145" i="2"/>
  <c r="IH145" i="2"/>
  <c r="II145" i="2"/>
  <c r="IJ145" i="2"/>
  <c r="IK145" i="2"/>
  <c r="IL145" i="2"/>
  <c r="IM145" i="2"/>
  <c r="IN145" i="2"/>
  <c r="IO145" i="2"/>
  <c r="IP145" i="2"/>
  <c r="IQ145" i="2"/>
  <c r="IR145" i="2"/>
  <c r="IS145" i="2"/>
  <c r="IT145" i="2"/>
  <c r="B146" i="2"/>
  <c r="C146" i="2" s="1"/>
  <c r="E146" i="2"/>
  <c r="H146" i="2"/>
  <c r="DZ146" i="2"/>
  <c r="EA146" i="2"/>
  <c r="EB146" i="2"/>
  <c r="EE146" i="2"/>
  <c r="EF146" i="2"/>
  <c r="EG146" i="2"/>
  <c r="EH146" i="2"/>
  <c r="EI146" i="2"/>
  <c r="EJ146" i="2"/>
  <c r="EK146" i="2"/>
  <c r="EL146" i="2"/>
  <c r="EM146" i="2"/>
  <c r="EN146" i="2"/>
  <c r="EO146" i="2"/>
  <c r="EP146" i="2"/>
  <c r="EQ146" i="2"/>
  <c r="ER146" i="2"/>
  <c r="ES146" i="2"/>
  <c r="ET146" i="2"/>
  <c r="EU146" i="2"/>
  <c r="EV146" i="2"/>
  <c r="EW146" i="2"/>
  <c r="EX146" i="2"/>
  <c r="EY146" i="2"/>
  <c r="EZ146" i="2"/>
  <c r="FA146" i="2"/>
  <c r="FB146" i="2"/>
  <c r="FC146" i="2"/>
  <c r="FD146" i="2"/>
  <c r="FE146" i="2"/>
  <c r="FF146" i="2"/>
  <c r="FG146" i="2"/>
  <c r="FH146" i="2"/>
  <c r="FI146" i="2"/>
  <c r="FJ146" i="2"/>
  <c r="FK146" i="2"/>
  <c r="FL146" i="2"/>
  <c r="FM146" i="2"/>
  <c r="FN146" i="2"/>
  <c r="FO146" i="2"/>
  <c r="FP146" i="2"/>
  <c r="FQ146" i="2"/>
  <c r="FR146" i="2"/>
  <c r="FS146" i="2"/>
  <c r="FT146" i="2"/>
  <c r="FU146" i="2"/>
  <c r="FV146" i="2"/>
  <c r="FW146" i="2"/>
  <c r="FX146" i="2"/>
  <c r="FY146" i="2"/>
  <c r="FZ146" i="2"/>
  <c r="GA146" i="2"/>
  <c r="GB146" i="2"/>
  <c r="GC146" i="2"/>
  <c r="GD146" i="2"/>
  <c r="GE146" i="2"/>
  <c r="GF146" i="2"/>
  <c r="GG146" i="2"/>
  <c r="GH146" i="2"/>
  <c r="GI146" i="2"/>
  <c r="GJ146" i="2"/>
  <c r="GK146" i="2"/>
  <c r="GL146" i="2"/>
  <c r="GM146" i="2"/>
  <c r="GN146" i="2"/>
  <c r="GO146" i="2"/>
  <c r="GP146" i="2"/>
  <c r="GQ146" i="2"/>
  <c r="GR146" i="2"/>
  <c r="GS146" i="2"/>
  <c r="GT146" i="2"/>
  <c r="GU146" i="2"/>
  <c r="GV146" i="2"/>
  <c r="GW146" i="2"/>
  <c r="GX146" i="2"/>
  <c r="GY146" i="2"/>
  <c r="GZ146" i="2"/>
  <c r="HA146" i="2"/>
  <c r="HB146" i="2"/>
  <c r="HC146" i="2"/>
  <c r="HD146" i="2"/>
  <c r="HE146" i="2"/>
  <c r="HF146" i="2"/>
  <c r="HG146" i="2"/>
  <c r="HH146" i="2"/>
  <c r="HI146" i="2"/>
  <c r="HJ146" i="2"/>
  <c r="HK146" i="2"/>
  <c r="HL146" i="2"/>
  <c r="HM146" i="2"/>
  <c r="HN146" i="2"/>
  <c r="HO146" i="2"/>
  <c r="HP146" i="2"/>
  <c r="HQ146" i="2"/>
  <c r="HR146" i="2"/>
  <c r="HS146" i="2"/>
  <c r="HT146" i="2"/>
  <c r="HU146" i="2"/>
  <c r="HV146" i="2"/>
  <c r="HW146" i="2"/>
  <c r="HX146" i="2"/>
  <c r="HY146" i="2"/>
  <c r="HZ146" i="2"/>
  <c r="IA146" i="2"/>
  <c r="IB146" i="2"/>
  <c r="IC146" i="2"/>
  <c r="ID146" i="2"/>
  <c r="IE146" i="2"/>
  <c r="IF146" i="2"/>
  <c r="IG146" i="2"/>
  <c r="IH146" i="2"/>
  <c r="II146" i="2"/>
  <c r="IJ146" i="2"/>
  <c r="IK146" i="2"/>
  <c r="IL146" i="2"/>
  <c r="IM146" i="2"/>
  <c r="IN146" i="2"/>
  <c r="IO146" i="2"/>
  <c r="IP146" i="2"/>
  <c r="IQ146" i="2"/>
  <c r="IR146" i="2"/>
  <c r="IS146" i="2"/>
  <c r="IT146" i="2"/>
  <c r="B147" i="2"/>
  <c r="C147" i="2" s="1"/>
  <c r="E147" i="2"/>
  <c r="DZ147" i="2"/>
  <c r="EA147" i="2"/>
  <c r="EB147" i="2" s="1"/>
  <c r="EE147" i="2"/>
  <c r="EF147" i="2"/>
  <c r="EG147" i="2"/>
  <c r="EH147" i="2"/>
  <c r="EI147" i="2"/>
  <c r="EJ147" i="2"/>
  <c r="EK147" i="2"/>
  <c r="EL147" i="2"/>
  <c r="EM147" i="2"/>
  <c r="EN147" i="2"/>
  <c r="EO147" i="2"/>
  <c r="EP147" i="2"/>
  <c r="EQ147" i="2"/>
  <c r="ER147" i="2"/>
  <c r="ES147" i="2"/>
  <c r="ET147" i="2"/>
  <c r="EU147" i="2"/>
  <c r="EV147" i="2"/>
  <c r="EW147" i="2"/>
  <c r="EX147" i="2"/>
  <c r="EY147" i="2"/>
  <c r="EZ147" i="2"/>
  <c r="FA147" i="2"/>
  <c r="FB147" i="2"/>
  <c r="FC147" i="2"/>
  <c r="FD147" i="2"/>
  <c r="FE147" i="2"/>
  <c r="FF147" i="2"/>
  <c r="FG147" i="2"/>
  <c r="FH147" i="2"/>
  <c r="FI147" i="2"/>
  <c r="FJ147" i="2"/>
  <c r="FK147" i="2"/>
  <c r="FL147" i="2"/>
  <c r="FM147" i="2"/>
  <c r="FN147" i="2"/>
  <c r="FO147" i="2"/>
  <c r="FP147" i="2"/>
  <c r="FQ147" i="2"/>
  <c r="FR147" i="2"/>
  <c r="FS147" i="2"/>
  <c r="FT147" i="2"/>
  <c r="FU147" i="2"/>
  <c r="FV147" i="2"/>
  <c r="FW147" i="2"/>
  <c r="FX147" i="2"/>
  <c r="FY147" i="2"/>
  <c r="FZ147" i="2"/>
  <c r="GA147" i="2"/>
  <c r="GB147" i="2"/>
  <c r="GC147" i="2"/>
  <c r="GD147" i="2"/>
  <c r="GE147" i="2"/>
  <c r="GF147" i="2"/>
  <c r="GG147" i="2"/>
  <c r="GH147" i="2"/>
  <c r="GI147" i="2"/>
  <c r="GJ147" i="2"/>
  <c r="GK147" i="2"/>
  <c r="GL147" i="2"/>
  <c r="GM147" i="2"/>
  <c r="GN147" i="2"/>
  <c r="GO147" i="2"/>
  <c r="GP147" i="2"/>
  <c r="GQ147" i="2"/>
  <c r="GR147" i="2"/>
  <c r="GS147" i="2"/>
  <c r="GT147" i="2"/>
  <c r="GU147" i="2"/>
  <c r="GV147" i="2"/>
  <c r="GW147" i="2"/>
  <c r="GX147" i="2"/>
  <c r="GY147" i="2"/>
  <c r="GZ147" i="2"/>
  <c r="HA147" i="2"/>
  <c r="HB147" i="2"/>
  <c r="HC147" i="2"/>
  <c r="HD147" i="2"/>
  <c r="HE147" i="2"/>
  <c r="HF147" i="2"/>
  <c r="HG147" i="2"/>
  <c r="HH147" i="2"/>
  <c r="HI147" i="2"/>
  <c r="HJ147" i="2"/>
  <c r="HK147" i="2"/>
  <c r="HL147" i="2"/>
  <c r="HM147" i="2"/>
  <c r="HN147" i="2"/>
  <c r="HO147" i="2"/>
  <c r="HP147" i="2"/>
  <c r="HQ147" i="2"/>
  <c r="HR147" i="2"/>
  <c r="HS147" i="2"/>
  <c r="HT147" i="2"/>
  <c r="HU147" i="2"/>
  <c r="HV147" i="2"/>
  <c r="HW147" i="2"/>
  <c r="HX147" i="2"/>
  <c r="HY147" i="2"/>
  <c r="HZ147" i="2"/>
  <c r="IA147" i="2"/>
  <c r="IB147" i="2"/>
  <c r="IC147" i="2"/>
  <c r="ID147" i="2"/>
  <c r="IE147" i="2"/>
  <c r="IF147" i="2"/>
  <c r="IG147" i="2"/>
  <c r="IH147" i="2"/>
  <c r="II147" i="2"/>
  <c r="IJ147" i="2"/>
  <c r="IK147" i="2"/>
  <c r="IL147" i="2"/>
  <c r="IM147" i="2"/>
  <c r="IN147" i="2"/>
  <c r="IO147" i="2"/>
  <c r="IP147" i="2"/>
  <c r="IQ147" i="2"/>
  <c r="IR147" i="2"/>
  <c r="IS147" i="2"/>
  <c r="IT147" i="2"/>
  <c r="B148" i="2"/>
  <c r="C148" i="2" s="1"/>
  <c r="E148" i="2"/>
  <c r="H148" i="2"/>
  <c r="DZ148" i="2"/>
  <c r="EA148" i="2"/>
  <c r="EB148" i="2" s="1"/>
  <c r="EE148" i="2"/>
  <c r="EF148" i="2"/>
  <c r="EG148" i="2"/>
  <c r="EH148" i="2"/>
  <c r="EI148" i="2"/>
  <c r="EJ148" i="2"/>
  <c r="EK148" i="2"/>
  <c r="EL148" i="2"/>
  <c r="EM148" i="2"/>
  <c r="EN148" i="2"/>
  <c r="EO148" i="2"/>
  <c r="EP148" i="2"/>
  <c r="EQ148" i="2"/>
  <c r="ER148" i="2"/>
  <c r="ES148" i="2"/>
  <c r="ET148" i="2"/>
  <c r="EU148" i="2"/>
  <c r="EV148" i="2"/>
  <c r="EW148" i="2"/>
  <c r="EX148" i="2"/>
  <c r="EY148" i="2"/>
  <c r="EZ148" i="2"/>
  <c r="FA148" i="2"/>
  <c r="FB148" i="2"/>
  <c r="FC148" i="2"/>
  <c r="FD148" i="2"/>
  <c r="FE148" i="2"/>
  <c r="FF148" i="2"/>
  <c r="FG148" i="2"/>
  <c r="FH148" i="2"/>
  <c r="FI148" i="2"/>
  <c r="FJ148" i="2"/>
  <c r="FK148" i="2"/>
  <c r="FL148" i="2"/>
  <c r="FM148" i="2"/>
  <c r="FN148" i="2"/>
  <c r="FO148" i="2"/>
  <c r="FP148" i="2"/>
  <c r="FQ148" i="2"/>
  <c r="FR148" i="2"/>
  <c r="FS148" i="2"/>
  <c r="FT148" i="2"/>
  <c r="FU148" i="2"/>
  <c r="FV148" i="2"/>
  <c r="FW148" i="2"/>
  <c r="FX148" i="2"/>
  <c r="FY148" i="2"/>
  <c r="FZ148" i="2"/>
  <c r="GA148" i="2"/>
  <c r="GB148" i="2"/>
  <c r="GC148" i="2"/>
  <c r="GD148" i="2"/>
  <c r="GE148" i="2"/>
  <c r="GF148" i="2"/>
  <c r="GG148" i="2"/>
  <c r="GH148" i="2"/>
  <c r="GI148" i="2"/>
  <c r="GJ148" i="2"/>
  <c r="GK148" i="2"/>
  <c r="GL148" i="2"/>
  <c r="GM148" i="2"/>
  <c r="GN148" i="2"/>
  <c r="GO148" i="2"/>
  <c r="GP148" i="2"/>
  <c r="GQ148" i="2"/>
  <c r="GR148" i="2"/>
  <c r="GS148" i="2"/>
  <c r="GT148" i="2"/>
  <c r="GU148" i="2"/>
  <c r="GV148" i="2"/>
  <c r="GW148" i="2"/>
  <c r="GX148" i="2"/>
  <c r="GY148" i="2"/>
  <c r="GZ148" i="2"/>
  <c r="HA148" i="2"/>
  <c r="HB148" i="2"/>
  <c r="HC148" i="2"/>
  <c r="HD148" i="2"/>
  <c r="HE148" i="2"/>
  <c r="HF148" i="2"/>
  <c r="HG148" i="2"/>
  <c r="HH148" i="2"/>
  <c r="HI148" i="2"/>
  <c r="HJ148" i="2"/>
  <c r="HK148" i="2"/>
  <c r="HL148" i="2"/>
  <c r="HM148" i="2"/>
  <c r="HN148" i="2"/>
  <c r="HO148" i="2"/>
  <c r="HP148" i="2"/>
  <c r="HQ148" i="2"/>
  <c r="HR148" i="2"/>
  <c r="HS148" i="2"/>
  <c r="HT148" i="2"/>
  <c r="HU148" i="2"/>
  <c r="HV148" i="2"/>
  <c r="HW148" i="2"/>
  <c r="HX148" i="2"/>
  <c r="HY148" i="2"/>
  <c r="HZ148" i="2"/>
  <c r="IA148" i="2"/>
  <c r="IB148" i="2"/>
  <c r="IC148" i="2"/>
  <c r="ID148" i="2"/>
  <c r="IE148" i="2"/>
  <c r="IF148" i="2"/>
  <c r="IG148" i="2"/>
  <c r="IH148" i="2"/>
  <c r="II148" i="2"/>
  <c r="IJ148" i="2"/>
  <c r="IK148" i="2"/>
  <c r="IL148" i="2"/>
  <c r="IM148" i="2"/>
  <c r="IN148" i="2"/>
  <c r="IO148" i="2"/>
  <c r="IP148" i="2"/>
  <c r="IQ148" i="2"/>
  <c r="IR148" i="2"/>
  <c r="IS148" i="2"/>
  <c r="IT148" i="2"/>
  <c r="B149" i="2"/>
  <c r="C149" i="2"/>
  <c r="E149" i="2"/>
  <c r="DZ149" i="2"/>
  <c r="EA149" i="2"/>
  <c r="EE149" i="2"/>
  <c r="EF149" i="2"/>
  <c r="EG149" i="2"/>
  <c r="EH149" i="2"/>
  <c r="EI149" i="2"/>
  <c r="EJ149" i="2"/>
  <c r="EK149" i="2"/>
  <c r="EL149" i="2"/>
  <c r="EM149" i="2"/>
  <c r="EN149" i="2"/>
  <c r="EO149" i="2"/>
  <c r="EP149" i="2"/>
  <c r="EQ149" i="2"/>
  <c r="ER149" i="2"/>
  <c r="ES149" i="2"/>
  <c r="ET149" i="2"/>
  <c r="EU149" i="2"/>
  <c r="EV149" i="2"/>
  <c r="EW149" i="2"/>
  <c r="EX149" i="2"/>
  <c r="EY149" i="2"/>
  <c r="EZ149" i="2"/>
  <c r="FA149" i="2"/>
  <c r="FB149" i="2"/>
  <c r="FC149" i="2"/>
  <c r="FD149" i="2"/>
  <c r="FE149" i="2"/>
  <c r="FF149" i="2"/>
  <c r="FG149" i="2"/>
  <c r="FH149" i="2"/>
  <c r="FI149" i="2"/>
  <c r="FJ149" i="2"/>
  <c r="FK149" i="2"/>
  <c r="FL149" i="2"/>
  <c r="FM149" i="2"/>
  <c r="FN149" i="2"/>
  <c r="FO149" i="2"/>
  <c r="FP149" i="2"/>
  <c r="FQ149" i="2"/>
  <c r="FR149" i="2"/>
  <c r="FS149" i="2"/>
  <c r="FT149" i="2"/>
  <c r="FU149" i="2"/>
  <c r="FV149" i="2"/>
  <c r="FW149" i="2"/>
  <c r="FX149" i="2"/>
  <c r="FY149" i="2"/>
  <c r="FZ149" i="2"/>
  <c r="GA149" i="2"/>
  <c r="GB149" i="2"/>
  <c r="GC149" i="2"/>
  <c r="GD149" i="2"/>
  <c r="GE149" i="2"/>
  <c r="GF149" i="2"/>
  <c r="GG149" i="2"/>
  <c r="GH149" i="2"/>
  <c r="GI149" i="2"/>
  <c r="GJ149" i="2"/>
  <c r="GK149" i="2"/>
  <c r="GL149" i="2"/>
  <c r="GM149" i="2"/>
  <c r="GN149" i="2"/>
  <c r="GO149" i="2"/>
  <c r="GP149" i="2"/>
  <c r="GQ149" i="2"/>
  <c r="GR149" i="2"/>
  <c r="GS149" i="2"/>
  <c r="GT149" i="2"/>
  <c r="GU149" i="2"/>
  <c r="GV149" i="2"/>
  <c r="GW149" i="2"/>
  <c r="GX149" i="2"/>
  <c r="GY149" i="2"/>
  <c r="GZ149" i="2"/>
  <c r="HA149" i="2"/>
  <c r="HB149" i="2"/>
  <c r="HC149" i="2"/>
  <c r="HD149" i="2"/>
  <c r="HE149" i="2"/>
  <c r="HF149" i="2"/>
  <c r="HG149" i="2"/>
  <c r="HH149" i="2"/>
  <c r="HI149" i="2"/>
  <c r="HJ149" i="2"/>
  <c r="HK149" i="2"/>
  <c r="HL149" i="2"/>
  <c r="HM149" i="2"/>
  <c r="HN149" i="2"/>
  <c r="HO149" i="2"/>
  <c r="HP149" i="2"/>
  <c r="HQ149" i="2"/>
  <c r="HR149" i="2"/>
  <c r="HS149" i="2"/>
  <c r="HT149" i="2"/>
  <c r="HU149" i="2"/>
  <c r="HV149" i="2"/>
  <c r="HW149" i="2"/>
  <c r="HX149" i="2"/>
  <c r="HY149" i="2"/>
  <c r="HZ149" i="2"/>
  <c r="IA149" i="2"/>
  <c r="IB149" i="2"/>
  <c r="IC149" i="2"/>
  <c r="ID149" i="2"/>
  <c r="IE149" i="2"/>
  <c r="IF149" i="2"/>
  <c r="IG149" i="2"/>
  <c r="IH149" i="2"/>
  <c r="II149" i="2"/>
  <c r="IJ149" i="2"/>
  <c r="IK149" i="2"/>
  <c r="IL149" i="2"/>
  <c r="IM149" i="2"/>
  <c r="IN149" i="2"/>
  <c r="IO149" i="2"/>
  <c r="IP149" i="2"/>
  <c r="IQ149" i="2"/>
  <c r="IR149" i="2"/>
  <c r="IS149" i="2"/>
  <c r="IT149" i="2"/>
  <c r="B150" i="2"/>
  <c r="C150" i="2" s="1"/>
  <c r="E150" i="2"/>
  <c r="H150" i="2"/>
  <c r="DZ150" i="2"/>
  <c r="EA150" i="2"/>
  <c r="EB150" i="2" s="1"/>
  <c r="I150" i="2" s="1"/>
  <c r="EE150" i="2"/>
  <c r="EF150" i="2"/>
  <c r="EG150" i="2"/>
  <c r="EH150" i="2"/>
  <c r="EI150" i="2"/>
  <c r="EJ150" i="2"/>
  <c r="EK150" i="2"/>
  <c r="EL150" i="2"/>
  <c r="EM150" i="2"/>
  <c r="EN150" i="2"/>
  <c r="EO150" i="2"/>
  <c r="EP150" i="2"/>
  <c r="EQ150" i="2"/>
  <c r="ER150" i="2"/>
  <c r="ES150" i="2"/>
  <c r="ET150" i="2"/>
  <c r="EU150" i="2"/>
  <c r="EV150" i="2"/>
  <c r="EW150" i="2"/>
  <c r="EX150" i="2"/>
  <c r="EY150" i="2"/>
  <c r="EZ150" i="2"/>
  <c r="FA150" i="2"/>
  <c r="FB150" i="2"/>
  <c r="FC150" i="2"/>
  <c r="FD150" i="2"/>
  <c r="FE150" i="2"/>
  <c r="FF150" i="2"/>
  <c r="FG150" i="2"/>
  <c r="FH150" i="2"/>
  <c r="FI150" i="2"/>
  <c r="FJ150" i="2"/>
  <c r="FK150" i="2"/>
  <c r="FL150" i="2"/>
  <c r="FM150" i="2"/>
  <c r="FN150" i="2"/>
  <c r="FO150" i="2"/>
  <c r="FP150" i="2"/>
  <c r="FQ150" i="2"/>
  <c r="FR150" i="2"/>
  <c r="FS150" i="2"/>
  <c r="FT150" i="2"/>
  <c r="FU150" i="2"/>
  <c r="FV150" i="2"/>
  <c r="FW150" i="2"/>
  <c r="FX150" i="2"/>
  <c r="FY150" i="2"/>
  <c r="FZ150" i="2"/>
  <c r="GA150" i="2"/>
  <c r="GB150" i="2"/>
  <c r="GC150" i="2"/>
  <c r="GD150" i="2"/>
  <c r="GE150" i="2"/>
  <c r="GF150" i="2"/>
  <c r="GG150" i="2"/>
  <c r="GH150" i="2"/>
  <c r="GI150" i="2"/>
  <c r="GJ150" i="2"/>
  <c r="GK150" i="2"/>
  <c r="GL150" i="2"/>
  <c r="GM150" i="2"/>
  <c r="GN150" i="2"/>
  <c r="GO150" i="2"/>
  <c r="GP150" i="2"/>
  <c r="GQ150" i="2"/>
  <c r="GR150" i="2"/>
  <c r="GS150" i="2"/>
  <c r="GT150" i="2"/>
  <c r="GU150" i="2"/>
  <c r="GV150" i="2"/>
  <c r="GW150" i="2"/>
  <c r="GX150" i="2"/>
  <c r="GY150" i="2"/>
  <c r="GZ150" i="2"/>
  <c r="HA150" i="2"/>
  <c r="HB150" i="2"/>
  <c r="HC150" i="2"/>
  <c r="HD150" i="2"/>
  <c r="HE150" i="2"/>
  <c r="HF150" i="2"/>
  <c r="HG150" i="2"/>
  <c r="HH150" i="2"/>
  <c r="HI150" i="2"/>
  <c r="HJ150" i="2"/>
  <c r="HK150" i="2"/>
  <c r="HL150" i="2"/>
  <c r="HM150" i="2"/>
  <c r="HN150" i="2"/>
  <c r="HO150" i="2"/>
  <c r="HP150" i="2"/>
  <c r="HQ150" i="2"/>
  <c r="HR150" i="2"/>
  <c r="HS150" i="2"/>
  <c r="HT150" i="2"/>
  <c r="HU150" i="2"/>
  <c r="HV150" i="2"/>
  <c r="HW150" i="2"/>
  <c r="HX150" i="2"/>
  <c r="HY150" i="2"/>
  <c r="HZ150" i="2"/>
  <c r="IA150" i="2"/>
  <c r="IB150" i="2"/>
  <c r="IC150" i="2"/>
  <c r="ID150" i="2"/>
  <c r="IE150" i="2"/>
  <c r="IF150" i="2"/>
  <c r="IG150" i="2"/>
  <c r="IH150" i="2"/>
  <c r="II150" i="2"/>
  <c r="IJ150" i="2"/>
  <c r="IK150" i="2"/>
  <c r="IL150" i="2"/>
  <c r="IM150" i="2"/>
  <c r="IN150" i="2"/>
  <c r="IO150" i="2"/>
  <c r="IP150" i="2"/>
  <c r="IQ150" i="2"/>
  <c r="IR150" i="2"/>
  <c r="IS150" i="2"/>
  <c r="IT150" i="2"/>
  <c r="B151" i="2"/>
  <c r="C151" i="2" s="1"/>
  <c r="E151" i="2"/>
  <c r="DZ151" i="2"/>
  <c r="EA151" i="2"/>
  <c r="EB151" i="2"/>
  <c r="EE151" i="2"/>
  <c r="EF151" i="2"/>
  <c r="EG151" i="2"/>
  <c r="EH151" i="2"/>
  <c r="EI151" i="2"/>
  <c r="EJ151" i="2"/>
  <c r="EK151" i="2"/>
  <c r="EL151" i="2"/>
  <c r="EM151" i="2"/>
  <c r="EN151" i="2"/>
  <c r="EO151" i="2"/>
  <c r="EP151" i="2"/>
  <c r="EQ151" i="2"/>
  <c r="ER151" i="2"/>
  <c r="ES151" i="2"/>
  <c r="ET151" i="2"/>
  <c r="EU151" i="2"/>
  <c r="EV151" i="2"/>
  <c r="EW151" i="2"/>
  <c r="EX151" i="2"/>
  <c r="EY151" i="2"/>
  <c r="EZ151" i="2"/>
  <c r="FA151" i="2"/>
  <c r="FB151" i="2"/>
  <c r="FC151" i="2"/>
  <c r="FD151" i="2"/>
  <c r="FE151" i="2"/>
  <c r="FF151" i="2"/>
  <c r="FG151" i="2"/>
  <c r="FH151" i="2"/>
  <c r="FI151" i="2"/>
  <c r="FJ151" i="2"/>
  <c r="FK151" i="2"/>
  <c r="FL151" i="2"/>
  <c r="FM151" i="2"/>
  <c r="FN151" i="2"/>
  <c r="FO151" i="2"/>
  <c r="FP151" i="2"/>
  <c r="FQ151" i="2"/>
  <c r="FR151" i="2"/>
  <c r="FS151" i="2"/>
  <c r="FT151" i="2"/>
  <c r="FU151" i="2"/>
  <c r="FV151" i="2"/>
  <c r="FW151" i="2"/>
  <c r="FX151" i="2"/>
  <c r="FY151" i="2"/>
  <c r="FZ151" i="2"/>
  <c r="GA151" i="2"/>
  <c r="GB151" i="2"/>
  <c r="GC151" i="2"/>
  <c r="GD151" i="2"/>
  <c r="GE151" i="2"/>
  <c r="GF151" i="2"/>
  <c r="GG151" i="2"/>
  <c r="GH151" i="2"/>
  <c r="GI151" i="2"/>
  <c r="GJ151" i="2"/>
  <c r="GK151" i="2"/>
  <c r="GL151" i="2"/>
  <c r="GM151" i="2"/>
  <c r="GN151" i="2"/>
  <c r="GO151" i="2"/>
  <c r="GP151" i="2"/>
  <c r="GQ151" i="2"/>
  <c r="GR151" i="2"/>
  <c r="GS151" i="2"/>
  <c r="GT151" i="2"/>
  <c r="GU151" i="2"/>
  <c r="GV151" i="2"/>
  <c r="GW151" i="2"/>
  <c r="GX151" i="2"/>
  <c r="GY151" i="2"/>
  <c r="GZ151" i="2"/>
  <c r="HA151" i="2"/>
  <c r="HB151" i="2"/>
  <c r="HC151" i="2"/>
  <c r="HD151" i="2"/>
  <c r="HE151" i="2"/>
  <c r="HF151" i="2"/>
  <c r="HG151" i="2"/>
  <c r="HH151" i="2"/>
  <c r="HI151" i="2"/>
  <c r="HJ151" i="2"/>
  <c r="HK151" i="2"/>
  <c r="HL151" i="2"/>
  <c r="HM151" i="2"/>
  <c r="HN151" i="2"/>
  <c r="HO151" i="2"/>
  <c r="HP151" i="2"/>
  <c r="HQ151" i="2"/>
  <c r="HR151" i="2"/>
  <c r="HS151" i="2"/>
  <c r="HT151" i="2"/>
  <c r="HU151" i="2"/>
  <c r="HV151" i="2"/>
  <c r="HW151" i="2"/>
  <c r="HX151" i="2"/>
  <c r="HY151" i="2"/>
  <c r="HZ151" i="2"/>
  <c r="IA151" i="2"/>
  <c r="IB151" i="2"/>
  <c r="IC151" i="2"/>
  <c r="ID151" i="2"/>
  <c r="IE151" i="2"/>
  <c r="IF151" i="2"/>
  <c r="IG151" i="2"/>
  <c r="IH151" i="2"/>
  <c r="II151" i="2"/>
  <c r="IJ151" i="2"/>
  <c r="IK151" i="2"/>
  <c r="IL151" i="2"/>
  <c r="IM151" i="2"/>
  <c r="IN151" i="2"/>
  <c r="IO151" i="2"/>
  <c r="IP151" i="2"/>
  <c r="IQ151" i="2"/>
  <c r="IR151" i="2"/>
  <c r="IS151" i="2"/>
  <c r="IT151" i="2"/>
  <c r="B152" i="2"/>
  <c r="C152" i="2"/>
  <c r="E152" i="2"/>
  <c r="DZ152" i="2"/>
  <c r="EA152" i="2"/>
  <c r="EE152" i="2"/>
  <c r="EF152" i="2"/>
  <c r="EG152" i="2"/>
  <c r="EH152" i="2"/>
  <c r="EI152" i="2"/>
  <c r="EJ152" i="2"/>
  <c r="EK152" i="2"/>
  <c r="EL152" i="2"/>
  <c r="EM152" i="2"/>
  <c r="EN152" i="2"/>
  <c r="EO152" i="2"/>
  <c r="EP152" i="2"/>
  <c r="EQ152" i="2"/>
  <c r="ER152" i="2"/>
  <c r="ES152" i="2"/>
  <c r="ET152" i="2"/>
  <c r="EU152" i="2"/>
  <c r="EV152" i="2"/>
  <c r="EW152" i="2"/>
  <c r="EX152" i="2"/>
  <c r="EY152" i="2"/>
  <c r="EZ152" i="2"/>
  <c r="FA152" i="2"/>
  <c r="FB152" i="2"/>
  <c r="FC152" i="2"/>
  <c r="FD152" i="2"/>
  <c r="FE152" i="2"/>
  <c r="FF152" i="2"/>
  <c r="FG152" i="2"/>
  <c r="FH152" i="2"/>
  <c r="FI152" i="2"/>
  <c r="FJ152" i="2"/>
  <c r="FK152" i="2"/>
  <c r="FL152" i="2"/>
  <c r="FM152" i="2"/>
  <c r="FN152" i="2"/>
  <c r="FO152" i="2"/>
  <c r="FP152" i="2"/>
  <c r="FQ152" i="2"/>
  <c r="FR152" i="2"/>
  <c r="FS152" i="2"/>
  <c r="FT152" i="2"/>
  <c r="FU152" i="2"/>
  <c r="FV152" i="2"/>
  <c r="FW152" i="2"/>
  <c r="FX152" i="2"/>
  <c r="FY152" i="2"/>
  <c r="FZ152" i="2"/>
  <c r="GA152" i="2"/>
  <c r="GB152" i="2"/>
  <c r="GC152" i="2"/>
  <c r="GD152" i="2"/>
  <c r="GE152" i="2"/>
  <c r="GF152" i="2"/>
  <c r="GG152" i="2"/>
  <c r="GH152" i="2"/>
  <c r="GI152" i="2"/>
  <c r="GJ152" i="2"/>
  <c r="GK152" i="2"/>
  <c r="GL152" i="2"/>
  <c r="GM152" i="2"/>
  <c r="GN152" i="2"/>
  <c r="GO152" i="2"/>
  <c r="GP152" i="2"/>
  <c r="GQ152" i="2"/>
  <c r="GR152" i="2"/>
  <c r="GS152" i="2"/>
  <c r="GT152" i="2"/>
  <c r="GU152" i="2"/>
  <c r="GV152" i="2"/>
  <c r="GW152" i="2"/>
  <c r="GX152" i="2"/>
  <c r="GY152" i="2"/>
  <c r="GZ152" i="2"/>
  <c r="HA152" i="2"/>
  <c r="HB152" i="2"/>
  <c r="HC152" i="2"/>
  <c r="HD152" i="2"/>
  <c r="HE152" i="2"/>
  <c r="HF152" i="2"/>
  <c r="HG152" i="2"/>
  <c r="HH152" i="2"/>
  <c r="HI152" i="2"/>
  <c r="HJ152" i="2"/>
  <c r="HK152" i="2"/>
  <c r="HL152" i="2"/>
  <c r="HM152" i="2"/>
  <c r="HN152" i="2"/>
  <c r="HO152" i="2"/>
  <c r="HP152" i="2"/>
  <c r="HQ152" i="2"/>
  <c r="HR152" i="2"/>
  <c r="HS152" i="2"/>
  <c r="HT152" i="2"/>
  <c r="HU152" i="2"/>
  <c r="HV152" i="2"/>
  <c r="HW152" i="2"/>
  <c r="HX152" i="2"/>
  <c r="HY152" i="2"/>
  <c r="HZ152" i="2"/>
  <c r="IA152" i="2"/>
  <c r="IB152" i="2"/>
  <c r="IC152" i="2"/>
  <c r="ID152" i="2"/>
  <c r="IE152" i="2"/>
  <c r="IF152" i="2"/>
  <c r="IG152" i="2"/>
  <c r="IH152" i="2"/>
  <c r="II152" i="2"/>
  <c r="IJ152" i="2"/>
  <c r="IK152" i="2"/>
  <c r="IL152" i="2"/>
  <c r="IM152" i="2"/>
  <c r="IN152" i="2"/>
  <c r="IO152" i="2"/>
  <c r="IP152" i="2"/>
  <c r="IQ152" i="2"/>
  <c r="IR152" i="2"/>
  <c r="IS152" i="2"/>
  <c r="IT152" i="2"/>
  <c r="B153" i="2"/>
  <c r="C153" i="2" s="1"/>
  <c r="E153" i="2"/>
  <c r="H153" i="2"/>
  <c r="DZ153" i="2"/>
  <c r="EA153" i="2"/>
  <c r="EB153" i="2" s="1"/>
  <c r="EE153" i="2"/>
  <c r="EF153" i="2"/>
  <c r="EG153" i="2"/>
  <c r="EH153" i="2"/>
  <c r="EI153" i="2"/>
  <c r="EJ153" i="2"/>
  <c r="EK153" i="2"/>
  <c r="EL153" i="2"/>
  <c r="EM153" i="2"/>
  <c r="EN153" i="2"/>
  <c r="EO153" i="2"/>
  <c r="EP153" i="2"/>
  <c r="EQ153" i="2"/>
  <c r="ER153" i="2"/>
  <c r="ES153" i="2"/>
  <c r="ET153" i="2"/>
  <c r="EU153" i="2"/>
  <c r="EV153" i="2"/>
  <c r="EW153" i="2"/>
  <c r="EX153" i="2"/>
  <c r="EY153" i="2"/>
  <c r="EZ153" i="2"/>
  <c r="FA153" i="2"/>
  <c r="FB153" i="2"/>
  <c r="FC153" i="2"/>
  <c r="FD153" i="2"/>
  <c r="FE153" i="2"/>
  <c r="FF153" i="2"/>
  <c r="FG153" i="2"/>
  <c r="FH153" i="2"/>
  <c r="FI153" i="2"/>
  <c r="FJ153" i="2"/>
  <c r="FK153" i="2"/>
  <c r="FL153" i="2"/>
  <c r="FM153" i="2"/>
  <c r="FN153" i="2"/>
  <c r="FO153" i="2"/>
  <c r="FP153" i="2"/>
  <c r="FQ153" i="2"/>
  <c r="FR153" i="2"/>
  <c r="FS153" i="2"/>
  <c r="FT153" i="2"/>
  <c r="FU153" i="2"/>
  <c r="FV153" i="2"/>
  <c r="FW153" i="2"/>
  <c r="FX153" i="2"/>
  <c r="FY153" i="2"/>
  <c r="FZ153" i="2"/>
  <c r="GA153" i="2"/>
  <c r="GB153" i="2"/>
  <c r="GC153" i="2"/>
  <c r="GD153" i="2"/>
  <c r="GE153" i="2"/>
  <c r="GF153" i="2"/>
  <c r="GG153" i="2"/>
  <c r="GH153" i="2"/>
  <c r="GI153" i="2"/>
  <c r="GJ153" i="2"/>
  <c r="GK153" i="2"/>
  <c r="GL153" i="2"/>
  <c r="GM153" i="2"/>
  <c r="GN153" i="2"/>
  <c r="GO153" i="2"/>
  <c r="GP153" i="2"/>
  <c r="GQ153" i="2"/>
  <c r="GR153" i="2"/>
  <c r="GS153" i="2"/>
  <c r="GT153" i="2"/>
  <c r="GU153" i="2"/>
  <c r="GV153" i="2"/>
  <c r="GW153" i="2"/>
  <c r="GX153" i="2"/>
  <c r="GY153" i="2"/>
  <c r="GZ153" i="2"/>
  <c r="HA153" i="2"/>
  <c r="HB153" i="2"/>
  <c r="HC153" i="2"/>
  <c r="HD153" i="2"/>
  <c r="HE153" i="2"/>
  <c r="HF153" i="2"/>
  <c r="HG153" i="2"/>
  <c r="HH153" i="2"/>
  <c r="HI153" i="2"/>
  <c r="HJ153" i="2"/>
  <c r="HK153" i="2"/>
  <c r="HL153" i="2"/>
  <c r="HM153" i="2"/>
  <c r="HN153" i="2"/>
  <c r="HO153" i="2"/>
  <c r="HP153" i="2"/>
  <c r="HQ153" i="2"/>
  <c r="HR153" i="2"/>
  <c r="HS153" i="2"/>
  <c r="HT153" i="2"/>
  <c r="HU153" i="2"/>
  <c r="HV153" i="2"/>
  <c r="HW153" i="2"/>
  <c r="HX153" i="2"/>
  <c r="HY153" i="2"/>
  <c r="HZ153" i="2"/>
  <c r="IA153" i="2"/>
  <c r="IB153" i="2"/>
  <c r="IC153" i="2"/>
  <c r="ID153" i="2"/>
  <c r="IE153" i="2"/>
  <c r="IF153" i="2"/>
  <c r="IG153" i="2"/>
  <c r="IH153" i="2"/>
  <c r="II153" i="2"/>
  <c r="IJ153" i="2"/>
  <c r="IK153" i="2"/>
  <c r="IL153" i="2"/>
  <c r="IM153" i="2"/>
  <c r="IN153" i="2"/>
  <c r="IO153" i="2"/>
  <c r="IP153" i="2"/>
  <c r="IQ153" i="2"/>
  <c r="IR153" i="2"/>
  <c r="IS153" i="2"/>
  <c r="IT153" i="2"/>
  <c r="B154" i="2"/>
  <c r="C154" i="2"/>
  <c r="E154" i="2"/>
  <c r="H154" i="2"/>
  <c r="DZ154" i="2"/>
  <c r="EA154" i="2"/>
  <c r="EB154" i="2" s="1"/>
  <c r="EE154" i="2"/>
  <c r="EF154" i="2"/>
  <c r="EG154" i="2"/>
  <c r="EH154" i="2"/>
  <c r="EI154" i="2"/>
  <c r="EJ154" i="2"/>
  <c r="EK154" i="2"/>
  <c r="EL154" i="2"/>
  <c r="EM154" i="2"/>
  <c r="EN154" i="2"/>
  <c r="EO154" i="2"/>
  <c r="EP154" i="2"/>
  <c r="EQ154" i="2"/>
  <c r="ER154" i="2"/>
  <c r="ES154" i="2"/>
  <c r="ET154" i="2"/>
  <c r="EU154" i="2"/>
  <c r="EV154" i="2"/>
  <c r="EW154" i="2"/>
  <c r="EX154" i="2"/>
  <c r="EY154" i="2"/>
  <c r="EZ154" i="2"/>
  <c r="FA154" i="2"/>
  <c r="FB154" i="2"/>
  <c r="FC154" i="2"/>
  <c r="FD154" i="2"/>
  <c r="FE154" i="2"/>
  <c r="FF154" i="2"/>
  <c r="FG154" i="2"/>
  <c r="FH154" i="2"/>
  <c r="FI154" i="2"/>
  <c r="FJ154" i="2"/>
  <c r="FK154" i="2"/>
  <c r="FL154" i="2"/>
  <c r="FM154" i="2"/>
  <c r="FN154" i="2"/>
  <c r="FO154" i="2"/>
  <c r="FP154" i="2"/>
  <c r="FQ154" i="2"/>
  <c r="FR154" i="2"/>
  <c r="FS154" i="2"/>
  <c r="FT154" i="2"/>
  <c r="FU154" i="2"/>
  <c r="FV154" i="2"/>
  <c r="FW154" i="2"/>
  <c r="FX154" i="2"/>
  <c r="FY154" i="2"/>
  <c r="FZ154" i="2"/>
  <c r="GA154" i="2"/>
  <c r="GB154" i="2"/>
  <c r="GC154" i="2"/>
  <c r="GD154" i="2"/>
  <c r="GE154" i="2"/>
  <c r="GF154" i="2"/>
  <c r="GG154" i="2"/>
  <c r="GH154" i="2"/>
  <c r="GI154" i="2"/>
  <c r="GJ154" i="2"/>
  <c r="GK154" i="2"/>
  <c r="GL154" i="2"/>
  <c r="GM154" i="2"/>
  <c r="GN154" i="2"/>
  <c r="GO154" i="2"/>
  <c r="GP154" i="2"/>
  <c r="GQ154" i="2"/>
  <c r="GR154" i="2"/>
  <c r="GS154" i="2"/>
  <c r="GT154" i="2"/>
  <c r="GU154" i="2"/>
  <c r="GV154" i="2"/>
  <c r="GW154" i="2"/>
  <c r="GX154" i="2"/>
  <c r="GY154" i="2"/>
  <c r="GZ154" i="2"/>
  <c r="HA154" i="2"/>
  <c r="HB154" i="2"/>
  <c r="HC154" i="2"/>
  <c r="HD154" i="2"/>
  <c r="HE154" i="2"/>
  <c r="HF154" i="2"/>
  <c r="HG154" i="2"/>
  <c r="HH154" i="2"/>
  <c r="HI154" i="2"/>
  <c r="HJ154" i="2"/>
  <c r="HK154" i="2"/>
  <c r="HL154" i="2"/>
  <c r="HM154" i="2"/>
  <c r="HN154" i="2"/>
  <c r="HO154" i="2"/>
  <c r="HP154" i="2"/>
  <c r="HQ154" i="2"/>
  <c r="HR154" i="2"/>
  <c r="HS154" i="2"/>
  <c r="HT154" i="2"/>
  <c r="HU154" i="2"/>
  <c r="HV154" i="2"/>
  <c r="HW154" i="2"/>
  <c r="HX154" i="2"/>
  <c r="HY154" i="2"/>
  <c r="HZ154" i="2"/>
  <c r="IA154" i="2"/>
  <c r="IB154" i="2"/>
  <c r="IC154" i="2"/>
  <c r="ID154" i="2"/>
  <c r="IE154" i="2"/>
  <c r="IF154" i="2"/>
  <c r="IG154" i="2"/>
  <c r="IH154" i="2"/>
  <c r="II154" i="2"/>
  <c r="IJ154" i="2"/>
  <c r="IK154" i="2"/>
  <c r="IL154" i="2"/>
  <c r="IM154" i="2"/>
  <c r="IN154" i="2"/>
  <c r="IO154" i="2"/>
  <c r="IP154" i="2"/>
  <c r="IQ154" i="2"/>
  <c r="IR154" i="2"/>
  <c r="IS154" i="2"/>
  <c r="IT154" i="2"/>
  <c r="B155" i="2"/>
  <c r="C155" i="2" s="1"/>
  <c r="E155" i="2"/>
  <c r="H155" i="2"/>
  <c r="DZ155" i="2"/>
  <c r="EA155" i="2"/>
  <c r="EB155" i="2"/>
  <c r="EE155" i="2"/>
  <c r="EF155" i="2"/>
  <c r="EG155" i="2"/>
  <c r="EH155" i="2"/>
  <c r="EI155" i="2"/>
  <c r="EJ155" i="2"/>
  <c r="EK155" i="2"/>
  <c r="EL155" i="2"/>
  <c r="EM155" i="2"/>
  <c r="EN155" i="2"/>
  <c r="EO155" i="2"/>
  <c r="EP155" i="2"/>
  <c r="EQ155" i="2"/>
  <c r="ER155" i="2"/>
  <c r="ES155" i="2"/>
  <c r="ET155" i="2"/>
  <c r="EU155" i="2"/>
  <c r="EV155" i="2"/>
  <c r="EW155" i="2"/>
  <c r="EX155" i="2"/>
  <c r="EY155" i="2"/>
  <c r="EZ155" i="2"/>
  <c r="FA155" i="2"/>
  <c r="FB155" i="2"/>
  <c r="FC155" i="2"/>
  <c r="FD155" i="2"/>
  <c r="FE155" i="2"/>
  <c r="FF155" i="2"/>
  <c r="FG155" i="2"/>
  <c r="FH155" i="2"/>
  <c r="FI155" i="2"/>
  <c r="FJ155" i="2"/>
  <c r="FK155" i="2"/>
  <c r="FL155" i="2"/>
  <c r="FM155" i="2"/>
  <c r="FN155" i="2"/>
  <c r="FO155" i="2"/>
  <c r="FP155" i="2"/>
  <c r="FQ155" i="2"/>
  <c r="FR155" i="2"/>
  <c r="FS155" i="2"/>
  <c r="FT155" i="2"/>
  <c r="FU155" i="2"/>
  <c r="FV155" i="2"/>
  <c r="FW155" i="2"/>
  <c r="FX155" i="2"/>
  <c r="FY155" i="2"/>
  <c r="FZ155" i="2"/>
  <c r="GA155" i="2"/>
  <c r="GB155" i="2"/>
  <c r="GC155" i="2"/>
  <c r="GD155" i="2"/>
  <c r="GE155" i="2"/>
  <c r="GF155" i="2"/>
  <c r="GG155" i="2"/>
  <c r="GH155" i="2"/>
  <c r="GI155" i="2"/>
  <c r="GJ155" i="2"/>
  <c r="GK155" i="2"/>
  <c r="GL155" i="2"/>
  <c r="GM155" i="2"/>
  <c r="GN155" i="2"/>
  <c r="GO155" i="2"/>
  <c r="GP155" i="2"/>
  <c r="GQ155" i="2"/>
  <c r="GR155" i="2"/>
  <c r="GS155" i="2"/>
  <c r="GT155" i="2"/>
  <c r="GU155" i="2"/>
  <c r="GV155" i="2"/>
  <c r="GW155" i="2"/>
  <c r="GX155" i="2"/>
  <c r="GY155" i="2"/>
  <c r="GZ155" i="2"/>
  <c r="HA155" i="2"/>
  <c r="HB155" i="2"/>
  <c r="HC155" i="2"/>
  <c r="HD155" i="2"/>
  <c r="HE155" i="2"/>
  <c r="HF155" i="2"/>
  <c r="HG155" i="2"/>
  <c r="HH155" i="2"/>
  <c r="HI155" i="2"/>
  <c r="HJ155" i="2"/>
  <c r="HK155" i="2"/>
  <c r="HL155" i="2"/>
  <c r="HM155" i="2"/>
  <c r="HN155" i="2"/>
  <c r="HO155" i="2"/>
  <c r="HP155" i="2"/>
  <c r="HQ155" i="2"/>
  <c r="HR155" i="2"/>
  <c r="HS155" i="2"/>
  <c r="HT155" i="2"/>
  <c r="HU155" i="2"/>
  <c r="HV155" i="2"/>
  <c r="HW155" i="2"/>
  <c r="HX155" i="2"/>
  <c r="HY155" i="2"/>
  <c r="HZ155" i="2"/>
  <c r="IA155" i="2"/>
  <c r="IB155" i="2"/>
  <c r="IC155" i="2"/>
  <c r="ID155" i="2"/>
  <c r="IE155" i="2"/>
  <c r="IF155" i="2"/>
  <c r="IG155" i="2"/>
  <c r="IH155" i="2"/>
  <c r="II155" i="2"/>
  <c r="IJ155" i="2"/>
  <c r="IK155" i="2"/>
  <c r="IL155" i="2"/>
  <c r="IM155" i="2"/>
  <c r="IN155" i="2"/>
  <c r="IO155" i="2"/>
  <c r="IP155" i="2"/>
  <c r="IQ155" i="2"/>
  <c r="IR155" i="2"/>
  <c r="IS155" i="2"/>
  <c r="IT155" i="2"/>
  <c r="B156" i="2"/>
  <c r="C156" i="2" s="1"/>
  <c r="E156" i="2"/>
  <c r="DZ156" i="2"/>
  <c r="EA156" i="2"/>
  <c r="EB156" i="2" s="1"/>
  <c r="I156" i="2" s="1"/>
  <c r="EE156" i="2"/>
  <c r="EF156" i="2"/>
  <c r="EG156" i="2"/>
  <c r="EH156" i="2"/>
  <c r="EI156" i="2"/>
  <c r="EJ156" i="2"/>
  <c r="EK156" i="2"/>
  <c r="EL156" i="2"/>
  <c r="EM156" i="2"/>
  <c r="EN156" i="2"/>
  <c r="EO156" i="2"/>
  <c r="EP156" i="2"/>
  <c r="EQ156" i="2"/>
  <c r="ER156" i="2"/>
  <c r="ES156" i="2"/>
  <c r="ET156" i="2"/>
  <c r="EU156" i="2"/>
  <c r="EV156" i="2"/>
  <c r="EW156" i="2"/>
  <c r="EX156" i="2"/>
  <c r="EY156" i="2"/>
  <c r="EZ156" i="2"/>
  <c r="FA156" i="2"/>
  <c r="FB156" i="2"/>
  <c r="FC156" i="2"/>
  <c r="FD156" i="2"/>
  <c r="FE156" i="2"/>
  <c r="FF156" i="2"/>
  <c r="FG156" i="2"/>
  <c r="FH156" i="2"/>
  <c r="FI156" i="2"/>
  <c r="FJ156" i="2"/>
  <c r="FK156" i="2"/>
  <c r="FL156" i="2"/>
  <c r="FM156" i="2"/>
  <c r="FN156" i="2"/>
  <c r="FO156" i="2"/>
  <c r="FP156" i="2"/>
  <c r="FQ156" i="2"/>
  <c r="FR156" i="2"/>
  <c r="FS156" i="2"/>
  <c r="FT156" i="2"/>
  <c r="FU156" i="2"/>
  <c r="FV156" i="2"/>
  <c r="FW156" i="2"/>
  <c r="FX156" i="2"/>
  <c r="FY156" i="2"/>
  <c r="FZ156" i="2"/>
  <c r="GA156" i="2"/>
  <c r="GB156" i="2"/>
  <c r="GC156" i="2"/>
  <c r="GD156" i="2"/>
  <c r="GE156" i="2"/>
  <c r="GF156" i="2"/>
  <c r="GG156" i="2"/>
  <c r="GH156" i="2"/>
  <c r="GI156" i="2"/>
  <c r="GJ156" i="2"/>
  <c r="GK156" i="2"/>
  <c r="GL156" i="2"/>
  <c r="GM156" i="2"/>
  <c r="GN156" i="2"/>
  <c r="GO156" i="2"/>
  <c r="GP156" i="2"/>
  <c r="GQ156" i="2"/>
  <c r="GR156" i="2"/>
  <c r="GS156" i="2"/>
  <c r="GT156" i="2"/>
  <c r="GU156" i="2"/>
  <c r="GV156" i="2"/>
  <c r="GW156" i="2"/>
  <c r="GX156" i="2"/>
  <c r="GY156" i="2"/>
  <c r="GZ156" i="2"/>
  <c r="HA156" i="2"/>
  <c r="HB156" i="2"/>
  <c r="HC156" i="2"/>
  <c r="HD156" i="2"/>
  <c r="HE156" i="2"/>
  <c r="HF156" i="2"/>
  <c r="HG156" i="2"/>
  <c r="HH156" i="2"/>
  <c r="HI156" i="2"/>
  <c r="HJ156" i="2"/>
  <c r="HK156" i="2"/>
  <c r="HL156" i="2"/>
  <c r="HM156" i="2"/>
  <c r="HN156" i="2"/>
  <c r="HO156" i="2"/>
  <c r="HP156" i="2"/>
  <c r="HQ156" i="2"/>
  <c r="HR156" i="2"/>
  <c r="HS156" i="2"/>
  <c r="HT156" i="2"/>
  <c r="HU156" i="2"/>
  <c r="HV156" i="2"/>
  <c r="HW156" i="2"/>
  <c r="HX156" i="2"/>
  <c r="HY156" i="2"/>
  <c r="HZ156" i="2"/>
  <c r="IA156" i="2"/>
  <c r="IB156" i="2"/>
  <c r="IC156" i="2"/>
  <c r="ID156" i="2"/>
  <c r="IE156" i="2"/>
  <c r="IF156" i="2"/>
  <c r="IG156" i="2"/>
  <c r="IH156" i="2"/>
  <c r="II156" i="2"/>
  <c r="IJ156" i="2"/>
  <c r="IK156" i="2"/>
  <c r="IL156" i="2"/>
  <c r="IM156" i="2"/>
  <c r="IN156" i="2"/>
  <c r="IO156" i="2"/>
  <c r="IP156" i="2"/>
  <c r="IQ156" i="2"/>
  <c r="IR156" i="2"/>
  <c r="IS156" i="2"/>
  <c r="IT156" i="2"/>
  <c r="B157" i="2"/>
  <c r="C157" i="2" s="1"/>
  <c r="E157" i="2"/>
  <c r="DZ157" i="2"/>
  <c r="EA157" i="2"/>
  <c r="EB157" i="2"/>
  <c r="EE157" i="2"/>
  <c r="EF157" i="2"/>
  <c r="EG157" i="2"/>
  <c r="EH157" i="2"/>
  <c r="EI157" i="2"/>
  <c r="EJ157" i="2"/>
  <c r="EK157" i="2"/>
  <c r="EL157" i="2"/>
  <c r="EM157" i="2"/>
  <c r="EN157" i="2"/>
  <c r="EO157" i="2"/>
  <c r="EP157" i="2"/>
  <c r="EQ157" i="2"/>
  <c r="ER157" i="2"/>
  <c r="ES157" i="2"/>
  <c r="ET157" i="2"/>
  <c r="EU157" i="2"/>
  <c r="EV157" i="2"/>
  <c r="EW157" i="2"/>
  <c r="EX157" i="2"/>
  <c r="EY157" i="2"/>
  <c r="EZ157" i="2"/>
  <c r="FA157" i="2"/>
  <c r="FB157" i="2"/>
  <c r="FC157" i="2"/>
  <c r="FD157" i="2"/>
  <c r="FE157" i="2"/>
  <c r="FF157" i="2"/>
  <c r="FG157" i="2"/>
  <c r="FH157" i="2"/>
  <c r="FI157" i="2"/>
  <c r="FJ157" i="2"/>
  <c r="FK157" i="2"/>
  <c r="FL157" i="2"/>
  <c r="FM157" i="2"/>
  <c r="FN157" i="2"/>
  <c r="FO157" i="2"/>
  <c r="FP157" i="2"/>
  <c r="FQ157" i="2"/>
  <c r="FR157" i="2"/>
  <c r="FS157" i="2"/>
  <c r="FT157" i="2"/>
  <c r="FU157" i="2"/>
  <c r="FV157" i="2"/>
  <c r="FW157" i="2"/>
  <c r="FX157" i="2"/>
  <c r="FY157" i="2"/>
  <c r="FZ157" i="2"/>
  <c r="GA157" i="2"/>
  <c r="GB157" i="2"/>
  <c r="GC157" i="2"/>
  <c r="GD157" i="2"/>
  <c r="GE157" i="2"/>
  <c r="GF157" i="2"/>
  <c r="GG157" i="2"/>
  <c r="GH157" i="2"/>
  <c r="GI157" i="2"/>
  <c r="GJ157" i="2"/>
  <c r="GK157" i="2"/>
  <c r="GL157" i="2"/>
  <c r="GM157" i="2"/>
  <c r="GN157" i="2"/>
  <c r="GO157" i="2"/>
  <c r="GP157" i="2"/>
  <c r="GQ157" i="2"/>
  <c r="GR157" i="2"/>
  <c r="GS157" i="2"/>
  <c r="GT157" i="2"/>
  <c r="GU157" i="2"/>
  <c r="GV157" i="2"/>
  <c r="GW157" i="2"/>
  <c r="GX157" i="2"/>
  <c r="GY157" i="2"/>
  <c r="GZ157" i="2"/>
  <c r="HA157" i="2"/>
  <c r="HB157" i="2"/>
  <c r="HC157" i="2"/>
  <c r="HD157" i="2"/>
  <c r="HE157" i="2"/>
  <c r="HF157" i="2"/>
  <c r="HG157" i="2"/>
  <c r="HH157" i="2"/>
  <c r="HI157" i="2"/>
  <c r="HJ157" i="2"/>
  <c r="HK157" i="2"/>
  <c r="HL157" i="2"/>
  <c r="HM157" i="2"/>
  <c r="HN157" i="2"/>
  <c r="HO157" i="2"/>
  <c r="HP157" i="2"/>
  <c r="HQ157" i="2"/>
  <c r="HR157" i="2"/>
  <c r="HS157" i="2"/>
  <c r="HT157" i="2"/>
  <c r="HU157" i="2"/>
  <c r="HV157" i="2"/>
  <c r="HW157" i="2"/>
  <c r="HX157" i="2"/>
  <c r="HY157" i="2"/>
  <c r="HZ157" i="2"/>
  <c r="IA157" i="2"/>
  <c r="IB157" i="2"/>
  <c r="IC157" i="2"/>
  <c r="ID157" i="2"/>
  <c r="IE157" i="2"/>
  <c r="IF157" i="2"/>
  <c r="IG157" i="2"/>
  <c r="IH157" i="2"/>
  <c r="II157" i="2"/>
  <c r="IJ157" i="2"/>
  <c r="IK157" i="2"/>
  <c r="IL157" i="2"/>
  <c r="IM157" i="2"/>
  <c r="IN157" i="2"/>
  <c r="IO157" i="2"/>
  <c r="IP157" i="2"/>
  <c r="IQ157" i="2"/>
  <c r="IR157" i="2"/>
  <c r="IS157" i="2"/>
  <c r="IT157" i="2"/>
  <c r="B158" i="2"/>
  <c r="C158" i="2"/>
  <c r="E158" i="2"/>
  <c r="DZ158" i="2"/>
  <c r="EA158" i="2"/>
  <c r="EB158" i="2"/>
  <c r="EE158" i="2"/>
  <c r="EF158" i="2"/>
  <c r="EG158" i="2"/>
  <c r="EH158" i="2"/>
  <c r="EI158" i="2"/>
  <c r="EJ158" i="2"/>
  <c r="EK158" i="2"/>
  <c r="EL158" i="2"/>
  <c r="EM158" i="2"/>
  <c r="EN158" i="2"/>
  <c r="EO158" i="2"/>
  <c r="EP158" i="2"/>
  <c r="EQ158" i="2"/>
  <c r="ER158" i="2"/>
  <c r="ES158" i="2"/>
  <c r="ET158" i="2"/>
  <c r="EU158" i="2"/>
  <c r="EV158" i="2"/>
  <c r="EW158" i="2"/>
  <c r="EX158" i="2"/>
  <c r="EY158" i="2"/>
  <c r="EZ158" i="2"/>
  <c r="FA158" i="2"/>
  <c r="FB158" i="2"/>
  <c r="FC158" i="2"/>
  <c r="FD158" i="2"/>
  <c r="FE158" i="2"/>
  <c r="FF158" i="2"/>
  <c r="FG158" i="2"/>
  <c r="FH158" i="2"/>
  <c r="FI158" i="2"/>
  <c r="FJ158" i="2"/>
  <c r="FK158" i="2"/>
  <c r="FL158" i="2"/>
  <c r="FM158" i="2"/>
  <c r="FN158" i="2"/>
  <c r="FO158" i="2"/>
  <c r="FP158" i="2"/>
  <c r="FQ158" i="2"/>
  <c r="FR158" i="2"/>
  <c r="FS158" i="2"/>
  <c r="FT158" i="2"/>
  <c r="FU158" i="2"/>
  <c r="FV158" i="2"/>
  <c r="FW158" i="2"/>
  <c r="FX158" i="2"/>
  <c r="FY158" i="2"/>
  <c r="FZ158" i="2"/>
  <c r="GA158" i="2"/>
  <c r="GB158" i="2"/>
  <c r="GC158" i="2"/>
  <c r="GD158" i="2"/>
  <c r="GE158" i="2"/>
  <c r="GF158" i="2"/>
  <c r="GG158" i="2"/>
  <c r="GH158" i="2"/>
  <c r="GI158" i="2"/>
  <c r="GJ158" i="2"/>
  <c r="GK158" i="2"/>
  <c r="GL158" i="2"/>
  <c r="GM158" i="2"/>
  <c r="GN158" i="2"/>
  <c r="GO158" i="2"/>
  <c r="GP158" i="2"/>
  <c r="GQ158" i="2"/>
  <c r="GR158" i="2"/>
  <c r="GS158" i="2"/>
  <c r="GT158" i="2"/>
  <c r="GU158" i="2"/>
  <c r="GV158" i="2"/>
  <c r="GW158" i="2"/>
  <c r="GX158" i="2"/>
  <c r="GY158" i="2"/>
  <c r="GZ158" i="2"/>
  <c r="HA158" i="2"/>
  <c r="HB158" i="2"/>
  <c r="HC158" i="2"/>
  <c r="HD158" i="2"/>
  <c r="HE158" i="2"/>
  <c r="HF158" i="2"/>
  <c r="HG158" i="2"/>
  <c r="HH158" i="2"/>
  <c r="HI158" i="2"/>
  <c r="HJ158" i="2"/>
  <c r="HK158" i="2"/>
  <c r="HL158" i="2"/>
  <c r="HM158" i="2"/>
  <c r="HN158" i="2"/>
  <c r="HO158" i="2"/>
  <c r="HP158" i="2"/>
  <c r="HQ158" i="2"/>
  <c r="HR158" i="2"/>
  <c r="HS158" i="2"/>
  <c r="HT158" i="2"/>
  <c r="HU158" i="2"/>
  <c r="HV158" i="2"/>
  <c r="HW158" i="2"/>
  <c r="HX158" i="2"/>
  <c r="HY158" i="2"/>
  <c r="HZ158" i="2"/>
  <c r="IA158" i="2"/>
  <c r="IB158" i="2"/>
  <c r="IC158" i="2"/>
  <c r="ID158" i="2"/>
  <c r="IE158" i="2"/>
  <c r="IF158" i="2"/>
  <c r="IG158" i="2"/>
  <c r="IH158" i="2"/>
  <c r="II158" i="2"/>
  <c r="IJ158" i="2"/>
  <c r="IK158" i="2"/>
  <c r="IL158" i="2"/>
  <c r="IM158" i="2"/>
  <c r="IN158" i="2"/>
  <c r="IO158" i="2"/>
  <c r="IP158" i="2"/>
  <c r="IQ158" i="2"/>
  <c r="IR158" i="2"/>
  <c r="IS158" i="2"/>
  <c r="IT158" i="2"/>
  <c r="B159" i="2"/>
  <c r="C159" i="2" s="1"/>
  <c r="E159" i="2"/>
  <c r="H159" i="2"/>
  <c r="DZ159" i="2"/>
  <c r="EA159" i="2"/>
  <c r="EB159" i="2"/>
  <c r="EE159" i="2"/>
  <c r="EF159" i="2"/>
  <c r="EG159" i="2"/>
  <c r="EH159" i="2"/>
  <c r="EI159" i="2"/>
  <c r="EJ159" i="2"/>
  <c r="EK159" i="2"/>
  <c r="EL159" i="2"/>
  <c r="EM159" i="2"/>
  <c r="EN159" i="2"/>
  <c r="EO159" i="2"/>
  <c r="EP159" i="2"/>
  <c r="EQ159" i="2"/>
  <c r="ER159" i="2"/>
  <c r="ES159" i="2"/>
  <c r="ET159" i="2"/>
  <c r="EU159" i="2"/>
  <c r="EV159" i="2"/>
  <c r="EW159" i="2"/>
  <c r="EX159" i="2"/>
  <c r="EY159" i="2"/>
  <c r="EZ159" i="2"/>
  <c r="FA159" i="2"/>
  <c r="FB159" i="2"/>
  <c r="FC159" i="2"/>
  <c r="FD159" i="2"/>
  <c r="FE159" i="2"/>
  <c r="FF159" i="2"/>
  <c r="FG159" i="2"/>
  <c r="FH159" i="2"/>
  <c r="FI159" i="2"/>
  <c r="FJ159" i="2"/>
  <c r="FK159" i="2"/>
  <c r="FL159" i="2"/>
  <c r="FM159" i="2"/>
  <c r="FN159" i="2"/>
  <c r="FO159" i="2"/>
  <c r="FP159" i="2"/>
  <c r="FQ159" i="2"/>
  <c r="FR159" i="2"/>
  <c r="FS159" i="2"/>
  <c r="FT159" i="2"/>
  <c r="FU159" i="2"/>
  <c r="FV159" i="2"/>
  <c r="FW159" i="2"/>
  <c r="FX159" i="2"/>
  <c r="FY159" i="2"/>
  <c r="FZ159" i="2"/>
  <c r="GA159" i="2"/>
  <c r="GB159" i="2"/>
  <c r="GC159" i="2"/>
  <c r="GD159" i="2"/>
  <c r="GE159" i="2"/>
  <c r="GF159" i="2"/>
  <c r="GG159" i="2"/>
  <c r="GH159" i="2"/>
  <c r="GI159" i="2"/>
  <c r="GJ159" i="2"/>
  <c r="GK159" i="2"/>
  <c r="GL159" i="2"/>
  <c r="GM159" i="2"/>
  <c r="GN159" i="2"/>
  <c r="GO159" i="2"/>
  <c r="GP159" i="2"/>
  <c r="GQ159" i="2"/>
  <c r="GR159" i="2"/>
  <c r="GS159" i="2"/>
  <c r="GT159" i="2"/>
  <c r="GU159" i="2"/>
  <c r="GV159" i="2"/>
  <c r="GW159" i="2"/>
  <c r="GX159" i="2"/>
  <c r="GY159" i="2"/>
  <c r="GZ159" i="2"/>
  <c r="HA159" i="2"/>
  <c r="HB159" i="2"/>
  <c r="HC159" i="2"/>
  <c r="HD159" i="2"/>
  <c r="HE159" i="2"/>
  <c r="HF159" i="2"/>
  <c r="HG159" i="2"/>
  <c r="HH159" i="2"/>
  <c r="HI159" i="2"/>
  <c r="HJ159" i="2"/>
  <c r="HK159" i="2"/>
  <c r="HL159" i="2"/>
  <c r="HM159" i="2"/>
  <c r="HN159" i="2"/>
  <c r="HO159" i="2"/>
  <c r="HP159" i="2"/>
  <c r="HQ159" i="2"/>
  <c r="HR159" i="2"/>
  <c r="HS159" i="2"/>
  <c r="HT159" i="2"/>
  <c r="HU159" i="2"/>
  <c r="HV159" i="2"/>
  <c r="HW159" i="2"/>
  <c r="HX159" i="2"/>
  <c r="HY159" i="2"/>
  <c r="HZ159" i="2"/>
  <c r="IA159" i="2"/>
  <c r="IB159" i="2"/>
  <c r="IC159" i="2"/>
  <c r="ID159" i="2"/>
  <c r="IE159" i="2"/>
  <c r="IF159" i="2"/>
  <c r="IG159" i="2"/>
  <c r="IH159" i="2"/>
  <c r="II159" i="2"/>
  <c r="IJ159" i="2"/>
  <c r="IK159" i="2"/>
  <c r="IL159" i="2"/>
  <c r="IM159" i="2"/>
  <c r="IN159" i="2"/>
  <c r="IO159" i="2"/>
  <c r="IP159" i="2"/>
  <c r="IQ159" i="2"/>
  <c r="IR159" i="2"/>
  <c r="IS159" i="2"/>
  <c r="IT159" i="2"/>
  <c r="B160" i="2"/>
  <c r="C160" i="2"/>
  <c r="E160" i="2"/>
  <c r="H160" i="2"/>
  <c r="I160" i="2"/>
  <c r="DZ160" i="2"/>
  <c r="EA160" i="2"/>
  <c r="EB160" i="2" s="1"/>
  <c r="EE160" i="2"/>
  <c r="EF160" i="2"/>
  <c r="EG160" i="2"/>
  <c r="EH160" i="2"/>
  <c r="EI160" i="2"/>
  <c r="EJ160" i="2"/>
  <c r="EK160" i="2"/>
  <c r="EL160" i="2"/>
  <c r="EM160" i="2"/>
  <c r="EN160" i="2"/>
  <c r="EO160" i="2"/>
  <c r="EP160" i="2"/>
  <c r="EQ160" i="2"/>
  <c r="ER160" i="2"/>
  <c r="ES160" i="2"/>
  <c r="ET160" i="2"/>
  <c r="EU160" i="2"/>
  <c r="EV160" i="2"/>
  <c r="EW160" i="2"/>
  <c r="EX160" i="2"/>
  <c r="EY160" i="2"/>
  <c r="EZ160" i="2"/>
  <c r="FA160" i="2"/>
  <c r="FB160" i="2"/>
  <c r="FC160" i="2"/>
  <c r="FD160" i="2"/>
  <c r="FE160" i="2"/>
  <c r="FF160" i="2"/>
  <c r="FG160" i="2"/>
  <c r="FH160" i="2"/>
  <c r="FI160" i="2"/>
  <c r="FJ160" i="2"/>
  <c r="FK160" i="2"/>
  <c r="FL160" i="2"/>
  <c r="FM160" i="2"/>
  <c r="FN160" i="2"/>
  <c r="FO160" i="2"/>
  <c r="FP160" i="2"/>
  <c r="FQ160" i="2"/>
  <c r="FR160" i="2"/>
  <c r="FS160" i="2"/>
  <c r="FT160" i="2"/>
  <c r="FU160" i="2"/>
  <c r="FV160" i="2"/>
  <c r="FW160" i="2"/>
  <c r="FX160" i="2"/>
  <c r="FY160" i="2"/>
  <c r="FZ160" i="2"/>
  <c r="GA160" i="2"/>
  <c r="GB160" i="2"/>
  <c r="GC160" i="2"/>
  <c r="GD160" i="2"/>
  <c r="GE160" i="2"/>
  <c r="GF160" i="2"/>
  <c r="GG160" i="2"/>
  <c r="GH160" i="2"/>
  <c r="GI160" i="2"/>
  <c r="GJ160" i="2"/>
  <c r="GK160" i="2"/>
  <c r="GL160" i="2"/>
  <c r="GM160" i="2"/>
  <c r="GN160" i="2"/>
  <c r="GO160" i="2"/>
  <c r="GP160" i="2"/>
  <c r="GQ160" i="2"/>
  <c r="GR160" i="2"/>
  <c r="GS160" i="2"/>
  <c r="GT160" i="2"/>
  <c r="GU160" i="2"/>
  <c r="GV160" i="2"/>
  <c r="GW160" i="2"/>
  <c r="GX160" i="2"/>
  <c r="GY160" i="2"/>
  <c r="GZ160" i="2"/>
  <c r="HA160" i="2"/>
  <c r="HB160" i="2"/>
  <c r="HC160" i="2"/>
  <c r="HD160" i="2"/>
  <c r="HE160" i="2"/>
  <c r="HF160" i="2"/>
  <c r="HG160" i="2"/>
  <c r="HH160" i="2"/>
  <c r="HI160" i="2"/>
  <c r="HJ160" i="2"/>
  <c r="HK160" i="2"/>
  <c r="HL160" i="2"/>
  <c r="HM160" i="2"/>
  <c r="HN160" i="2"/>
  <c r="HO160" i="2"/>
  <c r="HP160" i="2"/>
  <c r="HQ160" i="2"/>
  <c r="HR160" i="2"/>
  <c r="HS160" i="2"/>
  <c r="HT160" i="2"/>
  <c r="HU160" i="2"/>
  <c r="HV160" i="2"/>
  <c r="HW160" i="2"/>
  <c r="HX160" i="2"/>
  <c r="HY160" i="2"/>
  <c r="HZ160" i="2"/>
  <c r="IA160" i="2"/>
  <c r="IB160" i="2"/>
  <c r="IC160" i="2"/>
  <c r="ID160" i="2"/>
  <c r="IE160" i="2"/>
  <c r="IF160" i="2"/>
  <c r="IG160" i="2"/>
  <c r="IH160" i="2"/>
  <c r="II160" i="2"/>
  <c r="IJ160" i="2"/>
  <c r="IK160" i="2"/>
  <c r="IL160" i="2"/>
  <c r="IM160" i="2"/>
  <c r="IN160" i="2"/>
  <c r="IO160" i="2"/>
  <c r="IP160" i="2"/>
  <c r="IQ160" i="2"/>
  <c r="IR160" i="2"/>
  <c r="IS160" i="2"/>
  <c r="IT160" i="2"/>
  <c r="B161" i="2"/>
  <c r="C161" i="2"/>
  <c r="E161" i="2"/>
  <c r="DZ161" i="2"/>
  <c r="EA161" i="2"/>
  <c r="EB161" i="2"/>
  <c r="EE161" i="2"/>
  <c r="EF161" i="2"/>
  <c r="EG161" i="2"/>
  <c r="EH161" i="2"/>
  <c r="EI161" i="2"/>
  <c r="EJ161" i="2"/>
  <c r="EK161" i="2"/>
  <c r="EL161" i="2"/>
  <c r="EM161" i="2"/>
  <c r="EN161" i="2"/>
  <c r="EO161" i="2"/>
  <c r="EP161" i="2"/>
  <c r="EQ161" i="2"/>
  <c r="ER161" i="2"/>
  <c r="ES161" i="2"/>
  <c r="ET161" i="2"/>
  <c r="EU161" i="2"/>
  <c r="EV161" i="2"/>
  <c r="EW161" i="2"/>
  <c r="EX161" i="2"/>
  <c r="EY161" i="2"/>
  <c r="EZ161" i="2"/>
  <c r="FA161" i="2"/>
  <c r="FB161" i="2"/>
  <c r="FC161" i="2"/>
  <c r="FD161" i="2"/>
  <c r="FE161" i="2"/>
  <c r="FF161" i="2"/>
  <c r="FG161" i="2"/>
  <c r="FH161" i="2"/>
  <c r="FI161" i="2"/>
  <c r="FJ161" i="2"/>
  <c r="FK161" i="2"/>
  <c r="FL161" i="2"/>
  <c r="FM161" i="2"/>
  <c r="FN161" i="2"/>
  <c r="FO161" i="2"/>
  <c r="FP161" i="2"/>
  <c r="FQ161" i="2"/>
  <c r="FR161" i="2"/>
  <c r="FS161" i="2"/>
  <c r="FT161" i="2"/>
  <c r="FU161" i="2"/>
  <c r="FV161" i="2"/>
  <c r="FW161" i="2"/>
  <c r="FX161" i="2"/>
  <c r="FY161" i="2"/>
  <c r="FZ161" i="2"/>
  <c r="GA161" i="2"/>
  <c r="GB161" i="2"/>
  <c r="GC161" i="2"/>
  <c r="GD161" i="2"/>
  <c r="GE161" i="2"/>
  <c r="GF161" i="2"/>
  <c r="GG161" i="2"/>
  <c r="GH161" i="2"/>
  <c r="GI161" i="2"/>
  <c r="GJ161" i="2"/>
  <c r="GK161" i="2"/>
  <c r="GL161" i="2"/>
  <c r="GM161" i="2"/>
  <c r="GN161" i="2"/>
  <c r="GO161" i="2"/>
  <c r="GP161" i="2"/>
  <c r="GQ161" i="2"/>
  <c r="GR161" i="2"/>
  <c r="GS161" i="2"/>
  <c r="GT161" i="2"/>
  <c r="GU161" i="2"/>
  <c r="GV161" i="2"/>
  <c r="GW161" i="2"/>
  <c r="GX161" i="2"/>
  <c r="GY161" i="2"/>
  <c r="GZ161" i="2"/>
  <c r="HA161" i="2"/>
  <c r="HB161" i="2"/>
  <c r="HC161" i="2"/>
  <c r="HD161" i="2"/>
  <c r="HE161" i="2"/>
  <c r="HF161" i="2"/>
  <c r="HG161" i="2"/>
  <c r="HH161" i="2"/>
  <c r="HI161" i="2"/>
  <c r="HJ161" i="2"/>
  <c r="HK161" i="2"/>
  <c r="HL161" i="2"/>
  <c r="HM161" i="2"/>
  <c r="HN161" i="2"/>
  <c r="HO161" i="2"/>
  <c r="HP161" i="2"/>
  <c r="HQ161" i="2"/>
  <c r="HR161" i="2"/>
  <c r="HS161" i="2"/>
  <c r="HT161" i="2"/>
  <c r="HU161" i="2"/>
  <c r="HV161" i="2"/>
  <c r="HW161" i="2"/>
  <c r="HX161" i="2"/>
  <c r="HY161" i="2"/>
  <c r="HZ161" i="2"/>
  <c r="IA161" i="2"/>
  <c r="IB161" i="2"/>
  <c r="IC161" i="2"/>
  <c r="ID161" i="2"/>
  <c r="IE161" i="2"/>
  <c r="IF161" i="2"/>
  <c r="IG161" i="2"/>
  <c r="IH161" i="2"/>
  <c r="II161" i="2"/>
  <c r="IJ161" i="2"/>
  <c r="IK161" i="2"/>
  <c r="IL161" i="2"/>
  <c r="IM161" i="2"/>
  <c r="IN161" i="2"/>
  <c r="IO161" i="2"/>
  <c r="IP161" i="2"/>
  <c r="IQ161" i="2"/>
  <c r="IR161" i="2"/>
  <c r="IS161" i="2"/>
  <c r="IT161" i="2"/>
  <c r="B162" i="2"/>
  <c r="C162" i="2"/>
  <c r="E162" i="2"/>
  <c r="H162" i="2"/>
  <c r="DZ162" i="2"/>
  <c r="EA162" i="2"/>
  <c r="EB162" i="2" s="1"/>
  <c r="EE162" i="2"/>
  <c r="EF162" i="2"/>
  <c r="EG162" i="2"/>
  <c r="EH162" i="2"/>
  <c r="EI162" i="2"/>
  <c r="EJ162" i="2"/>
  <c r="EK162" i="2"/>
  <c r="EL162" i="2"/>
  <c r="EM162" i="2"/>
  <c r="EN162" i="2"/>
  <c r="EO162" i="2"/>
  <c r="EP162" i="2"/>
  <c r="EQ162" i="2"/>
  <c r="ER162" i="2"/>
  <c r="ES162" i="2"/>
  <c r="ET162" i="2"/>
  <c r="EU162" i="2"/>
  <c r="EV162" i="2"/>
  <c r="EW162" i="2"/>
  <c r="EX162" i="2"/>
  <c r="EY162" i="2"/>
  <c r="EZ162" i="2"/>
  <c r="FA162" i="2"/>
  <c r="FB162" i="2"/>
  <c r="FC162" i="2"/>
  <c r="FD162" i="2"/>
  <c r="FE162" i="2"/>
  <c r="FF162" i="2"/>
  <c r="FG162" i="2"/>
  <c r="FH162" i="2"/>
  <c r="FI162" i="2"/>
  <c r="FJ162" i="2"/>
  <c r="FK162" i="2"/>
  <c r="FL162" i="2"/>
  <c r="FM162" i="2"/>
  <c r="FN162" i="2"/>
  <c r="FO162" i="2"/>
  <c r="FP162" i="2"/>
  <c r="FQ162" i="2"/>
  <c r="FR162" i="2"/>
  <c r="FS162" i="2"/>
  <c r="FT162" i="2"/>
  <c r="FU162" i="2"/>
  <c r="FV162" i="2"/>
  <c r="FW162" i="2"/>
  <c r="FX162" i="2"/>
  <c r="FY162" i="2"/>
  <c r="FZ162" i="2"/>
  <c r="GA162" i="2"/>
  <c r="GB162" i="2"/>
  <c r="GC162" i="2"/>
  <c r="GD162" i="2"/>
  <c r="GE162" i="2"/>
  <c r="GF162" i="2"/>
  <c r="GG162" i="2"/>
  <c r="GH162" i="2"/>
  <c r="GI162" i="2"/>
  <c r="GJ162" i="2"/>
  <c r="GK162" i="2"/>
  <c r="GL162" i="2"/>
  <c r="GM162" i="2"/>
  <c r="GN162" i="2"/>
  <c r="GO162" i="2"/>
  <c r="GP162" i="2"/>
  <c r="GQ162" i="2"/>
  <c r="GR162" i="2"/>
  <c r="GS162" i="2"/>
  <c r="GT162" i="2"/>
  <c r="GU162" i="2"/>
  <c r="GV162" i="2"/>
  <c r="GW162" i="2"/>
  <c r="GX162" i="2"/>
  <c r="GY162" i="2"/>
  <c r="GZ162" i="2"/>
  <c r="HA162" i="2"/>
  <c r="HB162" i="2"/>
  <c r="HC162" i="2"/>
  <c r="HD162" i="2"/>
  <c r="HE162" i="2"/>
  <c r="HF162" i="2"/>
  <c r="HG162" i="2"/>
  <c r="HH162" i="2"/>
  <c r="HI162" i="2"/>
  <c r="HJ162" i="2"/>
  <c r="HK162" i="2"/>
  <c r="HL162" i="2"/>
  <c r="HM162" i="2"/>
  <c r="HN162" i="2"/>
  <c r="HO162" i="2"/>
  <c r="HP162" i="2"/>
  <c r="HQ162" i="2"/>
  <c r="HR162" i="2"/>
  <c r="HS162" i="2"/>
  <c r="HT162" i="2"/>
  <c r="HU162" i="2"/>
  <c r="HV162" i="2"/>
  <c r="HW162" i="2"/>
  <c r="HX162" i="2"/>
  <c r="HY162" i="2"/>
  <c r="HZ162" i="2"/>
  <c r="IA162" i="2"/>
  <c r="IB162" i="2"/>
  <c r="IC162" i="2"/>
  <c r="ID162" i="2"/>
  <c r="IE162" i="2"/>
  <c r="IF162" i="2"/>
  <c r="IG162" i="2"/>
  <c r="IH162" i="2"/>
  <c r="II162" i="2"/>
  <c r="IJ162" i="2"/>
  <c r="IK162" i="2"/>
  <c r="IL162" i="2"/>
  <c r="IM162" i="2"/>
  <c r="IN162" i="2"/>
  <c r="IO162" i="2"/>
  <c r="IP162" i="2"/>
  <c r="IQ162" i="2"/>
  <c r="IR162" i="2"/>
  <c r="IS162" i="2"/>
  <c r="IT162" i="2"/>
  <c r="B163" i="2"/>
  <c r="C163" i="2" s="1"/>
  <c r="E163" i="2"/>
  <c r="H163" i="2"/>
  <c r="DZ163" i="2"/>
  <c r="EA163" i="2"/>
  <c r="EB163" i="2"/>
  <c r="EE163" i="2"/>
  <c r="EF163" i="2"/>
  <c r="EG163" i="2"/>
  <c r="EH163" i="2"/>
  <c r="EI163" i="2"/>
  <c r="EJ163" i="2"/>
  <c r="EK163" i="2"/>
  <c r="EL163" i="2"/>
  <c r="EM163" i="2"/>
  <c r="EN163" i="2"/>
  <c r="EO163" i="2"/>
  <c r="EP163" i="2"/>
  <c r="EQ163" i="2"/>
  <c r="ER163" i="2"/>
  <c r="ES163" i="2"/>
  <c r="ET163" i="2"/>
  <c r="EU163" i="2"/>
  <c r="EV163" i="2"/>
  <c r="EW163" i="2"/>
  <c r="EX163" i="2"/>
  <c r="EY163" i="2"/>
  <c r="EZ163" i="2"/>
  <c r="FA163" i="2"/>
  <c r="FB163" i="2"/>
  <c r="FC163" i="2"/>
  <c r="FD163" i="2"/>
  <c r="FE163" i="2"/>
  <c r="FF163" i="2"/>
  <c r="FG163" i="2"/>
  <c r="FH163" i="2"/>
  <c r="FI163" i="2"/>
  <c r="FJ163" i="2"/>
  <c r="FK163" i="2"/>
  <c r="FL163" i="2"/>
  <c r="FM163" i="2"/>
  <c r="FN163" i="2"/>
  <c r="FO163" i="2"/>
  <c r="FP163" i="2"/>
  <c r="FQ163" i="2"/>
  <c r="FR163" i="2"/>
  <c r="FS163" i="2"/>
  <c r="FT163" i="2"/>
  <c r="FU163" i="2"/>
  <c r="FV163" i="2"/>
  <c r="FW163" i="2"/>
  <c r="FX163" i="2"/>
  <c r="FY163" i="2"/>
  <c r="FZ163" i="2"/>
  <c r="GA163" i="2"/>
  <c r="GB163" i="2"/>
  <c r="GC163" i="2"/>
  <c r="GD163" i="2"/>
  <c r="GE163" i="2"/>
  <c r="GF163" i="2"/>
  <c r="GG163" i="2"/>
  <c r="GH163" i="2"/>
  <c r="GI163" i="2"/>
  <c r="GJ163" i="2"/>
  <c r="GK163" i="2"/>
  <c r="GL163" i="2"/>
  <c r="GM163" i="2"/>
  <c r="GN163" i="2"/>
  <c r="GO163" i="2"/>
  <c r="GP163" i="2"/>
  <c r="GQ163" i="2"/>
  <c r="GR163" i="2"/>
  <c r="GS163" i="2"/>
  <c r="GT163" i="2"/>
  <c r="GU163" i="2"/>
  <c r="GV163" i="2"/>
  <c r="GW163" i="2"/>
  <c r="GX163" i="2"/>
  <c r="GY163" i="2"/>
  <c r="GZ163" i="2"/>
  <c r="HA163" i="2"/>
  <c r="HB163" i="2"/>
  <c r="HC163" i="2"/>
  <c r="HD163" i="2"/>
  <c r="HE163" i="2"/>
  <c r="HF163" i="2"/>
  <c r="HG163" i="2"/>
  <c r="HH163" i="2"/>
  <c r="HI163" i="2"/>
  <c r="HJ163" i="2"/>
  <c r="HK163" i="2"/>
  <c r="HL163" i="2"/>
  <c r="HM163" i="2"/>
  <c r="HN163" i="2"/>
  <c r="HO163" i="2"/>
  <c r="HP163" i="2"/>
  <c r="HQ163" i="2"/>
  <c r="HR163" i="2"/>
  <c r="HS163" i="2"/>
  <c r="HT163" i="2"/>
  <c r="HU163" i="2"/>
  <c r="HV163" i="2"/>
  <c r="HW163" i="2"/>
  <c r="HX163" i="2"/>
  <c r="HY163" i="2"/>
  <c r="HZ163" i="2"/>
  <c r="IA163" i="2"/>
  <c r="IB163" i="2"/>
  <c r="IC163" i="2"/>
  <c r="ID163" i="2"/>
  <c r="IE163" i="2"/>
  <c r="IF163" i="2"/>
  <c r="IG163" i="2"/>
  <c r="IH163" i="2"/>
  <c r="II163" i="2"/>
  <c r="IJ163" i="2"/>
  <c r="IK163" i="2"/>
  <c r="IL163" i="2"/>
  <c r="IM163" i="2"/>
  <c r="IN163" i="2"/>
  <c r="IO163" i="2"/>
  <c r="IP163" i="2"/>
  <c r="IQ163" i="2"/>
  <c r="IR163" i="2"/>
  <c r="IS163" i="2"/>
  <c r="IT163" i="2"/>
  <c r="B164" i="2"/>
  <c r="C164" i="2" s="1"/>
  <c r="E164" i="2"/>
  <c r="DZ164" i="2"/>
  <c r="EA164" i="2"/>
  <c r="EE164" i="2"/>
  <c r="EF164" i="2"/>
  <c r="EG164" i="2"/>
  <c r="EH164" i="2"/>
  <c r="EI164" i="2"/>
  <c r="EJ164" i="2"/>
  <c r="EK164" i="2"/>
  <c r="EL164" i="2"/>
  <c r="EM164" i="2"/>
  <c r="EN164" i="2"/>
  <c r="EO164" i="2"/>
  <c r="EP164" i="2"/>
  <c r="EQ164" i="2"/>
  <c r="ER164" i="2"/>
  <c r="ES164" i="2"/>
  <c r="ET164" i="2"/>
  <c r="EU164" i="2"/>
  <c r="EV164" i="2"/>
  <c r="EW164" i="2"/>
  <c r="EX164" i="2"/>
  <c r="EY164" i="2"/>
  <c r="EZ164" i="2"/>
  <c r="FA164" i="2"/>
  <c r="FB164" i="2"/>
  <c r="FC164" i="2"/>
  <c r="FD164" i="2"/>
  <c r="FE164" i="2"/>
  <c r="FF164" i="2"/>
  <c r="FG164" i="2"/>
  <c r="FH164" i="2"/>
  <c r="FI164" i="2"/>
  <c r="FJ164" i="2"/>
  <c r="FK164" i="2"/>
  <c r="FL164" i="2"/>
  <c r="FM164" i="2"/>
  <c r="FN164" i="2"/>
  <c r="FO164" i="2"/>
  <c r="FP164" i="2"/>
  <c r="FQ164" i="2"/>
  <c r="FR164" i="2"/>
  <c r="FS164" i="2"/>
  <c r="FT164" i="2"/>
  <c r="FU164" i="2"/>
  <c r="FV164" i="2"/>
  <c r="FW164" i="2"/>
  <c r="FX164" i="2"/>
  <c r="FY164" i="2"/>
  <c r="FZ164" i="2"/>
  <c r="GA164" i="2"/>
  <c r="GB164" i="2"/>
  <c r="GC164" i="2"/>
  <c r="GD164" i="2"/>
  <c r="GE164" i="2"/>
  <c r="GF164" i="2"/>
  <c r="GG164" i="2"/>
  <c r="GH164" i="2"/>
  <c r="GI164" i="2"/>
  <c r="GJ164" i="2"/>
  <c r="GK164" i="2"/>
  <c r="GL164" i="2"/>
  <c r="GM164" i="2"/>
  <c r="GN164" i="2"/>
  <c r="GO164" i="2"/>
  <c r="GP164" i="2"/>
  <c r="GQ164" i="2"/>
  <c r="GR164" i="2"/>
  <c r="GS164" i="2"/>
  <c r="GT164" i="2"/>
  <c r="GU164" i="2"/>
  <c r="GV164" i="2"/>
  <c r="GW164" i="2"/>
  <c r="GX164" i="2"/>
  <c r="GY164" i="2"/>
  <c r="GZ164" i="2"/>
  <c r="HA164" i="2"/>
  <c r="HB164" i="2"/>
  <c r="HC164" i="2"/>
  <c r="HD164" i="2"/>
  <c r="HE164" i="2"/>
  <c r="HF164" i="2"/>
  <c r="HG164" i="2"/>
  <c r="HH164" i="2"/>
  <c r="HI164" i="2"/>
  <c r="HJ164" i="2"/>
  <c r="HK164" i="2"/>
  <c r="HL164" i="2"/>
  <c r="HM164" i="2"/>
  <c r="HN164" i="2"/>
  <c r="HO164" i="2"/>
  <c r="HP164" i="2"/>
  <c r="HQ164" i="2"/>
  <c r="HR164" i="2"/>
  <c r="HS164" i="2"/>
  <c r="HT164" i="2"/>
  <c r="HU164" i="2"/>
  <c r="HV164" i="2"/>
  <c r="HW164" i="2"/>
  <c r="HX164" i="2"/>
  <c r="HY164" i="2"/>
  <c r="HZ164" i="2"/>
  <c r="IA164" i="2"/>
  <c r="IB164" i="2"/>
  <c r="IC164" i="2"/>
  <c r="ID164" i="2"/>
  <c r="IE164" i="2"/>
  <c r="IF164" i="2"/>
  <c r="IG164" i="2"/>
  <c r="IH164" i="2"/>
  <c r="II164" i="2"/>
  <c r="IJ164" i="2"/>
  <c r="IK164" i="2"/>
  <c r="IL164" i="2"/>
  <c r="IM164" i="2"/>
  <c r="IN164" i="2"/>
  <c r="IO164" i="2"/>
  <c r="IP164" i="2"/>
  <c r="IQ164" i="2"/>
  <c r="IR164" i="2"/>
  <c r="IS164" i="2"/>
  <c r="IT164" i="2"/>
  <c r="B165" i="2"/>
  <c r="C165" i="2" s="1"/>
  <c r="E165" i="2"/>
  <c r="H165" i="2"/>
  <c r="DZ165" i="2"/>
  <c r="EA165" i="2"/>
  <c r="EB165" i="2"/>
  <c r="EE165" i="2"/>
  <c r="EF165" i="2"/>
  <c r="EG165" i="2"/>
  <c r="EH165" i="2"/>
  <c r="EI165" i="2"/>
  <c r="EJ165" i="2"/>
  <c r="EK165" i="2"/>
  <c r="EL165" i="2"/>
  <c r="EM165" i="2"/>
  <c r="EN165" i="2"/>
  <c r="EO165" i="2"/>
  <c r="EP165" i="2"/>
  <c r="EQ165" i="2"/>
  <c r="ER165" i="2"/>
  <c r="ES165" i="2"/>
  <c r="ET165" i="2"/>
  <c r="EU165" i="2"/>
  <c r="EV165" i="2"/>
  <c r="EW165" i="2"/>
  <c r="EX165" i="2"/>
  <c r="EY165" i="2"/>
  <c r="EZ165" i="2"/>
  <c r="FA165" i="2"/>
  <c r="FB165" i="2"/>
  <c r="FC165" i="2"/>
  <c r="FD165" i="2"/>
  <c r="FE165" i="2"/>
  <c r="FF165" i="2"/>
  <c r="FG165" i="2"/>
  <c r="FH165" i="2"/>
  <c r="FI165" i="2"/>
  <c r="FJ165" i="2"/>
  <c r="FK165" i="2"/>
  <c r="FL165" i="2"/>
  <c r="FM165" i="2"/>
  <c r="FN165" i="2"/>
  <c r="FO165" i="2"/>
  <c r="FP165" i="2"/>
  <c r="FQ165" i="2"/>
  <c r="FR165" i="2"/>
  <c r="FS165" i="2"/>
  <c r="FT165" i="2"/>
  <c r="FU165" i="2"/>
  <c r="FV165" i="2"/>
  <c r="FW165" i="2"/>
  <c r="FX165" i="2"/>
  <c r="FY165" i="2"/>
  <c r="FZ165" i="2"/>
  <c r="GA165" i="2"/>
  <c r="GB165" i="2"/>
  <c r="GC165" i="2"/>
  <c r="GD165" i="2"/>
  <c r="GE165" i="2"/>
  <c r="GF165" i="2"/>
  <c r="GG165" i="2"/>
  <c r="GH165" i="2"/>
  <c r="GI165" i="2"/>
  <c r="GJ165" i="2"/>
  <c r="GK165" i="2"/>
  <c r="GL165" i="2"/>
  <c r="GM165" i="2"/>
  <c r="GN165" i="2"/>
  <c r="GO165" i="2"/>
  <c r="GP165" i="2"/>
  <c r="GQ165" i="2"/>
  <c r="GR165" i="2"/>
  <c r="GS165" i="2"/>
  <c r="GT165" i="2"/>
  <c r="GU165" i="2"/>
  <c r="GV165" i="2"/>
  <c r="GW165" i="2"/>
  <c r="GX165" i="2"/>
  <c r="GY165" i="2"/>
  <c r="GZ165" i="2"/>
  <c r="HA165" i="2"/>
  <c r="HB165" i="2"/>
  <c r="HC165" i="2"/>
  <c r="HD165" i="2"/>
  <c r="HE165" i="2"/>
  <c r="HF165" i="2"/>
  <c r="HG165" i="2"/>
  <c r="HH165" i="2"/>
  <c r="HI165" i="2"/>
  <c r="HJ165" i="2"/>
  <c r="HK165" i="2"/>
  <c r="HL165" i="2"/>
  <c r="HM165" i="2"/>
  <c r="HN165" i="2"/>
  <c r="HO165" i="2"/>
  <c r="HP165" i="2"/>
  <c r="HQ165" i="2"/>
  <c r="HR165" i="2"/>
  <c r="HS165" i="2"/>
  <c r="HT165" i="2"/>
  <c r="HU165" i="2"/>
  <c r="HV165" i="2"/>
  <c r="HW165" i="2"/>
  <c r="HX165" i="2"/>
  <c r="HY165" i="2"/>
  <c r="HZ165" i="2"/>
  <c r="IA165" i="2"/>
  <c r="IB165" i="2"/>
  <c r="IC165" i="2"/>
  <c r="ID165" i="2"/>
  <c r="IE165" i="2"/>
  <c r="IF165" i="2"/>
  <c r="IG165" i="2"/>
  <c r="IH165" i="2"/>
  <c r="II165" i="2"/>
  <c r="IJ165" i="2"/>
  <c r="IK165" i="2"/>
  <c r="IL165" i="2"/>
  <c r="IM165" i="2"/>
  <c r="IN165" i="2"/>
  <c r="IO165" i="2"/>
  <c r="IP165" i="2"/>
  <c r="IQ165" i="2"/>
  <c r="IR165" i="2"/>
  <c r="IS165" i="2"/>
  <c r="IT165" i="2"/>
  <c r="B166" i="2"/>
  <c r="C166" i="2"/>
  <c r="E166" i="2"/>
  <c r="DZ166" i="2"/>
  <c r="EA166" i="2"/>
  <c r="EB166" i="2" s="1"/>
  <c r="EE166" i="2"/>
  <c r="EF166" i="2"/>
  <c r="EG166" i="2"/>
  <c r="EH166" i="2"/>
  <c r="EI166" i="2"/>
  <c r="EJ166" i="2"/>
  <c r="EK166" i="2"/>
  <c r="EL166" i="2"/>
  <c r="EM166" i="2"/>
  <c r="EN166" i="2"/>
  <c r="EO166" i="2"/>
  <c r="EP166" i="2"/>
  <c r="EQ166" i="2"/>
  <c r="ER166" i="2"/>
  <c r="ES166" i="2"/>
  <c r="ET166" i="2"/>
  <c r="EU166" i="2"/>
  <c r="EV166" i="2"/>
  <c r="EW166" i="2"/>
  <c r="EX166" i="2"/>
  <c r="EY166" i="2"/>
  <c r="EZ166" i="2"/>
  <c r="FA166" i="2"/>
  <c r="FB166" i="2"/>
  <c r="FC166" i="2"/>
  <c r="FD166" i="2"/>
  <c r="FE166" i="2"/>
  <c r="FF166" i="2"/>
  <c r="FG166" i="2"/>
  <c r="FH166" i="2"/>
  <c r="FI166" i="2"/>
  <c r="FJ166" i="2"/>
  <c r="FK166" i="2"/>
  <c r="FL166" i="2"/>
  <c r="FM166" i="2"/>
  <c r="FN166" i="2"/>
  <c r="FO166" i="2"/>
  <c r="FP166" i="2"/>
  <c r="FQ166" i="2"/>
  <c r="FR166" i="2"/>
  <c r="FS166" i="2"/>
  <c r="FT166" i="2"/>
  <c r="FU166" i="2"/>
  <c r="FV166" i="2"/>
  <c r="FW166" i="2"/>
  <c r="FX166" i="2"/>
  <c r="FY166" i="2"/>
  <c r="FZ166" i="2"/>
  <c r="GA166" i="2"/>
  <c r="GB166" i="2"/>
  <c r="GC166" i="2"/>
  <c r="GD166" i="2"/>
  <c r="GE166" i="2"/>
  <c r="GF166" i="2"/>
  <c r="GG166" i="2"/>
  <c r="GH166" i="2"/>
  <c r="GI166" i="2"/>
  <c r="GJ166" i="2"/>
  <c r="GK166" i="2"/>
  <c r="GL166" i="2"/>
  <c r="GM166" i="2"/>
  <c r="GN166" i="2"/>
  <c r="GO166" i="2"/>
  <c r="GP166" i="2"/>
  <c r="GQ166" i="2"/>
  <c r="GR166" i="2"/>
  <c r="GS166" i="2"/>
  <c r="GT166" i="2"/>
  <c r="GU166" i="2"/>
  <c r="GV166" i="2"/>
  <c r="GW166" i="2"/>
  <c r="GX166" i="2"/>
  <c r="GY166" i="2"/>
  <c r="GZ166" i="2"/>
  <c r="HA166" i="2"/>
  <c r="HB166" i="2"/>
  <c r="HC166" i="2"/>
  <c r="HD166" i="2"/>
  <c r="HE166" i="2"/>
  <c r="HF166" i="2"/>
  <c r="HG166" i="2"/>
  <c r="HH166" i="2"/>
  <c r="HI166" i="2"/>
  <c r="HJ166" i="2"/>
  <c r="HK166" i="2"/>
  <c r="HL166" i="2"/>
  <c r="HM166" i="2"/>
  <c r="HN166" i="2"/>
  <c r="HO166" i="2"/>
  <c r="HP166" i="2"/>
  <c r="HQ166" i="2"/>
  <c r="HR166" i="2"/>
  <c r="HS166" i="2"/>
  <c r="HT166" i="2"/>
  <c r="HU166" i="2"/>
  <c r="HV166" i="2"/>
  <c r="HW166" i="2"/>
  <c r="HX166" i="2"/>
  <c r="HY166" i="2"/>
  <c r="HZ166" i="2"/>
  <c r="IA166" i="2"/>
  <c r="IB166" i="2"/>
  <c r="IC166" i="2"/>
  <c r="ID166" i="2"/>
  <c r="IE166" i="2"/>
  <c r="IF166" i="2"/>
  <c r="IG166" i="2"/>
  <c r="IH166" i="2"/>
  <c r="II166" i="2"/>
  <c r="IJ166" i="2"/>
  <c r="IK166" i="2"/>
  <c r="IL166" i="2"/>
  <c r="IM166" i="2"/>
  <c r="IN166" i="2"/>
  <c r="IO166" i="2"/>
  <c r="IP166" i="2"/>
  <c r="IQ166" i="2"/>
  <c r="IR166" i="2"/>
  <c r="IS166" i="2"/>
  <c r="IT166" i="2"/>
  <c r="B167" i="2"/>
  <c r="C167" i="2" s="1"/>
  <c r="E167" i="2"/>
  <c r="DZ167" i="2"/>
  <c r="EA167" i="2"/>
  <c r="EE167" i="2"/>
  <c r="EF167" i="2"/>
  <c r="EG167" i="2"/>
  <c r="EH167" i="2"/>
  <c r="EI167" i="2"/>
  <c r="EJ167" i="2"/>
  <c r="EK167" i="2"/>
  <c r="EL167" i="2"/>
  <c r="EM167" i="2"/>
  <c r="EN167" i="2"/>
  <c r="EO167" i="2"/>
  <c r="EP167" i="2"/>
  <c r="EQ167" i="2"/>
  <c r="ER167" i="2"/>
  <c r="ES167" i="2"/>
  <c r="ET167" i="2"/>
  <c r="EU167" i="2"/>
  <c r="EV167" i="2"/>
  <c r="EW167" i="2"/>
  <c r="EX167" i="2"/>
  <c r="EY167" i="2"/>
  <c r="EZ167" i="2"/>
  <c r="FA167" i="2"/>
  <c r="FB167" i="2"/>
  <c r="FC167" i="2"/>
  <c r="FD167" i="2"/>
  <c r="FE167" i="2"/>
  <c r="FF167" i="2"/>
  <c r="FG167" i="2"/>
  <c r="FH167" i="2"/>
  <c r="FI167" i="2"/>
  <c r="FJ167" i="2"/>
  <c r="FK167" i="2"/>
  <c r="FL167" i="2"/>
  <c r="FM167" i="2"/>
  <c r="FN167" i="2"/>
  <c r="FO167" i="2"/>
  <c r="FP167" i="2"/>
  <c r="FQ167" i="2"/>
  <c r="FR167" i="2"/>
  <c r="FS167" i="2"/>
  <c r="FT167" i="2"/>
  <c r="FU167" i="2"/>
  <c r="FV167" i="2"/>
  <c r="FW167" i="2"/>
  <c r="FX167" i="2"/>
  <c r="FY167" i="2"/>
  <c r="FZ167" i="2"/>
  <c r="GA167" i="2"/>
  <c r="GB167" i="2"/>
  <c r="GC167" i="2"/>
  <c r="GD167" i="2"/>
  <c r="GE167" i="2"/>
  <c r="GF167" i="2"/>
  <c r="GG167" i="2"/>
  <c r="GH167" i="2"/>
  <c r="GI167" i="2"/>
  <c r="GJ167" i="2"/>
  <c r="GK167" i="2"/>
  <c r="GL167" i="2"/>
  <c r="GM167" i="2"/>
  <c r="GN167" i="2"/>
  <c r="GO167" i="2"/>
  <c r="GP167" i="2"/>
  <c r="GQ167" i="2"/>
  <c r="GR167" i="2"/>
  <c r="GS167" i="2"/>
  <c r="GT167" i="2"/>
  <c r="GU167" i="2"/>
  <c r="GV167" i="2"/>
  <c r="GW167" i="2"/>
  <c r="GX167" i="2"/>
  <c r="GY167" i="2"/>
  <c r="GZ167" i="2"/>
  <c r="HA167" i="2"/>
  <c r="HB167" i="2"/>
  <c r="HC167" i="2"/>
  <c r="HD167" i="2"/>
  <c r="HE167" i="2"/>
  <c r="HF167" i="2"/>
  <c r="HG167" i="2"/>
  <c r="HH167" i="2"/>
  <c r="HI167" i="2"/>
  <c r="HJ167" i="2"/>
  <c r="HK167" i="2"/>
  <c r="HL167" i="2"/>
  <c r="HM167" i="2"/>
  <c r="HN167" i="2"/>
  <c r="HO167" i="2"/>
  <c r="HP167" i="2"/>
  <c r="HQ167" i="2"/>
  <c r="HR167" i="2"/>
  <c r="HS167" i="2"/>
  <c r="HT167" i="2"/>
  <c r="HU167" i="2"/>
  <c r="HV167" i="2"/>
  <c r="HW167" i="2"/>
  <c r="HX167" i="2"/>
  <c r="HY167" i="2"/>
  <c r="HZ167" i="2"/>
  <c r="IA167" i="2"/>
  <c r="IB167" i="2"/>
  <c r="IC167" i="2"/>
  <c r="ID167" i="2"/>
  <c r="IE167" i="2"/>
  <c r="IF167" i="2"/>
  <c r="IG167" i="2"/>
  <c r="IH167" i="2"/>
  <c r="II167" i="2"/>
  <c r="IJ167" i="2"/>
  <c r="IK167" i="2"/>
  <c r="IL167" i="2"/>
  <c r="IM167" i="2"/>
  <c r="IN167" i="2"/>
  <c r="IO167" i="2"/>
  <c r="IP167" i="2"/>
  <c r="IQ167" i="2"/>
  <c r="IR167" i="2"/>
  <c r="IS167" i="2"/>
  <c r="IT167" i="2"/>
  <c r="B168" i="2"/>
  <c r="C168" i="2" s="1"/>
  <c r="E168" i="2"/>
  <c r="H168" i="2"/>
  <c r="DZ168" i="2"/>
  <c r="EA168" i="2"/>
  <c r="EE168" i="2"/>
  <c r="EF168" i="2"/>
  <c r="EG168" i="2"/>
  <c r="EH168" i="2"/>
  <c r="EI168" i="2"/>
  <c r="EJ168" i="2"/>
  <c r="EK168" i="2"/>
  <c r="EL168" i="2"/>
  <c r="EM168" i="2"/>
  <c r="EN168" i="2"/>
  <c r="EO168" i="2"/>
  <c r="EP168" i="2"/>
  <c r="EQ168" i="2"/>
  <c r="ER168" i="2"/>
  <c r="ES168" i="2"/>
  <c r="ET168" i="2"/>
  <c r="EU168" i="2"/>
  <c r="EV168" i="2"/>
  <c r="EW168" i="2"/>
  <c r="EX168" i="2"/>
  <c r="EY168" i="2"/>
  <c r="EZ168" i="2"/>
  <c r="FA168" i="2"/>
  <c r="FB168" i="2"/>
  <c r="FC168" i="2"/>
  <c r="FD168" i="2"/>
  <c r="FE168" i="2"/>
  <c r="FF168" i="2"/>
  <c r="FG168" i="2"/>
  <c r="FH168" i="2"/>
  <c r="FI168" i="2"/>
  <c r="FJ168" i="2"/>
  <c r="FK168" i="2"/>
  <c r="FL168" i="2"/>
  <c r="FM168" i="2"/>
  <c r="FN168" i="2"/>
  <c r="FO168" i="2"/>
  <c r="FP168" i="2"/>
  <c r="FQ168" i="2"/>
  <c r="FR168" i="2"/>
  <c r="FS168" i="2"/>
  <c r="FT168" i="2"/>
  <c r="FU168" i="2"/>
  <c r="FV168" i="2"/>
  <c r="FW168" i="2"/>
  <c r="FX168" i="2"/>
  <c r="FY168" i="2"/>
  <c r="FZ168" i="2"/>
  <c r="GA168" i="2"/>
  <c r="GB168" i="2"/>
  <c r="GC168" i="2"/>
  <c r="GD168" i="2"/>
  <c r="GE168" i="2"/>
  <c r="GF168" i="2"/>
  <c r="GG168" i="2"/>
  <c r="GH168" i="2"/>
  <c r="GI168" i="2"/>
  <c r="GJ168" i="2"/>
  <c r="GK168" i="2"/>
  <c r="GL168" i="2"/>
  <c r="GM168" i="2"/>
  <c r="GN168" i="2"/>
  <c r="GO168" i="2"/>
  <c r="GP168" i="2"/>
  <c r="GQ168" i="2"/>
  <c r="GR168" i="2"/>
  <c r="GS168" i="2"/>
  <c r="GT168" i="2"/>
  <c r="GU168" i="2"/>
  <c r="GV168" i="2"/>
  <c r="GW168" i="2"/>
  <c r="GX168" i="2"/>
  <c r="GY168" i="2"/>
  <c r="GZ168" i="2"/>
  <c r="HA168" i="2"/>
  <c r="HB168" i="2"/>
  <c r="HC168" i="2"/>
  <c r="HD168" i="2"/>
  <c r="HE168" i="2"/>
  <c r="HF168" i="2"/>
  <c r="HG168" i="2"/>
  <c r="HH168" i="2"/>
  <c r="HI168" i="2"/>
  <c r="HJ168" i="2"/>
  <c r="HK168" i="2"/>
  <c r="HL168" i="2"/>
  <c r="HM168" i="2"/>
  <c r="HN168" i="2"/>
  <c r="HO168" i="2"/>
  <c r="HP168" i="2"/>
  <c r="HQ168" i="2"/>
  <c r="HR168" i="2"/>
  <c r="HS168" i="2"/>
  <c r="HT168" i="2"/>
  <c r="HU168" i="2"/>
  <c r="HV168" i="2"/>
  <c r="HW168" i="2"/>
  <c r="HX168" i="2"/>
  <c r="HY168" i="2"/>
  <c r="HZ168" i="2"/>
  <c r="IA168" i="2"/>
  <c r="IB168" i="2"/>
  <c r="IC168" i="2"/>
  <c r="ID168" i="2"/>
  <c r="IE168" i="2"/>
  <c r="IF168" i="2"/>
  <c r="IG168" i="2"/>
  <c r="IH168" i="2"/>
  <c r="II168" i="2"/>
  <c r="IJ168" i="2"/>
  <c r="IK168" i="2"/>
  <c r="IL168" i="2"/>
  <c r="IM168" i="2"/>
  <c r="IN168" i="2"/>
  <c r="IO168" i="2"/>
  <c r="IP168" i="2"/>
  <c r="IQ168" i="2"/>
  <c r="IR168" i="2"/>
  <c r="IS168" i="2"/>
  <c r="IT168" i="2"/>
  <c r="B169" i="2"/>
  <c r="C169" i="2" s="1"/>
  <c r="E169" i="2"/>
  <c r="DZ169" i="2"/>
  <c r="EA169" i="2"/>
  <c r="EB169" i="2" s="1"/>
  <c r="EE169" i="2"/>
  <c r="EF169" i="2"/>
  <c r="EG169" i="2"/>
  <c r="EH169" i="2"/>
  <c r="EI169" i="2"/>
  <c r="EJ169" i="2"/>
  <c r="EK169" i="2"/>
  <c r="EL169" i="2"/>
  <c r="EM169" i="2"/>
  <c r="EN169" i="2"/>
  <c r="EO169" i="2"/>
  <c r="EP169" i="2"/>
  <c r="EQ169" i="2"/>
  <c r="ER169" i="2"/>
  <c r="ES169" i="2"/>
  <c r="ET169" i="2"/>
  <c r="EU169" i="2"/>
  <c r="EV169" i="2"/>
  <c r="EW169" i="2"/>
  <c r="EX169" i="2"/>
  <c r="EY169" i="2"/>
  <c r="EZ169" i="2"/>
  <c r="FA169" i="2"/>
  <c r="FB169" i="2"/>
  <c r="FC169" i="2"/>
  <c r="FD169" i="2"/>
  <c r="FE169" i="2"/>
  <c r="FF169" i="2"/>
  <c r="FG169" i="2"/>
  <c r="FH169" i="2"/>
  <c r="FI169" i="2"/>
  <c r="FJ169" i="2"/>
  <c r="FK169" i="2"/>
  <c r="FL169" i="2"/>
  <c r="FM169" i="2"/>
  <c r="FN169" i="2"/>
  <c r="FO169" i="2"/>
  <c r="FP169" i="2"/>
  <c r="FQ169" i="2"/>
  <c r="FR169" i="2"/>
  <c r="FS169" i="2"/>
  <c r="FT169" i="2"/>
  <c r="FU169" i="2"/>
  <c r="FV169" i="2"/>
  <c r="FW169" i="2"/>
  <c r="FX169" i="2"/>
  <c r="FY169" i="2"/>
  <c r="FZ169" i="2"/>
  <c r="GA169" i="2"/>
  <c r="GB169" i="2"/>
  <c r="GC169" i="2"/>
  <c r="GD169" i="2"/>
  <c r="GE169" i="2"/>
  <c r="GF169" i="2"/>
  <c r="GG169" i="2"/>
  <c r="GH169" i="2"/>
  <c r="GI169" i="2"/>
  <c r="GJ169" i="2"/>
  <c r="GK169" i="2"/>
  <c r="GL169" i="2"/>
  <c r="GM169" i="2"/>
  <c r="GN169" i="2"/>
  <c r="GO169" i="2"/>
  <c r="GP169" i="2"/>
  <c r="GQ169" i="2"/>
  <c r="GR169" i="2"/>
  <c r="GS169" i="2"/>
  <c r="GT169" i="2"/>
  <c r="GU169" i="2"/>
  <c r="GV169" i="2"/>
  <c r="GW169" i="2"/>
  <c r="GX169" i="2"/>
  <c r="GY169" i="2"/>
  <c r="GZ169" i="2"/>
  <c r="HA169" i="2"/>
  <c r="HB169" i="2"/>
  <c r="HC169" i="2"/>
  <c r="HD169" i="2"/>
  <c r="HE169" i="2"/>
  <c r="HF169" i="2"/>
  <c r="HG169" i="2"/>
  <c r="HH169" i="2"/>
  <c r="HI169" i="2"/>
  <c r="HJ169" i="2"/>
  <c r="HK169" i="2"/>
  <c r="HL169" i="2"/>
  <c r="HM169" i="2"/>
  <c r="HN169" i="2"/>
  <c r="HO169" i="2"/>
  <c r="HP169" i="2"/>
  <c r="HQ169" i="2"/>
  <c r="HR169" i="2"/>
  <c r="HS169" i="2"/>
  <c r="HT169" i="2"/>
  <c r="HU169" i="2"/>
  <c r="HV169" i="2"/>
  <c r="HW169" i="2"/>
  <c r="HX169" i="2"/>
  <c r="HY169" i="2"/>
  <c r="HZ169" i="2"/>
  <c r="IA169" i="2"/>
  <c r="IB169" i="2"/>
  <c r="IC169" i="2"/>
  <c r="ID169" i="2"/>
  <c r="IE169" i="2"/>
  <c r="IF169" i="2"/>
  <c r="IG169" i="2"/>
  <c r="IH169" i="2"/>
  <c r="II169" i="2"/>
  <c r="IJ169" i="2"/>
  <c r="IK169" i="2"/>
  <c r="IL169" i="2"/>
  <c r="IM169" i="2"/>
  <c r="IN169" i="2"/>
  <c r="IO169" i="2"/>
  <c r="IP169" i="2"/>
  <c r="IQ169" i="2"/>
  <c r="IR169" i="2"/>
  <c r="IS169" i="2"/>
  <c r="IT169" i="2"/>
  <c r="F20" i="2"/>
  <c r="F481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DN1339" i="2" s="1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F1249" i="2"/>
  <c r="F1250" i="2" s="1"/>
  <c r="F1251" i="2" s="1"/>
  <c r="F1252" i="2" s="1"/>
  <c r="F1253" i="2" s="1"/>
  <c r="F1254" i="2" s="1"/>
  <c r="F1255" i="2" s="1"/>
  <c r="F1256" i="2" s="1"/>
  <c r="F1257" i="2" s="1"/>
  <c r="F1258" i="2" s="1"/>
  <c r="F1259" i="2" s="1"/>
  <c r="F1260" i="2" s="1"/>
  <c r="F1261" i="2" s="1"/>
  <c r="F1262" i="2" s="1"/>
  <c r="F1263" i="2" s="1"/>
  <c r="F1264" i="2" s="1"/>
  <c r="F1265" i="2" s="1"/>
  <c r="F1266" i="2" s="1"/>
  <c r="F1267" i="2" s="1"/>
  <c r="F1268" i="2" s="1"/>
  <c r="F1269" i="2" s="1"/>
  <c r="F1270" i="2" s="1"/>
  <c r="F1271" i="2" s="1"/>
  <c r="F1272" i="2" s="1"/>
  <c r="F1273" i="2" s="1"/>
  <c r="F1274" i="2" s="1"/>
  <c r="F1275" i="2" s="1"/>
  <c r="F1276" i="2" s="1"/>
  <c r="F1277" i="2" s="1"/>
  <c r="F1278" i="2" s="1"/>
  <c r="F1279" i="2" s="1"/>
  <c r="F1280" i="2" s="1"/>
  <c r="F1281" i="2" s="1"/>
  <c r="F1282" i="2" s="1"/>
  <c r="F1283" i="2" s="1"/>
  <c r="F1284" i="2" s="1"/>
  <c r="F1285" i="2" s="1"/>
  <c r="F1286" i="2" s="1"/>
  <c r="F1287" i="2" s="1"/>
  <c r="F1288" i="2" s="1"/>
  <c r="F1289" i="2" s="1"/>
  <c r="F1290" i="2" s="1"/>
  <c r="F1291" i="2" s="1"/>
  <c r="F1292" i="2" s="1"/>
  <c r="F1293" i="2" s="1"/>
  <c r="F1294" i="2" s="1"/>
  <c r="F1295" i="2" s="1"/>
  <c r="F1296" i="2" s="1"/>
  <c r="F1297" i="2" s="1"/>
  <c r="F1298" i="2" s="1"/>
  <c r="F1299" i="2" s="1"/>
  <c r="F1300" i="2" s="1"/>
  <c r="F1301" i="2" s="1"/>
  <c r="F1302" i="2" s="1"/>
  <c r="F1303" i="2" s="1"/>
  <c r="F1304" i="2" s="1"/>
  <c r="F1305" i="2" s="1"/>
  <c r="F1306" i="2" s="1"/>
  <c r="F1307" i="2" s="1"/>
  <c r="F1308" i="2" s="1"/>
  <c r="F1309" i="2" s="1"/>
  <c r="F1310" i="2" s="1"/>
  <c r="F1311" i="2" s="1"/>
  <c r="F1312" i="2" s="1"/>
  <c r="F1313" i="2" s="1"/>
  <c r="F1314" i="2" s="1"/>
  <c r="F1315" i="2" s="1"/>
  <c r="F1316" i="2" s="1"/>
  <c r="F1317" i="2" s="1"/>
  <c r="F1318" i="2" s="1"/>
  <c r="F1319" i="2" s="1"/>
  <c r="F1320" i="2" s="1"/>
  <c r="F1321" i="2" s="1"/>
  <c r="F1322" i="2" s="1"/>
  <c r="F1323" i="2" s="1"/>
  <c r="F1324" i="2" s="1"/>
  <c r="F1325" i="2" s="1"/>
  <c r="F1326" i="2" s="1"/>
  <c r="F1327" i="2" s="1"/>
  <c r="F1328" i="2" s="1"/>
  <c r="F1329" i="2" s="1"/>
  <c r="F1330" i="2" s="1"/>
  <c r="F1331" i="2" s="1"/>
  <c r="F1332" i="2" s="1"/>
  <c r="F1333" i="2" s="1"/>
  <c r="F1334" i="2" s="1"/>
  <c r="F1335" i="2" s="1"/>
  <c r="F1336" i="2" s="1"/>
  <c r="F1337" i="2" s="1"/>
  <c r="F1338" i="2" s="1"/>
  <c r="F1339" i="2" s="1"/>
  <c r="F1340" i="2" s="1"/>
  <c r="F1341" i="2" s="1"/>
  <c r="F1342" i="2" s="1"/>
  <c r="F1343" i="2" s="1"/>
  <c r="F1344" i="2" s="1"/>
  <c r="F1345" i="2" s="1"/>
  <c r="F1346" i="2" s="1"/>
  <c r="F1347" i="2" s="1"/>
  <c r="F1348" i="2" s="1"/>
  <c r="F1349" i="2" s="1"/>
  <c r="F1350" i="2" s="1"/>
  <c r="F1351" i="2" s="1"/>
  <c r="F1352" i="2" s="1"/>
  <c r="F1353" i="2" s="1"/>
  <c r="F1354" i="2" s="1"/>
  <c r="F1355" i="2" s="1"/>
  <c r="F1356" i="2" s="1"/>
  <c r="F1357" i="2" s="1"/>
  <c r="F1358" i="2" s="1"/>
  <c r="F1359" i="2" s="1"/>
  <c r="F1360" i="2" s="1"/>
  <c r="F1361" i="2" s="1"/>
  <c r="F1362" i="2" s="1"/>
  <c r="F1363" i="2" s="1"/>
  <c r="F1364" i="2" s="1"/>
  <c r="F1365" i="2" s="1"/>
  <c r="F1366" i="2" s="1"/>
  <c r="F1367" i="2" s="1"/>
  <c r="F1368" i="2" s="1"/>
  <c r="G1248" i="2"/>
  <c r="I1247" i="2"/>
  <c r="J1247" i="2" s="1"/>
  <c r="K1247" i="2" s="1"/>
  <c r="L1247" i="2" s="1"/>
  <c r="M1247" i="2" s="1"/>
  <c r="N1247" i="2" s="1"/>
  <c r="O1247" i="2" s="1"/>
  <c r="P1247" i="2" s="1"/>
  <c r="Q1247" i="2" s="1"/>
  <c r="R1247" i="2" s="1"/>
  <c r="S1247" i="2" s="1"/>
  <c r="T1247" i="2" s="1"/>
  <c r="U1247" i="2" s="1"/>
  <c r="V1247" i="2" s="1"/>
  <c r="W1247" i="2" s="1"/>
  <c r="X1247" i="2" s="1"/>
  <c r="Y1247" i="2" s="1"/>
  <c r="Z1247" i="2" s="1"/>
  <c r="AA1247" i="2" s="1"/>
  <c r="AB1247" i="2" s="1"/>
  <c r="AC1247" i="2" s="1"/>
  <c r="AD1247" i="2" s="1"/>
  <c r="AE1247" i="2" s="1"/>
  <c r="AF1247" i="2" s="1"/>
  <c r="AG1247" i="2" s="1"/>
  <c r="AH1247" i="2" s="1"/>
  <c r="AI1247" i="2" s="1"/>
  <c r="AJ1247" i="2" s="1"/>
  <c r="AK1247" i="2" s="1"/>
  <c r="AL1247" i="2" s="1"/>
  <c r="AM1247" i="2" s="1"/>
  <c r="AN1247" i="2" s="1"/>
  <c r="AO1247" i="2" s="1"/>
  <c r="AP1247" i="2" s="1"/>
  <c r="AQ1247" i="2" s="1"/>
  <c r="AR1247" i="2" s="1"/>
  <c r="AS1247" i="2" s="1"/>
  <c r="AT1247" i="2" s="1"/>
  <c r="AU1247" i="2" s="1"/>
  <c r="AV1247" i="2" s="1"/>
  <c r="AW1247" i="2" s="1"/>
  <c r="AX1247" i="2" s="1"/>
  <c r="AY1247" i="2" s="1"/>
  <c r="AZ1247" i="2" s="1"/>
  <c r="BA1247" i="2" s="1"/>
  <c r="BB1247" i="2" s="1"/>
  <c r="BC1247" i="2" s="1"/>
  <c r="BD1247" i="2" s="1"/>
  <c r="BE1247" i="2" s="1"/>
  <c r="BF1247" i="2" s="1"/>
  <c r="BG1247" i="2" s="1"/>
  <c r="BH1247" i="2" s="1"/>
  <c r="BI1247" i="2" s="1"/>
  <c r="BJ1247" i="2" s="1"/>
  <c r="BK1247" i="2" s="1"/>
  <c r="BL1247" i="2" s="1"/>
  <c r="BM1247" i="2" s="1"/>
  <c r="BN1247" i="2" s="1"/>
  <c r="BO1247" i="2" s="1"/>
  <c r="BP1247" i="2" s="1"/>
  <c r="BQ1247" i="2" s="1"/>
  <c r="BR1247" i="2" s="1"/>
  <c r="BS1247" i="2" s="1"/>
  <c r="BT1247" i="2" s="1"/>
  <c r="BU1247" i="2" s="1"/>
  <c r="BV1247" i="2" s="1"/>
  <c r="BW1247" i="2" s="1"/>
  <c r="BX1247" i="2" s="1"/>
  <c r="BY1247" i="2" s="1"/>
  <c r="BZ1247" i="2" s="1"/>
  <c r="CA1247" i="2" s="1"/>
  <c r="CB1247" i="2" s="1"/>
  <c r="CC1247" i="2" s="1"/>
  <c r="CD1247" i="2" s="1"/>
  <c r="CE1247" i="2" s="1"/>
  <c r="CF1247" i="2" s="1"/>
  <c r="CG1247" i="2" s="1"/>
  <c r="CH1247" i="2" s="1"/>
  <c r="CI1247" i="2" s="1"/>
  <c r="CJ1247" i="2" s="1"/>
  <c r="CK1247" i="2" s="1"/>
  <c r="CL1247" i="2" s="1"/>
  <c r="CM1247" i="2" s="1"/>
  <c r="CN1247" i="2" s="1"/>
  <c r="CO1247" i="2" s="1"/>
  <c r="CP1247" i="2" s="1"/>
  <c r="CQ1247" i="2" s="1"/>
  <c r="CR1247" i="2" s="1"/>
  <c r="CS1247" i="2" s="1"/>
  <c r="CT1247" i="2" s="1"/>
  <c r="CU1247" i="2" s="1"/>
  <c r="CV1247" i="2" s="1"/>
  <c r="CW1247" i="2" s="1"/>
  <c r="CX1247" i="2" s="1"/>
  <c r="CY1247" i="2" s="1"/>
  <c r="CZ1247" i="2" s="1"/>
  <c r="DA1247" i="2" s="1"/>
  <c r="DB1247" i="2" s="1"/>
  <c r="DC1247" i="2" s="1"/>
  <c r="DD1247" i="2" s="1"/>
  <c r="DE1247" i="2" s="1"/>
  <c r="DF1247" i="2" s="1"/>
  <c r="DG1247" i="2" s="1"/>
  <c r="DH1247" i="2" s="1"/>
  <c r="DI1247" i="2" s="1"/>
  <c r="DJ1247" i="2" s="1"/>
  <c r="DK1247" i="2" s="1"/>
  <c r="DL1247" i="2" s="1"/>
  <c r="DM1247" i="2" s="1"/>
  <c r="DN1247" i="2" s="1"/>
  <c r="DO1247" i="2" s="1"/>
  <c r="DP1247" i="2" s="1"/>
  <c r="DQ1247" i="2" s="1"/>
  <c r="DR1247" i="2" s="1"/>
  <c r="DS1247" i="2" s="1"/>
  <c r="DT1247" i="2" s="1"/>
  <c r="DU1247" i="2" s="1"/>
  <c r="DV1247" i="2" s="1"/>
  <c r="DW1247" i="2" s="1"/>
  <c r="DX1247" i="2" s="1"/>
  <c r="DY1247" i="2" s="1"/>
  <c r="DZ1247" i="2" s="1"/>
  <c r="EA1247" i="2" s="1"/>
  <c r="EB1247" i="2" s="1"/>
  <c r="EC1247" i="2" s="1"/>
  <c r="ED1247" i="2" s="1"/>
  <c r="EE1247" i="2" s="1"/>
  <c r="EF1247" i="2" s="1"/>
  <c r="EG1247" i="2" s="1"/>
  <c r="EH1247" i="2" s="1"/>
  <c r="EI1247" i="2" s="1"/>
  <c r="EJ1247" i="2" s="1"/>
  <c r="EK1247" i="2" s="1"/>
  <c r="EL1247" i="2" s="1"/>
  <c r="EM1247" i="2" s="1"/>
  <c r="EN1247" i="2" s="1"/>
  <c r="EO1247" i="2" s="1"/>
  <c r="EP1247" i="2" s="1"/>
  <c r="EQ1247" i="2" s="1"/>
  <c r="ER1247" i="2" s="1"/>
  <c r="ES1247" i="2" s="1"/>
  <c r="ET1247" i="2" s="1"/>
  <c r="EU1247" i="2" s="1"/>
  <c r="EV1247" i="2" s="1"/>
  <c r="EW1247" i="2" s="1"/>
  <c r="EX1247" i="2" s="1"/>
  <c r="EY1247" i="2" s="1"/>
  <c r="EZ1247" i="2" s="1"/>
  <c r="FA1247" i="2" s="1"/>
  <c r="FB1247" i="2" s="1"/>
  <c r="FC1247" i="2" s="1"/>
  <c r="FD1247" i="2" s="1"/>
  <c r="FE1247" i="2" s="1"/>
  <c r="FF1247" i="2" s="1"/>
  <c r="FG1247" i="2" s="1"/>
  <c r="FH1247" i="2" s="1"/>
  <c r="FI1247" i="2" s="1"/>
  <c r="FJ1247" i="2" s="1"/>
  <c r="FK1247" i="2" s="1"/>
  <c r="FL1247" i="2" s="1"/>
  <c r="FM1247" i="2" s="1"/>
  <c r="FN1247" i="2" s="1"/>
  <c r="FO1247" i="2" s="1"/>
  <c r="FP1247" i="2" s="1"/>
  <c r="FQ1247" i="2" s="1"/>
  <c r="FR1247" i="2" s="1"/>
  <c r="FS1247" i="2" s="1"/>
  <c r="FT1247" i="2" s="1"/>
  <c r="FU1247" i="2" s="1"/>
  <c r="FV1247" i="2" s="1"/>
  <c r="FW1247" i="2" s="1"/>
  <c r="FX1247" i="2" s="1"/>
  <c r="FY1247" i="2" s="1"/>
  <c r="FZ1247" i="2" s="1"/>
  <c r="GA1247" i="2" s="1"/>
  <c r="GB1247" i="2" s="1"/>
  <c r="GC1247" i="2" s="1"/>
  <c r="GD1247" i="2" s="1"/>
  <c r="GE1247" i="2" s="1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F1124" i="2"/>
  <c r="F1125" i="2" s="1"/>
  <c r="F1126" i="2" s="1"/>
  <c r="F1127" i="2" s="1"/>
  <c r="F1128" i="2" s="1"/>
  <c r="F1129" i="2" s="1"/>
  <c r="F1130" i="2" s="1"/>
  <c r="F1131" i="2" s="1"/>
  <c r="F1132" i="2" s="1"/>
  <c r="F1133" i="2" s="1"/>
  <c r="F1134" i="2" s="1"/>
  <c r="F1135" i="2" s="1"/>
  <c r="F1136" i="2" s="1"/>
  <c r="F1137" i="2" s="1"/>
  <c r="F1138" i="2" s="1"/>
  <c r="F1139" i="2" s="1"/>
  <c r="F1140" i="2" s="1"/>
  <c r="F1141" i="2" s="1"/>
  <c r="F1142" i="2" s="1"/>
  <c r="F1143" i="2" s="1"/>
  <c r="F1144" i="2" s="1"/>
  <c r="F1145" i="2" s="1"/>
  <c r="F1146" i="2" s="1"/>
  <c r="F1147" i="2" s="1"/>
  <c r="F1148" i="2" s="1"/>
  <c r="F1149" i="2" s="1"/>
  <c r="F1150" i="2" s="1"/>
  <c r="F1151" i="2" s="1"/>
  <c r="F1152" i="2" s="1"/>
  <c r="F1153" i="2" s="1"/>
  <c r="F1154" i="2" s="1"/>
  <c r="F1155" i="2" s="1"/>
  <c r="F1156" i="2" s="1"/>
  <c r="F1157" i="2" s="1"/>
  <c r="F1158" i="2" s="1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F1174" i="2" s="1"/>
  <c r="F1175" i="2" s="1"/>
  <c r="F1176" i="2" s="1"/>
  <c r="F1177" i="2" s="1"/>
  <c r="F1178" i="2" s="1"/>
  <c r="F1179" i="2" s="1"/>
  <c r="F1180" i="2" s="1"/>
  <c r="F1181" i="2" s="1"/>
  <c r="F1182" i="2" s="1"/>
  <c r="F1183" i="2" s="1"/>
  <c r="F1184" i="2" s="1"/>
  <c r="F1185" i="2" s="1"/>
  <c r="F1186" i="2" s="1"/>
  <c r="F1187" i="2" s="1"/>
  <c r="F1188" i="2" s="1"/>
  <c r="F1189" i="2" s="1"/>
  <c r="F1190" i="2" s="1"/>
  <c r="F1191" i="2" s="1"/>
  <c r="F1192" i="2" s="1"/>
  <c r="F1193" i="2" s="1"/>
  <c r="F1194" i="2" s="1"/>
  <c r="F1195" i="2" s="1"/>
  <c r="F1196" i="2" s="1"/>
  <c r="F1197" i="2" s="1"/>
  <c r="F1198" i="2" s="1"/>
  <c r="F1199" i="2" s="1"/>
  <c r="F1200" i="2" s="1"/>
  <c r="F1201" i="2" s="1"/>
  <c r="F1202" i="2" s="1"/>
  <c r="F1203" i="2" s="1"/>
  <c r="F1204" i="2" s="1"/>
  <c r="F1205" i="2" s="1"/>
  <c r="F1206" i="2" s="1"/>
  <c r="F1207" i="2" s="1"/>
  <c r="F1208" i="2" s="1"/>
  <c r="F1209" i="2" s="1"/>
  <c r="F1210" i="2" s="1"/>
  <c r="F1211" i="2" s="1"/>
  <c r="F1212" i="2" s="1"/>
  <c r="F1213" i="2" s="1"/>
  <c r="F1214" i="2" s="1"/>
  <c r="F1215" i="2" s="1"/>
  <c r="F1216" i="2" s="1"/>
  <c r="F1217" i="2" s="1"/>
  <c r="F1218" i="2" s="1"/>
  <c r="F1219" i="2" s="1"/>
  <c r="F1220" i="2" s="1"/>
  <c r="F1221" i="2" s="1"/>
  <c r="F1222" i="2" s="1"/>
  <c r="F1223" i="2" s="1"/>
  <c r="F1224" i="2" s="1"/>
  <c r="F1225" i="2" s="1"/>
  <c r="F1226" i="2" s="1"/>
  <c r="F1227" i="2" s="1"/>
  <c r="F1228" i="2" s="1"/>
  <c r="F1229" i="2" s="1"/>
  <c r="F1230" i="2" s="1"/>
  <c r="F1231" i="2" s="1"/>
  <c r="F1232" i="2" s="1"/>
  <c r="F1233" i="2" s="1"/>
  <c r="F1234" i="2" s="1"/>
  <c r="F1235" i="2" s="1"/>
  <c r="F1236" i="2" s="1"/>
  <c r="F1237" i="2" s="1"/>
  <c r="F1238" i="2" s="1"/>
  <c r="F1239" i="2" s="1"/>
  <c r="F1240" i="2" s="1"/>
  <c r="F1241" i="2" s="1"/>
  <c r="F1242" i="2" s="1"/>
  <c r="F1243" i="2" s="1"/>
  <c r="G1123" i="2"/>
  <c r="I1122" i="2"/>
  <c r="J1122" i="2" s="1"/>
  <c r="K1122" i="2" s="1"/>
  <c r="L1122" i="2" s="1"/>
  <c r="M1122" i="2" s="1"/>
  <c r="N1122" i="2" s="1"/>
  <c r="O1122" i="2" s="1"/>
  <c r="P1122" i="2" s="1"/>
  <c r="Q1122" i="2" s="1"/>
  <c r="R1122" i="2" s="1"/>
  <c r="S1122" i="2" s="1"/>
  <c r="T1122" i="2" s="1"/>
  <c r="U1122" i="2" s="1"/>
  <c r="V1122" i="2" s="1"/>
  <c r="W1122" i="2" s="1"/>
  <c r="X1122" i="2" s="1"/>
  <c r="Y1122" i="2" s="1"/>
  <c r="Z1122" i="2" s="1"/>
  <c r="AA1122" i="2" s="1"/>
  <c r="AB1122" i="2" s="1"/>
  <c r="AC1122" i="2" s="1"/>
  <c r="AD1122" i="2" s="1"/>
  <c r="AE1122" i="2" s="1"/>
  <c r="AF1122" i="2" s="1"/>
  <c r="AG1122" i="2" s="1"/>
  <c r="AH1122" i="2" s="1"/>
  <c r="AI1122" i="2" s="1"/>
  <c r="AJ1122" i="2" s="1"/>
  <c r="AK1122" i="2" s="1"/>
  <c r="AL1122" i="2" s="1"/>
  <c r="AM1122" i="2" s="1"/>
  <c r="AN1122" i="2" s="1"/>
  <c r="AO1122" i="2" s="1"/>
  <c r="AP1122" i="2" s="1"/>
  <c r="AQ1122" i="2" s="1"/>
  <c r="AR1122" i="2" s="1"/>
  <c r="AS1122" i="2" s="1"/>
  <c r="AT1122" i="2" s="1"/>
  <c r="AU1122" i="2" s="1"/>
  <c r="AV1122" i="2" s="1"/>
  <c r="AW1122" i="2" s="1"/>
  <c r="AX1122" i="2" s="1"/>
  <c r="AY1122" i="2" s="1"/>
  <c r="AZ1122" i="2" s="1"/>
  <c r="BA1122" i="2" s="1"/>
  <c r="BB1122" i="2" s="1"/>
  <c r="BC1122" i="2" s="1"/>
  <c r="BD1122" i="2" s="1"/>
  <c r="BE1122" i="2" s="1"/>
  <c r="BF1122" i="2" s="1"/>
  <c r="BG1122" i="2" s="1"/>
  <c r="BH1122" i="2" s="1"/>
  <c r="BI1122" i="2" s="1"/>
  <c r="BJ1122" i="2" s="1"/>
  <c r="BK1122" i="2" s="1"/>
  <c r="BL1122" i="2" s="1"/>
  <c r="BM1122" i="2" s="1"/>
  <c r="BN1122" i="2" s="1"/>
  <c r="BO1122" i="2" s="1"/>
  <c r="BP1122" i="2" s="1"/>
  <c r="BQ1122" i="2" s="1"/>
  <c r="BR1122" i="2" s="1"/>
  <c r="BS1122" i="2" s="1"/>
  <c r="BT1122" i="2" s="1"/>
  <c r="BU1122" i="2" s="1"/>
  <c r="BV1122" i="2" s="1"/>
  <c r="BW1122" i="2" s="1"/>
  <c r="BX1122" i="2" s="1"/>
  <c r="BY1122" i="2" s="1"/>
  <c r="BZ1122" i="2" s="1"/>
  <c r="CA1122" i="2" s="1"/>
  <c r="CB1122" i="2" s="1"/>
  <c r="CC1122" i="2" s="1"/>
  <c r="CD1122" i="2" s="1"/>
  <c r="CE1122" i="2" s="1"/>
  <c r="CF1122" i="2" s="1"/>
  <c r="CG1122" i="2" s="1"/>
  <c r="CH1122" i="2" s="1"/>
  <c r="CI1122" i="2" s="1"/>
  <c r="CJ1122" i="2" s="1"/>
  <c r="CK1122" i="2" s="1"/>
  <c r="CL1122" i="2" s="1"/>
  <c r="CM1122" i="2" s="1"/>
  <c r="CN1122" i="2" s="1"/>
  <c r="CO1122" i="2" s="1"/>
  <c r="CP1122" i="2" s="1"/>
  <c r="CQ1122" i="2" s="1"/>
  <c r="CR1122" i="2" s="1"/>
  <c r="CS1122" i="2" s="1"/>
  <c r="CT1122" i="2" s="1"/>
  <c r="CU1122" i="2" s="1"/>
  <c r="CV1122" i="2" s="1"/>
  <c r="CW1122" i="2" s="1"/>
  <c r="CX1122" i="2" s="1"/>
  <c r="CY1122" i="2" s="1"/>
  <c r="CZ1122" i="2" s="1"/>
  <c r="DA1122" i="2" s="1"/>
  <c r="DB1122" i="2" s="1"/>
  <c r="DC1122" i="2" s="1"/>
  <c r="DD1122" i="2" s="1"/>
  <c r="DE1122" i="2" s="1"/>
  <c r="DF1122" i="2" s="1"/>
  <c r="DG1122" i="2" s="1"/>
  <c r="DH1122" i="2" s="1"/>
  <c r="DI1122" i="2" s="1"/>
  <c r="DJ1122" i="2" s="1"/>
  <c r="DK1122" i="2" s="1"/>
  <c r="DL1122" i="2" s="1"/>
  <c r="DM1122" i="2" s="1"/>
  <c r="DN1122" i="2" s="1"/>
  <c r="DO1122" i="2" s="1"/>
  <c r="DP1122" i="2" s="1"/>
  <c r="DQ1122" i="2" s="1"/>
  <c r="DR1122" i="2" s="1"/>
  <c r="DS1122" i="2" s="1"/>
  <c r="DT1122" i="2" s="1"/>
  <c r="DU1122" i="2" s="1"/>
  <c r="DV1122" i="2" s="1"/>
  <c r="DW1122" i="2" s="1"/>
  <c r="DX1122" i="2" s="1"/>
  <c r="DY1122" i="2" s="1"/>
  <c r="DZ1122" i="2" s="1"/>
  <c r="EA1122" i="2" s="1"/>
  <c r="EB1122" i="2" s="1"/>
  <c r="EC1122" i="2" s="1"/>
  <c r="ED1122" i="2" s="1"/>
  <c r="EE1122" i="2" s="1"/>
  <c r="EF1122" i="2" s="1"/>
  <c r="EG1122" i="2" s="1"/>
  <c r="EH1122" i="2" s="1"/>
  <c r="EI1122" i="2" s="1"/>
  <c r="EJ1122" i="2" s="1"/>
  <c r="EK1122" i="2" s="1"/>
  <c r="EL1122" i="2" s="1"/>
  <c r="EM1122" i="2" s="1"/>
  <c r="EN1122" i="2" s="1"/>
  <c r="EO1122" i="2" s="1"/>
  <c r="EP1122" i="2" s="1"/>
  <c r="EQ1122" i="2" s="1"/>
  <c r="ER1122" i="2" s="1"/>
  <c r="ES1122" i="2" s="1"/>
  <c r="ET1122" i="2" s="1"/>
  <c r="EU1122" i="2" s="1"/>
  <c r="EV1122" i="2" s="1"/>
  <c r="EW1122" i="2" s="1"/>
  <c r="EX1122" i="2" s="1"/>
  <c r="EY1122" i="2" s="1"/>
  <c r="EZ1122" i="2" s="1"/>
  <c r="FA1122" i="2" s="1"/>
  <c r="FB1122" i="2" s="1"/>
  <c r="FC1122" i="2" s="1"/>
  <c r="FD1122" i="2" s="1"/>
  <c r="FE1122" i="2" s="1"/>
  <c r="FF1122" i="2" s="1"/>
  <c r="FG1122" i="2" s="1"/>
  <c r="FH1122" i="2" s="1"/>
  <c r="FI1122" i="2" s="1"/>
  <c r="FJ1122" i="2" s="1"/>
  <c r="FK1122" i="2" s="1"/>
  <c r="FL1122" i="2" s="1"/>
  <c r="FM1122" i="2" s="1"/>
  <c r="FN1122" i="2" s="1"/>
  <c r="FO1122" i="2" s="1"/>
  <c r="FP1122" i="2" s="1"/>
  <c r="FQ1122" i="2" s="1"/>
  <c r="FR1122" i="2" s="1"/>
  <c r="FS1122" i="2" s="1"/>
  <c r="FT1122" i="2" s="1"/>
  <c r="FU1122" i="2" s="1"/>
  <c r="FV1122" i="2" s="1"/>
  <c r="FW1122" i="2" s="1"/>
  <c r="FX1122" i="2" s="1"/>
  <c r="FY1122" i="2" s="1"/>
  <c r="FZ1122" i="2" s="1"/>
  <c r="GA1122" i="2" s="1"/>
  <c r="GB1122" i="2" s="1"/>
  <c r="GC1122" i="2" s="1"/>
  <c r="GD1122" i="2" s="1"/>
  <c r="GE1122" i="2" s="1"/>
  <c r="F1118" i="2"/>
  <c r="F1116" i="2"/>
  <c r="F1117" i="2" s="1"/>
  <c r="F1114" i="2"/>
  <c r="G1111" i="2"/>
  <c r="A1109" i="2"/>
  <c r="G945" i="2"/>
  <c r="F940" i="2"/>
  <c r="A937" i="2"/>
  <c r="F784" i="2"/>
  <c r="A784" i="2"/>
  <c r="F634" i="2"/>
  <c r="F633" i="2"/>
  <c r="IT631" i="2"/>
  <c r="IS631" i="2"/>
  <c r="IR631" i="2"/>
  <c r="IQ631" i="2"/>
  <c r="IP631" i="2"/>
  <c r="IO631" i="2"/>
  <c r="IN631" i="2"/>
  <c r="IM631" i="2"/>
  <c r="IL631" i="2"/>
  <c r="IK631" i="2"/>
  <c r="IJ631" i="2"/>
  <c r="II631" i="2"/>
  <c r="IH631" i="2"/>
  <c r="IG631" i="2"/>
  <c r="IF631" i="2"/>
  <c r="IE631" i="2"/>
  <c r="ID631" i="2"/>
  <c r="IC631" i="2"/>
  <c r="IB631" i="2"/>
  <c r="IA631" i="2"/>
  <c r="HZ631" i="2"/>
  <c r="HY631" i="2"/>
  <c r="HX631" i="2"/>
  <c r="HW631" i="2"/>
  <c r="HV631" i="2"/>
  <c r="HU631" i="2"/>
  <c r="HT631" i="2"/>
  <c r="HS631" i="2"/>
  <c r="HR631" i="2"/>
  <c r="HQ631" i="2"/>
  <c r="HP631" i="2"/>
  <c r="HO631" i="2"/>
  <c r="HN631" i="2"/>
  <c r="HM631" i="2"/>
  <c r="HL631" i="2"/>
  <c r="HK631" i="2"/>
  <c r="HJ631" i="2"/>
  <c r="HI631" i="2"/>
  <c r="HH631" i="2"/>
  <c r="HG631" i="2"/>
  <c r="HF631" i="2"/>
  <c r="HE631" i="2"/>
  <c r="HD631" i="2"/>
  <c r="HC631" i="2"/>
  <c r="HB631" i="2"/>
  <c r="HA631" i="2"/>
  <c r="GZ631" i="2"/>
  <c r="GY631" i="2"/>
  <c r="GX631" i="2"/>
  <c r="GW631" i="2"/>
  <c r="GV631" i="2"/>
  <c r="GU631" i="2"/>
  <c r="GT631" i="2"/>
  <c r="GS631" i="2"/>
  <c r="GR631" i="2"/>
  <c r="GQ631" i="2"/>
  <c r="GP631" i="2"/>
  <c r="GO631" i="2"/>
  <c r="GN631" i="2"/>
  <c r="GM631" i="2"/>
  <c r="GL631" i="2"/>
  <c r="GK631" i="2"/>
  <c r="GJ631" i="2"/>
  <c r="GI631" i="2"/>
  <c r="GH631" i="2"/>
  <c r="GG631" i="2"/>
  <c r="GF631" i="2"/>
  <c r="GE631" i="2"/>
  <c r="GD631" i="2"/>
  <c r="GC631" i="2"/>
  <c r="GB631" i="2"/>
  <c r="GA631" i="2"/>
  <c r="FZ631" i="2"/>
  <c r="FY631" i="2"/>
  <c r="FX631" i="2"/>
  <c r="FW631" i="2"/>
  <c r="FV631" i="2"/>
  <c r="FU631" i="2"/>
  <c r="FT631" i="2"/>
  <c r="FS631" i="2"/>
  <c r="FR631" i="2"/>
  <c r="FQ631" i="2"/>
  <c r="FP631" i="2"/>
  <c r="FO631" i="2"/>
  <c r="FN631" i="2"/>
  <c r="FM631" i="2"/>
  <c r="FL631" i="2"/>
  <c r="FK631" i="2"/>
  <c r="FJ631" i="2"/>
  <c r="FI631" i="2"/>
  <c r="FH631" i="2"/>
  <c r="FG631" i="2"/>
  <c r="FF631" i="2"/>
  <c r="FE631" i="2"/>
  <c r="FD631" i="2"/>
  <c r="FC631" i="2"/>
  <c r="FB631" i="2"/>
  <c r="FA631" i="2"/>
  <c r="EZ631" i="2"/>
  <c r="EY631" i="2"/>
  <c r="EX631" i="2"/>
  <c r="EW631" i="2"/>
  <c r="EV631" i="2"/>
  <c r="EU631" i="2"/>
  <c r="ET631" i="2"/>
  <c r="ES631" i="2"/>
  <c r="ER631" i="2"/>
  <c r="EQ631" i="2"/>
  <c r="EP631" i="2"/>
  <c r="EO631" i="2"/>
  <c r="EN631" i="2"/>
  <c r="EM631" i="2"/>
  <c r="EL631" i="2"/>
  <c r="EK631" i="2"/>
  <c r="EJ631" i="2"/>
  <c r="EI631" i="2"/>
  <c r="EH631" i="2"/>
  <c r="EG631" i="2"/>
  <c r="EF631" i="2"/>
  <c r="EE631" i="2"/>
  <c r="IT630" i="2"/>
  <c r="IS630" i="2"/>
  <c r="IR630" i="2"/>
  <c r="IQ630" i="2"/>
  <c r="IP630" i="2"/>
  <c r="IO630" i="2"/>
  <c r="IN630" i="2"/>
  <c r="IM630" i="2"/>
  <c r="IL630" i="2"/>
  <c r="IK630" i="2"/>
  <c r="IJ630" i="2"/>
  <c r="II630" i="2"/>
  <c r="IH630" i="2"/>
  <c r="IG630" i="2"/>
  <c r="IF630" i="2"/>
  <c r="IE630" i="2"/>
  <c r="ID630" i="2"/>
  <c r="IC630" i="2"/>
  <c r="IB630" i="2"/>
  <c r="IA630" i="2"/>
  <c r="HZ630" i="2"/>
  <c r="HY630" i="2"/>
  <c r="HX630" i="2"/>
  <c r="HW630" i="2"/>
  <c r="HV630" i="2"/>
  <c r="HU630" i="2"/>
  <c r="HT630" i="2"/>
  <c r="HS630" i="2"/>
  <c r="HR630" i="2"/>
  <c r="HQ630" i="2"/>
  <c r="HP630" i="2"/>
  <c r="HO630" i="2"/>
  <c r="HN630" i="2"/>
  <c r="HM630" i="2"/>
  <c r="HL630" i="2"/>
  <c r="HK630" i="2"/>
  <c r="HJ630" i="2"/>
  <c r="HI630" i="2"/>
  <c r="HH630" i="2"/>
  <c r="HG630" i="2"/>
  <c r="HF630" i="2"/>
  <c r="HE630" i="2"/>
  <c r="HD630" i="2"/>
  <c r="HC630" i="2"/>
  <c r="HB630" i="2"/>
  <c r="HA630" i="2"/>
  <c r="GZ630" i="2"/>
  <c r="GY630" i="2"/>
  <c r="GX630" i="2"/>
  <c r="GW630" i="2"/>
  <c r="GV630" i="2"/>
  <c r="GU630" i="2"/>
  <c r="GT630" i="2"/>
  <c r="GS630" i="2"/>
  <c r="GR630" i="2"/>
  <c r="GQ630" i="2"/>
  <c r="GP630" i="2"/>
  <c r="GO630" i="2"/>
  <c r="GN630" i="2"/>
  <c r="GM630" i="2"/>
  <c r="GL630" i="2"/>
  <c r="GK630" i="2"/>
  <c r="GJ630" i="2"/>
  <c r="GI630" i="2"/>
  <c r="GH630" i="2"/>
  <c r="GG630" i="2"/>
  <c r="GF630" i="2"/>
  <c r="GE630" i="2"/>
  <c r="GD630" i="2"/>
  <c r="GC630" i="2"/>
  <c r="GB630" i="2"/>
  <c r="GA630" i="2"/>
  <c r="FZ630" i="2"/>
  <c r="FY630" i="2"/>
  <c r="FX630" i="2"/>
  <c r="FW630" i="2"/>
  <c r="FV630" i="2"/>
  <c r="FU630" i="2"/>
  <c r="FT630" i="2"/>
  <c r="FS630" i="2"/>
  <c r="FR630" i="2"/>
  <c r="FQ630" i="2"/>
  <c r="FP630" i="2"/>
  <c r="FO630" i="2"/>
  <c r="FN630" i="2"/>
  <c r="FM630" i="2"/>
  <c r="FL630" i="2"/>
  <c r="FK630" i="2"/>
  <c r="FJ630" i="2"/>
  <c r="FI630" i="2"/>
  <c r="FH630" i="2"/>
  <c r="FG630" i="2"/>
  <c r="FF630" i="2"/>
  <c r="FE630" i="2"/>
  <c r="FD630" i="2"/>
  <c r="FC630" i="2"/>
  <c r="FB630" i="2"/>
  <c r="FA630" i="2"/>
  <c r="EZ630" i="2"/>
  <c r="EY630" i="2"/>
  <c r="EX630" i="2"/>
  <c r="EW630" i="2"/>
  <c r="EV630" i="2"/>
  <c r="EU630" i="2"/>
  <c r="ET630" i="2"/>
  <c r="ES630" i="2"/>
  <c r="ER630" i="2"/>
  <c r="EQ630" i="2"/>
  <c r="EP630" i="2"/>
  <c r="EO630" i="2"/>
  <c r="EN630" i="2"/>
  <c r="EM630" i="2"/>
  <c r="EL630" i="2"/>
  <c r="EK630" i="2"/>
  <c r="EJ630" i="2"/>
  <c r="EI630" i="2"/>
  <c r="EH630" i="2"/>
  <c r="EG630" i="2"/>
  <c r="EF630" i="2"/>
  <c r="EE630" i="2"/>
  <c r="IT629" i="2"/>
  <c r="IS629" i="2"/>
  <c r="IR629" i="2"/>
  <c r="IQ629" i="2"/>
  <c r="IP629" i="2"/>
  <c r="IO629" i="2"/>
  <c r="IN629" i="2"/>
  <c r="IM629" i="2"/>
  <c r="IL629" i="2"/>
  <c r="IK629" i="2"/>
  <c r="IJ629" i="2"/>
  <c r="II629" i="2"/>
  <c r="IH629" i="2"/>
  <c r="IG629" i="2"/>
  <c r="IF629" i="2"/>
  <c r="IE629" i="2"/>
  <c r="ID629" i="2"/>
  <c r="IC629" i="2"/>
  <c r="IB629" i="2"/>
  <c r="IA629" i="2"/>
  <c r="HZ629" i="2"/>
  <c r="HY629" i="2"/>
  <c r="HX629" i="2"/>
  <c r="HW629" i="2"/>
  <c r="HV629" i="2"/>
  <c r="HU629" i="2"/>
  <c r="HT629" i="2"/>
  <c r="HS629" i="2"/>
  <c r="HR629" i="2"/>
  <c r="HQ629" i="2"/>
  <c r="HP629" i="2"/>
  <c r="HO629" i="2"/>
  <c r="HN629" i="2"/>
  <c r="HM629" i="2"/>
  <c r="HL629" i="2"/>
  <c r="HK629" i="2"/>
  <c r="HJ629" i="2"/>
  <c r="HI629" i="2"/>
  <c r="HH629" i="2"/>
  <c r="HG629" i="2"/>
  <c r="HF629" i="2"/>
  <c r="HE629" i="2"/>
  <c r="HD629" i="2"/>
  <c r="HC629" i="2"/>
  <c r="HB629" i="2"/>
  <c r="HA629" i="2"/>
  <c r="GZ629" i="2"/>
  <c r="GY629" i="2"/>
  <c r="GX629" i="2"/>
  <c r="GW629" i="2"/>
  <c r="GV629" i="2"/>
  <c r="GU629" i="2"/>
  <c r="GT629" i="2"/>
  <c r="GS629" i="2"/>
  <c r="GR629" i="2"/>
  <c r="GQ629" i="2"/>
  <c r="GP629" i="2"/>
  <c r="GO629" i="2"/>
  <c r="GN629" i="2"/>
  <c r="GM629" i="2"/>
  <c r="GL629" i="2"/>
  <c r="GK629" i="2"/>
  <c r="GJ629" i="2"/>
  <c r="GI629" i="2"/>
  <c r="GH629" i="2"/>
  <c r="GG629" i="2"/>
  <c r="GF629" i="2"/>
  <c r="GE629" i="2"/>
  <c r="GD629" i="2"/>
  <c r="GC629" i="2"/>
  <c r="GB629" i="2"/>
  <c r="GA629" i="2"/>
  <c r="FZ629" i="2"/>
  <c r="FY629" i="2"/>
  <c r="FX629" i="2"/>
  <c r="FW629" i="2"/>
  <c r="FV629" i="2"/>
  <c r="FU629" i="2"/>
  <c r="FT629" i="2"/>
  <c r="FS629" i="2"/>
  <c r="FR629" i="2"/>
  <c r="FQ629" i="2"/>
  <c r="FP629" i="2"/>
  <c r="FO629" i="2"/>
  <c r="FN629" i="2"/>
  <c r="FM629" i="2"/>
  <c r="FL629" i="2"/>
  <c r="FK629" i="2"/>
  <c r="FJ629" i="2"/>
  <c r="FI629" i="2"/>
  <c r="FH629" i="2"/>
  <c r="FG629" i="2"/>
  <c r="FF629" i="2"/>
  <c r="FE629" i="2"/>
  <c r="FD629" i="2"/>
  <c r="FC629" i="2"/>
  <c r="FB629" i="2"/>
  <c r="FA629" i="2"/>
  <c r="EZ629" i="2"/>
  <c r="EY629" i="2"/>
  <c r="EX629" i="2"/>
  <c r="EW629" i="2"/>
  <c r="EV629" i="2"/>
  <c r="EU629" i="2"/>
  <c r="ET629" i="2"/>
  <c r="ES629" i="2"/>
  <c r="ER629" i="2"/>
  <c r="EQ629" i="2"/>
  <c r="EP629" i="2"/>
  <c r="EO629" i="2"/>
  <c r="EN629" i="2"/>
  <c r="EM629" i="2"/>
  <c r="EL629" i="2"/>
  <c r="EK629" i="2"/>
  <c r="EJ629" i="2"/>
  <c r="EI629" i="2"/>
  <c r="EH629" i="2"/>
  <c r="EG629" i="2"/>
  <c r="EF629" i="2"/>
  <c r="EE629" i="2"/>
  <c r="IT628" i="2"/>
  <c r="IS628" i="2"/>
  <c r="IR628" i="2"/>
  <c r="IQ628" i="2"/>
  <c r="IP628" i="2"/>
  <c r="IO628" i="2"/>
  <c r="IN628" i="2"/>
  <c r="IM628" i="2"/>
  <c r="IL628" i="2"/>
  <c r="IK628" i="2"/>
  <c r="IJ628" i="2"/>
  <c r="II628" i="2"/>
  <c r="IH628" i="2"/>
  <c r="IG628" i="2"/>
  <c r="IF628" i="2"/>
  <c r="IE628" i="2"/>
  <c r="ID628" i="2"/>
  <c r="IC628" i="2"/>
  <c r="IB628" i="2"/>
  <c r="IA628" i="2"/>
  <c r="HZ628" i="2"/>
  <c r="HY628" i="2"/>
  <c r="HX628" i="2"/>
  <c r="HW628" i="2"/>
  <c r="HV628" i="2"/>
  <c r="HU628" i="2"/>
  <c r="HT628" i="2"/>
  <c r="HS628" i="2"/>
  <c r="HR628" i="2"/>
  <c r="HQ628" i="2"/>
  <c r="HP628" i="2"/>
  <c r="HO628" i="2"/>
  <c r="HN628" i="2"/>
  <c r="HM628" i="2"/>
  <c r="HL628" i="2"/>
  <c r="HK628" i="2"/>
  <c r="HJ628" i="2"/>
  <c r="HI628" i="2"/>
  <c r="HH628" i="2"/>
  <c r="HG628" i="2"/>
  <c r="HF628" i="2"/>
  <c r="HE628" i="2"/>
  <c r="HD628" i="2"/>
  <c r="HC628" i="2"/>
  <c r="HB628" i="2"/>
  <c r="HA628" i="2"/>
  <c r="GZ628" i="2"/>
  <c r="GY628" i="2"/>
  <c r="GX628" i="2"/>
  <c r="GW628" i="2"/>
  <c r="GV628" i="2"/>
  <c r="GU628" i="2"/>
  <c r="GT628" i="2"/>
  <c r="GS628" i="2"/>
  <c r="GR628" i="2"/>
  <c r="GQ628" i="2"/>
  <c r="GP628" i="2"/>
  <c r="GO628" i="2"/>
  <c r="GN628" i="2"/>
  <c r="GM628" i="2"/>
  <c r="GL628" i="2"/>
  <c r="GK628" i="2"/>
  <c r="GJ628" i="2"/>
  <c r="GI628" i="2"/>
  <c r="GH628" i="2"/>
  <c r="GG628" i="2"/>
  <c r="GF628" i="2"/>
  <c r="GE628" i="2"/>
  <c r="GD628" i="2"/>
  <c r="GC628" i="2"/>
  <c r="GB628" i="2"/>
  <c r="GA628" i="2"/>
  <c r="FZ628" i="2"/>
  <c r="FY628" i="2"/>
  <c r="FX628" i="2"/>
  <c r="FW628" i="2"/>
  <c r="FV628" i="2"/>
  <c r="FU628" i="2"/>
  <c r="FT628" i="2"/>
  <c r="FS628" i="2"/>
  <c r="FR628" i="2"/>
  <c r="FQ628" i="2"/>
  <c r="FP628" i="2"/>
  <c r="FO628" i="2"/>
  <c r="FN628" i="2"/>
  <c r="FM628" i="2"/>
  <c r="FL628" i="2"/>
  <c r="FK628" i="2"/>
  <c r="FJ628" i="2"/>
  <c r="FI628" i="2"/>
  <c r="FH628" i="2"/>
  <c r="FG628" i="2"/>
  <c r="FF628" i="2"/>
  <c r="FE628" i="2"/>
  <c r="FD628" i="2"/>
  <c r="FC628" i="2"/>
  <c r="FB628" i="2"/>
  <c r="FA628" i="2"/>
  <c r="EZ628" i="2"/>
  <c r="EY628" i="2"/>
  <c r="EX628" i="2"/>
  <c r="EW628" i="2"/>
  <c r="EV628" i="2"/>
  <c r="EU628" i="2"/>
  <c r="ET628" i="2"/>
  <c r="ES628" i="2"/>
  <c r="ER628" i="2"/>
  <c r="EQ628" i="2"/>
  <c r="EP628" i="2"/>
  <c r="EO628" i="2"/>
  <c r="EN628" i="2"/>
  <c r="EM628" i="2"/>
  <c r="EL628" i="2"/>
  <c r="EK628" i="2"/>
  <c r="EJ628" i="2"/>
  <c r="EI628" i="2"/>
  <c r="EH628" i="2"/>
  <c r="EG628" i="2"/>
  <c r="EF628" i="2"/>
  <c r="EE628" i="2"/>
  <c r="IT627" i="2"/>
  <c r="IS627" i="2"/>
  <c r="IR627" i="2"/>
  <c r="IQ627" i="2"/>
  <c r="IP627" i="2"/>
  <c r="IO627" i="2"/>
  <c r="IN627" i="2"/>
  <c r="IM627" i="2"/>
  <c r="IL627" i="2"/>
  <c r="IK627" i="2"/>
  <c r="IJ627" i="2"/>
  <c r="II627" i="2"/>
  <c r="IH627" i="2"/>
  <c r="IG627" i="2"/>
  <c r="IF627" i="2"/>
  <c r="IE627" i="2"/>
  <c r="ID627" i="2"/>
  <c r="IC627" i="2"/>
  <c r="IB627" i="2"/>
  <c r="IA627" i="2"/>
  <c r="HZ627" i="2"/>
  <c r="HY627" i="2"/>
  <c r="HX627" i="2"/>
  <c r="HW627" i="2"/>
  <c r="HV627" i="2"/>
  <c r="HU627" i="2"/>
  <c r="HT627" i="2"/>
  <c r="HS627" i="2"/>
  <c r="HR627" i="2"/>
  <c r="HQ627" i="2"/>
  <c r="HP627" i="2"/>
  <c r="HO627" i="2"/>
  <c r="HN627" i="2"/>
  <c r="HM627" i="2"/>
  <c r="HL627" i="2"/>
  <c r="HK627" i="2"/>
  <c r="HJ627" i="2"/>
  <c r="HI627" i="2"/>
  <c r="HH627" i="2"/>
  <c r="HG627" i="2"/>
  <c r="HF627" i="2"/>
  <c r="HE627" i="2"/>
  <c r="HD627" i="2"/>
  <c r="HC627" i="2"/>
  <c r="HB627" i="2"/>
  <c r="HA627" i="2"/>
  <c r="GZ627" i="2"/>
  <c r="GY627" i="2"/>
  <c r="GX627" i="2"/>
  <c r="GW627" i="2"/>
  <c r="GV627" i="2"/>
  <c r="GU627" i="2"/>
  <c r="GT627" i="2"/>
  <c r="GS627" i="2"/>
  <c r="GR627" i="2"/>
  <c r="GQ627" i="2"/>
  <c r="GP627" i="2"/>
  <c r="GO627" i="2"/>
  <c r="GN627" i="2"/>
  <c r="GM627" i="2"/>
  <c r="GL627" i="2"/>
  <c r="GK627" i="2"/>
  <c r="GJ627" i="2"/>
  <c r="GI627" i="2"/>
  <c r="GH627" i="2"/>
  <c r="GG627" i="2"/>
  <c r="GF627" i="2"/>
  <c r="GE627" i="2"/>
  <c r="GD627" i="2"/>
  <c r="GC627" i="2"/>
  <c r="GB627" i="2"/>
  <c r="GA627" i="2"/>
  <c r="FZ627" i="2"/>
  <c r="FY627" i="2"/>
  <c r="FX627" i="2"/>
  <c r="FW627" i="2"/>
  <c r="FV627" i="2"/>
  <c r="FU627" i="2"/>
  <c r="FT627" i="2"/>
  <c r="FS627" i="2"/>
  <c r="FR627" i="2"/>
  <c r="FQ627" i="2"/>
  <c r="FP627" i="2"/>
  <c r="FO627" i="2"/>
  <c r="FN627" i="2"/>
  <c r="FM627" i="2"/>
  <c r="FL627" i="2"/>
  <c r="FK627" i="2"/>
  <c r="FJ627" i="2"/>
  <c r="FI627" i="2"/>
  <c r="FH627" i="2"/>
  <c r="FG627" i="2"/>
  <c r="FF627" i="2"/>
  <c r="FE627" i="2"/>
  <c r="FD627" i="2"/>
  <c r="FC627" i="2"/>
  <c r="FB627" i="2"/>
  <c r="FA627" i="2"/>
  <c r="EZ627" i="2"/>
  <c r="EY627" i="2"/>
  <c r="EX627" i="2"/>
  <c r="EW627" i="2"/>
  <c r="EV627" i="2"/>
  <c r="EU627" i="2"/>
  <c r="ET627" i="2"/>
  <c r="ES627" i="2"/>
  <c r="ER627" i="2"/>
  <c r="EQ627" i="2"/>
  <c r="EP627" i="2"/>
  <c r="EO627" i="2"/>
  <c r="EN627" i="2"/>
  <c r="EM627" i="2"/>
  <c r="EL627" i="2"/>
  <c r="EK627" i="2"/>
  <c r="EJ627" i="2"/>
  <c r="EI627" i="2"/>
  <c r="EH627" i="2"/>
  <c r="EG627" i="2"/>
  <c r="EF627" i="2"/>
  <c r="EE627" i="2"/>
  <c r="IT626" i="2"/>
  <c r="IS626" i="2"/>
  <c r="IR626" i="2"/>
  <c r="IQ626" i="2"/>
  <c r="IP626" i="2"/>
  <c r="IO626" i="2"/>
  <c r="IN626" i="2"/>
  <c r="IM626" i="2"/>
  <c r="IL626" i="2"/>
  <c r="IK626" i="2"/>
  <c r="IJ626" i="2"/>
  <c r="II626" i="2"/>
  <c r="IH626" i="2"/>
  <c r="IG626" i="2"/>
  <c r="IF626" i="2"/>
  <c r="IE626" i="2"/>
  <c r="ID626" i="2"/>
  <c r="IC626" i="2"/>
  <c r="IB626" i="2"/>
  <c r="IA626" i="2"/>
  <c r="HZ626" i="2"/>
  <c r="HY626" i="2"/>
  <c r="HX626" i="2"/>
  <c r="HW626" i="2"/>
  <c r="HV626" i="2"/>
  <c r="HU626" i="2"/>
  <c r="HT626" i="2"/>
  <c r="HS626" i="2"/>
  <c r="HR626" i="2"/>
  <c r="HQ626" i="2"/>
  <c r="HP626" i="2"/>
  <c r="HO626" i="2"/>
  <c r="HN626" i="2"/>
  <c r="HM626" i="2"/>
  <c r="HL626" i="2"/>
  <c r="HK626" i="2"/>
  <c r="HJ626" i="2"/>
  <c r="HI626" i="2"/>
  <c r="HH626" i="2"/>
  <c r="HG626" i="2"/>
  <c r="HF626" i="2"/>
  <c r="HE626" i="2"/>
  <c r="HD626" i="2"/>
  <c r="HC626" i="2"/>
  <c r="HB626" i="2"/>
  <c r="HA626" i="2"/>
  <c r="GZ626" i="2"/>
  <c r="GY626" i="2"/>
  <c r="GX626" i="2"/>
  <c r="GW626" i="2"/>
  <c r="GV626" i="2"/>
  <c r="GU626" i="2"/>
  <c r="GT626" i="2"/>
  <c r="GS626" i="2"/>
  <c r="GR626" i="2"/>
  <c r="GQ626" i="2"/>
  <c r="GP626" i="2"/>
  <c r="GO626" i="2"/>
  <c r="GN626" i="2"/>
  <c r="GM626" i="2"/>
  <c r="GL626" i="2"/>
  <c r="GK626" i="2"/>
  <c r="GJ626" i="2"/>
  <c r="GI626" i="2"/>
  <c r="GH626" i="2"/>
  <c r="GG626" i="2"/>
  <c r="GF626" i="2"/>
  <c r="GE626" i="2"/>
  <c r="GD626" i="2"/>
  <c r="GC626" i="2"/>
  <c r="GB626" i="2"/>
  <c r="GA626" i="2"/>
  <c r="FZ626" i="2"/>
  <c r="FY626" i="2"/>
  <c r="FX626" i="2"/>
  <c r="FW626" i="2"/>
  <c r="FV626" i="2"/>
  <c r="FU626" i="2"/>
  <c r="FT626" i="2"/>
  <c r="FS626" i="2"/>
  <c r="FR626" i="2"/>
  <c r="FQ626" i="2"/>
  <c r="FP626" i="2"/>
  <c r="FO626" i="2"/>
  <c r="FN626" i="2"/>
  <c r="FM626" i="2"/>
  <c r="FL626" i="2"/>
  <c r="FK626" i="2"/>
  <c r="FJ626" i="2"/>
  <c r="FI626" i="2"/>
  <c r="FH626" i="2"/>
  <c r="FG626" i="2"/>
  <c r="FF626" i="2"/>
  <c r="FE626" i="2"/>
  <c r="FD626" i="2"/>
  <c r="FC626" i="2"/>
  <c r="FB626" i="2"/>
  <c r="FA626" i="2"/>
  <c r="EZ626" i="2"/>
  <c r="EY626" i="2"/>
  <c r="EX626" i="2"/>
  <c r="EW626" i="2"/>
  <c r="EV626" i="2"/>
  <c r="EU626" i="2"/>
  <c r="ET626" i="2"/>
  <c r="ES626" i="2"/>
  <c r="ER626" i="2"/>
  <c r="EQ626" i="2"/>
  <c r="EP626" i="2"/>
  <c r="EO626" i="2"/>
  <c r="EN626" i="2"/>
  <c r="EM626" i="2"/>
  <c r="EL626" i="2"/>
  <c r="EK626" i="2"/>
  <c r="EJ626" i="2"/>
  <c r="EI626" i="2"/>
  <c r="EH626" i="2"/>
  <c r="EG626" i="2"/>
  <c r="EF626" i="2"/>
  <c r="EE626" i="2"/>
  <c r="IT625" i="2"/>
  <c r="IS625" i="2"/>
  <c r="IR625" i="2"/>
  <c r="IQ625" i="2"/>
  <c r="IP625" i="2"/>
  <c r="IO625" i="2"/>
  <c r="IN625" i="2"/>
  <c r="IM625" i="2"/>
  <c r="IL625" i="2"/>
  <c r="IK625" i="2"/>
  <c r="IJ625" i="2"/>
  <c r="II625" i="2"/>
  <c r="IH625" i="2"/>
  <c r="IG625" i="2"/>
  <c r="IF625" i="2"/>
  <c r="IE625" i="2"/>
  <c r="ID625" i="2"/>
  <c r="IC625" i="2"/>
  <c r="IB625" i="2"/>
  <c r="IA625" i="2"/>
  <c r="HZ625" i="2"/>
  <c r="HY625" i="2"/>
  <c r="HX625" i="2"/>
  <c r="HW625" i="2"/>
  <c r="HV625" i="2"/>
  <c r="HU625" i="2"/>
  <c r="HT625" i="2"/>
  <c r="HS625" i="2"/>
  <c r="HR625" i="2"/>
  <c r="HQ625" i="2"/>
  <c r="HP625" i="2"/>
  <c r="HO625" i="2"/>
  <c r="HN625" i="2"/>
  <c r="HM625" i="2"/>
  <c r="HL625" i="2"/>
  <c r="HK625" i="2"/>
  <c r="HJ625" i="2"/>
  <c r="HI625" i="2"/>
  <c r="HH625" i="2"/>
  <c r="HG625" i="2"/>
  <c r="HF625" i="2"/>
  <c r="HE625" i="2"/>
  <c r="HD625" i="2"/>
  <c r="HC625" i="2"/>
  <c r="HB625" i="2"/>
  <c r="HA625" i="2"/>
  <c r="GZ625" i="2"/>
  <c r="GY625" i="2"/>
  <c r="GX625" i="2"/>
  <c r="GW625" i="2"/>
  <c r="GV625" i="2"/>
  <c r="GU625" i="2"/>
  <c r="GT625" i="2"/>
  <c r="GS625" i="2"/>
  <c r="GR625" i="2"/>
  <c r="GQ625" i="2"/>
  <c r="GP625" i="2"/>
  <c r="GO625" i="2"/>
  <c r="GN625" i="2"/>
  <c r="GM625" i="2"/>
  <c r="GL625" i="2"/>
  <c r="GK625" i="2"/>
  <c r="GJ625" i="2"/>
  <c r="GI625" i="2"/>
  <c r="GH625" i="2"/>
  <c r="GG625" i="2"/>
  <c r="GF625" i="2"/>
  <c r="GE625" i="2"/>
  <c r="GD625" i="2"/>
  <c r="GC625" i="2"/>
  <c r="GB625" i="2"/>
  <c r="GA625" i="2"/>
  <c r="FZ625" i="2"/>
  <c r="FY625" i="2"/>
  <c r="FX625" i="2"/>
  <c r="FW625" i="2"/>
  <c r="FV625" i="2"/>
  <c r="FU625" i="2"/>
  <c r="FT625" i="2"/>
  <c r="FS625" i="2"/>
  <c r="FR625" i="2"/>
  <c r="FQ625" i="2"/>
  <c r="FP625" i="2"/>
  <c r="FO625" i="2"/>
  <c r="FN625" i="2"/>
  <c r="FM625" i="2"/>
  <c r="FL625" i="2"/>
  <c r="FK625" i="2"/>
  <c r="FJ625" i="2"/>
  <c r="FI625" i="2"/>
  <c r="FH625" i="2"/>
  <c r="FG625" i="2"/>
  <c r="FF625" i="2"/>
  <c r="FE625" i="2"/>
  <c r="FD625" i="2"/>
  <c r="FC625" i="2"/>
  <c r="FB625" i="2"/>
  <c r="FA625" i="2"/>
  <c r="EZ625" i="2"/>
  <c r="EY625" i="2"/>
  <c r="EX625" i="2"/>
  <c r="EW625" i="2"/>
  <c r="EV625" i="2"/>
  <c r="EU625" i="2"/>
  <c r="ET625" i="2"/>
  <c r="ES625" i="2"/>
  <c r="ER625" i="2"/>
  <c r="EQ625" i="2"/>
  <c r="EP625" i="2"/>
  <c r="EO625" i="2"/>
  <c r="EN625" i="2"/>
  <c r="EM625" i="2"/>
  <c r="EL625" i="2"/>
  <c r="EK625" i="2"/>
  <c r="EJ625" i="2"/>
  <c r="EI625" i="2"/>
  <c r="EH625" i="2"/>
  <c r="EG625" i="2"/>
  <c r="EF625" i="2"/>
  <c r="EE625" i="2"/>
  <c r="IT624" i="2"/>
  <c r="IS624" i="2"/>
  <c r="IR624" i="2"/>
  <c r="IQ624" i="2"/>
  <c r="IP624" i="2"/>
  <c r="IO624" i="2"/>
  <c r="IN624" i="2"/>
  <c r="IM624" i="2"/>
  <c r="IL624" i="2"/>
  <c r="IK624" i="2"/>
  <c r="IJ624" i="2"/>
  <c r="II624" i="2"/>
  <c r="IH624" i="2"/>
  <c r="IG624" i="2"/>
  <c r="IF624" i="2"/>
  <c r="IE624" i="2"/>
  <c r="ID624" i="2"/>
  <c r="IC624" i="2"/>
  <c r="IB624" i="2"/>
  <c r="IA624" i="2"/>
  <c r="HZ624" i="2"/>
  <c r="HY624" i="2"/>
  <c r="HX624" i="2"/>
  <c r="HW624" i="2"/>
  <c r="HV624" i="2"/>
  <c r="HU624" i="2"/>
  <c r="HT624" i="2"/>
  <c r="HS624" i="2"/>
  <c r="HR624" i="2"/>
  <c r="HQ624" i="2"/>
  <c r="HP624" i="2"/>
  <c r="HO624" i="2"/>
  <c r="HN624" i="2"/>
  <c r="HM624" i="2"/>
  <c r="HL624" i="2"/>
  <c r="HK624" i="2"/>
  <c r="HJ624" i="2"/>
  <c r="HI624" i="2"/>
  <c r="HH624" i="2"/>
  <c r="HG624" i="2"/>
  <c r="HF624" i="2"/>
  <c r="HE624" i="2"/>
  <c r="HD624" i="2"/>
  <c r="HC624" i="2"/>
  <c r="HB624" i="2"/>
  <c r="HA624" i="2"/>
  <c r="GZ624" i="2"/>
  <c r="GY624" i="2"/>
  <c r="GX624" i="2"/>
  <c r="GW624" i="2"/>
  <c r="GV624" i="2"/>
  <c r="GU624" i="2"/>
  <c r="GT624" i="2"/>
  <c r="GS624" i="2"/>
  <c r="GR624" i="2"/>
  <c r="GQ624" i="2"/>
  <c r="GP624" i="2"/>
  <c r="GO624" i="2"/>
  <c r="GN624" i="2"/>
  <c r="GM624" i="2"/>
  <c r="GL624" i="2"/>
  <c r="GK624" i="2"/>
  <c r="GJ624" i="2"/>
  <c r="GI624" i="2"/>
  <c r="GH624" i="2"/>
  <c r="GG624" i="2"/>
  <c r="GF624" i="2"/>
  <c r="GE624" i="2"/>
  <c r="GD624" i="2"/>
  <c r="GC624" i="2"/>
  <c r="GB624" i="2"/>
  <c r="GA624" i="2"/>
  <c r="FZ624" i="2"/>
  <c r="FY624" i="2"/>
  <c r="FX624" i="2"/>
  <c r="FW624" i="2"/>
  <c r="FV624" i="2"/>
  <c r="FU624" i="2"/>
  <c r="FT624" i="2"/>
  <c r="FS624" i="2"/>
  <c r="FR624" i="2"/>
  <c r="FQ624" i="2"/>
  <c r="FP624" i="2"/>
  <c r="FO624" i="2"/>
  <c r="FN624" i="2"/>
  <c r="FM624" i="2"/>
  <c r="FL624" i="2"/>
  <c r="FK624" i="2"/>
  <c r="FJ624" i="2"/>
  <c r="FI624" i="2"/>
  <c r="FH624" i="2"/>
  <c r="FG624" i="2"/>
  <c r="FF624" i="2"/>
  <c r="FE624" i="2"/>
  <c r="FD624" i="2"/>
  <c r="FC624" i="2"/>
  <c r="FB624" i="2"/>
  <c r="FA624" i="2"/>
  <c r="EZ624" i="2"/>
  <c r="EY624" i="2"/>
  <c r="EX624" i="2"/>
  <c r="EW624" i="2"/>
  <c r="EV624" i="2"/>
  <c r="EU624" i="2"/>
  <c r="ET624" i="2"/>
  <c r="ES624" i="2"/>
  <c r="ER624" i="2"/>
  <c r="EQ624" i="2"/>
  <c r="EP624" i="2"/>
  <c r="EO624" i="2"/>
  <c r="EN624" i="2"/>
  <c r="EM624" i="2"/>
  <c r="EL624" i="2"/>
  <c r="EK624" i="2"/>
  <c r="EJ624" i="2"/>
  <c r="EI624" i="2"/>
  <c r="EH624" i="2"/>
  <c r="EG624" i="2"/>
  <c r="EF624" i="2"/>
  <c r="EE624" i="2"/>
  <c r="IT623" i="2"/>
  <c r="IS623" i="2"/>
  <c r="IR623" i="2"/>
  <c r="IQ623" i="2"/>
  <c r="IP623" i="2"/>
  <c r="IO623" i="2"/>
  <c r="IN623" i="2"/>
  <c r="IM623" i="2"/>
  <c r="IL623" i="2"/>
  <c r="IK623" i="2"/>
  <c r="IJ623" i="2"/>
  <c r="II623" i="2"/>
  <c r="IH623" i="2"/>
  <c r="IG623" i="2"/>
  <c r="IF623" i="2"/>
  <c r="IE623" i="2"/>
  <c r="ID623" i="2"/>
  <c r="IC623" i="2"/>
  <c r="IB623" i="2"/>
  <c r="IA623" i="2"/>
  <c r="HZ623" i="2"/>
  <c r="HY623" i="2"/>
  <c r="HX623" i="2"/>
  <c r="HW623" i="2"/>
  <c r="HV623" i="2"/>
  <c r="HU623" i="2"/>
  <c r="HT623" i="2"/>
  <c r="HS623" i="2"/>
  <c r="HR623" i="2"/>
  <c r="HQ623" i="2"/>
  <c r="HP623" i="2"/>
  <c r="HO623" i="2"/>
  <c r="HN623" i="2"/>
  <c r="HM623" i="2"/>
  <c r="HL623" i="2"/>
  <c r="HK623" i="2"/>
  <c r="HJ623" i="2"/>
  <c r="HI623" i="2"/>
  <c r="HH623" i="2"/>
  <c r="HG623" i="2"/>
  <c r="HF623" i="2"/>
  <c r="HE623" i="2"/>
  <c r="HD623" i="2"/>
  <c r="HC623" i="2"/>
  <c r="HB623" i="2"/>
  <c r="HA623" i="2"/>
  <c r="GZ623" i="2"/>
  <c r="GY623" i="2"/>
  <c r="GX623" i="2"/>
  <c r="GW623" i="2"/>
  <c r="GV623" i="2"/>
  <c r="GU623" i="2"/>
  <c r="GT623" i="2"/>
  <c r="GS623" i="2"/>
  <c r="GR623" i="2"/>
  <c r="GQ623" i="2"/>
  <c r="GP623" i="2"/>
  <c r="GO623" i="2"/>
  <c r="GN623" i="2"/>
  <c r="GM623" i="2"/>
  <c r="GL623" i="2"/>
  <c r="GK623" i="2"/>
  <c r="GJ623" i="2"/>
  <c r="GI623" i="2"/>
  <c r="GH623" i="2"/>
  <c r="GG623" i="2"/>
  <c r="GF623" i="2"/>
  <c r="GE623" i="2"/>
  <c r="GD623" i="2"/>
  <c r="GC623" i="2"/>
  <c r="GB623" i="2"/>
  <c r="GA623" i="2"/>
  <c r="FZ623" i="2"/>
  <c r="FY623" i="2"/>
  <c r="FX623" i="2"/>
  <c r="FW623" i="2"/>
  <c r="FV623" i="2"/>
  <c r="FU623" i="2"/>
  <c r="FT623" i="2"/>
  <c r="FS623" i="2"/>
  <c r="FR623" i="2"/>
  <c r="FQ623" i="2"/>
  <c r="FP623" i="2"/>
  <c r="FO623" i="2"/>
  <c r="FN623" i="2"/>
  <c r="FM623" i="2"/>
  <c r="FL623" i="2"/>
  <c r="FK623" i="2"/>
  <c r="FJ623" i="2"/>
  <c r="FI623" i="2"/>
  <c r="FH623" i="2"/>
  <c r="FG623" i="2"/>
  <c r="FF623" i="2"/>
  <c r="FE623" i="2"/>
  <c r="FD623" i="2"/>
  <c r="FC623" i="2"/>
  <c r="FB623" i="2"/>
  <c r="FA623" i="2"/>
  <c r="EZ623" i="2"/>
  <c r="EY623" i="2"/>
  <c r="EX623" i="2"/>
  <c r="EW623" i="2"/>
  <c r="EV623" i="2"/>
  <c r="EU623" i="2"/>
  <c r="ET623" i="2"/>
  <c r="ES623" i="2"/>
  <c r="ER623" i="2"/>
  <c r="EQ623" i="2"/>
  <c r="EP623" i="2"/>
  <c r="EO623" i="2"/>
  <c r="EN623" i="2"/>
  <c r="EM623" i="2"/>
  <c r="EL623" i="2"/>
  <c r="EK623" i="2"/>
  <c r="EJ623" i="2"/>
  <c r="EI623" i="2"/>
  <c r="EH623" i="2"/>
  <c r="EG623" i="2"/>
  <c r="EF623" i="2"/>
  <c r="EE623" i="2"/>
  <c r="IT622" i="2"/>
  <c r="IS622" i="2"/>
  <c r="IR622" i="2"/>
  <c r="IQ622" i="2"/>
  <c r="IP622" i="2"/>
  <c r="IO622" i="2"/>
  <c r="IN622" i="2"/>
  <c r="IM622" i="2"/>
  <c r="IL622" i="2"/>
  <c r="IK622" i="2"/>
  <c r="IJ622" i="2"/>
  <c r="II622" i="2"/>
  <c r="IH622" i="2"/>
  <c r="IG622" i="2"/>
  <c r="IF622" i="2"/>
  <c r="IE622" i="2"/>
  <c r="ID622" i="2"/>
  <c r="IC622" i="2"/>
  <c r="IB622" i="2"/>
  <c r="IA622" i="2"/>
  <c r="HZ622" i="2"/>
  <c r="HY622" i="2"/>
  <c r="HX622" i="2"/>
  <c r="HW622" i="2"/>
  <c r="HV622" i="2"/>
  <c r="HU622" i="2"/>
  <c r="HT622" i="2"/>
  <c r="HS622" i="2"/>
  <c r="HR622" i="2"/>
  <c r="HQ622" i="2"/>
  <c r="HP622" i="2"/>
  <c r="HO622" i="2"/>
  <c r="HN622" i="2"/>
  <c r="HM622" i="2"/>
  <c r="HL622" i="2"/>
  <c r="HK622" i="2"/>
  <c r="HJ622" i="2"/>
  <c r="HI622" i="2"/>
  <c r="HH622" i="2"/>
  <c r="HG622" i="2"/>
  <c r="HF622" i="2"/>
  <c r="HE622" i="2"/>
  <c r="HD622" i="2"/>
  <c r="HC622" i="2"/>
  <c r="HB622" i="2"/>
  <c r="HA622" i="2"/>
  <c r="GZ622" i="2"/>
  <c r="GY622" i="2"/>
  <c r="GX622" i="2"/>
  <c r="GW622" i="2"/>
  <c r="GV622" i="2"/>
  <c r="GU622" i="2"/>
  <c r="GT622" i="2"/>
  <c r="GS622" i="2"/>
  <c r="GR622" i="2"/>
  <c r="GQ622" i="2"/>
  <c r="GP622" i="2"/>
  <c r="GO622" i="2"/>
  <c r="GN622" i="2"/>
  <c r="GM622" i="2"/>
  <c r="GL622" i="2"/>
  <c r="GK622" i="2"/>
  <c r="GJ622" i="2"/>
  <c r="GI622" i="2"/>
  <c r="GH622" i="2"/>
  <c r="GG622" i="2"/>
  <c r="GF622" i="2"/>
  <c r="GE622" i="2"/>
  <c r="GD622" i="2"/>
  <c r="GC622" i="2"/>
  <c r="GB622" i="2"/>
  <c r="GA622" i="2"/>
  <c r="FZ622" i="2"/>
  <c r="FY622" i="2"/>
  <c r="FX622" i="2"/>
  <c r="FW622" i="2"/>
  <c r="FV622" i="2"/>
  <c r="FU622" i="2"/>
  <c r="FT622" i="2"/>
  <c r="FS622" i="2"/>
  <c r="FR622" i="2"/>
  <c r="FQ622" i="2"/>
  <c r="FP622" i="2"/>
  <c r="FO622" i="2"/>
  <c r="FN622" i="2"/>
  <c r="FM622" i="2"/>
  <c r="FL622" i="2"/>
  <c r="FK622" i="2"/>
  <c r="FJ622" i="2"/>
  <c r="FI622" i="2"/>
  <c r="FH622" i="2"/>
  <c r="FG622" i="2"/>
  <c r="FF622" i="2"/>
  <c r="FE622" i="2"/>
  <c r="FD622" i="2"/>
  <c r="FC622" i="2"/>
  <c r="FB622" i="2"/>
  <c r="FA622" i="2"/>
  <c r="EZ622" i="2"/>
  <c r="EY622" i="2"/>
  <c r="EX622" i="2"/>
  <c r="EW622" i="2"/>
  <c r="EV622" i="2"/>
  <c r="EU622" i="2"/>
  <c r="ET622" i="2"/>
  <c r="ES622" i="2"/>
  <c r="ER622" i="2"/>
  <c r="EQ622" i="2"/>
  <c r="EP622" i="2"/>
  <c r="EO622" i="2"/>
  <c r="EN622" i="2"/>
  <c r="EM622" i="2"/>
  <c r="EL622" i="2"/>
  <c r="EK622" i="2"/>
  <c r="EJ622" i="2"/>
  <c r="EI622" i="2"/>
  <c r="EH622" i="2"/>
  <c r="EG622" i="2"/>
  <c r="EF622" i="2"/>
  <c r="EE622" i="2"/>
  <c r="IT621" i="2"/>
  <c r="IS621" i="2"/>
  <c r="IR621" i="2"/>
  <c r="IQ621" i="2"/>
  <c r="IP621" i="2"/>
  <c r="IO621" i="2"/>
  <c r="IN621" i="2"/>
  <c r="IM621" i="2"/>
  <c r="IL621" i="2"/>
  <c r="IK621" i="2"/>
  <c r="IJ621" i="2"/>
  <c r="II621" i="2"/>
  <c r="IH621" i="2"/>
  <c r="IG621" i="2"/>
  <c r="IF621" i="2"/>
  <c r="IE621" i="2"/>
  <c r="ID621" i="2"/>
  <c r="IC621" i="2"/>
  <c r="IB621" i="2"/>
  <c r="IA621" i="2"/>
  <c r="HZ621" i="2"/>
  <c r="HY621" i="2"/>
  <c r="HX621" i="2"/>
  <c r="HW621" i="2"/>
  <c r="HV621" i="2"/>
  <c r="HU621" i="2"/>
  <c r="HT621" i="2"/>
  <c r="HS621" i="2"/>
  <c r="HR621" i="2"/>
  <c r="HQ621" i="2"/>
  <c r="HP621" i="2"/>
  <c r="HO621" i="2"/>
  <c r="HN621" i="2"/>
  <c r="HM621" i="2"/>
  <c r="HL621" i="2"/>
  <c r="HK621" i="2"/>
  <c r="HJ621" i="2"/>
  <c r="HI621" i="2"/>
  <c r="HH621" i="2"/>
  <c r="HG621" i="2"/>
  <c r="HF621" i="2"/>
  <c r="HE621" i="2"/>
  <c r="HD621" i="2"/>
  <c r="HC621" i="2"/>
  <c r="HB621" i="2"/>
  <c r="HA621" i="2"/>
  <c r="GZ621" i="2"/>
  <c r="GY621" i="2"/>
  <c r="GX621" i="2"/>
  <c r="GW621" i="2"/>
  <c r="GV621" i="2"/>
  <c r="GU621" i="2"/>
  <c r="GT621" i="2"/>
  <c r="GS621" i="2"/>
  <c r="GR621" i="2"/>
  <c r="GQ621" i="2"/>
  <c r="GP621" i="2"/>
  <c r="GO621" i="2"/>
  <c r="GN621" i="2"/>
  <c r="GM621" i="2"/>
  <c r="GL621" i="2"/>
  <c r="GK621" i="2"/>
  <c r="GJ621" i="2"/>
  <c r="GI621" i="2"/>
  <c r="GH621" i="2"/>
  <c r="GG621" i="2"/>
  <c r="GF621" i="2"/>
  <c r="GE621" i="2"/>
  <c r="GD621" i="2"/>
  <c r="GC621" i="2"/>
  <c r="GB621" i="2"/>
  <c r="GA621" i="2"/>
  <c r="FZ621" i="2"/>
  <c r="FY621" i="2"/>
  <c r="FX621" i="2"/>
  <c r="FW621" i="2"/>
  <c r="FV621" i="2"/>
  <c r="FU621" i="2"/>
  <c r="FT621" i="2"/>
  <c r="FS621" i="2"/>
  <c r="FR621" i="2"/>
  <c r="FQ621" i="2"/>
  <c r="FP621" i="2"/>
  <c r="FO621" i="2"/>
  <c r="FN621" i="2"/>
  <c r="FM621" i="2"/>
  <c r="FL621" i="2"/>
  <c r="FK621" i="2"/>
  <c r="FJ621" i="2"/>
  <c r="FI621" i="2"/>
  <c r="FH621" i="2"/>
  <c r="FG621" i="2"/>
  <c r="FF621" i="2"/>
  <c r="FE621" i="2"/>
  <c r="FD621" i="2"/>
  <c r="FC621" i="2"/>
  <c r="FB621" i="2"/>
  <c r="FA621" i="2"/>
  <c r="EZ621" i="2"/>
  <c r="EY621" i="2"/>
  <c r="EX621" i="2"/>
  <c r="EW621" i="2"/>
  <c r="EV621" i="2"/>
  <c r="EU621" i="2"/>
  <c r="ET621" i="2"/>
  <c r="ES621" i="2"/>
  <c r="ER621" i="2"/>
  <c r="EQ621" i="2"/>
  <c r="EP621" i="2"/>
  <c r="EO621" i="2"/>
  <c r="EN621" i="2"/>
  <c r="EM621" i="2"/>
  <c r="EL621" i="2"/>
  <c r="EK621" i="2"/>
  <c r="EJ621" i="2"/>
  <c r="EI621" i="2"/>
  <c r="EH621" i="2"/>
  <c r="EG621" i="2"/>
  <c r="EF621" i="2"/>
  <c r="EE621" i="2"/>
  <c r="IT620" i="2"/>
  <c r="IS620" i="2"/>
  <c r="IR620" i="2"/>
  <c r="IQ620" i="2"/>
  <c r="IP620" i="2"/>
  <c r="IO620" i="2"/>
  <c r="IN620" i="2"/>
  <c r="IM620" i="2"/>
  <c r="IL620" i="2"/>
  <c r="IK620" i="2"/>
  <c r="IJ620" i="2"/>
  <c r="II620" i="2"/>
  <c r="IH620" i="2"/>
  <c r="IG620" i="2"/>
  <c r="IF620" i="2"/>
  <c r="IE620" i="2"/>
  <c r="ID620" i="2"/>
  <c r="IC620" i="2"/>
  <c r="IB620" i="2"/>
  <c r="IA620" i="2"/>
  <c r="HZ620" i="2"/>
  <c r="HY620" i="2"/>
  <c r="HX620" i="2"/>
  <c r="HW620" i="2"/>
  <c r="HV620" i="2"/>
  <c r="HU620" i="2"/>
  <c r="HT620" i="2"/>
  <c r="HS620" i="2"/>
  <c r="HR620" i="2"/>
  <c r="HQ620" i="2"/>
  <c r="HP620" i="2"/>
  <c r="HO620" i="2"/>
  <c r="HN620" i="2"/>
  <c r="HM620" i="2"/>
  <c r="HL620" i="2"/>
  <c r="HK620" i="2"/>
  <c r="HJ620" i="2"/>
  <c r="HI620" i="2"/>
  <c r="HH620" i="2"/>
  <c r="HG620" i="2"/>
  <c r="HF620" i="2"/>
  <c r="HE620" i="2"/>
  <c r="HD620" i="2"/>
  <c r="HC620" i="2"/>
  <c r="HB620" i="2"/>
  <c r="HA620" i="2"/>
  <c r="GZ620" i="2"/>
  <c r="GY620" i="2"/>
  <c r="GX620" i="2"/>
  <c r="GW620" i="2"/>
  <c r="GV620" i="2"/>
  <c r="GU620" i="2"/>
  <c r="GT620" i="2"/>
  <c r="GS620" i="2"/>
  <c r="GR620" i="2"/>
  <c r="GQ620" i="2"/>
  <c r="GP620" i="2"/>
  <c r="GO620" i="2"/>
  <c r="GN620" i="2"/>
  <c r="GM620" i="2"/>
  <c r="GL620" i="2"/>
  <c r="GK620" i="2"/>
  <c r="GJ620" i="2"/>
  <c r="GI620" i="2"/>
  <c r="GH620" i="2"/>
  <c r="GG620" i="2"/>
  <c r="GF620" i="2"/>
  <c r="GE620" i="2"/>
  <c r="GD620" i="2"/>
  <c r="GC620" i="2"/>
  <c r="GB620" i="2"/>
  <c r="GA620" i="2"/>
  <c r="FZ620" i="2"/>
  <c r="FY620" i="2"/>
  <c r="FX620" i="2"/>
  <c r="FW620" i="2"/>
  <c r="FV620" i="2"/>
  <c r="FU620" i="2"/>
  <c r="FT620" i="2"/>
  <c r="FS620" i="2"/>
  <c r="FR620" i="2"/>
  <c r="FQ620" i="2"/>
  <c r="FP620" i="2"/>
  <c r="FO620" i="2"/>
  <c r="FN620" i="2"/>
  <c r="FM620" i="2"/>
  <c r="FL620" i="2"/>
  <c r="FK620" i="2"/>
  <c r="FJ620" i="2"/>
  <c r="FI620" i="2"/>
  <c r="FH620" i="2"/>
  <c r="FG620" i="2"/>
  <c r="FF620" i="2"/>
  <c r="FE620" i="2"/>
  <c r="FD620" i="2"/>
  <c r="FC620" i="2"/>
  <c r="FB620" i="2"/>
  <c r="FA620" i="2"/>
  <c r="EZ620" i="2"/>
  <c r="EY620" i="2"/>
  <c r="EX620" i="2"/>
  <c r="EW620" i="2"/>
  <c r="EV620" i="2"/>
  <c r="EU620" i="2"/>
  <c r="ET620" i="2"/>
  <c r="ES620" i="2"/>
  <c r="ER620" i="2"/>
  <c r="EQ620" i="2"/>
  <c r="EP620" i="2"/>
  <c r="EO620" i="2"/>
  <c r="EN620" i="2"/>
  <c r="EM620" i="2"/>
  <c r="EL620" i="2"/>
  <c r="EK620" i="2"/>
  <c r="EJ620" i="2"/>
  <c r="EI620" i="2"/>
  <c r="EH620" i="2"/>
  <c r="EG620" i="2"/>
  <c r="EF620" i="2"/>
  <c r="EE620" i="2"/>
  <c r="IT619" i="2"/>
  <c r="IS619" i="2"/>
  <c r="IR619" i="2"/>
  <c r="IQ619" i="2"/>
  <c r="IP619" i="2"/>
  <c r="IO619" i="2"/>
  <c r="IN619" i="2"/>
  <c r="IM619" i="2"/>
  <c r="IL619" i="2"/>
  <c r="IK619" i="2"/>
  <c r="IJ619" i="2"/>
  <c r="II619" i="2"/>
  <c r="IH619" i="2"/>
  <c r="IG619" i="2"/>
  <c r="IF619" i="2"/>
  <c r="IE619" i="2"/>
  <c r="ID619" i="2"/>
  <c r="IC619" i="2"/>
  <c r="IB619" i="2"/>
  <c r="IA619" i="2"/>
  <c r="HZ619" i="2"/>
  <c r="HY619" i="2"/>
  <c r="HX619" i="2"/>
  <c r="HW619" i="2"/>
  <c r="HV619" i="2"/>
  <c r="HU619" i="2"/>
  <c r="HT619" i="2"/>
  <c r="HS619" i="2"/>
  <c r="HR619" i="2"/>
  <c r="HQ619" i="2"/>
  <c r="HP619" i="2"/>
  <c r="HO619" i="2"/>
  <c r="HN619" i="2"/>
  <c r="HM619" i="2"/>
  <c r="HL619" i="2"/>
  <c r="HK619" i="2"/>
  <c r="HJ619" i="2"/>
  <c r="HI619" i="2"/>
  <c r="HH619" i="2"/>
  <c r="HG619" i="2"/>
  <c r="HF619" i="2"/>
  <c r="HE619" i="2"/>
  <c r="HD619" i="2"/>
  <c r="HC619" i="2"/>
  <c r="HB619" i="2"/>
  <c r="HA619" i="2"/>
  <c r="GZ619" i="2"/>
  <c r="GY619" i="2"/>
  <c r="GX619" i="2"/>
  <c r="GW619" i="2"/>
  <c r="GV619" i="2"/>
  <c r="GU619" i="2"/>
  <c r="GT619" i="2"/>
  <c r="GS619" i="2"/>
  <c r="GR619" i="2"/>
  <c r="GQ619" i="2"/>
  <c r="GP619" i="2"/>
  <c r="GO619" i="2"/>
  <c r="GN619" i="2"/>
  <c r="GM619" i="2"/>
  <c r="GL619" i="2"/>
  <c r="GK619" i="2"/>
  <c r="GJ619" i="2"/>
  <c r="GI619" i="2"/>
  <c r="GH619" i="2"/>
  <c r="GG619" i="2"/>
  <c r="GF619" i="2"/>
  <c r="GE619" i="2"/>
  <c r="GD619" i="2"/>
  <c r="GC619" i="2"/>
  <c r="GB619" i="2"/>
  <c r="GA619" i="2"/>
  <c r="FZ619" i="2"/>
  <c r="FY619" i="2"/>
  <c r="FX619" i="2"/>
  <c r="FW619" i="2"/>
  <c r="FV619" i="2"/>
  <c r="FU619" i="2"/>
  <c r="FT619" i="2"/>
  <c r="FS619" i="2"/>
  <c r="FR619" i="2"/>
  <c r="FQ619" i="2"/>
  <c r="FP619" i="2"/>
  <c r="FO619" i="2"/>
  <c r="FN619" i="2"/>
  <c r="FM619" i="2"/>
  <c r="FL619" i="2"/>
  <c r="FK619" i="2"/>
  <c r="FJ619" i="2"/>
  <c r="FI619" i="2"/>
  <c r="FH619" i="2"/>
  <c r="FG619" i="2"/>
  <c r="FF619" i="2"/>
  <c r="FE619" i="2"/>
  <c r="FD619" i="2"/>
  <c r="FC619" i="2"/>
  <c r="FB619" i="2"/>
  <c r="FA619" i="2"/>
  <c r="EZ619" i="2"/>
  <c r="EY619" i="2"/>
  <c r="EX619" i="2"/>
  <c r="EW619" i="2"/>
  <c r="EV619" i="2"/>
  <c r="EU619" i="2"/>
  <c r="ET619" i="2"/>
  <c r="ES619" i="2"/>
  <c r="ER619" i="2"/>
  <c r="EQ619" i="2"/>
  <c r="EP619" i="2"/>
  <c r="EO619" i="2"/>
  <c r="EN619" i="2"/>
  <c r="EM619" i="2"/>
  <c r="EL619" i="2"/>
  <c r="EK619" i="2"/>
  <c r="EJ619" i="2"/>
  <c r="EI619" i="2"/>
  <c r="EH619" i="2"/>
  <c r="EG619" i="2"/>
  <c r="EF619" i="2"/>
  <c r="EE619" i="2"/>
  <c r="IT618" i="2"/>
  <c r="IS618" i="2"/>
  <c r="IR618" i="2"/>
  <c r="IQ618" i="2"/>
  <c r="IP618" i="2"/>
  <c r="IO618" i="2"/>
  <c r="IN618" i="2"/>
  <c r="IM618" i="2"/>
  <c r="IL618" i="2"/>
  <c r="IK618" i="2"/>
  <c r="IJ618" i="2"/>
  <c r="II618" i="2"/>
  <c r="IH618" i="2"/>
  <c r="IG618" i="2"/>
  <c r="IF618" i="2"/>
  <c r="IE618" i="2"/>
  <c r="ID618" i="2"/>
  <c r="IC618" i="2"/>
  <c r="IB618" i="2"/>
  <c r="IA618" i="2"/>
  <c r="HZ618" i="2"/>
  <c r="HY618" i="2"/>
  <c r="HX618" i="2"/>
  <c r="HW618" i="2"/>
  <c r="HV618" i="2"/>
  <c r="HU618" i="2"/>
  <c r="HT618" i="2"/>
  <c r="HS618" i="2"/>
  <c r="HR618" i="2"/>
  <c r="HQ618" i="2"/>
  <c r="HP618" i="2"/>
  <c r="HO618" i="2"/>
  <c r="HN618" i="2"/>
  <c r="HM618" i="2"/>
  <c r="HL618" i="2"/>
  <c r="HK618" i="2"/>
  <c r="HJ618" i="2"/>
  <c r="HI618" i="2"/>
  <c r="HH618" i="2"/>
  <c r="HG618" i="2"/>
  <c r="HF618" i="2"/>
  <c r="HE618" i="2"/>
  <c r="HD618" i="2"/>
  <c r="HC618" i="2"/>
  <c r="HB618" i="2"/>
  <c r="HA618" i="2"/>
  <c r="GZ618" i="2"/>
  <c r="GY618" i="2"/>
  <c r="GX618" i="2"/>
  <c r="GW618" i="2"/>
  <c r="GV618" i="2"/>
  <c r="GU618" i="2"/>
  <c r="GT618" i="2"/>
  <c r="GS618" i="2"/>
  <c r="GR618" i="2"/>
  <c r="GQ618" i="2"/>
  <c r="GP618" i="2"/>
  <c r="GO618" i="2"/>
  <c r="GN618" i="2"/>
  <c r="GM618" i="2"/>
  <c r="GL618" i="2"/>
  <c r="GK618" i="2"/>
  <c r="GJ618" i="2"/>
  <c r="GI618" i="2"/>
  <c r="GH618" i="2"/>
  <c r="GG618" i="2"/>
  <c r="GF618" i="2"/>
  <c r="GE618" i="2"/>
  <c r="GD618" i="2"/>
  <c r="GC618" i="2"/>
  <c r="GB618" i="2"/>
  <c r="GA618" i="2"/>
  <c r="FZ618" i="2"/>
  <c r="FY618" i="2"/>
  <c r="FX618" i="2"/>
  <c r="FW618" i="2"/>
  <c r="FV618" i="2"/>
  <c r="FU618" i="2"/>
  <c r="FT618" i="2"/>
  <c r="FS618" i="2"/>
  <c r="FR618" i="2"/>
  <c r="FQ618" i="2"/>
  <c r="FP618" i="2"/>
  <c r="FO618" i="2"/>
  <c r="FN618" i="2"/>
  <c r="FM618" i="2"/>
  <c r="FL618" i="2"/>
  <c r="FK618" i="2"/>
  <c r="FJ618" i="2"/>
  <c r="FI618" i="2"/>
  <c r="FH618" i="2"/>
  <c r="FG618" i="2"/>
  <c r="FF618" i="2"/>
  <c r="FE618" i="2"/>
  <c r="FD618" i="2"/>
  <c r="FC618" i="2"/>
  <c r="FB618" i="2"/>
  <c r="FA618" i="2"/>
  <c r="EZ618" i="2"/>
  <c r="EY618" i="2"/>
  <c r="EX618" i="2"/>
  <c r="EW618" i="2"/>
  <c r="EV618" i="2"/>
  <c r="EU618" i="2"/>
  <c r="ET618" i="2"/>
  <c r="ES618" i="2"/>
  <c r="ER618" i="2"/>
  <c r="EQ618" i="2"/>
  <c r="EP618" i="2"/>
  <c r="EO618" i="2"/>
  <c r="EN618" i="2"/>
  <c r="EM618" i="2"/>
  <c r="EL618" i="2"/>
  <c r="EK618" i="2"/>
  <c r="EJ618" i="2"/>
  <c r="EI618" i="2"/>
  <c r="EH618" i="2"/>
  <c r="EG618" i="2"/>
  <c r="EF618" i="2"/>
  <c r="EE618" i="2"/>
  <c r="IT617" i="2"/>
  <c r="IS617" i="2"/>
  <c r="IR617" i="2"/>
  <c r="IQ617" i="2"/>
  <c r="IP617" i="2"/>
  <c r="IO617" i="2"/>
  <c r="IN617" i="2"/>
  <c r="IM617" i="2"/>
  <c r="IL617" i="2"/>
  <c r="IK617" i="2"/>
  <c r="IJ617" i="2"/>
  <c r="II617" i="2"/>
  <c r="IH617" i="2"/>
  <c r="IG617" i="2"/>
  <c r="IF617" i="2"/>
  <c r="IE617" i="2"/>
  <c r="ID617" i="2"/>
  <c r="IC617" i="2"/>
  <c r="IB617" i="2"/>
  <c r="IA617" i="2"/>
  <c r="HZ617" i="2"/>
  <c r="HY617" i="2"/>
  <c r="HX617" i="2"/>
  <c r="HW617" i="2"/>
  <c r="HV617" i="2"/>
  <c r="HU617" i="2"/>
  <c r="HT617" i="2"/>
  <c r="HS617" i="2"/>
  <c r="HR617" i="2"/>
  <c r="HQ617" i="2"/>
  <c r="HP617" i="2"/>
  <c r="HO617" i="2"/>
  <c r="HN617" i="2"/>
  <c r="HM617" i="2"/>
  <c r="HL617" i="2"/>
  <c r="HK617" i="2"/>
  <c r="HJ617" i="2"/>
  <c r="HI617" i="2"/>
  <c r="HH617" i="2"/>
  <c r="HG617" i="2"/>
  <c r="HF617" i="2"/>
  <c r="HE617" i="2"/>
  <c r="HD617" i="2"/>
  <c r="HC617" i="2"/>
  <c r="HB617" i="2"/>
  <c r="HA617" i="2"/>
  <c r="GZ617" i="2"/>
  <c r="GY617" i="2"/>
  <c r="GX617" i="2"/>
  <c r="GW617" i="2"/>
  <c r="GV617" i="2"/>
  <c r="GU617" i="2"/>
  <c r="GT617" i="2"/>
  <c r="GS617" i="2"/>
  <c r="GR617" i="2"/>
  <c r="GQ617" i="2"/>
  <c r="GP617" i="2"/>
  <c r="GO617" i="2"/>
  <c r="GN617" i="2"/>
  <c r="GM617" i="2"/>
  <c r="GL617" i="2"/>
  <c r="GK617" i="2"/>
  <c r="GJ617" i="2"/>
  <c r="GI617" i="2"/>
  <c r="GH617" i="2"/>
  <c r="GG617" i="2"/>
  <c r="GF617" i="2"/>
  <c r="GE617" i="2"/>
  <c r="GD617" i="2"/>
  <c r="GC617" i="2"/>
  <c r="GB617" i="2"/>
  <c r="GA617" i="2"/>
  <c r="FZ617" i="2"/>
  <c r="FY617" i="2"/>
  <c r="FX617" i="2"/>
  <c r="FW617" i="2"/>
  <c r="FV617" i="2"/>
  <c r="FU617" i="2"/>
  <c r="FT617" i="2"/>
  <c r="FS617" i="2"/>
  <c r="FR617" i="2"/>
  <c r="FQ617" i="2"/>
  <c r="FP617" i="2"/>
  <c r="FO617" i="2"/>
  <c r="FN617" i="2"/>
  <c r="FM617" i="2"/>
  <c r="FL617" i="2"/>
  <c r="FK617" i="2"/>
  <c r="FJ617" i="2"/>
  <c r="FI617" i="2"/>
  <c r="FH617" i="2"/>
  <c r="FG617" i="2"/>
  <c r="FF617" i="2"/>
  <c r="FE617" i="2"/>
  <c r="FD617" i="2"/>
  <c r="FC617" i="2"/>
  <c r="FB617" i="2"/>
  <c r="FA617" i="2"/>
  <c r="EZ617" i="2"/>
  <c r="EY617" i="2"/>
  <c r="EX617" i="2"/>
  <c r="EW617" i="2"/>
  <c r="EV617" i="2"/>
  <c r="EU617" i="2"/>
  <c r="ET617" i="2"/>
  <c r="ES617" i="2"/>
  <c r="ER617" i="2"/>
  <c r="EQ617" i="2"/>
  <c r="EP617" i="2"/>
  <c r="EO617" i="2"/>
  <c r="EN617" i="2"/>
  <c r="EM617" i="2"/>
  <c r="EL617" i="2"/>
  <c r="EK617" i="2"/>
  <c r="EJ617" i="2"/>
  <c r="EI617" i="2"/>
  <c r="EH617" i="2"/>
  <c r="EG617" i="2"/>
  <c r="EF617" i="2"/>
  <c r="EE617" i="2"/>
  <c r="IT616" i="2"/>
  <c r="IS616" i="2"/>
  <c r="IR616" i="2"/>
  <c r="IQ616" i="2"/>
  <c r="IP616" i="2"/>
  <c r="IO616" i="2"/>
  <c r="IN616" i="2"/>
  <c r="IM616" i="2"/>
  <c r="IL616" i="2"/>
  <c r="IK616" i="2"/>
  <c r="IJ616" i="2"/>
  <c r="II616" i="2"/>
  <c r="IH616" i="2"/>
  <c r="IG616" i="2"/>
  <c r="IF616" i="2"/>
  <c r="IE616" i="2"/>
  <c r="ID616" i="2"/>
  <c r="IC616" i="2"/>
  <c r="IB616" i="2"/>
  <c r="IA616" i="2"/>
  <c r="HZ616" i="2"/>
  <c r="HY616" i="2"/>
  <c r="HX616" i="2"/>
  <c r="HW616" i="2"/>
  <c r="HV616" i="2"/>
  <c r="HU616" i="2"/>
  <c r="HT616" i="2"/>
  <c r="HS616" i="2"/>
  <c r="HR616" i="2"/>
  <c r="HQ616" i="2"/>
  <c r="HP616" i="2"/>
  <c r="HO616" i="2"/>
  <c r="HN616" i="2"/>
  <c r="HM616" i="2"/>
  <c r="HL616" i="2"/>
  <c r="HK616" i="2"/>
  <c r="HJ616" i="2"/>
  <c r="HI616" i="2"/>
  <c r="HH616" i="2"/>
  <c r="HG616" i="2"/>
  <c r="HF616" i="2"/>
  <c r="HE616" i="2"/>
  <c r="HD616" i="2"/>
  <c r="HC616" i="2"/>
  <c r="HB616" i="2"/>
  <c r="HA616" i="2"/>
  <c r="GZ616" i="2"/>
  <c r="GY616" i="2"/>
  <c r="GX616" i="2"/>
  <c r="GW616" i="2"/>
  <c r="GV616" i="2"/>
  <c r="GU616" i="2"/>
  <c r="GT616" i="2"/>
  <c r="GS616" i="2"/>
  <c r="GR616" i="2"/>
  <c r="GQ616" i="2"/>
  <c r="GP616" i="2"/>
  <c r="GO616" i="2"/>
  <c r="GN616" i="2"/>
  <c r="GM616" i="2"/>
  <c r="GL616" i="2"/>
  <c r="GK616" i="2"/>
  <c r="GJ616" i="2"/>
  <c r="GI616" i="2"/>
  <c r="GH616" i="2"/>
  <c r="GG616" i="2"/>
  <c r="GF616" i="2"/>
  <c r="GE616" i="2"/>
  <c r="GD616" i="2"/>
  <c r="GC616" i="2"/>
  <c r="GB616" i="2"/>
  <c r="GA616" i="2"/>
  <c r="FZ616" i="2"/>
  <c r="FY616" i="2"/>
  <c r="FX616" i="2"/>
  <c r="FW616" i="2"/>
  <c r="FV616" i="2"/>
  <c r="FU616" i="2"/>
  <c r="FT616" i="2"/>
  <c r="FS616" i="2"/>
  <c r="FR616" i="2"/>
  <c r="FQ616" i="2"/>
  <c r="FP616" i="2"/>
  <c r="FO616" i="2"/>
  <c r="FN616" i="2"/>
  <c r="FM616" i="2"/>
  <c r="FL616" i="2"/>
  <c r="FK616" i="2"/>
  <c r="FJ616" i="2"/>
  <c r="FI616" i="2"/>
  <c r="FH616" i="2"/>
  <c r="FG616" i="2"/>
  <c r="FF616" i="2"/>
  <c r="FE616" i="2"/>
  <c r="FD616" i="2"/>
  <c r="FC616" i="2"/>
  <c r="FB616" i="2"/>
  <c r="FA616" i="2"/>
  <c r="EZ616" i="2"/>
  <c r="EY616" i="2"/>
  <c r="EX616" i="2"/>
  <c r="EW616" i="2"/>
  <c r="EV616" i="2"/>
  <c r="EU616" i="2"/>
  <c r="ET616" i="2"/>
  <c r="ES616" i="2"/>
  <c r="ER616" i="2"/>
  <c r="EQ616" i="2"/>
  <c r="EP616" i="2"/>
  <c r="EO616" i="2"/>
  <c r="EN616" i="2"/>
  <c r="EM616" i="2"/>
  <c r="EL616" i="2"/>
  <c r="EK616" i="2"/>
  <c r="EJ616" i="2"/>
  <c r="EI616" i="2"/>
  <c r="EH616" i="2"/>
  <c r="EG616" i="2"/>
  <c r="EF616" i="2"/>
  <c r="EE616" i="2"/>
  <c r="IT615" i="2"/>
  <c r="IS615" i="2"/>
  <c r="IR615" i="2"/>
  <c r="IQ615" i="2"/>
  <c r="IP615" i="2"/>
  <c r="IO615" i="2"/>
  <c r="IN615" i="2"/>
  <c r="IM615" i="2"/>
  <c r="IL615" i="2"/>
  <c r="IK615" i="2"/>
  <c r="IJ615" i="2"/>
  <c r="II615" i="2"/>
  <c r="IH615" i="2"/>
  <c r="IG615" i="2"/>
  <c r="IF615" i="2"/>
  <c r="IE615" i="2"/>
  <c r="ID615" i="2"/>
  <c r="IC615" i="2"/>
  <c r="IB615" i="2"/>
  <c r="IA615" i="2"/>
  <c r="HZ615" i="2"/>
  <c r="HY615" i="2"/>
  <c r="HX615" i="2"/>
  <c r="HW615" i="2"/>
  <c r="HV615" i="2"/>
  <c r="HU615" i="2"/>
  <c r="HT615" i="2"/>
  <c r="HS615" i="2"/>
  <c r="HR615" i="2"/>
  <c r="HQ615" i="2"/>
  <c r="HP615" i="2"/>
  <c r="HO615" i="2"/>
  <c r="HN615" i="2"/>
  <c r="HM615" i="2"/>
  <c r="HL615" i="2"/>
  <c r="HK615" i="2"/>
  <c r="HJ615" i="2"/>
  <c r="HI615" i="2"/>
  <c r="HH615" i="2"/>
  <c r="HG615" i="2"/>
  <c r="HF615" i="2"/>
  <c r="HE615" i="2"/>
  <c r="HD615" i="2"/>
  <c r="HC615" i="2"/>
  <c r="HB615" i="2"/>
  <c r="HA615" i="2"/>
  <c r="GZ615" i="2"/>
  <c r="GY615" i="2"/>
  <c r="GX615" i="2"/>
  <c r="GW615" i="2"/>
  <c r="GV615" i="2"/>
  <c r="GU615" i="2"/>
  <c r="GT615" i="2"/>
  <c r="GS615" i="2"/>
  <c r="GR615" i="2"/>
  <c r="GQ615" i="2"/>
  <c r="GP615" i="2"/>
  <c r="GO615" i="2"/>
  <c r="GN615" i="2"/>
  <c r="GM615" i="2"/>
  <c r="GL615" i="2"/>
  <c r="GK615" i="2"/>
  <c r="GJ615" i="2"/>
  <c r="GI615" i="2"/>
  <c r="GH615" i="2"/>
  <c r="GG615" i="2"/>
  <c r="GF615" i="2"/>
  <c r="GE615" i="2"/>
  <c r="GD615" i="2"/>
  <c r="GC615" i="2"/>
  <c r="GB615" i="2"/>
  <c r="GA615" i="2"/>
  <c r="FZ615" i="2"/>
  <c r="FY615" i="2"/>
  <c r="FX615" i="2"/>
  <c r="FW615" i="2"/>
  <c r="FV615" i="2"/>
  <c r="FU615" i="2"/>
  <c r="FT615" i="2"/>
  <c r="FS615" i="2"/>
  <c r="FR615" i="2"/>
  <c r="FQ615" i="2"/>
  <c r="FP615" i="2"/>
  <c r="FO615" i="2"/>
  <c r="FN615" i="2"/>
  <c r="FM615" i="2"/>
  <c r="FL615" i="2"/>
  <c r="FK615" i="2"/>
  <c r="FJ615" i="2"/>
  <c r="FI615" i="2"/>
  <c r="FH615" i="2"/>
  <c r="FG615" i="2"/>
  <c r="FF615" i="2"/>
  <c r="FE615" i="2"/>
  <c r="FD615" i="2"/>
  <c r="FC615" i="2"/>
  <c r="FB615" i="2"/>
  <c r="FA615" i="2"/>
  <c r="EZ615" i="2"/>
  <c r="EY615" i="2"/>
  <c r="EX615" i="2"/>
  <c r="EW615" i="2"/>
  <c r="EV615" i="2"/>
  <c r="EU615" i="2"/>
  <c r="ET615" i="2"/>
  <c r="ES615" i="2"/>
  <c r="ER615" i="2"/>
  <c r="EQ615" i="2"/>
  <c r="EP615" i="2"/>
  <c r="EO615" i="2"/>
  <c r="EN615" i="2"/>
  <c r="EM615" i="2"/>
  <c r="EL615" i="2"/>
  <c r="EK615" i="2"/>
  <c r="EJ615" i="2"/>
  <c r="EI615" i="2"/>
  <c r="EH615" i="2"/>
  <c r="EG615" i="2"/>
  <c r="EF615" i="2"/>
  <c r="EE615" i="2"/>
  <c r="IT614" i="2"/>
  <c r="IS614" i="2"/>
  <c r="IR614" i="2"/>
  <c r="IQ614" i="2"/>
  <c r="IP614" i="2"/>
  <c r="IO614" i="2"/>
  <c r="IN614" i="2"/>
  <c r="IM614" i="2"/>
  <c r="IL614" i="2"/>
  <c r="IK614" i="2"/>
  <c r="IJ614" i="2"/>
  <c r="II614" i="2"/>
  <c r="IH614" i="2"/>
  <c r="IG614" i="2"/>
  <c r="IF614" i="2"/>
  <c r="IE614" i="2"/>
  <c r="ID614" i="2"/>
  <c r="IC614" i="2"/>
  <c r="IB614" i="2"/>
  <c r="IA614" i="2"/>
  <c r="HZ614" i="2"/>
  <c r="HY614" i="2"/>
  <c r="HX614" i="2"/>
  <c r="HW614" i="2"/>
  <c r="HV614" i="2"/>
  <c r="HU614" i="2"/>
  <c r="HT614" i="2"/>
  <c r="HS614" i="2"/>
  <c r="HR614" i="2"/>
  <c r="HQ614" i="2"/>
  <c r="HP614" i="2"/>
  <c r="HO614" i="2"/>
  <c r="HN614" i="2"/>
  <c r="HM614" i="2"/>
  <c r="HL614" i="2"/>
  <c r="HK614" i="2"/>
  <c r="HJ614" i="2"/>
  <c r="HI614" i="2"/>
  <c r="HH614" i="2"/>
  <c r="HG614" i="2"/>
  <c r="HF614" i="2"/>
  <c r="HE614" i="2"/>
  <c r="HD614" i="2"/>
  <c r="HC614" i="2"/>
  <c r="HB614" i="2"/>
  <c r="HA614" i="2"/>
  <c r="GZ614" i="2"/>
  <c r="GY614" i="2"/>
  <c r="GX614" i="2"/>
  <c r="GW614" i="2"/>
  <c r="GV614" i="2"/>
  <c r="GU614" i="2"/>
  <c r="GT614" i="2"/>
  <c r="GS614" i="2"/>
  <c r="GR614" i="2"/>
  <c r="GQ614" i="2"/>
  <c r="GP614" i="2"/>
  <c r="GO614" i="2"/>
  <c r="GN614" i="2"/>
  <c r="GM614" i="2"/>
  <c r="GL614" i="2"/>
  <c r="GK614" i="2"/>
  <c r="GJ614" i="2"/>
  <c r="GI614" i="2"/>
  <c r="GH614" i="2"/>
  <c r="GG614" i="2"/>
  <c r="GF614" i="2"/>
  <c r="GE614" i="2"/>
  <c r="GD614" i="2"/>
  <c r="GC614" i="2"/>
  <c r="GB614" i="2"/>
  <c r="GA614" i="2"/>
  <c r="FZ614" i="2"/>
  <c r="FY614" i="2"/>
  <c r="FX614" i="2"/>
  <c r="FW614" i="2"/>
  <c r="FV614" i="2"/>
  <c r="FU614" i="2"/>
  <c r="FT614" i="2"/>
  <c r="FS614" i="2"/>
  <c r="FR614" i="2"/>
  <c r="FQ614" i="2"/>
  <c r="FP614" i="2"/>
  <c r="FO614" i="2"/>
  <c r="FN614" i="2"/>
  <c r="FM614" i="2"/>
  <c r="FL614" i="2"/>
  <c r="FK614" i="2"/>
  <c r="FJ614" i="2"/>
  <c r="FI614" i="2"/>
  <c r="FH614" i="2"/>
  <c r="FG614" i="2"/>
  <c r="FF614" i="2"/>
  <c r="FE614" i="2"/>
  <c r="FD614" i="2"/>
  <c r="FC614" i="2"/>
  <c r="FB614" i="2"/>
  <c r="FA614" i="2"/>
  <c r="EZ614" i="2"/>
  <c r="EY614" i="2"/>
  <c r="EX614" i="2"/>
  <c r="EW614" i="2"/>
  <c r="EV614" i="2"/>
  <c r="EU614" i="2"/>
  <c r="ET614" i="2"/>
  <c r="ES614" i="2"/>
  <c r="ER614" i="2"/>
  <c r="EQ614" i="2"/>
  <c r="EP614" i="2"/>
  <c r="EO614" i="2"/>
  <c r="EN614" i="2"/>
  <c r="EM614" i="2"/>
  <c r="EL614" i="2"/>
  <c r="EK614" i="2"/>
  <c r="EJ614" i="2"/>
  <c r="EI614" i="2"/>
  <c r="EH614" i="2"/>
  <c r="EG614" i="2"/>
  <c r="EF614" i="2"/>
  <c r="EE614" i="2"/>
  <c r="IT613" i="2"/>
  <c r="IS613" i="2"/>
  <c r="IR613" i="2"/>
  <c r="IQ613" i="2"/>
  <c r="IP613" i="2"/>
  <c r="IO613" i="2"/>
  <c r="IN613" i="2"/>
  <c r="IM613" i="2"/>
  <c r="IL613" i="2"/>
  <c r="IK613" i="2"/>
  <c r="IJ613" i="2"/>
  <c r="II613" i="2"/>
  <c r="IH613" i="2"/>
  <c r="IG613" i="2"/>
  <c r="IF613" i="2"/>
  <c r="IE613" i="2"/>
  <c r="ID613" i="2"/>
  <c r="IC613" i="2"/>
  <c r="IB613" i="2"/>
  <c r="IA613" i="2"/>
  <c r="HZ613" i="2"/>
  <c r="HY613" i="2"/>
  <c r="HX613" i="2"/>
  <c r="HW613" i="2"/>
  <c r="HV613" i="2"/>
  <c r="HU613" i="2"/>
  <c r="HT613" i="2"/>
  <c r="HS613" i="2"/>
  <c r="HR613" i="2"/>
  <c r="HQ613" i="2"/>
  <c r="HP613" i="2"/>
  <c r="HO613" i="2"/>
  <c r="HN613" i="2"/>
  <c r="HM613" i="2"/>
  <c r="HL613" i="2"/>
  <c r="HK613" i="2"/>
  <c r="HJ613" i="2"/>
  <c r="HI613" i="2"/>
  <c r="HH613" i="2"/>
  <c r="HG613" i="2"/>
  <c r="HF613" i="2"/>
  <c r="HE613" i="2"/>
  <c r="HD613" i="2"/>
  <c r="HC613" i="2"/>
  <c r="HB613" i="2"/>
  <c r="HA613" i="2"/>
  <c r="GZ613" i="2"/>
  <c r="GY613" i="2"/>
  <c r="GX613" i="2"/>
  <c r="GW613" i="2"/>
  <c r="GV613" i="2"/>
  <c r="GU613" i="2"/>
  <c r="GT613" i="2"/>
  <c r="GS613" i="2"/>
  <c r="GR613" i="2"/>
  <c r="GQ613" i="2"/>
  <c r="GP613" i="2"/>
  <c r="GO613" i="2"/>
  <c r="GN613" i="2"/>
  <c r="GM613" i="2"/>
  <c r="GL613" i="2"/>
  <c r="GK613" i="2"/>
  <c r="GJ613" i="2"/>
  <c r="GI613" i="2"/>
  <c r="GH613" i="2"/>
  <c r="GG613" i="2"/>
  <c r="GF613" i="2"/>
  <c r="GE613" i="2"/>
  <c r="GD613" i="2"/>
  <c r="GC613" i="2"/>
  <c r="GB613" i="2"/>
  <c r="GA613" i="2"/>
  <c r="FZ613" i="2"/>
  <c r="FY613" i="2"/>
  <c r="FX613" i="2"/>
  <c r="FW613" i="2"/>
  <c r="FV613" i="2"/>
  <c r="FU613" i="2"/>
  <c r="FT613" i="2"/>
  <c r="FS613" i="2"/>
  <c r="FR613" i="2"/>
  <c r="FQ613" i="2"/>
  <c r="FP613" i="2"/>
  <c r="FO613" i="2"/>
  <c r="FN613" i="2"/>
  <c r="FM613" i="2"/>
  <c r="FL613" i="2"/>
  <c r="FK613" i="2"/>
  <c r="FJ613" i="2"/>
  <c r="FI613" i="2"/>
  <c r="FH613" i="2"/>
  <c r="FG613" i="2"/>
  <c r="FF613" i="2"/>
  <c r="FE613" i="2"/>
  <c r="FD613" i="2"/>
  <c r="FC613" i="2"/>
  <c r="FB613" i="2"/>
  <c r="FA613" i="2"/>
  <c r="EZ613" i="2"/>
  <c r="EY613" i="2"/>
  <c r="EX613" i="2"/>
  <c r="EW613" i="2"/>
  <c r="EV613" i="2"/>
  <c r="EU613" i="2"/>
  <c r="ET613" i="2"/>
  <c r="ES613" i="2"/>
  <c r="ER613" i="2"/>
  <c r="EQ613" i="2"/>
  <c r="EP613" i="2"/>
  <c r="EO613" i="2"/>
  <c r="EN613" i="2"/>
  <c r="EM613" i="2"/>
  <c r="EL613" i="2"/>
  <c r="EK613" i="2"/>
  <c r="EJ613" i="2"/>
  <c r="EI613" i="2"/>
  <c r="EH613" i="2"/>
  <c r="EG613" i="2"/>
  <c r="EF613" i="2"/>
  <c r="EE613" i="2"/>
  <c r="IT612" i="2"/>
  <c r="IS612" i="2"/>
  <c r="IR612" i="2"/>
  <c r="IQ612" i="2"/>
  <c r="IP612" i="2"/>
  <c r="IO612" i="2"/>
  <c r="IN612" i="2"/>
  <c r="IM612" i="2"/>
  <c r="IL612" i="2"/>
  <c r="IK612" i="2"/>
  <c r="IJ612" i="2"/>
  <c r="II612" i="2"/>
  <c r="IH612" i="2"/>
  <c r="IG612" i="2"/>
  <c r="IF612" i="2"/>
  <c r="IE612" i="2"/>
  <c r="ID612" i="2"/>
  <c r="IC612" i="2"/>
  <c r="IB612" i="2"/>
  <c r="IA612" i="2"/>
  <c r="HZ612" i="2"/>
  <c r="HY612" i="2"/>
  <c r="HX612" i="2"/>
  <c r="HW612" i="2"/>
  <c r="HV612" i="2"/>
  <c r="HU612" i="2"/>
  <c r="HT612" i="2"/>
  <c r="HS612" i="2"/>
  <c r="HR612" i="2"/>
  <c r="HQ612" i="2"/>
  <c r="HP612" i="2"/>
  <c r="HO612" i="2"/>
  <c r="HN612" i="2"/>
  <c r="HM612" i="2"/>
  <c r="HL612" i="2"/>
  <c r="HK612" i="2"/>
  <c r="HJ612" i="2"/>
  <c r="HI612" i="2"/>
  <c r="HH612" i="2"/>
  <c r="HG612" i="2"/>
  <c r="HF612" i="2"/>
  <c r="HE612" i="2"/>
  <c r="HD612" i="2"/>
  <c r="HC612" i="2"/>
  <c r="HB612" i="2"/>
  <c r="HA612" i="2"/>
  <c r="GZ612" i="2"/>
  <c r="GY612" i="2"/>
  <c r="GX612" i="2"/>
  <c r="GW612" i="2"/>
  <c r="GV612" i="2"/>
  <c r="GU612" i="2"/>
  <c r="GT612" i="2"/>
  <c r="GS612" i="2"/>
  <c r="GR612" i="2"/>
  <c r="GQ612" i="2"/>
  <c r="GP612" i="2"/>
  <c r="GO612" i="2"/>
  <c r="GN612" i="2"/>
  <c r="GM612" i="2"/>
  <c r="GL612" i="2"/>
  <c r="GK612" i="2"/>
  <c r="GJ612" i="2"/>
  <c r="GI612" i="2"/>
  <c r="GH612" i="2"/>
  <c r="GG612" i="2"/>
  <c r="GF612" i="2"/>
  <c r="GE612" i="2"/>
  <c r="GD612" i="2"/>
  <c r="GC612" i="2"/>
  <c r="GB612" i="2"/>
  <c r="GA612" i="2"/>
  <c r="FZ612" i="2"/>
  <c r="FY612" i="2"/>
  <c r="FX612" i="2"/>
  <c r="FW612" i="2"/>
  <c r="FV612" i="2"/>
  <c r="FU612" i="2"/>
  <c r="FT612" i="2"/>
  <c r="FS612" i="2"/>
  <c r="FR612" i="2"/>
  <c r="FQ612" i="2"/>
  <c r="FP612" i="2"/>
  <c r="FO612" i="2"/>
  <c r="FN612" i="2"/>
  <c r="FM612" i="2"/>
  <c r="FL612" i="2"/>
  <c r="FK612" i="2"/>
  <c r="FJ612" i="2"/>
  <c r="FI612" i="2"/>
  <c r="FH612" i="2"/>
  <c r="FG612" i="2"/>
  <c r="FF612" i="2"/>
  <c r="FE612" i="2"/>
  <c r="FD612" i="2"/>
  <c r="FC612" i="2"/>
  <c r="FB612" i="2"/>
  <c r="FA612" i="2"/>
  <c r="EZ612" i="2"/>
  <c r="EY612" i="2"/>
  <c r="EX612" i="2"/>
  <c r="EW612" i="2"/>
  <c r="EV612" i="2"/>
  <c r="EU612" i="2"/>
  <c r="ET612" i="2"/>
  <c r="ES612" i="2"/>
  <c r="ER612" i="2"/>
  <c r="EQ612" i="2"/>
  <c r="EP612" i="2"/>
  <c r="EO612" i="2"/>
  <c r="EN612" i="2"/>
  <c r="EM612" i="2"/>
  <c r="EL612" i="2"/>
  <c r="EK612" i="2"/>
  <c r="EJ612" i="2"/>
  <c r="EI612" i="2"/>
  <c r="EH612" i="2"/>
  <c r="EG612" i="2"/>
  <c r="EF612" i="2"/>
  <c r="EE612" i="2"/>
  <c r="IT611" i="2"/>
  <c r="IS611" i="2"/>
  <c r="IR611" i="2"/>
  <c r="IQ611" i="2"/>
  <c r="IP611" i="2"/>
  <c r="IO611" i="2"/>
  <c r="IN611" i="2"/>
  <c r="IM611" i="2"/>
  <c r="IL611" i="2"/>
  <c r="IK611" i="2"/>
  <c r="IJ611" i="2"/>
  <c r="II611" i="2"/>
  <c r="IH611" i="2"/>
  <c r="IG611" i="2"/>
  <c r="IF611" i="2"/>
  <c r="IE611" i="2"/>
  <c r="ID611" i="2"/>
  <c r="IC611" i="2"/>
  <c r="IB611" i="2"/>
  <c r="IA611" i="2"/>
  <c r="HZ611" i="2"/>
  <c r="HY611" i="2"/>
  <c r="HX611" i="2"/>
  <c r="HW611" i="2"/>
  <c r="HV611" i="2"/>
  <c r="HU611" i="2"/>
  <c r="HT611" i="2"/>
  <c r="HS611" i="2"/>
  <c r="HR611" i="2"/>
  <c r="HQ611" i="2"/>
  <c r="HP611" i="2"/>
  <c r="HO611" i="2"/>
  <c r="HN611" i="2"/>
  <c r="HM611" i="2"/>
  <c r="HL611" i="2"/>
  <c r="HK611" i="2"/>
  <c r="HJ611" i="2"/>
  <c r="HI611" i="2"/>
  <c r="HH611" i="2"/>
  <c r="HG611" i="2"/>
  <c r="HF611" i="2"/>
  <c r="HE611" i="2"/>
  <c r="HD611" i="2"/>
  <c r="HC611" i="2"/>
  <c r="HB611" i="2"/>
  <c r="HA611" i="2"/>
  <c r="GZ611" i="2"/>
  <c r="GY611" i="2"/>
  <c r="GX611" i="2"/>
  <c r="GW611" i="2"/>
  <c r="GV611" i="2"/>
  <c r="GU611" i="2"/>
  <c r="GT611" i="2"/>
  <c r="GS611" i="2"/>
  <c r="GR611" i="2"/>
  <c r="GQ611" i="2"/>
  <c r="GP611" i="2"/>
  <c r="GO611" i="2"/>
  <c r="GN611" i="2"/>
  <c r="GM611" i="2"/>
  <c r="GL611" i="2"/>
  <c r="GK611" i="2"/>
  <c r="GJ611" i="2"/>
  <c r="GI611" i="2"/>
  <c r="GH611" i="2"/>
  <c r="GG611" i="2"/>
  <c r="GF611" i="2"/>
  <c r="GE611" i="2"/>
  <c r="GD611" i="2"/>
  <c r="GC611" i="2"/>
  <c r="GB611" i="2"/>
  <c r="GA611" i="2"/>
  <c r="FZ611" i="2"/>
  <c r="FY611" i="2"/>
  <c r="FX611" i="2"/>
  <c r="FW611" i="2"/>
  <c r="FV611" i="2"/>
  <c r="FU611" i="2"/>
  <c r="FT611" i="2"/>
  <c r="FS611" i="2"/>
  <c r="FR611" i="2"/>
  <c r="FQ611" i="2"/>
  <c r="FP611" i="2"/>
  <c r="FO611" i="2"/>
  <c r="FN611" i="2"/>
  <c r="FM611" i="2"/>
  <c r="FL611" i="2"/>
  <c r="FK611" i="2"/>
  <c r="FJ611" i="2"/>
  <c r="FI611" i="2"/>
  <c r="FH611" i="2"/>
  <c r="FG611" i="2"/>
  <c r="FF611" i="2"/>
  <c r="FE611" i="2"/>
  <c r="FD611" i="2"/>
  <c r="FC611" i="2"/>
  <c r="FB611" i="2"/>
  <c r="FA611" i="2"/>
  <c r="EZ611" i="2"/>
  <c r="EY611" i="2"/>
  <c r="EX611" i="2"/>
  <c r="EW611" i="2"/>
  <c r="EV611" i="2"/>
  <c r="EU611" i="2"/>
  <c r="ET611" i="2"/>
  <c r="ES611" i="2"/>
  <c r="ER611" i="2"/>
  <c r="EQ611" i="2"/>
  <c r="EP611" i="2"/>
  <c r="EO611" i="2"/>
  <c r="EN611" i="2"/>
  <c r="EM611" i="2"/>
  <c r="EL611" i="2"/>
  <c r="EK611" i="2"/>
  <c r="EJ611" i="2"/>
  <c r="EI611" i="2"/>
  <c r="EH611" i="2"/>
  <c r="EG611" i="2"/>
  <c r="EF611" i="2"/>
  <c r="EE611" i="2"/>
  <c r="IT610" i="2"/>
  <c r="IS610" i="2"/>
  <c r="IR610" i="2"/>
  <c r="IQ610" i="2"/>
  <c r="IP610" i="2"/>
  <c r="IO610" i="2"/>
  <c r="IN610" i="2"/>
  <c r="IM610" i="2"/>
  <c r="IL610" i="2"/>
  <c r="IK610" i="2"/>
  <c r="IJ610" i="2"/>
  <c r="II610" i="2"/>
  <c r="IH610" i="2"/>
  <c r="IG610" i="2"/>
  <c r="IF610" i="2"/>
  <c r="IE610" i="2"/>
  <c r="ID610" i="2"/>
  <c r="IC610" i="2"/>
  <c r="IB610" i="2"/>
  <c r="IA610" i="2"/>
  <c r="HZ610" i="2"/>
  <c r="HY610" i="2"/>
  <c r="HX610" i="2"/>
  <c r="HW610" i="2"/>
  <c r="HV610" i="2"/>
  <c r="HU610" i="2"/>
  <c r="HT610" i="2"/>
  <c r="HS610" i="2"/>
  <c r="HR610" i="2"/>
  <c r="HQ610" i="2"/>
  <c r="HP610" i="2"/>
  <c r="HO610" i="2"/>
  <c r="HN610" i="2"/>
  <c r="HM610" i="2"/>
  <c r="HL610" i="2"/>
  <c r="HK610" i="2"/>
  <c r="HJ610" i="2"/>
  <c r="HI610" i="2"/>
  <c r="HH610" i="2"/>
  <c r="HG610" i="2"/>
  <c r="HF610" i="2"/>
  <c r="HE610" i="2"/>
  <c r="HD610" i="2"/>
  <c r="HC610" i="2"/>
  <c r="HB610" i="2"/>
  <c r="HA610" i="2"/>
  <c r="GZ610" i="2"/>
  <c r="GY610" i="2"/>
  <c r="GX610" i="2"/>
  <c r="GW610" i="2"/>
  <c r="GV610" i="2"/>
  <c r="GU610" i="2"/>
  <c r="GT610" i="2"/>
  <c r="GS610" i="2"/>
  <c r="GR610" i="2"/>
  <c r="GQ610" i="2"/>
  <c r="GP610" i="2"/>
  <c r="GO610" i="2"/>
  <c r="GN610" i="2"/>
  <c r="GM610" i="2"/>
  <c r="GL610" i="2"/>
  <c r="GK610" i="2"/>
  <c r="GJ610" i="2"/>
  <c r="GI610" i="2"/>
  <c r="GH610" i="2"/>
  <c r="GG610" i="2"/>
  <c r="GF610" i="2"/>
  <c r="GE610" i="2"/>
  <c r="GD610" i="2"/>
  <c r="GC610" i="2"/>
  <c r="GB610" i="2"/>
  <c r="GA610" i="2"/>
  <c r="FZ610" i="2"/>
  <c r="FY610" i="2"/>
  <c r="FX610" i="2"/>
  <c r="FW610" i="2"/>
  <c r="FV610" i="2"/>
  <c r="FU610" i="2"/>
  <c r="FT610" i="2"/>
  <c r="FS610" i="2"/>
  <c r="FR610" i="2"/>
  <c r="FQ610" i="2"/>
  <c r="FP610" i="2"/>
  <c r="FO610" i="2"/>
  <c r="FN610" i="2"/>
  <c r="FM610" i="2"/>
  <c r="FL610" i="2"/>
  <c r="FK610" i="2"/>
  <c r="FJ610" i="2"/>
  <c r="FI610" i="2"/>
  <c r="FH610" i="2"/>
  <c r="FG610" i="2"/>
  <c r="FF610" i="2"/>
  <c r="FE610" i="2"/>
  <c r="FD610" i="2"/>
  <c r="FC610" i="2"/>
  <c r="FB610" i="2"/>
  <c r="FA610" i="2"/>
  <c r="EZ610" i="2"/>
  <c r="EY610" i="2"/>
  <c r="EX610" i="2"/>
  <c r="EW610" i="2"/>
  <c r="EV610" i="2"/>
  <c r="EU610" i="2"/>
  <c r="ET610" i="2"/>
  <c r="ES610" i="2"/>
  <c r="ER610" i="2"/>
  <c r="EQ610" i="2"/>
  <c r="EP610" i="2"/>
  <c r="EO610" i="2"/>
  <c r="EN610" i="2"/>
  <c r="EM610" i="2"/>
  <c r="EL610" i="2"/>
  <c r="EK610" i="2"/>
  <c r="EJ610" i="2"/>
  <c r="EI610" i="2"/>
  <c r="EH610" i="2"/>
  <c r="EG610" i="2"/>
  <c r="EF610" i="2"/>
  <c r="EE610" i="2"/>
  <c r="IT609" i="2"/>
  <c r="IS609" i="2"/>
  <c r="IR609" i="2"/>
  <c r="IQ609" i="2"/>
  <c r="IP609" i="2"/>
  <c r="IO609" i="2"/>
  <c r="IN609" i="2"/>
  <c r="IM609" i="2"/>
  <c r="IL609" i="2"/>
  <c r="IK609" i="2"/>
  <c r="IJ609" i="2"/>
  <c r="II609" i="2"/>
  <c r="IH609" i="2"/>
  <c r="IG609" i="2"/>
  <c r="IF609" i="2"/>
  <c r="IE609" i="2"/>
  <c r="ID609" i="2"/>
  <c r="IC609" i="2"/>
  <c r="IB609" i="2"/>
  <c r="IA609" i="2"/>
  <c r="HZ609" i="2"/>
  <c r="HY609" i="2"/>
  <c r="HX609" i="2"/>
  <c r="HW609" i="2"/>
  <c r="HV609" i="2"/>
  <c r="HU609" i="2"/>
  <c r="HT609" i="2"/>
  <c r="HS609" i="2"/>
  <c r="HR609" i="2"/>
  <c r="HQ609" i="2"/>
  <c r="HP609" i="2"/>
  <c r="HO609" i="2"/>
  <c r="HN609" i="2"/>
  <c r="HM609" i="2"/>
  <c r="HL609" i="2"/>
  <c r="HK609" i="2"/>
  <c r="HJ609" i="2"/>
  <c r="HI609" i="2"/>
  <c r="HH609" i="2"/>
  <c r="HG609" i="2"/>
  <c r="HF609" i="2"/>
  <c r="HE609" i="2"/>
  <c r="HD609" i="2"/>
  <c r="HC609" i="2"/>
  <c r="HB609" i="2"/>
  <c r="HA609" i="2"/>
  <c r="GZ609" i="2"/>
  <c r="GY609" i="2"/>
  <c r="GX609" i="2"/>
  <c r="GW609" i="2"/>
  <c r="GV609" i="2"/>
  <c r="GU609" i="2"/>
  <c r="GT609" i="2"/>
  <c r="GS609" i="2"/>
  <c r="GR609" i="2"/>
  <c r="GQ609" i="2"/>
  <c r="GP609" i="2"/>
  <c r="GO609" i="2"/>
  <c r="GN609" i="2"/>
  <c r="GM609" i="2"/>
  <c r="GL609" i="2"/>
  <c r="GK609" i="2"/>
  <c r="GJ609" i="2"/>
  <c r="GI609" i="2"/>
  <c r="GH609" i="2"/>
  <c r="GG609" i="2"/>
  <c r="GF609" i="2"/>
  <c r="GE609" i="2"/>
  <c r="GD609" i="2"/>
  <c r="GC609" i="2"/>
  <c r="GB609" i="2"/>
  <c r="GA609" i="2"/>
  <c r="FZ609" i="2"/>
  <c r="FY609" i="2"/>
  <c r="FX609" i="2"/>
  <c r="FW609" i="2"/>
  <c r="FV609" i="2"/>
  <c r="FU609" i="2"/>
  <c r="FT609" i="2"/>
  <c r="FS609" i="2"/>
  <c r="FR609" i="2"/>
  <c r="FQ609" i="2"/>
  <c r="FP609" i="2"/>
  <c r="FO609" i="2"/>
  <c r="FN609" i="2"/>
  <c r="FM609" i="2"/>
  <c r="FL609" i="2"/>
  <c r="FK609" i="2"/>
  <c r="FJ609" i="2"/>
  <c r="FI609" i="2"/>
  <c r="FH609" i="2"/>
  <c r="FG609" i="2"/>
  <c r="FF609" i="2"/>
  <c r="FE609" i="2"/>
  <c r="FD609" i="2"/>
  <c r="FC609" i="2"/>
  <c r="FB609" i="2"/>
  <c r="FA609" i="2"/>
  <c r="EZ609" i="2"/>
  <c r="EY609" i="2"/>
  <c r="EX609" i="2"/>
  <c r="EW609" i="2"/>
  <c r="EV609" i="2"/>
  <c r="EU609" i="2"/>
  <c r="ET609" i="2"/>
  <c r="ES609" i="2"/>
  <c r="ER609" i="2"/>
  <c r="EQ609" i="2"/>
  <c r="EP609" i="2"/>
  <c r="EO609" i="2"/>
  <c r="EN609" i="2"/>
  <c r="EM609" i="2"/>
  <c r="EL609" i="2"/>
  <c r="EK609" i="2"/>
  <c r="EJ609" i="2"/>
  <c r="EI609" i="2"/>
  <c r="EH609" i="2"/>
  <c r="EG609" i="2"/>
  <c r="EF609" i="2"/>
  <c r="EE609" i="2"/>
  <c r="IT608" i="2"/>
  <c r="IS608" i="2"/>
  <c r="IR608" i="2"/>
  <c r="IQ608" i="2"/>
  <c r="IP608" i="2"/>
  <c r="IO608" i="2"/>
  <c r="IN608" i="2"/>
  <c r="IM608" i="2"/>
  <c r="IL608" i="2"/>
  <c r="IK608" i="2"/>
  <c r="IJ608" i="2"/>
  <c r="II608" i="2"/>
  <c r="IH608" i="2"/>
  <c r="IG608" i="2"/>
  <c r="IF608" i="2"/>
  <c r="IE608" i="2"/>
  <c r="ID608" i="2"/>
  <c r="IC608" i="2"/>
  <c r="IB608" i="2"/>
  <c r="IA608" i="2"/>
  <c r="HZ608" i="2"/>
  <c r="HY608" i="2"/>
  <c r="HX608" i="2"/>
  <c r="HW608" i="2"/>
  <c r="HV608" i="2"/>
  <c r="HU608" i="2"/>
  <c r="HT608" i="2"/>
  <c r="HS608" i="2"/>
  <c r="HR608" i="2"/>
  <c r="HQ608" i="2"/>
  <c r="HP608" i="2"/>
  <c r="HO608" i="2"/>
  <c r="HN608" i="2"/>
  <c r="HM608" i="2"/>
  <c r="HL608" i="2"/>
  <c r="HK608" i="2"/>
  <c r="HJ608" i="2"/>
  <c r="HI608" i="2"/>
  <c r="HH608" i="2"/>
  <c r="HG608" i="2"/>
  <c r="HF608" i="2"/>
  <c r="HE608" i="2"/>
  <c r="HD608" i="2"/>
  <c r="HC608" i="2"/>
  <c r="HB608" i="2"/>
  <c r="HA608" i="2"/>
  <c r="GZ608" i="2"/>
  <c r="GY608" i="2"/>
  <c r="GX608" i="2"/>
  <c r="GW608" i="2"/>
  <c r="GV608" i="2"/>
  <c r="GU608" i="2"/>
  <c r="GT608" i="2"/>
  <c r="GS608" i="2"/>
  <c r="GR608" i="2"/>
  <c r="GQ608" i="2"/>
  <c r="GP608" i="2"/>
  <c r="GO608" i="2"/>
  <c r="GN608" i="2"/>
  <c r="GM608" i="2"/>
  <c r="GL608" i="2"/>
  <c r="GK608" i="2"/>
  <c r="GJ608" i="2"/>
  <c r="GI608" i="2"/>
  <c r="GH608" i="2"/>
  <c r="GG608" i="2"/>
  <c r="GF608" i="2"/>
  <c r="GE608" i="2"/>
  <c r="GD608" i="2"/>
  <c r="GC608" i="2"/>
  <c r="GB608" i="2"/>
  <c r="GA608" i="2"/>
  <c r="FZ608" i="2"/>
  <c r="FY608" i="2"/>
  <c r="FX608" i="2"/>
  <c r="FW608" i="2"/>
  <c r="FV608" i="2"/>
  <c r="FU608" i="2"/>
  <c r="FT608" i="2"/>
  <c r="FS608" i="2"/>
  <c r="FR608" i="2"/>
  <c r="FQ608" i="2"/>
  <c r="FP608" i="2"/>
  <c r="FO608" i="2"/>
  <c r="FN608" i="2"/>
  <c r="FM608" i="2"/>
  <c r="FL608" i="2"/>
  <c r="FK608" i="2"/>
  <c r="FJ608" i="2"/>
  <c r="FI608" i="2"/>
  <c r="FH608" i="2"/>
  <c r="FG608" i="2"/>
  <c r="FF608" i="2"/>
  <c r="FE608" i="2"/>
  <c r="FD608" i="2"/>
  <c r="FC608" i="2"/>
  <c r="FB608" i="2"/>
  <c r="FA608" i="2"/>
  <c r="EZ608" i="2"/>
  <c r="EY608" i="2"/>
  <c r="EX608" i="2"/>
  <c r="EW608" i="2"/>
  <c r="EV608" i="2"/>
  <c r="EU608" i="2"/>
  <c r="ET608" i="2"/>
  <c r="ES608" i="2"/>
  <c r="ER608" i="2"/>
  <c r="EQ608" i="2"/>
  <c r="EP608" i="2"/>
  <c r="EO608" i="2"/>
  <c r="EN608" i="2"/>
  <c r="EM608" i="2"/>
  <c r="EL608" i="2"/>
  <c r="EK608" i="2"/>
  <c r="EJ608" i="2"/>
  <c r="EI608" i="2"/>
  <c r="EH608" i="2"/>
  <c r="EG608" i="2"/>
  <c r="EF608" i="2"/>
  <c r="EE608" i="2"/>
  <c r="IT607" i="2"/>
  <c r="IS607" i="2"/>
  <c r="IR607" i="2"/>
  <c r="IQ607" i="2"/>
  <c r="IP607" i="2"/>
  <c r="IO607" i="2"/>
  <c r="IN607" i="2"/>
  <c r="IM607" i="2"/>
  <c r="IL607" i="2"/>
  <c r="IK607" i="2"/>
  <c r="IJ607" i="2"/>
  <c r="II607" i="2"/>
  <c r="IH607" i="2"/>
  <c r="IG607" i="2"/>
  <c r="IF607" i="2"/>
  <c r="IE607" i="2"/>
  <c r="ID607" i="2"/>
  <c r="IC607" i="2"/>
  <c r="IB607" i="2"/>
  <c r="IA607" i="2"/>
  <c r="HZ607" i="2"/>
  <c r="HY607" i="2"/>
  <c r="HX607" i="2"/>
  <c r="HW607" i="2"/>
  <c r="HV607" i="2"/>
  <c r="HU607" i="2"/>
  <c r="HT607" i="2"/>
  <c r="HS607" i="2"/>
  <c r="HR607" i="2"/>
  <c r="HQ607" i="2"/>
  <c r="HP607" i="2"/>
  <c r="HO607" i="2"/>
  <c r="HN607" i="2"/>
  <c r="HM607" i="2"/>
  <c r="HL607" i="2"/>
  <c r="HK607" i="2"/>
  <c r="HJ607" i="2"/>
  <c r="HI607" i="2"/>
  <c r="HH607" i="2"/>
  <c r="HG607" i="2"/>
  <c r="HF607" i="2"/>
  <c r="HE607" i="2"/>
  <c r="HD607" i="2"/>
  <c r="HC607" i="2"/>
  <c r="HB607" i="2"/>
  <c r="HA607" i="2"/>
  <c r="GZ607" i="2"/>
  <c r="GY607" i="2"/>
  <c r="GX607" i="2"/>
  <c r="GW607" i="2"/>
  <c r="GV607" i="2"/>
  <c r="GU607" i="2"/>
  <c r="GT607" i="2"/>
  <c r="GS607" i="2"/>
  <c r="GR607" i="2"/>
  <c r="GQ607" i="2"/>
  <c r="GP607" i="2"/>
  <c r="GO607" i="2"/>
  <c r="GN607" i="2"/>
  <c r="GM607" i="2"/>
  <c r="GL607" i="2"/>
  <c r="GK607" i="2"/>
  <c r="GJ607" i="2"/>
  <c r="GI607" i="2"/>
  <c r="GH607" i="2"/>
  <c r="GG607" i="2"/>
  <c r="GF607" i="2"/>
  <c r="GE607" i="2"/>
  <c r="GD607" i="2"/>
  <c r="GC607" i="2"/>
  <c r="GB607" i="2"/>
  <c r="GA607" i="2"/>
  <c r="FZ607" i="2"/>
  <c r="FY607" i="2"/>
  <c r="FX607" i="2"/>
  <c r="FW607" i="2"/>
  <c r="FV607" i="2"/>
  <c r="FU607" i="2"/>
  <c r="FT607" i="2"/>
  <c r="FS607" i="2"/>
  <c r="FR607" i="2"/>
  <c r="FQ607" i="2"/>
  <c r="FP607" i="2"/>
  <c r="FO607" i="2"/>
  <c r="FN607" i="2"/>
  <c r="FM607" i="2"/>
  <c r="FL607" i="2"/>
  <c r="FK607" i="2"/>
  <c r="FJ607" i="2"/>
  <c r="FI607" i="2"/>
  <c r="FH607" i="2"/>
  <c r="FG607" i="2"/>
  <c r="FF607" i="2"/>
  <c r="FE607" i="2"/>
  <c r="FD607" i="2"/>
  <c r="FC607" i="2"/>
  <c r="FB607" i="2"/>
  <c r="FA607" i="2"/>
  <c r="EZ607" i="2"/>
  <c r="EY607" i="2"/>
  <c r="EX607" i="2"/>
  <c r="EW607" i="2"/>
  <c r="EV607" i="2"/>
  <c r="EU607" i="2"/>
  <c r="ET607" i="2"/>
  <c r="ES607" i="2"/>
  <c r="ER607" i="2"/>
  <c r="EQ607" i="2"/>
  <c r="EP607" i="2"/>
  <c r="EO607" i="2"/>
  <c r="EN607" i="2"/>
  <c r="EM607" i="2"/>
  <c r="EL607" i="2"/>
  <c r="EK607" i="2"/>
  <c r="EJ607" i="2"/>
  <c r="EI607" i="2"/>
  <c r="EH607" i="2"/>
  <c r="EG607" i="2"/>
  <c r="EF607" i="2"/>
  <c r="EE607" i="2"/>
  <c r="IT606" i="2"/>
  <c r="IS606" i="2"/>
  <c r="IR606" i="2"/>
  <c r="IQ606" i="2"/>
  <c r="IP606" i="2"/>
  <c r="IO606" i="2"/>
  <c r="IN606" i="2"/>
  <c r="IM606" i="2"/>
  <c r="IL606" i="2"/>
  <c r="IK606" i="2"/>
  <c r="IJ606" i="2"/>
  <c r="II606" i="2"/>
  <c r="IH606" i="2"/>
  <c r="IG606" i="2"/>
  <c r="IF606" i="2"/>
  <c r="IE606" i="2"/>
  <c r="ID606" i="2"/>
  <c r="IC606" i="2"/>
  <c r="IB606" i="2"/>
  <c r="IA606" i="2"/>
  <c r="HZ606" i="2"/>
  <c r="HY606" i="2"/>
  <c r="HX606" i="2"/>
  <c r="HW606" i="2"/>
  <c r="HV606" i="2"/>
  <c r="HU606" i="2"/>
  <c r="HT606" i="2"/>
  <c r="HS606" i="2"/>
  <c r="HR606" i="2"/>
  <c r="HQ606" i="2"/>
  <c r="HP606" i="2"/>
  <c r="HO606" i="2"/>
  <c r="HN606" i="2"/>
  <c r="HM606" i="2"/>
  <c r="HL606" i="2"/>
  <c r="HK606" i="2"/>
  <c r="HJ606" i="2"/>
  <c r="HI606" i="2"/>
  <c r="HH606" i="2"/>
  <c r="HG606" i="2"/>
  <c r="HF606" i="2"/>
  <c r="HE606" i="2"/>
  <c r="HD606" i="2"/>
  <c r="HC606" i="2"/>
  <c r="HB606" i="2"/>
  <c r="HA606" i="2"/>
  <c r="GZ606" i="2"/>
  <c r="GY606" i="2"/>
  <c r="GX606" i="2"/>
  <c r="GW606" i="2"/>
  <c r="GV606" i="2"/>
  <c r="GU606" i="2"/>
  <c r="GT606" i="2"/>
  <c r="GS606" i="2"/>
  <c r="GR606" i="2"/>
  <c r="GQ606" i="2"/>
  <c r="GP606" i="2"/>
  <c r="GO606" i="2"/>
  <c r="GN606" i="2"/>
  <c r="GM606" i="2"/>
  <c r="GL606" i="2"/>
  <c r="GK606" i="2"/>
  <c r="GJ606" i="2"/>
  <c r="GI606" i="2"/>
  <c r="GH606" i="2"/>
  <c r="GG606" i="2"/>
  <c r="GF606" i="2"/>
  <c r="GE606" i="2"/>
  <c r="GD606" i="2"/>
  <c r="GC606" i="2"/>
  <c r="GB606" i="2"/>
  <c r="GA606" i="2"/>
  <c r="FZ606" i="2"/>
  <c r="FY606" i="2"/>
  <c r="FX606" i="2"/>
  <c r="FW606" i="2"/>
  <c r="FV606" i="2"/>
  <c r="FU606" i="2"/>
  <c r="FT606" i="2"/>
  <c r="FS606" i="2"/>
  <c r="FR606" i="2"/>
  <c r="FQ606" i="2"/>
  <c r="FP606" i="2"/>
  <c r="FO606" i="2"/>
  <c r="FN606" i="2"/>
  <c r="FM606" i="2"/>
  <c r="FL606" i="2"/>
  <c r="FK606" i="2"/>
  <c r="FJ606" i="2"/>
  <c r="FI606" i="2"/>
  <c r="FH606" i="2"/>
  <c r="FG606" i="2"/>
  <c r="FF606" i="2"/>
  <c r="FE606" i="2"/>
  <c r="FD606" i="2"/>
  <c r="FC606" i="2"/>
  <c r="FB606" i="2"/>
  <c r="FA606" i="2"/>
  <c r="EZ606" i="2"/>
  <c r="EY606" i="2"/>
  <c r="EX606" i="2"/>
  <c r="EW606" i="2"/>
  <c r="EV606" i="2"/>
  <c r="EU606" i="2"/>
  <c r="ET606" i="2"/>
  <c r="ES606" i="2"/>
  <c r="ER606" i="2"/>
  <c r="EQ606" i="2"/>
  <c r="EP606" i="2"/>
  <c r="EO606" i="2"/>
  <c r="EN606" i="2"/>
  <c r="EM606" i="2"/>
  <c r="EL606" i="2"/>
  <c r="EK606" i="2"/>
  <c r="EJ606" i="2"/>
  <c r="EI606" i="2"/>
  <c r="EH606" i="2"/>
  <c r="EG606" i="2"/>
  <c r="EF606" i="2"/>
  <c r="EE606" i="2"/>
  <c r="IT605" i="2"/>
  <c r="IS605" i="2"/>
  <c r="IR605" i="2"/>
  <c r="IQ605" i="2"/>
  <c r="IP605" i="2"/>
  <c r="IO605" i="2"/>
  <c r="IN605" i="2"/>
  <c r="IM605" i="2"/>
  <c r="IL605" i="2"/>
  <c r="IK605" i="2"/>
  <c r="IJ605" i="2"/>
  <c r="II605" i="2"/>
  <c r="IH605" i="2"/>
  <c r="IG605" i="2"/>
  <c r="IF605" i="2"/>
  <c r="IE605" i="2"/>
  <c r="ID605" i="2"/>
  <c r="IC605" i="2"/>
  <c r="IB605" i="2"/>
  <c r="IA605" i="2"/>
  <c r="HZ605" i="2"/>
  <c r="HY605" i="2"/>
  <c r="HX605" i="2"/>
  <c r="HW605" i="2"/>
  <c r="HV605" i="2"/>
  <c r="HU605" i="2"/>
  <c r="HT605" i="2"/>
  <c r="HS605" i="2"/>
  <c r="HR605" i="2"/>
  <c r="HQ605" i="2"/>
  <c r="HP605" i="2"/>
  <c r="HO605" i="2"/>
  <c r="HN605" i="2"/>
  <c r="HM605" i="2"/>
  <c r="HL605" i="2"/>
  <c r="HK605" i="2"/>
  <c r="HJ605" i="2"/>
  <c r="HI605" i="2"/>
  <c r="HH605" i="2"/>
  <c r="HG605" i="2"/>
  <c r="HF605" i="2"/>
  <c r="HE605" i="2"/>
  <c r="HD605" i="2"/>
  <c r="HC605" i="2"/>
  <c r="HB605" i="2"/>
  <c r="HA605" i="2"/>
  <c r="GZ605" i="2"/>
  <c r="GY605" i="2"/>
  <c r="GX605" i="2"/>
  <c r="GW605" i="2"/>
  <c r="GV605" i="2"/>
  <c r="GU605" i="2"/>
  <c r="GT605" i="2"/>
  <c r="GS605" i="2"/>
  <c r="GR605" i="2"/>
  <c r="GQ605" i="2"/>
  <c r="GP605" i="2"/>
  <c r="GO605" i="2"/>
  <c r="GN605" i="2"/>
  <c r="GM605" i="2"/>
  <c r="GL605" i="2"/>
  <c r="GK605" i="2"/>
  <c r="GJ605" i="2"/>
  <c r="GI605" i="2"/>
  <c r="GH605" i="2"/>
  <c r="GG605" i="2"/>
  <c r="GF605" i="2"/>
  <c r="GE605" i="2"/>
  <c r="GD605" i="2"/>
  <c r="GC605" i="2"/>
  <c r="GB605" i="2"/>
  <c r="GA605" i="2"/>
  <c r="FZ605" i="2"/>
  <c r="FY605" i="2"/>
  <c r="FX605" i="2"/>
  <c r="FW605" i="2"/>
  <c r="FV605" i="2"/>
  <c r="FU605" i="2"/>
  <c r="FT605" i="2"/>
  <c r="FS605" i="2"/>
  <c r="FR605" i="2"/>
  <c r="FQ605" i="2"/>
  <c r="FP605" i="2"/>
  <c r="FO605" i="2"/>
  <c r="FN605" i="2"/>
  <c r="FM605" i="2"/>
  <c r="FL605" i="2"/>
  <c r="FK605" i="2"/>
  <c r="FJ605" i="2"/>
  <c r="FI605" i="2"/>
  <c r="FH605" i="2"/>
  <c r="FG605" i="2"/>
  <c r="FF605" i="2"/>
  <c r="FE605" i="2"/>
  <c r="FD605" i="2"/>
  <c r="FC605" i="2"/>
  <c r="FB605" i="2"/>
  <c r="FA605" i="2"/>
  <c r="EZ605" i="2"/>
  <c r="EY605" i="2"/>
  <c r="EX605" i="2"/>
  <c r="EW605" i="2"/>
  <c r="EV605" i="2"/>
  <c r="EU605" i="2"/>
  <c r="ET605" i="2"/>
  <c r="ES605" i="2"/>
  <c r="ER605" i="2"/>
  <c r="EQ605" i="2"/>
  <c r="EP605" i="2"/>
  <c r="EO605" i="2"/>
  <c r="EN605" i="2"/>
  <c r="EM605" i="2"/>
  <c r="EL605" i="2"/>
  <c r="EK605" i="2"/>
  <c r="EJ605" i="2"/>
  <c r="EI605" i="2"/>
  <c r="EH605" i="2"/>
  <c r="EG605" i="2"/>
  <c r="EF605" i="2"/>
  <c r="EE605" i="2"/>
  <c r="IT604" i="2"/>
  <c r="IS604" i="2"/>
  <c r="IR604" i="2"/>
  <c r="IQ604" i="2"/>
  <c r="IP604" i="2"/>
  <c r="IO604" i="2"/>
  <c r="IN604" i="2"/>
  <c r="IM604" i="2"/>
  <c r="IL604" i="2"/>
  <c r="IK604" i="2"/>
  <c r="IJ604" i="2"/>
  <c r="II604" i="2"/>
  <c r="IH604" i="2"/>
  <c r="IG604" i="2"/>
  <c r="IF604" i="2"/>
  <c r="IE604" i="2"/>
  <c r="ID604" i="2"/>
  <c r="IC604" i="2"/>
  <c r="IB604" i="2"/>
  <c r="IA604" i="2"/>
  <c r="HZ604" i="2"/>
  <c r="HY604" i="2"/>
  <c r="HX604" i="2"/>
  <c r="HW604" i="2"/>
  <c r="HV604" i="2"/>
  <c r="HU604" i="2"/>
  <c r="HT604" i="2"/>
  <c r="HS604" i="2"/>
  <c r="HR604" i="2"/>
  <c r="HQ604" i="2"/>
  <c r="HP604" i="2"/>
  <c r="HO604" i="2"/>
  <c r="HN604" i="2"/>
  <c r="HM604" i="2"/>
  <c r="HL604" i="2"/>
  <c r="HK604" i="2"/>
  <c r="HJ604" i="2"/>
  <c r="HI604" i="2"/>
  <c r="HH604" i="2"/>
  <c r="HG604" i="2"/>
  <c r="HF604" i="2"/>
  <c r="HE604" i="2"/>
  <c r="HD604" i="2"/>
  <c r="HC604" i="2"/>
  <c r="HB604" i="2"/>
  <c r="HA604" i="2"/>
  <c r="GZ604" i="2"/>
  <c r="GY604" i="2"/>
  <c r="GX604" i="2"/>
  <c r="GW604" i="2"/>
  <c r="GV604" i="2"/>
  <c r="GU604" i="2"/>
  <c r="GT604" i="2"/>
  <c r="GS604" i="2"/>
  <c r="GR604" i="2"/>
  <c r="GQ604" i="2"/>
  <c r="GP604" i="2"/>
  <c r="GO604" i="2"/>
  <c r="GN604" i="2"/>
  <c r="GM604" i="2"/>
  <c r="GL604" i="2"/>
  <c r="GK604" i="2"/>
  <c r="GJ604" i="2"/>
  <c r="GI604" i="2"/>
  <c r="GH604" i="2"/>
  <c r="GG604" i="2"/>
  <c r="GF604" i="2"/>
  <c r="GE604" i="2"/>
  <c r="GD604" i="2"/>
  <c r="GC604" i="2"/>
  <c r="GB604" i="2"/>
  <c r="GA604" i="2"/>
  <c r="FZ604" i="2"/>
  <c r="FY604" i="2"/>
  <c r="FX604" i="2"/>
  <c r="FW604" i="2"/>
  <c r="FV604" i="2"/>
  <c r="FU604" i="2"/>
  <c r="FT604" i="2"/>
  <c r="FS604" i="2"/>
  <c r="FR604" i="2"/>
  <c r="FQ604" i="2"/>
  <c r="FP604" i="2"/>
  <c r="FO604" i="2"/>
  <c r="FN604" i="2"/>
  <c r="FM604" i="2"/>
  <c r="FL604" i="2"/>
  <c r="FK604" i="2"/>
  <c r="FJ604" i="2"/>
  <c r="FI604" i="2"/>
  <c r="FH604" i="2"/>
  <c r="FG604" i="2"/>
  <c r="FF604" i="2"/>
  <c r="FE604" i="2"/>
  <c r="FD604" i="2"/>
  <c r="FC604" i="2"/>
  <c r="FB604" i="2"/>
  <c r="FA604" i="2"/>
  <c r="EZ604" i="2"/>
  <c r="EY604" i="2"/>
  <c r="EX604" i="2"/>
  <c r="EW604" i="2"/>
  <c r="EV604" i="2"/>
  <c r="EU604" i="2"/>
  <c r="ET604" i="2"/>
  <c r="ES604" i="2"/>
  <c r="ER604" i="2"/>
  <c r="EQ604" i="2"/>
  <c r="EP604" i="2"/>
  <c r="EO604" i="2"/>
  <c r="EN604" i="2"/>
  <c r="EM604" i="2"/>
  <c r="EL604" i="2"/>
  <c r="EK604" i="2"/>
  <c r="EJ604" i="2"/>
  <c r="EI604" i="2"/>
  <c r="EH604" i="2"/>
  <c r="EG604" i="2"/>
  <c r="EF604" i="2"/>
  <c r="EE604" i="2"/>
  <c r="IT603" i="2"/>
  <c r="IS603" i="2"/>
  <c r="IR603" i="2"/>
  <c r="IQ603" i="2"/>
  <c r="IP603" i="2"/>
  <c r="IO603" i="2"/>
  <c r="IN603" i="2"/>
  <c r="IM603" i="2"/>
  <c r="IL603" i="2"/>
  <c r="IK603" i="2"/>
  <c r="IJ603" i="2"/>
  <c r="II603" i="2"/>
  <c r="IH603" i="2"/>
  <c r="IG603" i="2"/>
  <c r="IF603" i="2"/>
  <c r="IE603" i="2"/>
  <c r="ID603" i="2"/>
  <c r="IC603" i="2"/>
  <c r="IB603" i="2"/>
  <c r="IA603" i="2"/>
  <c r="HZ603" i="2"/>
  <c r="HY603" i="2"/>
  <c r="HX603" i="2"/>
  <c r="HW603" i="2"/>
  <c r="HV603" i="2"/>
  <c r="HU603" i="2"/>
  <c r="HT603" i="2"/>
  <c r="HS603" i="2"/>
  <c r="HR603" i="2"/>
  <c r="HQ603" i="2"/>
  <c r="HP603" i="2"/>
  <c r="HO603" i="2"/>
  <c r="HN603" i="2"/>
  <c r="HM603" i="2"/>
  <c r="HL603" i="2"/>
  <c r="HK603" i="2"/>
  <c r="HJ603" i="2"/>
  <c r="HI603" i="2"/>
  <c r="HH603" i="2"/>
  <c r="HG603" i="2"/>
  <c r="HF603" i="2"/>
  <c r="HE603" i="2"/>
  <c r="HD603" i="2"/>
  <c r="HC603" i="2"/>
  <c r="HB603" i="2"/>
  <c r="HA603" i="2"/>
  <c r="GZ603" i="2"/>
  <c r="GY603" i="2"/>
  <c r="GX603" i="2"/>
  <c r="GW603" i="2"/>
  <c r="GV603" i="2"/>
  <c r="GU603" i="2"/>
  <c r="GT603" i="2"/>
  <c r="GS603" i="2"/>
  <c r="GR603" i="2"/>
  <c r="GQ603" i="2"/>
  <c r="GP603" i="2"/>
  <c r="GO603" i="2"/>
  <c r="GN603" i="2"/>
  <c r="GM603" i="2"/>
  <c r="GL603" i="2"/>
  <c r="GK603" i="2"/>
  <c r="GJ603" i="2"/>
  <c r="GI603" i="2"/>
  <c r="GH603" i="2"/>
  <c r="GG603" i="2"/>
  <c r="GF603" i="2"/>
  <c r="GE603" i="2"/>
  <c r="GD603" i="2"/>
  <c r="GC603" i="2"/>
  <c r="GB603" i="2"/>
  <c r="GA603" i="2"/>
  <c r="FZ603" i="2"/>
  <c r="FY603" i="2"/>
  <c r="FX603" i="2"/>
  <c r="FW603" i="2"/>
  <c r="FV603" i="2"/>
  <c r="FU603" i="2"/>
  <c r="FT603" i="2"/>
  <c r="FS603" i="2"/>
  <c r="FR603" i="2"/>
  <c r="FQ603" i="2"/>
  <c r="FP603" i="2"/>
  <c r="FO603" i="2"/>
  <c r="FN603" i="2"/>
  <c r="FM603" i="2"/>
  <c r="FL603" i="2"/>
  <c r="FK603" i="2"/>
  <c r="FJ603" i="2"/>
  <c r="FI603" i="2"/>
  <c r="FH603" i="2"/>
  <c r="FG603" i="2"/>
  <c r="FF603" i="2"/>
  <c r="FE603" i="2"/>
  <c r="FD603" i="2"/>
  <c r="FC603" i="2"/>
  <c r="FB603" i="2"/>
  <c r="FA603" i="2"/>
  <c r="EZ603" i="2"/>
  <c r="EY603" i="2"/>
  <c r="EX603" i="2"/>
  <c r="EW603" i="2"/>
  <c r="EV603" i="2"/>
  <c r="EU603" i="2"/>
  <c r="ET603" i="2"/>
  <c r="ES603" i="2"/>
  <c r="ER603" i="2"/>
  <c r="EQ603" i="2"/>
  <c r="EP603" i="2"/>
  <c r="EO603" i="2"/>
  <c r="EN603" i="2"/>
  <c r="EM603" i="2"/>
  <c r="EL603" i="2"/>
  <c r="EK603" i="2"/>
  <c r="EJ603" i="2"/>
  <c r="EI603" i="2"/>
  <c r="EH603" i="2"/>
  <c r="EG603" i="2"/>
  <c r="EF603" i="2"/>
  <c r="EE603" i="2"/>
  <c r="IT602" i="2"/>
  <c r="IS602" i="2"/>
  <c r="IR602" i="2"/>
  <c r="IQ602" i="2"/>
  <c r="IP602" i="2"/>
  <c r="IO602" i="2"/>
  <c r="IN602" i="2"/>
  <c r="IM602" i="2"/>
  <c r="IL602" i="2"/>
  <c r="IK602" i="2"/>
  <c r="IJ602" i="2"/>
  <c r="II602" i="2"/>
  <c r="IH602" i="2"/>
  <c r="IG602" i="2"/>
  <c r="IF602" i="2"/>
  <c r="IE602" i="2"/>
  <c r="ID602" i="2"/>
  <c r="IC602" i="2"/>
  <c r="IB602" i="2"/>
  <c r="IA602" i="2"/>
  <c r="HZ602" i="2"/>
  <c r="HY602" i="2"/>
  <c r="HX602" i="2"/>
  <c r="HW602" i="2"/>
  <c r="HV602" i="2"/>
  <c r="HU602" i="2"/>
  <c r="HT602" i="2"/>
  <c r="HS602" i="2"/>
  <c r="HR602" i="2"/>
  <c r="HQ602" i="2"/>
  <c r="HP602" i="2"/>
  <c r="HO602" i="2"/>
  <c r="HN602" i="2"/>
  <c r="HM602" i="2"/>
  <c r="HL602" i="2"/>
  <c r="HK602" i="2"/>
  <c r="HJ602" i="2"/>
  <c r="HI602" i="2"/>
  <c r="HH602" i="2"/>
  <c r="HG602" i="2"/>
  <c r="HF602" i="2"/>
  <c r="HE602" i="2"/>
  <c r="HD602" i="2"/>
  <c r="HC602" i="2"/>
  <c r="HB602" i="2"/>
  <c r="HA602" i="2"/>
  <c r="GZ602" i="2"/>
  <c r="GY602" i="2"/>
  <c r="GX602" i="2"/>
  <c r="GW602" i="2"/>
  <c r="GV602" i="2"/>
  <c r="GU602" i="2"/>
  <c r="GT602" i="2"/>
  <c r="GS602" i="2"/>
  <c r="GR602" i="2"/>
  <c r="GQ602" i="2"/>
  <c r="GP602" i="2"/>
  <c r="GO602" i="2"/>
  <c r="GN602" i="2"/>
  <c r="GM602" i="2"/>
  <c r="GL602" i="2"/>
  <c r="GK602" i="2"/>
  <c r="GJ602" i="2"/>
  <c r="GI602" i="2"/>
  <c r="GH602" i="2"/>
  <c r="GG602" i="2"/>
  <c r="GF602" i="2"/>
  <c r="GE602" i="2"/>
  <c r="GD602" i="2"/>
  <c r="GC602" i="2"/>
  <c r="GB602" i="2"/>
  <c r="GA602" i="2"/>
  <c r="FZ602" i="2"/>
  <c r="FY602" i="2"/>
  <c r="FX602" i="2"/>
  <c r="FW602" i="2"/>
  <c r="FV602" i="2"/>
  <c r="FU602" i="2"/>
  <c r="FT602" i="2"/>
  <c r="FS602" i="2"/>
  <c r="FR602" i="2"/>
  <c r="FQ602" i="2"/>
  <c r="FP602" i="2"/>
  <c r="FO602" i="2"/>
  <c r="FN602" i="2"/>
  <c r="FM602" i="2"/>
  <c r="FL602" i="2"/>
  <c r="FK602" i="2"/>
  <c r="FJ602" i="2"/>
  <c r="FI602" i="2"/>
  <c r="FH602" i="2"/>
  <c r="FG602" i="2"/>
  <c r="FF602" i="2"/>
  <c r="FE602" i="2"/>
  <c r="FD602" i="2"/>
  <c r="FC602" i="2"/>
  <c r="FB602" i="2"/>
  <c r="FA602" i="2"/>
  <c r="EZ602" i="2"/>
  <c r="EY602" i="2"/>
  <c r="EX602" i="2"/>
  <c r="EW602" i="2"/>
  <c r="EV602" i="2"/>
  <c r="EU602" i="2"/>
  <c r="ET602" i="2"/>
  <c r="ES602" i="2"/>
  <c r="ER602" i="2"/>
  <c r="EQ602" i="2"/>
  <c r="EP602" i="2"/>
  <c r="EO602" i="2"/>
  <c r="EN602" i="2"/>
  <c r="EM602" i="2"/>
  <c r="EL602" i="2"/>
  <c r="EK602" i="2"/>
  <c r="EJ602" i="2"/>
  <c r="EI602" i="2"/>
  <c r="EH602" i="2"/>
  <c r="EG602" i="2"/>
  <c r="EF602" i="2"/>
  <c r="EE602" i="2"/>
  <c r="IT601" i="2"/>
  <c r="IS601" i="2"/>
  <c r="IR601" i="2"/>
  <c r="IQ601" i="2"/>
  <c r="IP601" i="2"/>
  <c r="IO601" i="2"/>
  <c r="IN601" i="2"/>
  <c r="IM601" i="2"/>
  <c r="IL601" i="2"/>
  <c r="IK601" i="2"/>
  <c r="IJ601" i="2"/>
  <c r="II601" i="2"/>
  <c r="IH601" i="2"/>
  <c r="IG601" i="2"/>
  <c r="IF601" i="2"/>
  <c r="IE601" i="2"/>
  <c r="ID601" i="2"/>
  <c r="IC601" i="2"/>
  <c r="IB601" i="2"/>
  <c r="IA601" i="2"/>
  <c r="HZ601" i="2"/>
  <c r="HY601" i="2"/>
  <c r="HX601" i="2"/>
  <c r="HW601" i="2"/>
  <c r="HV601" i="2"/>
  <c r="HU601" i="2"/>
  <c r="HT601" i="2"/>
  <c r="HS601" i="2"/>
  <c r="HR601" i="2"/>
  <c r="HQ601" i="2"/>
  <c r="HP601" i="2"/>
  <c r="HO601" i="2"/>
  <c r="HN601" i="2"/>
  <c r="HM601" i="2"/>
  <c r="HL601" i="2"/>
  <c r="HK601" i="2"/>
  <c r="HJ601" i="2"/>
  <c r="HI601" i="2"/>
  <c r="HH601" i="2"/>
  <c r="HG601" i="2"/>
  <c r="HF601" i="2"/>
  <c r="HE601" i="2"/>
  <c r="HD601" i="2"/>
  <c r="HC601" i="2"/>
  <c r="HB601" i="2"/>
  <c r="HA601" i="2"/>
  <c r="GZ601" i="2"/>
  <c r="GY601" i="2"/>
  <c r="GX601" i="2"/>
  <c r="GW601" i="2"/>
  <c r="GV601" i="2"/>
  <c r="GU601" i="2"/>
  <c r="GT601" i="2"/>
  <c r="GS601" i="2"/>
  <c r="GR601" i="2"/>
  <c r="GQ601" i="2"/>
  <c r="GP601" i="2"/>
  <c r="GO601" i="2"/>
  <c r="GN601" i="2"/>
  <c r="GM601" i="2"/>
  <c r="GL601" i="2"/>
  <c r="GK601" i="2"/>
  <c r="GJ601" i="2"/>
  <c r="GI601" i="2"/>
  <c r="GH601" i="2"/>
  <c r="GG601" i="2"/>
  <c r="GF601" i="2"/>
  <c r="GE601" i="2"/>
  <c r="GD601" i="2"/>
  <c r="GC601" i="2"/>
  <c r="GB601" i="2"/>
  <c r="GA601" i="2"/>
  <c r="FZ601" i="2"/>
  <c r="FY601" i="2"/>
  <c r="FX601" i="2"/>
  <c r="FW601" i="2"/>
  <c r="FV601" i="2"/>
  <c r="FU601" i="2"/>
  <c r="FT601" i="2"/>
  <c r="FS601" i="2"/>
  <c r="FR601" i="2"/>
  <c r="FQ601" i="2"/>
  <c r="FP601" i="2"/>
  <c r="FO601" i="2"/>
  <c r="FN601" i="2"/>
  <c r="FM601" i="2"/>
  <c r="FL601" i="2"/>
  <c r="FK601" i="2"/>
  <c r="FJ601" i="2"/>
  <c r="FI601" i="2"/>
  <c r="FH601" i="2"/>
  <c r="FG601" i="2"/>
  <c r="FF601" i="2"/>
  <c r="FE601" i="2"/>
  <c r="FD601" i="2"/>
  <c r="FC601" i="2"/>
  <c r="FB601" i="2"/>
  <c r="FA601" i="2"/>
  <c r="EZ601" i="2"/>
  <c r="EY601" i="2"/>
  <c r="EX601" i="2"/>
  <c r="EW601" i="2"/>
  <c r="EV601" i="2"/>
  <c r="EU601" i="2"/>
  <c r="ET601" i="2"/>
  <c r="ES601" i="2"/>
  <c r="ER601" i="2"/>
  <c r="EQ601" i="2"/>
  <c r="EP601" i="2"/>
  <c r="EO601" i="2"/>
  <c r="EN601" i="2"/>
  <c r="EM601" i="2"/>
  <c r="EL601" i="2"/>
  <c r="EK601" i="2"/>
  <c r="EJ601" i="2"/>
  <c r="EI601" i="2"/>
  <c r="EH601" i="2"/>
  <c r="EG601" i="2"/>
  <c r="EF601" i="2"/>
  <c r="EE601" i="2"/>
  <c r="IT600" i="2"/>
  <c r="IS600" i="2"/>
  <c r="IR600" i="2"/>
  <c r="IQ600" i="2"/>
  <c r="IP600" i="2"/>
  <c r="IO600" i="2"/>
  <c r="IN600" i="2"/>
  <c r="IM600" i="2"/>
  <c r="IL600" i="2"/>
  <c r="IK600" i="2"/>
  <c r="IJ600" i="2"/>
  <c r="II600" i="2"/>
  <c r="IH600" i="2"/>
  <c r="IG600" i="2"/>
  <c r="IF600" i="2"/>
  <c r="IE600" i="2"/>
  <c r="ID600" i="2"/>
  <c r="IC600" i="2"/>
  <c r="IB600" i="2"/>
  <c r="IA600" i="2"/>
  <c r="HZ600" i="2"/>
  <c r="HY600" i="2"/>
  <c r="HX600" i="2"/>
  <c r="HW600" i="2"/>
  <c r="HV600" i="2"/>
  <c r="HU600" i="2"/>
  <c r="HT600" i="2"/>
  <c r="HS600" i="2"/>
  <c r="HR600" i="2"/>
  <c r="HQ600" i="2"/>
  <c r="HP600" i="2"/>
  <c r="HO600" i="2"/>
  <c r="HN600" i="2"/>
  <c r="HM600" i="2"/>
  <c r="HL600" i="2"/>
  <c r="HK600" i="2"/>
  <c r="HJ600" i="2"/>
  <c r="HI600" i="2"/>
  <c r="HH600" i="2"/>
  <c r="HG600" i="2"/>
  <c r="HF600" i="2"/>
  <c r="HE600" i="2"/>
  <c r="HD600" i="2"/>
  <c r="HC600" i="2"/>
  <c r="HB600" i="2"/>
  <c r="HA600" i="2"/>
  <c r="GZ600" i="2"/>
  <c r="GY600" i="2"/>
  <c r="GX600" i="2"/>
  <c r="GW600" i="2"/>
  <c r="GV600" i="2"/>
  <c r="GU600" i="2"/>
  <c r="GT600" i="2"/>
  <c r="GS600" i="2"/>
  <c r="GR600" i="2"/>
  <c r="GQ600" i="2"/>
  <c r="GP600" i="2"/>
  <c r="GO600" i="2"/>
  <c r="GN600" i="2"/>
  <c r="GM600" i="2"/>
  <c r="GL600" i="2"/>
  <c r="GK600" i="2"/>
  <c r="GJ600" i="2"/>
  <c r="GI600" i="2"/>
  <c r="GH600" i="2"/>
  <c r="GG600" i="2"/>
  <c r="GF600" i="2"/>
  <c r="GE600" i="2"/>
  <c r="GD600" i="2"/>
  <c r="GC600" i="2"/>
  <c r="GB600" i="2"/>
  <c r="GA600" i="2"/>
  <c r="FZ600" i="2"/>
  <c r="FY600" i="2"/>
  <c r="FX600" i="2"/>
  <c r="FW600" i="2"/>
  <c r="FV600" i="2"/>
  <c r="FU600" i="2"/>
  <c r="FT600" i="2"/>
  <c r="FS600" i="2"/>
  <c r="FR600" i="2"/>
  <c r="FQ600" i="2"/>
  <c r="FP600" i="2"/>
  <c r="FO600" i="2"/>
  <c r="FN600" i="2"/>
  <c r="FM600" i="2"/>
  <c r="FL600" i="2"/>
  <c r="FK600" i="2"/>
  <c r="FJ600" i="2"/>
  <c r="FI600" i="2"/>
  <c r="FH600" i="2"/>
  <c r="FG600" i="2"/>
  <c r="FF600" i="2"/>
  <c r="FE600" i="2"/>
  <c r="FD600" i="2"/>
  <c r="FC600" i="2"/>
  <c r="FB600" i="2"/>
  <c r="FA600" i="2"/>
  <c r="EZ600" i="2"/>
  <c r="EY600" i="2"/>
  <c r="EX600" i="2"/>
  <c r="EW600" i="2"/>
  <c r="EV600" i="2"/>
  <c r="EU600" i="2"/>
  <c r="ET600" i="2"/>
  <c r="ES600" i="2"/>
  <c r="ER600" i="2"/>
  <c r="EQ600" i="2"/>
  <c r="EP600" i="2"/>
  <c r="EO600" i="2"/>
  <c r="EN600" i="2"/>
  <c r="EM600" i="2"/>
  <c r="EL600" i="2"/>
  <c r="EK600" i="2"/>
  <c r="EJ600" i="2"/>
  <c r="EI600" i="2"/>
  <c r="EH600" i="2"/>
  <c r="EG600" i="2"/>
  <c r="EF600" i="2"/>
  <c r="EE600" i="2"/>
  <c r="IT599" i="2"/>
  <c r="IS599" i="2"/>
  <c r="IR599" i="2"/>
  <c r="IQ599" i="2"/>
  <c r="IP599" i="2"/>
  <c r="IO599" i="2"/>
  <c r="IN599" i="2"/>
  <c r="IM599" i="2"/>
  <c r="IL599" i="2"/>
  <c r="IK599" i="2"/>
  <c r="IJ599" i="2"/>
  <c r="II599" i="2"/>
  <c r="IH599" i="2"/>
  <c r="IG599" i="2"/>
  <c r="IF599" i="2"/>
  <c r="IE599" i="2"/>
  <c r="ID599" i="2"/>
  <c r="IC599" i="2"/>
  <c r="IB599" i="2"/>
  <c r="IA599" i="2"/>
  <c r="HZ599" i="2"/>
  <c r="HY599" i="2"/>
  <c r="HX599" i="2"/>
  <c r="HW599" i="2"/>
  <c r="HV599" i="2"/>
  <c r="HU599" i="2"/>
  <c r="HT599" i="2"/>
  <c r="HS599" i="2"/>
  <c r="HR599" i="2"/>
  <c r="HQ599" i="2"/>
  <c r="HP599" i="2"/>
  <c r="HO599" i="2"/>
  <c r="HN599" i="2"/>
  <c r="HM599" i="2"/>
  <c r="HL599" i="2"/>
  <c r="HK599" i="2"/>
  <c r="HJ599" i="2"/>
  <c r="HI599" i="2"/>
  <c r="HH599" i="2"/>
  <c r="HG599" i="2"/>
  <c r="HF599" i="2"/>
  <c r="HE599" i="2"/>
  <c r="HD599" i="2"/>
  <c r="HC599" i="2"/>
  <c r="HB599" i="2"/>
  <c r="HA599" i="2"/>
  <c r="GZ599" i="2"/>
  <c r="GY599" i="2"/>
  <c r="GX599" i="2"/>
  <c r="GW599" i="2"/>
  <c r="GV599" i="2"/>
  <c r="GU599" i="2"/>
  <c r="GT599" i="2"/>
  <c r="GS599" i="2"/>
  <c r="GR599" i="2"/>
  <c r="GQ599" i="2"/>
  <c r="GP599" i="2"/>
  <c r="GO599" i="2"/>
  <c r="GN599" i="2"/>
  <c r="GM599" i="2"/>
  <c r="GL599" i="2"/>
  <c r="GK599" i="2"/>
  <c r="GJ599" i="2"/>
  <c r="GI599" i="2"/>
  <c r="GH599" i="2"/>
  <c r="GG599" i="2"/>
  <c r="GF599" i="2"/>
  <c r="GE599" i="2"/>
  <c r="GD599" i="2"/>
  <c r="GC599" i="2"/>
  <c r="GB599" i="2"/>
  <c r="GA599" i="2"/>
  <c r="FZ599" i="2"/>
  <c r="FY599" i="2"/>
  <c r="FX599" i="2"/>
  <c r="FW599" i="2"/>
  <c r="FV599" i="2"/>
  <c r="FU599" i="2"/>
  <c r="FT599" i="2"/>
  <c r="FS599" i="2"/>
  <c r="FR599" i="2"/>
  <c r="FQ599" i="2"/>
  <c r="FP599" i="2"/>
  <c r="FO599" i="2"/>
  <c r="FN599" i="2"/>
  <c r="FM599" i="2"/>
  <c r="FL599" i="2"/>
  <c r="FK599" i="2"/>
  <c r="FJ599" i="2"/>
  <c r="FI599" i="2"/>
  <c r="FH599" i="2"/>
  <c r="FG599" i="2"/>
  <c r="FF599" i="2"/>
  <c r="FE599" i="2"/>
  <c r="FD599" i="2"/>
  <c r="FC599" i="2"/>
  <c r="FB599" i="2"/>
  <c r="FA599" i="2"/>
  <c r="EZ599" i="2"/>
  <c r="EY599" i="2"/>
  <c r="EX599" i="2"/>
  <c r="EW599" i="2"/>
  <c r="EV599" i="2"/>
  <c r="EU599" i="2"/>
  <c r="ET599" i="2"/>
  <c r="ES599" i="2"/>
  <c r="ER599" i="2"/>
  <c r="EQ599" i="2"/>
  <c r="EP599" i="2"/>
  <c r="EO599" i="2"/>
  <c r="EN599" i="2"/>
  <c r="EM599" i="2"/>
  <c r="EL599" i="2"/>
  <c r="EK599" i="2"/>
  <c r="EJ599" i="2"/>
  <c r="EI599" i="2"/>
  <c r="EH599" i="2"/>
  <c r="EG599" i="2"/>
  <c r="EF599" i="2"/>
  <c r="EE599" i="2"/>
  <c r="IT598" i="2"/>
  <c r="IS598" i="2"/>
  <c r="IR598" i="2"/>
  <c r="IQ598" i="2"/>
  <c r="IP598" i="2"/>
  <c r="IO598" i="2"/>
  <c r="IN598" i="2"/>
  <c r="IM598" i="2"/>
  <c r="IL598" i="2"/>
  <c r="IK598" i="2"/>
  <c r="IJ598" i="2"/>
  <c r="II598" i="2"/>
  <c r="IH598" i="2"/>
  <c r="IG598" i="2"/>
  <c r="IF598" i="2"/>
  <c r="IE598" i="2"/>
  <c r="ID598" i="2"/>
  <c r="IC598" i="2"/>
  <c r="IB598" i="2"/>
  <c r="IA598" i="2"/>
  <c r="HZ598" i="2"/>
  <c r="HY598" i="2"/>
  <c r="HX598" i="2"/>
  <c r="HW598" i="2"/>
  <c r="HV598" i="2"/>
  <c r="HU598" i="2"/>
  <c r="HT598" i="2"/>
  <c r="HS598" i="2"/>
  <c r="HR598" i="2"/>
  <c r="HQ598" i="2"/>
  <c r="HP598" i="2"/>
  <c r="HO598" i="2"/>
  <c r="HN598" i="2"/>
  <c r="HM598" i="2"/>
  <c r="HL598" i="2"/>
  <c r="HK598" i="2"/>
  <c r="HJ598" i="2"/>
  <c r="HI598" i="2"/>
  <c r="HH598" i="2"/>
  <c r="HG598" i="2"/>
  <c r="HF598" i="2"/>
  <c r="HE598" i="2"/>
  <c r="HD598" i="2"/>
  <c r="HC598" i="2"/>
  <c r="HB598" i="2"/>
  <c r="HA598" i="2"/>
  <c r="GZ598" i="2"/>
  <c r="GY598" i="2"/>
  <c r="GX598" i="2"/>
  <c r="GW598" i="2"/>
  <c r="GV598" i="2"/>
  <c r="GU598" i="2"/>
  <c r="GT598" i="2"/>
  <c r="GS598" i="2"/>
  <c r="GR598" i="2"/>
  <c r="GQ598" i="2"/>
  <c r="GP598" i="2"/>
  <c r="GO598" i="2"/>
  <c r="GN598" i="2"/>
  <c r="GM598" i="2"/>
  <c r="GL598" i="2"/>
  <c r="GK598" i="2"/>
  <c r="GJ598" i="2"/>
  <c r="GI598" i="2"/>
  <c r="GH598" i="2"/>
  <c r="GG598" i="2"/>
  <c r="GF598" i="2"/>
  <c r="GE598" i="2"/>
  <c r="GD598" i="2"/>
  <c r="GC598" i="2"/>
  <c r="GB598" i="2"/>
  <c r="GA598" i="2"/>
  <c r="FZ598" i="2"/>
  <c r="FY598" i="2"/>
  <c r="FX598" i="2"/>
  <c r="FW598" i="2"/>
  <c r="FV598" i="2"/>
  <c r="FU598" i="2"/>
  <c r="FT598" i="2"/>
  <c r="FS598" i="2"/>
  <c r="FR598" i="2"/>
  <c r="FQ598" i="2"/>
  <c r="FP598" i="2"/>
  <c r="FO598" i="2"/>
  <c r="FN598" i="2"/>
  <c r="FM598" i="2"/>
  <c r="FL598" i="2"/>
  <c r="FK598" i="2"/>
  <c r="FJ598" i="2"/>
  <c r="FI598" i="2"/>
  <c r="FH598" i="2"/>
  <c r="FG598" i="2"/>
  <c r="FF598" i="2"/>
  <c r="FE598" i="2"/>
  <c r="FD598" i="2"/>
  <c r="FC598" i="2"/>
  <c r="FB598" i="2"/>
  <c r="FA598" i="2"/>
  <c r="EZ598" i="2"/>
  <c r="EY598" i="2"/>
  <c r="EX598" i="2"/>
  <c r="EW598" i="2"/>
  <c r="EV598" i="2"/>
  <c r="EU598" i="2"/>
  <c r="ET598" i="2"/>
  <c r="ES598" i="2"/>
  <c r="ER598" i="2"/>
  <c r="EQ598" i="2"/>
  <c r="EP598" i="2"/>
  <c r="EO598" i="2"/>
  <c r="EN598" i="2"/>
  <c r="EM598" i="2"/>
  <c r="EL598" i="2"/>
  <c r="EK598" i="2"/>
  <c r="EJ598" i="2"/>
  <c r="EI598" i="2"/>
  <c r="EH598" i="2"/>
  <c r="EG598" i="2"/>
  <c r="EF598" i="2"/>
  <c r="EE598" i="2"/>
  <c r="IT597" i="2"/>
  <c r="IS597" i="2"/>
  <c r="IR597" i="2"/>
  <c r="IQ597" i="2"/>
  <c r="IP597" i="2"/>
  <c r="IO597" i="2"/>
  <c r="IN597" i="2"/>
  <c r="IM597" i="2"/>
  <c r="IL597" i="2"/>
  <c r="IK597" i="2"/>
  <c r="IJ597" i="2"/>
  <c r="II597" i="2"/>
  <c r="IH597" i="2"/>
  <c r="IG597" i="2"/>
  <c r="IF597" i="2"/>
  <c r="IE597" i="2"/>
  <c r="ID597" i="2"/>
  <c r="IC597" i="2"/>
  <c r="IB597" i="2"/>
  <c r="IA597" i="2"/>
  <c r="HZ597" i="2"/>
  <c r="HY597" i="2"/>
  <c r="HX597" i="2"/>
  <c r="HW597" i="2"/>
  <c r="HV597" i="2"/>
  <c r="HU597" i="2"/>
  <c r="HT597" i="2"/>
  <c r="HS597" i="2"/>
  <c r="HR597" i="2"/>
  <c r="HQ597" i="2"/>
  <c r="HP597" i="2"/>
  <c r="HO597" i="2"/>
  <c r="HN597" i="2"/>
  <c r="HM597" i="2"/>
  <c r="HL597" i="2"/>
  <c r="HK597" i="2"/>
  <c r="HJ597" i="2"/>
  <c r="HI597" i="2"/>
  <c r="HH597" i="2"/>
  <c r="HG597" i="2"/>
  <c r="HF597" i="2"/>
  <c r="HE597" i="2"/>
  <c r="HD597" i="2"/>
  <c r="HC597" i="2"/>
  <c r="HB597" i="2"/>
  <c r="HA597" i="2"/>
  <c r="GZ597" i="2"/>
  <c r="GY597" i="2"/>
  <c r="GX597" i="2"/>
  <c r="GW597" i="2"/>
  <c r="GV597" i="2"/>
  <c r="GU597" i="2"/>
  <c r="GT597" i="2"/>
  <c r="GS597" i="2"/>
  <c r="GR597" i="2"/>
  <c r="GQ597" i="2"/>
  <c r="GP597" i="2"/>
  <c r="GO597" i="2"/>
  <c r="GN597" i="2"/>
  <c r="GM597" i="2"/>
  <c r="GL597" i="2"/>
  <c r="GK597" i="2"/>
  <c r="GJ597" i="2"/>
  <c r="GI597" i="2"/>
  <c r="GH597" i="2"/>
  <c r="GG597" i="2"/>
  <c r="GF597" i="2"/>
  <c r="GE597" i="2"/>
  <c r="GD597" i="2"/>
  <c r="GC597" i="2"/>
  <c r="GB597" i="2"/>
  <c r="GA597" i="2"/>
  <c r="FZ597" i="2"/>
  <c r="FY597" i="2"/>
  <c r="FX597" i="2"/>
  <c r="FW597" i="2"/>
  <c r="FV597" i="2"/>
  <c r="FU597" i="2"/>
  <c r="FT597" i="2"/>
  <c r="FS597" i="2"/>
  <c r="FR597" i="2"/>
  <c r="FQ597" i="2"/>
  <c r="FP597" i="2"/>
  <c r="FO597" i="2"/>
  <c r="FN597" i="2"/>
  <c r="FM597" i="2"/>
  <c r="FL597" i="2"/>
  <c r="FK597" i="2"/>
  <c r="FJ597" i="2"/>
  <c r="FI597" i="2"/>
  <c r="FH597" i="2"/>
  <c r="FG597" i="2"/>
  <c r="FF597" i="2"/>
  <c r="FE597" i="2"/>
  <c r="FD597" i="2"/>
  <c r="FC597" i="2"/>
  <c r="FB597" i="2"/>
  <c r="FA597" i="2"/>
  <c r="EZ597" i="2"/>
  <c r="EY597" i="2"/>
  <c r="EX597" i="2"/>
  <c r="EW597" i="2"/>
  <c r="EV597" i="2"/>
  <c r="EU597" i="2"/>
  <c r="ET597" i="2"/>
  <c r="ES597" i="2"/>
  <c r="ER597" i="2"/>
  <c r="EQ597" i="2"/>
  <c r="EP597" i="2"/>
  <c r="EO597" i="2"/>
  <c r="EN597" i="2"/>
  <c r="EM597" i="2"/>
  <c r="EL597" i="2"/>
  <c r="EK597" i="2"/>
  <c r="EJ597" i="2"/>
  <c r="EI597" i="2"/>
  <c r="EH597" i="2"/>
  <c r="EG597" i="2"/>
  <c r="EF597" i="2"/>
  <c r="EE597" i="2"/>
  <c r="IT596" i="2"/>
  <c r="IS596" i="2"/>
  <c r="IR596" i="2"/>
  <c r="IQ596" i="2"/>
  <c r="IP596" i="2"/>
  <c r="IO596" i="2"/>
  <c r="IN596" i="2"/>
  <c r="IM596" i="2"/>
  <c r="IL596" i="2"/>
  <c r="IK596" i="2"/>
  <c r="IJ596" i="2"/>
  <c r="II596" i="2"/>
  <c r="IH596" i="2"/>
  <c r="IG596" i="2"/>
  <c r="IF596" i="2"/>
  <c r="IE596" i="2"/>
  <c r="ID596" i="2"/>
  <c r="IC596" i="2"/>
  <c r="IB596" i="2"/>
  <c r="IA596" i="2"/>
  <c r="HZ596" i="2"/>
  <c r="HY596" i="2"/>
  <c r="HX596" i="2"/>
  <c r="HW596" i="2"/>
  <c r="HV596" i="2"/>
  <c r="HU596" i="2"/>
  <c r="HT596" i="2"/>
  <c r="HS596" i="2"/>
  <c r="HR596" i="2"/>
  <c r="HQ596" i="2"/>
  <c r="HP596" i="2"/>
  <c r="HO596" i="2"/>
  <c r="HN596" i="2"/>
  <c r="HM596" i="2"/>
  <c r="HL596" i="2"/>
  <c r="HK596" i="2"/>
  <c r="HJ596" i="2"/>
  <c r="HI596" i="2"/>
  <c r="HH596" i="2"/>
  <c r="HG596" i="2"/>
  <c r="HF596" i="2"/>
  <c r="HE596" i="2"/>
  <c r="HD596" i="2"/>
  <c r="HC596" i="2"/>
  <c r="HB596" i="2"/>
  <c r="HA596" i="2"/>
  <c r="GZ596" i="2"/>
  <c r="GY596" i="2"/>
  <c r="GX596" i="2"/>
  <c r="GW596" i="2"/>
  <c r="GV596" i="2"/>
  <c r="GU596" i="2"/>
  <c r="GT596" i="2"/>
  <c r="GS596" i="2"/>
  <c r="GR596" i="2"/>
  <c r="GQ596" i="2"/>
  <c r="GP596" i="2"/>
  <c r="GO596" i="2"/>
  <c r="GN596" i="2"/>
  <c r="GM596" i="2"/>
  <c r="GL596" i="2"/>
  <c r="GK596" i="2"/>
  <c r="GJ596" i="2"/>
  <c r="GI596" i="2"/>
  <c r="GH596" i="2"/>
  <c r="GG596" i="2"/>
  <c r="GF596" i="2"/>
  <c r="GE596" i="2"/>
  <c r="GD596" i="2"/>
  <c r="GC596" i="2"/>
  <c r="GB596" i="2"/>
  <c r="GA596" i="2"/>
  <c r="FZ596" i="2"/>
  <c r="FY596" i="2"/>
  <c r="FX596" i="2"/>
  <c r="FW596" i="2"/>
  <c r="FV596" i="2"/>
  <c r="FU596" i="2"/>
  <c r="FT596" i="2"/>
  <c r="FS596" i="2"/>
  <c r="FR596" i="2"/>
  <c r="FQ596" i="2"/>
  <c r="FP596" i="2"/>
  <c r="FO596" i="2"/>
  <c r="FN596" i="2"/>
  <c r="FM596" i="2"/>
  <c r="FL596" i="2"/>
  <c r="FK596" i="2"/>
  <c r="FJ596" i="2"/>
  <c r="FI596" i="2"/>
  <c r="FH596" i="2"/>
  <c r="FG596" i="2"/>
  <c r="FF596" i="2"/>
  <c r="FE596" i="2"/>
  <c r="FD596" i="2"/>
  <c r="FC596" i="2"/>
  <c r="FB596" i="2"/>
  <c r="FA596" i="2"/>
  <c r="EZ596" i="2"/>
  <c r="EY596" i="2"/>
  <c r="EX596" i="2"/>
  <c r="EW596" i="2"/>
  <c r="EV596" i="2"/>
  <c r="EU596" i="2"/>
  <c r="ET596" i="2"/>
  <c r="ES596" i="2"/>
  <c r="ER596" i="2"/>
  <c r="EQ596" i="2"/>
  <c r="EP596" i="2"/>
  <c r="EO596" i="2"/>
  <c r="EN596" i="2"/>
  <c r="EM596" i="2"/>
  <c r="EL596" i="2"/>
  <c r="EK596" i="2"/>
  <c r="EJ596" i="2"/>
  <c r="EI596" i="2"/>
  <c r="EH596" i="2"/>
  <c r="EG596" i="2"/>
  <c r="EF596" i="2"/>
  <c r="EE596" i="2"/>
  <c r="IT595" i="2"/>
  <c r="IS595" i="2"/>
  <c r="IR595" i="2"/>
  <c r="IQ595" i="2"/>
  <c r="IP595" i="2"/>
  <c r="IO595" i="2"/>
  <c r="IN595" i="2"/>
  <c r="IM595" i="2"/>
  <c r="IL595" i="2"/>
  <c r="IK595" i="2"/>
  <c r="IJ595" i="2"/>
  <c r="II595" i="2"/>
  <c r="IH595" i="2"/>
  <c r="IG595" i="2"/>
  <c r="IF595" i="2"/>
  <c r="IE595" i="2"/>
  <c r="ID595" i="2"/>
  <c r="IC595" i="2"/>
  <c r="IB595" i="2"/>
  <c r="IA595" i="2"/>
  <c r="HZ595" i="2"/>
  <c r="HY595" i="2"/>
  <c r="HX595" i="2"/>
  <c r="HW595" i="2"/>
  <c r="HV595" i="2"/>
  <c r="HU595" i="2"/>
  <c r="HT595" i="2"/>
  <c r="HS595" i="2"/>
  <c r="HR595" i="2"/>
  <c r="HQ595" i="2"/>
  <c r="HP595" i="2"/>
  <c r="HO595" i="2"/>
  <c r="HN595" i="2"/>
  <c r="HM595" i="2"/>
  <c r="HL595" i="2"/>
  <c r="HK595" i="2"/>
  <c r="HJ595" i="2"/>
  <c r="HI595" i="2"/>
  <c r="HH595" i="2"/>
  <c r="HG595" i="2"/>
  <c r="HF595" i="2"/>
  <c r="HE595" i="2"/>
  <c r="HD595" i="2"/>
  <c r="HC595" i="2"/>
  <c r="HB595" i="2"/>
  <c r="HA595" i="2"/>
  <c r="GZ595" i="2"/>
  <c r="GY595" i="2"/>
  <c r="GX595" i="2"/>
  <c r="GW595" i="2"/>
  <c r="GV595" i="2"/>
  <c r="GU595" i="2"/>
  <c r="GT595" i="2"/>
  <c r="GS595" i="2"/>
  <c r="GR595" i="2"/>
  <c r="GQ595" i="2"/>
  <c r="GP595" i="2"/>
  <c r="GO595" i="2"/>
  <c r="GN595" i="2"/>
  <c r="GM595" i="2"/>
  <c r="GL595" i="2"/>
  <c r="GK595" i="2"/>
  <c r="GJ595" i="2"/>
  <c r="GI595" i="2"/>
  <c r="GH595" i="2"/>
  <c r="GG595" i="2"/>
  <c r="GF595" i="2"/>
  <c r="GE595" i="2"/>
  <c r="GD595" i="2"/>
  <c r="GC595" i="2"/>
  <c r="GB595" i="2"/>
  <c r="GA595" i="2"/>
  <c r="FZ595" i="2"/>
  <c r="FY595" i="2"/>
  <c r="FX595" i="2"/>
  <c r="FW595" i="2"/>
  <c r="FV595" i="2"/>
  <c r="FU595" i="2"/>
  <c r="FT595" i="2"/>
  <c r="FS595" i="2"/>
  <c r="FR595" i="2"/>
  <c r="FQ595" i="2"/>
  <c r="FP595" i="2"/>
  <c r="FO595" i="2"/>
  <c r="FN595" i="2"/>
  <c r="FM595" i="2"/>
  <c r="FL595" i="2"/>
  <c r="FK595" i="2"/>
  <c r="FJ595" i="2"/>
  <c r="FI595" i="2"/>
  <c r="FH595" i="2"/>
  <c r="FG595" i="2"/>
  <c r="FF595" i="2"/>
  <c r="FE595" i="2"/>
  <c r="FD595" i="2"/>
  <c r="FC595" i="2"/>
  <c r="FB595" i="2"/>
  <c r="FA595" i="2"/>
  <c r="EZ595" i="2"/>
  <c r="EY595" i="2"/>
  <c r="EX595" i="2"/>
  <c r="EW595" i="2"/>
  <c r="EV595" i="2"/>
  <c r="EU595" i="2"/>
  <c r="ET595" i="2"/>
  <c r="ES595" i="2"/>
  <c r="ER595" i="2"/>
  <c r="EQ595" i="2"/>
  <c r="EP595" i="2"/>
  <c r="EO595" i="2"/>
  <c r="EN595" i="2"/>
  <c r="EM595" i="2"/>
  <c r="EL595" i="2"/>
  <c r="EK595" i="2"/>
  <c r="EJ595" i="2"/>
  <c r="EI595" i="2"/>
  <c r="EH595" i="2"/>
  <c r="EG595" i="2"/>
  <c r="EF595" i="2"/>
  <c r="EE595" i="2"/>
  <c r="IT594" i="2"/>
  <c r="IS594" i="2"/>
  <c r="IR594" i="2"/>
  <c r="IQ594" i="2"/>
  <c r="IP594" i="2"/>
  <c r="IO594" i="2"/>
  <c r="IN594" i="2"/>
  <c r="IM594" i="2"/>
  <c r="IL594" i="2"/>
  <c r="IK594" i="2"/>
  <c r="IJ594" i="2"/>
  <c r="II594" i="2"/>
  <c r="IH594" i="2"/>
  <c r="IG594" i="2"/>
  <c r="IF594" i="2"/>
  <c r="IE594" i="2"/>
  <c r="ID594" i="2"/>
  <c r="IC594" i="2"/>
  <c r="IB594" i="2"/>
  <c r="IA594" i="2"/>
  <c r="HZ594" i="2"/>
  <c r="HY594" i="2"/>
  <c r="HX594" i="2"/>
  <c r="HW594" i="2"/>
  <c r="HV594" i="2"/>
  <c r="HU594" i="2"/>
  <c r="HT594" i="2"/>
  <c r="HS594" i="2"/>
  <c r="HR594" i="2"/>
  <c r="HQ594" i="2"/>
  <c r="HP594" i="2"/>
  <c r="HO594" i="2"/>
  <c r="HN594" i="2"/>
  <c r="HM594" i="2"/>
  <c r="HL594" i="2"/>
  <c r="HK594" i="2"/>
  <c r="HJ594" i="2"/>
  <c r="HI594" i="2"/>
  <c r="HH594" i="2"/>
  <c r="HG594" i="2"/>
  <c r="HF594" i="2"/>
  <c r="HE594" i="2"/>
  <c r="HD594" i="2"/>
  <c r="HC594" i="2"/>
  <c r="HB594" i="2"/>
  <c r="HA594" i="2"/>
  <c r="GZ594" i="2"/>
  <c r="GY594" i="2"/>
  <c r="GX594" i="2"/>
  <c r="GW594" i="2"/>
  <c r="GV594" i="2"/>
  <c r="GU594" i="2"/>
  <c r="GT594" i="2"/>
  <c r="GS594" i="2"/>
  <c r="GR594" i="2"/>
  <c r="GQ594" i="2"/>
  <c r="GP594" i="2"/>
  <c r="GO594" i="2"/>
  <c r="GN594" i="2"/>
  <c r="GM594" i="2"/>
  <c r="GL594" i="2"/>
  <c r="GK594" i="2"/>
  <c r="GJ594" i="2"/>
  <c r="GI594" i="2"/>
  <c r="GH594" i="2"/>
  <c r="GG594" i="2"/>
  <c r="GF594" i="2"/>
  <c r="GE594" i="2"/>
  <c r="GD594" i="2"/>
  <c r="GC594" i="2"/>
  <c r="GB594" i="2"/>
  <c r="GA594" i="2"/>
  <c r="FZ594" i="2"/>
  <c r="FY594" i="2"/>
  <c r="FX594" i="2"/>
  <c r="FW594" i="2"/>
  <c r="FV594" i="2"/>
  <c r="FU594" i="2"/>
  <c r="FT594" i="2"/>
  <c r="FS594" i="2"/>
  <c r="FR594" i="2"/>
  <c r="FQ594" i="2"/>
  <c r="FP594" i="2"/>
  <c r="FO594" i="2"/>
  <c r="FN594" i="2"/>
  <c r="FM594" i="2"/>
  <c r="FL594" i="2"/>
  <c r="FK594" i="2"/>
  <c r="FJ594" i="2"/>
  <c r="FI594" i="2"/>
  <c r="FH594" i="2"/>
  <c r="FG594" i="2"/>
  <c r="FF594" i="2"/>
  <c r="FE594" i="2"/>
  <c r="FD594" i="2"/>
  <c r="FC594" i="2"/>
  <c r="FB594" i="2"/>
  <c r="FA594" i="2"/>
  <c r="EZ594" i="2"/>
  <c r="EY594" i="2"/>
  <c r="EX594" i="2"/>
  <c r="EW594" i="2"/>
  <c r="EV594" i="2"/>
  <c r="EU594" i="2"/>
  <c r="ET594" i="2"/>
  <c r="ES594" i="2"/>
  <c r="ER594" i="2"/>
  <c r="EQ594" i="2"/>
  <c r="EP594" i="2"/>
  <c r="EO594" i="2"/>
  <c r="EN594" i="2"/>
  <c r="EM594" i="2"/>
  <c r="EL594" i="2"/>
  <c r="EK594" i="2"/>
  <c r="EJ594" i="2"/>
  <c r="EI594" i="2"/>
  <c r="EH594" i="2"/>
  <c r="EG594" i="2"/>
  <c r="EF594" i="2"/>
  <c r="EE594" i="2"/>
  <c r="IT593" i="2"/>
  <c r="IS593" i="2"/>
  <c r="IR593" i="2"/>
  <c r="IQ593" i="2"/>
  <c r="IP593" i="2"/>
  <c r="IO593" i="2"/>
  <c r="IN593" i="2"/>
  <c r="IM593" i="2"/>
  <c r="IL593" i="2"/>
  <c r="IK593" i="2"/>
  <c r="IJ593" i="2"/>
  <c r="II593" i="2"/>
  <c r="IH593" i="2"/>
  <c r="IG593" i="2"/>
  <c r="IF593" i="2"/>
  <c r="IE593" i="2"/>
  <c r="ID593" i="2"/>
  <c r="IC593" i="2"/>
  <c r="IB593" i="2"/>
  <c r="IA593" i="2"/>
  <c r="HZ593" i="2"/>
  <c r="HY593" i="2"/>
  <c r="HX593" i="2"/>
  <c r="HW593" i="2"/>
  <c r="HV593" i="2"/>
  <c r="HU593" i="2"/>
  <c r="HT593" i="2"/>
  <c r="HS593" i="2"/>
  <c r="HR593" i="2"/>
  <c r="HQ593" i="2"/>
  <c r="HP593" i="2"/>
  <c r="HO593" i="2"/>
  <c r="HN593" i="2"/>
  <c r="HM593" i="2"/>
  <c r="HL593" i="2"/>
  <c r="HK593" i="2"/>
  <c r="HJ593" i="2"/>
  <c r="HI593" i="2"/>
  <c r="HH593" i="2"/>
  <c r="HG593" i="2"/>
  <c r="HF593" i="2"/>
  <c r="HE593" i="2"/>
  <c r="HD593" i="2"/>
  <c r="HC593" i="2"/>
  <c r="HB593" i="2"/>
  <c r="HA593" i="2"/>
  <c r="GZ593" i="2"/>
  <c r="GY593" i="2"/>
  <c r="GX593" i="2"/>
  <c r="GW593" i="2"/>
  <c r="GV593" i="2"/>
  <c r="GU593" i="2"/>
  <c r="GT593" i="2"/>
  <c r="GS593" i="2"/>
  <c r="GR593" i="2"/>
  <c r="GQ593" i="2"/>
  <c r="GP593" i="2"/>
  <c r="GO593" i="2"/>
  <c r="GN593" i="2"/>
  <c r="GM593" i="2"/>
  <c r="GL593" i="2"/>
  <c r="GK593" i="2"/>
  <c r="GJ593" i="2"/>
  <c r="GI593" i="2"/>
  <c r="GH593" i="2"/>
  <c r="GG593" i="2"/>
  <c r="GF593" i="2"/>
  <c r="GE593" i="2"/>
  <c r="GD593" i="2"/>
  <c r="GC593" i="2"/>
  <c r="GB593" i="2"/>
  <c r="GA593" i="2"/>
  <c r="FZ593" i="2"/>
  <c r="FY593" i="2"/>
  <c r="FX593" i="2"/>
  <c r="FW593" i="2"/>
  <c r="FV593" i="2"/>
  <c r="FU593" i="2"/>
  <c r="FT593" i="2"/>
  <c r="FS593" i="2"/>
  <c r="FR593" i="2"/>
  <c r="FQ593" i="2"/>
  <c r="FP593" i="2"/>
  <c r="FO593" i="2"/>
  <c r="FN593" i="2"/>
  <c r="FM593" i="2"/>
  <c r="FL593" i="2"/>
  <c r="FK593" i="2"/>
  <c r="FJ593" i="2"/>
  <c r="FI593" i="2"/>
  <c r="FH593" i="2"/>
  <c r="FG593" i="2"/>
  <c r="FF593" i="2"/>
  <c r="FE593" i="2"/>
  <c r="FD593" i="2"/>
  <c r="FC593" i="2"/>
  <c r="FB593" i="2"/>
  <c r="FA593" i="2"/>
  <c r="EZ593" i="2"/>
  <c r="EY593" i="2"/>
  <c r="EX593" i="2"/>
  <c r="EW593" i="2"/>
  <c r="EV593" i="2"/>
  <c r="EU593" i="2"/>
  <c r="ET593" i="2"/>
  <c r="ES593" i="2"/>
  <c r="ER593" i="2"/>
  <c r="EQ593" i="2"/>
  <c r="EP593" i="2"/>
  <c r="EO593" i="2"/>
  <c r="EN593" i="2"/>
  <c r="EM593" i="2"/>
  <c r="EL593" i="2"/>
  <c r="EK593" i="2"/>
  <c r="EJ593" i="2"/>
  <c r="EI593" i="2"/>
  <c r="EH593" i="2"/>
  <c r="EG593" i="2"/>
  <c r="EF593" i="2"/>
  <c r="EE593" i="2"/>
  <c r="IT592" i="2"/>
  <c r="IS592" i="2"/>
  <c r="IR592" i="2"/>
  <c r="IQ592" i="2"/>
  <c r="IP592" i="2"/>
  <c r="IO592" i="2"/>
  <c r="IN592" i="2"/>
  <c r="IM592" i="2"/>
  <c r="IL592" i="2"/>
  <c r="IK592" i="2"/>
  <c r="IJ592" i="2"/>
  <c r="II592" i="2"/>
  <c r="IH592" i="2"/>
  <c r="IG592" i="2"/>
  <c r="IF592" i="2"/>
  <c r="IE592" i="2"/>
  <c r="ID592" i="2"/>
  <c r="IC592" i="2"/>
  <c r="IB592" i="2"/>
  <c r="IA592" i="2"/>
  <c r="HZ592" i="2"/>
  <c r="HY592" i="2"/>
  <c r="HX592" i="2"/>
  <c r="HW592" i="2"/>
  <c r="HV592" i="2"/>
  <c r="HU592" i="2"/>
  <c r="HT592" i="2"/>
  <c r="HS592" i="2"/>
  <c r="HR592" i="2"/>
  <c r="HQ592" i="2"/>
  <c r="HP592" i="2"/>
  <c r="HO592" i="2"/>
  <c r="HN592" i="2"/>
  <c r="HM592" i="2"/>
  <c r="HL592" i="2"/>
  <c r="HK592" i="2"/>
  <c r="HJ592" i="2"/>
  <c r="HI592" i="2"/>
  <c r="HH592" i="2"/>
  <c r="HG592" i="2"/>
  <c r="HF592" i="2"/>
  <c r="HE592" i="2"/>
  <c r="HD592" i="2"/>
  <c r="HC592" i="2"/>
  <c r="HB592" i="2"/>
  <c r="HA592" i="2"/>
  <c r="GZ592" i="2"/>
  <c r="GY592" i="2"/>
  <c r="GX592" i="2"/>
  <c r="GW592" i="2"/>
  <c r="GV592" i="2"/>
  <c r="GU592" i="2"/>
  <c r="GT592" i="2"/>
  <c r="GS592" i="2"/>
  <c r="GR592" i="2"/>
  <c r="GQ592" i="2"/>
  <c r="GP592" i="2"/>
  <c r="GO592" i="2"/>
  <c r="GN592" i="2"/>
  <c r="GM592" i="2"/>
  <c r="GL592" i="2"/>
  <c r="GK592" i="2"/>
  <c r="GJ592" i="2"/>
  <c r="GI592" i="2"/>
  <c r="GH592" i="2"/>
  <c r="GG592" i="2"/>
  <c r="GF592" i="2"/>
  <c r="GE592" i="2"/>
  <c r="GD592" i="2"/>
  <c r="GC592" i="2"/>
  <c r="GB592" i="2"/>
  <c r="GA592" i="2"/>
  <c r="FZ592" i="2"/>
  <c r="FY592" i="2"/>
  <c r="FX592" i="2"/>
  <c r="FW592" i="2"/>
  <c r="FV592" i="2"/>
  <c r="FU592" i="2"/>
  <c r="FT592" i="2"/>
  <c r="FS592" i="2"/>
  <c r="FR592" i="2"/>
  <c r="FQ592" i="2"/>
  <c r="FP592" i="2"/>
  <c r="FO592" i="2"/>
  <c r="FN592" i="2"/>
  <c r="FM592" i="2"/>
  <c r="FL592" i="2"/>
  <c r="FK592" i="2"/>
  <c r="FJ592" i="2"/>
  <c r="FI592" i="2"/>
  <c r="FH592" i="2"/>
  <c r="FG592" i="2"/>
  <c r="FF592" i="2"/>
  <c r="FE592" i="2"/>
  <c r="FD592" i="2"/>
  <c r="FC592" i="2"/>
  <c r="FB592" i="2"/>
  <c r="FA592" i="2"/>
  <c r="EZ592" i="2"/>
  <c r="EY592" i="2"/>
  <c r="EX592" i="2"/>
  <c r="EW592" i="2"/>
  <c r="EV592" i="2"/>
  <c r="EU592" i="2"/>
  <c r="ET592" i="2"/>
  <c r="ES592" i="2"/>
  <c r="ER592" i="2"/>
  <c r="EQ592" i="2"/>
  <c r="EP592" i="2"/>
  <c r="EO592" i="2"/>
  <c r="EN592" i="2"/>
  <c r="EM592" i="2"/>
  <c r="EL592" i="2"/>
  <c r="EK592" i="2"/>
  <c r="EJ592" i="2"/>
  <c r="EI592" i="2"/>
  <c r="EH592" i="2"/>
  <c r="EG592" i="2"/>
  <c r="EF592" i="2"/>
  <c r="EE592" i="2"/>
  <c r="IT591" i="2"/>
  <c r="IS591" i="2"/>
  <c r="IR591" i="2"/>
  <c r="IQ591" i="2"/>
  <c r="IP591" i="2"/>
  <c r="IO591" i="2"/>
  <c r="IN591" i="2"/>
  <c r="IM591" i="2"/>
  <c r="IL591" i="2"/>
  <c r="IK591" i="2"/>
  <c r="IJ591" i="2"/>
  <c r="II591" i="2"/>
  <c r="IH591" i="2"/>
  <c r="IG591" i="2"/>
  <c r="IF591" i="2"/>
  <c r="IE591" i="2"/>
  <c r="ID591" i="2"/>
  <c r="IC591" i="2"/>
  <c r="IB591" i="2"/>
  <c r="IA591" i="2"/>
  <c r="HZ591" i="2"/>
  <c r="HY591" i="2"/>
  <c r="HX591" i="2"/>
  <c r="HW591" i="2"/>
  <c r="HV591" i="2"/>
  <c r="HU591" i="2"/>
  <c r="HT591" i="2"/>
  <c r="HS591" i="2"/>
  <c r="HR591" i="2"/>
  <c r="HQ591" i="2"/>
  <c r="HP591" i="2"/>
  <c r="HO591" i="2"/>
  <c r="HN591" i="2"/>
  <c r="HM591" i="2"/>
  <c r="HL591" i="2"/>
  <c r="HK591" i="2"/>
  <c r="HJ591" i="2"/>
  <c r="HI591" i="2"/>
  <c r="HH591" i="2"/>
  <c r="HG591" i="2"/>
  <c r="HF591" i="2"/>
  <c r="HE591" i="2"/>
  <c r="HD591" i="2"/>
  <c r="HC591" i="2"/>
  <c r="HB591" i="2"/>
  <c r="HA591" i="2"/>
  <c r="GZ591" i="2"/>
  <c r="GY591" i="2"/>
  <c r="GX591" i="2"/>
  <c r="GW591" i="2"/>
  <c r="GV591" i="2"/>
  <c r="GU591" i="2"/>
  <c r="GT591" i="2"/>
  <c r="GS591" i="2"/>
  <c r="GR591" i="2"/>
  <c r="GQ591" i="2"/>
  <c r="GP591" i="2"/>
  <c r="GO591" i="2"/>
  <c r="GN591" i="2"/>
  <c r="GM591" i="2"/>
  <c r="GL591" i="2"/>
  <c r="GK591" i="2"/>
  <c r="GJ591" i="2"/>
  <c r="GI591" i="2"/>
  <c r="GH591" i="2"/>
  <c r="GG591" i="2"/>
  <c r="GF591" i="2"/>
  <c r="GE591" i="2"/>
  <c r="GD591" i="2"/>
  <c r="GC591" i="2"/>
  <c r="GB591" i="2"/>
  <c r="GA591" i="2"/>
  <c r="FZ591" i="2"/>
  <c r="FY591" i="2"/>
  <c r="FX591" i="2"/>
  <c r="FW591" i="2"/>
  <c r="FV591" i="2"/>
  <c r="FU591" i="2"/>
  <c r="FT591" i="2"/>
  <c r="FS591" i="2"/>
  <c r="FR591" i="2"/>
  <c r="FQ591" i="2"/>
  <c r="FP591" i="2"/>
  <c r="FO591" i="2"/>
  <c r="FN591" i="2"/>
  <c r="FM591" i="2"/>
  <c r="FL591" i="2"/>
  <c r="FK591" i="2"/>
  <c r="FJ591" i="2"/>
  <c r="FI591" i="2"/>
  <c r="FH591" i="2"/>
  <c r="FG591" i="2"/>
  <c r="FF591" i="2"/>
  <c r="FE591" i="2"/>
  <c r="FD591" i="2"/>
  <c r="FC591" i="2"/>
  <c r="FB591" i="2"/>
  <c r="FA591" i="2"/>
  <c r="EZ591" i="2"/>
  <c r="EY591" i="2"/>
  <c r="EX591" i="2"/>
  <c r="EW591" i="2"/>
  <c r="EV591" i="2"/>
  <c r="EU591" i="2"/>
  <c r="ET591" i="2"/>
  <c r="ES591" i="2"/>
  <c r="ER591" i="2"/>
  <c r="EQ591" i="2"/>
  <c r="EP591" i="2"/>
  <c r="EO591" i="2"/>
  <c r="EN591" i="2"/>
  <c r="EM591" i="2"/>
  <c r="EL591" i="2"/>
  <c r="EK591" i="2"/>
  <c r="EJ591" i="2"/>
  <c r="EI591" i="2"/>
  <c r="EH591" i="2"/>
  <c r="EG591" i="2"/>
  <c r="EF591" i="2"/>
  <c r="EE591" i="2"/>
  <c r="IT590" i="2"/>
  <c r="IS590" i="2"/>
  <c r="IR590" i="2"/>
  <c r="IQ590" i="2"/>
  <c r="IP590" i="2"/>
  <c r="IO590" i="2"/>
  <c r="IN590" i="2"/>
  <c r="IM590" i="2"/>
  <c r="IL590" i="2"/>
  <c r="IK590" i="2"/>
  <c r="IJ590" i="2"/>
  <c r="II590" i="2"/>
  <c r="IH590" i="2"/>
  <c r="IG590" i="2"/>
  <c r="IF590" i="2"/>
  <c r="IE590" i="2"/>
  <c r="ID590" i="2"/>
  <c r="IC590" i="2"/>
  <c r="IB590" i="2"/>
  <c r="IA590" i="2"/>
  <c r="HZ590" i="2"/>
  <c r="HY590" i="2"/>
  <c r="HX590" i="2"/>
  <c r="HW590" i="2"/>
  <c r="HV590" i="2"/>
  <c r="HU590" i="2"/>
  <c r="HT590" i="2"/>
  <c r="HS590" i="2"/>
  <c r="HR590" i="2"/>
  <c r="HQ590" i="2"/>
  <c r="HP590" i="2"/>
  <c r="HO590" i="2"/>
  <c r="HN590" i="2"/>
  <c r="HM590" i="2"/>
  <c r="HL590" i="2"/>
  <c r="HK590" i="2"/>
  <c r="HJ590" i="2"/>
  <c r="HI590" i="2"/>
  <c r="HH590" i="2"/>
  <c r="HG590" i="2"/>
  <c r="HF590" i="2"/>
  <c r="HE590" i="2"/>
  <c r="HD590" i="2"/>
  <c r="HC590" i="2"/>
  <c r="HB590" i="2"/>
  <c r="HA590" i="2"/>
  <c r="GZ590" i="2"/>
  <c r="GY590" i="2"/>
  <c r="GX590" i="2"/>
  <c r="GW590" i="2"/>
  <c r="GV590" i="2"/>
  <c r="GU590" i="2"/>
  <c r="GT590" i="2"/>
  <c r="GS590" i="2"/>
  <c r="GR590" i="2"/>
  <c r="GQ590" i="2"/>
  <c r="GP590" i="2"/>
  <c r="GO590" i="2"/>
  <c r="GN590" i="2"/>
  <c r="GM590" i="2"/>
  <c r="GL590" i="2"/>
  <c r="GK590" i="2"/>
  <c r="GJ590" i="2"/>
  <c r="GI590" i="2"/>
  <c r="GH590" i="2"/>
  <c r="GG590" i="2"/>
  <c r="GF590" i="2"/>
  <c r="GE590" i="2"/>
  <c r="GD590" i="2"/>
  <c r="GC590" i="2"/>
  <c r="GB590" i="2"/>
  <c r="GA590" i="2"/>
  <c r="FZ590" i="2"/>
  <c r="FY590" i="2"/>
  <c r="FX590" i="2"/>
  <c r="FW590" i="2"/>
  <c r="FV590" i="2"/>
  <c r="FU590" i="2"/>
  <c r="FT590" i="2"/>
  <c r="FS590" i="2"/>
  <c r="FR590" i="2"/>
  <c r="FQ590" i="2"/>
  <c r="FP590" i="2"/>
  <c r="FO590" i="2"/>
  <c r="FN590" i="2"/>
  <c r="FM590" i="2"/>
  <c r="FL590" i="2"/>
  <c r="FK590" i="2"/>
  <c r="FJ590" i="2"/>
  <c r="FI590" i="2"/>
  <c r="FH590" i="2"/>
  <c r="FG590" i="2"/>
  <c r="FF590" i="2"/>
  <c r="FE590" i="2"/>
  <c r="FD590" i="2"/>
  <c r="FC590" i="2"/>
  <c r="FB590" i="2"/>
  <c r="FA590" i="2"/>
  <c r="EZ590" i="2"/>
  <c r="EY590" i="2"/>
  <c r="EX590" i="2"/>
  <c r="EW590" i="2"/>
  <c r="EV590" i="2"/>
  <c r="EU590" i="2"/>
  <c r="ET590" i="2"/>
  <c r="ES590" i="2"/>
  <c r="ER590" i="2"/>
  <c r="EQ590" i="2"/>
  <c r="EP590" i="2"/>
  <c r="EO590" i="2"/>
  <c r="EN590" i="2"/>
  <c r="EM590" i="2"/>
  <c r="EL590" i="2"/>
  <c r="EK590" i="2"/>
  <c r="EJ590" i="2"/>
  <c r="EI590" i="2"/>
  <c r="EH590" i="2"/>
  <c r="EG590" i="2"/>
  <c r="EF590" i="2"/>
  <c r="EE590" i="2"/>
  <c r="IT589" i="2"/>
  <c r="IS589" i="2"/>
  <c r="IR589" i="2"/>
  <c r="IQ589" i="2"/>
  <c r="IP589" i="2"/>
  <c r="IO589" i="2"/>
  <c r="IN589" i="2"/>
  <c r="IM589" i="2"/>
  <c r="IL589" i="2"/>
  <c r="IK589" i="2"/>
  <c r="IJ589" i="2"/>
  <c r="II589" i="2"/>
  <c r="IH589" i="2"/>
  <c r="IG589" i="2"/>
  <c r="IF589" i="2"/>
  <c r="IE589" i="2"/>
  <c r="ID589" i="2"/>
  <c r="IC589" i="2"/>
  <c r="IB589" i="2"/>
  <c r="IA589" i="2"/>
  <c r="HZ589" i="2"/>
  <c r="HY589" i="2"/>
  <c r="HX589" i="2"/>
  <c r="HW589" i="2"/>
  <c r="HV589" i="2"/>
  <c r="HU589" i="2"/>
  <c r="HT589" i="2"/>
  <c r="HS589" i="2"/>
  <c r="HR589" i="2"/>
  <c r="HQ589" i="2"/>
  <c r="HP589" i="2"/>
  <c r="HO589" i="2"/>
  <c r="HN589" i="2"/>
  <c r="HM589" i="2"/>
  <c r="HL589" i="2"/>
  <c r="HK589" i="2"/>
  <c r="HJ589" i="2"/>
  <c r="HI589" i="2"/>
  <c r="HH589" i="2"/>
  <c r="HG589" i="2"/>
  <c r="HF589" i="2"/>
  <c r="HE589" i="2"/>
  <c r="HD589" i="2"/>
  <c r="HC589" i="2"/>
  <c r="HB589" i="2"/>
  <c r="HA589" i="2"/>
  <c r="GZ589" i="2"/>
  <c r="GY589" i="2"/>
  <c r="GX589" i="2"/>
  <c r="GW589" i="2"/>
  <c r="GV589" i="2"/>
  <c r="GU589" i="2"/>
  <c r="GT589" i="2"/>
  <c r="GS589" i="2"/>
  <c r="GR589" i="2"/>
  <c r="GQ589" i="2"/>
  <c r="GP589" i="2"/>
  <c r="GO589" i="2"/>
  <c r="GN589" i="2"/>
  <c r="GM589" i="2"/>
  <c r="GL589" i="2"/>
  <c r="GK589" i="2"/>
  <c r="GJ589" i="2"/>
  <c r="GI589" i="2"/>
  <c r="GH589" i="2"/>
  <c r="GG589" i="2"/>
  <c r="GF589" i="2"/>
  <c r="GE589" i="2"/>
  <c r="GD589" i="2"/>
  <c r="GC589" i="2"/>
  <c r="GB589" i="2"/>
  <c r="GA589" i="2"/>
  <c r="FZ589" i="2"/>
  <c r="FY589" i="2"/>
  <c r="FX589" i="2"/>
  <c r="FW589" i="2"/>
  <c r="FV589" i="2"/>
  <c r="FU589" i="2"/>
  <c r="FT589" i="2"/>
  <c r="FS589" i="2"/>
  <c r="FR589" i="2"/>
  <c r="FQ589" i="2"/>
  <c r="FP589" i="2"/>
  <c r="FO589" i="2"/>
  <c r="FN589" i="2"/>
  <c r="FM589" i="2"/>
  <c r="FL589" i="2"/>
  <c r="FK589" i="2"/>
  <c r="FJ589" i="2"/>
  <c r="FI589" i="2"/>
  <c r="FH589" i="2"/>
  <c r="FG589" i="2"/>
  <c r="FF589" i="2"/>
  <c r="FE589" i="2"/>
  <c r="FD589" i="2"/>
  <c r="FC589" i="2"/>
  <c r="FB589" i="2"/>
  <c r="FA589" i="2"/>
  <c r="EZ589" i="2"/>
  <c r="EY589" i="2"/>
  <c r="EX589" i="2"/>
  <c r="EW589" i="2"/>
  <c r="EV589" i="2"/>
  <c r="EU589" i="2"/>
  <c r="ET589" i="2"/>
  <c r="ES589" i="2"/>
  <c r="ER589" i="2"/>
  <c r="EQ589" i="2"/>
  <c r="EP589" i="2"/>
  <c r="EO589" i="2"/>
  <c r="EN589" i="2"/>
  <c r="EM589" i="2"/>
  <c r="EL589" i="2"/>
  <c r="EK589" i="2"/>
  <c r="EJ589" i="2"/>
  <c r="EI589" i="2"/>
  <c r="EH589" i="2"/>
  <c r="EG589" i="2"/>
  <c r="EF589" i="2"/>
  <c r="EE589" i="2"/>
  <c r="IT588" i="2"/>
  <c r="IS588" i="2"/>
  <c r="IR588" i="2"/>
  <c r="IQ588" i="2"/>
  <c r="IP588" i="2"/>
  <c r="IO588" i="2"/>
  <c r="IN588" i="2"/>
  <c r="IM588" i="2"/>
  <c r="IL588" i="2"/>
  <c r="IK588" i="2"/>
  <c r="IJ588" i="2"/>
  <c r="II588" i="2"/>
  <c r="IH588" i="2"/>
  <c r="IG588" i="2"/>
  <c r="IF588" i="2"/>
  <c r="IE588" i="2"/>
  <c r="ID588" i="2"/>
  <c r="IC588" i="2"/>
  <c r="IB588" i="2"/>
  <c r="IA588" i="2"/>
  <c r="HZ588" i="2"/>
  <c r="HY588" i="2"/>
  <c r="HX588" i="2"/>
  <c r="HW588" i="2"/>
  <c r="HV588" i="2"/>
  <c r="HU588" i="2"/>
  <c r="HT588" i="2"/>
  <c r="HS588" i="2"/>
  <c r="HR588" i="2"/>
  <c r="HQ588" i="2"/>
  <c r="HP588" i="2"/>
  <c r="HO588" i="2"/>
  <c r="HN588" i="2"/>
  <c r="HM588" i="2"/>
  <c r="HL588" i="2"/>
  <c r="HK588" i="2"/>
  <c r="HJ588" i="2"/>
  <c r="HI588" i="2"/>
  <c r="HH588" i="2"/>
  <c r="HG588" i="2"/>
  <c r="HF588" i="2"/>
  <c r="HE588" i="2"/>
  <c r="HD588" i="2"/>
  <c r="HC588" i="2"/>
  <c r="HB588" i="2"/>
  <c r="HA588" i="2"/>
  <c r="GZ588" i="2"/>
  <c r="GY588" i="2"/>
  <c r="GX588" i="2"/>
  <c r="GW588" i="2"/>
  <c r="GV588" i="2"/>
  <c r="GU588" i="2"/>
  <c r="GT588" i="2"/>
  <c r="GS588" i="2"/>
  <c r="GR588" i="2"/>
  <c r="GQ588" i="2"/>
  <c r="GP588" i="2"/>
  <c r="GO588" i="2"/>
  <c r="GN588" i="2"/>
  <c r="GM588" i="2"/>
  <c r="GL588" i="2"/>
  <c r="GK588" i="2"/>
  <c r="GJ588" i="2"/>
  <c r="GI588" i="2"/>
  <c r="GH588" i="2"/>
  <c r="GG588" i="2"/>
  <c r="GF588" i="2"/>
  <c r="GE588" i="2"/>
  <c r="GD588" i="2"/>
  <c r="GC588" i="2"/>
  <c r="GB588" i="2"/>
  <c r="GA588" i="2"/>
  <c r="FZ588" i="2"/>
  <c r="FY588" i="2"/>
  <c r="FX588" i="2"/>
  <c r="FW588" i="2"/>
  <c r="FV588" i="2"/>
  <c r="FU588" i="2"/>
  <c r="FT588" i="2"/>
  <c r="FS588" i="2"/>
  <c r="FR588" i="2"/>
  <c r="FQ588" i="2"/>
  <c r="FP588" i="2"/>
  <c r="FO588" i="2"/>
  <c r="FN588" i="2"/>
  <c r="FM588" i="2"/>
  <c r="FL588" i="2"/>
  <c r="FK588" i="2"/>
  <c r="FJ588" i="2"/>
  <c r="FI588" i="2"/>
  <c r="FH588" i="2"/>
  <c r="FG588" i="2"/>
  <c r="FF588" i="2"/>
  <c r="FE588" i="2"/>
  <c r="FD588" i="2"/>
  <c r="FC588" i="2"/>
  <c r="FB588" i="2"/>
  <c r="FA588" i="2"/>
  <c r="EZ588" i="2"/>
  <c r="EY588" i="2"/>
  <c r="EX588" i="2"/>
  <c r="EW588" i="2"/>
  <c r="EV588" i="2"/>
  <c r="EU588" i="2"/>
  <c r="ET588" i="2"/>
  <c r="ES588" i="2"/>
  <c r="ER588" i="2"/>
  <c r="EQ588" i="2"/>
  <c r="EP588" i="2"/>
  <c r="EO588" i="2"/>
  <c r="EN588" i="2"/>
  <c r="EM588" i="2"/>
  <c r="EL588" i="2"/>
  <c r="EK588" i="2"/>
  <c r="EJ588" i="2"/>
  <c r="EI588" i="2"/>
  <c r="EH588" i="2"/>
  <c r="EG588" i="2"/>
  <c r="EF588" i="2"/>
  <c r="EE588" i="2"/>
  <c r="IT587" i="2"/>
  <c r="IS587" i="2"/>
  <c r="IR587" i="2"/>
  <c r="IQ587" i="2"/>
  <c r="IP587" i="2"/>
  <c r="IO587" i="2"/>
  <c r="IN587" i="2"/>
  <c r="IM587" i="2"/>
  <c r="IL587" i="2"/>
  <c r="IK587" i="2"/>
  <c r="IJ587" i="2"/>
  <c r="II587" i="2"/>
  <c r="IH587" i="2"/>
  <c r="IG587" i="2"/>
  <c r="IF587" i="2"/>
  <c r="IE587" i="2"/>
  <c r="ID587" i="2"/>
  <c r="IC587" i="2"/>
  <c r="IB587" i="2"/>
  <c r="IA587" i="2"/>
  <c r="HZ587" i="2"/>
  <c r="HY587" i="2"/>
  <c r="HX587" i="2"/>
  <c r="HW587" i="2"/>
  <c r="HV587" i="2"/>
  <c r="HU587" i="2"/>
  <c r="HT587" i="2"/>
  <c r="HS587" i="2"/>
  <c r="HR587" i="2"/>
  <c r="HQ587" i="2"/>
  <c r="HP587" i="2"/>
  <c r="HO587" i="2"/>
  <c r="HN587" i="2"/>
  <c r="HM587" i="2"/>
  <c r="HL587" i="2"/>
  <c r="HK587" i="2"/>
  <c r="HJ587" i="2"/>
  <c r="HI587" i="2"/>
  <c r="HH587" i="2"/>
  <c r="HG587" i="2"/>
  <c r="HF587" i="2"/>
  <c r="HE587" i="2"/>
  <c r="HD587" i="2"/>
  <c r="HC587" i="2"/>
  <c r="HB587" i="2"/>
  <c r="HA587" i="2"/>
  <c r="GZ587" i="2"/>
  <c r="GY587" i="2"/>
  <c r="GX587" i="2"/>
  <c r="GW587" i="2"/>
  <c r="GV587" i="2"/>
  <c r="GU587" i="2"/>
  <c r="GT587" i="2"/>
  <c r="GS587" i="2"/>
  <c r="GR587" i="2"/>
  <c r="GQ587" i="2"/>
  <c r="GP587" i="2"/>
  <c r="GO587" i="2"/>
  <c r="GN587" i="2"/>
  <c r="GM587" i="2"/>
  <c r="GL587" i="2"/>
  <c r="GK587" i="2"/>
  <c r="GJ587" i="2"/>
  <c r="GI587" i="2"/>
  <c r="GH587" i="2"/>
  <c r="GG587" i="2"/>
  <c r="GF587" i="2"/>
  <c r="GE587" i="2"/>
  <c r="GD587" i="2"/>
  <c r="GC587" i="2"/>
  <c r="GB587" i="2"/>
  <c r="GA587" i="2"/>
  <c r="FZ587" i="2"/>
  <c r="FY587" i="2"/>
  <c r="FX587" i="2"/>
  <c r="FW587" i="2"/>
  <c r="FV587" i="2"/>
  <c r="FU587" i="2"/>
  <c r="FT587" i="2"/>
  <c r="FS587" i="2"/>
  <c r="FR587" i="2"/>
  <c r="FQ587" i="2"/>
  <c r="FP587" i="2"/>
  <c r="FO587" i="2"/>
  <c r="FN587" i="2"/>
  <c r="FM587" i="2"/>
  <c r="FL587" i="2"/>
  <c r="FK587" i="2"/>
  <c r="FJ587" i="2"/>
  <c r="FI587" i="2"/>
  <c r="FH587" i="2"/>
  <c r="FG587" i="2"/>
  <c r="FF587" i="2"/>
  <c r="FE587" i="2"/>
  <c r="FD587" i="2"/>
  <c r="FC587" i="2"/>
  <c r="FB587" i="2"/>
  <c r="FA587" i="2"/>
  <c r="EZ587" i="2"/>
  <c r="EY587" i="2"/>
  <c r="EX587" i="2"/>
  <c r="EW587" i="2"/>
  <c r="EV587" i="2"/>
  <c r="EU587" i="2"/>
  <c r="ET587" i="2"/>
  <c r="ES587" i="2"/>
  <c r="ER587" i="2"/>
  <c r="EQ587" i="2"/>
  <c r="EP587" i="2"/>
  <c r="EO587" i="2"/>
  <c r="EN587" i="2"/>
  <c r="EM587" i="2"/>
  <c r="EL587" i="2"/>
  <c r="EK587" i="2"/>
  <c r="EJ587" i="2"/>
  <c r="EI587" i="2"/>
  <c r="EH587" i="2"/>
  <c r="EG587" i="2"/>
  <c r="EF587" i="2"/>
  <c r="EE587" i="2"/>
  <c r="IT586" i="2"/>
  <c r="IS586" i="2"/>
  <c r="IR586" i="2"/>
  <c r="IQ586" i="2"/>
  <c r="IP586" i="2"/>
  <c r="IO586" i="2"/>
  <c r="IN586" i="2"/>
  <c r="IM586" i="2"/>
  <c r="IL586" i="2"/>
  <c r="IK586" i="2"/>
  <c r="IJ586" i="2"/>
  <c r="II586" i="2"/>
  <c r="IH586" i="2"/>
  <c r="IG586" i="2"/>
  <c r="IF586" i="2"/>
  <c r="IE586" i="2"/>
  <c r="ID586" i="2"/>
  <c r="IC586" i="2"/>
  <c r="IB586" i="2"/>
  <c r="IA586" i="2"/>
  <c r="HZ586" i="2"/>
  <c r="HY586" i="2"/>
  <c r="HX586" i="2"/>
  <c r="HW586" i="2"/>
  <c r="HV586" i="2"/>
  <c r="HU586" i="2"/>
  <c r="HT586" i="2"/>
  <c r="HS586" i="2"/>
  <c r="HR586" i="2"/>
  <c r="HQ586" i="2"/>
  <c r="HP586" i="2"/>
  <c r="HO586" i="2"/>
  <c r="HN586" i="2"/>
  <c r="HM586" i="2"/>
  <c r="HL586" i="2"/>
  <c r="HK586" i="2"/>
  <c r="HJ586" i="2"/>
  <c r="HI586" i="2"/>
  <c r="HH586" i="2"/>
  <c r="HG586" i="2"/>
  <c r="HF586" i="2"/>
  <c r="HE586" i="2"/>
  <c r="HD586" i="2"/>
  <c r="HC586" i="2"/>
  <c r="HB586" i="2"/>
  <c r="HA586" i="2"/>
  <c r="GZ586" i="2"/>
  <c r="GY586" i="2"/>
  <c r="GX586" i="2"/>
  <c r="GW586" i="2"/>
  <c r="GV586" i="2"/>
  <c r="GU586" i="2"/>
  <c r="GT586" i="2"/>
  <c r="GS586" i="2"/>
  <c r="GR586" i="2"/>
  <c r="GQ586" i="2"/>
  <c r="GP586" i="2"/>
  <c r="GO586" i="2"/>
  <c r="GN586" i="2"/>
  <c r="GM586" i="2"/>
  <c r="GL586" i="2"/>
  <c r="GK586" i="2"/>
  <c r="GJ586" i="2"/>
  <c r="GI586" i="2"/>
  <c r="GH586" i="2"/>
  <c r="GG586" i="2"/>
  <c r="GF586" i="2"/>
  <c r="GE586" i="2"/>
  <c r="GD586" i="2"/>
  <c r="GC586" i="2"/>
  <c r="GB586" i="2"/>
  <c r="GA586" i="2"/>
  <c r="FZ586" i="2"/>
  <c r="FY586" i="2"/>
  <c r="FX586" i="2"/>
  <c r="FW586" i="2"/>
  <c r="FV586" i="2"/>
  <c r="FU586" i="2"/>
  <c r="FT586" i="2"/>
  <c r="FS586" i="2"/>
  <c r="FR586" i="2"/>
  <c r="FQ586" i="2"/>
  <c r="FP586" i="2"/>
  <c r="FO586" i="2"/>
  <c r="FN586" i="2"/>
  <c r="FM586" i="2"/>
  <c r="FL586" i="2"/>
  <c r="FK586" i="2"/>
  <c r="FJ586" i="2"/>
  <c r="FI586" i="2"/>
  <c r="FH586" i="2"/>
  <c r="FG586" i="2"/>
  <c r="FF586" i="2"/>
  <c r="FE586" i="2"/>
  <c r="FD586" i="2"/>
  <c r="FC586" i="2"/>
  <c r="FB586" i="2"/>
  <c r="FA586" i="2"/>
  <c r="EZ586" i="2"/>
  <c r="EY586" i="2"/>
  <c r="EX586" i="2"/>
  <c r="EW586" i="2"/>
  <c r="EV586" i="2"/>
  <c r="EU586" i="2"/>
  <c r="ET586" i="2"/>
  <c r="ES586" i="2"/>
  <c r="ER586" i="2"/>
  <c r="EQ586" i="2"/>
  <c r="EP586" i="2"/>
  <c r="EO586" i="2"/>
  <c r="EN586" i="2"/>
  <c r="EM586" i="2"/>
  <c r="EL586" i="2"/>
  <c r="EK586" i="2"/>
  <c r="EJ586" i="2"/>
  <c r="EI586" i="2"/>
  <c r="EH586" i="2"/>
  <c r="EG586" i="2"/>
  <c r="EF586" i="2"/>
  <c r="EE586" i="2"/>
  <c r="IT585" i="2"/>
  <c r="IS585" i="2"/>
  <c r="IR585" i="2"/>
  <c r="IQ585" i="2"/>
  <c r="IP585" i="2"/>
  <c r="IO585" i="2"/>
  <c r="IN585" i="2"/>
  <c r="IM585" i="2"/>
  <c r="IL585" i="2"/>
  <c r="IK585" i="2"/>
  <c r="IJ585" i="2"/>
  <c r="II585" i="2"/>
  <c r="IH585" i="2"/>
  <c r="IG585" i="2"/>
  <c r="IF585" i="2"/>
  <c r="IE585" i="2"/>
  <c r="ID585" i="2"/>
  <c r="IC585" i="2"/>
  <c r="IB585" i="2"/>
  <c r="IA585" i="2"/>
  <c r="HZ585" i="2"/>
  <c r="HY585" i="2"/>
  <c r="HX585" i="2"/>
  <c r="HW585" i="2"/>
  <c r="HV585" i="2"/>
  <c r="HU585" i="2"/>
  <c r="HT585" i="2"/>
  <c r="HS585" i="2"/>
  <c r="HR585" i="2"/>
  <c r="HQ585" i="2"/>
  <c r="HP585" i="2"/>
  <c r="HO585" i="2"/>
  <c r="HN585" i="2"/>
  <c r="HM585" i="2"/>
  <c r="HL585" i="2"/>
  <c r="HK585" i="2"/>
  <c r="HJ585" i="2"/>
  <c r="HI585" i="2"/>
  <c r="HH585" i="2"/>
  <c r="HG585" i="2"/>
  <c r="HF585" i="2"/>
  <c r="HE585" i="2"/>
  <c r="HD585" i="2"/>
  <c r="HC585" i="2"/>
  <c r="HB585" i="2"/>
  <c r="HA585" i="2"/>
  <c r="GZ585" i="2"/>
  <c r="GY585" i="2"/>
  <c r="GX585" i="2"/>
  <c r="GW585" i="2"/>
  <c r="GV585" i="2"/>
  <c r="GU585" i="2"/>
  <c r="GT585" i="2"/>
  <c r="GS585" i="2"/>
  <c r="GR585" i="2"/>
  <c r="GQ585" i="2"/>
  <c r="GP585" i="2"/>
  <c r="GO585" i="2"/>
  <c r="GN585" i="2"/>
  <c r="GM585" i="2"/>
  <c r="GL585" i="2"/>
  <c r="GK585" i="2"/>
  <c r="GJ585" i="2"/>
  <c r="GI585" i="2"/>
  <c r="GH585" i="2"/>
  <c r="GG585" i="2"/>
  <c r="GF585" i="2"/>
  <c r="GE585" i="2"/>
  <c r="GD585" i="2"/>
  <c r="GC585" i="2"/>
  <c r="GB585" i="2"/>
  <c r="GA585" i="2"/>
  <c r="FZ585" i="2"/>
  <c r="FY585" i="2"/>
  <c r="FX585" i="2"/>
  <c r="FW585" i="2"/>
  <c r="FV585" i="2"/>
  <c r="FU585" i="2"/>
  <c r="FT585" i="2"/>
  <c r="FS585" i="2"/>
  <c r="FR585" i="2"/>
  <c r="FQ585" i="2"/>
  <c r="FP585" i="2"/>
  <c r="FO585" i="2"/>
  <c r="FN585" i="2"/>
  <c r="FM585" i="2"/>
  <c r="FL585" i="2"/>
  <c r="FK585" i="2"/>
  <c r="FJ585" i="2"/>
  <c r="FI585" i="2"/>
  <c r="FH585" i="2"/>
  <c r="FG585" i="2"/>
  <c r="FF585" i="2"/>
  <c r="FE585" i="2"/>
  <c r="FD585" i="2"/>
  <c r="FC585" i="2"/>
  <c r="FB585" i="2"/>
  <c r="FA585" i="2"/>
  <c r="EZ585" i="2"/>
  <c r="EY585" i="2"/>
  <c r="EX585" i="2"/>
  <c r="EW585" i="2"/>
  <c r="EV585" i="2"/>
  <c r="EU585" i="2"/>
  <c r="ET585" i="2"/>
  <c r="ES585" i="2"/>
  <c r="ER585" i="2"/>
  <c r="EQ585" i="2"/>
  <c r="EP585" i="2"/>
  <c r="EO585" i="2"/>
  <c r="EN585" i="2"/>
  <c r="EM585" i="2"/>
  <c r="EL585" i="2"/>
  <c r="EK585" i="2"/>
  <c r="EJ585" i="2"/>
  <c r="EI585" i="2"/>
  <c r="EH585" i="2"/>
  <c r="EG585" i="2"/>
  <c r="EF585" i="2"/>
  <c r="EE585" i="2"/>
  <c r="IT584" i="2"/>
  <c r="IS584" i="2"/>
  <c r="IR584" i="2"/>
  <c r="IQ584" i="2"/>
  <c r="IP584" i="2"/>
  <c r="IO584" i="2"/>
  <c r="IN584" i="2"/>
  <c r="IM584" i="2"/>
  <c r="IL584" i="2"/>
  <c r="IK584" i="2"/>
  <c r="IJ584" i="2"/>
  <c r="II584" i="2"/>
  <c r="IH584" i="2"/>
  <c r="IG584" i="2"/>
  <c r="IF584" i="2"/>
  <c r="IE584" i="2"/>
  <c r="ID584" i="2"/>
  <c r="IC584" i="2"/>
  <c r="IB584" i="2"/>
  <c r="IA584" i="2"/>
  <c r="HZ584" i="2"/>
  <c r="HY584" i="2"/>
  <c r="HX584" i="2"/>
  <c r="HW584" i="2"/>
  <c r="HV584" i="2"/>
  <c r="HU584" i="2"/>
  <c r="HT584" i="2"/>
  <c r="HS584" i="2"/>
  <c r="HR584" i="2"/>
  <c r="HQ584" i="2"/>
  <c r="HP584" i="2"/>
  <c r="HO584" i="2"/>
  <c r="HN584" i="2"/>
  <c r="HM584" i="2"/>
  <c r="HL584" i="2"/>
  <c r="HK584" i="2"/>
  <c r="HJ584" i="2"/>
  <c r="HI584" i="2"/>
  <c r="HH584" i="2"/>
  <c r="HG584" i="2"/>
  <c r="HF584" i="2"/>
  <c r="HE584" i="2"/>
  <c r="HD584" i="2"/>
  <c r="HC584" i="2"/>
  <c r="HB584" i="2"/>
  <c r="HA584" i="2"/>
  <c r="GZ584" i="2"/>
  <c r="GY584" i="2"/>
  <c r="GX584" i="2"/>
  <c r="GW584" i="2"/>
  <c r="GV584" i="2"/>
  <c r="GU584" i="2"/>
  <c r="GT584" i="2"/>
  <c r="GS584" i="2"/>
  <c r="GR584" i="2"/>
  <c r="GQ584" i="2"/>
  <c r="GP584" i="2"/>
  <c r="GO584" i="2"/>
  <c r="GN584" i="2"/>
  <c r="GM584" i="2"/>
  <c r="GL584" i="2"/>
  <c r="GK584" i="2"/>
  <c r="GJ584" i="2"/>
  <c r="GI584" i="2"/>
  <c r="GH584" i="2"/>
  <c r="GG584" i="2"/>
  <c r="GF584" i="2"/>
  <c r="GE584" i="2"/>
  <c r="GD584" i="2"/>
  <c r="GC584" i="2"/>
  <c r="GB584" i="2"/>
  <c r="GA584" i="2"/>
  <c r="FZ584" i="2"/>
  <c r="FY584" i="2"/>
  <c r="FX584" i="2"/>
  <c r="FW584" i="2"/>
  <c r="FV584" i="2"/>
  <c r="FU584" i="2"/>
  <c r="FT584" i="2"/>
  <c r="FS584" i="2"/>
  <c r="FR584" i="2"/>
  <c r="FQ584" i="2"/>
  <c r="FP584" i="2"/>
  <c r="FO584" i="2"/>
  <c r="FN584" i="2"/>
  <c r="FM584" i="2"/>
  <c r="FL584" i="2"/>
  <c r="FK584" i="2"/>
  <c r="FJ584" i="2"/>
  <c r="FI584" i="2"/>
  <c r="FH584" i="2"/>
  <c r="FG584" i="2"/>
  <c r="FF584" i="2"/>
  <c r="FE584" i="2"/>
  <c r="FD584" i="2"/>
  <c r="FC584" i="2"/>
  <c r="FB584" i="2"/>
  <c r="FA584" i="2"/>
  <c r="EZ584" i="2"/>
  <c r="EY584" i="2"/>
  <c r="EX584" i="2"/>
  <c r="EW584" i="2"/>
  <c r="EV584" i="2"/>
  <c r="EU584" i="2"/>
  <c r="ET584" i="2"/>
  <c r="ES584" i="2"/>
  <c r="ER584" i="2"/>
  <c r="EQ584" i="2"/>
  <c r="EP584" i="2"/>
  <c r="EO584" i="2"/>
  <c r="EN584" i="2"/>
  <c r="EM584" i="2"/>
  <c r="EL584" i="2"/>
  <c r="EK584" i="2"/>
  <c r="EJ584" i="2"/>
  <c r="EI584" i="2"/>
  <c r="EH584" i="2"/>
  <c r="EG584" i="2"/>
  <c r="EF584" i="2"/>
  <c r="EE584" i="2"/>
  <c r="IT583" i="2"/>
  <c r="IS583" i="2"/>
  <c r="IR583" i="2"/>
  <c r="IQ583" i="2"/>
  <c r="IP583" i="2"/>
  <c r="IO583" i="2"/>
  <c r="IN583" i="2"/>
  <c r="IM583" i="2"/>
  <c r="IL583" i="2"/>
  <c r="IK583" i="2"/>
  <c r="IJ583" i="2"/>
  <c r="II583" i="2"/>
  <c r="IH583" i="2"/>
  <c r="IG583" i="2"/>
  <c r="IF583" i="2"/>
  <c r="IE583" i="2"/>
  <c r="ID583" i="2"/>
  <c r="IC583" i="2"/>
  <c r="IB583" i="2"/>
  <c r="IA583" i="2"/>
  <c r="HZ583" i="2"/>
  <c r="HY583" i="2"/>
  <c r="HX583" i="2"/>
  <c r="HW583" i="2"/>
  <c r="HV583" i="2"/>
  <c r="HU583" i="2"/>
  <c r="HT583" i="2"/>
  <c r="HS583" i="2"/>
  <c r="HR583" i="2"/>
  <c r="HQ583" i="2"/>
  <c r="HP583" i="2"/>
  <c r="HO583" i="2"/>
  <c r="HN583" i="2"/>
  <c r="HM583" i="2"/>
  <c r="HL583" i="2"/>
  <c r="HK583" i="2"/>
  <c r="HJ583" i="2"/>
  <c r="HI583" i="2"/>
  <c r="HH583" i="2"/>
  <c r="HG583" i="2"/>
  <c r="HF583" i="2"/>
  <c r="HE583" i="2"/>
  <c r="HD583" i="2"/>
  <c r="HC583" i="2"/>
  <c r="HB583" i="2"/>
  <c r="HA583" i="2"/>
  <c r="GZ583" i="2"/>
  <c r="GY583" i="2"/>
  <c r="GX583" i="2"/>
  <c r="GW583" i="2"/>
  <c r="GV583" i="2"/>
  <c r="GU583" i="2"/>
  <c r="GT583" i="2"/>
  <c r="GS583" i="2"/>
  <c r="GR583" i="2"/>
  <c r="GQ583" i="2"/>
  <c r="GP583" i="2"/>
  <c r="GO583" i="2"/>
  <c r="GN583" i="2"/>
  <c r="GM583" i="2"/>
  <c r="GL583" i="2"/>
  <c r="GK583" i="2"/>
  <c r="GJ583" i="2"/>
  <c r="GI583" i="2"/>
  <c r="GH583" i="2"/>
  <c r="GG583" i="2"/>
  <c r="GF583" i="2"/>
  <c r="GE583" i="2"/>
  <c r="GD583" i="2"/>
  <c r="GC583" i="2"/>
  <c r="GB583" i="2"/>
  <c r="GA583" i="2"/>
  <c r="FZ583" i="2"/>
  <c r="FY583" i="2"/>
  <c r="FX583" i="2"/>
  <c r="FW583" i="2"/>
  <c r="FV583" i="2"/>
  <c r="FU583" i="2"/>
  <c r="FT583" i="2"/>
  <c r="FS583" i="2"/>
  <c r="FR583" i="2"/>
  <c r="FQ583" i="2"/>
  <c r="FP583" i="2"/>
  <c r="FO583" i="2"/>
  <c r="FN583" i="2"/>
  <c r="FM583" i="2"/>
  <c r="FL583" i="2"/>
  <c r="FK583" i="2"/>
  <c r="FJ583" i="2"/>
  <c r="FI583" i="2"/>
  <c r="FH583" i="2"/>
  <c r="FG583" i="2"/>
  <c r="FF583" i="2"/>
  <c r="FE583" i="2"/>
  <c r="FD583" i="2"/>
  <c r="FC583" i="2"/>
  <c r="FB583" i="2"/>
  <c r="FA583" i="2"/>
  <c r="EZ583" i="2"/>
  <c r="EY583" i="2"/>
  <c r="EX583" i="2"/>
  <c r="EW583" i="2"/>
  <c r="EV583" i="2"/>
  <c r="EU583" i="2"/>
  <c r="ET583" i="2"/>
  <c r="ES583" i="2"/>
  <c r="ER583" i="2"/>
  <c r="EQ583" i="2"/>
  <c r="EP583" i="2"/>
  <c r="EO583" i="2"/>
  <c r="EN583" i="2"/>
  <c r="EM583" i="2"/>
  <c r="EL583" i="2"/>
  <c r="EK583" i="2"/>
  <c r="EJ583" i="2"/>
  <c r="EI583" i="2"/>
  <c r="EH583" i="2"/>
  <c r="EG583" i="2"/>
  <c r="EF583" i="2"/>
  <c r="EE583" i="2"/>
  <c r="IT582" i="2"/>
  <c r="IS582" i="2"/>
  <c r="IR582" i="2"/>
  <c r="IQ582" i="2"/>
  <c r="IP582" i="2"/>
  <c r="IO582" i="2"/>
  <c r="IN582" i="2"/>
  <c r="IM582" i="2"/>
  <c r="IL582" i="2"/>
  <c r="IK582" i="2"/>
  <c r="IJ582" i="2"/>
  <c r="II582" i="2"/>
  <c r="IH582" i="2"/>
  <c r="IG582" i="2"/>
  <c r="IF582" i="2"/>
  <c r="IE582" i="2"/>
  <c r="ID582" i="2"/>
  <c r="IC582" i="2"/>
  <c r="IB582" i="2"/>
  <c r="IA582" i="2"/>
  <c r="HZ582" i="2"/>
  <c r="HY582" i="2"/>
  <c r="HX582" i="2"/>
  <c r="HW582" i="2"/>
  <c r="HV582" i="2"/>
  <c r="HU582" i="2"/>
  <c r="HT582" i="2"/>
  <c r="HS582" i="2"/>
  <c r="HR582" i="2"/>
  <c r="HQ582" i="2"/>
  <c r="HP582" i="2"/>
  <c r="HO582" i="2"/>
  <c r="HN582" i="2"/>
  <c r="HM582" i="2"/>
  <c r="HL582" i="2"/>
  <c r="HK582" i="2"/>
  <c r="HJ582" i="2"/>
  <c r="HI582" i="2"/>
  <c r="HH582" i="2"/>
  <c r="HG582" i="2"/>
  <c r="HF582" i="2"/>
  <c r="HE582" i="2"/>
  <c r="HD582" i="2"/>
  <c r="HC582" i="2"/>
  <c r="HB582" i="2"/>
  <c r="HA582" i="2"/>
  <c r="GZ582" i="2"/>
  <c r="GY582" i="2"/>
  <c r="GX582" i="2"/>
  <c r="GW582" i="2"/>
  <c r="GV582" i="2"/>
  <c r="GU582" i="2"/>
  <c r="GT582" i="2"/>
  <c r="GS582" i="2"/>
  <c r="GR582" i="2"/>
  <c r="GQ582" i="2"/>
  <c r="GP582" i="2"/>
  <c r="GO582" i="2"/>
  <c r="GN582" i="2"/>
  <c r="GM582" i="2"/>
  <c r="GL582" i="2"/>
  <c r="GK582" i="2"/>
  <c r="GJ582" i="2"/>
  <c r="GI582" i="2"/>
  <c r="GH582" i="2"/>
  <c r="GG582" i="2"/>
  <c r="GF582" i="2"/>
  <c r="GE582" i="2"/>
  <c r="GD582" i="2"/>
  <c r="GC582" i="2"/>
  <c r="GB582" i="2"/>
  <c r="GA582" i="2"/>
  <c r="FZ582" i="2"/>
  <c r="FY582" i="2"/>
  <c r="FX582" i="2"/>
  <c r="FW582" i="2"/>
  <c r="FV582" i="2"/>
  <c r="FU582" i="2"/>
  <c r="FT582" i="2"/>
  <c r="FS582" i="2"/>
  <c r="FR582" i="2"/>
  <c r="FQ582" i="2"/>
  <c r="FP582" i="2"/>
  <c r="FO582" i="2"/>
  <c r="FN582" i="2"/>
  <c r="FM582" i="2"/>
  <c r="FL582" i="2"/>
  <c r="FK582" i="2"/>
  <c r="FJ582" i="2"/>
  <c r="FI582" i="2"/>
  <c r="FH582" i="2"/>
  <c r="FG582" i="2"/>
  <c r="FF582" i="2"/>
  <c r="FE582" i="2"/>
  <c r="FD582" i="2"/>
  <c r="FC582" i="2"/>
  <c r="FB582" i="2"/>
  <c r="FA582" i="2"/>
  <c r="EZ582" i="2"/>
  <c r="EY582" i="2"/>
  <c r="EX582" i="2"/>
  <c r="EW582" i="2"/>
  <c r="EV582" i="2"/>
  <c r="EU582" i="2"/>
  <c r="ET582" i="2"/>
  <c r="ES582" i="2"/>
  <c r="ER582" i="2"/>
  <c r="EQ582" i="2"/>
  <c r="EP582" i="2"/>
  <c r="EO582" i="2"/>
  <c r="EN582" i="2"/>
  <c r="EM582" i="2"/>
  <c r="EL582" i="2"/>
  <c r="EK582" i="2"/>
  <c r="EJ582" i="2"/>
  <c r="EI582" i="2"/>
  <c r="EH582" i="2"/>
  <c r="EG582" i="2"/>
  <c r="EF582" i="2"/>
  <c r="EE582" i="2"/>
  <c r="IT581" i="2"/>
  <c r="IS581" i="2"/>
  <c r="IR581" i="2"/>
  <c r="IQ581" i="2"/>
  <c r="IP581" i="2"/>
  <c r="IO581" i="2"/>
  <c r="IN581" i="2"/>
  <c r="IM581" i="2"/>
  <c r="IL581" i="2"/>
  <c r="IK581" i="2"/>
  <c r="IJ581" i="2"/>
  <c r="II581" i="2"/>
  <c r="IH581" i="2"/>
  <c r="IG581" i="2"/>
  <c r="IF581" i="2"/>
  <c r="IE581" i="2"/>
  <c r="ID581" i="2"/>
  <c r="IC581" i="2"/>
  <c r="IB581" i="2"/>
  <c r="IA581" i="2"/>
  <c r="HZ581" i="2"/>
  <c r="HY581" i="2"/>
  <c r="HX581" i="2"/>
  <c r="HW581" i="2"/>
  <c r="HV581" i="2"/>
  <c r="HU581" i="2"/>
  <c r="HT581" i="2"/>
  <c r="HS581" i="2"/>
  <c r="HR581" i="2"/>
  <c r="HQ581" i="2"/>
  <c r="HP581" i="2"/>
  <c r="HO581" i="2"/>
  <c r="HN581" i="2"/>
  <c r="HM581" i="2"/>
  <c r="HL581" i="2"/>
  <c r="HK581" i="2"/>
  <c r="HJ581" i="2"/>
  <c r="HI581" i="2"/>
  <c r="HH581" i="2"/>
  <c r="HG581" i="2"/>
  <c r="HF581" i="2"/>
  <c r="HE581" i="2"/>
  <c r="HD581" i="2"/>
  <c r="HC581" i="2"/>
  <c r="HB581" i="2"/>
  <c r="HA581" i="2"/>
  <c r="GZ581" i="2"/>
  <c r="GY581" i="2"/>
  <c r="GX581" i="2"/>
  <c r="GW581" i="2"/>
  <c r="GV581" i="2"/>
  <c r="GU581" i="2"/>
  <c r="GT581" i="2"/>
  <c r="GS581" i="2"/>
  <c r="GR581" i="2"/>
  <c r="GQ581" i="2"/>
  <c r="GP581" i="2"/>
  <c r="GO581" i="2"/>
  <c r="GN581" i="2"/>
  <c r="GM581" i="2"/>
  <c r="GL581" i="2"/>
  <c r="GK581" i="2"/>
  <c r="GJ581" i="2"/>
  <c r="GI581" i="2"/>
  <c r="GH581" i="2"/>
  <c r="GG581" i="2"/>
  <c r="GF581" i="2"/>
  <c r="GE581" i="2"/>
  <c r="GD581" i="2"/>
  <c r="GC581" i="2"/>
  <c r="GB581" i="2"/>
  <c r="GA581" i="2"/>
  <c r="FZ581" i="2"/>
  <c r="FY581" i="2"/>
  <c r="FX581" i="2"/>
  <c r="FW581" i="2"/>
  <c r="FV581" i="2"/>
  <c r="FU581" i="2"/>
  <c r="FT581" i="2"/>
  <c r="FS581" i="2"/>
  <c r="FR581" i="2"/>
  <c r="FQ581" i="2"/>
  <c r="FP581" i="2"/>
  <c r="FO581" i="2"/>
  <c r="FN581" i="2"/>
  <c r="FM581" i="2"/>
  <c r="FL581" i="2"/>
  <c r="FK581" i="2"/>
  <c r="FJ581" i="2"/>
  <c r="FI581" i="2"/>
  <c r="FH581" i="2"/>
  <c r="FG581" i="2"/>
  <c r="FF581" i="2"/>
  <c r="FE581" i="2"/>
  <c r="FD581" i="2"/>
  <c r="FC581" i="2"/>
  <c r="FB581" i="2"/>
  <c r="FA581" i="2"/>
  <c r="EZ581" i="2"/>
  <c r="EY581" i="2"/>
  <c r="EX581" i="2"/>
  <c r="EW581" i="2"/>
  <c r="EV581" i="2"/>
  <c r="EU581" i="2"/>
  <c r="ET581" i="2"/>
  <c r="ES581" i="2"/>
  <c r="ER581" i="2"/>
  <c r="EQ581" i="2"/>
  <c r="EP581" i="2"/>
  <c r="EO581" i="2"/>
  <c r="EN581" i="2"/>
  <c r="EM581" i="2"/>
  <c r="EL581" i="2"/>
  <c r="EK581" i="2"/>
  <c r="EJ581" i="2"/>
  <c r="EI581" i="2"/>
  <c r="EH581" i="2"/>
  <c r="EG581" i="2"/>
  <c r="EF581" i="2"/>
  <c r="EE581" i="2"/>
  <c r="IT580" i="2"/>
  <c r="IS580" i="2"/>
  <c r="IR580" i="2"/>
  <c r="IQ580" i="2"/>
  <c r="IP580" i="2"/>
  <c r="IO580" i="2"/>
  <c r="IN580" i="2"/>
  <c r="IM580" i="2"/>
  <c r="IL580" i="2"/>
  <c r="IK580" i="2"/>
  <c r="IJ580" i="2"/>
  <c r="II580" i="2"/>
  <c r="IH580" i="2"/>
  <c r="IG580" i="2"/>
  <c r="IF580" i="2"/>
  <c r="IE580" i="2"/>
  <c r="ID580" i="2"/>
  <c r="IC580" i="2"/>
  <c r="IB580" i="2"/>
  <c r="IA580" i="2"/>
  <c r="HZ580" i="2"/>
  <c r="HY580" i="2"/>
  <c r="HX580" i="2"/>
  <c r="HW580" i="2"/>
  <c r="HV580" i="2"/>
  <c r="HU580" i="2"/>
  <c r="HT580" i="2"/>
  <c r="HS580" i="2"/>
  <c r="HR580" i="2"/>
  <c r="HQ580" i="2"/>
  <c r="HP580" i="2"/>
  <c r="HO580" i="2"/>
  <c r="HN580" i="2"/>
  <c r="HM580" i="2"/>
  <c r="HL580" i="2"/>
  <c r="HK580" i="2"/>
  <c r="HJ580" i="2"/>
  <c r="HI580" i="2"/>
  <c r="HH580" i="2"/>
  <c r="HG580" i="2"/>
  <c r="HF580" i="2"/>
  <c r="HE580" i="2"/>
  <c r="HD580" i="2"/>
  <c r="HC580" i="2"/>
  <c r="HB580" i="2"/>
  <c r="HA580" i="2"/>
  <c r="GZ580" i="2"/>
  <c r="GY580" i="2"/>
  <c r="GX580" i="2"/>
  <c r="GW580" i="2"/>
  <c r="GV580" i="2"/>
  <c r="GU580" i="2"/>
  <c r="GT580" i="2"/>
  <c r="GS580" i="2"/>
  <c r="GR580" i="2"/>
  <c r="GQ580" i="2"/>
  <c r="GP580" i="2"/>
  <c r="GO580" i="2"/>
  <c r="GN580" i="2"/>
  <c r="GM580" i="2"/>
  <c r="GL580" i="2"/>
  <c r="GK580" i="2"/>
  <c r="GJ580" i="2"/>
  <c r="GI580" i="2"/>
  <c r="GH580" i="2"/>
  <c r="GG580" i="2"/>
  <c r="GF580" i="2"/>
  <c r="GE580" i="2"/>
  <c r="GD580" i="2"/>
  <c r="GC580" i="2"/>
  <c r="GB580" i="2"/>
  <c r="GA580" i="2"/>
  <c r="FZ580" i="2"/>
  <c r="FY580" i="2"/>
  <c r="FX580" i="2"/>
  <c r="FW580" i="2"/>
  <c r="FV580" i="2"/>
  <c r="FU580" i="2"/>
  <c r="FT580" i="2"/>
  <c r="FS580" i="2"/>
  <c r="FR580" i="2"/>
  <c r="FQ580" i="2"/>
  <c r="FP580" i="2"/>
  <c r="FO580" i="2"/>
  <c r="FN580" i="2"/>
  <c r="FM580" i="2"/>
  <c r="FL580" i="2"/>
  <c r="FK580" i="2"/>
  <c r="FJ580" i="2"/>
  <c r="FI580" i="2"/>
  <c r="FH580" i="2"/>
  <c r="FG580" i="2"/>
  <c r="FF580" i="2"/>
  <c r="FE580" i="2"/>
  <c r="FD580" i="2"/>
  <c r="FC580" i="2"/>
  <c r="FB580" i="2"/>
  <c r="FA580" i="2"/>
  <c r="EZ580" i="2"/>
  <c r="EY580" i="2"/>
  <c r="EX580" i="2"/>
  <c r="EW580" i="2"/>
  <c r="EV580" i="2"/>
  <c r="EU580" i="2"/>
  <c r="ET580" i="2"/>
  <c r="ES580" i="2"/>
  <c r="ER580" i="2"/>
  <c r="EQ580" i="2"/>
  <c r="EP580" i="2"/>
  <c r="EO580" i="2"/>
  <c r="EN580" i="2"/>
  <c r="EM580" i="2"/>
  <c r="EL580" i="2"/>
  <c r="EK580" i="2"/>
  <c r="EJ580" i="2"/>
  <c r="EI580" i="2"/>
  <c r="EH580" i="2"/>
  <c r="EG580" i="2"/>
  <c r="EF580" i="2"/>
  <c r="EE580" i="2"/>
  <c r="IT579" i="2"/>
  <c r="IS579" i="2"/>
  <c r="IR579" i="2"/>
  <c r="IQ579" i="2"/>
  <c r="IP579" i="2"/>
  <c r="IO579" i="2"/>
  <c r="IN579" i="2"/>
  <c r="IM579" i="2"/>
  <c r="IL579" i="2"/>
  <c r="IK579" i="2"/>
  <c r="IJ579" i="2"/>
  <c r="II579" i="2"/>
  <c r="IH579" i="2"/>
  <c r="IG579" i="2"/>
  <c r="IF579" i="2"/>
  <c r="IE579" i="2"/>
  <c r="ID579" i="2"/>
  <c r="IC579" i="2"/>
  <c r="IB579" i="2"/>
  <c r="IA579" i="2"/>
  <c r="HZ579" i="2"/>
  <c r="HY579" i="2"/>
  <c r="HX579" i="2"/>
  <c r="HW579" i="2"/>
  <c r="HV579" i="2"/>
  <c r="HU579" i="2"/>
  <c r="HT579" i="2"/>
  <c r="HS579" i="2"/>
  <c r="HR579" i="2"/>
  <c r="HQ579" i="2"/>
  <c r="HP579" i="2"/>
  <c r="HO579" i="2"/>
  <c r="HN579" i="2"/>
  <c r="HM579" i="2"/>
  <c r="HL579" i="2"/>
  <c r="HK579" i="2"/>
  <c r="HJ579" i="2"/>
  <c r="HI579" i="2"/>
  <c r="HH579" i="2"/>
  <c r="HG579" i="2"/>
  <c r="HF579" i="2"/>
  <c r="HE579" i="2"/>
  <c r="HD579" i="2"/>
  <c r="HC579" i="2"/>
  <c r="HB579" i="2"/>
  <c r="HA579" i="2"/>
  <c r="GZ579" i="2"/>
  <c r="GY579" i="2"/>
  <c r="GX579" i="2"/>
  <c r="GW579" i="2"/>
  <c r="GV579" i="2"/>
  <c r="GU579" i="2"/>
  <c r="GT579" i="2"/>
  <c r="GS579" i="2"/>
  <c r="GR579" i="2"/>
  <c r="GQ579" i="2"/>
  <c r="GP579" i="2"/>
  <c r="GO579" i="2"/>
  <c r="GN579" i="2"/>
  <c r="GM579" i="2"/>
  <c r="GL579" i="2"/>
  <c r="GK579" i="2"/>
  <c r="GJ579" i="2"/>
  <c r="GI579" i="2"/>
  <c r="GH579" i="2"/>
  <c r="GG579" i="2"/>
  <c r="GF579" i="2"/>
  <c r="GE579" i="2"/>
  <c r="GD579" i="2"/>
  <c r="GC579" i="2"/>
  <c r="GB579" i="2"/>
  <c r="GA579" i="2"/>
  <c r="FZ579" i="2"/>
  <c r="FY579" i="2"/>
  <c r="FX579" i="2"/>
  <c r="FW579" i="2"/>
  <c r="FV579" i="2"/>
  <c r="FU579" i="2"/>
  <c r="FT579" i="2"/>
  <c r="FS579" i="2"/>
  <c r="FR579" i="2"/>
  <c r="FQ579" i="2"/>
  <c r="FP579" i="2"/>
  <c r="FO579" i="2"/>
  <c r="FN579" i="2"/>
  <c r="FM579" i="2"/>
  <c r="FL579" i="2"/>
  <c r="FK579" i="2"/>
  <c r="FJ579" i="2"/>
  <c r="FI579" i="2"/>
  <c r="FH579" i="2"/>
  <c r="FG579" i="2"/>
  <c r="FF579" i="2"/>
  <c r="FE579" i="2"/>
  <c r="FD579" i="2"/>
  <c r="FC579" i="2"/>
  <c r="FB579" i="2"/>
  <c r="FA579" i="2"/>
  <c r="EZ579" i="2"/>
  <c r="EY579" i="2"/>
  <c r="EX579" i="2"/>
  <c r="EW579" i="2"/>
  <c r="EV579" i="2"/>
  <c r="EU579" i="2"/>
  <c r="ET579" i="2"/>
  <c r="ES579" i="2"/>
  <c r="ER579" i="2"/>
  <c r="EQ579" i="2"/>
  <c r="EP579" i="2"/>
  <c r="EO579" i="2"/>
  <c r="EN579" i="2"/>
  <c r="EM579" i="2"/>
  <c r="EL579" i="2"/>
  <c r="EK579" i="2"/>
  <c r="EJ579" i="2"/>
  <c r="EI579" i="2"/>
  <c r="EH579" i="2"/>
  <c r="EG579" i="2"/>
  <c r="EF579" i="2"/>
  <c r="EE579" i="2"/>
  <c r="IT578" i="2"/>
  <c r="IS578" i="2"/>
  <c r="IR578" i="2"/>
  <c r="IQ578" i="2"/>
  <c r="IP578" i="2"/>
  <c r="IO578" i="2"/>
  <c r="IN578" i="2"/>
  <c r="IM578" i="2"/>
  <c r="IL578" i="2"/>
  <c r="IK578" i="2"/>
  <c r="IJ578" i="2"/>
  <c r="II578" i="2"/>
  <c r="IH578" i="2"/>
  <c r="IG578" i="2"/>
  <c r="IF578" i="2"/>
  <c r="IE578" i="2"/>
  <c r="ID578" i="2"/>
  <c r="IC578" i="2"/>
  <c r="IB578" i="2"/>
  <c r="IA578" i="2"/>
  <c r="HZ578" i="2"/>
  <c r="HY578" i="2"/>
  <c r="HX578" i="2"/>
  <c r="HW578" i="2"/>
  <c r="HV578" i="2"/>
  <c r="HU578" i="2"/>
  <c r="HT578" i="2"/>
  <c r="HS578" i="2"/>
  <c r="HR578" i="2"/>
  <c r="HQ578" i="2"/>
  <c r="HP578" i="2"/>
  <c r="HO578" i="2"/>
  <c r="HN578" i="2"/>
  <c r="HM578" i="2"/>
  <c r="HL578" i="2"/>
  <c r="HK578" i="2"/>
  <c r="HJ578" i="2"/>
  <c r="HI578" i="2"/>
  <c r="HH578" i="2"/>
  <c r="HG578" i="2"/>
  <c r="HF578" i="2"/>
  <c r="HE578" i="2"/>
  <c r="HD578" i="2"/>
  <c r="HC578" i="2"/>
  <c r="HB578" i="2"/>
  <c r="HA578" i="2"/>
  <c r="GZ578" i="2"/>
  <c r="GY578" i="2"/>
  <c r="GX578" i="2"/>
  <c r="GW578" i="2"/>
  <c r="GV578" i="2"/>
  <c r="GU578" i="2"/>
  <c r="GT578" i="2"/>
  <c r="GS578" i="2"/>
  <c r="GR578" i="2"/>
  <c r="GQ578" i="2"/>
  <c r="GP578" i="2"/>
  <c r="GO578" i="2"/>
  <c r="GN578" i="2"/>
  <c r="GM578" i="2"/>
  <c r="GL578" i="2"/>
  <c r="GK578" i="2"/>
  <c r="GJ578" i="2"/>
  <c r="GI578" i="2"/>
  <c r="GH578" i="2"/>
  <c r="GG578" i="2"/>
  <c r="GF578" i="2"/>
  <c r="GE578" i="2"/>
  <c r="GD578" i="2"/>
  <c r="GC578" i="2"/>
  <c r="GB578" i="2"/>
  <c r="GA578" i="2"/>
  <c r="FZ578" i="2"/>
  <c r="FY578" i="2"/>
  <c r="FX578" i="2"/>
  <c r="FW578" i="2"/>
  <c r="FV578" i="2"/>
  <c r="FU578" i="2"/>
  <c r="FT578" i="2"/>
  <c r="FS578" i="2"/>
  <c r="FR578" i="2"/>
  <c r="FQ578" i="2"/>
  <c r="FP578" i="2"/>
  <c r="FO578" i="2"/>
  <c r="FN578" i="2"/>
  <c r="FM578" i="2"/>
  <c r="FL578" i="2"/>
  <c r="FK578" i="2"/>
  <c r="FJ578" i="2"/>
  <c r="FI578" i="2"/>
  <c r="FH578" i="2"/>
  <c r="FG578" i="2"/>
  <c r="FF578" i="2"/>
  <c r="FE578" i="2"/>
  <c r="FD578" i="2"/>
  <c r="FC578" i="2"/>
  <c r="FB578" i="2"/>
  <c r="FA578" i="2"/>
  <c r="EZ578" i="2"/>
  <c r="EY578" i="2"/>
  <c r="EX578" i="2"/>
  <c r="EW578" i="2"/>
  <c r="EV578" i="2"/>
  <c r="EU578" i="2"/>
  <c r="ET578" i="2"/>
  <c r="ES578" i="2"/>
  <c r="ER578" i="2"/>
  <c r="EQ578" i="2"/>
  <c r="EP578" i="2"/>
  <c r="EO578" i="2"/>
  <c r="EN578" i="2"/>
  <c r="EM578" i="2"/>
  <c r="EL578" i="2"/>
  <c r="EK578" i="2"/>
  <c r="EJ578" i="2"/>
  <c r="EI578" i="2"/>
  <c r="EH578" i="2"/>
  <c r="EG578" i="2"/>
  <c r="EF578" i="2"/>
  <c r="EE578" i="2"/>
  <c r="IT577" i="2"/>
  <c r="IS577" i="2"/>
  <c r="IR577" i="2"/>
  <c r="IQ577" i="2"/>
  <c r="IP577" i="2"/>
  <c r="IO577" i="2"/>
  <c r="IN577" i="2"/>
  <c r="IM577" i="2"/>
  <c r="IL577" i="2"/>
  <c r="IK577" i="2"/>
  <c r="IJ577" i="2"/>
  <c r="II577" i="2"/>
  <c r="IH577" i="2"/>
  <c r="IG577" i="2"/>
  <c r="IF577" i="2"/>
  <c r="IE577" i="2"/>
  <c r="ID577" i="2"/>
  <c r="IC577" i="2"/>
  <c r="IB577" i="2"/>
  <c r="IA577" i="2"/>
  <c r="HZ577" i="2"/>
  <c r="HY577" i="2"/>
  <c r="HX577" i="2"/>
  <c r="HW577" i="2"/>
  <c r="HV577" i="2"/>
  <c r="HU577" i="2"/>
  <c r="HT577" i="2"/>
  <c r="HS577" i="2"/>
  <c r="HR577" i="2"/>
  <c r="HQ577" i="2"/>
  <c r="HP577" i="2"/>
  <c r="HO577" i="2"/>
  <c r="HN577" i="2"/>
  <c r="HM577" i="2"/>
  <c r="HL577" i="2"/>
  <c r="HK577" i="2"/>
  <c r="HJ577" i="2"/>
  <c r="HI577" i="2"/>
  <c r="HH577" i="2"/>
  <c r="HG577" i="2"/>
  <c r="HF577" i="2"/>
  <c r="HE577" i="2"/>
  <c r="HD577" i="2"/>
  <c r="HC577" i="2"/>
  <c r="HB577" i="2"/>
  <c r="HA577" i="2"/>
  <c r="GZ577" i="2"/>
  <c r="GY577" i="2"/>
  <c r="GX577" i="2"/>
  <c r="GW577" i="2"/>
  <c r="GV577" i="2"/>
  <c r="GU577" i="2"/>
  <c r="GT577" i="2"/>
  <c r="GS577" i="2"/>
  <c r="GR577" i="2"/>
  <c r="GQ577" i="2"/>
  <c r="GP577" i="2"/>
  <c r="GO577" i="2"/>
  <c r="GN577" i="2"/>
  <c r="GM577" i="2"/>
  <c r="GL577" i="2"/>
  <c r="GK577" i="2"/>
  <c r="GJ577" i="2"/>
  <c r="GI577" i="2"/>
  <c r="GH577" i="2"/>
  <c r="GG577" i="2"/>
  <c r="GF577" i="2"/>
  <c r="GE577" i="2"/>
  <c r="GD577" i="2"/>
  <c r="GC577" i="2"/>
  <c r="GB577" i="2"/>
  <c r="GA577" i="2"/>
  <c r="FZ577" i="2"/>
  <c r="FY577" i="2"/>
  <c r="FX577" i="2"/>
  <c r="FW577" i="2"/>
  <c r="FV577" i="2"/>
  <c r="FU577" i="2"/>
  <c r="FT577" i="2"/>
  <c r="FS577" i="2"/>
  <c r="FR577" i="2"/>
  <c r="FQ577" i="2"/>
  <c r="FP577" i="2"/>
  <c r="FO577" i="2"/>
  <c r="FN577" i="2"/>
  <c r="FM577" i="2"/>
  <c r="FL577" i="2"/>
  <c r="FK577" i="2"/>
  <c r="FJ577" i="2"/>
  <c r="FI577" i="2"/>
  <c r="FH577" i="2"/>
  <c r="FG577" i="2"/>
  <c r="FF577" i="2"/>
  <c r="FE577" i="2"/>
  <c r="FD577" i="2"/>
  <c r="FC577" i="2"/>
  <c r="FB577" i="2"/>
  <c r="FA577" i="2"/>
  <c r="EZ577" i="2"/>
  <c r="EY577" i="2"/>
  <c r="EX577" i="2"/>
  <c r="EW577" i="2"/>
  <c r="EV577" i="2"/>
  <c r="EU577" i="2"/>
  <c r="ET577" i="2"/>
  <c r="ES577" i="2"/>
  <c r="ER577" i="2"/>
  <c r="EQ577" i="2"/>
  <c r="EP577" i="2"/>
  <c r="EO577" i="2"/>
  <c r="EN577" i="2"/>
  <c r="EM577" i="2"/>
  <c r="EL577" i="2"/>
  <c r="EK577" i="2"/>
  <c r="EJ577" i="2"/>
  <c r="EI577" i="2"/>
  <c r="EH577" i="2"/>
  <c r="EG577" i="2"/>
  <c r="EF577" i="2"/>
  <c r="EE577" i="2"/>
  <c r="IT576" i="2"/>
  <c r="IS576" i="2"/>
  <c r="IR576" i="2"/>
  <c r="IQ576" i="2"/>
  <c r="IP576" i="2"/>
  <c r="IO576" i="2"/>
  <c r="IN576" i="2"/>
  <c r="IM576" i="2"/>
  <c r="IL576" i="2"/>
  <c r="IK576" i="2"/>
  <c r="IJ576" i="2"/>
  <c r="II576" i="2"/>
  <c r="IH576" i="2"/>
  <c r="IG576" i="2"/>
  <c r="IF576" i="2"/>
  <c r="IE576" i="2"/>
  <c r="ID576" i="2"/>
  <c r="IC576" i="2"/>
  <c r="IB576" i="2"/>
  <c r="IA576" i="2"/>
  <c r="HZ576" i="2"/>
  <c r="HY576" i="2"/>
  <c r="HX576" i="2"/>
  <c r="HW576" i="2"/>
  <c r="HV576" i="2"/>
  <c r="HU576" i="2"/>
  <c r="HT576" i="2"/>
  <c r="HS576" i="2"/>
  <c r="HR576" i="2"/>
  <c r="HQ576" i="2"/>
  <c r="HP576" i="2"/>
  <c r="HO576" i="2"/>
  <c r="HN576" i="2"/>
  <c r="HM576" i="2"/>
  <c r="HL576" i="2"/>
  <c r="HK576" i="2"/>
  <c r="HJ576" i="2"/>
  <c r="HI576" i="2"/>
  <c r="HH576" i="2"/>
  <c r="HG576" i="2"/>
  <c r="HF576" i="2"/>
  <c r="HE576" i="2"/>
  <c r="HD576" i="2"/>
  <c r="HC576" i="2"/>
  <c r="HB576" i="2"/>
  <c r="HA576" i="2"/>
  <c r="GZ576" i="2"/>
  <c r="GY576" i="2"/>
  <c r="GX576" i="2"/>
  <c r="GW576" i="2"/>
  <c r="GV576" i="2"/>
  <c r="GU576" i="2"/>
  <c r="GT576" i="2"/>
  <c r="GS576" i="2"/>
  <c r="GR576" i="2"/>
  <c r="GQ576" i="2"/>
  <c r="GP576" i="2"/>
  <c r="GO576" i="2"/>
  <c r="GN576" i="2"/>
  <c r="GM576" i="2"/>
  <c r="GL576" i="2"/>
  <c r="GK576" i="2"/>
  <c r="GJ576" i="2"/>
  <c r="GI576" i="2"/>
  <c r="GH576" i="2"/>
  <c r="GG576" i="2"/>
  <c r="GF576" i="2"/>
  <c r="GE576" i="2"/>
  <c r="GD576" i="2"/>
  <c r="GC576" i="2"/>
  <c r="GB576" i="2"/>
  <c r="GA576" i="2"/>
  <c r="FZ576" i="2"/>
  <c r="FY576" i="2"/>
  <c r="FX576" i="2"/>
  <c r="FW576" i="2"/>
  <c r="FV576" i="2"/>
  <c r="FU576" i="2"/>
  <c r="FT576" i="2"/>
  <c r="FS576" i="2"/>
  <c r="FR576" i="2"/>
  <c r="FQ576" i="2"/>
  <c r="FP576" i="2"/>
  <c r="FO576" i="2"/>
  <c r="FN576" i="2"/>
  <c r="FM576" i="2"/>
  <c r="FL576" i="2"/>
  <c r="FK576" i="2"/>
  <c r="FJ576" i="2"/>
  <c r="FI576" i="2"/>
  <c r="FH576" i="2"/>
  <c r="FG576" i="2"/>
  <c r="FF576" i="2"/>
  <c r="FE576" i="2"/>
  <c r="FD576" i="2"/>
  <c r="FC576" i="2"/>
  <c r="FB576" i="2"/>
  <c r="FA576" i="2"/>
  <c r="EZ576" i="2"/>
  <c r="EY576" i="2"/>
  <c r="EX576" i="2"/>
  <c r="EW576" i="2"/>
  <c r="EV576" i="2"/>
  <c r="EU576" i="2"/>
  <c r="ET576" i="2"/>
  <c r="ES576" i="2"/>
  <c r="ER576" i="2"/>
  <c r="EQ576" i="2"/>
  <c r="EP576" i="2"/>
  <c r="EO576" i="2"/>
  <c r="EN576" i="2"/>
  <c r="EM576" i="2"/>
  <c r="EL576" i="2"/>
  <c r="EK576" i="2"/>
  <c r="EJ576" i="2"/>
  <c r="EI576" i="2"/>
  <c r="EH576" i="2"/>
  <c r="EG576" i="2"/>
  <c r="EF576" i="2"/>
  <c r="EE576" i="2"/>
  <c r="IT575" i="2"/>
  <c r="IS575" i="2"/>
  <c r="IR575" i="2"/>
  <c r="IQ575" i="2"/>
  <c r="IP575" i="2"/>
  <c r="IO575" i="2"/>
  <c r="IN575" i="2"/>
  <c r="IM575" i="2"/>
  <c r="IL575" i="2"/>
  <c r="IK575" i="2"/>
  <c r="IJ575" i="2"/>
  <c r="II575" i="2"/>
  <c r="IH575" i="2"/>
  <c r="IG575" i="2"/>
  <c r="IF575" i="2"/>
  <c r="IE575" i="2"/>
  <c r="ID575" i="2"/>
  <c r="IC575" i="2"/>
  <c r="IB575" i="2"/>
  <c r="IA575" i="2"/>
  <c r="HZ575" i="2"/>
  <c r="HY575" i="2"/>
  <c r="HX575" i="2"/>
  <c r="HW575" i="2"/>
  <c r="HV575" i="2"/>
  <c r="HU575" i="2"/>
  <c r="HT575" i="2"/>
  <c r="HS575" i="2"/>
  <c r="HR575" i="2"/>
  <c r="HQ575" i="2"/>
  <c r="HP575" i="2"/>
  <c r="HO575" i="2"/>
  <c r="HN575" i="2"/>
  <c r="HM575" i="2"/>
  <c r="HL575" i="2"/>
  <c r="HK575" i="2"/>
  <c r="HJ575" i="2"/>
  <c r="HI575" i="2"/>
  <c r="HH575" i="2"/>
  <c r="HG575" i="2"/>
  <c r="HF575" i="2"/>
  <c r="HE575" i="2"/>
  <c r="HD575" i="2"/>
  <c r="HC575" i="2"/>
  <c r="HB575" i="2"/>
  <c r="HA575" i="2"/>
  <c r="GZ575" i="2"/>
  <c r="GY575" i="2"/>
  <c r="GX575" i="2"/>
  <c r="GW575" i="2"/>
  <c r="GV575" i="2"/>
  <c r="GU575" i="2"/>
  <c r="GT575" i="2"/>
  <c r="GS575" i="2"/>
  <c r="GR575" i="2"/>
  <c r="GQ575" i="2"/>
  <c r="GP575" i="2"/>
  <c r="GO575" i="2"/>
  <c r="GN575" i="2"/>
  <c r="GM575" i="2"/>
  <c r="GL575" i="2"/>
  <c r="GK575" i="2"/>
  <c r="GJ575" i="2"/>
  <c r="GI575" i="2"/>
  <c r="GH575" i="2"/>
  <c r="GG575" i="2"/>
  <c r="GF575" i="2"/>
  <c r="GE575" i="2"/>
  <c r="GD575" i="2"/>
  <c r="GC575" i="2"/>
  <c r="GB575" i="2"/>
  <c r="GA575" i="2"/>
  <c r="FZ575" i="2"/>
  <c r="FY575" i="2"/>
  <c r="FX575" i="2"/>
  <c r="FW575" i="2"/>
  <c r="FV575" i="2"/>
  <c r="FU575" i="2"/>
  <c r="FT575" i="2"/>
  <c r="FS575" i="2"/>
  <c r="FR575" i="2"/>
  <c r="FQ575" i="2"/>
  <c r="FP575" i="2"/>
  <c r="FO575" i="2"/>
  <c r="FN575" i="2"/>
  <c r="FM575" i="2"/>
  <c r="FL575" i="2"/>
  <c r="FK575" i="2"/>
  <c r="FJ575" i="2"/>
  <c r="FI575" i="2"/>
  <c r="FH575" i="2"/>
  <c r="FG575" i="2"/>
  <c r="FF575" i="2"/>
  <c r="FE575" i="2"/>
  <c r="FD575" i="2"/>
  <c r="FC575" i="2"/>
  <c r="FB575" i="2"/>
  <c r="FA575" i="2"/>
  <c r="EZ575" i="2"/>
  <c r="EY575" i="2"/>
  <c r="EX575" i="2"/>
  <c r="EW575" i="2"/>
  <c r="EV575" i="2"/>
  <c r="EU575" i="2"/>
  <c r="ET575" i="2"/>
  <c r="ES575" i="2"/>
  <c r="ER575" i="2"/>
  <c r="EQ575" i="2"/>
  <c r="EP575" i="2"/>
  <c r="EO575" i="2"/>
  <c r="EN575" i="2"/>
  <c r="EM575" i="2"/>
  <c r="EL575" i="2"/>
  <c r="EK575" i="2"/>
  <c r="EJ575" i="2"/>
  <c r="EI575" i="2"/>
  <c r="EH575" i="2"/>
  <c r="EG575" i="2"/>
  <c r="EF575" i="2"/>
  <c r="EE575" i="2"/>
  <c r="IT574" i="2"/>
  <c r="IS574" i="2"/>
  <c r="IR574" i="2"/>
  <c r="IQ574" i="2"/>
  <c r="IP574" i="2"/>
  <c r="IO574" i="2"/>
  <c r="IN574" i="2"/>
  <c r="IM574" i="2"/>
  <c r="IL574" i="2"/>
  <c r="IK574" i="2"/>
  <c r="IJ574" i="2"/>
  <c r="II574" i="2"/>
  <c r="IH574" i="2"/>
  <c r="IG574" i="2"/>
  <c r="IF574" i="2"/>
  <c r="IE574" i="2"/>
  <c r="ID574" i="2"/>
  <c r="IC574" i="2"/>
  <c r="IB574" i="2"/>
  <c r="IA574" i="2"/>
  <c r="HZ574" i="2"/>
  <c r="HY574" i="2"/>
  <c r="HX574" i="2"/>
  <c r="HW574" i="2"/>
  <c r="HV574" i="2"/>
  <c r="HU574" i="2"/>
  <c r="HT574" i="2"/>
  <c r="HS574" i="2"/>
  <c r="HR574" i="2"/>
  <c r="HQ574" i="2"/>
  <c r="HP574" i="2"/>
  <c r="HO574" i="2"/>
  <c r="HN574" i="2"/>
  <c r="HM574" i="2"/>
  <c r="HL574" i="2"/>
  <c r="HK574" i="2"/>
  <c r="HJ574" i="2"/>
  <c r="HI574" i="2"/>
  <c r="HH574" i="2"/>
  <c r="HG574" i="2"/>
  <c r="HF574" i="2"/>
  <c r="HE574" i="2"/>
  <c r="HD574" i="2"/>
  <c r="HC574" i="2"/>
  <c r="HB574" i="2"/>
  <c r="HA574" i="2"/>
  <c r="GZ574" i="2"/>
  <c r="GY574" i="2"/>
  <c r="GX574" i="2"/>
  <c r="GW574" i="2"/>
  <c r="GV574" i="2"/>
  <c r="GU574" i="2"/>
  <c r="GT574" i="2"/>
  <c r="GS574" i="2"/>
  <c r="GR574" i="2"/>
  <c r="GQ574" i="2"/>
  <c r="GP574" i="2"/>
  <c r="GO574" i="2"/>
  <c r="GN574" i="2"/>
  <c r="GM574" i="2"/>
  <c r="GL574" i="2"/>
  <c r="GK574" i="2"/>
  <c r="GJ574" i="2"/>
  <c r="GI574" i="2"/>
  <c r="GH574" i="2"/>
  <c r="GG574" i="2"/>
  <c r="GF574" i="2"/>
  <c r="GE574" i="2"/>
  <c r="GD574" i="2"/>
  <c r="GC574" i="2"/>
  <c r="GB574" i="2"/>
  <c r="GA574" i="2"/>
  <c r="FZ574" i="2"/>
  <c r="FY574" i="2"/>
  <c r="FX574" i="2"/>
  <c r="FW574" i="2"/>
  <c r="FV574" i="2"/>
  <c r="FU574" i="2"/>
  <c r="FT574" i="2"/>
  <c r="FS574" i="2"/>
  <c r="FR574" i="2"/>
  <c r="FQ574" i="2"/>
  <c r="FP574" i="2"/>
  <c r="FO574" i="2"/>
  <c r="FN574" i="2"/>
  <c r="FM574" i="2"/>
  <c r="FL574" i="2"/>
  <c r="FK574" i="2"/>
  <c r="FJ574" i="2"/>
  <c r="FI574" i="2"/>
  <c r="FH574" i="2"/>
  <c r="FG574" i="2"/>
  <c r="FF574" i="2"/>
  <c r="FE574" i="2"/>
  <c r="FD574" i="2"/>
  <c r="FC574" i="2"/>
  <c r="FB574" i="2"/>
  <c r="FA574" i="2"/>
  <c r="EZ574" i="2"/>
  <c r="EY574" i="2"/>
  <c r="EX574" i="2"/>
  <c r="EW574" i="2"/>
  <c r="EV574" i="2"/>
  <c r="EU574" i="2"/>
  <c r="ET574" i="2"/>
  <c r="ES574" i="2"/>
  <c r="ER574" i="2"/>
  <c r="EQ574" i="2"/>
  <c r="EP574" i="2"/>
  <c r="EO574" i="2"/>
  <c r="EN574" i="2"/>
  <c r="EM574" i="2"/>
  <c r="EL574" i="2"/>
  <c r="EK574" i="2"/>
  <c r="EJ574" i="2"/>
  <c r="EI574" i="2"/>
  <c r="EH574" i="2"/>
  <c r="EG574" i="2"/>
  <c r="EF574" i="2"/>
  <c r="EE574" i="2"/>
  <c r="IT573" i="2"/>
  <c r="IS573" i="2"/>
  <c r="IR573" i="2"/>
  <c r="IQ573" i="2"/>
  <c r="IP573" i="2"/>
  <c r="IO573" i="2"/>
  <c r="IN573" i="2"/>
  <c r="IM573" i="2"/>
  <c r="IL573" i="2"/>
  <c r="IK573" i="2"/>
  <c r="IJ573" i="2"/>
  <c r="II573" i="2"/>
  <c r="IH573" i="2"/>
  <c r="IG573" i="2"/>
  <c r="IF573" i="2"/>
  <c r="IE573" i="2"/>
  <c r="ID573" i="2"/>
  <c r="IC573" i="2"/>
  <c r="IB573" i="2"/>
  <c r="IA573" i="2"/>
  <c r="HZ573" i="2"/>
  <c r="HY573" i="2"/>
  <c r="HX573" i="2"/>
  <c r="HW573" i="2"/>
  <c r="HV573" i="2"/>
  <c r="HU573" i="2"/>
  <c r="HT573" i="2"/>
  <c r="HS573" i="2"/>
  <c r="HR573" i="2"/>
  <c r="HQ573" i="2"/>
  <c r="HP573" i="2"/>
  <c r="HO573" i="2"/>
  <c r="HN573" i="2"/>
  <c r="HM573" i="2"/>
  <c r="HL573" i="2"/>
  <c r="HK573" i="2"/>
  <c r="HJ573" i="2"/>
  <c r="HI573" i="2"/>
  <c r="HH573" i="2"/>
  <c r="HG573" i="2"/>
  <c r="HF573" i="2"/>
  <c r="HE573" i="2"/>
  <c r="HD573" i="2"/>
  <c r="HC573" i="2"/>
  <c r="HB573" i="2"/>
  <c r="HA573" i="2"/>
  <c r="GZ573" i="2"/>
  <c r="GY573" i="2"/>
  <c r="GX573" i="2"/>
  <c r="GW573" i="2"/>
  <c r="GV573" i="2"/>
  <c r="GU573" i="2"/>
  <c r="GT573" i="2"/>
  <c r="GS573" i="2"/>
  <c r="GR573" i="2"/>
  <c r="GQ573" i="2"/>
  <c r="GP573" i="2"/>
  <c r="GO573" i="2"/>
  <c r="GN573" i="2"/>
  <c r="GM573" i="2"/>
  <c r="GL573" i="2"/>
  <c r="GK573" i="2"/>
  <c r="GJ573" i="2"/>
  <c r="GI573" i="2"/>
  <c r="GH573" i="2"/>
  <c r="GG573" i="2"/>
  <c r="GF573" i="2"/>
  <c r="GE573" i="2"/>
  <c r="GD573" i="2"/>
  <c r="GC573" i="2"/>
  <c r="GB573" i="2"/>
  <c r="GA573" i="2"/>
  <c r="FZ573" i="2"/>
  <c r="FY573" i="2"/>
  <c r="FX573" i="2"/>
  <c r="FW573" i="2"/>
  <c r="FV573" i="2"/>
  <c r="FU573" i="2"/>
  <c r="FT573" i="2"/>
  <c r="FS573" i="2"/>
  <c r="FR573" i="2"/>
  <c r="FQ573" i="2"/>
  <c r="FP573" i="2"/>
  <c r="FO573" i="2"/>
  <c r="FN573" i="2"/>
  <c r="FM573" i="2"/>
  <c r="FL573" i="2"/>
  <c r="FK573" i="2"/>
  <c r="FJ573" i="2"/>
  <c r="FI573" i="2"/>
  <c r="FH573" i="2"/>
  <c r="FG573" i="2"/>
  <c r="FF573" i="2"/>
  <c r="FE573" i="2"/>
  <c r="FD573" i="2"/>
  <c r="FC573" i="2"/>
  <c r="FB573" i="2"/>
  <c r="FA573" i="2"/>
  <c r="EZ573" i="2"/>
  <c r="EY573" i="2"/>
  <c r="EX573" i="2"/>
  <c r="EW573" i="2"/>
  <c r="EV573" i="2"/>
  <c r="EU573" i="2"/>
  <c r="ET573" i="2"/>
  <c r="ES573" i="2"/>
  <c r="ER573" i="2"/>
  <c r="EQ573" i="2"/>
  <c r="EP573" i="2"/>
  <c r="EO573" i="2"/>
  <c r="EN573" i="2"/>
  <c r="EM573" i="2"/>
  <c r="EL573" i="2"/>
  <c r="EK573" i="2"/>
  <c r="EJ573" i="2"/>
  <c r="EI573" i="2"/>
  <c r="EH573" i="2"/>
  <c r="EG573" i="2"/>
  <c r="EF573" i="2"/>
  <c r="EE573" i="2"/>
  <c r="IT572" i="2"/>
  <c r="IS572" i="2"/>
  <c r="IR572" i="2"/>
  <c r="IQ572" i="2"/>
  <c r="IP572" i="2"/>
  <c r="IO572" i="2"/>
  <c r="IN572" i="2"/>
  <c r="IM572" i="2"/>
  <c r="IL572" i="2"/>
  <c r="IK572" i="2"/>
  <c r="IJ572" i="2"/>
  <c r="II572" i="2"/>
  <c r="IH572" i="2"/>
  <c r="IG572" i="2"/>
  <c r="IF572" i="2"/>
  <c r="IE572" i="2"/>
  <c r="ID572" i="2"/>
  <c r="IC572" i="2"/>
  <c r="IB572" i="2"/>
  <c r="IA572" i="2"/>
  <c r="HZ572" i="2"/>
  <c r="HY572" i="2"/>
  <c r="HX572" i="2"/>
  <c r="HW572" i="2"/>
  <c r="HV572" i="2"/>
  <c r="HU572" i="2"/>
  <c r="HT572" i="2"/>
  <c r="HS572" i="2"/>
  <c r="HR572" i="2"/>
  <c r="HQ572" i="2"/>
  <c r="HP572" i="2"/>
  <c r="HO572" i="2"/>
  <c r="HN572" i="2"/>
  <c r="HM572" i="2"/>
  <c r="HL572" i="2"/>
  <c r="HK572" i="2"/>
  <c r="HJ572" i="2"/>
  <c r="HI572" i="2"/>
  <c r="HH572" i="2"/>
  <c r="HG572" i="2"/>
  <c r="HF572" i="2"/>
  <c r="HE572" i="2"/>
  <c r="HD572" i="2"/>
  <c r="HC572" i="2"/>
  <c r="HB572" i="2"/>
  <c r="HA572" i="2"/>
  <c r="GZ572" i="2"/>
  <c r="GY572" i="2"/>
  <c r="GX572" i="2"/>
  <c r="GW572" i="2"/>
  <c r="GV572" i="2"/>
  <c r="GU572" i="2"/>
  <c r="GT572" i="2"/>
  <c r="GS572" i="2"/>
  <c r="GR572" i="2"/>
  <c r="GQ572" i="2"/>
  <c r="GP572" i="2"/>
  <c r="GO572" i="2"/>
  <c r="GN572" i="2"/>
  <c r="GM572" i="2"/>
  <c r="GL572" i="2"/>
  <c r="GK572" i="2"/>
  <c r="GJ572" i="2"/>
  <c r="GI572" i="2"/>
  <c r="GH572" i="2"/>
  <c r="GG572" i="2"/>
  <c r="GF572" i="2"/>
  <c r="GE572" i="2"/>
  <c r="GD572" i="2"/>
  <c r="GC572" i="2"/>
  <c r="GB572" i="2"/>
  <c r="GA572" i="2"/>
  <c r="FZ572" i="2"/>
  <c r="FY572" i="2"/>
  <c r="FX572" i="2"/>
  <c r="FW572" i="2"/>
  <c r="FV572" i="2"/>
  <c r="FU572" i="2"/>
  <c r="FT572" i="2"/>
  <c r="FS572" i="2"/>
  <c r="FR572" i="2"/>
  <c r="FQ572" i="2"/>
  <c r="FP572" i="2"/>
  <c r="FO572" i="2"/>
  <c r="FN572" i="2"/>
  <c r="FM572" i="2"/>
  <c r="FL572" i="2"/>
  <c r="FK572" i="2"/>
  <c r="FJ572" i="2"/>
  <c r="FI572" i="2"/>
  <c r="FH572" i="2"/>
  <c r="FG572" i="2"/>
  <c r="FF572" i="2"/>
  <c r="FE572" i="2"/>
  <c r="FD572" i="2"/>
  <c r="FC572" i="2"/>
  <c r="FB572" i="2"/>
  <c r="FA572" i="2"/>
  <c r="EZ572" i="2"/>
  <c r="EY572" i="2"/>
  <c r="EX572" i="2"/>
  <c r="EW572" i="2"/>
  <c r="EV572" i="2"/>
  <c r="EU572" i="2"/>
  <c r="ET572" i="2"/>
  <c r="ES572" i="2"/>
  <c r="ER572" i="2"/>
  <c r="EQ572" i="2"/>
  <c r="EP572" i="2"/>
  <c r="EO572" i="2"/>
  <c r="EN572" i="2"/>
  <c r="EM572" i="2"/>
  <c r="EL572" i="2"/>
  <c r="EK572" i="2"/>
  <c r="EJ572" i="2"/>
  <c r="EI572" i="2"/>
  <c r="EH572" i="2"/>
  <c r="EG572" i="2"/>
  <c r="EF572" i="2"/>
  <c r="EE572" i="2"/>
  <c r="IT571" i="2"/>
  <c r="IS571" i="2"/>
  <c r="IR571" i="2"/>
  <c r="IQ571" i="2"/>
  <c r="IP571" i="2"/>
  <c r="IO571" i="2"/>
  <c r="IN571" i="2"/>
  <c r="IM571" i="2"/>
  <c r="IL571" i="2"/>
  <c r="IK571" i="2"/>
  <c r="IJ571" i="2"/>
  <c r="II571" i="2"/>
  <c r="IH571" i="2"/>
  <c r="IG571" i="2"/>
  <c r="IF571" i="2"/>
  <c r="IE571" i="2"/>
  <c r="ID571" i="2"/>
  <c r="IC571" i="2"/>
  <c r="IB571" i="2"/>
  <c r="IA571" i="2"/>
  <c r="HZ571" i="2"/>
  <c r="HY571" i="2"/>
  <c r="HX571" i="2"/>
  <c r="HW571" i="2"/>
  <c r="HV571" i="2"/>
  <c r="HU571" i="2"/>
  <c r="HT571" i="2"/>
  <c r="HS571" i="2"/>
  <c r="HR571" i="2"/>
  <c r="HQ571" i="2"/>
  <c r="HP571" i="2"/>
  <c r="HO571" i="2"/>
  <c r="HN571" i="2"/>
  <c r="HM571" i="2"/>
  <c r="HL571" i="2"/>
  <c r="HK571" i="2"/>
  <c r="HJ571" i="2"/>
  <c r="HI571" i="2"/>
  <c r="HH571" i="2"/>
  <c r="HG571" i="2"/>
  <c r="HF571" i="2"/>
  <c r="HE571" i="2"/>
  <c r="HD571" i="2"/>
  <c r="HC571" i="2"/>
  <c r="HB571" i="2"/>
  <c r="HA571" i="2"/>
  <c r="GZ571" i="2"/>
  <c r="GY571" i="2"/>
  <c r="GX571" i="2"/>
  <c r="GW571" i="2"/>
  <c r="GV571" i="2"/>
  <c r="GU571" i="2"/>
  <c r="GT571" i="2"/>
  <c r="GS571" i="2"/>
  <c r="GR571" i="2"/>
  <c r="GQ571" i="2"/>
  <c r="GP571" i="2"/>
  <c r="GO571" i="2"/>
  <c r="GN571" i="2"/>
  <c r="GM571" i="2"/>
  <c r="GL571" i="2"/>
  <c r="GK571" i="2"/>
  <c r="GJ571" i="2"/>
  <c r="GI571" i="2"/>
  <c r="GH571" i="2"/>
  <c r="GG571" i="2"/>
  <c r="GF571" i="2"/>
  <c r="GE571" i="2"/>
  <c r="GD571" i="2"/>
  <c r="GC571" i="2"/>
  <c r="GB571" i="2"/>
  <c r="GA571" i="2"/>
  <c r="FZ571" i="2"/>
  <c r="FY571" i="2"/>
  <c r="FX571" i="2"/>
  <c r="FW571" i="2"/>
  <c r="FV571" i="2"/>
  <c r="FU571" i="2"/>
  <c r="FT571" i="2"/>
  <c r="FS571" i="2"/>
  <c r="FR571" i="2"/>
  <c r="FQ571" i="2"/>
  <c r="FP571" i="2"/>
  <c r="FO571" i="2"/>
  <c r="FN571" i="2"/>
  <c r="FM571" i="2"/>
  <c r="FL571" i="2"/>
  <c r="FK571" i="2"/>
  <c r="FJ571" i="2"/>
  <c r="FI571" i="2"/>
  <c r="FH571" i="2"/>
  <c r="FG571" i="2"/>
  <c r="FF571" i="2"/>
  <c r="FE571" i="2"/>
  <c r="FD571" i="2"/>
  <c r="FC571" i="2"/>
  <c r="FB571" i="2"/>
  <c r="FA571" i="2"/>
  <c r="EZ571" i="2"/>
  <c r="EY571" i="2"/>
  <c r="EX571" i="2"/>
  <c r="EW571" i="2"/>
  <c r="EV571" i="2"/>
  <c r="EU571" i="2"/>
  <c r="ET571" i="2"/>
  <c r="ES571" i="2"/>
  <c r="ER571" i="2"/>
  <c r="EQ571" i="2"/>
  <c r="EP571" i="2"/>
  <c r="EO571" i="2"/>
  <c r="EN571" i="2"/>
  <c r="EM571" i="2"/>
  <c r="EL571" i="2"/>
  <c r="EK571" i="2"/>
  <c r="EJ571" i="2"/>
  <c r="EI571" i="2"/>
  <c r="EH571" i="2"/>
  <c r="EG571" i="2"/>
  <c r="EF571" i="2"/>
  <c r="EE571" i="2"/>
  <c r="IT570" i="2"/>
  <c r="IS570" i="2"/>
  <c r="IR570" i="2"/>
  <c r="IQ570" i="2"/>
  <c r="IP570" i="2"/>
  <c r="IO570" i="2"/>
  <c r="IN570" i="2"/>
  <c r="IM570" i="2"/>
  <c r="IL570" i="2"/>
  <c r="IK570" i="2"/>
  <c r="IJ570" i="2"/>
  <c r="II570" i="2"/>
  <c r="IH570" i="2"/>
  <c r="IG570" i="2"/>
  <c r="IF570" i="2"/>
  <c r="IE570" i="2"/>
  <c r="ID570" i="2"/>
  <c r="IC570" i="2"/>
  <c r="IB570" i="2"/>
  <c r="IA570" i="2"/>
  <c r="HZ570" i="2"/>
  <c r="HY570" i="2"/>
  <c r="HX570" i="2"/>
  <c r="HW570" i="2"/>
  <c r="HV570" i="2"/>
  <c r="HU570" i="2"/>
  <c r="HT570" i="2"/>
  <c r="HS570" i="2"/>
  <c r="HR570" i="2"/>
  <c r="HQ570" i="2"/>
  <c r="HP570" i="2"/>
  <c r="HO570" i="2"/>
  <c r="HN570" i="2"/>
  <c r="HM570" i="2"/>
  <c r="HL570" i="2"/>
  <c r="HK570" i="2"/>
  <c r="HJ570" i="2"/>
  <c r="HI570" i="2"/>
  <c r="HH570" i="2"/>
  <c r="HG570" i="2"/>
  <c r="HF570" i="2"/>
  <c r="HE570" i="2"/>
  <c r="HD570" i="2"/>
  <c r="HC570" i="2"/>
  <c r="HB570" i="2"/>
  <c r="HA570" i="2"/>
  <c r="GZ570" i="2"/>
  <c r="GY570" i="2"/>
  <c r="GX570" i="2"/>
  <c r="GW570" i="2"/>
  <c r="GV570" i="2"/>
  <c r="GU570" i="2"/>
  <c r="GT570" i="2"/>
  <c r="GS570" i="2"/>
  <c r="GR570" i="2"/>
  <c r="GQ570" i="2"/>
  <c r="GP570" i="2"/>
  <c r="GO570" i="2"/>
  <c r="GN570" i="2"/>
  <c r="GM570" i="2"/>
  <c r="GL570" i="2"/>
  <c r="GK570" i="2"/>
  <c r="GJ570" i="2"/>
  <c r="GI570" i="2"/>
  <c r="GH570" i="2"/>
  <c r="GG570" i="2"/>
  <c r="GF570" i="2"/>
  <c r="GE570" i="2"/>
  <c r="GD570" i="2"/>
  <c r="GC570" i="2"/>
  <c r="GB570" i="2"/>
  <c r="GA570" i="2"/>
  <c r="FZ570" i="2"/>
  <c r="FY570" i="2"/>
  <c r="FX570" i="2"/>
  <c r="FW570" i="2"/>
  <c r="FV570" i="2"/>
  <c r="FU570" i="2"/>
  <c r="FT570" i="2"/>
  <c r="FS570" i="2"/>
  <c r="FR570" i="2"/>
  <c r="FQ570" i="2"/>
  <c r="FP570" i="2"/>
  <c r="FO570" i="2"/>
  <c r="FN570" i="2"/>
  <c r="FM570" i="2"/>
  <c r="FL570" i="2"/>
  <c r="FK570" i="2"/>
  <c r="FJ570" i="2"/>
  <c r="FI570" i="2"/>
  <c r="FH570" i="2"/>
  <c r="FG570" i="2"/>
  <c r="FF570" i="2"/>
  <c r="FE570" i="2"/>
  <c r="FD570" i="2"/>
  <c r="FC570" i="2"/>
  <c r="FB570" i="2"/>
  <c r="FA570" i="2"/>
  <c r="EZ570" i="2"/>
  <c r="EY570" i="2"/>
  <c r="EX570" i="2"/>
  <c r="EW570" i="2"/>
  <c r="EV570" i="2"/>
  <c r="EU570" i="2"/>
  <c r="ET570" i="2"/>
  <c r="ES570" i="2"/>
  <c r="ER570" i="2"/>
  <c r="EQ570" i="2"/>
  <c r="EP570" i="2"/>
  <c r="EO570" i="2"/>
  <c r="EN570" i="2"/>
  <c r="EM570" i="2"/>
  <c r="EL570" i="2"/>
  <c r="EK570" i="2"/>
  <c r="EJ570" i="2"/>
  <c r="EI570" i="2"/>
  <c r="EH570" i="2"/>
  <c r="EG570" i="2"/>
  <c r="EF570" i="2"/>
  <c r="EE570" i="2"/>
  <c r="IT569" i="2"/>
  <c r="IS569" i="2"/>
  <c r="IR569" i="2"/>
  <c r="IQ569" i="2"/>
  <c r="IP569" i="2"/>
  <c r="IO569" i="2"/>
  <c r="IN569" i="2"/>
  <c r="IM569" i="2"/>
  <c r="IL569" i="2"/>
  <c r="IK569" i="2"/>
  <c r="IJ569" i="2"/>
  <c r="II569" i="2"/>
  <c r="IH569" i="2"/>
  <c r="IG569" i="2"/>
  <c r="IF569" i="2"/>
  <c r="IE569" i="2"/>
  <c r="ID569" i="2"/>
  <c r="IC569" i="2"/>
  <c r="IB569" i="2"/>
  <c r="IA569" i="2"/>
  <c r="HZ569" i="2"/>
  <c r="HY569" i="2"/>
  <c r="HX569" i="2"/>
  <c r="HW569" i="2"/>
  <c r="HV569" i="2"/>
  <c r="HU569" i="2"/>
  <c r="HT569" i="2"/>
  <c r="HS569" i="2"/>
  <c r="HR569" i="2"/>
  <c r="HQ569" i="2"/>
  <c r="HP569" i="2"/>
  <c r="HO569" i="2"/>
  <c r="HN569" i="2"/>
  <c r="HM569" i="2"/>
  <c r="HL569" i="2"/>
  <c r="HK569" i="2"/>
  <c r="HJ569" i="2"/>
  <c r="HI569" i="2"/>
  <c r="HH569" i="2"/>
  <c r="HG569" i="2"/>
  <c r="HF569" i="2"/>
  <c r="HE569" i="2"/>
  <c r="HD569" i="2"/>
  <c r="HC569" i="2"/>
  <c r="HB569" i="2"/>
  <c r="HA569" i="2"/>
  <c r="GZ569" i="2"/>
  <c r="GY569" i="2"/>
  <c r="GX569" i="2"/>
  <c r="GW569" i="2"/>
  <c r="GV569" i="2"/>
  <c r="GU569" i="2"/>
  <c r="GT569" i="2"/>
  <c r="GS569" i="2"/>
  <c r="GR569" i="2"/>
  <c r="GQ569" i="2"/>
  <c r="GP569" i="2"/>
  <c r="GO569" i="2"/>
  <c r="GN569" i="2"/>
  <c r="GM569" i="2"/>
  <c r="GL569" i="2"/>
  <c r="GK569" i="2"/>
  <c r="GJ569" i="2"/>
  <c r="GI569" i="2"/>
  <c r="GH569" i="2"/>
  <c r="GG569" i="2"/>
  <c r="GF569" i="2"/>
  <c r="GE569" i="2"/>
  <c r="GD569" i="2"/>
  <c r="GC569" i="2"/>
  <c r="GB569" i="2"/>
  <c r="GA569" i="2"/>
  <c r="FZ569" i="2"/>
  <c r="FY569" i="2"/>
  <c r="FX569" i="2"/>
  <c r="FW569" i="2"/>
  <c r="FV569" i="2"/>
  <c r="FU569" i="2"/>
  <c r="FT569" i="2"/>
  <c r="FS569" i="2"/>
  <c r="FR569" i="2"/>
  <c r="FQ569" i="2"/>
  <c r="FP569" i="2"/>
  <c r="FO569" i="2"/>
  <c r="FN569" i="2"/>
  <c r="FM569" i="2"/>
  <c r="FL569" i="2"/>
  <c r="FK569" i="2"/>
  <c r="FJ569" i="2"/>
  <c r="FI569" i="2"/>
  <c r="FH569" i="2"/>
  <c r="FG569" i="2"/>
  <c r="FF569" i="2"/>
  <c r="FE569" i="2"/>
  <c r="FD569" i="2"/>
  <c r="FC569" i="2"/>
  <c r="FB569" i="2"/>
  <c r="FA569" i="2"/>
  <c r="EZ569" i="2"/>
  <c r="EY569" i="2"/>
  <c r="EX569" i="2"/>
  <c r="EW569" i="2"/>
  <c r="EV569" i="2"/>
  <c r="EU569" i="2"/>
  <c r="ET569" i="2"/>
  <c r="ES569" i="2"/>
  <c r="ER569" i="2"/>
  <c r="EQ569" i="2"/>
  <c r="EP569" i="2"/>
  <c r="EO569" i="2"/>
  <c r="EN569" i="2"/>
  <c r="EM569" i="2"/>
  <c r="EL569" i="2"/>
  <c r="EK569" i="2"/>
  <c r="EJ569" i="2"/>
  <c r="EI569" i="2"/>
  <c r="EH569" i="2"/>
  <c r="EG569" i="2"/>
  <c r="EF569" i="2"/>
  <c r="EE569" i="2"/>
  <c r="IT568" i="2"/>
  <c r="IS568" i="2"/>
  <c r="IR568" i="2"/>
  <c r="IQ568" i="2"/>
  <c r="IP568" i="2"/>
  <c r="IO568" i="2"/>
  <c r="IN568" i="2"/>
  <c r="IM568" i="2"/>
  <c r="IL568" i="2"/>
  <c r="IK568" i="2"/>
  <c r="IJ568" i="2"/>
  <c r="II568" i="2"/>
  <c r="IH568" i="2"/>
  <c r="IG568" i="2"/>
  <c r="IF568" i="2"/>
  <c r="IE568" i="2"/>
  <c r="ID568" i="2"/>
  <c r="IC568" i="2"/>
  <c r="IB568" i="2"/>
  <c r="IA568" i="2"/>
  <c r="HZ568" i="2"/>
  <c r="HY568" i="2"/>
  <c r="HX568" i="2"/>
  <c r="HW568" i="2"/>
  <c r="HV568" i="2"/>
  <c r="HU568" i="2"/>
  <c r="HT568" i="2"/>
  <c r="HS568" i="2"/>
  <c r="HR568" i="2"/>
  <c r="HQ568" i="2"/>
  <c r="HP568" i="2"/>
  <c r="HO568" i="2"/>
  <c r="HN568" i="2"/>
  <c r="HM568" i="2"/>
  <c r="HL568" i="2"/>
  <c r="HK568" i="2"/>
  <c r="HJ568" i="2"/>
  <c r="HI568" i="2"/>
  <c r="HH568" i="2"/>
  <c r="HG568" i="2"/>
  <c r="HF568" i="2"/>
  <c r="HE568" i="2"/>
  <c r="HD568" i="2"/>
  <c r="HC568" i="2"/>
  <c r="HB568" i="2"/>
  <c r="HA568" i="2"/>
  <c r="GZ568" i="2"/>
  <c r="GY568" i="2"/>
  <c r="GX568" i="2"/>
  <c r="GW568" i="2"/>
  <c r="GV568" i="2"/>
  <c r="GU568" i="2"/>
  <c r="GT568" i="2"/>
  <c r="GS568" i="2"/>
  <c r="GR568" i="2"/>
  <c r="GQ568" i="2"/>
  <c r="GP568" i="2"/>
  <c r="GO568" i="2"/>
  <c r="GN568" i="2"/>
  <c r="GM568" i="2"/>
  <c r="GL568" i="2"/>
  <c r="GK568" i="2"/>
  <c r="GJ568" i="2"/>
  <c r="GI568" i="2"/>
  <c r="GH568" i="2"/>
  <c r="GG568" i="2"/>
  <c r="GF568" i="2"/>
  <c r="GE568" i="2"/>
  <c r="GD568" i="2"/>
  <c r="GC568" i="2"/>
  <c r="GB568" i="2"/>
  <c r="GA568" i="2"/>
  <c r="FZ568" i="2"/>
  <c r="FY568" i="2"/>
  <c r="FX568" i="2"/>
  <c r="FW568" i="2"/>
  <c r="FV568" i="2"/>
  <c r="FU568" i="2"/>
  <c r="FT568" i="2"/>
  <c r="FS568" i="2"/>
  <c r="FR568" i="2"/>
  <c r="FQ568" i="2"/>
  <c r="FP568" i="2"/>
  <c r="FO568" i="2"/>
  <c r="FN568" i="2"/>
  <c r="FM568" i="2"/>
  <c r="FL568" i="2"/>
  <c r="FK568" i="2"/>
  <c r="FJ568" i="2"/>
  <c r="FI568" i="2"/>
  <c r="FH568" i="2"/>
  <c r="FG568" i="2"/>
  <c r="FF568" i="2"/>
  <c r="FE568" i="2"/>
  <c r="FD568" i="2"/>
  <c r="FC568" i="2"/>
  <c r="FB568" i="2"/>
  <c r="FA568" i="2"/>
  <c r="EZ568" i="2"/>
  <c r="EY568" i="2"/>
  <c r="EX568" i="2"/>
  <c r="EW568" i="2"/>
  <c r="EV568" i="2"/>
  <c r="EU568" i="2"/>
  <c r="ET568" i="2"/>
  <c r="ES568" i="2"/>
  <c r="ER568" i="2"/>
  <c r="EQ568" i="2"/>
  <c r="EP568" i="2"/>
  <c r="EO568" i="2"/>
  <c r="EN568" i="2"/>
  <c r="EM568" i="2"/>
  <c r="EL568" i="2"/>
  <c r="EK568" i="2"/>
  <c r="EJ568" i="2"/>
  <c r="EI568" i="2"/>
  <c r="EH568" i="2"/>
  <c r="EG568" i="2"/>
  <c r="EF568" i="2"/>
  <c r="EE568" i="2"/>
  <c r="IT567" i="2"/>
  <c r="IS567" i="2"/>
  <c r="IR567" i="2"/>
  <c r="IQ567" i="2"/>
  <c r="IP567" i="2"/>
  <c r="IO567" i="2"/>
  <c r="IN567" i="2"/>
  <c r="IM567" i="2"/>
  <c r="IL567" i="2"/>
  <c r="IK567" i="2"/>
  <c r="IJ567" i="2"/>
  <c r="II567" i="2"/>
  <c r="IH567" i="2"/>
  <c r="IG567" i="2"/>
  <c r="IF567" i="2"/>
  <c r="IE567" i="2"/>
  <c r="ID567" i="2"/>
  <c r="IC567" i="2"/>
  <c r="IB567" i="2"/>
  <c r="IA567" i="2"/>
  <c r="HZ567" i="2"/>
  <c r="HY567" i="2"/>
  <c r="HX567" i="2"/>
  <c r="HW567" i="2"/>
  <c r="HV567" i="2"/>
  <c r="HU567" i="2"/>
  <c r="HT567" i="2"/>
  <c r="HS567" i="2"/>
  <c r="HR567" i="2"/>
  <c r="HQ567" i="2"/>
  <c r="HP567" i="2"/>
  <c r="HO567" i="2"/>
  <c r="HN567" i="2"/>
  <c r="HM567" i="2"/>
  <c r="HL567" i="2"/>
  <c r="HK567" i="2"/>
  <c r="HJ567" i="2"/>
  <c r="HI567" i="2"/>
  <c r="HH567" i="2"/>
  <c r="HG567" i="2"/>
  <c r="HF567" i="2"/>
  <c r="HE567" i="2"/>
  <c r="HD567" i="2"/>
  <c r="HC567" i="2"/>
  <c r="HB567" i="2"/>
  <c r="HA567" i="2"/>
  <c r="GZ567" i="2"/>
  <c r="GY567" i="2"/>
  <c r="GX567" i="2"/>
  <c r="GW567" i="2"/>
  <c r="GV567" i="2"/>
  <c r="GU567" i="2"/>
  <c r="GT567" i="2"/>
  <c r="GS567" i="2"/>
  <c r="GR567" i="2"/>
  <c r="GQ567" i="2"/>
  <c r="GP567" i="2"/>
  <c r="GO567" i="2"/>
  <c r="GN567" i="2"/>
  <c r="GM567" i="2"/>
  <c r="GL567" i="2"/>
  <c r="GK567" i="2"/>
  <c r="GJ567" i="2"/>
  <c r="GI567" i="2"/>
  <c r="GH567" i="2"/>
  <c r="GG567" i="2"/>
  <c r="GF567" i="2"/>
  <c r="GE567" i="2"/>
  <c r="GD567" i="2"/>
  <c r="GC567" i="2"/>
  <c r="GB567" i="2"/>
  <c r="GA567" i="2"/>
  <c r="FZ567" i="2"/>
  <c r="FY567" i="2"/>
  <c r="FX567" i="2"/>
  <c r="FW567" i="2"/>
  <c r="FV567" i="2"/>
  <c r="FU567" i="2"/>
  <c r="FT567" i="2"/>
  <c r="FS567" i="2"/>
  <c r="FR567" i="2"/>
  <c r="FQ567" i="2"/>
  <c r="FP567" i="2"/>
  <c r="FO567" i="2"/>
  <c r="FN567" i="2"/>
  <c r="FM567" i="2"/>
  <c r="FL567" i="2"/>
  <c r="FK567" i="2"/>
  <c r="FJ567" i="2"/>
  <c r="FI567" i="2"/>
  <c r="FH567" i="2"/>
  <c r="FG567" i="2"/>
  <c r="FF567" i="2"/>
  <c r="FE567" i="2"/>
  <c r="FD567" i="2"/>
  <c r="FC567" i="2"/>
  <c r="FB567" i="2"/>
  <c r="FA567" i="2"/>
  <c r="EZ567" i="2"/>
  <c r="EY567" i="2"/>
  <c r="EX567" i="2"/>
  <c r="EW567" i="2"/>
  <c r="EV567" i="2"/>
  <c r="EU567" i="2"/>
  <c r="ET567" i="2"/>
  <c r="ES567" i="2"/>
  <c r="ER567" i="2"/>
  <c r="EQ567" i="2"/>
  <c r="EP567" i="2"/>
  <c r="EO567" i="2"/>
  <c r="EN567" i="2"/>
  <c r="EM567" i="2"/>
  <c r="EL567" i="2"/>
  <c r="EK567" i="2"/>
  <c r="EJ567" i="2"/>
  <c r="EI567" i="2"/>
  <c r="EH567" i="2"/>
  <c r="EG567" i="2"/>
  <c r="EF567" i="2"/>
  <c r="EE567" i="2"/>
  <c r="IT566" i="2"/>
  <c r="IS566" i="2"/>
  <c r="IR566" i="2"/>
  <c r="IQ566" i="2"/>
  <c r="IP566" i="2"/>
  <c r="IO566" i="2"/>
  <c r="IN566" i="2"/>
  <c r="IM566" i="2"/>
  <c r="IL566" i="2"/>
  <c r="IK566" i="2"/>
  <c r="IJ566" i="2"/>
  <c r="II566" i="2"/>
  <c r="IH566" i="2"/>
  <c r="IG566" i="2"/>
  <c r="IF566" i="2"/>
  <c r="IE566" i="2"/>
  <c r="ID566" i="2"/>
  <c r="IC566" i="2"/>
  <c r="IB566" i="2"/>
  <c r="IA566" i="2"/>
  <c r="HZ566" i="2"/>
  <c r="HY566" i="2"/>
  <c r="HX566" i="2"/>
  <c r="HW566" i="2"/>
  <c r="HV566" i="2"/>
  <c r="HU566" i="2"/>
  <c r="HT566" i="2"/>
  <c r="HS566" i="2"/>
  <c r="HR566" i="2"/>
  <c r="HQ566" i="2"/>
  <c r="HP566" i="2"/>
  <c r="HO566" i="2"/>
  <c r="HN566" i="2"/>
  <c r="HM566" i="2"/>
  <c r="HL566" i="2"/>
  <c r="HK566" i="2"/>
  <c r="HJ566" i="2"/>
  <c r="HI566" i="2"/>
  <c r="HH566" i="2"/>
  <c r="HG566" i="2"/>
  <c r="HF566" i="2"/>
  <c r="HE566" i="2"/>
  <c r="HD566" i="2"/>
  <c r="HC566" i="2"/>
  <c r="HB566" i="2"/>
  <c r="HA566" i="2"/>
  <c r="GZ566" i="2"/>
  <c r="GY566" i="2"/>
  <c r="GX566" i="2"/>
  <c r="GW566" i="2"/>
  <c r="GV566" i="2"/>
  <c r="GU566" i="2"/>
  <c r="GT566" i="2"/>
  <c r="GS566" i="2"/>
  <c r="GR566" i="2"/>
  <c r="GQ566" i="2"/>
  <c r="GP566" i="2"/>
  <c r="GO566" i="2"/>
  <c r="GN566" i="2"/>
  <c r="GM566" i="2"/>
  <c r="GL566" i="2"/>
  <c r="GK566" i="2"/>
  <c r="GJ566" i="2"/>
  <c r="GI566" i="2"/>
  <c r="GH566" i="2"/>
  <c r="GG566" i="2"/>
  <c r="GF566" i="2"/>
  <c r="GE566" i="2"/>
  <c r="GD566" i="2"/>
  <c r="GC566" i="2"/>
  <c r="GB566" i="2"/>
  <c r="GA566" i="2"/>
  <c r="FZ566" i="2"/>
  <c r="FY566" i="2"/>
  <c r="FX566" i="2"/>
  <c r="FW566" i="2"/>
  <c r="FV566" i="2"/>
  <c r="FU566" i="2"/>
  <c r="FT566" i="2"/>
  <c r="FS566" i="2"/>
  <c r="FR566" i="2"/>
  <c r="FQ566" i="2"/>
  <c r="FP566" i="2"/>
  <c r="FO566" i="2"/>
  <c r="FN566" i="2"/>
  <c r="FM566" i="2"/>
  <c r="FL566" i="2"/>
  <c r="FK566" i="2"/>
  <c r="FJ566" i="2"/>
  <c r="FI566" i="2"/>
  <c r="FH566" i="2"/>
  <c r="FG566" i="2"/>
  <c r="FF566" i="2"/>
  <c r="FE566" i="2"/>
  <c r="FD566" i="2"/>
  <c r="FC566" i="2"/>
  <c r="FB566" i="2"/>
  <c r="FA566" i="2"/>
  <c r="EZ566" i="2"/>
  <c r="EY566" i="2"/>
  <c r="EX566" i="2"/>
  <c r="EW566" i="2"/>
  <c r="EV566" i="2"/>
  <c r="EU566" i="2"/>
  <c r="ET566" i="2"/>
  <c r="ES566" i="2"/>
  <c r="ER566" i="2"/>
  <c r="EQ566" i="2"/>
  <c r="EP566" i="2"/>
  <c r="EO566" i="2"/>
  <c r="EN566" i="2"/>
  <c r="EM566" i="2"/>
  <c r="EL566" i="2"/>
  <c r="EK566" i="2"/>
  <c r="EJ566" i="2"/>
  <c r="EI566" i="2"/>
  <c r="EH566" i="2"/>
  <c r="EG566" i="2"/>
  <c r="EF566" i="2"/>
  <c r="EE566" i="2"/>
  <c r="IT565" i="2"/>
  <c r="IS565" i="2"/>
  <c r="IR565" i="2"/>
  <c r="IQ565" i="2"/>
  <c r="IP565" i="2"/>
  <c r="IO565" i="2"/>
  <c r="IN565" i="2"/>
  <c r="IM565" i="2"/>
  <c r="IL565" i="2"/>
  <c r="IK565" i="2"/>
  <c r="IJ565" i="2"/>
  <c r="II565" i="2"/>
  <c r="IH565" i="2"/>
  <c r="IG565" i="2"/>
  <c r="IF565" i="2"/>
  <c r="IE565" i="2"/>
  <c r="ID565" i="2"/>
  <c r="IC565" i="2"/>
  <c r="IB565" i="2"/>
  <c r="IA565" i="2"/>
  <c r="HZ565" i="2"/>
  <c r="HY565" i="2"/>
  <c r="HX565" i="2"/>
  <c r="HW565" i="2"/>
  <c r="HV565" i="2"/>
  <c r="HU565" i="2"/>
  <c r="HT565" i="2"/>
  <c r="HS565" i="2"/>
  <c r="HR565" i="2"/>
  <c r="HQ565" i="2"/>
  <c r="HP565" i="2"/>
  <c r="HO565" i="2"/>
  <c r="HN565" i="2"/>
  <c r="HM565" i="2"/>
  <c r="HL565" i="2"/>
  <c r="HK565" i="2"/>
  <c r="HJ565" i="2"/>
  <c r="HI565" i="2"/>
  <c r="HH565" i="2"/>
  <c r="HG565" i="2"/>
  <c r="HF565" i="2"/>
  <c r="HE565" i="2"/>
  <c r="HD565" i="2"/>
  <c r="HC565" i="2"/>
  <c r="HB565" i="2"/>
  <c r="HA565" i="2"/>
  <c r="GZ565" i="2"/>
  <c r="GY565" i="2"/>
  <c r="GX565" i="2"/>
  <c r="GW565" i="2"/>
  <c r="GV565" i="2"/>
  <c r="GU565" i="2"/>
  <c r="GT565" i="2"/>
  <c r="GS565" i="2"/>
  <c r="GR565" i="2"/>
  <c r="GQ565" i="2"/>
  <c r="GP565" i="2"/>
  <c r="GO565" i="2"/>
  <c r="GN565" i="2"/>
  <c r="GM565" i="2"/>
  <c r="GL565" i="2"/>
  <c r="GK565" i="2"/>
  <c r="GJ565" i="2"/>
  <c r="GI565" i="2"/>
  <c r="GH565" i="2"/>
  <c r="GG565" i="2"/>
  <c r="GF565" i="2"/>
  <c r="GE565" i="2"/>
  <c r="GD565" i="2"/>
  <c r="GC565" i="2"/>
  <c r="GB565" i="2"/>
  <c r="GA565" i="2"/>
  <c r="FZ565" i="2"/>
  <c r="FY565" i="2"/>
  <c r="FX565" i="2"/>
  <c r="FW565" i="2"/>
  <c r="FV565" i="2"/>
  <c r="FU565" i="2"/>
  <c r="FT565" i="2"/>
  <c r="FS565" i="2"/>
  <c r="FR565" i="2"/>
  <c r="FQ565" i="2"/>
  <c r="FP565" i="2"/>
  <c r="FO565" i="2"/>
  <c r="FN565" i="2"/>
  <c r="FM565" i="2"/>
  <c r="FL565" i="2"/>
  <c r="FK565" i="2"/>
  <c r="FJ565" i="2"/>
  <c r="FI565" i="2"/>
  <c r="FH565" i="2"/>
  <c r="FG565" i="2"/>
  <c r="FF565" i="2"/>
  <c r="FE565" i="2"/>
  <c r="FD565" i="2"/>
  <c r="FC565" i="2"/>
  <c r="FB565" i="2"/>
  <c r="FA565" i="2"/>
  <c r="EZ565" i="2"/>
  <c r="EY565" i="2"/>
  <c r="EX565" i="2"/>
  <c r="EW565" i="2"/>
  <c r="EV565" i="2"/>
  <c r="EU565" i="2"/>
  <c r="ET565" i="2"/>
  <c r="ES565" i="2"/>
  <c r="ER565" i="2"/>
  <c r="EQ565" i="2"/>
  <c r="EP565" i="2"/>
  <c r="EO565" i="2"/>
  <c r="EN565" i="2"/>
  <c r="EM565" i="2"/>
  <c r="EL565" i="2"/>
  <c r="EK565" i="2"/>
  <c r="EJ565" i="2"/>
  <c r="EI565" i="2"/>
  <c r="EH565" i="2"/>
  <c r="EG565" i="2"/>
  <c r="EF565" i="2"/>
  <c r="EE565" i="2"/>
  <c r="IT564" i="2"/>
  <c r="IS564" i="2"/>
  <c r="IR564" i="2"/>
  <c r="IQ564" i="2"/>
  <c r="IP564" i="2"/>
  <c r="IO564" i="2"/>
  <c r="IN564" i="2"/>
  <c r="IM564" i="2"/>
  <c r="IL564" i="2"/>
  <c r="IK564" i="2"/>
  <c r="IJ564" i="2"/>
  <c r="II564" i="2"/>
  <c r="IH564" i="2"/>
  <c r="IG564" i="2"/>
  <c r="IF564" i="2"/>
  <c r="IE564" i="2"/>
  <c r="ID564" i="2"/>
  <c r="IC564" i="2"/>
  <c r="IB564" i="2"/>
  <c r="IA564" i="2"/>
  <c r="HZ564" i="2"/>
  <c r="HY564" i="2"/>
  <c r="HX564" i="2"/>
  <c r="HW564" i="2"/>
  <c r="HV564" i="2"/>
  <c r="HU564" i="2"/>
  <c r="HT564" i="2"/>
  <c r="HS564" i="2"/>
  <c r="HR564" i="2"/>
  <c r="HQ564" i="2"/>
  <c r="HP564" i="2"/>
  <c r="HO564" i="2"/>
  <c r="HN564" i="2"/>
  <c r="HM564" i="2"/>
  <c r="HL564" i="2"/>
  <c r="HK564" i="2"/>
  <c r="HJ564" i="2"/>
  <c r="HI564" i="2"/>
  <c r="HH564" i="2"/>
  <c r="HG564" i="2"/>
  <c r="HF564" i="2"/>
  <c r="HE564" i="2"/>
  <c r="HD564" i="2"/>
  <c r="HC564" i="2"/>
  <c r="HB564" i="2"/>
  <c r="HA564" i="2"/>
  <c r="GZ564" i="2"/>
  <c r="GY564" i="2"/>
  <c r="GX564" i="2"/>
  <c r="GW564" i="2"/>
  <c r="GV564" i="2"/>
  <c r="GU564" i="2"/>
  <c r="GT564" i="2"/>
  <c r="GS564" i="2"/>
  <c r="GR564" i="2"/>
  <c r="GQ564" i="2"/>
  <c r="GP564" i="2"/>
  <c r="GO564" i="2"/>
  <c r="GN564" i="2"/>
  <c r="GM564" i="2"/>
  <c r="GL564" i="2"/>
  <c r="GK564" i="2"/>
  <c r="GJ564" i="2"/>
  <c r="GI564" i="2"/>
  <c r="GH564" i="2"/>
  <c r="GG564" i="2"/>
  <c r="GF564" i="2"/>
  <c r="GE564" i="2"/>
  <c r="GD564" i="2"/>
  <c r="GC564" i="2"/>
  <c r="GB564" i="2"/>
  <c r="GA564" i="2"/>
  <c r="FZ564" i="2"/>
  <c r="FY564" i="2"/>
  <c r="FX564" i="2"/>
  <c r="FW564" i="2"/>
  <c r="FV564" i="2"/>
  <c r="FU564" i="2"/>
  <c r="FT564" i="2"/>
  <c r="FS564" i="2"/>
  <c r="FR564" i="2"/>
  <c r="FQ564" i="2"/>
  <c r="FP564" i="2"/>
  <c r="FO564" i="2"/>
  <c r="FN564" i="2"/>
  <c r="FM564" i="2"/>
  <c r="FL564" i="2"/>
  <c r="FK564" i="2"/>
  <c r="FJ564" i="2"/>
  <c r="FI564" i="2"/>
  <c r="FH564" i="2"/>
  <c r="FG564" i="2"/>
  <c r="FF564" i="2"/>
  <c r="FE564" i="2"/>
  <c r="FD564" i="2"/>
  <c r="FC564" i="2"/>
  <c r="FB564" i="2"/>
  <c r="FA564" i="2"/>
  <c r="EZ564" i="2"/>
  <c r="EY564" i="2"/>
  <c r="EX564" i="2"/>
  <c r="EW564" i="2"/>
  <c r="EV564" i="2"/>
  <c r="EU564" i="2"/>
  <c r="ET564" i="2"/>
  <c r="ES564" i="2"/>
  <c r="ER564" i="2"/>
  <c r="EQ564" i="2"/>
  <c r="EP564" i="2"/>
  <c r="EO564" i="2"/>
  <c r="EN564" i="2"/>
  <c r="EM564" i="2"/>
  <c r="EL564" i="2"/>
  <c r="EK564" i="2"/>
  <c r="EJ564" i="2"/>
  <c r="EI564" i="2"/>
  <c r="EH564" i="2"/>
  <c r="EG564" i="2"/>
  <c r="EF564" i="2"/>
  <c r="EE564" i="2"/>
  <c r="IT563" i="2"/>
  <c r="IS563" i="2"/>
  <c r="IR563" i="2"/>
  <c r="IQ563" i="2"/>
  <c r="IP563" i="2"/>
  <c r="IO563" i="2"/>
  <c r="IN563" i="2"/>
  <c r="IM563" i="2"/>
  <c r="IL563" i="2"/>
  <c r="IK563" i="2"/>
  <c r="IJ563" i="2"/>
  <c r="II563" i="2"/>
  <c r="IH563" i="2"/>
  <c r="IG563" i="2"/>
  <c r="IF563" i="2"/>
  <c r="IE563" i="2"/>
  <c r="ID563" i="2"/>
  <c r="IC563" i="2"/>
  <c r="IB563" i="2"/>
  <c r="IA563" i="2"/>
  <c r="HZ563" i="2"/>
  <c r="HY563" i="2"/>
  <c r="HX563" i="2"/>
  <c r="HW563" i="2"/>
  <c r="HV563" i="2"/>
  <c r="HU563" i="2"/>
  <c r="HT563" i="2"/>
  <c r="HS563" i="2"/>
  <c r="HR563" i="2"/>
  <c r="HQ563" i="2"/>
  <c r="HP563" i="2"/>
  <c r="HO563" i="2"/>
  <c r="HN563" i="2"/>
  <c r="HM563" i="2"/>
  <c r="HL563" i="2"/>
  <c r="HK563" i="2"/>
  <c r="HJ563" i="2"/>
  <c r="HI563" i="2"/>
  <c r="HH563" i="2"/>
  <c r="HG563" i="2"/>
  <c r="HF563" i="2"/>
  <c r="HE563" i="2"/>
  <c r="HD563" i="2"/>
  <c r="HC563" i="2"/>
  <c r="HB563" i="2"/>
  <c r="HA563" i="2"/>
  <c r="GZ563" i="2"/>
  <c r="GY563" i="2"/>
  <c r="GX563" i="2"/>
  <c r="GW563" i="2"/>
  <c r="GV563" i="2"/>
  <c r="GU563" i="2"/>
  <c r="GT563" i="2"/>
  <c r="GS563" i="2"/>
  <c r="GR563" i="2"/>
  <c r="GQ563" i="2"/>
  <c r="GP563" i="2"/>
  <c r="GO563" i="2"/>
  <c r="GN563" i="2"/>
  <c r="GM563" i="2"/>
  <c r="GL563" i="2"/>
  <c r="GK563" i="2"/>
  <c r="GJ563" i="2"/>
  <c r="GI563" i="2"/>
  <c r="GH563" i="2"/>
  <c r="GG563" i="2"/>
  <c r="GF563" i="2"/>
  <c r="GE563" i="2"/>
  <c r="GD563" i="2"/>
  <c r="GC563" i="2"/>
  <c r="GB563" i="2"/>
  <c r="GA563" i="2"/>
  <c r="FZ563" i="2"/>
  <c r="FY563" i="2"/>
  <c r="FX563" i="2"/>
  <c r="FW563" i="2"/>
  <c r="FV563" i="2"/>
  <c r="FU563" i="2"/>
  <c r="FT563" i="2"/>
  <c r="FS563" i="2"/>
  <c r="FR563" i="2"/>
  <c r="FQ563" i="2"/>
  <c r="FP563" i="2"/>
  <c r="FO563" i="2"/>
  <c r="FN563" i="2"/>
  <c r="FM563" i="2"/>
  <c r="FL563" i="2"/>
  <c r="FK563" i="2"/>
  <c r="FJ563" i="2"/>
  <c r="FI563" i="2"/>
  <c r="FH563" i="2"/>
  <c r="FG563" i="2"/>
  <c r="FF563" i="2"/>
  <c r="FE563" i="2"/>
  <c r="FD563" i="2"/>
  <c r="FC563" i="2"/>
  <c r="FB563" i="2"/>
  <c r="FA563" i="2"/>
  <c r="EZ563" i="2"/>
  <c r="EY563" i="2"/>
  <c r="EX563" i="2"/>
  <c r="EW563" i="2"/>
  <c r="EV563" i="2"/>
  <c r="EU563" i="2"/>
  <c r="ET563" i="2"/>
  <c r="ES563" i="2"/>
  <c r="ER563" i="2"/>
  <c r="EQ563" i="2"/>
  <c r="EP563" i="2"/>
  <c r="EO563" i="2"/>
  <c r="EN563" i="2"/>
  <c r="EM563" i="2"/>
  <c r="EL563" i="2"/>
  <c r="EK563" i="2"/>
  <c r="EJ563" i="2"/>
  <c r="EI563" i="2"/>
  <c r="EH563" i="2"/>
  <c r="EG563" i="2"/>
  <c r="EF563" i="2"/>
  <c r="EE563" i="2"/>
  <c r="IT562" i="2"/>
  <c r="IS562" i="2"/>
  <c r="IR562" i="2"/>
  <c r="IQ562" i="2"/>
  <c r="IP562" i="2"/>
  <c r="IO562" i="2"/>
  <c r="IN562" i="2"/>
  <c r="IM562" i="2"/>
  <c r="IL562" i="2"/>
  <c r="IK562" i="2"/>
  <c r="IJ562" i="2"/>
  <c r="II562" i="2"/>
  <c r="IH562" i="2"/>
  <c r="IG562" i="2"/>
  <c r="IF562" i="2"/>
  <c r="IE562" i="2"/>
  <c r="ID562" i="2"/>
  <c r="IC562" i="2"/>
  <c r="IB562" i="2"/>
  <c r="IA562" i="2"/>
  <c r="HZ562" i="2"/>
  <c r="HY562" i="2"/>
  <c r="HX562" i="2"/>
  <c r="HW562" i="2"/>
  <c r="HV562" i="2"/>
  <c r="HU562" i="2"/>
  <c r="HT562" i="2"/>
  <c r="HS562" i="2"/>
  <c r="HR562" i="2"/>
  <c r="HQ562" i="2"/>
  <c r="HP562" i="2"/>
  <c r="HO562" i="2"/>
  <c r="HN562" i="2"/>
  <c r="HM562" i="2"/>
  <c r="HL562" i="2"/>
  <c r="HK562" i="2"/>
  <c r="HJ562" i="2"/>
  <c r="HI562" i="2"/>
  <c r="HH562" i="2"/>
  <c r="HG562" i="2"/>
  <c r="HF562" i="2"/>
  <c r="HE562" i="2"/>
  <c r="HD562" i="2"/>
  <c r="HC562" i="2"/>
  <c r="HB562" i="2"/>
  <c r="HA562" i="2"/>
  <c r="GZ562" i="2"/>
  <c r="GY562" i="2"/>
  <c r="GX562" i="2"/>
  <c r="GW562" i="2"/>
  <c r="GV562" i="2"/>
  <c r="GU562" i="2"/>
  <c r="GT562" i="2"/>
  <c r="GS562" i="2"/>
  <c r="GR562" i="2"/>
  <c r="GQ562" i="2"/>
  <c r="GP562" i="2"/>
  <c r="GO562" i="2"/>
  <c r="GN562" i="2"/>
  <c r="GM562" i="2"/>
  <c r="GL562" i="2"/>
  <c r="GK562" i="2"/>
  <c r="GJ562" i="2"/>
  <c r="GI562" i="2"/>
  <c r="GH562" i="2"/>
  <c r="GG562" i="2"/>
  <c r="GF562" i="2"/>
  <c r="GE562" i="2"/>
  <c r="GD562" i="2"/>
  <c r="GC562" i="2"/>
  <c r="GB562" i="2"/>
  <c r="GA562" i="2"/>
  <c r="FZ562" i="2"/>
  <c r="FY562" i="2"/>
  <c r="FX562" i="2"/>
  <c r="FW562" i="2"/>
  <c r="FV562" i="2"/>
  <c r="FU562" i="2"/>
  <c r="FT562" i="2"/>
  <c r="FS562" i="2"/>
  <c r="FR562" i="2"/>
  <c r="FQ562" i="2"/>
  <c r="FP562" i="2"/>
  <c r="FO562" i="2"/>
  <c r="FN562" i="2"/>
  <c r="FM562" i="2"/>
  <c r="FL562" i="2"/>
  <c r="FK562" i="2"/>
  <c r="FJ562" i="2"/>
  <c r="FI562" i="2"/>
  <c r="FH562" i="2"/>
  <c r="FG562" i="2"/>
  <c r="FF562" i="2"/>
  <c r="FE562" i="2"/>
  <c r="FD562" i="2"/>
  <c r="FC562" i="2"/>
  <c r="FB562" i="2"/>
  <c r="FA562" i="2"/>
  <c r="EZ562" i="2"/>
  <c r="EY562" i="2"/>
  <c r="EX562" i="2"/>
  <c r="EW562" i="2"/>
  <c r="EV562" i="2"/>
  <c r="EU562" i="2"/>
  <c r="ET562" i="2"/>
  <c r="ES562" i="2"/>
  <c r="ER562" i="2"/>
  <c r="EQ562" i="2"/>
  <c r="EP562" i="2"/>
  <c r="EO562" i="2"/>
  <c r="EN562" i="2"/>
  <c r="EM562" i="2"/>
  <c r="EL562" i="2"/>
  <c r="EK562" i="2"/>
  <c r="EJ562" i="2"/>
  <c r="EI562" i="2"/>
  <c r="EH562" i="2"/>
  <c r="EG562" i="2"/>
  <c r="EF562" i="2"/>
  <c r="EE562" i="2"/>
  <c r="IT561" i="2"/>
  <c r="IS561" i="2"/>
  <c r="IR561" i="2"/>
  <c r="IQ561" i="2"/>
  <c r="IP561" i="2"/>
  <c r="IO561" i="2"/>
  <c r="IN561" i="2"/>
  <c r="IM561" i="2"/>
  <c r="IL561" i="2"/>
  <c r="IK561" i="2"/>
  <c r="IJ561" i="2"/>
  <c r="II561" i="2"/>
  <c r="IH561" i="2"/>
  <c r="IG561" i="2"/>
  <c r="IF561" i="2"/>
  <c r="IE561" i="2"/>
  <c r="ID561" i="2"/>
  <c r="IC561" i="2"/>
  <c r="IB561" i="2"/>
  <c r="IA561" i="2"/>
  <c r="HZ561" i="2"/>
  <c r="HY561" i="2"/>
  <c r="HX561" i="2"/>
  <c r="HW561" i="2"/>
  <c r="HV561" i="2"/>
  <c r="HU561" i="2"/>
  <c r="HT561" i="2"/>
  <c r="HS561" i="2"/>
  <c r="HR561" i="2"/>
  <c r="HQ561" i="2"/>
  <c r="HP561" i="2"/>
  <c r="HO561" i="2"/>
  <c r="HN561" i="2"/>
  <c r="HM561" i="2"/>
  <c r="HL561" i="2"/>
  <c r="HK561" i="2"/>
  <c r="HJ561" i="2"/>
  <c r="HI561" i="2"/>
  <c r="HH561" i="2"/>
  <c r="HG561" i="2"/>
  <c r="HF561" i="2"/>
  <c r="HE561" i="2"/>
  <c r="HD561" i="2"/>
  <c r="HC561" i="2"/>
  <c r="HB561" i="2"/>
  <c r="HA561" i="2"/>
  <c r="GZ561" i="2"/>
  <c r="GY561" i="2"/>
  <c r="GX561" i="2"/>
  <c r="GW561" i="2"/>
  <c r="GV561" i="2"/>
  <c r="GU561" i="2"/>
  <c r="GT561" i="2"/>
  <c r="GS561" i="2"/>
  <c r="GR561" i="2"/>
  <c r="GQ561" i="2"/>
  <c r="GP561" i="2"/>
  <c r="GO561" i="2"/>
  <c r="GN561" i="2"/>
  <c r="GM561" i="2"/>
  <c r="GL561" i="2"/>
  <c r="GK561" i="2"/>
  <c r="GJ561" i="2"/>
  <c r="GI561" i="2"/>
  <c r="GH561" i="2"/>
  <c r="GG561" i="2"/>
  <c r="GF561" i="2"/>
  <c r="GE561" i="2"/>
  <c r="GD561" i="2"/>
  <c r="GC561" i="2"/>
  <c r="GB561" i="2"/>
  <c r="GA561" i="2"/>
  <c r="FZ561" i="2"/>
  <c r="FY561" i="2"/>
  <c r="FX561" i="2"/>
  <c r="FW561" i="2"/>
  <c r="FV561" i="2"/>
  <c r="FU561" i="2"/>
  <c r="FT561" i="2"/>
  <c r="FS561" i="2"/>
  <c r="FR561" i="2"/>
  <c r="FQ561" i="2"/>
  <c r="FP561" i="2"/>
  <c r="FO561" i="2"/>
  <c r="FN561" i="2"/>
  <c r="FM561" i="2"/>
  <c r="FL561" i="2"/>
  <c r="FK561" i="2"/>
  <c r="FJ561" i="2"/>
  <c r="FI561" i="2"/>
  <c r="FH561" i="2"/>
  <c r="FG561" i="2"/>
  <c r="FF561" i="2"/>
  <c r="FE561" i="2"/>
  <c r="FD561" i="2"/>
  <c r="FC561" i="2"/>
  <c r="FB561" i="2"/>
  <c r="FA561" i="2"/>
  <c r="EZ561" i="2"/>
  <c r="EY561" i="2"/>
  <c r="EX561" i="2"/>
  <c r="EW561" i="2"/>
  <c r="EV561" i="2"/>
  <c r="EU561" i="2"/>
  <c r="ET561" i="2"/>
  <c r="ES561" i="2"/>
  <c r="ER561" i="2"/>
  <c r="EQ561" i="2"/>
  <c r="EP561" i="2"/>
  <c r="EO561" i="2"/>
  <c r="EN561" i="2"/>
  <c r="EM561" i="2"/>
  <c r="EL561" i="2"/>
  <c r="EK561" i="2"/>
  <c r="EJ561" i="2"/>
  <c r="EI561" i="2"/>
  <c r="EH561" i="2"/>
  <c r="EG561" i="2"/>
  <c r="EF561" i="2"/>
  <c r="EE561" i="2"/>
  <c r="IT560" i="2"/>
  <c r="IS560" i="2"/>
  <c r="IR560" i="2"/>
  <c r="IQ560" i="2"/>
  <c r="IP560" i="2"/>
  <c r="IO560" i="2"/>
  <c r="IN560" i="2"/>
  <c r="IM560" i="2"/>
  <c r="IL560" i="2"/>
  <c r="IK560" i="2"/>
  <c r="IJ560" i="2"/>
  <c r="II560" i="2"/>
  <c r="IH560" i="2"/>
  <c r="IG560" i="2"/>
  <c r="IF560" i="2"/>
  <c r="IE560" i="2"/>
  <c r="ID560" i="2"/>
  <c r="IC560" i="2"/>
  <c r="IB560" i="2"/>
  <c r="IA560" i="2"/>
  <c r="HZ560" i="2"/>
  <c r="HY560" i="2"/>
  <c r="HX560" i="2"/>
  <c r="HW560" i="2"/>
  <c r="HV560" i="2"/>
  <c r="HU560" i="2"/>
  <c r="HT560" i="2"/>
  <c r="HS560" i="2"/>
  <c r="HR560" i="2"/>
  <c r="HQ560" i="2"/>
  <c r="HP560" i="2"/>
  <c r="HO560" i="2"/>
  <c r="HN560" i="2"/>
  <c r="HM560" i="2"/>
  <c r="HL560" i="2"/>
  <c r="HK560" i="2"/>
  <c r="HJ560" i="2"/>
  <c r="HI560" i="2"/>
  <c r="HH560" i="2"/>
  <c r="HG560" i="2"/>
  <c r="HF560" i="2"/>
  <c r="HE560" i="2"/>
  <c r="HD560" i="2"/>
  <c r="HC560" i="2"/>
  <c r="HB560" i="2"/>
  <c r="HA560" i="2"/>
  <c r="GZ560" i="2"/>
  <c r="GY560" i="2"/>
  <c r="GX560" i="2"/>
  <c r="GW560" i="2"/>
  <c r="GV560" i="2"/>
  <c r="GU560" i="2"/>
  <c r="GT560" i="2"/>
  <c r="GS560" i="2"/>
  <c r="GR560" i="2"/>
  <c r="GQ560" i="2"/>
  <c r="GP560" i="2"/>
  <c r="GO560" i="2"/>
  <c r="GN560" i="2"/>
  <c r="GM560" i="2"/>
  <c r="GL560" i="2"/>
  <c r="GK560" i="2"/>
  <c r="GJ560" i="2"/>
  <c r="GI560" i="2"/>
  <c r="GH560" i="2"/>
  <c r="GG560" i="2"/>
  <c r="GF560" i="2"/>
  <c r="GE560" i="2"/>
  <c r="GD560" i="2"/>
  <c r="GC560" i="2"/>
  <c r="GB560" i="2"/>
  <c r="GA560" i="2"/>
  <c r="FZ560" i="2"/>
  <c r="FY560" i="2"/>
  <c r="FX560" i="2"/>
  <c r="FW560" i="2"/>
  <c r="FV560" i="2"/>
  <c r="FU560" i="2"/>
  <c r="FT560" i="2"/>
  <c r="FS560" i="2"/>
  <c r="FR560" i="2"/>
  <c r="FQ560" i="2"/>
  <c r="FP560" i="2"/>
  <c r="FO560" i="2"/>
  <c r="FN560" i="2"/>
  <c r="FM560" i="2"/>
  <c r="FL560" i="2"/>
  <c r="FK560" i="2"/>
  <c r="FJ560" i="2"/>
  <c r="FI560" i="2"/>
  <c r="FH560" i="2"/>
  <c r="FG560" i="2"/>
  <c r="FF560" i="2"/>
  <c r="FE560" i="2"/>
  <c r="FD560" i="2"/>
  <c r="FC560" i="2"/>
  <c r="FB560" i="2"/>
  <c r="FA560" i="2"/>
  <c r="EZ560" i="2"/>
  <c r="EY560" i="2"/>
  <c r="EX560" i="2"/>
  <c r="EW560" i="2"/>
  <c r="EV560" i="2"/>
  <c r="EU560" i="2"/>
  <c r="ET560" i="2"/>
  <c r="ES560" i="2"/>
  <c r="ER560" i="2"/>
  <c r="EQ560" i="2"/>
  <c r="EP560" i="2"/>
  <c r="EO560" i="2"/>
  <c r="EN560" i="2"/>
  <c r="EM560" i="2"/>
  <c r="EL560" i="2"/>
  <c r="EK560" i="2"/>
  <c r="EJ560" i="2"/>
  <c r="EI560" i="2"/>
  <c r="EH560" i="2"/>
  <c r="EG560" i="2"/>
  <c r="EF560" i="2"/>
  <c r="EE560" i="2"/>
  <c r="IT559" i="2"/>
  <c r="IS559" i="2"/>
  <c r="IR559" i="2"/>
  <c r="IQ559" i="2"/>
  <c r="IP559" i="2"/>
  <c r="IO559" i="2"/>
  <c r="IN559" i="2"/>
  <c r="IM559" i="2"/>
  <c r="IL559" i="2"/>
  <c r="IK559" i="2"/>
  <c r="IJ559" i="2"/>
  <c r="II559" i="2"/>
  <c r="IH559" i="2"/>
  <c r="IG559" i="2"/>
  <c r="IF559" i="2"/>
  <c r="IE559" i="2"/>
  <c r="ID559" i="2"/>
  <c r="IC559" i="2"/>
  <c r="IB559" i="2"/>
  <c r="IA559" i="2"/>
  <c r="HZ559" i="2"/>
  <c r="HY559" i="2"/>
  <c r="HX559" i="2"/>
  <c r="HW559" i="2"/>
  <c r="HV559" i="2"/>
  <c r="HU559" i="2"/>
  <c r="HT559" i="2"/>
  <c r="HS559" i="2"/>
  <c r="HR559" i="2"/>
  <c r="HQ559" i="2"/>
  <c r="HP559" i="2"/>
  <c r="HO559" i="2"/>
  <c r="HN559" i="2"/>
  <c r="HM559" i="2"/>
  <c r="HL559" i="2"/>
  <c r="HK559" i="2"/>
  <c r="HJ559" i="2"/>
  <c r="HI559" i="2"/>
  <c r="HH559" i="2"/>
  <c r="HG559" i="2"/>
  <c r="HF559" i="2"/>
  <c r="HE559" i="2"/>
  <c r="HD559" i="2"/>
  <c r="HC559" i="2"/>
  <c r="HB559" i="2"/>
  <c r="HA559" i="2"/>
  <c r="GZ559" i="2"/>
  <c r="GY559" i="2"/>
  <c r="GX559" i="2"/>
  <c r="GW559" i="2"/>
  <c r="GV559" i="2"/>
  <c r="GU559" i="2"/>
  <c r="GT559" i="2"/>
  <c r="GS559" i="2"/>
  <c r="GR559" i="2"/>
  <c r="GQ559" i="2"/>
  <c r="GP559" i="2"/>
  <c r="GO559" i="2"/>
  <c r="GN559" i="2"/>
  <c r="GM559" i="2"/>
  <c r="GL559" i="2"/>
  <c r="GK559" i="2"/>
  <c r="GJ559" i="2"/>
  <c r="GI559" i="2"/>
  <c r="GH559" i="2"/>
  <c r="GG559" i="2"/>
  <c r="GF559" i="2"/>
  <c r="GE559" i="2"/>
  <c r="GD559" i="2"/>
  <c r="GC559" i="2"/>
  <c r="GB559" i="2"/>
  <c r="GA559" i="2"/>
  <c r="FZ559" i="2"/>
  <c r="FY559" i="2"/>
  <c r="FX559" i="2"/>
  <c r="FW559" i="2"/>
  <c r="FV559" i="2"/>
  <c r="FU559" i="2"/>
  <c r="FT559" i="2"/>
  <c r="FS559" i="2"/>
  <c r="FR559" i="2"/>
  <c r="FQ559" i="2"/>
  <c r="FP559" i="2"/>
  <c r="FO559" i="2"/>
  <c r="FN559" i="2"/>
  <c r="FM559" i="2"/>
  <c r="FL559" i="2"/>
  <c r="FK559" i="2"/>
  <c r="FJ559" i="2"/>
  <c r="FI559" i="2"/>
  <c r="FH559" i="2"/>
  <c r="FG559" i="2"/>
  <c r="FF559" i="2"/>
  <c r="FE559" i="2"/>
  <c r="FD559" i="2"/>
  <c r="FC559" i="2"/>
  <c r="FB559" i="2"/>
  <c r="FA559" i="2"/>
  <c r="EZ559" i="2"/>
  <c r="EY559" i="2"/>
  <c r="EX559" i="2"/>
  <c r="EW559" i="2"/>
  <c r="EV559" i="2"/>
  <c r="EU559" i="2"/>
  <c r="ET559" i="2"/>
  <c r="ES559" i="2"/>
  <c r="ER559" i="2"/>
  <c r="EQ559" i="2"/>
  <c r="EP559" i="2"/>
  <c r="EO559" i="2"/>
  <c r="EN559" i="2"/>
  <c r="EM559" i="2"/>
  <c r="EL559" i="2"/>
  <c r="EK559" i="2"/>
  <c r="EJ559" i="2"/>
  <c r="EI559" i="2"/>
  <c r="EH559" i="2"/>
  <c r="EG559" i="2"/>
  <c r="EF559" i="2"/>
  <c r="EE559" i="2"/>
  <c r="IT558" i="2"/>
  <c r="IS558" i="2"/>
  <c r="IR558" i="2"/>
  <c r="IQ558" i="2"/>
  <c r="IP558" i="2"/>
  <c r="IO558" i="2"/>
  <c r="IN558" i="2"/>
  <c r="IM558" i="2"/>
  <c r="IL558" i="2"/>
  <c r="IK558" i="2"/>
  <c r="IJ558" i="2"/>
  <c r="II558" i="2"/>
  <c r="IH558" i="2"/>
  <c r="IG558" i="2"/>
  <c r="IF558" i="2"/>
  <c r="IE558" i="2"/>
  <c r="ID558" i="2"/>
  <c r="IC558" i="2"/>
  <c r="IB558" i="2"/>
  <c r="IA558" i="2"/>
  <c r="HZ558" i="2"/>
  <c r="HY558" i="2"/>
  <c r="HX558" i="2"/>
  <c r="HW558" i="2"/>
  <c r="HV558" i="2"/>
  <c r="HU558" i="2"/>
  <c r="HT558" i="2"/>
  <c r="HS558" i="2"/>
  <c r="HR558" i="2"/>
  <c r="HQ558" i="2"/>
  <c r="HP558" i="2"/>
  <c r="HO558" i="2"/>
  <c r="HN558" i="2"/>
  <c r="HM558" i="2"/>
  <c r="HL558" i="2"/>
  <c r="HK558" i="2"/>
  <c r="HJ558" i="2"/>
  <c r="HI558" i="2"/>
  <c r="HH558" i="2"/>
  <c r="HG558" i="2"/>
  <c r="HF558" i="2"/>
  <c r="HE558" i="2"/>
  <c r="HD558" i="2"/>
  <c r="HC558" i="2"/>
  <c r="HB558" i="2"/>
  <c r="HA558" i="2"/>
  <c r="GZ558" i="2"/>
  <c r="GY558" i="2"/>
  <c r="GX558" i="2"/>
  <c r="GW558" i="2"/>
  <c r="GV558" i="2"/>
  <c r="GU558" i="2"/>
  <c r="GT558" i="2"/>
  <c r="GS558" i="2"/>
  <c r="GR558" i="2"/>
  <c r="GQ558" i="2"/>
  <c r="GP558" i="2"/>
  <c r="GO558" i="2"/>
  <c r="GN558" i="2"/>
  <c r="GM558" i="2"/>
  <c r="GL558" i="2"/>
  <c r="GK558" i="2"/>
  <c r="GJ558" i="2"/>
  <c r="GI558" i="2"/>
  <c r="GH558" i="2"/>
  <c r="GG558" i="2"/>
  <c r="GF558" i="2"/>
  <c r="GE558" i="2"/>
  <c r="GD558" i="2"/>
  <c r="GC558" i="2"/>
  <c r="GB558" i="2"/>
  <c r="GA558" i="2"/>
  <c r="FZ558" i="2"/>
  <c r="FY558" i="2"/>
  <c r="FX558" i="2"/>
  <c r="FW558" i="2"/>
  <c r="FV558" i="2"/>
  <c r="FU558" i="2"/>
  <c r="FT558" i="2"/>
  <c r="FS558" i="2"/>
  <c r="FR558" i="2"/>
  <c r="FQ558" i="2"/>
  <c r="FP558" i="2"/>
  <c r="FO558" i="2"/>
  <c r="FN558" i="2"/>
  <c r="FM558" i="2"/>
  <c r="FL558" i="2"/>
  <c r="FK558" i="2"/>
  <c r="FJ558" i="2"/>
  <c r="FI558" i="2"/>
  <c r="FH558" i="2"/>
  <c r="FG558" i="2"/>
  <c r="FF558" i="2"/>
  <c r="FE558" i="2"/>
  <c r="FD558" i="2"/>
  <c r="FC558" i="2"/>
  <c r="FB558" i="2"/>
  <c r="FA558" i="2"/>
  <c r="EZ558" i="2"/>
  <c r="EY558" i="2"/>
  <c r="EX558" i="2"/>
  <c r="EW558" i="2"/>
  <c r="EV558" i="2"/>
  <c r="EU558" i="2"/>
  <c r="ET558" i="2"/>
  <c r="ES558" i="2"/>
  <c r="ER558" i="2"/>
  <c r="EQ558" i="2"/>
  <c r="EP558" i="2"/>
  <c r="EO558" i="2"/>
  <c r="EN558" i="2"/>
  <c r="EM558" i="2"/>
  <c r="EL558" i="2"/>
  <c r="EK558" i="2"/>
  <c r="EJ558" i="2"/>
  <c r="EI558" i="2"/>
  <c r="EH558" i="2"/>
  <c r="EG558" i="2"/>
  <c r="EF558" i="2"/>
  <c r="EE558" i="2"/>
  <c r="IT557" i="2"/>
  <c r="IS557" i="2"/>
  <c r="IR557" i="2"/>
  <c r="IQ557" i="2"/>
  <c r="IP557" i="2"/>
  <c r="IO557" i="2"/>
  <c r="IN557" i="2"/>
  <c r="IM557" i="2"/>
  <c r="IL557" i="2"/>
  <c r="IK557" i="2"/>
  <c r="IJ557" i="2"/>
  <c r="II557" i="2"/>
  <c r="IH557" i="2"/>
  <c r="IG557" i="2"/>
  <c r="IF557" i="2"/>
  <c r="IE557" i="2"/>
  <c r="ID557" i="2"/>
  <c r="IC557" i="2"/>
  <c r="IB557" i="2"/>
  <c r="IA557" i="2"/>
  <c r="HZ557" i="2"/>
  <c r="HY557" i="2"/>
  <c r="HX557" i="2"/>
  <c r="HW557" i="2"/>
  <c r="HV557" i="2"/>
  <c r="HU557" i="2"/>
  <c r="HT557" i="2"/>
  <c r="HS557" i="2"/>
  <c r="HR557" i="2"/>
  <c r="HQ557" i="2"/>
  <c r="HP557" i="2"/>
  <c r="HO557" i="2"/>
  <c r="HN557" i="2"/>
  <c r="HM557" i="2"/>
  <c r="HL557" i="2"/>
  <c r="HK557" i="2"/>
  <c r="HJ557" i="2"/>
  <c r="HI557" i="2"/>
  <c r="HH557" i="2"/>
  <c r="HG557" i="2"/>
  <c r="HF557" i="2"/>
  <c r="HE557" i="2"/>
  <c r="HD557" i="2"/>
  <c r="HC557" i="2"/>
  <c r="HB557" i="2"/>
  <c r="HA557" i="2"/>
  <c r="GZ557" i="2"/>
  <c r="GY557" i="2"/>
  <c r="GX557" i="2"/>
  <c r="GW557" i="2"/>
  <c r="GV557" i="2"/>
  <c r="GU557" i="2"/>
  <c r="GT557" i="2"/>
  <c r="GS557" i="2"/>
  <c r="GR557" i="2"/>
  <c r="GQ557" i="2"/>
  <c r="GP557" i="2"/>
  <c r="GO557" i="2"/>
  <c r="GN557" i="2"/>
  <c r="GM557" i="2"/>
  <c r="GL557" i="2"/>
  <c r="GK557" i="2"/>
  <c r="GJ557" i="2"/>
  <c r="GI557" i="2"/>
  <c r="GH557" i="2"/>
  <c r="GG557" i="2"/>
  <c r="GF557" i="2"/>
  <c r="GE557" i="2"/>
  <c r="GD557" i="2"/>
  <c r="GC557" i="2"/>
  <c r="GB557" i="2"/>
  <c r="GA557" i="2"/>
  <c r="FZ557" i="2"/>
  <c r="FY557" i="2"/>
  <c r="FX557" i="2"/>
  <c r="FW557" i="2"/>
  <c r="FV557" i="2"/>
  <c r="FU557" i="2"/>
  <c r="FT557" i="2"/>
  <c r="FS557" i="2"/>
  <c r="FR557" i="2"/>
  <c r="FQ557" i="2"/>
  <c r="FP557" i="2"/>
  <c r="FO557" i="2"/>
  <c r="FN557" i="2"/>
  <c r="FM557" i="2"/>
  <c r="FL557" i="2"/>
  <c r="FK557" i="2"/>
  <c r="FJ557" i="2"/>
  <c r="FI557" i="2"/>
  <c r="FH557" i="2"/>
  <c r="FG557" i="2"/>
  <c r="FF557" i="2"/>
  <c r="FE557" i="2"/>
  <c r="FD557" i="2"/>
  <c r="FC557" i="2"/>
  <c r="FB557" i="2"/>
  <c r="FA557" i="2"/>
  <c r="EZ557" i="2"/>
  <c r="EY557" i="2"/>
  <c r="EX557" i="2"/>
  <c r="EW557" i="2"/>
  <c r="EV557" i="2"/>
  <c r="EU557" i="2"/>
  <c r="ET557" i="2"/>
  <c r="ES557" i="2"/>
  <c r="ER557" i="2"/>
  <c r="EQ557" i="2"/>
  <c r="EP557" i="2"/>
  <c r="EO557" i="2"/>
  <c r="EN557" i="2"/>
  <c r="EM557" i="2"/>
  <c r="EL557" i="2"/>
  <c r="EK557" i="2"/>
  <c r="EJ557" i="2"/>
  <c r="EI557" i="2"/>
  <c r="EH557" i="2"/>
  <c r="EG557" i="2"/>
  <c r="EF557" i="2"/>
  <c r="EE557" i="2"/>
  <c r="IT556" i="2"/>
  <c r="IS556" i="2"/>
  <c r="IR556" i="2"/>
  <c r="IQ556" i="2"/>
  <c r="IP556" i="2"/>
  <c r="IO556" i="2"/>
  <c r="IN556" i="2"/>
  <c r="IM556" i="2"/>
  <c r="IL556" i="2"/>
  <c r="IK556" i="2"/>
  <c r="IJ556" i="2"/>
  <c r="II556" i="2"/>
  <c r="IH556" i="2"/>
  <c r="IG556" i="2"/>
  <c r="IF556" i="2"/>
  <c r="IE556" i="2"/>
  <c r="ID556" i="2"/>
  <c r="IC556" i="2"/>
  <c r="IB556" i="2"/>
  <c r="IA556" i="2"/>
  <c r="HZ556" i="2"/>
  <c r="HY556" i="2"/>
  <c r="HX556" i="2"/>
  <c r="HW556" i="2"/>
  <c r="HV556" i="2"/>
  <c r="HU556" i="2"/>
  <c r="HT556" i="2"/>
  <c r="HS556" i="2"/>
  <c r="HR556" i="2"/>
  <c r="HQ556" i="2"/>
  <c r="HP556" i="2"/>
  <c r="HO556" i="2"/>
  <c r="HN556" i="2"/>
  <c r="HM556" i="2"/>
  <c r="HL556" i="2"/>
  <c r="HK556" i="2"/>
  <c r="HJ556" i="2"/>
  <c r="HI556" i="2"/>
  <c r="HH556" i="2"/>
  <c r="HG556" i="2"/>
  <c r="HF556" i="2"/>
  <c r="HE556" i="2"/>
  <c r="HD556" i="2"/>
  <c r="HC556" i="2"/>
  <c r="HB556" i="2"/>
  <c r="HA556" i="2"/>
  <c r="GZ556" i="2"/>
  <c r="GY556" i="2"/>
  <c r="GX556" i="2"/>
  <c r="GW556" i="2"/>
  <c r="GV556" i="2"/>
  <c r="GU556" i="2"/>
  <c r="GT556" i="2"/>
  <c r="GS556" i="2"/>
  <c r="GR556" i="2"/>
  <c r="GQ556" i="2"/>
  <c r="GP556" i="2"/>
  <c r="GO556" i="2"/>
  <c r="GN556" i="2"/>
  <c r="GM556" i="2"/>
  <c r="GL556" i="2"/>
  <c r="GK556" i="2"/>
  <c r="GJ556" i="2"/>
  <c r="GI556" i="2"/>
  <c r="GH556" i="2"/>
  <c r="GG556" i="2"/>
  <c r="GF556" i="2"/>
  <c r="GE556" i="2"/>
  <c r="GD556" i="2"/>
  <c r="GC556" i="2"/>
  <c r="GB556" i="2"/>
  <c r="GA556" i="2"/>
  <c r="FZ556" i="2"/>
  <c r="FY556" i="2"/>
  <c r="FX556" i="2"/>
  <c r="FW556" i="2"/>
  <c r="FV556" i="2"/>
  <c r="FU556" i="2"/>
  <c r="FT556" i="2"/>
  <c r="FS556" i="2"/>
  <c r="FR556" i="2"/>
  <c r="FQ556" i="2"/>
  <c r="FP556" i="2"/>
  <c r="FO556" i="2"/>
  <c r="FN556" i="2"/>
  <c r="FM556" i="2"/>
  <c r="FL556" i="2"/>
  <c r="FK556" i="2"/>
  <c r="FJ556" i="2"/>
  <c r="FI556" i="2"/>
  <c r="FH556" i="2"/>
  <c r="FG556" i="2"/>
  <c r="FF556" i="2"/>
  <c r="FE556" i="2"/>
  <c r="FD556" i="2"/>
  <c r="FC556" i="2"/>
  <c r="FB556" i="2"/>
  <c r="FA556" i="2"/>
  <c r="EZ556" i="2"/>
  <c r="EY556" i="2"/>
  <c r="EX556" i="2"/>
  <c r="EW556" i="2"/>
  <c r="EV556" i="2"/>
  <c r="EU556" i="2"/>
  <c r="ET556" i="2"/>
  <c r="ES556" i="2"/>
  <c r="ER556" i="2"/>
  <c r="EQ556" i="2"/>
  <c r="EP556" i="2"/>
  <c r="EO556" i="2"/>
  <c r="EN556" i="2"/>
  <c r="EM556" i="2"/>
  <c r="EL556" i="2"/>
  <c r="EK556" i="2"/>
  <c r="EJ556" i="2"/>
  <c r="EI556" i="2"/>
  <c r="EH556" i="2"/>
  <c r="EG556" i="2"/>
  <c r="EF556" i="2"/>
  <c r="EE556" i="2"/>
  <c r="IT555" i="2"/>
  <c r="IS555" i="2"/>
  <c r="IR555" i="2"/>
  <c r="IQ555" i="2"/>
  <c r="IP555" i="2"/>
  <c r="IO555" i="2"/>
  <c r="IN555" i="2"/>
  <c r="IM555" i="2"/>
  <c r="IL555" i="2"/>
  <c r="IK555" i="2"/>
  <c r="IJ555" i="2"/>
  <c r="II555" i="2"/>
  <c r="IH555" i="2"/>
  <c r="IG555" i="2"/>
  <c r="IF555" i="2"/>
  <c r="IE555" i="2"/>
  <c r="ID555" i="2"/>
  <c r="IC555" i="2"/>
  <c r="IB555" i="2"/>
  <c r="IA555" i="2"/>
  <c r="HZ555" i="2"/>
  <c r="HY555" i="2"/>
  <c r="HX555" i="2"/>
  <c r="HW555" i="2"/>
  <c r="HV555" i="2"/>
  <c r="HU555" i="2"/>
  <c r="HT555" i="2"/>
  <c r="HS555" i="2"/>
  <c r="HR555" i="2"/>
  <c r="HQ555" i="2"/>
  <c r="HP555" i="2"/>
  <c r="HO555" i="2"/>
  <c r="HN555" i="2"/>
  <c r="HM555" i="2"/>
  <c r="HL555" i="2"/>
  <c r="HK555" i="2"/>
  <c r="HJ555" i="2"/>
  <c r="HI555" i="2"/>
  <c r="HH555" i="2"/>
  <c r="HG555" i="2"/>
  <c r="HF555" i="2"/>
  <c r="HE555" i="2"/>
  <c r="HD555" i="2"/>
  <c r="HC555" i="2"/>
  <c r="HB555" i="2"/>
  <c r="HA555" i="2"/>
  <c r="GZ555" i="2"/>
  <c r="GY555" i="2"/>
  <c r="GX555" i="2"/>
  <c r="GW555" i="2"/>
  <c r="GV555" i="2"/>
  <c r="GU555" i="2"/>
  <c r="GT555" i="2"/>
  <c r="GS555" i="2"/>
  <c r="GR555" i="2"/>
  <c r="GQ555" i="2"/>
  <c r="GP555" i="2"/>
  <c r="GO555" i="2"/>
  <c r="GN555" i="2"/>
  <c r="GM555" i="2"/>
  <c r="GL555" i="2"/>
  <c r="GK555" i="2"/>
  <c r="GJ555" i="2"/>
  <c r="GI555" i="2"/>
  <c r="GH555" i="2"/>
  <c r="GG555" i="2"/>
  <c r="GF555" i="2"/>
  <c r="GE555" i="2"/>
  <c r="GD555" i="2"/>
  <c r="GC555" i="2"/>
  <c r="GB555" i="2"/>
  <c r="GA555" i="2"/>
  <c r="FZ555" i="2"/>
  <c r="FY555" i="2"/>
  <c r="FX555" i="2"/>
  <c r="FW555" i="2"/>
  <c r="FV555" i="2"/>
  <c r="FU555" i="2"/>
  <c r="FT555" i="2"/>
  <c r="FS555" i="2"/>
  <c r="FR555" i="2"/>
  <c r="FQ555" i="2"/>
  <c r="FP555" i="2"/>
  <c r="FO555" i="2"/>
  <c r="FN555" i="2"/>
  <c r="FM555" i="2"/>
  <c r="FL555" i="2"/>
  <c r="FK555" i="2"/>
  <c r="FJ555" i="2"/>
  <c r="FI555" i="2"/>
  <c r="FH555" i="2"/>
  <c r="FG555" i="2"/>
  <c r="FF555" i="2"/>
  <c r="FE555" i="2"/>
  <c r="FD555" i="2"/>
  <c r="FC555" i="2"/>
  <c r="FB555" i="2"/>
  <c r="FA555" i="2"/>
  <c r="EZ555" i="2"/>
  <c r="EY555" i="2"/>
  <c r="EX555" i="2"/>
  <c r="EW555" i="2"/>
  <c r="EV555" i="2"/>
  <c r="EU555" i="2"/>
  <c r="ET555" i="2"/>
  <c r="ES555" i="2"/>
  <c r="ER555" i="2"/>
  <c r="EQ555" i="2"/>
  <c r="EP555" i="2"/>
  <c r="EO555" i="2"/>
  <c r="EN555" i="2"/>
  <c r="EM555" i="2"/>
  <c r="EL555" i="2"/>
  <c r="EK555" i="2"/>
  <c r="EJ555" i="2"/>
  <c r="EI555" i="2"/>
  <c r="EH555" i="2"/>
  <c r="EG555" i="2"/>
  <c r="EF555" i="2"/>
  <c r="EE555" i="2"/>
  <c r="IT554" i="2"/>
  <c r="IS554" i="2"/>
  <c r="IR554" i="2"/>
  <c r="IQ554" i="2"/>
  <c r="IP554" i="2"/>
  <c r="IO554" i="2"/>
  <c r="IN554" i="2"/>
  <c r="IM554" i="2"/>
  <c r="IL554" i="2"/>
  <c r="IK554" i="2"/>
  <c r="IJ554" i="2"/>
  <c r="II554" i="2"/>
  <c r="IH554" i="2"/>
  <c r="IG554" i="2"/>
  <c r="IF554" i="2"/>
  <c r="IE554" i="2"/>
  <c r="ID554" i="2"/>
  <c r="IC554" i="2"/>
  <c r="IB554" i="2"/>
  <c r="IA554" i="2"/>
  <c r="HZ554" i="2"/>
  <c r="HY554" i="2"/>
  <c r="HX554" i="2"/>
  <c r="HW554" i="2"/>
  <c r="HV554" i="2"/>
  <c r="HU554" i="2"/>
  <c r="HT554" i="2"/>
  <c r="HS554" i="2"/>
  <c r="HR554" i="2"/>
  <c r="HQ554" i="2"/>
  <c r="HP554" i="2"/>
  <c r="HO554" i="2"/>
  <c r="HN554" i="2"/>
  <c r="HM554" i="2"/>
  <c r="HL554" i="2"/>
  <c r="HK554" i="2"/>
  <c r="HJ554" i="2"/>
  <c r="HI554" i="2"/>
  <c r="HH554" i="2"/>
  <c r="HG554" i="2"/>
  <c r="HF554" i="2"/>
  <c r="HE554" i="2"/>
  <c r="HD554" i="2"/>
  <c r="HC554" i="2"/>
  <c r="HB554" i="2"/>
  <c r="HA554" i="2"/>
  <c r="GZ554" i="2"/>
  <c r="GY554" i="2"/>
  <c r="GX554" i="2"/>
  <c r="GW554" i="2"/>
  <c r="GV554" i="2"/>
  <c r="GU554" i="2"/>
  <c r="GT554" i="2"/>
  <c r="GS554" i="2"/>
  <c r="GR554" i="2"/>
  <c r="GQ554" i="2"/>
  <c r="GP554" i="2"/>
  <c r="GO554" i="2"/>
  <c r="GN554" i="2"/>
  <c r="GM554" i="2"/>
  <c r="GL554" i="2"/>
  <c r="GK554" i="2"/>
  <c r="GJ554" i="2"/>
  <c r="GI554" i="2"/>
  <c r="GH554" i="2"/>
  <c r="GG554" i="2"/>
  <c r="GF554" i="2"/>
  <c r="GE554" i="2"/>
  <c r="GD554" i="2"/>
  <c r="GC554" i="2"/>
  <c r="GB554" i="2"/>
  <c r="GA554" i="2"/>
  <c r="FZ554" i="2"/>
  <c r="FY554" i="2"/>
  <c r="FX554" i="2"/>
  <c r="FW554" i="2"/>
  <c r="FV554" i="2"/>
  <c r="FU554" i="2"/>
  <c r="FT554" i="2"/>
  <c r="FS554" i="2"/>
  <c r="FR554" i="2"/>
  <c r="FQ554" i="2"/>
  <c r="FP554" i="2"/>
  <c r="FO554" i="2"/>
  <c r="FN554" i="2"/>
  <c r="FM554" i="2"/>
  <c r="FL554" i="2"/>
  <c r="FK554" i="2"/>
  <c r="FJ554" i="2"/>
  <c r="FI554" i="2"/>
  <c r="FH554" i="2"/>
  <c r="FG554" i="2"/>
  <c r="FF554" i="2"/>
  <c r="FE554" i="2"/>
  <c r="FD554" i="2"/>
  <c r="FC554" i="2"/>
  <c r="FB554" i="2"/>
  <c r="FA554" i="2"/>
  <c r="EZ554" i="2"/>
  <c r="EY554" i="2"/>
  <c r="EX554" i="2"/>
  <c r="EW554" i="2"/>
  <c r="EV554" i="2"/>
  <c r="EU554" i="2"/>
  <c r="ET554" i="2"/>
  <c r="ES554" i="2"/>
  <c r="ER554" i="2"/>
  <c r="EQ554" i="2"/>
  <c r="EP554" i="2"/>
  <c r="EO554" i="2"/>
  <c r="EN554" i="2"/>
  <c r="EM554" i="2"/>
  <c r="EL554" i="2"/>
  <c r="EK554" i="2"/>
  <c r="EJ554" i="2"/>
  <c r="EI554" i="2"/>
  <c r="EH554" i="2"/>
  <c r="EG554" i="2"/>
  <c r="EF554" i="2"/>
  <c r="EE554" i="2"/>
  <c r="IT553" i="2"/>
  <c r="IS553" i="2"/>
  <c r="IR553" i="2"/>
  <c r="IQ553" i="2"/>
  <c r="IP553" i="2"/>
  <c r="IO553" i="2"/>
  <c r="IN553" i="2"/>
  <c r="IM553" i="2"/>
  <c r="IL553" i="2"/>
  <c r="IK553" i="2"/>
  <c r="IJ553" i="2"/>
  <c r="II553" i="2"/>
  <c r="IH553" i="2"/>
  <c r="IG553" i="2"/>
  <c r="IF553" i="2"/>
  <c r="IE553" i="2"/>
  <c r="ID553" i="2"/>
  <c r="IC553" i="2"/>
  <c r="IB553" i="2"/>
  <c r="IA553" i="2"/>
  <c r="HZ553" i="2"/>
  <c r="HY553" i="2"/>
  <c r="HX553" i="2"/>
  <c r="HW553" i="2"/>
  <c r="HV553" i="2"/>
  <c r="HU553" i="2"/>
  <c r="HT553" i="2"/>
  <c r="HS553" i="2"/>
  <c r="HR553" i="2"/>
  <c r="HQ553" i="2"/>
  <c r="HP553" i="2"/>
  <c r="HO553" i="2"/>
  <c r="HN553" i="2"/>
  <c r="HM553" i="2"/>
  <c r="HL553" i="2"/>
  <c r="HK553" i="2"/>
  <c r="HJ553" i="2"/>
  <c r="HI553" i="2"/>
  <c r="HH553" i="2"/>
  <c r="HG553" i="2"/>
  <c r="HF553" i="2"/>
  <c r="HE553" i="2"/>
  <c r="HD553" i="2"/>
  <c r="HC553" i="2"/>
  <c r="HB553" i="2"/>
  <c r="HA553" i="2"/>
  <c r="GZ553" i="2"/>
  <c r="GY553" i="2"/>
  <c r="GX553" i="2"/>
  <c r="GW553" i="2"/>
  <c r="GV553" i="2"/>
  <c r="GU553" i="2"/>
  <c r="GT553" i="2"/>
  <c r="GS553" i="2"/>
  <c r="GR553" i="2"/>
  <c r="GQ553" i="2"/>
  <c r="GP553" i="2"/>
  <c r="GO553" i="2"/>
  <c r="GN553" i="2"/>
  <c r="GM553" i="2"/>
  <c r="GL553" i="2"/>
  <c r="GK553" i="2"/>
  <c r="GJ553" i="2"/>
  <c r="GI553" i="2"/>
  <c r="GH553" i="2"/>
  <c r="GG553" i="2"/>
  <c r="GF553" i="2"/>
  <c r="GE553" i="2"/>
  <c r="GD553" i="2"/>
  <c r="GC553" i="2"/>
  <c r="GB553" i="2"/>
  <c r="GA553" i="2"/>
  <c r="FZ553" i="2"/>
  <c r="FY553" i="2"/>
  <c r="FX553" i="2"/>
  <c r="FW553" i="2"/>
  <c r="FV553" i="2"/>
  <c r="FU553" i="2"/>
  <c r="FT553" i="2"/>
  <c r="FS553" i="2"/>
  <c r="FR553" i="2"/>
  <c r="FQ553" i="2"/>
  <c r="FP553" i="2"/>
  <c r="FO553" i="2"/>
  <c r="FN553" i="2"/>
  <c r="FM553" i="2"/>
  <c r="FL553" i="2"/>
  <c r="FK553" i="2"/>
  <c r="FJ553" i="2"/>
  <c r="FI553" i="2"/>
  <c r="FH553" i="2"/>
  <c r="FG553" i="2"/>
  <c r="FF553" i="2"/>
  <c r="FE553" i="2"/>
  <c r="FD553" i="2"/>
  <c r="FC553" i="2"/>
  <c r="FB553" i="2"/>
  <c r="FA553" i="2"/>
  <c r="EZ553" i="2"/>
  <c r="EY553" i="2"/>
  <c r="EX553" i="2"/>
  <c r="EW553" i="2"/>
  <c r="EV553" i="2"/>
  <c r="EU553" i="2"/>
  <c r="ET553" i="2"/>
  <c r="ES553" i="2"/>
  <c r="ER553" i="2"/>
  <c r="EQ553" i="2"/>
  <c r="EP553" i="2"/>
  <c r="EO553" i="2"/>
  <c r="EN553" i="2"/>
  <c r="EM553" i="2"/>
  <c r="EL553" i="2"/>
  <c r="EK553" i="2"/>
  <c r="EJ553" i="2"/>
  <c r="EI553" i="2"/>
  <c r="EH553" i="2"/>
  <c r="EG553" i="2"/>
  <c r="EF553" i="2"/>
  <c r="EE553" i="2"/>
  <c r="IT552" i="2"/>
  <c r="IS552" i="2"/>
  <c r="IR552" i="2"/>
  <c r="IQ552" i="2"/>
  <c r="IP552" i="2"/>
  <c r="IO552" i="2"/>
  <c r="IN552" i="2"/>
  <c r="IM552" i="2"/>
  <c r="IL552" i="2"/>
  <c r="IK552" i="2"/>
  <c r="IJ552" i="2"/>
  <c r="II552" i="2"/>
  <c r="IH552" i="2"/>
  <c r="IG552" i="2"/>
  <c r="IF552" i="2"/>
  <c r="IE552" i="2"/>
  <c r="ID552" i="2"/>
  <c r="IC552" i="2"/>
  <c r="IB552" i="2"/>
  <c r="IA552" i="2"/>
  <c r="HZ552" i="2"/>
  <c r="HY552" i="2"/>
  <c r="HX552" i="2"/>
  <c r="HW552" i="2"/>
  <c r="HV552" i="2"/>
  <c r="HU552" i="2"/>
  <c r="HT552" i="2"/>
  <c r="HS552" i="2"/>
  <c r="HR552" i="2"/>
  <c r="HQ552" i="2"/>
  <c r="HP552" i="2"/>
  <c r="HO552" i="2"/>
  <c r="HN552" i="2"/>
  <c r="HM552" i="2"/>
  <c r="HL552" i="2"/>
  <c r="HK552" i="2"/>
  <c r="HJ552" i="2"/>
  <c r="HI552" i="2"/>
  <c r="HH552" i="2"/>
  <c r="HG552" i="2"/>
  <c r="HF552" i="2"/>
  <c r="HE552" i="2"/>
  <c r="HD552" i="2"/>
  <c r="HC552" i="2"/>
  <c r="HB552" i="2"/>
  <c r="HA552" i="2"/>
  <c r="GZ552" i="2"/>
  <c r="GY552" i="2"/>
  <c r="GX552" i="2"/>
  <c r="GW552" i="2"/>
  <c r="GV552" i="2"/>
  <c r="GU552" i="2"/>
  <c r="GT552" i="2"/>
  <c r="GS552" i="2"/>
  <c r="GR552" i="2"/>
  <c r="GQ552" i="2"/>
  <c r="GP552" i="2"/>
  <c r="GO552" i="2"/>
  <c r="GN552" i="2"/>
  <c r="GM552" i="2"/>
  <c r="GL552" i="2"/>
  <c r="GK552" i="2"/>
  <c r="GJ552" i="2"/>
  <c r="GI552" i="2"/>
  <c r="GH552" i="2"/>
  <c r="GG552" i="2"/>
  <c r="GF552" i="2"/>
  <c r="GE552" i="2"/>
  <c r="GD552" i="2"/>
  <c r="GC552" i="2"/>
  <c r="GB552" i="2"/>
  <c r="GA552" i="2"/>
  <c r="FZ552" i="2"/>
  <c r="FY552" i="2"/>
  <c r="FX552" i="2"/>
  <c r="FW552" i="2"/>
  <c r="FV552" i="2"/>
  <c r="FU552" i="2"/>
  <c r="FT552" i="2"/>
  <c r="FS552" i="2"/>
  <c r="FR552" i="2"/>
  <c r="FQ552" i="2"/>
  <c r="FP552" i="2"/>
  <c r="FO552" i="2"/>
  <c r="FN552" i="2"/>
  <c r="FM552" i="2"/>
  <c r="FL552" i="2"/>
  <c r="FK552" i="2"/>
  <c r="FJ552" i="2"/>
  <c r="FI552" i="2"/>
  <c r="FH552" i="2"/>
  <c r="FG552" i="2"/>
  <c r="FF552" i="2"/>
  <c r="FE552" i="2"/>
  <c r="FD552" i="2"/>
  <c r="FC552" i="2"/>
  <c r="FB552" i="2"/>
  <c r="FA552" i="2"/>
  <c r="EZ552" i="2"/>
  <c r="EY552" i="2"/>
  <c r="EX552" i="2"/>
  <c r="EW552" i="2"/>
  <c r="EV552" i="2"/>
  <c r="EU552" i="2"/>
  <c r="ET552" i="2"/>
  <c r="ES552" i="2"/>
  <c r="ER552" i="2"/>
  <c r="EQ552" i="2"/>
  <c r="EP552" i="2"/>
  <c r="EO552" i="2"/>
  <c r="EN552" i="2"/>
  <c r="EM552" i="2"/>
  <c r="EL552" i="2"/>
  <c r="EK552" i="2"/>
  <c r="EJ552" i="2"/>
  <c r="EI552" i="2"/>
  <c r="EH552" i="2"/>
  <c r="EG552" i="2"/>
  <c r="EF552" i="2"/>
  <c r="EE552" i="2"/>
  <c r="IT551" i="2"/>
  <c r="IS551" i="2"/>
  <c r="IR551" i="2"/>
  <c r="IQ551" i="2"/>
  <c r="IP551" i="2"/>
  <c r="IO551" i="2"/>
  <c r="IN551" i="2"/>
  <c r="IM551" i="2"/>
  <c r="IL551" i="2"/>
  <c r="IK551" i="2"/>
  <c r="IJ551" i="2"/>
  <c r="II551" i="2"/>
  <c r="IH551" i="2"/>
  <c r="IG551" i="2"/>
  <c r="IF551" i="2"/>
  <c r="IE551" i="2"/>
  <c r="ID551" i="2"/>
  <c r="IC551" i="2"/>
  <c r="IB551" i="2"/>
  <c r="IA551" i="2"/>
  <c r="HZ551" i="2"/>
  <c r="HY551" i="2"/>
  <c r="HX551" i="2"/>
  <c r="HW551" i="2"/>
  <c r="HV551" i="2"/>
  <c r="HU551" i="2"/>
  <c r="HT551" i="2"/>
  <c r="HS551" i="2"/>
  <c r="HR551" i="2"/>
  <c r="HQ551" i="2"/>
  <c r="HP551" i="2"/>
  <c r="HO551" i="2"/>
  <c r="HN551" i="2"/>
  <c r="HM551" i="2"/>
  <c r="HL551" i="2"/>
  <c r="HK551" i="2"/>
  <c r="HJ551" i="2"/>
  <c r="HI551" i="2"/>
  <c r="HH551" i="2"/>
  <c r="HG551" i="2"/>
  <c r="HF551" i="2"/>
  <c r="HE551" i="2"/>
  <c r="HD551" i="2"/>
  <c r="HC551" i="2"/>
  <c r="HB551" i="2"/>
  <c r="HA551" i="2"/>
  <c r="GZ551" i="2"/>
  <c r="GY551" i="2"/>
  <c r="GX551" i="2"/>
  <c r="GW551" i="2"/>
  <c r="GV551" i="2"/>
  <c r="GU551" i="2"/>
  <c r="GT551" i="2"/>
  <c r="GS551" i="2"/>
  <c r="GR551" i="2"/>
  <c r="GQ551" i="2"/>
  <c r="GP551" i="2"/>
  <c r="GO551" i="2"/>
  <c r="GN551" i="2"/>
  <c r="GM551" i="2"/>
  <c r="GL551" i="2"/>
  <c r="GK551" i="2"/>
  <c r="GJ551" i="2"/>
  <c r="GI551" i="2"/>
  <c r="GH551" i="2"/>
  <c r="GG551" i="2"/>
  <c r="GF551" i="2"/>
  <c r="GE551" i="2"/>
  <c r="GD551" i="2"/>
  <c r="GC551" i="2"/>
  <c r="GB551" i="2"/>
  <c r="GA551" i="2"/>
  <c r="FZ551" i="2"/>
  <c r="FY551" i="2"/>
  <c r="FX551" i="2"/>
  <c r="FW551" i="2"/>
  <c r="FV551" i="2"/>
  <c r="FU551" i="2"/>
  <c r="FT551" i="2"/>
  <c r="FS551" i="2"/>
  <c r="FR551" i="2"/>
  <c r="FQ551" i="2"/>
  <c r="FP551" i="2"/>
  <c r="FO551" i="2"/>
  <c r="FN551" i="2"/>
  <c r="FM551" i="2"/>
  <c r="FL551" i="2"/>
  <c r="FK551" i="2"/>
  <c r="FJ551" i="2"/>
  <c r="FI551" i="2"/>
  <c r="FH551" i="2"/>
  <c r="FG551" i="2"/>
  <c r="FF551" i="2"/>
  <c r="FE551" i="2"/>
  <c r="FD551" i="2"/>
  <c r="FC551" i="2"/>
  <c r="FB551" i="2"/>
  <c r="FA551" i="2"/>
  <c r="EZ551" i="2"/>
  <c r="EY551" i="2"/>
  <c r="EX551" i="2"/>
  <c r="EW551" i="2"/>
  <c r="EV551" i="2"/>
  <c r="EU551" i="2"/>
  <c r="ET551" i="2"/>
  <c r="ES551" i="2"/>
  <c r="ER551" i="2"/>
  <c r="EQ551" i="2"/>
  <c r="EP551" i="2"/>
  <c r="EO551" i="2"/>
  <c r="EN551" i="2"/>
  <c r="EM551" i="2"/>
  <c r="EL551" i="2"/>
  <c r="EK551" i="2"/>
  <c r="EJ551" i="2"/>
  <c r="EI551" i="2"/>
  <c r="EH551" i="2"/>
  <c r="EG551" i="2"/>
  <c r="EF551" i="2"/>
  <c r="EE551" i="2"/>
  <c r="IT550" i="2"/>
  <c r="IS550" i="2"/>
  <c r="IR550" i="2"/>
  <c r="IQ550" i="2"/>
  <c r="IP550" i="2"/>
  <c r="IO550" i="2"/>
  <c r="IN550" i="2"/>
  <c r="IM550" i="2"/>
  <c r="IL550" i="2"/>
  <c r="IK550" i="2"/>
  <c r="IJ550" i="2"/>
  <c r="II550" i="2"/>
  <c r="IH550" i="2"/>
  <c r="IG550" i="2"/>
  <c r="IF550" i="2"/>
  <c r="IE550" i="2"/>
  <c r="ID550" i="2"/>
  <c r="IC550" i="2"/>
  <c r="IB550" i="2"/>
  <c r="IA550" i="2"/>
  <c r="HZ550" i="2"/>
  <c r="HY550" i="2"/>
  <c r="HX550" i="2"/>
  <c r="HW550" i="2"/>
  <c r="HV550" i="2"/>
  <c r="HU550" i="2"/>
  <c r="HT550" i="2"/>
  <c r="HS550" i="2"/>
  <c r="HR550" i="2"/>
  <c r="HQ550" i="2"/>
  <c r="HP550" i="2"/>
  <c r="HO550" i="2"/>
  <c r="HN550" i="2"/>
  <c r="HM550" i="2"/>
  <c r="HL550" i="2"/>
  <c r="HK550" i="2"/>
  <c r="HJ550" i="2"/>
  <c r="HI550" i="2"/>
  <c r="HH550" i="2"/>
  <c r="HG550" i="2"/>
  <c r="HF550" i="2"/>
  <c r="HE550" i="2"/>
  <c r="HD550" i="2"/>
  <c r="HC550" i="2"/>
  <c r="HB550" i="2"/>
  <c r="HA550" i="2"/>
  <c r="GZ550" i="2"/>
  <c r="GY550" i="2"/>
  <c r="GX550" i="2"/>
  <c r="GW550" i="2"/>
  <c r="GV550" i="2"/>
  <c r="GU550" i="2"/>
  <c r="GT550" i="2"/>
  <c r="GS550" i="2"/>
  <c r="GR550" i="2"/>
  <c r="GQ550" i="2"/>
  <c r="GP550" i="2"/>
  <c r="GO550" i="2"/>
  <c r="GN550" i="2"/>
  <c r="GM550" i="2"/>
  <c r="GL550" i="2"/>
  <c r="GK550" i="2"/>
  <c r="GJ550" i="2"/>
  <c r="GI550" i="2"/>
  <c r="GH550" i="2"/>
  <c r="GG550" i="2"/>
  <c r="GF550" i="2"/>
  <c r="GE550" i="2"/>
  <c r="GD550" i="2"/>
  <c r="GC550" i="2"/>
  <c r="GB550" i="2"/>
  <c r="GA550" i="2"/>
  <c r="FZ550" i="2"/>
  <c r="FY550" i="2"/>
  <c r="FX550" i="2"/>
  <c r="FW550" i="2"/>
  <c r="FV550" i="2"/>
  <c r="FU550" i="2"/>
  <c r="FT550" i="2"/>
  <c r="FS550" i="2"/>
  <c r="FR550" i="2"/>
  <c r="FQ550" i="2"/>
  <c r="FP550" i="2"/>
  <c r="FO550" i="2"/>
  <c r="FN550" i="2"/>
  <c r="FM550" i="2"/>
  <c r="FL550" i="2"/>
  <c r="FK550" i="2"/>
  <c r="FJ550" i="2"/>
  <c r="FI550" i="2"/>
  <c r="FH550" i="2"/>
  <c r="FG550" i="2"/>
  <c r="FF550" i="2"/>
  <c r="FE550" i="2"/>
  <c r="FD550" i="2"/>
  <c r="FC550" i="2"/>
  <c r="FB550" i="2"/>
  <c r="FA550" i="2"/>
  <c r="EZ550" i="2"/>
  <c r="EY550" i="2"/>
  <c r="EX550" i="2"/>
  <c r="EW550" i="2"/>
  <c r="EV550" i="2"/>
  <c r="EU550" i="2"/>
  <c r="ET550" i="2"/>
  <c r="ES550" i="2"/>
  <c r="ER550" i="2"/>
  <c r="EQ550" i="2"/>
  <c r="EP550" i="2"/>
  <c r="EO550" i="2"/>
  <c r="EN550" i="2"/>
  <c r="EM550" i="2"/>
  <c r="EL550" i="2"/>
  <c r="EK550" i="2"/>
  <c r="EJ550" i="2"/>
  <c r="EI550" i="2"/>
  <c r="EH550" i="2"/>
  <c r="EG550" i="2"/>
  <c r="EF550" i="2"/>
  <c r="EE550" i="2"/>
  <c r="IT549" i="2"/>
  <c r="IS549" i="2"/>
  <c r="IR549" i="2"/>
  <c r="IQ549" i="2"/>
  <c r="IP549" i="2"/>
  <c r="IO549" i="2"/>
  <c r="IN549" i="2"/>
  <c r="IM549" i="2"/>
  <c r="IL549" i="2"/>
  <c r="IK549" i="2"/>
  <c r="IJ549" i="2"/>
  <c r="II549" i="2"/>
  <c r="IH549" i="2"/>
  <c r="IG549" i="2"/>
  <c r="IF549" i="2"/>
  <c r="IE549" i="2"/>
  <c r="ID549" i="2"/>
  <c r="IC549" i="2"/>
  <c r="IB549" i="2"/>
  <c r="IA549" i="2"/>
  <c r="HZ549" i="2"/>
  <c r="HY549" i="2"/>
  <c r="HX549" i="2"/>
  <c r="HW549" i="2"/>
  <c r="HV549" i="2"/>
  <c r="HU549" i="2"/>
  <c r="HT549" i="2"/>
  <c r="HS549" i="2"/>
  <c r="HR549" i="2"/>
  <c r="HQ549" i="2"/>
  <c r="HP549" i="2"/>
  <c r="HO549" i="2"/>
  <c r="HN549" i="2"/>
  <c r="HM549" i="2"/>
  <c r="HL549" i="2"/>
  <c r="HK549" i="2"/>
  <c r="HJ549" i="2"/>
  <c r="HI549" i="2"/>
  <c r="HH549" i="2"/>
  <c r="HG549" i="2"/>
  <c r="HF549" i="2"/>
  <c r="HE549" i="2"/>
  <c r="HD549" i="2"/>
  <c r="HC549" i="2"/>
  <c r="HB549" i="2"/>
  <c r="HA549" i="2"/>
  <c r="GZ549" i="2"/>
  <c r="GY549" i="2"/>
  <c r="GX549" i="2"/>
  <c r="GW549" i="2"/>
  <c r="GV549" i="2"/>
  <c r="GU549" i="2"/>
  <c r="GT549" i="2"/>
  <c r="GS549" i="2"/>
  <c r="GR549" i="2"/>
  <c r="GQ549" i="2"/>
  <c r="GP549" i="2"/>
  <c r="GO549" i="2"/>
  <c r="GN549" i="2"/>
  <c r="GM549" i="2"/>
  <c r="GL549" i="2"/>
  <c r="GK549" i="2"/>
  <c r="GJ549" i="2"/>
  <c r="GI549" i="2"/>
  <c r="GH549" i="2"/>
  <c r="GG549" i="2"/>
  <c r="GF549" i="2"/>
  <c r="GE549" i="2"/>
  <c r="GD549" i="2"/>
  <c r="GC549" i="2"/>
  <c r="GB549" i="2"/>
  <c r="GA549" i="2"/>
  <c r="FZ549" i="2"/>
  <c r="FY549" i="2"/>
  <c r="FX549" i="2"/>
  <c r="FW549" i="2"/>
  <c r="FV549" i="2"/>
  <c r="FU549" i="2"/>
  <c r="FT549" i="2"/>
  <c r="FS549" i="2"/>
  <c r="FR549" i="2"/>
  <c r="FQ549" i="2"/>
  <c r="FP549" i="2"/>
  <c r="FO549" i="2"/>
  <c r="FN549" i="2"/>
  <c r="FM549" i="2"/>
  <c r="FL549" i="2"/>
  <c r="FK549" i="2"/>
  <c r="FJ549" i="2"/>
  <c r="FI549" i="2"/>
  <c r="FH549" i="2"/>
  <c r="FG549" i="2"/>
  <c r="FF549" i="2"/>
  <c r="FE549" i="2"/>
  <c r="FD549" i="2"/>
  <c r="FC549" i="2"/>
  <c r="FB549" i="2"/>
  <c r="FA549" i="2"/>
  <c r="EZ549" i="2"/>
  <c r="EY549" i="2"/>
  <c r="EX549" i="2"/>
  <c r="EW549" i="2"/>
  <c r="EV549" i="2"/>
  <c r="EU549" i="2"/>
  <c r="ET549" i="2"/>
  <c r="ES549" i="2"/>
  <c r="ER549" i="2"/>
  <c r="EQ549" i="2"/>
  <c r="EP549" i="2"/>
  <c r="EO549" i="2"/>
  <c r="EN549" i="2"/>
  <c r="EM549" i="2"/>
  <c r="EL549" i="2"/>
  <c r="EK549" i="2"/>
  <c r="EJ549" i="2"/>
  <c r="EI549" i="2"/>
  <c r="EH549" i="2"/>
  <c r="EG549" i="2"/>
  <c r="EF549" i="2"/>
  <c r="EE549" i="2"/>
  <c r="IT548" i="2"/>
  <c r="IS548" i="2"/>
  <c r="IR548" i="2"/>
  <c r="IQ548" i="2"/>
  <c r="IP548" i="2"/>
  <c r="IO548" i="2"/>
  <c r="IN548" i="2"/>
  <c r="IM548" i="2"/>
  <c r="IL548" i="2"/>
  <c r="IK548" i="2"/>
  <c r="IJ548" i="2"/>
  <c r="II548" i="2"/>
  <c r="IH548" i="2"/>
  <c r="IG548" i="2"/>
  <c r="IF548" i="2"/>
  <c r="IE548" i="2"/>
  <c r="ID548" i="2"/>
  <c r="IC548" i="2"/>
  <c r="IB548" i="2"/>
  <c r="IA548" i="2"/>
  <c r="HZ548" i="2"/>
  <c r="HY548" i="2"/>
  <c r="HX548" i="2"/>
  <c r="HW548" i="2"/>
  <c r="HV548" i="2"/>
  <c r="HU548" i="2"/>
  <c r="HT548" i="2"/>
  <c r="HS548" i="2"/>
  <c r="HR548" i="2"/>
  <c r="HQ548" i="2"/>
  <c r="HP548" i="2"/>
  <c r="HO548" i="2"/>
  <c r="HN548" i="2"/>
  <c r="HM548" i="2"/>
  <c r="HL548" i="2"/>
  <c r="HK548" i="2"/>
  <c r="HJ548" i="2"/>
  <c r="HI548" i="2"/>
  <c r="HH548" i="2"/>
  <c r="HG548" i="2"/>
  <c r="HF548" i="2"/>
  <c r="HE548" i="2"/>
  <c r="HD548" i="2"/>
  <c r="HC548" i="2"/>
  <c r="HB548" i="2"/>
  <c r="HA548" i="2"/>
  <c r="GZ548" i="2"/>
  <c r="GY548" i="2"/>
  <c r="GX548" i="2"/>
  <c r="GW548" i="2"/>
  <c r="GV548" i="2"/>
  <c r="GU548" i="2"/>
  <c r="GT548" i="2"/>
  <c r="GS548" i="2"/>
  <c r="GR548" i="2"/>
  <c r="GQ548" i="2"/>
  <c r="GP548" i="2"/>
  <c r="GO548" i="2"/>
  <c r="GN548" i="2"/>
  <c r="GM548" i="2"/>
  <c r="GL548" i="2"/>
  <c r="GK548" i="2"/>
  <c r="GJ548" i="2"/>
  <c r="GI548" i="2"/>
  <c r="GH548" i="2"/>
  <c r="GG548" i="2"/>
  <c r="GF548" i="2"/>
  <c r="GE548" i="2"/>
  <c r="GD548" i="2"/>
  <c r="GC548" i="2"/>
  <c r="GB548" i="2"/>
  <c r="GA548" i="2"/>
  <c r="FZ548" i="2"/>
  <c r="FY548" i="2"/>
  <c r="FX548" i="2"/>
  <c r="FW548" i="2"/>
  <c r="FV548" i="2"/>
  <c r="FU548" i="2"/>
  <c r="FT548" i="2"/>
  <c r="FS548" i="2"/>
  <c r="FR548" i="2"/>
  <c r="FQ548" i="2"/>
  <c r="FP548" i="2"/>
  <c r="FO548" i="2"/>
  <c r="FN548" i="2"/>
  <c r="FM548" i="2"/>
  <c r="FL548" i="2"/>
  <c r="FK548" i="2"/>
  <c r="FJ548" i="2"/>
  <c r="FI548" i="2"/>
  <c r="FH548" i="2"/>
  <c r="FG548" i="2"/>
  <c r="FF548" i="2"/>
  <c r="FE548" i="2"/>
  <c r="FD548" i="2"/>
  <c r="FC548" i="2"/>
  <c r="FB548" i="2"/>
  <c r="FA548" i="2"/>
  <c r="EZ548" i="2"/>
  <c r="EY548" i="2"/>
  <c r="EX548" i="2"/>
  <c r="EW548" i="2"/>
  <c r="EV548" i="2"/>
  <c r="EU548" i="2"/>
  <c r="ET548" i="2"/>
  <c r="ES548" i="2"/>
  <c r="ER548" i="2"/>
  <c r="EQ548" i="2"/>
  <c r="EP548" i="2"/>
  <c r="EO548" i="2"/>
  <c r="EN548" i="2"/>
  <c r="EM548" i="2"/>
  <c r="EL548" i="2"/>
  <c r="EK548" i="2"/>
  <c r="EJ548" i="2"/>
  <c r="EI548" i="2"/>
  <c r="EH548" i="2"/>
  <c r="EG548" i="2"/>
  <c r="EF548" i="2"/>
  <c r="EE548" i="2"/>
  <c r="IT547" i="2"/>
  <c r="IS547" i="2"/>
  <c r="IR547" i="2"/>
  <c r="IQ547" i="2"/>
  <c r="IP547" i="2"/>
  <c r="IO547" i="2"/>
  <c r="IN547" i="2"/>
  <c r="IM547" i="2"/>
  <c r="IL547" i="2"/>
  <c r="IK547" i="2"/>
  <c r="IJ547" i="2"/>
  <c r="II547" i="2"/>
  <c r="IH547" i="2"/>
  <c r="IG547" i="2"/>
  <c r="IF547" i="2"/>
  <c r="IE547" i="2"/>
  <c r="ID547" i="2"/>
  <c r="IC547" i="2"/>
  <c r="IB547" i="2"/>
  <c r="IA547" i="2"/>
  <c r="HZ547" i="2"/>
  <c r="HY547" i="2"/>
  <c r="HX547" i="2"/>
  <c r="HW547" i="2"/>
  <c r="HV547" i="2"/>
  <c r="HU547" i="2"/>
  <c r="HT547" i="2"/>
  <c r="HS547" i="2"/>
  <c r="HR547" i="2"/>
  <c r="HQ547" i="2"/>
  <c r="HP547" i="2"/>
  <c r="HO547" i="2"/>
  <c r="HN547" i="2"/>
  <c r="HM547" i="2"/>
  <c r="HL547" i="2"/>
  <c r="HK547" i="2"/>
  <c r="HJ547" i="2"/>
  <c r="HI547" i="2"/>
  <c r="HH547" i="2"/>
  <c r="HG547" i="2"/>
  <c r="HF547" i="2"/>
  <c r="HE547" i="2"/>
  <c r="HD547" i="2"/>
  <c r="HC547" i="2"/>
  <c r="HB547" i="2"/>
  <c r="HA547" i="2"/>
  <c r="GZ547" i="2"/>
  <c r="GY547" i="2"/>
  <c r="GX547" i="2"/>
  <c r="GW547" i="2"/>
  <c r="GV547" i="2"/>
  <c r="GU547" i="2"/>
  <c r="GT547" i="2"/>
  <c r="GS547" i="2"/>
  <c r="GR547" i="2"/>
  <c r="GQ547" i="2"/>
  <c r="GP547" i="2"/>
  <c r="GO547" i="2"/>
  <c r="GN547" i="2"/>
  <c r="GM547" i="2"/>
  <c r="GL547" i="2"/>
  <c r="GK547" i="2"/>
  <c r="GJ547" i="2"/>
  <c r="GI547" i="2"/>
  <c r="GH547" i="2"/>
  <c r="GG547" i="2"/>
  <c r="GF547" i="2"/>
  <c r="GE547" i="2"/>
  <c r="GD547" i="2"/>
  <c r="GC547" i="2"/>
  <c r="GB547" i="2"/>
  <c r="GA547" i="2"/>
  <c r="FZ547" i="2"/>
  <c r="FY547" i="2"/>
  <c r="FX547" i="2"/>
  <c r="FW547" i="2"/>
  <c r="FV547" i="2"/>
  <c r="FU547" i="2"/>
  <c r="FT547" i="2"/>
  <c r="FS547" i="2"/>
  <c r="FR547" i="2"/>
  <c r="FQ547" i="2"/>
  <c r="FP547" i="2"/>
  <c r="FO547" i="2"/>
  <c r="FN547" i="2"/>
  <c r="FM547" i="2"/>
  <c r="FL547" i="2"/>
  <c r="FK547" i="2"/>
  <c r="FJ547" i="2"/>
  <c r="FI547" i="2"/>
  <c r="FH547" i="2"/>
  <c r="FG547" i="2"/>
  <c r="FF547" i="2"/>
  <c r="FE547" i="2"/>
  <c r="FD547" i="2"/>
  <c r="FC547" i="2"/>
  <c r="FB547" i="2"/>
  <c r="FA547" i="2"/>
  <c r="EZ547" i="2"/>
  <c r="EY547" i="2"/>
  <c r="EX547" i="2"/>
  <c r="EW547" i="2"/>
  <c r="EV547" i="2"/>
  <c r="EU547" i="2"/>
  <c r="ET547" i="2"/>
  <c r="ES547" i="2"/>
  <c r="ER547" i="2"/>
  <c r="EQ547" i="2"/>
  <c r="EP547" i="2"/>
  <c r="EO547" i="2"/>
  <c r="EN547" i="2"/>
  <c r="EM547" i="2"/>
  <c r="EL547" i="2"/>
  <c r="EK547" i="2"/>
  <c r="EJ547" i="2"/>
  <c r="EI547" i="2"/>
  <c r="EH547" i="2"/>
  <c r="EG547" i="2"/>
  <c r="EF547" i="2"/>
  <c r="EE547" i="2"/>
  <c r="IT546" i="2"/>
  <c r="IS546" i="2"/>
  <c r="IR546" i="2"/>
  <c r="IQ546" i="2"/>
  <c r="IP546" i="2"/>
  <c r="IO546" i="2"/>
  <c r="IN546" i="2"/>
  <c r="IM546" i="2"/>
  <c r="IL546" i="2"/>
  <c r="IK546" i="2"/>
  <c r="IJ546" i="2"/>
  <c r="II546" i="2"/>
  <c r="IH546" i="2"/>
  <c r="IG546" i="2"/>
  <c r="IF546" i="2"/>
  <c r="IE546" i="2"/>
  <c r="ID546" i="2"/>
  <c r="IC546" i="2"/>
  <c r="IB546" i="2"/>
  <c r="IA546" i="2"/>
  <c r="HZ546" i="2"/>
  <c r="HY546" i="2"/>
  <c r="HX546" i="2"/>
  <c r="HW546" i="2"/>
  <c r="HV546" i="2"/>
  <c r="HU546" i="2"/>
  <c r="HT546" i="2"/>
  <c r="HS546" i="2"/>
  <c r="HR546" i="2"/>
  <c r="HQ546" i="2"/>
  <c r="HP546" i="2"/>
  <c r="HO546" i="2"/>
  <c r="HN546" i="2"/>
  <c r="HM546" i="2"/>
  <c r="HL546" i="2"/>
  <c r="HK546" i="2"/>
  <c r="HJ546" i="2"/>
  <c r="HI546" i="2"/>
  <c r="HH546" i="2"/>
  <c r="HG546" i="2"/>
  <c r="HF546" i="2"/>
  <c r="HE546" i="2"/>
  <c r="HD546" i="2"/>
  <c r="HC546" i="2"/>
  <c r="HB546" i="2"/>
  <c r="HA546" i="2"/>
  <c r="GZ546" i="2"/>
  <c r="GY546" i="2"/>
  <c r="GX546" i="2"/>
  <c r="GW546" i="2"/>
  <c r="GV546" i="2"/>
  <c r="GU546" i="2"/>
  <c r="GT546" i="2"/>
  <c r="GS546" i="2"/>
  <c r="GR546" i="2"/>
  <c r="GQ546" i="2"/>
  <c r="GP546" i="2"/>
  <c r="GO546" i="2"/>
  <c r="GN546" i="2"/>
  <c r="GM546" i="2"/>
  <c r="GL546" i="2"/>
  <c r="GK546" i="2"/>
  <c r="GJ546" i="2"/>
  <c r="GI546" i="2"/>
  <c r="GH546" i="2"/>
  <c r="GG546" i="2"/>
  <c r="GF546" i="2"/>
  <c r="GE546" i="2"/>
  <c r="GD546" i="2"/>
  <c r="GC546" i="2"/>
  <c r="GB546" i="2"/>
  <c r="GA546" i="2"/>
  <c r="FZ546" i="2"/>
  <c r="FY546" i="2"/>
  <c r="FX546" i="2"/>
  <c r="FW546" i="2"/>
  <c r="FV546" i="2"/>
  <c r="FU546" i="2"/>
  <c r="FT546" i="2"/>
  <c r="FS546" i="2"/>
  <c r="FR546" i="2"/>
  <c r="FQ546" i="2"/>
  <c r="FP546" i="2"/>
  <c r="FO546" i="2"/>
  <c r="FN546" i="2"/>
  <c r="FM546" i="2"/>
  <c r="FL546" i="2"/>
  <c r="FK546" i="2"/>
  <c r="FJ546" i="2"/>
  <c r="FI546" i="2"/>
  <c r="FH546" i="2"/>
  <c r="FG546" i="2"/>
  <c r="FF546" i="2"/>
  <c r="FE546" i="2"/>
  <c r="FD546" i="2"/>
  <c r="FC546" i="2"/>
  <c r="FB546" i="2"/>
  <c r="FA546" i="2"/>
  <c r="EZ546" i="2"/>
  <c r="EY546" i="2"/>
  <c r="EX546" i="2"/>
  <c r="EW546" i="2"/>
  <c r="EV546" i="2"/>
  <c r="EU546" i="2"/>
  <c r="ET546" i="2"/>
  <c r="ES546" i="2"/>
  <c r="ER546" i="2"/>
  <c r="EQ546" i="2"/>
  <c r="EP546" i="2"/>
  <c r="EO546" i="2"/>
  <c r="EN546" i="2"/>
  <c r="EM546" i="2"/>
  <c r="EL546" i="2"/>
  <c r="EK546" i="2"/>
  <c r="EJ546" i="2"/>
  <c r="EI546" i="2"/>
  <c r="EH546" i="2"/>
  <c r="EG546" i="2"/>
  <c r="EF546" i="2"/>
  <c r="EE546" i="2"/>
  <c r="IT545" i="2"/>
  <c r="IS545" i="2"/>
  <c r="IR545" i="2"/>
  <c r="IQ545" i="2"/>
  <c r="IP545" i="2"/>
  <c r="IO545" i="2"/>
  <c r="IN545" i="2"/>
  <c r="IM545" i="2"/>
  <c r="IL545" i="2"/>
  <c r="IK545" i="2"/>
  <c r="IJ545" i="2"/>
  <c r="II545" i="2"/>
  <c r="IH545" i="2"/>
  <c r="IG545" i="2"/>
  <c r="IF545" i="2"/>
  <c r="IE545" i="2"/>
  <c r="ID545" i="2"/>
  <c r="IC545" i="2"/>
  <c r="IB545" i="2"/>
  <c r="IA545" i="2"/>
  <c r="HZ545" i="2"/>
  <c r="HY545" i="2"/>
  <c r="HX545" i="2"/>
  <c r="HW545" i="2"/>
  <c r="HV545" i="2"/>
  <c r="HU545" i="2"/>
  <c r="HT545" i="2"/>
  <c r="HS545" i="2"/>
  <c r="HR545" i="2"/>
  <c r="HQ545" i="2"/>
  <c r="HP545" i="2"/>
  <c r="HO545" i="2"/>
  <c r="HN545" i="2"/>
  <c r="HM545" i="2"/>
  <c r="HL545" i="2"/>
  <c r="HK545" i="2"/>
  <c r="HJ545" i="2"/>
  <c r="HI545" i="2"/>
  <c r="HH545" i="2"/>
  <c r="HG545" i="2"/>
  <c r="HF545" i="2"/>
  <c r="HE545" i="2"/>
  <c r="HD545" i="2"/>
  <c r="HC545" i="2"/>
  <c r="HB545" i="2"/>
  <c r="HA545" i="2"/>
  <c r="GZ545" i="2"/>
  <c r="GY545" i="2"/>
  <c r="GX545" i="2"/>
  <c r="GW545" i="2"/>
  <c r="GV545" i="2"/>
  <c r="GU545" i="2"/>
  <c r="GT545" i="2"/>
  <c r="GS545" i="2"/>
  <c r="GR545" i="2"/>
  <c r="GQ545" i="2"/>
  <c r="GP545" i="2"/>
  <c r="GO545" i="2"/>
  <c r="GN545" i="2"/>
  <c r="GM545" i="2"/>
  <c r="GL545" i="2"/>
  <c r="GK545" i="2"/>
  <c r="GJ545" i="2"/>
  <c r="GI545" i="2"/>
  <c r="GH545" i="2"/>
  <c r="GG545" i="2"/>
  <c r="GF545" i="2"/>
  <c r="GE545" i="2"/>
  <c r="GD545" i="2"/>
  <c r="GC545" i="2"/>
  <c r="GB545" i="2"/>
  <c r="GA545" i="2"/>
  <c r="FZ545" i="2"/>
  <c r="FY545" i="2"/>
  <c r="FX545" i="2"/>
  <c r="FW545" i="2"/>
  <c r="FV545" i="2"/>
  <c r="FU545" i="2"/>
  <c r="FT545" i="2"/>
  <c r="FS545" i="2"/>
  <c r="FR545" i="2"/>
  <c r="FQ545" i="2"/>
  <c r="FP545" i="2"/>
  <c r="FO545" i="2"/>
  <c r="FN545" i="2"/>
  <c r="FM545" i="2"/>
  <c r="FL545" i="2"/>
  <c r="FK545" i="2"/>
  <c r="FJ545" i="2"/>
  <c r="FI545" i="2"/>
  <c r="FH545" i="2"/>
  <c r="FG545" i="2"/>
  <c r="FF545" i="2"/>
  <c r="FE545" i="2"/>
  <c r="FD545" i="2"/>
  <c r="FC545" i="2"/>
  <c r="FB545" i="2"/>
  <c r="FA545" i="2"/>
  <c r="EZ545" i="2"/>
  <c r="EY545" i="2"/>
  <c r="EX545" i="2"/>
  <c r="EW545" i="2"/>
  <c r="EV545" i="2"/>
  <c r="EU545" i="2"/>
  <c r="ET545" i="2"/>
  <c r="ES545" i="2"/>
  <c r="ER545" i="2"/>
  <c r="EQ545" i="2"/>
  <c r="EP545" i="2"/>
  <c r="EO545" i="2"/>
  <c r="EN545" i="2"/>
  <c r="EM545" i="2"/>
  <c r="EL545" i="2"/>
  <c r="EK545" i="2"/>
  <c r="EJ545" i="2"/>
  <c r="EI545" i="2"/>
  <c r="EH545" i="2"/>
  <c r="EG545" i="2"/>
  <c r="EF545" i="2"/>
  <c r="EE545" i="2"/>
  <c r="IT544" i="2"/>
  <c r="IS544" i="2"/>
  <c r="IR544" i="2"/>
  <c r="IQ544" i="2"/>
  <c r="IP544" i="2"/>
  <c r="IO544" i="2"/>
  <c r="IN544" i="2"/>
  <c r="IM544" i="2"/>
  <c r="IL544" i="2"/>
  <c r="IK544" i="2"/>
  <c r="IJ544" i="2"/>
  <c r="II544" i="2"/>
  <c r="IH544" i="2"/>
  <c r="IG544" i="2"/>
  <c r="IF544" i="2"/>
  <c r="IE544" i="2"/>
  <c r="ID544" i="2"/>
  <c r="IC544" i="2"/>
  <c r="IB544" i="2"/>
  <c r="IA544" i="2"/>
  <c r="HZ544" i="2"/>
  <c r="HY544" i="2"/>
  <c r="HX544" i="2"/>
  <c r="HW544" i="2"/>
  <c r="HV544" i="2"/>
  <c r="HU544" i="2"/>
  <c r="HT544" i="2"/>
  <c r="HS544" i="2"/>
  <c r="HR544" i="2"/>
  <c r="HQ544" i="2"/>
  <c r="HP544" i="2"/>
  <c r="HO544" i="2"/>
  <c r="HN544" i="2"/>
  <c r="HM544" i="2"/>
  <c r="HL544" i="2"/>
  <c r="HK544" i="2"/>
  <c r="HJ544" i="2"/>
  <c r="HI544" i="2"/>
  <c r="HH544" i="2"/>
  <c r="HG544" i="2"/>
  <c r="HF544" i="2"/>
  <c r="HE544" i="2"/>
  <c r="HD544" i="2"/>
  <c r="HC544" i="2"/>
  <c r="HB544" i="2"/>
  <c r="HA544" i="2"/>
  <c r="GZ544" i="2"/>
  <c r="GY544" i="2"/>
  <c r="GX544" i="2"/>
  <c r="GW544" i="2"/>
  <c r="GV544" i="2"/>
  <c r="GU544" i="2"/>
  <c r="GT544" i="2"/>
  <c r="GS544" i="2"/>
  <c r="GR544" i="2"/>
  <c r="GQ544" i="2"/>
  <c r="GP544" i="2"/>
  <c r="GO544" i="2"/>
  <c r="GN544" i="2"/>
  <c r="GM544" i="2"/>
  <c r="GL544" i="2"/>
  <c r="GK544" i="2"/>
  <c r="GJ544" i="2"/>
  <c r="GI544" i="2"/>
  <c r="GH544" i="2"/>
  <c r="GG544" i="2"/>
  <c r="GF544" i="2"/>
  <c r="GE544" i="2"/>
  <c r="GD544" i="2"/>
  <c r="GC544" i="2"/>
  <c r="GB544" i="2"/>
  <c r="GA544" i="2"/>
  <c r="FZ544" i="2"/>
  <c r="FY544" i="2"/>
  <c r="FX544" i="2"/>
  <c r="FW544" i="2"/>
  <c r="FV544" i="2"/>
  <c r="FU544" i="2"/>
  <c r="FT544" i="2"/>
  <c r="FS544" i="2"/>
  <c r="FR544" i="2"/>
  <c r="FQ544" i="2"/>
  <c r="FP544" i="2"/>
  <c r="FO544" i="2"/>
  <c r="FN544" i="2"/>
  <c r="FM544" i="2"/>
  <c r="FL544" i="2"/>
  <c r="FK544" i="2"/>
  <c r="FJ544" i="2"/>
  <c r="FI544" i="2"/>
  <c r="FH544" i="2"/>
  <c r="FG544" i="2"/>
  <c r="FF544" i="2"/>
  <c r="FE544" i="2"/>
  <c r="FD544" i="2"/>
  <c r="FC544" i="2"/>
  <c r="FB544" i="2"/>
  <c r="FA544" i="2"/>
  <c r="EZ544" i="2"/>
  <c r="EY544" i="2"/>
  <c r="EX544" i="2"/>
  <c r="EW544" i="2"/>
  <c r="EV544" i="2"/>
  <c r="EU544" i="2"/>
  <c r="ET544" i="2"/>
  <c r="ES544" i="2"/>
  <c r="ER544" i="2"/>
  <c r="EQ544" i="2"/>
  <c r="EP544" i="2"/>
  <c r="EO544" i="2"/>
  <c r="EN544" i="2"/>
  <c r="EM544" i="2"/>
  <c r="EL544" i="2"/>
  <c r="EK544" i="2"/>
  <c r="EJ544" i="2"/>
  <c r="EI544" i="2"/>
  <c r="EH544" i="2"/>
  <c r="EG544" i="2"/>
  <c r="EF544" i="2"/>
  <c r="EE544" i="2"/>
  <c r="IT543" i="2"/>
  <c r="IS543" i="2"/>
  <c r="IR543" i="2"/>
  <c r="IQ543" i="2"/>
  <c r="IP543" i="2"/>
  <c r="IO543" i="2"/>
  <c r="IN543" i="2"/>
  <c r="IM543" i="2"/>
  <c r="IL543" i="2"/>
  <c r="IK543" i="2"/>
  <c r="IJ543" i="2"/>
  <c r="II543" i="2"/>
  <c r="IH543" i="2"/>
  <c r="IG543" i="2"/>
  <c r="IF543" i="2"/>
  <c r="IE543" i="2"/>
  <c r="ID543" i="2"/>
  <c r="IC543" i="2"/>
  <c r="IB543" i="2"/>
  <c r="IA543" i="2"/>
  <c r="HZ543" i="2"/>
  <c r="HY543" i="2"/>
  <c r="HX543" i="2"/>
  <c r="HW543" i="2"/>
  <c r="HV543" i="2"/>
  <c r="HU543" i="2"/>
  <c r="HT543" i="2"/>
  <c r="HS543" i="2"/>
  <c r="HR543" i="2"/>
  <c r="HQ543" i="2"/>
  <c r="HP543" i="2"/>
  <c r="HO543" i="2"/>
  <c r="HN543" i="2"/>
  <c r="HM543" i="2"/>
  <c r="HL543" i="2"/>
  <c r="HK543" i="2"/>
  <c r="HJ543" i="2"/>
  <c r="HI543" i="2"/>
  <c r="HH543" i="2"/>
  <c r="HG543" i="2"/>
  <c r="HF543" i="2"/>
  <c r="HE543" i="2"/>
  <c r="HD543" i="2"/>
  <c r="HC543" i="2"/>
  <c r="HB543" i="2"/>
  <c r="HA543" i="2"/>
  <c r="GZ543" i="2"/>
  <c r="GY543" i="2"/>
  <c r="GX543" i="2"/>
  <c r="GW543" i="2"/>
  <c r="GV543" i="2"/>
  <c r="GU543" i="2"/>
  <c r="GT543" i="2"/>
  <c r="GS543" i="2"/>
  <c r="GR543" i="2"/>
  <c r="GQ543" i="2"/>
  <c r="GP543" i="2"/>
  <c r="GO543" i="2"/>
  <c r="GN543" i="2"/>
  <c r="GM543" i="2"/>
  <c r="GL543" i="2"/>
  <c r="GK543" i="2"/>
  <c r="GJ543" i="2"/>
  <c r="GI543" i="2"/>
  <c r="GH543" i="2"/>
  <c r="GG543" i="2"/>
  <c r="GF543" i="2"/>
  <c r="GE543" i="2"/>
  <c r="GD543" i="2"/>
  <c r="GC543" i="2"/>
  <c r="GB543" i="2"/>
  <c r="GA543" i="2"/>
  <c r="FZ543" i="2"/>
  <c r="FY543" i="2"/>
  <c r="FX543" i="2"/>
  <c r="FW543" i="2"/>
  <c r="FV543" i="2"/>
  <c r="FU543" i="2"/>
  <c r="FT543" i="2"/>
  <c r="FS543" i="2"/>
  <c r="FR543" i="2"/>
  <c r="FQ543" i="2"/>
  <c r="FP543" i="2"/>
  <c r="FO543" i="2"/>
  <c r="FN543" i="2"/>
  <c r="FM543" i="2"/>
  <c r="FL543" i="2"/>
  <c r="FK543" i="2"/>
  <c r="FJ543" i="2"/>
  <c r="FI543" i="2"/>
  <c r="FH543" i="2"/>
  <c r="FG543" i="2"/>
  <c r="FF543" i="2"/>
  <c r="FE543" i="2"/>
  <c r="FD543" i="2"/>
  <c r="FC543" i="2"/>
  <c r="FB543" i="2"/>
  <c r="FA543" i="2"/>
  <c r="EZ543" i="2"/>
  <c r="EY543" i="2"/>
  <c r="EX543" i="2"/>
  <c r="EW543" i="2"/>
  <c r="EV543" i="2"/>
  <c r="EU543" i="2"/>
  <c r="ET543" i="2"/>
  <c r="ES543" i="2"/>
  <c r="ER543" i="2"/>
  <c r="EQ543" i="2"/>
  <c r="EP543" i="2"/>
  <c r="EO543" i="2"/>
  <c r="EN543" i="2"/>
  <c r="EM543" i="2"/>
  <c r="EL543" i="2"/>
  <c r="EK543" i="2"/>
  <c r="EJ543" i="2"/>
  <c r="EI543" i="2"/>
  <c r="EH543" i="2"/>
  <c r="EG543" i="2"/>
  <c r="EF543" i="2"/>
  <c r="EE543" i="2"/>
  <c r="IT542" i="2"/>
  <c r="IS542" i="2"/>
  <c r="IR542" i="2"/>
  <c r="IQ542" i="2"/>
  <c r="IP542" i="2"/>
  <c r="IO542" i="2"/>
  <c r="IN542" i="2"/>
  <c r="IM542" i="2"/>
  <c r="IL542" i="2"/>
  <c r="IK542" i="2"/>
  <c r="IJ542" i="2"/>
  <c r="II542" i="2"/>
  <c r="IH542" i="2"/>
  <c r="IG542" i="2"/>
  <c r="IF542" i="2"/>
  <c r="IE542" i="2"/>
  <c r="ID542" i="2"/>
  <c r="IC542" i="2"/>
  <c r="IB542" i="2"/>
  <c r="IA542" i="2"/>
  <c r="HZ542" i="2"/>
  <c r="HY542" i="2"/>
  <c r="HX542" i="2"/>
  <c r="HW542" i="2"/>
  <c r="HV542" i="2"/>
  <c r="HU542" i="2"/>
  <c r="HT542" i="2"/>
  <c r="HS542" i="2"/>
  <c r="HR542" i="2"/>
  <c r="HQ542" i="2"/>
  <c r="HP542" i="2"/>
  <c r="HO542" i="2"/>
  <c r="HN542" i="2"/>
  <c r="HM542" i="2"/>
  <c r="HL542" i="2"/>
  <c r="HK542" i="2"/>
  <c r="HJ542" i="2"/>
  <c r="HI542" i="2"/>
  <c r="HH542" i="2"/>
  <c r="HG542" i="2"/>
  <c r="HF542" i="2"/>
  <c r="HE542" i="2"/>
  <c r="HD542" i="2"/>
  <c r="HC542" i="2"/>
  <c r="HB542" i="2"/>
  <c r="HA542" i="2"/>
  <c r="GZ542" i="2"/>
  <c r="GY542" i="2"/>
  <c r="GX542" i="2"/>
  <c r="GW542" i="2"/>
  <c r="GV542" i="2"/>
  <c r="GU542" i="2"/>
  <c r="GT542" i="2"/>
  <c r="GS542" i="2"/>
  <c r="GR542" i="2"/>
  <c r="GQ542" i="2"/>
  <c r="GP542" i="2"/>
  <c r="GO542" i="2"/>
  <c r="GN542" i="2"/>
  <c r="GM542" i="2"/>
  <c r="GL542" i="2"/>
  <c r="GK542" i="2"/>
  <c r="GJ542" i="2"/>
  <c r="GI542" i="2"/>
  <c r="GH542" i="2"/>
  <c r="GG542" i="2"/>
  <c r="GF542" i="2"/>
  <c r="GE542" i="2"/>
  <c r="GD542" i="2"/>
  <c r="GC542" i="2"/>
  <c r="GB542" i="2"/>
  <c r="GA542" i="2"/>
  <c r="FZ542" i="2"/>
  <c r="FY542" i="2"/>
  <c r="FX542" i="2"/>
  <c r="FW542" i="2"/>
  <c r="FV542" i="2"/>
  <c r="FU542" i="2"/>
  <c r="FT542" i="2"/>
  <c r="FS542" i="2"/>
  <c r="FR542" i="2"/>
  <c r="FQ542" i="2"/>
  <c r="FP542" i="2"/>
  <c r="FO542" i="2"/>
  <c r="FN542" i="2"/>
  <c r="FM542" i="2"/>
  <c r="FL542" i="2"/>
  <c r="FK542" i="2"/>
  <c r="FJ542" i="2"/>
  <c r="FI542" i="2"/>
  <c r="FH542" i="2"/>
  <c r="FG542" i="2"/>
  <c r="FF542" i="2"/>
  <c r="FE542" i="2"/>
  <c r="FD542" i="2"/>
  <c r="FC542" i="2"/>
  <c r="FB542" i="2"/>
  <c r="FA542" i="2"/>
  <c r="EZ542" i="2"/>
  <c r="EY542" i="2"/>
  <c r="EX542" i="2"/>
  <c r="EW542" i="2"/>
  <c r="EV542" i="2"/>
  <c r="EU542" i="2"/>
  <c r="ET542" i="2"/>
  <c r="ES542" i="2"/>
  <c r="ER542" i="2"/>
  <c r="EQ542" i="2"/>
  <c r="EP542" i="2"/>
  <c r="EO542" i="2"/>
  <c r="EN542" i="2"/>
  <c r="EM542" i="2"/>
  <c r="EL542" i="2"/>
  <c r="EK542" i="2"/>
  <c r="EJ542" i="2"/>
  <c r="EI542" i="2"/>
  <c r="EH542" i="2"/>
  <c r="EG542" i="2"/>
  <c r="EF542" i="2"/>
  <c r="EE542" i="2"/>
  <c r="IT541" i="2"/>
  <c r="IS541" i="2"/>
  <c r="IR541" i="2"/>
  <c r="IQ541" i="2"/>
  <c r="IP541" i="2"/>
  <c r="IO541" i="2"/>
  <c r="IN541" i="2"/>
  <c r="IM541" i="2"/>
  <c r="IL541" i="2"/>
  <c r="IK541" i="2"/>
  <c r="IJ541" i="2"/>
  <c r="II541" i="2"/>
  <c r="IH541" i="2"/>
  <c r="IG541" i="2"/>
  <c r="IF541" i="2"/>
  <c r="IE541" i="2"/>
  <c r="ID541" i="2"/>
  <c r="IC541" i="2"/>
  <c r="IB541" i="2"/>
  <c r="IA541" i="2"/>
  <c r="HZ541" i="2"/>
  <c r="HY541" i="2"/>
  <c r="HX541" i="2"/>
  <c r="HW541" i="2"/>
  <c r="HV541" i="2"/>
  <c r="HU541" i="2"/>
  <c r="HT541" i="2"/>
  <c r="HS541" i="2"/>
  <c r="HR541" i="2"/>
  <c r="HQ541" i="2"/>
  <c r="HP541" i="2"/>
  <c r="HO541" i="2"/>
  <c r="HN541" i="2"/>
  <c r="HM541" i="2"/>
  <c r="HL541" i="2"/>
  <c r="HK541" i="2"/>
  <c r="HJ541" i="2"/>
  <c r="HI541" i="2"/>
  <c r="HH541" i="2"/>
  <c r="HG541" i="2"/>
  <c r="HF541" i="2"/>
  <c r="HE541" i="2"/>
  <c r="HD541" i="2"/>
  <c r="HC541" i="2"/>
  <c r="HB541" i="2"/>
  <c r="HA541" i="2"/>
  <c r="GZ541" i="2"/>
  <c r="GY541" i="2"/>
  <c r="GX541" i="2"/>
  <c r="GW541" i="2"/>
  <c r="GV541" i="2"/>
  <c r="GU541" i="2"/>
  <c r="GT541" i="2"/>
  <c r="GS541" i="2"/>
  <c r="GR541" i="2"/>
  <c r="GQ541" i="2"/>
  <c r="GP541" i="2"/>
  <c r="GO541" i="2"/>
  <c r="GN541" i="2"/>
  <c r="GM541" i="2"/>
  <c r="GL541" i="2"/>
  <c r="GK541" i="2"/>
  <c r="GJ541" i="2"/>
  <c r="GI541" i="2"/>
  <c r="GH541" i="2"/>
  <c r="GG541" i="2"/>
  <c r="GF541" i="2"/>
  <c r="GE541" i="2"/>
  <c r="GD541" i="2"/>
  <c r="GC541" i="2"/>
  <c r="GB541" i="2"/>
  <c r="GA541" i="2"/>
  <c r="FZ541" i="2"/>
  <c r="FY541" i="2"/>
  <c r="FX541" i="2"/>
  <c r="FW541" i="2"/>
  <c r="FV541" i="2"/>
  <c r="FU541" i="2"/>
  <c r="FT541" i="2"/>
  <c r="FS541" i="2"/>
  <c r="FR541" i="2"/>
  <c r="FQ541" i="2"/>
  <c r="FP541" i="2"/>
  <c r="FO541" i="2"/>
  <c r="FN541" i="2"/>
  <c r="FM541" i="2"/>
  <c r="FL541" i="2"/>
  <c r="FK541" i="2"/>
  <c r="FJ541" i="2"/>
  <c r="FI541" i="2"/>
  <c r="FH541" i="2"/>
  <c r="FG541" i="2"/>
  <c r="FF541" i="2"/>
  <c r="FE541" i="2"/>
  <c r="FD541" i="2"/>
  <c r="FC541" i="2"/>
  <c r="FB541" i="2"/>
  <c r="FA541" i="2"/>
  <c r="EZ541" i="2"/>
  <c r="EY541" i="2"/>
  <c r="EX541" i="2"/>
  <c r="EW541" i="2"/>
  <c r="EV541" i="2"/>
  <c r="EU541" i="2"/>
  <c r="ET541" i="2"/>
  <c r="ES541" i="2"/>
  <c r="ER541" i="2"/>
  <c r="EQ541" i="2"/>
  <c r="EP541" i="2"/>
  <c r="EO541" i="2"/>
  <c r="EN541" i="2"/>
  <c r="EM541" i="2"/>
  <c r="EL541" i="2"/>
  <c r="EK541" i="2"/>
  <c r="EJ541" i="2"/>
  <c r="EI541" i="2"/>
  <c r="EH541" i="2"/>
  <c r="EG541" i="2"/>
  <c r="EF541" i="2"/>
  <c r="EE541" i="2"/>
  <c r="IT540" i="2"/>
  <c r="IS540" i="2"/>
  <c r="IR540" i="2"/>
  <c r="IQ540" i="2"/>
  <c r="IP540" i="2"/>
  <c r="IO540" i="2"/>
  <c r="IN540" i="2"/>
  <c r="IM540" i="2"/>
  <c r="IL540" i="2"/>
  <c r="IK540" i="2"/>
  <c r="IJ540" i="2"/>
  <c r="II540" i="2"/>
  <c r="IH540" i="2"/>
  <c r="IG540" i="2"/>
  <c r="IF540" i="2"/>
  <c r="IE540" i="2"/>
  <c r="ID540" i="2"/>
  <c r="IC540" i="2"/>
  <c r="IB540" i="2"/>
  <c r="IA540" i="2"/>
  <c r="HZ540" i="2"/>
  <c r="HY540" i="2"/>
  <c r="HX540" i="2"/>
  <c r="HW540" i="2"/>
  <c r="HV540" i="2"/>
  <c r="HU540" i="2"/>
  <c r="HT540" i="2"/>
  <c r="HS540" i="2"/>
  <c r="HR540" i="2"/>
  <c r="HQ540" i="2"/>
  <c r="HP540" i="2"/>
  <c r="HO540" i="2"/>
  <c r="HN540" i="2"/>
  <c r="HM540" i="2"/>
  <c r="HL540" i="2"/>
  <c r="HK540" i="2"/>
  <c r="HJ540" i="2"/>
  <c r="HI540" i="2"/>
  <c r="HH540" i="2"/>
  <c r="HG540" i="2"/>
  <c r="HF540" i="2"/>
  <c r="HE540" i="2"/>
  <c r="HD540" i="2"/>
  <c r="HC540" i="2"/>
  <c r="HB540" i="2"/>
  <c r="HA540" i="2"/>
  <c r="GZ540" i="2"/>
  <c r="GY540" i="2"/>
  <c r="GX540" i="2"/>
  <c r="GW540" i="2"/>
  <c r="GV540" i="2"/>
  <c r="GU540" i="2"/>
  <c r="GT540" i="2"/>
  <c r="GS540" i="2"/>
  <c r="GR540" i="2"/>
  <c r="GQ540" i="2"/>
  <c r="GP540" i="2"/>
  <c r="GO540" i="2"/>
  <c r="GN540" i="2"/>
  <c r="GM540" i="2"/>
  <c r="GL540" i="2"/>
  <c r="GK540" i="2"/>
  <c r="GJ540" i="2"/>
  <c r="GI540" i="2"/>
  <c r="GH540" i="2"/>
  <c r="GG540" i="2"/>
  <c r="GF540" i="2"/>
  <c r="GE540" i="2"/>
  <c r="GD540" i="2"/>
  <c r="GC540" i="2"/>
  <c r="GB540" i="2"/>
  <c r="GA540" i="2"/>
  <c r="FZ540" i="2"/>
  <c r="FY540" i="2"/>
  <c r="FX540" i="2"/>
  <c r="FW540" i="2"/>
  <c r="FV540" i="2"/>
  <c r="FU540" i="2"/>
  <c r="FT540" i="2"/>
  <c r="FS540" i="2"/>
  <c r="FR540" i="2"/>
  <c r="FQ540" i="2"/>
  <c r="FP540" i="2"/>
  <c r="FO540" i="2"/>
  <c r="FN540" i="2"/>
  <c r="FM540" i="2"/>
  <c r="FL540" i="2"/>
  <c r="FK540" i="2"/>
  <c r="FJ540" i="2"/>
  <c r="FI540" i="2"/>
  <c r="FH540" i="2"/>
  <c r="FG540" i="2"/>
  <c r="FF540" i="2"/>
  <c r="FE540" i="2"/>
  <c r="FD540" i="2"/>
  <c r="FC540" i="2"/>
  <c r="FB540" i="2"/>
  <c r="FA540" i="2"/>
  <c r="EZ540" i="2"/>
  <c r="EY540" i="2"/>
  <c r="EX540" i="2"/>
  <c r="EW540" i="2"/>
  <c r="EV540" i="2"/>
  <c r="EU540" i="2"/>
  <c r="ET540" i="2"/>
  <c r="ES540" i="2"/>
  <c r="ER540" i="2"/>
  <c r="EQ540" i="2"/>
  <c r="EP540" i="2"/>
  <c r="EO540" i="2"/>
  <c r="EN540" i="2"/>
  <c r="EM540" i="2"/>
  <c r="EL540" i="2"/>
  <c r="EK540" i="2"/>
  <c r="EJ540" i="2"/>
  <c r="EI540" i="2"/>
  <c r="EH540" i="2"/>
  <c r="EG540" i="2"/>
  <c r="EF540" i="2"/>
  <c r="EE540" i="2"/>
  <c r="IT539" i="2"/>
  <c r="IS539" i="2"/>
  <c r="IR539" i="2"/>
  <c r="IQ539" i="2"/>
  <c r="IP539" i="2"/>
  <c r="IO539" i="2"/>
  <c r="IN539" i="2"/>
  <c r="IM539" i="2"/>
  <c r="IL539" i="2"/>
  <c r="IK539" i="2"/>
  <c r="IJ539" i="2"/>
  <c r="II539" i="2"/>
  <c r="IH539" i="2"/>
  <c r="IG539" i="2"/>
  <c r="IF539" i="2"/>
  <c r="IE539" i="2"/>
  <c r="ID539" i="2"/>
  <c r="IC539" i="2"/>
  <c r="IB539" i="2"/>
  <c r="IA539" i="2"/>
  <c r="HZ539" i="2"/>
  <c r="HY539" i="2"/>
  <c r="HX539" i="2"/>
  <c r="HW539" i="2"/>
  <c r="HV539" i="2"/>
  <c r="HU539" i="2"/>
  <c r="HT539" i="2"/>
  <c r="HS539" i="2"/>
  <c r="HR539" i="2"/>
  <c r="HQ539" i="2"/>
  <c r="HP539" i="2"/>
  <c r="HO539" i="2"/>
  <c r="HN539" i="2"/>
  <c r="HM539" i="2"/>
  <c r="HL539" i="2"/>
  <c r="HK539" i="2"/>
  <c r="HJ539" i="2"/>
  <c r="HI539" i="2"/>
  <c r="HH539" i="2"/>
  <c r="HG539" i="2"/>
  <c r="HF539" i="2"/>
  <c r="HE539" i="2"/>
  <c r="HD539" i="2"/>
  <c r="HC539" i="2"/>
  <c r="HB539" i="2"/>
  <c r="HA539" i="2"/>
  <c r="GZ539" i="2"/>
  <c r="GY539" i="2"/>
  <c r="GX539" i="2"/>
  <c r="GW539" i="2"/>
  <c r="GV539" i="2"/>
  <c r="GU539" i="2"/>
  <c r="GT539" i="2"/>
  <c r="GS539" i="2"/>
  <c r="GR539" i="2"/>
  <c r="GQ539" i="2"/>
  <c r="GP539" i="2"/>
  <c r="GO539" i="2"/>
  <c r="GN539" i="2"/>
  <c r="GM539" i="2"/>
  <c r="GL539" i="2"/>
  <c r="GK539" i="2"/>
  <c r="GJ539" i="2"/>
  <c r="GI539" i="2"/>
  <c r="GH539" i="2"/>
  <c r="GG539" i="2"/>
  <c r="GF539" i="2"/>
  <c r="GE539" i="2"/>
  <c r="GD539" i="2"/>
  <c r="GC539" i="2"/>
  <c r="GB539" i="2"/>
  <c r="GA539" i="2"/>
  <c r="FZ539" i="2"/>
  <c r="FY539" i="2"/>
  <c r="FX539" i="2"/>
  <c r="FW539" i="2"/>
  <c r="FV539" i="2"/>
  <c r="FU539" i="2"/>
  <c r="FT539" i="2"/>
  <c r="FS539" i="2"/>
  <c r="FR539" i="2"/>
  <c r="FQ539" i="2"/>
  <c r="FP539" i="2"/>
  <c r="FO539" i="2"/>
  <c r="FN539" i="2"/>
  <c r="FM539" i="2"/>
  <c r="FL539" i="2"/>
  <c r="FK539" i="2"/>
  <c r="FJ539" i="2"/>
  <c r="FI539" i="2"/>
  <c r="FH539" i="2"/>
  <c r="FG539" i="2"/>
  <c r="FF539" i="2"/>
  <c r="FE539" i="2"/>
  <c r="FD539" i="2"/>
  <c r="FC539" i="2"/>
  <c r="FB539" i="2"/>
  <c r="FA539" i="2"/>
  <c r="EZ539" i="2"/>
  <c r="EY539" i="2"/>
  <c r="EX539" i="2"/>
  <c r="EW539" i="2"/>
  <c r="EV539" i="2"/>
  <c r="EU539" i="2"/>
  <c r="ET539" i="2"/>
  <c r="ES539" i="2"/>
  <c r="ER539" i="2"/>
  <c r="EQ539" i="2"/>
  <c r="EP539" i="2"/>
  <c r="EO539" i="2"/>
  <c r="EN539" i="2"/>
  <c r="EM539" i="2"/>
  <c r="EL539" i="2"/>
  <c r="EK539" i="2"/>
  <c r="EJ539" i="2"/>
  <c r="EI539" i="2"/>
  <c r="EH539" i="2"/>
  <c r="EG539" i="2"/>
  <c r="EF539" i="2"/>
  <c r="EE539" i="2"/>
  <c r="IT538" i="2"/>
  <c r="IS538" i="2"/>
  <c r="IR538" i="2"/>
  <c r="IQ538" i="2"/>
  <c r="IP538" i="2"/>
  <c r="IO538" i="2"/>
  <c r="IN538" i="2"/>
  <c r="IM538" i="2"/>
  <c r="IL538" i="2"/>
  <c r="IK538" i="2"/>
  <c r="IJ538" i="2"/>
  <c r="II538" i="2"/>
  <c r="IH538" i="2"/>
  <c r="IG538" i="2"/>
  <c r="IF538" i="2"/>
  <c r="IE538" i="2"/>
  <c r="ID538" i="2"/>
  <c r="IC538" i="2"/>
  <c r="IB538" i="2"/>
  <c r="IA538" i="2"/>
  <c r="HZ538" i="2"/>
  <c r="HY538" i="2"/>
  <c r="HX538" i="2"/>
  <c r="HW538" i="2"/>
  <c r="HV538" i="2"/>
  <c r="HU538" i="2"/>
  <c r="HT538" i="2"/>
  <c r="HS538" i="2"/>
  <c r="HR538" i="2"/>
  <c r="HQ538" i="2"/>
  <c r="HP538" i="2"/>
  <c r="HO538" i="2"/>
  <c r="HN538" i="2"/>
  <c r="HM538" i="2"/>
  <c r="HL538" i="2"/>
  <c r="HK538" i="2"/>
  <c r="HJ538" i="2"/>
  <c r="HI538" i="2"/>
  <c r="HH538" i="2"/>
  <c r="HG538" i="2"/>
  <c r="HF538" i="2"/>
  <c r="HE538" i="2"/>
  <c r="HD538" i="2"/>
  <c r="HC538" i="2"/>
  <c r="HB538" i="2"/>
  <c r="HA538" i="2"/>
  <c r="GZ538" i="2"/>
  <c r="GY538" i="2"/>
  <c r="GX538" i="2"/>
  <c r="GW538" i="2"/>
  <c r="GV538" i="2"/>
  <c r="GU538" i="2"/>
  <c r="GT538" i="2"/>
  <c r="GS538" i="2"/>
  <c r="GR538" i="2"/>
  <c r="GQ538" i="2"/>
  <c r="GP538" i="2"/>
  <c r="GO538" i="2"/>
  <c r="GN538" i="2"/>
  <c r="GM538" i="2"/>
  <c r="GL538" i="2"/>
  <c r="GK538" i="2"/>
  <c r="GJ538" i="2"/>
  <c r="GI538" i="2"/>
  <c r="GH538" i="2"/>
  <c r="GG538" i="2"/>
  <c r="GF538" i="2"/>
  <c r="GE538" i="2"/>
  <c r="GD538" i="2"/>
  <c r="GC538" i="2"/>
  <c r="GB538" i="2"/>
  <c r="GA538" i="2"/>
  <c r="FZ538" i="2"/>
  <c r="FY538" i="2"/>
  <c r="FX538" i="2"/>
  <c r="FW538" i="2"/>
  <c r="FV538" i="2"/>
  <c r="FU538" i="2"/>
  <c r="FT538" i="2"/>
  <c r="FS538" i="2"/>
  <c r="FR538" i="2"/>
  <c r="FQ538" i="2"/>
  <c r="FP538" i="2"/>
  <c r="FO538" i="2"/>
  <c r="FN538" i="2"/>
  <c r="FM538" i="2"/>
  <c r="FL538" i="2"/>
  <c r="FK538" i="2"/>
  <c r="FJ538" i="2"/>
  <c r="FI538" i="2"/>
  <c r="FH538" i="2"/>
  <c r="FG538" i="2"/>
  <c r="FF538" i="2"/>
  <c r="FE538" i="2"/>
  <c r="FD538" i="2"/>
  <c r="FC538" i="2"/>
  <c r="FB538" i="2"/>
  <c r="FA538" i="2"/>
  <c r="EZ538" i="2"/>
  <c r="EY538" i="2"/>
  <c r="EX538" i="2"/>
  <c r="EW538" i="2"/>
  <c r="EV538" i="2"/>
  <c r="EU538" i="2"/>
  <c r="ET538" i="2"/>
  <c r="ES538" i="2"/>
  <c r="ER538" i="2"/>
  <c r="EQ538" i="2"/>
  <c r="EP538" i="2"/>
  <c r="EO538" i="2"/>
  <c r="EN538" i="2"/>
  <c r="EM538" i="2"/>
  <c r="EL538" i="2"/>
  <c r="EK538" i="2"/>
  <c r="EJ538" i="2"/>
  <c r="EI538" i="2"/>
  <c r="EH538" i="2"/>
  <c r="EG538" i="2"/>
  <c r="EF538" i="2"/>
  <c r="EE538" i="2"/>
  <c r="IT537" i="2"/>
  <c r="IS537" i="2"/>
  <c r="IR537" i="2"/>
  <c r="IQ537" i="2"/>
  <c r="IP537" i="2"/>
  <c r="IO537" i="2"/>
  <c r="IN537" i="2"/>
  <c r="IM537" i="2"/>
  <c r="IL537" i="2"/>
  <c r="IK537" i="2"/>
  <c r="IJ537" i="2"/>
  <c r="II537" i="2"/>
  <c r="IH537" i="2"/>
  <c r="IG537" i="2"/>
  <c r="IF537" i="2"/>
  <c r="IE537" i="2"/>
  <c r="ID537" i="2"/>
  <c r="IC537" i="2"/>
  <c r="IB537" i="2"/>
  <c r="IA537" i="2"/>
  <c r="HZ537" i="2"/>
  <c r="HY537" i="2"/>
  <c r="HX537" i="2"/>
  <c r="HW537" i="2"/>
  <c r="HV537" i="2"/>
  <c r="HU537" i="2"/>
  <c r="HT537" i="2"/>
  <c r="HS537" i="2"/>
  <c r="HR537" i="2"/>
  <c r="HQ537" i="2"/>
  <c r="HP537" i="2"/>
  <c r="HO537" i="2"/>
  <c r="HN537" i="2"/>
  <c r="HM537" i="2"/>
  <c r="HL537" i="2"/>
  <c r="HK537" i="2"/>
  <c r="HJ537" i="2"/>
  <c r="HI537" i="2"/>
  <c r="HH537" i="2"/>
  <c r="HG537" i="2"/>
  <c r="HF537" i="2"/>
  <c r="HE537" i="2"/>
  <c r="HD537" i="2"/>
  <c r="HC537" i="2"/>
  <c r="HB537" i="2"/>
  <c r="HA537" i="2"/>
  <c r="GZ537" i="2"/>
  <c r="GY537" i="2"/>
  <c r="GX537" i="2"/>
  <c r="GW537" i="2"/>
  <c r="GV537" i="2"/>
  <c r="GU537" i="2"/>
  <c r="GT537" i="2"/>
  <c r="GS537" i="2"/>
  <c r="GR537" i="2"/>
  <c r="GQ537" i="2"/>
  <c r="GP537" i="2"/>
  <c r="GO537" i="2"/>
  <c r="GN537" i="2"/>
  <c r="GM537" i="2"/>
  <c r="GL537" i="2"/>
  <c r="GK537" i="2"/>
  <c r="GJ537" i="2"/>
  <c r="GI537" i="2"/>
  <c r="GH537" i="2"/>
  <c r="GG537" i="2"/>
  <c r="GF537" i="2"/>
  <c r="GE537" i="2"/>
  <c r="GD537" i="2"/>
  <c r="GC537" i="2"/>
  <c r="GB537" i="2"/>
  <c r="GA537" i="2"/>
  <c r="FZ537" i="2"/>
  <c r="FY537" i="2"/>
  <c r="FX537" i="2"/>
  <c r="FW537" i="2"/>
  <c r="FV537" i="2"/>
  <c r="FU537" i="2"/>
  <c r="FT537" i="2"/>
  <c r="FS537" i="2"/>
  <c r="FR537" i="2"/>
  <c r="FQ537" i="2"/>
  <c r="FP537" i="2"/>
  <c r="FO537" i="2"/>
  <c r="FN537" i="2"/>
  <c r="FM537" i="2"/>
  <c r="FL537" i="2"/>
  <c r="FK537" i="2"/>
  <c r="FJ537" i="2"/>
  <c r="FI537" i="2"/>
  <c r="FH537" i="2"/>
  <c r="FG537" i="2"/>
  <c r="FF537" i="2"/>
  <c r="FE537" i="2"/>
  <c r="FD537" i="2"/>
  <c r="FC537" i="2"/>
  <c r="FB537" i="2"/>
  <c r="FA537" i="2"/>
  <c r="EZ537" i="2"/>
  <c r="EY537" i="2"/>
  <c r="EX537" i="2"/>
  <c r="EW537" i="2"/>
  <c r="EV537" i="2"/>
  <c r="EU537" i="2"/>
  <c r="ET537" i="2"/>
  <c r="ES537" i="2"/>
  <c r="ER537" i="2"/>
  <c r="EQ537" i="2"/>
  <c r="EP537" i="2"/>
  <c r="EO537" i="2"/>
  <c r="EN537" i="2"/>
  <c r="EM537" i="2"/>
  <c r="EL537" i="2"/>
  <c r="EK537" i="2"/>
  <c r="EJ537" i="2"/>
  <c r="EI537" i="2"/>
  <c r="EH537" i="2"/>
  <c r="EG537" i="2"/>
  <c r="EF537" i="2"/>
  <c r="EE537" i="2"/>
  <c r="IT536" i="2"/>
  <c r="IS536" i="2"/>
  <c r="IR536" i="2"/>
  <c r="IQ536" i="2"/>
  <c r="IP536" i="2"/>
  <c r="IO536" i="2"/>
  <c r="IN536" i="2"/>
  <c r="IM536" i="2"/>
  <c r="IL536" i="2"/>
  <c r="IK536" i="2"/>
  <c r="IJ536" i="2"/>
  <c r="II536" i="2"/>
  <c r="IH536" i="2"/>
  <c r="IG536" i="2"/>
  <c r="IF536" i="2"/>
  <c r="IE536" i="2"/>
  <c r="ID536" i="2"/>
  <c r="IC536" i="2"/>
  <c r="IB536" i="2"/>
  <c r="IA536" i="2"/>
  <c r="HZ536" i="2"/>
  <c r="HY536" i="2"/>
  <c r="HX536" i="2"/>
  <c r="HW536" i="2"/>
  <c r="HV536" i="2"/>
  <c r="HU536" i="2"/>
  <c r="HT536" i="2"/>
  <c r="HS536" i="2"/>
  <c r="HR536" i="2"/>
  <c r="HQ536" i="2"/>
  <c r="HP536" i="2"/>
  <c r="HO536" i="2"/>
  <c r="HN536" i="2"/>
  <c r="HM536" i="2"/>
  <c r="HL536" i="2"/>
  <c r="HK536" i="2"/>
  <c r="HJ536" i="2"/>
  <c r="HI536" i="2"/>
  <c r="HH536" i="2"/>
  <c r="HG536" i="2"/>
  <c r="HF536" i="2"/>
  <c r="HE536" i="2"/>
  <c r="HD536" i="2"/>
  <c r="HC536" i="2"/>
  <c r="HB536" i="2"/>
  <c r="HA536" i="2"/>
  <c r="GZ536" i="2"/>
  <c r="GY536" i="2"/>
  <c r="GX536" i="2"/>
  <c r="GW536" i="2"/>
  <c r="GV536" i="2"/>
  <c r="GU536" i="2"/>
  <c r="GT536" i="2"/>
  <c r="GS536" i="2"/>
  <c r="GR536" i="2"/>
  <c r="GQ536" i="2"/>
  <c r="GP536" i="2"/>
  <c r="GO536" i="2"/>
  <c r="GN536" i="2"/>
  <c r="GM536" i="2"/>
  <c r="GL536" i="2"/>
  <c r="GK536" i="2"/>
  <c r="GJ536" i="2"/>
  <c r="GI536" i="2"/>
  <c r="GH536" i="2"/>
  <c r="GG536" i="2"/>
  <c r="GF536" i="2"/>
  <c r="GE536" i="2"/>
  <c r="GD536" i="2"/>
  <c r="GC536" i="2"/>
  <c r="GB536" i="2"/>
  <c r="GA536" i="2"/>
  <c r="FZ536" i="2"/>
  <c r="FY536" i="2"/>
  <c r="FX536" i="2"/>
  <c r="FW536" i="2"/>
  <c r="FV536" i="2"/>
  <c r="FU536" i="2"/>
  <c r="FT536" i="2"/>
  <c r="FS536" i="2"/>
  <c r="FR536" i="2"/>
  <c r="FQ536" i="2"/>
  <c r="FP536" i="2"/>
  <c r="FO536" i="2"/>
  <c r="FN536" i="2"/>
  <c r="FM536" i="2"/>
  <c r="FL536" i="2"/>
  <c r="FK536" i="2"/>
  <c r="FJ536" i="2"/>
  <c r="FI536" i="2"/>
  <c r="FH536" i="2"/>
  <c r="FG536" i="2"/>
  <c r="FF536" i="2"/>
  <c r="FE536" i="2"/>
  <c r="FD536" i="2"/>
  <c r="FC536" i="2"/>
  <c r="FB536" i="2"/>
  <c r="FA536" i="2"/>
  <c r="EZ536" i="2"/>
  <c r="EY536" i="2"/>
  <c r="EX536" i="2"/>
  <c r="EW536" i="2"/>
  <c r="EV536" i="2"/>
  <c r="EU536" i="2"/>
  <c r="ET536" i="2"/>
  <c r="ES536" i="2"/>
  <c r="ER536" i="2"/>
  <c r="EQ536" i="2"/>
  <c r="EP536" i="2"/>
  <c r="EO536" i="2"/>
  <c r="EN536" i="2"/>
  <c r="EM536" i="2"/>
  <c r="EL536" i="2"/>
  <c r="EK536" i="2"/>
  <c r="EJ536" i="2"/>
  <c r="EI536" i="2"/>
  <c r="EH536" i="2"/>
  <c r="EG536" i="2"/>
  <c r="EF536" i="2"/>
  <c r="EE536" i="2"/>
  <c r="IT535" i="2"/>
  <c r="IS535" i="2"/>
  <c r="IR535" i="2"/>
  <c r="IQ535" i="2"/>
  <c r="IP535" i="2"/>
  <c r="IO535" i="2"/>
  <c r="IN535" i="2"/>
  <c r="IM535" i="2"/>
  <c r="IL535" i="2"/>
  <c r="IK535" i="2"/>
  <c r="IJ535" i="2"/>
  <c r="II535" i="2"/>
  <c r="IH535" i="2"/>
  <c r="IG535" i="2"/>
  <c r="IF535" i="2"/>
  <c r="IE535" i="2"/>
  <c r="ID535" i="2"/>
  <c r="IC535" i="2"/>
  <c r="IB535" i="2"/>
  <c r="IA535" i="2"/>
  <c r="HZ535" i="2"/>
  <c r="HY535" i="2"/>
  <c r="HX535" i="2"/>
  <c r="HW535" i="2"/>
  <c r="HV535" i="2"/>
  <c r="HU535" i="2"/>
  <c r="HT535" i="2"/>
  <c r="HS535" i="2"/>
  <c r="HR535" i="2"/>
  <c r="HQ535" i="2"/>
  <c r="HP535" i="2"/>
  <c r="HO535" i="2"/>
  <c r="HN535" i="2"/>
  <c r="HM535" i="2"/>
  <c r="HL535" i="2"/>
  <c r="HK535" i="2"/>
  <c r="HJ535" i="2"/>
  <c r="HI535" i="2"/>
  <c r="HH535" i="2"/>
  <c r="HG535" i="2"/>
  <c r="HF535" i="2"/>
  <c r="HE535" i="2"/>
  <c r="HD535" i="2"/>
  <c r="HC535" i="2"/>
  <c r="HB535" i="2"/>
  <c r="HA535" i="2"/>
  <c r="GZ535" i="2"/>
  <c r="GY535" i="2"/>
  <c r="GX535" i="2"/>
  <c r="GW535" i="2"/>
  <c r="GV535" i="2"/>
  <c r="GU535" i="2"/>
  <c r="GT535" i="2"/>
  <c r="GS535" i="2"/>
  <c r="GR535" i="2"/>
  <c r="GQ535" i="2"/>
  <c r="GP535" i="2"/>
  <c r="GO535" i="2"/>
  <c r="GN535" i="2"/>
  <c r="GM535" i="2"/>
  <c r="GL535" i="2"/>
  <c r="GK535" i="2"/>
  <c r="GJ535" i="2"/>
  <c r="GI535" i="2"/>
  <c r="GH535" i="2"/>
  <c r="GG535" i="2"/>
  <c r="GF535" i="2"/>
  <c r="GE535" i="2"/>
  <c r="GD535" i="2"/>
  <c r="GC535" i="2"/>
  <c r="GB535" i="2"/>
  <c r="GA535" i="2"/>
  <c r="FZ535" i="2"/>
  <c r="FY535" i="2"/>
  <c r="FX535" i="2"/>
  <c r="FW535" i="2"/>
  <c r="FV535" i="2"/>
  <c r="FU535" i="2"/>
  <c r="FT535" i="2"/>
  <c r="FS535" i="2"/>
  <c r="FR535" i="2"/>
  <c r="FQ535" i="2"/>
  <c r="FP535" i="2"/>
  <c r="FO535" i="2"/>
  <c r="FN535" i="2"/>
  <c r="FM535" i="2"/>
  <c r="FL535" i="2"/>
  <c r="FK535" i="2"/>
  <c r="FJ535" i="2"/>
  <c r="FI535" i="2"/>
  <c r="FH535" i="2"/>
  <c r="FG535" i="2"/>
  <c r="FF535" i="2"/>
  <c r="FE535" i="2"/>
  <c r="FD535" i="2"/>
  <c r="FC535" i="2"/>
  <c r="FB535" i="2"/>
  <c r="FA535" i="2"/>
  <c r="EZ535" i="2"/>
  <c r="EY535" i="2"/>
  <c r="EX535" i="2"/>
  <c r="EW535" i="2"/>
  <c r="EV535" i="2"/>
  <c r="EU535" i="2"/>
  <c r="ET535" i="2"/>
  <c r="ES535" i="2"/>
  <c r="ER535" i="2"/>
  <c r="EQ535" i="2"/>
  <c r="EP535" i="2"/>
  <c r="EO535" i="2"/>
  <c r="EN535" i="2"/>
  <c r="EM535" i="2"/>
  <c r="EL535" i="2"/>
  <c r="EK535" i="2"/>
  <c r="EJ535" i="2"/>
  <c r="EI535" i="2"/>
  <c r="EH535" i="2"/>
  <c r="EG535" i="2"/>
  <c r="EF535" i="2"/>
  <c r="EE535" i="2"/>
  <c r="IT534" i="2"/>
  <c r="IS534" i="2"/>
  <c r="IR534" i="2"/>
  <c r="IQ534" i="2"/>
  <c r="IP534" i="2"/>
  <c r="IO534" i="2"/>
  <c r="IN534" i="2"/>
  <c r="IM534" i="2"/>
  <c r="IL534" i="2"/>
  <c r="IK534" i="2"/>
  <c r="IJ534" i="2"/>
  <c r="II534" i="2"/>
  <c r="IH534" i="2"/>
  <c r="IG534" i="2"/>
  <c r="IF534" i="2"/>
  <c r="IE534" i="2"/>
  <c r="ID534" i="2"/>
  <c r="IC534" i="2"/>
  <c r="IB534" i="2"/>
  <c r="IA534" i="2"/>
  <c r="HZ534" i="2"/>
  <c r="HY534" i="2"/>
  <c r="HX534" i="2"/>
  <c r="HW534" i="2"/>
  <c r="HV534" i="2"/>
  <c r="HU534" i="2"/>
  <c r="HT534" i="2"/>
  <c r="HS534" i="2"/>
  <c r="HR534" i="2"/>
  <c r="HQ534" i="2"/>
  <c r="HP534" i="2"/>
  <c r="HO534" i="2"/>
  <c r="HN534" i="2"/>
  <c r="HM534" i="2"/>
  <c r="HL534" i="2"/>
  <c r="HK534" i="2"/>
  <c r="HJ534" i="2"/>
  <c r="HI534" i="2"/>
  <c r="HH534" i="2"/>
  <c r="HG534" i="2"/>
  <c r="HF534" i="2"/>
  <c r="HE534" i="2"/>
  <c r="HD534" i="2"/>
  <c r="HC534" i="2"/>
  <c r="HB534" i="2"/>
  <c r="HA534" i="2"/>
  <c r="GZ534" i="2"/>
  <c r="GY534" i="2"/>
  <c r="GX534" i="2"/>
  <c r="GW534" i="2"/>
  <c r="GV534" i="2"/>
  <c r="GU534" i="2"/>
  <c r="GT534" i="2"/>
  <c r="GS534" i="2"/>
  <c r="GR534" i="2"/>
  <c r="GQ534" i="2"/>
  <c r="GP534" i="2"/>
  <c r="GO534" i="2"/>
  <c r="GN534" i="2"/>
  <c r="GM534" i="2"/>
  <c r="GL534" i="2"/>
  <c r="GK534" i="2"/>
  <c r="GJ534" i="2"/>
  <c r="GI534" i="2"/>
  <c r="GH534" i="2"/>
  <c r="GG534" i="2"/>
  <c r="GF534" i="2"/>
  <c r="GE534" i="2"/>
  <c r="GD534" i="2"/>
  <c r="GC534" i="2"/>
  <c r="GB534" i="2"/>
  <c r="GA534" i="2"/>
  <c r="FZ534" i="2"/>
  <c r="FY534" i="2"/>
  <c r="FX534" i="2"/>
  <c r="FW534" i="2"/>
  <c r="FV534" i="2"/>
  <c r="FU534" i="2"/>
  <c r="FT534" i="2"/>
  <c r="FS534" i="2"/>
  <c r="FR534" i="2"/>
  <c r="FQ534" i="2"/>
  <c r="FP534" i="2"/>
  <c r="FO534" i="2"/>
  <c r="FN534" i="2"/>
  <c r="FM534" i="2"/>
  <c r="FL534" i="2"/>
  <c r="FK534" i="2"/>
  <c r="FJ534" i="2"/>
  <c r="FI534" i="2"/>
  <c r="FH534" i="2"/>
  <c r="FG534" i="2"/>
  <c r="FF534" i="2"/>
  <c r="FE534" i="2"/>
  <c r="FD534" i="2"/>
  <c r="FC534" i="2"/>
  <c r="FB534" i="2"/>
  <c r="FA534" i="2"/>
  <c r="EZ534" i="2"/>
  <c r="EY534" i="2"/>
  <c r="EX534" i="2"/>
  <c r="EW534" i="2"/>
  <c r="EV534" i="2"/>
  <c r="EU534" i="2"/>
  <c r="ET534" i="2"/>
  <c r="ES534" i="2"/>
  <c r="ER534" i="2"/>
  <c r="EQ534" i="2"/>
  <c r="EP534" i="2"/>
  <c r="EO534" i="2"/>
  <c r="EN534" i="2"/>
  <c r="EM534" i="2"/>
  <c r="EL534" i="2"/>
  <c r="EK534" i="2"/>
  <c r="EJ534" i="2"/>
  <c r="EI534" i="2"/>
  <c r="EH534" i="2"/>
  <c r="EG534" i="2"/>
  <c r="EF534" i="2"/>
  <c r="EE534" i="2"/>
  <c r="IT533" i="2"/>
  <c r="IS533" i="2"/>
  <c r="IR533" i="2"/>
  <c r="IQ533" i="2"/>
  <c r="IP533" i="2"/>
  <c r="IO533" i="2"/>
  <c r="IN533" i="2"/>
  <c r="IM533" i="2"/>
  <c r="IL533" i="2"/>
  <c r="IK533" i="2"/>
  <c r="IJ533" i="2"/>
  <c r="II533" i="2"/>
  <c r="IH533" i="2"/>
  <c r="IG533" i="2"/>
  <c r="IF533" i="2"/>
  <c r="IE533" i="2"/>
  <c r="ID533" i="2"/>
  <c r="IC533" i="2"/>
  <c r="IB533" i="2"/>
  <c r="IA533" i="2"/>
  <c r="HZ533" i="2"/>
  <c r="HY533" i="2"/>
  <c r="HX533" i="2"/>
  <c r="HW533" i="2"/>
  <c r="HV533" i="2"/>
  <c r="HU533" i="2"/>
  <c r="HT533" i="2"/>
  <c r="HS533" i="2"/>
  <c r="HR533" i="2"/>
  <c r="HQ533" i="2"/>
  <c r="HP533" i="2"/>
  <c r="HO533" i="2"/>
  <c r="HN533" i="2"/>
  <c r="HM533" i="2"/>
  <c r="HL533" i="2"/>
  <c r="HK533" i="2"/>
  <c r="HJ533" i="2"/>
  <c r="HI533" i="2"/>
  <c r="HH533" i="2"/>
  <c r="HG533" i="2"/>
  <c r="HF533" i="2"/>
  <c r="HE533" i="2"/>
  <c r="HD533" i="2"/>
  <c r="HC533" i="2"/>
  <c r="HB533" i="2"/>
  <c r="HA533" i="2"/>
  <c r="GZ533" i="2"/>
  <c r="GY533" i="2"/>
  <c r="GX533" i="2"/>
  <c r="GW533" i="2"/>
  <c r="GV533" i="2"/>
  <c r="GU533" i="2"/>
  <c r="GT533" i="2"/>
  <c r="GS533" i="2"/>
  <c r="GR533" i="2"/>
  <c r="GQ533" i="2"/>
  <c r="GP533" i="2"/>
  <c r="GO533" i="2"/>
  <c r="GN533" i="2"/>
  <c r="GM533" i="2"/>
  <c r="GL533" i="2"/>
  <c r="GK533" i="2"/>
  <c r="GJ533" i="2"/>
  <c r="GI533" i="2"/>
  <c r="GH533" i="2"/>
  <c r="GG533" i="2"/>
  <c r="GF533" i="2"/>
  <c r="GE533" i="2"/>
  <c r="GD533" i="2"/>
  <c r="GC533" i="2"/>
  <c r="GB533" i="2"/>
  <c r="GA533" i="2"/>
  <c r="FZ533" i="2"/>
  <c r="FY533" i="2"/>
  <c r="FX533" i="2"/>
  <c r="FW533" i="2"/>
  <c r="FV533" i="2"/>
  <c r="FU533" i="2"/>
  <c r="FT533" i="2"/>
  <c r="FS533" i="2"/>
  <c r="FR533" i="2"/>
  <c r="FQ533" i="2"/>
  <c r="FP533" i="2"/>
  <c r="FO533" i="2"/>
  <c r="FN533" i="2"/>
  <c r="FM533" i="2"/>
  <c r="FL533" i="2"/>
  <c r="FK533" i="2"/>
  <c r="FJ533" i="2"/>
  <c r="FI533" i="2"/>
  <c r="FH533" i="2"/>
  <c r="FG533" i="2"/>
  <c r="FF533" i="2"/>
  <c r="FE533" i="2"/>
  <c r="FD533" i="2"/>
  <c r="FC533" i="2"/>
  <c r="FB533" i="2"/>
  <c r="FA533" i="2"/>
  <c r="EZ533" i="2"/>
  <c r="EY533" i="2"/>
  <c r="EX533" i="2"/>
  <c r="EW533" i="2"/>
  <c r="EV533" i="2"/>
  <c r="EU533" i="2"/>
  <c r="ET533" i="2"/>
  <c r="ES533" i="2"/>
  <c r="ER533" i="2"/>
  <c r="EQ533" i="2"/>
  <c r="EP533" i="2"/>
  <c r="EO533" i="2"/>
  <c r="EN533" i="2"/>
  <c r="EM533" i="2"/>
  <c r="EL533" i="2"/>
  <c r="EK533" i="2"/>
  <c r="EJ533" i="2"/>
  <c r="EI533" i="2"/>
  <c r="EH533" i="2"/>
  <c r="EG533" i="2"/>
  <c r="EF533" i="2"/>
  <c r="EE533" i="2"/>
  <c r="IT532" i="2"/>
  <c r="IS532" i="2"/>
  <c r="IR532" i="2"/>
  <c r="IQ532" i="2"/>
  <c r="IP532" i="2"/>
  <c r="IO532" i="2"/>
  <c r="IN532" i="2"/>
  <c r="IM532" i="2"/>
  <c r="IL532" i="2"/>
  <c r="IK532" i="2"/>
  <c r="IJ532" i="2"/>
  <c r="II532" i="2"/>
  <c r="IH532" i="2"/>
  <c r="IG532" i="2"/>
  <c r="IF532" i="2"/>
  <c r="IE532" i="2"/>
  <c r="ID532" i="2"/>
  <c r="IC532" i="2"/>
  <c r="IB532" i="2"/>
  <c r="IA532" i="2"/>
  <c r="HZ532" i="2"/>
  <c r="HY532" i="2"/>
  <c r="HX532" i="2"/>
  <c r="HW532" i="2"/>
  <c r="HV532" i="2"/>
  <c r="HU532" i="2"/>
  <c r="HT532" i="2"/>
  <c r="HS532" i="2"/>
  <c r="HR532" i="2"/>
  <c r="HQ532" i="2"/>
  <c r="HP532" i="2"/>
  <c r="HO532" i="2"/>
  <c r="HN532" i="2"/>
  <c r="HM532" i="2"/>
  <c r="HL532" i="2"/>
  <c r="HK532" i="2"/>
  <c r="HJ532" i="2"/>
  <c r="HI532" i="2"/>
  <c r="HH532" i="2"/>
  <c r="HG532" i="2"/>
  <c r="HF532" i="2"/>
  <c r="HE532" i="2"/>
  <c r="HD532" i="2"/>
  <c r="HC532" i="2"/>
  <c r="HB532" i="2"/>
  <c r="HA532" i="2"/>
  <c r="GZ532" i="2"/>
  <c r="GY532" i="2"/>
  <c r="GX532" i="2"/>
  <c r="GW532" i="2"/>
  <c r="GV532" i="2"/>
  <c r="GU532" i="2"/>
  <c r="GT532" i="2"/>
  <c r="GS532" i="2"/>
  <c r="GR532" i="2"/>
  <c r="GQ532" i="2"/>
  <c r="GP532" i="2"/>
  <c r="GO532" i="2"/>
  <c r="GN532" i="2"/>
  <c r="GM532" i="2"/>
  <c r="GL532" i="2"/>
  <c r="GK532" i="2"/>
  <c r="GJ532" i="2"/>
  <c r="GI532" i="2"/>
  <c r="GH532" i="2"/>
  <c r="GG532" i="2"/>
  <c r="GF532" i="2"/>
  <c r="GE532" i="2"/>
  <c r="GD532" i="2"/>
  <c r="GC532" i="2"/>
  <c r="GB532" i="2"/>
  <c r="GA532" i="2"/>
  <c r="FZ532" i="2"/>
  <c r="FY532" i="2"/>
  <c r="FX532" i="2"/>
  <c r="FW532" i="2"/>
  <c r="FV532" i="2"/>
  <c r="FU532" i="2"/>
  <c r="FT532" i="2"/>
  <c r="FS532" i="2"/>
  <c r="FR532" i="2"/>
  <c r="FQ532" i="2"/>
  <c r="FP532" i="2"/>
  <c r="FO532" i="2"/>
  <c r="FN532" i="2"/>
  <c r="FM532" i="2"/>
  <c r="FL532" i="2"/>
  <c r="FK532" i="2"/>
  <c r="FJ532" i="2"/>
  <c r="FI532" i="2"/>
  <c r="FH532" i="2"/>
  <c r="FG532" i="2"/>
  <c r="FF532" i="2"/>
  <c r="FE532" i="2"/>
  <c r="FD532" i="2"/>
  <c r="FC532" i="2"/>
  <c r="FB532" i="2"/>
  <c r="FA532" i="2"/>
  <c r="EZ532" i="2"/>
  <c r="EY532" i="2"/>
  <c r="EX532" i="2"/>
  <c r="EW532" i="2"/>
  <c r="EV532" i="2"/>
  <c r="EU532" i="2"/>
  <c r="ET532" i="2"/>
  <c r="ES532" i="2"/>
  <c r="ER532" i="2"/>
  <c r="EQ532" i="2"/>
  <c r="EP532" i="2"/>
  <c r="EO532" i="2"/>
  <c r="EN532" i="2"/>
  <c r="EM532" i="2"/>
  <c r="EL532" i="2"/>
  <c r="EK532" i="2"/>
  <c r="EJ532" i="2"/>
  <c r="EI532" i="2"/>
  <c r="EH532" i="2"/>
  <c r="EG532" i="2"/>
  <c r="EF532" i="2"/>
  <c r="EE532" i="2"/>
  <c r="IT531" i="2"/>
  <c r="IS531" i="2"/>
  <c r="IR531" i="2"/>
  <c r="IQ531" i="2"/>
  <c r="IP531" i="2"/>
  <c r="IO531" i="2"/>
  <c r="IN531" i="2"/>
  <c r="IM531" i="2"/>
  <c r="IL531" i="2"/>
  <c r="IK531" i="2"/>
  <c r="IJ531" i="2"/>
  <c r="II531" i="2"/>
  <c r="IH531" i="2"/>
  <c r="IG531" i="2"/>
  <c r="IF531" i="2"/>
  <c r="IE531" i="2"/>
  <c r="ID531" i="2"/>
  <c r="IC531" i="2"/>
  <c r="IB531" i="2"/>
  <c r="IA531" i="2"/>
  <c r="HZ531" i="2"/>
  <c r="HY531" i="2"/>
  <c r="HX531" i="2"/>
  <c r="HW531" i="2"/>
  <c r="HV531" i="2"/>
  <c r="HU531" i="2"/>
  <c r="HT531" i="2"/>
  <c r="HS531" i="2"/>
  <c r="HR531" i="2"/>
  <c r="HQ531" i="2"/>
  <c r="HP531" i="2"/>
  <c r="HO531" i="2"/>
  <c r="HN531" i="2"/>
  <c r="HM531" i="2"/>
  <c r="HL531" i="2"/>
  <c r="HK531" i="2"/>
  <c r="HJ531" i="2"/>
  <c r="HI531" i="2"/>
  <c r="HH531" i="2"/>
  <c r="HG531" i="2"/>
  <c r="HF531" i="2"/>
  <c r="HE531" i="2"/>
  <c r="HD531" i="2"/>
  <c r="HC531" i="2"/>
  <c r="HB531" i="2"/>
  <c r="HA531" i="2"/>
  <c r="GZ531" i="2"/>
  <c r="GY531" i="2"/>
  <c r="GX531" i="2"/>
  <c r="GW531" i="2"/>
  <c r="GV531" i="2"/>
  <c r="GU531" i="2"/>
  <c r="GT531" i="2"/>
  <c r="GS531" i="2"/>
  <c r="GR531" i="2"/>
  <c r="GQ531" i="2"/>
  <c r="GP531" i="2"/>
  <c r="GO531" i="2"/>
  <c r="GN531" i="2"/>
  <c r="GM531" i="2"/>
  <c r="GL531" i="2"/>
  <c r="GK531" i="2"/>
  <c r="GJ531" i="2"/>
  <c r="GI531" i="2"/>
  <c r="GH531" i="2"/>
  <c r="GG531" i="2"/>
  <c r="GF531" i="2"/>
  <c r="GE531" i="2"/>
  <c r="GD531" i="2"/>
  <c r="GC531" i="2"/>
  <c r="GB531" i="2"/>
  <c r="GA531" i="2"/>
  <c r="FZ531" i="2"/>
  <c r="FY531" i="2"/>
  <c r="FX531" i="2"/>
  <c r="FW531" i="2"/>
  <c r="FV531" i="2"/>
  <c r="FU531" i="2"/>
  <c r="FT531" i="2"/>
  <c r="FS531" i="2"/>
  <c r="FR531" i="2"/>
  <c r="FQ531" i="2"/>
  <c r="FP531" i="2"/>
  <c r="FO531" i="2"/>
  <c r="FN531" i="2"/>
  <c r="FM531" i="2"/>
  <c r="FL531" i="2"/>
  <c r="FK531" i="2"/>
  <c r="FJ531" i="2"/>
  <c r="FI531" i="2"/>
  <c r="FH531" i="2"/>
  <c r="FG531" i="2"/>
  <c r="FF531" i="2"/>
  <c r="FE531" i="2"/>
  <c r="FD531" i="2"/>
  <c r="FC531" i="2"/>
  <c r="FB531" i="2"/>
  <c r="FA531" i="2"/>
  <c r="EZ531" i="2"/>
  <c r="EY531" i="2"/>
  <c r="EX531" i="2"/>
  <c r="EW531" i="2"/>
  <c r="EV531" i="2"/>
  <c r="EU531" i="2"/>
  <c r="ET531" i="2"/>
  <c r="ES531" i="2"/>
  <c r="ER531" i="2"/>
  <c r="EQ531" i="2"/>
  <c r="EP531" i="2"/>
  <c r="EO531" i="2"/>
  <c r="EN531" i="2"/>
  <c r="EM531" i="2"/>
  <c r="EL531" i="2"/>
  <c r="EK531" i="2"/>
  <c r="EJ531" i="2"/>
  <c r="EI531" i="2"/>
  <c r="EH531" i="2"/>
  <c r="EG531" i="2"/>
  <c r="EF531" i="2"/>
  <c r="EE531" i="2"/>
  <c r="IT530" i="2"/>
  <c r="IS530" i="2"/>
  <c r="IR530" i="2"/>
  <c r="IQ530" i="2"/>
  <c r="IP530" i="2"/>
  <c r="IO530" i="2"/>
  <c r="IN530" i="2"/>
  <c r="IM530" i="2"/>
  <c r="IL530" i="2"/>
  <c r="IK530" i="2"/>
  <c r="IJ530" i="2"/>
  <c r="II530" i="2"/>
  <c r="IH530" i="2"/>
  <c r="IG530" i="2"/>
  <c r="IF530" i="2"/>
  <c r="IE530" i="2"/>
  <c r="ID530" i="2"/>
  <c r="IC530" i="2"/>
  <c r="IB530" i="2"/>
  <c r="IA530" i="2"/>
  <c r="HZ530" i="2"/>
  <c r="HY530" i="2"/>
  <c r="HX530" i="2"/>
  <c r="HW530" i="2"/>
  <c r="HV530" i="2"/>
  <c r="HU530" i="2"/>
  <c r="HT530" i="2"/>
  <c r="HS530" i="2"/>
  <c r="HR530" i="2"/>
  <c r="HQ530" i="2"/>
  <c r="HP530" i="2"/>
  <c r="HO530" i="2"/>
  <c r="HN530" i="2"/>
  <c r="HM530" i="2"/>
  <c r="HL530" i="2"/>
  <c r="HK530" i="2"/>
  <c r="HJ530" i="2"/>
  <c r="HI530" i="2"/>
  <c r="HH530" i="2"/>
  <c r="HG530" i="2"/>
  <c r="HF530" i="2"/>
  <c r="HE530" i="2"/>
  <c r="HD530" i="2"/>
  <c r="HC530" i="2"/>
  <c r="HB530" i="2"/>
  <c r="HA530" i="2"/>
  <c r="GZ530" i="2"/>
  <c r="GY530" i="2"/>
  <c r="GX530" i="2"/>
  <c r="GW530" i="2"/>
  <c r="GV530" i="2"/>
  <c r="GU530" i="2"/>
  <c r="GT530" i="2"/>
  <c r="GS530" i="2"/>
  <c r="GR530" i="2"/>
  <c r="GQ530" i="2"/>
  <c r="GP530" i="2"/>
  <c r="GO530" i="2"/>
  <c r="GN530" i="2"/>
  <c r="GM530" i="2"/>
  <c r="GL530" i="2"/>
  <c r="GK530" i="2"/>
  <c r="GJ530" i="2"/>
  <c r="GI530" i="2"/>
  <c r="GH530" i="2"/>
  <c r="GG530" i="2"/>
  <c r="GF530" i="2"/>
  <c r="GE530" i="2"/>
  <c r="GD530" i="2"/>
  <c r="GC530" i="2"/>
  <c r="GB530" i="2"/>
  <c r="GA530" i="2"/>
  <c r="FZ530" i="2"/>
  <c r="FY530" i="2"/>
  <c r="FX530" i="2"/>
  <c r="FW530" i="2"/>
  <c r="FV530" i="2"/>
  <c r="FU530" i="2"/>
  <c r="FT530" i="2"/>
  <c r="FS530" i="2"/>
  <c r="FR530" i="2"/>
  <c r="FQ530" i="2"/>
  <c r="FP530" i="2"/>
  <c r="FO530" i="2"/>
  <c r="FN530" i="2"/>
  <c r="FM530" i="2"/>
  <c r="FL530" i="2"/>
  <c r="FK530" i="2"/>
  <c r="FJ530" i="2"/>
  <c r="FI530" i="2"/>
  <c r="FH530" i="2"/>
  <c r="FG530" i="2"/>
  <c r="FF530" i="2"/>
  <c r="FE530" i="2"/>
  <c r="FD530" i="2"/>
  <c r="FC530" i="2"/>
  <c r="FB530" i="2"/>
  <c r="FA530" i="2"/>
  <c r="EZ530" i="2"/>
  <c r="EY530" i="2"/>
  <c r="EX530" i="2"/>
  <c r="EW530" i="2"/>
  <c r="EV530" i="2"/>
  <c r="EU530" i="2"/>
  <c r="ET530" i="2"/>
  <c r="ES530" i="2"/>
  <c r="ER530" i="2"/>
  <c r="EQ530" i="2"/>
  <c r="EP530" i="2"/>
  <c r="EO530" i="2"/>
  <c r="EN530" i="2"/>
  <c r="EM530" i="2"/>
  <c r="EL530" i="2"/>
  <c r="EK530" i="2"/>
  <c r="EJ530" i="2"/>
  <c r="EI530" i="2"/>
  <c r="EH530" i="2"/>
  <c r="EG530" i="2"/>
  <c r="EF530" i="2"/>
  <c r="EE530" i="2"/>
  <c r="IT529" i="2"/>
  <c r="IS529" i="2"/>
  <c r="IR529" i="2"/>
  <c r="IQ529" i="2"/>
  <c r="IP529" i="2"/>
  <c r="IO529" i="2"/>
  <c r="IN529" i="2"/>
  <c r="IM529" i="2"/>
  <c r="IL529" i="2"/>
  <c r="IK529" i="2"/>
  <c r="IJ529" i="2"/>
  <c r="II529" i="2"/>
  <c r="IH529" i="2"/>
  <c r="IG529" i="2"/>
  <c r="IF529" i="2"/>
  <c r="IE529" i="2"/>
  <c r="ID529" i="2"/>
  <c r="IC529" i="2"/>
  <c r="IB529" i="2"/>
  <c r="IA529" i="2"/>
  <c r="HZ529" i="2"/>
  <c r="HY529" i="2"/>
  <c r="HX529" i="2"/>
  <c r="HW529" i="2"/>
  <c r="HV529" i="2"/>
  <c r="HU529" i="2"/>
  <c r="HT529" i="2"/>
  <c r="HS529" i="2"/>
  <c r="HR529" i="2"/>
  <c r="HQ529" i="2"/>
  <c r="HP529" i="2"/>
  <c r="HO529" i="2"/>
  <c r="HN529" i="2"/>
  <c r="HM529" i="2"/>
  <c r="HL529" i="2"/>
  <c r="HK529" i="2"/>
  <c r="HJ529" i="2"/>
  <c r="HI529" i="2"/>
  <c r="HH529" i="2"/>
  <c r="HG529" i="2"/>
  <c r="HF529" i="2"/>
  <c r="HE529" i="2"/>
  <c r="HD529" i="2"/>
  <c r="HC529" i="2"/>
  <c r="HB529" i="2"/>
  <c r="HA529" i="2"/>
  <c r="GZ529" i="2"/>
  <c r="GY529" i="2"/>
  <c r="GX529" i="2"/>
  <c r="GW529" i="2"/>
  <c r="GV529" i="2"/>
  <c r="GU529" i="2"/>
  <c r="GT529" i="2"/>
  <c r="GS529" i="2"/>
  <c r="GR529" i="2"/>
  <c r="GQ529" i="2"/>
  <c r="GP529" i="2"/>
  <c r="GO529" i="2"/>
  <c r="GN529" i="2"/>
  <c r="GM529" i="2"/>
  <c r="GL529" i="2"/>
  <c r="GK529" i="2"/>
  <c r="GJ529" i="2"/>
  <c r="GI529" i="2"/>
  <c r="GH529" i="2"/>
  <c r="GG529" i="2"/>
  <c r="GF529" i="2"/>
  <c r="GE529" i="2"/>
  <c r="GD529" i="2"/>
  <c r="GC529" i="2"/>
  <c r="GB529" i="2"/>
  <c r="GA529" i="2"/>
  <c r="FZ529" i="2"/>
  <c r="FY529" i="2"/>
  <c r="FX529" i="2"/>
  <c r="FW529" i="2"/>
  <c r="FV529" i="2"/>
  <c r="FU529" i="2"/>
  <c r="FT529" i="2"/>
  <c r="FS529" i="2"/>
  <c r="FR529" i="2"/>
  <c r="FQ529" i="2"/>
  <c r="FP529" i="2"/>
  <c r="FO529" i="2"/>
  <c r="FN529" i="2"/>
  <c r="FM529" i="2"/>
  <c r="FL529" i="2"/>
  <c r="FK529" i="2"/>
  <c r="FJ529" i="2"/>
  <c r="FI529" i="2"/>
  <c r="FH529" i="2"/>
  <c r="FG529" i="2"/>
  <c r="FF529" i="2"/>
  <c r="FE529" i="2"/>
  <c r="FD529" i="2"/>
  <c r="FC529" i="2"/>
  <c r="FB529" i="2"/>
  <c r="FA529" i="2"/>
  <c r="EZ529" i="2"/>
  <c r="EY529" i="2"/>
  <c r="EX529" i="2"/>
  <c r="EW529" i="2"/>
  <c r="EV529" i="2"/>
  <c r="EU529" i="2"/>
  <c r="ET529" i="2"/>
  <c r="ES529" i="2"/>
  <c r="ER529" i="2"/>
  <c r="EQ529" i="2"/>
  <c r="EP529" i="2"/>
  <c r="EO529" i="2"/>
  <c r="EN529" i="2"/>
  <c r="EM529" i="2"/>
  <c r="EL529" i="2"/>
  <c r="EK529" i="2"/>
  <c r="EJ529" i="2"/>
  <c r="EI529" i="2"/>
  <c r="EH529" i="2"/>
  <c r="EG529" i="2"/>
  <c r="EF529" i="2"/>
  <c r="EE529" i="2"/>
  <c r="IT528" i="2"/>
  <c r="IS528" i="2"/>
  <c r="IR528" i="2"/>
  <c r="IQ528" i="2"/>
  <c r="IP528" i="2"/>
  <c r="IO528" i="2"/>
  <c r="IN528" i="2"/>
  <c r="IM528" i="2"/>
  <c r="IL528" i="2"/>
  <c r="IK528" i="2"/>
  <c r="IJ528" i="2"/>
  <c r="II528" i="2"/>
  <c r="IH528" i="2"/>
  <c r="IG528" i="2"/>
  <c r="IF528" i="2"/>
  <c r="IE528" i="2"/>
  <c r="ID528" i="2"/>
  <c r="IC528" i="2"/>
  <c r="IB528" i="2"/>
  <c r="IA528" i="2"/>
  <c r="HZ528" i="2"/>
  <c r="HY528" i="2"/>
  <c r="HX528" i="2"/>
  <c r="HW528" i="2"/>
  <c r="HV528" i="2"/>
  <c r="HU528" i="2"/>
  <c r="HT528" i="2"/>
  <c r="HS528" i="2"/>
  <c r="HR528" i="2"/>
  <c r="HQ528" i="2"/>
  <c r="HP528" i="2"/>
  <c r="HO528" i="2"/>
  <c r="HN528" i="2"/>
  <c r="HM528" i="2"/>
  <c r="HL528" i="2"/>
  <c r="HK528" i="2"/>
  <c r="HJ528" i="2"/>
  <c r="HI528" i="2"/>
  <c r="HH528" i="2"/>
  <c r="HG528" i="2"/>
  <c r="HF528" i="2"/>
  <c r="HE528" i="2"/>
  <c r="HD528" i="2"/>
  <c r="HC528" i="2"/>
  <c r="HB528" i="2"/>
  <c r="HA528" i="2"/>
  <c r="GZ528" i="2"/>
  <c r="GY528" i="2"/>
  <c r="GX528" i="2"/>
  <c r="GW528" i="2"/>
  <c r="GV528" i="2"/>
  <c r="GU528" i="2"/>
  <c r="GT528" i="2"/>
  <c r="GS528" i="2"/>
  <c r="GR528" i="2"/>
  <c r="GQ528" i="2"/>
  <c r="GP528" i="2"/>
  <c r="GO528" i="2"/>
  <c r="GN528" i="2"/>
  <c r="GM528" i="2"/>
  <c r="GL528" i="2"/>
  <c r="GK528" i="2"/>
  <c r="GJ528" i="2"/>
  <c r="GI528" i="2"/>
  <c r="GH528" i="2"/>
  <c r="GG528" i="2"/>
  <c r="GF528" i="2"/>
  <c r="GE528" i="2"/>
  <c r="GD528" i="2"/>
  <c r="GC528" i="2"/>
  <c r="GB528" i="2"/>
  <c r="GA528" i="2"/>
  <c r="FZ528" i="2"/>
  <c r="FY528" i="2"/>
  <c r="FX528" i="2"/>
  <c r="FW528" i="2"/>
  <c r="FV528" i="2"/>
  <c r="FU528" i="2"/>
  <c r="FT528" i="2"/>
  <c r="FS528" i="2"/>
  <c r="FR528" i="2"/>
  <c r="FQ528" i="2"/>
  <c r="FP528" i="2"/>
  <c r="FO528" i="2"/>
  <c r="FN528" i="2"/>
  <c r="FM528" i="2"/>
  <c r="FL528" i="2"/>
  <c r="FK528" i="2"/>
  <c r="FJ528" i="2"/>
  <c r="FI528" i="2"/>
  <c r="FH528" i="2"/>
  <c r="FG528" i="2"/>
  <c r="FF528" i="2"/>
  <c r="FE528" i="2"/>
  <c r="FD528" i="2"/>
  <c r="FC528" i="2"/>
  <c r="FB528" i="2"/>
  <c r="FA528" i="2"/>
  <c r="EZ528" i="2"/>
  <c r="EY528" i="2"/>
  <c r="EX528" i="2"/>
  <c r="EW528" i="2"/>
  <c r="EV528" i="2"/>
  <c r="EU528" i="2"/>
  <c r="ET528" i="2"/>
  <c r="ES528" i="2"/>
  <c r="ER528" i="2"/>
  <c r="EQ528" i="2"/>
  <c r="EP528" i="2"/>
  <c r="EO528" i="2"/>
  <c r="EN528" i="2"/>
  <c r="EM528" i="2"/>
  <c r="EL528" i="2"/>
  <c r="EK528" i="2"/>
  <c r="EJ528" i="2"/>
  <c r="EI528" i="2"/>
  <c r="EH528" i="2"/>
  <c r="EG528" i="2"/>
  <c r="EF528" i="2"/>
  <c r="EE528" i="2"/>
  <c r="IT527" i="2"/>
  <c r="IS527" i="2"/>
  <c r="IR527" i="2"/>
  <c r="IQ527" i="2"/>
  <c r="IP527" i="2"/>
  <c r="IO527" i="2"/>
  <c r="IN527" i="2"/>
  <c r="IM527" i="2"/>
  <c r="IL527" i="2"/>
  <c r="IK527" i="2"/>
  <c r="IJ527" i="2"/>
  <c r="II527" i="2"/>
  <c r="IH527" i="2"/>
  <c r="IG527" i="2"/>
  <c r="IF527" i="2"/>
  <c r="IE527" i="2"/>
  <c r="ID527" i="2"/>
  <c r="IC527" i="2"/>
  <c r="IB527" i="2"/>
  <c r="IA527" i="2"/>
  <c r="HZ527" i="2"/>
  <c r="HY527" i="2"/>
  <c r="HX527" i="2"/>
  <c r="HW527" i="2"/>
  <c r="HV527" i="2"/>
  <c r="HU527" i="2"/>
  <c r="HT527" i="2"/>
  <c r="HS527" i="2"/>
  <c r="HR527" i="2"/>
  <c r="HQ527" i="2"/>
  <c r="HP527" i="2"/>
  <c r="HO527" i="2"/>
  <c r="HN527" i="2"/>
  <c r="HM527" i="2"/>
  <c r="HL527" i="2"/>
  <c r="HK527" i="2"/>
  <c r="HJ527" i="2"/>
  <c r="HI527" i="2"/>
  <c r="HH527" i="2"/>
  <c r="HG527" i="2"/>
  <c r="HF527" i="2"/>
  <c r="HE527" i="2"/>
  <c r="HD527" i="2"/>
  <c r="HC527" i="2"/>
  <c r="HB527" i="2"/>
  <c r="HA527" i="2"/>
  <c r="GZ527" i="2"/>
  <c r="GY527" i="2"/>
  <c r="GX527" i="2"/>
  <c r="GW527" i="2"/>
  <c r="GV527" i="2"/>
  <c r="GU527" i="2"/>
  <c r="GT527" i="2"/>
  <c r="GS527" i="2"/>
  <c r="GR527" i="2"/>
  <c r="GQ527" i="2"/>
  <c r="GP527" i="2"/>
  <c r="GO527" i="2"/>
  <c r="GN527" i="2"/>
  <c r="GM527" i="2"/>
  <c r="GL527" i="2"/>
  <c r="GK527" i="2"/>
  <c r="GJ527" i="2"/>
  <c r="GI527" i="2"/>
  <c r="GH527" i="2"/>
  <c r="GG527" i="2"/>
  <c r="GF527" i="2"/>
  <c r="GE527" i="2"/>
  <c r="GD527" i="2"/>
  <c r="GC527" i="2"/>
  <c r="GB527" i="2"/>
  <c r="GA527" i="2"/>
  <c r="FZ527" i="2"/>
  <c r="FY527" i="2"/>
  <c r="FX527" i="2"/>
  <c r="FW527" i="2"/>
  <c r="FV527" i="2"/>
  <c r="FU527" i="2"/>
  <c r="FT527" i="2"/>
  <c r="FS527" i="2"/>
  <c r="FR527" i="2"/>
  <c r="FQ527" i="2"/>
  <c r="FP527" i="2"/>
  <c r="FO527" i="2"/>
  <c r="FN527" i="2"/>
  <c r="FM527" i="2"/>
  <c r="FL527" i="2"/>
  <c r="FK527" i="2"/>
  <c r="FJ527" i="2"/>
  <c r="FI527" i="2"/>
  <c r="FH527" i="2"/>
  <c r="FG527" i="2"/>
  <c r="FF527" i="2"/>
  <c r="FE527" i="2"/>
  <c r="FD527" i="2"/>
  <c r="FC527" i="2"/>
  <c r="FB527" i="2"/>
  <c r="FA527" i="2"/>
  <c r="EZ527" i="2"/>
  <c r="EY527" i="2"/>
  <c r="EX527" i="2"/>
  <c r="EW527" i="2"/>
  <c r="EV527" i="2"/>
  <c r="EU527" i="2"/>
  <c r="ET527" i="2"/>
  <c r="ES527" i="2"/>
  <c r="ER527" i="2"/>
  <c r="EQ527" i="2"/>
  <c r="EP527" i="2"/>
  <c r="EO527" i="2"/>
  <c r="EN527" i="2"/>
  <c r="EM527" i="2"/>
  <c r="EL527" i="2"/>
  <c r="EK527" i="2"/>
  <c r="EJ527" i="2"/>
  <c r="EI527" i="2"/>
  <c r="EH527" i="2"/>
  <c r="EG527" i="2"/>
  <c r="EF527" i="2"/>
  <c r="EE527" i="2"/>
  <c r="IT526" i="2"/>
  <c r="IS526" i="2"/>
  <c r="IR526" i="2"/>
  <c r="IQ526" i="2"/>
  <c r="IP526" i="2"/>
  <c r="IO526" i="2"/>
  <c r="IN526" i="2"/>
  <c r="IM526" i="2"/>
  <c r="IL526" i="2"/>
  <c r="IK526" i="2"/>
  <c r="IJ526" i="2"/>
  <c r="II526" i="2"/>
  <c r="IH526" i="2"/>
  <c r="IG526" i="2"/>
  <c r="IF526" i="2"/>
  <c r="IE526" i="2"/>
  <c r="ID526" i="2"/>
  <c r="IC526" i="2"/>
  <c r="IB526" i="2"/>
  <c r="IA526" i="2"/>
  <c r="HZ526" i="2"/>
  <c r="HY526" i="2"/>
  <c r="HX526" i="2"/>
  <c r="HW526" i="2"/>
  <c r="HV526" i="2"/>
  <c r="HU526" i="2"/>
  <c r="HT526" i="2"/>
  <c r="HS526" i="2"/>
  <c r="HR526" i="2"/>
  <c r="HQ526" i="2"/>
  <c r="HP526" i="2"/>
  <c r="HO526" i="2"/>
  <c r="HN526" i="2"/>
  <c r="HM526" i="2"/>
  <c r="HL526" i="2"/>
  <c r="HK526" i="2"/>
  <c r="HJ526" i="2"/>
  <c r="HI526" i="2"/>
  <c r="HH526" i="2"/>
  <c r="HG526" i="2"/>
  <c r="HF526" i="2"/>
  <c r="HE526" i="2"/>
  <c r="HD526" i="2"/>
  <c r="HC526" i="2"/>
  <c r="HB526" i="2"/>
  <c r="HA526" i="2"/>
  <c r="GZ526" i="2"/>
  <c r="GY526" i="2"/>
  <c r="GX526" i="2"/>
  <c r="GW526" i="2"/>
  <c r="GV526" i="2"/>
  <c r="GU526" i="2"/>
  <c r="GT526" i="2"/>
  <c r="GS526" i="2"/>
  <c r="GR526" i="2"/>
  <c r="GQ526" i="2"/>
  <c r="GP526" i="2"/>
  <c r="GO526" i="2"/>
  <c r="GN526" i="2"/>
  <c r="GM526" i="2"/>
  <c r="GL526" i="2"/>
  <c r="GK526" i="2"/>
  <c r="GJ526" i="2"/>
  <c r="GI526" i="2"/>
  <c r="GH526" i="2"/>
  <c r="GG526" i="2"/>
  <c r="GF526" i="2"/>
  <c r="GE526" i="2"/>
  <c r="GD526" i="2"/>
  <c r="GC526" i="2"/>
  <c r="GB526" i="2"/>
  <c r="GA526" i="2"/>
  <c r="FZ526" i="2"/>
  <c r="FY526" i="2"/>
  <c r="FX526" i="2"/>
  <c r="FW526" i="2"/>
  <c r="FV526" i="2"/>
  <c r="FU526" i="2"/>
  <c r="FT526" i="2"/>
  <c r="FS526" i="2"/>
  <c r="FR526" i="2"/>
  <c r="FQ526" i="2"/>
  <c r="FP526" i="2"/>
  <c r="FO526" i="2"/>
  <c r="FN526" i="2"/>
  <c r="FM526" i="2"/>
  <c r="FL526" i="2"/>
  <c r="FK526" i="2"/>
  <c r="FJ526" i="2"/>
  <c r="FI526" i="2"/>
  <c r="FH526" i="2"/>
  <c r="FG526" i="2"/>
  <c r="FF526" i="2"/>
  <c r="FE526" i="2"/>
  <c r="FD526" i="2"/>
  <c r="FC526" i="2"/>
  <c r="FB526" i="2"/>
  <c r="FA526" i="2"/>
  <c r="EZ526" i="2"/>
  <c r="EY526" i="2"/>
  <c r="EX526" i="2"/>
  <c r="EW526" i="2"/>
  <c r="EV526" i="2"/>
  <c r="EU526" i="2"/>
  <c r="ET526" i="2"/>
  <c r="ES526" i="2"/>
  <c r="ER526" i="2"/>
  <c r="EQ526" i="2"/>
  <c r="EP526" i="2"/>
  <c r="EO526" i="2"/>
  <c r="EN526" i="2"/>
  <c r="EM526" i="2"/>
  <c r="EL526" i="2"/>
  <c r="EK526" i="2"/>
  <c r="EJ526" i="2"/>
  <c r="EI526" i="2"/>
  <c r="EH526" i="2"/>
  <c r="EG526" i="2"/>
  <c r="EF526" i="2"/>
  <c r="EE526" i="2"/>
  <c r="IT525" i="2"/>
  <c r="IS525" i="2"/>
  <c r="IR525" i="2"/>
  <c r="IQ525" i="2"/>
  <c r="IP525" i="2"/>
  <c r="IO525" i="2"/>
  <c r="IN525" i="2"/>
  <c r="IM525" i="2"/>
  <c r="IL525" i="2"/>
  <c r="IK525" i="2"/>
  <c r="IJ525" i="2"/>
  <c r="II525" i="2"/>
  <c r="IH525" i="2"/>
  <c r="IG525" i="2"/>
  <c r="IF525" i="2"/>
  <c r="IE525" i="2"/>
  <c r="ID525" i="2"/>
  <c r="IC525" i="2"/>
  <c r="IB525" i="2"/>
  <c r="IA525" i="2"/>
  <c r="HZ525" i="2"/>
  <c r="HY525" i="2"/>
  <c r="HX525" i="2"/>
  <c r="HW525" i="2"/>
  <c r="HV525" i="2"/>
  <c r="HU525" i="2"/>
  <c r="HT525" i="2"/>
  <c r="HS525" i="2"/>
  <c r="HR525" i="2"/>
  <c r="HQ525" i="2"/>
  <c r="HP525" i="2"/>
  <c r="HO525" i="2"/>
  <c r="HN525" i="2"/>
  <c r="HM525" i="2"/>
  <c r="HL525" i="2"/>
  <c r="HK525" i="2"/>
  <c r="HJ525" i="2"/>
  <c r="HI525" i="2"/>
  <c r="HH525" i="2"/>
  <c r="HG525" i="2"/>
  <c r="HF525" i="2"/>
  <c r="HE525" i="2"/>
  <c r="HD525" i="2"/>
  <c r="HC525" i="2"/>
  <c r="HB525" i="2"/>
  <c r="HA525" i="2"/>
  <c r="GZ525" i="2"/>
  <c r="GY525" i="2"/>
  <c r="GX525" i="2"/>
  <c r="GW525" i="2"/>
  <c r="GV525" i="2"/>
  <c r="GU525" i="2"/>
  <c r="GT525" i="2"/>
  <c r="GS525" i="2"/>
  <c r="GR525" i="2"/>
  <c r="GQ525" i="2"/>
  <c r="GP525" i="2"/>
  <c r="GO525" i="2"/>
  <c r="GN525" i="2"/>
  <c r="GM525" i="2"/>
  <c r="GL525" i="2"/>
  <c r="GK525" i="2"/>
  <c r="GJ525" i="2"/>
  <c r="GI525" i="2"/>
  <c r="GH525" i="2"/>
  <c r="GG525" i="2"/>
  <c r="GF525" i="2"/>
  <c r="GE525" i="2"/>
  <c r="GD525" i="2"/>
  <c r="GC525" i="2"/>
  <c r="GB525" i="2"/>
  <c r="GA525" i="2"/>
  <c r="FZ525" i="2"/>
  <c r="FY525" i="2"/>
  <c r="FX525" i="2"/>
  <c r="FW525" i="2"/>
  <c r="FV525" i="2"/>
  <c r="FU525" i="2"/>
  <c r="FT525" i="2"/>
  <c r="FS525" i="2"/>
  <c r="FR525" i="2"/>
  <c r="FQ525" i="2"/>
  <c r="FP525" i="2"/>
  <c r="FO525" i="2"/>
  <c r="FN525" i="2"/>
  <c r="FM525" i="2"/>
  <c r="FL525" i="2"/>
  <c r="FK525" i="2"/>
  <c r="FJ525" i="2"/>
  <c r="FI525" i="2"/>
  <c r="FH525" i="2"/>
  <c r="FG525" i="2"/>
  <c r="FF525" i="2"/>
  <c r="FE525" i="2"/>
  <c r="FD525" i="2"/>
  <c r="FC525" i="2"/>
  <c r="FB525" i="2"/>
  <c r="FA525" i="2"/>
  <c r="EZ525" i="2"/>
  <c r="EY525" i="2"/>
  <c r="EX525" i="2"/>
  <c r="EW525" i="2"/>
  <c r="EV525" i="2"/>
  <c r="EU525" i="2"/>
  <c r="ET525" i="2"/>
  <c r="ES525" i="2"/>
  <c r="ER525" i="2"/>
  <c r="EQ525" i="2"/>
  <c r="EP525" i="2"/>
  <c r="EO525" i="2"/>
  <c r="EN525" i="2"/>
  <c r="EM525" i="2"/>
  <c r="EL525" i="2"/>
  <c r="EK525" i="2"/>
  <c r="EJ525" i="2"/>
  <c r="EI525" i="2"/>
  <c r="EH525" i="2"/>
  <c r="EG525" i="2"/>
  <c r="EF525" i="2"/>
  <c r="EE525" i="2"/>
  <c r="IT524" i="2"/>
  <c r="IS524" i="2"/>
  <c r="IR524" i="2"/>
  <c r="IQ524" i="2"/>
  <c r="IP524" i="2"/>
  <c r="IO524" i="2"/>
  <c r="IN524" i="2"/>
  <c r="IM524" i="2"/>
  <c r="IL524" i="2"/>
  <c r="IK524" i="2"/>
  <c r="IJ524" i="2"/>
  <c r="II524" i="2"/>
  <c r="IH524" i="2"/>
  <c r="IG524" i="2"/>
  <c r="IF524" i="2"/>
  <c r="IE524" i="2"/>
  <c r="ID524" i="2"/>
  <c r="IC524" i="2"/>
  <c r="IB524" i="2"/>
  <c r="IA524" i="2"/>
  <c r="HZ524" i="2"/>
  <c r="HY524" i="2"/>
  <c r="HX524" i="2"/>
  <c r="HW524" i="2"/>
  <c r="HV524" i="2"/>
  <c r="HU524" i="2"/>
  <c r="HT524" i="2"/>
  <c r="HS524" i="2"/>
  <c r="HR524" i="2"/>
  <c r="HQ524" i="2"/>
  <c r="HP524" i="2"/>
  <c r="HO524" i="2"/>
  <c r="HN524" i="2"/>
  <c r="HM524" i="2"/>
  <c r="HL524" i="2"/>
  <c r="HK524" i="2"/>
  <c r="HJ524" i="2"/>
  <c r="HI524" i="2"/>
  <c r="HH524" i="2"/>
  <c r="HG524" i="2"/>
  <c r="HF524" i="2"/>
  <c r="HE524" i="2"/>
  <c r="HD524" i="2"/>
  <c r="HC524" i="2"/>
  <c r="HB524" i="2"/>
  <c r="HA524" i="2"/>
  <c r="GZ524" i="2"/>
  <c r="GY524" i="2"/>
  <c r="GX524" i="2"/>
  <c r="GW524" i="2"/>
  <c r="GV524" i="2"/>
  <c r="GU524" i="2"/>
  <c r="GT524" i="2"/>
  <c r="GS524" i="2"/>
  <c r="GR524" i="2"/>
  <c r="GQ524" i="2"/>
  <c r="GP524" i="2"/>
  <c r="GO524" i="2"/>
  <c r="GN524" i="2"/>
  <c r="GM524" i="2"/>
  <c r="GL524" i="2"/>
  <c r="GK524" i="2"/>
  <c r="GJ524" i="2"/>
  <c r="GI524" i="2"/>
  <c r="GH524" i="2"/>
  <c r="GG524" i="2"/>
  <c r="GF524" i="2"/>
  <c r="GE524" i="2"/>
  <c r="GD524" i="2"/>
  <c r="GC524" i="2"/>
  <c r="GB524" i="2"/>
  <c r="GA524" i="2"/>
  <c r="FZ524" i="2"/>
  <c r="FY524" i="2"/>
  <c r="FX524" i="2"/>
  <c r="FW524" i="2"/>
  <c r="FV524" i="2"/>
  <c r="FU524" i="2"/>
  <c r="FT524" i="2"/>
  <c r="FS524" i="2"/>
  <c r="FR524" i="2"/>
  <c r="FQ524" i="2"/>
  <c r="FP524" i="2"/>
  <c r="FO524" i="2"/>
  <c r="FN524" i="2"/>
  <c r="FM524" i="2"/>
  <c r="FL524" i="2"/>
  <c r="FK524" i="2"/>
  <c r="FJ524" i="2"/>
  <c r="FI524" i="2"/>
  <c r="FH524" i="2"/>
  <c r="FG524" i="2"/>
  <c r="FF524" i="2"/>
  <c r="FE524" i="2"/>
  <c r="FD524" i="2"/>
  <c r="FC524" i="2"/>
  <c r="FB524" i="2"/>
  <c r="FA524" i="2"/>
  <c r="EZ524" i="2"/>
  <c r="EY524" i="2"/>
  <c r="EX524" i="2"/>
  <c r="EW524" i="2"/>
  <c r="EV524" i="2"/>
  <c r="EU524" i="2"/>
  <c r="ET524" i="2"/>
  <c r="ES524" i="2"/>
  <c r="ER524" i="2"/>
  <c r="EQ524" i="2"/>
  <c r="EP524" i="2"/>
  <c r="EO524" i="2"/>
  <c r="EN524" i="2"/>
  <c r="EM524" i="2"/>
  <c r="EL524" i="2"/>
  <c r="EK524" i="2"/>
  <c r="EJ524" i="2"/>
  <c r="EI524" i="2"/>
  <c r="EH524" i="2"/>
  <c r="EG524" i="2"/>
  <c r="EF524" i="2"/>
  <c r="EE524" i="2"/>
  <c r="IT523" i="2"/>
  <c r="IS523" i="2"/>
  <c r="IR523" i="2"/>
  <c r="IQ523" i="2"/>
  <c r="IP523" i="2"/>
  <c r="IO523" i="2"/>
  <c r="IN523" i="2"/>
  <c r="IM523" i="2"/>
  <c r="IL523" i="2"/>
  <c r="IK523" i="2"/>
  <c r="IJ523" i="2"/>
  <c r="II523" i="2"/>
  <c r="IH523" i="2"/>
  <c r="IG523" i="2"/>
  <c r="IF523" i="2"/>
  <c r="IE523" i="2"/>
  <c r="ID523" i="2"/>
  <c r="IC523" i="2"/>
  <c r="IB523" i="2"/>
  <c r="IA523" i="2"/>
  <c r="HZ523" i="2"/>
  <c r="HY523" i="2"/>
  <c r="HX523" i="2"/>
  <c r="HW523" i="2"/>
  <c r="HV523" i="2"/>
  <c r="HU523" i="2"/>
  <c r="HT523" i="2"/>
  <c r="HS523" i="2"/>
  <c r="HR523" i="2"/>
  <c r="HQ523" i="2"/>
  <c r="HP523" i="2"/>
  <c r="HO523" i="2"/>
  <c r="HN523" i="2"/>
  <c r="HM523" i="2"/>
  <c r="HL523" i="2"/>
  <c r="HK523" i="2"/>
  <c r="HJ523" i="2"/>
  <c r="HI523" i="2"/>
  <c r="HH523" i="2"/>
  <c r="HG523" i="2"/>
  <c r="HF523" i="2"/>
  <c r="HE523" i="2"/>
  <c r="HD523" i="2"/>
  <c r="HC523" i="2"/>
  <c r="HB523" i="2"/>
  <c r="HA523" i="2"/>
  <c r="GZ523" i="2"/>
  <c r="GY523" i="2"/>
  <c r="GX523" i="2"/>
  <c r="GW523" i="2"/>
  <c r="GV523" i="2"/>
  <c r="GU523" i="2"/>
  <c r="GT523" i="2"/>
  <c r="GS523" i="2"/>
  <c r="GR523" i="2"/>
  <c r="GQ523" i="2"/>
  <c r="GP523" i="2"/>
  <c r="GO523" i="2"/>
  <c r="GN523" i="2"/>
  <c r="GM523" i="2"/>
  <c r="GL523" i="2"/>
  <c r="GK523" i="2"/>
  <c r="GJ523" i="2"/>
  <c r="GI523" i="2"/>
  <c r="GH523" i="2"/>
  <c r="GG523" i="2"/>
  <c r="GF523" i="2"/>
  <c r="GE523" i="2"/>
  <c r="GD523" i="2"/>
  <c r="GC523" i="2"/>
  <c r="GB523" i="2"/>
  <c r="GA523" i="2"/>
  <c r="FZ523" i="2"/>
  <c r="FY523" i="2"/>
  <c r="FX523" i="2"/>
  <c r="FW523" i="2"/>
  <c r="FV523" i="2"/>
  <c r="FU523" i="2"/>
  <c r="FT523" i="2"/>
  <c r="FS523" i="2"/>
  <c r="FR523" i="2"/>
  <c r="FQ523" i="2"/>
  <c r="FP523" i="2"/>
  <c r="FO523" i="2"/>
  <c r="FN523" i="2"/>
  <c r="FM523" i="2"/>
  <c r="FL523" i="2"/>
  <c r="FK523" i="2"/>
  <c r="FJ523" i="2"/>
  <c r="FI523" i="2"/>
  <c r="FH523" i="2"/>
  <c r="FG523" i="2"/>
  <c r="FF523" i="2"/>
  <c r="FE523" i="2"/>
  <c r="FD523" i="2"/>
  <c r="FC523" i="2"/>
  <c r="FB523" i="2"/>
  <c r="FA523" i="2"/>
  <c r="EZ523" i="2"/>
  <c r="EY523" i="2"/>
  <c r="EX523" i="2"/>
  <c r="EW523" i="2"/>
  <c r="EV523" i="2"/>
  <c r="EU523" i="2"/>
  <c r="ET523" i="2"/>
  <c r="ES523" i="2"/>
  <c r="ER523" i="2"/>
  <c r="EQ523" i="2"/>
  <c r="EP523" i="2"/>
  <c r="EO523" i="2"/>
  <c r="EN523" i="2"/>
  <c r="EM523" i="2"/>
  <c r="EL523" i="2"/>
  <c r="EK523" i="2"/>
  <c r="EJ523" i="2"/>
  <c r="EI523" i="2"/>
  <c r="EH523" i="2"/>
  <c r="EG523" i="2"/>
  <c r="EF523" i="2"/>
  <c r="EE523" i="2"/>
  <c r="IT522" i="2"/>
  <c r="IS522" i="2"/>
  <c r="IR522" i="2"/>
  <c r="IQ522" i="2"/>
  <c r="IP522" i="2"/>
  <c r="IO522" i="2"/>
  <c r="IN522" i="2"/>
  <c r="IM522" i="2"/>
  <c r="IL522" i="2"/>
  <c r="IK522" i="2"/>
  <c r="IJ522" i="2"/>
  <c r="II522" i="2"/>
  <c r="IH522" i="2"/>
  <c r="IG522" i="2"/>
  <c r="IF522" i="2"/>
  <c r="IE522" i="2"/>
  <c r="ID522" i="2"/>
  <c r="IC522" i="2"/>
  <c r="IB522" i="2"/>
  <c r="IA522" i="2"/>
  <c r="HZ522" i="2"/>
  <c r="HY522" i="2"/>
  <c r="HX522" i="2"/>
  <c r="HW522" i="2"/>
  <c r="HV522" i="2"/>
  <c r="HU522" i="2"/>
  <c r="HT522" i="2"/>
  <c r="HS522" i="2"/>
  <c r="HR522" i="2"/>
  <c r="HQ522" i="2"/>
  <c r="HP522" i="2"/>
  <c r="HO522" i="2"/>
  <c r="HN522" i="2"/>
  <c r="HM522" i="2"/>
  <c r="HL522" i="2"/>
  <c r="HK522" i="2"/>
  <c r="HJ522" i="2"/>
  <c r="HI522" i="2"/>
  <c r="HH522" i="2"/>
  <c r="HG522" i="2"/>
  <c r="HF522" i="2"/>
  <c r="HE522" i="2"/>
  <c r="HD522" i="2"/>
  <c r="HC522" i="2"/>
  <c r="HB522" i="2"/>
  <c r="HA522" i="2"/>
  <c r="GZ522" i="2"/>
  <c r="GY522" i="2"/>
  <c r="GX522" i="2"/>
  <c r="GW522" i="2"/>
  <c r="GV522" i="2"/>
  <c r="GU522" i="2"/>
  <c r="GT522" i="2"/>
  <c r="GS522" i="2"/>
  <c r="GR522" i="2"/>
  <c r="GQ522" i="2"/>
  <c r="GP522" i="2"/>
  <c r="GO522" i="2"/>
  <c r="GN522" i="2"/>
  <c r="GM522" i="2"/>
  <c r="GL522" i="2"/>
  <c r="GK522" i="2"/>
  <c r="GJ522" i="2"/>
  <c r="GI522" i="2"/>
  <c r="GH522" i="2"/>
  <c r="GG522" i="2"/>
  <c r="GF522" i="2"/>
  <c r="GE522" i="2"/>
  <c r="GD522" i="2"/>
  <c r="GC522" i="2"/>
  <c r="GB522" i="2"/>
  <c r="GA522" i="2"/>
  <c r="FZ522" i="2"/>
  <c r="FY522" i="2"/>
  <c r="FX522" i="2"/>
  <c r="FW522" i="2"/>
  <c r="FV522" i="2"/>
  <c r="FU522" i="2"/>
  <c r="FT522" i="2"/>
  <c r="FS522" i="2"/>
  <c r="FR522" i="2"/>
  <c r="FQ522" i="2"/>
  <c r="FP522" i="2"/>
  <c r="FO522" i="2"/>
  <c r="FN522" i="2"/>
  <c r="FM522" i="2"/>
  <c r="FL522" i="2"/>
  <c r="FK522" i="2"/>
  <c r="FJ522" i="2"/>
  <c r="FI522" i="2"/>
  <c r="FH522" i="2"/>
  <c r="FG522" i="2"/>
  <c r="FF522" i="2"/>
  <c r="FE522" i="2"/>
  <c r="FD522" i="2"/>
  <c r="FC522" i="2"/>
  <c r="FB522" i="2"/>
  <c r="FA522" i="2"/>
  <c r="EZ522" i="2"/>
  <c r="EY522" i="2"/>
  <c r="EX522" i="2"/>
  <c r="EW522" i="2"/>
  <c r="EV522" i="2"/>
  <c r="EU522" i="2"/>
  <c r="ET522" i="2"/>
  <c r="ES522" i="2"/>
  <c r="ER522" i="2"/>
  <c r="EQ522" i="2"/>
  <c r="EP522" i="2"/>
  <c r="EO522" i="2"/>
  <c r="EN522" i="2"/>
  <c r="EM522" i="2"/>
  <c r="EL522" i="2"/>
  <c r="EK522" i="2"/>
  <c r="EJ522" i="2"/>
  <c r="EI522" i="2"/>
  <c r="EH522" i="2"/>
  <c r="EG522" i="2"/>
  <c r="EF522" i="2"/>
  <c r="EE522" i="2"/>
  <c r="IT521" i="2"/>
  <c r="IS521" i="2"/>
  <c r="IR521" i="2"/>
  <c r="IQ521" i="2"/>
  <c r="IP521" i="2"/>
  <c r="IO521" i="2"/>
  <c r="IN521" i="2"/>
  <c r="IM521" i="2"/>
  <c r="IL521" i="2"/>
  <c r="IK521" i="2"/>
  <c r="IJ521" i="2"/>
  <c r="II521" i="2"/>
  <c r="IH521" i="2"/>
  <c r="IG521" i="2"/>
  <c r="IF521" i="2"/>
  <c r="IE521" i="2"/>
  <c r="ID521" i="2"/>
  <c r="IC521" i="2"/>
  <c r="IB521" i="2"/>
  <c r="IA521" i="2"/>
  <c r="HZ521" i="2"/>
  <c r="HY521" i="2"/>
  <c r="HX521" i="2"/>
  <c r="HW521" i="2"/>
  <c r="HV521" i="2"/>
  <c r="HU521" i="2"/>
  <c r="HT521" i="2"/>
  <c r="HS521" i="2"/>
  <c r="HR521" i="2"/>
  <c r="HQ521" i="2"/>
  <c r="HP521" i="2"/>
  <c r="HO521" i="2"/>
  <c r="HN521" i="2"/>
  <c r="HM521" i="2"/>
  <c r="HL521" i="2"/>
  <c r="HK521" i="2"/>
  <c r="HJ521" i="2"/>
  <c r="HI521" i="2"/>
  <c r="HH521" i="2"/>
  <c r="HG521" i="2"/>
  <c r="HF521" i="2"/>
  <c r="HE521" i="2"/>
  <c r="HD521" i="2"/>
  <c r="HC521" i="2"/>
  <c r="HB521" i="2"/>
  <c r="HA521" i="2"/>
  <c r="GZ521" i="2"/>
  <c r="GY521" i="2"/>
  <c r="GX521" i="2"/>
  <c r="GW521" i="2"/>
  <c r="GV521" i="2"/>
  <c r="GU521" i="2"/>
  <c r="GT521" i="2"/>
  <c r="GS521" i="2"/>
  <c r="GR521" i="2"/>
  <c r="GQ521" i="2"/>
  <c r="GP521" i="2"/>
  <c r="GO521" i="2"/>
  <c r="GN521" i="2"/>
  <c r="GM521" i="2"/>
  <c r="GL521" i="2"/>
  <c r="GK521" i="2"/>
  <c r="GJ521" i="2"/>
  <c r="GI521" i="2"/>
  <c r="GH521" i="2"/>
  <c r="GG521" i="2"/>
  <c r="GF521" i="2"/>
  <c r="GE521" i="2"/>
  <c r="GD521" i="2"/>
  <c r="GC521" i="2"/>
  <c r="GB521" i="2"/>
  <c r="GA521" i="2"/>
  <c r="FZ521" i="2"/>
  <c r="FY521" i="2"/>
  <c r="FX521" i="2"/>
  <c r="FW521" i="2"/>
  <c r="FV521" i="2"/>
  <c r="FU521" i="2"/>
  <c r="FT521" i="2"/>
  <c r="FS521" i="2"/>
  <c r="FR521" i="2"/>
  <c r="FQ521" i="2"/>
  <c r="FP521" i="2"/>
  <c r="FO521" i="2"/>
  <c r="FN521" i="2"/>
  <c r="FM521" i="2"/>
  <c r="FL521" i="2"/>
  <c r="FK521" i="2"/>
  <c r="FJ521" i="2"/>
  <c r="FI521" i="2"/>
  <c r="FH521" i="2"/>
  <c r="FG521" i="2"/>
  <c r="FF521" i="2"/>
  <c r="FE521" i="2"/>
  <c r="FD521" i="2"/>
  <c r="FC521" i="2"/>
  <c r="FB521" i="2"/>
  <c r="FA521" i="2"/>
  <c r="EZ521" i="2"/>
  <c r="EY521" i="2"/>
  <c r="EX521" i="2"/>
  <c r="EW521" i="2"/>
  <c r="EV521" i="2"/>
  <c r="EU521" i="2"/>
  <c r="ET521" i="2"/>
  <c r="ES521" i="2"/>
  <c r="ER521" i="2"/>
  <c r="EQ521" i="2"/>
  <c r="EP521" i="2"/>
  <c r="EO521" i="2"/>
  <c r="EN521" i="2"/>
  <c r="EM521" i="2"/>
  <c r="EL521" i="2"/>
  <c r="EK521" i="2"/>
  <c r="EJ521" i="2"/>
  <c r="EI521" i="2"/>
  <c r="EH521" i="2"/>
  <c r="EG521" i="2"/>
  <c r="EF521" i="2"/>
  <c r="EE521" i="2"/>
  <c r="IT520" i="2"/>
  <c r="IS520" i="2"/>
  <c r="IR520" i="2"/>
  <c r="IQ520" i="2"/>
  <c r="IP520" i="2"/>
  <c r="IO520" i="2"/>
  <c r="IN520" i="2"/>
  <c r="IM520" i="2"/>
  <c r="IL520" i="2"/>
  <c r="IK520" i="2"/>
  <c r="IJ520" i="2"/>
  <c r="II520" i="2"/>
  <c r="IH520" i="2"/>
  <c r="IG520" i="2"/>
  <c r="IF520" i="2"/>
  <c r="IE520" i="2"/>
  <c r="ID520" i="2"/>
  <c r="IC520" i="2"/>
  <c r="IB520" i="2"/>
  <c r="IA520" i="2"/>
  <c r="HZ520" i="2"/>
  <c r="HY520" i="2"/>
  <c r="HX520" i="2"/>
  <c r="HW520" i="2"/>
  <c r="HV520" i="2"/>
  <c r="HU520" i="2"/>
  <c r="HT520" i="2"/>
  <c r="HS520" i="2"/>
  <c r="HR520" i="2"/>
  <c r="HQ520" i="2"/>
  <c r="HP520" i="2"/>
  <c r="HO520" i="2"/>
  <c r="HN520" i="2"/>
  <c r="HM520" i="2"/>
  <c r="HL520" i="2"/>
  <c r="HK520" i="2"/>
  <c r="HJ520" i="2"/>
  <c r="HI520" i="2"/>
  <c r="HH520" i="2"/>
  <c r="HG520" i="2"/>
  <c r="HF520" i="2"/>
  <c r="HE520" i="2"/>
  <c r="HD520" i="2"/>
  <c r="HC520" i="2"/>
  <c r="HB520" i="2"/>
  <c r="HA520" i="2"/>
  <c r="GZ520" i="2"/>
  <c r="GY520" i="2"/>
  <c r="GX520" i="2"/>
  <c r="GW520" i="2"/>
  <c r="GV520" i="2"/>
  <c r="GU520" i="2"/>
  <c r="GT520" i="2"/>
  <c r="GS520" i="2"/>
  <c r="GR520" i="2"/>
  <c r="GQ520" i="2"/>
  <c r="GP520" i="2"/>
  <c r="GO520" i="2"/>
  <c r="GN520" i="2"/>
  <c r="GM520" i="2"/>
  <c r="GL520" i="2"/>
  <c r="GK520" i="2"/>
  <c r="GJ520" i="2"/>
  <c r="GI520" i="2"/>
  <c r="GH520" i="2"/>
  <c r="GG520" i="2"/>
  <c r="GF520" i="2"/>
  <c r="GE520" i="2"/>
  <c r="GD520" i="2"/>
  <c r="GC520" i="2"/>
  <c r="GB520" i="2"/>
  <c r="GA520" i="2"/>
  <c r="FZ520" i="2"/>
  <c r="FY520" i="2"/>
  <c r="FX520" i="2"/>
  <c r="FW520" i="2"/>
  <c r="FV520" i="2"/>
  <c r="FU520" i="2"/>
  <c r="FT520" i="2"/>
  <c r="FS520" i="2"/>
  <c r="FR520" i="2"/>
  <c r="FQ520" i="2"/>
  <c r="FP520" i="2"/>
  <c r="FO520" i="2"/>
  <c r="FN520" i="2"/>
  <c r="FM520" i="2"/>
  <c r="FL520" i="2"/>
  <c r="FK520" i="2"/>
  <c r="FJ520" i="2"/>
  <c r="FI520" i="2"/>
  <c r="FH520" i="2"/>
  <c r="FG520" i="2"/>
  <c r="FF520" i="2"/>
  <c r="FE520" i="2"/>
  <c r="FD520" i="2"/>
  <c r="FC520" i="2"/>
  <c r="FB520" i="2"/>
  <c r="FA520" i="2"/>
  <c r="EZ520" i="2"/>
  <c r="EY520" i="2"/>
  <c r="EX520" i="2"/>
  <c r="EW520" i="2"/>
  <c r="EV520" i="2"/>
  <c r="EU520" i="2"/>
  <c r="ET520" i="2"/>
  <c r="ES520" i="2"/>
  <c r="ER520" i="2"/>
  <c r="EQ520" i="2"/>
  <c r="EP520" i="2"/>
  <c r="EO520" i="2"/>
  <c r="EN520" i="2"/>
  <c r="EM520" i="2"/>
  <c r="EL520" i="2"/>
  <c r="EK520" i="2"/>
  <c r="EJ520" i="2"/>
  <c r="EI520" i="2"/>
  <c r="EH520" i="2"/>
  <c r="EG520" i="2"/>
  <c r="EF520" i="2"/>
  <c r="EE520" i="2"/>
  <c r="IT519" i="2"/>
  <c r="IS519" i="2"/>
  <c r="IR519" i="2"/>
  <c r="IQ519" i="2"/>
  <c r="IP519" i="2"/>
  <c r="IO519" i="2"/>
  <c r="IN519" i="2"/>
  <c r="IM519" i="2"/>
  <c r="IL519" i="2"/>
  <c r="IK519" i="2"/>
  <c r="IJ519" i="2"/>
  <c r="II519" i="2"/>
  <c r="IH519" i="2"/>
  <c r="IG519" i="2"/>
  <c r="IF519" i="2"/>
  <c r="IE519" i="2"/>
  <c r="ID519" i="2"/>
  <c r="IC519" i="2"/>
  <c r="IB519" i="2"/>
  <c r="IA519" i="2"/>
  <c r="HZ519" i="2"/>
  <c r="HY519" i="2"/>
  <c r="HX519" i="2"/>
  <c r="HW519" i="2"/>
  <c r="HV519" i="2"/>
  <c r="HU519" i="2"/>
  <c r="HT519" i="2"/>
  <c r="HS519" i="2"/>
  <c r="HR519" i="2"/>
  <c r="HQ519" i="2"/>
  <c r="HP519" i="2"/>
  <c r="HO519" i="2"/>
  <c r="HN519" i="2"/>
  <c r="HM519" i="2"/>
  <c r="HL519" i="2"/>
  <c r="HK519" i="2"/>
  <c r="HJ519" i="2"/>
  <c r="HI519" i="2"/>
  <c r="HH519" i="2"/>
  <c r="HG519" i="2"/>
  <c r="HF519" i="2"/>
  <c r="HE519" i="2"/>
  <c r="HD519" i="2"/>
  <c r="HC519" i="2"/>
  <c r="HB519" i="2"/>
  <c r="HA519" i="2"/>
  <c r="GZ519" i="2"/>
  <c r="GY519" i="2"/>
  <c r="GX519" i="2"/>
  <c r="GW519" i="2"/>
  <c r="GV519" i="2"/>
  <c r="GU519" i="2"/>
  <c r="GT519" i="2"/>
  <c r="GS519" i="2"/>
  <c r="GR519" i="2"/>
  <c r="GQ519" i="2"/>
  <c r="GP519" i="2"/>
  <c r="GO519" i="2"/>
  <c r="GN519" i="2"/>
  <c r="GM519" i="2"/>
  <c r="GL519" i="2"/>
  <c r="GK519" i="2"/>
  <c r="GJ519" i="2"/>
  <c r="GI519" i="2"/>
  <c r="GH519" i="2"/>
  <c r="GG519" i="2"/>
  <c r="GF519" i="2"/>
  <c r="GE519" i="2"/>
  <c r="GD519" i="2"/>
  <c r="GC519" i="2"/>
  <c r="GB519" i="2"/>
  <c r="GA519" i="2"/>
  <c r="FZ519" i="2"/>
  <c r="FY519" i="2"/>
  <c r="FX519" i="2"/>
  <c r="FW519" i="2"/>
  <c r="FV519" i="2"/>
  <c r="FU519" i="2"/>
  <c r="FT519" i="2"/>
  <c r="FS519" i="2"/>
  <c r="FR519" i="2"/>
  <c r="FQ519" i="2"/>
  <c r="FP519" i="2"/>
  <c r="FO519" i="2"/>
  <c r="FN519" i="2"/>
  <c r="FM519" i="2"/>
  <c r="FL519" i="2"/>
  <c r="FK519" i="2"/>
  <c r="FJ519" i="2"/>
  <c r="FI519" i="2"/>
  <c r="FH519" i="2"/>
  <c r="FG519" i="2"/>
  <c r="FF519" i="2"/>
  <c r="FE519" i="2"/>
  <c r="FD519" i="2"/>
  <c r="FC519" i="2"/>
  <c r="FB519" i="2"/>
  <c r="FA519" i="2"/>
  <c r="EZ519" i="2"/>
  <c r="EY519" i="2"/>
  <c r="EX519" i="2"/>
  <c r="EW519" i="2"/>
  <c r="EV519" i="2"/>
  <c r="EU519" i="2"/>
  <c r="ET519" i="2"/>
  <c r="ES519" i="2"/>
  <c r="ER519" i="2"/>
  <c r="EQ519" i="2"/>
  <c r="EP519" i="2"/>
  <c r="EO519" i="2"/>
  <c r="EN519" i="2"/>
  <c r="EM519" i="2"/>
  <c r="EL519" i="2"/>
  <c r="EK519" i="2"/>
  <c r="EJ519" i="2"/>
  <c r="EI519" i="2"/>
  <c r="EH519" i="2"/>
  <c r="EG519" i="2"/>
  <c r="EF519" i="2"/>
  <c r="EE519" i="2"/>
  <c r="IT518" i="2"/>
  <c r="IS518" i="2"/>
  <c r="IR518" i="2"/>
  <c r="IQ518" i="2"/>
  <c r="IP518" i="2"/>
  <c r="IO518" i="2"/>
  <c r="IN518" i="2"/>
  <c r="IM518" i="2"/>
  <c r="IL518" i="2"/>
  <c r="IK518" i="2"/>
  <c r="IJ518" i="2"/>
  <c r="II518" i="2"/>
  <c r="IH518" i="2"/>
  <c r="IG518" i="2"/>
  <c r="IF518" i="2"/>
  <c r="IE518" i="2"/>
  <c r="ID518" i="2"/>
  <c r="IC518" i="2"/>
  <c r="IB518" i="2"/>
  <c r="IA518" i="2"/>
  <c r="HZ518" i="2"/>
  <c r="HY518" i="2"/>
  <c r="HX518" i="2"/>
  <c r="HW518" i="2"/>
  <c r="HV518" i="2"/>
  <c r="HU518" i="2"/>
  <c r="HT518" i="2"/>
  <c r="HS518" i="2"/>
  <c r="HR518" i="2"/>
  <c r="HQ518" i="2"/>
  <c r="HP518" i="2"/>
  <c r="HO518" i="2"/>
  <c r="HN518" i="2"/>
  <c r="HM518" i="2"/>
  <c r="HL518" i="2"/>
  <c r="HK518" i="2"/>
  <c r="HJ518" i="2"/>
  <c r="HI518" i="2"/>
  <c r="HH518" i="2"/>
  <c r="HG518" i="2"/>
  <c r="HF518" i="2"/>
  <c r="HE518" i="2"/>
  <c r="HD518" i="2"/>
  <c r="HC518" i="2"/>
  <c r="HB518" i="2"/>
  <c r="HA518" i="2"/>
  <c r="GZ518" i="2"/>
  <c r="GY518" i="2"/>
  <c r="GX518" i="2"/>
  <c r="GW518" i="2"/>
  <c r="GV518" i="2"/>
  <c r="GU518" i="2"/>
  <c r="GT518" i="2"/>
  <c r="GS518" i="2"/>
  <c r="GR518" i="2"/>
  <c r="GQ518" i="2"/>
  <c r="GP518" i="2"/>
  <c r="GO518" i="2"/>
  <c r="GN518" i="2"/>
  <c r="GM518" i="2"/>
  <c r="GL518" i="2"/>
  <c r="GK518" i="2"/>
  <c r="GJ518" i="2"/>
  <c r="GI518" i="2"/>
  <c r="GH518" i="2"/>
  <c r="GG518" i="2"/>
  <c r="GF518" i="2"/>
  <c r="GE518" i="2"/>
  <c r="GD518" i="2"/>
  <c r="GC518" i="2"/>
  <c r="GB518" i="2"/>
  <c r="GA518" i="2"/>
  <c r="FZ518" i="2"/>
  <c r="FY518" i="2"/>
  <c r="FX518" i="2"/>
  <c r="FW518" i="2"/>
  <c r="FV518" i="2"/>
  <c r="FU518" i="2"/>
  <c r="FT518" i="2"/>
  <c r="FS518" i="2"/>
  <c r="FR518" i="2"/>
  <c r="FQ518" i="2"/>
  <c r="FP518" i="2"/>
  <c r="FO518" i="2"/>
  <c r="FN518" i="2"/>
  <c r="FM518" i="2"/>
  <c r="FL518" i="2"/>
  <c r="FK518" i="2"/>
  <c r="FJ518" i="2"/>
  <c r="FI518" i="2"/>
  <c r="FH518" i="2"/>
  <c r="FG518" i="2"/>
  <c r="FF518" i="2"/>
  <c r="FE518" i="2"/>
  <c r="FD518" i="2"/>
  <c r="FC518" i="2"/>
  <c r="FB518" i="2"/>
  <c r="FA518" i="2"/>
  <c r="EZ518" i="2"/>
  <c r="EY518" i="2"/>
  <c r="EX518" i="2"/>
  <c r="EW518" i="2"/>
  <c r="EV518" i="2"/>
  <c r="EU518" i="2"/>
  <c r="ET518" i="2"/>
  <c r="ES518" i="2"/>
  <c r="ER518" i="2"/>
  <c r="EQ518" i="2"/>
  <c r="EP518" i="2"/>
  <c r="EO518" i="2"/>
  <c r="EN518" i="2"/>
  <c r="EM518" i="2"/>
  <c r="EL518" i="2"/>
  <c r="EK518" i="2"/>
  <c r="EJ518" i="2"/>
  <c r="EI518" i="2"/>
  <c r="EH518" i="2"/>
  <c r="EG518" i="2"/>
  <c r="EF518" i="2"/>
  <c r="EE518" i="2"/>
  <c r="IT517" i="2"/>
  <c r="IS517" i="2"/>
  <c r="IR517" i="2"/>
  <c r="IQ517" i="2"/>
  <c r="IP517" i="2"/>
  <c r="IO517" i="2"/>
  <c r="IN517" i="2"/>
  <c r="IM517" i="2"/>
  <c r="IL517" i="2"/>
  <c r="IK517" i="2"/>
  <c r="IJ517" i="2"/>
  <c r="II517" i="2"/>
  <c r="IH517" i="2"/>
  <c r="IG517" i="2"/>
  <c r="IF517" i="2"/>
  <c r="IE517" i="2"/>
  <c r="ID517" i="2"/>
  <c r="IC517" i="2"/>
  <c r="IB517" i="2"/>
  <c r="IA517" i="2"/>
  <c r="HZ517" i="2"/>
  <c r="HY517" i="2"/>
  <c r="HX517" i="2"/>
  <c r="HW517" i="2"/>
  <c r="HV517" i="2"/>
  <c r="HU517" i="2"/>
  <c r="HT517" i="2"/>
  <c r="HS517" i="2"/>
  <c r="HR517" i="2"/>
  <c r="HQ517" i="2"/>
  <c r="HP517" i="2"/>
  <c r="HO517" i="2"/>
  <c r="HN517" i="2"/>
  <c r="HM517" i="2"/>
  <c r="HL517" i="2"/>
  <c r="HK517" i="2"/>
  <c r="HJ517" i="2"/>
  <c r="HI517" i="2"/>
  <c r="HH517" i="2"/>
  <c r="HG517" i="2"/>
  <c r="HF517" i="2"/>
  <c r="HE517" i="2"/>
  <c r="HD517" i="2"/>
  <c r="HC517" i="2"/>
  <c r="HB517" i="2"/>
  <c r="HA517" i="2"/>
  <c r="GZ517" i="2"/>
  <c r="GY517" i="2"/>
  <c r="GX517" i="2"/>
  <c r="GW517" i="2"/>
  <c r="GV517" i="2"/>
  <c r="GU517" i="2"/>
  <c r="GT517" i="2"/>
  <c r="GS517" i="2"/>
  <c r="GR517" i="2"/>
  <c r="GQ517" i="2"/>
  <c r="GP517" i="2"/>
  <c r="GO517" i="2"/>
  <c r="GN517" i="2"/>
  <c r="GM517" i="2"/>
  <c r="GL517" i="2"/>
  <c r="GK517" i="2"/>
  <c r="GJ517" i="2"/>
  <c r="GI517" i="2"/>
  <c r="GH517" i="2"/>
  <c r="GG517" i="2"/>
  <c r="GF517" i="2"/>
  <c r="GE517" i="2"/>
  <c r="GD517" i="2"/>
  <c r="GC517" i="2"/>
  <c r="GB517" i="2"/>
  <c r="GA517" i="2"/>
  <c r="FZ517" i="2"/>
  <c r="FY517" i="2"/>
  <c r="FX517" i="2"/>
  <c r="FW517" i="2"/>
  <c r="FV517" i="2"/>
  <c r="FU517" i="2"/>
  <c r="FT517" i="2"/>
  <c r="FS517" i="2"/>
  <c r="FR517" i="2"/>
  <c r="FQ517" i="2"/>
  <c r="FP517" i="2"/>
  <c r="FO517" i="2"/>
  <c r="FN517" i="2"/>
  <c r="FM517" i="2"/>
  <c r="FL517" i="2"/>
  <c r="FK517" i="2"/>
  <c r="FJ517" i="2"/>
  <c r="FI517" i="2"/>
  <c r="FH517" i="2"/>
  <c r="FG517" i="2"/>
  <c r="FF517" i="2"/>
  <c r="FE517" i="2"/>
  <c r="FD517" i="2"/>
  <c r="FC517" i="2"/>
  <c r="FB517" i="2"/>
  <c r="FA517" i="2"/>
  <c r="EZ517" i="2"/>
  <c r="EY517" i="2"/>
  <c r="EX517" i="2"/>
  <c r="EW517" i="2"/>
  <c r="EV517" i="2"/>
  <c r="EU517" i="2"/>
  <c r="ET517" i="2"/>
  <c r="ES517" i="2"/>
  <c r="ER517" i="2"/>
  <c r="EQ517" i="2"/>
  <c r="EP517" i="2"/>
  <c r="EO517" i="2"/>
  <c r="EN517" i="2"/>
  <c r="EM517" i="2"/>
  <c r="EL517" i="2"/>
  <c r="EK517" i="2"/>
  <c r="EJ517" i="2"/>
  <c r="EI517" i="2"/>
  <c r="EH517" i="2"/>
  <c r="EG517" i="2"/>
  <c r="EF517" i="2"/>
  <c r="EE517" i="2"/>
  <c r="IT516" i="2"/>
  <c r="IS516" i="2"/>
  <c r="IR516" i="2"/>
  <c r="IQ516" i="2"/>
  <c r="IP516" i="2"/>
  <c r="IO516" i="2"/>
  <c r="IN516" i="2"/>
  <c r="IM516" i="2"/>
  <c r="IL516" i="2"/>
  <c r="IK516" i="2"/>
  <c r="IJ516" i="2"/>
  <c r="II516" i="2"/>
  <c r="IH516" i="2"/>
  <c r="IG516" i="2"/>
  <c r="IF516" i="2"/>
  <c r="IE516" i="2"/>
  <c r="ID516" i="2"/>
  <c r="IC516" i="2"/>
  <c r="IB516" i="2"/>
  <c r="IA516" i="2"/>
  <c r="HZ516" i="2"/>
  <c r="HY516" i="2"/>
  <c r="HX516" i="2"/>
  <c r="HW516" i="2"/>
  <c r="HV516" i="2"/>
  <c r="HU516" i="2"/>
  <c r="HT516" i="2"/>
  <c r="HS516" i="2"/>
  <c r="HR516" i="2"/>
  <c r="HQ516" i="2"/>
  <c r="HP516" i="2"/>
  <c r="HO516" i="2"/>
  <c r="HN516" i="2"/>
  <c r="HM516" i="2"/>
  <c r="HL516" i="2"/>
  <c r="HK516" i="2"/>
  <c r="HJ516" i="2"/>
  <c r="HI516" i="2"/>
  <c r="HH516" i="2"/>
  <c r="HG516" i="2"/>
  <c r="HF516" i="2"/>
  <c r="HE516" i="2"/>
  <c r="HD516" i="2"/>
  <c r="HC516" i="2"/>
  <c r="HB516" i="2"/>
  <c r="HA516" i="2"/>
  <c r="GZ516" i="2"/>
  <c r="GY516" i="2"/>
  <c r="GX516" i="2"/>
  <c r="GW516" i="2"/>
  <c r="GV516" i="2"/>
  <c r="GU516" i="2"/>
  <c r="GT516" i="2"/>
  <c r="GS516" i="2"/>
  <c r="GR516" i="2"/>
  <c r="GQ516" i="2"/>
  <c r="GP516" i="2"/>
  <c r="GO516" i="2"/>
  <c r="GN516" i="2"/>
  <c r="GM516" i="2"/>
  <c r="GL516" i="2"/>
  <c r="GK516" i="2"/>
  <c r="GJ516" i="2"/>
  <c r="GI516" i="2"/>
  <c r="GH516" i="2"/>
  <c r="GG516" i="2"/>
  <c r="GF516" i="2"/>
  <c r="GE516" i="2"/>
  <c r="GD516" i="2"/>
  <c r="GC516" i="2"/>
  <c r="GB516" i="2"/>
  <c r="GA516" i="2"/>
  <c r="FZ516" i="2"/>
  <c r="FY516" i="2"/>
  <c r="FX516" i="2"/>
  <c r="FW516" i="2"/>
  <c r="FV516" i="2"/>
  <c r="FU516" i="2"/>
  <c r="FT516" i="2"/>
  <c r="FS516" i="2"/>
  <c r="FR516" i="2"/>
  <c r="FQ516" i="2"/>
  <c r="FP516" i="2"/>
  <c r="FO516" i="2"/>
  <c r="FN516" i="2"/>
  <c r="FM516" i="2"/>
  <c r="FL516" i="2"/>
  <c r="FK516" i="2"/>
  <c r="FJ516" i="2"/>
  <c r="FI516" i="2"/>
  <c r="FH516" i="2"/>
  <c r="FG516" i="2"/>
  <c r="FF516" i="2"/>
  <c r="FE516" i="2"/>
  <c r="FD516" i="2"/>
  <c r="FC516" i="2"/>
  <c r="FB516" i="2"/>
  <c r="FA516" i="2"/>
  <c r="EZ516" i="2"/>
  <c r="EY516" i="2"/>
  <c r="EX516" i="2"/>
  <c r="EW516" i="2"/>
  <c r="EV516" i="2"/>
  <c r="EU516" i="2"/>
  <c r="ET516" i="2"/>
  <c r="ES516" i="2"/>
  <c r="ER516" i="2"/>
  <c r="EQ516" i="2"/>
  <c r="EP516" i="2"/>
  <c r="EO516" i="2"/>
  <c r="EN516" i="2"/>
  <c r="EM516" i="2"/>
  <c r="EL516" i="2"/>
  <c r="EK516" i="2"/>
  <c r="EJ516" i="2"/>
  <c r="EI516" i="2"/>
  <c r="EH516" i="2"/>
  <c r="EG516" i="2"/>
  <c r="EF516" i="2"/>
  <c r="EE516" i="2"/>
  <c r="IT515" i="2"/>
  <c r="IS515" i="2"/>
  <c r="IR515" i="2"/>
  <c r="IQ515" i="2"/>
  <c r="IP515" i="2"/>
  <c r="IO515" i="2"/>
  <c r="IN515" i="2"/>
  <c r="IM515" i="2"/>
  <c r="IL515" i="2"/>
  <c r="IK515" i="2"/>
  <c r="IJ515" i="2"/>
  <c r="II515" i="2"/>
  <c r="IH515" i="2"/>
  <c r="IG515" i="2"/>
  <c r="IF515" i="2"/>
  <c r="IE515" i="2"/>
  <c r="ID515" i="2"/>
  <c r="IC515" i="2"/>
  <c r="IB515" i="2"/>
  <c r="IA515" i="2"/>
  <c r="HZ515" i="2"/>
  <c r="HY515" i="2"/>
  <c r="HX515" i="2"/>
  <c r="HW515" i="2"/>
  <c r="HV515" i="2"/>
  <c r="HU515" i="2"/>
  <c r="HT515" i="2"/>
  <c r="HS515" i="2"/>
  <c r="HR515" i="2"/>
  <c r="HQ515" i="2"/>
  <c r="HP515" i="2"/>
  <c r="HO515" i="2"/>
  <c r="HN515" i="2"/>
  <c r="HM515" i="2"/>
  <c r="HL515" i="2"/>
  <c r="HK515" i="2"/>
  <c r="HJ515" i="2"/>
  <c r="HI515" i="2"/>
  <c r="HH515" i="2"/>
  <c r="HG515" i="2"/>
  <c r="HF515" i="2"/>
  <c r="HE515" i="2"/>
  <c r="HD515" i="2"/>
  <c r="HC515" i="2"/>
  <c r="HB515" i="2"/>
  <c r="HA515" i="2"/>
  <c r="GZ515" i="2"/>
  <c r="GY515" i="2"/>
  <c r="GX515" i="2"/>
  <c r="GW515" i="2"/>
  <c r="GV515" i="2"/>
  <c r="GU515" i="2"/>
  <c r="GT515" i="2"/>
  <c r="GS515" i="2"/>
  <c r="GR515" i="2"/>
  <c r="GQ515" i="2"/>
  <c r="GP515" i="2"/>
  <c r="GO515" i="2"/>
  <c r="GN515" i="2"/>
  <c r="GM515" i="2"/>
  <c r="GL515" i="2"/>
  <c r="GK515" i="2"/>
  <c r="GJ515" i="2"/>
  <c r="GI515" i="2"/>
  <c r="GH515" i="2"/>
  <c r="GG515" i="2"/>
  <c r="GF515" i="2"/>
  <c r="GE515" i="2"/>
  <c r="GD515" i="2"/>
  <c r="GC515" i="2"/>
  <c r="GB515" i="2"/>
  <c r="GA515" i="2"/>
  <c r="FZ515" i="2"/>
  <c r="FY515" i="2"/>
  <c r="FX515" i="2"/>
  <c r="FW515" i="2"/>
  <c r="FV515" i="2"/>
  <c r="FU515" i="2"/>
  <c r="FT515" i="2"/>
  <c r="FS515" i="2"/>
  <c r="FR515" i="2"/>
  <c r="FQ515" i="2"/>
  <c r="FP515" i="2"/>
  <c r="FO515" i="2"/>
  <c r="FN515" i="2"/>
  <c r="FM515" i="2"/>
  <c r="FL515" i="2"/>
  <c r="FK515" i="2"/>
  <c r="FJ515" i="2"/>
  <c r="FI515" i="2"/>
  <c r="FH515" i="2"/>
  <c r="FG515" i="2"/>
  <c r="FF515" i="2"/>
  <c r="FE515" i="2"/>
  <c r="FD515" i="2"/>
  <c r="FC515" i="2"/>
  <c r="FB515" i="2"/>
  <c r="FA515" i="2"/>
  <c r="EZ515" i="2"/>
  <c r="EY515" i="2"/>
  <c r="EX515" i="2"/>
  <c r="EW515" i="2"/>
  <c r="EV515" i="2"/>
  <c r="EU515" i="2"/>
  <c r="ET515" i="2"/>
  <c r="ES515" i="2"/>
  <c r="ER515" i="2"/>
  <c r="EQ515" i="2"/>
  <c r="EP515" i="2"/>
  <c r="EO515" i="2"/>
  <c r="EN515" i="2"/>
  <c r="EM515" i="2"/>
  <c r="EL515" i="2"/>
  <c r="EK515" i="2"/>
  <c r="EJ515" i="2"/>
  <c r="EI515" i="2"/>
  <c r="EH515" i="2"/>
  <c r="EG515" i="2"/>
  <c r="EF515" i="2"/>
  <c r="EE515" i="2"/>
  <c r="IT514" i="2"/>
  <c r="IS514" i="2"/>
  <c r="IR514" i="2"/>
  <c r="IQ514" i="2"/>
  <c r="IP514" i="2"/>
  <c r="IO514" i="2"/>
  <c r="IN514" i="2"/>
  <c r="IM514" i="2"/>
  <c r="IL514" i="2"/>
  <c r="IK514" i="2"/>
  <c r="IJ514" i="2"/>
  <c r="II514" i="2"/>
  <c r="IH514" i="2"/>
  <c r="IG514" i="2"/>
  <c r="IF514" i="2"/>
  <c r="IE514" i="2"/>
  <c r="ID514" i="2"/>
  <c r="IC514" i="2"/>
  <c r="IB514" i="2"/>
  <c r="IA514" i="2"/>
  <c r="HZ514" i="2"/>
  <c r="HY514" i="2"/>
  <c r="HX514" i="2"/>
  <c r="HW514" i="2"/>
  <c r="HV514" i="2"/>
  <c r="HU514" i="2"/>
  <c r="HT514" i="2"/>
  <c r="HS514" i="2"/>
  <c r="HR514" i="2"/>
  <c r="HQ514" i="2"/>
  <c r="HP514" i="2"/>
  <c r="HO514" i="2"/>
  <c r="HN514" i="2"/>
  <c r="HM514" i="2"/>
  <c r="HL514" i="2"/>
  <c r="HK514" i="2"/>
  <c r="HJ514" i="2"/>
  <c r="HI514" i="2"/>
  <c r="HH514" i="2"/>
  <c r="HG514" i="2"/>
  <c r="HF514" i="2"/>
  <c r="HE514" i="2"/>
  <c r="HD514" i="2"/>
  <c r="HC514" i="2"/>
  <c r="HB514" i="2"/>
  <c r="HA514" i="2"/>
  <c r="GZ514" i="2"/>
  <c r="GY514" i="2"/>
  <c r="GX514" i="2"/>
  <c r="GW514" i="2"/>
  <c r="GV514" i="2"/>
  <c r="GU514" i="2"/>
  <c r="GT514" i="2"/>
  <c r="GS514" i="2"/>
  <c r="GR514" i="2"/>
  <c r="GQ514" i="2"/>
  <c r="GP514" i="2"/>
  <c r="GO514" i="2"/>
  <c r="GN514" i="2"/>
  <c r="GM514" i="2"/>
  <c r="GL514" i="2"/>
  <c r="GK514" i="2"/>
  <c r="GJ514" i="2"/>
  <c r="GI514" i="2"/>
  <c r="GH514" i="2"/>
  <c r="GG514" i="2"/>
  <c r="GF514" i="2"/>
  <c r="GE514" i="2"/>
  <c r="GD514" i="2"/>
  <c r="GC514" i="2"/>
  <c r="GB514" i="2"/>
  <c r="GA514" i="2"/>
  <c r="FZ514" i="2"/>
  <c r="FY514" i="2"/>
  <c r="FX514" i="2"/>
  <c r="FW514" i="2"/>
  <c r="FV514" i="2"/>
  <c r="FU514" i="2"/>
  <c r="FT514" i="2"/>
  <c r="FS514" i="2"/>
  <c r="FR514" i="2"/>
  <c r="FQ514" i="2"/>
  <c r="FP514" i="2"/>
  <c r="FO514" i="2"/>
  <c r="FN514" i="2"/>
  <c r="FM514" i="2"/>
  <c r="FL514" i="2"/>
  <c r="FK514" i="2"/>
  <c r="FJ514" i="2"/>
  <c r="FI514" i="2"/>
  <c r="FH514" i="2"/>
  <c r="FG514" i="2"/>
  <c r="FF514" i="2"/>
  <c r="FE514" i="2"/>
  <c r="FD514" i="2"/>
  <c r="FC514" i="2"/>
  <c r="FB514" i="2"/>
  <c r="FA514" i="2"/>
  <c r="EZ514" i="2"/>
  <c r="EY514" i="2"/>
  <c r="EX514" i="2"/>
  <c r="EW514" i="2"/>
  <c r="EV514" i="2"/>
  <c r="EU514" i="2"/>
  <c r="ET514" i="2"/>
  <c r="ES514" i="2"/>
  <c r="ER514" i="2"/>
  <c r="EQ514" i="2"/>
  <c r="EP514" i="2"/>
  <c r="EO514" i="2"/>
  <c r="EN514" i="2"/>
  <c r="EM514" i="2"/>
  <c r="EL514" i="2"/>
  <c r="EK514" i="2"/>
  <c r="EJ514" i="2"/>
  <c r="EI514" i="2"/>
  <c r="EH514" i="2"/>
  <c r="EG514" i="2"/>
  <c r="EF514" i="2"/>
  <c r="EE514" i="2"/>
  <c r="IT513" i="2"/>
  <c r="IS513" i="2"/>
  <c r="IR513" i="2"/>
  <c r="IQ513" i="2"/>
  <c r="IP513" i="2"/>
  <c r="IO513" i="2"/>
  <c r="IN513" i="2"/>
  <c r="IM513" i="2"/>
  <c r="IL513" i="2"/>
  <c r="IK513" i="2"/>
  <c r="IJ513" i="2"/>
  <c r="II513" i="2"/>
  <c r="IH513" i="2"/>
  <c r="IG513" i="2"/>
  <c r="IF513" i="2"/>
  <c r="IE513" i="2"/>
  <c r="ID513" i="2"/>
  <c r="IC513" i="2"/>
  <c r="IB513" i="2"/>
  <c r="IA513" i="2"/>
  <c r="HZ513" i="2"/>
  <c r="HY513" i="2"/>
  <c r="HX513" i="2"/>
  <c r="HW513" i="2"/>
  <c r="HV513" i="2"/>
  <c r="HU513" i="2"/>
  <c r="HT513" i="2"/>
  <c r="HS513" i="2"/>
  <c r="HR513" i="2"/>
  <c r="HQ513" i="2"/>
  <c r="HP513" i="2"/>
  <c r="HO513" i="2"/>
  <c r="HN513" i="2"/>
  <c r="HM513" i="2"/>
  <c r="HL513" i="2"/>
  <c r="HK513" i="2"/>
  <c r="HJ513" i="2"/>
  <c r="HI513" i="2"/>
  <c r="HH513" i="2"/>
  <c r="HG513" i="2"/>
  <c r="HF513" i="2"/>
  <c r="HE513" i="2"/>
  <c r="HD513" i="2"/>
  <c r="HC513" i="2"/>
  <c r="HB513" i="2"/>
  <c r="HA513" i="2"/>
  <c r="GZ513" i="2"/>
  <c r="GY513" i="2"/>
  <c r="GX513" i="2"/>
  <c r="GW513" i="2"/>
  <c r="GV513" i="2"/>
  <c r="GU513" i="2"/>
  <c r="GT513" i="2"/>
  <c r="GS513" i="2"/>
  <c r="GR513" i="2"/>
  <c r="GQ513" i="2"/>
  <c r="GP513" i="2"/>
  <c r="GO513" i="2"/>
  <c r="GN513" i="2"/>
  <c r="GM513" i="2"/>
  <c r="GL513" i="2"/>
  <c r="GK513" i="2"/>
  <c r="GJ513" i="2"/>
  <c r="GI513" i="2"/>
  <c r="GH513" i="2"/>
  <c r="GG513" i="2"/>
  <c r="GF513" i="2"/>
  <c r="GE513" i="2"/>
  <c r="GD513" i="2"/>
  <c r="GC513" i="2"/>
  <c r="GB513" i="2"/>
  <c r="GA513" i="2"/>
  <c r="FZ513" i="2"/>
  <c r="FY513" i="2"/>
  <c r="FX513" i="2"/>
  <c r="FW513" i="2"/>
  <c r="FV513" i="2"/>
  <c r="FU513" i="2"/>
  <c r="FT513" i="2"/>
  <c r="FS513" i="2"/>
  <c r="FR513" i="2"/>
  <c r="FQ513" i="2"/>
  <c r="FP513" i="2"/>
  <c r="FO513" i="2"/>
  <c r="FN513" i="2"/>
  <c r="FM513" i="2"/>
  <c r="FL513" i="2"/>
  <c r="FK513" i="2"/>
  <c r="FJ513" i="2"/>
  <c r="FI513" i="2"/>
  <c r="FH513" i="2"/>
  <c r="FG513" i="2"/>
  <c r="FF513" i="2"/>
  <c r="FE513" i="2"/>
  <c r="FD513" i="2"/>
  <c r="FC513" i="2"/>
  <c r="FB513" i="2"/>
  <c r="FA513" i="2"/>
  <c r="EZ513" i="2"/>
  <c r="EY513" i="2"/>
  <c r="EX513" i="2"/>
  <c r="EW513" i="2"/>
  <c r="EV513" i="2"/>
  <c r="EU513" i="2"/>
  <c r="ET513" i="2"/>
  <c r="ES513" i="2"/>
  <c r="ER513" i="2"/>
  <c r="EQ513" i="2"/>
  <c r="EP513" i="2"/>
  <c r="EO513" i="2"/>
  <c r="EN513" i="2"/>
  <c r="EM513" i="2"/>
  <c r="EL513" i="2"/>
  <c r="EK513" i="2"/>
  <c r="EJ513" i="2"/>
  <c r="EI513" i="2"/>
  <c r="EH513" i="2"/>
  <c r="EG513" i="2"/>
  <c r="EF513" i="2"/>
  <c r="EE513" i="2"/>
  <c r="IT512" i="2"/>
  <c r="IS512" i="2"/>
  <c r="IR512" i="2"/>
  <c r="IQ512" i="2"/>
  <c r="IP512" i="2"/>
  <c r="IO512" i="2"/>
  <c r="IN512" i="2"/>
  <c r="IM512" i="2"/>
  <c r="IL512" i="2"/>
  <c r="IK512" i="2"/>
  <c r="IJ512" i="2"/>
  <c r="II512" i="2"/>
  <c r="IH512" i="2"/>
  <c r="IG512" i="2"/>
  <c r="IF512" i="2"/>
  <c r="IE512" i="2"/>
  <c r="ID512" i="2"/>
  <c r="IC512" i="2"/>
  <c r="IB512" i="2"/>
  <c r="IA512" i="2"/>
  <c r="HZ512" i="2"/>
  <c r="HY512" i="2"/>
  <c r="HX512" i="2"/>
  <c r="HW512" i="2"/>
  <c r="HV512" i="2"/>
  <c r="HU512" i="2"/>
  <c r="HT512" i="2"/>
  <c r="HS512" i="2"/>
  <c r="HR512" i="2"/>
  <c r="HQ512" i="2"/>
  <c r="HP512" i="2"/>
  <c r="HO512" i="2"/>
  <c r="HN512" i="2"/>
  <c r="HM512" i="2"/>
  <c r="HL512" i="2"/>
  <c r="HK512" i="2"/>
  <c r="HJ512" i="2"/>
  <c r="HI512" i="2"/>
  <c r="HH512" i="2"/>
  <c r="HG512" i="2"/>
  <c r="HF512" i="2"/>
  <c r="HE512" i="2"/>
  <c r="HD512" i="2"/>
  <c r="HC512" i="2"/>
  <c r="HB512" i="2"/>
  <c r="HA512" i="2"/>
  <c r="GZ512" i="2"/>
  <c r="GY512" i="2"/>
  <c r="GX512" i="2"/>
  <c r="GW512" i="2"/>
  <c r="GV512" i="2"/>
  <c r="GU512" i="2"/>
  <c r="GT512" i="2"/>
  <c r="GS512" i="2"/>
  <c r="GR512" i="2"/>
  <c r="GQ512" i="2"/>
  <c r="GP512" i="2"/>
  <c r="GO512" i="2"/>
  <c r="GN512" i="2"/>
  <c r="GM512" i="2"/>
  <c r="GL512" i="2"/>
  <c r="GK512" i="2"/>
  <c r="GJ512" i="2"/>
  <c r="GI512" i="2"/>
  <c r="GH512" i="2"/>
  <c r="GG512" i="2"/>
  <c r="GF512" i="2"/>
  <c r="GE512" i="2"/>
  <c r="GD512" i="2"/>
  <c r="GC512" i="2"/>
  <c r="GB512" i="2"/>
  <c r="GA512" i="2"/>
  <c r="FZ512" i="2"/>
  <c r="FY512" i="2"/>
  <c r="FX512" i="2"/>
  <c r="FW512" i="2"/>
  <c r="FV512" i="2"/>
  <c r="FU512" i="2"/>
  <c r="FT512" i="2"/>
  <c r="FS512" i="2"/>
  <c r="FR512" i="2"/>
  <c r="FQ512" i="2"/>
  <c r="FP512" i="2"/>
  <c r="FO512" i="2"/>
  <c r="FN512" i="2"/>
  <c r="FM512" i="2"/>
  <c r="FL512" i="2"/>
  <c r="FK512" i="2"/>
  <c r="FJ512" i="2"/>
  <c r="FI512" i="2"/>
  <c r="FH512" i="2"/>
  <c r="FG512" i="2"/>
  <c r="FF512" i="2"/>
  <c r="FE512" i="2"/>
  <c r="FD512" i="2"/>
  <c r="FC512" i="2"/>
  <c r="FB512" i="2"/>
  <c r="FA512" i="2"/>
  <c r="EZ512" i="2"/>
  <c r="EY512" i="2"/>
  <c r="EX512" i="2"/>
  <c r="EW512" i="2"/>
  <c r="EV512" i="2"/>
  <c r="EU512" i="2"/>
  <c r="ET512" i="2"/>
  <c r="ES512" i="2"/>
  <c r="ER512" i="2"/>
  <c r="EQ512" i="2"/>
  <c r="EP512" i="2"/>
  <c r="EO512" i="2"/>
  <c r="EN512" i="2"/>
  <c r="EM512" i="2"/>
  <c r="EL512" i="2"/>
  <c r="EK512" i="2"/>
  <c r="EJ512" i="2"/>
  <c r="EI512" i="2"/>
  <c r="EH512" i="2"/>
  <c r="EG512" i="2"/>
  <c r="EF512" i="2"/>
  <c r="EE512" i="2"/>
  <c r="IT511" i="2"/>
  <c r="IS511" i="2"/>
  <c r="IR511" i="2"/>
  <c r="IQ511" i="2"/>
  <c r="IP511" i="2"/>
  <c r="IO511" i="2"/>
  <c r="IN511" i="2"/>
  <c r="IM511" i="2"/>
  <c r="IL511" i="2"/>
  <c r="IK511" i="2"/>
  <c r="IJ511" i="2"/>
  <c r="II511" i="2"/>
  <c r="IH511" i="2"/>
  <c r="IG511" i="2"/>
  <c r="IF511" i="2"/>
  <c r="IE511" i="2"/>
  <c r="ID511" i="2"/>
  <c r="IC511" i="2"/>
  <c r="IB511" i="2"/>
  <c r="IA511" i="2"/>
  <c r="HZ511" i="2"/>
  <c r="HY511" i="2"/>
  <c r="HX511" i="2"/>
  <c r="HW511" i="2"/>
  <c r="HV511" i="2"/>
  <c r="HU511" i="2"/>
  <c r="HT511" i="2"/>
  <c r="HS511" i="2"/>
  <c r="HR511" i="2"/>
  <c r="HQ511" i="2"/>
  <c r="HP511" i="2"/>
  <c r="HO511" i="2"/>
  <c r="HN511" i="2"/>
  <c r="HM511" i="2"/>
  <c r="HL511" i="2"/>
  <c r="HK511" i="2"/>
  <c r="HJ511" i="2"/>
  <c r="HI511" i="2"/>
  <c r="HH511" i="2"/>
  <c r="HG511" i="2"/>
  <c r="HF511" i="2"/>
  <c r="HE511" i="2"/>
  <c r="HD511" i="2"/>
  <c r="HC511" i="2"/>
  <c r="HB511" i="2"/>
  <c r="HA511" i="2"/>
  <c r="GZ511" i="2"/>
  <c r="GY511" i="2"/>
  <c r="GX511" i="2"/>
  <c r="GW511" i="2"/>
  <c r="GV511" i="2"/>
  <c r="GU511" i="2"/>
  <c r="GT511" i="2"/>
  <c r="GS511" i="2"/>
  <c r="GR511" i="2"/>
  <c r="GQ511" i="2"/>
  <c r="GP511" i="2"/>
  <c r="GO511" i="2"/>
  <c r="GN511" i="2"/>
  <c r="GM511" i="2"/>
  <c r="GL511" i="2"/>
  <c r="GK511" i="2"/>
  <c r="GJ511" i="2"/>
  <c r="GI511" i="2"/>
  <c r="GH511" i="2"/>
  <c r="GG511" i="2"/>
  <c r="GF511" i="2"/>
  <c r="GE511" i="2"/>
  <c r="GD511" i="2"/>
  <c r="GC511" i="2"/>
  <c r="GB511" i="2"/>
  <c r="GA511" i="2"/>
  <c r="FZ511" i="2"/>
  <c r="FY511" i="2"/>
  <c r="FX511" i="2"/>
  <c r="FW511" i="2"/>
  <c r="FV511" i="2"/>
  <c r="FU511" i="2"/>
  <c r="FT511" i="2"/>
  <c r="FS511" i="2"/>
  <c r="FR511" i="2"/>
  <c r="FQ511" i="2"/>
  <c r="FP511" i="2"/>
  <c r="FO511" i="2"/>
  <c r="FN511" i="2"/>
  <c r="FM511" i="2"/>
  <c r="FL511" i="2"/>
  <c r="FK511" i="2"/>
  <c r="FJ511" i="2"/>
  <c r="FI511" i="2"/>
  <c r="FH511" i="2"/>
  <c r="FG511" i="2"/>
  <c r="FF511" i="2"/>
  <c r="FE511" i="2"/>
  <c r="FD511" i="2"/>
  <c r="FC511" i="2"/>
  <c r="FB511" i="2"/>
  <c r="FA511" i="2"/>
  <c r="EZ511" i="2"/>
  <c r="EY511" i="2"/>
  <c r="EX511" i="2"/>
  <c r="EW511" i="2"/>
  <c r="EV511" i="2"/>
  <c r="EU511" i="2"/>
  <c r="ET511" i="2"/>
  <c r="ES511" i="2"/>
  <c r="ER511" i="2"/>
  <c r="EQ511" i="2"/>
  <c r="EP511" i="2"/>
  <c r="EO511" i="2"/>
  <c r="EN511" i="2"/>
  <c r="EM511" i="2"/>
  <c r="EL511" i="2"/>
  <c r="EK511" i="2"/>
  <c r="EJ511" i="2"/>
  <c r="EI511" i="2"/>
  <c r="EH511" i="2"/>
  <c r="EG511" i="2"/>
  <c r="EF511" i="2"/>
  <c r="EE511" i="2"/>
  <c r="IT510" i="2"/>
  <c r="IS510" i="2"/>
  <c r="IR510" i="2"/>
  <c r="IQ510" i="2"/>
  <c r="IP510" i="2"/>
  <c r="IO510" i="2"/>
  <c r="IN510" i="2"/>
  <c r="IM510" i="2"/>
  <c r="IL510" i="2"/>
  <c r="IK510" i="2"/>
  <c r="IJ510" i="2"/>
  <c r="II510" i="2"/>
  <c r="IH510" i="2"/>
  <c r="IG510" i="2"/>
  <c r="IF510" i="2"/>
  <c r="IE510" i="2"/>
  <c r="ID510" i="2"/>
  <c r="IC510" i="2"/>
  <c r="IB510" i="2"/>
  <c r="IA510" i="2"/>
  <c r="HZ510" i="2"/>
  <c r="HY510" i="2"/>
  <c r="HX510" i="2"/>
  <c r="HW510" i="2"/>
  <c r="HV510" i="2"/>
  <c r="HU510" i="2"/>
  <c r="HT510" i="2"/>
  <c r="HS510" i="2"/>
  <c r="HR510" i="2"/>
  <c r="HQ510" i="2"/>
  <c r="HP510" i="2"/>
  <c r="HO510" i="2"/>
  <c r="HN510" i="2"/>
  <c r="HM510" i="2"/>
  <c r="HL510" i="2"/>
  <c r="HK510" i="2"/>
  <c r="HJ510" i="2"/>
  <c r="HI510" i="2"/>
  <c r="HH510" i="2"/>
  <c r="HG510" i="2"/>
  <c r="HF510" i="2"/>
  <c r="HE510" i="2"/>
  <c r="HD510" i="2"/>
  <c r="HC510" i="2"/>
  <c r="HB510" i="2"/>
  <c r="HA510" i="2"/>
  <c r="GZ510" i="2"/>
  <c r="GY510" i="2"/>
  <c r="GX510" i="2"/>
  <c r="GW510" i="2"/>
  <c r="GV510" i="2"/>
  <c r="GU510" i="2"/>
  <c r="GT510" i="2"/>
  <c r="GS510" i="2"/>
  <c r="GR510" i="2"/>
  <c r="GQ510" i="2"/>
  <c r="GP510" i="2"/>
  <c r="GO510" i="2"/>
  <c r="GN510" i="2"/>
  <c r="GM510" i="2"/>
  <c r="GL510" i="2"/>
  <c r="GK510" i="2"/>
  <c r="GJ510" i="2"/>
  <c r="GI510" i="2"/>
  <c r="GH510" i="2"/>
  <c r="GG510" i="2"/>
  <c r="GF510" i="2"/>
  <c r="GE510" i="2"/>
  <c r="GD510" i="2"/>
  <c r="GC510" i="2"/>
  <c r="GB510" i="2"/>
  <c r="GA510" i="2"/>
  <c r="FZ510" i="2"/>
  <c r="FY510" i="2"/>
  <c r="FX510" i="2"/>
  <c r="FW510" i="2"/>
  <c r="FV510" i="2"/>
  <c r="FU510" i="2"/>
  <c r="FT510" i="2"/>
  <c r="FS510" i="2"/>
  <c r="FR510" i="2"/>
  <c r="FQ510" i="2"/>
  <c r="FP510" i="2"/>
  <c r="FO510" i="2"/>
  <c r="FN510" i="2"/>
  <c r="FM510" i="2"/>
  <c r="FL510" i="2"/>
  <c r="FK510" i="2"/>
  <c r="FJ510" i="2"/>
  <c r="FI510" i="2"/>
  <c r="FH510" i="2"/>
  <c r="FG510" i="2"/>
  <c r="FF510" i="2"/>
  <c r="FE510" i="2"/>
  <c r="FD510" i="2"/>
  <c r="FC510" i="2"/>
  <c r="FB510" i="2"/>
  <c r="FA510" i="2"/>
  <c r="EZ510" i="2"/>
  <c r="EY510" i="2"/>
  <c r="EX510" i="2"/>
  <c r="EW510" i="2"/>
  <c r="EV510" i="2"/>
  <c r="EU510" i="2"/>
  <c r="ET510" i="2"/>
  <c r="ES510" i="2"/>
  <c r="ER510" i="2"/>
  <c r="EQ510" i="2"/>
  <c r="EP510" i="2"/>
  <c r="EO510" i="2"/>
  <c r="EN510" i="2"/>
  <c r="EM510" i="2"/>
  <c r="EL510" i="2"/>
  <c r="EK510" i="2"/>
  <c r="EJ510" i="2"/>
  <c r="EI510" i="2"/>
  <c r="EH510" i="2"/>
  <c r="EG510" i="2"/>
  <c r="EF510" i="2"/>
  <c r="EE510" i="2"/>
  <c r="IT509" i="2"/>
  <c r="IS509" i="2"/>
  <c r="IR509" i="2"/>
  <c r="IQ509" i="2"/>
  <c r="IP509" i="2"/>
  <c r="IO509" i="2"/>
  <c r="IN509" i="2"/>
  <c r="IM509" i="2"/>
  <c r="IL509" i="2"/>
  <c r="IK509" i="2"/>
  <c r="IJ509" i="2"/>
  <c r="II509" i="2"/>
  <c r="IH509" i="2"/>
  <c r="IG509" i="2"/>
  <c r="IF509" i="2"/>
  <c r="IE509" i="2"/>
  <c r="ID509" i="2"/>
  <c r="IC509" i="2"/>
  <c r="IB509" i="2"/>
  <c r="IA509" i="2"/>
  <c r="HZ509" i="2"/>
  <c r="HY509" i="2"/>
  <c r="HX509" i="2"/>
  <c r="HW509" i="2"/>
  <c r="HV509" i="2"/>
  <c r="HU509" i="2"/>
  <c r="HT509" i="2"/>
  <c r="HS509" i="2"/>
  <c r="HR509" i="2"/>
  <c r="HQ509" i="2"/>
  <c r="HP509" i="2"/>
  <c r="HO509" i="2"/>
  <c r="HN509" i="2"/>
  <c r="HM509" i="2"/>
  <c r="HL509" i="2"/>
  <c r="HK509" i="2"/>
  <c r="HJ509" i="2"/>
  <c r="HI509" i="2"/>
  <c r="HH509" i="2"/>
  <c r="HG509" i="2"/>
  <c r="HF509" i="2"/>
  <c r="HE509" i="2"/>
  <c r="HD509" i="2"/>
  <c r="HC509" i="2"/>
  <c r="HB509" i="2"/>
  <c r="HA509" i="2"/>
  <c r="GZ509" i="2"/>
  <c r="GY509" i="2"/>
  <c r="GX509" i="2"/>
  <c r="GW509" i="2"/>
  <c r="GV509" i="2"/>
  <c r="GU509" i="2"/>
  <c r="GT509" i="2"/>
  <c r="GS509" i="2"/>
  <c r="GR509" i="2"/>
  <c r="GQ509" i="2"/>
  <c r="GP509" i="2"/>
  <c r="GO509" i="2"/>
  <c r="GN509" i="2"/>
  <c r="GM509" i="2"/>
  <c r="GL509" i="2"/>
  <c r="GK509" i="2"/>
  <c r="GJ509" i="2"/>
  <c r="GI509" i="2"/>
  <c r="GH509" i="2"/>
  <c r="GG509" i="2"/>
  <c r="GF509" i="2"/>
  <c r="GE509" i="2"/>
  <c r="GD509" i="2"/>
  <c r="GC509" i="2"/>
  <c r="GB509" i="2"/>
  <c r="GA509" i="2"/>
  <c r="FZ509" i="2"/>
  <c r="FY509" i="2"/>
  <c r="FX509" i="2"/>
  <c r="FW509" i="2"/>
  <c r="FV509" i="2"/>
  <c r="FU509" i="2"/>
  <c r="FT509" i="2"/>
  <c r="FS509" i="2"/>
  <c r="FR509" i="2"/>
  <c r="FQ509" i="2"/>
  <c r="FP509" i="2"/>
  <c r="FO509" i="2"/>
  <c r="FN509" i="2"/>
  <c r="FM509" i="2"/>
  <c r="FL509" i="2"/>
  <c r="FK509" i="2"/>
  <c r="FJ509" i="2"/>
  <c r="FI509" i="2"/>
  <c r="FH509" i="2"/>
  <c r="FG509" i="2"/>
  <c r="FF509" i="2"/>
  <c r="FE509" i="2"/>
  <c r="FD509" i="2"/>
  <c r="FC509" i="2"/>
  <c r="FB509" i="2"/>
  <c r="FA509" i="2"/>
  <c r="EZ509" i="2"/>
  <c r="EY509" i="2"/>
  <c r="EX509" i="2"/>
  <c r="EW509" i="2"/>
  <c r="EV509" i="2"/>
  <c r="EU509" i="2"/>
  <c r="ET509" i="2"/>
  <c r="ES509" i="2"/>
  <c r="ER509" i="2"/>
  <c r="EQ509" i="2"/>
  <c r="EP509" i="2"/>
  <c r="EO509" i="2"/>
  <c r="EN509" i="2"/>
  <c r="EM509" i="2"/>
  <c r="EL509" i="2"/>
  <c r="EK509" i="2"/>
  <c r="EJ509" i="2"/>
  <c r="EI509" i="2"/>
  <c r="EH509" i="2"/>
  <c r="EG509" i="2"/>
  <c r="EF509" i="2"/>
  <c r="EE509" i="2"/>
  <c r="IT508" i="2"/>
  <c r="IS508" i="2"/>
  <c r="IR508" i="2"/>
  <c r="IQ508" i="2"/>
  <c r="IP508" i="2"/>
  <c r="IO508" i="2"/>
  <c r="IN508" i="2"/>
  <c r="IM508" i="2"/>
  <c r="IL508" i="2"/>
  <c r="IK508" i="2"/>
  <c r="IJ508" i="2"/>
  <c r="II508" i="2"/>
  <c r="IH508" i="2"/>
  <c r="IG508" i="2"/>
  <c r="IF508" i="2"/>
  <c r="IE508" i="2"/>
  <c r="ID508" i="2"/>
  <c r="IC508" i="2"/>
  <c r="IB508" i="2"/>
  <c r="IA508" i="2"/>
  <c r="HZ508" i="2"/>
  <c r="HY508" i="2"/>
  <c r="HX508" i="2"/>
  <c r="HW508" i="2"/>
  <c r="HV508" i="2"/>
  <c r="HU508" i="2"/>
  <c r="HT508" i="2"/>
  <c r="HS508" i="2"/>
  <c r="HR508" i="2"/>
  <c r="HQ508" i="2"/>
  <c r="HP508" i="2"/>
  <c r="HO508" i="2"/>
  <c r="HN508" i="2"/>
  <c r="HM508" i="2"/>
  <c r="HL508" i="2"/>
  <c r="HK508" i="2"/>
  <c r="HJ508" i="2"/>
  <c r="HI508" i="2"/>
  <c r="HH508" i="2"/>
  <c r="HG508" i="2"/>
  <c r="HF508" i="2"/>
  <c r="HE508" i="2"/>
  <c r="HD508" i="2"/>
  <c r="HC508" i="2"/>
  <c r="HB508" i="2"/>
  <c r="HA508" i="2"/>
  <c r="GZ508" i="2"/>
  <c r="GY508" i="2"/>
  <c r="GX508" i="2"/>
  <c r="GW508" i="2"/>
  <c r="GV508" i="2"/>
  <c r="GU508" i="2"/>
  <c r="GT508" i="2"/>
  <c r="GS508" i="2"/>
  <c r="GR508" i="2"/>
  <c r="GQ508" i="2"/>
  <c r="GP508" i="2"/>
  <c r="GO508" i="2"/>
  <c r="GN508" i="2"/>
  <c r="GM508" i="2"/>
  <c r="GL508" i="2"/>
  <c r="GK508" i="2"/>
  <c r="GJ508" i="2"/>
  <c r="GI508" i="2"/>
  <c r="GH508" i="2"/>
  <c r="GG508" i="2"/>
  <c r="GF508" i="2"/>
  <c r="GE508" i="2"/>
  <c r="GD508" i="2"/>
  <c r="GC508" i="2"/>
  <c r="GB508" i="2"/>
  <c r="GA508" i="2"/>
  <c r="FZ508" i="2"/>
  <c r="FY508" i="2"/>
  <c r="FX508" i="2"/>
  <c r="FW508" i="2"/>
  <c r="FV508" i="2"/>
  <c r="FU508" i="2"/>
  <c r="FT508" i="2"/>
  <c r="FS508" i="2"/>
  <c r="FR508" i="2"/>
  <c r="FQ508" i="2"/>
  <c r="FP508" i="2"/>
  <c r="FO508" i="2"/>
  <c r="FN508" i="2"/>
  <c r="FM508" i="2"/>
  <c r="FL508" i="2"/>
  <c r="FK508" i="2"/>
  <c r="FJ508" i="2"/>
  <c r="FI508" i="2"/>
  <c r="FH508" i="2"/>
  <c r="FG508" i="2"/>
  <c r="FF508" i="2"/>
  <c r="FE508" i="2"/>
  <c r="FD508" i="2"/>
  <c r="FC508" i="2"/>
  <c r="FB508" i="2"/>
  <c r="FA508" i="2"/>
  <c r="EZ508" i="2"/>
  <c r="EY508" i="2"/>
  <c r="EX508" i="2"/>
  <c r="EW508" i="2"/>
  <c r="EV508" i="2"/>
  <c r="EU508" i="2"/>
  <c r="ET508" i="2"/>
  <c r="ES508" i="2"/>
  <c r="ER508" i="2"/>
  <c r="EQ508" i="2"/>
  <c r="EP508" i="2"/>
  <c r="EO508" i="2"/>
  <c r="EN508" i="2"/>
  <c r="EM508" i="2"/>
  <c r="EL508" i="2"/>
  <c r="EK508" i="2"/>
  <c r="EJ508" i="2"/>
  <c r="EI508" i="2"/>
  <c r="EH508" i="2"/>
  <c r="EG508" i="2"/>
  <c r="EF508" i="2"/>
  <c r="EE508" i="2"/>
  <c r="IT507" i="2"/>
  <c r="IS507" i="2"/>
  <c r="IR507" i="2"/>
  <c r="IQ507" i="2"/>
  <c r="IP507" i="2"/>
  <c r="IO507" i="2"/>
  <c r="IN507" i="2"/>
  <c r="IM507" i="2"/>
  <c r="IL507" i="2"/>
  <c r="IK507" i="2"/>
  <c r="IJ507" i="2"/>
  <c r="II507" i="2"/>
  <c r="IH507" i="2"/>
  <c r="IG507" i="2"/>
  <c r="IF507" i="2"/>
  <c r="IE507" i="2"/>
  <c r="ID507" i="2"/>
  <c r="IC507" i="2"/>
  <c r="IB507" i="2"/>
  <c r="IA507" i="2"/>
  <c r="HZ507" i="2"/>
  <c r="HY507" i="2"/>
  <c r="HX507" i="2"/>
  <c r="HW507" i="2"/>
  <c r="HV507" i="2"/>
  <c r="HU507" i="2"/>
  <c r="HT507" i="2"/>
  <c r="HS507" i="2"/>
  <c r="HR507" i="2"/>
  <c r="HQ507" i="2"/>
  <c r="HP507" i="2"/>
  <c r="HO507" i="2"/>
  <c r="HN507" i="2"/>
  <c r="HM507" i="2"/>
  <c r="HL507" i="2"/>
  <c r="HK507" i="2"/>
  <c r="HJ507" i="2"/>
  <c r="HI507" i="2"/>
  <c r="HH507" i="2"/>
  <c r="HG507" i="2"/>
  <c r="HF507" i="2"/>
  <c r="HE507" i="2"/>
  <c r="HD507" i="2"/>
  <c r="HC507" i="2"/>
  <c r="HB507" i="2"/>
  <c r="HA507" i="2"/>
  <c r="GZ507" i="2"/>
  <c r="GY507" i="2"/>
  <c r="GX507" i="2"/>
  <c r="GW507" i="2"/>
  <c r="GV507" i="2"/>
  <c r="GU507" i="2"/>
  <c r="GT507" i="2"/>
  <c r="GS507" i="2"/>
  <c r="GR507" i="2"/>
  <c r="GQ507" i="2"/>
  <c r="GP507" i="2"/>
  <c r="GO507" i="2"/>
  <c r="GN507" i="2"/>
  <c r="GM507" i="2"/>
  <c r="GL507" i="2"/>
  <c r="GK507" i="2"/>
  <c r="GJ507" i="2"/>
  <c r="GI507" i="2"/>
  <c r="GH507" i="2"/>
  <c r="GG507" i="2"/>
  <c r="GF507" i="2"/>
  <c r="GE507" i="2"/>
  <c r="GD507" i="2"/>
  <c r="GC507" i="2"/>
  <c r="GB507" i="2"/>
  <c r="GA507" i="2"/>
  <c r="FZ507" i="2"/>
  <c r="FY507" i="2"/>
  <c r="FX507" i="2"/>
  <c r="FW507" i="2"/>
  <c r="FV507" i="2"/>
  <c r="FU507" i="2"/>
  <c r="FT507" i="2"/>
  <c r="FS507" i="2"/>
  <c r="FR507" i="2"/>
  <c r="FQ507" i="2"/>
  <c r="FP507" i="2"/>
  <c r="FO507" i="2"/>
  <c r="FN507" i="2"/>
  <c r="FM507" i="2"/>
  <c r="FL507" i="2"/>
  <c r="FK507" i="2"/>
  <c r="FJ507" i="2"/>
  <c r="FI507" i="2"/>
  <c r="FH507" i="2"/>
  <c r="FG507" i="2"/>
  <c r="FF507" i="2"/>
  <c r="FE507" i="2"/>
  <c r="FD507" i="2"/>
  <c r="FC507" i="2"/>
  <c r="FB507" i="2"/>
  <c r="FA507" i="2"/>
  <c r="EZ507" i="2"/>
  <c r="EY507" i="2"/>
  <c r="EX507" i="2"/>
  <c r="EW507" i="2"/>
  <c r="EV507" i="2"/>
  <c r="EU507" i="2"/>
  <c r="ET507" i="2"/>
  <c r="ES507" i="2"/>
  <c r="ER507" i="2"/>
  <c r="EQ507" i="2"/>
  <c r="EP507" i="2"/>
  <c r="EO507" i="2"/>
  <c r="EN507" i="2"/>
  <c r="EM507" i="2"/>
  <c r="EL507" i="2"/>
  <c r="EK507" i="2"/>
  <c r="EJ507" i="2"/>
  <c r="EI507" i="2"/>
  <c r="EH507" i="2"/>
  <c r="EG507" i="2"/>
  <c r="EF507" i="2"/>
  <c r="EE507" i="2"/>
  <c r="IT506" i="2"/>
  <c r="IS506" i="2"/>
  <c r="IR506" i="2"/>
  <c r="IQ506" i="2"/>
  <c r="IP506" i="2"/>
  <c r="IO506" i="2"/>
  <c r="IN506" i="2"/>
  <c r="IM506" i="2"/>
  <c r="IL506" i="2"/>
  <c r="IK506" i="2"/>
  <c r="IJ506" i="2"/>
  <c r="II506" i="2"/>
  <c r="IH506" i="2"/>
  <c r="IG506" i="2"/>
  <c r="IF506" i="2"/>
  <c r="IE506" i="2"/>
  <c r="ID506" i="2"/>
  <c r="IC506" i="2"/>
  <c r="IB506" i="2"/>
  <c r="IA506" i="2"/>
  <c r="HZ506" i="2"/>
  <c r="HY506" i="2"/>
  <c r="HX506" i="2"/>
  <c r="HW506" i="2"/>
  <c r="HV506" i="2"/>
  <c r="HU506" i="2"/>
  <c r="HT506" i="2"/>
  <c r="HS506" i="2"/>
  <c r="HR506" i="2"/>
  <c r="HQ506" i="2"/>
  <c r="HP506" i="2"/>
  <c r="HO506" i="2"/>
  <c r="HN506" i="2"/>
  <c r="HM506" i="2"/>
  <c r="HL506" i="2"/>
  <c r="HK506" i="2"/>
  <c r="HJ506" i="2"/>
  <c r="HI506" i="2"/>
  <c r="HH506" i="2"/>
  <c r="HG506" i="2"/>
  <c r="HF506" i="2"/>
  <c r="HE506" i="2"/>
  <c r="HD506" i="2"/>
  <c r="HC506" i="2"/>
  <c r="HB506" i="2"/>
  <c r="HA506" i="2"/>
  <c r="GZ506" i="2"/>
  <c r="GY506" i="2"/>
  <c r="GX506" i="2"/>
  <c r="GW506" i="2"/>
  <c r="GV506" i="2"/>
  <c r="GU506" i="2"/>
  <c r="GT506" i="2"/>
  <c r="GS506" i="2"/>
  <c r="GR506" i="2"/>
  <c r="GQ506" i="2"/>
  <c r="GP506" i="2"/>
  <c r="GO506" i="2"/>
  <c r="GN506" i="2"/>
  <c r="GM506" i="2"/>
  <c r="GL506" i="2"/>
  <c r="GK506" i="2"/>
  <c r="GJ506" i="2"/>
  <c r="GI506" i="2"/>
  <c r="GH506" i="2"/>
  <c r="GG506" i="2"/>
  <c r="GF506" i="2"/>
  <c r="GE506" i="2"/>
  <c r="GD506" i="2"/>
  <c r="GC506" i="2"/>
  <c r="GB506" i="2"/>
  <c r="GA506" i="2"/>
  <c r="FZ506" i="2"/>
  <c r="FY506" i="2"/>
  <c r="FX506" i="2"/>
  <c r="FW506" i="2"/>
  <c r="FV506" i="2"/>
  <c r="FU506" i="2"/>
  <c r="FT506" i="2"/>
  <c r="FS506" i="2"/>
  <c r="FR506" i="2"/>
  <c r="FQ506" i="2"/>
  <c r="FP506" i="2"/>
  <c r="FO506" i="2"/>
  <c r="FN506" i="2"/>
  <c r="FM506" i="2"/>
  <c r="FL506" i="2"/>
  <c r="FK506" i="2"/>
  <c r="FJ506" i="2"/>
  <c r="FI506" i="2"/>
  <c r="FH506" i="2"/>
  <c r="FG506" i="2"/>
  <c r="FF506" i="2"/>
  <c r="FE506" i="2"/>
  <c r="FD506" i="2"/>
  <c r="FC506" i="2"/>
  <c r="FB506" i="2"/>
  <c r="FA506" i="2"/>
  <c r="EZ506" i="2"/>
  <c r="EY506" i="2"/>
  <c r="EX506" i="2"/>
  <c r="EW506" i="2"/>
  <c r="EV506" i="2"/>
  <c r="EU506" i="2"/>
  <c r="ET506" i="2"/>
  <c r="ES506" i="2"/>
  <c r="ER506" i="2"/>
  <c r="EQ506" i="2"/>
  <c r="EP506" i="2"/>
  <c r="EO506" i="2"/>
  <c r="EN506" i="2"/>
  <c r="EM506" i="2"/>
  <c r="EL506" i="2"/>
  <c r="EK506" i="2"/>
  <c r="EJ506" i="2"/>
  <c r="EI506" i="2"/>
  <c r="EH506" i="2"/>
  <c r="EG506" i="2"/>
  <c r="EF506" i="2"/>
  <c r="EE506" i="2"/>
  <c r="IT505" i="2"/>
  <c r="IS505" i="2"/>
  <c r="IR505" i="2"/>
  <c r="IQ505" i="2"/>
  <c r="IP505" i="2"/>
  <c r="IO505" i="2"/>
  <c r="IN505" i="2"/>
  <c r="IM505" i="2"/>
  <c r="IL505" i="2"/>
  <c r="IK505" i="2"/>
  <c r="IJ505" i="2"/>
  <c r="II505" i="2"/>
  <c r="IH505" i="2"/>
  <c r="IG505" i="2"/>
  <c r="IF505" i="2"/>
  <c r="IE505" i="2"/>
  <c r="ID505" i="2"/>
  <c r="IC505" i="2"/>
  <c r="IB505" i="2"/>
  <c r="IA505" i="2"/>
  <c r="HZ505" i="2"/>
  <c r="HY505" i="2"/>
  <c r="HX505" i="2"/>
  <c r="HW505" i="2"/>
  <c r="HV505" i="2"/>
  <c r="HU505" i="2"/>
  <c r="HT505" i="2"/>
  <c r="HS505" i="2"/>
  <c r="HR505" i="2"/>
  <c r="HQ505" i="2"/>
  <c r="HP505" i="2"/>
  <c r="HO505" i="2"/>
  <c r="HN505" i="2"/>
  <c r="HM505" i="2"/>
  <c r="HL505" i="2"/>
  <c r="HK505" i="2"/>
  <c r="HJ505" i="2"/>
  <c r="HI505" i="2"/>
  <c r="HH505" i="2"/>
  <c r="HG505" i="2"/>
  <c r="HF505" i="2"/>
  <c r="HE505" i="2"/>
  <c r="HD505" i="2"/>
  <c r="HC505" i="2"/>
  <c r="HB505" i="2"/>
  <c r="HA505" i="2"/>
  <c r="GZ505" i="2"/>
  <c r="GY505" i="2"/>
  <c r="GX505" i="2"/>
  <c r="GW505" i="2"/>
  <c r="GV505" i="2"/>
  <c r="GU505" i="2"/>
  <c r="GT505" i="2"/>
  <c r="GS505" i="2"/>
  <c r="GR505" i="2"/>
  <c r="GQ505" i="2"/>
  <c r="GP505" i="2"/>
  <c r="GO505" i="2"/>
  <c r="GN505" i="2"/>
  <c r="GM505" i="2"/>
  <c r="GL505" i="2"/>
  <c r="GK505" i="2"/>
  <c r="GJ505" i="2"/>
  <c r="GI505" i="2"/>
  <c r="GH505" i="2"/>
  <c r="GG505" i="2"/>
  <c r="GF505" i="2"/>
  <c r="GE505" i="2"/>
  <c r="GD505" i="2"/>
  <c r="GC505" i="2"/>
  <c r="GB505" i="2"/>
  <c r="GA505" i="2"/>
  <c r="FZ505" i="2"/>
  <c r="FY505" i="2"/>
  <c r="FX505" i="2"/>
  <c r="FW505" i="2"/>
  <c r="FV505" i="2"/>
  <c r="FU505" i="2"/>
  <c r="FT505" i="2"/>
  <c r="FS505" i="2"/>
  <c r="FR505" i="2"/>
  <c r="FQ505" i="2"/>
  <c r="FP505" i="2"/>
  <c r="FO505" i="2"/>
  <c r="FN505" i="2"/>
  <c r="FM505" i="2"/>
  <c r="FL505" i="2"/>
  <c r="FK505" i="2"/>
  <c r="FJ505" i="2"/>
  <c r="FI505" i="2"/>
  <c r="FH505" i="2"/>
  <c r="FG505" i="2"/>
  <c r="FF505" i="2"/>
  <c r="FE505" i="2"/>
  <c r="FD505" i="2"/>
  <c r="FC505" i="2"/>
  <c r="FB505" i="2"/>
  <c r="FA505" i="2"/>
  <c r="EZ505" i="2"/>
  <c r="EY505" i="2"/>
  <c r="EX505" i="2"/>
  <c r="EW505" i="2"/>
  <c r="EV505" i="2"/>
  <c r="EU505" i="2"/>
  <c r="ET505" i="2"/>
  <c r="ES505" i="2"/>
  <c r="ER505" i="2"/>
  <c r="EQ505" i="2"/>
  <c r="EP505" i="2"/>
  <c r="EO505" i="2"/>
  <c r="EN505" i="2"/>
  <c r="EM505" i="2"/>
  <c r="EL505" i="2"/>
  <c r="EK505" i="2"/>
  <c r="EJ505" i="2"/>
  <c r="EI505" i="2"/>
  <c r="EH505" i="2"/>
  <c r="EG505" i="2"/>
  <c r="EF505" i="2"/>
  <c r="EE505" i="2"/>
  <c r="IT504" i="2"/>
  <c r="IS504" i="2"/>
  <c r="IR504" i="2"/>
  <c r="IQ504" i="2"/>
  <c r="IP504" i="2"/>
  <c r="IO504" i="2"/>
  <c r="IN504" i="2"/>
  <c r="IM504" i="2"/>
  <c r="IL504" i="2"/>
  <c r="IK504" i="2"/>
  <c r="IJ504" i="2"/>
  <c r="II504" i="2"/>
  <c r="IH504" i="2"/>
  <c r="IG504" i="2"/>
  <c r="IF504" i="2"/>
  <c r="IE504" i="2"/>
  <c r="ID504" i="2"/>
  <c r="IC504" i="2"/>
  <c r="IB504" i="2"/>
  <c r="IA504" i="2"/>
  <c r="HZ504" i="2"/>
  <c r="HY504" i="2"/>
  <c r="HX504" i="2"/>
  <c r="HW504" i="2"/>
  <c r="HV504" i="2"/>
  <c r="HU504" i="2"/>
  <c r="HT504" i="2"/>
  <c r="HS504" i="2"/>
  <c r="HR504" i="2"/>
  <c r="HQ504" i="2"/>
  <c r="HP504" i="2"/>
  <c r="HO504" i="2"/>
  <c r="HN504" i="2"/>
  <c r="HM504" i="2"/>
  <c r="HL504" i="2"/>
  <c r="HK504" i="2"/>
  <c r="HJ504" i="2"/>
  <c r="HI504" i="2"/>
  <c r="HH504" i="2"/>
  <c r="HG504" i="2"/>
  <c r="HF504" i="2"/>
  <c r="HE504" i="2"/>
  <c r="HD504" i="2"/>
  <c r="HC504" i="2"/>
  <c r="HB504" i="2"/>
  <c r="HA504" i="2"/>
  <c r="GZ504" i="2"/>
  <c r="GY504" i="2"/>
  <c r="GX504" i="2"/>
  <c r="GW504" i="2"/>
  <c r="GV504" i="2"/>
  <c r="GU504" i="2"/>
  <c r="GT504" i="2"/>
  <c r="GS504" i="2"/>
  <c r="GR504" i="2"/>
  <c r="GQ504" i="2"/>
  <c r="GP504" i="2"/>
  <c r="GO504" i="2"/>
  <c r="GN504" i="2"/>
  <c r="GM504" i="2"/>
  <c r="GL504" i="2"/>
  <c r="GK504" i="2"/>
  <c r="GJ504" i="2"/>
  <c r="GI504" i="2"/>
  <c r="GH504" i="2"/>
  <c r="GG504" i="2"/>
  <c r="GF504" i="2"/>
  <c r="GE504" i="2"/>
  <c r="GD504" i="2"/>
  <c r="GC504" i="2"/>
  <c r="GB504" i="2"/>
  <c r="GA504" i="2"/>
  <c r="FZ504" i="2"/>
  <c r="FY504" i="2"/>
  <c r="FX504" i="2"/>
  <c r="FW504" i="2"/>
  <c r="FV504" i="2"/>
  <c r="FU504" i="2"/>
  <c r="FT504" i="2"/>
  <c r="FS504" i="2"/>
  <c r="FR504" i="2"/>
  <c r="FQ504" i="2"/>
  <c r="FP504" i="2"/>
  <c r="FO504" i="2"/>
  <c r="FN504" i="2"/>
  <c r="FM504" i="2"/>
  <c r="FL504" i="2"/>
  <c r="FK504" i="2"/>
  <c r="FJ504" i="2"/>
  <c r="FI504" i="2"/>
  <c r="FH504" i="2"/>
  <c r="FG504" i="2"/>
  <c r="FF504" i="2"/>
  <c r="FE504" i="2"/>
  <c r="FD504" i="2"/>
  <c r="FC504" i="2"/>
  <c r="FB504" i="2"/>
  <c r="FA504" i="2"/>
  <c r="EZ504" i="2"/>
  <c r="EY504" i="2"/>
  <c r="EX504" i="2"/>
  <c r="EW504" i="2"/>
  <c r="EV504" i="2"/>
  <c r="EU504" i="2"/>
  <c r="ET504" i="2"/>
  <c r="ES504" i="2"/>
  <c r="ER504" i="2"/>
  <c r="EQ504" i="2"/>
  <c r="EP504" i="2"/>
  <c r="EO504" i="2"/>
  <c r="EN504" i="2"/>
  <c r="EM504" i="2"/>
  <c r="EL504" i="2"/>
  <c r="EK504" i="2"/>
  <c r="EJ504" i="2"/>
  <c r="EI504" i="2"/>
  <c r="EH504" i="2"/>
  <c r="EG504" i="2"/>
  <c r="EF504" i="2"/>
  <c r="EE504" i="2"/>
  <c r="IT503" i="2"/>
  <c r="IS503" i="2"/>
  <c r="IR503" i="2"/>
  <c r="IQ503" i="2"/>
  <c r="IP503" i="2"/>
  <c r="IO503" i="2"/>
  <c r="IN503" i="2"/>
  <c r="IM503" i="2"/>
  <c r="IL503" i="2"/>
  <c r="IK503" i="2"/>
  <c r="IJ503" i="2"/>
  <c r="II503" i="2"/>
  <c r="IH503" i="2"/>
  <c r="IG503" i="2"/>
  <c r="IF503" i="2"/>
  <c r="IE503" i="2"/>
  <c r="ID503" i="2"/>
  <c r="IC503" i="2"/>
  <c r="IB503" i="2"/>
  <c r="IA503" i="2"/>
  <c r="HZ503" i="2"/>
  <c r="HY503" i="2"/>
  <c r="HX503" i="2"/>
  <c r="HW503" i="2"/>
  <c r="HV503" i="2"/>
  <c r="HU503" i="2"/>
  <c r="HT503" i="2"/>
  <c r="HS503" i="2"/>
  <c r="HR503" i="2"/>
  <c r="HQ503" i="2"/>
  <c r="HP503" i="2"/>
  <c r="HO503" i="2"/>
  <c r="HN503" i="2"/>
  <c r="HM503" i="2"/>
  <c r="HL503" i="2"/>
  <c r="HK503" i="2"/>
  <c r="HJ503" i="2"/>
  <c r="HI503" i="2"/>
  <c r="HH503" i="2"/>
  <c r="HG503" i="2"/>
  <c r="HF503" i="2"/>
  <c r="HE503" i="2"/>
  <c r="HD503" i="2"/>
  <c r="HC503" i="2"/>
  <c r="HB503" i="2"/>
  <c r="HA503" i="2"/>
  <c r="GZ503" i="2"/>
  <c r="GY503" i="2"/>
  <c r="GX503" i="2"/>
  <c r="GW503" i="2"/>
  <c r="GV503" i="2"/>
  <c r="GU503" i="2"/>
  <c r="GT503" i="2"/>
  <c r="GS503" i="2"/>
  <c r="GR503" i="2"/>
  <c r="GQ503" i="2"/>
  <c r="GP503" i="2"/>
  <c r="GO503" i="2"/>
  <c r="GN503" i="2"/>
  <c r="GM503" i="2"/>
  <c r="GL503" i="2"/>
  <c r="GK503" i="2"/>
  <c r="GJ503" i="2"/>
  <c r="GI503" i="2"/>
  <c r="GH503" i="2"/>
  <c r="GG503" i="2"/>
  <c r="GF503" i="2"/>
  <c r="GE503" i="2"/>
  <c r="GD503" i="2"/>
  <c r="GC503" i="2"/>
  <c r="GB503" i="2"/>
  <c r="GA503" i="2"/>
  <c r="FZ503" i="2"/>
  <c r="FY503" i="2"/>
  <c r="FX503" i="2"/>
  <c r="FW503" i="2"/>
  <c r="FV503" i="2"/>
  <c r="FU503" i="2"/>
  <c r="FT503" i="2"/>
  <c r="FS503" i="2"/>
  <c r="FR503" i="2"/>
  <c r="FQ503" i="2"/>
  <c r="FP503" i="2"/>
  <c r="FO503" i="2"/>
  <c r="FN503" i="2"/>
  <c r="FM503" i="2"/>
  <c r="FL503" i="2"/>
  <c r="FK503" i="2"/>
  <c r="FJ503" i="2"/>
  <c r="FI503" i="2"/>
  <c r="FH503" i="2"/>
  <c r="FG503" i="2"/>
  <c r="FF503" i="2"/>
  <c r="FE503" i="2"/>
  <c r="FD503" i="2"/>
  <c r="FC503" i="2"/>
  <c r="FB503" i="2"/>
  <c r="FA503" i="2"/>
  <c r="EZ503" i="2"/>
  <c r="EY503" i="2"/>
  <c r="EX503" i="2"/>
  <c r="EW503" i="2"/>
  <c r="EV503" i="2"/>
  <c r="EU503" i="2"/>
  <c r="ET503" i="2"/>
  <c r="ES503" i="2"/>
  <c r="ER503" i="2"/>
  <c r="EQ503" i="2"/>
  <c r="EP503" i="2"/>
  <c r="EO503" i="2"/>
  <c r="EN503" i="2"/>
  <c r="EM503" i="2"/>
  <c r="EL503" i="2"/>
  <c r="EK503" i="2"/>
  <c r="EJ503" i="2"/>
  <c r="EI503" i="2"/>
  <c r="EH503" i="2"/>
  <c r="EG503" i="2"/>
  <c r="EF503" i="2"/>
  <c r="EE503" i="2"/>
  <c r="IT502" i="2"/>
  <c r="IS502" i="2"/>
  <c r="IR502" i="2"/>
  <c r="IQ502" i="2"/>
  <c r="IP502" i="2"/>
  <c r="IO502" i="2"/>
  <c r="IN502" i="2"/>
  <c r="IM502" i="2"/>
  <c r="IL502" i="2"/>
  <c r="IK502" i="2"/>
  <c r="IJ502" i="2"/>
  <c r="II502" i="2"/>
  <c r="IH502" i="2"/>
  <c r="IG502" i="2"/>
  <c r="IF502" i="2"/>
  <c r="IE502" i="2"/>
  <c r="ID502" i="2"/>
  <c r="IC502" i="2"/>
  <c r="IB502" i="2"/>
  <c r="IA502" i="2"/>
  <c r="HZ502" i="2"/>
  <c r="HY502" i="2"/>
  <c r="HX502" i="2"/>
  <c r="HW502" i="2"/>
  <c r="HV502" i="2"/>
  <c r="HU502" i="2"/>
  <c r="HT502" i="2"/>
  <c r="HS502" i="2"/>
  <c r="HR502" i="2"/>
  <c r="HQ502" i="2"/>
  <c r="HP502" i="2"/>
  <c r="HO502" i="2"/>
  <c r="HN502" i="2"/>
  <c r="HM502" i="2"/>
  <c r="HL502" i="2"/>
  <c r="HK502" i="2"/>
  <c r="HJ502" i="2"/>
  <c r="HI502" i="2"/>
  <c r="HH502" i="2"/>
  <c r="HG502" i="2"/>
  <c r="HF502" i="2"/>
  <c r="HE502" i="2"/>
  <c r="HD502" i="2"/>
  <c r="HC502" i="2"/>
  <c r="HB502" i="2"/>
  <c r="HA502" i="2"/>
  <c r="GZ502" i="2"/>
  <c r="GY502" i="2"/>
  <c r="GX502" i="2"/>
  <c r="GW502" i="2"/>
  <c r="GV502" i="2"/>
  <c r="GU502" i="2"/>
  <c r="GT502" i="2"/>
  <c r="GS502" i="2"/>
  <c r="GR502" i="2"/>
  <c r="GQ502" i="2"/>
  <c r="GP502" i="2"/>
  <c r="GO502" i="2"/>
  <c r="GN502" i="2"/>
  <c r="GM502" i="2"/>
  <c r="GL502" i="2"/>
  <c r="GK502" i="2"/>
  <c r="GJ502" i="2"/>
  <c r="GI502" i="2"/>
  <c r="GH502" i="2"/>
  <c r="GG502" i="2"/>
  <c r="GF502" i="2"/>
  <c r="GE502" i="2"/>
  <c r="GD502" i="2"/>
  <c r="GC502" i="2"/>
  <c r="GB502" i="2"/>
  <c r="GA502" i="2"/>
  <c r="FZ502" i="2"/>
  <c r="FY502" i="2"/>
  <c r="FX502" i="2"/>
  <c r="FW502" i="2"/>
  <c r="FV502" i="2"/>
  <c r="FU502" i="2"/>
  <c r="FT502" i="2"/>
  <c r="FS502" i="2"/>
  <c r="FR502" i="2"/>
  <c r="FQ502" i="2"/>
  <c r="FP502" i="2"/>
  <c r="FO502" i="2"/>
  <c r="FN502" i="2"/>
  <c r="FM502" i="2"/>
  <c r="FL502" i="2"/>
  <c r="FK502" i="2"/>
  <c r="FJ502" i="2"/>
  <c r="FI502" i="2"/>
  <c r="FH502" i="2"/>
  <c r="FG502" i="2"/>
  <c r="FF502" i="2"/>
  <c r="FE502" i="2"/>
  <c r="FD502" i="2"/>
  <c r="FC502" i="2"/>
  <c r="FB502" i="2"/>
  <c r="FA502" i="2"/>
  <c r="EZ502" i="2"/>
  <c r="EY502" i="2"/>
  <c r="EX502" i="2"/>
  <c r="EW502" i="2"/>
  <c r="EV502" i="2"/>
  <c r="EU502" i="2"/>
  <c r="ET502" i="2"/>
  <c r="ES502" i="2"/>
  <c r="ER502" i="2"/>
  <c r="EQ502" i="2"/>
  <c r="EP502" i="2"/>
  <c r="EO502" i="2"/>
  <c r="EN502" i="2"/>
  <c r="EM502" i="2"/>
  <c r="EL502" i="2"/>
  <c r="EK502" i="2"/>
  <c r="EJ502" i="2"/>
  <c r="EI502" i="2"/>
  <c r="EH502" i="2"/>
  <c r="EG502" i="2"/>
  <c r="EF502" i="2"/>
  <c r="EE502" i="2"/>
  <c r="IT501" i="2"/>
  <c r="IS501" i="2"/>
  <c r="IR501" i="2"/>
  <c r="IQ501" i="2"/>
  <c r="IP501" i="2"/>
  <c r="IO501" i="2"/>
  <c r="IN501" i="2"/>
  <c r="IM501" i="2"/>
  <c r="IL501" i="2"/>
  <c r="IK501" i="2"/>
  <c r="IJ501" i="2"/>
  <c r="II501" i="2"/>
  <c r="IH501" i="2"/>
  <c r="IG501" i="2"/>
  <c r="IF501" i="2"/>
  <c r="IE501" i="2"/>
  <c r="ID501" i="2"/>
  <c r="IC501" i="2"/>
  <c r="IB501" i="2"/>
  <c r="IA501" i="2"/>
  <c r="HZ501" i="2"/>
  <c r="HY501" i="2"/>
  <c r="HX501" i="2"/>
  <c r="HW501" i="2"/>
  <c r="HV501" i="2"/>
  <c r="HU501" i="2"/>
  <c r="HT501" i="2"/>
  <c r="HS501" i="2"/>
  <c r="HR501" i="2"/>
  <c r="HQ501" i="2"/>
  <c r="HP501" i="2"/>
  <c r="HO501" i="2"/>
  <c r="HN501" i="2"/>
  <c r="HM501" i="2"/>
  <c r="HL501" i="2"/>
  <c r="HK501" i="2"/>
  <c r="HJ501" i="2"/>
  <c r="HI501" i="2"/>
  <c r="HH501" i="2"/>
  <c r="HG501" i="2"/>
  <c r="HF501" i="2"/>
  <c r="HE501" i="2"/>
  <c r="HD501" i="2"/>
  <c r="HC501" i="2"/>
  <c r="HB501" i="2"/>
  <c r="HA501" i="2"/>
  <c r="GZ501" i="2"/>
  <c r="GY501" i="2"/>
  <c r="GX501" i="2"/>
  <c r="GW501" i="2"/>
  <c r="GV501" i="2"/>
  <c r="GU501" i="2"/>
  <c r="GT501" i="2"/>
  <c r="GS501" i="2"/>
  <c r="GR501" i="2"/>
  <c r="GQ501" i="2"/>
  <c r="GP501" i="2"/>
  <c r="GO501" i="2"/>
  <c r="GN501" i="2"/>
  <c r="GM501" i="2"/>
  <c r="GL501" i="2"/>
  <c r="GK501" i="2"/>
  <c r="GJ501" i="2"/>
  <c r="GI501" i="2"/>
  <c r="GH501" i="2"/>
  <c r="GG501" i="2"/>
  <c r="GF501" i="2"/>
  <c r="GE501" i="2"/>
  <c r="GD501" i="2"/>
  <c r="GC501" i="2"/>
  <c r="GB501" i="2"/>
  <c r="GA501" i="2"/>
  <c r="FZ501" i="2"/>
  <c r="FY501" i="2"/>
  <c r="FX501" i="2"/>
  <c r="FW501" i="2"/>
  <c r="FV501" i="2"/>
  <c r="FU501" i="2"/>
  <c r="FT501" i="2"/>
  <c r="FS501" i="2"/>
  <c r="FR501" i="2"/>
  <c r="FQ501" i="2"/>
  <c r="FP501" i="2"/>
  <c r="FO501" i="2"/>
  <c r="FN501" i="2"/>
  <c r="FM501" i="2"/>
  <c r="FL501" i="2"/>
  <c r="FK501" i="2"/>
  <c r="FJ501" i="2"/>
  <c r="FI501" i="2"/>
  <c r="FH501" i="2"/>
  <c r="FG501" i="2"/>
  <c r="FF501" i="2"/>
  <c r="FE501" i="2"/>
  <c r="FD501" i="2"/>
  <c r="FC501" i="2"/>
  <c r="FB501" i="2"/>
  <c r="FA501" i="2"/>
  <c r="EZ501" i="2"/>
  <c r="EY501" i="2"/>
  <c r="EX501" i="2"/>
  <c r="EW501" i="2"/>
  <c r="EV501" i="2"/>
  <c r="EU501" i="2"/>
  <c r="ET501" i="2"/>
  <c r="ES501" i="2"/>
  <c r="ER501" i="2"/>
  <c r="EQ501" i="2"/>
  <c r="EP501" i="2"/>
  <c r="EO501" i="2"/>
  <c r="EN501" i="2"/>
  <c r="EM501" i="2"/>
  <c r="EL501" i="2"/>
  <c r="EK501" i="2"/>
  <c r="EJ501" i="2"/>
  <c r="EI501" i="2"/>
  <c r="EH501" i="2"/>
  <c r="EG501" i="2"/>
  <c r="EF501" i="2"/>
  <c r="EE501" i="2"/>
  <c r="IT500" i="2"/>
  <c r="IS500" i="2"/>
  <c r="IR500" i="2"/>
  <c r="IQ500" i="2"/>
  <c r="IP500" i="2"/>
  <c r="IO500" i="2"/>
  <c r="IN500" i="2"/>
  <c r="IM500" i="2"/>
  <c r="IL500" i="2"/>
  <c r="IK500" i="2"/>
  <c r="IJ500" i="2"/>
  <c r="II500" i="2"/>
  <c r="IH500" i="2"/>
  <c r="IG500" i="2"/>
  <c r="IF500" i="2"/>
  <c r="IE500" i="2"/>
  <c r="ID500" i="2"/>
  <c r="IC500" i="2"/>
  <c r="IB500" i="2"/>
  <c r="IA500" i="2"/>
  <c r="HZ500" i="2"/>
  <c r="HY500" i="2"/>
  <c r="HX500" i="2"/>
  <c r="HW500" i="2"/>
  <c r="HV500" i="2"/>
  <c r="HU500" i="2"/>
  <c r="HT500" i="2"/>
  <c r="HS500" i="2"/>
  <c r="HR500" i="2"/>
  <c r="HQ500" i="2"/>
  <c r="HP500" i="2"/>
  <c r="HO500" i="2"/>
  <c r="HN500" i="2"/>
  <c r="HM500" i="2"/>
  <c r="HL500" i="2"/>
  <c r="HK500" i="2"/>
  <c r="HJ500" i="2"/>
  <c r="HI500" i="2"/>
  <c r="HH500" i="2"/>
  <c r="HG500" i="2"/>
  <c r="HF500" i="2"/>
  <c r="HE500" i="2"/>
  <c r="HD500" i="2"/>
  <c r="HC500" i="2"/>
  <c r="HB500" i="2"/>
  <c r="HA500" i="2"/>
  <c r="GZ500" i="2"/>
  <c r="GY500" i="2"/>
  <c r="GX500" i="2"/>
  <c r="GW500" i="2"/>
  <c r="GV500" i="2"/>
  <c r="GU500" i="2"/>
  <c r="GT500" i="2"/>
  <c r="GS500" i="2"/>
  <c r="GR500" i="2"/>
  <c r="GQ500" i="2"/>
  <c r="GP500" i="2"/>
  <c r="GO500" i="2"/>
  <c r="GN500" i="2"/>
  <c r="GM500" i="2"/>
  <c r="GL500" i="2"/>
  <c r="GK500" i="2"/>
  <c r="GJ500" i="2"/>
  <c r="GI500" i="2"/>
  <c r="GH500" i="2"/>
  <c r="GG500" i="2"/>
  <c r="GF500" i="2"/>
  <c r="GE500" i="2"/>
  <c r="GD500" i="2"/>
  <c r="GC500" i="2"/>
  <c r="GB500" i="2"/>
  <c r="GA500" i="2"/>
  <c r="FZ500" i="2"/>
  <c r="FY500" i="2"/>
  <c r="FX500" i="2"/>
  <c r="FW500" i="2"/>
  <c r="FV500" i="2"/>
  <c r="FU500" i="2"/>
  <c r="FT500" i="2"/>
  <c r="FS500" i="2"/>
  <c r="FR500" i="2"/>
  <c r="FQ500" i="2"/>
  <c r="FP500" i="2"/>
  <c r="FO500" i="2"/>
  <c r="FN500" i="2"/>
  <c r="FM500" i="2"/>
  <c r="FL500" i="2"/>
  <c r="FK500" i="2"/>
  <c r="FJ500" i="2"/>
  <c r="FI500" i="2"/>
  <c r="FH500" i="2"/>
  <c r="FG500" i="2"/>
  <c r="FF500" i="2"/>
  <c r="FE500" i="2"/>
  <c r="FD500" i="2"/>
  <c r="FC500" i="2"/>
  <c r="FB500" i="2"/>
  <c r="FA500" i="2"/>
  <c r="EZ500" i="2"/>
  <c r="EY500" i="2"/>
  <c r="EX500" i="2"/>
  <c r="EW500" i="2"/>
  <c r="EV500" i="2"/>
  <c r="EU500" i="2"/>
  <c r="ET500" i="2"/>
  <c r="ES500" i="2"/>
  <c r="ER500" i="2"/>
  <c r="EQ500" i="2"/>
  <c r="EP500" i="2"/>
  <c r="EO500" i="2"/>
  <c r="EN500" i="2"/>
  <c r="EM500" i="2"/>
  <c r="EL500" i="2"/>
  <c r="EK500" i="2"/>
  <c r="EJ500" i="2"/>
  <c r="EI500" i="2"/>
  <c r="EH500" i="2"/>
  <c r="EG500" i="2"/>
  <c r="EF500" i="2"/>
  <c r="EE500" i="2"/>
  <c r="IT499" i="2"/>
  <c r="IS499" i="2"/>
  <c r="IR499" i="2"/>
  <c r="IQ499" i="2"/>
  <c r="IP499" i="2"/>
  <c r="IO499" i="2"/>
  <c r="IN499" i="2"/>
  <c r="IM499" i="2"/>
  <c r="IL499" i="2"/>
  <c r="IK499" i="2"/>
  <c r="IJ499" i="2"/>
  <c r="II499" i="2"/>
  <c r="IH499" i="2"/>
  <c r="IG499" i="2"/>
  <c r="IF499" i="2"/>
  <c r="IE499" i="2"/>
  <c r="ID499" i="2"/>
  <c r="IC499" i="2"/>
  <c r="IB499" i="2"/>
  <c r="IA499" i="2"/>
  <c r="HZ499" i="2"/>
  <c r="HY499" i="2"/>
  <c r="HX499" i="2"/>
  <c r="HW499" i="2"/>
  <c r="HV499" i="2"/>
  <c r="HU499" i="2"/>
  <c r="HT499" i="2"/>
  <c r="HS499" i="2"/>
  <c r="HR499" i="2"/>
  <c r="HQ499" i="2"/>
  <c r="HP499" i="2"/>
  <c r="HO499" i="2"/>
  <c r="HN499" i="2"/>
  <c r="HM499" i="2"/>
  <c r="HL499" i="2"/>
  <c r="HK499" i="2"/>
  <c r="HJ499" i="2"/>
  <c r="HI499" i="2"/>
  <c r="HH499" i="2"/>
  <c r="HG499" i="2"/>
  <c r="HF499" i="2"/>
  <c r="HE499" i="2"/>
  <c r="HD499" i="2"/>
  <c r="HC499" i="2"/>
  <c r="HB499" i="2"/>
  <c r="HA499" i="2"/>
  <c r="GZ499" i="2"/>
  <c r="GY499" i="2"/>
  <c r="GX499" i="2"/>
  <c r="GW499" i="2"/>
  <c r="GV499" i="2"/>
  <c r="GU499" i="2"/>
  <c r="GT499" i="2"/>
  <c r="GS499" i="2"/>
  <c r="GR499" i="2"/>
  <c r="GQ499" i="2"/>
  <c r="GP499" i="2"/>
  <c r="GO499" i="2"/>
  <c r="GN499" i="2"/>
  <c r="GM499" i="2"/>
  <c r="GL499" i="2"/>
  <c r="GK499" i="2"/>
  <c r="GJ499" i="2"/>
  <c r="GI499" i="2"/>
  <c r="GH499" i="2"/>
  <c r="GG499" i="2"/>
  <c r="GF499" i="2"/>
  <c r="GE499" i="2"/>
  <c r="GD499" i="2"/>
  <c r="GC499" i="2"/>
  <c r="GB499" i="2"/>
  <c r="GA499" i="2"/>
  <c r="FZ499" i="2"/>
  <c r="FY499" i="2"/>
  <c r="FX499" i="2"/>
  <c r="FW499" i="2"/>
  <c r="FV499" i="2"/>
  <c r="FU499" i="2"/>
  <c r="FT499" i="2"/>
  <c r="FS499" i="2"/>
  <c r="FR499" i="2"/>
  <c r="FQ499" i="2"/>
  <c r="FP499" i="2"/>
  <c r="FO499" i="2"/>
  <c r="FN499" i="2"/>
  <c r="FM499" i="2"/>
  <c r="FL499" i="2"/>
  <c r="FK499" i="2"/>
  <c r="FJ499" i="2"/>
  <c r="FI499" i="2"/>
  <c r="FH499" i="2"/>
  <c r="FG499" i="2"/>
  <c r="FF499" i="2"/>
  <c r="FE499" i="2"/>
  <c r="FD499" i="2"/>
  <c r="FC499" i="2"/>
  <c r="FB499" i="2"/>
  <c r="FA499" i="2"/>
  <c r="EZ499" i="2"/>
  <c r="EY499" i="2"/>
  <c r="EX499" i="2"/>
  <c r="EW499" i="2"/>
  <c r="EV499" i="2"/>
  <c r="EU499" i="2"/>
  <c r="ET499" i="2"/>
  <c r="ES499" i="2"/>
  <c r="ER499" i="2"/>
  <c r="EQ499" i="2"/>
  <c r="EP499" i="2"/>
  <c r="EO499" i="2"/>
  <c r="EN499" i="2"/>
  <c r="EM499" i="2"/>
  <c r="EL499" i="2"/>
  <c r="EK499" i="2"/>
  <c r="EJ499" i="2"/>
  <c r="EI499" i="2"/>
  <c r="EH499" i="2"/>
  <c r="EG499" i="2"/>
  <c r="EF499" i="2"/>
  <c r="EE499" i="2"/>
  <c r="IT498" i="2"/>
  <c r="IS498" i="2"/>
  <c r="IR498" i="2"/>
  <c r="IQ498" i="2"/>
  <c r="IP498" i="2"/>
  <c r="IO498" i="2"/>
  <c r="IN498" i="2"/>
  <c r="IM498" i="2"/>
  <c r="IL498" i="2"/>
  <c r="IK498" i="2"/>
  <c r="IJ498" i="2"/>
  <c r="II498" i="2"/>
  <c r="IH498" i="2"/>
  <c r="IG498" i="2"/>
  <c r="IF498" i="2"/>
  <c r="IE498" i="2"/>
  <c r="ID498" i="2"/>
  <c r="IC498" i="2"/>
  <c r="IB498" i="2"/>
  <c r="IA498" i="2"/>
  <c r="HZ498" i="2"/>
  <c r="HY498" i="2"/>
  <c r="HX498" i="2"/>
  <c r="HW498" i="2"/>
  <c r="HV498" i="2"/>
  <c r="HU498" i="2"/>
  <c r="HT498" i="2"/>
  <c r="HS498" i="2"/>
  <c r="HR498" i="2"/>
  <c r="HQ498" i="2"/>
  <c r="HP498" i="2"/>
  <c r="HO498" i="2"/>
  <c r="HN498" i="2"/>
  <c r="HM498" i="2"/>
  <c r="HL498" i="2"/>
  <c r="HK498" i="2"/>
  <c r="HJ498" i="2"/>
  <c r="HI498" i="2"/>
  <c r="HH498" i="2"/>
  <c r="HG498" i="2"/>
  <c r="HF498" i="2"/>
  <c r="HE498" i="2"/>
  <c r="HD498" i="2"/>
  <c r="HC498" i="2"/>
  <c r="HB498" i="2"/>
  <c r="HA498" i="2"/>
  <c r="GZ498" i="2"/>
  <c r="GY498" i="2"/>
  <c r="GX498" i="2"/>
  <c r="GW498" i="2"/>
  <c r="GV498" i="2"/>
  <c r="GU498" i="2"/>
  <c r="GT498" i="2"/>
  <c r="GS498" i="2"/>
  <c r="GR498" i="2"/>
  <c r="GQ498" i="2"/>
  <c r="GP498" i="2"/>
  <c r="GO498" i="2"/>
  <c r="GN498" i="2"/>
  <c r="GM498" i="2"/>
  <c r="GL498" i="2"/>
  <c r="GK498" i="2"/>
  <c r="GJ498" i="2"/>
  <c r="GI498" i="2"/>
  <c r="GH498" i="2"/>
  <c r="GG498" i="2"/>
  <c r="GF498" i="2"/>
  <c r="GE498" i="2"/>
  <c r="GD498" i="2"/>
  <c r="GC498" i="2"/>
  <c r="GB498" i="2"/>
  <c r="GA498" i="2"/>
  <c r="FZ498" i="2"/>
  <c r="FY498" i="2"/>
  <c r="FX498" i="2"/>
  <c r="FW498" i="2"/>
  <c r="FV498" i="2"/>
  <c r="FU498" i="2"/>
  <c r="FT498" i="2"/>
  <c r="FS498" i="2"/>
  <c r="FR498" i="2"/>
  <c r="FQ498" i="2"/>
  <c r="FP498" i="2"/>
  <c r="FO498" i="2"/>
  <c r="FN498" i="2"/>
  <c r="FM498" i="2"/>
  <c r="FL498" i="2"/>
  <c r="FK498" i="2"/>
  <c r="FJ498" i="2"/>
  <c r="FI498" i="2"/>
  <c r="FH498" i="2"/>
  <c r="FG498" i="2"/>
  <c r="FF498" i="2"/>
  <c r="FE498" i="2"/>
  <c r="FD498" i="2"/>
  <c r="FC498" i="2"/>
  <c r="FB498" i="2"/>
  <c r="FA498" i="2"/>
  <c r="EZ498" i="2"/>
  <c r="EY498" i="2"/>
  <c r="EX498" i="2"/>
  <c r="EW498" i="2"/>
  <c r="EV498" i="2"/>
  <c r="EU498" i="2"/>
  <c r="ET498" i="2"/>
  <c r="ES498" i="2"/>
  <c r="ER498" i="2"/>
  <c r="EQ498" i="2"/>
  <c r="EP498" i="2"/>
  <c r="EO498" i="2"/>
  <c r="EN498" i="2"/>
  <c r="EM498" i="2"/>
  <c r="EL498" i="2"/>
  <c r="EK498" i="2"/>
  <c r="EJ498" i="2"/>
  <c r="EI498" i="2"/>
  <c r="EH498" i="2"/>
  <c r="EG498" i="2"/>
  <c r="EF498" i="2"/>
  <c r="EE498" i="2"/>
  <c r="IT497" i="2"/>
  <c r="IS497" i="2"/>
  <c r="IR497" i="2"/>
  <c r="IQ497" i="2"/>
  <c r="IP497" i="2"/>
  <c r="IO497" i="2"/>
  <c r="IN497" i="2"/>
  <c r="IM497" i="2"/>
  <c r="IL497" i="2"/>
  <c r="IK497" i="2"/>
  <c r="IJ497" i="2"/>
  <c r="II497" i="2"/>
  <c r="IH497" i="2"/>
  <c r="IG497" i="2"/>
  <c r="IF497" i="2"/>
  <c r="IE497" i="2"/>
  <c r="ID497" i="2"/>
  <c r="IC497" i="2"/>
  <c r="IB497" i="2"/>
  <c r="IA497" i="2"/>
  <c r="HZ497" i="2"/>
  <c r="HY497" i="2"/>
  <c r="HX497" i="2"/>
  <c r="HW497" i="2"/>
  <c r="HV497" i="2"/>
  <c r="HU497" i="2"/>
  <c r="HT497" i="2"/>
  <c r="HS497" i="2"/>
  <c r="HR497" i="2"/>
  <c r="HQ497" i="2"/>
  <c r="HP497" i="2"/>
  <c r="HO497" i="2"/>
  <c r="HN497" i="2"/>
  <c r="HM497" i="2"/>
  <c r="HL497" i="2"/>
  <c r="HK497" i="2"/>
  <c r="HJ497" i="2"/>
  <c r="HI497" i="2"/>
  <c r="HH497" i="2"/>
  <c r="HG497" i="2"/>
  <c r="HF497" i="2"/>
  <c r="HE497" i="2"/>
  <c r="HD497" i="2"/>
  <c r="HC497" i="2"/>
  <c r="HB497" i="2"/>
  <c r="HA497" i="2"/>
  <c r="GZ497" i="2"/>
  <c r="GY497" i="2"/>
  <c r="GX497" i="2"/>
  <c r="GW497" i="2"/>
  <c r="GV497" i="2"/>
  <c r="GU497" i="2"/>
  <c r="GT497" i="2"/>
  <c r="GS497" i="2"/>
  <c r="GR497" i="2"/>
  <c r="GQ497" i="2"/>
  <c r="GP497" i="2"/>
  <c r="GO497" i="2"/>
  <c r="GN497" i="2"/>
  <c r="GM497" i="2"/>
  <c r="GL497" i="2"/>
  <c r="GK497" i="2"/>
  <c r="GJ497" i="2"/>
  <c r="GI497" i="2"/>
  <c r="GH497" i="2"/>
  <c r="GG497" i="2"/>
  <c r="GF497" i="2"/>
  <c r="GE497" i="2"/>
  <c r="GD497" i="2"/>
  <c r="GC497" i="2"/>
  <c r="GB497" i="2"/>
  <c r="GA497" i="2"/>
  <c r="FZ497" i="2"/>
  <c r="FY497" i="2"/>
  <c r="FX497" i="2"/>
  <c r="FW497" i="2"/>
  <c r="FV497" i="2"/>
  <c r="FU497" i="2"/>
  <c r="FT497" i="2"/>
  <c r="FS497" i="2"/>
  <c r="FR497" i="2"/>
  <c r="FQ497" i="2"/>
  <c r="FP497" i="2"/>
  <c r="FO497" i="2"/>
  <c r="FN497" i="2"/>
  <c r="FM497" i="2"/>
  <c r="FL497" i="2"/>
  <c r="FK497" i="2"/>
  <c r="FJ497" i="2"/>
  <c r="FI497" i="2"/>
  <c r="FH497" i="2"/>
  <c r="FG497" i="2"/>
  <c r="FF497" i="2"/>
  <c r="FE497" i="2"/>
  <c r="FD497" i="2"/>
  <c r="FC497" i="2"/>
  <c r="FB497" i="2"/>
  <c r="FA497" i="2"/>
  <c r="EZ497" i="2"/>
  <c r="EY497" i="2"/>
  <c r="EX497" i="2"/>
  <c r="EW497" i="2"/>
  <c r="EV497" i="2"/>
  <c r="EU497" i="2"/>
  <c r="ET497" i="2"/>
  <c r="ES497" i="2"/>
  <c r="ER497" i="2"/>
  <c r="EQ497" i="2"/>
  <c r="EP497" i="2"/>
  <c r="EO497" i="2"/>
  <c r="EN497" i="2"/>
  <c r="EM497" i="2"/>
  <c r="EL497" i="2"/>
  <c r="EK497" i="2"/>
  <c r="EJ497" i="2"/>
  <c r="EI497" i="2"/>
  <c r="EH497" i="2"/>
  <c r="EG497" i="2"/>
  <c r="EF497" i="2"/>
  <c r="EE497" i="2"/>
  <c r="IT496" i="2"/>
  <c r="IS496" i="2"/>
  <c r="IR496" i="2"/>
  <c r="IQ496" i="2"/>
  <c r="IP496" i="2"/>
  <c r="IO496" i="2"/>
  <c r="IN496" i="2"/>
  <c r="IM496" i="2"/>
  <c r="IL496" i="2"/>
  <c r="IK496" i="2"/>
  <c r="IJ496" i="2"/>
  <c r="II496" i="2"/>
  <c r="IH496" i="2"/>
  <c r="IG496" i="2"/>
  <c r="IF496" i="2"/>
  <c r="IE496" i="2"/>
  <c r="ID496" i="2"/>
  <c r="IC496" i="2"/>
  <c r="IB496" i="2"/>
  <c r="IA496" i="2"/>
  <c r="HZ496" i="2"/>
  <c r="HY496" i="2"/>
  <c r="HX496" i="2"/>
  <c r="HW496" i="2"/>
  <c r="HV496" i="2"/>
  <c r="HU496" i="2"/>
  <c r="HT496" i="2"/>
  <c r="HS496" i="2"/>
  <c r="HR496" i="2"/>
  <c r="HQ496" i="2"/>
  <c r="HP496" i="2"/>
  <c r="HO496" i="2"/>
  <c r="HN496" i="2"/>
  <c r="HM496" i="2"/>
  <c r="HL496" i="2"/>
  <c r="HK496" i="2"/>
  <c r="HJ496" i="2"/>
  <c r="HI496" i="2"/>
  <c r="HH496" i="2"/>
  <c r="HG496" i="2"/>
  <c r="HF496" i="2"/>
  <c r="HE496" i="2"/>
  <c r="HD496" i="2"/>
  <c r="HC496" i="2"/>
  <c r="HB496" i="2"/>
  <c r="HA496" i="2"/>
  <c r="GZ496" i="2"/>
  <c r="GY496" i="2"/>
  <c r="GX496" i="2"/>
  <c r="GW496" i="2"/>
  <c r="GV496" i="2"/>
  <c r="GU496" i="2"/>
  <c r="GT496" i="2"/>
  <c r="GS496" i="2"/>
  <c r="GR496" i="2"/>
  <c r="GQ496" i="2"/>
  <c r="GP496" i="2"/>
  <c r="GO496" i="2"/>
  <c r="GN496" i="2"/>
  <c r="GM496" i="2"/>
  <c r="GL496" i="2"/>
  <c r="GK496" i="2"/>
  <c r="GJ496" i="2"/>
  <c r="GI496" i="2"/>
  <c r="GH496" i="2"/>
  <c r="GG496" i="2"/>
  <c r="GF496" i="2"/>
  <c r="GE496" i="2"/>
  <c r="GD496" i="2"/>
  <c r="GC496" i="2"/>
  <c r="GB496" i="2"/>
  <c r="GA496" i="2"/>
  <c r="FZ496" i="2"/>
  <c r="FY496" i="2"/>
  <c r="FX496" i="2"/>
  <c r="FW496" i="2"/>
  <c r="FV496" i="2"/>
  <c r="FU496" i="2"/>
  <c r="FT496" i="2"/>
  <c r="FS496" i="2"/>
  <c r="FR496" i="2"/>
  <c r="FQ496" i="2"/>
  <c r="FP496" i="2"/>
  <c r="FO496" i="2"/>
  <c r="FN496" i="2"/>
  <c r="FM496" i="2"/>
  <c r="FL496" i="2"/>
  <c r="FK496" i="2"/>
  <c r="FJ496" i="2"/>
  <c r="FI496" i="2"/>
  <c r="FH496" i="2"/>
  <c r="FG496" i="2"/>
  <c r="FF496" i="2"/>
  <c r="FE496" i="2"/>
  <c r="FD496" i="2"/>
  <c r="FC496" i="2"/>
  <c r="FB496" i="2"/>
  <c r="FA496" i="2"/>
  <c r="EZ496" i="2"/>
  <c r="EY496" i="2"/>
  <c r="EX496" i="2"/>
  <c r="EW496" i="2"/>
  <c r="EV496" i="2"/>
  <c r="EU496" i="2"/>
  <c r="ET496" i="2"/>
  <c r="ES496" i="2"/>
  <c r="ER496" i="2"/>
  <c r="EQ496" i="2"/>
  <c r="EP496" i="2"/>
  <c r="EO496" i="2"/>
  <c r="EN496" i="2"/>
  <c r="EM496" i="2"/>
  <c r="EL496" i="2"/>
  <c r="EK496" i="2"/>
  <c r="EJ496" i="2"/>
  <c r="EI496" i="2"/>
  <c r="EH496" i="2"/>
  <c r="EG496" i="2"/>
  <c r="EF496" i="2"/>
  <c r="EE496" i="2"/>
  <c r="IT495" i="2"/>
  <c r="IS495" i="2"/>
  <c r="IR495" i="2"/>
  <c r="IQ495" i="2"/>
  <c r="IP495" i="2"/>
  <c r="IO495" i="2"/>
  <c r="IN495" i="2"/>
  <c r="IM495" i="2"/>
  <c r="IL495" i="2"/>
  <c r="IK495" i="2"/>
  <c r="IJ495" i="2"/>
  <c r="II495" i="2"/>
  <c r="IH495" i="2"/>
  <c r="IG495" i="2"/>
  <c r="IF495" i="2"/>
  <c r="IE495" i="2"/>
  <c r="ID495" i="2"/>
  <c r="IC495" i="2"/>
  <c r="IB495" i="2"/>
  <c r="IA495" i="2"/>
  <c r="HZ495" i="2"/>
  <c r="HY495" i="2"/>
  <c r="HX495" i="2"/>
  <c r="HW495" i="2"/>
  <c r="HV495" i="2"/>
  <c r="HU495" i="2"/>
  <c r="HT495" i="2"/>
  <c r="HS495" i="2"/>
  <c r="HR495" i="2"/>
  <c r="HQ495" i="2"/>
  <c r="HP495" i="2"/>
  <c r="HO495" i="2"/>
  <c r="HN495" i="2"/>
  <c r="HM495" i="2"/>
  <c r="HL495" i="2"/>
  <c r="HK495" i="2"/>
  <c r="HJ495" i="2"/>
  <c r="HI495" i="2"/>
  <c r="HH495" i="2"/>
  <c r="HG495" i="2"/>
  <c r="HF495" i="2"/>
  <c r="HE495" i="2"/>
  <c r="HD495" i="2"/>
  <c r="HC495" i="2"/>
  <c r="HB495" i="2"/>
  <c r="HA495" i="2"/>
  <c r="GZ495" i="2"/>
  <c r="GY495" i="2"/>
  <c r="GX495" i="2"/>
  <c r="GW495" i="2"/>
  <c r="GV495" i="2"/>
  <c r="GU495" i="2"/>
  <c r="GT495" i="2"/>
  <c r="GS495" i="2"/>
  <c r="GR495" i="2"/>
  <c r="GQ495" i="2"/>
  <c r="GP495" i="2"/>
  <c r="GO495" i="2"/>
  <c r="GN495" i="2"/>
  <c r="GM495" i="2"/>
  <c r="GL495" i="2"/>
  <c r="GK495" i="2"/>
  <c r="GJ495" i="2"/>
  <c r="GI495" i="2"/>
  <c r="GH495" i="2"/>
  <c r="GG495" i="2"/>
  <c r="GF495" i="2"/>
  <c r="GE495" i="2"/>
  <c r="GD495" i="2"/>
  <c r="GC495" i="2"/>
  <c r="GB495" i="2"/>
  <c r="GA495" i="2"/>
  <c r="FZ495" i="2"/>
  <c r="FY495" i="2"/>
  <c r="FX495" i="2"/>
  <c r="FW495" i="2"/>
  <c r="FV495" i="2"/>
  <c r="FU495" i="2"/>
  <c r="FT495" i="2"/>
  <c r="FS495" i="2"/>
  <c r="FR495" i="2"/>
  <c r="FQ495" i="2"/>
  <c r="FP495" i="2"/>
  <c r="FO495" i="2"/>
  <c r="FN495" i="2"/>
  <c r="FM495" i="2"/>
  <c r="FL495" i="2"/>
  <c r="FK495" i="2"/>
  <c r="FJ495" i="2"/>
  <c r="FI495" i="2"/>
  <c r="FH495" i="2"/>
  <c r="FG495" i="2"/>
  <c r="FF495" i="2"/>
  <c r="FE495" i="2"/>
  <c r="FD495" i="2"/>
  <c r="FC495" i="2"/>
  <c r="FB495" i="2"/>
  <c r="FA495" i="2"/>
  <c r="EZ495" i="2"/>
  <c r="EY495" i="2"/>
  <c r="EX495" i="2"/>
  <c r="EW495" i="2"/>
  <c r="EV495" i="2"/>
  <c r="EU495" i="2"/>
  <c r="ET495" i="2"/>
  <c r="ES495" i="2"/>
  <c r="ER495" i="2"/>
  <c r="EQ495" i="2"/>
  <c r="EP495" i="2"/>
  <c r="EO495" i="2"/>
  <c r="EN495" i="2"/>
  <c r="EM495" i="2"/>
  <c r="EL495" i="2"/>
  <c r="EK495" i="2"/>
  <c r="EJ495" i="2"/>
  <c r="EI495" i="2"/>
  <c r="EH495" i="2"/>
  <c r="EG495" i="2"/>
  <c r="EF495" i="2"/>
  <c r="EE495" i="2"/>
  <c r="IT494" i="2"/>
  <c r="IS494" i="2"/>
  <c r="IR494" i="2"/>
  <c r="IQ494" i="2"/>
  <c r="IP494" i="2"/>
  <c r="IO494" i="2"/>
  <c r="IN494" i="2"/>
  <c r="IM494" i="2"/>
  <c r="IL494" i="2"/>
  <c r="IK494" i="2"/>
  <c r="IJ494" i="2"/>
  <c r="II494" i="2"/>
  <c r="IH494" i="2"/>
  <c r="IG494" i="2"/>
  <c r="IF494" i="2"/>
  <c r="IE494" i="2"/>
  <c r="ID494" i="2"/>
  <c r="IC494" i="2"/>
  <c r="IB494" i="2"/>
  <c r="IA494" i="2"/>
  <c r="HZ494" i="2"/>
  <c r="HY494" i="2"/>
  <c r="HX494" i="2"/>
  <c r="HW494" i="2"/>
  <c r="HV494" i="2"/>
  <c r="HU494" i="2"/>
  <c r="HT494" i="2"/>
  <c r="HS494" i="2"/>
  <c r="HR494" i="2"/>
  <c r="HQ494" i="2"/>
  <c r="HP494" i="2"/>
  <c r="HO494" i="2"/>
  <c r="HN494" i="2"/>
  <c r="HM494" i="2"/>
  <c r="HL494" i="2"/>
  <c r="HK494" i="2"/>
  <c r="HJ494" i="2"/>
  <c r="HI494" i="2"/>
  <c r="HH494" i="2"/>
  <c r="HG494" i="2"/>
  <c r="HF494" i="2"/>
  <c r="HE494" i="2"/>
  <c r="HD494" i="2"/>
  <c r="HC494" i="2"/>
  <c r="HB494" i="2"/>
  <c r="HA494" i="2"/>
  <c r="GZ494" i="2"/>
  <c r="GY494" i="2"/>
  <c r="GX494" i="2"/>
  <c r="GW494" i="2"/>
  <c r="GV494" i="2"/>
  <c r="GU494" i="2"/>
  <c r="GT494" i="2"/>
  <c r="GS494" i="2"/>
  <c r="GR494" i="2"/>
  <c r="GQ494" i="2"/>
  <c r="GP494" i="2"/>
  <c r="GO494" i="2"/>
  <c r="GN494" i="2"/>
  <c r="GM494" i="2"/>
  <c r="GL494" i="2"/>
  <c r="GK494" i="2"/>
  <c r="GJ494" i="2"/>
  <c r="GI494" i="2"/>
  <c r="GH494" i="2"/>
  <c r="GG494" i="2"/>
  <c r="GF494" i="2"/>
  <c r="GE494" i="2"/>
  <c r="GD494" i="2"/>
  <c r="GC494" i="2"/>
  <c r="GB494" i="2"/>
  <c r="GA494" i="2"/>
  <c r="FZ494" i="2"/>
  <c r="FY494" i="2"/>
  <c r="FX494" i="2"/>
  <c r="FW494" i="2"/>
  <c r="FV494" i="2"/>
  <c r="FU494" i="2"/>
  <c r="FT494" i="2"/>
  <c r="FS494" i="2"/>
  <c r="FR494" i="2"/>
  <c r="FQ494" i="2"/>
  <c r="FP494" i="2"/>
  <c r="FO494" i="2"/>
  <c r="FN494" i="2"/>
  <c r="FM494" i="2"/>
  <c r="FL494" i="2"/>
  <c r="FK494" i="2"/>
  <c r="FJ494" i="2"/>
  <c r="FI494" i="2"/>
  <c r="FH494" i="2"/>
  <c r="FG494" i="2"/>
  <c r="FF494" i="2"/>
  <c r="FE494" i="2"/>
  <c r="FD494" i="2"/>
  <c r="FC494" i="2"/>
  <c r="FB494" i="2"/>
  <c r="FA494" i="2"/>
  <c r="EZ494" i="2"/>
  <c r="EY494" i="2"/>
  <c r="EX494" i="2"/>
  <c r="EW494" i="2"/>
  <c r="EV494" i="2"/>
  <c r="EU494" i="2"/>
  <c r="ET494" i="2"/>
  <c r="ES494" i="2"/>
  <c r="ER494" i="2"/>
  <c r="EQ494" i="2"/>
  <c r="EP494" i="2"/>
  <c r="EO494" i="2"/>
  <c r="EN494" i="2"/>
  <c r="EM494" i="2"/>
  <c r="EL494" i="2"/>
  <c r="EK494" i="2"/>
  <c r="EJ494" i="2"/>
  <c r="EI494" i="2"/>
  <c r="EH494" i="2"/>
  <c r="EG494" i="2"/>
  <c r="EF494" i="2"/>
  <c r="EE494" i="2"/>
  <c r="IT493" i="2"/>
  <c r="IS493" i="2"/>
  <c r="IR493" i="2"/>
  <c r="IQ493" i="2"/>
  <c r="IP493" i="2"/>
  <c r="IO493" i="2"/>
  <c r="IN493" i="2"/>
  <c r="IM493" i="2"/>
  <c r="IL493" i="2"/>
  <c r="IK493" i="2"/>
  <c r="IJ493" i="2"/>
  <c r="II493" i="2"/>
  <c r="IH493" i="2"/>
  <c r="IG493" i="2"/>
  <c r="IF493" i="2"/>
  <c r="IE493" i="2"/>
  <c r="ID493" i="2"/>
  <c r="IC493" i="2"/>
  <c r="IB493" i="2"/>
  <c r="IA493" i="2"/>
  <c r="HZ493" i="2"/>
  <c r="HY493" i="2"/>
  <c r="HX493" i="2"/>
  <c r="HW493" i="2"/>
  <c r="HV493" i="2"/>
  <c r="HU493" i="2"/>
  <c r="HT493" i="2"/>
  <c r="HS493" i="2"/>
  <c r="HR493" i="2"/>
  <c r="HQ493" i="2"/>
  <c r="HP493" i="2"/>
  <c r="HO493" i="2"/>
  <c r="HN493" i="2"/>
  <c r="HM493" i="2"/>
  <c r="HL493" i="2"/>
  <c r="HK493" i="2"/>
  <c r="HJ493" i="2"/>
  <c r="HI493" i="2"/>
  <c r="HH493" i="2"/>
  <c r="HG493" i="2"/>
  <c r="HF493" i="2"/>
  <c r="HE493" i="2"/>
  <c r="HD493" i="2"/>
  <c r="HC493" i="2"/>
  <c r="HB493" i="2"/>
  <c r="HA493" i="2"/>
  <c r="GZ493" i="2"/>
  <c r="GY493" i="2"/>
  <c r="GX493" i="2"/>
  <c r="GW493" i="2"/>
  <c r="GV493" i="2"/>
  <c r="GU493" i="2"/>
  <c r="GT493" i="2"/>
  <c r="GS493" i="2"/>
  <c r="GR493" i="2"/>
  <c r="GQ493" i="2"/>
  <c r="GP493" i="2"/>
  <c r="GO493" i="2"/>
  <c r="GN493" i="2"/>
  <c r="GM493" i="2"/>
  <c r="GL493" i="2"/>
  <c r="GK493" i="2"/>
  <c r="GJ493" i="2"/>
  <c r="GI493" i="2"/>
  <c r="GH493" i="2"/>
  <c r="GG493" i="2"/>
  <c r="GF493" i="2"/>
  <c r="GE493" i="2"/>
  <c r="GD493" i="2"/>
  <c r="GC493" i="2"/>
  <c r="GB493" i="2"/>
  <c r="GA493" i="2"/>
  <c r="FZ493" i="2"/>
  <c r="FY493" i="2"/>
  <c r="FX493" i="2"/>
  <c r="FW493" i="2"/>
  <c r="FV493" i="2"/>
  <c r="FU493" i="2"/>
  <c r="FT493" i="2"/>
  <c r="FS493" i="2"/>
  <c r="FR493" i="2"/>
  <c r="FQ493" i="2"/>
  <c r="FP493" i="2"/>
  <c r="FO493" i="2"/>
  <c r="FN493" i="2"/>
  <c r="FM493" i="2"/>
  <c r="FL493" i="2"/>
  <c r="FK493" i="2"/>
  <c r="FJ493" i="2"/>
  <c r="FI493" i="2"/>
  <c r="FH493" i="2"/>
  <c r="FG493" i="2"/>
  <c r="FF493" i="2"/>
  <c r="FE493" i="2"/>
  <c r="FD493" i="2"/>
  <c r="FC493" i="2"/>
  <c r="FB493" i="2"/>
  <c r="FA493" i="2"/>
  <c r="EZ493" i="2"/>
  <c r="EY493" i="2"/>
  <c r="EX493" i="2"/>
  <c r="EW493" i="2"/>
  <c r="EV493" i="2"/>
  <c r="EU493" i="2"/>
  <c r="ET493" i="2"/>
  <c r="ES493" i="2"/>
  <c r="ER493" i="2"/>
  <c r="EQ493" i="2"/>
  <c r="EP493" i="2"/>
  <c r="EO493" i="2"/>
  <c r="EN493" i="2"/>
  <c r="EM493" i="2"/>
  <c r="EL493" i="2"/>
  <c r="EK493" i="2"/>
  <c r="EJ493" i="2"/>
  <c r="EI493" i="2"/>
  <c r="EH493" i="2"/>
  <c r="EG493" i="2"/>
  <c r="EF493" i="2"/>
  <c r="EE493" i="2"/>
  <c r="IT492" i="2"/>
  <c r="IS492" i="2"/>
  <c r="IR492" i="2"/>
  <c r="IQ492" i="2"/>
  <c r="IP492" i="2"/>
  <c r="IO492" i="2"/>
  <c r="IN492" i="2"/>
  <c r="IM492" i="2"/>
  <c r="IL492" i="2"/>
  <c r="IK492" i="2"/>
  <c r="IJ492" i="2"/>
  <c r="II492" i="2"/>
  <c r="IH492" i="2"/>
  <c r="IG492" i="2"/>
  <c r="IF492" i="2"/>
  <c r="IE492" i="2"/>
  <c r="ID492" i="2"/>
  <c r="IC492" i="2"/>
  <c r="IB492" i="2"/>
  <c r="IA492" i="2"/>
  <c r="HZ492" i="2"/>
  <c r="HY492" i="2"/>
  <c r="HX492" i="2"/>
  <c r="HW492" i="2"/>
  <c r="HV492" i="2"/>
  <c r="HU492" i="2"/>
  <c r="HT492" i="2"/>
  <c r="HS492" i="2"/>
  <c r="HR492" i="2"/>
  <c r="HQ492" i="2"/>
  <c r="HP492" i="2"/>
  <c r="HO492" i="2"/>
  <c r="HN492" i="2"/>
  <c r="HM492" i="2"/>
  <c r="HL492" i="2"/>
  <c r="HK492" i="2"/>
  <c r="HJ492" i="2"/>
  <c r="HI492" i="2"/>
  <c r="HH492" i="2"/>
  <c r="HG492" i="2"/>
  <c r="HF492" i="2"/>
  <c r="HE492" i="2"/>
  <c r="HD492" i="2"/>
  <c r="HC492" i="2"/>
  <c r="HB492" i="2"/>
  <c r="HA492" i="2"/>
  <c r="GZ492" i="2"/>
  <c r="GY492" i="2"/>
  <c r="GX492" i="2"/>
  <c r="GW492" i="2"/>
  <c r="GV492" i="2"/>
  <c r="GU492" i="2"/>
  <c r="GT492" i="2"/>
  <c r="GS492" i="2"/>
  <c r="GR492" i="2"/>
  <c r="GQ492" i="2"/>
  <c r="GP492" i="2"/>
  <c r="GO492" i="2"/>
  <c r="GN492" i="2"/>
  <c r="GM492" i="2"/>
  <c r="GL492" i="2"/>
  <c r="GK492" i="2"/>
  <c r="GJ492" i="2"/>
  <c r="GI492" i="2"/>
  <c r="GH492" i="2"/>
  <c r="GG492" i="2"/>
  <c r="GF492" i="2"/>
  <c r="GE492" i="2"/>
  <c r="GD492" i="2"/>
  <c r="GC492" i="2"/>
  <c r="GB492" i="2"/>
  <c r="GA492" i="2"/>
  <c r="FZ492" i="2"/>
  <c r="FY492" i="2"/>
  <c r="FX492" i="2"/>
  <c r="FW492" i="2"/>
  <c r="FV492" i="2"/>
  <c r="FU492" i="2"/>
  <c r="FT492" i="2"/>
  <c r="FS492" i="2"/>
  <c r="FR492" i="2"/>
  <c r="FQ492" i="2"/>
  <c r="FP492" i="2"/>
  <c r="FO492" i="2"/>
  <c r="FN492" i="2"/>
  <c r="FM492" i="2"/>
  <c r="FL492" i="2"/>
  <c r="FK492" i="2"/>
  <c r="FJ492" i="2"/>
  <c r="FI492" i="2"/>
  <c r="FH492" i="2"/>
  <c r="FG492" i="2"/>
  <c r="FF492" i="2"/>
  <c r="FE492" i="2"/>
  <c r="FD492" i="2"/>
  <c r="FC492" i="2"/>
  <c r="FB492" i="2"/>
  <c r="FA492" i="2"/>
  <c r="EZ492" i="2"/>
  <c r="EY492" i="2"/>
  <c r="EX492" i="2"/>
  <c r="EW492" i="2"/>
  <c r="EV492" i="2"/>
  <c r="EU492" i="2"/>
  <c r="ET492" i="2"/>
  <c r="ES492" i="2"/>
  <c r="ER492" i="2"/>
  <c r="EQ492" i="2"/>
  <c r="EP492" i="2"/>
  <c r="EO492" i="2"/>
  <c r="EN492" i="2"/>
  <c r="EM492" i="2"/>
  <c r="EL492" i="2"/>
  <c r="EK492" i="2"/>
  <c r="EJ492" i="2"/>
  <c r="EI492" i="2"/>
  <c r="EH492" i="2"/>
  <c r="EG492" i="2"/>
  <c r="EF492" i="2"/>
  <c r="EE492" i="2"/>
  <c r="IT491" i="2"/>
  <c r="IS491" i="2"/>
  <c r="IR491" i="2"/>
  <c r="IQ491" i="2"/>
  <c r="IP491" i="2"/>
  <c r="IO491" i="2"/>
  <c r="IN491" i="2"/>
  <c r="IM491" i="2"/>
  <c r="IL491" i="2"/>
  <c r="IK491" i="2"/>
  <c r="IJ491" i="2"/>
  <c r="II491" i="2"/>
  <c r="IH491" i="2"/>
  <c r="IG491" i="2"/>
  <c r="IF491" i="2"/>
  <c r="IE491" i="2"/>
  <c r="ID491" i="2"/>
  <c r="IC491" i="2"/>
  <c r="IB491" i="2"/>
  <c r="IA491" i="2"/>
  <c r="HZ491" i="2"/>
  <c r="HY491" i="2"/>
  <c r="HX491" i="2"/>
  <c r="HW491" i="2"/>
  <c r="HV491" i="2"/>
  <c r="HU491" i="2"/>
  <c r="HT491" i="2"/>
  <c r="HS491" i="2"/>
  <c r="HR491" i="2"/>
  <c r="HQ491" i="2"/>
  <c r="HP491" i="2"/>
  <c r="HO491" i="2"/>
  <c r="HN491" i="2"/>
  <c r="HM491" i="2"/>
  <c r="HL491" i="2"/>
  <c r="HK491" i="2"/>
  <c r="HJ491" i="2"/>
  <c r="HI491" i="2"/>
  <c r="HH491" i="2"/>
  <c r="HG491" i="2"/>
  <c r="HF491" i="2"/>
  <c r="HE491" i="2"/>
  <c r="HD491" i="2"/>
  <c r="HC491" i="2"/>
  <c r="HB491" i="2"/>
  <c r="HA491" i="2"/>
  <c r="GZ491" i="2"/>
  <c r="GY491" i="2"/>
  <c r="GX491" i="2"/>
  <c r="GW491" i="2"/>
  <c r="GV491" i="2"/>
  <c r="GU491" i="2"/>
  <c r="GT491" i="2"/>
  <c r="GS491" i="2"/>
  <c r="GR491" i="2"/>
  <c r="GQ491" i="2"/>
  <c r="GP491" i="2"/>
  <c r="GO491" i="2"/>
  <c r="GN491" i="2"/>
  <c r="GM491" i="2"/>
  <c r="GL491" i="2"/>
  <c r="GK491" i="2"/>
  <c r="GJ491" i="2"/>
  <c r="GI491" i="2"/>
  <c r="GH491" i="2"/>
  <c r="GG491" i="2"/>
  <c r="GF491" i="2"/>
  <c r="GE491" i="2"/>
  <c r="GD491" i="2"/>
  <c r="GC491" i="2"/>
  <c r="GB491" i="2"/>
  <c r="GA491" i="2"/>
  <c r="FZ491" i="2"/>
  <c r="FY491" i="2"/>
  <c r="FX491" i="2"/>
  <c r="FW491" i="2"/>
  <c r="FV491" i="2"/>
  <c r="FU491" i="2"/>
  <c r="FT491" i="2"/>
  <c r="FS491" i="2"/>
  <c r="FR491" i="2"/>
  <c r="FQ491" i="2"/>
  <c r="FP491" i="2"/>
  <c r="FO491" i="2"/>
  <c r="FN491" i="2"/>
  <c r="FM491" i="2"/>
  <c r="FL491" i="2"/>
  <c r="FK491" i="2"/>
  <c r="FJ491" i="2"/>
  <c r="FI491" i="2"/>
  <c r="FH491" i="2"/>
  <c r="FG491" i="2"/>
  <c r="FF491" i="2"/>
  <c r="FE491" i="2"/>
  <c r="FD491" i="2"/>
  <c r="FC491" i="2"/>
  <c r="FB491" i="2"/>
  <c r="FA491" i="2"/>
  <c r="EZ491" i="2"/>
  <c r="EY491" i="2"/>
  <c r="EX491" i="2"/>
  <c r="EW491" i="2"/>
  <c r="EV491" i="2"/>
  <c r="EU491" i="2"/>
  <c r="ET491" i="2"/>
  <c r="ES491" i="2"/>
  <c r="ER491" i="2"/>
  <c r="EQ491" i="2"/>
  <c r="EP491" i="2"/>
  <c r="EO491" i="2"/>
  <c r="EN491" i="2"/>
  <c r="EM491" i="2"/>
  <c r="EL491" i="2"/>
  <c r="EK491" i="2"/>
  <c r="EJ491" i="2"/>
  <c r="EI491" i="2"/>
  <c r="EH491" i="2"/>
  <c r="EG491" i="2"/>
  <c r="EF491" i="2"/>
  <c r="EE491" i="2"/>
  <c r="IT490" i="2"/>
  <c r="IS490" i="2"/>
  <c r="IR490" i="2"/>
  <c r="IQ490" i="2"/>
  <c r="IP490" i="2"/>
  <c r="IO490" i="2"/>
  <c r="IN490" i="2"/>
  <c r="IM490" i="2"/>
  <c r="IL490" i="2"/>
  <c r="IK490" i="2"/>
  <c r="IJ490" i="2"/>
  <c r="II490" i="2"/>
  <c r="IH490" i="2"/>
  <c r="IG490" i="2"/>
  <c r="IF490" i="2"/>
  <c r="IE490" i="2"/>
  <c r="ID490" i="2"/>
  <c r="IC490" i="2"/>
  <c r="IB490" i="2"/>
  <c r="IA490" i="2"/>
  <c r="HZ490" i="2"/>
  <c r="HY490" i="2"/>
  <c r="HX490" i="2"/>
  <c r="HW490" i="2"/>
  <c r="HV490" i="2"/>
  <c r="HU490" i="2"/>
  <c r="HT490" i="2"/>
  <c r="HS490" i="2"/>
  <c r="HR490" i="2"/>
  <c r="HQ490" i="2"/>
  <c r="HP490" i="2"/>
  <c r="HO490" i="2"/>
  <c r="HN490" i="2"/>
  <c r="HM490" i="2"/>
  <c r="HL490" i="2"/>
  <c r="HK490" i="2"/>
  <c r="HJ490" i="2"/>
  <c r="HI490" i="2"/>
  <c r="HH490" i="2"/>
  <c r="HG490" i="2"/>
  <c r="HF490" i="2"/>
  <c r="HE490" i="2"/>
  <c r="HD490" i="2"/>
  <c r="HC490" i="2"/>
  <c r="HB490" i="2"/>
  <c r="HA490" i="2"/>
  <c r="GZ490" i="2"/>
  <c r="GY490" i="2"/>
  <c r="GX490" i="2"/>
  <c r="GW490" i="2"/>
  <c r="GV490" i="2"/>
  <c r="GU490" i="2"/>
  <c r="GT490" i="2"/>
  <c r="GS490" i="2"/>
  <c r="GR490" i="2"/>
  <c r="GQ490" i="2"/>
  <c r="GP490" i="2"/>
  <c r="GO490" i="2"/>
  <c r="GN490" i="2"/>
  <c r="GM490" i="2"/>
  <c r="GL490" i="2"/>
  <c r="GK490" i="2"/>
  <c r="GJ490" i="2"/>
  <c r="GI490" i="2"/>
  <c r="GH490" i="2"/>
  <c r="GG490" i="2"/>
  <c r="GF490" i="2"/>
  <c r="GE490" i="2"/>
  <c r="GD490" i="2"/>
  <c r="GC490" i="2"/>
  <c r="GB490" i="2"/>
  <c r="GA490" i="2"/>
  <c r="FZ490" i="2"/>
  <c r="FY490" i="2"/>
  <c r="FX490" i="2"/>
  <c r="FW490" i="2"/>
  <c r="FV490" i="2"/>
  <c r="FU490" i="2"/>
  <c r="FT490" i="2"/>
  <c r="FS490" i="2"/>
  <c r="FR490" i="2"/>
  <c r="FQ490" i="2"/>
  <c r="FP490" i="2"/>
  <c r="FO490" i="2"/>
  <c r="FN490" i="2"/>
  <c r="FM490" i="2"/>
  <c r="FL490" i="2"/>
  <c r="FK490" i="2"/>
  <c r="FJ490" i="2"/>
  <c r="FI490" i="2"/>
  <c r="FH490" i="2"/>
  <c r="FG490" i="2"/>
  <c r="FF490" i="2"/>
  <c r="FE490" i="2"/>
  <c r="FD490" i="2"/>
  <c r="FC490" i="2"/>
  <c r="FB490" i="2"/>
  <c r="FA490" i="2"/>
  <c r="EZ490" i="2"/>
  <c r="EY490" i="2"/>
  <c r="EX490" i="2"/>
  <c r="EW490" i="2"/>
  <c r="EV490" i="2"/>
  <c r="EU490" i="2"/>
  <c r="ET490" i="2"/>
  <c r="ES490" i="2"/>
  <c r="ER490" i="2"/>
  <c r="EQ490" i="2"/>
  <c r="EP490" i="2"/>
  <c r="EO490" i="2"/>
  <c r="EN490" i="2"/>
  <c r="EM490" i="2"/>
  <c r="EL490" i="2"/>
  <c r="EK490" i="2"/>
  <c r="EJ490" i="2"/>
  <c r="EI490" i="2"/>
  <c r="EH490" i="2"/>
  <c r="EG490" i="2"/>
  <c r="EF490" i="2"/>
  <c r="EE490" i="2"/>
  <c r="IT489" i="2"/>
  <c r="IS489" i="2"/>
  <c r="IR489" i="2"/>
  <c r="IQ489" i="2"/>
  <c r="IP489" i="2"/>
  <c r="IO489" i="2"/>
  <c r="IN489" i="2"/>
  <c r="IM489" i="2"/>
  <c r="IL489" i="2"/>
  <c r="IK489" i="2"/>
  <c r="IJ489" i="2"/>
  <c r="II489" i="2"/>
  <c r="IH489" i="2"/>
  <c r="IG489" i="2"/>
  <c r="IF489" i="2"/>
  <c r="IE489" i="2"/>
  <c r="ID489" i="2"/>
  <c r="IC489" i="2"/>
  <c r="IB489" i="2"/>
  <c r="IA489" i="2"/>
  <c r="HZ489" i="2"/>
  <c r="HY489" i="2"/>
  <c r="HX489" i="2"/>
  <c r="HW489" i="2"/>
  <c r="HV489" i="2"/>
  <c r="HU489" i="2"/>
  <c r="HT489" i="2"/>
  <c r="HS489" i="2"/>
  <c r="HR489" i="2"/>
  <c r="HQ489" i="2"/>
  <c r="HP489" i="2"/>
  <c r="HO489" i="2"/>
  <c r="HN489" i="2"/>
  <c r="HM489" i="2"/>
  <c r="HL489" i="2"/>
  <c r="HK489" i="2"/>
  <c r="HJ489" i="2"/>
  <c r="HI489" i="2"/>
  <c r="HH489" i="2"/>
  <c r="HG489" i="2"/>
  <c r="HF489" i="2"/>
  <c r="HE489" i="2"/>
  <c r="HD489" i="2"/>
  <c r="HC489" i="2"/>
  <c r="HB489" i="2"/>
  <c r="HA489" i="2"/>
  <c r="GZ489" i="2"/>
  <c r="GY489" i="2"/>
  <c r="GX489" i="2"/>
  <c r="GW489" i="2"/>
  <c r="GV489" i="2"/>
  <c r="GU489" i="2"/>
  <c r="GT489" i="2"/>
  <c r="GS489" i="2"/>
  <c r="GR489" i="2"/>
  <c r="GQ489" i="2"/>
  <c r="GP489" i="2"/>
  <c r="GO489" i="2"/>
  <c r="GN489" i="2"/>
  <c r="GM489" i="2"/>
  <c r="GL489" i="2"/>
  <c r="GK489" i="2"/>
  <c r="GJ489" i="2"/>
  <c r="GI489" i="2"/>
  <c r="GH489" i="2"/>
  <c r="GG489" i="2"/>
  <c r="GF489" i="2"/>
  <c r="GE489" i="2"/>
  <c r="GD489" i="2"/>
  <c r="GC489" i="2"/>
  <c r="GB489" i="2"/>
  <c r="GA489" i="2"/>
  <c r="FZ489" i="2"/>
  <c r="FY489" i="2"/>
  <c r="FX489" i="2"/>
  <c r="FW489" i="2"/>
  <c r="FV489" i="2"/>
  <c r="FU489" i="2"/>
  <c r="FT489" i="2"/>
  <c r="FS489" i="2"/>
  <c r="FR489" i="2"/>
  <c r="FQ489" i="2"/>
  <c r="FP489" i="2"/>
  <c r="FO489" i="2"/>
  <c r="FN489" i="2"/>
  <c r="FM489" i="2"/>
  <c r="FL489" i="2"/>
  <c r="FK489" i="2"/>
  <c r="FJ489" i="2"/>
  <c r="FI489" i="2"/>
  <c r="FH489" i="2"/>
  <c r="FG489" i="2"/>
  <c r="FF489" i="2"/>
  <c r="FE489" i="2"/>
  <c r="FD489" i="2"/>
  <c r="FC489" i="2"/>
  <c r="FB489" i="2"/>
  <c r="FA489" i="2"/>
  <c r="EZ489" i="2"/>
  <c r="EY489" i="2"/>
  <c r="EX489" i="2"/>
  <c r="EW489" i="2"/>
  <c r="EV489" i="2"/>
  <c r="EU489" i="2"/>
  <c r="ET489" i="2"/>
  <c r="ES489" i="2"/>
  <c r="ER489" i="2"/>
  <c r="EQ489" i="2"/>
  <c r="EP489" i="2"/>
  <c r="EO489" i="2"/>
  <c r="EN489" i="2"/>
  <c r="EM489" i="2"/>
  <c r="EL489" i="2"/>
  <c r="EK489" i="2"/>
  <c r="EJ489" i="2"/>
  <c r="EI489" i="2"/>
  <c r="EH489" i="2"/>
  <c r="EG489" i="2"/>
  <c r="EF489" i="2"/>
  <c r="EE489" i="2"/>
  <c r="IT488" i="2"/>
  <c r="IS488" i="2"/>
  <c r="IR488" i="2"/>
  <c r="IQ488" i="2"/>
  <c r="IP488" i="2"/>
  <c r="IO488" i="2"/>
  <c r="IN488" i="2"/>
  <c r="IM488" i="2"/>
  <c r="IL488" i="2"/>
  <c r="IK488" i="2"/>
  <c r="IJ488" i="2"/>
  <c r="II488" i="2"/>
  <c r="IH488" i="2"/>
  <c r="IG488" i="2"/>
  <c r="IF488" i="2"/>
  <c r="IE488" i="2"/>
  <c r="ID488" i="2"/>
  <c r="IC488" i="2"/>
  <c r="IB488" i="2"/>
  <c r="IA488" i="2"/>
  <c r="HZ488" i="2"/>
  <c r="HY488" i="2"/>
  <c r="HX488" i="2"/>
  <c r="HW488" i="2"/>
  <c r="HV488" i="2"/>
  <c r="HU488" i="2"/>
  <c r="HT488" i="2"/>
  <c r="HS488" i="2"/>
  <c r="HR488" i="2"/>
  <c r="HQ488" i="2"/>
  <c r="HP488" i="2"/>
  <c r="HO488" i="2"/>
  <c r="HN488" i="2"/>
  <c r="HM488" i="2"/>
  <c r="HL488" i="2"/>
  <c r="HK488" i="2"/>
  <c r="HJ488" i="2"/>
  <c r="HI488" i="2"/>
  <c r="HH488" i="2"/>
  <c r="HG488" i="2"/>
  <c r="HF488" i="2"/>
  <c r="HE488" i="2"/>
  <c r="HD488" i="2"/>
  <c r="HC488" i="2"/>
  <c r="HB488" i="2"/>
  <c r="HA488" i="2"/>
  <c r="GZ488" i="2"/>
  <c r="GY488" i="2"/>
  <c r="GX488" i="2"/>
  <c r="GW488" i="2"/>
  <c r="GV488" i="2"/>
  <c r="GU488" i="2"/>
  <c r="GT488" i="2"/>
  <c r="GS488" i="2"/>
  <c r="GR488" i="2"/>
  <c r="GQ488" i="2"/>
  <c r="GP488" i="2"/>
  <c r="GO488" i="2"/>
  <c r="GN488" i="2"/>
  <c r="GM488" i="2"/>
  <c r="GL488" i="2"/>
  <c r="GK488" i="2"/>
  <c r="GJ488" i="2"/>
  <c r="GI488" i="2"/>
  <c r="GH488" i="2"/>
  <c r="GG488" i="2"/>
  <c r="GF488" i="2"/>
  <c r="GE488" i="2"/>
  <c r="GD488" i="2"/>
  <c r="GC488" i="2"/>
  <c r="GB488" i="2"/>
  <c r="GA488" i="2"/>
  <c r="FZ488" i="2"/>
  <c r="FY488" i="2"/>
  <c r="FX488" i="2"/>
  <c r="FW488" i="2"/>
  <c r="FV488" i="2"/>
  <c r="FU488" i="2"/>
  <c r="FT488" i="2"/>
  <c r="FS488" i="2"/>
  <c r="FR488" i="2"/>
  <c r="FQ488" i="2"/>
  <c r="FP488" i="2"/>
  <c r="FO488" i="2"/>
  <c r="FN488" i="2"/>
  <c r="FM488" i="2"/>
  <c r="FL488" i="2"/>
  <c r="FK488" i="2"/>
  <c r="FJ488" i="2"/>
  <c r="FI488" i="2"/>
  <c r="FH488" i="2"/>
  <c r="FG488" i="2"/>
  <c r="FF488" i="2"/>
  <c r="FE488" i="2"/>
  <c r="FD488" i="2"/>
  <c r="FC488" i="2"/>
  <c r="FB488" i="2"/>
  <c r="FA488" i="2"/>
  <c r="EZ488" i="2"/>
  <c r="EY488" i="2"/>
  <c r="EX488" i="2"/>
  <c r="EW488" i="2"/>
  <c r="EV488" i="2"/>
  <c r="EU488" i="2"/>
  <c r="ET488" i="2"/>
  <c r="ES488" i="2"/>
  <c r="ER488" i="2"/>
  <c r="EQ488" i="2"/>
  <c r="EP488" i="2"/>
  <c r="EO488" i="2"/>
  <c r="EN488" i="2"/>
  <c r="EM488" i="2"/>
  <c r="EL488" i="2"/>
  <c r="EK488" i="2"/>
  <c r="EJ488" i="2"/>
  <c r="EI488" i="2"/>
  <c r="EH488" i="2"/>
  <c r="EG488" i="2"/>
  <c r="EF488" i="2"/>
  <c r="EE488" i="2"/>
  <c r="IT487" i="2"/>
  <c r="IS487" i="2"/>
  <c r="IR487" i="2"/>
  <c r="IQ487" i="2"/>
  <c r="IP487" i="2"/>
  <c r="IO487" i="2"/>
  <c r="IN487" i="2"/>
  <c r="IM487" i="2"/>
  <c r="IL487" i="2"/>
  <c r="IK487" i="2"/>
  <c r="IJ487" i="2"/>
  <c r="II487" i="2"/>
  <c r="IH487" i="2"/>
  <c r="IG487" i="2"/>
  <c r="IF487" i="2"/>
  <c r="IE487" i="2"/>
  <c r="ID487" i="2"/>
  <c r="IC487" i="2"/>
  <c r="IB487" i="2"/>
  <c r="IA487" i="2"/>
  <c r="HZ487" i="2"/>
  <c r="HY487" i="2"/>
  <c r="HX487" i="2"/>
  <c r="HW487" i="2"/>
  <c r="HV487" i="2"/>
  <c r="HU487" i="2"/>
  <c r="HT487" i="2"/>
  <c r="HS487" i="2"/>
  <c r="HR487" i="2"/>
  <c r="HQ487" i="2"/>
  <c r="HP487" i="2"/>
  <c r="HO487" i="2"/>
  <c r="HN487" i="2"/>
  <c r="HM487" i="2"/>
  <c r="HL487" i="2"/>
  <c r="HK487" i="2"/>
  <c r="HJ487" i="2"/>
  <c r="HI487" i="2"/>
  <c r="HH487" i="2"/>
  <c r="HG487" i="2"/>
  <c r="HF487" i="2"/>
  <c r="HE487" i="2"/>
  <c r="HD487" i="2"/>
  <c r="HC487" i="2"/>
  <c r="HB487" i="2"/>
  <c r="HA487" i="2"/>
  <c r="GZ487" i="2"/>
  <c r="GY487" i="2"/>
  <c r="GX487" i="2"/>
  <c r="GW487" i="2"/>
  <c r="GV487" i="2"/>
  <c r="GU487" i="2"/>
  <c r="GT487" i="2"/>
  <c r="GS487" i="2"/>
  <c r="GR487" i="2"/>
  <c r="GQ487" i="2"/>
  <c r="GP487" i="2"/>
  <c r="GO487" i="2"/>
  <c r="GN487" i="2"/>
  <c r="GM487" i="2"/>
  <c r="GL487" i="2"/>
  <c r="GK487" i="2"/>
  <c r="GJ487" i="2"/>
  <c r="GI487" i="2"/>
  <c r="GH487" i="2"/>
  <c r="GG487" i="2"/>
  <c r="GF487" i="2"/>
  <c r="GE487" i="2"/>
  <c r="GD487" i="2"/>
  <c r="GC487" i="2"/>
  <c r="GB487" i="2"/>
  <c r="GA487" i="2"/>
  <c r="FZ487" i="2"/>
  <c r="FY487" i="2"/>
  <c r="FX487" i="2"/>
  <c r="FW487" i="2"/>
  <c r="FV487" i="2"/>
  <c r="FU487" i="2"/>
  <c r="FT487" i="2"/>
  <c r="FS487" i="2"/>
  <c r="FR487" i="2"/>
  <c r="FQ487" i="2"/>
  <c r="FP487" i="2"/>
  <c r="FO487" i="2"/>
  <c r="FN487" i="2"/>
  <c r="FM487" i="2"/>
  <c r="FL487" i="2"/>
  <c r="FK487" i="2"/>
  <c r="FJ487" i="2"/>
  <c r="FI487" i="2"/>
  <c r="FH487" i="2"/>
  <c r="FG487" i="2"/>
  <c r="FF487" i="2"/>
  <c r="FE487" i="2"/>
  <c r="FD487" i="2"/>
  <c r="FC487" i="2"/>
  <c r="FB487" i="2"/>
  <c r="FA487" i="2"/>
  <c r="EZ487" i="2"/>
  <c r="EY487" i="2"/>
  <c r="EX487" i="2"/>
  <c r="EW487" i="2"/>
  <c r="EV487" i="2"/>
  <c r="EU487" i="2"/>
  <c r="ET487" i="2"/>
  <c r="ES487" i="2"/>
  <c r="ER487" i="2"/>
  <c r="EQ487" i="2"/>
  <c r="EP487" i="2"/>
  <c r="EO487" i="2"/>
  <c r="EN487" i="2"/>
  <c r="EM487" i="2"/>
  <c r="EL487" i="2"/>
  <c r="EK487" i="2"/>
  <c r="EJ487" i="2"/>
  <c r="EI487" i="2"/>
  <c r="EH487" i="2"/>
  <c r="EG487" i="2"/>
  <c r="EF487" i="2"/>
  <c r="EE487" i="2"/>
  <c r="IT486" i="2"/>
  <c r="IS486" i="2"/>
  <c r="IR486" i="2"/>
  <c r="IQ486" i="2"/>
  <c r="IP486" i="2"/>
  <c r="IO486" i="2"/>
  <c r="IN486" i="2"/>
  <c r="IM486" i="2"/>
  <c r="IL486" i="2"/>
  <c r="IK486" i="2"/>
  <c r="IJ486" i="2"/>
  <c r="II486" i="2"/>
  <c r="IH486" i="2"/>
  <c r="IG486" i="2"/>
  <c r="IF486" i="2"/>
  <c r="IE486" i="2"/>
  <c r="ID486" i="2"/>
  <c r="IC486" i="2"/>
  <c r="IB486" i="2"/>
  <c r="IA486" i="2"/>
  <c r="HZ486" i="2"/>
  <c r="HY486" i="2"/>
  <c r="HX486" i="2"/>
  <c r="HW486" i="2"/>
  <c r="HV486" i="2"/>
  <c r="HU486" i="2"/>
  <c r="HT486" i="2"/>
  <c r="HS486" i="2"/>
  <c r="HR486" i="2"/>
  <c r="HQ486" i="2"/>
  <c r="HP486" i="2"/>
  <c r="HO486" i="2"/>
  <c r="HN486" i="2"/>
  <c r="HM486" i="2"/>
  <c r="HL486" i="2"/>
  <c r="HK486" i="2"/>
  <c r="HJ486" i="2"/>
  <c r="HI486" i="2"/>
  <c r="HH486" i="2"/>
  <c r="HG486" i="2"/>
  <c r="HF486" i="2"/>
  <c r="HE486" i="2"/>
  <c r="HD486" i="2"/>
  <c r="HC486" i="2"/>
  <c r="HB486" i="2"/>
  <c r="HA486" i="2"/>
  <c r="GZ486" i="2"/>
  <c r="GY486" i="2"/>
  <c r="GX486" i="2"/>
  <c r="GW486" i="2"/>
  <c r="GV486" i="2"/>
  <c r="GU486" i="2"/>
  <c r="GT486" i="2"/>
  <c r="GS486" i="2"/>
  <c r="GR486" i="2"/>
  <c r="GQ486" i="2"/>
  <c r="GP486" i="2"/>
  <c r="GO486" i="2"/>
  <c r="GN486" i="2"/>
  <c r="GM486" i="2"/>
  <c r="GL486" i="2"/>
  <c r="GK486" i="2"/>
  <c r="GJ486" i="2"/>
  <c r="GI486" i="2"/>
  <c r="GH486" i="2"/>
  <c r="GG486" i="2"/>
  <c r="GF486" i="2"/>
  <c r="GE486" i="2"/>
  <c r="GD486" i="2"/>
  <c r="GC486" i="2"/>
  <c r="GB486" i="2"/>
  <c r="GA486" i="2"/>
  <c r="FZ486" i="2"/>
  <c r="FY486" i="2"/>
  <c r="FX486" i="2"/>
  <c r="FW486" i="2"/>
  <c r="FV486" i="2"/>
  <c r="FU486" i="2"/>
  <c r="FT486" i="2"/>
  <c r="FS486" i="2"/>
  <c r="FR486" i="2"/>
  <c r="FQ486" i="2"/>
  <c r="FP486" i="2"/>
  <c r="FO486" i="2"/>
  <c r="FN486" i="2"/>
  <c r="FM486" i="2"/>
  <c r="FL486" i="2"/>
  <c r="FK486" i="2"/>
  <c r="FJ486" i="2"/>
  <c r="FI486" i="2"/>
  <c r="FH486" i="2"/>
  <c r="FG486" i="2"/>
  <c r="FF486" i="2"/>
  <c r="FE486" i="2"/>
  <c r="FD486" i="2"/>
  <c r="FC486" i="2"/>
  <c r="FB486" i="2"/>
  <c r="FA486" i="2"/>
  <c r="EZ486" i="2"/>
  <c r="EY486" i="2"/>
  <c r="EX486" i="2"/>
  <c r="EW486" i="2"/>
  <c r="EV486" i="2"/>
  <c r="EU486" i="2"/>
  <c r="ET486" i="2"/>
  <c r="ES486" i="2"/>
  <c r="ER486" i="2"/>
  <c r="EQ486" i="2"/>
  <c r="EP486" i="2"/>
  <c r="EO486" i="2"/>
  <c r="EN486" i="2"/>
  <c r="EM486" i="2"/>
  <c r="EL486" i="2"/>
  <c r="EK486" i="2"/>
  <c r="EJ486" i="2"/>
  <c r="EI486" i="2"/>
  <c r="EH486" i="2"/>
  <c r="EG486" i="2"/>
  <c r="EF486" i="2"/>
  <c r="EE486" i="2"/>
  <c r="IT485" i="2"/>
  <c r="IS485" i="2"/>
  <c r="IR485" i="2"/>
  <c r="IQ485" i="2"/>
  <c r="IP485" i="2"/>
  <c r="IO485" i="2"/>
  <c r="IN485" i="2"/>
  <c r="IM485" i="2"/>
  <c r="IL485" i="2"/>
  <c r="IK485" i="2"/>
  <c r="IJ485" i="2"/>
  <c r="II485" i="2"/>
  <c r="IH485" i="2"/>
  <c r="IG485" i="2"/>
  <c r="IF485" i="2"/>
  <c r="IE485" i="2"/>
  <c r="ID485" i="2"/>
  <c r="IC485" i="2"/>
  <c r="IB485" i="2"/>
  <c r="IA485" i="2"/>
  <c r="HZ485" i="2"/>
  <c r="HY485" i="2"/>
  <c r="HX485" i="2"/>
  <c r="HW485" i="2"/>
  <c r="HV485" i="2"/>
  <c r="HU485" i="2"/>
  <c r="HT485" i="2"/>
  <c r="HS485" i="2"/>
  <c r="HR485" i="2"/>
  <c r="HQ485" i="2"/>
  <c r="HP485" i="2"/>
  <c r="HO485" i="2"/>
  <c r="HN485" i="2"/>
  <c r="HM485" i="2"/>
  <c r="HL485" i="2"/>
  <c r="HK485" i="2"/>
  <c r="HJ485" i="2"/>
  <c r="HI485" i="2"/>
  <c r="HH485" i="2"/>
  <c r="HG485" i="2"/>
  <c r="HF485" i="2"/>
  <c r="HE485" i="2"/>
  <c r="HD485" i="2"/>
  <c r="HC485" i="2"/>
  <c r="HB485" i="2"/>
  <c r="HA485" i="2"/>
  <c r="GZ485" i="2"/>
  <c r="GY485" i="2"/>
  <c r="GX485" i="2"/>
  <c r="GW485" i="2"/>
  <c r="GV485" i="2"/>
  <c r="GU485" i="2"/>
  <c r="GT485" i="2"/>
  <c r="GS485" i="2"/>
  <c r="GR485" i="2"/>
  <c r="GQ485" i="2"/>
  <c r="GP485" i="2"/>
  <c r="GO485" i="2"/>
  <c r="GN485" i="2"/>
  <c r="GM485" i="2"/>
  <c r="GL485" i="2"/>
  <c r="GK485" i="2"/>
  <c r="GJ485" i="2"/>
  <c r="GI485" i="2"/>
  <c r="GH485" i="2"/>
  <c r="GG485" i="2"/>
  <c r="GF485" i="2"/>
  <c r="GE485" i="2"/>
  <c r="GD485" i="2"/>
  <c r="GC485" i="2"/>
  <c r="GB485" i="2"/>
  <c r="GA485" i="2"/>
  <c r="FZ485" i="2"/>
  <c r="FY485" i="2"/>
  <c r="FX485" i="2"/>
  <c r="FW485" i="2"/>
  <c r="FV485" i="2"/>
  <c r="FU485" i="2"/>
  <c r="FT485" i="2"/>
  <c r="FS485" i="2"/>
  <c r="FR485" i="2"/>
  <c r="FQ485" i="2"/>
  <c r="FP485" i="2"/>
  <c r="FO485" i="2"/>
  <c r="FN485" i="2"/>
  <c r="FM485" i="2"/>
  <c r="FL485" i="2"/>
  <c r="FK485" i="2"/>
  <c r="FJ485" i="2"/>
  <c r="FI485" i="2"/>
  <c r="FH485" i="2"/>
  <c r="FG485" i="2"/>
  <c r="FF485" i="2"/>
  <c r="FE485" i="2"/>
  <c r="FD485" i="2"/>
  <c r="FC485" i="2"/>
  <c r="FB485" i="2"/>
  <c r="FA485" i="2"/>
  <c r="EZ485" i="2"/>
  <c r="EY485" i="2"/>
  <c r="EX485" i="2"/>
  <c r="EW485" i="2"/>
  <c r="EV485" i="2"/>
  <c r="EU485" i="2"/>
  <c r="ET485" i="2"/>
  <c r="ES485" i="2"/>
  <c r="ER485" i="2"/>
  <c r="EQ485" i="2"/>
  <c r="EP485" i="2"/>
  <c r="EO485" i="2"/>
  <c r="EN485" i="2"/>
  <c r="EM485" i="2"/>
  <c r="EL485" i="2"/>
  <c r="EK485" i="2"/>
  <c r="EJ485" i="2"/>
  <c r="EI485" i="2"/>
  <c r="EH485" i="2"/>
  <c r="EG485" i="2"/>
  <c r="EF485" i="2"/>
  <c r="EE485" i="2"/>
  <c r="IT484" i="2"/>
  <c r="IS484" i="2"/>
  <c r="IR484" i="2"/>
  <c r="IQ484" i="2"/>
  <c r="IP484" i="2"/>
  <c r="IO484" i="2"/>
  <c r="IN484" i="2"/>
  <c r="IM484" i="2"/>
  <c r="IL484" i="2"/>
  <c r="IK484" i="2"/>
  <c r="IJ484" i="2"/>
  <c r="II484" i="2"/>
  <c r="IH484" i="2"/>
  <c r="IG484" i="2"/>
  <c r="IF484" i="2"/>
  <c r="IE484" i="2"/>
  <c r="ID484" i="2"/>
  <c r="IC484" i="2"/>
  <c r="IB484" i="2"/>
  <c r="IA484" i="2"/>
  <c r="HZ484" i="2"/>
  <c r="HY484" i="2"/>
  <c r="HX484" i="2"/>
  <c r="HW484" i="2"/>
  <c r="HV484" i="2"/>
  <c r="HU484" i="2"/>
  <c r="HT484" i="2"/>
  <c r="HS484" i="2"/>
  <c r="HR484" i="2"/>
  <c r="HQ484" i="2"/>
  <c r="HP484" i="2"/>
  <c r="HO484" i="2"/>
  <c r="HN484" i="2"/>
  <c r="HM484" i="2"/>
  <c r="HL484" i="2"/>
  <c r="HK484" i="2"/>
  <c r="HJ484" i="2"/>
  <c r="HI484" i="2"/>
  <c r="HH484" i="2"/>
  <c r="HG484" i="2"/>
  <c r="HF484" i="2"/>
  <c r="HE484" i="2"/>
  <c r="HD484" i="2"/>
  <c r="HC484" i="2"/>
  <c r="HB484" i="2"/>
  <c r="HA484" i="2"/>
  <c r="GZ484" i="2"/>
  <c r="GY484" i="2"/>
  <c r="GX484" i="2"/>
  <c r="GW484" i="2"/>
  <c r="GV484" i="2"/>
  <c r="GU484" i="2"/>
  <c r="GT484" i="2"/>
  <c r="GS484" i="2"/>
  <c r="GR484" i="2"/>
  <c r="GQ484" i="2"/>
  <c r="GP484" i="2"/>
  <c r="GO484" i="2"/>
  <c r="GN484" i="2"/>
  <c r="GM484" i="2"/>
  <c r="GL484" i="2"/>
  <c r="GK484" i="2"/>
  <c r="GJ484" i="2"/>
  <c r="GI484" i="2"/>
  <c r="GH484" i="2"/>
  <c r="GG484" i="2"/>
  <c r="GF484" i="2"/>
  <c r="GE484" i="2"/>
  <c r="GD484" i="2"/>
  <c r="GC484" i="2"/>
  <c r="GB484" i="2"/>
  <c r="GA484" i="2"/>
  <c r="FZ484" i="2"/>
  <c r="FY484" i="2"/>
  <c r="FX484" i="2"/>
  <c r="FW484" i="2"/>
  <c r="FV484" i="2"/>
  <c r="FU484" i="2"/>
  <c r="FT484" i="2"/>
  <c r="FS484" i="2"/>
  <c r="FR484" i="2"/>
  <c r="FQ484" i="2"/>
  <c r="FP484" i="2"/>
  <c r="FO484" i="2"/>
  <c r="FN484" i="2"/>
  <c r="FM484" i="2"/>
  <c r="FL484" i="2"/>
  <c r="FK484" i="2"/>
  <c r="FJ484" i="2"/>
  <c r="FI484" i="2"/>
  <c r="FH484" i="2"/>
  <c r="FG484" i="2"/>
  <c r="FF484" i="2"/>
  <c r="FE484" i="2"/>
  <c r="FD484" i="2"/>
  <c r="FC484" i="2"/>
  <c r="FB484" i="2"/>
  <c r="FA484" i="2"/>
  <c r="EZ484" i="2"/>
  <c r="EY484" i="2"/>
  <c r="EX484" i="2"/>
  <c r="EW484" i="2"/>
  <c r="EV484" i="2"/>
  <c r="EU484" i="2"/>
  <c r="ET484" i="2"/>
  <c r="ES484" i="2"/>
  <c r="ER484" i="2"/>
  <c r="EQ484" i="2"/>
  <c r="EP484" i="2"/>
  <c r="EO484" i="2"/>
  <c r="EN484" i="2"/>
  <c r="EM484" i="2"/>
  <c r="EL484" i="2"/>
  <c r="EK484" i="2"/>
  <c r="EJ484" i="2"/>
  <c r="EI484" i="2"/>
  <c r="EH484" i="2"/>
  <c r="EG484" i="2"/>
  <c r="EF484" i="2"/>
  <c r="EE484" i="2"/>
  <c r="IT483" i="2"/>
  <c r="IS483" i="2"/>
  <c r="IR483" i="2"/>
  <c r="IQ483" i="2"/>
  <c r="IP483" i="2"/>
  <c r="IO483" i="2"/>
  <c r="IN483" i="2"/>
  <c r="IM483" i="2"/>
  <c r="IL483" i="2"/>
  <c r="IK483" i="2"/>
  <c r="IJ483" i="2"/>
  <c r="II483" i="2"/>
  <c r="IH483" i="2"/>
  <c r="IG483" i="2"/>
  <c r="IF483" i="2"/>
  <c r="IE483" i="2"/>
  <c r="ID483" i="2"/>
  <c r="IC483" i="2"/>
  <c r="IB483" i="2"/>
  <c r="IA483" i="2"/>
  <c r="HZ483" i="2"/>
  <c r="HY483" i="2"/>
  <c r="HX483" i="2"/>
  <c r="HW483" i="2"/>
  <c r="HV483" i="2"/>
  <c r="HU483" i="2"/>
  <c r="HT483" i="2"/>
  <c r="HS483" i="2"/>
  <c r="HR483" i="2"/>
  <c r="HQ483" i="2"/>
  <c r="HP483" i="2"/>
  <c r="HO483" i="2"/>
  <c r="HN483" i="2"/>
  <c r="HM483" i="2"/>
  <c r="HL483" i="2"/>
  <c r="HK483" i="2"/>
  <c r="HJ483" i="2"/>
  <c r="HI483" i="2"/>
  <c r="HH483" i="2"/>
  <c r="HG483" i="2"/>
  <c r="HF483" i="2"/>
  <c r="HE483" i="2"/>
  <c r="HD483" i="2"/>
  <c r="HC483" i="2"/>
  <c r="HB483" i="2"/>
  <c r="HA483" i="2"/>
  <c r="GZ483" i="2"/>
  <c r="GY483" i="2"/>
  <c r="GX483" i="2"/>
  <c r="GW483" i="2"/>
  <c r="GV483" i="2"/>
  <c r="GU483" i="2"/>
  <c r="GT483" i="2"/>
  <c r="GS483" i="2"/>
  <c r="GR483" i="2"/>
  <c r="GQ483" i="2"/>
  <c r="GP483" i="2"/>
  <c r="GO483" i="2"/>
  <c r="GN483" i="2"/>
  <c r="GM483" i="2"/>
  <c r="GL483" i="2"/>
  <c r="GK483" i="2"/>
  <c r="GJ483" i="2"/>
  <c r="GI483" i="2"/>
  <c r="GH483" i="2"/>
  <c r="GG483" i="2"/>
  <c r="GF483" i="2"/>
  <c r="GE483" i="2"/>
  <c r="GD483" i="2"/>
  <c r="GC483" i="2"/>
  <c r="GB483" i="2"/>
  <c r="GA483" i="2"/>
  <c r="FZ483" i="2"/>
  <c r="FY483" i="2"/>
  <c r="FX483" i="2"/>
  <c r="FW483" i="2"/>
  <c r="FV483" i="2"/>
  <c r="FU483" i="2"/>
  <c r="FT483" i="2"/>
  <c r="FS483" i="2"/>
  <c r="FR483" i="2"/>
  <c r="FQ483" i="2"/>
  <c r="FP483" i="2"/>
  <c r="FO483" i="2"/>
  <c r="FN483" i="2"/>
  <c r="FM483" i="2"/>
  <c r="FL483" i="2"/>
  <c r="FK483" i="2"/>
  <c r="FJ483" i="2"/>
  <c r="FI483" i="2"/>
  <c r="FH483" i="2"/>
  <c r="FG483" i="2"/>
  <c r="FF483" i="2"/>
  <c r="FE483" i="2"/>
  <c r="FD483" i="2"/>
  <c r="FC483" i="2"/>
  <c r="FB483" i="2"/>
  <c r="FA483" i="2"/>
  <c r="EZ483" i="2"/>
  <c r="EY483" i="2"/>
  <c r="EX483" i="2"/>
  <c r="EW483" i="2"/>
  <c r="EV483" i="2"/>
  <c r="EU483" i="2"/>
  <c r="ET483" i="2"/>
  <c r="ES483" i="2"/>
  <c r="ER483" i="2"/>
  <c r="EQ483" i="2"/>
  <c r="EP483" i="2"/>
  <c r="EO483" i="2"/>
  <c r="EN483" i="2"/>
  <c r="EM483" i="2"/>
  <c r="EL483" i="2"/>
  <c r="EK483" i="2"/>
  <c r="EJ483" i="2"/>
  <c r="EI483" i="2"/>
  <c r="EH483" i="2"/>
  <c r="EG483" i="2"/>
  <c r="EF483" i="2"/>
  <c r="EE483" i="2"/>
  <c r="IT482" i="2"/>
  <c r="IS482" i="2"/>
  <c r="IR482" i="2"/>
  <c r="IQ482" i="2"/>
  <c r="IP482" i="2"/>
  <c r="IO482" i="2"/>
  <c r="IN482" i="2"/>
  <c r="IM482" i="2"/>
  <c r="IL482" i="2"/>
  <c r="IK482" i="2"/>
  <c r="IJ482" i="2"/>
  <c r="II482" i="2"/>
  <c r="IH482" i="2"/>
  <c r="IG482" i="2"/>
  <c r="IF482" i="2"/>
  <c r="IE482" i="2"/>
  <c r="ID482" i="2"/>
  <c r="IC482" i="2"/>
  <c r="IB482" i="2"/>
  <c r="IA482" i="2"/>
  <c r="HZ482" i="2"/>
  <c r="HY482" i="2"/>
  <c r="HX482" i="2"/>
  <c r="HW482" i="2"/>
  <c r="HV482" i="2"/>
  <c r="HU482" i="2"/>
  <c r="HT482" i="2"/>
  <c r="HS482" i="2"/>
  <c r="HR482" i="2"/>
  <c r="HQ482" i="2"/>
  <c r="HP482" i="2"/>
  <c r="HO482" i="2"/>
  <c r="HN482" i="2"/>
  <c r="HM482" i="2"/>
  <c r="HL482" i="2"/>
  <c r="HK482" i="2"/>
  <c r="HJ482" i="2"/>
  <c r="HI482" i="2"/>
  <c r="HH482" i="2"/>
  <c r="HG482" i="2"/>
  <c r="HF482" i="2"/>
  <c r="HE482" i="2"/>
  <c r="HD482" i="2"/>
  <c r="HC482" i="2"/>
  <c r="HB482" i="2"/>
  <c r="HA482" i="2"/>
  <c r="GZ482" i="2"/>
  <c r="GY482" i="2"/>
  <c r="GX482" i="2"/>
  <c r="GW482" i="2"/>
  <c r="GV482" i="2"/>
  <c r="GU482" i="2"/>
  <c r="GT482" i="2"/>
  <c r="GS482" i="2"/>
  <c r="GR482" i="2"/>
  <c r="GQ482" i="2"/>
  <c r="GP482" i="2"/>
  <c r="GO482" i="2"/>
  <c r="GN482" i="2"/>
  <c r="GM482" i="2"/>
  <c r="GL482" i="2"/>
  <c r="GK482" i="2"/>
  <c r="GJ482" i="2"/>
  <c r="GI482" i="2"/>
  <c r="GH482" i="2"/>
  <c r="GG482" i="2"/>
  <c r="GF482" i="2"/>
  <c r="GE482" i="2"/>
  <c r="GD482" i="2"/>
  <c r="GC482" i="2"/>
  <c r="GB482" i="2"/>
  <c r="GA482" i="2"/>
  <c r="FZ482" i="2"/>
  <c r="FY482" i="2"/>
  <c r="FX482" i="2"/>
  <c r="FW482" i="2"/>
  <c r="FV482" i="2"/>
  <c r="FU482" i="2"/>
  <c r="FT482" i="2"/>
  <c r="FS482" i="2"/>
  <c r="FR482" i="2"/>
  <c r="FQ482" i="2"/>
  <c r="FP482" i="2"/>
  <c r="FO482" i="2"/>
  <c r="FN482" i="2"/>
  <c r="FM482" i="2"/>
  <c r="FL482" i="2"/>
  <c r="FK482" i="2"/>
  <c r="FJ482" i="2"/>
  <c r="FI482" i="2"/>
  <c r="FH482" i="2"/>
  <c r="FG482" i="2"/>
  <c r="FF482" i="2"/>
  <c r="FE482" i="2"/>
  <c r="FD482" i="2"/>
  <c r="FC482" i="2"/>
  <c r="FB482" i="2"/>
  <c r="FA482" i="2"/>
  <c r="EZ482" i="2"/>
  <c r="EY482" i="2"/>
  <c r="EX482" i="2"/>
  <c r="EW482" i="2"/>
  <c r="EV482" i="2"/>
  <c r="EU482" i="2"/>
  <c r="ET482" i="2"/>
  <c r="ES482" i="2"/>
  <c r="ER482" i="2"/>
  <c r="EQ482" i="2"/>
  <c r="EP482" i="2"/>
  <c r="EO482" i="2"/>
  <c r="EN482" i="2"/>
  <c r="EM482" i="2"/>
  <c r="EL482" i="2"/>
  <c r="EK482" i="2"/>
  <c r="EJ482" i="2"/>
  <c r="EI482" i="2"/>
  <c r="EH482" i="2"/>
  <c r="EG482" i="2"/>
  <c r="EF482" i="2"/>
  <c r="EE482" i="2"/>
  <c r="A477" i="2"/>
  <c r="A324" i="2"/>
  <c r="D294" i="2"/>
  <c r="D447" i="2" s="1"/>
  <c r="IT170" i="2"/>
  <c r="IS170" i="2"/>
  <c r="IR170" i="2"/>
  <c r="IQ170" i="2"/>
  <c r="IP170" i="2"/>
  <c r="IO170" i="2"/>
  <c r="IN170" i="2"/>
  <c r="IM170" i="2"/>
  <c r="IL170" i="2"/>
  <c r="IK170" i="2"/>
  <c r="IJ170" i="2"/>
  <c r="II170" i="2"/>
  <c r="IH170" i="2"/>
  <c r="IG170" i="2"/>
  <c r="IF170" i="2"/>
  <c r="IE170" i="2"/>
  <c r="ID170" i="2"/>
  <c r="IC170" i="2"/>
  <c r="IB170" i="2"/>
  <c r="IA170" i="2"/>
  <c r="HZ170" i="2"/>
  <c r="HY170" i="2"/>
  <c r="HX170" i="2"/>
  <c r="HW170" i="2"/>
  <c r="HV170" i="2"/>
  <c r="HU170" i="2"/>
  <c r="HT170" i="2"/>
  <c r="HS170" i="2"/>
  <c r="HR170" i="2"/>
  <c r="HQ170" i="2"/>
  <c r="HP170" i="2"/>
  <c r="HO170" i="2"/>
  <c r="HN170" i="2"/>
  <c r="HM170" i="2"/>
  <c r="HL170" i="2"/>
  <c r="HK170" i="2"/>
  <c r="HJ170" i="2"/>
  <c r="HI170" i="2"/>
  <c r="HH170" i="2"/>
  <c r="HG170" i="2"/>
  <c r="HF170" i="2"/>
  <c r="HE170" i="2"/>
  <c r="HD170" i="2"/>
  <c r="HC170" i="2"/>
  <c r="HB170" i="2"/>
  <c r="HA170" i="2"/>
  <c r="GZ170" i="2"/>
  <c r="GY170" i="2"/>
  <c r="GX170" i="2"/>
  <c r="GW170" i="2"/>
  <c r="GV170" i="2"/>
  <c r="GU170" i="2"/>
  <c r="GT170" i="2"/>
  <c r="GS170" i="2"/>
  <c r="GR170" i="2"/>
  <c r="GQ170" i="2"/>
  <c r="GP170" i="2"/>
  <c r="GO170" i="2"/>
  <c r="GN170" i="2"/>
  <c r="GM170" i="2"/>
  <c r="GL170" i="2"/>
  <c r="GK170" i="2"/>
  <c r="GJ170" i="2"/>
  <c r="GI170" i="2"/>
  <c r="GH170" i="2"/>
  <c r="GG170" i="2"/>
  <c r="GF170" i="2"/>
  <c r="GE170" i="2"/>
  <c r="GD170" i="2"/>
  <c r="GC170" i="2"/>
  <c r="GB170" i="2"/>
  <c r="GA170" i="2"/>
  <c r="FZ170" i="2"/>
  <c r="FY170" i="2"/>
  <c r="FX170" i="2"/>
  <c r="FW170" i="2"/>
  <c r="FV170" i="2"/>
  <c r="FU170" i="2"/>
  <c r="FT170" i="2"/>
  <c r="FS170" i="2"/>
  <c r="FR170" i="2"/>
  <c r="FQ170" i="2"/>
  <c r="FP170" i="2"/>
  <c r="FO170" i="2"/>
  <c r="FN170" i="2"/>
  <c r="FM170" i="2"/>
  <c r="FL170" i="2"/>
  <c r="FK170" i="2"/>
  <c r="FJ170" i="2"/>
  <c r="FI170" i="2"/>
  <c r="FH170" i="2"/>
  <c r="FG170" i="2"/>
  <c r="FF170" i="2"/>
  <c r="FE170" i="2"/>
  <c r="FD170" i="2"/>
  <c r="FC170" i="2"/>
  <c r="FB170" i="2"/>
  <c r="FA170" i="2"/>
  <c r="EZ170" i="2"/>
  <c r="EY170" i="2"/>
  <c r="EX170" i="2"/>
  <c r="EW170" i="2"/>
  <c r="EV170" i="2"/>
  <c r="EU170" i="2"/>
  <c r="ET170" i="2"/>
  <c r="ES170" i="2"/>
  <c r="ER170" i="2"/>
  <c r="EQ170" i="2"/>
  <c r="EP170" i="2"/>
  <c r="EO170" i="2"/>
  <c r="EN170" i="2"/>
  <c r="EM170" i="2"/>
  <c r="EL170" i="2"/>
  <c r="EK170" i="2"/>
  <c r="EJ170" i="2"/>
  <c r="EI170" i="2"/>
  <c r="EH170" i="2"/>
  <c r="EG170" i="2"/>
  <c r="EF170" i="2"/>
  <c r="EE170" i="2"/>
  <c r="EA170" i="2"/>
  <c r="EA631" i="2" s="1"/>
  <c r="D170" i="2"/>
  <c r="A170" i="2"/>
  <c r="EA630" i="2"/>
  <c r="EA627" i="2"/>
  <c r="EA624" i="2"/>
  <c r="EA623" i="2"/>
  <c r="EA622" i="2"/>
  <c r="EA621" i="2"/>
  <c r="EA620" i="2"/>
  <c r="EA619" i="2"/>
  <c r="EA618" i="2"/>
  <c r="EA617" i="2"/>
  <c r="EA616" i="2"/>
  <c r="EA614" i="2"/>
  <c r="EA612" i="2"/>
  <c r="EA611" i="2"/>
  <c r="EA609" i="2"/>
  <c r="EA608" i="2"/>
  <c r="EA607" i="2"/>
  <c r="EA606" i="2"/>
  <c r="EA605" i="2"/>
  <c r="EA604" i="2"/>
  <c r="EA603" i="2"/>
  <c r="EA601" i="2"/>
  <c r="D1079" i="2"/>
  <c r="EA600" i="2"/>
  <c r="EA599" i="2"/>
  <c r="EA598" i="2"/>
  <c r="EA597" i="2"/>
  <c r="EA596" i="2"/>
  <c r="EA595" i="2"/>
  <c r="D1073" i="2"/>
  <c r="EA594" i="2"/>
  <c r="EA592" i="2"/>
  <c r="EA591" i="2"/>
  <c r="EA590" i="2"/>
  <c r="EA589" i="2"/>
  <c r="EA588" i="2"/>
  <c r="EA587" i="2"/>
  <c r="EA586" i="2"/>
  <c r="EA585" i="2"/>
  <c r="EA584" i="2"/>
  <c r="EA583" i="2"/>
  <c r="EA582" i="2"/>
  <c r="EA581" i="2"/>
  <c r="EA580" i="2"/>
  <c r="EA579" i="2"/>
  <c r="EA578" i="2"/>
  <c r="EA577" i="2"/>
  <c r="EA576" i="2"/>
  <c r="EA575" i="2"/>
  <c r="EA574" i="2"/>
  <c r="EA573" i="2"/>
  <c r="EA572" i="2"/>
  <c r="EA571" i="2"/>
  <c r="EA570" i="2"/>
  <c r="EA569" i="2"/>
  <c r="EA568" i="2"/>
  <c r="EA566" i="2"/>
  <c r="EA565" i="2"/>
  <c r="EA564" i="2"/>
  <c r="EA562" i="2"/>
  <c r="EA561" i="2"/>
  <c r="EA560" i="2"/>
  <c r="EA559" i="2"/>
  <c r="EA558" i="2"/>
  <c r="EA557" i="2"/>
  <c r="EA555" i="2"/>
  <c r="EA554" i="2"/>
  <c r="D1032" i="2"/>
  <c r="EA553" i="2"/>
  <c r="EA552" i="2"/>
  <c r="EA551" i="2"/>
  <c r="EA550" i="2"/>
  <c r="EA548" i="2"/>
  <c r="EA547" i="2"/>
  <c r="EA546" i="2"/>
  <c r="EA545" i="2"/>
  <c r="EA544" i="2"/>
  <c r="EA543" i="2"/>
  <c r="EA541" i="2"/>
  <c r="EA540" i="2"/>
  <c r="EA539" i="2"/>
  <c r="D1017" i="2"/>
  <c r="EA538" i="2"/>
  <c r="EA537" i="2"/>
  <c r="EA536" i="2"/>
  <c r="EA534" i="2"/>
  <c r="EA532" i="2"/>
  <c r="EA531" i="2"/>
  <c r="D1009" i="2"/>
  <c r="EA530" i="2"/>
  <c r="EA529" i="2"/>
  <c r="EA527" i="2"/>
  <c r="EA526" i="2"/>
  <c r="EA525" i="2"/>
  <c r="EA524" i="2"/>
  <c r="EA523" i="2"/>
  <c r="EA522" i="2"/>
  <c r="EA521" i="2"/>
  <c r="EA520" i="2"/>
  <c r="EA519" i="2"/>
  <c r="EA517" i="2"/>
  <c r="EA516" i="2"/>
  <c r="EA515" i="2"/>
  <c r="EA514" i="2"/>
  <c r="EA513" i="2"/>
  <c r="EA511" i="2"/>
  <c r="EA510" i="2"/>
  <c r="EA509" i="2"/>
  <c r="EA508" i="2"/>
  <c r="EA507" i="2"/>
  <c r="EA506" i="2"/>
  <c r="EA505" i="2"/>
  <c r="EA504" i="2"/>
  <c r="EA503" i="2"/>
  <c r="EA502" i="2"/>
  <c r="EA501" i="2"/>
  <c r="EA500" i="2"/>
  <c r="EA499" i="2"/>
  <c r="EA498" i="2"/>
  <c r="EA497" i="2"/>
  <c r="EA495" i="2"/>
  <c r="EA494" i="2"/>
  <c r="EA493" i="2"/>
  <c r="EA492" i="2"/>
  <c r="EA491" i="2"/>
  <c r="EA490" i="2"/>
  <c r="EA488" i="2"/>
  <c r="EA487" i="2"/>
  <c r="EA486" i="2"/>
  <c r="EA485" i="2"/>
  <c r="EA484" i="2"/>
  <c r="EA483" i="2"/>
  <c r="EA20" i="2"/>
  <c r="EA481" i="2" s="1"/>
  <c r="G16" i="2"/>
  <c r="E8" i="2"/>
  <c r="F4" i="2"/>
  <c r="F5" i="2" s="1"/>
  <c r="DV3" i="2"/>
  <c r="DU3" i="2" s="1"/>
  <c r="DT3" i="2" s="1"/>
  <c r="I2" i="2"/>
  <c r="I129" i="2" l="1"/>
  <c r="I165" i="2"/>
  <c r="EA613" i="2"/>
  <c r="EB152" i="2"/>
  <c r="J152" i="2" s="1"/>
  <c r="EB149" i="2"/>
  <c r="I149" i="2" s="1"/>
  <c r="EA610" i="2"/>
  <c r="EB168" i="2"/>
  <c r="EA629" i="2"/>
  <c r="EA628" i="2"/>
  <c r="EB167" i="2"/>
  <c r="I167" i="2" s="1"/>
  <c r="J157" i="2"/>
  <c r="H157" i="2"/>
  <c r="I157" i="2"/>
  <c r="EA625" i="2"/>
  <c r="EB164" i="2"/>
  <c r="I164" i="2" s="1"/>
  <c r="I169" i="2"/>
  <c r="J153" i="2"/>
  <c r="I145" i="2"/>
  <c r="H145" i="2"/>
  <c r="I163" i="2"/>
  <c r="H147" i="2"/>
  <c r="I147" i="2"/>
  <c r="I168" i="2"/>
  <c r="I158" i="2"/>
  <c r="I153" i="2"/>
  <c r="H149" i="2"/>
  <c r="I127" i="2"/>
  <c r="I162" i="2"/>
  <c r="I140" i="2"/>
  <c r="H140" i="2"/>
  <c r="H166" i="2"/>
  <c r="I166" i="2"/>
  <c r="H156" i="2"/>
  <c r="J2" i="2"/>
  <c r="J140" i="2" s="1"/>
  <c r="I27" i="2"/>
  <c r="I26" i="2"/>
  <c r="I29" i="2"/>
  <c r="I30" i="2"/>
  <c r="I23" i="2"/>
  <c r="I28" i="2"/>
  <c r="I33" i="2"/>
  <c r="I35" i="2"/>
  <c r="I38" i="2"/>
  <c r="I37" i="2"/>
  <c r="I40" i="2"/>
  <c r="I45" i="2"/>
  <c r="I42" i="2"/>
  <c r="I43" i="2"/>
  <c r="I47" i="2"/>
  <c r="I39" i="2"/>
  <c r="I59" i="2"/>
  <c r="I51" i="2"/>
  <c r="I50" i="2"/>
  <c r="I57" i="2"/>
  <c r="I70" i="2"/>
  <c r="I62" i="2"/>
  <c r="I63" i="2"/>
  <c r="I54" i="2"/>
  <c r="I65" i="2"/>
  <c r="I56" i="2"/>
  <c r="I71" i="2"/>
  <c r="I41" i="2"/>
  <c r="I81" i="2"/>
  <c r="I58" i="2"/>
  <c r="I87" i="2"/>
  <c r="I89" i="2"/>
  <c r="I76" i="2"/>
  <c r="I75" i="2"/>
  <c r="I91" i="2"/>
  <c r="I114" i="2"/>
  <c r="I97" i="2"/>
  <c r="I95" i="2"/>
  <c r="I102" i="2"/>
  <c r="I78" i="2"/>
  <c r="I96" i="2"/>
  <c r="I110" i="2"/>
  <c r="I116" i="2"/>
  <c r="I86" i="2"/>
  <c r="I111" i="2"/>
  <c r="I112" i="2"/>
  <c r="I66" i="2"/>
  <c r="I115" i="2"/>
  <c r="I92" i="2"/>
  <c r="I101" i="2"/>
  <c r="I107" i="2"/>
  <c r="I108" i="2"/>
  <c r="I99" i="2"/>
  <c r="I125" i="2"/>
  <c r="I123" i="2"/>
  <c r="I109" i="2"/>
  <c r="I138" i="2"/>
  <c r="I144" i="2"/>
  <c r="I104" i="2"/>
  <c r="I133" i="2"/>
  <c r="I119" i="2"/>
  <c r="I137" i="2"/>
  <c r="I132" i="2"/>
  <c r="I134" i="2"/>
  <c r="I143" i="2"/>
  <c r="I142" i="2"/>
  <c r="I161" i="2"/>
  <c r="H161" i="2"/>
  <c r="J161" i="2"/>
  <c r="H167" i="2"/>
  <c r="H152" i="2"/>
  <c r="I152" i="2"/>
  <c r="I159" i="2"/>
  <c r="I154" i="2"/>
  <c r="J150" i="2"/>
  <c r="H164" i="2"/>
  <c r="J163" i="2"/>
  <c r="H158" i="2"/>
  <c r="J158" i="2"/>
  <c r="I146" i="2"/>
  <c r="H135" i="2"/>
  <c r="I141" i="2"/>
  <c r="J141" i="2"/>
  <c r="I148" i="2"/>
  <c r="J143" i="2"/>
  <c r="H141" i="2"/>
  <c r="H126" i="2"/>
  <c r="I126" i="2"/>
  <c r="H143" i="2"/>
  <c r="H169" i="2"/>
  <c r="H151" i="2"/>
  <c r="I151" i="2"/>
  <c r="I135" i="2"/>
  <c r="J134" i="2"/>
  <c r="H134" i="2"/>
  <c r="H122" i="2"/>
  <c r="J122" i="2"/>
  <c r="I122" i="2"/>
  <c r="H136" i="2"/>
  <c r="J136" i="2"/>
  <c r="I136" i="2"/>
  <c r="I124" i="2"/>
  <c r="H124" i="2"/>
  <c r="J124" i="2"/>
  <c r="J127" i="2"/>
  <c r="I128" i="2"/>
  <c r="H128" i="2"/>
  <c r="I155" i="2"/>
  <c r="H133" i="2"/>
  <c r="I131" i="2"/>
  <c r="H131" i="2"/>
  <c r="J129" i="2"/>
  <c r="I117" i="2"/>
  <c r="J120" i="2"/>
  <c r="H120" i="2"/>
  <c r="I120" i="2"/>
  <c r="H100" i="2"/>
  <c r="I100" i="2"/>
  <c r="J100" i="2"/>
  <c r="I130" i="2"/>
  <c r="H142" i="2"/>
  <c r="J142" i="2"/>
  <c r="H118" i="2"/>
  <c r="I118" i="2"/>
  <c r="J118" i="2"/>
  <c r="H104" i="2"/>
  <c r="J104" i="2"/>
  <c r="J106" i="2"/>
  <c r="H106" i="2"/>
  <c r="I106" i="2"/>
  <c r="I139" i="2"/>
  <c r="J137" i="2"/>
  <c r="H98" i="2"/>
  <c r="I98" i="2"/>
  <c r="J99" i="2"/>
  <c r="H99" i="2"/>
  <c r="I121" i="2"/>
  <c r="J121" i="2"/>
  <c r="H119" i="2"/>
  <c r="I105" i="2"/>
  <c r="H85" i="2"/>
  <c r="J85" i="2"/>
  <c r="I85" i="2"/>
  <c r="I93" i="2"/>
  <c r="J93" i="2"/>
  <c r="H93" i="2"/>
  <c r="I88" i="2"/>
  <c r="H88" i="2"/>
  <c r="J88" i="2"/>
  <c r="J123" i="2"/>
  <c r="H78" i="2"/>
  <c r="J78" i="2"/>
  <c r="I79" i="2"/>
  <c r="J79" i="2"/>
  <c r="I94" i="2"/>
  <c r="J116" i="2"/>
  <c r="J94" i="2"/>
  <c r="J67" i="2"/>
  <c r="H67" i="2"/>
  <c r="I67" i="2"/>
  <c r="J74" i="2"/>
  <c r="H74" i="2"/>
  <c r="H84" i="2"/>
  <c r="I84" i="2"/>
  <c r="J84" i="2"/>
  <c r="I103" i="2"/>
  <c r="J103" i="2"/>
  <c r="H103" i="2"/>
  <c r="I73" i="2"/>
  <c r="H73" i="2"/>
  <c r="J73" i="2"/>
  <c r="H97" i="2"/>
  <c r="H90" i="2"/>
  <c r="I90" i="2"/>
  <c r="I74" i="2"/>
  <c r="J68" i="2"/>
  <c r="I68" i="2"/>
  <c r="H115" i="2"/>
  <c r="I113" i="2"/>
  <c r="H110" i="2"/>
  <c r="H109" i="2"/>
  <c r="H91" i="2"/>
  <c r="J91" i="2"/>
  <c r="J82" i="2"/>
  <c r="J86" i="2"/>
  <c r="J83" i="2"/>
  <c r="H83" i="2"/>
  <c r="I83" i="2"/>
  <c r="I82" i="2"/>
  <c r="H69" i="2"/>
  <c r="I69" i="2"/>
  <c r="I64" i="2"/>
  <c r="H64" i="2"/>
  <c r="J64" i="2"/>
  <c r="J69" i="2"/>
  <c r="H60" i="2"/>
  <c r="I60" i="2"/>
  <c r="H66" i="2"/>
  <c r="I80" i="2"/>
  <c r="H77" i="2"/>
  <c r="I77" i="2"/>
  <c r="J77" i="2"/>
  <c r="H61" i="2"/>
  <c r="I61" i="2"/>
  <c r="J61" i="2"/>
  <c r="H34" i="2"/>
  <c r="J34" i="2"/>
  <c r="I34" i="2"/>
  <c r="I52" i="2"/>
  <c r="H52" i="2"/>
  <c r="J52" i="2"/>
  <c r="I72" i="2"/>
  <c r="H49" i="2"/>
  <c r="I49" i="2"/>
  <c r="J49" i="2"/>
  <c r="J55" i="2"/>
  <c r="I55" i="2"/>
  <c r="H55" i="2"/>
  <c r="I53" i="2"/>
  <c r="K53" i="2"/>
  <c r="H75" i="2"/>
  <c r="J75" i="2"/>
  <c r="J53" i="2"/>
  <c r="H58" i="2"/>
  <c r="H57" i="2"/>
  <c r="H47" i="2"/>
  <c r="I44" i="2"/>
  <c r="I48" i="2"/>
  <c r="J46" i="2"/>
  <c r="H46" i="2"/>
  <c r="I46" i="2"/>
  <c r="H43" i="2"/>
  <c r="J43" i="2"/>
  <c r="K43" i="2"/>
  <c r="H39" i="2"/>
  <c r="J39" i="2"/>
  <c r="H41" i="2"/>
  <c r="J41" i="2"/>
  <c r="I36" i="2"/>
  <c r="J36" i="2"/>
  <c r="H31" i="2"/>
  <c r="I31" i="2"/>
  <c r="H33" i="2"/>
  <c r="H32" i="2"/>
  <c r="I32" i="2"/>
  <c r="J32" i="2"/>
  <c r="I25" i="2"/>
  <c r="I24" i="2"/>
  <c r="J25" i="2"/>
  <c r="H25" i="2"/>
  <c r="H30" i="2"/>
  <c r="H26" i="2"/>
  <c r="K28" i="2"/>
  <c r="H27" i="2"/>
  <c r="H24" i="2"/>
  <c r="J21" i="2"/>
  <c r="I21" i="2"/>
  <c r="H21" i="2"/>
  <c r="H23" i="2"/>
  <c r="I22" i="2"/>
  <c r="DA1339" i="2"/>
  <c r="DE1339" i="2"/>
  <c r="DI1339" i="2"/>
  <c r="DS3" i="2"/>
  <c r="D964" i="2"/>
  <c r="D179" i="2"/>
  <c r="D332" i="2" s="1"/>
  <c r="D982" i="2"/>
  <c r="D197" i="2"/>
  <c r="D350" i="2" s="1"/>
  <c r="EA482" i="2"/>
  <c r="EA533" i="2"/>
  <c r="D972" i="2"/>
  <c r="D187" i="2"/>
  <c r="D340" i="2" s="1"/>
  <c r="D1003" i="2"/>
  <c r="D218" i="2"/>
  <c r="D371" i="2" s="1"/>
  <c r="D1035" i="2"/>
  <c r="D250" i="2"/>
  <c r="D403" i="2" s="1"/>
  <c r="G1112" i="2"/>
  <c r="G1113" i="2" s="1"/>
  <c r="A951" i="2"/>
  <c r="A325" i="2"/>
  <c r="D1060" i="2"/>
  <c r="D275" i="2"/>
  <c r="D428" i="2" s="1"/>
  <c r="EA593" i="2"/>
  <c r="D1029" i="2"/>
  <c r="D244" i="2"/>
  <c r="D397" i="2" s="1"/>
  <c r="EA518" i="2"/>
  <c r="D1075" i="2"/>
  <c r="D290" i="2"/>
  <c r="D443" i="2" s="1"/>
  <c r="K2" i="2"/>
  <c r="K23" i="2" s="1"/>
  <c r="EA489" i="2"/>
  <c r="D965" i="2"/>
  <c r="D180" i="2"/>
  <c r="D333" i="2" s="1"/>
  <c r="D971" i="2"/>
  <c r="D186" i="2"/>
  <c r="D339" i="2" s="1"/>
  <c r="D1095" i="2"/>
  <c r="D310" i="2"/>
  <c r="D463" i="2" s="1"/>
  <c r="EA496" i="2"/>
  <c r="D992" i="2"/>
  <c r="D207" i="2"/>
  <c r="D360" i="2" s="1"/>
  <c r="D1028" i="2"/>
  <c r="D243" i="2"/>
  <c r="D396" i="2" s="1"/>
  <c r="EA512" i="2"/>
  <c r="D996" i="2"/>
  <c r="D211" i="2"/>
  <c r="D364" i="2" s="1"/>
  <c r="D1022" i="2"/>
  <c r="D237" i="2"/>
  <c r="D390" i="2" s="1"/>
  <c r="D985" i="2"/>
  <c r="D200" i="2"/>
  <c r="D353" i="2" s="1"/>
  <c r="D989" i="2"/>
  <c r="D204" i="2"/>
  <c r="D357" i="2" s="1"/>
  <c r="D961" i="2"/>
  <c r="D176" i="2"/>
  <c r="D329" i="2" s="1"/>
  <c r="D968" i="2"/>
  <c r="D183" i="2"/>
  <c r="D336" i="2" s="1"/>
  <c r="D975" i="2"/>
  <c r="D190" i="2"/>
  <c r="D343" i="2" s="1"/>
  <c r="D994" i="2"/>
  <c r="D209" i="2"/>
  <c r="D362" i="2" s="1"/>
  <c r="D1053" i="2"/>
  <c r="D268" i="2"/>
  <c r="D421" i="2" s="1"/>
  <c r="D983" i="2"/>
  <c r="D198" i="2"/>
  <c r="D351" i="2" s="1"/>
  <c r="D1040" i="2"/>
  <c r="D255" i="2"/>
  <c r="D408" i="2" s="1"/>
  <c r="D1049" i="2"/>
  <c r="D264" i="2"/>
  <c r="D417" i="2" s="1"/>
  <c r="D978" i="2"/>
  <c r="D193" i="2"/>
  <c r="D346" i="2" s="1"/>
  <c r="D1001" i="2"/>
  <c r="D216" i="2"/>
  <c r="D369" i="2" s="1"/>
  <c r="D1007" i="2"/>
  <c r="D222" i="2"/>
  <c r="D375" i="2" s="1"/>
  <c r="EA549" i="2"/>
  <c r="EA556" i="2"/>
  <c r="D1068" i="2"/>
  <c r="D283" i="2"/>
  <c r="D436" i="2" s="1"/>
  <c r="D232" i="2"/>
  <c r="D385" i="2" s="1"/>
  <c r="D967" i="2"/>
  <c r="D182" i="2"/>
  <c r="D335" i="2" s="1"/>
  <c r="D963" i="2"/>
  <c r="D178" i="2"/>
  <c r="D331" i="2" s="1"/>
  <c r="D970" i="2"/>
  <c r="D185" i="2"/>
  <c r="D338" i="2" s="1"/>
  <c r="D990" i="2"/>
  <c r="D205" i="2"/>
  <c r="D358" i="2" s="1"/>
  <c r="D1000" i="2"/>
  <c r="D215" i="2"/>
  <c r="D368" i="2" s="1"/>
  <c r="EA542" i="2"/>
  <c r="EA567" i="2"/>
  <c r="EA535" i="2"/>
  <c r="D1047" i="2"/>
  <c r="D262" i="2"/>
  <c r="D415" i="2" s="1"/>
  <c r="D993" i="2"/>
  <c r="D208" i="2"/>
  <c r="D361" i="2" s="1"/>
  <c r="D1021" i="2"/>
  <c r="D236" i="2"/>
  <c r="D389" i="2" s="1"/>
  <c r="EA563" i="2"/>
  <c r="D1056" i="2"/>
  <c r="D271" i="2"/>
  <c r="D424" i="2" s="1"/>
  <c r="G1118" i="2" a="1"/>
  <c r="G1118" i="2" s="1"/>
  <c r="G1119" i="2" s="1"/>
  <c r="D959" i="2"/>
  <c r="G1116" i="2" a="1"/>
  <c r="G1116" i="2" s="1"/>
  <c r="G1117" i="2" s="1"/>
  <c r="G1114" i="2" a="1"/>
  <c r="G1114" i="2" s="1"/>
  <c r="G1115" i="2" s="1"/>
  <c r="D481" i="2"/>
  <c r="D634" i="2" s="1"/>
  <c r="D787" i="2" s="1"/>
  <c r="D966" i="2"/>
  <c r="D181" i="2"/>
  <c r="D334" i="2" s="1"/>
  <c r="D973" i="2"/>
  <c r="D188" i="2"/>
  <c r="D341" i="2" s="1"/>
  <c r="EA528" i="2"/>
  <c r="D1024" i="2"/>
  <c r="D239" i="2"/>
  <c r="D392" i="2" s="1"/>
  <c r="D1031" i="2"/>
  <c r="D246" i="2"/>
  <c r="D399" i="2" s="1"/>
  <c r="D1036" i="2"/>
  <c r="D251" i="2"/>
  <c r="D404" i="2" s="1"/>
  <c r="D1082" i="2"/>
  <c r="D297" i="2"/>
  <c r="D450" i="2" s="1"/>
  <c r="D974" i="2"/>
  <c r="D189" i="2"/>
  <c r="D342" i="2" s="1"/>
  <c r="D979" i="2"/>
  <c r="D194" i="2"/>
  <c r="D347" i="2" s="1"/>
  <c r="D987" i="2"/>
  <c r="D202" i="2"/>
  <c r="D355" i="2" s="1"/>
  <c r="EA602" i="2"/>
  <c r="D986" i="2"/>
  <c r="D201" i="2"/>
  <c r="D354" i="2" s="1"/>
  <c r="D1015" i="2"/>
  <c r="D230" i="2"/>
  <c r="D383" i="2" s="1"/>
  <c r="D960" i="2"/>
  <c r="D175" i="2"/>
  <c r="D328" i="2" s="1"/>
  <c r="D1008" i="2"/>
  <c r="D223" i="2"/>
  <c r="D376" i="2" s="1"/>
  <c r="D1014" i="2"/>
  <c r="D229" i="2"/>
  <c r="D382" i="2" s="1"/>
  <c r="D962" i="2"/>
  <c r="D177" i="2"/>
  <c r="D330" i="2" s="1"/>
  <c r="D969" i="2"/>
  <c r="D184" i="2"/>
  <c r="D337" i="2" s="1"/>
  <c r="D976" i="2"/>
  <c r="D191" i="2"/>
  <c r="D344" i="2" s="1"/>
  <c r="D980" i="2"/>
  <c r="D195" i="2"/>
  <c r="D348" i="2" s="1"/>
  <c r="D1010" i="2"/>
  <c r="D225" i="2"/>
  <c r="D378" i="2" s="1"/>
  <c r="D1043" i="2"/>
  <c r="D258" i="2"/>
  <c r="D411" i="2" s="1"/>
  <c r="D997" i="2"/>
  <c r="D212" i="2"/>
  <c r="D365" i="2" s="1"/>
  <c r="D1004" i="2"/>
  <c r="D219" i="2"/>
  <c r="D372" i="2" s="1"/>
  <c r="D1011" i="2"/>
  <c r="D226" i="2"/>
  <c r="D379" i="2" s="1"/>
  <c r="D1018" i="2"/>
  <c r="D233" i="2"/>
  <c r="D386" i="2" s="1"/>
  <c r="D1025" i="2"/>
  <c r="D240" i="2"/>
  <c r="D393" i="2" s="1"/>
  <c r="D1080" i="2"/>
  <c r="D295" i="2"/>
  <c r="D448" i="2" s="1"/>
  <c r="D1099" i="2"/>
  <c r="D314" i="2"/>
  <c r="D467" i="2" s="1"/>
  <c r="EA615" i="2"/>
  <c r="D224" i="2"/>
  <c r="D377" i="2" s="1"/>
  <c r="D1063" i="2"/>
  <c r="D278" i="2"/>
  <c r="D431" i="2" s="1"/>
  <c r="D1067" i="2"/>
  <c r="D282" i="2"/>
  <c r="D435" i="2" s="1"/>
  <c r="D1086" i="2"/>
  <c r="D301" i="2"/>
  <c r="D454" i="2" s="1"/>
  <c r="D1087" i="2"/>
  <c r="D302" i="2"/>
  <c r="D455" i="2" s="1"/>
  <c r="D999" i="2"/>
  <c r="D214" i="2"/>
  <c r="D367" i="2" s="1"/>
  <c r="D1006" i="2"/>
  <c r="D221" i="2"/>
  <c r="D374" i="2" s="1"/>
  <c r="D1013" i="2"/>
  <c r="D228" i="2"/>
  <c r="D381" i="2" s="1"/>
  <c r="D1020" i="2"/>
  <c r="D235" i="2"/>
  <c r="D388" i="2" s="1"/>
  <c r="D1027" i="2"/>
  <c r="D242" i="2"/>
  <c r="D395" i="2" s="1"/>
  <c r="D1034" i="2"/>
  <c r="D249" i="2"/>
  <c r="D402" i="2" s="1"/>
  <c r="D1078" i="2"/>
  <c r="D293" i="2"/>
  <c r="D446" i="2" s="1"/>
  <c r="D1093" i="2"/>
  <c r="D308" i="2"/>
  <c r="D461" i="2" s="1"/>
  <c r="D1054" i="2"/>
  <c r="D269" i="2"/>
  <c r="D422" i="2" s="1"/>
  <c r="D981" i="2"/>
  <c r="D196" i="2"/>
  <c r="D349" i="2" s="1"/>
  <c r="D988" i="2"/>
  <c r="D203" i="2"/>
  <c r="D356" i="2" s="1"/>
  <c r="D995" i="2"/>
  <c r="D210" i="2"/>
  <c r="D363" i="2" s="1"/>
  <c r="D1002" i="2"/>
  <c r="D217" i="2"/>
  <c r="D370" i="2" s="1"/>
  <c r="D1016" i="2"/>
  <c r="D231" i="2"/>
  <c r="D384" i="2" s="1"/>
  <c r="D1023" i="2"/>
  <c r="D238" i="2"/>
  <c r="D391" i="2" s="1"/>
  <c r="D1030" i="2"/>
  <c r="D245" i="2"/>
  <c r="D398" i="2" s="1"/>
  <c r="D1070" i="2"/>
  <c r="D285" i="2"/>
  <c r="D438" i="2" s="1"/>
  <c r="D1074" i="2"/>
  <c r="D289" i="2"/>
  <c r="D442" i="2" s="1"/>
  <c r="D1101" i="2"/>
  <c r="D316" i="2"/>
  <c r="D469" i="2" s="1"/>
  <c r="D1038" i="2"/>
  <c r="D253" i="2"/>
  <c r="D406" i="2" s="1"/>
  <c r="D247" i="2"/>
  <c r="D400" i="2" s="1"/>
  <c r="D977" i="2"/>
  <c r="D192" i="2"/>
  <c r="D345" i="2" s="1"/>
  <c r="D984" i="2"/>
  <c r="D199" i="2"/>
  <c r="D352" i="2" s="1"/>
  <c r="D991" i="2"/>
  <c r="D206" i="2"/>
  <c r="D359" i="2" s="1"/>
  <c r="D998" i="2"/>
  <c r="D213" i="2"/>
  <c r="D366" i="2" s="1"/>
  <c r="D1005" i="2"/>
  <c r="D220" i="2"/>
  <c r="D373" i="2" s="1"/>
  <c r="D1012" i="2"/>
  <c r="D227" i="2"/>
  <c r="D380" i="2" s="1"/>
  <c r="D1019" i="2"/>
  <c r="D234" i="2"/>
  <c r="D387" i="2" s="1"/>
  <c r="D1026" i="2"/>
  <c r="D241" i="2"/>
  <c r="D394" i="2" s="1"/>
  <c r="D1033" i="2"/>
  <c r="D248" i="2"/>
  <c r="D401" i="2" s="1"/>
  <c r="D1039" i="2"/>
  <c r="D254" i="2"/>
  <c r="D407" i="2" s="1"/>
  <c r="D1042" i="2"/>
  <c r="D257" i="2"/>
  <c r="D410" i="2" s="1"/>
  <c r="D1046" i="2"/>
  <c r="D261" i="2"/>
  <c r="D414" i="2" s="1"/>
  <c r="D1061" i="2"/>
  <c r="D276" i="2"/>
  <c r="D429" i="2" s="1"/>
  <c r="D1109" i="2"/>
  <c r="D324" i="2"/>
  <c r="D477" i="2" s="1"/>
  <c r="D631" i="2" s="1"/>
  <c r="D784" i="2" s="1"/>
  <c r="D937" i="2" s="1"/>
  <c r="D1092" i="2"/>
  <c r="D307" i="2"/>
  <c r="D460" i="2" s="1"/>
  <c r="D1094" i="2"/>
  <c r="D309" i="2"/>
  <c r="D462" i="2" s="1"/>
  <c r="D1050" i="2"/>
  <c r="D265" i="2"/>
  <c r="D418" i="2" s="1"/>
  <c r="D1057" i="2"/>
  <c r="D272" i="2"/>
  <c r="D425" i="2" s="1"/>
  <c r="D1064" i="2"/>
  <c r="D279" i="2"/>
  <c r="D432" i="2" s="1"/>
  <c r="D1071" i="2"/>
  <c r="D286" i="2"/>
  <c r="D439" i="2" s="1"/>
  <c r="D1077" i="2"/>
  <c r="D292" i="2"/>
  <c r="D445" i="2" s="1"/>
  <c r="D1088" i="2"/>
  <c r="D303" i="2"/>
  <c r="D456" i="2" s="1"/>
  <c r="D1045" i="2"/>
  <c r="D260" i="2"/>
  <c r="D413" i="2" s="1"/>
  <c r="D1052" i="2"/>
  <c r="D267" i="2"/>
  <c r="D420" i="2" s="1"/>
  <c r="D1059" i="2"/>
  <c r="D274" i="2"/>
  <c r="D427" i="2" s="1"/>
  <c r="D1066" i="2"/>
  <c r="D281" i="2"/>
  <c r="D434" i="2" s="1"/>
  <c r="D1085" i="2"/>
  <c r="D300" i="2"/>
  <c r="D453" i="2" s="1"/>
  <c r="D1098" i="2"/>
  <c r="D313" i="2"/>
  <c r="D466" i="2" s="1"/>
  <c r="D1105" i="2"/>
  <c r="D320" i="2"/>
  <c r="D473" i="2" s="1"/>
  <c r="D1106" i="2"/>
  <c r="D321" i="2"/>
  <c r="D474" i="2" s="1"/>
  <c r="D1103" i="2"/>
  <c r="D318" i="2"/>
  <c r="D471" i="2" s="1"/>
  <c r="D1104" i="2"/>
  <c r="D319" i="2"/>
  <c r="D472" i="2" s="1"/>
  <c r="D288" i="2"/>
  <c r="D441" i="2" s="1"/>
  <c r="D1041" i="2"/>
  <c r="D256" i="2"/>
  <c r="D409" i="2" s="1"/>
  <c r="D1048" i="2"/>
  <c r="D263" i="2"/>
  <c r="D416" i="2" s="1"/>
  <c r="D1055" i="2"/>
  <c r="D270" i="2"/>
  <c r="D423" i="2" s="1"/>
  <c r="D1062" i="2"/>
  <c r="D277" i="2"/>
  <c r="D430" i="2" s="1"/>
  <c r="D1069" i="2"/>
  <c r="D284" i="2"/>
  <c r="D437" i="2" s="1"/>
  <c r="D1076" i="2"/>
  <c r="D291" i="2"/>
  <c r="D444" i="2" s="1"/>
  <c r="D1091" i="2"/>
  <c r="D306" i="2"/>
  <c r="D459" i="2" s="1"/>
  <c r="D1102" i="2"/>
  <c r="D317" i="2"/>
  <c r="D470" i="2" s="1"/>
  <c r="D1097" i="2"/>
  <c r="D312" i="2"/>
  <c r="D465" i="2" s="1"/>
  <c r="EA626" i="2"/>
  <c r="D1037" i="2"/>
  <c r="D252" i="2"/>
  <c r="D405" i="2" s="1"/>
  <c r="D1044" i="2"/>
  <c r="D259" i="2"/>
  <c r="D412" i="2" s="1"/>
  <c r="D1051" i="2"/>
  <c r="D266" i="2"/>
  <c r="D419" i="2" s="1"/>
  <c r="D1058" i="2"/>
  <c r="D273" i="2"/>
  <c r="D426" i="2" s="1"/>
  <c r="D1065" i="2"/>
  <c r="D280" i="2"/>
  <c r="D433" i="2" s="1"/>
  <c r="D1072" i="2"/>
  <c r="D287" i="2"/>
  <c r="D440" i="2" s="1"/>
  <c r="D1083" i="2"/>
  <c r="D298" i="2"/>
  <c r="D451" i="2" s="1"/>
  <c r="D1084" i="2"/>
  <c r="D299" i="2"/>
  <c r="D452" i="2" s="1"/>
  <c r="D1108" i="2"/>
  <c r="D323" i="2"/>
  <c r="D476" i="2" s="1"/>
  <c r="D1081" i="2"/>
  <c r="D296" i="2"/>
  <c r="D449" i="2" s="1"/>
  <c r="D1090" i="2"/>
  <c r="D305" i="2"/>
  <c r="D458" i="2" s="1"/>
  <c r="D1100" i="2"/>
  <c r="D315" i="2"/>
  <c r="D468" i="2" s="1"/>
  <c r="D1089" i="2"/>
  <c r="D304" i="2"/>
  <c r="D457" i="2" s="1"/>
  <c r="D1096" i="2"/>
  <c r="D311" i="2"/>
  <c r="D464" i="2" s="1"/>
  <c r="D1107" i="2"/>
  <c r="D322" i="2"/>
  <c r="D475" i="2" s="1"/>
  <c r="DC1339" i="2"/>
  <c r="DM1339" i="2"/>
  <c r="CX1339" i="2"/>
  <c r="DJ1339" i="2"/>
  <c r="CU1339" i="2"/>
  <c r="DH1339" i="2"/>
  <c r="DB1339" i="2"/>
  <c r="CZ1339" i="2"/>
  <c r="CV1339" i="2"/>
  <c r="CY1339" i="2"/>
  <c r="CW1339" i="2"/>
  <c r="DL1339" i="2"/>
  <c r="DK1339" i="2"/>
  <c r="DG1339" i="2"/>
  <c r="DD1339" i="2"/>
  <c r="DF1339" i="2"/>
  <c r="J167" i="2" l="1"/>
  <c r="K31" i="2"/>
  <c r="K80" i="2"/>
  <c r="K70" i="2"/>
  <c r="K36" i="2"/>
  <c r="K54" i="2"/>
  <c r="K48" i="2"/>
  <c r="K46" i="2"/>
  <c r="K27" i="2"/>
  <c r="K22" i="2"/>
  <c r="K26" i="2"/>
  <c r="K25" i="2"/>
  <c r="K38" i="2"/>
  <c r="K32" i="2"/>
  <c r="K29" i="2"/>
  <c r="K33" i="2"/>
  <c r="K24" i="2"/>
  <c r="K41" i="2"/>
  <c r="K30" i="2"/>
  <c r="K40" i="2"/>
  <c r="K42" i="2"/>
  <c r="K51" i="2"/>
  <c r="K35" i="2"/>
  <c r="K45" i="2"/>
  <c r="K71" i="2"/>
  <c r="K62" i="2"/>
  <c r="K50" i="2"/>
  <c r="K56" i="2"/>
  <c r="K52" i="2"/>
  <c r="K63" i="2"/>
  <c r="K58" i="2"/>
  <c r="K81" i="2"/>
  <c r="K75" i="2"/>
  <c r="K96" i="2"/>
  <c r="K66" i="2"/>
  <c r="K57" i="2"/>
  <c r="K91" i="2"/>
  <c r="K95" i="2"/>
  <c r="K113" i="2"/>
  <c r="K114" i="2"/>
  <c r="K65" i="2"/>
  <c r="K107" i="2"/>
  <c r="K76" i="2"/>
  <c r="K89" i="2"/>
  <c r="K83" i="2"/>
  <c r="K87" i="2"/>
  <c r="K72" i="2"/>
  <c r="K59" i="2"/>
  <c r="K78" i="2"/>
  <c r="K109" i="2"/>
  <c r="K116" i="2"/>
  <c r="K123" i="2"/>
  <c r="K110" i="2"/>
  <c r="K111" i="2"/>
  <c r="K112" i="2"/>
  <c r="K92" i="2"/>
  <c r="K101" i="2"/>
  <c r="K132" i="2"/>
  <c r="K119" i="2"/>
  <c r="K115" i="2"/>
  <c r="K102" i="2"/>
  <c r="K79" i="2"/>
  <c r="K90" i="2"/>
  <c r="K118" i="2"/>
  <c r="K121" i="2"/>
  <c r="K125" i="2"/>
  <c r="K82" i="2"/>
  <c r="K127" i="2"/>
  <c r="K108" i="2"/>
  <c r="K142" i="2"/>
  <c r="K154" i="2"/>
  <c r="K138" i="2"/>
  <c r="K160" i="2"/>
  <c r="K139" i="2"/>
  <c r="K134" i="2"/>
  <c r="K146" i="2"/>
  <c r="K144" i="2"/>
  <c r="K169" i="2"/>
  <c r="K151" i="2"/>
  <c r="K141" i="2"/>
  <c r="K133" i="2"/>
  <c r="K143" i="2"/>
  <c r="K155" i="2"/>
  <c r="K162" i="2"/>
  <c r="K158" i="2"/>
  <c r="K152" i="2"/>
  <c r="K150" i="2"/>
  <c r="K157" i="2"/>
  <c r="K168" i="2"/>
  <c r="K131" i="2"/>
  <c r="K124" i="2"/>
  <c r="K103" i="2"/>
  <c r="K161" i="2"/>
  <c r="K165" i="2"/>
  <c r="K153" i="2"/>
  <c r="K166" i="2"/>
  <c r="K145" i="2"/>
  <c r="K159" i="2"/>
  <c r="K156" i="2"/>
  <c r="K147" i="2"/>
  <c r="K140" i="2"/>
  <c r="K149" i="2"/>
  <c r="K130" i="2"/>
  <c r="K106" i="2"/>
  <c r="K93" i="2"/>
  <c r="K67" i="2"/>
  <c r="K97" i="2"/>
  <c r="K99" i="2"/>
  <c r="K122" i="2"/>
  <c r="K129" i="2"/>
  <c r="K104" i="2"/>
  <c r="K98" i="2"/>
  <c r="K88" i="2"/>
  <c r="K117" i="2"/>
  <c r="K137" i="2"/>
  <c r="K135" i="2"/>
  <c r="K136" i="2"/>
  <c r="K120" i="2"/>
  <c r="K164" i="2"/>
  <c r="K148" i="2"/>
  <c r="K163" i="2"/>
  <c r="K126" i="2"/>
  <c r="K128" i="2"/>
  <c r="K100" i="2"/>
  <c r="K60" i="2"/>
  <c r="K37" i="2"/>
  <c r="K74" i="2"/>
  <c r="K86" i="2"/>
  <c r="K69" i="2"/>
  <c r="K68" i="2"/>
  <c r="K34" i="2"/>
  <c r="K39" i="2"/>
  <c r="K105" i="2"/>
  <c r="K85" i="2"/>
  <c r="K94" i="2"/>
  <c r="K61" i="2"/>
  <c r="K77" i="2"/>
  <c r="K64" i="2"/>
  <c r="K84" i="2"/>
  <c r="K73" i="2"/>
  <c r="K47" i="2"/>
  <c r="K49" i="2"/>
  <c r="K21" i="2"/>
  <c r="K44" i="2"/>
  <c r="K55" i="2"/>
  <c r="K167" i="2"/>
  <c r="J165" i="2"/>
  <c r="J145" i="2"/>
  <c r="J22" i="2"/>
  <c r="J23" i="2"/>
  <c r="J27" i="2"/>
  <c r="J26" i="2"/>
  <c r="J29" i="2"/>
  <c r="J30" i="2"/>
  <c r="J24" i="2"/>
  <c r="J37" i="2"/>
  <c r="J31" i="2"/>
  <c r="J35" i="2"/>
  <c r="J38" i="2"/>
  <c r="J33" i="2"/>
  <c r="J40" i="2"/>
  <c r="J28" i="2"/>
  <c r="J42" i="2"/>
  <c r="J44" i="2"/>
  <c r="J45" i="2"/>
  <c r="J48" i="2"/>
  <c r="J51" i="2"/>
  <c r="J54" i="2"/>
  <c r="J59" i="2"/>
  <c r="J58" i="2"/>
  <c r="J50" i="2"/>
  <c r="J56" i="2"/>
  <c r="J57" i="2"/>
  <c r="J63" i="2"/>
  <c r="J62" i="2"/>
  <c r="J65" i="2"/>
  <c r="J72" i="2"/>
  <c r="J47" i="2"/>
  <c r="J81" i="2"/>
  <c r="J71" i="2"/>
  <c r="J60" i="2"/>
  <c r="J70" i="2"/>
  <c r="J96" i="2"/>
  <c r="J87" i="2"/>
  <c r="J89" i="2"/>
  <c r="J66" i="2"/>
  <c r="J95" i="2"/>
  <c r="J90" i="2"/>
  <c r="J76" i="2"/>
  <c r="J115" i="2"/>
  <c r="J92" i="2"/>
  <c r="J97" i="2"/>
  <c r="J80" i="2"/>
  <c r="J109" i="2"/>
  <c r="J110" i="2"/>
  <c r="J113" i="2"/>
  <c r="J114" i="2"/>
  <c r="J119" i="2"/>
  <c r="J101" i="2"/>
  <c r="J107" i="2"/>
  <c r="J108" i="2"/>
  <c r="J102" i="2"/>
  <c r="J111" i="2"/>
  <c r="J112" i="2"/>
  <c r="J130" i="2"/>
  <c r="J138" i="2"/>
  <c r="J117" i="2"/>
  <c r="J139" i="2"/>
  <c r="J131" i="2"/>
  <c r="J133" i="2"/>
  <c r="J105" i="2"/>
  <c r="J125" i="2"/>
  <c r="J160" i="2"/>
  <c r="J132" i="2"/>
  <c r="J144" i="2"/>
  <c r="J156" i="2"/>
  <c r="J146" i="2"/>
  <c r="J151" i="2"/>
  <c r="J154" i="2"/>
  <c r="J155" i="2"/>
  <c r="J162" i="2"/>
  <c r="J168" i="2"/>
  <c r="J169" i="2"/>
  <c r="J147" i="2"/>
  <c r="J98" i="2"/>
  <c r="J128" i="2"/>
  <c r="J148" i="2"/>
  <c r="J166" i="2"/>
  <c r="J149" i="2"/>
  <c r="J126" i="2"/>
  <c r="J135" i="2"/>
  <c r="J159" i="2"/>
  <c r="J164" i="2"/>
  <c r="DR3" i="2"/>
  <c r="L2" i="2"/>
  <c r="L23" i="2" l="1"/>
  <c r="L28" i="2"/>
  <c r="L29" i="2"/>
  <c r="L24" i="2"/>
  <c r="L27" i="2"/>
  <c r="L35" i="2"/>
  <c r="L25" i="2"/>
  <c r="L38" i="2"/>
  <c r="L26" i="2"/>
  <c r="L30" i="2"/>
  <c r="L32" i="2"/>
  <c r="L33" i="2"/>
  <c r="L37" i="2"/>
  <c r="L21" i="2"/>
  <c r="L31" i="2"/>
  <c r="L36" i="2"/>
  <c r="L40" i="2"/>
  <c r="L46" i="2"/>
  <c r="L42" i="2"/>
  <c r="L45" i="2"/>
  <c r="L41" i="2"/>
  <c r="L58" i="2"/>
  <c r="L65" i="2"/>
  <c r="L49" i="2"/>
  <c r="L53" i="2"/>
  <c r="L51" i="2"/>
  <c r="L44" i="2"/>
  <c r="L57" i="2"/>
  <c r="L63" i="2"/>
  <c r="L52" i="2"/>
  <c r="L62" i="2"/>
  <c r="L43" i="2"/>
  <c r="L75" i="2"/>
  <c r="L76" i="2"/>
  <c r="L56" i="2"/>
  <c r="L59" i="2"/>
  <c r="L71" i="2"/>
  <c r="L86" i="2"/>
  <c r="L92" i="2"/>
  <c r="L115" i="2"/>
  <c r="L81" i="2"/>
  <c r="L91" i="2"/>
  <c r="L72" i="2"/>
  <c r="L82" i="2"/>
  <c r="L96" i="2"/>
  <c r="L101" i="2"/>
  <c r="L94" i="2"/>
  <c r="L77" i="2"/>
  <c r="L80" i="2"/>
  <c r="L70" i="2"/>
  <c r="L109" i="2"/>
  <c r="L116" i="2"/>
  <c r="L87" i="2"/>
  <c r="L88" i="2"/>
  <c r="L102" i="2"/>
  <c r="L132" i="2"/>
  <c r="L105" i="2"/>
  <c r="L110" i="2"/>
  <c r="L111" i="2"/>
  <c r="L112" i="2"/>
  <c r="L125" i="2"/>
  <c r="L113" i="2"/>
  <c r="L107" i="2"/>
  <c r="L120" i="2"/>
  <c r="L114" i="2"/>
  <c r="L137" i="2"/>
  <c r="L154" i="2"/>
  <c r="L131" i="2"/>
  <c r="L139" i="2"/>
  <c r="L146" i="2"/>
  <c r="L144" i="2"/>
  <c r="L169" i="2"/>
  <c r="L138" i="2"/>
  <c r="L162" i="2"/>
  <c r="L155" i="2"/>
  <c r="L141" i="2"/>
  <c r="L143" i="2"/>
  <c r="L160" i="2"/>
  <c r="L161" i="2"/>
  <c r="L150" i="2"/>
  <c r="L130" i="2"/>
  <c r="L121" i="2"/>
  <c r="L78" i="2"/>
  <c r="L165" i="2"/>
  <c r="L153" i="2"/>
  <c r="L135" i="2"/>
  <c r="L122" i="2"/>
  <c r="L83" i="2"/>
  <c r="L61" i="2"/>
  <c r="L126" i="2"/>
  <c r="L167" i="2"/>
  <c r="L166" i="2"/>
  <c r="L159" i="2"/>
  <c r="L145" i="2"/>
  <c r="L140" i="2"/>
  <c r="L164" i="2"/>
  <c r="L157" i="2"/>
  <c r="L156" i="2"/>
  <c r="L68" i="2"/>
  <c r="L168" i="2"/>
  <c r="L100" i="2"/>
  <c r="L142" i="2"/>
  <c r="L123" i="2"/>
  <c r="L104" i="2"/>
  <c r="L151" i="2"/>
  <c r="L124" i="2"/>
  <c r="L118" i="2"/>
  <c r="L93" i="2"/>
  <c r="L73" i="2"/>
  <c r="L134" i="2"/>
  <c r="L127" i="2"/>
  <c r="L152" i="2"/>
  <c r="L99" i="2"/>
  <c r="L148" i="2"/>
  <c r="L117" i="2"/>
  <c r="L98" i="2"/>
  <c r="L149" i="2"/>
  <c r="L136" i="2"/>
  <c r="L128" i="2"/>
  <c r="L133" i="2"/>
  <c r="L103" i="2"/>
  <c r="L97" i="2"/>
  <c r="L67" i="2"/>
  <c r="L64" i="2"/>
  <c r="L119" i="2"/>
  <c r="L69" i="2"/>
  <c r="L54" i="2"/>
  <c r="L48" i="2"/>
  <c r="L147" i="2"/>
  <c r="L95" i="2"/>
  <c r="L129" i="2"/>
  <c r="L79" i="2"/>
  <c r="L89" i="2"/>
  <c r="L163" i="2"/>
  <c r="L85" i="2"/>
  <c r="L60" i="2"/>
  <c r="L106" i="2"/>
  <c r="L74" i="2"/>
  <c r="L108" i="2"/>
  <c r="L55" i="2"/>
  <c r="L47" i="2"/>
  <c r="L84" i="2"/>
  <c r="L66" i="2"/>
  <c r="L22" i="2"/>
  <c r="L39" i="2"/>
  <c r="L158" i="2"/>
  <c r="L34" i="2"/>
  <c r="L90" i="2"/>
  <c r="L50" i="2"/>
  <c r="DQ3" i="2"/>
  <c r="M2" i="2"/>
  <c r="M21" i="2" l="1"/>
  <c r="M22" i="2"/>
  <c r="M25" i="2"/>
  <c r="M26" i="2"/>
  <c r="M24" i="2"/>
  <c r="M27" i="2"/>
  <c r="M35" i="2"/>
  <c r="M28" i="2"/>
  <c r="M29" i="2"/>
  <c r="M32" i="2"/>
  <c r="M37" i="2"/>
  <c r="M45" i="2"/>
  <c r="M40" i="2"/>
  <c r="M43" i="2"/>
  <c r="M44" i="2"/>
  <c r="M38" i="2"/>
  <c r="M42" i="2"/>
  <c r="M39" i="2"/>
  <c r="M47" i="2"/>
  <c r="M58" i="2"/>
  <c r="M65" i="2"/>
  <c r="M36" i="2"/>
  <c r="M56" i="2"/>
  <c r="M41" i="2"/>
  <c r="M57" i="2"/>
  <c r="M63" i="2"/>
  <c r="M53" i="2"/>
  <c r="M72" i="2"/>
  <c r="M55" i="2"/>
  <c r="M75" i="2"/>
  <c r="M52" i="2"/>
  <c r="M51" i="2"/>
  <c r="M61" i="2"/>
  <c r="M46" i="2"/>
  <c r="M71" i="2"/>
  <c r="M77" i="2"/>
  <c r="M107" i="2"/>
  <c r="M81" i="2"/>
  <c r="M87" i="2"/>
  <c r="M102" i="2"/>
  <c r="M96" i="2"/>
  <c r="M84" i="2"/>
  <c r="M83" i="2"/>
  <c r="M68" i="2"/>
  <c r="M91" i="2"/>
  <c r="M125" i="2"/>
  <c r="M110" i="2"/>
  <c r="M97" i="2"/>
  <c r="M132" i="2"/>
  <c r="M115" i="2"/>
  <c r="M82" i="2"/>
  <c r="M113" i="2"/>
  <c r="M117" i="2"/>
  <c r="M112" i="2"/>
  <c r="M123" i="2"/>
  <c r="M103" i="2"/>
  <c r="M109" i="2"/>
  <c r="M118" i="2"/>
  <c r="M130" i="2"/>
  <c r="M138" i="2"/>
  <c r="M114" i="2"/>
  <c r="M127" i="2"/>
  <c r="M108" i="2"/>
  <c r="M131" i="2"/>
  <c r="M144" i="2"/>
  <c r="M142" i="2"/>
  <c r="M139" i="2"/>
  <c r="M146" i="2"/>
  <c r="M161" i="2"/>
  <c r="M169" i="2"/>
  <c r="M154" i="2"/>
  <c r="M133" i="2"/>
  <c r="M141" i="2"/>
  <c r="M150" i="2"/>
  <c r="M160" i="2"/>
  <c r="M135" i="2"/>
  <c r="M155" i="2"/>
  <c r="M162" i="2"/>
  <c r="M164" i="2"/>
  <c r="M145" i="2"/>
  <c r="M85" i="2"/>
  <c r="M158" i="2"/>
  <c r="M121" i="2"/>
  <c r="M167" i="2"/>
  <c r="M151" i="2"/>
  <c r="M147" i="2"/>
  <c r="M149" i="2"/>
  <c r="M143" i="2"/>
  <c r="M157" i="2"/>
  <c r="M163" i="2"/>
  <c r="M148" i="2"/>
  <c r="M152" i="2"/>
  <c r="M159" i="2"/>
  <c r="M140" i="2"/>
  <c r="M165" i="2"/>
  <c r="M136" i="2"/>
  <c r="M166" i="2"/>
  <c r="M153" i="2"/>
  <c r="M98" i="2"/>
  <c r="M99" i="2"/>
  <c r="M122" i="2"/>
  <c r="M137" i="2"/>
  <c r="M88" i="2"/>
  <c r="M73" i="2"/>
  <c r="M168" i="2"/>
  <c r="M128" i="2"/>
  <c r="M129" i="2"/>
  <c r="M156" i="2"/>
  <c r="M100" i="2"/>
  <c r="M104" i="2"/>
  <c r="M106" i="2"/>
  <c r="M134" i="2"/>
  <c r="M120" i="2"/>
  <c r="M64" i="2"/>
  <c r="M90" i="2"/>
  <c r="M101" i="2"/>
  <c r="M92" i="2"/>
  <c r="M70" i="2"/>
  <c r="M74" i="2"/>
  <c r="M111" i="2"/>
  <c r="M66" i="2"/>
  <c r="M59" i="2"/>
  <c r="M54" i="2"/>
  <c r="M76" i="2"/>
  <c r="M93" i="2"/>
  <c r="M78" i="2"/>
  <c r="M79" i="2"/>
  <c r="M69" i="2"/>
  <c r="M105" i="2"/>
  <c r="M116" i="2"/>
  <c r="M31" i="2"/>
  <c r="M86" i="2"/>
  <c r="M94" i="2"/>
  <c r="M95" i="2"/>
  <c r="M89" i="2"/>
  <c r="M119" i="2"/>
  <c r="M80" i="2"/>
  <c r="M124" i="2"/>
  <c r="M23" i="2"/>
  <c r="M49" i="2"/>
  <c r="M33" i="2"/>
  <c r="M30" i="2"/>
  <c r="M67" i="2"/>
  <c r="M60" i="2"/>
  <c r="M50" i="2"/>
  <c r="M126" i="2"/>
  <c r="M34" i="2"/>
  <c r="M62" i="2"/>
  <c r="M48" i="2"/>
  <c r="N2" i="2"/>
  <c r="DP3" i="2"/>
  <c r="N26" i="2" l="1"/>
  <c r="N28" i="2"/>
  <c r="N29" i="2"/>
  <c r="N27" i="2"/>
  <c r="N24" i="2"/>
  <c r="N41" i="2"/>
  <c r="N42" i="2"/>
  <c r="N36" i="2"/>
  <c r="N32" i="2"/>
  <c r="N62" i="2"/>
  <c r="N37" i="2"/>
  <c r="N40" i="2"/>
  <c r="N46" i="2"/>
  <c r="N43" i="2"/>
  <c r="N44" i="2"/>
  <c r="N45" i="2"/>
  <c r="N47" i="2"/>
  <c r="N39" i="2"/>
  <c r="N49" i="2"/>
  <c r="N57" i="2"/>
  <c r="N63" i="2"/>
  <c r="N48" i="2"/>
  <c r="N59" i="2"/>
  <c r="N52" i="2"/>
  <c r="N58" i="2"/>
  <c r="N87" i="2"/>
  <c r="N50" i="2"/>
  <c r="N38" i="2"/>
  <c r="N69" i="2"/>
  <c r="N68" i="2"/>
  <c r="N92" i="2"/>
  <c r="N91" i="2"/>
  <c r="N72" i="2"/>
  <c r="N96" i="2"/>
  <c r="N83" i="2"/>
  <c r="N71" i="2"/>
  <c r="N102" i="2"/>
  <c r="N107" i="2"/>
  <c r="N84" i="2"/>
  <c r="N86" i="2"/>
  <c r="N97" i="2"/>
  <c r="N108" i="2"/>
  <c r="N109" i="2"/>
  <c r="N93" i="2"/>
  <c r="N111" i="2"/>
  <c r="N82" i="2"/>
  <c r="N105" i="2"/>
  <c r="N88" i="2"/>
  <c r="N103" i="2"/>
  <c r="N113" i="2"/>
  <c r="N117" i="2"/>
  <c r="N110" i="2"/>
  <c r="N90" i="2"/>
  <c r="N112" i="2"/>
  <c r="N130" i="2"/>
  <c r="N128" i="2"/>
  <c r="N138" i="2"/>
  <c r="N116" i="2"/>
  <c r="N127" i="2"/>
  <c r="N148" i="2"/>
  <c r="N115" i="2"/>
  <c r="N151" i="2"/>
  <c r="N169" i="2"/>
  <c r="N154" i="2"/>
  <c r="N159" i="2"/>
  <c r="N120" i="2"/>
  <c r="N150" i="2"/>
  <c r="N158" i="2"/>
  <c r="N163" i="2"/>
  <c r="N165" i="2"/>
  <c r="N153" i="2"/>
  <c r="N124" i="2"/>
  <c r="N100" i="2"/>
  <c r="N118" i="2"/>
  <c r="N125" i="2"/>
  <c r="N79" i="2"/>
  <c r="N141" i="2"/>
  <c r="N155" i="2"/>
  <c r="N142" i="2"/>
  <c r="N166" i="2"/>
  <c r="N140" i="2"/>
  <c r="N135" i="2"/>
  <c r="N168" i="2"/>
  <c r="N147" i="2"/>
  <c r="N145" i="2"/>
  <c r="N156" i="2"/>
  <c r="N164" i="2"/>
  <c r="N157" i="2"/>
  <c r="N137" i="2"/>
  <c r="N132" i="2"/>
  <c r="N98" i="2"/>
  <c r="N78" i="2"/>
  <c r="N89" i="2"/>
  <c r="N70" i="2"/>
  <c r="N54" i="2"/>
  <c r="N31" i="2"/>
  <c r="N161" i="2"/>
  <c r="N99" i="2"/>
  <c r="N134" i="2"/>
  <c r="N74" i="2"/>
  <c r="N143" i="2"/>
  <c r="N146" i="2"/>
  <c r="N149" i="2"/>
  <c r="N106" i="2"/>
  <c r="N129" i="2"/>
  <c r="N139" i="2"/>
  <c r="N167" i="2"/>
  <c r="N126" i="2"/>
  <c r="N136" i="2"/>
  <c r="N131" i="2"/>
  <c r="N104" i="2"/>
  <c r="N144" i="2"/>
  <c r="N162" i="2"/>
  <c r="N160" i="2"/>
  <c r="N152" i="2"/>
  <c r="N94" i="2"/>
  <c r="N64" i="2"/>
  <c r="N61" i="2"/>
  <c r="N34" i="2"/>
  <c r="N65" i="2"/>
  <c r="N121" i="2"/>
  <c r="N73" i="2"/>
  <c r="N122" i="2"/>
  <c r="N76" i="2"/>
  <c r="N123" i="2"/>
  <c r="N119" i="2"/>
  <c r="N114" i="2"/>
  <c r="N133" i="2"/>
  <c r="N85" i="2"/>
  <c r="N95" i="2"/>
  <c r="N53" i="2"/>
  <c r="N81" i="2"/>
  <c r="N101" i="2"/>
  <c r="N77" i="2"/>
  <c r="N67" i="2"/>
  <c r="N80" i="2"/>
  <c r="N56" i="2"/>
  <c r="N35" i="2"/>
  <c r="N30" i="2"/>
  <c r="N51" i="2"/>
  <c r="N22" i="2"/>
  <c r="N60" i="2"/>
  <c r="N21" i="2"/>
  <c r="N66" i="2"/>
  <c r="N55" i="2"/>
  <c r="N75" i="2"/>
  <c r="N33" i="2"/>
  <c r="N25" i="2"/>
  <c r="N23" i="2"/>
  <c r="DO3" i="2"/>
  <c r="O2" i="2"/>
  <c r="O27" i="2" l="1"/>
  <c r="O22" i="2"/>
  <c r="O29" i="2"/>
  <c r="O21" i="2"/>
  <c r="O30" i="2"/>
  <c r="O28" i="2"/>
  <c r="O37" i="2"/>
  <c r="O45" i="2"/>
  <c r="O36" i="2"/>
  <c r="O38" i="2"/>
  <c r="O50" i="2"/>
  <c r="O24" i="2"/>
  <c r="O33" i="2"/>
  <c r="O46" i="2"/>
  <c r="O57" i="2"/>
  <c r="O47" i="2"/>
  <c r="O39" i="2"/>
  <c r="O40" i="2"/>
  <c r="O75" i="2"/>
  <c r="O41" i="2"/>
  <c r="O44" i="2"/>
  <c r="O48" i="2"/>
  <c r="O43" i="2"/>
  <c r="O55" i="2"/>
  <c r="O58" i="2"/>
  <c r="O87" i="2"/>
  <c r="O59" i="2"/>
  <c r="O71" i="2"/>
  <c r="O63" i="2"/>
  <c r="O72" i="2"/>
  <c r="O95" i="2"/>
  <c r="O66" i="2"/>
  <c r="O69" i="2"/>
  <c r="O80" i="2"/>
  <c r="O70" i="2"/>
  <c r="O65" i="2"/>
  <c r="O103" i="2"/>
  <c r="O101" i="2"/>
  <c r="O96" i="2"/>
  <c r="O102" i="2"/>
  <c r="O77" i="2"/>
  <c r="O108" i="2"/>
  <c r="O125" i="2"/>
  <c r="O116" i="2"/>
  <c r="O110" i="2"/>
  <c r="O112" i="2"/>
  <c r="O113" i="2"/>
  <c r="O115" i="2"/>
  <c r="O88" i="2"/>
  <c r="O90" i="2"/>
  <c r="O109" i="2"/>
  <c r="O119" i="2"/>
  <c r="O81" i="2"/>
  <c r="O111" i="2"/>
  <c r="O117" i="2"/>
  <c r="O121" i="2"/>
  <c r="O123" i="2"/>
  <c r="O130" i="2"/>
  <c r="O132" i="2"/>
  <c r="O138" i="2"/>
  <c r="O114" i="2"/>
  <c r="O144" i="2"/>
  <c r="O142" i="2"/>
  <c r="O141" i="2"/>
  <c r="O124" i="2"/>
  <c r="O136" i="2"/>
  <c r="O169" i="2"/>
  <c r="O137" i="2"/>
  <c r="O154" i="2"/>
  <c r="O166" i="2"/>
  <c r="O162" i="2"/>
  <c r="O139" i="2"/>
  <c r="O168" i="2"/>
  <c r="O152" i="2"/>
  <c r="O158" i="2"/>
  <c r="O163" i="2"/>
  <c r="O167" i="2"/>
  <c r="O147" i="2"/>
  <c r="O159" i="2"/>
  <c r="O140" i="2"/>
  <c r="O67" i="2"/>
  <c r="O52" i="2"/>
  <c r="O133" i="2"/>
  <c r="O135" i="2"/>
  <c r="O156" i="2"/>
  <c r="O165" i="2"/>
  <c r="O164" i="2"/>
  <c r="O149" i="2"/>
  <c r="O151" i="2"/>
  <c r="O157" i="2"/>
  <c r="O155" i="2"/>
  <c r="O145" i="2"/>
  <c r="O129" i="2"/>
  <c r="O94" i="2"/>
  <c r="O160" i="2"/>
  <c r="O104" i="2"/>
  <c r="O120" i="2"/>
  <c r="O153" i="2"/>
  <c r="O122" i="2"/>
  <c r="O106" i="2"/>
  <c r="O143" i="2"/>
  <c r="O127" i="2"/>
  <c r="O146" i="2"/>
  <c r="O148" i="2"/>
  <c r="O100" i="2"/>
  <c r="O99" i="2"/>
  <c r="O134" i="2"/>
  <c r="O150" i="2"/>
  <c r="O131" i="2"/>
  <c r="O128" i="2"/>
  <c r="O161" i="2"/>
  <c r="O82" i="2"/>
  <c r="O91" i="2"/>
  <c r="O64" i="2"/>
  <c r="O53" i="2"/>
  <c r="O105" i="2"/>
  <c r="O79" i="2"/>
  <c r="O86" i="2"/>
  <c r="O73" i="2"/>
  <c r="O97" i="2"/>
  <c r="O98" i="2"/>
  <c r="O85" i="2"/>
  <c r="O78" i="2"/>
  <c r="O89" i="2"/>
  <c r="O60" i="2"/>
  <c r="O74" i="2"/>
  <c r="O49" i="2"/>
  <c r="O126" i="2"/>
  <c r="O118" i="2"/>
  <c r="O93" i="2"/>
  <c r="O92" i="2"/>
  <c r="O107" i="2"/>
  <c r="O83" i="2"/>
  <c r="O25" i="2"/>
  <c r="O56" i="2"/>
  <c r="O54" i="2"/>
  <c r="O42" i="2"/>
  <c r="O23" i="2"/>
  <c r="O32" i="2"/>
  <c r="O76" i="2"/>
  <c r="O31" i="2"/>
  <c r="O35" i="2"/>
  <c r="O68" i="2"/>
  <c r="O34" i="2"/>
  <c r="O26" i="2"/>
  <c r="O84" i="2"/>
  <c r="O61" i="2"/>
  <c r="O51" i="2"/>
  <c r="O62" i="2"/>
  <c r="P2" i="2"/>
  <c r="DN3" i="2"/>
  <c r="P23" i="2" l="1"/>
  <c r="P21" i="2"/>
  <c r="P30" i="2"/>
  <c r="P22" i="2"/>
  <c r="P33" i="2"/>
  <c r="P31" i="2"/>
  <c r="P50" i="2"/>
  <c r="P39" i="2"/>
  <c r="P42" i="2"/>
  <c r="P44" i="2"/>
  <c r="P46" i="2"/>
  <c r="P36" i="2"/>
  <c r="P75" i="2"/>
  <c r="P41" i="2"/>
  <c r="P49" i="2"/>
  <c r="P53" i="2"/>
  <c r="P43" i="2"/>
  <c r="P77" i="2"/>
  <c r="P63" i="2"/>
  <c r="P80" i="2"/>
  <c r="P70" i="2"/>
  <c r="P89" i="2"/>
  <c r="P101" i="2"/>
  <c r="P66" i="2"/>
  <c r="P69" i="2"/>
  <c r="P74" i="2"/>
  <c r="P90" i="2"/>
  <c r="P108" i="2"/>
  <c r="P109" i="2"/>
  <c r="P123" i="2"/>
  <c r="P114" i="2"/>
  <c r="P112" i="2"/>
  <c r="P103" i="2"/>
  <c r="P139" i="2"/>
  <c r="P144" i="2"/>
  <c r="P113" i="2"/>
  <c r="P110" i="2"/>
  <c r="P111" i="2"/>
  <c r="P97" i="2"/>
  <c r="P120" i="2"/>
  <c r="P129" i="2"/>
  <c r="P115" i="2"/>
  <c r="P116" i="2"/>
  <c r="P137" i="2"/>
  <c r="P151" i="2"/>
  <c r="P131" i="2"/>
  <c r="P133" i="2"/>
  <c r="P126" i="2"/>
  <c r="P169" i="2"/>
  <c r="P155" i="2"/>
  <c r="P160" i="2"/>
  <c r="P142" i="2"/>
  <c r="P168" i="2"/>
  <c r="P157" i="2"/>
  <c r="P153" i="2"/>
  <c r="P136" i="2"/>
  <c r="P161" i="2"/>
  <c r="P104" i="2"/>
  <c r="P125" i="2"/>
  <c r="P94" i="2"/>
  <c r="P40" i="2"/>
  <c r="P76" i="2"/>
  <c r="P150" i="2"/>
  <c r="P163" i="2"/>
  <c r="P154" i="2"/>
  <c r="P156" i="2"/>
  <c r="P149" i="2"/>
  <c r="P147" i="2"/>
  <c r="P140" i="2"/>
  <c r="P167" i="2"/>
  <c r="P166" i="2"/>
  <c r="P145" i="2"/>
  <c r="P159" i="2"/>
  <c r="P165" i="2"/>
  <c r="P141" i="2"/>
  <c r="P148" i="2"/>
  <c r="P106" i="2"/>
  <c r="P68" i="2"/>
  <c r="P164" i="2"/>
  <c r="P135" i="2"/>
  <c r="P105" i="2"/>
  <c r="P81" i="2"/>
  <c r="P58" i="2"/>
  <c r="P134" i="2"/>
  <c r="P100" i="2"/>
  <c r="P158" i="2"/>
  <c r="P130" i="2"/>
  <c r="P98" i="2"/>
  <c r="P138" i="2"/>
  <c r="P122" i="2"/>
  <c r="P132" i="2"/>
  <c r="P152" i="2"/>
  <c r="P127" i="2"/>
  <c r="P128" i="2"/>
  <c r="P117" i="2"/>
  <c r="P143" i="2"/>
  <c r="P99" i="2"/>
  <c r="P162" i="2"/>
  <c r="P124" i="2"/>
  <c r="P93" i="2"/>
  <c r="P88" i="2"/>
  <c r="P118" i="2"/>
  <c r="P92" i="2"/>
  <c r="P34" i="2"/>
  <c r="P84" i="2"/>
  <c r="P64" i="2"/>
  <c r="P85" i="2"/>
  <c r="P79" i="2"/>
  <c r="P82" i="2"/>
  <c r="P86" i="2"/>
  <c r="P87" i="2"/>
  <c r="P52" i="2"/>
  <c r="P56" i="2"/>
  <c r="P57" i="2"/>
  <c r="P121" i="2"/>
  <c r="P78" i="2"/>
  <c r="P67" i="2"/>
  <c r="P96" i="2"/>
  <c r="P119" i="2"/>
  <c r="P146" i="2"/>
  <c r="P60" i="2"/>
  <c r="P83" i="2"/>
  <c r="P55" i="2"/>
  <c r="P51" i="2"/>
  <c r="P54" i="2"/>
  <c r="P37" i="2"/>
  <c r="P32" i="2"/>
  <c r="P24" i="2"/>
  <c r="P107" i="2"/>
  <c r="P95" i="2"/>
  <c r="P48" i="2"/>
  <c r="P38" i="2"/>
  <c r="P26" i="2"/>
  <c r="P71" i="2"/>
  <c r="P91" i="2"/>
  <c r="P61" i="2"/>
  <c r="P45" i="2"/>
  <c r="P25" i="2"/>
  <c r="P72" i="2"/>
  <c r="P102" i="2"/>
  <c r="P65" i="2"/>
  <c r="P62" i="2"/>
  <c r="P28" i="2"/>
  <c r="P35" i="2"/>
  <c r="P73" i="2"/>
  <c r="P47" i="2"/>
  <c r="P59" i="2"/>
  <c r="P27" i="2"/>
  <c r="P29" i="2"/>
  <c r="DM3" i="2"/>
  <c r="Q2" i="2"/>
  <c r="Q21" i="2" l="1"/>
  <c r="Q27" i="2"/>
  <c r="Q29" i="2"/>
  <c r="Q22" i="2"/>
  <c r="Q33" i="2"/>
  <c r="Q28" i="2"/>
  <c r="Q37" i="2"/>
  <c r="Q35" i="2"/>
  <c r="Q30" i="2"/>
  <c r="Q38" i="2"/>
  <c r="Q42" i="2"/>
  <c r="Q45" i="2"/>
  <c r="Q41" i="2"/>
  <c r="Q65" i="2"/>
  <c r="Q47" i="2"/>
  <c r="Q44" i="2"/>
  <c r="Q46" i="2"/>
  <c r="Q54" i="2"/>
  <c r="Q75" i="2"/>
  <c r="Q53" i="2"/>
  <c r="Q39" i="2"/>
  <c r="Q43" i="2"/>
  <c r="Q55" i="2"/>
  <c r="Q70" i="2"/>
  <c r="Q72" i="2"/>
  <c r="Q77" i="2"/>
  <c r="Q66" i="2"/>
  <c r="Q80" i="2"/>
  <c r="Q63" i="2"/>
  <c r="Q71" i="2"/>
  <c r="Q62" i="2"/>
  <c r="Q95" i="2"/>
  <c r="Q82" i="2"/>
  <c r="Q89" i="2"/>
  <c r="Q107" i="2"/>
  <c r="Q81" i="2"/>
  <c r="Q101" i="2"/>
  <c r="Q103" i="2"/>
  <c r="Q85" i="2"/>
  <c r="Q91" i="2"/>
  <c r="Q108" i="2"/>
  <c r="Q125" i="2"/>
  <c r="Q87" i="2"/>
  <c r="Q110" i="2"/>
  <c r="Q111" i="2"/>
  <c r="Q121" i="2"/>
  <c r="Q123" i="2"/>
  <c r="Q112" i="2"/>
  <c r="Q118" i="2"/>
  <c r="Q132" i="2"/>
  <c r="Q97" i="2"/>
  <c r="Q114" i="2"/>
  <c r="Q102" i="2"/>
  <c r="Q113" i="2"/>
  <c r="Q137" i="2"/>
  <c r="Q128" i="2"/>
  <c r="Q115" i="2"/>
  <c r="Q162" i="2"/>
  <c r="Q144" i="2"/>
  <c r="Q138" i="2"/>
  <c r="Q142" i="2"/>
  <c r="Q133" i="2"/>
  <c r="Q168" i="2"/>
  <c r="Q161" i="2"/>
  <c r="Q154" i="2"/>
  <c r="Q169" i="2"/>
  <c r="Q143" i="2"/>
  <c r="Q155" i="2"/>
  <c r="Q139" i="2"/>
  <c r="Q150" i="2"/>
  <c r="Q160" i="2"/>
  <c r="Q148" i="2"/>
  <c r="Q146" i="2"/>
  <c r="Q120" i="2"/>
  <c r="Q130" i="2"/>
  <c r="Q93" i="2"/>
  <c r="Q167" i="2"/>
  <c r="Q151" i="2"/>
  <c r="Q104" i="2"/>
  <c r="Q67" i="2"/>
  <c r="Q52" i="2"/>
  <c r="Q163" i="2"/>
  <c r="Q153" i="2"/>
  <c r="Q126" i="2"/>
  <c r="Q141" i="2"/>
  <c r="Q145" i="2"/>
  <c r="Q165" i="2"/>
  <c r="Q157" i="2"/>
  <c r="Q159" i="2"/>
  <c r="Q156" i="2"/>
  <c r="Q158" i="2"/>
  <c r="Q147" i="2"/>
  <c r="Q140" i="2"/>
  <c r="Q98" i="2"/>
  <c r="Q79" i="2"/>
  <c r="Q109" i="2"/>
  <c r="Q92" i="2"/>
  <c r="Q64" i="2"/>
  <c r="Q124" i="2"/>
  <c r="Q106" i="2"/>
  <c r="Q129" i="2"/>
  <c r="Q136" i="2"/>
  <c r="Q117" i="2"/>
  <c r="Q166" i="2"/>
  <c r="Q152" i="2"/>
  <c r="Q164" i="2"/>
  <c r="Q149" i="2"/>
  <c r="Q127" i="2"/>
  <c r="Q100" i="2"/>
  <c r="Q88" i="2"/>
  <c r="Q116" i="2"/>
  <c r="Q131" i="2"/>
  <c r="Q73" i="2"/>
  <c r="Q59" i="2"/>
  <c r="Q32" i="2"/>
  <c r="Q99" i="2"/>
  <c r="Q83" i="2"/>
  <c r="Q96" i="2"/>
  <c r="Q135" i="2"/>
  <c r="Q134" i="2"/>
  <c r="Q84" i="2"/>
  <c r="Q60" i="2"/>
  <c r="Q119" i="2"/>
  <c r="Q68" i="2"/>
  <c r="Q78" i="2"/>
  <c r="Q90" i="2"/>
  <c r="Q105" i="2"/>
  <c r="Q94" i="2"/>
  <c r="Q122" i="2"/>
  <c r="Q86" i="2"/>
  <c r="Q50" i="2"/>
  <c r="Q56" i="2"/>
  <c r="Q49" i="2"/>
  <c r="Q31" i="2"/>
  <c r="Q57" i="2"/>
  <c r="Q58" i="2"/>
  <c r="Q36" i="2"/>
  <c r="Q23" i="2"/>
  <c r="Q69" i="2"/>
  <c r="Q61" i="2"/>
  <c r="Q51" i="2"/>
  <c r="Q48" i="2"/>
  <c r="Q24" i="2"/>
  <c r="Q26" i="2"/>
  <c r="Q40" i="2"/>
  <c r="Q76" i="2"/>
  <c r="Q25" i="2"/>
  <c r="Q74" i="2"/>
  <c r="Q34" i="2"/>
  <c r="DL3" i="2"/>
  <c r="R2" i="2"/>
  <c r="R22" i="2" l="1"/>
  <c r="R24" i="2"/>
  <c r="R23" i="2"/>
  <c r="R27" i="2"/>
  <c r="R32" i="2"/>
  <c r="R26" i="2"/>
  <c r="R40" i="2"/>
  <c r="R30" i="2"/>
  <c r="R37" i="2"/>
  <c r="R28" i="2"/>
  <c r="R38" i="2"/>
  <c r="R29" i="2"/>
  <c r="R35" i="2"/>
  <c r="R42" i="2"/>
  <c r="R41" i="2"/>
  <c r="R71" i="2"/>
  <c r="R31" i="2"/>
  <c r="R33" i="2"/>
  <c r="R62" i="2"/>
  <c r="R54" i="2"/>
  <c r="R45" i="2"/>
  <c r="R55" i="2"/>
  <c r="R75" i="2"/>
  <c r="R72" i="2"/>
  <c r="R77" i="2"/>
  <c r="R80" i="2"/>
  <c r="R81" i="2"/>
  <c r="R65" i="2"/>
  <c r="R86" i="2"/>
  <c r="R108" i="2"/>
  <c r="R84" i="2"/>
  <c r="R95" i="2"/>
  <c r="R101" i="2"/>
  <c r="R70" i="2"/>
  <c r="R91" i="2"/>
  <c r="R90" i="2"/>
  <c r="R109" i="2"/>
  <c r="R110" i="2"/>
  <c r="R82" i="2"/>
  <c r="R96" i="2"/>
  <c r="R138" i="2"/>
  <c r="R83" i="2"/>
  <c r="R116" i="2"/>
  <c r="R121" i="2"/>
  <c r="R103" i="2"/>
  <c r="R111" i="2"/>
  <c r="R113" i="2"/>
  <c r="R125" i="2"/>
  <c r="R154" i="2"/>
  <c r="R107" i="2"/>
  <c r="R119" i="2"/>
  <c r="R115" i="2"/>
  <c r="R97" i="2"/>
  <c r="R114" i="2"/>
  <c r="R137" i="2"/>
  <c r="R133" i="2"/>
  <c r="R129" i="2"/>
  <c r="R132" i="2"/>
  <c r="R162" i="2"/>
  <c r="R136" i="2"/>
  <c r="R142" i="2"/>
  <c r="R146" i="2"/>
  <c r="R168" i="2"/>
  <c r="R151" i="2"/>
  <c r="R161" i="2"/>
  <c r="R169" i="2"/>
  <c r="R139" i="2"/>
  <c r="R155" i="2"/>
  <c r="R147" i="2"/>
  <c r="R145" i="2"/>
  <c r="R135" i="2"/>
  <c r="R127" i="2"/>
  <c r="R100" i="2"/>
  <c r="R159" i="2"/>
  <c r="R149" i="2"/>
  <c r="R76" i="2"/>
  <c r="R166" i="2"/>
  <c r="R164" i="2"/>
  <c r="R163" i="2"/>
  <c r="R140" i="2"/>
  <c r="R152" i="2"/>
  <c r="R156" i="2"/>
  <c r="R158" i="2"/>
  <c r="R126" i="2"/>
  <c r="R157" i="2"/>
  <c r="R153" i="2"/>
  <c r="R165" i="2"/>
  <c r="R167" i="2"/>
  <c r="R143" i="2"/>
  <c r="R128" i="2"/>
  <c r="R104" i="2"/>
  <c r="R105" i="2"/>
  <c r="R88" i="2"/>
  <c r="R79" i="2"/>
  <c r="R74" i="2"/>
  <c r="R106" i="2"/>
  <c r="R73" i="2"/>
  <c r="R112" i="2"/>
  <c r="R102" i="2"/>
  <c r="R52" i="2"/>
  <c r="R47" i="2"/>
  <c r="R48" i="2"/>
  <c r="R43" i="2"/>
  <c r="R36" i="2"/>
  <c r="R144" i="2"/>
  <c r="R99" i="2"/>
  <c r="R93" i="2"/>
  <c r="R150" i="2"/>
  <c r="R120" i="2"/>
  <c r="R118" i="2"/>
  <c r="R122" i="2"/>
  <c r="R160" i="2"/>
  <c r="R130" i="2"/>
  <c r="R134" i="2"/>
  <c r="R124" i="2"/>
  <c r="R141" i="2"/>
  <c r="R148" i="2"/>
  <c r="R131" i="2"/>
  <c r="R117" i="2"/>
  <c r="R98" i="2"/>
  <c r="R67" i="2"/>
  <c r="R92" i="2"/>
  <c r="R66" i="2"/>
  <c r="R44" i="2"/>
  <c r="R60" i="2"/>
  <c r="R58" i="2"/>
  <c r="R69" i="2"/>
  <c r="R123" i="2"/>
  <c r="R85" i="2"/>
  <c r="R46" i="2"/>
  <c r="R94" i="2"/>
  <c r="R68" i="2"/>
  <c r="R49" i="2"/>
  <c r="R21" i="2"/>
  <c r="R87" i="2"/>
  <c r="R25" i="2"/>
  <c r="R56" i="2"/>
  <c r="R63" i="2"/>
  <c r="R34" i="2"/>
  <c r="R59" i="2"/>
  <c r="R50" i="2"/>
  <c r="R78" i="2"/>
  <c r="R89" i="2"/>
  <c r="R51" i="2"/>
  <c r="R57" i="2"/>
  <c r="R64" i="2"/>
  <c r="R53" i="2"/>
  <c r="R61" i="2"/>
  <c r="R39" i="2"/>
  <c r="DK3" i="2"/>
  <c r="S2" i="2"/>
  <c r="S27" i="2" l="1"/>
  <c r="S22" i="2"/>
  <c r="S23" i="2"/>
  <c r="S37" i="2"/>
  <c r="S32" i="2"/>
  <c r="S33" i="2"/>
  <c r="S30" i="2"/>
  <c r="S28" i="2"/>
  <c r="S38" i="2"/>
  <c r="S26" i="2"/>
  <c r="S31" i="2"/>
  <c r="S29" i="2"/>
  <c r="S41" i="2"/>
  <c r="S42" i="2"/>
  <c r="S40" i="2"/>
  <c r="S62" i="2"/>
  <c r="S36" i="2"/>
  <c r="S43" i="2"/>
  <c r="S44" i="2"/>
  <c r="S49" i="2"/>
  <c r="S55" i="2"/>
  <c r="S45" i="2"/>
  <c r="S63" i="2"/>
  <c r="S61" i="2"/>
  <c r="S76" i="2"/>
  <c r="S35" i="2"/>
  <c r="S72" i="2"/>
  <c r="S77" i="2"/>
  <c r="S80" i="2"/>
  <c r="S75" i="2"/>
  <c r="S83" i="2"/>
  <c r="S87" i="2"/>
  <c r="S65" i="2"/>
  <c r="S109" i="2"/>
  <c r="S110" i="2"/>
  <c r="S86" i="2"/>
  <c r="S92" i="2"/>
  <c r="S70" i="2"/>
  <c r="S71" i="2"/>
  <c r="S111" i="2"/>
  <c r="S112" i="2"/>
  <c r="S108" i="2"/>
  <c r="S116" i="2"/>
  <c r="S96" i="2"/>
  <c r="S103" i="2"/>
  <c r="S81" i="2"/>
  <c r="S97" i="2"/>
  <c r="S113" i="2"/>
  <c r="S91" i="2"/>
  <c r="S125" i="2"/>
  <c r="S119" i="2"/>
  <c r="S121" i="2"/>
  <c r="S123" i="2"/>
  <c r="S132" i="2"/>
  <c r="S101" i="2"/>
  <c r="S114" i="2"/>
  <c r="S162" i="2"/>
  <c r="S118" i="2"/>
  <c r="S104" i="2"/>
  <c r="S128" i="2"/>
  <c r="S137" i="2"/>
  <c r="S138" i="2"/>
  <c r="S148" i="2"/>
  <c r="S134" i="2"/>
  <c r="S142" i="2"/>
  <c r="S151" i="2"/>
  <c r="S139" i="2"/>
  <c r="S130" i="2"/>
  <c r="S143" i="2"/>
  <c r="S144" i="2"/>
  <c r="S168" i="2"/>
  <c r="S156" i="2"/>
  <c r="S161" i="2"/>
  <c r="S154" i="2"/>
  <c r="S159" i="2"/>
  <c r="S166" i="2"/>
  <c r="S155" i="2"/>
  <c r="S149" i="2"/>
  <c r="S160" i="2"/>
  <c r="S164" i="2"/>
  <c r="S88" i="2"/>
  <c r="S153" i="2"/>
  <c r="S147" i="2"/>
  <c r="S150" i="2"/>
  <c r="S124" i="2"/>
  <c r="S127" i="2"/>
  <c r="S90" i="2"/>
  <c r="S145" i="2"/>
  <c r="S152" i="2"/>
  <c r="S126" i="2"/>
  <c r="S167" i="2"/>
  <c r="S165" i="2"/>
  <c r="S135" i="2"/>
  <c r="S140" i="2"/>
  <c r="S158" i="2"/>
  <c r="S157" i="2"/>
  <c r="S94" i="2"/>
  <c r="S117" i="2"/>
  <c r="S67" i="2"/>
  <c r="S107" i="2"/>
  <c r="S52" i="2"/>
  <c r="S57" i="2"/>
  <c r="S25" i="2"/>
  <c r="S131" i="2"/>
  <c r="S122" i="2"/>
  <c r="S78" i="2"/>
  <c r="S163" i="2"/>
  <c r="S146" i="2"/>
  <c r="S141" i="2"/>
  <c r="S169" i="2"/>
  <c r="S100" i="2"/>
  <c r="S98" i="2"/>
  <c r="S129" i="2"/>
  <c r="S120" i="2"/>
  <c r="S133" i="2"/>
  <c r="S82" i="2"/>
  <c r="S89" i="2"/>
  <c r="S85" i="2"/>
  <c r="S56" i="2"/>
  <c r="S68" i="2"/>
  <c r="S64" i="2"/>
  <c r="S66" i="2"/>
  <c r="S105" i="2"/>
  <c r="S73" i="2"/>
  <c r="S102" i="2"/>
  <c r="S69" i="2"/>
  <c r="S106" i="2"/>
  <c r="S115" i="2"/>
  <c r="S93" i="2"/>
  <c r="S79" i="2"/>
  <c r="S60" i="2"/>
  <c r="S136" i="2"/>
  <c r="S74" i="2"/>
  <c r="S84" i="2"/>
  <c r="S59" i="2"/>
  <c r="S39" i="2"/>
  <c r="S47" i="2"/>
  <c r="S53" i="2"/>
  <c r="S51" i="2"/>
  <c r="S54" i="2"/>
  <c r="S95" i="2"/>
  <c r="S58" i="2"/>
  <c r="S48" i="2"/>
  <c r="S24" i="2"/>
  <c r="S34" i="2"/>
  <c r="S99" i="2"/>
  <c r="S21" i="2"/>
  <c r="S50" i="2"/>
  <c r="S46" i="2"/>
  <c r="T2" i="2"/>
  <c r="DJ3" i="2"/>
  <c r="T22" i="2" l="1"/>
  <c r="T28" i="2"/>
  <c r="T24" i="2"/>
  <c r="T23" i="2"/>
  <c r="T37" i="2"/>
  <c r="T29" i="2"/>
  <c r="T32" i="2"/>
  <c r="T41" i="2"/>
  <c r="T45" i="2"/>
  <c r="T38" i="2"/>
  <c r="T31" i="2"/>
  <c r="T50" i="2"/>
  <c r="T40" i="2"/>
  <c r="T49" i="2"/>
  <c r="T46" i="2"/>
  <c r="T55" i="2"/>
  <c r="T59" i="2"/>
  <c r="T70" i="2"/>
  <c r="T62" i="2"/>
  <c r="T42" i="2"/>
  <c r="T48" i="2"/>
  <c r="T65" i="2"/>
  <c r="T58" i="2"/>
  <c r="T64" i="2"/>
  <c r="T75" i="2"/>
  <c r="T72" i="2"/>
  <c r="T76" i="2"/>
  <c r="T102" i="2"/>
  <c r="T111" i="2"/>
  <c r="T80" i="2"/>
  <c r="T86" i="2"/>
  <c r="T89" i="2"/>
  <c r="T108" i="2"/>
  <c r="T81" i="2"/>
  <c r="T82" i="2"/>
  <c r="T113" i="2"/>
  <c r="T90" i="2"/>
  <c r="T107" i="2"/>
  <c r="T92" i="2"/>
  <c r="T77" i="2"/>
  <c r="T114" i="2"/>
  <c r="T115" i="2"/>
  <c r="T96" i="2"/>
  <c r="T83" i="2"/>
  <c r="T97" i="2"/>
  <c r="T95" i="2"/>
  <c r="T109" i="2"/>
  <c r="T110" i="2"/>
  <c r="T125" i="2"/>
  <c r="T103" i="2"/>
  <c r="T112" i="2"/>
  <c r="T87" i="2"/>
  <c r="T71" i="2"/>
  <c r="T139" i="2"/>
  <c r="T142" i="2"/>
  <c r="T162" i="2"/>
  <c r="T119" i="2"/>
  <c r="T133" i="2"/>
  <c r="T132" i="2"/>
  <c r="T146" i="2"/>
  <c r="T137" i="2"/>
  <c r="T138" i="2"/>
  <c r="T122" i="2"/>
  <c r="T143" i="2"/>
  <c r="T141" i="2"/>
  <c r="T155" i="2"/>
  <c r="T159" i="2"/>
  <c r="T116" i="2"/>
  <c r="T134" i="2"/>
  <c r="T154" i="2"/>
  <c r="T166" i="2"/>
  <c r="T169" i="2"/>
  <c r="T168" i="2"/>
  <c r="T151" i="2"/>
  <c r="T156" i="2"/>
  <c r="T161" i="2"/>
  <c r="T128" i="2"/>
  <c r="T150" i="2"/>
  <c r="T157" i="2"/>
  <c r="T140" i="2"/>
  <c r="T129" i="2"/>
  <c r="T165" i="2"/>
  <c r="T145" i="2"/>
  <c r="T164" i="2"/>
  <c r="T117" i="2"/>
  <c r="T120" i="2"/>
  <c r="T68" i="2"/>
  <c r="T101" i="2"/>
  <c r="T147" i="2"/>
  <c r="T167" i="2"/>
  <c r="T163" i="2"/>
  <c r="T149" i="2"/>
  <c r="T158" i="2"/>
  <c r="T123" i="2"/>
  <c r="T153" i="2"/>
  <c r="T124" i="2"/>
  <c r="T118" i="2"/>
  <c r="T99" i="2"/>
  <c r="T57" i="2"/>
  <c r="T35" i="2"/>
  <c r="T98" i="2"/>
  <c r="T100" i="2"/>
  <c r="T78" i="2"/>
  <c r="T152" i="2"/>
  <c r="T135" i="2"/>
  <c r="T126" i="2"/>
  <c r="T136" i="2"/>
  <c r="T127" i="2"/>
  <c r="T104" i="2"/>
  <c r="T106" i="2"/>
  <c r="T131" i="2"/>
  <c r="T148" i="2"/>
  <c r="T130" i="2"/>
  <c r="T144" i="2"/>
  <c r="T160" i="2"/>
  <c r="T73" i="2"/>
  <c r="T67" i="2"/>
  <c r="T94" i="2"/>
  <c r="T84" i="2"/>
  <c r="T54" i="2"/>
  <c r="T121" i="2"/>
  <c r="T69" i="2"/>
  <c r="T51" i="2"/>
  <c r="T47" i="2"/>
  <c r="T93" i="2"/>
  <c r="T105" i="2"/>
  <c r="T85" i="2"/>
  <c r="T74" i="2"/>
  <c r="T60" i="2"/>
  <c r="T91" i="2"/>
  <c r="T88" i="2"/>
  <c r="T56" i="2"/>
  <c r="T63" i="2"/>
  <c r="T61" i="2"/>
  <c r="T26" i="2"/>
  <c r="T36" i="2"/>
  <c r="T66" i="2"/>
  <c r="T39" i="2"/>
  <c r="T33" i="2"/>
  <c r="T25" i="2"/>
  <c r="T53" i="2"/>
  <c r="T34" i="2"/>
  <c r="T44" i="2"/>
  <c r="T30" i="2"/>
  <c r="T27" i="2"/>
  <c r="T43" i="2"/>
  <c r="T79" i="2"/>
  <c r="T52" i="2"/>
  <c r="T21" i="2"/>
  <c r="DI3" i="2"/>
  <c r="U2" i="2"/>
  <c r="U29" i="2" l="1"/>
  <c r="U28" i="2"/>
  <c r="U25" i="2"/>
  <c r="U27" i="2"/>
  <c r="U23" i="2"/>
  <c r="U26" i="2"/>
  <c r="U32" i="2"/>
  <c r="U33" i="2"/>
  <c r="U40" i="2"/>
  <c r="U45" i="2"/>
  <c r="U37" i="2"/>
  <c r="U50" i="2"/>
  <c r="U35" i="2"/>
  <c r="U48" i="2"/>
  <c r="U57" i="2"/>
  <c r="U55" i="2"/>
  <c r="U56" i="2"/>
  <c r="U59" i="2"/>
  <c r="U58" i="2"/>
  <c r="U65" i="2"/>
  <c r="U71" i="2"/>
  <c r="U70" i="2"/>
  <c r="U62" i="2"/>
  <c r="U75" i="2"/>
  <c r="U39" i="2"/>
  <c r="U64" i="2"/>
  <c r="U76" i="2"/>
  <c r="U110" i="2"/>
  <c r="U111" i="2"/>
  <c r="U68" i="2"/>
  <c r="U80" i="2"/>
  <c r="U109" i="2"/>
  <c r="U92" i="2"/>
  <c r="U95" i="2"/>
  <c r="U73" i="2"/>
  <c r="U77" i="2"/>
  <c r="U90" i="2"/>
  <c r="U102" i="2"/>
  <c r="U96" i="2"/>
  <c r="U87" i="2"/>
  <c r="U81" i="2"/>
  <c r="U89" i="2"/>
  <c r="U115" i="2"/>
  <c r="U83" i="2"/>
  <c r="U138" i="2"/>
  <c r="U123" i="2"/>
  <c r="U125" i="2"/>
  <c r="U105" i="2"/>
  <c r="U154" i="2"/>
  <c r="U142" i="2"/>
  <c r="U130" i="2"/>
  <c r="U137" i="2"/>
  <c r="U119" i="2"/>
  <c r="U129" i="2"/>
  <c r="U108" i="2"/>
  <c r="U127" i="2"/>
  <c r="U144" i="2"/>
  <c r="U132" i="2"/>
  <c r="U128" i="2"/>
  <c r="U148" i="2"/>
  <c r="U160" i="2"/>
  <c r="U131" i="2"/>
  <c r="U161" i="2"/>
  <c r="U134" i="2"/>
  <c r="U168" i="2"/>
  <c r="U151" i="2"/>
  <c r="U156" i="2"/>
  <c r="U162" i="2"/>
  <c r="U169" i="2"/>
  <c r="U167" i="2"/>
  <c r="U166" i="2"/>
  <c r="U118" i="2"/>
  <c r="U85" i="2"/>
  <c r="U67" i="2"/>
  <c r="U101" i="2"/>
  <c r="U113" i="2"/>
  <c r="U157" i="2"/>
  <c r="U164" i="2"/>
  <c r="U153" i="2"/>
  <c r="U163" i="2"/>
  <c r="U135" i="2"/>
  <c r="U140" i="2"/>
  <c r="U165" i="2"/>
  <c r="U145" i="2"/>
  <c r="U152" i="2"/>
  <c r="U150" i="2"/>
  <c r="U159" i="2"/>
  <c r="U147" i="2"/>
  <c r="U126" i="2"/>
  <c r="U133" i="2"/>
  <c r="U141" i="2"/>
  <c r="U117" i="2"/>
  <c r="U98" i="2"/>
  <c r="U79" i="2"/>
  <c r="U139" i="2"/>
  <c r="U120" i="2"/>
  <c r="U93" i="2"/>
  <c r="U88" i="2"/>
  <c r="U121" i="2"/>
  <c r="U124" i="2"/>
  <c r="U100" i="2"/>
  <c r="U99" i="2"/>
  <c r="U136" i="2"/>
  <c r="U158" i="2"/>
  <c r="U122" i="2"/>
  <c r="U143" i="2"/>
  <c r="U106" i="2"/>
  <c r="U155" i="2"/>
  <c r="U146" i="2"/>
  <c r="U104" i="2"/>
  <c r="U103" i="2"/>
  <c r="U91" i="2"/>
  <c r="U94" i="2"/>
  <c r="U97" i="2"/>
  <c r="U61" i="2"/>
  <c r="U149" i="2"/>
  <c r="U63" i="2"/>
  <c r="U43" i="2"/>
  <c r="U42" i="2"/>
  <c r="U84" i="2"/>
  <c r="U60" i="2"/>
  <c r="U86" i="2"/>
  <c r="U114" i="2"/>
  <c r="U74" i="2"/>
  <c r="U82" i="2"/>
  <c r="U34" i="2"/>
  <c r="U51" i="2"/>
  <c r="U116" i="2"/>
  <c r="U69" i="2"/>
  <c r="U112" i="2"/>
  <c r="U52" i="2"/>
  <c r="U41" i="2"/>
  <c r="U72" i="2"/>
  <c r="U44" i="2"/>
  <c r="U107" i="2"/>
  <c r="U78" i="2"/>
  <c r="U47" i="2"/>
  <c r="U21" i="2"/>
  <c r="U46" i="2"/>
  <c r="U54" i="2"/>
  <c r="U49" i="2"/>
  <c r="U38" i="2"/>
  <c r="U53" i="2"/>
  <c r="U36" i="2"/>
  <c r="U30" i="2"/>
  <c r="U66" i="2"/>
  <c r="U22" i="2"/>
  <c r="U24" i="2"/>
  <c r="U31" i="2"/>
  <c r="DH3" i="2"/>
  <c r="V2" i="2"/>
  <c r="V29" i="2" l="1"/>
  <c r="V24" i="2"/>
  <c r="V23" i="2"/>
  <c r="V22" i="2"/>
  <c r="V21" i="2"/>
  <c r="V27" i="2"/>
  <c r="V30" i="2"/>
  <c r="V33" i="2"/>
  <c r="V40" i="2"/>
  <c r="V38" i="2"/>
  <c r="V37" i="2"/>
  <c r="V46" i="2"/>
  <c r="V35" i="2"/>
  <c r="V45" i="2"/>
  <c r="V48" i="2"/>
  <c r="V39" i="2"/>
  <c r="V47" i="2"/>
  <c r="V50" i="2"/>
  <c r="V56" i="2"/>
  <c r="V55" i="2"/>
  <c r="V65" i="2"/>
  <c r="V71" i="2"/>
  <c r="V70" i="2"/>
  <c r="V51" i="2"/>
  <c r="V81" i="2"/>
  <c r="V54" i="2"/>
  <c r="V57" i="2"/>
  <c r="V63" i="2"/>
  <c r="V109" i="2"/>
  <c r="V62" i="2"/>
  <c r="V83" i="2"/>
  <c r="V87" i="2"/>
  <c r="V102" i="2"/>
  <c r="V89" i="2"/>
  <c r="V72" i="2"/>
  <c r="V73" i="2"/>
  <c r="V95" i="2"/>
  <c r="V103" i="2"/>
  <c r="V80" i="2"/>
  <c r="V94" i="2"/>
  <c r="V123" i="2"/>
  <c r="V92" i="2"/>
  <c r="V121" i="2"/>
  <c r="V98" i="2"/>
  <c r="V96" i="2"/>
  <c r="V93" i="2"/>
  <c r="V139" i="2"/>
  <c r="V154" i="2"/>
  <c r="V137" i="2"/>
  <c r="V119" i="2"/>
  <c r="V125" i="2"/>
  <c r="V146" i="2"/>
  <c r="V144" i="2"/>
  <c r="V129" i="2"/>
  <c r="V143" i="2"/>
  <c r="V135" i="2"/>
  <c r="V150" i="2"/>
  <c r="V128" i="2"/>
  <c r="V148" i="2"/>
  <c r="V155" i="2"/>
  <c r="V160" i="2"/>
  <c r="V156" i="2"/>
  <c r="V168" i="2"/>
  <c r="V151" i="2"/>
  <c r="V132" i="2"/>
  <c r="V166" i="2"/>
  <c r="V162" i="2"/>
  <c r="V138" i="2"/>
  <c r="V163" i="2"/>
  <c r="V99" i="2"/>
  <c r="V97" i="2"/>
  <c r="V113" i="2"/>
  <c r="V115" i="2"/>
  <c r="V66" i="2"/>
  <c r="V159" i="2"/>
  <c r="V152" i="2"/>
  <c r="V147" i="2"/>
  <c r="V158" i="2"/>
  <c r="V157" i="2"/>
  <c r="V145" i="2"/>
  <c r="V153" i="2"/>
  <c r="V167" i="2"/>
  <c r="V164" i="2"/>
  <c r="V140" i="2"/>
  <c r="V136" i="2"/>
  <c r="V131" i="2"/>
  <c r="V85" i="2"/>
  <c r="V79" i="2"/>
  <c r="V110" i="2"/>
  <c r="V120" i="2"/>
  <c r="V78" i="2"/>
  <c r="V77" i="2"/>
  <c r="V88" i="2"/>
  <c r="V169" i="2"/>
  <c r="V141" i="2"/>
  <c r="V126" i="2"/>
  <c r="V100" i="2"/>
  <c r="V165" i="2"/>
  <c r="V149" i="2"/>
  <c r="V104" i="2"/>
  <c r="V161" i="2"/>
  <c r="V127" i="2"/>
  <c r="V117" i="2"/>
  <c r="V118" i="2"/>
  <c r="V130" i="2"/>
  <c r="V105" i="2"/>
  <c r="V112" i="2"/>
  <c r="V90" i="2"/>
  <c r="V91" i="2"/>
  <c r="V69" i="2"/>
  <c r="V116" i="2"/>
  <c r="V111" i="2"/>
  <c r="V133" i="2"/>
  <c r="V101" i="2"/>
  <c r="V107" i="2"/>
  <c r="V74" i="2"/>
  <c r="V59" i="2"/>
  <c r="V114" i="2"/>
  <c r="V67" i="2"/>
  <c r="V64" i="2"/>
  <c r="V60" i="2"/>
  <c r="V122" i="2"/>
  <c r="V142" i="2"/>
  <c r="V84" i="2"/>
  <c r="V124" i="2"/>
  <c r="V86" i="2"/>
  <c r="V108" i="2"/>
  <c r="V134" i="2"/>
  <c r="V68" i="2"/>
  <c r="V82" i="2"/>
  <c r="V76" i="2"/>
  <c r="V53" i="2"/>
  <c r="V36" i="2"/>
  <c r="V44" i="2"/>
  <c r="V49" i="2"/>
  <c r="V52" i="2"/>
  <c r="V58" i="2"/>
  <c r="V75" i="2"/>
  <c r="V26" i="2"/>
  <c r="V28" i="2"/>
  <c r="V61" i="2"/>
  <c r="V25" i="2"/>
  <c r="V43" i="2"/>
  <c r="V32" i="2"/>
  <c r="V34" i="2"/>
  <c r="V31" i="2"/>
  <c r="V106" i="2"/>
  <c r="V41" i="2"/>
  <c r="V42" i="2"/>
  <c r="W2" i="2"/>
  <c r="DG3" i="2"/>
  <c r="EB630" i="2"/>
  <c r="F631" i="2"/>
  <c r="EB631" i="2" s="1"/>
  <c r="EB629" i="2"/>
  <c r="W29" i="2" l="1"/>
  <c r="W28" i="2"/>
  <c r="W21" i="2"/>
  <c r="W38" i="2"/>
  <c r="W40" i="2"/>
  <c r="W37" i="2"/>
  <c r="W41" i="2"/>
  <c r="W45" i="2"/>
  <c r="W47" i="2"/>
  <c r="W71" i="2"/>
  <c r="W35" i="2"/>
  <c r="W48" i="2"/>
  <c r="W54" i="2"/>
  <c r="W46" i="2"/>
  <c r="W50" i="2"/>
  <c r="W65" i="2"/>
  <c r="W53" i="2"/>
  <c r="W42" i="2"/>
  <c r="W59" i="2"/>
  <c r="W43" i="2"/>
  <c r="W51" i="2"/>
  <c r="W81" i="2"/>
  <c r="W62" i="2"/>
  <c r="W76" i="2"/>
  <c r="W96" i="2"/>
  <c r="W66" i="2"/>
  <c r="W70" i="2"/>
  <c r="W75" i="2"/>
  <c r="W86" i="2"/>
  <c r="W83" i="2"/>
  <c r="W87" i="2"/>
  <c r="W92" i="2"/>
  <c r="W95" i="2"/>
  <c r="W73" i="2"/>
  <c r="W101" i="2"/>
  <c r="W84" i="2"/>
  <c r="W89" i="2"/>
  <c r="W107" i="2"/>
  <c r="W114" i="2"/>
  <c r="W97" i="2"/>
  <c r="W102" i="2"/>
  <c r="W111" i="2"/>
  <c r="W138" i="2"/>
  <c r="W125" i="2"/>
  <c r="W105" i="2"/>
  <c r="W116" i="2"/>
  <c r="W98" i="2"/>
  <c r="W123" i="2"/>
  <c r="W130" i="2"/>
  <c r="W106" i="2"/>
  <c r="W137" i="2"/>
  <c r="W128" i="2"/>
  <c r="W146" i="2"/>
  <c r="W144" i="2"/>
  <c r="W129" i="2"/>
  <c r="W142" i="2"/>
  <c r="W148" i="2"/>
  <c r="W160" i="2"/>
  <c r="W151" i="2"/>
  <c r="W136" i="2"/>
  <c r="W163" i="2"/>
  <c r="W168" i="2"/>
  <c r="W132" i="2"/>
  <c r="W166" i="2"/>
  <c r="W159" i="2"/>
  <c r="W154" i="2"/>
  <c r="W162" i="2"/>
  <c r="W143" i="2"/>
  <c r="W122" i="2"/>
  <c r="W117" i="2"/>
  <c r="W78" i="2"/>
  <c r="W158" i="2"/>
  <c r="W155" i="2"/>
  <c r="W113" i="2"/>
  <c r="W80" i="2"/>
  <c r="W152" i="2"/>
  <c r="W156" i="2"/>
  <c r="W167" i="2"/>
  <c r="W165" i="2"/>
  <c r="W164" i="2"/>
  <c r="W145" i="2"/>
  <c r="W147" i="2"/>
  <c r="W153" i="2"/>
  <c r="W157" i="2"/>
  <c r="W169" i="2"/>
  <c r="W124" i="2"/>
  <c r="W127" i="2"/>
  <c r="W112" i="2"/>
  <c r="W150" i="2"/>
  <c r="W100" i="2"/>
  <c r="W91" i="2"/>
  <c r="W61" i="2"/>
  <c r="W34" i="2"/>
  <c r="W30" i="2"/>
  <c r="W161" i="2"/>
  <c r="W134" i="2"/>
  <c r="W141" i="2"/>
  <c r="W118" i="2"/>
  <c r="W140" i="2"/>
  <c r="W120" i="2"/>
  <c r="W139" i="2"/>
  <c r="W99" i="2"/>
  <c r="W131" i="2"/>
  <c r="W149" i="2"/>
  <c r="W94" i="2"/>
  <c r="W110" i="2"/>
  <c r="W103" i="2"/>
  <c r="W64" i="2"/>
  <c r="W63" i="2"/>
  <c r="W55" i="2"/>
  <c r="W133" i="2"/>
  <c r="W82" i="2"/>
  <c r="W72" i="2"/>
  <c r="W104" i="2"/>
  <c r="W90" i="2"/>
  <c r="W115" i="2"/>
  <c r="W79" i="2"/>
  <c r="W108" i="2"/>
  <c r="W126" i="2"/>
  <c r="W74" i="2"/>
  <c r="W88" i="2"/>
  <c r="W77" i="2"/>
  <c r="W119" i="2"/>
  <c r="W85" i="2"/>
  <c r="W135" i="2"/>
  <c r="W93" i="2"/>
  <c r="W109" i="2"/>
  <c r="W52" i="2"/>
  <c r="W69" i="2"/>
  <c r="W60" i="2"/>
  <c r="W121" i="2"/>
  <c r="W58" i="2"/>
  <c r="W39" i="2"/>
  <c r="W56" i="2"/>
  <c r="W67" i="2"/>
  <c r="W31" i="2"/>
  <c r="W32" i="2"/>
  <c r="W24" i="2"/>
  <c r="W33" i="2"/>
  <c r="W23" i="2"/>
  <c r="W49" i="2"/>
  <c r="W27" i="2"/>
  <c r="W26" i="2"/>
  <c r="W22" i="2"/>
  <c r="W68" i="2"/>
  <c r="W25" i="2"/>
  <c r="W44" i="2"/>
  <c r="W36" i="2"/>
  <c r="W57" i="2"/>
  <c r="DZ321" i="2"/>
  <c r="DZ274" i="2"/>
  <c r="DZ284" i="2"/>
  <c r="DZ308" i="2"/>
  <c r="DZ246" i="2"/>
  <c r="DZ261" i="2"/>
  <c r="DZ211" i="2"/>
  <c r="DZ217" i="2"/>
  <c r="DZ270" i="2"/>
  <c r="DZ231" i="2"/>
  <c r="DZ225" i="2"/>
  <c r="DZ218" i="2"/>
  <c r="DZ269" i="2"/>
  <c r="DZ307" i="2"/>
  <c r="DZ317" i="2"/>
  <c r="DZ258" i="2"/>
  <c r="DZ294" i="2"/>
  <c r="DZ275" i="2"/>
  <c r="DZ295" i="2"/>
  <c r="DZ208" i="2"/>
  <c r="DZ251" i="2"/>
  <c r="DZ310" i="2"/>
  <c r="DZ236" i="2"/>
  <c r="DZ263" i="2"/>
  <c r="DZ298" i="2"/>
  <c r="DZ305" i="2"/>
  <c r="DZ281" i="2"/>
  <c r="DZ296" i="2"/>
  <c r="DZ318" i="2"/>
  <c r="DZ285" i="2"/>
  <c r="DZ219" i="2"/>
  <c r="DZ323" i="2"/>
  <c r="DZ195" i="2"/>
  <c r="DZ194" i="2"/>
  <c r="DZ204" i="2"/>
  <c r="DZ293" i="2"/>
  <c r="DZ252" i="2"/>
  <c r="DZ198" i="2"/>
  <c r="DZ230" i="2"/>
  <c r="DZ271" i="2"/>
  <c r="DZ289" i="2"/>
  <c r="DZ290" i="2"/>
  <c r="DZ306" i="2"/>
  <c r="DZ309" i="2"/>
  <c r="DZ312" i="2"/>
  <c r="DZ247" i="2"/>
  <c r="DZ265" i="2"/>
  <c r="DZ264" i="2"/>
  <c r="DZ280" i="2"/>
  <c r="DZ256" i="2"/>
  <c r="DZ197" i="2"/>
  <c r="H170" i="2"/>
  <c r="DZ324" i="2"/>
  <c r="DZ234" i="2"/>
  <c r="DZ239" i="2"/>
  <c r="DZ220" i="2"/>
  <c r="DZ255" i="2"/>
  <c r="DZ210" i="2"/>
  <c r="DZ272" i="2"/>
  <c r="DZ175" i="2"/>
  <c r="DZ262" i="2"/>
  <c r="DZ242" i="2"/>
  <c r="DZ301" i="2"/>
  <c r="DZ250" i="2"/>
  <c r="DZ320" i="2"/>
  <c r="DZ186" i="2"/>
  <c r="DZ240" i="2"/>
  <c r="DZ216" i="2"/>
  <c r="DZ207" i="2"/>
  <c r="DZ181" i="2"/>
  <c r="DZ213" i="2"/>
  <c r="DZ209" i="2"/>
  <c r="DZ176" i="2"/>
  <c r="DZ199" i="2"/>
  <c r="DZ283" i="2"/>
  <c r="DZ235" i="2"/>
  <c r="DZ266" i="2"/>
  <c r="DZ202" i="2"/>
  <c r="DZ292" i="2"/>
  <c r="DZ224" i="2"/>
  <c r="DZ223" i="2"/>
  <c r="DZ244" i="2"/>
  <c r="DZ178" i="2"/>
  <c r="DZ259" i="2"/>
  <c r="DZ300" i="2"/>
  <c r="DZ322" i="2"/>
  <c r="DZ187" i="2"/>
  <c r="DZ190" i="2"/>
  <c r="DZ192" i="2"/>
  <c r="DZ304" i="2"/>
  <c r="DZ316" i="2"/>
  <c r="DZ315" i="2"/>
  <c r="DZ319" i="2"/>
  <c r="DZ313" i="2"/>
  <c r="DZ249" i="2"/>
  <c r="DZ226" i="2"/>
  <c r="DZ180" i="2"/>
  <c r="DZ184" i="2"/>
  <c r="DZ243" i="2"/>
  <c r="DZ260" i="2"/>
  <c r="DZ288" i="2"/>
  <c r="DZ232" i="2"/>
  <c r="DZ200" i="2"/>
  <c r="DZ201" i="2"/>
  <c r="DZ212" i="2"/>
  <c r="DZ311" i="2"/>
  <c r="DZ254" i="2"/>
  <c r="DZ214" i="2"/>
  <c r="DZ238" i="2"/>
  <c r="DZ182" i="2"/>
  <c r="DZ277" i="2"/>
  <c r="DZ291" i="2"/>
  <c r="DZ267" i="2"/>
  <c r="DZ253" i="2"/>
  <c r="DZ206" i="2"/>
  <c r="DZ297" i="2"/>
  <c r="DZ221" i="2"/>
  <c r="DZ189" i="2"/>
  <c r="DZ237" i="2"/>
  <c r="DZ299" i="2"/>
  <c r="DZ302" i="2"/>
  <c r="DZ185" i="2"/>
  <c r="DZ215" i="2"/>
  <c r="DZ191" i="2"/>
  <c r="DZ229" i="2"/>
  <c r="DZ268" i="2"/>
  <c r="DZ203" i="2"/>
  <c r="DZ286" i="2"/>
  <c r="DZ188" i="2"/>
  <c r="DZ228" i="2"/>
  <c r="DZ205" i="2"/>
  <c r="DZ278" i="2"/>
  <c r="DZ183" i="2"/>
  <c r="DZ314" i="2"/>
  <c r="DZ241" i="2"/>
  <c r="DZ227" i="2"/>
  <c r="DZ193" i="2"/>
  <c r="DZ177" i="2"/>
  <c r="DZ273" i="2"/>
  <c r="DZ174" i="2"/>
  <c r="H20" i="2"/>
  <c r="DZ303" i="2"/>
  <c r="DZ257" i="2"/>
  <c r="DZ287" i="2"/>
  <c r="DZ282" i="2"/>
  <c r="DZ245" i="2"/>
  <c r="DZ248" i="2"/>
  <c r="DZ233" i="2"/>
  <c r="DZ276" i="2"/>
  <c r="DZ222" i="2"/>
  <c r="DZ196" i="2"/>
  <c r="DZ179" i="2"/>
  <c r="DZ279" i="2"/>
  <c r="BN630" i="2"/>
  <c r="DP630" i="2"/>
  <c r="AW630" i="2"/>
  <c r="BW630" i="2"/>
  <c r="N630" i="2"/>
  <c r="AF630" i="2"/>
  <c r="CE630" i="2"/>
  <c r="R630" i="2"/>
  <c r="DE630" i="2"/>
  <c r="AL630" i="2"/>
  <c r="CN630" i="2"/>
  <c r="U630" i="2"/>
  <c r="AU630" i="2"/>
  <c r="CS630" i="2"/>
  <c r="CI630" i="2"/>
  <c r="AA630" i="2"/>
  <c r="P630" i="2"/>
  <c r="CQ630" i="2"/>
  <c r="X630" i="2"/>
  <c r="DQ630" i="2"/>
  <c r="V630" i="2"/>
  <c r="AH630" i="2"/>
  <c r="CT630" i="2"/>
  <c r="BH630" i="2"/>
  <c r="DF630" i="2"/>
  <c r="CV630" i="2"/>
  <c r="CC630" i="2"/>
  <c r="CO630" i="2"/>
  <c r="DO630" i="2"/>
  <c r="DM630" i="2"/>
  <c r="AP630" i="2"/>
  <c r="BG630" i="2"/>
  <c r="BB630" i="2"/>
  <c r="BV630" i="2"/>
  <c r="CB630" i="2"/>
  <c r="BL630" i="2"/>
  <c r="BX630" i="2"/>
  <c r="AQ630" i="2"/>
  <c r="L630" i="2"/>
  <c r="AC630" i="2"/>
  <c r="DR630" i="2"/>
  <c r="AX630" i="2"/>
  <c r="CY630" i="2"/>
  <c r="M630" i="2"/>
  <c r="CG630" i="2"/>
  <c r="DH630" i="2"/>
  <c r="DD630" i="2"/>
  <c r="AJ630" i="2"/>
  <c r="CK630" i="2"/>
  <c r="DT630" i="2"/>
  <c r="BE630" i="2"/>
  <c r="CW630" i="2"/>
  <c r="CP630" i="2"/>
  <c r="H630" i="2"/>
  <c r="BI630" i="2"/>
  <c r="CR630" i="2"/>
  <c r="DG630" i="2"/>
  <c r="CF630" i="2"/>
  <c r="J630" i="2"/>
  <c r="CM630" i="2"/>
  <c r="S630" i="2"/>
  <c r="AN630" i="2"/>
  <c r="CD630" i="2"/>
  <c r="DC630" i="2"/>
  <c r="BY630" i="2"/>
  <c r="DW630" i="2"/>
  <c r="DL630" i="2"/>
  <c r="Z630" i="2"/>
  <c r="CA630" i="2"/>
  <c r="BK630" i="2"/>
  <c r="CU630" i="2"/>
  <c r="CJ630" i="2"/>
  <c r="BU630" i="2"/>
  <c r="BA630" i="2"/>
  <c r="W630" i="2"/>
  <c r="CL630" i="2"/>
  <c r="BR630" i="2"/>
  <c r="CH630" i="2"/>
  <c r="AS630" i="2"/>
  <c r="AM630" i="2"/>
  <c r="I630" i="2"/>
  <c r="BJ630" i="2"/>
  <c r="DU630" i="2"/>
  <c r="BF630" i="2"/>
  <c r="AR630" i="2"/>
  <c r="AY630" i="2"/>
  <c r="BQ630" i="2"/>
  <c r="Q630" i="2"/>
  <c r="AK630" i="2"/>
  <c r="AO630" i="2"/>
  <c r="DB630" i="2"/>
  <c r="BP630" i="2"/>
  <c r="BZ630" i="2"/>
  <c r="DK630" i="2"/>
  <c r="DA630" i="2"/>
  <c r="AE630" i="2"/>
  <c r="AI630" i="2"/>
  <c r="DJ630" i="2"/>
  <c r="DN630" i="2"/>
  <c r="AD630" i="2"/>
  <c r="K630" i="2"/>
  <c r="AT630" i="2"/>
  <c r="AZ630" i="2"/>
  <c r="AB630" i="2"/>
  <c r="BM630" i="2"/>
  <c r="CX630" i="2"/>
  <c r="CZ630" i="2"/>
  <c r="AV630" i="2"/>
  <c r="O630" i="2"/>
  <c r="T630" i="2"/>
  <c r="AG630" i="2"/>
  <c r="BS630" i="2"/>
  <c r="DI630" i="2"/>
  <c r="DS630" i="2"/>
  <c r="BC630" i="2"/>
  <c r="BO630" i="2"/>
  <c r="Y630" i="2"/>
  <c r="DV630" i="2"/>
  <c r="BT630" i="2"/>
  <c r="BD630" i="2"/>
  <c r="BU631" i="2"/>
  <c r="DB631" i="2"/>
  <c r="N631" i="2"/>
  <c r="AP631" i="2"/>
  <c r="BR631" i="2"/>
  <c r="CU631" i="2"/>
  <c r="BB631" i="2"/>
  <c r="DI631" i="2"/>
  <c r="DG631" i="2"/>
  <c r="BG631" i="2"/>
  <c r="CM631" i="2"/>
  <c r="DO631" i="2"/>
  <c r="AA631" i="2"/>
  <c r="BC631" i="2"/>
  <c r="BO631" i="2"/>
  <c r="W631" i="2"/>
  <c r="CC631" i="2"/>
  <c r="DE631" i="2"/>
  <c r="AS631" i="2"/>
  <c r="BX631" i="2"/>
  <c r="CZ631" i="2"/>
  <c r="L631" i="2"/>
  <c r="AN631" i="2"/>
  <c r="AI631" i="2"/>
  <c r="DV631" i="2"/>
  <c r="AV631" i="2"/>
  <c r="CE631" i="2"/>
  <c r="AE631" i="2"/>
  <c r="BI631" i="2"/>
  <c r="CK631" i="2"/>
  <c r="DM631" i="2"/>
  <c r="Y631" i="2"/>
  <c r="CT631" i="2"/>
  <c r="CO631" i="2"/>
  <c r="R631" i="2"/>
  <c r="CA631" i="2"/>
  <c r="Q631" i="2"/>
  <c r="AT631" i="2"/>
  <c r="BV631" i="2"/>
  <c r="CX631" i="2"/>
  <c r="J631" i="2"/>
  <c r="BN631" i="2"/>
  <c r="BA631" i="2"/>
  <c r="BZ631" i="2"/>
  <c r="H631" i="2"/>
  <c r="DR631" i="2"/>
  <c r="AD631" i="2"/>
  <c r="BF631" i="2"/>
  <c r="CH631" i="2"/>
  <c r="DU631" i="2"/>
  <c r="AH631" i="2"/>
  <c r="V631" i="2"/>
  <c r="BQ631" i="2"/>
  <c r="CN631" i="2"/>
  <c r="DP631" i="2"/>
  <c r="AB631" i="2"/>
  <c r="BD631" i="2"/>
  <c r="CQ631" i="2"/>
  <c r="BL631" i="2"/>
  <c r="CF631" i="2"/>
  <c r="AM631" i="2"/>
  <c r="AU631" i="2"/>
  <c r="BW631" i="2"/>
  <c r="CY631" i="2"/>
  <c r="K631" i="2"/>
  <c r="AX631" i="2"/>
  <c r="BK631" i="2"/>
  <c r="DJ631" i="2"/>
  <c r="T631" i="2"/>
  <c r="DK631" i="2"/>
  <c r="AC631" i="2"/>
  <c r="CB631" i="2"/>
  <c r="CD631" i="2"/>
  <c r="CW631" i="2"/>
  <c r="AQ631" i="2"/>
  <c r="BM631" i="2"/>
  <c r="AW631" i="2"/>
  <c r="I631" i="2"/>
  <c r="CI631" i="2"/>
  <c r="M631" i="2"/>
  <c r="DD631" i="2"/>
  <c r="S631" i="2"/>
  <c r="AF631" i="2"/>
  <c r="AG631" i="2"/>
  <c r="DC631" i="2"/>
  <c r="DN631" i="2"/>
  <c r="BP631" i="2"/>
  <c r="AY631" i="2"/>
  <c r="BY631" i="2"/>
  <c r="CJ631" i="2"/>
  <c r="AJ631" i="2"/>
  <c r="AL631" i="2"/>
  <c r="BJ631" i="2"/>
  <c r="BT631" i="2"/>
  <c r="CS631" i="2"/>
  <c r="AK631" i="2"/>
  <c r="BE631" i="2"/>
  <c r="O631" i="2"/>
  <c r="Z631" i="2"/>
  <c r="DW631" i="2"/>
  <c r="CL631" i="2"/>
  <c r="DT631" i="2"/>
  <c r="DA631" i="2"/>
  <c r="DL631" i="2"/>
  <c r="CP631" i="2"/>
  <c r="CV631" i="2"/>
  <c r="AR631" i="2"/>
  <c r="BS631" i="2"/>
  <c r="AO631" i="2"/>
  <c r="CG631" i="2"/>
  <c r="DF631" i="2"/>
  <c r="X631" i="2"/>
  <c r="CR631" i="2"/>
  <c r="DH631" i="2"/>
  <c r="AZ631" i="2"/>
  <c r="U631" i="2"/>
  <c r="DS631" i="2"/>
  <c r="BH631" i="2"/>
  <c r="P631" i="2"/>
  <c r="DQ631" i="2"/>
  <c r="CL629" i="2"/>
  <c r="DL629" i="2"/>
  <c r="AE629" i="2"/>
  <c r="BS629" i="2"/>
  <c r="DA629" i="2"/>
  <c r="DS629" i="2"/>
  <c r="I629" i="2"/>
  <c r="DE629" i="2"/>
  <c r="DB629" i="2"/>
  <c r="BX629" i="2"/>
  <c r="CX629" i="2"/>
  <c r="Q629" i="2"/>
  <c r="BE629" i="2"/>
  <c r="BY629" i="2"/>
  <c r="CQ629" i="2"/>
  <c r="DP629" i="2"/>
  <c r="CC629" i="2"/>
  <c r="DC629" i="2"/>
  <c r="BJ629" i="2"/>
  <c r="AH629" i="2"/>
  <c r="BH629" i="2"/>
  <c r="CH629" i="2"/>
  <c r="O629" i="2"/>
  <c r="DU629" i="2"/>
  <c r="K629" i="2"/>
  <c r="AJ629" i="2"/>
  <c r="BC629" i="2"/>
  <c r="CA629" i="2"/>
  <c r="T629" i="2"/>
  <c r="AT629" i="2"/>
  <c r="BT629" i="2"/>
  <c r="DV629" i="2"/>
  <c r="CS629" i="2"/>
  <c r="DR629" i="2"/>
  <c r="H629" i="2"/>
  <c r="AZ629" i="2"/>
  <c r="BZ629" i="2"/>
  <c r="DM629" i="2"/>
  <c r="AF629" i="2"/>
  <c r="BF629" i="2"/>
  <c r="DH629" i="2"/>
  <c r="BQ629" i="2"/>
  <c r="CP629" i="2"/>
  <c r="DO629" i="2"/>
  <c r="AY629" i="2"/>
  <c r="CJ629" i="2"/>
  <c r="DW629" i="2"/>
  <c r="U629" i="2"/>
  <c r="CO629" i="2"/>
  <c r="AX629" i="2"/>
  <c r="BV629" i="2"/>
  <c r="DI629" i="2"/>
  <c r="AO629" i="2"/>
  <c r="BM629" i="2"/>
  <c r="AA629" i="2"/>
  <c r="R629" i="2"/>
  <c r="CU629" i="2"/>
  <c r="M629" i="2"/>
  <c r="AK629" i="2"/>
  <c r="X629" i="2"/>
  <c r="DK629" i="2"/>
  <c r="CG629" i="2"/>
  <c r="DT629" i="2"/>
  <c r="CN629" i="2"/>
  <c r="DG629" i="2"/>
  <c r="DN629" i="2"/>
  <c r="CW629" i="2"/>
  <c r="AQ629" i="2"/>
  <c r="CR629" i="2"/>
  <c r="BL629" i="2"/>
  <c r="W629" i="2"/>
  <c r="CZ629" i="2"/>
  <c r="CI629" i="2"/>
  <c r="AC629" i="2"/>
  <c r="BP629" i="2"/>
  <c r="CM629" i="2"/>
  <c r="DD629" i="2"/>
  <c r="CY629" i="2"/>
  <c r="BG629" i="2"/>
  <c r="CF629" i="2"/>
  <c r="L629" i="2"/>
  <c r="AI629" i="2"/>
  <c r="CE629" i="2"/>
  <c r="BI629" i="2"/>
  <c r="CV629" i="2"/>
  <c r="AP629" i="2"/>
  <c r="BN629" i="2"/>
  <c r="BB629" i="2"/>
  <c r="P629" i="2"/>
  <c r="DF629" i="2"/>
  <c r="CT629" i="2"/>
  <c r="CD629" i="2"/>
  <c r="BR629" i="2"/>
  <c r="Z629" i="2"/>
  <c r="AW629" i="2"/>
  <c r="AV629" i="2"/>
  <c r="BD629" i="2"/>
  <c r="BA629" i="2"/>
  <c r="CK629" i="2"/>
  <c r="AB629" i="2"/>
  <c r="Y629" i="2"/>
  <c r="BW629" i="2"/>
  <c r="N629" i="2"/>
  <c r="V629" i="2"/>
  <c r="AU629" i="2"/>
  <c r="CB629" i="2"/>
  <c r="BU629" i="2"/>
  <c r="AM629" i="2"/>
  <c r="J629" i="2"/>
  <c r="AS629" i="2"/>
  <c r="AL629" i="2"/>
  <c r="DJ629" i="2"/>
  <c r="AD629" i="2"/>
  <c r="AN629" i="2"/>
  <c r="BO629" i="2"/>
  <c r="DQ629" i="2"/>
  <c r="BK629" i="2"/>
  <c r="AR629" i="2"/>
  <c r="AG629" i="2"/>
  <c r="S629" i="2"/>
  <c r="X2" i="2"/>
  <c r="DF3" i="2"/>
  <c r="X26" i="2" l="1"/>
  <c r="X29" i="2"/>
  <c r="X27" i="2"/>
  <c r="X28" i="2"/>
  <c r="X31" i="2"/>
  <c r="X22" i="2"/>
  <c r="X35" i="2"/>
  <c r="X37" i="2"/>
  <c r="X50" i="2"/>
  <c r="X42" i="2"/>
  <c r="X38" i="2"/>
  <c r="X43" i="2"/>
  <c r="X62" i="2"/>
  <c r="X45" i="2"/>
  <c r="X63" i="2"/>
  <c r="X40" i="2"/>
  <c r="X53" i="2"/>
  <c r="X54" i="2"/>
  <c r="X47" i="2"/>
  <c r="X56" i="2"/>
  <c r="X58" i="2"/>
  <c r="X71" i="2"/>
  <c r="X57" i="2"/>
  <c r="X59" i="2"/>
  <c r="X48" i="2"/>
  <c r="X76" i="2"/>
  <c r="X65" i="2"/>
  <c r="X80" i="2"/>
  <c r="X81" i="2"/>
  <c r="X70" i="2"/>
  <c r="X87" i="2"/>
  <c r="X69" i="2"/>
  <c r="X110" i="2"/>
  <c r="X111" i="2"/>
  <c r="X89" i="2"/>
  <c r="X114" i="2"/>
  <c r="X109" i="2"/>
  <c r="X112" i="2"/>
  <c r="X108" i="2"/>
  <c r="X107" i="2"/>
  <c r="X101" i="2"/>
  <c r="X113" i="2"/>
  <c r="X115" i="2"/>
  <c r="X96" i="2"/>
  <c r="X97" i="2"/>
  <c r="X95" i="2"/>
  <c r="X92" i="2"/>
  <c r="X123" i="2"/>
  <c r="X125" i="2"/>
  <c r="X99" i="2"/>
  <c r="X86" i="2"/>
  <c r="X131" i="2"/>
  <c r="X132" i="2"/>
  <c r="X128" i="2"/>
  <c r="X143" i="2"/>
  <c r="X155" i="2"/>
  <c r="X139" i="2"/>
  <c r="X129" i="2"/>
  <c r="X162" i="2"/>
  <c r="X124" i="2"/>
  <c r="X144" i="2"/>
  <c r="X146" i="2"/>
  <c r="X160" i="2"/>
  <c r="X137" i="2"/>
  <c r="X168" i="2"/>
  <c r="X138" i="2"/>
  <c r="X154" i="2"/>
  <c r="X159" i="2"/>
  <c r="X169" i="2"/>
  <c r="X157" i="2"/>
  <c r="X145" i="2"/>
  <c r="X134" i="2"/>
  <c r="X152" i="2"/>
  <c r="X164" i="2"/>
  <c r="X142" i="2"/>
  <c r="X49" i="2"/>
  <c r="X148" i="2"/>
  <c r="X163" i="2"/>
  <c r="X141" i="2"/>
  <c r="X161" i="2"/>
  <c r="X120" i="2"/>
  <c r="X150" i="2"/>
  <c r="X156" i="2"/>
  <c r="X165" i="2"/>
  <c r="X153" i="2"/>
  <c r="X166" i="2"/>
  <c r="X147" i="2"/>
  <c r="X140" i="2"/>
  <c r="X88" i="2"/>
  <c r="X91" i="2"/>
  <c r="X66" i="2"/>
  <c r="X30" i="2"/>
  <c r="X126" i="2"/>
  <c r="X136" i="2"/>
  <c r="X121" i="2"/>
  <c r="X149" i="2"/>
  <c r="X133" i="2"/>
  <c r="X118" i="2"/>
  <c r="X122" i="2"/>
  <c r="X167" i="2"/>
  <c r="X127" i="2"/>
  <c r="X98" i="2"/>
  <c r="X158" i="2"/>
  <c r="X135" i="2"/>
  <c r="X117" i="2"/>
  <c r="X106" i="2"/>
  <c r="X119" i="2"/>
  <c r="X68" i="2"/>
  <c r="X60" i="2"/>
  <c r="X77" i="2"/>
  <c r="X55" i="2"/>
  <c r="X105" i="2"/>
  <c r="X94" i="2"/>
  <c r="X78" i="2"/>
  <c r="X100" i="2"/>
  <c r="X103" i="2"/>
  <c r="X116" i="2"/>
  <c r="X83" i="2"/>
  <c r="X72" i="2"/>
  <c r="X41" i="2"/>
  <c r="X36" i="2"/>
  <c r="X104" i="2"/>
  <c r="X79" i="2"/>
  <c r="X64" i="2"/>
  <c r="X151" i="2"/>
  <c r="X93" i="2"/>
  <c r="X74" i="2"/>
  <c r="X102" i="2"/>
  <c r="X85" i="2"/>
  <c r="X84" i="2"/>
  <c r="X52" i="2"/>
  <c r="X75" i="2"/>
  <c r="X32" i="2"/>
  <c r="X21" i="2"/>
  <c r="X23" i="2"/>
  <c r="X34" i="2"/>
  <c r="X90" i="2"/>
  <c r="X24" i="2"/>
  <c r="X61" i="2"/>
  <c r="X82" i="2"/>
  <c r="X46" i="2"/>
  <c r="X130" i="2"/>
  <c r="X39" i="2"/>
  <c r="X25" i="2"/>
  <c r="X51" i="2"/>
  <c r="X67" i="2"/>
  <c r="X73" i="2"/>
  <c r="X44" i="2"/>
  <c r="X33" i="2"/>
  <c r="H172" i="2"/>
  <c r="Y2" i="2"/>
  <c r="DE3" i="2"/>
  <c r="Y22" i="2" l="1"/>
  <c r="Y26" i="2"/>
  <c r="Y24" i="2"/>
  <c r="Y23" i="2"/>
  <c r="Y33" i="2"/>
  <c r="Y32" i="2"/>
  <c r="Y29" i="2"/>
  <c r="Y35" i="2"/>
  <c r="Y27" i="2"/>
  <c r="Y38" i="2"/>
  <c r="Y40" i="2"/>
  <c r="Y41" i="2"/>
  <c r="Y50" i="2"/>
  <c r="Y43" i="2"/>
  <c r="Y62" i="2"/>
  <c r="Y45" i="2"/>
  <c r="Y42" i="2"/>
  <c r="Y47" i="2"/>
  <c r="Y58" i="2"/>
  <c r="Y72" i="2"/>
  <c r="Y56" i="2"/>
  <c r="Y54" i="2"/>
  <c r="Y57" i="2"/>
  <c r="Y46" i="2"/>
  <c r="Y63" i="2"/>
  <c r="Y48" i="2"/>
  <c r="Y59" i="2"/>
  <c r="Y76" i="2"/>
  <c r="Y71" i="2"/>
  <c r="Y77" i="2"/>
  <c r="Y96" i="2"/>
  <c r="Y90" i="2"/>
  <c r="Y66" i="2"/>
  <c r="Y87" i="2"/>
  <c r="Y112" i="2"/>
  <c r="Y97" i="2"/>
  <c r="Y110" i="2"/>
  <c r="Y111" i="2"/>
  <c r="Y113" i="2"/>
  <c r="Y75" i="2"/>
  <c r="Y101" i="2"/>
  <c r="Y65" i="2"/>
  <c r="Y82" i="2"/>
  <c r="Y81" i="2"/>
  <c r="Y95" i="2"/>
  <c r="Y107" i="2"/>
  <c r="Y89" i="2"/>
  <c r="Y114" i="2"/>
  <c r="Y108" i="2"/>
  <c r="Y109" i="2"/>
  <c r="Y123" i="2"/>
  <c r="Y125" i="2"/>
  <c r="Y115" i="2"/>
  <c r="Y116" i="2"/>
  <c r="Y133" i="2"/>
  <c r="Y132" i="2"/>
  <c r="Y105" i="2"/>
  <c r="Y155" i="2"/>
  <c r="Y146" i="2"/>
  <c r="Y139" i="2"/>
  <c r="Y135" i="2"/>
  <c r="Y142" i="2"/>
  <c r="Y162" i="2"/>
  <c r="Y144" i="2"/>
  <c r="Y168" i="2"/>
  <c r="Y134" i="2"/>
  <c r="Y160" i="2"/>
  <c r="Y158" i="2"/>
  <c r="Y141" i="2"/>
  <c r="Y163" i="2"/>
  <c r="Y138" i="2"/>
  <c r="Y154" i="2"/>
  <c r="Y159" i="2"/>
  <c r="Y169" i="2"/>
  <c r="Y156" i="2"/>
  <c r="Y126" i="2"/>
  <c r="Y131" i="2"/>
  <c r="Y84" i="2"/>
  <c r="Y64" i="2"/>
  <c r="Y164" i="2"/>
  <c r="Y149" i="2"/>
  <c r="Y148" i="2"/>
  <c r="Y165" i="2"/>
  <c r="Y161" i="2"/>
  <c r="Y153" i="2"/>
  <c r="Y151" i="2"/>
  <c r="Y145" i="2"/>
  <c r="Y166" i="2"/>
  <c r="Y119" i="2"/>
  <c r="Y157" i="2"/>
  <c r="Y140" i="2"/>
  <c r="Y147" i="2"/>
  <c r="Y104" i="2"/>
  <c r="Y99" i="2"/>
  <c r="Y74" i="2"/>
  <c r="Y67" i="2"/>
  <c r="Y127" i="2"/>
  <c r="Y130" i="2"/>
  <c r="Y106" i="2"/>
  <c r="Y30" i="2"/>
  <c r="Y150" i="2"/>
  <c r="Y129" i="2"/>
  <c r="Y117" i="2"/>
  <c r="Y167" i="2"/>
  <c r="Y128" i="2"/>
  <c r="Y120" i="2"/>
  <c r="Y98" i="2"/>
  <c r="Y124" i="2"/>
  <c r="Y100" i="2"/>
  <c r="Y137" i="2"/>
  <c r="Y122" i="2"/>
  <c r="Y136" i="2"/>
  <c r="Y118" i="2"/>
  <c r="Y152" i="2"/>
  <c r="Y102" i="2"/>
  <c r="Y80" i="2"/>
  <c r="Y78" i="2"/>
  <c r="Y79" i="2"/>
  <c r="Y44" i="2"/>
  <c r="Y93" i="2"/>
  <c r="Y143" i="2"/>
  <c r="Y68" i="2"/>
  <c r="Y86" i="2"/>
  <c r="Y53" i="2"/>
  <c r="Y103" i="2"/>
  <c r="Y91" i="2"/>
  <c r="Y94" i="2"/>
  <c r="Y121" i="2"/>
  <c r="Y61" i="2"/>
  <c r="Y70" i="2"/>
  <c r="Y85" i="2"/>
  <c r="Y92" i="2"/>
  <c r="Y83" i="2"/>
  <c r="Y73" i="2"/>
  <c r="Y60" i="2"/>
  <c r="Y69" i="2"/>
  <c r="Y39" i="2"/>
  <c r="Y55" i="2"/>
  <c r="Y51" i="2"/>
  <c r="Y25" i="2"/>
  <c r="Y21" i="2"/>
  <c r="Y52" i="2"/>
  <c r="Y28" i="2"/>
  <c r="Y34" i="2"/>
  <c r="Y36" i="2"/>
  <c r="Y37" i="2"/>
  <c r="Y88" i="2"/>
  <c r="Y31" i="2"/>
  <c r="Y49" i="2"/>
  <c r="Z2" i="2"/>
  <c r="DD3" i="2"/>
  <c r="Z26" i="2" l="1"/>
  <c r="Z23" i="2"/>
  <c r="Z24" i="2"/>
  <c r="Z28" i="2"/>
  <c r="Z29" i="2"/>
  <c r="Z32" i="2"/>
  <c r="Z27" i="2"/>
  <c r="Z40" i="2"/>
  <c r="Z38" i="2"/>
  <c r="Z45" i="2"/>
  <c r="Z33" i="2"/>
  <c r="Z37" i="2"/>
  <c r="Z41" i="2"/>
  <c r="Z30" i="2"/>
  <c r="Z50" i="2"/>
  <c r="Z35" i="2"/>
  <c r="Z48" i="2"/>
  <c r="Z42" i="2"/>
  <c r="Z44" i="2"/>
  <c r="Z58" i="2"/>
  <c r="Z59" i="2"/>
  <c r="Z72" i="2"/>
  <c r="Z54" i="2"/>
  <c r="Z57" i="2"/>
  <c r="Z63" i="2"/>
  <c r="Z52" i="2"/>
  <c r="Z49" i="2"/>
  <c r="Z51" i="2"/>
  <c r="Z75" i="2"/>
  <c r="Z65" i="2"/>
  <c r="Z66" i="2"/>
  <c r="Z70" i="2"/>
  <c r="Z87" i="2"/>
  <c r="Z61" i="2"/>
  <c r="Z77" i="2"/>
  <c r="Z92" i="2"/>
  <c r="Z62" i="2"/>
  <c r="Z76" i="2"/>
  <c r="Z82" i="2"/>
  <c r="Z71" i="2"/>
  <c r="Z113" i="2"/>
  <c r="Z114" i="2"/>
  <c r="Z56" i="2"/>
  <c r="Z96" i="2"/>
  <c r="Z80" i="2"/>
  <c r="Z86" i="2"/>
  <c r="Z115" i="2"/>
  <c r="Z102" i="2"/>
  <c r="Z91" i="2"/>
  <c r="Z81" i="2"/>
  <c r="Z112" i="2"/>
  <c r="Z95" i="2"/>
  <c r="Z101" i="2"/>
  <c r="Z107" i="2"/>
  <c r="Z110" i="2"/>
  <c r="Z116" i="2"/>
  <c r="Z103" i="2"/>
  <c r="Z111" i="2"/>
  <c r="Z118" i="2"/>
  <c r="Z119" i="2"/>
  <c r="Z125" i="2"/>
  <c r="Z144" i="2"/>
  <c r="Z121" i="2"/>
  <c r="Z139" i="2"/>
  <c r="Z130" i="2"/>
  <c r="Z129" i="2"/>
  <c r="Z85" i="2"/>
  <c r="Z109" i="2"/>
  <c r="Z146" i="2"/>
  <c r="Z138" i="2"/>
  <c r="Z133" i="2"/>
  <c r="Z142" i="2"/>
  <c r="Z155" i="2"/>
  <c r="Z162" i="2"/>
  <c r="Z163" i="2"/>
  <c r="Z136" i="2"/>
  <c r="Z160" i="2"/>
  <c r="Z137" i="2"/>
  <c r="Z132" i="2"/>
  <c r="Z154" i="2"/>
  <c r="Z159" i="2"/>
  <c r="Z166" i="2"/>
  <c r="Z169" i="2"/>
  <c r="Z168" i="2"/>
  <c r="Z151" i="2"/>
  <c r="Z145" i="2"/>
  <c r="Z127" i="2"/>
  <c r="Z150" i="2"/>
  <c r="Z135" i="2"/>
  <c r="Z126" i="2"/>
  <c r="Z165" i="2"/>
  <c r="Z158" i="2"/>
  <c r="Z152" i="2"/>
  <c r="Z147" i="2"/>
  <c r="Z140" i="2"/>
  <c r="Z164" i="2"/>
  <c r="Z157" i="2"/>
  <c r="Z161" i="2"/>
  <c r="Z167" i="2"/>
  <c r="Z78" i="2"/>
  <c r="Z141" i="2"/>
  <c r="Z79" i="2"/>
  <c r="Z74" i="2"/>
  <c r="Z104" i="2"/>
  <c r="Z156" i="2"/>
  <c r="Z143" i="2"/>
  <c r="Z134" i="2"/>
  <c r="Z124" i="2"/>
  <c r="Z117" i="2"/>
  <c r="Z120" i="2"/>
  <c r="Z153" i="2"/>
  <c r="Z148" i="2"/>
  <c r="Z106" i="2"/>
  <c r="Z100" i="2"/>
  <c r="Z149" i="2"/>
  <c r="Z68" i="2"/>
  <c r="Z128" i="2"/>
  <c r="Z131" i="2"/>
  <c r="Z99" i="2"/>
  <c r="Z123" i="2"/>
  <c r="Z83" i="2"/>
  <c r="Z47" i="2"/>
  <c r="Z67" i="2"/>
  <c r="Z60" i="2"/>
  <c r="Z69" i="2"/>
  <c r="Z64" i="2"/>
  <c r="Z53" i="2"/>
  <c r="Z36" i="2"/>
  <c r="Z122" i="2"/>
  <c r="Z88" i="2"/>
  <c r="Z94" i="2"/>
  <c r="Z89" i="2"/>
  <c r="Z55" i="2"/>
  <c r="Z46" i="2"/>
  <c r="Z84" i="2"/>
  <c r="Z73" i="2"/>
  <c r="Z98" i="2"/>
  <c r="Z108" i="2"/>
  <c r="Z93" i="2"/>
  <c r="Z90" i="2"/>
  <c r="Z34" i="2"/>
  <c r="Z25" i="2"/>
  <c r="Z22" i="2"/>
  <c r="Z31" i="2"/>
  <c r="Z97" i="2"/>
  <c r="Z43" i="2"/>
  <c r="Z39" i="2"/>
  <c r="Z21" i="2"/>
  <c r="Z105" i="2"/>
  <c r="AA2" i="2"/>
  <c r="DC3" i="2"/>
  <c r="AA22" i="2" l="1"/>
  <c r="AA24" i="2"/>
  <c r="AA25" i="2"/>
  <c r="AA27" i="2"/>
  <c r="AA38" i="2"/>
  <c r="AA26" i="2"/>
  <c r="AA28" i="2"/>
  <c r="AA29" i="2"/>
  <c r="AA32" i="2"/>
  <c r="AA40" i="2"/>
  <c r="AA33" i="2"/>
  <c r="AA37" i="2"/>
  <c r="AA30" i="2"/>
  <c r="AA35" i="2"/>
  <c r="AA41" i="2"/>
  <c r="AA47" i="2"/>
  <c r="AA42" i="2"/>
  <c r="AA44" i="2"/>
  <c r="AA53" i="2"/>
  <c r="AA51" i="2"/>
  <c r="AA58" i="2"/>
  <c r="AA56" i="2"/>
  <c r="AA54" i="2"/>
  <c r="AA65" i="2"/>
  <c r="AA63" i="2"/>
  <c r="AA57" i="2"/>
  <c r="AA45" i="2"/>
  <c r="AA81" i="2"/>
  <c r="AA66" i="2"/>
  <c r="AA87" i="2"/>
  <c r="AA64" i="2"/>
  <c r="AA96" i="2"/>
  <c r="AA71" i="2"/>
  <c r="AA97" i="2"/>
  <c r="AA77" i="2"/>
  <c r="AA114" i="2"/>
  <c r="AA94" i="2"/>
  <c r="AA75" i="2"/>
  <c r="AA108" i="2"/>
  <c r="AA74" i="2"/>
  <c r="AA95" i="2"/>
  <c r="AA72" i="2"/>
  <c r="AA82" i="2"/>
  <c r="AA105" i="2"/>
  <c r="AA112" i="2"/>
  <c r="AA123" i="2"/>
  <c r="AA113" i="2"/>
  <c r="AA80" i="2"/>
  <c r="AA115" i="2"/>
  <c r="AA109" i="2"/>
  <c r="AA132" i="2"/>
  <c r="AA110" i="2"/>
  <c r="AA106" i="2"/>
  <c r="AA107" i="2"/>
  <c r="AA89" i="2"/>
  <c r="AA93" i="2"/>
  <c r="AA116" i="2"/>
  <c r="AA102" i="2"/>
  <c r="AA138" i="2"/>
  <c r="AA125" i="2"/>
  <c r="AA144" i="2"/>
  <c r="AA131" i="2"/>
  <c r="AA91" i="2"/>
  <c r="AA146" i="2"/>
  <c r="AA134" i="2"/>
  <c r="AA142" i="2"/>
  <c r="AA133" i="2"/>
  <c r="AA139" i="2"/>
  <c r="AA124" i="2"/>
  <c r="AA135" i="2"/>
  <c r="AA150" i="2"/>
  <c r="AA148" i="2"/>
  <c r="AA155" i="2"/>
  <c r="AA162" i="2"/>
  <c r="AA136" i="2"/>
  <c r="AA160" i="2"/>
  <c r="AA158" i="2"/>
  <c r="AA151" i="2"/>
  <c r="AA156" i="2"/>
  <c r="AA154" i="2"/>
  <c r="AA163" i="2"/>
  <c r="AA169" i="2"/>
  <c r="AA166" i="2"/>
  <c r="AA130" i="2"/>
  <c r="AA84" i="2"/>
  <c r="AA152" i="2"/>
  <c r="AA167" i="2"/>
  <c r="AA140" i="2"/>
  <c r="AA143" i="2"/>
  <c r="AA157" i="2"/>
  <c r="AA145" i="2"/>
  <c r="AA147" i="2"/>
  <c r="AA159" i="2"/>
  <c r="AA161" i="2"/>
  <c r="AA141" i="2"/>
  <c r="AA126" i="2"/>
  <c r="AA165" i="2"/>
  <c r="AA153" i="2"/>
  <c r="AA73" i="2"/>
  <c r="AA164" i="2"/>
  <c r="AA98" i="2"/>
  <c r="AA67" i="2"/>
  <c r="AA52" i="2"/>
  <c r="AA70" i="2"/>
  <c r="AA50" i="2"/>
  <c r="AA31" i="2"/>
  <c r="AA137" i="2"/>
  <c r="AA168" i="2"/>
  <c r="AA118" i="2"/>
  <c r="AA119" i="2"/>
  <c r="AA127" i="2"/>
  <c r="AA104" i="2"/>
  <c r="AA117" i="2"/>
  <c r="AA129" i="2"/>
  <c r="AA120" i="2"/>
  <c r="AA100" i="2"/>
  <c r="AA149" i="2"/>
  <c r="AA122" i="2"/>
  <c r="AA90" i="2"/>
  <c r="AA68" i="2"/>
  <c r="AA101" i="2"/>
  <c r="AA92" i="2"/>
  <c r="AA83" i="2"/>
  <c r="AA34" i="2"/>
  <c r="AA55" i="2"/>
  <c r="AA99" i="2"/>
  <c r="AA88" i="2"/>
  <c r="AA111" i="2"/>
  <c r="AA103" i="2"/>
  <c r="AA76" i="2"/>
  <c r="AA78" i="2"/>
  <c r="AA69" i="2"/>
  <c r="AA86" i="2"/>
  <c r="AA121" i="2"/>
  <c r="AA85" i="2"/>
  <c r="AA79" i="2"/>
  <c r="AA46" i="2"/>
  <c r="AA43" i="2"/>
  <c r="AA39" i="2"/>
  <c r="AA49" i="2"/>
  <c r="AA61" i="2"/>
  <c r="AA21" i="2"/>
  <c r="AA59" i="2"/>
  <c r="AA48" i="2"/>
  <c r="AA23" i="2"/>
  <c r="AA62" i="2"/>
  <c r="AA60" i="2"/>
  <c r="AA36" i="2"/>
  <c r="AA128" i="2"/>
  <c r="AB2" i="2"/>
  <c r="DB3" i="2"/>
  <c r="AB27" i="2" l="1"/>
  <c r="AB26" i="2"/>
  <c r="AB24" i="2"/>
  <c r="AB21" i="2"/>
  <c r="AB28" i="2"/>
  <c r="AB38" i="2"/>
  <c r="AB30" i="2"/>
  <c r="AB32" i="2"/>
  <c r="AB22" i="2"/>
  <c r="AB40" i="2"/>
  <c r="AB25" i="2"/>
  <c r="AB42" i="2"/>
  <c r="AB45" i="2"/>
  <c r="AB29" i="2"/>
  <c r="AB62" i="2"/>
  <c r="AB56" i="2"/>
  <c r="AB50" i="2"/>
  <c r="AB37" i="2"/>
  <c r="AB57" i="2"/>
  <c r="AB59" i="2"/>
  <c r="AB44" i="2"/>
  <c r="AB70" i="2"/>
  <c r="AB71" i="2"/>
  <c r="AB63" i="2"/>
  <c r="AB41" i="2"/>
  <c r="AB54" i="2"/>
  <c r="AB72" i="2"/>
  <c r="AB58" i="2"/>
  <c r="AB96" i="2"/>
  <c r="AB80" i="2"/>
  <c r="AB76" i="2"/>
  <c r="AB83" i="2"/>
  <c r="AB113" i="2"/>
  <c r="AB74" i="2"/>
  <c r="AB91" i="2"/>
  <c r="AB52" i="2"/>
  <c r="AB115" i="2"/>
  <c r="AB75" i="2"/>
  <c r="AB92" i="2"/>
  <c r="AB102" i="2"/>
  <c r="AB112" i="2"/>
  <c r="AB86" i="2"/>
  <c r="AB107" i="2"/>
  <c r="AB82" i="2"/>
  <c r="AB109" i="2"/>
  <c r="AB121" i="2"/>
  <c r="AB94" i="2"/>
  <c r="AB106" i="2"/>
  <c r="AB118" i="2"/>
  <c r="AB108" i="2"/>
  <c r="AB93" i="2"/>
  <c r="AB98" i="2"/>
  <c r="AB116" i="2"/>
  <c r="AB138" i="2"/>
  <c r="AB127" i="2"/>
  <c r="AB111" i="2"/>
  <c r="AB131" i="2"/>
  <c r="AB139" i="2"/>
  <c r="AB129" i="2"/>
  <c r="AB87" i="2"/>
  <c r="AB160" i="2"/>
  <c r="AB110" i="2"/>
  <c r="AB130" i="2"/>
  <c r="AB154" i="2"/>
  <c r="AB169" i="2"/>
  <c r="AB143" i="2"/>
  <c r="AB150" i="2"/>
  <c r="AB144" i="2"/>
  <c r="AB155" i="2"/>
  <c r="AB126" i="2"/>
  <c r="AB151" i="2"/>
  <c r="AB159" i="2"/>
  <c r="AB161" i="2"/>
  <c r="AB166" i="2"/>
  <c r="AB120" i="2"/>
  <c r="AB103" i="2"/>
  <c r="AB69" i="2"/>
  <c r="AB165" i="2"/>
  <c r="AB147" i="2"/>
  <c r="AB140" i="2"/>
  <c r="AB167" i="2"/>
  <c r="AB152" i="2"/>
  <c r="AB164" i="2"/>
  <c r="AB163" i="2"/>
  <c r="AB158" i="2"/>
  <c r="AB122" i="2"/>
  <c r="AB142" i="2"/>
  <c r="AB137" i="2"/>
  <c r="AB123" i="2"/>
  <c r="AB105" i="2"/>
  <c r="AB134" i="2"/>
  <c r="AB136" i="2"/>
  <c r="AB67" i="2"/>
  <c r="AB97" i="2"/>
  <c r="AB153" i="2"/>
  <c r="AB100" i="2"/>
  <c r="AB157" i="2"/>
  <c r="AB156" i="2"/>
  <c r="AB135" i="2"/>
  <c r="AB128" i="2"/>
  <c r="AB146" i="2"/>
  <c r="AB124" i="2"/>
  <c r="AB117" i="2"/>
  <c r="AB168" i="2"/>
  <c r="AB85" i="2"/>
  <c r="AB141" i="2"/>
  <c r="AB104" i="2"/>
  <c r="AB145" i="2"/>
  <c r="AB162" i="2"/>
  <c r="AB89" i="2"/>
  <c r="AB61" i="2"/>
  <c r="AB49" i="2"/>
  <c r="AB99" i="2"/>
  <c r="AB68" i="2"/>
  <c r="AB149" i="2"/>
  <c r="AB73" i="2"/>
  <c r="AB60" i="2"/>
  <c r="AB148" i="2"/>
  <c r="AB88" i="2"/>
  <c r="AB125" i="2"/>
  <c r="AB133" i="2"/>
  <c r="AB84" i="2"/>
  <c r="AB119" i="2"/>
  <c r="AB114" i="2"/>
  <c r="AB34" i="2"/>
  <c r="AB132" i="2"/>
  <c r="AB90" i="2"/>
  <c r="AB101" i="2"/>
  <c r="AB64" i="2"/>
  <c r="AB79" i="2"/>
  <c r="AB78" i="2"/>
  <c r="AB65" i="2"/>
  <c r="AB95" i="2"/>
  <c r="AB66" i="2"/>
  <c r="AB77" i="2"/>
  <c r="AB55" i="2"/>
  <c r="AB36" i="2"/>
  <c r="AB53" i="2"/>
  <c r="AB43" i="2"/>
  <c r="AB47" i="2"/>
  <c r="AB31" i="2"/>
  <c r="AB51" i="2"/>
  <c r="AB46" i="2"/>
  <c r="AB81" i="2"/>
  <c r="AB23" i="2"/>
  <c r="AB33" i="2"/>
  <c r="AB39" i="2"/>
  <c r="AB48" i="2"/>
  <c r="AB35" i="2"/>
  <c r="DA3" i="2"/>
  <c r="AC2" i="2"/>
  <c r="AC23" i="2" l="1"/>
  <c r="AC27" i="2"/>
  <c r="AC24" i="2"/>
  <c r="AC28" i="2"/>
  <c r="AC29" i="2"/>
  <c r="AC21" i="2"/>
  <c r="AC37" i="2"/>
  <c r="AC38" i="2"/>
  <c r="AC36" i="2"/>
  <c r="AC22" i="2"/>
  <c r="AC39" i="2"/>
  <c r="AC40" i="2"/>
  <c r="AC41" i="2"/>
  <c r="AC45" i="2"/>
  <c r="AC59" i="2"/>
  <c r="AC33" i="2"/>
  <c r="AC57" i="2"/>
  <c r="AC50" i="2"/>
  <c r="AC58" i="2"/>
  <c r="AC46" i="2"/>
  <c r="AC71" i="2"/>
  <c r="AC72" i="2"/>
  <c r="AC65" i="2"/>
  <c r="AC70" i="2"/>
  <c r="AC81" i="2"/>
  <c r="AC63" i="2"/>
  <c r="AC87" i="2"/>
  <c r="AC75" i="2"/>
  <c r="AC69" i="2"/>
  <c r="AC86" i="2"/>
  <c r="AC82" i="2"/>
  <c r="AC115" i="2"/>
  <c r="AC83" i="2"/>
  <c r="AC96" i="2"/>
  <c r="AC114" i="2"/>
  <c r="AC94" i="2"/>
  <c r="AC111" i="2"/>
  <c r="AC102" i="2"/>
  <c r="AC101" i="2"/>
  <c r="AC89" i="2"/>
  <c r="AC91" i="2"/>
  <c r="AC108" i="2"/>
  <c r="AC116" i="2"/>
  <c r="AC113" i="2"/>
  <c r="AC132" i="2"/>
  <c r="AC110" i="2"/>
  <c r="AC109" i="2"/>
  <c r="AC121" i="2"/>
  <c r="AC123" i="2"/>
  <c r="AC125" i="2"/>
  <c r="AC133" i="2"/>
  <c r="AC139" i="2"/>
  <c r="AC154" i="2"/>
  <c r="AC112" i="2"/>
  <c r="AC160" i="2"/>
  <c r="AC144" i="2"/>
  <c r="AC138" i="2"/>
  <c r="AC142" i="2"/>
  <c r="AC130" i="2"/>
  <c r="AC169" i="2"/>
  <c r="AC131" i="2"/>
  <c r="AC137" i="2"/>
  <c r="AC146" i="2"/>
  <c r="AC150" i="2"/>
  <c r="AC162" i="2"/>
  <c r="AC155" i="2"/>
  <c r="AC161" i="2"/>
  <c r="AC127" i="2"/>
  <c r="AC156" i="2"/>
  <c r="AC164" i="2"/>
  <c r="AC147" i="2"/>
  <c r="AC157" i="2"/>
  <c r="AC159" i="2"/>
  <c r="AC85" i="2"/>
  <c r="AC66" i="2"/>
  <c r="AC153" i="2"/>
  <c r="AC166" i="2"/>
  <c r="AC158" i="2"/>
  <c r="AC141" i="2"/>
  <c r="AC165" i="2"/>
  <c r="AC135" i="2"/>
  <c r="AC140" i="2"/>
  <c r="AC149" i="2"/>
  <c r="AC167" i="2"/>
  <c r="AC145" i="2"/>
  <c r="AC106" i="2"/>
  <c r="AC124" i="2"/>
  <c r="AC99" i="2"/>
  <c r="AC105" i="2"/>
  <c r="AC92" i="2"/>
  <c r="AC44" i="2"/>
  <c r="AC35" i="2"/>
  <c r="AC151" i="2"/>
  <c r="AC120" i="2"/>
  <c r="AC163" i="2"/>
  <c r="AC104" i="2"/>
  <c r="AC67" i="2"/>
  <c r="AC129" i="2"/>
  <c r="AC118" i="2"/>
  <c r="AC148" i="2"/>
  <c r="AC134" i="2"/>
  <c r="AC122" i="2"/>
  <c r="AC117" i="2"/>
  <c r="AC119" i="2"/>
  <c r="AC152" i="2"/>
  <c r="AC168" i="2"/>
  <c r="AC126" i="2"/>
  <c r="AC128" i="2"/>
  <c r="AC100" i="2"/>
  <c r="AC84" i="2"/>
  <c r="AC68" i="2"/>
  <c r="AC97" i="2"/>
  <c r="AC62" i="2"/>
  <c r="AC136" i="2"/>
  <c r="AC90" i="2"/>
  <c r="AC64" i="2"/>
  <c r="AC93" i="2"/>
  <c r="AC77" i="2"/>
  <c r="AC95" i="2"/>
  <c r="AC78" i="2"/>
  <c r="AC98" i="2"/>
  <c r="AC73" i="2"/>
  <c r="AC60" i="2"/>
  <c r="AC49" i="2"/>
  <c r="AC56" i="2"/>
  <c r="AC143" i="2"/>
  <c r="AC74" i="2"/>
  <c r="AC103" i="2"/>
  <c r="AC107" i="2"/>
  <c r="AC80" i="2"/>
  <c r="AC52" i="2"/>
  <c r="AC34" i="2"/>
  <c r="AC42" i="2"/>
  <c r="AC51" i="2"/>
  <c r="AC79" i="2"/>
  <c r="AC55" i="2"/>
  <c r="AC32" i="2"/>
  <c r="AC30" i="2"/>
  <c r="AC88" i="2"/>
  <c r="AC61" i="2"/>
  <c r="AC54" i="2"/>
  <c r="AC76" i="2"/>
  <c r="AC47" i="2"/>
  <c r="AC25" i="2"/>
  <c r="AC43" i="2"/>
  <c r="AC53" i="2"/>
  <c r="AC48" i="2"/>
  <c r="AC31" i="2"/>
  <c r="AC26" i="2"/>
  <c r="AD2" i="2"/>
  <c r="CZ3" i="2"/>
  <c r="AD27" i="2" l="1"/>
  <c r="AD26" i="2"/>
  <c r="AD24" i="2"/>
  <c r="AD28" i="2"/>
  <c r="AD30" i="2"/>
  <c r="AD32" i="2"/>
  <c r="AD25" i="2"/>
  <c r="AD42" i="2"/>
  <c r="AD44" i="2"/>
  <c r="AD47" i="2"/>
  <c r="AD41" i="2"/>
  <c r="AD56" i="2"/>
  <c r="AD59" i="2"/>
  <c r="AD51" i="2"/>
  <c r="AD36" i="2"/>
  <c r="AD55" i="2"/>
  <c r="AD58" i="2"/>
  <c r="AD53" i="2"/>
  <c r="AD72" i="2"/>
  <c r="AD57" i="2"/>
  <c r="AD50" i="2"/>
  <c r="AD63" i="2"/>
  <c r="AD83" i="2"/>
  <c r="AD76" i="2"/>
  <c r="AD90" i="2"/>
  <c r="AD97" i="2"/>
  <c r="AD86" i="2"/>
  <c r="AD89" i="2"/>
  <c r="AD69" i="2"/>
  <c r="AD92" i="2"/>
  <c r="AD102" i="2"/>
  <c r="AD84" i="2"/>
  <c r="AD110" i="2"/>
  <c r="AD111" i="2"/>
  <c r="AD94" i="2"/>
  <c r="AD112" i="2"/>
  <c r="AD113" i="2"/>
  <c r="AD91" i="2"/>
  <c r="AD106" i="2"/>
  <c r="AD109" i="2"/>
  <c r="AD121" i="2"/>
  <c r="AD108" i="2"/>
  <c r="AD119" i="2"/>
  <c r="AD115" i="2"/>
  <c r="AD101" i="2"/>
  <c r="AD114" i="2"/>
  <c r="AD104" i="2"/>
  <c r="AD133" i="2"/>
  <c r="AD103" i="2"/>
  <c r="AD130" i="2"/>
  <c r="AD134" i="2"/>
  <c r="AD159" i="2"/>
  <c r="AD169" i="2"/>
  <c r="AD158" i="2"/>
  <c r="AD131" i="2"/>
  <c r="AD117" i="2"/>
  <c r="AD150" i="2"/>
  <c r="AD126" i="2"/>
  <c r="AD161" i="2"/>
  <c r="AD151" i="2"/>
  <c r="AD156" i="2"/>
  <c r="AD155" i="2"/>
  <c r="AD142" i="2"/>
  <c r="AD99" i="2"/>
  <c r="AD93" i="2"/>
  <c r="AD78" i="2"/>
  <c r="AD125" i="2"/>
  <c r="AD79" i="2"/>
  <c r="AD74" i="2"/>
  <c r="AD149" i="2"/>
  <c r="AD145" i="2"/>
  <c r="AD152" i="2"/>
  <c r="AD167" i="2"/>
  <c r="AD166" i="2"/>
  <c r="AD143" i="2"/>
  <c r="AD168" i="2"/>
  <c r="AD164" i="2"/>
  <c r="AD148" i="2"/>
  <c r="AD140" i="2"/>
  <c r="AD165" i="2"/>
  <c r="AD147" i="2"/>
  <c r="AD146" i="2"/>
  <c r="AD116" i="2"/>
  <c r="AD66" i="2"/>
  <c r="AD45" i="2"/>
  <c r="AD141" i="2"/>
  <c r="AD154" i="2"/>
  <c r="AD129" i="2"/>
  <c r="AD124" i="2"/>
  <c r="AD98" i="2"/>
  <c r="AD139" i="2"/>
  <c r="AD118" i="2"/>
  <c r="AD163" i="2"/>
  <c r="AD160" i="2"/>
  <c r="AD157" i="2"/>
  <c r="AD162" i="2"/>
  <c r="AD153" i="2"/>
  <c r="AD122" i="2"/>
  <c r="AD128" i="2"/>
  <c r="AD137" i="2"/>
  <c r="AD107" i="2"/>
  <c r="AD95" i="2"/>
  <c r="AD87" i="2"/>
  <c r="AD127" i="2"/>
  <c r="AD82" i="2"/>
  <c r="AD136" i="2"/>
  <c r="AD39" i="2"/>
  <c r="AD138" i="2"/>
  <c r="AD123" i="2"/>
  <c r="AD105" i="2"/>
  <c r="AD96" i="2"/>
  <c r="AD120" i="2"/>
  <c r="AD68" i="2"/>
  <c r="AD60" i="2"/>
  <c r="AD77" i="2"/>
  <c r="AD132" i="2"/>
  <c r="AD85" i="2"/>
  <c r="AD64" i="2"/>
  <c r="AD62" i="2"/>
  <c r="AD65" i="2"/>
  <c r="AD100" i="2"/>
  <c r="AD88" i="2"/>
  <c r="AD67" i="2"/>
  <c r="AD144" i="2"/>
  <c r="AD70" i="2"/>
  <c r="AD37" i="2"/>
  <c r="AD23" i="2"/>
  <c r="AD80" i="2"/>
  <c r="AD49" i="2"/>
  <c r="AD43" i="2"/>
  <c r="AD73" i="2"/>
  <c r="AD33" i="2"/>
  <c r="AD40" i="2"/>
  <c r="AD38" i="2"/>
  <c r="AD22" i="2"/>
  <c r="AD34" i="2"/>
  <c r="AD21" i="2"/>
  <c r="AD29" i="2"/>
  <c r="AD81" i="2"/>
  <c r="AD46" i="2"/>
  <c r="AD31" i="2"/>
  <c r="AD61" i="2"/>
  <c r="AD75" i="2"/>
  <c r="AD35" i="2"/>
  <c r="AD52" i="2"/>
  <c r="AD135" i="2"/>
  <c r="AD48" i="2"/>
  <c r="AD54" i="2"/>
  <c r="AD71" i="2"/>
  <c r="AE2" i="2"/>
  <c r="CY3" i="2"/>
  <c r="AE22" i="2" l="1"/>
  <c r="AE29" i="2"/>
  <c r="AE21" i="2"/>
  <c r="AE37" i="2"/>
  <c r="AE35" i="2"/>
  <c r="AE38" i="2"/>
  <c r="AE32" i="2"/>
  <c r="AE36" i="2"/>
  <c r="AE33" i="2"/>
  <c r="AE42" i="2"/>
  <c r="AE45" i="2"/>
  <c r="AE41" i="2"/>
  <c r="AE65" i="2"/>
  <c r="AE63" i="2"/>
  <c r="AE49" i="2"/>
  <c r="AE56" i="2"/>
  <c r="AE62" i="2"/>
  <c r="AE71" i="2"/>
  <c r="AE72" i="2"/>
  <c r="AE87" i="2"/>
  <c r="AE53" i="2"/>
  <c r="AE70" i="2"/>
  <c r="AE81" i="2"/>
  <c r="AE76" i="2"/>
  <c r="AE80" i="2"/>
  <c r="AE89" i="2"/>
  <c r="AE64" i="2"/>
  <c r="AE55" i="2"/>
  <c r="AE69" i="2"/>
  <c r="AE75" i="2"/>
  <c r="AE92" i="2"/>
  <c r="AE91" i="2"/>
  <c r="AE73" i="2"/>
  <c r="AE101" i="2"/>
  <c r="AE103" i="2"/>
  <c r="AE116" i="2"/>
  <c r="AE125" i="2"/>
  <c r="AE110" i="2"/>
  <c r="AE102" i="2"/>
  <c r="AE111" i="2"/>
  <c r="AE114" i="2"/>
  <c r="AE86" i="2"/>
  <c r="AE94" i="2"/>
  <c r="AE115" i="2"/>
  <c r="AE77" i="2"/>
  <c r="AE113" i="2"/>
  <c r="AE132" i="2"/>
  <c r="AE112" i="2"/>
  <c r="AE107" i="2"/>
  <c r="AE108" i="2"/>
  <c r="AE127" i="2"/>
  <c r="AE123" i="2"/>
  <c r="AE130" i="2"/>
  <c r="AE133" i="2"/>
  <c r="AE139" i="2"/>
  <c r="AE154" i="2"/>
  <c r="AE143" i="2"/>
  <c r="AE131" i="2"/>
  <c r="AE136" i="2"/>
  <c r="AE137" i="2"/>
  <c r="AE144" i="2"/>
  <c r="AE138" i="2"/>
  <c r="AE142" i="2"/>
  <c r="AE148" i="2"/>
  <c r="AE169" i="2"/>
  <c r="AE146" i="2"/>
  <c r="AE162" i="2"/>
  <c r="AE168" i="2"/>
  <c r="AE156" i="2"/>
  <c r="AE161" i="2"/>
  <c r="AE158" i="2"/>
  <c r="AE140" i="2"/>
  <c r="AE124" i="2"/>
  <c r="AE119" i="2"/>
  <c r="AE167" i="2"/>
  <c r="AE118" i="2"/>
  <c r="AE60" i="2"/>
  <c r="AE66" i="2"/>
  <c r="AE34" i="2"/>
  <c r="AE151" i="2"/>
  <c r="AE147" i="2"/>
  <c r="AE149" i="2"/>
  <c r="AE141" i="2"/>
  <c r="AE165" i="2"/>
  <c r="AE157" i="2"/>
  <c r="AE163" i="2"/>
  <c r="AE126" i="2"/>
  <c r="AE153" i="2"/>
  <c r="AE145" i="2"/>
  <c r="AE166" i="2"/>
  <c r="AE106" i="2"/>
  <c r="AE67" i="2"/>
  <c r="AE93" i="2"/>
  <c r="AE109" i="2"/>
  <c r="AE30" i="2"/>
  <c r="AE152" i="2"/>
  <c r="AE122" i="2"/>
  <c r="AE100" i="2"/>
  <c r="AE98" i="2"/>
  <c r="AE128" i="2"/>
  <c r="AE104" i="2"/>
  <c r="AE120" i="2"/>
  <c r="AE121" i="2"/>
  <c r="AE159" i="2"/>
  <c r="AE117" i="2"/>
  <c r="AE135" i="2"/>
  <c r="AE164" i="2"/>
  <c r="AE134" i="2"/>
  <c r="AE150" i="2"/>
  <c r="AE155" i="2"/>
  <c r="AE85" i="2"/>
  <c r="AE82" i="2"/>
  <c r="AE61" i="2"/>
  <c r="AE52" i="2"/>
  <c r="AE160" i="2"/>
  <c r="AE105" i="2"/>
  <c r="AE96" i="2"/>
  <c r="AE40" i="2"/>
  <c r="AE97" i="2"/>
  <c r="AE99" i="2"/>
  <c r="AE88" i="2"/>
  <c r="AE78" i="2"/>
  <c r="AE84" i="2"/>
  <c r="AE79" i="2"/>
  <c r="AE51" i="2"/>
  <c r="AE47" i="2"/>
  <c r="AE74" i="2"/>
  <c r="AE90" i="2"/>
  <c r="AE83" i="2"/>
  <c r="AE95" i="2"/>
  <c r="AE44" i="2"/>
  <c r="AE24" i="2"/>
  <c r="AE39" i="2"/>
  <c r="AE31" i="2"/>
  <c r="AE26" i="2"/>
  <c r="AE57" i="2"/>
  <c r="AE23" i="2"/>
  <c r="AE58" i="2"/>
  <c r="AE25" i="2"/>
  <c r="AE54" i="2"/>
  <c r="AE68" i="2"/>
  <c r="AE50" i="2"/>
  <c r="AE129" i="2"/>
  <c r="AE43" i="2"/>
  <c r="AE46" i="2"/>
  <c r="AE59" i="2"/>
  <c r="AE27" i="2"/>
  <c r="AE48" i="2"/>
  <c r="AE28" i="2"/>
  <c r="AF2" i="2"/>
  <c r="CX3" i="2"/>
  <c r="AF22" i="2" l="1"/>
  <c r="AF29" i="2"/>
  <c r="AF28" i="2"/>
  <c r="AF30" i="2"/>
  <c r="AF27" i="2"/>
  <c r="AF35" i="2"/>
  <c r="AF41" i="2"/>
  <c r="AF45" i="2"/>
  <c r="AF33" i="2"/>
  <c r="AF40" i="2"/>
  <c r="AF37" i="2"/>
  <c r="AF32" i="2"/>
  <c r="AF71" i="2"/>
  <c r="AF42" i="2"/>
  <c r="AF43" i="2"/>
  <c r="AF44" i="2"/>
  <c r="AF47" i="2"/>
  <c r="AF38" i="2"/>
  <c r="AF65" i="2"/>
  <c r="AF75" i="2"/>
  <c r="AF70" i="2"/>
  <c r="AF62" i="2"/>
  <c r="AF53" i="2"/>
  <c r="AF66" i="2"/>
  <c r="AF61" i="2"/>
  <c r="AF80" i="2"/>
  <c r="AF83" i="2"/>
  <c r="AF69" i="2"/>
  <c r="AF77" i="2"/>
  <c r="AF81" i="2"/>
  <c r="AF91" i="2"/>
  <c r="AF64" i="2"/>
  <c r="AF97" i="2"/>
  <c r="AF86" i="2"/>
  <c r="AF103" i="2"/>
  <c r="AF109" i="2"/>
  <c r="AF116" i="2"/>
  <c r="AF125" i="2"/>
  <c r="AF95" i="2"/>
  <c r="AF110" i="2"/>
  <c r="AF138" i="2"/>
  <c r="AF101" i="2"/>
  <c r="AF96" i="2"/>
  <c r="AF107" i="2"/>
  <c r="AF113" i="2"/>
  <c r="AF90" i="2"/>
  <c r="AF114" i="2"/>
  <c r="AF139" i="2"/>
  <c r="AF154" i="2"/>
  <c r="AF111" i="2"/>
  <c r="AF118" i="2"/>
  <c r="AF108" i="2"/>
  <c r="AF115" i="2"/>
  <c r="AF130" i="2"/>
  <c r="AF105" i="2"/>
  <c r="AF131" i="2"/>
  <c r="AF128" i="2"/>
  <c r="AF133" i="2"/>
  <c r="AF106" i="2"/>
  <c r="AF126" i="2"/>
  <c r="AF132" i="2"/>
  <c r="AF136" i="2"/>
  <c r="AF137" i="2"/>
  <c r="AF142" i="2"/>
  <c r="AF156" i="2"/>
  <c r="AF141" i="2"/>
  <c r="AF148" i="2"/>
  <c r="AF169" i="2"/>
  <c r="AF146" i="2"/>
  <c r="AF155" i="2"/>
  <c r="AF162" i="2"/>
  <c r="AF158" i="2"/>
  <c r="AF163" i="2"/>
  <c r="AF168" i="2"/>
  <c r="AF152" i="2"/>
  <c r="AF153" i="2"/>
  <c r="AF161" i="2"/>
  <c r="AF121" i="2"/>
  <c r="AF88" i="2"/>
  <c r="AF167" i="2"/>
  <c r="AF127" i="2"/>
  <c r="AF135" i="2"/>
  <c r="AF143" i="2"/>
  <c r="AF166" i="2"/>
  <c r="AF150" i="2"/>
  <c r="AF157" i="2"/>
  <c r="AF145" i="2"/>
  <c r="AF147" i="2"/>
  <c r="AF140" i="2"/>
  <c r="AF164" i="2"/>
  <c r="AF122" i="2"/>
  <c r="AF73" i="2"/>
  <c r="AF84" i="2"/>
  <c r="AF129" i="2"/>
  <c r="AF79" i="2"/>
  <c r="AF72" i="2"/>
  <c r="AF25" i="2"/>
  <c r="AF159" i="2"/>
  <c r="AF151" i="2"/>
  <c r="AF100" i="2"/>
  <c r="AF165" i="2"/>
  <c r="AF134" i="2"/>
  <c r="AF144" i="2"/>
  <c r="AF99" i="2"/>
  <c r="AF120" i="2"/>
  <c r="AF149" i="2"/>
  <c r="AF160" i="2"/>
  <c r="AF98" i="2"/>
  <c r="AF104" i="2"/>
  <c r="AF102" i="2"/>
  <c r="AF117" i="2"/>
  <c r="AF112" i="2"/>
  <c r="AF85" i="2"/>
  <c r="AF67" i="2"/>
  <c r="AF87" i="2"/>
  <c r="AF63" i="2"/>
  <c r="AF93" i="2"/>
  <c r="AF92" i="2"/>
  <c r="AF60" i="2"/>
  <c r="AF74" i="2"/>
  <c r="AF82" i="2"/>
  <c r="AF76" i="2"/>
  <c r="AF123" i="2"/>
  <c r="AF49" i="2"/>
  <c r="AF78" i="2"/>
  <c r="AF89" i="2"/>
  <c r="AF119" i="2"/>
  <c r="AF94" i="2"/>
  <c r="AF68" i="2"/>
  <c r="AF124" i="2"/>
  <c r="AF36" i="2"/>
  <c r="AF48" i="2"/>
  <c r="AF50" i="2"/>
  <c r="AF21" i="2"/>
  <c r="AF54" i="2"/>
  <c r="AF58" i="2"/>
  <c r="AF46" i="2"/>
  <c r="AF52" i="2"/>
  <c r="AF24" i="2"/>
  <c r="AF55" i="2"/>
  <c r="AF51" i="2"/>
  <c r="AF59" i="2"/>
  <c r="AF26" i="2"/>
  <c r="AF23" i="2"/>
  <c r="AF34" i="2"/>
  <c r="AF57" i="2"/>
  <c r="AF31" i="2"/>
  <c r="AF56" i="2"/>
  <c r="AF39" i="2"/>
  <c r="AG2" i="2"/>
  <c r="CW3" i="2"/>
  <c r="AG22" i="2" l="1"/>
  <c r="AG26" i="2"/>
  <c r="AG29" i="2"/>
  <c r="AG28" i="2"/>
  <c r="AG30" i="2"/>
  <c r="AG25" i="2"/>
  <c r="AG23" i="2"/>
  <c r="AG32" i="2"/>
  <c r="AG35" i="2"/>
  <c r="AG21" i="2"/>
  <c r="AG33" i="2"/>
  <c r="AG37" i="2"/>
  <c r="AG42" i="2"/>
  <c r="AG40" i="2"/>
  <c r="AG27" i="2"/>
  <c r="AG39" i="2"/>
  <c r="AG45" i="2"/>
  <c r="AG62" i="2"/>
  <c r="AG38" i="2"/>
  <c r="AG41" i="2"/>
  <c r="AG31" i="2"/>
  <c r="AG43" i="2"/>
  <c r="AG36" i="2"/>
  <c r="AG63" i="2"/>
  <c r="AG75" i="2"/>
  <c r="AG53" i="2"/>
  <c r="AG70" i="2"/>
  <c r="AG71" i="2"/>
  <c r="AG72" i="2"/>
  <c r="AG87" i="2"/>
  <c r="AG61" i="2"/>
  <c r="AG44" i="2"/>
  <c r="AG65" i="2"/>
  <c r="AG77" i="2"/>
  <c r="AG81" i="2"/>
  <c r="AG91" i="2"/>
  <c r="AG80" i="2"/>
  <c r="AG97" i="2"/>
  <c r="AG96" i="2"/>
  <c r="AG84" i="2"/>
  <c r="AG103" i="2"/>
  <c r="AG109" i="2"/>
  <c r="AG116" i="2"/>
  <c r="AG125" i="2"/>
  <c r="AG111" i="2"/>
  <c r="AG101" i="2"/>
  <c r="AG112" i="2"/>
  <c r="AG114" i="2"/>
  <c r="AG119" i="2"/>
  <c r="AG123" i="2"/>
  <c r="AG108" i="2"/>
  <c r="AG88" i="2"/>
  <c r="AG95" i="2"/>
  <c r="AG144" i="2"/>
  <c r="AG132" i="2"/>
  <c r="AG110" i="2"/>
  <c r="AG104" i="2"/>
  <c r="AG79" i="2"/>
  <c r="AG113" i="2"/>
  <c r="AG107" i="2"/>
  <c r="AG138" i="2"/>
  <c r="AG118" i="2"/>
  <c r="AG129" i="2"/>
  <c r="AG142" i="2"/>
  <c r="AG148" i="2"/>
  <c r="AG139" i="2"/>
  <c r="AG146" i="2"/>
  <c r="AG135" i="2"/>
  <c r="AG137" i="2"/>
  <c r="AG161" i="2"/>
  <c r="AG154" i="2"/>
  <c r="AG150" i="2"/>
  <c r="AG155" i="2"/>
  <c r="AG160" i="2"/>
  <c r="AG162" i="2"/>
  <c r="AG158" i="2"/>
  <c r="AG168" i="2"/>
  <c r="AG167" i="2"/>
  <c r="AG157" i="2"/>
  <c r="AG145" i="2"/>
  <c r="AG140" i="2"/>
  <c r="AG164" i="2"/>
  <c r="AG151" i="2"/>
  <c r="AG100" i="2"/>
  <c r="AG93" i="2"/>
  <c r="AG147" i="2"/>
  <c r="AG165" i="2"/>
  <c r="AG149" i="2"/>
  <c r="AG159" i="2"/>
  <c r="AG156" i="2"/>
  <c r="AG153" i="2"/>
  <c r="AG166" i="2"/>
  <c r="AG152" i="2"/>
  <c r="AG131" i="2"/>
  <c r="AG46" i="2"/>
  <c r="AG122" i="2"/>
  <c r="AG99" i="2"/>
  <c r="AG163" i="2"/>
  <c r="AG143" i="2"/>
  <c r="AG130" i="2"/>
  <c r="AG106" i="2"/>
  <c r="AG141" i="2"/>
  <c r="AG169" i="2"/>
  <c r="AG136" i="2"/>
  <c r="AG134" i="2"/>
  <c r="AG133" i="2"/>
  <c r="AG128" i="2"/>
  <c r="AG124" i="2"/>
  <c r="AG127" i="2"/>
  <c r="AG121" i="2"/>
  <c r="AG94" i="2"/>
  <c r="AG82" i="2"/>
  <c r="AG56" i="2"/>
  <c r="AG126" i="2"/>
  <c r="AG85" i="2"/>
  <c r="AG90" i="2"/>
  <c r="AG86" i="2"/>
  <c r="AG57" i="2"/>
  <c r="AG73" i="2"/>
  <c r="AG69" i="2"/>
  <c r="AG66" i="2"/>
  <c r="AG60" i="2"/>
  <c r="AG105" i="2"/>
  <c r="AG67" i="2"/>
  <c r="AG102" i="2"/>
  <c r="AG117" i="2"/>
  <c r="AG98" i="2"/>
  <c r="AG83" i="2"/>
  <c r="AG78" i="2"/>
  <c r="AG92" i="2"/>
  <c r="AG64" i="2"/>
  <c r="AG120" i="2"/>
  <c r="AG74" i="2"/>
  <c r="AG48" i="2"/>
  <c r="AG68" i="2"/>
  <c r="AG49" i="2"/>
  <c r="AG55" i="2"/>
  <c r="AG51" i="2"/>
  <c r="AG54" i="2"/>
  <c r="AG59" i="2"/>
  <c r="AG115" i="2"/>
  <c r="AG89" i="2"/>
  <c r="AG50" i="2"/>
  <c r="AG24" i="2"/>
  <c r="AG52" i="2"/>
  <c r="AG47" i="2"/>
  <c r="AG34" i="2"/>
  <c r="AG58" i="2"/>
  <c r="AG76" i="2"/>
  <c r="CV3" i="2"/>
  <c r="AH2" i="2"/>
  <c r="AH22" i="2" l="1"/>
  <c r="AH24" i="2"/>
  <c r="AH29" i="2"/>
  <c r="AH23" i="2"/>
  <c r="AH25" i="2"/>
  <c r="AH26" i="2"/>
  <c r="AH30" i="2"/>
  <c r="AH28" i="2"/>
  <c r="AH40" i="2"/>
  <c r="AH21" i="2"/>
  <c r="AH37" i="2"/>
  <c r="AH31" i="2"/>
  <c r="AH45" i="2"/>
  <c r="AH39" i="2"/>
  <c r="AH44" i="2"/>
  <c r="AH41" i="2"/>
  <c r="AH38" i="2"/>
  <c r="AH50" i="2"/>
  <c r="AH42" i="2"/>
  <c r="AH51" i="2"/>
  <c r="AH75" i="2"/>
  <c r="AH55" i="2"/>
  <c r="AH53" i="2"/>
  <c r="AH65" i="2"/>
  <c r="AH70" i="2"/>
  <c r="AH64" i="2"/>
  <c r="AH71" i="2"/>
  <c r="AH77" i="2"/>
  <c r="AH81" i="2"/>
  <c r="AH87" i="2"/>
  <c r="AH72" i="2"/>
  <c r="AH107" i="2"/>
  <c r="AH91" i="2"/>
  <c r="AH90" i="2"/>
  <c r="AH66" i="2"/>
  <c r="AH80" i="2"/>
  <c r="AH62" i="2"/>
  <c r="AH92" i="2"/>
  <c r="AH78" i="2"/>
  <c r="AH103" i="2"/>
  <c r="AH109" i="2"/>
  <c r="AH95" i="2"/>
  <c r="AH110" i="2"/>
  <c r="AH94" i="2"/>
  <c r="AH96" i="2"/>
  <c r="AH101" i="2"/>
  <c r="AH108" i="2"/>
  <c r="AH115" i="2"/>
  <c r="AH114" i="2"/>
  <c r="AH116" i="2"/>
  <c r="AH113" i="2"/>
  <c r="AH111" i="2"/>
  <c r="AH112" i="2"/>
  <c r="AH125" i="2"/>
  <c r="AH104" i="2"/>
  <c r="AH97" i="2"/>
  <c r="AH132" i="2"/>
  <c r="AH121" i="2"/>
  <c r="AH138" i="2"/>
  <c r="AH118" i="2"/>
  <c r="AH128" i="2"/>
  <c r="AH142" i="2"/>
  <c r="AH133" i="2"/>
  <c r="AH106" i="2"/>
  <c r="AH134" i="2"/>
  <c r="AH137" i="2"/>
  <c r="AH139" i="2"/>
  <c r="AH154" i="2"/>
  <c r="AH155" i="2"/>
  <c r="AH162" i="2"/>
  <c r="AH169" i="2"/>
  <c r="AH150" i="2"/>
  <c r="AH163" i="2"/>
  <c r="AH151" i="2"/>
  <c r="AH158" i="2"/>
  <c r="AH141" i="2"/>
  <c r="AH168" i="2"/>
  <c r="AH143" i="2"/>
  <c r="AH126" i="2"/>
  <c r="AH100" i="2"/>
  <c r="AH144" i="2"/>
  <c r="AH129" i="2"/>
  <c r="AH84" i="2"/>
  <c r="AH69" i="2"/>
  <c r="AH61" i="2"/>
  <c r="AH166" i="2"/>
  <c r="AH165" i="2"/>
  <c r="AH156" i="2"/>
  <c r="AH161" i="2"/>
  <c r="AH149" i="2"/>
  <c r="AH159" i="2"/>
  <c r="AH145" i="2"/>
  <c r="AH140" i="2"/>
  <c r="AH152" i="2"/>
  <c r="AH164" i="2"/>
  <c r="AH130" i="2"/>
  <c r="AH123" i="2"/>
  <c r="AH68" i="2"/>
  <c r="AH49" i="2"/>
  <c r="AH56" i="2"/>
  <c r="AH32" i="2"/>
  <c r="AH122" i="2"/>
  <c r="AH117" i="2"/>
  <c r="AH105" i="2"/>
  <c r="AH119" i="2"/>
  <c r="AH135" i="2"/>
  <c r="AH124" i="2"/>
  <c r="AH147" i="2"/>
  <c r="AH136" i="2"/>
  <c r="AH146" i="2"/>
  <c r="AH167" i="2"/>
  <c r="AH99" i="2"/>
  <c r="AH153" i="2"/>
  <c r="AH131" i="2"/>
  <c r="AH120" i="2"/>
  <c r="AH79" i="2"/>
  <c r="AH102" i="2"/>
  <c r="AH83" i="2"/>
  <c r="AH127" i="2"/>
  <c r="AH98" i="2"/>
  <c r="AH59" i="2"/>
  <c r="AH157" i="2"/>
  <c r="AH148" i="2"/>
  <c r="AH82" i="2"/>
  <c r="AH73" i="2"/>
  <c r="AH47" i="2"/>
  <c r="AH160" i="2"/>
  <c r="AH76" i="2"/>
  <c r="AH86" i="2"/>
  <c r="AH34" i="2"/>
  <c r="AH88" i="2"/>
  <c r="AH89" i="2"/>
  <c r="AH93" i="2"/>
  <c r="AH67" i="2"/>
  <c r="AH85" i="2"/>
  <c r="AH74" i="2"/>
  <c r="AH60" i="2"/>
  <c r="AH57" i="2"/>
  <c r="AH58" i="2"/>
  <c r="AH36" i="2"/>
  <c r="AH33" i="2"/>
  <c r="AH48" i="2"/>
  <c r="AH63" i="2"/>
  <c r="AH54" i="2"/>
  <c r="AH46" i="2"/>
  <c r="AH35" i="2"/>
  <c r="AH27" i="2"/>
  <c r="AH52" i="2"/>
  <c r="AH43" i="2"/>
  <c r="AI2" i="2"/>
  <c r="CU3" i="2"/>
  <c r="AI27" i="2" l="1"/>
  <c r="AI22" i="2"/>
  <c r="AI23" i="2"/>
  <c r="AI24" i="2"/>
  <c r="AI29" i="2"/>
  <c r="AI37" i="2"/>
  <c r="AI28" i="2"/>
  <c r="AI35" i="2"/>
  <c r="AI41" i="2"/>
  <c r="AI33" i="2"/>
  <c r="AI45" i="2"/>
  <c r="AI42" i="2"/>
  <c r="AI43" i="2"/>
  <c r="AI50" i="2"/>
  <c r="AI47" i="2"/>
  <c r="AI40" i="2"/>
  <c r="AI51" i="2"/>
  <c r="AI59" i="2"/>
  <c r="AI38" i="2"/>
  <c r="AI49" i="2"/>
  <c r="AI55" i="2"/>
  <c r="AI36" i="2"/>
  <c r="AI58" i="2"/>
  <c r="AI62" i="2"/>
  <c r="AI77" i="2"/>
  <c r="AI65" i="2"/>
  <c r="AI75" i="2"/>
  <c r="AI80" i="2"/>
  <c r="AI70" i="2"/>
  <c r="AI95" i="2"/>
  <c r="AI60" i="2"/>
  <c r="AI76" i="2"/>
  <c r="AI101" i="2"/>
  <c r="AI108" i="2"/>
  <c r="AI71" i="2"/>
  <c r="AI87" i="2"/>
  <c r="AI96" i="2"/>
  <c r="AI81" i="2"/>
  <c r="AI90" i="2"/>
  <c r="AI67" i="2"/>
  <c r="AI92" i="2"/>
  <c r="AI125" i="2"/>
  <c r="AI111" i="2"/>
  <c r="AI93" i="2"/>
  <c r="AI98" i="2"/>
  <c r="AI102" i="2"/>
  <c r="AI115" i="2"/>
  <c r="AI114" i="2"/>
  <c r="AI103" i="2"/>
  <c r="AI113" i="2"/>
  <c r="AI117" i="2"/>
  <c r="AI110" i="2"/>
  <c r="AI112" i="2"/>
  <c r="AI132" i="2"/>
  <c r="AI119" i="2"/>
  <c r="AI137" i="2"/>
  <c r="AI162" i="2"/>
  <c r="AI138" i="2"/>
  <c r="AI142" i="2"/>
  <c r="AI151" i="2"/>
  <c r="AI136" i="2"/>
  <c r="AI144" i="2"/>
  <c r="AI168" i="2"/>
  <c r="AI150" i="2"/>
  <c r="AI160" i="2"/>
  <c r="AI109" i="2"/>
  <c r="AI154" i="2"/>
  <c r="AI166" i="2"/>
  <c r="AI169" i="2"/>
  <c r="AI123" i="2"/>
  <c r="AI158" i="2"/>
  <c r="AI143" i="2"/>
  <c r="AI140" i="2"/>
  <c r="AI147" i="2"/>
  <c r="AI100" i="2"/>
  <c r="AI153" i="2"/>
  <c r="AI163" i="2"/>
  <c r="AI164" i="2"/>
  <c r="AI149" i="2"/>
  <c r="AI152" i="2"/>
  <c r="AI165" i="2"/>
  <c r="AI167" i="2"/>
  <c r="AI141" i="2"/>
  <c r="AI161" i="2"/>
  <c r="AI159" i="2"/>
  <c r="AI156" i="2"/>
  <c r="AI157" i="2"/>
  <c r="AI126" i="2"/>
  <c r="AI128" i="2"/>
  <c r="AI133" i="2"/>
  <c r="AI79" i="2"/>
  <c r="AI94" i="2"/>
  <c r="AI69" i="2"/>
  <c r="AI64" i="2"/>
  <c r="AI135" i="2"/>
  <c r="AI106" i="2"/>
  <c r="AI127" i="2"/>
  <c r="AI131" i="2"/>
  <c r="AI139" i="2"/>
  <c r="AI121" i="2"/>
  <c r="AI145" i="2"/>
  <c r="AI146" i="2"/>
  <c r="AI130" i="2"/>
  <c r="AI104" i="2"/>
  <c r="AI129" i="2"/>
  <c r="AI124" i="2"/>
  <c r="AI120" i="2"/>
  <c r="AI134" i="2"/>
  <c r="AI155" i="2"/>
  <c r="AI116" i="2"/>
  <c r="AI91" i="2"/>
  <c r="AI61" i="2"/>
  <c r="AI88" i="2"/>
  <c r="AI107" i="2"/>
  <c r="AI89" i="2"/>
  <c r="AI97" i="2"/>
  <c r="AI31" i="2"/>
  <c r="AI118" i="2"/>
  <c r="AI85" i="2"/>
  <c r="AI83" i="2"/>
  <c r="AI105" i="2"/>
  <c r="AI82" i="2"/>
  <c r="AI99" i="2"/>
  <c r="AI78" i="2"/>
  <c r="AI122" i="2"/>
  <c r="AI68" i="2"/>
  <c r="AI63" i="2"/>
  <c r="AI56" i="2"/>
  <c r="AI52" i="2"/>
  <c r="AI53" i="2"/>
  <c r="AI148" i="2"/>
  <c r="AI32" i="2"/>
  <c r="AI26" i="2"/>
  <c r="AI34" i="2"/>
  <c r="AI86" i="2"/>
  <c r="AI25" i="2"/>
  <c r="AI73" i="2"/>
  <c r="AI72" i="2"/>
  <c r="AI39" i="2"/>
  <c r="AI74" i="2"/>
  <c r="AI46" i="2"/>
  <c r="AI57" i="2"/>
  <c r="AI44" i="2"/>
  <c r="AI54" i="2"/>
  <c r="AI30" i="2"/>
  <c r="AI84" i="2"/>
  <c r="AI48" i="2"/>
  <c r="AI66" i="2"/>
  <c r="AI21" i="2"/>
  <c r="CT3" i="2"/>
  <c r="AJ2" i="2"/>
  <c r="AJ22" i="2" l="1"/>
  <c r="AJ23" i="2"/>
  <c r="AJ28" i="2"/>
  <c r="AJ29" i="2"/>
  <c r="AJ37" i="2"/>
  <c r="AJ26" i="2"/>
  <c r="AJ33" i="2"/>
  <c r="AJ35" i="2"/>
  <c r="AJ45" i="2"/>
  <c r="AJ27" i="2"/>
  <c r="AJ46" i="2"/>
  <c r="AJ63" i="2"/>
  <c r="AJ38" i="2"/>
  <c r="AJ40" i="2"/>
  <c r="AJ57" i="2"/>
  <c r="AJ65" i="2"/>
  <c r="AJ59" i="2"/>
  <c r="AJ71" i="2"/>
  <c r="AJ80" i="2"/>
  <c r="AJ72" i="2"/>
  <c r="AJ76" i="2"/>
  <c r="AJ111" i="2"/>
  <c r="AJ70" i="2"/>
  <c r="AJ89" i="2"/>
  <c r="AJ95" i="2"/>
  <c r="AJ62" i="2"/>
  <c r="AJ66" i="2"/>
  <c r="AJ82" i="2"/>
  <c r="AJ109" i="2"/>
  <c r="AJ90" i="2"/>
  <c r="AJ81" i="2"/>
  <c r="AJ101" i="2"/>
  <c r="AJ103" i="2"/>
  <c r="AJ107" i="2"/>
  <c r="AJ108" i="2"/>
  <c r="AJ83" i="2"/>
  <c r="AJ102" i="2"/>
  <c r="AJ115" i="2"/>
  <c r="AJ96" i="2"/>
  <c r="AJ104" i="2"/>
  <c r="AJ119" i="2"/>
  <c r="AJ87" i="2"/>
  <c r="AJ128" i="2"/>
  <c r="AJ132" i="2"/>
  <c r="AJ137" i="2"/>
  <c r="AJ162" i="2"/>
  <c r="AJ130" i="2"/>
  <c r="AJ129" i="2"/>
  <c r="AJ125" i="2"/>
  <c r="AJ123" i="2"/>
  <c r="AJ139" i="2"/>
  <c r="AJ138" i="2"/>
  <c r="AJ144" i="2"/>
  <c r="AJ151" i="2"/>
  <c r="AJ168" i="2"/>
  <c r="AJ154" i="2"/>
  <c r="AJ148" i="2"/>
  <c r="AJ169" i="2"/>
  <c r="AJ141" i="2"/>
  <c r="AJ143" i="2"/>
  <c r="AJ163" i="2"/>
  <c r="AJ160" i="2"/>
  <c r="AJ155" i="2"/>
  <c r="AJ161" i="2"/>
  <c r="AJ134" i="2"/>
  <c r="AJ122" i="2"/>
  <c r="AJ94" i="2"/>
  <c r="AJ157" i="2"/>
  <c r="AJ135" i="2"/>
  <c r="AJ120" i="2"/>
  <c r="AJ84" i="2"/>
  <c r="AJ159" i="2"/>
  <c r="AJ126" i="2"/>
  <c r="AJ152" i="2"/>
  <c r="AJ140" i="2"/>
  <c r="AJ147" i="2"/>
  <c r="AJ166" i="2"/>
  <c r="AJ153" i="2"/>
  <c r="AJ167" i="2"/>
  <c r="AJ165" i="2"/>
  <c r="AJ145" i="2"/>
  <c r="AJ164" i="2"/>
  <c r="AJ142" i="2"/>
  <c r="AJ121" i="2"/>
  <c r="AJ116" i="2"/>
  <c r="AJ68" i="2"/>
  <c r="AJ136" i="2"/>
  <c r="AJ85" i="2"/>
  <c r="AJ97" i="2"/>
  <c r="AJ110" i="2"/>
  <c r="AJ69" i="2"/>
  <c r="AJ54" i="2"/>
  <c r="AJ124" i="2"/>
  <c r="AJ117" i="2"/>
  <c r="AJ146" i="2"/>
  <c r="AJ74" i="2"/>
  <c r="AJ158" i="2"/>
  <c r="AJ156" i="2"/>
  <c r="AJ150" i="2"/>
  <c r="AJ133" i="2"/>
  <c r="AJ100" i="2"/>
  <c r="AJ99" i="2"/>
  <c r="AJ106" i="2"/>
  <c r="AJ127" i="2"/>
  <c r="AJ131" i="2"/>
  <c r="AJ149" i="2"/>
  <c r="AJ77" i="2"/>
  <c r="AJ91" i="2"/>
  <c r="AJ78" i="2"/>
  <c r="AJ92" i="2"/>
  <c r="AJ118" i="2"/>
  <c r="AJ88" i="2"/>
  <c r="AJ47" i="2"/>
  <c r="AJ44" i="2"/>
  <c r="AJ67" i="2"/>
  <c r="AJ114" i="2"/>
  <c r="AJ86" i="2"/>
  <c r="AJ34" i="2"/>
  <c r="AJ112" i="2"/>
  <c r="AJ79" i="2"/>
  <c r="AJ113" i="2"/>
  <c r="AJ105" i="2"/>
  <c r="AJ73" i="2"/>
  <c r="AJ98" i="2"/>
  <c r="AJ50" i="2"/>
  <c r="AJ41" i="2"/>
  <c r="AJ39" i="2"/>
  <c r="AJ48" i="2"/>
  <c r="AJ36" i="2"/>
  <c r="AJ60" i="2"/>
  <c r="AJ52" i="2"/>
  <c r="AJ49" i="2"/>
  <c r="AJ43" i="2"/>
  <c r="AJ58" i="2"/>
  <c r="AJ56" i="2"/>
  <c r="AJ31" i="2"/>
  <c r="AJ93" i="2"/>
  <c r="AJ64" i="2"/>
  <c r="AJ51" i="2"/>
  <c r="AJ75" i="2"/>
  <c r="AJ61" i="2"/>
  <c r="AJ30" i="2"/>
  <c r="AJ55" i="2"/>
  <c r="AJ32" i="2"/>
  <c r="AJ25" i="2"/>
  <c r="AJ24" i="2"/>
  <c r="AJ21" i="2"/>
  <c r="AJ42" i="2"/>
  <c r="AJ53" i="2"/>
  <c r="AK2" i="2"/>
  <c r="CS3" i="2"/>
  <c r="AK29" i="2" l="1"/>
  <c r="AK26" i="2"/>
  <c r="AK27" i="2"/>
  <c r="AK24" i="2"/>
  <c r="AK23" i="2"/>
  <c r="AK30" i="2"/>
  <c r="AK33" i="2"/>
  <c r="AK37" i="2"/>
  <c r="AK35" i="2"/>
  <c r="AK45" i="2"/>
  <c r="AK40" i="2"/>
  <c r="AK38" i="2"/>
  <c r="AK50" i="2"/>
  <c r="AK48" i="2"/>
  <c r="AK44" i="2"/>
  <c r="AK58" i="2"/>
  <c r="AK47" i="2"/>
  <c r="AK70" i="2"/>
  <c r="AK46" i="2"/>
  <c r="AK62" i="2"/>
  <c r="AK65" i="2"/>
  <c r="AK63" i="2"/>
  <c r="AK76" i="2"/>
  <c r="AK71" i="2"/>
  <c r="AK75" i="2"/>
  <c r="AK109" i="2"/>
  <c r="AK110" i="2"/>
  <c r="AK54" i="2"/>
  <c r="AK57" i="2"/>
  <c r="AK82" i="2"/>
  <c r="AK68" i="2"/>
  <c r="AK107" i="2"/>
  <c r="AK83" i="2"/>
  <c r="AK87" i="2"/>
  <c r="AK102" i="2"/>
  <c r="AK81" i="2"/>
  <c r="AK97" i="2"/>
  <c r="AK89" i="2"/>
  <c r="AK105" i="2"/>
  <c r="AK90" i="2"/>
  <c r="AK93" i="2"/>
  <c r="AK119" i="2"/>
  <c r="AK138" i="2"/>
  <c r="AK123" i="2"/>
  <c r="AK99" i="2"/>
  <c r="AK125" i="2"/>
  <c r="AK96" i="2"/>
  <c r="AK154" i="2"/>
  <c r="AK92" i="2"/>
  <c r="AK137" i="2"/>
  <c r="AK144" i="2"/>
  <c r="AK162" i="2"/>
  <c r="AK151" i="2"/>
  <c r="AK132" i="2"/>
  <c r="AK168" i="2"/>
  <c r="AK142" i="2"/>
  <c r="AK166" i="2"/>
  <c r="AK160" i="2"/>
  <c r="AK163" i="2"/>
  <c r="AK136" i="2"/>
  <c r="AK133" i="2"/>
  <c r="AK78" i="2"/>
  <c r="AK127" i="2"/>
  <c r="AK130" i="2"/>
  <c r="AK74" i="2"/>
  <c r="AK112" i="2"/>
  <c r="AK95" i="2"/>
  <c r="AK153" i="2"/>
  <c r="AK149" i="2"/>
  <c r="AK150" i="2"/>
  <c r="AK156" i="2"/>
  <c r="AK164" i="2"/>
  <c r="AK157" i="2"/>
  <c r="AK167" i="2"/>
  <c r="AK126" i="2"/>
  <c r="AK165" i="2"/>
  <c r="AK161" i="2"/>
  <c r="AK159" i="2"/>
  <c r="AK145" i="2"/>
  <c r="AK152" i="2"/>
  <c r="AK128" i="2"/>
  <c r="AK94" i="2"/>
  <c r="AK124" i="2"/>
  <c r="AK141" i="2"/>
  <c r="AK100" i="2"/>
  <c r="AK169" i="2"/>
  <c r="AK73" i="2"/>
  <c r="AK158" i="2"/>
  <c r="AK120" i="2"/>
  <c r="AK98" i="2"/>
  <c r="AK122" i="2"/>
  <c r="AK118" i="2"/>
  <c r="AK155" i="2"/>
  <c r="AK148" i="2"/>
  <c r="AK117" i="2"/>
  <c r="AK106" i="2"/>
  <c r="AK139" i="2"/>
  <c r="AK147" i="2"/>
  <c r="AK140" i="2"/>
  <c r="AK143" i="2"/>
  <c r="AK131" i="2"/>
  <c r="AK146" i="2"/>
  <c r="AK121" i="2"/>
  <c r="AK84" i="2"/>
  <c r="AK111" i="2"/>
  <c r="AK101" i="2"/>
  <c r="AK67" i="2"/>
  <c r="AK53" i="2"/>
  <c r="AK116" i="2"/>
  <c r="AK103" i="2"/>
  <c r="AK64" i="2"/>
  <c r="AK66" i="2"/>
  <c r="AK114" i="2"/>
  <c r="AK42" i="2"/>
  <c r="AK31" i="2"/>
  <c r="AK85" i="2"/>
  <c r="AK86" i="2"/>
  <c r="AK61" i="2"/>
  <c r="AK113" i="2"/>
  <c r="AK60" i="2"/>
  <c r="AK80" i="2"/>
  <c r="AK69" i="2"/>
  <c r="AK104" i="2"/>
  <c r="AK79" i="2"/>
  <c r="AK108" i="2"/>
  <c r="AK135" i="2"/>
  <c r="AK134" i="2"/>
  <c r="AK129" i="2"/>
  <c r="AK91" i="2"/>
  <c r="AK115" i="2"/>
  <c r="AK72" i="2"/>
  <c r="AK52" i="2"/>
  <c r="AK55" i="2"/>
  <c r="AK56" i="2"/>
  <c r="AK59" i="2"/>
  <c r="AK49" i="2"/>
  <c r="AK77" i="2"/>
  <c r="AK34" i="2"/>
  <c r="AK39" i="2"/>
  <c r="AK32" i="2"/>
  <c r="AK21" i="2"/>
  <c r="AK88" i="2"/>
  <c r="AK43" i="2"/>
  <c r="AK41" i="2"/>
  <c r="AK22" i="2"/>
  <c r="AK51" i="2"/>
  <c r="AK36" i="2"/>
  <c r="AK25" i="2"/>
  <c r="AK28" i="2"/>
  <c r="CR3" i="2"/>
  <c r="AL2" i="2"/>
  <c r="AL21" i="2" l="1"/>
  <c r="AL28" i="2"/>
  <c r="AL29" i="2"/>
  <c r="AL30" i="2"/>
  <c r="AL23" i="2"/>
  <c r="AL33" i="2"/>
  <c r="AL37" i="2"/>
  <c r="AL35" i="2"/>
  <c r="AL40" i="2"/>
  <c r="AL36" i="2"/>
  <c r="AL38" i="2"/>
  <c r="AL42" i="2"/>
  <c r="AL50" i="2"/>
  <c r="AL46" i="2"/>
  <c r="AL54" i="2"/>
  <c r="AL48" i="2"/>
  <c r="AL71" i="2"/>
  <c r="AL70" i="2"/>
  <c r="AL59" i="2"/>
  <c r="AL49" i="2"/>
  <c r="AL56" i="2"/>
  <c r="AL62" i="2"/>
  <c r="AL81" i="2"/>
  <c r="AL45" i="2"/>
  <c r="AL80" i="2"/>
  <c r="AL63" i="2"/>
  <c r="AL66" i="2"/>
  <c r="AL72" i="2"/>
  <c r="AL65" i="2"/>
  <c r="AL92" i="2"/>
  <c r="AL95" i="2"/>
  <c r="AL82" i="2"/>
  <c r="AL96" i="2"/>
  <c r="AL102" i="2"/>
  <c r="AL90" i="2"/>
  <c r="AL94" i="2"/>
  <c r="AL97" i="2"/>
  <c r="AL84" i="2"/>
  <c r="AL85" i="2"/>
  <c r="AL89" i="2"/>
  <c r="AL105" i="2"/>
  <c r="AL87" i="2"/>
  <c r="AL119" i="2"/>
  <c r="AL123" i="2"/>
  <c r="AL111" i="2"/>
  <c r="AL99" i="2"/>
  <c r="AL125" i="2"/>
  <c r="AL154" i="2"/>
  <c r="AL128" i="2"/>
  <c r="AL112" i="2"/>
  <c r="AL131" i="2"/>
  <c r="AL114" i="2"/>
  <c r="AL138" i="2"/>
  <c r="AL130" i="2"/>
  <c r="AL137" i="2"/>
  <c r="AL144" i="2"/>
  <c r="AL162" i="2"/>
  <c r="AL139" i="2"/>
  <c r="AL118" i="2"/>
  <c r="AL146" i="2"/>
  <c r="AL132" i="2"/>
  <c r="AL136" i="2"/>
  <c r="AL151" i="2"/>
  <c r="AL166" i="2"/>
  <c r="AL168" i="2"/>
  <c r="AL161" i="2"/>
  <c r="AL155" i="2"/>
  <c r="AL143" i="2"/>
  <c r="AL160" i="2"/>
  <c r="AL158" i="2"/>
  <c r="AL141" i="2"/>
  <c r="AL163" i="2"/>
  <c r="AL134" i="2"/>
  <c r="AL74" i="2"/>
  <c r="AL73" i="2"/>
  <c r="AL60" i="2"/>
  <c r="AL165" i="2"/>
  <c r="AL149" i="2"/>
  <c r="AL164" i="2"/>
  <c r="AL135" i="2"/>
  <c r="AL159" i="2"/>
  <c r="AL148" i="2"/>
  <c r="AL152" i="2"/>
  <c r="AL156" i="2"/>
  <c r="AL169" i="2"/>
  <c r="AL150" i="2"/>
  <c r="AL145" i="2"/>
  <c r="AL167" i="2"/>
  <c r="AL140" i="2"/>
  <c r="AL157" i="2"/>
  <c r="AL153" i="2"/>
  <c r="AL147" i="2"/>
  <c r="AL51" i="2"/>
  <c r="AL117" i="2"/>
  <c r="AL122" i="2"/>
  <c r="AL120" i="2"/>
  <c r="AL121" i="2"/>
  <c r="AL124" i="2"/>
  <c r="AL100" i="2"/>
  <c r="AL98" i="2"/>
  <c r="AL133" i="2"/>
  <c r="AL106" i="2"/>
  <c r="AL104" i="2"/>
  <c r="AL127" i="2"/>
  <c r="AL129" i="2"/>
  <c r="AL64" i="2"/>
  <c r="AL61" i="2"/>
  <c r="AL113" i="2"/>
  <c r="AL77" i="2"/>
  <c r="AL34" i="2"/>
  <c r="AL55" i="2"/>
  <c r="AL115" i="2"/>
  <c r="AL101" i="2"/>
  <c r="AL52" i="2"/>
  <c r="AL58" i="2"/>
  <c r="AL57" i="2"/>
  <c r="AL108" i="2"/>
  <c r="AL79" i="2"/>
  <c r="AL69" i="2"/>
  <c r="AL103" i="2"/>
  <c r="AL75" i="2"/>
  <c r="AL39" i="2"/>
  <c r="AL142" i="2"/>
  <c r="AL67" i="2"/>
  <c r="AL68" i="2"/>
  <c r="AL91" i="2"/>
  <c r="AL86" i="2"/>
  <c r="AL93" i="2"/>
  <c r="AL78" i="2"/>
  <c r="AL109" i="2"/>
  <c r="AL107" i="2"/>
  <c r="AL44" i="2"/>
  <c r="AL32" i="2"/>
  <c r="AL47" i="2"/>
  <c r="AL41" i="2"/>
  <c r="AL110" i="2"/>
  <c r="AL76" i="2"/>
  <c r="AL53" i="2"/>
  <c r="AL43" i="2"/>
  <c r="AL24" i="2"/>
  <c r="AL88" i="2"/>
  <c r="AL116" i="2"/>
  <c r="AL83" i="2"/>
  <c r="AL27" i="2"/>
  <c r="AL126" i="2"/>
  <c r="AL22" i="2"/>
  <c r="AL25" i="2"/>
  <c r="AL26" i="2"/>
  <c r="AL31" i="2"/>
  <c r="AM2" i="2"/>
  <c r="CQ3" i="2"/>
  <c r="AM29" i="2" l="1"/>
  <c r="AM21" i="2"/>
  <c r="AM22" i="2"/>
  <c r="AM27" i="2"/>
  <c r="AM33" i="2"/>
  <c r="AM32" i="2"/>
  <c r="AM30" i="2"/>
  <c r="AM26" i="2"/>
  <c r="AM38" i="2"/>
  <c r="AM35" i="2"/>
  <c r="AM40" i="2"/>
  <c r="AM42" i="2"/>
  <c r="AM50" i="2"/>
  <c r="AM45" i="2"/>
  <c r="AM43" i="2"/>
  <c r="AM46" i="2"/>
  <c r="AM71" i="2"/>
  <c r="AM58" i="2"/>
  <c r="AM41" i="2"/>
  <c r="AM48" i="2"/>
  <c r="AM65" i="2"/>
  <c r="AM57" i="2"/>
  <c r="AM49" i="2"/>
  <c r="AM81" i="2"/>
  <c r="AM56" i="2"/>
  <c r="AM63" i="2"/>
  <c r="AM62" i="2"/>
  <c r="AM75" i="2"/>
  <c r="AM96" i="2"/>
  <c r="AM66" i="2"/>
  <c r="AM72" i="2"/>
  <c r="AM77" i="2"/>
  <c r="AM87" i="2"/>
  <c r="AM102" i="2"/>
  <c r="AM110" i="2"/>
  <c r="AM111" i="2"/>
  <c r="AM92" i="2"/>
  <c r="AM95" i="2"/>
  <c r="AM108" i="2"/>
  <c r="AM82" i="2"/>
  <c r="AM97" i="2"/>
  <c r="AM84" i="2"/>
  <c r="AM83" i="2"/>
  <c r="AM103" i="2"/>
  <c r="AM109" i="2"/>
  <c r="AM116" i="2"/>
  <c r="AM89" i="2"/>
  <c r="AM112" i="2"/>
  <c r="AM113" i="2"/>
  <c r="AM114" i="2"/>
  <c r="AM59" i="2"/>
  <c r="AM90" i="2"/>
  <c r="AM99" i="2"/>
  <c r="AM125" i="2"/>
  <c r="AM119" i="2"/>
  <c r="AM115" i="2"/>
  <c r="AM138" i="2"/>
  <c r="AM123" i="2"/>
  <c r="AM104" i="2"/>
  <c r="AM132" i="2"/>
  <c r="AM120" i="2"/>
  <c r="AM121" i="2"/>
  <c r="AM144" i="2"/>
  <c r="AM142" i="2"/>
  <c r="AM148" i="2"/>
  <c r="AM139" i="2"/>
  <c r="AM128" i="2"/>
  <c r="AM141" i="2"/>
  <c r="AM146" i="2"/>
  <c r="AM134" i="2"/>
  <c r="AM169" i="2"/>
  <c r="AM151" i="2"/>
  <c r="AM168" i="2"/>
  <c r="AM154" i="2"/>
  <c r="AM159" i="2"/>
  <c r="AM155" i="2"/>
  <c r="AM160" i="2"/>
  <c r="AM166" i="2"/>
  <c r="AM150" i="2"/>
  <c r="AM162" i="2"/>
  <c r="AM167" i="2"/>
  <c r="AM140" i="2"/>
  <c r="AM129" i="2"/>
  <c r="AM158" i="2"/>
  <c r="AM143" i="2"/>
  <c r="AM118" i="2"/>
  <c r="AM88" i="2"/>
  <c r="AM157" i="2"/>
  <c r="AM156" i="2"/>
  <c r="AM161" i="2"/>
  <c r="AM153" i="2"/>
  <c r="AM145" i="2"/>
  <c r="AM152" i="2"/>
  <c r="AM164" i="2"/>
  <c r="AM133" i="2"/>
  <c r="AM163" i="2"/>
  <c r="AM64" i="2"/>
  <c r="AM60" i="2"/>
  <c r="AM80" i="2"/>
  <c r="AM31" i="2"/>
  <c r="AM130" i="2"/>
  <c r="AM106" i="2"/>
  <c r="AM149" i="2"/>
  <c r="AM74" i="2"/>
  <c r="AM131" i="2"/>
  <c r="AM100" i="2"/>
  <c r="AM127" i="2"/>
  <c r="AM117" i="2"/>
  <c r="AM126" i="2"/>
  <c r="AM136" i="2"/>
  <c r="AM85" i="2"/>
  <c r="AM135" i="2"/>
  <c r="AM98" i="2"/>
  <c r="AM165" i="2"/>
  <c r="AM122" i="2"/>
  <c r="AM93" i="2"/>
  <c r="AM91" i="2"/>
  <c r="AM147" i="2"/>
  <c r="AM51" i="2"/>
  <c r="AM86" i="2"/>
  <c r="AM76" i="2"/>
  <c r="AM124" i="2"/>
  <c r="AM79" i="2"/>
  <c r="AM94" i="2"/>
  <c r="AM73" i="2"/>
  <c r="AM53" i="2"/>
  <c r="AM107" i="2"/>
  <c r="AM137" i="2"/>
  <c r="AM78" i="2"/>
  <c r="AM68" i="2"/>
  <c r="AM101" i="2"/>
  <c r="AM69" i="2"/>
  <c r="AM25" i="2"/>
  <c r="AM52" i="2"/>
  <c r="AM24" i="2"/>
  <c r="AM105" i="2"/>
  <c r="AM67" i="2"/>
  <c r="AM39" i="2"/>
  <c r="AM55" i="2"/>
  <c r="AM61" i="2"/>
  <c r="AM44" i="2"/>
  <c r="AM28" i="2"/>
  <c r="AM54" i="2"/>
  <c r="AM37" i="2"/>
  <c r="AM34" i="2"/>
  <c r="AM70" i="2"/>
  <c r="AM36" i="2"/>
  <c r="AM47" i="2"/>
  <c r="AM23" i="2"/>
  <c r="CP3" i="2"/>
  <c r="AN2" i="2"/>
  <c r="AN28" i="2" l="1"/>
  <c r="AN29" i="2"/>
  <c r="AN27" i="2"/>
  <c r="AN24" i="2"/>
  <c r="AN32" i="2"/>
  <c r="AN38" i="2"/>
  <c r="AN35" i="2"/>
  <c r="AN37" i="2"/>
  <c r="AN40" i="2"/>
  <c r="AN26" i="2"/>
  <c r="AN36" i="2"/>
  <c r="AN50" i="2"/>
  <c r="AN42" i="2"/>
  <c r="AN45" i="2"/>
  <c r="AN41" i="2"/>
  <c r="AN54" i="2"/>
  <c r="AN62" i="2"/>
  <c r="AN65" i="2"/>
  <c r="AN71" i="2"/>
  <c r="AN70" i="2"/>
  <c r="AN44" i="2"/>
  <c r="AN55" i="2"/>
  <c r="AN59" i="2"/>
  <c r="AN75" i="2"/>
  <c r="AN46" i="2"/>
  <c r="AN57" i="2"/>
  <c r="AN76" i="2"/>
  <c r="AN72" i="2"/>
  <c r="AN58" i="2"/>
  <c r="AN43" i="2"/>
  <c r="AN69" i="2"/>
  <c r="AN86" i="2"/>
  <c r="AN61" i="2"/>
  <c r="AN92" i="2"/>
  <c r="AN95" i="2"/>
  <c r="AN101" i="2"/>
  <c r="AN109" i="2"/>
  <c r="AN84" i="2"/>
  <c r="AN90" i="2"/>
  <c r="AN77" i="2"/>
  <c r="AN87" i="2"/>
  <c r="AN80" i="2"/>
  <c r="AN96" i="2"/>
  <c r="AN81" i="2"/>
  <c r="AN102" i="2"/>
  <c r="AN103" i="2"/>
  <c r="AN116" i="2"/>
  <c r="AN79" i="2"/>
  <c r="AN97" i="2"/>
  <c r="AN105" i="2"/>
  <c r="AN110" i="2"/>
  <c r="AN125" i="2"/>
  <c r="AN119" i="2"/>
  <c r="AN114" i="2"/>
  <c r="AN113" i="2"/>
  <c r="AN118" i="2"/>
  <c r="AN123" i="2"/>
  <c r="AN139" i="2"/>
  <c r="AN142" i="2"/>
  <c r="AN137" i="2"/>
  <c r="AN132" i="2"/>
  <c r="AN111" i="2"/>
  <c r="AN115" i="2"/>
  <c r="AN138" i="2"/>
  <c r="AN146" i="2"/>
  <c r="AN107" i="2"/>
  <c r="AN117" i="2"/>
  <c r="AN144" i="2"/>
  <c r="AN161" i="2"/>
  <c r="AN168" i="2"/>
  <c r="AN154" i="2"/>
  <c r="AN162" i="2"/>
  <c r="AN152" i="2"/>
  <c r="AN155" i="2"/>
  <c r="AN169" i="2"/>
  <c r="AN160" i="2"/>
  <c r="AN157" i="2"/>
  <c r="AN156" i="2"/>
  <c r="AN133" i="2"/>
  <c r="AN100" i="2"/>
  <c r="AN163" i="2"/>
  <c r="AN153" i="2"/>
  <c r="AN122" i="2"/>
  <c r="AN127" i="2"/>
  <c r="AN85" i="2"/>
  <c r="AN93" i="2"/>
  <c r="AN145" i="2"/>
  <c r="AN150" i="2"/>
  <c r="AN165" i="2"/>
  <c r="AN149" i="2"/>
  <c r="AN158" i="2"/>
  <c r="AN167" i="2"/>
  <c r="AN159" i="2"/>
  <c r="AN140" i="2"/>
  <c r="AN164" i="2"/>
  <c r="AN166" i="2"/>
  <c r="AN151" i="2"/>
  <c r="AN124" i="2"/>
  <c r="AN120" i="2"/>
  <c r="AN67" i="2"/>
  <c r="AN131" i="2"/>
  <c r="AN104" i="2"/>
  <c r="AN94" i="2"/>
  <c r="AN129" i="2"/>
  <c r="AN126" i="2"/>
  <c r="AN121" i="2"/>
  <c r="AN134" i="2"/>
  <c r="AN128" i="2"/>
  <c r="AN136" i="2"/>
  <c r="AN148" i="2"/>
  <c r="AN130" i="2"/>
  <c r="AN98" i="2"/>
  <c r="AN88" i="2"/>
  <c r="AN106" i="2"/>
  <c r="AN83" i="2"/>
  <c r="AN141" i="2"/>
  <c r="AN99" i="2"/>
  <c r="AN64" i="2"/>
  <c r="AN60" i="2"/>
  <c r="AN66" i="2"/>
  <c r="AN78" i="2"/>
  <c r="AN135" i="2"/>
  <c r="AN74" i="2"/>
  <c r="AN68" i="2"/>
  <c r="AN73" i="2"/>
  <c r="AN112" i="2"/>
  <c r="AN147" i="2"/>
  <c r="AN143" i="2"/>
  <c r="AN91" i="2"/>
  <c r="AN108" i="2"/>
  <c r="AN52" i="2"/>
  <c r="AN25" i="2"/>
  <c r="AN48" i="2"/>
  <c r="AN47" i="2"/>
  <c r="AN31" i="2"/>
  <c r="AN30" i="2"/>
  <c r="AN82" i="2"/>
  <c r="AN89" i="2"/>
  <c r="AN51" i="2"/>
  <c r="AN56" i="2"/>
  <c r="AN22" i="2"/>
  <c r="AN63" i="2"/>
  <c r="AN49" i="2"/>
  <c r="AN39" i="2"/>
  <c r="AN53" i="2"/>
  <c r="AN33" i="2"/>
  <c r="AN21" i="2"/>
  <c r="AN23" i="2"/>
  <c r="AN34" i="2"/>
  <c r="CO3" i="2"/>
  <c r="AO2" i="2"/>
  <c r="AO28" i="2" l="1"/>
  <c r="AO29" i="2"/>
  <c r="AO22" i="2"/>
  <c r="AO25" i="2"/>
  <c r="AO26" i="2"/>
  <c r="AO27" i="2"/>
  <c r="AO33" i="2"/>
  <c r="AO23" i="2"/>
  <c r="AO24" i="2"/>
  <c r="AO31" i="2"/>
  <c r="AO38" i="2"/>
  <c r="AO35" i="2"/>
  <c r="AO37" i="2"/>
  <c r="AO32" i="2"/>
  <c r="AO36" i="2"/>
  <c r="AO42" i="2"/>
  <c r="AO47" i="2"/>
  <c r="AO40" i="2"/>
  <c r="AO57" i="2"/>
  <c r="AO63" i="2"/>
  <c r="AO45" i="2"/>
  <c r="AO51" i="2"/>
  <c r="AO48" i="2"/>
  <c r="AO43" i="2"/>
  <c r="AO65" i="2"/>
  <c r="AO71" i="2"/>
  <c r="AO41" i="2"/>
  <c r="AO54" i="2"/>
  <c r="AO75" i="2"/>
  <c r="AO46" i="2"/>
  <c r="AO56" i="2"/>
  <c r="AO58" i="2"/>
  <c r="AO77" i="2"/>
  <c r="AO55" i="2"/>
  <c r="AO69" i="2"/>
  <c r="AO81" i="2"/>
  <c r="AO66" i="2"/>
  <c r="AO89" i="2"/>
  <c r="AO110" i="2"/>
  <c r="AO83" i="2"/>
  <c r="AO95" i="2"/>
  <c r="AO109" i="2"/>
  <c r="AO112" i="2"/>
  <c r="AO87" i="2"/>
  <c r="AO91" i="2"/>
  <c r="AO80" i="2"/>
  <c r="AO96" i="2"/>
  <c r="AO107" i="2"/>
  <c r="AO68" i="2"/>
  <c r="AO84" i="2"/>
  <c r="AO97" i="2"/>
  <c r="AO103" i="2"/>
  <c r="AO121" i="2"/>
  <c r="AO90" i="2"/>
  <c r="AO108" i="2"/>
  <c r="AO116" i="2"/>
  <c r="AO125" i="2"/>
  <c r="AO115" i="2"/>
  <c r="AO114" i="2"/>
  <c r="AO118" i="2"/>
  <c r="AO123" i="2"/>
  <c r="AO139" i="2"/>
  <c r="AO142" i="2"/>
  <c r="AO113" i="2"/>
  <c r="AO129" i="2"/>
  <c r="AO128" i="2"/>
  <c r="AO132" i="2"/>
  <c r="AO134" i="2"/>
  <c r="AO146" i="2"/>
  <c r="AO138" i="2"/>
  <c r="AO144" i="2"/>
  <c r="AO127" i="2"/>
  <c r="AO131" i="2"/>
  <c r="AO141" i="2"/>
  <c r="AO160" i="2"/>
  <c r="AO161" i="2"/>
  <c r="AO133" i="2"/>
  <c r="AO154" i="2"/>
  <c r="AO169" i="2"/>
  <c r="AO162" i="2"/>
  <c r="AO155" i="2"/>
  <c r="AO167" i="2"/>
  <c r="AO153" i="2"/>
  <c r="AO149" i="2"/>
  <c r="AO88" i="2"/>
  <c r="AO124" i="2"/>
  <c r="AO101" i="2"/>
  <c r="AO157" i="2"/>
  <c r="AO140" i="2"/>
  <c r="AO163" i="2"/>
  <c r="AO166" i="2"/>
  <c r="AO152" i="2"/>
  <c r="AO164" i="2"/>
  <c r="AO159" i="2"/>
  <c r="AO147" i="2"/>
  <c r="AO156" i="2"/>
  <c r="AO165" i="2"/>
  <c r="AO111" i="2"/>
  <c r="AO143" i="2"/>
  <c r="AO106" i="2"/>
  <c r="AO105" i="2"/>
  <c r="AO79" i="2"/>
  <c r="AO67" i="2"/>
  <c r="AO82" i="2"/>
  <c r="AO60" i="2"/>
  <c r="AO98" i="2"/>
  <c r="AO99" i="2"/>
  <c r="AO137" i="2"/>
  <c r="AO85" i="2"/>
  <c r="AO168" i="2"/>
  <c r="AO151" i="2"/>
  <c r="AO104" i="2"/>
  <c r="AO126" i="2"/>
  <c r="AO120" i="2"/>
  <c r="AO150" i="2"/>
  <c r="AO158" i="2"/>
  <c r="AO122" i="2"/>
  <c r="AO100" i="2"/>
  <c r="AO148" i="2"/>
  <c r="AO130" i="2"/>
  <c r="AO136" i="2"/>
  <c r="AO74" i="2"/>
  <c r="AO73" i="2"/>
  <c r="AO117" i="2"/>
  <c r="AO93" i="2"/>
  <c r="AO92" i="2"/>
  <c r="AO135" i="2"/>
  <c r="AO64" i="2"/>
  <c r="AO61" i="2"/>
  <c r="AO94" i="2"/>
  <c r="AO76" i="2"/>
  <c r="AO39" i="2"/>
  <c r="AO102" i="2"/>
  <c r="AO145" i="2"/>
  <c r="AO86" i="2"/>
  <c r="AO78" i="2"/>
  <c r="AO52" i="2"/>
  <c r="AO34" i="2"/>
  <c r="AO21" i="2"/>
  <c r="AO70" i="2"/>
  <c r="AO119" i="2"/>
  <c r="AO62" i="2"/>
  <c r="AO53" i="2"/>
  <c r="AO49" i="2"/>
  <c r="AO30" i="2"/>
  <c r="AO59" i="2"/>
  <c r="AO44" i="2"/>
  <c r="AO72" i="2"/>
  <c r="AO50" i="2"/>
  <c r="AP2" i="2"/>
  <c r="CN3" i="2"/>
  <c r="AP22" i="2" l="1"/>
  <c r="AP24" i="2"/>
  <c r="AP27" i="2"/>
  <c r="AP28" i="2"/>
  <c r="AP29" i="2"/>
  <c r="AP38" i="2"/>
  <c r="AP25" i="2"/>
  <c r="AP31" i="2"/>
  <c r="AP32" i="2"/>
  <c r="AP41" i="2"/>
  <c r="AP37" i="2"/>
  <c r="AP62" i="2"/>
  <c r="AP39" i="2"/>
  <c r="AP57" i="2"/>
  <c r="AP43" i="2"/>
  <c r="AP45" i="2"/>
  <c r="AP51" i="2"/>
  <c r="AP50" i="2"/>
  <c r="AP59" i="2"/>
  <c r="AP72" i="2"/>
  <c r="AP47" i="2"/>
  <c r="AP63" i="2"/>
  <c r="AP48" i="2"/>
  <c r="AP56" i="2"/>
  <c r="AP58" i="2"/>
  <c r="AP75" i="2"/>
  <c r="AP54" i="2"/>
  <c r="AP55" i="2"/>
  <c r="AP42" i="2"/>
  <c r="AP71" i="2"/>
  <c r="AP66" i="2"/>
  <c r="AP40" i="2"/>
  <c r="AP76" i="2"/>
  <c r="AP70" i="2"/>
  <c r="AP64" i="2"/>
  <c r="AP80" i="2"/>
  <c r="AP60" i="2"/>
  <c r="AP111" i="2"/>
  <c r="AP112" i="2"/>
  <c r="AP87" i="2"/>
  <c r="AP92" i="2"/>
  <c r="AP110" i="2"/>
  <c r="AP113" i="2"/>
  <c r="AP108" i="2"/>
  <c r="AP90" i="2"/>
  <c r="AP115" i="2"/>
  <c r="AP86" i="2"/>
  <c r="AP116" i="2"/>
  <c r="AP96" i="2"/>
  <c r="AP97" i="2"/>
  <c r="AP105" i="2"/>
  <c r="AP107" i="2"/>
  <c r="AP137" i="2"/>
  <c r="AP109" i="2"/>
  <c r="AP155" i="2"/>
  <c r="AP133" i="2"/>
  <c r="AP142" i="2"/>
  <c r="AP144" i="2"/>
  <c r="AP143" i="2"/>
  <c r="AP139" i="2"/>
  <c r="AP160" i="2"/>
  <c r="AP154" i="2"/>
  <c r="AP151" i="2"/>
  <c r="AP148" i="2"/>
  <c r="AP159" i="2"/>
  <c r="AP150" i="2"/>
  <c r="AP166" i="2"/>
  <c r="AP169" i="2"/>
  <c r="AP138" i="2"/>
  <c r="AP165" i="2"/>
  <c r="AP145" i="2"/>
  <c r="AP164" i="2"/>
  <c r="AP141" i="2"/>
  <c r="AP52" i="2"/>
  <c r="AP158" i="2"/>
  <c r="AP135" i="2"/>
  <c r="AP126" i="2"/>
  <c r="AP152" i="2"/>
  <c r="AP147" i="2"/>
  <c r="AP140" i="2"/>
  <c r="AP168" i="2"/>
  <c r="AP167" i="2"/>
  <c r="AP156" i="2"/>
  <c r="AP153" i="2"/>
  <c r="AP128" i="2"/>
  <c r="AP122" i="2"/>
  <c r="AP130" i="2"/>
  <c r="AP101" i="2"/>
  <c r="AP157" i="2"/>
  <c r="AP163" i="2"/>
  <c r="AP118" i="2"/>
  <c r="AP78" i="2"/>
  <c r="AP136" i="2"/>
  <c r="AP124" i="2"/>
  <c r="AP146" i="2"/>
  <c r="AP120" i="2"/>
  <c r="AP161" i="2"/>
  <c r="AP99" i="2"/>
  <c r="AP131" i="2"/>
  <c r="AP129" i="2"/>
  <c r="AP162" i="2"/>
  <c r="AP134" i="2"/>
  <c r="AP104" i="2"/>
  <c r="AP106" i="2"/>
  <c r="AP98" i="2"/>
  <c r="AP127" i="2"/>
  <c r="AP117" i="2"/>
  <c r="AP149" i="2"/>
  <c r="AP123" i="2"/>
  <c r="AP103" i="2"/>
  <c r="AP91" i="2"/>
  <c r="AP74" i="2"/>
  <c r="AP68" i="2"/>
  <c r="AP89" i="2"/>
  <c r="AP61" i="2"/>
  <c r="AP125" i="2"/>
  <c r="AP100" i="2"/>
  <c r="AP84" i="2"/>
  <c r="AP73" i="2"/>
  <c r="AP85" i="2"/>
  <c r="AP88" i="2"/>
  <c r="AP79" i="2"/>
  <c r="AP67" i="2"/>
  <c r="AP44" i="2"/>
  <c r="AP93" i="2"/>
  <c r="AP82" i="2"/>
  <c r="AP95" i="2"/>
  <c r="AP83" i="2"/>
  <c r="AP94" i="2"/>
  <c r="AP77" i="2"/>
  <c r="AP121" i="2"/>
  <c r="AP53" i="2"/>
  <c r="AP114" i="2"/>
  <c r="AP49" i="2"/>
  <c r="AP36" i="2"/>
  <c r="AP34" i="2"/>
  <c r="AP81" i="2"/>
  <c r="AP26" i="2"/>
  <c r="AP119" i="2"/>
  <c r="AP102" i="2"/>
  <c r="AP35" i="2"/>
  <c r="AP132" i="2"/>
  <c r="AP21" i="2"/>
  <c r="AP23" i="2"/>
  <c r="AP69" i="2"/>
  <c r="AP33" i="2"/>
  <c r="AP65" i="2"/>
  <c r="AP30" i="2"/>
  <c r="AP46" i="2"/>
  <c r="CM3" i="2"/>
  <c r="AQ2" i="2"/>
  <c r="AQ22" i="2" l="1"/>
  <c r="AQ23" i="2"/>
  <c r="AQ24" i="2"/>
  <c r="AQ29" i="2"/>
  <c r="AQ30" i="2"/>
  <c r="AQ38" i="2"/>
  <c r="AQ31" i="2"/>
  <c r="AQ33" i="2"/>
  <c r="AQ28" i="2"/>
  <c r="AQ27" i="2"/>
  <c r="AQ37" i="2"/>
  <c r="AQ40" i="2"/>
  <c r="AQ45" i="2"/>
  <c r="AQ43" i="2"/>
  <c r="AQ46" i="2"/>
  <c r="AQ50" i="2"/>
  <c r="AQ59" i="2"/>
  <c r="AQ72" i="2"/>
  <c r="AQ41" i="2"/>
  <c r="AQ54" i="2"/>
  <c r="AQ60" i="2"/>
  <c r="AQ48" i="2"/>
  <c r="AQ61" i="2"/>
  <c r="AQ70" i="2"/>
  <c r="AQ47" i="2"/>
  <c r="AQ58" i="2"/>
  <c r="AQ77" i="2"/>
  <c r="AQ71" i="2"/>
  <c r="AQ75" i="2"/>
  <c r="AQ63" i="2"/>
  <c r="AQ65" i="2"/>
  <c r="AQ82" i="2"/>
  <c r="AQ87" i="2"/>
  <c r="AQ57" i="2"/>
  <c r="AQ81" i="2"/>
  <c r="AQ113" i="2"/>
  <c r="AQ89" i="2"/>
  <c r="AQ102" i="2"/>
  <c r="AQ95" i="2"/>
  <c r="AQ80" i="2"/>
  <c r="AQ86" i="2"/>
  <c r="AQ111" i="2"/>
  <c r="AQ101" i="2"/>
  <c r="AQ109" i="2"/>
  <c r="AQ96" i="2"/>
  <c r="AQ103" i="2"/>
  <c r="AQ107" i="2"/>
  <c r="AQ97" i="2"/>
  <c r="AQ115" i="2"/>
  <c r="AQ123" i="2"/>
  <c r="AQ85" i="2"/>
  <c r="AQ93" i="2"/>
  <c r="AQ108" i="2"/>
  <c r="AQ94" i="2"/>
  <c r="AQ114" i="2"/>
  <c r="AQ125" i="2"/>
  <c r="AQ133" i="2"/>
  <c r="AQ112" i="2"/>
  <c r="AQ137" i="2"/>
  <c r="AQ130" i="2"/>
  <c r="AQ131" i="2"/>
  <c r="AQ119" i="2"/>
  <c r="AQ146" i="2"/>
  <c r="AQ155" i="2"/>
  <c r="AQ116" i="2"/>
  <c r="AQ138" i="2"/>
  <c r="AQ142" i="2"/>
  <c r="AQ144" i="2"/>
  <c r="AQ127" i="2"/>
  <c r="AQ129" i="2"/>
  <c r="AQ132" i="2"/>
  <c r="AQ139" i="2"/>
  <c r="AQ160" i="2"/>
  <c r="AQ110" i="2"/>
  <c r="AQ156" i="2"/>
  <c r="AQ163" i="2"/>
  <c r="AQ168" i="2"/>
  <c r="AQ166" i="2"/>
  <c r="AQ162" i="2"/>
  <c r="AQ169" i="2"/>
  <c r="AQ154" i="2"/>
  <c r="AQ121" i="2"/>
  <c r="AQ164" i="2"/>
  <c r="AQ150" i="2"/>
  <c r="AQ143" i="2"/>
  <c r="AQ118" i="2"/>
  <c r="AQ105" i="2"/>
  <c r="AQ78" i="2"/>
  <c r="AQ153" i="2"/>
  <c r="AQ34" i="2"/>
  <c r="AQ159" i="2"/>
  <c r="AQ147" i="2"/>
  <c r="AQ165" i="2"/>
  <c r="AQ148" i="2"/>
  <c r="AQ161" i="2"/>
  <c r="AQ158" i="2"/>
  <c r="AQ152" i="2"/>
  <c r="AQ126" i="2"/>
  <c r="AQ134" i="2"/>
  <c r="AQ88" i="2"/>
  <c r="AQ55" i="2"/>
  <c r="AQ56" i="2"/>
  <c r="AQ135" i="2"/>
  <c r="AQ106" i="2"/>
  <c r="AQ157" i="2"/>
  <c r="AQ149" i="2"/>
  <c r="AQ151" i="2"/>
  <c r="AQ141" i="2"/>
  <c r="AQ167" i="2"/>
  <c r="AQ124" i="2"/>
  <c r="AQ100" i="2"/>
  <c r="AQ104" i="2"/>
  <c r="AQ145" i="2"/>
  <c r="AQ136" i="2"/>
  <c r="AQ98" i="2"/>
  <c r="AQ84" i="2"/>
  <c r="AQ68" i="2"/>
  <c r="AQ64" i="2"/>
  <c r="AQ140" i="2"/>
  <c r="AQ117" i="2"/>
  <c r="AQ74" i="2"/>
  <c r="AQ83" i="2"/>
  <c r="AQ53" i="2"/>
  <c r="AQ69" i="2"/>
  <c r="AQ90" i="2"/>
  <c r="AQ122" i="2"/>
  <c r="AQ128" i="2"/>
  <c r="AQ91" i="2"/>
  <c r="AQ79" i="2"/>
  <c r="AQ67" i="2"/>
  <c r="AQ73" i="2"/>
  <c r="AQ92" i="2"/>
  <c r="AQ99" i="2"/>
  <c r="AQ49" i="2"/>
  <c r="AQ76" i="2"/>
  <c r="AQ42" i="2"/>
  <c r="AQ21" i="2"/>
  <c r="AQ120" i="2"/>
  <c r="AQ51" i="2"/>
  <c r="AQ35" i="2"/>
  <c r="AQ32" i="2"/>
  <c r="AQ52" i="2"/>
  <c r="AQ66" i="2"/>
  <c r="AQ44" i="2"/>
  <c r="AQ25" i="2"/>
  <c r="AQ26" i="2"/>
  <c r="AQ62" i="2"/>
  <c r="AQ39" i="2"/>
  <c r="AQ36" i="2"/>
  <c r="AR2" i="2"/>
  <c r="CL3" i="2"/>
  <c r="AR26" i="2" l="1"/>
  <c r="AR21" i="2"/>
  <c r="AR24" i="2"/>
  <c r="AR22" i="2"/>
  <c r="AR32" i="2"/>
  <c r="AR27" i="2"/>
  <c r="AR28" i="2"/>
  <c r="AR33" i="2"/>
  <c r="AR31" i="2"/>
  <c r="AR41" i="2"/>
  <c r="AR50" i="2"/>
  <c r="AR49" i="2"/>
  <c r="AR53" i="2"/>
  <c r="AR56" i="2"/>
  <c r="AR57" i="2"/>
  <c r="AR47" i="2"/>
  <c r="AR44" i="2"/>
  <c r="AR48" i="2"/>
  <c r="AR58" i="2"/>
  <c r="AR54" i="2"/>
  <c r="AR60" i="2"/>
  <c r="AR42" i="2"/>
  <c r="AR59" i="2"/>
  <c r="AR77" i="2"/>
  <c r="AR70" i="2"/>
  <c r="AR63" i="2"/>
  <c r="AR76" i="2"/>
  <c r="AR61" i="2"/>
  <c r="AR83" i="2"/>
  <c r="AR52" i="2"/>
  <c r="AR114" i="2"/>
  <c r="AR89" i="2"/>
  <c r="AR82" i="2"/>
  <c r="AR91" i="2"/>
  <c r="AR92" i="2"/>
  <c r="AR74" i="2"/>
  <c r="AR75" i="2"/>
  <c r="AR115" i="2"/>
  <c r="AR101" i="2"/>
  <c r="AR110" i="2"/>
  <c r="AR112" i="2"/>
  <c r="AR108" i="2"/>
  <c r="AR72" i="2"/>
  <c r="AR97" i="2"/>
  <c r="AR80" i="2"/>
  <c r="AR102" i="2"/>
  <c r="AR109" i="2"/>
  <c r="AR107" i="2"/>
  <c r="AR86" i="2"/>
  <c r="AR116" i="2"/>
  <c r="AR105" i="2"/>
  <c r="AR121" i="2"/>
  <c r="AR98" i="2"/>
  <c r="AR130" i="2"/>
  <c r="AR144" i="2"/>
  <c r="AR129" i="2"/>
  <c r="AR139" i="2"/>
  <c r="AR128" i="2"/>
  <c r="AR84" i="2"/>
  <c r="AR111" i="2"/>
  <c r="AR143" i="2"/>
  <c r="AR155" i="2"/>
  <c r="AR160" i="2"/>
  <c r="AR159" i="2"/>
  <c r="AR151" i="2"/>
  <c r="AR136" i="2"/>
  <c r="AR156" i="2"/>
  <c r="AR148" i="2"/>
  <c r="AR168" i="2"/>
  <c r="AR113" i="2"/>
  <c r="AR150" i="2"/>
  <c r="AR166" i="2"/>
  <c r="AR157" i="2"/>
  <c r="AR169" i="2"/>
  <c r="AR161" i="2"/>
  <c r="AR106" i="2"/>
  <c r="AR126" i="2"/>
  <c r="AR73" i="2"/>
  <c r="AR64" i="2"/>
  <c r="AR164" i="2"/>
  <c r="AR152" i="2"/>
  <c r="AR149" i="2"/>
  <c r="AR153" i="2"/>
  <c r="AR145" i="2"/>
  <c r="AR165" i="2"/>
  <c r="AR135" i="2"/>
  <c r="AR133" i="2"/>
  <c r="AR79" i="2"/>
  <c r="AR103" i="2"/>
  <c r="AR68" i="2"/>
  <c r="AR163" i="2"/>
  <c r="AR158" i="2"/>
  <c r="AR146" i="2"/>
  <c r="AR154" i="2"/>
  <c r="AR88" i="2"/>
  <c r="AR69" i="2"/>
  <c r="AR66" i="2"/>
  <c r="AR55" i="2"/>
  <c r="AR127" i="2"/>
  <c r="AR124" i="2"/>
  <c r="AR78" i="2"/>
  <c r="AR147" i="2"/>
  <c r="AR134" i="2"/>
  <c r="AR100" i="2"/>
  <c r="AR167" i="2"/>
  <c r="AR141" i="2"/>
  <c r="AR117" i="2"/>
  <c r="AR104" i="2"/>
  <c r="AR162" i="2"/>
  <c r="AR99" i="2"/>
  <c r="AR122" i="2"/>
  <c r="AR140" i="2"/>
  <c r="AR142" i="2"/>
  <c r="AR95" i="2"/>
  <c r="AR120" i="2"/>
  <c r="AR67" i="2"/>
  <c r="AR131" i="2"/>
  <c r="AR138" i="2"/>
  <c r="AR96" i="2"/>
  <c r="AR137" i="2"/>
  <c r="AR132" i="2"/>
  <c r="AR93" i="2"/>
  <c r="AR45" i="2"/>
  <c r="AR90" i="2"/>
  <c r="AR125" i="2"/>
  <c r="AR94" i="2"/>
  <c r="AR36" i="2"/>
  <c r="AR37" i="2"/>
  <c r="AR87" i="2"/>
  <c r="AR46" i="2"/>
  <c r="AR118" i="2"/>
  <c r="AR39" i="2"/>
  <c r="AR40" i="2"/>
  <c r="AR38" i="2"/>
  <c r="AR65" i="2"/>
  <c r="AR30" i="2"/>
  <c r="AR23" i="2"/>
  <c r="AR29" i="2"/>
  <c r="AR81" i="2"/>
  <c r="AR62" i="2"/>
  <c r="AR71" i="2"/>
  <c r="AR85" i="2"/>
  <c r="AR35" i="2"/>
  <c r="AR25" i="2"/>
  <c r="AR34" i="2"/>
  <c r="AR43" i="2"/>
  <c r="AR123" i="2"/>
  <c r="AR119" i="2"/>
  <c r="AR51" i="2"/>
  <c r="CK3" i="2"/>
  <c r="AS2" i="2"/>
  <c r="AS26" i="2" l="1"/>
  <c r="AS21" i="2"/>
  <c r="AS24" i="2"/>
  <c r="AS22" i="2"/>
  <c r="AS27" i="2"/>
  <c r="AS30" i="2"/>
  <c r="AS38" i="2"/>
  <c r="AS28" i="2"/>
  <c r="AS33" i="2"/>
  <c r="AS37" i="2"/>
  <c r="AS32" i="2"/>
  <c r="AS35" i="2"/>
  <c r="AS41" i="2"/>
  <c r="AS29" i="2"/>
  <c r="AS39" i="2"/>
  <c r="AS47" i="2"/>
  <c r="AS43" i="2"/>
  <c r="AS45" i="2"/>
  <c r="AS51" i="2"/>
  <c r="AS58" i="2"/>
  <c r="AS56" i="2"/>
  <c r="AS62" i="2"/>
  <c r="AS50" i="2"/>
  <c r="AS52" i="2"/>
  <c r="AS44" i="2"/>
  <c r="AS70" i="2"/>
  <c r="AS42" i="2"/>
  <c r="AS63" i="2"/>
  <c r="AS54" i="2"/>
  <c r="AS59" i="2"/>
  <c r="AS87" i="2"/>
  <c r="AS65" i="2"/>
  <c r="AS49" i="2"/>
  <c r="AS71" i="2"/>
  <c r="AS77" i="2"/>
  <c r="AS81" i="2"/>
  <c r="AS113" i="2"/>
  <c r="AS66" i="2"/>
  <c r="AS114" i="2"/>
  <c r="AS82" i="2"/>
  <c r="AS92" i="2"/>
  <c r="AS95" i="2"/>
  <c r="AS76" i="2"/>
  <c r="AS91" i="2"/>
  <c r="AS111" i="2"/>
  <c r="AS102" i="2"/>
  <c r="AS107" i="2"/>
  <c r="AS83" i="2"/>
  <c r="AS108" i="2"/>
  <c r="AS115" i="2"/>
  <c r="AS72" i="2"/>
  <c r="AS101" i="2"/>
  <c r="AS123" i="2"/>
  <c r="AS132" i="2"/>
  <c r="AS86" i="2"/>
  <c r="AS125" i="2"/>
  <c r="AS116" i="2"/>
  <c r="AS121" i="2"/>
  <c r="AS93" i="2"/>
  <c r="AS118" i="2"/>
  <c r="AS130" i="2"/>
  <c r="AS144" i="2"/>
  <c r="AS129" i="2"/>
  <c r="AS133" i="2"/>
  <c r="AS112" i="2"/>
  <c r="AS120" i="2"/>
  <c r="AS75" i="2"/>
  <c r="AS137" i="2"/>
  <c r="AS146" i="2"/>
  <c r="AS89" i="2"/>
  <c r="AS138" i="2"/>
  <c r="AS127" i="2"/>
  <c r="AS143" i="2"/>
  <c r="AS169" i="2"/>
  <c r="AS155" i="2"/>
  <c r="AS139" i="2"/>
  <c r="AS148" i="2"/>
  <c r="AS142" i="2"/>
  <c r="AS160" i="2"/>
  <c r="AS110" i="2"/>
  <c r="AS156" i="2"/>
  <c r="AS154" i="2"/>
  <c r="AS150" i="2"/>
  <c r="AS159" i="2"/>
  <c r="AS162" i="2"/>
  <c r="AS135" i="2"/>
  <c r="AS122" i="2"/>
  <c r="AS106" i="2"/>
  <c r="AS84" i="2"/>
  <c r="AS153" i="2"/>
  <c r="AS167" i="2"/>
  <c r="AS158" i="2"/>
  <c r="AS151" i="2"/>
  <c r="AS145" i="2"/>
  <c r="AS147" i="2"/>
  <c r="AS161" i="2"/>
  <c r="AS152" i="2"/>
  <c r="AS163" i="2"/>
  <c r="AS157" i="2"/>
  <c r="AS149" i="2"/>
  <c r="AS164" i="2"/>
  <c r="AS166" i="2"/>
  <c r="AS165" i="2"/>
  <c r="AS104" i="2"/>
  <c r="AS85" i="2"/>
  <c r="AS94" i="2"/>
  <c r="AS68" i="2"/>
  <c r="AS141" i="2"/>
  <c r="AS73" i="2"/>
  <c r="AS98" i="2"/>
  <c r="AS136" i="2"/>
  <c r="AS126" i="2"/>
  <c r="AS128" i="2"/>
  <c r="AS100" i="2"/>
  <c r="AS134" i="2"/>
  <c r="AS168" i="2"/>
  <c r="AS117" i="2"/>
  <c r="AS78" i="2"/>
  <c r="AS124" i="2"/>
  <c r="AS109" i="2"/>
  <c r="AS96" i="2"/>
  <c r="AS140" i="2"/>
  <c r="AS105" i="2"/>
  <c r="AS131" i="2"/>
  <c r="AS69" i="2"/>
  <c r="AS99" i="2"/>
  <c r="AS88" i="2"/>
  <c r="AS67" i="2"/>
  <c r="AS103" i="2"/>
  <c r="AS60" i="2"/>
  <c r="AS57" i="2"/>
  <c r="AS97" i="2"/>
  <c r="AS74" i="2"/>
  <c r="AS90" i="2"/>
  <c r="AS64" i="2"/>
  <c r="AS61" i="2"/>
  <c r="AS53" i="2"/>
  <c r="AS34" i="2"/>
  <c r="AS36" i="2"/>
  <c r="AS31" i="2"/>
  <c r="AS25" i="2"/>
  <c r="AS23" i="2"/>
  <c r="AS79" i="2"/>
  <c r="AS48" i="2"/>
  <c r="AS119" i="2"/>
  <c r="AS55" i="2"/>
  <c r="AS40" i="2"/>
  <c r="AS46" i="2"/>
  <c r="AS80" i="2"/>
  <c r="CJ3" i="2"/>
  <c r="AT2" i="2"/>
  <c r="AT29" i="2" l="1"/>
  <c r="AT23" i="2"/>
  <c r="AT32" i="2"/>
  <c r="AT30" i="2"/>
  <c r="AT38" i="2"/>
  <c r="AT35" i="2"/>
  <c r="AT40" i="2"/>
  <c r="AT36" i="2"/>
  <c r="AT71" i="2"/>
  <c r="AT37" i="2"/>
  <c r="AT42" i="2"/>
  <c r="AT44" i="2"/>
  <c r="AT45" i="2"/>
  <c r="AT41" i="2"/>
  <c r="AT39" i="2"/>
  <c r="AT57" i="2"/>
  <c r="AT62" i="2"/>
  <c r="AT50" i="2"/>
  <c r="AT49" i="2"/>
  <c r="AT56" i="2"/>
  <c r="AT65" i="2"/>
  <c r="AT96" i="2"/>
  <c r="AT69" i="2"/>
  <c r="AT86" i="2"/>
  <c r="AT115" i="2"/>
  <c r="AT77" i="2"/>
  <c r="AT81" i="2"/>
  <c r="AT114" i="2"/>
  <c r="AT76" i="2"/>
  <c r="AT89" i="2"/>
  <c r="AT82" i="2"/>
  <c r="AT91" i="2"/>
  <c r="AT72" i="2"/>
  <c r="AT61" i="2"/>
  <c r="AT113" i="2"/>
  <c r="AT101" i="2"/>
  <c r="AT108" i="2"/>
  <c r="AT138" i="2"/>
  <c r="AT111" i="2"/>
  <c r="AT116" i="2"/>
  <c r="AT132" i="2"/>
  <c r="AT154" i="2"/>
  <c r="AT125" i="2"/>
  <c r="AT107" i="2"/>
  <c r="AT105" i="2"/>
  <c r="AT83" i="2"/>
  <c r="AT94" i="2"/>
  <c r="AT133" i="2"/>
  <c r="AT110" i="2"/>
  <c r="AT127" i="2"/>
  <c r="AT109" i="2"/>
  <c r="AT143" i="2"/>
  <c r="AT130" i="2"/>
  <c r="AT131" i="2"/>
  <c r="AT162" i="2"/>
  <c r="AT169" i="2"/>
  <c r="AT156" i="2"/>
  <c r="AT134" i="2"/>
  <c r="AT151" i="2"/>
  <c r="AT146" i="2"/>
  <c r="AT161" i="2"/>
  <c r="AT159" i="2"/>
  <c r="AT150" i="2"/>
  <c r="AT164" i="2"/>
  <c r="AT148" i="2"/>
  <c r="AT100" i="2"/>
  <c r="AT123" i="2"/>
  <c r="AT78" i="2"/>
  <c r="AT139" i="2"/>
  <c r="AT98" i="2"/>
  <c r="AT92" i="2"/>
  <c r="AT149" i="2"/>
  <c r="AT165" i="2"/>
  <c r="AT163" i="2"/>
  <c r="AT168" i="2"/>
  <c r="AT140" i="2"/>
  <c r="AT166" i="2"/>
  <c r="AT167" i="2"/>
  <c r="AT145" i="2"/>
  <c r="AT158" i="2"/>
  <c r="AT147" i="2"/>
  <c r="AT117" i="2"/>
  <c r="AT103" i="2"/>
  <c r="AT90" i="2"/>
  <c r="AT153" i="2"/>
  <c r="AT104" i="2"/>
  <c r="AT152" i="2"/>
  <c r="AT136" i="2"/>
  <c r="AT155" i="2"/>
  <c r="AT85" i="2"/>
  <c r="AT67" i="2"/>
  <c r="AT141" i="2"/>
  <c r="AT129" i="2"/>
  <c r="AT142" i="2"/>
  <c r="AT118" i="2"/>
  <c r="AT144" i="2"/>
  <c r="AT99" i="2"/>
  <c r="AT157" i="2"/>
  <c r="AT128" i="2"/>
  <c r="AT120" i="2"/>
  <c r="AT106" i="2"/>
  <c r="AT126" i="2"/>
  <c r="AT122" i="2"/>
  <c r="AT124" i="2"/>
  <c r="AT135" i="2"/>
  <c r="AT137" i="2"/>
  <c r="AT102" i="2"/>
  <c r="AT52" i="2"/>
  <c r="AT97" i="2"/>
  <c r="AT87" i="2"/>
  <c r="AT160" i="2"/>
  <c r="AT112" i="2"/>
  <c r="AT75" i="2"/>
  <c r="AT64" i="2"/>
  <c r="AT119" i="2"/>
  <c r="AT93" i="2"/>
  <c r="AT68" i="2"/>
  <c r="AT95" i="2"/>
  <c r="AT48" i="2"/>
  <c r="AT121" i="2"/>
  <c r="AT84" i="2"/>
  <c r="AT74" i="2"/>
  <c r="AT70" i="2"/>
  <c r="AT24" i="2"/>
  <c r="AT60" i="2"/>
  <c r="AT80" i="2"/>
  <c r="AT21" i="2"/>
  <c r="AT55" i="2"/>
  <c r="AT53" i="2"/>
  <c r="AT33" i="2"/>
  <c r="AT88" i="2"/>
  <c r="AT63" i="2"/>
  <c r="AT34" i="2"/>
  <c r="AT43" i="2"/>
  <c r="AT58" i="2"/>
  <c r="AT26" i="2"/>
  <c r="AT22" i="2"/>
  <c r="AT66" i="2"/>
  <c r="AT46" i="2"/>
  <c r="AT25" i="2"/>
  <c r="AT73" i="2"/>
  <c r="AT54" i="2"/>
  <c r="AT28" i="2"/>
  <c r="AT51" i="2"/>
  <c r="AT59" i="2"/>
  <c r="AT31" i="2"/>
  <c r="AT27" i="2"/>
  <c r="AT79" i="2"/>
  <c r="AT47" i="2"/>
  <c r="CI3" i="2"/>
  <c r="AU2" i="2"/>
  <c r="AU22" i="2" l="1"/>
  <c r="AU27" i="2"/>
  <c r="AU28" i="2"/>
  <c r="AU35" i="2"/>
  <c r="AU32" i="2"/>
  <c r="AU33" i="2"/>
  <c r="AU38" i="2"/>
  <c r="AU30" i="2"/>
  <c r="AU31" i="2"/>
  <c r="AU36" i="2"/>
  <c r="AU41" i="2"/>
  <c r="AU29" i="2"/>
  <c r="AU39" i="2"/>
  <c r="AU37" i="2"/>
  <c r="AU62" i="2"/>
  <c r="AU46" i="2"/>
  <c r="AU44" i="2"/>
  <c r="AU65" i="2"/>
  <c r="AU45" i="2"/>
  <c r="AU47" i="2"/>
  <c r="AU71" i="2"/>
  <c r="AU72" i="2"/>
  <c r="AU53" i="2"/>
  <c r="AU56" i="2"/>
  <c r="AU48" i="2"/>
  <c r="AU76" i="2"/>
  <c r="AU40" i="2"/>
  <c r="AU63" i="2"/>
  <c r="AU81" i="2"/>
  <c r="AU87" i="2"/>
  <c r="AU42" i="2"/>
  <c r="AU92" i="2"/>
  <c r="AU96" i="2"/>
  <c r="AU75" i="2"/>
  <c r="AU83" i="2"/>
  <c r="AU86" i="2"/>
  <c r="AU89" i="2"/>
  <c r="AU80" i="2"/>
  <c r="AU113" i="2"/>
  <c r="AU114" i="2"/>
  <c r="AU125" i="2"/>
  <c r="AU108" i="2"/>
  <c r="AU70" i="2"/>
  <c r="AU91" i="2"/>
  <c r="AU110" i="2"/>
  <c r="AU101" i="2"/>
  <c r="AU132" i="2"/>
  <c r="AU119" i="2"/>
  <c r="AU109" i="2"/>
  <c r="AU112" i="2"/>
  <c r="AU107" i="2"/>
  <c r="AU121" i="2"/>
  <c r="AU138" i="2"/>
  <c r="AU139" i="2"/>
  <c r="AU127" i="2"/>
  <c r="AU146" i="2"/>
  <c r="AU111" i="2"/>
  <c r="AU131" i="2"/>
  <c r="AU162" i="2"/>
  <c r="AU168" i="2"/>
  <c r="AU135" i="2"/>
  <c r="AU161" i="2"/>
  <c r="AU142" i="2"/>
  <c r="AU158" i="2"/>
  <c r="AU117" i="2"/>
  <c r="AU151" i="2"/>
  <c r="AU130" i="2"/>
  <c r="AU154" i="2"/>
  <c r="AU159" i="2"/>
  <c r="AU106" i="2"/>
  <c r="AU156" i="2"/>
  <c r="AU137" i="2"/>
  <c r="AU166" i="2"/>
  <c r="AU149" i="2"/>
  <c r="AU140" i="2"/>
  <c r="AU120" i="2"/>
  <c r="AU157" i="2"/>
  <c r="AU145" i="2"/>
  <c r="AU147" i="2"/>
  <c r="AU164" i="2"/>
  <c r="AU126" i="2"/>
  <c r="AU165" i="2"/>
  <c r="AU153" i="2"/>
  <c r="AU167" i="2"/>
  <c r="AU73" i="2"/>
  <c r="AU116" i="2"/>
  <c r="AU66" i="2"/>
  <c r="AU152" i="2"/>
  <c r="AU124" i="2"/>
  <c r="AU122" i="2"/>
  <c r="AU100" i="2"/>
  <c r="AU94" i="2"/>
  <c r="AU129" i="2"/>
  <c r="AU88" i="2"/>
  <c r="AU118" i="2"/>
  <c r="AU163" i="2"/>
  <c r="AU144" i="2"/>
  <c r="AU136" i="2"/>
  <c r="AU104" i="2"/>
  <c r="AU133" i="2"/>
  <c r="AU99" i="2"/>
  <c r="AU155" i="2"/>
  <c r="AU134" i="2"/>
  <c r="AU143" i="2"/>
  <c r="AU150" i="2"/>
  <c r="AU74" i="2"/>
  <c r="AU84" i="2"/>
  <c r="AU34" i="2"/>
  <c r="AU82" i="2"/>
  <c r="AU169" i="2"/>
  <c r="AU98" i="2"/>
  <c r="AU103" i="2"/>
  <c r="AU77" i="2"/>
  <c r="AU123" i="2"/>
  <c r="AU90" i="2"/>
  <c r="AU160" i="2"/>
  <c r="AU97" i="2"/>
  <c r="AU61" i="2"/>
  <c r="AU148" i="2"/>
  <c r="AU67" i="2"/>
  <c r="AU60" i="2"/>
  <c r="AU115" i="2"/>
  <c r="AU69" i="2"/>
  <c r="AU79" i="2"/>
  <c r="AU64" i="2"/>
  <c r="AU128" i="2"/>
  <c r="AU78" i="2"/>
  <c r="AU141" i="2"/>
  <c r="AU93" i="2"/>
  <c r="AU58" i="2"/>
  <c r="AU23" i="2"/>
  <c r="AU85" i="2"/>
  <c r="AU68" i="2"/>
  <c r="AU51" i="2"/>
  <c r="AU50" i="2"/>
  <c r="AU95" i="2"/>
  <c r="AU102" i="2"/>
  <c r="AU55" i="2"/>
  <c r="AU54" i="2"/>
  <c r="AU21" i="2"/>
  <c r="AU52" i="2"/>
  <c r="AU49" i="2"/>
  <c r="AU59" i="2"/>
  <c r="AU43" i="2"/>
  <c r="AU57" i="2"/>
  <c r="AU26" i="2"/>
  <c r="AU105" i="2"/>
  <c r="AU24" i="2"/>
  <c r="AU25" i="2"/>
  <c r="AV2" i="2"/>
  <c r="CH3" i="2"/>
  <c r="AV21" i="2" l="1"/>
  <c r="AV22" i="2"/>
  <c r="AV29" i="2"/>
  <c r="AV26" i="2"/>
  <c r="AV28" i="2"/>
  <c r="AV25" i="2"/>
  <c r="AV37" i="2"/>
  <c r="AV31" i="2"/>
  <c r="AV38" i="2"/>
  <c r="AV41" i="2"/>
  <c r="AV32" i="2"/>
  <c r="AV39" i="2"/>
  <c r="AV62" i="2"/>
  <c r="AV44" i="2"/>
  <c r="AV65" i="2"/>
  <c r="AV40" i="2"/>
  <c r="AV45" i="2"/>
  <c r="AV55" i="2"/>
  <c r="AV42" i="2"/>
  <c r="AV53" i="2"/>
  <c r="AV87" i="2"/>
  <c r="AV75" i="2"/>
  <c r="AV81" i="2"/>
  <c r="AV80" i="2"/>
  <c r="AV83" i="2"/>
  <c r="AV86" i="2"/>
  <c r="AV96" i="2"/>
  <c r="AV89" i="2"/>
  <c r="AV95" i="2"/>
  <c r="AV114" i="2"/>
  <c r="AV115" i="2"/>
  <c r="AV71" i="2"/>
  <c r="AV91" i="2"/>
  <c r="AV101" i="2"/>
  <c r="AV112" i="2"/>
  <c r="AV113" i="2"/>
  <c r="AV125" i="2"/>
  <c r="AV108" i="2"/>
  <c r="AV102" i="2"/>
  <c r="AV103" i="2"/>
  <c r="AV139" i="2"/>
  <c r="AV116" i="2"/>
  <c r="AV110" i="2"/>
  <c r="AV111" i="2"/>
  <c r="AV109" i="2"/>
  <c r="AV107" i="2"/>
  <c r="AV121" i="2"/>
  <c r="AV138" i="2"/>
  <c r="AV130" i="2"/>
  <c r="AV131" i="2"/>
  <c r="AV94" i="2"/>
  <c r="AV70" i="2"/>
  <c r="AV127" i="2"/>
  <c r="AV132" i="2"/>
  <c r="AV120" i="2"/>
  <c r="AV137" i="2"/>
  <c r="AV133" i="2"/>
  <c r="AV146" i="2"/>
  <c r="AV155" i="2"/>
  <c r="AV162" i="2"/>
  <c r="AV169" i="2"/>
  <c r="AV142" i="2"/>
  <c r="AV151" i="2"/>
  <c r="AV163" i="2"/>
  <c r="AV156" i="2"/>
  <c r="AV154" i="2"/>
  <c r="AV159" i="2"/>
  <c r="AV168" i="2"/>
  <c r="AV161" i="2"/>
  <c r="AV165" i="2"/>
  <c r="AV141" i="2"/>
  <c r="AV126" i="2"/>
  <c r="AV117" i="2"/>
  <c r="AV88" i="2"/>
  <c r="AV158" i="2"/>
  <c r="AV148" i="2"/>
  <c r="AV144" i="2"/>
  <c r="AV34" i="2"/>
  <c r="AV167" i="2"/>
  <c r="AV135" i="2"/>
  <c r="AV150" i="2"/>
  <c r="AV145" i="2"/>
  <c r="AV157" i="2"/>
  <c r="AV140" i="2"/>
  <c r="AV164" i="2"/>
  <c r="AV153" i="2"/>
  <c r="AV152" i="2"/>
  <c r="AV124" i="2"/>
  <c r="AV160" i="2"/>
  <c r="AV166" i="2"/>
  <c r="AV99" i="2"/>
  <c r="AV78" i="2"/>
  <c r="AV67" i="2"/>
  <c r="AV61" i="2"/>
  <c r="AV149" i="2"/>
  <c r="AV98" i="2"/>
  <c r="AV143" i="2"/>
  <c r="AV128" i="2"/>
  <c r="AV104" i="2"/>
  <c r="AV134" i="2"/>
  <c r="AV136" i="2"/>
  <c r="AV106" i="2"/>
  <c r="AV85" i="2"/>
  <c r="AV129" i="2"/>
  <c r="AV118" i="2"/>
  <c r="AV100" i="2"/>
  <c r="AV79" i="2"/>
  <c r="AV68" i="2"/>
  <c r="AV49" i="2"/>
  <c r="AV51" i="2"/>
  <c r="AV58" i="2"/>
  <c r="AV82" i="2"/>
  <c r="AV122" i="2"/>
  <c r="AV66" i="2"/>
  <c r="AV147" i="2"/>
  <c r="AV92" i="2"/>
  <c r="AV64" i="2"/>
  <c r="AV77" i="2"/>
  <c r="AV84" i="2"/>
  <c r="AV97" i="2"/>
  <c r="AV69" i="2"/>
  <c r="AV76" i="2"/>
  <c r="AV50" i="2"/>
  <c r="AV90" i="2"/>
  <c r="AV105" i="2"/>
  <c r="AV93" i="2"/>
  <c r="AV74" i="2"/>
  <c r="AV73" i="2"/>
  <c r="AV123" i="2"/>
  <c r="AV119" i="2"/>
  <c r="AV43" i="2"/>
  <c r="AV30" i="2"/>
  <c r="AV48" i="2"/>
  <c r="AV46" i="2"/>
  <c r="AV60" i="2"/>
  <c r="AV59" i="2"/>
  <c r="AV24" i="2"/>
  <c r="AV72" i="2"/>
  <c r="AV36" i="2"/>
  <c r="AV33" i="2"/>
  <c r="AV56" i="2"/>
  <c r="AV23" i="2"/>
  <c r="AV52" i="2"/>
  <c r="AV63" i="2"/>
  <c r="AV54" i="2"/>
  <c r="AV47" i="2"/>
  <c r="AV27" i="2"/>
  <c r="AV35" i="2"/>
  <c r="AV57" i="2"/>
  <c r="AW2" i="2"/>
  <c r="CG3" i="2"/>
  <c r="AW23" i="2" l="1"/>
  <c r="AW27" i="2"/>
  <c r="AW22" i="2"/>
  <c r="AW26" i="2"/>
  <c r="AW24" i="2"/>
  <c r="AW29" i="2"/>
  <c r="AW28" i="2"/>
  <c r="AW35" i="2"/>
  <c r="AW37" i="2"/>
  <c r="AW31" i="2"/>
  <c r="AW33" i="2"/>
  <c r="AW38" i="2"/>
  <c r="AW40" i="2"/>
  <c r="AW41" i="2"/>
  <c r="AW32" i="2"/>
  <c r="AW42" i="2"/>
  <c r="AW62" i="2"/>
  <c r="AW44" i="2"/>
  <c r="AW39" i="2"/>
  <c r="AW43" i="2"/>
  <c r="AW54" i="2"/>
  <c r="AW51" i="2"/>
  <c r="AW75" i="2"/>
  <c r="AW25" i="2"/>
  <c r="AW52" i="2"/>
  <c r="AW50" i="2"/>
  <c r="AW65" i="2"/>
  <c r="AW87" i="2"/>
  <c r="AW53" i="2"/>
  <c r="AW55" i="2"/>
  <c r="AW45" i="2"/>
  <c r="AW81" i="2"/>
  <c r="AW64" i="2"/>
  <c r="AW77" i="2"/>
  <c r="AW86" i="2"/>
  <c r="AW96" i="2"/>
  <c r="AW71" i="2"/>
  <c r="AW83" i="2"/>
  <c r="AW89" i="2"/>
  <c r="AW95" i="2"/>
  <c r="AW80" i="2"/>
  <c r="AW102" i="2"/>
  <c r="AW103" i="2"/>
  <c r="AW70" i="2"/>
  <c r="AW112" i="2"/>
  <c r="AW114" i="2"/>
  <c r="AW113" i="2"/>
  <c r="AW125" i="2"/>
  <c r="AW84" i="2"/>
  <c r="AW85" i="2"/>
  <c r="AW79" i="2"/>
  <c r="AW109" i="2"/>
  <c r="AW121" i="2"/>
  <c r="AW123" i="2"/>
  <c r="AW101" i="2"/>
  <c r="AW132" i="2"/>
  <c r="AW115" i="2"/>
  <c r="AW106" i="2"/>
  <c r="AW110" i="2"/>
  <c r="AW111" i="2"/>
  <c r="AW118" i="2"/>
  <c r="AW130" i="2"/>
  <c r="AW108" i="2"/>
  <c r="AW128" i="2"/>
  <c r="AW116" i="2"/>
  <c r="AW117" i="2"/>
  <c r="AW154" i="2"/>
  <c r="AW137" i="2"/>
  <c r="AW91" i="2"/>
  <c r="AW138" i="2"/>
  <c r="AW146" i="2"/>
  <c r="AW142" i="2"/>
  <c r="AW150" i="2"/>
  <c r="AW151" i="2"/>
  <c r="AW162" i="2"/>
  <c r="AW169" i="2"/>
  <c r="AW144" i="2"/>
  <c r="AW158" i="2"/>
  <c r="AW161" i="2"/>
  <c r="AW168" i="2"/>
  <c r="AW141" i="2"/>
  <c r="AW156" i="2"/>
  <c r="AW143" i="2"/>
  <c r="AW159" i="2"/>
  <c r="AW148" i="2"/>
  <c r="AW164" i="2"/>
  <c r="AW145" i="2"/>
  <c r="AW167" i="2"/>
  <c r="AW140" i="2"/>
  <c r="AW152" i="2"/>
  <c r="AW126" i="2"/>
  <c r="AW98" i="2"/>
  <c r="AW105" i="2"/>
  <c r="AW166" i="2"/>
  <c r="AW119" i="2"/>
  <c r="AW92" i="2"/>
  <c r="AW61" i="2"/>
  <c r="AW72" i="2"/>
  <c r="AW157" i="2"/>
  <c r="AW147" i="2"/>
  <c r="AW163" i="2"/>
  <c r="AW165" i="2"/>
  <c r="AW153" i="2"/>
  <c r="AW122" i="2"/>
  <c r="AW136" i="2"/>
  <c r="AW90" i="2"/>
  <c r="AW131" i="2"/>
  <c r="AW133" i="2"/>
  <c r="AW99" i="2"/>
  <c r="AW139" i="2"/>
  <c r="AW100" i="2"/>
  <c r="AW149" i="2"/>
  <c r="AW160" i="2"/>
  <c r="AW135" i="2"/>
  <c r="AW129" i="2"/>
  <c r="AW134" i="2"/>
  <c r="AW120" i="2"/>
  <c r="AW104" i="2"/>
  <c r="AW124" i="2"/>
  <c r="AW73" i="2"/>
  <c r="AW88" i="2"/>
  <c r="AW107" i="2"/>
  <c r="AW93" i="2"/>
  <c r="AW78" i="2"/>
  <c r="AW74" i="2"/>
  <c r="AW94" i="2"/>
  <c r="AW97" i="2"/>
  <c r="AW68" i="2"/>
  <c r="AW155" i="2"/>
  <c r="AW58" i="2"/>
  <c r="AW48" i="2"/>
  <c r="AW127" i="2"/>
  <c r="AW69" i="2"/>
  <c r="AW60" i="2"/>
  <c r="AW66" i="2"/>
  <c r="AW76" i="2"/>
  <c r="AW56" i="2"/>
  <c r="AW34" i="2"/>
  <c r="AW67" i="2"/>
  <c r="AW63" i="2"/>
  <c r="AW57" i="2"/>
  <c r="AW47" i="2"/>
  <c r="AW82" i="2"/>
  <c r="AW49" i="2"/>
  <c r="AW21" i="2"/>
  <c r="AW36" i="2"/>
  <c r="AW46" i="2"/>
  <c r="AW59" i="2"/>
  <c r="AW30" i="2"/>
  <c r="CF3" i="2"/>
  <c r="AX2" i="2"/>
  <c r="AX22" i="2" l="1"/>
  <c r="AX27" i="2"/>
  <c r="AX23" i="2"/>
  <c r="AX24" i="2"/>
  <c r="AX21" i="2"/>
  <c r="AX30" i="2"/>
  <c r="AX40" i="2"/>
  <c r="AX33" i="2"/>
  <c r="AX41" i="2"/>
  <c r="AX45" i="2"/>
  <c r="AX38" i="2"/>
  <c r="AX35" i="2"/>
  <c r="AX37" i="2"/>
  <c r="AX29" i="2"/>
  <c r="AX28" i="2"/>
  <c r="AX42" i="2"/>
  <c r="AX39" i="2"/>
  <c r="AX43" i="2"/>
  <c r="AX53" i="2"/>
  <c r="AX47" i="2"/>
  <c r="AX59" i="2"/>
  <c r="AX63" i="2"/>
  <c r="AX56" i="2"/>
  <c r="AX65" i="2"/>
  <c r="AX50" i="2"/>
  <c r="AX72" i="2"/>
  <c r="AX51" i="2"/>
  <c r="AX71" i="2"/>
  <c r="AX62" i="2"/>
  <c r="AX64" i="2"/>
  <c r="AX70" i="2"/>
  <c r="AX81" i="2"/>
  <c r="AX86" i="2"/>
  <c r="AX80" i="2"/>
  <c r="AX96" i="2"/>
  <c r="AX92" i="2"/>
  <c r="AX83" i="2"/>
  <c r="AX94" i="2"/>
  <c r="AX87" i="2"/>
  <c r="AX107" i="2"/>
  <c r="AX111" i="2"/>
  <c r="AX112" i="2"/>
  <c r="AX114" i="2"/>
  <c r="AX108" i="2"/>
  <c r="AX115" i="2"/>
  <c r="AX95" i="2"/>
  <c r="AX123" i="2"/>
  <c r="AX101" i="2"/>
  <c r="AX79" i="2"/>
  <c r="AX144" i="2"/>
  <c r="AX103" i="2"/>
  <c r="AX125" i="2"/>
  <c r="AX117" i="2"/>
  <c r="AX109" i="2"/>
  <c r="AX113" i="2"/>
  <c r="AX116" i="2"/>
  <c r="AX127" i="2"/>
  <c r="AX132" i="2"/>
  <c r="AX160" i="2"/>
  <c r="AX154" i="2"/>
  <c r="AX133" i="2"/>
  <c r="AX137" i="2"/>
  <c r="AX139" i="2"/>
  <c r="AX159" i="2"/>
  <c r="AX155" i="2"/>
  <c r="AX162" i="2"/>
  <c r="AX169" i="2"/>
  <c r="AX146" i="2"/>
  <c r="AX148" i="2"/>
  <c r="AX138" i="2"/>
  <c r="AX161" i="2"/>
  <c r="AX168" i="2"/>
  <c r="AX156" i="2"/>
  <c r="AX163" i="2"/>
  <c r="AX136" i="2"/>
  <c r="AX85" i="2"/>
  <c r="AX93" i="2"/>
  <c r="AX78" i="2"/>
  <c r="AX73" i="2"/>
  <c r="AX166" i="2"/>
  <c r="AX135" i="2"/>
  <c r="AX143" i="2"/>
  <c r="AX145" i="2"/>
  <c r="AX140" i="2"/>
  <c r="AX152" i="2"/>
  <c r="AX158" i="2"/>
  <c r="AX150" i="2"/>
  <c r="AX167" i="2"/>
  <c r="AX165" i="2"/>
  <c r="AX147" i="2"/>
  <c r="AX153" i="2"/>
  <c r="AX149" i="2"/>
  <c r="AX126" i="2"/>
  <c r="AX141" i="2"/>
  <c r="AX98" i="2"/>
  <c r="AX151" i="2"/>
  <c r="AX124" i="2"/>
  <c r="AX142" i="2"/>
  <c r="AX106" i="2"/>
  <c r="AX105" i="2"/>
  <c r="AX26" i="2"/>
  <c r="AX164" i="2"/>
  <c r="AX134" i="2"/>
  <c r="AX129" i="2"/>
  <c r="AX122" i="2"/>
  <c r="AX120" i="2"/>
  <c r="AX130" i="2"/>
  <c r="AX99" i="2"/>
  <c r="AX157" i="2"/>
  <c r="AX104" i="2"/>
  <c r="AX128" i="2"/>
  <c r="AX102" i="2"/>
  <c r="AX69" i="2"/>
  <c r="AX77" i="2"/>
  <c r="AX49" i="2"/>
  <c r="AX57" i="2"/>
  <c r="AX88" i="2"/>
  <c r="AX91" i="2"/>
  <c r="AX84" i="2"/>
  <c r="AX110" i="2"/>
  <c r="AX60" i="2"/>
  <c r="AX118" i="2"/>
  <c r="AX121" i="2"/>
  <c r="AX67" i="2"/>
  <c r="AX68" i="2"/>
  <c r="AX76" i="2"/>
  <c r="AX74" i="2"/>
  <c r="AX82" i="2"/>
  <c r="AX58" i="2"/>
  <c r="AX90" i="2"/>
  <c r="AX89" i="2"/>
  <c r="AX131" i="2"/>
  <c r="AX100" i="2"/>
  <c r="AX119" i="2"/>
  <c r="AX97" i="2"/>
  <c r="AX34" i="2"/>
  <c r="AX48" i="2"/>
  <c r="AX55" i="2"/>
  <c r="AX54" i="2"/>
  <c r="AX36" i="2"/>
  <c r="AX31" i="2"/>
  <c r="AX25" i="2"/>
  <c r="AX66" i="2"/>
  <c r="AX75" i="2"/>
  <c r="AX46" i="2"/>
  <c r="AX61" i="2"/>
  <c r="AX52" i="2"/>
  <c r="AX44" i="2"/>
  <c r="AX32" i="2"/>
  <c r="AY2" i="2"/>
  <c r="CE3" i="2"/>
  <c r="AY23" i="2" l="1"/>
  <c r="AY27" i="2"/>
  <c r="AY21" i="2"/>
  <c r="AY26" i="2"/>
  <c r="AY37" i="2"/>
  <c r="AY29" i="2"/>
  <c r="AY45" i="2"/>
  <c r="AY28" i="2"/>
  <c r="AY38" i="2"/>
  <c r="AY35" i="2"/>
  <c r="AY33" i="2"/>
  <c r="AY40" i="2"/>
  <c r="AY47" i="2"/>
  <c r="AY46" i="2"/>
  <c r="AY53" i="2"/>
  <c r="AY58" i="2"/>
  <c r="AY75" i="2"/>
  <c r="AY57" i="2"/>
  <c r="AY51" i="2"/>
  <c r="AY59" i="2"/>
  <c r="AY111" i="2"/>
  <c r="AY65" i="2"/>
  <c r="AY62" i="2"/>
  <c r="AY82" i="2"/>
  <c r="AY66" i="2"/>
  <c r="AY71" i="2"/>
  <c r="AY97" i="2"/>
  <c r="AY76" i="2"/>
  <c r="AY70" i="2"/>
  <c r="AY91" i="2"/>
  <c r="AY92" i="2"/>
  <c r="AY95" i="2"/>
  <c r="AY63" i="2"/>
  <c r="AY90" i="2"/>
  <c r="AY81" i="2"/>
  <c r="AY107" i="2"/>
  <c r="AY125" i="2"/>
  <c r="AY96" i="2"/>
  <c r="AY105" i="2"/>
  <c r="AY87" i="2"/>
  <c r="AY101" i="2"/>
  <c r="AY102" i="2"/>
  <c r="AY123" i="2"/>
  <c r="AY108" i="2"/>
  <c r="AY115" i="2"/>
  <c r="AY132" i="2"/>
  <c r="AY117" i="2"/>
  <c r="AY110" i="2"/>
  <c r="AY109" i="2"/>
  <c r="AY162" i="2"/>
  <c r="AY138" i="2"/>
  <c r="AY129" i="2"/>
  <c r="AY160" i="2"/>
  <c r="AY128" i="2"/>
  <c r="AY142" i="2"/>
  <c r="AY158" i="2"/>
  <c r="AY150" i="2"/>
  <c r="AY133" i="2"/>
  <c r="AY169" i="2"/>
  <c r="AY144" i="2"/>
  <c r="AY137" i="2"/>
  <c r="AY148" i="2"/>
  <c r="AY154" i="2"/>
  <c r="AY156" i="2"/>
  <c r="AY168" i="2"/>
  <c r="AY151" i="2"/>
  <c r="AY120" i="2"/>
  <c r="AY100" i="2"/>
  <c r="AY149" i="2"/>
  <c r="AY86" i="2"/>
  <c r="AY89" i="2"/>
  <c r="AY140" i="2"/>
  <c r="AY147" i="2"/>
  <c r="AY165" i="2"/>
  <c r="AY167" i="2"/>
  <c r="AY153" i="2"/>
  <c r="AY135" i="2"/>
  <c r="AY164" i="2"/>
  <c r="AY163" i="2"/>
  <c r="AY157" i="2"/>
  <c r="AY161" i="2"/>
  <c r="AY145" i="2"/>
  <c r="AY166" i="2"/>
  <c r="AY126" i="2"/>
  <c r="AY130" i="2"/>
  <c r="AY121" i="2"/>
  <c r="AY85" i="2"/>
  <c r="AY67" i="2"/>
  <c r="AY113" i="2"/>
  <c r="AY94" i="2"/>
  <c r="AY116" i="2"/>
  <c r="AY44" i="2"/>
  <c r="AY43" i="2"/>
  <c r="AY124" i="2"/>
  <c r="AY159" i="2"/>
  <c r="AY127" i="2"/>
  <c r="AY104" i="2"/>
  <c r="AY143" i="2"/>
  <c r="AY146" i="2"/>
  <c r="AY118" i="2"/>
  <c r="AY98" i="2"/>
  <c r="AY134" i="2"/>
  <c r="AY122" i="2"/>
  <c r="AY155" i="2"/>
  <c r="AY152" i="2"/>
  <c r="AY141" i="2"/>
  <c r="AY106" i="2"/>
  <c r="AY139" i="2"/>
  <c r="AY131" i="2"/>
  <c r="AY78" i="2"/>
  <c r="AY84" i="2"/>
  <c r="AY49" i="2"/>
  <c r="AY103" i="2"/>
  <c r="AY114" i="2"/>
  <c r="AY64" i="2"/>
  <c r="AY73" i="2"/>
  <c r="AY93" i="2"/>
  <c r="AY79" i="2"/>
  <c r="AY61" i="2"/>
  <c r="AY119" i="2"/>
  <c r="AY68" i="2"/>
  <c r="AY60" i="2"/>
  <c r="AY80" i="2"/>
  <c r="AY52" i="2"/>
  <c r="AY31" i="2"/>
  <c r="AY88" i="2"/>
  <c r="AY99" i="2"/>
  <c r="AY74" i="2"/>
  <c r="AY112" i="2"/>
  <c r="AY83" i="2"/>
  <c r="AY136" i="2"/>
  <c r="AY72" i="2"/>
  <c r="AY36" i="2"/>
  <c r="AY56" i="2"/>
  <c r="AY34" i="2"/>
  <c r="AY50" i="2"/>
  <c r="AY25" i="2"/>
  <c r="AY77" i="2"/>
  <c r="AY54" i="2"/>
  <c r="AY42" i="2"/>
  <c r="AY32" i="2"/>
  <c r="AY55" i="2"/>
  <c r="AY48" i="2"/>
  <c r="AY39" i="2"/>
  <c r="AY24" i="2"/>
  <c r="AY30" i="2"/>
  <c r="AY22" i="2"/>
  <c r="AY41" i="2"/>
  <c r="AY69" i="2"/>
  <c r="AZ2" i="2"/>
  <c r="CD3" i="2"/>
  <c r="AZ22" i="2" l="1"/>
  <c r="AZ29" i="2"/>
  <c r="AZ23" i="2"/>
  <c r="AZ24" i="2"/>
  <c r="AZ26" i="2"/>
  <c r="AZ27" i="2"/>
  <c r="AZ35" i="2"/>
  <c r="AZ37" i="2"/>
  <c r="AZ36" i="2"/>
  <c r="AZ33" i="2"/>
  <c r="AZ40" i="2"/>
  <c r="AZ45" i="2"/>
  <c r="AZ38" i="2"/>
  <c r="AZ30" i="2"/>
  <c r="AZ46" i="2"/>
  <c r="AZ53" i="2"/>
  <c r="AZ51" i="2"/>
  <c r="AZ58" i="2"/>
  <c r="AZ57" i="2"/>
  <c r="AZ50" i="2"/>
  <c r="AZ70" i="2"/>
  <c r="AZ71" i="2"/>
  <c r="AZ62" i="2"/>
  <c r="AZ76" i="2"/>
  <c r="AZ72" i="2"/>
  <c r="AZ66" i="2"/>
  <c r="AZ109" i="2"/>
  <c r="AZ110" i="2"/>
  <c r="AZ65" i="2"/>
  <c r="AZ69" i="2"/>
  <c r="AZ63" i="2"/>
  <c r="AZ80" i="2"/>
  <c r="AZ107" i="2"/>
  <c r="AZ97" i="2"/>
  <c r="AZ81" i="2"/>
  <c r="AZ82" i="2"/>
  <c r="AZ87" i="2"/>
  <c r="AZ73" i="2"/>
  <c r="AZ96" i="2"/>
  <c r="AZ101" i="2"/>
  <c r="AZ74" i="2"/>
  <c r="AZ92" i="2"/>
  <c r="AZ95" i="2"/>
  <c r="AZ64" i="2"/>
  <c r="AZ102" i="2"/>
  <c r="AZ119" i="2"/>
  <c r="AZ162" i="2"/>
  <c r="AZ125" i="2"/>
  <c r="AZ138" i="2"/>
  <c r="AZ132" i="2"/>
  <c r="AZ133" i="2"/>
  <c r="AZ120" i="2"/>
  <c r="AZ123" i="2"/>
  <c r="AZ136" i="2"/>
  <c r="AZ126" i="2"/>
  <c r="AZ139" i="2"/>
  <c r="AZ122" i="2"/>
  <c r="AZ154" i="2"/>
  <c r="AZ144" i="2"/>
  <c r="AZ146" i="2"/>
  <c r="AZ163" i="2"/>
  <c r="AZ155" i="2"/>
  <c r="AZ160" i="2"/>
  <c r="AZ137" i="2"/>
  <c r="AZ161" i="2"/>
  <c r="AZ151" i="2"/>
  <c r="AZ153" i="2"/>
  <c r="AZ168" i="2"/>
  <c r="AZ167" i="2"/>
  <c r="AZ85" i="2"/>
  <c r="AZ93" i="2"/>
  <c r="AZ116" i="2"/>
  <c r="AZ165" i="2"/>
  <c r="AZ166" i="2"/>
  <c r="AZ158" i="2"/>
  <c r="AZ143" i="2"/>
  <c r="AZ111" i="2"/>
  <c r="AZ108" i="2"/>
  <c r="AZ157" i="2"/>
  <c r="AZ135" i="2"/>
  <c r="AZ141" i="2"/>
  <c r="AZ134" i="2"/>
  <c r="AZ164" i="2"/>
  <c r="AZ148" i="2"/>
  <c r="AZ156" i="2"/>
  <c r="AZ152" i="2"/>
  <c r="AZ149" i="2"/>
  <c r="AZ145" i="2"/>
  <c r="AZ147" i="2"/>
  <c r="AZ159" i="2"/>
  <c r="AZ169" i="2"/>
  <c r="AZ124" i="2"/>
  <c r="AZ128" i="2"/>
  <c r="AZ150" i="2"/>
  <c r="AZ105" i="2"/>
  <c r="AZ131" i="2"/>
  <c r="AZ130" i="2"/>
  <c r="AZ104" i="2"/>
  <c r="AZ129" i="2"/>
  <c r="AZ121" i="2"/>
  <c r="AZ117" i="2"/>
  <c r="AZ100" i="2"/>
  <c r="AZ142" i="2"/>
  <c r="AZ98" i="2"/>
  <c r="AZ140" i="2"/>
  <c r="AZ106" i="2"/>
  <c r="AZ127" i="2"/>
  <c r="AZ112" i="2"/>
  <c r="AZ61" i="2"/>
  <c r="AZ52" i="2"/>
  <c r="AZ59" i="2"/>
  <c r="AZ118" i="2"/>
  <c r="AZ114" i="2"/>
  <c r="AZ84" i="2"/>
  <c r="AZ77" i="2"/>
  <c r="AZ55" i="2"/>
  <c r="AZ113" i="2"/>
  <c r="AZ83" i="2"/>
  <c r="AZ89" i="2"/>
  <c r="AZ78" i="2"/>
  <c r="AZ67" i="2"/>
  <c r="AZ91" i="2"/>
  <c r="AZ88" i="2"/>
  <c r="AZ79" i="2"/>
  <c r="AZ115" i="2"/>
  <c r="AZ99" i="2"/>
  <c r="AZ94" i="2"/>
  <c r="AZ60" i="2"/>
  <c r="AZ75" i="2"/>
  <c r="AZ47" i="2"/>
  <c r="AZ32" i="2"/>
  <c r="AZ48" i="2"/>
  <c r="AZ41" i="2"/>
  <c r="AZ90" i="2"/>
  <c r="AZ86" i="2"/>
  <c r="AZ49" i="2"/>
  <c r="AZ54" i="2"/>
  <c r="AZ28" i="2"/>
  <c r="AZ103" i="2"/>
  <c r="AZ34" i="2"/>
  <c r="AZ44" i="2"/>
  <c r="AZ39" i="2"/>
  <c r="AZ68" i="2"/>
  <c r="AZ21" i="2"/>
  <c r="AZ42" i="2"/>
  <c r="AZ43" i="2"/>
  <c r="AZ31" i="2"/>
  <c r="AZ56" i="2"/>
  <c r="AZ25" i="2"/>
  <c r="CC3" i="2"/>
  <c r="BA2" i="2"/>
  <c r="BA22" i="2" l="1"/>
  <c r="BA25" i="2"/>
  <c r="BA35" i="2"/>
  <c r="BA30" i="2"/>
  <c r="BA32" i="2"/>
  <c r="BA23" i="2"/>
  <c r="BA33" i="2"/>
  <c r="BA29" i="2"/>
  <c r="BA42" i="2"/>
  <c r="BA38" i="2"/>
  <c r="BA45" i="2"/>
  <c r="BA47" i="2"/>
  <c r="BA40" i="2"/>
  <c r="BA46" i="2"/>
  <c r="BA63" i="2"/>
  <c r="BA53" i="2"/>
  <c r="BA75" i="2"/>
  <c r="BA51" i="2"/>
  <c r="BA62" i="2"/>
  <c r="BA59" i="2"/>
  <c r="BA71" i="2"/>
  <c r="BA65" i="2"/>
  <c r="BA76" i="2"/>
  <c r="BA72" i="2"/>
  <c r="BA77" i="2"/>
  <c r="BA87" i="2"/>
  <c r="BA66" i="2"/>
  <c r="BA48" i="2"/>
  <c r="BA81" i="2"/>
  <c r="BA90" i="2"/>
  <c r="BA92" i="2"/>
  <c r="BA91" i="2"/>
  <c r="BA95" i="2"/>
  <c r="BA111" i="2"/>
  <c r="BA97" i="2"/>
  <c r="BA119" i="2"/>
  <c r="BA96" i="2"/>
  <c r="BA82" i="2"/>
  <c r="BA101" i="2"/>
  <c r="BA138" i="2"/>
  <c r="BA123" i="2"/>
  <c r="BA103" i="2"/>
  <c r="BA112" i="2"/>
  <c r="BA117" i="2"/>
  <c r="BA114" i="2"/>
  <c r="BA154" i="2"/>
  <c r="BA125" i="2"/>
  <c r="BA132" i="2"/>
  <c r="BA133" i="2"/>
  <c r="BA129" i="2"/>
  <c r="BA148" i="2"/>
  <c r="BA134" i="2"/>
  <c r="BA151" i="2"/>
  <c r="BA144" i="2"/>
  <c r="BA102" i="2"/>
  <c r="BA128" i="2"/>
  <c r="BA139" i="2"/>
  <c r="BA142" i="2"/>
  <c r="BA168" i="2"/>
  <c r="BA150" i="2"/>
  <c r="BA155" i="2"/>
  <c r="BA162" i="2"/>
  <c r="BA166" i="2"/>
  <c r="BA160" i="2"/>
  <c r="BA158" i="2"/>
  <c r="BA163" i="2"/>
  <c r="BA141" i="2"/>
  <c r="BA130" i="2"/>
  <c r="BA105" i="2"/>
  <c r="BA78" i="2"/>
  <c r="BA94" i="2"/>
  <c r="BA152" i="2"/>
  <c r="BA136" i="2"/>
  <c r="BA127" i="2"/>
  <c r="BA126" i="2"/>
  <c r="BA161" i="2"/>
  <c r="BA157" i="2"/>
  <c r="BA153" i="2"/>
  <c r="BA147" i="2"/>
  <c r="BA165" i="2"/>
  <c r="BA145" i="2"/>
  <c r="BA167" i="2"/>
  <c r="BA164" i="2"/>
  <c r="BA149" i="2"/>
  <c r="BA159" i="2"/>
  <c r="BA156" i="2"/>
  <c r="BA140" i="2"/>
  <c r="BA121" i="2"/>
  <c r="BA68" i="2"/>
  <c r="BA36" i="2"/>
  <c r="BA99" i="2"/>
  <c r="BA135" i="2"/>
  <c r="BA122" i="2"/>
  <c r="BA106" i="2"/>
  <c r="BA131" i="2"/>
  <c r="BA124" i="2"/>
  <c r="BA137" i="2"/>
  <c r="BA143" i="2"/>
  <c r="BA120" i="2"/>
  <c r="BA100" i="2"/>
  <c r="BA85" i="2"/>
  <c r="BA113" i="2"/>
  <c r="BA83" i="2"/>
  <c r="BA80" i="2"/>
  <c r="BA56" i="2"/>
  <c r="BA115" i="2"/>
  <c r="BA116" i="2"/>
  <c r="BA108" i="2"/>
  <c r="BA44" i="2"/>
  <c r="BA169" i="2"/>
  <c r="BA93" i="2"/>
  <c r="BA88" i="2"/>
  <c r="BA86" i="2"/>
  <c r="BA74" i="2"/>
  <c r="BA84" i="2"/>
  <c r="BA31" i="2"/>
  <c r="BA118" i="2"/>
  <c r="BA98" i="2"/>
  <c r="BA67" i="2"/>
  <c r="BA104" i="2"/>
  <c r="BA109" i="2"/>
  <c r="BA64" i="2"/>
  <c r="BA107" i="2"/>
  <c r="BA79" i="2"/>
  <c r="BA110" i="2"/>
  <c r="BA89" i="2"/>
  <c r="BA73" i="2"/>
  <c r="BA34" i="2"/>
  <c r="BA43" i="2"/>
  <c r="BA58" i="2"/>
  <c r="BA50" i="2"/>
  <c r="BA60" i="2"/>
  <c r="BA24" i="2"/>
  <c r="BA146" i="2"/>
  <c r="BA39" i="2"/>
  <c r="BA55" i="2"/>
  <c r="BA21" i="2"/>
  <c r="BA52" i="2"/>
  <c r="BA69" i="2"/>
  <c r="BA61" i="2"/>
  <c r="BA37" i="2"/>
  <c r="BA49" i="2"/>
  <c r="BA54" i="2"/>
  <c r="BA41" i="2"/>
  <c r="BA28" i="2"/>
  <c r="BA57" i="2"/>
  <c r="BA26" i="2"/>
  <c r="BA70" i="2"/>
  <c r="BA27" i="2"/>
  <c r="BB2" i="2"/>
  <c r="CB3" i="2"/>
  <c r="BB23" i="2" l="1"/>
  <c r="BB21" i="2"/>
  <c r="BB26" i="2"/>
  <c r="BB28" i="2"/>
  <c r="BB29" i="2"/>
  <c r="BB30" i="2"/>
  <c r="BB35" i="2"/>
  <c r="BB32" i="2"/>
  <c r="BB27" i="2"/>
  <c r="BB41" i="2"/>
  <c r="BB42" i="2"/>
  <c r="BB40" i="2"/>
  <c r="BB36" i="2"/>
  <c r="BB45" i="2"/>
  <c r="BB33" i="2"/>
  <c r="BB38" i="2"/>
  <c r="BB44" i="2"/>
  <c r="BB48" i="2"/>
  <c r="BB50" i="2"/>
  <c r="BB59" i="2"/>
  <c r="BB37" i="2"/>
  <c r="BB55" i="2"/>
  <c r="BB57" i="2"/>
  <c r="BB63" i="2"/>
  <c r="BB58" i="2"/>
  <c r="BB70" i="2"/>
  <c r="BB81" i="2"/>
  <c r="BB71" i="2"/>
  <c r="BB52" i="2"/>
  <c r="BB61" i="2"/>
  <c r="BB62" i="2"/>
  <c r="BB72" i="2"/>
  <c r="BB75" i="2"/>
  <c r="BB80" i="2"/>
  <c r="BB95" i="2"/>
  <c r="BB87" i="2"/>
  <c r="BB60" i="2"/>
  <c r="BB82" i="2"/>
  <c r="BB84" i="2"/>
  <c r="BB77" i="2"/>
  <c r="BB90" i="2"/>
  <c r="BB96" i="2"/>
  <c r="BB51" i="2"/>
  <c r="BB102" i="2"/>
  <c r="BB65" i="2"/>
  <c r="BB110" i="2"/>
  <c r="BB116" i="2"/>
  <c r="BB111" i="2"/>
  <c r="BB112" i="2"/>
  <c r="BB113" i="2"/>
  <c r="BB114" i="2"/>
  <c r="BB97" i="2"/>
  <c r="BB115" i="2"/>
  <c r="BB123" i="2"/>
  <c r="BB109" i="2"/>
  <c r="BB88" i="2"/>
  <c r="BB99" i="2"/>
  <c r="BB104" i="2"/>
  <c r="BB118" i="2"/>
  <c r="BB119" i="2"/>
  <c r="BB103" i="2"/>
  <c r="BB137" i="2"/>
  <c r="BB154" i="2"/>
  <c r="BB130" i="2"/>
  <c r="BB138" i="2"/>
  <c r="BB125" i="2"/>
  <c r="BB132" i="2"/>
  <c r="BB143" i="2"/>
  <c r="BB144" i="2"/>
  <c r="BB128" i="2"/>
  <c r="BB139" i="2"/>
  <c r="BB142" i="2"/>
  <c r="BB168" i="2"/>
  <c r="BB91" i="2"/>
  <c r="BB155" i="2"/>
  <c r="BB162" i="2"/>
  <c r="BB169" i="2"/>
  <c r="BB160" i="2"/>
  <c r="BB151" i="2"/>
  <c r="BB158" i="2"/>
  <c r="BB163" i="2"/>
  <c r="BB161" i="2"/>
  <c r="BB157" i="2"/>
  <c r="BB145" i="2"/>
  <c r="BB133" i="2"/>
  <c r="BB156" i="2"/>
  <c r="BB94" i="2"/>
  <c r="BB86" i="2"/>
  <c r="BB147" i="2"/>
  <c r="BB135" i="2"/>
  <c r="BB150" i="2"/>
  <c r="BB165" i="2"/>
  <c r="BB159" i="2"/>
  <c r="BB153" i="2"/>
  <c r="BB166" i="2"/>
  <c r="BB167" i="2"/>
  <c r="BB152" i="2"/>
  <c r="BB140" i="2"/>
  <c r="BB164" i="2"/>
  <c r="BB129" i="2"/>
  <c r="BB117" i="2"/>
  <c r="BB78" i="2"/>
  <c r="BB141" i="2"/>
  <c r="BB100" i="2"/>
  <c r="BB121" i="2"/>
  <c r="BB67" i="2"/>
  <c r="BB66" i="2"/>
  <c r="BB34" i="2"/>
  <c r="BB126" i="2"/>
  <c r="BB124" i="2"/>
  <c r="BB106" i="2"/>
  <c r="BB79" i="2"/>
  <c r="BB127" i="2"/>
  <c r="BB146" i="2"/>
  <c r="BB136" i="2"/>
  <c r="BB134" i="2"/>
  <c r="BB148" i="2"/>
  <c r="BB105" i="2"/>
  <c r="BB149" i="2"/>
  <c r="BB122" i="2"/>
  <c r="BB98" i="2"/>
  <c r="BB131" i="2"/>
  <c r="BB108" i="2"/>
  <c r="BB69" i="2"/>
  <c r="BB92" i="2"/>
  <c r="BB83" i="2"/>
  <c r="BB47" i="2"/>
  <c r="BB74" i="2"/>
  <c r="BB101" i="2"/>
  <c r="BB64" i="2"/>
  <c r="BB68" i="2"/>
  <c r="BB120" i="2"/>
  <c r="BB93" i="2"/>
  <c r="BB56" i="2"/>
  <c r="BB107" i="2"/>
  <c r="BB89" i="2"/>
  <c r="BB85" i="2"/>
  <c r="BB73" i="2"/>
  <c r="BB54" i="2"/>
  <c r="BB43" i="2"/>
  <c r="BB25" i="2"/>
  <c r="BB24" i="2"/>
  <c r="BB49" i="2"/>
  <c r="BB76" i="2"/>
  <c r="BB53" i="2"/>
  <c r="BB46" i="2"/>
  <c r="BB31" i="2"/>
  <c r="BB39" i="2"/>
  <c r="BB22" i="2"/>
  <c r="BC2" i="2"/>
  <c r="CA3" i="2"/>
  <c r="BC22" i="2" l="1"/>
  <c r="BC21" i="2"/>
  <c r="BC24" i="2"/>
  <c r="BC33" i="2"/>
  <c r="BC28" i="2"/>
  <c r="BC29" i="2"/>
  <c r="BC30" i="2"/>
  <c r="BC35" i="2"/>
  <c r="BC40" i="2"/>
  <c r="BC27" i="2"/>
  <c r="BC26" i="2"/>
  <c r="BC45" i="2"/>
  <c r="BC42" i="2"/>
  <c r="BC38" i="2"/>
  <c r="BC41" i="2"/>
  <c r="BC71" i="2"/>
  <c r="BC25" i="2"/>
  <c r="BC49" i="2"/>
  <c r="BC37" i="2"/>
  <c r="BC54" i="2"/>
  <c r="BC55" i="2"/>
  <c r="BC57" i="2"/>
  <c r="BC58" i="2"/>
  <c r="BC63" i="2"/>
  <c r="BC72" i="2"/>
  <c r="BC81" i="2"/>
  <c r="BC52" i="2"/>
  <c r="BC80" i="2"/>
  <c r="BC96" i="2"/>
  <c r="BC65" i="2"/>
  <c r="BC64" i="2"/>
  <c r="BC87" i="2"/>
  <c r="BC108" i="2"/>
  <c r="BC109" i="2"/>
  <c r="BC56" i="2"/>
  <c r="BC97" i="2"/>
  <c r="BC77" i="2"/>
  <c r="BC89" i="2"/>
  <c r="BC90" i="2"/>
  <c r="BC110" i="2"/>
  <c r="BC116" i="2"/>
  <c r="BC107" i="2"/>
  <c r="BC75" i="2"/>
  <c r="BC102" i="2"/>
  <c r="BC103" i="2"/>
  <c r="BC138" i="2"/>
  <c r="BC123" i="2"/>
  <c r="BC113" i="2"/>
  <c r="BC125" i="2"/>
  <c r="BC105" i="2"/>
  <c r="BC112" i="2"/>
  <c r="BC114" i="2"/>
  <c r="BC131" i="2"/>
  <c r="BC115" i="2"/>
  <c r="BC139" i="2"/>
  <c r="BC142" i="2"/>
  <c r="BC162" i="2"/>
  <c r="BC134" i="2"/>
  <c r="BC151" i="2"/>
  <c r="BC144" i="2"/>
  <c r="BC156" i="2"/>
  <c r="BC161" i="2"/>
  <c r="BC154" i="2"/>
  <c r="BC160" i="2"/>
  <c r="BC140" i="2"/>
  <c r="BC150" i="2"/>
  <c r="BC136" i="2"/>
  <c r="BC155" i="2"/>
  <c r="BC166" i="2"/>
  <c r="BC169" i="2"/>
  <c r="BC158" i="2"/>
  <c r="BC163" i="2"/>
  <c r="BC141" i="2"/>
  <c r="BC132" i="2"/>
  <c r="BC167" i="2"/>
  <c r="BC137" i="2"/>
  <c r="BC106" i="2"/>
  <c r="BC85" i="2"/>
  <c r="BC94" i="2"/>
  <c r="BC153" i="2"/>
  <c r="BC122" i="2"/>
  <c r="BC84" i="2"/>
  <c r="BC76" i="2"/>
  <c r="BC145" i="2"/>
  <c r="BC152" i="2"/>
  <c r="BC164" i="2"/>
  <c r="BC149" i="2"/>
  <c r="BC143" i="2"/>
  <c r="BC148" i="2"/>
  <c r="BC165" i="2"/>
  <c r="BC133" i="2"/>
  <c r="BC117" i="2"/>
  <c r="BC111" i="2"/>
  <c r="BC82" i="2"/>
  <c r="BC159" i="2"/>
  <c r="BC146" i="2"/>
  <c r="BC98" i="2"/>
  <c r="BC121" i="2"/>
  <c r="BC168" i="2"/>
  <c r="BC129" i="2"/>
  <c r="BC120" i="2"/>
  <c r="BC126" i="2"/>
  <c r="BC128" i="2"/>
  <c r="BC135" i="2"/>
  <c r="BC127" i="2"/>
  <c r="BC147" i="2"/>
  <c r="BC130" i="2"/>
  <c r="BC104" i="2"/>
  <c r="BC157" i="2"/>
  <c r="BC119" i="2"/>
  <c r="BC93" i="2"/>
  <c r="BC67" i="2"/>
  <c r="BC100" i="2"/>
  <c r="BC99" i="2"/>
  <c r="BC79" i="2"/>
  <c r="BC60" i="2"/>
  <c r="BC101" i="2"/>
  <c r="BC91" i="2"/>
  <c r="BC70" i="2"/>
  <c r="BC73" i="2"/>
  <c r="BC92" i="2"/>
  <c r="BC83" i="2"/>
  <c r="BC69" i="2"/>
  <c r="BC118" i="2"/>
  <c r="BC95" i="2"/>
  <c r="BC46" i="2"/>
  <c r="BC39" i="2"/>
  <c r="BC88" i="2"/>
  <c r="BC78" i="2"/>
  <c r="BC86" i="2"/>
  <c r="BC66" i="2"/>
  <c r="BC53" i="2"/>
  <c r="BC31" i="2"/>
  <c r="BC32" i="2"/>
  <c r="BC74" i="2"/>
  <c r="BC68" i="2"/>
  <c r="BC43" i="2"/>
  <c r="BC62" i="2"/>
  <c r="BC36" i="2"/>
  <c r="BC124" i="2"/>
  <c r="BC61" i="2"/>
  <c r="BC34" i="2"/>
  <c r="BC23" i="2"/>
  <c r="BC50" i="2"/>
  <c r="BC59" i="2"/>
  <c r="BC48" i="2"/>
  <c r="BC47" i="2"/>
  <c r="BC44" i="2"/>
  <c r="BC51" i="2"/>
  <c r="BD2" i="2"/>
  <c r="BZ3" i="2"/>
  <c r="BD28" i="2" l="1"/>
  <c r="BD29" i="2"/>
  <c r="BD22" i="2"/>
  <c r="BD30" i="2"/>
  <c r="BD24" i="2"/>
  <c r="BD26" i="2"/>
  <c r="BD37" i="2"/>
  <c r="BD40" i="2"/>
  <c r="BD27" i="2"/>
  <c r="BD38" i="2"/>
  <c r="BD25" i="2"/>
  <c r="BD42" i="2"/>
  <c r="BD45" i="2"/>
  <c r="BD62" i="2"/>
  <c r="BD41" i="2"/>
  <c r="BD44" i="2"/>
  <c r="BD50" i="2"/>
  <c r="BD59" i="2"/>
  <c r="BD49" i="2"/>
  <c r="BD54" i="2"/>
  <c r="BD56" i="2"/>
  <c r="BD70" i="2"/>
  <c r="BD71" i="2"/>
  <c r="BD58" i="2"/>
  <c r="BD57" i="2"/>
  <c r="BD55" i="2"/>
  <c r="BD72" i="2"/>
  <c r="BD80" i="2"/>
  <c r="BD76" i="2"/>
  <c r="BD60" i="2"/>
  <c r="BD63" i="2"/>
  <c r="BD83" i="2"/>
  <c r="BD75" i="2"/>
  <c r="BD110" i="2"/>
  <c r="BD87" i="2"/>
  <c r="BD107" i="2"/>
  <c r="BD68" i="2"/>
  <c r="BD90" i="2"/>
  <c r="BD92" i="2"/>
  <c r="BD84" i="2"/>
  <c r="BD97" i="2"/>
  <c r="BD109" i="2"/>
  <c r="BD108" i="2"/>
  <c r="BD112" i="2"/>
  <c r="BD113" i="2"/>
  <c r="BD79" i="2"/>
  <c r="BD96" i="2"/>
  <c r="BD121" i="2"/>
  <c r="BD102" i="2"/>
  <c r="BD123" i="2"/>
  <c r="BD111" i="2"/>
  <c r="BD105" i="2"/>
  <c r="BD103" i="2"/>
  <c r="BD137" i="2"/>
  <c r="BD128" i="2"/>
  <c r="BD115" i="2"/>
  <c r="BD129" i="2"/>
  <c r="BD139" i="2"/>
  <c r="BD142" i="2"/>
  <c r="BD144" i="2"/>
  <c r="BD138" i="2"/>
  <c r="BD155" i="2"/>
  <c r="BD154" i="2"/>
  <c r="BD169" i="2"/>
  <c r="BD136" i="2"/>
  <c r="BD141" i="2"/>
  <c r="BD158" i="2"/>
  <c r="BD163" i="2"/>
  <c r="BD160" i="2"/>
  <c r="BD157" i="2"/>
  <c r="BD120" i="2"/>
  <c r="BD130" i="2"/>
  <c r="BD85" i="2"/>
  <c r="BD119" i="2"/>
  <c r="BD133" i="2"/>
  <c r="BD118" i="2"/>
  <c r="BD116" i="2"/>
  <c r="BD67" i="2"/>
  <c r="BD114" i="2"/>
  <c r="BD91" i="2"/>
  <c r="BD143" i="2"/>
  <c r="BD152" i="2"/>
  <c r="BD161" i="2"/>
  <c r="BD140" i="2"/>
  <c r="BD156" i="2"/>
  <c r="BD153" i="2"/>
  <c r="BD159" i="2"/>
  <c r="BD147" i="2"/>
  <c r="BD135" i="2"/>
  <c r="BD99" i="2"/>
  <c r="BD73" i="2"/>
  <c r="BD167" i="2"/>
  <c r="BD151" i="2"/>
  <c r="BD124" i="2"/>
  <c r="BD69" i="2"/>
  <c r="BD77" i="2"/>
  <c r="BD61" i="2"/>
  <c r="BD51" i="2"/>
  <c r="BD122" i="2"/>
  <c r="BD131" i="2"/>
  <c r="BD145" i="2"/>
  <c r="BD132" i="2"/>
  <c r="BD93" i="2"/>
  <c r="BD165" i="2"/>
  <c r="BD150" i="2"/>
  <c r="BD126" i="2"/>
  <c r="BD98" i="2"/>
  <c r="BD146" i="2"/>
  <c r="BD106" i="2"/>
  <c r="BD162" i="2"/>
  <c r="BD166" i="2"/>
  <c r="BD127" i="2"/>
  <c r="BD117" i="2"/>
  <c r="BD148" i="2"/>
  <c r="BD82" i="2"/>
  <c r="BD34" i="2"/>
  <c r="BD149" i="2"/>
  <c r="BD94" i="2"/>
  <c r="BD164" i="2"/>
  <c r="BD100" i="2"/>
  <c r="BD125" i="2"/>
  <c r="BD89" i="2"/>
  <c r="BD65" i="2"/>
  <c r="BD31" i="2"/>
  <c r="BD168" i="2"/>
  <c r="BD104" i="2"/>
  <c r="BD66" i="2"/>
  <c r="BD74" i="2"/>
  <c r="BD81" i="2"/>
  <c r="BD134" i="2"/>
  <c r="BD95" i="2"/>
  <c r="BD88" i="2"/>
  <c r="BD101" i="2"/>
  <c r="BD86" i="2"/>
  <c r="BD78" i="2"/>
  <c r="BD32" i="2"/>
  <c r="BD46" i="2"/>
  <c r="BD43" i="2"/>
  <c r="BD52" i="2"/>
  <c r="BD53" i="2"/>
  <c r="BD35" i="2"/>
  <c r="BD48" i="2"/>
  <c r="BD39" i="2"/>
  <c r="BD36" i="2"/>
  <c r="BD23" i="2"/>
  <c r="BD47" i="2"/>
  <c r="BD21" i="2"/>
  <c r="BD33" i="2"/>
  <c r="BD64" i="2"/>
  <c r="BE2" i="2"/>
  <c r="BY3" i="2"/>
  <c r="BE28" i="2" l="1"/>
  <c r="BE29" i="2"/>
  <c r="BE27" i="2"/>
  <c r="BE22" i="2"/>
  <c r="BE38" i="2"/>
  <c r="BE31" i="2"/>
  <c r="BE37" i="2"/>
  <c r="BE40" i="2"/>
  <c r="BE24" i="2"/>
  <c r="BE36" i="2"/>
  <c r="BE50" i="2"/>
  <c r="BE45" i="2"/>
  <c r="BE43" i="2"/>
  <c r="BE46" i="2"/>
  <c r="BE41" i="2"/>
  <c r="BE70" i="2"/>
  <c r="BE71" i="2"/>
  <c r="BE58" i="2"/>
  <c r="BE57" i="2"/>
  <c r="BE75" i="2"/>
  <c r="BE52" i="2"/>
  <c r="BE55" i="2"/>
  <c r="BE59" i="2"/>
  <c r="BE77" i="2"/>
  <c r="BE80" i="2"/>
  <c r="BE64" i="2"/>
  <c r="BE66" i="2"/>
  <c r="BE81" i="2"/>
  <c r="BE89" i="2"/>
  <c r="BE95" i="2"/>
  <c r="BE65" i="2"/>
  <c r="BE72" i="2"/>
  <c r="BE111" i="2"/>
  <c r="BE87" i="2"/>
  <c r="BE108" i="2"/>
  <c r="BE109" i="2"/>
  <c r="BE69" i="2"/>
  <c r="BE97" i="2"/>
  <c r="BE82" i="2"/>
  <c r="BE90" i="2"/>
  <c r="BE110" i="2"/>
  <c r="BE116" i="2"/>
  <c r="BE114" i="2"/>
  <c r="BE102" i="2"/>
  <c r="BE103" i="2"/>
  <c r="BE98" i="2"/>
  <c r="BE105" i="2"/>
  <c r="BE96" i="2"/>
  <c r="BE91" i="2"/>
  <c r="BE106" i="2"/>
  <c r="BE113" i="2"/>
  <c r="BE107" i="2"/>
  <c r="BE115" i="2"/>
  <c r="BE132" i="2"/>
  <c r="BE131" i="2"/>
  <c r="BE123" i="2"/>
  <c r="BE144" i="2"/>
  <c r="BE119" i="2"/>
  <c r="BE125" i="2"/>
  <c r="BE139" i="2"/>
  <c r="BE142" i="2"/>
  <c r="BE162" i="2"/>
  <c r="BE126" i="2"/>
  <c r="BE141" i="2"/>
  <c r="BE138" i="2"/>
  <c r="BE168" i="2"/>
  <c r="BE154" i="2"/>
  <c r="BE160" i="2"/>
  <c r="BE137" i="2"/>
  <c r="BE148" i="2"/>
  <c r="BE146" i="2"/>
  <c r="BE133" i="2"/>
  <c r="BE155" i="2"/>
  <c r="BE152" i="2"/>
  <c r="BE158" i="2"/>
  <c r="BE169" i="2"/>
  <c r="BE163" i="2"/>
  <c r="BE136" i="2"/>
  <c r="BE145" i="2"/>
  <c r="BE147" i="2"/>
  <c r="BE164" i="2"/>
  <c r="BE93" i="2"/>
  <c r="BE140" i="2"/>
  <c r="BE143" i="2"/>
  <c r="BE134" i="2"/>
  <c r="BE99" i="2"/>
  <c r="BE88" i="2"/>
  <c r="BE78" i="2"/>
  <c r="BE68" i="2"/>
  <c r="BE153" i="2"/>
  <c r="BE159" i="2"/>
  <c r="BE150" i="2"/>
  <c r="BE156" i="2"/>
  <c r="BE157" i="2"/>
  <c r="BE161" i="2"/>
  <c r="BE135" i="2"/>
  <c r="BE166" i="2"/>
  <c r="BE128" i="2"/>
  <c r="BE118" i="2"/>
  <c r="BE127" i="2"/>
  <c r="BE74" i="2"/>
  <c r="BE49" i="2"/>
  <c r="BE44" i="2"/>
  <c r="BE130" i="2"/>
  <c r="BE117" i="2"/>
  <c r="BE100" i="2"/>
  <c r="BE149" i="2"/>
  <c r="BE151" i="2"/>
  <c r="BE120" i="2"/>
  <c r="BE104" i="2"/>
  <c r="BE165" i="2"/>
  <c r="BE124" i="2"/>
  <c r="BE121" i="2"/>
  <c r="BE122" i="2"/>
  <c r="BE129" i="2"/>
  <c r="BE67" i="2"/>
  <c r="BE86" i="2"/>
  <c r="BE76" i="2"/>
  <c r="BE84" i="2"/>
  <c r="BE79" i="2"/>
  <c r="BE85" i="2"/>
  <c r="BE73" i="2"/>
  <c r="BE60" i="2"/>
  <c r="BE42" i="2"/>
  <c r="BE112" i="2"/>
  <c r="BE83" i="2"/>
  <c r="BE167" i="2"/>
  <c r="BE92" i="2"/>
  <c r="BE51" i="2"/>
  <c r="BE63" i="2"/>
  <c r="BE48" i="2"/>
  <c r="BE21" i="2"/>
  <c r="BE56" i="2"/>
  <c r="BE47" i="2"/>
  <c r="BE94" i="2"/>
  <c r="BE39" i="2"/>
  <c r="BE35" i="2"/>
  <c r="BE101" i="2"/>
  <c r="BE30" i="2"/>
  <c r="BE32" i="2"/>
  <c r="BE61" i="2"/>
  <c r="BE54" i="2"/>
  <c r="BE26" i="2"/>
  <c r="BE53" i="2"/>
  <c r="BE62" i="2"/>
  <c r="BE33" i="2"/>
  <c r="BE25" i="2"/>
  <c r="BE34" i="2"/>
  <c r="BE23" i="2"/>
  <c r="BF2" i="2"/>
  <c r="BX3" i="2"/>
  <c r="BF22" i="2" l="1"/>
  <c r="BF28" i="2"/>
  <c r="BF23" i="2"/>
  <c r="BF24" i="2"/>
  <c r="BF26" i="2"/>
  <c r="BF32" i="2"/>
  <c r="BF33" i="2"/>
  <c r="BF27" i="2"/>
  <c r="BF39" i="2"/>
  <c r="BF31" i="2"/>
  <c r="BF42" i="2"/>
  <c r="BF50" i="2"/>
  <c r="BF48" i="2"/>
  <c r="BF41" i="2"/>
  <c r="BF58" i="2"/>
  <c r="BF63" i="2"/>
  <c r="BF43" i="2"/>
  <c r="BF46" i="2"/>
  <c r="BF54" i="2"/>
  <c r="BF70" i="2"/>
  <c r="BF57" i="2"/>
  <c r="BF55" i="2"/>
  <c r="BF59" i="2"/>
  <c r="BF80" i="2"/>
  <c r="BF89" i="2"/>
  <c r="BF66" i="2"/>
  <c r="BF76" i="2"/>
  <c r="BF75" i="2"/>
  <c r="BF91" i="2"/>
  <c r="BF86" i="2"/>
  <c r="BF110" i="2"/>
  <c r="BF77" i="2"/>
  <c r="BF90" i="2"/>
  <c r="BF107" i="2"/>
  <c r="BF116" i="2"/>
  <c r="BF109" i="2"/>
  <c r="BF111" i="2"/>
  <c r="BF92" i="2"/>
  <c r="BF94" i="2"/>
  <c r="BF115" i="2"/>
  <c r="BF97" i="2"/>
  <c r="BF108" i="2"/>
  <c r="BF113" i="2"/>
  <c r="BF112" i="2"/>
  <c r="BF139" i="2"/>
  <c r="BF142" i="2"/>
  <c r="BF103" i="2"/>
  <c r="BF114" i="2"/>
  <c r="BF130" i="2"/>
  <c r="BF144" i="2"/>
  <c r="BF129" i="2"/>
  <c r="BF136" i="2"/>
  <c r="BF137" i="2"/>
  <c r="BF118" i="2"/>
  <c r="BF122" i="2"/>
  <c r="BF168" i="2"/>
  <c r="BF166" i="2"/>
  <c r="BF135" i="2"/>
  <c r="BF150" i="2"/>
  <c r="BF119" i="2"/>
  <c r="BF133" i="2"/>
  <c r="BF155" i="2"/>
  <c r="BF169" i="2"/>
  <c r="BF160" i="2"/>
  <c r="BF140" i="2"/>
  <c r="BF161" i="2"/>
  <c r="BF163" i="2"/>
  <c r="BF146" i="2"/>
  <c r="BF106" i="2"/>
  <c r="BF98" i="2"/>
  <c r="BF143" i="2"/>
  <c r="BF162" i="2"/>
  <c r="BF145" i="2"/>
  <c r="BF165" i="2"/>
  <c r="BF159" i="2"/>
  <c r="BF126" i="2"/>
  <c r="BF167" i="2"/>
  <c r="BF147" i="2"/>
  <c r="BF151" i="2"/>
  <c r="BF164" i="2"/>
  <c r="BF152" i="2"/>
  <c r="BF157" i="2"/>
  <c r="BF153" i="2"/>
  <c r="BF156" i="2"/>
  <c r="BF149" i="2"/>
  <c r="BF148" i="2"/>
  <c r="BF117" i="2"/>
  <c r="BF104" i="2"/>
  <c r="BF154" i="2"/>
  <c r="BF128" i="2"/>
  <c r="BF158" i="2"/>
  <c r="BF84" i="2"/>
  <c r="BF141" i="2"/>
  <c r="BF100" i="2"/>
  <c r="BF124" i="2"/>
  <c r="BF127" i="2"/>
  <c r="BF120" i="2"/>
  <c r="BF134" i="2"/>
  <c r="BF131" i="2"/>
  <c r="BF82" i="2"/>
  <c r="BF49" i="2"/>
  <c r="BF47" i="2"/>
  <c r="BF99" i="2"/>
  <c r="BF138" i="2"/>
  <c r="BF95" i="2"/>
  <c r="BF96" i="2"/>
  <c r="BF56" i="2"/>
  <c r="BF37" i="2"/>
  <c r="BF132" i="2"/>
  <c r="BF79" i="2"/>
  <c r="BF74" i="2"/>
  <c r="BF88" i="2"/>
  <c r="BF73" i="2"/>
  <c r="BF64" i="2"/>
  <c r="BF60" i="2"/>
  <c r="BF93" i="2"/>
  <c r="BF78" i="2"/>
  <c r="BF68" i="2"/>
  <c r="BF125" i="2"/>
  <c r="BF101" i="2"/>
  <c r="BF83" i="2"/>
  <c r="BF105" i="2"/>
  <c r="BF67" i="2"/>
  <c r="BF69" i="2"/>
  <c r="BF87" i="2"/>
  <c r="BF45" i="2"/>
  <c r="BF34" i="2"/>
  <c r="BF52" i="2"/>
  <c r="BF121" i="2"/>
  <c r="BF40" i="2"/>
  <c r="BF38" i="2"/>
  <c r="BF53" i="2"/>
  <c r="BF51" i="2"/>
  <c r="BF65" i="2"/>
  <c r="BF29" i="2"/>
  <c r="BF81" i="2"/>
  <c r="BF62" i="2"/>
  <c r="BF71" i="2"/>
  <c r="BF36" i="2"/>
  <c r="BF30" i="2"/>
  <c r="BF102" i="2"/>
  <c r="BF123" i="2"/>
  <c r="BF44" i="2"/>
  <c r="BF85" i="2"/>
  <c r="BF72" i="2"/>
  <c r="BF25" i="2"/>
  <c r="BF61" i="2"/>
  <c r="BF35" i="2"/>
  <c r="BF21" i="2"/>
  <c r="BG2" i="2"/>
  <c r="BW3" i="2"/>
  <c r="BG22" i="2" l="1"/>
  <c r="BG29" i="2"/>
  <c r="BG28" i="2"/>
  <c r="BG26" i="2"/>
  <c r="BG27" i="2"/>
  <c r="BG38" i="2"/>
  <c r="BG24" i="2"/>
  <c r="BG32" i="2"/>
  <c r="BG35" i="2"/>
  <c r="BG33" i="2"/>
  <c r="BG42" i="2"/>
  <c r="BG50" i="2"/>
  <c r="BG45" i="2"/>
  <c r="BG47" i="2"/>
  <c r="BG43" i="2"/>
  <c r="BG46" i="2"/>
  <c r="BG41" i="2"/>
  <c r="BG56" i="2"/>
  <c r="BG58" i="2"/>
  <c r="BG37" i="2"/>
  <c r="BG59" i="2"/>
  <c r="BG65" i="2"/>
  <c r="BG72" i="2"/>
  <c r="BG54" i="2"/>
  <c r="BG71" i="2"/>
  <c r="BG62" i="2"/>
  <c r="BG70" i="2"/>
  <c r="BG44" i="2"/>
  <c r="BG63" i="2"/>
  <c r="BG66" i="2"/>
  <c r="BG75" i="2"/>
  <c r="BG81" i="2"/>
  <c r="BG77" i="2"/>
  <c r="BG101" i="2"/>
  <c r="BG80" i="2"/>
  <c r="BG111" i="2"/>
  <c r="BG112" i="2"/>
  <c r="BG69" i="2"/>
  <c r="BG76" i="2"/>
  <c r="BG103" i="2"/>
  <c r="BG108" i="2"/>
  <c r="BG86" i="2"/>
  <c r="BG94" i="2"/>
  <c r="BG97" i="2"/>
  <c r="BG92" i="2"/>
  <c r="BG105" i="2"/>
  <c r="BG123" i="2"/>
  <c r="BG107" i="2"/>
  <c r="BG119" i="2"/>
  <c r="BG87" i="2"/>
  <c r="BG95" i="2"/>
  <c r="BG118" i="2"/>
  <c r="BG114" i="2"/>
  <c r="BG115" i="2"/>
  <c r="BG106" i="2"/>
  <c r="BG125" i="2"/>
  <c r="BG110" i="2"/>
  <c r="BG113" i="2"/>
  <c r="BG132" i="2"/>
  <c r="BG139" i="2"/>
  <c r="BG142" i="2"/>
  <c r="BG89" i="2"/>
  <c r="BG137" i="2"/>
  <c r="BG129" i="2"/>
  <c r="BG128" i="2"/>
  <c r="BG116" i="2"/>
  <c r="BG131" i="2"/>
  <c r="BG144" i="2"/>
  <c r="BG134" i="2"/>
  <c r="BG138" i="2"/>
  <c r="BG146" i="2"/>
  <c r="BG136" i="2"/>
  <c r="BG126" i="2"/>
  <c r="BG154" i="2"/>
  <c r="BG168" i="2"/>
  <c r="BG162" i="2"/>
  <c r="BG155" i="2"/>
  <c r="BG169" i="2"/>
  <c r="BG143" i="2"/>
  <c r="BG160" i="2"/>
  <c r="BG167" i="2"/>
  <c r="BG104" i="2"/>
  <c r="BG93" i="2"/>
  <c r="BG78" i="2"/>
  <c r="BG135" i="2"/>
  <c r="BG124" i="2"/>
  <c r="BG74" i="2"/>
  <c r="BG153" i="2"/>
  <c r="BG145" i="2"/>
  <c r="BG152" i="2"/>
  <c r="BG164" i="2"/>
  <c r="BG149" i="2"/>
  <c r="BG151" i="2"/>
  <c r="BG159" i="2"/>
  <c r="BG141" i="2"/>
  <c r="BG147" i="2"/>
  <c r="BG165" i="2"/>
  <c r="BG140" i="2"/>
  <c r="BG166" i="2"/>
  <c r="BG163" i="2"/>
  <c r="BG120" i="2"/>
  <c r="BG99" i="2"/>
  <c r="BG68" i="2"/>
  <c r="BG83" i="2"/>
  <c r="BG96" i="2"/>
  <c r="BG127" i="2"/>
  <c r="BG122" i="2"/>
  <c r="BG133" i="2"/>
  <c r="BG161" i="2"/>
  <c r="BG156" i="2"/>
  <c r="BG117" i="2"/>
  <c r="BG100" i="2"/>
  <c r="BG130" i="2"/>
  <c r="BG150" i="2"/>
  <c r="BG158" i="2"/>
  <c r="BG148" i="2"/>
  <c r="BG64" i="2"/>
  <c r="BG61" i="2"/>
  <c r="BG79" i="2"/>
  <c r="BG109" i="2"/>
  <c r="BG98" i="2"/>
  <c r="BG82" i="2"/>
  <c r="BG84" i="2"/>
  <c r="BG48" i="2"/>
  <c r="BG121" i="2"/>
  <c r="BG88" i="2"/>
  <c r="BG157" i="2"/>
  <c r="BG85" i="2"/>
  <c r="BG67" i="2"/>
  <c r="BG73" i="2"/>
  <c r="BG90" i="2"/>
  <c r="BG102" i="2"/>
  <c r="BG91" i="2"/>
  <c r="BG60" i="2"/>
  <c r="BG21" i="2"/>
  <c r="BG51" i="2"/>
  <c r="BG57" i="2"/>
  <c r="BG31" i="2"/>
  <c r="BG39" i="2"/>
  <c r="BG30" i="2"/>
  <c r="BG23" i="2"/>
  <c r="BG53" i="2"/>
  <c r="BG52" i="2"/>
  <c r="BG49" i="2"/>
  <c r="BG40" i="2"/>
  <c r="BG34" i="2"/>
  <c r="BG55" i="2"/>
  <c r="BG25" i="2"/>
  <c r="BG36" i="2"/>
  <c r="BH2" i="2"/>
  <c r="BV3" i="2"/>
  <c r="BH25" i="2" l="1"/>
  <c r="BH23" i="2"/>
  <c r="BH22" i="2"/>
  <c r="BH27" i="2"/>
  <c r="BH29" i="2"/>
  <c r="BH26" i="2"/>
  <c r="BH24" i="2"/>
  <c r="BH38" i="2"/>
  <c r="BH28" i="2"/>
  <c r="BH32" i="2"/>
  <c r="BH40" i="2"/>
  <c r="BH35" i="2"/>
  <c r="BH33" i="2"/>
  <c r="BH71" i="2"/>
  <c r="BH42" i="2"/>
  <c r="BH50" i="2"/>
  <c r="BH43" i="2"/>
  <c r="BH37" i="2"/>
  <c r="BH47" i="2"/>
  <c r="BH48" i="2"/>
  <c r="BH56" i="2"/>
  <c r="BH41" i="2"/>
  <c r="BH55" i="2"/>
  <c r="BH59" i="2"/>
  <c r="BH65" i="2"/>
  <c r="BH72" i="2"/>
  <c r="BH62" i="2"/>
  <c r="BH45" i="2"/>
  <c r="BH58" i="2"/>
  <c r="BH54" i="2"/>
  <c r="BH76" i="2"/>
  <c r="BH66" i="2"/>
  <c r="BH57" i="2"/>
  <c r="BH70" i="2"/>
  <c r="BH75" i="2"/>
  <c r="BH83" i="2"/>
  <c r="BH113" i="2"/>
  <c r="BH80" i="2"/>
  <c r="BH86" i="2"/>
  <c r="BH77" i="2"/>
  <c r="BH89" i="2"/>
  <c r="BH107" i="2"/>
  <c r="BH81" i="2"/>
  <c r="BH96" i="2"/>
  <c r="BH109" i="2"/>
  <c r="BH138" i="2"/>
  <c r="BH110" i="2"/>
  <c r="BH116" i="2"/>
  <c r="BH92" i="2"/>
  <c r="BH94" i="2"/>
  <c r="BH97" i="2"/>
  <c r="BH90" i="2"/>
  <c r="BH121" i="2"/>
  <c r="BH154" i="2"/>
  <c r="BH118" i="2"/>
  <c r="BH108" i="2"/>
  <c r="BH114" i="2"/>
  <c r="BH115" i="2"/>
  <c r="BH106" i="2"/>
  <c r="BH111" i="2"/>
  <c r="BH125" i="2"/>
  <c r="BH101" i="2"/>
  <c r="BH119" i="2"/>
  <c r="BH129" i="2"/>
  <c r="BH128" i="2"/>
  <c r="BH131" i="2"/>
  <c r="BH155" i="2"/>
  <c r="BH130" i="2"/>
  <c r="BH132" i="2"/>
  <c r="BH148" i="2"/>
  <c r="BH95" i="2"/>
  <c r="BH141" i="2"/>
  <c r="BH146" i="2"/>
  <c r="BH143" i="2"/>
  <c r="BH162" i="2"/>
  <c r="BH139" i="2"/>
  <c r="BH168" i="2"/>
  <c r="BH134" i="2"/>
  <c r="BH150" i="2"/>
  <c r="BH149" i="2"/>
  <c r="BH151" i="2"/>
  <c r="BH169" i="2"/>
  <c r="BH140" i="2"/>
  <c r="BH126" i="2"/>
  <c r="BH127" i="2"/>
  <c r="BH160" i="2"/>
  <c r="BH100" i="2"/>
  <c r="BH165" i="2"/>
  <c r="BH123" i="2"/>
  <c r="BH78" i="2"/>
  <c r="BH112" i="2"/>
  <c r="BH135" i="2"/>
  <c r="BH157" i="2"/>
  <c r="BH147" i="2"/>
  <c r="BH159" i="2"/>
  <c r="BH166" i="2"/>
  <c r="BH152" i="2"/>
  <c r="BH167" i="2"/>
  <c r="BH153" i="2"/>
  <c r="BH145" i="2"/>
  <c r="BH164" i="2"/>
  <c r="BH133" i="2"/>
  <c r="BH117" i="2"/>
  <c r="BH103" i="2"/>
  <c r="BH36" i="2"/>
  <c r="BH21" i="2"/>
  <c r="BH163" i="2"/>
  <c r="BH158" i="2"/>
  <c r="BH79" i="2"/>
  <c r="BH73" i="2"/>
  <c r="BH156" i="2"/>
  <c r="BH122" i="2"/>
  <c r="BH136" i="2"/>
  <c r="BH144" i="2"/>
  <c r="BH99" i="2"/>
  <c r="BH98" i="2"/>
  <c r="BH120" i="2"/>
  <c r="BH161" i="2"/>
  <c r="BH74" i="2"/>
  <c r="BH60" i="2"/>
  <c r="BH88" i="2"/>
  <c r="BH84" i="2"/>
  <c r="BH91" i="2"/>
  <c r="BH87" i="2"/>
  <c r="BH52" i="2"/>
  <c r="BH51" i="2"/>
  <c r="BH68" i="2"/>
  <c r="BH102" i="2"/>
  <c r="BH61" i="2"/>
  <c r="BH124" i="2"/>
  <c r="BH137" i="2"/>
  <c r="BH69" i="2"/>
  <c r="BH93" i="2"/>
  <c r="BH64" i="2"/>
  <c r="BH105" i="2"/>
  <c r="BH85" i="2"/>
  <c r="BH104" i="2"/>
  <c r="BH82" i="2"/>
  <c r="BH142" i="2"/>
  <c r="BH49" i="2"/>
  <c r="BH31" i="2"/>
  <c r="BH63" i="2"/>
  <c r="BH44" i="2"/>
  <c r="BH67" i="2"/>
  <c r="BH34" i="2"/>
  <c r="BH30" i="2"/>
  <c r="BH46" i="2"/>
  <c r="BH39" i="2"/>
  <c r="BH53" i="2"/>
  <c r="BI2" i="2"/>
  <c r="BU3" i="2"/>
  <c r="BI29" i="2" l="1"/>
  <c r="BI33" i="2"/>
  <c r="BI22" i="2"/>
  <c r="BI30" i="2"/>
  <c r="BI21" i="2"/>
  <c r="BI37" i="2"/>
  <c r="BI45" i="2"/>
  <c r="BI41" i="2"/>
  <c r="BI32" i="2"/>
  <c r="BI40" i="2"/>
  <c r="BI35" i="2"/>
  <c r="BI36" i="2"/>
  <c r="BI38" i="2"/>
  <c r="BI42" i="2"/>
  <c r="BI47" i="2"/>
  <c r="BI48" i="2"/>
  <c r="BI50" i="2"/>
  <c r="BI55" i="2"/>
  <c r="BI56" i="2"/>
  <c r="BI43" i="2"/>
  <c r="BI53" i="2"/>
  <c r="BI65" i="2"/>
  <c r="BI63" i="2"/>
  <c r="BI62" i="2"/>
  <c r="BI57" i="2"/>
  <c r="BI75" i="2"/>
  <c r="BI71" i="2"/>
  <c r="BI87" i="2"/>
  <c r="BI61" i="2"/>
  <c r="BI92" i="2"/>
  <c r="BI95" i="2"/>
  <c r="BI114" i="2"/>
  <c r="BI64" i="2"/>
  <c r="BI101" i="2"/>
  <c r="BI77" i="2"/>
  <c r="BI81" i="2"/>
  <c r="BI70" i="2"/>
  <c r="BI72" i="2"/>
  <c r="BI109" i="2"/>
  <c r="BI110" i="2"/>
  <c r="BI83" i="2"/>
  <c r="BI108" i="2"/>
  <c r="BI89" i="2"/>
  <c r="BI97" i="2"/>
  <c r="BI96" i="2"/>
  <c r="BI103" i="2"/>
  <c r="BI111" i="2"/>
  <c r="BI121" i="2"/>
  <c r="BI113" i="2"/>
  <c r="BI107" i="2"/>
  <c r="BI112" i="2"/>
  <c r="BI125" i="2"/>
  <c r="BI132" i="2"/>
  <c r="BI116" i="2"/>
  <c r="BI119" i="2"/>
  <c r="BI127" i="2"/>
  <c r="BI137" i="2"/>
  <c r="BI129" i="2"/>
  <c r="BI128" i="2"/>
  <c r="BI131" i="2"/>
  <c r="BI155" i="2"/>
  <c r="BI139" i="2"/>
  <c r="BI130" i="2"/>
  <c r="BI138" i="2"/>
  <c r="BI146" i="2"/>
  <c r="BI143" i="2"/>
  <c r="BI161" i="2"/>
  <c r="BI135" i="2"/>
  <c r="BI154" i="2"/>
  <c r="BI159" i="2"/>
  <c r="BI134" i="2"/>
  <c r="BI142" i="2"/>
  <c r="BI151" i="2"/>
  <c r="BI166" i="2"/>
  <c r="BI160" i="2"/>
  <c r="BI162" i="2"/>
  <c r="BI144" i="2"/>
  <c r="BI141" i="2"/>
  <c r="BI136" i="2"/>
  <c r="BI79" i="2"/>
  <c r="BI150" i="2"/>
  <c r="BI120" i="2"/>
  <c r="BI157" i="2"/>
  <c r="BI156" i="2"/>
  <c r="BI153" i="2"/>
  <c r="BI147" i="2"/>
  <c r="BI158" i="2"/>
  <c r="BI164" i="2"/>
  <c r="BI140" i="2"/>
  <c r="BI165" i="2"/>
  <c r="BI145" i="2"/>
  <c r="BI98" i="2"/>
  <c r="BI90" i="2"/>
  <c r="BI85" i="2"/>
  <c r="BI91" i="2"/>
  <c r="BI80" i="2"/>
  <c r="BI49" i="2"/>
  <c r="BI167" i="2"/>
  <c r="BI118" i="2"/>
  <c r="BI99" i="2"/>
  <c r="BI149" i="2"/>
  <c r="BI124" i="2"/>
  <c r="BI163" i="2"/>
  <c r="BI126" i="2"/>
  <c r="BI169" i="2"/>
  <c r="BI168" i="2"/>
  <c r="BI117" i="2"/>
  <c r="BI100" i="2"/>
  <c r="BI133" i="2"/>
  <c r="BI104" i="2"/>
  <c r="BI106" i="2"/>
  <c r="BI122" i="2"/>
  <c r="BI93" i="2"/>
  <c r="BI74" i="2"/>
  <c r="BI34" i="2"/>
  <c r="BI82" i="2"/>
  <c r="BI86" i="2"/>
  <c r="BI76" i="2"/>
  <c r="BI59" i="2"/>
  <c r="BI73" i="2"/>
  <c r="BI69" i="2"/>
  <c r="BI152" i="2"/>
  <c r="BI94" i="2"/>
  <c r="BI66" i="2"/>
  <c r="BI105" i="2"/>
  <c r="BI68" i="2"/>
  <c r="BI102" i="2"/>
  <c r="BI115" i="2"/>
  <c r="BI88" i="2"/>
  <c r="BI84" i="2"/>
  <c r="BI123" i="2"/>
  <c r="BI78" i="2"/>
  <c r="BI67" i="2"/>
  <c r="BI60" i="2"/>
  <c r="BI52" i="2"/>
  <c r="BI46" i="2"/>
  <c r="BI58" i="2"/>
  <c r="BI51" i="2"/>
  <c r="BI39" i="2"/>
  <c r="BI23" i="2"/>
  <c r="BI148" i="2"/>
  <c r="BI26" i="2"/>
  <c r="BI54" i="2"/>
  <c r="BI28" i="2"/>
  <c r="BI25" i="2"/>
  <c r="BI24" i="2"/>
  <c r="BI44" i="2"/>
  <c r="BI27" i="2"/>
  <c r="BI31" i="2"/>
  <c r="BJ2" i="2"/>
  <c r="BT3" i="2"/>
  <c r="BJ23" i="2" l="1"/>
  <c r="BJ32" i="2"/>
  <c r="BJ37" i="2"/>
  <c r="BJ30" i="2"/>
  <c r="BJ40" i="2"/>
  <c r="BJ28" i="2"/>
  <c r="BJ21" i="2"/>
  <c r="BJ29" i="2"/>
  <c r="BJ38" i="2"/>
  <c r="BJ42" i="2"/>
  <c r="BJ44" i="2"/>
  <c r="BJ45" i="2"/>
  <c r="BJ46" i="2"/>
  <c r="BJ47" i="2"/>
  <c r="BJ41" i="2"/>
  <c r="BJ56" i="2"/>
  <c r="BJ62" i="2"/>
  <c r="BJ76" i="2"/>
  <c r="BJ61" i="2"/>
  <c r="BJ65" i="2"/>
  <c r="BJ66" i="2"/>
  <c r="BJ71" i="2"/>
  <c r="BJ86" i="2"/>
  <c r="BJ77" i="2"/>
  <c r="BJ102" i="2"/>
  <c r="BJ92" i="2"/>
  <c r="BJ113" i="2"/>
  <c r="BJ87" i="2"/>
  <c r="BJ82" i="2"/>
  <c r="BJ72" i="2"/>
  <c r="BJ111" i="2"/>
  <c r="BJ112" i="2"/>
  <c r="BJ84" i="2"/>
  <c r="BJ107" i="2"/>
  <c r="BJ81" i="2"/>
  <c r="BJ101" i="2"/>
  <c r="BJ96" i="2"/>
  <c r="BJ116" i="2"/>
  <c r="BJ114" i="2"/>
  <c r="BJ83" i="2"/>
  <c r="BJ110" i="2"/>
  <c r="BJ109" i="2"/>
  <c r="BJ125" i="2"/>
  <c r="BJ132" i="2"/>
  <c r="BJ99" i="2"/>
  <c r="BJ119" i="2"/>
  <c r="BJ115" i="2"/>
  <c r="BJ108" i="2"/>
  <c r="BJ89" i="2"/>
  <c r="BJ131" i="2"/>
  <c r="BJ104" i="2"/>
  <c r="BJ122" i="2"/>
  <c r="BJ130" i="2"/>
  <c r="BJ138" i="2"/>
  <c r="BJ146" i="2"/>
  <c r="BJ135" i="2"/>
  <c r="BJ154" i="2"/>
  <c r="BJ150" i="2"/>
  <c r="BJ121" i="2"/>
  <c r="BJ162" i="2"/>
  <c r="BJ166" i="2"/>
  <c r="BJ148" i="2"/>
  <c r="BJ151" i="2"/>
  <c r="BJ157" i="2"/>
  <c r="BJ169" i="2"/>
  <c r="BJ147" i="2"/>
  <c r="BJ145" i="2"/>
  <c r="BJ139" i="2"/>
  <c r="BJ161" i="2"/>
  <c r="BJ149" i="2"/>
  <c r="BJ118" i="2"/>
  <c r="BJ68" i="2"/>
  <c r="BJ168" i="2"/>
  <c r="BJ156" i="2"/>
  <c r="BJ158" i="2"/>
  <c r="BJ164" i="2"/>
  <c r="BJ153" i="2"/>
  <c r="BJ163" i="2"/>
  <c r="BJ159" i="2"/>
  <c r="BJ140" i="2"/>
  <c r="BJ167" i="2"/>
  <c r="BJ94" i="2"/>
  <c r="BJ126" i="2"/>
  <c r="BJ134" i="2"/>
  <c r="BJ160" i="2"/>
  <c r="BJ106" i="2"/>
  <c r="BJ88" i="2"/>
  <c r="BJ49" i="2"/>
  <c r="BJ51" i="2"/>
  <c r="BJ75" i="2"/>
  <c r="BJ59" i="2"/>
  <c r="BJ155" i="2"/>
  <c r="BJ120" i="2"/>
  <c r="BJ127" i="2"/>
  <c r="BJ123" i="2"/>
  <c r="BJ142" i="2"/>
  <c r="BJ152" i="2"/>
  <c r="BJ98" i="2"/>
  <c r="BJ133" i="2"/>
  <c r="BJ117" i="2"/>
  <c r="BJ124" i="2"/>
  <c r="BJ128" i="2"/>
  <c r="BJ165" i="2"/>
  <c r="BJ129" i="2"/>
  <c r="BJ137" i="2"/>
  <c r="BJ141" i="2"/>
  <c r="BJ143" i="2"/>
  <c r="BJ60" i="2"/>
  <c r="BJ78" i="2"/>
  <c r="BJ79" i="2"/>
  <c r="BJ74" i="2"/>
  <c r="BJ73" i="2"/>
  <c r="BJ34" i="2"/>
  <c r="BJ55" i="2"/>
  <c r="BJ39" i="2"/>
  <c r="BJ36" i="2"/>
  <c r="BJ103" i="2"/>
  <c r="BJ95" i="2"/>
  <c r="BJ136" i="2"/>
  <c r="BJ144" i="2"/>
  <c r="BJ97" i="2"/>
  <c r="BJ90" i="2"/>
  <c r="BJ91" i="2"/>
  <c r="BJ105" i="2"/>
  <c r="BJ85" i="2"/>
  <c r="BJ93" i="2"/>
  <c r="BJ64" i="2"/>
  <c r="BJ80" i="2"/>
  <c r="BJ48" i="2"/>
  <c r="BJ58" i="2"/>
  <c r="BJ25" i="2"/>
  <c r="BJ43" i="2"/>
  <c r="BJ50" i="2"/>
  <c r="BJ22" i="2"/>
  <c r="BJ69" i="2"/>
  <c r="BJ100" i="2"/>
  <c r="BJ52" i="2"/>
  <c r="BJ35" i="2"/>
  <c r="BJ53" i="2"/>
  <c r="BJ57" i="2"/>
  <c r="BJ63" i="2"/>
  <c r="BJ54" i="2"/>
  <c r="BJ67" i="2"/>
  <c r="BJ31" i="2"/>
  <c r="BJ26" i="2"/>
  <c r="BJ33" i="2"/>
  <c r="BJ70" i="2"/>
  <c r="BJ27" i="2"/>
  <c r="BJ24" i="2"/>
  <c r="BK2" i="2"/>
  <c r="BS3" i="2"/>
  <c r="BK22" i="2" l="1"/>
  <c r="BK28" i="2"/>
  <c r="BK31" i="2"/>
  <c r="BK26" i="2"/>
  <c r="BK27" i="2"/>
  <c r="BK32" i="2"/>
  <c r="BK25" i="2"/>
  <c r="BK38" i="2"/>
  <c r="BK37" i="2"/>
  <c r="BK40" i="2"/>
  <c r="BK41" i="2"/>
  <c r="BK35" i="2"/>
  <c r="BK29" i="2"/>
  <c r="BK42" i="2"/>
  <c r="BK44" i="2"/>
  <c r="BK45" i="2"/>
  <c r="BK65" i="2"/>
  <c r="BK54" i="2"/>
  <c r="BK70" i="2"/>
  <c r="BK62" i="2"/>
  <c r="BK75" i="2"/>
  <c r="BK53" i="2"/>
  <c r="BK77" i="2"/>
  <c r="BK96" i="2"/>
  <c r="BK71" i="2"/>
  <c r="BK83" i="2"/>
  <c r="BK61" i="2"/>
  <c r="BK91" i="2"/>
  <c r="BK92" i="2"/>
  <c r="BK114" i="2"/>
  <c r="BK101" i="2"/>
  <c r="BK102" i="2"/>
  <c r="BK113" i="2"/>
  <c r="BK115" i="2"/>
  <c r="BK86" i="2"/>
  <c r="BK109" i="2"/>
  <c r="BK110" i="2"/>
  <c r="BK108" i="2"/>
  <c r="BK80" i="2"/>
  <c r="BK81" i="2"/>
  <c r="BK87" i="2"/>
  <c r="BK89" i="2"/>
  <c r="BK69" i="2"/>
  <c r="BK125" i="2"/>
  <c r="BK111" i="2"/>
  <c r="BK112" i="2"/>
  <c r="BK132" i="2"/>
  <c r="BK121" i="2"/>
  <c r="BK76" i="2"/>
  <c r="BK116" i="2"/>
  <c r="BK137" i="2"/>
  <c r="BK130" i="2"/>
  <c r="BK123" i="2"/>
  <c r="BK131" i="2"/>
  <c r="BK129" i="2"/>
  <c r="BK146" i="2"/>
  <c r="BK142" i="2"/>
  <c r="BK144" i="2"/>
  <c r="BK143" i="2"/>
  <c r="BK136" i="2"/>
  <c r="BK127" i="2"/>
  <c r="BK138" i="2"/>
  <c r="BK141" i="2"/>
  <c r="BK151" i="2"/>
  <c r="BK160" i="2"/>
  <c r="BK169" i="2"/>
  <c r="BK156" i="2"/>
  <c r="BK168" i="2"/>
  <c r="BK154" i="2"/>
  <c r="BK159" i="2"/>
  <c r="BK162" i="2"/>
  <c r="BK166" i="2"/>
  <c r="BK158" i="2"/>
  <c r="BK153" i="2"/>
  <c r="BK100" i="2"/>
  <c r="BK140" i="2"/>
  <c r="BK148" i="2"/>
  <c r="BK126" i="2"/>
  <c r="BK67" i="2"/>
  <c r="BK73" i="2"/>
  <c r="BK66" i="2"/>
  <c r="BK167" i="2"/>
  <c r="BK157" i="2"/>
  <c r="BK135" i="2"/>
  <c r="BK152" i="2"/>
  <c r="BK147" i="2"/>
  <c r="BK161" i="2"/>
  <c r="BK149" i="2"/>
  <c r="BK164" i="2"/>
  <c r="BK145" i="2"/>
  <c r="BK150" i="2"/>
  <c r="BK155" i="2"/>
  <c r="BK105" i="2"/>
  <c r="BK103" i="2"/>
  <c r="BK90" i="2"/>
  <c r="BK34" i="2"/>
  <c r="BK72" i="2"/>
  <c r="BK165" i="2"/>
  <c r="BK104" i="2"/>
  <c r="BK106" i="2"/>
  <c r="BK133" i="2"/>
  <c r="BK120" i="2"/>
  <c r="BK139" i="2"/>
  <c r="BK118" i="2"/>
  <c r="BK128" i="2"/>
  <c r="BK117" i="2"/>
  <c r="BK163" i="2"/>
  <c r="BK122" i="2"/>
  <c r="BK124" i="2"/>
  <c r="BK95" i="2"/>
  <c r="BK49" i="2"/>
  <c r="BK88" i="2"/>
  <c r="BK107" i="2"/>
  <c r="BK56" i="2"/>
  <c r="BK36" i="2"/>
  <c r="BK134" i="2"/>
  <c r="BK99" i="2"/>
  <c r="BK68" i="2"/>
  <c r="BK97" i="2"/>
  <c r="BK64" i="2"/>
  <c r="BK85" i="2"/>
  <c r="BK119" i="2"/>
  <c r="BK84" i="2"/>
  <c r="BK59" i="2"/>
  <c r="BK82" i="2"/>
  <c r="BK79" i="2"/>
  <c r="BK93" i="2"/>
  <c r="BK78" i="2"/>
  <c r="BK30" i="2"/>
  <c r="BK23" i="2"/>
  <c r="BK39" i="2"/>
  <c r="BK33" i="2"/>
  <c r="BK94" i="2"/>
  <c r="BK63" i="2"/>
  <c r="BK48" i="2"/>
  <c r="BK60" i="2"/>
  <c r="BK24" i="2"/>
  <c r="BK74" i="2"/>
  <c r="BK57" i="2"/>
  <c r="BK98" i="2"/>
  <c r="BK51" i="2"/>
  <c r="BK58" i="2"/>
  <c r="BK21" i="2"/>
  <c r="BK52" i="2"/>
  <c r="BK55" i="2"/>
  <c r="BK47" i="2"/>
  <c r="BK46" i="2"/>
  <c r="BK43" i="2"/>
  <c r="BK50" i="2"/>
  <c r="BL2" i="2"/>
  <c r="BR3" i="2"/>
  <c r="BL28" i="2" l="1"/>
  <c r="BL29" i="2"/>
  <c r="BL30" i="2"/>
  <c r="BL24" i="2"/>
  <c r="BL27" i="2"/>
  <c r="BL33" i="2"/>
  <c r="BL22" i="2"/>
  <c r="BL38" i="2"/>
  <c r="BL37" i="2"/>
  <c r="BL40" i="2"/>
  <c r="BL41" i="2"/>
  <c r="BL35" i="2"/>
  <c r="BL54" i="2"/>
  <c r="BL65" i="2"/>
  <c r="BL42" i="2"/>
  <c r="BL63" i="2"/>
  <c r="BL71" i="2"/>
  <c r="BL50" i="2"/>
  <c r="BL45" i="2"/>
  <c r="BL43" i="2"/>
  <c r="BL87" i="2"/>
  <c r="BL39" i="2"/>
  <c r="BL70" i="2"/>
  <c r="BL62" i="2"/>
  <c r="BL56" i="2"/>
  <c r="BL72" i="2"/>
  <c r="BL44" i="2"/>
  <c r="BL96" i="2"/>
  <c r="BL81" i="2"/>
  <c r="BL89" i="2"/>
  <c r="BL115" i="2"/>
  <c r="BL83" i="2"/>
  <c r="BL95" i="2"/>
  <c r="BL102" i="2"/>
  <c r="BL80" i="2"/>
  <c r="BL66" i="2"/>
  <c r="BL86" i="2"/>
  <c r="BL90" i="2"/>
  <c r="BL101" i="2"/>
  <c r="BL111" i="2"/>
  <c r="BL112" i="2"/>
  <c r="BL82" i="2"/>
  <c r="BL74" i="2"/>
  <c r="BL109" i="2"/>
  <c r="BL88" i="2"/>
  <c r="BL107" i="2"/>
  <c r="BL108" i="2"/>
  <c r="BL113" i="2"/>
  <c r="BL125" i="2"/>
  <c r="BL104" i="2"/>
  <c r="BL121" i="2"/>
  <c r="BL78" i="2"/>
  <c r="BL114" i="2"/>
  <c r="BL139" i="2"/>
  <c r="BL130" i="2"/>
  <c r="BL138" i="2"/>
  <c r="BL146" i="2"/>
  <c r="BL132" i="2"/>
  <c r="BL133" i="2"/>
  <c r="BL135" i="2"/>
  <c r="BL137" i="2"/>
  <c r="BL143" i="2"/>
  <c r="BL151" i="2"/>
  <c r="BL169" i="2"/>
  <c r="BL154" i="2"/>
  <c r="BL159" i="2"/>
  <c r="BL131" i="2"/>
  <c r="BL161" i="2"/>
  <c r="BL156" i="2"/>
  <c r="BL168" i="2"/>
  <c r="BL162" i="2"/>
  <c r="BL166" i="2"/>
  <c r="BL163" i="2"/>
  <c r="BL141" i="2"/>
  <c r="BL124" i="2"/>
  <c r="BL118" i="2"/>
  <c r="BL79" i="2"/>
  <c r="BL165" i="2"/>
  <c r="BL136" i="2"/>
  <c r="BL85" i="2"/>
  <c r="BL77" i="2"/>
  <c r="BL61" i="2"/>
  <c r="BL126" i="2"/>
  <c r="BL164" i="2"/>
  <c r="BL145" i="2"/>
  <c r="BL140" i="2"/>
  <c r="BL152" i="2"/>
  <c r="BL157" i="2"/>
  <c r="BL147" i="2"/>
  <c r="BL167" i="2"/>
  <c r="BL128" i="2"/>
  <c r="BL98" i="2"/>
  <c r="BL73" i="2"/>
  <c r="BL76" i="2"/>
  <c r="BL36" i="2"/>
  <c r="BL150" i="2"/>
  <c r="BL142" i="2"/>
  <c r="BL106" i="2"/>
  <c r="BL99" i="2"/>
  <c r="BL158" i="2"/>
  <c r="BL117" i="2"/>
  <c r="BL134" i="2"/>
  <c r="BL129" i="2"/>
  <c r="BL144" i="2"/>
  <c r="BL160" i="2"/>
  <c r="BL148" i="2"/>
  <c r="BL122" i="2"/>
  <c r="BL120" i="2"/>
  <c r="BL100" i="2"/>
  <c r="BL155" i="2"/>
  <c r="BL149" i="2"/>
  <c r="BL127" i="2"/>
  <c r="BL55" i="2"/>
  <c r="BL51" i="2"/>
  <c r="BL75" i="2"/>
  <c r="BL69" i="2"/>
  <c r="BL49" i="2"/>
  <c r="BL123" i="2"/>
  <c r="BL93" i="2"/>
  <c r="BL91" i="2"/>
  <c r="BL60" i="2"/>
  <c r="BL110" i="2"/>
  <c r="BL67" i="2"/>
  <c r="BL92" i="2"/>
  <c r="BL68" i="2"/>
  <c r="BL153" i="2"/>
  <c r="BL84" i="2"/>
  <c r="BL105" i="2"/>
  <c r="BL97" i="2"/>
  <c r="BL64" i="2"/>
  <c r="BL57" i="2"/>
  <c r="BL32" i="2"/>
  <c r="BL58" i="2"/>
  <c r="BL94" i="2"/>
  <c r="BL53" i="2"/>
  <c r="BL47" i="2"/>
  <c r="BL46" i="2"/>
  <c r="BL103" i="2"/>
  <c r="BL21" i="2"/>
  <c r="BL26" i="2"/>
  <c r="BL119" i="2"/>
  <c r="BL52" i="2"/>
  <c r="BL116" i="2"/>
  <c r="BL59" i="2"/>
  <c r="BL23" i="2"/>
  <c r="BL48" i="2"/>
  <c r="BL25" i="2"/>
  <c r="BL34" i="2"/>
  <c r="BL31" i="2"/>
  <c r="BQ3" i="2"/>
  <c r="BM2" i="2"/>
  <c r="BM27" i="2" l="1"/>
  <c r="BM21" i="2"/>
  <c r="BM24" i="2"/>
  <c r="BM29" i="2"/>
  <c r="BM28" i="2"/>
  <c r="BM30" i="2"/>
  <c r="BM23" i="2"/>
  <c r="BM38" i="2"/>
  <c r="BM45" i="2"/>
  <c r="BM33" i="2"/>
  <c r="BM35" i="2"/>
  <c r="BM36" i="2"/>
  <c r="BM40" i="2"/>
  <c r="BM50" i="2"/>
  <c r="BM39" i="2"/>
  <c r="BM48" i="2"/>
  <c r="BM62" i="2"/>
  <c r="BM59" i="2"/>
  <c r="BM53" i="2"/>
  <c r="BM41" i="2"/>
  <c r="BM42" i="2"/>
  <c r="BM65" i="2"/>
  <c r="BM37" i="2"/>
  <c r="BM63" i="2"/>
  <c r="BM75" i="2"/>
  <c r="BM87" i="2"/>
  <c r="BM81" i="2"/>
  <c r="BM70" i="2"/>
  <c r="BM49" i="2"/>
  <c r="BM69" i="2"/>
  <c r="BM83" i="2"/>
  <c r="BM89" i="2"/>
  <c r="BM91" i="2"/>
  <c r="BM95" i="2"/>
  <c r="BM68" i="2"/>
  <c r="BM71" i="2"/>
  <c r="BM114" i="2"/>
  <c r="BM90" i="2"/>
  <c r="BM102" i="2"/>
  <c r="BM101" i="2"/>
  <c r="BM107" i="2"/>
  <c r="BM108" i="2"/>
  <c r="BM115" i="2"/>
  <c r="BM96" i="2"/>
  <c r="BM125" i="2"/>
  <c r="BM110" i="2"/>
  <c r="BM112" i="2"/>
  <c r="BM111" i="2"/>
  <c r="BM86" i="2"/>
  <c r="BM109" i="2"/>
  <c r="BM132" i="2"/>
  <c r="BM116" i="2"/>
  <c r="BM138" i="2"/>
  <c r="BM144" i="2"/>
  <c r="BM85" i="2"/>
  <c r="BM123" i="2"/>
  <c r="BM146" i="2"/>
  <c r="BM142" i="2"/>
  <c r="BM133" i="2"/>
  <c r="BM137" i="2"/>
  <c r="BM136" i="2"/>
  <c r="BM143" i="2"/>
  <c r="BM148" i="2"/>
  <c r="BM151" i="2"/>
  <c r="BM169" i="2"/>
  <c r="BM150" i="2"/>
  <c r="BM168" i="2"/>
  <c r="BM156" i="2"/>
  <c r="BM152" i="2"/>
  <c r="BM130" i="2"/>
  <c r="BM162" i="2"/>
  <c r="BM164" i="2"/>
  <c r="BM154" i="2"/>
  <c r="BM166" i="2"/>
  <c r="BM159" i="2"/>
  <c r="BM157" i="2"/>
  <c r="BM153" i="2"/>
  <c r="BM99" i="2"/>
  <c r="BM100" i="2"/>
  <c r="BM106" i="2"/>
  <c r="BM105" i="2"/>
  <c r="BM119" i="2"/>
  <c r="BM78" i="2"/>
  <c r="BM73" i="2"/>
  <c r="BM158" i="2"/>
  <c r="BM165" i="2"/>
  <c r="BM163" i="2"/>
  <c r="BM147" i="2"/>
  <c r="BM149" i="2"/>
  <c r="BM167" i="2"/>
  <c r="BM140" i="2"/>
  <c r="BM161" i="2"/>
  <c r="BM127" i="2"/>
  <c r="BM93" i="2"/>
  <c r="BM103" i="2"/>
  <c r="BM121" i="2"/>
  <c r="BM113" i="2"/>
  <c r="BM135" i="2"/>
  <c r="BM124" i="2"/>
  <c r="BM98" i="2"/>
  <c r="BM141" i="2"/>
  <c r="BM128" i="2"/>
  <c r="BM129" i="2"/>
  <c r="BM104" i="2"/>
  <c r="BM160" i="2"/>
  <c r="BM126" i="2"/>
  <c r="BM118" i="2"/>
  <c r="BM134" i="2"/>
  <c r="BM122" i="2"/>
  <c r="BM76" i="2"/>
  <c r="BM94" i="2"/>
  <c r="BM84" i="2"/>
  <c r="BM139" i="2"/>
  <c r="BM82" i="2"/>
  <c r="BM46" i="2"/>
  <c r="BM64" i="2"/>
  <c r="BM97" i="2"/>
  <c r="BM61" i="2"/>
  <c r="BM55" i="2"/>
  <c r="BM145" i="2"/>
  <c r="BM131" i="2"/>
  <c r="BM67" i="2"/>
  <c r="BM88" i="2"/>
  <c r="BM92" i="2"/>
  <c r="BM74" i="2"/>
  <c r="BM117" i="2"/>
  <c r="BM22" i="2"/>
  <c r="BM34" i="2"/>
  <c r="BM56" i="2"/>
  <c r="BM54" i="2"/>
  <c r="BM52" i="2"/>
  <c r="BM72" i="2"/>
  <c r="BM51" i="2"/>
  <c r="BM58" i="2"/>
  <c r="BM155" i="2"/>
  <c r="BM60" i="2"/>
  <c r="BM77" i="2"/>
  <c r="BM120" i="2"/>
  <c r="BM79" i="2"/>
  <c r="BM43" i="2"/>
  <c r="BM26" i="2"/>
  <c r="BM66" i="2"/>
  <c r="BM80" i="2"/>
  <c r="BM47" i="2"/>
  <c r="BM57" i="2"/>
  <c r="BM32" i="2"/>
  <c r="BM25" i="2"/>
  <c r="BM44" i="2"/>
  <c r="BM31" i="2"/>
  <c r="BN2" i="2"/>
  <c r="BP3" i="2"/>
  <c r="BN26" i="2" l="1"/>
  <c r="BN21" i="2"/>
  <c r="BN27" i="2"/>
  <c r="BN22" i="2"/>
  <c r="BN29" i="2"/>
  <c r="BN33" i="2"/>
  <c r="BN37" i="2"/>
  <c r="BN40" i="2"/>
  <c r="BN23" i="2"/>
  <c r="BN38" i="2"/>
  <c r="BN45" i="2"/>
  <c r="BN28" i="2"/>
  <c r="BN31" i="2"/>
  <c r="BN36" i="2"/>
  <c r="BN35" i="2"/>
  <c r="BN57" i="2"/>
  <c r="BN62" i="2"/>
  <c r="BN59" i="2"/>
  <c r="BN56" i="2"/>
  <c r="BN58" i="2"/>
  <c r="BN53" i="2"/>
  <c r="BN49" i="2"/>
  <c r="BN65" i="2"/>
  <c r="BN52" i="2"/>
  <c r="BN70" i="2"/>
  <c r="BN71" i="2"/>
  <c r="BN47" i="2"/>
  <c r="BN50" i="2"/>
  <c r="BN64" i="2"/>
  <c r="BN87" i="2"/>
  <c r="BN81" i="2"/>
  <c r="BN111" i="2"/>
  <c r="BN63" i="2"/>
  <c r="BN80" i="2"/>
  <c r="BN73" i="2"/>
  <c r="BN96" i="2"/>
  <c r="BN113" i="2"/>
  <c r="BN115" i="2"/>
  <c r="BN69" i="2"/>
  <c r="BN86" i="2"/>
  <c r="BN94" i="2"/>
  <c r="BN101" i="2"/>
  <c r="BN109" i="2"/>
  <c r="BN123" i="2"/>
  <c r="BN105" i="2"/>
  <c r="BN107" i="2"/>
  <c r="BN110" i="2"/>
  <c r="BN139" i="2"/>
  <c r="BN144" i="2"/>
  <c r="BN92" i="2"/>
  <c r="BN95" i="2"/>
  <c r="BN130" i="2"/>
  <c r="BN128" i="2"/>
  <c r="BN138" i="2"/>
  <c r="BN108" i="2"/>
  <c r="BN132" i="2"/>
  <c r="BN133" i="2"/>
  <c r="BN143" i="2"/>
  <c r="BN137" i="2"/>
  <c r="BN162" i="2"/>
  <c r="BN160" i="2"/>
  <c r="BN125" i="2"/>
  <c r="BN151" i="2"/>
  <c r="BN169" i="2"/>
  <c r="BN156" i="2"/>
  <c r="BN161" i="2"/>
  <c r="BN146" i="2"/>
  <c r="BN154" i="2"/>
  <c r="BN159" i="2"/>
  <c r="BN155" i="2"/>
  <c r="BN168" i="2"/>
  <c r="BN147" i="2"/>
  <c r="BN104" i="2"/>
  <c r="BN88" i="2"/>
  <c r="BN135" i="2"/>
  <c r="BN141" i="2"/>
  <c r="BN98" i="2"/>
  <c r="BN116" i="2"/>
  <c r="BN67" i="2"/>
  <c r="BN91" i="2"/>
  <c r="BN158" i="2"/>
  <c r="BN167" i="2"/>
  <c r="BN164" i="2"/>
  <c r="BN145" i="2"/>
  <c r="BN153" i="2"/>
  <c r="BN165" i="2"/>
  <c r="BN140" i="2"/>
  <c r="BN157" i="2"/>
  <c r="BN163" i="2"/>
  <c r="BN152" i="2"/>
  <c r="BN166" i="2"/>
  <c r="BN100" i="2"/>
  <c r="BN134" i="2"/>
  <c r="BN122" i="2"/>
  <c r="BN114" i="2"/>
  <c r="BN32" i="2"/>
  <c r="BN25" i="2"/>
  <c r="BN131" i="2"/>
  <c r="BN120" i="2"/>
  <c r="BN136" i="2"/>
  <c r="BN150" i="2"/>
  <c r="BN148" i="2"/>
  <c r="BN124" i="2"/>
  <c r="BN117" i="2"/>
  <c r="BN129" i="2"/>
  <c r="BN142" i="2"/>
  <c r="BN126" i="2"/>
  <c r="BN106" i="2"/>
  <c r="BN118" i="2"/>
  <c r="BN99" i="2"/>
  <c r="BN60" i="2"/>
  <c r="BN149" i="2"/>
  <c r="BN34" i="2"/>
  <c r="BN51" i="2"/>
  <c r="BN121" i="2"/>
  <c r="BN79" i="2"/>
  <c r="BN68" i="2"/>
  <c r="BN102" i="2"/>
  <c r="BN61" i="2"/>
  <c r="BN85" i="2"/>
  <c r="BN97" i="2"/>
  <c r="BN119" i="2"/>
  <c r="BN74" i="2"/>
  <c r="BN77" i="2"/>
  <c r="BN66" i="2"/>
  <c r="BN78" i="2"/>
  <c r="BN76" i="2"/>
  <c r="BN103" i="2"/>
  <c r="BN90" i="2"/>
  <c r="BN83" i="2"/>
  <c r="BN93" i="2"/>
  <c r="BN112" i="2"/>
  <c r="BN89" i="2"/>
  <c r="BN55" i="2"/>
  <c r="BN46" i="2"/>
  <c r="BN75" i="2"/>
  <c r="BN84" i="2"/>
  <c r="BN54" i="2"/>
  <c r="BN44" i="2"/>
  <c r="BN41" i="2"/>
  <c r="BN82" i="2"/>
  <c r="BN48" i="2"/>
  <c r="BN42" i="2"/>
  <c r="BN72" i="2"/>
  <c r="BN43" i="2"/>
  <c r="BN24" i="2"/>
  <c r="BN127" i="2"/>
  <c r="BN39" i="2"/>
  <c r="BN30" i="2"/>
  <c r="BO3" i="2"/>
  <c r="BO2" i="2"/>
  <c r="BO22" i="2" l="1"/>
  <c r="BO29" i="2"/>
  <c r="BO23" i="2"/>
  <c r="BO27" i="2"/>
  <c r="BO24" i="2"/>
  <c r="BO26" i="2"/>
  <c r="BO32" i="2"/>
  <c r="BO21" i="2"/>
  <c r="BO33" i="2"/>
  <c r="BO35" i="2"/>
  <c r="BO38" i="2"/>
  <c r="BO54" i="2"/>
  <c r="BO57" i="2"/>
  <c r="BO62" i="2"/>
  <c r="BO51" i="2"/>
  <c r="BO50" i="2"/>
  <c r="BO56" i="2"/>
  <c r="BO65" i="2"/>
  <c r="BO72" i="2"/>
  <c r="BO63" i="2"/>
  <c r="BO52" i="2"/>
  <c r="BO49" i="2"/>
  <c r="BO45" i="2"/>
  <c r="BO47" i="2"/>
  <c r="BO77" i="2"/>
  <c r="BO87" i="2"/>
  <c r="BO40" i="2"/>
  <c r="BO81" i="2"/>
  <c r="BO76" i="2"/>
  <c r="BO71" i="2"/>
  <c r="BO109" i="2"/>
  <c r="BO110" i="2"/>
  <c r="BO58" i="2"/>
  <c r="BO75" i="2"/>
  <c r="BO96" i="2"/>
  <c r="BO83" i="2"/>
  <c r="BO102" i="2"/>
  <c r="BO103" i="2"/>
  <c r="BO101" i="2"/>
  <c r="BO69" i="2"/>
  <c r="BO82" i="2"/>
  <c r="BO95" i="2"/>
  <c r="BO125" i="2"/>
  <c r="BO91" i="2"/>
  <c r="BO97" i="2"/>
  <c r="BO107" i="2"/>
  <c r="BO132" i="2"/>
  <c r="BO123" i="2"/>
  <c r="BO162" i="2"/>
  <c r="BO144" i="2"/>
  <c r="BO127" i="2"/>
  <c r="BO133" i="2"/>
  <c r="BO138" i="2"/>
  <c r="BO154" i="2"/>
  <c r="BO139" i="2"/>
  <c r="BO142" i="2"/>
  <c r="BO148" i="2"/>
  <c r="BO160" i="2"/>
  <c r="BO151" i="2"/>
  <c r="BO163" i="2"/>
  <c r="BO168" i="2"/>
  <c r="BO159" i="2"/>
  <c r="BO155" i="2"/>
  <c r="BO156" i="2"/>
  <c r="BO150" i="2"/>
  <c r="BO147" i="2"/>
  <c r="BO140" i="2"/>
  <c r="BO152" i="2"/>
  <c r="BO166" i="2"/>
  <c r="BO99" i="2"/>
  <c r="BO126" i="2"/>
  <c r="BO117" i="2"/>
  <c r="BO130" i="2"/>
  <c r="BO105" i="2"/>
  <c r="BO94" i="2"/>
  <c r="BO165" i="2"/>
  <c r="BO161" i="2"/>
  <c r="BO153" i="2"/>
  <c r="BO157" i="2"/>
  <c r="BO167" i="2"/>
  <c r="BO158" i="2"/>
  <c r="BO84" i="2"/>
  <c r="BO169" i="2"/>
  <c r="BO122" i="2"/>
  <c r="BO73" i="2"/>
  <c r="BO90" i="2"/>
  <c r="BO92" i="2"/>
  <c r="BO164" i="2"/>
  <c r="BO104" i="2"/>
  <c r="BO129" i="2"/>
  <c r="BO121" i="2"/>
  <c r="BO79" i="2"/>
  <c r="BO106" i="2"/>
  <c r="BO149" i="2"/>
  <c r="BO134" i="2"/>
  <c r="BO100" i="2"/>
  <c r="BO131" i="2"/>
  <c r="BO146" i="2"/>
  <c r="BO145" i="2"/>
  <c r="BO136" i="2"/>
  <c r="BO135" i="2"/>
  <c r="BO124" i="2"/>
  <c r="BO137" i="2"/>
  <c r="BO141" i="2"/>
  <c r="BO143" i="2"/>
  <c r="BO118" i="2"/>
  <c r="BO128" i="2"/>
  <c r="BO67" i="2"/>
  <c r="BO120" i="2"/>
  <c r="BO85" i="2"/>
  <c r="BO114" i="2"/>
  <c r="BO98" i="2"/>
  <c r="BO112" i="2"/>
  <c r="BO89" i="2"/>
  <c r="BO80" i="2"/>
  <c r="BO78" i="2"/>
  <c r="BO119" i="2"/>
  <c r="BO60" i="2"/>
  <c r="BO86" i="2"/>
  <c r="BO88" i="2"/>
  <c r="BO39" i="2"/>
  <c r="BO68" i="2"/>
  <c r="BO115" i="2"/>
  <c r="BO116" i="2"/>
  <c r="BO64" i="2"/>
  <c r="BO111" i="2"/>
  <c r="BO70" i="2"/>
  <c r="BO53" i="2"/>
  <c r="BO43" i="2"/>
  <c r="BO31" i="2"/>
  <c r="BO108" i="2"/>
  <c r="BO48" i="2"/>
  <c r="BO61" i="2"/>
  <c r="BO74" i="2"/>
  <c r="BO59" i="2"/>
  <c r="BO93" i="2"/>
  <c r="BO55" i="2"/>
  <c r="BO44" i="2"/>
  <c r="BO46" i="2"/>
  <c r="BO37" i="2"/>
  <c r="BO66" i="2"/>
  <c r="BO34" i="2"/>
  <c r="BO42" i="2"/>
  <c r="BO41" i="2"/>
  <c r="BO28" i="2"/>
  <c r="BO25" i="2"/>
  <c r="BO30" i="2"/>
  <c r="BO113" i="2"/>
  <c r="BO36" i="2"/>
  <c r="BP2" i="2"/>
  <c r="BN3" i="2"/>
  <c r="BP23" i="2" l="1"/>
  <c r="BP37" i="2"/>
  <c r="BP29" i="2"/>
  <c r="BP35" i="2"/>
  <c r="BP30" i="2"/>
  <c r="BP32" i="2"/>
  <c r="BP31" i="2"/>
  <c r="BP33" i="2"/>
  <c r="BP36" i="2"/>
  <c r="BP40" i="2"/>
  <c r="BP45" i="2"/>
  <c r="BP38" i="2"/>
  <c r="BP44" i="2"/>
  <c r="BP46" i="2"/>
  <c r="BP50" i="2"/>
  <c r="BP59" i="2"/>
  <c r="BP75" i="2"/>
  <c r="BP48" i="2"/>
  <c r="BP62" i="2"/>
  <c r="BP54" i="2"/>
  <c r="BP49" i="2"/>
  <c r="BP72" i="2"/>
  <c r="BP51" i="2"/>
  <c r="BP66" i="2"/>
  <c r="BP70" i="2"/>
  <c r="BP63" i="2"/>
  <c r="BP65" i="2"/>
  <c r="BP69" i="2"/>
  <c r="BP42" i="2"/>
  <c r="BP92" i="2"/>
  <c r="BP82" i="2"/>
  <c r="BP86" i="2"/>
  <c r="BP96" i="2"/>
  <c r="BP91" i="2"/>
  <c r="BP71" i="2"/>
  <c r="BP87" i="2"/>
  <c r="BP90" i="2"/>
  <c r="BP76" i="2"/>
  <c r="BP74" i="2"/>
  <c r="BP81" i="2"/>
  <c r="BP101" i="2"/>
  <c r="BP105" i="2"/>
  <c r="BP80" i="2"/>
  <c r="BP88" i="2"/>
  <c r="BP95" i="2"/>
  <c r="BP97" i="2"/>
  <c r="BP111" i="2"/>
  <c r="BP112" i="2"/>
  <c r="BP125" i="2"/>
  <c r="BP102" i="2"/>
  <c r="BP118" i="2"/>
  <c r="BP121" i="2"/>
  <c r="BP123" i="2"/>
  <c r="BP114" i="2"/>
  <c r="BP162" i="2"/>
  <c r="BP132" i="2"/>
  <c r="BP133" i="2"/>
  <c r="BP139" i="2"/>
  <c r="BP117" i="2"/>
  <c r="BP137" i="2"/>
  <c r="BP160" i="2"/>
  <c r="BP138" i="2"/>
  <c r="BP154" i="2"/>
  <c r="BP146" i="2"/>
  <c r="BP144" i="2"/>
  <c r="BP155" i="2"/>
  <c r="BP142" i="2"/>
  <c r="BP161" i="2"/>
  <c r="BP168" i="2"/>
  <c r="BP159" i="2"/>
  <c r="BP147" i="2"/>
  <c r="BP148" i="2"/>
  <c r="BP136" i="2"/>
  <c r="BP79" i="2"/>
  <c r="BP116" i="2"/>
  <c r="BP167" i="2"/>
  <c r="BP163" i="2"/>
  <c r="BP126" i="2"/>
  <c r="BP106" i="2"/>
  <c r="BP130" i="2"/>
  <c r="BP156" i="2"/>
  <c r="BP166" i="2"/>
  <c r="BP157" i="2"/>
  <c r="BP150" i="2"/>
  <c r="BP135" i="2"/>
  <c r="BP169" i="2"/>
  <c r="BP165" i="2"/>
  <c r="BP152" i="2"/>
  <c r="BP158" i="2"/>
  <c r="BP145" i="2"/>
  <c r="BP151" i="2"/>
  <c r="BP131" i="2"/>
  <c r="BP85" i="2"/>
  <c r="BP94" i="2"/>
  <c r="BP53" i="2"/>
  <c r="BP141" i="2"/>
  <c r="BP143" i="2"/>
  <c r="BP140" i="2"/>
  <c r="BP122" i="2"/>
  <c r="BP124" i="2"/>
  <c r="BP99" i="2"/>
  <c r="BP127" i="2"/>
  <c r="BP104" i="2"/>
  <c r="BP164" i="2"/>
  <c r="BP149" i="2"/>
  <c r="BP129" i="2"/>
  <c r="BP100" i="2"/>
  <c r="BP98" i="2"/>
  <c r="BP153" i="2"/>
  <c r="BP120" i="2"/>
  <c r="BP113" i="2"/>
  <c r="BP115" i="2"/>
  <c r="BP108" i="2"/>
  <c r="BP58" i="2"/>
  <c r="BP57" i="2"/>
  <c r="BP128" i="2"/>
  <c r="BP103" i="2"/>
  <c r="BP77" i="2"/>
  <c r="BP52" i="2"/>
  <c r="BP134" i="2"/>
  <c r="BP67" i="2"/>
  <c r="BP41" i="2"/>
  <c r="BP84" i="2"/>
  <c r="BP83" i="2"/>
  <c r="BP78" i="2"/>
  <c r="BP64" i="2"/>
  <c r="BP61" i="2"/>
  <c r="BP109" i="2"/>
  <c r="BP107" i="2"/>
  <c r="BP89" i="2"/>
  <c r="BP110" i="2"/>
  <c r="BP26" i="2"/>
  <c r="BP73" i="2"/>
  <c r="BP56" i="2"/>
  <c r="BP93" i="2"/>
  <c r="BP25" i="2"/>
  <c r="BP24" i="2"/>
  <c r="BP47" i="2"/>
  <c r="BP28" i="2"/>
  <c r="BP27" i="2"/>
  <c r="BP119" i="2"/>
  <c r="BP22" i="2"/>
  <c r="BP68" i="2"/>
  <c r="BP21" i="2"/>
  <c r="BP60" i="2"/>
  <c r="BP55" i="2"/>
  <c r="BP43" i="2"/>
  <c r="BP34" i="2"/>
  <c r="BP39" i="2"/>
  <c r="BQ2" i="2"/>
  <c r="BM3" i="2"/>
  <c r="BQ22" i="2" l="1"/>
  <c r="BQ27" i="2"/>
  <c r="BQ26" i="2"/>
  <c r="BQ37" i="2"/>
  <c r="BQ23" i="2"/>
  <c r="BQ28" i="2"/>
  <c r="BQ29" i="2"/>
  <c r="BQ35" i="2"/>
  <c r="BQ30" i="2"/>
  <c r="BQ31" i="2"/>
  <c r="BQ38" i="2"/>
  <c r="BQ32" i="2"/>
  <c r="BQ36" i="2"/>
  <c r="BQ40" i="2"/>
  <c r="BQ41" i="2"/>
  <c r="BQ42" i="2"/>
  <c r="BQ45" i="2"/>
  <c r="BQ47" i="2"/>
  <c r="BQ44" i="2"/>
  <c r="BQ46" i="2"/>
  <c r="BQ33" i="2"/>
  <c r="BQ39" i="2"/>
  <c r="BQ75" i="2"/>
  <c r="BQ43" i="2"/>
  <c r="BQ53" i="2"/>
  <c r="BQ58" i="2"/>
  <c r="BQ51" i="2"/>
  <c r="BQ57" i="2"/>
  <c r="BQ63" i="2"/>
  <c r="BQ61" i="2"/>
  <c r="BQ71" i="2"/>
  <c r="BQ65" i="2"/>
  <c r="BQ87" i="2"/>
  <c r="BQ89" i="2"/>
  <c r="BQ96" i="2"/>
  <c r="BQ80" i="2"/>
  <c r="BQ95" i="2"/>
  <c r="BQ81" i="2"/>
  <c r="BQ72" i="2"/>
  <c r="BQ84" i="2"/>
  <c r="BQ114" i="2"/>
  <c r="BQ83" i="2"/>
  <c r="BQ102" i="2"/>
  <c r="BQ91" i="2"/>
  <c r="BQ103" i="2"/>
  <c r="BQ115" i="2"/>
  <c r="BQ138" i="2"/>
  <c r="BQ113" i="2"/>
  <c r="BQ110" i="2"/>
  <c r="BQ125" i="2"/>
  <c r="BQ82" i="2"/>
  <c r="BQ123" i="2"/>
  <c r="BQ116" i="2"/>
  <c r="BQ154" i="2"/>
  <c r="BQ132" i="2"/>
  <c r="BQ109" i="2"/>
  <c r="BQ160" i="2"/>
  <c r="BQ139" i="2"/>
  <c r="BQ144" i="2"/>
  <c r="BQ121" i="2"/>
  <c r="BQ133" i="2"/>
  <c r="BQ155" i="2"/>
  <c r="BQ162" i="2"/>
  <c r="BQ161" i="2"/>
  <c r="BQ148" i="2"/>
  <c r="BQ134" i="2"/>
  <c r="BQ169" i="2"/>
  <c r="BQ158" i="2"/>
  <c r="BQ150" i="2"/>
  <c r="BQ156" i="2"/>
  <c r="BQ112" i="2"/>
  <c r="BQ142" i="2"/>
  <c r="BQ165" i="2"/>
  <c r="BQ146" i="2"/>
  <c r="BQ104" i="2"/>
  <c r="BQ99" i="2"/>
  <c r="BQ141" i="2"/>
  <c r="BQ100" i="2"/>
  <c r="BQ137" i="2"/>
  <c r="BQ73" i="2"/>
  <c r="BQ153" i="2"/>
  <c r="BQ145" i="2"/>
  <c r="BQ157" i="2"/>
  <c r="BQ164" i="2"/>
  <c r="BQ140" i="2"/>
  <c r="BQ166" i="2"/>
  <c r="BQ159" i="2"/>
  <c r="BQ136" i="2"/>
  <c r="BQ74" i="2"/>
  <c r="BQ149" i="2"/>
  <c r="BQ126" i="2"/>
  <c r="BQ97" i="2"/>
  <c r="BQ143" i="2"/>
  <c r="BQ117" i="2"/>
  <c r="BQ128" i="2"/>
  <c r="BQ88" i="2"/>
  <c r="BQ79" i="2"/>
  <c r="BQ94" i="2"/>
  <c r="BQ120" i="2"/>
  <c r="BQ98" i="2"/>
  <c r="BQ127" i="2"/>
  <c r="BQ131" i="2"/>
  <c r="BQ93" i="2"/>
  <c r="BQ118" i="2"/>
  <c r="BQ168" i="2"/>
  <c r="BQ122" i="2"/>
  <c r="BQ147" i="2"/>
  <c r="BQ135" i="2"/>
  <c r="BQ124" i="2"/>
  <c r="BQ106" i="2"/>
  <c r="BQ163" i="2"/>
  <c r="BQ151" i="2"/>
  <c r="BQ68" i="2"/>
  <c r="BQ119" i="2"/>
  <c r="BQ34" i="2"/>
  <c r="BQ167" i="2"/>
  <c r="BQ152" i="2"/>
  <c r="BQ108" i="2"/>
  <c r="BQ54" i="2"/>
  <c r="BQ101" i="2"/>
  <c r="BQ77" i="2"/>
  <c r="BQ67" i="2"/>
  <c r="BQ111" i="2"/>
  <c r="BQ92" i="2"/>
  <c r="BQ90" i="2"/>
  <c r="BQ105" i="2"/>
  <c r="BQ66" i="2"/>
  <c r="BQ59" i="2"/>
  <c r="BQ50" i="2"/>
  <c r="BQ69" i="2"/>
  <c r="BQ129" i="2"/>
  <c r="BQ78" i="2"/>
  <c r="BQ64" i="2"/>
  <c r="BQ130" i="2"/>
  <c r="BQ85" i="2"/>
  <c r="BQ24" i="2"/>
  <c r="BQ25" i="2"/>
  <c r="BQ86" i="2"/>
  <c r="BQ76" i="2"/>
  <c r="BQ55" i="2"/>
  <c r="BQ62" i="2"/>
  <c r="BQ60" i="2"/>
  <c r="BQ21" i="2"/>
  <c r="BQ107" i="2"/>
  <c r="BQ49" i="2"/>
  <c r="BQ70" i="2"/>
  <c r="BQ56" i="2"/>
  <c r="BQ48" i="2"/>
  <c r="BQ52" i="2"/>
  <c r="BL3" i="2"/>
  <c r="BR2" i="2"/>
  <c r="BR22" i="2" l="1"/>
  <c r="BR24" i="2"/>
  <c r="BR27" i="2"/>
  <c r="BR21" i="2"/>
  <c r="BR25" i="2"/>
  <c r="BR28" i="2"/>
  <c r="BR37" i="2"/>
  <c r="BR30" i="2"/>
  <c r="BR29" i="2"/>
  <c r="BR32" i="2"/>
  <c r="BR26" i="2"/>
  <c r="BR38" i="2"/>
  <c r="BR45" i="2"/>
  <c r="BR41" i="2"/>
  <c r="BR62" i="2"/>
  <c r="BR40" i="2"/>
  <c r="BR43" i="2"/>
  <c r="BR44" i="2"/>
  <c r="BR47" i="2"/>
  <c r="BR42" i="2"/>
  <c r="BR51" i="2"/>
  <c r="BR46" i="2"/>
  <c r="BR49" i="2"/>
  <c r="BR39" i="2"/>
  <c r="BR75" i="2"/>
  <c r="BR63" i="2"/>
  <c r="BR57" i="2"/>
  <c r="BR59" i="2"/>
  <c r="BR71" i="2"/>
  <c r="BR58" i="2"/>
  <c r="BR72" i="2"/>
  <c r="BR76" i="2"/>
  <c r="BR82" i="2"/>
  <c r="BR97" i="2"/>
  <c r="BR83" i="2"/>
  <c r="BR92" i="2"/>
  <c r="BR91" i="2"/>
  <c r="BR69" i="2"/>
  <c r="BR70" i="2"/>
  <c r="BR96" i="2"/>
  <c r="BR103" i="2"/>
  <c r="BR79" i="2"/>
  <c r="BR102" i="2"/>
  <c r="BR115" i="2"/>
  <c r="BR86" i="2"/>
  <c r="BR111" i="2"/>
  <c r="BR116" i="2"/>
  <c r="BR123" i="2"/>
  <c r="BR98" i="2"/>
  <c r="BR80" i="2"/>
  <c r="BR113" i="2"/>
  <c r="BR109" i="2"/>
  <c r="BR112" i="2"/>
  <c r="BR117" i="2"/>
  <c r="BR100" i="2"/>
  <c r="BR87" i="2"/>
  <c r="BR154" i="2"/>
  <c r="BR138" i="2"/>
  <c r="BR107" i="2"/>
  <c r="BR110" i="2"/>
  <c r="BR108" i="2"/>
  <c r="BR137" i="2"/>
  <c r="BR134" i="2"/>
  <c r="BR118" i="2"/>
  <c r="BR36" i="2"/>
  <c r="BR155" i="2"/>
  <c r="BR148" i="2"/>
  <c r="BR160" i="2"/>
  <c r="BR139" i="2"/>
  <c r="BR151" i="2"/>
  <c r="BR169" i="2"/>
  <c r="BR142" i="2"/>
  <c r="BR144" i="2"/>
  <c r="BR150" i="2"/>
  <c r="BR161" i="2"/>
  <c r="BR157" i="2"/>
  <c r="BR158" i="2"/>
  <c r="BR166" i="2"/>
  <c r="BR121" i="2"/>
  <c r="BR135" i="2"/>
  <c r="BR127" i="2"/>
  <c r="BR133" i="2"/>
  <c r="BR105" i="2"/>
  <c r="BR119" i="2"/>
  <c r="BR89" i="2"/>
  <c r="BR167" i="2"/>
  <c r="BR163" i="2"/>
  <c r="BR152" i="2"/>
  <c r="BR141" i="2"/>
  <c r="BR126" i="2"/>
  <c r="BR147" i="2"/>
  <c r="BR145" i="2"/>
  <c r="BR164" i="2"/>
  <c r="BR153" i="2"/>
  <c r="BR156" i="2"/>
  <c r="BR159" i="2"/>
  <c r="BR165" i="2"/>
  <c r="BR114" i="2"/>
  <c r="BR136" i="2"/>
  <c r="BR67" i="2"/>
  <c r="BR73" i="2"/>
  <c r="BR34" i="2"/>
  <c r="BR122" i="2"/>
  <c r="BR85" i="2"/>
  <c r="BR124" i="2"/>
  <c r="BR140" i="2"/>
  <c r="BR129" i="2"/>
  <c r="BR149" i="2"/>
  <c r="BR168" i="2"/>
  <c r="BR130" i="2"/>
  <c r="BR131" i="2"/>
  <c r="BR78" i="2"/>
  <c r="BR120" i="2"/>
  <c r="BR125" i="2"/>
  <c r="BR88" i="2"/>
  <c r="BR94" i="2"/>
  <c r="BR61" i="2"/>
  <c r="BR64" i="2"/>
  <c r="BR60" i="2"/>
  <c r="BR106" i="2"/>
  <c r="BR68" i="2"/>
  <c r="BR162" i="2"/>
  <c r="BR93" i="2"/>
  <c r="BR84" i="2"/>
  <c r="BR128" i="2"/>
  <c r="BR104" i="2"/>
  <c r="BR99" i="2"/>
  <c r="BR132" i="2"/>
  <c r="BR50" i="2"/>
  <c r="BR143" i="2"/>
  <c r="BR146" i="2"/>
  <c r="BR90" i="2"/>
  <c r="BR95" i="2"/>
  <c r="BR74" i="2"/>
  <c r="BR101" i="2"/>
  <c r="BR55" i="2"/>
  <c r="BR33" i="2"/>
  <c r="BR52" i="2"/>
  <c r="BR77" i="2"/>
  <c r="BR48" i="2"/>
  <c r="BR54" i="2"/>
  <c r="BR81" i="2"/>
  <c r="BR35" i="2"/>
  <c r="BR53" i="2"/>
  <c r="BR56" i="2"/>
  <c r="BR66" i="2"/>
  <c r="BR31" i="2"/>
  <c r="BR65" i="2"/>
  <c r="BR23" i="2"/>
  <c r="BS2" i="2"/>
  <c r="BK3" i="2"/>
  <c r="BS22" i="2" l="1"/>
  <c r="BS24" i="2"/>
  <c r="BS21" i="2"/>
  <c r="BS25" i="2"/>
  <c r="BS27" i="2"/>
  <c r="BS28" i="2"/>
  <c r="BS29" i="2"/>
  <c r="BS30" i="2"/>
  <c r="BS23" i="2"/>
  <c r="BS33" i="2"/>
  <c r="BS37" i="2"/>
  <c r="BS41" i="2"/>
  <c r="BS36" i="2"/>
  <c r="BS38" i="2"/>
  <c r="BS46" i="2"/>
  <c r="BS40" i="2"/>
  <c r="BS71" i="2"/>
  <c r="BS45" i="2"/>
  <c r="BS48" i="2"/>
  <c r="BS47" i="2"/>
  <c r="BS51" i="2"/>
  <c r="BS44" i="2"/>
  <c r="BS58" i="2"/>
  <c r="BS59" i="2"/>
  <c r="BS43" i="2"/>
  <c r="BS57" i="2"/>
  <c r="BS81" i="2"/>
  <c r="BS65" i="2"/>
  <c r="BS96" i="2"/>
  <c r="BS64" i="2"/>
  <c r="BS77" i="2"/>
  <c r="BS60" i="2"/>
  <c r="BS70" i="2"/>
  <c r="BS80" i="2"/>
  <c r="BS72" i="2"/>
  <c r="BS107" i="2"/>
  <c r="BS75" i="2"/>
  <c r="BS82" i="2"/>
  <c r="BS97" i="2"/>
  <c r="BS74" i="2"/>
  <c r="BS90" i="2"/>
  <c r="BS63" i="2"/>
  <c r="BS101" i="2"/>
  <c r="BS102" i="2"/>
  <c r="BS87" i="2"/>
  <c r="BS112" i="2"/>
  <c r="BS113" i="2"/>
  <c r="BS103" i="2"/>
  <c r="BS89" i="2"/>
  <c r="BS110" i="2"/>
  <c r="BS95" i="2"/>
  <c r="BS94" i="2"/>
  <c r="BS114" i="2"/>
  <c r="BS116" i="2"/>
  <c r="BS138" i="2"/>
  <c r="BS109" i="2"/>
  <c r="BS125" i="2"/>
  <c r="BS85" i="2"/>
  <c r="BS108" i="2"/>
  <c r="BS119" i="2"/>
  <c r="BS115" i="2"/>
  <c r="BS123" i="2"/>
  <c r="BS121" i="2"/>
  <c r="BS131" i="2"/>
  <c r="BS127" i="2"/>
  <c r="BS137" i="2"/>
  <c r="BS146" i="2"/>
  <c r="BS132" i="2"/>
  <c r="BS142" i="2"/>
  <c r="BS111" i="2"/>
  <c r="BS141" i="2"/>
  <c r="BS162" i="2"/>
  <c r="BS155" i="2"/>
  <c r="BS160" i="2"/>
  <c r="BS166" i="2"/>
  <c r="BS139" i="2"/>
  <c r="BS169" i="2"/>
  <c r="BS158" i="2"/>
  <c r="BS163" i="2"/>
  <c r="BS161" i="2"/>
  <c r="BS144" i="2"/>
  <c r="BS154" i="2"/>
  <c r="BS156" i="2"/>
  <c r="BS150" i="2"/>
  <c r="BS168" i="2"/>
  <c r="BS148" i="2"/>
  <c r="BS88" i="2"/>
  <c r="BS145" i="2"/>
  <c r="BS120" i="2"/>
  <c r="BS93" i="2"/>
  <c r="BS92" i="2"/>
  <c r="BS83" i="2"/>
  <c r="BS143" i="2"/>
  <c r="BS140" i="2"/>
  <c r="BS159" i="2"/>
  <c r="BS164" i="2"/>
  <c r="BS165" i="2"/>
  <c r="BS153" i="2"/>
  <c r="BS157" i="2"/>
  <c r="BS147" i="2"/>
  <c r="BS128" i="2"/>
  <c r="BS98" i="2"/>
  <c r="BS52" i="2"/>
  <c r="BS62" i="2"/>
  <c r="BS133" i="2"/>
  <c r="BS100" i="2"/>
  <c r="BS135" i="2"/>
  <c r="BS134" i="2"/>
  <c r="BS130" i="2"/>
  <c r="BS99" i="2"/>
  <c r="BS79" i="2"/>
  <c r="BS106" i="2"/>
  <c r="BS149" i="2"/>
  <c r="BS151" i="2"/>
  <c r="BS136" i="2"/>
  <c r="BS104" i="2"/>
  <c r="BS167" i="2"/>
  <c r="BS152" i="2"/>
  <c r="BS124" i="2"/>
  <c r="BS126" i="2"/>
  <c r="BS122" i="2"/>
  <c r="BS129" i="2"/>
  <c r="BS117" i="2"/>
  <c r="BS73" i="2"/>
  <c r="BS69" i="2"/>
  <c r="BS76" i="2"/>
  <c r="BS105" i="2"/>
  <c r="BS68" i="2"/>
  <c r="BS34" i="2"/>
  <c r="BS67" i="2"/>
  <c r="BS84" i="2"/>
  <c r="BS66" i="2"/>
  <c r="BS91" i="2"/>
  <c r="BS86" i="2"/>
  <c r="BS61" i="2"/>
  <c r="BS78" i="2"/>
  <c r="BS54" i="2"/>
  <c r="BS31" i="2"/>
  <c r="BS118" i="2"/>
  <c r="BS50" i="2"/>
  <c r="BS56" i="2"/>
  <c r="BS35" i="2"/>
  <c r="BS42" i="2"/>
  <c r="BS49" i="2"/>
  <c r="BS32" i="2"/>
  <c r="BS39" i="2"/>
  <c r="BS26" i="2"/>
  <c r="BS55" i="2"/>
  <c r="BS53" i="2"/>
  <c r="BJ3" i="2"/>
  <c r="BT2" i="2"/>
  <c r="BT22" i="2" l="1"/>
  <c r="BT26" i="2"/>
  <c r="BT33" i="2"/>
  <c r="BT27" i="2"/>
  <c r="BT28" i="2"/>
  <c r="BT30" i="2"/>
  <c r="BT24" i="2"/>
  <c r="BT32" i="2"/>
  <c r="BT42" i="2"/>
  <c r="BT48" i="2"/>
  <c r="BT47" i="2"/>
  <c r="BT50" i="2"/>
  <c r="BT44" i="2"/>
  <c r="BT46" i="2"/>
  <c r="BT58" i="2"/>
  <c r="BT63" i="2"/>
  <c r="BT55" i="2"/>
  <c r="BT52" i="2"/>
  <c r="BT57" i="2"/>
  <c r="BT41" i="2"/>
  <c r="BT59" i="2"/>
  <c r="BT75" i="2"/>
  <c r="BT77" i="2"/>
  <c r="BT82" i="2"/>
  <c r="BT108" i="2"/>
  <c r="BT109" i="2"/>
  <c r="BT72" i="2"/>
  <c r="BT103" i="2"/>
  <c r="BT70" i="2"/>
  <c r="BT114" i="2"/>
  <c r="BT102" i="2"/>
  <c r="BT112" i="2"/>
  <c r="BT113" i="2"/>
  <c r="BT90" i="2"/>
  <c r="BT115" i="2"/>
  <c r="BT84" i="2"/>
  <c r="BT107" i="2"/>
  <c r="BT97" i="2"/>
  <c r="BT123" i="2"/>
  <c r="BT116" i="2"/>
  <c r="BT110" i="2"/>
  <c r="BT111" i="2"/>
  <c r="BT92" i="2"/>
  <c r="BT80" i="2"/>
  <c r="BT128" i="2"/>
  <c r="BT127" i="2"/>
  <c r="BT151" i="2"/>
  <c r="BT142" i="2"/>
  <c r="BT158" i="2"/>
  <c r="BT163" i="2"/>
  <c r="BT148" i="2"/>
  <c r="BT155" i="2"/>
  <c r="BT160" i="2"/>
  <c r="BT139" i="2"/>
  <c r="BT169" i="2"/>
  <c r="BT137" i="2"/>
  <c r="BT161" i="2"/>
  <c r="BT144" i="2"/>
  <c r="BT150" i="2"/>
  <c r="BT168" i="2"/>
  <c r="BT157" i="2"/>
  <c r="BT166" i="2"/>
  <c r="BT162" i="2"/>
  <c r="BT85" i="2"/>
  <c r="BT149" i="2"/>
  <c r="BT146" i="2"/>
  <c r="BT106" i="2"/>
  <c r="BT154" i="2"/>
  <c r="BT119" i="2"/>
  <c r="BT132" i="2"/>
  <c r="BT87" i="2"/>
  <c r="BT159" i="2"/>
  <c r="BT145" i="2"/>
  <c r="BT156" i="2"/>
  <c r="BT140" i="2"/>
  <c r="BT147" i="2"/>
  <c r="BT153" i="2"/>
  <c r="BT152" i="2"/>
  <c r="BT167" i="2"/>
  <c r="BT164" i="2"/>
  <c r="BT117" i="2"/>
  <c r="BT121" i="2"/>
  <c r="BT53" i="2"/>
  <c r="BT62" i="2"/>
  <c r="BT39" i="2"/>
  <c r="BT35" i="2"/>
  <c r="BT124" i="2"/>
  <c r="BT131" i="2"/>
  <c r="BT130" i="2"/>
  <c r="BT99" i="2"/>
  <c r="BT135" i="2"/>
  <c r="BT136" i="2"/>
  <c r="BT120" i="2"/>
  <c r="BT143" i="2"/>
  <c r="BT126" i="2"/>
  <c r="BT98" i="2"/>
  <c r="BT165" i="2"/>
  <c r="BT122" i="2"/>
  <c r="BT100" i="2"/>
  <c r="BT118" i="2"/>
  <c r="BT129" i="2"/>
  <c r="BT74" i="2"/>
  <c r="BT68" i="2"/>
  <c r="BT60" i="2"/>
  <c r="BT104" i="2"/>
  <c r="BT138" i="2"/>
  <c r="BT78" i="2"/>
  <c r="BT141" i="2"/>
  <c r="BT83" i="2"/>
  <c r="BT64" i="2"/>
  <c r="BT96" i="2"/>
  <c r="BT34" i="2"/>
  <c r="BT95" i="2"/>
  <c r="BT49" i="2"/>
  <c r="BT105" i="2"/>
  <c r="BT94" i="2"/>
  <c r="BT133" i="2"/>
  <c r="BT101" i="2"/>
  <c r="BT67" i="2"/>
  <c r="BT69" i="2"/>
  <c r="BT66" i="2"/>
  <c r="BT73" i="2"/>
  <c r="BT91" i="2"/>
  <c r="BT79" i="2"/>
  <c r="BT125" i="2"/>
  <c r="BT88" i="2"/>
  <c r="BT86" i="2"/>
  <c r="BT51" i="2"/>
  <c r="BT56" i="2"/>
  <c r="BT45" i="2"/>
  <c r="BT38" i="2"/>
  <c r="BT40" i="2"/>
  <c r="BT65" i="2"/>
  <c r="BT29" i="2"/>
  <c r="BT81" i="2"/>
  <c r="BT76" i="2"/>
  <c r="BT71" i="2"/>
  <c r="BT25" i="2"/>
  <c r="BT61" i="2"/>
  <c r="BT43" i="2"/>
  <c r="BT23" i="2"/>
  <c r="BT134" i="2"/>
  <c r="BT93" i="2"/>
  <c r="BT31" i="2"/>
  <c r="BT36" i="2"/>
  <c r="BT89" i="2"/>
  <c r="BT21" i="2"/>
  <c r="BT37" i="2"/>
  <c r="BT54" i="2"/>
  <c r="BU2" i="2"/>
  <c r="BI3" i="2"/>
  <c r="BU28" i="2" l="1"/>
  <c r="BU22" i="2"/>
  <c r="BU24" i="2"/>
  <c r="BU26" i="2"/>
  <c r="BU25" i="2"/>
  <c r="BU35" i="2"/>
  <c r="BU38" i="2"/>
  <c r="BU30" i="2"/>
  <c r="BU29" i="2"/>
  <c r="BU32" i="2"/>
  <c r="BU37" i="2"/>
  <c r="BU42" i="2"/>
  <c r="BU45" i="2"/>
  <c r="BU43" i="2"/>
  <c r="BU27" i="2"/>
  <c r="BU51" i="2"/>
  <c r="BU56" i="2"/>
  <c r="BU50" i="2"/>
  <c r="BU70" i="2"/>
  <c r="BU63" i="2"/>
  <c r="BU46" i="2"/>
  <c r="BU62" i="2"/>
  <c r="BU54" i="2"/>
  <c r="BU59" i="2"/>
  <c r="BU44" i="2"/>
  <c r="BU41" i="2"/>
  <c r="BU81" i="2"/>
  <c r="BU58" i="2"/>
  <c r="BU53" i="2"/>
  <c r="BU76" i="2"/>
  <c r="BU80" i="2"/>
  <c r="BU65" i="2"/>
  <c r="BU75" i="2"/>
  <c r="BU71" i="2"/>
  <c r="BU52" i="2"/>
  <c r="BU55" i="2"/>
  <c r="BU77" i="2"/>
  <c r="BU72" i="2"/>
  <c r="BU110" i="2"/>
  <c r="BU82" i="2"/>
  <c r="BU107" i="2"/>
  <c r="BU66" i="2"/>
  <c r="BU92" i="2"/>
  <c r="BU97" i="2"/>
  <c r="BU79" i="2"/>
  <c r="BU108" i="2"/>
  <c r="BU87" i="2"/>
  <c r="BU114" i="2"/>
  <c r="BU102" i="2"/>
  <c r="BU112" i="2"/>
  <c r="BU113" i="2"/>
  <c r="BU91" i="2"/>
  <c r="BU95" i="2"/>
  <c r="BU115" i="2"/>
  <c r="BU123" i="2"/>
  <c r="BU116" i="2"/>
  <c r="BU101" i="2"/>
  <c r="BU111" i="2"/>
  <c r="BU103" i="2"/>
  <c r="BU119" i="2"/>
  <c r="BU137" i="2"/>
  <c r="BU138" i="2"/>
  <c r="BU94" i="2"/>
  <c r="BU118" i="2"/>
  <c r="BU125" i="2"/>
  <c r="BU130" i="2"/>
  <c r="BU120" i="2"/>
  <c r="BU146" i="2"/>
  <c r="BU139" i="2"/>
  <c r="BU144" i="2"/>
  <c r="BU134" i="2"/>
  <c r="BU142" i="2"/>
  <c r="BU133" i="2"/>
  <c r="BU132" i="2"/>
  <c r="BU150" i="2"/>
  <c r="BU168" i="2"/>
  <c r="BU162" i="2"/>
  <c r="BU169" i="2"/>
  <c r="BU155" i="2"/>
  <c r="BU160" i="2"/>
  <c r="BU154" i="2"/>
  <c r="BU161" i="2"/>
  <c r="BU167" i="2"/>
  <c r="BU158" i="2"/>
  <c r="BU164" i="2"/>
  <c r="BU159" i="2"/>
  <c r="BU163" i="2"/>
  <c r="BU105" i="2"/>
  <c r="BU85" i="2"/>
  <c r="BU93" i="2"/>
  <c r="BU67" i="2"/>
  <c r="BU140" i="2"/>
  <c r="BU135" i="2"/>
  <c r="BU143" i="2"/>
  <c r="BU156" i="2"/>
  <c r="BU153" i="2"/>
  <c r="BU136" i="2"/>
  <c r="BU147" i="2"/>
  <c r="BU157" i="2"/>
  <c r="BU145" i="2"/>
  <c r="BU166" i="2"/>
  <c r="BU126" i="2"/>
  <c r="BU121" i="2"/>
  <c r="BU74" i="2"/>
  <c r="BU149" i="2"/>
  <c r="BU148" i="2"/>
  <c r="BU129" i="2"/>
  <c r="BU99" i="2"/>
  <c r="BU57" i="2"/>
  <c r="BU39" i="2"/>
  <c r="BU141" i="2"/>
  <c r="BU128" i="2"/>
  <c r="BU106" i="2"/>
  <c r="BU78" i="2"/>
  <c r="BU165" i="2"/>
  <c r="BU122" i="2"/>
  <c r="BU104" i="2"/>
  <c r="BU131" i="2"/>
  <c r="BU151" i="2"/>
  <c r="BU127" i="2"/>
  <c r="BU117" i="2"/>
  <c r="BU98" i="2"/>
  <c r="BU124" i="2"/>
  <c r="BU88" i="2"/>
  <c r="BU96" i="2"/>
  <c r="BU64" i="2"/>
  <c r="BU109" i="2"/>
  <c r="BU34" i="2"/>
  <c r="BU86" i="2"/>
  <c r="BU100" i="2"/>
  <c r="BU83" i="2"/>
  <c r="BU36" i="2"/>
  <c r="BU68" i="2"/>
  <c r="BU60" i="2"/>
  <c r="BU152" i="2"/>
  <c r="BU73" i="2"/>
  <c r="BU89" i="2"/>
  <c r="BU47" i="2"/>
  <c r="BU61" i="2"/>
  <c r="BU21" i="2"/>
  <c r="BU31" i="2"/>
  <c r="BU23" i="2"/>
  <c r="BU69" i="2"/>
  <c r="BU48" i="2"/>
  <c r="BU33" i="2"/>
  <c r="BU90" i="2"/>
  <c r="BU84" i="2"/>
  <c r="BU49" i="2"/>
  <c r="BU40" i="2"/>
  <c r="BV2" i="2"/>
  <c r="BH3" i="2"/>
  <c r="BV22" i="2" l="1"/>
  <c r="BV29" i="2"/>
  <c r="BV28" i="2"/>
  <c r="BV24" i="2"/>
  <c r="BV26" i="2"/>
  <c r="BV33" i="2"/>
  <c r="BV35" i="2"/>
  <c r="BV38" i="2"/>
  <c r="BV31" i="2"/>
  <c r="BV27" i="2"/>
  <c r="BV40" i="2"/>
  <c r="BV37" i="2"/>
  <c r="BV25" i="2"/>
  <c r="BV45" i="2"/>
  <c r="BV71" i="2"/>
  <c r="BV43" i="2"/>
  <c r="BV42" i="2"/>
  <c r="BV48" i="2"/>
  <c r="BV47" i="2"/>
  <c r="BV56" i="2"/>
  <c r="BV70" i="2"/>
  <c r="BV55" i="2"/>
  <c r="BV75" i="2"/>
  <c r="BV41" i="2"/>
  <c r="BV58" i="2"/>
  <c r="BV50" i="2"/>
  <c r="BV59" i="2"/>
  <c r="BV61" i="2"/>
  <c r="BV46" i="2"/>
  <c r="BV65" i="2"/>
  <c r="BV57" i="2"/>
  <c r="BV80" i="2"/>
  <c r="BV62" i="2"/>
  <c r="BV66" i="2"/>
  <c r="BV72" i="2"/>
  <c r="BV54" i="2"/>
  <c r="BV77" i="2"/>
  <c r="BV53" i="2"/>
  <c r="BV111" i="2"/>
  <c r="BV108" i="2"/>
  <c r="BV89" i="2"/>
  <c r="BV73" i="2"/>
  <c r="BV95" i="2"/>
  <c r="BV96" i="2"/>
  <c r="BV84" i="2"/>
  <c r="BV90" i="2"/>
  <c r="BV76" i="2"/>
  <c r="BV82" i="2"/>
  <c r="BV114" i="2"/>
  <c r="BV138" i="2"/>
  <c r="BV103" i="2"/>
  <c r="BV105" i="2"/>
  <c r="BV115" i="2"/>
  <c r="BV119" i="2"/>
  <c r="BV109" i="2"/>
  <c r="BV91" i="2"/>
  <c r="BV97" i="2"/>
  <c r="BV154" i="2"/>
  <c r="BV107" i="2"/>
  <c r="BV110" i="2"/>
  <c r="BV137" i="2"/>
  <c r="BV129" i="2"/>
  <c r="BV81" i="2"/>
  <c r="BV113" i="2"/>
  <c r="BV118" i="2"/>
  <c r="BV125" i="2"/>
  <c r="BV128" i="2"/>
  <c r="BV133" i="2"/>
  <c r="BV148" i="2"/>
  <c r="BV139" i="2"/>
  <c r="BV134" i="2"/>
  <c r="BV142" i="2"/>
  <c r="BV159" i="2"/>
  <c r="BV132" i="2"/>
  <c r="BV168" i="2"/>
  <c r="BV162" i="2"/>
  <c r="BV155" i="2"/>
  <c r="BV136" i="2"/>
  <c r="BV140" i="2"/>
  <c r="BV158" i="2"/>
  <c r="BV163" i="2"/>
  <c r="BV169" i="2"/>
  <c r="BV165" i="2"/>
  <c r="BV152" i="2"/>
  <c r="BV161" i="2"/>
  <c r="BV141" i="2"/>
  <c r="BV160" i="2"/>
  <c r="BV106" i="2"/>
  <c r="BV98" i="2"/>
  <c r="BV78" i="2"/>
  <c r="BV94" i="2"/>
  <c r="BV87" i="2"/>
  <c r="BV143" i="2"/>
  <c r="BV145" i="2"/>
  <c r="BV149" i="2"/>
  <c r="BV147" i="2"/>
  <c r="BV164" i="2"/>
  <c r="BV126" i="2"/>
  <c r="BV166" i="2"/>
  <c r="BV157" i="2"/>
  <c r="BV167" i="2"/>
  <c r="BV153" i="2"/>
  <c r="BV100" i="2"/>
  <c r="BV88" i="2"/>
  <c r="BV135" i="2"/>
  <c r="BV64" i="2"/>
  <c r="BV151" i="2"/>
  <c r="BV117" i="2"/>
  <c r="BV146" i="2"/>
  <c r="BV150" i="2"/>
  <c r="BV144" i="2"/>
  <c r="BV99" i="2"/>
  <c r="BV121" i="2"/>
  <c r="BV156" i="2"/>
  <c r="BV122" i="2"/>
  <c r="BV130" i="2"/>
  <c r="BV104" i="2"/>
  <c r="BV131" i="2"/>
  <c r="BV127" i="2"/>
  <c r="BV67" i="2"/>
  <c r="BV60" i="2"/>
  <c r="BV49" i="2"/>
  <c r="BV68" i="2"/>
  <c r="BV102" i="2"/>
  <c r="BV112" i="2"/>
  <c r="BV92" i="2"/>
  <c r="BV85" i="2"/>
  <c r="BV93" i="2"/>
  <c r="BV79" i="2"/>
  <c r="BV86" i="2"/>
  <c r="BV69" i="2"/>
  <c r="BV124" i="2"/>
  <c r="BV120" i="2"/>
  <c r="BV74" i="2"/>
  <c r="BV101" i="2"/>
  <c r="BV83" i="2"/>
  <c r="BV32" i="2"/>
  <c r="BV21" i="2"/>
  <c r="BV63" i="2"/>
  <c r="BV123" i="2"/>
  <c r="BV52" i="2"/>
  <c r="BV36" i="2"/>
  <c r="BV30" i="2"/>
  <c r="BV44" i="2"/>
  <c r="BV116" i="2"/>
  <c r="BV23" i="2"/>
  <c r="BV34" i="2"/>
  <c r="BV51" i="2"/>
  <c r="BV39" i="2"/>
  <c r="BG3" i="2"/>
  <c r="BW2" i="2"/>
  <c r="BW29" i="2" l="1"/>
  <c r="BW22" i="2"/>
  <c r="BW28" i="2"/>
  <c r="BW27" i="2"/>
  <c r="BW23" i="2"/>
  <c r="BW26" i="2"/>
  <c r="BW33" i="2"/>
  <c r="BW37" i="2"/>
  <c r="BW25" i="2"/>
  <c r="BW35" i="2"/>
  <c r="BW40" i="2"/>
  <c r="BW42" i="2"/>
  <c r="BW41" i="2"/>
  <c r="BW38" i="2"/>
  <c r="BW59" i="2"/>
  <c r="BW45" i="2"/>
  <c r="BW57" i="2"/>
  <c r="BW48" i="2"/>
  <c r="BW51" i="2"/>
  <c r="BW71" i="2"/>
  <c r="BW39" i="2"/>
  <c r="BW70" i="2"/>
  <c r="BW50" i="2"/>
  <c r="BW62" i="2"/>
  <c r="BW58" i="2"/>
  <c r="BW75" i="2"/>
  <c r="BW77" i="2"/>
  <c r="BW65" i="2"/>
  <c r="BW80" i="2"/>
  <c r="BW87" i="2"/>
  <c r="BW64" i="2"/>
  <c r="BW81" i="2"/>
  <c r="BW109" i="2"/>
  <c r="BW110" i="2"/>
  <c r="BW76" i="2"/>
  <c r="BW84" i="2"/>
  <c r="BW92" i="2"/>
  <c r="BW111" i="2"/>
  <c r="BW116" i="2"/>
  <c r="BW108" i="2"/>
  <c r="BW113" i="2"/>
  <c r="BW103" i="2"/>
  <c r="BW89" i="2"/>
  <c r="BW119" i="2"/>
  <c r="BW114" i="2"/>
  <c r="BW96" i="2"/>
  <c r="BW104" i="2"/>
  <c r="BW107" i="2"/>
  <c r="BW118" i="2"/>
  <c r="BW91" i="2"/>
  <c r="BW130" i="2"/>
  <c r="BW97" i="2"/>
  <c r="BW128" i="2"/>
  <c r="BW138" i="2"/>
  <c r="BW132" i="2"/>
  <c r="BW117" i="2"/>
  <c r="BW125" i="2"/>
  <c r="BW142" i="2"/>
  <c r="BW162" i="2"/>
  <c r="BW137" i="2"/>
  <c r="BW144" i="2"/>
  <c r="BW139" i="2"/>
  <c r="BW143" i="2"/>
  <c r="BW168" i="2"/>
  <c r="BW129" i="2"/>
  <c r="BW155" i="2"/>
  <c r="BW160" i="2"/>
  <c r="BW158" i="2"/>
  <c r="BW154" i="2"/>
  <c r="BW133" i="2"/>
  <c r="BW98" i="2"/>
  <c r="BW105" i="2"/>
  <c r="BW141" i="2"/>
  <c r="BW73" i="2"/>
  <c r="BW68" i="2"/>
  <c r="BW157" i="2"/>
  <c r="BW135" i="2"/>
  <c r="BW153" i="2"/>
  <c r="BW149" i="2"/>
  <c r="BW150" i="2"/>
  <c r="BW147" i="2"/>
  <c r="BW164" i="2"/>
  <c r="BW145" i="2"/>
  <c r="BW165" i="2"/>
  <c r="BW161" i="2"/>
  <c r="BW140" i="2"/>
  <c r="BW152" i="2"/>
  <c r="BW167" i="2"/>
  <c r="BW159" i="2"/>
  <c r="BW156" i="2"/>
  <c r="BW134" i="2"/>
  <c r="BW120" i="2"/>
  <c r="BW100" i="2"/>
  <c r="BW106" i="2"/>
  <c r="BW115" i="2"/>
  <c r="BW146" i="2"/>
  <c r="BW90" i="2"/>
  <c r="BW34" i="2"/>
  <c r="BW53" i="2"/>
  <c r="BW63" i="2"/>
  <c r="BW127" i="2"/>
  <c r="BW124" i="2"/>
  <c r="BW99" i="2"/>
  <c r="BW136" i="2"/>
  <c r="BW151" i="2"/>
  <c r="BW122" i="2"/>
  <c r="BW148" i="2"/>
  <c r="BW131" i="2"/>
  <c r="BW126" i="2"/>
  <c r="BW169" i="2"/>
  <c r="BW121" i="2"/>
  <c r="BW86" i="2"/>
  <c r="BW49" i="2"/>
  <c r="BW74" i="2"/>
  <c r="BW94" i="2"/>
  <c r="BW31" i="2"/>
  <c r="BW82" i="2"/>
  <c r="BW83" i="2"/>
  <c r="BW85" i="2"/>
  <c r="BW163" i="2"/>
  <c r="BW95" i="2"/>
  <c r="BW88" i="2"/>
  <c r="BW66" i="2"/>
  <c r="BW166" i="2"/>
  <c r="BW112" i="2"/>
  <c r="BW60" i="2"/>
  <c r="BW101" i="2"/>
  <c r="BW102" i="2"/>
  <c r="BW93" i="2"/>
  <c r="BW67" i="2"/>
  <c r="BW69" i="2"/>
  <c r="BW123" i="2"/>
  <c r="BW36" i="2"/>
  <c r="BW32" i="2"/>
  <c r="BW78" i="2"/>
  <c r="BW52" i="2"/>
  <c r="BW61" i="2"/>
  <c r="BW47" i="2"/>
  <c r="BW30" i="2"/>
  <c r="BW46" i="2"/>
  <c r="BW79" i="2"/>
  <c r="BW56" i="2"/>
  <c r="BW54" i="2"/>
  <c r="BW21" i="2"/>
  <c r="BW72" i="2"/>
  <c r="BW24" i="2"/>
  <c r="BW44" i="2"/>
  <c r="BW55" i="2"/>
  <c r="BW43" i="2"/>
  <c r="BX2" i="2"/>
  <c r="BF3" i="2"/>
  <c r="BX29" i="2" l="1"/>
  <c r="BX23" i="2"/>
  <c r="BX22" i="2"/>
  <c r="BX24" i="2"/>
  <c r="BX32" i="2"/>
  <c r="BX37" i="2"/>
  <c r="BX40" i="2"/>
  <c r="BX42" i="2"/>
  <c r="BX39" i="2"/>
  <c r="BX50" i="2"/>
  <c r="BX41" i="2"/>
  <c r="BX38" i="2"/>
  <c r="BX57" i="2"/>
  <c r="BX45" i="2"/>
  <c r="BX71" i="2"/>
  <c r="BX72" i="2"/>
  <c r="BX48" i="2"/>
  <c r="BX55" i="2"/>
  <c r="BX56" i="2"/>
  <c r="BX75" i="2"/>
  <c r="BX66" i="2"/>
  <c r="BX70" i="2"/>
  <c r="BX77" i="2"/>
  <c r="BX95" i="2"/>
  <c r="BX87" i="2"/>
  <c r="BX62" i="2"/>
  <c r="BX83" i="2"/>
  <c r="BX64" i="2"/>
  <c r="BX76" i="2"/>
  <c r="BX82" i="2"/>
  <c r="BX111" i="2"/>
  <c r="BX89" i="2"/>
  <c r="BX96" i="2"/>
  <c r="BX86" i="2"/>
  <c r="BX91" i="2"/>
  <c r="BX116" i="2"/>
  <c r="BX80" i="2"/>
  <c r="BX65" i="2"/>
  <c r="BX94" i="2"/>
  <c r="BX97" i="2"/>
  <c r="BX108" i="2"/>
  <c r="BX81" i="2"/>
  <c r="BX101" i="2"/>
  <c r="BX114" i="2"/>
  <c r="BX115" i="2"/>
  <c r="BX119" i="2"/>
  <c r="BX98" i="2"/>
  <c r="BX113" i="2"/>
  <c r="BX112" i="2"/>
  <c r="BX92" i="2"/>
  <c r="BX102" i="2"/>
  <c r="BX104" i="2"/>
  <c r="BX107" i="2"/>
  <c r="BX109" i="2"/>
  <c r="BX110" i="2"/>
  <c r="BX125" i="2"/>
  <c r="BX139" i="2"/>
  <c r="BX128" i="2"/>
  <c r="BX133" i="2"/>
  <c r="BX132" i="2"/>
  <c r="BX117" i="2"/>
  <c r="BX162" i="2"/>
  <c r="BX131" i="2"/>
  <c r="BX124" i="2"/>
  <c r="BX154" i="2"/>
  <c r="BX138" i="2"/>
  <c r="BX155" i="2"/>
  <c r="BX168" i="2"/>
  <c r="BX151" i="2"/>
  <c r="BX166" i="2"/>
  <c r="BX169" i="2"/>
  <c r="BX146" i="2"/>
  <c r="BX163" i="2"/>
  <c r="BX156" i="2"/>
  <c r="BX161" i="2"/>
  <c r="BX106" i="2"/>
  <c r="BX121" i="2"/>
  <c r="BX79" i="2"/>
  <c r="BX157" i="2"/>
  <c r="BX88" i="2"/>
  <c r="BX73" i="2"/>
  <c r="BX143" i="2"/>
  <c r="BX167" i="2"/>
  <c r="BX147" i="2"/>
  <c r="BX165" i="2"/>
  <c r="BX159" i="2"/>
  <c r="BX135" i="2"/>
  <c r="BX149" i="2"/>
  <c r="BX150" i="2"/>
  <c r="BX141" i="2"/>
  <c r="BX126" i="2"/>
  <c r="BX140" i="2"/>
  <c r="BX153" i="2"/>
  <c r="BX145" i="2"/>
  <c r="BX152" i="2"/>
  <c r="BX122" i="2"/>
  <c r="BX118" i="2"/>
  <c r="BX90" i="2"/>
  <c r="BX63" i="2"/>
  <c r="BX33" i="2"/>
  <c r="BX26" i="2"/>
  <c r="BX160" i="2"/>
  <c r="BX158" i="2"/>
  <c r="BX100" i="2"/>
  <c r="BX84" i="2"/>
  <c r="BX134" i="2"/>
  <c r="BX136" i="2"/>
  <c r="BX130" i="2"/>
  <c r="BX99" i="2"/>
  <c r="BX142" i="2"/>
  <c r="BX137" i="2"/>
  <c r="BX148" i="2"/>
  <c r="BX129" i="2"/>
  <c r="BX120" i="2"/>
  <c r="BX103" i="2"/>
  <c r="BX60" i="2"/>
  <c r="BX49" i="2"/>
  <c r="BX68" i="2"/>
  <c r="BX61" i="2"/>
  <c r="BX53" i="2"/>
  <c r="BX44" i="2"/>
  <c r="BX67" i="2"/>
  <c r="BX78" i="2"/>
  <c r="BX74" i="2"/>
  <c r="BX51" i="2"/>
  <c r="BX54" i="2"/>
  <c r="BX164" i="2"/>
  <c r="BX69" i="2"/>
  <c r="BX144" i="2"/>
  <c r="BX105" i="2"/>
  <c r="BX27" i="2"/>
  <c r="BX21" i="2"/>
  <c r="BX43" i="2"/>
  <c r="BX58" i="2"/>
  <c r="BX30" i="2"/>
  <c r="BX28" i="2"/>
  <c r="BX35" i="2"/>
  <c r="BX123" i="2"/>
  <c r="BX85" i="2"/>
  <c r="BX36" i="2"/>
  <c r="BX47" i="2"/>
  <c r="BX46" i="2"/>
  <c r="BX59" i="2"/>
  <c r="BX127" i="2"/>
  <c r="BX93" i="2"/>
  <c r="BX52" i="2"/>
  <c r="BX31" i="2"/>
  <c r="BX34" i="2"/>
  <c r="BX25" i="2"/>
  <c r="BY2" i="2"/>
  <c r="BE3" i="2"/>
  <c r="BY27" i="2" l="1"/>
  <c r="BY29" i="2"/>
  <c r="BY22" i="2"/>
  <c r="BY28" i="2"/>
  <c r="BY32" i="2"/>
  <c r="BY38" i="2"/>
  <c r="BY33" i="2"/>
  <c r="BY35" i="2"/>
  <c r="BY37" i="2"/>
  <c r="BY45" i="2"/>
  <c r="BY44" i="2"/>
  <c r="BY41" i="2"/>
  <c r="BY40" i="2"/>
  <c r="BY42" i="2"/>
  <c r="BY65" i="2"/>
  <c r="BY71" i="2"/>
  <c r="BY55" i="2"/>
  <c r="BY62" i="2"/>
  <c r="BY56" i="2"/>
  <c r="BY76" i="2"/>
  <c r="BY89" i="2"/>
  <c r="BY95" i="2"/>
  <c r="BY70" i="2"/>
  <c r="BY113" i="2"/>
  <c r="BY90" i="2"/>
  <c r="BY75" i="2"/>
  <c r="BY112" i="2"/>
  <c r="BY87" i="2"/>
  <c r="BY74" i="2"/>
  <c r="BY91" i="2"/>
  <c r="BY77" i="2"/>
  <c r="BY96" i="2"/>
  <c r="BY83" i="2"/>
  <c r="BY86" i="2"/>
  <c r="BY81" i="2"/>
  <c r="BY94" i="2"/>
  <c r="BY110" i="2"/>
  <c r="BY111" i="2"/>
  <c r="BY116" i="2"/>
  <c r="BY123" i="2"/>
  <c r="BY101" i="2"/>
  <c r="BY84" i="2"/>
  <c r="BY103" i="2"/>
  <c r="BY105" i="2"/>
  <c r="BY92" i="2"/>
  <c r="BY132" i="2"/>
  <c r="BY114" i="2"/>
  <c r="BY115" i="2"/>
  <c r="BY119" i="2"/>
  <c r="BY108" i="2"/>
  <c r="BY118" i="2"/>
  <c r="BY93" i="2"/>
  <c r="BY142" i="2"/>
  <c r="BY130" i="2"/>
  <c r="BY129" i="2"/>
  <c r="BY98" i="2"/>
  <c r="BY128" i="2"/>
  <c r="BY121" i="2"/>
  <c r="BY109" i="2"/>
  <c r="BY125" i="2"/>
  <c r="BY104" i="2"/>
  <c r="BY127" i="2"/>
  <c r="BY138" i="2"/>
  <c r="BY131" i="2"/>
  <c r="BY136" i="2"/>
  <c r="BY137" i="2"/>
  <c r="BY143" i="2"/>
  <c r="BY151" i="2"/>
  <c r="BY144" i="2"/>
  <c r="BY161" i="2"/>
  <c r="BY154" i="2"/>
  <c r="BY141" i="2"/>
  <c r="BY160" i="2"/>
  <c r="BY148" i="2"/>
  <c r="BY162" i="2"/>
  <c r="BY166" i="2"/>
  <c r="BY169" i="2"/>
  <c r="BY146" i="2"/>
  <c r="BY156" i="2"/>
  <c r="BY167" i="2"/>
  <c r="BY117" i="2"/>
  <c r="BY140" i="2"/>
  <c r="BY99" i="2"/>
  <c r="BY80" i="2"/>
  <c r="BY152" i="2"/>
  <c r="BY126" i="2"/>
  <c r="BY145" i="2"/>
  <c r="BY153" i="2"/>
  <c r="BY163" i="2"/>
  <c r="BY157" i="2"/>
  <c r="BY147" i="2"/>
  <c r="BY165" i="2"/>
  <c r="BY149" i="2"/>
  <c r="BY124" i="2"/>
  <c r="BY120" i="2"/>
  <c r="BY164" i="2"/>
  <c r="BY155" i="2"/>
  <c r="BY39" i="2"/>
  <c r="BY159" i="2"/>
  <c r="BY106" i="2"/>
  <c r="BY133" i="2"/>
  <c r="BY158" i="2"/>
  <c r="BY139" i="2"/>
  <c r="BY135" i="2"/>
  <c r="BY134" i="2"/>
  <c r="BY100" i="2"/>
  <c r="BY150" i="2"/>
  <c r="BY168" i="2"/>
  <c r="BY79" i="2"/>
  <c r="BY69" i="2"/>
  <c r="BY66" i="2"/>
  <c r="BY46" i="2"/>
  <c r="BY43" i="2"/>
  <c r="BY57" i="2"/>
  <c r="BY88" i="2"/>
  <c r="BY107" i="2"/>
  <c r="BY78" i="2"/>
  <c r="BY97" i="2"/>
  <c r="BY102" i="2"/>
  <c r="BY63" i="2"/>
  <c r="BY54" i="2"/>
  <c r="BY58" i="2"/>
  <c r="BY73" i="2"/>
  <c r="BY122" i="2"/>
  <c r="BY85" i="2"/>
  <c r="BY82" i="2"/>
  <c r="BY64" i="2"/>
  <c r="BY68" i="2"/>
  <c r="BY61" i="2"/>
  <c r="BY31" i="2"/>
  <c r="BY34" i="2"/>
  <c r="BY47" i="2"/>
  <c r="BY25" i="2"/>
  <c r="BY30" i="2"/>
  <c r="BY67" i="2"/>
  <c r="BY52" i="2"/>
  <c r="BY51" i="2"/>
  <c r="BY23" i="2"/>
  <c r="BY50" i="2"/>
  <c r="BY60" i="2"/>
  <c r="BY53" i="2"/>
  <c r="BY72" i="2"/>
  <c r="BY49" i="2"/>
  <c r="BY36" i="2"/>
  <c r="BY48" i="2"/>
  <c r="BY21" i="2"/>
  <c r="BY24" i="2"/>
  <c r="BY26" i="2"/>
  <c r="BY59" i="2"/>
  <c r="BD3" i="2"/>
  <c r="BZ2" i="2"/>
  <c r="BZ23" i="2" l="1"/>
  <c r="BZ21" i="2"/>
  <c r="BZ27" i="2"/>
  <c r="BZ29" i="2"/>
  <c r="BZ28" i="2"/>
  <c r="BZ35" i="2"/>
  <c r="BZ26" i="2"/>
  <c r="BZ45" i="2"/>
  <c r="BZ37" i="2"/>
  <c r="BZ42" i="2"/>
  <c r="BZ41" i="2"/>
  <c r="BZ33" i="2"/>
  <c r="BZ63" i="2"/>
  <c r="BZ40" i="2"/>
  <c r="BZ38" i="2"/>
  <c r="BZ55" i="2"/>
  <c r="BZ65" i="2"/>
  <c r="BZ72" i="2"/>
  <c r="BZ62" i="2"/>
  <c r="BZ76" i="2"/>
  <c r="BZ89" i="2"/>
  <c r="BZ66" i="2"/>
  <c r="BZ86" i="2"/>
  <c r="BZ81" i="2"/>
  <c r="BZ54" i="2"/>
  <c r="BZ101" i="2"/>
  <c r="BZ114" i="2"/>
  <c r="BZ83" i="2"/>
  <c r="BZ92" i="2"/>
  <c r="BZ74" i="2"/>
  <c r="BZ107" i="2"/>
  <c r="BZ108" i="2"/>
  <c r="BZ71" i="2"/>
  <c r="BZ84" i="2"/>
  <c r="BZ87" i="2"/>
  <c r="BZ94" i="2"/>
  <c r="BZ111" i="2"/>
  <c r="BZ116" i="2"/>
  <c r="BZ93" i="2"/>
  <c r="BZ96" i="2"/>
  <c r="BZ112" i="2"/>
  <c r="BZ113" i="2"/>
  <c r="BZ119" i="2"/>
  <c r="BZ132" i="2"/>
  <c r="BZ105" i="2"/>
  <c r="BZ103" i="2"/>
  <c r="BZ109" i="2"/>
  <c r="BZ125" i="2"/>
  <c r="BZ115" i="2"/>
  <c r="BZ139" i="2"/>
  <c r="BZ131" i="2"/>
  <c r="BZ129" i="2"/>
  <c r="BZ99" i="2"/>
  <c r="BZ128" i="2"/>
  <c r="BZ138" i="2"/>
  <c r="BZ134" i="2"/>
  <c r="BZ144" i="2"/>
  <c r="BZ156" i="2"/>
  <c r="BZ150" i="2"/>
  <c r="BZ154" i="2"/>
  <c r="BZ166" i="2"/>
  <c r="BZ141" i="2"/>
  <c r="BZ162" i="2"/>
  <c r="BZ151" i="2"/>
  <c r="BZ130" i="2"/>
  <c r="BZ169" i="2"/>
  <c r="BZ146" i="2"/>
  <c r="BZ160" i="2"/>
  <c r="BZ155" i="2"/>
  <c r="BZ153" i="2"/>
  <c r="BZ163" i="2"/>
  <c r="BZ143" i="2"/>
  <c r="BZ157" i="2"/>
  <c r="BZ147" i="2"/>
  <c r="BZ140" i="2"/>
  <c r="BZ168" i="2"/>
  <c r="BZ127" i="2"/>
  <c r="BZ118" i="2"/>
  <c r="BZ165" i="2"/>
  <c r="BZ161" i="2"/>
  <c r="BZ145" i="2"/>
  <c r="BZ149" i="2"/>
  <c r="BZ164" i="2"/>
  <c r="BZ152" i="2"/>
  <c r="BZ159" i="2"/>
  <c r="BZ68" i="2"/>
  <c r="BZ117" i="2"/>
  <c r="BZ104" i="2"/>
  <c r="BZ121" i="2"/>
  <c r="BZ102" i="2"/>
  <c r="BZ136" i="2"/>
  <c r="BZ133" i="2"/>
  <c r="BZ124" i="2"/>
  <c r="BZ142" i="2"/>
  <c r="BZ167" i="2"/>
  <c r="BZ106" i="2"/>
  <c r="BZ158" i="2"/>
  <c r="BZ148" i="2"/>
  <c r="BZ122" i="2"/>
  <c r="BZ100" i="2"/>
  <c r="BZ137" i="2"/>
  <c r="BZ126" i="2"/>
  <c r="BZ135" i="2"/>
  <c r="BZ98" i="2"/>
  <c r="BZ61" i="2"/>
  <c r="BZ73" i="2"/>
  <c r="BZ82" i="2"/>
  <c r="BZ64" i="2"/>
  <c r="BZ77" i="2"/>
  <c r="BZ79" i="2"/>
  <c r="BZ69" i="2"/>
  <c r="BZ49" i="2"/>
  <c r="BZ51" i="2"/>
  <c r="BZ120" i="2"/>
  <c r="BZ85" i="2"/>
  <c r="BZ78" i="2"/>
  <c r="BZ91" i="2"/>
  <c r="BZ110" i="2"/>
  <c r="BZ52" i="2"/>
  <c r="BZ88" i="2"/>
  <c r="BZ123" i="2"/>
  <c r="BZ67" i="2"/>
  <c r="BZ90" i="2"/>
  <c r="BZ53" i="2"/>
  <c r="BZ46" i="2"/>
  <c r="BZ32" i="2"/>
  <c r="BZ22" i="2"/>
  <c r="BZ60" i="2"/>
  <c r="BZ59" i="2"/>
  <c r="BZ36" i="2"/>
  <c r="BZ95" i="2"/>
  <c r="BZ34" i="2"/>
  <c r="BZ43" i="2"/>
  <c r="BZ48" i="2"/>
  <c r="BZ24" i="2"/>
  <c r="BZ44" i="2"/>
  <c r="BZ39" i="2"/>
  <c r="BZ57" i="2"/>
  <c r="BZ30" i="2"/>
  <c r="BZ97" i="2"/>
  <c r="BZ58" i="2"/>
  <c r="BZ50" i="2"/>
  <c r="BZ56" i="2"/>
  <c r="BZ25" i="2"/>
  <c r="BZ75" i="2"/>
  <c r="BZ70" i="2"/>
  <c r="BZ47" i="2"/>
  <c r="BZ80" i="2"/>
  <c r="BZ31" i="2"/>
  <c r="CA2" i="2"/>
  <c r="BC3" i="2"/>
  <c r="CA21" i="2" l="1"/>
  <c r="CA26" i="2"/>
  <c r="CA28" i="2"/>
  <c r="CA27" i="2"/>
  <c r="CA29" i="2"/>
  <c r="CA24" i="2"/>
  <c r="CA35" i="2"/>
  <c r="CA30" i="2"/>
  <c r="CA31" i="2"/>
  <c r="CA40" i="2"/>
  <c r="CA41" i="2"/>
  <c r="CA37" i="2"/>
  <c r="CA39" i="2"/>
  <c r="CA42" i="2"/>
  <c r="CA45" i="2"/>
  <c r="CA50" i="2"/>
  <c r="CA43" i="2"/>
  <c r="CA65" i="2"/>
  <c r="CA38" i="2"/>
  <c r="CA55" i="2"/>
  <c r="CA63" i="2"/>
  <c r="CA54" i="2"/>
  <c r="CA70" i="2"/>
  <c r="CA71" i="2"/>
  <c r="CA76" i="2"/>
  <c r="CA56" i="2"/>
  <c r="CA81" i="2"/>
  <c r="CA83" i="2"/>
  <c r="CA62" i="2"/>
  <c r="CA97" i="2"/>
  <c r="CA96" i="2"/>
  <c r="CA101" i="2"/>
  <c r="CA102" i="2"/>
  <c r="CA107" i="2"/>
  <c r="CA109" i="2"/>
  <c r="CA125" i="2"/>
  <c r="CA110" i="2"/>
  <c r="CA87" i="2"/>
  <c r="CA108" i="2"/>
  <c r="CA114" i="2"/>
  <c r="CA115" i="2"/>
  <c r="CA86" i="2"/>
  <c r="CA92" i="2"/>
  <c r="CA89" i="2"/>
  <c r="CA123" i="2"/>
  <c r="CA132" i="2"/>
  <c r="CA84" i="2"/>
  <c r="CA99" i="2"/>
  <c r="CA111" i="2"/>
  <c r="CA112" i="2"/>
  <c r="CA105" i="2"/>
  <c r="CA137" i="2"/>
  <c r="CA129" i="2"/>
  <c r="CA106" i="2"/>
  <c r="CA127" i="2"/>
  <c r="CA119" i="2"/>
  <c r="CA133" i="2"/>
  <c r="CA116" i="2"/>
  <c r="CA144" i="2"/>
  <c r="CA148" i="2"/>
  <c r="CA138" i="2"/>
  <c r="CA146" i="2"/>
  <c r="CA151" i="2"/>
  <c r="CA143" i="2"/>
  <c r="CA154" i="2"/>
  <c r="CA141" i="2"/>
  <c r="CA168" i="2"/>
  <c r="CA135" i="2"/>
  <c r="CA162" i="2"/>
  <c r="CA160" i="2"/>
  <c r="CA158" i="2"/>
  <c r="CA130" i="2"/>
  <c r="CA166" i="2"/>
  <c r="CA169" i="2"/>
  <c r="CA145" i="2"/>
  <c r="CA126" i="2"/>
  <c r="CA128" i="2"/>
  <c r="CA147" i="2"/>
  <c r="CA149" i="2"/>
  <c r="CA103" i="2"/>
  <c r="CA66" i="2"/>
  <c r="CA164" i="2"/>
  <c r="CA152" i="2"/>
  <c r="CA159" i="2"/>
  <c r="CA156" i="2"/>
  <c r="CA153" i="2"/>
  <c r="CA140" i="2"/>
  <c r="CA157" i="2"/>
  <c r="CA165" i="2"/>
  <c r="CA161" i="2"/>
  <c r="CA134" i="2"/>
  <c r="CA131" i="2"/>
  <c r="CA93" i="2"/>
  <c r="CA88" i="2"/>
  <c r="CA150" i="2"/>
  <c r="CA121" i="2"/>
  <c r="CA100" i="2"/>
  <c r="CA142" i="2"/>
  <c r="CA79" i="2"/>
  <c r="CA94" i="2"/>
  <c r="CA73" i="2"/>
  <c r="CA163" i="2"/>
  <c r="CA124" i="2"/>
  <c r="CA136" i="2"/>
  <c r="CA104" i="2"/>
  <c r="CA167" i="2"/>
  <c r="CA122" i="2"/>
  <c r="CA120" i="2"/>
  <c r="CA98" i="2"/>
  <c r="CA155" i="2"/>
  <c r="CA117" i="2"/>
  <c r="CA85" i="2"/>
  <c r="CA95" i="2"/>
  <c r="CA44" i="2"/>
  <c r="CA91" i="2"/>
  <c r="CA139" i="2"/>
  <c r="CA90" i="2"/>
  <c r="CA49" i="2"/>
  <c r="CA82" i="2"/>
  <c r="CA64" i="2"/>
  <c r="CA118" i="2"/>
  <c r="CA69" i="2"/>
  <c r="CA78" i="2"/>
  <c r="CA113" i="2"/>
  <c r="CA72" i="2"/>
  <c r="CA57" i="2"/>
  <c r="CA74" i="2"/>
  <c r="CA60" i="2"/>
  <c r="CA68" i="2"/>
  <c r="CA61" i="2"/>
  <c r="CA36" i="2"/>
  <c r="CA33" i="2"/>
  <c r="CA51" i="2"/>
  <c r="CA22" i="2"/>
  <c r="CA75" i="2"/>
  <c r="CA34" i="2"/>
  <c r="CA80" i="2"/>
  <c r="CA52" i="2"/>
  <c r="CA58" i="2"/>
  <c r="CA47" i="2"/>
  <c r="CA46" i="2"/>
  <c r="CA67" i="2"/>
  <c r="CA77" i="2"/>
  <c r="CA48" i="2"/>
  <c r="CA32" i="2"/>
  <c r="CA53" i="2"/>
  <c r="CA59" i="2"/>
  <c r="CA25" i="2"/>
  <c r="CA23" i="2"/>
  <c r="BB3" i="2"/>
  <c r="CB2" i="2"/>
  <c r="CB22" i="2" l="1"/>
  <c r="CB27" i="2"/>
  <c r="CB29" i="2"/>
  <c r="CB30" i="2"/>
  <c r="CB28" i="2"/>
  <c r="CB32" i="2"/>
  <c r="CB35" i="2"/>
  <c r="CB33" i="2"/>
  <c r="CB45" i="2"/>
  <c r="CB31" i="2"/>
  <c r="CB36" i="2"/>
  <c r="CB24" i="2"/>
  <c r="CB40" i="2"/>
  <c r="CB38" i="2"/>
  <c r="CB47" i="2"/>
  <c r="CB39" i="2"/>
  <c r="CB42" i="2"/>
  <c r="CB50" i="2"/>
  <c r="CB59" i="2"/>
  <c r="CB65" i="2"/>
  <c r="CB43" i="2"/>
  <c r="CB54" i="2"/>
  <c r="CB37" i="2"/>
  <c r="CB70" i="2"/>
  <c r="CB53" i="2"/>
  <c r="CB56" i="2"/>
  <c r="CB62" i="2"/>
  <c r="CB71" i="2"/>
  <c r="CB87" i="2"/>
  <c r="CB63" i="2"/>
  <c r="CB72" i="2"/>
  <c r="CB96" i="2"/>
  <c r="CB81" i="2"/>
  <c r="CB66" i="2"/>
  <c r="CB80" i="2"/>
  <c r="CB90" i="2"/>
  <c r="CB101" i="2"/>
  <c r="CB113" i="2"/>
  <c r="CB114" i="2"/>
  <c r="CB68" i="2"/>
  <c r="CB109" i="2"/>
  <c r="CB95" i="2"/>
  <c r="CB97" i="2"/>
  <c r="CB107" i="2"/>
  <c r="CB108" i="2"/>
  <c r="CB89" i="2"/>
  <c r="CB94" i="2"/>
  <c r="CB110" i="2"/>
  <c r="CB102" i="2"/>
  <c r="CB111" i="2"/>
  <c r="CB112" i="2"/>
  <c r="CB98" i="2"/>
  <c r="CB86" i="2"/>
  <c r="CB105" i="2"/>
  <c r="CB115" i="2"/>
  <c r="CB118" i="2"/>
  <c r="CB125" i="2"/>
  <c r="CB130" i="2"/>
  <c r="CB131" i="2"/>
  <c r="CB137" i="2"/>
  <c r="CB133" i="2"/>
  <c r="CB129" i="2"/>
  <c r="CB146" i="2"/>
  <c r="CB169" i="2"/>
  <c r="CB162" i="2"/>
  <c r="CB132" i="2"/>
  <c r="CB138" i="2"/>
  <c r="CB143" i="2"/>
  <c r="CB154" i="2"/>
  <c r="CB168" i="2"/>
  <c r="CB166" i="2"/>
  <c r="CB140" i="2"/>
  <c r="CB163" i="2"/>
  <c r="CB151" i="2"/>
  <c r="CB152" i="2"/>
  <c r="CB117" i="2"/>
  <c r="CB126" i="2"/>
  <c r="CB160" i="2"/>
  <c r="CB79" i="2"/>
  <c r="CB74" i="2"/>
  <c r="CB165" i="2"/>
  <c r="CB135" i="2"/>
  <c r="CB159" i="2"/>
  <c r="CB158" i="2"/>
  <c r="CB134" i="2"/>
  <c r="CB164" i="2"/>
  <c r="CB161" i="2"/>
  <c r="CB148" i="2"/>
  <c r="CB145" i="2"/>
  <c r="CB153" i="2"/>
  <c r="CB127" i="2"/>
  <c r="CB157" i="2"/>
  <c r="CB155" i="2"/>
  <c r="CB69" i="2"/>
  <c r="CB55" i="2"/>
  <c r="CB156" i="2"/>
  <c r="CB141" i="2"/>
  <c r="CB149" i="2"/>
  <c r="CB150" i="2"/>
  <c r="CB144" i="2"/>
  <c r="CB139" i="2"/>
  <c r="CB147" i="2"/>
  <c r="CB100" i="2"/>
  <c r="CB120" i="2"/>
  <c r="CB99" i="2"/>
  <c r="CB136" i="2"/>
  <c r="CB124" i="2"/>
  <c r="CB104" i="2"/>
  <c r="CB167" i="2"/>
  <c r="CB121" i="2"/>
  <c r="CB122" i="2"/>
  <c r="CB142" i="2"/>
  <c r="CB119" i="2"/>
  <c r="CB106" i="2"/>
  <c r="CB60" i="2"/>
  <c r="CB123" i="2"/>
  <c r="CB93" i="2"/>
  <c r="CB88" i="2"/>
  <c r="CB34" i="2"/>
  <c r="CB61" i="2"/>
  <c r="CB77" i="2"/>
  <c r="CB92" i="2"/>
  <c r="CB85" i="2"/>
  <c r="CB116" i="2"/>
  <c r="CB73" i="2"/>
  <c r="CB128" i="2"/>
  <c r="CB103" i="2"/>
  <c r="CB78" i="2"/>
  <c r="CB67" i="2"/>
  <c r="CB84" i="2"/>
  <c r="CB91" i="2"/>
  <c r="CB82" i="2"/>
  <c r="CB83" i="2"/>
  <c r="CB44" i="2"/>
  <c r="CB25" i="2"/>
  <c r="CB58" i="2"/>
  <c r="CB75" i="2"/>
  <c r="CB21" i="2"/>
  <c r="CB49" i="2"/>
  <c r="CB51" i="2"/>
  <c r="CB41" i="2"/>
  <c r="CB48" i="2"/>
  <c r="CB26" i="2"/>
  <c r="CB64" i="2"/>
  <c r="CB23" i="2"/>
  <c r="CB76" i="2"/>
  <c r="CB57" i="2"/>
  <c r="CB52" i="2"/>
  <c r="CB46" i="2"/>
  <c r="CC2" i="2"/>
  <c r="BA3" i="2"/>
  <c r="CC21" i="2" l="1"/>
  <c r="CC23" i="2"/>
  <c r="CC22" i="2"/>
  <c r="CC27" i="2"/>
  <c r="CC29" i="2"/>
  <c r="CC33" i="2"/>
  <c r="CC45" i="2"/>
  <c r="CC32" i="2"/>
  <c r="CC35" i="2"/>
  <c r="CC40" i="2"/>
  <c r="CC26" i="2"/>
  <c r="CC38" i="2"/>
  <c r="CC50" i="2"/>
  <c r="CC54" i="2"/>
  <c r="CC57" i="2"/>
  <c r="CC65" i="2"/>
  <c r="CC71" i="2"/>
  <c r="CC58" i="2"/>
  <c r="CC72" i="2"/>
  <c r="CC41" i="2"/>
  <c r="CC59" i="2"/>
  <c r="CC87" i="2"/>
  <c r="CC63" i="2"/>
  <c r="CC62" i="2"/>
  <c r="CC53" i="2"/>
  <c r="CC111" i="2"/>
  <c r="CC96" i="2"/>
  <c r="CC81" i="2"/>
  <c r="CC102" i="2"/>
  <c r="CC115" i="2"/>
  <c r="CC110" i="2"/>
  <c r="CC66" i="2"/>
  <c r="CC95" i="2"/>
  <c r="CC67" i="2"/>
  <c r="CC68" i="2"/>
  <c r="CC107" i="2"/>
  <c r="CC109" i="2"/>
  <c r="CC125" i="2"/>
  <c r="CC116" i="2"/>
  <c r="CC75" i="2"/>
  <c r="CC90" i="2"/>
  <c r="CC93" i="2"/>
  <c r="CC101" i="2"/>
  <c r="CC77" i="2"/>
  <c r="CC119" i="2"/>
  <c r="CC132" i="2"/>
  <c r="CC99" i="2"/>
  <c r="CC113" i="2"/>
  <c r="CC89" i="2"/>
  <c r="CC121" i="2"/>
  <c r="CC108" i="2"/>
  <c r="CC118" i="2"/>
  <c r="CC142" i="2"/>
  <c r="CC123" i="2"/>
  <c r="CC144" i="2"/>
  <c r="CC104" i="2"/>
  <c r="CC133" i="2"/>
  <c r="CC141" i="2"/>
  <c r="CC146" i="2"/>
  <c r="CC139" i="2"/>
  <c r="CC169" i="2"/>
  <c r="CC138" i="2"/>
  <c r="CC143" i="2"/>
  <c r="CC154" i="2"/>
  <c r="CC159" i="2"/>
  <c r="CC168" i="2"/>
  <c r="CC151" i="2"/>
  <c r="CC166" i="2"/>
  <c r="CC162" i="2"/>
  <c r="CC163" i="2"/>
  <c r="CC152" i="2"/>
  <c r="CC134" i="2"/>
  <c r="CC122" i="2"/>
  <c r="CC128" i="2"/>
  <c r="CC156" i="2"/>
  <c r="CC136" i="2"/>
  <c r="CC100" i="2"/>
  <c r="CC120" i="2"/>
  <c r="CC91" i="2"/>
  <c r="CC82" i="2"/>
  <c r="CC61" i="2"/>
  <c r="CC34" i="2"/>
  <c r="CC140" i="2"/>
  <c r="CC149" i="2"/>
  <c r="CC148" i="2"/>
  <c r="CC164" i="2"/>
  <c r="CC150" i="2"/>
  <c r="CC161" i="2"/>
  <c r="CC167" i="2"/>
  <c r="CC145" i="2"/>
  <c r="CC147" i="2"/>
  <c r="CC157" i="2"/>
  <c r="CC78" i="2"/>
  <c r="CC47" i="2"/>
  <c r="CC44" i="2"/>
  <c r="CC126" i="2"/>
  <c r="CC135" i="2"/>
  <c r="CC130" i="2"/>
  <c r="CC88" i="2"/>
  <c r="CC127" i="2"/>
  <c r="CC117" i="2"/>
  <c r="CC160" i="2"/>
  <c r="CC106" i="2"/>
  <c r="CC131" i="2"/>
  <c r="CC129" i="2"/>
  <c r="CC155" i="2"/>
  <c r="CC98" i="2"/>
  <c r="CC165" i="2"/>
  <c r="CC124" i="2"/>
  <c r="CC137" i="2"/>
  <c r="CC158" i="2"/>
  <c r="CC73" i="2"/>
  <c r="CC69" i="2"/>
  <c r="CC76" i="2"/>
  <c r="CC74" i="2"/>
  <c r="CC84" i="2"/>
  <c r="CC114" i="2"/>
  <c r="CC80" i="2"/>
  <c r="CC105" i="2"/>
  <c r="CC153" i="2"/>
  <c r="CC97" i="2"/>
  <c r="CC86" i="2"/>
  <c r="CC60" i="2"/>
  <c r="CC83" i="2"/>
  <c r="CC85" i="2"/>
  <c r="CC79" i="2"/>
  <c r="CC112" i="2"/>
  <c r="CC92" i="2"/>
  <c r="CC64" i="2"/>
  <c r="CC48" i="2"/>
  <c r="CC36" i="2"/>
  <c r="CC30" i="2"/>
  <c r="CC70" i="2"/>
  <c r="CC31" i="2"/>
  <c r="CC55" i="2"/>
  <c r="CC56" i="2"/>
  <c r="CC46" i="2"/>
  <c r="CC42" i="2"/>
  <c r="CC49" i="2"/>
  <c r="CC39" i="2"/>
  <c r="CC51" i="2"/>
  <c r="CC25" i="2"/>
  <c r="CC24" i="2"/>
  <c r="CC52" i="2"/>
  <c r="CC94" i="2"/>
  <c r="CC103" i="2"/>
  <c r="CC43" i="2"/>
  <c r="CC37" i="2"/>
  <c r="CC28" i="2"/>
  <c r="AZ3" i="2"/>
  <c r="CD2" i="2"/>
  <c r="CD29" i="2" l="1"/>
  <c r="CD21" i="2"/>
  <c r="CD23" i="2"/>
  <c r="CD28" i="2"/>
  <c r="CD24" i="2"/>
  <c r="CD30" i="2"/>
  <c r="CD32" i="2"/>
  <c r="CD26" i="2"/>
  <c r="CD27" i="2"/>
  <c r="CD40" i="2"/>
  <c r="CD38" i="2"/>
  <c r="CD33" i="2"/>
  <c r="CD37" i="2"/>
  <c r="CD35" i="2"/>
  <c r="CD45" i="2"/>
  <c r="CD48" i="2"/>
  <c r="CD57" i="2"/>
  <c r="CD62" i="2"/>
  <c r="CD58" i="2"/>
  <c r="CD50" i="2"/>
  <c r="CD70" i="2"/>
  <c r="CD71" i="2"/>
  <c r="CD65" i="2"/>
  <c r="CD56" i="2"/>
  <c r="CD63" i="2"/>
  <c r="CD69" i="2"/>
  <c r="CD80" i="2"/>
  <c r="CD109" i="2"/>
  <c r="CD110" i="2"/>
  <c r="CD75" i="2"/>
  <c r="CD86" i="2"/>
  <c r="CD81" i="2"/>
  <c r="CD90" i="2"/>
  <c r="CD92" i="2"/>
  <c r="CD91" i="2"/>
  <c r="CD77" i="2"/>
  <c r="CD107" i="2"/>
  <c r="CD78" i="2"/>
  <c r="CD96" i="2"/>
  <c r="CD93" i="2"/>
  <c r="CD121" i="2"/>
  <c r="CD123" i="2"/>
  <c r="CD105" i="2"/>
  <c r="CD79" i="2"/>
  <c r="CD125" i="2"/>
  <c r="CD139" i="2"/>
  <c r="CD144" i="2"/>
  <c r="CD95" i="2"/>
  <c r="CD101" i="2"/>
  <c r="CD119" i="2"/>
  <c r="CD87" i="2"/>
  <c r="CD130" i="2"/>
  <c r="CD131" i="2"/>
  <c r="CD137" i="2"/>
  <c r="CD120" i="2"/>
  <c r="CD142" i="2"/>
  <c r="CD155" i="2"/>
  <c r="CD132" i="2"/>
  <c r="CD146" i="2"/>
  <c r="CD138" i="2"/>
  <c r="CD154" i="2"/>
  <c r="CD168" i="2"/>
  <c r="CD162" i="2"/>
  <c r="CD136" i="2"/>
  <c r="CD151" i="2"/>
  <c r="CD160" i="2"/>
  <c r="CD166" i="2"/>
  <c r="CD157" i="2"/>
  <c r="CD140" i="2"/>
  <c r="CD164" i="2"/>
  <c r="CD129" i="2"/>
  <c r="CD153" i="2"/>
  <c r="CD135" i="2"/>
  <c r="CD124" i="2"/>
  <c r="CD133" i="2"/>
  <c r="CD102" i="2"/>
  <c r="CD161" i="2"/>
  <c r="CD156" i="2"/>
  <c r="CD126" i="2"/>
  <c r="CD158" i="2"/>
  <c r="CD165" i="2"/>
  <c r="CD152" i="2"/>
  <c r="CD141" i="2"/>
  <c r="CD143" i="2"/>
  <c r="CD149" i="2"/>
  <c r="CD145" i="2"/>
  <c r="CD167" i="2"/>
  <c r="CD169" i="2"/>
  <c r="CD122" i="2"/>
  <c r="CD84" i="2"/>
  <c r="CD94" i="2"/>
  <c r="CD108" i="2"/>
  <c r="CD83" i="2"/>
  <c r="CD76" i="2"/>
  <c r="CD61" i="2"/>
  <c r="CD52" i="2"/>
  <c r="CD54" i="2"/>
  <c r="CD42" i="2"/>
  <c r="CD163" i="2"/>
  <c r="CD116" i="2"/>
  <c r="CD67" i="2"/>
  <c r="CD100" i="2"/>
  <c r="CD128" i="2"/>
  <c r="CD104" i="2"/>
  <c r="CD127" i="2"/>
  <c r="CD118" i="2"/>
  <c r="CD99" i="2"/>
  <c r="CD150" i="2"/>
  <c r="CD134" i="2"/>
  <c r="CD148" i="2"/>
  <c r="CD147" i="2"/>
  <c r="CD73" i="2"/>
  <c r="CD114" i="2"/>
  <c r="CD66" i="2"/>
  <c r="CD106" i="2"/>
  <c r="CD34" i="2"/>
  <c r="CD112" i="2"/>
  <c r="CD46" i="2"/>
  <c r="CD88" i="2"/>
  <c r="CD117" i="2"/>
  <c r="CD113" i="2"/>
  <c r="CD64" i="2"/>
  <c r="CD49" i="2"/>
  <c r="CD41" i="2"/>
  <c r="CD85" i="2"/>
  <c r="CD82" i="2"/>
  <c r="CD115" i="2"/>
  <c r="CD68" i="2"/>
  <c r="CD60" i="2"/>
  <c r="CD97" i="2"/>
  <c r="CD89" i="2"/>
  <c r="CD159" i="2"/>
  <c r="CD98" i="2"/>
  <c r="CD103" i="2"/>
  <c r="CD111" i="2"/>
  <c r="CD39" i="2"/>
  <c r="CD43" i="2"/>
  <c r="CD36" i="2"/>
  <c r="CD74" i="2"/>
  <c r="CD59" i="2"/>
  <c r="CD72" i="2"/>
  <c r="CD53" i="2"/>
  <c r="CD31" i="2"/>
  <c r="CD44" i="2"/>
  <c r="CD51" i="2"/>
  <c r="CD47" i="2"/>
  <c r="CD55" i="2"/>
  <c r="CD22" i="2"/>
  <c r="CD25" i="2"/>
  <c r="CE2" i="2"/>
  <c r="AY3" i="2"/>
  <c r="CE23" i="2" l="1"/>
  <c r="CE21" i="2"/>
  <c r="CE25" i="2"/>
  <c r="CE22" i="2"/>
  <c r="CE29" i="2"/>
  <c r="CE30" i="2"/>
  <c r="CE33" i="2"/>
  <c r="CE38" i="2"/>
  <c r="CE35" i="2"/>
  <c r="CE32" i="2"/>
  <c r="CE37" i="2"/>
  <c r="CE39" i="2"/>
  <c r="CE42" i="2"/>
  <c r="CE45" i="2"/>
  <c r="CE46" i="2"/>
  <c r="CE40" i="2"/>
  <c r="CE56" i="2"/>
  <c r="CE49" i="2"/>
  <c r="CE53" i="2"/>
  <c r="CE63" i="2"/>
  <c r="CE72" i="2"/>
  <c r="CE81" i="2"/>
  <c r="CE75" i="2"/>
  <c r="CE61" i="2"/>
  <c r="CE80" i="2"/>
  <c r="CE83" i="2"/>
  <c r="CE71" i="2"/>
  <c r="CE77" i="2"/>
  <c r="CE87" i="2"/>
  <c r="CE69" i="2"/>
  <c r="CE48" i="2"/>
  <c r="CE65" i="2"/>
  <c r="CE51" i="2"/>
  <c r="CE112" i="2"/>
  <c r="CE95" i="2"/>
  <c r="CE90" i="2"/>
  <c r="CE125" i="2"/>
  <c r="CE102" i="2"/>
  <c r="CE96" i="2"/>
  <c r="CE68" i="2"/>
  <c r="CE93" i="2"/>
  <c r="CE88" i="2"/>
  <c r="CE106" i="2"/>
  <c r="CE123" i="2"/>
  <c r="CE105" i="2"/>
  <c r="CE132" i="2"/>
  <c r="CE94" i="2"/>
  <c r="CE85" i="2"/>
  <c r="CE121" i="2"/>
  <c r="CE103" i="2"/>
  <c r="CE117" i="2"/>
  <c r="CE138" i="2"/>
  <c r="CE162" i="2"/>
  <c r="CE130" i="2"/>
  <c r="CE139" i="2"/>
  <c r="CE128" i="2"/>
  <c r="CE142" i="2"/>
  <c r="CE144" i="2"/>
  <c r="CE155" i="2"/>
  <c r="CE114" i="2"/>
  <c r="CE135" i="2"/>
  <c r="CE154" i="2"/>
  <c r="CE140" i="2"/>
  <c r="CE151" i="2"/>
  <c r="CE160" i="2"/>
  <c r="CE158" i="2"/>
  <c r="CE166" i="2"/>
  <c r="CE149" i="2"/>
  <c r="CE168" i="2"/>
  <c r="CE165" i="2"/>
  <c r="CE145" i="2"/>
  <c r="CE167" i="2"/>
  <c r="CE152" i="2"/>
  <c r="CE104" i="2"/>
  <c r="CE99" i="2"/>
  <c r="CE116" i="2"/>
  <c r="CE110" i="2"/>
  <c r="CE64" i="2"/>
  <c r="CE156" i="2"/>
  <c r="CE150" i="2"/>
  <c r="CE153" i="2"/>
  <c r="CE169" i="2"/>
  <c r="CE159" i="2"/>
  <c r="CE157" i="2"/>
  <c r="CE147" i="2"/>
  <c r="CE74" i="2"/>
  <c r="CE127" i="2"/>
  <c r="CE84" i="2"/>
  <c r="CE76" i="2"/>
  <c r="CE164" i="2"/>
  <c r="CE143" i="2"/>
  <c r="CE131" i="2"/>
  <c r="CE122" i="2"/>
  <c r="CE100" i="2"/>
  <c r="CE137" i="2"/>
  <c r="CE118" i="2"/>
  <c r="CE133" i="2"/>
  <c r="CE98" i="2"/>
  <c r="CE148" i="2"/>
  <c r="CE124" i="2"/>
  <c r="CE136" i="2"/>
  <c r="CE120" i="2"/>
  <c r="CE161" i="2"/>
  <c r="CE129" i="2"/>
  <c r="CE141" i="2"/>
  <c r="CE134" i="2"/>
  <c r="CE115" i="2"/>
  <c r="CE86" i="2"/>
  <c r="CE82" i="2"/>
  <c r="CE119" i="2"/>
  <c r="CE60" i="2"/>
  <c r="CE97" i="2"/>
  <c r="CE101" i="2"/>
  <c r="CE79" i="2"/>
  <c r="CE73" i="2"/>
  <c r="CE111" i="2"/>
  <c r="CE92" i="2"/>
  <c r="CE66" i="2"/>
  <c r="CE163" i="2"/>
  <c r="CE126" i="2"/>
  <c r="CE108" i="2"/>
  <c r="CE54" i="2"/>
  <c r="CE107" i="2"/>
  <c r="CE67" i="2"/>
  <c r="CE78" i="2"/>
  <c r="CE146" i="2"/>
  <c r="CE91" i="2"/>
  <c r="CE89" i="2"/>
  <c r="CE58" i="2"/>
  <c r="CE26" i="2"/>
  <c r="CE24" i="2"/>
  <c r="CE34" i="2"/>
  <c r="CE52" i="2"/>
  <c r="CE62" i="2"/>
  <c r="CE109" i="2"/>
  <c r="CE36" i="2"/>
  <c r="CE28" i="2"/>
  <c r="CE27" i="2"/>
  <c r="CE70" i="2"/>
  <c r="CE31" i="2"/>
  <c r="CE47" i="2"/>
  <c r="CE50" i="2"/>
  <c r="CE41" i="2"/>
  <c r="CE59" i="2"/>
  <c r="CE57" i="2"/>
  <c r="CE113" i="2"/>
  <c r="CE55" i="2"/>
  <c r="CE44" i="2"/>
  <c r="CE43" i="2"/>
  <c r="AX3" i="2"/>
  <c r="CF2" i="2"/>
  <c r="H17" i="2"/>
  <c r="CF22" i="2" l="1"/>
  <c r="CF26" i="2"/>
  <c r="CF28" i="2"/>
  <c r="CF29" i="2"/>
  <c r="CF37" i="2"/>
  <c r="CF27" i="2"/>
  <c r="CF32" i="2"/>
  <c r="CF38" i="2"/>
  <c r="CF31" i="2"/>
  <c r="CF41" i="2"/>
  <c r="CF62" i="2"/>
  <c r="CF44" i="2"/>
  <c r="CF47" i="2"/>
  <c r="CF43" i="2"/>
  <c r="CF36" i="2"/>
  <c r="CF58" i="2"/>
  <c r="CF56" i="2"/>
  <c r="CF42" i="2"/>
  <c r="CF50" i="2"/>
  <c r="CF45" i="2"/>
  <c r="CF49" i="2"/>
  <c r="CF57" i="2"/>
  <c r="CF72" i="2"/>
  <c r="CF59" i="2"/>
  <c r="CF40" i="2"/>
  <c r="CF51" i="2"/>
  <c r="CF70" i="2"/>
  <c r="CF54" i="2"/>
  <c r="CF63" i="2"/>
  <c r="CF87" i="2"/>
  <c r="CF76" i="2"/>
  <c r="CF102" i="2"/>
  <c r="CF75" i="2"/>
  <c r="CF80" i="2"/>
  <c r="CF111" i="2"/>
  <c r="CF115" i="2"/>
  <c r="CF92" i="2"/>
  <c r="CF97" i="2"/>
  <c r="CF109" i="2"/>
  <c r="CF71" i="2"/>
  <c r="CF83" i="2"/>
  <c r="CF123" i="2"/>
  <c r="CF67" i="2"/>
  <c r="CF113" i="2"/>
  <c r="CF121" i="2"/>
  <c r="CF103" i="2"/>
  <c r="CF130" i="2"/>
  <c r="CF144" i="2"/>
  <c r="CF138" i="2"/>
  <c r="CF139" i="2"/>
  <c r="CF120" i="2"/>
  <c r="CF127" i="2"/>
  <c r="CF96" i="2"/>
  <c r="CF110" i="2"/>
  <c r="CF134" i="2"/>
  <c r="CF112" i="2"/>
  <c r="CF137" i="2"/>
  <c r="CF143" i="2"/>
  <c r="CF169" i="2"/>
  <c r="CF154" i="2"/>
  <c r="CF150" i="2"/>
  <c r="CF148" i="2"/>
  <c r="CF159" i="2"/>
  <c r="CF155" i="2"/>
  <c r="CF133" i="2"/>
  <c r="CF142" i="2"/>
  <c r="CF151" i="2"/>
  <c r="CF136" i="2"/>
  <c r="CF160" i="2"/>
  <c r="CF135" i="2"/>
  <c r="CF165" i="2"/>
  <c r="CF128" i="2"/>
  <c r="CF129" i="2"/>
  <c r="CF85" i="2"/>
  <c r="CF79" i="2"/>
  <c r="CF90" i="2"/>
  <c r="CF95" i="2"/>
  <c r="CF77" i="2"/>
  <c r="CF167" i="2"/>
  <c r="CF157" i="2"/>
  <c r="CF147" i="2"/>
  <c r="CF140" i="2"/>
  <c r="CF153" i="2"/>
  <c r="CF164" i="2"/>
  <c r="CF156" i="2"/>
  <c r="CF161" i="2"/>
  <c r="CF124" i="2"/>
  <c r="CF117" i="2"/>
  <c r="CF104" i="2"/>
  <c r="CF119" i="2"/>
  <c r="CF131" i="2"/>
  <c r="CF132" i="2"/>
  <c r="CF68" i="2"/>
  <c r="CF114" i="2"/>
  <c r="CF64" i="2"/>
  <c r="CF55" i="2"/>
  <c r="CF65" i="2"/>
  <c r="CF35" i="2"/>
  <c r="CF158" i="2"/>
  <c r="CF145" i="2"/>
  <c r="CF116" i="2"/>
  <c r="CF122" i="2"/>
  <c r="CF98" i="2"/>
  <c r="CF141" i="2"/>
  <c r="CF162" i="2"/>
  <c r="CF146" i="2"/>
  <c r="CF100" i="2"/>
  <c r="CF99" i="2"/>
  <c r="CF149" i="2"/>
  <c r="CF168" i="2"/>
  <c r="CF152" i="2"/>
  <c r="CF163" i="2"/>
  <c r="CF126" i="2"/>
  <c r="CF82" i="2"/>
  <c r="CF78" i="2"/>
  <c r="CF125" i="2"/>
  <c r="CF108" i="2"/>
  <c r="CF86" i="2"/>
  <c r="CF94" i="2"/>
  <c r="CF166" i="2"/>
  <c r="CF89" i="2"/>
  <c r="CF61" i="2"/>
  <c r="CF84" i="2"/>
  <c r="CF73" i="2"/>
  <c r="CF69" i="2"/>
  <c r="CF107" i="2"/>
  <c r="CF74" i="2"/>
  <c r="CF118" i="2"/>
  <c r="CF105" i="2"/>
  <c r="CF88" i="2"/>
  <c r="CF91" i="2"/>
  <c r="CF106" i="2"/>
  <c r="CF24" i="2"/>
  <c r="CF46" i="2"/>
  <c r="CF33" i="2"/>
  <c r="CF48" i="2"/>
  <c r="CF25" i="2"/>
  <c r="CF81" i="2"/>
  <c r="CF52" i="2"/>
  <c r="CF93" i="2"/>
  <c r="CF60" i="2"/>
  <c r="CF34" i="2"/>
  <c r="CF53" i="2"/>
  <c r="CF101" i="2"/>
  <c r="CF21" i="2"/>
  <c r="CF39" i="2"/>
  <c r="CF66" i="2"/>
  <c r="CF30" i="2"/>
  <c r="CF23" i="2"/>
  <c r="DU1365" i="2"/>
  <c r="DN1358" i="2"/>
  <c r="DG1351" i="2"/>
  <c r="CV1340" i="2"/>
  <c r="CO1333" i="2"/>
  <c r="DT1364" i="2"/>
  <c r="DS1363" i="2"/>
  <c r="DP1360" i="2"/>
  <c r="DB1346" i="2"/>
  <c r="DD1348" i="2"/>
  <c r="DK1355" i="2"/>
  <c r="DV1366" i="2"/>
  <c r="DI1353" i="2"/>
  <c r="DW1367" i="2"/>
  <c r="CW1341" i="2"/>
  <c r="DX1368" i="2"/>
  <c r="DR1362" i="2"/>
  <c r="DA1345" i="2"/>
  <c r="CS1337" i="2"/>
  <c r="DF1350" i="2"/>
  <c r="CL1330" i="2"/>
  <c r="DQ1361" i="2"/>
  <c r="DO1359" i="2"/>
  <c r="CY1343" i="2"/>
  <c r="CR1336" i="2"/>
  <c r="CA1319" i="2"/>
  <c r="CG1325" i="2"/>
  <c r="CB1320" i="2"/>
  <c r="DL1356" i="2"/>
  <c r="CX1342" i="2"/>
  <c r="DE1349" i="2"/>
  <c r="BN1306" i="2"/>
  <c r="CP1334" i="2"/>
  <c r="BL1304" i="2"/>
  <c r="BB1294" i="2"/>
  <c r="DM1357" i="2"/>
  <c r="AZ1292" i="2"/>
  <c r="AW1289" i="2"/>
  <c r="AT1286" i="2"/>
  <c r="AQ1283" i="2"/>
  <c r="CT1338" i="2"/>
  <c r="BR1310" i="2"/>
  <c r="BO1307" i="2"/>
  <c r="BI1301" i="2"/>
  <c r="L1252" i="2"/>
  <c r="I1249" i="2"/>
  <c r="DR1237" i="2"/>
  <c r="BU1313" i="2"/>
  <c r="BE1297" i="2"/>
  <c r="CN1332" i="2"/>
  <c r="CM1331" i="2"/>
  <c r="CF1324" i="2"/>
  <c r="BP1308" i="2"/>
  <c r="CE1323" i="2"/>
  <c r="BW1315" i="2"/>
  <c r="DC1347" i="2"/>
  <c r="CK1329" i="2"/>
  <c r="AM1279" i="2"/>
  <c r="DH1352" i="2"/>
  <c r="CJ1328" i="2"/>
  <c r="CD1322" i="2"/>
  <c r="BY1317" i="2"/>
  <c r="AX1290" i="2"/>
  <c r="CQ1335" i="2"/>
  <c r="CH1326" i="2"/>
  <c r="BT1312" i="2"/>
  <c r="AO1281" i="2"/>
  <c r="AG1273" i="2"/>
  <c r="DJ1354" i="2"/>
  <c r="CC1321" i="2"/>
  <c r="BJ1302" i="2"/>
  <c r="BG1299" i="2"/>
  <c r="BF1298" i="2"/>
  <c r="CI1327" i="2"/>
  <c r="BD1296" i="2"/>
  <c r="BV1314" i="2"/>
  <c r="BS1311" i="2"/>
  <c r="AN1280" i="2"/>
  <c r="N1254" i="2"/>
  <c r="DX1243" i="2"/>
  <c r="DQ1236" i="2"/>
  <c r="DF1225" i="2"/>
  <c r="CZ1344" i="2"/>
  <c r="BH1300" i="2"/>
  <c r="AL1278" i="2"/>
  <c r="BX1316" i="2"/>
  <c r="BQ1309" i="2"/>
  <c r="BK1303" i="2"/>
  <c r="AY1291" i="2"/>
  <c r="Q1257" i="2"/>
  <c r="X1264" i="2"/>
  <c r="W1263" i="2"/>
  <c r="H1248" i="2"/>
  <c r="H478" i="2" s="1"/>
  <c r="DL1231" i="2"/>
  <c r="AR1284" i="2"/>
  <c r="Y1265" i="2"/>
  <c r="R1258" i="2"/>
  <c r="DU1240" i="2"/>
  <c r="CV1215" i="2"/>
  <c r="BM1305" i="2"/>
  <c r="AI1275" i="2"/>
  <c r="BZ1318" i="2"/>
  <c r="BC1295" i="2"/>
  <c r="AF1272" i="2"/>
  <c r="AC1269" i="2"/>
  <c r="DW1242" i="2"/>
  <c r="DO1234" i="2"/>
  <c r="DH1227" i="2"/>
  <c r="BA1293" i="2"/>
  <c r="AP1282" i="2"/>
  <c r="AH1274" i="2"/>
  <c r="AV1288" i="2"/>
  <c r="O1255" i="2"/>
  <c r="DV1241" i="2"/>
  <c r="CW1216" i="2"/>
  <c r="V1262" i="2"/>
  <c r="CN1207" i="2"/>
  <c r="CG1200" i="2"/>
  <c r="BZ1193" i="2"/>
  <c r="J1250" i="2"/>
  <c r="P1256" i="2"/>
  <c r="U1261" i="2"/>
  <c r="M1253" i="2"/>
  <c r="DI1228" i="2"/>
  <c r="DA1220" i="2"/>
  <c r="CJ1203" i="2"/>
  <c r="DT1239" i="2"/>
  <c r="DE1224" i="2"/>
  <c r="DB1221" i="2"/>
  <c r="AA1267" i="2"/>
  <c r="CR1211" i="2"/>
  <c r="BR1185" i="2"/>
  <c r="BK1178" i="2"/>
  <c r="AS1285" i="2"/>
  <c r="AJ1276" i="2"/>
  <c r="K1251" i="2"/>
  <c r="DC1222" i="2"/>
  <c r="CU1214" i="2"/>
  <c r="S1259" i="2"/>
  <c r="DJ1229" i="2"/>
  <c r="DG1226" i="2"/>
  <c r="Z1266" i="2"/>
  <c r="DK1230" i="2"/>
  <c r="DD1223" i="2"/>
  <c r="BG1174" i="2"/>
  <c r="AZ1167" i="2"/>
  <c r="AS1160" i="2"/>
  <c r="AL1153" i="2"/>
  <c r="AE1146" i="2"/>
  <c r="AE1271" i="2"/>
  <c r="AK1277" i="2"/>
  <c r="CX1217" i="2"/>
  <c r="CP1209" i="2"/>
  <c r="CO1208" i="2"/>
  <c r="CM1206" i="2"/>
  <c r="CI1202" i="2"/>
  <c r="AQ1158" i="2"/>
  <c r="AH1149" i="2"/>
  <c r="Y1140" i="2"/>
  <c r="R1133" i="2"/>
  <c r="K1126" i="2"/>
  <c r="AB1268" i="2"/>
  <c r="DS1238" i="2"/>
  <c r="CY1218" i="2"/>
  <c r="BL1179" i="2"/>
  <c r="T1260" i="2"/>
  <c r="CZ1219" i="2"/>
  <c r="CC1196" i="2"/>
  <c r="CT1213" i="2"/>
  <c r="CQ1210" i="2"/>
  <c r="BO1182" i="2"/>
  <c r="CH1201" i="2"/>
  <c r="DP1235" i="2"/>
  <c r="DN1233" i="2"/>
  <c r="CE1198" i="2"/>
  <c r="BN1181" i="2"/>
  <c r="BI1176" i="2"/>
  <c r="CD1197" i="2"/>
  <c r="BU1188" i="2"/>
  <c r="CS1212" i="2"/>
  <c r="CF1199" i="2"/>
  <c r="CA1194" i="2"/>
  <c r="BP1183" i="2"/>
  <c r="CK1204" i="2"/>
  <c r="T1135" i="2"/>
  <c r="N1129" i="2"/>
  <c r="H1123" i="2"/>
  <c r="H940" i="2" s="1"/>
  <c r="H944" i="2" s="1"/>
  <c r="AX1165" i="2"/>
  <c r="AO1156" i="2"/>
  <c r="BE1172" i="2"/>
  <c r="BQ1184" i="2"/>
  <c r="BY1192" i="2"/>
  <c r="BW1190" i="2"/>
  <c r="BV1189" i="2"/>
  <c r="BT1187" i="2"/>
  <c r="AD1270" i="2"/>
  <c r="CB1195" i="2"/>
  <c r="AP1157" i="2"/>
  <c r="Z1141" i="2"/>
  <c r="Q1132" i="2"/>
  <c r="BH1175" i="2"/>
  <c r="AU1162" i="2"/>
  <c r="O1130" i="2"/>
  <c r="CL1205" i="2"/>
  <c r="BD1171" i="2"/>
  <c r="AG1148" i="2"/>
  <c r="AD1145" i="2"/>
  <c r="BM1180" i="2"/>
  <c r="AB1143" i="2"/>
  <c r="DO1339" i="2" s="1"/>
  <c r="I1124" i="2"/>
  <c r="AW1164" i="2"/>
  <c r="AT1161" i="2"/>
  <c r="AN1155" i="2"/>
  <c r="L1127" i="2"/>
  <c r="AU1287" i="2"/>
  <c r="BJ1177" i="2"/>
  <c r="AC1144" i="2"/>
  <c r="BX1191" i="2"/>
  <c r="BC1170" i="2"/>
  <c r="AV1163" i="2"/>
  <c r="AJ1151" i="2"/>
  <c r="DM1232" i="2"/>
  <c r="AA1142" i="2"/>
  <c r="BA1168" i="2"/>
  <c r="U1136" i="2"/>
  <c r="J1125" i="2"/>
  <c r="BB1169" i="2"/>
  <c r="AK1152" i="2"/>
  <c r="W1138" i="2"/>
  <c r="AR1159" i="2"/>
  <c r="V1137" i="2"/>
  <c r="AM1154" i="2"/>
  <c r="BS1186" i="2"/>
  <c r="BF1173" i="2"/>
  <c r="S1134" i="2"/>
  <c r="P1131" i="2"/>
  <c r="M1128" i="2"/>
  <c r="AF1147" i="2"/>
  <c r="X1139" i="2"/>
  <c r="AI1150" i="2"/>
  <c r="AY1166" i="2"/>
  <c r="H16" i="2"/>
  <c r="CG2" i="2"/>
  <c r="AW3" i="2"/>
  <c r="CG22" i="2" l="1"/>
  <c r="CG23" i="2"/>
  <c r="CG24" i="2"/>
  <c r="CG25" i="2"/>
  <c r="CG29" i="2"/>
  <c r="CG33" i="2"/>
  <c r="CG37" i="2"/>
  <c r="CG31" i="2"/>
  <c r="CG38" i="2"/>
  <c r="CG27" i="2"/>
  <c r="CG36" i="2"/>
  <c r="CG40" i="2"/>
  <c r="CG39" i="2"/>
  <c r="CG28" i="2"/>
  <c r="CG41" i="2"/>
  <c r="CG30" i="2"/>
  <c r="CG45" i="2"/>
  <c r="CG50" i="2"/>
  <c r="CG58" i="2"/>
  <c r="CG75" i="2"/>
  <c r="CG49" i="2"/>
  <c r="CG47" i="2"/>
  <c r="CG54" i="2"/>
  <c r="CG57" i="2"/>
  <c r="CG81" i="2"/>
  <c r="CG87" i="2"/>
  <c r="CG59" i="2"/>
  <c r="CG63" i="2"/>
  <c r="CG64" i="2"/>
  <c r="CG65" i="2"/>
  <c r="CG71" i="2"/>
  <c r="CG72" i="2"/>
  <c r="CG86" i="2"/>
  <c r="CG44" i="2"/>
  <c r="CG70" i="2"/>
  <c r="CG95" i="2"/>
  <c r="CG82" i="2"/>
  <c r="CG77" i="2"/>
  <c r="CG113" i="2"/>
  <c r="CG66" i="2"/>
  <c r="CG91" i="2"/>
  <c r="CG110" i="2"/>
  <c r="CG112" i="2"/>
  <c r="CG108" i="2"/>
  <c r="CG96" i="2"/>
  <c r="CG80" i="2"/>
  <c r="CG97" i="2"/>
  <c r="CG107" i="2"/>
  <c r="CG109" i="2"/>
  <c r="CG102" i="2"/>
  <c r="CG138" i="2"/>
  <c r="CG83" i="2"/>
  <c r="CG125" i="2"/>
  <c r="CG114" i="2"/>
  <c r="CG116" i="2"/>
  <c r="CG115" i="2"/>
  <c r="CG101" i="2"/>
  <c r="CG105" i="2"/>
  <c r="CG123" i="2"/>
  <c r="CG117" i="2"/>
  <c r="CG121" i="2"/>
  <c r="CG132" i="2"/>
  <c r="CG154" i="2"/>
  <c r="CG144" i="2"/>
  <c r="CG162" i="2"/>
  <c r="CG111" i="2"/>
  <c r="CG120" i="2"/>
  <c r="CG146" i="2"/>
  <c r="CG139" i="2"/>
  <c r="CG133" i="2"/>
  <c r="CG142" i="2"/>
  <c r="CG137" i="2"/>
  <c r="CG160" i="2"/>
  <c r="CG168" i="2"/>
  <c r="CG169" i="2"/>
  <c r="CG150" i="2"/>
  <c r="CG161" i="2"/>
  <c r="CG156" i="2"/>
  <c r="CG148" i="2"/>
  <c r="CG155" i="2"/>
  <c r="CG141" i="2"/>
  <c r="CG126" i="2"/>
  <c r="CG163" i="2"/>
  <c r="CG143" i="2"/>
  <c r="CG157" i="2"/>
  <c r="CG164" i="2"/>
  <c r="CG159" i="2"/>
  <c r="CG145" i="2"/>
  <c r="CG167" i="2"/>
  <c r="CG152" i="2"/>
  <c r="CG140" i="2"/>
  <c r="CG85" i="2"/>
  <c r="CG88" i="2"/>
  <c r="CG84" i="2"/>
  <c r="CG136" i="2"/>
  <c r="CG79" i="2"/>
  <c r="CG74" i="2"/>
  <c r="CG128" i="2"/>
  <c r="CG100" i="2"/>
  <c r="CG67" i="2"/>
  <c r="CG135" i="2"/>
  <c r="CG149" i="2"/>
  <c r="CG151" i="2"/>
  <c r="CG124" i="2"/>
  <c r="CG127" i="2"/>
  <c r="CG131" i="2"/>
  <c r="CG99" i="2"/>
  <c r="CG165" i="2"/>
  <c r="CG153" i="2"/>
  <c r="CG129" i="2"/>
  <c r="CG104" i="2"/>
  <c r="CG134" i="2"/>
  <c r="CG98" i="2"/>
  <c r="CG122" i="2"/>
  <c r="CG130" i="2"/>
  <c r="CG90" i="2"/>
  <c r="CG76" i="2"/>
  <c r="CG52" i="2"/>
  <c r="CG147" i="2"/>
  <c r="CG106" i="2"/>
  <c r="CG68" i="2"/>
  <c r="CG89" i="2"/>
  <c r="CG34" i="2"/>
  <c r="CG46" i="2"/>
  <c r="CG93" i="2"/>
  <c r="CG166" i="2"/>
  <c r="CG119" i="2"/>
  <c r="CG60" i="2"/>
  <c r="CG43" i="2"/>
  <c r="CG158" i="2"/>
  <c r="CG73" i="2"/>
  <c r="CG69" i="2"/>
  <c r="CG118" i="2"/>
  <c r="CG103" i="2"/>
  <c r="CG51" i="2"/>
  <c r="CG78" i="2"/>
  <c r="CG35" i="2"/>
  <c r="CG56" i="2"/>
  <c r="CG21" i="2"/>
  <c r="CG42" i="2"/>
  <c r="CG55" i="2"/>
  <c r="CG61" i="2"/>
  <c r="CG48" i="2"/>
  <c r="CG92" i="2"/>
  <c r="CG62" i="2"/>
  <c r="CG26" i="2"/>
  <c r="CG94" i="2"/>
  <c r="CG32" i="2"/>
  <c r="CG53" i="2"/>
  <c r="CH2" i="2"/>
  <c r="AV3" i="2"/>
  <c r="CH22" i="2" l="1"/>
  <c r="CH27" i="2"/>
  <c r="CH23" i="2"/>
  <c r="CH24" i="2"/>
  <c r="CH21" i="2"/>
  <c r="CH32" i="2"/>
  <c r="CH33" i="2"/>
  <c r="CH30" i="2"/>
  <c r="CH28" i="2"/>
  <c r="CH41" i="2"/>
  <c r="CH42" i="2"/>
  <c r="CH44" i="2"/>
  <c r="CH53" i="2"/>
  <c r="CH50" i="2"/>
  <c r="CH75" i="2"/>
  <c r="CH46" i="2"/>
  <c r="CH48" i="2"/>
  <c r="CH57" i="2"/>
  <c r="CH63" i="2"/>
  <c r="CH59" i="2"/>
  <c r="CH51" i="2"/>
  <c r="CH54" i="2"/>
  <c r="CH47" i="2"/>
  <c r="CH58" i="2"/>
  <c r="CH72" i="2"/>
  <c r="CH70" i="2"/>
  <c r="CH91" i="2"/>
  <c r="CH92" i="2"/>
  <c r="CH86" i="2"/>
  <c r="CH90" i="2"/>
  <c r="CH89" i="2"/>
  <c r="CH69" i="2"/>
  <c r="CH77" i="2"/>
  <c r="CH101" i="2"/>
  <c r="CH102" i="2"/>
  <c r="CH103" i="2"/>
  <c r="CH111" i="2"/>
  <c r="CH115" i="2"/>
  <c r="CH97" i="2"/>
  <c r="CH107" i="2"/>
  <c r="CH80" i="2"/>
  <c r="CH82" i="2"/>
  <c r="CH110" i="2"/>
  <c r="CH108" i="2"/>
  <c r="CH116" i="2"/>
  <c r="CH83" i="2"/>
  <c r="CH85" i="2"/>
  <c r="CH123" i="2"/>
  <c r="CH66" i="2"/>
  <c r="CH98" i="2"/>
  <c r="CH114" i="2"/>
  <c r="CH109" i="2"/>
  <c r="CH113" i="2"/>
  <c r="CH139" i="2"/>
  <c r="CH127" i="2"/>
  <c r="CH160" i="2"/>
  <c r="CH112" i="2"/>
  <c r="CH129" i="2"/>
  <c r="CH142" i="2"/>
  <c r="CH143" i="2"/>
  <c r="CH151" i="2"/>
  <c r="CH137" i="2"/>
  <c r="CH159" i="2"/>
  <c r="CH169" i="2"/>
  <c r="CH150" i="2"/>
  <c r="CH161" i="2"/>
  <c r="CH156" i="2"/>
  <c r="CH144" i="2"/>
  <c r="CH155" i="2"/>
  <c r="CH168" i="2"/>
  <c r="CH147" i="2"/>
  <c r="CH164" i="2"/>
  <c r="CH134" i="2"/>
  <c r="CH122" i="2"/>
  <c r="CH124" i="2"/>
  <c r="CH154" i="2"/>
  <c r="CH130" i="2"/>
  <c r="CH132" i="2"/>
  <c r="CH166" i="2"/>
  <c r="CH148" i="2"/>
  <c r="CH100" i="2"/>
  <c r="CH99" i="2"/>
  <c r="CH121" i="2"/>
  <c r="CH88" i="2"/>
  <c r="CH138" i="2"/>
  <c r="CH34" i="2"/>
  <c r="CH140" i="2"/>
  <c r="CH158" i="2"/>
  <c r="CH163" i="2"/>
  <c r="CH141" i="2"/>
  <c r="CH167" i="2"/>
  <c r="CH126" i="2"/>
  <c r="CH149" i="2"/>
  <c r="CH165" i="2"/>
  <c r="CH145" i="2"/>
  <c r="CH157" i="2"/>
  <c r="CH118" i="2"/>
  <c r="CH95" i="2"/>
  <c r="CH87" i="2"/>
  <c r="CH31" i="2"/>
  <c r="CH146" i="2"/>
  <c r="CH152" i="2"/>
  <c r="CH106" i="2"/>
  <c r="CH136" i="2"/>
  <c r="CH117" i="2"/>
  <c r="CH120" i="2"/>
  <c r="CH128" i="2"/>
  <c r="CH133" i="2"/>
  <c r="CH135" i="2"/>
  <c r="CH153" i="2"/>
  <c r="CH93" i="2"/>
  <c r="CH79" i="2"/>
  <c r="CH61" i="2"/>
  <c r="CH74" i="2"/>
  <c r="CH96" i="2"/>
  <c r="CH104" i="2"/>
  <c r="CH78" i="2"/>
  <c r="CH84" i="2"/>
  <c r="CH76" i="2"/>
  <c r="CH65" i="2"/>
  <c r="CH94" i="2"/>
  <c r="CH64" i="2"/>
  <c r="CH162" i="2"/>
  <c r="CH119" i="2"/>
  <c r="CH67" i="2"/>
  <c r="CH81" i="2"/>
  <c r="CH125" i="2"/>
  <c r="CH68" i="2"/>
  <c r="CH73" i="2"/>
  <c r="CH56" i="2"/>
  <c r="CH105" i="2"/>
  <c r="CH40" i="2"/>
  <c r="CH38" i="2"/>
  <c r="CH29" i="2"/>
  <c r="CH60" i="2"/>
  <c r="CH62" i="2"/>
  <c r="CH71" i="2"/>
  <c r="CH26" i="2"/>
  <c r="CH131" i="2"/>
  <c r="CH55" i="2"/>
  <c r="CH49" i="2"/>
  <c r="CH35" i="2"/>
  <c r="CH25" i="2"/>
  <c r="CH52" i="2"/>
  <c r="CH39" i="2"/>
  <c r="CH43" i="2"/>
  <c r="CH37" i="2"/>
  <c r="CH45" i="2"/>
  <c r="CH36" i="2"/>
  <c r="CI2" i="2"/>
  <c r="AU3" i="2"/>
  <c r="CI22" i="2" l="1"/>
  <c r="CI26" i="2"/>
  <c r="CI27" i="2"/>
  <c r="CI21" i="2"/>
  <c r="CI24" i="2"/>
  <c r="CI28" i="2"/>
  <c r="CI30" i="2"/>
  <c r="CI29" i="2"/>
  <c r="CI32" i="2"/>
  <c r="CI37" i="2"/>
  <c r="CI38" i="2"/>
  <c r="CI35" i="2"/>
  <c r="CI36" i="2"/>
  <c r="CI46" i="2"/>
  <c r="CI41" i="2"/>
  <c r="CI42" i="2"/>
  <c r="CI43" i="2"/>
  <c r="CI44" i="2"/>
  <c r="CI45" i="2"/>
  <c r="CI47" i="2"/>
  <c r="CI50" i="2"/>
  <c r="CI49" i="2"/>
  <c r="CI33" i="2"/>
  <c r="CI58" i="2"/>
  <c r="CI75" i="2"/>
  <c r="CI65" i="2"/>
  <c r="CI53" i="2"/>
  <c r="CI59" i="2"/>
  <c r="CI62" i="2"/>
  <c r="CI76" i="2"/>
  <c r="CI51" i="2"/>
  <c r="CI72" i="2"/>
  <c r="CI81" i="2"/>
  <c r="CI66" i="2"/>
  <c r="CI70" i="2"/>
  <c r="CI55" i="2"/>
  <c r="CI87" i="2"/>
  <c r="CI92" i="2"/>
  <c r="CI95" i="2"/>
  <c r="CI82" i="2"/>
  <c r="CI63" i="2"/>
  <c r="CI83" i="2"/>
  <c r="CI69" i="2"/>
  <c r="CI114" i="2"/>
  <c r="CI101" i="2"/>
  <c r="CI102" i="2"/>
  <c r="CI113" i="2"/>
  <c r="CI108" i="2"/>
  <c r="CI89" i="2"/>
  <c r="CI97" i="2"/>
  <c r="CI111" i="2"/>
  <c r="CI85" i="2"/>
  <c r="CI125" i="2"/>
  <c r="CI80" i="2"/>
  <c r="CI106" i="2"/>
  <c r="CI116" i="2"/>
  <c r="CI115" i="2"/>
  <c r="CI71" i="2"/>
  <c r="CI123" i="2"/>
  <c r="CI132" i="2"/>
  <c r="CI154" i="2"/>
  <c r="CI107" i="2"/>
  <c r="CI112" i="2"/>
  <c r="CI110" i="2"/>
  <c r="CI127" i="2"/>
  <c r="CI139" i="2"/>
  <c r="CI160" i="2"/>
  <c r="CI144" i="2"/>
  <c r="CI131" i="2"/>
  <c r="CI142" i="2"/>
  <c r="CI138" i="2"/>
  <c r="CI128" i="2"/>
  <c r="CI137" i="2"/>
  <c r="CI148" i="2"/>
  <c r="CI169" i="2"/>
  <c r="CI150" i="2"/>
  <c r="CI161" i="2"/>
  <c r="CI156" i="2"/>
  <c r="CI168" i="2"/>
  <c r="CI155" i="2"/>
  <c r="CI162" i="2"/>
  <c r="CI99" i="2"/>
  <c r="CI147" i="2"/>
  <c r="CI136" i="2"/>
  <c r="CI146" i="2"/>
  <c r="CI104" i="2"/>
  <c r="CI52" i="2"/>
  <c r="CI152" i="2"/>
  <c r="CI135" i="2"/>
  <c r="CI149" i="2"/>
  <c r="CI164" i="2"/>
  <c r="CI151" i="2"/>
  <c r="CI165" i="2"/>
  <c r="CI145" i="2"/>
  <c r="CI140" i="2"/>
  <c r="CI167" i="2"/>
  <c r="CI158" i="2"/>
  <c r="CI157" i="2"/>
  <c r="CI143" i="2"/>
  <c r="CI120" i="2"/>
  <c r="CI118" i="2"/>
  <c r="CI100" i="2"/>
  <c r="CI98" i="2"/>
  <c r="CI93" i="2"/>
  <c r="CI74" i="2"/>
  <c r="CI86" i="2"/>
  <c r="CI126" i="2"/>
  <c r="CI122" i="2"/>
  <c r="CI121" i="2"/>
  <c r="CI141" i="2"/>
  <c r="CI133" i="2"/>
  <c r="CI78" i="2"/>
  <c r="CI94" i="2"/>
  <c r="CI130" i="2"/>
  <c r="CI159" i="2"/>
  <c r="CI134" i="2"/>
  <c r="CI124" i="2"/>
  <c r="CI117" i="2"/>
  <c r="CI163" i="2"/>
  <c r="CI90" i="2"/>
  <c r="CI96" i="2"/>
  <c r="CI103" i="2"/>
  <c r="CI77" i="2"/>
  <c r="CI61" i="2"/>
  <c r="CI109" i="2"/>
  <c r="CI73" i="2"/>
  <c r="CI91" i="2"/>
  <c r="CI166" i="2"/>
  <c r="CI129" i="2"/>
  <c r="CI34" i="2"/>
  <c r="CI56" i="2"/>
  <c r="CI119" i="2"/>
  <c r="CI84" i="2"/>
  <c r="CI64" i="2"/>
  <c r="CI68" i="2"/>
  <c r="CI60" i="2"/>
  <c r="CI153" i="2"/>
  <c r="CI67" i="2"/>
  <c r="CI105" i="2"/>
  <c r="CI88" i="2"/>
  <c r="CI79" i="2"/>
  <c r="CI39" i="2"/>
  <c r="CI57" i="2"/>
  <c r="CI54" i="2"/>
  <c r="CI40" i="2"/>
  <c r="CI31" i="2"/>
  <c r="CI25" i="2"/>
  <c r="CI48" i="2"/>
  <c r="CI23" i="2"/>
  <c r="AT3" i="2"/>
  <c r="CJ2" i="2"/>
  <c r="CJ24" i="2" l="1"/>
  <c r="CJ26" i="2"/>
  <c r="CJ27" i="2"/>
  <c r="CJ23" i="2"/>
  <c r="CJ22" i="2"/>
  <c r="CJ33" i="2"/>
  <c r="CJ29" i="2"/>
  <c r="CJ28" i="2"/>
  <c r="CJ30" i="2"/>
  <c r="CJ32" i="2"/>
  <c r="CJ38" i="2"/>
  <c r="CJ37" i="2"/>
  <c r="CJ41" i="2"/>
  <c r="CJ40" i="2"/>
  <c r="CJ71" i="2"/>
  <c r="CJ35" i="2"/>
  <c r="CJ46" i="2"/>
  <c r="CJ57" i="2"/>
  <c r="CJ62" i="2"/>
  <c r="CJ45" i="2"/>
  <c r="CJ49" i="2"/>
  <c r="CJ59" i="2"/>
  <c r="CJ42" i="2"/>
  <c r="CJ58" i="2"/>
  <c r="CJ43" i="2"/>
  <c r="CJ44" i="2"/>
  <c r="CJ47" i="2"/>
  <c r="CJ81" i="2"/>
  <c r="CJ55" i="2"/>
  <c r="CJ36" i="2"/>
  <c r="CJ75" i="2"/>
  <c r="CJ72" i="2"/>
  <c r="CJ65" i="2"/>
  <c r="CJ70" i="2"/>
  <c r="CJ80" i="2"/>
  <c r="CJ83" i="2"/>
  <c r="CJ61" i="2"/>
  <c r="CJ96" i="2"/>
  <c r="CJ107" i="2"/>
  <c r="CJ95" i="2"/>
  <c r="CJ82" i="2"/>
  <c r="CJ115" i="2"/>
  <c r="CJ89" i="2"/>
  <c r="CJ138" i="2"/>
  <c r="CJ109" i="2"/>
  <c r="CJ90" i="2"/>
  <c r="CJ110" i="2"/>
  <c r="CJ103" i="2"/>
  <c r="CJ113" i="2"/>
  <c r="CJ114" i="2"/>
  <c r="CJ121" i="2"/>
  <c r="CJ73" i="2"/>
  <c r="CJ154" i="2"/>
  <c r="CJ116" i="2"/>
  <c r="CJ108" i="2"/>
  <c r="CJ125" i="2"/>
  <c r="CJ111" i="2"/>
  <c r="CJ146" i="2"/>
  <c r="CJ137" i="2"/>
  <c r="CJ132" i="2"/>
  <c r="CJ141" i="2"/>
  <c r="CJ143" i="2"/>
  <c r="CJ155" i="2"/>
  <c r="CJ156" i="2"/>
  <c r="CJ139" i="2"/>
  <c r="CJ169" i="2"/>
  <c r="CJ150" i="2"/>
  <c r="CJ161" i="2"/>
  <c r="CJ168" i="2"/>
  <c r="CJ142" i="2"/>
  <c r="CJ162" i="2"/>
  <c r="CJ165" i="2"/>
  <c r="CJ149" i="2"/>
  <c r="CJ124" i="2"/>
  <c r="CJ128" i="2"/>
  <c r="CJ127" i="2"/>
  <c r="CJ98" i="2"/>
  <c r="CJ119" i="2"/>
  <c r="CJ93" i="2"/>
  <c r="CJ167" i="2"/>
  <c r="CJ52" i="2"/>
  <c r="CJ157" i="2"/>
  <c r="CJ152" i="2"/>
  <c r="CJ159" i="2"/>
  <c r="CJ153" i="2"/>
  <c r="CJ166" i="2"/>
  <c r="CJ163" i="2"/>
  <c r="CJ145" i="2"/>
  <c r="CJ140" i="2"/>
  <c r="CJ164" i="2"/>
  <c r="CJ78" i="2"/>
  <c r="CJ97" i="2"/>
  <c r="CJ50" i="2"/>
  <c r="CJ147" i="2"/>
  <c r="CJ148" i="2"/>
  <c r="CJ136" i="2"/>
  <c r="CJ158" i="2"/>
  <c r="CJ117" i="2"/>
  <c r="CJ100" i="2"/>
  <c r="CJ105" i="2"/>
  <c r="CJ131" i="2"/>
  <c r="CJ106" i="2"/>
  <c r="CJ134" i="2"/>
  <c r="CJ160" i="2"/>
  <c r="CJ133" i="2"/>
  <c r="CJ129" i="2"/>
  <c r="CJ120" i="2"/>
  <c r="CJ104" i="2"/>
  <c r="CJ118" i="2"/>
  <c r="CJ122" i="2"/>
  <c r="CJ151" i="2"/>
  <c r="CJ68" i="2"/>
  <c r="CJ67" i="2"/>
  <c r="CJ69" i="2"/>
  <c r="CJ60" i="2"/>
  <c r="CJ77" i="2"/>
  <c r="CJ51" i="2"/>
  <c r="CJ74" i="2"/>
  <c r="CJ102" i="2"/>
  <c r="CJ126" i="2"/>
  <c r="CJ112" i="2"/>
  <c r="CJ101" i="2"/>
  <c r="CJ99" i="2"/>
  <c r="CJ63" i="2"/>
  <c r="CJ135" i="2"/>
  <c r="CJ144" i="2"/>
  <c r="CJ123" i="2"/>
  <c r="CJ94" i="2"/>
  <c r="CJ84" i="2"/>
  <c r="CJ79" i="2"/>
  <c r="CJ91" i="2"/>
  <c r="CJ130" i="2"/>
  <c r="CJ88" i="2"/>
  <c r="CJ64" i="2"/>
  <c r="CJ87" i="2"/>
  <c r="CJ25" i="2"/>
  <c r="CJ66" i="2"/>
  <c r="CJ31" i="2"/>
  <c r="CJ85" i="2"/>
  <c r="CJ54" i="2"/>
  <c r="CJ86" i="2"/>
  <c r="CJ21" i="2"/>
  <c r="CJ34" i="2"/>
  <c r="CJ53" i="2"/>
  <c r="CJ56" i="2"/>
  <c r="CJ76" i="2"/>
  <c r="CJ39" i="2"/>
  <c r="CJ92" i="2"/>
  <c r="CJ48" i="2"/>
  <c r="AS3" i="2"/>
  <c r="CK2" i="2"/>
  <c r="CK26" i="2" l="1"/>
  <c r="CK25" i="2"/>
  <c r="CK29" i="2"/>
  <c r="CK27" i="2"/>
  <c r="CK32" i="2"/>
  <c r="CK38" i="2"/>
  <c r="CK37" i="2"/>
  <c r="CK28" i="2"/>
  <c r="CK42" i="2"/>
  <c r="CK45" i="2"/>
  <c r="CK40" i="2"/>
  <c r="CK22" i="2"/>
  <c r="CK41" i="2"/>
  <c r="CK71" i="2"/>
  <c r="CK57" i="2"/>
  <c r="CK62" i="2"/>
  <c r="CK59" i="2"/>
  <c r="CK51" i="2"/>
  <c r="CK58" i="2"/>
  <c r="CK35" i="2"/>
  <c r="CK46" i="2"/>
  <c r="CK36" i="2"/>
  <c r="CK63" i="2"/>
  <c r="CK44" i="2"/>
  <c r="CK47" i="2"/>
  <c r="CK53" i="2"/>
  <c r="CK75" i="2"/>
  <c r="CK81" i="2"/>
  <c r="CK61" i="2"/>
  <c r="CK70" i="2"/>
  <c r="CK72" i="2"/>
  <c r="CK65" i="2"/>
  <c r="CK96" i="2"/>
  <c r="CK76" i="2"/>
  <c r="CK52" i="2"/>
  <c r="CK92" i="2"/>
  <c r="CK64" i="2"/>
  <c r="CK80" i="2"/>
  <c r="CK108" i="2"/>
  <c r="CK87" i="2"/>
  <c r="CK91" i="2"/>
  <c r="CK97" i="2"/>
  <c r="CK86" i="2"/>
  <c r="CK89" i="2"/>
  <c r="CK101" i="2"/>
  <c r="CK103" i="2"/>
  <c r="CK114" i="2"/>
  <c r="CK77" i="2"/>
  <c r="CK73" i="2"/>
  <c r="CK95" i="2"/>
  <c r="CK107" i="2"/>
  <c r="CK112" i="2"/>
  <c r="CK121" i="2"/>
  <c r="CK138" i="2"/>
  <c r="CK125" i="2"/>
  <c r="CK109" i="2"/>
  <c r="CK117" i="2"/>
  <c r="CK110" i="2"/>
  <c r="CK116" i="2"/>
  <c r="CK123" i="2"/>
  <c r="CK111" i="2"/>
  <c r="CK154" i="2"/>
  <c r="CK146" i="2"/>
  <c r="CK139" i="2"/>
  <c r="CK144" i="2"/>
  <c r="CK129" i="2"/>
  <c r="CK137" i="2"/>
  <c r="CK132" i="2"/>
  <c r="CK113" i="2"/>
  <c r="CK155" i="2"/>
  <c r="CK160" i="2"/>
  <c r="CK150" i="2"/>
  <c r="CK161" i="2"/>
  <c r="CK131" i="2"/>
  <c r="CK158" i="2"/>
  <c r="CK135" i="2"/>
  <c r="CK142" i="2"/>
  <c r="CK168" i="2"/>
  <c r="CK136" i="2"/>
  <c r="CK152" i="2"/>
  <c r="CK162" i="2"/>
  <c r="CK159" i="2"/>
  <c r="CK164" i="2"/>
  <c r="CK134" i="2"/>
  <c r="CK118" i="2"/>
  <c r="CK133" i="2"/>
  <c r="CK105" i="2"/>
  <c r="CK115" i="2"/>
  <c r="CK141" i="2"/>
  <c r="CK145" i="2"/>
  <c r="CK140" i="2"/>
  <c r="CK157" i="2"/>
  <c r="CK143" i="2"/>
  <c r="CK147" i="2"/>
  <c r="CK156" i="2"/>
  <c r="CK166" i="2"/>
  <c r="CK165" i="2"/>
  <c r="CK153" i="2"/>
  <c r="CK167" i="2"/>
  <c r="CK148" i="2"/>
  <c r="CK149" i="2"/>
  <c r="CK120" i="2"/>
  <c r="CK55" i="2"/>
  <c r="CK31" i="2"/>
  <c r="CK127" i="2"/>
  <c r="CK130" i="2"/>
  <c r="CK104" i="2"/>
  <c r="CK93" i="2"/>
  <c r="CK128" i="2"/>
  <c r="CK119" i="2"/>
  <c r="CK163" i="2"/>
  <c r="CK98" i="2"/>
  <c r="CK151" i="2"/>
  <c r="CK100" i="2"/>
  <c r="CK106" i="2"/>
  <c r="CK126" i="2"/>
  <c r="CK169" i="2"/>
  <c r="CK124" i="2"/>
  <c r="CK78" i="2"/>
  <c r="CK94" i="2"/>
  <c r="CK88" i="2"/>
  <c r="CK54" i="2"/>
  <c r="CK84" i="2"/>
  <c r="CK34" i="2"/>
  <c r="CK67" i="2"/>
  <c r="CK74" i="2"/>
  <c r="CK99" i="2"/>
  <c r="CK90" i="2"/>
  <c r="CK82" i="2"/>
  <c r="CK68" i="2"/>
  <c r="CK48" i="2"/>
  <c r="CK43" i="2"/>
  <c r="CK79" i="2"/>
  <c r="CK60" i="2"/>
  <c r="CK102" i="2"/>
  <c r="CK83" i="2"/>
  <c r="CK122" i="2"/>
  <c r="CK49" i="2"/>
  <c r="CK85" i="2"/>
  <c r="CK39" i="2"/>
  <c r="CK50" i="2"/>
  <c r="CK23" i="2"/>
  <c r="CK69" i="2"/>
  <c r="CK66" i="2"/>
  <c r="CK33" i="2"/>
  <c r="CK21" i="2"/>
  <c r="CK24" i="2"/>
  <c r="CK30" i="2"/>
  <c r="CK56" i="2"/>
  <c r="CL2" i="2"/>
  <c r="AR3" i="2"/>
  <c r="CL22" i="2" l="1"/>
  <c r="CL28" i="2"/>
  <c r="CL24" i="2"/>
  <c r="CL26" i="2"/>
  <c r="CL30" i="2"/>
  <c r="CL25" i="2"/>
  <c r="CL31" i="2"/>
  <c r="CL29" i="2"/>
  <c r="CL37" i="2"/>
  <c r="CL32" i="2"/>
  <c r="CL38" i="2"/>
  <c r="CL40" i="2"/>
  <c r="CL41" i="2"/>
  <c r="CL50" i="2"/>
  <c r="CL45" i="2"/>
  <c r="CL70" i="2"/>
  <c r="CL42" i="2"/>
  <c r="CL52" i="2"/>
  <c r="CL57" i="2"/>
  <c r="CL46" i="2"/>
  <c r="CL55" i="2"/>
  <c r="CL56" i="2"/>
  <c r="CL65" i="2"/>
  <c r="CL75" i="2"/>
  <c r="CL71" i="2"/>
  <c r="CL44" i="2"/>
  <c r="CL53" i="2"/>
  <c r="CL62" i="2"/>
  <c r="CL77" i="2"/>
  <c r="CL47" i="2"/>
  <c r="CL58" i="2"/>
  <c r="CL72" i="2"/>
  <c r="CL76" i="2"/>
  <c r="CL82" i="2"/>
  <c r="CL64" i="2"/>
  <c r="CL109" i="2"/>
  <c r="CL110" i="2"/>
  <c r="CL80" i="2"/>
  <c r="CL84" i="2"/>
  <c r="CL96" i="2"/>
  <c r="CL81" i="2"/>
  <c r="CL87" i="2"/>
  <c r="CL91" i="2"/>
  <c r="CL92" i="2"/>
  <c r="CL97" i="2"/>
  <c r="CL107" i="2"/>
  <c r="CL59" i="2"/>
  <c r="CL94" i="2"/>
  <c r="CL102" i="2"/>
  <c r="CL95" i="2"/>
  <c r="CL73" i="2"/>
  <c r="CL115" i="2"/>
  <c r="CL116" i="2"/>
  <c r="CL103" i="2"/>
  <c r="CL108" i="2"/>
  <c r="CL118" i="2"/>
  <c r="CL121" i="2"/>
  <c r="CL125" i="2"/>
  <c r="CL114" i="2"/>
  <c r="CL119" i="2"/>
  <c r="CL111" i="2"/>
  <c r="CL112" i="2"/>
  <c r="CL117" i="2"/>
  <c r="CL127" i="2"/>
  <c r="CL132" i="2"/>
  <c r="CL133" i="2"/>
  <c r="CL90" i="2"/>
  <c r="CL128" i="2"/>
  <c r="CL86" i="2"/>
  <c r="CL143" i="2"/>
  <c r="CL154" i="2"/>
  <c r="CL139" i="2"/>
  <c r="CL101" i="2"/>
  <c r="CL130" i="2"/>
  <c r="CL138" i="2"/>
  <c r="CL137" i="2"/>
  <c r="CL142" i="2"/>
  <c r="CL146" i="2"/>
  <c r="CL162" i="2"/>
  <c r="CL113" i="2"/>
  <c r="CL155" i="2"/>
  <c r="CL163" i="2"/>
  <c r="CL169" i="2"/>
  <c r="CL159" i="2"/>
  <c r="CL149" i="2"/>
  <c r="CL168" i="2"/>
  <c r="CL165" i="2"/>
  <c r="CL148" i="2"/>
  <c r="CL150" i="2"/>
  <c r="CL156" i="2"/>
  <c r="CL151" i="2"/>
  <c r="CL131" i="2"/>
  <c r="CL166" i="2"/>
  <c r="CL167" i="2"/>
  <c r="CL79" i="2"/>
  <c r="CL74" i="2"/>
  <c r="CL83" i="2"/>
  <c r="CL61" i="2"/>
  <c r="CL161" i="2"/>
  <c r="CL145" i="2"/>
  <c r="CL140" i="2"/>
  <c r="CL157" i="2"/>
  <c r="CL164" i="2"/>
  <c r="CL122" i="2"/>
  <c r="CL144" i="2"/>
  <c r="CL93" i="2"/>
  <c r="CL153" i="2"/>
  <c r="CL88" i="2"/>
  <c r="CL78" i="2"/>
  <c r="CL34" i="2"/>
  <c r="CL135" i="2"/>
  <c r="CL126" i="2"/>
  <c r="CL141" i="2"/>
  <c r="CL160" i="2"/>
  <c r="CL104" i="2"/>
  <c r="CL134" i="2"/>
  <c r="CL99" i="2"/>
  <c r="CL152" i="2"/>
  <c r="CL100" i="2"/>
  <c r="CL147" i="2"/>
  <c r="CL105" i="2"/>
  <c r="CL158" i="2"/>
  <c r="CL124" i="2"/>
  <c r="CL136" i="2"/>
  <c r="CL123" i="2"/>
  <c r="CL85" i="2"/>
  <c r="CL67" i="2"/>
  <c r="CL68" i="2"/>
  <c r="CL98" i="2"/>
  <c r="CL60" i="2"/>
  <c r="CL129" i="2"/>
  <c r="CL120" i="2"/>
  <c r="CL66" i="2"/>
  <c r="CL106" i="2"/>
  <c r="CL89" i="2"/>
  <c r="CL69" i="2"/>
  <c r="CL21" i="2"/>
  <c r="CL49" i="2"/>
  <c r="CL51" i="2"/>
  <c r="CL27" i="2"/>
  <c r="CL39" i="2"/>
  <c r="CL43" i="2"/>
  <c r="CL35" i="2"/>
  <c r="CL33" i="2"/>
  <c r="CL23" i="2"/>
  <c r="CL63" i="2"/>
  <c r="CL54" i="2"/>
  <c r="CL48" i="2"/>
  <c r="CL36" i="2"/>
  <c r="CM2" i="2"/>
  <c r="AQ3" i="2"/>
  <c r="CM29" i="2" l="1"/>
  <c r="CM24" i="2"/>
  <c r="CM23" i="2"/>
  <c r="CM33" i="2"/>
  <c r="CM22" i="2"/>
  <c r="CM40" i="2"/>
  <c r="CM37" i="2"/>
  <c r="CM38" i="2"/>
  <c r="CM27" i="2"/>
  <c r="CM31" i="2"/>
  <c r="CM42" i="2"/>
  <c r="CM45" i="2"/>
  <c r="CM35" i="2"/>
  <c r="CM44" i="2"/>
  <c r="CM41" i="2"/>
  <c r="CM50" i="2"/>
  <c r="CM53" i="2"/>
  <c r="CM62" i="2"/>
  <c r="CM70" i="2"/>
  <c r="CM48" i="2"/>
  <c r="CM52" i="2"/>
  <c r="CM57" i="2"/>
  <c r="CM75" i="2"/>
  <c r="CM56" i="2"/>
  <c r="CM43" i="2"/>
  <c r="CM65" i="2"/>
  <c r="CM61" i="2"/>
  <c r="CM80" i="2"/>
  <c r="CM77" i="2"/>
  <c r="CM60" i="2"/>
  <c r="CM111" i="2"/>
  <c r="CM96" i="2"/>
  <c r="CM108" i="2"/>
  <c r="CM71" i="2"/>
  <c r="CM76" i="2"/>
  <c r="CM68" i="2"/>
  <c r="CM92" i="2"/>
  <c r="CM103" i="2"/>
  <c r="CM81" i="2"/>
  <c r="CM91" i="2"/>
  <c r="CM95" i="2"/>
  <c r="CM115" i="2"/>
  <c r="CM87" i="2"/>
  <c r="CM109" i="2"/>
  <c r="CM130" i="2"/>
  <c r="CM125" i="2"/>
  <c r="CM110" i="2"/>
  <c r="CM113" i="2"/>
  <c r="CM112" i="2"/>
  <c r="CM137" i="2"/>
  <c r="CM116" i="2"/>
  <c r="CM123" i="2"/>
  <c r="CM114" i="2"/>
  <c r="CM138" i="2"/>
  <c r="CM132" i="2"/>
  <c r="CM102" i="2"/>
  <c r="CM128" i="2"/>
  <c r="CM105" i="2"/>
  <c r="CM146" i="2"/>
  <c r="CM144" i="2"/>
  <c r="CM136" i="2"/>
  <c r="CM142" i="2"/>
  <c r="CM168" i="2"/>
  <c r="CM162" i="2"/>
  <c r="CM160" i="2"/>
  <c r="CM169" i="2"/>
  <c r="CM131" i="2"/>
  <c r="CM158" i="2"/>
  <c r="CM148" i="2"/>
  <c r="CM150" i="2"/>
  <c r="CM159" i="2"/>
  <c r="CM156" i="2"/>
  <c r="CM167" i="2"/>
  <c r="CM154" i="2"/>
  <c r="CM147" i="2"/>
  <c r="CM149" i="2"/>
  <c r="CM127" i="2"/>
  <c r="CM129" i="2"/>
  <c r="CM119" i="2"/>
  <c r="CM88" i="2"/>
  <c r="CM94" i="2"/>
  <c r="CM157" i="2"/>
  <c r="CM99" i="2"/>
  <c r="CM78" i="2"/>
  <c r="CM164" i="2"/>
  <c r="CM135" i="2"/>
  <c r="CM126" i="2"/>
  <c r="CM152" i="2"/>
  <c r="CM153" i="2"/>
  <c r="CM163" i="2"/>
  <c r="CM165" i="2"/>
  <c r="CM166" i="2"/>
  <c r="CM161" i="2"/>
  <c r="CM140" i="2"/>
  <c r="CM124" i="2"/>
  <c r="CM141" i="2"/>
  <c r="CM101" i="2"/>
  <c r="CM51" i="2"/>
  <c r="CM155" i="2"/>
  <c r="CM98" i="2"/>
  <c r="CM133" i="2"/>
  <c r="CM151" i="2"/>
  <c r="CM122" i="2"/>
  <c r="CM106" i="2"/>
  <c r="CM145" i="2"/>
  <c r="CM120" i="2"/>
  <c r="CM100" i="2"/>
  <c r="CM139" i="2"/>
  <c r="CM134" i="2"/>
  <c r="CM104" i="2"/>
  <c r="CM118" i="2"/>
  <c r="CM69" i="2"/>
  <c r="CM74" i="2"/>
  <c r="CM66" i="2"/>
  <c r="CM67" i="2"/>
  <c r="CM93" i="2"/>
  <c r="CM107" i="2"/>
  <c r="CM86" i="2"/>
  <c r="CM83" i="2"/>
  <c r="CM121" i="2"/>
  <c r="CM84" i="2"/>
  <c r="CM97" i="2"/>
  <c r="CM90" i="2"/>
  <c r="CM36" i="2"/>
  <c r="CM85" i="2"/>
  <c r="CM117" i="2"/>
  <c r="CM79" i="2"/>
  <c r="CM89" i="2"/>
  <c r="CM143" i="2"/>
  <c r="CM82" i="2"/>
  <c r="CM64" i="2"/>
  <c r="CM47" i="2"/>
  <c r="CM58" i="2"/>
  <c r="CM30" i="2"/>
  <c r="CM34" i="2"/>
  <c r="CM63" i="2"/>
  <c r="CM73" i="2"/>
  <c r="CM28" i="2"/>
  <c r="CM49" i="2"/>
  <c r="CM26" i="2"/>
  <c r="CM59" i="2"/>
  <c r="CM39" i="2"/>
  <c r="CM25" i="2"/>
  <c r="CM54" i="2"/>
  <c r="CM72" i="2"/>
  <c r="CM21" i="2"/>
  <c r="CM46" i="2"/>
  <c r="CM55" i="2"/>
  <c r="CM32" i="2"/>
  <c r="AP3" i="2"/>
  <c r="CN2" i="2"/>
  <c r="CN27" i="2" l="1"/>
  <c r="CN29" i="2"/>
  <c r="CN28" i="2"/>
  <c r="CN23" i="2"/>
  <c r="CN22" i="2"/>
  <c r="CN35" i="2"/>
  <c r="CN40" i="2"/>
  <c r="CN37" i="2"/>
  <c r="CN31" i="2"/>
  <c r="CN33" i="2"/>
  <c r="CN38" i="2"/>
  <c r="CN30" i="2"/>
  <c r="CN45" i="2"/>
  <c r="CN47" i="2"/>
  <c r="CN46" i="2"/>
  <c r="CN41" i="2"/>
  <c r="CN43" i="2"/>
  <c r="CN71" i="2"/>
  <c r="CN53" i="2"/>
  <c r="CN62" i="2"/>
  <c r="CN42" i="2"/>
  <c r="CN70" i="2"/>
  <c r="CN48" i="2"/>
  <c r="CN55" i="2"/>
  <c r="CN80" i="2"/>
  <c r="CN64" i="2"/>
  <c r="CN81" i="2"/>
  <c r="CN66" i="2"/>
  <c r="CN89" i="2"/>
  <c r="CN72" i="2"/>
  <c r="CN109" i="2"/>
  <c r="CN87" i="2"/>
  <c r="CN95" i="2"/>
  <c r="CN63" i="2"/>
  <c r="CN65" i="2"/>
  <c r="CN102" i="2"/>
  <c r="CN76" i="2"/>
  <c r="CN82" i="2"/>
  <c r="CN79" i="2"/>
  <c r="CN113" i="2"/>
  <c r="CN67" i="2"/>
  <c r="CN111" i="2"/>
  <c r="CN108" i="2"/>
  <c r="CN96" i="2"/>
  <c r="CN84" i="2"/>
  <c r="CN106" i="2"/>
  <c r="CN88" i="2"/>
  <c r="CN115" i="2"/>
  <c r="CN125" i="2"/>
  <c r="CN114" i="2"/>
  <c r="CN133" i="2"/>
  <c r="CN138" i="2"/>
  <c r="CN132" i="2"/>
  <c r="CN129" i="2"/>
  <c r="CN131" i="2"/>
  <c r="CN119" i="2"/>
  <c r="CN128" i="2"/>
  <c r="CN134" i="2"/>
  <c r="CN139" i="2"/>
  <c r="CN107" i="2"/>
  <c r="CN130" i="2"/>
  <c r="CN144" i="2"/>
  <c r="CN151" i="2"/>
  <c r="CN168" i="2"/>
  <c r="CN162" i="2"/>
  <c r="CN155" i="2"/>
  <c r="CN160" i="2"/>
  <c r="CN154" i="2"/>
  <c r="CN148" i="2"/>
  <c r="CN159" i="2"/>
  <c r="CN161" i="2"/>
  <c r="CN157" i="2"/>
  <c r="CN169" i="2"/>
  <c r="CN149" i="2"/>
  <c r="CN167" i="2"/>
  <c r="CN98" i="2"/>
  <c r="CN165" i="2"/>
  <c r="CN163" i="2"/>
  <c r="CN141" i="2"/>
  <c r="CN78" i="2"/>
  <c r="CN74" i="2"/>
  <c r="CN143" i="2"/>
  <c r="CN147" i="2"/>
  <c r="CN156" i="2"/>
  <c r="CN140" i="2"/>
  <c r="CN153" i="2"/>
  <c r="CN145" i="2"/>
  <c r="CN166" i="2"/>
  <c r="CN118" i="2"/>
  <c r="CN93" i="2"/>
  <c r="CN121" i="2"/>
  <c r="CN104" i="2"/>
  <c r="CN101" i="2"/>
  <c r="CN83" i="2"/>
  <c r="CN58" i="2"/>
  <c r="CN136" i="2"/>
  <c r="CN146" i="2"/>
  <c r="CN105" i="2"/>
  <c r="CN85" i="2"/>
  <c r="CN103" i="2"/>
  <c r="CN142" i="2"/>
  <c r="CN135" i="2"/>
  <c r="CN122" i="2"/>
  <c r="CN99" i="2"/>
  <c r="CN158" i="2"/>
  <c r="CN164" i="2"/>
  <c r="CN120" i="2"/>
  <c r="CN137" i="2"/>
  <c r="CN126" i="2"/>
  <c r="CN117" i="2"/>
  <c r="CN100" i="2"/>
  <c r="CN97" i="2"/>
  <c r="CN60" i="2"/>
  <c r="CN150" i="2"/>
  <c r="CN61" i="2"/>
  <c r="CN52" i="2"/>
  <c r="CN56" i="2"/>
  <c r="CN77" i="2"/>
  <c r="CN75" i="2"/>
  <c r="CN50" i="2"/>
  <c r="CN68" i="2"/>
  <c r="CN69" i="2"/>
  <c r="CN152" i="2"/>
  <c r="CN91" i="2"/>
  <c r="CN92" i="2"/>
  <c r="CN124" i="2"/>
  <c r="CN110" i="2"/>
  <c r="CN94" i="2"/>
  <c r="CN86" i="2"/>
  <c r="CN123" i="2"/>
  <c r="CN90" i="2"/>
  <c r="CN127" i="2"/>
  <c r="CN116" i="2"/>
  <c r="CN73" i="2"/>
  <c r="CN39" i="2"/>
  <c r="CN26" i="2"/>
  <c r="CN36" i="2"/>
  <c r="CN25" i="2"/>
  <c r="CN32" i="2"/>
  <c r="CN112" i="2"/>
  <c r="CN51" i="2"/>
  <c r="CN49" i="2"/>
  <c r="CN21" i="2"/>
  <c r="CN59" i="2"/>
  <c r="CN34" i="2"/>
  <c r="CN24" i="2"/>
  <c r="CN54" i="2"/>
  <c r="CN44" i="2"/>
  <c r="CN57" i="2"/>
  <c r="CO2" i="2"/>
  <c r="AO3" i="2"/>
  <c r="CO29" i="2" l="1"/>
  <c r="CO28" i="2"/>
  <c r="CO26" i="2"/>
  <c r="CO31" i="2"/>
  <c r="CO35" i="2"/>
  <c r="CO33" i="2"/>
  <c r="CO27" i="2"/>
  <c r="CO37" i="2"/>
  <c r="CO40" i="2"/>
  <c r="CO42" i="2"/>
  <c r="CO38" i="2"/>
  <c r="CO41" i="2"/>
  <c r="CO43" i="2"/>
  <c r="CO46" i="2"/>
  <c r="CO44" i="2"/>
  <c r="CO45" i="2"/>
  <c r="CO71" i="2"/>
  <c r="CO62" i="2"/>
  <c r="CO55" i="2"/>
  <c r="CO76" i="2"/>
  <c r="CO36" i="2"/>
  <c r="CO63" i="2"/>
  <c r="CO66" i="2"/>
  <c r="CO39" i="2"/>
  <c r="CO70" i="2"/>
  <c r="CO54" i="2"/>
  <c r="CO65" i="2"/>
  <c r="CO89" i="2"/>
  <c r="CO110" i="2"/>
  <c r="CO111" i="2"/>
  <c r="CO81" i="2"/>
  <c r="CO86" i="2"/>
  <c r="CO91" i="2"/>
  <c r="CO92" i="2"/>
  <c r="CO75" i="2"/>
  <c r="CO87" i="2"/>
  <c r="CO101" i="2"/>
  <c r="CO97" i="2"/>
  <c r="CO82" i="2"/>
  <c r="CO114" i="2"/>
  <c r="CO123" i="2"/>
  <c r="CO115" i="2"/>
  <c r="CO107" i="2"/>
  <c r="CO119" i="2"/>
  <c r="CO108" i="2"/>
  <c r="CO85" i="2"/>
  <c r="CO132" i="2"/>
  <c r="CO90" i="2"/>
  <c r="CO96" i="2"/>
  <c r="CO109" i="2"/>
  <c r="CO112" i="2"/>
  <c r="CO137" i="2"/>
  <c r="CO116" i="2"/>
  <c r="CO133" i="2"/>
  <c r="CO138" i="2"/>
  <c r="CO102" i="2"/>
  <c r="CO129" i="2"/>
  <c r="CO128" i="2"/>
  <c r="CO148" i="2"/>
  <c r="CO162" i="2"/>
  <c r="CO125" i="2"/>
  <c r="CO151" i="2"/>
  <c r="CO134" i="2"/>
  <c r="CO136" i="2"/>
  <c r="CO144" i="2"/>
  <c r="CO160" i="2"/>
  <c r="CO141" i="2"/>
  <c r="CO166" i="2"/>
  <c r="CO163" i="2"/>
  <c r="CO169" i="2"/>
  <c r="CO154" i="2"/>
  <c r="CO164" i="2"/>
  <c r="CO104" i="2"/>
  <c r="CO145" i="2"/>
  <c r="CO152" i="2"/>
  <c r="CO117" i="2"/>
  <c r="CO60" i="2"/>
  <c r="CO153" i="2"/>
  <c r="CO149" i="2"/>
  <c r="CO167" i="2"/>
  <c r="CO165" i="2"/>
  <c r="CO157" i="2"/>
  <c r="CO140" i="2"/>
  <c r="CO147" i="2"/>
  <c r="CO122" i="2"/>
  <c r="CO146" i="2"/>
  <c r="CO139" i="2"/>
  <c r="CO84" i="2"/>
  <c r="CO131" i="2"/>
  <c r="CO88" i="2"/>
  <c r="CO103" i="2"/>
  <c r="CO34" i="2"/>
  <c r="CO57" i="2"/>
  <c r="CO127" i="2"/>
  <c r="CO106" i="2"/>
  <c r="CO121" i="2"/>
  <c r="CO161" i="2"/>
  <c r="CO158" i="2"/>
  <c r="CO100" i="2"/>
  <c r="CO99" i="2"/>
  <c r="CO135" i="2"/>
  <c r="CO124" i="2"/>
  <c r="CO120" i="2"/>
  <c r="CO159" i="2"/>
  <c r="CO126" i="2"/>
  <c r="CO168" i="2"/>
  <c r="CO150" i="2"/>
  <c r="CO118" i="2"/>
  <c r="CO143" i="2"/>
  <c r="CO155" i="2"/>
  <c r="CO142" i="2"/>
  <c r="CO156" i="2"/>
  <c r="CO130" i="2"/>
  <c r="CO105" i="2"/>
  <c r="CO94" i="2"/>
  <c r="CO73" i="2"/>
  <c r="CO68" i="2"/>
  <c r="CO79" i="2"/>
  <c r="CO67" i="2"/>
  <c r="CO95" i="2"/>
  <c r="CO64" i="2"/>
  <c r="CO93" i="2"/>
  <c r="CO98" i="2"/>
  <c r="CO78" i="2"/>
  <c r="CO69" i="2"/>
  <c r="CO21" i="2"/>
  <c r="CO61" i="2"/>
  <c r="CO53" i="2"/>
  <c r="CO59" i="2"/>
  <c r="CO23" i="2"/>
  <c r="CO24" i="2"/>
  <c r="CO22" i="2"/>
  <c r="CO83" i="2"/>
  <c r="CO72" i="2"/>
  <c r="CO30" i="2"/>
  <c r="CO52" i="2"/>
  <c r="CO48" i="2"/>
  <c r="CO25" i="2"/>
  <c r="CO74" i="2"/>
  <c r="CO80" i="2"/>
  <c r="CO77" i="2"/>
  <c r="CO51" i="2"/>
  <c r="CO50" i="2"/>
  <c r="CO32" i="2"/>
  <c r="CO113" i="2"/>
  <c r="CO49" i="2"/>
  <c r="CO56" i="2"/>
  <c r="CO58" i="2"/>
  <c r="CO47" i="2"/>
  <c r="CP2" i="2"/>
  <c r="AN3" i="2"/>
  <c r="CP23" i="2" l="1"/>
  <c r="CP29" i="2"/>
  <c r="CP24" i="2"/>
  <c r="CP21" i="2"/>
  <c r="CP26" i="2"/>
  <c r="CP32" i="2"/>
  <c r="CP28" i="2"/>
  <c r="CP35" i="2"/>
  <c r="CP22" i="2"/>
  <c r="CP33" i="2"/>
  <c r="CP38" i="2"/>
  <c r="CP27" i="2"/>
  <c r="CP37" i="2"/>
  <c r="CP42" i="2"/>
  <c r="CP45" i="2"/>
  <c r="CP43" i="2"/>
  <c r="CP54" i="2"/>
  <c r="CP50" i="2"/>
  <c r="CP71" i="2"/>
  <c r="CP40" i="2"/>
  <c r="CP56" i="2"/>
  <c r="CP62" i="2"/>
  <c r="CP76" i="2"/>
  <c r="CP64" i="2"/>
  <c r="CP86" i="2"/>
  <c r="CP65" i="2"/>
  <c r="CP69" i="2"/>
  <c r="CP89" i="2"/>
  <c r="CP112" i="2"/>
  <c r="CP87" i="2"/>
  <c r="CP73" i="2"/>
  <c r="CP82" i="2"/>
  <c r="CP116" i="2"/>
  <c r="CP81" i="2"/>
  <c r="CP113" i="2"/>
  <c r="CP114" i="2"/>
  <c r="CP96" i="2"/>
  <c r="CP101" i="2"/>
  <c r="CP92" i="2"/>
  <c r="CP132" i="2"/>
  <c r="CP108" i="2"/>
  <c r="CP97" i="2"/>
  <c r="CP110" i="2"/>
  <c r="CP111" i="2"/>
  <c r="CP109" i="2"/>
  <c r="CP128" i="2"/>
  <c r="CP125" i="2"/>
  <c r="CP131" i="2"/>
  <c r="CP129" i="2"/>
  <c r="CP119" i="2"/>
  <c r="CP115" i="2"/>
  <c r="CP162" i="2"/>
  <c r="CP146" i="2"/>
  <c r="CP107" i="2"/>
  <c r="CP130" i="2"/>
  <c r="CP136" i="2"/>
  <c r="CP138" i="2"/>
  <c r="CP144" i="2"/>
  <c r="CP151" i="2"/>
  <c r="CP155" i="2"/>
  <c r="CP160" i="2"/>
  <c r="CP166" i="2"/>
  <c r="CP156" i="2"/>
  <c r="CP161" i="2"/>
  <c r="CP169" i="2"/>
  <c r="CP154" i="2"/>
  <c r="CP139" i="2"/>
  <c r="CP168" i="2"/>
  <c r="CP118" i="2"/>
  <c r="CP98" i="2"/>
  <c r="CP79" i="2"/>
  <c r="CP157" i="2"/>
  <c r="CP140" i="2"/>
  <c r="CP163" i="2"/>
  <c r="CP104" i="2"/>
  <c r="CP105" i="2"/>
  <c r="CP145" i="2"/>
  <c r="CP152" i="2"/>
  <c r="CP158" i="2"/>
  <c r="CP135" i="2"/>
  <c r="CP165" i="2"/>
  <c r="CP159" i="2"/>
  <c r="CP167" i="2"/>
  <c r="CP164" i="2"/>
  <c r="CP149" i="2"/>
  <c r="CP117" i="2"/>
  <c r="CP127" i="2"/>
  <c r="CP61" i="2"/>
  <c r="CP51" i="2"/>
  <c r="CP143" i="2"/>
  <c r="CP134" i="2"/>
  <c r="CP133" i="2"/>
  <c r="CP78" i="2"/>
  <c r="CP153" i="2"/>
  <c r="CP124" i="2"/>
  <c r="CP150" i="2"/>
  <c r="CP148" i="2"/>
  <c r="CP120" i="2"/>
  <c r="CP100" i="2"/>
  <c r="CP137" i="2"/>
  <c r="CP121" i="2"/>
  <c r="CP122" i="2"/>
  <c r="CP147" i="2"/>
  <c r="CP141" i="2"/>
  <c r="CP126" i="2"/>
  <c r="CP142" i="2"/>
  <c r="CP106" i="2"/>
  <c r="CP34" i="2"/>
  <c r="CP72" i="2"/>
  <c r="CP60" i="2"/>
  <c r="CP102" i="2"/>
  <c r="CP77" i="2"/>
  <c r="CP66" i="2"/>
  <c r="CP47" i="2"/>
  <c r="CP39" i="2"/>
  <c r="CP93" i="2"/>
  <c r="CP95" i="2"/>
  <c r="CP123" i="2"/>
  <c r="CP88" i="2"/>
  <c r="CP74" i="2"/>
  <c r="CP84" i="2"/>
  <c r="CP85" i="2"/>
  <c r="CP103" i="2"/>
  <c r="CP94" i="2"/>
  <c r="CP67" i="2"/>
  <c r="CP68" i="2"/>
  <c r="CP91" i="2"/>
  <c r="CP83" i="2"/>
  <c r="CP31" i="2"/>
  <c r="CP55" i="2"/>
  <c r="CP44" i="2"/>
  <c r="CP25" i="2"/>
  <c r="CP49" i="2"/>
  <c r="CP75" i="2"/>
  <c r="CP30" i="2"/>
  <c r="CP53" i="2"/>
  <c r="CP46" i="2"/>
  <c r="CP41" i="2"/>
  <c r="CP36" i="2"/>
  <c r="CP63" i="2"/>
  <c r="CP58" i="2"/>
  <c r="CP59" i="2"/>
  <c r="CP48" i="2"/>
  <c r="CP70" i="2"/>
  <c r="CP80" i="2"/>
  <c r="CP52" i="2"/>
  <c r="CP99" i="2"/>
  <c r="CP90" i="2"/>
  <c r="CP57" i="2"/>
  <c r="CQ2" i="2"/>
  <c r="AM3" i="2"/>
  <c r="CQ27" i="2" l="1"/>
  <c r="CQ21" i="2"/>
  <c r="CQ32" i="2"/>
  <c r="CQ25" i="2"/>
  <c r="CQ35" i="2"/>
  <c r="CQ29" i="2"/>
  <c r="CQ45" i="2"/>
  <c r="CQ24" i="2"/>
  <c r="CQ38" i="2"/>
  <c r="CQ42" i="2"/>
  <c r="CQ48" i="2"/>
  <c r="CQ65" i="2"/>
  <c r="CQ63" i="2"/>
  <c r="CQ51" i="2"/>
  <c r="CQ40" i="2"/>
  <c r="CQ43" i="2"/>
  <c r="CQ56" i="2"/>
  <c r="CQ59" i="2"/>
  <c r="CQ72" i="2"/>
  <c r="CQ41" i="2"/>
  <c r="CQ50" i="2"/>
  <c r="CQ77" i="2"/>
  <c r="CQ69" i="2"/>
  <c r="CQ87" i="2"/>
  <c r="CQ71" i="2"/>
  <c r="CQ82" i="2"/>
  <c r="CQ113" i="2"/>
  <c r="CQ114" i="2"/>
  <c r="CQ62" i="2"/>
  <c r="CQ75" i="2"/>
  <c r="CQ81" i="2"/>
  <c r="CQ92" i="2"/>
  <c r="CQ96" i="2"/>
  <c r="CQ73" i="2"/>
  <c r="CQ89" i="2"/>
  <c r="CQ91" i="2"/>
  <c r="CQ101" i="2"/>
  <c r="CQ112" i="2"/>
  <c r="CQ125" i="2"/>
  <c r="CQ97" i="2"/>
  <c r="CQ115" i="2"/>
  <c r="CQ110" i="2"/>
  <c r="CQ83" i="2"/>
  <c r="CQ103" i="2"/>
  <c r="CQ132" i="2"/>
  <c r="CQ88" i="2"/>
  <c r="CQ76" i="2"/>
  <c r="CQ84" i="2"/>
  <c r="CQ107" i="2"/>
  <c r="CQ116" i="2"/>
  <c r="CQ123" i="2"/>
  <c r="CQ111" i="2"/>
  <c r="CQ109" i="2"/>
  <c r="CQ119" i="2"/>
  <c r="CQ108" i="2"/>
  <c r="CQ118" i="2"/>
  <c r="CQ129" i="2"/>
  <c r="CQ133" i="2"/>
  <c r="CQ146" i="2"/>
  <c r="CQ151" i="2"/>
  <c r="CQ144" i="2"/>
  <c r="CQ142" i="2"/>
  <c r="CQ136" i="2"/>
  <c r="CQ138" i="2"/>
  <c r="CQ168" i="2"/>
  <c r="CQ162" i="2"/>
  <c r="CQ155" i="2"/>
  <c r="CQ143" i="2"/>
  <c r="CQ160" i="2"/>
  <c r="CQ126" i="2"/>
  <c r="CQ166" i="2"/>
  <c r="CQ139" i="2"/>
  <c r="CQ150" i="2"/>
  <c r="CQ156" i="2"/>
  <c r="CQ154" i="2"/>
  <c r="CQ169" i="2"/>
  <c r="CQ159" i="2"/>
  <c r="CQ141" i="2"/>
  <c r="CQ99" i="2"/>
  <c r="CQ121" i="2"/>
  <c r="CQ86" i="2"/>
  <c r="CQ80" i="2"/>
  <c r="CQ140" i="2"/>
  <c r="CQ164" i="2"/>
  <c r="CQ147" i="2"/>
  <c r="CQ158" i="2"/>
  <c r="CQ149" i="2"/>
  <c r="CQ153" i="2"/>
  <c r="CQ165" i="2"/>
  <c r="CQ145" i="2"/>
  <c r="CQ167" i="2"/>
  <c r="CQ152" i="2"/>
  <c r="CQ98" i="2"/>
  <c r="CQ79" i="2"/>
  <c r="CQ67" i="2"/>
  <c r="CQ102" i="2"/>
  <c r="CQ134" i="2"/>
  <c r="CQ122" i="2"/>
  <c r="CQ34" i="2"/>
  <c r="CQ117" i="2"/>
  <c r="CQ85" i="2"/>
  <c r="CQ130" i="2"/>
  <c r="CQ161" i="2"/>
  <c r="CQ163" i="2"/>
  <c r="CQ148" i="2"/>
  <c r="CQ106" i="2"/>
  <c r="CQ127" i="2"/>
  <c r="CQ135" i="2"/>
  <c r="CQ104" i="2"/>
  <c r="CQ124" i="2"/>
  <c r="CQ128" i="2"/>
  <c r="CQ100" i="2"/>
  <c r="CQ137" i="2"/>
  <c r="CQ60" i="2"/>
  <c r="CQ78" i="2"/>
  <c r="CQ95" i="2"/>
  <c r="CQ74" i="2"/>
  <c r="CQ90" i="2"/>
  <c r="CQ68" i="2"/>
  <c r="CQ120" i="2"/>
  <c r="CQ93" i="2"/>
  <c r="CQ94" i="2"/>
  <c r="CQ131" i="2"/>
  <c r="CQ105" i="2"/>
  <c r="CQ28" i="2"/>
  <c r="CQ57" i="2"/>
  <c r="CQ58" i="2"/>
  <c r="CQ36" i="2"/>
  <c r="CQ22" i="2"/>
  <c r="CQ70" i="2"/>
  <c r="CQ64" i="2"/>
  <c r="CQ52" i="2"/>
  <c r="CQ47" i="2"/>
  <c r="CQ30" i="2"/>
  <c r="CQ66" i="2"/>
  <c r="CQ49" i="2"/>
  <c r="CQ39" i="2"/>
  <c r="CQ31" i="2"/>
  <c r="CQ37" i="2"/>
  <c r="CQ26" i="2"/>
  <c r="CQ61" i="2"/>
  <c r="CQ55" i="2"/>
  <c r="CQ54" i="2"/>
  <c r="CQ157" i="2"/>
  <c r="CQ53" i="2"/>
  <c r="CQ46" i="2"/>
  <c r="CQ23" i="2"/>
  <c r="CQ44" i="2"/>
  <c r="CQ33" i="2"/>
  <c r="CR2" i="2"/>
  <c r="AL3" i="2"/>
  <c r="CR26" i="2" l="1"/>
  <c r="CR27" i="2"/>
  <c r="CR29" i="2"/>
  <c r="CR28" i="2"/>
  <c r="CR45" i="2"/>
  <c r="CR40" i="2"/>
  <c r="CR32" i="2"/>
  <c r="CR33" i="2"/>
  <c r="CR38" i="2"/>
  <c r="CR35" i="2"/>
  <c r="CR54" i="2"/>
  <c r="CR46" i="2"/>
  <c r="CR48" i="2"/>
  <c r="CR65" i="2"/>
  <c r="CR50" i="2"/>
  <c r="CR58" i="2"/>
  <c r="CR63" i="2"/>
  <c r="CR37" i="2"/>
  <c r="CR51" i="2"/>
  <c r="CR56" i="2"/>
  <c r="CR59" i="2"/>
  <c r="CR72" i="2"/>
  <c r="CR41" i="2"/>
  <c r="CR87" i="2"/>
  <c r="CR57" i="2"/>
  <c r="CR77" i="2"/>
  <c r="CR66" i="2"/>
  <c r="CR111" i="2"/>
  <c r="CR81" i="2"/>
  <c r="CR70" i="2"/>
  <c r="CR62" i="2"/>
  <c r="CR91" i="2"/>
  <c r="CR90" i="2"/>
  <c r="CR71" i="2"/>
  <c r="CR96" i="2"/>
  <c r="CR102" i="2"/>
  <c r="CR103" i="2"/>
  <c r="CR86" i="2"/>
  <c r="CR95" i="2"/>
  <c r="CR113" i="2"/>
  <c r="CR97" i="2"/>
  <c r="CR109" i="2"/>
  <c r="CR101" i="2"/>
  <c r="CR118" i="2"/>
  <c r="CR99" i="2"/>
  <c r="CR125" i="2"/>
  <c r="CR107" i="2"/>
  <c r="CR85" i="2"/>
  <c r="CR110" i="2"/>
  <c r="CR115" i="2"/>
  <c r="CR104" i="2"/>
  <c r="CR130" i="2"/>
  <c r="CR138" i="2"/>
  <c r="CR133" i="2"/>
  <c r="CR135" i="2"/>
  <c r="CR132" i="2"/>
  <c r="CR137" i="2"/>
  <c r="CR154" i="2"/>
  <c r="CR159" i="2"/>
  <c r="CR146" i="2"/>
  <c r="CR158" i="2"/>
  <c r="CR166" i="2"/>
  <c r="CR163" i="2"/>
  <c r="CR151" i="2"/>
  <c r="CR168" i="2"/>
  <c r="CR162" i="2"/>
  <c r="CR131" i="2"/>
  <c r="CR161" i="2"/>
  <c r="CR169" i="2"/>
  <c r="CR134" i="2"/>
  <c r="CR160" i="2"/>
  <c r="CR140" i="2"/>
  <c r="CR164" i="2"/>
  <c r="CR143" i="2"/>
  <c r="CR128" i="2"/>
  <c r="CR123" i="2"/>
  <c r="CR79" i="2"/>
  <c r="CR82" i="2"/>
  <c r="CR64" i="2"/>
  <c r="CR60" i="2"/>
  <c r="CR157" i="2"/>
  <c r="CR167" i="2"/>
  <c r="CR147" i="2"/>
  <c r="CR156" i="2"/>
  <c r="CR148" i="2"/>
  <c r="CR153" i="2"/>
  <c r="CR150" i="2"/>
  <c r="CR165" i="2"/>
  <c r="CR145" i="2"/>
  <c r="CR152" i="2"/>
  <c r="CR141" i="2"/>
  <c r="CR155" i="2"/>
  <c r="CR74" i="2"/>
  <c r="CR68" i="2"/>
  <c r="CR149" i="2"/>
  <c r="CR120" i="2"/>
  <c r="CR42" i="2"/>
  <c r="CR31" i="2"/>
  <c r="CR142" i="2"/>
  <c r="CR117" i="2"/>
  <c r="CR144" i="2"/>
  <c r="CR139" i="2"/>
  <c r="CR126" i="2"/>
  <c r="CR136" i="2"/>
  <c r="CR122" i="2"/>
  <c r="CR124" i="2"/>
  <c r="CR129" i="2"/>
  <c r="CR100" i="2"/>
  <c r="CR106" i="2"/>
  <c r="CR119" i="2"/>
  <c r="CR73" i="2"/>
  <c r="CR114" i="2"/>
  <c r="CR75" i="2"/>
  <c r="CR108" i="2"/>
  <c r="CR55" i="2"/>
  <c r="CR39" i="2"/>
  <c r="CR78" i="2"/>
  <c r="CR94" i="2"/>
  <c r="CR67" i="2"/>
  <c r="CR105" i="2"/>
  <c r="CR93" i="2"/>
  <c r="CR83" i="2"/>
  <c r="CR84" i="2"/>
  <c r="CR69" i="2"/>
  <c r="CR80" i="2"/>
  <c r="CR61" i="2"/>
  <c r="CR53" i="2"/>
  <c r="CR43" i="2"/>
  <c r="CR127" i="2"/>
  <c r="CR121" i="2"/>
  <c r="CR116" i="2"/>
  <c r="CR89" i="2"/>
  <c r="CR44" i="2"/>
  <c r="CR30" i="2"/>
  <c r="CR21" i="2"/>
  <c r="CR112" i="2"/>
  <c r="CR88" i="2"/>
  <c r="CR34" i="2"/>
  <c r="CR98" i="2"/>
  <c r="CR23" i="2"/>
  <c r="CR52" i="2"/>
  <c r="CR47" i="2"/>
  <c r="CR76" i="2"/>
  <c r="CR25" i="2"/>
  <c r="CR92" i="2"/>
  <c r="CR36" i="2"/>
  <c r="CR22" i="2"/>
  <c r="CR24" i="2"/>
  <c r="CR49" i="2"/>
  <c r="CS2" i="2"/>
  <c r="AK3" i="2"/>
  <c r="CS22" i="2" l="1"/>
  <c r="CS29" i="2"/>
  <c r="CS21" i="2"/>
  <c r="CS24" i="2"/>
  <c r="CS27" i="2"/>
  <c r="CS23" i="2"/>
  <c r="CS28" i="2"/>
  <c r="CS25" i="2"/>
  <c r="CS37" i="2"/>
  <c r="CS40" i="2"/>
  <c r="CS35" i="2"/>
  <c r="CS45" i="2"/>
  <c r="CS33" i="2"/>
  <c r="CS36" i="2"/>
  <c r="CS26" i="2"/>
  <c r="CS32" i="2"/>
  <c r="CS54" i="2"/>
  <c r="CS46" i="2"/>
  <c r="CS48" i="2"/>
  <c r="CS58" i="2"/>
  <c r="CS65" i="2"/>
  <c r="CS63" i="2"/>
  <c r="CS38" i="2"/>
  <c r="CS30" i="2"/>
  <c r="CS87" i="2"/>
  <c r="CS61" i="2"/>
  <c r="CS66" i="2"/>
  <c r="CS80" i="2"/>
  <c r="CS57" i="2"/>
  <c r="CS95" i="2"/>
  <c r="CS96" i="2"/>
  <c r="CS109" i="2"/>
  <c r="CS110" i="2"/>
  <c r="CS69" i="2"/>
  <c r="CS64" i="2"/>
  <c r="CS75" i="2"/>
  <c r="CS77" i="2"/>
  <c r="CS89" i="2"/>
  <c r="CS71" i="2"/>
  <c r="CS107" i="2"/>
  <c r="CS72" i="2"/>
  <c r="CS74" i="2"/>
  <c r="CS83" i="2"/>
  <c r="CS90" i="2"/>
  <c r="CS91" i="2"/>
  <c r="CS125" i="2"/>
  <c r="CS81" i="2"/>
  <c r="CS103" i="2"/>
  <c r="CS108" i="2"/>
  <c r="CS132" i="2"/>
  <c r="CS104" i="2"/>
  <c r="CS123" i="2"/>
  <c r="CS139" i="2"/>
  <c r="CS130" i="2"/>
  <c r="CS102" i="2"/>
  <c r="CS131" i="2"/>
  <c r="CS138" i="2"/>
  <c r="CS144" i="2"/>
  <c r="CS142" i="2"/>
  <c r="CS154" i="2"/>
  <c r="CS146" i="2"/>
  <c r="CS151" i="2"/>
  <c r="CS162" i="2"/>
  <c r="CS141" i="2"/>
  <c r="CS127" i="2"/>
  <c r="CS133" i="2"/>
  <c r="CS148" i="2"/>
  <c r="CS156" i="2"/>
  <c r="CS161" i="2"/>
  <c r="CS167" i="2"/>
  <c r="CS166" i="2"/>
  <c r="CS158" i="2"/>
  <c r="CS163" i="2"/>
  <c r="CS150" i="2"/>
  <c r="CS78" i="2"/>
  <c r="CS168" i="2"/>
  <c r="CS169" i="2"/>
  <c r="CS155" i="2"/>
  <c r="CS117" i="2"/>
  <c r="CS120" i="2"/>
  <c r="CS106" i="2"/>
  <c r="CS121" i="2"/>
  <c r="CS165" i="2"/>
  <c r="CS126" i="2"/>
  <c r="CS153" i="2"/>
  <c r="CS140" i="2"/>
  <c r="CS147" i="2"/>
  <c r="CS157" i="2"/>
  <c r="CS159" i="2"/>
  <c r="CS145" i="2"/>
  <c r="CS68" i="2"/>
  <c r="CS134" i="2"/>
  <c r="CS100" i="2"/>
  <c r="CS152" i="2"/>
  <c r="CS149" i="2"/>
  <c r="CS135" i="2"/>
  <c r="CS118" i="2"/>
  <c r="CS99" i="2"/>
  <c r="CS143" i="2"/>
  <c r="CS160" i="2"/>
  <c r="CS136" i="2"/>
  <c r="CS137" i="2"/>
  <c r="CS98" i="2"/>
  <c r="CS122" i="2"/>
  <c r="CS164" i="2"/>
  <c r="CS129" i="2"/>
  <c r="CS128" i="2"/>
  <c r="CS93" i="2"/>
  <c r="CS86" i="2"/>
  <c r="CS34" i="2"/>
  <c r="CS53" i="2"/>
  <c r="CS124" i="2"/>
  <c r="CS119" i="2"/>
  <c r="CS79" i="2"/>
  <c r="CS49" i="2"/>
  <c r="CS55" i="2"/>
  <c r="CS47" i="2"/>
  <c r="CS116" i="2"/>
  <c r="CS73" i="2"/>
  <c r="CS112" i="2"/>
  <c r="CS82" i="2"/>
  <c r="CS105" i="2"/>
  <c r="CS94" i="2"/>
  <c r="CS85" i="2"/>
  <c r="CS101" i="2"/>
  <c r="CS113" i="2"/>
  <c r="CS111" i="2"/>
  <c r="CS92" i="2"/>
  <c r="CS67" i="2"/>
  <c r="CS88" i="2"/>
  <c r="CS97" i="2"/>
  <c r="CS43" i="2"/>
  <c r="CS62" i="2"/>
  <c r="CS56" i="2"/>
  <c r="CS70" i="2"/>
  <c r="CS76" i="2"/>
  <c r="CS84" i="2"/>
  <c r="CS44" i="2"/>
  <c r="CS39" i="2"/>
  <c r="CS114" i="2"/>
  <c r="CS31" i="2"/>
  <c r="CS51" i="2"/>
  <c r="CS42" i="2"/>
  <c r="CS115" i="2"/>
  <c r="CS52" i="2"/>
  <c r="CS50" i="2"/>
  <c r="CS41" i="2"/>
  <c r="CS60" i="2"/>
  <c r="CS59" i="2"/>
  <c r="AJ3" i="2"/>
  <c r="CT2" i="2"/>
  <c r="CT35" i="2" l="1"/>
  <c r="CT22" i="2"/>
  <c r="CT25" i="2"/>
  <c r="CT29" i="2"/>
  <c r="CT40" i="2"/>
  <c r="CT21" i="2"/>
  <c r="CT37" i="2"/>
  <c r="CT36" i="2"/>
  <c r="CT32" i="2"/>
  <c r="CT38" i="2"/>
  <c r="CT50" i="2"/>
  <c r="CT62" i="2"/>
  <c r="CT39" i="2"/>
  <c r="CT47" i="2"/>
  <c r="CT44" i="2"/>
  <c r="CT56" i="2"/>
  <c r="CT43" i="2"/>
  <c r="CT45" i="2"/>
  <c r="CT63" i="2"/>
  <c r="CT71" i="2"/>
  <c r="CT30" i="2"/>
  <c r="CT55" i="2"/>
  <c r="CT42" i="2"/>
  <c r="CT48" i="2"/>
  <c r="CT70" i="2"/>
  <c r="CT66" i="2"/>
  <c r="CT87" i="2"/>
  <c r="CT96" i="2"/>
  <c r="CT60" i="2"/>
  <c r="CT80" i="2"/>
  <c r="CT86" i="2"/>
  <c r="CT75" i="2"/>
  <c r="CT84" i="2"/>
  <c r="CT97" i="2"/>
  <c r="CT83" i="2"/>
  <c r="CT116" i="2"/>
  <c r="CT105" i="2"/>
  <c r="CT112" i="2"/>
  <c r="CT94" i="2"/>
  <c r="CT123" i="2"/>
  <c r="CT139" i="2"/>
  <c r="CT144" i="2"/>
  <c r="CT90" i="2"/>
  <c r="CT118" i="2"/>
  <c r="CT142" i="2"/>
  <c r="CT133" i="2"/>
  <c r="CT106" i="2"/>
  <c r="CT121" i="2"/>
  <c r="CT137" i="2"/>
  <c r="CT138" i="2"/>
  <c r="CT143" i="2"/>
  <c r="CT130" i="2"/>
  <c r="CT154" i="2"/>
  <c r="CT151" i="2"/>
  <c r="CT155" i="2"/>
  <c r="CT141" i="2"/>
  <c r="CT160" i="2"/>
  <c r="CT158" i="2"/>
  <c r="CT163" i="2"/>
  <c r="CT166" i="2"/>
  <c r="CT149" i="2"/>
  <c r="CT161" i="2"/>
  <c r="CT135" i="2"/>
  <c r="CT120" i="2"/>
  <c r="CT134" i="2"/>
  <c r="CT128" i="2"/>
  <c r="CT74" i="2"/>
  <c r="CT109" i="2"/>
  <c r="CT157" i="2"/>
  <c r="CT126" i="2"/>
  <c r="CT169" i="2"/>
  <c r="CT165" i="2"/>
  <c r="CT148" i="2"/>
  <c r="CT167" i="2"/>
  <c r="CT145" i="2"/>
  <c r="CT164" i="2"/>
  <c r="CT159" i="2"/>
  <c r="CT150" i="2"/>
  <c r="CT147" i="2"/>
  <c r="CT153" i="2"/>
  <c r="CT152" i="2"/>
  <c r="CT140" i="2"/>
  <c r="CT100" i="2"/>
  <c r="CT85" i="2"/>
  <c r="CT132" i="2"/>
  <c r="CT124" i="2"/>
  <c r="CT104" i="2"/>
  <c r="CT119" i="2"/>
  <c r="CT98" i="2"/>
  <c r="CT69" i="2"/>
  <c r="CT125" i="2"/>
  <c r="CT73" i="2"/>
  <c r="CT122" i="2"/>
  <c r="CT117" i="2"/>
  <c r="CT156" i="2"/>
  <c r="CT131" i="2"/>
  <c r="CT162" i="2"/>
  <c r="CT146" i="2"/>
  <c r="CT168" i="2"/>
  <c r="CT127" i="2"/>
  <c r="CT99" i="2"/>
  <c r="CT101" i="2"/>
  <c r="CT54" i="2"/>
  <c r="CT78" i="2"/>
  <c r="CT76" i="2"/>
  <c r="CT49" i="2"/>
  <c r="CT88" i="2"/>
  <c r="CT91" i="2"/>
  <c r="CT102" i="2"/>
  <c r="CT64" i="2"/>
  <c r="CT67" i="2"/>
  <c r="CT68" i="2"/>
  <c r="CT89" i="2"/>
  <c r="CT61" i="2"/>
  <c r="CT108" i="2"/>
  <c r="CT79" i="2"/>
  <c r="CT52" i="2"/>
  <c r="CT103" i="2"/>
  <c r="CT114" i="2"/>
  <c r="CT110" i="2"/>
  <c r="CT82" i="2"/>
  <c r="CT111" i="2"/>
  <c r="CT129" i="2"/>
  <c r="CT113" i="2"/>
  <c r="CT95" i="2"/>
  <c r="CT34" i="2"/>
  <c r="CT23" i="2"/>
  <c r="CT59" i="2"/>
  <c r="CT31" i="2"/>
  <c r="CT24" i="2"/>
  <c r="CT26" i="2"/>
  <c r="CT136" i="2"/>
  <c r="CT51" i="2"/>
  <c r="CT33" i="2"/>
  <c r="CT107" i="2"/>
  <c r="CT81" i="2"/>
  <c r="CT77" i="2"/>
  <c r="CT28" i="2"/>
  <c r="CT93" i="2"/>
  <c r="CT53" i="2"/>
  <c r="CT46" i="2"/>
  <c r="CT27" i="2"/>
  <c r="CT115" i="2"/>
  <c r="CT72" i="2"/>
  <c r="CT41" i="2"/>
  <c r="CT57" i="2"/>
  <c r="CT65" i="2"/>
  <c r="CT92" i="2"/>
  <c r="CT58" i="2"/>
  <c r="AI3" i="2"/>
  <c r="CU2" i="2"/>
  <c r="CU27" i="2" l="1"/>
  <c r="CU22" i="2"/>
  <c r="CU33" i="2"/>
  <c r="CU28" i="2"/>
  <c r="CU38" i="2"/>
  <c r="CU29" i="2"/>
  <c r="CU21" i="2"/>
  <c r="CU37" i="2"/>
  <c r="CU36" i="2"/>
  <c r="CU40" i="2"/>
  <c r="CU50" i="2"/>
  <c r="CU23" i="2"/>
  <c r="CU30" i="2"/>
  <c r="CU47" i="2"/>
  <c r="CU41" i="2"/>
  <c r="CU54" i="2"/>
  <c r="CU65" i="2"/>
  <c r="CU45" i="2"/>
  <c r="CU59" i="2"/>
  <c r="CU58" i="2"/>
  <c r="CU70" i="2"/>
  <c r="CU57" i="2"/>
  <c r="CU63" i="2"/>
  <c r="CU60" i="2"/>
  <c r="CU49" i="2"/>
  <c r="CU75" i="2"/>
  <c r="CU55" i="2"/>
  <c r="CU61" i="2"/>
  <c r="CU72" i="2"/>
  <c r="CU71" i="2"/>
  <c r="CU48" i="2"/>
  <c r="CU89" i="2"/>
  <c r="CU95" i="2"/>
  <c r="CU80" i="2"/>
  <c r="CU83" i="2"/>
  <c r="CU101" i="2"/>
  <c r="CU113" i="2"/>
  <c r="CU46" i="2"/>
  <c r="CU81" i="2"/>
  <c r="CU87" i="2"/>
  <c r="CU96" i="2"/>
  <c r="CU94" i="2"/>
  <c r="CU77" i="2"/>
  <c r="CU86" i="2"/>
  <c r="CU116" i="2"/>
  <c r="CU112" i="2"/>
  <c r="CU114" i="2"/>
  <c r="CU90" i="2"/>
  <c r="CU102" i="2"/>
  <c r="CU109" i="2"/>
  <c r="CU93" i="2"/>
  <c r="CU115" i="2"/>
  <c r="CU119" i="2"/>
  <c r="CU123" i="2"/>
  <c r="CU110" i="2"/>
  <c r="CU111" i="2"/>
  <c r="CU139" i="2"/>
  <c r="CU142" i="2"/>
  <c r="CU137" i="2"/>
  <c r="CU125" i="2"/>
  <c r="CU133" i="2"/>
  <c r="CU130" i="2"/>
  <c r="CU132" i="2"/>
  <c r="CU144" i="2"/>
  <c r="CU161" i="2"/>
  <c r="CU169" i="2"/>
  <c r="CU160" i="2"/>
  <c r="CU146" i="2"/>
  <c r="CU154" i="2"/>
  <c r="CU168" i="2"/>
  <c r="CU138" i="2"/>
  <c r="CU162" i="2"/>
  <c r="CU155" i="2"/>
  <c r="CU163" i="2"/>
  <c r="CU166" i="2"/>
  <c r="CU156" i="2"/>
  <c r="CU106" i="2"/>
  <c r="CU140" i="2"/>
  <c r="CU129" i="2"/>
  <c r="CU98" i="2"/>
  <c r="CU147" i="2"/>
  <c r="CU152" i="2"/>
  <c r="CU153" i="2"/>
  <c r="CU143" i="2"/>
  <c r="CU159" i="2"/>
  <c r="CU167" i="2"/>
  <c r="CU165" i="2"/>
  <c r="CU145" i="2"/>
  <c r="CU157" i="2"/>
  <c r="CU164" i="2"/>
  <c r="CU99" i="2"/>
  <c r="CU121" i="2"/>
  <c r="CU78" i="2"/>
  <c r="CU84" i="2"/>
  <c r="CU69" i="2"/>
  <c r="CU51" i="2"/>
  <c r="CU39" i="2"/>
  <c r="CU127" i="2"/>
  <c r="CU126" i="2"/>
  <c r="CU128" i="2"/>
  <c r="CU120" i="2"/>
  <c r="CU103" i="2"/>
  <c r="CU131" i="2"/>
  <c r="CU135" i="2"/>
  <c r="CU149" i="2"/>
  <c r="CU151" i="2"/>
  <c r="CU124" i="2"/>
  <c r="CU100" i="2"/>
  <c r="CU148" i="2"/>
  <c r="CU136" i="2"/>
  <c r="CU122" i="2"/>
  <c r="CU88" i="2"/>
  <c r="CU74" i="2"/>
  <c r="CU108" i="2"/>
  <c r="CU92" i="2"/>
  <c r="CU64" i="2"/>
  <c r="CU158" i="2"/>
  <c r="CU66" i="2"/>
  <c r="CU150" i="2"/>
  <c r="CU76" i="2"/>
  <c r="CU68" i="2"/>
  <c r="CU134" i="2"/>
  <c r="CU117" i="2"/>
  <c r="CU107" i="2"/>
  <c r="CU82" i="2"/>
  <c r="CU105" i="2"/>
  <c r="CU79" i="2"/>
  <c r="CU91" i="2"/>
  <c r="CU53" i="2"/>
  <c r="CU118" i="2"/>
  <c r="CU73" i="2"/>
  <c r="CU67" i="2"/>
  <c r="CU97" i="2"/>
  <c r="CU141" i="2"/>
  <c r="CU35" i="2"/>
  <c r="CU34" i="2"/>
  <c r="CU52" i="2"/>
  <c r="CU25" i="2"/>
  <c r="CU104" i="2"/>
  <c r="CU56" i="2"/>
  <c r="CU44" i="2"/>
  <c r="CU42" i="2"/>
  <c r="CU62" i="2"/>
  <c r="CU32" i="2"/>
  <c r="CU85" i="2"/>
  <c r="CU43" i="2"/>
  <c r="CU31" i="2"/>
  <c r="CU24" i="2"/>
  <c r="CU26" i="2"/>
  <c r="CV2" i="2"/>
  <c r="AH3" i="2"/>
  <c r="CV22" i="2" l="1"/>
  <c r="CV23" i="2"/>
  <c r="CV24" i="2"/>
  <c r="CV28" i="2"/>
  <c r="CV27" i="2"/>
  <c r="CV32" i="2"/>
  <c r="CV31" i="2"/>
  <c r="CV33" i="2"/>
  <c r="CV41" i="2"/>
  <c r="CV26" i="2"/>
  <c r="CV30" i="2"/>
  <c r="CV50" i="2"/>
  <c r="CV39" i="2"/>
  <c r="CV57" i="2"/>
  <c r="CV56" i="2"/>
  <c r="CV42" i="2"/>
  <c r="CV63" i="2"/>
  <c r="CV59" i="2"/>
  <c r="CV60" i="2"/>
  <c r="CV70" i="2"/>
  <c r="CV86" i="2"/>
  <c r="CV77" i="2"/>
  <c r="CV83" i="2"/>
  <c r="CV115" i="2"/>
  <c r="CV114" i="2"/>
  <c r="CV72" i="2"/>
  <c r="CV58" i="2"/>
  <c r="CV80" i="2"/>
  <c r="CV108" i="2"/>
  <c r="CV92" i="2"/>
  <c r="CV91" i="2"/>
  <c r="CV75" i="2"/>
  <c r="CV103" i="2"/>
  <c r="CV111" i="2"/>
  <c r="CV88" i="2"/>
  <c r="CV107" i="2"/>
  <c r="CV119" i="2"/>
  <c r="CV101" i="2"/>
  <c r="CV110" i="2"/>
  <c r="CV109" i="2"/>
  <c r="CV121" i="2"/>
  <c r="CV95" i="2"/>
  <c r="CV118" i="2"/>
  <c r="CV102" i="2"/>
  <c r="CV104" i="2"/>
  <c r="CV113" i="2"/>
  <c r="CV112" i="2"/>
  <c r="CV123" i="2"/>
  <c r="CV105" i="2"/>
  <c r="CV137" i="2"/>
  <c r="CV106" i="2"/>
  <c r="CV155" i="2"/>
  <c r="CV124" i="2"/>
  <c r="CV142" i="2"/>
  <c r="CV144" i="2"/>
  <c r="CV156" i="2"/>
  <c r="CV169" i="2"/>
  <c r="CV141" i="2"/>
  <c r="CV168" i="2"/>
  <c r="CV151" i="2"/>
  <c r="CV133" i="2"/>
  <c r="CV139" i="2"/>
  <c r="CV150" i="2"/>
  <c r="CV163" i="2"/>
  <c r="CV166" i="2"/>
  <c r="CV160" i="2"/>
  <c r="CV153" i="2"/>
  <c r="CV131" i="2"/>
  <c r="CV129" i="2"/>
  <c r="CV138" i="2"/>
  <c r="CV145" i="2"/>
  <c r="CV135" i="2"/>
  <c r="CV98" i="2"/>
  <c r="CV93" i="2"/>
  <c r="CV34" i="2"/>
  <c r="CV165" i="2"/>
  <c r="CV161" i="2"/>
  <c r="CV147" i="2"/>
  <c r="CV167" i="2"/>
  <c r="CV126" i="2"/>
  <c r="CV157" i="2"/>
  <c r="CV164" i="2"/>
  <c r="CV152" i="2"/>
  <c r="CV159" i="2"/>
  <c r="CV140" i="2"/>
  <c r="CV158" i="2"/>
  <c r="CV90" i="2"/>
  <c r="CV74" i="2"/>
  <c r="CV44" i="2"/>
  <c r="CV43" i="2"/>
  <c r="CV37" i="2"/>
  <c r="CV149" i="2"/>
  <c r="CV146" i="2"/>
  <c r="CV132" i="2"/>
  <c r="CV73" i="2"/>
  <c r="CV134" i="2"/>
  <c r="CV117" i="2"/>
  <c r="CV148" i="2"/>
  <c r="CV128" i="2"/>
  <c r="CV162" i="2"/>
  <c r="CV120" i="2"/>
  <c r="CV127" i="2"/>
  <c r="CV143" i="2"/>
  <c r="CV136" i="2"/>
  <c r="CV130" i="2"/>
  <c r="CV96" i="2"/>
  <c r="CV99" i="2"/>
  <c r="CV84" i="2"/>
  <c r="CV69" i="2"/>
  <c r="CV85" i="2"/>
  <c r="CV67" i="2"/>
  <c r="CV51" i="2"/>
  <c r="CV62" i="2"/>
  <c r="CV45" i="2"/>
  <c r="CV40" i="2"/>
  <c r="CV122" i="2"/>
  <c r="CV97" i="2"/>
  <c r="CV64" i="2"/>
  <c r="CV78" i="2"/>
  <c r="CV66" i="2"/>
  <c r="CV76" i="2"/>
  <c r="CV53" i="2"/>
  <c r="CV71" i="2"/>
  <c r="CV94" i="2"/>
  <c r="CV116" i="2"/>
  <c r="CV100" i="2"/>
  <c r="CV79" i="2"/>
  <c r="CV82" i="2"/>
  <c r="CV87" i="2"/>
  <c r="CV38" i="2"/>
  <c r="CV154" i="2"/>
  <c r="CV49" i="2"/>
  <c r="CV29" i="2"/>
  <c r="CV61" i="2"/>
  <c r="CV65" i="2"/>
  <c r="CV36" i="2"/>
  <c r="CV68" i="2"/>
  <c r="CV81" i="2"/>
  <c r="CV55" i="2"/>
  <c r="CV35" i="2"/>
  <c r="CV54" i="2"/>
  <c r="CV25" i="2"/>
  <c r="CV125" i="2"/>
  <c r="CV89" i="2"/>
  <c r="CV46" i="2"/>
  <c r="CV48" i="2"/>
  <c r="CV52" i="2"/>
  <c r="CV47" i="2"/>
  <c r="CV21" i="2"/>
  <c r="AG3" i="2"/>
  <c r="CW2" i="2"/>
  <c r="CW22" i="2" l="1"/>
  <c r="CW24" i="2"/>
  <c r="CW29" i="2"/>
  <c r="CW26" i="2"/>
  <c r="CW27" i="2"/>
  <c r="CW37" i="2"/>
  <c r="CW35" i="2"/>
  <c r="CW33" i="2"/>
  <c r="CW28" i="2"/>
  <c r="CW32" i="2"/>
  <c r="CW41" i="2"/>
  <c r="CW50" i="2"/>
  <c r="CW39" i="2"/>
  <c r="CW42" i="2"/>
  <c r="CW59" i="2"/>
  <c r="CW44" i="2"/>
  <c r="CW47" i="2"/>
  <c r="CW54" i="2"/>
  <c r="CW56" i="2"/>
  <c r="CW65" i="2"/>
  <c r="CW49" i="2"/>
  <c r="CW58" i="2"/>
  <c r="CW62" i="2"/>
  <c r="CW72" i="2"/>
  <c r="CW45" i="2"/>
  <c r="CW70" i="2"/>
  <c r="CW63" i="2"/>
  <c r="CW77" i="2"/>
  <c r="CW38" i="2"/>
  <c r="CW76" i="2"/>
  <c r="CW71" i="2"/>
  <c r="CW75" i="2"/>
  <c r="CW81" i="2"/>
  <c r="CW102" i="2"/>
  <c r="CW83" i="2"/>
  <c r="CW101" i="2"/>
  <c r="CW80" i="2"/>
  <c r="CW87" i="2"/>
  <c r="CW107" i="2"/>
  <c r="CW95" i="2"/>
  <c r="CW108" i="2"/>
  <c r="CW110" i="2"/>
  <c r="CW86" i="2"/>
  <c r="CW103" i="2"/>
  <c r="CW111" i="2"/>
  <c r="CW82" i="2"/>
  <c r="CW91" i="2"/>
  <c r="CW116" i="2"/>
  <c r="CW105" i="2"/>
  <c r="CW112" i="2"/>
  <c r="CW113" i="2"/>
  <c r="CW125" i="2"/>
  <c r="CW97" i="2"/>
  <c r="CW121" i="2"/>
  <c r="CW88" i="2"/>
  <c r="CW123" i="2"/>
  <c r="CW132" i="2"/>
  <c r="CW115" i="2"/>
  <c r="CW119" i="2"/>
  <c r="CW130" i="2"/>
  <c r="CW162" i="2"/>
  <c r="CW100" i="2"/>
  <c r="CW114" i="2"/>
  <c r="CW137" i="2"/>
  <c r="CW92" i="2"/>
  <c r="CW106" i="2"/>
  <c r="CW142" i="2"/>
  <c r="CW144" i="2"/>
  <c r="CW155" i="2"/>
  <c r="CW138" i="2"/>
  <c r="CW139" i="2"/>
  <c r="CW124" i="2"/>
  <c r="CW133" i="2"/>
  <c r="CW169" i="2"/>
  <c r="CW154" i="2"/>
  <c r="CW168" i="2"/>
  <c r="CW143" i="2"/>
  <c r="CW160" i="2"/>
  <c r="CW158" i="2"/>
  <c r="CW163" i="2"/>
  <c r="CW166" i="2"/>
  <c r="CW117" i="2"/>
  <c r="CW147" i="2"/>
  <c r="CW152" i="2"/>
  <c r="CW122" i="2"/>
  <c r="CW120" i="2"/>
  <c r="CW99" i="2"/>
  <c r="CW34" i="2"/>
  <c r="CW140" i="2"/>
  <c r="CW148" i="2"/>
  <c r="CW159" i="2"/>
  <c r="CW156" i="2"/>
  <c r="CW150" i="2"/>
  <c r="CW145" i="2"/>
  <c r="CW153" i="2"/>
  <c r="CW135" i="2"/>
  <c r="CW149" i="2"/>
  <c r="CW165" i="2"/>
  <c r="CW161" i="2"/>
  <c r="CW167" i="2"/>
  <c r="CW157" i="2"/>
  <c r="CW164" i="2"/>
  <c r="CW93" i="2"/>
  <c r="CW79" i="2"/>
  <c r="CW136" i="2"/>
  <c r="CW141" i="2"/>
  <c r="CW98" i="2"/>
  <c r="CW127" i="2"/>
  <c r="CW131" i="2"/>
  <c r="CW104" i="2"/>
  <c r="CW126" i="2"/>
  <c r="CW146" i="2"/>
  <c r="CW151" i="2"/>
  <c r="CW128" i="2"/>
  <c r="CW134" i="2"/>
  <c r="CW129" i="2"/>
  <c r="CW94" i="2"/>
  <c r="CW73" i="2"/>
  <c r="CW90" i="2"/>
  <c r="CW52" i="2"/>
  <c r="CW46" i="2"/>
  <c r="CW89" i="2"/>
  <c r="CW109" i="2"/>
  <c r="CW84" i="2"/>
  <c r="CW118" i="2"/>
  <c r="CW74" i="2"/>
  <c r="CW68" i="2"/>
  <c r="CW69" i="2"/>
  <c r="CW64" i="2"/>
  <c r="CW60" i="2"/>
  <c r="CW85" i="2"/>
  <c r="CW43" i="2"/>
  <c r="CW61" i="2"/>
  <c r="CW21" i="2"/>
  <c r="CW96" i="2"/>
  <c r="CW53" i="2"/>
  <c r="CW36" i="2"/>
  <c r="CW40" i="2"/>
  <c r="CW57" i="2"/>
  <c r="CW23" i="2"/>
  <c r="CW51" i="2"/>
  <c r="CW25" i="2"/>
  <c r="CW78" i="2"/>
  <c r="CW67" i="2"/>
  <c r="CW31" i="2"/>
  <c r="CW30" i="2"/>
  <c r="CW48" i="2"/>
  <c r="CW55" i="2"/>
  <c r="CW66" i="2"/>
  <c r="CX2" i="2"/>
  <c r="AF3" i="2"/>
  <c r="CX22" i="2" l="1"/>
  <c r="CX23" i="2"/>
  <c r="CX26" i="2"/>
  <c r="CX37" i="2"/>
  <c r="CX24" i="2"/>
  <c r="CX30" i="2"/>
  <c r="CX35" i="2"/>
  <c r="CX27" i="2"/>
  <c r="CX29" i="2"/>
  <c r="CX41" i="2"/>
  <c r="CX28" i="2"/>
  <c r="CX32" i="2"/>
  <c r="CX40" i="2"/>
  <c r="CX42" i="2"/>
  <c r="CX45" i="2"/>
  <c r="CX71" i="2"/>
  <c r="CX39" i="2"/>
  <c r="CX59" i="2"/>
  <c r="CX50" i="2"/>
  <c r="CX57" i="2"/>
  <c r="CX75" i="2"/>
  <c r="CX38" i="2"/>
  <c r="CX33" i="2"/>
  <c r="CX58" i="2"/>
  <c r="CX54" i="2"/>
  <c r="CX56" i="2"/>
  <c r="CX62" i="2"/>
  <c r="CX81" i="2"/>
  <c r="CX89" i="2"/>
  <c r="CX69" i="2"/>
  <c r="CX72" i="2"/>
  <c r="CX66" i="2"/>
  <c r="CX77" i="2"/>
  <c r="CX80" i="2"/>
  <c r="CX83" i="2"/>
  <c r="CX76" i="2"/>
  <c r="CX90" i="2"/>
  <c r="CX70" i="2"/>
  <c r="CX68" i="2"/>
  <c r="CX91" i="2"/>
  <c r="CX65" i="2"/>
  <c r="CX82" i="2"/>
  <c r="CX109" i="2"/>
  <c r="CX110" i="2"/>
  <c r="CX115" i="2"/>
  <c r="CX96" i="2"/>
  <c r="CX108" i="2"/>
  <c r="CX92" i="2"/>
  <c r="CX86" i="2"/>
  <c r="CX103" i="2"/>
  <c r="CX111" i="2"/>
  <c r="CX138" i="2"/>
  <c r="CX95" i="2"/>
  <c r="CX114" i="2"/>
  <c r="CX78" i="2"/>
  <c r="CX105" i="2"/>
  <c r="CX154" i="2"/>
  <c r="CX97" i="2"/>
  <c r="CX106" i="2"/>
  <c r="CX116" i="2"/>
  <c r="CX107" i="2"/>
  <c r="CX113" i="2"/>
  <c r="CX162" i="2"/>
  <c r="CX128" i="2"/>
  <c r="CX139" i="2"/>
  <c r="CX125" i="2"/>
  <c r="CX118" i="2"/>
  <c r="CX132" i="2"/>
  <c r="CX137" i="2"/>
  <c r="CX142" i="2"/>
  <c r="CX148" i="2"/>
  <c r="CX134" i="2"/>
  <c r="CX146" i="2"/>
  <c r="CX101" i="2"/>
  <c r="CX143" i="2"/>
  <c r="CX169" i="2"/>
  <c r="CX155" i="2"/>
  <c r="CX151" i="2"/>
  <c r="CX168" i="2"/>
  <c r="CX150" i="2"/>
  <c r="CX158" i="2"/>
  <c r="CX135" i="2"/>
  <c r="CX131" i="2"/>
  <c r="CX165" i="2"/>
  <c r="CX149" i="2"/>
  <c r="CX161" i="2"/>
  <c r="CX124" i="2"/>
  <c r="CX100" i="2"/>
  <c r="CX93" i="2"/>
  <c r="CX102" i="2"/>
  <c r="CX159" i="2"/>
  <c r="CX141" i="2"/>
  <c r="CX164" i="2"/>
  <c r="CX147" i="2"/>
  <c r="CX140" i="2"/>
  <c r="CX152" i="2"/>
  <c r="CX156" i="2"/>
  <c r="CX145" i="2"/>
  <c r="CX153" i="2"/>
  <c r="CX157" i="2"/>
  <c r="CX129" i="2"/>
  <c r="CX119" i="2"/>
  <c r="CX163" i="2"/>
  <c r="CX85" i="2"/>
  <c r="CX122" i="2"/>
  <c r="CX121" i="2"/>
  <c r="CX117" i="2"/>
  <c r="CX167" i="2"/>
  <c r="CX127" i="2"/>
  <c r="CX130" i="2"/>
  <c r="CX136" i="2"/>
  <c r="CX166" i="2"/>
  <c r="CX126" i="2"/>
  <c r="CX144" i="2"/>
  <c r="CX99" i="2"/>
  <c r="CX160" i="2"/>
  <c r="CX120" i="2"/>
  <c r="CX133" i="2"/>
  <c r="CX67" i="2"/>
  <c r="CX61" i="2"/>
  <c r="CX55" i="2"/>
  <c r="CX64" i="2"/>
  <c r="CX60" i="2"/>
  <c r="CX48" i="2"/>
  <c r="CX98" i="2"/>
  <c r="CX94" i="2"/>
  <c r="CX84" i="2"/>
  <c r="CX112" i="2"/>
  <c r="CX52" i="2"/>
  <c r="CX49" i="2"/>
  <c r="CX53" i="2"/>
  <c r="CX123" i="2"/>
  <c r="CX79" i="2"/>
  <c r="CX104" i="2"/>
  <c r="CX88" i="2"/>
  <c r="CX47" i="2"/>
  <c r="CX74" i="2"/>
  <c r="CX43" i="2"/>
  <c r="CX46" i="2"/>
  <c r="CX31" i="2"/>
  <c r="CX34" i="2"/>
  <c r="CX21" i="2"/>
  <c r="CX63" i="2"/>
  <c r="CX73" i="2"/>
  <c r="CX25" i="2"/>
  <c r="CX87" i="2"/>
  <c r="CX44" i="2"/>
  <c r="CX51" i="2"/>
  <c r="CX36" i="2"/>
  <c r="CY2" i="2"/>
  <c r="AE3" i="2"/>
  <c r="CY22" i="2" l="1"/>
  <c r="CY25" i="2"/>
  <c r="CY21" i="2"/>
  <c r="CY28" i="2"/>
  <c r="CY30" i="2"/>
  <c r="CY26" i="2"/>
  <c r="CY38" i="2"/>
  <c r="CY35" i="2"/>
  <c r="CY23" i="2"/>
  <c r="CY27" i="2"/>
  <c r="CY41" i="2"/>
  <c r="CY32" i="2"/>
  <c r="CY37" i="2"/>
  <c r="CY40" i="2"/>
  <c r="CY42" i="2"/>
  <c r="CY44" i="2"/>
  <c r="CY45" i="2"/>
  <c r="CY47" i="2"/>
  <c r="CY29" i="2"/>
  <c r="CY39" i="2"/>
  <c r="CY50" i="2"/>
  <c r="CY33" i="2"/>
  <c r="CY75" i="2"/>
  <c r="CY51" i="2"/>
  <c r="CY53" i="2"/>
  <c r="CY59" i="2"/>
  <c r="CY63" i="2"/>
  <c r="CY62" i="2"/>
  <c r="CY65" i="2"/>
  <c r="CY70" i="2"/>
  <c r="CY71" i="2"/>
  <c r="CY72" i="2"/>
  <c r="CY81" i="2"/>
  <c r="CY61" i="2"/>
  <c r="CY77" i="2"/>
  <c r="CY80" i="2"/>
  <c r="CY58" i="2"/>
  <c r="CY57" i="2"/>
  <c r="CY76" i="2"/>
  <c r="CY92" i="2"/>
  <c r="CY111" i="2"/>
  <c r="CY112" i="2"/>
  <c r="CY89" i="2"/>
  <c r="CY107" i="2"/>
  <c r="CY69" i="2"/>
  <c r="CY101" i="2"/>
  <c r="CY108" i="2"/>
  <c r="CY110" i="2"/>
  <c r="CY116" i="2"/>
  <c r="CY87" i="2"/>
  <c r="CY94" i="2"/>
  <c r="CY95" i="2"/>
  <c r="CY113" i="2"/>
  <c r="CY84" i="2"/>
  <c r="CY123" i="2"/>
  <c r="CY96" i="2"/>
  <c r="CY138" i="2"/>
  <c r="CY93" i="2"/>
  <c r="CY103" i="2"/>
  <c r="CY109" i="2"/>
  <c r="CY98" i="2"/>
  <c r="CY121" i="2"/>
  <c r="CY97" i="2"/>
  <c r="CY114" i="2"/>
  <c r="CY119" i="2"/>
  <c r="CY125" i="2"/>
  <c r="CY130" i="2"/>
  <c r="CY144" i="2"/>
  <c r="CY154" i="2"/>
  <c r="CY127" i="2"/>
  <c r="CY132" i="2"/>
  <c r="CY137" i="2"/>
  <c r="CY142" i="2"/>
  <c r="CY139" i="2"/>
  <c r="CY136" i="2"/>
  <c r="CY150" i="2"/>
  <c r="CY168" i="2"/>
  <c r="CY151" i="2"/>
  <c r="CY162" i="2"/>
  <c r="CY134" i="2"/>
  <c r="CY160" i="2"/>
  <c r="CY166" i="2"/>
  <c r="CY155" i="2"/>
  <c r="CY158" i="2"/>
  <c r="CY165" i="2"/>
  <c r="CY153" i="2"/>
  <c r="CY159" i="2"/>
  <c r="CY167" i="2"/>
  <c r="CY156" i="2"/>
  <c r="CY163" i="2"/>
  <c r="CY152" i="2"/>
  <c r="CY149" i="2"/>
  <c r="CY140" i="2"/>
  <c r="CY131" i="2"/>
  <c r="CY128" i="2"/>
  <c r="CY129" i="2"/>
  <c r="CY82" i="2"/>
  <c r="CY145" i="2"/>
  <c r="CY141" i="2"/>
  <c r="CY161" i="2"/>
  <c r="CY157" i="2"/>
  <c r="CY147" i="2"/>
  <c r="CY164" i="2"/>
  <c r="CY146" i="2"/>
  <c r="CY104" i="2"/>
  <c r="CY105" i="2"/>
  <c r="CY88" i="2"/>
  <c r="CY143" i="2"/>
  <c r="CY118" i="2"/>
  <c r="CY106" i="2"/>
  <c r="CY115" i="2"/>
  <c r="CY60" i="2"/>
  <c r="CY54" i="2"/>
  <c r="CY36" i="2"/>
  <c r="CY120" i="2"/>
  <c r="CY148" i="2"/>
  <c r="CY122" i="2"/>
  <c r="CY100" i="2"/>
  <c r="CY117" i="2"/>
  <c r="CY135" i="2"/>
  <c r="CY124" i="2"/>
  <c r="CY126" i="2"/>
  <c r="CY169" i="2"/>
  <c r="CY133" i="2"/>
  <c r="CY79" i="2"/>
  <c r="CY78" i="2"/>
  <c r="CY74" i="2"/>
  <c r="CY85" i="2"/>
  <c r="CY90" i="2"/>
  <c r="CY91" i="2"/>
  <c r="CY67" i="2"/>
  <c r="CY86" i="2"/>
  <c r="CY64" i="2"/>
  <c r="CY83" i="2"/>
  <c r="CY73" i="2"/>
  <c r="CY68" i="2"/>
  <c r="CY102" i="2"/>
  <c r="CY34" i="2"/>
  <c r="CY49" i="2"/>
  <c r="CY48" i="2"/>
  <c r="CY99" i="2"/>
  <c r="CY55" i="2"/>
  <c r="CY43" i="2"/>
  <c r="CY52" i="2"/>
  <c r="CY66" i="2"/>
  <c r="CY24" i="2"/>
  <c r="CY46" i="2"/>
  <c r="CY56" i="2"/>
  <c r="CY31" i="2"/>
  <c r="CZ2" i="2"/>
  <c r="AD3" i="2"/>
  <c r="CZ22" i="2" l="1"/>
  <c r="CZ29" i="2"/>
  <c r="CZ28" i="2"/>
  <c r="CZ21" i="2"/>
  <c r="CZ23" i="2"/>
  <c r="CZ24" i="2"/>
  <c r="CZ25" i="2"/>
  <c r="CZ38" i="2"/>
  <c r="CZ26" i="2"/>
  <c r="CZ32" i="2"/>
  <c r="CZ37" i="2"/>
  <c r="CZ41" i="2"/>
  <c r="CZ40" i="2"/>
  <c r="CZ42" i="2"/>
  <c r="CZ45" i="2"/>
  <c r="CZ50" i="2"/>
  <c r="CZ39" i="2"/>
  <c r="CZ58" i="2"/>
  <c r="CZ51" i="2"/>
  <c r="CZ75" i="2"/>
  <c r="CZ49" i="2"/>
  <c r="CZ62" i="2"/>
  <c r="CZ57" i="2"/>
  <c r="CZ70" i="2"/>
  <c r="CZ71" i="2"/>
  <c r="CZ72" i="2"/>
  <c r="CZ81" i="2"/>
  <c r="CZ59" i="2"/>
  <c r="CZ87" i="2"/>
  <c r="CZ77" i="2"/>
  <c r="CZ80" i="2"/>
  <c r="CZ83" i="2"/>
  <c r="CZ65" i="2"/>
  <c r="CZ82" i="2"/>
  <c r="CZ89" i="2"/>
  <c r="CZ97" i="2"/>
  <c r="CZ113" i="2"/>
  <c r="CZ109" i="2"/>
  <c r="CZ110" i="2"/>
  <c r="CZ96" i="2"/>
  <c r="CZ108" i="2"/>
  <c r="CZ94" i="2"/>
  <c r="CZ102" i="2"/>
  <c r="CZ92" i="2"/>
  <c r="CZ95" i="2"/>
  <c r="CZ114" i="2"/>
  <c r="CZ115" i="2"/>
  <c r="CZ111" i="2"/>
  <c r="CZ112" i="2"/>
  <c r="CZ125" i="2"/>
  <c r="CZ121" i="2"/>
  <c r="CZ116" i="2"/>
  <c r="CZ107" i="2"/>
  <c r="CZ138" i="2"/>
  <c r="CZ117" i="2"/>
  <c r="CZ154" i="2"/>
  <c r="CZ139" i="2"/>
  <c r="CZ132" i="2"/>
  <c r="CZ146" i="2"/>
  <c r="CZ142" i="2"/>
  <c r="CZ137" i="2"/>
  <c r="CZ162" i="2"/>
  <c r="CZ169" i="2"/>
  <c r="CZ155" i="2"/>
  <c r="CZ134" i="2"/>
  <c r="CZ135" i="2"/>
  <c r="CZ151" i="2"/>
  <c r="CZ168" i="2"/>
  <c r="CZ165" i="2"/>
  <c r="CZ145" i="2"/>
  <c r="CZ143" i="2"/>
  <c r="CZ157" i="2"/>
  <c r="CZ164" i="2"/>
  <c r="CZ152" i="2"/>
  <c r="CZ127" i="2"/>
  <c r="CZ106" i="2"/>
  <c r="CZ156" i="2"/>
  <c r="CZ124" i="2"/>
  <c r="CZ128" i="2"/>
  <c r="CZ103" i="2"/>
  <c r="CZ167" i="2"/>
  <c r="CZ126" i="2"/>
  <c r="CZ159" i="2"/>
  <c r="CZ147" i="2"/>
  <c r="CZ161" i="2"/>
  <c r="CZ129" i="2"/>
  <c r="CZ140" i="2"/>
  <c r="CZ158" i="2"/>
  <c r="CZ144" i="2"/>
  <c r="CZ93" i="2"/>
  <c r="CZ84" i="2"/>
  <c r="CZ48" i="2"/>
  <c r="CZ46" i="2"/>
  <c r="CZ150" i="2"/>
  <c r="CZ141" i="2"/>
  <c r="CZ130" i="2"/>
  <c r="CZ67" i="2"/>
  <c r="CZ160" i="2"/>
  <c r="CZ133" i="2"/>
  <c r="CZ131" i="2"/>
  <c r="CZ118" i="2"/>
  <c r="CZ149" i="2"/>
  <c r="CZ148" i="2"/>
  <c r="CZ122" i="2"/>
  <c r="CZ104" i="2"/>
  <c r="CZ99" i="2"/>
  <c r="CZ100" i="2"/>
  <c r="CZ136" i="2"/>
  <c r="CZ120" i="2"/>
  <c r="CZ163" i="2"/>
  <c r="CZ166" i="2"/>
  <c r="CZ105" i="2"/>
  <c r="CZ86" i="2"/>
  <c r="CZ76" i="2"/>
  <c r="CZ153" i="2"/>
  <c r="CZ123" i="2"/>
  <c r="CZ85" i="2"/>
  <c r="CZ61" i="2"/>
  <c r="CZ63" i="2"/>
  <c r="CZ98" i="2"/>
  <c r="CZ88" i="2"/>
  <c r="CZ78" i="2"/>
  <c r="CZ79" i="2"/>
  <c r="CZ64" i="2"/>
  <c r="CZ60" i="2"/>
  <c r="CZ44" i="2"/>
  <c r="CZ73" i="2"/>
  <c r="CZ101" i="2"/>
  <c r="CZ66" i="2"/>
  <c r="CZ34" i="2"/>
  <c r="CZ119" i="2"/>
  <c r="CZ74" i="2"/>
  <c r="CZ68" i="2"/>
  <c r="CZ90" i="2"/>
  <c r="CZ91" i="2"/>
  <c r="CZ69" i="2"/>
  <c r="CZ27" i="2"/>
  <c r="CZ43" i="2"/>
  <c r="CZ35" i="2"/>
  <c r="CZ31" i="2"/>
  <c r="CZ52" i="2"/>
  <c r="CZ53" i="2"/>
  <c r="CZ55" i="2"/>
  <c r="CZ36" i="2"/>
  <c r="CZ30" i="2"/>
  <c r="CZ33" i="2"/>
  <c r="CZ47" i="2"/>
  <c r="CZ56" i="2"/>
  <c r="CZ54" i="2"/>
  <c r="DA2" i="2"/>
  <c r="AC3" i="2"/>
  <c r="DA27" i="2" l="1"/>
  <c r="DA22" i="2"/>
  <c r="DA24" i="2"/>
  <c r="DA33" i="2"/>
  <c r="DA29" i="2"/>
  <c r="DA30" i="2"/>
  <c r="DA28" i="2"/>
  <c r="DA32" i="2"/>
  <c r="DA38" i="2"/>
  <c r="DA41" i="2"/>
  <c r="DA37" i="2"/>
  <c r="DA40" i="2"/>
  <c r="DA42" i="2"/>
  <c r="DA44" i="2"/>
  <c r="DA45" i="2"/>
  <c r="DA47" i="2"/>
  <c r="DA71" i="2"/>
  <c r="DA58" i="2"/>
  <c r="DA55" i="2"/>
  <c r="DA54" i="2"/>
  <c r="DA35" i="2"/>
  <c r="DA49" i="2"/>
  <c r="DA59" i="2"/>
  <c r="DA65" i="2"/>
  <c r="DA57" i="2"/>
  <c r="DA62" i="2"/>
  <c r="DA70" i="2"/>
  <c r="DA81" i="2"/>
  <c r="DA52" i="2"/>
  <c r="DA75" i="2"/>
  <c r="DA87" i="2"/>
  <c r="DA96" i="2"/>
  <c r="DA53" i="2"/>
  <c r="DA69" i="2"/>
  <c r="DA76" i="2"/>
  <c r="DA83" i="2"/>
  <c r="DA102" i="2"/>
  <c r="DA86" i="2"/>
  <c r="DA95" i="2"/>
  <c r="DA80" i="2"/>
  <c r="DA111" i="2"/>
  <c r="DA112" i="2"/>
  <c r="DA115" i="2"/>
  <c r="DA101" i="2"/>
  <c r="DA109" i="2"/>
  <c r="DA92" i="2"/>
  <c r="DA89" i="2"/>
  <c r="DA108" i="2"/>
  <c r="DA110" i="2"/>
  <c r="DA103" i="2"/>
  <c r="DA94" i="2"/>
  <c r="DA116" i="2"/>
  <c r="DA123" i="2"/>
  <c r="DA125" i="2"/>
  <c r="DA138" i="2"/>
  <c r="DA114" i="2"/>
  <c r="DA104" i="2"/>
  <c r="DA113" i="2"/>
  <c r="DA119" i="2"/>
  <c r="DA144" i="2"/>
  <c r="DA129" i="2"/>
  <c r="DA121" i="2"/>
  <c r="DA132" i="2"/>
  <c r="DA127" i="2"/>
  <c r="DA128" i="2"/>
  <c r="DA137" i="2"/>
  <c r="DA142" i="2"/>
  <c r="DA131" i="2"/>
  <c r="DA146" i="2"/>
  <c r="DA150" i="2"/>
  <c r="DA161" i="2"/>
  <c r="DA154" i="2"/>
  <c r="DA159" i="2"/>
  <c r="DA169" i="2"/>
  <c r="DA151" i="2"/>
  <c r="DA168" i="2"/>
  <c r="DA148" i="2"/>
  <c r="DA160" i="2"/>
  <c r="DA162" i="2"/>
  <c r="DA152" i="2"/>
  <c r="DA139" i="2"/>
  <c r="DA164" i="2"/>
  <c r="DA134" i="2"/>
  <c r="DA88" i="2"/>
  <c r="DA149" i="2"/>
  <c r="DA157" i="2"/>
  <c r="DA140" i="2"/>
  <c r="DA126" i="2"/>
  <c r="DA145" i="2"/>
  <c r="DA147" i="2"/>
  <c r="DA156" i="2"/>
  <c r="DA117" i="2"/>
  <c r="DA26" i="2"/>
  <c r="DA143" i="2"/>
  <c r="DA122" i="2"/>
  <c r="DA155" i="2"/>
  <c r="DA124" i="2"/>
  <c r="DA100" i="2"/>
  <c r="DA136" i="2"/>
  <c r="DA153" i="2"/>
  <c r="DA133" i="2"/>
  <c r="DA106" i="2"/>
  <c r="DA166" i="2"/>
  <c r="DA158" i="2"/>
  <c r="DA141" i="2"/>
  <c r="DA120" i="2"/>
  <c r="DA118" i="2"/>
  <c r="DA163" i="2"/>
  <c r="DA130" i="2"/>
  <c r="DA167" i="2"/>
  <c r="DA135" i="2"/>
  <c r="DA77" i="2"/>
  <c r="DA79" i="2"/>
  <c r="DA165" i="2"/>
  <c r="DA90" i="2"/>
  <c r="DA68" i="2"/>
  <c r="DA66" i="2"/>
  <c r="DA98" i="2"/>
  <c r="DA84" i="2"/>
  <c r="DA51" i="2"/>
  <c r="DA50" i="2"/>
  <c r="DA85" i="2"/>
  <c r="DA67" i="2"/>
  <c r="DA107" i="2"/>
  <c r="DA64" i="2"/>
  <c r="DA78" i="2"/>
  <c r="DA36" i="2"/>
  <c r="DA105" i="2"/>
  <c r="DA91" i="2"/>
  <c r="DA93" i="2"/>
  <c r="DA73" i="2"/>
  <c r="DA82" i="2"/>
  <c r="DA46" i="2"/>
  <c r="DA63" i="2"/>
  <c r="DA56" i="2"/>
  <c r="DA23" i="2"/>
  <c r="DA74" i="2"/>
  <c r="DA97" i="2"/>
  <c r="DA61" i="2"/>
  <c r="DA39" i="2"/>
  <c r="DA25" i="2"/>
  <c r="DA60" i="2"/>
  <c r="DA34" i="2"/>
  <c r="DA31" i="2"/>
  <c r="DA99" i="2"/>
  <c r="DA72" i="2"/>
  <c r="DA21" i="2"/>
  <c r="DA48" i="2"/>
  <c r="DA43" i="2"/>
  <c r="DB2" i="2"/>
  <c r="AB3" i="2"/>
  <c r="DB29" i="2" l="1"/>
  <c r="DB22" i="2"/>
  <c r="DB27" i="2"/>
  <c r="DB30" i="2"/>
  <c r="DB24" i="2"/>
  <c r="DB31" i="2"/>
  <c r="DB38" i="2"/>
  <c r="DB36" i="2"/>
  <c r="DB40" i="2"/>
  <c r="DB42" i="2"/>
  <c r="DB35" i="2"/>
  <c r="DB41" i="2"/>
  <c r="DB37" i="2"/>
  <c r="DB43" i="2"/>
  <c r="DB62" i="2"/>
  <c r="DB51" i="2"/>
  <c r="DB50" i="2"/>
  <c r="DB44" i="2"/>
  <c r="DB47" i="2"/>
  <c r="DB55" i="2"/>
  <c r="DB45" i="2"/>
  <c r="DB53" i="2"/>
  <c r="DB54" i="2"/>
  <c r="DB71" i="2"/>
  <c r="DB72" i="2"/>
  <c r="DB57" i="2"/>
  <c r="DB81" i="2"/>
  <c r="DB63" i="2"/>
  <c r="DB64" i="2"/>
  <c r="DB65" i="2"/>
  <c r="DB76" i="2"/>
  <c r="DB95" i="2"/>
  <c r="DB107" i="2"/>
  <c r="DB108" i="2"/>
  <c r="DB74" i="2"/>
  <c r="DB90" i="2"/>
  <c r="DB80" i="2"/>
  <c r="DB87" i="2"/>
  <c r="DB114" i="2"/>
  <c r="DB113" i="2"/>
  <c r="DB89" i="2"/>
  <c r="DB70" i="2"/>
  <c r="DB101" i="2"/>
  <c r="DB109" i="2"/>
  <c r="DB92" i="2"/>
  <c r="DB111" i="2"/>
  <c r="DB112" i="2"/>
  <c r="DB96" i="2"/>
  <c r="DB102" i="2"/>
  <c r="DB123" i="2"/>
  <c r="DB125" i="2"/>
  <c r="DB94" i="2"/>
  <c r="DB115" i="2"/>
  <c r="DB104" i="2"/>
  <c r="DB116" i="2"/>
  <c r="DB138" i="2"/>
  <c r="DB144" i="2"/>
  <c r="DB160" i="2"/>
  <c r="DB127" i="2"/>
  <c r="DB137" i="2"/>
  <c r="DB139" i="2"/>
  <c r="DB146" i="2"/>
  <c r="DB148" i="2"/>
  <c r="DB132" i="2"/>
  <c r="DB150" i="2"/>
  <c r="DB154" i="2"/>
  <c r="DB169" i="2"/>
  <c r="DB162" i="2"/>
  <c r="DB155" i="2"/>
  <c r="DB168" i="2"/>
  <c r="DB122" i="2"/>
  <c r="DB165" i="2"/>
  <c r="DB156" i="2"/>
  <c r="DB167" i="2"/>
  <c r="DB151" i="2"/>
  <c r="DB131" i="2"/>
  <c r="DB130" i="2"/>
  <c r="DB86" i="2"/>
  <c r="DB69" i="2"/>
  <c r="DB166" i="2"/>
  <c r="DB161" i="2"/>
  <c r="DB163" i="2"/>
  <c r="DB141" i="2"/>
  <c r="DB145" i="2"/>
  <c r="DB140" i="2"/>
  <c r="DB159" i="2"/>
  <c r="DB164" i="2"/>
  <c r="DB152" i="2"/>
  <c r="DB157" i="2"/>
  <c r="DB84" i="2"/>
  <c r="DB120" i="2"/>
  <c r="DB117" i="2"/>
  <c r="DB118" i="2"/>
  <c r="DB121" i="2"/>
  <c r="DB75" i="2"/>
  <c r="DB59" i="2"/>
  <c r="DB135" i="2"/>
  <c r="DB136" i="2"/>
  <c r="DB128" i="2"/>
  <c r="DB142" i="2"/>
  <c r="DB134" i="2"/>
  <c r="DB99" i="2"/>
  <c r="DB126" i="2"/>
  <c r="DB124" i="2"/>
  <c r="DB133" i="2"/>
  <c r="DB129" i="2"/>
  <c r="DB149" i="2"/>
  <c r="DB153" i="2"/>
  <c r="DB143" i="2"/>
  <c r="DB147" i="2"/>
  <c r="DB100" i="2"/>
  <c r="DB67" i="2"/>
  <c r="DB103" i="2"/>
  <c r="DB82" i="2"/>
  <c r="DB60" i="2"/>
  <c r="DB93" i="2"/>
  <c r="DB97" i="2"/>
  <c r="DB88" i="2"/>
  <c r="DB61" i="2"/>
  <c r="DB98" i="2"/>
  <c r="DB52" i="2"/>
  <c r="DB39" i="2"/>
  <c r="DB79" i="2"/>
  <c r="DB77" i="2"/>
  <c r="DB85" i="2"/>
  <c r="DB119" i="2"/>
  <c r="DB106" i="2"/>
  <c r="DB91" i="2"/>
  <c r="DB73" i="2"/>
  <c r="DB68" i="2"/>
  <c r="DB110" i="2"/>
  <c r="DB158" i="2"/>
  <c r="DB78" i="2"/>
  <c r="DB46" i="2"/>
  <c r="DB48" i="2"/>
  <c r="DB105" i="2"/>
  <c r="DB66" i="2"/>
  <c r="DB32" i="2"/>
  <c r="DB28" i="2"/>
  <c r="DB49" i="2"/>
  <c r="DB26" i="2"/>
  <c r="DB21" i="2"/>
  <c r="DB23" i="2"/>
  <c r="DB58" i="2"/>
  <c r="DB25" i="2"/>
  <c r="DB34" i="2"/>
  <c r="DB83" i="2"/>
  <c r="DB56" i="2"/>
  <c r="DB33" i="2"/>
  <c r="AA3" i="2"/>
  <c r="DC2" i="2"/>
  <c r="DC27" i="2" l="1"/>
  <c r="DC29" i="2"/>
  <c r="DC33" i="2"/>
  <c r="DC23" i="2"/>
  <c r="DC30" i="2"/>
  <c r="DC37" i="2"/>
  <c r="DC31" i="2"/>
  <c r="DC35" i="2"/>
  <c r="DC38" i="2"/>
  <c r="DC28" i="2"/>
  <c r="DC45" i="2"/>
  <c r="DC41" i="2"/>
  <c r="DC46" i="2"/>
  <c r="DC44" i="2"/>
  <c r="DC42" i="2"/>
  <c r="DC62" i="2"/>
  <c r="DC40" i="2"/>
  <c r="DC70" i="2"/>
  <c r="DC47" i="2"/>
  <c r="DC56" i="2"/>
  <c r="DC53" i="2"/>
  <c r="DC63" i="2"/>
  <c r="DC49" i="2"/>
  <c r="DC65" i="2"/>
  <c r="DC71" i="2"/>
  <c r="DC75" i="2"/>
  <c r="DC81" i="2"/>
  <c r="DC86" i="2"/>
  <c r="DC87" i="2"/>
  <c r="DC109" i="2"/>
  <c r="DC95" i="2"/>
  <c r="DC66" i="2"/>
  <c r="DC97" i="2"/>
  <c r="DC96" i="2"/>
  <c r="DC107" i="2"/>
  <c r="DC108" i="2"/>
  <c r="DC101" i="2"/>
  <c r="DC105" i="2"/>
  <c r="DC84" i="2"/>
  <c r="DC90" i="2"/>
  <c r="DC116" i="2"/>
  <c r="DC110" i="2"/>
  <c r="DC111" i="2"/>
  <c r="DC112" i="2"/>
  <c r="DC89" i="2"/>
  <c r="DC102" i="2"/>
  <c r="DC114" i="2"/>
  <c r="DC115" i="2"/>
  <c r="DC132" i="2"/>
  <c r="DC130" i="2"/>
  <c r="DC128" i="2"/>
  <c r="DC99" i="2"/>
  <c r="DC120" i="2"/>
  <c r="DC146" i="2"/>
  <c r="DC154" i="2"/>
  <c r="DC144" i="2"/>
  <c r="DC160" i="2"/>
  <c r="DC125" i="2"/>
  <c r="DC138" i="2"/>
  <c r="DC142" i="2"/>
  <c r="DC123" i="2"/>
  <c r="DC127" i="2"/>
  <c r="DC137" i="2"/>
  <c r="DC141" i="2"/>
  <c r="DC143" i="2"/>
  <c r="DC148" i="2"/>
  <c r="DC150" i="2"/>
  <c r="DC156" i="2"/>
  <c r="DC129" i="2"/>
  <c r="DC159" i="2"/>
  <c r="DC169" i="2"/>
  <c r="DC162" i="2"/>
  <c r="DC134" i="2"/>
  <c r="DC168" i="2"/>
  <c r="DC161" i="2"/>
  <c r="DC133" i="2"/>
  <c r="DC121" i="2"/>
  <c r="DC158" i="2"/>
  <c r="DC82" i="2"/>
  <c r="DC69" i="2"/>
  <c r="DC76" i="2"/>
  <c r="DC34" i="2"/>
  <c r="DC145" i="2"/>
  <c r="DC147" i="2"/>
  <c r="DC164" i="2"/>
  <c r="DC152" i="2"/>
  <c r="DC157" i="2"/>
  <c r="DC135" i="2"/>
  <c r="DC166" i="2"/>
  <c r="DC167" i="2"/>
  <c r="DC140" i="2"/>
  <c r="DC74" i="2"/>
  <c r="DC165" i="2"/>
  <c r="DC139" i="2"/>
  <c r="DC60" i="2"/>
  <c r="DC77" i="2"/>
  <c r="DC50" i="2"/>
  <c r="DC131" i="2"/>
  <c r="DC104" i="2"/>
  <c r="DC79" i="2"/>
  <c r="DC117" i="2"/>
  <c r="DC100" i="2"/>
  <c r="DC124" i="2"/>
  <c r="DC153" i="2"/>
  <c r="DC151" i="2"/>
  <c r="DC122" i="2"/>
  <c r="DC149" i="2"/>
  <c r="DC136" i="2"/>
  <c r="DC118" i="2"/>
  <c r="DC126" i="2"/>
  <c r="DC155" i="2"/>
  <c r="DC106" i="2"/>
  <c r="DC73" i="2"/>
  <c r="DC78" i="2"/>
  <c r="DC52" i="2"/>
  <c r="DC85" i="2"/>
  <c r="DC94" i="2"/>
  <c r="DC103" i="2"/>
  <c r="DC98" i="2"/>
  <c r="DC93" i="2"/>
  <c r="DC83" i="2"/>
  <c r="DC92" i="2"/>
  <c r="DC64" i="2"/>
  <c r="DC55" i="2"/>
  <c r="DC163" i="2"/>
  <c r="DC113" i="2"/>
  <c r="DC91" i="2"/>
  <c r="DC67" i="2"/>
  <c r="DC88" i="2"/>
  <c r="DC68" i="2"/>
  <c r="DC119" i="2"/>
  <c r="DC58" i="2"/>
  <c r="DC26" i="2"/>
  <c r="DC61" i="2"/>
  <c r="DC39" i="2"/>
  <c r="DC25" i="2"/>
  <c r="DC22" i="2"/>
  <c r="DC72" i="2"/>
  <c r="DC48" i="2"/>
  <c r="DC51" i="2"/>
  <c r="DC54" i="2"/>
  <c r="DC59" i="2"/>
  <c r="DC43" i="2"/>
  <c r="DC57" i="2"/>
  <c r="DC80" i="2"/>
  <c r="DC24" i="2"/>
  <c r="DC32" i="2"/>
  <c r="DC36" i="2"/>
  <c r="DC21" i="2"/>
  <c r="Z3" i="2"/>
  <c r="DD2" i="2"/>
  <c r="DD23" i="2" l="1"/>
  <c r="DD28" i="2"/>
  <c r="DD26" i="2"/>
  <c r="DD22" i="2"/>
  <c r="DD27" i="2"/>
  <c r="DD30" i="2"/>
  <c r="DD33" i="2"/>
  <c r="DD40" i="2"/>
  <c r="DD35" i="2"/>
  <c r="DD38" i="2"/>
  <c r="DD29" i="2"/>
  <c r="DD32" i="2"/>
  <c r="DD42" i="2"/>
  <c r="DD45" i="2"/>
  <c r="DD44" i="2"/>
  <c r="DD70" i="2"/>
  <c r="DD37" i="2"/>
  <c r="DD53" i="2"/>
  <c r="DD63" i="2"/>
  <c r="DD62" i="2"/>
  <c r="DD76" i="2"/>
  <c r="DD71" i="2"/>
  <c r="DD65" i="2"/>
  <c r="DD81" i="2"/>
  <c r="DD92" i="2"/>
  <c r="DD96" i="2"/>
  <c r="DD110" i="2"/>
  <c r="DD111" i="2"/>
  <c r="DD43" i="2"/>
  <c r="DD95" i="2"/>
  <c r="DD107" i="2"/>
  <c r="DD108" i="2"/>
  <c r="DD90" i="2"/>
  <c r="DD46" i="2"/>
  <c r="DD72" i="2"/>
  <c r="DD86" i="2"/>
  <c r="DD82" i="2"/>
  <c r="DD80" i="2"/>
  <c r="DD97" i="2"/>
  <c r="DD114" i="2"/>
  <c r="DD87" i="2"/>
  <c r="DD102" i="2"/>
  <c r="DD109" i="2"/>
  <c r="DD78" i="2"/>
  <c r="DD113" i="2"/>
  <c r="DD115" i="2"/>
  <c r="DD116" i="2"/>
  <c r="DD112" i="2"/>
  <c r="DD125" i="2"/>
  <c r="DD130" i="2"/>
  <c r="DD117" i="2"/>
  <c r="DD94" i="2"/>
  <c r="DD132" i="2"/>
  <c r="DD105" i="2"/>
  <c r="DD128" i="2"/>
  <c r="DD146" i="2"/>
  <c r="DD154" i="2"/>
  <c r="DD138" i="2"/>
  <c r="DD131" i="2"/>
  <c r="DD143" i="2"/>
  <c r="DD139" i="2"/>
  <c r="DD169" i="2"/>
  <c r="DD144" i="2"/>
  <c r="DD159" i="2"/>
  <c r="DD156" i="2"/>
  <c r="DD155" i="2"/>
  <c r="DD162" i="2"/>
  <c r="DD168" i="2"/>
  <c r="DD152" i="2"/>
  <c r="DD160" i="2"/>
  <c r="DD165" i="2"/>
  <c r="DD157" i="2"/>
  <c r="DD167" i="2"/>
  <c r="DD166" i="2"/>
  <c r="DD106" i="2"/>
  <c r="DD129" i="2"/>
  <c r="DD52" i="2"/>
  <c r="DD147" i="2"/>
  <c r="DD135" i="2"/>
  <c r="DD126" i="2"/>
  <c r="DD134" i="2"/>
  <c r="DD164" i="2"/>
  <c r="DD145" i="2"/>
  <c r="DD161" i="2"/>
  <c r="DD140" i="2"/>
  <c r="DD74" i="2"/>
  <c r="DD73" i="2"/>
  <c r="DD118" i="2"/>
  <c r="DD85" i="2"/>
  <c r="DD93" i="2"/>
  <c r="DD54" i="2"/>
  <c r="DD127" i="2"/>
  <c r="DD153" i="2"/>
  <c r="DD136" i="2"/>
  <c r="DD149" i="2"/>
  <c r="DD133" i="2"/>
  <c r="DD104" i="2"/>
  <c r="DD150" i="2"/>
  <c r="DD148" i="2"/>
  <c r="DD137" i="2"/>
  <c r="DD163" i="2"/>
  <c r="DD120" i="2"/>
  <c r="DD141" i="2"/>
  <c r="DD122" i="2"/>
  <c r="DD100" i="2"/>
  <c r="DD158" i="2"/>
  <c r="DD151" i="2"/>
  <c r="DD124" i="2"/>
  <c r="DD121" i="2"/>
  <c r="DD98" i="2"/>
  <c r="DD119" i="2"/>
  <c r="DD48" i="2"/>
  <c r="DD61" i="2"/>
  <c r="DD68" i="2"/>
  <c r="DD66" i="2"/>
  <c r="DD89" i="2"/>
  <c r="DD77" i="2"/>
  <c r="DD69" i="2"/>
  <c r="DD142" i="2"/>
  <c r="DD123" i="2"/>
  <c r="DD101" i="2"/>
  <c r="DD84" i="2"/>
  <c r="DD103" i="2"/>
  <c r="DD67" i="2"/>
  <c r="DD59" i="2"/>
  <c r="DD47" i="2"/>
  <c r="DD88" i="2"/>
  <c r="DD31" i="2"/>
  <c r="DD24" i="2"/>
  <c r="DD60" i="2"/>
  <c r="DD55" i="2"/>
  <c r="DD36" i="2"/>
  <c r="DD25" i="2"/>
  <c r="DD75" i="2"/>
  <c r="DD57" i="2"/>
  <c r="DD21" i="2"/>
  <c r="DD79" i="2"/>
  <c r="DD34" i="2"/>
  <c r="DD41" i="2"/>
  <c r="DD99" i="2"/>
  <c r="DD83" i="2"/>
  <c r="DD39" i="2"/>
  <c r="DD51" i="2"/>
  <c r="DD50" i="2"/>
  <c r="DD64" i="2"/>
  <c r="DD49" i="2"/>
  <c r="DD56" i="2"/>
  <c r="DD58" i="2"/>
  <c r="DD91" i="2"/>
  <c r="Y3" i="2"/>
  <c r="DE2" i="2"/>
  <c r="DE29" i="2" l="1"/>
  <c r="DE26" i="2"/>
  <c r="DE22" i="2"/>
  <c r="DE27" i="2"/>
  <c r="DE33" i="2"/>
  <c r="DE31" i="2"/>
  <c r="DE24" i="2"/>
  <c r="DE40" i="2"/>
  <c r="DE35" i="2"/>
  <c r="DE32" i="2"/>
  <c r="DE42" i="2"/>
  <c r="DE45" i="2"/>
  <c r="DE38" i="2"/>
  <c r="DE41" i="2"/>
  <c r="DE43" i="2"/>
  <c r="DE53" i="2"/>
  <c r="DE71" i="2"/>
  <c r="DE56" i="2"/>
  <c r="DE62" i="2"/>
  <c r="DE65" i="2"/>
  <c r="DE60" i="2"/>
  <c r="DE75" i="2"/>
  <c r="DE66" i="2"/>
  <c r="DE63" i="2"/>
  <c r="DE52" i="2"/>
  <c r="DE82" i="2"/>
  <c r="DE92" i="2"/>
  <c r="DE96" i="2"/>
  <c r="DE109" i="2"/>
  <c r="DE72" i="2"/>
  <c r="DE90" i="2"/>
  <c r="DE102" i="2"/>
  <c r="DE81" i="2"/>
  <c r="DE79" i="2"/>
  <c r="DE83" i="2"/>
  <c r="DE115" i="2"/>
  <c r="DE123" i="2"/>
  <c r="DE110" i="2"/>
  <c r="DE103" i="2"/>
  <c r="DE87" i="2"/>
  <c r="DE111" i="2"/>
  <c r="DE93" i="2"/>
  <c r="DE107" i="2"/>
  <c r="DE119" i="2"/>
  <c r="DE132" i="2"/>
  <c r="DE113" i="2"/>
  <c r="DE108" i="2"/>
  <c r="DE125" i="2"/>
  <c r="DE98" i="2"/>
  <c r="DE91" i="2"/>
  <c r="DE114" i="2"/>
  <c r="DE118" i="2"/>
  <c r="DE121" i="2"/>
  <c r="DE129" i="2"/>
  <c r="DE138" i="2"/>
  <c r="DE128" i="2"/>
  <c r="DE127" i="2"/>
  <c r="DE76" i="2"/>
  <c r="DE139" i="2"/>
  <c r="DE146" i="2"/>
  <c r="DE144" i="2"/>
  <c r="DE142" i="2"/>
  <c r="DE133" i="2"/>
  <c r="DE134" i="2"/>
  <c r="DE141" i="2"/>
  <c r="DE160" i="2"/>
  <c r="DE150" i="2"/>
  <c r="DE154" i="2"/>
  <c r="DE156" i="2"/>
  <c r="DE155" i="2"/>
  <c r="DE169" i="2"/>
  <c r="DE159" i="2"/>
  <c r="DE162" i="2"/>
  <c r="DE135" i="2"/>
  <c r="DE85" i="2"/>
  <c r="DE69" i="2"/>
  <c r="DE95" i="2"/>
  <c r="DE163" i="2"/>
  <c r="DE140" i="2"/>
  <c r="DE166" i="2"/>
  <c r="DE157" i="2"/>
  <c r="DE152" i="2"/>
  <c r="DE161" i="2"/>
  <c r="DE165" i="2"/>
  <c r="DE153" i="2"/>
  <c r="DE145" i="2"/>
  <c r="DE167" i="2"/>
  <c r="DE164" i="2"/>
  <c r="DE122" i="2"/>
  <c r="DE86" i="2"/>
  <c r="DE58" i="2"/>
  <c r="DE47" i="2"/>
  <c r="DE48" i="2"/>
  <c r="DE39" i="2"/>
  <c r="DE37" i="2"/>
  <c r="DE136" i="2"/>
  <c r="DE99" i="2"/>
  <c r="DE126" i="2"/>
  <c r="DE130" i="2"/>
  <c r="DE168" i="2"/>
  <c r="DE106" i="2"/>
  <c r="DE143" i="2"/>
  <c r="DE151" i="2"/>
  <c r="DE131" i="2"/>
  <c r="DE149" i="2"/>
  <c r="DE117" i="2"/>
  <c r="DE147" i="2"/>
  <c r="DE100" i="2"/>
  <c r="DE64" i="2"/>
  <c r="DE55" i="2"/>
  <c r="DE120" i="2"/>
  <c r="DE77" i="2"/>
  <c r="DE104" i="2"/>
  <c r="DE78" i="2"/>
  <c r="DE67" i="2"/>
  <c r="DE84" i="2"/>
  <c r="DE80" i="2"/>
  <c r="DE97" i="2"/>
  <c r="DE124" i="2"/>
  <c r="DE88" i="2"/>
  <c r="DE112" i="2"/>
  <c r="DE101" i="2"/>
  <c r="DE89" i="2"/>
  <c r="DE94" i="2"/>
  <c r="DE105" i="2"/>
  <c r="DE116" i="2"/>
  <c r="DE68" i="2"/>
  <c r="DE137" i="2"/>
  <c r="DE74" i="2"/>
  <c r="DE28" i="2"/>
  <c r="DE23" i="2"/>
  <c r="DE30" i="2"/>
  <c r="DE51" i="2"/>
  <c r="DE36" i="2"/>
  <c r="DE49" i="2"/>
  <c r="DE70" i="2"/>
  <c r="DE148" i="2"/>
  <c r="DE50" i="2"/>
  <c r="DE46" i="2"/>
  <c r="DE25" i="2"/>
  <c r="DE158" i="2"/>
  <c r="DE59" i="2"/>
  <c r="DE54" i="2"/>
  <c r="DE44" i="2"/>
  <c r="DE73" i="2"/>
  <c r="DE61" i="2"/>
  <c r="DE34" i="2"/>
  <c r="DE57" i="2"/>
  <c r="DE21" i="2"/>
  <c r="DF2" i="2"/>
  <c r="X3" i="2"/>
  <c r="DF27" i="2" l="1"/>
  <c r="DF23" i="2"/>
  <c r="DF28" i="2"/>
  <c r="DF29" i="2"/>
  <c r="DF21" i="2"/>
  <c r="DF35" i="2"/>
  <c r="DF24" i="2"/>
  <c r="DF45" i="2"/>
  <c r="DF40" i="2"/>
  <c r="DF38" i="2"/>
  <c r="DF31" i="2"/>
  <c r="DF36" i="2"/>
  <c r="DF33" i="2"/>
  <c r="DF48" i="2"/>
  <c r="DF37" i="2"/>
  <c r="DF42" i="2"/>
  <c r="DF43" i="2"/>
  <c r="DF41" i="2"/>
  <c r="DF51" i="2"/>
  <c r="DF53" i="2"/>
  <c r="DF71" i="2"/>
  <c r="DF70" i="2"/>
  <c r="DF50" i="2"/>
  <c r="DF75" i="2"/>
  <c r="DF52" i="2"/>
  <c r="DF63" i="2"/>
  <c r="DF59" i="2"/>
  <c r="DF61" i="2"/>
  <c r="DF76" i="2"/>
  <c r="DF65" i="2"/>
  <c r="DF66" i="2"/>
  <c r="DF62" i="2"/>
  <c r="DF69" i="2"/>
  <c r="DF77" i="2"/>
  <c r="DF82" i="2"/>
  <c r="DF97" i="2"/>
  <c r="DF96" i="2"/>
  <c r="DF110" i="2"/>
  <c r="DF111" i="2"/>
  <c r="DF81" i="2"/>
  <c r="DF84" i="2"/>
  <c r="DF101" i="2"/>
  <c r="DF102" i="2"/>
  <c r="DF72" i="2"/>
  <c r="DF87" i="2"/>
  <c r="DF107" i="2"/>
  <c r="DF115" i="2"/>
  <c r="DF91" i="2"/>
  <c r="DF80" i="2"/>
  <c r="DF113" i="2"/>
  <c r="DF114" i="2"/>
  <c r="DF132" i="2"/>
  <c r="DF125" i="2"/>
  <c r="DF105" i="2"/>
  <c r="DF100" i="2"/>
  <c r="DF109" i="2"/>
  <c r="DF131" i="2"/>
  <c r="DF129" i="2"/>
  <c r="DF112" i="2"/>
  <c r="DF130" i="2"/>
  <c r="DF139" i="2"/>
  <c r="DF128" i="2"/>
  <c r="DF136" i="2"/>
  <c r="DF144" i="2"/>
  <c r="DF155" i="2"/>
  <c r="DF162" i="2"/>
  <c r="DF160" i="2"/>
  <c r="DF148" i="2"/>
  <c r="DF154" i="2"/>
  <c r="DF167" i="2"/>
  <c r="DF137" i="2"/>
  <c r="DF161" i="2"/>
  <c r="DF138" i="2"/>
  <c r="DF159" i="2"/>
  <c r="DF169" i="2"/>
  <c r="DF151" i="2"/>
  <c r="DF164" i="2"/>
  <c r="DF122" i="2"/>
  <c r="DF104" i="2"/>
  <c r="DF98" i="2"/>
  <c r="DF94" i="2"/>
  <c r="DF152" i="2"/>
  <c r="DF147" i="2"/>
  <c r="DF149" i="2"/>
  <c r="DF134" i="2"/>
  <c r="DF118" i="2"/>
  <c r="DF142" i="2"/>
  <c r="DF90" i="2"/>
  <c r="DF60" i="2"/>
  <c r="DF140" i="2"/>
  <c r="DF163" i="2"/>
  <c r="DF143" i="2"/>
  <c r="DF135" i="2"/>
  <c r="DF156" i="2"/>
  <c r="DF153" i="2"/>
  <c r="DF150" i="2"/>
  <c r="DF157" i="2"/>
  <c r="DF166" i="2"/>
  <c r="DF165" i="2"/>
  <c r="DF168" i="2"/>
  <c r="DF117" i="2"/>
  <c r="DF99" i="2"/>
  <c r="DF126" i="2"/>
  <c r="DF68" i="2"/>
  <c r="DF86" i="2"/>
  <c r="DF95" i="2"/>
  <c r="DF58" i="2"/>
  <c r="DF141" i="2"/>
  <c r="DF146" i="2"/>
  <c r="DF133" i="2"/>
  <c r="DF158" i="2"/>
  <c r="DF127" i="2"/>
  <c r="DF121" i="2"/>
  <c r="DF124" i="2"/>
  <c r="DF145" i="2"/>
  <c r="DF120" i="2"/>
  <c r="DF93" i="2"/>
  <c r="DF55" i="2"/>
  <c r="DF74" i="2"/>
  <c r="DF103" i="2"/>
  <c r="DF73" i="2"/>
  <c r="DF108" i="2"/>
  <c r="DF88" i="2"/>
  <c r="DF67" i="2"/>
  <c r="DF92" i="2"/>
  <c r="DF83" i="2"/>
  <c r="DF47" i="2"/>
  <c r="DF123" i="2"/>
  <c r="DF119" i="2"/>
  <c r="DF79" i="2"/>
  <c r="DF106" i="2"/>
  <c r="DF85" i="2"/>
  <c r="DF78" i="2"/>
  <c r="DF34" i="2"/>
  <c r="DF39" i="2"/>
  <c r="DF25" i="2"/>
  <c r="DF30" i="2"/>
  <c r="DF89" i="2"/>
  <c r="DF64" i="2"/>
  <c r="DF56" i="2"/>
  <c r="DF49" i="2"/>
  <c r="DF116" i="2"/>
  <c r="DF57" i="2"/>
  <c r="DF54" i="2"/>
  <c r="DF32" i="2"/>
  <c r="DF22" i="2"/>
  <c r="DF26" i="2"/>
  <c r="DF44" i="2"/>
  <c r="DF46" i="2"/>
  <c r="W3" i="2"/>
  <c r="DG2" i="2"/>
  <c r="DG28" i="2" l="1"/>
  <c r="DG29" i="2"/>
  <c r="DG32" i="2"/>
  <c r="DG27" i="2"/>
  <c r="DG35" i="2"/>
  <c r="DG26" i="2"/>
  <c r="DG38" i="2"/>
  <c r="DG37" i="2"/>
  <c r="DG45" i="2"/>
  <c r="DG36" i="2"/>
  <c r="DG21" i="2"/>
  <c r="DG31" i="2"/>
  <c r="DG22" i="2"/>
  <c r="DG40" i="2"/>
  <c r="DG41" i="2"/>
  <c r="DG47" i="2"/>
  <c r="DG65" i="2"/>
  <c r="DG46" i="2"/>
  <c r="DG48" i="2"/>
  <c r="DG54" i="2"/>
  <c r="DG51" i="2"/>
  <c r="DG57" i="2"/>
  <c r="DG55" i="2"/>
  <c r="DG71" i="2"/>
  <c r="DG39" i="2"/>
  <c r="DG56" i="2"/>
  <c r="DG58" i="2"/>
  <c r="DG60" i="2"/>
  <c r="DG75" i="2"/>
  <c r="DG66" i="2"/>
  <c r="DG87" i="2"/>
  <c r="DG64" i="2"/>
  <c r="DG77" i="2"/>
  <c r="DG82" i="2"/>
  <c r="DG97" i="2"/>
  <c r="DG89" i="2"/>
  <c r="DG103" i="2"/>
  <c r="DG95" i="2"/>
  <c r="DG81" i="2"/>
  <c r="DG91" i="2"/>
  <c r="DG125" i="2"/>
  <c r="DG107" i="2"/>
  <c r="DG115" i="2"/>
  <c r="DG108" i="2"/>
  <c r="DG109" i="2"/>
  <c r="DG84" i="2"/>
  <c r="DG110" i="2"/>
  <c r="DG113" i="2"/>
  <c r="DG132" i="2"/>
  <c r="DG123" i="2"/>
  <c r="DG96" i="2"/>
  <c r="DG118" i="2"/>
  <c r="DG121" i="2"/>
  <c r="DG117" i="2"/>
  <c r="DG131" i="2"/>
  <c r="DG129" i="2"/>
  <c r="DG138" i="2"/>
  <c r="DG162" i="2"/>
  <c r="DG139" i="2"/>
  <c r="DG151" i="2"/>
  <c r="DG128" i="2"/>
  <c r="DG144" i="2"/>
  <c r="DG133" i="2"/>
  <c r="DG155" i="2"/>
  <c r="DG142" i="2"/>
  <c r="DG160" i="2"/>
  <c r="DG148" i="2"/>
  <c r="DG166" i="2"/>
  <c r="DG150" i="2"/>
  <c r="DG161" i="2"/>
  <c r="DG169" i="2"/>
  <c r="DG154" i="2"/>
  <c r="DG167" i="2"/>
  <c r="DG149" i="2"/>
  <c r="DG134" i="2"/>
  <c r="DG127" i="2"/>
  <c r="DG78" i="2"/>
  <c r="DG67" i="2"/>
  <c r="DG157" i="2"/>
  <c r="DG168" i="2"/>
  <c r="DG165" i="2"/>
  <c r="DG152" i="2"/>
  <c r="DG153" i="2"/>
  <c r="DG147" i="2"/>
  <c r="DG164" i="2"/>
  <c r="DG140" i="2"/>
  <c r="DG159" i="2"/>
  <c r="DG141" i="2"/>
  <c r="DG120" i="2"/>
  <c r="DG79" i="2"/>
  <c r="DG73" i="2"/>
  <c r="DG112" i="2"/>
  <c r="DG124" i="2"/>
  <c r="DG104" i="2"/>
  <c r="DG136" i="2"/>
  <c r="DG145" i="2"/>
  <c r="DG143" i="2"/>
  <c r="DG106" i="2"/>
  <c r="DG99" i="2"/>
  <c r="DG163" i="2"/>
  <c r="DG135" i="2"/>
  <c r="DG122" i="2"/>
  <c r="DG137" i="2"/>
  <c r="DG158" i="2"/>
  <c r="DG130" i="2"/>
  <c r="DG98" i="2"/>
  <c r="DG156" i="2"/>
  <c r="DG114" i="2"/>
  <c r="DG100" i="2"/>
  <c r="DG85" i="2"/>
  <c r="DG52" i="2"/>
  <c r="DG86" i="2"/>
  <c r="DG72" i="2"/>
  <c r="DG105" i="2"/>
  <c r="DG146" i="2"/>
  <c r="DG119" i="2"/>
  <c r="DG93" i="2"/>
  <c r="DG116" i="2"/>
  <c r="DG74" i="2"/>
  <c r="DG90" i="2"/>
  <c r="DG102" i="2"/>
  <c r="DG101" i="2"/>
  <c r="DG69" i="2"/>
  <c r="DG49" i="2"/>
  <c r="DG70" i="2"/>
  <c r="DG62" i="2"/>
  <c r="DG126" i="2"/>
  <c r="DG88" i="2"/>
  <c r="DG94" i="2"/>
  <c r="DG83" i="2"/>
  <c r="DG53" i="2"/>
  <c r="DG44" i="2"/>
  <c r="DG30" i="2"/>
  <c r="DG42" i="2"/>
  <c r="DG76" i="2"/>
  <c r="DG63" i="2"/>
  <c r="DG61" i="2"/>
  <c r="DG34" i="2"/>
  <c r="DG24" i="2"/>
  <c r="DG92" i="2"/>
  <c r="DG43" i="2"/>
  <c r="DG80" i="2"/>
  <c r="DG25" i="2"/>
  <c r="DG23" i="2"/>
  <c r="DG50" i="2"/>
  <c r="DG33" i="2"/>
  <c r="DG68" i="2"/>
  <c r="DG111" i="2"/>
  <c r="DG59" i="2"/>
  <c r="V3" i="2"/>
  <c r="DH2" i="2"/>
  <c r="DH29" i="2" l="1"/>
  <c r="DH24" i="2"/>
  <c r="DH35" i="2"/>
  <c r="DH32" i="2"/>
  <c r="DH25" i="2"/>
  <c r="DH26" i="2"/>
  <c r="DH37" i="2"/>
  <c r="DH28" i="2"/>
  <c r="DH36" i="2"/>
  <c r="DH38" i="2"/>
  <c r="DH45" i="2"/>
  <c r="DH31" i="2"/>
  <c r="DH62" i="2"/>
  <c r="DH40" i="2"/>
  <c r="DH46" i="2"/>
  <c r="DH27" i="2"/>
  <c r="DH56" i="2"/>
  <c r="DH57" i="2"/>
  <c r="DH63" i="2"/>
  <c r="DH49" i="2"/>
  <c r="DH48" i="2"/>
  <c r="DH55" i="2"/>
  <c r="DH54" i="2"/>
  <c r="DH72" i="2"/>
  <c r="DH39" i="2"/>
  <c r="DH50" i="2"/>
  <c r="DH87" i="2"/>
  <c r="DH52" i="2"/>
  <c r="DH58" i="2"/>
  <c r="DH51" i="2"/>
  <c r="DH64" i="2"/>
  <c r="DH76" i="2"/>
  <c r="DH71" i="2"/>
  <c r="DH66" i="2"/>
  <c r="DH109" i="2"/>
  <c r="DH110" i="2"/>
  <c r="DH111" i="2"/>
  <c r="DH113" i="2"/>
  <c r="DH82" i="2"/>
  <c r="DH59" i="2"/>
  <c r="DH91" i="2"/>
  <c r="DH92" i="2"/>
  <c r="DH90" i="2"/>
  <c r="DH84" i="2"/>
  <c r="DH96" i="2"/>
  <c r="DH107" i="2"/>
  <c r="DH103" i="2"/>
  <c r="DH116" i="2"/>
  <c r="DH88" i="2"/>
  <c r="DH108" i="2"/>
  <c r="DH133" i="2"/>
  <c r="DH131" i="2"/>
  <c r="DH130" i="2"/>
  <c r="DH97" i="2"/>
  <c r="DH143" i="2"/>
  <c r="DH136" i="2"/>
  <c r="DH129" i="2"/>
  <c r="DH138" i="2"/>
  <c r="DH128" i="2"/>
  <c r="DH148" i="2"/>
  <c r="DH166" i="2"/>
  <c r="DH161" i="2"/>
  <c r="DH154" i="2"/>
  <c r="DH152" i="2"/>
  <c r="DH151" i="2"/>
  <c r="DH159" i="2"/>
  <c r="DH156" i="2"/>
  <c r="DH150" i="2"/>
  <c r="DH141" i="2"/>
  <c r="DH169" i="2"/>
  <c r="DH122" i="2"/>
  <c r="DH104" i="2"/>
  <c r="DH123" i="2"/>
  <c r="DH79" i="2"/>
  <c r="DH101" i="2"/>
  <c r="DH165" i="2"/>
  <c r="DH164" i="2"/>
  <c r="DH149" i="2"/>
  <c r="DH167" i="2"/>
  <c r="DH153" i="2"/>
  <c r="DH157" i="2"/>
  <c r="DH158" i="2"/>
  <c r="DH163" i="2"/>
  <c r="DH140" i="2"/>
  <c r="DH127" i="2"/>
  <c r="DH121" i="2"/>
  <c r="DH142" i="2"/>
  <c r="DH85" i="2"/>
  <c r="DH53" i="2"/>
  <c r="DH47" i="2"/>
  <c r="DH117" i="2"/>
  <c r="DH144" i="2"/>
  <c r="DH139" i="2"/>
  <c r="DH98" i="2"/>
  <c r="DH106" i="2"/>
  <c r="DH162" i="2"/>
  <c r="DH99" i="2"/>
  <c r="DH145" i="2"/>
  <c r="DH160" i="2"/>
  <c r="DH120" i="2"/>
  <c r="DH135" i="2"/>
  <c r="DH124" i="2"/>
  <c r="DH147" i="2"/>
  <c r="DH134" i="2"/>
  <c r="DH146" i="2"/>
  <c r="DH100" i="2"/>
  <c r="DH118" i="2"/>
  <c r="DH126" i="2"/>
  <c r="DH168" i="2"/>
  <c r="DH125" i="2"/>
  <c r="DH77" i="2"/>
  <c r="DH94" i="2"/>
  <c r="DH60" i="2"/>
  <c r="DH78" i="2"/>
  <c r="DH83" i="2"/>
  <c r="DH81" i="2"/>
  <c r="DH68" i="2"/>
  <c r="DH95" i="2"/>
  <c r="DH112" i="2"/>
  <c r="DH132" i="2"/>
  <c r="DH89" i="2"/>
  <c r="DH80" i="2"/>
  <c r="DH61" i="2"/>
  <c r="DH73" i="2"/>
  <c r="DH115" i="2"/>
  <c r="DH44" i="2"/>
  <c r="DH155" i="2"/>
  <c r="DH119" i="2"/>
  <c r="DH67" i="2"/>
  <c r="DH74" i="2"/>
  <c r="DH114" i="2"/>
  <c r="DH102" i="2"/>
  <c r="DH86" i="2"/>
  <c r="DH69" i="2"/>
  <c r="DH22" i="2"/>
  <c r="DH21" i="2"/>
  <c r="DH23" i="2"/>
  <c r="DH43" i="2"/>
  <c r="DH33" i="2"/>
  <c r="DH93" i="2"/>
  <c r="DH30" i="2"/>
  <c r="DH105" i="2"/>
  <c r="DH75" i="2"/>
  <c r="DH34" i="2"/>
  <c r="DH42" i="2"/>
  <c r="DH70" i="2"/>
  <c r="DH65" i="2"/>
  <c r="DH41" i="2"/>
  <c r="DH137" i="2"/>
  <c r="DI2" i="2"/>
  <c r="U3" i="2"/>
  <c r="DI22" i="2" l="1"/>
  <c r="DI21" i="2"/>
  <c r="DI30" i="2"/>
  <c r="DI37" i="2"/>
  <c r="DI25" i="2"/>
  <c r="DI40" i="2"/>
  <c r="DI29" i="2"/>
  <c r="DI31" i="2"/>
  <c r="DI33" i="2"/>
  <c r="DI38" i="2"/>
  <c r="DI45" i="2"/>
  <c r="DI47" i="2"/>
  <c r="DI46" i="2"/>
  <c r="DI55" i="2"/>
  <c r="DI44" i="2"/>
  <c r="DI72" i="2"/>
  <c r="DI51" i="2"/>
  <c r="DI50" i="2"/>
  <c r="DI43" i="2"/>
  <c r="DI87" i="2"/>
  <c r="DI63" i="2"/>
  <c r="DI65" i="2"/>
  <c r="DI75" i="2"/>
  <c r="DI49" i="2"/>
  <c r="DI80" i="2"/>
  <c r="DI71" i="2"/>
  <c r="DI66" i="2"/>
  <c r="DI70" i="2"/>
  <c r="DI91" i="2"/>
  <c r="DI112" i="2"/>
  <c r="DI86" i="2"/>
  <c r="DI101" i="2"/>
  <c r="DI74" i="2"/>
  <c r="DI95" i="2"/>
  <c r="DI102" i="2"/>
  <c r="DI103" i="2"/>
  <c r="DI116" i="2"/>
  <c r="DI89" i="2"/>
  <c r="DI94" i="2"/>
  <c r="DI79" i="2"/>
  <c r="DI96" i="2"/>
  <c r="DI81" i="2"/>
  <c r="DI119" i="2"/>
  <c r="DI123" i="2"/>
  <c r="DI118" i="2"/>
  <c r="DI121" i="2"/>
  <c r="DI106" i="2"/>
  <c r="DI77" i="2"/>
  <c r="DI137" i="2"/>
  <c r="DI130" i="2"/>
  <c r="DI133" i="2"/>
  <c r="DI148" i="2"/>
  <c r="DI162" i="2"/>
  <c r="DI132" i="2"/>
  <c r="DI125" i="2"/>
  <c r="DI131" i="2"/>
  <c r="DI168" i="2"/>
  <c r="DI136" i="2"/>
  <c r="DI142" i="2"/>
  <c r="DI161" i="2"/>
  <c r="DI144" i="2"/>
  <c r="DI146" i="2"/>
  <c r="DI158" i="2"/>
  <c r="DI163" i="2"/>
  <c r="DI166" i="2"/>
  <c r="DI154" i="2"/>
  <c r="DI139" i="2"/>
  <c r="DI141" i="2"/>
  <c r="DI138" i="2"/>
  <c r="DI129" i="2"/>
  <c r="DI156" i="2"/>
  <c r="DI155" i="2"/>
  <c r="DI88" i="2"/>
  <c r="DI150" i="2"/>
  <c r="DI126" i="2"/>
  <c r="DI169" i="2"/>
  <c r="DI97" i="2"/>
  <c r="DI90" i="2"/>
  <c r="DI83" i="2"/>
  <c r="DI52" i="2"/>
  <c r="DI147" i="2"/>
  <c r="DI140" i="2"/>
  <c r="DI152" i="2"/>
  <c r="DI145" i="2"/>
  <c r="DI153" i="2"/>
  <c r="DI164" i="2"/>
  <c r="DI159" i="2"/>
  <c r="DI167" i="2"/>
  <c r="DI165" i="2"/>
  <c r="DI157" i="2"/>
  <c r="DI105" i="2"/>
  <c r="DI78" i="2"/>
  <c r="DI82" i="2"/>
  <c r="DI61" i="2"/>
  <c r="DI54" i="2"/>
  <c r="DI134" i="2"/>
  <c r="DI100" i="2"/>
  <c r="DI98" i="2"/>
  <c r="DI160" i="2"/>
  <c r="DI93" i="2"/>
  <c r="DI73" i="2"/>
  <c r="DI127" i="2"/>
  <c r="DI128" i="2"/>
  <c r="DI135" i="2"/>
  <c r="DI143" i="2"/>
  <c r="DI104" i="2"/>
  <c r="DI120" i="2"/>
  <c r="DI124" i="2"/>
  <c r="DI117" i="2"/>
  <c r="DI92" i="2"/>
  <c r="DI64" i="2"/>
  <c r="DI84" i="2"/>
  <c r="DI76" i="2"/>
  <c r="DI68" i="2"/>
  <c r="DI108" i="2"/>
  <c r="DI99" i="2"/>
  <c r="DI60" i="2"/>
  <c r="DI122" i="2"/>
  <c r="DI109" i="2"/>
  <c r="DI107" i="2"/>
  <c r="DI110" i="2"/>
  <c r="DI85" i="2"/>
  <c r="DI111" i="2"/>
  <c r="DI113" i="2"/>
  <c r="DI115" i="2"/>
  <c r="DI114" i="2"/>
  <c r="DI149" i="2"/>
  <c r="DI151" i="2"/>
  <c r="DI53" i="2"/>
  <c r="DI59" i="2"/>
  <c r="DI39" i="2"/>
  <c r="DI35" i="2"/>
  <c r="DI26" i="2"/>
  <c r="DI24" i="2"/>
  <c r="DI28" i="2"/>
  <c r="DI34" i="2"/>
  <c r="DI27" i="2"/>
  <c r="DI23" i="2"/>
  <c r="DI56" i="2"/>
  <c r="DI42" i="2"/>
  <c r="DI36" i="2"/>
  <c r="DI57" i="2"/>
  <c r="DI67" i="2"/>
  <c r="DI32" i="2"/>
  <c r="DI69" i="2"/>
  <c r="DI58" i="2"/>
  <c r="DI48" i="2"/>
  <c r="DI41" i="2"/>
  <c r="DI62" i="2"/>
  <c r="DJ2" i="2"/>
  <c r="T3" i="2"/>
  <c r="DJ21" i="2" l="1"/>
  <c r="DJ23" i="2"/>
  <c r="DJ22" i="2"/>
  <c r="DJ28" i="2"/>
  <c r="DJ30" i="2"/>
  <c r="DJ27" i="2"/>
  <c r="DJ32" i="2"/>
  <c r="DJ33" i="2"/>
  <c r="DJ42" i="2"/>
  <c r="DJ41" i="2"/>
  <c r="DJ57" i="2"/>
  <c r="DJ44" i="2"/>
  <c r="DJ46" i="2"/>
  <c r="DJ48" i="2"/>
  <c r="DJ59" i="2"/>
  <c r="DJ51" i="2"/>
  <c r="DJ58" i="2"/>
  <c r="DJ75" i="2"/>
  <c r="DJ55" i="2"/>
  <c r="DJ66" i="2"/>
  <c r="DJ80" i="2"/>
  <c r="DJ70" i="2"/>
  <c r="DJ43" i="2"/>
  <c r="DJ50" i="2"/>
  <c r="DJ63" i="2"/>
  <c r="DJ113" i="2"/>
  <c r="DJ91" i="2"/>
  <c r="DJ74" i="2"/>
  <c r="DJ77" i="2"/>
  <c r="DJ83" i="2"/>
  <c r="DJ84" i="2"/>
  <c r="DJ86" i="2"/>
  <c r="DJ101" i="2"/>
  <c r="DJ97" i="2"/>
  <c r="DJ79" i="2"/>
  <c r="DJ89" i="2"/>
  <c r="DJ110" i="2"/>
  <c r="DJ123" i="2"/>
  <c r="DJ112" i="2"/>
  <c r="DJ114" i="2"/>
  <c r="DJ115" i="2"/>
  <c r="DJ111" i="2"/>
  <c r="DJ116" i="2"/>
  <c r="DJ139" i="2"/>
  <c r="DJ144" i="2"/>
  <c r="DJ109" i="2"/>
  <c r="DJ88" i="2"/>
  <c r="DJ118" i="2"/>
  <c r="DJ137" i="2"/>
  <c r="DJ130" i="2"/>
  <c r="DJ133" i="2"/>
  <c r="DJ143" i="2"/>
  <c r="DJ146" i="2"/>
  <c r="DJ126" i="2"/>
  <c r="DJ151" i="2"/>
  <c r="DJ129" i="2"/>
  <c r="DJ95" i="2"/>
  <c r="DJ103" i="2"/>
  <c r="DJ131" i="2"/>
  <c r="DJ168" i="2"/>
  <c r="DJ156" i="2"/>
  <c r="DJ155" i="2"/>
  <c r="DJ136" i="2"/>
  <c r="DJ160" i="2"/>
  <c r="DJ166" i="2"/>
  <c r="DJ142" i="2"/>
  <c r="DJ169" i="2"/>
  <c r="DJ161" i="2"/>
  <c r="DJ164" i="2"/>
  <c r="DJ153" i="2"/>
  <c r="DJ163" i="2"/>
  <c r="DJ152" i="2"/>
  <c r="DJ167" i="2"/>
  <c r="DJ99" i="2"/>
  <c r="DJ107" i="2"/>
  <c r="DJ157" i="2"/>
  <c r="DJ149" i="2"/>
  <c r="DJ165" i="2"/>
  <c r="DJ159" i="2"/>
  <c r="DJ141" i="2"/>
  <c r="DJ145" i="2"/>
  <c r="DJ147" i="2"/>
  <c r="DJ158" i="2"/>
  <c r="DJ108" i="2"/>
  <c r="DJ60" i="2"/>
  <c r="DJ124" i="2"/>
  <c r="DJ150" i="2"/>
  <c r="DJ85" i="2"/>
  <c r="DJ140" i="2"/>
  <c r="DJ148" i="2"/>
  <c r="DJ104" i="2"/>
  <c r="DJ106" i="2"/>
  <c r="DJ120" i="2"/>
  <c r="DJ162" i="2"/>
  <c r="DJ134" i="2"/>
  <c r="DJ100" i="2"/>
  <c r="DJ127" i="2"/>
  <c r="DJ128" i="2"/>
  <c r="DJ135" i="2"/>
  <c r="DJ122" i="2"/>
  <c r="DJ138" i="2"/>
  <c r="DJ69" i="2"/>
  <c r="DJ34" i="2"/>
  <c r="DJ72" i="2"/>
  <c r="DJ65" i="2"/>
  <c r="DJ119" i="2"/>
  <c r="DJ121" i="2"/>
  <c r="DJ52" i="2"/>
  <c r="DJ132" i="2"/>
  <c r="DJ68" i="2"/>
  <c r="DJ102" i="2"/>
  <c r="DJ117" i="2"/>
  <c r="DJ105" i="2"/>
  <c r="DJ93" i="2"/>
  <c r="DJ154" i="2"/>
  <c r="DJ125" i="2"/>
  <c r="DJ73" i="2"/>
  <c r="DJ61" i="2"/>
  <c r="DJ92" i="2"/>
  <c r="DJ64" i="2"/>
  <c r="DJ98" i="2"/>
  <c r="DJ82" i="2"/>
  <c r="DJ67" i="2"/>
  <c r="DJ90" i="2"/>
  <c r="DJ40" i="2"/>
  <c r="DJ29" i="2"/>
  <c r="DJ94" i="2"/>
  <c r="DJ81" i="2"/>
  <c r="DJ62" i="2"/>
  <c r="DJ71" i="2"/>
  <c r="DJ26" i="2"/>
  <c r="DJ56" i="2"/>
  <c r="DJ54" i="2"/>
  <c r="DJ31" i="2"/>
  <c r="DJ35" i="2"/>
  <c r="DJ25" i="2"/>
  <c r="DJ53" i="2"/>
  <c r="DJ47" i="2"/>
  <c r="DJ49" i="2"/>
  <c r="DJ39" i="2"/>
  <c r="DJ78" i="2"/>
  <c r="DJ96" i="2"/>
  <c r="DJ76" i="2"/>
  <c r="DJ37" i="2"/>
  <c r="DJ36" i="2"/>
  <c r="DJ45" i="2"/>
  <c r="DJ24" i="2"/>
  <c r="DJ38" i="2"/>
  <c r="DJ87" i="2"/>
  <c r="DK2" i="2"/>
  <c r="S3" i="2"/>
  <c r="DK21" i="2" l="1"/>
  <c r="DK24" i="2"/>
  <c r="DK22" i="2"/>
  <c r="DK27" i="2"/>
  <c r="DK29" i="2"/>
  <c r="DK28" i="2"/>
  <c r="DK26" i="2"/>
  <c r="DK30" i="2"/>
  <c r="DK32" i="2"/>
  <c r="DK37" i="2"/>
  <c r="DK35" i="2"/>
  <c r="DK45" i="2"/>
  <c r="DK33" i="2"/>
  <c r="DK42" i="2"/>
  <c r="DK38" i="2"/>
  <c r="DK36" i="2"/>
  <c r="DK56" i="2"/>
  <c r="DK41" i="2"/>
  <c r="DK59" i="2"/>
  <c r="DK62" i="2"/>
  <c r="DK63" i="2"/>
  <c r="DK55" i="2"/>
  <c r="DK51" i="2"/>
  <c r="DK54" i="2"/>
  <c r="DK43" i="2"/>
  <c r="DK58" i="2"/>
  <c r="DK65" i="2"/>
  <c r="DK75" i="2"/>
  <c r="DK71" i="2"/>
  <c r="DK77" i="2"/>
  <c r="DK64" i="2"/>
  <c r="DK69" i="2"/>
  <c r="DK80" i="2"/>
  <c r="DK95" i="2"/>
  <c r="DK50" i="2"/>
  <c r="DK81" i="2"/>
  <c r="DK72" i="2"/>
  <c r="DK86" i="2"/>
  <c r="DK114" i="2"/>
  <c r="DK87" i="2"/>
  <c r="DK70" i="2"/>
  <c r="DK82" i="2"/>
  <c r="DK102" i="2"/>
  <c r="DK125" i="2"/>
  <c r="DK115" i="2"/>
  <c r="DK89" i="2"/>
  <c r="DK91" i="2"/>
  <c r="DK108" i="2"/>
  <c r="DK119" i="2"/>
  <c r="DK97" i="2"/>
  <c r="DK93" i="2"/>
  <c r="DK83" i="2"/>
  <c r="DK107" i="2"/>
  <c r="DK112" i="2"/>
  <c r="DK132" i="2"/>
  <c r="DK123" i="2"/>
  <c r="DK105" i="2"/>
  <c r="DK118" i="2"/>
  <c r="DK110" i="2"/>
  <c r="DK111" i="2"/>
  <c r="DK139" i="2"/>
  <c r="DK116" i="2"/>
  <c r="DK146" i="2"/>
  <c r="DK113" i="2"/>
  <c r="DK138" i="2"/>
  <c r="DK142" i="2"/>
  <c r="DK101" i="2"/>
  <c r="DK133" i="2"/>
  <c r="DK162" i="2"/>
  <c r="DK168" i="2"/>
  <c r="DK155" i="2"/>
  <c r="DK160" i="2"/>
  <c r="DK137" i="2"/>
  <c r="DK144" i="2"/>
  <c r="DK158" i="2"/>
  <c r="DK163" i="2"/>
  <c r="DK161" i="2"/>
  <c r="DK159" i="2"/>
  <c r="DK154" i="2"/>
  <c r="DK169" i="2"/>
  <c r="DK156" i="2"/>
  <c r="DK167" i="2"/>
  <c r="DK127" i="2"/>
  <c r="DK104" i="2"/>
  <c r="DK166" i="2"/>
  <c r="DK143" i="2"/>
  <c r="DK129" i="2"/>
  <c r="DK117" i="2"/>
  <c r="DK98" i="2"/>
  <c r="DK164" i="2"/>
  <c r="DK145" i="2"/>
  <c r="DK140" i="2"/>
  <c r="DK152" i="2"/>
  <c r="DK147" i="2"/>
  <c r="DK148" i="2"/>
  <c r="DK153" i="2"/>
  <c r="DK150" i="2"/>
  <c r="DK165" i="2"/>
  <c r="DK157" i="2"/>
  <c r="DK134" i="2"/>
  <c r="DK130" i="2"/>
  <c r="DK126" i="2"/>
  <c r="DK124" i="2"/>
  <c r="DK100" i="2"/>
  <c r="DK60" i="2"/>
  <c r="DK66" i="2"/>
  <c r="DK122" i="2"/>
  <c r="DK120" i="2"/>
  <c r="DK99" i="2"/>
  <c r="DK74" i="2"/>
  <c r="DK141" i="2"/>
  <c r="DK131" i="2"/>
  <c r="DK106" i="2"/>
  <c r="DK149" i="2"/>
  <c r="DK135" i="2"/>
  <c r="DK128" i="2"/>
  <c r="DK151" i="2"/>
  <c r="DK136" i="2"/>
  <c r="DK92" i="2"/>
  <c r="DK90" i="2"/>
  <c r="DK78" i="2"/>
  <c r="DK76" i="2"/>
  <c r="DK94" i="2"/>
  <c r="DK73" i="2"/>
  <c r="DK109" i="2"/>
  <c r="DK85" i="2"/>
  <c r="DK52" i="2"/>
  <c r="DK31" i="2"/>
  <c r="DK121" i="2"/>
  <c r="DK103" i="2"/>
  <c r="DK84" i="2"/>
  <c r="DK88" i="2"/>
  <c r="DK67" i="2"/>
  <c r="DK68" i="2"/>
  <c r="DK79" i="2"/>
  <c r="DK44" i="2"/>
  <c r="DK25" i="2"/>
  <c r="DK96" i="2"/>
  <c r="DK40" i="2"/>
  <c r="DK46" i="2"/>
  <c r="DK57" i="2"/>
  <c r="DK34" i="2"/>
  <c r="DK39" i="2"/>
  <c r="DK47" i="2"/>
  <c r="DK23" i="2"/>
  <c r="DK61" i="2"/>
  <c r="DK53" i="2"/>
  <c r="DK49" i="2"/>
  <c r="DK48" i="2"/>
  <c r="R3" i="2"/>
  <c r="DL2" i="2"/>
  <c r="DL22" i="2" l="1"/>
  <c r="DL23" i="2"/>
  <c r="DL24" i="2"/>
  <c r="DL26" i="2"/>
  <c r="DL25" i="2"/>
  <c r="DL29" i="2"/>
  <c r="DL27" i="2"/>
  <c r="DL30" i="2"/>
  <c r="DL32" i="2"/>
  <c r="DL40" i="2"/>
  <c r="DL33" i="2"/>
  <c r="DL28" i="2"/>
  <c r="DL37" i="2"/>
  <c r="DL35" i="2"/>
  <c r="DL36" i="2"/>
  <c r="DL71" i="2"/>
  <c r="DL38" i="2"/>
  <c r="DL43" i="2"/>
  <c r="DL50" i="2"/>
  <c r="DL42" i="2"/>
  <c r="DL44" i="2"/>
  <c r="DL47" i="2"/>
  <c r="DL41" i="2"/>
  <c r="DL46" i="2"/>
  <c r="DL48" i="2"/>
  <c r="DL65" i="2"/>
  <c r="DL57" i="2"/>
  <c r="DL62" i="2"/>
  <c r="DL45" i="2"/>
  <c r="DL55" i="2"/>
  <c r="DL70" i="2"/>
  <c r="DL59" i="2"/>
  <c r="DL52" i="2"/>
  <c r="DL56" i="2"/>
  <c r="DL72" i="2"/>
  <c r="DL54" i="2"/>
  <c r="DL58" i="2"/>
  <c r="DL77" i="2"/>
  <c r="DL96" i="2"/>
  <c r="DL75" i="2"/>
  <c r="DL95" i="2"/>
  <c r="DL80" i="2"/>
  <c r="DL83" i="2"/>
  <c r="DL86" i="2"/>
  <c r="DL61" i="2"/>
  <c r="DL69" i="2"/>
  <c r="DL92" i="2"/>
  <c r="DL113" i="2"/>
  <c r="DL90" i="2"/>
  <c r="DL81" i="2"/>
  <c r="DL101" i="2"/>
  <c r="DL138" i="2"/>
  <c r="DL107" i="2"/>
  <c r="DL109" i="2"/>
  <c r="DL114" i="2"/>
  <c r="DL115" i="2"/>
  <c r="DL119" i="2"/>
  <c r="DL154" i="2"/>
  <c r="DL110" i="2"/>
  <c r="DL111" i="2"/>
  <c r="DL139" i="2"/>
  <c r="DL142" i="2"/>
  <c r="DL108" i="2"/>
  <c r="DL130" i="2"/>
  <c r="DL127" i="2"/>
  <c r="DL132" i="2"/>
  <c r="DL136" i="2"/>
  <c r="DL134" i="2"/>
  <c r="DL124" i="2"/>
  <c r="DL133" i="2"/>
  <c r="DL169" i="2"/>
  <c r="DL162" i="2"/>
  <c r="DL158" i="2"/>
  <c r="DL168" i="2"/>
  <c r="DL163" i="2"/>
  <c r="DL125" i="2"/>
  <c r="DL155" i="2"/>
  <c r="DL137" i="2"/>
  <c r="DL150" i="2"/>
  <c r="DL156" i="2"/>
  <c r="DL161" i="2"/>
  <c r="DL159" i="2"/>
  <c r="DL151" i="2"/>
  <c r="DL135" i="2"/>
  <c r="DL121" i="2"/>
  <c r="DL131" i="2"/>
  <c r="DL104" i="2"/>
  <c r="DL94" i="2"/>
  <c r="DL147" i="2"/>
  <c r="DL148" i="2"/>
  <c r="DL126" i="2"/>
  <c r="DL167" i="2"/>
  <c r="DL164" i="2"/>
  <c r="DL165" i="2"/>
  <c r="DL145" i="2"/>
  <c r="DL153" i="2"/>
  <c r="DL166" i="2"/>
  <c r="DL152" i="2"/>
  <c r="DL141" i="2"/>
  <c r="DL143" i="2"/>
  <c r="DL122" i="2"/>
  <c r="DL85" i="2"/>
  <c r="DL84" i="2"/>
  <c r="DL89" i="2"/>
  <c r="DL87" i="2"/>
  <c r="DL53" i="2"/>
  <c r="DL157" i="2"/>
  <c r="DL100" i="2"/>
  <c r="DL74" i="2"/>
  <c r="DL140" i="2"/>
  <c r="DL117" i="2"/>
  <c r="DL105" i="2"/>
  <c r="DL129" i="2"/>
  <c r="DL118" i="2"/>
  <c r="DL149" i="2"/>
  <c r="DL146" i="2"/>
  <c r="DL144" i="2"/>
  <c r="DL98" i="2"/>
  <c r="DL99" i="2"/>
  <c r="DL128" i="2"/>
  <c r="DL160" i="2"/>
  <c r="DL120" i="2"/>
  <c r="DL64" i="2"/>
  <c r="DL82" i="2"/>
  <c r="DL66" i="2"/>
  <c r="DL34" i="2"/>
  <c r="DL67" i="2"/>
  <c r="DL88" i="2"/>
  <c r="DL91" i="2"/>
  <c r="DL60" i="2"/>
  <c r="DL68" i="2"/>
  <c r="DL102" i="2"/>
  <c r="DL78" i="2"/>
  <c r="DL112" i="2"/>
  <c r="DL106" i="2"/>
  <c r="DL116" i="2"/>
  <c r="DL123" i="2"/>
  <c r="DL73" i="2"/>
  <c r="DL79" i="2"/>
  <c r="DL51" i="2"/>
  <c r="DL76" i="2"/>
  <c r="DL31" i="2"/>
  <c r="DL21" i="2"/>
  <c r="DL63" i="2"/>
  <c r="DL97" i="2"/>
  <c r="DL49" i="2"/>
  <c r="DL39" i="2"/>
  <c r="DL93" i="2"/>
  <c r="DL103" i="2"/>
  <c r="Q3" i="2"/>
  <c r="DM2" i="2"/>
  <c r="DM22" i="2" l="1"/>
  <c r="DM23" i="2"/>
  <c r="DM26" i="2"/>
  <c r="DM28" i="2"/>
  <c r="DM25" i="2"/>
  <c r="DM32" i="2"/>
  <c r="DM27" i="2"/>
  <c r="DM37" i="2"/>
  <c r="DM33" i="2"/>
  <c r="DM35" i="2"/>
  <c r="DM40" i="2"/>
  <c r="DM29" i="2"/>
  <c r="DM39" i="2"/>
  <c r="DM36" i="2"/>
  <c r="DM50" i="2"/>
  <c r="DM46" i="2"/>
  <c r="DM58" i="2"/>
  <c r="DM63" i="2"/>
  <c r="DM65" i="2"/>
  <c r="DM57" i="2"/>
  <c r="DM62" i="2"/>
  <c r="DM42" i="2"/>
  <c r="DM45" i="2"/>
  <c r="DM55" i="2"/>
  <c r="DM71" i="2"/>
  <c r="DM38" i="2"/>
  <c r="DM48" i="2"/>
  <c r="DM43" i="2"/>
  <c r="DM52" i="2"/>
  <c r="DM56" i="2"/>
  <c r="DM70" i="2"/>
  <c r="DM77" i="2"/>
  <c r="DM76" i="2"/>
  <c r="DM59" i="2"/>
  <c r="DM96" i="2"/>
  <c r="DM75" i="2"/>
  <c r="DM41" i="2"/>
  <c r="DM61" i="2"/>
  <c r="DM81" i="2"/>
  <c r="DM86" i="2"/>
  <c r="DM87" i="2"/>
  <c r="DM114" i="2"/>
  <c r="DM83" i="2"/>
  <c r="DM95" i="2"/>
  <c r="DM68" i="2"/>
  <c r="DM80" i="2"/>
  <c r="DM103" i="2"/>
  <c r="DM92" i="2"/>
  <c r="DM101" i="2"/>
  <c r="DM125" i="2"/>
  <c r="DM111" i="2"/>
  <c r="DM72" i="2"/>
  <c r="DM107" i="2"/>
  <c r="DM113" i="2"/>
  <c r="DM116" i="2"/>
  <c r="DM109" i="2"/>
  <c r="DM110" i="2"/>
  <c r="DM112" i="2"/>
  <c r="DM132" i="2"/>
  <c r="DM121" i="2"/>
  <c r="DM162" i="2"/>
  <c r="DM119" i="2"/>
  <c r="DM139" i="2"/>
  <c r="DM142" i="2"/>
  <c r="DM123" i="2"/>
  <c r="DM137" i="2"/>
  <c r="DM108" i="2"/>
  <c r="DM98" i="2"/>
  <c r="DM146" i="2"/>
  <c r="DM117" i="2"/>
  <c r="DM138" i="2"/>
  <c r="DM134" i="2"/>
  <c r="DM151" i="2"/>
  <c r="DM168" i="2"/>
  <c r="DM155" i="2"/>
  <c r="DM160" i="2"/>
  <c r="DM144" i="2"/>
  <c r="DM143" i="2"/>
  <c r="DM154" i="2"/>
  <c r="DM156" i="2"/>
  <c r="DM135" i="2"/>
  <c r="DM161" i="2"/>
  <c r="DM166" i="2"/>
  <c r="DM159" i="2"/>
  <c r="DM149" i="2"/>
  <c r="DM158" i="2"/>
  <c r="DM169" i="2"/>
  <c r="DM163" i="2"/>
  <c r="DM97" i="2"/>
  <c r="DM60" i="2"/>
  <c r="DM152" i="2"/>
  <c r="DM153" i="2"/>
  <c r="DM141" i="2"/>
  <c r="DM157" i="2"/>
  <c r="DM164" i="2"/>
  <c r="DM140" i="2"/>
  <c r="DM167" i="2"/>
  <c r="DM165" i="2"/>
  <c r="DM145" i="2"/>
  <c r="DM147" i="2"/>
  <c r="DM150" i="2"/>
  <c r="DM88" i="2"/>
  <c r="DM67" i="2"/>
  <c r="DM128" i="2"/>
  <c r="DM129" i="2"/>
  <c r="DM99" i="2"/>
  <c r="DM105" i="2"/>
  <c r="DM78" i="2"/>
  <c r="DM82" i="2"/>
  <c r="DM102" i="2"/>
  <c r="DM136" i="2"/>
  <c r="DM120" i="2"/>
  <c r="DM118" i="2"/>
  <c r="DM84" i="2"/>
  <c r="DM124" i="2"/>
  <c r="DM130" i="2"/>
  <c r="DM106" i="2"/>
  <c r="DM100" i="2"/>
  <c r="DM148" i="2"/>
  <c r="DM85" i="2"/>
  <c r="DM133" i="2"/>
  <c r="DM94" i="2"/>
  <c r="DM73" i="2"/>
  <c r="DM47" i="2"/>
  <c r="DM126" i="2"/>
  <c r="DM74" i="2"/>
  <c r="DM89" i="2"/>
  <c r="DM104" i="2"/>
  <c r="DM90" i="2"/>
  <c r="DM64" i="2"/>
  <c r="DM93" i="2"/>
  <c r="DM127" i="2"/>
  <c r="DM115" i="2"/>
  <c r="DM131" i="2"/>
  <c r="DM69" i="2"/>
  <c r="DM49" i="2"/>
  <c r="DM79" i="2"/>
  <c r="DM53" i="2"/>
  <c r="DM91" i="2"/>
  <c r="DM54" i="2"/>
  <c r="DM44" i="2"/>
  <c r="DM21" i="2"/>
  <c r="DM31" i="2"/>
  <c r="DM34" i="2"/>
  <c r="DM30" i="2"/>
  <c r="DM122" i="2"/>
  <c r="DM66" i="2"/>
  <c r="DM51" i="2"/>
  <c r="DM24" i="2"/>
  <c r="DN2" i="2"/>
  <c r="P3" i="2"/>
  <c r="DN22" i="2" l="1"/>
  <c r="DN23" i="2"/>
  <c r="DN24" i="2"/>
  <c r="DN29" i="2"/>
  <c r="DN25" i="2"/>
  <c r="DN28" i="2"/>
  <c r="DN38" i="2"/>
  <c r="DN37" i="2"/>
  <c r="DN32" i="2"/>
  <c r="DN40" i="2"/>
  <c r="DN41" i="2"/>
  <c r="DN26" i="2"/>
  <c r="DN50" i="2"/>
  <c r="DN45" i="2"/>
  <c r="DN47" i="2"/>
  <c r="DN58" i="2"/>
  <c r="DN65" i="2"/>
  <c r="DN42" i="2"/>
  <c r="DN72" i="2"/>
  <c r="DN56" i="2"/>
  <c r="DN59" i="2"/>
  <c r="DN57" i="2"/>
  <c r="DN76" i="2"/>
  <c r="DN48" i="2"/>
  <c r="DN53" i="2"/>
  <c r="DN77" i="2"/>
  <c r="DN61" i="2"/>
  <c r="DN75" i="2"/>
  <c r="DN71" i="2"/>
  <c r="DN64" i="2"/>
  <c r="DN62" i="2"/>
  <c r="DN89" i="2"/>
  <c r="DN101" i="2"/>
  <c r="DN115" i="2"/>
  <c r="DN81" i="2"/>
  <c r="DN86" i="2"/>
  <c r="DN91" i="2"/>
  <c r="DN92" i="2"/>
  <c r="DN70" i="2"/>
  <c r="DN96" i="2"/>
  <c r="DN80" i="2"/>
  <c r="DN68" i="2"/>
  <c r="DN83" i="2"/>
  <c r="DN107" i="2"/>
  <c r="DN90" i="2"/>
  <c r="DN95" i="2"/>
  <c r="DN102" i="2"/>
  <c r="DN97" i="2"/>
  <c r="DN113" i="2"/>
  <c r="DN116" i="2"/>
  <c r="DN110" i="2"/>
  <c r="DN114" i="2"/>
  <c r="DN103" i="2"/>
  <c r="DN119" i="2"/>
  <c r="DN111" i="2"/>
  <c r="DN109" i="2"/>
  <c r="DN112" i="2"/>
  <c r="DN87" i="2"/>
  <c r="DN162" i="2"/>
  <c r="DN117" i="2"/>
  <c r="DN132" i="2"/>
  <c r="DN137" i="2"/>
  <c r="DN125" i="2"/>
  <c r="DN133" i="2"/>
  <c r="DN108" i="2"/>
  <c r="DN155" i="2"/>
  <c r="DN130" i="2"/>
  <c r="DN139" i="2"/>
  <c r="DN142" i="2"/>
  <c r="DN138" i="2"/>
  <c r="DN154" i="2"/>
  <c r="DN159" i="2"/>
  <c r="DN151" i="2"/>
  <c r="DN169" i="2"/>
  <c r="DN150" i="2"/>
  <c r="DN168" i="2"/>
  <c r="DN166" i="2"/>
  <c r="DN135" i="2"/>
  <c r="DN156" i="2"/>
  <c r="DN163" i="2"/>
  <c r="DN143" i="2"/>
  <c r="DN120" i="2"/>
  <c r="DN99" i="2"/>
  <c r="DN152" i="2"/>
  <c r="DN131" i="2"/>
  <c r="DN140" i="2"/>
  <c r="DN149" i="2"/>
  <c r="DN167" i="2"/>
  <c r="DN165" i="2"/>
  <c r="DN161" i="2"/>
  <c r="DN147" i="2"/>
  <c r="DN157" i="2"/>
  <c r="DN158" i="2"/>
  <c r="DN153" i="2"/>
  <c r="DN127" i="2"/>
  <c r="DN118" i="2"/>
  <c r="DN78" i="2"/>
  <c r="DN145" i="2"/>
  <c r="DN146" i="2"/>
  <c r="DN129" i="2"/>
  <c r="DN67" i="2"/>
  <c r="DN30" i="2"/>
  <c r="DN141" i="2"/>
  <c r="DN134" i="2"/>
  <c r="DN144" i="2"/>
  <c r="DN128" i="2"/>
  <c r="DN121" i="2"/>
  <c r="DN148" i="2"/>
  <c r="DN126" i="2"/>
  <c r="DN122" i="2"/>
  <c r="DN124" i="2"/>
  <c r="DN160" i="2"/>
  <c r="DN98" i="2"/>
  <c r="DN123" i="2"/>
  <c r="DN164" i="2"/>
  <c r="DN136" i="2"/>
  <c r="DN106" i="2"/>
  <c r="DN93" i="2"/>
  <c r="DN88" i="2"/>
  <c r="DN105" i="2"/>
  <c r="DN74" i="2"/>
  <c r="DN51" i="2"/>
  <c r="DN85" i="2"/>
  <c r="DN73" i="2"/>
  <c r="DN100" i="2"/>
  <c r="DN79" i="2"/>
  <c r="DN60" i="2"/>
  <c r="DN94" i="2"/>
  <c r="DN84" i="2"/>
  <c r="DN82" i="2"/>
  <c r="DN36" i="2"/>
  <c r="DN104" i="2"/>
  <c r="DN69" i="2"/>
  <c r="DN54" i="2"/>
  <c r="DN21" i="2"/>
  <c r="DN66" i="2"/>
  <c r="DN49" i="2"/>
  <c r="DN34" i="2"/>
  <c r="DN35" i="2"/>
  <c r="DN27" i="2"/>
  <c r="DN39" i="2"/>
  <c r="DN43" i="2"/>
  <c r="DN55" i="2"/>
  <c r="DN31" i="2"/>
  <c r="DN44" i="2"/>
  <c r="DN46" i="2"/>
  <c r="DN33" i="2"/>
  <c r="DN52" i="2"/>
  <c r="DN63" i="2"/>
  <c r="O3" i="2"/>
  <c r="DO2" i="2"/>
  <c r="DO22" i="2" l="1"/>
  <c r="DO27" i="2"/>
  <c r="DO28" i="2"/>
  <c r="DO38" i="2"/>
  <c r="DO33" i="2"/>
  <c r="DO35" i="2"/>
  <c r="DO24" i="2"/>
  <c r="DO32" i="2"/>
  <c r="DO30" i="2"/>
  <c r="DO23" i="2"/>
  <c r="DO37" i="2"/>
  <c r="DO29" i="2"/>
  <c r="DO40" i="2"/>
  <c r="DO26" i="2"/>
  <c r="DO50" i="2"/>
  <c r="DO41" i="2"/>
  <c r="DO42" i="2"/>
  <c r="DO44" i="2"/>
  <c r="DO45" i="2"/>
  <c r="DO47" i="2"/>
  <c r="DO43" i="2"/>
  <c r="DO58" i="2"/>
  <c r="DO75" i="2"/>
  <c r="DO57" i="2"/>
  <c r="DO59" i="2"/>
  <c r="DO65" i="2"/>
  <c r="DO62" i="2"/>
  <c r="DO53" i="2"/>
  <c r="DO87" i="2"/>
  <c r="DO71" i="2"/>
  <c r="DO69" i="2"/>
  <c r="DO77" i="2"/>
  <c r="DO81" i="2"/>
  <c r="DO89" i="2"/>
  <c r="DO76" i="2"/>
  <c r="DO70" i="2"/>
  <c r="DO108" i="2"/>
  <c r="DO83" i="2"/>
  <c r="DO80" i="2"/>
  <c r="DO101" i="2"/>
  <c r="DO103" i="2"/>
  <c r="DO96" i="2"/>
  <c r="DO112" i="2"/>
  <c r="DO114" i="2"/>
  <c r="DO113" i="2"/>
  <c r="DO116" i="2"/>
  <c r="DO102" i="2"/>
  <c r="DO115" i="2"/>
  <c r="DO105" i="2"/>
  <c r="DO90" i="2"/>
  <c r="DO93" i="2"/>
  <c r="DO138" i="2"/>
  <c r="DO110" i="2"/>
  <c r="DO111" i="2"/>
  <c r="DO117" i="2"/>
  <c r="DO125" i="2"/>
  <c r="DO106" i="2"/>
  <c r="DO94" i="2"/>
  <c r="DO92" i="2"/>
  <c r="DO154" i="2"/>
  <c r="DO123" i="2"/>
  <c r="DO132" i="2"/>
  <c r="DO137" i="2"/>
  <c r="DO127" i="2"/>
  <c r="DO131" i="2"/>
  <c r="DO109" i="2"/>
  <c r="DO144" i="2"/>
  <c r="DO142" i="2"/>
  <c r="DO95" i="2"/>
  <c r="DO130" i="2"/>
  <c r="DO135" i="2"/>
  <c r="DO151" i="2"/>
  <c r="DO169" i="2"/>
  <c r="DO56" i="2"/>
  <c r="DO162" i="2"/>
  <c r="DO146" i="2"/>
  <c r="DO160" i="2"/>
  <c r="DO168" i="2"/>
  <c r="DO166" i="2"/>
  <c r="DO156" i="2"/>
  <c r="DO158" i="2"/>
  <c r="DO159" i="2"/>
  <c r="DO164" i="2"/>
  <c r="DO120" i="2"/>
  <c r="DO139" i="2"/>
  <c r="DO107" i="2"/>
  <c r="DO64" i="2"/>
  <c r="DO153" i="2"/>
  <c r="DO148" i="2"/>
  <c r="DO150" i="2"/>
  <c r="DO141" i="2"/>
  <c r="DO140" i="2"/>
  <c r="DO157" i="2"/>
  <c r="DO165" i="2"/>
  <c r="DO147" i="2"/>
  <c r="DO161" i="2"/>
  <c r="DO152" i="2"/>
  <c r="DO104" i="2"/>
  <c r="DO119" i="2"/>
  <c r="DO68" i="2"/>
  <c r="DO145" i="2"/>
  <c r="DO167" i="2"/>
  <c r="DO143" i="2"/>
  <c r="DO126" i="2"/>
  <c r="DO118" i="2"/>
  <c r="DO74" i="2"/>
  <c r="DO149" i="2"/>
  <c r="DO155" i="2"/>
  <c r="DO100" i="2"/>
  <c r="DO134" i="2"/>
  <c r="DO129" i="2"/>
  <c r="DO133" i="2"/>
  <c r="DO136" i="2"/>
  <c r="DO163" i="2"/>
  <c r="DO122" i="2"/>
  <c r="DO124" i="2"/>
  <c r="DO84" i="2"/>
  <c r="DO72" i="2"/>
  <c r="DO67" i="2"/>
  <c r="DO73" i="2"/>
  <c r="DO66" i="2"/>
  <c r="DO52" i="2"/>
  <c r="DO49" i="2"/>
  <c r="DO79" i="2"/>
  <c r="DO88" i="2"/>
  <c r="DO78" i="2"/>
  <c r="DO98" i="2"/>
  <c r="DO121" i="2"/>
  <c r="DO91" i="2"/>
  <c r="DO99" i="2"/>
  <c r="DO97" i="2"/>
  <c r="DO85" i="2"/>
  <c r="DO128" i="2"/>
  <c r="DO55" i="2"/>
  <c r="DO21" i="2"/>
  <c r="DO46" i="2"/>
  <c r="DO31" i="2"/>
  <c r="DO86" i="2"/>
  <c r="DO48" i="2"/>
  <c r="DO36" i="2"/>
  <c r="DO82" i="2"/>
  <c r="DO60" i="2"/>
  <c r="DO63" i="2"/>
  <c r="DO34" i="2"/>
  <c r="DO51" i="2"/>
  <c r="DO54" i="2"/>
  <c r="DO61" i="2"/>
  <c r="DO25" i="2"/>
  <c r="DO39" i="2"/>
  <c r="N3" i="2"/>
  <c r="DP2" i="2"/>
  <c r="DP21" i="2" l="1"/>
  <c r="DP23" i="2"/>
  <c r="DP24" i="2"/>
  <c r="DP22" i="2"/>
  <c r="DP26" i="2"/>
  <c r="DP28" i="2"/>
  <c r="DP29" i="2"/>
  <c r="DP27" i="2"/>
  <c r="DP30" i="2"/>
  <c r="DP33" i="2"/>
  <c r="DP35" i="2"/>
  <c r="DP37" i="2"/>
  <c r="DP38" i="2"/>
  <c r="DP40" i="2"/>
  <c r="DP41" i="2"/>
  <c r="DP31" i="2"/>
  <c r="DP50" i="2"/>
  <c r="DP45" i="2"/>
  <c r="DP39" i="2"/>
  <c r="DP42" i="2"/>
  <c r="DP44" i="2"/>
  <c r="DP47" i="2"/>
  <c r="DP63" i="2"/>
  <c r="DP57" i="2"/>
  <c r="DP46" i="2"/>
  <c r="DP48" i="2"/>
  <c r="DP81" i="2"/>
  <c r="DP59" i="2"/>
  <c r="DP54" i="2"/>
  <c r="DP72" i="2"/>
  <c r="DP65" i="2"/>
  <c r="DP71" i="2"/>
  <c r="DP87" i="2"/>
  <c r="DP70" i="2"/>
  <c r="DP80" i="2"/>
  <c r="DP83" i="2"/>
  <c r="DP62" i="2"/>
  <c r="DP84" i="2"/>
  <c r="DP89" i="2"/>
  <c r="DP92" i="2"/>
  <c r="DP90" i="2"/>
  <c r="DP73" i="2"/>
  <c r="DP95" i="2"/>
  <c r="DP102" i="2"/>
  <c r="DP112" i="2"/>
  <c r="DP114" i="2"/>
  <c r="DP96" i="2"/>
  <c r="DP113" i="2"/>
  <c r="DP116" i="2"/>
  <c r="DP107" i="2"/>
  <c r="DP108" i="2"/>
  <c r="DP109" i="2"/>
  <c r="DP119" i="2"/>
  <c r="DP123" i="2"/>
  <c r="DP103" i="2"/>
  <c r="DP121" i="2"/>
  <c r="DP130" i="2"/>
  <c r="DP111" i="2"/>
  <c r="DP120" i="2"/>
  <c r="DP154" i="2"/>
  <c r="DP115" i="2"/>
  <c r="DP132" i="2"/>
  <c r="DP128" i="2"/>
  <c r="DP125" i="2"/>
  <c r="DP99" i="2"/>
  <c r="DP155" i="2"/>
  <c r="DP143" i="2"/>
  <c r="DP139" i="2"/>
  <c r="DP137" i="2"/>
  <c r="DP144" i="2"/>
  <c r="DP138" i="2"/>
  <c r="DP156" i="2"/>
  <c r="DP151" i="2"/>
  <c r="DP169" i="2"/>
  <c r="DP162" i="2"/>
  <c r="DP148" i="2"/>
  <c r="DP146" i="2"/>
  <c r="DP160" i="2"/>
  <c r="DP168" i="2"/>
  <c r="DP163" i="2"/>
  <c r="DP166" i="2"/>
  <c r="DP161" i="2"/>
  <c r="DP153" i="2"/>
  <c r="DP150" i="2"/>
  <c r="DP93" i="2"/>
  <c r="DP145" i="2"/>
  <c r="DP122" i="2"/>
  <c r="DP49" i="2"/>
  <c r="DP165" i="2"/>
  <c r="DP167" i="2"/>
  <c r="DP149" i="2"/>
  <c r="DP135" i="2"/>
  <c r="DP157" i="2"/>
  <c r="DP141" i="2"/>
  <c r="DP152" i="2"/>
  <c r="DP147" i="2"/>
  <c r="DP140" i="2"/>
  <c r="DP117" i="2"/>
  <c r="DP98" i="2"/>
  <c r="DP68" i="2"/>
  <c r="DP32" i="2"/>
  <c r="DP118" i="2"/>
  <c r="DP164" i="2"/>
  <c r="DP124" i="2"/>
  <c r="DP94" i="2"/>
  <c r="DP126" i="2"/>
  <c r="DP136" i="2"/>
  <c r="DP159" i="2"/>
  <c r="DP127" i="2"/>
  <c r="DP131" i="2"/>
  <c r="DP142" i="2"/>
  <c r="DP158" i="2"/>
  <c r="DP134" i="2"/>
  <c r="DP133" i="2"/>
  <c r="DP66" i="2"/>
  <c r="DP86" i="2"/>
  <c r="DP76" i="2"/>
  <c r="DP55" i="2"/>
  <c r="DP53" i="2"/>
  <c r="DP88" i="2"/>
  <c r="DP97" i="2"/>
  <c r="DP60" i="2"/>
  <c r="DP61" i="2"/>
  <c r="DP34" i="2"/>
  <c r="DP106" i="2"/>
  <c r="DP74" i="2"/>
  <c r="DP69" i="2"/>
  <c r="DP77" i="2"/>
  <c r="DP105" i="2"/>
  <c r="DP85" i="2"/>
  <c r="DP91" i="2"/>
  <c r="DP129" i="2"/>
  <c r="DP100" i="2"/>
  <c r="DP64" i="2"/>
  <c r="DP43" i="2"/>
  <c r="DP110" i="2"/>
  <c r="DP79" i="2"/>
  <c r="DP67" i="2"/>
  <c r="DP52" i="2"/>
  <c r="DP104" i="2"/>
  <c r="DP51" i="2"/>
  <c r="DP78" i="2"/>
  <c r="DP36" i="2"/>
  <c r="DP82" i="2"/>
  <c r="DP25" i="2"/>
  <c r="DP101" i="2"/>
  <c r="DP58" i="2"/>
  <c r="DP75" i="2"/>
  <c r="DP56" i="2"/>
  <c r="DQ2" i="2"/>
  <c r="M3" i="2"/>
  <c r="DQ29" i="2" l="1"/>
  <c r="DQ21" i="2"/>
  <c r="DQ24" i="2"/>
  <c r="DQ33" i="2"/>
  <c r="DQ30" i="2"/>
  <c r="DQ37" i="2"/>
  <c r="DQ35" i="2"/>
  <c r="DQ38" i="2"/>
  <c r="DQ40" i="2"/>
  <c r="DQ41" i="2"/>
  <c r="DQ36" i="2"/>
  <c r="DQ71" i="2"/>
  <c r="DQ43" i="2"/>
  <c r="DQ50" i="2"/>
  <c r="DQ31" i="2"/>
  <c r="DQ45" i="2"/>
  <c r="DQ42" i="2"/>
  <c r="DQ27" i="2"/>
  <c r="DQ57" i="2"/>
  <c r="DQ44" i="2"/>
  <c r="DQ58" i="2"/>
  <c r="DQ75" i="2"/>
  <c r="DQ47" i="2"/>
  <c r="DQ62" i="2"/>
  <c r="DQ54" i="2"/>
  <c r="DQ48" i="2"/>
  <c r="DQ81" i="2"/>
  <c r="DQ96" i="2"/>
  <c r="DQ89" i="2"/>
  <c r="DQ65" i="2"/>
  <c r="DQ63" i="2"/>
  <c r="DQ76" i="2"/>
  <c r="DQ69" i="2"/>
  <c r="DQ101" i="2"/>
  <c r="DQ82" i="2"/>
  <c r="DQ87" i="2"/>
  <c r="DQ109" i="2"/>
  <c r="DQ115" i="2"/>
  <c r="DQ83" i="2"/>
  <c r="DQ107" i="2"/>
  <c r="DQ108" i="2"/>
  <c r="DQ90" i="2"/>
  <c r="DQ111" i="2"/>
  <c r="DQ112" i="2"/>
  <c r="DQ114" i="2"/>
  <c r="DQ70" i="2"/>
  <c r="DQ92" i="2"/>
  <c r="DQ97" i="2"/>
  <c r="DQ138" i="2"/>
  <c r="DQ86" i="2"/>
  <c r="DQ116" i="2"/>
  <c r="DQ102" i="2"/>
  <c r="DQ105" i="2"/>
  <c r="DQ106" i="2"/>
  <c r="DQ120" i="2"/>
  <c r="DQ110" i="2"/>
  <c r="DQ123" i="2"/>
  <c r="DQ95" i="2"/>
  <c r="DQ125" i="2"/>
  <c r="DQ127" i="2"/>
  <c r="DQ98" i="2"/>
  <c r="DQ132" i="2"/>
  <c r="DQ135" i="2"/>
  <c r="DQ137" i="2"/>
  <c r="DQ144" i="2"/>
  <c r="DQ134" i="2"/>
  <c r="DQ142" i="2"/>
  <c r="DQ154" i="2"/>
  <c r="DQ160" i="2"/>
  <c r="DQ168" i="2"/>
  <c r="DQ151" i="2"/>
  <c r="DQ169" i="2"/>
  <c r="DQ162" i="2"/>
  <c r="DQ146" i="2"/>
  <c r="DQ141" i="2"/>
  <c r="DQ150" i="2"/>
  <c r="DQ158" i="2"/>
  <c r="DQ163" i="2"/>
  <c r="DQ166" i="2"/>
  <c r="DQ124" i="2"/>
  <c r="DQ117" i="2"/>
  <c r="DQ161" i="2"/>
  <c r="DQ122" i="2"/>
  <c r="DQ121" i="2"/>
  <c r="DQ85" i="2"/>
  <c r="DQ68" i="2"/>
  <c r="DQ72" i="2"/>
  <c r="DQ152" i="2"/>
  <c r="DQ145" i="2"/>
  <c r="DQ147" i="2"/>
  <c r="DQ153" i="2"/>
  <c r="DQ165" i="2"/>
  <c r="DQ140" i="2"/>
  <c r="DQ164" i="2"/>
  <c r="DQ149" i="2"/>
  <c r="DQ159" i="2"/>
  <c r="DQ143" i="2"/>
  <c r="DQ157" i="2"/>
  <c r="DQ167" i="2"/>
  <c r="DQ93" i="2"/>
  <c r="DQ79" i="2"/>
  <c r="DQ139" i="2"/>
  <c r="DQ130" i="2"/>
  <c r="DQ131" i="2"/>
  <c r="DQ88" i="2"/>
  <c r="DQ103" i="2"/>
  <c r="DQ129" i="2"/>
  <c r="DQ148" i="2"/>
  <c r="DQ133" i="2"/>
  <c r="DQ100" i="2"/>
  <c r="DQ156" i="2"/>
  <c r="DQ126" i="2"/>
  <c r="DQ118" i="2"/>
  <c r="DQ155" i="2"/>
  <c r="DQ136" i="2"/>
  <c r="DQ52" i="2"/>
  <c r="DQ55" i="2"/>
  <c r="DQ78" i="2"/>
  <c r="DQ94" i="2"/>
  <c r="DQ104" i="2"/>
  <c r="DQ84" i="2"/>
  <c r="DQ73" i="2"/>
  <c r="DQ113" i="2"/>
  <c r="DQ60" i="2"/>
  <c r="DQ99" i="2"/>
  <c r="DQ119" i="2"/>
  <c r="DQ74" i="2"/>
  <c r="DQ67" i="2"/>
  <c r="DQ91" i="2"/>
  <c r="DQ128" i="2"/>
  <c r="DQ28" i="2"/>
  <c r="DQ64" i="2"/>
  <c r="DQ61" i="2"/>
  <c r="DQ34" i="2"/>
  <c r="DQ46" i="2"/>
  <c r="DQ23" i="2"/>
  <c r="DQ22" i="2"/>
  <c r="DQ66" i="2"/>
  <c r="DQ53" i="2"/>
  <c r="DQ39" i="2"/>
  <c r="DQ49" i="2"/>
  <c r="DQ56" i="2"/>
  <c r="DQ80" i="2"/>
  <c r="DQ77" i="2"/>
  <c r="DQ51" i="2"/>
  <c r="DQ25" i="2"/>
  <c r="DQ32" i="2"/>
  <c r="DQ59" i="2"/>
  <c r="DQ26" i="2"/>
  <c r="L3" i="2"/>
  <c r="DR2" i="2"/>
  <c r="DR27" i="2" l="1"/>
  <c r="DR29" i="2"/>
  <c r="DR28" i="2"/>
  <c r="DR30" i="2"/>
  <c r="DR35" i="2"/>
  <c r="DR32" i="2"/>
  <c r="DR37" i="2"/>
  <c r="DR38" i="2"/>
  <c r="DR22" i="2"/>
  <c r="DR39" i="2"/>
  <c r="DR36" i="2"/>
  <c r="DR40" i="2"/>
  <c r="DR42" i="2"/>
  <c r="DR44" i="2"/>
  <c r="DR65" i="2"/>
  <c r="DR49" i="2"/>
  <c r="DR53" i="2"/>
  <c r="DR54" i="2"/>
  <c r="DR62" i="2"/>
  <c r="DR63" i="2"/>
  <c r="DR87" i="2"/>
  <c r="DR45" i="2"/>
  <c r="DR72" i="2"/>
  <c r="DR70" i="2"/>
  <c r="DR76" i="2"/>
  <c r="DR89" i="2"/>
  <c r="DR86" i="2"/>
  <c r="DR47" i="2"/>
  <c r="DR102" i="2"/>
  <c r="DR81" i="2"/>
  <c r="DR74" i="2"/>
  <c r="DR110" i="2"/>
  <c r="DR111" i="2"/>
  <c r="DR112" i="2"/>
  <c r="DR80" i="2"/>
  <c r="DR73" i="2"/>
  <c r="DR85" i="2"/>
  <c r="DR116" i="2"/>
  <c r="DR92" i="2"/>
  <c r="DR101" i="2"/>
  <c r="DR95" i="2"/>
  <c r="DR97" i="2"/>
  <c r="DR71" i="2"/>
  <c r="DR104" i="2"/>
  <c r="DR115" i="2"/>
  <c r="DR113" i="2"/>
  <c r="DR119" i="2"/>
  <c r="DR108" i="2"/>
  <c r="DR123" i="2"/>
  <c r="DR82" i="2"/>
  <c r="DR118" i="2"/>
  <c r="DR125" i="2"/>
  <c r="DR144" i="2"/>
  <c r="DR93" i="2"/>
  <c r="DR120" i="2"/>
  <c r="DR109" i="2"/>
  <c r="DR139" i="2"/>
  <c r="DR129" i="2"/>
  <c r="DR131" i="2"/>
  <c r="DR128" i="2"/>
  <c r="DR96" i="2"/>
  <c r="DR138" i="2"/>
  <c r="DR146" i="2"/>
  <c r="DR136" i="2"/>
  <c r="DR107" i="2"/>
  <c r="DR114" i="2"/>
  <c r="DR137" i="2"/>
  <c r="DR161" i="2"/>
  <c r="DR154" i="2"/>
  <c r="DR132" i="2"/>
  <c r="DR169" i="2"/>
  <c r="DR155" i="2"/>
  <c r="DR162" i="2"/>
  <c r="DR141" i="2"/>
  <c r="DR163" i="2"/>
  <c r="DR147" i="2"/>
  <c r="DR168" i="2"/>
  <c r="DR160" i="2"/>
  <c r="DR149" i="2"/>
  <c r="DR124" i="2"/>
  <c r="DR106" i="2"/>
  <c r="DR79" i="2"/>
  <c r="DR69" i="2"/>
  <c r="DR64" i="2"/>
  <c r="DR156" i="2"/>
  <c r="DR151" i="2"/>
  <c r="DR157" i="2"/>
  <c r="DR166" i="2"/>
  <c r="DR145" i="2"/>
  <c r="DR158" i="2"/>
  <c r="DR167" i="2"/>
  <c r="DR153" i="2"/>
  <c r="DR165" i="2"/>
  <c r="DR140" i="2"/>
  <c r="DR152" i="2"/>
  <c r="DR142" i="2"/>
  <c r="DR98" i="2"/>
  <c r="DR100" i="2"/>
  <c r="DR41" i="2"/>
  <c r="DR134" i="2"/>
  <c r="DR127" i="2"/>
  <c r="DR135" i="2"/>
  <c r="DR122" i="2"/>
  <c r="DR105" i="2"/>
  <c r="DR164" i="2"/>
  <c r="DR126" i="2"/>
  <c r="DR117" i="2"/>
  <c r="DR130" i="2"/>
  <c r="DR143" i="2"/>
  <c r="DR133" i="2"/>
  <c r="DR99" i="2"/>
  <c r="DR67" i="2"/>
  <c r="DR91" i="2"/>
  <c r="DR83" i="2"/>
  <c r="DR60" i="2"/>
  <c r="DR68" i="2"/>
  <c r="DR148" i="2"/>
  <c r="DR121" i="2"/>
  <c r="DR88" i="2"/>
  <c r="DR61" i="2"/>
  <c r="DR94" i="2"/>
  <c r="DR55" i="2"/>
  <c r="DR58" i="2"/>
  <c r="DR159" i="2"/>
  <c r="DR84" i="2"/>
  <c r="DR90" i="2"/>
  <c r="DR26" i="2"/>
  <c r="DR31" i="2"/>
  <c r="DR56" i="2"/>
  <c r="DR25" i="2"/>
  <c r="DR34" i="2"/>
  <c r="DR66" i="2"/>
  <c r="DR150" i="2"/>
  <c r="DR78" i="2"/>
  <c r="DR59" i="2"/>
  <c r="DR50" i="2"/>
  <c r="DR51" i="2"/>
  <c r="DR75" i="2"/>
  <c r="DR57" i="2"/>
  <c r="DR43" i="2"/>
  <c r="DR33" i="2"/>
  <c r="DR46" i="2"/>
  <c r="DR24" i="2"/>
  <c r="DR103" i="2"/>
  <c r="DR52" i="2"/>
  <c r="DR21" i="2"/>
  <c r="DR23" i="2"/>
  <c r="DR48" i="2"/>
  <c r="DR77" i="2"/>
  <c r="K3" i="2"/>
  <c r="DS2" i="2"/>
  <c r="DS22" i="2" l="1"/>
  <c r="DS23" i="2"/>
  <c r="DS33" i="2"/>
  <c r="DS26" i="2"/>
  <c r="DS29" i="2"/>
  <c r="DS30" i="2"/>
  <c r="DS35" i="2"/>
  <c r="DS38" i="2"/>
  <c r="DS32" i="2"/>
  <c r="DS41" i="2"/>
  <c r="DS42" i="2"/>
  <c r="DS27" i="2"/>
  <c r="DS45" i="2"/>
  <c r="DS54" i="2"/>
  <c r="DS40" i="2"/>
  <c r="DS75" i="2"/>
  <c r="DS46" i="2"/>
  <c r="DS53" i="2"/>
  <c r="DS81" i="2"/>
  <c r="DS87" i="2"/>
  <c r="DS72" i="2"/>
  <c r="DS76" i="2"/>
  <c r="DS62" i="2"/>
  <c r="DS65" i="2"/>
  <c r="DS66" i="2"/>
  <c r="DS82" i="2"/>
  <c r="DS63" i="2"/>
  <c r="DS71" i="2"/>
  <c r="DS107" i="2"/>
  <c r="DS108" i="2"/>
  <c r="DS77" i="2"/>
  <c r="DS92" i="2"/>
  <c r="DS109" i="2"/>
  <c r="DS115" i="2"/>
  <c r="DS111" i="2"/>
  <c r="DS96" i="2"/>
  <c r="DS102" i="2"/>
  <c r="DS113" i="2"/>
  <c r="DS114" i="2"/>
  <c r="DS89" i="2"/>
  <c r="DS91" i="2"/>
  <c r="DS101" i="2"/>
  <c r="DS121" i="2"/>
  <c r="DS103" i="2"/>
  <c r="DS125" i="2"/>
  <c r="DS116" i="2"/>
  <c r="DS119" i="2"/>
  <c r="DS117" i="2"/>
  <c r="DS123" i="2"/>
  <c r="DS138" i="2"/>
  <c r="DS144" i="2"/>
  <c r="DS97" i="2"/>
  <c r="DS133" i="2"/>
  <c r="DS112" i="2"/>
  <c r="DS134" i="2"/>
  <c r="DS142" i="2"/>
  <c r="DS148" i="2"/>
  <c r="DS146" i="2"/>
  <c r="DS136" i="2"/>
  <c r="DS154" i="2"/>
  <c r="DS132" i="2"/>
  <c r="DS169" i="2"/>
  <c r="DS110" i="2"/>
  <c r="DS155" i="2"/>
  <c r="DS162" i="2"/>
  <c r="DS160" i="2"/>
  <c r="DS168" i="2"/>
  <c r="DS143" i="2"/>
  <c r="DS150" i="2"/>
  <c r="DS158" i="2"/>
  <c r="DS139" i="2"/>
  <c r="DS163" i="2"/>
  <c r="DS68" i="2"/>
  <c r="DS159" i="2"/>
  <c r="DS156" i="2"/>
  <c r="DS147" i="2"/>
  <c r="DS165" i="2"/>
  <c r="DS157" i="2"/>
  <c r="DS161" i="2"/>
  <c r="DS153" i="2"/>
  <c r="DS166" i="2"/>
  <c r="DS152" i="2"/>
  <c r="DS164" i="2"/>
  <c r="DS145" i="2"/>
  <c r="DS124" i="2"/>
  <c r="DS137" i="2"/>
  <c r="DS135" i="2"/>
  <c r="DS74" i="2"/>
  <c r="DS56" i="2"/>
  <c r="DS120" i="2"/>
  <c r="DS126" i="2"/>
  <c r="DS98" i="2"/>
  <c r="DS99" i="2"/>
  <c r="DS100" i="2"/>
  <c r="DS128" i="2"/>
  <c r="DS130" i="2"/>
  <c r="DS149" i="2"/>
  <c r="DS140" i="2"/>
  <c r="DS131" i="2"/>
  <c r="DS118" i="2"/>
  <c r="DS129" i="2"/>
  <c r="DS105" i="2"/>
  <c r="DS85" i="2"/>
  <c r="DS78" i="2"/>
  <c r="DS83" i="2"/>
  <c r="DS141" i="2"/>
  <c r="DS79" i="2"/>
  <c r="DS73" i="2"/>
  <c r="DS64" i="2"/>
  <c r="DS47" i="2"/>
  <c r="DS106" i="2"/>
  <c r="DS88" i="2"/>
  <c r="DS90" i="2"/>
  <c r="DS59" i="2"/>
  <c r="DS84" i="2"/>
  <c r="DS80" i="2"/>
  <c r="DS93" i="2"/>
  <c r="DS60" i="2"/>
  <c r="DS44" i="2"/>
  <c r="DS31" i="2"/>
  <c r="DS167" i="2"/>
  <c r="DS67" i="2"/>
  <c r="DS95" i="2"/>
  <c r="DS94" i="2"/>
  <c r="DS151" i="2"/>
  <c r="DS69" i="2"/>
  <c r="DS43" i="2"/>
  <c r="DS24" i="2"/>
  <c r="DS86" i="2"/>
  <c r="DS28" i="2"/>
  <c r="DS55" i="2"/>
  <c r="DS36" i="2"/>
  <c r="DS70" i="2"/>
  <c r="DS57" i="2"/>
  <c r="DS25" i="2"/>
  <c r="DS48" i="2"/>
  <c r="DS37" i="2"/>
  <c r="DS122" i="2"/>
  <c r="DS104" i="2"/>
  <c r="DS52" i="2"/>
  <c r="DS61" i="2"/>
  <c r="DS58" i="2"/>
  <c r="DS127" i="2"/>
  <c r="DS51" i="2"/>
  <c r="DS50" i="2"/>
  <c r="DS21" i="2"/>
  <c r="DS34" i="2"/>
  <c r="DS39" i="2"/>
  <c r="DS49" i="2"/>
  <c r="J3" i="2"/>
  <c r="DT2" i="2"/>
  <c r="DT27" i="2" l="1"/>
  <c r="DT23" i="2"/>
  <c r="DT24" i="2"/>
  <c r="DT26" i="2"/>
  <c r="DT29" i="2"/>
  <c r="DT35" i="2"/>
  <c r="DT38" i="2"/>
  <c r="DT28" i="2"/>
  <c r="DT32" i="2"/>
  <c r="DT33" i="2"/>
  <c r="DT37" i="2"/>
  <c r="DT40" i="2"/>
  <c r="DT42" i="2"/>
  <c r="DT45" i="2"/>
  <c r="DT62" i="2"/>
  <c r="DT54" i="2"/>
  <c r="DT41" i="2"/>
  <c r="DT63" i="2"/>
  <c r="DT53" i="2"/>
  <c r="DT52" i="2"/>
  <c r="DT51" i="2"/>
  <c r="DT81" i="2"/>
  <c r="DT65" i="2"/>
  <c r="DT76" i="2"/>
  <c r="DT109" i="2"/>
  <c r="DT71" i="2"/>
  <c r="DT102" i="2"/>
  <c r="DT86" i="2"/>
  <c r="DT77" i="2"/>
  <c r="DT82" i="2"/>
  <c r="DT91" i="2"/>
  <c r="DT92" i="2"/>
  <c r="DT66" i="2"/>
  <c r="DT70" i="2"/>
  <c r="DT96" i="2"/>
  <c r="DT113" i="2"/>
  <c r="DT110" i="2"/>
  <c r="DT111" i="2"/>
  <c r="DT112" i="2"/>
  <c r="DT72" i="2"/>
  <c r="DT107" i="2"/>
  <c r="DT97" i="2"/>
  <c r="DT75" i="2"/>
  <c r="DT94" i="2"/>
  <c r="DT80" i="2"/>
  <c r="DT79" i="2"/>
  <c r="DT118" i="2"/>
  <c r="DT125" i="2"/>
  <c r="DT114" i="2"/>
  <c r="DT115" i="2"/>
  <c r="DT90" i="2"/>
  <c r="DT103" i="2"/>
  <c r="DT101" i="2"/>
  <c r="DT87" i="2"/>
  <c r="DT105" i="2"/>
  <c r="DT121" i="2"/>
  <c r="DT138" i="2"/>
  <c r="DT119" i="2"/>
  <c r="DT139" i="2"/>
  <c r="DT132" i="2"/>
  <c r="DT129" i="2"/>
  <c r="DT133" i="2"/>
  <c r="DT128" i="2"/>
  <c r="DT99" i="2"/>
  <c r="DT142" i="2"/>
  <c r="DT160" i="2"/>
  <c r="DT146" i="2"/>
  <c r="DT137" i="2"/>
  <c r="DT144" i="2"/>
  <c r="DT155" i="2"/>
  <c r="DT162" i="2"/>
  <c r="DT154" i="2"/>
  <c r="DT151" i="2"/>
  <c r="DT169" i="2"/>
  <c r="DT168" i="2"/>
  <c r="DT143" i="2"/>
  <c r="DT158" i="2"/>
  <c r="DT130" i="2"/>
  <c r="DT167" i="2"/>
  <c r="DT159" i="2"/>
  <c r="DT152" i="2"/>
  <c r="DT98" i="2"/>
  <c r="DT123" i="2"/>
  <c r="DT73" i="2"/>
  <c r="DT134" i="2"/>
  <c r="DT140" i="2"/>
  <c r="DT164" i="2"/>
  <c r="DT161" i="2"/>
  <c r="DT149" i="2"/>
  <c r="DT163" i="2"/>
  <c r="DT141" i="2"/>
  <c r="DT145" i="2"/>
  <c r="DT156" i="2"/>
  <c r="DT148" i="2"/>
  <c r="DT165" i="2"/>
  <c r="DT147" i="2"/>
  <c r="DT106" i="2"/>
  <c r="DT84" i="2"/>
  <c r="DT64" i="2"/>
  <c r="DT117" i="2"/>
  <c r="DT104" i="2"/>
  <c r="DT88" i="2"/>
  <c r="DT122" i="2"/>
  <c r="DT157" i="2"/>
  <c r="DT100" i="2"/>
  <c r="DT135" i="2"/>
  <c r="DT136" i="2"/>
  <c r="DT153" i="2"/>
  <c r="DT150" i="2"/>
  <c r="DT127" i="2"/>
  <c r="DT166" i="2"/>
  <c r="DT124" i="2"/>
  <c r="DT120" i="2"/>
  <c r="DT126" i="2"/>
  <c r="DT131" i="2"/>
  <c r="DT116" i="2"/>
  <c r="DT89" i="2"/>
  <c r="DT78" i="2"/>
  <c r="DT69" i="2"/>
  <c r="DT95" i="2"/>
  <c r="DT56" i="2"/>
  <c r="DT108" i="2"/>
  <c r="DT74" i="2"/>
  <c r="DT67" i="2"/>
  <c r="DT68" i="2"/>
  <c r="DT83" i="2"/>
  <c r="DT44" i="2"/>
  <c r="DT93" i="2"/>
  <c r="DT55" i="2"/>
  <c r="DT85" i="2"/>
  <c r="DT61" i="2"/>
  <c r="DT34" i="2"/>
  <c r="DT39" i="2"/>
  <c r="DT59" i="2"/>
  <c r="DT50" i="2"/>
  <c r="DT30" i="2"/>
  <c r="DT49" i="2"/>
  <c r="DT21" i="2"/>
  <c r="DT58" i="2"/>
  <c r="DT46" i="2"/>
  <c r="DT36" i="2"/>
  <c r="DT25" i="2"/>
  <c r="DT57" i="2"/>
  <c r="DT48" i="2"/>
  <c r="DT31" i="2"/>
  <c r="DT22" i="2"/>
  <c r="DT60" i="2"/>
  <c r="DT43" i="2"/>
  <c r="DT47" i="2"/>
  <c r="DU2" i="2"/>
  <c r="I3" i="2"/>
  <c r="DU27" i="2" l="1"/>
  <c r="DU25" i="2"/>
  <c r="DU22" i="2"/>
  <c r="DU30" i="2"/>
  <c r="DU24" i="2"/>
  <c r="DU29" i="2"/>
  <c r="DU33" i="2"/>
  <c r="DU40" i="2"/>
  <c r="DU45" i="2"/>
  <c r="DU38" i="2"/>
  <c r="DU28" i="2"/>
  <c r="DU32" i="2"/>
  <c r="DU35" i="2"/>
  <c r="DU37" i="2"/>
  <c r="DU42" i="2"/>
  <c r="DU44" i="2"/>
  <c r="DU49" i="2"/>
  <c r="DU41" i="2"/>
  <c r="DU31" i="2"/>
  <c r="DU56" i="2"/>
  <c r="DU65" i="2"/>
  <c r="DU75" i="2"/>
  <c r="DU48" i="2"/>
  <c r="DU55" i="2"/>
  <c r="DU71" i="2"/>
  <c r="DU81" i="2"/>
  <c r="DU77" i="2"/>
  <c r="DU63" i="2"/>
  <c r="DU76" i="2"/>
  <c r="DU72" i="2"/>
  <c r="DU80" i="2"/>
  <c r="DU110" i="2"/>
  <c r="DU107" i="2"/>
  <c r="DU89" i="2"/>
  <c r="DU87" i="2"/>
  <c r="DU114" i="2"/>
  <c r="DU96" i="2"/>
  <c r="DU82" i="2"/>
  <c r="DU108" i="2"/>
  <c r="DU90" i="2"/>
  <c r="DU97" i="2"/>
  <c r="DU123" i="2"/>
  <c r="DU112" i="2"/>
  <c r="DU102" i="2"/>
  <c r="DU115" i="2"/>
  <c r="DU94" i="2"/>
  <c r="DU95" i="2"/>
  <c r="DU105" i="2"/>
  <c r="DU121" i="2"/>
  <c r="DU132" i="2"/>
  <c r="DU125" i="2"/>
  <c r="DU113" i="2"/>
  <c r="DU99" i="2"/>
  <c r="DU91" i="2"/>
  <c r="DU109" i="2"/>
  <c r="DU131" i="2"/>
  <c r="DU128" i="2"/>
  <c r="DU144" i="2"/>
  <c r="DU133" i="2"/>
  <c r="DU138" i="2"/>
  <c r="DU154" i="2"/>
  <c r="DU142" i="2"/>
  <c r="DU160" i="2"/>
  <c r="DU130" i="2"/>
  <c r="DU146" i="2"/>
  <c r="DU139" i="2"/>
  <c r="DU169" i="2"/>
  <c r="DU148" i="2"/>
  <c r="DU151" i="2"/>
  <c r="DU141" i="2"/>
  <c r="DU150" i="2"/>
  <c r="DU162" i="2"/>
  <c r="DU155" i="2"/>
  <c r="DU158" i="2"/>
  <c r="DU164" i="2"/>
  <c r="DU135" i="2"/>
  <c r="DU122" i="2"/>
  <c r="DU88" i="2"/>
  <c r="DU52" i="2"/>
  <c r="DU140" i="2"/>
  <c r="DU168" i="2"/>
  <c r="DU165" i="2"/>
  <c r="DU126" i="2"/>
  <c r="DU157" i="2"/>
  <c r="DU153" i="2"/>
  <c r="DU156" i="2"/>
  <c r="DU167" i="2"/>
  <c r="DU147" i="2"/>
  <c r="DU145" i="2"/>
  <c r="DU152" i="2"/>
  <c r="DU161" i="2"/>
  <c r="DU163" i="2"/>
  <c r="DU124" i="2"/>
  <c r="DU78" i="2"/>
  <c r="DU67" i="2"/>
  <c r="DU127" i="2"/>
  <c r="DU74" i="2"/>
  <c r="DU103" i="2"/>
  <c r="DU59" i="2"/>
  <c r="DU46" i="2"/>
  <c r="DU129" i="2"/>
  <c r="DU159" i="2"/>
  <c r="DU104" i="2"/>
  <c r="DU166" i="2"/>
  <c r="DU143" i="2"/>
  <c r="DU118" i="2"/>
  <c r="DU137" i="2"/>
  <c r="DU106" i="2"/>
  <c r="DU134" i="2"/>
  <c r="DU136" i="2"/>
  <c r="DU117" i="2"/>
  <c r="DU149" i="2"/>
  <c r="DU120" i="2"/>
  <c r="DU100" i="2"/>
  <c r="DU98" i="2"/>
  <c r="DU93" i="2"/>
  <c r="DU79" i="2"/>
  <c r="DU86" i="2"/>
  <c r="DU61" i="2"/>
  <c r="DU58" i="2"/>
  <c r="DU36" i="2"/>
  <c r="DU85" i="2"/>
  <c r="DU119" i="2"/>
  <c r="DU116" i="2"/>
  <c r="DU73" i="2"/>
  <c r="DU68" i="2"/>
  <c r="DU66" i="2"/>
  <c r="DU83" i="2"/>
  <c r="DU84" i="2"/>
  <c r="DU111" i="2"/>
  <c r="DU92" i="2"/>
  <c r="DU69" i="2"/>
  <c r="DU60" i="2"/>
  <c r="DU23" i="2"/>
  <c r="DU62" i="2"/>
  <c r="DU101" i="2"/>
  <c r="DU51" i="2"/>
  <c r="DU54" i="2"/>
  <c r="DU34" i="2"/>
  <c r="DU47" i="2"/>
  <c r="DU57" i="2"/>
  <c r="DU70" i="2"/>
  <c r="DU26" i="2"/>
  <c r="DU64" i="2"/>
  <c r="DU43" i="2"/>
  <c r="DU21" i="2"/>
  <c r="DU53" i="2"/>
  <c r="DU50" i="2"/>
  <c r="DU39" i="2"/>
  <c r="DV2" i="2"/>
  <c r="H3" i="2"/>
  <c r="DV28" i="2" l="1"/>
  <c r="DV29" i="2"/>
  <c r="DV27" i="2"/>
  <c r="DV22" i="2"/>
  <c r="DV35" i="2"/>
  <c r="DV26" i="2"/>
  <c r="DV21" i="2"/>
  <c r="DV31" i="2"/>
  <c r="DV37" i="2"/>
  <c r="DV40" i="2"/>
  <c r="DV45" i="2"/>
  <c r="DV38" i="2"/>
  <c r="DV62" i="2"/>
  <c r="DV32" i="2"/>
  <c r="DV59" i="2"/>
  <c r="DV36" i="2"/>
  <c r="DV50" i="2"/>
  <c r="DV56" i="2"/>
  <c r="DV57" i="2"/>
  <c r="DV70" i="2"/>
  <c r="DV71" i="2"/>
  <c r="DV41" i="2"/>
  <c r="DV58" i="2"/>
  <c r="DV46" i="2"/>
  <c r="DV72" i="2"/>
  <c r="DV63" i="2"/>
  <c r="DV66" i="2"/>
  <c r="DV80" i="2"/>
  <c r="DV64" i="2"/>
  <c r="DV82" i="2"/>
  <c r="DV111" i="2"/>
  <c r="DV108" i="2"/>
  <c r="DV109" i="2"/>
  <c r="DV76" i="2"/>
  <c r="DV75" i="2"/>
  <c r="DV83" i="2"/>
  <c r="DV60" i="2"/>
  <c r="DV91" i="2"/>
  <c r="DV92" i="2"/>
  <c r="DV84" i="2"/>
  <c r="DV96" i="2"/>
  <c r="DV113" i="2"/>
  <c r="DV86" i="2"/>
  <c r="DV95" i="2"/>
  <c r="DV102" i="2"/>
  <c r="DV110" i="2"/>
  <c r="DV97" i="2"/>
  <c r="DV116" i="2"/>
  <c r="DV121" i="2"/>
  <c r="DV107" i="2"/>
  <c r="DV130" i="2"/>
  <c r="DV115" i="2"/>
  <c r="DV117" i="2"/>
  <c r="DV87" i="2"/>
  <c r="DV128" i="2"/>
  <c r="DV127" i="2"/>
  <c r="DV129" i="2"/>
  <c r="DV131" i="2"/>
  <c r="DV144" i="2"/>
  <c r="DV138" i="2"/>
  <c r="DV154" i="2"/>
  <c r="DV139" i="2"/>
  <c r="DV159" i="2"/>
  <c r="DV148" i="2"/>
  <c r="DV100" i="2"/>
  <c r="DV155" i="2"/>
  <c r="DV143" i="2"/>
  <c r="DV150" i="2"/>
  <c r="DV160" i="2"/>
  <c r="DV169" i="2"/>
  <c r="DV153" i="2"/>
  <c r="DV145" i="2"/>
  <c r="DV161" i="2"/>
  <c r="DV158" i="2"/>
  <c r="DV142" i="2"/>
  <c r="DV79" i="2"/>
  <c r="DV157" i="2"/>
  <c r="DV156" i="2"/>
  <c r="DV151" i="2"/>
  <c r="DV122" i="2"/>
  <c r="DV104" i="2"/>
  <c r="DV165" i="2"/>
  <c r="DV163" i="2"/>
  <c r="DV149" i="2"/>
  <c r="DV152" i="2"/>
  <c r="DV147" i="2"/>
  <c r="DV140" i="2"/>
  <c r="DV164" i="2"/>
  <c r="DV135" i="2"/>
  <c r="DV141" i="2"/>
  <c r="DV125" i="2"/>
  <c r="DV112" i="2"/>
  <c r="DV47" i="2"/>
  <c r="DV25" i="2"/>
  <c r="DV134" i="2"/>
  <c r="DV119" i="2"/>
  <c r="DV67" i="2"/>
  <c r="DV136" i="2"/>
  <c r="DV162" i="2"/>
  <c r="DV124" i="2"/>
  <c r="DV133" i="2"/>
  <c r="DV99" i="2"/>
  <c r="DV166" i="2"/>
  <c r="DV120" i="2"/>
  <c r="DV118" i="2"/>
  <c r="DV146" i="2"/>
  <c r="DV90" i="2"/>
  <c r="DV88" i="2"/>
  <c r="DV68" i="2"/>
  <c r="DV101" i="2"/>
  <c r="DV69" i="2"/>
  <c r="DV77" i="2"/>
  <c r="DV44" i="2"/>
  <c r="DV93" i="2"/>
  <c r="DV94" i="2"/>
  <c r="DV81" i="2"/>
  <c r="DV103" i="2"/>
  <c r="DV137" i="2"/>
  <c r="DV78" i="2"/>
  <c r="DV132" i="2"/>
  <c r="DV168" i="2"/>
  <c r="DV89" i="2"/>
  <c r="DV61" i="2"/>
  <c r="DV48" i="2"/>
  <c r="DV74" i="2"/>
  <c r="DV105" i="2"/>
  <c r="DV167" i="2"/>
  <c r="DV126" i="2"/>
  <c r="DV114" i="2"/>
  <c r="DV30" i="2"/>
  <c r="DV73" i="2"/>
  <c r="DV54" i="2"/>
  <c r="DV23" i="2"/>
  <c r="DV51" i="2"/>
  <c r="DV42" i="2"/>
  <c r="DV39" i="2"/>
  <c r="DV33" i="2"/>
  <c r="DV98" i="2"/>
  <c r="DV24" i="2"/>
  <c r="DV49" i="2"/>
  <c r="DV34" i="2"/>
  <c r="DV53" i="2"/>
  <c r="DV65" i="2"/>
  <c r="DV85" i="2"/>
  <c r="DV55" i="2"/>
  <c r="DV43" i="2"/>
  <c r="DV123" i="2"/>
  <c r="DV52" i="2"/>
  <c r="DV106" i="2"/>
  <c r="DW2" i="2"/>
  <c r="DW23" i="2" l="1"/>
  <c r="DW29" i="2"/>
  <c r="DW28" i="2"/>
  <c r="DW27" i="2"/>
  <c r="DW21" i="2"/>
  <c r="DW22" i="2"/>
  <c r="DW24" i="2"/>
  <c r="DW25" i="2"/>
  <c r="DW33" i="2"/>
  <c r="DW40" i="2"/>
  <c r="DW36" i="2"/>
  <c r="DW45" i="2"/>
  <c r="DW37" i="2"/>
  <c r="DW38" i="2"/>
  <c r="DW47" i="2"/>
  <c r="DW50" i="2"/>
  <c r="DW59" i="2"/>
  <c r="DW49" i="2"/>
  <c r="DW70" i="2"/>
  <c r="DW71" i="2"/>
  <c r="DW57" i="2"/>
  <c r="DW75" i="2"/>
  <c r="DW63" i="2"/>
  <c r="DW72" i="2"/>
  <c r="DW58" i="2"/>
  <c r="DW61" i="2"/>
  <c r="DW64" i="2"/>
  <c r="DW65" i="2"/>
  <c r="DW101" i="2"/>
  <c r="DW109" i="2"/>
  <c r="DW110" i="2"/>
  <c r="DW111" i="2"/>
  <c r="DW113" i="2"/>
  <c r="DW87" i="2"/>
  <c r="DW95" i="2"/>
  <c r="DW96" i="2"/>
  <c r="DW86" i="2"/>
  <c r="DW66" i="2"/>
  <c r="DW94" i="2"/>
  <c r="DW81" i="2"/>
  <c r="DW107" i="2"/>
  <c r="DW89" i="2"/>
  <c r="DW105" i="2"/>
  <c r="DW97" i="2"/>
  <c r="DW102" i="2"/>
  <c r="DW98" i="2"/>
  <c r="DW103" i="2"/>
  <c r="DW132" i="2"/>
  <c r="DW83" i="2"/>
  <c r="DW108" i="2"/>
  <c r="DW123" i="2"/>
  <c r="DW116" i="2"/>
  <c r="DW138" i="2"/>
  <c r="DW130" i="2"/>
  <c r="DW125" i="2"/>
  <c r="DW129" i="2"/>
  <c r="DW131" i="2"/>
  <c r="DW137" i="2"/>
  <c r="DW146" i="2"/>
  <c r="DW133" i="2"/>
  <c r="DW144" i="2"/>
  <c r="DW139" i="2"/>
  <c r="DW141" i="2"/>
  <c r="DW136" i="2"/>
  <c r="DW150" i="2"/>
  <c r="DW142" i="2"/>
  <c r="DW154" i="2"/>
  <c r="DW148" i="2"/>
  <c r="DW162" i="2"/>
  <c r="DW127" i="2"/>
  <c r="DW155" i="2"/>
  <c r="DW160" i="2"/>
  <c r="DW152" i="2"/>
  <c r="DW149" i="2"/>
  <c r="DW151" i="2"/>
  <c r="DW128" i="2"/>
  <c r="DW106" i="2"/>
  <c r="DW119" i="2"/>
  <c r="DW145" i="2"/>
  <c r="DW147" i="2"/>
  <c r="DW164" i="2"/>
  <c r="DW161" i="2"/>
  <c r="DW166" i="2"/>
  <c r="DW157" i="2"/>
  <c r="DW143" i="2"/>
  <c r="DW165" i="2"/>
  <c r="DW167" i="2"/>
  <c r="DW156" i="2"/>
  <c r="DW122" i="2"/>
  <c r="DW100" i="2"/>
  <c r="DW93" i="2"/>
  <c r="DW48" i="2"/>
  <c r="DW140" i="2"/>
  <c r="DW118" i="2"/>
  <c r="DW124" i="2"/>
  <c r="DW120" i="2"/>
  <c r="DW74" i="2"/>
  <c r="DW84" i="2"/>
  <c r="DW153" i="2"/>
  <c r="DW159" i="2"/>
  <c r="DW126" i="2"/>
  <c r="DW168" i="2"/>
  <c r="DW117" i="2"/>
  <c r="DW163" i="2"/>
  <c r="DW135" i="2"/>
  <c r="DW104" i="2"/>
  <c r="DW121" i="2"/>
  <c r="DW158" i="2"/>
  <c r="DW85" i="2"/>
  <c r="DW92" i="2"/>
  <c r="DW69" i="2"/>
  <c r="DW52" i="2"/>
  <c r="DW43" i="2"/>
  <c r="DW39" i="2"/>
  <c r="DW67" i="2"/>
  <c r="DW79" i="2"/>
  <c r="DW76" i="2"/>
  <c r="DW112" i="2"/>
  <c r="DW90" i="2"/>
  <c r="DW68" i="2"/>
  <c r="DW115" i="2"/>
  <c r="DW80" i="2"/>
  <c r="DW78" i="2"/>
  <c r="DW73" i="2"/>
  <c r="DW91" i="2"/>
  <c r="DW99" i="2"/>
  <c r="DW134" i="2"/>
  <c r="DW53" i="2"/>
  <c r="DW51" i="2"/>
  <c r="DW26" i="2"/>
  <c r="DW30" i="2"/>
  <c r="DW77" i="2"/>
  <c r="DW82" i="2"/>
  <c r="DW46" i="2"/>
  <c r="DW34" i="2"/>
  <c r="DW31" i="2"/>
  <c r="DW169" i="2"/>
  <c r="DW60" i="2"/>
  <c r="DW88" i="2"/>
  <c r="DW56" i="2"/>
  <c r="DW62" i="2"/>
  <c r="DW44" i="2"/>
  <c r="DW41" i="2"/>
  <c r="DW32" i="2"/>
  <c r="DW114" i="2"/>
  <c r="DW35" i="2"/>
  <c r="DW55" i="2"/>
  <c r="DW54" i="2"/>
  <c r="DW42" i="2"/>
  <c r="E20" i="2" l="1"/>
  <c r="E787" i="2" l="1"/>
  <c r="E634" i="2"/>
  <c r="E327" i="2"/>
  <c r="E959" i="2"/>
  <c r="E481" i="2"/>
  <c r="E174" i="2"/>
  <c r="E170" i="2" l="1"/>
  <c r="E1007" i="2" l="1"/>
  <c r="E222" i="2"/>
  <c r="E375" i="2"/>
  <c r="E248" i="2"/>
  <c r="E401" i="2"/>
  <c r="E1033" i="2"/>
  <c r="E440" i="2"/>
  <c r="E287" i="2"/>
  <c r="E1072" i="2"/>
  <c r="E1025" i="2"/>
  <c r="E393" i="2"/>
  <c r="E240" i="2"/>
  <c r="E1093" i="2"/>
  <c r="E308" i="2"/>
  <c r="E461" i="2"/>
  <c r="E1079" i="2"/>
  <c r="E447" i="2"/>
  <c r="E294" i="2"/>
  <c r="E1088" i="2"/>
  <c r="E303" i="2"/>
  <c r="E456" i="2"/>
  <c r="E445" i="2"/>
  <c r="E292" i="2"/>
  <c r="E1077" i="2"/>
  <c r="E1083" i="2"/>
  <c r="E298" i="2"/>
  <c r="E451" i="2"/>
  <c r="E1065" i="2"/>
  <c r="E280" i="2"/>
  <c r="E433" i="2"/>
  <c r="E300" i="2"/>
  <c r="E1085" i="2"/>
  <c r="E453" i="2"/>
  <c r="E995" i="2"/>
  <c r="E363" i="2"/>
  <c r="E210" i="2"/>
  <c r="E245" i="2"/>
  <c r="E398" i="2"/>
  <c r="E1030" i="2"/>
  <c r="E1012" i="2"/>
  <c r="E227" i="2"/>
  <c r="E380" i="2"/>
  <c r="E991" i="2"/>
  <c r="E206" i="2"/>
  <c r="E359" i="2"/>
  <c r="E289" i="2"/>
  <c r="E1074" i="2"/>
  <c r="E442" i="2"/>
  <c r="E385" i="2"/>
  <c r="E1017" i="2"/>
  <c r="E232" i="2"/>
  <c r="E220" i="2"/>
  <c r="E1005" i="2"/>
  <c r="E373" i="2"/>
  <c r="E452" i="2"/>
  <c r="E299" i="2"/>
  <c r="E1084" i="2"/>
  <c r="E196" i="2"/>
  <c r="E349" i="2"/>
  <c r="E981" i="2"/>
  <c r="E1103" i="2"/>
  <c r="E318" i="2"/>
  <c r="E471" i="2"/>
  <c r="E275" i="2"/>
  <c r="E1060" i="2"/>
  <c r="E428" i="2"/>
  <c r="E1018" i="2"/>
  <c r="E386" i="2"/>
  <c r="E233" i="2"/>
  <c r="E1013" i="2"/>
  <c r="E381" i="2"/>
  <c r="E228" i="2"/>
  <c r="E1045" i="2"/>
  <c r="E260" i="2"/>
  <c r="E413" i="2"/>
  <c r="E1026" i="2"/>
  <c r="E241" i="2"/>
  <c r="E394" i="2"/>
  <c r="E470" i="2"/>
  <c r="E317" i="2"/>
  <c r="E1102" i="2"/>
  <c r="E1049" i="2"/>
  <c r="E417" i="2"/>
  <c r="E264" i="2"/>
  <c r="E332" i="2"/>
  <c r="E179" i="2"/>
  <c r="E964" i="2"/>
  <c r="E1058" i="2"/>
  <c r="E273" i="2"/>
  <c r="E426" i="2"/>
  <c r="E307" i="2"/>
  <c r="E1092" i="2"/>
  <c r="E460" i="2"/>
  <c r="E449" i="2"/>
  <c r="E296" i="2"/>
  <c r="E1081" i="2"/>
  <c r="E973" i="2"/>
  <c r="E341" i="2"/>
  <c r="E188" i="2"/>
  <c r="E473" i="2"/>
  <c r="E320" i="2"/>
  <c r="E1105" i="2"/>
  <c r="E377" i="2"/>
  <c r="E1009" i="2"/>
  <c r="E224" i="2"/>
  <c r="E1071" i="2"/>
  <c r="E286" i="2"/>
  <c r="E439" i="2"/>
  <c r="E1043" i="2"/>
  <c r="E411" i="2"/>
  <c r="E258" i="2"/>
  <c r="E1038" i="2"/>
  <c r="E406" i="2"/>
  <c r="E253" i="2"/>
  <c r="E236" i="2"/>
  <c r="E389" i="2"/>
  <c r="E1021" i="2"/>
  <c r="E329" i="2"/>
  <c r="E961" i="2"/>
  <c r="E176" i="2"/>
  <c r="E187" i="2"/>
  <c r="E972" i="2"/>
  <c r="E340" i="2"/>
  <c r="E962" i="2"/>
  <c r="E330" i="2"/>
  <c r="E177" i="2"/>
  <c r="E1064" i="2"/>
  <c r="E432" i="2"/>
  <c r="E279" i="2"/>
  <c r="E243" i="2"/>
  <c r="E1028" i="2"/>
  <c r="E396" i="2"/>
  <c r="E985" i="2"/>
  <c r="E353" i="2"/>
  <c r="E200" i="2"/>
  <c r="E1101" i="2"/>
  <c r="E469" i="2"/>
  <c r="E316" i="2"/>
  <c r="E416" i="2"/>
  <c r="E263" i="2"/>
  <c r="E1048" i="2"/>
  <c r="E1090" i="2"/>
  <c r="E458" i="2"/>
  <c r="E305" i="2"/>
  <c r="E980" i="2"/>
  <c r="E195" i="2"/>
  <c r="E348" i="2"/>
  <c r="E336" i="2"/>
  <c r="E183" i="2"/>
  <c r="E968" i="2"/>
  <c r="E333" i="2"/>
  <c r="E180" i="2"/>
  <c r="E965" i="2"/>
  <c r="E1091" i="2"/>
  <c r="E306" i="2"/>
  <c r="E459" i="2"/>
  <c r="E324" i="2"/>
  <c r="E784" i="2"/>
  <c r="E631" i="2"/>
  <c r="E937" i="2"/>
  <c r="E1109" i="2"/>
  <c r="E477" i="2"/>
  <c r="E1023" i="2"/>
  <c r="E391" i="2"/>
  <c r="E238" i="2"/>
  <c r="E267" i="2"/>
  <c r="E1052" i="2"/>
  <c r="E420" i="2"/>
  <c r="E1011" i="2"/>
  <c r="E226" i="2"/>
  <c r="E379" i="2"/>
  <c r="E993" i="2"/>
  <c r="E361" i="2"/>
  <c r="E208" i="2"/>
  <c r="E974" i="2"/>
  <c r="E342" i="2"/>
  <c r="E189" i="2"/>
  <c r="E987" i="2"/>
  <c r="E355" i="2"/>
  <c r="E202" i="2"/>
  <c r="E184" i="2"/>
  <c r="E969" i="2"/>
  <c r="E337" i="2"/>
  <c r="E221" i="2"/>
  <c r="E1006" i="2"/>
  <c r="E374" i="2"/>
  <c r="E369" i="2"/>
  <c r="E216" i="2"/>
  <c r="E1001" i="2"/>
  <c r="E1104" i="2"/>
  <c r="E319" i="2"/>
  <c r="E472" i="2"/>
  <c r="E1054" i="2"/>
  <c r="E422" i="2"/>
  <c r="E269" i="2"/>
  <c r="E403" i="2"/>
  <c r="E250" i="2"/>
  <c r="E1035" i="2"/>
  <c r="E1040" i="2"/>
  <c r="E408" i="2"/>
  <c r="E255" i="2"/>
  <c r="E397" i="2"/>
  <c r="E1029" i="2"/>
  <c r="E244" i="2"/>
  <c r="E278" i="2"/>
  <c r="E1063" i="2"/>
  <c r="E431" i="2"/>
  <c r="E415" i="2"/>
  <c r="E262" i="2"/>
  <c r="E1047" i="2"/>
  <c r="E231" i="2"/>
  <c r="E1016" i="2"/>
  <c r="E384" i="2"/>
  <c r="E975" i="2"/>
  <c r="E343" i="2"/>
  <c r="E190" i="2"/>
  <c r="E1106" i="2"/>
  <c r="E474" i="2"/>
  <c r="E321" i="2"/>
  <c r="E1107" i="2"/>
  <c r="E475" i="2"/>
  <c r="E322" i="2"/>
  <c r="E304" i="2"/>
  <c r="E457" i="2"/>
  <c r="E1089" i="2"/>
  <c r="E1036" i="2"/>
  <c r="E404" i="2"/>
  <c r="E251" i="2"/>
  <c r="E1059" i="2"/>
  <c r="E427" i="2"/>
  <c r="E274" i="2"/>
  <c r="E970" i="2"/>
  <c r="E338" i="2"/>
  <c r="E185" i="2"/>
  <c r="E1000" i="2"/>
  <c r="E368" i="2"/>
  <c r="E215" i="2"/>
  <c r="E990" i="2"/>
  <c r="E358" i="2"/>
  <c r="E205" i="2"/>
  <c r="E476" i="2"/>
  <c r="E1108" i="2"/>
  <c r="E323" i="2"/>
  <c r="E464" i="2"/>
  <c r="E311" i="2"/>
  <c r="E1096" i="2"/>
  <c r="E1014" i="2"/>
  <c r="E382" i="2"/>
  <c r="E229" i="2"/>
  <c r="E1015" i="2"/>
  <c r="E383" i="2"/>
  <c r="E230" i="2"/>
  <c r="E378" i="2"/>
  <c r="E1010" i="2"/>
  <c r="E225" i="2"/>
  <c r="E371" i="2"/>
  <c r="E1003" i="2"/>
  <c r="E218" i="2"/>
  <c r="E1069" i="2"/>
  <c r="E437" i="2"/>
  <c r="E284" i="2"/>
  <c r="E314" i="2"/>
  <c r="E467" i="2"/>
  <c r="E1099" i="2"/>
  <c r="E1087" i="2"/>
  <c r="E455" i="2"/>
  <c r="E302" i="2"/>
  <c r="E214" i="2"/>
  <c r="E367" i="2"/>
  <c r="E999" i="2"/>
  <c r="E285" i="2"/>
  <c r="E438" i="2"/>
  <c r="E1070" i="2"/>
  <c r="E1034" i="2"/>
  <c r="E249" i="2"/>
  <c r="E402" i="2"/>
  <c r="E390" i="2"/>
  <c r="E237" i="2"/>
  <c r="E1022" i="2"/>
  <c r="E425" i="2"/>
  <c r="E272" i="2"/>
  <c r="E1057" i="2"/>
  <c r="E182" i="2"/>
  <c r="E967" i="2"/>
  <c r="E335" i="2"/>
  <c r="E1075" i="2"/>
  <c r="E443" i="2"/>
  <c r="E290" i="2"/>
  <c r="E1056" i="2"/>
  <c r="E424" i="2"/>
  <c r="E271" i="2"/>
  <c r="E247" i="2"/>
  <c r="E1032" i="2"/>
  <c r="E400" i="2"/>
  <c r="E976" i="2"/>
  <c r="E344" i="2"/>
  <c r="E191" i="2"/>
  <c r="E1051" i="2"/>
  <c r="E419" i="2"/>
  <c r="E266" i="2"/>
  <c r="E203" i="2"/>
  <c r="E988" i="2"/>
  <c r="E356" i="2"/>
  <c r="E372" i="2"/>
  <c r="E219" i="2"/>
  <c r="E1004" i="2"/>
  <c r="E963" i="2"/>
  <c r="E331" i="2"/>
  <c r="E178" i="2"/>
  <c r="E986" i="2"/>
  <c r="E354" i="2"/>
  <c r="E201" i="2"/>
  <c r="E1095" i="2"/>
  <c r="E463" i="2"/>
  <c r="E310" i="2"/>
  <c r="E1067" i="2"/>
  <c r="E435" i="2"/>
  <c r="E282" i="2"/>
  <c r="E277" i="2"/>
  <c r="E1062" i="2"/>
  <c r="E430" i="2"/>
  <c r="E1055" i="2"/>
  <c r="E270" i="2"/>
  <c r="E423" i="2"/>
  <c r="E1041" i="2"/>
  <c r="E256" i="2"/>
  <c r="E409" i="2"/>
  <c r="E268" i="2"/>
  <c r="E1053" i="2"/>
  <c r="E421" i="2"/>
  <c r="E414" i="2"/>
  <c r="E261" i="2"/>
  <c r="E1046" i="2"/>
  <c r="E1050" i="2"/>
  <c r="E418" i="2"/>
  <c r="E265" i="2"/>
  <c r="E1039" i="2"/>
  <c r="E407" i="2"/>
  <c r="E254" i="2"/>
  <c r="E1097" i="2"/>
  <c r="E465" i="2"/>
  <c r="E312" i="2"/>
  <c r="E992" i="2"/>
  <c r="E360" i="2"/>
  <c r="E207" i="2"/>
  <c r="E1024" i="2"/>
  <c r="E239" i="2"/>
  <c r="E392" i="2"/>
  <c r="E436" i="2"/>
  <c r="E283" i="2"/>
  <c r="E1068" i="2"/>
  <c r="E996" i="2"/>
  <c r="E364" i="2"/>
  <c r="E211" i="2"/>
  <c r="E960" i="2"/>
  <c r="E328" i="2"/>
  <c r="E175" i="2"/>
  <c r="E979" i="2"/>
  <c r="E347" i="2"/>
  <c r="E194" i="2"/>
  <c r="E468" i="2"/>
  <c r="E1100" i="2"/>
  <c r="E315" i="2"/>
  <c r="E1094" i="2"/>
  <c r="E462" i="2"/>
  <c r="E309" i="2"/>
  <c r="E295" i="2"/>
  <c r="E1080" i="2"/>
  <c r="E448" i="2"/>
  <c r="E1002" i="2"/>
  <c r="E217" i="2"/>
  <c r="E370" i="2"/>
  <c r="E186" i="2"/>
  <c r="E339" i="2"/>
  <c r="E971" i="2"/>
  <c r="E334" i="2"/>
  <c r="E181" i="2"/>
  <c r="E966" i="2"/>
  <c r="E1020" i="2"/>
  <c r="E388" i="2"/>
  <c r="E235" i="2"/>
  <c r="E466" i="2"/>
  <c r="E313" i="2"/>
  <c r="E1098" i="2"/>
  <c r="E412" i="2"/>
  <c r="E259" i="2"/>
  <c r="E1044" i="2"/>
  <c r="E293" i="2"/>
  <c r="E1078" i="2"/>
  <c r="E446" i="2"/>
  <c r="E1073" i="2"/>
  <c r="E441" i="2"/>
  <c r="E288" i="2"/>
  <c r="E281" i="2"/>
  <c r="E434" i="2"/>
  <c r="E1066" i="2"/>
  <c r="E276" i="2"/>
  <c r="E1061" i="2"/>
  <c r="E429" i="2"/>
  <c r="E983" i="2"/>
  <c r="E198" i="2"/>
  <c r="E351" i="2"/>
  <c r="E346" i="2"/>
  <c r="E978" i="2"/>
  <c r="E193" i="2"/>
  <c r="E1042" i="2"/>
  <c r="E410" i="2"/>
  <c r="E257" i="2"/>
  <c r="E252" i="2"/>
  <c r="E1037" i="2"/>
  <c r="E405" i="2"/>
  <c r="E297" i="2"/>
  <c r="E450" i="2"/>
  <c r="E1082" i="2"/>
  <c r="E366" i="2"/>
  <c r="E213" i="2"/>
  <c r="E998" i="2"/>
  <c r="E984" i="2"/>
  <c r="E352" i="2"/>
  <c r="E199" i="2"/>
  <c r="E454" i="2"/>
  <c r="E1086" i="2"/>
  <c r="E301" i="2"/>
  <c r="E1008" i="2"/>
  <c r="E376" i="2"/>
  <c r="E223" i="2"/>
  <c r="E242" i="2"/>
  <c r="E1027" i="2"/>
  <c r="E395" i="2"/>
  <c r="E399" i="2"/>
  <c r="E1031" i="2"/>
  <c r="E246" i="2"/>
  <c r="E209" i="2"/>
  <c r="E994" i="2"/>
  <c r="E362" i="2"/>
  <c r="E204" i="2"/>
  <c r="E989" i="2"/>
  <c r="E357" i="2"/>
  <c r="E197" i="2"/>
  <c r="E982" i="2"/>
  <c r="E350" i="2"/>
  <c r="E345" i="2"/>
  <c r="E192" i="2"/>
  <c r="E977" i="2"/>
  <c r="E1019" i="2"/>
  <c r="E234" i="2"/>
  <c r="E387" i="2"/>
  <c r="E997" i="2"/>
  <c r="E212" i="2"/>
  <c r="E365" i="2"/>
  <c r="E291" i="2"/>
  <c r="E1076" i="2"/>
  <c r="E444" i="2"/>
  <c r="H14" i="2" l="1"/>
  <c r="J15" i="2" s="1"/>
  <c r="K15" i="2" l="1"/>
  <c r="EG17" i="2"/>
  <c r="I15" i="2"/>
  <c r="EF17" i="2" l="1"/>
  <c r="H15" i="2"/>
  <c r="EE17" i="2" s="1"/>
  <c r="L15" i="2"/>
  <c r="EH17" i="2"/>
  <c r="M15" i="2" l="1"/>
  <c r="EI17" i="2"/>
  <c r="N15" i="2" l="1"/>
  <c r="EJ17" i="2"/>
  <c r="EK17" i="2" l="1"/>
  <c r="O15" i="2"/>
  <c r="P15" i="2" l="1"/>
  <c r="EL17" i="2"/>
  <c r="Q15" i="2" l="1"/>
  <c r="EM17" i="2"/>
  <c r="EN17" i="2" l="1"/>
  <c r="R15" i="2"/>
  <c r="EO17" i="2" l="1"/>
  <c r="S15" i="2"/>
  <c r="EP17" i="2" l="1"/>
  <c r="T15" i="2"/>
  <c r="EQ17" i="2" l="1"/>
  <c r="U15" i="2"/>
  <c r="ER17" i="2" l="1"/>
  <c r="V15" i="2"/>
  <c r="ES17" i="2" l="1"/>
  <c r="W15" i="2"/>
  <c r="X15" i="2" l="1"/>
  <c r="ET17" i="2"/>
  <c r="Y15" i="2" l="1"/>
  <c r="EU17" i="2"/>
  <c r="Z15" i="2" l="1"/>
  <c r="EV17" i="2"/>
  <c r="AA15" i="2" l="1"/>
  <c r="EW17" i="2"/>
  <c r="EX17" i="2" l="1"/>
  <c r="AB15" i="2"/>
  <c r="AC15" i="2" l="1"/>
  <c r="EY17" i="2"/>
  <c r="AD15" i="2" l="1"/>
  <c r="EZ17" i="2"/>
  <c r="AE15" i="2" l="1"/>
  <c r="FA17" i="2"/>
  <c r="FB17" i="2" l="1"/>
  <c r="AF15" i="2"/>
  <c r="FC17" i="2" l="1"/>
  <c r="AG15" i="2"/>
  <c r="FD17" i="2" l="1"/>
  <c r="AH15" i="2"/>
  <c r="FE17" i="2" l="1"/>
  <c r="AI15" i="2"/>
  <c r="FF17" i="2" l="1"/>
  <c r="AJ15" i="2"/>
  <c r="FG17" i="2" l="1"/>
  <c r="AK15" i="2"/>
  <c r="AL15" i="2" l="1"/>
  <c r="FH17" i="2"/>
  <c r="AM15" i="2" l="1"/>
  <c r="FI17" i="2"/>
  <c r="AN15" i="2" l="1"/>
  <c r="FJ17" i="2"/>
  <c r="AO15" i="2" l="1"/>
  <c r="FK17" i="2"/>
  <c r="AP15" i="2" l="1"/>
  <c r="FL17" i="2"/>
  <c r="FM17" i="2" l="1"/>
  <c r="AQ15" i="2"/>
  <c r="AR15" i="2" l="1"/>
  <c r="FN17" i="2"/>
  <c r="AS15" i="2" l="1"/>
  <c r="FO17" i="2"/>
  <c r="FP17" i="2" l="1"/>
  <c r="AT15" i="2"/>
  <c r="FQ17" i="2" l="1"/>
  <c r="AU15" i="2"/>
  <c r="FR17" i="2" l="1"/>
  <c r="AV15" i="2"/>
  <c r="FS17" i="2" l="1"/>
  <c r="AW15" i="2"/>
  <c r="AX15" i="2" l="1"/>
  <c r="FT17" i="2"/>
  <c r="AY15" i="2" l="1"/>
  <c r="FU17" i="2"/>
  <c r="AZ15" i="2" l="1"/>
  <c r="FV17" i="2"/>
  <c r="BA15" i="2" l="1"/>
  <c r="FW17" i="2"/>
  <c r="BB15" i="2" l="1"/>
  <c r="FX17" i="2"/>
  <c r="BC15" i="2" l="1"/>
  <c r="FY17" i="2"/>
  <c r="BD15" i="2" l="1"/>
  <c r="FZ17" i="2"/>
  <c r="BE15" i="2" l="1"/>
  <c r="GA17" i="2"/>
  <c r="BF15" i="2" l="1"/>
  <c r="GB17" i="2"/>
  <c r="BG15" i="2" l="1"/>
  <c r="GC17" i="2"/>
  <c r="GD17" i="2" l="1"/>
  <c r="BH15" i="2"/>
  <c r="GE17" i="2" l="1"/>
  <c r="BI15" i="2"/>
  <c r="GF17" i="2" l="1"/>
  <c r="BJ15" i="2"/>
  <c r="GG17" i="2" l="1"/>
  <c r="BK15" i="2"/>
  <c r="BL15" i="2" l="1"/>
  <c r="GH17" i="2"/>
  <c r="BM15" i="2" l="1"/>
  <c r="GI17" i="2"/>
  <c r="BN15" i="2" l="1"/>
  <c r="GJ17" i="2"/>
  <c r="BO15" i="2" l="1"/>
  <c r="GK17" i="2"/>
  <c r="BP15" i="2" l="1"/>
  <c r="GL17" i="2"/>
  <c r="BQ15" i="2" l="1"/>
  <c r="GM17" i="2"/>
  <c r="BR15" i="2" l="1"/>
  <c r="GN17" i="2"/>
  <c r="GO17" i="2" l="1"/>
  <c r="BS15" i="2"/>
  <c r="BT15" i="2" l="1"/>
  <c r="GP17" i="2"/>
  <c r="BU15" i="2" l="1"/>
  <c r="GQ17" i="2"/>
  <c r="GR17" i="2" l="1"/>
  <c r="BV15" i="2"/>
  <c r="GS17" i="2" l="1"/>
  <c r="BW15" i="2"/>
  <c r="GT17" i="2" l="1"/>
  <c r="BX15" i="2"/>
  <c r="GU17" i="2" l="1"/>
  <c r="BY15" i="2"/>
  <c r="BZ15" i="2" l="1"/>
  <c r="GV17" i="2"/>
  <c r="GW17" i="2" l="1"/>
  <c r="CA15" i="2"/>
  <c r="CB15" i="2" l="1"/>
  <c r="GX17" i="2"/>
  <c r="CC15" i="2" l="1"/>
  <c r="GY17" i="2"/>
  <c r="CD15" i="2" l="1"/>
  <c r="GZ17" i="2"/>
  <c r="CE15" i="2" l="1"/>
  <c r="HA17" i="2"/>
  <c r="CF15" i="2" l="1"/>
  <c r="HB17" i="2"/>
  <c r="CG15" i="2" l="1"/>
  <c r="HC17" i="2"/>
  <c r="CH15" i="2" l="1"/>
  <c r="HD17" i="2"/>
  <c r="CI15" i="2" l="1"/>
  <c r="HE17" i="2"/>
  <c r="HF17" i="2" l="1"/>
  <c r="CJ15" i="2"/>
  <c r="HG17" i="2" l="1"/>
  <c r="CK15" i="2"/>
  <c r="HH17" i="2" l="1"/>
  <c r="CL15" i="2"/>
  <c r="HI17" i="2" l="1"/>
  <c r="CM15" i="2"/>
  <c r="HJ17" i="2" l="1"/>
  <c r="CN15" i="2"/>
  <c r="CO15" i="2" l="1"/>
  <c r="HK17" i="2"/>
  <c r="CP15" i="2" l="1"/>
  <c r="HL17" i="2"/>
  <c r="CQ15" i="2" l="1"/>
  <c r="HM17" i="2"/>
  <c r="CR15" i="2" l="1"/>
  <c r="HN17" i="2"/>
  <c r="CS15" i="2" l="1"/>
  <c r="HO17" i="2"/>
  <c r="CT15" i="2" l="1"/>
  <c r="HP17" i="2"/>
  <c r="HQ17" i="2" l="1"/>
  <c r="CU15" i="2"/>
  <c r="CV15" i="2" l="1"/>
  <c r="HR17" i="2"/>
  <c r="CW15" i="2" l="1"/>
  <c r="HS17" i="2"/>
  <c r="HT17" i="2" l="1"/>
  <c r="CX15" i="2"/>
  <c r="HU17" i="2" l="1"/>
  <c r="CY15" i="2"/>
  <c r="HV17" i="2" l="1"/>
  <c r="CZ15" i="2"/>
  <c r="HW17" i="2" l="1"/>
  <c r="DA15" i="2"/>
  <c r="DB15" i="2" l="1"/>
  <c r="HX17" i="2"/>
  <c r="DC15" i="2" l="1"/>
  <c r="HY17" i="2"/>
  <c r="DD15" i="2" l="1"/>
  <c r="HZ17" i="2"/>
  <c r="DE15" i="2" l="1"/>
  <c r="IA17" i="2"/>
  <c r="DF15" i="2" l="1"/>
  <c r="IB17" i="2"/>
  <c r="DG15" i="2" l="1"/>
  <c r="IC17" i="2"/>
  <c r="DH15" i="2" l="1"/>
  <c r="ID17" i="2"/>
  <c r="DI15" i="2" l="1"/>
  <c r="IE17" i="2"/>
  <c r="DJ15" i="2" l="1"/>
  <c r="IF17" i="2"/>
  <c r="DK15" i="2" l="1"/>
  <c r="IG17" i="2"/>
  <c r="IH17" i="2" l="1"/>
  <c r="DL15" i="2"/>
  <c r="II17" i="2" l="1"/>
  <c r="DM15" i="2"/>
  <c r="IJ17" i="2" l="1"/>
  <c r="DN15" i="2"/>
  <c r="IK17" i="2" l="1"/>
  <c r="DO15" i="2"/>
  <c r="IL17" i="2" l="1"/>
  <c r="DP15" i="2"/>
  <c r="IM17" i="2" l="1"/>
  <c r="DQ15" i="2"/>
  <c r="DR15" i="2" l="1"/>
  <c r="IN17" i="2"/>
  <c r="DS15" i="2" l="1"/>
  <c r="IO17" i="2"/>
  <c r="DT15" i="2" l="1"/>
  <c r="IP17" i="2"/>
  <c r="DU15" i="2" l="1"/>
  <c r="IQ17" i="2"/>
  <c r="IR17" i="2" l="1"/>
  <c r="DV15" i="2"/>
  <c r="IS17" i="2" l="1"/>
  <c r="DW15" i="2"/>
  <c r="IT17" i="2" s="1"/>
  <c r="FG20" i="2" l="1"/>
  <c r="EQ481" i="2" l="1"/>
  <c r="EF20" i="2"/>
  <c r="GS481" i="2"/>
  <c r="GQ481" i="2"/>
  <c r="FF481" i="2"/>
  <c r="GI481" i="2"/>
  <c r="HZ481" i="2"/>
  <c r="HJ481" i="2"/>
  <c r="IC481" i="2"/>
  <c r="IB481" i="2"/>
  <c r="GW481" i="2"/>
  <c r="HY481" i="2"/>
  <c r="HA481" i="2"/>
  <c r="EG481" i="2"/>
  <c r="HO481" i="2"/>
  <c r="HU481" i="2"/>
  <c r="FD481" i="2"/>
  <c r="GT481" i="2"/>
  <c r="HI481" i="2"/>
  <c r="GD481" i="2"/>
  <c r="FN481" i="2"/>
  <c r="GP481" i="2"/>
  <c r="FS481" i="2"/>
  <c r="HG481" i="2"/>
  <c r="GR481" i="2"/>
  <c r="HP481" i="2"/>
  <c r="EE481" i="2"/>
  <c r="HW481" i="2"/>
  <c r="GU481" i="2"/>
  <c r="EU481" i="2"/>
  <c r="HL481" i="2"/>
  <c r="HQ481" i="2"/>
  <c r="EK481" i="2"/>
  <c r="HT481" i="2"/>
  <c r="IL481" i="2"/>
  <c r="HF481" i="2"/>
  <c r="EP481" i="2"/>
  <c r="GV481" i="2"/>
  <c r="GN481" i="2"/>
  <c r="GL481" i="2"/>
  <c r="GK481" i="2"/>
  <c r="EL481" i="2"/>
  <c r="GJ481" i="2"/>
  <c r="GY481" i="2"/>
  <c r="FO481" i="2"/>
  <c r="ID481" i="2"/>
  <c r="HS481" i="2"/>
  <c r="FB481" i="2"/>
  <c r="HD481" i="2"/>
  <c r="GG481" i="2"/>
  <c r="EV481" i="2"/>
  <c r="EH481" i="2"/>
  <c r="IH481" i="2"/>
  <c r="IA481" i="2"/>
  <c r="HB481" i="2"/>
  <c r="GA481" i="2"/>
  <c r="IG481" i="2"/>
  <c r="GC481" i="2"/>
  <c r="FW481" i="2"/>
  <c r="HH481" i="2"/>
  <c r="GX481" i="2"/>
  <c r="GB481" i="2"/>
  <c r="GF481" i="2"/>
  <c r="FI481" i="2"/>
  <c r="IM481" i="2"/>
  <c r="HN481" i="2"/>
  <c r="IK481" i="2"/>
  <c r="HR481" i="2"/>
  <c r="FU481" i="2"/>
  <c r="IF481" i="2"/>
  <c r="ES481" i="2"/>
  <c r="FX481" i="2"/>
  <c r="ET481" i="2"/>
  <c r="IO481" i="2"/>
  <c r="FJ481" i="2"/>
  <c r="EY481" i="2"/>
  <c r="FR481" i="2"/>
  <c r="FH481" i="2"/>
  <c r="FY481" i="2"/>
  <c r="EO481" i="2"/>
  <c r="GE481" i="2"/>
  <c r="HV481" i="2"/>
  <c r="FZ481" i="2"/>
  <c r="HM481" i="2"/>
  <c r="FQ481" i="2"/>
  <c r="FM481" i="2"/>
  <c r="IQ481" i="2"/>
  <c r="ER481" i="2"/>
  <c r="IP481" i="2"/>
  <c r="ID20" i="2"/>
  <c r="IF20" i="2"/>
  <c r="GC20" i="2"/>
  <c r="EK20" i="2"/>
  <c r="HN20" i="2"/>
  <c r="HG20" i="2"/>
  <c r="GM20" i="2"/>
  <c r="ES20" i="2"/>
  <c r="IE20" i="2"/>
  <c r="HH20" i="2"/>
  <c r="GS20" i="2"/>
  <c r="HX20" i="2"/>
  <c r="HF20" i="2"/>
  <c r="GU20" i="2"/>
  <c r="GB20" i="2"/>
  <c r="IT20" i="2"/>
  <c r="HW20" i="2"/>
  <c r="GZ20" i="2"/>
  <c r="FN20" i="2"/>
  <c r="EW20" i="2"/>
  <c r="IN20" i="2"/>
  <c r="HV20" i="2"/>
  <c r="GY20" i="2"/>
  <c r="EJ20" i="2"/>
  <c r="GK20" i="2"/>
  <c r="IM20" i="2"/>
  <c r="HP20" i="2"/>
  <c r="EE20" i="2"/>
  <c r="FD20" i="2"/>
  <c r="FP20" i="2"/>
  <c r="IL20" i="2"/>
  <c r="HO20" i="2"/>
  <c r="EP20" i="2"/>
  <c r="EU20" i="2"/>
  <c r="ET20" i="2"/>
  <c r="FX20" i="2"/>
  <c r="EO20" i="2"/>
  <c r="GO20" i="2"/>
  <c r="FO20" i="2"/>
  <c r="EL20" i="2"/>
  <c r="EN20" i="2"/>
  <c r="FR20" i="2"/>
  <c r="GR20" i="2"/>
  <c r="GH20" i="2"/>
  <c r="HC20" i="2"/>
  <c r="HK20" i="2"/>
  <c r="HS20" i="2"/>
  <c r="IA20" i="2"/>
  <c r="II20" i="2"/>
  <c r="IQ20" i="2"/>
  <c r="EV20" i="2"/>
  <c r="GA20" i="2"/>
  <c r="FQ20" i="2"/>
  <c r="FB20" i="2"/>
  <c r="EQ20" i="2"/>
  <c r="GD20" i="2"/>
  <c r="FS20" i="2"/>
  <c r="EG20" i="2"/>
  <c r="FH20" i="2"/>
  <c r="HD20" i="2"/>
  <c r="HL20" i="2"/>
  <c r="HT20" i="2"/>
  <c r="IB20" i="2"/>
  <c r="IJ20" i="2"/>
  <c r="IR20" i="2"/>
  <c r="FZ20" i="2"/>
  <c r="EZ20" i="2"/>
  <c r="EI20" i="2"/>
  <c r="EH20" i="2"/>
  <c r="FC20" i="2"/>
  <c r="FM20" i="2"/>
  <c r="GG20" i="2"/>
  <c r="FT20" i="2"/>
  <c r="GQ20" i="2"/>
  <c r="HE20" i="2"/>
  <c r="HM20" i="2"/>
  <c r="HU20" i="2"/>
  <c r="IC20" i="2"/>
  <c r="IK20" i="2"/>
  <c r="IS20" i="2"/>
  <c r="EX20" i="2"/>
  <c r="GF20" i="2"/>
  <c r="GX20" i="2"/>
  <c r="ER20" i="2"/>
  <c r="FV20" i="2"/>
  <c r="GW20" i="2"/>
  <c r="FA20" i="2"/>
  <c r="FE20" i="2"/>
  <c r="GI20" i="2"/>
  <c r="GN20" i="2"/>
  <c r="GE20" i="2"/>
  <c r="FK20" i="2"/>
  <c r="GP20" i="2"/>
  <c r="GL20" i="2"/>
  <c r="GV20" i="2"/>
  <c r="FU20" i="2"/>
  <c r="FY20" i="2"/>
  <c r="HA20" i="2"/>
  <c r="HI20" i="2"/>
  <c r="HQ20" i="2"/>
  <c r="HY20" i="2"/>
  <c r="IG20" i="2"/>
  <c r="IO20" i="2"/>
  <c r="GJ20" i="2"/>
  <c r="FI20" i="2"/>
  <c r="EM20" i="2"/>
  <c r="FF20" i="2"/>
  <c r="GT20" i="2"/>
  <c r="FW20" i="2"/>
  <c r="FJ20" i="2"/>
  <c r="EY20" i="2"/>
  <c r="HB20" i="2"/>
  <c r="HJ20" i="2"/>
  <c r="HR20" i="2"/>
  <c r="HZ20" i="2"/>
  <c r="IH20" i="2"/>
  <c r="IP20" i="2"/>
  <c r="B631" i="2" l="1"/>
  <c r="C631" i="2" s="1"/>
  <c r="EB483" i="2"/>
  <c r="FL20" i="2"/>
  <c r="EB501" i="2"/>
  <c r="EB503" i="2"/>
  <c r="EB505" i="2"/>
  <c r="EB487" i="2" l="1"/>
  <c r="EB484" i="2"/>
  <c r="Y503" i="2"/>
  <c r="K503" i="2"/>
  <c r="BM503" i="2"/>
  <c r="DO503" i="2"/>
  <c r="AH503" i="2"/>
  <c r="BH503" i="2"/>
  <c r="DH503" i="2"/>
  <c r="CH503" i="2"/>
  <c r="P503" i="2"/>
  <c r="BN503" i="2"/>
  <c r="DP503" i="2"/>
  <c r="AW503" i="2"/>
  <c r="BW503" i="2"/>
  <c r="DI503" i="2"/>
  <c r="AP503" i="2"/>
  <c r="AD503" i="2"/>
  <c r="DK503" i="2"/>
  <c r="AL503" i="2"/>
  <c r="BL503" i="2"/>
  <c r="BX503" i="2"/>
  <c r="BV503" i="2"/>
  <c r="CF503" i="2"/>
  <c r="CD503" i="2"/>
  <c r="CW503" i="2"/>
  <c r="X503" i="2"/>
  <c r="AJ503" i="2"/>
  <c r="T503" i="2"/>
  <c r="DW503" i="2"/>
  <c r="CS503" i="2"/>
  <c r="Z503" i="2"/>
  <c r="J503" i="2"/>
  <c r="V503" i="2"/>
  <c r="DM503" i="2"/>
  <c r="CU503" i="2"/>
  <c r="AS503" i="2"/>
  <c r="DJ503" i="2"/>
  <c r="DE503" i="2"/>
  <c r="DC503" i="2"/>
  <c r="DA503" i="2"/>
  <c r="CK503" i="2"/>
  <c r="BS503" i="2"/>
  <c r="AR503" i="2"/>
  <c r="DG503" i="2"/>
  <c r="CP503" i="2"/>
  <c r="H503" i="2"/>
  <c r="AG503" i="2"/>
  <c r="CT503" i="2"/>
  <c r="DT503" i="2"/>
  <c r="CB503" i="2"/>
  <c r="CM503" i="2"/>
  <c r="S503" i="2"/>
  <c r="BR503" i="2"/>
  <c r="BT503" i="2"/>
  <c r="DQ503" i="2"/>
  <c r="BK503" i="2"/>
  <c r="CX503" i="2"/>
  <c r="AB503" i="2"/>
  <c r="BG503" i="2"/>
  <c r="CA503" i="2"/>
  <c r="U503" i="2"/>
  <c r="AT503" i="2"/>
  <c r="CR503" i="2"/>
  <c r="L503" i="2"/>
  <c r="DS503" i="2"/>
  <c r="AY503" i="2"/>
  <c r="DN503" i="2"/>
  <c r="AF503" i="2"/>
  <c r="CI503" i="2"/>
  <c r="DF503" i="2"/>
  <c r="BA503" i="2"/>
  <c r="AI503" i="2"/>
  <c r="AC503" i="2"/>
  <c r="BF503" i="2"/>
  <c r="AM503" i="2"/>
  <c r="CZ503" i="2"/>
  <c r="O503" i="2"/>
  <c r="BC503" i="2"/>
  <c r="DR503" i="2"/>
  <c r="CL503" i="2"/>
  <c r="DV503" i="2"/>
  <c r="BB503" i="2"/>
  <c r="CC503" i="2"/>
  <c r="AV503" i="2"/>
  <c r="CE503" i="2"/>
  <c r="BO503" i="2"/>
  <c r="CY503" i="2"/>
  <c r="AE503" i="2"/>
  <c r="DD503" i="2"/>
  <c r="BI503" i="2"/>
  <c r="DU503" i="2"/>
  <c r="AZ503" i="2"/>
  <c r="AU503" i="2"/>
  <c r="BU503" i="2"/>
  <c r="AK503" i="2"/>
  <c r="CJ503" i="2"/>
  <c r="BP503" i="2"/>
  <c r="W503" i="2"/>
  <c r="R503" i="2"/>
  <c r="M503" i="2"/>
  <c r="AX503" i="2"/>
  <c r="N503" i="2"/>
  <c r="AO503" i="2"/>
  <c r="CQ503" i="2"/>
  <c r="AN503" i="2"/>
  <c r="I503" i="2"/>
  <c r="CV503" i="2"/>
  <c r="DB503" i="2"/>
  <c r="Q503" i="2"/>
  <c r="BZ503" i="2"/>
  <c r="CG503" i="2"/>
  <c r="CO503" i="2"/>
  <c r="CN503" i="2"/>
  <c r="BD503" i="2"/>
  <c r="BY503" i="2"/>
  <c r="BE503" i="2"/>
  <c r="DL503" i="2"/>
  <c r="AQ503" i="2"/>
  <c r="AA503" i="2"/>
  <c r="BQ503" i="2"/>
  <c r="BJ503" i="2"/>
  <c r="BS501" i="2"/>
  <c r="DU501" i="2"/>
  <c r="BB501" i="2"/>
  <c r="DD501" i="2"/>
  <c r="AK501" i="2"/>
  <c r="CK501" i="2"/>
  <c r="DN501" i="2"/>
  <c r="AW501" i="2"/>
  <c r="AR501" i="2"/>
  <c r="BE501" i="2"/>
  <c r="DG501" i="2"/>
  <c r="AN501" i="2"/>
  <c r="CP501" i="2"/>
  <c r="W501" i="2"/>
  <c r="BW501" i="2"/>
  <c r="BT501" i="2"/>
  <c r="CV501" i="2"/>
  <c r="CL501" i="2"/>
  <c r="DV501" i="2"/>
  <c r="BC501" i="2"/>
  <c r="DE501" i="2"/>
  <c r="AL501" i="2"/>
  <c r="CN501" i="2"/>
  <c r="S501" i="2"/>
  <c r="Q501" i="2"/>
  <c r="CI501" i="2"/>
  <c r="DH501" i="2"/>
  <c r="AO501" i="2"/>
  <c r="CQ501" i="2"/>
  <c r="X501" i="2"/>
  <c r="BZ501" i="2"/>
  <c r="DL501" i="2"/>
  <c r="DJ501" i="2"/>
  <c r="AI501" i="2"/>
  <c r="AC501" i="2"/>
  <c r="DT501" i="2"/>
  <c r="DR501" i="2"/>
  <c r="BL501" i="2"/>
  <c r="AT501" i="2"/>
  <c r="CM501" i="2"/>
  <c r="DI501" i="2"/>
  <c r="BQ501" i="2"/>
  <c r="Y501" i="2"/>
  <c r="DB501" i="2"/>
  <c r="AF501" i="2"/>
  <c r="CH501" i="2"/>
  <c r="CU501" i="2"/>
  <c r="AA501" i="2"/>
  <c r="K501" i="2"/>
  <c r="AX501" i="2"/>
  <c r="R501" i="2"/>
  <c r="AH501" i="2"/>
  <c r="AQ501" i="2"/>
  <c r="DF501" i="2"/>
  <c r="BN501" i="2"/>
  <c r="V501" i="2"/>
  <c r="DK501" i="2"/>
  <c r="U501" i="2"/>
  <c r="O501" i="2"/>
  <c r="Z501" i="2"/>
  <c r="BM501" i="2"/>
  <c r="BH501" i="2"/>
  <c r="BX501" i="2"/>
  <c r="CT501" i="2"/>
  <c r="L501" i="2"/>
  <c r="AY501" i="2"/>
  <c r="T501" i="2"/>
  <c r="BU501" i="2"/>
  <c r="BR501" i="2"/>
  <c r="CC501" i="2"/>
  <c r="DP501" i="2"/>
  <c r="BJ501" i="2"/>
  <c r="AE501" i="2"/>
  <c r="AP501" i="2"/>
  <c r="BA501" i="2"/>
  <c r="H501" i="2"/>
  <c r="DA501" i="2"/>
  <c r="AB501" i="2"/>
  <c r="AM501" i="2"/>
  <c r="DM501" i="2"/>
  <c r="BG501" i="2"/>
  <c r="BO501" i="2"/>
  <c r="CX501" i="2"/>
  <c r="CB501" i="2"/>
  <c r="CJ501" i="2"/>
  <c r="DW501" i="2"/>
  <c r="AZ501" i="2"/>
  <c r="BV501" i="2"/>
  <c r="N501" i="2"/>
  <c r="CO501" i="2"/>
  <c r="BF501" i="2"/>
  <c r="BP501" i="2"/>
  <c r="CZ501" i="2"/>
  <c r="DS501" i="2"/>
  <c r="CW501" i="2"/>
  <c r="J501" i="2"/>
  <c r="AV501" i="2"/>
  <c r="DQ501" i="2"/>
  <c r="AS501" i="2"/>
  <c r="CA501" i="2"/>
  <c r="DO501" i="2"/>
  <c r="CG501" i="2"/>
  <c r="I501" i="2"/>
  <c r="BY501" i="2"/>
  <c r="M501" i="2"/>
  <c r="AG501" i="2"/>
  <c r="CR501" i="2"/>
  <c r="CD501" i="2"/>
  <c r="AJ501" i="2"/>
  <c r="CY501" i="2"/>
  <c r="AU501" i="2"/>
  <c r="CF501" i="2"/>
  <c r="BD501" i="2"/>
  <c r="CS501" i="2"/>
  <c r="AD501" i="2"/>
  <c r="CE501" i="2"/>
  <c r="BI501" i="2"/>
  <c r="BK501" i="2"/>
  <c r="DC501" i="2"/>
  <c r="P501" i="2"/>
  <c r="CN483" i="2"/>
  <c r="U483" i="2"/>
  <c r="Y483" i="2"/>
  <c r="CT483" i="2"/>
  <c r="BD483" i="2"/>
  <c r="N483" i="2"/>
  <c r="CL483" i="2"/>
  <c r="AT483" i="2"/>
  <c r="BZ483" i="2"/>
  <c r="DJ483" i="2"/>
  <c r="DR483" i="2"/>
  <c r="CB483" i="2"/>
  <c r="AL483" i="2"/>
  <c r="DF483" i="2"/>
  <c r="AA483" i="2"/>
  <c r="DD483" i="2"/>
  <c r="DC483" i="2"/>
  <c r="AJ483" i="2"/>
  <c r="BT483" i="2"/>
  <c r="BI483" i="2"/>
  <c r="S483" i="2"/>
  <c r="CQ483" i="2"/>
  <c r="AZ483" i="2"/>
  <c r="CG483" i="2"/>
  <c r="AF483" i="2"/>
  <c r="CO483" i="2"/>
  <c r="V483" i="2"/>
  <c r="BF483" i="2"/>
  <c r="AP483" i="2"/>
  <c r="DL483" i="2"/>
  <c r="BV483" i="2"/>
  <c r="AE483" i="2"/>
  <c r="M483" i="2"/>
  <c r="DU483" i="2"/>
  <c r="CA483" i="2"/>
  <c r="H483" i="2"/>
  <c r="AR483" i="2"/>
  <c r="X483" i="2"/>
  <c r="CS483" i="2"/>
  <c r="BC483" i="2"/>
  <c r="L483" i="2"/>
  <c r="CF483" i="2"/>
  <c r="DT483" i="2"/>
  <c r="DP483" i="2"/>
  <c r="AW483" i="2"/>
  <c r="BJ483" i="2"/>
  <c r="T483" i="2"/>
  <c r="CR483" i="2"/>
  <c r="BB483" i="2"/>
  <c r="AC483" i="2"/>
  <c r="BN483" i="2"/>
  <c r="BL483" i="2"/>
  <c r="CE483" i="2"/>
  <c r="AM483" i="2"/>
  <c r="DW483" i="2"/>
  <c r="AS483" i="2"/>
  <c r="AX483" i="2"/>
  <c r="AQ483" i="2"/>
  <c r="R483" i="2"/>
  <c r="DE483" i="2"/>
  <c r="CZ483" i="2"/>
  <c r="DO483" i="2"/>
  <c r="CW483" i="2"/>
  <c r="DK483" i="2"/>
  <c r="CJ483" i="2"/>
  <c r="CY483" i="2"/>
  <c r="AK483" i="2"/>
  <c r="CX483" i="2"/>
  <c r="DI483" i="2"/>
  <c r="J483" i="2"/>
  <c r="W483" i="2"/>
  <c r="CD483" i="2"/>
  <c r="AH483" i="2"/>
  <c r="BS483" i="2"/>
  <c r="DB483" i="2"/>
  <c r="CU483" i="2"/>
  <c r="DH483" i="2"/>
  <c r="BO483" i="2"/>
  <c r="CM483" i="2"/>
  <c r="BH483" i="2"/>
  <c r="BU483" i="2"/>
  <c r="DG483" i="2"/>
  <c r="DQ483" i="2"/>
  <c r="CC483" i="2"/>
  <c r="BQ483" i="2"/>
  <c r="BM483" i="2"/>
  <c r="AO483" i="2"/>
  <c r="AV483" i="2"/>
  <c r="I483" i="2"/>
  <c r="BG483" i="2"/>
  <c r="CI483" i="2"/>
  <c r="BY483" i="2"/>
  <c r="BX483" i="2"/>
  <c r="BP483" i="2"/>
  <c r="BK483" i="2"/>
  <c r="BE483" i="2"/>
  <c r="DV483" i="2"/>
  <c r="DN483" i="2"/>
  <c r="AB483" i="2"/>
  <c r="DM483" i="2"/>
  <c r="AN483" i="2"/>
  <c r="AY483" i="2"/>
  <c r="CP483" i="2"/>
  <c r="AD483" i="2"/>
  <c r="Z483" i="2"/>
  <c r="BW483" i="2"/>
  <c r="Q483" i="2"/>
  <c r="O483" i="2"/>
  <c r="AG483" i="2"/>
  <c r="BR483" i="2"/>
  <c r="K483" i="2"/>
  <c r="CH483" i="2"/>
  <c r="CK483" i="2"/>
  <c r="BA483" i="2"/>
  <c r="AI483" i="2"/>
  <c r="DA483" i="2"/>
  <c r="CV483" i="2"/>
  <c r="P483" i="2"/>
  <c r="AU483" i="2"/>
  <c r="DS483" i="2"/>
  <c r="EB485" i="2"/>
  <c r="BS487" i="2"/>
  <c r="DU487" i="2"/>
  <c r="BB487" i="2"/>
  <c r="CP487" i="2"/>
  <c r="H487" i="2"/>
  <c r="BT487" i="2"/>
  <c r="DQ487" i="2"/>
  <c r="AV487" i="2"/>
  <c r="T487" i="2"/>
  <c r="BE487" i="2"/>
  <c r="DG487" i="2"/>
  <c r="AN487" i="2"/>
  <c r="CB487" i="2"/>
  <c r="DM487" i="2"/>
  <c r="AI487" i="2"/>
  <c r="CL487" i="2"/>
  <c r="Q487" i="2"/>
  <c r="AT487" i="2"/>
  <c r="DI487" i="2"/>
  <c r="N487" i="2"/>
  <c r="L487" i="2"/>
  <c r="X487" i="2"/>
  <c r="AG487" i="2"/>
  <c r="BJ487" i="2"/>
  <c r="R487" i="2"/>
  <c r="AR487" i="2"/>
  <c r="AB487" i="2"/>
  <c r="DS487" i="2"/>
  <c r="DB487" i="2"/>
  <c r="BU487" i="2"/>
  <c r="AD487" i="2"/>
  <c r="DJ487" i="2"/>
  <c r="DW487" i="2"/>
  <c r="CS487" i="2"/>
  <c r="DE487" i="2"/>
  <c r="CN487" i="2"/>
  <c r="AK487" i="2"/>
  <c r="BG487" i="2"/>
  <c r="J487" i="2"/>
  <c r="CU487" i="2"/>
  <c r="CE487" i="2"/>
  <c r="CQ487" i="2"/>
  <c r="BZ487" i="2"/>
  <c r="I487" i="2"/>
  <c r="W487" i="2"/>
  <c r="DC487" i="2"/>
  <c r="DH487" i="2"/>
  <c r="CD487" i="2"/>
  <c r="BL487" i="2"/>
  <c r="AH487" i="2"/>
  <c r="AW487" i="2"/>
  <c r="CF487" i="2"/>
  <c r="Z487" i="2"/>
  <c r="AJ487" i="2"/>
  <c r="BK487" i="2"/>
  <c r="CA487" i="2"/>
  <c r="BR487" i="2"/>
  <c r="CC487" i="2"/>
  <c r="V487" i="2"/>
  <c r="AF487" i="2"/>
  <c r="DN487" i="2"/>
  <c r="AP487" i="2"/>
  <c r="BA487" i="2"/>
  <c r="CK487" i="2"/>
  <c r="AE487" i="2"/>
  <c r="DA487" i="2"/>
  <c r="AC487" i="2"/>
  <c r="DT487" i="2"/>
  <c r="AZ487" i="2"/>
  <c r="CX487" i="2"/>
  <c r="U487" i="2"/>
  <c r="P487" i="2"/>
  <c r="CR487" i="2"/>
  <c r="AU487" i="2"/>
  <c r="DK487" i="2"/>
  <c r="BP487" i="2"/>
  <c r="S487" i="2"/>
  <c r="K487" i="2"/>
  <c r="AQ487" i="2"/>
  <c r="AM487" i="2"/>
  <c r="CW487" i="2"/>
  <c r="BY487" i="2"/>
  <c r="O487" i="2"/>
  <c r="Y487" i="2"/>
  <c r="BM487" i="2"/>
  <c r="BX487" i="2"/>
  <c r="CT487" i="2"/>
  <c r="DD487" i="2"/>
  <c r="CO487" i="2"/>
  <c r="AS487" i="2"/>
  <c r="AO487" i="2"/>
  <c r="AX487" i="2"/>
  <c r="CJ487" i="2"/>
  <c r="DV487" i="2"/>
  <c r="BI487" i="2"/>
  <c r="BD487" i="2"/>
  <c r="CZ487" i="2"/>
  <c r="BQ487" i="2"/>
  <c r="CV487" i="2"/>
  <c r="BC487" i="2"/>
  <c r="CM487" i="2"/>
  <c r="AA487" i="2"/>
  <c r="BH487" i="2"/>
  <c r="AL487" i="2"/>
  <c r="BV487" i="2"/>
  <c r="DO487" i="2"/>
  <c r="BF487" i="2"/>
  <c r="CH487" i="2"/>
  <c r="CI487" i="2"/>
  <c r="M487" i="2"/>
  <c r="DF487" i="2"/>
  <c r="BN487" i="2"/>
  <c r="DP487" i="2"/>
  <c r="BW487" i="2"/>
  <c r="DL487" i="2"/>
  <c r="CG487" i="2"/>
  <c r="DR487" i="2"/>
  <c r="BO487" i="2"/>
  <c r="AY487" i="2"/>
  <c r="CY487" i="2"/>
  <c r="BA505" i="2"/>
  <c r="BN505" i="2"/>
  <c r="BL505" i="2"/>
  <c r="BZ505" i="2"/>
  <c r="DD505" i="2"/>
  <c r="DP505" i="2"/>
  <c r="BR505" i="2"/>
  <c r="AO505" i="2"/>
  <c r="DK505" i="2"/>
  <c r="AM505" i="2"/>
  <c r="AX505" i="2"/>
  <c r="AV505" i="2"/>
  <c r="BJ505" i="2"/>
  <c r="CN505" i="2"/>
  <c r="CZ505" i="2"/>
  <c r="I505" i="2"/>
  <c r="AK505" i="2"/>
  <c r="CW505" i="2"/>
  <c r="Y505" i="2"/>
  <c r="AH505" i="2"/>
  <c r="AF505" i="2"/>
  <c r="AT505" i="2"/>
  <c r="BX505" i="2"/>
  <c r="CJ505" i="2"/>
  <c r="DR505" i="2"/>
  <c r="AJ505" i="2"/>
  <c r="CI505" i="2"/>
  <c r="K505" i="2"/>
  <c r="R505" i="2"/>
  <c r="O505" i="2"/>
  <c r="AC505" i="2"/>
  <c r="BH505" i="2"/>
  <c r="BS505" i="2"/>
  <c r="BQ505" i="2"/>
  <c r="Z505" i="2"/>
  <c r="BU505" i="2"/>
  <c r="DM505" i="2"/>
  <c r="DJ505" i="2"/>
  <c r="DH505" i="2"/>
  <c r="M505" i="2"/>
  <c r="AQ505" i="2"/>
  <c r="BC505" i="2"/>
  <c r="H505" i="2"/>
  <c r="CM505" i="2"/>
  <c r="BG505" i="2"/>
  <c r="CV505" i="2"/>
  <c r="CT505" i="2"/>
  <c r="CR505" i="2"/>
  <c r="DV505" i="2"/>
  <c r="AA505" i="2"/>
  <c r="AL505" i="2"/>
  <c r="DO505" i="2"/>
  <c r="CL505" i="2"/>
  <c r="AE505" i="2"/>
  <c r="BP505" i="2"/>
  <c r="BM505" i="2"/>
  <c r="BK505" i="2"/>
  <c r="CO505" i="2"/>
  <c r="DQ505" i="2"/>
  <c r="CG505" i="2"/>
  <c r="DN505" i="2"/>
  <c r="AZ505" i="2"/>
  <c r="DE505" i="2"/>
  <c r="S505" i="2"/>
  <c r="P505" i="2"/>
  <c r="N505" i="2"/>
  <c r="AR505" i="2"/>
  <c r="BT505" i="2"/>
  <c r="U505" i="2"/>
  <c r="BB505" i="2"/>
  <c r="CC505" i="2"/>
  <c r="CA505" i="2"/>
  <c r="CK505" i="2"/>
  <c r="AP505" i="2"/>
  <c r="BO505" i="2"/>
  <c r="AU505" i="2"/>
  <c r="BD505" i="2"/>
  <c r="CX505" i="2"/>
  <c r="CF505" i="2"/>
  <c r="AD505" i="2"/>
  <c r="AN505" i="2"/>
  <c r="CH505" i="2"/>
  <c r="AY505" i="2"/>
  <c r="DW505" i="2"/>
  <c r="W505" i="2"/>
  <c r="DB505" i="2"/>
  <c r="AI505" i="2"/>
  <c r="DG505" i="2"/>
  <c r="V505" i="2"/>
  <c r="DL505" i="2"/>
  <c r="CP505" i="2"/>
  <c r="X505" i="2"/>
  <c r="CE505" i="2"/>
  <c r="BY505" i="2"/>
  <c r="BV505" i="2"/>
  <c r="AS505" i="2"/>
  <c r="AG505" i="2"/>
  <c r="L505" i="2"/>
  <c r="BF505" i="2"/>
  <c r="DS505" i="2"/>
  <c r="BW505" i="2"/>
  <c r="CQ505" i="2"/>
  <c r="T505" i="2"/>
  <c r="CU505" i="2"/>
  <c r="DT505" i="2"/>
  <c r="AW505" i="2"/>
  <c r="DC505" i="2"/>
  <c r="DI505" i="2"/>
  <c r="CY505" i="2"/>
  <c r="CS505" i="2"/>
  <c r="CB505" i="2"/>
  <c r="AB505" i="2"/>
  <c r="CD505" i="2"/>
  <c r="DF505" i="2"/>
  <c r="BI505" i="2"/>
  <c r="DU505" i="2"/>
  <c r="J505" i="2"/>
  <c r="DA505" i="2"/>
  <c r="BE505" i="2"/>
  <c r="Q505" i="2"/>
  <c r="EZ481" i="2"/>
  <c r="EI481" i="2"/>
  <c r="HE481" i="2"/>
  <c r="EJ481" i="2"/>
  <c r="FE481" i="2"/>
  <c r="IS481" i="2"/>
  <c r="HK481" i="2"/>
  <c r="II481" i="2"/>
  <c r="EF481" i="2"/>
  <c r="FP481" i="2"/>
  <c r="FL481" i="2"/>
  <c r="FC481" i="2"/>
  <c r="IN481" i="2"/>
  <c r="GO481" i="2"/>
  <c r="HC481" i="2"/>
  <c r="FK481" i="2"/>
  <c r="EN481" i="2"/>
  <c r="HX481" i="2"/>
  <c r="GZ481" i="2"/>
  <c r="FG481" i="2"/>
  <c r="EW481" i="2"/>
  <c r="EX481" i="2"/>
  <c r="FV481" i="2"/>
  <c r="IE481" i="2"/>
  <c r="FA481" i="2"/>
  <c r="GH481" i="2"/>
  <c r="IJ481" i="2"/>
  <c r="GM481" i="2"/>
  <c r="EM481" i="2"/>
  <c r="IT481" i="2"/>
  <c r="FT481" i="2"/>
  <c r="IR481" i="2"/>
  <c r="EB520" i="2"/>
  <c r="EB518" i="2"/>
  <c r="B481" i="2"/>
  <c r="C481" i="2" s="1"/>
  <c r="EB482" i="2"/>
  <c r="B170" i="2"/>
  <c r="EB626" i="2" l="1"/>
  <c r="EB623" i="2"/>
  <c r="EB540" i="2"/>
  <c r="EB594" i="2"/>
  <c r="EB508" i="2"/>
  <c r="EB618" i="2"/>
  <c r="EB552" i="2"/>
  <c r="EB601" i="2"/>
  <c r="CR518" i="2"/>
  <c r="Y518" i="2"/>
  <c r="AR518" i="2"/>
  <c r="AJ518" i="2"/>
  <c r="DI518" i="2"/>
  <c r="J518" i="2"/>
  <c r="CX518" i="2"/>
  <c r="BV518" i="2"/>
  <c r="P518" i="2"/>
  <c r="BP518" i="2"/>
  <c r="DN518" i="2"/>
  <c r="H518" i="2"/>
  <c r="DU518" i="2"/>
  <c r="BL518" i="2"/>
  <c r="CF518" i="2"/>
  <c r="AY518" i="2"/>
  <c r="BN518" i="2"/>
  <c r="CN518" i="2"/>
  <c r="AN518" i="2"/>
  <c r="CL518" i="2"/>
  <c r="CS518" i="2"/>
  <c r="CJ518" i="2"/>
  <c r="N518" i="2"/>
  <c r="AF518" i="2"/>
  <c r="DQ518" i="2"/>
  <c r="AW518" i="2"/>
  <c r="DM518" i="2"/>
  <c r="Z518" i="2"/>
  <c r="BX518" i="2"/>
  <c r="BZ518" i="2"/>
  <c r="BS518" i="2"/>
  <c r="DH518" i="2"/>
  <c r="I518" i="2"/>
  <c r="CU518" i="2"/>
  <c r="DW518" i="2"/>
  <c r="W518" i="2"/>
  <c r="DS518" i="2"/>
  <c r="AV518" i="2"/>
  <c r="AQ518" i="2"/>
  <c r="AI518" i="2"/>
  <c r="BK518" i="2"/>
  <c r="CE518" i="2"/>
  <c r="AU518" i="2"/>
  <c r="DR518" i="2"/>
  <c r="CC518" i="2"/>
  <c r="DK518" i="2"/>
  <c r="DC518" i="2"/>
  <c r="CM518" i="2"/>
  <c r="DG518" i="2"/>
  <c r="CY518" i="2"/>
  <c r="CP518" i="2"/>
  <c r="AB518" i="2"/>
  <c r="DT518" i="2"/>
  <c r="T518" i="2"/>
  <c r="AZ518" i="2"/>
  <c r="DD518" i="2"/>
  <c r="AT518" i="2"/>
  <c r="DF518" i="2"/>
  <c r="CT518" i="2"/>
  <c r="BF518" i="2"/>
  <c r="U518" i="2"/>
  <c r="DA518" i="2"/>
  <c r="Q518" i="2"/>
  <c r="DE518" i="2"/>
  <c r="O518" i="2"/>
  <c r="AP518" i="2"/>
  <c r="CD518" i="2"/>
  <c r="CA518" i="2"/>
  <c r="DL518" i="2"/>
  <c r="BQ518" i="2"/>
  <c r="BB518" i="2"/>
  <c r="BI518" i="2"/>
  <c r="BM518" i="2"/>
  <c r="BE518" i="2"/>
  <c r="AX518" i="2"/>
  <c r="AA518" i="2"/>
  <c r="L518" i="2"/>
  <c r="AO518" i="2"/>
  <c r="AE518" i="2"/>
  <c r="AS518" i="2"/>
  <c r="DJ518" i="2"/>
  <c r="CB518" i="2"/>
  <c r="BA518" i="2"/>
  <c r="DV518" i="2"/>
  <c r="CH518" i="2"/>
  <c r="BY518" i="2"/>
  <c r="S518" i="2"/>
  <c r="AM518" i="2"/>
  <c r="CK518" i="2"/>
  <c r="AK518" i="2"/>
  <c r="AC518" i="2"/>
  <c r="CV518" i="2"/>
  <c r="AH518" i="2"/>
  <c r="AD518" i="2"/>
  <c r="BU518" i="2"/>
  <c r="CQ518" i="2"/>
  <c r="BH518" i="2"/>
  <c r="X518" i="2"/>
  <c r="V518" i="2"/>
  <c r="BT518" i="2"/>
  <c r="DP518" i="2"/>
  <c r="DB518" i="2"/>
  <c r="CW518" i="2"/>
  <c r="BC518" i="2"/>
  <c r="BR518" i="2"/>
  <c r="BJ518" i="2"/>
  <c r="R518" i="2"/>
  <c r="DO518" i="2"/>
  <c r="AL518" i="2"/>
  <c r="CI518" i="2"/>
  <c r="CO518" i="2"/>
  <c r="BW518" i="2"/>
  <c r="M518" i="2"/>
  <c r="BD518" i="2"/>
  <c r="BO518" i="2"/>
  <c r="CG518" i="2"/>
  <c r="CZ518" i="2"/>
  <c r="K518" i="2"/>
  <c r="BG518" i="2"/>
  <c r="AG518" i="2"/>
  <c r="EB581" i="2"/>
  <c r="EB568" i="2"/>
  <c r="EB583" i="2"/>
  <c r="EB546" i="2"/>
  <c r="EB589" i="2"/>
  <c r="EB577" i="2"/>
  <c r="EB539" i="2"/>
  <c r="EB611" i="2"/>
  <c r="BG482" i="2"/>
  <c r="CQ482" i="2"/>
  <c r="CZ482" i="2"/>
  <c r="BJ482" i="2"/>
  <c r="T482" i="2"/>
  <c r="CN482" i="2"/>
  <c r="DV482" i="2"/>
  <c r="CG482" i="2"/>
  <c r="DL482" i="2"/>
  <c r="AE482" i="2"/>
  <c r="BO482" i="2"/>
  <c r="BL482" i="2"/>
  <c r="V482" i="2"/>
  <c r="CR482" i="2"/>
  <c r="AZ482" i="2"/>
  <c r="DU482" i="2"/>
  <c r="BW482" i="2"/>
  <c r="CW482" i="2"/>
  <c r="DE482" i="2"/>
  <c r="AQ482" i="2"/>
  <c r="CA482" i="2"/>
  <c r="DI482" i="2"/>
  <c r="AG482" i="2"/>
  <c r="AC482" i="2"/>
  <c r="CI482" i="2"/>
  <c r="CC482" i="2"/>
  <c r="X482" i="2"/>
  <c r="BI482" i="2"/>
  <c r="CP482" i="2"/>
  <c r="L482" i="2"/>
  <c r="CK482" i="2"/>
  <c r="BU482" i="2"/>
  <c r="BA482" i="2"/>
  <c r="DQ482" i="2"/>
  <c r="AN482" i="2"/>
  <c r="BX482" i="2"/>
  <c r="BP482" i="2"/>
  <c r="N482" i="2"/>
  <c r="Q482" i="2"/>
  <c r="Y482" i="2"/>
  <c r="CD482" i="2"/>
  <c r="DN482" i="2"/>
  <c r="AJ482" i="2"/>
  <c r="BN482" i="2"/>
  <c r="I482" i="2"/>
  <c r="DJ482" i="2"/>
  <c r="K482" i="2"/>
  <c r="BK482" i="2"/>
  <c r="CS482" i="2"/>
  <c r="O482" i="2"/>
  <c r="BB482" i="2"/>
  <c r="CO482" i="2"/>
  <c r="CX482" i="2"/>
  <c r="CV482" i="2"/>
  <c r="DT482" i="2"/>
  <c r="AP482" i="2"/>
  <c r="BZ482" i="2"/>
  <c r="DG482" i="2"/>
  <c r="AX482" i="2"/>
  <c r="CL482" i="2"/>
  <c r="CJ482" i="2"/>
  <c r="CH482" i="2"/>
  <c r="DA482" i="2"/>
  <c r="W482" i="2"/>
  <c r="BE482" i="2"/>
  <c r="BS482" i="2"/>
  <c r="DH482" i="2"/>
  <c r="BQ482" i="2"/>
  <c r="AT482" i="2"/>
  <c r="AR482" i="2"/>
  <c r="AU482" i="2"/>
  <c r="CB482" i="2"/>
  <c r="BY482" i="2"/>
  <c r="DF482" i="2"/>
  <c r="AV482" i="2"/>
  <c r="AA482" i="2"/>
  <c r="BH482" i="2"/>
  <c r="DR482" i="2"/>
  <c r="BC482" i="2"/>
  <c r="H482" i="2"/>
  <c r="AF482" i="2"/>
  <c r="CE482" i="2"/>
  <c r="AH482" i="2"/>
  <c r="R482" i="2"/>
  <c r="CY482" i="2"/>
  <c r="M482" i="2"/>
  <c r="DK482" i="2"/>
  <c r="DP482" i="2"/>
  <c r="CM482" i="2"/>
  <c r="AS482" i="2"/>
  <c r="CU482" i="2"/>
  <c r="BR482" i="2"/>
  <c r="BT482" i="2"/>
  <c r="AO482" i="2"/>
  <c r="AY482" i="2"/>
  <c r="BF482" i="2"/>
  <c r="DO482" i="2"/>
  <c r="DW482" i="2"/>
  <c r="AD482" i="2"/>
  <c r="CT482" i="2"/>
  <c r="AW482" i="2"/>
  <c r="AM482" i="2"/>
  <c r="J482" i="2"/>
  <c r="CF482" i="2"/>
  <c r="AB482" i="2"/>
  <c r="BM482" i="2"/>
  <c r="Z482" i="2"/>
  <c r="U482" i="2"/>
  <c r="AL482" i="2"/>
  <c r="BD482" i="2"/>
  <c r="DD482" i="2"/>
  <c r="S482" i="2"/>
  <c r="DC482" i="2"/>
  <c r="AI482" i="2"/>
  <c r="DB482" i="2"/>
  <c r="P482" i="2"/>
  <c r="DS482" i="2"/>
  <c r="DM482" i="2"/>
  <c r="AK482" i="2"/>
  <c r="BV482" i="2"/>
  <c r="EB563" i="2"/>
  <c r="EB519" i="2"/>
  <c r="EB622" i="2"/>
  <c r="EB531" i="2"/>
  <c r="EB585" i="2"/>
  <c r="EB575" i="2"/>
  <c r="EB507" i="2"/>
  <c r="EB558" i="2"/>
  <c r="EB605" i="2"/>
  <c r="CY485" i="2"/>
  <c r="CK485" i="2"/>
  <c r="DK485" i="2"/>
  <c r="AN485" i="2"/>
  <c r="T485" i="2"/>
  <c r="CO485" i="2"/>
  <c r="AY485" i="2"/>
  <c r="AV485" i="2"/>
  <c r="DR485" i="2"/>
  <c r="CV485" i="2"/>
  <c r="BW485" i="2"/>
  <c r="CW485" i="2"/>
  <c r="Z485" i="2"/>
  <c r="DJ485" i="2"/>
  <c r="BT485" i="2"/>
  <c r="AD485" i="2"/>
  <c r="AA485" i="2"/>
  <c r="BJ485" i="2"/>
  <c r="CC485" i="2"/>
  <c r="BI485" i="2"/>
  <c r="CI485" i="2"/>
  <c r="L485" i="2"/>
  <c r="CQ485" i="2"/>
  <c r="BA485" i="2"/>
  <c r="K485" i="2"/>
  <c r="H485" i="2"/>
  <c r="DQ485" i="2"/>
  <c r="AO485" i="2"/>
  <c r="AU485" i="2"/>
  <c r="BU485" i="2"/>
  <c r="DO485" i="2"/>
  <c r="BY485" i="2"/>
  <c r="AI485" i="2"/>
  <c r="DW485" i="2"/>
  <c r="DS485" i="2"/>
  <c r="AW485" i="2"/>
  <c r="AB485" i="2"/>
  <c r="AG485" i="2"/>
  <c r="BG485" i="2"/>
  <c r="CT485" i="2"/>
  <c r="BD485" i="2"/>
  <c r="N485" i="2"/>
  <c r="DD485" i="2"/>
  <c r="DA485" i="2"/>
  <c r="DP485" i="2"/>
  <c r="I485" i="2"/>
  <c r="S485" i="2"/>
  <c r="AS485" i="2"/>
  <c r="CA485" i="2"/>
  <c r="AK485" i="2"/>
  <c r="DG485" i="2"/>
  <c r="CL485" i="2"/>
  <c r="CF485" i="2"/>
  <c r="AQ485" i="2"/>
  <c r="CZ485" i="2"/>
  <c r="DL485" i="2"/>
  <c r="AE485" i="2"/>
  <c r="BF485" i="2"/>
  <c r="P485" i="2"/>
  <c r="CN485" i="2"/>
  <c r="BQ485" i="2"/>
  <c r="BM485" i="2"/>
  <c r="DC485" i="2"/>
  <c r="CX485" i="2"/>
  <c r="AM485" i="2"/>
  <c r="BS485" i="2"/>
  <c r="AR485" i="2"/>
  <c r="CJ485" i="2"/>
  <c r="U485" i="2"/>
  <c r="AZ485" i="2"/>
  <c r="Y485" i="2"/>
  <c r="BV485" i="2"/>
  <c r="DN485" i="2"/>
  <c r="AH485" i="2"/>
  <c r="CB485" i="2"/>
  <c r="BH485" i="2"/>
  <c r="CS485" i="2"/>
  <c r="M485" i="2"/>
  <c r="BO485" i="2"/>
  <c r="AT485" i="2"/>
  <c r="BZ485" i="2"/>
  <c r="DE485" i="2"/>
  <c r="BL485" i="2"/>
  <c r="AF485" i="2"/>
  <c r="BE485" i="2"/>
  <c r="CM485" i="2"/>
  <c r="DV485" i="2"/>
  <c r="Q485" i="2"/>
  <c r="DI485" i="2"/>
  <c r="AX485" i="2"/>
  <c r="AP485" i="2"/>
  <c r="CR485" i="2"/>
  <c r="BC485" i="2"/>
  <c r="DU485" i="2"/>
  <c r="CH485" i="2"/>
  <c r="BX485" i="2"/>
  <c r="CE485" i="2"/>
  <c r="AJ485" i="2"/>
  <c r="V485" i="2"/>
  <c r="O485" i="2"/>
  <c r="DH485" i="2"/>
  <c r="DT485" i="2"/>
  <c r="BR485" i="2"/>
  <c r="DM485" i="2"/>
  <c r="AC485" i="2"/>
  <c r="R485" i="2"/>
  <c r="J485" i="2"/>
  <c r="DB485" i="2"/>
  <c r="BP485" i="2"/>
  <c r="BK485" i="2"/>
  <c r="AL485" i="2"/>
  <c r="BB485" i="2"/>
  <c r="CU485" i="2"/>
  <c r="X485" i="2"/>
  <c r="DF485" i="2"/>
  <c r="CD485" i="2"/>
  <c r="CP485" i="2"/>
  <c r="CG485" i="2"/>
  <c r="BN485" i="2"/>
  <c r="W485" i="2"/>
  <c r="EB600" i="2"/>
  <c r="EB599" i="2"/>
  <c r="EB609" i="2"/>
  <c r="EB553" i="2"/>
  <c r="EB627" i="2"/>
  <c r="EB534" i="2"/>
  <c r="EB615" i="2"/>
  <c r="EB596" i="2"/>
  <c r="EB579" i="2"/>
  <c r="EB559" i="2"/>
  <c r="EB517" i="2"/>
  <c r="EB541" i="2"/>
  <c r="EB591" i="2"/>
  <c r="EB578" i="2"/>
  <c r="EB576" i="2"/>
  <c r="EB545" i="2"/>
  <c r="EB550" i="2"/>
  <c r="EB528" i="2"/>
  <c r="EB606" i="2"/>
  <c r="EB554" i="2"/>
  <c r="EB574" i="2"/>
  <c r="EB530" i="2"/>
  <c r="EB557" i="2"/>
  <c r="EB548" i="2"/>
  <c r="EB513" i="2"/>
  <c r="EB613" i="2"/>
  <c r="EB565" i="2"/>
  <c r="EB515" i="2"/>
  <c r="EB566" i="2"/>
  <c r="EB604" i="2"/>
  <c r="EB584" i="2"/>
  <c r="EB607" i="2"/>
  <c r="EB529" i="2"/>
  <c r="EB562" i="2"/>
  <c r="EB521" i="2"/>
  <c r="EB616" i="2"/>
  <c r="EB573" i="2"/>
  <c r="EB493" i="2"/>
  <c r="EB614" i="2"/>
  <c r="EB535" i="2"/>
  <c r="EB598" i="2"/>
  <c r="EB509" i="2"/>
  <c r="EB556" i="2"/>
  <c r="EB586" i="2"/>
  <c r="EB582" i="2"/>
  <c r="EB592" i="2"/>
  <c r="EB532" i="2"/>
  <c r="EB549" i="2"/>
  <c r="EB570" i="2"/>
  <c r="EB620" i="2"/>
  <c r="EB544" i="2"/>
  <c r="EB603" i="2"/>
  <c r="EB555" i="2"/>
  <c r="EB525" i="2"/>
  <c r="EB617" i="2"/>
  <c r="EB625" i="2"/>
  <c r="EB587" i="2"/>
  <c r="EB628" i="2"/>
  <c r="EB572" i="2"/>
  <c r="EB527" i="2"/>
  <c r="EB567" i="2"/>
  <c r="EB564" i="2"/>
  <c r="EB491" i="2"/>
  <c r="BK520" i="2"/>
  <c r="AR520" i="2"/>
  <c r="O520" i="2"/>
  <c r="I520" i="2"/>
  <c r="CU520" i="2"/>
  <c r="DT520" i="2"/>
  <c r="K520" i="2"/>
  <c r="CP520" i="2"/>
  <c r="CN520" i="2"/>
  <c r="U520" i="2"/>
  <c r="DG520" i="2"/>
  <c r="CE520" i="2"/>
  <c r="BB520" i="2"/>
  <c r="W520" i="2"/>
  <c r="AO520" i="2"/>
  <c r="BE520" i="2"/>
  <c r="DA520" i="2"/>
  <c r="BF520" i="2"/>
  <c r="CY520" i="2"/>
  <c r="DC520" i="2"/>
  <c r="AT520" i="2"/>
  <c r="N520" i="2"/>
  <c r="M520" i="2"/>
  <c r="BZ520" i="2"/>
  <c r="BU520" i="2"/>
  <c r="CL520" i="2"/>
  <c r="Z520" i="2"/>
  <c r="BL520" i="2"/>
  <c r="BG520" i="2"/>
  <c r="BR520" i="2"/>
  <c r="DD520" i="2"/>
  <c r="CT520" i="2"/>
  <c r="AN520" i="2"/>
  <c r="DE520" i="2"/>
  <c r="AX520" i="2"/>
  <c r="DJ520" i="2"/>
  <c r="AZ520" i="2"/>
  <c r="CB520" i="2"/>
  <c r="BV520" i="2"/>
  <c r="DL520" i="2"/>
  <c r="L520" i="2"/>
  <c r="AW520" i="2"/>
  <c r="BS520" i="2"/>
  <c r="DR520" i="2"/>
  <c r="H520" i="2"/>
  <c r="BA520" i="2"/>
  <c r="AB520" i="2"/>
  <c r="CS520" i="2"/>
  <c r="CG520" i="2"/>
  <c r="BD520" i="2"/>
  <c r="CM520" i="2"/>
  <c r="Q520" i="2"/>
  <c r="AY520" i="2"/>
  <c r="AP520" i="2"/>
  <c r="AL520" i="2"/>
  <c r="BY520" i="2"/>
  <c r="DF520" i="2"/>
  <c r="Y520" i="2"/>
  <c r="S520" i="2"/>
  <c r="DN520" i="2"/>
  <c r="DK520" i="2"/>
  <c r="DS520" i="2"/>
  <c r="BX520" i="2"/>
  <c r="BP520" i="2"/>
  <c r="DM520" i="2"/>
  <c r="CW520" i="2"/>
  <c r="BM520" i="2"/>
  <c r="AV520" i="2"/>
  <c r="R520" i="2"/>
  <c r="AC520" i="2"/>
  <c r="CH520" i="2"/>
  <c r="J520" i="2"/>
  <c r="BW520" i="2"/>
  <c r="BO520" i="2"/>
  <c r="CF520" i="2"/>
  <c r="DP520" i="2"/>
  <c r="AS520" i="2"/>
  <c r="BQ520" i="2"/>
  <c r="CC520" i="2"/>
  <c r="AJ520" i="2"/>
  <c r="CX520" i="2"/>
  <c r="DQ520" i="2"/>
  <c r="BC520" i="2"/>
  <c r="CO520" i="2"/>
  <c r="DV520" i="2"/>
  <c r="CK520" i="2"/>
  <c r="AG520" i="2"/>
  <c r="DU520" i="2"/>
  <c r="BI520" i="2"/>
  <c r="DB520" i="2"/>
  <c r="CA520" i="2"/>
  <c r="DH520" i="2"/>
  <c r="V520" i="2"/>
  <c r="CZ520" i="2"/>
  <c r="BN520" i="2"/>
  <c r="DO520" i="2"/>
  <c r="X520" i="2"/>
  <c r="AM520" i="2"/>
  <c r="CI520" i="2"/>
  <c r="AU520" i="2"/>
  <c r="CV520" i="2"/>
  <c r="T520" i="2"/>
  <c r="BT520" i="2"/>
  <c r="CR520" i="2"/>
  <c r="AA520" i="2"/>
  <c r="AK520" i="2"/>
  <c r="CD520" i="2"/>
  <c r="DI520" i="2"/>
  <c r="AE520" i="2"/>
  <c r="AI520" i="2"/>
  <c r="AD520" i="2"/>
  <c r="P520" i="2"/>
  <c r="AH520" i="2"/>
  <c r="CQ520" i="2"/>
  <c r="BJ520" i="2"/>
  <c r="AQ520" i="2"/>
  <c r="DW520" i="2"/>
  <c r="CJ520" i="2"/>
  <c r="BH520" i="2"/>
  <c r="AF520" i="2"/>
  <c r="EB590" i="2"/>
  <c r="EB533" i="2"/>
  <c r="EB551" i="2"/>
  <c r="EB523" i="2"/>
  <c r="EB593" i="2"/>
  <c r="EB561" i="2"/>
  <c r="EB597" i="2"/>
  <c r="EB588" i="2"/>
  <c r="EB526" i="2"/>
  <c r="EB610" i="2"/>
  <c r="EB602" i="2"/>
  <c r="EB619" i="2"/>
  <c r="EB542" i="2"/>
  <c r="EB569" i="2"/>
  <c r="EB608" i="2"/>
  <c r="EB536" i="2"/>
  <c r="EB621" i="2"/>
  <c r="EB496" i="2"/>
  <c r="EB612" i="2"/>
  <c r="EB571" i="2"/>
  <c r="EB595" i="2"/>
  <c r="EB580" i="2"/>
  <c r="EB560" i="2"/>
  <c r="EB543" i="2"/>
  <c r="EB624" i="2"/>
  <c r="EB547" i="2"/>
  <c r="CT484" i="2"/>
  <c r="AA484" i="2"/>
  <c r="BY484" i="2"/>
  <c r="BG484" i="2"/>
  <c r="N484" i="2"/>
  <c r="BB484" i="2"/>
  <c r="BH484" i="2"/>
  <c r="DK484" i="2"/>
  <c r="BU484" i="2"/>
  <c r="AE484" i="2"/>
  <c r="Y484" i="2"/>
  <c r="V484" i="2"/>
  <c r="DU484" i="2"/>
  <c r="AN484" i="2"/>
  <c r="AM484" i="2"/>
  <c r="CP484" i="2"/>
  <c r="AZ484" i="2"/>
  <c r="J484" i="2"/>
  <c r="DP484" i="2"/>
  <c r="CC484" i="2"/>
  <c r="DV484" i="2"/>
  <c r="DT484" i="2"/>
  <c r="DN484" i="2"/>
  <c r="R484" i="2"/>
  <c r="O484" i="2"/>
  <c r="BN484" i="2"/>
  <c r="CX484" i="2"/>
  <c r="BO484" i="2"/>
  <c r="DH484" i="2"/>
  <c r="DF484" i="2"/>
  <c r="CV484" i="2"/>
  <c r="BW484" i="2"/>
  <c r="DE484" i="2"/>
  <c r="AU484" i="2"/>
  <c r="AD484" i="2"/>
  <c r="AV484" i="2"/>
  <c r="BR484" i="2"/>
  <c r="CD484" i="2"/>
  <c r="T484" i="2"/>
  <c r="AJ484" i="2"/>
  <c r="BT484" i="2"/>
  <c r="H484" i="2"/>
  <c r="X484" i="2"/>
  <c r="AO484" i="2"/>
  <c r="DM484" i="2"/>
  <c r="BV484" i="2"/>
  <c r="AX484" i="2"/>
  <c r="AQ484" i="2"/>
  <c r="M484" i="2"/>
  <c r="CU484" i="2"/>
  <c r="BA484" i="2"/>
  <c r="DW484" i="2"/>
  <c r="CW484" i="2"/>
  <c r="CR484" i="2"/>
  <c r="BZ484" i="2"/>
  <c r="AH484" i="2"/>
  <c r="DB484" i="2"/>
  <c r="CJ484" i="2"/>
  <c r="AP484" i="2"/>
  <c r="AW484" i="2"/>
  <c r="CO484" i="2"/>
  <c r="DS484" i="2"/>
  <c r="DR484" i="2"/>
  <c r="AB484" i="2"/>
  <c r="AI484" i="2"/>
  <c r="P484" i="2"/>
  <c r="CZ484" i="2"/>
  <c r="BI484" i="2"/>
  <c r="DG484" i="2"/>
  <c r="U484" i="2"/>
  <c r="DI484" i="2"/>
  <c r="CH484" i="2"/>
  <c r="DQ484" i="2"/>
  <c r="CS484" i="2"/>
  <c r="CA484" i="2"/>
  <c r="CN484" i="2"/>
  <c r="BM484" i="2"/>
  <c r="CB484" i="2"/>
  <c r="BQ484" i="2"/>
  <c r="S484" i="2"/>
  <c r="CL484" i="2"/>
  <c r="AS484" i="2"/>
  <c r="BC484" i="2"/>
  <c r="DL484" i="2"/>
  <c r="AY484" i="2"/>
  <c r="DC484" i="2"/>
  <c r="DA484" i="2"/>
  <c r="BE484" i="2"/>
  <c r="BS484" i="2"/>
  <c r="I484" i="2"/>
  <c r="L484" i="2"/>
  <c r="DD484" i="2"/>
  <c r="DO484" i="2"/>
  <c r="CK484" i="2"/>
  <c r="BK484" i="2"/>
  <c r="AC484" i="2"/>
  <c r="AL484" i="2"/>
  <c r="AT484" i="2"/>
  <c r="BX484" i="2"/>
  <c r="CY484" i="2"/>
  <c r="BD484" i="2"/>
  <c r="DJ484" i="2"/>
  <c r="BJ484" i="2"/>
  <c r="CF484" i="2"/>
  <c r="W484" i="2"/>
  <c r="CE484" i="2"/>
  <c r="CG484" i="2"/>
  <c r="BP484" i="2"/>
  <c r="BL484" i="2"/>
  <c r="Z484" i="2"/>
  <c r="CM484" i="2"/>
  <c r="AF484" i="2"/>
  <c r="AG484" i="2"/>
  <c r="K484" i="2"/>
  <c r="AR484" i="2"/>
  <c r="CQ484" i="2"/>
  <c r="BF484" i="2"/>
  <c r="Q484" i="2"/>
  <c r="CI484" i="2"/>
  <c r="AK484" i="2"/>
  <c r="B1025" i="2"/>
  <c r="B393" i="2"/>
  <c r="B240" i="2"/>
  <c r="B1067" i="2"/>
  <c r="B435" i="2"/>
  <c r="B282" i="2"/>
  <c r="B307" i="2"/>
  <c r="B1092" i="2"/>
  <c r="B460" i="2"/>
  <c r="B254" i="2"/>
  <c r="B1039" i="2"/>
  <c r="B407" i="2"/>
  <c r="B286" i="2"/>
  <c r="B1071" i="2"/>
  <c r="B439" i="2"/>
  <c r="B1032" i="2"/>
  <c r="B400" i="2"/>
  <c r="B247" i="2"/>
  <c r="B1028" i="2"/>
  <c r="B396" i="2"/>
  <c r="B243" i="2"/>
  <c r="B234" i="2"/>
  <c r="B1019" i="2"/>
  <c r="B387" i="2"/>
  <c r="B1075" i="2"/>
  <c r="B443" i="2"/>
  <c r="B290" i="2"/>
  <c r="B1054" i="2"/>
  <c r="B269" i="2"/>
  <c r="B422" i="2"/>
  <c r="B963" i="2"/>
  <c r="B331" i="2"/>
  <c r="B178" i="2"/>
  <c r="B342" i="2"/>
  <c r="B189" i="2"/>
  <c r="B974" i="2"/>
  <c r="B1045" i="2"/>
  <c r="B413" i="2"/>
  <c r="B260" i="2"/>
  <c r="B394" i="2"/>
  <c r="B241" i="2"/>
  <c r="B1026" i="2"/>
  <c r="B425" i="2"/>
  <c r="B1057" i="2"/>
  <c r="B272" i="2"/>
  <c r="B402" i="2"/>
  <c r="B1034" i="2"/>
  <c r="B249" i="2"/>
  <c r="B403" i="2"/>
  <c r="B250" i="2"/>
  <c r="B1035" i="2"/>
  <c r="B1063" i="2"/>
  <c r="B431" i="2"/>
  <c r="B278" i="2"/>
  <c r="B255" i="2"/>
  <c r="B1040" i="2"/>
  <c r="B408" i="2"/>
  <c r="B1049" i="2"/>
  <c r="B417" i="2"/>
  <c r="B264" i="2"/>
  <c r="B998" i="2"/>
  <c r="B366" i="2"/>
  <c r="B213" i="2"/>
  <c r="B1076" i="2"/>
  <c r="B444" i="2"/>
  <c r="B291" i="2"/>
  <c r="B385" i="2"/>
  <c r="B1017" i="2"/>
  <c r="B232" i="2"/>
  <c r="B1083" i="2"/>
  <c r="B451" i="2"/>
  <c r="B298" i="2"/>
  <c r="B993" i="2"/>
  <c r="B361" i="2"/>
  <c r="B208" i="2"/>
  <c r="B434" i="2"/>
  <c r="B281" i="2"/>
  <c r="B1066" i="2"/>
  <c r="B229" i="2"/>
  <c r="B1014" i="2"/>
  <c r="B382" i="2"/>
  <c r="B1059" i="2"/>
  <c r="B427" i="2"/>
  <c r="B274" i="2"/>
  <c r="B1053" i="2"/>
  <c r="B421" i="2"/>
  <c r="B268" i="2"/>
  <c r="B1038" i="2"/>
  <c r="B406" i="2"/>
  <c r="B253" i="2"/>
  <c r="B969" i="2"/>
  <c r="B337" i="2"/>
  <c r="B184" i="2"/>
  <c r="B473" i="2"/>
  <c r="B320" i="2"/>
  <c r="B1105" i="2"/>
  <c r="B397" i="2"/>
  <c r="B1029" i="2"/>
  <c r="B244" i="2"/>
  <c r="C170" i="2"/>
  <c r="C784" i="2" s="1"/>
  <c r="B477" i="2"/>
  <c r="B324" i="2"/>
  <c r="B1109" i="2"/>
  <c r="B937" i="2"/>
  <c r="B784" i="2"/>
  <c r="B462" i="2"/>
  <c r="B309" i="2"/>
  <c r="B1094" i="2"/>
  <c r="B1051" i="2"/>
  <c r="B266" i="2"/>
  <c r="B419" i="2"/>
  <c r="B1086" i="2"/>
  <c r="B454" i="2"/>
  <c r="B301" i="2"/>
  <c r="B1098" i="2"/>
  <c r="B466" i="2"/>
  <c r="B313" i="2"/>
  <c r="B238" i="2"/>
  <c r="B391" i="2"/>
  <c r="B1023" i="2"/>
  <c r="B1073" i="2"/>
  <c r="B441" i="2"/>
  <c r="B288" i="2"/>
  <c r="B1001" i="2"/>
  <c r="B369" i="2"/>
  <c r="B216" i="2"/>
  <c r="B456" i="2"/>
  <c r="B1088" i="2"/>
  <c r="B303" i="2"/>
  <c r="B177" i="2"/>
  <c r="B330" i="2"/>
  <c r="B962" i="2"/>
  <c r="B458" i="2"/>
  <c r="B305" i="2"/>
  <c r="B1090" i="2"/>
  <c r="B1011" i="2"/>
  <c r="B379" i="2"/>
  <c r="B226" i="2"/>
  <c r="B1055" i="2"/>
  <c r="B423" i="2"/>
  <c r="B270" i="2"/>
  <c r="B1022" i="2"/>
  <c r="B237" i="2"/>
  <c r="B390" i="2"/>
  <c r="B455" i="2"/>
  <c r="B1087" i="2"/>
  <c r="B302" i="2"/>
  <c r="B1024" i="2"/>
  <c r="B239" i="2"/>
  <c r="B392" i="2"/>
  <c r="B450" i="2"/>
  <c r="B1082" i="2"/>
  <c r="B297" i="2"/>
  <c r="B292" i="2"/>
  <c r="B445" i="2"/>
  <c r="B1077" i="2"/>
  <c r="B317" i="2"/>
  <c r="B1102" i="2"/>
  <c r="B470" i="2"/>
  <c r="B1080" i="2"/>
  <c r="B448" i="2"/>
  <c r="B295" i="2"/>
  <c r="B289" i="2"/>
  <c r="B1074" i="2"/>
  <c r="B442" i="2"/>
  <c r="B1048" i="2"/>
  <c r="B416" i="2"/>
  <c r="B263" i="2"/>
  <c r="B316" i="2"/>
  <c r="B469" i="2"/>
  <c r="B1101" i="2"/>
  <c r="B1097" i="2"/>
  <c r="B465" i="2"/>
  <c r="B312" i="2"/>
  <c r="B388" i="2"/>
  <c r="B1020" i="2"/>
  <c r="B235" i="2"/>
  <c r="B1010" i="2"/>
  <c r="B225" i="2"/>
  <c r="B378" i="2"/>
  <c r="B194" i="2"/>
  <c r="B347" i="2"/>
  <c r="B979" i="2"/>
  <c r="B1091" i="2"/>
  <c r="B459" i="2"/>
  <c r="B306" i="2"/>
  <c r="B1042" i="2"/>
  <c r="B410" i="2"/>
  <c r="B257" i="2"/>
  <c r="B1099" i="2"/>
  <c r="B467" i="2"/>
  <c r="B314" i="2"/>
  <c r="B273" i="2"/>
  <c r="B1058" i="2"/>
  <c r="B426" i="2"/>
  <c r="B1012" i="2"/>
  <c r="B227" i="2"/>
  <c r="B380" i="2"/>
  <c r="B1060" i="2"/>
  <c r="B428" i="2"/>
  <c r="B275" i="2"/>
  <c r="B180" i="2"/>
  <c r="B333" i="2"/>
  <c r="B965" i="2"/>
  <c r="B1106" i="2"/>
  <c r="B321" i="2"/>
  <c r="B474" i="2"/>
  <c r="B186" i="2"/>
  <c r="B971" i="2"/>
  <c r="B339" i="2"/>
  <c r="B304" i="2"/>
  <c r="B1089" i="2"/>
  <c r="B457" i="2"/>
  <c r="B415" i="2"/>
  <c r="B262" i="2"/>
  <c r="B1047" i="2"/>
  <c r="B992" i="2"/>
  <c r="B360" i="2"/>
  <c r="B207" i="2"/>
  <c r="B364" i="2"/>
  <c r="B211" i="2"/>
  <c r="B996" i="2"/>
  <c r="B1064" i="2"/>
  <c r="B432" i="2"/>
  <c r="B279" i="2"/>
  <c r="B318" i="2"/>
  <c r="B471" i="2"/>
  <c r="B1103" i="2"/>
  <c r="B363" i="2"/>
  <c r="B995" i="2"/>
  <c r="B210" i="2"/>
  <c r="B1070" i="2"/>
  <c r="B285" i="2"/>
  <c r="B438" i="2"/>
  <c r="B1009" i="2"/>
  <c r="B377" i="2"/>
  <c r="B224" i="2"/>
  <c r="B223" i="2"/>
  <c r="B1008" i="2"/>
  <c r="B376" i="2"/>
  <c r="B187" i="2"/>
  <c r="B972" i="2"/>
  <c r="B340" i="2"/>
  <c r="B437" i="2"/>
  <c r="B284" i="2"/>
  <c r="B1069" i="2"/>
  <c r="B1044" i="2"/>
  <c r="B412" i="2"/>
  <c r="B259" i="2"/>
  <c r="B311" i="2"/>
  <c r="B1096" i="2"/>
  <c r="B464" i="2"/>
  <c r="B1013" i="2"/>
  <c r="B381" i="2"/>
  <c r="B228" i="2"/>
  <c r="B1018" i="2"/>
  <c r="B386" i="2"/>
  <c r="B233" i="2"/>
  <c r="B420" i="2"/>
  <c r="B1052" i="2"/>
  <c r="B267" i="2"/>
  <c r="B242" i="2"/>
  <c r="B1027" i="2"/>
  <c r="B395" i="2"/>
  <c r="B409" i="2"/>
  <c r="B1041" i="2"/>
  <c r="B256" i="2"/>
  <c r="B1030" i="2"/>
  <c r="B245" i="2"/>
  <c r="B398" i="2"/>
  <c r="B222" i="2"/>
  <c r="B375" i="2"/>
  <c r="B1007" i="2"/>
  <c r="B353" i="2"/>
  <c r="B200" i="2"/>
  <c r="B985" i="2"/>
  <c r="B987" i="2"/>
  <c r="B355" i="2"/>
  <c r="B202" i="2"/>
  <c r="B1108" i="2"/>
  <c r="B323" i="2"/>
  <c r="B476" i="2"/>
  <c r="B1104" i="2"/>
  <c r="B472" i="2"/>
  <c r="B319" i="2"/>
  <c r="B1003" i="2"/>
  <c r="B371" i="2"/>
  <c r="B218" i="2"/>
  <c r="B1081" i="2"/>
  <c r="B449" i="2"/>
  <c r="B296" i="2"/>
  <c r="B1061" i="2"/>
  <c r="B276" i="2"/>
  <c r="B429" i="2"/>
  <c r="B1046" i="2"/>
  <c r="B414" i="2"/>
  <c r="B261" i="2"/>
  <c r="B1078" i="2"/>
  <c r="B446" i="2"/>
  <c r="B293" i="2"/>
  <c r="B983" i="2"/>
  <c r="B351" i="2"/>
  <c r="B198" i="2"/>
  <c r="B219" i="2"/>
  <c r="B372" i="2"/>
  <c r="B1004" i="2"/>
  <c r="B1036" i="2"/>
  <c r="B251" i="2"/>
  <c r="B404" i="2"/>
  <c r="B1062" i="2"/>
  <c r="B430" i="2"/>
  <c r="B277" i="2"/>
  <c r="B1037" i="2"/>
  <c r="B405" i="2"/>
  <c r="B252" i="2"/>
  <c r="B461" i="2"/>
  <c r="B308" i="2"/>
  <c r="B1093" i="2"/>
  <c r="B1006" i="2"/>
  <c r="B221" i="2"/>
  <c r="B374" i="2"/>
  <c r="B1072" i="2"/>
  <c r="B440" i="2"/>
  <c r="B287" i="2"/>
  <c r="B212" i="2"/>
  <c r="B365" i="2"/>
  <c r="B997" i="2"/>
  <c r="B329" i="2"/>
  <c r="B176" i="2"/>
  <c r="B961" i="2"/>
  <c r="B1031" i="2"/>
  <c r="B399" i="2"/>
  <c r="B246" i="2"/>
  <c r="B294" i="2"/>
  <c r="B447" i="2"/>
  <c r="B1079" i="2"/>
  <c r="B196" i="2"/>
  <c r="B349" i="2"/>
  <c r="B981" i="2"/>
  <c r="B401" i="2"/>
  <c r="B248" i="2"/>
  <c r="B1033" i="2"/>
  <c r="B258" i="2"/>
  <c r="B411" i="2"/>
  <c r="B1043" i="2"/>
  <c r="B206" i="2"/>
  <c r="B991" i="2"/>
  <c r="B359" i="2"/>
  <c r="B322" i="2"/>
  <c r="B475" i="2"/>
  <c r="B1107" i="2"/>
  <c r="B220" i="2"/>
  <c r="B1005" i="2"/>
  <c r="B373" i="2"/>
  <c r="B1065" i="2"/>
  <c r="B433" i="2"/>
  <c r="B280" i="2"/>
  <c r="B1021" i="2"/>
  <c r="B389" i="2"/>
  <c r="B236" i="2"/>
  <c r="B1068" i="2"/>
  <c r="B436" i="2"/>
  <c r="B283" i="2"/>
  <c r="B999" i="2"/>
  <c r="B367" i="2"/>
  <c r="B214" i="2"/>
  <c r="B418" i="2"/>
  <c r="B1050" i="2"/>
  <c r="B265" i="2"/>
  <c r="B356" i="2"/>
  <c r="B203" i="2"/>
  <c r="B988" i="2"/>
  <c r="B468" i="2"/>
  <c r="B315" i="2"/>
  <c r="B1100" i="2"/>
  <c r="B463" i="2"/>
  <c r="B310" i="2"/>
  <c r="B1095" i="2"/>
  <c r="B341" i="2"/>
  <c r="B973" i="2"/>
  <c r="B188" i="2"/>
  <c r="B1085" i="2"/>
  <c r="B453" i="2"/>
  <c r="B300" i="2"/>
  <c r="B1056" i="2"/>
  <c r="B424" i="2"/>
  <c r="B271" i="2"/>
  <c r="B1084" i="2"/>
  <c r="B452" i="2"/>
  <c r="B299" i="2"/>
  <c r="EB512" i="2" l="1"/>
  <c r="EB537" i="2"/>
  <c r="CC595" i="2"/>
  <c r="J595" i="2"/>
  <c r="V595" i="2"/>
  <c r="CT595" i="2"/>
  <c r="BD595" i="2"/>
  <c r="N595" i="2"/>
  <c r="BM595" i="2"/>
  <c r="Z595" i="2"/>
  <c r="DU595" i="2"/>
  <c r="BA595" i="2"/>
  <c r="DA595" i="2"/>
  <c r="CV595" i="2"/>
  <c r="BF595" i="2"/>
  <c r="P595" i="2"/>
  <c r="CK595" i="2"/>
  <c r="BL595" i="2"/>
  <c r="W595" i="2"/>
  <c r="DG595" i="2"/>
  <c r="AM595" i="2"/>
  <c r="CM595" i="2"/>
  <c r="CA595" i="2"/>
  <c r="AK595" i="2"/>
  <c r="DI595" i="2"/>
  <c r="BS595" i="2"/>
  <c r="DV595" i="2"/>
  <c r="CG595" i="2"/>
  <c r="CS595" i="2"/>
  <c r="DD595" i="2"/>
  <c r="CW595" i="2"/>
  <c r="DL595" i="2"/>
  <c r="BU595" i="2"/>
  <c r="CJ595" i="2"/>
  <c r="CX595" i="2"/>
  <c r="BQ595" i="2"/>
  <c r="CB595" i="2"/>
  <c r="BI595" i="2"/>
  <c r="R595" i="2"/>
  <c r="AG595" i="2"/>
  <c r="AV595" i="2"/>
  <c r="CI595" i="2"/>
  <c r="Y595" i="2"/>
  <c r="AI595" i="2"/>
  <c r="BG595" i="2"/>
  <c r="BV595" i="2"/>
  <c r="AE595" i="2"/>
  <c r="AT595" i="2"/>
  <c r="BC595" i="2"/>
  <c r="X595" i="2"/>
  <c r="CU595" i="2"/>
  <c r="CN595" i="2"/>
  <c r="I595" i="2"/>
  <c r="AR595" i="2"/>
  <c r="AO595" i="2"/>
  <c r="DO595" i="2"/>
  <c r="BZ595" i="2"/>
  <c r="BB595" i="2"/>
  <c r="BP595" i="2"/>
  <c r="AC595" i="2"/>
  <c r="AA595" i="2"/>
  <c r="BY595" i="2"/>
  <c r="AN595" i="2"/>
  <c r="O595" i="2"/>
  <c r="DW595" i="2"/>
  <c r="CZ595" i="2"/>
  <c r="DS595" i="2"/>
  <c r="AW595" i="2"/>
  <c r="BX595" i="2"/>
  <c r="CL595" i="2"/>
  <c r="DT595" i="2"/>
  <c r="DE595" i="2"/>
  <c r="U595" i="2"/>
  <c r="DK595" i="2"/>
  <c r="BT595" i="2"/>
  <c r="AU595" i="2"/>
  <c r="CQ595" i="2"/>
  <c r="DP595" i="2"/>
  <c r="CR595" i="2"/>
  <c r="AY595" i="2"/>
  <c r="DQ595" i="2"/>
  <c r="CP595" i="2"/>
  <c r="BH595" i="2"/>
  <c r="Q595" i="2"/>
  <c r="L595" i="2"/>
  <c r="CH595" i="2"/>
  <c r="BN595" i="2"/>
  <c r="AP595" i="2"/>
  <c r="DJ595" i="2"/>
  <c r="DC595" i="2"/>
  <c r="H595" i="2"/>
  <c r="CE595" i="2"/>
  <c r="BW595" i="2"/>
  <c r="AB595" i="2"/>
  <c r="M595" i="2"/>
  <c r="BE595" i="2"/>
  <c r="CY595" i="2"/>
  <c r="BO595" i="2"/>
  <c r="AJ595" i="2"/>
  <c r="CF595" i="2"/>
  <c r="K595" i="2"/>
  <c r="CO595" i="2"/>
  <c r="DR595" i="2"/>
  <c r="AH595" i="2"/>
  <c r="AZ595" i="2"/>
  <c r="DH595" i="2"/>
  <c r="AL595" i="2"/>
  <c r="AF595" i="2"/>
  <c r="AX595" i="2"/>
  <c r="BR595" i="2"/>
  <c r="AD595" i="2"/>
  <c r="BJ595" i="2"/>
  <c r="DB595" i="2"/>
  <c r="AQ595" i="2"/>
  <c r="AS595" i="2"/>
  <c r="BK595" i="2"/>
  <c r="CD595" i="2"/>
  <c r="T595" i="2"/>
  <c r="DM595" i="2"/>
  <c r="DN595" i="2"/>
  <c r="S595" i="2"/>
  <c r="DF595" i="2"/>
  <c r="Q533" i="2"/>
  <c r="AV533" i="2"/>
  <c r="BX533" i="2"/>
  <c r="CZ533" i="2"/>
  <c r="L533" i="2"/>
  <c r="AL533" i="2"/>
  <c r="J533" i="2"/>
  <c r="DL533" i="2"/>
  <c r="AK533" i="2"/>
  <c r="DT533" i="2"/>
  <c r="AG533" i="2"/>
  <c r="BI533" i="2"/>
  <c r="CK533" i="2"/>
  <c r="DM533" i="2"/>
  <c r="W533" i="2"/>
  <c r="CR533" i="2"/>
  <c r="CB533" i="2"/>
  <c r="DE533" i="2"/>
  <c r="R533" i="2"/>
  <c r="AT533" i="2"/>
  <c r="BV533" i="2"/>
  <c r="CX533" i="2"/>
  <c r="H533" i="2"/>
  <c r="AZ533" i="2"/>
  <c r="AJ533" i="2"/>
  <c r="CP533" i="2"/>
  <c r="DR533" i="2"/>
  <c r="AD533" i="2"/>
  <c r="BF533" i="2"/>
  <c r="CH533" i="2"/>
  <c r="DF533" i="2"/>
  <c r="I533" i="2"/>
  <c r="AI533" i="2"/>
  <c r="CA533" i="2"/>
  <c r="DC533" i="2"/>
  <c r="O533" i="2"/>
  <c r="AQ533" i="2"/>
  <c r="BS533" i="2"/>
  <c r="BN533" i="2"/>
  <c r="CQ533" i="2"/>
  <c r="Y533" i="2"/>
  <c r="BL533" i="2"/>
  <c r="CN533" i="2"/>
  <c r="DP533" i="2"/>
  <c r="AB533" i="2"/>
  <c r="BD533" i="2"/>
  <c r="V533" i="2"/>
  <c r="AY533" i="2"/>
  <c r="X533" i="2"/>
  <c r="DK533" i="2"/>
  <c r="AH533" i="2"/>
  <c r="BJ533" i="2"/>
  <c r="CL533" i="2"/>
  <c r="DN533" i="2"/>
  <c r="Z533" i="2"/>
  <c r="BM533" i="2"/>
  <c r="AX533" i="2"/>
  <c r="DJ533" i="2"/>
  <c r="BU533" i="2"/>
  <c r="DD533" i="2"/>
  <c r="P533" i="2"/>
  <c r="AR533" i="2"/>
  <c r="BT533" i="2"/>
  <c r="CT533" i="2"/>
  <c r="BC533" i="2"/>
  <c r="AN533" i="2"/>
  <c r="BQ533" i="2"/>
  <c r="CW533" i="2"/>
  <c r="DQ533" i="2"/>
  <c r="AA533" i="2"/>
  <c r="DW533" i="2"/>
  <c r="CI533" i="2"/>
  <c r="DB533" i="2"/>
  <c r="AO533" i="2"/>
  <c r="CF533" i="2"/>
  <c r="BG533" i="2"/>
  <c r="CM533" i="2"/>
  <c r="K533" i="2"/>
  <c r="DV533" i="2"/>
  <c r="S533" i="2"/>
  <c r="BA533" i="2"/>
  <c r="AS533" i="2"/>
  <c r="DA533" i="2"/>
  <c r="DI533" i="2"/>
  <c r="CD533" i="2"/>
  <c r="AE533" i="2"/>
  <c r="BW533" i="2"/>
  <c r="CE533" i="2"/>
  <c r="AM533" i="2"/>
  <c r="AW533" i="2"/>
  <c r="BH533" i="2"/>
  <c r="BP533" i="2"/>
  <c r="DU533" i="2"/>
  <c r="AC533" i="2"/>
  <c r="DH533" i="2"/>
  <c r="BZ533" i="2"/>
  <c r="M533" i="2"/>
  <c r="CU533" i="2"/>
  <c r="CC533" i="2"/>
  <c r="CJ533" i="2"/>
  <c r="BK533" i="2"/>
  <c r="CY533" i="2"/>
  <c r="T533" i="2"/>
  <c r="BO533" i="2"/>
  <c r="BY533" i="2"/>
  <c r="CS533" i="2"/>
  <c r="CO533" i="2"/>
  <c r="AU533" i="2"/>
  <c r="AF533" i="2"/>
  <c r="N533" i="2"/>
  <c r="DO533" i="2"/>
  <c r="BB533" i="2"/>
  <c r="BE533" i="2"/>
  <c r="AP533" i="2"/>
  <c r="CV533" i="2"/>
  <c r="U533" i="2"/>
  <c r="CG533" i="2"/>
  <c r="BR533" i="2"/>
  <c r="DG533" i="2"/>
  <c r="DS533" i="2"/>
  <c r="CR587" i="2"/>
  <c r="Y587" i="2"/>
  <c r="CA587" i="2"/>
  <c r="H587" i="2"/>
  <c r="AV587" i="2"/>
  <c r="BV587" i="2"/>
  <c r="AE587" i="2"/>
  <c r="N587" i="2"/>
  <c r="BQ587" i="2"/>
  <c r="DE587" i="2"/>
  <c r="X587" i="2"/>
  <c r="BL587" i="2"/>
  <c r="CL587" i="2"/>
  <c r="CX587" i="2"/>
  <c r="CG587" i="2"/>
  <c r="CW587" i="2"/>
  <c r="BC587" i="2"/>
  <c r="CQ587" i="2"/>
  <c r="J587" i="2"/>
  <c r="AX587" i="2"/>
  <c r="BX587" i="2"/>
  <c r="CJ587" i="2"/>
  <c r="CF587" i="2"/>
  <c r="BE587" i="2"/>
  <c r="M587" i="2"/>
  <c r="BA587" i="2"/>
  <c r="CO587" i="2"/>
  <c r="DO587" i="2"/>
  <c r="T587" i="2"/>
  <c r="AF587" i="2"/>
  <c r="BU587" i="2"/>
  <c r="CV587" i="2"/>
  <c r="AO587" i="2"/>
  <c r="K587" i="2"/>
  <c r="I587" i="2"/>
  <c r="DN587" i="2"/>
  <c r="AT587" i="2"/>
  <c r="BR587" i="2"/>
  <c r="AA587" i="2"/>
  <c r="DR587" i="2"/>
  <c r="DP587" i="2"/>
  <c r="CZ587" i="2"/>
  <c r="R587" i="2"/>
  <c r="P587" i="2"/>
  <c r="DT587" i="2"/>
  <c r="DD587" i="2"/>
  <c r="DB587" i="2"/>
  <c r="BJ587" i="2"/>
  <c r="CU587" i="2"/>
  <c r="DI587" i="2"/>
  <c r="DF587" i="2"/>
  <c r="CP587" i="2"/>
  <c r="CN587" i="2"/>
  <c r="AH587" i="2"/>
  <c r="AS587" i="2"/>
  <c r="BG587" i="2"/>
  <c r="CD587" i="2"/>
  <c r="CB587" i="2"/>
  <c r="BZ587" i="2"/>
  <c r="DM587" i="2"/>
  <c r="CT587" i="2"/>
  <c r="O587" i="2"/>
  <c r="BP587" i="2"/>
  <c r="BN587" i="2"/>
  <c r="AJ587" i="2"/>
  <c r="CY587" i="2"/>
  <c r="AR587" i="2"/>
  <c r="DH587" i="2"/>
  <c r="BB587" i="2"/>
  <c r="AZ587" i="2"/>
  <c r="V587" i="2"/>
  <c r="CK587" i="2"/>
  <c r="CI587" i="2"/>
  <c r="BF587" i="2"/>
  <c r="CC587" i="2"/>
  <c r="AW587" i="2"/>
  <c r="DW587" i="2"/>
  <c r="BO587" i="2"/>
  <c r="AI587" i="2"/>
  <c r="AC587" i="2"/>
  <c r="AM587" i="2"/>
  <c r="U587" i="2"/>
  <c r="DJ587" i="2"/>
  <c r="DL587" i="2"/>
  <c r="AL587" i="2"/>
  <c r="BW587" i="2"/>
  <c r="DV587" i="2"/>
  <c r="CS587" i="2"/>
  <c r="AB587" i="2"/>
  <c r="DQ587" i="2"/>
  <c r="BI587" i="2"/>
  <c r="DK587" i="2"/>
  <c r="AK587" i="2"/>
  <c r="DC587" i="2"/>
  <c r="AU587" i="2"/>
  <c r="BT587" i="2"/>
  <c r="DU587" i="2"/>
  <c r="BM587" i="2"/>
  <c r="AG587" i="2"/>
  <c r="BS587" i="2"/>
  <c r="DG587" i="2"/>
  <c r="AY587" i="2"/>
  <c r="S587" i="2"/>
  <c r="BD587" i="2"/>
  <c r="AN587" i="2"/>
  <c r="DA587" i="2"/>
  <c r="AQ587" i="2"/>
  <c r="Z587" i="2"/>
  <c r="CM587" i="2"/>
  <c r="CH587" i="2"/>
  <c r="CE587" i="2"/>
  <c r="L587" i="2"/>
  <c r="DS587" i="2"/>
  <c r="BK587" i="2"/>
  <c r="W587" i="2"/>
  <c r="BY587" i="2"/>
  <c r="AP587" i="2"/>
  <c r="BH587" i="2"/>
  <c r="AD587" i="2"/>
  <c r="Q587" i="2"/>
  <c r="DJ620" i="2"/>
  <c r="AP620" i="2"/>
  <c r="CD620" i="2"/>
  <c r="AN620" i="2"/>
  <c r="DI620" i="2"/>
  <c r="BP620" i="2"/>
  <c r="AL620" i="2"/>
  <c r="DB620" i="2"/>
  <c r="CV620" i="2"/>
  <c r="AB620" i="2"/>
  <c r="BL620" i="2"/>
  <c r="V620" i="2"/>
  <c r="CO620" i="2"/>
  <c r="AX620" i="2"/>
  <c r="DW620" i="2"/>
  <c r="DA620" i="2"/>
  <c r="BF620" i="2"/>
  <c r="DG620" i="2"/>
  <c r="DQ620" i="2"/>
  <c r="CA620" i="2"/>
  <c r="AI620" i="2"/>
  <c r="CR620" i="2"/>
  <c r="DT620" i="2"/>
  <c r="BM620" i="2"/>
  <c r="AR620" i="2"/>
  <c r="CS620" i="2"/>
  <c r="CY620" i="2"/>
  <c r="BI620" i="2"/>
  <c r="O620" i="2"/>
  <c r="AZ620" i="2"/>
  <c r="BZ620" i="2"/>
  <c r="BH620" i="2"/>
  <c r="DK620" i="2"/>
  <c r="AD620" i="2"/>
  <c r="CE620" i="2"/>
  <c r="CC620" i="2"/>
  <c r="AM620" i="2"/>
  <c r="DE620" i="2"/>
  <c r="H620" i="2"/>
  <c r="AH620" i="2"/>
  <c r="BB620" i="2"/>
  <c r="AE620" i="2"/>
  <c r="BC620" i="2"/>
  <c r="BJ620" i="2"/>
  <c r="AY620" i="2"/>
  <c r="CG620" i="2"/>
  <c r="L620" i="2"/>
  <c r="Q620" i="2"/>
  <c r="AO620" i="2"/>
  <c r="DO620" i="2"/>
  <c r="AG620" i="2"/>
  <c r="AJ620" i="2"/>
  <c r="I620" i="2"/>
  <c r="CH620" i="2"/>
  <c r="AA620" i="2"/>
  <c r="CU620" i="2"/>
  <c r="K620" i="2"/>
  <c r="DS620" i="2"/>
  <c r="DN620" i="2"/>
  <c r="BT620" i="2"/>
  <c r="M620" i="2"/>
  <c r="U620" i="2"/>
  <c r="DD620" i="2"/>
  <c r="BX620" i="2"/>
  <c r="DF620" i="2"/>
  <c r="P620" i="2"/>
  <c r="DR620" i="2"/>
  <c r="DM620" i="2"/>
  <c r="CL620" i="2"/>
  <c r="AC620" i="2"/>
  <c r="DV620" i="2"/>
  <c r="CZ620" i="2"/>
  <c r="CQ620" i="2"/>
  <c r="AF620" i="2"/>
  <c r="DL620" i="2"/>
  <c r="CT620" i="2"/>
  <c r="X620" i="2"/>
  <c r="BE620" i="2"/>
  <c r="CP620" i="2"/>
  <c r="Y620" i="2"/>
  <c r="CI620" i="2"/>
  <c r="BD620" i="2"/>
  <c r="W620" i="2"/>
  <c r="BW620" i="2"/>
  <c r="AV620" i="2"/>
  <c r="BN620" i="2"/>
  <c r="N620" i="2"/>
  <c r="BS620" i="2"/>
  <c r="DU620" i="2"/>
  <c r="J620" i="2"/>
  <c r="BQ620" i="2"/>
  <c r="AW620" i="2"/>
  <c r="DP620" i="2"/>
  <c r="AT620" i="2"/>
  <c r="CN620" i="2"/>
  <c r="BK620" i="2"/>
  <c r="CK620" i="2"/>
  <c r="AQ620" i="2"/>
  <c r="AU620" i="2"/>
  <c r="CJ620" i="2"/>
  <c r="BG620" i="2"/>
  <c r="BY620" i="2"/>
  <c r="BV620" i="2"/>
  <c r="S620" i="2"/>
  <c r="AS620" i="2"/>
  <c r="AK620" i="2"/>
  <c r="Z620" i="2"/>
  <c r="DH620" i="2"/>
  <c r="T620" i="2"/>
  <c r="DC620" i="2"/>
  <c r="R620" i="2"/>
  <c r="BU620" i="2"/>
  <c r="CW620" i="2"/>
  <c r="CF620" i="2"/>
  <c r="BR620" i="2"/>
  <c r="CX620" i="2"/>
  <c r="CB620" i="2"/>
  <c r="BA620" i="2"/>
  <c r="CM620" i="2"/>
  <c r="BO620" i="2"/>
  <c r="CD584" i="2"/>
  <c r="K584" i="2"/>
  <c r="BL584" i="2"/>
  <c r="CZ584" i="2"/>
  <c r="S584" i="2"/>
  <c r="BH584" i="2"/>
  <c r="DL584" i="2"/>
  <c r="AP584" i="2"/>
  <c r="CE584" i="2"/>
  <c r="CQ584" i="2"/>
  <c r="I584" i="2"/>
  <c r="AW584" i="2"/>
  <c r="BI584" i="2"/>
  <c r="DW584" i="2"/>
  <c r="X584" i="2"/>
  <c r="J584" i="2"/>
  <c r="CB584" i="2"/>
  <c r="CC584" i="2"/>
  <c r="DP584" i="2"/>
  <c r="AI584" i="2"/>
  <c r="AU584" i="2"/>
  <c r="CS584" i="2"/>
  <c r="CG584" i="2"/>
  <c r="CX584" i="2"/>
  <c r="BQ584" i="2"/>
  <c r="BO584" i="2"/>
  <c r="DB584" i="2"/>
  <c r="U584" i="2"/>
  <c r="DT584" i="2"/>
  <c r="AM584" i="2"/>
  <c r="BZ584" i="2"/>
  <c r="CL584" i="2"/>
  <c r="CW584" i="2"/>
  <c r="CP584" i="2"/>
  <c r="DJ584" i="2"/>
  <c r="CV584" i="2"/>
  <c r="Z584" i="2"/>
  <c r="L584" i="2"/>
  <c r="AY584" i="2"/>
  <c r="CO584" i="2"/>
  <c r="BK584" i="2"/>
  <c r="BU584" i="2"/>
  <c r="BE584" i="2"/>
  <c r="DD584" i="2"/>
  <c r="CA584" i="2"/>
  <c r="DN584" i="2"/>
  <c r="BG584" i="2"/>
  <c r="AA584" i="2"/>
  <c r="BT584" i="2"/>
  <c r="BM584" i="2"/>
  <c r="BX584" i="2"/>
  <c r="AS584" i="2"/>
  <c r="DR584" i="2"/>
  <c r="BS584" i="2"/>
  <c r="DF584" i="2"/>
  <c r="AK584" i="2"/>
  <c r="BJ584" i="2"/>
  <c r="AE584" i="2"/>
  <c r="CH584" i="2"/>
  <c r="AO584" i="2"/>
  <c r="CR584" i="2"/>
  <c r="W584" i="2"/>
  <c r="AV584" i="2"/>
  <c r="Q584" i="2"/>
  <c r="BD584" i="2"/>
  <c r="BR584" i="2"/>
  <c r="BP584" i="2"/>
  <c r="CN584" i="2"/>
  <c r="AH584" i="2"/>
  <c r="CT584" i="2"/>
  <c r="BC584" i="2"/>
  <c r="AL584" i="2"/>
  <c r="BB584" i="2"/>
  <c r="AX584" i="2"/>
  <c r="T584" i="2"/>
  <c r="BN584" i="2"/>
  <c r="R584" i="2"/>
  <c r="AR584" i="2"/>
  <c r="CM584" i="2"/>
  <c r="DU584" i="2"/>
  <c r="CU584" i="2"/>
  <c r="BY584" i="2"/>
  <c r="CJ584" i="2"/>
  <c r="AT584" i="2"/>
  <c r="AN584" i="2"/>
  <c r="DM584" i="2"/>
  <c r="CF584" i="2"/>
  <c r="DS584" i="2"/>
  <c r="CY584" i="2"/>
  <c r="AZ584" i="2"/>
  <c r="DC584" i="2"/>
  <c r="M584" i="2"/>
  <c r="DE584" i="2"/>
  <c r="CK584" i="2"/>
  <c r="P584" i="2"/>
  <c r="CI584" i="2"/>
  <c r="BA584" i="2"/>
  <c r="BW584" i="2"/>
  <c r="DG584" i="2"/>
  <c r="Y584" i="2"/>
  <c r="AG584" i="2"/>
  <c r="BV584" i="2"/>
  <c r="DQ584" i="2"/>
  <c r="DK584" i="2"/>
  <c r="AQ584" i="2"/>
  <c r="V584" i="2"/>
  <c r="AC584" i="2"/>
  <c r="O584" i="2"/>
  <c r="H584" i="2"/>
  <c r="DV584" i="2"/>
  <c r="N584" i="2"/>
  <c r="AJ584" i="2"/>
  <c r="DA584" i="2"/>
  <c r="AD584" i="2"/>
  <c r="DO584" i="2"/>
  <c r="BF584" i="2"/>
  <c r="AB584" i="2"/>
  <c r="AF584" i="2"/>
  <c r="DI584" i="2"/>
  <c r="DH584" i="2"/>
  <c r="CV596" i="2"/>
  <c r="AC596" i="2"/>
  <c r="BI596" i="2"/>
  <c r="S596" i="2"/>
  <c r="CN596" i="2"/>
  <c r="AX596" i="2"/>
  <c r="AV596" i="2"/>
  <c r="DR596" i="2"/>
  <c r="CH596" i="2"/>
  <c r="O596" i="2"/>
  <c r="AM596" i="2"/>
  <c r="DK596" i="2"/>
  <c r="BU596" i="2"/>
  <c r="AE596" i="2"/>
  <c r="AA596" i="2"/>
  <c r="BJ596" i="2"/>
  <c r="BT596" i="2"/>
  <c r="DT596" i="2"/>
  <c r="U596" i="2"/>
  <c r="CP596" i="2"/>
  <c r="AZ596" i="2"/>
  <c r="J596" i="2"/>
  <c r="H596" i="2"/>
  <c r="DQ596" i="2"/>
  <c r="BF596" i="2"/>
  <c r="DF596" i="2"/>
  <c r="DN596" i="2"/>
  <c r="BX596" i="2"/>
  <c r="AH596" i="2"/>
  <c r="DV596" i="2"/>
  <c r="CY596" i="2"/>
  <c r="AU596" i="2"/>
  <c r="AR596" i="2"/>
  <c r="CR596" i="2"/>
  <c r="CS596" i="2"/>
  <c r="BC596" i="2"/>
  <c r="M596" i="2"/>
  <c r="DC596" i="2"/>
  <c r="Y596" i="2"/>
  <c r="DP596" i="2"/>
  <c r="DL596" i="2"/>
  <c r="AD596" i="2"/>
  <c r="CD596" i="2"/>
  <c r="BZ596" i="2"/>
  <c r="AJ596" i="2"/>
  <c r="DE596" i="2"/>
  <c r="CK596" i="2"/>
  <c r="CW596" i="2"/>
  <c r="AS596" i="2"/>
  <c r="CJ596" i="2"/>
  <c r="DW596" i="2"/>
  <c r="BB596" i="2"/>
  <c r="AL596" i="2"/>
  <c r="DH596" i="2"/>
  <c r="BR596" i="2"/>
  <c r="AW596" i="2"/>
  <c r="CF596" i="2"/>
  <c r="AP596" i="2"/>
  <c r="AT596" i="2"/>
  <c r="CG596" i="2"/>
  <c r="L596" i="2"/>
  <c r="CQ596" i="2"/>
  <c r="BA596" i="2"/>
  <c r="K596" i="2"/>
  <c r="DU596" i="2"/>
  <c r="V596" i="2"/>
  <c r="AO596" i="2"/>
  <c r="DJ596" i="2"/>
  <c r="T596" i="2"/>
  <c r="DD596" i="2"/>
  <c r="BM596" i="2"/>
  <c r="P596" i="2"/>
  <c r="DM596" i="2"/>
  <c r="CL596" i="2"/>
  <c r="DA596" i="2"/>
  <c r="DI596" i="2"/>
  <c r="BY596" i="2"/>
  <c r="BQ596" i="2"/>
  <c r="BL596" i="2"/>
  <c r="CO596" i="2"/>
  <c r="CU596" i="2"/>
  <c r="BD596" i="2"/>
  <c r="BO596" i="2"/>
  <c r="BK596" i="2"/>
  <c r="BS596" i="2"/>
  <c r="AK596" i="2"/>
  <c r="AB596" i="2"/>
  <c r="DS596" i="2"/>
  <c r="BE596" i="2"/>
  <c r="Q596" i="2"/>
  <c r="I596" i="2"/>
  <c r="CZ596" i="2"/>
  <c r="AQ596" i="2"/>
  <c r="DB596" i="2"/>
  <c r="CX596" i="2"/>
  <c r="Z596" i="2"/>
  <c r="N596" i="2"/>
  <c r="X596" i="2"/>
  <c r="CT596" i="2"/>
  <c r="CE596" i="2"/>
  <c r="BV596" i="2"/>
  <c r="DO596" i="2"/>
  <c r="DG596" i="2"/>
  <c r="W596" i="2"/>
  <c r="BH596" i="2"/>
  <c r="CM596" i="2"/>
  <c r="AN596" i="2"/>
  <c r="CA596" i="2"/>
  <c r="BG596" i="2"/>
  <c r="BW596" i="2"/>
  <c r="CC596" i="2"/>
  <c r="AI596" i="2"/>
  <c r="AY596" i="2"/>
  <c r="AG596" i="2"/>
  <c r="CI596" i="2"/>
  <c r="BN596" i="2"/>
  <c r="CB596" i="2"/>
  <c r="R596" i="2"/>
  <c r="AF596" i="2"/>
  <c r="BP596" i="2"/>
  <c r="BO600" i="2"/>
  <c r="DP600" i="2"/>
  <c r="AW600" i="2"/>
  <c r="BW600" i="2"/>
  <c r="CA600" i="2"/>
  <c r="AQ600" i="2"/>
  <c r="BP600" i="2"/>
  <c r="BF600" i="2"/>
  <c r="CD600" i="2"/>
  <c r="CQ600" i="2"/>
  <c r="J600" i="2"/>
  <c r="AI600" i="2"/>
  <c r="AU600" i="2"/>
  <c r="CW600" i="2"/>
  <c r="BR600" i="2"/>
  <c r="BM600" i="2"/>
  <c r="AB600" i="2"/>
  <c r="BA600" i="2"/>
  <c r="CN600" i="2"/>
  <c r="DN600" i="2"/>
  <c r="S600" i="2"/>
  <c r="AS600" i="2"/>
  <c r="N600" i="2"/>
  <c r="I600" i="2"/>
  <c r="AA600" i="2"/>
  <c r="K600" i="2"/>
  <c r="V600" i="2"/>
  <c r="T600" i="2"/>
  <c r="DC600" i="2"/>
  <c r="CT600" i="2"/>
  <c r="DK600" i="2"/>
  <c r="CG600" i="2"/>
  <c r="DR600" i="2"/>
  <c r="H600" i="2"/>
  <c r="DM600" i="2"/>
  <c r="AY600" i="2"/>
  <c r="AP600" i="2"/>
  <c r="CI600" i="2"/>
  <c r="CF600" i="2"/>
  <c r="DD600" i="2"/>
  <c r="DO600" i="2"/>
  <c r="CY600" i="2"/>
  <c r="W600" i="2"/>
  <c r="DU600" i="2"/>
  <c r="BG600" i="2"/>
  <c r="CE600" i="2"/>
  <c r="CB600" i="2"/>
  <c r="CM600" i="2"/>
  <c r="BI600" i="2"/>
  <c r="Q600" i="2"/>
  <c r="BQ600" i="2"/>
  <c r="DJ600" i="2"/>
  <c r="DF600" i="2"/>
  <c r="DE600" i="2"/>
  <c r="BZ600" i="2"/>
  <c r="BX600" i="2"/>
  <c r="BH600" i="2"/>
  <c r="CU600" i="2"/>
  <c r="L600" i="2"/>
  <c r="AC600" i="2"/>
  <c r="CC600" i="2"/>
  <c r="BL600" i="2"/>
  <c r="BJ600" i="2"/>
  <c r="AT600" i="2"/>
  <c r="BS600" i="2"/>
  <c r="DQ600" i="2"/>
  <c r="DI600" i="2"/>
  <c r="AM600" i="2"/>
  <c r="CZ600" i="2"/>
  <c r="BT600" i="2"/>
  <c r="AE600" i="2"/>
  <c r="Y600" i="2"/>
  <c r="CL600" i="2"/>
  <c r="AR600" i="2"/>
  <c r="CH600" i="2"/>
  <c r="CP600" i="2"/>
  <c r="AV600" i="2"/>
  <c r="P600" i="2"/>
  <c r="AD600" i="2"/>
  <c r="BN600" i="2"/>
  <c r="AH600" i="2"/>
  <c r="DW600" i="2"/>
  <c r="BD600" i="2"/>
  <c r="AZ600" i="2"/>
  <c r="CK600" i="2"/>
  <c r="O600" i="2"/>
  <c r="BC600" i="2"/>
  <c r="AL600" i="2"/>
  <c r="AG600" i="2"/>
  <c r="DV600" i="2"/>
  <c r="BB600" i="2"/>
  <c r="X600" i="2"/>
  <c r="DL600" i="2"/>
  <c r="CS600" i="2"/>
  <c r="DH600" i="2"/>
  <c r="R600" i="2"/>
  <c r="BU600" i="2"/>
  <c r="DS600" i="2"/>
  <c r="CV600" i="2"/>
  <c r="DB600" i="2"/>
  <c r="AO600" i="2"/>
  <c r="CO600" i="2"/>
  <c r="AX600" i="2"/>
  <c r="M600" i="2"/>
  <c r="BK600" i="2"/>
  <c r="AJ600" i="2"/>
  <c r="DT600" i="2"/>
  <c r="DA600" i="2"/>
  <c r="CR600" i="2"/>
  <c r="BY600" i="2"/>
  <c r="AN600" i="2"/>
  <c r="CX600" i="2"/>
  <c r="Z600" i="2"/>
  <c r="CJ600" i="2"/>
  <c r="DG600" i="2"/>
  <c r="BV600" i="2"/>
  <c r="BE600" i="2"/>
  <c r="U600" i="2"/>
  <c r="AF600" i="2"/>
  <c r="AK600" i="2"/>
  <c r="DO605" i="2"/>
  <c r="AG605" i="2"/>
  <c r="BG605" i="2"/>
  <c r="CU605" i="2"/>
  <c r="AA605" i="2"/>
  <c r="DN605" i="2"/>
  <c r="AP605" i="2"/>
  <c r="Z605" i="2"/>
  <c r="BY605" i="2"/>
  <c r="CX605" i="2"/>
  <c r="Q605" i="2"/>
  <c r="BE605" i="2"/>
  <c r="CO605" i="2"/>
  <c r="T605" i="2"/>
  <c r="BX605" i="2"/>
  <c r="CT605" i="2"/>
  <c r="DB605" i="2"/>
  <c r="DM605" i="2"/>
  <c r="DK605" i="2"/>
  <c r="DW605" i="2"/>
  <c r="M605" i="2"/>
  <c r="DH605" i="2"/>
  <c r="DC605" i="2"/>
  <c r="BJ605" i="2"/>
  <c r="AJ605" i="2"/>
  <c r="S605" i="2"/>
  <c r="CV605" i="2"/>
  <c r="V605" i="2"/>
  <c r="DL605" i="2"/>
  <c r="CH605" i="2"/>
  <c r="CS605" i="2"/>
  <c r="BA605" i="2"/>
  <c r="DD605" i="2"/>
  <c r="BN605" i="2"/>
  <c r="H605" i="2"/>
  <c r="CJ605" i="2"/>
  <c r="BT605" i="2"/>
  <c r="CE605" i="2"/>
  <c r="W605" i="2"/>
  <c r="AN605" i="2"/>
  <c r="BM605" i="2"/>
  <c r="DA605" i="2"/>
  <c r="BV605" i="2"/>
  <c r="BF605" i="2"/>
  <c r="BQ605" i="2"/>
  <c r="CD605" i="2"/>
  <c r="J605" i="2"/>
  <c r="AK605" i="2"/>
  <c r="CN605" i="2"/>
  <c r="CK605" i="2"/>
  <c r="BU605" i="2"/>
  <c r="AQ605" i="2"/>
  <c r="CL605" i="2"/>
  <c r="AV605" i="2"/>
  <c r="AB605" i="2"/>
  <c r="BK605" i="2"/>
  <c r="AS605" i="2"/>
  <c r="AO605" i="2"/>
  <c r="CB605" i="2"/>
  <c r="CQ605" i="2"/>
  <c r="AI605" i="2"/>
  <c r="DJ605" i="2"/>
  <c r="BD605" i="2"/>
  <c r="DE605" i="2"/>
  <c r="CP605" i="2"/>
  <c r="U605" i="2"/>
  <c r="AR605" i="2"/>
  <c r="Y605" i="2"/>
  <c r="CA605" i="2"/>
  <c r="AH605" i="2"/>
  <c r="BW605" i="2"/>
  <c r="P605" i="2"/>
  <c r="BB605" i="2"/>
  <c r="BR605" i="2"/>
  <c r="BI605" i="2"/>
  <c r="DI605" i="2"/>
  <c r="X605" i="2"/>
  <c r="AM605" i="2"/>
  <c r="DP605" i="2"/>
  <c r="AT605" i="2"/>
  <c r="AC605" i="2"/>
  <c r="AZ605" i="2"/>
  <c r="BP605" i="2"/>
  <c r="BZ605" i="2"/>
  <c r="CG605" i="2"/>
  <c r="L605" i="2"/>
  <c r="AX605" i="2"/>
  <c r="O605" i="2"/>
  <c r="I605" i="2"/>
  <c r="CM605" i="2"/>
  <c r="DU605" i="2"/>
  <c r="CZ605" i="2"/>
  <c r="CY605" i="2"/>
  <c r="BC605" i="2"/>
  <c r="DV605" i="2"/>
  <c r="CI605" i="2"/>
  <c r="AY605" i="2"/>
  <c r="AD605" i="2"/>
  <c r="DF605" i="2"/>
  <c r="DQ605" i="2"/>
  <c r="CF605" i="2"/>
  <c r="BL605" i="2"/>
  <c r="CC605" i="2"/>
  <c r="AU605" i="2"/>
  <c r="K605" i="2"/>
  <c r="BH605" i="2"/>
  <c r="AL605" i="2"/>
  <c r="AF605" i="2"/>
  <c r="DT605" i="2"/>
  <c r="BS605" i="2"/>
  <c r="DG605" i="2"/>
  <c r="AW605" i="2"/>
  <c r="R605" i="2"/>
  <c r="CW605" i="2"/>
  <c r="N605" i="2"/>
  <c r="BO605" i="2"/>
  <c r="AE605" i="2"/>
  <c r="DS605" i="2"/>
  <c r="DR605" i="2"/>
  <c r="CR605" i="2"/>
  <c r="CV519" i="2"/>
  <c r="Y519" i="2"/>
  <c r="AB519" i="2"/>
  <c r="U519" i="2"/>
  <c r="AP519" i="2"/>
  <c r="BJ519" i="2"/>
  <c r="CZ519" i="2"/>
  <c r="DR519" i="2"/>
  <c r="CH519" i="2"/>
  <c r="K519" i="2"/>
  <c r="J519" i="2"/>
  <c r="DQ519" i="2"/>
  <c r="R519" i="2"/>
  <c r="AJ519" i="2"/>
  <c r="BZ519" i="2"/>
  <c r="AF519" i="2"/>
  <c r="BT519" i="2"/>
  <c r="DO519" i="2"/>
  <c r="DG519" i="2"/>
  <c r="CR519" i="2"/>
  <c r="DL519" i="2"/>
  <c r="M519" i="2"/>
  <c r="AZ519" i="2"/>
  <c r="DB519" i="2"/>
  <c r="DK519" i="2"/>
  <c r="AD519" i="2"/>
  <c r="BM519" i="2"/>
  <c r="BE519" i="2"/>
  <c r="T519" i="2"/>
  <c r="AO519" i="2"/>
  <c r="BI519" i="2"/>
  <c r="CY519" i="2"/>
  <c r="W519" i="2"/>
  <c r="CI519" i="2"/>
  <c r="DS519" i="2"/>
  <c r="AC519" i="2"/>
  <c r="V519" i="2"/>
  <c r="CP519" i="2"/>
  <c r="DI519" i="2"/>
  <c r="I519" i="2"/>
  <c r="AY519" i="2"/>
  <c r="CB519" i="2"/>
  <c r="AS519" i="2"/>
  <c r="CC519" i="2"/>
  <c r="CU519" i="2"/>
  <c r="CN519" i="2"/>
  <c r="S519" i="2"/>
  <c r="AK519" i="2"/>
  <c r="BH519" i="2"/>
  <c r="AX519" i="2"/>
  <c r="BC519" i="2"/>
  <c r="AR519" i="2"/>
  <c r="AU519" i="2"/>
  <c r="DM519" i="2"/>
  <c r="DC519" i="2"/>
  <c r="DA519" i="2"/>
  <c r="P519" i="2"/>
  <c r="CO519" i="2"/>
  <c r="CM519" i="2"/>
  <c r="CF519" i="2"/>
  <c r="CT519" i="2"/>
  <c r="DE519" i="2"/>
  <c r="BX519" i="2"/>
  <c r="BP519" i="2"/>
  <c r="AH519" i="2"/>
  <c r="CA519" i="2"/>
  <c r="CQ519" i="2"/>
  <c r="AN519" i="2"/>
  <c r="CL519" i="2"/>
  <c r="H519" i="2"/>
  <c r="CS519" i="2"/>
  <c r="BO519" i="2"/>
  <c r="DW519" i="2"/>
  <c r="BN519" i="2"/>
  <c r="DV519" i="2"/>
  <c r="BV519" i="2"/>
  <c r="BA519" i="2"/>
  <c r="DF519" i="2"/>
  <c r="O519" i="2"/>
  <c r="AA519" i="2"/>
  <c r="BS519" i="2"/>
  <c r="CW519" i="2"/>
  <c r="CX519" i="2"/>
  <c r="BD519" i="2"/>
  <c r="BK519" i="2"/>
  <c r="BY519" i="2"/>
  <c r="AE519" i="2"/>
  <c r="L519" i="2"/>
  <c r="AT519" i="2"/>
  <c r="CJ519" i="2"/>
  <c r="AW519" i="2"/>
  <c r="DJ519" i="2"/>
  <c r="CK519" i="2"/>
  <c r="BF519" i="2"/>
  <c r="N519" i="2"/>
  <c r="AM519" i="2"/>
  <c r="DH519" i="2"/>
  <c r="CE519" i="2"/>
  <c r="DD519" i="2"/>
  <c r="AV519" i="2"/>
  <c r="CG519" i="2"/>
  <c r="DN519" i="2"/>
  <c r="AI519" i="2"/>
  <c r="BL519" i="2"/>
  <c r="Z519" i="2"/>
  <c r="BR519" i="2"/>
  <c r="AG519" i="2"/>
  <c r="BG519" i="2"/>
  <c r="Q519" i="2"/>
  <c r="CD519" i="2"/>
  <c r="AL519" i="2"/>
  <c r="DP519" i="2"/>
  <c r="BQ519" i="2"/>
  <c r="AQ519" i="2"/>
  <c r="DT519" i="2"/>
  <c r="BU519" i="2"/>
  <c r="BW519" i="2"/>
  <c r="DU519" i="2"/>
  <c r="BB519" i="2"/>
  <c r="X519" i="2"/>
  <c r="DF539" i="2"/>
  <c r="R539" i="2"/>
  <c r="AT539" i="2"/>
  <c r="BV539" i="2"/>
  <c r="CX539" i="2"/>
  <c r="I539" i="2"/>
  <c r="BP539" i="2"/>
  <c r="CR539" i="2"/>
  <c r="CQ539" i="2"/>
  <c r="DS539" i="2"/>
  <c r="AE539" i="2"/>
  <c r="BG539" i="2"/>
  <c r="CI539" i="2"/>
  <c r="DV539" i="2"/>
  <c r="Y539" i="2"/>
  <c r="AZ539" i="2"/>
  <c r="CB539" i="2"/>
  <c r="DD539" i="2"/>
  <c r="P539" i="2"/>
  <c r="AR539" i="2"/>
  <c r="BT539" i="2"/>
  <c r="CD539" i="2"/>
  <c r="DG539" i="2"/>
  <c r="H539" i="2"/>
  <c r="AX539" i="2"/>
  <c r="BZ539" i="2"/>
  <c r="DB539" i="2"/>
  <c r="N539" i="2"/>
  <c r="AP539" i="2"/>
  <c r="DL539" i="2"/>
  <c r="W539" i="2"/>
  <c r="AO539" i="2"/>
  <c r="DM539" i="2"/>
  <c r="AI539" i="2"/>
  <c r="BK539" i="2"/>
  <c r="CM539" i="2"/>
  <c r="DO539" i="2"/>
  <c r="AA539" i="2"/>
  <c r="CC539" i="2"/>
  <c r="CW539" i="2"/>
  <c r="AN539" i="2"/>
  <c r="CK539" i="2"/>
  <c r="DT539" i="2"/>
  <c r="AF539" i="2"/>
  <c r="BH539" i="2"/>
  <c r="CJ539" i="2"/>
  <c r="DJ539" i="2"/>
  <c r="DK539" i="2"/>
  <c r="V539" i="2"/>
  <c r="CH539" i="2"/>
  <c r="AU539" i="2"/>
  <c r="CA539" i="2"/>
  <c r="DC539" i="2"/>
  <c r="O539" i="2"/>
  <c r="AQ539" i="2"/>
  <c r="BQ539" i="2"/>
  <c r="DI539" i="2"/>
  <c r="U539" i="2"/>
  <c r="CS539" i="2"/>
  <c r="BW539" i="2"/>
  <c r="Q539" i="2"/>
  <c r="BU539" i="2"/>
  <c r="BS539" i="2"/>
  <c r="CG539" i="2"/>
  <c r="DR539" i="2"/>
  <c r="BF539" i="2"/>
  <c r="AJ539" i="2"/>
  <c r="DW539" i="2"/>
  <c r="BI539" i="2"/>
  <c r="BM539" i="2"/>
  <c r="BE539" i="2"/>
  <c r="AG539" i="2"/>
  <c r="CN539" i="2"/>
  <c r="AB539" i="2"/>
  <c r="BR539" i="2"/>
  <c r="CE539" i="2"/>
  <c r="S539" i="2"/>
  <c r="BY539" i="2"/>
  <c r="M539" i="2"/>
  <c r="Z539" i="2"/>
  <c r="BA539" i="2"/>
  <c r="DU539" i="2"/>
  <c r="BJ539" i="2"/>
  <c r="DN539" i="2"/>
  <c r="DH539" i="2"/>
  <c r="DQ539" i="2"/>
  <c r="BO539" i="2"/>
  <c r="CP539" i="2"/>
  <c r="AD539" i="2"/>
  <c r="CF539" i="2"/>
  <c r="BD539" i="2"/>
  <c r="BL539" i="2"/>
  <c r="DP539" i="2"/>
  <c r="BB539" i="2"/>
  <c r="CT539" i="2"/>
  <c r="AH539" i="2"/>
  <c r="AK539" i="2"/>
  <c r="BN539" i="2"/>
  <c r="CL539" i="2"/>
  <c r="L539" i="2"/>
  <c r="CO539" i="2"/>
  <c r="AV539" i="2"/>
  <c r="CV539" i="2"/>
  <c r="BX539" i="2"/>
  <c r="BC539" i="2"/>
  <c r="CZ539" i="2"/>
  <c r="AS539" i="2"/>
  <c r="K539" i="2"/>
  <c r="AW539" i="2"/>
  <c r="DA539" i="2"/>
  <c r="AY539" i="2"/>
  <c r="J539" i="2"/>
  <c r="AC539" i="2"/>
  <c r="AL539" i="2"/>
  <c r="CY539" i="2"/>
  <c r="CU539" i="2"/>
  <c r="X539" i="2"/>
  <c r="T539" i="2"/>
  <c r="AM539" i="2"/>
  <c r="DE539" i="2"/>
  <c r="CG552" i="2"/>
  <c r="N552" i="2"/>
  <c r="BP552" i="2"/>
  <c r="AD552" i="2"/>
  <c r="BK552" i="2"/>
  <c r="CY552" i="2"/>
  <c r="BF552" i="2"/>
  <c r="AX552" i="2"/>
  <c r="BV552" i="2"/>
  <c r="BE552" i="2"/>
  <c r="DG552" i="2"/>
  <c r="AN552" i="2"/>
  <c r="DD552" i="2"/>
  <c r="W552" i="2"/>
  <c r="BH552" i="2"/>
  <c r="R552" i="2"/>
  <c r="AW552" i="2"/>
  <c r="I552" i="2"/>
  <c r="AQ552" i="2"/>
  <c r="CS552" i="2"/>
  <c r="Z552" i="2"/>
  <c r="CK552" i="2"/>
  <c r="DA552" i="2"/>
  <c r="AL552" i="2"/>
  <c r="DN552" i="2"/>
  <c r="DL552" i="2"/>
  <c r="K552" i="2"/>
  <c r="BS552" i="2"/>
  <c r="BC552" i="2"/>
  <c r="BO552" i="2"/>
  <c r="DB552" i="2"/>
  <c r="T552" i="2"/>
  <c r="AH552" i="2"/>
  <c r="Q552" i="2"/>
  <c r="AC552" i="2"/>
  <c r="CT552" i="2"/>
  <c r="CR552" i="2"/>
  <c r="AU552" i="2"/>
  <c r="CB552" i="2"/>
  <c r="BY552" i="2"/>
  <c r="AG552" i="2"/>
  <c r="CF552" i="2"/>
  <c r="CD552" i="2"/>
  <c r="Y552" i="2"/>
  <c r="BI552" i="2"/>
  <c r="AJ552" i="2"/>
  <c r="CV552" i="2"/>
  <c r="BR552" i="2"/>
  <c r="BB552" i="2"/>
  <c r="DC552" i="2"/>
  <c r="AM552" i="2"/>
  <c r="CP552" i="2"/>
  <c r="AF552" i="2"/>
  <c r="BD552" i="2"/>
  <c r="L552" i="2"/>
  <c r="CJ552" i="2"/>
  <c r="U552" i="2"/>
  <c r="BW552" i="2"/>
  <c r="CN552" i="2"/>
  <c r="CU552" i="2"/>
  <c r="AA552" i="2"/>
  <c r="BN552" i="2"/>
  <c r="BJ552" i="2"/>
  <c r="AK552" i="2"/>
  <c r="DO552" i="2"/>
  <c r="DT552" i="2"/>
  <c r="CI552" i="2"/>
  <c r="CW552" i="2"/>
  <c r="J552" i="2"/>
  <c r="DW552" i="2"/>
  <c r="DS552" i="2"/>
  <c r="CH552" i="2"/>
  <c r="P552" i="2"/>
  <c r="DI552" i="2"/>
  <c r="DE552" i="2"/>
  <c r="AR552" i="2"/>
  <c r="BU552" i="2"/>
  <c r="DV552" i="2"/>
  <c r="CC552" i="2"/>
  <c r="CZ552" i="2"/>
  <c r="BA552" i="2"/>
  <c r="DH552" i="2"/>
  <c r="DJ552" i="2"/>
  <c r="DR552" i="2"/>
  <c r="AY552" i="2"/>
  <c r="DU552" i="2"/>
  <c r="H552" i="2"/>
  <c r="CX552" i="2"/>
  <c r="DK552" i="2"/>
  <c r="O552" i="2"/>
  <c r="X552" i="2"/>
  <c r="CM552" i="2"/>
  <c r="AB552" i="2"/>
  <c r="V552" i="2"/>
  <c r="AE552" i="2"/>
  <c r="CE552" i="2"/>
  <c r="CA552" i="2"/>
  <c r="AO552" i="2"/>
  <c r="BZ552" i="2"/>
  <c r="BM552" i="2"/>
  <c r="DM552" i="2"/>
  <c r="AT552" i="2"/>
  <c r="CO552" i="2"/>
  <c r="AZ552" i="2"/>
  <c r="AP552" i="2"/>
  <c r="BT552" i="2"/>
  <c r="BQ552" i="2"/>
  <c r="AI552" i="2"/>
  <c r="DF552" i="2"/>
  <c r="CQ552" i="2"/>
  <c r="CL552" i="2"/>
  <c r="DQ552" i="2"/>
  <c r="BG552" i="2"/>
  <c r="S552" i="2"/>
  <c r="DP552" i="2"/>
  <c r="BX552" i="2"/>
  <c r="M552" i="2"/>
  <c r="BL552" i="2"/>
  <c r="AS552" i="2"/>
  <c r="AV552" i="2"/>
  <c r="BG608" i="2"/>
  <c r="CI608" i="2"/>
  <c r="DK608" i="2"/>
  <c r="W608" i="2"/>
  <c r="BN608" i="2"/>
  <c r="BT608" i="2"/>
  <c r="CY608" i="2"/>
  <c r="K608" i="2"/>
  <c r="AM608" i="2"/>
  <c r="CD608" i="2"/>
  <c r="DE608" i="2"/>
  <c r="BY608" i="2"/>
  <c r="CV608" i="2"/>
  <c r="CJ608" i="2"/>
  <c r="CG608" i="2"/>
  <c r="CE608" i="2"/>
  <c r="CR608" i="2"/>
  <c r="AS608" i="2"/>
  <c r="AC608" i="2"/>
  <c r="AT608" i="2"/>
  <c r="CH608" i="2"/>
  <c r="BU608" i="2"/>
  <c r="BR608" i="2"/>
  <c r="BP608" i="2"/>
  <c r="CC608" i="2"/>
  <c r="DR608" i="2"/>
  <c r="DC608" i="2"/>
  <c r="N608" i="2"/>
  <c r="BF608" i="2"/>
  <c r="BE608" i="2"/>
  <c r="BC608" i="2"/>
  <c r="BA608" i="2"/>
  <c r="AY608" i="2"/>
  <c r="BZ608" i="2"/>
  <c r="BK608" i="2"/>
  <c r="CN608" i="2"/>
  <c r="AR608" i="2"/>
  <c r="AP608" i="2"/>
  <c r="AN608" i="2"/>
  <c r="AL608" i="2"/>
  <c r="AJ608" i="2"/>
  <c r="AI608" i="2"/>
  <c r="T608" i="2"/>
  <c r="CM608" i="2"/>
  <c r="AD608" i="2"/>
  <c r="AA608" i="2"/>
  <c r="Y608" i="2"/>
  <c r="H608" i="2"/>
  <c r="U608" i="2"/>
  <c r="DQ608" i="2"/>
  <c r="DB608" i="2"/>
  <c r="CL608" i="2"/>
  <c r="P608" i="2"/>
  <c r="L608" i="2"/>
  <c r="J608" i="2"/>
  <c r="DW608" i="2"/>
  <c r="DT608" i="2"/>
  <c r="AG608" i="2"/>
  <c r="BJ608" i="2"/>
  <c r="AX608" i="2"/>
  <c r="CZ608" i="2"/>
  <c r="CX608" i="2"/>
  <c r="CF608" i="2"/>
  <c r="CS608" i="2"/>
  <c r="CA608" i="2"/>
  <c r="BX608" i="2"/>
  <c r="DA608" i="2"/>
  <c r="CO608" i="2"/>
  <c r="AQ608" i="2"/>
  <c r="AO608" i="2"/>
  <c r="X608" i="2"/>
  <c r="AK608" i="2"/>
  <c r="AH608" i="2"/>
  <c r="BW608" i="2"/>
  <c r="CQ608" i="2"/>
  <c r="BS608" i="2"/>
  <c r="V608" i="2"/>
  <c r="BM608" i="2"/>
  <c r="BD608" i="2"/>
  <c r="DV608" i="2"/>
  <c r="R608" i="2"/>
  <c r="Z608" i="2"/>
  <c r="DG608" i="2"/>
  <c r="BI608" i="2"/>
  <c r="BQ608" i="2"/>
  <c r="AU608" i="2"/>
  <c r="DL608" i="2"/>
  <c r="CP608" i="2"/>
  <c r="Q608" i="2"/>
  <c r="CW608" i="2"/>
  <c r="BL608" i="2"/>
  <c r="BH608" i="2"/>
  <c r="CU608" i="2"/>
  <c r="AW608" i="2"/>
  <c r="O608" i="2"/>
  <c r="DJ608" i="2"/>
  <c r="S608" i="2"/>
  <c r="BV608" i="2"/>
  <c r="DI608" i="2"/>
  <c r="DP608" i="2"/>
  <c r="DH608" i="2"/>
  <c r="AB608" i="2"/>
  <c r="CT608" i="2"/>
  <c r="AF608" i="2"/>
  <c r="M608" i="2"/>
  <c r="DF608" i="2"/>
  <c r="I608" i="2"/>
  <c r="BO608" i="2"/>
  <c r="DO608" i="2"/>
  <c r="AZ608" i="2"/>
  <c r="DS608" i="2"/>
  <c r="CB608" i="2"/>
  <c r="AE608" i="2"/>
  <c r="DD608" i="2"/>
  <c r="DU608" i="2"/>
  <c r="AV608" i="2"/>
  <c r="CK608" i="2"/>
  <c r="DN608" i="2"/>
  <c r="DM608" i="2"/>
  <c r="BB608" i="2"/>
  <c r="BV588" i="2"/>
  <c r="CV588" i="2"/>
  <c r="AC588" i="2"/>
  <c r="CE588" i="2"/>
  <c r="L588" i="2"/>
  <c r="BN588" i="2"/>
  <c r="DP588" i="2"/>
  <c r="H588" i="2"/>
  <c r="AW588" i="2"/>
  <c r="BH588" i="2"/>
  <c r="CH588" i="2"/>
  <c r="O588" i="2"/>
  <c r="BQ588" i="2"/>
  <c r="DS588" i="2"/>
  <c r="AZ588" i="2"/>
  <c r="BX588" i="2"/>
  <c r="DA588" i="2"/>
  <c r="AV588" i="2"/>
  <c r="AT588" i="2"/>
  <c r="BT588" i="2"/>
  <c r="DV588" i="2"/>
  <c r="BC588" i="2"/>
  <c r="DE588" i="2"/>
  <c r="AL588" i="2"/>
  <c r="V588" i="2"/>
  <c r="BI588" i="2"/>
  <c r="AG588" i="2"/>
  <c r="AF588" i="2"/>
  <c r="BF588" i="2"/>
  <c r="DH588" i="2"/>
  <c r="AO588" i="2"/>
  <c r="CQ588" i="2"/>
  <c r="X588" i="2"/>
  <c r="DO588" i="2"/>
  <c r="CZ588" i="2"/>
  <c r="CN588" i="2"/>
  <c r="DK588" i="2"/>
  <c r="AD588" i="2"/>
  <c r="CF588" i="2"/>
  <c r="M588" i="2"/>
  <c r="BO588" i="2"/>
  <c r="DQ588" i="2"/>
  <c r="U588" i="2"/>
  <c r="CM588" i="2"/>
  <c r="CI588" i="2"/>
  <c r="DW588" i="2"/>
  <c r="BD588" i="2"/>
  <c r="DF588" i="2"/>
  <c r="AM588" i="2"/>
  <c r="CO588" i="2"/>
  <c r="BL588" i="2"/>
  <c r="CL588" i="2"/>
  <c r="AS588" i="2"/>
  <c r="CG588" i="2"/>
  <c r="N588" i="2"/>
  <c r="BP588" i="2"/>
  <c r="DR588" i="2"/>
  <c r="AY588" i="2"/>
  <c r="BK588" i="2"/>
  <c r="AI588" i="2"/>
  <c r="Q588" i="2"/>
  <c r="DG588" i="2"/>
  <c r="CP588" i="2"/>
  <c r="DB588" i="2"/>
  <c r="DJ588" i="2"/>
  <c r="CS588" i="2"/>
  <c r="CB588" i="2"/>
  <c r="BJ588" i="2"/>
  <c r="AR588" i="2"/>
  <c r="AA588" i="2"/>
  <c r="J588" i="2"/>
  <c r="AX588" i="2"/>
  <c r="P588" i="2"/>
  <c r="DT588" i="2"/>
  <c r="DC588" i="2"/>
  <c r="AU588" i="2"/>
  <c r="DI588" i="2"/>
  <c r="CR588" i="2"/>
  <c r="CA588" i="2"/>
  <c r="AJ588" i="2"/>
  <c r="CU588" i="2"/>
  <c r="CD588" i="2"/>
  <c r="BM588" i="2"/>
  <c r="CK588" i="2"/>
  <c r="CX588" i="2"/>
  <c r="BE588" i="2"/>
  <c r="AN588" i="2"/>
  <c r="W588" i="2"/>
  <c r="AH588" i="2"/>
  <c r="CW588" i="2"/>
  <c r="BR588" i="2"/>
  <c r="BA588" i="2"/>
  <c r="DN588" i="2"/>
  <c r="R588" i="2"/>
  <c r="K588" i="2"/>
  <c r="BU588" i="2"/>
  <c r="DD588" i="2"/>
  <c r="BG588" i="2"/>
  <c r="AK588" i="2"/>
  <c r="BS588" i="2"/>
  <c r="BW588" i="2"/>
  <c r="AQ588" i="2"/>
  <c r="T588" i="2"/>
  <c r="CT588" i="2"/>
  <c r="DM588" i="2"/>
  <c r="AP588" i="2"/>
  <c r="S588" i="2"/>
  <c r="BB588" i="2"/>
  <c r="CY588" i="2"/>
  <c r="DL588" i="2"/>
  <c r="CJ588" i="2"/>
  <c r="AE588" i="2"/>
  <c r="AB588" i="2"/>
  <c r="DU588" i="2"/>
  <c r="Z588" i="2"/>
  <c r="CC588" i="2"/>
  <c r="Y588" i="2"/>
  <c r="BZ588" i="2"/>
  <c r="I588" i="2"/>
  <c r="BY588" i="2"/>
  <c r="P582" i="2"/>
  <c r="BQ582" i="2"/>
  <c r="DS582" i="2"/>
  <c r="AZ582" i="2"/>
  <c r="DA582" i="2"/>
  <c r="BI582" i="2"/>
  <c r="DM582" i="2"/>
  <c r="AP582" i="2"/>
  <c r="BR582" i="2"/>
  <c r="CG582" i="2"/>
  <c r="DT582" i="2"/>
  <c r="AM582" i="2"/>
  <c r="CA582" i="2"/>
  <c r="BL582" i="2"/>
  <c r="V582" i="2"/>
  <c r="AS582" i="2"/>
  <c r="DK582" i="2"/>
  <c r="BE582" i="2"/>
  <c r="CR582" i="2"/>
  <c r="K582" i="2"/>
  <c r="AY582" i="2"/>
  <c r="CT582" i="2"/>
  <c r="CJ582" i="2"/>
  <c r="CZ582" i="2"/>
  <c r="BZ582" i="2"/>
  <c r="AQ582" i="2"/>
  <c r="BB582" i="2"/>
  <c r="BN582" i="2"/>
  <c r="BK582" i="2"/>
  <c r="DP582" i="2"/>
  <c r="BW582" i="2"/>
  <c r="AC582" i="2"/>
  <c r="AN582" i="2"/>
  <c r="AL582" i="2"/>
  <c r="AW582" i="2"/>
  <c r="CK582" i="2"/>
  <c r="H582" i="2"/>
  <c r="O582" i="2"/>
  <c r="Z582" i="2"/>
  <c r="X582" i="2"/>
  <c r="AI582" i="2"/>
  <c r="BG582" i="2"/>
  <c r="BV582" i="2"/>
  <c r="CV582" i="2"/>
  <c r="DG582" i="2"/>
  <c r="DE582" i="2"/>
  <c r="DQ582" i="2"/>
  <c r="CW582" i="2"/>
  <c r="BD582" i="2"/>
  <c r="BU582" i="2"/>
  <c r="CH582" i="2"/>
  <c r="CS582" i="2"/>
  <c r="CQ582" i="2"/>
  <c r="DC582" i="2"/>
  <c r="AG582" i="2"/>
  <c r="T582" i="2"/>
  <c r="AJ582" i="2"/>
  <c r="BT582" i="2"/>
  <c r="CE582" i="2"/>
  <c r="CC582" i="2"/>
  <c r="CO582" i="2"/>
  <c r="BJ582" i="2"/>
  <c r="CI582" i="2"/>
  <c r="AV582" i="2"/>
  <c r="DW582" i="2"/>
  <c r="M582" i="2"/>
  <c r="DR582" i="2"/>
  <c r="I582" i="2"/>
  <c r="DV582" i="2"/>
  <c r="BX582" i="2"/>
  <c r="Q582" i="2"/>
  <c r="DI582" i="2"/>
  <c r="DF582" i="2"/>
  <c r="DD582" i="2"/>
  <c r="DO582" i="2"/>
  <c r="CL582" i="2"/>
  <c r="AT582" i="2"/>
  <c r="DL582" i="2"/>
  <c r="CD582" i="2"/>
  <c r="U582" i="2"/>
  <c r="AH582" i="2"/>
  <c r="BP582" i="2"/>
  <c r="AF582" i="2"/>
  <c r="R582" i="2"/>
  <c r="L582" i="2"/>
  <c r="CN582" i="2"/>
  <c r="CX582" i="2"/>
  <c r="BO582" i="2"/>
  <c r="AE582" i="2"/>
  <c r="CF582" i="2"/>
  <c r="DJ582" i="2"/>
  <c r="BA582" i="2"/>
  <c r="BH582" i="2"/>
  <c r="BF582" i="2"/>
  <c r="Y582" i="2"/>
  <c r="AB582" i="2"/>
  <c r="AR582" i="2"/>
  <c r="CP582" i="2"/>
  <c r="DN582" i="2"/>
  <c r="AD582" i="2"/>
  <c r="AX582" i="2"/>
  <c r="CU582" i="2"/>
  <c r="S582" i="2"/>
  <c r="BS582" i="2"/>
  <c r="DH582" i="2"/>
  <c r="DU582" i="2"/>
  <c r="N582" i="2"/>
  <c r="J582" i="2"/>
  <c r="BC582" i="2"/>
  <c r="DB582" i="2"/>
  <c r="AO582" i="2"/>
  <c r="CY582" i="2"/>
  <c r="AA582" i="2"/>
  <c r="AU582" i="2"/>
  <c r="CB582" i="2"/>
  <c r="AK582" i="2"/>
  <c r="W582" i="2"/>
  <c r="BM582" i="2"/>
  <c r="BY582" i="2"/>
  <c r="CM582" i="2"/>
  <c r="CW493" i="2"/>
  <c r="P493" i="2"/>
  <c r="BR493" i="2"/>
  <c r="DT493" i="2"/>
  <c r="BA493" i="2"/>
  <c r="DA493" i="2"/>
  <c r="T493" i="2"/>
  <c r="BI493" i="2"/>
  <c r="CJ493" i="2"/>
  <c r="CI493" i="2"/>
  <c r="DW493" i="2"/>
  <c r="BD493" i="2"/>
  <c r="DF493" i="2"/>
  <c r="AM493" i="2"/>
  <c r="CM493" i="2"/>
  <c r="I493" i="2"/>
  <c r="CA493" i="2"/>
  <c r="BU493" i="2"/>
  <c r="DI493" i="2"/>
  <c r="AP493" i="2"/>
  <c r="CR493" i="2"/>
  <c r="Y493" i="2"/>
  <c r="BY493" i="2"/>
  <c r="BW493" i="2"/>
  <c r="DB493" i="2"/>
  <c r="BZ493" i="2"/>
  <c r="AS493" i="2"/>
  <c r="CG493" i="2"/>
  <c r="N493" i="2"/>
  <c r="BP493" i="2"/>
  <c r="DR493" i="2"/>
  <c r="AW493" i="2"/>
  <c r="DP493" i="2"/>
  <c r="H493" i="2"/>
  <c r="AJ493" i="2"/>
  <c r="AE493" i="2"/>
  <c r="BS493" i="2"/>
  <c r="DU493" i="2"/>
  <c r="BB493" i="2"/>
  <c r="DD493" i="2"/>
  <c r="AI493" i="2"/>
  <c r="BV493" i="2"/>
  <c r="CY493" i="2"/>
  <c r="AG493" i="2"/>
  <c r="DJ493" i="2"/>
  <c r="AQ493" i="2"/>
  <c r="CS493" i="2"/>
  <c r="Z493" i="2"/>
  <c r="CB493" i="2"/>
  <c r="DN493" i="2"/>
  <c r="DM493" i="2"/>
  <c r="CX493" i="2"/>
  <c r="BT493" i="2"/>
  <c r="DV493" i="2"/>
  <c r="BC493" i="2"/>
  <c r="DE493" i="2"/>
  <c r="AL493" i="2"/>
  <c r="BX493" i="2"/>
  <c r="DL493" i="2"/>
  <c r="AT493" i="2"/>
  <c r="AC493" i="2"/>
  <c r="L493" i="2"/>
  <c r="CZ493" i="2"/>
  <c r="AY493" i="2"/>
  <c r="O493" i="2"/>
  <c r="DS493" i="2"/>
  <c r="CL493" i="2"/>
  <c r="AX493" i="2"/>
  <c r="BG493" i="2"/>
  <c r="K493" i="2"/>
  <c r="CO493" i="2"/>
  <c r="DH493" i="2"/>
  <c r="CQ493" i="2"/>
  <c r="BJ493" i="2"/>
  <c r="CN493" i="2"/>
  <c r="CT493" i="2"/>
  <c r="CC493" i="2"/>
  <c r="AV493" i="2"/>
  <c r="CK493" i="2"/>
  <c r="DK493" i="2"/>
  <c r="AK493" i="2"/>
  <c r="CF493" i="2"/>
  <c r="BO493" i="2"/>
  <c r="AH493" i="2"/>
  <c r="AB493" i="2"/>
  <c r="DQ493" i="2"/>
  <c r="CH493" i="2"/>
  <c r="BQ493" i="2"/>
  <c r="AZ493" i="2"/>
  <c r="BM493" i="2"/>
  <c r="BF493" i="2"/>
  <c r="AO493" i="2"/>
  <c r="X493" i="2"/>
  <c r="S493" i="2"/>
  <c r="CE493" i="2"/>
  <c r="R493" i="2"/>
  <c r="DC493" i="2"/>
  <c r="AA493" i="2"/>
  <c r="BN493" i="2"/>
  <c r="BK493" i="2"/>
  <c r="M493" i="2"/>
  <c r="BH493" i="2"/>
  <c r="CD493" i="2"/>
  <c r="AU493" i="2"/>
  <c r="DG493" i="2"/>
  <c r="AN493" i="2"/>
  <c r="AF493" i="2"/>
  <c r="CV493" i="2"/>
  <c r="CP493" i="2"/>
  <c r="BL493" i="2"/>
  <c r="Q493" i="2"/>
  <c r="J493" i="2"/>
  <c r="DO493" i="2"/>
  <c r="AR493" i="2"/>
  <c r="AD493" i="2"/>
  <c r="U493" i="2"/>
  <c r="V493" i="2"/>
  <c r="CU493" i="2"/>
  <c r="W493" i="2"/>
  <c r="BE493" i="2"/>
  <c r="X613" i="2"/>
  <c r="AU613" i="2"/>
  <c r="BD613" i="2"/>
  <c r="S613" i="2"/>
  <c r="CU613" i="2"/>
  <c r="BB613" i="2"/>
  <c r="H613" i="2"/>
  <c r="AY613" i="2"/>
  <c r="AC613" i="2"/>
  <c r="J613" i="2"/>
  <c r="AE613" i="2"/>
  <c r="AN613" i="2"/>
  <c r="DS613" i="2"/>
  <c r="BY613" i="2"/>
  <c r="AG613" i="2"/>
  <c r="CG613" i="2"/>
  <c r="DE613" i="2"/>
  <c r="DN613" i="2"/>
  <c r="O613" i="2"/>
  <c r="W613" i="2"/>
  <c r="CW613" i="2"/>
  <c r="BE613" i="2"/>
  <c r="L613" i="2"/>
  <c r="Y613" i="2"/>
  <c r="AW613" i="2"/>
  <c r="CZ613" i="2"/>
  <c r="DH613" i="2"/>
  <c r="DU613" i="2"/>
  <c r="CD613" i="2"/>
  <c r="AJ613" i="2"/>
  <c r="DK613" i="2"/>
  <c r="BS613" i="2"/>
  <c r="DC613" i="2"/>
  <c r="BX613" i="2"/>
  <c r="CA613" i="2"/>
  <c r="CF613" i="2"/>
  <c r="AM613" i="2"/>
  <c r="DM613" i="2"/>
  <c r="BU613" i="2"/>
  <c r="BQ613" i="2"/>
  <c r="DB613" i="2"/>
  <c r="DR613" i="2"/>
  <c r="AV613" i="2"/>
  <c r="AT613" i="2"/>
  <c r="AP613" i="2"/>
  <c r="DP613" i="2"/>
  <c r="BW613" i="2"/>
  <c r="AF613" i="2"/>
  <c r="DW613" i="2"/>
  <c r="CN613" i="2"/>
  <c r="CB613" i="2"/>
  <c r="DI613" i="2"/>
  <c r="DQ613" i="2"/>
  <c r="CX613" i="2"/>
  <c r="BF613" i="2"/>
  <c r="M613" i="2"/>
  <c r="CM613" i="2"/>
  <c r="BO613" i="2"/>
  <c r="CH613" i="2"/>
  <c r="CL613" i="2"/>
  <c r="CY613" i="2"/>
  <c r="P613" i="2"/>
  <c r="V613" i="2"/>
  <c r="BJ613" i="2"/>
  <c r="BI613" i="2"/>
  <c r="CT613" i="2"/>
  <c r="I613" i="2"/>
  <c r="AH613" i="2"/>
  <c r="U613" i="2"/>
  <c r="BC613" i="2"/>
  <c r="BP613" i="2"/>
  <c r="T613" i="2"/>
  <c r="DT613" i="2"/>
  <c r="AI613" i="2"/>
  <c r="DV613" i="2"/>
  <c r="CS613" i="2"/>
  <c r="CE613" i="2"/>
  <c r="DL613" i="2"/>
  <c r="DJ613" i="2"/>
  <c r="CC613" i="2"/>
  <c r="BH613" i="2"/>
  <c r="CQ613" i="2"/>
  <c r="BM613" i="2"/>
  <c r="BL613" i="2"/>
  <c r="AO613" i="2"/>
  <c r="BV613" i="2"/>
  <c r="DF613" i="2"/>
  <c r="CR613" i="2"/>
  <c r="BG613" i="2"/>
  <c r="CO613" i="2"/>
  <c r="AS613" i="2"/>
  <c r="CP613" i="2"/>
  <c r="N613" i="2"/>
  <c r="BZ613" i="2"/>
  <c r="DG613" i="2"/>
  <c r="CI613" i="2"/>
  <c r="BN613" i="2"/>
  <c r="K613" i="2"/>
  <c r="AZ613" i="2"/>
  <c r="BR613" i="2"/>
  <c r="AL613" i="2"/>
  <c r="AX613" i="2"/>
  <c r="BK613" i="2"/>
  <c r="AB613" i="2"/>
  <c r="AD613" i="2"/>
  <c r="AR613" i="2"/>
  <c r="DA613" i="2"/>
  <c r="CK613" i="2"/>
  <c r="BT613" i="2"/>
  <c r="Z613" i="2"/>
  <c r="AK613" i="2"/>
  <c r="CJ613" i="2"/>
  <c r="R613" i="2"/>
  <c r="CV613" i="2"/>
  <c r="Q613" i="2"/>
  <c r="AA613" i="2"/>
  <c r="DD613" i="2"/>
  <c r="DO613" i="2"/>
  <c r="BA613" i="2"/>
  <c r="AQ613" i="2"/>
  <c r="BV606" i="2"/>
  <c r="BG606" i="2"/>
  <c r="CI606" i="2"/>
  <c r="CZ606" i="2"/>
  <c r="N606" i="2"/>
  <c r="BJ606" i="2"/>
  <c r="AQ606" i="2"/>
  <c r="BD606" i="2"/>
  <c r="CF606" i="2"/>
  <c r="DW606" i="2"/>
  <c r="AI606" i="2"/>
  <c r="AS606" i="2"/>
  <c r="BN606" i="2"/>
  <c r="AH606" i="2"/>
  <c r="M606" i="2"/>
  <c r="Z606" i="2"/>
  <c r="BB606" i="2"/>
  <c r="CS606" i="2"/>
  <c r="CP606" i="2"/>
  <c r="CA606" i="2"/>
  <c r="BI606" i="2"/>
  <c r="T606" i="2"/>
  <c r="DM606" i="2"/>
  <c r="K606" i="2"/>
  <c r="AM606" i="2"/>
  <c r="CD606" i="2"/>
  <c r="AY606" i="2"/>
  <c r="AJ606" i="2"/>
  <c r="BH606" i="2"/>
  <c r="DA606" i="2"/>
  <c r="AA606" i="2"/>
  <c r="J606" i="2"/>
  <c r="DH606" i="2"/>
  <c r="AW606" i="2"/>
  <c r="AF606" i="2"/>
  <c r="DD606" i="2"/>
  <c r="CK606" i="2"/>
  <c r="L606" i="2"/>
  <c r="DJ606" i="2"/>
  <c r="BO606" i="2"/>
  <c r="CN606" i="2"/>
  <c r="DG606" i="2"/>
  <c r="BK606" i="2"/>
  <c r="AR606" i="2"/>
  <c r="DL606" i="2"/>
  <c r="CU606" i="2"/>
  <c r="AZ606" i="2"/>
  <c r="AU606" i="2"/>
  <c r="BW606" i="2"/>
  <c r="AC606" i="2"/>
  <c r="CW606" i="2"/>
  <c r="BQ606" i="2"/>
  <c r="AK606" i="2"/>
  <c r="DV606" i="2"/>
  <c r="AE606" i="2"/>
  <c r="CV606" i="2"/>
  <c r="CB606" i="2"/>
  <c r="Q606" i="2"/>
  <c r="DO606" i="2"/>
  <c r="CH606" i="2"/>
  <c r="X606" i="2"/>
  <c r="V606" i="2"/>
  <c r="CM606" i="2"/>
  <c r="DE606" i="2"/>
  <c r="CY606" i="2"/>
  <c r="BF606" i="2"/>
  <c r="CE606" i="2"/>
  <c r="DS606" i="2"/>
  <c r="BS606" i="2"/>
  <c r="I606" i="2"/>
  <c r="DU606" i="2"/>
  <c r="AT606" i="2"/>
  <c r="AD606" i="2"/>
  <c r="CJ606" i="2"/>
  <c r="AO606" i="2"/>
  <c r="DI606" i="2"/>
  <c r="DF606" i="2"/>
  <c r="DT606" i="2"/>
  <c r="U606" i="2"/>
  <c r="BU606" i="2"/>
  <c r="DK606" i="2"/>
  <c r="CT606" i="2"/>
  <c r="CQ606" i="2"/>
  <c r="CC606" i="2"/>
  <c r="R606" i="2"/>
  <c r="CL606" i="2"/>
  <c r="CX606" i="2"/>
  <c r="BR606" i="2"/>
  <c r="BA606" i="2"/>
  <c r="AX606" i="2"/>
  <c r="BZ606" i="2"/>
  <c r="DC606" i="2"/>
  <c r="AB606" i="2"/>
  <c r="BT606" i="2"/>
  <c r="CO606" i="2"/>
  <c r="BE606" i="2"/>
  <c r="DR606" i="2"/>
  <c r="AP606" i="2"/>
  <c r="AG606" i="2"/>
  <c r="DQ606" i="2"/>
  <c r="BY606" i="2"/>
  <c r="AN606" i="2"/>
  <c r="Y606" i="2"/>
  <c r="CG606" i="2"/>
  <c r="BC606" i="2"/>
  <c r="P606" i="2"/>
  <c r="DB606" i="2"/>
  <c r="BP606" i="2"/>
  <c r="AL606" i="2"/>
  <c r="CR606" i="2"/>
  <c r="BL606" i="2"/>
  <c r="DN606" i="2"/>
  <c r="W606" i="2"/>
  <c r="O606" i="2"/>
  <c r="BX606" i="2"/>
  <c r="H606" i="2"/>
  <c r="S606" i="2"/>
  <c r="AV606" i="2"/>
  <c r="BM606" i="2"/>
  <c r="DP606" i="2"/>
  <c r="EB497" i="2"/>
  <c r="AD571" i="2"/>
  <c r="CE571" i="2"/>
  <c r="J571" i="2"/>
  <c r="CY571" i="2"/>
  <c r="BI571" i="2"/>
  <c r="S571" i="2"/>
  <c r="CL571" i="2"/>
  <c r="BE571" i="2"/>
  <c r="H571" i="2"/>
  <c r="DV571" i="2"/>
  <c r="BC571" i="2"/>
  <c r="DA571" i="2"/>
  <c r="BK571" i="2"/>
  <c r="U571" i="2"/>
  <c r="CN571" i="2"/>
  <c r="AX571" i="2"/>
  <c r="AV571" i="2"/>
  <c r="DH571" i="2"/>
  <c r="AO571" i="2"/>
  <c r="CI571" i="2"/>
  <c r="AS571" i="2"/>
  <c r="DN571" i="2"/>
  <c r="BV571" i="2"/>
  <c r="AF571" i="2"/>
  <c r="AJ571" i="2"/>
  <c r="AP571" i="2"/>
  <c r="AZ571" i="2"/>
  <c r="CD571" i="2"/>
  <c r="BH571" i="2"/>
  <c r="BU571" i="2"/>
  <c r="BW571" i="2"/>
  <c r="N571" i="2"/>
  <c r="X571" i="2"/>
  <c r="DP571" i="2"/>
  <c r="T571" i="2"/>
  <c r="AG571" i="2"/>
  <c r="BB571" i="2"/>
  <c r="CF571" i="2"/>
  <c r="CP571" i="2"/>
  <c r="AT571" i="2"/>
  <c r="AN571" i="2"/>
  <c r="O571" i="2"/>
  <c r="AE571" i="2"/>
  <c r="CJ571" i="2"/>
  <c r="CT571" i="2"/>
  <c r="AL571" i="2"/>
  <c r="BJ571" i="2"/>
  <c r="DI571" i="2"/>
  <c r="I571" i="2"/>
  <c r="BR571" i="2"/>
  <c r="DT571" i="2"/>
  <c r="AQ571" i="2"/>
  <c r="BA571" i="2"/>
  <c r="BX571" i="2"/>
  <c r="BD571" i="2"/>
  <c r="BM571" i="2"/>
  <c r="V571" i="2"/>
  <c r="AH571" i="2"/>
  <c r="BO571" i="2"/>
  <c r="DU571" i="2"/>
  <c r="Z571" i="2"/>
  <c r="CW571" i="2"/>
  <c r="CM571" i="2"/>
  <c r="AI571" i="2"/>
  <c r="DG571" i="2"/>
  <c r="DS571" i="2"/>
  <c r="CA571" i="2"/>
  <c r="AY571" i="2"/>
  <c r="DL571" i="2"/>
  <c r="CS571" i="2"/>
  <c r="CZ571" i="2"/>
  <c r="CU571" i="2"/>
  <c r="L571" i="2"/>
  <c r="AC571" i="2"/>
  <c r="BT571" i="2"/>
  <c r="DR571" i="2"/>
  <c r="DQ571" i="2"/>
  <c r="CR571" i="2"/>
  <c r="DC571" i="2"/>
  <c r="CO571" i="2"/>
  <c r="BF571" i="2"/>
  <c r="DD571" i="2"/>
  <c r="W571" i="2"/>
  <c r="BY571" i="2"/>
  <c r="CK571" i="2"/>
  <c r="R571" i="2"/>
  <c r="BQ571" i="2"/>
  <c r="DM571" i="2"/>
  <c r="AA571" i="2"/>
  <c r="BG571" i="2"/>
  <c r="M571" i="2"/>
  <c r="AK571" i="2"/>
  <c r="CB571" i="2"/>
  <c r="DF571" i="2"/>
  <c r="BN571" i="2"/>
  <c r="DE571" i="2"/>
  <c r="AU571" i="2"/>
  <c r="BS571" i="2"/>
  <c r="CG571" i="2"/>
  <c r="K571" i="2"/>
  <c r="DJ571" i="2"/>
  <c r="AW571" i="2"/>
  <c r="CV571" i="2"/>
  <c r="DW571" i="2"/>
  <c r="CH571" i="2"/>
  <c r="DB571" i="2"/>
  <c r="AR571" i="2"/>
  <c r="Q571" i="2"/>
  <c r="CX571" i="2"/>
  <c r="P571" i="2"/>
  <c r="CQ571" i="2"/>
  <c r="AB571" i="2"/>
  <c r="DK571" i="2"/>
  <c r="BL571" i="2"/>
  <c r="Y571" i="2"/>
  <c r="DO571" i="2"/>
  <c r="BZ571" i="2"/>
  <c r="CC571" i="2"/>
  <c r="AM571" i="2"/>
  <c r="BP571" i="2"/>
  <c r="AR590" i="2"/>
  <c r="DD590" i="2"/>
  <c r="BD590" i="2"/>
  <c r="BA590" i="2"/>
  <c r="AY590" i="2"/>
  <c r="AW590" i="2"/>
  <c r="AU590" i="2"/>
  <c r="BG590" i="2"/>
  <c r="AS590" i="2"/>
  <c r="AK590" i="2"/>
  <c r="AD590" i="2"/>
  <c r="CP590" i="2"/>
  <c r="AM590" i="2"/>
  <c r="AI590" i="2"/>
  <c r="AG590" i="2"/>
  <c r="AE590" i="2"/>
  <c r="DI590" i="2"/>
  <c r="AQ590" i="2"/>
  <c r="P590" i="2"/>
  <c r="CB590" i="2"/>
  <c r="W590" i="2"/>
  <c r="U590" i="2"/>
  <c r="S590" i="2"/>
  <c r="Q590" i="2"/>
  <c r="N590" i="2"/>
  <c r="AT590" i="2"/>
  <c r="Y590" i="2"/>
  <c r="DV590" i="2"/>
  <c r="BN590" i="2"/>
  <c r="DW590" i="2"/>
  <c r="DS590" i="2"/>
  <c r="DP590" i="2"/>
  <c r="DN590" i="2"/>
  <c r="BY590" i="2"/>
  <c r="CR590" i="2"/>
  <c r="DU590" i="2"/>
  <c r="DF590" i="2"/>
  <c r="DC590" i="2"/>
  <c r="DA590" i="2"/>
  <c r="CY590" i="2"/>
  <c r="CW590" i="2"/>
  <c r="L590" i="2"/>
  <c r="AP590" i="2"/>
  <c r="DG590" i="2"/>
  <c r="CN590" i="2"/>
  <c r="CL590" i="2"/>
  <c r="CJ590" i="2"/>
  <c r="CG590" i="2"/>
  <c r="CD590" i="2"/>
  <c r="BX590" i="2"/>
  <c r="CQ590" i="2"/>
  <c r="CE590" i="2"/>
  <c r="BE590" i="2"/>
  <c r="BB590" i="2"/>
  <c r="AZ590" i="2"/>
  <c r="AX590" i="2"/>
  <c r="AV590" i="2"/>
  <c r="BJ590" i="2"/>
  <c r="CO590" i="2"/>
  <c r="CV590" i="2"/>
  <c r="AO590" i="2"/>
  <c r="H590" i="2"/>
  <c r="DT590" i="2"/>
  <c r="DQ590" i="2"/>
  <c r="DO590" i="2"/>
  <c r="DM590" i="2"/>
  <c r="I590" i="2"/>
  <c r="Z590" i="2"/>
  <c r="X590" i="2"/>
  <c r="CI590" i="2"/>
  <c r="K590" i="2"/>
  <c r="DE590" i="2"/>
  <c r="BP590" i="2"/>
  <c r="J590" i="2"/>
  <c r="BO590" i="2"/>
  <c r="DJ590" i="2"/>
  <c r="CM590" i="2"/>
  <c r="BI590" i="2"/>
  <c r="CS590" i="2"/>
  <c r="CF590" i="2"/>
  <c r="CH590" i="2"/>
  <c r="BV590" i="2"/>
  <c r="AH590" i="2"/>
  <c r="DL590" i="2"/>
  <c r="BT590" i="2"/>
  <c r="BU590" i="2"/>
  <c r="R590" i="2"/>
  <c r="BH590" i="2"/>
  <c r="BF590" i="2"/>
  <c r="AL590" i="2"/>
  <c r="CX590" i="2"/>
  <c r="DK590" i="2"/>
  <c r="V590" i="2"/>
  <c r="AC590" i="2"/>
  <c r="AA590" i="2"/>
  <c r="BS590" i="2"/>
  <c r="AF590" i="2"/>
  <c r="DH590" i="2"/>
  <c r="M590" i="2"/>
  <c r="BR590" i="2"/>
  <c r="O590" i="2"/>
  <c r="BZ590" i="2"/>
  <c r="BQ590" i="2"/>
  <c r="BK590" i="2"/>
  <c r="BC590" i="2"/>
  <c r="AB590" i="2"/>
  <c r="CK590" i="2"/>
  <c r="DR590" i="2"/>
  <c r="CA590" i="2"/>
  <c r="BW590" i="2"/>
  <c r="CT590" i="2"/>
  <c r="T590" i="2"/>
  <c r="AN590" i="2"/>
  <c r="DB590" i="2"/>
  <c r="CC590" i="2"/>
  <c r="AJ590" i="2"/>
  <c r="CZ590" i="2"/>
  <c r="BM590" i="2"/>
  <c r="BL590" i="2"/>
  <c r="CU590" i="2"/>
  <c r="DV625" i="2"/>
  <c r="BC625" i="2"/>
  <c r="DE625" i="2"/>
  <c r="AL625" i="2"/>
  <c r="CN625" i="2"/>
  <c r="DH625" i="2"/>
  <c r="AO625" i="2"/>
  <c r="CQ625" i="2"/>
  <c r="X625" i="2"/>
  <c r="BZ625" i="2"/>
  <c r="DM625" i="2"/>
  <c r="BF625" i="2"/>
  <c r="CX625" i="2"/>
  <c r="DW625" i="2"/>
  <c r="CT625" i="2"/>
  <c r="AA625" i="2"/>
  <c r="CC625" i="2"/>
  <c r="J625" i="2"/>
  <c r="BL625" i="2"/>
  <c r="CK625" i="2"/>
  <c r="AD625" i="2"/>
  <c r="BV625" i="2"/>
  <c r="CW625" i="2"/>
  <c r="CF625" i="2"/>
  <c r="M625" i="2"/>
  <c r="BO625" i="2"/>
  <c r="DQ625" i="2"/>
  <c r="AX625" i="2"/>
  <c r="BI625" i="2"/>
  <c r="DI625" i="2"/>
  <c r="AT625" i="2"/>
  <c r="CV625" i="2"/>
  <c r="BD625" i="2"/>
  <c r="AM625" i="2"/>
  <c r="V625" i="2"/>
  <c r="BU625" i="2"/>
  <c r="CA625" i="2"/>
  <c r="CJ625" i="2"/>
  <c r="BT625" i="2"/>
  <c r="CD625" i="2"/>
  <c r="BM625" i="2"/>
  <c r="BH625" i="2"/>
  <c r="BS625" i="2"/>
  <c r="N625" i="2"/>
  <c r="DR625" i="2"/>
  <c r="CM625" i="2"/>
  <c r="BY625" i="2"/>
  <c r="BR625" i="2"/>
  <c r="DT625" i="2"/>
  <c r="BA625" i="2"/>
  <c r="DC625" i="2"/>
  <c r="AJ625" i="2"/>
  <c r="AG625" i="2"/>
  <c r="CG625" i="2"/>
  <c r="R625" i="2"/>
  <c r="CU625" i="2"/>
  <c r="DF625" i="2"/>
  <c r="CO625" i="2"/>
  <c r="BE625" i="2"/>
  <c r="BX625" i="2"/>
  <c r="AP625" i="2"/>
  <c r="Y625" i="2"/>
  <c r="H625" i="2"/>
  <c r="AC625" i="2"/>
  <c r="Q625" i="2"/>
  <c r="AB625" i="2"/>
  <c r="K625" i="2"/>
  <c r="DO625" i="2"/>
  <c r="DA625" i="2"/>
  <c r="O625" i="2"/>
  <c r="BP625" i="2"/>
  <c r="AY625" i="2"/>
  <c r="AF625" i="2"/>
  <c r="AV625" i="2"/>
  <c r="DL625" i="2"/>
  <c r="CR625" i="2"/>
  <c r="DG625" i="2"/>
  <c r="AN625" i="2"/>
  <c r="CP625" i="2"/>
  <c r="W625" i="2"/>
  <c r="AI625" i="2"/>
  <c r="CI625" i="2"/>
  <c r="U625" i="2"/>
  <c r="AR625" i="2"/>
  <c r="P625" i="2"/>
  <c r="BQ625" i="2"/>
  <c r="DN625" i="2"/>
  <c r="AS625" i="2"/>
  <c r="BB625" i="2"/>
  <c r="CL625" i="2"/>
  <c r="AQ625" i="2"/>
  <c r="Z625" i="2"/>
  <c r="T625" i="2"/>
  <c r="AH625" i="2"/>
  <c r="CH625" i="2"/>
  <c r="BJ625" i="2"/>
  <c r="L625" i="2"/>
  <c r="CZ625" i="2"/>
  <c r="DK625" i="2"/>
  <c r="BG625" i="2"/>
  <c r="AE625" i="2"/>
  <c r="DJ625" i="2"/>
  <c r="AZ625" i="2"/>
  <c r="AK625" i="2"/>
  <c r="AW625" i="2"/>
  <c r="CS625" i="2"/>
  <c r="AU625" i="2"/>
  <c r="S625" i="2"/>
  <c r="DS625" i="2"/>
  <c r="BN625" i="2"/>
  <c r="I625" i="2"/>
  <c r="CY625" i="2"/>
  <c r="CE625" i="2"/>
  <c r="DD625" i="2"/>
  <c r="CB625" i="2"/>
  <c r="DU625" i="2"/>
  <c r="DP625" i="2"/>
  <c r="BW625" i="2"/>
  <c r="DB625" i="2"/>
  <c r="BK625" i="2"/>
  <c r="CO570" i="2"/>
  <c r="V570" i="2"/>
  <c r="AD570" i="2"/>
  <c r="BM570" i="2"/>
  <c r="CY570" i="2"/>
  <c r="CI570" i="2"/>
  <c r="BN570" i="2"/>
  <c r="X570" i="2"/>
  <c r="CR570" i="2"/>
  <c r="BB570" i="2"/>
  <c r="DL570" i="2"/>
  <c r="CA570" i="2"/>
  <c r="CK570" i="2"/>
  <c r="AV570" i="2"/>
  <c r="DT570" i="2"/>
  <c r="BH570" i="2"/>
  <c r="DI570" i="2"/>
  <c r="BY570" i="2"/>
  <c r="AY570" i="2"/>
  <c r="BW570" i="2"/>
  <c r="AC570" i="2"/>
  <c r="CX570" i="2"/>
  <c r="AP570" i="2"/>
  <c r="CP570" i="2"/>
  <c r="BS570" i="2"/>
  <c r="AK570" i="2"/>
  <c r="BI570" i="2"/>
  <c r="J570" i="2"/>
  <c r="CF570" i="2"/>
  <c r="U570" i="2"/>
  <c r="BU570" i="2"/>
  <c r="BG570" i="2"/>
  <c r="DE570" i="2"/>
  <c r="I570" i="2"/>
  <c r="AG570" i="2"/>
  <c r="DA570" i="2"/>
  <c r="AR570" i="2"/>
  <c r="CS570" i="2"/>
  <c r="AH570" i="2"/>
  <c r="AZ570" i="2"/>
  <c r="Y570" i="2"/>
  <c r="AX570" i="2"/>
  <c r="L570" i="2"/>
  <c r="CZ570" i="2"/>
  <c r="AQ570" i="2"/>
  <c r="BV570" i="2"/>
  <c r="N570" i="2"/>
  <c r="AN570" i="2"/>
  <c r="K570" i="2"/>
  <c r="AJ570" i="2"/>
  <c r="DW570" i="2"/>
  <c r="CG570" i="2"/>
  <c r="DO570" i="2"/>
  <c r="BD570" i="2"/>
  <c r="CT570" i="2"/>
  <c r="T570" i="2"/>
  <c r="DP570" i="2"/>
  <c r="BQ570" i="2"/>
  <c r="BJ570" i="2"/>
  <c r="CM570" i="2"/>
  <c r="DB570" i="2"/>
  <c r="DV570" i="2"/>
  <c r="CV570" i="2"/>
  <c r="BT570" i="2"/>
  <c r="CN570" i="2"/>
  <c r="CH570" i="2"/>
  <c r="CD570" i="2"/>
  <c r="AF570" i="2"/>
  <c r="BZ570" i="2"/>
  <c r="BP570" i="2"/>
  <c r="DK570" i="2"/>
  <c r="CL570" i="2"/>
  <c r="BL570" i="2"/>
  <c r="AT570" i="2"/>
  <c r="BX570" i="2"/>
  <c r="CB570" i="2"/>
  <c r="DS570" i="2"/>
  <c r="H570" i="2"/>
  <c r="AB570" i="2"/>
  <c r="BE570" i="2"/>
  <c r="BF570" i="2"/>
  <c r="CQ570" i="2"/>
  <c r="DM570" i="2"/>
  <c r="DU570" i="2"/>
  <c r="AL570" i="2"/>
  <c r="AO570" i="2"/>
  <c r="S570" i="2"/>
  <c r="DJ570" i="2"/>
  <c r="DF570" i="2"/>
  <c r="AI570" i="2"/>
  <c r="CJ570" i="2"/>
  <c r="P570" i="2"/>
  <c r="BR570" i="2"/>
  <c r="BC570" i="2"/>
  <c r="BK570" i="2"/>
  <c r="AW570" i="2"/>
  <c r="O570" i="2"/>
  <c r="BA570" i="2"/>
  <c r="DG570" i="2"/>
  <c r="DD570" i="2"/>
  <c r="DH570" i="2"/>
  <c r="CC570" i="2"/>
  <c r="AS570" i="2"/>
  <c r="DN570" i="2"/>
  <c r="BO570" i="2"/>
  <c r="AA570" i="2"/>
  <c r="AE570" i="2"/>
  <c r="DQ570" i="2"/>
  <c r="DR570" i="2"/>
  <c r="R570" i="2"/>
  <c r="DC570" i="2"/>
  <c r="CW570" i="2"/>
  <c r="M570" i="2"/>
  <c r="W570" i="2"/>
  <c r="AM570" i="2"/>
  <c r="AU570" i="2"/>
  <c r="Z570" i="2"/>
  <c r="CE570" i="2"/>
  <c r="CU570" i="2"/>
  <c r="Q570" i="2"/>
  <c r="DR573" i="2"/>
  <c r="AY573" i="2"/>
  <c r="CF573" i="2"/>
  <c r="AP573" i="2"/>
  <c r="DK573" i="2"/>
  <c r="BS573" i="2"/>
  <c r="AU573" i="2"/>
  <c r="AF573" i="2"/>
  <c r="DD573" i="2"/>
  <c r="AK573" i="2"/>
  <c r="BK573" i="2"/>
  <c r="U573" i="2"/>
  <c r="CS573" i="2"/>
  <c r="AX573" i="2"/>
  <c r="AC573" i="2"/>
  <c r="DI573" i="2"/>
  <c r="CP573" i="2"/>
  <c r="W573" i="2"/>
  <c r="AR573" i="2"/>
  <c r="DM573" i="2"/>
  <c r="BW573" i="2"/>
  <c r="AE573" i="2"/>
  <c r="H573" i="2"/>
  <c r="AA573" i="2"/>
  <c r="CB573" i="2"/>
  <c r="I573" i="2"/>
  <c r="Y573" i="2"/>
  <c r="CU573" i="2"/>
  <c r="BE573" i="2"/>
  <c r="M573" i="2"/>
  <c r="DV573" i="2"/>
  <c r="DH573" i="2"/>
  <c r="DT573" i="2"/>
  <c r="AZ573" i="2"/>
  <c r="CZ573" i="2"/>
  <c r="CW573" i="2"/>
  <c r="BG573" i="2"/>
  <c r="Q573" i="2"/>
  <c r="CJ573" i="2"/>
  <c r="CH573" i="2"/>
  <c r="CY573" i="2"/>
  <c r="CR573" i="2"/>
  <c r="X573" i="2"/>
  <c r="BX573" i="2"/>
  <c r="BI573" i="2"/>
  <c r="S573" i="2"/>
  <c r="CQ573" i="2"/>
  <c r="AW573" i="2"/>
  <c r="AT573" i="2"/>
  <c r="CN573" i="2"/>
  <c r="BB573" i="2"/>
  <c r="DC573" i="2"/>
  <c r="AH573" i="2"/>
  <c r="DO573" i="2"/>
  <c r="BY573" i="2"/>
  <c r="AI573" i="2"/>
  <c r="DW573" i="2"/>
  <c r="BA573" i="2"/>
  <c r="BL573" i="2"/>
  <c r="Z573" i="2"/>
  <c r="DS573" i="2"/>
  <c r="AM573" i="2"/>
  <c r="CI573" i="2"/>
  <c r="BT573" i="2"/>
  <c r="L573" i="2"/>
  <c r="CX573" i="2"/>
  <c r="R573" i="2"/>
  <c r="BQ573" i="2"/>
  <c r="BN573" i="2"/>
  <c r="DP573" i="2"/>
  <c r="AJ573" i="2"/>
  <c r="DA573" i="2"/>
  <c r="AL573" i="2"/>
  <c r="CE573" i="2"/>
  <c r="DJ573" i="2"/>
  <c r="BO573" i="2"/>
  <c r="J573" i="2"/>
  <c r="AQ573" i="2"/>
  <c r="BV573" i="2"/>
  <c r="AB573" i="2"/>
  <c r="DQ573" i="2"/>
  <c r="V573" i="2"/>
  <c r="BD573" i="2"/>
  <c r="BC573" i="2"/>
  <c r="CA573" i="2"/>
  <c r="CC573" i="2"/>
  <c r="DG573" i="2"/>
  <c r="AG573" i="2"/>
  <c r="DF573" i="2"/>
  <c r="CL573" i="2"/>
  <c r="AO573" i="2"/>
  <c r="BR573" i="2"/>
  <c r="N573" i="2"/>
  <c r="CO573" i="2"/>
  <c r="DE573" i="2"/>
  <c r="BM573" i="2"/>
  <c r="AD573" i="2"/>
  <c r="DN573" i="2"/>
  <c r="K573" i="2"/>
  <c r="AV573" i="2"/>
  <c r="AS573" i="2"/>
  <c r="T573" i="2"/>
  <c r="DU573" i="2"/>
  <c r="CV573" i="2"/>
  <c r="O573" i="2"/>
  <c r="BH573" i="2"/>
  <c r="CG573" i="2"/>
  <c r="CT573" i="2"/>
  <c r="BJ573" i="2"/>
  <c r="BZ573" i="2"/>
  <c r="DL573" i="2"/>
  <c r="BF573" i="2"/>
  <c r="P573" i="2"/>
  <c r="CK573" i="2"/>
  <c r="DB573" i="2"/>
  <c r="CM573" i="2"/>
  <c r="BP573" i="2"/>
  <c r="CD573" i="2"/>
  <c r="AN573" i="2"/>
  <c r="BU573" i="2"/>
  <c r="AR604" i="2"/>
  <c r="CS604" i="2"/>
  <c r="Z604" i="2"/>
  <c r="CB604" i="2"/>
  <c r="H604" i="2"/>
  <c r="BK604" i="2"/>
  <c r="CK604" i="2"/>
  <c r="BX604" i="2"/>
  <c r="DK604" i="2"/>
  <c r="AD604" i="2"/>
  <c r="CE604" i="2"/>
  <c r="L604" i="2"/>
  <c r="BN604" i="2"/>
  <c r="DA604" i="2"/>
  <c r="AG604" i="2"/>
  <c r="BE604" i="2"/>
  <c r="AU604" i="2"/>
  <c r="CW604" i="2"/>
  <c r="P604" i="2"/>
  <c r="BQ604" i="2"/>
  <c r="DS604" i="2"/>
  <c r="AZ604" i="2"/>
  <c r="BW604" i="2"/>
  <c r="CO604" i="2"/>
  <c r="U604" i="2"/>
  <c r="AT604" i="2"/>
  <c r="AQ604" i="2"/>
  <c r="BJ604" i="2"/>
  <c r="DN604" i="2"/>
  <c r="S604" i="2"/>
  <c r="CI604" i="2"/>
  <c r="DV604" i="2"/>
  <c r="BC604" i="2"/>
  <c r="DE604" i="2"/>
  <c r="BU604" i="2"/>
  <c r="DH604" i="2"/>
  <c r="AO604" i="2"/>
  <c r="CQ604" i="2"/>
  <c r="X604" i="2"/>
  <c r="CZ604" i="2"/>
  <c r="AF604" i="2"/>
  <c r="CJ604" i="2"/>
  <c r="R604" i="2"/>
  <c r="BG604" i="2"/>
  <c r="CT604" i="2"/>
  <c r="AA604" i="2"/>
  <c r="CC604" i="2"/>
  <c r="J604" i="2"/>
  <c r="BV604" i="2"/>
  <c r="DW604" i="2"/>
  <c r="AY604" i="2"/>
  <c r="DM604" i="2"/>
  <c r="AE604" i="2"/>
  <c r="BR604" i="2"/>
  <c r="DT604" i="2"/>
  <c r="BA604" i="2"/>
  <c r="DB604" i="2"/>
  <c r="CY604" i="2"/>
  <c r="BI604" i="2"/>
  <c r="DL604" i="2"/>
  <c r="AW604" i="2"/>
  <c r="CV604" i="2"/>
  <c r="AB604" i="2"/>
  <c r="CD604" i="2"/>
  <c r="K604" i="2"/>
  <c r="BL604" i="2"/>
  <c r="CX604" i="2"/>
  <c r="CL604" i="2"/>
  <c r="DC604" i="2"/>
  <c r="BD604" i="2"/>
  <c r="DR604" i="2"/>
  <c r="AH604" i="2"/>
  <c r="AV604" i="2"/>
  <c r="AP604" i="2"/>
  <c r="DD604" i="2"/>
  <c r="CU604" i="2"/>
  <c r="O604" i="2"/>
  <c r="BZ604" i="2"/>
  <c r="N604" i="2"/>
  <c r="CP604" i="2"/>
  <c r="CM604" i="2"/>
  <c r="DF604" i="2"/>
  <c r="DU604" i="2"/>
  <c r="AL604" i="2"/>
  <c r="AC604" i="2"/>
  <c r="DG604" i="2"/>
  <c r="DP604" i="2"/>
  <c r="DQ604" i="2"/>
  <c r="M604" i="2"/>
  <c r="CN604" i="2"/>
  <c r="BH604" i="2"/>
  <c r="W604" i="2"/>
  <c r="DJ604" i="2"/>
  <c r="BB604" i="2"/>
  <c r="V604" i="2"/>
  <c r="I604" i="2"/>
  <c r="CH604" i="2"/>
  <c r="AN604" i="2"/>
  <c r="AK604" i="2"/>
  <c r="DI604" i="2"/>
  <c r="BP604" i="2"/>
  <c r="DO604" i="2"/>
  <c r="BO604" i="2"/>
  <c r="AS604" i="2"/>
  <c r="BY604" i="2"/>
  <c r="AM604" i="2"/>
  <c r="Y604" i="2"/>
  <c r="CR604" i="2"/>
  <c r="AX604" i="2"/>
  <c r="Q604" i="2"/>
  <c r="AJ604" i="2"/>
  <c r="BS604" i="2"/>
  <c r="AI604" i="2"/>
  <c r="BM604" i="2"/>
  <c r="BT604" i="2"/>
  <c r="T604" i="2"/>
  <c r="CA604" i="2"/>
  <c r="BF604" i="2"/>
  <c r="CG604" i="2"/>
  <c r="CF604" i="2"/>
  <c r="CA578" i="2"/>
  <c r="DN578" i="2"/>
  <c r="AG578" i="2"/>
  <c r="AM578" i="2"/>
  <c r="DR578" i="2"/>
  <c r="BT578" i="2"/>
  <c r="Y578" i="2"/>
  <c r="BL578" i="2"/>
  <c r="DV578" i="2"/>
  <c r="BM578" i="2"/>
  <c r="CZ578" i="2"/>
  <c r="S578" i="2"/>
  <c r="O578" i="2"/>
  <c r="CT578" i="2"/>
  <c r="BA578" i="2"/>
  <c r="DF578" i="2"/>
  <c r="AO578" i="2"/>
  <c r="AX578" i="2"/>
  <c r="AY578" i="2"/>
  <c r="CL578" i="2"/>
  <c r="DK578" i="2"/>
  <c r="DT578" i="2"/>
  <c r="BZ578" i="2"/>
  <c r="AC578" i="2"/>
  <c r="CH578" i="2"/>
  <c r="R578" i="2"/>
  <c r="AN578" i="2"/>
  <c r="W578" i="2"/>
  <c r="BJ578" i="2"/>
  <c r="CI578" i="2"/>
  <c r="CC578" i="2"/>
  <c r="AF578" i="2"/>
  <c r="DJ578" i="2"/>
  <c r="AQ578" i="2"/>
  <c r="P578" i="2"/>
  <c r="Z578" i="2"/>
  <c r="I578" i="2"/>
  <c r="AV578" i="2"/>
  <c r="BU578" i="2"/>
  <c r="BE578" i="2"/>
  <c r="L578" i="2"/>
  <c r="CQ578" i="2"/>
  <c r="X578" i="2"/>
  <c r="DH578" i="2"/>
  <c r="DO578" i="2"/>
  <c r="AH578" i="2"/>
  <c r="BG578" i="2"/>
  <c r="AL578" i="2"/>
  <c r="DP578" i="2"/>
  <c r="BS578" i="2"/>
  <c r="DE578" i="2"/>
  <c r="DB578" i="2"/>
  <c r="DA578" i="2"/>
  <c r="T578" i="2"/>
  <c r="AS578" i="2"/>
  <c r="N578" i="2"/>
  <c r="CS578" i="2"/>
  <c r="AZ578" i="2"/>
  <c r="CG578" i="2"/>
  <c r="CP578" i="2"/>
  <c r="BK578" i="2"/>
  <c r="CK578" i="2"/>
  <c r="DU578" i="2"/>
  <c r="CB578" i="2"/>
  <c r="AD578" i="2"/>
  <c r="DG578" i="2"/>
  <c r="V578" i="2"/>
  <c r="BR578" i="2"/>
  <c r="BX578" i="2"/>
  <c r="CU578" i="2"/>
  <c r="BP578" i="2"/>
  <c r="AA578" i="2"/>
  <c r="DM578" i="2"/>
  <c r="BD578" i="2"/>
  <c r="AR578" i="2"/>
  <c r="CY578" i="2"/>
  <c r="AJ578" i="2"/>
  <c r="BO578" i="2"/>
  <c r="BW578" i="2"/>
  <c r="M578" i="2"/>
  <c r="BN578" i="2"/>
  <c r="BI578" i="2"/>
  <c r="BC578" i="2"/>
  <c r="AP578" i="2"/>
  <c r="DQ578" i="2"/>
  <c r="AU578" i="2"/>
  <c r="BV578" i="2"/>
  <c r="DW578" i="2"/>
  <c r="DC578" i="2"/>
  <c r="CW578" i="2"/>
  <c r="BB578" i="2"/>
  <c r="DD578" i="2"/>
  <c r="CO578" i="2"/>
  <c r="AE578" i="2"/>
  <c r="K578" i="2"/>
  <c r="CF578" i="2"/>
  <c r="Q578" i="2"/>
  <c r="CE578" i="2"/>
  <c r="CX578" i="2"/>
  <c r="BQ578" i="2"/>
  <c r="CD578" i="2"/>
  <c r="BH578" i="2"/>
  <c r="BF578" i="2"/>
  <c r="AT578" i="2"/>
  <c r="CV578" i="2"/>
  <c r="DS578" i="2"/>
  <c r="CR578" i="2"/>
  <c r="BY578" i="2"/>
  <c r="H578" i="2"/>
  <c r="AK578" i="2"/>
  <c r="U578" i="2"/>
  <c r="CM578" i="2"/>
  <c r="AW578" i="2"/>
  <c r="AI578" i="2"/>
  <c r="AB578" i="2"/>
  <c r="DI578" i="2"/>
  <c r="CJ578" i="2"/>
  <c r="J578" i="2"/>
  <c r="DL578" i="2"/>
  <c r="CN578" i="2"/>
  <c r="BX615" i="2"/>
  <c r="CW615" i="2"/>
  <c r="DE615" i="2"/>
  <c r="CN615" i="2"/>
  <c r="AU615" i="2"/>
  <c r="DB615" i="2"/>
  <c r="BG615" i="2"/>
  <c r="N615" i="2"/>
  <c r="BC615" i="2"/>
  <c r="AH615" i="2"/>
  <c r="AZ615" i="2"/>
  <c r="BH615" i="2"/>
  <c r="AC615" i="2"/>
  <c r="CJ615" i="2"/>
  <c r="AP615" i="2"/>
  <c r="CR615" i="2"/>
  <c r="M615" i="2"/>
  <c r="AN615" i="2"/>
  <c r="BT615" i="2"/>
  <c r="AY615" i="2"/>
  <c r="J615" i="2"/>
  <c r="Z615" i="2"/>
  <c r="W615" i="2"/>
  <c r="AG615" i="2"/>
  <c r="BE615" i="2"/>
  <c r="BF615" i="2"/>
  <c r="AI615" i="2"/>
  <c r="DH615" i="2"/>
  <c r="DD615" i="2"/>
  <c r="DT615" i="2"/>
  <c r="CC615" i="2"/>
  <c r="DO615" i="2"/>
  <c r="AR615" i="2"/>
  <c r="R615" i="2"/>
  <c r="BS615" i="2"/>
  <c r="BN615" i="2"/>
  <c r="DA615" i="2"/>
  <c r="AF615" i="2"/>
  <c r="BD615" i="2"/>
  <c r="AD615" i="2"/>
  <c r="DU615" i="2"/>
  <c r="AX615" i="2"/>
  <c r="AT615" i="2"/>
  <c r="CD615" i="2"/>
  <c r="CA615" i="2"/>
  <c r="AL615" i="2"/>
  <c r="P615" i="2"/>
  <c r="CO615" i="2"/>
  <c r="I615" i="2"/>
  <c r="Y615" i="2"/>
  <c r="BK615" i="2"/>
  <c r="U615" i="2"/>
  <c r="CT615" i="2"/>
  <c r="AV615" i="2"/>
  <c r="S615" i="2"/>
  <c r="DI615" i="2"/>
  <c r="AB615" i="2"/>
  <c r="AS615" i="2"/>
  <c r="CB615" i="2"/>
  <c r="BV615" i="2"/>
  <c r="BP615" i="2"/>
  <c r="DG615" i="2"/>
  <c r="CG615" i="2"/>
  <c r="DQ615" i="2"/>
  <c r="AJ615" i="2"/>
  <c r="CM615" i="2"/>
  <c r="BL615" i="2"/>
  <c r="BI615" i="2"/>
  <c r="DL615" i="2"/>
  <c r="BR615" i="2"/>
  <c r="AO615" i="2"/>
  <c r="L615" i="2"/>
  <c r="DN615" i="2"/>
  <c r="CE615" i="2"/>
  <c r="H615" i="2"/>
  <c r="DR615" i="2"/>
  <c r="CS615" i="2"/>
  <c r="CZ615" i="2"/>
  <c r="BO615" i="2"/>
  <c r="DF615" i="2"/>
  <c r="CX615" i="2"/>
  <c r="BB615" i="2"/>
  <c r="CL615" i="2"/>
  <c r="BY615" i="2"/>
  <c r="CK615" i="2"/>
  <c r="AM615" i="2"/>
  <c r="DK615" i="2"/>
  <c r="BJ615" i="2"/>
  <c r="AQ615" i="2"/>
  <c r="BQ615" i="2"/>
  <c r="Q615" i="2"/>
  <c r="CY615" i="2"/>
  <c r="CV615" i="2"/>
  <c r="CP615" i="2"/>
  <c r="CI615" i="2"/>
  <c r="BZ615" i="2"/>
  <c r="K615" i="2"/>
  <c r="BW615" i="2"/>
  <c r="BU615" i="2"/>
  <c r="DS615" i="2"/>
  <c r="BA615" i="2"/>
  <c r="DP615" i="2"/>
  <c r="AE615" i="2"/>
  <c r="AW615" i="2"/>
  <c r="DW615" i="2"/>
  <c r="DC615" i="2"/>
  <c r="T615" i="2"/>
  <c r="BM615" i="2"/>
  <c r="CQ615" i="2"/>
  <c r="O615" i="2"/>
  <c r="DJ615" i="2"/>
  <c r="CH615" i="2"/>
  <c r="CF615" i="2"/>
  <c r="X615" i="2"/>
  <c r="DM615" i="2"/>
  <c r="CU615" i="2"/>
  <c r="DV615" i="2"/>
  <c r="AA615" i="2"/>
  <c r="AK615" i="2"/>
  <c r="V615" i="2"/>
  <c r="BF558" i="2"/>
  <c r="DH558" i="2"/>
  <c r="AO558" i="2"/>
  <c r="CN558" i="2"/>
  <c r="U558" i="2"/>
  <c r="BA558" i="2"/>
  <c r="DE558" i="2"/>
  <c r="BM558" i="2"/>
  <c r="AR558" i="2"/>
  <c r="CT558" i="2"/>
  <c r="AA558" i="2"/>
  <c r="BZ558" i="2"/>
  <c r="CP558" i="2"/>
  <c r="W558" i="2"/>
  <c r="CA558" i="2"/>
  <c r="AM558" i="2"/>
  <c r="DK558" i="2"/>
  <c r="AD558" i="2"/>
  <c r="CF558" i="2"/>
  <c r="M558" i="2"/>
  <c r="BL558" i="2"/>
  <c r="BJ558" i="2"/>
  <c r="DN558" i="2"/>
  <c r="AU558" i="2"/>
  <c r="AK558" i="2"/>
  <c r="CW558" i="2"/>
  <c r="P558" i="2"/>
  <c r="BR558" i="2"/>
  <c r="DT558" i="2"/>
  <c r="AX558" i="2"/>
  <c r="AF558" i="2"/>
  <c r="CJ558" i="2"/>
  <c r="K558" i="2"/>
  <c r="AH558" i="2"/>
  <c r="CI558" i="2"/>
  <c r="DW558" i="2"/>
  <c r="BD558" i="2"/>
  <c r="DF558" i="2"/>
  <c r="AJ558" i="2"/>
  <c r="DS558" i="2"/>
  <c r="AZ558" i="2"/>
  <c r="DD558" i="2"/>
  <c r="AG558" i="2"/>
  <c r="BU558" i="2"/>
  <c r="DI558" i="2"/>
  <c r="AP558" i="2"/>
  <c r="CR558" i="2"/>
  <c r="V558" i="2"/>
  <c r="CO558" i="2"/>
  <c r="T558" i="2"/>
  <c r="BX558" i="2"/>
  <c r="I558" i="2"/>
  <c r="BG558" i="2"/>
  <c r="CU558" i="2"/>
  <c r="AB558" i="2"/>
  <c r="CD558" i="2"/>
  <c r="H558" i="2"/>
  <c r="BI558" i="2"/>
  <c r="DM558" i="2"/>
  <c r="AT558" i="2"/>
  <c r="DC558" i="2"/>
  <c r="AS558" i="2"/>
  <c r="N558" i="2"/>
  <c r="DO558" i="2"/>
  <c r="CC558" i="2"/>
  <c r="CY558" i="2"/>
  <c r="AE558" i="2"/>
  <c r="DU558" i="2"/>
  <c r="DA558" i="2"/>
  <c r="AY558" i="2"/>
  <c r="CX558" i="2"/>
  <c r="Q558" i="2"/>
  <c r="DG558" i="2"/>
  <c r="CM558" i="2"/>
  <c r="S558" i="2"/>
  <c r="CQ558" i="2"/>
  <c r="DJ558" i="2"/>
  <c r="CS558" i="2"/>
  <c r="BY558" i="2"/>
  <c r="DL558" i="2"/>
  <c r="CV558" i="2"/>
  <c r="CE558" i="2"/>
  <c r="BK558" i="2"/>
  <c r="CB558" i="2"/>
  <c r="CH558" i="2"/>
  <c r="BQ558" i="2"/>
  <c r="AW558" i="2"/>
  <c r="AV558" i="2"/>
  <c r="CG558" i="2"/>
  <c r="BP558" i="2"/>
  <c r="Y558" i="2"/>
  <c r="J558" i="2"/>
  <c r="AQ558" i="2"/>
  <c r="Z558" i="2"/>
  <c r="BH558" i="2"/>
  <c r="AL558" i="2"/>
  <c r="DV558" i="2"/>
  <c r="CZ558" i="2"/>
  <c r="BC558" i="2"/>
  <c r="BV558" i="2"/>
  <c r="BB558" i="2"/>
  <c r="BW558" i="2"/>
  <c r="DB558" i="2"/>
  <c r="AN558" i="2"/>
  <c r="BO558" i="2"/>
  <c r="L558" i="2"/>
  <c r="BN558" i="2"/>
  <c r="DP558" i="2"/>
  <c r="BT558" i="2"/>
  <c r="CL558" i="2"/>
  <c r="DQ558" i="2"/>
  <c r="BS558" i="2"/>
  <c r="X558" i="2"/>
  <c r="BE558" i="2"/>
  <c r="AC558" i="2"/>
  <c r="O558" i="2"/>
  <c r="DR558" i="2"/>
  <c r="AI558" i="2"/>
  <c r="CK558" i="2"/>
  <c r="R558" i="2"/>
  <c r="BQ563" i="2"/>
  <c r="DS563" i="2"/>
  <c r="AZ563" i="2"/>
  <c r="DB563" i="2"/>
  <c r="AG563" i="2"/>
  <c r="BG563" i="2"/>
  <c r="T563" i="2"/>
  <c r="AR563" i="2"/>
  <c r="DV563" i="2"/>
  <c r="BC563" i="2"/>
  <c r="DE563" i="2"/>
  <c r="AL563" i="2"/>
  <c r="CN563" i="2"/>
  <c r="S563" i="2"/>
  <c r="AS563" i="2"/>
  <c r="DJ563" i="2"/>
  <c r="AH563" i="2"/>
  <c r="DH563" i="2"/>
  <c r="AO563" i="2"/>
  <c r="CQ563" i="2"/>
  <c r="X563" i="2"/>
  <c r="BZ563" i="2"/>
  <c r="DL563" i="2"/>
  <c r="AE563" i="2"/>
  <c r="BK563" i="2"/>
  <c r="CU563" i="2"/>
  <c r="CT563" i="2"/>
  <c r="BR563" i="2"/>
  <c r="DT563" i="2"/>
  <c r="BA563" i="2"/>
  <c r="DC563" i="2"/>
  <c r="AJ563" i="2"/>
  <c r="BV563" i="2"/>
  <c r="AD563" i="2"/>
  <c r="BJ563" i="2"/>
  <c r="CH563" i="2"/>
  <c r="AP563" i="2"/>
  <c r="CR563" i="2"/>
  <c r="Y563" i="2"/>
  <c r="CA563" i="2"/>
  <c r="H563" i="2"/>
  <c r="AT563" i="2"/>
  <c r="BX563" i="2"/>
  <c r="DA563" i="2"/>
  <c r="AV563" i="2"/>
  <c r="DU563" i="2"/>
  <c r="BB563" i="2"/>
  <c r="DD563" i="2"/>
  <c r="AK563" i="2"/>
  <c r="CK563" i="2"/>
  <c r="DK563" i="2"/>
  <c r="BT563" i="2"/>
  <c r="BE563" i="2"/>
  <c r="CF563" i="2"/>
  <c r="L563" i="2"/>
  <c r="W563" i="2"/>
  <c r="AF563" i="2"/>
  <c r="DI563" i="2"/>
  <c r="BD563" i="2"/>
  <c r="CC563" i="2"/>
  <c r="I563" i="2"/>
  <c r="R563" i="2"/>
  <c r="O563" i="2"/>
  <c r="AB563" i="2"/>
  <c r="BO563" i="2"/>
  <c r="DP563" i="2"/>
  <c r="CW563" i="2"/>
  <c r="BF563" i="2"/>
  <c r="N563" i="2"/>
  <c r="AM563" i="2"/>
  <c r="BL563" i="2"/>
  <c r="CI563" i="2"/>
  <c r="CZ563" i="2"/>
  <c r="DG563" i="2"/>
  <c r="K563" i="2"/>
  <c r="AX563" i="2"/>
  <c r="BU563" i="2"/>
  <c r="CV563" i="2"/>
  <c r="CS563" i="2"/>
  <c r="DR563" i="2"/>
  <c r="V563" i="2"/>
  <c r="Q563" i="2"/>
  <c r="AW563" i="2"/>
  <c r="CE563" i="2"/>
  <c r="CP563" i="2"/>
  <c r="DM563" i="2"/>
  <c r="BY563" i="2"/>
  <c r="CM563" i="2"/>
  <c r="AA563" i="2"/>
  <c r="CB563" i="2"/>
  <c r="CY563" i="2"/>
  <c r="DW563" i="2"/>
  <c r="CL563" i="2"/>
  <c r="CD563" i="2"/>
  <c r="DQ563" i="2"/>
  <c r="AU563" i="2"/>
  <c r="U563" i="2"/>
  <c r="AQ563" i="2"/>
  <c r="BN563" i="2"/>
  <c r="P563" i="2"/>
  <c r="J563" i="2"/>
  <c r="CG563" i="2"/>
  <c r="CO563" i="2"/>
  <c r="AI563" i="2"/>
  <c r="BM563" i="2"/>
  <c r="AY563" i="2"/>
  <c r="BW563" i="2"/>
  <c r="CX563" i="2"/>
  <c r="DF563" i="2"/>
  <c r="AC563" i="2"/>
  <c r="AN563" i="2"/>
  <c r="Z563" i="2"/>
  <c r="BI563" i="2"/>
  <c r="BH563" i="2"/>
  <c r="DO563" i="2"/>
  <c r="DN563" i="2"/>
  <c r="BS563" i="2"/>
  <c r="M563" i="2"/>
  <c r="BP563" i="2"/>
  <c r="CJ563" i="2"/>
  <c r="CX577" i="2"/>
  <c r="P577" i="2"/>
  <c r="BP577" i="2"/>
  <c r="BA577" i="2"/>
  <c r="K577" i="2"/>
  <c r="DU577" i="2"/>
  <c r="CW577" i="2"/>
  <c r="BG577" i="2"/>
  <c r="AU577" i="2"/>
  <c r="CJ577" i="2"/>
  <c r="DW577" i="2"/>
  <c r="BB577" i="2"/>
  <c r="AI577" i="2"/>
  <c r="DD577" i="2"/>
  <c r="DB577" i="2"/>
  <c r="CB577" i="2"/>
  <c r="AL577" i="2"/>
  <c r="DS577" i="2"/>
  <c r="BV577" i="2"/>
  <c r="DI577" i="2"/>
  <c r="AN577" i="2"/>
  <c r="N577" i="2"/>
  <c r="CL577" i="2"/>
  <c r="CI577" i="2"/>
  <c r="BJ577" i="2"/>
  <c r="T577" i="2"/>
  <c r="DR577" i="2"/>
  <c r="BH577" i="2"/>
  <c r="CU577" i="2"/>
  <c r="Z577" i="2"/>
  <c r="DG577" i="2"/>
  <c r="BQ577" i="2"/>
  <c r="BN577" i="2"/>
  <c r="AO577" i="2"/>
  <c r="DM577" i="2"/>
  <c r="BD577" i="2"/>
  <c r="AT577" i="2"/>
  <c r="CG577" i="2"/>
  <c r="L577" i="2"/>
  <c r="CN577" i="2"/>
  <c r="AX577" i="2"/>
  <c r="AV577" i="2"/>
  <c r="V577" i="2"/>
  <c r="X577" i="2"/>
  <c r="AK577" i="2"/>
  <c r="AF577" i="2"/>
  <c r="BS577" i="2"/>
  <c r="DK577" i="2"/>
  <c r="BU577" i="2"/>
  <c r="AE577" i="2"/>
  <c r="AA577" i="2"/>
  <c r="DO577" i="2"/>
  <c r="DA577" i="2"/>
  <c r="AS577" i="2"/>
  <c r="DJ577" i="2"/>
  <c r="AQ577" i="2"/>
  <c r="BX577" i="2"/>
  <c r="AH577" i="2"/>
  <c r="DV577" i="2"/>
  <c r="DQ577" i="2"/>
  <c r="CA577" i="2"/>
  <c r="CZ577" i="2"/>
  <c r="BT577" i="2"/>
  <c r="DT577" i="2"/>
  <c r="Q577" i="2"/>
  <c r="CM577" i="2"/>
  <c r="BO577" i="2"/>
  <c r="BK577" i="2"/>
  <c r="U577" i="2"/>
  <c r="CE577" i="2"/>
  <c r="CD577" i="2"/>
  <c r="DC577" i="2"/>
  <c r="DN577" i="2"/>
  <c r="CP577" i="2"/>
  <c r="CK577" i="2"/>
  <c r="CS577" i="2"/>
  <c r="DL577" i="2"/>
  <c r="BC577" i="2"/>
  <c r="AW577" i="2"/>
  <c r="BZ577" i="2"/>
  <c r="CY577" i="2"/>
  <c r="R577" i="2"/>
  <c r="AJ577" i="2"/>
  <c r="AB577" i="2"/>
  <c r="S577" i="2"/>
  <c r="CV577" i="2"/>
  <c r="DH577" i="2"/>
  <c r="I577" i="2"/>
  <c r="CQ577" i="2"/>
  <c r="BF577" i="2"/>
  <c r="CH577" i="2"/>
  <c r="CO577" i="2"/>
  <c r="H577" i="2"/>
  <c r="CF577" i="2"/>
  <c r="BW577" i="2"/>
  <c r="BY577" i="2"/>
  <c r="BE577" i="2"/>
  <c r="DE577" i="2"/>
  <c r="W577" i="2"/>
  <c r="Y577" i="2"/>
  <c r="AC577" i="2"/>
  <c r="BR577" i="2"/>
  <c r="DP577" i="2"/>
  <c r="BI577" i="2"/>
  <c r="AR577" i="2"/>
  <c r="AM577" i="2"/>
  <c r="AG577" i="2"/>
  <c r="AD577" i="2"/>
  <c r="BM577" i="2"/>
  <c r="O577" i="2"/>
  <c r="BL577" i="2"/>
  <c r="DF577" i="2"/>
  <c r="AZ577" i="2"/>
  <c r="CR577" i="2"/>
  <c r="M577" i="2"/>
  <c r="AY577" i="2"/>
  <c r="J577" i="2"/>
  <c r="CC577" i="2"/>
  <c r="AP577" i="2"/>
  <c r="CT577" i="2"/>
  <c r="U618" i="2"/>
  <c r="CW618" i="2"/>
  <c r="DV618" i="2"/>
  <c r="DT618" i="2"/>
  <c r="DJ618" i="2"/>
  <c r="Y618" i="2"/>
  <c r="CE618" i="2"/>
  <c r="AN618" i="2"/>
  <c r="BL618" i="2"/>
  <c r="DN618" i="2"/>
  <c r="CI618" i="2"/>
  <c r="DD618" i="2"/>
  <c r="DB618" i="2"/>
  <c r="CR618" i="2"/>
  <c r="CS618" i="2"/>
  <c r="AR618" i="2"/>
  <c r="AJ618" i="2"/>
  <c r="BJ618" i="2"/>
  <c r="AE618" i="2"/>
  <c r="AD618" i="2"/>
  <c r="AB618" i="2"/>
  <c r="V618" i="2"/>
  <c r="BB618" i="2"/>
  <c r="AQ618" i="2"/>
  <c r="Z618" i="2"/>
  <c r="DO618" i="2"/>
  <c r="CX618" i="2"/>
  <c r="DW618" i="2"/>
  <c r="DU618" i="2"/>
  <c r="DP618" i="2"/>
  <c r="CQ618" i="2"/>
  <c r="CO618" i="2"/>
  <c r="DQ618" i="2"/>
  <c r="BY618" i="2"/>
  <c r="BH618" i="2"/>
  <c r="BQ618" i="2"/>
  <c r="BO618" i="2"/>
  <c r="BF618" i="2"/>
  <c r="AL618" i="2"/>
  <c r="CN618" i="2"/>
  <c r="I618" i="2"/>
  <c r="CA618" i="2"/>
  <c r="BK618" i="2"/>
  <c r="AS618" i="2"/>
  <c r="AC618" i="2"/>
  <c r="DI618" i="2"/>
  <c r="DS618" i="2"/>
  <c r="DF618" i="2"/>
  <c r="AW618" i="2"/>
  <c r="Q618" i="2"/>
  <c r="M618" i="2"/>
  <c r="BW618" i="2"/>
  <c r="K618" i="2"/>
  <c r="CY618" i="2"/>
  <c r="AI618" i="2"/>
  <c r="DE618" i="2"/>
  <c r="CF618" i="2"/>
  <c r="BC618" i="2"/>
  <c r="DR618" i="2"/>
  <c r="CV618" i="2"/>
  <c r="CZ618" i="2"/>
  <c r="CK618" i="2"/>
  <c r="BN618" i="2"/>
  <c r="T618" i="2"/>
  <c r="CD618" i="2"/>
  <c r="BS618" i="2"/>
  <c r="CL618" i="2"/>
  <c r="AY618" i="2"/>
  <c r="AU618" i="2"/>
  <c r="CU618" i="2"/>
  <c r="J618" i="2"/>
  <c r="BR618" i="2"/>
  <c r="BX618" i="2"/>
  <c r="AG618" i="2"/>
  <c r="L618" i="2"/>
  <c r="BI618" i="2"/>
  <c r="CC618" i="2"/>
  <c r="BM618" i="2"/>
  <c r="CJ618" i="2"/>
  <c r="CH618" i="2"/>
  <c r="CB618" i="2"/>
  <c r="W618" i="2"/>
  <c r="DH618" i="2"/>
  <c r="AF618" i="2"/>
  <c r="N618" i="2"/>
  <c r="H618" i="2"/>
  <c r="BA618" i="2"/>
  <c r="AH618" i="2"/>
  <c r="AX618" i="2"/>
  <c r="AZ618" i="2"/>
  <c r="DC618" i="2"/>
  <c r="P618" i="2"/>
  <c r="CG618" i="2"/>
  <c r="AP618" i="2"/>
  <c r="AV618" i="2"/>
  <c r="BT618" i="2"/>
  <c r="DA618" i="2"/>
  <c r="CT618" i="2"/>
  <c r="AK618" i="2"/>
  <c r="CM618" i="2"/>
  <c r="AO618" i="2"/>
  <c r="AA618" i="2"/>
  <c r="BV618" i="2"/>
  <c r="BZ618" i="2"/>
  <c r="DG618" i="2"/>
  <c r="BU618" i="2"/>
  <c r="BE618" i="2"/>
  <c r="DK618" i="2"/>
  <c r="BG618" i="2"/>
  <c r="O618" i="2"/>
  <c r="X618" i="2"/>
  <c r="BD618" i="2"/>
  <c r="AM618" i="2"/>
  <c r="CP618" i="2"/>
  <c r="DM618" i="2"/>
  <c r="BP618" i="2"/>
  <c r="S618" i="2"/>
  <c r="R618" i="2"/>
  <c r="DL618" i="2"/>
  <c r="AT618" i="2"/>
  <c r="EB514" i="2"/>
  <c r="EB510" i="2"/>
  <c r="BX569" i="2"/>
  <c r="CW569" i="2"/>
  <c r="AB569" i="2"/>
  <c r="J569" i="2"/>
  <c r="H569" i="2"/>
  <c r="CV569" i="2"/>
  <c r="BC569" i="2"/>
  <c r="V569" i="2"/>
  <c r="DF569" i="2"/>
  <c r="BJ569" i="2"/>
  <c r="CI569" i="2"/>
  <c r="N569" i="2"/>
  <c r="DU569" i="2"/>
  <c r="DS569" i="2"/>
  <c r="CC569" i="2"/>
  <c r="AK569" i="2"/>
  <c r="CN569" i="2"/>
  <c r="AZ569" i="2"/>
  <c r="AV569" i="2"/>
  <c r="BU569" i="2"/>
  <c r="DE569" i="2"/>
  <c r="AH569" i="2"/>
  <c r="BG569" i="2"/>
  <c r="CM569" i="2"/>
  <c r="CH569" i="2"/>
  <c r="CE569" i="2"/>
  <c r="AO569" i="2"/>
  <c r="DI569" i="2"/>
  <c r="CB569" i="2"/>
  <c r="AN569" i="2"/>
  <c r="DL569" i="2"/>
  <c r="AE569" i="2"/>
  <c r="AY569" i="2"/>
  <c r="DK569" i="2"/>
  <c r="DD569" i="2"/>
  <c r="AU569" i="2"/>
  <c r="W569" i="2"/>
  <c r="AJ569" i="2"/>
  <c r="DP569" i="2"/>
  <c r="AS569" i="2"/>
  <c r="CK569" i="2"/>
  <c r="Z569" i="2"/>
  <c r="DM569" i="2"/>
  <c r="O569" i="2"/>
  <c r="BA569" i="2"/>
  <c r="Q569" i="2"/>
  <c r="BP569" i="2"/>
  <c r="DA569" i="2"/>
  <c r="CR569" i="2"/>
  <c r="CU569" i="2"/>
  <c r="DO569" i="2"/>
  <c r="DN569" i="2"/>
  <c r="DV569" i="2"/>
  <c r="AX569" i="2"/>
  <c r="BM569" i="2"/>
  <c r="BZ569" i="2"/>
  <c r="AI569" i="2"/>
  <c r="DG569" i="2"/>
  <c r="CZ569" i="2"/>
  <c r="DH569" i="2"/>
  <c r="AC569" i="2"/>
  <c r="AR569" i="2"/>
  <c r="BE569" i="2"/>
  <c r="CS569" i="2"/>
  <c r="BF569" i="2"/>
  <c r="CL569" i="2"/>
  <c r="CT569" i="2"/>
  <c r="DC569" i="2"/>
  <c r="Y569" i="2"/>
  <c r="AL569" i="2"/>
  <c r="AG569" i="2"/>
  <c r="AM569" i="2"/>
  <c r="CX569" i="2"/>
  <c r="BR569" i="2"/>
  <c r="AW569" i="2"/>
  <c r="BH569" i="2"/>
  <c r="BQ569" i="2"/>
  <c r="DT569" i="2"/>
  <c r="AQ569" i="2"/>
  <c r="P569" i="2"/>
  <c r="L569" i="2"/>
  <c r="BV569" i="2"/>
  <c r="CG569" i="2"/>
  <c r="BW569" i="2"/>
  <c r="AT569" i="2"/>
  <c r="BN569" i="2"/>
  <c r="BB569" i="2"/>
  <c r="AF569" i="2"/>
  <c r="DR569" i="2"/>
  <c r="CO569" i="2"/>
  <c r="CF569" i="2"/>
  <c r="CD569" i="2"/>
  <c r="M569" i="2"/>
  <c r="BD569" i="2"/>
  <c r="BL569" i="2"/>
  <c r="CA569" i="2"/>
  <c r="AP569" i="2"/>
  <c r="X569" i="2"/>
  <c r="BT569" i="2"/>
  <c r="AD569" i="2"/>
  <c r="DQ569" i="2"/>
  <c r="BS569" i="2"/>
  <c r="BO569" i="2"/>
  <c r="DJ569" i="2"/>
  <c r="CY569" i="2"/>
  <c r="BK569" i="2"/>
  <c r="S569" i="2"/>
  <c r="CQ569" i="2"/>
  <c r="BY569" i="2"/>
  <c r="CP569" i="2"/>
  <c r="T569" i="2"/>
  <c r="U569" i="2"/>
  <c r="CJ569" i="2"/>
  <c r="BI569" i="2"/>
  <c r="R569" i="2"/>
  <c r="K569" i="2"/>
  <c r="DW569" i="2"/>
  <c r="AA569" i="2"/>
  <c r="I569" i="2"/>
  <c r="DB569" i="2"/>
  <c r="DA491" i="2"/>
  <c r="T491" i="2"/>
  <c r="AT491" i="2"/>
  <c r="BT491" i="2"/>
  <c r="DV491" i="2"/>
  <c r="BA491" i="2"/>
  <c r="BC491" i="2"/>
  <c r="AK491" i="2"/>
  <c r="AA491" i="2"/>
  <c r="CM491" i="2"/>
  <c r="DM491" i="2"/>
  <c r="AF491" i="2"/>
  <c r="BF491" i="2"/>
  <c r="DH491" i="2"/>
  <c r="AM491" i="2"/>
  <c r="I491" i="2"/>
  <c r="CD491" i="2"/>
  <c r="V491" i="2"/>
  <c r="BJ491" i="2"/>
  <c r="BH491" i="2"/>
  <c r="AD491" i="2"/>
  <c r="BD491" i="2"/>
  <c r="CB491" i="2"/>
  <c r="CO491" i="2"/>
  <c r="BP491" i="2"/>
  <c r="AV491" i="2"/>
  <c r="R491" i="2"/>
  <c r="P491" i="2"/>
  <c r="AP491" i="2"/>
  <c r="BN491" i="2"/>
  <c r="AO491" i="2"/>
  <c r="BM491" i="2"/>
  <c r="CY491" i="2"/>
  <c r="CW491" i="2"/>
  <c r="DI491" i="2"/>
  <c r="N491" i="2"/>
  <c r="AL491" i="2"/>
  <c r="AN491" i="2"/>
  <c r="M491" i="2"/>
  <c r="DO491" i="2"/>
  <c r="AU491" i="2"/>
  <c r="DJ491" i="2"/>
  <c r="BR491" i="2"/>
  <c r="J491" i="2"/>
  <c r="Z491" i="2"/>
  <c r="BY491" i="2"/>
  <c r="AG491" i="2"/>
  <c r="CV491" i="2"/>
  <c r="AB491" i="2"/>
  <c r="DC491" i="2"/>
  <c r="DQ491" i="2"/>
  <c r="BK491" i="2"/>
  <c r="S491" i="2"/>
  <c r="CH491" i="2"/>
  <c r="DS491" i="2"/>
  <c r="DB491" i="2"/>
  <c r="BQ491" i="2"/>
  <c r="CK491" i="2"/>
  <c r="AR491" i="2"/>
  <c r="BO491" i="2"/>
  <c r="CN491" i="2"/>
  <c r="BW491" i="2"/>
  <c r="DW491" i="2"/>
  <c r="Y491" i="2"/>
  <c r="CE491" i="2"/>
  <c r="BI491" i="2"/>
  <c r="CU491" i="2"/>
  <c r="K491" i="2"/>
  <c r="AJ491" i="2"/>
  <c r="DL491" i="2"/>
  <c r="CG491" i="2"/>
  <c r="DR491" i="2"/>
  <c r="DT491" i="2"/>
  <c r="CJ491" i="2"/>
  <c r="BE491" i="2"/>
  <c r="CP491" i="2"/>
  <c r="W491" i="2"/>
  <c r="CL491" i="2"/>
  <c r="AS491" i="2"/>
  <c r="DE491" i="2"/>
  <c r="AY491" i="2"/>
  <c r="DG491" i="2"/>
  <c r="AI491" i="2"/>
  <c r="BS491" i="2"/>
  <c r="CR491" i="2"/>
  <c r="U491" i="2"/>
  <c r="AQ491" i="2"/>
  <c r="AX491" i="2"/>
  <c r="CZ491" i="2"/>
  <c r="O491" i="2"/>
  <c r="DF491" i="2"/>
  <c r="BX491" i="2"/>
  <c r="CT491" i="2"/>
  <c r="CA491" i="2"/>
  <c r="CX491" i="2"/>
  <c r="CQ491" i="2"/>
  <c r="DU491" i="2"/>
  <c r="BU491" i="2"/>
  <c r="X491" i="2"/>
  <c r="AC491" i="2"/>
  <c r="CF491" i="2"/>
  <c r="CC491" i="2"/>
  <c r="DD491" i="2"/>
  <c r="AZ491" i="2"/>
  <c r="CI491" i="2"/>
  <c r="DP491" i="2"/>
  <c r="BB491" i="2"/>
  <c r="H491" i="2"/>
  <c r="BZ491" i="2"/>
  <c r="BL491" i="2"/>
  <c r="AW491" i="2"/>
  <c r="DN491" i="2"/>
  <c r="DK491" i="2"/>
  <c r="Q491" i="2"/>
  <c r="CS491" i="2"/>
  <c r="BG491" i="2"/>
  <c r="AE491" i="2"/>
  <c r="L491" i="2"/>
  <c r="BV491" i="2"/>
  <c r="AH491" i="2"/>
  <c r="BK586" i="2"/>
  <c r="CK586" i="2"/>
  <c r="DK586" i="2"/>
  <c r="AD586" i="2"/>
  <c r="CE586" i="2"/>
  <c r="Z586" i="2"/>
  <c r="CF586" i="2"/>
  <c r="K586" i="2"/>
  <c r="DP586" i="2"/>
  <c r="AW586" i="2"/>
  <c r="BW586" i="2"/>
  <c r="CW586" i="2"/>
  <c r="P586" i="2"/>
  <c r="BQ586" i="2"/>
  <c r="AJ586" i="2"/>
  <c r="AV586" i="2"/>
  <c r="AT586" i="2"/>
  <c r="AR586" i="2"/>
  <c r="AO586" i="2"/>
  <c r="CT586" i="2"/>
  <c r="AP586" i="2"/>
  <c r="BA586" i="2"/>
  <c r="U586" i="2"/>
  <c r="DL586" i="2"/>
  <c r="CV586" i="2"/>
  <c r="DG586" i="2"/>
  <c r="BN586" i="2"/>
  <c r="CD586" i="2"/>
  <c r="AZ586" i="2"/>
  <c r="BL586" i="2"/>
  <c r="AH586" i="2"/>
  <c r="CI586" i="2"/>
  <c r="BS586" i="2"/>
  <c r="BP586" i="2"/>
  <c r="DT586" i="2"/>
  <c r="CP586" i="2"/>
  <c r="V586" i="2"/>
  <c r="DM586" i="2"/>
  <c r="BG586" i="2"/>
  <c r="AQ586" i="2"/>
  <c r="DD586" i="2"/>
  <c r="J586" i="2"/>
  <c r="CO586" i="2"/>
  <c r="H586" i="2"/>
  <c r="CY586" i="2"/>
  <c r="AS586" i="2"/>
  <c r="AC586" i="2"/>
  <c r="BO586" i="2"/>
  <c r="DS586" i="2"/>
  <c r="AL586" i="2"/>
  <c r="DN586" i="2"/>
  <c r="AF586" i="2"/>
  <c r="O586" i="2"/>
  <c r="X586" i="2"/>
  <c r="AM586" i="2"/>
  <c r="CZ586" i="2"/>
  <c r="R586" i="2"/>
  <c r="DU586" i="2"/>
  <c r="CR586" i="2"/>
  <c r="L586" i="2"/>
  <c r="BX586" i="2"/>
  <c r="AE586" i="2"/>
  <c r="BC586" i="2"/>
  <c r="W586" i="2"/>
  <c r="BJ586" i="2"/>
  <c r="Q586" i="2"/>
  <c r="AA586" i="2"/>
  <c r="CQ586" i="2"/>
  <c r="CA586" i="2"/>
  <c r="CN586" i="2"/>
  <c r="BI586" i="2"/>
  <c r="CH586" i="2"/>
  <c r="DF586" i="2"/>
  <c r="N586" i="2"/>
  <c r="DA586" i="2"/>
  <c r="CX586" i="2"/>
  <c r="DI586" i="2"/>
  <c r="AB586" i="2"/>
  <c r="CJ586" i="2"/>
  <c r="AK586" i="2"/>
  <c r="DV586" i="2"/>
  <c r="BV586" i="2"/>
  <c r="DE586" i="2"/>
  <c r="DH586" i="2"/>
  <c r="DB586" i="2"/>
  <c r="BH586" i="2"/>
  <c r="DC586" i="2"/>
  <c r="BZ586" i="2"/>
  <c r="BU586" i="2"/>
  <c r="Y586" i="2"/>
  <c r="AX586" i="2"/>
  <c r="DJ586" i="2"/>
  <c r="BM586" i="2"/>
  <c r="T586" i="2"/>
  <c r="BE586" i="2"/>
  <c r="CC586" i="2"/>
  <c r="CL586" i="2"/>
  <c r="AY586" i="2"/>
  <c r="AU586" i="2"/>
  <c r="I586" i="2"/>
  <c r="S586" i="2"/>
  <c r="AN586" i="2"/>
  <c r="BT586" i="2"/>
  <c r="DQ586" i="2"/>
  <c r="DW586" i="2"/>
  <c r="CU586" i="2"/>
  <c r="DO586" i="2"/>
  <c r="M586" i="2"/>
  <c r="BD586" i="2"/>
  <c r="DR586" i="2"/>
  <c r="CB586" i="2"/>
  <c r="CG586" i="2"/>
  <c r="BR586" i="2"/>
  <c r="BY586" i="2"/>
  <c r="AI586" i="2"/>
  <c r="AG586" i="2"/>
  <c r="CS586" i="2"/>
  <c r="BB586" i="2"/>
  <c r="CM586" i="2"/>
  <c r="BF586" i="2"/>
  <c r="DV513" i="2"/>
  <c r="AY513" i="2"/>
  <c r="BT513" i="2"/>
  <c r="BO513" i="2"/>
  <c r="CH513" i="2"/>
  <c r="CY513" i="2"/>
  <c r="AZ513" i="2"/>
  <c r="CX513" i="2"/>
  <c r="CF513" i="2"/>
  <c r="I513" i="2"/>
  <c r="R513" i="2"/>
  <c r="DG513" i="2"/>
  <c r="V513" i="2"/>
  <c r="AM513" i="2"/>
  <c r="BQ513" i="2"/>
  <c r="P513" i="2"/>
  <c r="CG513" i="2"/>
  <c r="DC513" i="2"/>
  <c r="DB513" i="2"/>
  <c r="AU513" i="2"/>
  <c r="DA513" i="2"/>
  <c r="CS513" i="2"/>
  <c r="DR513" i="2"/>
  <c r="H513" i="2"/>
  <c r="CU513" i="2"/>
  <c r="CO513" i="2"/>
  <c r="BA513" i="2"/>
  <c r="BN513" i="2"/>
  <c r="U513" i="2"/>
  <c r="DO513" i="2"/>
  <c r="AE513" i="2"/>
  <c r="BS513" i="2"/>
  <c r="CA513" i="2"/>
  <c r="AI513" i="2"/>
  <c r="AT513" i="2"/>
  <c r="CZ513" i="2"/>
  <c r="CR513" i="2"/>
  <c r="CQ513" i="2"/>
  <c r="BE513" i="2"/>
  <c r="BM513" i="2"/>
  <c r="DM513" i="2"/>
  <c r="Y513" i="2"/>
  <c r="CD513" i="2"/>
  <c r="BW513" i="2"/>
  <c r="CP513" i="2"/>
  <c r="BD513" i="2"/>
  <c r="BB513" i="2"/>
  <c r="AA513" i="2"/>
  <c r="BK513" i="2"/>
  <c r="DP513" i="2"/>
  <c r="AW513" i="2"/>
  <c r="AD513" i="2"/>
  <c r="O513" i="2"/>
  <c r="AJ513" i="2"/>
  <c r="DF513" i="2"/>
  <c r="BH513" i="2"/>
  <c r="DL513" i="2"/>
  <c r="CT513" i="2"/>
  <c r="DT513" i="2"/>
  <c r="BL513" i="2"/>
  <c r="BX513" i="2"/>
  <c r="M513" i="2"/>
  <c r="BR513" i="2"/>
  <c r="CK513" i="2"/>
  <c r="AS513" i="2"/>
  <c r="BC513" i="2"/>
  <c r="CW513" i="2"/>
  <c r="AB513" i="2"/>
  <c r="CC513" i="2"/>
  <c r="DE513" i="2"/>
  <c r="L513" i="2"/>
  <c r="BY513" i="2"/>
  <c r="N513" i="2"/>
  <c r="DK513" i="2"/>
  <c r="AR513" i="2"/>
  <c r="AF513" i="2"/>
  <c r="J513" i="2"/>
  <c r="W513" i="2"/>
  <c r="AV513" i="2"/>
  <c r="AO513" i="2"/>
  <c r="BF513" i="2"/>
  <c r="CV513" i="2"/>
  <c r="CB513" i="2"/>
  <c r="DI513" i="2"/>
  <c r="BP513" i="2"/>
  <c r="AG513" i="2"/>
  <c r="AQ513" i="2"/>
  <c r="DJ513" i="2"/>
  <c r="K513" i="2"/>
  <c r="DH513" i="2"/>
  <c r="CL513" i="2"/>
  <c r="BI513" i="2"/>
  <c r="BV513" i="2"/>
  <c r="S513" i="2"/>
  <c r="T513" i="2"/>
  <c r="X513" i="2"/>
  <c r="DW513" i="2"/>
  <c r="CE513" i="2"/>
  <c r="AC513" i="2"/>
  <c r="BJ513" i="2"/>
  <c r="DQ513" i="2"/>
  <c r="Q513" i="2"/>
  <c r="AK513" i="2"/>
  <c r="BG513" i="2"/>
  <c r="DU513" i="2"/>
  <c r="DS513" i="2"/>
  <c r="CM513" i="2"/>
  <c r="AH513" i="2"/>
  <c r="Z513" i="2"/>
  <c r="BZ513" i="2"/>
  <c r="AL513" i="2"/>
  <c r="AP513" i="2"/>
  <c r="DD513" i="2"/>
  <c r="CI513" i="2"/>
  <c r="CN513" i="2"/>
  <c r="BU513" i="2"/>
  <c r="AN513" i="2"/>
  <c r="AX513" i="2"/>
  <c r="DN513" i="2"/>
  <c r="CJ513" i="2"/>
  <c r="BY528" i="2"/>
  <c r="CY528" i="2"/>
  <c r="R528" i="2"/>
  <c r="AR528" i="2"/>
  <c r="CT528" i="2"/>
  <c r="Y528" i="2"/>
  <c r="DF528" i="2"/>
  <c r="M528" i="2"/>
  <c r="CR528" i="2"/>
  <c r="BK528" i="2"/>
  <c r="CK528" i="2"/>
  <c r="DK528" i="2"/>
  <c r="AD528" i="2"/>
  <c r="CF528" i="2"/>
  <c r="K528" i="2"/>
  <c r="BQ528" i="2"/>
  <c r="CA528" i="2"/>
  <c r="AK528" i="2"/>
  <c r="AW528" i="2"/>
  <c r="BW528" i="2"/>
  <c r="CW528" i="2"/>
  <c r="P528" i="2"/>
  <c r="BR528" i="2"/>
  <c r="DU528" i="2"/>
  <c r="AJ528" i="2"/>
  <c r="L528" i="2"/>
  <c r="DP528" i="2"/>
  <c r="DN528" i="2"/>
  <c r="AG528" i="2"/>
  <c r="BG528" i="2"/>
  <c r="CU528" i="2"/>
  <c r="AB528" i="2"/>
  <c r="J528" i="2"/>
  <c r="AA528" i="2"/>
  <c r="BL528" i="2"/>
  <c r="CL528" i="2"/>
  <c r="DL528" i="2"/>
  <c r="AE528" i="2"/>
  <c r="BS528" i="2"/>
  <c r="DS528" i="2"/>
  <c r="CE528" i="2"/>
  <c r="BN528" i="2"/>
  <c r="DG528" i="2"/>
  <c r="AV528" i="2"/>
  <c r="BV528" i="2"/>
  <c r="CV528" i="2"/>
  <c r="AC528" i="2"/>
  <c r="CC528" i="2"/>
  <c r="DR528" i="2"/>
  <c r="W528" i="2"/>
  <c r="AL528" i="2"/>
  <c r="BX528" i="2"/>
  <c r="BU528" i="2"/>
  <c r="DH528" i="2"/>
  <c r="CD528" i="2"/>
  <c r="AN528" i="2"/>
  <c r="BJ528" i="2"/>
  <c r="AS528" i="2"/>
  <c r="BD528" i="2"/>
  <c r="AO528" i="2"/>
  <c r="DB528" i="2"/>
  <c r="AH528" i="2"/>
  <c r="Q528" i="2"/>
  <c r="AP528" i="2"/>
  <c r="H528" i="2"/>
  <c r="X528" i="2"/>
  <c r="T528" i="2"/>
  <c r="DJ528" i="2"/>
  <c r="N528" i="2"/>
  <c r="DD528" i="2"/>
  <c r="DQ528" i="2"/>
  <c r="DM528" i="2"/>
  <c r="CH528" i="2"/>
  <c r="DE528" i="2"/>
  <c r="BP528" i="2"/>
  <c r="CS528" i="2"/>
  <c r="BI528" i="2"/>
  <c r="BT528" i="2"/>
  <c r="CQ528" i="2"/>
  <c r="DC528" i="2"/>
  <c r="BB528" i="2"/>
  <c r="S528" i="2"/>
  <c r="DW528" i="2"/>
  <c r="BA528" i="2"/>
  <c r="CP528" i="2"/>
  <c r="CM528" i="2"/>
  <c r="BH528" i="2"/>
  <c r="BE528" i="2"/>
  <c r="AY528" i="2"/>
  <c r="CB528" i="2"/>
  <c r="AU528" i="2"/>
  <c r="CN528" i="2"/>
  <c r="CX528" i="2"/>
  <c r="DT528" i="2"/>
  <c r="CJ528" i="2"/>
  <c r="AX528" i="2"/>
  <c r="AT528" i="2"/>
  <c r="I528" i="2"/>
  <c r="AF528" i="2"/>
  <c r="Z528" i="2"/>
  <c r="CI528" i="2"/>
  <c r="CO528" i="2"/>
  <c r="DI528" i="2"/>
  <c r="BZ528" i="2"/>
  <c r="DA528" i="2"/>
  <c r="O528" i="2"/>
  <c r="AZ528" i="2"/>
  <c r="DO528" i="2"/>
  <c r="AI528" i="2"/>
  <c r="U528" i="2"/>
  <c r="BF528" i="2"/>
  <c r="CG528" i="2"/>
  <c r="AQ528" i="2"/>
  <c r="DV528" i="2"/>
  <c r="V528" i="2"/>
  <c r="BC528" i="2"/>
  <c r="AM528" i="2"/>
  <c r="CZ528" i="2"/>
  <c r="BO528" i="2"/>
  <c r="BM528" i="2"/>
  <c r="EB492" i="2"/>
  <c r="EB504" i="2"/>
  <c r="CX547" i="2"/>
  <c r="Q547" i="2"/>
  <c r="BE547" i="2"/>
  <c r="AK547" i="2"/>
  <c r="DF547" i="2"/>
  <c r="CL547" i="2"/>
  <c r="CF547" i="2"/>
  <c r="W547" i="2"/>
  <c r="CJ547" i="2"/>
  <c r="DJ547" i="2"/>
  <c r="AQ547" i="2"/>
  <c r="S547" i="2"/>
  <c r="CN547" i="2"/>
  <c r="BP547" i="2"/>
  <c r="BN547" i="2"/>
  <c r="CE547" i="2"/>
  <c r="BI547" i="2"/>
  <c r="BV547" i="2"/>
  <c r="CV547" i="2"/>
  <c r="AT547" i="2"/>
  <c r="BT547" i="2"/>
  <c r="DN547" i="2"/>
  <c r="BX547" i="2"/>
  <c r="AH547" i="2"/>
  <c r="J547" i="2"/>
  <c r="H547" i="2"/>
  <c r="U547" i="2"/>
  <c r="AF547" i="2"/>
  <c r="BF547" i="2"/>
  <c r="R547" i="2"/>
  <c r="AR547" i="2"/>
  <c r="BZ547" i="2"/>
  <c r="AJ547" i="2"/>
  <c r="DE547" i="2"/>
  <c r="DC547" i="2"/>
  <c r="CZ547" i="2"/>
  <c r="DK547" i="2"/>
  <c r="BU547" i="2"/>
  <c r="DI547" i="2"/>
  <c r="CI547" i="2"/>
  <c r="BD547" i="2"/>
  <c r="BA547" i="2"/>
  <c r="AB547" i="2"/>
  <c r="AP547" i="2"/>
  <c r="AU547" i="2"/>
  <c r="BG547" i="2"/>
  <c r="AL547" i="2"/>
  <c r="AI547" i="2"/>
  <c r="DU547" i="2"/>
  <c r="X547" i="2"/>
  <c r="DQ547" i="2"/>
  <c r="AS547" i="2"/>
  <c r="T547" i="2"/>
  <c r="M547" i="2"/>
  <c r="CK547" i="2"/>
  <c r="CT547" i="2"/>
  <c r="DO547" i="2"/>
  <c r="AE547" i="2"/>
  <c r="DM547" i="2"/>
  <c r="BR547" i="2"/>
  <c r="BO547" i="2"/>
  <c r="Y547" i="2"/>
  <c r="AO547" i="2"/>
  <c r="CH547" i="2"/>
  <c r="CQ547" i="2"/>
  <c r="AZ547" i="2"/>
  <c r="AW547" i="2"/>
  <c r="CS547" i="2"/>
  <c r="CY547" i="2"/>
  <c r="AD547" i="2"/>
  <c r="BY547" i="2"/>
  <c r="L547" i="2"/>
  <c r="AA547" i="2"/>
  <c r="V547" i="2"/>
  <c r="AN547" i="2"/>
  <c r="P547" i="2"/>
  <c r="BC547" i="2"/>
  <c r="CM547" i="2"/>
  <c r="I547" i="2"/>
  <c r="CC547" i="2"/>
  <c r="AM547" i="2"/>
  <c r="DW547" i="2"/>
  <c r="DH547" i="2"/>
  <c r="BQ547" i="2"/>
  <c r="DT547" i="2"/>
  <c r="CB547" i="2"/>
  <c r="DA547" i="2"/>
  <c r="CU547" i="2"/>
  <c r="K547" i="2"/>
  <c r="BJ547" i="2"/>
  <c r="CG547" i="2"/>
  <c r="DV547" i="2"/>
  <c r="DP547" i="2"/>
  <c r="BS547" i="2"/>
  <c r="DD547" i="2"/>
  <c r="AC547" i="2"/>
  <c r="AX547" i="2"/>
  <c r="O547" i="2"/>
  <c r="DB547" i="2"/>
  <c r="CR547" i="2"/>
  <c r="AV547" i="2"/>
  <c r="BB547" i="2"/>
  <c r="DR547" i="2"/>
  <c r="CO547" i="2"/>
  <c r="CA547" i="2"/>
  <c r="DG547" i="2"/>
  <c r="BW547" i="2"/>
  <c r="AY547" i="2"/>
  <c r="AG547" i="2"/>
  <c r="BM547" i="2"/>
  <c r="Z547" i="2"/>
  <c r="CD547" i="2"/>
  <c r="BL547" i="2"/>
  <c r="BH547" i="2"/>
  <c r="CW547" i="2"/>
  <c r="CP547" i="2"/>
  <c r="DL547" i="2"/>
  <c r="N547" i="2"/>
  <c r="BK547" i="2"/>
  <c r="DS547" i="2"/>
  <c r="CM612" i="2"/>
  <c r="O612" i="2"/>
  <c r="M612" i="2"/>
  <c r="K612" i="2"/>
  <c r="I612" i="2"/>
  <c r="CO612" i="2"/>
  <c r="W612" i="2"/>
  <c r="BC612" i="2"/>
  <c r="BK612" i="2"/>
  <c r="CY612" i="2"/>
  <c r="CW612" i="2"/>
  <c r="CT612" i="2"/>
  <c r="CR612" i="2"/>
  <c r="BD612" i="2"/>
  <c r="BT612" i="2"/>
  <c r="BB612" i="2"/>
  <c r="DP612" i="2"/>
  <c r="AW612" i="2"/>
  <c r="CH612" i="2"/>
  <c r="CE612" i="2"/>
  <c r="CC612" i="2"/>
  <c r="CA612" i="2"/>
  <c r="AM612" i="2"/>
  <c r="S612" i="2"/>
  <c r="AL612" i="2"/>
  <c r="BZ612" i="2"/>
  <c r="CG612" i="2"/>
  <c r="AV612" i="2"/>
  <c r="BJ612" i="2"/>
  <c r="DH612" i="2"/>
  <c r="BW612" i="2"/>
  <c r="DD612" i="2"/>
  <c r="BL612" i="2"/>
  <c r="BS612" i="2"/>
  <c r="AE612" i="2"/>
  <c r="AS612" i="2"/>
  <c r="CQ612" i="2"/>
  <c r="AG612" i="2"/>
  <c r="DC612" i="2"/>
  <c r="AX612" i="2"/>
  <c r="BE612" i="2"/>
  <c r="DN612" i="2"/>
  <c r="AA612" i="2"/>
  <c r="BX612" i="2"/>
  <c r="DU612" i="2"/>
  <c r="CL612" i="2"/>
  <c r="AJ612" i="2"/>
  <c r="AQ612" i="2"/>
  <c r="BN612" i="2"/>
  <c r="J612" i="2"/>
  <c r="BG612" i="2"/>
  <c r="BU612" i="2"/>
  <c r="CK612" i="2"/>
  <c r="DR612" i="2"/>
  <c r="CS612" i="2"/>
  <c r="AZ612" i="2"/>
  <c r="AY612" i="2"/>
  <c r="BI612" i="2"/>
  <c r="R612" i="2"/>
  <c r="AF612" i="2"/>
  <c r="AR612" i="2"/>
  <c r="DG612" i="2"/>
  <c r="V612" i="2"/>
  <c r="AC612" i="2"/>
  <c r="AU612" i="2"/>
  <c r="DK612" i="2"/>
  <c r="AO612" i="2"/>
  <c r="DT612" i="2"/>
  <c r="BA612" i="2"/>
  <c r="H612" i="2"/>
  <c r="AD612" i="2"/>
  <c r="X612" i="2"/>
  <c r="DA612" i="2"/>
  <c r="DM612" i="2"/>
  <c r="BV612" i="2"/>
  <c r="CP612" i="2"/>
  <c r="BY612" i="2"/>
  <c r="CV612" i="2"/>
  <c r="T612" i="2"/>
  <c r="AN612" i="2"/>
  <c r="DS612" i="2"/>
  <c r="DO612" i="2"/>
  <c r="BP612" i="2"/>
  <c r="L612" i="2"/>
  <c r="CB612" i="2"/>
  <c r="DF612" i="2"/>
  <c r="BR612" i="2"/>
  <c r="CZ612" i="2"/>
  <c r="U612" i="2"/>
  <c r="DQ612" i="2"/>
  <c r="BM612" i="2"/>
  <c r="DJ612" i="2"/>
  <c r="AK612" i="2"/>
  <c r="Q612" i="2"/>
  <c r="DB612" i="2"/>
  <c r="BO612" i="2"/>
  <c r="DE612" i="2"/>
  <c r="CD612" i="2"/>
  <c r="BF612" i="2"/>
  <c r="AT612" i="2"/>
  <c r="P612" i="2"/>
  <c r="AB612" i="2"/>
  <c r="DL612" i="2"/>
  <c r="BH612" i="2"/>
  <c r="CN612" i="2"/>
  <c r="AP612" i="2"/>
  <c r="DW612" i="2"/>
  <c r="AI612" i="2"/>
  <c r="Y612" i="2"/>
  <c r="DI612" i="2"/>
  <c r="CJ612" i="2"/>
  <c r="CU612" i="2"/>
  <c r="CI612" i="2"/>
  <c r="DV612" i="2"/>
  <c r="CF612" i="2"/>
  <c r="N612" i="2"/>
  <c r="AH612" i="2"/>
  <c r="CX612" i="2"/>
  <c r="BQ612" i="2"/>
  <c r="Z612" i="2"/>
  <c r="DO597" i="2"/>
  <c r="AH597" i="2"/>
  <c r="DK597" i="2"/>
  <c r="CF597" i="2"/>
  <c r="DW597" i="2"/>
  <c r="BZ597" i="2"/>
  <c r="AB597" i="2"/>
  <c r="AP597" i="2"/>
  <c r="DA597" i="2"/>
  <c r="T597" i="2"/>
  <c r="CW597" i="2"/>
  <c r="BI597" i="2"/>
  <c r="DB597" i="2"/>
  <c r="BB597" i="2"/>
  <c r="H597" i="2"/>
  <c r="DI597" i="2"/>
  <c r="CM597" i="2"/>
  <c r="DM597" i="2"/>
  <c r="CI597" i="2"/>
  <c r="AN597" i="2"/>
  <c r="CC597" i="2"/>
  <c r="AD597" i="2"/>
  <c r="DR597" i="2"/>
  <c r="Z597" i="2"/>
  <c r="BK597" i="2"/>
  <c r="CK597" i="2"/>
  <c r="BG597" i="2"/>
  <c r="DE597" i="2"/>
  <c r="AJ597" i="2"/>
  <c r="DT597" i="2"/>
  <c r="BR597" i="2"/>
  <c r="V597" i="2"/>
  <c r="DQ597" i="2"/>
  <c r="AW597" i="2"/>
  <c r="BW597" i="2"/>
  <c r="AS597" i="2"/>
  <c r="CE597" i="2"/>
  <c r="M597" i="2"/>
  <c r="CT597" i="2"/>
  <c r="AX597" i="2"/>
  <c r="CN597" i="2"/>
  <c r="DC597" i="2"/>
  <c r="AI597" i="2"/>
  <c r="DL597" i="2"/>
  <c r="AE597" i="2"/>
  <c r="BF597" i="2"/>
  <c r="DV597" i="2"/>
  <c r="BT597" i="2"/>
  <c r="AA597" i="2"/>
  <c r="CH597" i="2"/>
  <c r="CO597" i="2"/>
  <c r="U597" i="2"/>
  <c r="CX597" i="2"/>
  <c r="Q597" i="2"/>
  <c r="AM597" i="2"/>
  <c r="CV597" i="2"/>
  <c r="BA597" i="2"/>
  <c r="BO597" i="2"/>
  <c r="BQ597" i="2"/>
  <c r="AY597" i="2"/>
  <c r="CL597" i="2"/>
  <c r="BH597" i="2"/>
  <c r="BL597" i="2"/>
  <c r="CD597" i="2"/>
  <c r="AG597" i="2"/>
  <c r="DS597" i="2"/>
  <c r="AR597" i="2"/>
  <c r="Y597" i="2"/>
  <c r="BV597" i="2"/>
  <c r="AL597" i="2"/>
  <c r="CR597" i="2"/>
  <c r="CA597" i="2"/>
  <c r="AT597" i="2"/>
  <c r="N597" i="2"/>
  <c r="BN597" i="2"/>
  <c r="BM597" i="2"/>
  <c r="AF597" i="2"/>
  <c r="BD597" i="2"/>
  <c r="AU597" i="2"/>
  <c r="AK597" i="2"/>
  <c r="R597" i="2"/>
  <c r="CB597" i="2"/>
  <c r="DP597" i="2"/>
  <c r="W597" i="2"/>
  <c r="BU597" i="2"/>
  <c r="BC597" i="2"/>
  <c r="AQ597" i="2"/>
  <c r="I597" i="2"/>
  <c r="DG597" i="2"/>
  <c r="L597" i="2"/>
  <c r="DJ597" i="2"/>
  <c r="BY597" i="2"/>
  <c r="CG597" i="2"/>
  <c r="DU597" i="2"/>
  <c r="CP597" i="2"/>
  <c r="DN597" i="2"/>
  <c r="AO597" i="2"/>
  <c r="CU597" i="2"/>
  <c r="X597" i="2"/>
  <c r="DD597" i="2"/>
  <c r="BE597" i="2"/>
  <c r="K597" i="2"/>
  <c r="AC597" i="2"/>
  <c r="CZ597" i="2"/>
  <c r="J597" i="2"/>
  <c r="BX597" i="2"/>
  <c r="CS597" i="2"/>
  <c r="AV597" i="2"/>
  <c r="AZ597" i="2"/>
  <c r="S597" i="2"/>
  <c r="BP597" i="2"/>
  <c r="BJ597" i="2"/>
  <c r="CY597" i="2"/>
  <c r="CJ597" i="2"/>
  <c r="DF597" i="2"/>
  <c r="P597" i="2"/>
  <c r="O597" i="2"/>
  <c r="BS597" i="2"/>
  <c r="DH597" i="2"/>
  <c r="CQ597" i="2"/>
  <c r="AU564" i="2"/>
  <c r="BU564" i="2"/>
  <c r="DI564" i="2"/>
  <c r="AP564" i="2"/>
  <c r="CP564" i="2"/>
  <c r="W564" i="2"/>
  <c r="DF564" i="2"/>
  <c r="CM564" i="2"/>
  <c r="Z564" i="2"/>
  <c r="AG564" i="2"/>
  <c r="BG564" i="2"/>
  <c r="CU564" i="2"/>
  <c r="AB564" i="2"/>
  <c r="CB564" i="2"/>
  <c r="I564" i="2"/>
  <c r="BK564" i="2"/>
  <c r="AN564" i="2"/>
  <c r="U564" i="2"/>
  <c r="S564" i="2"/>
  <c r="AS564" i="2"/>
  <c r="CG564" i="2"/>
  <c r="N564" i="2"/>
  <c r="BN564" i="2"/>
  <c r="DP564" i="2"/>
  <c r="L564" i="2"/>
  <c r="CL564" i="2"/>
  <c r="Y564" i="2"/>
  <c r="DL564" i="2"/>
  <c r="AE564" i="2"/>
  <c r="BS564" i="2"/>
  <c r="DU564" i="2"/>
  <c r="AZ564" i="2"/>
  <c r="DB564" i="2"/>
  <c r="DE564" i="2"/>
  <c r="AM564" i="2"/>
  <c r="CX564" i="2"/>
  <c r="Q564" i="2"/>
  <c r="BE564" i="2"/>
  <c r="DG564" i="2"/>
  <c r="AL564" i="2"/>
  <c r="CN564" i="2"/>
  <c r="BJ564" i="2"/>
  <c r="CC564" i="2"/>
  <c r="CJ564" i="2"/>
  <c r="DJ564" i="2"/>
  <c r="AQ564" i="2"/>
  <c r="CS564" i="2"/>
  <c r="X564" i="2"/>
  <c r="BZ564" i="2"/>
  <c r="K564" i="2"/>
  <c r="AH564" i="2"/>
  <c r="BH564" i="2"/>
  <c r="CH564" i="2"/>
  <c r="O564" i="2"/>
  <c r="BQ564" i="2"/>
  <c r="DQ564" i="2"/>
  <c r="AX564" i="2"/>
  <c r="BB564" i="2"/>
  <c r="DS564" i="2"/>
  <c r="CY564" i="2"/>
  <c r="R564" i="2"/>
  <c r="AR564" i="2"/>
  <c r="CT564" i="2"/>
  <c r="AA564" i="2"/>
  <c r="CA564" i="2"/>
  <c r="H564" i="2"/>
  <c r="CR564" i="2"/>
  <c r="BY564" i="2"/>
  <c r="AT564" i="2"/>
  <c r="CF564" i="2"/>
  <c r="AK564" i="2"/>
  <c r="DO564" i="2"/>
  <c r="AF564" i="2"/>
  <c r="BR564" i="2"/>
  <c r="BL564" i="2"/>
  <c r="CD564" i="2"/>
  <c r="DK564" i="2"/>
  <c r="BD564" i="2"/>
  <c r="AJ564" i="2"/>
  <c r="BX564" i="2"/>
  <c r="M564" i="2"/>
  <c r="CW564" i="2"/>
  <c r="CE564" i="2"/>
  <c r="V564" i="2"/>
  <c r="BP564" i="2"/>
  <c r="CI564" i="2"/>
  <c r="BC564" i="2"/>
  <c r="DN564" i="2"/>
  <c r="AI564" i="2"/>
  <c r="CV564" i="2"/>
  <c r="AO564" i="2"/>
  <c r="BO564" i="2"/>
  <c r="BT564" i="2"/>
  <c r="T564" i="2"/>
  <c r="DM564" i="2"/>
  <c r="P564" i="2"/>
  <c r="J564" i="2"/>
  <c r="BA564" i="2"/>
  <c r="BW564" i="2"/>
  <c r="CO564" i="2"/>
  <c r="CK564" i="2"/>
  <c r="DW564" i="2"/>
  <c r="DC564" i="2"/>
  <c r="AW564" i="2"/>
  <c r="AC564" i="2"/>
  <c r="CQ564" i="2"/>
  <c r="DH564" i="2"/>
  <c r="DR564" i="2"/>
  <c r="CZ564" i="2"/>
  <c r="DV564" i="2"/>
  <c r="DD564" i="2"/>
  <c r="BM564" i="2"/>
  <c r="AY564" i="2"/>
  <c r="BI564" i="2"/>
  <c r="DA564" i="2"/>
  <c r="AV564" i="2"/>
  <c r="DT564" i="2"/>
  <c r="BV564" i="2"/>
  <c r="BF564" i="2"/>
  <c r="AD564" i="2"/>
  <c r="BB617" i="2"/>
  <c r="BR617" i="2"/>
  <c r="CA617" i="2"/>
  <c r="DD617" i="2"/>
  <c r="W617" i="2"/>
  <c r="DS617" i="2"/>
  <c r="I617" i="2"/>
  <c r="AA617" i="2"/>
  <c r="DJ617" i="2"/>
  <c r="AN617" i="2"/>
  <c r="BA617" i="2"/>
  <c r="BK617" i="2"/>
  <c r="CN617" i="2"/>
  <c r="CU617" i="2"/>
  <c r="CP617" i="2"/>
  <c r="BE617" i="2"/>
  <c r="CG617" i="2"/>
  <c r="DF617" i="2"/>
  <c r="CY617" i="2"/>
  <c r="AU617" i="2"/>
  <c r="BZ617" i="2"/>
  <c r="BQ617" i="2"/>
  <c r="AM617" i="2"/>
  <c r="AF617" i="2"/>
  <c r="CR617" i="2"/>
  <c r="CI617" i="2"/>
  <c r="AE617" i="2"/>
  <c r="AX617" i="2"/>
  <c r="AQ617" i="2"/>
  <c r="M617" i="2"/>
  <c r="DC617" i="2"/>
  <c r="CD617" i="2"/>
  <c r="AK617" i="2"/>
  <c r="N617" i="2"/>
  <c r="Y617" i="2"/>
  <c r="R617" i="2"/>
  <c r="DL617" i="2"/>
  <c r="AC617" i="2"/>
  <c r="BP617" i="2"/>
  <c r="U617" i="2"/>
  <c r="DV617" i="2"/>
  <c r="DA617" i="2"/>
  <c r="DW617" i="2"/>
  <c r="CK617" i="2"/>
  <c r="CL617" i="2"/>
  <c r="Z617" i="2"/>
  <c r="DN617" i="2"/>
  <c r="DE617" i="2"/>
  <c r="BW617" i="2"/>
  <c r="CS617" i="2"/>
  <c r="BH617" i="2"/>
  <c r="J617" i="2"/>
  <c r="L617" i="2"/>
  <c r="DM617" i="2"/>
  <c r="CO617" i="2"/>
  <c r="AW617" i="2"/>
  <c r="BN617" i="2"/>
  <c r="AH617" i="2"/>
  <c r="CE617" i="2"/>
  <c r="CH617" i="2"/>
  <c r="CZ617" i="2"/>
  <c r="CF617" i="2"/>
  <c r="BI617" i="2"/>
  <c r="CX617" i="2"/>
  <c r="Q617" i="2"/>
  <c r="DQ617" i="2"/>
  <c r="CC617" i="2"/>
  <c r="AR617" i="2"/>
  <c r="BC617" i="2"/>
  <c r="AI617" i="2"/>
  <c r="K617" i="2"/>
  <c r="BU617" i="2"/>
  <c r="O617" i="2"/>
  <c r="AJ617" i="2"/>
  <c r="BG617" i="2"/>
  <c r="DP617" i="2"/>
  <c r="AB617" i="2"/>
  <c r="CM617" i="2"/>
  <c r="CJ617" i="2"/>
  <c r="DU617" i="2"/>
  <c r="BL617" i="2"/>
  <c r="BS617" i="2"/>
  <c r="BX617" i="2"/>
  <c r="BD617" i="2"/>
  <c r="AL617" i="2"/>
  <c r="DB617" i="2"/>
  <c r="AZ617" i="2"/>
  <c r="V617" i="2"/>
  <c r="X617" i="2"/>
  <c r="DK617" i="2"/>
  <c r="DO617" i="2"/>
  <c r="BV617" i="2"/>
  <c r="DI617" i="2"/>
  <c r="BO617" i="2"/>
  <c r="AT617" i="2"/>
  <c r="DG617" i="2"/>
  <c r="BF617" i="2"/>
  <c r="DH617" i="2"/>
  <c r="AP617" i="2"/>
  <c r="BJ617" i="2"/>
  <c r="P617" i="2"/>
  <c r="AG617" i="2"/>
  <c r="DT617" i="2"/>
  <c r="H617" i="2"/>
  <c r="CW617" i="2"/>
  <c r="CB617" i="2"/>
  <c r="S617" i="2"/>
  <c r="CQ617" i="2"/>
  <c r="BY617" i="2"/>
  <c r="AS617" i="2"/>
  <c r="CT617" i="2"/>
  <c r="CV617" i="2"/>
  <c r="BT617" i="2"/>
  <c r="AD617" i="2"/>
  <c r="AY617" i="2"/>
  <c r="AV617" i="2"/>
  <c r="T617" i="2"/>
  <c r="BM617" i="2"/>
  <c r="DR617" i="2"/>
  <c r="AO617" i="2"/>
  <c r="AB549" i="2"/>
  <c r="CD549" i="2"/>
  <c r="K549" i="2"/>
  <c r="CL549" i="2"/>
  <c r="AV549" i="2"/>
  <c r="X549" i="2"/>
  <c r="CV549" i="2"/>
  <c r="Q549" i="2"/>
  <c r="AJ549" i="2"/>
  <c r="N549" i="2"/>
  <c r="BP549" i="2"/>
  <c r="DJ549" i="2"/>
  <c r="BT549" i="2"/>
  <c r="AD549" i="2"/>
  <c r="DQ549" i="2"/>
  <c r="BZ549" i="2"/>
  <c r="BX549" i="2"/>
  <c r="DU549" i="2"/>
  <c r="BB549" i="2"/>
  <c r="CN549" i="2"/>
  <c r="AX549" i="2"/>
  <c r="H549" i="2"/>
  <c r="CY549" i="2"/>
  <c r="BH549" i="2"/>
  <c r="BW549" i="2"/>
  <c r="DG549" i="2"/>
  <c r="AN549" i="2"/>
  <c r="BV549" i="2"/>
  <c r="AF549" i="2"/>
  <c r="DW549" i="2"/>
  <c r="CG549" i="2"/>
  <c r="AL549" i="2"/>
  <c r="BI549" i="2"/>
  <c r="CS549" i="2"/>
  <c r="Z549" i="2"/>
  <c r="AZ549" i="2"/>
  <c r="J549" i="2"/>
  <c r="DA549" i="2"/>
  <c r="BK549" i="2"/>
  <c r="T549" i="2"/>
  <c r="BG549" i="2"/>
  <c r="CE549" i="2"/>
  <c r="L549" i="2"/>
  <c r="AH549" i="2"/>
  <c r="DC549" i="2"/>
  <c r="CI549" i="2"/>
  <c r="AS549" i="2"/>
  <c r="CU549" i="2"/>
  <c r="DM549" i="2"/>
  <c r="DV549" i="2"/>
  <c r="BC549" i="2"/>
  <c r="DE549" i="2"/>
  <c r="DI549" i="2"/>
  <c r="BS549" i="2"/>
  <c r="AU549" i="2"/>
  <c r="DP549" i="2"/>
  <c r="CP549" i="2"/>
  <c r="DO549" i="2"/>
  <c r="CF549" i="2"/>
  <c r="M549" i="2"/>
  <c r="BO549" i="2"/>
  <c r="AY549" i="2"/>
  <c r="I549" i="2"/>
  <c r="CZ549" i="2"/>
  <c r="BJ549" i="2"/>
  <c r="S549" i="2"/>
  <c r="CW549" i="2"/>
  <c r="AP549" i="2"/>
  <c r="CM549" i="2"/>
  <c r="CH549" i="2"/>
  <c r="BY549" i="2"/>
  <c r="BQ549" i="2"/>
  <c r="BU549" i="2"/>
  <c r="BL549" i="2"/>
  <c r="BE549" i="2"/>
  <c r="AO549" i="2"/>
  <c r="AG549" i="2"/>
  <c r="AT549" i="2"/>
  <c r="DL549" i="2"/>
  <c r="CR549" i="2"/>
  <c r="AR549" i="2"/>
  <c r="AA549" i="2"/>
  <c r="O549" i="2"/>
  <c r="W549" i="2"/>
  <c r="DK549" i="2"/>
  <c r="DT549" i="2"/>
  <c r="DD549" i="2"/>
  <c r="CX549" i="2"/>
  <c r="BF549" i="2"/>
  <c r="DF549" i="2"/>
  <c r="CK549" i="2"/>
  <c r="CB549" i="2"/>
  <c r="AQ549" i="2"/>
  <c r="AW549" i="2"/>
  <c r="AK549" i="2"/>
  <c r="CC549" i="2"/>
  <c r="CJ549" i="2"/>
  <c r="AI549" i="2"/>
  <c r="DH549" i="2"/>
  <c r="BA549" i="2"/>
  <c r="BN549" i="2"/>
  <c r="U549" i="2"/>
  <c r="BM549" i="2"/>
  <c r="AC549" i="2"/>
  <c r="DR549" i="2"/>
  <c r="V549" i="2"/>
  <c r="CT549" i="2"/>
  <c r="DN549" i="2"/>
  <c r="CA549" i="2"/>
  <c r="BR549" i="2"/>
  <c r="CO549" i="2"/>
  <c r="BD549" i="2"/>
  <c r="AM549" i="2"/>
  <c r="DS549" i="2"/>
  <c r="R549" i="2"/>
  <c r="CQ549" i="2"/>
  <c r="Y549" i="2"/>
  <c r="AE549" i="2"/>
  <c r="DB549" i="2"/>
  <c r="P549" i="2"/>
  <c r="K616" i="2"/>
  <c r="AS616" i="2"/>
  <c r="BR616" i="2"/>
  <c r="AH616" i="2"/>
  <c r="DJ616" i="2"/>
  <c r="BQ616" i="2"/>
  <c r="AP616" i="2"/>
  <c r="R616" i="2"/>
  <c r="DE616" i="2"/>
  <c r="U616" i="2"/>
  <c r="AB616" i="2"/>
  <c r="DM616" i="2"/>
  <c r="AZ616" i="2"/>
  <c r="DH616" i="2"/>
  <c r="CY616" i="2"/>
  <c r="DU616" i="2"/>
  <c r="Y616" i="2"/>
  <c r="M616" i="2"/>
  <c r="DP616" i="2"/>
  <c r="AG616" i="2"/>
  <c r="BS616" i="2"/>
  <c r="BM616" i="2"/>
  <c r="S616" i="2"/>
  <c r="DO616" i="2"/>
  <c r="DV616" i="2"/>
  <c r="CU616" i="2"/>
  <c r="N616" i="2"/>
  <c r="AX616" i="2"/>
  <c r="AQ616" i="2"/>
  <c r="CB616" i="2"/>
  <c r="DA616" i="2"/>
  <c r="DF616" i="2"/>
  <c r="CA616" i="2"/>
  <c r="DK616" i="2"/>
  <c r="AD616" i="2"/>
  <c r="W616" i="2"/>
  <c r="BN616" i="2"/>
  <c r="BY616" i="2"/>
  <c r="BX616" i="2"/>
  <c r="AJ616" i="2"/>
  <c r="BU616" i="2"/>
  <c r="CK616" i="2"/>
  <c r="AO616" i="2"/>
  <c r="DT616" i="2"/>
  <c r="CC616" i="2"/>
  <c r="CP616" i="2"/>
  <c r="CH616" i="2"/>
  <c r="DL616" i="2"/>
  <c r="AE616" i="2"/>
  <c r="AU616" i="2"/>
  <c r="X616" i="2"/>
  <c r="BJ616" i="2"/>
  <c r="BO616" i="2"/>
  <c r="BZ616" i="2"/>
  <c r="BB616" i="2"/>
  <c r="CS616" i="2"/>
  <c r="I616" i="2"/>
  <c r="Z616" i="2"/>
  <c r="CE616" i="2"/>
  <c r="AT616" i="2"/>
  <c r="BA616" i="2"/>
  <c r="DN616" i="2"/>
  <c r="J616" i="2"/>
  <c r="CW616" i="2"/>
  <c r="BF616" i="2"/>
  <c r="AM616" i="2"/>
  <c r="CX616" i="2"/>
  <c r="CN616" i="2"/>
  <c r="CV616" i="2"/>
  <c r="BG616" i="2"/>
  <c r="CM616" i="2"/>
  <c r="AK616" i="2"/>
  <c r="BT616" i="2"/>
  <c r="AN616" i="2"/>
  <c r="BK616" i="2"/>
  <c r="T616" i="2"/>
  <c r="AY616" i="2"/>
  <c r="CI616" i="2"/>
  <c r="AW616" i="2"/>
  <c r="BE616" i="2"/>
  <c r="DI616" i="2"/>
  <c r="AL616" i="2"/>
  <c r="AI616" i="2"/>
  <c r="P616" i="2"/>
  <c r="CL616" i="2"/>
  <c r="CF616" i="2"/>
  <c r="DW616" i="2"/>
  <c r="CT616" i="2"/>
  <c r="H616" i="2"/>
  <c r="V616" i="2"/>
  <c r="BC616" i="2"/>
  <c r="DQ616" i="2"/>
  <c r="DS616" i="2"/>
  <c r="CR616" i="2"/>
  <c r="DC616" i="2"/>
  <c r="CQ616" i="2"/>
  <c r="AF616" i="2"/>
  <c r="CZ616" i="2"/>
  <c r="DG616" i="2"/>
  <c r="AV616" i="2"/>
  <c r="DB616" i="2"/>
  <c r="BI616" i="2"/>
  <c r="AA616" i="2"/>
  <c r="AR616" i="2"/>
  <c r="AC616" i="2"/>
  <c r="DD616" i="2"/>
  <c r="CO616" i="2"/>
  <c r="CJ616" i="2"/>
  <c r="BH616" i="2"/>
  <c r="BP616" i="2"/>
  <c r="BW616" i="2"/>
  <c r="CD616" i="2"/>
  <c r="BD616" i="2"/>
  <c r="Q616" i="2"/>
  <c r="BV616" i="2"/>
  <c r="CG616" i="2"/>
  <c r="BL616" i="2"/>
  <c r="DR616" i="2"/>
  <c r="L616" i="2"/>
  <c r="O616" i="2"/>
  <c r="U591" i="2"/>
  <c r="AT591" i="2"/>
  <c r="BQ591" i="2"/>
  <c r="BO591" i="2"/>
  <c r="BM591" i="2"/>
  <c r="W591" i="2"/>
  <c r="CR591" i="2"/>
  <c r="P591" i="2"/>
  <c r="BT591" i="2"/>
  <c r="CK591" i="2"/>
  <c r="DI591" i="2"/>
  <c r="DD591" i="2"/>
  <c r="CF591" i="2"/>
  <c r="AP591" i="2"/>
  <c r="CS591" i="2"/>
  <c r="CQ591" i="2"/>
  <c r="DH591" i="2"/>
  <c r="BW591" i="2"/>
  <c r="CU591" i="2"/>
  <c r="CI591" i="2"/>
  <c r="BN591" i="2"/>
  <c r="X591" i="2"/>
  <c r="CA591" i="2"/>
  <c r="AH591" i="2"/>
  <c r="BU591" i="2"/>
  <c r="AG591" i="2"/>
  <c r="BE591" i="2"/>
  <c r="AB591" i="2"/>
  <c r="H591" i="2"/>
  <c r="CC591" i="2"/>
  <c r="T591" i="2"/>
  <c r="CO591" i="2"/>
  <c r="DL591" i="2"/>
  <c r="CL591" i="2"/>
  <c r="DT591" i="2"/>
  <c r="CV591" i="2"/>
  <c r="BD591" i="2"/>
  <c r="BC591" i="2"/>
  <c r="CX591" i="2"/>
  <c r="AY591" i="2"/>
  <c r="DB591" i="2"/>
  <c r="BJ591" i="2"/>
  <c r="AL591" i="2"/>
  <c r="BB591" i="2"/>
  <c r="DO591" i="2"/>
  <c r="CJ591" i="2"/>
  <c r="AD591" i="2"/>
  <c r="AS591" i="2"/>
  <c r="AO591" i="2"/>
  <c r="Q591" i="2"/>
  <c r="DJ591" i="2"/>
  <c r="DA591" i="2"/>
  <c r="BV591" i="2"/>
  <c r="K591" i="2"/>
  <c r="Z591" i="2"/>
  <c r="DP591" i="2"/>
  <c r="DG591" i="2"/>
  <c r="BA591" i="2"/>
  <c r="CM591" i="2"/>
  <c r="BH591" i="2"/>
  <c r="DV591" i="2"/>
  <c r="DS591" i="2"/>
  <c r="CT591" i="2"/>
  <c r="AK591" i="2"/>
  <c r="AZ591" i="2"/>
  <c r="BY591" i="2"/>
  <c r="AF591" i="2"/>
  <c r="BP591" i="2"/>
  <c r="CZ591" i="2"/>
  <c r="CB591" i="2"/>
  <c r="DF591" i="2"/>
  <c r="L591" i="2"/>
  <c r="BK591" i="2"/>
  <c r="R591" i="2"/>
  <c r="AX591" i="2"/>
  <c r="CE591" i="2"/>
  <c r="BG591" i="2"/>
  <c r="AJ591" i="2"/>
  <c r="AQ591" i="2"/>
  <c r="CW591" i="2"/>
  <c r="N591" i="2"/>
  <c r="AC591" i="2"/>
  <c r="CD591" i="2"/>
  <c r="BX591" i="2"/>
  <c r="O591" i="2"/>
  <c r="BL591" i="2"/>
  <c r="M591" i="2"/>
  <c r="DE591" i="2"/>
  <c r="DQ591" i="2"/>
  <c r="BR591" i="2"/>
  <c r="AV591" i="2"/>
  <c r="AW591" i="2"/>
  <c r="J591" i="2"/>
  <c r="AN591" i="2"/>
  <c r="BI591" i="2"/>
  <c r="AM591" i="2"/>
  <c r="AI591" i="2"/>
  <c r="DU591" i="2"/>
  <c r="V591" i="2"/>
  <c r="DM591" i="2"/>
  <c r="DC591" i="2"/>
  <c r="DN591" i="2"/>
  <c r="CY591" i="2"/>
  <c r="CH591" i="2"/>
  <c r="BF591" i="2"/>
  <c r="S591" i="2"/>
  <c r="I591" i="2"/>
  <c r="BZ591" i="2"/>
  <c r="DW591" i="2"/>
  <c r="AR591" i="2"/>
  <c r="CP591" i="2"/>
  <c r="AU591" i="2"/>
  <c r="CG591" i="2"/>
  <c r="BS591" i="2"/>
  <c r="AA591" i="2"/>
  <c r="Y591" i="2"/>
  <c r="DK591" i="2"/>
  <c r="CN591" i="2"/>
  <c r="AE591" i="2"/>
  <c r="DR591" i="2"/>
  <c r="DB534" i="2"/>
  <c r="AH534" i="2"/>
  <c r="BJ534" i="2"/>
  <c r="CL534" i="2"/>
  <c r="DN534" i="2"/>
  <c r="AA534" i="2"/>
  <c r="BR534" i="2"/>
  <c r="CT534" i="2"/>
  <c r="AN534" i="2"/>
  <c r="CN534" i="2"/>
  <c r="S534" i="2"/>
  <c r="AU534" i="2"/>
  <c r="BW534" i="2"/>
  <c r="CY534" i="2"/>
  <c r="L534" i="2"/>
  <c r="Z534" i="2"/>
  <c r="BC534" i="2"/>
  <c r="AL534" i="2"/>
  <c r="BZ534" i="2"/>
  <c r="DT534" i="2"/>
  <c r="AF534" i="2"/>
  <c r="BH534" i="2"/>
  <c r="CJ534" i="2"/>
  <c r="DJ534" i="2"/>
  <c r="DH534" i="2"/>
  <c r="K534" i="2"/>
  <c r="AK534" i="2"/>
  <c r="BL534" i="2"/>
  <c r="DE534" i="2"/>
  <c r="Q534" i="2"/>
  <c r="AS534" i="2"/>
  <c r="BU534" i="2"/>
  <c r="CU534" i="2"/>
  <c r="BP534" i="2"/>
  <c r="CS534" i="2"/>
  <c r="DW534" i="2"/>
  <c r="AX534" i="2"/>
  <c r="CP534" i="2"/>
  <c r="DR534" i="2"/>
  <c r="AD534" i="2"/>
  <c r="BF534" i="2"/>
  <c r="CF534" i="2"/>
  <c r="Y534" i="2"/>
  <c r="BA534" i="2"/>
  <c r="DV534" i="2"/>
  <c r="AJ534" i="2"/>
  <c r="CA534" i="2"/>
  <c r="DC534" i="2"/>
  <c r="O534" i="2"/>
  <c r="AQ534" i="2"/>
  <c r="BQ534" i="2"/>
  <c r="DG534" i="2"/>
  <c r="J534" i="2"/>
  <c r="DL534" i="2"/>
  <c r="H534" i="2"/>
  <c r="AV534" i="2"/>
  <c r="BX534" i="2"/>
  <c r="CZ534" i="2"/>
  <c r="M534" i="2"/>
  <c r="AM534" i="2"/>
  <c r="W534" i="2"/>
  <c r="AZ534" i="2"/>
  <c r="CQ534" i="2"/>
  <c r="DS534" i="2"/>
  <c r="AE534" i="2"/>
  <c r="BG534" i="2"/>
  <c r="CI534" i="2"/>
  <c r="DK534" i="2"/>
  <c r="U534" i="2"/>
  <c r="CE534" i="2"/>
  <c r="R534" i="2"/>
  <c r="AC534" i="2"/>
  <c r="BO534" i="2"/>
  <c r="DD534" i="2"/>
  <c r="N534" i="2"/>
  <c r="CW534" i="2"/>
  <c r="CO534" i="2"/>
  <c r="AB534" i="2"/>
  <c r="BN534" i="2"/>
  <c r="BY534" i="2"/>
  <c r="DM534" i="2"/>
  <c r="CV534" i="2"/>
  <c r="CM534" i="2"/>
  <c r="CX534" i="2"/>
  <c r="BD534" i="2"/>
  <c r="DP534" i="2"/>
  <c r="BI534" i="2"/>
  <c r="BT534" i="2"/>
  <c r="T534" i="2"/>
  <c r="DU534" i="2"/>
  <c r="P534" i="2"/>
  <c r="AP534" i="2"/>
  <c r="CG534" i="2"/>
  <c r="BM534" i="2"/>
  <c r="DO534" i="2"/>
  <c r="I534" i="2"/>
  <c r="CC534" i="2"/>
  <c r="BK534" i="2"/>
  <c r="CR534" i="2"/>
  <c r="AG534" i="2"/>
  <c r="AO534" i="2"/>
  <c r="AT534" i="2"/>
  <c r="CD534" i="2"/>
  <c r="DA534" i="2"/>
  <c r="CH534" i="2"/>
  <c r="CK534" i="2"/>
  <c r="BV534" i="2"/>
  <c r="AR534" i="2"/>
  <c r="V534" i="2"/>
  <c r="X534" i="2"/>
  <c r="AI534" i="2"/>
  <c r="DI534" i="2"/>
  <c r="AY534" i="2"/>
  <c r="DF534" i="2"/>
  <c r="BB534" i="2"/>
  <c r="BS534" i="2"/>
  <c r="CB534" i="2"/>
  <c r="DQ534" i="2"/>
  <c r="BE534" i="2"/>
  <c r="AW534" i="2"/>
  <c r="CD507" i="2"/>
  <c r="DM507" i="2"/>
  <c r="DK507" i="2"/>
  <c r="CE507" i="2"/>
  <c r="L507" i="2"/>
  <c r="AC507" i="2"/>
  <c r="Y507" i="2"/>
  <c r="AO507" i="2"/>
  <c r="BK507" i="2"/>
  <c r="AB507" i="2"/>
  <c r="CP507" i="2"/>
  <c r="BE507" i="2"/>
  <c r="AY507" i="2"/>
  <c r="CW507" i="2"/>
  <c r="DS507" i="2"/>
  <c r="AN507" i="2"/>
  <c r="DL507" i="2"/>
  <c r="BH507" i="2"/>
  <c r="DE507" i="2"/>
  <c r="CI507" i="2"/>
  <c r="AJ507" i="2"/>
  <c r="BM507" i="2"/>
  <c r="Z507" i="2"/>
  <c r="CU507" i="2"/>
  <c r="AQ507" i="2"/>
  <c r="CN507" i="2"/>
  <c r="BR507" i="2"/>
  <c r="AH507" i="2"/>
  <c r="DP507" i="2"/>
  <c r="DG507" i="2"/>
  <c r="DA507" i="2"/>
  <c r="BJ507" i="2"/>
  <c r="DI507" i="2"/>
  <c r="AL507" i="2"/>
  <c r="P507" i="2"/>
  <c r="AE507" i="2"/>
  <c r="DC507" i="2"/>
  <c r="BY507" i="2"/>
  <c r="BI507" i="2"/>
  <c r="BF507" i="2"/>
  <c r="AG507" i="2"/>
  <c r="CG507" i="2"/>
  <c r="DU507" i="2"/>
  <c r="AW507" i="2"/>
  <c r="AR507" i="2"/>
  <c r="AM507" i="2"/>
  <c r="DQ507" i="2"/>
  <c r="R507" i="2"/>
  <c r="BQ507" i="2"/>
  <c r="U507" i="2"/>
  <c r="DJ507" i="2"/>
  <c r="BV507" i="2"/>
  <c r="CH507" i="2"/>
  <c r="Q507" i="2"/>
  <c r="AA507" i="2"/>
  <c r="CC507" i="2"/>
  <c r="BZ507" i="2"/>
  <c r="DW507" i="2"/>
  <c r="AX507" i="2"/>
  <c r="N507" i="2"/>
  <c r="M507" i="2"/>
  <c r="BL507" i="2"/>
  <c r="X507" i="2"/>
  <c r="DD507" i="2"/>
  <c r="AF507" i="2"/>
  <c r="DV507" i="2"/>
  <c r="BB507" i="2"/>
  <c r="BX507" i="2"/>
  <c r="DR507" i="2"/>
  <c r="DN507" i="2"/>
  <c r="DO507" i="2"/>
  <c r="BG507" i="2"/>
  <c r="CZ507" i="2"/>
  <c r="BS507" i="2"/>
  <c r="CM507" i="2"/>
  <c r="AP507" i="2"/>
  <c r="CY507" i="2"/>
  <c r="BA507" i="2"/>
  <c r="DT507" i="2"/>
  <c r="CQ507" i="2"/>
  <c r="DB507" i="2"/>
  <c r="DF507" i="2"/>
  <c r="W507" i="2"/>
  <c r="AU507" i="2"/>
  <c r="CR507" i="2"/>
  <c r="DH507" i="2"/>
  <c r="CX507" i="2"/>
  <c r="BP507" i="2"/>
  <c r="CO507" i="2"/>
  <c r="CK507" i="2"/>
  <c r="CV507" i="2"/>
  <c r="V507" i="2"/>
  <c r="AD507" i="2"/>
  <c r="AT507" i="2"/>
  <c r="T507" i="2"/>
  <c r="CF507" i="2"/>
  <c r="CT507" i="2"/>
  <c r="S507" i="2"/>
  <c r="K507" i="2"/>
  <c r="I507" i="2"/>
  <c r="AV507" i="2"/>
  <c r="CA507" i="2"/>
  <c r="BW507" i="2"/>
  <c r="CL507" i="2"/>
  <c r="BD507" i="2"/>
  <c r="AI507" i="2"/>
  <c r="CJ507" i="2"/>
  <c r="CS507" i="2"/>
  <c r="BC507" i="2"/>
  <c r="J507" i="2"/>
  <c r="CB507" i="2"/>
  <c r="O507" i="2"/>
  <c r="H507" i="2"/>
  <c r="BU507" i="2"/>
  <c r="BO507" i="2"/>
  <c r="BT507" i="2"/>
  <c r="AS507" i="2"/>
  <c r="AK507" i="2"/>
  <c r="AZ507" i="2"/>
  <c r="BN507" i="2"/>
  <c r="DE589" i="2"/>
  <c r="I589" i="2"/>
  <c r="AW589" i="2"/>
  <c r="BW589" i="2"/>
  <c r="DA589" i="2"/>
  <c r="P589" i="2"/>
  <c r="AP589" i="2"/>
  <c r="J589" i="2"/>
  <c r="Y589" i="2"/>
  <c r="CQ589" i="2"/>
  <c r="DH589" i="2"/>
  <c r="AI589" i="2"/>
  <c r="BI589" i="2"/>
  <c r="CK589" i="2"/>
  <c r="DO589" i="2"/>
  <c r="AB589" i="2"/>
  <c r="CW589" i="2"/>
  <c r="AM589" i="2"/>
  <c r="CC589" i="2"/>
  <c r="CR589" i="2"/>
  <c r="U589" i="2"/>
  <c r="AU589" i="2"/>
  <c r="BU589" i="2"/>
  <c r="CY589" i="2"/>
  <c r="N589" i="2"/>
  <c r="BA589" i="2"/>
  <c r="X589" i="2"/>
  <c r="DP589" i="2"/>
  <c r="CA589" i="2"/>
  <c r="DV589" i="2"/>
  <c r="AG589" i="2"/>
  <c r="BG589" i="2"/>
  <c r="CI589" i="2"/>
  <c r="DM589" i="2"/>
  <c r="CV589" i="2"/>
  <c r="CT589" i="2"/>
  <c r="CN589" i="2"/>
  <c r="AX589" i="2"/>
  <c r="CO589" i="2"/>
  <c r="DT589" i="2"/>
  <c r="AE589" i="2"/>
  <c r="BE589" i="2"/>
  <c r="M589" i="2"/>
  <c r="CU589" i="2"/>
  <c r="BP589" i="2"/>
  <c r="DI589" i="2"/>
  <c r="V589" i="2"/>
  <c r="BJ589" i="2"/>
  <c r="CL589" i="2"/>
  <c r="DQ589" i="2"/>
  <c r="AC589" i="2"/>
  <c r="BN589" i="2"/>
  <c r="CF589" i="2"/>
  <c r="BM589" i="2"/>
  <c r="DG589" i="2"/>
  <c r="T589" i="2"/>
  <c r="AT589" i="2"/>
  <c r="BT589" i="2"/>
  <c r="CX589" i="2"/>
  <c r="BC589" i="2"/>
  <c r="AA589" i="2"/>
  <c r="BL589" i="2"/>
  <c r="S589" i="2"/>
  <c r="BS589" i="2"/>
  <c r="AZ589" i="2"/>
  <c r="AJ589" i="2"/>
  <c r="DC589" i="2"/>
  <c r="AQ589" i="2"/>
  <c r="AO589" i="2"/>
  <c r="H589" i="2"/>
  <c r="BV589" i="2"/>
  <c r="O589" i="2"/>
  <c r="AL589" i="2"/>
  <c r="DW589" i="2"/>
  <c r="BH589" i="2"/>
  <c r="DN589" i="2"/>
  <c r="CE589" i="2"/>
  <c r="CP589" i="2"/>
  <c r="AF589" i="2"/>
  <c r="CH589" i="2"/>
  <c r="CD589" i="2"/>
  <c r="BY589" i="2"/>
  <c r="R589" i="2"/>
  <c r="BR589" i="2"/>
  <c r="Z589" i="2"/>
  <c r="DS589" i="2"/>
  <c r="BK589" i="2"/>
  <c r="DR589" i="2"/>
  <c r="BD589" i="2"/>
  <c r="BQ589" i="2"/>
  <c r="DB589" i="2"/>
  <c r="DF589" i="2"/>
  <c r="AS589" i="2"/>
  <c r="BO589" i="2"/>
  <c r="CG589" i="2"/>
  <c r="CB589" i="2"/>
  <c r="AH589" i="2"/>
  <c r="CJ589" i="2"/>
  <c r="DK589" i="2"/>
  <c r="DD589" i="2"/>
  <c r="CM589" i="2"/>
  <c r="Q589" i="2"/>
  <c r="CZ589" i="2"/>
  <c r="BF589" i="2"/>
  <c r="AR589" i="2"/>
  <c r="CS589" i="2"/>
  <c r="DL589" i="2"/>
  <c r="W589" i="2"/>
  <c r="DJ589" i="2"/>
  <c r="K589" i="2"/>
  <c r="BB589" i="2"/>
  <c r="AN589" i="2"/>
  <c r="BZ589" i="2"/>
  <c r="AY589" i="2"/>
  <c r="AV589" i="2"/>
  <c r="AK589" i="2"/>
  <c r="BX589" i="2"/>
  <c r="DU589" i="2"/>
  <c r="AD589" i="2"/>
  <c r="L589" i="2"/>
  <c r="R508" i="2"/>
  <c r="BB508" i="2"/>
  <c r="BO508" i="2"/>
  <c r="BM508" i="2"/>
  <c r="BK508" i="2"/>
  <c r="BI508" i="2"/>
  <c r="BC508" i="2"/>
  <c r="AJ508" i="2"/>
  <c r="BR508" i="2"/>
  <c r="DK508" i="2"/>
  <c r="AN508" i="2"/>
  <c r="AX508" i="2"/>
  <c r="AV508" i="2"/>
  <c r="AR508" i="2"/>
  <c r="AP508" i="2"/>
  <c r="AK508" i="2"/>
  <c r="CO508" i="2"/>
  <c r="CW508" i="2"/>
  <c r="Z508" i="2"/>
  <c r="AG508" i="2"/>
  <c r="AC508" i="2"/>
  <c r="AA508" i="2"/>
  <c r="X508" i="2"/>
  <c r="T508" i="2"/>
  <c r="AI508" i="2"/>
  <c r="CI508" i="2"/>
  <c r="L508" i="2"/>
  <c r="N508" i="2"/>
  <c r="K508" i="2"/>
  <c r="I508" i="2"/>
  <c r="DW508" i="2"/>
  <c r="DS508" i="2"/>
  <c r="CL508" i="2"/>
  <c r="BG508" i="2"/>
  <c r="DA508" i="2"/>
  <c r="CY508" i="2"/>
  <c r="CU508" i="2"/>
  <c r="CS508" i="2"/>
  <c r="CN508" i="2"/>
  <c r="DH508" i="2"/>
  <c r="BY508" i="2"/>
  <c r="DL508" i="2"/>
  <c r="AE508" i="2"/>
  <c r="BV508" i="2"/>
  <c r="CR508" i="2"/>
  <c r="BN508" i="2"/>
  <c r="CT508" i="2"/>
  <c r="AL508" i="2"/>
  <c r="CP508" i="2"/>
  <c r="CD508" i="2"/>
  <c r="AW508" i="2"/>
  <c r="CB508" i="2"/>
  <c r="U508" i="2"/>
  <c r="W508" i="2"/>
  <c r="BP508" i="2"/>
  <c r="AD508" i="2"/>
  <c r="DJ508" i="2"/>
  <c r="DV508" i="2"/>
  <c r="S508" i="2"/>
  <c r="DR508" i="2"/>
  <c r="M508" i="2"/>
  <c r="CA508" i="2"/>
  <c r="DD508" i="2"/>
  <c r="BX508" i="2"/>
  <c r="CX508" i="2"/>
  <c r="CH508" i="2"/>
  <c r="DO508" i="2"/>
  <c r="BJ508" i="2"/>
  <c r="CM508" i="2"/>
  <c r="P508" i="2"/>
  <c r="CJ508" i="2"/>
  <c r="BQ508" i="2"/>
  <c r="CV508" i="2"/>
  <c r="AQ508" i="2"/>
  <c r="BT508" i="2"/>
  <c r="BF508" i="2"/>
  <c r="AT508" i="2"/>
  <c r="AH508" i="2"/>
  <c r="DN508" i="2"/>
  <c r="H508" i="2"/>
  <c r="BA508" i="2"/>
  <c r="DU508" i="2"/>
  <c r="AS508" i="2"/>
  <c r="CZ508" i="2"/>
  <c r="AU508" i="2"/>
  <c r="BZ508" i="2"/>
  <c r="DC508" i="2"/>
  <c r="DQ508" i="2"/>
  <c r="BW508" i="2"/>
  <c r="CG508" i="2"/>
  <c r="BD508" i="2"/>
  <c r="DP508" i="2"/>
  <c r="BE508" i="2"/>
  <c r="CE508" i="2"/>
  <c r="AZ508" i="2"/>
  <c r="CC508" i="2"/>
  <c r="AO508" i="2"/>
  <c r="BH508" i="2"/>
  <c r="BL508" i="2"/>
  <c r="DB508" i="2"/>
  <c r="AF508" i="2"/>
  <c r="AB508" i="2"/>
  <c r="AM508" i="2"/>
  <c r="DT508" i="2"/>
  <c r="Y508" i="2"/>
  <c r="BS508" i="2"/>
  <c r="CQ508" i="2"/>
  <c r="DE508" i="2"/>
  <c r="DG508" i="2"/>
  <c r="V508" i="2"/>
  <c r="CK508" i="2"/>
  <c r="BU508" i="2"/>
  <c r="Q508" i="2"/>
  <c r="DF508" i="2"/>
  <c r="AY508" i="2"/>
  <c r="O508" i="2"/>
  <c r="J508" i="2"/>
  <c r="CF508" i="2"/>
  <c r="DI508" i="2"/>
  <c r="DM508" i="2"/>
  <c r="BX542" i="2"/>
  <c r="DE542" i="2"/>
  <c r="Q542" i="2"/>
  <c r="AS542" i="2"/>
  <c r="BU542" i="2"/>
  <c r="CU542" i="2"/>
  <c r="BD542" i="2"/>
  <c r="AO542" i="2"/>
  <c r="DK542" i="2"/>
  <c r="BJ542" i="2"/>
  <c r="CP542" i="2"/>
  <c r="DR542" i="2"/>
  <c r="AD542" i="2"/>
  <c r="BF542" i="2"/>
  <c r="CF542" i="2"/>
  <c r="U542" i="2"/>
  <c r="DW542" i="2"/>
  <c r="DI542" i="2"/>
  <c r="AV542" i="2"/>
  <c r="CA542" i="2"/>
  <c r="DC542" i="2"/>
  <c r="O542" i="2"/>
  <c r="AQ542" i="2"/>
  <c r="BQ542" i="2"/>
  <c r="CT542" i="2"/>
  <c r="CE542" i="2"/>
  <c r="DH542" i="2"/>
  <c r="T542" i="2"/>
  <c r="AW542" i="2"/>
  <c r="BY542" i="2"/>
  <c r="DA542" i="2"/>
  <c r="M542" i="2"/>
  <c r="AM542" i="2"/>
  <c r="K542" i="2"/>
  <c r="DL542" i="2"/>
  <c r="DV542" i="2"/>
  <c r="DU542" i="2"/>
  <c r="AG542" i="2"/>
  <c r="BI542" i="2"/>
  <c r="CK542" i="2"/>
  <c r="DM542" i="2"/>
  <c r="X542" i="2"/>
  <c r="CS542" i="2"/>
  <c r="CC542" i="2"/>
  <c r="CQ542" i="2"/>
  <c r="DS542" i="2"/>
  <c r="AE542" i="2"/>
  <c r="BG542" i="2"/>
  <c r="CI542" i="2"/>
  <c r="DG542" i="2"/>
  <c r="J542" i="2"/>
  <c r="BS542" i="2"/>
  <c r="AX542" i="2"/>
  <c r="BZ542" i="2"/>
  <c r="DB542" i="2"/>
  <c r="N542" i="2"/>
  <c r="AP542" i="2"/>
  <c r="CW542" i="2"/>
  <c r="H542" i="2"/>
  <c r="AL542" i="2"/>
  <c r="CB542" i="2"/>
  <c r="P542" i="2"/>
  <c r="BT542" i="2"/>
  <c r="CR542" i="2"/>
  <c r="BM542" i="2"/>
  <c r="DQ542" i="2"/>
  <c r="BE542" i="2"/>
  <c r="AZ542" i="2"/>
  <c r="BL542" i="2"/>
  <c r="BB542" i="2"/>
  <c r="AI542" i="2"/>
  <c r="CM542" i="2"/>
  <c r="AA542" i="2"/>
  <c r="CH542" i="2"/>
  <c r="S542" i="2"/>
  <c r="BW542" i="2"/>
  <c r="L542" i="2"/>
  <c r="AY542" i="2"/>
  <c r="DT542" i="2"/>
  <c r="BH542" i="2"/>
  <c r="DJ542" i="2"/>
  <c r="CG542" i="2"/>
  <c r="DP542" i="2"/>
  <c r="AN542" i="2"/>
  <c r="CO542" i="2"/>
  <c r="AC542" i="2"/>
  <c r="W542" i="2"/>
  <c r="BP542" i="2"/>
  <c r="DN542" i="2"/>
  <c r="BK542" i="2"/>
  <c r="DO542" i="2"/>
  <c r="BN542" i="2"/>
  <c r="AJ542" i="2"/>
  <c r="DF542" i="2"/>
  <c r="BO542" i="2"/>
  <c r="R542" i="2"/>
  <c r="V542" i="2"/>
  <c r="AR542" i="2"/>
  <c r="DD542" i="2"/>
  <c r="CV542" i="2"/>
  <c r="AU542" i="2"/>
  <c r="BC542" i="2"/>
  <c r="AF542" i="2"/>
  <c r="BA542" i="2"/>
  <c r="BR542" i="2"/>
  <c r="CY542" i="2"/>
  <c r="CN542" i="2"/>
  <c r="AK542" i="2"/>
  <c r="AT542" i="2"/>
  <c r="Y542" i="2"/>
  <c r="CD542" i="2"/>
  <c r="BV542" i="2"/>
  <c r="Z542" i="2"/>
  <c r="CJ542" i="2"/>
  <c r="CX542" i="2"/>
  <c r="I542" i="2"/>
  <c r="CZ542" i="2"/>
  <c r="AB542" i="2"/>
  <c r="CL542" i="2"/>
  <c r="AH542" i="2"/>
  <c r="AW556" i="2"/>
  <c r="BW556" i="2"/>
  <c r="CW556" i="2"/>
  <c r="Z556" i="2"/>
  <c r="X556" i="2"/>
  <c r="CU556" i="2"/>
  <c r="DR556" i="2"/>
  <c r="CE556" i="2"/>
  <c r="DH556" i="2"/>
  <c r="AI556" i="2"/>
  <c r="BI556" i="2"/>
  <c r="CI556" i="2"/>
  <c r="L556" i="2"/>
  <c r="DC556" i="2"/>
  <c r="BS556" i="2"/>
  <c r="CP556" i="2"/>
  <c r="BL556" i="2"/>
  <c r="U556" i="2"/>
  <c r="AU556" i="2"/>
  <c r="BU556" i="2"/>
  <c r="DS556" i="2"/>
  <c r="CA556" i="2"/>
  <c r="AQ556" i="2"/>
  <c r="BN556" i="2"/>
  <c r="BE556" i="2"/>
  <c r="H556" i="2"/>
  <c r="CZ556" i="2"/>
  <c r="S556" i="2"/>
  <c r="AS556" i="2"/>
  <c r="CQ556" i="2"/>
  <c r="W556" i="2"/>
  <c r="DV556" i="2"/>
  <c r="J556" i="2"/>
  <c r="BC556" i="2"/>
  <c r="CL556" i="2"/>
  <c r="DL556" i="2"/>
  <c r="AE556" i="2"/>
  <c r="CC556" i="2"/>
  <c r="DB556" i="2"/>
  <c r="CT556" i="2"/>
  <c r="DQ556" i="2"/>
  <c r="AJ556" i="2"/>
  <c r="BJ556" i="2"/>
  <c r="CJ556" i="2"/>
  <c r="DT556" i="2"/>
  <c r="BA556" i="2"/>
  <c r="AX556" i="2"/>
  <c r="AP556" i="2"/>
  <c r="BM556" i="2"/>
  <c r="DP556" i="2"/>
  <c r="DA556" i="2"/>
  <c r="T556" i="2"/>
  <c r="AT556" i="2"/>
  <c r="CD556" i="2"/>
  <c r="K556" i="2"/>
  <c r="BT556" i="2"/>
  <c r="CS556" i="2"/>
  <c r="DJ556" i="2"/>
  <c r="AA556" i="2"/>
  <c r="DN556" i="2"/>
  <c r="BG556" i="2"/>
  <c r="AY556" i="2"/>
  <c r="AL556" i="2"/>
  <c r="CN556" i="2"/>
  <c r="BX556" i="2"/>
  <c r="Q556" i="2"/>
  <c r="BZ556" i="2"/>
  <c r="CO556" i="2"/>
  <c r="BB556" i="2"/>
  <c r="BF556" i="2"/>
  <c r="AV556" i="2"/>
  <c r="DF556" i="2"/>
  <c r="V556" i="2"/>
  <c r="AK556" i="2"/>
  <c r="CY556" i="2"/>
  <c r="AH556" i="2"/>
  <c r="CR556" i="2"/>
  <c r="CV556" i="2"/>
  <c r="I556" i="2"/>
  <c r="AR556" i="2"/>
  <c r="DM556" i="2"/>
  <c r="BP556" i="2"/>
  <c r="CH556" i="2"/>
  <c r="P556" i="2"/>
  <c r="CX556" i="2"/>
  <c r="BO556" i="2"/>
  <c r="BR556" i="2"/>
  <c r="AC556" i="2"/>
  <c r="BV556" i="2"/>
  <c r="AM556" i="2"/>
  <c r="N556" i="2"/>
  <c r="AB556" i="2"/>
  <c r="AF556" i="2"/>
  <c r="M556" i="2"/>
  <c r="AD556" i="2"/>
  <c r="AZ556" i="2"/>
  <c r="AO556" i="2"/>
  <c r="R556" i="2"/>
  <c r="BH556" i="2"/>
  <c r="DK556" i="2"/>
  <c r="BD556" i="2"/>
  <c r="AN556" i="2"/>
  <c r="DI556" i="2"/>
  <c r="DD556" i="2"/>
  <c r="CM556" i="2"/>
  <c r="BY556" i="2"/>
  <c r="DE556" i="2"/>
  <c r="DG556" i="2"/>
  <c r="DW556" i="2"/>
  <c r="Y556" i="2"/>
  <c r="CG556" i="2"/>
  <c r="CF556" i="2"/>
  <c r="DO556" i="2"/>
  <c r="CB556" i="2"/>
  <c r="BK556" i="2"/>
  <c r="O556" i="2"/>
  <c r="CK556" i="2"/>
  <c r="DU556" i="2"/>
  <c r="AG556" i="2"/>
  <c r="BQ556" i="2"/>
  <c r="BL548" i="2"/>
  <c r="CZ548" i="2"/>
  <c r="CR548" i="2"/>
  <c r="BB548" i="2"/>
  <c r="L548" i="2"/>
  <c r="J548" i="2"/>
  <c r="DT548" i="2"/>
  <c r="CT548" i="2"/>
  <c r="CN548" i="2"/>
  <c r="DN548" i="2"/>
  <c r="BV548" i="2"/>
  <c r="N548" i="2"/>
  <c r="CI548" i="2"/>
  <c r="BO548" i="2"/>
  <c r="AR548" i="2"/>
  <c r="CB548" i="2"/>
  <c r="AX548" i="2"/>
  <c r="BJ548" i="2"/>
  <c r="DI548" i="2"/>
  <c r="AE548" i="2"/>
  <c r="DD548" i="2"/>
  <c r="AQ548" i="2"/>
  <c r="Z548" i="2"/>
  <c r="AJ548" i="2"/>
  <c r="AV548" i="2"/>
  <c r="CQ548" i="2"/>
  <c r="M548" i="2"/>
  <c r="CH548" i="2"/>
  <c r="Y548" i="2"/>
  <c r="X548" i="2"/>
  <c r="AK548" i="2"/>
  <c r="AI548" i="2"/>
  <c r="AL548" i="2"/>
  <c r="DF548" i="2"/>
  <c r="AB548" i="2"/>
  <c r="DM548" i="2"/>
  <c r="I548" i="2"/>
  <c r="CL548" i="2"/>
  <c r="BU548" i="2"/>
  <c r="BR548" i="2"/>
  <c r="CY548" i="2"/>
  <c r="AP548" i="2"/>
  <c r="DP548" i="2"/>
  <c r="BX548" i="2"/>
  <c r="BC548" i="2"/>
  <c r="AZ548" i="2"/>
  <c r="CG548" i="2"/>
  <c r="CX548" i="2"/>
  <c r="BZ548" i="2"/>
  <c r="T548" i="2"/>
  <c r="O548" i="2"/>
  <c r="DW548" i="2"/>
  <c r="AA548" i="2"/>
  <c r="CV548" i="2"/>
  <c r="V548" i="2"/>
  <c r="DK548" i="2"/>
  <c r="DH548" i="2"/>
  <c r="DE548" i="2"/>
  <c r="DS548" i="2"/>
  <c r="AN548" i="2"/>
  <c r="DC548" i="2"/>
  <c r="DA548" i="2"/>
  <c r="BE548" i="2"/>
  <c r="AF548" i="2"/>
  <c r="AC548" i="2"/>
  <c r="BI548" i="2"/>
  <c r="R548" i="2"/>
  <c r="W548" i="2"/>
  <c r="DJ548" i="2"/>
  <c r="K548" i="2"/>
  <c r="CU548" i="2"/>
  <c r="H548" i="2"/>
  <c r="P548" i="2"/>
  <c r="BP548" i="2"/>
  <c r="CF548" i="2"/>
  <c r="CA548" i="2"/>
  <c r="BW548" i="2"/>
  <c r="AD548" i="2"/>
  <c r="BF548" i="2"/>
  <c r="AY548" i="2"/>
  <c r="Q548" i="2"/>
  <c r="AU548" i="2"/>
  <c r="AO548" i="2"/>
  <c r="CM548" i="2"/>
  <c r="BS548" i="2"/>
  <c r="CD548" i="2"/>
  <c r="BY548" i="2"/>
  <c r="BA548" i="2"/>
  <c r="CC548" i="2"/>
  <c r="BK548" i="2"/>
  <c r="CJ548" i="2"/>
  <c r="BN548" i="2"/>
  <c r="U548" i="2"/>
  <c r="DV548" i="2"/>
  <c r="AH548" i="2"/>
  <c r="AT548" i="2"/>
  <c r="CS548" i="2"/>
  <c r="DU548" i="2"/>
  <c r="CO548" i="2"/>
  <c r="CP548" i="2"/>
  <c r="BH548" i="2"/>
  <c r="BM548" i="2"/>
  <c r="BT548" i="2"/>
  <c r="BG548" i="2"/>
  <c r="DG548" i="2"/>
  <c r="CK548" i="2"/>
  <c r="BQ548" i="2"/>
  <c r="AS548" i="2"/>
  <c r="CW548" i="2"/>
  <c r="CE548" i="2"/>
  <c r="DR548" i="2"/>
  <c r="AW548" i="2"/>
  <c r="DB548" i="2"/>
  <c r="DO548" i="2"/>
  <c r="AM548" i="2"/>
  <c r="BD548" i="2"/>
  <c r="AG548" i="2"/>
  <c r="DL548" i="2"/>
  <c r="S548" i="2"/>
  <c r="DQ548" i="2"/>
  <c r="CX550" i="2"/>
  <c r="Q550" i="2"/>
  <c r="M550" i="2"/>
  <c r="DV550" i="2"/>
  <c r="DT550" i="2"/>
  <c r="CZ550" i="2"/>
  <c r="BE550" i="2"/>
  <c r="CT550" i="2"/>
  <c r="BH550" i="2"/>
  <c r="CH550" i="2"/>
  <c r="BR550" i="2"/>
  <c r="BP550" i="2"/>
  <c r="BN550" i="2"/>
  <c r="AP550" i="2"/>
  <c r="BX550" i="2"/>
  <c r="AJ550" i="2"/>
  <c r="AU550" i="2"/>
  <c r="AS550" i="2"/>
  <c r="DF550" i="2"/>
  <c r="AX550" i="2"/>
  <c r="H550" i="2"/>
  <c r="BK550" i="2"/>
  <c r="DI550" i="2"/>
  <c r="CB550" i="2"/>
  <c r="AG550" i="2"/>
  <c r="AE550" i="2"/>
  <c r="CN550" i="2"/>
  <c r="AB550" i="2"/>
  <c r="DS550" i="2"/>
  <c r="AO550" i="2"/>
  <c r="AN550" i="2"/>
  <c r="S550" i="2"/>
  <c r="DJ550" i="2"/>
  <c r="AZ550" i="2"/>
  <c r="J550" i="2"/>
  <c r="DA550" i="2"/>
  <c r="W550" i="2"/>
  <c r="DH550" i="2"/>
  <c r="DL550" i="2"/>
  <c r="CV550" i="2"/>
  <c r="AH550" i="2"/>
  <c r="DU550" i="2"/>
  <c r="CE550" i="2"/>
  <c r="DO550" i="2"/>
  <c r="AL550" i="2"/>
  <c r="CJ550" i="2"/>
  <c r="BT550" i="2"/>
  <c r="L550" i="2"/>
  <c r="DC550" i="2"/>
  <c r="BM550" i="2"/>
  <c r="CS550" i="2"/>
  <c r="AK550" i="2"/>
  <c r="DM550" i="2"/>
  <c r="DK550" i="2"/>
  <c r="DG550" i="2"/>
  <c r="AY550" i="2"/>
  <c r="I550" i="2"/>
  <c r="BL550" i="2"/>
  <c r="BD550" i="2"/>
  <c r="V550" i="2"/>
  <c r="AF550" i="2"/>
  <c r="DW550" i="2"/>
  <c r="AV550" i="2"/>
  <c r="DP550" i="2"/>
  <c r="R550" i="2"/>
  <c r="DE550" i="2"/>
  <c r="Z550" i="2"/>
  <c r="BC550" i="2"/>
  <c r="CW550" i="2"/>
  <c r="CM550" i="2"/>
  <c r="AQ550" i="2"/>
  <c r="DN550" i="2"/>
  <c r="BU550" i="2"/>
  <c r="AC550" i="2"/>
  <c r="DR550" i="2"/>
  <c r="CR550" i="2"/>
  <c r="BG550" i="2"/>
  <c r="K550" i="2"/>
  <c r="CD550" i="2"/>
  <c r="CP550" i="2"/>
  <c r="BF550" i="2"/>
  <c r="DD550" i="2"/>
  <c r="X550" i="2"/>
  <c r="T550" i="2"/>
  <c r="AR550" i="2"/>
  <c r="CL550" i="2"/>
  <c r="DQ550" i="2"/>
  <c r="BY550" i="2"/>
  <c r="BW550" i="2"/>
  <c r="CO550" i="2"/>
  <c r="AW550" i="2"/>
  <c r="CA550" i="2"/>
  <c r="CQ550" i="2"/>
  <c r="BQ550" i="2"/>
  <c r="N550" i="2"/>
  <c r="CG550" i="2"/>
  <c r="BZ550" i="2"/>
  <c r="BO550" i="2"/>
  <c r="CY550" i="2"/>
  <c r="AA550" i="2"/>
  <c r="CK550" i="2"/>
  <c r="DB550" i="2"/>
  <c r="BI550" i="2"/>
  <c r="CF550" i="2"/>
  <c r="BV550" i="2"/>
  <c r="Y550" i="2"/>
  <c r="AT550" i="2"/>
  <c r="CU550" i="2"/>
  <c r="CI550" i="2"/>
  <c r="AD550" i="2"/>
  <c r="P550" i="2"/>
  <c r="BS550" i="2"/>
  <c r="AI550" i="2"/>
  <c r="U550" i="2"/>
  <c r="BB550" i="2"/>
  <c r="O550" i="2"/>
  <c r="BA550" i="2"/>
  <c r="CC550" i="2"/>
  <c r="AM550" i="2"/>
  <c r="BJ550" i="2"/>
  <c r="EB489" i="2"/>
  <c r="EB498" i="2"/>
  <c r="EB506" i="2"/>
  <c r="DB624" i="2"/>
  <c r="AI624" i="2"/>
  <c r="BI624" i="2"/>
  <c r="BD624" i="2"/>
  <c r="CU624" i="2"/>
  <c r="Q624" i="2"/>
  <c r="AL624" i="2"/>
  <c r="BF624" i="2"/>
  <c r="BZ624" i="2"/>
  <c r="DN624" i="2"/>
  <c r="AG624" i="2"/>
  <c r="J624" i="2"/>
  <c r="BA624" i="2"/>
  <c r="CI624" i="2"/>
  <c r="AE624" i="2"/>
  <c r="DR624" i="2"/>
  <c r="BL624" i="2"/>
  <c r="CZ624" i="2"/>
  <c r="S624" i="2"/>
  <c r="DW624" i="2"/>
  <c r="AA624" i="2"/>
  <c r="BO624" i="2"/>
  <c r="CF624" i="2"/>
  <c r="DG624" i="2"/>
  <c r="I624" i="2"/>
  <c r="CL624" i="2"/>
  <c r="BV624" i="2"/>
  <c r="CB624" i="2"/>
  <c r="AQ624" i="2"/>
  <c r="CE624" i="2"/>
  <c r="AP624" i="2"/>
  <c r="DP624" i="2"/>
  <c r="BX624" i="2"/>
  <c r="BH624" i="2"/>
  <c r="BB624" i="2"/>
  <c r="DI624" i="2"/>
  <c r="X624" i="2"/>
  <c r="BE624" i="2"/>
  <c r="CN624" i="2"/>
  <c r="BJ624" i="2"/>
  <c r="AT624" i="2"/>
  <c r="AB624" i="2"/>
  <c r="AO624" i="2"/>
  <c r="BT624" i="2"/>
  <c r="AZ624" i="2"/>
  <c r="AX624" i="2"/>
  <c r="AV624" i="2"/>
  <c r="AF624" i="2"/>
  <c r="DU624" i="2"/>
  <c r="O624" i="2"/>
  <c r="P624" i="2"/>
  <c r="AR624" i="2"/>
  <c r="L624" i="2"/>
  <c r="DA624" i="2"/>
  <c r="CW624" i="2"/>
  <c r="DJ624" i="2"/>
  <c r="AJ624" i="2"/>
  <c r="AH624" i="2"/>
  <c r="R624" i="2"/>
  <c r="BU624" i="2"/>
  <c r="DH624" i="2"/>
  <c r="BR624" i="2"/>
  <c r="AN624" i="2"/>
  <c r="CO624" i="2"/>
  <c r="CK624" i="2"/>
  <c r="BS624" i="2"/>
  <c r="V624" i="2"/>
  <c r="T624" i="2"/>
  <c r="DD624" i="2"/>
  <c r="DT624" i="2"/>
  <c r="CH624" i="2"/>
  <c r="M624" i="2"/>
  <c r="CS624" i="2"/>
  <c r="DQ624" i="2"/>
  <c r="H624" i="2"/>
  <c r="DM624" i="2"/>
  <c r="CD624" i="2"/>
  <c r="DS624" i="2"/>
  <c r="BN624" i="2"/>
  <c r="BP624" i="2"/>
  <c r="DC624" i="2"/>
  <c r="DO624" i="2"/>
  <c r="CY624" i="2"/>
  <c r="AD624" i="2"/>
  <c r="BM624" i="2"/>
  <c r="BY624" i="2"/>
  <c r="AU624" i="2"/>
  <c r="BC624" i="2"/>
  <c r="Y624" i="2"/>
  <c r="AM624" i="2"/>
  <c r="DF624" i="2"/>
  <c r="CA624" i="2"/>
  <c r="BQ624" i="2"/>
  <c r="AY624" i="2"/>
  <c r="CV624" i="2"/>
  <c r="AK624" i="2"/>
  <c r="AS624" i="2"/>
  <c r="W624" i="2"/>
  <c r="DK624" i="2"/>
  <c r="CQ624" i="2"/>
  <c r="AW624" i="2"/>
  <c r="CR624" i="2"/>
  <c r="BW624" i="2"/>
  <c r="CM624" i="2"/>
  <c r="BK624" i="2"/>
  <c r="N624" i="2"/>
  <c r="U624" i="2"/>
  <c r="CP624" i="2"/>
  <c r="DL624" i="2"/>
  <c r="CG624" i="2"/>
  <c r="CX624" i="2"/>
  <c r="Z624" i="2"/>
  <c r="CT624" i="2"/>
  <c r="CJ624" i="2"/>
  <c r="K624" i="2"/>
  <c r="BG624" i="2"/>
  <c r="CC624" i="2"/>
  <c r="DE624" i="2"/>
  <c r="AC624" i="2"/>
  <c r="DV624" i="2"/>
  <c r="AT496" i="2"/>
  <c r="BT496" i="2"/>
  <c r="DV496" i="2"/>
  <c r="BC496" i="2"/>
  <c r="DE496" i="2"/>
  <c r="AJ496" i="2"/>
  <c r="AG496" i="2"/>
  <c r="BJ496" i="2"/>
  <c r="CK496" i="2"/>
  <c r="AF496" i="2"/>
  <c r="BF496" i="2"/>
  <c r="DH496" i="2"/>
  <c r="AO496" i="2"/>
  <c r="CQ496" i="2"/>
  <c r="V496" i="2"/>
  <c r="DR496" i="2"/>
  <c r="J496" i="2"/>
  <c r="CZ496" i="2"/>
  <c r="R496" i="2"/>
  <c r="AR496" i="2"/>
  <c r="CT496" i="2"/>
  <c r="AA496" i="2"/>
  <c r="CC496" i="2"/>
  <c r="H496" i="2"/>
  <c r="BX496" i="2"/>
  <c r="DC496" i="2"/>
  <c r="AZ496" i="2"/>
  <c r="DK496" i="2"/>
  <c r="AD496" i="2"/>
  <c r="CF496" i="2"/>
  <c r="M496" i="2"/>
  <c r="BO496" i="2"/>
  <c r="DO496" i="2"/>
  <c r="X496" i="2"/>
  <c r="BI496" i="2"/>
  <c r="CI496" i="2"/>
  <c r="DW496" i="2"/>
  <c r="BD496" i="2"/>
  <c r="DF496" i="2"/>
  <c r="AM496" i="2"/>
  <c r="CM496" i="2"/>
  <c r="BW496" i="2"/>
  <c r="CY496" i="2"/>
  <c r="CV496" i="2"/>
  <c r="N496" i="2"/>
  <c r="DS496" i="2"/>
  <c r="AI496" i="2"/>
  <c r="I496" i="2"/>
  <c r="CH496" i="2"/>
  <c r="DU496" i="2"/>
  <c r="BA496" i="2"/>
  <c r="U496" i="2"/>
  <c r="AY496" i="2"/>
  <c r="DL496" i="2"/>
  <c r="P496" i="2"/>
  <c r="DG496" i="2"/>
  <c r="Y496" i="2"/>
  <c r="CB496" i="2"/>
  <c r="CP496" i="2"/>
  <c r="CX496" i="2"/>
  <c r="DI496" i="2"/>
  <c r="CS496" i="2"/>
  <c r="K496" i="2"/>
  <c r="AH496" i="2"/>
  <c r="AV496" i="2"/>
  <c r="CJ496" i="2"/>
  <c r="CU496" i="2"/>
  <c r="CE496" i="2"/>
  <c r="DP496" i="2"/>
  <c r="CA496" i="2"/>
  <c r="AU496" i="2"/>
  <c r="BV496" i="2"/>
  <c r="CG496" i="2"/>
  <c r="BQ496" i="2"/>
  <c r="DB496" i="2"/>
  <c r="DQ496" i="2"/>
  <c r="AL496" i="2"/>
  <c r="CW496" i="2"/>
  <c r="BE496" i="2"/>
  <c r="CR496" i="2"/>
  <c r="BZ496" i="2"/>
  <c r="DN496" i="2"/>
  <c r="CO496" i="2"/>
  <c r="AS496" i="2"/>
  <c r="O496" i="2"/>
  <c r="BB496" i="2"/>
  <c r="DA496" i="2"/>
  <c r="DM496" i="2"/>
  <c r="DT496" i="2"/>
  <c r="T496" i="2"/>
  <c r="CD496" i="2"/>
  <c r="BM496" i="2"/>
  <c r="BH496" i="2"/>
  <c r="BP496" i="2"/>
  <c r="S496" i="2"/>
  <c r="BG496" i="2"/>
  <c r="Z496" i="2"/>
  <c r="AK496" i="2"/>
  <c r="AE496" i="2"/>
  <c r="L496" i="2"/>
  <c r="CL496" i="2"/>
  <c r="Q496" i="2"/>
  <c r="CN496" i="2"/>
  <c r="DJ496" i="2"/>
  <c r="BL496" i="2"/>
  <c r="AC496" i="2"/>
  <c r="BK496" i="2"/>
  <c r="BY496" i="2"/>
  <c r="AW496" i="2"/>
  <c r="W496" i="2"/>
  <c r="BN496" i="2"/>
  <c r="DD496" i="2"/>
  <c r="BU496" i="2"/>
  <c r="BS496" i="2"/>
  <c r="AQ496" i="2"/>
  <c r="BR496" i="2"/>
  <c r="AP496" i="2"/>
  <c r="AB496" i="2"/>
  <c r="AX496" i="2"/>
  <c r="AN496" i="2"/>
  <c r="AT561" i="2"/>
  <c r="BT561" i="2"/>
  <c r="DV561" i="2"/>
  <c r="BC561" i="2"/>
  <c r="DC561" i="2"/>
  <c r="AJ561" i="2"/>
  <c r="AV561" i="2"/>
  <c r="DR561" i="2"/>
  <c r="BA561" i="2"/>
  <c r="AF561" i="2"/>
  <c r="BF561" i="2"/>
  <c r="DH561" i="2"/>
  <c r="AO561" i="2"/>
  <c r="CO561" i="2"/>
  <c r="V561" i="2"/>
  <c r="CP561" i="2"/>
  <c r="BW561" i="2"/>
  <c r="K561" i="2"/>
  <c r="DK561" i="2"/>
  <c r="AD561" i="2"/>
  <c r="CF561" i="2"/>
  <c r="M561" i="2"/>
  <c r="BM561" i="2"/>
  <c r="DO561" i="2"/>
  <c r="CL561" i="2"/>
  <c r="DM561" i="2"/>
  <c r="BU561" i="2"/>
  <c r="BS561" i="2"/>
  <c r="CE561" i="2"/>
  <c r="AY561" i="2"/>
  <c r="BK561" i="2"/>
  <c r="AG561" i="2"/>
  <c r="T561" i="2"/>
  <c r="BG561" i="2"/>
  <c r="BE561" i="2"/>
  <c r="BQ561" i="2"/>
  <c r="AK561" i="2"/>
  <c r="AW561" i="2"/>
  <c r="DS561" i="2"/>
  <c r="J561" i="2"/>
  <c r="AS561" i="2"/>
  <c r="AQ561" i="2"/>
  <c r="AA561" i="2"/>
  <c r="W561" i="2"/>
  <c r="AI561" i="2"/>
  <c r="BX561" i="2"/>
  <c r="AE561" i="2"/>
  <c r="AC561" i="2"/>
  <c r="DT561" i="2"/>
  <c r="I561" i="2"/>
  <c r="U561" i="2"/>
  <c r="Y561" i="2"/>
  <c r="Q561" i="2"/>
  <c r="O561" i="2"/>
  <c r="DF561" i="2"/>
  <c r="DP561" i="2"/>
  <c r="CY561" i="2"/>
  <c r="X561" i="2"/>
  <c r="DJ561" i="2"/>
  <c r="CT561" i="2"/>
  <c r="CR561" i="2"/>
  <c r="DB561" i="2"/>
  <c r="AZ561" i="2"/>
  <c r="BN561" i="2"/>
  <c r="BH561" i="2"/>
  <c r="DW561" i="2"/>
  <c r="N561" i="2"/>
  <c r="Z561" i="2"/>
  <c r="H561" i="2"/>
  <c r="AL561" i="2"/>
  <c r="CZ561" i="2"/>
  <c r="CU561" i="2"/>
  <c r="DQ561" i="2"/>
  <c r="AH561" i="2"/>
  <c r="CG561" i="2"/>
  <c r="CA561" i="2"/>
  <c r="CB561" i="2"/>
  <c r="DL561" i="2"/>
  <c r="BR561" i="2"/>
  <c r="CN561" i="2"/>
  <c r="S561" i="2"/>
  <c r="CJ561" i="2"/>
  <c r="AP561" i="2"/>
  <c r="BL561" i="2"/>
  <c r="DE561" i="2"/>
  <c r="BV561" i="2"/>
  <c r="AB561" i="2"/>
  <c r="AX561" i="2"/>
  <c r="DD561" i="2"/>
  <c r="R561" i="2"/>
  <c r="DU561" i="2"/>
  <c r="DA561" i="2"/>
  <c r="BO561" i="2"/>
  <c r="CW561" i="2"/>
  <c r="DG561" i="2"/>
  <c r="CM561" i="2"/>
  <c r="BJ561" i="2"/>
  <c r="CH561" i="2"/>
  <c r="BP561" i="2"/>
  <c r="AU561" i="2"/>
  <c r="CD561" i="2"/>
  <c r="BB561" i="2"/>
  <c r="AN561" i="2"/>
  <c r="L561" i="2"/>
  <c r="BZ561" i="2"/>
  <c r="BY561" i="2"/>
  <c r="CX561" i="2"/>
  <c r="CQ561" i="2"/>
  <c r="CI561" i="2"/>
  <c r="AM561" i="2"/>
  <c r="CV561" i="2"/>
  <c r="AR561" i="2"/>
  <c r="P561" i="2"/>
  <c r="DI561" i="2"/>
  <c r="BD561" i="2"/>
  <c r="CS561" i="2"/>
  <c r="CC561" i="2"/>
  <c r="BI561" i="2"/>
  <c r="CK561" i="2"/>
  <c r="DN561" i="2"/>
  <c r="J567" i="2"/>
  <c r="BH567" i="2"/>
  <c r="AP567" i="2"/>
  <c r="DW567" i="2"/>
  <c r="DU567" i="2"/>
  <c r="DO567" i="2"/>
  <c r="CU567" i="2"/>
  <c r="BQ567" i="2"/>
  <c r="DB567" i="2"/>
  <c r="AF567" i="2"/>
  <c r="DH567" i="2"/>
  <c r="CM567" i="2"/>
  <c r="CK567" i="2"/>
  <c r="CF567" i="2"/>
  <c r="CT567" i="2"/>
  <c r="DT567" i="2"/>
  <c r="BZ567" i="2"/>
  <c r="DJ567" i="2"/>
  <c r="BX567" i="2"/>
  <c r="BD567" i="2"/>
  <c r="BB567" i="2"/>
  <c r="AV567" i="2"/>
  <c r="CI567" i="2"/>
  <c r="DM567" i="2"/>
  <c r="BL567" i="2"/>
  <c r="CS567" i="2"/>
  <c r="BF567" i="2"/>
  <c r="AM567" i="2"/>
  <c r="AI567" i="2"/>
  <c r="AD567" i="2"/>
  <c r="AB567" i="2"/>
  <c r="BA567" i="2"/>
  <c r="DD567" i="2"/>
  <c r="AJ567" i="2"/>
  <c r="BI567" i="2"/>
  <c r="W567" i="2"/>
  <c r="DV567" i="2"/>
  <c r="DQ567" i="2"/>
  <c r="DN567" i="2"/>
  <c r="AA567" i="2"/>
  <c r="BJ567" i="2"/>
  <c r="BN567" i="2"/>
  <c r="DL567" i="2"/>
  <c r="DI567" i="2"/>
  <c r="BW567" i="2"/>
  <c r="BT567" i="2"/>
  <c r="BP567" i="2"/>
  <c r="BM567" i="2"/>
  <c r="CC567" i="2"/>
  <c r="AR567" i="2"/>
  <c r="CB567" i="2"/>
  <c r="CA567" i="2"/>
  <c r="DF567" i="2"/>
  <c r="AE567" i="2"/>
  <c r="P567" i="2"/>
  <c r="AZ567" i="2"/>
  <c r="AQ567" i="2"/>
  <c r="BU567" i="2"/>
  <c r="N567" i="2"/>
  <c r="O567" i="2"/>
  <c r="AL567" i="2"/>
  <c r="T567" i="2"/>
  <c r="BR567" i="2"/>
  <c r="BG567" i="2"/>
  <c r="CV567" i="2"/>
  <c r="Z567" i="2"/>
  <c r="CW567" i="2"/>
  <c r="X567" i="2"/>
  <c r="CR567" i="2"/>
  <c r="DE567" i="2"/>
  <c r="BO567" i="2"/>
  <c r="K567" i="2"/>
  <c r="DP567" i="2"/>
  <c r="M567" i="2"/>
  <c r="BY567" i="2"/>
  <c r="CL567" i="2"/>
  <c r="I567" i="2"/>
  <c r="CN567" i="2"/>
  <c r="BC567" i="2"/>
  <c r="BK567" i="2"/>
  <c r="H567" i="2"/>
  <c r="AO567" i="2"/>
  <c r="DC567" i="2"/>
  <c r="AC567" i="2"/>
  <c r="AS567" i="2"/>
  <c r="CX567" i="2"/>
  <c r="DG567" i="2"/>
  <c r="BS567" i="2"/>
  <c r="L567" i="2"/>
  <c r="DS567" i="2"/>
  <c r="BV567" i="2"/>
  <c r="AW567" i="2"/>
  <c r="AT567" i="2"/>
  <c r="CE567" i="2"/>
  <c r="AH567" i="2"/>
  <c r="U567" i="2"/>
  <c r="BE567" i="2"/>
  <c r="DK567" i="2"/>
  <c r="R567" i="2"/>
  <c r="AU567" i="2"/>
  <c r="Y567" i="2"/>
  <c r="AY567" i="2"/>
  <c r="DR567" i="2"/>
  <c r="CG567" i="2"/>
  <c r="CQ567" i="2"/>
  <c r="AG567" i="2"/>
  <c r="AK567" i="2"/>
  <c r="CO567" i="2"/>
  <c r="CH567" i="2"/>
  <c r="CD567" i="2"/>
  <c r="CJ567" i="2"/>
  <c r="AN567" i="2"/>
  <c r="CZ567" i="2"/>
  <c r="CP567" i="2"/>
  <c r="S567" i="2"/>
  <c r="DA567" i="2"/>
  <c r="V567" i="2"/>
  <c r="AX567" i="2"/>
  <c r="Q567" i="2"/>
  <c r="CY567" i="2"/>
  <c r="BI525" i="2"/>
  <c r="CI525" i="2"/>
  <c r="DW525" i="2"/>
  <c r="BD525" i="2"/>
  <c r="DN525" i="2"/>
  <c r="AG525" i="2"/>
  <c r="BG525" i="2"/>
  <c r="CU525" i="2"/>
  <c r="AB525" i="2"/>
  <c r="BX525" i="2"/>
  <c r="BV525" i="2"/>
  <c r="BT525" i="2"/>
  <c r="CT525" i="2"/>
  <c r="DR525" i="2"/>
  <c r="AJ525" i="2"/>
  <c r="K525" i="2"/>
  <c r="AM525" i="2"/>
  <c r="BJ525" i="2"/>
  <c r="BH525" i="2"/>
  <c r="BF525" i="2"/>
  <c r="CF525" i="2"/>
  <c r="DD525" i="2"/>
  <c r="CR525" i="2"/>
  <c r="DQ525" i="2"/>
  <c r="CM525" i="2"/>
  <c r="AV525" i="2"/>
  <c r="AT525" i="2"/>
  <c r="AR525" i="2"/>
  <c r="BR525" i="2"/>
  <c r="CP525" i="2"/>
  <c r="BK525" i="2"/>
  <c r="BM525" i="2"/>
  <c r="AI525" i="2"/>
  <c r="T525" i="2"/>
  <c r="R525" i="2"/>
  <c r="P525" i="2"/>
  <c r="N525" i="2"/>
  <c r="BN525" i="2"/>
  <c r="CQ525" i="2"/>
  <c r="DP525" i="2"/>
  <c r="CO525" i="2"/>
  <c r="DM525" i="2"/>
  <c r="DK525" i="2"/>
  <c r="DI525" i="2"/>
  <c r="DU525" i="2"/>
  <c r="AZ525" i="2"/>
  <c r="BB525" i="2"/>
  <c r="BL525" i="2"/>
  <c r="CD525" i="2"/>
  <c r="CY525" i="2"/>
  <c r="CW525" i="2"/>
  <c r="CG525" i="2"/>
  <c r="DG525" i="2"/>
  <c r="AL525" i="2"/>
  <c r="U525" i="2"/>
  <c r="H525" i="2"/>
  <c r="CC525" i="2"/>
  <c r="CK525" i="2"/>
  <c r="BU525" i="2"/>
  <c r="BS525" i="2"/>
  <c r="CS525" i="2"/>
  <c r="X525" i="2"/>
  <c r="CA525" i="2"/>
  <c r="DE525" i="2"/>
  <c r="AN525" i="2"/>
  <c r="S525" i="2"/>
  <c r="Q525" i="2"/>
  <c r="AC525" i="2"/>
  <c r="BC525" i="2"/>
  <c r="BZ525" i="2"/>
  <c r="BP525" i="2"/>
  <c r="AY525" i="2"/>
  <c r="Y525" i="2"/>
  <c r="CZ525" i="2"/>
  <c r="AD525" i="2"/>
  <c r="DO525" i="2"/>
  <c r="AX525" i="2"/>
  <c r="CL525" i="2"/>
  <c r="BE525" i="2"/>
  <c r="AK525" i="2"/>
  <c r="CN525" i="2"/>
  <c r="AH525" i="2"/>
  <c r="AQ525" i="2"/>
  <c r="DF525" i="2"/>
  <c r="DA525" i="2"/>
  <c r="BW525" i="2"/>
  <c r="O525" i="2"/>
  <c r="BY525" i="2"/>
  <c r="Z525" i="2"/>
  <c r="AU525" i="2"/>
  <c r="DV525" i="2"/>
  <c r="V525" i="2"/>
  <c r="AW525" i="2"/>
  <c r="DL525" i="2"/>
  <c r="DH525" i="2"/>
  <c r="W525" i="2"/>
  <c r="CX525" i="2"/>
  <c r="AP525" i="2"/>
  <c r="DT525" i="2"/>
  <c r="CJ525" i="2"/>
  <c r="CE525" i="2"/>
  <c r="L525" i="2"/>
  <c r="CB525" i="2"/>
  <c r="J525" i="2"/>
  <c r="DS525" i="2"/>
  <c r="BO525" i="2"/>
  <c r="AF525" i="2"/>
  <c r="I525" i="2"/>
  <c r="AS525" i="2"/>
  <c r="BA525" i="2"/>
  <c r="DJ525" i="2"/>
  <c r="DB525" i="2"/>
  <c r="BQ525" i="2"/>
  <c r="AA525" i="2"/>
  <c r="M525" i="2"/>
  <c r="DC525" i="2"/>
  <c r="AE525" i="2"/>
  <c r="CV525" i="2"/>
  <c r="CH525" i="2"/>
  <c r="AO525" i="2"/>
  <c r="DF521" i="2"/>
  <c r="AJ521" i="2"/>
  <c r="AY521" i="2"/>
  <c r="W521" i="2"/>
  <c r="BO521" i="2"/>
  <c r="CL521" i="2"/>
  <c r="AC521" i="2"/>
  <c r="DC521" i="2"/>
  <c r="CR521" i="2"/>
  <c r="V521" i="2"/>
  <c r="AE521" i="2"/>
  <c r="DN521" i="2"/>
  <c r="AM521" i="2"/>
  <c r="BJ521" i="2"/>
  <c r="CZ521" i="2"/>
  <c r="Q521" i="2"/>
  <c r="AN521" i="2"/>
  <c r="BK521" i="2"/>
  <c r="DQ521" i="2"/>
  <c r="P521" i="2"/>
  <c r="DL521" i="2"/>
  <c r="AZ521" i="2"/>
  <c r="CA521" i="2"/>
  <c r="DU521" i="2"/>
  <c r="Z521" i="2"/>
  <c r="AW521" i="2"/>
  <c r="CW521" i="2"/>
  <c r="DS521" i="2"/>
  <c r="AH521" i="2"/>
  <c r="X521" i="2"/>
  <c r="CS521" i="2"/>
  <c r="DP521" i="2"/>
  <c r="U521" i="2"/>
  <c r="BI521" i="2"/>
  <c r="O521" i="2"/>
  <c r="CI521" i="2"/>
  <c r="AO521" i="2"/>
  <c r="DO521" i="2"/>
  <c r="J521" i="2"/>
  <c r="CP521" i="2"/>
  <c r="BF521" i="2"/>
  <c r="R521" i="2"/>
  <c r="AA521" i="2"/>
  <c r="DA521" i="2"/>
  <c r="CC521" i="2"/>
  <c r="BN521" i="2"/>
  <c r="AF521" i="2"/>
  <c r="CX521" i="2"/>
  <c r="M521" i="2"/>
  <c r="CM521" i="2"/>
  <c r="AQ521" i="2"/>
  <c r="AL521" i="2"/>
  <c r="DI521" i="2"/>
  <c r="CU521" i="2"/>
  <c r="BP521" i="2"/>
  <c r="K521" i="2"/>
  <c r="AR521" i="2"/>
  <c r="CG521" i="2"/>
  <c r="BV521" i="2"/>
  <c r="L521" i="2"/>
  <c r="CJ521" i="2"/>
  <c r="DR521" i="2"/>
  <c r="BX521" i="2"/>
  <c r="AT521" i="2"/>
  <c r="DB521" i="2"/>
  <c r="BR521" i="2"/>
  <c r="N521" i="2"/>
  <c r="CY521" i="2"/>
  <c r="AS521" i="2"/>
  <c r="BZ521" i="2"/>
  <c r="AD521" i="2"/>
  <c r="CO521" i="2"/>
  <c r="AU521" i="2"/>
  <c r="BC521" i="2"/>
  <c r="DE521" i="2"/>
  <c r="DV521" i="2"/>
  <c r="AG521" i="2"/>
  <c r="CF521" i="2"/>
  <c r="BB521" i="2"/>
  <c r="AP521" i="2"/>
  <c r="BW521" i="2"/>
  <c r="CN521" i="2"/>
  <c r="T521" i="2"/>
  <c r="S521" i="2"/>
  <c r="AX521" i="2"/>
  <c r="BT521" i="2"/>
  <c r="DW521" i="2"/>
  <c r="H521" i="2"/>
  <c r="CQ521" i="2"/>
  <c r="Y521" i="2"/>
  <c r="AI521" i="2"/>
  <c r="BM521" i="2"/>
  <c r="BU521" i="2"/>
  <c r="CE521" i="2"/>
  <c r="AV521" i="2"/>
  <c r="BG521" i="2"/>
  <c r="BY521" i="2"/>
  <c r="BE521" i="2"/>
  <c r="CK521" i="2"/>
  <c r="AB521" i="2"/>
  <c r="BS521" i="2"/>
  <c r="DH521" i="2"/>
  <c r="DD521" i="2"/>
  <c r="BD521" i="2"/>
  <c r="CV521" i="2"/>
  <c r="BA521" i="2"/>
  <c r="BQ521" i="2"/>
  <c r="I521" i="2"/>
  <c r="DM521" i="2"/>
  <c r="AK521" i="2"/>
  <c r="DJ521" i="2"/>
  <c r="CH521" i="2"/>
  <c r="DG521" i="2"/>
  <c r="BL521" i="2"/>
  <c r="CB521" i="2"/>
  <c r="BH521" i="2"/>
  <c r="DK521" i="2"/>
  <c r="CD521" i="2"/>
  <c r="CT521" i="2"/>
  <c r="DT521" i="2"/>
  <c r="AQ541" i="2"/>
  <c r="BZ541" i="2"/>
  <c r="DB541" i="2"/>
  <c r="N541" i="2"/>
  <c r="AP541" i="2"/>
  <c r="BP541" i="2"/>
  <c r="AX541" i="2"/>
  <c r="AI541" i="2"/>
  <c r="V541" i="2"/>
  <c r="AC541" i="2"/>
  <c r="BK541" i="2"/>
  <c r="CM541" i="2"/>
  <c r="DO541" i="2"/>
  <c r="AA541" i="2"/>
  <c r="O541" i="2"/>
  <c r="AV541" i="2"/>
  <c r="BX541" i="2"/>
  <c r="CZ541" i="2"/>
  <c r="L541" i="2"/>
  <c r="AL541" i="2"/>
  <c r="AN541" i="2"/>
  <c r="BO541" i="2"/>
  <c r="DE541" i="2"/>
  <c r="R541" i="2"/>
  <c r="AT541" i="2"/>
  <c r="BV541" i="2"/>
  <c r="DI541" i="2"/>
  <c r="AH541" i="2"/>
  <c r="BJ541" i="2"/>
  <c r="CL541" i="2"/>
  <c r="DN541" i="2"/>
  <c r="CO541" i="2"/>
  <c r="DA541" i="2"/>
  <c r="DM541" i="2"/>
  <c r="CS541" i="2"/>
  <c r="CC541" i="2"/>
  <c r="CV541" i="2"/>
  <c r="DW541" i="2"/>
  <c r="AG541" i="2"/>
  <c r="BW541" i="2"/>
  <c r="CX541" i="2"/>
  <c r="BB541" i="2"/>
  <c r="AK541" i="2"/>
  <c r="BM541" i="2"/>
  <c r="CU541" i="2"/>
  <c r="DR541" i="2"/>
  <c r="BH541" i="2"/>
  <c r="CI541" i="2"/>
  <c r="J541" i="2"/>
  <c r="DL541" i="2"/>
  <c r="BC541" i="2"/>
  <c r="BS541" i="2"/>
  <c r="CN541" i="2"/>
  <c r="AD541" i="2"/>
  <c r="BD541" i="2"/>
  <c r="AZ541" i="2"/>
  <c r="AJ541" i="2"/>
  <c r="Y541" i="2"/>
  <c r="BE541" i="2"/>
  <c r="BY541" i="2"/>
  <c r="CK541" i="2"/>
  <c r="AO541" i="2"/>
  <c r="I541" i="2"/>
  <c r="DK541" i="2"/>
  <c r="BQ541" i="2"/>
  <c r="DT541" i="2"/>
  <c r="AU541" i="2"/>
  <c r="BG541" i="2"/>
  <c r="Z541" i="2"/>
  <c r="CQ541" i="2"/>
  <c r="BR541" i="2"/>
  <c r="CP541" i="2"/>
  <c r="AF541" i="2"/>
  <c r="AR541" i="2"/>
  <c r="K541" i="2"/>
  <c r="AY541" i="2"/>
  <c r="DG541" i="2"/>
  <c r="AW541" i="2"/>
  <c r="BI541" i="2"/>
  <c r="CY541" i="2"/>
  <c r="CE541" i="2"/>
  <c r="DV541" i="2"/>
  <c r="T541" i="2"/>
  <c r="P541" i="2"/>
  <c r="CR541" i="2"/>
  <c r="DP541" i="2"/>
  <c r="CH541" i="2"/>
  <c r="AS541" i="2"/>
  <c r="CF541" i="2"/>
  <c r="AB541" i="2"/>
  <c r="CD541" i="2"/>
  <c r="CG541" i="2"/>
  <c r="M541" i="2"/>
  <c r="AM541" i="2"/>
  <c r="CA541" i="2"/>
  <c r="CJ541" i="2"/>
  <c r="DU541" i="2"/>
  <c r="BL541" i="2"/>
  <c r="BU541" i="2"/>
  <c r="CB541" i="2"/>
  <c r="S541" i="2"/>
  <c r="BF541" i="2"/>
  <c r="X541" i="2"/>
  <c r="BT541" i="2"/>
  <c r="DJ541" i="2"/>
  <c r="CT541" i="2"/>
  <c r="BA541" i="2"/>
  <c r="W541" i="2"/>
  <c r="H541" i="2"/>
  <c r="DH541" i="2"/>
  <c r="DC541" i="2"/>
  <c r="BN541" i="2"/>
  <c r="DS541" i="2"/>
  <c r="DD541" i="2"/>
  <c r="Q541" i="2"/>
  <c r="DQ541" i="2"/>
  <c r="AE541" i="2"/>
  <c r="U541" i="2"/>
  <c r="DF541" i="2"/>
  <c r="CW541" i="2"/>
  <c r="AZ627" i="2"/>
  <c r="DB627" i="2"/>
  <c r="AI627" i="2"/>
  <c r="BI627" i="2"/>
  <c r="BF627" i="2"/>
  <c r="DF627" i="2"/>
  <c r="AR627" i="2"/>
  <c r="AQ627" i="2"/>
  <c r="CU627" i="2"/>
  <c r="AL627" i="2"/>
  <c r="CN627" i="2"/>
  <c r="U627" i="2"/>
  <c r="AU627" i="2"/>
  <c r="AD627" i="2"/>
  <c r="CD627" i="2"/>
  <c r="P627" i="2"/>
  <c r="AN627" i="2"/>
  <c r="CQ627" i="2"/>
  <c r="DQ627" i="2"/>
  <c r="AX627" i="2"/>
  <c r="CL627" i="2"/>
  <c r="DL627" i="2"/>
  <c r="BE627" i="2"/>
  <c r="DE627" i="2"/>
  <c r="BR627" i="2"/>
  <c r="DT627" i="2"/>
  <c r="W627" i="2"/>
  <c r="DN627" i="2"/>
  <c r="CJ627" i="2"/>
  <c r="AB627" i="2"/>
  <c r="CV627" i="2"/>
  <c r="AM627" i="2"/>
  <c r="DD627" i="2"/>
  <c r="DP627" i="2"/>
  <c r="BX627" i="2"/>
  <c r="BH627" i="2"/>
  <c r="CE627" i="2"/>
  <c r="DV627" i="2"/>
  <c r="DS627" i="2"/>
  <c r="CP627" i="2"/>
  <c r="BZ627" i="2"/>
  <c r="BJ627" i="2"/>
  <c r="AT627" i="2"/>
  <c r="BC627" i="2"/>
  <c r="CT627" i="2"/>
  <c r="O627" i="2"/>
  <c r="AY627" i="2"/>
  <c r="AV627" i="2"/>
  <c r="CH627" i="2"/>
  <c r="CW627" i="2"/>
  <c r="DW627" i="2"/>
  <c r="AK627" i="2"/>
  <c r="AH627" i="2"/>
  <c r="DI627" i="2"/>
  <c r="BU627" i="2"/>
  <c r="AE627" i="2"/>
  <c r="I627" i="2"/>
  <c r="T627" i="2"/>
  <c r="CG627" i="2"/>
  <c r="AS627" i="2"/>
  <c r="DK627" i="2"/>
  <c r="BL627" i="2"/>
  <c r="DM627" i="2"/>
  <c r="AC627" i="2"/>
  <c r="Q627" i="2"/>
  <c r="L627" i="2"/>
  <c r="BS627" i="2"/>
  <c r="DA627" i="2"/>
  <c r="AA627" i="2"/>
  <c r="CI627" i="2"/>
  <c r="AJ627" i="2"/>
  <c r="CY627" i="2"/>
  <c r="DH627" i="2"/>
  <c r="BT627" i="2"/>
  <c r="CR627" i="2"/>
  <c r="X627" i="2"/>
  <c r="S627" i="2"/>
  <c r="CS627" i="2"/>
  <c r="DR627" i="2"/>
  <c r="V627" i="2"/>
  <c r="CK627" i="2"/>
  <c r="CF627" i="2"/>
  <c r="AP627" i="2"/>
  <c r="CB627" i="2"/>
  <c r="H627" i="2"/>
  <c r="BW627" i="2"/>
  <c r="BD627" i="2"/>
  <c r="N627" i="2"/>
  <c r="BP627" i="2"/>
  <c r="BN627" i="2"/>
  <c r="DO627" i="2"/>
  <c r="AG627" i="2"/>
  <c r="DG627" i="2"/>
  <c r="DU627" i="2"/>
  <c r="K627" i="2"/>
  <c r="DC627" i="2"/>
  <c r="BY627" i="2"/>
  <c r="BV627" i="2"/>
  <c r="Z627" i="2"/>
  <c r="AO627" i="2"/>
  <c r="CO627" i="2"/>
  <c r="BK627" i="2"/>
  <c r="AF627" i="2"/>
  <c r="CC627" i="2"/>
  <c r="CX627" i="2"/>
  <c r="R627" i="2"/>
  <c r="DJ627" i="2"/>
  <c r="BB627" i="2"/>
  <c r="BA627" i="2"/>
  <c r="Y627" i="2"/>
  <c r="M627" i="2"/>
  <c r="CA627" i="2"/>
  <c r="BG627" i="2"/>
  <c r="BM627" i="2"/>
  <c r="CZ627" i="2"/>
  <c r="CM627" i="2"/>
  <c r="BO627" i="2"/>
  <c r="AW627" i="2"/>
  <c r="BQ627" i="2"/>
  <c r="J627" i="2"/>
  <c r="BZ575" i="2"/>
  <c r="DM575" i="2"/>
  <c r="AD575" i="2"/>
  <c r="DL575" i="2"/>
  <c r="BV575" i="2"/>
  <c r="AF575" i="2"/>
  <c r="AA575" i="2"/>
  <c r="AP575" i="2"/>
  <c r="BQ575" i="2"/>
  <c r="AX575" i="2"/>
  <c r="CK575" i="2"/>
  <c r="DQ575" i="2"/>
  <c r="CZ575" i="2"/>
  <c r="CV575" i="2"/>
  <c r="BG575" i="2"/>
  <c r="DI575" i="2"/>
  <c r="BA575" i="2"/>
  <c r="I575" i="2"/>
  <c r="AE575" i="2"/>
  <c r="AY575" i="2"/>
  <c r="BX575" i="2"/>
  <c r="BT575" i="2"/>
  <c r="U575" i="2"/>
  <c r="BC575" i="2"/>
  <c r="DV575" i="2"/>
  <c r="DA575" i="2"/>
  <c r="AC575" i="2"/>
  <c r="CL575" i="2"/>
  <c r="AR575" i="2"/>
  <c r="AM575" i="2"/>
  <c r="BB575" i="2"/>
  <c r="DC575" i="2"/>
  <c r="Y575" i="2"/>
  <c r="BR575" i="2"/>
  <c r="BJ575" i="2"/>
  <c r="P575" i="2"/>
  <c r="R575" i="2"/>
  <c r="AI575" i="2"/>
  <c r="CG575" i="2"/>
  <c r="DW575" i="2"/>
  <c r="AV575" i="2"/>
  <c r="CU575" i="2"/>
  <c r="DK575" i="2"/>
  <c r="N575" i="2"/>
  <c r="BO575" i="2"/>
  <c r="DR575" i="2"/>
  <c r="T575" i="2"/>
  <c r="BH575" i="2"/>
  <c r="BY575" i="2"/>
  <c r="CO575" i="2"/>
  <c r="DT575" i="2"/>
  <c r="X575" i="2"/>
  <c r="CY575" i="2"/>
  <c r="AO575" i="2"/>
  <c r="BD575" i="2"/>
  <c r="BS575" i="2"/>
  <c r="CF575" i="2"/>
  <c r="DE575" i="2"/>
  <c r="DP575" i="2"/>
  <c r="BW575" i="2"/>
  <c r="W575" i="2"/>
  <c r="AL575" i="2"/>
  <c r="M575" i="2"/>
  <c r="BN575" i="2"/>
  <c r="L575" i="2"/>
  <c r="AJ575" i="2"/>
  <c r="S575" i="2"/>
  <c r="AN575" i="2"/>
  <c r="O575" i="2"/>
  <c r="AW575" i="2"/>
  <c r="CX575" i="2"/>
  <c r="CJ575" i="2"/>
  <c r="V575" i="2"/>
  <c r="DJ575" i="2"/>
  <c r="CS575" i="2"/>
  <c r="DH575" i="2"/>
  <c r="AB575" i="2"/>
  <c r="CE575" i="2"/>
  <c r="CD575" i="2"/>
  <c r="CC575" i="2"/>
  <c r="CI575" i="2"/>
  <c r="BK575" i="2"/>
  <c r="DO575" i="2"/>
  <c r="BP575" i="2"/>
  <c r="AZ575" i="2"/>
  <c r="CT575" i="2"/>
  <c r="J575" i="2"/>
  <c r="DB575" i="2"/>
  <c r="CB575" i="2"/>
  <c r="DU575" i="2"/>
  <c r="CN575" i="2"/>
  <c r="CA575" i="2"/>
  <c r="AT575" i="2"/>
  <c r="BL575" i="2"/>
  <c r="BE575" i="2"/>
  <c r="AS575" i="2"/>
  <c r="H575" i="2"/>
  <c r="CR575" i="2"/>
  <c r="Z575" i="2"/>
  <c r="AK575" i="2"/>
  <c r="CP575" i="2"/>
  <c r="BU575" i="2"/>
  <c r="DG575" i="2"/>
  <c r="AU575" i="2"/>
  <c r="DD575" i="2"/>
  <c r="DF575" i="2"/>
  <c r="DN575" i="2"/>
  <c r="DS575" i="2"/>
  <c r="AH575" i="2"/>
  <c r="BM575" i="2"/>
  <c r="BI575" i="2"/>
  <c r="AQ575" i="2"/>
  <c r="CH575" i="2"/>
  <c r="K575" i="2"/>
  <c r="BF575" i="2"/>
  <c r="CM575" i="2"/>
  <c r="AG575" i="2"/>
  <c r="Q575" i="2"/>
  <c r="CQ575" i="2"/>
  <c r="CW575" i="2"/>
  <c r="CE546" i="2"/>
  <c r="L546" i="2"/>
  <c r="CF546" i="2"/>
  <c r="CA546" i="2"/>
  <c r="BH546" i="2"/>
  <c r="U546" i="2"/>
  <c r="DA546" i="2"/>
  <c r="BA546" i="2"/>
  <c r="R546" i="2"/>
  <c r="BQ546" i="2"/>
  <c r="DS546" i="2"/>
  <c r="BL546" i="2"/>
  <c r="BJ546" i="2"/>
  <c r="AQ546" i="2"/>
  <c r="DH546" i="2"/>
  <c r="CJ546" i="2"/>
  <c r="DP546" i="2"/>
  <c r="P546" i="2"/>
  <c r="M546" i="2"/>
  <c r="CP546" i="2"/>
  <c r="DN546" i="2"/>
  <c r="DL546" i="2"/>
  <c r="BX546" i="2"/>
  <c r="AK546" i="2"/>
  <c r="Q546" i="2"/>
  <c r="CZ546" i="2"/>
  <c r="DT546" i="2"/>
  <c r="CB546" i="2"/>
  <c r="CV546" i="2"/>
  <c r="CT546" i="2"/>
  <c r="BG546" i="2"/>
  <c r="T546" i="2"/>
  <c r="BT546" i="2"/>
  <c r="AV546" i="2"/>
  <c r="Z546" i="2"/>
  <c r="CC546" i="2"/>
  <c r="DK546" i="2"/>
  <c r="BV546" i="2"/>
  <c r="N546" i="2"/>
  <c r="AE546" i="2"/>
  <c r="DU546" i="2"/>
  <c r="DR546" i="2"/>
  <c r="AT546" i="2"/>
  <c r="BN546" i="2"/>
  <c r="CU546" i="2"/>
  <c r="V546" i="2"/>
  <c r="DW546" i="2"/>
  <c r="AI546" i="2"/>
  <c r="DG546" i="2"/>
  <c r="AZ546" i="2"/>
  <c r="AS546" i="2"/>
  <c r="DI546" i="2"/>
  <c r="BS546" i="2"/>
  <c r="CK546" i="2"/>
  <c r="BC546" i="2"/>
  <c r="X546" i="2"/>
  <c r="H546" i="2"/>
  <c r="BW546" i="2"/>
  <c r="AH546" i="2"/>
  <c r="CG546" i="2"/>
  <c r="AL546" i="2"/>
  <c r="AR546" i="2"/>
  <c r="CL546" i="2"/>
  <c r="AW546" i="2"/>
  <c r="J546" i="2"/>
  <c r="Y546" i="2"/>
  <c r="BU546" i="2"/>
  <c r="CY546" i="2"/>
  <c r="CS546" i="2"/>
  <c r="CW546" i="2"/>
  <c r="BY546" i="2"/>
  <c r="AJ546" i="2"/>
  <c r="AG546" i="2"/>
  <c r="AA546" i="2"/>
  <c r="AD546" i="2"/>
  <c r="DJ546" i="2"/>
  <c r="AY546" i="2"/>
  <c r="CI546" i="2"/>
  <c r="DF546" i="2"/>
  <c r="K546" i="2"/>
  <c r="CO546" i="2"/>
  <c r="O546" i="2"/>
  <c r="CH546" i="2"/>
  <c r="I546" i="2"/>
  <c r="BD546" i="2"/>
  <c r="DM546" i="2"/>
  <c r="S546" i="2"/>
  <c r="AO546" i="2"/>
  <c r="AB546" i="2"/>
  <c r="BR546" i="2"/>
  <c r="BB546" i="2"/>
  <c r="W546" i="2"/>
  <c r="DQ546" i="2"/>
  <c r="CQ546" i="2"/>
  <c r="CX546" i="2"/>
  <c r="AP546" i="2"/>
  <c r="CR546" i="2"/>
  <c r="CN546" i="2"/>
  <c r="CD546" i="2"/>
  <c r="BF546" i="2"/>
  <c r="AN546" i="2"/>
  <c r="CM546" i="2"/>
  <c r="DE546" i="2"/>
  <c r="BE546" i="2"/>
  <c r="AC546" i="2"/>
  <c r="AX546" i="2"/>
  <c r="BO546" i="2"/>
  <c r="DV546" i="2"/>
  <c r="DB546" i="2"/>
  <c r="AF546" i="2"/>
  <c r="DD546" i="2"/>
  <c r="BZ546" i="2"/>
  <c r="BP546" i="2"/>
  <c r="DO546" i="2"/>
  <c r="DC546" i="2"/>
  <c r="BI546" i="2"/>
  <c r="AU546" i="2"/>
  <c r="BK546" i="2"/>
  <c r="AM546" i="2"/>
  <c r="BM546" i="2"/>
  <c r="DB594" i="2"/>
  <c r="BZ594" i="2"/>
  <c r="DM594" i="2"/>
  <c r="AD594" i="2"/>
  <c r="DR594" i="2"/>
  <c r="CB594" i="2"/>
  <c r="AL594" i="2"/>
  <c r="DG594" i="2"/>
  <c r="DD594" i="2"/>
  <c r="CJ594" i="2"/>
  <c r="BL594" i="2"/>
  <c r="CY594" i="2"/>
  <c r="P594" i="2"/>
  <c r="CW594" i="2"/>
  <c r="BG594" i="2"/>
  <c r="Q594" i="2"/>
  <c r="CO594" i="2"/>
  <c r="AE594" i="2"/>
  <c r="CI594" i="2"/>
  <c r="V594" i="2"/>
  <c r="BI594" i="2"/>
  <c r="CF594" i="2"/>
  <c r="AP594" i="2"/>
  <c r="DL594" i="2"/>
  <c r="BV594" i="2"/>
  <c r="AF594" i="2"/>
  <c r="CM594" i="2"/>
  <c r="L594" i="2"/>
  <c r="T594" i="2"/>
  <c r="BN594" i="2"/>
  <c r="CC594" i="2"/>
  <c r="CR594" i="2"/>
  <c r="BS594" i="2"/>
  <c r="CG594" i="2"/>
  <c r="CK594" i="2"/>
  <c r="AS594" i="2"/>
  <c r="BH594" i="2"/>
  <c r="BY594" i="2"/>
  <c r="BA594" i="2"/>
  <c r="K594" i="2"/>
  <c r="DP594" i="2"/>
  <c r="BW594" i="2"/>
  <c r="Z594" i="2"/>
  <c r="AO594" i="2"/>
  <c r="BD594" i="2"/>
  <c r="M594" i="2"/>
  <c r="CN594" i="2"/>
  <c r="AU594" i="2"/>
  <c r="DS594" i="2"/>
  <c r="W594" i="2"/>
  <c r="DI594" i="2"/>
  <c r="DV594" i="2"/>
  <c r="J594" i="2"/>
  <c r="AX594" i="2"/>
  <c r="AG594" i="2"/>
  <c r="CX594" i="2"/>
  <c r="DO594" i="2"/>
  <c r="CQ594" i="2"/>
  <c r="AZ594" i="2"/>
  <c r="BQ594" i="2"/>
  <c r="AJ594" i="2"/>
  <c r="S594" i="2"/>
  <c r="CE594" i="2"/>
  <c r="CT594" i="2"/>
  <c r="BC594" i="2"/>
  <c r="H594" i="2"/>
  <c r="DJ594" i="2"/>
  <c r="BM594" i="2"/>
  <c r="AN594" i="2"/>
  <c r="AK594" i="2"/>
  <c r="AY594" i="2"/>
  <c r="BP594" i="2"/>
  <c r="CL594" i="2"/>
  <c r="CD594" i="2"/>
  <c r="CP594" i="2"/>
  <c r="I594" i="2"/>
  <c r="BX594" i="2"/>
  <c r="BK594" i="2"/>
  <c r="BU594" i="2"/>
  <c r="DW594" i="2"/>
  <c r="BJ594" i="2"/>
  <c r="X594" i="2"/>
  <c r="BB594" i="2"/>
  <c r="BO594" i="2"/>
  <c r="AV594" i="2"/>
  <c r="DQ594" i="2"/>
  <c r="AI594" i="2"/>
  <c r="AA594" i="2"/>
  <c r="BE594" i="2"/>
  <c r="AH594" i="2"/>
  <c r="CU594" i="2"/>
  <c r="N594" i="2"/>
  <c r="BF594" i="2"/>
  <c r="DE594" i="2"/>
  <c r="CV594" i="2"/>
  <c r="U594" i="2"/>
  <c r="DU594" i="2"/>
  <c r="CH594" i="2"/>
  <c r="CS594" i="2"/>
  <c r="DF594" i="2"/>
  <c r="BT594" i="2"/>
  <c r="CA594" i="2"/>
  <c r="AW594" i="2"/>
  <c r="DT594" i="2"/>
  <c r="R594" i="2"/>
  <c r="DC594" i="2"/>
  <c r="DA594" i="2"/>
  <c r="DK594" i="2"/>
  <c r="AC594" i="2"/>
  <c r="DN594" i="2"/>
  <c r="CZ594" i="2"/>
  <c r="AR594" i="2"/>
  <c r="AQ594" i="2"/>
  <c r="Y594" i="2"/>
  <c r="AB594" i="2"/>
  <c r="DH594" i="2"/>
  <c r="AT594" i="2"/>
  <c r="BR594" i="2"/>
  <c r="AM594" i="2"/>
  <c r="O594" i="2"/>
  <c r="BP619" i="2"/>
  <c r="DQ619" i="2"/>
  <c r="AX619" i="2"/>
  <c r="AT619" i="2"/>
  <c r="DN619" i="2"/>
  <c r="BV619" i="2"/>
  <c r="BT619" i="2"/>
  <c r="CW619" i="2"/>
  <c r="AI619" i="2"/>
  <c r="BB619" i="2"/>
  <c r="DC619" i="2"/>
  <c r="AJ619" i="2"/>
  <c r="AB619" i="2"/>
  <c r="CV619" i="2"/>
  <c r="BD619" i="2"/>
  <c r="AD619" i="2"/>
  <c r="BE619" i="2"/>
  <c r="AF619" i="2"/>
  <c r="L619" i="2"/>
  <c r="BM619" i="2"/>
  <c r="DW619" i="2"/>
  <c r="CG619" i="2"/>
  <c r="AP619" i="2"/>
  <c r="DI619" i="2"/>
  <c r="U619" i="2"/>
  <c r="AZ619" i="2"/>
  <c r="Y619" i="2"/>
  <c r="H619" i="2"/>
  <c r="AA619" i="2"/>
  <c r="AL619" i="2"/>
  <c r="DM619" i="2"/>
  <c r="J619" i="2"/>
  <c r="DT619" i="2"/>
  <c r="K619" i="2"/>
  <c r="DA619" i="2"/>
  <c r="DR619" i="2"/>
  <c r="R619" i="2"/>
  <c r="DK619" i="2"/>
  <c r="CL619" i="2"/>
  <c r="CR619" i="2"/>
  <c r="CA619" i="2"/>
  <c r="BQ619" i="2"/>
  <c r="CF619" i="2"/>
  <c r="CP619" i="2"/>
  <c r="DH619" i="2"/>
  <c r="CJ619" i="2"/>
  <c r="CD619" i="2"/>
  <c r="AY619" i="2"/>
  <c r="AU619" i="2"/>
  <c r="BJ619" i="2"/>
  <c r="AH619" i="2"/>
  <c r="BR619" i="2"/>
  <c r="CE619" i="2"/>
  <c r="Z619" i="2"/>
  <c r="W619" i="2"/>
  <c r="DV619" i="2"/>
  <c r="X619" i="2"/>
  <c r="CM619" i="2"/>
  <c r="DG619" i="2"/>
  <c r="CC619" i="2"/>
  <c r="AC619" i="2"/>
  <c r="CT619" i="2"/>
  <c r="BI619" i="2"/>
  <c r="BO619" i="2"/>
  <c r="CZ619" i="2"/>
  <c r="BX619" i="2"/>
  <c r="Q619" i="2"/>
  <c r="BA619" i="2"/>
  <c r="CH619" i="2"/>
  <c r="BF619" i="2"/>
  <c r="DD619" i="2"/>
  <c r="AM619" i="2"/>
  <c r="BN619" i="2"/>
  <c r="DJ619" i="2"/>
  <c r="BG619" i="2"/>
  <c r="DP619" i="2"/>
  <c r="CX619" i="2"/>
  <c r="BY619" i="2"/>
  <c r="CO619" i="2"/>
  <c r="DU619" i="2"/>
  <c r="P619" i="2"/>
  <c r="N619" i="2"/>
  <c r="DB619" i="2"/>
  <c r="O619" i="2"/>
  <c r="AK619" i="2"/>
  <c r="CY619" i="2"/>
  <c r="BU619" i="2"/>
  <c r="M619" i="2"/>
  <c r="I619" i="2"/>
  <c r="BK619" i="2"/>
  <c r="BC619" i="2"/>
  <c r="CU619" i="2"/>
  <c r="AS619" i="2"/>
  <c r="AG619" i="2"/>
  <c r="AV619" i="2"/>
  <c r="AN619" i="2"/>
  <c r="BZ619" i="2"/>
  <c r="CB619" i="2"/>
  <c r="BW619" i="2"/>
  <c r="AQ619" i="2"/>
  <c r="DS619" i="2"/>
  <c r="BL619" i="2"/>
  <c r="BH619" i="2"/>
  <c r="AE619" i="2"/>
  <c r="AO619" i="2"/>
  <c r="AW619" i="2"/>
  <c r="CS619" i="2"/>
  <c r="DF619" i="2"/>
  <c r="CK619" i="2"/>
  <c r="DE619" i="2"/>
  <c r="V619" i="2"/>
  <c r="CQ619" i="2"/>
  <c r="CN619" i="2"/>
  <c r="CI619" i="2"/>
  <c r="T619" i="2"/>
  <c r="DL619" i="2"/>
  <c r="AR619" i="2"/>
  <c r="DO619" i="2"/>
  <c r="BS619" i="2"/>
  <c r="S619" i="2"/>
  <c r="DC509" i="2"/>
  <c r="AJ509" i="2"/>
  <c r="BR509" i="2"/>
  <c r="CM509" i="2"/>
  <c r="BQ509" i="2"/>
  <c r="BO509" i="2"/>
  <c r="BI509" i="2"/>
  <c r="BE509" i="2"/>
  <c r="CD509" i="2"/>
  <c r="BM509" i="2"/>
  <c r="DK509" i="2"/>
  <c r="BW509" i="2"/>
  <c r="AI509" i="2"/>
  <c r="O509" i="2"/>
  <c r="M509" i="2"/>
  <c r="V509" i="2"/>
  <c r="BD509" i="2"/>
  <c r="CL509" i="2"/>
  <c r="AW509" i="2"/>
  <c r="L509" i="2"/>
  <c r="DR509" i="2"/>
  <c r="X509" i="2"/>
  <c r="DQ509" i="2"/>
  <c r="H509" i="2"/>
  <c r="AM509" i="2"/>
  <c r="BS509" i="2"/>
  <c r="AF509" i="2"/>
  <c r="DN509" i="2"/>
  <c r="BF509" i="2"/>
  <c r="CS509" i="2"/>
  <c r="CO509" i="2"/>
  <c r="CW509" i="2"/>
  <c r="T509" i="2"/>
  <c r="BA509" i="2"/>
  <c r="N509" i="2"/>
  <c r="CU509" i="2"/>
  <c r="DO509" i="2"/>
  <c r="BY509" i="2"/>
  <c r="CA509" i="2"/>
  <c r="CI509" i="2"/>
  <c r="DH509" i="2"/>
  <c r="AH509" i="2"/>
  <c r="DU509" i="2"/>
  <c r="CC509" i="2"/>
  <c r="DL509" i="2"/>
  <c r="BX509" i="2"/>
  <c r="AY509" i="2"/>
  <c r="BU509" i="2"/>
  <c r="CP509" i="2"/>
  <c r="P509" i="2"/>
  <c r="CZ509" i="2"/>
  <c r="AQ509" i="2"/>
  <c r="AT509" i="2"/>
  <c r="K509" i="2"/>
  <c r="DB509" i="2"/>
  <c r="DT509" i="2"/>
  <c r="DG509" i="2"/>
  <c r="AG509" i="2"/>
  <c r="CY509" i="2"/>
  <c r="BH509" i="2"/>
  <c r="CV509" i="2"/>
  <c r="I509" i="2"/>
  <c r="BV509" i="2"/>
  <c r="CH509" i="2"/>
  <c r="AP509" i="2"/>
  <c r="U509" i="2"/>
  <c r="DP509" i="2"/>
  <c r="BC509" i="2"/>
  <c r="BP509" i="2"/>
  <c r="Y509" i="2"/>
  <c r="CN509" i="2"/>
  <c r="AL509" i="2"/>
  <c r="CG509" i="2"/>
  <c r="BK509" i="2"/>
  <c r="BL509" i="2"/>
  <c r="BT509" i="2"/>
  <c r="AD509" i="2"/>
  <c r="DJ509" i="2"/>
  <c r="AX509" i="2"/>
  <c r="BB509" i="2"/>
  <c r="DS509" i="2"/>
  <c r="AR509" i="2"/>
  <c r="BG509" i="2"/>
  <c r="R509" i="2"/>
  <c r="CF509" i="2"/>
  <c r="CX509" i="2"/>
  <c r="AS509" i="2"/>
  <c r="DF509" i="2"/>
  <c r="BN509" i="2"/>
  <c r="AO509" i="2"/>
  <c r="DA509" i="2"/>
  <c r="CK509" i="2"/>
  <c r="Z509" i="2"/>
  <c r="AA509" i="2"/>
  <c r="DV509" i="2"/>
  <c r="DD509" i="2"/>
  <c r="AK509" i="2"/>
  <c r="AV509" i="2"/>
  <c r="W509" i="2"/>
  <c r="AU509" i="2"/>
  <c r="BZ509" i="2"/>
  <c r="AC509" i="2"/>
  <c r="AE509" i="2"/>
  <c r="DM509" i="2"/>
  <c r="Q509" i="2"/>
  <c r="CT509" i="2"/>
  <c r="CJ509" i="2"/>
  <c r="CB509" i="2"/>
  <c r="DI509" i="2"/>
  <c r="CQ509" i="2"/>
  <c r="S509" i="2"/>
  <c r="DW509" i="2"/>
  <c r="DE509" i="2"/>
  <c r="AZ509" i="2"/>
  <c r="AN509" i="2"/>
  <c r="J509" i="2"/>
  <c r="BJ509" i="2"/>
  <c r="CR509" i="2"/>
  <c r="CE509" i="2"/>
  <c r="AB509" i="2"/>
  <c r="CQ557" i="2"/>
  <c r="X557" i="2"/>
  <c r="BZ557" i="2"/>
  <c r="DK557" i="2"/>
  <c r="AD557" i="2"/>
  <c r="DG557" i="2"/>
  <c r="BQ557" i="2"/>
  <c r="BC557" i="2"/>
  <c r="BW557" i="2"/>
  <c r="AG557" i="2"/>
  <c r="AC557" i="2"/>
  <c r="CC557" i="2"/>
  <c r="J557" i="2"/>
  <c r="BL557" i="2"/>
  <c r="CW557" i="2"/>
  <c r="P557" i="2"/>
  <c r="BO557" i="2"/>
  <c r="DQ557" i="2"/>
  <c r="AX557" i="2"/>
  <c r="CI557" i="2"/>
  <c r="DL557" i="2"/>
  <c r="AQ557" i="2"/>
  <c r="CT557" i="2"/>
  <c r="AA557" i="2"/>
  <c r="DT557" i="2"/>
  <c r="BA557" i="2"/>
  <c r="DC557" i="2"/>
  <c r="AJ557" i="2"/>
  <c r="BU557" i="2"/>
  <c r="CF557" i="2"/>
  <c r="DF557" i="2"/>
  <c r="AM557" i="2"/>
  <c r="CO557" i="2"/>
  <c r="V557" i="2"/>
  <c r="BG557" i="2"/>
  <c r="AV557" i="2"/>
  <c r="CZ557" i="2"/>
  <c r="AF557" i="2"/>
  <c r="T557" i="2"/>
  <c r="CR557" i="2"/>
  <c r="Y557" i="2"/>
  <c r="CA557" i="2"/>
  <c r="H557" i="2"/>
  <c r="AS557" i="2"/>
  <c r="R557" i="2"/>
  <c r="BV557" i="2"/>
  <c r="DV557" i="2"/>
  <c r="DN557" i="2"/>
  <c r="BP557" i="2"/>
  <c r="DR557" i="2"/>
  <c r="AY557" i="2"/>
  <c r="DA557" i="2"/>
  <c r="Q557" i="2"/>
  <c r="CE557" i="2"/>
  <c r="CY557" i="2"/>
  <c r="BH557" i="2"/>
  <c r="DM557" i="2"/>
  <c r="Z557" i="2"/>
  <c r="CB557" i="2"/>
  <c r="I557" i="2"/>
  <c r="BK557" i="2"/>
  <c r="CH557" i="2"/>
  <c r="DH557" i="2"/>
  <c r="CX557" i="2"/>
  <c r="CG557" i="2"/>
  <c r="CK557" i="2"/>
  <c r="AN557" i="2"/>
  <c r="DB557" i="2"/>
  <c r="L557" i="2"/>
  <c r="CN557" i="2"/>
  <c r="AU557" i="2"/>
  <c r="AB557" i="2"/>
  <c r="DO557" i="2"/>
  <c r="O557" i="2"/>
  <c r="DS557" i="2"/>
  <c r="CJ557" i="2"/>
  <c r="CP557" i="2"/>
  <c r="M557" i="2"/>
  <c r="DE557" i="2"/>
  <c r="CM557" i="2"/>
  <c r="BX557" i="2"/>
  <c r="BI557" i="2"/>
  <c r="K557" i="2"/>
  <c r="BY557" i="2"/>
  <c r="AT557" i="2"/>
  <c r="BE557" i="2"/>
  <c r="AW557" i="2"/>
  <c r="DD557" i="2"/>
  <c r="N557" i="2"/>
  <c r="BD557" i="2"/>
  <c r="AI557" i="2"/>
  <c r="DW557" i="2"/>
  <c r="AL557" i="2"/>
  <c r="DJ557" i="2"/>
  <c r="AO557" i="2"/>
  <c r="CS557" i="2"/>
  <c r="BM557" i="2"/>
  <c r="CV557" i="2"/>
  <c r="BR557" i="2"/>
  <c r="BF557" i="2"/>
  <c r="BT557" i="2"/>
  <c r="AR557" i="2"/>
  <c r="DU557" i="2"/>
  <c r="DI557" i="2"/>
  <c r="AP557" i="2"/>
  <c r="CU557" i="2"/>
  <c r="W557" i="2"/>
  <c r="CD557" i="2"/>
  <c r="BS557" i="2"/>
  <c r="BN557" i="2"/>
  <c r="BB557" i="2"/>
  <c r="AH557" i="2"/>
  <c r="AZ557" i="2"/>
  <c r="BJ557" i="2"/>
  <c r="AK557" i="2"/>
  <c r="CL557" i="2"/>
  <c r="DP557" i="2"/>
  <c r="S557" i="2"/>
  <c r="AE557" i="2"/>
  <c r="U557" i="2"/>
  <c r="BK545" i="2"/>
  <c r="DI545" i="2"/>
  <c r="DG545" i="2"/>
  <c r="J545" i="2"/>
  <c r="AN545" i="2"/>
  <c r="AL545" i="2"/>
  <c r="AY545" i="2"/>
  <c r="Q545" i="2"/>
  <c r="DB545" i="2"/>
  <c r="AI545" i="2"/>
  <c r="CA545" i="2"/>
  <c r="BW545" i="2"/>
  <c r="DE545" i="2"/>
  <c r="DT545" i="2"/>
  <c r="DQ545" i="2"/>
  <c r="AV545" i="2"/>
  <c r="CD545" i="2"/>
  <c r="CN545" i="2"/>
  <c r="U545" i="2"/>
  <c r="BI545" i="2"/>
  <c r="BG545" i="2"/>
  <c r="CL545" i="2"/>
  <c r="DC545" i="2"/>
  <c r="CW545" i="2"/>
  <c r="CV545" i="2"/>
  <c r="BQ545" i="2"/>
  <c r="BZ545" i="2"/>
  <c r="DJ545" i="2"/>
  <c r="BH545" i="2"/>
  <c r="Z545" i="2"/>
  <c r="BS545" i="2"/>
  <c r="R545" i="2"/>
  <c r="CE545" i="2"/>
  <c r="BL545" i="2"/>
  <c r="CS545" i="2"/>
  <c r="AR545" i="2"/>
  <c r="DV545" i="2"/>
  <c r="BC545" i="2"/>
  <c r="DN545" i="2"/>
  <c r="AE545" i="2"/>
  <c r="V545" i="2"/>
  <c r="AT545" i="2"/>
  <c r="CP545" i="2"/>
  <c r="AO545" i="2"/>
  <c r="DP545" i="2"/>
  <c r="AD545" i="2"/>
  <c r="DW545" i="2"/>
  <c r="BD545" i="2"/>
  <c r="AH545" i="2"/>
  <c r="DR545" i="2"/>
  <c r="AX545" i="2"/>
  <c r="N545" i="2"/>
  <c r="DF545" i="2"/>
  <c r="X545" i="2"/>
  <c r="BM545" i="2"/>
  <c r="BO545" i="2"/>
  <c r="AJ545" i="2"/>
  <c r="CR545" i="2"/>
  <c r="CO545" i="2"/>
  <c r="CI545" i="2"/>
  <c r="DL545" i="2"/>
  <c r="BN545" i="2"/>
  <c r="H545" i="2"/>
  <c r="AS545" i="2"/>
  <c r="BV545" i="2"/>
  <c r="AM545" i="2"/>
  <c r="BA545" i="2"/>
  <c r="S545" i="2"/>
  <c r="CY545" i="2"/>
  <c r="L545" i="2"/>
  <c r="DU545" i="2"/>
  <c r="T545" i="2"/>
  <c r="AG545" i="2"/>
  <c r="DM545" i="2"/>
  <c r="AP545" i="2"/>
  <c r="CF545" i="2"/>
  <c r="CB545" i="2"/>
  <c r="BE545" i="2"/>
  <c r="AZ545" i="2"/>
  <c r="BJ545" i="2"/>
  <c r="Y545" i="2"/>
  <c r="DK545" i="2"/>
  <c r="M545" i="2"/>
  <c r="DD545" i="2"/>
  <c r="AU545" i="2"/>
  <c r="DH545" i="2"/>
  <c r="CJ545" i="2"/>
  <c r="CU545" i="2"/>
  <c r="DO545" i="2"/>
  <c r="AB545" i="2"/>
  <c r="DS545" i="2"/>
  <c r="CG545" i="2"/>
  <c r="BY545" i="2"/>
  <c r="CZ545" i="2"/>
  <c r="CK545" i="2"/>
  <c r="BR545" i="2"/>
  <c r="AC545" i="2"/>
  <c r="BB545" i="2"/>
  <c r="BX545" i="2"/>
  <c r="CX545" i="2"/>
  <c r="I545" i="2"/>
  <c r="P545" i="2"/>
  <c r="CM545" i="2"/>
  <c r="W545" i="2"/>
  <c r="AQ545" i="2"/>
  <c r="AA545" i="2"/>
  <c r="K545" i="2"/>
  <c r="BU545" i="2"/>
  <c r="BT545" i="2"/>
  <c r="CH545" i="2"/>
  <c r="AF545" i="2"/>
  <c r="DA545" i="2"/>
  <c r="CC545" i="2"/>
  <c r="AW545" i="2"/>
  <c r="CQ545" i="2"/>
  <c r="BF545" i="2"/>
  <c r="BP545" i="2"/>
  <c r="AK545" i="2"/>
  <c r="CT545" i="2"/>
  <c r="O545" i="2"/>
  <c r="EB516" i="2"/>
  <c r="EB490" i="2"/>
  <c r="EB538" i="2"/>
  <c r="DS543" i="2"/>
  <c r="AW543" i="2"/>
  <c r="BY543" i="2"/>
  <c r="DA543" i="2"/>
  <c r="N543" i="2"/>
  <c r="AP543" i="2"/>
  <c r="DI543" i="2"/>
  <c r="T543" i="2"/>
  <c r="CH543" i="2"/>
  <c r="DE543" i="2"/>
  <c r="AH543" i="2"/>
  <c r="BJ543" i="2"/>
  <c r="CL543" i="2"/>
  <c r="DN543" i="2"/>
  <c r="AA543" i="2"/>
  <c r="BR543" i="2"/>
  <c r="CT543" i="2"/>
  <c r="CE543" i="2"/>
  <c r="CQ543" i="2"/>
  <c r="S543" i="2"/>
  <c r="AU543" i="2"/>
  <c r="BW543" i="2"/>
  <c r="CY543" i="2"/>
  <c r="L543" i="2"/>
  <c r="Z543" i="2"/>
  <c r="BC543" i="2"/>
  <c r="CD543" i="2"/>
  <c r="CC543" i="2"/>
  <c r="DT543" i="2"/>
  <c r="AF543" i="2"/>
  <c r="BH543" i="2"/>
  <c r="CJ543" i="2"/>
  <c r="DJ543" i="2"/>
  <c r="DH543" i="2"/>
  <c r="J543" i="2"/>
  <c r="CB543" i="2"/>
  <c r="BO543" i="2"/>
  <c r="DD543" i="2"/>
  <c r="Q543" i="2"/>
  <c r="AS543" i="2"/>
  <c r="BU543" i="2"/>
  <c r="CU543" i="2"/>
  <c r="BP543" i="2"/>
  <c r="CS543" i="2"/>
  <c r="AX543" i="2"/>
  <c r="BA543" i="2"/>
  <c r="CO543" i="2"/>
  <c r="DQ543" i="2"/>
  <c r="AD543" i="2"/>
  <c r="BF543" i="2"/>
  <c r="CF543" i="2"/>
  <c r="X543" i="2"/>
  <c r="AZ543" i="2"/>
  <c r="AJ543" i="2"/>
  <c r="AM543" i="2"/>
  <c r="BZ543" i="2"/>
  <c r="DB543" i="2"/>
  <c r="O543" i="2"/>
  <c r="AQ543" i="2"/>
  <c r="BQ543" i="2"/>
  <c r="DG543" i="2"/>
  <c r="I543" i="2"/>
  <c r="AK543" i="2"/>
  <c r="BK543" i="2"/>
  <c r="DO543" i="2"/>
  <c r="BB543" i="2"/>
  <c r="CR543" i="2"/>
  <c r="AV543" i="2"/>
  <c r="CZ543" i="2"/>
  <c r="AL543" i="2"/>
  <c r="AY543" i="2"/>
  <c r="AG543" i="2"/>
  <c r="CK543" i="2"/>
  <c r="W543" i="2"/>
  <c r="CG543" i="2"/>
  <c r="R543" i="2"/>
  <c r="BV543" i="2"/>
  <c r="H543" i="2"/>
  <c r="AO543" i="2"/>
  <c r="DR543" i="2"/>
  <c r="BG543" i="2"/>
  <c r="DK543" i="2"/>
  <c r="DW543" i="2"/>
  <c r="DC543" i="2"/>
  <c r="AR543" i="2"/>
  <c r="BS543" i="2"/>
  <c r="DV543" i="2"/>
  <c r="Y543" i="2"/>
  <c r="CM543" i="2"/>
  <c r="AB543" i="2"/>
  <c r="BN543" i="2"/>
  <c r="AN543" i="2"/>
  <c r="DF543" i="2"/>
  <c r="AT543" i="2"/>
  <c r="CX543" i="2"/>
  <c r="BM543" i="2"/>
  <c r="CP543" i="2"/>
  <c r="BE543" i="2"/>
  <c r="CA543" i="2"/>
  <c r="AI543" i="2"/>
  <c r="BL543" i="2"/>
  <c r="V543" i="2"/>
  <c r="AE543" i="2"/>
  <c r="CN543" i="2"/>
  <c r="CW543" i="2"/>
  <c r="BX543" i="2"/>
  <c r="U543" i="2"/>
  <c r="BI543" i="2"/>
  <c r="CV543" i="2"/>
  <c r="BD543" i="2"/>
  <c r="AC543" i="2"/>
  <c r="DM543" i="2"/>
  <c r="M543" i="2"/>
  <c r="K543" i="2"/>
  <c r="DU543" i="2"/>
  <c r="P543" i="2"/>
  <c r="DP543" i="2"/>
  <c r="BT543" i="2"/>
  <c r="CI543" i="2"/>
  <c r="DL543" i="2"/>
  <c r="Q593" i="2"/>
  <c r="BR593" i="2"/>
  <c r="DR593" i="2"/>
  <c r="CB593" i="2"/>
  <c r="AL593" i="2"/>
  <c r="DJ593" i="2"/>
  <c r="BT593" i="2"/>
  <c r="BQ593" i="2"/>
  <c r="AF593" i="2"/>
  <c r="DW593" i="2"/>
  <c r="BD593" i="2"/>
  <c r="CZ593" i="2"/>
  <c r="BJ593" i="2"/>
  <c r="T593" i="2"/>
  <c r="CO593" i="2"/>
  <c r="AY593" i="2"/>
  <c r="H593" i="2"/>
  <c r="CU593" i="2"/>
  <c r="AB593" i="2"/>
  <c r="BL593" i="2"/>
  <c r="V593" i="2"/>
  <c r="CR593" i="2"/>
  <c r="BB593" i="2"/>
  <c r="L593" i="2"/>
  <c r="DU593" i="2"/>
  <c r="CW593" i="2"/>
  <c r="DH593" i="2"/>
  <c r="CE593" i="2"/>
  <c r="CA593" i="2"/>
  <c r="CP593" i="2"/>
  <c r="DF593" i="2"/>
  <c r="AX593" i="2"/>
  <c r="CI593" i="2"/>
  <c r="CT593" i="2"/>
  <c r="AT593" i="2"/>
  <c r="BI593" i="2"/>
  <c r="BX593" i="2"/>
  <c r="CM593" i="2"/>
  <c r="DT593" i="2"/>
  <c r="BU593" i="2"/>
  <c r="CF593" i="2"/>
  <c r="X593" i="2"/>
  <c r="AN593" i="2"/>
  <c r="BC593" i="2"/>
  <c r="AG593" i="2"/>
  <c r="AW593" i="2"/>
  <c r="BG593" i="2"/>
  <c r="AP593" i="2"/>
  <c r="DQ593" i="2"/>
  <c r="U593" i="2"/>
  <c r="AJ593" i="2"/>
  <c r="DA593" i="2"/>
  <c r="DD593" i="2"/>
  <c r="AS593" i="2"/>
  <c r="N593" i="2"/>
  <c r="CY593" i="2"/>
  <c r="DN593" i="2"/>
  <c r="R593" i="2"/>
  <c r="AD593" i="2"/>
  <c r="AV593" i="2"/>
  <c r="AE593" i="2"/>
  <c r="DS593" i="2"/>
  <c r="CD593" i="2"/>
  <c r="CS593" i="2"/>
  <c r="BW593" i="2"/>
  <c r="CL593" i="2"/>
  <c r="DC593" i="2"/>
  <c r="AQ593" i="2"/>
  <c r="BA593" i="2"/>
  <c r="CX593" i="2"/>
  <c r="BF593" i="2"/>
  <c r="BV593" i="2"/>
  <c r="J593" i="2"/>
  <c r="O593" i="2"/>
  <c r="DO593" i="2"/>
  <c r="AH593" i="2"/>
  <c r="DV593" i="2"/>
  <c r="CV593" i="2"/>
  <c r="M593" i="2"/>
  <c r="DE593" i="2"/>
  <c r="BZ593" i="2"/>
  <c r="AA593" i="2"/>
  <c r="CC593" i="2"/>
  <c r="DM593" i="2"/>
  <c r="Z593" i="2"/>
  <c r="BO593" i="2"/>
  <c r="BY593" i="2"/>
  <c r="CJ593" i="2"/>
  <c r="AM593" i="2"/>
  <c r="AK593" i="2"/>
  <c r="CH593" i="2"/>
  <c r="Y593" i="2"/>
  <c r="S593" i="2"/>
  <c r="I593" i="2"/>
  <c r="CG593" i="2"/>
  <c r="AR593" i="2"/>
  <c r="P593" i="2"/>
  <c r="DB593" i="2"/>
  <c r="BK593" i="2"/>
  <c r="BM593" i="2"/>
  <c r="W593" i="2"/>
  <c r="DP593" i="2"/>
  <c r="AO593" i="2"/>
  <c r="BH593" i="2"/>
  <c r="DL593" i="2"/>
  <c r="AI593" i="2"/>
  <c r="DK593" i="2"/>
  <c r="DG593" i="2"/>
  <c r="CQ593" i="2"/>
  <c r="K593" i="2"/>
  <c r="CN593" i="2"/>
  <c r="AZ593" i="2"/>
  <c r="CK593" i="2"/>
  <c r="BP593" i="2"/>
  <c r="BN593" i="2"/>
  <c r="DI593" i="2"/>
  <c r="BS593" i="2"/>
  <c r="BE593" i="2"/>
  <c r="AC593" i="2"/>
  <c r="AU593" i="2"/>
  <c r="BF527" i="2"/>
  <c r="DH527" i="2"/>
  <c r="AO527" i="2"/>
  <c r="CQ527" i="2"/>
  <c r="X527" i="2"/>
  <c r="BX527" i="2"/>
  <c r="BU527" i="2"/>
  <c r="AJ527" i="2"/>
  <c r="R527" i="2"/>
  <c r="AR527" i="2"/>
  <c r="CT527" i="2"/>
  <c r="AA527" i="2"/>
  <c r="CC527" i="2"/>
  <c r="J527" i="2"/>
  <c r="BJ527" i="2"/>
  <c r="AF527" i="2"/>
  <c r="CX527" i="2"/>
  <c r="Q527" i="2"/>
  <c r="AD527" i="2"/>
  <c r="CF527" i="2"/>
  <c r="M527" i="2"/>
  <c r="BO527" i="2"/>
  <c r="DQ527" i="2"/>
  <c r="AV527" i="2"/>
  <c r="DA527" i="2"/>
  <c r="AI527" i="2"/>
  <c r="CK527" i="2"/>
  <c r="P527" i="2"/>
  <c r="BR527" i="2"/>
  <c r="DT527" i="2"/>
  <c r="BA527" i="2"/>
  <c r="DC527" i="2"/>
  <c r="AH527" i="2"/>
  <c r="BL527" i="2"/>
  <c r="CW527" i="2"/>
  <c r="BY527" i="2"/>
  <c r="DW527" i="2"/>
  <c r="BD527" i="2"/>
  <c r="DF527" i="2"/>
  <c r="AM527" i="2"/>
  <c r="CO527" i="2"/>
  <c r="T527" i="2"/>
  <c r="AE527" i="2"/>
  <c r="AG527" i="2"/>
  <c r="DI527" i="2"/>
  <c r="AP527" i="2"/>
  <c r="CR527" i="2"/>
  <c r="Y527" i="2"/>
  <c r="CA527" i="2"/>
  <c r="CJ527" i="2"/>
  <c r="CY527" i="2"/>
  <c r="CN527" i="2"/>
  <c r="CU527" i="2"/>
  <c r="AB527" i="2"/>
  <c r="CD527" i="2"/>
  <c r="K527" i="2"/>
  <c r="BM527" i="2"/>
  <c r="AU527" i="2"/>
  <c r="BK527" i="2"/>
  <c r="U527" i="2"/>
  <c r="N527" i="2"/>
  <c r="DR527" i="2"/>
  <c r="DP527" i="2"/>
  <c r="CM527" i="2"/>
  <c r="DU527" i="2"/>
  <c r="DD527" i="2"/>
  <c r="CI527" i="2"/>
  <c r="S527" i="2"/>
  <c r="DG527" i="2"/>
  <c r="CP527" i="2"/>
  <c r="AT527" i="2"/>
  <c r="BW527" i="2"/>
  <c r="DJ527" i="2"/>
  <c r="CS527" i="2"/>
  <c r="CB527" i="2"/>
  <c r="DO527" i="2"/>
  <c r="H527" i="2"/>
  <c r="CV527" i="2"/>
  <c r="CE527" i="2"/>
  <c r="BN527" i="2"/>
  <c r="BZ527" i="2"/>
  <c r="BV527" i="2"/>
  <c r="CH527" i="2"/>
  <c r="BQ527" i="2"/>
  <c r="AZ527" i="2"/>
  <c r="AS527" i="2"/>
  <c r="BI527" i="2"/>
  <c r="CG527" i="2"/>
  <c r="BP527" i="2"/>
  <c r="AY527" i="2"/>
  <c r="V527" i="2"/>
  <c r="AQ527" i="2"/>
  <c r="Z527" i="2"/>
  <c r="I527" i="2"/>
  <c r="AX527" i="2"/>
  <c r="L527" i="2"/>
  <c r="DK527" i="2"/>
  <c r="DS527" i="2"/>
  <c r="BH527" i="2"/>
  <c r="DE527" i="2"/>
  <c r="DN527" i="2"/>
  <c r="AL527" i="2"/>
  <c r="AK527" i="2"/>
  <c r="BT527" i="2"/>
  <c r="W527" i="2"/>
  <c r="BS527" i="2"/>
  <c r="O527" i="2"/>
  <c r="DB527" i="2"/>
  <c r="DM527" i="2"/>
  <c r="DV527" i="2"/>
  <c r="BG527" i="2"/>
  <c r="BC527" i="2"/>
  <c r="CL527" i="2"/>
  <c r="DL527" i="2"/>
  <c r="AW527" i="2"/>
  <c r="BE527" i="2"/>
  <c r="AC527" i="2"/>
  <c r="BB527" i="2"/>
  <c r="AN527" i="2"/>
  <c r="CZ527" i="2"/>
  <c r="BT555" i="2"/>
  <c r="DV555" i="2"/>
  <c r="BC555" i="2"/>
  <c r="DA555" i="2"/>
  <c r="T555" i="2"/>
  <c r="BZ555" i="2"/>
  <c r="Q555" i="2"/>
  <c r="AJ555" i="2"/>
  <c r="CO555" i="2"/>
  <c r="CU555" i="2"/>
  <c r="N555" i="2"/>
  <c r="BB555" i="2"/>
  <c r="BX555" i="2"/>
  <c r="AY555" i="2"/>
  <c r="BU555" i="2"/>
  <c r="BL555" i="2"/>
  <c r="CK555" i="2"/>
  <c r="AR555" i="2"/>
  <c r="BR555" i="2"/>
  <c r="CR555" i="2"/>
  <c r="CZ555" i="2"/>
  <c r="CA555" i="2"/>
  <c r="AS555" i="2"/>
  <c r="BM555" i="2"/>
  <c r="CI555" i="2"/>
  <c r="AD555" i="2"/>
  <c r="BD555" i="2"/>
  <c r="O555" i="2"/>
  <c r="DT555" i="2"/>
  <c r="DN555" i="2"/>
  <c r="W555" i="2"/>
  <c r="CQ555" i="2"/>
  <c r="BG555" i="2"/>
  <c r="DJ555" i="2"/>
  <c r="CT555" i="2"/>
  <c r="CD555" i="2"/>
  <c r="BJ555" i="2"/>
  <c r="AX555" i="2"/>
  <c r="AM555" i="2"/>
  <c r="AG555" i="2"/>
  <c r="CV555" i="2"/>
  <c r="CF555" i="2"/>
  <c r="BP555" i="2"/>
  <c r="AV555" i="2"/>
  <c r="V555" i="2"/>
  <c r="K555" i="2"/>
  <c r="DQ555" i="2"/>
  <c r="BF555" i="2"/>
  <c r="AB555" i="2"/>
  <c r="Z555" i="2"/>
  <c r="DE555" i="2"/>
  <c r="BW555" i="2"/>
  <c r="CP555" i="2"/>
  <c r="DM555" i="2"/>
  <c r="P555" i="2"/>
  <c r="DU555" i="2"/>
  <c r="L555" i="2"/>
  <c r="CC555" i="2"/>
  <c r="AU555" i="2"/>
  <c r="BN555" i="2"/>
  <c r="AE555" i="2"/>
  <c r="CG555" i="2"/>
  <c r="CE555" i="2"/>
  <c r="BY555" i="2"/>
  <c r="DD555" i="2"/>
  <c r="BV555" i="2"/>
  <c r="DP555" i="2"/>
  <c r="CJ555" i="2"/>
  <c r="AC555" i="2"/>
  <c r="AW555" i="2"/>
  <c r="CX555" i="2"/>
  <c r="AF555" i="2"/>
  <c r="AP555" i="2"/>
  <c r="U555" i="2"/>
  <c r="R555" i="2"/>
  <c r="I555" i="2"/>
  <c r="BS555" i="2"/>
  <c r="DO555" i="2"/>
  <c r="DB555" i="2"/>
  <c r="BI555" i="2"/>
  <c r="AQ555" i="2"/>
  <c r="BK555" i="2"/>
  <c r="S555" i="2"/>
  <c r="AK555" i="2"/>
  <c r="AO555" i="2"/>
  <c r="DC555" i="2"/>
  <c r="AA555" i="2"/>
  <c r="CY555" i="2"/>
  <c r="M555" i="2"/>
  <c r="AT555" i="2"/>
  <c r="AN555" i="2"/>
  <c r="DS555" i="2"/>
  <c r="CM555" i="2"/>
  <c r="BO555" i="2"/>
  <c r="CH555" i="2"/>
  <c r="AI555" i="2"/>
  <c r="DR555" i="2"/>
  <c r="DH555" i="2"/>
  <c r="Y555" i="2"/>
  <c r="H555" i="2"/>
  <c r="DG555" i="2"/>
  <c r="CB555" i="2"/>
  <c r="BH555" i="2"/>
  <c r="CS555" i="2"/>
  <c r="BQ555" i="2"/>
  <c r="DF555" i="2"/>
  <c r="CL555" i="2"/>
  <c r="AH555" i="2"/>
  <c r="BA555" i="2"/>
  <c r="AZ555" i="2"/>
  <c r="J555" i="2"/>
  <c r="AL555" i="2"/>
  <c r="CN555" i="2"/>
  <c r="DL555" i="2"/>
  <c r="DK555" i="2"/>
  <c r="DI555" i="2"/>
  <c r="BE555" i="2"/>
  <c r="DW555" i="2"/>
  <c r="X555" i="2"/>
  <c r="CW555" i="2"/>
  <c r="BL562" i="2"/>
  <c r="CZ562" i="2"/>
  <c r="S562" i="2"/>
  <c r="AS562" i="2"/>
  <c r="CS562" i="2"/>
  <c r="Z562" i="2"/>
  <c r="BT562" i="2"/>
  <c r="CQ562" i="2"/>
  <c r="DC562" i="2"/>
  <c r="AJ562" i="2"/>
  <c r="BX562" i="2"/>
  <c r="CX562" i="2"/>
  <c r="Q562" i="2"/>
  <c r="BQ562" i="2"/>
  <c r="CP562" i="2"/>
  <c r="DR562" i="2"/>
  <c r="BA562" i="2"/>
  <c r="CO562" i="2"/>
  <c r="V562" i="2"/>
  <c r="BJ562" i="2"/>
  <c r="CJ562" i="2"/>
  <c r="DV562" i="2"/>
  <c r="BC562" i="2"/>
  <c r="AQ562" i="2"/>
  <c r="BS562" i="2"/>
  <c r="AZ562" i="2"/>
  <c r="DP562" i="2"/>
  <c r="DN562" i="2"/>
  <c r="BH562" i="2"/>
  <c r="BD562" i="2"/>
  <c r="BP562" i="2"/>
  <c r="Y562" i="2"/>
  <c r="DE562" i="2"/>
  <c r="DB562" i="2"/>
  <c r="CL562" i="2"/>
  <c r="AT562" i="2"/>
  <c r="AP562" i="2"/>
  <c r="BB562" i="2"/>
  <c r="X562" i="2"/>
  <c r="CV562" i="2"/>
  <c r="CN562" i="2"/>
  <c r="AV562" i="2"/>
  <c r="AF562" i="2"/>
  <c r="AB562" i="2"/>
  <c r="AN562" i="2"/>
  <c r="DJ562" i="2"/>
  <c r="CU562" i="2"/>
  <c r="BZ562" i="2"/>
  <c r="AH562" i="2"/>
  <c r="R562" i="2"/>
  <c r="N562" i="2"/>
  <c r="L562" i="2"/>
  <c r="BO562" i="2"/>
  <c r="BU562" i="2"/>
  <c r="O562" i="2"/>
  <c r="CM562" i="2"/>
  <c r="BG562" i="2"/>
  <c r="CC562" i="2"/>
  <c r="AX562" i="2"/>
  <c r="T562" i="2"/>
  <c r="DK562" i="2"/>
  <c r="DU562" i="2"/>
  <c r="CH562" i="2"/>
  <c r="P562" i="2"/>
  <c r="CK562" i="2"/>
  <c r="AL562" i="2"/>
  <c r="CA562" i="2"/>
  <c r="BW562" i="2"/>
  <c r="AA562" i="2"/>
  <c r="DD562" i="2"/>
  <c r="H562" i="2"/>
  <c r="DM562" i="2"/>
  <c r="CW562" i="2"/>
  <c r="DG562" i="2"/>
  <c r="AM562" i="2"/>
  <c r="DI562" i="2"/>
  <c r="DO562" i="2"/>
  <c r="CY562" i="2"/>
  <c r="CI562" i="2"/>
  <c r="CE562" i="2"/>
  <c r="CG562" i="2"/>
  <c r="BN562" i="2"/>
  <c r="DQ562" i="2"/>
  <c r="DA562" i="2"/>
  <c r="AO562" i="2"/>
  <c r="AY562" i="2"/>
  <c r="BK562" i="2"/>
  <c r="AU562" i="2"/>
  <c r="DH562" i="2"/>
  <c r="DT562" i="2"/>
  <c r="DW562" i="2"/>
  <c r="J562" i="2"/>
  <c r="DL562" i="2"/>
  <c r="BV562" i="2"/>
  <c r="BF562" i="2"/>
  <c r="AE562" i="2"/>
  <c r="AR562" i="2"/>
  <c r="CT562" i="2"/>
  <c r="K562" i="2"/>
  <c r="BM562" i="2"/>
  <c r="BR562" i="2"/>
  <c r="CD562" i="2"/>
  <c r="CF562" i="2"/>
  <c r="AK562" i="2"/>
  <c r="CR562" i="2"/>
  <c r="AW562" i="2"/>
  <c r="BY562" i="2"/>
  <c r="AI562" i="2"/>
  <c r="AD562" i="2"/>
  <c r="M562" i="2"/>
  <c r="U562" i="2"/>
  <c r="CB562" i="2"/>
  <c r="DS562" i="2"/>
  <c r="W562" i="2"/>
  <c r="DF562" i="2"/>
  <c r="BI562" i="2"/>
  <c r="AC562" i="2"/>
  <c r="AG562" i="2"/>
  <c r="BE562" i="2"/>
  <c r="I562" i="2"/>
  <c r="CZ517" i="2"/>
  <c r="AC517" i="2"/>
  <c r="S517" i="2"/>
  <c r="L517" i="2"/>
  <c r="AB517" i="2"/>
  <c r="Y517" i="2"/>
  <c r="AO517" i="2"/>
  <c r="DM517" i="2"/>
  <c r="BX517" i="2"/>
  <c r="DF517" i="2"/>
  <c r="CX517" i="2"/>
  <c r="CD517" i="2"/>
  <c r="CA517" i="2"/>
  <c r="CS517" i="2"/>
  <c r="DJ517" i="2"/>
  <c r="DH517" i="2"/>
  <c r="BJ517" i="2"/>
  <c r="CO517" i="2"/>
  <c r="CF517" i="2"/>
  <c r="BG517" i="2"/>
  <c r="BA517" i="2"/>
  <c r="BT517" i="2"/>
  <c r="CJ517" i="2"/>
  <c r="R517" i="2"/>
  <c r="BK517" i="2"/>
  <c r="BE517" i="2"/>
  <c r="BO517" i="2"/>
  <c r="CC517" i="2"/>
  <c r="DT517" i="2"/>
  <c r="BM517" i="2"/>
  <c r="Q517" i="2"/>
  <c r="AW517" i="2"/>
  <c r="AQ517" i="2"/>
  <c r="AX517" i="2"/>
  <c r="BF517" i="2"/>
  <c r="CT517" i="2"/>
  <c r="P517" i="2"/>
  <c r="AJ517" i="2"/>
  <c r="DN517" i="2"/>
  <c r="BD517" i="2"/>
  <c r="DP517" i="2"/>
  <c r="DB517" i="2"/>
  <c r="DS517" i="2"/>
  <c r="N517" i="2"/>
  <c r="DL517" i="2"/>
  <c r="BY517" i="2"/>
  <c r="AM517" i="2"/>
  <c r="AU517" i="2"/>
  <c r="BZ517" i="2"/>
  <c r="BL517" i="2"/>
  <c r="CP517" i="2"/>
  <c r="AI517" i="2"/>
  <c r="V517" i="2"/>
  <c r="AD517" i="2"/>
  <c r="AZ517" i="2"/>
  <c r="AN517" i="2"/>
  <c r="CI517" i="2"/>
  <c r="U517" i="2"/>
  <c r="DV517" i="2"/>
  <c r="DD517" i="2"/>
  <c r="Z517" i="2"/>
  <c r="CH517" i="2"/>
  <c r="CL517" i="2"/>
  <c r="DE517" i="2"/>
  <c r="AG517" i="2"/>
  <c r="BW517" i="2"/>
  <c r="BQ517" i="2"/>
  <c r="AV517" i="2"/>
  <c r="CN517" i="2"/>
  <c r="I517" i="2"/>
  <c r="CG517" i="2"/>
  <c r="M517" i="2"/>
  <c r="CY517" i="2"/>
  <c r="AS517" i="2"/>
  <c r="DG517" i="2"/>
  <c r="O517" i="2"/>
  <c r="BB517" i="2"/>
  <c r="BI517" i="2"/>
  <c r="BU517" i="2"/>
  <c r="DU517" i="2"/>
  <c r="AR517" i="2"/>
  <c r="BC517" i="2"/>
  <c r="CV517" i="2"/>
  <c r="AP517" i="2"/>
  <c r="DO517" i="2"/>
  <c r="DQ517" i="2"/>
  <c r="AT517" i="2"/>
  <c r="K517" i="2"/>
  <c r="DA517" i="2"/>
  <c r="AE517" i="2"/>
  <c r="X517" i="2"/>
  <c r="J517" i="2"/>
  <c r="T517" i="2"/>
  <c r="BN517" i="2"/>
  <c r="BR517" i="2"/>
  <c r="AL517" i="2"/>
  <c r="BP517" i="2"/>
  <c r="CE517" i="2"/>
  <c r="AK517" i="2"/>
  <c r="DC517" i="2"/>
  <c r="CQ517" i="2"/>
  <c r="H517" i="2"/>
  <c r="CU517" i="2"/>
  <c r="W517" i="2"/>
  <c r="BV517" i="2"/>
  <c r="CK517" i="2"/>
  <c r="BH517" i="2"/>
  <c r="CM517" i="2"/>
  <c r="AH517" i="2"/>
  <c r="DI517" i="2"/>
  <c r="BS517" i="2"/>
  <c r="CW517" i="2"/>
  <c r="AY517" i="2"/>
  <c r="DR517" i="2"/>
  <c r="DK517" i="2"/>
  <c r="AF517" i="2"/>
  <c r="CR517" i="2"/>
  <c r="DW517" i="2"/>
  <c r="CB517" i="2"/>
  <c r="AA517" i="2"/>
  <c r="AV553" i="2"/>
  <c r="BV553" i="2"/>
  <c r="CV553" i="2"/>
  <c r="AH553" i="2"/>
  <c r="BH553" i="2"/>
  <c r="CH553" i="2"/>
  <c r="BX553" i="2"/>
  <c r="AT553" i="2"/>
  <c r="AR553" i="2"/>
  <c r="M553" i="2"/>
  <c r="CR553" i="2"/>
  <c r="AY553" i="2"/>
  <c r="CG553" i="2"/>
  <c r="CM553" i="2"/>
  <c r="BJ553" i="2"/>
  <c r="AF553" i="2"/>
  <c r="AD553" i="2"/>
  <c r="DR553" i="2"/>
  <c r="BY553" i="2"/>
  <c r="AA553" i="2"/>
  <c r="BN553" i="2"/>
  <c r="U553" i="2"/>
  <c r="T553" i="2"/>
  <c r="R553" i="2"/>
  <c r="P553" i="2"/>
  <c r="CT553" i="2"/>
  <c r="BA553" i="2"/>
  <c r="H553" i="2"/>
  <c r="AP553" i="2"/>
  <c r="CF553" i="2"/>
  <c r="DM553" i="2"/>
  <c r="DK553" i="2"/>
  <c r="DT553" i="2"/>
  <c r="CA553" i="2"/>
  <c r="AC553" i="2"/>
  <c r="DH553" i="2"/>
  <c r="W553" i="2"/>
  <c r="O553" i="2"/>
  <c r="CY553" i="2"/>
  <c r="CW553" i="2"/>
  <c r="DA553" i="2"/>
  <c r="BC553" i="2"/>
  <c r="J553" i="2"/>
  <c r="CO553" i="2"/>
  <c r="DU553" i="2"/>
  <c r="CE553" i="2"/>
  <c r="CK553" i="2"/>
  <c r="CI553" i="2"/>
  <c r="CC553" i="2"/>
  <c r="AJ553" i="2"/>
  <c r="DO553" i="2"/>
  <c r="BQ553" i="2"/>
  <c r="AO553" i="2"/>
  <c r="CD553" i="2"/>
  <c r="BI553" i="2"/>
  <c r="BG553" i="2"/>
  <c r="AL553" i="2"/>
  <c r="DQ553" i="2"/>
  <c r="BS553" i="2"/>
  <c r="Z553" i="2"/>
  <c r="AN553" i="2"/>
  <c r="DW553" i="2"/>
  <c r="S553" i="2"/>
  <c r="Q553" i="2"/>
  <c r="CU553" i="2"/>
  <c r="BB553" i="2"/>
  <c r="I553" i="2"/>
  <c r="BP553" i="2"/>
  <c r="DC553" i="2"/>
  <c r="BL553" i="2"/>
  <c r="BW553" i="2"/>
  <c r="DS553" i="2"/>
  <c r="CP553" i="2"/>
  <c r="BM553" i="2"/>
  <c r="AU553" i="2"/>
  <c r="CB553" i="2"/>
  <c r="BR553" i="2"/>
  <c r="DV553" i="2"/>
  <c r="AG553" i="2"/>
  <c r="BD553" i="2"/>
  <c r="AX553" i="2"/>
  <c r="BO553" i="2"/>
  <c r="DL553" i="2"/>
  <c r="AK553" i="2"/>
  <c r="DG553" i="2"/>
  <c r="BK553" i="2"/>
  <c r="CX553" i="2"/>
  <c r="L553" i="2"/>
  <c r="CN553" i="2"/>
  <c r="AQ553" i="2"/>
  <c r="CJ553" i="2"/>
  <c r="CS553" i="2"/>
  <c r="AW553" i="2"/>
  <c r="AS553" i="2"/>
  <c r="AI553" i="2"/>
  <c r="DE553" i="2"/>
  <c r="BT553" i="2"/>
  <c r="CQ553" i="2"/>
  <c r="AM553" i="2"/>
  <c r="DP553" i="2"/>
  <c r="AZ553" i="2"/>
  <c r="AB553" i="2"/>
  <c r="CZ553" i="2"/>
  <c r="Y553" i="2"/>
  <c r="CL553" i="2"/>
  <c r="DF553" i="2"/>
  <c r="BU553" i="2"/>
  <c r="DD553" i="2"/>
  <c r="AE553" i="2"/>
  <c r="X553" i="2"/>
  <c r="BE553" i="2"/>
  <c r="BF553" i="2"/>
  <c r="N553" i="2"/>
  <c r="BZ553" i="2"/>
  <c r="K553" i="2"/>
  <c r="DI553" i="2"/>
  <c r="DB553" i="2"/>
  <c r="V553" i="2"/>
  <c r="DN553" i="2"/>
  <c r="DJ553" i="2"/>
  <c r="DJ585" i="2"/>
  <c r="AP585" i="2"/>
  <c r="CR585" i="2"/>
  <c r="AE585" i="2"/>
  <c r="BD585" i="2"/>
  <c r="CD585" i="2"/>
  <c r="K585" i="2"/>
  <c r="BL585" i="2"/>
  <c r="AK585" i="2"/>
  <c r="CK585" i="2"/>
  <c r="R585" i="2"/>
  <c r="Q585" i="2"/>
  <c r="AB585" i="2"/>
  <c r="BP585" i="2"/>
  <c r="DR585" i="2"/>
  <c r="AX585" i="2"/>
  <c r="CY585" i="2"/>
  <c r="BE585" i="2"/>
  <c r="DI585" i="2"/>
  <c r="CV585" i="2"/>
  <c r="N585" i="2"/>
  <c r="BB585" i="2"/>
  <c r="DD585" i="2"/>
  <c r="AJ585" i="2"/>
  <c r="BS585" i="2"/>
  <c r="U585" i="2"/>
  <c r="CM585" i="2"/>
  <c r="CH585" i="2"/>
  <c r="DU585" i="2"/>
  <c r="AN585" i="2"/>
  <c r="CP585" i="2"/>
  <c r="V585" i="2"/>
  <c r="AI585" i="2"/>
  <c r="DN585" i="2"/>
  <c r="CL585" i="2"/>
  <c r="BT585" i="2"/>
  <c r="DG585" i="2"/>
  <c r="Z585" i="2"/>
  <c r="CB585" i="2"/>
  <c r="H585" i="2"/>
  <c r="CX585" i="2"/>
  <c r="CJ585" i="2"/>
  <c r="BY585" i="2"/>
  <c r="BF585" i="2"/>
  <c r="CS585" i="2"/>
  <c r="L585" i="2"/>
  <c r="BN585" i="2"/>
  <c r="DC585" i="2"/>
  <c r="BM585" i="2"/>
  <c r="AY585" i="2"/>
  <c r="BI585" i="2"/>
  <c r="AR585" i="2"/>
  <c r="CE585" i="2"/>
  <c r="DS585" i="2"/>
  <c r="AZ585" i="2"/>
  <c r="BX585" i="2"/>
  <c r="AH585" i="2"/>
  <c r="T585" i="2"/>
  <c r="BH585" i="2"/>
  <c r="AD585" i="2"/>
  <c r="BQ585" i="2"/>
  <c r="DE585" i="2"/>
  <c r="AL585" i="2"/>
  <c r="AT585" i="2"/>
  <c r="CU585" i="2"/>
  <c r="DM585" i="2"/>
  <c r="AU585" i="2"/>
  <c r="BC585" i="2"/>
  <c r="DP585" i="2"/>
  <c r="AF585" i="2"/>
  <c r="AO585" i="2"/>
  <c r="DB585" i="2"/>
  <c r="DO585" i="2"/>
  <c r="DK585" i="2"/>
  <c r="AA585" i="2"/>
  <c r="CN585" i="2"/>
  <c r="CG585" i="2"/>
  <c r="CW585" i="2"/>
  <c r="M585" i="2"/>
  <c r="BZ585" i="2"/>
  <c r="AW585" i="2"/>
  <c r="CI585" i="2"/>
  <c r="DT585" i="2"/>
  <c r="I585" i="2"/>
  <c r="S585" i="2"/>
  <c r="BU585" i="2"/>
  <c r="DF585" i="2"/>
  <c r="DA585" i="2"/>
  <c r="DL585" i="2"/>
  <c r="AS585" i="2"/>
  <c r="CC585" i="2"/>
  <c r="AQ585" i="2"/>
  <c r="AV585" i="2"/>
  <c r="DH585" i="2"/>
  <c r="AM585" i="2"/>
  <c r="BK585" i="2"/>
  <c r="DW585" i="2"/>
  <c r="CF585" i="2"/>
  <c r="CA585" i="2"/>
  <c r="BR585" i="2"/>
  <c r="AC585" i="2"/>
  <c r="CQ585" i="2"/>
  <c r="W585" i="2"/>
  <c r="BO585" i="2"/>
  <c r="DQ585" i="2"/>
  <c r="BA585" i="2"/>
  <c r="O585" i="2"/>
  <c r="Y585" i="2"/>
  <c r="X585" i="2"/>
  <c r="J585" i="2"/>
  <c r="BG585" i="2"/>
  <c r="BV585" i="2"/>
  <c r="DV585" i="2"/>
  <c r="P585" i="2"/>
  <c r="AG585" i="2"/>
  <c r="CO585" i="2"/>
  <c r="BW585" i="2"/>
  <c r="CZ585" i="2"/>
  <c r="BJ585" i="2"/>
  <c r="CT585" i="2"/>
  <c r="BX583" i="2"/>
  <c r="CW583" i="2"/>
  <c r="P583" i="2"/>
  <c r="BR583" i="2"/>
  <c r="DG583" i="2"/>
  <c r="AM583" i="2"/>
  <c r="BI583" i="2"/>
  <c r="DU583" i="2"/>
  <c r="BJ583" i="2"/>
  <c r="CI583" i="2"/>
  <c r="DW583" i="2"/>
  <c r="BD583" i="2"/>
  <c r="CB583" i="2"/>
  <c r="I583" i="2"/>
  <c r="Y583" i="2"/>
  <c r="DM583" i="2"/>
  <c r="AV583" i="2"/>
  <c r="BU583" i="2"/>
  <c r="DI583" i="2"/>
  <c r="AP583" i="2"/>
  <c r="AX583" i="2"/>
  <c r="DB583" i="2"/>
  <c r="DR583" i="2"/>
  <c r="CQ583" i="2"/>
  <c r="DO583" i="2"/>
  <c r="AH583" i="2"/>
  <c r="BG583" i="2"/>
  <c r="CU583" i="2"/>
  <c r="AB583" i="2"/>
  <c r="M583" i="2"/>
  <c r="BQ583" i="2"/>
  <c r="CN583" i="2"/>
  <c r="CP583" i="2"/>
  <c r="DA583" i="2"/>
  <c r="T583" i="2"/>
  <c r="AS583" i="2"/>
  <c r="CG583" i="2"/>
  <c r="N583" i="2"/>
  <c r="DE583" i="2"/>
  <c r="AL583" i="2"/>
  <c r="BC583" i="2"/>
  <c r="CC583" i="2"/>
  <c r="CM583" i="2"/>
  <c r="DL583" i="2"/>
  <c r="AE583" i="2"/>
  <c r="BS583" i="2"/>
  <c r="DT583" i="2"/>
  <c r="CA583" i="2"/>
  <c r="H583" i="2"/>
  <c r="X583" i="2"/>
  <c r="BM583" i="2"/>
  <c r="BK583" i="2"/>
  <c r="CJ583" i="2"/>
  <c r="DJ583" i="2"/>
  <c r="AQ583" i="2"/>
  <c r="CR583" i="2"/>
  <c r="K583" i="2"/>
  <c r="BO583" i="2"/>
  <c r="CK583" i="2"/>
  <c r="AY583" i="2"/>
  <c r="U583" i="2"/>
  <c r="AT583" i="2"/>
  <c r="BT583" i="2"/>
  <c r="DV583" i="2"/>
  <c r="BB583" i="2"/>
  <c r="AO583" i="2"/>
  <c r="BN583" i="2"/>
  <c r="DP583" i="2"/>
  <c r="S583" i="2"/>
  <c r="CV583" i="2"/>
  <c r="AN583" i="2"/>
  <c r="CO583" i="2"/>
  <c r="BY583" i="2"/>
  <c r="CH583" i="2"/>
  <c r="Z583" i="2"/>
  <c r="DQ583" i="2"/>
  <c r="AW583" i="2"/>
  <c r="BF583" i="2"/>
  <c r="L583" i="2"/>
  <c r="BA583" i="2"/>
  <c r="AC583" i="2"/>
  <c r="V583" i="2"/>
  <c r="AI583" i="2"/>
  <c r="AR583" i="2"/>
  <c r="AU583" i="2"/>
  <c r="W583" i="2"/>
  <c r="DN583" i="2"/>
  <c r="AD583" i="2"/>
  <c r="DD583" i="2"/>
  <c r="CE583" i="2"/>
  <c r="CZ583" i="2"/>
  <c r="BE583" i="2"/>
  <c r="BZ583" i="2"/>
  <c r="AZ583" i="2"/>
  <c r="CL583" i="2"/>
  <c r="J583" i="2"/>
  <c r="BH583" i="2"/>
  <c r="CT583" i="2"/>
  <c r="CY583" i="2"/>
  <c r="AG583" i="2"/>
  <c r="AF583" i="2"/>
  <c r="CF583" i="2"/>
  <c r="AK583" i="2"/>
  <c r="CS583" i="2"/>
  <c r="DF583" i="2"/>
  <c r="AJ583" i="2"/>
  <c r="CX583" i="2"/>
  <c r="DS583" i="2"/>
  <c r="BV583" i="2"/>
  <c r="BL583" i="2"/>
  <c r="R583" i="2"/>
  <c r="AA583" i="2"/>
  <c r="Q583" i="2"/>
  <c r="DK583" i="2"/>
  <c r="O583" i="2"/>
  <c r="DH583" i="2"/>
  <c r="BW583" i="2"/>
  <c r="CD583" i="2"/>
  <c r="BP583" i="2"/>
  <c r="DC583" i="2"/>
  <c r="CQ540" i="2"/>
  <c r="DS540" i="2"/>
  <c r="AE540" i="2"/>
  <c r="BG540" i="2"/>
  <c r="CI540" i="2"/>
  <c r="CH540" i="2"/>
  <c r="BS540" i="2"/>
  <c r="CT540" i="2"/>
  <c r="CA540" i="2"/>
  <c r="DC540" i="2"/>
  <c r="P540" i="2"/>
  <c r="AR540" i="2"/>
  <c r="BT540" i="2"/>
  <c r="AX540" i="2"/>
  <c r="AI540" i="2"/>
  <c r="CS540" i="2"/>
  <c r="BL540" i="2"/>
  <c r="CN540" i="2"/>
  <c r="DP540" i="2"/>
  <c r="AC540" i="2"/>
  <c r="BE540" i="2"/>
  <c r="CG540" i="2"/>
  <c r="DI540" i="2"/>
  <c r="CR540" i="2"/>
  <c r="CP540" i="2"/>
  <c r="S540" i="2"/>
  <c r="AU540" i="2"/>
  <c r="BW540" i="2"/>
  <c r="CY540" i="2"/>
  <c r="L540" i="2"/>
  <c r="CE540" i="2"/>
  <c r="DH540" i="2"/>
  <c r="BA540" i="2"/>
  <c r="BN540" i="2"/>
  <c r="DE540" i="2"/>
  <c r="Q540" i="2"/>
  <c r="AS540" i="2"/>
  <c r="BU540" i="2"/>
  <c r="CU540" i="2"/>
  <c r="DV540" i="2"/>
  <c r="Y540" i="2"/>
  <c r="U540" i="2"/>
  <c r="X540" i="2"/>
  <c r="BK540" i="2"/>
  <c r="CM540" i="2"/>
  <c r="DO540" i="2"/>
  <c r="AB540" i="2"/>
  <c r="BB540" i="2"/>
  <c r="DL540" i="2"/>
  <c r="V540" i="2"/>
  <c r="I540" i="2"/>
  <c r="J540" i="2"/>
  <c r="DQ540" i="2"/>
  <c r="DN540" i="2"/>
  <c r="H540" i="2"/>
  <c r="CV540" i="2"/>
  <c r="DU540" i="2"/>
  <c r="DB540" i="2"/>
  <c r="CJ540" i="2"/>
  <c r="AO540" i="2"/>
  <c r="BD540" i="2"/>
  <c r="DF540" i="2"/>
  <c r="BX540" i="2"/>
  <c r="BF540" i="2"/>
  <c r="DW540" i="2"/>
  <c r="T540" i="2"/>
  <c r="AW540" i="2"/>
  <c r="BI540" i="2"/>
  <c r="AQ540" i="2"/>
  <c r="AN540" i="2"/>
  <c r="BM540" i="2"/>
  <c r="AH540" i="2"/>
  <c r="AT540" i="2"/>
  <c r="M540" i="2"/>
  <c r="CD540" i="2"/>
  <c r="BC540" i="2"/>
  <c r="DT540" i="2"/>
  <c r="DA540" i="2"/>
  <c r="DM540" i="2"/>
  <c r="AK540" i="2"/>
  <c r="AY540" i="2"/>
  <c r="CO540" i="2"/>
  <c r="CL540" i="2"/>
  <c r="CX540" i="2"/>
  <c r="CC540" i="2"/>
  <c r="CW540" i="2"/>
  <c r="BZ540" i="2"/>
  <c r="BH540" i="2"/>
  <c r="AP540" i="2"/>
  <c r="AJ540" i="2"/>
  <c r="K540" i="2"/>
  <c r="DD540" i="2"/>
  <c r="R540" i="2"/>
  <c r="CZ540" i="2"/>
  <c r="CF540" i="2"/>
  <c r="Z540" i="2"/>
  <c r="CB540" i="2"/>
  <c r="DJ540" i="2"/>
  <c r="AZ540" i="2"/>
  <c r="BQ540" i="2"/>
  <c r="AL540" i="2"/>
  <c r="AM540" i="2"/>
  <c r="AV540" i="2"/>
  <c r="W540" i="2"/>
  <c r="AG540" i="2"/>
  <c r="DK540" i="2"/>
  <c r="BY540" i="2"/>
  <c r="BR540" i="2"/>
  <c r="AF540" i="2"/>
  <c r="DG540" i="2"/>
  <c r="CK540" i="2"/>
  <c r="DR540" i="2"/>
  <c r="BJ540" i="2"/>
  <c r="AD540" i="2"/>
  <c r="N540" i="2"/>
  <c r="O540" i="2"/>
  <c r="BV540" i="2"/>
  <c r="AA540" i="2"/>
  <c r="BO540" i="2"/>
  <c r="BP540" i="2"/>
  <c r="EB511" i="2"/>
  <c r="EB494" i="2"/>
  <c r="EB495" i="2"/>
  <c r="AI602" i="2"/>
  <c r="BH602" i="2"/>
  <c r="CH602" i="2"/>
  <c r="O602" i="2"/>
  <c r="BP602" i="2"/>
  <c r="BW602" i="2"/>
  <c r="BM602" i="2"/>
  <c r="CC602" i="2"/>
  <c r="V602" i="2"/>
  <c r="DN602" i="2"/>
  <c r="AF602" i="2"/>
  <c r="BF602" i="2"/>
  <c r="DH602" i="2"/>
  <c r="AN602" i="2"/>
  <c r="I602" i="2"/>
  <c r="DU602" i="2"/>
  <c r="BA602" i="2"/>
  <c r="CZ602" i="2"/>
  <c r="CW602" i="2"/>
  <c r="DI602" i="2"/>
  <c r="N602" i="2"/>
  <c r="AO602" i="2"/>
  <c r="CQ602" i="2"/>
  <c r="AZ602" i="2"/>
  <c r="CL602" i="2"/>
  <c r="CI602" i="2"/>
  <c r="CU602" i="2"/>
  <c r="DT602" i="2"/>
  <c r="J602" i="2"/>
  <c r="AG602" i="2"/>
  <c r="AY602" i="2"/>
  <c r="BX602" i="2"/>
  <c r="BU602" i="2"/>
  <c r="CG602" i="2"/>
  <c r="DF602" i="2"/>
  <c r="DC602" i="2"/>
  <c r="CP602" i="2"/>
  <c r="AX602" i="2"/>
  <c r="AV602" i="2"/>
  <c r="AS602" i="2"/>
  <c r="BE602" i="2"/>
  <c r="CD602" i="2"/>
  <c r="DB602" i="2"/>
  <c r="AA602" i="2"/>
  <c r="DP602" i="2"/>
  <c r="AH602" i="2"/>
  <c r="AE602" i="2"/>
  <c r="AQ602" i="2"/>
  <c r="BB602" i="2"/>
  <c r="BQ602" i="2"/>
  <c r="DS602" i="2"/>
  <c r="M602" i="2"/>
  <c r="T602" i="2"/>
  <c r="Q602" i="2"/>
  <c r="AC602" i="2"/>
  <c r="Z602" i="2"/>
  <c r="AL602" i="2"/>
  <c r="CO602" i="2"/>
  <c r="DM602" i="2"/>
  <c r="DO602" i="2"/>
  <c r="DL602" i="2"/>
  <c r="DJ602" i="2"/>
  <c r="DV602" i="2"/>
  <c r="L602" i="2"/>
  <c r="H602" i="2"/>
  <c r="BI602" i="2"/>
  <c r="DG602" i="2"/>
  <c r="BY602" i="2"/>
  <c r="BV602" i="2"/>
  <c r="AR602" i="2"/>
  <c r="BR602" i="2"/>
  <c r="AU602" i="2"/>
  <c r="AK602" i="2"/>
  <c r="CN602" i="2"/>
  <c r="DQ602" i="2"/>
  <c r="AW602" i="2"/>
  <c r="BS602" i="2"/>
  <c r="BO602" i="2"/>
  <c r="U602" i="2"/>
  <c r="CT602" i="2"/>
  <c r="CS602" i="2"/>
  <c r="BJ602" i="2"/>
  <c r="CF602" i="2"/>
  <c r="BN602" i="2"/>
  <c r="CX602" i="2"/>
  <c r="BD602" i="2"/>
  <c r="AJ602" i="2"/>
  <c r="CJ602" i="2"/>
  <c r="AP602" i="2"/>
  <c r="BL602" i="2"/>
  <c r="AT602" i="2"/>
  <c r="AB602" i="2"/>
  <c r="Y602" i="2"/>
  <c r="R602" i="2"/>
  <c r="CR602" i="2"/>
  <c r="DR602" i="2"/>
  <c r="DK602" i="2"/>
  <c r="DE602" i="2"/>
  <c r="BC602" i="2"/>
  <c r="BG602" i="2"/>
  <c r="W602" i="2"/>
  <c r="CV602" i="2"/>
  <c r="CK602" i="2"/>
  <c r="BT602" i="2"/>
  <c r="CE602" i="2"/>
  <c r="AD602" i="2"/>
  <c r="S602" i="2"/>
  <c r="P602" i="2"/>
  <c r="DW602" i="2"/>
  <c r="K602" i="2"/>
  <c r="AM602" i="2"/>
  <c r="DA602" i="2"/>
  <c r="CM602" i="2"/>
  <c r="BK602" i="2"/>
  <c r="CA602" i="2"/>
  <c r="DD602" i="2"/>
  <c r="BZ602" i="2"/>
  <c r="CY602" i="2"/>
  <c r="X602" i="2"/>
  <c r="CB602" i="2"/>
  <c r="N598" i="2"/>
  <c r="BO598" i="2"/>
  <c r="DQ598" i="2"/>
  <c r="AX598" i="2"/>
  <c r="DI598" i="2"/>
  <c r="CZ598" i="2"/>
  <c r="BW598" i="2"/>
  <c r="DH598" i="2"/>
  <c r="Z598" i="2"/>
  <c r="BN598" i="2"/>
  <c r="DB598" i="2"/>
  <c r="BJ598" i="2"/>
  <c r="BG598" i="2"/>
  <c r="CW598" i="2"/>
  <c r="DM598" i="2"/>
  <c r="DT598" i="2"/>
  <c r="Y598" i="2"/>
  <c r="AY598" i="2"/>
  <c r="AQ598" i="2"/>
  <c r="M598" i="2"/>
  <c r="AD598" i="2"/>
  <c r="AR598" i="2"/>
  <c r="CR598" i="2"/>
  <c r="DR598" i="2"/>
  <c r="W598" i="2"/>
  <c r="DJ598" i="2"/>
  <c r="CG598" i="2"/>
  <c r="AW598" i="2"/>
  <c r="DL598" i="2"/>
  <c r="CD598" i="2"/>
  <c r="DD598" i="2"/>
  <c r="I598" i="2"/>
  <c r="CJ598" i="2"/>
  <c r="AG598" i="2"/>
  <c r="AC598" i="2"/>
  <c r="T598" i="2"/>
  <c r="DE598" i="2"/>
  <c r="CA598" i="2"/>
  <c r="AO598" i="2"/>
  <c r="CY598" i="2"/>
  <c r="AT598" i="2"/>
  <c r="CM598" i="2"/>
  <c r="DV598" i="2"/>
  <c r="CQ598" i="2"/>
  <c r="BM598" i="2"/>
  <c r="P598" i="2"/>
  <c r="BY598" i="2"/>
  <c r="DO598" i="2"/>
  <c r="BR598" i="2"/>
  <c r="AM598" i="2"/>
  <c r="CN598" i="2"/>
  <c r="AI598" i="2"/>
  <c r="CX598" i="2"/>
  <c r="U598" i="2"/>
  <c r="AP598" i="2"/>
  <c r="CP598" i="2"/>
  <c r="BL598" i="2"/>
  <c r="DG598" i="2"/>
  <c r="BC598" i="2"/>
  <c r="S598" i="2"/>
  <c r="CC598" i="2"/>
  <c r="V598" i="2"/>
  <c r="BF598" i="2"/>
  <c r="CU598" i="2"/>
  <c r="BA598" i="2"/>
  <c r="H598" i="2"/>
  <c r="AF598" i="2"/>
  <c r="CL598" i="2"/>
  <c r="K598" i="2"/>
  <c r="DK598" i="2"/>
  <c r="BE598" i="2"/>
  <c r="BU598" i="2"/>
  <c r="CB598" i="2"/>
  <c r="CK598" i="2"/>
  <c r="AE598" i="2"/>
  <c r="BT598" i="2"/>
  <c r="CT598" i="2"/>
  <c r="AZ598" i="2"/>
  <c r="BK598" i="2"/>
  <c r="BX598" i="2"/>
  <c r="BS598" i="2"/>
  <c r="BB598" i="2"/>
  <c r="AK598" i="2"/>
  <c r="BH598" i="2"/>
  <c r="AA598" i="2"/>
  <c r="AB598" i="2"/>
  <c r="Q598" i="2"/>
  <c r="AS598" i="2"/>
  <c r="DF598" i="2"/>
  <c r="CI598" i="2"/>
  <c r="DN598" i="2"/>
  <c r="AN598" i="2"/>
  <c r="O598" i="2"/>
  <c r="BQ598" i="2"/>
  <c r="L598" i="2"/>
  <c r="CH598" i="2"/>
  <c r="R598" i="2"/>
  <c r="AL598" i="2"/>
  <c r="DA598" i="2"/>
  <c r="X598" i="2"/>
  <c r="CE598" i="2"/>
  <c r="CO598" i="2"/>
  <c r="CV598" i="2"/>
  <c r="DP598" i="2"/>
  <c r="AJ598" i="2"/>
  <c r="BI598" i="2"/>
  <c r="DW598" i="2"/>
  <c r="DS598" i="2"/>
  <c r="DC598" i="2"/>
  <c r="BD598" i="2"/>
  <c r="BP598" i="2"/>
  <c r="J598" i="2"/>
  <c r="BZ598" i="2"/>
  <c r="BV598" i="2"/>
  <c r="AV598" i="2"/>
  <c r="CS598" i="2"/>
  <c r="CF598" i="2"/>
  <c r="AH598" i="2"/>
  <c r="DU598" i="2"/>
  <c r="AU598" i="2"/>
  <c r="DI566" i="2"/>
  <c r="AP566" i="2"/>
  <c r="CR566" i="2"/>
  <c r="Y566" i="2"/>
  <c r="CA566" i="2"/>
  <c r="DM566" i="2"/>
  <c r="AF566" i="2"/>
  <c r="DP566" i="2"/>
  <c r="CW566" i="2"/>
  <c r="CU566" i="2"/>
  <c r="AB566" i="2"/>
  <c r="CD566" i="2"/>
  <c r="K566" i="2"/>
  <c r="BM566" i="2"/>
  <c r="CY566" i="2"/>
  <c r="R566" i="2"/>
  <c r="BU566" i="2"/>
  <c r="CV566" i="2"/>
  <c r="CG566" i="2"/>
  <c r="N566" i="2"/>
  <c r="BP566" i="2"/>
  <c r="DR566" i="2"/>
  <c r="AY566" i="2"/>
  <c r="CK566" i="2"/>
  <c r="CN566" i="2"/>
  <c r="V566" i="2"/>
  <c r="BK566" i="2"/>
  <c r="BS566" i="2"/>
  <c r="DU566" i="2"/>
  <c r="BB566" i="2"/>
  <c r="DD566" i="2"/>
  <c r="AK566" i="2"/>
  <c r="BW566" i="2"/>
  <c r="AS566" i="2"/>
  <c r="DO566" i="2"/>
  <c r="BF566" i="2"/>
  <c r="AQ566" i="2"/>
  <c r="CS566" i="2"/>
  <c r="Z566" i="2"/>
  <c r="CB566" i="2"/>
  <c r="I566" i="2"/>
  <c r="AU566" i="2"/>
  <c r="AR566" i="2"/>
  <c r="U566" i="2"/>
  <c r="AW566" i="2"/>
  <c r="O566" i="2"/>
  <c r="BQ566" i="2"/>
  <c r="DS566" i="2"/>
  <c r="AZ566" i="2"/>
  <c r="CZ566" i="2"/>
  <c r="S566" i="2"/>
  <c r="AJ566" i="2"/>
  <c r="BL566" i="2"/>
  <c r="CT566" i="2"/>
  <c r="AA566" i="2"/>
  <c r="CC566" i="2"/>
  <c r="J566" i="2"/>
  <c r="BJ566" i="2"/>
  <c r="CJ566" i="2"/>
  <c r="BZ566" i="2"/>
  <c r="BG566" i="2"/>
  <c r="DT566" i="2"/>
  <c r="DC566" i="2"/>
  <c r="BH566" i="2"/>
  <c r="DJ566" i="2"/>
  <c r="DW566" i="2"/>
  <c r="DF566" i="2"/>
  <c r="CO566" i="2"/>
  <c r="AT566" i="2"/>
  <c r="DA566" i="2"/>
  <c r="BE566" i="2"/>
  <c r="AN566" i="2"/>
  <c r="W566" i="2"/>
  <c r="CM566" i="2"/>
  <c r="AX566" i="2"/>
  <c r="AC566" i="2"/>
  <c r="L566" i="2"/>
  <c r="DN566" i="2"/>
  <c r="CI566" i="2"/>
  <c r="P566" i="2"/>
  <c r="DV566" i="2"/>
  <c r="DE566" i="2"/>
  <c r="CL566" i="2"/>
  <c r="CH566" i="2"/>
  <c r="DH566" i="2"/>
  <c r="CQ566" i="2"/>
  <c r="BX566" i="2"/>
  <c r="AI566" i="2"/>
  <c r="BR566" i="2"/>
  <c r="BA566" i="2"/>
  <c r="AH566" i="2"/>
  <c r="BY566" i="2"/>
  <c r="CE566" i="2"/>
  <c r="BN566" i="2"/>
  <c r="AG566" i="2"/>
  <c r="DK566" i="2"/>
  <c r="AO566" i="2"/>
  <c r="AE566" i="2"/>
  <c r="M566" i="2"/>
  <c r="AD566" i="2"/>
  <c r="BO566" i="2"/>
  <c r="BT566" i="2"/>
  <c r="CP566" i="2"/>
  <c r="DB566" i="2"/>
  <c r="AL566" i="2"/>
  <c r="H566" i="2"/>
  <c r="X566" i="2"/>
  <c r="DQ566" i="2"/>
  <c r="CF566" i="2"/>
  <c r="BI566" i="2"/>
  <c r="T566" i="2"/>
  <c r="DL566" i="2"/>
  <c r="CX566" i="2"/>
  <c r="BV566" i="2"/>
  <c r="Q566" i="2"/>
  <c r="DG566" i="2"/>
  <c r="BC566" i="2"/>
  <c r="AM566" i="2"/>
  <c r="AV566" i="2"/>
  <c r="BD566" i="2"/>
  <c r="CV530" i="2"/>
  <c r="AC530" i="2"/>
  <c r="CE530" i="2"/>
  <c r="L530" i="2"/>
  <c r="BN530" i="2"/>
  <c r="AX530" i="2"/>
  <c r="BX530" i="2"/>
  <c r="T530" i="2"/>
  <c r="AS530" i="2"/>
  <c r="BS530" i="2"/>
  <c r="DG530" i="2"/>
  <c r="Z530" i="2"/>
  <c r="AZ530" i="2"/>
  <c r="CK530" i="2"/>
  <c r="BW530" i="2"/>
  <c r="R530" i="2"/>
  <c r="Q530" i="2"/>
  <c r="AQ530" i="2"/>
  <c r="BQ530" i="2"/>
  <c r="DE530" i="2"/>
  <c r="X530" i="2"/>
  <c r="H530" i="2"/>
  <c r="DC530" i="2"/>
  <c r="CO530" i="2"/>
  <c r="DJ530" i="2"/>
  <c r="O530" i="2"/>
  <c r="BC530" i="2"/>
  <c r="CQ530" i="2"/>
  <c r="J530" i="2"/>
  <c r="DQ530" i="2"/>
  <c r="BV530" i="2"/>
  <c r="BJ530" i="2"/>
  <c r="BT530" i="2"/>
  <c r="DH530" i="2"/>
  <c r="AA530" i="2"/>
  <c r="BO530" i="2"/>
  <c r="DA530" i="2"/>
  <c r="AU530" i="2"/>
  <c r="DB530" i="2"/>
  <c r="CN530" i="2"/>
  <c r="DI530" i="2"/>
  <c r="AO530" i="2"/>
  <c r="K530" i="2"/>
  <c r="I530" i="2"/>
  <c r="AF530" i="2"/>
  <c r="DK530" i="2"/>
  <c r="CG530" i="2"/>
  <c r="DT530" i="2"/>
  <c r="DD530" i="2"/>
  <c r="CJ530" i="2"/>
  <c r="W530" i="2"/>
  <c r="AD530" i="2"/>
  <c r="N530" i="2"/>
  <c r="BA530" i="2"/>
  <c r="AI530" i="2"/>
  <c r="AH530" i="2"/>
  <c r="AY530" i="2"/>
  <c r="DW530" i="2"/>
  <c r="CS530" i="2"/>
  <c r="DV530" i="2"/>
  <c r="AN530" i="2"/>
  <c r="U530" i="2"/>
  <c r="V530" i="2"/>
  <c r="CT530" i="2"/>
  <c r="DS530" i="2"/>
  <c r="CL530" i="2"/>
  <c r="CZ530" i="2"/>
  <c r="CF530" i="2"/>
  <c r="CC530" i="2"/>
  <c r="AV530" i="2"/>
  <c r="S530" i="2"/>
  <c r="CI530" i="2"/>
  <c r="BD530" i="2"/>
  <c r="Y530" i="2"/>
  <c r="CA530" i="2"/>
  <c r="CX530" i="2"/>
  <c r="BU530" i="2"/>
  <c r="AP530" i="2"/>
  <c r="DR530" i="2"/>
  <c r="AT530" i="2"/>
  <c r="BI530" i="2"/>
  <c r="BG530" i="2"/>
  <c r="AB530" i="2"/>
  <c r="CP530" i="2"/>
  <c r="DN530" i="2"/>
  <c r="BL530" i="2"/>
  <c r="AR530" i="2"/>
  <c r="CR530" i="2"/>
  <c r="CM530" i="2"/>
  <c r="DL530" i="2"/>
  <c r="P530" i="2"/>
  <c r="CD530" i="2"/>
  <c r="BY530" i="2"/>
  <c r="AG530" i="2"/>
  <c r="DF530" i="2"/>
  <c r="AK530" i="2"/>
  <c r="BP530" i="2"/>
  <c r="CY530" i="2"/>
  <c r="BB530" i="2"/>
  <c r="BH530" i="2"/>
  <c r="AM530" i="2"/>
  <c r="CB530" i="2"/>
  <c r="CW530" i="2"/>
  <c r="AL530" i="2"/>
  <c r="AE530" i="2"/>
  <c r="DO530" i="2"/>
  <c r="BE530" i="2"/>
  <c r="BZ530" i="2"/>
  <c r="CH530" i="2"/>
  <c r="BF530" i="2"/>
  <c r="CU530" i="2"/>
  <c r="AW530" i="2"/>
  <c r="BR530" i="2"/>
  <c r="DU530" i="2"/>
  <c r="M530" i="2"/>
  <c r="BK530" i="2"/>
  <c r="DM530" i="2"/>
  <c r="AJ530" i="2"/>
  <c r="DP530" i="2"/>
  <c r="BM530" i="2"/>
  <c r="DG576" i="2"/>
  <c r="AM576" i="2"/>
  <c r="CM576" i="2"/>
  <c r="BW576" i="2"/>
  <c r="AG576" i="2"/>
  <c r="DC576" i="2"/>
  <c r="CF576" i="2"/>
  <c r="AP576" i="2"/>
  <c r="BP576" i="2"/>
  <c r="CE576" i="2"/>
  <c r="K576" i="2"/>
  <c r="BK576" i="2"/>
  <c r="AJ576" i="2"/>
  <c r="DH576" i="2"/>
  <c r="BR576" i="2"/>
  <c r="AR576" i="2"/>
  <c r="DV576" i="2"/>
  <c r="DW576" i="2"/>
  <c r="BQ576" i="2"/>
  <c r="DR576" i="2"/>
  <c r="AW576" i="2"/>
  <c r="Q576" i="2"/>
  <c r="CL576" i="2"/>
  <c r="AV576" i="2"/>
  <c r="W576" i="2"/>
  <c r="AC576" i="2"/>
  <c r="AU576" i="2"/>
  <c r="DE576" i="2"/>
  <c r="DO576" i="2"/>
  <c r="DJ576" i="2"/>
  <c r="N576" i="2"/>
  <c r="AS576" i="2"/>
  <c r="BH576" i="2"/>
  <c r="AT576" i="2"/>
  <c r="CQ576" i="2"/>
  <c r="DA576" i="2"/>
  <c r="CO576" i="2"/>
  <c r="DF576" i="2"/>
  <c r="Z576" i="2"/>
  <c r="T576" i="2"/>
  <c r="AN576" i="2"/>
  <c r="CC576" i="2"/>
  <c r="BY576" i="2"/>
  <c r="BV576" i="2"/>
  <c r="CK576" i="2"/>
  <c r="DQ576" i="2"/>
  <c r="DM576" i="2"/>
  <c r="BO576" i="2"/>
  <c r="AI576" i="2"/>
  <c r="BD576" i="2"/>
  <c r="BS576" i="2"/>
  <c r="CX576" i="2"/>
  <c r="AB576" i="2"/>
  <c r="Y576" i="2"/>
  <c r="AE576" i="2"/>
  <c r="DU576" i="2"/>
  <c r="CN576" i="2"/>
  <c r="CD576" i="2"/>
  <c r="CB576" i="2"/>
  <c r="BI576" i="2"/>
  <c r="BA576" i="2"/>
  <c r="U576" i="2"/>
  <c r="AH576" i="2"/>
  <c r="AX576" i="2"/>
  <c r="BJ576" i="2"/>
  <c r="DB576" i="2"/>
  <c r="P576" i="2"/>
  <c r="S576" i="2"/>
  <c r="CP576" i="2"/>
  <c r="CJ576" i="2"/>
  <c r="H576" i="2"/>
  <c r="CS576" i="2"/>
  <c r="BF576" i="2"/>
  <c r="CU576" i="2"/>
  <c r="DL576" i="2"/>
  <c r="DP576" i="2"/>
  <c r="DD576" i="2"/>
  <c r="CT576" i="2"/>
  <c r="DI576" i="2"/>
  <c r="L576" i="2"/>
  <c r="CW576" i="2"/>
  <c r="CZ576" i="2"/>
  <c r="BX576" i="2"/>
  <c r="AO576" i="2"/>
  <c r="AZ576" i="2"/>
  <c r="R576" i="2"/>
  <c r="O576" i="2"/>
  <c r="DT576" i="2"/>
  <c r="V576" i="2"/>
  <c r="CH576" i="2"/>
  <c r="X576" i="2"/>
  <c r="J576" i="2"/>
  <c r="BL576" i="2"/>
  <c r="AK576" i="2"/>
  <c r="AQ576" i="2"/>
  <c r="DK576" i="2"/>
  <c r="CV576" i="2"/>
  <c r="BU576" i="2"/>
  <c r="BZ576" i="2"/>
  <c r="BG576" i="2"/>
  <c r="DN576" i="2"/>
  <c r="CR576" i="2"/>
  <c r="BE576" i="2"/>
  <c r="CI576" i="2"/>
  <c r="BT576" i="2"/>
  <c r="AY576" i="2"/>
  <c r="BC576" i="2"/>
  <c r="AA576" i="2"/>
  <c r="BM576" i="2"/>
  <c r="M576" i="2"/>
  <c r="AF576" i="2"/>
  <c r="AL576" i="2"/>
  <c r="CG576" i="2"/>
  <c r="CA576" i="2"/>
  <c r="BB576" i="2"/>
  <c r="DS576" i="2"/>
  <c r="AD576" i="2"/>
  <c r="BN576" i="2"/>
  <c r="I576" i="2"/>
  <c r="CY576" i="2"/>
  <c r="EB481" i="2"/>
  <c r="EB488" i="2"/>
  <c r="EB524" i="2"/>
  <c r="EB522" i="2"/>
  <c r="EB500" i="2"/>
  <c r="DG560" i="2"/>
  <c r="AN560" i="2"/>
  <c r="CP560" i="2"/>
  <c r="W560" i="2"/>
  <c r="BY560" i="2"/>
  <c r="CW560" i="2"/>
  <c r="P560" i="2"/>
  <c r="BE560" i="2"/>
  <c r="AG560" i="2"/>
  <c r="CS560" i="2"/>
  <c r="Z560" i="2"/>
  <c r="CB560" i="2"/>
  <c r="I560" i="2"/>
  <c r="BK560" i="2"/>
  <c r="CI560" i="2"/>
  <c r="DN560" i="2"/>
  <c r="CY560" i="2"/>
  <c r="AC560" i="2"/>
  <c r="CE560" i="2"/>
  <c r="L560" i="2"/>
  <c r="BN560" i="2"/>
  <c r="DP560" i="2"/>
  <c r="AW560" i="2"/>
  <c r="BU560" i="2"/>
  <c r="BS560" i="2"/>
  <c r="BD560" i="2"/>
  <c r="AB560" i="2"/>
  <c r="BQ560" i="2"/>
  <c r="DS560" i="2"/>
  <c r="AZ560" i="2"/>
  <c r="DB560" i="2"/>
  <c r="AI560" i="2"/>
  <c r="BG560" i="2"/>
  <c r="T560" i="2"/>
  <c r="CU560" i="2"/>
  <c r="DW560" i="2"/>
  <c r="BC560" i="2"/>
  <c r="DE560" i="2"/>
  <c r="AL560" i="2"/>
  <c r="CN560" i="2"/>
  <c r="U560" i="2"/>
  <c r="AS560" i="2"/>
  <c r="DM560" i="2"/>
  <c r="AV560" i="2"/>
  <c r="DV560" i="2"/>
  <c r="AO560" i="2"/>
  <c r="CQ560" i="2"/>
  <c r="X560" i="2"/>
  <c r="BZ560" i="2"/>
  <c r="DL560" i="2"/>
  <c r="AE560" i="2"/>
  <c r="BR560" i="2"/>
  <c r="CT560" i="2"/>
  <c r="CK560" i="2"/>
  <c r="M560" i="2"/>
  <c r="BO560" i="2"/>
  <c r="DQ560" i="2"/>
  <c r="AX560" i="2"/>
  <c r="CJ560" i="2"/>
  <c r="DJ560" i="2"/>
  <c r="DI560" i="2"/>
  <c r="CL560" i="2"/>
  <c r="CR560" i="2"/>
  <c r="Y560" i="2"/>
  <c r="CA560" i="2"/>
  <c r="H560" i="2"/>
  <c r="AT560" i="2"/>
  <c r="BT560" i="2"/>
  <c r="DH560" i="2"/>
  <c r="AH560" i="2"/>
  <c r="BA560" i="2"/>
  <c r="DO560" i="2"/>
  <c r="AD560" i="2"/>
  <c r="AM560" i="2"/>
  <c r="DA560" i="2"/>
  <c r="S560" i="2"/>
  <c r="K560" i="2"/>
  <c r="CM560" i="2"/>
  <c r="BJ560" i="2"/>
  <c r="DU560" i="2"/>
  <c r="AF560" i="2"/>
  <c r="DR560" i="2"/>
  <c r="CX560" i="2"/>
  <c r="O560" i="2"/>
  <c r="DD560" i="2"/>
  <c r="BV560" i="2"/>
  <c r="BI560" i="2"/>
  <c r="N560" i="2"/>
  <c r="J560" i="2"/>
  <c r="BH560" i="2"/>
  <c r="DC560" i="2"/>
  <c r="CZ560" i="2"/>
  <c r="DF560" i="2"/>
  <c r="AY560" i="2"/>
  <c r="Q560" i="2"/>
  <c r="CG560" i="2"/>
  <c r="BL560" i="2"/>
  <c r="BW560" i="2"/>
  <c r="CD560" i="2"/>
  <c r="AK560" i="2"/>
  <c r="CV560" i="2"/>
  <c r="BX560" i="2"/>
  <c r="BP560" i="2"/>
  <c r="CH560" i="2"/>
  <c r="CC560" i="2"/>
  <c r="AU560" i="2"/>
  <c r="CO560" i="2"/>
  <c r="BM560" i="2"/>
  <c r="AJ560" i="2"/>
  <c r="V560" i="2"/>
  <c r="DK560" i="2"/>
  <c r="R560" i="2"/>
  <c r="BF560" i="2"/>
  <c r="AR560" i="2"/>
  <c r="AQ560" i="2"/>
  <c r="BB560" i="2"/>
  <c r="AA560" i="2"/>
  <c r="AP560" i="2"/>
  <c r="DT560" i="2"/>
  <c r="CF560" i="2"/>
  <c r="DB523" i="2"/>
  <c r="AH523" i="2"/>
  <c r="BG523" i="2"/>
  <c r="CD523" i="2"/>
  <c r="CQ523" i="2"/>
  <c r="BK523" i="2"/>
  <c r="DS523" i="2"/>
  <c r="M523" i="2"/>
  <c r="CN523" i="2"/>
  <c r="T523" i="2"/>
  <c r="AS523" i="2"/>
  <c r="BE523" i="2"/>
  <c r="BQ523" i="2"/>
  <c r="AA523" i="2"/>
  <c r="CH523" i="2"/>
  <c r="DM523" i="2"/>
  <c r="BZ523" i="2"/>
  <c r="DL523" i="2"/>
  <c r="AE523" i="2"/>
  <c r="AG523" i="2"/>
  <c r="AR523" i="2"/>
  <c r="DW523" i="2"/>
  <c r="BA523" i="2"/>
  <c r="DJ523" i="2"/>
  <c r="BL523" i="2"/>
  <c r="CX523" i="2"/>
  <c r="DQ523" i="2"/>
  <c r="AX523" i="2"/>
  <c r="CJ523" i="2"/>
  <c r="DV523" i="2"/>
  <c r="DA523" i="2"/>
  <c r="CY523" i="2"/>
  <c r="BI523" i="2"/>
  <c r="DI523" i="2"/>
  <c r="DE523" i="2"/>
  <c r="DC523" i="2"/>
  <c r="AJ523" i="2"/>
  <c r="BV523" i="2"/>
  <c r="DH523" i="2"/>
  <c r="CC523" i="2"/>
  <c r="BP523" i="2"/>
  <c r="Z523" i="2"/>
  <c r="CB523" i="2"/>
  <c r="CG523" i="2"/>
  <c r="CO523" i="2"/>
  <c r="V523" i="2"/>
  <c r="BH523" i="2"/>
  <c r="CT523" i="2"/>
  <c r="BC523" i="2"/>
  <c r="AL523" i="2"/>
  <c r="DU523" i="2"/>
  <c r="AQ523" i="2"/>
  <c r="BW523" i="2"/>
  <c r="H523" i="2"/>
  <c r="Q523" i="2"/>
  <c r="X523" i="2"/>
  <c r="DT523" i="2"/>
  <c r="CE523" i="2"/>
  <c r="DN523" i="2"/>
  <c r="CF523" i="2"/>
  <c r="DO523" i="2"/>
  <c r="CK523" i="2"/>
  <c r="AZ523" i="2"/>
  <c r="CZ523" i="2"/>
  <c r="BR523" i="2"/>
  <c r="U523" i="2"/>
  <c r="BB523" i="2"/>
  <c r="AW523" i="2"/>
  <c r="CL523" i="2"/>
  <c r="BD523" i="2"/>
  <c r="CV523" i="2"/>
  <c r="S523" i="2"/>
  <c r="AN523" i="2"/>
  <c r="BX523" i="2"/>
  <c r="AP523" i="2"/>
  <c r="BO523" i="2"/>
  <c r="P523" i="2"/>
  <c r="BJ523" i="2"/>
  <c r="AB523" i="2"/>
  <c r="AI523" i="2"/>
  <c r="L523" i="2"/>
  <c r="CA523" i="2"/>
  <c r="AT523" i="2"/>
  <c r="DD523" i="2"/>
  <c r="BN523" i="2"/>
  <c r="BY523" i="2"/>
  <c r="AK523" i="2"/>
  <c r="DK523" i="2"/>
  <c r="DR523" i="2"/>
  <c r="CP523" i="2"/>
  <c r="AM523" i="2"/>
  <c r="J523" i="2"/>
  <c r="O523" i="2"/>
  <c r="AD523" i="2"/>
  <c r="DF523" i="2"/>
  <c r="BM523" i="2"/>
  <c r="CR523" i="2"/>
  <c r="BT523" i="2"/>
  <c r="AC523" i="2"/>
  <c r="AY523" i="2"/>
  <c r="BS523" i="2"/>
  <c r="W523" i="2"/>
  <c r="AU523" i="2"/>
  <c r="I523" i="2"/>
  <c r="CU523" i="2"/>
  <c r="DP523" i="2"/>
  <c r="R523" i="2"/>
  <c r="BF523" i="2"/>
  <c r="DG523" i="2"/>
  <c r="CW523" i="2"/>
  <c r="Y523" i="2"/>
  <c r="CI523" i="2"/>
  <c r="AO523" i="2"/>
  <c r="AV523" i="2"/>
  <c r="AF523" i="2"/>
  <c r="BU523" i="2"/>
  <c r="N523" i="2"/>
  <c r="CS523" i="2"/>
  <c r="CM523" i="2"/>
  <c r="K523" i="2"/>
  <c r="CY572" i="2"/>
  <c r="R572" i="2"/>
  <c r="AS572" i="2"/>
  <c r="X572" i="2"/>
  <c r="CS572" i="2"/>
  <c r="BA572" i="2"/>
  <c r="K572" i="2"/>
  <c r="DU572" i="2"/>
  <c r="BW572" i="2"/>
  <c r="CU572" i="2"/>
  <c r="CZ572" i="2"/>
  <c r="AO572" i="2"/>
  <c r="CR572" i="2"/>
  <c r="AE572" i="2"/>
  <c r="BU572" i="2"/>
  <c r="BX572" i="2"/>
  <c r="S572" i="2"/>
  <c r="AC572" i="2"/>
  <c r="CW572" i="2"/>
  <c r="V572" i="2"/>
  <c r="AH572" i="2"/>
  <c r="CI572" i="2"/>
  <c r="P572" i="2"/>
  <c r="BY572" i="2"/>
  <c r="BH572" i="2"/>
  <c r="Z572" i="2"/>
  <c r="BJ572" i="2"/>
  <c r="BD572" i="2"/>
  <c r="BQ572" i="2"/>
  <c r="AJ572" i="2"/>
  <c r="AW572" i="2"/>
  <c r="AF572" i="2"/>
  <c r="DS572" i="2"/>
  <c r="DP572" i="2"/>
  <c r="Q572" i="2"/>
  <c r="AD572" i="2"/>
  <c r="AA572" i="2"/>
  <c r="AI572" i="2"/>
  <c r="DW572" i="2"/>
  <c r="CE572" i="2"/>
  <c r="CT572" i="2"/>
  <c r="DG572" i="2"/>
  <c r="DV572" i="2"/>
  <c r="DH572" i="2"/>
  <c r="DM572" i="2"/>
  <c r="CG572" i="2"/>
  <c r="AR572" i="2"/>
  <c r="BG572" i="2"/>
  <c r="BT572" i="2"/>
  <c r="BP572" i="2"/>
  <c r="I572" i="2"/>
  <c r="CK572" i="2"/>
  <c r="BS572" i="2"/>
  <c r="Y572" i="2"/>
  <c r="AN572" i="2"/>
  <c r="M572" i="2"/>
  <c r="AX572" i="2"/>
  <c r="CH572" i="2"/>
  <c r="AG572" i="2"/>
  <c r="O572" i="2"/>
  <c r="BV572" i="2"/>
  <c r="AP572" i="2"/>
  <c r="CO572" i="2"/>
  <c r="BB572" i="2"/>
  <c r="DI572" i="2"/>
  <c r="CV572" i="2"/>
  <c r="CN572" i="2"/>
  <c r="AK572" i="2"/>
  <c r="DL572" i="2"/>
  <c r="DR572" i="2"/>
  <c r="DK572" i="2"/>
  <c r="J572" i="2"/>
  <c r="CJ572" i="2"/>
  <c r="BL572" i="2"/>
  <c r="AL572" i="2"/>
  <c r="BC572" i="2"/>
  <c r="DO572" i="2"/>
  <c r="BN572" i="2"/>
  <c r="DF572" i="2"/>
  <c r="DC572" i="2"/>
  <c r="DA572" i="2"/>
  <c r="H572" i="2"/>
  <c r="BR572" i="2"/>
  <c r="CP572" i="2"/>
  <c r="CM572" i="2"/>
  <c r="BM572" i="2"/>
  <c r="AZ572" i="2"/>
  <c r="U572" i="2"/>
  <c r="DQ572" i="2"/>
  <c r="DE572" i="2"/>
  <c r="BI572" i="2"/>
  <c r="CC572" i="2"/>
  <c r="CL572" i="2"/>
  <c r="AU572" i="2"/>
  <c r="W572" i="2"/>
  <c r="AY572" i="2"/>
  <c r="AQ572" i="2"/>
  <c r="BF572" i="2"/>
  <c r="AV572" i="2"/>
  <c r="DT572" i="2"/>
  <c r="AM572" i="2"/>
  <c r="DJ572" i="2"/>
  <c r="BK572" i="2"/>
  <c r="AB572" i="2"/>
  <c r="CX572" i="2"/>
  <c r="BO572" i="2"/>
  <c r="AT572" i="2"/>
  <c r="CQ572" i="2"/>
  <c r="BE572" i="2"/>
  <c r="N572" i="2"/>
  <c r="DB572" i="2"/>
  <c r="CF572" i="2"/>
  <c r="CD572" i="2"/>
  <c r="T572" i="2"/>
  <c r="L572" i="2"/>
  <c r="CB572" i="2"/>
  <c r="DN572" i="2"/>
  <c r="CA572" i="2"/>
  <c r="BZ572" i="2"/>
  <c r="DD572" i="2"/>
  <c r="CQ603" i="2"/>
  <c r="W603" i="2"/>
  <c r="BY603" i="2"/>
  <c r="CY603" i="2"/>
  <c r="Q603" i="2"/>
  <c r="CH603" i="2"/>
  <c r="O603" i="2"/>
  <c r="CU603" i="2"/>
  <c r="L603" i="2"/>
  <c r="AY603" i="2"/>
  <c r="CM603" i="2"/>
  <c r="CK603" i="2"/>
  <c r="CS603" i="2"/>
  <c r="DL603" i="2"/>
  <c r="N603" i="2"/>
  <c r="BN603" i="2"/>
  <c r="DS603" i="2"/>
  <c r="AK603" i="2"/>
  <c r="BK603" i="2"/>
  <c r="BW603" i="2"/>
  <c r="BH603" i="2"/>
  <c r="CG603" i="2"/>
  <c r="DG603" i="2"/>
  <c r="AF603" i="2"/>
  <c r="BO603" i="2"/>
  <c r="DB603" i="2"/>
  <c r="U603" i="2"/>
  <c r="AG603" i="2"/>
  <c r="CP603" i="2"/>
  <c r="DJ603" i="2"/>
  <c r="M603" i="2"/>
  <c r="CX603" i="2"/>
  <c r="AN603" i="2"/>
  <c r="DP603" i="2"/>
  <c r="CL603" i="2"/>
  <c r="BG603" i="2"/>
  <c r="X603" i="2"/>
  <c r="DD603" i="2"/>
  <c r="Z603" i="2"/>
  <c r="CN603" i="2"/>
  <c r="BX603" i="2"/>
  <c r="AS603" i="2"/>
  <c r="BC603" i="2"/>
  <c r="BT603" i="2"/>
  <c r="DE603" i="2"/>
  <c r="BZ603" i="2"/>
  <c r="BJ603" i="2"/>
  <c r="AE603" i="2"/>
  <c r="R603" i="2"/>
  <c r="AP603" i="2"/>
  <c r="CC603" i="2"/>
  <c r="BL603" i="2"/>
  <c r="AV603" i="2"/>
  <c r="DW603" i="2"/>
  <c r="CF603" i="2"/>
  <c r="J603" i="2"/>
  <c r="BA603" i="2"/>
  <c r="AX603" i="2"/>
  <c r="AH603" i="2"/>
  <c r="AC603" i="2"/>
  <c r="AZ603" i="2"/>
  <c r="CV603" i="2"/>
  <c r="AM603" i="2"/>
  <c r="AJ603" i="2"/>
  <c r="T603" i="2"/>
  <c r="DV603" i="2"/>
  <c r="P603" i="2"/>
  <c r="CT603" i="2"/>
  <c r="Y603" i="2"/>
  <c r="V603" i="2"/>
  <c r="DM603" i="2"/>
  <c r="BF603" i="2"/>
  <c r="DI603" i="2"/>
  <c r="BS603" i="2"/>
  <c r="DC603" i="2"/>
  <c r="S603" i="2"/>
  <c r="DH603" i="2"/>
  <c r="CO603" i="2"/>
  <c r="DK603" i="2"/>
  <c r="CB603" i="2"/>
  <c r="CA603" i="2"/>
  <c r="CW603" i="2"/>
  <c r="AR603" i="2"/>
  <c r="BM603" i="2"/>
  <c r="CI603" i="2"/>
  <c r="BV603" i="2"/>
  <c r="CR603" i="2"/>
  <c r="BE603" i="2"/>
  <c r="I603" i="2"/>
  <c r="BU603" i="2"/>
  <c r="AQ603" i="2"/>
  <c r="AW603" i="2"/>
  <c r="AO603" i="2"/>
  <c r="H603" i="2"/>
  <c r="AB603" i="2"/>
  <c r="BR603" i="2"/>
  <c r="DT603" i="2"/>
  <c r="DO603" i="2"/>
  <c r="DU603" i="2"/>
  <c r="BQ603" i="2"/>
  <c r="DF603" i="2"/>
  <c r="DA603" i="2"/>
  <c r="CJ603" i="2"/>
  <c r="AD603" i="2"/>
  <c r="BP603" i="2"/>
  <c r="DN603" i="2"/>
  <c r="DR603" i="2"/>
  <c r="BB603" i="2"/>
  <c r="CZ603" i="2"/>
  <c r="BD603" i="2"/>
  <c r="DQ603" i="2"/>
  <c r="AT603" i="2"/>
  <c r="AI603" i="2"/>
  <c r="BI603" i="2"/>
  <c r="AU603" i="2"/>
  <c r="AA603" i="2"/>
  <c r="CE603" i="2"/>
  <c r="CD603" i="2"/>
  <c r="K603" i="2"/>
  <c r="AL603" i="2"/>
  <c r="BO529" i="2"/>
  <c r="DQ529" i="2"/>
  <c r="AX529" i="2"/>
  <c r="CL529" i="2"/>
  <c r="DJ529" i="2"/>
  <c r="DW529" i="2"/>
  <c r="BS529" i="2"/>
  <c r="CT529" i="2"/>
  <c r="DT529" i="2"/>
  <c r="BA529" i="2"/>
  <c r="DC529" i="2"/>
  <c r="AJ529" i="2"/>
  <c r="BX529" i="2"/>
  <c r="CV529" i="2"/>
  <c r="CI529" i="2"/>
  <c r="AE529" i="2"/>
  <c r="Q529" i="2"/>
  <c r="CD529" i="2"/>
  <c r="DD529" i="2"/>
  <c r="I529" i="2"/>
  <c r="AI529" i="2"/>
  <c r="AG529" i="2"/>
  <c r="AT529" i="2"/>
  <c r="BG529" i="2"/>
  <c r="BR529" i="2"/>
  <c r="CR529" i="2"/>
  <c r="CP529" i="2"/>
  <c r="DB529" i="2"/>
  <c r="CZ529" i="2"/>
  <c r="BF529" i="2"/>
  <c r="DK529" i="2"/>
  <c r="DG529" i="2"/>
  <c r="DR529" i="2"/>
  <c r="CN529" i="2"/>
  <c r="AV529" i="2"/>
  <c r="P529" i="2"/>
  <c r="BU529" i="2"/>
  <c r="CW529" i="2"/>
  <c r="BP529" i="2"/>
  <c r="BN529" i="2"/>
  <c r="BL529" i="2"/>
  <c r="T529" i="2"/>
  <c r="BD529" i="2"/>
  <c r="DH529" i="2"/>
  <c r="CF529" i="2"/>
  <c r="BB529" i="2"/>
  <c r="AZ529" i="2"/>
  <c r="V529" i="2"/>
  <c r="DM529" i="2"/>
  <c r="O529" i="2"/>
  <c r="BQ529" i="2"/>
  <c r="R529" i="2"/>
  <c r="Z529" i="2"/>
  <c r="X529" i="2"/>
  <c r="DO529" i="2"/>
  <c r="CK529" i="2"/>
  <c r="BC529" i="2"/>
  <c r="BE529" i="2"/>
  <c r="AM529" i="2"/>
  <c r="AK529" i="2"/>
  <c r="CQ529" i="2"/>
  <c r="H529" i="2"/>
  <c r="S529" i="2"/>
  <c r="DI529" i="2"/>
  <c r="CC529" i="2"/>
  <c r="DA529" i="2"/>
  <c r="CH529" i="2"/>
  <c r="AF529" i="2"/>
  <c r="K529" i="2"/>
  <c r="BY529" i="2"/>
  <c r="AR529" i="2"/>
  <c r="DV529" i="2"/>
  <c r="CB529" i="2"/>
  <c r="BK529" i="2"/>
  <c r="AD529" i="2"/>
  <c r="AS529" i="2"/>
  <c r="J529" i="2"/>
  <c r="U529" i="2"/>
  <c r="CJ529" i="2"/>
  <c r="AQ529" i="2"/>
  <c r="AN529" i="2"/>
  <c r="AY529" i="2"/>
  <c r="CY529" i="2"/>
  <c r="CE529" i="2"/>
  <c r="CG529" i="2"/>
  <c r="BZ529" i="2"/>
  <c r="AP529" i="2"/>
  <c r="CM529" i="2"/>
  <c r="BV529" i="2"/>
  <c r="AW529" i="2"/>
  <c r="AO529" i="2"/>
  <c r="DF529" i="2"/>
  <c r="DN529" i="2"/>
  <c r="BH529" i="2"/>
  <c r="L529" i="2"/>
  <c r="BJ529" i="2"/>
  <c r="DU529" i="2"/>
  <c r="CA529" i="2"/>
  <c r="CS529" i="2"/>
  <c r="AL529" i="2"/>
  <c r="CX529" i="2"/>
  <c r="CO529" i="2"/>
  <c r="AB529" i="2"/>
  <c r="W529" i="2"/>
  <c r="AA529" i="2"/>
  <c r="DP529" i="2"/>
  <c r="BW529" i="2"/>
  <c r="BI529" i="2"/>
  <c r="N529" i="2"/>
  <c r="DS529" i="2"/>
  <c r="Y529" i="2"/>
  <c r="DL529" i="2"/>
  <c r="CU529" i="2"/>
  <c r="DE529" i="2"/>
  <c r="BM529" i="2"/>
  <c r="AH529" i="2"/>
  <c r="BT529" i="2"/>
  <c r="M529" i="2"/>
  <c r="AC529" i="2"/>
  <c r="AU529" i="2"/>
  <c r="BK559" i="2"/>
  <c r="CK559" i="2"/>
  <c r="DK559" i="2"/>
  <c r="AD559" i="2"/>
  <c r="CD559" i="2"/>
  <c r="AZ559" i="2"/>
  <c r="CB559" i="2"/>
  <c r="CT559" i="2"/>
  <c r="BY559" i="2"/>
  <c r="BW559" i="2"/>
  <c r="CI559" i="2"/>
  <c r="DG559" i="2"/>
  <c r="Z559" i="2"/>
  <c r="J559" i="2"/>
  <c r="BS559" i="2"/>
  <c r="X559" i="2"/>
  <c r="AW559" i="2"/>
  <c r="BI559" i="2"/>
  <c r="BU559" i="2"/>
  <c r="CS559" i="2"/>
  <c r="L559" i="2"/>
  <c r="DS559" i="2"/>
  <c r="AK559" i="2"/>
  <c r="W559" i="2"/>
  <c r="CN559" i="2"/>
  <c r="DN559" i="2"/>
  <c r="S559" i="2"/>
  <c r="AE559" i="2"/>
  <c r="BC559" i="2"/>
  <c r="O559" i="2"/>
  <c r="I559" i="2"/>
  <c r="AB559" i="2"/>
  <c r="BZ559" i="2"/>
  <c r="BJ559" i="2"/>
  <c r="AF559" i="2"/>
  <c r="CE559" i="2"/>
  <c r="BA559" i="2"/>
  <c r="AM559" i="2"/>
  <c r="BE559" i="2"/>
  <c r="BL559" i="2"/>
  <c r="AV559" i="2"/>
  <c r="R559" i="2"/>
  <c r="BQ559" i="2"/>
  <c r="N559" i="2"/>
  <c r="DI559" i="2"/>
  <c r="Y559" i="2"/>
  <c r="AX559" i="2"/>
  <c r="AH559" i="2"/>
  <c r="CW559" i="2"/>
  <c r="AO559" i="2"/>
  <c r="DW559" i="2"/>
  <c r="CA559" i="2"/>
  <c r="AJ559" i="2"/>
  <c r="T559" i="2"/>
  <c r="BG559" i="2"/>
  <c r="AA559" i="2"/>
  <c r="CO559" i="2"/>
  <c r="AL559" i="2"/>
  <c r="V559" i="2"/>
  <c r="DM559" i="2"/>
  <c r="AS559" i="2"/>
  <c r="M559" i="2"/>
  <c r="K559" i="2"/>
  <c r="DH559" i="2"/>
  <c r="H559" i="2"/>
  <c r="CY559" i="2"/>
  <c r="Q559" i="2"/>
  <c r="DT559" i="2"/>
  <c r="DV559" i="2"/>
  <c r="DD559" i="2"/>
  <c r="DO559" i="2"/>
  <c r="AU559" i="2"/>
  <c r="DJ559" i="2"/>
  <c r="DF559" i="2"/>
  <c r="CG559" i="2"/>
  <c r="BO559" i="2"/>
  <c r="AI559" i="2"/>
  <c r="BT559" i="2"/>
  <c r="AQ559" i="2"/>
  <c r="U559" i="2"/>
  <c r="BF559" i="2"/>
  <c r="DR559" i="2"/>
  <c r="CZ559" i="2"/>
  <c r="AR559" i="2"/>
  <c r="CC559" i="2"/>
  <c r="CL559" i="2"/>
  <c r="P559" i="2"/>
  <c r="AP559" i="2"/>
  <c r="AN559" i="2"/>
  <c r="BX559" i="2"/>
  <c r="DU559" i="2"/>
  <c r="DQ559" i="2"/>
  <c r="CJ559" i="2"/>
  <c r="BR559" i="2"/>
  <c r="AG559" i="2"/>
  <c r="CR559" i="2"/>
  <c r="DE559" i="2"/>
  <c r="DL559" i="2"/>
  <c r="BP559" i="2"/>
  <c r="DC559" i="2"/>
  <c r="CX559" i="2"/>
  <c r="BB559" i="2"/>
  <c r="CU559" i="2"/>
  <c r="DP559" i="2"/>
  <c r="BH559" i="2"/>
  <c r="BD559" i="2"/>
  <c r="BM559" i="2"/>
  <c r="DB559" i="2"/>
  <c r="AT559" i="2"/>
  <c r="CP559" i="2"/>
  <c r="AC559" i="2"/>
  <c r="CM559" i="2"/>
  <c r="BV559" i="2"/>
  <c r="CV559" i="2"/>
  <c r="CH559" i="2"/>
  <c r="CQ559" i="2"/>
  <c r="BN559" i="2"/>
  <c r="CF559" i="2"/>
  <c r="DA559" i="2"/>
  <c r="AY559" i="2"/>
  <c r="CJ609" i="2"/>
  <c r="DL609" i="2"/>
  <c r="Y609" i="2"/>
  <c r="BA609" i="2"/>
  <c r="CR609" i="2"/>
  <c r="CQ609" i="2"/>
  <c r="CB609" i="2"/>
  <c r="BU609" i="2"/>
  <c r="CH609" i="2"/>
  <c r="CU609" i="2"/>
  <c r="DW609" i="2"/>
  <c r="T609" i="2"/>
  <c r="CN609" i="2"/>
  <c r="AF609" i="2"/>
  <c r="Q609" i="2"/>
  <c r="AQ609" i="2"/>
  <c r="BD609" i="2"/>
  <c r="BQ609" i="2"/>
  <c r="CS609" i="2"/>
  <c r="DE609" i="2"/>
  <c r="CL609" i="2"/>
  <c r="BW609" i="2"/>
  <c r="DD609" i="2"/>
  <c r="AB609" i="2"/>
  <c r="AO609" i="2"/>
  <c r="BB609" i="2"/>
  <c r="CD609" i="2"/>
  <c r="CP609" i="2"/>
  <c r="AT609" i="2"/>
  <c r="AE609" i="2"/>
  <c r="AC609" i="2"/>
  <c r="CY609" i="2"/>
  <c r="K609" i="2"/>
  <c r="CT609" i="2"/>
  <c r="BN609" i="2"/>
  <c r="AU609" i="2"/>
  <c r="AD609" i="2"/>
  <c r="BF609" i="2"/>
  <c r="DK609" i="2"/>
  <c r="CE609" i="2"/>
  <c r="AY609" i="2"/>
  <c r="DU609" i="2"/>
  <c r="DC609" i="2"/>
  <c r="CX609" i="2"/>
  <c r="BR609" i="2"/>
  <c r="W609" i="2"/>
  <c r="CA609" i="2"/>
  <c r="DS609" i="2"/>
  <c r="BM609" i="2"/>
  <c r="DA609" i="2"/>
  <c r="BT609" i="2"/>
  <c r="BY609" i="2"/>
  <c r="BS609" i="2"/>
  <c r="AL609" i="2"/>
  <c r="AG609" i="2"/>
  <c r="BX609" i="2"/>
  <c r="BK609" i="2"/>
  <c r="Z609" i="2"/>
  <c r="H609" i="2"/>
  <c r="R609" i="2"/>
  <c r="DP609" i="2"/>
  <c r="AW609" i="2"/>
  <c r="CV609" i="2"/>
  <c r="DH609" i="2"/>
  <c r="BG609" i="2"/>
  <c r="DF609" i="2"/>
  <c r="AI609" i="2"/>
  <c r="CG609" i="2"/>
  <c r="BO609" i="2"/>
  <c r="O609" i="2"/>
  <c r="BV609" i="2"/>
  <c r="U609" i="2"/>
  <c r="BC609" i="2"/>
  <c r="AZ609" i="2"/>
  <c r="CO609" i="2"/>
  <c r="DB609" i="2"/>
  <c r="AP609" i="2"/>
  <c r="X609" i="2"/>
  <c r="AJ609" i="2"/>
  <c r="DR609" i="2"/>
  <c r="S609" i="2"/>
  <c r="CI609" i="2"/>
  <c r="V609" i="2"/>
  <c r="DQ609" i="2"/>
  <c r="BE609" i="2"/>
  <c r="DV609" i="2"/>
  <c r="CZ609" i="2"/>
  <c r="L609" i="2"/>
  <c r="CC609" i="2"/>
  <c r="BI609" i="2"/>
  <c r="CW609" i="2"/>
  <c r="DT609" i="2"/>
  <c r="BH609" i="2"/>
  <c r="J609" i="2"/>
  <c r="AV609" i="2"/>
  <c r="DJ609" i="2"/>
  <c r="AX609" i="2"/>
  <c r="CM609" i="2"/>
  <c r="I609" i="2"/>
  <c r="AS609" i="2"/>
  <c r="N609" i="2"/>
  <c r="DN609" i="2"/>
  <c r="AR609" i="2"/>
  <c r="M609" i="2"/>
  <c r="BZ609" i="2"/>
  <c r="AA609" i="2"/>
  <c r="BJ609" i="2"/>
  <c r="AK609" i="2"/>
  <c r="BL609" i="2"/>
  <c r="P609" i="2"/>
  <c r="DO609" i="2"/>
  <c r="DM609" i="2"/>
  <c r="AN609" i="2"/>
  <c r="CF609" i="2"/>
  <c r="BP609" i="2"/>
  <c r="DG609" i="2"/>
  <c r="AM609" i="2"/>
  <c r="DI609" i="2"/>
  <c r="CK609" i="2"/>
  <c r="AH609" i="2"/>
  <c r="CM531" i="2"/>
  <c r="DM531" i="2"/>
  <c r="AF531" i="2"/>
  <c r="BF531" i="2"/>
  <c r="DF531" i="2"/>
  <c r="CP531" i="2"/>
  <c r="I531" i="2"/>
  <c r="BM531" i="2"/>
  <c r="BK531" i="2"/>
  <c r="CK531" i="2"/>
  <c r="DK531" i="2"/>
  <c r="AD531" i="2"/>
  <c r="CD531" i="2"/>
  <c r="M531" i="2"/>
  <c r="CC531" i="2"/>
  <c r="AB531" i="2"/>
  <c r="DP531" i="2"/>
  <c r="AW531" i="2"/>
  <c r="BW531" i="2"/>
  <c r="CW531" i="2"/>
  <c r="P531" i="2"/>
  <c r="BP531" i="2"/>
  <c r="DV531" i="2"/>
  <c r="AO531" i="2"/>
  <c r="AA531" i="2"/>
  <c r="BZ531" i="2"/>
  <c r="BX531" i="2"/>
  <c r="BH531" i="2"/>
  <c r="DW531" i="2"/>
  <c r="L531" i="2"/>
  <c r="J531" i="2"/>
  <c r="BN531" i="2"/>
  <c r="BL531" i="2"/>
  <c r="BJ531" i="2"/>
  <c r="AT531" i="2"/>
  <c r="DI531" i="2"/>
  <c r="CS531" i="2"/>
  <c r="DS531" i="2"/>
  <c r="AK531" i="2"/>
  <c r="V531" i="2"/>
  <c r="T531" i="2"/>
  <c r="BU531" i="2"/>
  <c r="BS531" i="2"/>
  <c r="CQ531" i="2"/>
  <c r="DR531" i="2"/>
  <c r="DD531" i="2"/>
  <c r="AI531" i="2"/>
  <c r="CJ531" i="2"/>
  <c r="CG531" i="2"/>
  <c r="BA531" i="2"/>
  <c r="AL531" i="2"/>
  <c r="U531" i="2"/>
  <c r="BV531" i="2"/>
  <c r="BE531" i="2"/>
  <c r="CO531" i="2"/>
  <c r="DE531" i="2"/>
  <c r="DN531" i="2"/>
  <c r="R531" i="2"/>
  <c r="AQ531" i="2"/>
  <c r="AZ531" i="2"/>
  <c r="BQ531" i="2"/>
  <c r="CZ531" i="2"/>
  <c r="CI531" i="2"/>
  <c r="AC531" i="2"/>
  <c r="K531" i="2"/>
  <c r="BO531" i="2"/>
  <c r="H531" i="2"/>
  <c r="AG531" i="2"/>
  <c r="CH531" i="2"/>
  <c r="BD531" i="2"/>
  <c r="CB531" i="2"/>
  <c r="AX531" i="2"/>
  <c r="BG531" i="2"/>
  <c r="Z531" i="2"/>
  <c r="X531" i="2"/>
  <c r="DO531" i="2"/>
  <c r="AE531" i="2"/>
  <c r="BC531" i="2"/>
  <c r="DG531" i="2"/>
  <c r="DA531" i="2"/>
  <c r="Q531" i="2"/>
  <c r="N531" i="2"/>
  <c r="CT531" i="2"/>
  <c r="CL531" i="2"/>
  <c r="CV531" i="2"/>
  <c r="CF531" i="2"/>
  <c r="AV531" i="2"/>
  <c r="BT531" i="2"/>
  <c r="AY531" i="2"/>
  <c r="BI531" i="2"/>
  <c r="O531" i="2"/>
  <c r="DQ531" i="2"/>
  <c r="AU531" i="2"/>
  <c r="CE531" i="2"/>
  <c r="DL531" i="2"/>
  <c r="AM531" i="2"/>
  <c r="CX531" i="2"/>
  <c r="DH531" i="2"/>
  <c r="DJ531" i="2"/>
  <c r="Y531" i="2"/>
  <c r="BY531" i="2"/>
  <c r="AN531" i="2"/>
  <c r="CY531" i="2"/>
  <c r="DU531" i="2"/>
  <c r="CR531" i="2"/>
  <c r="BB531" i="2"/>
  <c r="W531" i="2"/>
  <c r="CA531" i="2"/>
  <c r="DB531" i="2"/>
  <c r="DC531" i="2"/>
  <c r="CN531" i="2"/>
  <c r="BR531" i="2"/>
  <c r="AS531" i="2"/>
  <c r="AR531" i="2"/>
  <c r="AJ531" i="2"/>
  <c r="AH531" i="2"/>
  <c r="AP531" i="2"/>
  <c r="CU531" i="2"/>
  <c r="DT531" i="2"/>
  <c r="S531" i="2"/>
  <c r="BQ568" i="2"/>
  <c r="DQ568" i="2"/>
  <c r="K568" i="2"/>
  <c r="DA568" i="2"/>
  <c r="BK568" i="2"/>
  <c r="S568" i="2"/>
  <c r="BH568" i="2"/>
  <c r="U568" i="2"/>
  <c r="DW568" i="2"/>
  <c r="BC568" i="2"/>
  <c r="DC568" i="2"/>
  <c r="DD568" i="2"/>
  <c r="CI568" i="2"/>
  <c r="AS568" i="2"/>
  <c r="DL568" i="2"/>
  <c r="DO568" i="2"/>
  <c r="CB568" i="2"/>
  <c r="CU568" i="2"/>
  <c r="AA568" i="2"/>
  <c r="CA568" i="2"/>
  <c r="BR568" i="2"/>
  <c r="AU568" i="2"/>
  <c r="DP568" i="2"/>
  <c r="BX568" i="2"/>
  <c r="DN568" i="2"/>
  <c r="N568" i="2"/>
  <c r="AQ568" i="2"/>
  <c r="BB568" i="2"/>
  <c r="AF568" i="2"/>
  <c r="DS568" i="2"/>
  <c r="V568" i="2"/>
  <c r="AI568" i="2"/>
  <c r="P568" i="2"/>
  <c r="AC568" i="2"/>
  <c r="AN568" i="2"/>
  <c r="CK568" i="2"/>
  <c r="CZ568" i="2"/>
  <c r="DM568" i="2"/>
  <c r="Q568" i="2"/>
  <c r="BZ568" i="2"/>
  <c r="O568" i="2"/>
  <c r="Z568" i="2"/>
  <c r="AW568" i="2"/>
  <c r="CH568" i="2"/>
  <c r="CT568" i="2"/>
  <c r="BI568" i="2"/>
  <c r="CM568" i="2"/>
  <c r="DU568" i="2"/>
  <c r="L568" i="2"/>
  <c r="AE568" i="2"/>
  <c r="BL568" i="2"/>
  <c r="BY568" i="2"/>
  <c r="BA568" i="2"/>
  <c r="BV568" i="2"/>
  <c r="DG568" i="2"/>
  <c r="CO568" i="2"/>
  <c r="J568" i="2"/>
  <c r="AT568" i="2"/>
  <c r="BG568" i="2"/>
  <c r="AZ568" i="2"/>
  <c r="BU568" i="2"/>
  <c r="CS568" i="2"/>
  <c r="BM568" i="2"/>
  <c r="DB568" i="2"/>
  <c r="Y568" i="2"/>
  <c r="AL568" i="2"/>
  <c r="DJ568" i="2"/>
  <c r="T568" i="2"/>
  <c r="DI568" i="2"/>
  <c r="DF568" i="2"/>
  <c r="DE568" i="2"/>
  <c r="H568" i="2"/>
  <c r="CX568" i="2"/>
  <c r="DK568" i="2"/>
  <c r="AH568" i="2"/>
  <c r="BS568" i="2"/>
  <c r="BT568" i="2"/>
  <c r="BJ568" i="2"/>
  <c r="AG568" i="2"/>
  <c r="BE568" i="2"/>
  <c r="AX568" i="2"/>
  <c r="AR568" i="2"/>
  <c r="CN568" i="2"/>
  <c r="CE568" i="2"/>
  <c r="CJ568" i="2"/>
  <c r="CQ568" i="2"/>
  <c r="M568" i="2"/>
  <c r="AV568" i="2"/>
  <c r="AJ568" i="2"/>
  <c r="DT568" i="2"/>
  <c r="AD568" i="2"/>
  <c r="R568" i="2"/>
  <c r="CR568" i="2"/>
  <c r="DV568" i="2"/>
  <c r="CP568" i="2"/>
  <c r="CD568" i="2"/>
  <c r="BN568" i="2"/>
  <c r="BW568" i="2"/>
  <c r="AK568" i="2"/>
  <c r="CY568" i="2"/>
  <c r="DH568" i="2"/>
  <c r="BF568" i="2"/>
  <c r="CG568" i="2"/>
  <c r="BD568" i="2"/>
  <c r="AO568" i="2"/>
  <c r="AP568" i="2"/>
  <c r="BP568" i="2"/>
  <c r="AM568" i="2"/>
  <c r="AY568" i="2"/>
  <c r="CW568" i="2"/>
  <c r="W568" i="2"/>
  <c r="CV568" i="2"/>
  <c r="I568" i="2"/>
  <c r="CL568" i="2"/>
  <c r="DR568" i="2"/>
  <c r="BO568" i="2"/>
  <c r="X568" i="2"/>
  <c r="CC568" i="2"/>
  <c r="AB568" i="2"/>
  <c r="CF568" i="2"/>
  <c r="BV623" i="2"/>
  <c r="DI623" i="2"/>
  <c r="AP623" i="2"/>
  <c r="CA623" i="2"/>
  <c r="AH623" i="2"/>
  <c r="CM623" i="2"/>
  <c r="CP623" i="2"/>
  <c r="W623" i="2"/>
  <c r="S623" i="2"/>
  <c r="BH623" i="2"/>
  <c r="CU623" i="2"/>
  <c r="AB623" i="2"/>
  <c r="BF623" i="2"/>
  <c r="J623" i="2"/>
  <c r="BO623" i="2"/>
  <c r="AU623" i="2"/>
  <c r="DS623" i="2"/>
  <c r="H623" i="2"/>
  <c r="AT623" i="2"/>
  <c r="CG623" i="2"/>
  <c r="N623" i="2"/>
  <c r="AJ623" i="2"/>
  <c r="DO623" i="2"/>
  <c r="AV623" i="2"/>
  <c r="CN623" i="2"/>
  <c r="BP623" i="2"/>
  <c r="DN623" i="2"/>
  <c r="AF623" i="2"/>
  <c r="BS623" i="2"/>
  <c r="DU623" i="2"/>
  <c r="L623" i="2"/>
  <c r="CQ623" i="2"/>
  <c r="X623" i="2"/>
  <c r="AM623" i="2"/>
  <c r="T623" i="2"/>
  <c r="DE623" i="2"/>
  <c r="R623" i="2"/>
  <c r="BE623" i="2"/>
  <c r="DG623" i="2"/>
  <c r="DQ623" i="2"/>
  <c r="BX623" i="2"/>
  <c r="DD623" i="2"/>
  <c r="CL623" i="2"/>
  <c r="DJ623" i="2"/>
  <c r="DB623" i="2"/>
  <c r="DK623" i="2"/>
  <c r="AQ623" i="2"/>
  <c r="CS623" i="2"/>
  <c r="CV623" i="2"/>
  <c r="AZ623" i="2"/>
  <c r="CK623" i="2"/>
  <c r="AL623" i="2"/>
  <c r="BK623" i="2"/>
  <c r="CI623" i="2"/>
  <c r="O623" i="2"/>
  <c r="BQ623" i="2"/>
  <c r="BB623" i="2"/>
  <c r="I623" i="2"/>
  <c r="AR623" i="2"/>
  <c r="AK623" i="2"/>
  <c r="DA623" i="2"/>
  <c r="AS623" i="2"/>
  <c r="CT623" i="2"/>
  <c r="AA623" i="2"/>
  <c r="DP623" i="2"/>
  <c r="BT623" i="2"/>
  <c r="CH623" i="2"/>
  <c r="CB623" i="2"/>
  <c r="BJ623" i="2"/>
  <c r="BU623" i="2"/>
  <c r="M623" i="2"/>
  <c r="DF623" i="2"/>
  <c r="CZ623" i="2"/>
  <c r="BG623" i="2"/>
  <c r="DR623" i="2"/>
  <c r="BM623" i="2"/>
  <c r="BN623" i="2"/>
  <c r="AE623" i="2"/>
  <c r="CY623" i="2"/>
  <c r="V623" i="2"/>
  <c r="BI623" i="2"/>
  <c r="CR623" i="2"/>
  <c r="Q623" i="2"/>
  <c r="BZ623" i="2"/>
  <c r="DC623" i="2"/>
  <c r="AY623" i="2"/>
  <c r="DW623" i="2"/>
  <c r="AI623" i="2"/>
  <c r="BL623" i="2"/>
  <c r="AW623" i="2"/>
  <c r="AC623" i="2"/>
  <c r="K623" i="2"/>
  <c r="AN623" i="2"/>
  <c r="DV623" i="2"/>
  <c r="U623" i="2"/>
  <c r="BR623" i="2"/>
  <c r="AG623" i="2"/>
  <c r="AD623" i="2"/>
  <c r="DL623" i="2"/>
  <c r="BD623" i="2"/>
  <c r="DM623" i="2"/>
  <c r="Y623" i="2"/>
  <c r="BA623" i="2"/>
  <c r="CO623" i="2"/>
  <c r="AX623" i="2"/>
  <c r="Z623" i="2"/>
  <c r="CD623" i="2"/>
  <c r="DT623" i="2"/>
  <c r="CF623" i="2"/>
  <c r="CX623" i="2"/>
  <c r="CC623" i="2"/>
  <c r="CJ623" i="2"/>
  <c r="CW623" i="2"/>
  <c r="BW623" i="2"/>
  <c r="DH623" i="2"/>
  <c r="P623" i="2"/>
  <c r="CE623" i="2"/>
  <c r="AO623" i="2"/>
  <c r="BY623" i="2"/>
  <c r="BC623" i="2"/>
  <c r="AX621" i="2"/>
  <c r="CK621" i="2"/>
  <c r="DT621" i="2"/>
  <c r="CD621" i="2"/>
  <c r="AM621" i="2"/>
  <c r="DF621" i="2"/>
  <c r="V621" i="2"/>
  <c r="BI621" i="2"/>
  <c r="CF621" i="2"/>
  <c r="AP621" i="2"/>
  <c r="DI621" i="2"/>
  <c r="BR621" i="2"/>
  <c r="H621" i="2"/>
  <c r="AU621" i="2"/>
  <c r="BN621" i="2"/>
  <c r="X621" i="2"/>
  <c r="CQ621" i="2"/>
  <c r="DO621" i="2"/>
  <c r="CX621" i="2"/>
  <c r="AQ621" i="2"/>
  <c r="BE621" i="2"/>
  <c r="AD621" i="2"/>
  <c r="DE621" i="2"/>
  <c r="AH621" i="2"/>
  <c r="DA621" i="2"/>
  <c r="CJ621" i="2"/>
  <c r="Y621" i="2"/>
  <c r="Q621" i="2"/>
  <c r="L621" i="2"/>
  <c r="BO621" i="2"/>
  <c r="I621" i="2"/>
  <c r="CM621" i="2"/>
  <c r="BV621" i="2"/>
  <c r="DR621" i="2"/>
  <c r="BU621" i="2"/>
  <c r="DU621" i="2"/>
  <c r="P621" i="2"/>
  <c r="DW621" i="2"/>
  <c r="BY621" i="2"/>
  <c r="BH621" i="2"/>
  <c r="CV621" i="2"/>
  <c r="BC621" i="2"/>
  <c r="BX621" i="2"/>
  <c r="DD621" i="2"/>
  <c r="DV621" i="2"/>
  <c r="AF621" i="2"/>
  <c r="O621" i="2"/>
  <c r="N621" i="2"/>
  <c r="CH621" i="2"/>
  <c r="CC621" i="2"/>
  <c r="AB621" i="2"/>
  <c r="CG621" i="2"/>
  <c r="DM621" i="2"/>
  <c r="BG621" i="2"/>
  <c r="DJ621" i="2"/>
  <c r="BK621" i="2"/>
  <c r="AT621" i="2"/>
  <c r="BJ621" i="2"/>
  <c r="AK621" i="2"/>
  <c r="AC621" i="2"/>
  <c r="BF621" i="2"/>
  <c r="CR621" i="2"/>
  <c r="AW621" i="2"/>
  <c r="DQ621" i="2"/>
  <c r="DN621" i="2"/>
  <c r="CI621" i="2"/>
  <c r="U621" i="2"/>
  <c r="CZ621" i="2"/>
  <c r="CO621" i="2"/>
  <c r="BD621" i="2"/>
  <c r="DP621" i="2"/>
  <c r="AR621" i="2"/>
  <c r="BS621" i="2"/>
  <c r="CB621" i="2"/>
  <c r="AI621" i="2"/>
  <c r="R621" i="2"/>
  <c r="CU621" i="2"/>
  <c r="DG621" i="2"/>
  <c r="BT621" i="2"/>
  <c r="DC621" i="2"/>
  <c r="CN621" i="2"/>
  <c r="BW621" i="2"/>
  <c r="DS621" i="2"/>
  <c r="W621" i="2"/>
  <c r="AE621" i="2"/>
  <c r="AA621" i="2"/>
  <c r="BB621" i="2"/>
  <c r="AL621" i="2"/>
  <c r="BA621" i="2"/>
  <c r="Z621" i="2"/>
  <c r="BP621" i="2"/>
  <c r="CW621" i="2"/>
  <c r="T621" i="2"/>
  <c r="K621" i="2"/>
  <c r="CT621" i="2"/>
  <c r="J621" i="2"/>
  <c r="DK621" i="2"/>
  <c r="CS621" i="2"/>
  <c r="AN621" i="2"/>
  <c r="CE621" i="2"/>
  <c r="BM621" i="2"/>
  <c r="CP621" i="2"/>
  <c r="DB621" i="2"/>
  <c r="AV621" i="2"/>
  <c r="CA621" i="2"/>
  <c r="BL621" i="2"/>
  <c r="BZ621" i="2"/>
  <c r="AJ621" i="2"/>
  <c r="M621" i="2"/>
  <c r="AS621" i="2"/>
  <c r="DH621" i="2"/>
  <c r="AY621" i="2"/>
  <c r="CY621" i="2"/>
  <c r="CL621" i="2"/>
  <c r="S621" i="2"/>
  <c r="AO621" i="2"/>
  <c r="AG621" i="2"/>
  <c r="AZ621" i="2"/>
  <c r="BQ621" i="2"/>
  <c r="DL621" i="2"/>
  <c r="DF610" i="2"/>
  <c r="AB610" i="2"/>
  <c r="BD610" i="2"/>
  <c r="CF610" i="2"/>
  <c r="DH610" i="2"/>
  <c r="T610" i="2"/>
  <c r="AC610" i="2"/>
  <c r="AW610" i="2"/>
  <c r="BY610" i="2"/>
  <c r="CR610" i="2"/>
  <c r="M610" i="2"/>
  <c r="AO610" i="2"/>
  <c r="BQ610" i="2"/>
  <c r="CS610" i="2"/>
  <c r="DS610" i="2"/>
  <c r="DB610" i="2"/>
  <c r="N610" i="2"/>
  <c r="BX610" i="2"/>
  <c r="BP610" i="2"/>
  <c r="CX610" i="2"/>
  <c r="J610" i="2"/>
  <c r="AL610" i="2"/>
  <c r="BN610" i="2"/>
  <c r="CO610" i="2"/>
  <c r="S610" i="2"/>
  <c r="AU610" i="2"/>
  <c r="AR610" i="2"/>
  <c r="BF610" i="2"/>
  <c r="DK610" i="2"/>
  <c r="CT610" i="2"/>
  <c r="CB610" i="2"/>
  <c r="BL610" i="2"/>
  <c r="AT610" i="2"/>
  <c r="AQ610" i="2"/>
  <c r="CV610" i="2"/>
  <c r="CE610" i="2"/>
  <c r="BM610" i="2"/>
  <c r="BJ610" i="2"/>
  <c r="DU610" i="2"/>
  <c r="DM610" i="2"/>
  <c r="CG610" i="2"/>
  <c r="BO610" i="2"/>
  <c r="AX610" i="2"/>
  <c r="DA610" i="2"/>
  <c r="CK610" i="2"/>
  <c r="CI610" i="2"/>
  <c r="BR610" i="2"/>
  <c r="AZ610" i="2"/>
  <c r="AI610" i="2"/>
  <c r="BI610" i="2"/>
  <c r="AS610" i="2"/>
  <c r="DT610" i="2"/>
  <c r="BT610" i="2"/>
  <c r="BC610" i="2"/>
  <c r="AK610" i="2"/>
  <c r="DD610" i="2"/>
  <c r="Q610" i="2"/>
  <c r="AF610" i="2"/>
  <c r="CD610" i="2"/>
  <c r="BE610" i="2"/>
  <c r="AM610" i="2"/>
  <c r="V610" i="2"/>
  <c r="BZ610" i="2"/>
  <c r="CZ610" i="2"/>
  <c r="AE610" i="2"/>
  <c r="DN610" i="2"/>
  <c r="CW610" i="2"/>
  <c r="BA610" i="2"/>
  <c r="U610" i="2"/>
  <c r="DE610" i="2"/>
  <c r="O610" i="2"/>
  <c r="DO610" i="2"/>
  <c r="BS610" i="2"/>
  <c r="DG610" i="2"/>
  <c r="CM610" i="2"/>
  <c r="Y610" i="2"/>
  <c r="CQ610" i="2"/>
  <c r="CL610" i="2"/>
  <c r="BB610" i="2"/>
  <c r="X610" i="2"/>
  <c r="BK610" i="2"/>
  <c r="DR610" i="2"/>
  <c r="Z610" i="2"/>
  <c r="DJ610" i="2"/>
  <c r="AG610" i="2"/>
  <c r="DP610" i="2"/>
  <c r="L610" i="2"/>
  <c r="CU610" i="2"/>
  <c r="R610" i="2"/>
  <c r="BW610" i="2"/>
  <c r="CY610" i="2"/>
  <c r="W610" i="2"/>
  <c r="BV610" i="2"/>
  <c r="CA610" i="2"/>
  <c r="CJ610" i="2"/>
  <c r="H610" i="2"/>
  <c r="AD610" i="2"/>
  <c r="AH610" i="2"/>
  <c r="AA610" i="2"/>
  <c r="CC610" i="2"/>
  <c r="P610" i="2"/>
  <c r="AV610" i="2"/>
  <c r="DC610" i="2"/>
  <c r="AN610" i="2"/>
  <c r="BH610" i="2"/>
  <c r="BU610" i="2"/>
  <c r="CP610" i="2"/>
  <c r="AP610" i="2"/>
  <c r="BG610" i="2"/>
  <c r="K610" i="2"/>
  <c r="CN610" i="2"/>
  <c r="DL610" i="2"/>
  <c r="DQ610" i="2"/>
  <c r="CH610" i="2"/>
  <c r="I610" i="2"/>
  <c r="DI610" i="2"/>
  <c r="AY610" i="2"/>
  <c r="DW610" i="2"/>
  <c r="AJ610" i="2"/>
  <c r="DV610" i="2"/>
  <c r="CR532" i="2"/>
  <c r="Y532" i="2"/>
  <c r="CA532" i="2"/>
  <c r="H532" i="2"/>
  <c r="AV532" i="2"/>
  <c r="CU532" i="2"/>
  <c r="AT532" i="2"/>
  <c r="DH532" i="2"/>
  <c r="CD532" i="2"/>
  <c r="K532" i="2"/>
  <c r="BM532" i="2"/>
  <c r="DO532" i="2"/>
  <c r="AH532" i="2"/>
  <c r="BF532" i="2"/>
  <c r="DV532" i="2"/>
  <c r="CY532" i="2"/>
  <c r="CS532" i="2"/>
  <c r="Z532" i="2"/>
  <c r="CB532" i="2"/>
  <c r="I532" i="2"/>
  <c r="BK532" i="2"/>
  <c r="CI532" i="2"/>
  <c r="P532" i="2"/>
  <c r="CF532" i="2"/>
  <c r="BR532" i="2"/>
  <c r="CE532" i="2"/>
  <c r="L532" i="2"/>
  <c r="BN532" i="2"/>
  <c r="DP532" i="2"/>
  <c r="AW532" i="2"/>
  <c r="BU532" i="2"/>
  <c r="CK532" i="2"/>
  <c r="AQ532" i="2"/>
  <c r="BI532" i="2"/>
  <c r="AO532" i="2"/>
  <c r="AM532" i="2"/>
  <c r="DB532" i="2"/>
  <c r="CL532" i="2"/>
  <c r="CT532" i="2"/>
  <c r="AP532" i="2"/>
  <c r="DT532" i="2"/>
  <c r="AZ532" i="2"/>
  <c r="AJ532" i="2"/>
  <c r="BG532" i="2"/>
  <c r="DW532" i="2"/>
  <c r="AC532" i="2"/>
  <c r="DF532" i="2"/>
  <c r="AL532" i="2"/>
  <c r="V532" i="2"/>
  <c r="AS532" i="2"/>
  <c r="CH532" i="2"/>
  <c r="AB532" i="2"/>
  <c r="BB532" i="2"/>
  <c r="J532" i="2"/>
  <c r="CM532" i="2"/>
  <c r="Q532" i="2"/>
  <c r="AR532" i="2"/>
  <c r="AD532" i="2"/>
  <c r="CC532" i="2"/>
  <c r="BZ532" i="2"/>
  <c r="AE532" i="2"/>
  <c r="BW532" i="2"/>
  <c r="BO532" i="2"/>
  <c r="BL532" i="2"/>
  <c r="CV532" i="2"/>
  <c r="DI532" i="2"/>
  <c r="DU532" i="2"/>
  <c r="DR532" i="2"/>
  <c r="DA532" i="2"/>
  <c r="S532" i="2"/>
  <c r="AF532" i="2"/>
  <c r="BQ532" i="2"/>
  <c r="CP532" i="2"/>
  <c r="AI532" i="2"/>
  <c r="BE532" i="2"/>
  <c r="CX532" i="2"/>
  <c r="BC532" i="2"/>
  <c r="X532" i="2"/>
  <c r="U532" i="2"/>
  <c r="BD532" i="2"/>
  <c r="BV532" i="2"/>
  <c r="M532" i="2"/>
  <c r="CN532" i="2"/>
  <c r="AU532" i="2"/>
  <c r="BP532" i="2"/>
  <c r="AX532" i="2"/>
  <c r="N532" i="2"/>
  <c r="AN532" i="2"/>
  <c r="BY532" i="2"/>
  <c r="CG532" i="2"/>
  <c r="BA532" i="2"/>
  <c r="BJ532" i="2"/>
  <c r="CO532" i="2"/>
  <c r="DM532" i="2"/>
  <c r="AY532" i="2"/>
  <c r="DL532" i="2"/>
  <c r="AK532" i="2"/>
  <c r="BT532" i="2"/>
  <c r="W532" i="2"/>
  <c r="DJ532" i="2"/>
  <c r="CZ532" i="2"/>
  <c r="AG532" i="2"/>
  <c r="DG532" i="2"/>
  <c r="BX532" i="2"/>
  <c r="DD532" i="2"/>
  <c r="R532" i="2"/>
  <c r="DC532" i="2"/>
  <c r="DN532" i="2"/>
  <c r="DK532" i="2"/>
  <c r="CW532" i="2"/>
  <c r="O532" i="2"/>
  <c r="DS532" i="2"/>
  <c r="T532" i="2"/>
  <c r="BH532" i="2"/>
  <c r="CJ532" i="2"/>
  <c r="BS532" i="2"/>
  <c r="AA532" i="2"/>
  <c r="DQ532" i="2"/>
  <c r="CQ532" i="2"/>
  <c r="DE532" i="2"/>
  <c r="BL535" i="2"/>
  <c r="CN535" i="2"/>
  <c r="DP535" i="2"/>
  <c r="AC535" i="2"/>
  <c r="BE535" i="2"/>
  <c r="AM535" i="2"/>
  <c r="BO535" i="2"/>
  <c r="CT535" i="2"/>
  <c r="DU535" i="2"/>
  <c r="AW535" i="2"/>
  <c r="BY535" i="2"/>
  <c r="DA535" i="2"/>
  <c r="N535" i="2"/>
  <c r="AP535" i="2"/>
  <c r="DV535" i="2"/>
  <c r="X535" i="2"/>
  <c r="CQ535" i="2"/>
  <c r="DG535" i="2"/>
  <c r="AH535" i="2"/>
  <c r="BJ535" i="2"/>
  <c r="CL535" i="2"/>
  <c r="DN535" i="2"/>
  <c r="Z535" i="2"/>
  <c r="CC535" i="2"/>
  <c r="DF535" i="2"/>
  <c r="CH535" i="2"/>
  <c r="CS535" i="2"/>
  <c r="S535" i="2"/>
  <c r="AU535" i="2"/>
  <c r="BW535" i="2"/>
  <c r="CY535" i="2"/>
  <c r="K535" i="2"/>
  <c r="AK535" i="2"/>
  <c r="BN535" i="2"/>
  <c r="CG535" i="2"/>
  <c r="BQ535" i="2"/>
  <c r="DD535" i="2"/>
  <c r="Q535" i="2"/>
  <c r="AS535" i="2"/>
  <c r="BU535" i="2"/>
  <c r="CU535" i="2"/>
  <c r="CB535" i="2"/>
  <c r="CW535" i="2"/>
  <c r="AY535" i="2"/>
  <c r="M535" i="2"/>
  <c r="AF535" i="2"/>
  <c r="CK535" i="2"/>
  <c r="CF535" i="2"/>
  <c r="BR535" i="2"/>
  <c r="AX535" i="2"/>
  <c r="DT535" i="2"/>
  <c r="DQ535" i="2"/>
  <c r="BV535" i="2"/>
  <c r="BP535" i="2"/>
  <c r="Y535" i="2"/>
  <c r="AN535" i="2"/>
  <c r="DE535" i="2"/>
  <c r="DB535" i="2"/>
  <c r="BG535" i="2"/>
  <c r="BA535" i="2"/>
  <c r="DH535" i="2"/>
  <c r="CP535" i="2"/>
  <c r="CM535" i="2"/>
  <c r="AR535" i="2"/>
  <c r="AL535" i="2"/>
  <c r="V535" i="2"/>
  <c r="CA535" i="2"/>
  <c r="BX535" i="2"/>
  <c r="CJ535" i="2"/>
  <c r="W535" i="2"/>
  <c r="BM535" i="2"/>
  <c r="DS535" i="2"/>
  <c r="BI535" i="2"/>
  <c r="BF535" i="2"/>
  <c r="H535" i="2"/>
  <c r="U535" i="2"/>
  <c r="BZ535" i="2"/>
  <c r="AE535" i="2"/>
  <c r="AB535" i="2"/>
  <c r="CD535" i="2"/>
  <c r="BD535" i="2"/>
  <c r="CE535" i="2"/>
  <c r="AG535" i="2"/>
  <c r="AD535" i="2"/>
  <c r="CX535" i="2"/>
  <c r="DK535" i="2"/>
  <c r="AZ535" i="2"/>
  <c r="CO535" i="2"/>
  <c r="DM535" i="2"/>
  <c r="BB535" i="2"/>
  <c r="BK535" i="2"/>
  <c r="CI535" i="2"/>
  <c r="J535" i="2"/>
  <c r="AV535" i="2"/>
  <c r="BT535" i="2"/>
  <c r="DR535" i="2"/>
  <c r="DW535" i="2"/>
  <c r="DC535" i="2"/>
  <c r="DL535" i="2"/>
  <c r="AT535" i="2"/>
  <c r="AJ535" i="2"/>
  <c r="P535" i="2"/>
  <c r="BS535" i="2"/>
  <c r="DO535" i="2"/>
  <c r="CV535" i="2"/>
  <c r="DJ535" i="2"/>
  <c r="AI535" i="2"/>
  <c r="DI535" i="2"/>
  <c r="T535" i="2"/>
  <c r="CR535" i="2"/>
  <c r="BC535" i="2"/>
  <c r="I535" i="2"/>
  <c r="AO535" i="2"/>
  <c r="AA535" i="2"/>
  <c r="AQ535" i="2"/>
  <c r="L535" i="2"/>
  <c r="R535" i="2"/>
  <c r="O535" i="2"/>
  <c r="CZ535" i="2"/>
  <c r="BH535" i="2"/>
  <c r="BN515" i="2"/>
  <c r="CW515" i="2"/>
  <c r="CO515" i="2"/>
  <c r="AS515" i="2"/>
  <c r="BP515" i="2"/>
  <c r="CH515" i="2"/>
  <c r="DV515" i="2"/>
  <c r="BT515" i="2"/>
  <c r="DS515" i="2"/>
  <c r="AZ515" i="2"/>
  <c r="CF515" i="2"/>
  <c r="BX515" i="2"/>
  <c r="T515" i="2"/>
  <c r="AP515" i="2"/>
  <c r="BH515" i="2"/>
  <c r="CX515" i="2"/>
  <c r="BC515" i="2"/>
  <c r="DE515" i="2"/>
  <c r="AL515" i="2"/>
  <c r="BM515" i="2"/>
  <c r="BF515" i="2"/>
  <c r="DP515" i="2"/>
  <c r="P515" i="2"/>
  <c r="AI515" i="2"/>
  <c r="BY515" i="2"/>
  <c r="AX515" i="2"/>
  <c r="CQ515" i="2"/>
  <c r="X515" i="2"/>
  <c r="AV515" i="2"/>
  <c r="AO515" i="2"/>
  <c r="CR515" i="2"/>
  <c r="DJ515" i="2"/>
  <c r="I515" i="2"/>
  <c r="AY515" i="2"/>
  <c r="DU515" i="2"/>
  <c r="CC515" i="2"/>
  <c r="J515" i="2"/>
  <c r="AD515" i="2"/>
  <c r="V515" i="2"/>
  <c r="BR515" i="2"/>
  <c r="CJ515" i="2"/>
  <c r="DC515" i="2"/>
  <c r="AA515" i="2"/>
  <c r="DT515" i="2"/>
  <c r="BO515" i="2"/>
  <c r="DM515" i="2"/>
  <c r="M515" i="2"/>
  <c r="DG515" i="2"/>
  <c r="AR515" i="2"/>
  <c r="BK515" i="2"/>
  <c r="CG515" i="2"/>
  <c r="DB515" i="2"/>
  <c r="BD515" i="2"/>
  <c r="AM515" i="2"/>
  <c r="CK515" i="2"/>
  <c r="CV515" i="2"/>
  <c r="BV515" i="2"/>
  <c r="DL515" i="2"/>
  <c r="O515" i="2"/>
  <c r="AH515" i="2"/>
  <c r="DA515" i="2"/>
  <c r="AF515" i="2"/>
  <c r="DR515" i="2"/>
  <c r="AU515" i="2"/>
  <c r="AT515" i="2"/>
  <c r="U515" i="2"/>
  <c r="AQ515" i="2"/>
  <c r="BJ515" i="2"/>
  <c r="CZ515" i="2"/>
  <c r="CT515" i="2"/>
  <c r="DD515" i="2"/>
  <c r="DH515" i="2"/>
  <c r="DI515" i="2"/>
  <c r="CD515" i="2"/>
  <c r="CP515" i="2"/>
  <c r="CN515" i="2"/>
  <c r="CI515" i="2"/>
  <c r="CA515" i="2"/>
  <c r="CB515" i="2"/>
  <c r="BE515" i="2"/>
  <c r="AJ515" i="2"/>
  <c r="BU515" i="2"/>
  <c r="AG515" i="2"/>
  <c r="H515" i="2"/>
  <c r="CY515" i="2"/>
  <c r="AN515" i="2"/>
  <c r="N515" i="2"/>
  <c r="AW515" i="2"/>
  <c r="BW515" i="2"/>
  <c r="DQ515" i="2"/>
  <c r="DF515" i="2"/>
  <c r="AE515" i="2"/>
  <c r="BI515" i="2"/>
  <c r="CS515" i="2"/>
  <c r="BG515" i="2"/>
  <c r="BS515" i="2"/>
  <c r="DN515" i="2"/>
  <c r="BQ515" i="2"/>
  <c r="BB515" i="2"/>
  <c r="BA515" i="2"/>
  <c r="DK515" i="2"/>
  <c r="CE515" i="2"/>
  <c r="Q515" i="2"/>
  <c r="AB515" i="2"/>
  <c r="BL515" i="2"/>
  <c r="Z515" i="2"/>
  <c r="K515" i="2"/>
  <c r="S515" i="2"/>
  <c r="DW515" i="2"/>
  <c r="DO515" i="2"/>
  <c r="AC515" i="2"/>
  <c r="L515" i="2"/>
  <c r="CM515" i="2"/>
  <c r="R515" i="2"/>
  <c r="Y515" i="2"/>
  <c r="CL515" i="2"/>
  <c r="AK515" i="2"/>
  <c r="BZ515" i="2"/>
  <c r="CU515" i="2"/>
  <c r="W515" i="2"/>
  <c r="CI574" i="2"/>
  <c r="O574" i="2"/>
  <c r="BO574" i="2"/>
  <c r="BH574" i="2"/>
  <c r="R574" i="2"/>
  <c r="CM574" i="2"/>
  <c r="CH574" i="2"/>
  <c r="AR574" i="2"/>
  <c r="CK574" i="2"/>
  <c r="BG574" i="2"/>
  <c r="DH574" i="2"/>
  <c r="AM574" i="2"/>
  <c r="T574" i="2"/>
  <c r="CO574" i="2"/>
  <c r="AY574" i="2"/>
  <c r="AU574" i="2"/>
  <c r="AW574" i="2"/>
  <c r="BP574" i="2"/>
  <c r="DI574" i="2"/>
  <c r="N574" i="2"/>
  <c r="DN574" i="2"/>
  <c r="AJ574" i="2"/>
  <c r="AG574" i="2"/>
  <c r="CZ574" i="2"/>
  <c r="DD574" i="2"/>
  <c r="CU574" i="2"/>
  <c r="DS574" i="2"/>
  <c r="CS574" i="2"/>
  <c r="DJ574" i="2"/>
  <c r="L574" i="2"/>
  <c r="CE574" i="2"/>
  <c r="V574" i="2"/>
  <c r="CG574" i="2"/>
  <c r="DE574" i="2"/>
  <c r="BZ574" i="2"/>
  <c r="BW574" i="2"/>
  <c r="DU574" i="2"/>
  <c r="BL574" i="2"/>
  <c r="DC574" i="2"/>
  <c r="BE574" i="2"/>
  <c r="CC574" i="2"/>
  <c r="DM574" i="2"/>
  <c r="AI574" i="2"/>
  <c r="CJ574" i="2"/>
  <c r="X574" i="2"/>
  <c r="CX574" i="2"/>
  <c r="AQ574" i="2"/>
  <c r="BA574" i="2"/>
  <c r="CR574" i="2"/>
  <c r="P574" i="2"/>
  <c r="BN574" i="2"/>
  <c r="DQ574" i="2"/>
  <c r="I574" i="2"/>
  <c r="AC574" i="2"/>
  <c r="Y574" i="2"/>
  <c r="BY574" i="2"/>
  <c r="DG574" i="2"/>
  <c r="AV574" i="2"/>
  <c r="CY574" i="2"/>
  <c r="CL574" i="2"/>
  <c r="DK574" i="2"/>
  <c r="DV574" i="2"/>
  <c r="K574" i="2"/>
  <c r="BF574" i="2"/>
  <c r="CN574" i="2"/>
  <c r="AA574" i="2"/>
  <c r="CD574" i="2"/>
  <c r="BQ574" i="2"/>
  <c r="AS574" i="2"/>
  <c r="BR574" i="2"/>
  <c r="CA574" i="2"/>
  <c r="DL574" i="2"/>
  <c r="AH574" i="2"/>
  <c r="DA574" i="2"/>
  <c r="AO574" i="2"/>
  <c r="BJ574" i="2"/>
  <c r="AP574" i="2"/>
  <c r="BB574" i="2"/>
  <c r="W574" i="2"/>
  <c r="AB574" i="2"/>
  <c r="BV574" i="2"/>
  <c r="AF574" i="2"/>
  <c r="CQ574" i="2"/>
  <c r="AZ574" i="2"/>
  <c r="DP574" i="2"/>
  <c r="DO574" i="2"/>
  <c r="M574" i="2"/>
  <c r="AD574" i="2"/>
  <c r="CV574" i="2"/>
  <c r="DF574" i="2"/>
  <c r="J574" i="2"/>
  <c r="CW574" i="2"/>
  <c r="BI574" i="2"/>
  <c r="BT574" i="2"/>
  <c r="AX574" i="2"/>
  <c r="BU574" i="2"/>
  <c r="AN574" i="2"/>
  <c r="DB574" i="2"/>
  <c r="CB574" i="2"/>
  <c r="AE574" i="2"/>
  <c r="U574" i="2"/>
  <c r="H574" i="2"/>
  <c r="CF574" i="2"/>
  <c r="BD574" i="2"/>
  <c r="AL574" i="2"/>
  <c r="AK574" i="2"/>
  <c r="S574" i="2"/>
  <c r="CP574" i="2"/>
  <c r="BC574" i="2"/>
  <c r="Q574" i="2"/>
  <c r="Z574" i="2"/>
  <c r="DW574" i="2"/>
  <c r="BS574" i="2"/>
  <c r="CT574" i="2"/>
  <c r="BM574" i="2"/>
  <c r="DR574" i="2"/>
  <c r="AT574" i="2"/>
  <c r="BX574" i="2"/>
  <c r="BK574" i="2"/>
  <c r="DT574" i="2"/>
  <c r="EB502" i="2"/>
  <c r="CY580" i="2"/>
  <c r="Q580" i="2"/>
  <c r="BE580" i="2"/>
  <c r="DG580" i="2"/>
  <c r="AM580" i="2"/>
  <c r="AF580" i="2"/>
  <c r="CB580" i="2"/>
  <c r="I580" i="2"/>
  <c r="CK580" i="2"/>
  <c r="DJ580" i="2"/>
  <c r="AQ580" i="2"/>
  <c r="CS580" i="2"/>
  <c r="Y580" i="2"/>
  <c r="DT580" i="2"/>
  <c r="AX580" i="2"/>
  <c r="BV580" i="2"/>
  <c r="BW580" i="2"/>
  <c r="CV580" i="2"/>
  <c r="AC580" i="2"/>
  <c r="CE580" i="2"/>
  <c r="K580" i="2"/>
  <c r="CO580" i="2"/>
  <c r="R580" i="2"/>
  <c r="AZ580" i="2"/>
  <c r="BI580" i="2"/>
  <c r="CH580" i="2"/>
  <c r="O580" i="2"/>
  <c r="BQ580" i="2"/>
  <c r="DA580" i="2"/>
  <c r="BK580" i="2"/>
  <c r="DF580" i="2"/>
  <c r="AY580" i="2"/>
  <c r="AU580" i="2"/>
  <c r="BT580" i="2"/>
  <c r="DV580" i="2"/>
  <c r="BC580" i="2"/>
  <c r="BP580" i="2"/>
  <c r="Z580" i="2"/>
  <c r="CA580" i="2"/>
  <c r="AL580" i="2"/>
  <c r="DN580" i="2"/>
  <c r="AG580" i="2"/>
  <c r="BF580" i="2"/>
  <c r="DH580" i="2"/>
  <c r="AO580" i="2"/>
  <c r="AK580" i="2"/>
  <c r="DR580" i="2"/>
  <c r="AW580" i="2"/>
  <c r="V580" i="2"/>
  <c r="CL580" i="2"/>
  <c r="DK580" i="2"/>
  <c r="AD580" i="2"/>
  <c r="CF580" i="2"/>
  <c r="M580" i="2"/>
  <c r="BN580" i="2"/>
  <c r="BH580" i="2"/>
  <c r="DD580" i="2"/>
  <c r="H580" i="2"/>
  <c r="AV580" i="2"/>
  <c r="BU580" i="2"/>
  <c r="DI580" i="2"/>
  <c r="AP580" i="2"/>
  <c r="CQ580" i="2"/>
  <c r="BM580" i="2"/>
  <c r="CM580" i="2"/>
  <c r="J580" i="2"/>
  <c r="DB580" i="2"/>
  <c r="BG580" i="2"/>
  <c r="DU580" i="2"/>
  <c r="X580" i="2"/>
  <c r="CJ580" i="2"/>
  <c r="AS580" i="2"/>
  <c r="AA580" i="2"/>
  <c r="DQ580" i="2"/>
  <c r="CD580" i="2"/>
  <c r="AE580" i="2"/>
  <c r="DS580" i="2"/>
  <c r="BB580" i="2"/>
  <c r="BA580" i="2"/>
  <c r="AR580" i="2"/>
  <c r="DE580" i="2"/>
  <c r="W580" i="2"/>
  <c r="BX580" i="2"/>
  <c r="P580" i="2"/>
  <c r="CC580" i="2"/>
  <c r="DL580" i="2"/>
  <c r="CZ580" i="2"/>
  <c r="DW580" i="2"/>
  <c r="BO580" i="2"/>
  <c r="L580" i="2"/>
  <c r="CU580" i="2"/>
  <c r="BZ580" i="2"/>
  <c r="T580" i="2"/>
  <c r="CT580" i="2"/>
  <c r="CR580" i="2"/>
  <c r="BY580" i="2"/>
  <c r="DM580" i="2"/>
  <c r="BR580" i="2"/>
  <c r="AI580" i="2"/>
  <c r="AN580" i="2"/>
  <c r="CG580" i="2"/>
  <c r="DP580" i="2"/>
  <c r="BS580" i="2"/>
  <c r="BD580" i="2"/>
  <c r="AB580" i="2"/>
  <c r="CN580" i="2"/>
  <c r="N580" i="2"/>
  <c r="CX580" i="2"/>
  <c r="AJ580" i="2"/>
  <c r="CP580" i="2"/>
  <c r="BL580" i="2"/>
  <c r="BJ580" i="2"/>
  <c r="AH580" i="2"/>
  <c r="AT580" i="2"/>
  <c r="U580" i="2"/>
  <c r="DO580" i="2"/>
  <c r="S580" i="2"/>
  <c r="DC580" i="2"/>
  <c r="CW580" i="2"/>
  <c r="CI580" i="2"/>
  <c r="DQ551" i="2"/>
  <c r="AX551" i="2"/>
  <c r="BS551" i="2"/>
  <c r="AU551" i="2"/>
  <c r="AA551" i="2"/>
  <c r="CV551" i="2"/>
  <c r="BE551" i="2"/>
  <c r="N551" i="2"/>
  <c r="AY551" i="2"/>
  <c r="CM551" i="2"/>
  <c r="AV551" i="2"/>
  <c r="AB551" i="2"/>
  <c r="CE551" i="2"/>
  <c r="S551" i="2"/>
  <c r="BX551" i="2"/>
  <c r="DH551" i="2"/>
  <c r="DD551" i="2"/>
  <c r="W551" i="2"/>
  <c r="BK551" i="2"/>
  <c r="L551" i="2"/>
  <c r="CY551" i="2"/>
  <c r="AQ551" i="2"/>
  <c r="CS551" i="2"/>
  <c r="BV551" i="2"/>
  <c r="CP551" i="2"/>
  <c r="I551" i="2"/>
  <c r="AW551" i="2"/>
  <c r="DW551" i="2"/>
  <c r="CG551" i="2"/>
  <c r="Y551" i="2"/>
  <c r="BW551" i="2"/>
  <c r="BU551" i="2"/>
  <c r="BN551" i="2"/>
  <c r="DB551" i="2"/>
  <c r="U551" i="2"/>
  <c r="CI551" i="2"/>
  <c r="AS551" i="2"/>
  <c r="CD551" i="2"/>
  <c r="Q551" i="2"/>
  <c r="BF551" i="2"/>
  <c r="AK551" i="2"/>
  <c r="BA551" i="2"/>
  <c r="BP551" i="2"/>
  <c r="BH551" i="2"/>
  <c r="CQ551" i="2"/>
  <c r="CN551" i="2"/>
  <c r="M551" i="2"/>
  <c r="DU551" i="2"/>
  <c r="T551" i="2"/>
  <c r="CL551" i="2"/>
  <c r="CO551" i="2"/>
  <c r="AI551" i="2"/>
  <c r="DV551" i="2"/>
  <c r="CW551" i="2"/>
  <c r="AG551" i="2"/>
  <c r="DI551" i="2"/>
  <c r="DR551" i="2"/>
  <c r="H551" i="2"/>
  <c r="K551" i="2"/>
  <c r="AP551" i="2"/>
  <c r="BT551" i="2"/>
  <c r="CB551" i="2"/>
  <c r="DO551" i="2"/>
  <c r="CZ551" i="2"/>
  <c r="DM551" i="2"/>
  <c r="DL551" i="2"/>
  <c r="AZ551" i="2"/>
  <c r="DA551" i="2"/>
  <c r="CH551" i="2"/>
  <c r="CU551" i="2"/>
  <c r="BC551" i="2"/>
  <c r="X551" i="2"/>
  <c r="DG551" i="2"/>
  <c r="BO551" i="2"/>
  <c r="BG551" i="2"/>
  <c r="BD551" i="2"/>
  <c r="J551" i="2"/>
  <c r="CK551" i="2"/>
  <c r="DT551" i="2"/>
  <c r="AO551" i="2"/>
  <c r="BB551" i="2"/>
  <c r="DC551" i="2"/>
  <c r="AE551" i="2"/>
  <c r="CX551" i="2"/>
  <c r="DK551" i="2"/>
  <c r="AN551" i="2"/>
  <c r="BZ551" i="2"/>
  <c r="AD551" i="2"/>
  <c r="Z551" i="2"/>
  <c r="AF551" i="2"/>
  <c r="BL551" i="2"/>
  <c r="DE551" i="2"/>
  <c r="DS551" i="2"/>
  <c r="R551" i="2"/>
  <c r="V551" i="2"/>
  <c r="AM551" i="2"/>
  <c r="BY551" i="2"/>
  <c r="CT551" i="2"/>
  <c r="DF551" i="2"/>
  <c r="CR551" i="2"/>
  <c r="CJ551" i="2"/>
  <c r="P551" i="2"/>
  <c r="BR551" i="2"/>
  <c r="O551" i="2"/>
  <c r="BQ551" i="2"/>
  <c r="DJ551" i="2"/>
  <c r="AC551" i="2"/>
  <c r="AH551" i="2"/>
  <c r="CA551" i="2"/>
  <c r="AR551" i="2"/>
  <c r="CC551" i="2"/>
  <c r="AJ551" i="2"/>
  <c r="AL551" i="2"/>
  <c r="BM551" i="2"/>
  <c r="DP551" i="2"/>
  <c r="CF551" i="2"/>
  <c r="BJ551" i="2"/>
  <c r="AT551" i="2"/>
  <c r="BI551" i="2"/>
  <c r="DN551" i="2"/>
  <c r="O628" i="2"/>
  <c r="BQ628" i="2"/>
  <c r="DS628" i="2"/>
  <c r="AZ628" i="2"/>
  <c r="BY628" i="2"/>
  <c r="R628" i="2"/>
  <c r="DO628" i="2"/>
  <c r="AX628" i="2"/>
  <c r="BD628" i="2"/>
  <c r="CR628" i="2"/>
  <c r="K628" i="2"/>
  <c r="AY628" i="2"/>
  <c r="S628" i="2"/>
  <c r="BL628" i="2"/>
  <c r="BG628" i="2"/>
  <c r="BJ628" i="2"/>
  <c r="DW628" i="2"/>
  <c r="AP628" i="2"/>
  <c r="CD628" i="2"/>
  <c r="DR628" i="2"/>
  <c r="AK628" i="2"/>
  <c r="CX628" i="2"/>
  <c r="AJ628" i="2"/>
  <c r="BF628" i="2"/>
  <c r="CG628" i="2"/>
  <c r="DU628" i="2"/>
  <c r="AN628" i="2"/>
  <c r="CB628" i="2"/>
  <c r="DA628" i="2"/>
  <c r="CW628" i="2"/>
  <c r="BK628" i="2"/>
  <c r="DN628" i="2"/>
  <c r="DH628" i="2"/>
  <c r="DF628" i="2"/>
  <c r="BN628" i="2"/>
  <c r="BX628" i="2"/>
  <c r="P628" i="2"/>
  <c r="AH628" i="2"/>
  <c r="CT628" i="2"/>
  <c r="BP628" i="2"/>
  <c r="AL628" i="2"/>
  <c r="AV628" i="2"/>
  <c r="DP628" i="2"/>
  <c r="AE628" i="2"/>
  <c r="CF628" i="2"/>
  <c r="BB628" i="2"/>
  <c r="X628" i="2"/>
  <c r="T628" i="2"/>
  <c r="CN628" i="2"/>
  <c r="AD628" i="2"/>
  <c r="BR628" i="2"/>
  <c r="Z628" i="2"/>
  <c r="J628" i="2"/>
  <c r="CY628" i="2"/>
  <c r="H628" i="2"/>
  <c r="DK628" i="2"/>
  <c r="AB628" i="2"/>
  <c r="L628" i="2"/>
  <c r="DQ628" i="2"/>
  <c r="BW628" i="2"/>
  <c r="CM628" i="2"/>
  <c r="V628" i="2"/>
  <c r="N628" i="2"/>
  <c r="DE628" i="2"/>
  <c r="DC628" i="2"/>
  <c r="AU628" i="2"/>
  <c r="AI628" i="2"/>
  <c r="DJ628" i="2"/>
  <c r="DG628" i="2"/>
  <c r="CQ628" i="2"/>
  <c r="CO628" i="2"/>
  <c r="BV628" i="2"/>
  <c r="DM628" i="2"/>
  <c r="CL628" i="2"/>
  <c r="BC628" i="2"/>
  <c r="W628" i="2"/>
  <c r="AG628" i="2"/>
  <c r="AO628" i="2"/>
  <c r="I628" i="2"/>
  <c r="DL628" i="2"/>
  <c r="AA628" i="2"/>
  <c r="AW628" i="2"/>
  <c r="CJ628" i="2"/>
  <c r="M628" i="2"/>
  <c r="U628" i="2"/>
  <c r="BH628" i="2"/>
  <c r="BE628" i="2"/>
  <c r="Q628" i="2"/>
  <c r="DT628" i="2"/>
  <c r="CZ628" i="2"/>
  <c r="AF628" i="2"/>
  <c r="AM628" i="2"/>
  <c r="BZ628" i="2"/>
  <c r="DI628" i="2"/>
  <c r="CC628" i="2"/>
  <c r="AT628" i="2"/>
  <c r="DB628" i="2"/>
  <c r="CU628" i="2"/>
  <c r="BO628" i="2"/>
  <c r="BU628" i="2"/>
  <c r="CI628" i="2"/>
  <c r="BS628" i="2"/>
  <c r="BA628" i="2"/>
  <c r="AS628" i="2"/>
  <c r="CH628" i="2"/>
  <c r="AC628" i="2"/>
  <c r="DD628" i="2"/>
  <c r="BT628" i="2"/>
  <c r="DV628" i="2"/>
  <c r="CP628" i="2"/>
  <c r="AR628" i="2"/>
  <c r="AQ628" i="2"/>
  <c r="CS628" i="2"/>
  <c r="CE628" i="2"/>
  <c r="Y628" i="2"/>
  <c r="BM628" i="2"/>
  <c r="CV628" i="2"/>
  <c r="CK628" i="2"/>
  <c r="CA628" i="2"/>
  <c r="BI628" i="2"/>
  <c r="AS544" i="2"/>
  <c r="BP544" i="2"/>
  <c r="BN544" i="2"/>
  <c r="BL544" i="2"/>
  <c r="CP544" i="2"/>
  <c r="DT544" i="2"/>
  <c r="X544" i="2"/>
  <c r="CJ544" i="2"/>
  <c r="BC544" i="2"/>
  <c r="AE544" i="2"/>
  <c r="AZ544" i="2"/>
  <c r="AX544" i="2"/>
  <c r="AV544" i="2"/>
  <c r="BZ544" i="2"/>
  <c r="DD544" i="2"/>
  <c r="H544" i="2"/>
  <c r="Y544" i="2"/>
  <c r="DO544" i="2"/>
  <c r="Q544" i="2"/>
  <c r="AJ544" i="2"/>
  <c r="AH544" i="2"/>
  <c r="AF544" i="2"/>
  <c r="BJ544" i="2"/>
  <c r="CN544" i="2"/>
  <c r="DC544" i="2"/>
  <c r="CG544" i="2"/>
  <c r="DP544" i="2"/>
  <c r="CH544" i="2"/>
  <c r="CU544" i="2"/>
  <c r="CS544" i="2"/>
  <c r="DG544" i="2"/>
  <c r="L544" i="2"/>
  <c r="AP544" i="2"/>
  <c r="BA544" i="2"/>
  <c r="V544" i="2"/>
  <c r="BF544" i="2"/>
  <c r="BO544" i="2"/>
  <c r="BM544" i="2"/>
  <c r="CA544" i="2"/>
  <c r="DE544" i="2"/>
  <c r="J544" i="2"/>
  <c r="AO544" i="2"/>
  <c r="BR544" i="2"/>
  <c r="CW544" i="2"/>
  <c r="P544" i="2"/>
  <c r="S544" i="2"/>
  <c r="O544" i="2"/>
  <c r="AC544" i="2"/>
  <c r="BI544" i="2"/>
  <c r="CL544" i="2"/>
  <c r="CM544" i="2"/>
  <c r="DQ544" i="2"/>
  <c r="BG544" i="2"/>
  <c r="DL544" i="2"/>
  <c r="BK544" i="2"/>
  <c r="BH544" i="2"/>
  <c r="AK544" i="2"/>
  <c r="DJ544" i="2"/>
  <c r="CT544" i="2"/>
  <c r="AU544" i="2"/>
  <c r="Z544" i="2"/>
  <c r="W544" i="2"/>
  <c r="CV544" i="2"/>
  <c r="CD544" i="2"/>
  <c r="M544" i="2"/>
  <c r="DR544" i="2"/>
  <c r="BW544" i="2"/>
  <c r="BT544" i="2"/>
  <c r="R544" i="2"/>
  <c r="DV544" i="2"/>
  <c r="DB544" i="2"/>
  <c r="DS544" i="2"/>
  <c r="AR544" i="2"/>
  <c r="DI544" i="2"/>
  <c r="DF544" i="2"/>
  <c r="BV544" i="2"/>
  <c r="I544" i="2"/>
  <c r="AD544" i="2"/>
  <c r="CC544" i="2"/>
  <c r="AT544" i="2"/>
  <c r="BD544" i="2"/>
  <c r="U544" i="2"/>
  <c r="DN544" i="2"/>
  <c r="AW544" i="2"/>
  <c r="AB544" i="2"/>
  <c r="AN544" i="2"/>
  <c r="BS544" i="2"/>
  <c r="CX544" i="2"/>
  <c r="AG544" i="2"/>
  <c r="DU544" i="2"/>
  <c r="BB544" i="2"/>
  <c r="BQ544" i="2"/>
  <c r="DM544" i="2"/>
  <c r="CB544" i="2"/>
  <c r="AQ544" i="2"/>
  <c r="CY544" i="2"/>
  <c r="DW544" i="2"/>
  <c r="CQ544" i="2"/>
  <c r="CO544" i="2"/>
  <c r="DK544" i="2"/>
  <c r="BY544" i="2"/>
  <c r="CI544" i="2"/>
  <c r="AA544" i="2"/>
  <c r="BU544" i="2"/>
  <c r="K544" i="2"/>
  <c r="T544" i="2"/>
  <c r="DA544" i="2"/>
  <c r="AI544" i="2"/>
  <c r="AL544" i="2"/>
  <c r="BX544" i="2"/>
  <c r="CZ544" i="2"/>
  <c r="AM544" i="2"/>
  <c r="BE544" i="2"/>
  <c r="AY544" i="2"/>
  <c r="CE544" i="2"/>
  <c r="DH544" i="2"/>
  <c r="CR544" i="2"/>
  <c r="N544" i="2"/>
  <c r="CK544" i="2"/>
  <c r="CF544" i="2"/>
  <c r="Y607" i="2"/>
  <c r="BF607" i="2"/>
  <c r="AM607" i="2"/>
  <c r="AQ607" i="2"/>
  <c r="BS607" i="2"/>
  <c r="CU607" i="2"/>
  <c r="DW607" i="2"/>
  <c r="AH607" i="2"/>
  <c r="CR607" i="2"/>
  <c r="CB607" i="2"/>
  <c r="K607" i="2"/>
  <c r="AB607" i="2"/>
  <c r="BD607" i="2"/>
  <c r="CF607" i="2"/>
  <c r="DH607" i="2"/>
  <c r="S607" i="2"/>
  <c r="BH607" i="2"/>
  <c r="AS607" i="2"/>
  <c r="DO607" i="2"/>
  <c r="M607" i="2"/>
  <c r="AO607" i="2"/>
  <c r="BQ607" i="2"/>
  <c r="CS607" i="2"/>
  <c r="DD607" i="2"/>
  <c r="P607" i="2"/>
  <c r="DR607" i="2"/>
  <c r="CZ607" i="2"/>
  <c r="DM607" i="2"/>
  <c r="Z607" i="2"/>
  <c r="BB607" i="2"/>
  <c r="CD607" i="2"/>
  <c r="BM607" i="2"/>
  <c r="CO607" i="2"/>
  <c r="DQ607" i="2"/>
  <c r="CK607" i="2"/>
  <c r="CX607" i="2"/>
  <c r="J607" i="2"/>
  <c r="AL607" i="2"/>
  <c r="BN607" i="2"/>
  <c r="AD607" i="2"/>
  <c r="AX607" i="2"/>
  <c r="DP607" i="2"/>
  <c r="DE607" i="2"/>
  <c r="N607" i="2"/>
  <c r="AA607" i="2"/>
  <c r="BC607" i="2"/>
  <c r="CE607" i="2"/>
  <c r="DF607" i="2"/>
  <c r="BJ607" i="2"/>
  <c r="AU607" i="2"/>
  <c r="AG607" i="2"/>
  <c r="CI607" i="2"/>
  <c r="I607" i="2"/>
  <c r="CP607" i="2"/>
  <c r="AV607" i="2"/>
  <c r="DS607" i="2"/>
  <c r="BT607" i="2"/>
  <c r="DJ607" i="2"/>
  <c r="CA607" i="2"/>
  <c r="CM607" i="2"/>
  <c r="CQ607" i="2"/>
  <c r="BE607" i="2"/>
  <c r="W607" i="2"/>
  <c r="BL607" i="2"/>
  <c r="DV607" i="2"/>
  <c r="BO607" i="2"/>
  <c r="L607" i="2"/>
  <c r="DI607" i="2"/>
  <c r="DC607" i="2"/>
  <c r="AT607" i="2"/>
  <c r="BA607" i="2"/>
  <c r="DL607" i="2"/>
  <c r="CT607" i="2"/>
  <c r="BK607" i="2"/>
  <c r="DT607" i="2"/>
  <c r="BV607" i="2"/>
  <c r="CW607" i="2"/>
  <c r="BP607" i="2"/>
  <c r="T607" i="2"/>
  <c r="DG607" i="2"/>
  <c r="BG607" i="2"/>
  <c r="CH607" i="2"/>
  <c r="AZ607" i="2"/>
  <c r="DB607" i="2"/>
  <c r="BZ607" i="2"/>
  <c r="DN607" i="2"/>
  <c r="CG607" i="2"/>
  <c r="AY607" i="2"/>
  <c r="BI607" i="2"/>
  <c r="AF607" i="2"/>
  <c r="CC607" i="2"/>
  <c r="V607" i="2"/>
  <c r="AI607" i="2"/>
  <c r="AR607" i="2"/>
  <c r="AJ607" i="2"/>
  <c r="BW607" i="2"/>
  <c r="AC607" i="2"/>
  <c r="U607" i="2"/>
  <c r="CY607" i="2"/>
  <c r="DU607" i="2"/>
  <c r="CJ607" i="2"/>
  <c r="AW607" i="2"/>
  <c r="BU607" i="2"/>
  <c r="R607" i="2"/>
  <c r="AP607" i="2"/>
  <c r="DA607" i="2"/>
  <c r="DK607" i="2"/>
  <c r="Q607" i="2"/>
  <c r="AN607" i="2"/>
  <c r="X607" i="2"/>
  <c r="H607" i="2"/>
  <c r="AK607" i="2"/>
  <c r="O607" i="2"/>
  <c r="CN607" i="2"/>
  <c r="BY607" i="2"/>
  <c r="BR607" i="2"/>
  <c r="CV607" i="2"/>
  <c r="AE607" i="2"/>
  <c r="CL607" i="2"/>
  <c r="BX607" i="2"/>
  <c r="O579" i="2"/>
  <c r="BP579" i="2"/>
  <c r="DR579" i="2"/>
  <c r="AY579" i="2"/>
  <c r="CZ579" i="2"/>
  <c r="CH579" i="2"/>
  <c r="T579" i="2"/>
  <c r="BK579" i="2"/>
  <c r="DV579" i="2"/>
  <c r="BB579" i="2"/>
  <c r="DD579" i="2"/>
  <c r="AK579" i="2"/>
  <c r="DO579" i="2"/>
  <c r="BF579" i="2"/>
  <c r="CW579" i="2"/>
  <c r="AI579" i="2"/>
  <c r="DH579" i="2"/>
  <c r="AN579" i="2"/>
  <c r="CP579" i="2"/>
  <c r="W579" i="2"/>
  <c r="CK579" i="2"/>
  <c r="AD579" i="2"/>
  <c r="BU579" i="2"/>
  <c r="S579" i="2"/>
  <c r="CT579" i="2"/>
  <c r="Z579" i="2"/>
  <c r="CB579" i="2"/>
  <c r="I579" i="2"/>
  <c r="BI579" i="2"/>
  <c r="DJ579" i="2"/>
  <c r="AS579" i="2"/>
  <c r="R579" i="2"/>
  <c r="CF579" i="2"/>
  <c r="L579" i="2"/>
  <c r="BN579" i="2"/>
  <c r="DP579" i="2"/>
  <c r="AG579" i="2"/>
  <c r="CE579" i="2"/>
  <c r="Q579" i="2"/>
  <c r="DU579" i="2"/>
  <c r="BR579" i="2"/>
  <c r="DS579" i="2"/>
  <c r="AZ579" i="2"/>
  <c r="DB579" i="2"/>
  <c r="DM579" i="2"/>
  <c r="BC579" i="2"/>
  <c r="CV579" i="2"/>
  <c r="CY579" i="2"/>
  <c r="DW579" i="2"/>
  <c r="BD579" i="2"/>
  <c r="DE579" i="2"/>
  <c r="AL579" i="2"/>
  <c r="CN579" i="2"/>
  <c r="CJ579" i="2"/>
  <c r="AA579" i="2"/>
  <c r="BT579" i="2"/>
  <c r="CX579" i="2"/>
  <c r="DI579" i="2"/>
  <c r="CQ579" i="2"/>
  <c r="BZ579" i="2"/>
  <c r="DG579" i="2"/>
  <c r="CL579" i="2"/>
  <c r="CU579" i="2"/>
  <c r="CC579" i="2"/>
  <c r="BL579" i="2"/>
  <c r="BY579" i="2"/>
  <c r="BW579" i="2"/>
  <c r="CG579" i="2"/>
  <c r="BO579" i="2"/>
  <c r="AX579" i="2"/>
  <c r="AW579" i="2"/>
  <c r="BJ579" i="2"/>
  <c r="BS579" i="2"/>
  <c r="BA579" i="2"/>
  <c r="AJ579" i="2"/>
  <c r="U579" i="2"/>
  <c r="BV579" i="2"/>
  <c r="BE579" i="2"/>
  <c r="AM579" i="2"/>
  <c r="V579" i="2"/>
  <c r="DA579" i="2"/>
  <c r="AU579" i="2"/>
  <c r="AQ579" i="2"/>
  <c r="Y579" i="2"/>
  <c r="H579" i="2"/>
  <c r="BX579" i="2"/>
  <c r="AT579" i="2"/>
  <c r="AP579" i="2"/>
  <c r="X579" i="2"/>
  <c r="BH579" i="2"/>
  <c r="AR579" i="2"/>
  <c r="DT579" i="2"/>
  <c r="DC579" i="2"/>
  <c r="CI579" i="2"/>
  <c r="BQ579" i="2"/>
  <c r="AF579" i="2"/>
  <c r="AC579" i="2"/>
  <c r="DL579" i="2"/>
  <c r="AB579" i="2"/>
  <c r="BG579" i="2"/>
  <c r="CD579" i="2"/>
  <c r="N579" i="2"/>
  <c r="AE579" i="2"/>
  <c r="DF579" i="2"/>
  <c r="DK579" i="2"/>
  <c r="CR579" i="2"/>
  <c r="AV579" i="2"/>
  <c r="P579" i="2"/>
  <c r="DQ579" i="2"/>
  <c r="M579" i="2"/>
  <c r="CA579" i="2"/>
  <c r="CO579" i="2"/>
  <c r="CM579" i="2"/>
  <c r="AH579" i="2"/>
  <c r="AO579" i="2"/>
  <c r="K579" i="2"/>
  <c r="J579" i="2"/>
  <c r="BM579" i="2"/>
  <c r="DN579" i="2"/>
  <c r="CS579" i="2"/>
  <c r="CK599" i="2"/>
  <c r="DJ599" i="2"/>
  <c r="AQ599" i="2"/>
  <c r="CS599" i="2"/>
  <c r="V599" i="2"/>
  <c r="DS599" i="2"/>
  <c r="I599" i="2"/>
  <c r="Y599" i="2"/>
  <c r="BI599" i="2"/>
  <c r="CH599" i="2"/>
  <c r="O599" i="2"/>
  <c r="BQ599" i="2"/>
  <c r="BY599" i="2"/>
  <c r="BO599" i="2"/>
  <c r="CN599" i="2"/>
  <c r="X599" i="2"/>
  <c r="S599" i="2"/>
  <c r="P599" i="2"/>
  <c r="AP599" i="2"/>
  <c r="DB599" i="2"/>
  <c r="L599" i="2"/>
  <c r="BL599" i="2"/>
  <c r="CC599" i="2"/>
  <c r="DN599" i="2"/>
  <c r="DK599" i="2"/>
  <c r="DW599" i="2"/>
  <c r="AB599" i="2"/>
  <c r="BZ599" i="2"/>
  <c r="CQ599" i="2"/>
  <c r="AJ599" i="2"/>
  <c r="CB599" i="2"/>
  <c r="CZ599" i="2"/>
  <c r="CW599" i="2"/>
  <c r="DI599" i="2"/>
  <c r="N599" i="2"/>
  <c r="AX599" i="2"/>
  <c r="AM599" i="2"/>
  <c r="H599" i="2"/>
  <c r="BH599" i="2"/>
  <c r="BX599" i="2"/>
  <c r="BU599" i="2"/>
  <c r="CG599" i="2"/>
  <c r="DG599" i="2"/>
  <c r="AW599" i="2"/>
  <c r="DR599" i="2"/>
  <c r="CM599" i="2"/>
  <c r="CJ599" i="2"/>
  <c r="BJ599" i="2"/>
  <c r="BG599" i="2"/>
  <c r="BS599" i="2"/>
  <c r="CE599" i="2"/>
  <c r="U599" i="2"/>
  <c r="CP599" i="2"/>
  <c r="BK599" i="2"/>
  <c r="CD599" i="2"/>
  <c r="AV599" i="2"/>
  <c r="AS599" i="2"/>
  <c r="BE599" i="2"/>
  <c r="BC599" i="2"/>
  <c r="CX599" i="2"/>
  <c r="BN599" i="2"/>
  <c r="AI599" i="2"/>
  <c r="BA599" i="2"/>
  <c r="AH599" i="2"/>
  <c r="AE599" i="2"/>
  <c r="AC599" i="2"/>
  <c r="AO599" i="2"/>
  <c r="BV599" i="2"/>
  <c r="AL599" i="2"/>
  <c r="AZ599" i="2"/>
  <c r="CY599" i="2"/>
  <c r="BT599" i="2"/>
  <c r="CT599" i="2"/>
  <c r="DC599" i="2"/>
  <c r="DT599" i="2"/>
  <c r="CO599" i="2"/>
  <c r="DL599" i="2"/>
  <c r="AR599" i="2"/>
  <c r="DA599" i="2"/>
  <c r="Z599" i="2"/>
  <c r="AD599" i="2"/>
  <c r="AT599" i="2"/>
  <c r="DF599" i="2"/>
  <c r="CU599" i="2"/>
  <c r="R599" i="2"/>
  <c r="DE599" i="2"/>
  <c r="DV599" i="2"/>
  <c r="CR599" i="2"/>
  <c r="DD599" i="2"/>
  <c r="CL599" i="2"/>
  <c r="DH599" i="2"/>
  <c r="BP599" i="2"/>
  <c r="BB599" i="2"/>
  <c r="T599" i="2"/>
  <c r="CF599" i="2"/>
  <c r="AN599" i="2"/>
  <c r="DM599" i="2"/>
  <c r="BR599" i="2"/>
  <c r="K599" i="2"/>
  <c r="BW599" i="2"/>
  <c r="BD599" i="2"/>
  <c r="J599" i="2"/>
  <c r="M599" i="2"/>
  <c r="CA599" i="2"/>
  <c r="AY599" i="2"/>
  <c r="W599" i="2"/>
  <c r="DQ599" i="2"/>
  <c r="BM599" i="2"/>
  <c r="AG599" i="2"/>
  <c r="DP599" i="2"/>
  <c r="CV599" i="2"/>
  <c r="DU599" i="2"/>
  <c r="AA599" i="2"/>
  <c r="AK599" i="2"/>
  <c r="DO599" i="2"/>
  <c r="AF599" i="2"/>
  <c r="AU599" i="2"/>
  <c r="Q599" i="2"/>
  <c r="CI599" i="2"/>
  <c r="BF599" i="2"/>
  <c r="CR622" i="2"/>
  <c r="X622" i="2"/>
  <c r="BZ622" i="2"/>
  <c r="AS622" i="2"/>
  <c r="CF622" i="2"/>
  <c r="AF622" i="2"/>
  <c r="AU622" i="2"/>
  <c r="AC622" i="2"/>
  <c r="CD622" i="2"/>
  <c r="J622" i="2"/>
  <c r="BL622" i="2"/>
  <c r="U622" i="2"/>
  <c r="BH622" i="2"/>
  <c r="K622" i="2"/>
  <c r="CM622" i="2"/>
  <c r="R622" i="2"/>
  <c r="BP622" i="2"/>
  <c r="DQ622" i="2"/>
  <c r="AX622" i="2"/>
  <c r="DE622" i="2"/>
  <c r="AM622" i="2"/>
  <c r="DM622" i="2"/>
  <c r="AP622" i="2"/>
  <c r="P622" i="2"/>
  <c r="DU622" i="2"/>
  <c r="BB622" i="2"/>
  <c r="DC622" i="2"/>
  <c r="AJ622" i="2"/>
  <c r="CI622" i="2"/>
  <c r="Q622" i="2"/>
  <c r="CT622" i="2"/>
  <c r="CL622" i="2"/>
  <c r="N622" i="2"/>
  <c r="CS622" i="2"/>
  <c r="Z622" i="2"/>
  <c r="CA622" i="2"/>
  <c r="H622" i="2"/>
  <c r="AR622" i="2"/>
  <c r="CW622" i="2"/>
  <c r="BA622" i="2"/>
  <c r="CG622" i="2"/>
  <c r="DL622" i="2"/>
  <c r="BQ622" i="2"/>
  <c r="DR622" i="2"/>
  <c r="AY622" i="2"/>
  <c r="CK622" i="2"/>
  <c r="DA622" i="2"/>
  <c r="BF622" i="2"/>
  <c r="CZ622" i="2"/>
  <c r="CC622" i="2"/>
  <c r="BS622" i="2"/>
  <c r="AA622" i="2"/>
  <c r="CB622" i="2"/>
  <c r="I622" i="2"/>
  <c r="Y622" i="2"/>
  <c r="AQ622" i="2"/>
  <c r="DN622" i="2"/>
  <c r="AW622" i="2"/>
  <c r="BU622" i="2"/>
  <c r="BT622" i="2"/>
  <c r="AZ622" i="2"/>
  <c r="CJ622" i="2"/>
  <c r="BW622" i="2"/>
  <c r="BI622" i="2"/>
  <c r="AL622" i="2"/>
  <c r="BO622" i="2"/>
  <c r="BD622" i="2"/>
  <c r="BG622" i="2"/>
  <c r="DG622" i="2"/>
  <c r="CO622" i="2"/>
  <c r="BK622" i="2"/>
  <c r="BV622" i="2"/>
  <c r="DO622" i="2"/>
  <c r="CE622" i="2"/>
  <c r="BM622" i="2"/>
  <c r="T622" i="2"/>
  <c r="AE622" i="2"/>
  <c r="DK622" i="2"/>
  <c r="BC622" i="2"/>
  <c r="AK622" i="2"/>
  <c r="CH622" i="2"/>
  <c r="BE622" i="2"/>
  <c r="DJ622" i="2"/>
  <c r="AO622" i="2"/>
  <c r="W622" i="2"/>
  <c r="BJ622" i="2"/>
  <c r="CX622" i="2"/>
  <c r="BX622" i="2"/>
  <c r="DT622" i="2"/>
  <c r="DB622" i="2"/>
  <c r="DW622" i="2"/>
  <c r="AV622" i="2"/>
  <c r="L622" i="2"/>
  <c r="DI622" i="2"/>
  <c r="BY622" i="2"/>
  <c r="AG622" i="2"/>
  <c r="S622" i="2"/>
  <c r="CY622" i="2"/>
  <c r="M622" i="2"/>
  <c r="DS622" i="2"/>
  <c r="AN622" i="2"/>
  <c r="O622" i="2"/>
  <c r="DD622" i="2"/>
  <c r="CU622" i="2"/>
  <c r="CP622" i="2"/>
  <c r="CV622" i="2"/>
  <c r="BN622" i="2"/>
  <c r="CQ622" i="2"/>
  <c r="V622" i="2"/>
  <c r="DV622" i="2"/>
  <c r="DF622" i="2"/>
  <c r="DP622" i="2"/>
  <c r="CN622" i="2"/>
  <c r="BR622" i="2"/>
  <c r="AT622" i="2"/>
  <c r="DH622" i="2"/>
  <c r="AH622" i="2"/>
  <c r="AI622" i="2"/>
  <c r="AD622" i="2"/>
  <c r="AB622" i="2"/>
  <c r="AE611" i="2"/>
  <c r="BN611" i="2"/>
  <c r="AA611" i="2"/>
  <c r="Y611" i="2"/>
  <c r="AM611" i="2"/>
  <c r="AK611" i="2"/>
  <c r="AJ611" i="2"/>
  <c r="DO611" i="2"/>
  <c r="CZ611" i="2"/>
  <c r="Q611" i="2"/>
  <c r="BT611" i="2"/>
  <c r="BK611" i="2"/>
  <c r="BI611" i="2"/>
  <c r="BE611" i="2"/>
  <c r="BV611" i="2"/>
  <c r="BQ611" i="2"/>
  <c r="DT611" i="2"/>
  <c r="O611" i="2"/>
  <c r="AS611" i="2"/>
  <c r="CT611" i="2"/>
  <c r="AP611" i="2"/>
  <c r="H611" i="2"/>
  <c r="DC611" i="2"/>
  <c r="AU611" i="2"/>
  <c r="BO611" i="2"/>
  <c r="DJ611" i="2"/>
  <c r="CC611" i="2"/>
  <c r="Z611" i="2"/>
  <c r="DW611" i="2"/>
  <c r="CL611" i="2"/>
  <c r="CG611" i="2"/>
  <c r="R611" i="2"/>
  <c r="CV611" i="2"/>
  <c r="AT611" i="2"/>
  <c r="J611" i="2"/>
  <c r="DF611" i="2"/>
  <c r="BS611" i="2"/>
  <c r="CF611" i="2"/>
  <c r="DN611" i="2"/>
  <c r="CH611" i="2"/>
  <c r="AB611" i="2"/>
  <c r="DH611" i="2"/>
  <c r="CN611" i="2"/>
  <c r="BB611" i="2"/>
  <c r="AH611" i="2"/>
  <c r="BM611" i="2"/>
  <c r="BF611" i="2"/>
  <c r="L611" i="2"/>
  <c r="CQ611" i="2"/>
  <c r="BW611" i="2"/>
  <c r="U611" i="2"/>
  <c r="CE611" i="2"/>
  <c r="CX611" i="2"/>
  <c r="AR611" i="2"/>
  <c r="DL611" i="2"/>
  <c r="BY611" i="2"/>
  <c r="BD611" i="2"/>
  <c r="DS611" i="2"/>
  <c r="AG611" i="2"/>
  <c r="BL611" i="2"/>
  <c r="P611" i="2"/>
  <c r="CA611" i="2"/>
  <c r="AO611" i="2"/>
  <c r="DV611" i="2"/>
  <c r="CJ611" i="2"/>
  <c r="AF611" i="2"/>
  <c r="AX611" i="2"/>
  <c r="CW611" i="2"/>
  <c r="CP611" i="2"/>
  <c r="K611" i="2"/>
  <c r="CO611" i="2"/>
  <c r="BC611" i="2"/>
  <c r="S611" i="2"/>
  <c r="AC611" i="2"/>
  <c r="M611" i="2"/>
  <c r="BJ611" i="2"/>
  <c r="AL611" i="2"/>
  <c r="T611" i="2"/>
  <c r="AQ611" i="2"/>
  <c r="V611" i="2"/>
  <c r="BA611" i="2"/>
  <c r="DI611" i="2"/>
  <c r="DU611" i="2"/>
  <c r="AW611" i="2"/>
  <c r="BG611" i="2"/>
  <c r="CU611" i="2"/>
  <c r="DK611" i="2"/>
  <c r="CR611" i="2"/>
  <c r="DA611" i="2"/>
  <c r="N611" i="2"/>
  <c r="CI611" i="2"/>
  <c r="BZ611" i="2"/>
  <c r="AY611" i="2"/>
  <c r="DB611" i="2"/>
  <c r="BU611" i="2"/>
  <c r="BH611" i="2"/>
  <c r="AI611" i="2"/>
  <c r="CY611" i="2"/>
  <c r="I611" i="2"/>
  <c r="DD611" i="2"/>
  <c r="AN611" i="2"/>
  <c r="CD611" i="2"/>
  <c r="AZ611" i="2"/>
  <c r="BR611" i="2"/>
  <c r="CB611" i="2"/>
  <c r="X611" i="2"/>
  <c r="DQ611" i="2"/>
  <c r="W611" i="2"/>
  <c r="CS611" i="2"/>
  <c r="DG611" i="2"/>
  <c r="BX611" i="2"/>
  <c r="DE611" i="2"/>
  <c r="CM611" i="2"/>
  <c r="CK611" i="2"/>
  <c r="AV611" i="2"/>
  <c r="DP611" i="2"/>
  <c r="BP611" i="2"/>
  <c r="DM611" i="2"/>
  <c r="AD611" i="2"/>
  <c r="DR611" i="2"/>
  <c r="Y581" i="2"/>
  <c r="BZ581" i="2"/>
  <c r="DN581" i="2"/>
  <c r="AG581" i="2"/>
  <c r="BF581" i="2"/>
  <c r="BB581" i="2"/>
  <c r="DF581" i="2"/>
  <c r="DV581" i="2"/>
  <c r="I581" i="2"/>
  <c r="AZ581" i="2"/>
  <c r="CM581" i="2"/>
  <c r="CY581" i="2"/>
  <c r="DJ581" i="2"/>
  <c r="W581" i="2"/>
  <c r="DS581" i="2"/>
  <c r="X581" i="2"/>
  <c r="AW581" i="2"/>
  <c r="AU581" i="2"/>
  <c r="AD581" i="2"/>
  <c r="AY581" i="2"/>
  <c r="BQ581" i="2"/>
  <c r="CW581" i="2"/>
  <c r="AL581" i="2"/>
  <c r="AI581" i="2"/>
  <c r="DL581" i="2"/>
  <c r="CI581" i="2"/>
  <c r="AS581" i="2"/>
  <c r="DW581" i="2"/>
  <c r="AO581" i="2"/>
  <c r="DE581" i="2"/>
  <c r="DP581" i="2"/>
  <c r="CZ581" i="2"/>
  <c r="CJ581" i="2"/>
  <c r="Z581" i="2"/>
  <c r="DG581" i="2"/>
  <c r="BM581" i="2"/>
  <c r="CQ581" i="2"/>
  <c r="DB581" i="2"/>
  <c r="CL581" i="2"/>
  <c r="BV581" i="2"/>
  <c r="DQ581" i="2"/>
  <c r="CA581" i="2"/>
  <c r="AC581" i="2"/>
  <c r="CN581" i="2"/>
  <c r="AH581" i="2"/>
  <c r="BT581" i="2"/>
  <c r="CD581" i="2"/>
  <c r="BG581" i="2"/>
  <c r="BL581" i="2"/>
  <c r="T581" i="2"/>
  <c r="AR581" i="2"/>
  <c r="N581" i="2"/>
  <c r="AB581" i="2"/>
  <c r="BO581" i="2"/>
  <c r="V581" i="2"/>
  <c r="BW581" i="2"/>
  <c r="BD581" i="2"/>
  <c r="BU581" i="2"/>
  <c r="CO581" i="2"/>
  <c r="AM581" i="2"/>
  <c r="DO581" i="2"/>
  <c r="S581" i="2"/>
  <c r="BC581" i="2"/>
  <c r="L581" i="2"/>
  <c r="BR581" i="2"/>
  <c r="CC581" i="2"/>
  <c r="BK581" i="2"/>
  <c r="CH581" i="2"/>
  <c r="CU581" i="2"/>
  <c r="BA581" i="2"/>
  <c r="U581" i="2"/>
  <c r="P581" i="2"/>
  <c r="AK581" i="2"/>
  <c r="K581" i="2"/>
  <c r="BX581" i="2"/>
  <c r="DT581" i="2"/>
  <c r="CT581" i="2"/>
  <c r="DR581" i="2"/>
  <c r="BJ581" i="2"/>
  <c r="CG581" i="2"/>
  <c r="BP581" i="2"/>
  <c r="DD581" i="2"/>
  <c r="AV581" i="2"/>
  <c r="DK581" i="2"/>
  <c r="AE581" i="2"/>
  <c r="AJ581" i="2"/>
  <c r="AT581" i="2"/>
  <c r="DH581" i="2"/>
  <c r="BE581" i="2"/>
  <c r="BI581" i="2"/>
  <c r="CS581" i="2"/>
  <c r="CX581" i="2"/>
  <c r="CR581" i="2"/>
  <c r="AF581" i="2"/>
  <c r="DC581" i="2"/>
  <c r="CP581" i="2"/>
  <c r="R581" i="2"/>
  <c r="BS581" i="2"/>
  <c r="BN581" i="2"/>
  <c r="CF581" i="2"/>
  <c r="AA581" i="2"/>
  <c r="J581" i="2"/>
  <c r="Q581" i="2"/>
  <c r="DA581" i="2"/>
  <c r="O581" i="2"/>
  <c r="AP581" i="2"/>
  <c r="CB581" i="2"/>
  <c r="AN581" i="2"/>
  <c r="AX581" i="2"/>
  <c r="BY581" i="2"/>
  <c r="CE581" i="2"/>
  <c r="M581" i="2"/>
  <c r="H581" i="2"/>
  <c r="DM581" i="2"/>
  <c r="CK581" i="2"/>
  <c r="BH581" i="2"/>
  <c r="AQ581" i="2"/>
  <c r="DU581" i="2"/>
  <c r="CV581" i="2"/>
  <c r="DI581" i="2"/>
  <c r="DJ601" i="2"/>
  <c r="AQ601" i="2"/>
  <c r="CR601" i="2"/>
  <c r="Y601" i="2"/>
  <c r="CA601" i="2"/>
  <c r="BL601" i="2"/>
  <c r="DN601" i="2"/>
  <c r="AX601" i="2"/>
  <c r="CX601" i="2"/>
  <c r="CV601" i="2"/>
  <c r="AC601" i="2"/>
  <c r="CD601" i="2"/>
  <c r="K601" i="2"/>
  <c r="BM601" i="2"/>
  <c r="AJ601" i="2"/>
  <c r="CJ601" i="2"/>
  <c r="V601" i="2"/>
  <c r="BX601" i="2"/>
  <c r="CH601" i="2"/>
  <c r="O601" i="2"/>
  <c r="BP601" i="2"/>
  <c r="DR601" i="2"/>
  <c r="AY601" i="2"/>
  <c r="H601" i="2"/>
  <c r="BH601" i="2"/>
  <c r="DH601" i="2"/>
  <c r="BW601" i="2"/>
  <c r="BT601" i="2"/>
  <c r="DU601" i="2"/>
  <c r="BB601" i="2"/>
  <c r="DD601" i="2"/>
  <c r="AK601" i="2"/>
  <c r="BF601" i="2"/>
  <c r="DG601" i="2"/>
  <c r="AN601" i="2"/>
  <c r="CP601" i="2"/>
  <c r="W601" i="2"/>
  <c r="BK601" i="2"/>
  <c r="DM601" i="2"/>
  <c r="AW601" i="2"/>
  <c r="DB601" i="2"/>
  <c r="DI601" i="2"/>
  <c r="AO601" i="2"/>
  <c r="CQ601" i="2"/>
  <c r="X601" i="2"/>
  <c r="CW601" i="2"/>
  <c r="AH601" i="2"/>
  <c r="CF601" i="2"/>
  <c r="AT601" i="2"/>
  <c r="AR601" i="2"/>
  <c r="DT601" i="2"/>
  <c r="J601" i="2"/>
  <c r="DV601" i="2"/>
  <c r="DK601" i="2"/>
  <c r="R601" i="2"/>
  <c r="AD601" i="2"/>
  <c r="DF601" i="2"/>
  <c r="DQ601" i="2"/>
  <c r="CL601" i="2"/>
  <c r="BZ601" i="2"/>
  <c r="P601" i="2"/>
  <c r="Z601" i="2"/>
  <c r="DC601" i="2"/>
  <c r="BJ601" i="2"/>
  <c r="BY601" i="2"/>
  <c r="CU601" i="2"/>
  <c r="DS601" i="2"/>
  <c r="I601" i="2"/>
  <c r="CK601" i="2"/>
  <c r="BU601" i="2"/>
  <c r="CG601" i="2"/>
  <c r="DE601" i="2"/>
  <c r="DO601" i="2"/>
  <c r="BI601" i="2"/>
  <c r="AV601" i="2"/>
  <c r="BS601" i="2"/>
  <c r="CC601" i="2"/>
  <c r="DA601" i="2"/>
  <c r="AG601" i="2"/>
  <c r="AU601" i="2"/>
  <c r="BE601" i="2"/>
  <c r="BO601" i="2"/>
  <c r="CM601" i="2"/>
  <c r="AF601" i="2"/>
  <c r="AS601" i="2"/>
  <c r="BQ601" i="2"/>
  <c r="CB601" i="2"/>
  <c r="N601" i="2"/>
  <c r="AE601" i="2"/>
  <c r="CY601" i="2"/>
  <c r="CO601" i="2"/>
  <c r="S601" i="2"/>
  <c r="BR601" i="2"/>
  <c r="Q601" i="2"/>
  <c r="DW601" i="2"/>
  <c r="AP601" i="2"/>
  <c r="CZ601" i="2"/>
  <c r="CS601" i="2"/>
  <c r="CT601" i="2"/>
  <c r="BV601" i="2"/>
  <c r="CE601" i="2"/>
  <c r="CN601" i="2"/>
  <c r="BC601" i="2"/>
  <c r="AI601" i="2"/>
  <c r="AA601" i="2"/>
  <c r="DP601" i="2"/>
  <c r="M601" i="2"/>
  <c r="CI601" i="2"/>
  <c r="AZ601" i="2"/>
  <c r="AL601" i="2"/>
  <c r="BG601" i="2"/>
  <c r="DL601" i="2"/>
  <c r="BD601" i="2"/>
  <c r="AB601" i="2"/>
  <c r="T601" i="2"/>
  <c r="L601" i="2"/>
  <c r="U601" i="2"/>
  <c r="AM601" i="2"/>
  <c r="BA601" i="2"/>
  <c r="BN601" i="2"/>
  <c r="BI626" i="2"/>
  <c r="CI626" i="2"/>
  <c r="DW626" i="2"/>
  <c r="BD626" i="2"/>
  <c r="CM626" i="2"/>
  <c r="Y626" i="2"/>
  <c r="BY626" i="2"/>
  <c r="BL626" i="2"/>
  <c r="BX626" i="2"/>
  <c r="AG626" i="2"/>
  <c r="BG626" i="2"/>
  <c r="CU626" i="2"/>
  <c r="AB626" i="2"/>
  <c r="AI626" i="2"/>
  <c r="CB626" i="2"/>
  <c r="U626" i="2"/>
  <c r="AL626" i="2"/>
  <c r="I626" i="2"/>
  <c r="BW626" i="2"/>
  <c r="AS626" i="2"/>
  <c r="BE626" i="2"/>
  <c r="CE626" i="2"/>
  <c r="BB626" i="2"/>
  <c r="AX626" i="2"/>
  <c r="BM626" i="2"/>
  <c r="CZ626" i="2"/>
  <c r="AU626" i="2"/>
  <c r="AE626" i="2"/>
  <c r="AQ626" i="2"/>
  <c r="BQ626" i="2"/>
  <c r="Z626" i="2"/>
  <c r="V626" i="2"/>
  <c r="AV626" i="2"/>
  <c r="S626" i="2"/>
  <c r="Q626" i="2"/>
  <c r="AC626" i="2"/>
  <c r="BC626" i="2"/>
  <c r="DE626" i="2"/>
  <c r="DA626" i="2"/>
  <c r="AK626" i="2"/>
  <c r="CX626" i="2"/>
  <c r="CV626" i="2"/>
  <c r="DV626" i="2"/>
  <c r="AA626" i="2"/>
  <c r="BA626" i="2"/>
  <c r="DT626" i="2"/>
  <c r="AJ626" i="2"/>
  <c r="CJ626" i="2"/>
  <c r="CH626" i="2"/>
  <c r="DH626" i="2"/>
  <c r="M626" i="2"/>
  <c r="DD626" i="2"/>
  <c r="CR626" i="2"/>
  <c r="DQ626" i="2"/>
  <c r="BV626" i="2"/>
  <c r="BT626" i="2"/>
  <c r="CT626" i="2"/>
  <c r="DO626" i="2"/>
  <c r="AZ626" i="2"/>
  <c r="BP626" i="2"/>
  <c r="T626" i="2"/>
  <c r="BH626" i="2"/>
  <c r="BF626" i="2"/>
  <c r="CF626" i="2"/>
  <c r="BK626" i="2"/>
  <c r="X626" i="2"/>
  <c r="AN626" i="2"/>
  <c r="DP626" i="2"/>
  <c r="R626" i="2"/>
  <c r="P626" i="2"/>
  <c r="N626" i="2"/>
  <c r="BJ626" i="2"/>
  <c r="AY626" i="2"/>
  <c r="CQ626" i="2"/>
  <c r="H626" i="2"/>
  <c r="CG626" i="2"/>
  <c r="CC626" i="2"/>
  <c r="CP626" i="2"/>
  <c r="DM626" i="2"/>
  <c r="BS626" i="2"/>
  <c r="DC626" i="2"/>
  <c r="CO626" i="2"/>
  <c r="CY626" i="2"/>
  <c r="O626" i="2"/>
  <c r="CA626" i="2"/>
  <c r="CN626" i="2"/>
  <c r="CK626" i="2"/>
  <c r="BR626" i="2"/>
  <c r="W626" i="2"/>
  <c r="BN626" i="2"/>
  <c r="DL626" i="2"/>
  <c r="AP626" i="2"/>
  <c r="DB626" i="2"/>
  <c r="AT626" i="2"/>
  <c r="DU626" i="2"/>
  <c r="BZ626" i="2"/>
  <c r="AF626" i="2"/>
  <c r="DG626" i="2"/>
  <c r="AW626" i="2"/>
  <c r="DK626" i="2"/>
  <c r="CS626" i="2"/>
  <c r="L626" i="2"/>
  <c r="DS626" i="2"/>
  <c r="BO626" i="2"/>
  <c r="CW626" i="2"/>
  <c r="AM626" i="2"/>
  <c r="BU626" i="2"/>
  <c r="K626" i="2"/>
  <c r="DJ626" i="2"/>
  <c r="DR626" i="2"/>
  <c r="AR626" i="2"/>
  <c r="J626" i="2"/>
  <c r="DI626" i="2"/>
  <c r="CL626" i="2"/>
  <c r="AH626" i="2"/>
  <c r="AD626" i="2"/>
  <c r="AO626" i="2"/>
  <c r="DN626" i="2"/>
  <c r="DF626" i="2"/>
  <c r="CD626" i="2"/>
  <c r="EB486" i="2"/>
  <c r="EB499" i="2"/>
  <c r="DU536" i="2"/>
  <c r="AH536" i="2"/>
  <c r="BJ536" i="2"/>
  <c r="CL536" i="2"/>
  <c r="DN536" i="2"/>
  <c r="X536" i="2"/>
  <c r="AN536" i="2"/>
  <c r="BO536" i="2"/>
  <c r="CQ536" i="2"/>
  <c r="DS536" i="2"/>
  <c r="AE536" i="2"/>
  <c r="BG536" i="2"/>
  <c r="CI536" i="2"/>
  <c r="CS536" i="2"/>
  <c r="CD536" i="2"/>
  <c r="BC536" i="2"/>
  <c r="BV536" i="2"/>
  <c r="CA536" i="2"/>
  <c r="BY536" i="2"/>
  <c r="AR536" i="2"/>
  <c r="AP536" i="2"/>
  <c r="H536" i="2"/>
  <c r="AJ536" i="2"/>
  <c r="CV536" i="2"/>
  <c r="BH536" i="2"/>
  <c r="BL536" i="2"/>
  <c r="AU536" i="2"/>
  <c r="AC536" i="2"/>
  <c r="AA536" i="2"/>
  <c r="CH536" i="2"/>
  <c r="DI536" i="2"/>
  <c r="BN536" i="2"/>
  <c r="AT536" i="2"/>
  <c r="AW536" i="2"/>
  <c r="P536" i="2"/>
  <c r="N536" i="2"/>
  <c r="L536" i="2"/>
  <c r="AY536" i="2"/>
  <c r="BR536" i="2"/>
  <c r="BD536" i="2"/>
  <c r="R536" i="2"/>
  <c r="DD536" i="2"/>
  <c r="DB536" i="2"/>
  <c r="CZ536" i="2"/>
  <c r="CU536" i="2"/>
  <c r="AO536" i="2"/>
  <c r="DG536" i="2"/>
  <c r="DF536" i="2"/>
  <c r="CO536" i="2"/>
  <c r="CM536" i="2"/>
  <c r="CK536" i="2"/>
  <c r="CF536" i="2"/>
  <c r="DW536" i="2"/>
  <c r="W536" i="2"/>
  <c r="CB536" i="2"/>
  <c r="BZ536" i="2"/>
  <c r="BX536" i="2"/>
  <c r="BU536" i="2"/>
  <c r="BQ536" i="2"/>
  <c r="CE536" i="2"/>
  <c r="Y536" i="2"/>
  <c r="BM536" i="2"/>
  <c r="BK536" i="2"/>
  <c r="BI536" i="2"/>
  <c r="BF536" i="2"/>
  <c r="BB536" i="2"/>
  <c r="DV536" i="2"/>
  <c r="V536" i="2"/>
  <c r="T536" i="2"/>
  <c r="Q536" i="2"/>
  <c r="O536" i="2"/>
  <c r="M536" i="2"/>
  <c r="BA536" i="2"/>
  <c r="CC536" i="2"/>
  <c r="DH536" i="2"/>
  <c r="DE536" i="2"/>
  <c r="DO536" i="2"/>
  <c r="DM536" i="2"/>
  <c r="CP536" i="2"/>
  <c r="AQ536" i="2"/>
  <c r="AK536" i="2"/>
  <c r="S536" i="2"/>
  <c r="AB536" i="2"/>
  <c r="DK536" i="2"/>
  <c r="AV536" i="2"/>
  <c r="CY536" i="2"/>
  <c r="BS536" i="2"/>
  <c r="AG536" i="2"/>
  <c r="BT536" i="2"/>
  <c r="Z536" i="2"/>
  <c r="DR536" i="2"/>
  <c r="BE536" i="2"/>
  <c r="U536" i="2"/>
  <c r="DC536" i="2"/>
  <c r="DJ536" i="2"/>
  <c r="K536" i="2"/>
  <c r="DL536" i="2"/>
  <c r="CN536" i="2"/>
  <c r="AM536" i="2"/>
  <c r="CT536" i="2"/>
  <c r="CX536" i="2"/>
  <c r="CR536" i="2"/>
  <c r="CJ536" i="2"/>
  <c r="AZ536" i="2"/>
  <c r="AF536" i="2"/>
  <c r="CG536" i="2"/>
  <c r="AX536" i="2"/>
  <c r="AL536" i="2"/>
  <c r="AI536" i="2"/>
  <c r="BP536" i="2"/>
  <c r="DT536" i="2"/>
  <c r="CW536" i="2"/>
  <c r="AS536" i="2"/>
  <c r="DA536" i="2"/>
  <c r="DQ536" i="2"/>
  <c r="AD536" i="2"/>
  <c r="DP536" i="2"/>
  <c r="BW536" i="2"/>
  <c r="I536" i="2"/>
  <c r="J536" i="2"/>
  <c r="BO526" i="2"/>
  <c r="DQ526" i="2"/>
  <c r="AX526" i="2"/>
  <c r="CL526" i="2"/>
  <c r="DL526" i="2"/>
  <c r="AQ526" i="2"/>
  <c r="BR526" i="2"/>
  <c r="CD526" i="2"/>
  <c r="BD526" i="2"/>
  <c r="BA526" i="2"/>
  <c r="DC526" i="2"/>
  <c r="AJ526" i="2"/>
  <c r="BX526" i="2"/>
  <c r="CX526" i="2"/>
  <c r="AC526" i="2"/>
  <c r="AD526" i="2"/>
  <c r="N526" i="2"/>
  <c r="BC526" i="2"/>
  <c r="CP526" i="2"/>
  <c r="DP526" i="2"/>
  <c r="U526" i="2"/>
  <c r="S526" i="2"/>
  <c r="DV526" i="2"/>
  <c r="CW526" i="2"/>
  <c r="DJ526" i="2"/>
  <c r="K526" i="2"/>
  <c r="W526" i="2"/>
  <c r="AI526" i="2"/>
  <c r="CJ526" i="2"/>
  <c r="AS526" i="2"/>
  <c r="CS526" i="2"/>
  <c r="DK526" i="2"/>
  <c r="DR526" i="2"/>
  <c r="I526" i="2"/>
  <c r="DN526" i="2"/>
  <c r="BV526" i="2"/>
  <c r="L526" i="2"/>
  <c r="Z526" i="2"/>
  <c r="CV526" i="2"/>
  <c r="DD526" i="2"/>
  <c r="DB526" i="2"/>
  <c r="CZ526" i="2"/>
  <c r="BH526" i="2"/>
  <c r="DU526" i="2"/>
  <c r="CR526" i="2"/>
  <c r="CT526" i="2"/>
  <c r="CO526" i="2"/>
  <c r="BK526" i="2"/>
  <c r="AF526" i="2"/>
  <c r="AP526" i="2"/>
  <c r="BF526" i="2"/>
  <c r="DS526" i="2"/>
  <c r="BM526" i="2"/>
  <c r="BJ526" i="2"/>
  <c r="DW526" i="2"/>
  <c r="DF526" i="2"/>
  <c r="DH526" i="2"/>
  <c r="DE526" i="2"/>
  <c r="AY526" i="2"/>
  <c r="AV526" i="2"/>
  <c r="DI526" i="2"/>
  <c r="BQ526" i="2"/>
  <c r="AO526" i="2"/>
  <c r="CC526" i="2"/>
  <c r="CN526" i="2"/>
  <c r="T526" i="2"/>
  <c r="CG526" i="2"/>
  <c r="BP526" i="2"/>
  <c r="AE526" i="2"/>
  <c r="AL526" i="2"/>
  <c r="DA526" i="2"/>
  <c r="AU526" i="2"/>
  <c r="AR526" i="2"/>
  <c r="M526" i="2"/>
  <c r="J526" i="2"/>
  <c r="CK526" i="2"/>
  <c r="DG526" i="2"/>
  <c r="CA526" i="2"/>
  <c r="BW526" i="2"/>
  <c r="AB526" i="2"/>
  <c r="BZ526" i="2"/>
  <c r="AG526" i="2"/>
  <c r="Q526" i="2"/>
  <c r="BL526" i="2"/>
  <c r="AT526" i="2"/>
  <c r="CI526" i="2"/>
  <c r="H526" i="2"/>
  <c r="CU526" i="2"/>
  <c r="BU526" i="2"/>
  <c r="CB526" i="2"/>
  <c r="AW526" i="2"/>
  <c r="CH526" i="2"/>
  <c r="AN526" i="2"/>
  <c r="AH526" i="2"/>
  <c r="BG526" i="2"/>
  <c r="DM526" i="2"/>
  <c r="BB526" i="2"/>
  <c r="CY526" i="2"/>
  <c r="CQ526" i="2"/>
  <c r="BI526" i="2"/>
  <c r="AM526" i="2"/>
  <c r="R526" i="2"/>
  <c r="V526" i="2"/>
  <c r="CE526" i="2"/>
  <c r="CF526" i="2"/>
  <c r="DT526" i="2"/>
  <c r="Y526" i="2"/>
  <c r="P526" i="2"/>
  <c r="BN526" i="2"/>
  <c r="BT526" i="2"/>
  <c r="X526" i="2"/>
  <c r="AK526" i="2"/>
  <c r="BY526" i="2"/>
  <c r="CM526" i="2"/>
  <c r="BE526" i="2"/>
  <c r="O526" i="2"/>
  <c r="DO526" i="2"/>
  <c r="AZ526" i="2"/>
  <c r="BS526" i="2"/>
  <c r="AA526" i="2"/>
  <c r="Z592" i="2"/>
  <c r="CA592" i="2"/>
  <c r="DW592" i="2"/>
  <c r="CY592" i="2"/>
  <c r="BI592" i="2"/>
  <c r="S592" i="2"/>
  <c r="CQ592" i="2"/>
  <c r="AW592" i="2"/>
  <c r="AF592" i="2"/>
  <c r="DR592" i="2"/>
  <c r="AY592" i="2"/>
  <c r="CI592" i="2"/>
  <c r="BL592" i="2"/>
  <c r="DD592" i="2"/>
  <c r="AK592" i="2"/>
  <c r="BQ592" i="2"/>
  <c r="AS592" i="2"/>
  <c r="DO592" i="2"/>
  <c r="BY592" i="2"/>
  <c r="AI592" i="2"/>
  <c r="CM592" i="2"/>
  <c r="AN592" i="2"/>
  <c r="I592" i="2"/>
  <c r="DA592" i="2"/>
  <c r="DP592" i="2"/>
  <c r="AO592" i="2"/>
  <c r="BD592" i="2"/>
  <c r="CK592" i="2"/>
  <c r="CD592" i="2"/>
  <c r="BM592" i="2"/>
  <c r="DV592" i="2"/>
  <c r="CW592" i="2"/>
  <c r="CT592" i="2"/>
  <c r="K592" i="2"/>
  <c r="DG592" i="2"/>
  <c r="BP592" i="2"/>
  <c r="W592" i="2"/>
  <c r="CH592" i="2"/>
  <c r="CE592" i="2"/>
  <c r="BF592" i="2"/>
  <c r="BS592" i="2"/>
  <c r="DE592" i="2"/>
  <c r="BB592" i="2"/>
  <c r="DN592" i="2"/>
  <c r="BO592" i="2"/>
  <c r="AQ592" i="2"/>
  <c r="AM592" i="2"/>
  <c r="BR592" i="2"/>
  <c r="BU592" i="2"/>
  <c r="L592" i="2"/>
  <c r="CZ592" i="2"/>
  <c r="AT592" i="2"/>
  <c r="V592" i="2"/>
  <c r="R592" i="2"/>
  <c r="BC592" i="2"/>
  <c r="AG592" i="2"/>
  <c r="J592" i="2"/>
  <c r="DB592" i="2"/>
  <c r="CF592" i="2"/>
  <c r="CU592" i="2"/>
  <c r="DJ592" i="2"/>
  <c r="AD592" i="2"/>
  <c r="CO592" i="2"/>
  <c r="DS592" i="2"/>
  <c r="DK592" i="2"/>
  <c r="AE592" i="2"/>
  <c r="BX592" i="2"/>
  <c r="BK592" i="2"/>
  <c r="BW592" i="2"/>
  <c r="CJ592" i="2"/>
  <c r="DT592" i="2"/>
  <c r="BJ592" i="2"/>
  <c r="AR592" i="2"/>
  <c r="BE592" i="2"/>
  <c r="N592" i="2"/>
  <c r="CR592" i="2"/>
  <c r="AH592" i="2"/>
  <c r="CV592" i="2"/>
  <c r="Q592" i="2"/>
  <c r="CP592" i="2"/>
  <c r="T592" i="2"/>
  <c r="CC592" i="2"/>
  <c r="BV592" i="2"/>
  <c r="AZ592" i="2"/>
  <c r="H592" i="2"/>
  <c r="U592" i="2"/>
  <c r="BA592" i="2"/>
  <c r="AU592" i="2"/>
  <c r="CS592" i="2"/>
  <c r="AB592" i="2"/>
  <c r="P592" i="2"/>
  <c r="DU592" i="2"/>
  <c r="BT592" i="2"/>
  <c r="DF592" i="2"/>
  <c r="AA592" i="2"/>
  <c r="AX592" i="2"/>
  <c r="DC592" i="2"/>
  <c r="BZ592" i="2"/>
  <c r="AV592" i="2"/>
  <c r="DL592" i="2"/>
  <c r="CX592" i="2"/>
  <c r="Y592" i="2"/>
  <c r="BH592" i="2"/>
  <c r="DM592" i="2"/>
  <c r="BG592" i="2"/>
  <c r="CB592" i="2"/>
  <c r="AJ592" i="2"/>
  <c r="DQ592" i="2"/>
  <c r="O592" i="2"/>
  <c r="CL592" i="2"/>
  <c r="M592" i="2"/>
  <c r="BN592" i="2"/>
  <c r="AL592" i="2"/>
  <c r="AP592" i="2"/>
  <c r="X592" i="2"/>
  <c r="AC592" i="2"/>
  <c r="CG592" i="2"/>
  <c r="DI592" i="2"/>
  <c r="DH592" i="2"/>
  <c r="CN592" i="2"/>
  <c r="DI614" i="2"/>
  <c r="AM614" i="2"/>
  <c r="BU614" i="2"/>
  <c r="AU614" i="2"/>
  <c r="CF614" i="2"/>
  <c r="AL614" i="2"/>
  <c r="DM614" i="2"/>
  <c r="BR614" i="2"/>
  <c r="CN614" i="2"/>
  <c r="CG614" i="2"/>
  <c r="K614" i="2"/>
  <c r="AN614" i="2"/>
  <c r="DD614" i="2"/>
  <c r="AR614" i="2"/>
  <c r="DP614" i="2"/>
  <c r="BX614" i="2"/>
  <c r="DN614" i="2"/>
  <c r="AI614" i="2"/>
  <c r="BS614" i="2"/>
  <c r="DR614" i="2"/>
  <c r="W614" i="2"/>
  <c r="CI614" i="2"/>
  <c r="U614" i="2"/>
  <c r="CW614" i="2"/>
  <c r="BB614" i="2"/>
  <c r="BQ614" i="2"/>
  <c r="AF614" i="2"/>
  <c r="AQ614" i="2"/>
  <c r="AO614" i="2"/>
  <c r="DF614" i="2"/>
  <c r="BK614" i="2"/>
  <c r="AK614" i="2"/>
  <c r="AB614" i="2"/>
  <c r="AX614" i="2"/>
  <c r="AC614" i="2"/>
  <c r="X614" i="2"/>
  <c r="CJ614" i="2"/>
  <c r="DU614" i="2"/>
  <c r="R614" i="2"/>
  <c r="BW614" i="2"/>
  <c r="CO614" i="2"/>
  <c r="O614" i="2"/>
  <c r="H614" i="2"/>
  <c r="BP614" i="2"/>
  <c r="CY614" i="2"/>
  <c r="DO614" i="2"/>
  <c r="N614" i="2"/>
  <c r="AV614" i="2"/>
  <c r="DS614" i="2"/>
  <c r="DQ614" i="2"/>
  <c r="AA614" i="2"/>
  <c r="CE614" i="2"/>
  <c r="CV614" i="2"/>
  <c r="BT614" i="2"/>
  <c r="AE614" i="2"/>
  <c r="CQ614" i="2"/>
  <c r="CK614" i="2"/>
  <c r="AT614" i="2"/>
  <c r="BG614" i="2"/>
  <c r="CP614" i="2"/>
  <c r="BO614" i="2"/>
  <c r="DC614" i="2"/>
  <c r="P614" i="2"/>
  <c r="CT614" i="2"/>
  <c r="CX614" i="2"/>
  <c r="BC614" i="2"/>
  <c r="DE614" i="2"/>
  <c r="DA614" i="2"/>
  <c r="BN614" i="2"/>
  <c r="BJ614" i="2"/>
  <c r="BZ614" i="2"/>
  <c r="L614" i="2"/>
  <c r="CS614" i="2"/>
  <c r="AP614" i="2"/>
  <c r="J614" i="2"/>
  <c r="DK614" i="2"/>
  <c r="DT614" i="2"/>
  <c r="DL614" i="2"/>
  <c r="BA614" i="2"/>
  <c r="CH614" i="2"/>
  <c r="CR614" i="2"/>
  <c r="CC614" i="2"/>
  <c r="BD614" i="2"/>
  <c r="Z614" i="2"/>
  <c r="T614" i="2"/>
  <c r="AJ614" i="2"/>
  <c r="I614" i="2"/>
  <c r="DB614" i="2"/>
  <c r="BM614" i="2"/>
  <c r="AS614" i="2"/>
  <c r="BI614" i="2"/>
  <c r="M614" i="2"/>
  <c r="AZ614" i="2"/>
  <c r="BY614" i="2"/>
  <c r="AG614" i="2"/>
  <c r="DJ614" i="2"/>
  <c r="Q614" i="2"/>
  <c r="DH614" i="2"/>
  <c r="BL614" i="2"/>
  <c r="AY614" i="2"/>
  <c r="DG614" i="2"/>
  <c r="DW614" i="2"/>
  <c r="CB614" i="2"/>
  <c r="V614" i="2"/>
  <c r="CZ614" i="2"/>
  <c r="CU614" i="2"/>
  <c r="S614" i="2"/>
  <c r="BE614" i="2"/>
  <c r="Y614" i="2"/>
  <c r="CL614" i="2"/>
  <c r="BH614" i="2"/>
  <c r="AD614" i="2"/>
  <c r="BV614" i="2"/>
  <c r="AH614" i="2"/>
  <c r="AW614" i="2"/>
  <c r="BF614" i="2"/>
  <c r="CM614" i="2"/>
  <c r="CD614" i="2"/>
  <c r="DV614" i="2"/>
  <c r="CA614" i="2"/>
  <c r="DQ565" i="2"/>
  <c r="AX565" i="2"/>
  <c r="X565" i="2"/>
  <c r="BL565" i="2"/>
  <c r="CL565" i="2"/>
  <c r="DL565" i="2"/>
  <c r="AQ565" i="2"/>
  <c r="CS565" i="2"/>
  <c r="CR565" i="2"/>
  <c r="Y565" i="2"/>
  <c r="DC565" i="2"/>
  <c r="V565" i="2"/>
  <c r="BJ565" i="2"/>
  <c r="CJ565" i="2"/>
  <c r="O565" i="2"/>
  <c r="BQ565" i="2"/>
  <c r="CQ565" i="2"/>
  <c r="Q565" i="2"/>
  <c r="CO565" i="2"/>
  <c r="H565" i="2"/>
  <c r="AV565" i="2"/>
  <c r="BV565" i="2"/>
  <c r="DV565" i="2"/>
  <c r="BC565" i="2"/>
  <c r="AR565" i="2"/>
  <c r="P565" i="2"/>
  <c r="BM565" i="2"/>
  <c r="DA565" i="2"/>
  <c r="T565" i="2"/>
  <c r="AT565" i="2"/>
  <c r="CT565" i="2"/>
  <c r="AA565" i="2"/>
  <c r="AN565" i="2"/>
  <c r="DT565" i="2"/>
  <c r="CA565" i="2"/>
  <c r="AW565" i="2"/>
  <c r="S565" i="2"/>
  <c r="BR565" i="2"/>
  <c r="BB565" i="2"/>
  <c r="L565" i="2"/>
  <c r="AK565" i="2"/>
  <c r="U565" i="2"/>
  <c r="BH565" i="2"/>
  <c r="AP565" i="2"/>
  <c r="BA565" i="2"/>
  <c r="DJ565" i="2"/>
  <c r="AZ565" i="2"/>
  <c r="CM565" i="2"/>
  <c r="BI565" i="2"/>
  <c r="AC565" i="2"/>
  <c r="BF565" i="2"/>
  <c r="DS565" i="2"/>
  <c r="DR565" i="2"/>
  <c r="AJ565" i="2"/>
  <c r="AG565" i="2"/>
  <c r="N565" i="2"/>
  <c r="CD565" i="2"/>
  <c r="DD565" i="2"/>
  <c r="DO565" i="2"/>
  <c r="CX565" i="2"/>
  <c r="DU565" i="2"/>
  <c r="AE565" i="2"/>
  <c r="CP565" i="2"/>
  <c r="BY565" i="2"/>
  <c r="AF565" i="2"/>
  <c r="DG565" i="2"/>
  <c r="CC565" i="2"/>
  <c r="BN565" i="2"/>
  <c r="AI565" i="2"/>
  <c r="DW565" i="2"/>
  <c r="AO565" i="2"/>
  <c r="BT565" i="2"/>
  <c r="AL565" i="2"/>
  <c r="DN565" i="2"/>
  <c r="DI565" i="2"/>
  <c r="M565" i="2"/>
  <c r="Z565" i="2"/>
  <c r="J565" i="2"/>
  <c r="CZ565" i="2"/>
  <c r="CU565" i="2"/>
  <c r="DE565" i="2"/>
  <c r="DK565" i="2"/>
  <c r="DP565" i="2"/>
  <c r="CY565" i="2"/>
  <c r="DH565" i="2"/>
  <c r="AS565" i="2"/>
  <c r="BO565" i="2"/>
  <c r="DB565" i="2"/>
  <c r="CK565" i="2"/>
  <c r="CF565" i="2"/>
  <c r="CI565" i="2"/>
  <c r="BG565" i="2"/>
  <c r="AY565" i="2"/>
  <c r="BE565" i="2"/>
  <c r="W565" i="2"/>
  <c r="BD565" i="2"/>
  <c r="I565" i="2"/>
  <c r="AB565" i="2"/>
  <c r="CN565" i="2"/>
  <c r="CE565" i="2"/>
  <c r="BZ565" i="2"/>
  <c r="K565" i="2"/>
  <c r="BK565" i="2"/>
  <c r="CW565" i="2"/>
  <c r="BX565" i="2"/>
  <c r="CV565" i="2"/>
  <c r="AU565" i="2"/>
  <c r="BU565" i="2"/>
  <c r="CH565" i="2"/>
  <c r="AM565" i="2"/>
  <c r="AD565" i="2"/>
  <c r="DF565" i="2"/>
  <c r="AH565" i="2"/>
  <c r="BP565" i="2"/>
  <c r="CB565" i="2"/>
  <c r="BW565" i="2"/>
  <c r="R565" i="2"/>
  <c r="CG565" i="2"/>
  <c r="BS565" i="2"/>
  <c r="DM565" i="2"/>
  <c r="CC554" i="2"/>
  <c r="J554" i="2"/>
  <c r="BL554" i="2"/>
  <c r="CV554" i="2"/>
  <c r="CL554" i="2"/>
  <c r="DH554" i="2"/>
  <c r="P554" i="2"/>
  <c r="CD554" i="2"/>
  <c r="N554" i="2"/>
  <c r="BO554" i="2"/>
  <c r="DQ554" i="2"/>
  <c r="AX554" i="2"/>
  <c r="CH554" i="2"/>
  <c r="BQ554" i="2"/>
  <c r="CI554" i="2"/>
  <c r="CZ554" i="2"/>
  <c r="BW554" i="2"/>
  <c r="DU554" i="2"/>
  <c r="K554" i="2"/>
  <c r="BM554" i="2"/>
  <c r="DO554" i="2"/>
  <c r="BS554" i="2"/>
  <c r="CK554" i="2"/>
  <c r="DG554" i="2"/>
  <c r="O554" i="2"/>
  <c r="BC554" i="2"/>
  <c r="DR554" i="2"/>
  <c r="AY554" i="2"/>
  <c r="DA554" i="2"/>
  <c r="AU554" i="2"/>
  <c r="BP554" i="2"/>
  <c r="CG554" i="2"/>
  <c r="DW554" i="2"/>
  <c r="BB554" i="2"/>
  <c r="CQ554" i="2"/>
  <c r="AK554" i="2"/>
  <c r="AI554" i="2"/>
  <c r="Z554" i="2"/>
  <c r="Q554" i="2"/>
  <c r="L554" i="2"/>
  <c r="AL554" i="2"/>
  <c r="CM554" i="2"/>
  <c r="AA554" i="2"/>
  <c r="BH554" i="2"/>
  <c r="CT554" i="2"/>
  <c r="X554" i="2"/>
  <c r="BY554" i="2"/>
  <c r="DL554" i="2"/>
  <c r="AO554" i="2"/>
  <c r="BV554" i="2"/>
  <c r="CO554" i="2"/>
  <c r="AW554" i="2"/>
  <c r="DK554" i="2"/>
  <c r="CF554" i="2"/>
  <c r="BE554" i="2"/>
  <c r="DD554" i="2"/>
  <c r="V554" i="2"/>
  <c r="AR554" i="2"/>
  <c r="BF554" i="2"/>
  <c r="AC554" i="2"/>
  <c r="CP554" i="2"/>
  <c r="H554" i="2"/>
  <c r="T554" i="2"/>
  <c r="AH554" i="2"/>
  <c r="CY554" i="2"/>
  <c r="BN554" i="2"/>
  <c r="U554" i="2"/>
  <c r="CJ554" i="2"/>
  <c r="BX554" i="2"/>
  <c r="CU554" i="2"/>
  <c r="DC554" i="2"/>
  <c r="BT554" i="2"/>
  <c r="AQ554" i="2"/>
  <c r="AF554" i="2"/>
  <c r="CA554" i="2"/>
  <c r="DN554" i="2"/>
  <c r="S554" i="2"/>
  <c r="M554" i="2"/>
  <c r="CB554" i="2"/>
  <c r="CR554" i="2"/>
  <c r="BD554" i="2"/>
  <c r="AZ554" i="2"/>
  <c r="BR554" i="2"/>
  <c r="BU554" i="2"/>
  <c r="W554" i="2"/>
  <c r="AT554" i="2"/>
  <c r="DV554" i="2"/>
  <c r="CN554" i="2"/>
  <c r="DF554" i="2"/>
  <c r="BZ554" i="2"/>
  <c r="BG554" i="2"/>
  <c r="AJ554" i="2"/>
  <c r="AN554" i="2"/>
  <c r="BK554" i="2"/>
  <c r="CE554" i="2"/>
  <c r="CS554" i="2"/>
  <c r="AV554" i="2"/>
  <c r="DS554" i="2"/>
  <c r="AB554" i="2"/>
  <c r="DT554" i="2"/>
  <c r="I554" i="2"/>
  <c r="BI554" i="2"/>
  <c r="DB554" i="2"/>
  <c r="DJ554" i="2"/>
  <c r="AS554" i="2"/>
  <c r="DI554" i="2"/>
  <c r="AP554" i="2"/>
  <c r="BA554" i="2"/>
  <c r="AG554" i="2"/>
  <c r="CW554" i="2"/>
  <c r="DE554" i="2"/>
  <c r="R554" i="2"/>
  <c r="DM554" i="2"/>
  <c r="BJ554" i="2"/>
  <c r="AE554" i="2"/>
  <c r="AD554" i="2"/>
  <c r="AM554" i="2"/>
  <c r="DP554" i="2"/>
  <c r="Y554" i="2"/>
  <c r="CX554" i="2"/>
  <c r="B354" i="2"/>
  <c r="B201" i="2"/>
  <c r="B986" i="2"/>
  <c r="B20" i="2"/>
  <c r="DT538" i="2" l="1"/>
  <c r="AG538" i="2"/>
  <c r="BI538" i="2"/>
  <c r="CK538" i="2"/>
  <c r="DM538" i="2"/>
  <c r="W538" i="2"/>
  <c r="CV538" i="2"/>
  <c r="CD538" i="2"/>
  <c r="DE538" i="2"/>
  <c r="R538" i="2"/>
  <c r="AT538" i="2"/>
  <c r="BV538" i="2"/>
  <c r="CX538" i="2"/>
  <c r="H538" i="2"/>
  <c r="BC538" i="2"/>
  <c r="AM538" i="2"/>
  <c r="CP538" i="2"/>
  <c r="DR538" i="2"/>
  <c r="AE538" i="2"/>
  <c r="BG538" i="2"/>
  <c r="CI538" i="2"/>
  <c r="DI538" i="2"/>
  <c r="T538" i="2"/>
  <c r="DU538" i="2"/>
  <c r="CA538" i="2"/>
  <c r="DC538" i="2"/>
  <c r="P538" i="2"/>
  <c r="AR538" i="2"/>
  <c r="BT538" i="2"/>
  <c r="BQ538" i="2"/>
  <c r="CS538" i="2"/>
  <c r="DL538" i="2"/>
  <c r="DV538" i="2"/>
  <c r="AW538" i="2"/>
  <c r="BY538" i="2"/>
  <c r="DA538" i="2"/>
  <c r="M538" i="2"/>
  <c r="AO538" i="2"/>
  <c r="DG538" i="2"/>
  <c r="J538" i="2"/>
  <c r="CG538" i="2"/>
  <c r="CT538" i="2"/>
  <c r="S538" i="2"/>
  <c r="AU538" i="2"/>
  <c r="BW538" i="2"/>
  <c r="CY538" i="2"/>
  <c r="K538" i="2"/>
  <c r="X538" i="2"/>
  <c r="AZ538" i="2"/>
  <c r="AN538" i="2"/>
  <c r="BD538" i="2"/>
  <c r="CO538" i="2"/>
  <c r="DQ538" i="2"/>
  <c r="AD538" i="2"/>
  <c r="BF538" i="2"/>
  <c r="CE538" i="2"/>
  <c r="V538" i="2"/>
  <c r="AY538" i="2"/>
  <c r="BS538" i="2"/>
  <c r="CN538" i="2"/>
  <c r="AC538" i="2"/>
  <c r="Y538" i="2"/>
  <c r="DK538" i="2"/>
  <c r="DH538" i="2"/>
  <c r="BJ538" i="2"/>
  <c r="DN538" i="2"/>
  <c r="BO538" i="2"/>
  <c r="CC538" i="2"/>
  <c r="CF538" i="2"/>
  <c r="AF538" i="2"/>
  <c r="CJ538" i="2"/>
  <c r="DF538" i="2"/>
  <c r="AK538" i="2"/>
  <c r="BR538" i="2"/>
  <c r="Q538" i="2"/>
  <c r="BU538" i="2"/>
  <c r="BN538" i="2"/>
  <c r="CB538" i="2"/>
  <c r="AP538" i="2"/>
  <c r="DB538" i="2"/>
  <c r="AQ538" i="2"/>
  <c r="CW538" i="2"/>
  <c r="AJ538" i="2"/>
  <c r="AB538" i="2"/>
  <c r="CM538" i="2"/>
  <c r="AA538" i="2"/>
  <c r="BM538" i="2"/>
  <c r="AI538" i="2"/>
  <c r="N538" i="2"/>
  <c r="BX538" i="2"/>
  <c r="L538" i="2"/>
  <c r="U538" i="2"/>
  <c r="BL538" i="2"/>
  <c r="DP538" i="2"/>
  <c r="BE538" i="2"/>
  <c r="BB538" i="2"/>
  <c r="DD538" i="2"/>
  <c r="AS538" i="2"/>
  <c r="CU538" i="2"/>
  <c r="CQ538" i="2"/>
  <c r="AH538" i="2"/>
  <c r="AL538" i="2"/>
  <c r="DS538" i="2"/>
  <c r="CR538" i="2"/>
  <c r="BZ538" i="2"/>
  <c r="I538" i="2"/>
  <c r="BK538" i="2"/>
  <c r="CH538" i="2"/>
  <c r="AV538" i="2"/>
  <c r="AX538" i="2"/>
  <c r="CL538" i="2"/>
  <c r="DW538" i="2"/>
  <c r="O538" i="2"/>
  <c r="Z538" i="2"/>
  <c r="BH538" i="2"/>
  <c r="DO538" i="2"/>
  <c r="CZ538" i="2"/>
  <c r="BP538" i="2"/>
  <c r="BA538" i="2"/>
  <c r="DJ538" i="2"/>
  <c r="BB492" i="2"/>
  <c r="DD492" i="2"/>
  <c r="AK492" i="2"/>
  <c r="CM492" i="2"/>
  <c r="DM492" i="2"/>
  <c r="AD492" i="2"/>
  <c r="AP492" i="2"/>
  <c r="BR492" i="2"/>
  <c r="CT492" i="2"/>
  <c r="DF492" i="2"/>
  <c r="Y492" i="2"/>
  <c r="BM492" i="2"/>
  <c r="DA492" i="2"/>
  <c r="CY492" i="2"/>
  <c r="DW492" i="2"/>
  <c r="CF492" i="2"/>
  <c r="N492" i="2"/>
  <c r="CR492" i="2"/>
  <c r="K492" i="2"/>
  <c r="AY492" i="2"/>
  <c r="BY492" i="2"/>
  <c r="CK492" i="2"/>
  <c r="DI492" i="2"/>
  <c r="AF492" i="2"/>
  <c r="DG492" i="2"/>
  <c r="DS492" i="2"/>
  <c r="J492" i="2"/>
  <c r="V492" i="2"/>
  <c r="T492" i="2"/>
  <c r="CG492" i="2"/>
  <c r="BV492" i="2"/>
  <c r="BD492" i="2"/>
  <c r="DE492" i="2"/>
  <c r="DQ492" i="2"/>
  <c r="H492" i="2"/>
  <c r="BW492" i="2"/>
  <c r="BS492" i="2"/>
  <c r="AB492" i="2"/>
  <c r="BC492" i="2"/>
  <c r="CC492" i="2"/>
  <c r="CO492" i="2"/>
  <c r="BK492" i="2"/>
  <c r="AU492" i="2"/>
  <c r="AQ492" i="2"/>
  <c r="BU492" i="2"/>
  <c r="BQ492" i="2"/>
  <c r="BA492" i="2"/>
  <c r="W492" i="2"/>
  <c r="AM492" i="2"/>
  <c r="I492" i="2"/>
  <c r="Z492" i="2"/>
  <c r="DB492" i="2"/>
  <c r="BJ492" i="2"/>
  <c r="BE492" i="2"/>
  <c r="R492" i="2"/>
  <c r="L492" i="2"/>
  <c r="CN492" i="2"/>
  <c r="AV492" i="2"/>
  <c r="AC492" i="2"/>
  <c r="DH492" i="2"/>
  <c r="CQ492" i="2"/>
  <c r="BZ492" i="2"/>
  <c r="AH492" i="2"/>
  <c r="O492" i="2"/>
  <c r="BH492" i="2"/>
  <c r="AL492" i="2"/>
  <c r="CL492" i="2"/>
  <c r="AS492" i="2"/>
  <c r="CW492" i="2"/>
  <c r="X492" i="2"/>
  <c r="BX492" i="2"/>
  <c r="CJ492" i="2"/>
  <c r="AT492" i="2"/>
  <c r="DC492" i="2"/>
  <c r="BI492" i="2"/>
  <c r="CI492" i="2"/>
  <c r="Q492" i="2"/>
  <c r="CA492" i="2"/>
  <c r="AG492" i="2"/>
  <c r="AO492" i="2"/>
  <c r="CD492" i="2"/>
  <c r="BL492" i="2"/>
  <c r="DJ492" i="2"/>
  <c r="AE492" i="2"/>
  <c r="BP492" i="2"/>
  <c r="AX492" i="2"/>
  <c r="CV492" i="2"/>
  <c r="DV492" i="2"/>
  <c r="CB492" i="2"/>
  <c r="U492" i="2"/>
  <c r="P492" i="2"/>
  <c r="M492" i="2"/>
  <c r="DT492" i="2"/>
  <c r="S492" i="2"/>
  <c r="AN492" i="2"/>
  <c r="CH492" i="2"/>
  <c r="DR492" i="2"/>
  <c r="BF492" i="2"/>
  <c r="CP492" i="2"/>
  <c r="AR492" i="2"/>
  <c r="AZ492" i="2"/>
  <c r="CS492" i="2"/>
  <c r="AW492" i="2"/>
  <c r="DL492" i="2"/>
  <c r="DU492" i="2"/>
  <c r="AA492" i="2"/>
  <c r="BG492" i="2"/>
  <c r="BO492" i="2"/>
  <c r="DK492" i="2"/>
  <c r="BN492" i="2"/>
  <c r="CX492" i="2"/>
  <c r="CZ492" i="2"/>
  <c r="CE492" i="2"/>
  <c r="DP492" i="2"/>
  <c r="AI492" i="2"/>
  <c r="AJ492" i="2"/>
  <c r="DN492" i="2"/>
  <c r="BT492" i="2"/>
  <c r="CU492" i="2"/>
  <c r="DO492" i="2"/>
  <c r="AX506" i="2"/>
  <c r="P506" i="2"/>
  <c r="L506" i="2"/>
  <c r="Z506" i="2"/>
  <c r="BD506" i="2"/>
  <c r="BB506" i="2"/>
  <c r="AW506" i="2"/>
  <c r="N506" i="2"/>
  <c r="AI506" i="2"/>
  <c r="AJ506" i="2"/>
  <c r="DI506" i="2"/>
  <c r="DG506" i="2"/>
  <c r="J506" i="2"/>
  <c r="AN506" i="2"/>
  <c r="AL506" i="2"/>
  <c r="AG506" i="2"/>
  <c r="DR506" i="2"/>
  <c r="CS506" i="2"/>
  <c r="V506" i="2"/>
  <c r="CR506" i="2"/>
  <c r="CP506" i="2"/>
  <c r="DV506" i="2"/>
  <c r="X506" i="2"/>
  <c r="U506" i="2"/>
  <c r="Q506" i="2"/>
  <c r="BM506" i="2"/>
  <c r="BA506" i="2"/>
  <c r="H506" i="2"/>
  <c r="CA506" i="2"/>
  <c r="BX506" i="2"/>
  <c r="DE506" i="2"/>
  <c r="DT506" i="2"/>
  <c r="DN506" i="2"/>
  <c r="CG506" i="2"/>
  <c r="DQ506" i="2"/>
  <c r="DO506" i="2"/>
  <c r="BJ506" i="2"/>
  <c r="BH506" i="2"/>
  <c r="CL506" i="2"/>
  <c r="DC506" i="2"/>
  <c r="CW506" i="2"/>
  <c r="AF506" i="2"/>
  <c r="BK506" i="2"/>
  <c r="DA506" i="2"/>
  <c r="AT506" i="2"/>
  <c r="AQ506" i="2"/>
  <c r="BV506" i="2"/>
  <c r="CJ506" i="2"/>
  <c r="CE506" i="2"/>
  <c r="CF506" i="2"/>
  <c r="DK506" i="2"/>
  <c r="DJ506" i="2"/>
  <c r="M506" i="2"/>
  <c r="K506" i="2"/>
  <c r="AO506" i="2"/>
  <c r="BC506" i="2"/>
  <c r="AY506" i="2"/>
  <c r="CC506" i="2"/>
  <c r="CY506" i="2"/>
  <c r="DB506" i="2"/>
  <c r="BT506" i="2"/>
  <c r="BY506" i="2"/>
  <c r="CO506" i="2"/>
  <c r="DU506" i="2"/>
  <c r="DS506" i="2"/>
  <c r="DM506" i="2"/>
  <c r="S506" i="2"/>
  <c r="CX506" i="2"/>
  <c r="AD506" i="2"/>
  <c r="Y506" i="2"/>
  <c r="CU506" i="2"/>
  <c r="AK506" i="2"/>
  <c r="AC506" i="2"/>
  <c r="I506" i="2"/>
  <c r="CD506" i="2"/>
  <c r="DH506" i="2"/>
  <c r="DD506" i="2"/>
  <c r="BN506" i="2"/>
  <c r="AB506" i="2"/>
  <c r="BQ506" i="2"/>
  <c r="CQ506" i="2"/>
  <c r="CK506" i="2"/>
  <c r="AE506" i="2"/>
  <c r="BI506" i="2"/>
  <c r="BU506" i="2"/>
  <c r="T506" i="2"/>
  <c r="DP506" i="2"/>
  <c r="AS506" i="2"/>
  <c r="BS506" i="2"/>
  <c r="CB506" i="2"/>
  <c r="CN506" i="2"/>
  <c r="AM506" i="2"/>
  <c r="CM506" i="2"/>
  <c r="DF506" i="2"/>
  <c r="CI506" i="2"/>
  <c r="AZ506" i="2"/>
  <c r="CH506" i="2"/>
  <c r="BO506" i="2"/>
  <c r="CV506" i="2"/>
  <c r="BW506" i="2"/>
  <c r="BR506" i="2"/>
  <c r="AV506" i="2"/>
  <c r="BG506" i="2"/>
  <c r="BL506" i="2"/>
  <c r="CT506" i="2"/>
  <c r="BF506" i="2"/>
  <c r="BZ506" i="2"/>
  <c r="AU506" i="2"/>
  <c r="AR506" i="2"/>
  <c r="AA506" i="2"/>
  <c r="DW506" i="2"/>
  <c r="DL506" i="2"/>
  <c r="AP506" i="2"/>
  <c r="BE506" i="2"/>
  <c r="W506" i="2"/>
  <c r="CZ506" i="2"/>
  <c r="AH506" i="2"/>
  <c r="R506" i="2"/>
  <c r="O506" i="2"/>
  <c r="BP506" i="2"/>
  <c r="DI490" i="2"/>
  <c r="AP490" i="2"/>
  <c r="CR490" i="2"/>
  <c r="Y490" i="2"/>
  <c r="CA490" i="2"/>
  <c r="DM490" i="2"/>
  <c r="DK490" i="2"/>
  <c r="CJ490" i="2"/>
  <c r="CU490" i="2"/>
  <c r="AB490" i="2"/>
  <c r="CD490" i="2"/>
  <c r="K490" i="2"/>
  <c r="BM490" i="2"/>
  <c r="CY490" i="2"/>
  <c r="BK490" i="2"/>
  <c r="AJ490" i="2"/>
  <c r="BE490" i="2"/>
  <c r="DG490" i="2"/>
  <c r="AN490" i="2"/>
  <c r="CP490" i="2"/>
  <c r="W490" i="2"/>
  <c r="BI490" i="2"/>
  <c r="BH490" i="2"/>
  <c r="V490" i="2"/>
  <c r="DJ490" i="2"/>
  <c r="AQ490" i="2"/>
  <c r="CS490" i="2"/>
  <c r="Z490" i="2"/>
  <c r="CB490" i="2"/>
  <c r="I490" i="2"/>
  <c r="AU490" i="2"/>
  <c r="H490" i="2"/>
  <c r="DP490" i="2"/>
  <c r="CV490" i="2"/>
  <c r="AC490" i="2"/>
  <c r="CE490" i="2"/>
  <c r="L490" i="2"/>
  <c r="BN490" i="2"/>
  <c r="DN490" i="2"/>
  <c r="AG490" i="2"/>
  <c r="DA490" i="2"/>
  <c r="CM490" i="2"/>
  <c r="P490" i="2"/>
  <c r="BR490" i="2"/>
  <c r="DT490" i="2"/>
  <c r="BA490" i="2"/>
  <c r="DC490" i="2"/>
  <c r="AH490" i="2"/>
  <c r="BL490" i="2"/>
  <c r="CN490" i="2"/>
  <c r="AE490" i="2"/>
  <c r="DH490" i="2"/>
  <c r="DS490" i="2"/>
  <c r="AY490" i="2"/>
  <c r="DL490" i="2"/>
  <c r="AF490" i="2"/>
  <c r="CT490" i="2"/>
  <c r="DE490" i="2"/>
  <c r="AK490" i="2"/>
  <c r="R490" i="2"/>
  <c r="BZ490" i="2"/>
  <c r="CF490" i="2"/>
  <c r="CQ490" i="2"/>
  <c r="CZ490" i="2"/>
  <c r="Q490" i="2"/>
  <c r="BY490" i="2"/>
  <c r="DW490" i="2"/>
  <c r="BP490" i="2"/>
  <c r="BX490" i="2"/>
  <c r="CW490" i="2"/>
  <c r="CG490" i="2"/>
  <c r="BB490" i="2"/>
  <c r="BJ490" i="2"/>
  <c r="AW490" i="2"/>
  <c r="O490" i="2"/>
  <c r="BO490" i="2"/>
  <c r="T490" i="2"/>
  <c r="CI490" i="2"/>
  <c r="BD490" i="2"/>
  <c r="DR490" i="2"/>
  <c r="BW490" i="2"/>
  <c r="BV490" i="2"/>
  <c r="CH490" i="2"/>
  <c r="DF490" i="2"/>
  <c r="DO490" i="2"/>
  <c r="BT490" i="2"/>
  <c r="CC490" i="2"/>
  <c r="BU490" i="2"/>
  <c r="AR490" i="2"/>
  <c r="DD490" i="2"/>
  <c r="DB490" i="2"/>
  <c r="BS490" i="2"/>
  <c r="AL490" i="2"/>
  <c r="CX490" i="2"/>
  <c r="DV490" i="2"/>
  <c r="X490" i="2"/>
  <c r="AX490" i="2"/>
  <c r="AA490" i="2"/>
  <c r="AI490" i="2"/>
  <c r="M490" i="2"/>
  <c r="AS490" i="2"/>
  <c r="AM490" i="2"/>
  <c r="CO490" i="2"/>
  <c r="BQ490" i="2"/>
  <c r="U490" i="2"/>
  <c r="CK490" i="2"/>
  <c r="S490" i="2"/>
  <c r="BG490" i="2"/>
  <c r="BF490" i="2"/>
  <c r="AT490" i="2"/>
  <c r="N490" i="2"/>
  <c r="DU490" i="2"/>
  <c r="DQ490" i="2"/>
  <c r="AO490" i="2"/>
  <c r="AZ490" i="2"/>
  <c r="CL490" i="2"/>
  <c r="AV490" i="2"/>
  <c r="AD490" i="2"/>
  <c r="BC490" i="2"/>
  <c r="J490" i="2"/>
  <c r="CO500" i="2"/>
  <c r="V500" i="2"/>
  <c r="BJ500" i="2"/>
  <c r="CJ500" i="2"/>
  <c r="DV500" i="2"/>
  <c r="BC500" i="2"/>
  <c r="Y500" i="2"/>
  <c r="BA500" i="2"/>
  <c r="CA500" i="2"/>
  <c r="H500" i="2"/>
  <c r="AV500" i="2"/>
  <c r="BV500" i="2"/>
  <c r="DH500" i="2"/>
  <c r="AO500" i="2"/>
  <c r="DJ500" i="2"/>
  <c r="CR500" i="2"/>
  <c r="BM500" i="2"/>
  <c r="DO500" i="2"/>
  <c r="AH500" i="2"/>
  <c r="BH500" i="2"/>
  <c r="CT500" i="2"/>
  <c r="AA500" i="2"/>
  <c r="BP500" i="2"/>
  <c r="AR500" i="2"/>
  <c r="DR500" i="2"/>
  <c r="AY500" i="2"/>
  <c r="DA500" i="2"/>
  <c r="T500" i="2"/>
  <c r="AT500" i="2"/>
  <c r="CF500" i="2"/>
  <c r="M500" i="2"/>
  <c r="P500" i="2"/>
  <c r="CH500" i="2"/>
  <c r="CP500" i="2"/>
  <c r="W500" i="2"/>
  <c r="BY500" i="2"/>
  <c r="CY500" i="2"/>
  <c r="R500" i="2"/>
  <c r="BD500" i="2"/>
  <c r="AD500" i="2"/>
  <c r="BO500" i="2"/>
  <c r="BB500" i="2"/>
  <c r="X500" i="2"/>
  <c r="BK500" i="2"/>
  <c r="S500" i="2"/>
  <c r="AB500" i="2"/>
  <c r="DS500" i="2"/>
  <c r="AM500" i="2"/>
  <c r="J500" i="2"/>
  <c r="AW500" i="2"/>
  <c r="DL500" i="2"/>
  <c r="N500" i="2"/>
  <c r="BS500" i="2"/>
  <c r="CV500" i="2"/>
  <c r="DQ500" i="2"/>
  <c r="AI500" i="2"/>
  <c r="CX500" i="2"/>
  <c r="DU500" i="2"/>
  <c r="DI500" i="2"/>
  <c r="CQ500" i="2"/>
  <c r="DC500" i="2"/>
  <c r="U500" i="2"/>
  <c r="AF500" i="2"/>
  <c r="DG500" i="2"/>
  <c r="O500" i="2"/>
  <c r="AK500" i="2"/>
  <c r="DN500" i="2"/>
  <c r="DK500" i="2"/>
  <c r="CS500" i="2"/>
  <c r="DF500" i="2"/>
  <c r="I500" i="2"/>
  <c r="CZ500" i="2"/>
  <c r="CW500" i="2"/>
  <c r="CE500" i="2"/>
  <c r="BF500" i="2"/>
  <c r="DB500" i="2"/>
  <c r="BX500" i="2"/>
  <c r="BU500" i="2"/>
  <c r="CD500" i="2"/>
  <c r="DE500" i="2"/>
  <c r="CB500" i="2"/>
  <c r="BL500" i="2"/>
  <c r="BW500" i="2"/>
  <c r="AE500" i="2"/>
  <c r="AC500" i="2"/>
  <c r="CU500" i="2"/>
  <c r="AJ500" i="2"/>
  <c r="BQ500" i="2"/>
  <c r="CM500" i="2"/>
  <c r="DW500" i="2"/>
  <c r="CL500" i="2"/>
  <c r="CC500" i="2"/>
  <c r="CK500" i="2"/>
  <c r="BT500" i="2"/>
  <c r="BI500" i="2"/>
  <c r="Z500" i="2"/>
  <c r="DD500" i="2"/>
  <c r="AU500" i="2"/>
  <c r="L500" i="2"/>
  <c r="BN500" i="2"/>
  <c r="AG500" i="2"/>
  <c r="BE500" i="2"/>
  <c r="DP500" i="2"/>
  <c r="AS500" i="2"/>
  <c r="AQ500" i="2"/>
  <c r="BR500" i="2"/>
  <c r="AP500" i="2"/>
  <c r="DT500" i="2"/>
  <c r="K500" i="2"/>
  <c r="CG500" i="2"/>
  <c r="AZ500" i="2"/>
  <c r="AN500" i="2"/>
  <c r="AL500" i="2"/>
  <c r="CN500" i="2"/>
  <c r="DM500" i="2"/>
  <c r="BZ500" i="2"/>
  <c r="AX500" i="2"/>
  <c r="Q500" i="2"/>
  <c r="CI500" i="2"/>
  <c r="BG500" i="2"/>
  <c r="BC495" i="2"/>
  <c r="DE495" i="2"/>
  <c r="AL495" i="2"/>
  <c r="CN495" i="2"/>
  <c r="U495" i="2"/>
  <c r="AS495" i="2"/>
  <c r="AT495" i="2"/>
  <c r="AB495" i="2"/>
  <c r="S495" i="2"/>
  <c r="AO495" i="2"/>
  <c r="CQ495" i="2"/>
  <c r="X495" i="2"/>
  <c r="BZ495" i="2"/>
  <c r="DN495" i="2"/>
  <c r="AE495" i="2"/>
  <c r="CK495" i="2"/>
  <c r="DL495" i="2"/>
  <c r="N495" i="2"/>
  <c r="AA495" i="2"/>
  <c r="CC495" i="2"/>
  <c r="J495" i="2"/>
  <c r="BL495" i="2"/>
  <c r="CZ495" i="2"/>
  <c r="Q495" i="2"/>
  <c r="AQ495" i="2"/>
  <c r="BR495" i="2"/>
  <c r="DM495" i="2"/>
  <c r="M495" i="2"/>
  <c r="BO495" i="2"/>
  <c r="DQ495" i="2"/>
  <c r="AX495" i="2"/>
  <c r="CL495" i="2"/>
  <c r="DJ495" i="2"/>
  <c r="CJ495" i="2"/>
  <c r="R495" i="2"/>
  <c r="DT495" i="2"/>
  <c r="BA495" i="2"/>
  <c r="DC495" i="2"/>
  <c r="AJ495" i="2"/>
  <c r="BX495" i="2"/>
  <c r="CV495" i="2"/>
  <c r="DF495" i="2"/>
  <c r="AM495" i="2"/>
  <c r="CO495" i="2"/>
  <c r="V495" i="2"/>
  <c r="BJ495" i="2"/>
  <c r="CH495" i="2"/>
  <c r="CG495" i="2"/>
  <c r="BI495" i="2"/>
  <c r="CD495" i="2"/>
  <c r="K495" i="2"/>
  <c r="BM495" i="2"/>
  <c r="DO495" i="2"/>
  <c r="AH495" i="2"/>
  <c r="BF495" i="2"/>
  <c r="CF495" i="2"/>
  <c r="DH495" i="2"/>
  <c r="DG495" i="2"/>
  <c r="AN495" i="2"/>
  <c r="CP495" i="2"/>
  <c r="W495" i="2"/>
  <c r="BY495" i="2"/>
  <c r="CW495" i="2"/>
  <c r="P495" i="2"/>
  <c r="BW495" i="2"/>
  <c r="BS495" i="2"/>
  <c r="Y495" i="2"/>
  <c r="CM495" i="2"/>
  <c r="AU495" i="2"/>
  <c r="BE495" i="2"/>
  <c r="DR495" i="2"/>
  <c r="BK495" i="2"/>
  <c r="CT495" i="2"/>
  <c r="BD495" i="2"/>
  <c r="DD495" i="2"/>
  <c r="AW495" i="2"/>
  <c r="AP495" i="2"/>
  <c r="CB495" i="2"/>
  <c r="AI495" i="2"/>
  <c r="AG495" i="2"/>
  <c r="DU495" i="2"/>
  <c r="BN495" i="2"/>
  <c r="AV495" i="2"/>
  <c r="AF495" i="2"/>
  <c r="CS495" i="2"/>
  <c r="AZ495" i="2"/>
  <c r="T495" i="2"/>
  <c r="DW495" i="2"/>
  <c r="BQ495" i="2"/>
  <c r="AY495" i="2"/>
  <c r="CI495" i="2"/>
  <c r="DV495" i="2"/>
  <c r="BB495" i="2"/>
  <c r="DP495" i="2"/>
  <c r="BT495" i="2"/>
  <c r="O495" i="2"/>
  <c r="I495" i="2"/>
  <c r="CX495" i="2"/>
  <c r="DB495" i="2"/>
  <c r="BH495" i="2"/>
  <c r="H495" i="2"/>
  <c r="DK495" i="2"/>
  <c r="BU495" i="2"/>
  <c r="CE495" i="2"/>
  <c r="BG495" i="2"/>
  <c r="CR495" i="2"/>
  <c r="AR495" i="2"/>
  <c r="L495" i="2"/>
  <c r="AC495" i="2"/>
  <c r="CU495" i="2"/>
  <c r="BV495" i="2"/>
  <c r="DI495" i="2"/>
  <c r="CY495" i="2"/>
  <c r="BP495" i="2"/>
  <c r="CA495" i="2"/>
  <c r="DS495" i="2"/>
  <c r="AK495" i="2"/>
  <c r="DA495" i="2"/>
  <c r="AD495" i="2"/>
  <c r="Z495" i="2"/>
  <c r="DG498" i="2"/>
  <c r="AN498" i="2"/>
  <c r="CP498" i="2"/>
  <c r="W498" i="2"/>
  <c r="BY498" i="2"/>
  <c r="CW498" i="2"/>
  <c r="AU498" i="2"/>
  <c r="T498" i="2"/>
  <c r="CS498" i="2"/>
  <c r="Z498" i="2"/>
  <c r="CB498" i="2"/>
  <c r="I498" i="2"/>
  <c r="BK498" i="2"/>
  <c r="CI498" i="2"/>
  <c r="CL498" i="2"/>
  <c r="BS498" i="2"/>
  <c r="DV498" i="2"/>
  <c r="BC498" i="2"/>
  <c r="DE498" i="2"/>
  <c r="AL498" i="2"/>
  <c r="CN498" i="2"/>
  <c r="U498" i="2"/>
  <c r="AS498" i="2"/>
  <c r="AQ498" i="2"/>
  <c r="DH498" i="2"/>
  <c r="AO498" i="2"/>
  <c r="CQ498" i="2"/>
  <c r="X498" i="2"/>
  <c r="BZ498" i="2"/>
  <c r="DL498" i="2"/>
  <c r="AE498" i="2"/>
  <c r="CH498" i="2"/>
  <c r="S498" i="2"/>
  <c r="CT498" i="2"/>
  <c r="AA498" i="2"/>
  <c r="CC498" i="2"/>
  <c r="J498" i="2"/>
  <c r="BL498" i="2"/>
  <c r="CX498" i="2"/>
  <c r="Q498" i="2"/>
  <c r="AH498" i="2"/>
  <c r="P498" i="2"/>
  <c r="N498" i="2"/>
  <c r="BA498" i="2"/>
  <c r="AK498" i="2"/>
  <c r="BH498" i="2"/>
  <c r="AR498" i="2"/>
  <c r="DJ498" i="2"/>
  <c r="DU498" i="2"/>
  <c r="AM498" i="2"/>
  <c r="DP498" i="2"/>
  <c r="AT498" i="2"/>
  <c r="CK498" i="2"/>
  <c r="CE498" i="2"/>
  <c r="Y498" i="2"/>
  <c r="DB498" i="2"/>
  <c r="AF498" i="2"/>
  <c r="CG498" i="2"/>
  <c r="BX498" i="2"/>
  <c r="AP498" i="2"/>
  <c r="DR498" i="2"/>
  <c r="DO498" i="2"/>
  <c r="BE498" i="2"/>
  <c r="DM498" i="2"/>
  <c r="AB498" i="2"/>
  <c r="DD498" i="2"/>
  <c r="DA498" i="2"/>
  <c r="CV498" i="2"/>
  <c r="DI498" i="2"/>
  <c r="M498" i="2"/>
  <c r="AZ498" i="2"/>
  <c r="AW498" i="2"/>
  <c r="CU498" i="2"/>
  <c r="BR498" i="2"/>
  <c r="DQ498" i="2"/>
  <c r="R498" i="2"/>
  <c r="BJ498" i="2"/>
  <c r="BD498" i="2"/>
  <c r="DC498" i="2"/>
  <c r="DK498" i="2"/>
  <c r="BI498" i="2"/>
  <c r="DT498" i="2"/>
  <c r="CA498" i="2"/>
  <c r="BG498" i="2"/>
  <c r="O498" i="2"/>
  <c r="CR498" i="2"/>
  <c r="AY498" i="2"/>
  <c r="BF498" i="2"/>
  <c r="CD498" i="2"/>
  <c r="AX498" i="2"/>
  <c r="CY498" i="2"/>
  <c r="AJ498" i="2"/>
  <c r="DN498" i="2"/>
  <c r="V498" i="2"/>
  <c r="BT498" i="2"/>
  <c r="CF498" i="2"/>
  <c r="H498" i="2"/>
  <c r="AD498" i="2"/>
  <c r="BB498" i="2"/>
  <c r="BV498" i="2"/>
  <c r="BN498" i="2"/>
  <c r="DW498" i="2"/>
  <c r="DF498" i="2"/>
  <c r="AG498" i="2"/>
  <c r="BP498" i="2"/>
  <c r="BW498" i="2"/>
  <c r="L498" i="2"/>
  <c r="AC498" i="2"/>
  <c r="DS498" i="2"/>
  <c r="K498" i="2"/>
  <c r="CO498" i="2"/>
  <c r="BU498" i="2"/>
  <c r="BM498" i="2"/>
  <c r="CM498" i="2"/>
  <c r="CJ498" i="2"/>
  <c r="CZ498" i="2"/>
  <c r="BQ498" i="2"/>
  <c r="BO498" i="2"/>
  <c r="AI498" i="2"/>
  <c r="AV498" i="2"/>
  <c r="DQ486" i="2"/>
  <c r="AX486" i="2"/>
  <c r="CI486" i="2"/>
  <c r="CE486" i="2"/>
  <c r="AH486" i="2"/>
  <c r="DM486" i="2"/>
  <c r="AU486" i="2"/>
  <c r="T486" i="2"/>
  <c r="DC486" i="2"/>
  <c r="AJ486" i="2"/>
  <c r="BU486" i="2"/>
  <c r="BH486" i="2"/>
  <c r="N486" i="2"/>
  <c r="CS486" i="2"/>
  <c r="AA486" i="2"/>
  <c r="CJ486" i="2"/>
  <c r="CA486" i="2"/>
  <c r="H486" i="2"/>
  <c r="AS486" i="2"/>
  <c r="P486" i="2"/>
  <c r="CU486" i="2"/>
  <c r="BB486" i="2"/>
  <c r="CK486" i="2"/>
  <c r="CH486" i="2"/>
  <c r="J486" i="2"/>
  <c r="DA486" i="2"/>
  <c r="CF486" i="2"/>
  <c r="CV486" i="2"/>
  <c r="BV486" i="2"/>
  <c r="Z486" i="2"/>
  <c r="BO486" i="2"/>
  <c r="CO486" i="2"/>
  <c r="CM486" i="2"/>
  <c r="BI486" i="2"/>
  <c r="CC486" i="2"/>
  <c r="AD486" i="2"/>
  <c r="DG486" i="2"/>
  <c r="AQ486" i="2"/>
  <c r="BM486" i="2"/>
  <c r="BY486" i="2"/>
  <c r="AO486" i="2"/>
  <c r="BE486" i="2"/>
  <c r="K486" i="2"/>
  <c r="AP486" i="2"/>
  <c r="DJ486" i="2"/>
  <c r="AY486" i="2"/>
  <c r="BK486" i="2"/>
  <c r="R486" i="2"/>
  <c r="DS486" i="2"/>
  <c r="DL486" i="2"/>
  <c r="DF486" i="2"/>
  <c r="BP486" i="2"/>
  <c r="AK486" i="2"/>
  <c r="AW486" i="2"/>
  <c r="DV486" i="2"/>
  <c r="BX486" i="2"/>
  <c r="CR486" i="2"/>
  <c r="AB486" i="2"/>
  <c r="W486" i="2"/>
  <c r="AI486" i="2"/>
  <c r="CY486" i="2"/>
  <c r="BD486" i="2"/>
  <c r="BT486" i="2"/>
  <c r="DE486" i="2"/>
  <c r="BN486" i="2"/>
  <c r="BZ486" i="2"/>
  <c r="AE486" i="2"/>
  <c r="BF486" i="2"/>
  <c r="BW486" i="2"/>
  <c r="BR486" i="2"/>
  <c r="BS486" i="2"/>
  <c r="AL486" i="2"/>
  <c r="DW486" i="2"/>
  <c r="AF486" i="2"/>
  <c r="AV486" i="2"/>
  <c r="X486" i="2"/>
  <c r="CZ486" i="2"/>
  <c r="L486" i="2"/>
  <c r="AR486" i="2"/>
  <c r="I486" i="2"/>
  <c r="AN486" i="2"/>
  <c r="BA486" i="2"/>
  <c r="DB486" i="2"/>
  <c r="CX486" i="2"/>
  <c r="DI486" i="2"/>
  <c r="CN486" i="2"/>
  <c r="CD486" i="2"/>
  <c r="CL486" i="2"/>
  <c r="BL486" i="2"/>
  <c r="AM486" i="2"/>
  <c r="DH486" i="2"/>
  <c r="V486" i="2"/>
  <c r="O486" i="2"/>
  <c r="BQ486" i="2"/>
  <c r="DD486" i="2"/>
  <c r="DK486" i="2"/>
  <c r="M486" i="2"/>
  <c r="CQ486" i="2"/>
  <c r="U486" i="2"/>
  <c r="CG486" i="2"/>
  <c r="CW486" i="2"/>
  <c r="BJ486" i="2"/>
  <c r="BG486" i="2"/>
  <c r="Q486" i="2"/>
  <c r="DU486" i="2"/>
  <c r="DT486" i="2"/>
  <c r="AG486" i="2"/>
  <c r="DN486" i="2"/>
  <c r="AC486" i="2"/>
  <c r="AT486" i="2"/>
  <c r="Y486" i="2"/>
  <c r="S486" i="2"/>
  <c r="CP486" i="2"/>
  <c r="DP486" i="2"/>
  <c r="AZ486" i="2"/>
  <c r="CT486" i="2"/>
  <c r="DO486" i="2"/>
  <c r="DR486" i="2"/>
  <c r="CB486" i="2"/>
  <c r="BC486" i="2"/>
  <c r="P516" i="2"/>
  <c r="BN516" i="2"/>
  <c r="CI516" i="2"/>
  <c r="BZ516" i="2"/>
  <c r="DT516" i="2"/>
  <c r="T516" i="2"/>
  <c r="AM516" i="2"/>
  <c r="BY516" i="2"/>
  <c r="DF516" i="2"/>
  <c r="BF516" i="2"/>
  <c r="CP516" i="2"/>
  <c r="CZ516" i="2"/>
  <c r="BI516" i="2"/>
  <c r="BV516" i="2"/>
  <c r="BO516" i="2"/>
  <c r="BG516" i="2"/>
  <c r="CV516" i="2"/>
  <c r="DR516" i="2"/>
  <c r="DQ516" i="2"/>
  <c r="AP516" i="2"/>
  <c r="V516" i="2"/>
  <c r="DM516" i="2"/>
  <c r="CD516" i="2"/>
  <c r="CY516" i="2"/>
  <c r="BT516" i="2"/>
  <c r="CB516" i="2"/>
  <c r="AX516" i="2"/>
  <c r="DV516" i="2"/>
  <c r="CQ516" i="2"/>
  <c r="BM516" i="2"/>
  <c r="AF516" i="2"/>
  <c r="AB516" i="2"/>
  <c r="AR516" i="2"/>
  <c r="AZ516" i="2"/>
  <c r="AG516" i="2"/>
  <c r="CX516" i="2"/>
  <c r="BU516" i="2"/>
  <c r="AN516" i="2"/>
  <c r="CK516" i="2"/>
  <c r="L516" i="2"/>
  <c r="DW516" i="2"/>
  <c r="X516" i="2"/>
  <c r="DL516" i="2"/>
  <c r="BA516" i="2"/>
  <c r="U516" i="2"/>
  <c r="DH516" i="2"/>
  <c r="CC516" i="2"/>
  <c r="DI516" i="2"/>
  <c r="J516" i="2"/>
  <c r="CU516" i="2"/>
  <c r="AH516" i="2"/>
  <c r="AA516" i="2"/>
  <c r="DN516" i="2"/>
  <c r="BD516" i="2"/>
  <c r="BS516" i="2"/>
  <c r="BP516" i="2"/>
  <c r="CW516" i="2"/>
  <c r="AO516" i="2"/>
  <c r="BK516" i="2"/>
  <c r="DJ516" i="2"/>
  <c r="CJ516" i="2"/>
  <c r="CR516" i="2"/>
  <c r="CO516" i="2"/>
  <c r="AI516" i="2"/>
  <c r="K516" i="2"/>
  <c r="AD516" i="2"/>
  <c r="AY516" i="2"/>
  <c r="BX516" i="2"/>
  <c r="AT516" i="2"/>
  <c r="DC516" i="2"/>
  <c r="DA516" i="2"/>
  <c r="AW516" i="2"/>
  <c r="M516" i="2"/>
  <c r="BQ516" i="2"/>
  <c r="W516" i="2"/>
  <c r="DE516" i="2"/>
  <c r="Q516" i="2"/>
  <c r="CT516" i="2"/>
  <c r="CE516" i="2"/>
  <c r="CS516" i="2"/>
  <c r="DP516" i="2"/>
  <c r="CF516" i="2"/>
  <c r="CH516" i="2"/>
  <c r="CA516" i="2"/>
  <c r="AU516" i="2"/>
  <c r="BH516" i="2"/>
  <c r="CG516" i="2"/>
  <c r="BJ516" i="2"/>
  <c r="DO516" i="2"/>
  <c r="BC516" i="2"/>
  <c r="O516" i="2"/>
  <c r="DK516" i="2"/>
  <c r="CM516" i="2"/>
  <c r="AE516" i="2"/>
  <c r="DD516" i="2"/>
  <c r="Y516" i="2"/>
  <c r="R516" i="2"/>
  <c r="DB516" i="2"/>
  <c r="Z516" i="2"/>
  <c r="AK516" i="2"/>
  <c r="H516" i="2"/>
  <c r="DU516" i="2"/>
  <c r="BW516" i="2"/>
  <c r="AV516" i="2"/>
  <c r="BR516" i="2"/>
  <c r="CN516" i="2"/>
  <c r="AL516" i="2"/>
  <c r="I516" i="2"/>
  <c r="AQ516" i="2"/>
  <c r="AC516" i="2"/>
  <c r="DS516" i="2"/>
  <c r="N516" i="2"/>
  <c r="AS516" i="2"/>
  <c r="BB516" i="2"/>
  <c r="S516" i="2"/>
  <c r="CL516" i="2"/>
  <c r="BL516" i="2"/>
  <c r="DG516" i="2"/>
  <c r="BE516" i="2"/>
  <c r="AJ516" i="2"/>
  <c r="AF522" i="2"/>
  <c r="BQ522" i="2"/>
  <c r="DW522" i="2"/>
  <c r="DO522" i="2"/>
  <c r="BL522" i="2"/>
  <c r="AG522" i="2"/>
  <c r="BY522" i="2"/>
  <c r="V522" i="2"/>
  <c r="AU522" i="2"/>
  <c r="R522" i="2"/>
  <c r="BC522" i="2"/>
  <c r="DC522" i="2"/>
  <c r="CU522" i="2"/>
  <c r="AJ522" i="2"/>
  <c r="DH522" i="2"/>
  <c r="AY522" i="2"/>
  <c r="DQ522" i="2"/>
  <c r="AP522" i="2"/>
  <c r="DK522" i="2"/>
  <c r="AO522" i="2"/>
  <c r="CK522" i="2"/>
  <c r="CA522" i="2"/>
  <c r="J522" i="2"/>
  <c r="CF522" i="2"/>
  <c r="W522" i="2"/>
  <c r="S522" i="2"/>
  <c r="CW522" i="2"/>
  <c r="AA522" i="2"/>
  <c r="BO522" i="2"/>
  <c r="BI522" i="2"/>
  <c r="DM522" i="2"/>
  <c r="BD522" i="2"/>
  <c r="CV522" i="2"/>
  <c r="CZ522" i="2"/>
  <c r="CI522" i="2"/>
  <c r="M522" i="2"/>
  <c r="AW522" i="2"/>
  <c r="AM522" i="2"/>
  <c r="CM522" i="2"/>
  <c r="AD522" i="2"/>
  <c r="BT522" i="2"/>
  <c r="N522" i="2"/>
  <c r="BU522" i="2"/>
  <c r="DT522" i="2"/>
  <c r="AC522" i="2"/>
  <c r="U522" i="2"/>
  <c r="BK522" i="2"/>
  <c r="DE522" i="2"/>
  <c r="AR522" i="2"/>
  <c r="CY522" i="2"/>
  <c r="BG522" i="2"/>
  <c r="DF522" i="2"/>
  <c r="I522" i="2"/>
  <c r="DN522" i="2"/>
  <c r="AI522" i="2"/>
  <c r="CC522" i="2"/>
  <c r="P522" i="2"/>
  <c r="K522" i="2"/>
  <c r="AS522" i="2"/>
  <c r="DV522" i="2"/>
  <c r="DJ522" i="2"/>
  <c r="DS522" i="2"/>
  <c r="AE522" i="2"/>
  <c r="DB522" i="2"/>
  <c r="CL522" i="2"/>
  <c r="CQ522" i="2"/>
  <c r="Q522" i="2"/>
  <c r="CH522" i="2"/>
  <c r="BJ522" i="2"/>
  <c r="BS522" i="2"/>
  <c r="DU522" i="2"/>
  <c r="BN522" i="2"/>
  <c r="AH522" i="2"/>
  <c r="AQ522" i="2"/>
  <c r="DG522" i="2"/>
  <c r="AV522" i="2"/>
  <c r="DI522" i="2"/>
  <c r="O522" i="2"/>
  <c r="CS522" i="2"/>
  <c r="AB522" i="2"/>
  <c r="CG522" i="2"/>
  <c r="AK522" i="2"/>
  <c r="CR522" i="2"/>
  <c r="CT522" i="2"/>
  <c r="BA522" i="2"/>
  <c r="CP522" i="2"/>
  <c r="CJ522" i="2"/>
  <c r="BB522" i="2"/>
  <c r="AL522" i="2"/>
  <c r="CB522" i="2"/>
  <c r="BR522" i="2"/>
  <c r="CD522" i="2"/>
  <c r="AZ522" i="2"/>
  <c r="BP522" i="2"/>
  <c r="X522" i="2"/>
  <c r="AN522" i="2"/>
  <c r="DA522" i="2"/>
  <c r="BZ522" i="2"/>
  <c r="Z522" i="2"/>
  <c r="DR522" i="2"/>
  <c r="L522" i="2"/>
  <c r="CO522" i="2"/>
  <c r="H522" i="2"/>
  <c r="BX522" i="2"/>
  <c r="BM522" i="2"/>
  <c r="CX522" i="2"/>
  <c r="DP522" i="2"/>
  <c r="BE522" i="2"/>
  <c r="BV522" i="2"/>
  <c r="CN522" i="2"/>
  <c r="BH522" i="2"/>
  <c r="DD522" i="2"/>
  <c r="BW522" i="2"/>
  <c r="AT522" i="2"/>
  <c r="AX522" i="2"/>
  <c r="DL522" i="2"/>
  <c r="CE522" i="2"/>
  <c r="Y522" i="2"/>
  <c r="BF522" i="2"/>
  <c r="T522" i="2"/>
  <c r="H494" i="2"/>
  <c r="AV494" i="2"/>
  <c r="BV494" i="2"/>
  <c r="CV494" i="2"/>
  <c r="AC494" i="2"/>
  <c r="CC494" i="2"/>
  <c r="J494" i="2"/>
  <c r="DV494" i="2"/>
  <c r="DO494" i="2"/>
  <c r="AH494" i="2"/>
  <c r="BH494" i="2"/>
  <c r="CH494" i="2"/>
  <c r="O494" i="2"/>
  <c r="BO494" i="2"/>
  <c r="DC494" i="2"/>
  <c r="CB494" i="2"/>
  <c r="CM494" i="2"/>
  <c r="CK494" i="2"/>
  <c r="CI494" i="2"/>
  <c r="CU494" i="2"/>
  <c r="DS494" i="2"/>
  <c r="BD494" i="2"/>
  <c r="AL494" i="2"/>
  <c r="DB494" i="2"/>
  <c r="CZ494" i="2"/>
  <c r="CJ494" i="2"/>
  <c r="AR494" i="2"/>
  <c r="BB494" i="2"/>
  <c r="BM494" i="2"/>
  <c r="AK494" i="2"/>
  <c r="CN494" i="2"/>
  <c r="CL494" i="2"/>
  <c r="AT494" i="2"/>
  <c r="AD494" i="2"/>
  <c r="BZ494" i="2"/>
  <c r="BX494" i="2"/>
  <c r="AF494" i="2"/>
  <c r="T494" i="2"/>
  <c r="BG494" i="2"/>
  <c r="DT494" i="2"/>
  <c r="DH494" i="2"/>
  <c r="CO494" i="2"/>
  <c r="BL494" i="2"/>
  <c r="CY494" i="2"/>
  <c r="AE494" i="2"/>
  <c r="CR494" i="2"/>
  <c r="N494" i="2"/>
  <c r="CE494" i="2"/>
  <c r="AX494" i="2"/>
  <c r="BW494" i="2"/>
  <c r="Q494" i="2"/>
  <c r="CD494" i="2"/>
  <c r="DG494" i="2"/>
  <c r="AB494" i="2"/>
  <c r="V494" i="2"/>
  <c r="AU494" i="2"/>
  <c r="BT494" i="2"/>
  <c r="AN494" i="2"/>
  <c r="DD494" i="2"/>
  <c r="X494" i="2"/>
  <c r="U494" i="2"/>
  <c r="DK494" i="2"/>
  <c r="BS494" i="2"/>
  <c r="AM494" i="2"/>
  <c r="AY494" i="2"/>
  <c r="DR494" i="2"/>
  <c r="BK494" i="2"/>
  <c r="AS494" i="2"/>
  <c r="CQ494" i="2"/>
  <c r="AA494" i="2"/>
  <c r="AW494" i="2"/>
  <c r="DJ494" i="2"/>
  <c r="BA494" i="2"/>
  <c r="W494" i="2"/>
  <c r="DN494" i="2"/>
  <c r="P494" i="2"/>
  <c r="K494" i="2"/>
  <c r="CF494" i="2"/>
  <c r="BJ494" i="2"/>
  <c r="DW494" i="2"/>
  <c r="BN494" i="2"/>
  <c r="CA494" i="2"/>
  <c r="BI494" i="2"/>
  <c r="CG494" i="2"/>
  <c r="BC494" i="2"/>
  <c r="BQ494" i="2"/>
  <c r="DP494" i="2"/>
  <c r="CX494" i="2"/>
  <c r="BP494" i="2"/>
  <c r="CS494" i="2"/>
  <c r="AJ494" i="2"/>
  <c r="AQ494" i="2"/>
  <c r="BR494" i="2"/>
  <c r="DA494" i="2"/>
  <c r="DF494" i="2"/>
  <c r="DQ494" i="2"/>
  <c r="BY494" i="2"/>
  <c r="Z494" i="2"/>
  <c r="AI494" i="2"/>
  <c r="L494" i="2"/>
  <c r="DM494" i="2"/>
  <c r="DE494" i="2"/>
  <c r="BU494" i="2"/>
  <c r="CP494" i="2"/>
  <c r="DI494" i="2"/>
  <c r="BE494" i="2"/>
  <c r="M494" i="2"/>
  <c r="I494" i="2"/>
  <c r="AZ494" i="2"/>
  <c r="AP494" i="2"/>
  <c r="DL494" i="2"/>
  <c r="AO494" i="2"/>
  <c r="BF494" i="2"/>
  <c r="CT494" i="2"/>
  <c r="AG494" i="2"/>
  <c r="CW494" i="2"/>
  <c r="Y494" i="2"/>
  <c r="S494" i="2"/>
  <c r="R494" i="2"/>
  <c r="DU494" i="2"/>
  <c r="CP489" i="2"/>
  <c r="W489" i="2"/>
  <c r="BY489" i="2"/>
  <c r="CX489" i="2"/>
  <c r="AC489" i="2"/>
  <c r="CK489" i="2"/>
  <c r="AO489" i="2"/>
  <c r="CS489" i="2"/>
  <c r="BN489" i="2"/>
  <c r="DP489" i="2"/>
  <c r="AW489" i="2"/>
  <c r="BV489" i="2"/>
  <c r="DV489" i="2"/>
  <c r="M489" i="2"/>
  <c r="BW489" i="2"/>
  <c r="BI489" i="2"/>
  <c r="DE489" i="2"/>
  <c r="AL489" i="2"/>
  <c r="CN489" i="2"/>
  <c r="U489" i="2"/>
  <c r="AT489" i="2"/>
  <c r="CT489" i="2"/>
  <c r="AU489" i="2"/>
  <c r="DJ489" i="2"/>
  <c r="BF489" i="2"/>
  <c r="CQ489" i="2"/>
  <c r="X489" i="2"/>
  <c r="BZ489" i="2"/>
  <c r="DN489" i="2"/>
  <c r="AF489" i="2"/>
  <c r="CF489" i="2"/>
  <c r="L489" i="2"/>
  <c r="BU489" i="2"/>
  <c r="AE489" i="2"/>
  <c r="BO489" i="2"/>
  <c r="DQ489" i="2"/>
  <c r="AX489" i="2"/>
  <c r="CL489" i="2"/>
  <c r="DW489" i="2"/>
  <c r="BD489" i="2"/>
  <c r="CH489" i="2"/>
  <c r="DF489" i="2"/>
  <c r="DG489" i="2"/>
  <c r="Y489" i="2"/>
  <c r="CA489" i="2"/>
  <c r="H489" i="2"/>
  <c r="AV489" i="2"/>
  <c r="CG489" i="2"/>
  <c r="N489" i="2"/>
  <c r="CE489" i="2"/>
  <c r="CY489" i="2"/>
  <c r="Q489" i="2"/>
  <c r="AY489" i="2"/>
  <c r="BJ489" i="2"/>
  <c r="BR489" i="2"/>
  <c r="DK489" i="2"/>
  <c r="DS489" i="2"/>
  <c r="AK489" i="2"/>
  <c r="AH489" i="2"/>
  <c r="AP489" i="2"/>
  <c r="AN489" i="2"/>
  <c r="AG489" i="2"/>
  <c r="AJ489" i="2"/>
  <c r="P489" i="2"/>
  <c r="CC489" i="2"/>
  <c r="I489" i="2"/>
  <c r="T489" i="2"/>
  <c r="AB489" i="2"/>
  <c r="BA489" i="2"/>
  <c r="DB489" i="2"/>
  <c r="DL489" i="2"/>
  <c r="CR489" i="2"/>
  <c r="BQ489" i="2"/>
  <c r="AM489" i="2"/>
  <c r="CJ489" i="2"/>
  <c r="BL489" i="2"/>
  <c r="BC489" i="2"/>
  <c r="AD489" i="2"/>
  <c r="K489" i="2"/>
  <c r="BH489" i="2"/>
  <c r="BP489" i="2"/>
  <c r="CB489" i="2"/>
  <c r="DA489" i="2"/>
  <c r="CU489" i="2"/>
  <c r="DU489" i="2"/>
  <c r="BT489" i="2"/>
  <c r="AZ489" i="2"/>
  <c r="CM489" i="2"/>
  <c r="BS489" i="2"/>
  <c r="AS489" i="2"/>
  <c r="BG489" i="2"/>
  <c r="DO489" i="2"/>
  <c r="AR489" i="2"/>
  <c r="DM489" i="2"/>
  <c r="BK489" i="2"/>
  <c r="CW489" i="2"/>
  <c r="DD489" i="2"/>
  <c r="J489" i="2"/>
  <c r="AI489" i="2"/>
  <c r="CD489" i="2"/>
  <c r="CZ489" i="2"/>
  <c r="AA489" i="2"/>
  <c r="BX489" i="2"/>
  <c r="CV489" i="2"/>
  <c r="DI489" i="2"/>
  <c r="AQ489" i="2"/>
  <c r="R489" i="2"/>
  <c r="Z489" i="2"/>
  <c r="O489" i="2"/>
  <c r="DR489" i="2"/>
  <c r="BE489" i="2"/>
  <c r="S489" i="2"/>
  <c r="DC489" i="2"/>
  <c r="DH489" i="2"/>
  <c r="BM489" i="2"/>
  <c r="DT489" i="2"/>
  <c r="CO489" i="2"/>
  <c r="BB489" i="2"/>
  <c r="CI489" i="2"/>
  <c r="V489" i="2"/>
  <c r="BV499" i="2"/>
  <c r="CV499" i="2"/>
  <c r="AC499" i="2"/>
  <c r="CE499" i="2"/>
  <c r="L499" i="2"/>
  <c r="BL499" i="2"/>
  <c r="AH499" i="2"/>
  <c r="BJ499" i="2"/>
  <c r="BH499" i="2"/>
  <c r="DM499" i="2"/>
  <c r="AF499" i="2"/>
  <c r="BF499" i="2"/>
  <c r="DH499" i="2"/>
  <c r="AO499" i="2"/>
  <c r="CO499" i="2"/>
  <c r="V499" i="2"/>
  <c r="Y499" i="2"/>
  <c r="DA499" i="2"/>
  <c r="DK499" i="2"/>
  <c r="DW499" i="2"/>
  <c r="AB499" i="2"/>
  <c r="BB499" i="2"/>
  <c r="BZ499" i="2"/>
  <c r="CW499" i="2"/>
  <c r="DI499" i="2"/>
  <c r="N499" i="2"/>
  <c r="AN499" i="2"/>
  <c r="AX499" i="2"/>
  <c r="DR499" i="2"/>
  <c r="BN499" i="2"/>
  <c r="CY499" i="2"/>
  <c r="CI499" i="2"/>
  <c r="CU499" i="2"/>
  <c r="DU499" i="2"/>
  <c r="Z499" i="2"/>
  <c r="AJ499" i="2"/>
  <c r="BX499" i="2"/>
  <c r="AW499" i="2"/>
  <c r="CK499" i="2"/>
  <c r="BU499" i="2"/>
  <c r="CG499" i="2"/>
  <c r="DG499" i="2"/>
  <c r="DQ499" i="2"/>
  <c r="H499" i="2"/>
  <c r="X499" i="2"/>
  <c r="T499" i="2"/>
  <c r="BW499" i="2"/>
  <c r="BG499" i="2"/>
  <c r="BS499" i="2"/>
  <c r="CS499" i="2"/>
  <c r="DC499" i="2"/>
  <c r="CP499" i="2"/>
  <c r="DO499" i="2"/>
  <c r="BA499" i="2"/>
  <c r="BI499" i="2"/>
  <c r="AS499" i="2"/>
  <c r="BE499" i="2"/>
  <c r="BQ499" i="2"/>
  <c r="CA499" i="2"/>
  <c r="AV499" i="2"/>
  <c r="BO499" i="2"/>
  <c r="AZ499" i="2"/>
  <c r="CX499" i="2"/>
  <c r="BT499" i="2"/>
  <c r="CF499" i="2"/>
  <c r="DF499" i="2"/>
  <c r="I499" i="2"/>
  <c r="CC499" i="2"/>
  <c r="DD499" i="2"/>
  <c r="AT499" i="2"/>
  <c r="BD499" i="2"/>
  <c r="DB499" i="2"/>
  <c r="J499" i="2"/>
  <c r="R499" i="2"/>
  <c r="AP499" i="2"/>
  <c r="CN499" i="2"/>
  <c r="DN499" i="2"/>
  <c r="AE499" i="2"/>
  <c r="BC499" i="2"/>
  <c r="CM499" i="2"/>
  <c r="CZ499" i="2"/>
  <c r="DJ499" i="2"/>
  <c r="M499" i="2"/>
  <c r="CL499" i="2"/>
  <c r="CH499" i="2"/>
  <c r="DT499" i="2"/>
  <c r="AL499" i="2"/>
  <c r="AR499" i="2"/>
  <c r="CR499" i="2"/>
  <c r="AI499" i="2"/>
  <c r="AD499" i="2"/>
  <c r="CD499" i="2"/>
  <c r="CB499" i="2"/>
  <c r="AG499" i="2"/>
  <c r="O499" i="2"/>
  <c r="AY499" i="2"/>
  <c r="U499" i="2"/>
  <c r="DL499" i="2"/>
  <c r="AM499" i="2"/>
  <c r="CJ499" i="2"/>
  <c r="DS499" i="2"/>
  <c r="Q499" i="2"/>
  <c r="BY499" i="2"/>
  <c r="P499" i="2"/>
  <c r="DE499" i="2"/>
  <c r="AQ499" i="2"/>
  <c r="BK499" i="2"/>
  <c r="DV499" i="2"/>
  <c r="K499" i="2"/>
  <c r="CT499" i="2"/>
  <c r="CQ499" i="2"/>
  <c r="BR499" i="2"/>
  <c r="BM499" i="2"/>
  <c r="AK499" i="2"/>
  <c r="W499" i="2"/>
  <c r="DP499" i="2"/>
  <c r="AU499" i="2"/>
  <c r="S499" i="2"/>
  <c r="AA499" i="2"/>
  <c r="BP499" i="2"/>
  <c r="AB510" i="2"/>
  <c r="BZ510" i="2"/>
  <c r="BT510" i="2"/>
  <c r="AW510" i="2"/>
  <c r="AU510" i="2"/>
  <c r="Y510" i="2"/>
  <c r="CQ510" i="2"/>
  <c r="Q510" i="2"/>
  <c r="AN510" i="2"/>
  <c r="N510" i="2"/>
  <c r="BL510" i="2"/>
  <c r="AZ510" i="2"/>
  <c r="AE510" i="2"/>
  <c r="AC510" i="2"/>
  <c r="DO510" i="2"/>
  <c r="BX510" i="2"/>
  <c r="CA510" i="2"/>
  <c r="DU510" i="2"/>
  <c r="AX510" i="2"/>
  <c r="AG510" i="2"/>
  <c r="K510" i="2"/>
  <c r="I510" i="2"/>
  <c r="CW510" i="2"/>
  <c r="BE510" i="2"/>
  <c r="P510" i="2"/>
  <c r="DG510" i="2"/>
  <c r="AJ510" i="2"/>
  <c r="O510" i="2"/>
  <c r="DT510" i="2"/>
  <c r="DR510" i="2"/>
  <c r="CC510" i="2"/>
  <c r="AK510" i="2"/>
  <c r="BV510" i="2"/>
  <c r="CS510" i="2"/>
  <c r="V510" i="2"/>
  <c r="DD510" i="2"/>
  <c r="DA510" i="2"/>
  <c r="CY510" i="2"/>
  <c r="BJ510" i="2"/>
  <c r="R510" i="2"/>
  <c r="BU510" i="2"/>
  <c r="CE510" i="2"/>
  <c r="H510" i="2"/>
  <c r="CK510" i="2"/>
  <c r="CI510" i="2"/>
  <c r="CG510" i="2"/>
  <c r="AR510" i="2"/>
  <c r="CV510" i="2"/>
  <c r="BH510" i="2"/>
  <c r="DV510" i="2"/>
  <c r="BC510" i="2"/>
  <c r="CO510" i="2"/>
  <c r="AY510" i="2"/>
  <c r="AV510" i="2"/>
  <c r="AT510" i="2"/>
  <c r="DL510" i="2"/>
  <c r="CU510" i="2"/>
  <c r="BB510" i="2"/>
  <c r="CF510" i="2"/>
  <c r="M510" i="2"/>
  <c r="AM510" i="2"/>
  <c r="DW510" i="2"/>
  <c r="DS510" i="2"/>
  <c r="CX510" i="2"/>
  <c r="BG510" i="2"/>
  <c r="W510" i="2"/>
  <c r="DI510" i="2"/>
  <c r="CT510" i="2"/>
  <c r="DE510" i="2"/>
  <c r="BM510" i="2"/>
  <c r="CP510" i="2"/>
  <c r="BR510" i="2"/>
  <c r="CL510" i="2"/>
  <c r="Z510" i="2"/>
  <c r="CM510" i="2"/>
  <c r="BD510" i="2"/>
  <c r="BS510" i="2"/>
  <c r="DQ510" i="2"/>
  <c r="T510" i="2"/>
  <c r="AP510" i="2"/>
  <c r="AF510" i="2"/>
  <c r="CD510" i="2"/>
  <c r="CB510" i="2"/>
  <c r="BQ510" i="2"/>
  <c r="L510" i="2"/>
  <c r="BK510" i="2"/>
  <c r="DN510" i="2"/>
  <c r="AO510" i="2"/>
  <c r="DC510" i="2"/>
  <c r="AS510" i="2"/>
  <c r="DM510" i="2"/>
  <c r="DP510" i="2"/>
  <c r="BP510" i="2"/>
  <c r="CR510" i="2"/>
  <c r="BI510" i="2"/>
  <c r="DF510" i="2"/>
  <c r="J510" i="2"/>
  <c r="S510" i="2"/>
  <c r="AD510" i="2"/>
  <c r="CZ510" i="2"/>
  <c r="CH510" i="2"/>
  <c r="X510" i="2"/>
  <c r="DH510" i="2"/>
  <c r="BY510" i="2"/>
  <c r="AA510" i="2"/>
  <c r="AL510" i="2"/>
  <c r="DB510" i="2"/>
  <c r="DK510" i="2"/>
  <c r="BF510" i="2"/>
  <c r="DJ510" i="2"/>
  <c r="CN510" i="2"/>
  <c r="BW510" i="2"/>
  <c r="U510" i="2"/>
  <c r="CJ510" i="2"/>
  <c r="BO510" i="2"/>
  <c r="BN510" i="2"/>
  <c r="AI510" i="2"/>
  <c r="AH510" i="2"/>
  <c r="BA510" i="2"/>
  <c r="AQ510" i="2"/>
  <c r="DN502" i="2"/>
  <c r="AG502" i="2"/>
  <c r="BG502" i="2"/>
  <c r="CU502" i="2"/>
  <c r="AB502" i="2"/>
  <c r="CB502" i="2"/>
  <c r="I502" i="2"/>
  <c r="CD502" i="2"/>
  <c r="BK502" i="2"/>
  <c r="CL502" i="2"/>
  <c r="DL502" i="2"/>
  <c r="AE502" i="2"/>
  <c r="BS502" i="2"/>
  <c r="DU502" i="2"/>
  <c r="AZ502" i="2"/>
  <c r="BB502" i="2"/>
  <c r="CC502" i="2"/>
  <c r="U502" i="2"/>
  <c r="AU502" i="2"/>
  <c r="Q502" i="2"/>
  <c r="AC502" i="2"/>
  <c r="BC502" i="2"/>
  <c r="CA502" i="2"/>
  <c r="AN502" i="2"/>
  <c r="BL502" i="2"/>
  <c r="S502" i="2"/>
  <c r="DJ502" i="2"/>
  <c r="O502" i="2"/>
  <c r="AO502" i="2"/>
  <c r="BM502" i="2"/>
  <c r="CM502" i="2"/>
  <c r="Z502" i="2"/>
  <c r="CX502" i="2"/>
  <c r="CV502" i="2"/>
  <c r="DV502" i="2"/>
  <c r="AA502" i="2"/>
  <c r="AY502" i="2"/>
  <c r="AM502" i="2"/>
  <c r="L502" i="2"/>
  <c r="BX502" i="2"/>
  <c r="BV502" i="2"/>
  <c r="BT502" i="2"/>
  <c r="CT502" i="2"/>
  <c r="DR502" i="2"/>
  <c r="W502" i="2"/>
  <c r="AI502" i="2"/>
  <c r="DO502" i="2"/>
  <c r="BJ502" i="2"/>
  <c r="BH502" i="2"/>
  <c r="BF502" i="2"/>
  <c r="CF502" i="2"/>
  <c r="DD502" i="2"/>
  <c r="DB502" i="2"/>
  <c r="DS502" i="2"/>
  <c r="DF502" i="2"/>
  <c r="AV502" i="2"/>
  <c r="AT502" i="2"/>
  <c r="AR502" i="2"/>
  <c r="BR502" i="2"/>
  <c r="CP502" i="2"/>
  <c r="H502" i="2"/>
  <c r="BY502" i="2"/>
  <c r="K502" i="2"/>
  <c r="AH502" i="2"/>
  <c r="AF502" i="2"/>
  <c r="AD502" i="2"/>
  <c r="BD502" i="2"/>
  <c r="BN502" i="2"/>
  <c r="DA502" i="2"/>
  <c r="Y502" i="2"/>
  <c r="CY502" i="2"/>
  <c r="CW502" i="2"/>
  <c r="DI502" i="2"/>
  <c r="DG502" i="2"/>
  <c r="J502" i="2"/>
  <c r="AX502" i="2"/>
  <c r="V502" i="2"/>
  <c r="BW502" i="2"/>
  <c r="DH502" i="2"/>
  <c r="CR502" i="2"/>
  <c r="BI502" i="2"/>
  <c r="AP502" i="2"/>
  <c r="CQ502" i="2"/>
  <c r="CJ502" i="2"/>
  <c r="N502" i="2"/>
  <c r="AW502" i="2"/>
  <c r="R502" i="2"/>
  <c r="CS502" i="2"/>
  <c r="CN502" i="2"/>
  <c r="DK502" i="2"/>
  <c r="CE502" i="2"/>
  <c r="AJ502" i="2"/>
  <c r="CI502" i="2"/>
  <c r="BQ502" i="2"/>
  <c r="DP502" i="2"/>
  <c r="BU502" i="2"/>
  <c r="M502" i="2"/>
  <c r="BP502" i="2"/>
  <c r="AS502" i="2"/>
  <c r="AL502" i="2"/>
  <c r="DE502" i="2"/>
  <c r="BE502" i="2"/>
  <c r="AQ502" i="2"/>
  <c r="X502" i="2"/>
  <c r="DQ502" i="2"/>
  <c r="DC502" i="2"/>
  <c r="CO502" i="2"/>
  <c r="T502" i="2"/>
  <c r="BA502" i="2"/>
  <c r="CH502" i="2"/>
  <c r="DT502" i="2"/>
  <c r="BO502" i="2"/>
  <c r="DM502" i="2"/>
  <c r="CZ502" i="2"/>
  <c r="DW502" i="2"/>
  <c r="AK502" i="2"/>
  <c r="CG502" i="2"/>
  <c r="P502" i="2"/>
  <c r="BZ502" i="2"/>
  <c r="CK502" i="2"/>
  <c r="CS524" i="2"/>
  <c r="AM524" i="2"/>
  <c r="I524" i="2"/>
  <c r="BI524" i="2"/>
  <c r="CX524" i="2"/>
  <c r="CJ524" i="2"/>
  <c r="J524" i="2"/>
  <c r="BG524" i="2"/>
  <c r="CE524" i="2"/>
  <c r="Y524" i="2"/>
  <c r="DP524" i="2"/>
  <c r="AU524" i="2"/>
  <c r="BX524" i="2"/>
  <c r="BB524" i="2"/>
  <c r="DL524" i="2"/>
  <c r="AN524" i="2"/>
  <c r="BQ524" i="2"/>
  <c r="K524" i="2"/>
  <c r="DB524" i="2"/>
  <c r="AG524" i="2"/>
  <c r="AZ524" i="2"/>
  <c r="R524" i="2"/>
  <c r="BY524" i="2"/>
  <c r="AH524" i="2"/>
  <c r="DV524" i="2"/>
  <c r="BC524" i="2"/>
  <c r="DR524" i="2"/>
  <c r="CN524" i="2"/>
  <c r="S524" i="2"/>
  <c r="AC524" i="2"/>
  <c r="DW524" i="2"/>
  <c r="AR524" i="2"/>
  <c r="AD524" i="2"/>
  <c r="DH524" i="2"/>
  <c r="AO524" i="2"/>
  <c r="DD524" i="2"/>
  <c r="BZ524" i="2"/>
  <c r="DK524" i="2"/>
  <c r="CW524" i="2"/>
  <c r="CG524" i="2"/>
  <c r="DI524" i="2"/>
  <c r="X524" i="2"/>
  <c r="CT524" i="2"/>
  <c r="AA524" i="2"/>
  <c r="CP524" i="2"/>
  <c r="BL524" i="2"/>
  <c r="CI524" i="2"/>
  <c r="BV524" i="2"/>
  <c r="AV524" i="2"/>
  <c r="BU524" i="2"/>
  <c r="DA524" i="2"/>
  <c r="BR524" i="2"/>
  <c r="DT524" i="2"/>
  <c r="DC524" i="2"/>
  <c r="AJ524" i="2"/>
  <c r="AL524" i="2"/>
  <c r="Z524" i="2"/>
  <c r="DO524" i="2"/>
  <c r="CZ524" i="2"/>
  <c r="DF524" i="2"/>
  <c r="AB524" i="2"/>
  <c r="CQ524" i="2"/>
  <c r="BM524" i="2"/>
  <c r="DM524" i="2"/>
  <c r="CH524" i="2"/>
  <c r="U524" i="2"/>
  <c r="P524" i="2"/>
  <c r="CV524" i="2"/>
  <c r="BS524" i="2"/>
  <c r="CC524" i="2"/>
  <c r="BW524" i="2"/>
  <c r="CD524" i="2"/>
  <c r="BO524" i="2"/>
  <c r="BJ524" i="2"/>
  <c r="AT524" i="2"/>
  <c r="BA524" i="2"/>
  <c r="O524" i="2"/>
  <c r="DN524" i="2"/>
  <c r="BD524" i="2"/>
  <c r="DQ524" i="2"/>
  <c r="DJ524" i="2"/>
  <c r="CB524" i="2"/>
  <c r="L524" i="2"/>
  <c r="CO524" i="2"/>
  <c r="BH524" i="2"/>
  <c r="AS524" i="2"/>
  <c r="AY524" i="2"/>
  <c r="CF524" i="2"/>
  <c r="CA524" i="2"/>
  <c r="AI524" i="2"/>
  <c r="AQ524" i="2"/>
  <c r="BP524" i="2"/>
  <c r="DU524" i="2"/>
  <c r="AX524" i="2"/>
  <c r="BF524" i="2"/>
  <c r="AE524" i="2"/>
  <c r="M524" i="2"/>
  <c r="BE524" i="2"/>
  <c r="DG524" i="2"/>
  <c r="V524" i="2"/>
  <c r="CL524" i="2"/>
  <c r="BK524" i="2"/>
  <c r="H524" i="2"/>
  <c r="CU524" i="2"/>
  <c r="W524" i="2"/>
  <c r="CY524" i="2"/>
  <c r="CR524" i="2"/>
  <c r="CK524" i="2"/>
  <c r="AW524" i="2"/>
  <c r="Q524" i="2"/>
  <c r="AK524" i="2"/>
  <c r="CM524" i="2"/>
  <c r="T524" i="2"/>
  <c r="AF524" i="2"/>
  <c r="BN524" i="2"/>
  <c r="AP524" i="2"/>
  <c r="N524" i="2"/>
  <c r="BT524" i="2"/>
  <c r="DS524" i="2"/>
  <c r="DE524" i="2"/>
  <c r="BI511" i="2"/>
  <c r="CS511" i="2"/>
  <c r="DW511" i="2"/>
  <c r="DT511" i="2"/>
  <c r="DR511" i="2"/>
  <c r="CB511" i="2"/>
  <c r="AK511" i="2"/>
  <c r="DJ511" i="2"/>
  <c r="N511" i="2"/>
  <c r="AU511" i="2"/>
  <c r="CE511" i="2"/>
  <c r="DD511" i="2"/>
  <c r="DB511" i="2"/>
  <c r="CZ511" i="2"/>
  <c r="BJ511" i="2"/>
  <c r="Q511" i="2"/>
  <c r="AZ511" i="2"/>
  <c r="CR511" i="2"/>
  <c r="BW511" i="2"/>
  <c r="BC511" i="2"/>
  <c r="AE511" i="2"/>
  <c r="DS511" i="2"/>
  <c r="BK511" i="2"/>
  <c r="CP511" i="2"/>
  <c r="BA511" i="2"/>
  <c r="BZ511" i="2"/>
  <c r="AG511" i="2"/>
  <c r="AO511" i="2"/>
  <c r="L511" i="2"/>
  <c r="DA511" i="2"/>
  <c r="AQ511" i="2"/>
  <c r="BX511" i="2"/>
  <c r="DF511" i="2"/>
  <c r="DL511" i="2"/>
  <c r="M511" i="2"/>
  <c r="DC511" i="2"/>
  <c r="BN511" i="2"/>
  <c r="DP511" i="2"/>
  <c r="DH511" i="2"/>
  <c r="DE511" i="2"/>
  <c r="DM511" i="2"/>
  <c r="AA511" i="2"/>
  <c r="AX511" i="2"/>
  <c r="AR511" i="2"/>
  <c r="V511" i="2"/>
  <c r="AL511" i="2"/>
  <c r="CY511" i="2"/>
  <c r="DN511" i="2"/>
  <c r="AD511" i="2"/>
  <c r="Y511" i="2"/>
  <c r="DI511" i="2"/>
  <c r="CQ511" i="2"/>
  <c r="CK511" i="2"/>
  <c r="CU511" i="2"/>
  <c r="K511" i="2"/>
  <c r="DQ511" i="2"/>
  <c r="BD511" i="2"/>
  <c r="AH511" i="2"/>
  <c r="BL511" i="2"/>
  <c r="I511" i="2"/>
  <c r="CT511" i="2"/>
  <c r="AM511" i="2"/>
  <c r="S511" i="2"/>
  <c r="AB511" i="2"/>
  <c r="AV511" i="2"/>
  <c r="BG511" i="2"/>
  <c r="U511" i="2"/>
  <c r="CX511" i="2"/>
  <c r="J511" i="2"/>
  <c r="Z511" i="2"/>
  <c r="AN511" i="2"/>
  <c r="BY511" i="2"/>
  <c r="BV511" i="2"/>
  <c r="BR511" i="2"/>
  <c r="CF511" i="2"/>
  <c r="BU511" i="2"/>
  <c r="T511" i="2"/>
  <c r="DG511" i="2"/>
  <c r="BO511" i="2"/>
  <c r="AP511" i="2"/>
  <c r="BF511" i="2"/>
  <c r="AT511" i="2"/>
  <c r="AC511" i="2"/>
  <c r="P511" i="2"/>
  <c r="AF511" i="2"/>
  <c r="CG511" i="2"/>
  <c r="BT511" i="2"/>
  <c r="DU511" i="2"/>
  <c r="BM511" i="2"/>
  <c r="BE511" i="2"/>
  <c r="BQ511" i="2"/>
  <c r="CW511" i="2"/>
  <c r="DK511" i="2"/>
  <c r="AS511" i="2"/>
  <c r="X511" i="2"/>
  <c r="AI511" i="2"/>
  <c r="CI511" i="2"/>
  <c r="CA511" i="2"/>
  <c r="W511" i="2"/>
  <c r="CJ511" i="2"/>
  <c r="DO511" i="2"/>
  <c r="BH511" i="2"/>
  <c r="CO511" i="2"/>
  <c r="R511" i="2"/>
  <c r="BB511" i="2"/>
  <c r="CC511" i="2"/>
  <c r="AJ511" i="2"/>
  <c r="AW511" i="2"/>
  <c r="H511" i="2"/>
  <c r="CD511" i="2"/>
  <c r="BS511" i="2"/>
  <c r="CN511" i="2"/>
  <c r="CM511" i="2"/>
  <c r="AY511" i="2"/>
  <c r="CL511" i="2"/>
  <c r="DV511" i="2"/>
  <c r="CH511" i="2"/>
  <c r="BP511" i="2"/>
  <c r="CV511" i="2"/>
  <c r="O511" i="2"/>
  <c r="BJ514" i="2"/>
  <c r="CT514" i="2"/>
  <c r="DI514" i="2"/>
  <c r="AZ514" i="2"/>
  <c r="CH514" i="2"/>
  <c r="DD514" i="2"/>
  <c r="J514" i="2"/>
  <c r="AS514" i="2"/>
  <c r="BY514" i="2"/>
  <c r="AH514" i="2"/>
  <c r="BD514" i="2"/>
  <c r="AO514" i="2"/>
  <c r="BN514" i="2"/>
  <c r="BK514" i="2"/>
  <c r="BC514" i="2"/>
  <c r="BT514" i="2"/>
  <c r="CP514" i="2"/>
  <c r="T514" i="2"/>
  <c r="AP514" i="2"/>
  <c r="X514" i="2"/>
  <c r="AR514" i="2"/>
  <c r="AL514" i="2"/>
  <c r="AF514" i="2"/>
  <c r="AW514" i="2"/>
  <c r="I514" i="2"/>
  <c r="CY514" i="2"/>
  <c r="N514" i="2"/>
  <c r="DC514" i="2"/>
  <c r="DK514" i="2"/>
  <c r="DE514" i="2"/>
  <c r="CX514" i="2"/>
  <c r="DW514" i="2"/>
  <c r="BV514" i="2"/>
  <c r="DN514" i="2"/>
  <c r="CF514" i="2"/>
  <c r="CJ514" i="2"/>
  <c r="R514" i="2"/>
  <c r="AJ514" i="2"/>
  <c r="CS514" i="2"/>
  <c r="BO514" i="2"/>
  <c r="CZ514" i="2"/>
  <c r="BR514" i="2"/>
  <c r="BS514" i="2"/>
  <c r="DG514" i="2"/>
  <c r="L514" i="2"/>
  <c r="Z514" i="2"/>
  <c r="BA514" i="2"/>
  <c r="BX514" i="2"/>
  <c r="DJ514" i="2"/>
  <c r="DB514" i="2"/>
  <c r="AM514" i="2"/>
  <c r="CC514" i="2"/>
  <c r="DU514" i="2"/>
  <c r="DM514" i="2"/>
  <c r="CA514" i="2"/>
  <c r="BQ514" i="2"/>
  <c r="DF514" i="2"/>
  <c r="CB514" i="2"/>
  <c r="AD514" i="2"/>
  <c r="CK514" i="2"/>
  <c r="BH514" i="2"/>
  <c r="AI514" i="2"/>
  <c r="CG514" i="2"/>
  <c r="BB514" i="2"/>
  <c r="DO514" i="2"/>
  <c r="DH514" i="2"/>
  <c r="CN514" i="2"/>
  <c r="DA514" i="2"/>
  <c r="CV514" i="2"/>
  <c r="AB514" i="2"/>
  <c r="U514" i="2"/>
  <c r="K514" i="2"/>
  <c r="V514" i="2"/>
  <c r="CR514" i="2"/>
  <c r="CM514" i="2"/>
  <c r="AE514" i="2"/>
  <c r="CO514" i="2"/>
  <c r="BW514" i="2"/>
  <c r="CI514" i="2"/>
  <c r="DR514" i="2"/>
  <c r="BI514" i="2"/>
  <c r="P514" i="2"/>
  <c r="CU514" i="2"/>
  <c r="AU514" i="2"/>
  <c r="DL514" i="2"/>
  <c r="BU514" i="2"/>
  <c r="AG514" i="2"/>
  <c r="BM514" i="2"/>
  <c r="AX514" i="2"/>
  <c r="DV514" i="2"/>
  <c r="BL514" i="2"/>
  <c r="DQ514" i="2"/>
  <c r="AQ514" i="2"/>
  <c r="Q514" i="2"/>
  <c r="AT514" i="2"/>
  <c r="BG514" i="2"/>
  <c r="M514" i="2"/>
  <c r="BP514" i="2"/>
  <c r="AK514" i="2"/>
  <c r="CL514" i="2"/>
  <c r="CD514" i="2"/>
  <c r="S514" i="2"/>
  <c r="AA514" i="2"/>
  <c r="Y514" i="2"/>
  <c r="DP514" i="2"/>
  <c r="CQ514" i="2"/>
  <c r="CW514" i="2"/>
  <c r="AN514" i="2"/>
  <c r="AV514" i="2"/>
  <c r="H514" i="2"/>
  <c r="BZ514" i="2"/>
  <c r="DT514" i="2"/>
  <c r="DS514" i="2"/>
  <c r="W514" i="2"/>
  <c r="AC514" i="2"/>
  <c r="AY514" i="2"/>
  <c r="O514" i="2"/>
  <c r="CE514" i="2"/>
  <c r="BF514" i="2"/>
  <c r="BE514" i="2"/>
  <c r="CZ488" i="2"/>
  <c r="S488" i="2"/>
  <c r="AS488" i="2"/>
  <c r="CG488" i="2"/>
  <c r="M488" i="2"/>
  <c r="CM488" i="2"/>
  <c r="N488" i="2"/>
  <c r="BR488" i="2"/>
  <c r="CR488" i="2"/>
  <c r="CL488" i="2"/>
  <c r="DL488" i="2"/>
  <c r="AE488" i="2"/>
  <c r="BS488" i="2"/>
  <c r="DR488" i="2"/>
  <c r="BB488" i="2"/>
  <c r="DO488" i="2"/>
  <c r="AM488" i="2"/>
  <c r="BP488" i="2"/>
  <c r="BX488" i="2"/>
  <c r="AH488" i="2"/>
  <c r="BH488" i="2"/>
  <c r="CH488" i="2"/>
  <c r="O488" i="2"/>
  <c r="BN488" i="2"/>
  <c r="BA488" i="2"/>
  <c r="DH488" i="2"/>
  <c r="AJ488" i="2"/>
  <c r="CN488" i="2"/>
  <c r="DM488" i="2"/>
  <c r="AF488" i="2"/>
  <c r="BF488" i="2"/>
  <c r="DG488" i="2"/>
  <c r="AL488" i="2"/>
  <c r="DS488" i="2"/>
  <c r="AP488" i="2"/>
  <c r="BM488" i="2"/>
  <c r="BW488" i="2"/>
  <c r="CW488" i="2"/>
  <c r="P488" i="2"/>
  <c r="BQ488" i="2"/>
  <c r="DQ488" i="2"/>
  <c r="U488" i="2"/>
  <c r="BY488" i="2"/>
  <c r="AB488" i="2"/>
  <c r="AG488" i="2"/>
  <c r="AR488" i="2"/>
  <c r="DD488" i="2"/>
  <c r="AY488" i="2"/>
  <c r="DA488" i="2"/>
  <c r="CX488" i="2"/>
  <c r="AD488" i="2"/>
  <c r="CP488" i="2"/>
  <c r="DP488" i="2"/>
  <c r="BO488" i="2"/>
  <c r="CJ488" i="2"/>
  <c r="DW488" i="2"/>
  <c r="CB488" i="2"/>
  <c r="CC488" i="2"/>
  <c r="CT488" i="2"/>
  <c r="BV488" i="2"/>
  <c r="DI488" i="2"/>
  <c r="AZ488" i="2"/>
  <c r="AX488" i="2"/>
  <c r="AI488" i="2"/>
  <c r="AT488" i="2"/>
  <c r="CU488" i="2"/>
  <c r="X488" i="2"/>
  <c r="CA488" i="2"/>
  <c r="AK488" i="2"/>
  <c r="R488" i="2"/>
  <c r="BE488" i="2"/>
  <c r="J488" i="2"/>
  <c r="AW488" i="2"/>
  <c r="Z488" i="2"/>
  <c r="BJ488" i="2"/>
  <c r="CI488" i="2"/>
  <c r="AC488" i="2"/>
  <c r="CO488" i="2"/>
  <c r="BZ488" i="2"/>
  <c r="DB488" i="2"/>
  <c r="CY488" i="2"/>
  <c r="Q488" i="2"/>
  <c r="CE488" i="2"/>
  <c r="DT488" i="2"/>
  <c r="AN488" i="2"/>
  <c r="CQ488" i="2"/>
  <c r="T488" i="2"/>
  <c r="AO488" i="2"/>
  <c r="Y488" i="2"/>
  <c r="CK488" i="2"/>
  <c r="AA488" i="2"/>
  <c r="BL488" i="2"/>
  <c r="BI488" i="2"/>
  <c r="DC488" i="2"/>
  <c r="BK488" i="2"/>
  <c r="AU488" i="2"/>
  <c r="DV488" i="2"/>
  <c r="BD488" i="2"/>
  <c r="DK488" i="2"/>
  <c r="W488" i="2"/>
  <c r="BU488" i="2"/>
  <c r="CF488" i="2"/>
  <c r="DJ488" i="2"/>
  <c r="CD488" i="2"/>
  <c r="AQ488" i="2"/>
  <c r="DF488" i="2"/>
  <c r="BG488" i="2"/>
  <c r="CV488" i="2"/>
  <c r="BT488" i="2"/>
  <c r="CS488" i="2"/>
  <c r="BC488" i="2"/>
  <c r="V488" i="2"/>
  <c r="L488" i="2"/>
  <c r="DE488" i="2"/>
  <c r="DN488" i="2"/>
  <c r="AV488" i="2"/>
  <c r="I488" i="2"/>
  <c r="H488" i="2"/>
  <c r="DU488" i="2"/>
  <c r="K488" i="2"/>
  <c r="DQ537" i="2"/>
  <c r="AW537" i="2"/>
  <c r="BY537" i="2"/>
  <c r="DA537" i="2"/>
  <c r="N537" i="2"/>
  <c r="AP537" i="2"/>
  <c r="CV537" i="2"/>
  <c r="AO537" i="2"/>
  <c r="BP537" i="2"/>
  <c r="DC537" i="2"/>
  <c r="AH537" i="2"/>
  <c r="BJ537" i="2"/>
  <c r="CL537" i="2"/>
  <c r="DN537" i="2"/>
  <c r="AA537" i="2"/>
  <c r="BD537" i="2"/>
  <c r="DW537" i="2"/>
  <c r="BO537" i="2"/>
  <c r="BM537" i="2"/>
  <c r="DE537" i="2"/>
  <c r="Q537" i="2"/>
  <c r="AS537" i="2"/>
  <c r="BU537" i="2"/>
  <c r="CU537" i="2"/>
  <c r="BC537" i="2"/>
  <c r="DV537" i="2"/>
  <c r="DL537" i="2"/>
  <c r="AY537" i="2"/>
  <c r="CP537" i="2"/>
  <c r="DR537" i="2"/>
  <c r="AD537" i="2"/>
  <c r="BF537" i="2"/>
  <c r="CF537" i="2"/>
  <c r="K537" i="2"/>
  <c r="CD537" i="2"/>
  <c r="DI537" i="2"/>
  <c r="AK537" i="2"/>
  <c r="BZ537" i="2"/>
  <c r="DB537" i="2"/>
  <c r="O537" i="2"/>
  <c r="AQ537" i="2"/>
  <c r="BQ537" i="2"/>
  <c r="CS537" i="2"/>
  <c r="AL537" i="2"/>
  <c r="Y537" i="2"/>
  <c r="DT537" i="2"/>
  <c r="AE537" i="2"/>
  <c r="AB537" i="2"/>
  <c r="BN537" i="2"/>
  <c r="BS537" i="2"/>
  <c r="BK537" i="2"/>
  <c r="P537" i="2"/>
  <c r="M537" i="2"/>
  <c r="U537" i="2"/>
  <c r="AI537" i="2"/>
  <c r="AV537" i="2"/>
  <c r="DP537" i="2"/>
  <c r="DM537" i="2"/>
  <c r="T537" i="2"/>
  <c r="DH537" i="2"/>
  <c r="AG537" i="2"/>
  <c r="BW537" i="2"/>
  <c r="CX537" i="2"/>
  <c r="CT537" i="2"/>
  <c r="DG537" i="2"/>
  <c r="CO537" i="2"/>
  <c r="R537" i="2"/>
  <c r="BH537" i="2"/>
  <c r="CI537" i="2"/>
  <c r="BA537" i="2"/>
  <c r="CC537" i="2"/>
  <c r="CA537" i="2"/>
  <c r="DS537" i="2"/>
  <c r="DO537" i="2"/>
  <c r="BT537" i="2"/>
  <c r="J537" i="2"/>
  <c r="BR537" i="2"/>
  <c r="I537" i="2"/>
  <c r="CN537" i="2"/>
  <c r="CK537" i="2"/>
  <c r="L537" i="2"/>
  <c r="AZ537" i="2"/>
  <c r="Z537" i="2"/>
  <c r="CQ537" i="2"/>
  <c r="CM537" i="2"/>
  <c r="AR537" i="2"/>
  <c r="AM537" i="2"/>
  <c r="CG537" i="2"/>
  <c r="DU537" i="2"/>
  <c r="AC537" i="2"/>
  <c r="DK537" i="2"/>
  <c r="DF537" i="2"/>
  <c r="CY537" i="2"/>
  <c r="AJ537" i="2"/>
  <c r="CB537" i="2"/>
  <c r="CJ537" i="2"/>
  <c r="V537" i="2"/>
  <c r="AU537" i="2"/>
  <c r="BL537" i="2"/>
  <c r="BE537" i="2"/>
  <c r="S537" i="2"/>
  <c r="DJ537" i="2"/>
  <c r="DD537" i="2"/>
  <c r="BB537" i="2"/>
  <c r="X537" i="2"/>
  <c r="BI537" i="2"/>
  <c r="CR537" i="2"/>
  <c r="CZ537" i="2"/>
  <c r="AT537" i="2"/>
  <c r="CH537" i="2"/>
  <c r="AX537" i="2"/>
  <c r="BG537" i="2"/>
  <c r="CE537" i="2"/>
  <c r="W537" i="2"/>
  <c r="AF537" i="2"/>
  <c r="BX537" i="2"/>
  <c r="BV537" i="2"/>
  <c r="H537" i="2"/>
  <c r="CW537" i="2"/>
  <c r="AN537" i="2"/>
  <c r="BX481" i="2"/>
  <c r="AK481" i="2"/>
  <c r="N481" i="2"/>
  <c r="CR481" i="2"/>
  <c r="CQ481" i="2"/>
  <c r="BV481" i="2"/>
  <c r="BB481" i="2"/>
  <c r="CU481" i="2"/>
  <c r="BU481" i="2"/>
  <c r="DF481" i="2"/>
  <c r="DK481" i="2"/>
  <c r="BC481" i="2"/>
  <c r="BH481" i="2"/>
  <c r="AX481" i="2"/>
  <c r="H481" i="2"/>
  <c r="DT481" i="2"/>
  <c r="BY481" i="2"/>
  <c r="BE481" i="2"/>
  <c r="DI481" i="2"/>
  <c r="CK481" i="2"/>
  <c r="BZ481" i="2"/>
  <c r="DD481" i="2"/>
  <c r="BS481" i="2"/>
  <c r="CB481" i="2"/>
  <c r="CA481" i="2"/>
  <c r="AE481" i="2"/>
  <c r="AU481" i="2"/>
  <c r="DS481" i="2"/>
  <c r="CV481" i="2"/>
  <c r="AG481" i="2"/>
  <c r="CP481" i="2"/>
  <c r="BM481" i="2"/>
  <c r="BN481" i="2"/>
  <c r="AZ481" i="2"/>
  <c r="AB481" i="2"/>
  <c r="AV481" i="2"/>
  <c r="DB481" i="2"/>
  <c r="W481" i="2"/>
  <c r="CZ481" i="2"/>
  <c r="DO481" i="2"/>
  <c r="DJ481" i="2"/>
  <c r="DN481" i="2"/>
  <c r="BW481" i="2"/>
  <c r="BI481" i="2"/>
  <c r="AL481" i="2"/>
  <c r="CD481" i="2"/>
  <c r="BT481" i="2"/>
  <c r="BO481" i="2"/>
  <c r="CE481" i="2"/>
  <c r="J481" i="2"/>
  <c r="AT481" i="2"/>
  <c r="Y481" i="2"/>
  <c r="R481" i="2"/>
  <c r="T481" i="2"/>
  <c r="CW481" i="2"/>
  <c r="CT481" i="2"/>
  <c r="DE481" i="2"/>
  <c r="DR481" i="2"/>
  <c r="AR481" i="2"/>
  <c r="O481" i="2"/>
  <c r="CS481" i="2"/>
  <c r="U481" i="2"/>
  <c r="DP481" i="2"/>
  <c r="S481" i="2"/>
  <c r="CM481" i="2"/>
  <c r="AI481" i="2"/>
  <c r="AM481" i="2"/>
  <c r="BA481" i="2"/>
  <c r="K481" i="2"/>
  <c r="CL481" i="2"/>
  <c r="DC481" i="2"/>
  <c r="X481" i="2"/>
  <c r="BF481" i="2"/>
  <c r="CO481" i="2"/>
  <c r="BL481" i="2"/>
  <c r="DG481" i="2"/>
  <c r="BJ481" i="2"/>
  <c r="CY481" i="2"/>
  <c r="BD481" i="2"/>
  <c r="CJ481" i="2"/>
  <c r="CI481" i="2"/>
  <c r="AQ481" i="2"/>
  <c r="V481" i="2"/>
  <c r="CG481" i="2"/>
  <c r="BQ481" i="2"/>
  <c r="CX481" i="2"/>
  <c r="AP481" i="2"/>
  <c r="BG481" i="2"/>
  <c r="BK481" i="2"/>
  <c r="DA481" i="2"/>
  <c r="CC481" i="2"/>
  <c r="AO481" i="2"/>
  <c r="AF481" i="2"/>
  <c r="M481" i="2"/>
  <c r="AH481" i="2"/>
  <c r="DW481" i="2"/>
  <c r="BP481" i="2"/>
  <c r="AY481" i="2"/>
  <c r="Z481" i="2"/>
  <c r="AW481" i="2"/>
  <c r="AN481" i="2"/>
  <c r="P481" i="2"/>
  <c r="BR481" i="2"/>
  <c r="DH481" i="2"/>
  <c r="I481" i="2"/>
  <c r="AA481" i="2"/>
  <c r="CN481" i="2"/>
  <c r="Q481" i="2"/>
  <c r="L481" i="2"/>
  <c r="CF481" i="2"/>
  <c r="AS481" i="2"/>
  <c r="DL481" i="2"/>
  <c r="CH481" i="2"/>
  <c r="AC481" i="2"/>
  <c r="DM481" i="2"/>
  <c r="AJ481" i="2"/>
  <c r="DQ481" i="2"/>
  <c r="DU481" i="2"/>
  <c r="DV481" i="2"/>
  <c r="AD481" i="2"/>
  <c r="CO497" i="2"/>
  <c r="V497" i="2"/>
  <c r="BJ497" i="2"/>
  <c r="CJ497" i="2"/>
  <c r="DJ497" i="2"/>
  <c r="AO497" i="2"/>
  <c r="Y497" i="2"/>
  <c r="BD497" i="2"/>
  <c r="CC497" i="2"/>
  <c r="CA497" i="2"/>
  <c r="H497" i="2"/>
  <c r="AV497" i="2"/>
  <c r="BV497" i="2"/>
  <c r="CV497" i="2"/>
  <c r="AA497" i="2"/>
  <c r="DR497" i="2"/>
  <c r="J497" i="2"/>
  <c r="AL497" i="2"/>
  <c r="AK497" i="2"/>
  <c r="CM497" i="2"/>
  <c r="DM497" i="2"/>
  <c r="AF497" i="2"/>
  <c r="BF497" i="2"/>
  <c r="DF497" i="2"/>
  <c r="DI497" i="2"/>
  <c r="CT497" i="2"/>
  <c r="AQ497" i="2"/>
  <c r="W497" i="2"/>
  <c r="BY497" i="2"/>
  <c r="CY497" i="2"/>
  <c r="R497" i="2"/>
  <c r="AR497" i="2"/>
  <c r="CR497" i="2"/>
  <c r="BO497" i="2"/>
  <c r="AZ497" i="2"/>
  <c r="CB497" i="2"/>
  <c r="I497" i="2"/>
  <c r="BK497" i="2"/>
  <c r="CK497" i="2"/>
  <c r="DK497" i="2"/>
  <c r="AD497" i="2"/>
  <c r="CD497" i="2"/>
  <c r="O497" i="2"/>
  <c r="CP497" i="2"/>
  <c r="DQ497" i="2"/>
  <c r="AX497" i="2"/>
  <c r="BL497" i="2"/>
  <c r="BI497" i="2"/>
  <c r="Q497" i="2"/>
  <c r="AN497" i="2"/>
  <c r="CU497" i="2"/>
  <c r="AJ497" i="2"/>
  <c r="AU497" i="2"/>
  <c r="CH497" i="2"/>
  <c r="Z497" i="2"/>
  <c r="BA497" i="2"/>
  <c r="DO497" i="2"/>
  <c r="AG497" i="2"/>
  <c r="BT497" i="2"/>
  <c r="L497" i="2"/>
  <c r="AP497" i="2"/>
  <c r="DB497" i="2"/>
  <c r="S497" i="2"/>
  <c r="CS497" i="2"/>
  <c r="N497" i="2"/>
  <c r="CN497" i="2"/>
  <c r="DL497" i="2"/>
  <c r="CE497" i="2"/>
  <c r="DE497" i="2"/>
  <c r="DA497" i="2"/>
  <c r="BH497" i="2"/>
  <c r="BC497" i="2"/>
  <c r="K497" i="2"/>
  <c r="AI497" i="2"/>
  <c r="DP497" i="2"/>
  <c r="CI497" i="2"/>
  <c r="BS497" i="2"/>
  <c r="AB497" i="2"/>
  <c r="BZ497" i="2"/>
  <c r="BU497" i="2"/>
  <c r="BR497" i="2"/>
  <c r="U497" i="2"/>
  <c r="AS497" i="2"/>
  <c r="DH497" i="2"/>
  <c r="CZ497" i="2"/>
  <c r="P497" i="2"/>
  <c r="BE497" i="2"/>
  <c r="CL497" i="2"/>
  <c r="DU497" i="2"/>
  <c r="DD497" i="2"/>
  <c r="BG497" i="2"/>
  <c r="DV497" i="2"/>
  <c r="AE497" i="2"/>
  <c r="CQ497" i="2"/>
  <c r="DC497" i="2"/>
  <c r="DG497" i="2"/>
  <c r="CF497" i="2"/>
  <c r="DN497" i="2"/>
  <c r="BP497" i="2"/>
  <c r="CX497" i="2"/>
  <c r="CG497" i="2"/>
  <c r="AH497" i="2"/>
  <c r="AC497" i="2"/>
  <c r="T497" i="2"/>
  <c r="BW497" i="2"/>
  <c r="AT497" i="2"/>
  <c r="BQ497" i="2"/>
  <c r="M497" i="2"/>
  <c r="AY497" i="2"/>
  <c r="BN497" i="2"/>
  <c r="BM497" i="2"/>
  <c r="BX497" i="2"/>
  <c r="DS497" i="2"/>
  <c r="X497" i="2"/>
  <c r="AM497" i="2"/>
  <c r="DW497" i="2"/>
  <c r="AW497" i="2"/>
  <c r="BB497" i="2"/>
  <c r="CW497" i="2"/>
  <c r="DT497" i="2"/>
  <c r="AV504" i="2"/>
  <c r="BG504" i="2"/>
  <c r="CI504" i="2"/>
  <c r="DM504" i="2"/>
  <c r="X504" i="2"/>
  <c r="AX504" i="2"/>
  <c r="AE504" i="2"/>
  <c r="DI504" i="2"/>
  <c r="AH504" i="2"/>
  <c r="AR504" i="2"/>
  <c r="BT504" i="2"/>
  <c r="CW504" i="2"/>
  <c r="J504" i="2"/>
  <c r="AI504" i="2"/>
  <c r="BZ504" i="2"/>
  <c r="BI504" i="2"/>
  <c r="DN504" i="2"/>
  <c r="DB504" i="2"/>
  <c r="CY504" i="2"/>
  <c r="BR504" i="2"/>
  <c r="BP504" i="2"/>
  <c r="BL504" i="2"/>
  <c r="BN504" i="2"/>
  <c r="AT504" i="2"/>
  <c r="DS504" i="2"/>
  <c r="DA504" i="2"/>
  <c r="CH504" i="2"/>
  <c r="BQ504" i="2"/>
  <c r="T504" i="2"/>
  <c r="DV504" i="2"/>
  <c r="CO504" i="2"/>
  <c r="DC504" i="2"/>
  <c r="CJ504" i="2"/>
  <c r="BS504" i="2"/>
  <c r="BB504" i="2"/>
  <c r="DW504" i="2"/>
  <c r="BO504" i="2"/>
  <c r="CN504" i="2"/>
  <c r="CM504" i="2"/>
  <c r="BU504" i="2"/>
  <c r="BD504" i="2"/>
  <c r="AM504" i="2"/>
  <c r="DG504" i="2"/>
  <c r="R504" i="2"/>
  <c r="AZ504" i="2"/>
  <c r="BJ504" i="2"/>
  <c r="AB504" i="2"/>
  <c r="AN504" i="2"/>
  <c r="CQ504" i="2"/>
  <c r="DU504" i="2"/>
  <c r="BH504" i="2"/>
  <c r="DP504" i="2"/>
  <c r="K504" i="2"/>
  <c r="BM504" i="2"/>
  <c r="DJ504" i="2"/>
  <c r="AS504" i="2"/>
  <c r="BE504" i="2"/>
  <c r="DL504" i="2"/>
  <c r="CP504" i="2"/>
  <c r="BK504" i="2"/>
  <c r="P504" i="2"/>
  <c r="AA504" i="2"/>
  <c r="CF504" i="2"/>
  <c r="AW504" i="2"/>
  <c r="DD504" i="2"/>
  <c r="CZ504" i="2"/>
  <c r="DQ504" i="2"/>
  <c r="L504" i="2"/>
  <c r="W504" i="2"/>
  <c r="V504" i="2"/>
  <c r="AK504" i="2"/>
  <c r="DF504" i="2"/>
  <c r="AP504" i="2"/>
  <c r="AL504" i="2"/>
  <c r="AY504" i="2"/>
  <c r="CR504" i="2"/>
  <c r="M504" i="2"/>
  <c r="I504" i="2"/>
  <c r="CT504" i="2"/>
  <c r="BX504" i="2"/>
  <c r="CX504" i="2"/>
  <c r="CB504" i="2"/>
  <c r="DE504" i="2"/>
  <c r="BW504" i="2"/>
  <c r="AO504" i="2"/>
  <c r="CA504" i="2"/>
  <c r="CS504" i="2"/>
  <c r="DR504" i="2"/>
  <c r="CG504" i="2"/>
  <c r="S504" i="2"/>
  <c r="O504" i="2"/>
  <c r="DK504" i="2"/>
  <c r="BY504" i="2"/>
  <c r="Z504" i="2"/>
  <c r="H504" i="2"/>
  <c r="BC504" i="2"/>
  <c r="AU504" i="2"/>
  <c r="Y504" i="2"/>
  <c r="AJ504" i="2"/>
  <c r="CV504" i="2"/>
  <c r="DT504" i="2"/>
  <c r="CU504" i="2"/>
  <c r="BF504" i="2"/>
  <c r="AF504" i="2"/>
  <c r="DO504" i="2"/>
  <c r="CE504" i="2"/>
  <c r="DH504" i="2"/>
  <c r="AG504" i="2"/>
  <c r="CC504" i="2"/>
  <c r="CL504" i="2"/>
  <c r="U504" i="2"/>
  <c r="BV504" i="2"/>
  <c r="Q504" i="2"/>
  <c r="N504" i="2"/>
  <c r="CD504" i="2"/>
  <c r="AD504" i="2"/>
  <c r="CK504" i="2"/>
  <c r="AC504" i="2"/>
  <c r="AQ504" i="2"/>
  <c r="BA504" i="2"/>
  <c r="DR512" i="2"/>
  <c r="AY512" i="2"/>
  <c r="CH512" i="2"/>
  <c r="DW512" i="2"/>
  <c r="CD512" i="2"/>
  <c r="AN512" i="2"/>
  <c r="DI512" i="2"/>
  <c r="CQ512" i="2"/>
  <c r="AV512" i="2"/>
  <c r="CP512" i="2"/>
  <c r="W512" i="2"/>
  <c r="AX512" i="2"/>
  <c r="CF512" i="2"/>
  <c r="AP512" i="2"/>
  <c r="DN512" i="2"/>
  <c r="BT512" i="2"/>
  <c r="CL512" i="2"/>
  <c r="DF512" i="2"/>
  <c r="BN512" i="2"/>
  <c r="DL512" i="2"/>
  <c r="O512" i="2"/>
  <c r="AR512" i="2"/>
  <c r="DT512" i="2"/>
  <c r="BY512" i="2"/>
  <c r="AE512" i="2"/>
  <c r="CK512" i="2"/>
  <c r="AU512" i="2"/>
  <c r="CV512" i="2"/>
  <c r="M512" i="2"/>
  <c r="N512" i="2"/>
  <c r="DJ512" i="2"/>
  <c r="AZ512" i="2"/>
  <c r="CX512" i="2"/>
  <c r="DP512" i="2"/>
  <c r="Z512" i="2"/>
  <c r="BE512" i="2"/>
  <c r="X512" i="2"/>
  <c r="BV512" i="2"/>
  <c r="CG512" i="2"/>
  <c r="DA512" i="2"/>
  <c r="BG512" i="2"/>
  <c r="S512" i="2"/>
  <c r="CM512" i="2"/>
  <c r="K512" i="2"/>
  <c r="AI512" i="2"/>
  <c r="DC512" i="2"/>
  <c r="AF512" i="2"/>
  <c r="CI512" i="2"/>
  <c r="AQ512" i="2"/>
  <c r="DO512" i="2"/>
  <c r="BX512" i="2"/>
  <c r="AD512" i="2"/>
  <c r="BR512" i="2"/>
  <c r="AL512" i="2"/>
  <c r="BQ512" i="2"/>
  <c r="DU512" i="2"/>
  <c r="CS512" i="2"/>
  <c r="BW512" i="2"/>
  <c r="J512" i="2"/>
  <c r="AG512" i="2"/>
  <c r="CW512" i="2"/>
  <c r="BD512" i="2"/>
  <c r="BU512" i="2"/>
  <c r="DQ512" i="2"/>
  <c r="BI512" i="2"/>
  <c r="AJ512" i="2"/>
  <c r="H512" i="2"/>
  <c r="BM512" i="2"/>
  <c r="AO512" i="2"/>
  <c r="DK512" i="2"/>
  <c r="CY512" i="2"/>
  <c r="CO512" i="2"/>
  <c r="BP512" i="2"/>
  <c r="V512" i="2"/>
  <c r="Q512" i="2"/>
  <c r="BO512" i="2"/>
  <c r="DE512" i="2"/>
  <c r="BB512" i="2"/>
  <c r="CA512" i="2"/>
  <c r="CC512" i="2"/>
  <c r="CN512" i="2"/>
  <c r="BL512" i="2"/>
  <c r="BA512" i="2"/>
  <c r="CJ512" i="2"/>
  <c r="DB512" i="2"/>
  <c r="BZ512" i="2"/>
  <c r="AW512" i="2"/>
  <c r="DG512" i="2"/>
  <c r="BH512" i="2"/>
  <c r="BK512" i="2"/>
  <c r="BF512" i="2"/>
  <c r="L512" i="2"/>
  <c r="I512" i="2"/>
  <c r="CT512" i="2"/>
  <c r="AM512" i="2"/>
  <c r="DS512" i="2"/>
  <c r="T512" i="2"/>
  <c r="AT512" i="2"/>
  <c r="CE512" i="2"/>
  <c r="AK512" i="2"/>
  <c r="R512" i="2"/>
  <c r="DM512" i="2"/>
  <c r="DH512" i="2"/>
  <c r="AA512" i="2"/>
  <c r="CZ512" i="2"/>
  <c r="BS512" i="2"/>
  <c r="AC512" i="2"/>
  <c r="P512" i="2"/>
  <c r="AS512" i="2"/>
  <c r="CR512" i="2"/>
  <c r="BJ512" i="2"/>
  <c r="DV512" i="2"/>
  <c r="AB512" i="2"/>
  <c r="AH512" i="2"/>
  <c r="Y512" i="2"/>
  <c r="BC512" i="2"/>
  <c r="CB512" i="2"/>
  <c r="DD512" i="2"/>
  <c r="U512" i="2"/>
  <c r="CU512" i="2"/>
  <c r="C20" i="2"/>
  <c r="C634" i="2" s="1"/>
  <c r="B959" i="2"/>
  <c r="B787" i="2"/>
  <c r="B327" i="2"/>
  <c r="B174" i="2"/>
  <c r="B634" i="2"/>
  <c r="B1000" i="2"/>
  <c r="B215" i="2"/>
  <c r="B368" i="2"/>
  <c r="B1016" i="2"/>
  <c r="B231" i="2"/>
  <c r="B384" i="2"/>
  <c r="B182" i="2"/>
  <c r="B967" i="2"/>
  <c r="B335" i="2"/>
  <c r="B980" i="2"/>
  <c r="B348" i="2"/>
  <c r="B195" i="2"/>
  <c r="B984" i="2"/>
  <c r="B352" i="2"/>
  <c r="B199" i="2"/>
  <c r="F477" i="2"/>
  <c r="B217" i="2"/>
  <c r="B1002" i="2"/>
  <c r="B370" i="2"/>
  <c r="B209" i="2"/>
  <c r="B994" i="2"/>
  <c r="B362" i="2"/>
  <c r="B346" i="2"/>
  <c r="B193" i="2"/>
  <c r="B978" i="2"/>
  <c r="B190" i="2"/>
  <c r="B975" i="2"/>
  <c r="B343" i="2"/>
  <c r="B328" i="2"/>
  <c r="B175" i="2"/>
  <c r="B960" i="2"/>
  <c r="B964" i="2"/>
  <c r="B332" i="2"/>
  <c r="B179" i="2"/>
  <c r="B976" i="2"/>
  <c r="B191" i="2"/>
  <c r="B344" i="2"/>
  <c r="B334" i="2"/>
  <c r="B966" i="2"/>
  <c r="B181" i="2"/>
  <c r="B970" i="2"/>
  <c r="B185" i="2"/>
  <c r="B338" i="2"/>
  <c r="B989" i="2"/>
  <c r="B357" i="2"/>
  <c r="B204" i="2"/>
  <c r="B358" i="2"/>
  <c r="B990" i="2"/>
  <c r="B205" i="2"/>
  <c r="B968" i="2"/>
  <c r="B183" i="2"/>
  <c r="B336" i="2"/>
  <c r="B345" i="2"/>
  <c r="B192" i="2"/>
  <c r="B977" i="2"/>
  <c r="B982" i="2"/>
  <c r="B350" i="2"/>
  <c r="B197" i="2"/>
  <c r="B230" i="2"/>
  <c r="B383" i="2"/>
  <c r="B1015" i="2"/>
  <c r="CD408" i="2" l="1"/>
  <c r="F170" i="2"/>
  <c r="EB170" i="2" s="1"/>
  <c r="AU476" i="2"/>
  <c r="DT476" i="2"/>
  <c r="BX476" i="2"/>
  <c r="M476" i="2"/>
  <c r="CH476" i="2"/>
  <c r="AQ476" i="2"/>
  <c r="CX476" i="2"/>
  <c r="BP476" i="2"/>
  <c r="AJ476" i="2"/>
  <c r="CM476" i="2"/>
  <c r="AW476" i="2"/>
  <c r="CV476" i="2"/>
  <c r="AF476" i="2"/>
  <c r="BD476" i="2"/>
  <c r="BS476" i="2"/>
  <c r="DC476" i="2"/>
  <c r="BK476" i="2"/>
  <c r="CY476" i="2"/>
  <c r="AS476" i="2"/>
  <c r="BC476" i="2"/>
  <c r="AY476" i="2"/>
  <c r="DB476" i="2"/>
  <c r="DM476" i="2"/>
  <c r="CR476" i="2"/>
  <c r="BA476" i="2"/>
  <c r="AX476" i="2"/>
  <c r="DQ476" i="2"/>
  <c r="BH476" i="2"/>
  <c r="AK476" i="2"/>
  <c r="DE476" i="2"/>
  <c r="CG476" i="2"/>
  <c r="DK476" i="2"/>
  <c r="CO476" i="2"/>
  <c r="AC476" i="2"/>
  <c r="CA476" i="2"/>
  <c r="BT476" i="2"/>
  <c r="DV476" i="2"/>
  <c r="CI476" i="2"/>
  <c r="BU476" i="2"/>
  <c r="AI476" i="2"/>
  <c r="BO476" i="2"/>
  <c r="Q476" i="2"/>
  <c r="N476" i="2"/>
  <c r="AB476" i="2"/>
  <c r="BB476" i="2"/>
  <c r="DG476" i="2"/>
  <c r="I476" i="2"/>
  <c r="AN476" i="2"/>
  <c r="CN476" i="2"/>
  <c r="DU476" i="2"/>
  <c r="CK476" i="2"/>
  <c r="Z476" i="2"/>
  <c r="AZ476" i="2"/>
  <c r="BN476" i="2"/>
  <c r="U476" i="2"/>
  <c r="BW476" i="2"/>
  <c r="L476" i="2"/>
  <c r="AH476" i="2"/>
  <c r="AV476" i="2"/>
  <c r="CF476" i="2"/>
  <c r="DJ476" i="2"/>
  <c r="DL476" i="2"/>
  <c r="AD476" i="2"/>
  <c r="R476" i="2"/>
  <c r="CL476" i="2"/>
  <c r="BI476" i="2"/>
  <c r="BR476" i="2"/>
  <c r="AA476" i="2"/>
  <c r="BY476" i="2"/>
  <c r="H476" i="2"/>
  <c r="O476" i="2"/>
  <c r="W476" i="2"/>
  <c r="CJ476" i="2"/>
  <c r="P476" i="2"/>
  <c r="K476" i="2"/>
  <c r="DR476" i="2"/>
  <c r="CP476" i="2"/>
  <c r="AP476" i="2"/>
  <c r="BV476" i="2"/>
  <c r="DI476" i="2"/>
  <c r="DW476" i="2"/>
  <c r="CE476" i="2"/>
  <c r="AT476" i="2"/>
  <c r="DD476" i="2"/>
  <c r="CD476" i="2"/>
  <c r="DO476" i="2"/>
  <c r="Y476" i="2"/>
  <c r="AE476" i="2"/>
  <c r="DH476" i="2"/>
  <c r="BM476" i="2"/>
  <c r="BE476" i="2"/>
  <c r="AO476" i="2"/>
  <c r="DF476" i="2"/>
  <c r="CS476" i="2"/>
  <c r="S476" i="2"/>
  <c r="BG476" i="2"/>
  <c r="AL476" i="2"/>
  <c r="DA476" i="2"/>
  <c r="CZ476" i="2"/>
  <c r="BQ476" i="2"/>
  <c r="AR476" i="2"/>
  <c r="BL476" i="2"/>
  <c r="AG476" i="2"/>
  <c r="J476" i="2"/>
  <c r="DN476" i="2"/>
  <c r="X476" i="2"/>
  <c r="BF476" i="2"/>
  <c r="CU476" i="2"/>
  <c r="BJ476" i="2"/>
  <c r="CB476" i="2"/>
  <c r="DP476" i="2"/>
  <c r="V476" i="2"/>
  <c r="CC476" i="2"/>
  <c r="CT476" i="2"/>
  <c r="AM476" i="2"/>
  <c r="T476" i="2"/>
  <c r="BZ476" i="2"/>
  <c r="CQ476" i="2"/>
  <c r="DS476" i="2"/>
  <c r="CW476" i="2"/>
  <c r="H408" i="2"/>
  <c r="CJ408" i="2"/>
  <c r="DP444" i="2"/>
  <c r="AW444" i="2"/>
  <c r="CQ444" i="2"/>
  <c r="X444" i="2"/>
  <c r="AJ444" i="2"/>
  <c r="AE444" i="2"/>
  <c r="H444" i="2"/>
  <c r="CR444" i="2"/>
  <c r="BO444" i="2"/>
  <c r="DO444" i="2"/>
  <c r="DM444" i="2"/>
  <c r="AC444" i="2"/>
  <c r="BD444" i="2"/>
  <c r="AL444" i="2"/>
  <c r="CW444" i="2"/>
  <c r="CT444" i="2"/>
  <c r="AR444" i="2"/>
  <c r="DH444" i="2"/>
  <c r="AM444" i="2"/>
  <c r="BC444" i="2"/>
  <c r="S444" i="2"/>
  <c r="CU444" i="2"/>
  <c r="BM444" i="2"/>
  <c r="DD444" i="2"/>
  <c r="BR444" i="2"/>
  <c r="BW444" i="2"/>
  <c r="DS444" i="2"/>
  <c r="CI444" i="2"/>
  <c r="DI444" i="2"/>
  <c r="BA444" i="2"/>
  <c r="CX444" i="2"/>
  <c r="DQ444" i="2"/>
  <c r="CH444" i="2"/>
  <c r="BB444" i="2"/>
  <c r="CA444" i="2"/>
  <c r="Y444" i="2"/>
  <c r="K444" i="2"/>
  <c r="DR444" i="2"/>
  <c r="T444" i="2"/>
  <c r="CP444" i="2"/>
  <c r="CG444" i="2"/>
  <c r="AB444" i="2"/>
  <c r="CB444" i="2"/>
  <c r="BQ444" i="2"/>
  <c r="AD444" i="2"/>
  <c r="V444" i="2"/>
  <c r="BV444" i="2"/>
  <c r="BN444" i="2"/>
  <c r="AY444" i="2"/>
  <c r="BX444" i="2"/>
  <c r="CL444" i="2"/>
  <c r="AZ444" i="2"/>
  <c r="AI444" i="2"/>
  <c r="DT444" i="2"/>
  <c r="AX444" i="2"/>
  <c r="J444" i="2"/>
  <c r="CS444" i="2"/>
  <c r="CY444" i="2"/>
  <c r="CC444" i="2"/>
  <c r="BS444" i="2"/>
  <c r="BK444" i="2"/>
  <c r="U444" i="2"/>
  <c r="DN444" i="2"/>
  <c r="AK444" i="2"/>
  <c r="AU444" i="2"/>
  <c r="DE444" i="2"/>
  <c r="O444" i="2"/>
  <c r="I444" i="2"/>
  <c r="CV444" i="2"/>
  <c r="CE444" i="2"/>
  <c r="DC444" i="2"/>
  <c r="AS444" i="2"/>
  <c r="AF444" i="2"/>
  <c r="AA444" i="2"/>
  <c r="BF444" i="2"/>
  <c r="BJ444" i="2"/>
  <c r="BH444" i="2"/>
  <c r="BI444" i="2"/>
  <c r="BP444" i="2"/>
  <c r="BG444" i="2"/>
  <c r="Q444" i="2"/>
  <c r="CJ444" i="2"/>
  <c r="BE444" i="2"/>
  <c r="CN444" i="2"/>
  <c r="BY444" i="2"/>
  <c r="AO444" i="2"/>
  <c r="Z444" i="2"/>
  <c r="DB444" i="2"/>
  <c r="DV444" i="2"/>
  <c r="DG444" i="2"/>
  <c r="BZ444" i="2"/>
  <c r="CK444" i="2"/>
  <c r="AP444" i="2"/>
  <c r="DK444" i="2"/>
  <c r="CD444" i="2"/>
  <c r="DU444" i="2"/>
  <c r="BU444" i="2"/>
  <c r="CO444" i="2"/>
  <c r="AT444" i="2"/>
  <c r="AQ444" i="2"/>
  <c r="DF444" i="2"/>
  <c r="CM444" i="2"/>
  <c r="M444" i="2"/>
  <c r="W444" i="2"/>
  <c r="AG444" i="2"/>
  <c r="P444" i="2"/>
  <c r="BL444" i="2"/>
  <c r="DA444" i="2"/>
  <c r="AH444" i="2"/>
  <c r="CZ444" i="2"/>
  <c r="AV444" i="2"/>
  <c r="N444" i="2"/>
  <c r="DL444" i="2"/>
  <c r="R444" i="2"/>
  <c r="DW444" i="2"/>
  <c r="BT444" i="2"/>
  <c r="AN444" i="2"/>
  <c r="DJ444" i="2"/>
  <c r="CF444" i="2"/>
  <c r="L444" i="2"/>
  <c r="AP477" i="2"/>
  <c r="DS477" i="2"/>
  <c r="CX477" i="2"/>
  <c r="CA477" i="2"/>
  <c r="N477" i="2"/>
  <c r="S477" i="2"/>
  <c r="BV477" i="2"/>
  <c r="R477" i="2"/>
  <c r="DB477" i="2"/>
  <c r="I477" i="2"/>
  <c r="CP477" i="2"/>
  <c r="AL477" i="2"/>
  <c r="AT477" i="2"/>
  <c r="CO477" i="2"/>
  <c r="BU477" i="2"/>
  <c r="CD477" i="2"/>
  <c r="AJ477" i="2"/>
  <c r="AZ477" i="2"/>
  <c r="Q477" i="2"/>
  <c r="CT477" i="2"/>
  <c r="DE477" i="2"/>
  <c r="X477" i="2"/>
  <c r="CG477" i="2"/>
  <c r="AG477" i="2"/>
  <c r="Y477" i="2"/>
  <c r="CC477" i="2"/>
  <c r="DD477" i="2"/>
  <c r="BE477" i="2"/>
  <c r="CB477" i="2"/>
  <c r="W477" i="2"/>
  <c r="DL477" i="2"/>
  <c r="AC477" i="2"/>
  <c r="AO477" i="2"/>
  <c r="AA477" i="2"/>
  <c r="DG477" i="2"/>
  <c r="AF477" i="2"/>
  <c r="BY477" i="2"/>
  <c r="DO477" i="2"/>
  <c r="DI477" i="2"/>
  <c r="DK477" i="2"/>
  <c r="CM477" i="2"/>
  <c r="BB477" i="2"/>
  <c r="BA477" i="2"/>
  <c r="BO477" i="2"/>
  <c r="DQ477" i="2"/>
  <c r="DW477" i="2"/>
  <c r="BC477" i="2"/>
  <c r="CI477" i="2"/>
  <c r="BP477" i="2"/>
  <c r="BJ477" i="2"/>
  <c r="CQ477" i="2"/>
  <c r="BG477" i="2"/>
  <c r="CU477" i="2"/>
  <c r="BR477" i="2"/>
  <c r="BQ477" i="2"/>
  <c r="CE477" i="2"/>
  <c r="V477" i="2"/>
  <c r="L477" i="2"/>
  <c r="DM477" i="2"/>
  <c r="AV477" i="2"/>
  <c r="AH477" i="2"/>
  <c r="CZ477" i="2"/>
  <c r="H477" i="2"/>
  <c r="CK477" i="2"/>
  <c r="DV477" i="2"/>
  <c r="DU477" i="2"/>
  <c r="BX477" i="2"/>
  <c r="BZ477" i="2"/>
  <c r="BI477" i="2"/>
  <c r="AI477" i="2"/>
  <c r="CH477" i="2"/>
  <c r="AS477" i="2"/>
  <c r="BN477" i="2"/>
  <c r="AE477" i="2"/>
  <c r="AN477" i="2"/>
  <c r="BF477" i="2"/>
  <c r="DR477" i="2"/>
  <c r="DA477" i="2"/>
  <c r="DJ477" i="2"/>
  <c r="CJ477" i="2"/>
  <c r="DH477" i="2"/>
  <c r="BK477" i="2"/>
  <c r="BS477" i="2"/>
  <c r="BH477" i="2"/>
  <c r="AW477" i="2"/>
  <c r="AX477" i="2"/>
  <c r="BT477" i="2"/>
  <c r="CY477" i="2"/>
  <c r="AK477" i="2"/>
  <c r="CF477" i="2"/>
  <c r="DC477" i="2"/>
  <c r="AR477" i="2"/>
  <c r="BW477" i="2"/>
  <c r="U477" i="2"/>
  <c r="P477" i="2"/>
  <c r="AU477" i="2"/>
  <c r="CR477" i="2"/>
  <c r="CW477" i="2"/>
  <c r="BM477" i="2"/>
  <c r="AB477" i="2"/>
  <c r="Z477" i="2"/>
  <c r="J477" i="2"/>
  <c r="AD477" i="2"/>
  <c r="CL477" i="2"/>
  <c r="CV477" i="2"/>
  <c r="T477" i="2"/>
  <c r="K477" i="2"/>
  <c r="M477" i="2"/>
  <c r="AY477" i="2"/>
  <c r="DT477" i="2"/>
  <c r="DN477" i="2"/>
  <c r="AM477" i="2"/>
  <c r="CS477" i="2"/>
  <c r="BD477" i="2"/>
  <c r="AQ477" i="2"/>
  <c r="DF477" i="2"/>
  <c r="O477" i="2"/>
  <c r="BL477" i="2"/>
  <c r="DP477" i="2"/>
  <c r="CN477" i="2"/>
  <c r="BQ396" i="2"/>
  <c r="CO396" i="2"/>
  <c r="CB396" i="2"/>
  <c r="DH396" i="2"/>
  <c r="CS396" i="2"/>
  <c r="Y396" i="2"/>
  <c r="AA396" i="2"/>
  <c r="AS396" i="2"/>
  <c r="CC396" i="2"/>
  <c r="BZ396" i="2"/>
  <c r="DS396" i="2"/>
  <c r="O396" i="2"/>
  <c r="CQ396" i="2"/>
  <c r="DN396" i="2"/>
  <c r="DI396" i="2"/>
  <c r="BK396" i="2"/>
  <c r="W396" i="2"/>
  <c r="N396" i="2"/>
  <c r="DA396" i="2"/>
  <c r="BM396" i="2"/>
  <c r="BB396" i="2"/>
  <c r="DC396" i="2"/>
  <c r="BO396" i="2"/>
  <c r="AO396" i="2"/>
  <c r="DE396" i="2"/>
  <c r="BU396" i="2"/>
  <c r="CE396" i="2"/>
  <c r="P396" i="2"/>
  <c r="CM396" i="2"/>
  <c r="BW396" i="2"/>
  <c r="AC396" i="2"/>
  <c r="DG396" i="2"/>
  <c r="BA396" i="2"/>
  <c r="BT396" i="2"/>
  <c r="DB396" i="2"/>
  <c r="CT396" i="2"/>
  <c r="S396" i="2"/>
  <c r="BY396" i="2"/>
  <c r="DP396" i="2"/>
  <c r="AN396" i="2"/>
  <c r="CU396" i="2"/>
  <c r="DO396" i="2"/>
  <c r="BL396" i="2"/>
  <c r="DJ396" i="2"/>
  <c r="DT396" i="2"/>
  <c r="CA396" i="2"/>
  <c r="H396" i="2"/>
  <c r="AQ396" i="2"/>
  <c r="V396" i="2"/>
  <c r="CG396" i="2"/>
  <c r="J396" i="2"/>
  <c r="AW396" i="2"/>
  <c r="BC396" i="2"/>
  <c r="CI396" i="2"/>
  <c r="L396" i="2"/>
  <c r="AY396" i="2"/>
  <c r="DU396" i="2"/>
  <c r="BD396" i="2"/>
  <c r="BI396" i="2"/>
  <c r="AR396" i="2"/>
  <c r="BS396" i="2"/>
  <c r="DW396" i="2"/>
  <c r="AU396" i="2"/>
  <c r="CY396" i="2"/>
  <c r="AG396" i="2"/>
  <c r="DK396" i="2"/>
  <c r="CK396" i="2"/>
  <c r="AF396" i="2"/>
  <c r="CX396" i="2"/>
  <c r="I396" i="2"/>
  <c r="DM396" i="2"/>
  <c r="AJ396" i="2"/>
  <c r="CR396" i="2"/>
  <c r="K396" i="2"/>
  <c r="CW396" i="2"/>
  <c r="BX396" i="2"/>
  <c r="U396" i="2"/>
  <c r="AI396" i="2"/>
  <c r="AP396" i="2"/>
  <c r="CF396" i="2"/>
  <c r="AE396" i="2"/>
  <c r="BN396" i="2"/>
  <c r="CL396" i="2"/>
  <c r="DL396" i="2"/>
  <c r="CP396" i="2"/>
  <c r="BP396" i="2"/>
  <c r="CN396" i="2"/>
  <c r="BG396" i="2"/>
  <c r="BJ396" i="2"/>
  <c r="BR396" i="2"/>
  <c r="CV396" i="2"/>
  <c r="X396" i="2"/>
  <c r="CH396" i="2"/>
  <c r="BV396" i="2"/>
  <c r="T396" i="2"/>
  <c r="AV396" i="2"/>
  <c r="BH396" i="2"/>
  <c r="AK396" i="2"/>
  <c r="AD396" i="2"/>
  <c r="Z396" i="2"/>
  <c r="AZ396" i="2"/>
  <c r="CD396" i="2"/>
  <c r="CZ396" i="2"/>
  <c r="R396" i="2"/>
  <c r="AB396" i="2"/>
  <c r="CJ396" i="2"/>
  <c r="Q396" i="2"/>
  <c r="DQ396" i="2"/>
  <c r="AH396" i="2"/>
  <c r="AX396" i="2"/>
  <c r="AM396" i="2"/>
  <c r="BE396" i="2"/>
  <c r="AL396" i="2"/>
  <c r="BF396" i="2"/>
  <c r="AT396" i="2"/>
  <c r="DD396" i="2"/>
  <c r="DV396" i="2"/>
  <c r="DR396" i="2"/>
  <c r="DF396" i="2"/>
  <c r="M396" i="2"/>
  <c r="DG397" i="2"/>
  <c r="CD397" i="2"/>
  <c r="DN397" i="2"/>
  <c r="AG397" i="2"/>
  <c r="BR397" i="2"/>
  <c r="AY397" i="2"/>
  <c r="BX397" i="2"/>
  <c r="CX397" i="2"/>
  <c r="AB397" i="2"/>
  <c r="DW397" i="2"/>
  <c r="CK397" i="2"/>
  <c r="CT397" i="2"/>
  <c r="AD397" i="2"/>
  <c r="AJ397" i="2"/>
  <c r="Z397" i="2"/>
  <c r="CZ397" i="2"/>
  <c r="CJ397" i="2"/>
  <c r="CR397" i="2"/>
  <c r="AC397" i="2"/>
  <c r="DL397" i="2"/>
  <c r="BV397" i="2"/>
  <c r="BH397" i="2"/>
  <c r="CL397" i="2"/>
  <c r="AT397" i="2"/>
  <c r="DE397" i="2"/>
  <c r="I397" i="2"/>
  <c r="AV397" i="2"/>
  <c r="R397" i="2"/>
  <c r="BQ397" i="2"/>
  <c r="CN397" i="2"/>
  <c r="DM397" i="2"/>
  <c r="BZ397" i="2"/>
  <c r="AW397" i="2"/>
  <c r="CY397" i="2"/>
  <c r="BE397" i="2"/>
  <c r="AA397" i="2"/>
  <c r="BW397" i="2"/>
  <c r="AL397" i="2"/>
  <c r="BK397" i="2"/>
  <c r="BI397" i="2"/>
  <c r="Q397" i="2"/>
  <c r="DO397" i="2"/>
  <c r="BC397" i="2"/>
  <c r="AU397" i="2"/>
  <c r="CM397" i="2"/>
  <c r="AF397" i="2"/>
  <c r="DD397" i="2"/>
  <c r="DH397" i="2"/>
  <c r="BP397" i="2"/>
  <c r="CF397" i="2"/>
  <c r="AX397" i="2"/>
  <c r="DC397" i="2"/>
  <c r="T397" i="2"/>
  <c r="S397" i="2"/>
  <c r="DV397" i="2"/>
  <c r="BD397" i="2"/>
  <c r="BJ397" i="2"/>
  <c r="AH397" i="2"/>
  <c r="AP397" i="2"/>
  <c r="N397" i="2"/>
  <c r="DK397" i="2"/>
  <c r="K397" i="2"/>
  <c r="DU397" i="2"/>
  <c r="CI397" i="2"/>
  <c r="CH397" i="2"/>
  <c r="BO397" i="2"/>
  <c r="BY397" i="2"/>
  <c r="AK397" i="2"/>
  <c r="DQ397" i="2"/>
  <c r="AQ397" i="2"/>
  <c r="L397" i="2"/>
  <c r="W397" i="2"/>
  <c r="CG397" i="2"/>
  <c r="DP397" i="2"/>
  <c r="CP397" i="2"/>
  <c r="AN397" i="2"/>
  <c r="BM397" i="2"/>
  <c r="CS397" i="2"/>
  <c r="P397" i="2"/>
  <c r="Y397" i="2"/>
  <c r="BB397" i="2"/>
  <c r="AI397" i="2"/>
  <c r="AE397" i="2"/>
  <c r="BU397" i="2"/>
  <c r="CO397" i="2"/>
  <c r="DT397" i="2"/>
  <c r="CQ397" i="2"/>
  <c r="BA397" i="2"/>
  <c r="DI397" i="2"/>
  <c r="DB397" i="2"/>
  <c r="DF397" i="2"/>
  <c r="O397" i="2"/>
  <c r="AZ397" i="2"/>
  <c r="DJ397" i="2"/>
  <c r="AR397" i="2"/>
  <c r="X397" i="2"/>
  <c r="AS397" i="2"/>
  <c r="BG397" i="2"/>
  <c r="BF397" i="2"/>
  <c r="CU397" i="2"/>
  <c r="DA397" i="2"/>
  <c r="BL397" i="2"/>
  <c r="CW397" i="2"/>
  <c r="M397" i="2"/>
  <c r="DR397" i="2"/>
  <c r="J397" i="2"/>
  <c r="CB397" i="2"/>
  <c r="H397" i="2"/>
  <c r="AM397" i="2"/>
  <c r="CA397" i="2"/>
  <c r="CV397" i="2"/>
  <c r="AO397" i="2"/>
  <c r="BS397" i="2"/>
  <c r="CE397" i="2"/>
  <c r="U397" i="2"/>
  <c r="BN397" i="2"/>
  <c r="CC397" i="2"/>
  <c r="DS397" i="2"/>
  <c r="BT397" i="2"/>
  <c r="V397" i="2"/>
  <c r="DH463" i="2"/>
  <c r="AI463" i="2"/>
  <c r="CY463" i="2"/>
  <c r="V463" i="2"/>
  <c r="CD463" i="2"/>
  <c r="AA463" i="2"/>
  <c r="I463" i="2"/>
  <c r="DS463" i="2"/>
  <c r="W463" i="2"/>
  <c r="DD463" i="2"/>
  <c r="CA463" i="2"/>
  <c r="BB463" i="2"/>
  <c r="BN463" i="2"/>
  <c r="CX463" i="2"/>
  <c r="BP463" i="2"/>
  <c r="DW463" i="2"/>
  <c r="AB463" i="2"/>
  <c r="BR463" i="2"/>
  <c r="DO463" i="2"/>
  <c r="AF463" i="2"/>
  <c r="AY463" i="2"/>
  <c r="CR463" i="2"/>
  <c r="DL463" i="2"/>
  <c r="CS463" i="2"/>
  <c r="AC463" i="2"/>
  <c r="X463" i="2"/>
  <c r="BH463" i="2"/>
  <c r="AS463" i="2"/>
  <c r="BV463" i="2"/>
  <c r="K463" i="2"/>
  <c r="CK463" i="2"/>
  <c r="M463" i="2"/>
  <c r="S463" i="2"/>
  <c r="AW463" i="2"/>
  <c r="CC463" i="2"/>
  <c r="BI463" i="2"/>
  <c r="DK463" i="2"/>
  <c r="AE463" i="2"/>
  <c r="AK463" i="2"/>
  <c r="BK463" i="2"/>
  <c r="BC463" i="2"/>
  <c r="BS463" i="2"/>
  <c r="AL463" i="2"/>
  <c r="DR463" i="2"/>
  <c r="DF463" i="2"/>
  <c r="DT463" i="2"/>
  <c r="AP463" i="2"/>
  <c r="DV463" i="2"/>
  <c r="CL463" i="2"/>
  <c r="AH463" i="2"/>
  <c r="AV463" i="2"/>
  <c r="AT463" i="2"/>
  <c r="AU463" i="2"/>
  <c r="BO463" i="2"/>
  <c r="BJ463" i="2"/>
  <c r="T463" i="2"/>
  <c r="DG463" i="2"/>
  <c r="BX463" i="2"/>
  <c r="DJ463" i="2"/>
  <c r="DC463" i="2"/>
  <c r="DB463" i="2"/>
  <c r="Z463" i="2"/>
  <c r="P463" i="2"/>
  <c r="DI463" i="2"/>
  <c r="BZ463" i="2"/>
  <c r="U463" i="2"/>
  <c r="CV463" i="2"/>
  <c r="BL463" i="2"/>
  <c r="N463" i="2"/>
  <c r="AO463" i="2"/>
  <c r="L463" i="2"/>
  <c r="AQ463" i="2"/>
  <c r="DN463" i="2"/>
  <c r="AR463" i="2"/>
  <c r="CT463" i="2"/>
  <c r="CH463" i="2"/>
  <c r="DA463" i="2"/>
  <c r="DP463" i="2"/>
  <c r="J463" i="2"/>
  <c r="CU463" i="2"/>
  <c r="AG463" i="2"/>
  <c r="Y463" i="2"/>
  <c r="CI463" i="2"/>
  <c r="O463" i="2"/>
  <c r="AX463" i="2"/>
  <c r="CO463" i="2"/>
  <c r="CB463" i="2"/>
  <c r="BT463" i="2"/>
  <c r="BY463" i="2"/>
  <c r="DM463" i="2"/>
  <c r="CG463" i="2"/>
  <c r="CF463" i="2"/>
  <c r="AJ463" i="2"/>
  <c r="BW463" i="2"/>
  <c r="CZ463" i="2"/>
  <c r="BE463" i="2"/>
  <c r="AD463" i="2"/>
  <c r="CM463" i="2"/>
  <c r="BU463" i="2"/>
  <c r="CJ463" i="2"/>
  <c r="AZ463" i="2"/>
  <c r="BF463" i="2"/>
  <c r="CP463" i="2"/>
  <c r="BG463" i="2"/>
  <c r="BQ463" i="2"/>
  <c r="Q463" i="2"/>
  <c r="BD463" i="2"/>
  <c r="CN463" i="2"/>
  <c r="AM463" i="2"/>
  <c r="DE463" i="2"/>
  <c r="CQ463" i="2"/>
  <c r="DU463" i="2"/>
  <c r="CE463" i="2"/>
  <c r="BM463" i="2"/>
  <c r="BA463" i="2"/>
  <c r="R463" i="2"/>
  <c r="CW463" i="2"/>
  <c r="H463" i="2"/>
  <c r="DQ463" i="2"/>
  <c r="AN463" i="2"/>
  <c r="CC475" i="2"/>
  <c r="AZ475" i="2"/>
  <c r="DH475" i="2"/>
  <c r="AV475" i="2"/>
  <c r="BA475" i="2"/>
  <c r="DP475" i="2"/>
  <c r="H475" i="2"/>
  <c r="BF475" i="2"/>
  <c r="CN475" i="2"/>
  <c r="CQ475" i="2"/>
  <c r="DR475" i="2"/>
  <c r="BY475" i="2"/>
  <c r="CS475" i="2"/>
  <c r="CA475" i="2"/>
  <c r="DM475" i="2"/>
  <c r="BE475" i="2"/>
  <c r="DV475" i="2"/>
  <c r="BC475" i="2"/>
  <c r="AQ475" i="2"/>
  <c r="Q475" i="2"/>
  <c r="CX475" i="2"/>
  <c r="X475" i="2"/>
  <c r="DT475" i="2"/>
  <c r="BR475" i="2"/>
  <c r="P475" i="2"/>
  <c r="AI475" i="2"/>
  <c r="BT475" i="2"/>
  <c r="K475" i="2"/>
  <c r="CJ475" i="2"/>
  <c r="CL475" i="2"/>
  <c r="AG475" i="2"/>
  <c r="J475" i="2"/>
  <c r="AT475" i="2"/>
  <c r="DU475" i="2"/>
  <c r="BJ475" i="2"/>
  <c r="DN475" i="2"/>
  <c r="AP475" i="2"/>
  <c r="CR475" i="2"/>
  <c r="CW475" i="2"/>
  <c r="T475" i="2"/>
  <c r="O475" i="2"/>
  <c r="BW475" i="2"/>
  <c r="CH475" i="2"/>
  <c r="BH475" i="2"/>
  <c r="DC475" i="2"/>
  <c r="AH475" i="2"/>
  <c r="AY475" i="2"/>
  <c r="CB475" i="2"/>
  <c r="BX475" i="2"/>
  <c r="DO475" i="2"/>
  <c r="Y475" i="2"/>
  <c r="DB475" i="2"/>
  <c r="CP475" i="2"/>
  <c r="BL475" i="2"/>
  <c r="DE475" i="2"/>
  <c r="BQ475" i="2"/>
  <c r="AM475" i="2"/>
  <c r="I475" i="2"/>
  <c r="AC475" i="2"/>
  <c r="CE475" i="2"/>
  <c r="DA475" i="2"/>
  <c r="CV475" i="2"/>
  <c r="BO475" i="2"/>
  <c r="BS475" i="2"/>
  <c r="AJ475" i="2"/>
  <c r="CG475" i="2"/>
  <c r="CD475" i="2"/>
  <c r="AS475" i="2"/>
  <c r="CO475" i="2"/>
  <c r="CM475" i="2"/>
  <c r="DD475" i="2"/>
  <c r="S475" i="2"/>
  <c r="BP475" i="2"/>
  <c r="AW475" i="2"/>
  <c r="BB475" i="2"/>
  <c r="BZ475" i="2"/>
  <c r="DJ475" i="2"/>
  <c r="BM475" i="2"/>
  <c r="BU475" i="2"/>
  <c r="DG475" i="2"/>
  <c r="AL475" i="2"/>
  <c r="CT475" i="2"/>
  <c r="AF475" i="2"/>
  <c r="AN475" i="2"/>
  <c r="AU475" i="2"/>
  <c r="DF475" i="2"/>
  <c r="U475" i="2"/>
  <c r="AB475" i="2"/>
  <c r="DQ475" i="2"/>
  <c r="BV475" i="2"/>
  <c r="CU475" i="2"/>
  <c r="BD475" i="2"/>
  <c r="AD475" i="2"/>
  <c r="CY475" i="2"/>
  <c r="BG475" i="2"/>
  <c r="DW475" i="2"/>
  <c r="AE475" i="2"/>
  <c r="Z475" i="2"/>
  <c r="BI475" i="2"/>
  <c r="DL475" i="2"/>
  <c r="AK475" i="2"/>
  <c r="V475" i="2"/>
  <c r="CK475" i="2"/>
  <c r="AR475" i="2"/>
  <c r="L475" i="2"/>
  <c r="R475" i="2"/>
  <c r="N475" i="2"/>
  <c r="CZ475" i="2"/>
  <c r="W475" i="2"/>
  <c r="DI475" i="2"/>
  <c r="DS475" i="2"/>
  <c r="CI475" i="2"/>
  <c r="BK475" i="2"/>
  <c r="AA475" i="2"/>
  <c r="BN475" i="2"/>
  <c r="AX475" i="2"/>
  <c r="M475" i="2"/>
  <c r="AO475" i="2"/>
  <c r="CF475" i="2"/>
  <c r="DK475" i="2"/>
  <c r="DF410" i="2"/>
  <c r="BJ410" i="2"/>
  <c r="AQ410" i="2"/>
  <c r="W410" i="2"/>
  <c r="CN410" i="2"/>
  <c r="DJ410" i="2"/>
  <c r="CP410" i="2"/>
  <c r="AL410" i="2"/>
  <c r="AP410" i="2"/>
  <c r="AI410" i="2"/>
  <c r="DG410" i="2"/>
  <c r="DI410" i="2"/>
  <c r="AV410" i="2"/>
  <c r="BE410" i="2"/>
  <c r="AM410" i="2"/>
  <c r="BU410" i="2"/>
  <c r="BX410" i="2"/>
  <c r="DO410" i="2"/>
  <c r="AU410" i="2"/>
  <c r="AW410" i="2"/>
  <c r="CZ410" i="2"/>
  <c r="BK410" i="2"/>
  <c r="M410" i="2"/>
  <c r="BC410" i="2"/>
  <c r="I410" i="2"/>
  <c r="CF410" i="2"/>
  <c r="DV410" i="2"/>
  <c r="CB410" i="2"/>
  <c r="AD410" i="2"/>
  <c r="BT410" i="2"/>
  <c r="DE410" i="2"/>
  <c r="CL410" i="2"/>
  <c r="DB410" i="2"/>
  <c r="L410" i="2"/>
  <c r="BP410" i="2"/>
  <c r="CT410" i="2"/>
  <c r="AO410" i="2"/>
  <c r="DS410" i="2"/>
  <c r="DN410" i="2"/>
  <c r="AJ410" i="2"/>
  <c r="AZ410" i="2"/>
  <c r="AH410" i="2"/>
  <c r="DP410" i="2"/>
  <c r="BM410" i="2"/>
  <c r="DC410" i="2"/>
  <c r="CC410" i="2"/>
  <c r="DU410" i="2"/>
  <c r="K410" i="2"/>
  <c r="BN410" i="2"/>
  <c r="U410" i="2"/>
  <c r="DK410" i="2"/>
  <c r="AT410" i="2"/>
  <c r="Q410" i="2"/>
  <c r="BS410" i="2"/>
  <c r="BZ410" i="2"/>
  <c r="N410" i="2"/>
  <c r="AN410" i="2"/>
  <c r="CK410" i="2"/>
  <c r="CX410" i="2"/>
  <c r="AE410" i="2"/>
  <c r="X410" i="2"/>
  <c r="CG410" i="2"/>
  <c r="AB410" i="2"/>
  <c r="Z410" i="2"/>
  <c r="DL410" i="2"/>
  <c r="CS410" i="2"/>
  <c r="AS410" i="2"/>
  <c r="CU410" i="2"/>
  <c r="CM410" i="2"/>
  <c r="CJ410" i="2"/>
  <c r="S410" i="2"/>
  <c r="T410" i="2"/>
  <c r="BG410" i="2"/>
  <c r="AK410" i="2"/>
  <c r="BD410" i="2"/>
  <c r="DW410" i="2"/>
  <c r="DD410" i="2"/>
  <c r="CI410" i="2"/>
  <c r="CQ410" i="2"/>
  <c r="BY410" i="2"/>
  <c r="BL410" i="2"/>
  <c r="BI410" i="2"/>
  <c r="BO410" i="2"/>
  <c r="CR410" i="2"/>
  <c r="DR410" i="2"/>
  <c r="CA410" i="2"/>
  <c r="AC410" i="2"/>
  <c r="BR410" i="2"/>
  <c r="AA410" i="2"/>
  <c r="P410" i="2"/>
  <c r="AR410" i="2"/>
  <c r="CD410" i="2"/>
  <c r="CW410" i="2"/>
  <c r="R410" i="2"/>
  <c r="BA410" i="2"/>
  <c r="DQ410" i="2"/>
  <c r="BW410" i="2"/>
  <c r="CY410" i="2"/>
  <c r="V410" i="2"/>
  <c r="AG410" i="2"/>
  <c r="DH410" i="2"/>
  <c r="BF410" i="2"/>
  <c r="DM410" i="2"/>
  <c r="AY410" i="2"/>
  <c r="DT410" i="2"/>
  <c r="BB410" i="2"/>
  <c r="DA410" i="2"/>
  <c r="H410" i="2"/>
  <c r="AX410" i="2"/>
  <c r="J410" i="2"/>
  <c r="BQ410" i="2"/>
  <c r="CE410" i="2"/>
  <c r="CH410" i="2"/>
  <c r="BV410" i="2"/>
  <c r="CO410" i="2"/>
  <c r="AF410" i="2"/>
  <c r="CV410" i="2"/>
  <c r="O410" i="2"/>
  <c r="BH410" i="2"/>
  <c r="Y410" i="2"/>
  <c r="AU421" i="2"/>
  <c r="AS421" i="2"/>
  <c r="BJ421" i="2"/>
  <c r="DJ421" i="2"/>
  <c r="W421" i="2"/>
  <c r="AG421" i="2"/>
  <c r="AE421" i="2"/>
  <c r="V421" i="2"/>
  <c r="CL421" i="2"/>
  <c r="DQ421" i="2"/>
  <c r="BM421" i="2"/>
  <c r="CX421" i="2"/>
  <c r="DU421" i="2"/>
  <c r="CT421" i="2"/>
  <c r="AI421" i="2"/>
  <c r="BR421" i="2"/>
  <c r="CK421" i="2"/>
  <c r="Q421" i="2"/>
  <c r="DN421" i="2"/>
  <c r="AX421" i="2"/>
  <c r="BN421" i="2"/>
  <c r="BD421" i="2"/>
  <c r="BI421" i="2"/>
  <c r="CS421" i="2"/>
  <c r="BE421" i="2"/>
  <c r="DA421" i="2"/>
  <c r="CV421" i="2"/>
  <c r="DW421" i="2"/>
  <c r="CW421" i="2"/>
  <c r="CA421" i="2"/>
  <c r="X421" i="2"/>
  <c r="DV421" i="2"/>
  <c r="DR421" i="2"/>
  <c r="CI421" i="2"/>
  <c r="AM421" i="2"/>
  <c r="BX421" i="2"/>
  <c r="CM421" i="2"/>
  <c r="CO421" i="2"/>
  <c r="BG421" i="2"/>
  <c r="AL421" i="2"/>
  <c r="DH421" i="2"/>
  <c r="DT421" i="2"/>
  <c r="P421" i="2"/>
  <c r="BW421" i="2"/>
  <c r="BQ421" i="2"/>
  <c r="AZ421" i="2"/>
  <c r="BP421" i="2"/>
  <c r="J421" i="2"/>
  <c r="AK421" i="2"/>
  <c r="AT421" i="2"/>
  <c r="DP421" i="2"/>
  <c r="DC421" i="2"/>
  <c r="AC421" i="2"/>
  <c r="BB421" i="2"/>
  <c r="AF421" i="2"/>
  <c r="BS421" i="2"/>
  <c r="AB421" i="2"/>
  <c r="R421" i="2"/>
  <c r="L421" i="2"/>
  <c r="Z421" i="2"/>
  <c r="DK421" i="2"/>
  <c r="BL421" i="2"/>
  <c r="K421" i="2"/>
  <c r="DG421" i="2"/>
  <c r="CC421" i="2"/>
  <c r="AV421" i="2"/>
  <c r="BC421" i="2"/>
  <c r="BY421" i="2"/>
  <c r="BT421" i="2"/>
  <c r="CY421" i="2"/>
  <c r="CB421" i="2"/>
  <c r="AD421" i="2"/>
  <c r="I421" i="2"/>
  <c r="S421" i="2"/>
  <c r="DO421" i="2"/>
  <c r="DD421" i="2"/>
  <c r="CG421" i="2"/>
  <c r="BV421" i="2"/>
  <c r="CR421" i="2"/>
  <c r="BO421" i="2"/>
  <c r="O421" i="2"/>
  <c r="BH421" i="2"/>
  <c r="CF421" i="2"/>
  <c r="BU421" i="2"/>
  <c r="BK421" i="2"/>
  <c r="CE421" i="2"/>
  <c r="N421" i="2"/>
  <c r="AO421" i="2"/>
  <c r="CP421" i="2"/>
  <c r="M421" i="2"/>
  <c r="DS421" i="2"/>
  <c r="DF421" i="2"/>
  <c r="AJ421" i="2"/>
  <c r="DE421" i="2"/>
  <c r="DM421" i="2"/>
  <c r="CU421" i="2"/>
  <c r="H421" i="2"/>
  <c r="AY421" i="2"/>
  <c r="AW421" i="2"/>
  <c r="CZ421" i="2"/>
  <c r="CH421" i="2"/>
  <c r="CJ421" i="2"/>
  <c r="AQ421" i="2"/>
  <c r="CD421" i="2"/>
  <c r="DI421" i="2"/>
  <c r="Y421" i="2"/>
  <c r="AN421" i="2"/>
  <c r="BA421" i="2"/>
  <c r="BF421" i="2"/>
  <c r="CQ421" i="2"/>
  <c r="AH421" i="2"/>
  <c r="AP421" i="2"/>
  <c r="AR421" i="2"/>
  <c r="DL421" i="2"/>
  <c r="CN421" i="2"/>
  <c r="BZ421" i="2"/>
  <c r="AA421" i="2"/>
  <c r="U421" i="2"/>
  <c r="T421" i="2"/>
  <c r="DB421" i="2"/>
  <c r="CG408" i="2" l="1"/>
  <c r="L408" i="2"/>
  <c r="BU408" i="2"/>
  <c r="BS408" i="2"/>
  <c r="AJ408" i="2"/>
  <c r="DO408" i="2"/>
  <c r="BW408" i="2"/>
  <c r="BL408" i="2"/>
  <c r="DK408" i="2"/>
  <c r="P408" i="2"/>
  <c r="DL408" i="2"/>
  <c r="BT408" i="2"/>
  <c r="X408" i="2"/>
  <c r="DT408" i="2"/>
  <c r="AW408" i="2"/>
  <c r="CY408" i="2"/>
  <c r="DN408" i="2"/>
  <c r="R408" i="2"/>
  <c r="DE408" i="2"/>
  <c r="BR408" i="2"/>
  <c r="J408" i="2"/>
  <c r="AN408" i="2"/>
  <c r="CU408" i="2"/>
  <c r="BI408" i="2"/>
  <c r="DJ408" i="2"/>
  <c r="AA408" i="2"/>
  <c r="AV408" i="2"/>
  <c r="DD408" i="2"/>
  <c r="M408" i="2"/>
  <c r="T408" i="2"/>
  <c r="CF408" i="2"/>
  <c r="AF408" i="2"/>
  <c r="BK408" i="2"/>
  <c r="AD408" i="2"/>
  <c r="DW408" i="2"/>
  <c r="BA408" i="2"/>
  <c r="CW408" i="2"/>
  <c r="N408" i="2"/>
  <c r="AR408" i="2"/>
  <c r="CI408" i="2"/>
  <c r="DI408" i="2"/>
  <c r="CK408" i="2"/>
  <c r="CC408" i="2"/>
  <c r="AZ408" i="2"/>
  <c r="BH408" i="2"/>
  <c r="BC408" i="2"/>
  <c r="BJ408" i="2"/>
  <c r="DU408" i="2"/>
  <c r="V408" i="2"/>
  <c r="BQ408" i="2"/>
  <c r="DM408" i="2"/>
  <c r="AO408" i="2"/>
  <c r="Y408" i="2"/>
  <c r="CV408" i="2"/>
  <c r="AE408" i="2"/>
  <c r="AX408" i="2"/>
  <c r="DC408" i="2"/>
  <c r="CH408" i="2"/>
  <c r="Q408" i="2"/>
  <c r="U408" i="2"/>
  <c r="CZ408" i="2"/>
  <c r="AP408" i="2"/>
  <c r="AB408" i="2"/>
  <c r="CA408" i="2"/>
  <c r="BE408" i="2"/>
  <c r="Z408" i="2"/>
  <c r="DG408" i="2"/>
  <c r="BX408" i="2"/>
  <c r="AI408" i="2"/>
  <c r="BG408" i="2"/>
  <c r="BD408" i="2"/>
  <c r="AQ408" i="2"/>
  <c r="CP408" i="2"/>
  <c r="CX408" i="2"/>
  <c r="DS408" i="2"/>
  <c r="AY408" i="2"/>
  <c r="BN408" i="2"/>
  <c r="S408" i="2"/>
  <c r="AM408" i="2"/>
  <c r="BV408" i="2"/>
  <c r="CE408" i="2"/>
  <c r="BM408" i="2"/>
  <c r="AK408" i="2"/>
  <c r="AC408" i="2"/>
  <c r="CL408" i="2"/>
  <c r="AG408" i="2"/>
  <c r="BF408" i="2"/>
  <c r="CT408" i="2"/>
  <c r="W408" i="2"/>
  <c r="BO408" i="2"/>
  <c r="DB408" i="2"/>
  <c r="CN408" i="2"/>
  <c r="K408" i="2"/>
  <c r="BP408" i="2"/>
  <c r="I408" i="2"/>
  <c r="BB408" i="2"/>
  <c r="BZ408" i="2"/>
  <c r="CO408" i="2"/>
  <c r="DH408" i="2"/>
  <c r="AT408" i="2"/>
  <c r="DF408" i="2"/>
  <c r="DV408" i="2"/>
  <c r="CR408" i="2"/>
  <c r="DP408" i="2"/>
  <c r="O408" i="2"/>
  <c r="AS408" i="2"/>
  <c r="CB408" i="2"/>
  <c r="AU408" i="2"/>
  <c r="CS408" i="2"/>
  <c r="AL408" i="2"/>
  <c r="CM408" i="2"/>
  <c r="DQ408" i="2"/>
  <c r="AH408" i="2"/>
  <c r="DA408" i="2"/>
  <c r="CQ408" i="2"/>
  <c r="DR408" i="2"/>
  <c r="BY408" i="2"/>
  <c r="S455" i="2"/>
  <c r="AS455" i="2"/>
  <c r="CB455" i="2"/>
  <c r="AL455" i="2"/>
  <c r="AT455" i="2"/>
  <c r="CD455" i="2"/>
  <c r="CA455" i="2"/>
  <c r="AH455" i="2"/>
  <c r="BV455" i="2"/>
  <c r="BP455" i="2"/>
  <c r="U455" i="2"/>
  <c r="DI455" i="2"/>
  <c r="P455" i="2"/>
  <c r="AF455" i="2"/>
  <c r="AN455" i="2"/>
  <c r="CS455" i="2"/>
  <c r="K455" i="2"/>
  <c r="BT455" i="2"/>
  <c r="X455" i="2"/>
  <c r="DM455" i="2"/>
  <c r="CI455" i="2"/>
  <c r="AO455" i="2"/>
  <c r="M455" i="2"/>
  <c r="CY455" i="2"/>
  <c r="BU455" i="2"/>
  <c r="V455" i="2"/>
  <c r="AD455" i="2"/>
  <c r="J455" i="2"/>
  <c r="AP455" i="2"/>
  <c r="DV455" i="2"/>
  <c r="DA455" i="2"/>
  <c r="CK455" i="2"/>
  <c r="BW455" i="2"/>
  <c r="AE455" i="2"/>
  <c r="CT455" i="2"/>
  <c r="CH455" i="2"/>
  <c r="BN455" i="2"/>
  <c r="BI455" i="2"/>
  <c r="AG455" i="2"/>
  <c r="DF455" i="2"/>
  <c r="DN455" i="2"/>
  <c r="BQ455" i="2"/>
  <c r="CX455" i="2"/>
  <c r="BB455" i="2"/>
  <c r="BE455" i="2"/>
  <c r="CJ455" i="2"/>
  <c r="DL455" i="2"/>
  <c r="DO455" i="2"/>
  <c r="AR455" i="2"/>
  <c r="Q455" i="2"/>
  <c r="CN455" i="2"/>
  <c r="DT455" i="2"/>
  <c r="BS455" i="2"/>
  <c r="CC455" i="2"/>
  <c r="AM455" i="2"/>
  <c r="DR455" i="2"/>
  <c r="AV455" i="2"/>
  <c r="AX455" i="2"/>
  <c r="BZ455" i="2"/>
  <c r="CZ455" i="2"/>
  <c r="DB455" i="2"/>
  <c r="AU455" i="2"/>
  <c r="BY455" i="2"/>
  <c r="BH455" i="2"/>
  <c r="T455" i="2"/>
  <c r="DW455" i="2"/>
  <c r="R455" i="2"/>
  <c r="DG455" i="2"/>
  <c r="BO455" i="2"/>
  <c r="DK455" i="2"/>
  <c r="AZ455" i="2"/>
  <c r="CP455" i="2"/>
  <c r="Y455" i="2"/>
  <c r="CW455" i="2"/>
  <c r="BK455" i="2"/>
  <c r="DS455" i="2"/>
  <c r="AY455" i="2"/>
  <c r="BR455" i="2"/>
  <c r="BG455" i="2"/>
  <c r="DC455" i="2"/>
  <c r="BJ455" i="2"/>
  <c r="CR455" i="2"/>
  <c r="CQ455" i="2"/>
  <c r="AW455" i="2"/>
  <c r="Z455" i="2"/>
  <c r="DU455" i="2"/>
  <c r="W455" i="2"/>
  <c r="L455" i="2"/>
  <c r="BF455" i="2"/>
  <c r="CO455" i="2"/>
  <c r="CV455" i="2"/>
  <c r="DP455" i="2"/>
  <c r="BX455" i="2"/>
  <c r="CU455" i="2"/>
  <c r="O455" i="2"/>
  <c r="AK455" i="2"/>
  <c r="BL455" i="2"/>
  <c r="BD455" i="2"/>
  <c r="BC455" i="2"/>
  <c r="DJ455" i="2"/>
  <c r="CG455" i="2"/>
  <c r="H455" i="2"/>
  <c r="DE455" i="2"/>
  <c r="AQ455" i="2"/>
  <c r="CL455" i="2"/>
  <c r="BM455" i="2"/>
  <c r="BA455" i="2"/>
  <c r="AJ455" i="2"/>
  <c r="CE455" i="2"/>
  <c r="CF455" i="2"/>
  <c r="AA455" i="2"/>
  <c r="AC455" i="2"/>
  <c r="AI455" i="2"/>
  <c r="DQ455" i="2"/>
  <c r="CM455" i="2"/>
  <c r="DD455" i="2"/>
  <c r="I455" i="2"/>
  <c r="N455" i="2"/>
  <c r="DH455" i="2"/>
  <c r="AB455" i="2"/>
  <c r="CB465" i="2"/>
  <c r="I465" i="2"/>
  <c r="AW465" i="2"/>
  <c r="CQ465" i="2"/>
  <c r="J465" i="2"/>
  <c r="AT465" i="2"/>
  <c r="AM465" i="2"/>
  <c r="BM465" i="2"/>
  <c r="DA465" i="2"/>
  <c r="AZ465" i="2"/>
  <c r="BH465" i="2"/>
  <c r="DD465" i="2"/>
  <c r="BV465" i="2"/>
  <c r="CP465" i="2"/>
  <c r="AF465" i="2"/>
  <c r="BN465" i="2"/>
  <c r="R465" i="2"/>
  <c r="AL465" i="2"/>
  <c r="AB465" i="2"/>
  <c r="AU465" i="2"/>
  <c r="L465" i="2"/>
  <c r="X465" i="2"/>
  <c r="DQ465" i="2"/>
  <c r="BP465" i="2"/>
  <c r="AD465" i="2"/>
  <c r="K465" i="2"/>
  <c r="DC465" i="2"/>
  <c r="CH465" i="2"/>
  <c r="BR465" i="2"/>
  <c r="DS465" i="2"/>
  <c r="CO465" i="2"/>
  <c r="DV465" i="2"/>
  <c r="CK465" i="2"/>
  <c r="CA465" i="2"/>
  <c r="DF465" i="2"/>
  <c r="CC465" i="2"/>
  <c r="DR465" i="2"/>
  <c r="DE465" i="2"/>
  <c r="AY465" i="2"/>
  <c r="CJ465" i="2"/>
  <c r="BA465" i="2"/>
  <c r="AK465" i="2"/>
  <c r="DL465" i="2"/>
  <c r="Y465" i="2"/>
  <c r="W465" i="2"/>
  <c r="BO465" i="2"/>
  <c r="BS465" i="2"/>
  <c r="BE465" i="2"/>
  <c r="AQ465" i="2"/>
  <c r="P465" i="2"/>
  <c r="CS465" i="2"/>
  <c r="BD465" i="2"/>
  <c r="BG465" i="2"/>
  <c r="CY465" i="2"/>
  <c r="M465" i="2"/>
  <c r="CV465" i="2"/>
  <c r="AV465" i="2"/>
  <c r="U465" i="2"/>
  <c r="H465" i="2"/>
  <c r="DK465" i="2"/>
  <c r="AJ465" i="2"/>
  <c r="DJ465" i="2"/>
  <c r="AO465" i="2"/>
  <c r="S465" i="2"/>
  <c r="DG465" i="2"/>
  <c r="DI465" i="2"/>
  <c r="Z465" i="2"/>
  <c r="AH465" i="2"/>
  <c r="BB465" i="2"/>
  <c r="AR465" i="2"/>
  <c r="N465" i="2"/>
  <c r="BC465" i="2"/>
  <c r="AG465" i="2"/>
  <c r="AP465" i="2"/>
  <c r="DU465" i="2"/>
  <c r="DM465" i="2"/>
  <c r="CT465" i="2"/>
  <c r="BY465" i="2"/>
  <c r="BX465" i="2"/>
  <c r="CG465" i="2"/>
  <c r="CD465" i="2"/>
  <c r="BI465" i="2"/>
  <c r="BQ465" i="2"/>
  <c r="DO465" i="2"/>
  <c r="CM465" i="2"/>
  <c r="AI465" i="2"/>
  <c r="BJ465" i="2"/>
  <c r="BF465" i="2"/>
  <c r="DB465" i="2"/>
  <c r="CL465" i="2"/>
  <c r="BK465" i="2"/>
  <c r="BT465" i="2"/>
  <c r="CN465" i="2"/>
  <c r="CX465" i="2"/>
  <c r="DT465" i="2"/>
  <c r="BU465" i="2"/>
  <c r="DN465" i="2"/>
  <c r="AA465" i="2"/>
  <c r="AX465" i="2"/>
  <c r="AE465" i="2"/>
  <c r="BZ465" i="2"/>
  <c r="AS465" i="2"/>
  <c r="DH465" i="2"/>
  <c r="CR465" i="2"/>
  <c r="CI465" i="2"/>
  <c r="T465" i="2"/>
  <c r="CU465" i="2"/>
  <c r="Q465" i="2"/>
  <c r="CF465" i="2"/>
  <c r="V465" i="2"/>
  <c r="BL465" i="2"/>
  <c r="CE465" i="2"/>
  <c r="DW465" i="2"/>
  <c r="AN465" i="2"/>
  <c r="O465" i="2"/>
  <c r="AC465" i="2"/>
  <c r="DP465" i="2"/>
  <c r="BW465" i="2"/>
  <c r="CZ465" i="2"/>
  <c r="CW465" i="2"/>
  <c r="DS474" i="2"/>
  <c r="CG474" i="2"/>
  <c r="N474" i="2"/>
  <c r="BL474" i="2"/>
  <c r="CJ474" i="2"/>
  <c r="T474" i="2"/>
  <c r="O474" i="2"/>
  <c r="BQ474" i="2"/>
  <c r="Z474" i="2"/>
  <c r="BR474" i="2"/>
  <c r="CN474" i="2"/>
  <c r="I474" i="2"/>
  <c r="AM474" i="2"/>
  <c r="AT474" i="2"/>
  <c r="BE474" i="2"/>
  <c r="CE474" i="2"/>
  <c r="BN474" i="2"/>
  <c r="CV474" i="2"/>
  <c r="CH474" i="2"/>
  <c r="DU474" i="2"/>
  <c r="AU474" i="2"/>
  <c r="AD474" i="2"/>
  <c r="DN474" i="2"/>
  <c r="DW474" i="2"/>
  <c r="CI474" i="2"/>
  <c r="DI474" i="2"/>
  <c r="DA474" i="2"/>
  <c r="BO474" i="2"/>
  <c r="CZ474" i="2"/>
  <c r="DG474" i="2"/>
  <c r="AV474" i="2"/>
  <c r="CS474" i="2"/>
  <c r="CU474" i="2"/>
  <c r="BC474" i="2"/>
  <c r="DT474" i="2"/>
  <c r="DC474" i="2"/>
  <c r="BS474" i="2"/>
  <c r="Y474" i="2"/>
  <c r="AO474" i="2"/>
  <c r="AQ474" i="2"/>
  <c r="AA474" i="2"/>
  <c r="AC474" i="2"/>
  <c r="M474" i="2"/>
  <c r="DV474" i="2"/>
  <c r="DP474" i="2"/>
  <c r="DB474" i="2"/>
  <c r="CT474" i="2"/>
  <c r="CA474" i="2"/>
  <c r="BM474" i="2"/>
  <c r="H474" i="2"/>
  <c r="DH474" i="2"/>
  <c r="BZ474" i="2"/>
  <c r="AB474" i="2"/>
  <c r="CF474" i="2"/>
  <c r="AX474" i="2"/>
  <c r="BH474" i="2"/>
  <c r="AP474" i="2"/>
  <c r="BD474" i="2"/>
  <c r="AJ474" i="2"/>
  <c r="V474" i="2"/>
  <c r="DK474" i="2"/>
  <c r="DQ474" i="2"/>
  <c r="DO474" i="2"/>
  <c r="CK474" i="2"/>
  <c r="R474" i="2"/>
  <c r="BA474" i="2"/>
  <c r="BY474" i="2"/>
  <c r="BJ474" i="2"/>
  <c r="DJ474" i="2"/>
  <c r="AZ474" i="2"/>
  <c r="BF474" i="2"/>
  <c r="AG474" i="2"/>
  <c r="L474" i="2"/>
  <c r="AY474" i="2"/>
  <c r="AR474" i="2"/>
  <c r="CY474" i="2"/>
  <c r="AE474" i="2"/>
  <c r="AH474" i="2"/>
  <c r="DL474" i="2"/>
  <c r="W474" i="2"/>
  <c r="BU474" i="2"/>
  <c r="BT474" i="2"/>
  <c r="AK474" i="2"/>
  <c r="AS474" i="2"/>
  <c r="CW474" i="2"/>
  <c r="BW474" i="2"/>
  <c r="BV474" i="2"/>
  <c r="AN474" i="2"/>
  <c r="U474" i="2"/>
  <c r="CO474" i="2"/>
  <c r="DD474" i="2"/>
  <c r="DM474" i="2"/>
  <c r="J474" i="2"/>
  <c r="AW474" i="2"/>
  <c r="K474" i="2"/>
  <c r="CB474" i="2"/>
  <c r="X474" i="2"/>
  <c r="CQ474" i="2"/>
  <c r="BI474" i="2"/>
  <c r="S474" i="2"/>
  <c r="DF474" i="2"/>
  <c r="BB474" i="2"/>
  <c r="AF474" i="2"/>
  <c r="CM474" i="2"/>
  <c r="CL474" i="2"/>
  <c r="CX474" i="2"/>
  <c r="Q474" i="2"/>
  <c r="AL474" i="2"/>
  <c r="P474" i="2"/>
  <c r="CP474" i="2"/>
  <c r="BX474" i="2"/>
  <c r="DE474" i="2"/>
  <c r="CD474" i="2"/>
  <c r="CR474" i="2"/>
  <c r="DR474" i="2"/>
  <c r="AI474" i="2"/>
  <c r="BP474" i="2"/>
  <c r="CC474" i="2"/>
  <c r="BK474" i="2"/>
  <c r="BG474" i="2"/>
  <c r="BN353" i="2"/>
  <c r="AI353" i="2"/>
  <c r="DD353" i="2"/>
  <c r="BO353" i="2"/>
  <c r="BQ353" i="2"/>
  <c r="BY353" i="2"/>
  <c r="DE353" i="2"/>
  <c r="DG353" i="2"/>
  <c r="X353" i="2"/>
  <c r="CC353" i="2"/>
  <c r="M353" i="2"/>
  <c r="DU353" i="2"/>
  <c r="AW353" i="2"/>
  <c r="BA353" i="2"/>
  <c r="BK353" i="2"/>
  <c r="CQ353" i="2"/>
  <c r="CM353" i="2"/>
  <c r="DS353" i="2"/>
  <c r="DA353" i="2"/>
  <c r="AZ353" i="2"/>
  <c r="CB353" i="2"/>
  <c r="CP353" i="2"/>
  <c r="DR353" i="2"/>
  <c r="Y353" i="2"/>
  <c r="U353" i="2"/>
  <c r="DO353" i="2"/>
  <c r="AA353" i="2"/>
  <c r="J353" i="2"/>
  <c r="AL353" i="2"/>
  <c r="K353" i="2"/>
  <c r="AM353" i="2"/>
  <c r="CS353" i="2"/>
  <c r="AO353" i="2"/>
  <c r="BC353" i="2"/>
  <c r="CE353" i="2"/>
  <c r="CG353" i="2"/>
  <c r="DC353" i="2"/>
  <c r="BG353" i="2"/>
  <c r="AJ353" i="2"/>
  <c r="AX353" i="2"/>
  <c r="CN353" i="2"/>
  <c r="BT353" i="2"/>
  <c r="CV353" i="2"/>
  <c r="DN353" i="2"/>
  <c r="BW353" i="2"/>
  <c r="AU353" i="2"/>
  <c r="BP353" i="2"/>
  <c r="AE353" i="2"/>
  <c r="DJ353" i="2"/>
  <c r="CZ353" i="2"/>
  <c r="CW353" i="2"/>
  <c r="DQ353" i="2"/>
  <c r="DL353" i="2"/>
  <c r="AQ353" i="2"/>
  <c r="DB353" i="2"/>
  <c r="Q353" i="2"/>
  <c r="AY353" i="2"/>
  <c r="CJ353" i="2"/>
  <c r="DW353" i="2"/>
  <c r="AS353" i="2"/>
  <c r="V353" i="2"/>
  <c r="O353" i="2"/>
  <c r="BE353" i="2"/>
  <c r="CY353" i="2"/>
  <c r="AP353" i="2"/>
  <c r="DT353" i="2"/>
  <c r="BH353" i="2"/>
  <c r="S353" i="2"/>
  <c r="DK353" i="2"/>
  <c r="W353" i="2"/>
  <c r="DM353" i="2"/>
  <c r="CD353" i="2"/>
  <c r="BU353" i="2"/>
  <c r="AT353" i="2"/>
  <c r="DP353" i="2"/>
  <c r="AN353" i="2"/>
  <c r="CI353" i="2"/>
  <c r="CF353" i="2"/>
  <c r="CO353" i="2"/>
  <c r="Z353" i="2"/>
  <c r="CK353" i="2"/>
  <c r="H353" i="2"/>
  <c r="BM353" i="2"/>
  <c r="BR353" i="2"/>
  <c r="CU353" i="2"/>
  <c r="DH353" i="2"/>
  <c r="AG353" i="2"/>
  <c r="DI353" i="2"/>
  <c r="L353" i="2"/>
  <c r="AR353" i="2"/>
  <c r="BX353" i="2"/>
  <c r="I353" i="2"/>
  <c r="R353" i="2"/>
  <c r="CT353" i="2"/>
  <c r="CR353" i="2"/>
  <c r="BD353" i="2"/>
  <c r="N353" i="2"/>
  <c r="BB353" i="2"/>
  <c r="CX353" i="2"/>
  <c r="AV353" i="2"/>
  <c r="BS353" i="2"/>
  <c r="AB353" i="2"/>
  <c r="BZ353" i="2"/>
  <c r="AF353" i="2"/>
  <c r="AD353" i="2"/>
  <c r="BI353" i="2"/>
  <c r="DF353" i="2"/>
  <c r="AK353" i="2"/>
  <c r="AH353" i="2"/>
  <c r="DV353" i="2"/>
  <c r="BF353" i="2"/>
  <c r="P353" i="2"/>
  <c r="CH353" i="2"/>
  <c r="T353" i="2"/>
  <c r="CL353" i="2"/>
  <c r="CA353" i="2"/>
  <c r="AC353" i="2"/>
  <c r="BL353" i="2"/>
  <c r="BJ353" i="2"/>
  <c r="BV353" i="2"/>
  <c r="DE458" i="2"/>
  <c r="AL458" i="2"/>
  <c r="CJ458" i="2"/>
  <c r="BX458" i="2"/>
  <c r="AD458" i="2"/>
  <c r="DB458" i="2"/>
  <c r="AU458" i="2"/>
  <c r="AH458" i="2"/>
  <c r="Y458" i="2"/>
  <c r="CA458" i="2"/>
  <c r="DM458" i="2"/>
  <c r="BW458" i="2"/>
  <c r="DH458" i="2"/>
  <c r="AX458" i="2"/>
  <c r="T458" i="2"/>
  <c r="AQ458" i="2"/>
  <c r="CC458" i="2"/>
  <c r="DC458" i="2"/>
  <c r="CT458" i="2"/>
  <c r="P458" i="2"/>
  <c r="CF458" i="2"/>
  <c r="BU458" i="2"/>
  <c r="BA458" i="2"/>
  <c r="BM458" i="2"/>
  <c r="BF458" i="2"/>
  <c r="CK458" i="2"/>
  <c r="AB458" i="2"/>
  <c r="DW458" i="2"/>
  <c r="CM458" i="2"/>
  <c r="AG458" i="2"/>
  <c r="BO458" i="2"/>
  <c r="AK458" i="2"/>
  <c r="CS458" i="2"/>
  <c r="BI458" i="2"/>
  <c r="BZ458" i="2"/>
  <c r="N458" i="2"/>
  <c r="AM458" i="2"/>
  <c r="W458" i="2"/>
  <c r="BE458" i="2"/>
  <c r="AE458" i="2"/>
  <c r="AV458" i="2"/>
  <c r="K458" i="2"/>
  <c r="I458" i="2"/>
  <c r="AJ458" i="2"/>
  <c r="CG458" i="2"/>
  <c r="V458" i="2"/>
  <c r="DR458" i="2"/>
  <c r="DL458" i="2"/>
  <c r="Q458" i="2"/>
  <c r="BG458" i="2"/>
  <c r="CY458" i="2"/>
  <c r="CV458" i="2"/>
  <c r="DD458" i="2"/>
  <c r="CX458" i="2"/>
  <c r="DJ458" i="2"/>
  <c r="AC458" i="2"/>
  <c r="U458" i="2"/>
  <c r="BJ458" i="2"/>
  <c r="CB458" i="2"/>
  <c r="BH458" i="2"/>
  <c r="BD458" i="2"/>
  <c r="BC458" i="2"/>
  <c r="BT458" i="2"/>
  <c r="AZ458" i="2"/>
  <c r="AF458" i="2"/>
  <c r="DF458" i="2"/>
  <c r="BB458" i="2"/>
  <c r="DT458" i="2"/>
  <c r="DO458" i="2"/>
  <c r="X458" i="2"/>
  <c r="R458" i="2"/>
  <c r="BR458" i="2"/>
  <c r="AA458" i="2"/>
  <c r="CN458" i="2"/>
  <c r="AY458" i="2"/>
  <c r="CE458" i="2"/>
  <c r="AN458" i="2"/>
  <c r="CZ458" i="2"/>
  <c r="S458" i="2"/>
  <c r="CW458" i="2"/>
  <c r="DK458" i="2"/>
  <c r="AS458" i="2"/>
  <c r="DS458" i="2"/>
  <c r="CR458" i="2"/>
  <c r="BP458" i="2"/>
  <c r="DN458" i="2"/>
  <c r="DV458" i="2"/>
  <c r="CP458" i="2"/>
  <c r="DA458" i="2"/>
  <c r="BN458" i="2"/>
  <c r="CD458" i="2"/>
  <c r="J458" i="2"/>
  <c r="Z458" i="2"/>
  <c r="CH458" i="2"/>
  <c r="DQ458" i="2"/>
  <c r="AP458" i="2"/>
  <c r="CO458" i="2"/>
  <c r="M458" i="2"/>
  <c r="BV458" i="2"/>
  <c r="CI458" i="2"/>
  <c r="AO458" i="2"/>
  <c r="AT458" i="2"/>
  <c r="DP458" i="2"/>
  <c r="BY458" i="2"/>
  <c r="AR458" i="2"/>
  <c r="AW458" i="2"/>
  <c r="DG458" i="2"/>
  <c r="CU458" i="2"/>
  <c r="AI458" i="2"/>
  <c r="DU458" i="2"/>
  <c r="CQ458" i="2"/>
  <c r="L458" i="2"/>
  <c r="DI458" i="2"/>
  <c r="O458" i="2"/>
  <c r="H458" i="2"/>
  <c r="BK458" i="2"/>
  <c r="BS458" i="2"/>
  <c r="BQ458" i="2"/>
  <c r="CL458" i="2"/>
  <c r="BL458" i="2"/>
  <c r="DR365" i="2"/>
  <c r="CZ365" i="2"/>
  <c r="Q365" i="2"/>
  <c r="BJ365" i="2"/>
  <c r="AP365" i="2"/>
  <c r="U365" i="2"/>
  <c r="AB365" i="2"/>
  <c r="Y365" i="2"/>
  <c r="CV365" i="2"/>
  <c r="BS365" i="2"/>
  <c r="BL365" i="2"/>
  <c r="AK365" i="2"/>
  <c r="BA365" i="2"/>
  <c r="S365" i="2"/>
  <c r="DF365" i="2"/>
  <c r="CN365" i="2"/>
  <c r="CC365" i="2"/>
  <c r="BG365" i="2"/>
  <c r="BV365" i="2"/>
  <c r="AS365" i="2"/>
  <c r="AW365" i="2"/>
  <c r="AH365" i="2"/>
  <c r="N365" i="2"/>
  <c r="H365" i="2"/>
  <c r="BW365" i="2"/>
  <c r="DH365" i="2"/>
  <c r="CD365" i="2"/>
  <c r="BC365" i="2"/>
  <c r="BI365" i="2"/>
  <c r="AO365" i="2"/>
  <c r="BF365" i="2"/>
  <c r="CH365" i="2"/>
  <c r="CJ365" i="2"/>
  <c r="T365" i="2"/>
  <c r="DM365" i="2"/>
  <c r="CS365" i="2"/>
  <c r="AD365" i="2"/>
  <c r="BO365" i="2"/>
  <c r="BB365" i="2"/>
  <c r="DT365" i="2"/>
  <c r="AE365" i="2"/>
  <c r="CF365" i="2"/>
  <c r="BD365" i="2"/>
  <c r="BH365" i="2"/>
  <c r="AQ365" i="2"/>
  <c r="AX365" i="2"/>
  <c r="CP365" i="2"/>
  <c r="AR365" i="2"/>
  <c r="AU365" i="2"/>
  <c r="CY365" i="2"/>
  <c r="CE365" i="2"/>
  <c r="CU365" i="2"/>
  <c r="V365" i="2"/>
  <c r="CT365" i="2"/>
  <c r="AM365" i="2"/>
  <c r="AF365" i="2"/>
  <c r="AC365" i="2"/>
  <c r="BY365" i="2"/>
  <c r="DJ365" i="2"/>
  <c r="BZ365" i="2"/>
  <c r="DS365" i="2"/>
  <c r="AI365" i="2"/>
  <c r="I365" i="2"/>
  <c r="CM365" i="2"/>
  <c r="BK365" i="2"/>
  <c r="AJ365" i="2"/>
  <c r="CA365" i="2"/>
  <c r="CI365" i="2"/>
  <c r="O365" i="2"/>
  <c r="DD365" i="2"/>
  <c r="DW365" i="2"/>
  <c r="CW365" i="2"/>
  <c r="CG365" i="2"/>
  <c r="BT365" i="2"/>
  <c r="CX365" i="2"/>
  <c r="AL365" i="2"/>
  <c r="DN365" i="2"/>
  <c r="DB365" i="2"/>
  <c r="R365" i="2"/>
  <c r="Z365" i="2"/>
  <c r="DP365" i="2"/>
  <c r="CQ365" i="2"/>
  <c r="AZ365" i="2"/>
  <c r="DQ365" i="2"/>
  <c r="DC365" i="2"/>
  <c r="AN365" i="2"/>
  <c r="X365" i="2"/>
  <c r="M365" i="2"/>
  <c r="J365" i="2"/>
  <c r="CK365" i="2"/>
  <c r="AV365" i="2"/>
  <c r="DA365" i="2"/>
  <c r="CR365" i="2"/>
  <c r="BU365" i="2"/>
  <c r="BX365" i="2"/>
  <c r="W365" i="2"/>
  <c r="AA365" i="2"/>
  <c r="DL365" i="2"/>
  <c r="K365" i="2"/>
  <c r="BQ365" i="2"/>
  <c r="P365" i="2"/>
  <c r="DU365" i="2"/>
  <c r="DI365" i="2"/>
  <c r="BE365" i="2"/>
  <c r="CL365" i="2"/>
  <c r="DG365" i="2"/>
  <c r="L365" i="2"/>
  <c r="CB365" i="2"/>
  <c r="BN365" i="2"/>
  <c r="AG365" i="2"/>
  <c r="CO365" i="2"/>
  <c r="BP365" i="2"/>
  <c r="BM365" i="2"/>
  <c r="BR365" i="2"/>
  <c r="DO365" i="2"/>
  <c r="DE365" i="2"/>
  <c r="AY365" i="2"/>
  <c r="AT365" i="2"/>
  <c r="DV365" i="2"/>
  <c r="DK365" i="2"/>
  <c r="CK386" i="2"/>
  <c r="CT386" i="2"/>
  <c r="BI386" i="2"/>
  <c r="CM386" i="2"/>
  <c r="BS386" i="2"/>
  <c r="AG386" i="2"/>
  <c r="CH386" i="2"/>
  <c r="DU386" i="2"/>
  <c r="CI386" i="2"/>
  <c r="BG386" i="2"/>
  <c r="AE386" i="2"/>
  <c r="DS386" i="2"/>
  <c r="CQ386" i="2"/>
  <c r="J386" i="2"/>
  <c r="V386" i="2"/>
  <c r="DL386" i="2"/>
  <c r="AK386" i="2"/>
  <c r="BB386" i="2"/>
  <c r="DO386" i="2"/>
  <c r="O386" i="2"/>
  <c r="BK386" i="2"/>
  <c r="X386" i="2"/>
  <c r="BD386" i="2"/>
  <c r="CV386" i="2"/>
  <c r="AJ386" i="2"/>
  <c r="CC386" i="2"/>
  <c r="DM386" i="2"/>
  <c r="M386" i="2"/>
  <c r="CZ386" i="2"/>
  <c r="I386" i="2"/>
  <c r="AB386" i="2"/>
  <c r="BA386" i="2"/>
  <c r="N386" i="2"/>
  <c r="DP386" i="2"/>
  <c r="AR386" i="2"/>
  <c r="DQ386" i="2"/>
  <c r="Q386" i="2"/>
  <c r="CB386" i="2"/>
  <c r="DH386" i="2"/>
  <c r="CY386" i="2"/>
  <c r="K386" i="2"/>
  <c r="BO386" i="2"/>
  <c r="AM386" i="2"/>
  <c r="AQ386" i="2"/>
  <c r="BY386" i="2"/>
  <c r="DV386" i="2"/>
  <c r="CL386" i="2"/>
  <c r="CX386" i="2"/>
  <c r="BM386" i="2"/>
  <c r="DC386" i="2"/>
  <c r="CF386" i="2"/>
  <c r="AF386" i="2"/>
  <c r="CN386" i="2"/>
  <c r="DA386" i="2"/>
  <c r="Y386" i="2"/>
  <c r="H386" i="2"/>
  <c r="AW386" i="2"/>
  <c r="CU386" i="2"/>
  <c r="BJ386" i="2"/>
  <c r="BV386" i="2"/>
  <c r="DR386" i="2"/>
  <c r="BU386" i="2"/>
  <c r="AH386" i="2"/>
  <c r="AT386" i="2"/>
  <c r="U386" i="2"/>
  <c r="BX386" i="2"/>
  <c r="AS386" i="2"/>
  <c r="AY386" i="2"/>
  <c r="DD386" i="2"/>
  <c r="R386" i="2"/>
  <c r="AV386" i="2"/>
  <c r="CS386" i="2"/>
  <c r="DE386" i="2"/>
  <c r="BP386" i="2"/>
  <c r="DF386" i="2"/>
  <c r="DB386" i="2"/>
  <c r="AU386" i="2"/>
  <c r="CG386" i="2"/>
  <c r="CO386" i="2"/>
  <c r="AA386" i="2"/>
  <c r="BL386" i="2"/>
  <c r="DN386" i="2"/>
  <c r="W386" i="2"/>
  <c r="AI386" i="2"/>
  <c r="BN386" i="2"/>
  <c r="AN386" i="2"/>
  <c r="CE386" i="2"/>
  <c r="AX386" i="2"/>
  <c r="CW386" i="2"/>
  <c r="DJ386" i="2"/>
  <c r="L386" i="2"/>
  <c r="CR386" i="2"/>
  <c r="BT386" i="2"/>
  <c r="DG386" i="2"/>
  <c r="CJ386" i="2"/>
  <c r="BC386" i="2"/>
  <c r="DK386" i="2"/>
  <c r="BQ386" i="2"/>
  <c r="BW386" i="2"/>
  <c r="DI386" i="2"/>
  <c r="P386" i="2"/>
  <c r="CD386" i="2"/>
  <c r="BH386" i="2"/>
  <c r="BZ386" i="2"/>
  <c r="S386" i="2"/>
  <c r="BR386" i="2"/>
  <c r="BE386" i="2"/>
  <c r="CA386" i="2"/>
  <c r="BF386" i="2"/>
  <c r="DT386" i="2"/>
  <c r="Z386" i="2"/>
  <c r="AZ386" i="2"/>
  <c r="AL386" i="2"/>
  <c r="CP386" i="2"/>
  <c r="AO386" i="2"/>
  <c r="AC386" i="2"/>
  <c r="AD386" i="2"/>
  <c r="DW386" i="2"/>
  <c r="T386" i="2"/>
  <c r="AP386" i="2"/>
  <c r="BY405" i="2"/>
  <c r="V405" i="2"/>
  <c r="AD405" i="2"/>
  <c r="AH405" i="2"/>
  <c r="DA405" i="2"/>
  <c r="AX405" i="2"/>
  <c r="AR405" i="2"/>
  <c r="CH405" i="2"/>
  <c r="CZ405" i="2"/>
  <c r="U405" i="2"/>
  <c r="AJ405" i="2"/>
  <c r="DJ405" i="2"/>
  <c r="DP405" i="2"/>
  <c r="H405" i="2"/>
  <c r="BT405" i="2"/>
  <c r="CV405" i="2"/>
  <c r="DO405" i="2"/>
  <c r="BF405" i="2"/>
  <c r="DN405" i="2"/>
  <c r="BK405" i="2"/>
  <c r="CM405" i="2"/>
  <c r="BJ405" i="2"/>
  <c r="AW405" i="2"/>
  <c r="P405" i="2"/>
  <c r="BX405" i="2"/>
  <c r="DB405" i="2"/>
  <c r="T405" i="2"/>
  <c r="BL405" i="2"/>
  <c r="CN405" i="2"/>
  <c r="AV405" i="2"/>
  <c r="BZ405" i="2"/>
  <c r="AI405" i="2"/>
  <c r="AQ405" i="2"/>
  <c r="AE405" i="2"/>
  <c r="BU405" i="2"/>
  <c r="DI405" i="2"/>
  <c r="CO405" i="2"/>
  <c r="O405" i="2"/>
  <c r="DL405" i="2"/>
  <c r="AU405" i="2"/>
  <c r="DV405" i="2"/>
  <c r="CR405" i="2"/>
  <c r="DC405" i="2"/>
  <c r="CT405" i="2"/>
  <c r="AO405" i="2"/>
  <c r="BD405" i="2"/>
  <c r="CL405" i="2"/>
  <c r="BB405" i="2"/>
  <c r="BO405" i="2"/>
  <c r="CB405" i="2"/>
  <c r="CJ405" i="2"/>
  <c r="BC405" i="2"/>
  <c r="DU405" i="2"/>
  <c r="CY405" i="2"/>
  <c r="DW405" i="2"/>
  <c r="I405" i="2"/>
  <c r="AZ405" i="2"/>
  <c r="Q405" i="2"/>
  <c r="CI405" i="2"/>
  <c r="DF405" i="2"/>
  <c r="DE405" i="2"/>
  <c r="AB405" i="2"/>
  <c r="CP405" i="2"/>
  <c r="CD405" i="2"/>
  <c r="CX405" i="2"/>
  <c r="BI405" i="2"/>
  <c r="BE405" i="2"/>
  <c r="CC405" i="2"/>
  <c r="DR405" i="2"/>
  <c r="AA405" i="2"/>
  <c r="DK405" i="2"/>
  <c r="J405" i="2"/>
  <c r="DT405" i="2"/>
  <c r="M405" i="2"/>
  <c r="AL405" i="2"/>
  <c r="K405" i="2"/>
  <c r="CE405" i="2"/>
  <c r="BS405" i="2"/>
  <c r="Z405" i="2"/>
  <c r="CA405" i="2"/>
  <c r="CW405" i="2"/>
  <c r="AS405" i="2"/>
  <c r="X405" i="2"/>
  <c r="DS405" i="2"/>
  <c r="CS405" i="2"/>
  <c r="CG405" i="2"/>
  <c r="BW405" i="2"/>
  <c r="AP405" i="2"/>
  <c r="AF405" i="2"/>
  <c r="BR405" i="2"/>
  <c r="DM405" i="2"/>
  <c r="Y405" i="2"/>
  <c r="AM405" i="2"/>
  <c r="DH405" i="2"/>
  <c r="CQ405" i="2"/>
  <c r="BN405" i="2"/>
  <c r="BP405" i="2"/>
  <c r="L405" i="2"/>
  <c r="BQ405" i="2"/>
  <c r="CU405" i="2"/>
  <c r="S405" i="2"/>
  <c r="BA405" i="2"/>
  <c r="AK405" i="2"/>
  <c r="DQ405" i="2"/>
  <c r="BH405" i="2"/>
  <c r="CF405" i="2"/>
  <c r="AC405" i="2"/>
  <c r="R405" i="2"/>
  <c r="W405" i="2"/>
  <c r="AY405" i="2"/>
  <c r="DD405" i="2"/>
  <c r="BG405" i="2"/>
  <c r="BM405" i="2"/>
  <c r="AG405" i="2"/>
  <c r="AN405" i="2"/>
  <c r="DG405" i="2"/>
  <c r="N405" i="2"/>
  <c r="AT405" i="2"/>
  <c r="BV405" i="2"/>
  <c r="CK405" i="2"/>
  <c r="BY416" i="2"/>
  <c r="I416" i="2"/>
  <c r="DA416" i="2"/>
  <c r="CO416" i="2"/>
  <c r="AI416" i="2"/>
  <c r="AW416" i="2"/>
  <c r="BK416" i="2"/>
  <c r="DQ416" i="2"/>
  <c r="DO416" i="2"/>
  <c r="AY416" i="2"/>
  <c r="U416" i="2"/>
  <c r="DC416" i="2"/>
  <c r="W416" i="2"/>
  <c r="AK416" i="2"/>
  <c r="DD416" i="2"/>
  <c r="DW416" i="2"/>
  <c r="AO416" i="2"/>
  <c r="AF416" i="2"/>
  <c r="BU416" i="2"/>
  <c r="CB416" i="2"/>
  <c r="AD416" i="2"/>
  <c r="CY416" i="2"/>
  <c r="DM416" i="2"/>
  <c r="DH416" i="2"/>
  <c r="BV416" i="2"/>
  <c r="DK416" i="2"/>
  <c r="DI416" i="2"/>
  <c r="V416" i="2"/>
  <c r="BO416" i="2"/>
  <c r="DL416" i="2"/>
  <c r="DS416" i="2"/>
  <c r="BM416" i="2"/>
  <c r="AL416" i="2"/>
  <c r="AS416" i="2"/>
  <c r="AR416" i="2"/>
  <c r="AP416" i="2"/>
  <c r="BB416" i="2"/>
  <c r="CE416" i="2"/>
  <c r="BQ416" i="2"/>
  <c r="CH416" i="2"/>
  <c r="CF416" i="2"/>
  <c r="AN416" i="2"/>
  <c r="CR416" i="2"/>
  <c r="DU416" i="2"/>
  <c r="BW416" i="2"/>
  <c r="CJ416" i="2"/>
  <c r="DV416" i="2"/>
  <c r="CT416" i="2"/>
  <c r="X416" i="2"/>
  <c r="L416" i="2"/>
  <c r="CQ416" i="2"/>
  <c r="BL416" i="2"/>
  <c r="S416" i="2"/>
  <c r="BN416" i="2"/>
  <c r="H416" i="2"/>
  <c r="CK416" i="2"/>
  <c r="DF416" i="2"/>
  <c r="BH416" i="2"/>
  <c r="AU416" i="2"/>
  <c r="BD416" i="2"/>
  <c r="BX416" i="2"/>
  <c r="Z416" i="2"/>
  <c r="BT416" i="2"/>
  <c r="CM416" i="2"/>
  <c r="Y416" i="2"/>
  <c r="J416" i="2"/>
  <c r="AA416" i="2"/>
  <c r="O416" i="2"/>
  <c r="AT416" i="2"/>
  <c r="BR416" i="2"/>
  <c r="DJ416" i="2"/>
  <c r="Q416" i="2"/>
  <c r="AG416" i="2"/>
  <c r="AV416" i="2"/>
  <c r="BE416" i="2"/>
  <c r="AJ416" i="2"/>
  <c r="AX416" i="2"/>
  <c r="AE416" i="2"/>
  <c r="BG416" i="2"/>
  <c r="AQ416" i="2"/>
  <c r="BS416" i="2"/>
  <c r="CU416" i="2"/>
  <c r="BC416" i="2"/>
  <c r="CG416" i="2"/>
  <c r="K416" i="2"/>
  <c r="N416" i="2"/>
  <c r="CS416" i="2"/>
  <c r="CV416" i="2"/>
  <c r="BP416" i="2"/>
  <c r="M416" i="2"/>
  <c r="BI416" i="2"/>
  <c r="CP416" i="2"/>
  <c r="DN416" i="2"/>
  <c r="BZ416" i="2"/>
  <c r="CI416" i="2"/>
  <c r="BJ416" i="2"/>
  <c r="T416" i="2"/>
  <c r="CD416" i="2"/>
  <c r="DE416" i="2"/>
  <c r="CZ416" i="2"/>
  <c r="CL416" i="2"/>
  <c r="DT416" i="2"/>
  <c r="BF416" i="2"/>
  <c r="CC416" i="2"/>
  <c r="CW416" i="2"/>
  <c r="AB416" i="2"/>
  <c r="AC416" i="2"/>
  <c r="DG416" i="2"/>
  <c r="DP416" i="2"/>
  <c r="P416" i="2"/>
  <c r="CX416" i="2"/>
  <c r="AH416" i="2"/>
  <c r="R416" i="2"/>
  <c r="DR416" i="2"/>
  <c r="CN416" i="2"/>
  <c r="CA416" i="2"/>
  <c r="AM416" i="2"/>
  <c r="DB416" i="2"/>
  <c r="BA416" i="2"/>
  <c r="AZ416" i="2"/>
  <c r="R452" i="2"/>
  <c r="BF452" i="2"/>
  <c r="DU452" i="2"/>
  <c r="BB452" i="2"/>
  <c r="AV452" i="2"/>
  <c r="DH452" i="2"/>
  <c r="BC452" i="2"/>
  <c r="DE452" i="2"/>
  <c r="BZ452" i="2"/>
  <c r="H452" i="2"/>
  <c r="DL452" i="2"/>
  <c r="CE452" i="2"/>
  <c r="CQ452" i="2"/>
  <c r="BH452" i="2"/>
  <c r="AM452" i="2"/>
  <c r="CR452" i="2"/>
  <c r="BJ452" i="2"/>
  <c r="DS452" i="2"/>
  <c r="AQ452" i="2"/>
  <c r="DG452" i="2"/>
  <c r="CC452" i="2"/>
  <c r="CA452" i="2"/>
  <c r="CS452" i="2"/>
  <c r="BO452" i="2"/>
  <c r="CV452" i="2"/>
  <c r="BQ452" i="2"/>
  <c r="DN452" i="2"/>
  <c r="DO452" i="2"/>
  <c r="AO452" i="2"/>
  <c r="V452" i="2"/>
  <c r="CZ452" i="2"/>
  <c r="Z452" i="2"/>
  <c r="AI452" i="2"/>
  <c r="BY452" i="2"/>
  <c r="AA452" i="2"/>
  <c r="CL452" i="2"/>
  <c r="DM452" i="2"/>
  <c r="AZ452" i="2"/>
  <c r="CT452" i="2"/>
  <c r="M452" i="2"/>
  <c r="BX452" i="2"/>
  <c r="BT452" i="2"/>
  <c r="DT452" i="2"/>
  <c r="AH452" i="2"/>
  <c r="W452" i="2"/>
  <c r="CD452" i="2"/>
  <c r="CM452" i="2"/>
  <c r="DF452" i="2"/>
  <c r="AP452" i="2"/>
  <c r="L452" i="2"/>
  <c r="X452" i="2"/>
  <c r="BP452" i="2"/>
  <c r="BG452" i="2"/>
  <c r="AN452" i="2"/>
  <c r="CU452" i="2"/>
  <c r="U452" i="2"/>
  <c r="BE452" i="2"/>
  <c r="BM452" i="2"/>
  <c r="BW452" i="2"/>
  <c r="BI452" i="2"/>
  <c r="BR452" i="2"/>
  <c r="DR452" i="2"/>
  <c r="AC452" i="2"/>
  <c r="DJ452" i="2"/>
  <c r="AT452" i="2"/>
  <c r="CP452" i="2"/>
  <c r="N452" i="2"/>
  <c r="O452" i="2"/>
  <c r="CH452" i="2"/>
  <c r="CB452" i="2"/>
  <c r="CK452" i="2"/>
  <c r="DK452" i="2"/>
  <c r="AL452" i="2"/>
  <c r="CI452" i="2"/>
  <c r="J452" i="2"/>
  <c r="AJ452" i="2"/>
  <c r="CW452" i="2"/>
  <c r="AY452" i="2"/>
  <c r="BK452" i="2"/>
  <c r="BU452" i="2"/>
  <c r="K452" i="2"/>
  <c r="AS452" i="2"/>
  <c r="Q452" i="2"/>
  <c r="BS452" i="2"/>
  <c r="BV452" i="2"/>
  <c r="S452" i="2"/>
  <c r="CJ452" i="2"/>
  <c r="AR452" i="2"/>
  <c r="CF452" i="2"/>
  <c r="DB452" i="2"/>
  <c r="AW452" i="2"/>
  <c r="DC452" i="2"/>
  <c r="BD452" i="2"/>
  <c r="AF452" i="2"/>
  <c r="AK452" i="2"/>
  <c r="AU452" i="2"/>
  <c r="P452" i="2"/>
  <c r="AB452" i="2"/>
  <c r="DD452" i="2"/>
  <c r="CX452" i="2"/>
  <c r="DP452" i="2"/>
  <c r="AE452" i="2"/>
  <c r="BA452" i="2"/>
  <c r="Y452" i="2"/>
  <c r="AG452" i="2"/>
  <c r="BL452" i="2"/>
  <c r="DI452" i="2"/>
  <c r="AD452" i="2"/>
  <c r="CG452" i="2"/>
  <c r="DA452" i="2"/>
  <c r="AX452" i="2"/>
  <c r="T452" i="2"/>
  <c r="DV452" i="2"/>
  <c r="CY452" i="2"/>
  <c r="DQ452" i="2"/>
  <c r="CO452" i="2"/>
  <c r="BN452" i="2"/>
  <c r="DW452" i="2"/>
  <c r="I452" i="2"/>
  <c r="CN452" i="2"/>
  <c r="CH435" i="2"/>
  <c r="BF435" i="2"/>
  <c r="Z435" i="2"/>
  <c r="DJ435" i="2"/>
  <c r="R435" i="2"/>
  <c r="AY435" i="2"/>
  <c r="BR435" i="2"/>
  <c r="AR435" i="2"/>
  <c r="DD435" i="2"/>
  <c r="BY435" i="2"/>
  <c r="BC435" i="2"/>
  <c r="AK435" i="2"/>
  <c r="CX435" i="2"/>
  <c r="BT435" i="2"/>
  <c r="AT435" i="2"/>
  <c r="T435" i="2"/>
  <c r="K435" i="2"/>
  <c r="BM435" i="2"/>
  <c r="AF435" i="2"/>
  <c r="DW435" i="2"/>
  <c r="CB435" i="2"/>
  <c r="AX435" i="2"/>
  <c r="CN435" i="2"/>
  <c r="DL435" i="2"/>
  <c r="BS435" i="2"/>
  <c r="CA435" i="2"/>
  <c r="W435" i="2"/>
  <c r="CD435" i="2"/>
  <c r="DU435" i="2"/>
  <c r="CP435" i="2"/>
  <c r="CE435" i="2"/>
  <c r="DG435" i="2"/>
  <c r="DN435" i="2"/>
  <c r="BU435" i="2"/>
  <c r="DH435" i="2"/>
  <c r="BV435" i="2"/>
  <c r="BZ435" i="2"/>
  <c r="AZ435" i="2"/>
  <c r="DP435" i="2"/>
  <c r="AB435" i="2"/>
  <c r="DI435" i="2"/>
  <c r="AQ435" i="2"/>
  <c r="O435" i="2"/>
  <c r="AI435" i="2"/>
  <c r="CZ435" i="2"/>
  <c r="AJ435" i="2"/>
  <c r="BP435" i="2"/>
  <c r="AU435" i="2"/>
  <c r="CQ435" i="2"/>
  <c r="AV435" i="2"/>
  <c r="BO435" i="2"/>
  <c r="BQ435" i="2"/>
  <c r="DK435" i="2"/>
  <c r="CU435" i="2"/>
  <c r="U435" i="2"/>
  <c r="H435" i="2"/>
  <c r="CF435" i="2"/>
  <c r="AS435" i="2"/>
  <c r="BB435" i="2"/>
  <c r="CJ435" i="2"/>
  <c r="M435" i="2"/>
  <c r="CR435" i="2"/>
  <c r="CS435" i="2"/>
  <c r="BN435" i="2"/>
  <c r="S435" i="2"/>
  <c r="BD435" i="2"/>
  <c r="AA435" i="2"/>
  <c r="BH435" i="2"/>
  <c r="BE435" i="2"/>
  <c r="CC435" i="2"/>
  <c r="Y435" i="2"/>
  <c r="AC435" i="2"/>
  <c r="DF435" i="2"/>
  <c r="AD435" i="2"/>
  <c r="BW435" i="2"/>
  <c r="DM435" i="2"/>
  <c r="CG435" i="2"/>
  <c r="DV435" i="2"/>
  <c r="AH435" i="2"/>
  <c r="AE435" i="2"/>
  <c r="J435" i="2"/>
  <c r="DQ435" i="2"/>
  <c r="BL435" i="2"/>
  <c r="DR435" i="2"/>
  <c r="DT435" i="2"/>
  <c r="AP435" i="2"/>
  <c r="CL435" i="2"/>
  <c r="DB435" i="2"/>
  <c r="CM435" i="2"/>
  <c r="CO435" i="2"/>
  <c r="AM435" i="2"/>
  <c r="P435" i="2"/>
  <c r="BJ435" i="2"/>
  <c r="AN435" i="2"/>
  <c r="CT435" i="2"/>
  <c r="BK435" i="2"/>
  <c r="BI435" i="2"/>
  <c r="DE435" i="2"/>
  <c r="AG435" i="2"/>
  <c r="CY435" i="2"/>
  <c r="CW435" i="2"/>
  <c r="DA435" i="2"/>
  <c r="V435" i="2"/>
  <c r="AO435" i="2"/>
  <c r="CV435" i="2"/>
  <c r="DS435" i="2"/>
  <c r="X435" i="2"/>
  <c r="DO435" i="2"/>
  <c r="AW435" i="2"/>
  <c r="AL435" i="2"/>
  <c r="Q435" i="2"/>
  <c r="CI435" i="2"/>
  <c r="N435" i="2"/>
  <c r="BA435" i="2"/>
  <c r="CK435" i="2"/>
  <c r="I435" i="2"/>
  <c r="L435" i="2"/>
  <c r="DC435" i="2"/>
  <c r="BG435" i="2"/>
  <c r="BX435" i="2"/>
  <c r="CS411" i="2"/>
  <c r="Y411" i="2"/>
  <c r="AG411" i="2"/>
  <c r="AR411" i="2"/>
  <c r="CX411" i="2"/>
  <c r="AP411" i="2"/>
  <c r="M411" i="2"/>
  <c r="AX411" i="2"/>
  <c r="AV411" i="2"/>
  <c r="CW411" i="2"/>
  <c r="AI411" i="2"/>
  <c r="DG411" i="2"/>
  <c r="DL411" i="2"/>
  <c r="CB411" i="2"/>
  <c r="DQ411" i="2"/>
  <c r="CY411" i="2"/>
  <c r="T411" i="2"/>
  <c r="BQ411" i="2"/>
  <c r="CF411" i="2"/>
  <c r="AF411" i="2"/>
  <c r="AE411" i="2"/>
  <c r="CJ411" i="2"/>
  <c r="BO411" i="2"/>
  <c r="DJ411" i="2"/>
  <c r="BY411" i="2"/>
  <c r="BE411" i="2"/>
  <c r="BK411" i="2"/>
  <c r="BA411" i="2"/>
  <c r="CT411" i="2"/>
  <c r="DR411" i="2"/>
  <c r="BZ411" i="2"/>
  <c r="DF411" i="2"/>
  <c r="AM411" i="2"/>
  <c r="BL411" i="2"/>
  <c r="DT411" i="2"/>
  <c r="K411" i="2"/>
  <c r="P411" i="2"/>
  <c r="CV411" i="2"/>
  <c r="DV411" i="2"/>
  <c r="CE411" i="2"/>
  <c r="AH411" i="2"/>
  <c r="CN411" i="2"/>
  <c r="AO411" i="2"/>
  <c r="DK411" i="2"/>
  <c r="BH411" i="2"/>
  <c r="AA411" i="2"/>
  <c r="CU411" i="2"/>
  <c r="AB411" i="2"/>
  <c r="R411" i="2"/>
  <c r="Q411" i="2"/>
  <c r="DD411" i="2"/>
  <c r="BX411" i="2"/>
  <c r="I411" i="2"/>
  <c r="DU411" i="2"/>
  <c r="J411" i="2"/>
  <c r="BM411" i="2"/>
  <c r="AW411" i="2"/>
  <c r="AD411" i="2"/>
  <c r="BB411" i="2"/>
  <c r="BW411" i="2"/>
  <c r="BC411" i="2"/>
  <c r="DE411" i="2"/>
  <c r="CD411" i="2"/>
  <c r="DS411" i="2"/>
  <c r="H411" i="2"/>
  <c r="BD411" i="2"/>
  <c r="CQ411" i="2"/>
  <c r="BN411" i="2"/>
  <c r="CC411" i="2"/>
  <c r="AJ411" i="2"/>
  <c r="S411" i="2"/>
  <c r="DC411" i="2"/>
  <c r="CZ411" i="2"/>
  <c r="BU411" i="2"/>
  <c r="BR411" i="2"/>
  <c r="W411" i="2"/>
  <c r="DW411" i="2"/>
  <c r="CA411" i="2"/>
  <c r="CP411" i="2"/>
  <c r="CK411" i="2"/>
  <c r="CR411" i="2"/>
  <c r="AN411" i="2"/>
  <c r="V411" i="2"/>
  <c r="BP411" i="2"/>
  <c r="CI411" i="2"/>
  <c r="CL411" i="2"/>
  <c r="DA411" i="2"/>
  <c r="DB411" i="2"/>
  <c r="DI411" i="2"/>
  <c r="CH411" i="2"/>
  <c r="DO411" i="2"/>
  <c r="Z411" i="2"/>
  <c r="BG411" i="2"/>
  <c r="AY411" i="2"/>
  <c r="AZ411" i="2"/>
  <c r="DP411" i="2"/>
  <c r="DM411" i="2"/>
  <c r="BS411" i="2"/>
  <c r="AT411" i="2"/>
  <c r="BF411" i="2"/>
  <c r="BV411" i="2"/>
  <c r="AL411" i="2"/>
  <c r="L411" i="2"/>
  <c r="BI411" i="2"/>
  <c r="DH411" i="2"/>
  <c r="CM411" i="2"/>
  <c r="AS411" i="2"/>
  <c r="AK411" i="2"/>
  <c r="AC411" i="2"/>
  <c r="AQ411" i="2"/>
  <c r="DN411" i="2"/>
  <c r="O411" i="2"/>
  <c r="X411" i="2"/>
  <c r="BJ411" i="2"/>
  <c r="CO411" i="2"/>
  <c r="CG411" i="2"/>
  <c r="AU411" i="2"/>
  <c r="U411" i="2"/>
  <c r="BT411" i="2"/>
  <c r="N411" i="2"/>
  <c r="DQ430" i="2"/>
  <c r="AK430" i="2"/>
  <c r="AW430" i="2"/>
  <c r="U430" i="2"/>
  <c r="CO430" i="2"/>
  <c r="DC430" i="2"/>
  <c r="BK430" i="2"/>
  <c r="W430" i="2"/>
  <c r="AI430" i="2"/>
  <c r="BY430" i="2"/>
  <c r="CM430" i="2"/>
  <c r="CA430" i="2"/>
  <c r="I430" i="2"/>
  <c r="P430" i="2"/>
  <c r="DA430" i="2"/>
  <c r="N430" i="2"/>
  <c r="S430" i="2"/>
  <c r="BZ430" i="2"/>
  <c r="BD430" i="2"/>
  <c r="R430" i="2"/>
  <c r="DV430" i="2"/>
  <c r="CJ430" i="2"/>
  <c r="AY430" i="2"/>
  <c r="M430" i="2"/>
  <c r="CZ430" i="2"/>
  <c r="Y430" i="2"/>
  <c r="DW430" i="2"/>
  <c r="AT430" i="2"/>
  <c r="CP430" i="2"/>
  <c r="CW430" i="2"/>
  <c r="AE430" i="2"/>
  <c r="DS430" i="2"/>
  <c r="CH430" i="2"/>
  <c r="O430" i="2"/>
  <c r="CV430" i="2"/>
  <c r="DM430" i="2"/>
  <c r="AD430" i="2"/>
  <c r="AQ430" i="2"/>
  <c r="AF430" i="2"/>
  <c r="CF430" i="2"/>
  <c r="K430" i="2"/>
  <c r="CN430" i="2"/>
  <c r="DJ430" i="2"/>
  <c r="BJ430" i="2"/>
  <c r="AJ430" i="2"/>
  <c r="DE430" i="2"/>
  <c r="BI430" i="2"/>
  <c r="DR430" i="2"/>
  <c r="BV430" i="2"/>
  <c r="AB430" i="2"/>
  <c r="CD430" i="2"/>
  <c r="AM430" i="2"/>
  <c r="BF430" i="2"/>
  <c r="V430" i="2"/>
  <c r="BB430" i="2"/>
  <c r="DB430" i="2"/>
  <c r="BN430" i="2"/>
  <c r="AA430" i="2"/>
  <c r="BG430" i="2"/>
  <c r="CU430" i="2"/>
  <c r="BA430" i="2"/>
  <c r="BW430" i="2"/>
  <c r="CT430" i="2"/>
  <c r="AH430" i="2"/>
  <c r="BO430" i="2"/>
  <c r="CC430" i="2"/>
  <c r="AR430" i="2"/>
  <c r="BM430" i="2"/>
  <c r="AC430" i="2"/>
  <c r="DH430" i="2"/>
  <c r="Z430" i="2"/>
  <c r="AZ430" i="2"/>
  <c r="BE430" i="2"/>
  <c r="CL430" i="2"/>
  <c r="CE430" i="2"/>
  <c r="X430" i="2"/>
  <c r="DU430" i="2"/>
  <c r="Q430" i="2"/>
  <c r="AX430" i="2"/>
  <c r="AP430" i="2"/>
  <c r="CS430" i="2"/>
  <c r="CB430" i="2"/>
  <c r="DP430" i="2"/>
  <c r="AU430" i="2"/>
  <c r="BX430" i="2"/>
  <c r="DF430" i="2"/>
  <c r="AL430" i="2"/>
  <c r="BT430" i="2"/>
  <c r="DL430" i="2"/>
  <c r="AG430" i="2"/>
  <c r="BQ430" i="2"/>
  <c r="CK430" i="2"/>
  <c r="BH430" i="2"/>
  <c r="DN430" i="2"/>
  <c r="BS430" i="2"/>
  <c r="J430" i="2"/>
  <c r="BL430" i="2"/>
  <c r="CR430" i="2"/>
  <c r="AO430" i="2"/>
  <c r="CI430" i="2"/>
  <c r="DT430" i="2"/>
  <c r="CG430" i="2"/>
  <c r="BU430" i="2"/>
  <c r="AN430" i="2"/>
  <c r="BR430" i="2"/>
  <c r="DG430" i="2"/>
  <c r="DK430" i="2"/>
  <c r="AV430" i="2"/>
  <c r="BP430" i="2"/>
  <c r="DI430" i="2"/>
  <c r="H430" i="2"/>
  <c r="CY430" i="2"/>
  <c r="AS430" i="2"/>
  <c r="CQ430" i="2"/>
  <c r="T430" i="2"/>
  <c r="CX430" i="2"/>
  <c r="BC430" i="2"/>
  <c r="DD430" i="2"/>
  <c r="L430" i="2"/>
  <c r="DO430" i="2"/>
  <c r="DK442" i="2"/>
  <c r="BS442" i="2"/>
  <c r="DI442" i="2"/>
  <c r="AZ442" i="2"/>
  <c r="DE442" i="2"/>
  <c r="AM442" i="2"/>
  <c r="DR442" i="2"/>
  <c r="AF442" i="2"/>
  <c r="BV442" i="2"/>
  <c r="DP442" i="2"/>
  <c r="CP442" i="2"/>
  <c r="AJ442" i="2"/>
  <c r="O442" i="2"/>
  <c r="AV442" i="2"/>
  <c r="Y442" i="2"/>
  <c r="CH442" i="2"/>
  <c r="AX442" i="2"/>
  <c r="DC442" i="2"/>
  <c r="DT442" i="2"/>
  <c r="CD442" i="2"/>
  <c r="CN442" i="2"/>
  <c r="M442" i="2"/>
  <c r="BT442" i="2"/>
  <c r="AD442" i="2"/>
  <c r="S442" i="2"/>
  <c r="BI442" i="2"/>
  <c r="BM442" i="2"/>
  <c r="DB442" i="2"/>
  <c r="DG442" i="2"/>
  <c r="AB442" i="2"/>
  <c r="BJ442" i="2"/>
  <c r="DD442" i="2"/>
  <c r="AK442" i="2"/>
  <c r="AY442" i="2"/>
  <c r="AA442" i="2"/>
  <c r="AI442" i="2"/>
  <c r="CA442" i="2"/>
  <c r="CO442" i="2"/>
  <c r="AC442" i="2"/>
  <c r="AH442" i="2"/>
  <c r="DQ442" i="2"/>
  <c r="CK442" i="2"/>
  <c r="CV442" i="2"/>
  <c r="BX442" i="2"/>
  <c r="DV442" i="2"/>
  <c r="H442" i="2"/>
  <c r="BZ442" i="2"/>
  <c r="K442" i="2"/>
  <c r="I442" i="2"/>
  <c r="Q442" i="2"/>
  <c r="BC442" i="2"/>
  <c r="DN442" i="2"/>
  <c r="J442" i="2"/>
  <c r="DL442" i="2"/>
  <c r="CS442" i="2"/>
  <c r="DF442" i="2"/>
  <c r="U442" i="2"/>
  <c r="CR442" i="2"/>
  <c r="BF442" i="2"/>
  <c r="AR442" i="2"/>
  <c r="DS442" i="2"/>
  <c r="BL442" i="2"/>
  <c r="BY442" i="2"/>
  <c r="BN442" i="2"/>
  <c r="T442" i="2"/>
  <c r="DO442" i="2"/>
  <c r="BQ442" i="2"/>
  <c r="AN442" i="2"/>
  <c r="AE442" i="2"/>
  <c r="CC442" i="2"/>
  <c r="R442" i="2"/>
  <c r="DM442" i="2"/>
  <c r="BU442" i="2"/>
  <c r="Z442" i="2"/>
  <c r="DW442" i="2"/>
  <c r="CU442" i="2"/>
  <c r="AQ442" i="2"/>
  <c r="AU442" i="2"/>
  <c r="X442" i="2"/>
  <c r="DJ442" i="2"/>
  <c r="CY442" i="2"/>
  <c r="AO442" i="2"/>
  <c r="CZ442" i="2"/>
  <c r="V442" i="2"/>
  <c r="CB442" i="2"/>
  <c r="DU442" i="2"/>
  <c r="BG442" i="2"/>
  <c r="AS442" i="2"/>
  <c r="CI442" i="2"/>
  <c r="BA442" i="2"/>
  <c r="N442" i="2"/>
  <c r="L442" i="2"/>
  <c r="BK442" i="2"/>
  <c r="BD442" i="2"/>
  <c r="CG442" i="2"/>
  <c r="CE442" i="2"/>
  <c r="BE442" i="2"/>
  <c r="CQ442" i="2"/>
  <c r="AP442" i="2"/>
  <c r="DA442" i="2"/>
  <c r="AT442" i="2"/>
  <c r="CF442" i="2"/>
  <c r="BO442" i="2"/>
  <c r="AW442" i="2"/>
  <c r="CM442" i="2"/>
  <c r="BR442" i="2"/>
  <c r="BP442" i="2"/>
  <c r="DH442" i="2"/>
  <c r="P442" i="2"/>
  <c r="W442" i="2"/>
  <c r="AG442" i="2"/>
  <c r="AL442" i="2"/>
  <c r="CX442" i="2"/>
  <c r="CW442" i="2"/>
  <c r="BW442" i="2"/>
  <c r="BB442" i="2"/>
  <c r="BH442" i="2"/>
  <c r="CJ442" i="2"/>
  <c r="CL442" i="2"/>
  <c r="CT442" i="2"/>
  <c r="O460" i="2"/>
  <c r="AA460" i="2"/>
  <c r="Y460" i="2"/>
  <c r="AK460" i="2"/>
  <c r="Z460" i="2"/>
  <c r="Q460" i="2"/>
  <c r="DW460" i="2"/>
  <c r="BD460" i="2"/>
  <c r="BL460" i="2"/>
  <c r="X460" i="2"/>
  <c r="BB460" i="2"/>
  <c r="T460" i="2"/>
  <c r="CG460" i="2"/>
  <c r="BQ460" i="2"/>
  <c r="AT460" i="2"/>
  <c r="DJ460" i="2"/>
  <c r="DA460" i="2"/>
  <c r="BE460" i="2"/>
  <c r="AO460" i="2"/>
  <c r="CY460" i="2"/>
  <c r="AF460" i="2"/>
  <c r="CW460" i="2"/>
  <c r="BS460" i="2"/>
  <c r="DP460" i="2"/>
  <c r="BJ460" i="2"/>
  <c r="AD460" i="2"/>
  <c r="BO460" i="2"/>
  <c r="AQ460" i="2"/>
  <c r="DB460" i="2"/>
  <c r="AR460" i="2"/>
  <c r="DD460" i="2"/>
  <c r="AL460" i="2"/>
  <c r="AC460" i="2"/>
  <c r="CN460" i="2"/>
  <c r="W460" i="2"/>
  <c r="CA460" i="2"/>
  <c r="K460" i="2"/>
  <c r="DV460" i="2"/>
  <c r="BZ460" i="2"/>
  <c r="DL460" i="2"/>
  <c r="DC460" i="2"/>
  <c r="BT460" i="2"/>
  <c r="DH460" i="2"/>
  <c r="AX460" i="2"/>
  <c r="CQ460" i="2"/>
  <c r="AY460" i="2"/>
  <c r="CF460" i="2"/>
  <c r="H460" i="2"/>
  <c r="BF460" i="2"/>
  <c r="BW460" i="2"/>
  <c r="AH460" i="2"/>
  <c r="AB460" i="2"/>
  <c r="CH460" i="2"/>
  <c r="CJ460" i="2"/>
  <c r="AV460" i="2"/>
  <c r="DU460" i="2"/>
  <c r="BM460" i="2"/>
  <c r="CI460" i="2"/>
  <c r="S460" i="2"/>
  <c r="CD460" i="2"/>
  <c r="CO460" i="2"/>
  <c r="CU460" i="2"/>
  <c r="R460" i="2"/>
  <c r="CT460" i="2"/>
  <c r="AE460" i="2"/>
  <c r="BR460" i="2"/>
  <c r="DE460" i="2"/>
  <c r="CS460" i="2"/>
  <c r="CB460" i="2"/>
  <c r="DI460" i="2"/>
  <c r="BU460" i="2"/>
  <c r="AU460" i="2"/>
  <c r="CE460" i="2"/>
  <c r="BC460" i="2"/>
  <c r="M460" i="2"/>
  <c r="AJ460" i="2"/>
  <c r="CZ460" i="2"/>
  <c r="DR460" i="2"/>
  <c r="BK460" i="2"/>
  <c r="AS460" i="2"/>
  <c r="BX460" i="2"/>
  <c r="CV460" i="2"/>
  <c r="BA460" i="2"/>
  <c r="DK460" i="2"/>
  <c r="BV460" i="2"/>
  <c r="U460" i="2"/>
  <c r="DT460" i="2"/>
  <c r="DN460" i="2"/>
  <c r="AN460" i="2"/>
  <c r="I460" i="2"/>
  <c r="L460" i="2"/>
  <c r="DM460" i="2"/>
  <c r="AZ460" i="2"/>
  <c r="BN460" i="2"/>
  <c r="P460" i="2"/>
  <c r="AM460" i="2"/>
  <c r="BY460" i="2"/>
  <c r="J460" i="2"/>
  <c r="BI460" i="2"/>
  <c r="DO460" i="2"/>
  <c r="CR460" i="2"/>
  <c r="BP460" i="2"/>
  <c r="AP460" i="2"/>
  <c r="DG460" i="2"/>
  <c r="CK460" i="2"/>
  <c r="AW460" i="2"/>
  <c r="CM460" i="2"/>
  <c r="BG460" i="2"/>
  <c r="CL460" i="2"/>
  <c r="V460" i="2"/>
  <c r="DF460" i="2"/>
  <c r="AG460" i="2"/>
  <c r="DS460" i="2"/>
  <c r="AI460" i="2"/>
  <c r="N460" i="2"/>
  <c r="CX460" i="2"/>
  <c r="DQ460" i="2"/>
  <c r="CC460" i="2"/>
  <c r="BH460" i="2"/>
  <c r="CP460" i="2"/>
  <c r="DW413" i="2"/>
  <c r="CV413" i="2"/>
  <c r="CL413" i="2"/>
  <c r="BZ413" i="2"/>
  <c r="I413" i="2"/>
  <c r="S413" i="2"/>
  <c r="AN413" i="2"/>
  <c r="CE413" i="2"/>
  <c r="CY413" i="2"/>
  <c r="BA413" i="2"/>
  <c r="Z413" i="2"/>
  <c r="DT413" i="2"/>
  <c r="AH413" i="2"/>
  <c r="U413" i="2"/>
  <c r="AR413" i="2"/>
  <c r="BC413" i="2"/>
  <c r="DE413" i="2"/>
  <c r="AB413" i="2"/>
  <c r="H413" i="2"/>
  <c r="CT413" i="2"/>
  <c r="CW413" i="2"/>
  <c r="BG413" i="2"/>
  <c r="CC413" i="2"/>
  <c r="DG413" i="2"/>
  <c r="CH413" i="2"/>
  <c r="AD413" i="2"/>
  <c r="DU413" i="2"/>
  <c r="BK413" i="2"/>
  <c r="CF413" i="2"/>
  <c r="DC413" i="2"/>
  <c r="BV413" i="2"/>
  <c r="BM413" i="2"/>
  <c r="AQ413" i="2"/>
  <c r="Q413" i="2"/>
  <c r="AI413" i="2"/>
  <c r="BQ413" i="2"/>
  <c r="AG413" i="2"/>
  <c r="CK413" i="2"/>
  <c r="DF413" i="2"/>
  <c r="X413" i="2"/>
  <c r="BP413" i="2"/>
  <c r="V413" i="2"/>
  <c r="CU413" i="2"/>
  <c r="AO413" i="2"/>
  <c r="AM413" i="2"/>
  <c r="DO413" i="2"/>
  <c r="BU413" i="2"/>
  <c r="CM413" i="2"/>
  <c r="Y413" i="2"/>
  <c r="CP413" i="2"/>
  <c r="BH413" i="2"/>
  <c r="DK413" i="2"/>
  <c r="AX413" i="2"/>
  <c r="BF413" i="2"/>
  <c r="AP413" i="2"/>
  <c r="DH413" i="2"/>
  <c r="AT413" i="2"/>
  <c r="AL413" i="2"/>
  <c r="AU413" i="2"/>
  <c r="CJ413" i="2"/>
  <c r="T413" i="2"/>
  <c r="AV413" i="2"/>
  <c r="CQ413" i="2"/>
  <c r="AZ413" i="2"/>
  <c r="BE413" i="2"/>
  <c r="P413" i="2"/>
  <c r="O413" i="2"/>
  <c r="CA413" i="2"/>
  <c r="BB413" i="2"/>
  <c r="R413" i="2"/>
  <c r="CR413" i="2"/>
  <c r="DA413" i="2"/>
  <c r="CG413" i="2"/>
  <c r="CO413" i="2"/>
  <c r="AW413" i="2"/>
  <c r="DR413" i="2"/>
  <c r="BD413" i="2"/>
  <c r="CN413" i="2"/>
  <c r="K413" i="2"/>
  <c r="CZ413" i="2"/>
  <c r="AF413" i="2"/>
  <c r="BN413" i="2"/>
  <c r="M413" i="2"/>
  <c r="DB413" i="2"/>
  <c r="CB413" i="2"/>
  <c r="AY413" i="2"/>
  <c r="AK413" i="2"/>
  <c r="DP413" i="2"/>
  <c r="CD413" i="2"/>
  <c r="AS413" i="2"/>
  <c r="CS413" i="2"/>
  <c r="J413" i="2"/>
  <c r="DM413" i="2"/>
  <c r="BO413" i="2"/>
  <c r="BX413" i="2"/>
  <c r="BT413" i="2"/>
  <c r="DS413" i="2"/>
  <c r="DJ413" i="2"/>
  <c r="BW413" i="2"/>
  <c r="CI413" i="2"/>
  <c r="BJ413" i="2"/>
  <c r="AA413" i="2"/>
  <c r="DN413" i="2"/>
  <c r="BR413" i="2"/>
  <c r="DI413" i="2"/>
  <c r="DQ413" i="2"/>
  <c r="BL413" i="2"/>
  <c r="AE413" i="2"/>
  <c r="BS413" i="2"/>
  <c r="DL413" i="2"/>
  <c r="DV413" i="2"/>
  <c r="W413" i="2"/>
  <c r="CX413" i="2"/>
  <c r="BI413" i="2"/>
  <c r="AC413" i="2"/>
  <c r="AJ413" i="2"/>
  <c r="BY413" i="2"/>
  <c r="L413" i="2"/>
  <c r="DD413" i="2"/>
  <c r="N413" i="2"/>
  <c r="DS424" i="2"/>
  <c r="AE424" i="2"/>
  <c r="CP424" i="2"/>
  <c r="BQ424" i="2"/>
  <c r="CG424" i="2"/>
  <c r="DW424" i="2"/>
  <c r="H424" i="2"/>
  <c r="AZ424" i="2"/>
  <c r="CJ424" i="2"/>
  <c r="CS424" i="2"/>
  <c r="K424" i="2"/>
  <c r="T424" i="2"/>
  <c r="BW424" i="2"/>
  <c r="DA424" i="2"/>
  <c r="DQ424" i="2"/>
  <c r="CX424" i="2"/>
  <c r="CY424" i="2"/>
  <c r="CN424" i="2"/>
  <c r="X424" i="2"/>
  <c r="AW424" i="2"/>
  <c r="BY424" i="2"/>
  <c r="BN424" i="2"/>
  <c r="CQ424" i="2"/>
  <c r="AK424" i="2"/>
  <c r="CL424" i="2"/>
  <c r="AB424" i="2"/>
  <c r="BV424" i="2"/>
  <c r="DB424" i="2"/>
  <c r="Z424" i="2"/>
  <c r="N424" i="2"/>
  <c r="DM424" i="2"/>
  <c r="DE424" i="2"/>
  <c r="AS424" i="2"/>
  <c r="CM424" i="2"/>
  <c r="BS424" i="2"/>
  <c r="DP424" i="2"/>
  <c r="DJ424" i="2"/>
  <c r="AL424" i="2"/>
  <c r="BG424" i="2"/>
  <c r="AP424" i="2"/>
  <c r="DO424" i="2"/>
  <c r="BB424" i="2"/>
  <c r="S424" i="2"/>
  <c r="DL424" i="2"/>
  <c r="AH424" i="2"/>
  <c r="AA424" i="2"/>
  <c r="BO424" i="2"/>
  <c r="AR424" i="2"/>
  <c r="BI424" i="2"/>
  <c r="BR424" i="2"/>
  <c r="J424" i="2"/>
  <c r="BC424" i="2"/>
  <c r="BD424" i="2"/>
  <c r="CE424" i="2"/>
  <c r="P424" i="2"/>
  <c r="CV424" i="2"/>
  <c r="AN424" i="2"/>
  <c r="CU424" i="2"/>
  <c r="AQ424" i="2"/>
  <c r="DH424" i="2"/>
  <c r="CW424" i="2"/>
  <c r="R424" i="2"/>
  <c r="CC424" i="2"/>
  <c r="BE424" i="2"/>
  <c r="AC424" i="2"/>
  <c r="CI424" i="2"/>
  <c r="BU424" i="2"/>
  <c r="BZ424" i="2"/>
  <c r="BM424" i="2"/>
  <c r="CD424" i="2"/>
  <c r="Q424" i="2"/>
  <c r="DI424" i="2"/>
  <c r="AI424" i="2"/>
  <c r="V424" i="2"/>
  <c r="BX424" i="2"/>
  <c r="DC424" i="2"/>
  <c r="DG424" i="2"/>
  <c r="DV424" i="2"/>
  <c r="AT424" i="2"/>
  <c r="AD424" i="2"/>
  <c r="BL424" i="2"/>
  <c r="CF424" i="2"/>
  <c r="CB424" i="2"/>
  <c r="Y424" i="2"/>
  <c r="CR424" i="2"/>
  <c r="DU424" i="2"/>
  <c r="BT424" i="2"/>
  <c r="M424" i="2"/>
  <c r="CK424" i="2"/>
  <c r="AF424" i="2"/>
  <c r="CH424" i="2"/>
  <c r="AX424" i="2"/>
  <c r="DR424" i="2"/>
  <c r="BF424" i="2"/>
  <c r="BK424" i="2"/>
  <c r="BJ424" i="2"/>
  <c r="DT424" i="2"/>
  <c r="AO424" i="2"/>
  <c r="AM424" i="2"/>
  <c r="AU424" i="2"/>
  <c r="L424" i="2"/>
  <c r="AY424" i="2"/>
  <c r="BA424" i="2"/>
  <c r="DN424" i="2"/>
  <c r="CO424" i="2"/>
  <c r="BH424" i="2"/>
  <c r="DK424" i="2"/>
  <c r="U424" i="2"/>
  <c r="CZ424" i="2"/>
  <c r="CA424" i="2"/>
  <c r="AJ424" i="2"/>
  <c r="AV424" i="2"/>
  <c r="I424" i="2"/>
  <c r="DF424" i="2"/>
  <c r="W424" i="2"/>
  <c r="O424" i="2"/>
  <c r="BP424" i="2"/>
  <c r="CT424" i="2"/>
  <c r="DD424" i="2"/>
  <c r="AG424" i="2"/>
  <c r="AA468" i="2"/>
  <c r="DN468" i="2"/>
  <c r="CX468" i="2"/>
  <c r="AD468" i="2"/>
  <c r="CK468" i="2"/>
  <c r="AG468" i="2"/>
  <c r="AQ468" i="2"/>
  <c r="O468" i="2"/>
  <c r="BE468" i="2"/>
  <c r="AY468" i="2"/>
  <c r="AE468" i="2"/>
  <c r="Y468" i="2"/>
  <c r="BJ468" i="2"/>
  <c r="AH468" i="2"/>
  <c r="I468" i="2"/>
  <c r="AT468" i="2"/>
  <c r="CH468" i="2"/>
  <c r="CB468" i="2"/>
  <c r="W468" i="2"/>
  <c r="CP468" i="2"/>
  <c r="AO468" i="2"/>
  <c r="DD468" i="2"/>
  <c r="BT468" i="2"/>
  <c r="DA468" i="2"/>
  <c r="DR468" i="2"/>
  <c r="CF468" i="2"/>
  <c r="BQ468" i="2"/>
  <c r="DK468" i="2"/>
  <c r="DJ468" i="2"/>
  <c r="BR468" i="2"/>
  <c r="T468" i="2"/>
  <c r="CG468" i="2"/>
  <c r="X468" i="2"/>
  <c r="AK468" i="2"/>
  <c r="DI468" i="2"/>
  <c r="BX468" i="2"/>
  <c r="BC468" i="2"/>
  <c r="BM468" i="2"/>
  <c r="BU468" i="2"/>
  <c r="DV468" i="2"/>
  <c r="L468" i="2"/>
  <c r="AW468" i="2"/>
  <c r="CE468" i="2"/>
  <c r="BS468" i="2"/>
  <c r="CC468" i="2"/>
  <c r="H468" i="2"/>
  <c r="BK468" i="2"/>
  <c r="AC468" i="2"/>
  <c r="BB468" i="2"/>
  <c r="CZ468" i="2"/>
  <c r="CA468" i="2"/>
  <c r="V468" i="2"/>
  <c r="AU468" i="2"/>
  <c r="DU468" i="2"/>
  <c r="BF468" i="2"/>
  <c r="Z468" i="2"/>
  <c r="CO468" i="2"/>
  <c r="AF468" i="2"/>
  <c r="P468" i="2"/>
  <c r="BG468" i="2"/>
  <c r="AV468" i="2"/>
  <c r="AB468" i="2"/>
  <c r="CS468" i="2"/>
  <c r="AN468" i="2"/>
  <c r="AS468" i="2"/>
  <c r="AP468" i="2"/>
  <c r="DG468" i="2"/>
  <c r="BZ468" i="2"/>
  <c r="DM468" i="2"/>
  <c r="BY468" i="2"/>
  <c r="CR468" i="2"/>
  <c r="DE468" i="2"/>
  <c r="R468" i="2"/>
  <c r="N468" i="2"/>
  <c r="AX468" i="2"/>
  <c r="CL468" i="2"/>
  <c r="DL468" i="2"/>
  <c r="DO468" i="2"/>
  <c r="Q468" i="2"/>
  <c r="CW468" i="2"/>
  <c r="CD468" i="2"/>
  <c r="K468" i="2"/>
  <c r="AZ468" i="2"/>
  <c r="AR468" i="2"/>
  <c r="AI468" i="2"/>
  <c r="CV468" i="2"/>
  <c r="BV468" i="2"/>
  <c r="AM468" i="2"/>
  <c r="CU468" i="2"/>
  <c r="DS468" i="2"/>
  <c r="DQ468" i="2"/>
  <c r="S468" i="2"/>
  <c r="CT468" i="2"/>
  <c r="BP468" i="2"/>
  <c r="BI468" i="2"/>
  <c r="DH468" i="2"/>
  <c r="J468" i="2"/>
  <c r="CI468" i="2"/>
  <c r="BW468" i="2"/>
  <c r="DP468" i="2"/>
  <c r="AJ468" i="2"/>
  <c r="CQ468" i="2"/>
  <c r="DW468" i="2"/>
  <c r="BN468" i="2"/>
  <c r="DC468" i="2"/>
  <c r="BD468" i="2"/>
  <c r="CJ468" i="2"/>
  <c r="M468" i="2"/>
  <c r="BO468" i="2"/>
  <c r="BA468" i="2"/>
  <c r="CM468" i="2"/>
  <c r="CY468" i="2"/>
  <c r="DB468" i="2"/>
  <c r="BH468" i="2"/>
  <c r="CN468" i="2"/>
  <c r="DT468" i="2"/>
  <c r="DF468" i="2"/>
  <c r="U468" i="2"/>
  <c r="AL468" i="2"/>
  <c r="BL468" i="2"/>
  <c r="CD340" i="2"/>
  <c r="DU340" i="2"/>
  <c r="Y340" i="2"/>
  <c r="CZ340" i="2"/>
  <c r="AG340" i="2"/>
  <c r="BM340" i="2"/>
  <c r="DW340" i="2"/>
  <c r="BB340" i="2"/>
  <c r="CN340" i="2"/>
  <c r="DO340" i="2"/>
  <c r="BF340" i="2"/>
  <c r="DN340" i="2"/>
  <c r="CP340" i="2"/>
  <c r="AQ340" i="2"/>
  <c r="BI340" i="2"/>
  <c r="BG340" i="2"/>
  <c r="CC340" i="2"/>
  <c r="BU340" i="2"/>
  <c r="DJ340" i="2"/>
  <c r="AW340" i="2"/>
  <c r="AC340" i="2"/>
  <c r="AS340" i="2"/>
  <c r="AP340" i="2"/>
  <c r="AI340" i="2"/>
  <c r="AX340" i="2"/>
  <c r="DT340" i="2"/>
  <c r="K340" i="2"/>
  <c r="CY340" i="2"/>
  <c r="CX340" i="2"/>
  <c r="DG340" i="2"/>
  <c r="Q340" i="2"/>
  <c r="BP340" i="2"/>
  <c r="BH340" i="2"/>
  <c r="BA340" i="2"/>
  <c r="AH340" i="2"/>
  <c r="CV340" i="2"/>
  <c r="CU340" i="2"/>
  <c r="DV340" i="2"/>
  <c r="DS340" i="2"/>
  <c r="CE340" i="2"/>
  <c r="CA340" i="2"/>
  <c r="X340" i="2"/>
  <c r="AY340" i="2"/>
  <c r="BY340" i="2"/>
  <c r="U340" i="2"/>
  <c r="AD340" i="2"/>
  <c r="AB340" i="2"/>
  <c r="DA340" i="2"/>
  <c r="BQ340" i="2"/>
  <c r="DI340" i="2"/>
  <c r="DD340" i="2"/>
  <c r="BJ340" i="2"/>
  <c r="AL340" i="2"/>
  <c r="BS340" i="2"/>
  <c r="AR340" i="2"/>
  <c r="P340" i="2"/>
  <c r="O340" i="2"/>
  <c r="J340" i="2"/>
  <c r="CB340" i="2"/>
  <c r="BK340" i="2"/>
  <c r="Z340" i="2"/>
  <c r="I340" i="2"/>
  <c r="CW340" i="2"/>
  <c r="L340" i="2"/>
  <c r="CI340" i="2"/>
  <c r="BC340" i="2"/>
  <c r="DK340" i="2"/>
  <c r="DE340" i="2"/>
  <c r="BR340" i="2"/>
  <c r="H340" i="2"/>
  <c r="CM340" i="2"/>
  <c r="BW340" i="2"/>
  <c r="BL340" i="2"/>
  <c r="AK340" i="2"/>
  <c r="AJ340" i="2"/>
  <c r="N340" i="2"/>
  <c r="DH340" i="2"/>
  <c r="BE340" i="2"/>
  <c r="M340" i="2"/>
  <c r="CO340" i="2"/>
  <c r="AE340" i="2"/>
  <c r="BX340" i="2"/>
  <c r="CT340" i="2"/>
  <c r="CG340" i="2"/>
  <c r="DF340" i="2"/>
  <c r="CR340" i="2"/>
  <c r="AN340" i="2"/>
  <c r="AA340" i="2"/>
  <c r="DB340" i="2"/>
  <c r="BD340" i="2"/>
  <c r="DR340" i="2"/>
  <c r="CS340" i="2"/>
  <c r="BN340" i="2"/>
  <c r="AZ340" i="2"/>
  <c r="V340" i="2"/>
  <c r="DC340" i="2"/>
  <c r="AO340" i="2"/>
  <c r="CH340" i="2"/>
  <c r="AU340" i="2"/>
  <c r="DL340" i="2"/>
  <c r="BT340" i="2"/>
  <c r="CL340" i="2"/>
  <c r="DM340" i="2"/>
  <c r="R340" i="2"/>
  <c r="CF340" i="2"/>
  <c r="BO340" i="2"/>
  <c r="CK340" i="2"/>
  <c r="DQ340" i="2"/>
  <c r="CJ340" i="2"/>
  <c r="BZ340" i="2"/>
  <c r="S340" i="2"/>
  <c r="AM340" i="2"/>
  <c r="AF340" i="2"/>
  <c r="CQ340" i="2"/>
  <c r="AT340" i="2"/>
  <c r="T340" i="2"/>
  <c r="W340" i="2"/>
  <c r="DP340" i="2"/>
  <c r="BV340" i="2"/>
  <c r="AV340" i="2"/>
  <c r="CV427" i="2"/>
  <c r="AC427" i="2"/>
  <c r="BD427" i="2"/>
  <c r="N427" i="2"/>
  <c r="BF427" i="2"/>
  <c r="DE427" i="2"/>
  <c r="DL427" i="2"/>
  <c r="CK427" i="2"/>
  <c r="DR427" i="2"/>
  <c r="CW427" i="2"/>
  <c r="P427" i="2"/>
  <c r="BO427" i="2"/>
  <c r="BC427" i="2"/>
  <c r="AB427" i="2"/>
  <c r="AO427" i="2"/>
  <c r="BG427" i="2"/>
  <c r="BE427" i="2"/>
  <c r="S427" i="2"/>
  <c r="I427" i="2"/>
  <c r="CN427" i="2"/>
  <c r="BT427" i="2"/>
  <c r="BA427" i="2"/>
  <c r="CO427" i="2"/>
  <c r="CT427" i="2"/>
  <c r="DU427" i="2"/>
  <c r="DI427" i="2"/>
  <c r="BY427" i="2"/>
  <c r="DB427" i="2"/>
  <c r="J427" i="2"/>
  <c r="CU427" i="2"/>
  <c r="AK427" i="2"/>
  <c r="CB427" i="2"/>
  <c r="AV427" i="2"/>
  <c r="CG427" i="2"/>
  <c r="CP427" i="2"/>
  <c r="AY427" i="2"/>
  <c r="CF427" i="2"/>
  <c r="DK427" i="2"/>
  <c r="BS427" i="2"/>
  <c r="BX427" i="2"/>
  <c r="X427" i="2"/>
  <c r="BU427" i="2"/>
  <c r="O427" i="2"/>
  <c r="R427" i="2"/>
  <c r="BQ427" i="2"/>
  <c r="AQ427" i="2"/>
  <c r="DV427" i="2"/>
  <c r="DS427" i="2"/>
  <c r="DC427" i="2"/>
  <c r="CQ427" i="2"/>
  <c r="BP427" i="2"/>
  <c r="CC427" i="2"/>
  <c r="AW427" i="2"/>
  <c r="AM427" i="2"/>
  <c r="DT427" i="2"/>
  <c r="AS427" i="2"/>
  <c r="K427" i="2"/>
  <c r="M427" i="2"/>
  <c r="Q427" i="2"/>
  <c r="CR427" i="2"/>
  <c r="BN427" i="2"/>
  <c r="BH427" i="2"/>
  <c r="DJ427" i="2"/>
  <c r="AJ427" i="2"/>
  <c r="L427" i="2"/>
  <c r="CM427" i="2"/>
  <c r="BW427" i="2"/>
  <c r="CS427" i="2"/>
  <c r="U427" i="2"/>
  <c r="CI427" i="2"/>
  <c r="DQ427" i="2"/>
  <c r="AE427" i="2"/>
  <c r="BM427" i="2"/>
  <c r="CH427" i="2"/>
  <c r="AN427" i="2"/>
  <c r="AI427" i="2"/>
  <c r="AR427" i="2"/>
  <c r="AD427" i="2"/>
  <c r="DW427" i="2"/>
  <c r="DM427" i="2"/>
  <c r="Y427" i="2"/>
  <c r="AP427" i="2"/>
  <c r="DH427" i="2"/>
  <c r="BB427" i="2"/>
  <c r="AG427" i="2"/>
  <c r="DP427" i="2"/>
  <c r="DN427" i="2"/>
  <c r="BK427" i="2"/>
  <c r="BV427" i="2"/>
  <c r="CE427" i="2"/>
  <c r="DO427" i="2"/>
  <c r="CX427" i="2"/>
  <c r="AF427" i="2"/>
  <c r="W427" i="2"/>
  <c r="DG427" i="2"/>
  <c r="BI427" i="2"/>
  <c r="BR427" i="2"/>
  <c r="DD427" i="2"/>
  <c r="CY427" i="2"/>
  <c r="DF427" i="2"/>
  <c r="AA427" i="2"/>
  <c r="AL427" i="2"/>
  <c r="BZ427" i="2"/>
  <c r="AU427" i="2"/>
  <c r="AT427" i="2"/>
  <c r="H427" i="2"/>
  <c r="CJ427" i="2"/>
  <c r="CL427" i="2"/>
  <c r="BJ427" i="2"/>
  <c r="AX427" i="2"/>
  <c r="V427" i="2"/>
  <c r="Z427" i="2"/>
  <c r="T427" i="2"/>
  <c r="CZ427" i="2"/>
  <c r="DA427" i="2"/>
  <c r="AH427" i="2"/>
  <c r="BL427" i="2"/>
  <c r="CA427" i="2"/>
  <c r="AZ427" i="2"/>
  <c r="CD427" i="2"/>
  <c r="BR401" i="2"/>
  <c r="DT401" i="2"/>
  <c r="AX401" i="2"/>
  <c r="AR401" i="2"/>
  <c r="AH401" i="2"/>
  <c r="BV401" i="2"/>
  <c r="AB401" i="2"/>
  <c r="CD401" i="2"/>
  <c r="H401" i="2"/>
  <c r="CW401" i="2"/>
  <c r="DL401" i="2"/>
  <c r="BX401" i="2"/>
  <c r="DG401" i="2"/>
  <c r="AN401" i="2"/>
  <c r="BS401" i="2"/>
  <c r="AQ401" i="2"/>
  <c r="Q401" i="2"/>
  <c r="BC401" i="2"/>
  <c r="BL401" i="2"/>
  <c r="CB401" i="2"/>
  <c r="I401" i="2"/>
  <c r="DC401" i="2"/>
  <c r="CF401" i="2"/>
  <c r="BP401" i="2"/>
  <c r="AE401" i="2"/>
  <c r="BH401" i="2"/>
  <c r="CU401" i="2"/>
  <c r="CH401" i="2"/>
  <c r="AO401" i="2"/>
  <c r="DD401" i="2"/>
  <c r="CA401" i="2"/>
  <c r="X401" i="2"/>
  <c r="AA401" i="2"/>
  <c r="CK401" i="2"/>
  <c r="AM401" i="2"/>
  <c r="AY401" i="2"/>
  <c r="M401" i="2"/>
  <c r="AW401" i="2"/>
  <c r="T401" i="2"/>
  <c r="DA401" i="2"/>
  <c r="DF401" i="2"/>
  <c r="J401" i="2"/>
  <c r="BK401" i="2"/>
  <c r="Y401" i="2"/>
  <c r="DH401" i="2"/>
  <c r="BB401" i="2"/>
  <c r="CX401" i="2"/>
  <c r="BY401" i="2"/>
  <c r="DB401" i="2"/>
  <c r="CL401" i="2"/>
  <c r="DV401" i="2"/>
  <c r="CN401" i="2"/>
  <c r="CT401" i="2"/>
  <c r="BZ401" i="2"/>
  <c r="BD401" i="2"/>
  <c r="AJ401" i="2"/>
  <c r="AI401" i="2"/>
  <c r="AZ401" i="2"/>
  <c r="AP401" i="2"/>
  <c r="V401" i="2"/>
  <c r="BM401" i="2"/>
  <c r="AD401" i="2"/>
  <c r="DU401" i="2"/>
  <c r="CC401" i="2"/>
  <c r="DM401" i="2"/>
  <c r="AT401" i="2"/>
  <c r="DI401" i="2"/>
  <c r="CE401" i="2"/>
  <c r="W401" i="2"/>
  <c r="BQ401" i="2"/>
  <c r="DO401" i="2"/>
  <c r="N401" i="2"/>
  <c r="L401" i="2"/>
  <c r="DP401" i="2"/>
  <c r="DQ401" i="2"/>
  <c r="BU401" i="2"/>
  <c r="BJ401" i="2"/>
  <c r="R401" i="2"/>
  <c r="BI401" i="2"/>
  <c r="CV401" i="2"/>
  <c r="CM401" i="2"/>
  <c r="AU401" i="2"/>
  <c r="CY401" i="2"/>
  <c r="DN401" i="2"/>
  <c r="CS401" i="2"/>
  <c r="CR401" i="2"/>
  <c r="U401" i="2"/>
  <c r="BE401" i="2"/>
  <c r="Z401" i="2"/>
  <c r="CG401" i="2"/>
  <c r="DR401" i="2"/>
  <c r="S401" i="2"/>
  <c r="AV401" i="2"/>
  <c r="DJ401" i="2"/>
  <c r="BG401" i="2"/>
  <c r="DW401" i="2"/>
  <c r="DE401" i="2"/>
  <c r="CQ401" i="2"/>
  <c r="AF401" i="2"/>
  <c r="CI401" i="2"/>
  <c r="AL401" i="2"/>
  <c r="AC401" i="2"/>
  <c r="DK401" i="2"/>
  <c r="BO401" i="2"/>
  <c r="AG401" i="2"/>
  <c r="BA401" i="2"/>
  <c r="CP401" i="2"/>
  <c r="AS401" i="2"/>
  <c r="CJ401" i="2"/>
  <c r="O401" i="2"/>
  <c r="CO401" i="2"/>
  <c r="BW401" i="2"/>
  <c r="AK401" i="2"/>
  <c r="BT401" i="2"/>
  <c r="P401" i="2"/>
  <c r="DS401" i="2"/>
  <c r="BN401" i="2"/>
  <c r="CZ401" i="2"/>
  <c r="K401" i="2"/>
  <c r="BF401" i="2"/>
  <c r="DJ347" i="2"/>
  <c r="BS347" i="2"/>
  <c r="DT347" i="2"/>
  <c r="AY347" i="2"/>
  <c r="AJ347" i="2"/>
  <c r="AH347" i="2"/>
  <c r="AQ347" i="2"/>
  <c r="CR347" i="2"/>
  <c r="W347" i="2"/>
  <c r="DK347" i="2"/>
  <c r="CL347" i="2"/>
  <c r="CI347" i="2"/>
  <c r="DW347" i="2"/>
  <c r="AA347" i="2"/>
  <c r="AK347" i="2"/>
  <c r="BW347" i="2"/>
  <c r="CG347" i="2"/>
  <c r="CD347" i="2"/>
  <c r="CT347" i="2"/>
  <c r="Q347" i="2"/>
  <c r="O347" i="2"/>
  <c r="AN347" i="2"/>
  <c r="AL347" i="2"/>
  <c r="BR347" i="2"/>
  <c r="DI347" i="2"/>
  <c r="BB347" i="2"/>
  <c r="CQ347" i="2"/>
  <c r="CU347" i="2"/>
  <c r="Z347" i="2"/>
  <c r="BX347" i="2"/>
  <c r="BE347" i="2"/>
  <c r="L347" i="2"/>
  <c r="BF347" i="2"/>
  <c r="CS347" i="2"/>
  <c r="CA347" i="2"/>
  <c r="AI347" i="2"/>
  <c r="M347" i="2"/>
  <c r="BG347" i="2"/>
  <c r="J347" i="2"/>
  <c r="CE347" i="2"/>
  <c r="DL347" i="2"/>
  <c r="BQ347" i="2"/>
  <c r="R347" i="2"/>
  <c r="BC347" i="2"/>
  <c r="CP347" i="2"/>
  <c r="AO347" i="2"/>
  <c r="BD347" i="2"/>
  <c r="BP347" i="2"/>
  <c r="CK347" i="2"/>
  <c r="DQ347" i="2"/>
  <c r="DC347" i="2"/>
  <c r="CO347" i="2"/>
  <c r="BM347" i="2"/>
  <c r="I347" i="2"/>
  <c r="BY347" i="2"/>
  <c r="DD347" i="2"/>
  <c r="AW347" i="2"/>
  <c r="S347" i="2"/>
  <c r="AE347" i="2"/>
  <c r="AF347" i="2"/>
  <c r="BI347" i="2"/>
  <c r="DU347" i="2"/>
  <c r="DG347" i="2"/>
  <c r="DF347" i="2"/>
  <c r="DM347" i="2"/>
  <c r="BK347" i="2"/>
  <c r="DO347" i="2"/>
  <c r="AC347" i="2"/>
  <c r="AB347" i="2"/>
  <c r="AS347" i="2"/>
  <c r="DB347" i="2"/>
  <c r="AZ347" i="2"/>
  <c r="AR347" i="2"/>
  <c r="BZ347" i="2"/>
  <c r="CZ347" i="2"/>
  <c r="BL347" i="2"/>
  <c r="DN347" i="2"/>
  <c r="X347" i="2"/>
  <c r="AT347" i="2"/>
  <c r="BU347" i="2"/>
  <c r="DH347" i="2"/>
  <c r="H347" i="2"/>
  <c r="AG347" i="2"/>
  <c r="CW347" i="2"/>
  <c r="CM347" i="2"/>
  <c r="Y347" i="2"/>
  <c r="DS347" i="2"/>
  <c r="CY347" i="2"/>
  <c r="AU347" i="2"/>
  <c r="CV347" i="2"/>
  <c r="AP347" i="2"/>
  <c r="AD347" i="2"/>
  <c r="DR347" i="2"/>
  <c r="K347" i="2"/>
  <c r="U347" i="2"/>
  <c r="BH347" i="2"/>
  <c r="T347" i="2"/>
  <c r="CX347" i="2"/>
  <c r="N347" i="2"/>
  <c r="BV347" i="2"/>
  <c r="BA347" i="2"/>
  <c r="BO347" i="2"/>
  <c r="DV347" i="2"/>
  <c r="CF347" i="2"/>
  <c r="CH347" i="2"/>
  <c r="BJ347" i="2"/>
  <c r="V347" i="2"/>
  <c r="P347" i="2"/>
  <c r="CC347" i="2"/>
  <c r="AM347" i="2"/>
  <c r="CJ347" i="2"/>
  <c r="AX347" i="2"/>
  <c r="AV347" i="2"/>
  <c r="CB347" i="2"/>
  <c r="DA347" i="2"/>
  <c r="DP347" i="2"/>
  <c r="BN347" i="2"/>
  <c r="BT347" i="2"/>
  <c r="CN347" i="2"/>
  <c r="DE347" i="2"/>
  <c r="CA330" i="2"/>
  <c r="DV330" i="2"/>
  <c r="AA330" i="2"/>
  <c r="BB330" i="2"/>
  <c r="CK330" i="2"/>
  <c r="AY330" i="2"/>
  <c r="CP330" i="2"/>
  <c r="DT330" i="2"/>
  <c r="U330" i="2"/>
  <c r="AT330" i="2"/>
  <c r="CT330" i="2"/>
  <c r="AF330" i="2"/>
  <c r="CL330" i="2"/>
  <c r="CN330" i="2"/>
  <c r="CH330" i="2"/>
  <c r="BP330" i="2"/>
  <c r="BK330" i="2"/>
  <c r="BX330" i="2"/>
  <c r="BW330" i="2"/>
  <c r="BR330" i="2"/>
  <c r="AV330" i="2"/>
  <c r="AQ330" i="2"/>
  <c r="DL330" i="2"/>
  <c r="CJ330" i="2"/>
  <c r="DC330" i="2"/>
  <c r="DF330" i="2"/>
  <c r="CM330" i="2"/>
  <c r="AW330" i="2"/>
  <c r="S330" i="2"/>
  <c r="W330" i="2"/>
  <c r="AB330" i="2"/>
  <c r="Z330" i="2"/>
  <c r="BJ330" i="2"/>
  <c r="AP330" i="2"/>
  <c r="V330" i="2"/>
  <c r="AH330" i="2"/>
  <c r="J330" i="2"/>
  <c r="DI330" i="2"/>
  <c r="T330" i="2"/>
  <c r="DO330" i="2"/>
  <c r="BO330" i="2"/>
  <c r="L330" i="2"/>
  <c r="BS330" i="2"/>
  <c r="CW330" i="2"/>
  <c r="I330" i="2"/>
  <c r="DD330" i="2"/>
  <c r="AU330" i="2"/>
  <c r="DQ330" i="2"/>
  <c r="BF330" i="2"/>
  <c r="CO330" i="2"/>
  <c r="CX330" i="2"/>
  <c r="BM330" i="2"/>
  <c r="AL330" i="2"/>
  <c r="AK330" i="2"/>
  <c r="CR330" i="2"/>
  <c r="DN330" i="2"/>
  <c r="Y330" i="2"/>
  <c r="BY330" i="2"/>
  <c r="CQ330" i="2"/>
  <c r="DE330" i="2"/>
  <c r="AS330" i="2"/>
  <c r="BG330" i="2"/>
  <c r="AJ330" i="2"/>
  <c r="CZ330" i="2"/>
  <c r="BH330" i="2"/>
  <c r="AR330" i="2"/>
  <c r="DU330" i="2"/>
  <c r="K330" i="2"/>
  <c r="DK330" i="2"/>
  <c r="BQ330" i="2"/>
  <c r="X330" i="2"/>
  <c r="DJ330" i="2"/>
  <c r="BV330" i="2"/>
  <c r="BT330" i="2"/>
  <c r="CY330" i="2"/>
  <c r="CF330" i="2"/>
  <c r="CU330" i="2"/>
  <c r="AM330" i="2"/>
  <c r="BN330" i="2"/>
  <c r="Q330" i="2"/>
  <c r="DH330" i="2"/>
  <c r="DP330" i="2"/>
  <c r="AE330" i="2"/>
  <c r="AX330" i="2"/>
  <c r="AZ330" i="2"/>
  <c r="BU330" i="2"/>
  <c r="R330" i="2"/>
  <c r="CE330" i="2"/>
  <c r="BI330" i="2"/>
  <c r="DW330" i="2"/>
  <c r="CS330" i="2"/>
  <c r="AN330" i="2"/>
  <c r="CB330" i="2"/>
  <c r="M330" i="2"/>
  <c r="AG330" i="2"/>
  <c r="DG330" i="2"/>
  <c r="AD330" i="2"/>
  <c r="DM330" i="2"/>
  <c r="P330" i="2"/>
  <c r="H330" i="2"/>
  <c r="BA330" i="2"/>
  <c r="BD330" i="2"/>
  <c r="DB330" i="2"/>
  <c r="O330" i="2"/>
  <c r="CC330" i="2"/>
  <c r="AC330" i="2"/>
  <c r="DR330" i="2"/>
  <c r="CI330" i="2"/>
  <c r="DS330" i="2"/>
  <c r="CV330" i="2"/>
  <c r="BZ330" i="2"/>
  <c r="N330" i="2"/>
  <c r="CD330" i="2"/>
  <c r="CG330" i="2"/>
  <c r="AO330" i="2"/>
  <c r="AI330" i="2"/>
  <c r="DA330" i="2"/>
  <c r="BC330" i="2"/>
  <c r="BL330" i="2"/>
  <c r="BE330" i="2"/>
  <c r="BH403" i="2"/>
  <c r="DO403" i="2"/>
  <c r="DK403" i="2"/>
  <c r="DE403" i="2"/>
  <c r="DA403" i="2"/>
  <c r="R403" i="2"/>
  <c r="BG403" i="2"/>
  <c r="DW403" i="2"/>
  <c r="CE403" i="2"/>
  <c r="DM403" i="2"/>
  <c r="K403" i="2"/>
  <c r="BZ403" i="2"/>
  <c r="AY403" i="2"/>
  <c r="AS403" i="2"/>
  <c r="V403" i="2"/>
  <c r="BJ403" i="2"/>
  <c r="S403" i="2"/>
  <c r="CY403" i="2"/>
  <c r="X403" i="2"/>
  <c r="DR403" i="2"/>
  <c r="H403" i="2"/>
  <c r="CO403" i="2"/>
  <c r="M403" i="2"/>
  <c r="BS403" i="2"/>
  <c r="Q403" i="2"/>
  <c r="CQ403" i="2"/>
  <c r="BI403" i="2"/>
  <c r="BP403" i="2"/>
  <c r="CA403" i="2"/>
  <c r="AM403" i="2"/>
  <c r="CF403" i="2"/>
  <c r="DJ403" i="2"/>
  <c r="BE403" i="2"/>
  <c r="BR403" i="2"/>
  <c r="Y403" i="2"/>
  <c r="DF403" i="2"/>
  <c r="BU403" i="2"/>
  <c r="AK403" i="2"/>
  <c r="AC403" i="2"/>
  <c r="AB403" i="2"/>
  <c r="BX403" i="2"/>
  <c r="AH403" i="2"/>
  <c r="CR403" i="2"/>
  <c r="AJ403" i="2"/>
  <c r="BB403" i="2"/>
  <c r="AG403" i="2"/>
  <c r="AU403" i="2"/>
  <c r="BT403" i="2"/>
  <c r="AT403" i="2"/>
  <c r="DT403" i="2"/>
  <c r="AE403" i="2"/>
  <c r="CW403" i="2"/>
  <c r="N403" i="2"/>
  <c r="BN403" i="2"/>
  <c r="DB403" i="2"/>
  <c r="BM403" i="2"/>
  <c r="BL403" i="2"/>
  <c r="BC403" i="2"/>
  <c r="AR403" i="2"/>
  <c r="L403" i="2"/>
  <c r="AZ403" i="2"/>
  <c r="CD403" i="2"/>
  <c r="J403" i="2"/>
  <c r="BQ403" i="2"/>
  <c r="U403" i="2"/>
  <c r="DS403" i="2"/>
  <c r="DN403" i="2"/>
  <c r="AF403" i="2"/>
  <c r="BV403" i="2"/>
  <c r="CZ403" i="2"/>
  <c r="AX403" i="2"/>
  <c r="AV403" i="2"/>
  <c r="DQ403" i="2"/>
  <c r="Z403" i="2"/>
  <c r="CP403" i="2"/>
  <c r="BO403" i="2"/>
  <c r="BF403" i="2"/>
  <c r="AI403" i="2"/>
  <c r="DC403" i="2"/>
  <c r="CM403" i="2"/>
  <c r="BA403" i="2"/>
  <c r="DD403" i="2"/>
  <c r="DU403" i="2"/>
  <c r="AW403" i="2"/>
  <c r="BW403" i="2"/>
  <c r="CL403" i="2"/>
  <c r="BD403" i="2"/>
  <c r="CT403" i="2"/>
  <c r="P403" i="2"/>
  <c r="DI403" i="2"/>
  <c r="CU403" i="2"/>
  <c r="AQ403" i="2"/>
  <c r="CB403" i="2"/>
  <c r="AO403" i="2"/>
  <c r="O403" i="2"/>
  <c r="CV403" i="2"/>
  <c r="DG403" i="2"/>
  <c r="W403" i="2"/>
  <c r="AD403" i="2"/>
  <c r="AN403" i="2"/>
  <c r="CK403" i="2"/>
  <c r="CC403" i="2"/>
  <c r="CN403" i="2"/>
  <c r="DP403" i="2"/>
  <c r="CG403" i="2"/>
  <c r="DH403" i="2"/>
  <c r="T403" i="2"/>
  <c r="AA403" i="2"/>
  <c r="CH403" i="2"/>
  <c r="CX403" i="2"/>
  <c r="AP403" i="2"/>
  <c r="DL403" i="2"/>
  <c r="BK403" i="2"/>
  <c r="CI403" i="2"/>
  <c r="I403" i="2"/>
  <c r="CS403" i="2"/>
  <c r="CJ403" i="2"/>
  <c r="BY403" i="2"/>
  <c r="DV403" i="2"/>
  <c r="AL403" i="2"/>
  <c r="BB341" i="2"/>
  <c r="DR341" i="2"/>
  <c r="Y341" i="2"/>
  <c r="DU341" i="2"/>
  <c r="BP341" i="2"/>
  <c r="CR341" i="2"/>
  <c r="BS341" i="2"/>
  <c r="BW341" i="2"/>
  <c r="P341" i="2"/>
  <c r="CX341" i="2"/>
  <c r="CW341" i="2"/>
  <c r="DW341" i="2"/>
  <c r="W341" i="2"/>
  <c r="DK341" i="2"/>
  <c r="CP341" i="2"/>
  <c r="CM341" i="2"/>
  <c r="CA341" i="2"/>
  <c r="BJ341" i="2"/>
  <c r="DI341" i="2"/>
  <c r="CF341" i="2"/>
  <c r="AM341" i="2"/>
  <c r="BX341" i="2"/>
  <c r="BF341" i="2"/>
  <c r="AH341" i="2"/>
  <c r="CY341" i="2"/>
  <c r="DO341" i="2"/>
  <c r="AD341" i="2"/>
  <c r="AF341" i="2"/>
  <c r="BM341" i="2"/>
  <c r="AN341" i="2"/>
  <c r="DD341" i="2"/>
  <c r="T341" i="2"/>
  <c r="CD341" i="2"/>
  <c r="AG341" i="2"/>
  <c r="DG341" i="2"/>
  <c r="DA341" i="2"/>
  <c r="BT341" i="2"/>
  <c r="AY341" i="2"/>
  <c r="BC341" i="2"/>
  <c r="BL341" i="2"/>
  <c r="DL341" i="2"/>
  <c r="BY341" i="2"/>
  <c r="R341" i="2"/>
  <c r="J341" i="2"/>
  <c r="CK341" i="2"/>
  <c r="AZ341" i="2"/>
  <c r="L341" i="2"/>
  <c r="CB341" i="2"/>
  <c r="AK341" i="2"/>
  <c r="DH341" i="2"/>
  <c r="CJ341" i="2"/>
  <c r="CC341" i="2"/>
  <c r="AE341" i="2"/>
  <c r="K341" i="2"/>
  <c r="BI341" i="2"/>
  <c r="DJ341" i="2"/>
  <c r="AA341" i="2"/>
  <c r="CG341" i="2"/>
  <c r="AP341" i="2"/>
  <c r="CL341" i="2"/>
  <c r="O341" i="2"/>
  <c r="CH341" i="2"/>
  <c r="CV341" i="2"/>
  <c r="S341" i="2"/>
  <c r="AX341" i="2"/>
  <c r="X341" i="2"/>
  <c r="AV341" i="2"/>
  <c r="V341" i="2"/>
  <c r="AJ341" i="2"/>
  <c r="AB341" i="2"/>
  <c r="DQ341" i="2"/>
  <c r="H341" i="2"/>
  <c r="CO341" i="2"/>
  <c r="DC341" i="2"/>
  <c r="AT341" i="2"/>
  <c r="DT341" i="2"/>
  <c r="U341" i="2"/>
  <c r="BV341" i="2"/>
  <c r="BU341" i="2"/>
  <c r="Z341" i="2"/>
  <c r="M341" i="2"/>
  <c r="AC341" i="2"/>
  <c r="N341" i="2"/>
  <c r="CT341" i="2"/>
  <c r="AW341" i="2"/>
  <c r="CS341" i="2"/>
  <c r="BD341" i="2"/>
  <c r="DF341" i="2"/>
  <c r="DN341" i="2"/>
  <c r="BG341" i="2"/>
  <c r="DP341" i="2"/>
  <c r="AR341" i="2"/>
  <c r="BZ341" i="2"/>
  <c r="AI341" i="2"/>
  <c r="BN341" i="2"/>
  <c r="BA341" i="2"/>
  <c r="AS341" i="2"/>
  <c r="CQ341" i="2"/>
  <c r="DB341" i="2"/>
  <c r="CE341" i="2"/>
  <c r="CZ341" i="2"/>
  <c r="AU341" i="2"/>
  <c r="I341" i="2"/>
  <c r="CN341" i="2"/>
  <c r="DM341" i="2"/>
  <c r="AO341" i="2"/>
  <c r="DS341" i="2"/>
  <c r="AL341" i="2"/>
  <c r="BR341" i="2"/>
  <c r="BQ341" i="2"/>
  <c r="DE341" i="2"/>
  <c r="AQ341" i="2"/>
  <c r="BO341" i="2"/>
  <c r="Q341" i="2"/>
  <c r="BH341" i="2"/>
  <c r="CU341" i="2"/>
  <c r="BE341" i="2"/>
  <c r="CI341" i="2"/>
  <c r="DV341" i="2"/>
  <c r="BK341" i="2"/>
  <c r="CL453" i="2"/>
  <c r="CC453" i="2"/>
  <c r="DB453" i="2"/>
  <c r="DA453" i="2"/>
  <c r="CA453" i="2"/>
  <c r="AZ453" i="2"/>
  <c r="X453" i="2"/>
  <c r="DL453" i="2"/>
  <c r="CJ453" i="2"/>
  <c r="AV453" i="2"/>
  <c r="DG453" i="2"/>
  <c r="R453" i="2"/>
  <c r="CV453" i="2"/>
  <c r="T453" i="2"/>
  <c r="O453" i="2"/>
  <c r="CP453" i="2"/>
  <c r="BT453" i="2"/>
  <c r="U453" i="2"/>
  <c r="AG453" i="2"/>
  <c r="DI453" i="2"/>
  <c r="AU453" i="2"/>
  <c r="BX453" i="2"/>
  <c r="CG453" i="2"/>
  <c r="AE453" i="2"/>
  <c r="BJ453" i="2"/>
  <c r="CM453" i="2"/>
  <c r="BE453" i="2"/>
  <c r="BA453" i="2"/>
  <c r="DF453" i="2"/>
  <c r="DU453" i="2"/>
  <c r="AC453" i="2"/>
  <c r="CE453" i="2"/>
  <c r="CT453" i="2"/>
  <c r="DE453" i="2"/>
  <c r="BC453" i="2"/>
  <c r="BR453" i="2"/>
  <c r="DN453" i="2"/>
  <c r="N453" i="2"/>
  <c r="CQ453" i="2"/>
  <c r="S453" i="2"/>
  <c r="AQ453" i="2"/>
  <c r="V453" i="2"/>
  <c r="BI453" i="2"/>
  <c r="AP453" i="2"/>
  <c r="DC453" i="2"/>
  <c r="AF453" i="2"/>
  <c r="AY453" i="2"/>
  <c r="DV453" i="2"/>
  <c r="BZ453" i="2"/>
  <c r="AX453" i="2"/>
  <c r="DD453" i="2"/>
  <c r="BD453" i="2"/>
  <c r="BF453" i="2"/>
  <c r="I453" i="2"/>
  <c r="W453" i="2"/>
  <c r="BP453" i="2"/>
  <c r="CN453" i="2"/>
  <c r="DK453" i="2"/>
  <c r="AN453" i="2"/>
  <c r="BK453" i="2"/>
  <c r="AA453" i="2"/>
  <c r="CI453" i="2"/>
  <c r="L453" i="2"/>
  <c r="AJ453" i="2"/>
  <c r="AL453" i="2"/>
  <c r="BY453" i="2"/>
  <c r="BG453" i="2"/>
  <c r="CY453" i="2"/>
  <c r="H453" i="2"/>
  <c r="DS453" i="2"/>
  <c r="BV453" i="2"/>
  <c r="AK453" i="2"/>
  <c r="DR453" i="2"/>
  <c r="AS453" i="2"/>
  <c r="CW453" i="2"/>
  <c r="P453" i="2"/>
  <c r="BH453" i="2"/>
  <c r="BU453" i="2"/>
  <c r="BO453" i="2"/>
  <c r="CS453" i="2"/>
  <c r="DH453" i="2"/>
  <c r="AM453" i="2"/>
  <c r="DQ453" i="2"/>
  <c r="BQ453" i="2"/>
  <c r="CF453" i="2"/>
  <c r="CO453" i="2"/>
  <c r="AO453" i="2"/>
  <c r="AB453" i="2"/>
  <c r="AR453" i="2"/>
  <c r="BM453" i="2"/>
  <c r="M453" i="2"/>
  <c r="DO453" i="2"/>
  <c r="CD453" i="2"/>
  <c r="CZ453" i="2"/>
  <c r="CB453" i="2"/>
  <c r="BW453" i="2"/>
  <c r="BB453" i="2"/>
  <c r="CR453" i="2"/>
  <c r="DT453" i="2"/>
  <c r="AD453" i="2"/>
  <c r="DM453" i="2"/>
  <c r="DW453" i="2"/>
  <c r="AW453" i="2"/>
  <c r="DP453" i="2"/>
  <c r="K453" i="2"/>
  <c r="Y453" i="2"/>
  <c r="BN453" i="2"/>
  <c r="AI453" i="2"/>
  <c r="J453" i="2"/>
  <c r="Z453" i="2"/>
  <c r="AH453" i="2"/>
  <c r="Q453" i="2"/>
  <c r="AT453" i="2"/>
  <c r="CX453" i="2"/>
  <c r="CK453" i="2"/>
  <c r="CU453" i="2"/>
  <c r="DJ453" i="2"/>
  <c r="BL453" i="2"/>
  <c r="BS453" i="2"/>
  <c r="CH453" i="2"/>
  <c r="X461" i="2"/>
  <c r="AB461" i="2"/>
  <c r="CK461" i="2"/>
  <c r="J461" i="2"/>
  <c r="R461" i="2"/>
  <c r="P461" i="2"/>
  <c r="BD461" i="2"/>
  <c r="CZ461" i="2"/>
  <c r="CT461" i="2"/>
  <c r="O461" i="2"/>
  <c r="BA461" i="2"/>
  <c r="DO461" i="2"/>
  <c r="DC461" i="2"/>
  <c r="DA461" i="2"/>
  <c r="DF461" i="2"/>
  <c r="CH461" i="2"/>
  <c r="CX461" i="2"/>
  <c r="AY461" i="2"/>
  <c r="CA461" i="2"/>
  <c r="AW461" i="2"/>
  <c r="Y461" i="2"/>
  <c r="AE461" i="2"/>
  <c r="AR461" i="2"/>
  <c r="AO461" i="2"/>
  <c r="CP461" i="2"/>
  <c r="CI461" i="2"/>
  <c r="CE461" i="2"/>
  <c r="BU461" i="2"/>
  <c r="BO461" i="2"/>
  <c r="BF461" i="2"/>
  <c r="U461" i="2"/>
  <c r="V461" i="2"/>
  <c r="BE461" i="2"/>
  <c r="BK461" i="2"/>
  <c r="K461" i="2"/>
  <c r="AS461" i="2"/>
  <c r="CD461" i="2"/>
  <c r="BT461" i="2"/>
  <c r="DL461" i="2"/>
  <c r="AI461" i="2"/>
  <c r="DW461" i="2"/>
  <c r="BI461" i="2"/>
  <c r="AX461" i="2"/>
  <c r="DE461" i="2"/>
  <c r="BQ461" i="2"/>
  <c r="CV461" i="2"/>
  <c r="AD461" i="2"/>
  <c r="BR461" i="2"/>
  <c r="CU461" i="2"/>
  <c r="AT461" i="2"/>
  <c r="DQ461" i="2"/>
  <c r="AV461" i="2"/>
  <c r="DM461" i="2"/>
  <c r="AN461" i="2"/>
  <c r="S461" i="2"/>
  <c r="BM461" i="2"/>
  <c r="L461" i="2"/>
  <c r="AL461" i="2"/>
  <c r="W461" i="2"/>
  <c r="BP461" i="2"/>
  <c r="BB461" i="2"/>
  <c r="BN461" i="2"/>
  <c r="DS461" i="2"/>
  <c r="BC461" i="2"/>
  <c r="CQ461" i="2"/>
  <c r="I461" i="2"/>
  <c r="AM461" i="2"/>
  <c r="N461" i="2"/>
  <c r="AF461" i="2"/>
  <c r="DT461" i="2"/>
  <c r="AQ461" i="2"/>
  <c r="CG461" i="2"/>
  <c r="BG461" i="2"/>
  <c r="DG461" i="2"/>
  <c r="AJ461" i="2"/>
  <c r="Z461" i="2"/>
  <c r="DB461" i="2"/>
  <c r="AA461" i="2"/>
  <c r="T461" i="2"/>
  <c r="BS461" i="2"/>
  <c r="AU461" i="2"/>
  <c r="CS461" i="2"/>
  <c r="M461" i="2"/>
  <c r="DJ461" i="2"/>
  <c r="CO461" i="2"/>
  <c r="CN461" i="2"/>
  <c r="BW461" i="2"/>
  <c r="CR461" i="2"/>
  <c r="BZ461" i="2"/>
  <c r="CW461" i="2"/>
  <c r="CB461" i="2"/>
  <c r="AP461" i="2"/>
  <c r="DR461" i="2"/>
  <c r="DK461" i="2"/>
  <c r="BX461" i="2"/>
  <c r="DV461" i="2"/>
  <c r="CJ461" i="2"/>
  <c r="Q461" i="2"/>
  <c r="DU461" i="2"/>
  <c r="BH461" i="2"/>
  <c r="BV461" i="2"/>
  <c r="AK461" i="2"/>
  <c r="CL461" i="2"/>
  <c r="DP461" i="2"/>
  <c r="BL461" i="2"/>
  <c r="CC461" i="2"/>
  <c r="DD461" i="2"/>
  <c r="H461" i="2"/>
  <c r="DI461" i="2"/>
  <c r="BY461" i="2"/>
  <c r="AG461" i="2"/>
  <c r="DN461" i="2"/>
  <c r="CM461" i="2"/>
  <c r="CF461" i="2"/>
  <c r="BJ461" i="2"/>
  <c r="AC461" i="2"/>
  <c r="CY461" i="2"/>
  <c r="DH461" i="2"/>
  <c r="AZ461" i="2"/>
  <c r="AH461" i="2"/>
  <c r="CF440" i="2"/>
  <c r="M440" i="2"/>
  <c r="AT440" i="2"/>
  <c r="DO440" i="2"/>
  <c r="BX440" i="2"/>
  <c r="AF440" i="2"/>
  <c r="BS440" i="2"/>
  <c r="DU440" i="2"/>
  <c r="AY440" i="2"/>
  <c r="AS440" i="2"/>
  <c r="DN440" i="2"/>
  <c r="BW440" i="2"/>
  <c r="DJ440" i="2"/>
  <c r="DV440" i="2"/>
  <c r="AA440" i="2"/>
  <c r="DR440" i="2"/>
  <c r="AN440" i="2"/>
  <c r="BB440" i="2"/>
  <c r="CT440" i="2"/>
  <c r="DC440" i="2"/>
  <c r="CD440" i="2"/>
  <c r="CV440" i="2"/>
  <c r="Q440" i="2"/>
  <c r="AB440" i="2"/>
  <c r="I440" i="2"/>
  <c r="V440" i="2"/>
  <c r="DK440" i="2"/>
  <c r="N440" i="2"/>
  <c r="DS440" i="2"/>
  <c r="CW440" i="2"/>
  <c r="CP440" i="2"/>
  <c r="DW440" i="2"/>
  <c r="DG440" i="2"/>
  <c r="CZ440" i="2"/>
  <c r="CB440" i="2"/>
  <c r="AI440" i="2"/>
  <c r="Z440" i="2"/>
  <c r="DI440" i="2"/>
  <c r="CS440" i="2"/>
  <c r="CH440" i="2"/>
  <c r="BI440" i="2"/>
  <c r="DE440" i="2"/>
  <c r="BP440" i="2"/>
  <c r="CU440" i="2"/>
  <c r="CE440" i="2"/>
  <c r="BL440" i="2"/>
  <c r="U440" i="2"/>
  <c r="CL440" i="2"/>
  <c r="BE440" i="2"/>
  <c r="BC440" i="2"/>
  <c r="CY440" i="2"/>
  <c r="BH440" i="2"/>
  <c r="AX440" i="2"/>
  <c r="AC440" i="2"/>
  <c r="DQ440" i="2"/>
  <c r="X440" i="2"/>
  <c r="T440" i="2"/>
  <c r="AW440" i="2"/>
  <c r="O440" i="2"/>
  <c r="CO440" i="2"/>
  <c r="DP440" i="2"/>
  <c r="DL440" i="2"/>
  <c r="CN440" i="2"/>
  <c r="W440" i="2"/>
  <c r="K440" i="2"/>
  <c r="AQ440" i="2"/>
  <c r="CC440" i="2"/>
  <c r="DH440" i="2"/>
  <c r="BJ440" i="2"/>
  <c r="BR440" i="2"/>
  <c r="AR440" i="2"/>
  <c r="BD440" i="2"/>
  <c r="BZ440" i="2"/>
  <c r="CA440" i="2"/>
  <c r="AK440" i="2"/>
  <c r="BQ440" i="2"/>
  <c r="BM440" i="2"/>
  <c r="Y440" i="2"/>
  <c r="BK440" i="2"/>
  <c r="CX440" i="2"/>
  <c r="AM440" i="2"/>
  <c r="CQ440" i="2"/>
  <c r="BF440" i="2"/>
  <c r="AJ440" i="2"/>
  <c r="AO440" i="2"/>
  <c r="CG440" i="2"/>
  <c r="R440" i="2"/>
  <c r="AP440" i="2"/>
  <c r="BT440" i="2"/>
  <c r="S440" i="2"/>
  <c r="AG440" i="2"/>
  <c r="CI440" i="2"/>
  <c r="AE440" i="2"/>
  <c r="CJ440" i="2"/>
  <c r="BG440" i="2"/>
  <c r="DD440" i="2"/>
  <c r="DF440" i="2"/>
  <c r="P440" i="2"/>
  <c r="AL440" i="2"/>
  <c r="DM440" i="2"/>
  <c r="AV440" i="2"/>
  <c r="J440" i="2"/>
  <c r="AU440" i="2"/>
  <c r="BO440" i="2"/>
  <c r="BY440" i="2"/>
  <c r="BA440" i="2"/>
  <c r="L440" i="2"/>
  <c r="AD440" i="2"/>
  <c r="AZ440" i="2"/>
  <c r="CR440" i="2"/>
  <c r="BN440" i="2"/>
  <c r="DT440" i="2"/>
  <c r="H440" i="2"/>
  <c r="CK440" i="2"/>
  <c r="DA440" i="2"/>
  <c r="BU440" i="2"/>
  <c r="CM440" i="2"/>
  <c r="BV440" i="2"/>
  <c r="AH440" i="2"/>
  <c r="DB440" i="2"/>
  <c r="BJ470" i="2"/>
  <c r="DA470" i="2"/>
  <c r="DO470" i="2"/>
  <c r="BX470" i="2"/>
  <c r="U470" i="2"/>
  <c r="AW470" i="2"/>
  <c r="AI470" i="2"/>
  <c r="BK470" i="2"/>
  <c r="BY470" i="2"/>
  <c r="CM470" i="2"/>
  <c r="CZ470" i="2"/>
  <c r="AH470" i="2"/>
  <c r="T470" i="2"/>
  <c r="DN470" i="2"/>
  <c r="AV470" i="2"/>
  <c r="CL470" i="2"/>
  <c r="CV470" i="2"/>
  <c r="AS470" i="2"/>
  <c r="AA470" i="2"/>
  <c r="K470" i="2"/>
  <c r="CH470" i="2"/>
  <c r="AT470" i="2"/>
  <c r="DV470" i="2"/>
  <c r="BF470" i="2"/>
  <c r="DW470" i="2"/>
  <c r="CG470" i="2"/>
  <c r="BS470" i="2"/>
  <c r="AY470" i="2"/>
  <c r="BH470" i="2"/>
  <c r="AL470" i="2"/>
  <c r="S470" i="2"/>
  <c r="DI470" i="2"/>
  <c r="AC470" i="2"/>
  <c r="DE470" i="2"/>
  <c r="BM470" i="2"/>
  <c r="AZ470" i="2"/>
  <c r="CT470" i="2"/>
  <c r="Q470" i="2"/>
  <c r="BL470" i="2"/>
  <c r="BU470" i="2"/>
  <c r="BV470" i="2"/>
  <c r="CE470" i="2"/>
  <c r="DF470" i="2"/>
  <c r="M470" i="2"/>
  <c r="X470" i="2"/>
  <c r="CU470" i="2"/>
  <c r="AD470" i="2"/>
  <c r="H470" i="2"/>
  <c r="O470" i="2"/>
  <c r="Z470" i="2"/>
  <c r="N470" i="2"/>
  <c r="DH470" i="2"/>
  <c r="BD470" i="2"/>
  <c r="DP470" i="2"/>
  <c r="L470" i="2"/>
  <c r="AR470" i="2"/>
  <c r="AU470" i="2"/>
  <c r="CA470" i="2"/>
  <c r="DS470" i="2"/>
  <c r="AO470" i="2"/>
  <c r="DK470" i="2"/>
  <c r="CS470" i="2"/>
  <c r="BI470" i="2"/>
  <c r="AM470" i="2"/>
  <c r="BP470" i="2"/>
  <c r="CN470" i="2"/>
  <c r="CP470" i="2"/>
  <c r="AF470" i="2"/>
  <c r="CJ470" i="2"/>
  <c r="AB470" i="2"/>
  <c r="CQ470" i="2"/>
  <c r="AE470" i="2"/>
  <c r="AJ470" i="2"/>
  <c r="DL470" i="2"/>
  <c r="BE470" i="2"/>
  <c r="DU470" i="2"/>
  <c r="AK470" i="2"/>
  <c r="CO470" i="2"/>
  <c r="CK470" i="2"/>
  <c r="R470" i="2"/>
  <c r="BA470" i="2"/>
  <c r="DQ470" i="2"/>
  <c r="BR470" i="2"/>
  <c r="AP470" i="2"/>
  <c r="CD470" i="2"/>
  <c r="I470" i="2"/>
  <c r="CY470" i="2"/>
  <c r="DG470" i="2"/>
  <c r="J470" i="2"/>
  <c r="DJ470" i="2"/>
  <c r="CR470" i="2"/>
  <c r="AG470" i="2"/>
  <c r="BT470" i="2"/>
  <c r="AQ470" i="2"/>
  <c r="BB470" i="2"/>
  <c r="BZ470" i="2"/>
  <c r="BW470" i="2"/>
  <c r="CB470" i="2"/>
  <c r="DB470" i="2"/>
  <c r="W470" i="2"/>
  <c r="DM470" i="2"/>
  <c r="AN470" i="2"/>
  <c r="Y470" i="2"/>
  <c r="DT470" i="2"/>
  <c r="CW470" i="2"/>
  <c r="AX470" i="2"/>
  <c r="CC470" i="2"/>
  <c r="BQ470" i="2"/>
  <c r="DD470" i="2"/>
  <c r="DR470" i="2"/>
  <c r="CI470" i="2"/>
  <c r="CX470" i="2"/>
  <c r="P470" i="2"/>
  <c r="BN470" i="2"/>
  <c r="BG470" i="2"/>
  <c r="BC470" i="2"/>
  <c r="V470" i="2"/>
  <c r="CF470" i="2"/>
  <c r="DC470" i="2"/>
  <c r="BO470" i="2"/>
  <c r="CA366" i="2"/>
  <c r="H366" i="2"/>
  <c r="X366" i="2"/>
  <c r="CP366" i="2"/>
  <c r="BR366" i="2"/>
  <c r="P366" i="2"/>
  <c r="DS366" i="2"/>
  <c r="AY366" i="2"/>
  <c r="CY366" i="2"/>
  <c r="CV366" i="2"/>
  <c r="BC366" i="2"/>
  <c r="DV366" i="2"/>
  <c r="BS366" i="2"/>
  <c r="BM366" i="2"/>
  <c r="BW366" i="2"/>
  <c r="U366" i="2"/>
  <c r="DK366" i="2"/>
  <c r="DE366" i="2"/>
  <c r="I366" i="2"/>
  <c r="AG366" i="2"/>
  <c r="CB366" i="2"/>
  <c r="Q366" i="2"/>
  <c r="BO366" i="2"/>
  <c r="CN366" i="2"/>
  <c r="CW366" i="2"/>
  <c r="T366" i="2"/>
  <c r="BQ366" i="2"/>
  <c r="N366" i="2"/>
  <c r="AS366" i="2"/>
  <c r="CX366" i="2"/>
  <c r="DC366" i="2"/>
  <c r="AU366" i="2"/>
  <c r="DI366" i="2"/>
  <c r="DU366" i="2"/>
  <c r="CO366" i="2"/>
  <c r="S366" i="2"/>
  <c r="BU366" i="2"/>
  <c r="AK366" i="2"/>
  <c r="DR366" i="2"/>
  <c r="AH366" i="2"/>
  <c r="BZ366" i="2"/>
  <c r="DO366" i="2"/>
  <c r="CJ366" i="2"/>
  <c r="Y366" i="2"/>
  <c r="DM366" i="2"/>
  <c r="CU366" i="2"/>
  <c r="M366" i="2"/>
  <c r="CS366" i="2"/>
  <c r="AX366" i="2"/>
  <c r="AJ366" i="2"/>
  <c r="AF366" i="2"/>
  <c r="V366" i="2"/>
  <c r="BK366" i="2"/>
  <c r="CK366" i="2"/>
  <c r="CQ366" i="2"/>
  <c r="BI366" i="2"/>
  <c r="BA366" i="2"/>
  <c r="BJ366" i="2"/>
  <c r="AN366" i="2"/>
  <c r="CT366" i="2"/>
  <c r="W366" i="2"/>
  <c r="DP366" i="2"/>
  <c r="AP366" i="2"/>
  <c r="AT366" i="2"/>
  <c r="DN366" i="2"/>
  <c r="BT366" i="2"/>
  <c r="BG366" i="2"/>
  <c r="AO366" i="2"/>
  <c r="AR366" i="2"/>
  <c r="CC366" i="2"/>
  <c r="O366" i="2"/>
  <c r="K366" i="2"/>
  <c r="DB366" i="2"/>
  <c r="BL366" i="2"/>
  <c r="DQ366" i="2"/>
  <c r="CE366" i="2"/>
  <c r="AQ366" i="2"/>
  <c r="CD366" i="2"/>
  <c r="DW366" i="2"/>
  <c r="BH366" i="2"/>
  <c r="AM366" i="2"/>
  <c r="CR366" i="2"/>
  <c r="DL366" i="2"/>
  <c r="CF366" i="2"/>
  <c r="L366" i="2"/>
  <c r="CH366" i="2"/>
  <c r="CL366" i="2"/>
  <c r="BE366" i="2"/>
  <c r="AC366" i="2"/>
  <c r="BX366" i="2"/>
  <c r="CG366" i="2"/>
  <c r="Z366" i="2"/>
  <c r="DA366" i="2"/>
  <c r="BB366" i="2"/>
  <c r="CZ366" i="2"/>
  <c r="BV366" i="2"/>
  <c r="DF366" i="2"/>
  <c r="AA366" i="2"/>
  <c r="AL366" i="2"/>
  <c r="AZ366" i="2"/>
  <c r="BD366" i="2"/>
  <c r="CM366" i="2"/>
  <c r="DH366" i="2"/>
  <c r="R366" i="2"/>
  <c r="BF366" i="2"/>
  <c r="DD366" i="2"/>
  <c r="CI366" i="2"/>
  <c r="AB366" i="2"/>
  <c r="DT366" i="2"/>
  <c r="BY366" i="2"/>
  <c r="AD366" i="2"/>
  <c r="AW366" i="2"/>
  <c r="AV366" i="2"/>
  <c r="BN366" i="2"/>
  <c r="AE366" i="2"/>
  <c r="BP366" i="2"/>
  <c r="DG366" i="2"/>
  <c r="J366" i="2"/>
  <c r="AI366" i="2"/>
  <c r="DJ366" i="2"/>
  <c r="CJ375" i="2"/>
  <c r="DP375" i="2"/>
  <c r="DU375" i="2"/>
  <c r="DR375" i="2"/>
  <c r="CU375" i="2"/>
  <c r="DO375" i="2"/>
  <c r="BQ375" i="2"/>
  <c r="DM375" i="2"/>
  <c r="BV375" i="2"/>
  <c r="CZ375" i="2"/>
  <c r="DC375" i="2"/>
  <c r="CY375" i="2"/>
  <c r="BW375" i="2"/>
  <c r="DK375" i="2"/>
  <c r="AH375" i="2"/>
  <c r="AY375" i="2"/>
  <c r="AT375" i="2"/>
  <c r="BR375" i="2"/>
  <c r="BP375" i="2"/>
  <c r="BM375" i="2"/>
  <c r="T375" i="2"/>
  <c r="BJ375" i="2"/>
  <c r="BO375" i="2"/>
  <c r="AN375" i="2"/>
  <c r="AR375" i="2"/>
  <c r="CK375" i="2"/>
  <c r="H375" i="2"/>
  <c r="DT375" i="2"/>
  <c r="AI375" i="2"/>
  <c r="CO375" i="2"/>
  <c r="AD375" i="2"/>
  <c r="AX375" i="2"/>
  <c r="DN375" i="2"/>
  <c r="CQ375" i="2"/>
  <c r="DF375" i="2"/>
  <c r="AM375" i="2"/>
  <c r="DL375" i="2"/>
  <c r="BB375" i="2"/>
  <c r="DS375" i="2"/>
  <c r="BI375" i="2"/>
  <c r="Q375" i="2"/>
  <c r="CW375" i="2"/>
  <c r="CL375" i="2"/>
  <c r="BH375" i="2"/>
  <c r="V375" i="2"/>
  <c r="CF375" i="2"/>
  <c r="W375" i="2"/>
  <c r="AJ375" i="2"/>
  <c r="Y375" i="2"/>
  <c r="CG375" i="2"/>
  <c r="AL375" i="2"/>
  <c r="I375" i="2"/>
  <c r="BS375" i="2"/>
  <c r="BE375" i="2"/>
  <c r="DH375" i="2"/>
  <c r="CE375" i="2"/>
  <c r="AP375" i="2"/>
  <c r="X375" i="2"/>
  <c r="CB375" i="2"/>
  <c r="Z375" i="2"/>
  <c r="J375" i="2"/>
  <c r="DQ375" i="2"/>
  <c r="R375" i="2"/>
  <c r="AE375" i="2"/>
  <c r="AO375" i="2"/>
  <c r="BY375" i="2"/>
  <c r="CN375" i="2"/>
  <c r="BT375" i="2"/>
  <c r="DA375" i="2"/>
  <c r="CS375" i="2"/>
  <c r="DD375" i="2"/>
  <c r="CC375" i="2"/>
  <c r="CR375" i="2"/>
  <c r="DV375" i="2"/>
  <c r="AZ375" i="2"/>
  <c r="BL375" i="2"/>
  <c r="BU375" i="2"/>
  <c r="DB375" i="2"/>
  <c r="AV375" i="2"/>
  <c r="AQ375" i="2"/>
  <c r="AB375" i="2"/>
  <c r="AC375" i="2"/>
  <c r="CM375" i="2"/>
  <c r="CD375" i="2"/>
  <c r="CX375" i="2"/>
  <c r="BN375" i="2"/>
  <c r="DI375" i="2"/>
  <c r="CH375" i="2"/>
  <c r="CT375" i="2"/>
  <c r="AG375" i="2"/>
  <c r="BF375" i="2"/>
  <c r="CA375" i="2"/>
  <c r="BG375" i="2"/>
  <c r="P375" i="2"/>
  <c r="DW375" i="2"/>
  <c r="CP375" i="2"/>
  <c r="AA375" i="2"/>
  <c r="AS375" i="2"/>
  <c r="AW375" i="2"/>
  <c r="S375" i="2"/>
  <c r="DE375" i="2"/>
  <c r="DG375" i="2"/>
  <c r="CI375" i="2"/>
  <c r="N375" i="2"/>
  <c r="L375" i="2"/>
  <c r="K375" i="2"/>
  <c r="AU375" i="2"/>
  <c r="AK375" i="2"/>
  <c r="BX375" i="2"/>
  <c r="BA375" i="2"/>
  <c r="AF375" i="2"/>
  <c r="U375" i="2"/>
  <c r="DJ375" i="2"/>
  <c r="CV375" i="2"/>
  <c r="BZ375" i="2"/>
  <c r="O375" i="2"/>
  <c r="M375" i="2"/>
  <c r="BC375" i="2"/>
  <c r="BK375" i="2"/>
  <c r="BD375" i="2"/>
  <c r="BX377" i="2"/>
  <c r="CP377" i="2"/>
  <c r="DB377" i="2"/>
  <c r="AH377" i="2"/>
  <c r="AR377" i="2"/>
  <c r="BL377" i="2"/>
  <c r="CV377" i="2"/>
  <c r="Z377" i="2"/>
  <c r="BJ377" i="2"/>
  <c r="L377" i="2"/>
  <c r="BZ377" i="2"/>
  <c r="AZ377" i="2"/>
  <c r="BP377" i="2"/>
  <c r="DP377" i="2"/>
  <c r="AI377" i="2"/>
  <c r="CN377" i="2"/>
  <c r="R377" i="2"/>
  <c r="DU377" i="2"/>
  <c r="AX377" i="2"/>
  <c r="DV377" i="2"/>
  <c r="V377" i="2"/>
  <c r="BY377" i="2"/>
  <c r="BM377" i="2"/>
  <c r="AJ377" i="2"/>
  <c r="CE377" i="2"/>
  <c r="H377" i="2"/>
  <c r="CX377" i="2"/>
  <c r="DN377" i="2"/>
  <c r="DR377" i="2"/>
  <c r="CZ377" i="2"/>
  <c r="AV377" i="2"/>
  <c r="DL377" i="2"/>
  <c r="CF377" i="2"/>
  <c r="T377" i="2"/>
  <c r="AS377" i="2"/>
  <c r="CL377" i="2"/>
  <c r="DF377" i="2"/>
  <c r="BH377" i="2"/>
  <c r="AB377" i="2"/>
  <c r="DK377" i="2"/>
  <c r="AQ377" i="2"/>
  <c r="CW377" i="2"/>
  <c r="DM377" i="2"/>
  <c r="Q377" i="2"/>
  <c r="DQ377" i="2"/>
  <c r="U377" i="2"/>
  <c r="BN377" i="2"/>
  <c r="CK377" i="2"/>
  <c r="AK377" i="2"/>
  <c r="DJ377" i="2"/>
  <c r="BW377" i="2"/>
  <c r="CM377" i="2"/>
  <c r="CR377" i="2"/>
  <c r="DW377" i="2"/>
  <c r="CY377" i="2"/>
  <c r="CI377" i="2"/>
  <c r="BC377" i="2"/>
  <c r="CC377" i="2"/>
  <c r="CH377" i="2"/>
  <c r="BR377" i="2"/>
  <c r="CA377" i="2"/>
  <c r="M377" i="2"/>
  <c r="DO377" i="2"/>
  <c r="DE377" i="2"/>
  <c r="CS377" i="2"/>
  <c r="AA377" i="2"/>
  <c r="I377" i="2"/>
  <c r="CJ377" i="2"/>
  <c r="AM377" i="2"/>
  <c r="X377" i="2"/>
  <c r="AP377" i="2"/>
  <c r="K377" i="2"/>
  <c r="CB377" i="2"/>
  <c r="N377" i="2"/>
  <c r="CU377" i="2"/>
  <c r="AN377" i="2"/>
  <c r="DT377" i="2"/>
  <c r="BO377" i="2"/>
  <c r="BG377" i="2"/>
  <c r="DI377" i="2"/>
  <c r="BT377" i="2"/>
  <c r="O377" i="2"/>
  <c r="CT377" i="2"/>
  <c r="AG377" i="2"/>
  <c r="BU377" i="2"/>
  <c r="AT377" i="2"/>
  <c r="AO377" i="2"/>
  <c r="BF377" i="2"/>
  <c r="AL377" i="2"/>
  <c r="P377" i="2"/>
  <c r="AF377" i="2"/>
  <c r="AY377" i="2"/>
  <c r="CD377" i="2"/>
  <c r="BA377" i="2"/>
  <c r="AW377" i="2"/>
  <c r="BD377" i="2"/>
  <c r="DS377" i="2"/>
  <c r="AD377" i="2"/>
  <c r="BE377" i="2"/>
  <c r="Y377" i="2"/>
  <c r="BK377" i="2"/>
  <c r="DC377" i="2"/>
  <c r="CO377" i="2"/>
  <c r="DG377" i="2"/>
  <c r="J377" i="2"/>
  <c r="BS377" i="2"/>
  <c r="W377" i="2"/>
  <c r="AE377" i="2"/>
  <c r="BB377" i="2"/>
  <c r="DD377" i="2"/>
  <c r="BI377" i="2"/>
  <c r="DH377" i="2"/>
  <c r="AC377" i="2"/>
  <c r="CG377" i="2"/>
  <c r="BV377" i="2"/>
  <c r="S377" i="2"/>
  <c r="AU377" i="2"/>
  <c r="DA377" i="2"/>
  <c r="BQ377" i="2"/>
  <c r="CQ377" i="2"/>
  <c r="DU360" i="2"/>
  <c r="BY360" i="2"/>
  <c r="X360" i="2"/>
  <c r="DO360" i="2"/>
  <c r="BN360" i="2"/>
  <c r="BC360" i="2"/>
  <c r="DD360" i="2"/>
  <c r="CS360" i="2"/>
  <c r="AI360" i="2"/>
  <c r="CC360" i="2"/>
  <c r="AL360" i="2"/>
  <c r="AA360" i="2"/>
  <c r="K360" i="2"/>
  <c r="U360" i="2"/>
  <c r="AZ360" i="2"/>
  <c r="AM360" i="2"/>
  <c r="AO360" i="2"/>
  <c r="M360" i="2"/>
  <c r="BQ360" i="2"/>
  <c r="CE360" i="2"/>
  <c r="J360" i="2"/>
  <c r="CP360" i="2"/>
  <c r="Y360" i="2"/>
  <c r="DR360" i="2"/>
  <c r="BA360" i="2"/>
  <c r="DS360" i="2"/>
  <c r="DA360" i="2"/>
  <c r="DG360" i="2"/>
  <c r="AW360" i="2"/>
  <c r="BO360" i="2"/>
  <c r="BK360" i="2"/>
  <c r="CQ360" i="2"/>
  <c r="CM360" i="2"/>
  <c r="DE360" i="2"/>
  <c r="CB360" i="2"/>
  <c r="AS360" i="2"/>
  <c r="T360" i="2"/>
  <c r="AT360" i="2"/>
  <c r="CH360" i="2"/>
  <c r="CT360" i="2"/>
  <c r="BJ360" i="2"/>
  <c r="CY360" i="2"/>
  <c r="AD360" i="2"/>
  <c r="AN360" i="2"/>
  <c r="CA360" i="2"/>
  <c r="CR360" i="2"/>
  <c r="CW360" i="2"/>
  <c r="DI360" i="2"/>
  <c r="W360" i="2"/>
  <c r="AC360" i="2"/>
  <c r="CU360" i="2"/>
  <c r="DB360" i="2"/>
  <c r="AU360" i="2"/>
  <c r="BI360" i="2"/>
  <c r="CG360" i="2"/>
  <c r="DQ360" i="2"/>
  <c r="AX360" i="2"/>
  <c r="BE360" i="2"/>
  <c r="AQ360" i="2"/>
  <c r="CV360" i="2"/>
  <c r="AB360" i="2"/>
  <c r="AR360" i="2"/>
  <c r="P360" i="2"/>
  <c r="S360" i="2"/>
  <c r="DC360" i="2"/>
  <c r="DF360" i="2"/>
  <c r="DT360" i="2"/>
  <c r="BZ360" i="2"/>
  <c r="DP360" i="2"/>
  <c r="BP360" i="2"/>
  <c r="CZ360" i="2"/>
  <c r="DJ360" i="2"/>
  <c r="CN360" i="2"/>
  <c r="N360" i="2"/>
  <c r="CF360" i="2"/>
  <c r="AY360" i="2"/>
  <c r="DH360" i="2"/>
  <c r="AK360" i="2"/>
  <c r="Z360" i="2"/>
  <c r="AV360" i="2"/>
  <c r="BU360" i="2"/>
  <c r="BX360" i="2"/>
  <c r="R360" i="2"/>
  <c r="BM360" i="2"/>
  <c r="BS360" i="2"/>
  <c r="AG360" i="2"/>
  <c r="DN360" i="2"/>
  <c r="BR360" i="2"/>
  <c r="CK360" i="2"/>
  <c r="BG360" i="2"/>
  <c r="CJ360" i="2"/>
  <c r="BD360" i="2"/>
  <c r="CD360" i="2"/>
  <c r="AE360" i="2"/>
  <c r="I360" i="2"/>
  <c r="CO360" i="2"/>
  <c r="DW360" i="2"/>
  <c r="BF360" i="2"/>
  <c r="L360" i="2"/>
  <c r="BW360" i="2"/>
  <c r="AP360" i="2"/>
  <c r="AH360" i="2"/>
  <c r="DM360" i="2"/>
  <c r="BV360" i="2"/>
  <c r="V360" i="2"/>
  <c r="BB360" i="2"/>
  <c r="O360" i="2"/>
  <c r="BL360" i="2"/>
  <c r="CI360" i="2"/>
  <c r="DK360" i="2"/>
  <c r="DV360" i="2"/>
  <c r="AJ360" i="2"/>
  <c r="CL360" i="2"/>
  <c r="Q360" i="2"/>
  <c r="CX360" i="2"/>
  <c r="DL360" i="2"/>
  <c r="BH360" i="2"/>
  <c r="H360" i="2"/>
  <c r="BT360" i="2"/>
  <c r="AF360" i="2"/>
  <c r="BV420" i="2"/>
  <c r="DL420" i="2"/>
  <c r="CX420" i="2"/>
  <c r="CG420" i="2"/>
  <c r="CY420" i="2"/>
  <c r="H420" i="2"/>
  <c r="DN420" i="2"/>
  <c r="BE420" i="2"/>
  <c r="AH420" i="2"/>
  <c r="BN420" i="2"/>
  <c r="AD420" i="2"/>
  <c r="BX420" i="2"/>
  <c r="CN420" i="2"/>
  <c r="CE420" i="2"/>
  <c r="CF420" i="2"/>
  <c r="DE420" i="2"/>
  <c r="S420" i="2"/>
  <c r="BI420" i="2"/>
  <c r="AB420" i="2"/>
  <c r="DD420" i="2"/>
  <c r="CU420" i="2"/>
  <c r="BL420" i="2"/>
  <c r="DC420" i="2"/>
  <c r="CJ420" i="2"/>
  <c r="CZ420" i="2"/>
  <c r="X420" i="2"/>
  <c r="DG420" i="2"/>
  <c r="AV420" i="2"/>
  <c r="AK420" i="2"/>
  <c r="N420" i="2"/>
  <c r="AP420" i="2"/>
  <c r="DI420" i="2"/>
  <c r="J420" i="2"/>
  <c r="CB420" i="2"/>
  <c r="DQ420" i="2"/>
  <c r="AF420" i="2"/>
  <c r="DM420" i="2"/>
  <c r="CH420" i="2"/>
  <c r="AA420" i="2"/>
  <c r="DR420" i="2"/>
  <c r="AZ420" i="2"/>
  <c r="CP420" i="2"/>
  <c r="P420" i="2"/>
  <c r="BB420" i="2"/>
  <c r="AS420" i="2"/>
  <c r="W420" i="2"/>
  <c r="BH420" i="2"/>
  <c r="DA420" i="2"/>
  <c r="I420" i="2"/>
  <c r="U420" i="2"/>
  <c r="BF420" i="2"/>
  <c r="CR420" i="2"/>
  <c r="V420" i="2"/>
  <c r="BJ420" i="2"/>
  <c r="DS420" i="2"/>
  <c r="CV420" i="2"/>
  <c r="K420" i="2"/>
  <c r="AT420" i="2"/>
  <c r="DP420" i="2"/>
  <c r="BS420" i="2"/>
  <c r="BD420" i="2"/>
  <c r="AE420" i="2"/>
  <c r="DU420" i="2"/>
  <c r="DW420" i="2"/>
  <c r="BY420" i="2"/>
  <c r="CA420" i="2"/>
  <c r="DO420" i="2"/>
  <c r="BR420" i="2"/>
  <c r="AU420" i="2"/>
  <c r="BT420" i="2"/>
  <c r="CQ420" i="2"/>
  <c r="Q420" i="2"/>
  <c r="AY420" i="2"/>
  <c r="DJ420" i="2"/>
  <c r="AQ420" i="2"/>
  <c r="AX420" i="2"/>
  <c r="CO420" i="2"/>
  <c r="AL420" i="2"/>
  <c r="DK420" i="2"/>
  <c r="AO420" i="2"/>
  <c r="T420" i="2"/>
  <c r="BA420" i="2"/>
  <c r="Z420" i="2"/>
  <c r="AM420" i="2"/>
  <c r="DV420" i="2"/>
  <c r="AG420" i="2"/>
  <c r="DH420" i="2"/>
  <c r="BU420" i="2"/>
  <c r="CK420" i="2"/>
  <c r="CL420" i="2"/>
  <c r="BW420" i="2"/>
  <c r="BG420" i="2"/>
  <c r="AR420" i="2"/>
  <c r="BK420" i="2"/>
  <c r="DB420" i="2"/>
  <c r="Y420" i="2"/>
  <c r="CM420" i="2"/>
  <c r="DF420" i="2"/>
  <c r="AN420" i="2"/>
  <c r="CT420" i="2"/>
  <c r="R420" i="2"/>
  <c r="AJ420" i="2"/>
  <c r="O420" i="2"/>
  <c r="CC420" i="2"/>
  <c r="DT420" i="2"/>
  <c r="AW420" i="2"/>
  <c r="AC420" i="2"/>
  <c r="AI420" i="2"/>
  <c r="L420" i="2"/>
  <c r="CS420" i="2"/>
  <c r="CD420" i="2"/>
  <c r="M420" i="2"/>
  <c r="CI420" i="2"/>
  <c r="BP420" i="2"/>
  <c r="BO420" i="2"/>
  <c r="BZ420" i="2"/>
  <c r="BC420" i="2"/>
  <c r="BQ420" i="2"/>
  <c r="CW420" i="2"/>
  <c r="BM420" i="2"/>
  <c r="BI407" i="2"/>
  <c r="Q407" i="2"/>
  <c r="CB407" i="2"/>
  <c r="BX407" i="2"/>
  <c r="CX407" i="2"/>
  <c r="AZ407" i="2"/>
  <c r="BL407" i="2"/>
  <c r="L407" i="2"/>
  <c r="CE407" i="2"/>
  <c r="AC407" i="2"/>
  <c r="DG407" i="2"/>
  <c r="DD407" i="2"/>
  <c r="DS407" i="2"/>
  <c r="CD407" i="2"/>
  <c r="BE407" i="2"/>
  <c r="AH407" i="2"/>
  <c r="DN407" i="2"/>
  <c r="CY407" i="2"/>
  <c r="AB407" i="2"/>
  <c r="CZ407" i="2"/>
  <c r="AW407" i="2"/>
  <c r="AI407" i="2"/>
  <c r="DP407" i="2"/>
  <c r="DB407" i="2"/>
  <c r="BB407" i="2"/>
  <c r="N407" i="2"/>
  <c r="DU407" i="2"/>
  <c r="CG407" i="2"/>
  <c r="CV407" i="2"/>
  <c r="BS407" i="2"/>
  <c r="BV407" i="2"/>
  <c r="AE407" i="2"/>
  <c r="AG407" i="2"/>
  <c r="U407" i="2"/>
  <c r="CN407" i="2"/>
  <c r="CR407" i="2"/>
  <c r="CC407" i="2"/>
  <c r="AN407" i="2"/>
  <c r="AP407" i="2"/>
  <c r="BK407" i="2"/>
  <c r="AU407" i="2"/>
  <c r="AJ407" i="2"/>
  <c r="Y407" i="2"/>
  <c r="DI407" i="2"/>
  <c r="I407" i="2"/>
  <c r="BU407" i="2"/>
  <c r="BG407" i="2"/>
  <c r="S407" i="2"/>
  <c r="AA407" i="2"/>
  <c r="DV407" i="2"/>
  <c r="DQ407" i="2"/>
  <c r="BP407" i="2"/>
  <c r="AS407" i="2"/>
  <c r="AK407" i="2"/>
  <c r="AL407" i="2"/>
  <c r="AM407" i="2"/>
  <c r="AR407" i="2"/>
  <c r="AD407" i="2"/>
  <c r="BY407" i="2"/>
  <c r="CK407" i="2"/>
  <c r="DA407" i="2"/>
  <c r="R407" i="2"/>
  <c r="DK407" i="2"/>
  <c r="W407" i="2"/>
  <c r="DE407" i="2"/>
  <c r="CM407" i="2"/>
  <c r="AY407" i="2"/>
  <c r="BA407" i="2"/>
  <c r="CU407" i="2"/>
  <c r="DF407" i="2"/>
  <c r="DT407" i="2"/>
  <c r="DR407" i="2"/>
  <c r="BD407" i="2"/>
  <c r="BR407" i="2"/>
  <c r="AV407" i="2"/>
  <c r="DW407" i="2"/>
  <c r="P407" i="2"/>
  <c r="DC407" i="2"/>
  <c r="CI407" i="2"/>
  <c r="CW407" i="2"/>
  <c r="BC407" i="2"/>
  <c r="T407" i="2"/>
  <c r="K407" i="2"/>
  <c r="BT407" i="2"/>
  <c r="CQ407" i="2"/>
  <c r="AT407" i="2"/>
  <c r="AX407" i="2"/>
  <c r="DM407" i="2"/>
  <c r="X407" i="2"/>
  <c r="O407" i="2"/>
  <c r="DO407" i="2"/>
  <c r="CL407" i="2"/>
  <c r="V407" i="2"/>
  <c r="AQ407" i="2"/>
  <c r="CP407" i="2"/>
  <c r="BM407" i="2"/>
  <c r="CO407" i="2"/>
  <c r="DJ407" i="2"/>
  <c r="BQ407" i="2"/>
  <c r="M407" i="2"/>
  <c r="AO407" i="2"/>
  <c r="CJ407" i="2"/>
  <c r="BN407" i="2"/>
  <c r="CH407" i="2"/>
  <c r="CF407" i="2"/>
  <c r="DH407" i="2"/>
  <c r="BO407" i="2"/>
  <c r="J407" i="2"/>
  <c r="BH407" i="2"/>
  <c r="BF407" i="2"/>
  <c r="CS407" i="2"/>
  <c r="BJ407" i="2"/>
  <c r="H407" i="2"/>
  <c r="AF407" i="2"/>
  <c r="BZ407" i="2"/>
  <c r="CA407" i="2"/>
  <c r="CT407" i="2"/>
  <c r="DL407" i="2"/>
  <c r="BW407" i="2"/>
  <c r="Z407" i="2"/>
  <c r="CQ456" i="2"/>
  <c r="DE456" i="2"/>
  <c r="R456" i="2"/>
  <c r="Q456" i="2"/>
  <c r="AP456" i="2"/>
  <c r="BO456" i="2"/>
  <c r="DG456" i="2"/>
  <c r="AV456" i="2"/>
  <c r="L456" i="2"/>
  <c r="AE456" i="2"/>
  <c r="AM456" i="2"/>
  <c r="CE456" i="2"/>
  <c r="CP456" i="2"/>
  <c r="K456" i="2"/>
  <c r="BC456" i="2"/>
  <c r="BV456" i="2"/>
  <c r="CY456" i="2"/>
  <c r="CB456" i="2"/>
  <c r="DN456" i="2"/>
  <c r="AZ456" i="2"/>
  <c r="X456" i="2"/>
  <c r="DL456" i="2"/>
  <c r="AS456" i="2"/>
  <c r="BH456" i="2"/>
  <c r="CA456" i="2"/>
  <c r="CF456" i="2"/>
  <c r="AF456" i="2"/>
  <c r="AA456" i="2"/>
  <c r="P456" i="2"/>
  <c r="BK456" i="2"/>
  <c r="DO456" i="2"/>
  <c r="DF456" i="2"/>
  <c r="CJ456" i="2"/>
  <c r="AH456" i="2"/>
  <c r="DU456" i="2"/>
  <c r="U456" i="2"/>
  <c r="CK456" i="2"/>
  <c r="DI456" i="2"/>
  <c r="CZ456" i="2"/>
  <c r="BE456" i="2"/>
  <c r="DV456" i="2"/>
  <c r="Z456" i="2"/>
  <c r="CT456" i="2"/>
  <c r="BB456" i="2"/>
  <c r="DH456" i="2"/>
  <c r="BD456" i="2"/>
  <c r="CM456" i="2"/>
  <c r="AB456" i="2"/>
  <c r="BJ456" i="2"/>
  <c r="BL456" i="2"/>
  <c r="AX456" i="2"/>
  <c r="AD456" i="2"/>
  <c r="DD456" i="2"/>
  <c r="CC456" i="2"/>
  <c r="AR456" i="2"/>
  <c r="CG456" i="2"/>
  <c r="AU456" i="2"/>
  <c r="Y456" i="2"/>
  <c r="DB456" i="2"/>
  <c r="AT456" i="2"/>
  <c r="CL456" i="2"/>
  <c r="S456" i="2"/>
  <c r="DM456" i="2"/>
  <c r="AG456" i="2"/>
  <c r="BI456" i="2"/>
  <c r="DA456" i="2"/>
  <c r="CO456" i="2"/>
  <c r="H456" i="2"/>
  <c r="AY456" i="2"/>
  <c r="BY456" i="2"/>
  <c r="AL456" i="2"/>
  <c r="CU456" i="2"/>
  <c r="BF456" i="2"/>
  <c r="AN456" i="2"/>
  <c r="AW456" i="2"/>
  <c r="J456" i="2"/>
  <c r="O456" i="2"/>
  <c r="I456" i="2"/>
  <c r="CH456" i="2"/>
  <c r="BS456" i="2"/>
  <c r="BX456" i="2"/>
  <c r="AQ456" i="2"/>
  <c r="N456" i="2"/>
  <c r="DT456" i="2"/>
  <c r="BR456" i="2"/>
  <c r="DS456" i="2"/>
  <c r="W456" i="2"/>
  <c r="BA456" i="2"/>
  <c r="DW456" i="2"/>
  <c r="CS456" i="2"/>
  <c r="DR456" i="2"/>
  <c r="AJ456" i="2"/>
  <c r="BQ456" i="2"/>
  <c r="BG456" i="2"/>
  <c r="CV456" i="2"/>
  <c r="AO456" i="2"/>
  <c r="BM456" i="2"/>
  <c r="CR456" i="2"/>
  <c r="BT456" i="2"/>
  <c r="BZ456" i="2"/>
  <c r="BN456" i="2"/>
  <c r="BW456" i="2"/>
  <c r="M456" i="2"/>
  <c r="DQ456" i="2"/>
  <c r="AK456" i="2"/>
  <c r="DK456" i="2"/>
  <c r="AC456" i="2"/>
  <c r="CX456" i="2"/>
  <c r="CD456" i="2"/>
  <c r="DP456" i="2"/>
  <c r="DC456" i="2"/>
  <c r="CW456" i="2"/>
  <c r="AI456" i="2"/>
  <c r="CI456" i="2"/>
  <c r="T456" i="2"/>
  <c r="BP456" i="2"/>
  <c r="CN456" i="2"/>
  <c r="V456" i="2"/>
  <c r="BU456" i="2"/>
  <c r="DJ456" i="2"/>
  <c r="DB423" i="2"/>
  <c r="Y423" i="2"/>
  <c r="BZ423" i="2"/>
  <c r="DH423" i="2"/>
  <c r="AY423" i="2"/>
  <c r="BC423" i="2"/>
  <c r="BJ423" i="2"/>
  <c r="DD423" i="2"/>
  <c r="CT423" i="2"/>
  <c r="DP423" i="2"/>
  <c r="DF423" i="2"/>
  <c r="CO423" i="2"/>
  <c r="AC423" i="2"/>
  <c r="CI423" i="2"/>
  <c r="AI423" i="2"/>
  <c r="J423" i="2"/>
  <c r="AU423" i="2"/>
  <c r="I423" i="2"/>
  <c r="BF423" i="2"/>
  <c r="CR423" i="2"/>
  <c r="CV423" i="2"/>
  <c r="CZ423" i="2"/>
  <c r="AK423" i="2"/>
  <c r="BB423" i="2"/>
  <c r="CP423" i="2"/>
  <c r="BG423" i="2"/>
  <c r="AG423" i="2"/>
  <c r="AR423" i="2"/>
  <c r="CA423" i="2"/>
  <c r="AS423" i="2"/>
  <c r="X423" i="2"/>
  <c r="N423" i="2"/>
  <c r="DW423" i="2"/>
  <c r="R423" i="2"/>
  <c r="CW423" i="2"/>
  <c r="BW423" i="2"/>
  <c r="DQ423" i="2"/>
  <c r="DA423" i="2"/>
  <c r="V423" i="2"/>
  <c r="AN423" i="2"/>
  <c r="CJ423" i="2"/>
  <c r="DU423" i="2"/>
  <c r="CD423" i="2"/>
  <c r="DV423" i="2"/>
  <c r="DO423" i="2"/>
  <c r="K423" i="2"/>
  <c r="AD423" i="2"/>
  <c r="AH423" i="2"/>
  <c r="AA423" i="2"/>
  <c r="P423" i="2"/>
  <c r="BY423" i="2"/>
  <c r="CQ423" i="2"/>
  <c r="DJ423" i="2"/>
  <c r="DK423" i="2"/>
  <c r="S423" i="2"/>
  <c r="CX423" i="2"/>
  <c r="DN423" i="2"/>
  <c r="BM423" i="2"/>
  <c r="BI423" i="2"/>
  <c r="H423" i="2"/>
  <c r="DS423" i="2"/>
  <c r="AP423" i="2"/>
  <c r="CS423" i="2"/>
  <c r="CY423" i="2"/>
  <c r="AF423" i="2"/>
  <c r="AZ423" i="2"/>
  <c r="W423" i="2"/>
  <c r="BE423" i="2"/>
  <c r="AB423" i="2"/>
  <c r="U423" i="2"/>
  <c r="CF423" i="2"/>
  <c r="BX423" i="2"/>
  <c r="AQ423" i="2"/>
  <c r="AW423" i="2"/>
  <c r="DC423" i="2"/>
  <c r="AV423" i="2"/>
  <c r="DM423" i="2"/>
  <c r="BR423" i="2"/>
  <c r="M423" i="2"/>
  <c r="AX423" i="2"/>
  <c r="BN423" i="2"/>
  <c r="AL423" i="2"/>
  <c r="CN423" i="2"/>
  <c r="BQ423" i="2"/>
  <c r="CB423" i="2"/>
  <c r="BL423" i="2"/>
  <c r="L423" i="2"/>
  <c r="BD423" i="2"/>
  <c r="Z423" i="2"/>
  <c r="DR423" i="2"/>
  <c r="BA423" i="2"/>
  <c r="DL423" i="2"/>
  <c r="CG423" i="2"/>
  <c r="AO423" i="2"/>
  <c r="BH423" i="2"/>
  <c r="T423" i="2"/>
  <c r="CU423" i="2"/>
  <c r="DI423" i="2"/>
  <c r="AE423" i="2"/>
  <c r="BV423" i="2"/>
  <c r="BU423" i="2"/>
  <c r="DG423" i="2"/>
  <c r="BO423" i="2"/>
  <c r="BS423" i="2"/>
  <c r="AT423" i="2"/>
  <c r="CM423" i="2"/>
  <c r="Q423" i="2"/>
  <c r="CL423" i="2"/>
  <c r="BT423" i="2"/>
  <c r="CC423" i="2"/>
  <c r="CK423" i="2"/>
  <c r="BP423" i="2"/>
  <c r="DE423" i="2"/>
  <c r="AJ423" i="2"/>
  <c r="O423" i="2"/>
  <c r="AM423" i="2"/>
  <c r="CH423" i="2"/>
  <c r="BK423" i="2"/>
  <c r="DT423" i="2"/>
  <c r="CE423" i="2"/>
  <c r="CX443" i="2"/>
  <c r="AT443" i="2"/>
  <c r="CZ443" i="2"/>
  <c r="U443" i="2"/>
  <c r="BX443" i="2"/>
  <c r="BM443" i="2"/>
  <c r="X443" i="2"/>
  <c r="CO443" i="2"/>
  <c r="AK443" i="2"/>
  <c r="CB443" i="2"/>
  <c r="BO443" i="2"/>
  <c r="DP443" i="2"/>
  <c r="BA443" i="2"/>
  <c r="CV443" i="2"/>
  <c r="L443" i="2"/>
  <c r="DL443" i="2"/>
  <c r="BG443" i="2"/>
  <c r="BQ443" i="2"/>
  <c r="AI443" i="2"/>
  <c r="CK443" i="2"/>
  <c r="K443" i="2"/>
  <c r="DR443" i="2"/>
  <c r="AM443" i="2"/>
  <c r="DH443" i="2"/>
  <c r="DC443" i="2"/>
  <c r="BK443" i="2"/>
  <c r="Q443" i="2"/>
  <c r="AU443" i="2"/>
  <c r="J443" i="2"/>
  <c r="BC443" i="2"/>
  <c r="DD443" i="2"/>
  <c r="CG443" i="2"/>
  <c r="BN443" i="2"/>
  <c r="BV443" i="2"/>
  <c r="AC443" i="2"/>
  <c r="CH443" i="2"/>
  <c r="CS443" i="2"/>
  <c r="DG443" i="2"/>
  <c r="BT443" i="2"/>
  <c r="BE443" i="2"/>
  <c r="CJ443" i="2"/>
  <c r="DV443" i="2"/>
  <c r="BF443" i="2"/>
  <c r="AX443" i="2"/>
  <c r="CY443" i="2"/>
  <c r="AE443" i="2"/>
  <c r="CT443" i="2"/>
  <c r="BY443" i="2"/>
  <c r="AD443" i="2"/>
  <c r="DI443" i="2"/>
  <c r="CF443" i="2"/>
  <c r="I443" i="2"/>
  <c r="BH443" i="2"/>
  <c r="V443" i="2"/>
  <c r="M443" i="2"/>
  <c r="O443" i="2"/>
  <c r="BR443" i="2"/>
  <c r="DN443" i="2"/>
  <c r="DT443" i="2"/>
  <c r="AS443" i="2"/>
  <c r="CI443" i="2"/>
  <c r="DB443" i="2"/>
  <c r="DO443" i="2"/>
  <c r="AQ443" i="2"/>
  <c r="CQ443" i="2"/>
  <c r="CA443" i="2"/>
  <c r="AJ443" i="2"/>
  <c r="BW443" i="2"/>
  <c r="DM443" i="2"/>
  <c r="AO443" i="2"/>
  <c r="DE443" i="2"/>
  <c r="AW443" i="2"/>
  <c r="DQ443" i="2"/>
  <c r="CR443" i="2"/>
  <c r="BD443" i="2"/>
  <c r="BU443" i="2"/>
  <c r="DW443" i="2"/>
  <c r="DF443" i="2"/>
  <c r="AY443" i="2"/>
  <c r="H443" i="2"/>
  <c r="DK443" i="2"/>
  <c r="R443" i="2"/>
  <c r="BB443" i="2"/>
  <c r="AH443" i="2"/>
  <c r="AV443" i="2"/>
  <c r="BP443" i="2"/>
  <c r="Z443" i="2"/>
  <c r="BI443" i="2"/>
  <c r="BS443" i="2"/>
  <c r="CC443" i="2"/>
  <c r="CW443" i="2"/>
  <c r="DU443" i="2"/>
  <c r="AN443" i="2"/>
  <c r="T443" i="2"/>
  <c r="AL443" i="2"/>
  <c r="CM443" i="2"/>
  <c r="DA443" i="2"/>
  <c r="S443" i="2"/>
  <c r="AF443" i="2"/>
  <c r="Y443" i="2"/>
  <c r="CN443" i="2"/>
  <c r="BJ443" i="2"/>
  <c r="AR443" i="2"/>
  <c r="DJ443" i="2"/>
  <c r="AG443" i="2"/>
  <c r="CD443" i="2"/>
  <c r="N443" i="2"/>
  <c r="AP443" i="2"/>
  <c r="P443" i="2"/>
  <c r="CE443" i="2"/>
  <c r="DS443" i="2"/>
  <c r="AB443" i="2"/>
  <c r="W443" i="2"/>
  <c r="BL443" i="2"/>
  <c r="CP443" i="2"/>
  <c r="CU443" i="2"/>
  <c r="AA443" i="2"/>
  <c r="BZ443" i="2"/>
  <c r="AZ443" i="2"/>
  <c r="CL443" i="2"/>
  <c r="T451" i="2"/>
  <c r="CK451" i="2"/>
  <c r="AY451" i="2"/>
  <c r="BV451" i="2"/>
  <c r="K451" i="2"/>
  <c r="AX451" i="2"/>
  <c r="AV451" i="2"/>
  <c r="CW451" i="2"/>
  <c r="BK451" i="2"/>
  <c r="CR451" i="2"/>
  <c r="DD451" i="2"/>
  <c r="DG451" i="2"/>
  <c r="BB451" i="2"/>
  <c r="BN451" i="2"/>
  <c r="BM451" i="2"/>
  <c r="BH451" i="2"/>
  <c r="CQ451" i="2"/>
  <c r="DL451" i="2"/>
  <c r="CT451" i="2"/>
  <c r="BC451" i="2"/>
  <c r="DR451" i="2"/>
  <c r="CE451" i="2"/>
  <c r="AB451" i="2"/>
  <c r="AP451" i="2"/>
  <c r="CJ451" i="2"/>
  <c r="U451" i="2"/>
  <c r="DN451" i="2"/>
  <c r="AA451" i="2"/>
  <c r="CS451" i="2"/>
  <c r="DS451" i="2"/>
  <c r="CV451" i="2"/>
  <c r="AF451" i="2"/>
  <c r="AQ451" i="2"/>
  <c r="BO451" i="2"/>
  <c r="DK451" i="2"/>
  <c r="L451" i="2"/>
  <c r="BQ451" i="2"/>
  <c r="BA451" i="2"/>
  <c r="CU451" i="2"/>
  <c r="AW451" i="2"/>
  <c r="BW451" i="2"/>
  <c r="AH451" i="2"/>
  <c r="AD451" i="2"/>
  <c r="DH451" i="2"/>
  <c r="AM451" i="2"/>
  <c r="Y451" i="2"/>
  <c r="AG451" i="2"/>
  <c r="DQ451" i="2"/>
  <c r="CC451" i="2"/>
  <c r="CP451" i="2"/>
  <c r="Q451" i="2"/>
  <c r="BX451" i="2"/>
  <c r="AR451" i="2"/>
  <c r="CB451" i="2"/>
  <c r="DJ451" i="2"/>
  <c r="DE451" i="2"/>
  <c r="BU451" i="2"/>
  <c r="AZ451" i="2"/>
  <c r="CD451" i="2"/>
  <c r="DO451" i="2"/>
  <c r="AL451" i="2"/>
  <c r="BL451" i="2"/>
  <c r="X451" i="2"/>
  <c r="J451" i="2"/>
  <c r="AC451" i="2"/>
  <c r="P451" i="2"/>
  <c r="DV451" i="2"/>
  <c r="CO451" i="2"/>
  <c r="R451" i="2"/>
  <c r="Z451" i="2"/>
  <c r="CF451" i="2"/>
  <c r="DF451" i="2"/>
  <c r="BT451" i="2"/>
  <c r="DP451" i="2"/>
  <c r="AU451" i="2"/>
  <c r="BP451" i="2"/>
  <c r="CN451" i="2"/>
  <c r="CI451" i="2"/>
  <c r="BF451" i="2"/>
  <c r="DM451" i="2"/>
  <c r="BI451" i="2"/>
  <c r="BZ451" i="2"/>
  <c r="CA451" i="2"/>
  <c r="W451" i="2"/>
  <c r="BS451" i="2"/>
  <c r="CZ451" i="2"/>
  <c r="CH451" i="2"/>
  <c r="CM451" i="2"/>
  <c r="I451" i="2"/>
  <c r="DB451" i="2"/>
  <c r="BE451" i="2"/>
  <c r="CY451" i="2"/>
  <c r="V451" i="2"/>
  <c r="AS451" i="2"/>
  <c r="DU451" i="2"/>
  <c r="S451" i="2"/>
  <c r="AT451" i="2"/>
  <c r="AN451" i="2"/>
  <c r="DA451" i="2"/>
  <c r="BD451" i="2"/>
  <c r="AK451" i="2"/>
  <c r="CX451" i="2"/>
  <c r="BY451" i="2"/>
  <c r="BG451" i="2"/>
  <c r="DI451" i="2"/>
  <c r="H451" i="2"/>
  <c r="DC451" i="2"/>
  <c r="AJ451" i="2"/>
  <c r="O451" i="2"/>
  <c r="AI451" i="2"/>
  <c r="DT451" i="2"/>
  <c r="BR451" i="2"/>
  <c r="AE451" i="2"/>
  <c r="N451" i="2"/>
  <c r="CL451" i="2"/>
  <c r="BJ451" i="2"/>
  <c r="AO451" i="2"/>
  <c r="M451" i="2"/>
  <c r="DW451" i="2"/>
  <c r="CG451" i="2"/>
  <c r="T381" i="2"/>
  <c r="AL381" i="2"/>
  <c r="BS381" i="2"/>
  <c r="BM381" i="2"/>
  <c r="DB381" i="2"/>
  <c r="DI381" i="2"/>
  <c r="L381" i="2"/>
  <c r="BA381" i="2"/>
  <c r="AJ381" i="2"/>
  <c r="BZ381" i="2"/>
  <c r="CF381" i="2"/>
  <c r="W381" i="2"/>
  <c r="CZ381" i="2"/>
  <c r="AB381" i="2"/>
  <c r="DM381" i="2"/>
  <c r="BX381" i="2"/>
  <c r="DO381" i="2"/>
  <c r="CK381" i="2"/>
  <c r="AV381" i="2"/>
  <c r="BI381" i="2"/>
  <c r="M381" i="2"/>
  <c r="BK381" i="2"/>
  <c r="AG381" i="2"/>
  <c r="AA381" i="2"/>
  <c r="DT381" i="2"/>
  <c r="J381" i="2"/>
  <c r="AN381" i="2"/>
  <c r="AX381" i="2"/>
  <c r="AC381" i="2"/>
  <c r="CV381" i="2"/>
  <c r="U381" i="2"/>
  <c r="CM381" i="2"/>
  <c r="BP381" i="2"/>
  <c r="CB381" i="2"/>
  <c r="BL381" i="2"/>
  <c r="AQ381" i="2"/>
  <c r="O381" i="2"/>
  <c r="AO381" i="2"/>
  <c r="AD381" i="2"/>
  <c r="BD381" i="2"/>
  <c r="DQ381" i="2"/>
  <c r="CS381" i="2"/>
  <c r="AI381" i="2"/>
  <c r="AY381" i="2"/>
  <c r="BB381" i="2"/>
  <c r="CH381" i="2"/>
  <c r="CW381" i="2"/>
  <c r="V381" i="2"/>
  <c r="DF381" i="2"/>
  <c r="DH381" i="2"/>
  <c r="DW381" i="2"/>
  <c r="BR381" i="2"/>
  <c r="CU381" i="2"/>
  <c r="DL381" i="2"/>
  <c r="CC381" i="2"/>
  <c r="BU381" i="2"/>
  <c r="DJ381" i="2"/>
  <c r="Z381" i="2"/>
  <c r="DK381" i="2"/>
  <c r="AS381" i="2"/>
  <c r="CJ381" i="2"/>
  <c r="CT381" i="2"/>
  <c r="Q381" i="2"/>
  <c r="BH381" i="2"/>
  <c r="BO381" i="2"/>
  <c r="CG381" i="2"/>
  <c r="CL381" i="2"/>
  <c r="X381" i="2"/>
  <c r="DD381" i="2"/>
  <c r="AF381" i="2"/>
  <c r="AM381" i="2"/>
  <c r="BN381" i="2"/>
  <c r="BJ381" i="2"/>
  <c r="BF381" i="2"/>
  <c r="BQ381" i="2"/>
  <c r="DS381" i="2"/>
  <c r="BE381" i="2"/>
  <c r="AK381" i="2"/>
  <c r="BC381" i="2"/>
  <c r="CN381" i="2"/>
  <c r="CY381" i="2"/>
  <c r="CA381" i="2"/>
  <c r="DA381" i="2"/>
  <c r="CD381" i="2"/>
  <c r="CR381" i="2"/>
  <c r="H381" i="2"/>
  <c r="S381" i="2"/>
  <c r="BG381" i="2"/>
  <c r="DE381" i="2"/>
  <c r="CQ381" i="2"/>
  <c r="CX381" i="2"/>
  <c r="CO381" i="2"/>
  <c r="CE381" i="2"/>
  <c r="DP381" i="2"/>
  <c r="K381" i="2"/>
  <c r="DN381" i="2"/>
  <c r="DV381" i="2"/>
  <c r="AZ381" i="2"/>
  <c r="BV381" i="2"/>
  <c r="BW381" i="2"/>
  <c r="AH381" i="2"/>
  <c r="AP381" i="2"/>
  <c r="Y381" i="2"/>
  <c r="AT381" i="2"/>
  <c r="DC381" i="2"/>
  <c r="AU381" i="2"/>
  <c r="DG381" i="2"/>
  <c r="N381" i="2"/>
  <c r="I381" i="2"/>
  <c r="CI381" i="2"/>
  <c r="R381" i="2"/>
  <c r="BY381" i="2"/>
  <c r="BT381" i="2"/>
  <c r="AE381" i="2"/>
  <c r="CP381" i="2"/>
  <c r="AW381" i="2"/>
  <c r="AR381" i="2"/>
  <c r="DR381" i="2"/>
  <c r="DU381" i="2"/>
  <c r="P381" i="2"/>
  <c r="AL392" i="2"/>
  <c r="CN392" i="2"/>
  <c r="R392" i="2"/>
  <c r="CV392" i="2"/>
  <c r="AA392" i="2"/>
  <c r="AS392" i="2"/>
  <c r="DQ392" i="2"/>
  <c r="AX392" i="2"/>
  <c r="BR392" i="2"/>
  <c r="AP392" i="2"/>
  <c r="AV392" i="2"/>
  <c r="AR392" i="2"/>
  <c r="CA392" i="2"/>
  <c r="H392" i="2"/>
  <c r="L392" i="2"/>
  <c r="CU392" i="2"/>
  <c r="BU392" i="2"/>
  <c r="CI392" i="2"/>
  <c r="CP392" i="2"/>
  <c r="DB392" i="2"/>
  <c r="AW392" i="2"/>
  <c r="BG392" i="2"/>
  <c r="BQ392" i="2"/>
  <c r="DV392" i="2"/>
  <c r="DC392" i="2"/>
  <c r="CX392" i="2"/>
  <c r="AQ392" i="2"/>
  <c r="CZ392" i="2"/>
  <c r="CG392" i="2"/>
  <c r="BM392" i="2"/>
  <c r="AT392" i="2"/>
  <c r="DN392" i="2"/>
  <c r="AN392" i="2"/>
  <c r="K392" i="2"/>
  <c r="AY392" i="2"/>
  <c r="AF392" i="2"/>
  <c r="CC392" i="2"/>
  <c r="N392" i="2"/>
  <c r="BA392" i="2"/>
  <c r="AK392" i="2"/>
  <c r="DF392" i="2"/>
  <c r="AO392" i="2"/>
  <c r="CH392" i="2"/>
  <c r="DM392" i="2"/>
  <c r="AG392" i="2"/>
  <c r="W392" i="2"/>
  <c r="CK392" i="2"/>
  <c r="T392" i="2"/>
  <c r="DT392" i="2"/>
  <c r="DH392" i="2"/>
  <c r="DP392" i="2"/>
  <c r="DS392" i="2"/>
  <c r="BY392" i="2"/>
  <c r="BZ392" i="2"/>
  <c r="CD392" i="2"/>
  <c r="BL392" i="2"/>
  <c r="BI392" i="2"/>
  <c r="AJ392" i="2"/>
  <c r="U392" i="2"/>
  <c r="V392" i="2"/>
  <c r="DE392" i="2"/>
  <c r="DL392" i="2"/>
  <c r="BB392" i="2"/>
  <c r="DD392" i="2"/>
  <c r="BV392" i="2"/>
  <c r="S392" i="2"/>
  <c r="BN392" i="2"/>
  <c r="AD392" i="2"/>
  <c r="AU392" i="2"/>
  <c r="AZ392" i="2"/>
  <c r="CW392" i="2"/>
  <c r="Q392" i="2"/>
  <c r="CE392" i="2"/>
  <c r="BW392" i="2"/>
  <c r="CY392" i="2"/>
  <c r="DR392" i="2"/>
  <c r="DU392" i="2"/>
  <c r="BS392" i="2"/>
  <c r="CB392" i="2"/>
  <c r="CR392" i="2"/>
  <c r="X392" i="2"/>
  <c r="J392" i="2"/>
  <c r="CO392" i="2"/>
  <c r="I392" i="2"/>
  <c r="CJ392" i="2"/>
  <c r="BH392" i="2"/>
  <c r="BJ392" i="2"/>
  <c r="DO392" i="2"/>
  <c r="Y392" i="2"/>
  <c r="CQ392" i="2"/>
  <c r="DG392" i="2"/>
  <c r="BC392" i="2"/>
  <c r="AE392" i="2"/>
  <c r="DW392" i="2"/>
  <c r="AM392" i="2"/>
  <c r="BO392" i="2"/>
  <c r="DA392" i="2"/>
  <c r="Z392" i="2"/>
  <c r="BD392" i="2"/>
  <c r="P392" i="2"/>
  <c r="CF392" i="2"/>
  <c r="CS392" i="2"/>
  <c r="BF392" i="2"/>
  <c r="O392" i="2"/>
  <c r="BX392" i="2"/>
  <c r="DJ392" i="2"/>
  <c r="AI392" i="2"/>
  <c r="AH392" i="2"/>
  <c r="CL392" i="2"/>
  <c r="BE392" i="2"/>
  <c r="BK392" i="2"/>
  <c r="BT392" i="2"/>
  <c r="CM392" i="2"/>
  <c r="AC392" i="2"/>
  <c r="BP392" i="2"/>
  <c r="DK392" i="2"/>
  <c r="AB392" i="2"/>
  <c r="CT392" i="2"/>
  <c r="DI392" i="2"/>
  <c r="M392" i="2"/>
  <c r="DO422" i="2"/>
  <c r="BW422" i="2"/>
  <c r="U422" i="2"/>
  <c r="DA422" i="2"/>
  <c r="DM422" i="2"/>
  <c r="AI422" i="2"/>
  <c r="AW422" i="2"/>
  <c r="BK422" i="2"/>
  <c r="CK422" i="2"/>
  <c r="BY422" i="2"/>
  <c r="CM422" i="2"/>
  <c r="AG422" i="2"/>
  <c r="AU422" i="2"/>
  <c r="DD422" i="2"/>
  <c r="DG422" i="2"/>
  <c r="CR422" i="2"/>
  <c r="CC422" i="2"/>
  <c r="BI422" i="2"/>
  <c r="BX422" i="2"/>
  <c r="AN422" i="2"/>
  <c r="BC422" i="2"/>
  <c r="BA422" i="2"/>
  <c r="CY422" i="2"/>
  <c r="AZ422" i="2"/>
  <c r="DB422" i="2"/>
  <c r="BG422" i="2"/>
  <c r="DU422" i="2"/>
  <c r="N422" i="2"/>
  <c r="DS422" i="2"/>
  <c r="CD422" i="2"/>
  <c r="AT422" i="2"/>
  <c r="T422" i="2"/>
  <c r="BD422" i="2"/>
  <c r="DT422" i="2"/>
  <c r="AB422" i="2"/>
  <c r="BJ422" i="2"/>
  <c r="DW422" i="2"/>
  <c r="CH422" i="2"/>
  <c r="CT422" i="2"/>
  <c r="AF422" i="2"/>
  <c r="CW422" i="2"/>
  <c r="CJ422" i="2"/>
  <c r="Y422" i="2"/>
  <c r="DV422" i="2"/>
  <c r="CA422" i="2"/>
  <c r="CU422" i="2"/>
  <c r="BN422" i="2"/>
  <c r="BV422" i="2"/>
  <c r="I422" i="2"/>
  <c r="O422" i="2"/>
  <c r="CS422" i="2"/>
  <c r="AC422" i="2"/>
  <c r="AR422" i="2"/>
  <c r="DQ422" i="2"/>
  <c r="DN422" i="2"/>
  <c r="M422" i="2"/>
  <c r="V422" i="2"/>
  <c r="CV422" i="2"/>
  <c r="AV422" i="2"/>
  <c r="DH422" i="2"/>
  <c r="BU422" i="2"/>
  <c r="BS422" i="2"/>
  <c r="AA422" i="2"/>
  <c r="CP422" i="2"/>
  <c r="P422" i="2"/>
  <c r="DP422" i="2"/>
  <c r="AP422" i="2"/>
  <c r="BH422" i="2"/>
  <c r="AX422" i="2"/>
  <c r="Q422" i="2"/>
  <c r="K422" i="2"/>
  <c r="BO422" i="2"/>
  <c r="AK422" i="2"/>
  <c r="AQ422" i="2"/>
  <c r="BF422" i="2"/>
  <c r="AD422" i="2"/>
  <c r="CF422" i="2"/>
  <c r="CX422" i="2"/>
  <c r="CN422" i="2"/>
  <c r="DR422" i="2"/>
  <c r="CE422" i="2"/>
  <c r="X422" i="2"/>
  <c r="CG422" i="2"/>
  <c r="H422" i="2"/>
  <c r="R422" i="2"/>
  <c r="CQ422" i="2"/>
  <c r="BL422" i="2"/>
  <c r="J422" i="2"/>
  <c r="AY422" i="2"/>
  <c r="DE422" i="2"/>
  <c r="AE422" i="2"/>
  <c r="CO422" i="2"/>
  <c r="AL422" i="2"/>
  <c r="BP422" i="2"/>
  <c r="DK422" i="2"/>
  <c r="AO422" i="2"/>
  <c r="DC422" i="2"/>
  <c r="DL422" i="2"/>
  <c r="AM422" i="2"/>
  <c r="CB422" i="2"/>
  <c r="CZ422" i="2"/>
  <c r="W422" i="2"/>
  <c r="DF422" i="2"/>
  <c r="BM422" i="2"/>
  <c r="CL422" i="2"/>
  <c r="AH422" i="2"/>
  <c r="BT422" i="2"/>
  <c r="DJ422" i="2"/>
  <c r="BZ422" i="2"/>
  <c r="BE422" i="2"/>
  <c r="L422" i="2"/>
  <c r="BR422" i="2"/>
  <c r="AS422" i="2"/>
  <c r="BB422" i="2"/>
  <c r="AJ422" i="2"/>
  <c r="DI422" i="2"/>
  <c r="BQ422" i="2"/>
  <c r="CI422" i="2"/>
  <c r="Z422" i="2"/>
  <c r="S422" i="2"/>
  <c r="DN439" i="2"/>
  <c r="AR439" i="2"/>
  <c r="BN439" i="2"/>
  <c r="CH439" i="2"/>
  <c r="BZ439" i="2"/>
  <c r="DV439" i="2"/>
  <c r="AA439" i="2"/>
  <c r="DP439" i="2"/>
  <c r="BU439" i="2"/>
  <c r="CN439" i="2"/>
  <c r="Y439" i="2"/>
  <c r="DC439" i="2"/>
  <c r="AV439" i="2"/>
  <c r="Z439" i="2"/>
  <c r="AZ439" i="2"/>
  <c r="BV439" i="2"/>
  <c r="CP439" i="2"/>
  <c r="DL439" i="2"/>
  <c r="U439" i="2"/>
  <c r="BK439" i="2"/>
  <c r="CD439" i="2"/>
  <c r="CJ439" i="2"/>
  <c r="O439" i="2"/>
  <c r="AC439" i="2"/>
  <c r="AH439" i="2"/>
  <c r="CI439" i="2"/>
  <c r="CW439" i="2"/>
  <c r="AK439" i="2"/>
  <c r="DD439" i="2"/>
  <c r="BO439" i="2"/>
  <c r="CA439" i="2"/>
  <c r="S439" i="2"/>
  <c r="AT439" i="2"/>
  <c r="AF439" i="2"/>
  <c r="AU439" i="2"/>
  <c r="DQ439" i="2"/>
  <c r="BI439" i="2"/>
  <c r="BX439" i="2"/>
  <c r="DE439" i="2"/>
  <c r="DF439" i="2"/>
  <c r="BA439" i="2"/>
  <c r="BE439" i="2"/>
  <c r="CQ439" i="2"/>
  <c r="AG439" i="2"/>
  <c r="DJ439" i="2"/>
  <c r="I439" i="2"/>
  <c r="AJ439" i="2"/>
  <c r="AQ439" i="2"/>
  <c r="DK439" i="2"/>
  <c r="DT439" i="2"/>
  <c r="CK439" i="2"/>
  <c r="AW439" i="2"/>
  <c r="AD439" i="2"/>
  <c r="AX439" i="2"/>
  <c r="CE439" i="2"/>
  <c r="CR439" i="2"/>
  <c r="P439" i="2"/>
  <c r="DA439" i="2"/>
  <c r="AP439" i="2"/>
  <c r="V439" i="2"/>
  <c r="CZ439" i="2"/>
  <c r="BF439" i="2"/>
  <c r="AI439" i="2"/>
  <c r="BL439" i="2"/>
  <c r="BD439" i="2"/>
  <c r="CV439" i="2"/>
  <c r="BY439" i="2"/>
  <c r="BQ439" i="2"/>
  <c r="AB439" i="2"/>
  <c r="DW439" i="2"/>
  <c r="CL439" i="2"/>
  <c r="X439" i="2"/>
  <c r="DO439" i="2"/>
  <c r="BT439" i="2"/>
  <c r="CU439" i="2"/>
  <c r="AN439" i="2"/>
  <c r="DG439" i="2"/>
  <c r="DS439" i="2"/>
  <c r="N439" i="2"/>
  <c r="AL439" i="2"/>
  <c r="CC439" i="2"/>
  <c r="BS439" i="2"/>
  <c r="CG439" i="2"/>
  <c r="CB439" i="2"/>
  <c r="BM439" i="2"/>
  <c r="CY439" i="2"/>
  <c r="DR439" i="2"/>
  <c r="CM439" i="2"/>
  <c r="BR439" i="2"/>
  <c r="R439" i="2"/>
  <c r="BP439" i="2"/>
  <c r="CX439" i="2"/>
  <c r="T439" i="2"/>
  <c r="CS439" i="2"/>
  <c r="BC439" i="2"/>
  <c r="BJ439" i="2"/>
  <c r="W439" i="2"/>
  <c r="AM439" i="2"/>
  <c r="DH439" i="2"/>
  <c r="BG439" i="2"/>
  <c r="BW439" i="2"/>
  <c r="AE439" i="2"/>
  <c r="CO439" i="2"/>
  <c r="DU439" i="2"/>
  <c r="BH439" i="2"/>
  <c r="L439" i="2"/>
  <c r="CT439" i="2"/>
  <c r="K439" i="2"/>
  <c r="BB439" i="2"/>
  <c r="DI439" i="2"/>
  <c r="AS439" i="2"/>
  <c r="Q439" i="2"/>
  <c r="CF439" i="2"/>
  <c r="DM439" i="2"/>
  <c r="DB439" i="2"/>
  <c r="AY439" i="2"/>
  <c r="M439" i="2"/>
  <c r="AO439" i="2"/>
  <c r="H439" i="2"/>
  <c r="J439" i="2"/>
  <c r="DH394" i="2"/>
  <c r="AO394" i="2"/>
  <c r="CN394" i="2"/>
  <c r="BO394" i="2"/>
  <c r="AB394" i="2"/>
  <c r="CD394" i="2"/>
  <c r="H394" i="2"/>
  <c r="DL394" i="2"/>
  <c r="CF394" i="2"/>
  <c r="DF394" i="2"/>
  <c r="AC394" i="2"/>
  <c r="J394" i="2"/>
  <c r="BD394" i="2"/>
  <c r="BP394" i="2"/>
  <c r="BN394" i="2"/>
  <c r="AW394" i="2"/>
  <c r="DV394" i="2"/>
  <c r="CR394" i="2"/>
  <c r="DA394" i="2"/>
  <c r="CT394" i="2"/>
  <c r="BB394" i="2"/>
  <c r="DW394" i="2"/>
  <c r="BR394" i="2"/>
  <c r="AN394" i="2"/>
  <c r="I394" i="2"/>
  <c r="AP394" i="2"/>
  <c r="Z394" i="2"/>
  <c r="AD394" i="2"/>
  <c r="R394" i="2"/>
  <c r="N394" i="2"/>
  <c r="L394" i="2"/>
  <c r="AV394" i="2"/>
  <c r="AE394" i="2"/>
  <c r="AK394" i="2"/>
  <c r="DG394" i="2"/>
  <c r="DB394" i="2"/>
  <c r="DC394" i="2"/>
  <c r="CK394" i="2"/>
  <c r="BX394" i="2"/>
  <c r="CE394" i="2"/>
  <c r="BL394" i="2"/>
  <c r="BQ394" i="2"/>
  <c r="AX394" i="2"/>
  <c r="AA394" i="2"/>
  <c r="BZ394" i="2"/>
  <c r="AJ394" i="2"/>
  <c r="V394" i="2"/>
  <c r="AU394" i="2"/>
  <c r="BS394" i="2"/>
  <c r="DD394" i="2"/>
  <c r="CJ394" i="2"/>
  <c r="BF394" i="2"/>
  <c r="DU394" i="2"/>
  <c r="CQ394" i="2"/>
  <c r="CS394" i="2"/>
  <c r="BC394" i="2"/>
  <c r="M394" i="2"/>
  <c r="DT394" i="2"/>
  <c r="DP394" i="2"/>
  <c r="CI394" i="2"/>
  <c r="DO394" i="2"/>
  <c r="DM394" i="2"/>
  <c r="DJ394" i="2"/>
  <c r="BJ394" i="2"/>
  <c r="BM394" i="2"/>
  <c r="CB394" i="2"/>
  <c r="CV394" i="2"/>
  <c r="P394" i="2"/>
  <c r="DN394" i="2"/>
  <c r="CO394" i="2"/>
  <c r="BA394" i="2"/>
  <c r="T394" i="2"/>
  <c r="CH394" i="2"/>
  <c r="CX394" i="2"/>
  <c r="DR394" i="2"/>
  <c r="AY394" i="2"/>
  <c r="CU394" i="2"/>
  <c r="O394" i="2"/>
  <c r="CW394" i="2"/>
  <c r="CY394" i="2"/>
  <c r="CP394" i="2"/>
  <c r="AM394" i="2"/>
  <c r="AG394" i="2"/>
  <c r="AR394" i="2"/>
  <c r="U394" i="2"/>
  <c r="BK394" i="2"/>
  <c r="AS394" i="2"/>
  <c r="DI394" i="2"/>
  <c r="BI394" i="2"/>
  <c r="DQ394" i="2"/>
  <c r="AH394" i="2"/>
  <c r="BE394" i="2"/>
  <c r="DE394" i="2"/>
  <c r="DS394" i="2"/>
  <c r="BW394" i="2"/>
  <c r="K394" i="2"/>
  <c r="BH394" i="2"/>
  <c r="CG394" i="2"/>
  <c r="BT394" i="2"/>
  <c r="S394" i="2"/>
  <c r="CA394" i="2"/>
  <c r="CM394" i="2"/>
  <c r="Y394" i="2"/>
  <c r="BY394" i="2"/>
  <c r="AT394" i="2"/>
  <c r="W394" i="2"/>
  <c r="X394" i="2"/>
  <c r="AQ394" i="2"/>
  <c r="AI394" i="2"/>
  <c r="AZ394" i="2"/>
  <c r="BG394" i="2"/>
  <c r="Q394" i="2"/>
  <c r="CZ394" i="2"/>
  <c r="AF394" i="2"/>
  <c r="AL394" i="2"/>
  <c r="BV394" i="2"/>
  <c r="CL394" i="2"/>
  <c r="BU394" i="2"/>
  <c r="DK394" i="2"/>
  <c r="CC394" i="2"/>
  <c r="CD395" i="2"/>
  <c r="BF395" i="2"/>
  <c r="BC395" i="2"/>
  <c r="AH395" i="2"/>
  <c r="Z395" i="2"/>
  <c r="DL395" i="2"/>
  <c r="AB395" i="2"/>
  <c r="CA395" i="2"/>
  <c r="AQ395" i="2"/>
  <c r="DV395" i="2"/>
  <c r="L395" i="2"/>
  <c r="CS395" i="2"/>
  <c r="CX395" i="2"/>
  <c r="AR395" i="2"/>
  <c r="R395" i="2"/>
  <c r="CE395" i="2"/>
  <c r="BI395" i="2"/>
  <c r="AC395" i="2"/>
  <c r="BX395" i="2"/>
  <c r="U395" i="2"/>
  <c r="CH395" i="2"/>
  <c r="V395" i="2"/>
  <c r="CG395" i="2"/>
  <c r="AL395" i="2"/>
  <c r="CQ395" i="2"/>
  <c r="BZ395" i="2"/>
  <c r="AW395" i="2"/>
  <c r="AK395" i="2"/>
  <c r="DB395" i="2"/>
  <c r="BL395" i="2"/>
  <c r="AF395" i="2"/>
  <c r="DW395" i="2"/>
  <c r="BW395" i="2"/>
  <c r="DQ395" i="2"/>
  <c r="AO395" i="2"/>
  <c r="BY395" i="2"/>
  <c r="CM395" i="2"/>
  <c r="AG395" i="2"/>
  <c r="CJ395" i="2"/>
  <c r="AI395" i="2"/>
  <c r="AD395" i="2"/>
  <c r="DN395" i="2"/>
  <c r="BA395" i="2"/>
  <c r="O395" i="2"/>
  <c r="BQ395" i="2"/>
  <c r="BP395" i="2"/>
  <c r="CV395" i="2"/>
  <c r="DD395" i="2"/>
  <c r="BD395" i="2"/>
  <c r="DP395" i="2"/>
  <c r="DM395" i="2"/>
  <c r="N395" i="2"/>
  <c r="BE395" i="2"/>
  <c r="X395" i="2"/>
  <c r="Y395" i="2"/>
  <c r="AU395" i="2"/>
  <c r="W395" i="2"/>
  <c r="AV395" i="2"/>
  <c r="CR395" i="2"/>
  <c r="BS395" i="2"/>
  <c r="AS395" i="2"/>
  <c r="DA395" i="2"/>
  <c r="CK395" i="2"/>
  <c r="DI395" i="2"/>
  <c r="T395" i="2"/>
  <c r="BH395" i="2"/>
  <c r="DS395" i="2"/>
  <c r="DE395" i="2"/>
  <c r="BK395" i="2"/>
  <c r="CY395" i="2"/>
  <c r="DT395" i="2"/>
  <c r="J395" i="2"/>
  <c r="BV395" i="2"/>
  <c r="H395" i="2"/>
  <c r="BR395" i="2"/>
  <c r="DH395" i="2"/>
  <c r="AZ395" i="2"/>
  <c r="DG395" i="2"/>
  <c r="AX395" i="2"/>
  <c r="BT395" i="2"/>
  <c r="AJ395" i="2"/>
  <c r="AT395" i="2"/>
  <c r="CN395" i="2"/>
  <c r="DJ395" i="2"/>
  <c r="Q395" i="2"/>
  <c r="BN395" i="2"/>
  <c r="BB395" i="2"/>
  <c r="CL395" i="2"/>
  <c r="AP395" i="2"/>
  <c r="AN395" i="2"/>
  <c r="DU395" i="2"/>
  <c r="K395" i="2"/>
  <c r="CU395" i="2"/>
  <c r="DC395" i="2"/>
  <c r="P395" i="2"/>
  <c r="BG395" i="2"/>
  <c r="CC395" i="2"/>
  <c r="AA395" i="2"/>
  <c r="CT395" i="2"/>
  <c r="S395" i="2"/>
  <c r="DO395" i="2"/>
  <c r="BJ395" i="2"/>
  <c r="CP395" i="2"/>
  <c r="CZ395" i="2"/>
  <c r="AM395" i="2"/>
  <c r="I395" i="2"/>
  <c r="DF395" i="2"/>
  <c r="AY395" i="2"/>
  <c r="DK395" i="2"/>
  <c r="M395" i="2"/>
  <c r="CB395" i="2"/>
  <c r="CF395" i="2"/>
  <c r="DR395" i="2"/>
  <c r="BU395" i="2"/>
  <c r="BM395" i="2"/>
  <c r="CW395" i="2"/>
  <c r="BO395" i="2"/>
  <c r="CI395" i="2"/>
  <c r="CO395" i="2"/>
  <c r="AE395" i="2"/>
  <c r="DU432" i="2"/>
  <c r="CC432" i="2"/>
  <c r="AA432" i="2"/>
  <c r="AO432" i="2"/>
  <c r="DA432" i="2"/>
  <c r="AM432" i="2"/>
  <c r="BB432" i="2"/>
  <c r="AW432" i="2"/>
  <c r="DT432" i="2"/>
  <c r="BK432" i="2"/>
  <c r="BY432" i="2"/>
  <c r="M432" i="2"/>
  <c r="CR432" i="2"/>
  <c r="CM432" i="2"/>
  <c r="BC432" i="2"/>
  <c r="BQ432" i="2"/>
  <c r="DO432" i="2"/>
  <c r="K432" i="2"/>
  <c r="CE432" i="2"/>
  <c r="Y432" i="2"/>
  <c r="CS432" i="2"/>
  <c r="BA432" i="2"/>
  <c r="DG432" i="2"/>
  <c r="BO432" i="2"/>
  <c r="L432" i="2"/>
  <c r="AI432" i="2"/>
  <c r="CQ432" i="2"/>
  <c r="Z432" i="2"/>
  <c r="DE432" i="2"/>
  <c r="AN432" i="2"/>
  <c r="U432" i="2"/>
  <c r="DS432" i="2"/>
  <c r="BP432" i="2"/>
  <c r="CD432" i="2"/>
  <c r="BN432" i="2"/>
  <c r="W432" i="2"/>
  <c r="CN432" i="2"/>
  <c r="CI432" i="2"/>
  <c r="BT432" i="2"/>
  <c r="S432" i="2"/>
  <c r="DN432" i="2"/>
  <c r="AC432" i="2"/>
  <c r="AZ432" i="2"/>
  <c r="BV432" i="2"/>
  <c r="DQ432" i="2"/>
  <c r="BR432" i="2"/>
  <c r="AV432" i="2"/>
  <c r="O432" i="2"/>
  <c r="AL432" i="2"/>
  <c r="BE432" i="2"/>
  <c r="DC432" i="2"/>
  <c r="CW432" i="2"/>
  <c r="BW432" i="2"/>
  <c r="CV432" i="2"/>
  <c r="BD432" i="2"/>
  <c r="BU432" i="2"/>
  <c r="CF432" i="2"/>
  <c r="N432" i="2"/>
  <c r="BG432" i="2"/>
  <c r="H432" i="2"/>
  <c r="AK432" i="2"/>
  <c r="DR432" i="2"/>
  <c r="AU432" i="2"/>
  <c r="AD432" i="2"/>
  <c r="DD432" i="2"/>
  <c r="AG432" i="2"/>
  <c r="DH432" i="2"/>
  <c r="AQ432" i="2"/>
  <c r="Q432" i="2"/>
  <c r="DK432" i="2"/>
  <c r="BF432" i="2"/>
  <c r="BZ432" i="2"/>
  <c r="J432" i="2"/>
  <c r="DJ432" i="2"/>
  <c r="CX432" i="2"/>
  <c r="CK432" i="2"/>
  <c r="AF432" i="2"/>
  <c r="CB432" i="2"/>
  <c r="CO432" i="2"/>
  <c r="CJ432" i="2"/>
  <c r="BX432" i="2"/>
  <c r="DM432" i="2"/>
  <c r="AB432" i="2"/>
  <c r="I432" i="2"/>
  <c r="AP432" i="2"/>
  <c r="BJ432" i="2"/>
  <c r="AJ432" i="2"/>
  <c r="CH432" i="2"/>
  <c r="BH432" i="2"/>
  <c r="BS432" i="2"/>
  <c r="AS432" i="2"/>
  <c r="AH432" i="2"/>
  <c r="DW432" i="2"/>
  <c r="DV432" i="2"/>
  <c r="BI432" i="2"/>
  <c r="V432" i="2"/>
  <c r="DF432" i="2"/>
  <c r="CP432" i="2"/>
  <c r="DL432" i="2"/>
  <c r="DI432" i="2"/>
  <c r="CL432" i="2"/>
  <c r="BM432" i="2"/>
  <c r="AR432" i="2"/>
  <c r="AX432" i="2"/>
  <c r="CG432" i="2"/>
  <c r="R432" i="2"/>
  <c r="AT432" i="2"/>
  <c r="DP432" i="2"/>
  <c r="CA432" i="2"/>
  <c r="CT432" i="2"/>
  <c r="CU432" i="2"/>
  <c r="X432" i="2"/>
  <c r="AE432" i="2"/>
  <c r="CY432" i="2"/>
  <c r="CZ432" i="2"/>
  <c r="BL432" i="2"/>
  <c r="AY432" i="2"/>
  <c r="DB432" i="2"/>
  <c r="T432" i="2"/>
  <c r="P432" i="2"/>
  <c r="DG406" i="2"/>
  <c r="BI406" i="2"/>
  <c r="DK406" i="2"/>
  <c r="BJ406" i="2"/>
  <c r="BC406" i="2"/>
  <c r="CU406" i="2"/>
  <c r="AC406" i="2"/>
  <c r="BF406" i="2"/>
  <c r="CM406" i="2"/>
  <c r="CV406" i="2"/>
  <c r="T406" i="2"/>
  <c r="CY406" i="2"/>
  <c r="AF406" i="2"/>
  <c r="AK406" i="2"/>
  <c r="BV406" i="2"/>
  <c r="BG406" i="2"/>
  <c r="DN406" i="2"/>
  <c r="DO406" i="2"/>
  <c r="DD406" i="2"/>
  <c r="AJ406" i="2"/>
  <c r="DB406" i="2"/>
  <c r="DW406" i="2"/>
  <c r="BD406" i="2"/>
  <c r="CT406" i="2"/>
  <c r="CI406" i="2"/>
  <c r="BM406" i="2"/>
  <c r="BB406" i="2"/>
  <c r="DC406" i="2"/>
  <c r="AZ406" i="2"/>
  <c r="AI406" i="2"/>
  <c r="BS406" i="2"/>
  <c r="BR406" i="2"/>
  <c r="BK406" i="2"/>
  <c r="K406" i="2"/>
  <c r="DU406" i="2"/>
  <c r="BA406" i="2"/>
  <c r="I406" i="2"/>
  <c r="AG406" i="2"/>
  <c r="CD406" i="2"/>
  <c r="DT406" i="2"/>
  <c r="CS406" i="2"/>
  <c r="CW406" i="2"/>
  <c r="BY406" i="2"/>
  <c r="W406" i="2"/>
  <c r="AP406" i="2"/>
  <c r="CN406" i="2"/>
  <c r="AL406" i="2"/>
  <c r="AY406" i="2"/>
  <c r="DE406" i="2"/>
  <c r="DR406" i="2"/>
  <c r="BO406" i="2"/>
  <c r="CK406" i="2"/>
  <c r="AE406" i="2"/>
  <c r="BX406" i="2"/>
  <c r="AQ406" i="2"/>
  <c r="AB406" i="2"/>
  <c r="DL406" i="2"/>
  <c r="CZ406" i="2"/>
  <c r="BU406" i="2"/>
  <c r="BZ406" i="2"/>
  <c r="CB406" i="2"/>
  <c r="BE406" i="2"/>
  <c r="AV406" i="2"/>
  <c r="DS406" i="2"/>
  <c r="DP406" i="2"/>
  <c r="CQ406" i="2"/>
  <c r="Z406" i="2"/>
  <c r="P406" i="2"/>
  <c r="DM406" i="2"/>
  <c r="BQ406" i="2"/>
  <c r="BN406" i="2"/>
  <c r="AO406" i="2"/>
  <c r="CE406" i="2"/>
  <c r="BW406" i="2"/>
  <c r="AT406" i="2"/>
  <c r="N406" i="2"/>
  <c r="H406" i="2"/>
  <c r="CL406" i="2"/>
  <c r="CC406" i="2"/>
  <c r="AR406" i="2"/>
  <c r="CA406" i="2"/>
  <c r="CG406" i="2"/>
  <c r="AD406" i="2"/>
  <c r="DA406" i="2"/>
  <c r="CR406" i="2"/>
  <c r="CH406" i="2"/>
  <c r="CJ406" i="2"/>
  <c r="BP406" i="2"/>
  <c r="BH406" i="2"/>
  <c r="AX406" i="2"/>
  <c r="V406" i="2"/>
  <c r="DV406" i="2"/>
  <c r="X406" i="2"/>
  <c r="CO406" i="2"/>
  <c r="M406" i="2"/>
  <c r="AS406" i="2"/>
  <c r="AM406" i="2"/>
  <c r="CP406" i="2"/>
  <c r="AN406" i="2"/>
  <c r="AH406" i="2"/>
  <c r="U406" i="2"/>
  <c r="O406" i="2"/>
  <c r="AW406" i="2"/>
  <c r="DF406" i="2"/>
  <c r="L406" i="2"/>
  <c r="CF406" i="2"/>
  <c r="AU406" i="2"/>
  <c r="S406" i="2"/>
  <c r="CX406" i="2"/>
  <c r="BT406" i="2"/>
  <c r="DJ406" i="2"/>
  <c r="J406" i="2"/>
  <c r="Y406" i="2"/>
  <c r="DQ406" i="2"/>
  <c r="R406" i="2"/>
  <c r="DI406" i="2"/>
  <c r="AA406" i="2"/>
  <c r="Q406" i="2"/>
  <c r="DH406" i="2"/>
  <c r="BL406" i="2"/>
  <c r="DN409" i="2"/>
  <c r="CP409" i="2"/>
  <c r="CI409" i="2"/>
  <c r="AN409" i="2"/>
  <c r="DK409" i="2"/>
  <c r="BI409" i="2"/>
  <c r="AR409" i="2"/>
  <c r="I409" i="2"/>
  <c r="T409" i="2"/>
  <c r="BG409" i="2"/>
  <c r="AG409" i="2"/>
  <c r="CS409" i="2"/>
  <c r="DB409" i="2"/>
  <c r="AZ409" i="2"/>
  <c r="DS409" i="2"/>
  <c r="BE409" i="2"/>
  <c r="CK409" i="2"/>
  <c r="DO409" i="2"/>
  <c r="AW409" i="2"/>
  <c r="AK409" i="2"/>
  <c r="CB409" i="2"/>
  <c r="DD409" i="2"/>
  <c r="Z409" i="2"/>
  <c r="BB409" i="2"/>
  <c r="CV409" i="2"/>
  <c r="DU409" i="2"/>
  <c r="CW409" i="2"/>
  <c r="BW409" i="2"/>
  <c r="U409" i="2"/>
  <c r="N409" i="2"/>
  <c r="W409" i="2"/>
  <c r="DG409" i="2"/>
  <c r="P409" i="2"/>
  <c r="AE409" i="2"/>
  <c r="DJ409" i="2"/>
  <c r="AF409" i="2"/>
  <c r="AT409" i="2"/>
  <c r="CO409" i="2"/>
  <c r="BO409" i="2"/>
  <c r="BT409" i="2"/>
  <c r="BJ409" i="2"/>
  <c r="CZ409" i="2"/>
  <c r="CY409" i="2"/>
  <c r="DR409" i="2"/>
  <c r="BL409" i="2"/>
  <c r="CQ409" i="2"/>
  <c r="CD409" i="2"/>
  <c r="AV409" i="2"/>
  <c r="CJ409" i="2"/>
  <c r="BS409" i="2"/>
  <c r="DT409" i="2"/>
  <c r="CU409" i="2"/>
  <c r="X409" i="2"/>
  <c r="BY409" i="2"/>
  <c r="BP409" i="2"/>
  <c r="J409" i="2"/>
  <c r="AO409" i="2"/>
  <c r="AB409" i="2"/>
  <c r="DA409" i="2"/>
  <c r="AX409" i="2"/>
  <c r="BU409" i="2"/>
  <c r="CC409" i="2"/>
  <c r="DH409" i="2"/>
  <c r="BX409" i="2"/>
  <c r="DQ409" i="2"/>
  <c r="AU409" i="2"/>
  <c r="CH409" i="2"/>
  <c r="AA409" i="2"/>
  <c r="H409" i="2"/>
  <c r="M409" i="2"/>
  <c r="DP409" i="2"/>
  <c r="AD409" i="2"/>
  <c r="CT409" i="2"/>
  <c r="CA409" i="2"/>
  <c r="CF409" i="2"/>
  <c r="BN409" i="2"/>
  <c r="CN409" i="2"/>
  <c r="BF409" i="2"/>
  <c r="V409" i="2"/>
  <c r="AY409" i="2"/>
  <c r="CX409" i="2"/>
  <c r="DV409" i="2"/>
  <c r="CM409" i="2"/>
  <c r="BV409" i="2"/>
  <c r="Y409" i="2"/>
  <c r="AI409" i="2"/>
  <c r="L409" i="2"/>
  <c r="AJ409" i="2"/>
  <c r="AH409" i="2"/>
  <c r="CR409" i="2"/>
  <c r="O409" i="2"/>
  <c r="CE409" i="2"/>
  <c r="K409" i="2"/>
  <c r="DC409" i="2"/>
  <c r="AS409" i="2"/>
  <c r="AP409" i="2"/>
  <c r="DW409" i="2"/>
  <c r="BQ409" i="2"/>
  <c r="BD409" i="2"/>
  <c r="DI409" i="2"/>
  <c r="BA409" i="2"/>
  <c r="S409" i="2"/>
  <c r="AQ409" i="2"/>
  <c r="BH409" i="2"/>
  <c r="BR409" i="2"/>
  <c r="BK409" i="2"/>
  <c r="AL409" i="2"/>
  <c r="AC409" i="2"/>
  <c r="AM409" i="2"/>
  <c r="Q409" i="2"/>
  <c r="BM409" i="2"/>
  <c r="CL409" i="2"/>
  <c r="DL409" i="2"/>
  <c r="DE409" i="2"/>
  <c r="DM409" i="2"/>
  <c r="DF409" i="2"/>
  <c r="CG409" i="2"/>
  <c r="R409" i="2"/>
  <c r="BZ409" i="2"/>
  <c r="BC409" i="2"/>
  <c r="T369" i="2"/>
  <c r="AZ369" i="2"/>
  <c r="BV369" i="2"/>
  <c r="BI369" i="2"/>
  <c r="DL369" i="2"/>
  <c r="CN369" i="2"/>
  <c r="BY369" i="2"/>
  <c r="AJ369" i="2"/>
  <c r="CY369" i="2"/>
  <c r="DF369" i="2"/>
  <c r="BZ369" i="2"/>
  <c r="Y369" i="2"/>
  <c r="DC369" i="2"/>
  <c r="DA369" i="2"/>
  <c r="AI369" i="2"/>
  <c r="DV369" i="2"/>
  <c r="CR369" i="2"/>
  <c r="CJ369" i="2"/>
  <c r="BW369" i="2"/>
  <c r="U369" i="2"/>
  <c r="BD369" i="2"/>
  <c r="R369" i="2"/>
  <c r="CH369" i="2"/>
  <c r="AA369" i="2"/>
  <c r="BQ369" i="2"/>
  <c r="BP369" i="2"/>
  <c r="CT369" i="2"/>
  <c r="CP369" i="2"/>
  <c r="DO369" i="2"/>
  <c r="BH369" i="2"/>
  <c r="J369" i="2"/>
  <c r="M369" i="2"/>
  <c r="DD369" i="2"/>
  <c r="BR369" i="2"/>
  <c r="V369" i="2"/>
  <c r="Q369" i="2"/>
  <c r="DJ369" i="2"/>
  <c r="DS369" i="2"/>
  <c r="AM369" i="2"/>
  <c r="CG369" i="2"/>
  <c r="CO369" i="2"/>
  <c r="CX369" i="2"/>
  <c r="BA369" i="2"/>
  <c r="BK369" i="2"/>
  <c r="BB369" i="2"/>
  <c r="CZ369" i="2"/>
  <c r="CB369" i="2"/>
  <c r="BL369" i="2"/>
  <c r="DW369" i="2"/>
  <c r="CQ369" i="2"/>
  <c r="AY369" i="2"/>
  <c r="Z369" i="2"/>
  <c r="AR369" i="2"/>
  <c r="CD369" i="2"/>
  <c r="CC369" i="2"/>
  <c r="DE369" i="2"/>
  <c r="AG369" i="2"/>
  <c r="BG369" i="2"/>
  <c r="N369" i="2"/>
  <c r="DM369" i="2"/>
  <c r="DH369" i="2"/>
  <c r="DI369" i="2"/>
  <c r="AE369" i="2"/>
  <c r="AH369" i="2"/>
  <c r="BE369" i="2"/>
  <c r="AX369" i="2"/>
  <c r="DB369" i="2"/>
  <c r="AQ369" i="2"/>
  <c r="DU369" i="2"/>
  <c r="W369" i="2"/>
  <c r="CU369" i="2"/>
  <c r="AS369" i="2"/>
  <c r="DQ369" i="2"/>
  <c r="BS369" i="2"/>
  <c r="AF369" i="2"/>
  <c r="H369" i="2"/>
  <c r="AP369" i="2"/>
  <c r="O369" i="2"/>
  <c r="CL369" i="2"/>
  <c r="S369" i="2"/>
  <c r="AK369" i="2"/>
  <c r="AL369" i="2"/>
  <c r="CS369" i="2"/>
  <c r="AN369" i="2"/>
  <c r="BC369" i="2"/>
  <c r="BU369" i="2"/>
  <c r="K369" i="2"/>
  <c r="P369" i="2"/>
  <c r="AV369" i="2"/>
  <c r="CK369" i="2"/>
  <c r="X369" i="2"/>
  <c r="AU369" i="2"/>
  <c r="CI369" i="2"/>
  <c r="AB369" i="2"/>
  <c r="AW369" i="2"/>
  <c r="CE369" i="2"/>
  <c r="DG369" i="2"/>
  <c r="BT369" i="2"/>
  <c r="BF369" i="2"/>
  <c r="L369" i="2"/>
  <c r="DP369" i="2"/>
  <c r="BO369" i="2"/>
  <c r="CM369" i="2"/>
  <c r="DR369" i="2"/>
  <c r="CV369" i="2"/>
  <c r="BN369" i="2"/>
  <c r="DN369" i="2"/>
  <c r="AD369" i="2"/>
  <c r="CW369" i="2"/>
  <c r="BM369" i="2"/>
  <c r="CF369" i="2"/>
  <c r="BX369" i="2"/>
  <c r="AT369" i="2"/>
  <c r="BJ369" i="2"/>
  <c r="CA369" i="2"/>
  <c r="AO369" i="2"/>
  <c r="DT369" i="2"/>
  <c r="DK369" i="2"/>
  <c r="I369" i="2"/>
  <c r="AC369" i="2"/>
  <c r="DP337" i="2"/>
  <c r="AX337" i="2"/>
  <c r="AK337" i="2"/>
  <c r="BT337" i="2"/>
  <c r="CU337" i="2"/>
  <c r="DN337" i="2"/>
  <c r="DR337" i="2"/>
  <c r="AM337" i="2"/>
  <c r="BX337" i="2"/>
  <c r="Y337" i="2"/>
  <c r="DK337" i="2"/>
  <c r="BJ337" i="2"/>
  <c r="CO337" i="2"/>
  <c r="BD337" i="2"/>
  <c r="H337" i="2"/>
  <c r="AN337" i="2"/>
  <c r="DQ337" i="2"/>
  <c r="CJ337" i="2"/>
  <c r="DC337" i="2"/>
  <c r="DA337" i="2"/>
  <c r="CA337" i="2"/>
  <c r="AY337" i="2"/>
  <c r="AO337" i="2"/>
  <c r="AV337" i="2"/>
  <c r="BU337" i="2"/>
  <c r="AH337" i="2"/>
  <c r="CK337" i="2"/>
  <c r="T337" i="2"/>
  <c r="DB337" i="2"/>
  <c r="X337" i="2"/>
  <c r="DS337" i="2"/>
  <c r="AG337" i="2"/>
  <c r="CE337" i="2"/>
  <c r="V337" i="2"/>
  <c r="BC337" i="2"/>
  <c r="BM337" i="2"/>
  <c r="BO337" i="2"/>
  <c r="CZ337" i="2"/>
  <c r="CL337" i="2"/>
  <c r="W337" i="2"/>
  <c r="I337" i="2"/>
  <c r="BS337" i="2"/>
  <c r="CI337" i="2"/>
  <c r="BE337" i="2"/>
  <c r="Q337" i="2"/>
  <c r="CY337" i="2"/>
  <c r="AW337" i="2"/>
  <c r="AR337" i="2"/>
  <c r="DJ337" i="2"/>
  <c r="DF337" i="2"/>
  <c r="BQ337" i="2"/>
  <c r="R337" i="2"/>
  <c r="BA337" i="2"/>
  <c r="DV337" i="2"/>
  <c r="BR337" i="2"/>
  <c r="P337" i="2"/>
  <c r="M337" i="2"/>
  <c r="BI337" i="2"/>
  <c r="CV337" i="2"/>
  <c r="CR337" i="2"/>
  <c r="CD337" i="2"/>
  <c r="AI337" i="2"/>
  <c r="BL337" i="2"/>
  <c r="BV337" i="2"/>
  <c r="CB337" i="2"/>
  <c r="DH337" i="2"/>
  <c r="O337" i="2"/>
  <c r="AB337" i="2"/>
  <c r="BF337" i="2"/>
  <c r="CH337" i="2"/>
  <c r="BG337" i="2"/>
  <c r="AF337" i="2"/>
  <c r="BH337" i="2"/>
  <c r="BN337" i="2"/>
  <c r="AJ337" i="2"/>
  <c r="DM337" i="2"/>
  <c r="CT337" i="2"/>
  <c r="BY337" i="2"/>
  <c r="BP337" i="2"/>
  <c r="BB337" i="2"/>
  <c r="AS337" i="2"/>
  <c r="AP337" i="2"/>
  <c r="CN337" i="2"/>
  <c r="K337" i="2"/>
  <c r="CQ337" i="2"/>
  <c r="CW337" i="2"/>
  <c r="CF337" i="2"/>
  <c r="BW337" i="2"/>
  <c r="BK337" i="2"/>
  <c r="J337" i="2"/>
  <c r="AL337" i="2"/>
  <c r="CP337" i="2"/>
  <c r="CC337" i="2"/>
  <c r="DE337" i="2"/>
  <c r="DI337" i="2"/>
  <c r="AC337" i="2"/>
  <c r="CX337" i="2"/>
  <c r="AU337" i="2"/>
  <c r="AQ337" i="2"/>
  <c r="DD337" i="2"/>
  <c r="DW337" i="2"/>
  <c r="AA337" i="2"/>
  <c r="DU337" i="2"/>
  <c r="CM337" i="2"/>
  <c r="AZ337" i="2"/>
  <c r="U337" i="2"/>
  <c r="AT337" i="2"/>
  <c r="AE337" i="2"/>
  <c r="DL337" i="2"/>
  <c r="BZ337" i="2"/>
  <c r="DT337" i="2"/>
  <c r="AD337" i="2"/>
  <c r="DO337" i="2"/>
  <c r="CS337" i="2"/>
  <c r="N337" i="2"/>
  <c r="CG337" i="2"/>
  <c r="S337" i="2"/>
  <c r="Z337" i="2"/>
  <c r="L337" i="2"/>
  <c r="DG337" i="2"/>
  <c r="AL345" i="2"/>
  <c r="DP345" i="2"/>
  <c r="CG345" i="2"/>
  <c r="K345" i="2"/>
  <c r="AN345" i="2"/>
  <c r="BE345" i="2"/>
  <c r="BG345" i="2"/>
  <c r="BW345" i="2"/>
  <c r="AG345" i="2"/>
  <c r="AW345" i="2"/>
  <c r="AI345" i="2"/>
  <c r="CN345" i="2"/>
  <c r="AZ345" i="2"/>
  <c r="DG345" i="2"/>
  <c r="DE345" i="2"/>
  <c r="Q345" i="2"/>
  <c r="BP345" i="2"/>
  <c r="T345" i="2"/>
  <c r="CX345" i="2"/>
  <c r="N345" i="2"/>
  <c r="BO345" i="2"/>
  <c r="AS345" i="2"/>
  <c r="BA345" i="2"/>
  <c r="S345" i="2"/>
  <c r="U345" i="2"/>
  <c r="W345" i="2"/>
  <c r="I345" i="2"/>
  <c r="AP345" i="2"/>
  <c r="CD345" i="2"/>
  <c r="DI345" i="2"/>
  <c r="AD345" i="2"/>
  <c r="CA345" i="2"/>
  <c r="AM345" i="2"/>
  <c r="CR345" i="2"/>
  <c r="BN345" i="2"/>
  <c r="BU345" i="2"/>
  <c r="X345" i="2"/>
  <c r="BK345" i="2"/>
  <c r="AR345" i="2"/>
  <c r="BJ345" i="2"/>
  <c r="AU345" i="2"/>
  <c r="AV345" i="2"/>
  <c r="CC345" i="2"/>
  <c r="DO345" i="2"/>
  <c r="AY345" i="2"/>
  <c r="DB345" i="2"/>
  <c r="CM345" i="2"/>
  <c r="DT345" i="2"/>
  <c r="BB345" i="2"/>
  <c r="AK345" i="2"/>
  <c r="BR345" i="2"/>
  <c r="DU345" i="2"/>
  <c r="DF345" i="2"/>
  <c r="AB345" i="2"/>
  <c r="CW345" i="2"/>
  <c r="AE345" i="2"/>
  <c r="DW345" i="2"/>
  <c r="CU345" i="2"/>
  <c r="DL345" i="2"/>
  <c r="CI345" i="2"/>
  <c r="P345" i="2"/>
  <c r="BD345" i="2"/>
  <c r="CK345" i="2"/>
  <c r="CV345" i="2"/>
  <c r="BZ345" i="2"/>
  <c r="Y345" i="2"/>
  <c r="BI345" i="2"/>
  <c r="DN345" i="2"/>
  <c r="BV345" i="2"/>
  <c r="Z345" i="2"/>
  <c r="V345" i="2"/>
  <c r="DQ345" i="2"/>
  <c r="BY345" i="2"/>
  <c r="CS345" i="2"/>
  <c r="CO345" i="2"/>
  <c r="BQ345" i="2"/>
  <c r="AJ345" i="2"/>
  <c r="AQ345" i="2"/>
  <c r="AO345" i="2"/>
  <c r="O345" i="2"/>
  <c r="DC345" i="2"/>
  <c r="DJ345" i="2"/>
  <c r="DH345" i="2"/>
  <c r="BC345" i="2"/>
  <c r="CJ345" i="2"/>
  <c r="BF345" i="2"/>
  <c r="CZ345" i="2"/>
  <c r="DV345" i="2"/>
  <c r="AF345" i="2"/>
  <c r="CQ345" i="2"/>
  <c r="DR345" i="2"/>
  <c r="BT345" i="2"/>
  <c r="DM345" i="2"/>
  <c r="BX345" i="2"/>
  <c r="H345" i="2"/>
  <c r="AT345" i="2"/>
  <c r="BS345" i="2"/>
  <c r="BM345" i="2"/>
  <c r="CT345" i="2"/>
  <c r="BL345" i="2"/>
  <c r="CF345" i="2"/>
  <c r="AA345" i="2"/>
  <c r="AH345" i="2"/>
  <c r="DD345" i="2"/>
  <c r="M345" i="2"/>
  <c r="DK345" i="2"/>
  <c r="R345" i="2"/>
  <c r="L345" i="2"/>
  <c r="CB345" i="2"/>
  <c r="CY345" i="2"/>
  <c r="CE345" i="2"/>
  <c r="AC345" i="2"/>
  <c r="AX345" i="2"/>
  <c r="DA345" i="2"/>
  <c r="CL345" i="2"/>
  <c r="J345" i="2"/>
  <c r="DS345" i="2"/>
  <c r="CH345" i="2"/>
  <c r="BH345" i="2"/>
  <c r="CP345" i="2"/>
  <c r="J170" i="2"/>
  <c r="I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BF170" i="2"/>
  <c r="BG170" i="2"/>
  <c r="BH170" i="2"/>
  <c r="BI170" i="2"/>
  <c r="BJ170" i="2"/>
  <c r="BK170" i="2"/>
  <c r="BL170" i="2"/>
  <c r="BM170" i="2"/>
  <c r="BN170" i="2"/>
  <c r="BO170" i="2"/>
  <c r="BP170" i="2"/>
  <c r="BQ170" i="2"/>
  <c r="BR170" i="2"/>
  <c r="BS170" i="2"/>
  <c r="BT170" i="2"/>
  <c r="BU170" i="2"/>
  <c r="BV170" i="2"/>
  <c r="BW170" i="2"/>
  <c r="BX170" i="2"/>
  <c r="BY170" i="2"/>
  <c r="BZ170" i="2"/>
  <c r="CA170" i="2"/>
  <c r="CB170" i="2"/>
  <c r="CC170" i="2"/>
  <c r="CD170" i="2"/>
  <c r="CE170" i="2"/>
  <c r="CF170" i="2"/>
  <c r="CG170" i="2"/>
  <c r="CH170" i="2"/>
  <c r="CI170" i="2"/>
  <c r="CJ170" i="2"/>
  <c r="CK170" i="2"/>
  <c r="CL170" i="2"/>
  <c r="CM170" i="2"/>
  <c r="CN170" i="2"/>
  <c r="CO170" i="2"/>
  <c r="CP170" i="2"/>
  <c r="CQ170" i="2"/>
  <c r="CR170" i="2"/>
  <c r="CS170" i="2"/>
  <c r="CT170" i="2"/>
  <c r="CU170" i="2"/>
  <c r="CV170" i="2"/>
  <c r="CW170" i="2"/>
  <c r="CX170" i="2"/>
  <c r="CY170" i="2"/>
  <c r="CZ170" i="2"/>
  <c r="DA170" i="2"/>
  <c r="DB170" i="2"/>
  <c r="DC170" i="2"/>
  <c r="DD170" i="2"/>
  <c r="DE170" i="2"/>
  <c r="DF170" i="2"/>
  <c r="DG170" i="2"/>
  <c r="DH170" i="2"/>
  <c r="DI170" i="2"/>
  <c r="DJ170" i="2"/>
  <c r="DK170" i="2"/>
  <c r="DL170" i="2"/>
  <c r="DM170" i="2"/>
  <c r="DN170" i="2"/>
  <c r="DO170" i="2"/>
  <c r="DP170" i="2"/>
  <c r="DQ170" i="2"/>
  <c r="DR170" i="2"/>
  <c r="DS170" i="2"/>
  <c r="DT170" i="2"/>
  <c r="DU170" i="2"/>
  <c r="DV170" i="2"/>
  <c r="DW170" i="2"/>
  <c r="CL376" i="2"/>
  <c r="DV376" i="2"/>
  <c r="V376" i="2"/>
  <c r="CO376" i="2"/>
  <c r="BE376" i="2"/>
  <c r="X376" i="2"/>
  <c r="J376" i="2"/>
  <c r="O376" i="2"/>
  <c r="BJ376" i="2"/>
  <c r="CP376" i="2"/>
  <c r="CS376" i="2"/>
  <c r="BC376" i="2"/>
  <c r="DC376" i="2"/>
  <c r="CV376" i="2"/>
  <c r="CI376" i="2"/>
  <c r="AH376" i="2"/>
  <c r="AB376" i="2"/>
  <c r="CQ376" i="2"/>
  <c r="AE376" i="2"/>
  <c r="BY376" i="2"/>
  <c r="DM376" i="2"/>
  <c r="CB376" i="2"/>
  <c r="BL376" i="2"/>
  <c r="CX376" i="2"/>
  <c r="CY376" i="2"/>
  <c r="AK376" i="2"/>
  <c r="CE376" i="2"/>
  <c r="BT376" i="2"/>
  <c r="CN376" i="2"/>
  <c r="BH376" i="2"/>
  <c r="BB376" i="2"/>
  <c r="BU376" i="2"/>
  <c r="BA376" i="2"/>
  <c r="CU376" i="2"/>
  <c r="AG376" i="2"/>
  <c r="BV376" i="2"/>
  <c r="CA376" i="2"/>
  <c r="BQ376" i="2"/>
  <c r="DU376" i="2"/>
  <c r="CF376" i="2"/>
  <c r="AT376" i="2"/>
  <c r="BF376" i="2"/>
  <c r="AY376" i="2"/>
  <c r="AU376" i="2"/>
  <c r="AD376" i="2"/>
  <c r="AF376" i="2"/>
  <c r="AN376" i="2"/>
  <c r="M376" i="2"/>
  <c r="DT376" i="2"/>
  <c r="BP376" i="2"/>
  <c r="BG376" i="2"/>
  <c r="BN376" i="2"/>
  <c r="BI376" i="2"/>
  <c r="BD376" i="2"/>
  <c r="AA376" i="2"/>
  <c r="DO376" i="2"/>
  <c r="T376" i="2"/>
  <c r="BR376" i="2"/>
  <c r="DW376" i="2"/>
  <c r="DA376" i="2"/>
  <c r="AO376" i="2"/>
  <c r="CZ376" i="2"/>
  <c r="U376" i="2"/>
  <c r="AZ376" i="2"/>
  <c r="BO376" i="2"/>
  <c r="BX376" i="2"/>
  <c r="DI376" i="2"/>
  <c r="Z376" i="2"/>
  <c r="CT376" i="2"/>
  <c r="AV376" i="2"/>
  <c r="BW376" i="2"/>
  <c r="CW376" i="2"/>
  <c r="DL376" i="2"/>
  <c r="Q376" i="2"/>
  <c r="AW376" i="2"/>
  <c r="CJ376" i="2"/>
  <c r="DH376" i="2"/>
  <c r="BS376" i="2"/>
  <c r="BK376" i="2"/>
  <c r="DF376" i="2"/>
  <c r="P376" i="2"/>
  <c r="S376" i="2"/>
  <c r="DP376" i="2"/>
  <c r="AC376" i="2"/>
  <c r="CR376" i="2"/>
  <c r="CH376" i="2"/>
  <c r="CD376" i="2"/>
  <c r="AI376" i="2"/>
  <c r="AR376" i="2"/>
  <c r="CG376" i="2"/>
  <c r="L376" i="2"/>
  <c r="W376" i="2"/>
  <c r="AL376" i="2"/>
  <c r="DK376" i="2"/>
  <c r="AJ376" i="2"/>
  <c r="CK376" i="2"/>
  <c r="DE376" i="2"/>
  <c r="DB376" i="2"/>
  <c r="CC376" i="2"/>
  <c r="BZ376" i="2"/>
  <c r="AX376" i="2"/>
  <c r="DD376" i="2"/>
  <c r="BM376" i="2"/>
  <c r="AM376" i="2"/>
  <c r="R376" i="2"/>
  <c r="DN376" i="2"/>
  <c r="AS376" i="2"/>
  <c r="CM376" i="2"/>
  <c r="DG376" i="2"/>
  <c r="Y376" i="2"/>
  <c r="AP376" i="2"/>
  <c r="AQ376" i="2"/>
  <c r="DR376" i="2"/>
  <c r="DQ376" i="2"/>
  <c r="H376" i="2"/>
  <c r="N376" i="2"/>
  <c r="K376" i="2"/>
  <c r="DJ376" i="2"/>
  <c r="I376" i="2"/>
  <c r="DS376" i="2"/>
  <c r="BW436" i="2"/>
  <c r="DI436" i="2"/>
  <c r="CX436" i="2"/>
  <c r="CC436" i="2"/>
  <c r="Y436" i="2"/>
  <c r="AE436" i="2"/>
  <c r="CT436" i="2"/>
  <c r="CZ436" i="2"/>
  <c r="CF436" i="2"/>
  <c r="AT436" i="2"/>
  <c r="AG436" i="2"/>
  <c r="AC436" i="2"/>
  <c r="DK436" i="2"/>
  <c r="DB436" i="2"/>
  <c r="CI436" i="2"/>
  <c r="AI436" i="2"/>
  <c r="BL436" i="2"/>
  <c r="BK436" i="2"/>
  <c r="DE436" i="2"/>
  <c r="CK436" i="2"/>
  <c r="Q436" i="2"/>
  <c r="AK436" i="2"/>
  <c r="BU436" i="2"/>
  <c r="AS436" i="2"/>
  <c r="BM436" i="2"/>
  <c r="AA436" i="2"/>
  <c r="CM436" i="2"/>
  <c r="CO436" i="2"/>
  <c r="S436" i="2"/>
  <c r="AM436" i="2"/>
  <c r="CS436" i="2"/>
  <c r="BG436" i="2"/>
  <c r="BP436" i="2"/>
  <c r="CH436" i="2"/>
  <c r="M436" i="2"/>
  <c r="BJ436" i="2"/>
  <c r="CP436" i="2"/>
  <c r="AU436" i="2"/>
  <c r="BS436" i="2"/>
  <c r="BT436" i="2"/>
  <c r="AV436" i="2"/>
  <c r="CQ436" i="2"/>
  <c r="AL436" i="2"/>
  <c r="AB436" i="2"/>
  <c r="BA436" i="2"/>
  <c r="BF436" i="2"/>
  <c r="BB436" i="2"/>
  <c r="CG436" i="2"/>
  <c r="BQ436" i="2"/>
  <c r="AF436" i="2"/>
  <c r="BD436" i="2"/>
  <c r="BE436" i="2"/>
  <c r="AJ436" i="2"/>
  <c r="DD436" i="2"/>
  <c r="DH436" i="2"/>
  <c r="CE436" i="2"/>
  <c r="CL436" i="2"/>
  <c r="DF436" i="2"/>
  <c r="DS436" i="2"/>
  <c r="AD436" i="2"/>
  <c r="AW436" i="2"/>
  <c r="BV436" i="2"/>
  <c r="AY436" i="2"/>
  <c r="DR436" i="2"/>
  <c r="BX436" i="2"/>
  <c r="AR436" i="2"/>
  <c r="CD436" i="2"/>
  <c r="AP436" i="2"/>
  <c r="CR436" i="2"/>
  <c r="BO436" i="2"/>
  <c r="CJ436" i="2"/>
  <c r="L436" i="2"/>
  <c r="DN436" i="2"/>
  <c r="N436" i="2"/>
  <c r="CN436" i="2"/>
  <c r="CW436" i="2"/>
  <c r="DV436" i="2"/>
  <c r="U436" i="2"/>
  <c r="DG436" i="2"/>
  <c r="CY436" i="2"/>
  <c r="W436" i="2"/>
  <c r="J436" i="2"/>
  <c r="BZ436" i="2"/>
  <c r="DA436" i="2"/>
  <c r="CB436" i="2"/>
  <c r="AH436" i="2"/>
  <c r="BH436" i="2"/>
  <c r="DC436" i="2"/>
  <c r="P436" i="2"/>
  <c r="AN436" i="2"/>
  <c r="AX436" i="2"/>
  <c r="DU436" i="2"/>
  <c r="K436" i="2"/>
  <c r="DL436" i="2"/>
  <c r="DP436" i="2"/>
  <c r="BR436" i="2"/>
  <c r="CU436" i="2"/>
  <c r="DW436" i="2"/>
  <c r="DJ436" i="2"/>
  <c r="Z436" i="2"/>
  <c r="I436" i="2"/>
  <c r="AZ436" i="2"/>
  <c r="DO436" i="2"/>
  <c r="DQ436" i="2"/>
  <c r="DT436" i="2"/>
  <c r="CA436" i="2"/>
  <c r="BY436" i="2"/>
  <c r="H436" i="2"/>
  <c r="BI436" i="2"/>
  <c r="BN436" i="2"/>
  <c r="AO436" i="2"/>
  <c r="O436" i="2"/>
  <c r="T436" i="2"/>
  <c r="V436" i="2"/>
  <c r="AQ436" i="2"/>
  <c r="DM436" i="2"/>
  <c r="CV436" i="2"/>
  <c r="R436" i="2"/>
  <c r="BC436" i="2"/>
  <c r="X436" i="2"/>
  <c r="CD364" i="2"/>
  <c r="DW364" i="2"/>
  <c r="DD364" i="2"/>
  <c r="CK364" i="2"/>
  <c r="BS364" i="2"/>
  <c r="AN364" i="2"/>
  <c r="U364" i="2"/>
  <c r="BT364" i="2"/>
  <c r="AE364" i="2"/>
  <c r="X364" i="2"/>
  <c r="AV364" i="2"/>
  <c r="AL364" i="2"/>
  <c r="I364" i="2"/>
  <c r="AA364" i="2"/>
  <c r="CT364" i="2"/>
  <c r="BX364" i="2"/>
  <c r="AG364" i="2"/>
  <c r="BA364" i="2"/>
  <c r="AB364" i="2"/>
  <c r="M364" i="2"/>
  <c r="AH364" i="2"/>
  <c r="DS364" i="2"/>
  <c r="DB364" i="2"/>
  <c r="BZ364" i="2"/>
  <c r="CN364" i="2"/>
  <c r="BO364" i="2"/>
  <c r="Z364" i="2"/>
  <c r="BC364" i="2"/>
  <c r="CP364" i="2"/>
  <c r="DL364" i="2"/>
  <c r="DE364" i="2"/>
  <c r="AY364" i="2"/>
  <c r="CO364" i="2"/>
  <c r="AM364" i="2"/>
  <c r="CY364" i="2"/>
  <c r="DV364" i="2"/>
  <c r="CZ364" i="2"/>
  <c r="K364" i="2"/>
  <c r="BL364" i="2"/>
  <c r="BN364" i="2"/>
  <c r="BY364" i="2"/>
  <c r="DG364" i="2"/>
  <c r="T364" i="2"/>
  <c r="BB364" i="2"/>
  <c r="H364" i="2"/>
  <c r="CF364" i="2"/>
  <c r="CI364" i="2"/>
  <c r="CM364" i="2"/>
  <c r="CQ364" i="2"/>
  <c r="AS364" i="2"/>
  <c r="DU364" i="2"/>
  <c r="R364" i="2"/>
  <c r="DC364" i="2"/>
  <c r="BU364" i="2"/>
  <c r="AD364" i="2"/>
  <c r="AO364" i="2"/>
  <c r="CW364" i="2"/>
  <c r="AP364" i="2"/>
  <c r="AU364" i="2"/>
  <c r="AZ364" i="2"/>
  <c r="DN364" i="2"/>
  <c r="AW364" i="2"/>
  <c r="O364" i="2"/>
  <c r="CA364" i="2"/>
  <c r="BR364" i="2"/>
  <c r="DM364" i="2"/>
  <c r="V364" i="2"/>
  <c r="CE364" i="2"/>
  <c r="AF364" i="2"/>
  <c r="BI364" i="2"/>
  <c r="DT364" i="2"/>
  <c r="CB364" i="2"/>
  <c r="DQ364" i="2"/>
  <c r="BE364" i="2"/>
  <c r="BK364" i="2"/>
  <c r="BJ364" i="2"/>
  <c r="CJ364" i="2"/>
  <c r="S364" i="2"/>
  <c r="N364" i="2"/>
  <c r="DA364" i="2"/>
  <c r="P364" i="2"/>
  <c r="DF364" i="2"/>
  <c r="CL364" i="2"/>
  <c r="BD364" i="2"/>
  <c r="CS364" i="2"/>
  <c r="CH364" i="2"/>
  <c r="BW364" i="2"/>
  <c r="BV364" i="2"/>
  <c r="AT364" i="2"/>
  <c r="AK364" i="2"/>
  <c r="BH364" i="2"/>
  <c r="AX364" i="2"/>
  <c r="BG364" i="2"/>
  <c r="Q364" i="2"/>
  <c r="L364" i="2"/>
  <c r="AC364" i="2"/>
  <c r="BP364" i="2"/>
  <c r="BF364" i="2"/>
  <c r="BQ364" i="2"/>
  <c r="DJ364" i="2"/>
  <c r="CV364" i="2"/>
  <c r="DR364" i="2"/>
  <c r="AI364" i="2"/>
  <c r="CG364" i="2"/>
  <c r="CU364" i="2"/>
  <c r="DO364" i="2"/>
  <c r="W364" i="2"/>
  <c r="BM364" i="2"/>
  <c r="DH364" i="2"/>
  <c r="DP364" i="2"/>
  <c r="Y364" i="2"/>
  <c r="DK364" i="2"/>
  <c r="CR364" i="2"/>
  <c r="CC364" i="2"/>
  <c r="AQ364" i="2"/>
  <c r="J364" i="2"/>
  <c r="DI364" i="2"/>
  <c r="CX364" i="2"/>
  <c r="AJ364" i="2"/>
  <c r="AR364" i="2"/>
  <c r="DU418" i="2"/>
  <c r="DO418" i="2"/>
  <c r="AI418" i="2"/>
  <c r="BB418" i="2"/>
  <c r="BC418" i="2"/>
  <c r="DA418" i="2"/>
  <c r="AM418" i="2"/>
  <c r="DT418" i="2"/>
  <c r="CM418" i="2"/>
  <c r="BP418" i="2"/>
  <c r="CS418" i="2"/>
  <c r="CQ418" i="2"/>
  <c r="M418" i="2"/>
  <c r="AA418" i="2"/>
  <c r="L418" i="2"/>
  <c r="AO418" i="2"/>
  <c r="Z418" i="2"/>
  <c r="BQ418" i="2"/>
  <c r="CE418" i="2"/>
  <c r="K418" i="2"/>
  <c r="AN418" i="2"/>
  <c r="Y418" i="2"/>
  <c r="CD418" i="2"/>
  <c r="DG418" i="2"/>
  <c r="BA418" i="2"/>
  <c r="CR418" i="2"/>
  <c r="BO418" i="2"/>
  <c r="DF418" i="2"/>
  <c r="U418" i="2"/>
  <c r="AW418" i="2"/>
  <c r="DE418" i="2"/>
  <c r="CC418" i="2"/>
  <c r="BK418" i="2"/>
  <c r="DS418" i="2"/>
  <c r="BY418" i="2"/>
  <c r="O418" i="2"/>
  <c r="BZ418" i="2"/>
  <c r="W418" i="2"/>
  <c r="BW418" i="2"/>
  <c r="AP418" i="2"/>
  <c r="CN418" i="2"/>
  <c r="CP418" i="2"/>
  <c r="CJ418" i="2"/>
  <c r="DP418" i="2"/>
  <c r="BM418" i="2"/>
  <c r="P418" i="2"/>
  <c r="AY418" i="2"/>
  <c r="BU418" i="2"/>
  <c r="AQ418" i="2"/>
  <c r="S418" i="2"/>
  <c r="BR418" i="2"/>
  <c r="AJ418" i="2"/>
  <c r="DM418" i="2"/>
  <c r="CO418" i="2"/>
  <c r="N418" i="2"/>
  <c r="BD418" i="2"/>
  <c r="DL418" i="2"/>
  <c r="DK418" i="2"/>
  <c r="CI418" i="2"/>
  <c r="DV418" i="2"/>
  <c r="V418" i="2"/>
  <c r="AT418" i="2"/>
  <c r="DC418" i="2"/>
  <c r="CW418" i="2"/>
  <c r="DJ418" i="2"/>
  <c r="CY418" i="2"/>
  <c r="BH418" i="2"/>
  <c r="BX418" i="2"/>
  <c r="BF418" i="2"/>
  <c r="AL418" i="2"/>
  <c r="I418" i="2"/>
  <c r="CV418" i="2"/>
  <c r="CH418" i="2"/>
  <c r="AR418" i="2"/>
  <c r="DQ418" i="2"/>
  <c r="CL418" i="2"/>
  <c r="CT418" i="2"/>
  <c r="DW418" i="2"/>
  <c r="Q418" i="2"/>
  <c r="AC418" i="2"/>
  <c r="CK418" i="2"/>
  <c r="AV418" i="2"/>
  <c r="BG418" i="2"/>
  <c r="CX418" i="2"/>
  <c r="AK418" i="2"/>
  <c r="BL418" i="2"/>
  <c r="DB418" i="2"/>
  <c r="BV418" i="2"/>
  <c r="AD418" i="2"/>
  <c r="CF418" i="2"/>
  <c r="AB418" i="2"/>
  <c r="BT418" i="2"/>
  <c r="AZ418" i="2"/>
  <c r="BE418" i="2"/>
  <c r="AX418" i="2"/>
  <c r="BN418" i="2"/>
  <c r="BS418" i="2"/>
  <c r="CU418" i="2"/>
  <c r="X418" i="2"/>
  <c r="AF418" i="2"/>
  <c r="DH418" i="2"/>
  <c r="AG418" i="2"/>
  <c r="BI418" i="2"/>
  <c r="AS418" i="2"/>
  <c r="DN418" i="2"/>
  <c r="CB418" i="2"/>
  <c r="R418" i="2"/>
  <c r="AH418" i="2"/>
  <c r="DR418" i="2"/>
  <c r="CA418" i="2"/>
  <c r="DD418" i="2"/>
  <c r="J418" i="2"/>
  <c r="CG418" i="2"/>
  <c r="AE418" i="2"/>
  <c r="AU418" i="2"/>
  <c r="H418" i="2"/>
  <c r="CZ418" i="2"/>
  <c r="DI418" i="2"/>
  <c r="T418" i="2"/>
  <c r="BJ418" i="2"/>
  <c r="R472" i="2"/>
  <c r="J472" i="2"/>
  <c r="CY472" i="2"/>
  <c r="CQ472" i="2"/>
  <c r="BC472" i="2"/>
  <c r="AX472" i="2"/>
  <c r="AA472" i="2"/>
  <c r="DP472" i="2"/>
  <c r="BV472" i="2"/>
  <c r="Q472" i="2"/>
  <c r="DM472" i="2"/>
  <c r="DS472" i="2"/>
  <c r="CX472" i="2"/>
  <c r="CL472" i="2"/>
  <c r="W472" i="2"/>
  <c r="CD472" i="2"/>
  <c r="BQ472" i="2"/>
  <c r="H472" i="2"/>
  <c r="O472" i="2"/>
  <c r="AM472" i="2"/>
  <c r="DB472" i="2"/>
  <c r="CH472" i="2"/>
  <c r="DE472" i="2"/>
  <c r="BB472" i="2"/>
  <c r="BH472" i="2"/>
  <c r="T472" i="2"/>
  <c r="CT472" i="2"/>
  <c r="DV472" i="2"/>
  <c r="L472" i="2"/>
  <c r="AT472" i="2"/>
  <c r="DF472" i="2"/>
  <c r="CE472" i="2"/>
  <c r="AY472" i="2"/>
  <c r="BT472" i="2"/>
  <c r="AC472" i="2"/>
  <c r="CP472" i="2"/>
  <c r="DT472" i="2"/>
  <c r="CU472" i="2"/>
  <c r="CK472" i="2"/>
  <c r="CV472" i="2"/>
  <c r="BO472" i="2"/>
  <c r="DQ472" i="2"/>
  <c r="BZ472" i="2"/>
  <c r="AJ472" i="2"/>
  <c r="Z472" i="2"/>
  <c r="CA472" i="2"/>
  <c r="CR472" i="2"/>
  <c r="DL472" i="2"/>
  <c r="N472" i="2"/>
  <c r="BY472" i="2"/>
  <c r="BP472" i="2"/>
  <c r="AO472" i="2"/>
  <c r="AH472" i="2"/>
  <c r="X472" i="2"/>
  <c r="DC472" i="2"/>
  <c r="DH472" i="2"/>
  <c r="CS472" i="2"/>
  <c r="DU472" i="2"/>
  <c r="BJ472" i="2"/>
  <c r="BF472" i="2"/>
  <c r="AQ472" i="2"/>
  <c r="BS472" i="2"/>
  <c r="DG472" i="2"/>
  <c r="AF472" i="2"/>
  <c r="DJ472" i="2"/>
  <c r="AE472" i="2"/>
  <c r="AR472" i="2"/>
  <c r="AL472" i="2"/>
  <c r="AW472" i="2"/>
  <c r="CF472" i="2"/>
  <c r="U472" i="2"/>
  <c r="DD472" i="2"/>
  <c r="AD472" i="2"/>
  <c r="BE472" i="2"/>
  <c r="CB472" i="2"/>
  <c r="BK472" i="2"/>
  <c r="DK472" i="2"/>
  <c r="DR472" i="2"/>
  <c r="CZ472" i="2"/>
  <c r="AI472" i="2"/>
  <c r="AP472" i="2"/>
  <c r="AK472" i="2"/>
  <c r="AB472" i="2"/>
  <c r="DI472" i="2"/>
  <c r="AZ472" i="2"/>
  <c r="BG472" i="2"/>
  <c r="BU472" i="2"/>
  <c r="BX472" i="2"/>
  <c r="CN472" i="2"/>
  <c r="DN472" i="2"/>
  <c r="AG472" i="2"/>
  <c r="AU472" i="2"/>
  <c r="BL472" i="2"/>
  <c r="BM472" i="2"/>
  <c r="CG472" i="2"/>
  <c r="Y472" i="2"/>
  <c r="DA472" i="2"/>
  <c r="AS472" i="2"/>
  <c r="CM472" i="2"/>
  <c r="BA472" i="2"/>
  <c r="DW472" i="2"/>
  <c r="BR472" i="2"/>
  <c r="K472" i="2"/>
  <c r="BN472" i="2"/>
  <c r="BI472" i="2"/>
  <c r="CW472" i="2"/>
  <c r="I472" i="2"/>
  <c r="CI472" i="2"/>
  <c r="P472" i="2"/>
  <c r="AV472" i="2"/>
  <c r="BW472" i="2"/>
  <c r="M472" i="2"/>
  <c r="BD472" i="2"/>
  <c r="CO472" i="2"/>
  <c r="DO472" i="2"/>
  <c r="AN472" i="2"/>
  <c r="V472" i="2"/>
  <c r="CJ472" i="2"/>
  <c r="S472" i="2"/>
  <c r="CC472" i="2"/>
  <c r="CO445" i="2"/>
  <c r="R445" i="2"/>
  <c r="BP445" i="2"/>
  <c r="DB445" i="2"/>
  <c r="N445" i="2"/>
  <c r="CG445" i="2"/>
  <c r="AS445" i="2"/>
  <c r="T445" i="2"/>
  <c r="DT445" i="2"/>
  <c r="BN445" i="2"/>
  <c r="H445" i="2"/>
  <c r="CR445" i="2"/>
  <c r="AD445" i="2"/>
  <c r="AY445" i="2"/>
  <c r="AT445" i="2"/>
  <c r="DR445" i="2"/>
  <c r="W445" i="2"/>
  <c r="DK445" i="2"/>
  <c r="AP445" i="2"/>
  <c r="DC445" i="2"/>
  <c r="CX445" i="2"/>
  <c r="BA445" i="2"/>
  <c r="DI445" i="2"/>
  <c r="BR445" i="2"/>
  <c r="AA445" i="2"/>
  <c r="AF445" i="2"/>
  <c r="BU445" i="2"/>
  <c r="P445" i="2"/>
  <c r="AV445" i="2"/>
  <c r="CW445" i="2"/>
  <c r="BB445" i="2"/>
  <c r="BX445" i="2"/>
  <c r="S445" i="2"/>
  <c r="BK445" i="2"/>
  <c r="AL445" i="2"/>
  <c r="BD445" i="2"/>
  <c r="CJ445" i="2"/>
  <c r="DW445" i="2"/>
  <c r="J445" i="2"/>
  <c r="CC445" i="2"/>
  <c r="AH445" i="2"/>
  <c r="CF445" i="2"/>
  <c r="BF445" i="2"/>
  <c r="CT445" i="2"/>
  <c r="CL445" i="2"/>
  <c r="AG445" i="2"/>
  <c r="X445" i="2"/>
  <c r="DA445" i="2"/>
  <c r="CK445" i="2"/>
  <c r="DG445" i="2"/>
  <c r="AN445" i="2"/>
  <c r="AR445" i="2"/>
  <c r="DN445" i="2"/>
  <c r="CZ445" i="2"/>
  <c r="BY445" i="2"/>
  <c r="CV445" i="2"/>
  <c r="CY445" i="2"/>
  <c r="BS445" i="2"/>
  <c r="CA445" i="2"/>
  <c r="CD445" i="2"/>
  <c r="DD445" i="2"/>
  <c r="BJ445" i="2"/>
  <c r="DQ445" i="2"/>
  <c r="DO445" i="2"/>
  <c r="K445" i="2"/>
  <c r="AB445" i="2"/>
  <c r="CP445" i="2"/>
  <c r="U445" i="2"/>
  <c r="CM445" i="2"/>
  <c r="AJ445" i="2"/>
  <c r="DV445" i="2"/>
  <c r="DS445" i="2"/>
  <c r="AK445" i="2"/>
  <c r="AO445" i="2"/>
  <c r="BT445" i="2"/>
  <c r="V445" i="2"/>
  <c r="L445" i="2"/>
  <c r="DH445" i="2"/>
  <c r="AU445" i="2"/>
  <c r="CS445" i="2"/>
  <c r="AX445" i="2"/>
  <c r="AQ445" i="2"/>
  <c r="BE445" i="2"/>
  <c r="Z445" i="2"/>
  <c r="DJ445" i="2"/>
  <c r="Q445" i="2"/>
  <c r="BM445" i="2"/>
  <c r="BZ445" i="2"/>
  <c r="DF445" i="2"/>
  <c r="DU445" i="2"/>
  <c r="CN445" i="2"/>
  <c r="DP445" i="2"/>
  <c r="AE445" i="2"/>
  <c r="CI445" i="2"/>
  <c r="AZ445" i="2"/>
  <c r="CB445" i="2"/>
  <c r="BO445" i="2"/>
  <c r="CQ445" i="2"/>
  <c r="DM445" i="2"/>
  <c r="BG445" i="2"/>
  <c r="M445" i="2"/>
  <c r="BL445" i="2"/>
  <c r="O445" i="2"/>
  <c r="AC445" i="2"/>
  <c r="CU445" i="2"/>
  <c r="AI445" i="2"/>
  <c r="AM445" i="2"/>
  <c r="BH445" i="2"/>
  <c r="BW445" i="2"/>
  <c r="DE445" i="2"/>
  <c r="BV445" i="2"/>
  <c r="AW445" i="2"/>
  <c r="BQ445" i="2"/>
  <c r="Y445" i="2"/>
  <c r="BI445" i="2"/>
  <c r="BC445" i="2"/>
  <c r="CH445" i="2"/>
  <c r="I445" i="2"/>
  <c r="DL445" i="2"/>
  <c r="CE445" i="2"/>
  <c r="DW429" i="2"/>
  <c r="DU429" i="2"/>
  <c r="L429" i="2"/>
  <c r="DN429" i="2"/>
  <c r="AW429" i="2"/>
  <c r="CK429" i="2"/>
  <c r="CC429" i="2"/>
  <c r="AH429" i="2"/>
  <c r="AP429" i="2"/>
  <c r="CI429" i="2"/>
  <c r="BI429" i="2"/>
  <c r="CF429" i="2"/>
  <c r="BO429" i="2"/>
  <c r="BM429" i="2"/>
  <c r="BC429" i="2"/>
  <c r="DI429" i="2"/>
  <c r="BJ429" i="2"/>
  <c r="AM429" i="2"/>
  <c r="AD429" i="2"/>
  <c r="X429" i="2"/>
  <c r="AL429" i="2"/>
  <c r="CN429" i="2"/>
  <c r="DG429" i="2"/>
  <c r="DK429" i="2"/>
  <c r="H429" i="2"/>
  <c r="DE429" i="2"/>
  <c r="AB429" i="2"/>
  <c r="AV429" i="2"/>
  <c r="BR429" i="2"/>
  <c r="CL429" i="2"/>
  <c r="CA429" i="2"/>
  <c r="N429" i="2"/>
  <c r="DO429" i="2"/>
  <c r="BL429" i="2"/>
  <c r="P429" i="2"/>
  <c r="DT429" i="2"/>
  <c r="CW429" i="2"/>
  <c r="AA429" i="2"/>
  <c r="BS429" i="2"/>
  <c r="DM429" i="2"/>
  <c r="J429" i="2"/>
  <c r="DD429" i="2"/>
  <c r="CM429" i="2"/>
  <c r="Y429" i="2"/>
  <c r="AN429" i="2"/>
  <c r="CD429" i="2"/>
  <c r="I429" i="2"/>
  <c r="V429" i="2"/>
  <c r="DH429" i="2"/>
  <c r="AC429" i="2"/>
  <c r="CB429" i="2"/>
  <c r="CO429" i="2"/>
  <c r="AX429" i="2"/>
  <c r="BD429" i="2"/>
  <c r="BW429" i="2"/>
  <c r="CP429" i="2"/>
  <c r="BU429" i="2"/>
  <c r="BB429" i="2"/>
  <c r="BZ429" i="2"/>
  <c r="BE429" i="2"/>
  <c r="BX429" i="2"/>
  <c r="BQ429" i="2"/>
  <c r="M429" i="2"/>
  <c r="CU429" i="2"/>
  <c r="BG429" i="2"/>
  <c r="CG429" i="2"/>
  <c r="AE429" i="2"/>
  <c r="AS429" i="2"/>
  <c r="DL429" i="2"/>
  <c r="T429" i="2"/>
  <c r="CE429" i="2"/>
  <c r="BA429" i="2"/>
  <c r="DQ429" i="2"/>
  <c r="AJ429" i="2"/>
  <c r="AK429" i="2"/>
  <c r="CQ429" i="2"/>
  <c r="DC429" i="2"/>
  <c r="U429" i="2"/>
  <c r="CS429" i="2"/>
  <c r="Z429" i="2"/>
  <c r="BP429" i="2"/>
  <c r="AQ429" i="2"/>
  <c r="CT429" i="2"/>
  <c r="O429" i="2"/>
  <c r="DA429" i="2"/>
  <c r="R429" i="2"/>
  <c r="BH429" i="2"/>
  <c r="BK429" i="2"/>
  <c r="CZ429" i="2"/>
  <c r="AI429" i="2"/>
  <c r="AY429" i="2"/>
  <c r="DR429" i="2"/>
  <c r="S429" i="2"/>
  <c r="CY429" i="2"/>
  <c r="DB429" i="2"/>
  <c r="DP429" i="2"/>
  <c r="CV429" i="2"/>
  <c r="AO429" i="2"/>
  <c r="BV429" i="2"/>
  <c r="DV429" i="2"/>
  <c r="Q429" i="2"/>
  <c r="AZ429" i="2"/>
  <c r="CX429" i="2"/>
  <c r="BF429" i="2"/>
  <c r="DS429" i="2"/>
  <c r="BN429" i="2"/>
  <c r="BY429" i="2"/>
  <c r="AF429" i="2"/>
  <c r="AR429" i="2"/>
  <c r="BT429" i="2"/>
  <c r="AT429" i="2"/>
  <c r="AG429" i="2"/>
  <c r="W429" i="2"/>
  <c r="CR429" i="2"/>
  <c r="AU429" i="2"/>
  <c r="DJ429" i="2"/>
  <c r="DF429" i="2"/>
  <c r="CH429" i="2"/>
  <c r="K429" i="2"/>
  <c r="CJ429" i="2"/>
  <c r="AV449" i="2"/>
  <c r="BY449" i="2"/>
  <c r="U449" i="2"/>
  <c r="T449" i="2"/>
  <c r="AH449" i="2"/>
  <c r="BJ449" i="2"/>
  <c r="BX449" i="2"/>
  <c r="CL449" i="2"/>
  <c r="CM449" i="2"/>
  <c r="CZ449" i="2"/>
  <c r="DN449" i="2"/>
  <c r="DA449" i="2"/>
  <c r="AI449" i="2"/>
  <c r="DO449" i="2"/>
  <c r="AW449" i="2"/>
  <c r="DQ449" i="2"/>
  <c r="J449" i="2"/>
  <c r="DI449" i="2"/>
  <c r="DC449" i="2"/>
  <c r="AF449" i="2"/>
  <c r="I449" i="2"/>
  <c r="AT449" i="2"/>
  <c r="DL449" i="2"/>
  <c r="CS449" i="2"/>
  <c r="BP449" i="2"/>
  <c r="CE449" i="2"/>
  <c r="BE449" i="2"/>
  <c r="BB449" i="2"/>
  <c r="BV449" i="2"/>
  <c r="CC449" i="2"/>
  <c r="DR449" i="2"/>
  <c r="BH449" i="2"/>
  <c r="BW449" i="2"/>
  <c r="AA449" i="2"/>
  <c r="BG449" i="2"/>
  <c r="R449" i="2"/>
  <c r="AS449" i="2"/>
  <c r="BM449" i="2"/>
  <c r="CP449" i="2"/>
  <c r="DM449" i="2"/>
  <c r="DB449" i="2"/>
  <c r="BO449" i="2"/>
  <c r="AY449" i="2"/>
  <c r="L449" i="2"/>
  <c r="AL449" i="2"/>
  <c r="S449" i="2"/>
  <c r="BN449" i="2"/>
  <c r="AK449" i="2"/>
  <c r="BA449" i="2"/>
  <c r="DS449" i="2"/>
  <c r="BT449" i="2"/>
  <c r="BL449" i="2"/>
  <c r="DG449" i="2"/>
  <c r="BQ449" i="2"/>
  <c r="P449" i="2"/>
  <c r="CX449" i="2"/>
  <c r="K449" i="2"/>
  <c r="AD449" i="2"/>
  <c r="BU449" i="2"/>
  <c r="AZ449" i="2"/>
  <c r="AO449" i="2"/>
  <c r="AG449" i="2"/>
  <c r="AC449" i="2"/>
  <c r="CT449" i="2"/>
  <c r="O449" i="2"/>
  <c r="DJ449" i="2"/>
  <c r="CA449" i="2"/>
  <c r="CI449" i="2"/>
  <c r="CF449" i="2"/>
  <c r="Y449" i="2"/>
  <c r="CN449" i="2"/>
  <c r="BD449" i="2"/>
  <c r="Q449" i="2"/>
  <c r="BF449" i="2"/>
  <c r="Z449" i="2"/>
  <c r="V449" i="2"/>
  <c r="AB449" i="2"/>
  <c r="CR449" i="2"/>
  <c r="AM449" i="2"/>
  <c r="DW449" i="2"/>
  <c r="CY449" i="2"/>
  <c r="BS449" i="2"/>
  <c r="AU449" i="2"/>
  <c r="BK449" i="2"/>
  <c r="BI449" i="2"/>
  <c r="DF449" i="2"/>
  <c r="DT449" i="2"/>
  <c r="AP449" i="2"/>
  <c r="DD449" i="2"/>
  <c r="DU449" i="2"/>
  <c r="CB449" i="2"/>
  <c r="CO449" i="2"/>
  <c r="CD449" i="2"/>
  <c r="CV449" i="2"/>
  <c r="X449" i="2"/>
  <c r="AQ449" i="2"/>
  <c r="AN449" i="2"/>
  <c r="M449" i="2"/>
  <c r="AE449" i="2"/>
  <c r="DP449" i="2"/>
  <c r="DK449" i="2"/>
  <c r="CW449" i="2"/>
  <c r="DE449" i="2"/>
  <c r="AX449" i="2"/>
  <c r="AJ449" i="2"/>
  <c r="W449" i="2"/>
  <c r="BC449" i="2"/>
  <c r="CQ449" i="2"/>
  <c r="DV449" i="2"/>
  <c r="DH449" i="2"/>
  <c r="BZ449" i="2"/>
  <c r="CK449" i="2"/>
  <c r="CJ449" i="2"/>
  <c r="H449" i="2"/>
  <c r="CU449" i="2"/>
  <c r="BR449" i="2"/>
  <c r="N449" i="2"/>
  <c r="CH449" i="2"/>
  <c r="AR449" i="2"/>
  <c r="CG449" i="2"/>
  <c r="BT471" i="2"/>
  <c r="CM471" i="2"/>
  <c r="H471" i="2"/>
  <c r="BM471" i="2"/>
  <c r="DQ471" i="2"/>
  <c r="AD471" i="2"/>
  <c r="BK471" i="2"/>
  <c r="AY471" i="2"/>
  <c r="BF471" i="2"/>
  <c r="DO471" i="2"/>
  <c r="V471" i="2"/>
  <c r="CH471" i="2"/>
  <c r="AJ471" i="2"/>
  <c r="CV471" i="2"/>
  <c r="AX471" i="2"/>
  <c r="DJ471" i="2"/>
  <c r="BL471" i="2"/>
  <c r="BZ471" i="2"/>
  <c r="BY471" i="2"/>
  <c r="CN471" i="2"/>
  <c r="DB471" i="2"/>
  <c r="I471" i="2"/>
  <c r="DP471" i="2"/>
  <c r="W471" i="2"/>
  <c r="AK471" i="2"/>
  <c r="CA471" i="2"/>
  <c r="DA471" i="2"/>
  <c r="U471" i="2"/>
  <c r="AR471" i="2"/>
  <c r="AI471" i="2"/>
  <c r="CO471" i="2"/>
  <c r="AW471" i="2"/>
  <c r="DC471" i="2"/>
  <c r="P471" i="2"/>
  <c r="BW471" i="2"/>
  <c r="AT471" i="2"/>
  <c r="AC471" i="2"/>
  <c r="BD471" i="2"/>
  <c r="DV471" i="2"/>
  <c r="BP471" i="2"/>
  <c r="DS471" i="2"/>
  <c r="R471" i="2"/>
  <c r="CL471" i="2"/>
  <c r="DI471" i="2"/>
  <c r="CJ471" i="2"/>
  <c r="N471" i="2"/>
  <c r="BQ471" i="2"/>
  <c r="CG471" i="2"/>
  <c r="BN471" i="2"/>
  <c r="BI471" i="2"/>
  <c r="Y471" i="2"/>
  <c r="AQ471" i="2"/>
  <c r="AG471" i="2"/>
  <c r="CE471" i="2"/>
  <c r="BO471" i="2"/>
  <c r="CR471" i="2"/>
  <c r="CY471" i="2"/>
  <c r="BA471" i="2"/>
  <c r="T471" i="2"/>
  <c r="M471" i="2"/>
  <c r="AP471" i="2"/>
  <c r="BG471" i="2"/>
  <c r="DT471" i="2"/>
  <c r="CW471" i="2"/>
  <c r="DW471" i="2"/>
  <c r="AE471" i="2"/>
  <c r="CF471" i="2"/>
  <c r="DN471" i="2"/>
  <c r="AS471" i="2"/>
  <c r="BR471" i="2"/>
  <c r="BV471" i="2"/>
  <c r="CX471" i="2"/>
  <c r="L471" i="2"/>
  <c r="CB471" i="2"/>
  <c r="CI471" i="2"/>
  <c r="DK471" i="2"/>
  <c r="O471" i="2"/>
  <c r="BX471" i="2"/>
  <c r="CS471" i="2"/>
  <c r="AN471" i="2"/>
  <c r="BB471" i="2"/>
  <c r="CC471" i="2"/>
  <c r="CQ471" i="2"/>
  <c r="BH471" i="2"/>
  <c r="BE471" i="2"/>
  <c r="AH471" i="2"/>
  <c r="CZ471" i="2"/>
  <c r="CT471" i="2"/>
  <c r="DH471" i="2"/>
  <c r="K471" i="2"/>
  <c r="DL471" i="2"/>
  <c r="AL471" i="2"/>
  <c r="AV471" i="2"/>
  <c r="AU471" i="2"/>
  <c r="J471" i="2"/>
  <c r="AA471" i="2"/>
  <c r="Z471" i="2"/>
  <c r="Q471" i="2"/>
  <c r="CU471" i="2"/>
  <c r="S471" i="2"/>
  <c r="DE471" i="2"/>
  <c r="CP471" i="2"/>
  <c r="BU471" i="2"/>
  <c r="BC471" i="2"/>
  <c r="DG471" i="2"/>
  <c r="CD471" i="2"/>
  <c r="BJ471" i="2"/>
  <c r="AB471" i="2"/>
  <c r="AZ471" i="2"/>
  <c r="AM471" i="2"/>
  <c r="DM471" i="2"/>
  <c r="DF471" i="2"/>
  <c r="X471" i="2"/>
  <c r="AF471" i="2"/>
  <c r="AO471" i="2"/>
  <c r="DR471" i="2"/>
  <c r="CK471" i="2"/>
  <c r="DD471" i="2"/>
  <c r="BS471" i="2"/>
  <c r="DU471" i="2"/>
  <c r="CC363" i="2"/>
  <c r="BU363" i="2"/>
  <c r="DG363" i="2"/>
  <c r="DQ363" i="2"/>
  <c r="DM363" i="2"/>
  <c r="AE363" i="2"/>
  <c r="BQ363" i="2"/>
  <c r="BW363" i="2"/>
  <c r="CV363" i="2"/>
  <c r="AA363" i="2"/>
  <c r="CW363" i="2"/>
  <c r="CE363" i="2"/>
  <c r="CH363" i="2"/>
  <c r="BM363" i="2"/>
  <c r="CK363" i="2"/>
  <c r="AD363" i="2"/>
  <c r="BI363" i="2"/>
  <c r="P363" i="2"/>
  <c r="AU363" i="2"/>
  <c r="DU363" i="2"/>
  <c r="AG363" i="2"/>
  <c r="CS363" i="2"/>
  <c r="DK363" i="2"/>
  <c r="AO363" i="2"/>
  <c r="AS363" i="2"/>
  <c r="Q363" i="2"/>
  <c r="DJ363" i="2"/>
  <c r="W363" i="2"/>
  <c r="BT363" i="2"/>
  <c r="AP363" i="2"/>
  <c r="BF363" i="2"/>
  <c r="CX363" i="2"/>
  <c r="BC363" i="2"/>
  <c r="Y363" i="2"/>
  <c r="AT363" i="2"/>
  <c r="BK363" i="2"/>
  <c r="CY363" i="2"/>
  <c r="S363" i="2"/>
  <c r="CI363" i="2"/>
  <c r="BG363" i="2"/>
  <c r="AR363" i="2"/>
  <c r="M363" i="2"/>
  <c r="CF363" i="2"/>
  <c r="DA363" i="2"/>
  <c r="DS363" i="2"/>
  <c r="AM363" i="2"/>
  <c r="DI363" i="2"/>
  <c r="CB363" i="2"/>
  <c r="CP363" i="2"/>
  <c r="T363" i="2"/>
  <c r="BY363" i="2"/>
  <c r="AB363" i="2"/>
  <c r="BE363" i="2"/>
  <c r="BH363" i="2"/>
  <c r="BL363" i="2"/>
  <c r="AY363" i="2"/>
  <c r="K363" i="2"/>
  <c r="AC363" i="2"/>
  <c r="DB363" i="2"/>
  <c r="BO363" i="2"/>
  <c r="BB363" i="2"/>
  <c r="CR363" i="2"/>
  <c r="CZ363" i="2"/>
  <c r="BN363" i="2"/>
  <c r="BV363" i="2"/>
  <c r="CM363" i="2"/>
  <c r="AJ363" i="2"/>
  <c r="DD363" i="2"/>
  <c r="BR363" i="2"/>
  <c r="N363" i="2"/>
  <c r="O363" i="2"/>
  <c r="AZ363" i="2"/>
  <c r="Z363" i="2"/>
  <c r="CA363" i="2"/>
  <c r="CO363" i="2"/>
  <c r="AL363" i="2"/>
  <c r="AF363" i="2"/>
  <c r="CD363" i="2"/>
  <c r="BJ363" i="2"/>
  <c r="AQ363" i="2"/>
  <c r="DE363" i="2"/>
  <c r="DF363" i="2"/>
  <c r="DN363" i="2"/>
  <c r="CU363" i="2"/>
  <c r="BX363" i="2"/>
  <c r="AK363" i="2"/>
  <c r="CL363" i="2"/>
  <c r="CT363" i="2"/>
  <c r="AI363" i="2"/>
  <c r="DT363" i="2"/>
  <c r="X363" i="2"/>
  <c r="BZ363" i="2"/>
  <c r="H363" i="2"/>
  <c r="V363" i="2"/>
  <c r="DH363" i="2"/>
  <c r="L363" i="2"/>
  <c r="AV363" i="2"/>
  <c r="CN363" i="2"/>
  <c r="BA363" i="2"/>
  <c r="AW363" i="2"/>
  <c r="DW363" i="2"/>
  <c r="BS363" i="2"/>
  <c r="DL363" i="2"/>
  <c r="DC363" i="2"/>
  <c r="AH363" i="2"/>
  <c r="J363" i="2"/>
  <c r="DO363" i="2"/>
  <c r="DP363" i="2"/>
  <c r="R363" i="2"/>
  <c r="AN363" i="2"/>
  <c r="I363" i="2"/>
  <c r="AX363" i="2"/>
  <c r="BD363" i="2"/>
  <c r="DR363" i="2"/>
  <c r="BP363" i="2"/>
  <c r="CQ363" i="2"/>
  <c r="CJ363" i="2"/>
  <c r="DV363" i="2"/>
  <c r="U363" i="2"/>
  <c r="CG363" i="2"/>
  <c r="CF415" i="2"/>
  <c r="BI415" i="2"/>
  <c r="DR415" i="2"/>
  <c r="CU415" i="2"/>
  <c r="BS415" i="2"/>
  <c r="I415" i="2"/>
  <c r="AL415" i="2"/>
  <c r="O415" i="2"/>
  <c r="CD415" i="2"/>
  <c r="BE415" i="2"/>
  <c r="DP415" i="2"/>
  <c r="DB415" i="2"/>
  <c r="AI415" i="2"/>
  <c r="DD415" i="2"/>
  <c r="DT415" i="2"/>
  <c r="S415" i="2"/>
  <c r="CT415" i="2"/>
  <c r="DW415" i="2"/>
  <c r="BL415" i="2"/>
  <c r="BH415" i="2"/>
  <c r="CG415" i="2"/>
  <c r="BV415" i="2"/>
  <c r="AT415" i="2"/>
  <c r="T415" i="2"/>
  <c r="BC415" i="2"/>
  <c r="J415" i="2"/>
  <c r="L415" i="2"/>
  <c r="BB415" i="2"/>
  <c r="CY415" i="2"/>
  <c r="CR415" i="2"/>
  <c r="CK415" i="2"/>
  <c r="DH415" i="2"/>
  <c r="Y415" i="2"/>
  <c r="BT415" i="2"/>
  <c r="AD415" i="2"/>
  <c r="BZ415" i="2"/>
  <c r="Q415" i="2"/>
  <c r="K415" i="2"/>
  <c r="CJ415" i="2"/>
  <c r="DL415" i="2"/>
  <c r="AS415" i="2"/>
  <c r="H415" i="2"/>
  <c r="CM415" i="2"/>
  <c r="AB415" i="2"/>
  <c r="BG415" i="2"/>
  <c r="BJ415" i="2"/>
  <c r="CW415" i="2"/>
  <c r="AH415" i="2"/>
  <c r="DO415" i="2"/>
  <c r="BX415" i="2"/>
  <c r="BF415" i="2"/>
  <c r="U415" i="2"/>
  <c r="BK415" i="2"/>
  <c r="CA415" i="2"/>
  <c r="AM415" i="2"/>
  <c r="DA415" i="2"/>
  <c r="BW415" i="2"/>
  <c r="M415" i="2"/>
  <c r="AN415" i="2"/>
  <c r="CX415" i="2"/>
  <c r="AR415" i="2"/>
  <c r="W415" i="2"/>
  <c r="DI415" i="2"/>
  <c r="BO415" i="2"/>
  <c r="V415" i="2"/>
  <c r="CE415" i="2"/>
  <c r="AZ415" i="2"/>
  <c r="DQ415" i="2"/>
  <c r="AX415" i="2"/>
  <c r="DN415" i="2"/>
  <c r="DF415" i="2"/>
  <c r="AF415" i="2"/>
  <c r="BQ415" i="2"/>
  <c r="CV415" i="2"/>
  <c r="CH415" i="2"/>
  <c r="CN415" i="2"/>
  <c r="Z415" i="2"/>
  <c r="BD415" i="2"/>
  <c r="AK415" i="2"/>
  <c r="AC415" i="2"/>
  <c r="R415" i="2"/>
  <c r="P415" i="2"/>
  <c r="CC415" i="2"/>
  <c r="AP415" i="2"/>
  <c r="CZ415" i="2"/>
  <c r="DC415" i="2"/>
  <c r="DS415" i="2"/>
  <c r="DK415" i="2"/>
  <c r="AQ415" i="2"/>
  <c r="AE415" i="2"/>
  <c r="BM415" i="2"/>
  <c r="DE415" i="2"/>
  <c r="DU415" i="2"/>
  <c r="CL415" i="2"/>
  <c r="AA415" i="2"/>
  <c r="AJ415" i="2"/>
  <c r="BU415" i="2"/>
  <c r="N415" i="2"/>
  <c r="BA415" i="2"/>
  <c r="DV415" i="2"/>
  <c r="AV415" i="2"/>
  <c r="CI415" i="2"/>
  <c r="CS415" i="2"/>
  <c r="AO415" i="2"/>
  <c r="AU415" i="2"/>
  <c r="DJ415" i="2"/>
  <c r="DM415" i="2"/>
  <c r="AG415" i="2"/>
  <c r="BN415" i="2"/>
  <c r="AY415" i="2"/>
  <c r="CB415" i="2"/>
  <c r="X415" i="2"/>
  <c r="AW415" i="2"/>
  <c r="DG415" i="2"/>
  <c r="CQ415" i="2"/>
  <c r="BP415" i="2"/>
  <c r="CP415" i="2"/>
  <c r="CO415" i="2"/>
  <c r="BR415" i="2"/>
  <c r="BY415" i="2"/>
  <c r="CP404" i="2"/>
  <c r="CO404" i="2"/>
  <c r="CU404" i="2"/>
  <c r="BJ404" i="2"/>
  <c r="BZ404" i="2"/>
  <c r="V404" i="2"/>
  <c r="AG404" i="2"/>
  <c r="BG404" i="2"/>
  <c r="BL404" i="2"/>
  <c r="AA404" i="2"/>
  <c r="CR404" i="2"/>
  <c r="DD404" i="2"/>
  <c r="CT404" i="2"/>
  <c r="AP404" i="2"/>
  <c r="AZ404" i="2"/>
  <c r="AR404" i="2"/>
  <c r="DI404" i="2"/>
  <c r="DS404" i="2"/>
  <c r="AH404" i="2"/>
  <c r="AD404" i="2"/>
  <c r="AM404" i="2"/>
  <c r="I404" i="2"/>
  <c r="BX404" i="2"/>
  <c r="AB404" i="2"/>
  <c r="AF404" i="2"/>
  <c r="BN404" i="2"/>
  <c r="T404" i="2"/>
  <c r="AX404" i="2"/>
  <c r="R404" i="2"/>
  <c r="AC404" i="2"/>
  <c r="CS404" i="2"/>
  <c r="AY404" i="2"/>
  <c r="BU404" i="2"/>
  <c r="DT404" i="2"/>
  <c r="AK404" i="2"/>
  <c r="AJ404" i="2"/>
  <c r="BR404" i="2"/>
  <c r="AU404" i="2"/>
  <c r="DF404" i="2"/>
  <c r="P404" i="2"/>
  <c r="DN404" i="2"/>
  <c r="BM404" i="2"/>
  <c r="BD404" i="2"/>
  <c r="CW404" i="2"/>
  <c r="M404" i="2"/>
  <c r="DE404" i="2"/>
  <c r="DW404" i="2"/>
  <c r="CF404" i="2"/>
  <c r="BA404" i="2"/>
  <c r="AV404" i="2"/>
  <c r="CI404" i="2"/>
  <c r="DK404" i="2"/>
  <c r="U404" i="2"/>
  <c r="DC404" i="2"/>
  <c r="CN404" i="2"/>
  <c r="DM404" i="2"/>
  <c r="DH404" i="2"/>
  <c r="BI404" i="2"/>
  <c r="BF404" i="2"/>
  <c r="CE404" i="2"/>
  <c r="AO404" i="2"/>
  <c r="CV404" i="2"/>
  <c r="DL404" i="2"/>
  <c r="DA404" i="2"/>
  <c r="DO404" i="2"/>
  <c r="CA404" i="2"/>
  <c r="W404" i="2"/>
  <c r="Z404" i="2"/>
  <c r="CQ404" i="2"/>
  <c r="BS404" i="2"/>
  <c r="CG404" i="2"/>
  <c r="BO404" i="2"/>
  <c r="CK404" i="2"/>
  <c r="AQ404" i="2"/>
  <c r="BV404" i="2"/>
  <c r="DQ404" i="2"/>
  <c r="AI404" i="2"/>
  <c r="AW404" i="2"/>
  <c r="DB404" i="2"/>
  <c r="CL404" i="2"/>
  <c r="AT404" i="2"/>
  <c r="DP404" i="2"/>
  <c r="BC404" i="2"/>
  <c r="CM404" i="2"/>
  <c r="CD404" i="2"/>
  <c r="K404" i="2"/>
  <c r="O404" i="2"/>
  <c r="BT404" i="2"/>
  <c r="CB404" i="2"/>
  <c r="DG404" i="2"/>
  <c r="CJ404" i="2"/>
  <c r="CH404" i="2"/>
  <c r="X404" i="2"/>
  <c r="BE404" i="2"/>
  <c r="AN404" i="2"/>
  <c r="CX404" i="2"/>
  <c r="Q404" i="2"/>
  <c r="CZ404" i="2"/>
  <c r="DR404" i="2"/>
  <c r="CY404" i="2"/>
  <c r="AL404" i="2"/>
  <c r="BB404" i="2"/>
  <c r="J404" i="2"/>
  <c r="BH404" i="2"/>
  <c r="DU404" i="2"/>
  <c r="CC404" i="2"/>
  <c r="BY404" i="2"/>
  <c r="AE404" i="2"/>
  <c r="Y404" i="2"/>
  <c r="DJ404" i="2"/>
  <c r="BP404" i="2"/>
  <c r="N404" i="2"/>
  <c r="DV404" i="2"/>
  <c r="AS404" i="2"/>
  <c r="BW404" i="2"/>
  <c r="S404" i="2"/>
  <c r="BK404" i="2"/>
  <c r="L404" i="2"/>
  <c r="BQ404" i="2"/>
  <c r="H404" i="2"/>
  <c r="CM402" i="2"/>
  <c r="H402" i="2"/>
  <c r="DU402" i="2"/>
  <c r="BR402" i="2"/>
  <c r="DB402" i="2"/>
  <c r="BL402" i="2"/>
  <c r="CG402" i="2"/>
  <c r="BN402" i="2"/>
  <c r="CH402" i="2"/>
  <c r="CV402" i="2"/>
  <c r="BE402" i="2"/>
  <c r="DP402" i="2"/>
  <c r="BZ402" i="2"/>
  <c r="CC402" i="2"/>
  <c r="CP402" i="2"/>
  <c r="AN402" i="2"/>
  <c r="BF402" i="2"/>
  <c r="CA402" i="2"/>
  <c r="AR402" i="2"/>
  <c r="DJ402" i="2"/>
  <c r="Y402" i="2"/>
  <c r="AQ402" i="2"/>
  <c r="BM402" i="2"/>
  <c r="BO402" i="2"/>
  <c r="AE402" i="2"/>
  <c r="AO402" i="2"/>
  <c r="BU402" i="2"/>
  <c r="BP402" i="2"/>
  <c r="BT402" i="2"/>
  <c r="CR402" i="2"/>
  <c r="DS402" i="2"/>
  <c r="AP402" i="2"/>
  <c r="Q402" i="2"/>
  <c r="DL402" i="2"/>
  <c r="DC402" i="2"/>
  <c r="P402" i="2"/>
  <c r="DM402" i="2"/>
  <c r="CD402" i="2"/>
  <c r="BH402" i="2"/>
  <c r="AU402" i="2"/>
  <c r="AB402" i="2"/>
  <c r="AX402" i="2"/>
  <c r="CX402" i="2"/>
  <c r="CL402" i="2"/>
  <c r="BD402" i="2"/>
  <c r="L402" i="2"/>
  <c r="CB402" i="2"/>
  <c r="CF402" i="2"/>
  <c r="T402" i="2"/>
  <c r="AH402" i="2"/>
  <c r="U402" i="2"/>
  <c r="AK402" i="2"/>
  <c r="BA402" i="2"/>
  <c r="BX402" i="2"/>
  <c r="AZ402" i="2"/>
  <c r="BB402" i="2"/>
  <c r="DH402" i="2"/>
  <c r="M402" i="2"/>
  <c r="DO402" i="2"/>
  <c r="N402" i="2"/>
  <c r="DT402" i="2"/>
  <c r="BY402" i="2"/>
  <c r="AW402" i="2"/>
  <c r="DR402" i="2"/>
  <c r="DG402" i="2"/>
  <c r="K402" i="2"/>
  <c r="DF402" i="2"/>
  <c r="X402" i="2"/>
  <c r="BQ402" i="2"/>
  <c r="AT402" i="2"/>
  <c r="BV402" i="2"/>
  <c r="BW402" i="2"/>
  <c r="CW402" i="2"/>
  <c r="AD402" i="2"/>
  <c r="DD402" i="2"/>
  <c r="DA402" i="2"/>
  <c r="AV402" i="2"/>
  <c r="AJ402" i="2"/>
  <c r="DN402" i="2"/>
  <c r="BK402" i="2"/>
  <c r="DI402" i="2"/>
  <c r="CN402" i="2"/>
  <c r="I402" i="2"/>
  <c r="BS402" i="2"/>
  <c r="V402" i="2"/>
  <c r="CJ402" i="2"/>
  <c r="CI402" i="2"/>
  <c r="AM402" i="2"/>
  <c r="BJ402" i="2"/>
  <c r="BI402" i="2"/>
  <c r="CU402" i="2"/>
  <c r="AA402" i="2"/>
  <c r="AI402" i="2"/>
  <c r="Z402" i="2"/>
  <c r="CE402" i="2"/>
  <c r="CS402" i="2"/>
  <c r="CK402" i="2"/>
  <c r="AC402" i="2"/>
  <c r="AL402" i="2"/>
  <c r="CO402" i="2"/>
  <c r="O402" i="2"/>
  <c r="DW402" i="2"/>
  <c r="AY402" i="2"/>
  <c r="BG402" i="2"/>
  <c r="AG402" i="2"/>
  <c r="AS402" i="2"/>
  <c r="R402" i="2"/>
  <c r="S402" i="2"/>
  <c r="CY402" i="2"/>
  <c r="CZ402" i="2"/>
  <c r="DQ402" i="2"/>
  <c r="DE402" i="2"/>
  <c r="CT402" i="2"/>
  <c r="J402" i="2"/>
  <c r="DK402" i="2"/>
  <c r="DV402" i="2"/>
  <c r="AF402" i="2"/>
  <c r="BC402" i="2"/>
  <c r="W402" i="2"/>
  <c r="CQ402" i="2"/>
  <c r="DW373" i="2"/>
  <c r="BK373" i="2"/>
  <c r="BA373" i="2"/>
  <c r="AU373" i="2"/>
  <c r="DT373" i="2"/>
  <c r="Q373" i="2"/>
  <c r="CX373" i="2"/>
  <c r="CN373" i="2"/>
  <c r="K373" i="2"/>
  <c r="AF373" i="2"/>
  <c r="CY373" i="2"/>
  <c r="CD373" i="2"/>
  <c r="DA373" i="2"/>
  <c r="BJ373" i="2"/>
  <c r="J373" i="2"/>
  <c r="CT373" i="2"/>
  <c r="BW373" i="2"/>
  <c r="AR373" i="2"/>
  <c r="DM373" i="2"/>
  <c r="AT373" i="2"/>
  <c r="AM373" i="2"/>
  <c r="CF373" i="2"/>
  <c r="CQ373" i="2"/>
  <c r="AZ373" i="2"/>
  <c r="DF373" i="2"/>
  <c r="AD373" i="2"/>
  <c r="AO373" i="2"/>
  <c r="DS373" i="2"/>
  <c r="DL373" i="2"/>
  <c r="H373" i="2"/>
  <c r="BD373" i="2"/>
  <c r="DH373" i="2"/>
  <c r="BQ373" i="2"/>
  <c r="BF373" i="2"/>
  <c r="O373" i="2"/>
  <c r="U373" i="2"/>
  <c r="BM373" i="2"/>
  <c r="BY373" i="2"/>
  <c r="W373" i="2"/>
  <c r="AB373" i="2"/>
  <c r="CW373" i="2"/>
  <c r="CP373" i="2"/>
  <c r="CU373" i="2"/>
  <c r="BL373" i="2"/>
  <c r="CJ373" i="2"/>
  <c r="AH373" i="2"/>
  <c r="CK373" i="2"/>
  <c r="CC373" i="2"/>
  <c r="Y373" i="2"/>
  <c r="AG373" i="2"/>
  <c r="BR373" i="2"/>
  <c r="AV373" i="2"/>
  <c r="AJ373" i="2"/>
  <c r="AA373" i="2"/>
  <c r="CR373" i="2"/>
  <c r="AE373" i="2"/>
  <c r="P373" i="2"/>
  <c r="DQ373" i="2"/>
  <c r="BU373" i="2"/>
  <c r="X373" i="2"/>
  <c r="BI373" i="2"/>
  <c r="AL373" i="2"/>
  <c r="AW373" i="2"/>
  <c r="DE373" i="2"/>
  <c r="BV373" i="2"/>
  <c r="AN373" i="2"/>
  <c r="T373" i="2"/>
  <c r="AS373" i="2"/>
  <c r="BC373" i="2"/>
  <c r="BZ373" i="2"/>
  <c r="CO373" i="2"/>
  <c r="CZ373" i="2"/>
  <c r="CH373" i="2"/>
  <c r="BT373" i="2"/>
  <c r="BN373" i="2"/>
  <c r="S373" i="2"/>
  <c r="V373" i="2"/>
  <c r="CA373" i="2"/>
  <c r="AI373" i="2"/>
  <c r="L373" i="2"/>
  <c r="AP373" i="2"/>
  <c r="BO373" i="2"/>
  <c r="CE373" i="2"/>
  <c r="AX373" i="2"/>
  <c r="DI373" i="2"/>
  <c r="M373" i="2"/>
  <c r="AC373" i="2"/>
  <c r="DO373" i="2"/>
  <c r="AK373" i="2"/>
  <c r="DR373" i="2"/>
  <c r="CV373" i="2"/>
  <c r="I373" i="2"/>
  <c r="BH373" i="2"/>
  <c r="Z373" i="2"/>
  <c r="DK373" i="2"/>
  <c r="CS373" i="2"/>
  <c r="CB373" i="2"/>
  <c r="N373" i="2"/>
  <c r="AQ373" i="2"/>
  <c r="CG373" i="2"/>
  <c r="DJ373" i="2"/>
  <c r="DB373" i="2"/>
  <c r="CL373" i="2"/>
  <c r="R373" i="2"/>
  <c r="DV373" i="2"/>
  <c r="BX373" i="2"/>
  <c r="BG373" i="2"/>
  <c r="DD373" i="2"/>
  <c r="CM373" i="2"/>
  <c r="DC373" i="2"/>
  <c r="DG373" i="2"/>
  <c r="BE373" i="2"/>
  <c r="DP373" i="2"/>
  <c r="CI373" i="2"/>
  <c r="AY373" i="2"/>
  <c r="BB373" i="2"/>
  <c r="BP373" i="2"/>
  <c r="DN373" i="2"/>
  <c r="DU373" i="2"/>
  <c r="BS373" i="2"/>
  <c r="DF371" i="2"/>
  <c r="BQ371" i="2"/>
  <c r="DH371" i="2"/>
  <c r="AA371" i="2"/>
  <c r="O371" i="2"/>
  <c r="BF371" i="2"/>
  <c r="CT371" i="2"/>
  <c r="AR371" i="2"/>
  <c r="BH371" i="2"/>
  <c r="R371" i="2"/>
  <c r="AH371" i="2"/>
  <c r="AM371" i="2"/>
  <c r="Y371" i="2"/>
  <c r="CY371" i="2"/>
  <c r="J371" i="2"/>
  <c r="U371" i="2"/>
  <c r="CJ371" i="2"/>
  <c r="CE371" i="2"/>
  <c r="AL371" i="2"/>
  <c r="BJ371" i="2"/>
  <c r="AX371" i="2"/>
  <c r="K371" i="2"/>
  <c r="DB371" i="2"/>
  <c r="AC371" i="2"/>
  <c r="DG371" i="2"/>
  <c r="DS371" i="2"/>
  <c r="AJ371" i="2"/>
  <c r="L371" i="2"/>
  <c r="CV371" i="2"/>
  <c r="BE371" i="2"/>
  <c r="AK371" i="2"/>
  <c r="BV371" i="2"/>
  <c r="AO371" i="2"/>
  <c r="AV371" i="2"/>
  <c r="AF371" i="2"/>
  <c r="AY371" i="2"/>
  <c r="BX371" i="2"/>
  <c r="DM371" i="2"/>
  <c r="BP371" i="2"/>
  <c r="BZ371" i="2"/>
  <c r="DC371" i="2"/>
  <c r="DV371" i="2"/>
  <c r="DT371" i="2"/>
  <c r="BT371" i="2"/>
  <c r="Z371" i="2"/>
  <c r="CC371" i="2"/>
  <c r="AN371" i="2"/>
  <c r="DU371" i="2"/>
  <c r="AW371" i="2"/>
  <c r="H371" i="2"/>
  <c r="DE371" i="2"/>
  <c r="BS371" i="2"/>
  <c r="I371" i="2"/>
  <c r="AP371" i="2"/>
  <c r="P371" i="2"/>
  <c r="M371" i="2"/>
  <c r="DO371" i="2"/>
  <c r="Q371" i="2"/>
  <c r="CA371" i="2"/>
  <c r="AE371" i="2"/>
  <c r="CH371" i="2"/>
  <c r="BA371" i="2"/>
  <c r="CX371" i="2"/>
  <c r="W371" i="2"/>
  <c r="CS371" i="2"/>
  <c r="CL371" i="2"/>
  <c r="CO371" i="2"/>
  <c r="AB371" i="2"/>
  <c r="AU371" i="2"/>
  <c r="DK371" i="2"/>
  <c r="AQ371" i="2"/>
  <c r="BC371" i="2"/>
  <c r="DJ371" i="2"/>
  <c r="AT371" i="2"/>
  <c r="T371" i="2"/>
  <c r="CD371" i="2"/>
  <c r="BL371" i="2"/>
  <c r="CB371" i="2"/>
  <c r="CP371" i="2"/>
  <c r="DP371" i="2"/>
  <c r="CU371" i="2"/>
  <c r="DI371" i="2"/>
  <c r="CQ371" i="2"/>
  <c r="BG371" i="2"/>
  <c r="BU371" i="2"/>
  <c r="BB371" i="2"/>
  <c r="BN371" i="2"/>
  <c r="AG371" i="2"/>
  <c r="CM371" i="2"/>
  <c r="AZ371" i="2"/>
  <c r="N371" i="2"/>
  <c r="DN371" i="2"/>
  <c r="DQ371" i="2"/>
  <c r="DL371" i="2"/>
  <c r="CG371" i="2"/>
  <c r="CR371" i="2"/>
  <c r="AS371" i="2"/>
  <c r="DD371" i="2"/>
  <c r="S371" i="2"/>
  <c r="BD371" i="2"/>
  <c r="DR371" i="2"/>
  <c r="CZ371" i="2"/>
  <c r="DW371" i="2"/>
  <c r="BR371" i="2"/>
  <c r="CN371" i="2"/>
  <c r="BI371" i="2"/>
  <c r="BW371" i="2"/>
  <c r="BY371" i="2"/>
  <c r="DA371" i="2"/>
  <c r="CI371" i="2"/>
  <c r="CW371" i="2"/>
  <c r="AD371" i="2"/>
  <c r="CF371" i="2"/>
  <c r="V371" i="2"/>
  <c r="AI371" i="2"/>
  <c r="CK371" i="2"/>
  <c r="X371" i="2"/>
  <c r="BM371" i="2"/>
  <c r="BK371" i="2"/>
  <c r="BO371" i="2"/>
  <c r="N351" i="2"/>
  <c r="BB351" i="2"/>
  <c r="CG351" i="2"/>
  <c r="U351" i="2"/>
  <c r="DQ351" i="2"/>
  <c r="BT351" i="2"/>
  <c r="DC351" i="2"/>
  <c r="DB351" i="2"/>
  <c r="AR351" i="2"/>
  <c r="BW351" i="2"/>
  <c r="BE351" i="2"/>
  <c r="P351" i="2"/>
  <c r="CK351" i="2"/>
  <c r="S351" i="2"/>
  <c r="BI351" i="2"/>
  <c r="DE351" i="2"/>
  <c r="AD351" i="2"/>
  <c r="BY351" i="2"/>
  <c r="AG351" i="2"/>
  <c r="AI351" i="2"/>
  <c r="DA351" i="2"/>
  <c r="BK351" i="2"/>
  <c r="AU351" i="2"/>
  <c r="BM351" i="2"/>
  <c r="CH351" i="2"/>
  <c r="DJ351" i="2"/>
  <c r="AO351" i="2"/>
  <c r="AW351" i="2"/>
  <c r="BP351" i="2"/>
  <c r="BF351" i="2"/>
  <c r="AY351" i="2"/>
  <c r="Q351" i="2"/>
  <c r="J351" i="2"/>
  <c r="DF351" i="2"/>
  <c r="CA351" i="2"/>
  <c r="CD351" i="2"/>
  <c r="CF351" i="2"/>
  <c r="DS351" i="2"/>
  <c r="AZ351" i="2"/>
  <c r="DV351" i="2"/>
  <c r="AQ351" i="2"/>
  <c r="X351" i="2"/>
  <c r="CR351" i="2"/>
  <c r="M351" i="2"/>
  <c r="BR351" i="2"/>
  <c r="O351" i="2"/>
  <c r="AX351" i="2"/>
  <c r="BN351" i="2"/>
  <c r="CT351" i="2"/>
  <c r="DH351" i="2"/>
  <c r="DP351" i="2"/>
  <c r="R351" i="2"/>
  <c r="AM351" i="2"/>
  <c r="BA351" i="2"/>
  <c r="CV351" i="2"/>
  <c r="DM351" i="2"/>
  <c r="K351" i="2"/>
  <c r="DK351" i="2"/>
  <c r="BG351" i="2"/>
  <c r="BU351" i="2"/>
  <c r="CI351" i="2"/>
  <c r="DN351" i="2"/>
  <c r="CO351" i="2"/>
  <c r="DR351" i="2"/>
  <c r="AE351" i="2"/>
  <c r="CJ351" i="2"/>
  <c r="AS351" i="2"/>
  <c r="CL351" i="2"/>
  <c r="AC351" i="2"/>
  <c r="AH351" i="2"/>
  <c r="BO351" i="2"/>
  <c r="AF351" i="2"/>
  <c r="Y351" i="2"/>
  <c r="DD351" i="2"/>
  <c r="CW351" i="2"/>
  <c r="BZ351" i="2"/>
  <c r="CY351" i="2"/>
  <c r="DO351" i="2"/>
  <c r="BL351" i="2"/>
  <c r="BV351" i="2"/>
  <c r="CE351" i="2"/>
  <c r="AL351" i="2"/>
  <c r="BD351" i="2"/>
  <c r="CN351" i="2"/>
  <c r="W351" i="2"/>
  <c r="DG351" i="2"/>
  <c r="CQ351" i="2"/>
  <c r="BH351" i="2"/>
  <c r="AA351" i="2"/>
  <c r="CM351" i="2"/>
  <c r="AP351" i="2"/>
  <c r="AB351" i="2"/>
  <c r="H351" i="2"/>
  <c r="AK351" i="2"/>
  <c r="T351" i="2"/>
  <c r="DW351" i="2"/>
  <c r="BC351" i="2"/>
  <c r="I351" i="2"/>
  <c r="CX351" i="2"/>
  <c r="AN351" i="2"/>
  <c r="DI351" i="2"/>
  <c r="CZ351" i="2"/>
  <c r="DT351" i="2"/>
  <c r="L351" i="2"/>
  <c r="DL351" i="2"/>
  <c r="V351" i="2"/>
  <c r="Z351" i="2"/>
  <c r="AJ351" i="2"/>
  <c r="BJ351" i="2"/>
  <c r="DU351" i="2"/>
  <c r="CS351" i="2"/>
  <c r="BS351" i="2"/>
  <c r="CC351" i="2"/>
  <c r="BQ351" i="2"/>
  <c r="BX351" i="2"/>
  <c r="AV351" i="2"/>
  <c r="CP351" i="2"/>
  <c r="CU351" i="2"/>
  <c r="AT351" i="2"/>
  <c r="CB351" i="2"/>
  <c r="BN385" i="2"/>
  <c r="BW385" i="2"/>
  <c r="DF385" i="2"/>
  <c r="BA385" i="2"/>
  <c r="CT385" i="2"/>
  <c r="BK385" i="2"/>
  <c r="AX385" i="2"/>
  <c r="BX385" i="2"/>
  <c r="BC385" i="2"/>
  <c r="BR385" i="2"/>
  <c r="AI385" i="2"/>
  <c r="BO385" i="2"/>
  <c r="T385" i="2"/>
  <c r="AZ385" i="2"/>
  <c r="Z385" i="2"/>
  <c r="BB385" i="2"/>
  <c r="DM385" i="2"/>
  <c r="BE385" i="2"/>
  <c r="Y385" i="2"/>
  <c r="J385" i="2"/>
  <c r="AY385" i="2"/>
  <c r="AM385" i="2"/>
  <c r="AB385" i="2"/>
  <c r="H385" i="2"/>
  <c r="AC385" i="2"/>
  <c r="DV385" i="2"/>
  <c r="AK385" i="2"/>
  <c r="K385" i="2"/>
  <c r="M385" i="2"/>
  <c r="DP385" i="2"/>
  <c r="DG385" i="2"/>
  <c r="DQ385" i="2"/>
  <c r="CH385" i="2"/>
  <c r="CI385" i="2"/>
  <c r="CZ385" i="2"/>
  <c r="DH385" i="2"/>
  <c r="DA385" i="2"/>
  <c r="CN385" i="2"/>
  <c r="CO385" i="2"/>
  <c r="DK385" i="2"/>
  <c r="BG385" i="2"/>
  <c r="AV385" i="2"/>
  <c r="X385" i="2"/>
  <c r="BY385" i="2"/>
  <c r="BL385" i="2"/>
  <c r="CU385" i="2"/>
  <c r="CK385" i="2"/>
  <c r="AL385" i="2"/>
  <c r="CQ385" i="2"/>
  <c r="BH385" i="2"/>
  <c r="I385" i="2"/>
  <c r="BJ385" i="2"/>
  <c r="CW385" i="2"/>
  <c r="AS385" i="2"/>
  <c r="CG385" i="2"/>
  <c r="DT385" i="2"/>
  <c r="CX385" i="2"/>
  <c r="AH385" i="2"/>
  <c r="DE385" i="2"/>
  <c r="BS385" i="2"/>
  <c r="BV385" i="2"/>
  <c r="DU385" i="2"/>
  <c r="AA385" i="2"/>
  <c r="N385" i="2"/>
  <c r="CJ385" i="2"/>
  <c r="V385" i="2"/>
  <c r="AR385" i="2"/>
  <c r="AQ385" i="2"/>
  <c r="BI385" i="2"/>
  <c r="AF385" i="2"/>
  <c r="DJ385" i="2"/>
  <c r="P385" i="2"/>
  <c r="O385" i="2"/>
  <c r="L385" i="2"/>
  <c r="BM385" i="2"/>
  <c r="AO385" i="2"/>
  <c r="DD385" i="2"/>
  <c r="CV385" i="2"/>
  <c r="CE385" i="2"/>
  <c r="W385" i="2"/>
  <c r="CB385" i="2"/>
  <c r="BU385" i="2"/>
  <c r="AG385" i="2"/>
  <c r="DL385" i="2"/>
  <c r="Q385" i="2"/>
  <c r="AP385" i="2"/>
  <c r="AE385" i="2"/>
  <c r="CR385" i="2"/>
  <c r="DN385" i="2"/>
  <c r="AN385" i="2"/>
  <c r="DB385" i="2"/>
  <c r="DS385" i="2"/>
  <c r="BP385" i="2"/>
  <c r="CL385" i="2"/>
  <c r="CC385" i="2"/>
  <c r="BZ385" i="2"/>
  <c r="CY385" i="2"/>
  <c r="AT385" i="2"/>
  <c r="DO385" i="2"/>
  <c r="CA385" i="2"/>
  <c r="AD385" i="2"/>
  <c r="AU385" i="2"/>
  <c r="DR385" i="2"/>
  <c r="CP385" i="2"/>
  <c r="R385" i="2"/>
  <c r="AW385" i="2"/>
  <c r="S385" i="2"/>
  <c r="CM385" i="2"/>
  <c r="BT385" i="2"/>
  <c r="U385" i="2"/>
  <c r="BD385" i="2"/>
  <c r="DI385" i="2"/>
  <c r="AJ385" i="2"/>
  <c r="CD385" i="2"/>
  <c r="CF385" i="2"/>
  <c r="CS385" i="2"/>
  <c r="BF385" i="2"/>
  <c r="BQ385" i="2"/>
  <c r="DC385" i="2"/>
  <c r="DW385" i="2"/>
  <c r="DQ349" i="2"/>
  <c r="DK349" i="2"/>
  <c r="AD349" i="2"/>
  <c r="CF349" i="2"/>
  <c r="BU349" i="2"/>
  <c r="DG349" i="2"/>
  <c r="AP349" i="2"/>
  <c r="DM349" i="2"/>
  <c r="AE349" i="2"/>
  <c r="BQ349" i="2"/>
  <c r="AS349" i="2"/>
  <c r="AA349" i="2"/>
  <c r="BK349" i="2"/>
  <c r="BW349" i="2"/>
  <c r="BF349" i="2"/>
  <c r="DS349" i="2"/>
  <c r="BT349" i="2"/>
  <c r="CY349" i="2"/>
  <c r="AR349" i="2"/>
  <c r="CK349" i="2"/>
  <c r="P349" i="2"/>
  <c r="BI349" i="2"/>
  <c r="DU349" i="2"/>
  <c r="CC349" i="2"/>
  <c r="AG349" i="2"/>
  <c r="CE349" i="2"/>
  <c r="W349" i="2"/>
  <c r="CV349" i="2"/>
  <c r="CX349" i="2"/>
  <c r="CH349" i="2"/>
  <c r="CS349" i="2"/>
  <c r="BC349" i="2"/>
  <c r="AO349" i="2"/>
  <c r="Y349" i="2"/>
  <c r="S349" i="2"/>
  <c r="BM349" i="2"/>
  <c r="CW349" i="2"/>
  <c r="DA349" i="2"/>
  <c r="Q349" i="2"/>
  <c r="BG349" i="2"/>
  <c r="DJ349" i="2"/>
  <c r="M349" i="2"/>
  <c r="AT349" i="2"/>
  <c r="CI349" i="2"/>
  <c r="AU349" i="2"/>
  <c r="AW349" i="2"/>
  <c r="AZ349" i="2"/>
  <c r="CO349" i="2"/>
  <c r="BR349" i="2"/>
  <c r="N349" i="2"/>
  <c r="CG349" i="2"/>
  <c r="DE349" i="2"/>
  <c r="CQ349" i="2"/>
  <c r="DP349" i="2"/>
  <c r="I349" i="2"/>
  <c r="AH349" i="2"/>
  <c r="Z349" i="2"/>
  <c r="BN349" i="2"/>
  <c r="CB349" i="2"/>
  <c r="DO349" i="2"/>
  <c r="K349" i="2"/>
  <c r="DT349" i="2"/>
  <c r="BB349" i="2"/>
  <c r="BE349" i="2"/>
  <c r="CR349" i="2"/>
  <c r="DC349" i="2"/>
  <c r="CZ349" i="2"/>
  <c r="J349" i="2"/>
  <c r="BJ349" i="2"/>
  <c r="CL349" i="2"/>
  <c r="CP349" i="2"/>
  <c r="CM349" i="2"/>
  <c r="CT349" i="2"/>
  <c r="U349" i="2"/>
  <c r="DF349" i="2"/>
  <c r="CN349" i="2"/>
  <c r="BL349" i="2"/>
  <c r="X349" i="2"/>
  <c r="AB349" i="2"/>
  <c r="CD349" i="2"/>
  <c r="AY349" i="2"/>
  <c r="CA349" i="2"/>
  <c r="AI349" i="2"/>
  <c r="DW349" i="2"/>
  <c r="AF349" i="2"/>
  <c r="BH349" i="2"/>
  <c r="DB349" i="2"/>
  <c r="AK349" i="2"/>
  <c r="AC349" i="2"/>
  <c r="DD349" i="2"/>
  <c r="BX349" i="2"/>
  <c r="CJ349" i="2"/>
  <c r="DV349" i="2"/>
  <c r="BS349" i="2"/>
  <c r="V349" i="2"/>
  <c r="BV349" i="2"/>
  <c r="DN349" i="2"/>
  <c r="AM349" i="2"/>
  <c r="AN349" i="2"/>
  <c r="AV349" i="2"/>
  <c r="AQ349" i="2"/>
  <c r="R349" i="2"/>
  <c r="DL349" i="2"/>
  <c r="BY349" i="2"/>
  <c r="AX349" i="2"/>
  <c r="BO349" i="2"/>
  <c r="O349" i="2"/>
  <c r="BP349" i="2"/>
  <c r="L349" i="2"/>
  <c r="H349" i="2"/>
  <c r="BD349" i="2"/>
  <c r="DH349" i="2"/>
  <c r="T349" i="2"/>
  <c r="DI349" i="2"/>
  <c r="DR349" i="2"/>
  <c r="AJ349" i="2"/>
  <c r="BA349" i="2"/>
  <c r="BZ349" i="2"/>
  <c r="CU349" i="2"/>
  <c r="AL349" i="2"/>
  <c r="AQ333" i="2"/>
  <c r="BL333" i="2"/>
  <c r="AT333" i="2"/>
  <c r="DQ333" i="2"/>
  <c r="DV333" i="2"/>
  <c r="AK333" i="2"/>
  <c r="O333" i="2"/>
  <c r="AF333" i="2"/>
  <c r="M333" i="2"/>
  <c r="CF333" i="2"/>
  <c r="BB333" i="2"/>
  <c r="DG333" i="2"/>
  <c r="BA333" i="2"/>
  <c r="DI333" i="2"/>
  <c r="DJ333" i="2"/>
  <c r="BJ333" i="2"/>
  <c r="K333" i="2"/>
  <c r="BS333" i="2"/>
  <c r="AV333" i="2"/>
  <c r="DB333" i="2"/>
  <c r="CB333" i="2"/>
  <c r="BF333" i="2"/>
  <c r="BI333" i="2"/>
  <c r="DW333" i="2"/>
  <c r="DH333" i="2"/>
  <c r="AO333" i="2"/>
  <c r="Q333" i="2"/>
  <c r="CH333" i="2"/>
  <c r="CU333" i="2"/>
  <c r="CQ333" i="2"/>
  <c r="X333" i="2"/>
  <c r="BH333" i="2"/>
  <c r="DC333" i="2"/>
  <c r="DT333" i="2"/>
  <c r="AE333" i="2"/>
  <c r="AN333" i="2"/>
  <c r="DR333" i="2"/>
  <c r="BM333" i="2"/>
  <c r="DF333" i="2"/>
  <c r="BV333" i="2"/>
  <c r="CR333" i="2"/>
  <c r="H333" i="2"/>
  <c r="R333" i="2"/>
  <c r="CD333" i="2"/>
  <c r="AG333" i="2"/>
  <c r="AL333" i="2"/>
  <c r="BP333" i="2"/>
  <c r="BX333" i="2"/>
  <c r="L333" i="2"/>
  <c r="CA333" i="2"/>
  <c r="CZ333" i="2"/>
  <c r="CP333" i="2"/>
  <c r="CG333" i="2"/>
  <c r="BZ333" i="2"/>
  <c r="AU333" i="2"/>
  <c r="N333" i="2"/>
  <c r="AD333" i="2"/>
  <c r="CL333" i="2"/>
  <c r="S333" i="2"/>
  <c r="CI333" i="2"/>
  <c r="DD333" i="2"/>
  <c r="AC333" i="2"/>
  <c r="CS333" i="2"/>
  <c r="DA333" i="2"/>
  <c r="AM333" i="2"/>
  <c r="BE333" i="2"/>
  <c r="BK333" i="2"/>
  <c r="AJ333" i="2"/>
  <c r="CV333" i="2"/>
  <c r="CK333" i="2"/>
  <c r="CY333" i="2"/>
  <c r="CM333" i="2"/>
  <c r="DE333" i="2"/>
  <c r="U333" i="2"/>
  <c r="T333" i="2"/>
  <c r="CC333" i="2"/>
  <c r="CO333" i="2"/>
  <c r="CN333" i="2"/>
  <c r="AY333" i="2"/>
  <c r="AP333" i="2"/>
  <c r="BD333" i="2"/>
  <c r="DP333" i="2"/>
  <c r="W333" i="2"/>
  <c r="AZ333" i="2"/>
  <c r="BT333" i="2"/>
  <c r="CE333" i="2"/>
  <c r="DL333" i="2"/>
  <c r="DU333" i="2"/>
  <c r="AA333" i="2"/>
  <c r="AS333" i="2"/>
  <c r="BO333" i="2"/>
  <c r="J333" i="2"/>
  <c r="CT333" i="2"/>
  <c r="DO333" i="2"/>
  <c r="CJ333" i="2"/>
  <c r="BC333" i="2"/>
  <c r="BW333" i="2"/>
  <c r="AI333" i="2"/>
  <c r="AB333" i="2"/>
  <c r="DS333" i="2"/>
  <c r="P333" i="2"/>
  <c r="DM333" i="2"/>
  <c r="BQ333" i="2"/>
  <c r="DN333" i="2"/>
  <c r="CW333" i="2"/>
  <c r="BN333" i="2"/>
  <c r="Z333" i="2"/>
  <c r="CX333" i="2"/>
  <c r="BU333" i="2"/>
  <c r="BR333" i="2"/>
  <c r="V333" i="2"/>
  <c r="DK333" i="2"/>
  <c r="AH333" i="2"/>
  <c r="I333" i="2"/>
  <c r="BG333" i="2"/>
  <c r="BY333" i="2"/>
  <c r="AX333" i="2"/>
  <c r="AR333" i="2"/>
  <c r="Y333" i="2"/>
  <c r="AW333" i="2"/>
  <c r="DA355" i="2"/>
  <c r="DB355" i="2"/>
  <c r="BL355" i="2"/>
  <c r="AA355" i="2"/>
  <c r="N355" i="2"/>
  <c r="BF355" i="2"/>
  <c r="CZ355" i="2"/>
  <c r="BC355" i="2"/>
  <c r="AC355" i="2"/>
  <c r="AS355" i="2"/>
  <c r="T355" i="2"/>
  <c r="BZ355" i="2"/>
  <c r="Q355" i="2"/>
  <c r="AF355" i="2"/>
  <c r="DP355" i="2"/>
  <c r="BU355" i="2"/>
  <c r="CN355" i="2"/>
  <c r="AH355" i="2"/>
  <c r="BV355" i="2"/>
  <c r="AE355" i="2"/>
  <c r="X355" i="2"/>
  <c r="CU355" i="2"/>
  <c r="AN355" i="2"/>
  <c r="S355" i="2"/>
  <c r="AU355" i="2"/>
  <c r="BJ355" i="2"/>
  <c r="AW355" i="2"/>
  <c r="DE355" i="2"/>
  <c r="CL355" i="2"/>
  <c r="DW355" i="2"/>
  <c r="BP355" i="2"/>
  <c r="W355" i="2"/>
  <c r="AL355" i="2"/>
  <c r="BS355" i="2"/>
  <c r="DD355" i="2"/>
  <c r="AR355" i="2"/>
  <c r="AI355" i="2"/>
  <c r="CA355" i="2"/>
  <c r="AX355" i="2"/>
  <c r="DT355" i="2"/>
  <c r="DH355" i="2"/>
  <c r="CR355" i="2"/>
  <c r="I355" i="2"/>
  <c r="CI355" i="2"/>
  <c r="DV355" i="2"/>
  <c r="BM355" i="2"/>
  <c r="DL355" i="2"/>
  <c r="BK355" i="2"/>
  <c r="L355" i="2"/>
  <c r="BA355" i="2"/>
  <c r="AO355" i="2"/>
  <c r="CE355" i="2"/>
  <c r="CP355" i="2"/>
  <c r="BH355" i="2"/>
  <c r="DR355" i="2"/>
  <c r="CV355" i="2"/>
  <c r="DS355" i="2"/>
  <c r="DK355" i="2"/>
  <c r="H355" i="2"/>
  <c r="BY355" i="2"/>
  <c r="CD355" i="2"/>
  <c r="Y355" i="2"/>
  <c r="AB355" i="2"/>
  <c r="R355" i="2"/>
  <c r="AQ355" i="2"/>
  <c r="BE355" i="2"/>
  <c r="CX355" i="2"/>
  <c r="BD355" i="2"/>
  <c r="AV355" i="2"/>
  <c r="BI355" i="2"/>
  <c r="CB355" i="2"/>
  <c r="CW355" i="2"/>
  <c r="AZ355" i="2"/>
  <c r="BO355" i="2"/>
  <c r="DN355" i="2"/>
  <c r="CY355" i="2"/>
  <c r="AY355" i="2"/>
  <c r="BT355" i="2"/>
  <c r="BQ355" i="2"/>
  <c r="CS355" i="2"/>
  <c r="DU355" i="2"/>
  <c r="DF355" i="2"/>
  <c r="DI355" i="2"/>
  <c r="CM355" i="2"/>
  <c r="DO355" i="2"/>
  <c r="AM355" i="2"/>
  <c r="V355" i="2"/>
  <c r="BR355" i="2"/>
  <c r="CC355" i="2"/>
  <c r="AP355" i="2"/>
  <c r="AK355" i="2"/>
  <c r="BX355" i="2"/>
  <c r="CO355" i="2"/>
  <c r="AJ355" i="2"/>
  <c r="CG355" i="2"/>
  <c r="U355" i="2"/>
  <c r="BN355" i="2"/>
  <c r="K355" i="2"/>
  <c r="AT355" i="2"/>
  <c r="DC355" i="2"/>
  <c r="CK355" i="2"/>
  <c r="P355" i="2"/>
  <c r="CH355" i="2"/>
  <c r="DM355" i="2"/>
  <c r="AD355" i="2"/>
  <c r="CJ355" i="2"/>
  <c r="BG355" i="2"/>
  <c r="CT355" i="2"/>
  <c r="DQ355" i="2"/>
  <c r="CQ355" i="2"/>
  <c r="CF355" i="2"/>
  <c r="M355" i="2"/>
  <c r="J355" i="2"/>
  <c r="DJ355" i="2"/>
  <c r="DG355" i="2"/>
  <c r="O355" i="2"/>
  <c r="Z355" i="2"/>
  <c r="BB355" i="2"/>
  <c r="BW355" i="2"/>
  <c r="AG355" i="2"/>
  <c r="BH361" i="2"/>
  <c r="BU361" i="2"/>
  <c r="DQ361" i="2"/>
  <c r="BE361" i="2"/>
  <c r="BY361" i="2"/>
  <c r="AP361" i="2"/>
  <c r="AB361" i="2"/>
  <c r="AC361" i="2"/>
  <c r="CE361" i="2"/>
  <c r="AI361" i="2"/>
  <c r="T361" i="2"/>
  <c r="DF361" i="2"/>
  <c r="AG361" i="2"/>
  <c r="BW361" i="2"/>
  <c r="BX361" i="2"/>
  <c r="BT361" i="2"/>
  <c r="CL361" i="2"/>
  <c r="DD361" i="2"/>
  <c r="Y361" i="2"/>
  <c r="DT361" i="2"/>
  <c r="DP361" i="2"/>
  <c r="CF361" i="2"/>
  <c r="DV361" i="2"/>
  <c r="BS361" i="2"/>
  <c r="BD361" i="2"/>
  <c r="AA361" i="2"/>
  <c r="BF361" i="2"/>
  <c r="AZ361" i="2"/>
  <c r="CH361" i="2"/>
  <c r="DH361" i="2"/>
  <c r="DB361" i="2"/>
  <c r="DS361" i="2"/>
  <c r="BP361" i="2"/>
  <c r="DO361" i="2"/>
  <c r="CG361" i="2"/>
  <c r="CW361" i="2"/>
  <c r="AE361" i="2"/>
  <c r="DG361" i="2"/>
  <c r="BN361" i="2"/>
  <c r="CD361" i="2"/>
  <c r="W361" i="2"/>
  <c r="BZ361" i="2"/>
  <c r="H361" i="2"/>
  <c r="CC361" i="2"/>
  <c r="M361" i="2"/>
  <c r="DC361" i="2"/>
  <c r="DE361" i="2"/>
  <c r="CJ361" i="2"/>
  <c r="CT361" i="2"/>
  <c r="BG361" i="2"/>
  <c r="AJ361" i="2"/>
  <c r="DI361" i="2"/>
  <c r="BR361" i="2"/>
  <c r="Q361" i="2"/>
  <c r="CM361" i="2"/>
  <c r="V361" i="2"/>
  <c r="BC361" i="2"/>
  <c r="AD361" i="2"/>
  <c r="I361" i="2"/>
  <c r="CX361" i="2"/>
  <c r="J361" i="2"/>
  <c r="CR361" i="2"/>
  <c r="AS361" i="2"/>
  <c r="CB361" i="2"/>
  <c r="CQ361" i="2"/>
  <c r="CO361" i="2"/>
  <c r="DU361" i="2"/>
  <c r="AY361" i="2"/>
  <c r="AO361" i="2"/>
  <c r="AX361" i="2"/>
  <c r="AV361" i="2"/>
  <c r="P361" i="2"/>
  <c r="DM361" i="2"/>
  <c r="X361" i="2"/>
  <c r="BB361" i="2"/>
  <c r="AT361" i="2"/>
  <c r="CU361" i="2"/>
  <c r="N361" i="2"/>
  <c r="AU361" i="2"/>
  <c r="DW361" i="2"/>
  <c r="O361" i="2"/>
  <c r="DK361" i="2"/>
  <c r="DR361" i="2"/>
  <c r="CI361" i="2"/>
  <c r="BK361" i="2"/>
  <c r="AR361" i="2"/>
  <c r="L361" i="2"/>
  <c r="AN361" i="2"/>
  <c r="CV361" i="2"/>
  <c r="BO361" i="2"/>
  <c r="S361" i="2"/>
  <c r="BL361" i="2"/>
  <c r="CK361" i="2"/>
  <c r="CP361" i="2"/>
  <c r="BI361" i="2"/>
  <c r="K361" i="2"/>
  <c r="AW361" i="2"/>
  <c r="BM361" i="2"/>
  <c r="CZ361" i="2"/>
  <c r="AL361" i="2"/>
  <c r="BJ361" i="2"/>
  <c r="CY361" i="2"/>
  <c r="AF361" i="2"/>
  <c r="BA361" i="2"/>
  <c r="DA361" i="2"/>
  <c r="AH361" i="2"/>
  <c r="DL361" i="2"/>
  <c r="BV361" i="2"/>
  <c r="CA361" i="2"/>
  <c r="AM361" i="2"/>
  <c r="CS361" i="2"/>
  <c r="AQ361" i="2"/>
  <c r="U361" i="2"/>
  <c r="AK361" i="2"/>
  <c r="DN361" i="2"/>
  <c r="Z361" i="2"/>
  <c r="R361" i="2"/>
  <c r="CN361" i="2"/>
  <c r="DJ361" i="2"/>
  <c r="BQ361" i="2"/>
  <c r="M356" i="2"/>
  <c r="J356" i="2"/>
  <c r="Z356" i="2"/>
  <c r="BC356" i="2"/>
  <c r="BM356" i="2"/>
  <c r="CF356" i="2"/>
  <c r="L356" i="2"/>
  <c r="AD356" i="2"/>
  <c r="DV356" i="2"/>
  <c r="BO356" i="2"/>
  <c r="BF356" i="2"/>
  <c r="AF356" i="2"/>
  <c r="AA356" i="2"/>
  <c r="BW356" i="2"/>
  <c r="CT356" i="2"/>
  <c r="DI356" i="2"/>
  <c r="W356" i="2"/>
  <c r="CX356" i="2"/>
  <c r="DJ356" i="2"/>
  <c r="DS356" i="2"/>
  <c r="CP356" i="2"/>
  <c r="AM356" i="2"/>
  <c r="DF356" i="2"/>
  <c r="BQ356" i="2"/>
  <c r="BH356" i="2"/>
  <c r="DD356" i="2"/>
  <c r="BB356" i="2"/>
  <c r="CG356" i="2"/>
  <c r="BU356" i="2"/>
  <c r="DM356" i="2"/>
  <c r="CU356" i="2"/>
  <c r="AH356" i="2"/>
  <c r="DL356" i="2"/>
  <c r="CR356" i="2"/>
  <c r="AT356" i="2"/>
  <c r="AO356" i="2"/>
  <c r="AV356" i="2"/>
  <c r="CO356" i="2"/>
  <c r="DN356" i="2"/>
  <c r="AI356" i="2"/>
  <c r="BJ356" i="2"/>
  <c r="CY356" i="2"/>
  <c r="BE356" i="2"/>
  <c r="DH356" i="2"/>
  <c r="DA356" i="2"/>
  <c r="CW356" i="2"/>
  <c r="AS356" i="2"/>
  <c r="CH356" i="2"/>
  <c r="CD356" i="2"/>
  <c r="BG356" i="2"/>
  <c r="V356" i="2"/>
  <c r="I356" i="2"/>
  <c r="AN356" i="2"/>
  <c r="DW356" i="2"/>
  <c r="BY356" i="2"/>
  <c r="CS356" i="2"/>
  <c r="DQ356" i="2"/>
  <c r="CV356" i="2"/>
  <c r="AR356" i="2"/>
  <c r="AK356" i="2"/>
  <c r="AX356" i="2"/>
  <c r="DO356" i="2"/>
  <c r="Y356" i="2"/>
  <c r="CI356" i="2"/>
  <c r="CC356" i="2"/>
  <c r="AY356" i="2"/>
  <c r="CK356" i="2"/>
  <c r="CE356" i="2"/>
  <c r="AC356" i="2"/>
  <c r="T356" i="2"/>
  <c r="DC356" i="2"/>
  <c r="BZ356" i="2"/>
  <c r="BX356" i="2"/>
  <c r="BA356" i="2"/>
  <c r="CZ356" i="2"/>
  <c r="BV356" i="2"/>
  <c r="AE356" i="2"/>
  <c r="AQ356" i="2"/>
  <c r="S356" i="2"/>
  <c r="U356" i="2"/>
  <c r="DR356" i="2"/>
  <c r="AZ356" i="2"/>
  <c r="CB356" i="2"/>
  <c r="BK356" i="2"/>
  <c r="DP356" i="2"/>
  <c r="DT356" i="2"/>
  <c r="P356" i="2"/>
  <c r="BL356" i="2"/>
  <c r="DK356" i="2"/>
  <c r="CJ356" i="2"/>
  <c r="BR356" i="2"/>
  <c r="O356" i="2"/>
  <c r="K356" i="2"/>
  <c r="N356" i="2"/>
  <c r="Q356" i="2"/>
  <c r="BN356" i="2"/>
  <c r="DE356" i="2"/>
  <c r="R356" i="2"/>
  <c r="AJ356" i="2"/>
  <c r="AG356" i="2"/>
  <c r="CQ356" i="2"/>
  <c r="BP356" i="2"/>
  <c r="DB356" i="2"/>
  <c r="H356" i="2"/>
  <c r="DG356" i="2"/>
  <c r="DU356" i="2"/>
  <c r="AU356" i="2"/>
  <c r="CL356" i="2"/>
  <c r="BD356" i="2"/>
  <c r="AW356" i="2"/>
  <c r="CN356" i="2"/>
  <c r="AL356" i="2"/>
  <c r="BT356" i="2"/>
  <c r="AP356" i="2"/>
  <c r="AB356" i="2"/>
  <c r="BI356" i="2"/>
  <c r="BS356" i="2"/>
  <c r="CA356" i="2"/>
  <c r="X356" i="2"/>
  <c r="CM356" i="2"/>
  <c r="DL457" i="2"/>
  <c r="AY457" i="2"/>
  <c r="CR457" i="2"/>
  <c r="CY457" i="2"/>
  <c r="P457" i="2"/>
  <c r="BC457" i="2"/>
  <c r="CT457" i="2"/>
  <c r="BO457" i="2"/>
  <c r="CW457" i="2"/>
  <c r="O457" i="2"/>
  <c r="CF457" i="2"/>
  <c r="DT457" i="2"/>
  <c r="AP457" i="2"/>
  <c r="U457" i="2"/>
  <c r="BQ457" i="2"/>
  <c r="AT457" i="2"/>
  <c r="DS457" i="2"/>
  <c r="W457" i="2"/>
  <c r="I457" i="2"/>
  <c r="Q457" i="2"/>
  <c r="BR457" i="2"/>
  <c r="CU457" i="2"/>
  <c r="DU457" i="2"/>
  <c r="BI457" i="2"/>
  <c r="BX457" i="2"/>
  <c r="DN457" i="2"/>
  <c r="AA457" i="2"/>
  <c r="BH457" i="2"/>
  <c r="BK457" i="2"/>
  <c r="BZ457" i="2"/>
  <c r="CX457" i="2"/>
  <c r="CE457" i="2"/>
  <c r="BN457" i="2"/>
  <c r="BJ457" i="2"/>
  <c r="CK457" i="2"/>
  <c r="AC457" i="2"/>
  <c r="BT457" i="2"/>
  <c r="CC457" i="2"/>
  <c r="CM457" i="2"/>
  <c r="CD457" i="2"/>
  <c r="DA457" i="2"/>
  <c r="AE457" i="2"/>
  <c r="CP457" i="2"/>
  <c r="CH457" i="2"/>
  <c r="AN457" i="2"/>
  <c r="DE457" i="2"/>
  <c r="R457" i="2"/>
  <c r="BG457" i="2"/>
  <c r="BF457" i="2"/>
  <c r="CO457" i="2"/>
  <c r="AH457" i="2"/>
  <c r="CV457" i="2"/>
  <c r="DV457" i="2"/>
  <c r="DG457" i="2"/>
  <c r="AX457" i="2"/>
  <c r="DI457" i="2"/>
  <c r="DW457" i="2"/>
  <c r="DM457" i="2"/>
  <c r="CZ457" i="2"/>
  <c r="AJ457" i="2"/>
  <c r="BM457" i="2"/>
  <c r="AK457" i="2"/>
  <c r="AZ457" i="2"/>
  <c r="BV457" i="2"/>
  <c r="M457" i="2"/>
  <c r="DR457" i="2"/>
  <c r="DH457" i="2"/>
  <c r="BE457" i="2"/>
  <c r="BP457" i="2"/>
  <c r="DB457" i="2"/>
  <c r="CI457" i="2"/>
  <c r="AU457" i="2"/>
  <c r="T457" i="2"/>
  <c r="DO457" i="2"/>
  <c r="BS457" i="2"/>
  <c r="AM457" i="2"/>
  <c r="BW457" i="2"/>
  <c r="BB457" i="2"/>
  <c r="DP457" i="2"/>
  <c r="AI457" i="2"/>
  <c r="Y457" i="2"/>
  <c r="BD457" i="2"/>
  <c r="CL457" i="2"/>
  <c r="AO457" i="2"/>
  <c r="CN457" i="2"/>
  <c r="AQ457" i="2"/>
  <c r="BY457" i="2"/>
  <c r="DQ457" i="2"/>
  <c r="Z457" i="2"/>
  <c r="CB457" i="2"/>
  <c r="CA457" i="2"/>
  <c r="AW457" i="2"/>
  <c r="AG457" i="2"/>
  <c r="BU457" i="2"/>
  <c r="DC457" i="2"/>
  <c r="CJ457" i="2"/>
  <c r="DF457" i="2"/>
  <c r="AV457" i="2"/>
  <c r="DJ457" i="2"/>
  <c r="CQ457" i="2"/>
  <c r="CS457" i="2"/>
  <c r="BA457" i="2"/>
  <c r="BL457" i="2"/>
  <c r="S457" i="2"/>
  <c r="AF457" i="2"/>
  <c r="V457" i="2"/>
  <c r="AL457" i="2"/>
  <c r="H457" i="2"/>
  <c r="X457" i="2"/>
  <c r="J457" i="2"/>
  <c r="AB457" i="2"/>
  <c r="AS457" i="2"/>
  <c r="AD457" i="2"/>
  <c r="K457" i="2"/>
  <c r="N457" i="2"/>
  <c r="DD457" i="2"/>
  <c r="AR457" i="2"/>
  <c r="L457" i="2"/>
  <c r="CG457" i="2"/>
  <c r="DK457" i="2"/>
  <c r="DW433" i="2"/>
  <c r="AB433" i="2"/>
  <c r="W433" i="2"/>
  <c r="BT433" i="2"/>
  <c r="BH433" i="2"/>
  <c r="V433" i="2"/>
  <c r="AR433" i="2"/>
  <c r="CU433" i="2"/>
  <c r="DG433" i="2"/>
  <c r="DJ433" i="2"/>
  <c r="AF433" i="2"/>
  <c r="CD433" i="2"/>
  <c r="U433" i="2"/>
  <c r="BY433" i="2"/>
  <c r="DV433" i="2"/>
  <c r="DQ433" i="2"/>
  <c r="DE433" i="2"/>
  <c r="DK433" i="2"/>
  <c r="BI433" i="2"/>
  <c r="DP433" i="2"/>
  <c r="CF433" i="2"/>
  <c r="AK433" i="2"/>
  <c r="K433" i="2"/>
  <c r="DD433" i="2"/>
  <c r="BB433" i="2"/>
  <c r="AS433" i="2"/>
  <c r="DU433" i="2"/>
  <c r="BA433" i="2"/>
  <c r="BL433" i="2"/>
  <c r="Z433" i="2"/>
  <c r="AW433" i="2"/>
  <c r="CT433" i="2"/>
  <c r="AH433" i="2"/>
  <c r="AN433" i="2"/>
  <c r="CV433" i="2"/>
  <c r="BC433" i="2"/>
  <c r="L433" i="2"/>
  <c r="CC433" i="2"/>
  <c r="DO433" i="2"/>
  <c r="CG433" i="2"/>
  <c r="BM433" i="2"/>
  <c r="DR433" i="2"/>
  <c r="T433" i="2"/>
  <c r="BS433" i="2"/>
  <c r="AY433" i="2"/>
  <c r="BO433" i="2"/>
  <c r="CQ433" i="2"/>
  <c r="BE433" i="2"/>
  <c r="I433" i="2"/>
  <c r="Q433" i="2"/>
  <c r="S433" i="2"/>
  <c r="AQ433" i="2"/>
  <c r="CN433" i="2"/>
  <c r="DL433" i="2"/>
  <c r="CP433" i="2"/>
  <c r="BW433" i="2"/>
  <c r="DH433" i="2"/>
  <c r="CM433" i="2"/>
  <c r="BG433" i="2"/>
  <c r="BZ433" i="2"/>
  <c r="AZ433" i="2"/>
  <c r="BK433" i="2"/>
  <c r="AG433" i="2"/>
  <c r="CW433" i="2"/>
  <c r="DI433" i="2"/>
  <c r="CL433" i="2"/>
  <c r="R433" i="2"/>
  <c r="AC433" i="2"/>
  <c r="AX433" i="2"/>
  <c r="DN433" i="2"/>
  <c r="BR433" i="2"/>
  <c r="DS433" i="2"/>
  <c r="CK433" i="2"/>
  <c r="CS433" i="2"/>
  <c r="AT433" i="2"/>
  <c r="BQ433" i="2"/>
  <c r="AD433" i="2"/>
  <c r="AO433" i="2"/>
  <c r="BF433" i="2"/>
  <c r="BP433" i="2"/>
  <c r="AI433" i="2"/>
  <c r="BD433" i="2"/>
  <c r="CE433" i="2"/>
  <c r="AA433" i="2"/>
  <c r="M433" i="2"/>
  <c r="BN433" i="2"/>
  <c r="P433" i="2"/>
  <c r="BU433" i="2"/>
  <c r="CI433" i="2"/>
  <c r="CZ433" i="2"/>
  <c r="DA433" i="2"/>
  <c r="CX433" i="2"/>
  <c r="CY433" i="2"/>
  <c r="J433" i="2"/>
  <c r="AP433" i="2"/>
  <c r="DB433" i="2"/>
  <c r="CJ433" i="2"/>
  <c r="BX433" i="2"/>
  <c r="BJ433" i="2"/>
  <c r="AJ433" i="2"/>
  <c r="AU433" i="2"/>
  <c r="CO433" i="2"/>
  <c r="DC433" i="2"/>
  <c r="AL433" i="2"/>
  <c r="AM433" i="2"/>
  <c r="DT433" i="2"/>
  <c r="N433" i="2"/>
  <c r="DF433" i="2"/>
  <c r="X433" i="2"/>
  <c r="AV433" i="2"/>
  <c r="CA433" i="2"/>
  <c r="O433" i="2"/>
  <c r="Y433" i="2"/>
  <c r="CH433" i="2"/>
  <c r="AE433" i="2"/>
  <c r="BV433" i="2"/>
  <c r="H433" i="2"/>
  <c r="CR433" i="2"/>
  <c r="DM433" i="2"/>
  <c r="CB433" i="2"/>
  <c r="CE389" i="2"/>
  <c r="AJ389" i="2"/>
  <c r="DT389" i="2"/>
  <c r="CD389" i="2"/>
  <c r="CT389" i="2"/>
  <c r="AZ389" i="2"/>
  <c r="CC389" i="2"/>
  <c r="BC389" i="2"/>
  <c r="BR389" i="2"/>
  <c r="X389" i="2"/>
  <c r="AA389" i="2"/>
  <c r="CF389" i="2"/>
  <c r="DN389" i="2"/>
  <c r="BF389" i="2"/>
  <c r="AX389" i="2"/>
  <c r="CY389" i="2"/>
  <c r="CL389" i="2"/>
  <c r="BJ389" i="2"/>
  <c r="CU389" i="2"/>
  <c r="DJ389" i="2"/>
  <c r="AW389" i="2"/>
  <c r="DC389" i="2"/>
  <c r="BU389" i="2"/>
  <c r="CJ389" i="2"/>
  <c r="DS389" i="2"/>
  <c r="CA389" i="2"/>
  <c r="CI389" i="2"/>
  <c r="H389" i="2"/>
  <c r="BI389" i="2"/>
  <c r="AS389" i="2"/>
  <c r="BH389" i="2"/>
  <c r="Z389" i="2"/>
  <c r="Q389" i="2"/>
  <c r="AF389" i="2"/>
  <c r="L389" i="2"/>
  <c r="AH389" i="2"/>
  <c r="DD389" i="2"/>
  <c r="BW389" i="2"/>
  <c r="DE389" i="2"/>
  <c r="BO389" i="2"/>
  <c r="AU389" i="2"/>
  <c r="S389" i="2"/>
  <c r="CQ389" i="2"/>
  <c r="CH389" i="2"/>
  <c r="T389" i="2"/>
  <c r="AD389" i="2"/>
  <c r="AP389" i="2"/>
  <c r="DQ389" i="2"/>
  <c r="CB389" i="2"/>
  <c r="N389" i="2"/>
  <c r="DH389" i="2"/>
  <c r="BG389" i="2"/>
  <c r="AE389" i="2"/>
  <c r="V389" i="2"/>
  <c r="DV389" i="2"/>
  <c r="DR389" i="2"/>
  <c r="CV389" i="2"/>
  <c r="DI389" i="2"/>
  <c r="BS389" i="2"/>
  <c r="DL389" i="2"/>
  <c r="CX389" i="2"/>
  <c r="CZ389" i="2"/>
  <c r="DG389" i="2"/>
  <c r="CS389" i="2"/>
  <c r="DA389" i="2"/>
  <c r="BT389" i="2"/>
  <c r="BD389" i="2"/>
  <c r="BV389" i="2"/>
  <c r="BP389" i="2"/>
  <c r="BY389" i="2"/>
  <c r="AR389" i="2"/>
  <c r="AI389" i="2"/>
  <c r="P389" i="2"/>
  <c r="BE389" i="2"/>
  <c r="R389" i="2"/>
  <c r="CG389" i="2"/>
  <c r="K389" i="2"/>
  <c r="AC389" i="2"/>
  <c r="DF389" i="2"/>
  <c r="CW389" i="2"/>
  <c r="BA389" i="2"/>
  <c r="CN389" i="2"/>
  <c r="DM389" i="2"/>
  <c r="BL389" i="2"/>
  <c r="DW389" i="2"/>
  <c r="CK389" i="2"/>
  <c r="J389" i="2"/>
  <c r="AL389" i="2"/>
  <c r="AN389" i="2"/>
  <c r="AM389" i="2"/>
  <c r="U389" i="2"/>
  <c r="M389" i="2"/>
  <c r="CR389" i="2"/>
  <c r="DK389" i="2"/>
  <c r="BX389" i="2"/>
  <c r="BN389" i="2"/>
  <c r="CP389" i="2"/>
  <c r="AV389" i="2"/>
  <c r="BB389" i="2"/>
  <c r="AB389" i="2"/>
  <c r="CO389" i="2"/>
  <c r="DO389" i="2"/>
  <c r="CM389" i="2"/>
  <c r="W389" i="2"/>
  <c r="BK389" i="2"/>
  <c r="AK389" i="2"/>
  <c r="AG389" i="2"/>
  <c r="Y389" i="2"/>
  <c r="I389" i="2"/>
  <c r="AQ389" i="2"/>
  <c r="DB389" i="2"/>
  <c r="AT389" i="2"/>
  <c r="BZ389" i="2"/>
  <c r="DP389" i="2"/>
  <c r="DU389" i="2"/>
  <c r="AO389" i="2"/>
  <c r="O389" i="2"/>
  <c r="BM389" i="2"/>
  <c r="AY389" i="2"/>
  <c r="BQ389" i="2"/>
  <c r="U380" i="2"/>
  <c r="CE380" i="2"/>
  <c r="DK380" i="2"/>
  <c r="CI380" i="2"/>
  <c r="BG380" i="2"/>
  <c r="AO380" i="2"/>
  <c r="AE380" i="2"/>
  <c r="BN380" i="2"/>
  <c r="CG380" i="2"/>
  <c r="DS380" i="2"/>
  <c r="CQ380" i="2"/>
  <c r="BI380" i="2"/>
  <c r="M380" i="2"/>
  <c r="AG380" i="2"/>
  <c r="CZ380" i="2"/>
  <c r="DC380" i="2"/>
  <c r="DU380" i="2"/>
  <c r="BX380" i="2"/>
  <c r="CH380" i="2"/>
  <c r="H380" i="2"/>
  <c r="BO380" i="2"/>
  <c r="BB380" i="2"/>
  <c r="AB380" i="2"/>
  <c r="DO380" i="2"/>
  <c r="I380" i="2"/>
  <c r="CM380" i="2"/>
  <c r="CW380" i="2"/>
  <c r="V380" i="2"/>
  <c r="X380" i="2"/>
  <c r="AZ380" i="2"/>
  <c r="BK380" i="2"/>
  <c r="DF380" i="2"/>
  <c r="BQ380" i="2"/>
  <c r="AQ380" i="2"/>
  <c r="DT380" i="2"/>
  <c r="L380" i="2"/>
  <c r="AA380" i="2"/>
  <c r="O380" i="2"/>
  <c r="BZ380" i="2"/>
  <c r="CY380" i="2"/>
  <c r="DN380" i="2"/>
  <c r="DP380" i="2"/>
  <c r="DM380" i="2"/>
  <c r="CA380" i="2"/>
  <c r="BW380" i="2"/>
  <c r="CL380" i="2"/>
  <c r="CK380" i="2"/>
  <c r="AJ380" i="2"/>
  <c r="CN380" i="2"/>
  <c r="AM380" i="2"/>
  <c r="CX380" i="2"/>
  <c r="BJ380" i="2"/>
  <c r="DA380" i="2"/>
  <c r="BM380" i="2"/>
  <c r="AX380" i="2"/>
  <c r="BP380" i="2"/>
  <c r="R380" i="2"/>
  <c r="DG380" i="2"/>
  <c r="DH380" i="2"/>
  <c r="S380" i="2"/>
  <c r="AY380" i="2"/>
  <c r="AI380" i="2"/>
  <c r="P380" i="2"/>
  <c r="CF380" i="2"/>
  <c r="BR380" i="2"/>
  <c r="AH380" i="2"/>
  <c r="BY380" i="2"/>
  <c r="CU380" i="2"/>
  <c r="DB380" i="2"/>
  <c r="AW380" i="2"/>
  <c r="BU380" i="2"/>
  <c r="AS380" i="2"/>
  <c r="CD380" i="2"/>
  <c r="Q380" i="2"/>
  <c r="AF380" i="2"/>
  <c r="N380" i="2"/>
  <c r="CO380" i="2"/>
  <c r="CP380" i="2"/>
  <c r="CS380" i="2"/>
  <c r="AL380" i="2"/>
  <c r="CV380" i="2"/>
  <c r="DE380" i="2"/>
  <c r="DR380" i="2"/>
  <c r="BC380" i="2"/>
  <c r="BS380" i="2"/>
  <c r="DV380" i="2"/>
  <c r="BL380" i="2"/>
  <c r="BV380" i="2"/>
  <c r="DL380" i="2"/>
  <c r="AK380" i="2"/>
  <c r="Z380" i="2"/>
  <c r="CC380" i="2"/>
  <c r="BT380" i="2"/>
  <c r="BA380" i="2"/>
  <c r="AT380" i="2"/>
  <c r="J380" i="2"/>
  <c r="K380" i="2"/>
  <c r="AU380" i="2"/>
  <c r="BD380" i="2"/>
  <c r="AR380" i="2"/>
  <c r="Y380" i="2"/>
  <c r="DW380" i="2"/>
  <c r="AV380" i="2"/>
  <c r="DJ380" i="2"/>
  <c r="T380" i="2"/>
  <c r="BE380" i="2"/>
  <c r="DD380" i="2"/>
  <c r="BF380" i="2"/>
  <c r="W380" i="2"/>
  <c r="BH380" i="2"/>
  <c r="AP380" i="2"/>
  <c r="CJ380" i="2"/>
  <c r="AN380" i="2"/>
  <c r="DI380" i="2"/>
  <c r="AC380" i="2"/>
  <c r="CB380" i="2"/>
  <c r="AD380" i="2"/>
  <c r="CT380" i="2"/>
  <c r="DQ380" i="2"/>
  <c r="CR380" i="2"/>
  <c r="DT390" i="2"/>
  <c r="BN390" i="2"/>
  <c r="BS390" i="2"/>
  <c r="BP390" i="2"/>
  <c r="AL390" i="2"/>
  <c r="AS390" i="2"/>
  <c r="BD390" i="2"/>
  <c r="CJ390" i="2"/>
  <c r="X390" i="2"/>
  <c r="CP390" i="2"/>
  <c r="DV390" i="2"/>
  <c r="P390" i="2"/>
  <c r="BL390" i="2"/>
  <c r="CR390" i="2"/>
  <c r="BV390" i="2"/>
  <c r="CW390" i="2"/>
  <c r="AD390" i="2"/>
  <c r="CT390" i="2"/>
  <c r="AQ390" i="2"/>
  <c r="CX390" i="2"/>
  <c r="BU390" i="2"/>
  <c r="DH390" i="2"/>
  <c r="DL390" i="2"/>
  <c r="DN390" i="2"/>
  <c r="CI390" i="2"/>
  <c r="DQ390" i="2"/>
  <c r="CM390" i="2"/>
  <c r="BI390" i="2"/>
  <c r="BQ390" i="2"/>
  <c r="AC390" i="2"/>
  <c r="U390" i="2"/>
  <c r="AM390" i="2"/>
  <c r="DG390" i="2"/>
  <c r="CL390" i="2"/>
  <c r="DB390" i="2"/>
  <c r="CS390" i="2"/>
  <c r="BW390" i="2"/>
  <c r="CB390" i="2"/>
  <c r="O390" i="2"/>
  <c r="BY390" i="2"/>
  <c r="CU390" i="2"/>
  <c r="S390" i="2"/>
  <c r="AU390" i="2"/>
  <c r="AG390" i="2"/>
  <c r="AI390" i="2"/>
  <c r="BC390" i="2"/>
  <c r="DK390" i="2"/>
  <c r="AP390" i="2"/>
  <c r="DP390" i="2"/>
  <c r="DD390" i="2"/>
  <c r="I390" i="2"/>
  <c r="DU390" i="2"/>
  <c r="CQ390" i="2"/>
  <c r="DE390" i="2"/>
  <c r="DM390" i="2"/>
  <c r="H390" i="2"/>
  <c r="Z390" i="2"/>
  <c r="L390" i="2"/>
  <c r="CG390" i="2"/>
  <c r="BZ390" i="2"/>
  <c r="CY390" i="2"/>
  <c r="CH390" i="2"/>
  <c r="DC390" i="2"/>
  <c r="AV390" i="2"/>
  <c r="DR390" i="2"/>
  <c r="CC390" i="2"/>
  <c r="BG390" i="2"/>
  <c r="W390" i="2"/>
  <c r="CN390" i="2"/>
  <c r="AX390" i="2"/>
  <c r="CO390" i="2"/>
  <c r="CE390" i="2"/>
  <c r="BB390" i="2"/>
  <c r="BJ390" i="2"/>
  <c r="AZ390" i="2"/>
  <c r="BK390" i="2"/>
  <c r="BT390" i="2"/>
  <c r="DA390" i="2"/>
  <c r="T390" i="2"/>
  <c r="BF390" i="2"/>
  <c r="M390" i="2"/>
  <c r="BX390" i="2"/>
  <c r="AF390" i="2"/>
  <c r="AE390" i="2"/>
  <c r="AW390" i="2"/>
  <c r="BH390" i="2"/>
  <c r="BE390" i="2"/>
  <c r="DF390" i="2"/>
  <c r="BA390" i="2"/>
  <c r="CK390" i="2"/>
  <c r="AT390" i="2"/>
  <c r="AH390" i="2"/>
  <c r="AY390" i="2"/>
  <c r="BR390" i="2"/>
  <c r="AB390" i="2"/>
  <c r="AK390" i="2"/>
  <c r="AA390" i="2"/>
  <c r="N390" i="2"/>
  <c r="AJ390" i="2"/>
  <c r="AR390" i="2"/>
  <c r="AO390" i="2"/>
  <c r="DW390" i="2"/>
  <c r="AN390" i="2"/>
  <c r="Y390" i="2"/>
  <c r="CZ390" i="2"/>
  <c r="R390" i="2"/>
  <c r="Q390" i="2"/>
  <c r="J390" i="2"/>
  <c r="DI390" i="2"/>
  <c r="K390" i="2"/>
  <c r="DJ390" i="2"/>
  <c r="CA390" i="2"/>
  <c r="CV390" i="2"/>
  <c r="CD390" i="2"/>
  <c r="V390" i="2"/>
  <c r="DO390" i="2"/>
  <c r="BM390" i="2"/>
  <c r="DS390" i="2"/>
  <c r="CF390" i="2"/>
  <c r="BO390" i="2"/>
  <c r="BE467" i="2"/>
  <c r="BQ467" i="2"/>
  <c r="CQ467" i="2"/>
  <c r="AH467" i="2"/>
  <c r="CD467" i="2"/>
  <c r="O467" i="2"/>
  <c r="AA467" i="2"/>
  <c r="AK467" i="2"/>
  <c r="DD467" i="2"/>
  <c r="AS467" i="2"/>
  <c r="BR467" i="2"/>
  <c r="AX467" i="2"/>
  <c r="CO467" i="2"/>
  <c r="CY467" i="2"/>
  <c r="T467" i="2"/>
  <c r="DW467" i="2"/>
  <c r="DU467" i="2"/>
  <c r="BX467" i="2"/>
  <c r="BP467" i="2"/>
  <c r="DF467" i="2"/>
  <c r="W467" i="2"/>
  <c r="AQ467" i="2"/>
  <c r="CN467" i="2"/>
  <c r="DJ467" i="2"/>
  <c r="X467" i="2"/>
  <c r="CL467" i="2"/>
  <c r="AP467" i="2"/>
  <c r="DL467" i="2"/>
  <c r="AE467" i="2"/>
  <c r="AB467" i="2"/>
  <c r="R467" i="2"/>
  <c r="J467" i="2"/>
  <c r="DB467" i="2"/>
  <c r="P467" i="2"/>
  <c r="BZ467" i="2"/>
  <c r="DI467" i="2"/>
  <c r="CK467" i="2"/>
  <c r="CG467" i="2"/>
  <c r="BL467" i="2"/>
  <c r="AW467" i="2"/>
  <c r="BS467" i="2"/>
  <c r="AJ467" i="2"/>
  <c r="DC467" i="2"/>
  <c r="AZ467" i="2"/>
  <c r="BH467" i="2"/>
  <c r="M467" i="2"/>
  <c r="DS467" i="2"/>
  <c r="DV467" i="2"/>
  <c r="V467" i="2"/>
  <c r="AV467" i="2"/>
  <c r="CI467" i="2"/>
  <c r="CM467" i="2"/>
  <c r="DH467" i="2"/>
  <c r="H467" i="2"/>
  <c r="AD467" i="2"/>
  <c r="DQ467" i="2"/>
  <c r="DT467" i="2"/>
  <c r="CT467" i="2"/>
  <c r="DK467" i="2"/>
  <c r="I467" i="2"/>
  <c r="CF467" i="2"/>
  <c r="CP467" i="2"/>
  <c r="DR467" i="2"/>
  <c r="N467" i="2"/>
  <c r="AR467" i="2"/>
  <c r="DP467" i="2"/>
  <c r="BD467" i="2"/>
  <c r="BW467" i="2"/>
  <c r="BK467" i="2"/>
  <c r="BB467" i="2"/>
  <c r="BA467" i="2"/>
  <c r="CS467" i="2"/>
  <c r="AI467" i="2"/>
  <c r="CA467" i="2"/>
  <c r="BV467" i="2"/>
  <c r="BC467" i="2"/>
  <c r="Q467" i="2"/>
  <c r="BG467" i="2"/>
  <c r="CR467" i="2"/>
  <c r="CW467" i="2"/>
  <c r="AF467" i="2"/>
  <c r="AT467" i="2"/>
  <c r="S467" i="2"/>
  <c r="AY467" i="2"/>
  <c r="BF467" i="2"/>
  <c r="CX467" i="2"/>
  <c r="BN467" i="2"/>
  <c r="DM467" i="2"/>
  <c r="U467" i="2"/>
  <c r="DA467" i="2"/>
  <c r="BJ467" i="2"/>
  <c r="AC467" i="2"/>
  <c r="BY467" i="2"/>
  <c r="AU467" i="2"/>
  <c r="DN467" i="2"/>
  <c r="CZ467" i="2"/>
  <c r="DG467" i="2"/>
  <c r="BM467" i="2"/>
  <c r="CH467" i="2"/>
  <c r="AO467" i="2"/>
  <c r="BT467" i="2"/>
  <c r="CE467" i="2"/>
  <c r="DE467" i="2"/>
  <c r="CJ467" i="2"/>
  <c r="AG467" i="2"/>
  <c r="CC467" i="2"/>
  <c r="BO467" i="2"/>
  <c r="L467" i="2"/>
  <c r="AL467" i="2"/>
  <c r="AN467" i="2"/>
  <c r="Y467" i="2"/>
  <c r="BU467" i="2"/>
  <c r="AM467" i="2"/>
  <c r="DO467" i="2"/>
  <c r="BI467" i="2"/>
  <c r="CB467" i="2"/>
  <c r="K467" i="2"/>
  <c r="CU467" i="2"/>
  <c r="Z467" i="2"/>
  <c r="CV467" i="2"/>
  <c r="DO419" i="2"/>
  <c r="V419" i="2"/>
  <c r="DL419" i="2"/>
  <c r="CR419" i="2"/>
  <c r="AO419" i="2"/>
  <c r="AH419" i="2"/>
  <c r="AV419" i="2"/>
  <c r="AQ419" i="2"/>
  <c r="CE419" i="2"/>
  <c r="DC419" i="2"/>
  <c r="DQ419" i="2"/>
  <c r="BJ419" i="2"/>
  <c r="BB419" i="2"/>
  <c r="BP419" i="2"/>
  <c r="J419" i="2"/>
  <c r="BA419" i="2"/>
  <c r="BC419" i="2"/>
  <c r="CG419" i="2"/>
  <c r="DW419" i="2"/>
  <c r="K419" i="2"/>
  <c r="AB419" i="2"/>
  <c r="BI419" i="2"/>
  <c r="BX419" i="2"/>
  <c r="N419" i="2"/>
  <c r="CH419" i="2"/>
  <c r="AY419" i="2"/>
  <c r="CM419" i="2"/>
  <c r="X419" i="2"/>
  <c r="BO419" i="2"/>
  <c r="BL419" i="2"/>
  <c r="BD419" i="2"/>
  <c r="AI419" i="2"/>
  <c r="CT419" i="2"/>
  <c r="DJ419" i="2"/>
  <c r="BG419" i="2"/>
  <c r="DA419" i="2"/>
  <c r="BY419" i="2"/>
  <c r="CL419" i="2"/>
  <c r="AL419" i="2"/>
  <c r="DF419" i="2"/>
  <c r="AT419" i="2"/>
  <c r="AD419" i="2"/>
  <c r="AW419" i="2"/>
  <c r="CZ419" i="2"/>
  <c r="DP419" i="2"/>
  <c r="AU419" i="2"/>
  <c r="BR419" i="2"/>
  <c r="AZ419" i="2"/>
  <c r="DN419" i="2"/>
  <c r="BS419" i="2"/>
  <c r="AE419" i="2"/>
  <c r="DT419" i="2"/>
  <c r="BN419" i="2"/>
  <c r="DK419" i="2"/>
  <c r="BW419" i="2"/>
  <c r="R419" i="2"/>
  <c r="CC419" i="2"/>
  <c r="BF419" i="2"/>
  <c r="AP419" i="2"/>
  <c r="DM419" i="2"/>
  <c r="DI419" i="2"/>
  <c r="CF419" i="2"/>
  <c r="DH419" i="2"/>
  <c r="AR419" i="2"/>
  <c r="DR419" i="2"/>
  <c r="DV419" i="2"/>
  <c r="M419" i="2"/>
  <c r="CP419" i="2"/>
  <c r="CS419" i="2"/>
  <c r="BE419" i="2"/>
  <c r="CU419" i="2"/>
  <c r="CN419" i="2"/>
  <c r="CY419" i="2"/>
  <c r="O419" i="2"/>
  <c r="I419" i="2"/>
  <c r="Y419" i="2"/>
  <c r="AK419" i="2"/>
  <c r="DB419" i="2"/>
  <c r="BM419" i="2"/>
  <c r="BZ419" i="2"/>
  <c r="BK419" i="2"/>
  <c r="BV419" i="2"/>
  <c r="CB419" i="2"/>
  <c r="DD419" i="2"/>
  <c r="BT419" i="2"/>
  <c r="P419" i="2"/>
  <c r="CD419" i="2"/>
  <c r="AG419" i="2"/>
  <c r="CV419" i="2"/>
  <c r="CI419" i="2"/>
  <c r="T419" i="2"/>
  <c r="DU419" i="2"/>
  <c r="DG419" i="2"/>
  <c r="CO419" i="2"/>
  <c r="CJ419" i="2"/>
  <c r="AF419" i="2"/>
  <c r="AS419" i="2"/>
  <c r="BQ419" i="2"/>
  <c r="AM419" i="2"/>
  <c r="AN419" i="2"/>
  <c r="AA419" i="2"/>
  <c r="CK419" i="2"/>
  <c r="DS419" i="2"/>
  <c r="H419" i="2"/>
  <c r="BH419" i="2"/>
  <c r="CA419" i="2"/>
  <c r="CQ419" i="2"/>
  <c r="BU419" i="2"/>
  <c r="W419" i="2"/>
  <c r="CX419" i="2"/>
  <c r="Z419" i="2"/>
  <c r="S419" i="2"/>
  <c r="Q419" i="2"/>
  <c r="AC419" i="2"/>
  <c r="L419" i="2"/>
  <c r="AJ419" i="2"/>
  <c r="U419" i="2"/>
  <c r="CW419" i="2"/>
  <c r="DE419" i="2"/>
  <c r="AX419" i="2"/>
  <c r="O382" i="2"/>
  <c r="AG382" i="2"/>
  <c r="DC382" i="2"/>
  <c r="CA382" i="2"/>
  <c r="AT382" i="2"/>
  <c r="AY382" i="2"/>
  <c r="CV382" i="2"/>
  <c r="AO382" i="2"/>
  <c r="CU382" i="2"/>
  <c r="BX382" i="2"/>
  <c r="N382" i="2"/>
  <c r="DR382" i="2"/>
  <c r="BU382" i="2"/>
  <c r="AV382" i="2"/>
  <c r="DB382" i="2"/>
  <c r="CP382" i="2"/>
  <c r="DM382" i="2"/>
  <c r="AS382" i="2"/>
  <c r="T382" i="2"/>
  <c r="BZ382" i="2"/>
  <c r="Q382" i="2"/>
  <c r="CX382" i="2"/>
  <c r="AX382" i="2"/>
  <c r="DE382" i="2"/>
  <c r="CT382" i="2"/>
  <c r="BV382" i="2"/>
  <c r="BS382" i="2"/>
  <c r="CH382" i="2"/>
  <c r="DJ382" i="2"/>
  <c r="CK382" i="2"/>
  <c r="DT382" i="2"/>
  <c r="DK382" i="2"/>
  <c r="BR382" i="2"/>
  <c r="CJ382" i="2"/>
  <c r="H382" i="2"/>
  <c r="BK382" i="2"/>
  <c r="AI382" i="2"/>
  <c r="CI382" i="2"/>
  <c r="S382" i="2"/>
  <c r="R382" i="2"/>
  <c r="CN382" i="2"/>
  <c r="U382" i="2"/>
  <c r="DL382" i="2"/>
  <c r="CC382" i="2"/>
  <c r="CR382" i="2"/>
  <c r="BA382" i="2"/>
  <c r="DS382" i="2"/>
  <c r="BI382" i="2"/>
  <c r="AP382" i="2"/>
  <c r="CW382" i="2"/>
  <c r="V382" i="2"/>
  <c r="DH382" i="2"/>
  <c r="DI382" i="2"/>
  <c r="K382" i="2"/>
  <c r="J382" i="2"/>
  <c r="AQ382" i="2"/>
  <c r="BP382" i="2"/>
  <c r="CZ382" i="2"/>
  <c r="CF382" i="2"/>
  <c r="AZ382" i="2"/>
  <c r="AC382" i="2"/>
  <c r="AJ382" i="2"/>
  <c r="BF382" i="2"/>
  <c r="AA382" i="2"/>
  <c r="DQ382" i="2"/>
  <c r="DD382" i="2"/>
  <c r="DN382" i="2"/>
  <c r="AM382" i="2"/>
  <c r="CB382" i="2"/>
  <c r="CL382" i="2"/>
  <c r="M382" i="2"/>
  <c r="BN382" i="2"/>
  <c r="BJ382" i="2"/>
  <c r="DA382" i="2"/>
  <c r="Z382" i="2"/>
  <c r="AH382" i="2"/>
  <c r="BY382" i="2"/>
  <c r="DW382" i="2"/>
  <c r="AK382" i="2"/>
  <c r="DU382" i="2"/>
  <c r="AW382" i="2"/>
  <c r="BB382" i="2"/>
  <c r="CG382" i="2"/>
  <c r="DO382" i="2"/>
  <c r="W382" i="2"/>
  <c r="AB382" i="2"/>
  <c r="AD382" i="2"/>
  <c r="CM382" i="2"/>
  <c r="BC382" i="2"/>
  <c r="DV382" i="2"/>
  <c r="DP382" i="2"/>
  <c r="BH382" i="2"/>
  <c r="CD382" i="2"/>
  <c r="I382" i="2"/>
  <c r="BL382" i="2"/>
  <c r="CS382" i="2"/>
  <c r="CY382" i="2"/>
  <c r="AF382" i="2"/>
  <c r="BQ382" i="2"/>
  <c r="BE382" i="2"/>
  <c r="AL382" i="2"/>
  <c r="AE382" i="2"/>
  <c r="AU382" i="2"/>
  <c r="CO382" i="2"/>
  <c r="BM382" i="2"/>
  <c r="Y382" i="2"/>
  <c r="DF382" i="2"/>
  <c r="BT382" i="2"/>
  <c r="BO382" i="2"/>
  <c r="BD382" i="2"/>
  <c r="AR382" i="2"/>
  <c r="BG382" i="2"/>
  <c r="AN382" i="2"/>
  <c r="DG382" i="2"/>
  <c r="P382" i="2"/>
  <c r="CQ382" i="2"/>
  <c r="X382" i="2"/>
  <c r="CE382" i="2"/>
  <c r="BW382" i="2"/>
  <c r="L382" i="2"/>
  <c r="DF400" i="2"/>
  <c r="AM400" i="2"/>
  <c r="CL400" i="2"/>
  <c r="AD400" i="2"/>
  <c r="Z400" i="2"/>
  <c r="CB400" i="2"/>
  <c r="AB400" i="2"/>
  <c r="BQ400" i="2"/>
  <c r="DE400" i="2"/>
  <c r="J400" i="2"/>
  <c r="DW400" i="2"/>
  <c r="CC400" i="2"/>
  <c r="CZ400" i="2"/>
  <c r="K400" i="2"/>
  <c r="AT400" i="2"/>
  <c r="DR400" i="2"/>
  <c r="BM400" i="2"/>
  <c r="DT400" i="2"/>
  <c r="DD400" i="2"/>
  <c r="CH400" i="2"/>
  <c r="CR400" i="2"/>
  <c r="CP400" i="2"/>
  <c r="DA400" i="2"/>
  <c r="CD400" i="2"/>
  <c r="BN400" i="2"/>
  <c r="DV400" i="2"/>
  <c r="BB400" i="2"/>
  <c r="AL400" i="2"/>
  <c r="L400" i="2"/>
  <c r="DN400" i="2"/>
  <c r="AC400" i="2"/>
  <c r="I400" i="2"/>
  <c r="Q400" i="2"/>
  <c r="DS400" i="2"/>
  <c r="BX400" i="2"/>
  <c r="AU400" i="2"/>
  <c r="AW400" i="2"/>
  <c r="AJ400" i="2"/>
  <c r="Y400" i="2"/>
  <c r="DB400" i="2"/>
  <c r="AV400" i="2"/>
  <c r="CJ400" i="2"/>
  <c r="AH400" i="2"/>
  <c r="DC400" i="2"/>
  <c r="T400" i="2"/>
  <c r="DK400" i="2"/>
  <c r="AN400" i="2"/>
  <c r="CQ400" i="2"/>
  <c r="BO400" i="2"/>
  <c r="BA400" i="2"/>
  <c r="AZ400" i="2"/>
  <c r="BR400" i="2"/>
  <c r="X400" i="2"/>
  <c r="BJ400" i="2"/>
  <c r="H400" i="2"/>
  <c r="CI400" i="2"/>
  <c r="BE400" i="2"/>
  <c r="CS400" i="2"/>
  <c r="BW400" i="2"/>
  <c r="BP400" i="2"/>
  <c r="CN400" i="2"/>
  <c r="AI400" i="2"/>
  <c r="W400" i="2"/>
  <c r="DL400" i="2"/>
  <c r="DO400" i="2"/>
  <c r="BG400" i="2"/>
  <c r="AQ400" i="2"/>
  <c r="AG400" i="2"/>
  <c r="AX400" i="2"/>
  <c r="P400" i="2"/>
  <c r="AE400" i="2"/>
  <c r="BK400" i="2"/>
  <c r="BS400" i="2"/>
  <c r="CG400" i="2"/>
  <c r="M400" i="2"/>
  <c r="DQ400" i="2"/>
  <c r="DH400" i="2"/>
  <c r="AF400" i="2"/>
  <c r="AY400" i="2"/>
  <c r="CF400" i="2"/>
  <c r="CY400" i="2"/>
  <c r="CV400" i="2"/>
  <c r="DP400" i="2"/>
  <c r="CX400" i="2"/>
  <c r="BV400" i="2"/>
  <c r="BL400" i="2"/>
  <c r="BH400" i="2"/>
  <c r="CW400" i="2"/>
  <c r="CE400" i="2"/>
  <c r="AR400" i="2"/>
  <c r="BU400" i="2"/>
  <c r="BI400" i="2"/>
  <c r="BT400" i="2"/>
  <c r="V400" i="2"/>
  <c r="AO400" i="2"/>
  <c r="DM400" i="2"/>
  <c r="BY400" i="2"/>
  <c r="S400" i="2"/>
  <c r="CM400" i="2"/>
  <c r="BF400" i="2"/>
  <c r="N400" i="2"/>
  <c r="DJ400" i="2"/>
  <c r="AK400" i="2"/>
  <c r="AP400" i="2"/>
  <c r="BD400" i="2"/>
  <c r="DU400" i="2"/>
  <c r="DI400" i="2"/>
  <c r="AS400" i="2"/>
  <c r="BC400" i="2"/>
  <c r="O400" i="2"/>
  <c r="DG400" i="2"/>
  <c r="CK400" i="2"/>
  <c r="BZ400" i="2"/>
  <c r="CO400" i="2"/>
  <c r="U400" i="2"/>
  <c r="R400" i="2"/>
  <c r="CA400" i="2"/>
  <c r="CT400" i="2"/>
  <c r="AA400" i="2"/>
  <c r="CU400" i="2"/>
  <c r="DT379" i="2"/>
  <c r="AL379" i="2"/>
  <c r="BN379" i="2"/>
  <c r="CH379" i="2"/>
  <c r="R379" i="2"/>
  <c r="CN379" i="2"/>
  <c r="L379" i="2"/>
  <c r="BS379" i="2"/>
  <c r="AD379" i="2"/>
  <c r="DE379" i="2"/>
  <c r="BL379" i="2"/>
  <c r="CZ379" i="2"/>
  <c r="AQ379" i="2"/>
  <c r="DR379" i="2"/>
  <c r="BX379" i="2"/>
  <c r="O379" i="2"/>
  <c r="AV379" i="2"/>
  <c r="DG379" i="2"/>
  <c r="BB379" i="2"/>
  <c r="DH379" i="2"/>
  <c r="DC379" i="2"/>
  <c r="Q379" i="2"/>
  <c r="DV379" i="2"/>
  <c r="BA379" i="2"/>
  <c r="DW379" i="2"/>
  <c r="T379" i="2"/>
  <c r="AA379" i="2"/>
  <c r="U379" i="2"/>
  <c r="W379" i="2"/>
  <c r="AM379" i="2"/>
  <c r="AC379" i="2"/>
  <c r="BK379" i="2"/>
  <c r="BW379" i="2"/>
  <c r="DM379" i="2"/>
  <c r="DQ379" i="2"/>
  <c r="AE379" i="2"/>
  <c r="AU379" i="2"/>
  <c r="CK379" i="2"/>
  <c r="AK379" i="2"/>
  <c r="CO379" i="2"/>
  <c r="S379" i="2"/>
  <c r="DF379" i="2"/>
  <c r="AY379" i="2"/>
  <c r="CC379" i="2"/>
  <c r="AJ379" i="2"/>
  <c r="V379" i="2"/>
  <c r="CD379" i="2"/>
  <c r="P379" i="2"/>
  <c r="BH379" i="2"/>
  <c r="AX379" i="2"/>
  <c r="AW379" i="2"/>
  <c r="AZ379" i="2"/>
  <c r="BD379" i="2"/>
  <c r="H379" i="2"/>
  <c r="AB379" i="2"/>
  <c r="CE379" i="2"/>
  <c r="K379" i="2"/>
  <c r="CX379" i="2"/>
  <c r="DP379" i="2"/>
  <c r="BE379" i="2"/>
  <c r="CY379" i="2"/>
  <c r="BV379" i="2"/>
  <c r="CB379" i="2"/>
  <c r="BG379" i="2"/>
  <c r="DO379" i="2"/>
  <c r="CW379" i="2"/>
  <c r="Y379" i="2"/>
  <c r="AT379" i="2"/>
  <c r="CR379" i="2"/>
  <c r="BO379" i="2"/>
  <c r="CM379" i="2"/>
  <c r="CQ379" i="2"/>
  <c r="I379" i="2"/>
  <c r="BI379" i="2"/>
  <c r="DL379" i="2"/>
  <c r="CA379" i="2"/>
  <c r="BF379" i="2"/>
  <c r="DS379" i="2"/>
  <c r="AI379" i="2"/>
  <c r="CI379" i="2"/>
  <c r="DU379" i="2"/>
  <c r="CP379" i="2"/>
  <c r="AN379" i="2"/>
  <c r="AO379" i="2"/>
  <c r="BC379" i="2"/>
  <c r="X379" i="2"/>
  <c r="CT379" i="2"/>
  <c r="CS379" i="2"/>
  <c r="BT379" i="2"/>
  <c r="DJ379" i="2"/>
  <c r="BY379" i="2"/>
  <c r="BP379" i="2"/>
  <c r="AR379" i="2"/>
  <c r="BR379" i="2"/>
  <c r="BM379" i="2"/>
  <c r="N379" i="2"/>
  <c r="BU379" i="2"/>
  <c r="CU379" i="2"/>
  <c r="DN379" i="2"/>
  <c r="DB379" i="2"/>
  <c r="DI379" i="2"/>
  <c r="CL379" i="2"/>
  <c r="CF379" i="2"/>
  <c r="CJ379" i="2"/>
  <c r="AF379" i="2"/>
  <c r="CG379" i="2"/>
  <c r="CV379" i="2"/>
  <c r="M379" i="2"/>
  <c r="AG379" i="2"/>
  <c r="DA379" i="2"/>
  <c r="Z379" i="2"/>
  <c r="AP379" i="2"/>
  <c r="BJ379" i="2"/>
  <c r="AS379" i="2"/>
  <c r="DD379" i="2"/>
  <c r="DK379" i="2"/>
  <c r="J379" i="2"/>
  <c r="BZ379" i="2"/>
  <c r="BQ379" i="2"/>
  <c r="AH379" i="2"/>
  <c r="I431" i="2"/>
  <c r="AH431" i="2"/>
  <c r="X431" i="2"/>
  <c r="BX431" i="2"/>
  <c r="CQ431" i="2"/>
  <c r="AO431" i="2"/>
  <c r="DH431" i="2"/>
  <c r="AU431" i="2"/>
  <c r="BQ431" i="2"/>
  <c r="BI431" i="2"/>
  <c r="W431" i="2"/>
  <c r="AY431" i="2"/>
  <c r="AW431" i="2"/>
  <c r="BN431" i="2"/>
  <c r="J431" i="2"/>
  <c r="L431" i="2"/>
  <c r="CE431" i="2"/>
  <c r="AA431" i="2"/>
  <c r="AC431" i="2"/>
  <c r="CL431" i="2"/>
  <c r="BP431" i="2"/>
  <c r="K431" i="2"/>
  <c r="DJ431" i="2"/>
  <c r="CA431" i="2"/>
  <c r="AG431" i="2"/>
  <c r="DM431" i="2"/>
  <c r="DA431" i="2"/>
  <c r="CU431" i="2"/>
  <c r="CC431" i="2"/>
  <c r="AT431" i="2"/>
  <c r="BY431" i="2"/>
  <c r="CT431" i="2"/>
  <c r="AL431" i="2"/>
  <c r="CJ431" i="2"/>
  <c r="CM431" i="2"/>
  <c r="BG431" i="2"/>
  <c r="DE431" i="2"/>
  <c r="CX431" i="2"/>
  <c r="BC431" i="2"/>
  <c r="BH431" i="2"/>
  <c r="H431" i="2"/>
  <c r="BM431" i="2"/>
  <c r="CG431" i="2"/>
  <c r="CI431" i="2"/>
  <c r="AZ431" i="2"/>
  <c r="Z431" i="2"/>
  <c r="DC431" i="2"/>
  <c r="BK431" i="2"/>
  <c r="DS431" i="2"/>
  <c r="CS431" i="2"/>
  <c r="T431" i="2"/>
  <c r="AI431" i="2"/>
  <c r="P431" i="2"/>
  <c r="V431" i="2"/>
  <c r="BL431" i="2"/>
  <c r="DF431" i="2"/>
  <c r="S431" i="2"/>
  <c r="CW431" i="2"/>
  <c r="CP431" i="2"/>
  <c r="AD431" i="2"/>
  <c r="DV431" i="2"/>
  <c r="DG431" i="2"/>
  <c r="CV431" i="2"/>
  <c r="DO431" i="2"/>
  <c r="DQ431" i="2"/>
  <c r="DP431" i="2"/>
  <c r="DK431" i="2"/>
  <c r="U431" i="2"/>
  <c r="BF431" i="2"/>
  <c r="BV431" i="2"/>
  <c r="BS431" i="2"/>
  <c r="AJ431" i="2"/>
  <c r="DI431" i="2"/>
  <c r="Y431" i="2"/>
  <c r="DD431" i="2"/>
  <c r="BE431" i="2"/>
  <c r="CR431" i="2"/>
  <c r="CB431" i="2"/>
  <c r="DU431" i="2"/>
  <c r="AX431" i="2"/>
  <c r="AR431" i="2"/>
  <c r="BT431" i="2"/>
  <c r="DR431" i="2"/>
  <c r="DT431" i="2"/>
  <c r="BR431" i="2"/>
  <c r="AE431" i="2"/>
  <c r="DW431" i="2"/>
  <c r="O431" i="2"/>
  <c r="CO431" i="2"/>
  <c r="BB431" i="2"/>
  <c r="DN431" i="2"/>
  <c r="AF431" i="2"/>
  <c r="BW431" i="2"/>
  <c r="AN431" i="2"/>
  <c r="AV431" i="2"/>
  <c r="CZ431" i="2"/>
  <c r="BO431" i="2"/>
  <c r="BU431" i="2"/>
  <c r="BZ431" i="2"/>
  <c r="CN431" i="2"/>
  <c r="M431" i="2"/>
  <c r="AP431" i="2"/>
  <c r="AM431" i="2"/>
  <c r="CF431" i="2"/>
  <c r="CY431" i="2"/>
  <c r="R431" i="2"/>
  <c r="BD431" i="2"/>
  <c r="AS431" i="2"/>
  <c r="CH431" i="2"/>
  <c r="AK431" i="2"/>
  <c r="BJ431" i="2"/>
  <c r="BA431" i="2"/>
  <c r="Q431" i="2"/>
  <c r="DL431" i="2"/>
  <c r="AQ431" i="2"/>
  <c r="DB431" i="2"/>
  <c r="N431" i="2"/>
  <c r="CK431" i="2"/>
  <c r="AB431" i="2"/>
  <c r="CD431" i="2"/>
  <c r="AR426" i="2"/>
  <c r="U426" i="2"/>
  <c r="AM426" i="2"/>
  <c r="AE426" i="2"/>
  <c r="M426" i="2"/>
  <c r="DR426" i="2"/>
  <c r="BP426" i="2"/>
  <c r="BQ426" i="2"/>
  <c r="BW426" i="2"/>
  <c r="CN426" i="2"/>
  <c r="DG426" i="2"/>
  <c r="DM426" i="2"/>
  <c r="CF426" i="2"/>
  <c r="AK426" i="2"/>
  <c r="BC426" i="2"/>
  <c r="O426" i="2"/>
  <c r="AA426" i="2"/>
  <c r="BE426" i="2"/>
  <c r="AD426" i="2"/>
  <c r="AO426" i="2"/>
  <c r="DV426" i="2"/>
  <c r="BI426" i="2"/>
  <c r="S426" i="2"/>
  <c r="Q426" i="2"/>
  <c r="CJ426" i="2"/>
  <c r="DO426" i="2"/>
  <c r="DK426" i="2"/>
  <c r="DH426" i="2"/>
  <c r="BT426" i="2"/>
  <c r="CY426" i="2"/>
  <c r="DC426" i="2"/>
  <c r="CD426" i="2"/>
  <c r="BZ426" i="2"/>
  <c r="CL426" i="2"/>
  <c r="BF426" i="2"/>
  <c r="AU426" i="2"/>
  <c r="L426" i="2"/>
  <c r="BB426" i="2"/>
  <c r="BY426" i="2"/>
  <c r="X426" i="2"/>
  <c r="AG426" i="2"/>
  <c r="BV426" i="2"/>
  <c r="CX426" i="2"/>
  <c r="AI426" i="2"/>
  <c r="W426" i="2"/>
  <c r="AJ426" i="2"/>
  <c r="DN426" i="2"/>
  <c r="Y426" i="2"/>
  <c r="DL426" i="2"/>
  <c r="CU426" i="2"/>
  <c r="P426" i="2"/>
  <c r="CS426" i="2"/>
  <c r="BL426" i="2"/>
  <c r="BG426" i="2"/>
  <c r="CW426" i="2"/>
  <c r="H426" i="2"/>
  <c r="AQ426" i="2"/>
  <c r="I426" i="2"/>
  <c r="BA426" i="2"/>
  <c r="AH426" i="2"/>
  <c r="BX426" i="2"/>
  <c r="DD426" i="2"/>
  <c r="AL426" i="2"/>
  <c r="V426" i="2"/>
  <c r="CO426" i="2"/>
  <c r="AW426" i="2"/>
  <c r="K426" i="2"/>
  <c r="BU426" i="2"/>
  <c r="DW426" i="2"/>
  <c r="CT426" i="2"/>
  <c r="CP426" i="2"/>
  <c r="CE426" i="2"/>
  <c r="CZ426" i="2"/>
  <c r="AC426" i="2"/>
  <c r="BH426" i="2"/>
  <c r="CV426" i="2"/>
  <c r="BN426" i="2"/>
  <c r="CC426" i="2"/>
  <c r="DS426" i="2"/>
  <c r="AB426" i="2"/>
  <c r="BR426" i="2"/>
  <c r="AX426" i="2"/>
  <c r="DJ426" i="2"/>
  <c r="CB426" i="2"/>
  <c r="DU426" i="2"/>
  <c r="CA426" i="2"/>
  <c r="BK426" i="2"/>
  <c r="CK426" i="2"/>
  <c r="AF426" i="2"/>
  <c r="BS426" i="2"/>
  <c r="Z426" i="2"/>
  <c r="AY426" i="2"/>
  <c r="BO426" i="2"/>
  <c r="DE426" i="2"/>
  <c r="DA426" i="2"/>
  <c r="N426" i="2"/>
  <c r="BD426" i="2"/>
  <c r="CH426" i="2"/>
  <c r="CG426" i="2"/>
  <c r="CI426" i="2"/>
  <c r="AZ426" i="2"/>
  <c r="T426" i="2"/>
  <c r="R426" i="2"/>
  <c r="DB426" i="2"/>
  <c r="J426" i="2"/>
  <c r="CM426" i="2"/>
  <c r="BM426" i="2"/>
  <c r="DT426" i="2"/>
  <c r="AN426" i="2"/>
  <c r="DF426" i="2"/>
  <c r="AP426" i="2"/>
  <c r="DP426" i="2"/>
  <c r="DI426" i="2"/>
  <c r="AT426" i="2"/>
  <c r="DQ426" i="2"/>
  <c r="CR426" i="2"/>
  <c r="BJ426" i="2"/>
  <c r="AS426" i="2"/>
  <c r="CQ426" i="2"/>
  <c r="AV426" i="2"/>
  <c r="AT329" i="2"/>
  <c r="CJ329" i="2"/>
  <c r="AI329" i="2"/>
  <c r="CX329" i="2"/>
  <c r="BY329" i="2"/>
  <c r="DO329" i="2"/>
  <c r="U329" i="2"/>
  <c r="BK329" i="2"/>
  <c r="R329" i="2"/>
  <c r="CM329" i="2"/>
  <c r="DL329" i="2"/>
  <c r="AF329" i="2"/>
  <c r="BH329" i="2"/>
  <c r="BV329" i="2"/>
  <c r="AW329" i="2"/>
  <c r="DA329" i="2"/>
  <c r="CQ329" i="2"/>
  <c r="L329" i="2"/>
  <c r="AM329" i="2"/>
  <c r="S329" i="2"/>
  <c r="BT329" i="2"/>
  <c r="AJ329" i="2"/>
  <c r="BU329" i="2"/>
  <c r="BS329" i="2"/>
  <c r="J329" i="2"/>
  <c r="DI329" i="2"/>
  <c r="AS329" i="2"/>
  <c r="DK329" i="2"/>
  <c r="DE329" i="2"/>
  <c r="DW329" i="2"/>
  <c r="AN329" i="2"/>
  <c r="CI329" i="2"/>
  <c r="AO329" i="2"/>
  <c r="O329" i="2"/>
  <c r="AH329" i="2"/>
  <c r="CE329" i="2"/>
  <c r="BE329" i="2"/>
  <c r="BX329" i="2"/>
  <c r="CH329" i="2"/>
  <c r="Q329" i="2"/>
  <c r="DT329" i="2"/>
  <c r="DG329" i="2"/>
  <c r="I329" i="2"/>
  <c r="CU329" i="2"/>
  <c r="DN329" i="2"/>
  <c r="AX329" i="2"/>
  <c r="BG329" i="2"/>
  <c r="CG329" i="2"/>
  <c r="AZ329" i="2"/>
  <c r="BI329" i="2"/>
  <c r="BO329" i="2"/>
  <c r="CS329" i="2"/>
  <c r="AU329" i="2"/>
  <c r="CL329" i="2"/>
  <c r="BW329" i="2"/>
  <c r="BN329" i="2"/>
  <c r="DC329" i="2"/>
  <c r="BQ329" i="2"/>
  <c r="CP329" i="2"/>
  <c r="AV329" i="2"/>
  <c r="AE329" i="2"/>
  <c r="BL329" i="2"/>
  <c r="BD329" i="2"/>
  <c r="BB329" i="2"/>
  <c r="BA329" i="2"/>
  <c r="BF329" i="2"/>
  <c r="CZ329" i="2"/>
  <c r="DD329" i="2"/>
  <c r="CT329" i="2"/>
  <c r="CR329" i="2"/>
  <c r="P329" i="2"/>
  <c r="V329" i="2"/>
  <c r="Z329" i="2"/>
  <c r="AA329" i="2"/>
  <c r="Y329" i="2"/>
  <c r="T329" i="2"/>
  <c r="AY329" i="2"/>
  <c r="CO329" i="2"/>
  <c r="BR329" i="2"/>
  <c r="DF329" i="2"/>
  <c r="CA329" i="2"/>
  <c r="DH329" i="2"/>
  <c r="CC329" i="2"/>
  <c r="CK329" i="2"/>
  <c r="DS329" i="2"/>
  <c r="DU329" i="2"/>
  <c r="CF329" i="2"/>
  <c r="K329" i="2"/>
  <c r="CD329" i="2"/>
  <c r="DJ329" i="2"/>
  <c r="BC329" i="2"/>
  <c r="AG329" i="2"/>
  <c r="CY329" i="2"/>
  <c r="DQ329" i="2"/>
  <c r="BZ329" i="2"/>
  <c r="X329" i="2"/>
  <c r="DM329" i="2"/>
  <c r="AD329" i="2"/>
  <c r="AR329" i="2"/>
  <c r="AQ329" i="2"/>
  <c r="BM329" i="2"/>
  <c r="H329" i="2"/>
  <c r="DB329" i="2"/>
  <c r="N329" i="2"/>
  <c r="AC329" i="2"/>
  <c r="CN329" i="2"/>
  <c r="BJ329" i="2"/>
  <c r="CB329" i="2"/>
  <c r="DR329" i="2"/>
  <c r="DP329" i="2"/>
  <c r="CW329" i="2"/>
  <c r="CV329" i="2"/>
  <c r="AB329" i="2"/>
  <c r="M329" i="2"/>
  <c r="W329" i="2"/>
  <c r="AP329" i="2"/>
  <c r="DV329" i="2"/>
  <c r="BP329" i="2"/>
  <c r="AK329" i="2"/>
  <c r="AL329" i="2"/>
  <c r="CN342" i="2"/>
  <c r="CP342" i="2"/>
  <c r="DN342" i="2"/>
  <c r="AU342" i="2"/>
  <c r="T342" i="2"/>
  <c r="AI342" i="2"/>
  <c r="BN342" i="2"/>
  <c r="AL342" i="2"/>
  <c r="DB342" i="2"/>
  <c r="AW342" i="2"/>
  <c r="DM342" i="2"/>
  <c r="BB342" i="2"/>
  <c r="U342" i="2"/>
  <c r="DU342" i="2"/>
  <c r="BP342" i="2"/>
  <c r="DG342" i="2"/>
  <c r="AE342" i="2"/>
  <c r="CG342" i="2"/>
  <c r="BE342" i="2"/>
  <c r="DL342" i="2"/>
  <c r="AS342" i="2"/>
  <c r="N342" i="2"/>
  <c r="BG342" i="2"/>
  <c r="CI342" i="2"/>
  <c r="DT342" i="2"/>
  <c r="CW342" i="2"/>
  <c r="AG342" i="2"/>
  <c r="AY342" i="2"/>
  <c r="W342" i="2"/>
  <c r="BY342" i="2"/>
  <c r="BS342" i="2"/>
  <c r="CR342" i="2"/>
  <c r="K342" i="2"/>
  <c r="AN342" i="2"/>
  <c r="AP342" i="2"/>
  <c r="CD342" i="2"/>
  <c r="Q342" i="2"/>
  <c r="BU342" i="2"/>
  <c r="DW342" i="2"/>
  <c r="P342" i="2"/>
  <c r="DE342" i="2"/>
  <c r="DO342" i="2"/>
  <c r="CX342" i="2"/>
  <c r="BC342" i="2"/>
  <c r="BO342" i="2"/>
  <c r="AO342" i="2"/>
  <c r="BK342" i="2"/>
  <c r="DV342" i="2"/>
  <c r="M342" i="2"/>
  <c r="DH342" i="2"/>
  <c r="AB342" i="2"/>
  <c r="BT342" i="2"/>
  <c r="CF342" i="2"/>
  <c r="BF342" i="2"/>
  <c r="CU342" i="2"/>
  <c r="AT342" i="2"/>
  <c r="AD342" i="2"/>
  <c r="DK342" i="2"/>
  <c r="AZ342" i="2"/>
  <c r="DC342" i="2"/>
  <c r="AV342" i="2"/>
  <c r="CY342" i="2"/>
  <c r="CM342" i="2"/>
  <c r="DQ342" i="2"/>
  <c r="DP342" i="2"/>
  <c r="BW342" i="2"/>
  <c r="H342" i="2"/>
  <c r="J342" i="2"/>
  <c r="DD342" i="2"/>
  <c r="BL342" i="2"/>
  <c r="AQ342" i="2"/>
  <c r="BM342" i="2"/>
  <c r="AM342" i="2"/>
  <c r="CC342" i="2"/>
  <c r="DR342" i="2"/>
  <c r="CA342" i="2"/>
  <c r="L342" i="2"/>
  <c r="DJ342" i="2"/>
  <c r="DF342" i="2"/>
  <c r="I342" i="2"/>
  <c r="AA342" i="2"/>
  <c r="V342" i="2"/>
  <c r="AX342" i="2"/>
  <c r="CE342" i="2"/>
  <c r="CJ342" i="2"/>
  <c r="BD342" i="2"/>
  <c r="DA342" i="2"/>
  <c r="CK342" i="2"/>
  <c r="CT342" i="2"/>
  <c r="CQ342" i="2"/>
  <c r="DS342" i="2"/>
  <c r="AC342" i="2"/>
  <c r="DI342" i="2"/>
  <c r="BA342" i="2"/>
  <c r="BJ342" i="2"/>
  <c r="BI342" i="2"/>
  <c r="AR342" i="2"/>
  <c r="AF342" i="2"/>
  <c r="BQ342" i="2"/>
  <c r="CV342" i="2"/>
  <c r="BX342" i="2"/>
  <c r="AH342" i="2"/>
  <c r="CS342" i="2"/>
  <c r="BR342" i="2"/>
  <c r="AJ342" i="2"/>
  <c r="X342" i="2"/>
  <c r="R342" i="2"/>
  <c r="O342" i="2"/>
  <c r="BV342" i="2"/>
  <c r="CH342" i="2"/>
  <c r="BH342" i="2"/>
  <c r="CZ342" i="2"/>
  <c r="Y342" i="2"/>
  <c r="AK342" i="2"/>
  <c r="CL342" i="2"/>
  <c r="CB342" i="2"/>
  <c r="Z342" i="2"/>
  <c r="CO342" i="2"/>
  <c r="BZ342" i="2"/>
  <c r="S342" i="2"/>
  <c r="BI462" i="2"/>
  <c r="CI462" i="2"/>
  <c r="L462" i="2"/>
  <c r="DD462" i="2"/>
  <c r="BE462" i="2"/>
  <c r="DA462" i="2"/>
  <c r="CT462" i="2"/>
  <c r="CS462" i="2"/>
  <c r="BN462" i="2"/>
  <c r="CJ462" i="2"/>
  <c r="DT462" i="2"/>
  <c r="M462" i="2"/>
  <c r="DR462" i="2"/>
  <c r="DC462" i="2"/>
  <c r="AV462" i="2"/>
  <c r="BM462" i="2"/>
  <c r="CY462" i="2"/>
  <c r="CW462" i="2"/>
  <c r="CN462" i="2"/>
  <c r="AC462" i="2"/>
  <c r="CB462" i="2"/>
  <c r="CU462" i="2"/>
  <c r="BK462" i="2"/>
  <c r="BW462" i="2"/>
  <c r="BG462" i="2"/>
  <c r="AZ462" i="2"/>
  <c r="CZ462" i="2"/>
  <c r="Y462" i="2"/>
  <c r="AR462" i="2"/>
  <c r="H462" i="2"/>
  <c r="CK462" i="2"/>
  <c r="AE462" i="2"/>
  <c r="BR462" i="2"/>
  <c r="CF462" i="2"/>
  <c r="CV462" i="2"/>
  <c r="DO462" i="2"/>
  <c r="BJ462" i="2"/>
  <c r="AU462" i="2"/>
  <c r="Q462" i="2"/>
  <c r="AY462" i="2"/>
  <c r="AB462" i="2"/>
  <c r="BY462" i="2"/>
  <c r="CO462" i="2"/>
  <c r="AG462" i="2"/>
  <c r="DF462" i="2"/>
  <c r="AD462" i="2"/>
  <c r="DH462" i="2"/>
  <c r="U462" i="2"/>
  <c r="AK462" i="2"/>
  <c r="S462" i="2"/>
  <c r="CR462" i="2"/>
  <c r="K462" i="2"/>
  <c r="CC462" i="2"/>
  <c r="DV462" i="2"/>
  <c r="BO462" i="2"/>
  <c r="DL462" i="2"/>
  <c r="CD462" i="2"/>
  <c r="DW462" i="2"/>
  <c r="BD462" i="2"/>
  <c r="BX462" i="2"/>
  <c r="CG462" i="2"/>
  <c r="BV462" i="2"/>
  <c r="BB462" i="2"/>
  <c r="BQ462" i="2"/>
  <c r="BC462" i="2"/>
  <c r="DU462" i="2"/>
  <c r="AT462" i="2"/>
  <c r="Z462" i="2"/>
  <c r="J462" i="2"/>
  <c r="CA462" i="2"/>
  <c r="AP462" i="2"/>
  <c r="N462" i="2"/>
  <c r="CH462" i="2"/>
  <c r="AF462" i="2"/>
  <c r="DG462" i="2"/>
  <c r="CE462" i="2"/>
  <c r="BA462" i="2"/>
  <c r="P462" i="2"/>
  <c r="DJ462" i="2"/>
  <c r="BH462" i="2"/>
  <c r="AQ462" i="2"/>
  <c r="I462" i="2"/>
  <c r="AN462" i="2"/>
  <c r="BZ462" i="2"/>
  <c r="BS462" i="2"/>
  <c r="AW462" i="2"/>
  <c r="AS462" i="2"/>
  <c r="T462" i="2"/>
  <c r="BP462" i="2"/>
  <c r="BT462" i="2"/>
  <c r="AH462" i="2"/>
  <c r="DP462" i="2"/>
  <c r="DE462" i="2"/>
  <c r="CP462" i="2"/>
  <c r="CM462" i="2"/>
  <c r="AL462" i="2"/>
  <c r="CL462" i="2"/>
  <c r="AX462" i="2"/>
  <c r="BL462" i="2"/>
  <c r="DM462" i="2"/>
  <c r="BU462" i="2"/>
  <c r="CQ462" i="2"/>
  <c r="X462" i="2"/>
  <c r="DI462" i="2"/>
  <c r="V462" i="2"/>
  <c r="CX462" i="2"/>
  <c r="AA462" i="2"/>
  <c r="W462" i="2"/>
  <c r="R462" i="2"/>
  <c r="DB462" i="2"/>
  <c r="DK462" i="2"/>
  <c r="O462" i="2"/>
  <c r="AM462" i="2"/>
  <c r="AI462" i="2"/>
  <c r="BF462" i="2"/>
  <c r="DQ462" i="2"/>
  <c r="AJ462" i="2"/>
  <c r="AO462" i="2"/>
  <c r="DN462" i="2"/>
  <c r="DS462" i="2"/>
  <c r="R374" i="2"/>
  <c r="BY374" i="2"/>
  <c r="BO374" i="2"/>
  <c r="DQ374" i="2"/>
  <c r="O374" i="2"/>
  <c r="AL374" i="2"/>
  <c r="V374" i="2"/>
  <c r="AO374" i="2"/>
  <c r="BT374" i="2"/>
  <c r="CR374" i="2"/>
  <c r="M374" i="2"/>
  <c r="Y374" i="2"/>
  <c r="CT374" i="2"/>
  <c r="X374" i="2"/>
  <c r="CO374" i="2"/>
  <c r="BA374" i="2"/>
  <c r="CD374" i="2"/>
  <c r="DV374" i="2"/>
  <c r="AT374" i="2"/>
  <c r="BH374" i="2"/>
  <c r="T374" i="2"/>
  <c r="AH374" i="2"/>
  <c r="DA374" i="2"/>
  <c r="DO374" i="2"/>
  <c r="W374" i="2"/>
  <c r="DR374" i="2"/>
  <c r="CC374" i="2"/>
  <c r="DF374" i="2"/>
  <c r="CV374" i="2"/>
  <c r="AR374" i="2"/>
  <c r="BV374" i="2"/>
  <c r="CP374" i="2"/>
  <c r="I374" i="2"/>
  <c r="DN374" i="2"/>
  <c r="CQ374" i="2"/>
  <c r="DP374" i="2"/>
  <c r="AN374" i="2"/>
  <c r="DG374" i="2"/>
  <c r="DT374" i="2"/>
  <c r="AP374" i="2"/>
  <c r="CM374" i="2"/>
  <c r="AQ374" i="2"/>
  <c r="DJ374" i="2"/>
  <c r="CJ374" i="2"/>
  <c r="CY374" i="2"/>
  <c r="BJ374" i="2"/>
  <c r="AA374" i="2"/>
  <c r="BB374" i="2"/>
  <c r="AJ374" i="2"/>
  <c r="AD374" i="2"/>
  <c r="AX374" i="2"/>
  <c r="AS374" i="2"/>
  <c r="AF374" i="2"/>
  <c r="L374" i="2"/>
  <c r="J374" i="2"/>
  <c r="BZ374" i="2"/>
  <c r="DU374" i="2"/>
  <c r="DK374" i="2"/>
  <c r="DE374" i="2"/>
  <c r="S374" i="2"/>
  <c r="AZ374" i="2"/>
  <c r="CH374" i="2"/>
  <c r="AC374" i="2"/>
  <c r="AB374" i="2"/>
  <c r="DD374" i="2"/>
  <c r="BR374" i="2"/>
  <c r="CK374" i="2"/>
  <c r="BE374" i="2"/>
  <c r="CZ374" i="2"/>
  <c r="BM374" i="2"/>
  <c r="CG374" i="2"/>
  <c r="AV374" i="2"/>
  <c r="CU374" i="2"/>
  <c r="CN374" i="2"/>
  <c r="P374" i="2"/>
  <c r="BK374" i="2"/>
  <c r="Q374" i="2"/>
  <c r="BP374" i="2"/>
  <c r="CS374" i="2"/>
  <c r="BG374" i="2"/>
  <c r="BD374" i="2"/>
  <c r="CW374" i="2"/>
  <c r="CX374" i="2"/>
  <c r="AY374" i="2"/>
  <c r="CB374" i="2"/>
  <c r="AK374" i="2"/>
  <c r="AE374" i="2"/>
  <c r="BL374" i="2"/>
  <c r="CF374" i="2"/>
  <c r="Z374" i="2"/>
  <c r="AG374" i="2"/>
  <c r="DW374" i="2"/>
  <c r="BW374" i="2"/>
  <c r="BX374" i="2"/>
  <c r="BN374" i="2"/>
  <c r="DI374" i="2"/>
  <c r="H374" i="2"/>
  <c r="CI374" i="2"/>
  <c r="AW374" i="2"/>
  <c r="CE374" i="2"/>
  <c r="BU374" i="2"/>
  <c r="AM374" i="2"/>
  <c r="DB374" i="2"/>
  <c r="BI374" i="2"/>
  <c r="DS374" i="2"/>
  <c r="AU374" i="2"/>
  <c r="DH374" i="2"/>
  <c r="N374" i="2"/>
  <c r="AI374" i="2"/>
  <c r="BS374" i="2"/>
  <c r="U374" i="2"/>
  <c r="BF374" i="2"/>
  <c r="CA374" i="2"/>
  <c r="DL374" i="2"/>
  <c r="BC374" i="2"/>
  <c r="DM374" i="2"/>
  <c r="K374" i="2"/>
  <c r="BQ374" i="2"/>
  <c r="CL374" i="2"/>
  <c r="DC374" i="2"/>
  <c r="DD425" i="2"/>
  <c r="AZ425" i="2"/>
  <c r="Q425" i="2"/>
  <c r="CP425" i="2"/>
  <c r="BB425" i="2"/>
  <c r="DS425" i="2"/>
  <c r="CE425" i="2"/>
  <c r="AN425" i="2"/>
  <c r="DV425" i="2"/>
  <c r="BR425" i="2"/>
  <c r="AG425" i="2"/>
  <c r="DP425" i="2"/>
  <c r="BN425" i="2"/>
  <c r="DJ425" i="2"/>
  <c r="AI425" i="2"/>
  <c r="CW425" i="2"/>
  <c r="BF425" i="2"/>
  <c r="BC425" i="2"/>
  <c r="CY425" i="2"/>
  <c r="DK425" i="2"/>
  <c r="CV425" i="2"/>
  <c r="DN425" i="2"/>
  <c r="BS425" i="2"/>
  <c r="BL425" i="2"/>
  <c r="DM425" i="2"/>
  <c r="BK425" i="2"/>
  <c r="AT425" i="2"/>
  <c r="DB425" i="2"/>
  <c r="T425" i="2"/>
  <c r="M425" i="2"/>
  <c r="R425" i="2"/>
  <c r="CH425" i="2"/>
  <c r="AS425" i="2"/>
  <c r="CZ425" i="2"/>
  <c r="DO425" i="2"/>
  <c r="DU425" i="2"/>
  <c r="BI425" i="2"/>
  <c r="AY425" i="2"/>
  <c r="H425" i="2"/>
  <c r="AK425" i="2"/>
  <c r="L425" i="2"/>
  <c r="I425" i="2"/>
  <c r="DR425" i="2"/>
  <c r="CF425" i="2"/>
  <c r="CB425" i="2"/>
  <c r="S425" i="2"/>
  <c r="BP425" i="2"/>
  <c r="CT425" i="2"/>
  <c r="AD425" i="2"/>
  <c r="CK425" i="2"/>
  <c r="AV425" i="2"/>
  <c r="Z425" i="2"/>
  <c r="BM425" i="2"/>
  <c r="BA425" i="2"/>
  <c r="CS425" i="2"/>
  <c r="CU425" i="2"/>
  <c r="CL425" i="2"/>
  <c r="CN425" i="2"/>
  <c r="K425" i="2"/>
  <c r="AC425" i="2"/>
  <c r="AU425" i="2"/>
  <c r="AX425" i="2"/>
  <c r="BH425" i="2"/>
  <c r="BD425" i="2"/>
  <c r="AO425" i="2"/>
  <c r="DQ425" i="2"/>
  <c r="DA425" i="2"/>
  <c r="O425" i="2"/>
  <c r="BG425" i="2"/>
  <c r="N425" i="2"/>
  <c r="BX425" i="2"/>
  <c r="V425" i="2"/>
  <c r="CG425" i="2"/>
  <c r="CA425" i="2"/>
  <c r="AM425" i="2"/>
  <c r="BQ425" i="2"/>
  <c r="BU425" i="2"/>
  <c r="Y425" i="2"/>
  <c r="DF425" i="2"/>
  <c r="U425" i="2"/>
  <c r="CM425" i="2"/>
  <c r="BV425" i="2"/>
  <c r="AP425" i="2"/>
  <c r="AE425" i="2"/>
  <c r="CD425" i="2"/>
  <c r="CI425" i="2"/>
  <c r="DI425" i="2"/>
  <c r="CX425" i="2"/>
  <c r="CR425" i="2"/>
  <c r="AJ425" i="2"/>
  <c r="BT425" i="2"/>
  <c r="AQ425" i="2"/>
  <c r="DC425" i="2"/>
  <c r="AA425" i="2"/>
  <c r="CO425" i="2"/>
  <c r="DT425" i="2"/>
  <c r="BW425" i="2"/>
  <c r="CJ425" i="2"/>
  <c r="W425" i="2"/>
  <c r="BE425" i="2"/>
  <c r="P425" i="2"/>
  <c r="AL425" i="2"/>
  <c r="DH425" i="2"/>
  <c r="BY425" i="2"/>
  <c r="DE425" i="2"/>
  <c r="AF425" i="2"/>
  <c r="DW425" i="2"/>
  <c r="J425" i="2"/>
  <c r="BJ425" i="2"/>
  <c r="AB425" i="2"/>
  <c r="DG425" i="2"/>
  <c r="AR425" i="2"/>
  <c r="BZ425" i="2"/>
  <c r="X425" i="2"/>
  <c r="AH425" i="2"/>
  <c r="AW425" i="2"/>
  <c r="CQ425" i="2"/>
  <c r="DL425" i="2"/>
  <c r="BO425" i="2"/>
  <c r="CC425" i="2"/>
  <c r="DJ464" i="2"/>
  <c r="Y464" i="2"/>
  <c r="DH464" i="2"/>
  <c r="DT464" i="2"/>
  <c r="AZ464" i="2"/>
  <c r="DV464" i="2"/>
  <c r="CW464" i="2"/>
  <c r="BR464" i="2"/>
  <c r="U464" i="2"/>
  <c r="CU464" i="2"/>
  <c r="BL464" i="2"/>
  <c r="X464" i="2"/>
  <c r="BF464" i="2"/>
  <c r="AC464" i="2"/>
  <c r="BO464" i="2"/>
  <c r="CM464" i="2"/>
  <c r="AG464" i="2"/>
  <c r="BQ464" i="2"/>
  <c r="AF464" i="2"/>
  <c r="AW464" i="2"/>
  <c r="BY464" i="2"/>
  <c r="AN464" i="2"/>
  <c r="CE464" i="2"/>
  <c r="BS464" i="2"/>
  <c r="T464" i="2"/>
  <c r="AO464" i="2"/>
  <c r="AY464" i="2"/>
  <c r="CA464" i="2"/>
  <c r="AT464" i="2"/>
  <c r="I464" i="2"/>
  <c r="BM464" i="2"/>
  <c r="AK464" i="2"/>
  <c r="AD464" i="2"/>
  <c r="AV464" i="2"/>
  <c r="AE464" i="2"/>
  <c r="DG464" i="2"/>
  <c r="CD464" i="2"/>
  <c r="O464" i="2"/>
  <c r="BK464" i="2"/>
  <c r="BJ464" i="2"/>
  <c r="CN464" i="2"/>
  <c r="CV464" i="2"/>
  <c r="BT464" i="2"/>
  <c r="AL464" i="2"/>
  <c r="AP464" i="2"/>
  <c r="P464" i="2"/>
  <c r="BH464" i="2"/>
  <c r="R464" i="2"/>
  <c r="BC464" i="2"/>
  <c r="CG464" i="2"/>
  <c r="CB464" i="2"/>
  <c r="AJ464" i="2"/>
  <c r="DW464" i="2"/>
  <c r="J464" i="2"/>
  <c r="AI464" i="2"/>
  <c r="CK464" i="2"/>
  <c r="BN464" i="2"/>
  <c r="BU464" i="2"/>
  <c r="CJ464" i="2"/>
  <c r="AU464" i="2"/>
  <c r="DS464" i="2"/>
  <c r="AB464" i="2"/>
  <c r="DK464" i="2"/>
  <c r="AR464" i="2"/>
  <c r="CX464" i="2"/>
  <c r="S464" i="2"/>
  <c r="BV464" i="2"/>
  <c r="CS464" i="2"/>
  <c r="CY464" i="2"/>
  <c r="DO464" i="2"/>
  <c r="DI464" i="2"/>
  <c r="AH464" i="2"/>
  <c r="CR464" i="2"/>
  <c r="CC464" i="2"/>
  <c r="L464" i="2"/>
  <c r="K464" i="2"/>
  <c r="DB464" i="2"/>
  <c r="BA464" i="2"/>
  <c r="N464" i="2"/>
  <c r="Z464" i="2"/>
  <c r="DQ464" i="2"/>
  <c r="AA464" i="2"/>
  <c r="BE464" i="2"/>
  <c r="DD464" i="2"/>
  <c r="BW464" i="2"/>
  <c r="Q464" i="2"/>
  <c r="DR464" i="2"/>
  <c r="BZ464" i="2"/>
  <c r="CI464" i="2"/>
  <c r="CT464" i="2"/>
  <c r="DL464" i="2"/>
  <c r="DM464" i="2"/>
  <c r="W464" i="2"/>
  <c r="CF464" i="2"/>
  <c r="DN464" i="2"/>
  <c r="DC464" i="2"/>
  <c r="CP464" i="2"/>
  <c r="CL464" i="2"/>
  <c r="DP464" i="2"/>
  <c r="DU464" i="2"/>
  <c r="BD464" i="2"/>
  <c r="CH464" i="2"/>
  <c r="DE464" i="2"/>
  <c r="DF464" i="2"/>
  <c r="AM464" i="2"/>
  <c r="AQ464" i="2"/>
  <c r="BP464" i="2"/>
  <c r="CZ464" i="2"/>
  <c r="DA464" i="2"/>
  <c r="CO464" i="2"/>
  <c r="AX464" i="2"/>
  <c r="BI464" i="2"/>
  <c r="V464" i="2"/>
  <c r="BX464" i="2"/>
  <c r="BB464" i="2"/>
  <c r="BG464" i="2"/>
  <c r="CQ464" i="2"/>
  <c r="AS464" i="2"/>
  <c r="H464" i="2"/>
  <c r="M464" i="2"/>
  <c r="M473" i="2"/>
  <c r="BO473" i="2"/>
  <c r="AT473" i="2"/>
  <c r="N473" i="2"/>
  <c r="BP473" i="2"/>
  <c r="DN473" i="2"/>
  <c r="DH473" i="2"/>
  <c r="AI473" i="2"/>
  <c r="DG473" i="2"/>
  <c r="L473" i="2"/>
  <c r="AH473" i="2"/>
  <c r="DT473" i="2"/>
  <c r="Y473" i="2"/>
  <c r="AO473" i="2"/>
  <c r="K473" i="2"/>
  <c r="DI473" i="2"/>
  <c r="AA473" i="2"/>
  <c r="CL473" i="2"/>
  <c r="CZ473" i="2"/>
  <c r="DE473" i="2"/>
  <c r="DF473" i="2"/>
  <c r="CR473" i="2"/>
  <c r="BX473" i="2"/>
  <c r="CD473" i="2"/>
  <c r="BJ473" i="2"/>
  <c r="BB473" i="2"/>
  <c r="AV473" i="2"/>
  <c r="BA473" i="2"/>
  <c r="AN473" i="2"/>
  <c r="T473" i="2"/>
  <c r="BC473" i="2"/>
  <c r="Z473" i="2"/>
  <c r="AB473" i="2"/>
  <c r="DS473" i="2"/>
  <c r="CH473" i="2"/>
  <c r="AY473" i="2"/>
  <c r="CN473" i="2"/>
  <c r="DJ473" i="2"/>
  <c r="BM473" i="2"/>
  <c r="AF473" i="2"/>
  <c r="DU473" i="2"/>
  <c r="P473" i="2"/>
  <c r="AM473" i="2"/>
  <c r="CS473" i="2"/>
  <c r="CQ473" i="2"/>
  <c r="DA473" i="2"/>
  <c r="BT473" i="2"/>
  <c r="BD473" i="2"/>
  <c r="CO473" i="2"/>
  <c r="CE473" i="2"/>
  <c r="CC473" i="2"/>
  <c r="DV473" i="2"/>
  <c r="CM473" i="2"/>
  <c r="BV473" i="2"/>
  <c r="BQ473" i="2"/>
  <c r="BW473" i="2"/>
  <c r="CB473" i="2"/>
  <c r="BE473" i="2"/>
  <c r="BI473" i="2"/>
  <c r="CA473" i="2"/>
  <c r="AW473" i="2"/>
  <c r="DL473" i="2"/>
  <c r="DB473" i="2"/>
  <c r="DP473" i="2"/>
  <c r="AX473" i="2"/>
  <c r="AZ473" i="2"/>
  <c r="AE473" i="2"/>
  <c r="BN473" i="2"/>
  <c r="BU473" i="2"/>
  <c r="BS473" i="2"/>
  <c r="DQ473" i="2"/>
  <c r="AD473" i="2"/>
  <c r="AP473" i="2"/>
  <c r="DW473" i="2"/>
  <c r="DR473" i="2"/>
  <c r="Q473" i="2"/>
  <c r="AU473" i="2"/>
  <c r="AC473" i="2"/>
  <c r="AG473" i="2"/>
  <c r="R473" i="2"/>
  <c r="U473" i="2"/>
  <c r="CX473" i="2"/>
  <c r="CY473" i="2"/>
  <c r="AL473" i="2"/>
  <c r="W473" i="2"/>
  <c r="DM473" i="2"/>
  <c r="CV473" i="2"/>
  <c r="DD473" i="2"/>
  <c r="CU473" i="2"/>
  <c r="CW473" i="2"/>
  <c r="CG473" i="2"/>
  <c r="CK473" i="2"/>
  <c r="AQ473" i="2"/>
  <c r="BH473" i="2"/>
  <c r="O473" i="2"/>
  <c r="S473" i="2"/>
  <c r="BR473" i="2"/>
  <c r="CI473" i="2"/>
  <c r="BY473" i="2"/>
  <c r="CP473" i="2"/>
  <c r="DK473" i="2"/>
  <c r="AS473" i="2"/>
  <c r="DO473" i="2"/>
  <c r="AK473" i="2"/>
  <c r="CF473" i="2"/>
  <c r="AR473" i="2"/>
  <c r="H473" i="2"/>
  <c r="BG473" i="2"/>
  <c r="BF473" i="2"/>
  <c r="BK473" i="2"/>
  <c r="BZ473" i="2"/>
  <c r="I473" i="2"/>
  <c r="X473" i="2"/>
  <c r="CJ473" i="2"/>
  <c r="V473" i="2"/>
  <c r="BL473" i="2"/>
  <c r="J473" i="2"/>
  <c r="CT473" i="2"/>
  <c r="AJ473" i="2"/>
  <c r="DC473" i="2"/>
  <c r="CC459" i="2"/>
  <c r="AZ459" i="2"/>
  <c r="CB459" i="2"/>
  <c r="CJ459" i="2"/>
  <c r="AA459" i="2"/>
  <c r="CX459" i="2"/>
  <c r="DJ459" i="2"/>
  <c r="DQ459" i="2"/>
  <c r="BZ459" i="2"/>
  <c r="BR459" i="2"/>
  <c r="DI459" i="2"/>
  <c r="AK459" i="2"/>
  <c r="T459" i="2"/>
  <c r="CE459" i="2"/>
  <c r="DA459" i="2"/>
  <c r="CS459" i="2"/>
  <c r="Z459" i="2"/>
  <c r="BN459" i="2"/>
  <c r="AX459" i="2"/>
  <c r="BO459" i="2"/>
  <c r="CQ459" i="2"/>
  <c r="CM459" i="2"/>
  <c r="BM459" i="2"/>
  <c r="Q459" i="2"/>
  <c r="CI459" i="2"/>
  <c r="BQ459" i="2"/>
  <c r="BH459" i="2"/>
  <c r="DV459" i="2"/>
  <c r="BU459" i="2"/>
  <c r="DN459" i="2"/>
  <c r="AE459" i="2"/>
  <c r="X459" i="2"/>
  <c r="DD459" i="2"/>
  <c r="DR459" i="2"/>
  <c r="BS459" i="2"/>
  <c r="AB459" i="2"/>
  <c r="DL459" i="2"/>
  <c r="DG459" i="2"/>
  <c r="DM459" i="2"/>
  <c r="AI459" i="2"/>
  <c r="DT459" i="2"/>
  <c r="CH459" i="2"/>
  <c r="N459" i="2"/>
  <c r="CA459" i="2"/>
  <c r="M459" i="2"/>
  <c r="CP459" i="2"/>
  <c r="BF459" i="2"/>
  <c r="BX459" i="2"/>
  <c r="DE459" i="2"/>
  <c r="CU459" i="2"/>
  <c r="AT459" i="2"/>
  <c r="I459" i="2"/>
  <c r="AL459" i="2"/>
  <c r="AH459" i="2"/>
  <c r="CL459" i="2"/>
  <c r="BL459" i="2"/>
  <c r="CG459" i="2"/>
  <c r="S459" i="2"/>
  <c r="AV459" i="2"/>
  <c r="BA459" i="2"/>
  <c r="DK459" i="2"/>
  <c r="AP459" i="2"/>
  <c r="AG459" i="2"/>
  <c r="BD459" i="2"/>
  <c r="CK459" i="2"/>
  <c r="CT459" i="2"/>
  <c r="AJ459" i="2"/>
  <c r="AW459" i="2"/>
  <c r="BY459" i="2"/>
  <c r="AU459" i="2"/>
  <c r="BP459" i="2"/>
  <c r="R459" i="2"/>
  <c r="CD459" i="2"/>
  <c r="Y459" i="2"/>
  <c r="DS459" i="2"/>
  <c r="K459" i="2"/>
  <c r="BI459" i="2"/>
  <c r="DU459" i="2"/>
  <c r="O459" i="2"/>
  <c r="DW459" i="2"/>
  <c r="BG459" i="2"/>
  <c r="BV459" i="2"/>
  <c r="BB459" i="2"/>
  <c r="AR459" i="2"/>
  <c r="DC459" i="2"/>
  <c r="L459" i="2"/>
  <c r="AN459" i="2"/>
  <c r="BC459" i="2"/>
  <c r="BK459" i="2"/>
  <c r="AS459" i="2"/>
  <c r="DH459" i="2"/>
  <c r="BE459" i="2"/>
  <c r="J459" i="2"/>
  <c r="CV459" i="2"/>
  <c r="BJ459" i="2"/>
  <c r="V459" i="2"/>
  <c r="CZ459" i="2"/>
  <c r="CW459" i="2"/>
  <c r="U459" i="2"/>
  <c r="CO459" i="2"/>
  <c r="AQ459" i="2"/>
  <c r="DP459" i="2"/>
  <c r="BT459" i="2"/>
  <c r="W459" i="2"/>
  <c r="AD459" i="2"/>
  <c r="CN459" i="2"/>
  <c r="P459" i="2"/>
  <c r="DF459" i="2"/>
  <c r="AC459" i="2"/>
  <c r="AF459" i="2"/>
  <c r="CY459" i="2"/>
  <c r="DO459" i="2"/>
  <c r="H459" i="2"/>
  <c r="CF459" i="2"/>
  <c r="DB459" i="2"/>
  <c r="AY459" i="2"/>
  <c r="BW459" i="2"/>
  <c r="CR459" i="2"/>
  <c r="AO459" i="2"/>
  <c r="AM459" i="2"/>
  <c r="BV399" i="2"/>
  <c r="CU399" i="2"/>
  <c r="DV399" i="2"/>
  <c r="DQ399" i="2"/>
  <c r="BM399" i="2"/>
  <c r="CV399" i="2"/>
  <c r="DD399" i="2"/>
  <c r="AL399" i="2"/>
  <c r="DF399" i="2"/>
  <c r="AV399" i="2"/>
  <c r="DG399" i="2"/>
  <c r="AZ399" i="2"/>
  <c r="Q399" i="2"/>
  <c r="DC399" i="2"/>
  <c r="BP399" i="2"/>
  <c r="BE399" i="2"/>
  <c r="BL399" i="2"/>
  <c r="AS399" i="2"/>
  <c r="CN399" i="2"/>
  <c r="I399" i="2"/>
  <c r="S399" i="2"/>
  <c r="BB399" i="2"/>
  <c r="CS399" i="2"/>
  <c r="N399" i="2"/>
  <c r="DS399" i="2"/>
  <c r="CD399" i="2"/>
  <c r="CX399" i="2"/>
  <c r="DW399" i="2"/>
  <c r="BX399" i="2"/>
  <c r="AN399" i="2"/>
  <c r="Z399" i="2"/>
  <c r="BJ399" i="2"/>
  <c r="BS399" i="2"/>
  <c r="DL399" i="2"/>
  <c r="CL399" i="2"/>
  <c r="AX399" i="2"/>
  <c r="CQ399" i="2"/>
  <c r="BO399" i="2"/>
  <c r="L399" i="2"/>
  <c r="AM399" i="2"/>
  <c r="DB399" i="2"/>
  <c r="BK399" i="2"/>
  <c r="DU399" i="2"/>
  <c r="W399" i="2"/>
  <c r="CZ399" i="2"/>
  <c r="AB399" i="2"/>
  <c r="CF399" i="2"/>
  <c r="BZ399" i="2"/>
  <c r="DJ399" i="2"/>
  <c r="AO399" i="2"/>
  <c r="CJ399" i="2"/>
  <c r="BQ399" i="2"/>
  <c r="BA399" i="2"/>
  <c r="DO399" i="2"/>
  <c r="AJ399" i="2"/>
  <c r="BG399" i="2"/>
  <c r="AE399" i="2"/>
  <c r="AP399" i="2"/>
  <c r="DR399" i="2"/>
  <c r="DI399" i="2"/>
  <c r="AC399" i="2"/>
  <c r="H399" i="2"/>
  <c r="AD399" i="2"/>
  <c r="AQ399" i="2"/>
  <c r="AI399" i="2"/>
  <c r="CE399" i="2"/>
  <c r="CI399" i="2"/>
  <c r="CT399" i="2"/>
  <c r="DK399" i="2"/>
  <c r="Y399" i="2"/>
  <c r="CB399" i="2"/>
  <c r="CO399" i="2"/>
  <c r="P399" i="2"/>
  <c r="CK399" i="2"/>
  <c r="CM399" i="2"/>
  <c r="V399" i="2"/>
  <c r="CP399" i="2"/>
  <c r="CH399" i="2"/>
  <c r="J399" i="2"/>
  <c r="CW399" i="2"/>
  <c r="CG399" i="2"/>
  <c r="DE399" i="2"/>
  <c r="K399" i="2"/>
  <c r="BH399" i="2"/>
  <c r="BC399" i="2"/>
  <c r="BW399" i="2"/>
  <c r="AF399" i="2"/>
  <c r="R399" i="2"/>
  <c r="BY399" i="2"/>
  <c r="AW399" i="2"/>
  <c r="AY399" i="2"/>
  <c r="BR399" i="2"/>
  <c r="BD399" i="2"/>
  <c r="AH399" i="2"/>
  <c r="DA399" i="2"/>
  <c r="CR399" i="2"/>
  <c r="DP399" i="2"/>
  <c r="BT399" i="2"/>
  <c r="BU399" i="2"/>
  <c r="M399" i="2"/>
  <c r="AK399" i="2"/>
  <c r="AT399" i="2"/>
  <c r="AU399" i="2"/>
  <c r="O399" i="2"/>
  <c r="AR399" i="2"/>
  <c r="BF399" i="2"/>
  <c r="T399" i="2"/>
  <c r="DH399" i="2"/>
  <c r="CC399" i="2"/>
  <c r="U399" i="2"/>
  <c r="DM399" i="2"/>
  <c r="CA399" i="2"/>
  <c r="CY399" i="2"/>
  <c r="DN399" i="2"/>
  <c r="X399" i="2"/>
  <c r="AG399" i="2"/>
  <c r="BN399" i="2"/>
  <c r="DT399" i="2"/>
  <c r="AA399" i="2"/>
  <c r="BI399" i="2"/>
  <c r="AR441" i="2"/>
  <c r="CQ441" i="2"/>
  <c r="CR441" i="2"/>
  <c r="BB441" i="2"/>
  <c r="DD441" i="2"/>
  <c r="CZ441" i="2"/>
  <c r="L441" i="2"/>
  <c r="CF441" i="2"/>
  <c r="DK441" i="2"/>
  <c r="P441" i="2"/>
  <c r="BO441" i="2"/>
  <c r="BD441" i="2"/>
  <c r="N441" i="2"/>
  <c r="BQ441" i="2"/>
  <c r="BL441" i="2"/>
  <c r="BK441" i="2"/>
  <c r="AP441" i="2"/>
  <c r="CI441" i="2"/>
  <c r="CG441" i="2"/>
  <c r="CS441" i="2"/>
  <c r="R441" i="2"/>
  <c r="AY441" i="2"/>
  <c r="CE441" i="2"/>
  <c r="BI441" i="2"/>
  <c r="DB441" i="2"/>
  <c r="AE441" i="2"/>
  <c r="AQ441" i="2"/>
  <c r="AL441" i="2"/>
  <c r="BW441" i="2"/>
  <c r="AX441" i="2"/>
  <c r="CT441" i="2"/>
  <c r="AU441" i="2"/>
  <c r="CV441" i="2"/>
  <c r="DS441" i="2"/>
  <c r="BY441" i="2"/>
  <c r="CN441" i="2"/>
  <c r="DV441" i="2"/>
  <c r="CA441" i="2"/>
  <c r="CX441" i="2"/>
  <c r="AD441" i="2"/>
  <c r="DN441" i="2"/>
  <c r="AI441" i="2"/>
  <c r="CK441" i="2"/>
  <c r="BM441" i="2"/>
  <c r="H441" i="2"/>
  <c r="DW441" i="2"/>
  <c r="BZ441" i="2"/>
  <c r="DG441" i="2"/>
  <c r="BP441" i="2"/>
  <c r="CD441" i="2"/>
  <c r="DI441" i="2"/>
  <c r="BH441" i="2"/>
  <c r="BV441" i="2"/>
  <c r="AW441" i="2"/>
  <c r="BJ441" i="2"/>
  <c r="CW441" i="2"/>
  <c r="AC441" i="2"/>
  <c r="S441" i="2"/>
  <c r="DF441" i="2"/>
  <c r="AT441" i="2"/>
  <c r="Z441" i="2"/>
  <c r="CH441" i="2"/>
  <c r="AM441" i="2"/>
  <c r="AJ441" i="2"/>
  <c r="AF441" i="2"/>
  <c r="DT441" i="2"/>
  <c r="AN441" i="2"/>
  <c r="BA441" i="2"/>
  <c r="M441" i="2"/>
  <c r="U441" i="2"/>
  <c r="Y441" i="2"/>
  <c r="CM441" i="2"/>
  <c r="DQ441" i="2"/>
  <c r="BU441" i="2"/>
  <c r="K441" i="2"/>
  <c r="BR441" i="2"/>
  <c r="AV441" i="2"/>
  <c r="AS441" i="2"/>
  <c r="T441" i="2"/>
  <c r="AG441" i="2"/>
  <c r="DP441" i="2"/>
  <c r="Q441" i="2"/>
  <c r="DM441" i="2"/>
  <c r="CL441" i="2"/>
  <c r="CY441" i="2"/>
  <c r="BT441" i="2"/>
  <c r="DL441" i="2"/>
  <c r="DC441" i="2"/>
  <c r="DA441" i="2"/>
  <c r="BE441" i="2"/>
  <c r="DH441" i="2"/>
  <c r="X441" i="2"/>
  <c r="DO441" i="2"/>
  <c r="O441" i="2"/>
  <c r="CO441" i="2"/>
  <c r="AO441" i="2"/>
  <c r="J441" i="2"/>
  <c r="AB441" i="2"/>
  <c r="DJ441" i="2"/>
  <c r="I441" i="2"/>
  <c r="BF441" i="2"/>
  <c r="DR441" i="2"/>
  <c r="CU441" i="2"/>
  <c r="DU441" i="2"/>
  <c r="DE441" i="2"/>
  <c r="W441" i="2"/>
  <c r="CC441" i="2"/>
  <c r="AK441" i="2"/>
  <c r="CB441" i="2"/>
  <c r="CP441" i="2"/>
  <c r="AA441" i="2"/>
  <c r="BS441" i="2"/>
  <c r="BX441" i="2"/>
  <c r="BC441" i="2"/>
  <c r="V441" i="2"/>
  <c r="CJ441" i="2"/>
  <c r="AH441" i="2"/>
  <c r="AZ441" i="2"/>
  <c r="BG441" i="2"/>
  <c r="BN441" i="2"/>
  <c r="AY434" i="2"/>
  <c r="CL434" i="2"/>
  <c r="AI434" i="2"/>
  <c r="CK434" i="2"/>
  <c r="BK434" i="2"/>
  <c r="DM434" i="2"/>
  <c r="AJ434" i="2"/>
  <c r="DR434" i="2"/>
  <c r="BM434" i="2"/>
  <c r="T434" i="2"/>
  <c r="BP434" i="2"/>
  <c r="K434" i="2"/>
  <c r="N434" i="2"/>
  <c r="CD434" i="2"/>
  <c r="Y434" i="2"/>
  <c r="AS434" i="2"/>
  <c r="CU434" i="2"/>
  <c r="AP434" i="2"/>
  <c r="BG434" i="2"/>
  <c r="DI434" i="2"/>
  <c r="CA434" i="2"/>
  <c r="P434" i="2"/>
  <c r="CR434" i="2"/>
  <c r="CW434" i="2"/>
  <c r="AD434" i="2"/>
  <c r="CC434" i="2"/>
  <c r="BU434" i="2"/>
  <c r="CO434" i="2"/>
  <c r="AR434" i="2"/>
  <c r="H434" i="2"/>
  <c r="AB434" i="2"/>
  <c r="AM434" i="2"/>
  <c r="CG434" i="2"/>
  <c r="DF434" i="2"/>
  <c r="BD434" i="2"/>
  <c r="DW434" i="2"/>
  <c r="AU434" i="2"/>
  <c r="DC434" i="2"/>
  <c r="BA434" i="2"/>
  <c r="CI434" i="2"/>
  <c r="DO434" i="2"/>
  <c r="X434" i="2"/>
  <c r="AT434" i="2"/>
  <c r="DS434" i="2"/>
  <c r="DN434" i="2"/>
  <c r="CQ434" i="2"/>
  <c r="BQ434" i="2"/>
  <c r="DT434" i="2"/>
  <c r="CM434" i="2"/>
  <c r="CY434" i="2"/>
  <c r="AO434" i="2"/>
  <c r="O434" i="2"/>
  <c r="BR434" i="2"/>
  <c r="U434" i="2"/>
  <c r="AX434" i="2"/>
  <c r="DH434" i="2"/>
  <c r="DQ434" i="2"/>
  <c r="BW434" i="2"/>
  <c r="BF434" i="2"/>
  <c r="BO434" i="2"/>
  <c r="J434" i="2"/>
  <c r="AW434" i="2"/>
  <c r="AF434" i="2"/>
  <c r="M434" i="2"/>
  <c r="AA434" i="2"/>
  <c r="DP434" i="2"/>
  <c r="AG434" i="2"/>
  <c r="CF434" i="2"/>
  <c r="CT434" i="2"/>
  <c r="BN434" i="2"/>
  <c r="CE434" i="2"/>
  <c r="R434" i="2"/>
  <c r="L434" i="2"/>
  <c r="DV434" i="2"/>
  <c r="CB434" i="2"/>
  <c r="DG434" i="2"/>
  <c r="DL434" i="2"/>
  <c r="BI434" i="2"/>
  <c r="I434" i="2"/>
  <c r="AN434" i="2"/>
  <c r="AE434" i="2"/>
  <c r="AC434" i="2"/>
  <c r="BT434" i="2"/>
  <c r="Z434" i="2"/>
  <c r="BE434" i="2"/>
  <c r="CV434" i="2"/>
  <c r="CN434" i="2"/>
  <c r="AV434" i="2"/>
  <c r="CS434" i="2"/>
  <c r="Q434" i="2"/>
  <c r="BV434" i="2"/>
  <c r="CZ434" i="2"/>
  <c r="DA434" i="2"/>
  <c r="AQ434" i="2"/>
  <c r="CX434" i="2"/>
  <c r="BX434" i="2"/>
  <c r="DJ434" i="2"/>
  <c r="AH434" i="2"/>
  <c r="DD434" i="2"/>
  <c r="BC434" i="2"/>
  <c r="AZ434" i="2"/>
  <c r="CJ434" i="2"/>
  <c r="CH434" i="2"/>
  <c r="BZ434" i="2"/>
  <c r="BH434" i="2"/>
  <c r="S434" i="2"/>
  <c r="AK434" i="2"/>
  <c r="V434" i="2"/>
  <c r="DB434" i="2"/>
  <c r="BB434" i="2"/>
  <c r="DE434" i="2"/>
  <c r="CP434" i="2"/>
  <c r="BS434" i="2"/>
  <c r="BL434" i="2"/>
  <c r="AL434" i="2"/>
  <c r="BY434" i="2"/>
  <c r="W434" i="2"/>
  <c r="DU434" i="2"/>
  <c r="DK434" i="2"/>
  <c r="BJ434" i="2"/>
  <c r="V354" i="2"/>
  <c r="DF354" i="2"/>
  <c r="CJ354" i="2"/>
  <c r="Q354" i="2"/>
  <c r="AS354" i="2"/>
  <c r="BV354" i="2"/>
  <c r="CX354" i="2"/>
  <c r="BF354" i="2"/>
  <c r="DC354" i="2"/>
  <c r="AO354" i="2"/>
  <c r="U354" i="2"/>
  <c r="AZ354" i="2"/>
  <c r="H354" i="2"/>
  <c r="AB354" i="2"/>
  <c r="AQ354" i="2"/>
  <c r="J354" i="2"/>
  <c r="AD354" i="2"/>
  <c r="AU354" i="2"/>
  <c r="DV354" i="2"/>
  <c r="AH354" i="2"/>
  <c r="BQ354" i="2"/>
  <c r="S354" i="2"/>
  <c r="M354" i="2"/>
  <c r="DT354" i="2"/>
  <c r="AE354" i="2"/>
  <c r="BA354" i="2"/>
  <c r="CU354" i="2"/>
  <c r="BE354" i="2"/>
  <c r="O354" i="2"/>
  <c r="DL354" i="2"/>
  <c r="BW354" i="2"/>
  <c r="P354" i="2"/>
  <c r="CC354" i="2"/>
  <c r="BG354" i="2"/>
  <c r="DN354" i="2"/>
  <c r="AL354" i="2"/>
  <c r="CF354" i="2"/>
  <c r="AW354" i="2"/>
  <c r="CH354" i="2"/>
  <c r="AY354" i="2"/>
  <c r="BX354" i="2"/>
  <c r="BD354" i="2"/>
  <c r="BJ354" i="2"/>
  <c r="DA354" i="2"/>
  <c r="DR354" i="2"/>
  <c r="BI354" i="2"/>
  <c r="BU354" i="2"/>
  <c r="BK354" i="2"/>
  <c r="CL354" i="2"/>
  <c r="AG354" i="2"/>
  <c r="AK354" i="2"/>
  <c r="Y354" i="2"/>
  <c r="BM354" i="2"/>
  <c r="DS354" i="2"/>
  <c r="Z354" i="2"/>
  <c r="AP354" i="2"/>
  <c r="BP354" i="2"/>
  <c r="AT354" i="2"/>
  <c r="CR354" i="2"/>
  <c r="BO354" i="2"/>
  <c r="DW354" i="2"/>
  <c r="CW354" i="2"/>
  <c r="AR354" i="2"/>
  <c r="BB354" i="2"/>
  <c r="I354" i="2"/>
  <c r="R354" i="2"/>
  <c r="K354" i="2"/>
  <c r="DG354" i="2"/>
  <c r="N354" i="2"/>
  <c r="AN354" i="2"/>
  <c r="BL354" i="2"/>
  <c r="L354" i="2"/>
  <c r="BN354" i="2"/>
  <c r="CI354" i="2"/>
  <c r="DH354" i="2"/>
  <c r="W354" i="2"/>
  <c r="AV354" i="2"/>
  <c r="AM354" i="2"/>
  <c r="DM354" i="2"/>
  <c r="DP354" i="2"/>
  <c r="AC354" i="2"/>
  <c r="CK354" i="2"/>
  <c r="DI354" i="2"/>
  <c r="AX354" i="2"/>
  <c r="BS354" i="2"/>
  <c r="CM354" i="2"/>
  <c r="DO354" i="2"/>
  <c r="DK354" i="2"/>
  <c r="CP354" i="2"/>
  <c r="CQ354" i="2"/>
  <c r="DQ354" i="2"/>
  <c r="BT354" i="2"/>
  <c r="CT354" i="2"/>
  <c r="BH354" i="2"/>
  <c r="BY354" i="2"/>
  <c r="BZ354" i="2"/>
  <c r="CV354" i="2"/>
  <c r="BC354" i="2"/>
  <c r="AI354" i="2"/>
  <c r="CO354" i="2"/>
  <c r="CN354" i="2"/>
  <c r="CB354" i="2"/>
  <c r="CZ354" i="2"/>
  <c r="CS354" i="2"/>
  <c r="CE354" i="2"/>
  <c r="CD354" i="2"/>
  <c r="CA354" i="2"/>
  <c r="CY354" i="2"/>
  <c r="DE354" i="2"/>
  <c r="BR354" i="2"/>
  <c r="CG354" i="2"/>
  <c r="DJ354" i="2"/>
  <c r="AJ354" i="2"/>
  <c r="AF354" i="2"/>
  <c r="T354" i="2"/>
  <c r="DU354" i="2"/>
  <c r="X354" i="2"/>
  <c r="DB354" i="2"/>
  <c r="AA354" i="2"/>
  <c r="DD354" i="2"/>
  <c r="AX367" i="2"/>
  <c r="CT367" i="2"/>
  <c r="CQ367" i="2"/>
  <c r="K367" i="2"/>
  <c r="DN367" i="2"/>
  <c r="BB367" i="2"/>
  <c r="BM367" i="2"/>
  <c r="BA367" i="2"/>
  <c r="BD367" i="2"/>
  <c r="DF367" i="2"/>
  <c r="BQ367" i="2"/>
  <c r="BJ367" i="2"/>
  <c r="DJ367" i="2"/>
  <c r="CU367" i="2"/>
  <c r="CW367" i="2"/>
  <c r="AV367" i="2"/>
  <c r="DK367" i="2"/>
  <c r="DM367" i="2"/>
  <c r="U367" i="2"/>
  <c r="AI367" i="2"/>
  <c r="DG367" i="2"/>
  <c r="DT367" i="2"/>
  <c r="CE367" i="2"/>
  <c r="Y367" i="2"/>
  <c r="CZ367" i="2"/>
  <c r="AM367" i="2"/>
  <c r="CL367" i="2"/>
  <c r="CF367" i="2"/>
  <c r="BX367" i="2"/>
  <c r="CB367" i="2"/>
  <c r="M367" i="2"/>
  <c r="AO367" i="2"/>
  <c r="BS367" i="2"/>
  <c r="AA367" i="2"/>
  <c r="DW367" i="2"/>
  <c r="BP367" i="2"/>
  <c r="CH367" i="2"/>
  <c r="AL367" i="2"/>
  <c r="X367" i="2"/>
  <c r="J367" i="2"/>
  <c r="BT367" i="2"/>
  <c r="DE367" i="2"/>
  <c r="BV367" i="2"/>
  <c r="CJ367" i="2"/>
  <c r="AZ367" i="2"/>
  <c r="AH367" i="2"/>
  <c r="AC367" i="2"/>
  <c r="DQ367" i="2"/>
  <c r="BC367" i="2"/>
  <c r="AB367" i="2"/>
  <c r="AW367" i="2"/>
  <c r="L367" i="2"/>
  <c r="BH367" i="2"/>
  <c r="BN367" i="2"/>
  <c r="CD367" i="2"/>
  <c r="DC367" i="2"/>
  <c r="DP367" i="2"/>
  <c r="DA367" i="2"/>
  <c r="AP367" i="2"/>
  <c r="BO367" i="2"/>
  <c r="DH367" i="2"/>
  <c r="DU367" i="2"/>
  <c r="BU367" i="2"/>
  <c r="BR367" i="2"/>
  <c r="W367" i="2"/>
  <c r="CG367" i="2"/>
  <c r="BW367" i="2"/>
  <c r="CM367" i="2"/>
  <c r="DR367" i="2"/>
  <c r="AY367" i="2"/>
  <c r="I367" i="2"/>
  <c r="AG367" i="2"/>
  <c r="AN367" i="2"/>
  <c r="DD367" i="2"/>
  <c r="AJ367" i="2"/>
  <c r="BF367" i="2"/>
  <c r="DS367" i="2"/>
  <c r="CO367" i="2"/>
  <c r="DB367" i="2"/>
  <c r="AS367" i="2"/>
  <c r="CK367" i="2"/>
  <c r="Z367" i="2"/>
  <c r="Q367" i="2"/>
  <c r="BE367" i="2"/>
  <c r="DI367" i="2"/>
  <c r="BL367" i="2"/>
  <c r="CS367" i="2"/>
  <c r="AK367" i="2"/>
  <c r="AU367" i="2"/>
  <c r="BZ367" i="2"/>
  <c r="CP367" i="2"/>
  <c r="H367" i="2"/>
  <c r="V367" i="2"/>
  <c r="BI367" i="2"/>
  <c r="CR367" i="2"/>
  <c r="CN367" i="2"/>
  <c r="CY367" i="2"/>
  <c r="AQ367" i="2"/>
  <c r="BG367" i="2"/>
  <c r="CX367" i="2"/>
  <c r="P367" i="2"/>
  <c r="T367" i="2"/>
  <c r="DO367" i="2"/>
  <c r="O367" i="2"/>
  <c r="AT367" i="2"/>
  <c r="AF367" i="2"/>
  <c r="AR367" i="2"/>
  <c r="CA367" i="2"/>
  <c r="S367" i="2"/>
  <c r="BY367" i="2"/>
  <c r="CC367" i="2"/>
  <c r="AE367" i="2"/>
  <c r="CI367" i="2"/>
  <c r="CV367" i="2"/>
  <c r="R367" i="2"/>
  <c r="BK367" i="2"/>
  <c r="N367" i="2"/>
  <c r="DV367" i="2"/>
  <c r="AD367" i="2"/>
  <c r="DL367" i="2"/>
  <c r="DP398" i="2"/>
  <c r="P398" i="2"/>
  <c r="DJ398" i="2"/>
  <c r="DN398" i="2"/>
  <c r="U398" i="2"/>
  <c r="CH398" i="2"/>
  <c r="CV398" i="2"/>
  <c r="CZ398" i="2"/>
  <c r="BK398" i="2"/>
  <c r="BL398" i="2"/>
  <c r="AD398" i="2"/>
  <c r="CL398" i="2"/>
  <c r="CM398" i="2"/>
  <c r="H398" i="2"/>
  <c r="V398" i="2"/>
  <c r="T398" i="2"/>
  <c r="AJ398" i="2"/>
  <c r="AH398" i="2"/>
  <c r="AX398" i="2"/>
  <c r="AV398" i="2"/>
  <c r="AI398" i="2"/>
  <c r="BZ398" i="2"/>
  <c r="BX398" i="2"/>
  <c r="BY398" i="2"/>
  <c r="BJ398" i="2"/>
  <c r="AW398" i="2"/>
  <c r="CN398" i="2"/>
  <c r="DB398" i="2"/>
  <c r="AR398" i="2"/>
  <c r="DA398" i="2"/>
  <c r="BT398" i="2"/>
  <c r="BF398" i="2"/>
  <c r="DO398" i="2"/>
  <c r="BU398" i="2"/>
  <c r="CT398" i="2"/>
  <c r="Y398" i="2"/>
  <c r="CE398" i="2"/>
  <c r="CA398" i="2"/>
  <c r="AM398" i="2"/>
  <c r="BE398" i="2"/>
  <c r="BV398" i="2"/>
  <c r="AP398" i="2"/>
  <c r="DK398" i="2"/>
  <c r="AK398" i="2"/>
  <c r="DE398" i="2"/>
  <c r="AC398" i="2"/>
  <c r="AS398" i="2"/>
  <c r="DR398" i="2"/>
  <c r="X398" i="2"/>
  <c r="CY398" i="2"/>
  <c r="CB398" i="2"/>
  <c r="BO398" i="2"/>
  <c r="DV398" i="2"/>
  <c r="DU398" i="2"/>
  <c r="CD398" i="2"/>
  <c r="BD398" i="2"/>
  <c r="CQ398" i="2"/>
  <c r="N398" i="2"/>
  <c r="M398" i="2"/>
  <c r="BS398" i="2"/>
  <c r="AB398" i="2"/>
  <c r="DW398" i="2"/>
  <c r="AO398" i="2"/>
  <c r="CG398" i="2"/>
  <c r="CF398" i="2"/>
  <c r="Q398" i="2"/>
  <c r="BI398" i="2"/>
  <c r="BG398" i="2"/>
  <c r="J398" i="2"/>
  <c r="AT398" i="2"/>
  <c r="CJ398" i="2"/>
  <c r="AG398" i="2"/>
  <c r="CP398" i="2"/>
  <c r="BC398" i="2"/>
  <c r="CI398" i="2"/>
  <c r="DF398" i="2"/>
  <c r="DC398" i="2"/>
  <c r="CU398" i="2"/>
  <c r="DH398" i="2"/>
  <c r="BW398" i="2"/>
  <c r="DQ398" i="2"/>
  <c r="BP398" i="2"/>
  <c r="AY398" i="2"/>
  <c r="AU398" i="2"/>
  <c r="S398" i="2"/>
  <c r="AF398" i="2"/>
  <c r="CW398" i="2"/>
  <c r="DS398" i="2"/>
  <c r="DT398" i="2"/>
  <c r="CC398" i="2"/>
  <c r="BM398" i="2"/>
  <c r="AE398" i="2"/>
  <c r="BR398" i="2"/>
  <c r="AA398" i="2"/>
  <c r="L398" i="2"/>
  <c r="DM398" i="2"/>
  <c r="I398" i="2"/>
  <c r="BB398" i="2"/>
  <c r="R398" i="2"/>
  <c r="DI398" i="2"/>
  <c r="DL398" i="2"/>
  <c r="BH398" i="2"/>
  <c r="W398" i="2"/>
  <c r="K398" i="2"/>
  <c r="CO398" i="2"/>
  <c r="DD398" i="2"/>
  <c r="CK398" i="2"/>
  <c r="BA398" i="2"/>
  <c r="AN398" i="2"/>
  <c r="Z398" i="2"/>
  <c r="AZ398" i="2"/>
  <c r="DG398" i="2"/>
  <c r="CS398" i="2"/>
  <c r="CX398" i="2"/>
  <c r="BN398" i="2"/>
  <c r="BQ398" i="2"/>
  <c r="CR398" i="2"/>
  <c r="AL398" i="2"/>
  <c r="AQ398" i="2"/>
  <c r="O398" i="2"/>
  <c r="AX414" i="2"/>
  <c r="BP414" i="2"/>
  <c r="Z414" i="2"/>
  <c r="CS414" i="2"/>
  <c r="CT414" i="2"/>
  <c r="AG414" i="2"/>
  <c r="BG414" i="2"/>
  <c r="BO414" i="2"/>
  <c r="I414" i="2"/>
  <c r="J414" i="2"/>
  <c r="DE414" i="2"/>
  <c r="CD414" i="2"/>
  <c r="AK414" i="2"/>
  <c r="AH414" i="2"/>
  <c r="O414" i="2"/>
  <c r="AC414" i="2"/>
  <c r="BD414" i="2"/>
  <c r="Y414" i="2"/>
  <c r="AV414" i="2"/>
  <c r="CL414" i="2"/>
  <c r="BB414" i="2"/>
  <c r="DU414" i="2"/>
  <c r="T414" i="2"/>
  <c r="CY414" i="2"/>
  <c r="CW414" i="2"/>
  <c r="CP414" i="2"/>
  <c r="H414" i="2"/>
  <c r="BW414" i="2"/>
  <c r="V414" i="2"/>
  <c r="AT414" i="2"/>
  <c r="CC414" i="2"/>
  <c r="BZ414" i="2"/>
  <c r="AO414" i="2"/>
  <c r="L414" i="2"/>
  <c r="Q414" i="2"/>
  <c r="BV414" i="2"/>
  <c r="AY414" i="2"/>
  <c r="CX414" i="2"/>
  <c r="AP414" i="2"/>
  <c r="BU414" i="2"/>
  <c r="R414" i="2"/>
  <c r="DH414" i="2"/>
  <c r="BJ414" i="2"/>
  <c r="DK414" i="2"/>
  <c r="AM414" i="2"/>
  <c r="CZ414" i="2"/>
  <c r="AR414" i="2"/>
  <c r="CJ414" i="2"/>
  <c r="BE414" i="2"/>
  <c r="DB414" i="2"/>
  <c r="W414" i="2"/>
  <c r="K414" i="2"/>
  <c r="BI414" i="2"/>
  <c r="DQ414" i="2"/>
  <c r="AL414" i="2"/>
  <c r="CB414" i="2"/>
  <c r="P414" i="2"/>
  <c r="BQ414" i="2"/>
  <c r="CF414" i="2"/>
  <c r="N414" i="2"/>
  <c r="DO414" i="2"/>
  <c r="BT414" i="2"/>
  <c r="DF414" i="2"/>
  <c r="BA414" i="2"/>
  <c r="DV414" i="2"/>
  <c r="DN414" i="2"/>
  <c r="DL414" i="2"/>
  <c r="BL414" i="2"/>
  <c r="CH414" i="2"/>
  <c r="CQ414" i="2"/>
  <c r="AF414" i="2"/>
  <c r="BX414" i="2"/>
  <c r="CR414" i="2"/>
  <c r="X414" i="2"/>
  <c r="CE414" i="2"/>
  <c r="DP414" i="2"/>
  <c r="AQ414" i="2"/>
  <c r="BN414" i="2"/>
  <c r="AU414" i="2"/>
  <c r="DD414" i="2"/>
  <c r="CM414" i="2"/>
  <c r="AZ414" i="2"/>
  <c r="CK414" i="2"/>
  <c r="BR414" i="2"/>
  <c r="DJ414" i="2"/>
  <c r="BF414" i="2"/>
  <c r="CO414" i="2"/>
  <c r="CA414" i="2"/>
  <c r="DS414" i="2"/>
  <c r="AW414" i="2"/>
  <c r="BH414" i="2"/>
  <c r="CU414" i="2"/>
  <c r="DM414" i="2"/>
  <c r="BC414" i="2"/>
  <c r="AJ414" i="2"/>
  <c r="AE414" i="2"/>
  <c r="CV414" i="2"/>
  <c r="DT414" i="2"/>
  <c r="AB414" i="2"/>
  <c r="U414" i="2"/>
  <c r="AA414" i="2"/>
  <c r="AI414" i="2"/>
  <c r="DG414" i="2"/>
  <c r="BS414" i="2"/>
  <c r="BM414" i="2"/>
  <c r="S414" i="2"/>
  <c r="CN414" i="2"/>
  <c r="BY414" i="2"/>
  <c r="M414" i="2"/>
  <c r="BK414" i="2"/>
  <c r="AS414" i="2"/>
  <c r="DR414" i="2"/>
  <c r="CG414" i="2"/>
  <c r="DA414" i="2"/>
  <c r="CI414" i="2"/>
  <c r="AD414" i="2"/>
  <c r="DI414" i="2"/>
  <c r="DC414" i="2"/>
  <c r="AN414" i="2"/>
  <c r="DW414" i="2"/>
  <c r="DU417" i="2"/>
  <c r="CU417" i="2"/>
  <c r="CP417" i="2"/>
  <c r="CY417" i="2"/>
  <c r="AZ417" i="2"/>
  <c r="BW417" i="2"/>
  <c r="DN417" i="2"/>
  <c r="BO417" i="2"/>
  <c r="CA417" i="2"/>
  <c r="DV417" i="2"/>
  <c r="CI417" i="2"/>
  <c r="DR417" i="2"/>
  <c r="CK417" i="2"/>
  <c r="K417" i="2"/>
  <c r="AU417" i="2"/>
  <c r="AS417" i="2"/>
  <c r="DC417" i="2"/>
  <c r="AV417" i="2"/>
  <c r="CO417" i="2"/>
  <c r="H417" i="2"/>
  <c r="AA417" i="2"/>
  <c r="BM417" i="2"/>
  <c r="AC417" i="2"/>
  <c r="BL417" i="2"/>
  <c r="DS417" i="2"/>
  <c r="T417" i="2"/>
  <c r="AK417" i="2"/>
  <c r="BQ417" i="2"/>
  <c r="AO417" i="2"/>
  <c r="CG417" i="2"/>
  <c r="DE417" i="2"/>
  <c r="W417" i="2"/>
  <c r="DB417" i="2"/>
  <c r="BG417" i="2"/>
  <c r="CZ417" i="2"/>
  <c r="CC417" i="2"/>
  <c r="DM417" i="2"/>
  <c r="DW417" i="2"/>
  <c r="BZ417" i="2"/>
  <c r="BA417" i="2"/>
  <c r="BI417" i="2"/>
  <c r="AM417" i="2"/>
  <c r="AG417" i="2"/>
  <c r="Y417" i="2"/>
  <c r="S417" i="2"/>
  <c r="AT417" i="2"/>
  <c r="DQ417" i="2"/>
  <c r="DD417" i="2"/>
  <c r="AB417" i="2"/>
  <c r="CB417" i="2"/>
  <c r="AL417" i="2"/>
  <c r="BP417" i="2"/>
  <c r="J417" i="2"/>
  <c r="X417" i="2"/>
  <c r="DA417" i="2"/>
  <c r="DF417" i="2"/>
  <c r="CX417" i="2"/>
  <c r="U417" i="2"/>
  <c r="CE417" i="2"/>
  <c r="N417" i="2"/>
  <c r="BV417" i="2"/>
  <c r="CF417" i="2"/>
  <c r="BD417" i="2"/>
  <c r="Z417" i="2"/>
  <c r="BK417" i="2"/>
  <c r="AD417" i="2"/>
  <c r="Q417" i="2"/>
  <c r="CH417" i="2"/>
  <c r="DH417" i="2"/>
  <c r="BR417" i="2"/>
  <c r="BC417" i="2"/>
  <c r="BU417" i="2"/>
  <c r="CJ417" i="2"/>
  <c r="AQ417" i="2"/>
  <c r="L417" i="2"/>
  <c r="AW417" i="2"/>
  <c r="DI417" i="2"/>
  <c r="DO417" i="2"/>
  <c r="CQ417" i="2"/>
  <c r="BJ417" i="2"/>
  <c r="CD417" i="2"/>
  <c r="AY417" i="2"/>
  <c r="DL417" i="2"/>
  <c r="AP417" i="2"/>
  <c r="DT417" i="2"/>
  <c r="CR417" i="2"/>
  <c r="DJ417" i="2"/>
  <c r="R417" i="2"/>
  <c r="CW417" i="2"/>
  <c r="CS417" i="2"/>
  <c r="DG417" i="2"/>
  <c r="CT417" i="2"/>
  <c r="AR417" i="2"/>
  <c r="BF417" i="2"/>
  <c r="BE417" i="2"/>
  <c r="CL417" i="2"/>
  <c r="AE417" i="2"/>
  <c r="AH417" i="2"/>
  <c r="O417" i="2"/>
  <c r="CV417" i="2"/>
  <c r="DK417" i="2"/>
  <c r="DP417" i="2"/>
  <c r="BH417" i="2"/>
  <c r="BB417" i="2"/>
  <c r="BX417" i="2"/>
  <c r="V417" i="2"/>
  <c r="M417" i="2"/>
  <c r="BN417" i="2"/>
  <c r="BS417" i="2"/>
  <c r="AN417" i="2"/>
  <c r="CN417" i="2"/>
  <c r="CM417" i="2"/>
  <c r="BY417" i="2"/>
  <c r="BT417" i="2"/>
  <c r="AJ417" i="2"/>
  <c r="AF417" i="2"/>
  <c r="P417" i="2"/>
  <c r="AI417" i="2"/>
  <c r="I417" i="2"/>
  <c r="AX417" i="2"/>
  <c r="H469" i="2"/>
  <c r="BL469" i="2"/>
  <c r="V469" i="2"/>
  <c r="DK469" i="2"/>
  <c r="CQ469" i="2"/>
  <c r="BZ469" i="2"/>
  <c r="DS469" i="2"/>
  <c r="AX469" i="2"/>
  <c r="DM469" i="2"/>
  <c r="BS469" i="2"/>
  <c r="DN469" i="2"/>
  <c r="CE469" i="2"/>
  <c r="AU469" i="2"/>
  <c r="AW469" i="2"/>
  <c r="CR469" i="2"/>
  <c r="AI469" i="2"/>
  <c r="BO469" i="2"/>
  <c r="BW469" i="2"/>
  <c r="M469" i="2"/>
  <c r="BC469" i="2"/>
  <c r="DE469" i="2"/>
  <c r="CN469" i="2"/>
  <c r="CW469" i="2"/>
  <c r="P469" i="2"/>
  <c r="J469" i="2"/>
  <c r="U469" i="2"/>
  <c r="CF469" i="2"/>
  <c r="DV469" i="2"/>
  <c r="AM469" i="2"/>
  <c r="AV469" i="2"/>
  <c r="CD469" i="2"/>
  <c r="BF469" i="2"/>
  <c r="S469" i="2"/>
  <c r="DF469" i="2"/>
  <c r="AE469" i="2"/>
  <c r="BU469" i="2"/>
  <c r="DA469" i="2"/>
  <c r="AB469" i="2"/>
  <c r="W469" i="2"/>
  <c r="BA469" i="2"/>
  <c r="DL469" i="2"/>
  <c r="AK469" i="2"/>
  <c r="BM469" i="2"/>
  <c r="AH469" i="2"/>
  <c r="DW469" i="2"/>
  <c r="BB469" i="2"/>
  <c r="CK469" i="2"/>
  <c r="CA469" i="2"/>
  <c r="CJ469" i="2"/>
  <c r="BQ469" i="2"/>
  <c r="AP469" i="2"/>
  <c r="O469" i="2"/>
  <c r="CV469" i="2"/>
  <c r="DG469" i="2"/>
  <c r="DI469" i="2"/>
  <c r="CL469" i="2"/>
  <c r="T469" i="2"/>
  <c r="AF469" i="2"/>
  <c r="BR469" i="2"/>
  <c r="BV469" i="2"/>
  <c r="DD469" i="2"/>
  <c r="Q469" i="2"/>
  <c r="BK469" i="2"/>
  <c r="BX469" i="2"/>
  <c r="AL469" i="2"/>
  <c r="DQ469" i="2"/>
  <c r="AZ469" i="2"/>
  <c r="BE469" i="2"/>
  <c r="CS469" i="2"/>
  <c r="R469" i="2"/>
  <c r="BP469" i="2"/>
  <c r="AR469" i="2"/>
  <c r="AQ469" i="2"/>
  <c r="DO469" i="2"/>
  <c r="I469" i="2"/>
  <c r="AJ469" i="2"/>
  <c r="BI469" i="2"/>
  <c r="CZ469" i="2"/>
  <c r="CI469" i="2"/>
  <c r="N469" i="2"/>
  <c r="AG469" i="2"/>
  <c r="AT469" i="2"/>
  <c r="X469" i="2"/>
  <c r="CB469" i="2"/>
  <c r="CH469" i="2"/>
  <c r="DB469" i="2"/>
  <c r="BT469" i="2"/>
  <c r="DJ469" i="2"/>
  <c r="AC469" i="2"/>
  <c r="AA469" i="2"/>
  <c r="BN469" i="2"/>
  <c r="AY469" i="2"/>
  <c r="CT469" i="2"/>
  <c r="AD469" i="2"/>
  <c r="CG469" i="2"/>
  <c r="DT469" i="2"/>
  <c r="AS469" i="2"/>
  <c r="DC469" i="2"/>
  <c r="CP469" i="2"/>
  <c r="AN469" i="2"/>
  <c r="CO469" i="2"/>
  <c r="CM469" i="2"/>
  <c r="Z469" i="2"/>
  <c r="K469" i="2"/>
  <c r="DR469" i="2"/>
  <c r="DH469" i="2"/>
  <c r="CU469" i="2"/>
  <c r="CY469" i="2"/>
  <c r="Y469" i="2"/>
  <c r="L469" i="2"/>
  <c r="CX469" i="2"/>
  <c r="BG469" i="2"/>
  <c r="BY469" i="2"/>
  <c r="BJ469" i="2"/>
  <c r="DP469" i="2"/>
  <c r="BH469" i="2"/>
  <c r="CC469" i="2"/>
  <c r="AO469" i="2"/>
  <c r="BD469" i="2"/>
  <c r="DU469" i="2"/>
  <c r="DF446" i="2"/>
  <c r="U446" i="2"/>
  <c r="CG446" i="2"/>
  <c r="N446" i="2"/>
  <c r="R446" i="2"/>
  <c r="AA446" i="2"/>
  <c r="L446" i="2"/>
  <c r="BL446" i="2"/>
  <c r="BE446" i="2"/>
  <c r="CW446" i="2"/>
  <c r="CS446" i="2"/>
  <c r="AD446" i="2"/>
  <c r="BG446" i="2"/>
  <c r="O446" i="2"/>
  <c r="S446" i="2"/>
  <c r="DE446" i="2"/>
  <c r="H446" i="2"/>
  <c r="CB446" i="2"/>
  <c r="BR446" i="2"/>
  <c r="AX446" i="2"/>
  <c r="K446" i="2"/>
  <c r="DR446" i="2"/>
  <c r="BZ446" i="2"/>
  <c r="DO446" i="2"/>
  <c r="AU446" i="2"/>
  <c r="AP446" i="2"/>
  <c r="BM446" i="2"/>
  <c r="BB446" i="2"/>
  <c r="J446" i="2"/>
  <c r="CP446" i="2"/>
  <c r="BS446" i="2"/>
  <c r="AI446" i="2"/>
  <c r="BY446" i="2"/>
  <c r="AQ446" i="2"/>
  <c r="DL446" i="2"/>
  <c r="BI446" i="2"/>
  <c r="CK446" i="2"/>
  <c r="DH446" i="2"/>
  <c r="CC446" i="2"/>
  <c r="AW446" i="2"/>
  <c r="I446" i="2"/>
  <c r="CT446" i="2"/>
  <c r="CF446" i="2"/>
  <c r="AG446" i="2"/>
  <c r="AF446" i="2"/>
  <c r="BD446" i="2"/>
  <c r="Q446" i="2"/>
  <c r="BC446" i="2"/>
  <c r="AB446" i="2"/>
  <c r="DU446" i="2"/>
  <c r="CY446" i="2"/>
  <c r="DM446" i="2"/>
  <c r="CO446" i="2"/>
  <c r="DS446" i="2"/>
  <c r="CE446" i="2"/>
  <c r="AS446" i="2"/>
  <c r="BO446" i="2"/>
  <c r="BA446" i="2"/>
  <c r="AE446" i="2"/>
  <c r="AJ446" i="2"/>
  <c r="CV446" i="2"/>
  <c r="BF446" i="2"/>
  <c r="AC446" i="2"/>
  <c r="AO446" i="2"/>
  <c r="BU446" i="2"/>
  <c r="DK446" i="2"/>
  <c r="X446" i="2"/>
  <c r="AY446" i="2"/>
  <c r="BW446" i="2"/>
  <c r="BX446" i="2"/>
  <c r="BT446" i="2"/>
  <c r="DW446" i="2"/>
  <c r="CR446" i="2"/>
  <c r="CX446" i="2"/>
  <c r="AK446" i="2"/>
  <c r="AH446" i="2"/>
  <c r="DV446" i="2"/>
  <c r="CN446" i="2"/>
  <c r="DI446" i="2"/>
  <c r="CD446" i="2"/>
  <c r="DQ446" i="2"/>
  <c r="CA446" i="2"/>
  <c r="DA446" i="2"/>
  <c r="DN446" i="2"/>
  <c r="Y446" i="2"/>
  <c r="CU446" i="2"/>
  <c r="BN446" i="2"/>
  <c r="CZ446" i="2"/>
  <c r="AV446" i="2"/>
  <c r="DT446" i="2"/>
  <c r="Z446" i="2"/>
  <c r="AM446" i="2"/>
  <c r="DB446" i="2"/>
  <c r="P446" i="2"/>
  <c r="T446" i="2"/>
  <c r="BP446" i="2"/>
  <c r="AZ446" i="2"/>
  <c r="DJ446" i="2"/>
  <c r="DD446" i="2"/>
  <c r="DP446" i="2"/>
  <c r="CJ446" i="2"/>
  <c r="V446" i="2"/>
  <c r="CH446" i="2"/>
  <c r="M446" i="2"/>
  <c r="CL446" i="2"/>
  <c r="BK446" i="2"/>
  <c r="CI446" i="2"/>
  <c r="AL446" i="2"/>
  <c r="BQ446" i="2"/>
  <c r="AT446" i="2"/>
  <c r="CQ446" i="2"/>
  <c r="DC446" i="2"/>
  <c r="DG446" i="2"/>
  <c r="BV446" i="2"/>
  <c r="AN446" i="2"/>
  <c r="BJ446" i="2"/>
  <c r="AR446" i="2"/>
  <c r="BH446" i="2"/>
  <c r="W446" i="2"/>
  <c r="CM446" i="2"/>
  <c r="DR378" i="2"/>
  <c r="AX378" i="2"/>
  <c r="BI378" i="2"/>
  <c r="BJ378" i="2"/>
  <c r="P378" i="2"/>
  <c r="U378" i="2"/>
  <c r="CB378" i="2"/>
  <c r="H378" i="2"/>
  <c r="I378" i="2"/>
  <c r="DQ378" i="2"/>
  <c r="BU378" i="2"/>
  <c r="AS378" i="2"/>
  <c r="DE378" i="2"/>
  <c r="AL378" i="2"/>
  <c r="CJ378" i="2"/>
  <c r="CK378" i="2"/>
  <c r="BF378" i="2"/>
  <c r="M378" i="2"/>
  <c r="BW378" i="2"/>
  <c r="CN378" i="2"/>
  <c r="AQ378" i="2"/>
  <c r="CC378" i="2"/>
  <c r="CO378" i="2"/>
  <c r="O378" i="2"/>
  <c r="DD378" i="2"/>
  <c r="CX378" i="2"/>
  <c r="AI378" i="2"/>
  <c r="BE378" i="2"/>
  <c r="BH378" i="2"/>
  <c r="CE378" i="2"/>
  <c r="AH378" i="2"/>
  <c r="CP378" i="2"/>
  <c r="AT378" i="2"/>
  <c r="AO378" i="2"/>
  <c r="BO378" i="2"/>
  <c r="BN378" i="2"/>
  <c r="AF378" i="2"/>
  <c r="T378" i="2"/>
  <c r="DV378" i="2"/>
  <c r="AZ378" i="2"/>
  <c r="DJ378" i="2"/>
  <c r="CV378" i="2"/>
  <c r="S378" i="2"/>
  <c r="J378" i="2"/>
  <c r="CA378" i="2"/>
  <c r="Q378" i="2"/>
  <c r="DA378" i="2"/>
  <c r="BV378" i="2"/>
  <c r="AK378" i="2"/>
  <c r="BX378" i="2"/>
  <c r="CS378" i="2"/>
  <c r="DK378" i="2"/>
  <c r="Z378" i="2"/>
  <c r="CQ378" i="2"/>
  <c r="DU378" i="2"/>
  <c r="BA378" i="2"/>
  <c r="DC378" i="2"/>
  <c r="AE378" i="2"/>
  <c r="AU378" i="2"/>
  <c r="X378" i="2"/>
  <c r="BB378" i="2"/>
  <c r="DB378" i="2"/>
  <c r="DT378" i="2"/>
  <c r="CZ378" i="2"/>
  <c r="BZ378" i="2"/>
  <c r="CY378" i="2"/>
  <c r="DL378" i="2"/>
  <c r="DO378" i="2"/>
  <c r="CU378" i="2"/>
  <c r="BY378" i="2"/>
  <c r="DP378" i="2"/>
  <c r="BL378" i="2"/>
  <c r="AJ378" i="2"/>
  <c r="V378" i="2"/>
  <c r="BS378" i="2"/>
  <c r="R378" i="2"/>
  <c r="AM378" i="2"/>
  <c r="BT378" i="2"/>
  <c r="AV378" i="2"/>
  <c r="K378" i="2"/>
  <c r="BG378" i="2"/>
  <c r="DW378" i="2"/>
  <c r="BR378" i="2"/>
  <c r="CF378" i="2"/>
  <c r="Y378" i="2"/>
  <c r="CR378" i="2"/>
  <c r="CI378" i="2"/>
  <c r="CW378" i="2"/>
  <c r="BK378" i="2"/>
  <c r="AW378" i="2"/>
  <c r="W378" i="2"/>
  <c r="AD378" i="2"/>
  <c r="L378" i="2"/>
  <c r="CG378" i="2"/>
  <c r="BM378" i="2"/>
  <c r="AN378" i="2"/>
  <c r="DI378" i="2"/>
  <c r="CH378" i="2"/>
  <c r="AY378" i="2"/>
  <c r="CD378" i="2"/>
  <c r="DG378" i="2"/>
  <c r="AA378" i="2"/>
  <c r="DF378" i="2"/>
  <c r="DH378" i="2"/>
  <c r="BP378" i="2"/>
  <c r="AR378" i="2"/>
  <c r="AG378" i="2"/>
  <c r="AP378" i="2"/>
  <c r="DN378" i="2"/>
  <c r="BD378" i="2"/>
  <c r="N378" i="2"/>
  <c r="DS378" i="2"/>
  <c r="CL378" i="2"/>
  <c r="BQ378" i="2"/>
  <c r="CT378" i="2"/>
  <c r="CM378" i="2"/>
  <c r="AC378" i="2"/>
  <c r="AB378" i="2"/>
  <c r="BC378" i="2"/>
  <c r="DM378" i="2"/>
  <c r="BY448" i="2"/>
  <c r="Y448" i="2"/>
  <c r="AK448" i="2"/>
  <c r="DG448" i="2"/>
  <c r="CG448" i="2"/>
  <c r="CK448" i="2"/>
  <c r="AO448" i="2"/>
  <c r="BE448" i="2"/>
  <c r="M448" i="2"/>
  <c r="DM448" i="2"/>
  <c r="BX448" i="2"/>
  <c r="BI448" i="2"/>
  <c r="DD448" i="2"/>
  <c r="CF448" i="2"/>
  <c r="BO448" i="2"/>
  <c r="N448" i="2"/>
  <c r="K448" i="2"/>
  <c r="AS448" i="2"/>
  <c r="CN448" i="2"/>
  <c r="AB448" i="2"/>
  <c r="T448" i="2"/>
  <c r="BN448" i="2"/>
  <c r="CU448" i="2"/>
  <c r="DA448" i="2"/>
  <c r="DF448" i="2"/>
  <c r="BG448" i="2"/>
  <c r="DP448" i="2"/>
  <c r="Q448" i="2"/>
  <c r="AH448" i="2"/>
  <c r="CO448" i="2"/>
  <c r="CX448" i="2"/>
  <c r="CY448" i="2"/>
  <c r="DO448" i="2"/>
  <c r="AP448" i="2"/>
  <c r="DI448" i="2"/>
  <c r="CM448" i="2"/>
  <c r="BJ448" i="2"/>
  <c r="DB448" i="2"/>
  <c r="AF448" i="2"/>
  <c r="V448" i="2"/>
  <c r="AX448" i="2"/>
  <c r="AR448" i="2"/>
  <c r="BW448" i="2"/>
  <c r="DQ448" i="2"/>
  <c r="AU448" i="2"/>
  <c r="AA448" i="2"/>
  <c r="AY448" i="2"/>
  <c r="BU448" i="2"/>
  <c r="AL448" i="2"/>
  <c r="BL448" i="2"/>
  <c r="AV448" i="2"/>
  <c r="DE448" i="2"/>
  <c r="DR448" i="2"/>
  <c r="W448" i="2"/>
  <c r="BQ448" i="2"/>
  <c r="BR448" i="2"/>
  <c r="CS448" i="2"/>
  <c r="DS448" i="2"/>
  <c r="L448" i="2"/>
  <c r="CW448" i="2"/>
  <c r="DT448" i="2"/>
  <c r="CA448" i="2"/>
  <c r="DK448" i="2"/>
  <c r="BS448" i="2"/>
  <c r="BD448" i="2"/>
  <c r="CL448" i="2"/>
  <c r="H448" i="2"/>
  <c r="CZ448" i="2"/>
  <c r="O448" i="2"/>
  <c r="CD448" i="2"/>
  <c r="CE448" i="2"/>
  <c r="DW448" i="2"/>
  <c r="CH448" i="2"/>
  <c r="AC448" i="2"/>
  <c r="BC448" i="2"/>
  <c r="BZ448" i="2"/>
  <c r="CI448" i="2"/>
  <c r="BH448" i="2"/>
  <c r="CV448" i="2"/>
  <c r="AJ448" i="2"/>
  <c r="AE448" i="2"/>
  <c r="S448" i="2"/>
  <c r="AI448" i="2"/>
  <c r="BV448" i="2"/>
  <c r="J448" i="2"/>
  <c r="DL448" i="2"/>
  <c r="CB448" i="2"/>
  <c r="AW448" i="2"/>
  <c r="CR448" i="2"/>
  <c r="BA448" i="2"/>
  <c r="AG448" i="2"/>
  <c r="AQ448" i="2"/>
  <c r="AD448" i="2"/>
  <c r="DU448" i="2"/>
  <c r="AM448" i="2"/>
  <c r="DJ448" i="2"/>
  <c r="I448" i="2"/>
  <c r="BB448" i="2"/>
  <c r="CJ448" i="2"/>
  <c r="AN448" i="2"/>
  <c r="DV448" i="2"/>
  <c r="BK448" i="2"/>
  <c r="P448" i="2"/>
  <c r="CP448" i="2"/>
  <c r="BF448" i="2"/>
  <c r="AT448" i="2"/>
  <c r="AZ448" i="2"/>
  <c r="Z448" i="2"/>
  <c r="CC448" i="2"/>
  <c r="X448" i="2"/>
  <c r="CT448" i="2"/>
  <c r="DH448" i="2"/>
  <c r="BM448" i="2"/>
  <c r="CQ448" i="2"/>
  <c r="R448" i="2"/>
  <c r="DN448" i="2"/>
  <c r="BP448" i="2"/>
  <c r="DC448" i="2"/>
  <c r="BT448" i="2"/>
  <c r="U448" i="2"/>
  <c r="BD450" i="2"/>
  <c r="CE450" i="2"/>
  <c r="BS450" i="2"/>
  <c r="CK450" i="2"/>
  <c r="CP450" i="2"/>
  <c r="BT450" i="2"/>
  <c r="BI450" i="2"/>
  <c r="DM450" i="2"/>
  <c r="CJ450" i="2"/>
  <c r="AL450" i="2"/>
  <c r="DE450" i="2"/>
  <c r="DS450" i="2"/>
  <c r="AV450" i="2"/>
  <c r="AD450" i="2"/>
  <c r="AM450" i="2"/>
  <c r="BK450" i="2"/>
  <c r="AN450" i="2"/>
  <c r="CY450" i="2"/>
  <c r="AY450" i="2"/>
  <c r="AF450" i="2"/>
  <c r="DV450" i="2"/>
  <c r="BC450" i="2"/>
  <c r="BQ450" i="2"/>
  <c r="CM450" i="2"/>
  <c r="DK450" i="2"/>
  <c r="Q450" i="2"/>
  <c r="H450" i="2"/>
  <c r="DG450" i="2"/>
  <c r="DB450" i="2"/>
  <c r="DW450" i="2"/>
  <c r="CZ450" i="2"/>
  <c r="CI450" i="2"/>
  <c r="DP450" i="2"/>
  <c r="CB450" i="2"/>
  <c r="BF450" i="2"/>
  <c r="BA450" i="2"/>
  <c r="BV450" i="2"/>
  <c r="X450" i="2"/>
  <c r="CW450" i="2"/>
  <c r="M450" i="2"/>
  <c r="Z450" i="2"/>
  <c r="DT450" i="2"/>
  <c r="J450" i="2"/>
  <c r="CQ450" i="2"/>
  <c r="AS450" i="2"/>
  <c r="CS450" i="2"/>
  <c r="BR450" i="2"/>
  <c r="CC450" i="2"/>
  <c r="T450" i="2"/>
  <c r="AR450" i="2"/>
  <c r="CG450" i="2"/>
  <c r="AE450" i="2"/>
  <c r="AA450" i="2"/>
  <c r="BE450" i="2"/>
  <c r="CF450" i="2"/>
  <c r="AX450" i="2"/>
  <c r="AH450" i="2"/>
  <c r="AG450" i="2"/>
  <c r="BY450" i="2"/>
  <c r="DR450" i="2"/>
  <c r="AJ450" i="2"/>
  <c r="I450" i="2"/>
  <c r="DA450" i="2"/>
  <c r="DO450" i="2"/>
  <c r="BP450" i="2"/>
  <c r="DD450" i="2"/>
  <c r="N450" i="2"/>
  <c r="DN450" i="2"/>
  <c r="DF450" i="2"/>
  <c r="AU450" i="2"/>
  <c r="CH450" i="2"/>
  <c r="AQ450" i="2"/>
  <c r="K450" i="2"/>
  <c r="BZ450" i="2"/>
  <c r="BN450" i="2"/>
  <c r="CU450" i="2"/>
  <c r="L450" i="2"/>
  <c r="BX450" i="2"/>
  <c r="V450" i="2"/>
  <c r="BJ450" i="2"/>
  <c r="CT450" i="2"/>
  <c r="BG450" i="2"/>
  <c r="AC450" i="2"/>
  <c r="CA450" i="2"/>
  <c r="AT450" i="2"/>
  <c r="BB450" i="2"/>
  <c r="AW450" i="2"/>
  <c r="AO450" i="2"/>
  <c r="CO450" i="2"/>
  <c r="DU450" i="2"/>
  <c r="DL450" i="2"/>
  <c r="DH450" i="2"/>
  <c r="BW450" i="2"/>
  <c r="U450" i="2"/>
  <c r="CD450" i="2"/>
  <c r="AZ450" i="2"/>
  <c r="AB450" i="2"/>
  <c r="DI450" i="2"/>
  <c r="P450" i="2"/>
  <c r="CV450" i="2"/>
  <c r="DQ450" i="2"/>
  <c r="Y450" i="2"/>
  <c r="O450" i="2"/>
  <c r="CR450" i="2"/>
  <c r="W450" i="2"/>
  <c r="AP450" i="2"/>
  <c r="DJ450" i="2"/>
  <c r="BO450" i="2"/>
  <c r="BM450" i="2"/>
  <c r="DC450" i="2"/>
  <c r="CL450" i="2"/>
  <c r="CN450" i="2"/>
  <c r="R450" i="2"/>
  <c r="BH450" i="2"/>
  <c r="BU450" i="2"/>
  <c r="CX450" i="2"/>
  <c r="AK450" i="2"/>
  <c r="BL450" i="2"/>
  <c r="S450" i="2"/>
  <c r="AI450" i="2"/>
  <c r="CJ387" i="2"/>
  <c r="DA387" i="2"/>
  <c r="BH387" i="2"/>
  <c r="AF387" i="2"/>
  <c r="DS387" i="2"/>
  <c r="CG387" i="2"/>
  <c r="DL387" i="2"/>
  <c r="AJ387" i="2"/>
  <c r="DJ387" i="2"/>
  <c r="AB387" i="2"/>
  <c r="CI387" i="2"/>
  <c r="BW387" i="2"/>
  <c r="DP387" i="2"/>
  <c r="BG387" i="2"/>
  <c r="AU387" i="2"/>
  <c r="CW387" i="2"/>
  <c r="CN387" i="2"/>
  <c r="AK387" i="2"/>
  <c r="BL387" i="2"/>
  <c r="CV387" i="2"/>
  <c r="CR387" i="2"/>
  <c r="AZ387" i="2"/>
  <c r="AO387" i="2"/>
  <c r="Z387" i="2"/>
  <c r="M387" i="2"/>
  <c r="DN387" i="2"/>
  <c r="BY387" i="2"/>
  <c r="CL387" i="2"/>
  <c r="AW387" i="2"/>
  <c r="AH387" i="2"/>
  <c r="DF387" i="2"/>
  <c r="DI387" i="2"/>
  <c r="CC387" i="2"/>
  <c r="DW387" i="2"/>
  <c r="CD387" i="2"/>
  <c r="AL387" i="2"/>
  <c r="CM387" i="2"/>
  <c r="CO387" i="2"/>
  <c r="AS387" i="2"/>
  <c r="T387" i="2"/>
  <c r="BM387" i="2"/>
  <c r="AM387" i="2"/>
  <c r="CB387" i="2"/>
  <c r="BJ387" i="2"/>
  <c r="J387" i="2"/>
  <c r="CS387" i="2"/>
  <c r="I387" i="2"/>
  <c r="DU387" i="2"/>
  <c r="BV387" i="2"/>
  <c r="DV387" i="2"/>
  <c r="BX387" i="2"/>
  <c r="BS387" i="2"/>
  <c r="BD387" i="2"/>
  <c r="AE387" i="2"/>
  <c r="K387" i="2"/>
  <c r="BB387" i="2"/>
  <c r="DR387" i="2"/>
  <c r="CY387" i="2"/>
  <c r="BT387" i="2"/>
  <c r="CP387" i="2"/>
  <c r="S387" i="2"/>
  <c r="AR387" i="2"/>
  <c r="DE387" i="2"/>
  <c r="CU387" i="2"/>
  <c r="P387" i="2"/>
  <c r="CA387" i="2"/>
  <c r="R387" i="2"/>
  <c r="DG387" i="2"/>
  <c r="BU387" i="2"/>
  <c r="DH387" i="2"/>
  <c r="BO387" i="2"/>
  <c r="CF387" i="2"/>
  <c r="Q387" i="2"/>
  <c r="DC387" i="2"/>
  <c r="AN387" i="2"/>
  <c r="BA387" i="2"/>
  <c r="DD387" i="2"/>
  <c r="L387" i="2"/>
  <c r="AA387" i="2"/>
  <c r="X387" i="2"/>
  <c r="CZ387" i="2"/>
  <c r="DO387" i="2"/>
  <c r="W387" i="2"/>
  <c r="AV387" i="2"/>
  <c r="BK387" i="2"/>
  <c r="V387" i="2"/>
  <c r="DM387" i="2"/>
  <c r="O387" i="2"/>
  <c r="AC387" i="2"/>
  <c r="AI387" i="2"/>
  <c r="Y387" i="2"/>
  <c r="CK387" i="2"/>
  <c r="AX387" i="2"/>
  <c r="BR387" i="2"/>
  <c r="BI387" i="2"/>
  <c r="BP387" i="2"/>
  <c r="CH387" i="2"/>
  <c r="U387" i="2"/>
  <c r="DT387" i="2"/>
  <c r="N387" i="2"/>
  <c r="BF387" i="2"/>
  <c r="BN387" i="2"/>
  <c r="H387" i="2"/>
  <c r="DK387" i="2"/>
  <c r="CX387" i="2"/>
  <c r="AG387" i="2"/>
  <c r="AP387" i="2"/>
  <c r="CE387" i="2"/>
  <c r="AY387" i="2"/>
  <c r="AT387" i="2"/>
  <c r="DB387" i="2"/>
  <c r="AD387" i="2"/>
  <c r="CT387" i="2"/>
  <c r="BZ387" i="2"/>
  <c r="DQ387" i="2"/>
  <c r="BC387" i="2"/>
  <c r="BQ387" i="2"/>
  <c r="AQ387" i="2"/>
  <c r="BE387" i="2"/>
  <c r="CQ387" i="2"/>
  <c r="N331" i="2"/>
  <c r="AZ331" i="2"/>
  <c r="P331" i="2"/>
  <c r="BD331" i="2"/>
  <c r="CP331" i="2"/>
  <c r="BF331" i="2"/>
  <c r="CT331" i="2"/>
  <c r="U331" i="2"/>
  <c r="BG331" i="2"/>
  <c r="DT331" i="2"/>
  <c r="AP331" i="2"/>
  <c r="AG331" i="2"/>
  <c r="CJ331" i="2"/>
  <c r="AR331" i="2"/>
  <c r="AQ331" i="2"/>
  <c r="I331" i="2"/>
  <c r="DP331" i="2"/>
  <c r="CU331" i="2"/>
  <c r="CN331" i="2"/>
  <c r="CZ331" i="2"/>
  <c r="AI331" i="2"/>
  <c r="AD331" i="2"/>
  <c r="BI331" i="2"/>
  <c r="Y331" i="2"/>
  <c r="AE331" i="2"/>
  <c r="CF331" i="2"/>
  <c r="BY331" i="2"/>
  <c r="BT331" i="2"/>
  <c r="CV331" i="2"/>
  <c r="CG331" i="2"/>
  <c r="AC331" i="2"/>
  <c r="DL331" i="2"/>
  <c r="CL331" i="2"/>
  <c r="DO331" i="2"/>
  <c r="DJ331" i="2"/>
  <c r="DG331" i="2"/>
  <c r="BU331" i="2"/>
  <c r="Z331" i="2"/>
  <c r="AX331" i="2"/>
  <c r="AK331" i="2"/>
  <c r="AU331" i="2"/>
  <c r="BS331" i="2"/>
  <c r="CA331" i="2"/>
  <c r="DI331" i="2"/>
  <c r="AS331" i="2"/>
  <c r="AM331" i="2"/>
  <c r="S331" i="2"/>
  <c r="DA331" i="2"/>
  <c r="Q331" i="2"/>
  <c r="AB331" i="2"/>
  <c r="DC331" i="2"/>
  <c r="AW331" i="2"/>
  <c r="CC331" i="2"/>
  <c r="AV331" i="2"/>
  <c r="BJ331" i="2"/>
  <c r="AY331" i="2"/>
  <c r="AF331" i="2"/>
  <c r="CS331" i="2"/>
  <c r="BM331" i="2"/>
  <c r="AA331" i="2"/>
  <c r="CO331" i="2"/>
  <c r="DD331" i="2"/>
  <c r="BQ331" i="2"/>
  <c r="CW331" i="2"/>
  <c r="BW331" i="2"/>
  <c r="AN331" i="2"/>
  <c r="BK331" i="2"/>
  <c r="DB331" i="2"/>
  <c r="AO331" i="2"/>
  <c r="DK331" i="2"/>
  <c r="BN331" i="2"/>
  <c r="DQ331" i="2"/>
  <c r="CK331" i="2"/>
  <c r="H331" i="2"/>
  <c r="DH331" i="2"/>
  <c r="BZ331" i="2"/>
  <c r="DS331" i="2"/>
  <c r="K331" i="2"/>
  <c r="AL331" i="2"/>
  <c r="CQ331" i="2"/>
  <c r="R331" i="2"/>
  <c r="DV331" i="2"/>
  <c r="CX331" i="2"/>
  <c r="L331" i="2"/>
  <c r="CY331" i="2"/>
  <c r="CM331" i="2"/>
  <c r="CE331" i="2"/>
  <c r="AJ331" i="2"/>
  <c r="DF331" i="2"/>
  <c r="O331" i="2"/>
  <c r="CD331" i="2"/>
  <c r="BV331" i="2"/>
  <c r="BA331" i="2"/>
  <c r="BE331" i="2"/>
  <c r="AT331" i="2"/>
  <c r="CH331" i="2"/>
  <c r="CI331" i="2"/>
  <c r="BP331" i="2"/>
  <c r="BO331" i="2"/>
  <c r="DM331" i="2"/>
  <c r="DU331" i="2"/>
  <c r="V331" i="2"/>
  <c r="M331" i="2"/>
  <c r="DR331" i="2"/>
  <c r="BR331" i="2"/>
  <c r="BC331" i="2"/>
  <c r="T331" i="2"/>
  <c r="BB331" i="2"/>
  <c r="CR331" i="2"/>
  <c r="BH331" i="2"/>
  <c r="X331" i="2"/>
  <c r="J331" i="2"/>
  <c r="BL331" i="2"/>
  <c r="W331" i="2"/>
  <c r="DE331" i="2"/>
  <c r="CB331" i="2"/>
  <c r="AH331" i="2"/>
  <c r="BX331" i="2"/>
  <c r="DN331" i="2"/>
  <c r="DW331" i="2"/>
  <c r="DW339" i="2"/>
  <c r="U339" i="2"/>
  <c r="BK339" i="2"/>
  <c r="T339" i="2"/>
  <c r="M339" i="2"/>
  <c r="CY339" i="2"/>
  <c r="DP339" i="2"/>
  <c r="AP339" i="2"/>
  <c r="CU339" i="2"/>
  <c r="CX339" i="2"/>
  <c r="CI339" i="2"/>
  <c r="AN339" i="2"/>
  <c r="K339" i="2"/>
  <c r="DA339" i="2"/>
  <c r="CF339" i="2"/>
  <c r="BV339" i="2"/>
  <c r="AW339" i="2"/>
  <c r="DI339" i="2"/>
  <c r="DN339" i="2"/>
  <c r="BE339" i="2"/>
  <c r="AB339" i="2"/>
  <c r="BA339" i="2"/>
  <c r="AD339" i="2"/>
  <c r="AI339" i="2"/>
  <c r="DR339" i="2"/>
  <c r="Z339" i="2"/>
  <c r="DM339" i="2"/>
  <c r="DT339" i="2"/>
  <c r="DK339" i="2"/>
  <c r="DD339" i="2"/>
  <c r="BP339" i="2"/>
  <c r="BM339" i="2"/>
  <c r="AQ339" i="2"/>
  <c r="CB339" i="2"/>
  <c r="BR339" i="2"/>
  <c r="BB339" i="2"/>
  <c r="N339" i="2"/>
  <c r="BN339" i="2"/>
  <c r="BH339" i="2"/>
  <c r="CS339" i="2"/>
  <c r="P339" i="2"/>
  <c r="CK339" i="2"/>
  <c r="DU339" i="2"/>
  <c r="CE339" i="2"/>
  <c r="W339" i="2"/>
  <c r="AX339" i="2"/>
  <c r="DJ339" i="2"/>
  <c r="CW339" i="2"/>
  <c r="AK339" i="2"/>
  <c r="BL339" i="2"/>
  <c r="BS339" i="2"/>
  <c r="DQ339" i="2"/>
  <c r="AC339" i="2"/>
  <c r="CO339" i="2"/>
  <c r="J339" i="2"/>
  <c r="CQ339" i="2"/>
  <c r="AY339" i="2"/>
  <c r="CM339" i="2"/>
  <c r="DC339" i="2"/>
  <c r="CC339" i="2"/>
  <c r="AO339" i="2"/>
  <c r="CP339" i="2"/>
  <c r="AM339" i="2"/>
  <c r="AH339" i="2"/>
  <c r="AA339" i="2"/>
  <c r="DH339" i="2"/>
  <c r="BJ339" i="2"/>
  <c r="CG339" i="2"/>
  <c r="CL339" i="2"/>
  <c r="X339" i="2"/>
  <c r="AS339" i="2"/>
  <c r="AZ339" i="2"/>
  <c r="CV339" i="2"/>
  <c r="CA339" i="2"/>
  <c r="CZ339" i="2"/>
  <c r="BF339" i="2"/>
  <c r="I339" i="2"/>
  <c r="L339" i="2"/>
  <c r="DF339" i="2"/>
  <c r="CJ339" i="2"/>
  <c r="DO339" i="2"/>
  <c r="AG339" i="2"/>
  <c r="BD339" i="2"/>
  <c r="BI339" i="2"/>
  <c r="BO339" i="2"/>
  <c r="AE339" i="2"/>
  <c r="BZ339" i="2"/>
  <c r="DG339" i="2"/>
  <c r="AF339" i="2"/>
  <c r="DB339" i="2"/>
  <c r="Q339" i="2"/>
  <c r="V339" i="2"/>
  <c r="BW339" i="2"/>
  <c r="R339" i="2"/>
  <c r="BY339" i="2"/>
  <c r="CD339" i="2"/>
  <c r="CT339" i="2"/>
  <c r="CR339" i="2"/>
  <c r="BG339" i="2"/>
  <c r="AR339" i="2"/>
  <c r="BU339" i="2"/>
  <c r="AT339" i="2"/>
  <c r="AV339" i="2"/>
  <c r="DL339" i="2"/>
  <c r="BX339" i="2"/>
  <c r="CN339" i="2"/>
  <c r="AL339" i="2"/>
  <c r="S339" i="2"/>
  <c r="DE339" i="2"/>
  <c r="DS339" i="2"/>
  <c r="BC339" i="2"/>
  <c r="BQ339" i="2"/>
  <c r="AJ339" i="2"/>
  <c r="DV339" i="2"/>
  <c r="O339" i="2"/>
  <c r="H339" i="2"/>
  <c r="Y339" i="2"/>
  <c r="BT339" i="2"/>
  <c r="CH339" i="2"/>
  <c r="AU339" i="2"/>
  <c r="AU428" i="2"/>
  <c r="Q428" i="2"/>
  <c r="DW428" i="2"/>
  <c r="CC428" i="2"/>
  <c r="CB428" i="2"/>
  <c r="DJ428" i="2"/>
  <c r="BN428" i="2"/>
  <c r="CJ428" i="2"/>
  <c r="CS428" i="2"/>
  <c r="BP428" i="2"/>
  <c r="AP428" i="2"/>
  <c r="Y428" i="2"/>
  <c r="AK428" i="2"/>
  <c r="AZ428" i="2"/>
  <c r="DK428" i="2"/>
  <c r="CM428" i="2"/>
  <c r="DQ428" i="2"/>
  <c r="BB428" i="2"/>
  <c r="AJ428" i="2"/>
  <c r="N428" i="2"/>
  <c r="CW428" i="2"/>
  <c r="BR428" i="2"/>
  <c r="CV428" i="2"/>
  <c r="DB428" i="2"/>
  <c r="DA428" i="2"/>
  <c r="DT428" i="2"/>
  <c r="BU428" i="2"/>
  <c r="K428" i="2"/>
  <c r="W428" i="2"/>
  <c r="BA428" i="2"/>
  <c r="AI428" i="2"/>
  <c r="CN428" i="2"/>
  <c r="CK428" i="2"/>
  <c r="DU428" i="2"/>
  <c r="AC428" i="2"/>
  <c r="BM428" i="2"/>
  <c r="CG428" i="2"/>
  <c r="CQ428" i="2"/>
  <c r="BH428" i="2"/>
  <c r="AO428" i="2"/>
  <c r="BO428" i="2"/>
  <c r="CD428" i="2"/>
  <c r="BY428" i="2"/>
  <c r="BL428" i="2"/>
  <c r="AF428" i="2"/>
  <c r="J428" i="2"/>
  <c r="DF428" i="2"/>
  <c r="P428" i="2"/>
  <c r="R428" i="2"/>
  <c r="DV428" i="2"/>
  <c r="CA428" i="2"/>
  <c r="CF428" i="2"/>
  <c r="CI428" i="2"/>
  <c r="DC428" i="2"/>
  <c r="X428" i="2"/>
  <c r="AV428" i="2"/>
  <c r="BQ428" i="2"/>
  <c r="BK428" i="2"/>
  <c r="BZ428" i="2"/>
  <c r="S428" i="2"/>
  <c r="AD428" i="2"/>
  <c r="DH428" i="2"/>
  <c r="CR428" i="2"/>
  <c r="CE428" i="2"/>
  <c r="BD428" i="2"/>
  <c r="BC428" i="2"/>
  <c r="Z428" i="2"/>
  <c r="AA428" i="2"/>
  <c r="DS428" i="2"/>
  <c r="M428" i="2"/>
  <c r="AR428" i="2"/>
  <c r="DE428" i="2"/>
  <c r="DO428" i="2"/>
  <c r="AX428" i="2"/>
  <c r="BX428" i="2"/>
  <c r="BV428" i="2"/>
  <c r="DP428" i="2"/>
  <c r="BE428" i="2"/>
  <c r="AT428" i="2"/>
  <c r="CP428" i="2"/>
  <c r="AQ428" i="2"/>
  <c r="BG428" i="2"/>
  <c r="AE428" i="2"/>
  <c r="CL428" i="2"/>
  <c r="AW428" i="2"/>
  <c r="AB428" i="2"/>
  <c r="AL428" i="2"/>
  <c r="L428" i="2"/>
  <c r="AM428" i="2"/>
  <c r="DI428" i="2"/>
  <c r="BI428" i="2"/>
  <c r="I428" i="2"/>
  <c r="BS428" i="2"/>
  <c r="T428" i="2"/>
  <c r="CU428" i="2"/>
  <c r="DM428" i="2"/>
  <c r="CY428" i="2"/>
  <c r="CO428" i="2"/>
  <c r="CZ428" i="2"/>
  <c r="DL428" i="2"/>
  <c r="BW428" i="2"/>
  <c r="V428" i="2"/>
  <c r="CX428" i="2"/>
  <c r="AG428" i="2"/>
  <c r="H428" i="2"/>
  <c r="DN428" i="2"/>
  <c r="DR428" i="2"/>
  <c r="AN428" i="2"/>
  <c r="DD428" i="2"/>
  <c r="CH428" i="2"/>
  <c r="BF428" i="2"/>
  <c r="AH428" i="2"/>
  <c r="BT428" i="2"/>
  <c r="U428" i="2"/>
  <c r="AS428" i="2"/>
  <c r="AY428" i="2"/>
  <c r="CT428" i="2"/>
  <c r="O428" i="2"/>
  <c r="BJ428" i="2"/>
  <c r="DG428" i="2"/>
  <c r="AQ454" i="2"/>
  <c r="BH454" i="2"/>
  <c r="BI454" i="2"/>
  <c r="CY454" i="2"/>
  <c r="DQ454" i="2"/>
  <c r="CN454" i="2"/>
  <c r="AB454" i="2"/>
  <c r="AE454" i="2"/>
  <c r="AF454" i="2"/>
  <c r="BT454" i="2"/>
  <c r="DT454" i="2"/>
  <c r="BK454" i="2"/>
  <c r="DJ454" i="2"/>
  <c r="DS454" i="2"/>
  <c r="AW454" i="2"/>
  <c r="CS454" i="2"/>
  <c r="CR454" i="2"/>
  <c r="V454" i="2"/>
  <c r="BB454" i="2"/>
  <c r="AX454" i="2"/>
  <c r="CT454" i="2"/>
  <c r="Z454" i="2"/>
  <c r="BJ454" i="2"/>
  <c r="DH454" i="2"/>
  <c r="BR454" i="2"/>
  <c r="AP454" i="2"/>
  <c r="DR454" i="2"/>
  <c r="AY454" i="2"/>
  <c r="H454" i="2"/>
  <c r="CD454" i="2"/>
  <c r="BF454" i="2"/>
  <c r="DW454" i="2"/>
  <c r="AU454" i="2"/>
  <c r="AL454" i="2"/>
  <c r="CF454" i="2"/>
  <c r="BM454" i="2"/>
  <c r="J454" i="2"/>
  <c r="CG454" i="2"/>
  <c r="BD454" i="2"/>
  <c r="AS454" i="2"/>
  <c r="BN454" i="2"/>
  <c r="W454" i="2"/>
  <c r="AV454" i="2"/>
  <c r="DK454" i="2"/>
  <c r="P454" i="2"/>
  <c r="CL454" i="2"/>
  <c r="CI454" i="2"/>
  <c r="Y454" i="2"/>
  <c r="DB454" i="2"/>
  <c r="CM454" i="2"/>
  <c r="BG454" i="2"/>
  <c r="AT454" i="2"/>
  <c r="BY454" i="2"/>
  <c r="T454" i="2"/>
  <c r="AG454" i="2"/>
  <c r="AI454" i="2"/>
  <c r="CU454" i="2"/>
  <c r="AM454" i="2"/>
  <c r="CH454" i="2"/>
  <c r="BO454" i="2"/>
  <c r="BQ454" i="2"/>
  <c r="N454" i="2"/>
  <c r="BS454" i="2"/>
  <c r="K454" i="2"/>
  <c r="X454" i="2"/>
  <c r="AO454" i="2"/>
  <c r="DC454" i="2"/>
  <c r="DL454" i="2"/>
  <c r="U454" i="2"/>
  <c r="BV454" i="2"/>
  <c r="AN454" i="2"/>
  <c r="Q454" i="2"/>
  <c r="CJ454" i="2"/>
  <c r="M454" i="2"/>
  <c r="L454" i="2"/>
  <c r="DF454" i="2"/>
  <c r="BL454" i="2"/>
  <c r="AR454" i="2"/>
  <c r="CV454" i="2"/>
  <c r="CZ454" i="2"/>
  <c r="AH454" i="2"/>
  <c r="CE454" i="2"/>
  <c r="BE454" i="2"/>
  <c r="BC454" i="2"/>
  <c r="AA454" i="2"/>
  <c r="DO454" i="2"/>
  <c r="DU454" i="2"/>
  <c r="DD454" i="2"/>
  <c r="BW454" i="2"/>
  <c r="BZ454" i="2"/>
  <c r="BA454" i="2"/>
  <c r="CB454" i="2"/>
  <c r="S454" i="2"/>
  <c r="BX454" i="2"/>
  <c r="AZ454" i="2"/>
  <c r="DV454" i="2"/>
  <c r="AK454" i="2"/>
  <c r="I454" i="2"/>
  <c r="AJ454" i="2"/>
  <c r="DI454" i="2"/>
  <c r="CW454" i="2"/>
  <c r="AD454" i="2"/>
  <c r="BU454" i="2"/>
  <c r="DE454" i="2"/>
  <c r="DM454" i="2"/>
  <c r="CK454" i="2"/>
  <c r="O454" i="2"/>
  <c r="CC454" i="2"/>
  <c r="DN454" i="2"/>
  <c r="CP454" i="2"/>
  <c r="CX454" i="2"/>
  <c r="CQ454" i="2"/>
  <c r="AC454" i="2"/>
  <c r="BP454" i="2"/>
  <c r="DA454" i="2"/>
  <c r="DG454" i="2"/>
  <c r="R454" i="2"/>
  <c r="DP454" i="2"/>
  <c r="CA454" i="2"/>
  <c r="CO454" i="2"/>
  <c r="AR391" i="2"/>
  <c r="DP391" i="2"/>
  <c r="AH391" i="2"/>
  <c r="DA391" i="2"/>
  <c r="AX391" i="2"/>
  <c r="AD391" i="2"/>
  <c r="BJ391" i="2"/>
  <c r="BZ391" i="2"/>
  <c r="BT391" i="2"/>
  <c r="CL391" i="2"/>
  <c r="U391" i="2"/>
  <c r="V391" i="2"/>
  <c r="CV391" i="2"/>
  <c r="CZ391" i="2"/>
  <c r="BK391" i="2"/>
  <c r="AJ391" i="2"/>
  <c r="CN391" i="2"/>
  <c r="T391" i="2"/>
  <c r="BL391" i="2"/>
  <c r="AV391" i="2"/>
  <c r="AI391" i="2"/>
  <c r="BX391" i="2"/>
  <c r="AW391" i="2"/>
  <c r="DB391" i="2"/>
  <c r="DN391" i="2"/>
  <c r="BY391" i="2"/>
  <c r="CM391" i="2"/>
  <c r="P391" i="2"/>
  <c r="DO391" i="2"/>
  <c r="BF391" i="2"/>
  <c r="DJ391" i="2"/>
  <c r="CH391" i="2"/>
  <c r="H391" i="2"/>
  <c r="Z391" i="2"/>
  <c r="AE391" i="2"/>
  <c r="K391" i="2"/>
  <c r="L391" i="2"/>
  <c r="BA391" i="2"/>
  <c r="CE391" i="2"/>
  <c r="BN391" i="2"/>
  <c r="AP391" i="2"/>
  <c r="CJ391" i="2"/>
  <c r="CT391" i="2"/>
  <c r="BP391" i="2"/>
  <c r="AB391" i="2"/>
  <c r="AT391" i="2"/>
  <c r="CG391" i="2"/>
  <c r="AM391" i="2"/>
  <c r="BS391" i="2"/>
  <c r="CB391" i="2"/>
  <c r="CI391" i="2"/>
  <c r="DT391" i="2"/>
  <c r="AN391" i="2"/>
  <c r="DD391" i="2"/>
  <c r="CC391" i="2"/>
  <c r="AQ391" i="2"/>
  <c r="BW391" i="2"/>
  <c r="DG391" i="2"/>
  <c r="BH391" i="2"/>
  <c r="DK391" i="2"/>
  <c r="AS391" i="2"/>
  <c r="BE391" i="2"/>
  <c r="AK391" i="2"/>
  <c r="DS391" i="2"/>
  <c r="Q391" i="2"/>
  <c r="AA391" i="2"/>
  <c r="AZ391" i="2"/>
  <c r="DU391" i="2"/>
  <c r="CD391" i="2"/>
  <c r="AY391" i="2"/>
  <c r="AF391" i="2"/>
  <c r="AC391" i="2"/>
  <c r="BC391" i="2"/>
  <c r="CO391" i="2"/>
  <c r="DQ391" i="2"/>
  <c r="AL391" i="2"/>
  <c r="BM391" i="2"/>
  <c r="CY391" i="2"/>
  <c r="AO391" i="2"/>
  <c r="DE391" i="2"/>
  <c r="J391" i="2"/>
  <c r="BV391" i="2"/>
  <c r="BQ391" i="2"/>
  <c r="M391" i="2"/>
  <c r="BB391" i="2"/>
  <c r="CW391" i="2"/>
  <c r="BD391" i="2"/>
  <c r="N391" i="2"/>
  <c r="BR391" i="2"/>
  <c r="DL391" i="2"/>
  <c r="O391" i="2"/>
  <c r="BG391" i="2"/>
  <c r="DI391" i="2"/>
  <c r="AG391" i="2"/>
  <c r="Y391" i="2"/>
  <c r="BO391" i="2"/>
  <c r="BI391" i="2"/>
  <c r="DR391" i="2"/>
  <c r="R391" i="2"/>
  <c r="DW391" i="2"/>
  <c r="AU391" i="2"/>
  <c r="W391" i="2"/>
  <c r="DF391" i="2"/>
  <c r="CA391" i="2"/>
  <c r="CQ391" i="2"/>
  <c r="CS391" i="2"/>
  <c r="CU391" i="2"/>
  <c r="DM391" i="2"/>
  <c r="CP391" i="2"/>
  <c r="CR391" i="2"/>
  <c r="DH391" i="2"/>
  <c r="CF391" i="2"/>
  <c r="BU391" i="2"/>
  <c r="CX391" i="2"/>
  <c r="X391" i="2"/>
  <c r="DV391" i="2"/>
  <c r="S391" i="2"/>
  <c r="I391" i="2"/>
  <c r="CK391" i="2"/>
  <c r="DC391" i="2"/>
  <c r="CC412" i="2"/>
  <c r="S412" i="2"/>
  <c r="DB412" i="2"/>
  <c r="CZ412" i="2"/>
  <c r="P412" i="2"/>
  <c r="BG412" i="2"/>
  <c r="AI412" i="2"/>
  <c r="Q412" i="2"/>
  <c r="BZ412" i="2"/>
  <c r="CX412" i="2"/>
  <c r="CH412" i="2"/>
  <c r="CJ412" i="2"/>
  <c r="BX412" i="2"/>
  <c r="BJ412" i="2"/>
  <c r="X412" i="2"/>
  <c r="CL412" i="2"/>
  <c r="J412" i="2"/>
  <c r="CQ412" i="2"/>
  <c r="AL412" i="2"/>
  <c r="AA412" i="2"/>
  <c r="AO412" i="2"/>
  <c r="CT412" i="2"/>
  <c r="DH412" i="2"/>
  <c r="BC412" i="2"/>
  <c r="AC412" i="2"/>
  <c r="DG412" i="2"/>
  <c r="DP412" i="2"/>
  <c r="AJ412" i="2"/>
  <c r="CA412" i="2"/>
  <c r="AZ412" i="2"/>
  <c r="DS412" i="2"/>
  <c r="BQ412" i="2"/>
  <c r="DK412" i="2"/>
  <c r="DL412" i="2"/>
  <c r="O412" i="2"/>
  <c r="CI412" i="2"/>
  <c r="DV412" i="2"/>
  <c r="DN412" i="2"/>
  <c r="BN412" i="2"/>
  <c r="CE412" i="2"/>
  <c r="DD412" i="2"/>
  <c r="AW412" i="2"/>
  <c r="BB412" i="2"/>
  <c r="AB412" i="2"/>
  <c r="U412" i="2"/>
  <c r="AX412" i="2"/>
  <c r="DU412" i="2"/>
  <c r="CU412" i="2"/>
  <c r="AR412" i="2"/>
  <c r="BT412" i="2"/>
  <c r="BS412" i="2"/>
  <c r="AU412" i="2"/>
  <c r="CM412" i="2"/>
  <c r="BK412" i="2"/>
  <c r="I412" i="2"/>
  <c r="BI412" i="2"/>
  <c r="CB412" i="2"/>
  <c r="W412" i="2"/>
  <c r="CW412" i="2"/>
  <c r="CN412" i="2"/>
  <c r="Z412" i="2"/>
  <c r="CP412" i="2"/>
  <c r="AF412" i="2"/>
  <c r="CK412" i="2"/>
  <c r="CS412" i="2"/>
  <c r="AN412" i="2"/>
  <c r="DM412" i="2"/>
  <c r="DE412" i="2"/>
  <c r="CR412" i="2"/>
  <c r="DO412" i="2"/>
  <c r="V412" i="2"/>
  <c r="AM412" i="2"/>
  <c r="BR412" i="2"/>
  <c r="BH412" i="2"/>
  <c r="BO412" i="2"/>
  <c r="AK412" i="2"/>
  <c r="AY412" i="2"/>
  <c r="DF412" i="2"/>
  <c r="DR412" i="2"/>
  <c r="BD412" i="2"/>
  <c r="BP412" i="2"/>
  <c r="CV412" i="2"/>
  <c r="DW412" i="2"/>
  <c r="N412" i="2"/>
  <c r="BU412" i="2"/>
  <c r="H412" i="2"/>
  <c r="CD412" i="2"/>
  <c r="DA412" i="2"/>
  <c r="CO412" i="2"/>
  <c r="DT412" i="2"/>
  <c r="CG412" i="2"/>
  <c r="R412" i="2"/>
  <c r="AE412" i="2"/>
  <c r="CY412" i="2"/>
  <c r="BV412" i="2"/>
  <c r="BM412" i="2"/>
  <c r="DJ412" i="2"/>
  <c r="AV412" i="2"/>
  <c r="BL412" i="2"/>
  <c r="AG412" i="2"/>
  <c r="AQ412" i="2"/>
  <c r="K412" i="2"/>
  <c r="BY412" i="2"/>
  <c r="DQ412" i="2"/>
  <c r="L412" i="2"/>
  <c r="BE412" i="2"/>
  <c r="Y412" i="2"/>
  <c r="BF412" i="2"/>
  <c r="AD412" i="2"/>
  <c r="AH412" i="2"/>
  <c r="M412" i="2"/>
  <c r="T412" i="2"/>
  <c r="AP412" i="2"/>
  <c r="AS412" i="2"/>
  <c r="AT412" i="2"/>
  <c r="DC412" i="2"/>
  <c r="CF412" i="2"/>
  <c r="DI412" i="2"/>
  <c r="BW412" i="2"/>
  <c r="BA412" i="2"/>
  <c r="AH388" i="2"/>
  <c r="AR388" i="2"/>
  <c r="BF388" i="2"/>
  <c r="DS388" i="2"/>
  <c r="CV388" i="2"/>
  <c r="BW388" i="2"/>
  <c r="BK388" i="2"/>
  <c r="BQ388" i="2"/>
  <c r="DD388" i="2"/>
  <c r="AD388" i="2"/>
  <c r="CR388" i="2"/>
  <c r="DK388" i="2"/>
  <c r="DJ388" i="2"/>
  <c r="AU388" i="2"/>
  <c r="AI388" i="2"/>
  <c r="DV388" i="2"/>
  <c r="AQ388" i="2"/>
  <c r="DR388" i="2"/>
  <c r="BT388" i="2"/>
  <c r="AO388" i="2"/>
  <c r="CJ388" i="2"/>
  <c r="S388" i="2"/>
  <c r="DN388" i="2"/>
  <c r="DL388" i="2"/>
  <c r="AK388" i="2"/>
  <c r="CP388" i="2"/>
  <c r="P388" i="2"/>
  <c r="BD388" i="2"/>
  <c r="BH388" i="2"/>
  <c r="CZ388" i="2"/>
  <c r="CC388" i="2"/>
  <c r="K388" i="2"/>
  <c r="DC388" i="2"/>
  <c r="I388" i="2"/>
  <c r="BJ388" i="2"/>
  <c r="CB388" i="2"/>
  <c r="BB388" i="2"/>
  <c r="CU388" i="2"/>
  <c r="AF388" i="2"/>
  <c r="CS388" i="2"/>
  <c r="AM388" i="2"/>
  <c r="CA388" i="2"/>
  <c r="BV388" i="2"/>
  <c r="BU388" i="2"/>
  <c r="DT388" i="2"/>
  <c r="X388" i="2"/>
  <c r="R388" i="2"/>
  <c r="AS388" i="2"/>
  <c r="CL388" i="2"/>
  <c r="DM388" i="2"/>
  <c r="AN388" i="2"/>
  <c r="CX388" i="2"/>
  <c r="BX388" i="2"/>
  <c r="Z388" i="2"/>
  <c r="CH388" i="2"/>
  <c r="AG388" i="2"/>
  <c r="BC388" i="2"/>
  <c r="J388" i="2"/>
  <c r="AB388" i="2"/>
  <c r="DI388" i="2"/>
  <c r="AT388" i="2"/>
  <c r="AY388" i="2"/>
  <c r="BN388" i="2"/>
  <c r="DP388" i="2"/>
  <c r="CI388" i="2"/>
  <c r="DW388" i="2"/>
  <c r="BS388" i="2"/>
  <c r="DF388" i="2"/>
  <c r="V388" i="2"/>
  <c r="AA388" i="2"/>
  <c r="L388" i="2"/>
  <c r="CY388" i="2"/>
  <c r="BP388" i="2"/>
  <c r="AE388" i="2"/>
  <c r="DG388" i="2"/>
  <c r="CD388" i="2"/>
  <c r="CQ388" i="2"/>
  <c r="BG388" i="2"/>
  <c r="CN388" i="2"/>
  <c r="BR388" i="2"/>
  <c r="DH388" i="2"/>
  <c r="BL388" i="2"/>
  <c r="BO388" i="2"/>
  <c r="AJ388" i="2"/>
  <c r="CE388" i="2"/>
  <c r="DO388" i="2"/>
  <c r="CT388" i="2"/>
  <c r="CM388" i="2"/>
  <c r="O388" i="2"/>
  <c r="U388" i="2"/>
  <c r="Y388" i="2"/>
  <c r="M388" i="2"/>
  <c r="AV388" i="2"/>
  <c r="CW388" i="2"/>
  <c r="Q388" i="2"/>
  <c r="CK388" i="2"/>
  <c r="BY388" i="2"/>
  <c r="DE388" i="2"/>
  <c r="BI388" i="2"/>
  <c r="AW388" i="2"/>
  <c r="AL388" i="2"/>
  <c r="H388" i="2"/>
  <c r="AZ388" i="2"/>
  <c r="AP388" i="2"/>
  <c r="W388" i="2"/>
  <c r="N388" i="2"/>
  <c r="BE388" i="2"/>
  <c r="BZ388" i="2"/>
  <c r="DB388" i="2"/>
  <c r="AC388" i="2"/>
  <c r="AX388" i="2"/>
  <c r="CF388" i="2"/>
  <c r="CG388" i="2"/>
  <c r="BA388" i="2"/>
  <c r="T388" i="2"/>
  <c r="CO388" i="2"/>
  <c r="DU388" i="2"/>
  <c r="BM388" i="2"/>
  <c r="DQ388" i="2"/>
  <c r="DA388" i="2"/>
  <c r="CA359" i="2"/>
  <c r="H359" i="2"/>
  <c r="DG359" i="2"/>
  <c r="BK359" i="2"/>
  <c r="DS359" i="2"/>
  <c r="AY359" i="2"/>
  <c r="CY359" i="2"/>
  <c r="BS359" i="2"/>
  <c r="Z359" i="2"/>
  <c r="K359" i="2"/>
  <c r="AJ359" i="2"/>
  <c r="CL359" i="2"/>
  <c r="BJ359" i="2"/>
  <c r="BQ359" i="2"/>
  <c r="CO359" i="2"/>
  <c r="CK359" i="2"/>
  <c r="DF359" i="2"/>
  <c r="BN359" i="2"/>
  <c r="BP359" i="2"/>
  <c r="W359" i="2"/>
  <c r="AU359" i="2"/>
  <c r="AW359" i="2"/>
  <c r="BO359" i="2"/>
  <c r="AX359" i="2"/>
  <c r="CJ359" i="2"/>
  <c r="P359" i="2"/>
  <c r="BA359" i="2"/>
  <c r="V359" i="2"/>
  <c r="BR359" i="2"/>
  <c r="AP359" i="2"/>
  <c r="AM359" i="2"/>
  <c r="DM359" i="2"/>
  <c r="AD359" i="2"/>
  <c r="CT359" i="2"/>
  <c r="BM359" i="2"/>
  <c r="S359" i="2"/>
  <c r="CF359" i="2"/>
  <c r="J359" i="2"/>
  <c r="DR359" i="2"/>
  <c r="DE359" i="2"/>
  <c r="CN359" i="2"/>
  <c r="N359" i="2"/>
  <c r="DB359" i="2"/>
  <c r="CX359" i="2"/>
  <c r="BZ359" i="2"/>
  <c r="AR359" i="2"/>
  <c r="BL359" i="2"/>
  <c r="AL359" i="2"/>
  <c r="O359" i="2"/>
  <c r="BW359" i="2"/>
  <c r="CP359" i="2"/>
  <c r="AO359" i="2"/>
  <c r="AG359" i="2"/>
  <c r="BI359" i="2"/>
  <c r="AN359" i="2"/>
  <c r="DH359" i="2"/>
  <c r="CR359" i="2"/>
  <c r="CM359" i="2"/>
  <c r="DO359" i="2"/>
  <c r="BB359" i="2"/>
  <c r="AF359" i="2"/>
  <c r="CS359" i="2"/>
  <c r="CQ359" i="2"/>
  <c r="M359" i="2"/>
  <c r="Y359" i="2"/>
  <c r="DT359" i="2"/>
  <c r="DQ359" i="2"/>
  <c r="DN359" i="2"/>
  <c r="DP359" i="2"/>
  <c r="DU359" i="2"/>
  <c r="CC359" i="2"/>
  <c r="DC359" i="2"/>
  <c r="AK359" i="2"/>
  <c r="I359" i="2"/>
  <c r="AE359" i="2"/>
  <c r="L359" i="2"/>
  <c r="BX359" i="2"/>
  <c r="AC359" i="2"/>
  <c r="BG359" i="2"/>
  <c r="BV359" i="2"/>
  <c r="DK359" i="2"/>
  <c r="BY359" i="2"/>
  <c r="BU359" i="2"/>
  <c r="BC359" i="2"/>
  <c r="AB359" i="2"/>
  <c r="U359" i="2"/>
  <c r="CU359" i="2"/>
  <c r="AH359" i="2"/>
  <c r="CG359" i="2"/>
  <c r="CZ359" i="2"/>
  <c r="CE359" i="2"/>
  <c r="AI359" i="2"/>
  <c r="DV359" i="2"/>
  <c r="DD359" i="2"/>
  <c r="DL359" i="2"/>
  <c r="BD359" i="2"/>
  <c r="CD359" i="2"/>
  <c r="AV359" i="2"/>
  <c r="BE359" i="2"/>
  <c r="R359" i="2"/>
  <c r="BH359" i="2"/>
  <c r="Q359" i="2"/>
  <c r="X359" i="2"/>
  <c r="DA359" i="2"/>
  <c r="DJ359" i="2"/>
  <c r="AZ359" i="2"/>
  <c r="T359" i="2"/>
  <c r="AS359" i="2"/>
  <c r="CH359" i="2"/>
  <c r="CW359" i="2"/>
  <c r="AA359" i="2"/>
  <c r="CB359" i="2"/>
  <c r="CI359" i="2"/>
  <c r="AT359" i="2"/>
  <c r="BF359" i="2"/>
  <c r="BT359" i="2"/>
  <c r="CV359" i="2"/>
  <c r="DW359" i="2"/>
  <c r="AQ359" i="2"/>
  <c r="DI359" i="2"/>
  <c r="DF372" i="2"/>
  <c r="AL372" i="2"/>
  <c r="BH372" i="2"/>
  <c r="AK372" i="2"/>
  <c r="DW372" i="2"/>
  <c r="P372" i="2"/>
  <c r="AG372" i="2"/>
  <c r="CL372" i="2"/>
  <c r="I372" i="2"/>
  <c r="CR372" i="2"/>
  <c r="X372" i="2"/>
  <c r="AR372" i="2"/>
  <c r="S372" i="2"/>
  <c r="CX372" i="2"/>
  <c r="DN372" i="2"/>
  <c r="DB372" i="2"/>
  <c r="Y372" i="2"/>
  <c r="AV372" i="2"/>
  <c r="BP372" i="2"/>
  <c r="DL372" i="2"/>
  <c r="K372" i="2"/>
  <c r="CO372" i="2"/>
  <c r="AU372" i="2"/>
  <c r="BK372" i="2"/>
  <c r="AE372" i="2"/>
  <c r="W372" i="2"/>
  <c r="BN372" i="2"/>
  <c r="DM372" i="2"/>
  <c r="Q372" i="2"/>
  <c r="DS372" i="2"/>
  <c r="BY372" i="2"/>
  <c r="O372" i="2"/>
  <c r="AZ372" i="2"/>
  <c r="CT372" i="2"/>
  <c r="DC372" i="2"/>
  <c r="CU372" i="2"/>
  <c r="BQ372" i="2"/>
  <c r="CG372" i="2"/>
  <c r="DT372" i="2"/>
  <c r="CF372" i="2"/>
  <c r="AO372" i="2"/>
  <c r="AY372" i="2"/>
  <c r="CJ372" i="2"/>
  <c r="AC372" i="2"/>
  <c r="DP372" i="2"/>
  <c r="BB372" i="2"/>
  <c r="AX372" i="2"/>
  <c r="DJ372" i="2"/>
  <c r="N372" i="2"/>
  <c r="H372" i="2"/>
  <c r="BJ372" i="2"/>
  <c r="DA372" i="2"/>
  <c r="J372" i="2"/>
  <c r="BW372" i="2"/>
  <c r="AT372" i="2"/>
  <c r="CY372" i="2"/>
  <c r="CV372" i="2"/>
  <c r="BE372" i="2"/>
  <c r="T372" i="2"/>
  <c r="AA372" i="2"/>
  <c r="AH372" i="2"/>
  <c r="BV372" i="2"/>
  <c r="AS372" i="2"/>
  <c r="AQ372" i="2"/>
  <c r="CD372" i="2"/>
  <c r="DE372" i="2"/>
  <c r="CK372" i="2"/>
  <c r="CC372" i="2"/>
  <c r="CI372" i="2"/>
  <c r="DR372" i="2"/>
  <c r="BZ372" i="2"/>
  <c r="V372" i="2"/>
  <c r="AM372" i="2"/>
  <c r="DO372" i="2"/>
  <c r="DV372" i="2"/>
  <c r="CW372" i="2"/>
  <c r="CH372" i="2"/>
  <c r="CN372" i="2"/>
  <c r="BT372" i="2"/>
  <c r="M372" i="2"/>
  <c r="BX372" i="2"/>
  <c r="BR372" i="2"/>
  <c r="DQ372" i="2"/>
  <c r="BG372" i="2"/>
  <c r="DK372" i="2"/>
  <c r="BM372" i="2"/>
  <c r="AN372" i="2"/>
  <c r="CQ372" i="2"/>
  <c r="DH372" i="2"/>
  <c r="CP372" i="2"/>
  <c r="BS372" i="2"/>
  <c r="BL372" i="2"/>
  <c r="CB372" i="2"/>
  <c r="AF372" i="2"/>
  <c r="CS372" i="2"/>
  <c r="BO372" i="2"/>
  <c r="BU372" i="2"/>
  <c r="CM372" i="2"/>
  <c r="AI372" i="2"/>
  <c r="AP372" i="2"/>
  <c r="CA372" i="2"/>
  <c r="DG372" i="2"/>
  <c r="Z372" i="2"/>
  <c r="CZ372" i="2"/>
  <c r="DD372" i="2"/>
  <c r="CE372" i="2"/>
  <c r="DI372" i="2"/>
  <c r="BD372" i="2"/>
  <c r="R372" i="2"/>
  <c r="AB372" i="2"/>
  <c r="U372" i="2"/>
  <c r="AJ372" i="2"/>
  <c r="L372" i="2"/>
  <c r="DU372" i="2"/>
  <c r="BI372" i="2"/>
  <c r="AD372" i="2"/>
  <c r="BF372" i="2"/>
  <c r="AW372" i="2"/>
  <c r="BA372" i="2"/>
  <c r="BC372" i="2"/>
  <c r="BM393" i="2"/>
  <c r="DP393" i="2"/>
  <c r="AP393" i="2"/>
  <c r="CW393" i="2"/>
  <c r="CD393" i="2"/>
  <c r="CT393" i="2"/>
  <c r="AW393" i="2"/>
  <c r="CK393" i="2"/>
  <c r="I393" i="2"/>
  <c r="CM393" i="2"/>
  <c r="K393" i="2"/>
  <c r="N393" i="2"/>
  <c r="BA393" i="2"/>
  <c r="T393" i="2"/>
  <c r="BD393" i="2"/>
  <c r="CQ393" i="2"/>
  <c r="AD393" i="2"/>
  <c r="CU393" i="2"/>
  <c r="DK393" i="2"/>
  <c r="X393" i="2"/>
  <c r="DW393" i="2"/>
  <c r="BK393" i="2"/>
  <c r="CA393" i="2"/>
  <c r="AN393" i="2"/>
  <c r="BB393" i="2"/>
  <c r="AA393" i="2"/>
  <c r="CI393" i="2"/>
  <c r="BL393" i="2"/>
  <c r="CZ393" i="2"/>
  <c r="U393" i="2"/>
  <c r="CR393" i="2"/>
  <c r="BO393" i="2"/>
  <c r="DC393" i="2"/>
  <c r="H393" i="2"/>
  <c r="BQ393" i="2"/>
  <c r="DE393" i="2"/>
  <c r="J393" i="2"/>
  <c r="DG393" i="2"/>
  <c r="AJ393" i="2"/>
  <c r="AL393" i="2"/>
  <c r="BZ393" i="2"/>
  <c r="P393" i="2"/>
  <c r="AR393" i="2"/>
  <c r="DN393" i="2"/>
  <c r="R393" i="2"/>
  <c r="BG393" i="2"/>
  <c r="DS393" i="2"/>
  <c r="BT393" i="2"/>
  <c r="CY393" i="2"/>
  <c r="AT393" i="2"/>
  <c r="CC393" i="2"/>
  <c r="DB393" i="2"/>
  <c r="CG393" i="2"/>
  <c r="Z393" i="2"/>
  <c r="AZ393" i="2"/>
  <c r="DO393" i="2"/>
  <c r="BC393" i="2"/>
  <c r="AG393" i="2"/>
  <c r="AY393" i="2"/>
  <c r="CP393" i="2"/>
  <c r="AO393" i="2"/>
  <c r="CO393" i="2"/>
  <c r="AM393" i="2"/>
  <c r="O393" i="2"/>
  <c r="CB393" i="2"/>
  <c r="CH393" i="2"/>
  <c r="AV393" i="2"/>
  <c r="DR393" i="2"/>
  <c r="BH393" i="2"/>
  <c r="AX393" i="2"/>
  <c r="L393" i="2"/>
  <c r="DH393" i="2"/>
  <c r="BI393" i="2"/>
  <c r="BF393" i="2"/>
  <c r="AC393" i="2"/>
  <c r="CE393" i="2"/>
  <c r="BR393" i="2"/>
  <c r="CJ393" i="2"/>
  <c r="BY393" i="2"/>
  <c r="CV393" i="2"/>
  <c r="AS393" i="2"/>
  <c r="BV393" i="2"/>
  <c r="DQ393" i="2"/>
  <c r="BW393" i="2"/>
  <c r="CS393" i="2"/>
  <c r="DM393" i="2"/>
  <c r="AH393" i="2"/>
  <c r="CL393" i="2"/>
  <c r="DD393" i="2"/>
  <c r="DI393" i="2"/>
  <c r="BX393" i="2"/>
  <c r="DU393" i="2"/>
  <c r="DF393" i="2"/>
  <c r="M393" i="2"/>
  <c r="BU393" i="2"/>
  <c r="BJ393" i="2"/>
  <c r="AF393" i="2"/>
  <c r="AK393" i="2"/>
  <c r="BS393" i="2"/>
  <c r="BN393" i="2"/>
  <c r="BE393" i="2"/>
  <c r="AE393" i="2"/>
  <c r="DA393" i="2"/>
  <c r="W393" i="2"/>
  <c r="CN393" i="2"/>
  <c r="CX393" i="2"/>
  <c r="Y393" i="2"/>
  <c r="DJ393" i="2"/>
  <c r="AI393" i="2"/>
  <c r="V393" i="2"/>
  <c r="CF393" i="2"/>
  <c r="BP393" i="2"/>
  <c r="AU393" i="2"/>
  <c r="S393" i="2"/>
  <c r="DT393" i="2"/>
  <c r="AQ393" i="2"/>
  <c r="Q393" i="2"/>
  <c r="DV393" i="2"/>
  <c r="DL393" i="2"/>
  <c r="AB393" i="2"/>
  <c r="AY466" i="2"/>
  <c r="DQ466" i="2"/>
  <c r="J466" i="2"/>
  <c r="CQ466" i="2"/>
  <c r="DG466" i="2"/>
  <c r="BB466" i="2"/>
  <c r="BA466" i="2"/>
  <c r="W466" i="2"/>
  <c r="BF466" i="2"/>
  <c r="AO466" i="2"/>
  <c r="H466" i="2"/>
  <c r="DH466" i="2"/>
  <c r="DE466" i="2"/>
  <c r="DU466" i="2"/>
  <c r="DA466" i="2"/>
  <c r="BU466" i="2"/>
  <c r="DW466" i="2"/>
  <c r="V466" i="2"/>
  <c r="BL466" i="2"/>
  <c r="AB466" i="2"/>
  <c r="R466" i="2"/>
  <c r="CS466" i="2"/>
  <c r="AM466" i="2"/>
  <c r="BN466" i="2"/>
  <c r="BP466" i="2"/>
  <c r="AU466" i="2"/>
  <c r="BD466" i="2"/>
  <c r="CC466" i="2"/>
  <c r="AJ466" i="2"/>
  <c r="DI466" i="2"/>
  <c r="DD466" i="2"/>
  <c r="Q466" i="2"/>
  <c r="CI466" i="2"/>
  <c r="AX466" i="2"/>
  <c r="CE466" i="2"/>
  <c r="CU466" i="2"/>
  <c r="BV466" i="2"/>
  <c r="AN466" i="2"/>
  <c r="AK466" i="2"/>
  <c r="CO466" i="2"/>
  <c r="AD466" i="2"/>
  <c r="X466" i="2"/>
  <c r="CG466" i="2"/>
  <c r="CD466" i="2"/>
  <c r="CB466" i="2"/>
  <c r="CV466" i="2"/>
  <c r="DK466" i="2"/>
  <c r="BT466" i="2"/>
  <c r="AF466" i="2"/>
  <c r="AP466" i="2"/>
  <c r="BW466" i="2"/>
  <c r="DJ466" i="2"/>
  <c r="BH466" i="2"/>
  <c r="DO466" i="2"/>
  <c r="AE466" i="2"/>
  <c r="BZ466" i="2"/>
  <c r="AT466" i="2"/>
  <c r="AZ466" i="2"/>
  <c r="BM466" i="2"/>
  <c r="N466" i="2"/>
  <c r="BI466" i="2"/>
  <c r="CR466" i="2"/>
  <c r="CY466" i="2"/>
  <c r="AI466" i="2"/>
  <c r="DR466" i="2"/>
  <c r="DP466" i="2"/>
  <c r="BR466" i="2"/>
  <c r="AA466" i="2"/>
  <c r="DV466" i="2"/>
  <c r="AC466" i="2"/>
  <c r="O466" i="2"/>
  <c r="CH466" i="2"/>
  <c r="DF466" i="2"/>
  <c r="CT466" i="2"/>
  <c r="CN466" i="2"/>
  <c r="AR466" i="2"/>
  <c r="AH466" i="2"/>
  <c r="CJ466" i="2"/>
  <c r="I466" i="2"/>
  <c r="CL466" i="2"/>
  <c r="BO466" i="2"/>
  <c r="S466" i="2"/>
  <c r="CK466" i="2"/>
  <c r="DB466" i="2"/>
  <c r="BJ466" i="2"/>
  <c r="K466" i="2"/>
  <c r="CP466" i="2"/>
  <c r="AL466" i="2"/>
  <c r="CZ466" i="2"/>
  <c r="BE466" i="2"/>
  <c r="M466" i="2"/>
  <c r="DL466" i="2"/>
  <c r="CF466" i="2"/>
  <c r="AV466" i="2"/>
  <c r="CX466" i="2"/>
  <c r="T466" i="2"/>
  <c r="AS466" i="2"/>
  <c r="BX466" i="2"/>
  <c r="Z466" i="2"/>
  <c r="AW466" i="2"/>
  <c r="DS466" i="2"/>
  <c r="BS466" i="2"/>
  <c r="CM466" i="2"/>
  <c r="L466" i="2"/>
  <c r="DM466" i="2"/>
  <c r="U466" i="2"/>
  <c r="DN466" i="2"/>
  <c r="AG466" i="2"/>
  <c r="AQ466" i="2"/>
  <c r="BK466" i="2"/>
  <c r="Y466" i="2"/>
  <c r="BY466" i="2"/>
  <c r="BC466" i="2"/>
  <c r="BQ466" i="2"/>
  <c r="CA466" i="2"/>
  <c r="CW466" i="2"/>
  <c r="DC466" i="2"/>
  <c r="BG466" i="2"/>
  <c r="P466" i="2"/>
  <c r="DT466" i="2"/>
  <c r="AY437" i="2"/>
  <c r="AI437" i="2"/>
  <c r="AW437" i="2"/>
  <c r="AK437" i="2"/>
  <c r="BY437" i="2"/>
  <c r="CM437" i="2"/>
  <c r="DA437" i="2"/>
  <c r="DO437" i="2"/>
  <c r="DC437" i="2"/>
  <c r="U437" i="2"/>
  <c r="BM437" i="2"/>
  <c r="DQ437" i="2"/>
  <c r="W437" i="2"/>
  <c r="BK437" i="2"/>
  <c r="CA437" i="2"/>
  <c r="CO437" i="2"/>
  <c r="M437" i="2"/>
  <c r="DR437" i="2"/>
  <c r="BS437" i="2"/>
  <c r="CI437" i="2"/>
  <c r="BR437" i="2"/>
  <c r="R437" i="2"/>
  <c r="DP437" i="2"/>
  <c r="T437" i="2"/>
  <c r="DH437" i="2"/>
  <c r="DM437" i="2"/>
  <c r="DJ437" i="2"/>
  <c r="Q437" i="2"/>
  <c r="I437" i="2"/>
  <c r="AG437" i="2"/>
  <c r="CG437" i="2"/>
  <c r="DG437" i="2"/>
  <c r="CY437" i="2"/>
  <c r="AR437" i="2"/>
  <c r="BJ437" i="2"/>
  <c r="AH437" i="2"/>
  <c r="AJ437" i="2"/>
  <c r="BG437" i="2"/>
  <c r="K437" i="2"/>
  <c r="AU437" i="2"/>
  <c r="AN437" i="2"/>
  <c r="AV437" i="2"/>
  <c r="CZ437" i="2"/>
  <c r="CS437" i="2"/>
  <c r="CW437" i="2"/>
  <c r="DW437" i="2"/>
  <c r="CD437" i="2"/>
  <c r="AF437" i="2"/>
  <c r="DE437" i="2"/>
  <c r="CP437" i="2"/>
  <c r="CV437" i="2"/>
  <c r="X437" i="2"/>
  <c r="DT437" i="2"/>
  <c r="CK437" i="2"/>
  <c r="DB437" i="2"/>
  <c r="BV437" i="2"/>
  <c r="AM437" i="2"/>
  <c r="H437" i="2"/>
  <c r="L437" i="2"/>
  <c r="AS437" i="2"/>
  <c r="DV437" i="2"/>
  <c r="DD437" i="2"/>
  <c r="CC437" i="2"/>
  <c r="AX437" i="2"/>
  <c r="DI437" i="2"/>
  <c r="CU437" i="2"/>
  <c r="S437" i="2"/>
  <c r="BB437" i="2"/>
  <c r="N437" i="2"/>
  <c r="O437" i="2"/>
  <c r="Z437" i="2"/>
  <c r="CR437" i="2"/>
  <c r="CH437" i="2"/>
  <c r="DN437" i="2"/>
  <c r="BC437" i="2"/>
  <c r="CT437" i="2"/>
  <c r="AQ437" i="2"/>
  <c r="BQ437" i="2"/>
  <c r="BH437" i="2"/>
  <c r="BX437" i="2"/>
  <c r="AP437" i="2"/>
  <c r="V437" i="2"/>
  <c r="Y437" i="2"/>
  <c r="DL437" i="2"/>
  <c r="AT437" i="2"/>
  <c r="BW437" i="2"/>
  <c r="CN437" i="2"/>
  <c r="BF437" i="2"/>
  <c r="BZ437" i="2"/>
  <c r="BU437" i="2"/>
  <c r="J437" i="2"/>
  <c r="DS437" i="2"/>
  <c r="AC437" i="2"/>
  <c r="BT437" i="2"/>
  <c r="DU437" i="2"/>
  <c r="CX437" i="2"/>
  <c r="P437" i="2"/>
  <c r="BL437" i="2"/>
  <c r="CJ437" i="2"/>
  <c r="BO437" i="2"/>
  <c r="CF437" i="2"/>
  <c r="AZ437" i="2"/>
  <c r="BE437" i="2"/>
  <c r="AL437" i="2"/>
  <c r="AE437" i="2"/>
  <c r="CB437" i="2"/>
  <c r="BD437" i="2"/>
  <c r="BI437" i="2"/>
  <c r="AA437" i="2"/>
  <c r="DK437" i="2"/>
  <c r="AD437" i="2"/>
  <c r="BA437" i="2"/>
  <c r="AO437" i="2"/>
  <c r="CE437" i="2"/>
  <c r="CL437" i="2"/>
  <c r="BN437" i="2"/>
  <c r="CQ437" i="2"/>
  <c r="BP437" i="2"/>
  <c r="AB437" i="2"/>
  <c r="DF437" i="2"/>
  <c r="AH447" i="2"/>
  <c r="CW447" i="2"/>
  <c r="AO447" i="2"/>
  <c r="T447" i="2"/>
  <c r="AB447" i="2"/>
  <c r="DQ447" i="2"/>
  <c r="M447" i="2"/>
  <c r="X447" i="2"/>
  <c r="AL447" i="2"/>
  <c r="BV447" i="2"/>
  <c r="CK447" i="2"/>
  <c r="CQ447" i="2"/>
  <c r="DE447" i="2"/>
  <c r="BU447" i="2"/>
  <c r="AP447" i="2"/>
  <c r="DI447" i="2"/>
  <c r="BC447" i="2"/>
  <c r="BO447" i="2"/>
  <c r="DW447" i="2"/>
  <c r="CG447" i="2"/>
  <c r="R447" i="2"/>
  <c r="AV447" i="2"/>
  <c r="AE447" i="2"/>
  <c r="CL447" i="2"/>
  <c r="DA447" i="2"/>
  <c r="AU447" i="2"/>
  <c r="DS447" i="2"/>
  <c r="DL447" i="2"/>
  <c r="BQ447" i="2"/>
  <c r="Z447" i="2"/>
  <c r="CC447" i="2"/>
  <c r="BN447" i="2"/>
  <c r="BJ447" i="2"/>
  <c r="CS447" i="2"/>
  <c r="AA447" i="2"/>
  <c r="L447" i="2"/>
  <c r="DG447" i="2"/>
  <c r="AK447" i="2"/>
  <c r="CH447" i="2"/>
  <c r="AX447" i="2"/>
  <c r="CM447" i="2"/>
  <c r="AR447" i="2"/>
  <c r="CU447" i="2"/>
  <c r="CE447" i="2"/>
  <c r="DU447" i="2"/>
  <c r="BX447" i="2"/>
  <c r="CA447" i="2"/>
  <c r="BZ447" i="2"/>
  <c r="AT447" i="2"/>
  <c r="CF447" i="2"/>
  <c r="AZ447" i="2"/>
  <c r="P447" i="2"/>
  <c r="CZ447" i="2"/>
  <c r="CI447" i="2"/>
  <c r="BD447" i="2"/>
  <c r="AI447" i="2"/>
  <c r="DP447" i="2"/>
  <c r="BG447" i="2"/>
  <c r="AS447" i="2"/>
  <c r="CN447" i="2"/>
  <c r="O447" i="2"/>
  <c r="CV447" i="2"/>
  <c r="CX447" i="2"/>
  <c r="CY447" i="2"/>
  <c r="BR447" i="2"/>
  <c r="DB447" i="2"/>
  <c r="DD447" i="2"/>
  <c r="DN447" i="2"/>
  <c r="AG447" i="2"/>
  <c r="J447" i="2"/>
  <c r="AW447" i="2"/>
  <c r="BB447" i="2"/>
  <c r="BL447" i="2"/>
  <c r="CT447" i="2"/>
  <c r="DV447" i="2"/>
  <c r="DM447" i="2"/>
  <c r="BT447" i="2"/>
  <c r="Y447" i="2"/>
  <c r="CO447" i="2"/>
  <c r="S447" i="2"/>
  <c r="DO447" i="2"/>
  <c r="BK447" i="2"/>
  <c r="CR447" i="2"/>
  <c r="AM447" i="2"/>
  <c r="DK447" i="2"/>
  <c r="U447" i="2"/>
  <c r="AD447" i="2"/>
  <c r="W447" i="2"/>
  <c r="AQ447" i="2"/>
  <c r="DF447" i="2"/>
  <c r="BI447" i="2"/>
  <c r="I447" i="2"/>
  <c r="CP447" i="2"/>
  <c r="DJ447" i="2"/>
  <c r="BE447" i="2"/>
  <c r="N447" i="2"/>
  <c r="CB447" i="2"/>
  <c r="AN447" i="2"/>
  <c r="BW447" i="2"/>
  <c r="V447" i="2"/>
  <c r="DC447" i="2"/>
  <c r="BF447" i="2"/>
  <c r="DH447" i="2"/>
  <c r="CJ447" i="2"/>
  <c r="BA447" i="2"/>
  <c r="H447" i="2"/>
  <c r="BM447" i="2"/>
  <c r="BS447" i="2"/>
  <c r="AC447" i="2"/>
  <c r="Q447" i="2"/>
  <c r="BY447" i="2"/>
  <c r="BH447" i="2"/>
  <c r="DT447" i="2"/>
  <c r="AF447" i="2"/>
  <c r="AY447" i="2"/>
  <c r="DR447" i="2"/>
  <c r="AJ447" i="2"/>
  <c r="BP447" i="2"/>
  <c r="K447" i="2"/>
  <c r="CD447" i="2"/>
  <c r="AQ438" i="2"/>
  <c r="CB438" i="2"/>
  <c r="I438" i="2"/>
  <c r="T438" i="2"/>
  <c r="CR438" i="2"/>
  <c r="AW438" i="2"/>
  <c r="AT438" i="2"/>
  <c r="DE438" i="2"/>
  <c r="AL438" i="2"/>
  <c r="CK438" i="2"/>
  <c r="BY438" i="2"/>
  <c r="AI438" i="2"/>
  <c r="DU438" i="2"/>
  <c r="CE438" i="2"/>
  <c r="BP438" i="2"/>
  <c r="BQ438" i="2"/>
  <c r="BO438" i="2"/>
  <c r="DQ438" i="2"/>
  <c r="AU438" i="2"/>
  <c r="R438" i="2"/>
  <c r="CL438" i="2"/>
  <c r="BK438" i="2"/>
  <c r="BJ438" i="2"/>
  <c r="CC438" i="2"/>
  <c r="CA438" i="2"/>
  <c r="BG438" i="2"/>
  <c r="BD438" i="2"/>
  <c r="AB438" i="2"/>
  <c r="DH438" i="2"/>
  <c r="DA438" i="2"/>
  <c r="CM438" i="2"/>
  <c r="DD438" i="2"/>
  <c r="CY438" i="2"/>
  <c r="DK438" i="2"/>
  <c r="M438" i="2"/>
  <c r="CF438" i="2"/>
  <c r="DS438" i="2"/>
  <c r="BM438" i="2"/>
  <c r="CT438" i="2"/>
  <c r="AE438" i="2"/>
  <c r="DO438" i="2"/>
  <c r="CQ438" i="2"/>
  <c r="AY438" i="2"/>
  <c r="BF438" i="2"/>
  <c r="DF438" i="2"/>
  <c r="AS438" i="2"/>
  <c r="BA438" i="2"/>
  <c r="AK438" i="2"/>
  <c r="AN438" i="2"/>
  <c r="CJ438" i="2"/>
  <c r="H438" i="2"/>
  <c r="AM438" i="2"/>
  <c r="W438" i="2"/>
  <c r="CS438" i="2"/>
  <c r="BR438" i="2"/>
  <c r="DB438" i="2"/>
  <c r="V438" i="2"/>
  <c r="AP438" i="2"/>
  <c r="K438" i="2"/>
  <c r="BW438" i="2"/>
  <c r="BE438" i="2"/>
  <c r="L438" i="2"/>
  <c r="BL438" i="2"/>
  <c r="DR438" i="2"/>
  <c r="BZ438" i="2"/>
  <c r="CV438" i="2"/>
  <c r="CI438" i="2"/>
  <c r="CP438" i="2"/>
  <c r="AO438" i="2"/>
  <c r="DT438" i="2"/>
  <c r="BN438" i="2"/>
  <c r="DL438" i="2"/>
  <c r="CG438" i="2"/>
  <c r="AZ438" i="2"/>
  <c r="BX438" i="2"/>
  <c r="AV438" i="2"/>
  <c r="X438" i="2"/>
  <c r="AJ438" i="2"/>
  <c r="O438" i="2"/>
  <c r="Z438" i="2"/>
  <c r="DC438" i="2"/>
  <c r="DJ438" i="2"/>
  <c r="N438" i="2"/>
  <c r="BH438" i="2"/>
  <c r="DM438" i="2"/>
  <c r="P438" i="2"/>
  <c r="BI438" i="2"/>
  <c r="DG438" i="2"/>
  <c r="S438" i="2"/>
  <c r="BV438" i="2"/>
  <c r="BS438" i="2"/>
  <c r="AC438" i="2"/>
  <c r="AX438" i="2"/>
  <c r="BU438" i="2"/>
  <c r="AD438" i="2"/>
  <c r="Q438" i="2"/>
  <c r="DI438" i="2"/>
  <c r="CZ438" i="2"/>
  <c r="DP438" i="2"/>
  <c r="U438" i="2"/>
  <c r="DV438" i="2"/>
  <c r="J438" i="2"/>
  <c r="Y438" i="2"/>
  <c r="CU438" i="2"/>
  <c r="CO438" i="2"/>
  <c r="AG438" i="2"/>
  <c r="DN438" i="2"/>
  <c r="AF438" i="2"/>
  <c r="CD438" i="2"/>
  <c r="AR438" i="2"/>
  <c r="CW438" i="2"/>
  <c r="CH438" i="2"/>
  <c r="BT438" i="2"/>
  <c r="CX438" i="2"/>
  <c r="CN438" i="2"/>
  <c r="DW438" i="2"/>
  <c r="BC438" i="2"/>
  <c r="AH438" i="2"/>
  <c r="BB438" i="2"/>
  <c r="AA438" i="2"/>
  <c r="AF357" i="2" l="1"/>
  <c r="BH357" i="2"/>
  <c r="AW357" i="2"/>
  <c r="BV357" i="2"/>
  <c r="BK357" i="2"/>
  <c r="CJ357" i="2"/>
  <c r="BY357" i="2"/>
  <c r="CX357" i="2"/>
  <c r="CM357" i="2"/>
  <c r="DL357" i="2"/>
  <c r="DA357" i="2"/>
  <c r="U357" i="2"/>
  <c r="AI357" i="2"/>
  <c r="DO357" i="2"/>
  <c r="R357" i="2"/>
  <c r="AT357" i="2"/>
  <c r="BD357" i="2"/>
  <c r="BX357" i="2"/>
  <c r="AC357" i="2"/>
  <c r="AV357" i="2"/>
  <c r="BG357" i="2"/>
  <c r="CA357" i="2"/>
  <c r="BQ357" i="2"/>
  <c r="CV357" i="2"/>
  <c r="K357" i="2"/>
  <c r="AD357" i="2"/>
  <c r="BS357" i="2"/>
  <c r="J357" i="2"/>
  <c r="AB357" i="2"/>
  <c r="CN357" i="2"/>
  <c r="CC357" i="2"/>
  <c r="CK357" i="2"/>
  <c r="AL357" i="2"/>
  <c r="CP357" i="2"/>
  <c r="DN357" i="2"/>
  <c r="CF357" i="2"/>
  <c r="DR357" i="2"/>
  <c r="BB357" i="2"/>
  <c r="X357" i="2"/>
  <c r="BZ357" i="2"/>
  <c r="CH357" i="2"/>
  <c r="DT357" i="2"/>
  <c r="BT357" i="2"/>
  <c r="CT357" i="2"/>
  <c r="AX357" i="2"/>
  <c r="AM357" i="2"/>
  <c r="CL357" i="2"/>
  <c r="DW357" i="2"/>
  <c r="AN357" i="2"/>
  <c r="Y357" i="2"/>
  <c r="AS357" i="2"/>
  <c r="CO357" i="2"/>
  <c r="AG357" i="2"/>
  <c r="CS357" i="2"/>
  <c r="CD357" i="2"/>
  <c r="AE357" i="2"/>
  <c r="CY357" i="2"/>
  <c r="W357" i="2"/>
  <c r="BI357" i="2"/>
  <c r="BF357" i="2"/>
  <c r="DC357" i="2"/>
  <c r="AA357" i="2"/>
  <c r="O357" i="2"/>
  <c r="AQ357" i="2"/>
  <c r="DQ357" i="2"/>
  <c r="BU357" i="2"/>
  <c r="BR357" i="2"/>
  <c r="Q357" i="2"/>
  <c r="V357" i="2"/>
  <c r="BA357" i="2"/>
  <c r="BN357" i="2"/>
  <c r="I357" i="2"/>
  <c r="AR357" i="2"/>
  <c r="CG357" i="2"/>
  <c r="H357" i="2"/>
  <c r="BP357" i="2"/>
  <c r="T357" i="2"/>
  <c r="DM357" i="2"/>
  <c r="AH357" i="2"/>
  <c r="L357" i="2"/>
  <c r="AY357" i="2"/>
  <c r="CB357" i="2"/>
  <c r="DG357" i="2"/>
  <c r="BW357" i="2"/>
  <c r="CW357" i="2"/>
  <c r="BO357" i="2"/>
  <c r="DS357" i="2"/>
  <c r="BC357" i="2"/>
  <c r="CR357" i="2"/>
  <c r="DK357" i="2"/>
  <c r="DV357" i="2"/>
  <c r="S357" i="2"/>
  <c r="AZ357" i="2"/>
  <c r="DF357" i="2"/>
  <c r="DP357" i="2"/>
  <c r="AU357" i="2"/>
  <c r="BE357" i="2"/>
  <c r="N357" i="2"/>
  <c r="DI357" i="2"/>
  <c r="CQ357" i="2"/>
  <c r="DJ357" i="2"/>
  <c r="AJ357" i="2"/>
  <c r="DE357" i="2"/>
  <c r="CU357" i="2"/>
  <c r="P357" i="2"/>
  <c r="M357" i="2"/>
  <c r="AO357" i="2"/>
  <c r="BJ357" i="2"/>
  <c r="DH357" i="2"/>
  <c r="CZ357" i="2"/>
  <c r="BL357" i="2"/>
  <c r="BM357" i="2"/>
  <c r="DB357" i="2"/>
  <c r="Z357" i="2"/>
  <c r="DD357" i="2"/>
  <c r="DU357" i="2"/>
  <c r="CE357" i="2"/>
  <c r="AP357" i="2"/>
  <c r="CI357" i="2"/>
  <c r="AK357" i="2"/>
  <c r="DL370" i="2"/>
  <c r="BH370" i="2"/>
  <c r="W370" i="2"/>
  <c r="O370" i="2"/>
  <c r="CN370" i="2"/>
  <c r="DA370" i="2"/>
  <c r="AZ370" i="2"/>
  <c r="BB370" i="2"/>
  <c r="CY370" i="2"/>
  <c r="BA370" i="2"/>
  <c r="V370" i="2"/>
  <c r="DR370" i="2"/>
  <c r="BU370" i="2"/>
  <c r="AG370" i="2"/>
  <c r="BX370" i="2"/>
  <c r="AY370" i="2"/>
  <c r="DG370" i="2"/>
  <c r="CO370" i="2"/>
  <c r="BC370" i="2"/>
  <c r="AU370" i="2"/>
  <c r="CC370" i="2"/>
  <c r="DS370" i="2"/>
  <c r="DV370" i="2"/>
  <c r="BV370" i="2"/>
  <c r="DP370" i="2"/>
  <c r="BG370" i="2"/>
  <c r="N370" i="2"/>
  <c r="BD370" i="2"/>
  <c r="X370" i="2"/>
  <c r="CI370" i="2"/>
  <c r="BQ370" i="2"/>
  <c r="Y370" i="2"/>
  <c r="J370" i="2"/>
  <c r="CE370" i="2"/>
  <c r="CJ370" i="2"/>
  <c r="I370" i="2"/>
  <c r="BK370" i="2"/>
  <c r="AM370" i="2"/>
  <c r="AS370" i="2"/>
  <c r="CR370" i="2"/>
  <c r="CS370" i="2"/>
  <c r="BN370" i="2"/>
  <c r="T370" i="2"/>
  <c r="BP370" i="2"/>
  <c r="AO370" i="2"/>
  <c r="DN370" i="2"/>
  <c r="CD370" i="2"/>
  <c r="BZ370" i="2"/>
  <c r="AA370" i="2"/>
  <c r="DU370" i="2"/>
  <c r="CL370" i="2"/>
  <c r="CM370" i="2"/>
  <c r="DD370" i="2"/>
  <c r="CT370" i="2"/>
  <c r="BS370" i="2"/>
  <c r="AQ370" i="2"/>
  <c r="L370" i="2"/>
  <c r="DH370" i="2"/>
  <c r="AN370" i="2"/>
  <c r="BW370" i="2"/>
  <c r="CX370" i="2"/>
  <c r="BI370" i="2"/>
  <c r="AH370" i="2"/>
  <c r="DI370" i="2"/>
  <c r="AR370" i="2"/>
  <c r="R370" i="2"/>
  <c r="CG370" i="2"/>
  <c r="DW370" i="2"/>
  <c r="AV370" i="2"/>
  <c r="DB370" i="2"/>
  <c r="BO370" i="2"/>
  <c r="AB370" i="2"/>
  <c r="BF370" i="2"/>
  <c r="DJ370" i="2"/>
  <c r="AJ370" i="2"/>
  <c r="H370" i="2"/>
  <c r="DE370" i="2"/>
  <c r="BR370" i="2"/>
  <c r="AP370" i="2"/>
  <c r="AD370" i="2"/>
  <c r="AC370" i="2"/>
  <c r="CV370" i="2"/>
  <c r="AW370" i="2"/>
  <c r="S370" i="2"/>
  <c r="AE370" i="2"/>
  <c r="P370" i="2"/>
  <c r="BE370" i="2"/>
  <c r="CH370" i="2"/>
  <c r="CW370" i="2"/>
  <c r="BL370" i="2"/>
  <c r="BY370" i="2"/>
  <c r="AI370" i="2"/>
  <c r="DM370" i="2"/>
  <c r="BT370" i="2"/>
  <c r="CZ370" i="2"/>
  <c r="BJ370" i="2"/>
  <c r="DO370" i="2"/>
  <c r="AX370" i="2"/>
  <c r="CB370" i="2"/>
  <c r="Z370" i="2"/>
  <c r="DQ370" i="2"/>
  <c r="DK370" i="2"/>
  <c r="CK370" i="2"/>
  <c r="AL370" i="2"/>
  <c r="M370" i="2"/>
  <c r="AK370" i="2"/>
  <c r="U370" i="2"/>
  <c r="DC370" i="2"/>
  <c r="CF370" i="2"/>
  <c r="BM370" i="2"/>
  <c r="DT370" i="2"/>
  <c r="CQ370" i="2"/>
  <c r="CP370" i="2"/>
  <c r="K370" i="2"/>
  <c r="AT370" i="2"/>
  <c r="CU370" i="2"/>
  <c r="Q370" i="2"/>
  <c r="DF370" i="2"/>
  <c r="CA370" i="2"/>
  <c r="AF370" i="2"/>
  <c r="CK327" i="2"/>
  <c r="CS327" i="2"/>
  <c r="DF327" i="2"/>
  <c r="DB327" i="2"/>
  <c r="Y327" i="2"/>
  <c r="BE327" i="2"/>
  <c r="AE327" i="2"/>
  <c r="AI327" i="2"/>
  <c r="DT327" i="2"/>
  <c r="AT327" i="2"/>
  <c r="AR327" i="2"/>
  <c r="CG327" i="2"/>
  <c r="BN327" i="2"/>
  <c r="BF327" i="2"/>
  <c r="DD327" i="2"/>
  <c r="DR327" i="2"/>
  <c r="S327" i="2"/>
  <c r="CB327" i="2"/>
  <c r="DO327" i="2"/>
  <c r="BD327" i="2"/>
  <c r="CV327" i="2"/>
  <c r="DP327" i="2"/>
  <c r="CL327" i="2"/>
  <c r="CI327" i="2"/>
  <c r="BT327" i="2"/>
  <c r="BQ327" i="2"/>
  <c r="AV327" i="2"/>
  <c r="K327" i="2"/>
  <c r="BC327" i="2"/>
  <c r="BX327" i="2"/>
  <c r="AK327" i="2"/>
  <c r="N327" i="2"/>
  <c r="BW327" i="2"/>
  <c r="DG327" i="2"/>
  <c r="BA327" i="2"/>
  <c r="DN327" i="2"/>
  <c r="CU327" i="2"/>
  <c r="BU327" i="2"/>
  <c r="J327" i="2"/>
  <c r="AQ327" i="2"/>
  <c r="BI327" i="2"/>
  <c r="BH327" i="2"/>
  <c r="H327" i="2"/>
  <c r="AB327" i="2"/>
  <c r="DE327" i="2"/>
  <c r="BG327" i="2"/>
  <c r="BJ327" i="2"/>
  <c r="DI327" i="2"/>
  <c r="R327" i="2"/>
  <c r="BZ327" i="2"/>
  <c r="U327" i="2"/>
  <c r="AP327" i="2"/>
  <c r="BV327" i="2"/>
  <c r="X327" i="2"/>
  <c r="CA327" i="2"/>
  <c r="O327" i="2"/>
  <c r="AU327" i="2"/>
  <c r="AM327" i="2"/>
  <c r="CQ327" i="2"/>
  <c r="DS327" i="2"/>
  <c r="BL327" i="2"/>
  <c r="BM327" i="2"/>
  <c r="CM327" i="2"/>
  <c r="AZ327" i="2"/>
  <c r="CO327" i="2"/>
  <c r="DK327" i="2"/>
  <c r="CT327" i="2"/>
  <c r="T327" i="2"/>
  <c r="CZ327" i="2"/>
  <c r="DC327" i="2"/>
  <c r="DJ327" i="2"/>
  <c r="CJ327" i="2"/>
  <c r="BY327" i="2"/>
  <c r="CP327" i="2"/>
  <c r="CE327" i="2"/>
  <c r="CD327" i="2"/>
  <c r="BB327" i="2"/>
  <c r="BO327" i="2"/>
  <c r="CX327" i="2"/>
  <c r="BS327" i="2"/>
  <c r="W327" i="2"/>
  <c r="CY327" i="2"/>
  <c r="AX327" i="2"/>
  <c r="CW327" i="2"/>
  <c r="CR327" i="2"/>
  <c r="AG327" i="2"/>
  <c r="AL327" i="2"/>
  <c r="V327" i="2"/>
  <c r="DM327" i="2"/>
  <c r="BP327" i="2"/>
  <c r="AA327" i="2"/>
  <c r="AJ327" i="2"/>
  <c r="AW327" i="2"/>
  <c r="CF327" i="2"/>
  <c r="DQ327" i="2"/>
  <c r="DH327" i="2"/>
  <c r="DL327" i="2"/>
  <c r="DV327" i="2"/>
  <c r="Q327" i="2"/>
  <c r="AC327" i="2"/>
  <c r="BK327" i="2"/>
  <c r="AS327" i="2"/>
  <c r="CC327" i="2"/>
  <c r="CH327" i="2"/>
  <c r="AF327" i="2"/>
  <c r="CN327" i="2"/>
  <c r="AH327" i="2"/>
  <c r="DW327" i="2"/>
  <c r="BR327" i="2"/>
  <c r="AY327" i="2"/>
  <c r="DU327" i="2"/>
  <c r="AN327" i="2"/>
  <c r="AD327" i="2"/>
  <c r="I327" i="2"/>
  <c r="DA327" i="2"/>
  <c r="L327" i="2"/>
  <c r="AO327" i="2"/>
  <c r="Z327" i="2"/>
  <c r="M327" i="2"/>
  <c r="P327" i="2"/>
  <c r="DN383" i="2"/>
  <c r="BF383" i="2"/>
  <c r="DL383" i="2"/>
  <c r="AK383" i="2"/>
  <c r="CY383" i="2"/>
  <c r="CL383" i="2"/>
  <c r="AD383" i="2"/>
  <c r="DV383" i="2"/>
  <c r="BW383" i="2"/>
  <c r="BJ383" i="2"/>
  <c r="DR383" i="2"/>
  <c r="BC383" i="2"/>
  <c r="AH383" i="2"/>
  <c r="AI383" i="2"/>
  <c r="CP383" i="2"/>
  <c r="CU383" i="2"/>
  <c r="DC383" i="2"/>
  <c r="CR383" i="2"/>
  <c r="AY383" i="2"/>
  <c r="BU383" i="2"/>
  <c r="AN383" i="2"/>
  <c r="CO383" i="2"/>
  <c r="X383" i="2"/>
  <c r="DM383" i="2"/>
  <c r="AG383" i="2"/>
  <c r="BO383" i="2"/>
  <c r="DU383" i="2"/>
  <c r="DW383" i="2"/>
  <c r="CD383" i="2"/>
  <c r="BD383" i="2"/>
  <c r="AU383" i="2"/>
  <c r="CG383" i="2"/>
  <c r="AA383" i="2"/>
  <c r="S383" i="2"/>
  <c r="U383" i="2"/>
  <c r="CQ383" i="2"/>
  <c r="R383" i="2"/>
  <c r="AM383" i="2"/>
  <c r="DI383" i="2"/>
  <c r="BP383" i="2"/>
  <c r="K383" i="2"/>
  <c r="AS383" i="2"/>
  <c r="AO383" i="2"/>
  <c r="CF383" i="2"/>
  <c r="Q383" i="2"/>
  <c r="Y383" i="2"/>
  <c r="CV383" i="2"/>
  <c r="DE383" i="2"/>
  <c r="AL383" i="2"/>
  <c r="Z383" i="2"/>
  <c r="AP383" i="2"/>
  <c r="BN383" i="2"/>
  <c r="BM383" i="2"/>
  <c r="CS383" i="2"/>
  <c r="CT383" i="2"/>
  <c r="N383" i="2"/>
  <c r="BQ383" i="2"/>
  <c r="DJ383" i="2"/>
  <c r="DA383" i="2"/>
  <c r="CK383" i="2"/>
  <c r="O383" i="2"/>
  <c r="BH383" i="2"/>
  <c r="AJ383" i="2"/>
  <c r="AW383" i="2"/>
  <c r="BI383" i="2"/>
  <c r="DB383" i="2"/>
  <c r="AF383" i="2"/>
  <c r="CE383" i="2"/>
  <c r="DQ383" i="2"/>
  <c r="T383" i="2"/>
  <c r="CN383" i="2"/>
  <c r="CI383" i="2"/>
  <c r="L383" i="2"/>
  <c r="BL383" i="2"/>
  <c r="BG383" i="2"/>
  <c r="BS383" i="2"/>
  <c r="DO383" i="2"/>
  <c r="AQ383" i="2"/>
  <c r="AE383" i="2"/>
  <c r="DH383" i="2"/>
  <c r="BZ383" i="2"/>
  <c r="CJ383" i="2"/>
  <c r="DT383" i="2"/>
  <c r="H383" i="2"/>
  <c r="CZ383" i="2"/>
  <c r="W383" i="2"/>
  <c r="CA383" i="2"/>
  <c r="CC383" i="2"/>
  <c r="CX383" i="2"/>
  <c r="BY383" i="2"/>
  <c r="AX383" i="2"/>
  <c r="BV383" i="2"/>
  <c r="BT383" i="2"/>
  <c r="AT383" i="2"/>
  <c r="I383" i="2"/>
  <c r="AR383" i="2"/>
  <c r="DF383" i="2"/>
  <c r="DD383" i="2"/>
  <c r="BR383" i="2"/>
  <c r="CB383" i="2"/>
  <c r="BE383" i="2"/>
  <c r="DG383" i="2"/>
  <c r="CW383" i="2"/>
  <c r="BX383" i="2"/>
  <c r="AB383" i="2"/>
  <c r="DS383" i="2"/>
  <c r="AV383" i="2"/>
  <c r="CM383" i="2"/>
  <c r="BK383" i="2"/>
  <c r="AZ383" i="2"/>
  <c r="P383" i="2"/>
  <c r="V383" i="2"/>
  <c r="DP383" i="2"/>
  <c r="M383" i="2"/>
  <c r="AC383" i="2"/>
  <c r="DK383" i="2"/>
  <c r="CH383" i="2"/>
  <c r="BA383" i="2"/>
  <c r="J383" i="2"/>
  <c r="BB383" i="2"/>
  <c r="CF328" i="2"/>
  <c r="H328" i="2"/>
  <c r="AR328" i="2"/>
  <c r="AC328" i="2"/>
  <c r="BP328" i="2"/>
  <c r="AJ328" i="2"/>
  <c r="BZ328" i="2"/>
  <c r="DP328" i="2"/>
  <c r="CW328" i="2"/>
  <c r="BX328" i="2"/>
  <c r="BF328" i="2"/>
  <c r="S328" i="2"/>
  <c r="DN328" i="2"/>
  <c r="AF328" i="2"/>
  <c r="AB328" i="2"/>
  <c r="DB328" i="2"/>
  <c r="BI328" i="2"/>
  <c r="AP328" i="2"/>
  <c r="AV328" i="2"/>
  <c r="CL328" i="2"/>
  <c r="R328" i="2"/>
  <c r="BR328" i="2"/>
  <c r="AW328" i="2"/>
  <c r="DI328" i="2"/>
  <c r="AN328" i="2"/>
  <c r="CD328" i="2"/>
  <c r="CA328" i="2"/>
  <c r="DT328" i="2"/>
  <c r="DC328" i="2"/>
  <c r="BT328" i="2"/>
  <c r="AU328" i="2"/>
  <c r="CP328" i="2"/>
  <c r="P328" i="2"/>
  <c r="AA328" i="2"/>
  <c r="U328" i="2"/>
  <c r="CV328" i="2"/>
  <c r="AD328" i="2"/>
  <c r="K328" i="2"/>
  <c r="BV328" i="2"/>
  <c r="DK328" i="2"/>
  <c r="CH328" i="2"/>
  <c r="Q328" i="2"/>
  <c r="J328" i="2"/>
  <c r="BJ328" i="2"/>
  <c r="BN328" i="2"/>
  <c r="AI328" i="2"/>
  <c r="BH328" i="2"/>
  <c r="AG328" i="2"/>
  <c r="AT328" i="2"/>
  <c r="BW328" i="2"/>
  <c r="DM328" i="2"/>
  <c r="BG328" i="2"/>
  <c r="CB328" i="2"/>
  <c r="O328" i="2"/>
  <c r="M328" i="2"/>
  <c r="DF328" i="2"/>
  <c r="BC328" i="2"/>
  <c r="BQ328" i="2"/>
  <c r="AY328" i="2"/>
  <c r="AK328" i="2"/>
  <c r="CS328" i="2"/>
  <c r="DD328" i="2"/>
  <c r="CY328" i="2"/>
  <c r="DO328" i="2"/>
  <c r="DL328" i="2"/>
  <c r="DV328" i="2"/>
  <c r="N328" i="2"/>
  <c r="AQ328" i="2"/>
  <c r="CN328" i="2"/>
  <c r="DG328" i="2"/>
  <c r="CO328" i="2"/>
  <c r="BA328" i="2"/>
  <c r="T328" i="2"/>
  <c r="AL328" i="2"/>
  <c r="DQ328" i="2"/>
  <c r="DH328" i="2"/>
  <c r="CX328" i="2"/>
  <c r="CZ328" i="2"/>
  <c r="DR328" i="2"/>
  <c r="CK328" i="2"/>
  <c r="Y328" i="2"/>
  <c r="BD328" i="2"/>
  <c r="CQ328" i="2"/>
  <c r="DE328" i="2"/>
  <c r="DW328" i="2"/>
  <c r="CT328" i="2"/>
  <c r="BU328" i="2"/>
  <c r="BE328" i="2"/>
  <c r="X328" i="2"/>
  <c r="CU328" i="2"/>
  <c r="AM328" i="2"/>
  <c r="DU328" i="2"/>
  <c r="BB328" i="2"/>
  <c r="Z328" i="2"/>
  <c r="DJ328" i="2"/>
  <c r="AZ328" i="2"/>
  <c r="BS328" i="2"/>
  <c r="DS328" i="2"/>
  <c r="DA328" i="2"/>
  <c r="I328" i="2"/>
  <c r="V328" i="2"/>
  <c r="CE328" i="2"/>
  <c r="CJ328" i="2"/>
  <c r="AH328" i="2"/>
  <c r="CR328" i="2"/>
  <c r="CI328" i="2"/>
  <c r="L328" i="2"/>
  <c r="BY328" i="2"/>
  <c r="BL328" i="2"/>
  <c r="CG328" i="2"/>
  <c r="CM328" i="2"/>
  <c r="W328" i="2"/>
  <c r="BO328" i="2"/>
  <c r="AO328" i="2"/>
  <c r="BM328" i="2"/>
  <c r="AE328" i="2"/>
  <c r="CC328" i="2"/>
  <c r="AS328" i="2"/>
  <c r="AX328" i="2"/>
  <c r="BK328" i="2"/>
  <c r="BO323" i="2"/>
  <c r="BN323" i="2"/>
  <c r="BM323" i="2"/>
  <c r="BP323" i="2"/>
  <c r="BQ323" i="2"/>
  <c r="BL323" i="2"/>
  <c r="BK323" i="2"/>
  <c r="BR323" i="2"/>
  <c r="BS323" i="2"/>
  <c r="BJ323" i="2"/>
  <c r="BI323" i="2"/>
  <c r="BT323" i="2"/>
  <c r="BH323" i="2"/>
  <c r="BU323" i="2"/>
  <c r="BV323" i="2"/>
  <c r="BG323" i="2"/>
  <c r="BW323" i="2"/>
  <c r="BF323" i="2"/>
  <c r="BX323" i="2"/>
  <c r="BE323" i="2"/>
  <c r="BY323" i="2"/>
  <c r="BD323" i="2"/>
  <c r="BZ323" i="2"/>
  <c r="BC323" i="2"/>
  <c r="BB323" i="2"/>
  <c r="CA323" i="2"/>
  <c r="BA323" i="2"/>
  <c r="CB323" i="2"/>
  <c r="AZ323" i="2"/>
  <c r="CC323" i="2"/>
  <c r="CD323" i="2"/>
  <c r="AY323" i="2"/>
  <c r="AX323" i="2"/>
  <c r="CE323" i="2"/>
  <c r="AW323" i="2"/>
  <c r="CF323" i="2"/>
  <c r="AV323" i="2"/>
  <c r="CG323" i="2"/>
  <c r="CH323" i="2"/>
  <c r="AU323" i="2"/>
  <c r="CI323" i="2"/>
  <c r="AT323" i="2"/>
  <c r="AS323" i="2"/>
  <c r="CJ323" i="2"/>
  <c r="AR323" i="2"/>
  <c r="CK323" i="2"/>
  <c r="AQ323" i="2"/>
  <c r="CL323" i="2"/>
  <c r="CM323" i="2"/>
  <c r="AP323" i="2"/>
  <c r="CN323" i="2"/>
  <c r="AO323" i="2"/>
  <c r="CO323" i="2"/>
  <c r="AN323" i="2"/>
  <c r="AM323" i="2"/>
  <c r="CP323" i="2"/>
  <c r="CQ323" i="2"/>
  <c r="AL323" i="2"/>
  <c r="CR323" i="2"/>
  <c r="AK323" i="2"/>
  <c r="AJ323" i="2"/>
  <c r="CS323" i="2"/>
  <c r="CT323" i="2"/>
  <c r="AI323" i="2"/>
  <c r="AH323" i="2"/>
  <c r="CU323" i="2"/>
  <c r="CV323" i="2"/>
  <c r="AG323" i="2"/>
  <c r="CW323" i="2"/>
  <c r="AF323" i="2"/>
  <c r="AE323" i="2"/>
  <c r="CX323" i="2"/>
  <c r="CY323" i="2"/>
  <c r="AD323" i="2"/>
  <c r="CZ323" i="2"/>
  <c r="AC323" i="2"/>
  <c r="DA323" i="2"/>
  <c r="AB323" i="2"/>
  <c r="AA323" i="2"/>
  <c r="DB323" i="2"/>
  <c r="DC323" i="2"/>
  <c r="Z323" i="2"/>
  <c r="Y323" i="2"/>
  <c r="DD323" i="2"/>
  <c r="DE323" i="2"/>
  <c r="X323" i="2"/>
  <c r="W323" i="2"/>
  <c r="DF323" i="2"/>
  <c r="V323" i="2"/>
  <c r="DG323" i="2"/>
  <c r="U323" i="2"/>
  <c r="DH323" i="2"/>
  <c r="T323" i="2"/>
  <c r="DI323" i="2"/>
  <c r="S323" i="2"/>
  <c r="DJ323" i="2"/>
  <c r="R323" i="2"/>
  <c r="DK323" i="2"/>
  <c r="Q323" i="2"/>
  <c r="DL323" i="2"/>
  <c r="P323" i="2"/>
  <c r="DM323" i="2"/>
  <c r="DN323" i="2"/>
  <c r="O323" i="2"/>
  <c r="DO323" i="2"/>
  <c r="N323" i="2"/>
  <c r="DP323" i="2"/>
  <c r="M323" i="2"/>
  <c r="DQ323" i="2"/>
  <c r="L323" i="2"/>
  <c r="K323" i="2"/>
  <c r="DR323" i="2"/>
  <c r="DS323" i="2"/>
  <c r="J323" i="2"/>
  <c r="I323" i="2"/>
  <c r="DT323" i="2"/>
  <c r="H323" i="2"/>
  <c r="DU323" i="2"/>
  <c r="DV323" i="2"/>
  <c r="DW323" i="2"/>
  <c r="F324" i="2"/>
  <c r="CC338" i="2" l="1"/>
  <c r="H338" i="2"/>
  <c r="BA338" i="2"/>
  <c r="CN338" i="2"/>
  <c r="BI338" i="2"/>
  <c r="AE338" i="2"/>
  <c r="AX338" i="2"/>
  <c r="DG338" i="2"/>
  <c r="CB338" i="2"/>
  <c r="DE338" i="2"/>
  <c r="X338" i="2"/>
  <c r="BE338" i="2"/>
  <c r="AC338" i="2"/>
  <c r="AU338" i="2"/>
  <c r="K338" i="2"/>
  <c r="BO338" i="2"/>
  <c r="AS338" i="2"/>
  <c r="DI338" i="2"/>
  <c r="AM338" i="2"/>
  <c r="BY338" i="2"/>
  <c r="Y338" i="2"/>
  <c r="CP338" i="2"/>
  <c r="DP338" i="2"/>
  <c r="DW338" i="2"/>
  <c r="BZ338" i="2"/>
  <c r="V338" i="2"/>
  <c r="AO338" i="2"/>
  <c r="BU338" i="2"/>
  <c r="CK338" i="2"/>
  <c r="DA338" i="2"/>
  <c r="O338" i="2"/>
  <c r="CS338" i="2"/>
  <c r="DS338" i="2"/>
  <c r="CQ338" i="2"/>
  <c r="DB338" i="2"/>
  <c r="BL338" i="2"/>
  <c r="AJ338" i="2"/>
  <c r="DR338" i="2"/>
  <c r="M338" i="2"/>
  <c r="BK338" i="2"/>
  <c r="DL338" i="2"/>
  <c r="CF338" i="2"/>
  <c r="AP338" i="2"/>
  <c r="BX338" i="2"/>
  <c r="DQ338" i="2"/>
  <c r="CJ338" i="2"/>
  <c r="BW338" i="2"/>
  <c r="T338" i="2"/>
  <c r="BN338" i="2"/>
  <c r="AY338" i="2"/>
  <c r="L338" i="2"/>
  <c r="P338" i="2"/>
  <c r="I338" i="2"/>
  <c r="AW338" i="2"/>
  <c r="CY338" i="2"/>
  <c r="CD338" i="2"/>
  <c r="BR338" i="2"/>
  <c r="CH338" i="2"/>
  <c r="U338" i="2"/>
  <c r="W338" i="2"/>
  <c r="AD338" i="2"/>
  <c r="BJ338" i="2"/>
  <c r="AL338" i="2"/>
  <c r="Q338" i="2"/>
  <c r="AN338" i="2"/>
  <c r="DM338" i="2"/>
  <c r="CO338" i="2"/>
  <c r="BV338" i="2"/>
  <c r="DH338" i="2"/>
  <c r="CM338" i="2"/>
  <c r="DF338" i="2"/>
  <c r="AQ338" i="2"/>
  <c r="Z338" i="2"/>
  <c r="AK338" i="2"/>
  <c r="BG338" i="2"/>
  <c r="DJ338" i="2"/>
  <c r="AT338" i="2"/>
  <c r="AR338" i="2"/>
  <c r="N338" i="2"/>
  <c r="AB338" i="2"/>
  <c r="DN338" i="2"/>
  <c r="BP338" i="2"/>
  <c r="BC338" i="2"/>
  <c r="BD338" i="2"/>
  <c r="AH338" i="2"/>
  <c r="CU338" i="2"/>
  <c r="DK338" i="2"/>
  <c r="BM338" i="2"/>
  <c r="BT338" i="2"/>
  <c r="AZ338" i="2"/>
  <c r="CX338" i="2"/>
  <c r="AV338" i="2"/>
  <c r="CV338" i="2"/>
  <c r="BS338" i="2"/>
  <c r="CA338" i="2"/>
  <c r="CT338" i="2"/>
  <c r="DC338" i="2"/>
  <c r="AG338" i="2"/>
  <c r="CR338" i="2"/>
  <c r="CW338" i="2"/>
  <c r="DV338" i="2"/>
  <c r="BH338" i="2"/>
  <c r="BQ338" i="2"/>
  <c r="DU338" i="2"/>
  <c r="CL338" i="2"/>
  <c r="S338" i="2"/>
  <c r="R338" i="2"/>
  <c r="AA338" i="2"/>
  <c r="CZ338" i="2"/>
  <c r="DT338" i="2"/>
  <c r="CE338" i="2"/>
  <c r="CG338" i="2"/>
  <c r="BF338" i="2"/>
  <c r="DO338" i="2"/>
  <c r="CI338" i="2"/>
  <c r="DD338" i="2"/>
  <c r="BB338" i="2"/>
  <c r="AF338" i="2"/>
  <c r="J338" i="2"/>
  <c r="AI338" i="2"/>
  <c r="CC334" i="2"/>
  <c r="CI334" i="2"/>
  <c r="U334" i="2"/>
  <c r="CO334" i="2"/>
  <c r="BI334" i="2"/>
  <c r="DQ334" i="2"/>
  <c r="AO334" i="2"/>
  <c r="DI334" i="2"/>
  <c r="CR334" i="2"/>
  <c r="BR334" i="2"/>
  <c r="N334" i="2"/>
  <c r="CM334" i="2"/>
  <c r="CG334" i="2"/>
  <c r="AS334" i="2"/>
  <c r="AN334" i="2"/>
  <c r="DP334" i="2"/>
  <c r="DC334" i="2"/>
  <c r="DW334" i="2"/>
  <c r="AY334" i="2"/>
  <c r="Y334" i="2"/>
  <c r="AB334" i="2"/>
  <c r="I334" i="2"/>
  <c r="BY334" i="2"/>
  <c r="M334" i="2"/>
  <c r="BU334" i="2"/>
  <c r="BQ334" i="2"/>
  <c r="S334" i="2"/>
  <c r="AU334" i="2"/>
  <c r="P334" i="2"/>
  <c r="BW334" i="2"/>
  <c r="DF334" i="2"/>
  <c r="J334" i="2"/>
  <c r="CE334" i="2"/>
  <c r="AW334" i="2"/>
  <c r="W334" i="2"/>
  <c r="DO334" i="2"/>
  <c r="X334" i="2"/>
  <c r="AL334" i="2"/>
  <c r="BT334" i="2"/>
  <c r="BV334" i="2"/>
  <c r="AD334" i="2"/>
  <c r="Z334" i="2"/>
  <c r="DK334" i="2"/>
  <c r="CZ334" i="2"/>
  <c r="BC334" i="2"/>
  <c r="CK334" i="2"/>
  <c r="DH334" i="2"/>
  <c r="CW334" i="2"/>
  <c r="CN334" i="2"/>
  <c r="DA334" i="2"/>
  <c r="DD334" i="2"/>
  <c r="DL334" i="2"/>
  <c r="CS334" i="2"/>
  <c r="T334" i="2"/>
  <c r="BO334" i="2"/>
  <c r="AM334" i="2"/>
  <c r="DM334" i="2"/>
  <c r="BZ334" i="2"/>
  <c r="BK334" i="2"/>
  <c r="CD334" i="2"/>
  <c r="AJ334" i="2"/>
  <c r="DT334" i="2"/>
  <c r="BE334" i="2"/>
  <c r="CL334" i="2"/>
  <c r="AR334" i="2"/>
  <c r="L334" i="2"/>
  <c r="DB334" i="2"/>
  <c r="BA334" i="2"/>
  <c r="CP334" i="2"/>
  <c r="Q334" i="2"/>
  <c r="R334" i="2"/>
  <c r="CF334" i="2"/>
  <c r="DE334" i="2"/>
  <c r="AK334" i="2"/>
  <c r="BN334" i="2"/>
  <c r="AQ334" i="2"/>
  <c r="CX334" i="2"/>
  <c r="CY334" i="2"/>
  <c r="BM334" i="2"/>
  <c r="CB334" i="2"/>
  <c r="AX334" i="2"/>
  <c r="O334" i="2"/>
  <c r="DJ334" i="2"/>
  <c r="BX334" i="2"/>
  <c r="AP334" i="2"/>
  <c r="AC334" i="2"/>
  <c r="DV334" i="2"/>
  <c r="DN334" i="2"/>
  <c r="CA334" i="2"/>
  <c r="AT334" i="2"/>
  <c r="CH334" i="2"/>
  <c r="CJ334" i="2"/>
  <c r="DS334" i="2"/>
  <c r="CV334" i="2"/>
  <c r="AA334" i="2"/>
  <c r="BH334" i="2"/>
  <c r="BJ334" i="2"/>
  <c r="DG334" i="2"/>
  <c r="AV334" i="2"/>
  <c r="CU334" i="2"/>
  <c r="AH334" i="2"/>
  <c r="BF334" i="2"/>
  <c r="BD334" i="2"/>
  <c r="BG334" i="2"/>
  <c r="BS334" i="2"/>
  <c r="DU334" i="2"/>
  <c r="AE334" i="2"/>
  <c r="CQ334" i="2"/>
  <c r="BP334" i="2"/>
  <c r="AF334" i="2"/>
  <c r="CT334" i="2"/>
  <c r="AG334" i="2"/>
  <c r="BB334" i="2"/>
  <c r="V334" i="2"/>
  <c r="H334" i="2"/>
  <c r="BL334" i="2"/>
  <c r="DR334" i="2"/>
  <c r="AI334" i="2"/>
  <c r="AZ334" i="2"/>
  <c r="K334" i="2"/>
  <c r="R343" i="2"/>
  <c r="DO343" i="2"/>
  <c r="BH343" i="2"/>
  <c r="CX343" i="2"/>
  <c r="AI343" i="2"/>
  <c r="DA343" i="2"/>
  <c r="AT343" i="2"/>
  <c r="AW343" i="2"/>
  <c r="BY343" i="2"/>
  <c r="CM343" i="2"/>
  <c r="AF343" i="2"/>
  <c r="BV343" i="2"/>
  <c r="CJ343" i="2"/>
  <c r="U343" i="2"/>
  <c r="BK343" i="2"/>
  <c r="DL343" i="2"/>
  <c r="AZ343" i="2"/>
  <c r="L343" i="2"/>
  <c r="CE343" i="2"/>
  <c r="CU343" i="2"/>
  <c r="CV343" i="2"/>
  <c r="N343" i="2"/>
  <c r="BO343" i="2"/>
  <c r="AQ343" i="2"/>
  <c r="BA343" i="2"/>
  <c r="Z343" i="2"/>
  <c r="CD343" i="2"/>
  <c r="BR343" i="2"/>
  <c r="AV343" i="2"/>
  <c r="AN343" i="2"/>
  <c r="CR343" i="2"/>
  <c r="CT343" i="2"/>
  <c r="X343" i="2"/>
  <c r="CS343" i="2"/>
  <c r="M343" i="2"/>
  <c r="H343" i="2"/>
  <c r="CC343" i="2"/>
  <c r="DG343" i="2"/>
  <c r="AR343" i="2"/>
  <c r="DI343" i="2"/>
  <c r="DT343" i="2"/>
  <c r="BG343" i="2"/>
  <c r="CA343" i="2"/>
  <c r="BD343" i="2"/>
  <c r="BU343" i="2"/>
  <c r="CY343" i="2"/>
  <c r="DF343" i="2"/>
  <c r="BT343" i="2"/>
  <c r="AG343" i="2"/>
  <c r="Y343" i="2"/>
  <c r="AU343" i="2"/>
  <c r="W343" i="2"/>
  <c r="BF343" i="2"/>
  <c r="DN343" i="2"/>
  <c r="CG343" i="2"/>
  <c r="I343" i="2"/>
  <c r="BJ343" i="2"/>
  <c r="BS343" i="2"/>
  <c r="DV343" i="2"/>
  <c r="BE343" i="2"/>
  <c r="DJ343" i="2"/>
  <c r="AM343" i="2"/>
  <c r="AK343" i="2"/>
  <c r="AY343" i="2"/>
  <c r="AJ343" i="2"/>
  <c r="DS343" i="2"/>
  <c r="BI343" i="2"/>
  <c r="DK343" i="2"/>
  <c r="AC343" i="2"/>
  <c r="J343" i="2"/>
  <c r="CO343" i="2"/>
  <c r="CB343" i="2"/>
  <c r="AE343" i="2"/>
  <c r="DR343" i="2"/>
  <c r="CL343" i="2"/>
  <c r="AA343" i="2"/>
  <c r="AB343" i="2"/>
  <c r="AX343" i="2"/>
  <c r="AP343" i="2"/>
  <c r="S343" i="2"/>
  <c r="CH343" i="2"/>
  <c r="DD343" i="2"/>
  <c r="DE343" i="2"/>
  <c r="BN343" i="2"/>
  <c r="DP343" i="2"/>
  <c r="CZ343" i="2"/>
  <c r="AH343" i="2"/>
  <c r="BC343" i="2"/>
  <c r="BZ343" i="2"/>
  <c r="BB343" i="2"/>
  <c r="CP343" i="2"/>
  <c r="BL343" i="2"/>
  <c r="BM343" i="2"/>
  <c r="Q343" i="2"/>
  <c r="CQ343" i="2"/>
  <c r="DU343" i="2"/>
  <c r="DQ343" i="2"/>
  <c r="AS343" i="2"/>
  <c r="CF343" i="2"/>
  <c r="AO343" i="2"/>
  <c r="DM343" i="2"/>
  <c r="T343" i="2"/>
  <c r="BX343" i="2"/>
  <c r="V343" i="2"/>
  <c r="DC343" i="2"/>
  <c r="DH343" i="2"/>
  <c r="CW343" i="2"/>
  <c r="BW343" i="2"/>
  <c r="DW343" i="2"/>
  <c r="CI343" i="2"/>
  <c r="O343" i="2"/>
  <c r="DB343" i="2"/>
  <c r="AD343" i="2"/>
  <c r="CN343" i="2"/>
  <c r="K343" i="2"/>
  <c r="BQ343" i="2"/>
  <c r="BP343" i="2"/>
  <c r="P343" i="2"/>
  <c r="AL343" i="2"/>
  <c r="CK343" i="2"/>
  <c r="DR335" i="2"/>
  <c r="I335" i="2"/>
  <c r="BM335" i="2"/>
  <c r="AV335" i="2"/>
  <c r="O335" i="2"/>
  <c r="BX335" i="2"/>
  <c r="BO335" i="2"/>
  <c r="BV335" i="2"/>
  <c r="CA335" i="2"/>
  <c r="BK335" i="2"/>
  <c r="AJ335" i="2"/>
  <c r="AW335" i="2"/>
  <c r="P335" i="2"/>
  <c r="CB335" i="2"/>
  <c r="Q335" i="2"/>
  <c r="DC335" i="2"/>
  <c r="AE335" i="2"/>
  <c r="DP335" i="2"/>
  <c r="DL335" i="2"/>
  <c r="S335" i="2"/>
  <c r="CE335" i="2"/>
  <c r="BA335" i="2"/>
  <c r="Z335" i="2"/>
  <c r="BU335" i="2"/>
  <c r="BN335" i="2"/>
  <c r="AK335" i="2"/>
  <c r="AD335" i="2"/>
  <c r="BP335" i="2"/>
  <c r="CG335" i="2"/>
  <c r="AG335" i="2"/>
  <c r="L335" i="2"/>
  <c r="CV335" i="2"/>
  <c r="DT335" i="2"/>
  <c r="CR335" i="2"/>
  <c r="H335" i="2"/>
  <c r="DU335" i="2"/>
  <c r="CF335" i="2"/>
  <c r="AB335" i="2"/>
  <c r="AH335" i="2"/>
  <c r="Y335" i="2"/>
  <c r="DG335" i="2"/>
  <c r="BR335" i="2"/>
  <c r="AF335" i="2"/>
  <c r="BC335" i="2"/>
  <c r="AT335" i="2"/>
  <c r="V335" i="2"/>
  <c r="CT335" i="2"/>
  <c r="CM335" i="2"/>
  <c r="CW335" i="2"/>
  <c r="BD335" i="2"/>
  <c r="BL335" i="2"/>
  <c r="X335" i="2"/>
  <c r="BE335" i="2"/>
  <c r="CN335" i="2"/>
  <c r="CO335" i="2"/>
  <c r="U335" i="2"/>
  <c r="DD335" i="2"/>
  <c r="BQ335" i="2"/>
  <c r="DW335" i="2"/>
  <c r="J335" i="2"/>
  <c r="CQ335" i="2"/>
  <c r="T335" i="2"/>
  <c r="DE335" i="2"/>
  <c r="BT335" i="2"/>
  <c r="AM335" i="2"/>
  <c r="AL335" i="2"/>
  <c r="AS335" i="2"/>
  <c r="CL335" i="2"/>
  <c r="CC335" i="2"/>
  <c r="BW335" i="2"/>
  <c r="AP335" i="2"/>
  <c r="AX335" i="2"/>
  <c r="AI335" i="2"/>
  <c r="DI335" i="2"/>
  <c r="DQ335" i="2"/>
  <c r="DB335" i="2"/>
  <c r="CY335" i="2"/>
  <c r="N335" i="2"/>
  <c r="BI335" i="2"/>
  <c r="R335" i="2"/>
  <c r="M335" i="2"/>
  <c r="CZ335" i="2"/>
  <c r="DV335" i="2"/>
  <c r="CD335" i="2"/>
  <c r="CS335" i="2"/>
  <c r="AQ335" i="2"/>
  <c r="AO335" i="2"/>
  <c r="AA335" i="2"/>
  <c r="BF335" i="2"/>
  <c r="AR335" i="2"/>
  <c r="CK335" i="2"/>
  <c r="DA335" i="2"/>
  <c r="DO335" i="2"/>
  <c r="DN335" i="2"/>
  <c r="CX335" i="2"/>
  <c r="AY335" i="2"/>
  <c r="K335" i="2"/>
  <c r="BZ335" i="2"/>
  <c r="BY335" i="2"/>
  <c r="DM335" i="2"/>
  <c r="BS335" i="2"/>
  <c r="DJ335" i="2"/>
  <c r="BG335" i="2"/>
  <c r="AN335" i="2"/>
  <c r="CI335" i="2"/>
  <c r="CU335" i="2"/>
  <c r="DF335" i="2"/>
  <c r="AC335" i="2"/>
  <c r="DH335" i="2"/>
  <c r="AU335" i="2"/>
  <c r="BJ335" i="2"/>
  <c r="CH335" i="2"/>
  <c r="W335" i="2"/>
  <c r="BH335" i="2"/>
  <c r="DK335" i="2"/>
  <c r="CP335" i="2"/>
  <c r="AZ335" i="2"/>
  <c r="DS335" i="2"/>
  <c r="BB335" i="2"/>
  <c r="CJ335" i="2"/>
  <c r="DG346" i="2"/>
  <c r="U346" i="2"/>
  <c r="BI346" i="2"/>
  <c r="DK346" i="2"/>
  <c r="BG346" i="2"/>
  <c r="CN346" i="2"/>
  <c r="AI346" i="2"/>
  <c r="CK346" i="2"/>
  <c r="AG346" i="2"/>
  <c r="AL346" i="2"/>
  <c r="DB346" i="2"/>
  <c r="DN346" i="2"/>
  <c r="AZ346" i="2"/>
  <c r="BZ346" i="2"/>
  <c r="X346" i="2"/>
  <c r="CV346" i="2"/>
  <c r="DT346" i="2"/>
  <c r="BF346" i="2"/>
  <c r="CQ346" i="2"/>
  <c r="DU346" i="2"/>
  <c r="AC346" i="2"/>
  <c r="O346" i="2"/>
  <c r="AN346" i="2"/>
  <c r="DW346" i="2"/>
  <c r="DF346" i="2"/>
  <c r="AD346" i="2"/>
  <c r="CO346" i="2"/>
  <c r="AP346" i="2"/>
  <c r="CC346" i="2"/>
  <c r="BK346" i="2"/>
  <c r="I346" i="2"/>
  <c r="CW346" i="2"/>
  <c r="CY346" i="2"/>
  <c r="CD346" i="2"/>
  <c r="CB346" i="2"/>
  <c r="BW346" i="2"/>
  <c r="AW346" i="2"/>
  <c r="L346" i="2"/>
  <c r="DP346" i="2"/>
  <c r="BU346" i="2"/>
  <c r="BN346" i="2"/>
  <c r="BT346" i="2"/>
  <c r="N346" i="2"/>
  <c r="CI346" i="2"/>
  <c r="AU346" i="2"/>
  <c r="AB346" i="2"/>
  <c r="BB346" i="2"/>
  <c r="CG346" i="2"/>
  <c r="CT346" i="2"/>
  <c r="BO346" i="2"/>
  <c r="DI346" i="2"/>
  <c r="BH346" i="2"/>
  <c r="CR346" i="2"/>
  <c r="CX346" i="2"/>
  <c r="CL346" i="2"/>
  <c r="S346" i="2"/>
  <c r="BD346" i="2"/>
  <c r="BR346" i="2"/>
  <c r="CH346" i="2"/>
  <c r="DJ346" i="2"/>
  <c r="R346" i="2"/>
  <c r="AF346" i="2"/>
  <c r="BA346" i="2"/>
  <c r="P346" i="2"/>
  <c r="DO346" i="2"/>
  <c r="BY346" i="2"/>
  <c r="DM346" i="2"/>
  <c r="Y346" i="2"/>
  <c r="M346" i="2"/>
  <c r="W346" i="2"/>
  <c r="CM346" i="2"/>
  <c r="BC346" i="2"/>
  <c r="CF346" i="2"/>
  <c r="BV346" i="2"/>
  <c r="AM346" i="2"/>
  <c r="CP346" i="2"/>
  <c r="AK346" i="2"/>
  <c r="DV346" i="2"/>
  <c r="AT346" i="2"/>
  <c r="DD346" i="2"/>
  <c r="CJ346" i="2"/>
  <c r="T346" i="2"/>
  <c r="V346" i="2"/>
  <c r="AY346" i="2"/>
  <c r="BP346" i="2"/>
  <c r="AX346" i="2"/>
  <c r="BE346" i="2"/>
  <c r="BJ346" i="2"/>
  <c r="DA346" i="2"/>
  <c r="Z346" i="2"/>
  <c r="DR346" i="2"/>
  <c r="CS346" i="2"/>
  <c r="K346" i="2"/>
  <c r="AS346" i="2"/>
  <c r="DH346" i="2"/>
  <c r="Q346" i="2"/>
  <c r="DE346" i="2"/>
  <c r="DS346" i="2"/>
  <c r="CZ346" i="2"/>
  <c r="CU346" i="2"/>
  <c r="CE346" i="2"/>
  <c r="BL346" i="2"/>
  <c r="AQ346" i="2"/>
  <c r="BS346" i="2"/>
  <c r="AE346" i="2"/>
  <c r="J346" i="2"/>
  <c r="AR346" i="2"/>
  <c r="AO346" i="2"/>
  <c r="BQ346" i="2"/>
  <c r="DL346" i="2"/>
  <c r="AA346" i="2"/>
  <c r="AV346" i="2"/>
  <c r="BX346" i="2"/>
  <c r="DQ346" i="2"/>
  <c r="BM346" i="2"/>
  <c r="CA346" i="2"/>
  <c r="DC346" i="2"/>
  <c r="AH346" i="2"/>
  <c r="H346" i="2"/>
  <c r="AJ346" i="2"/>
  <c r="CM336" i="2"/>
  <c r="DO336" i="2"/>
  <c r="R336" i="2"/>
  <c r="DL336" i="2"/>
  <c r="DA336" i="2"/>
  <c r="BH336" i="2"/>
  <c r="AI336" i="2"/>
  <c r="BV336" i="2"/>
  <c r="AW336" i="2"/>
  <c r="CJ336" i="2"/>
  <c r="BK336" i="2"/>
  <c r="CX336" i="2"/>
  <c r="BY336" i="2"/>
  <c r="AF336" i="2"/>
  <c r="AT336" i="2"/>
  <c r="U336" i="2"/>
  <c r="DF336" i="2"/>
  <c r="CH336" i="2"/>
  <c r="M336" i="2"/>
  <c r="CZ336" i="2"/>
  <c r="AC336" i="2"/>
  <c r="BW336" i="2"/>
  <c r="AY336" i="2"/>
  <c r="DP336" i="2"/>
  <c r="CN336" i="2"/>
  <c r="DH336" i="2"/>
  <c r="CL336" i="2"/>
  <c r="CF336" i="2"/>
  <c r="AZ336" i="2"/>
  <c r="CV336" i="2"/>
  <c r="AK336" i="2"/>
  <c r="DR336" i="2"/>
  <c r="H336" i="2"/>
  <c r="BL336" i="2"/>
  <c r="BF336" i="2"/>
  <c r="AD336" i="2"/>
  <c r="DS336" i="2"/>
  <c r="DD336" i="2"/>
  <c r="BP336" i="2"/>
  <c r="AU336" i="2"/>
  <c r="AH336" i="2"/>
  <c r="T336" i="2"/>
  <c r="BQ336" i="2"/>
  <c r="BB336" i="2"/>
  <c r="N336" i="2"/>
  <c r="I336" i="2"/>
  <c r="DC336" i="2"/>
  <c r="CO336" i="2"/>
  <c r="O336" i="2"/>
  <c r="DU336" i="2"/>
  <c r="CG336" i="2"/>
  <c r="CB336" i="2"/>
  <c r="BA336" i="2"/>
  <c r="DV336" i="2"/>
  <c r="AM336" i="2"/>
  <c r="DW336" i="2"/>
  <c r="AQ336" i="2"/>
  <c r="W336" i="2"/>
  <c r="AP336" i="2"/>
  <c r="AR336" i="2"/>
  <c r="BT336" i="2"/>
  <c r="AV336" i="2"/>
  <c r="BI336" i="2"/>
  <c r="BU336" i="2"/>
  <c r="DQ336" i="2"/>
  <c r="CP336" i="2"/>
  <c r="BX336" i="2"/>
  <c r="BO336" i="2"/>
  <c r="AN336" i="2"/>
  <c r="X336" i="2"/>
  <c r="CE336" i="2"/>
  <c r="CI336" i="2"/>
  <c r="AB336" i="2"/>
  <c r="DM336" i="2"/>
  <c r="J336" i="2"/>
  <c r="AS336" i="2"/>
  <c r="BG336" i="2"/>
  <c r="Q336" i="2"/>
  <c r="CU336" i="2"/>
  <c r="CA336" i="2"/>
  <c r="CC336" i="2"/>
  <c r="AL336" i="2"/>
  <c r="S336" i="2"/>
  <c r="CK336" i="2"/>
  <c r="Y336" i="2"/>
  <c r="AA336" i="2"/>
  <c r="BD336" i="2"/>
  <c r="DG336" i="2"/>
  <c r="AE336" i="2"/>
  <c r="AX336" i="2"/>
  <c r="BE336" i="2"/>
  <c r="DT336" i="2"/>
  <c r="CQ336" i="2"/>
  <c r="BR336" i="2"/>
  <c r="BZ336" i="2"/>
  <c r="AO336" i="2"/>
  <c r="DE336" i="2"/>
  <c r="P336" i="2"/>
  <c r="CW336" i="2"/>
  <c r="BC336" i="2"/>
  <c r="DK336" i="2"/>
  <c r="BJ336" i="2"/>
  <c r="CR336" i="2"/>
  <c r="CT336" i="2"/>
  <c r="DI336" i="2"/>
  <c r="AJ336" i="2"/>
  <c r="AG336" i="2"/>
  <c r="DN336" i="2"/>
  <c r="BN336" i="2"/>
  <c r="L336" i="2"/>
  <c r="Z336" i="2"/>
  <c r="DB336" i="2"/>
  <c r="CS336" i="2"/>
  <c r="BS336" i="2"/>
  <c r="DJ336" i="2"/>
  <c r="K336" i="2"/>
  <c r="CD336" i="2"/>
  <c r="CY336" i="2"/>
  <c r="BM336" i="2"/>
  <c r="V336" i="2"/>
  <c r="R348" i="2"/>
  <c r="BP348" i="2"/>
  <c r="BZ348" i="2"/>
  <c r="CY348" i="2"/>
  <c r="AN348" i="2"/>
  <c r="AY348" i="2"/>
  <c r="DR348" i="2"/>
  <c r="BR348" i="2"/>
  <c r="P348" i="2"/>
  <c r="DH348" i="2"/>
  <c r="K348" i="2"/>
  <c r="DE348" i="2"/>
  <c r="BQ348" i="2"/>
  <c r="BF348" i="2"/>
  <c r="DP348" i="2"/>
  <c r="DO348" i="2"/>
  <c r="CN348" i="2"/>
  <c r="O348" i="2"/>
  <c r="AF348" i="2"/>
  <c r="AX348" i="2"/>
  <c r="BY348" i="2"/>
  <c r="DM348" i="2"/>
  <c r="DC348" i="2"/>
  <c r="BA348" i="2"/>
  <c r="BC348" i="2"/>
  <c r="DV348" i="2"/>
  <c r="V348" i="2"/>
  <c r="BT348" i="2"/>
  <c r="AC348" i="2"/>
  <c r="AW348" i="2"/>
  <c r="AT348" i="2"/>
  <c r="CA348" i="2"/>
  <c r="T348" i="2"/>
  <c r="BW348" i="2"/>
  <c r="CT348" i="2"/>
  <c r="AR348" i="2"/>
  <c r="CQ348" i="2"/>
  <c r="BV348" i="2"/>
  <c r="DA348" i="2"/>
  <c r="AV348" i="2"/>
  <c r="BM348" i="2"/>
  <c r="DF348" i="2"/>
  <c r="X348" i="2"/>
  <c r="BX348" i="2"/>
  <c r="AJ348" i="2"/>
  <c r="CU348" i="2"/>
  <c r="W348" i="2"/>
  <c r="BO348" i="2"/>
  <c r="M348" i="2"/>
  <c r="Y348" i="2"/>
  <c r="CS348" i="2"/>
  <c r="CO348" i="2"/>
  <c r="CF348" i="2"/>
  <c r="AO348" i="2"/>
  <c r="AD348" i="2"/>
  <c r="DQ348" i="2"/>
  <c r="DJ348" i="2"/>
  <c r="CC348" i="2"/>
  <c r="N348" i="2"/>
  <c r="DN348" i="2"/>
  <c r="DI348" i="2"/>
  <c r="DD348" i="2"/>
  <c r="DK348" i="2"/>
  <c r="CH348" i="2"/>
  <c r="CJ348" i="2"/>
  <c r="CK348" i="2"/>
  <c r="BH348" i="2"/>
  <c r="BJ348" i="2"/>
  <c r="AH348" i="2"/>
  <c r="CW348" i="2"/>
  <c r="J348" i="2"/>
  <c r="AZ348" i="2"/>
  <c r="BN348" i="2"/>
  <c r="BI348" i="2"/>
  <c r="L348" i="2"/>
  <c r="DU348" i="2"/>
  <c r="CG348" i="2"/>
  <c r="AI348" i="2"/>
  <c r="BS348" i="2"/>
  <c r="AS348" i="2"/>
  <c r="CR348" i="2"/>
  <c r="H348" i="2"/>
  <c r="AE348" i="2"/>
  <c r="S348" i="2"/>
  <c r="AL348" i="2"/>
  <c r="DL348" i="2"/>
  <c r="CZ348" i="2"/>
  <c r="BK348" i="2"/>
  <c r="DG348" i="2"/>
  <c r="CL348" i="2"/>
  <c r="CD348" i="2"/>
  <c r="BL348" i="2"/>
  <c r="BE348" i="2"/>
  <c r="I348" i="2"/>
  <c r="AM348" i="2"/>
  <c r="AA348" i="2"/>
  <c r="DT348" i="2"/>
  <c r="Q348" i="2"/>
  <c r="CB348" i="2"/>
  <c r="CP348" i="2"/>
  <c r="DS348" i="2"/>
  <c r="CX348" i="2"/>
  <c r="AB348" i="2"/>
  <c r="AP348" i="2"/>
  <c r="AG348" i="2"/>
  <c r="AU348" i="2"/>
  <c r="AK348" i="2"/>
  <c r="CV348" i="2"/>
  <c r="AQ348" i="2"/>
  <c r="CE348" i="2"/>
  <c r="CM348" i="2"/>
  <c r="BD348" i="2"/>
  <c r="U348" i="2"/>
  <c r="BG348" i="2"/>
  <c r="BU348" i="2"/>
  <c r="DW348" i="2"/>
  <c r="BB348" i="2"/>
  <c r="CI348" i="2"/>
  <c r="Z348" i="2"/>
  <c r="DB348" i="2"/>
  <c r="AB332" i="2"/>
  <c r="AO332" i="2"/>
  <c r="CB332" i="2"/>
  <c r="AK332" i="2"/>
  <c r="AI332" i="2"/>
  <c r="DD332" i="2"/>
  <c r="DB332" i="2"/>
  <c r="AZ332" i="2"/>
  <c r="BO332" i="2"/>
  <c r="DF332" i="2"/>
  <c r="AR332" i="2"/>
  <c r="BA332" i="2"/>
  <c r="CT332" i="2"/>
  <c r="BT332" i="2"/>
  <c r="AQ332" i="2"/>
  <c r="BI332" i="2"/>
  <c r="AM332" i="2"/>
  <c r="AC332" i="2"/>
  <c r="AW332" i="2"/>
  <c r="CF332" i="2"/>
  <c r="DL332" i="2"/>
  <c r="DG332" i="2"/>
  <c r="AG332" i="2"/>
  <c r="CR332" i="2"/>
  <c r="Q332" i="2"/>
  <c r="AD332" i="2"/>
  <c r="CD332" i="2"/>
  <c r="M332" i="2"/>
  <c r="AP332" i="2"/>
  <c r="DW332" i="2"/>
  <c r="O332" i="2"/>
  <c r="DN332" i="2"/>
  <c r="CM332" i="2"/>
  <c r="CZ332" i="2"/>
  <c r="DR332" i="2"/>
  <c r="AE332" i="2"/>
  <c r="DP332" i="2"/>
  <c r="BK332" i="2"/>
  <c r="BY332" i="2"/>
  <c r="BW332" i="2"/>
  <c r="BN332" i="2"/>
  <c r="I332" i="2"/>
  <c r="W332" i="2"/>
  <c r="DT332" i="2"/>
  <c r="CP332" i="2"/>
  <c r="BS332" i="2"/>
  <c r="CH332" i="2"/>
  <c r="AT332" i="2"/>
  <c r="CG332" i="2"/>
  <c r="CK332" i="2"/>
  <c r="V332" i="2"/>
  <c r="CS332" i="2"/>
  <c r="K332" i="2"/>
  <c r="BQ332" i="2"/>
  <c r="BB332" i="2"/>
  <c r="CO332" i="2"/>
  <c r="N332" i="2"/>
  <c r="J332" i="2"/>
  <c r="AL332" i="2"/>
  <c r="BD332" i="2"/>
  <c r="BX332" i="2"/>
  <c r="T332" i="2"/>
  <c r="CU332" i="2"/>
  <c r="BH332" i="2"/>
  <c r="CX332" i="2"/>
  <c r="DU332" i="2"/>
  <c r="AU332" i="2"/>
  <c r="P332" i="2"/>
  <c r="DA332" i="2"/>
  <c r="DO332" i="2"/>
  <c r="DM332" i="2"/>
  <c r="AS332" i="2"/>
  <c r="AY332" i="2"/>
  <c r="BM332" i="2"/>
  <c r="AH332" i="2"/>
  <c r="H332" i="2"/>
  <c r="DC332" i="2"/>
  <c r="BJ332" i="2"/>
  <c r="CE332" i="2"/>
  <c r="CA332" i="2"/>
  <c r="Z332" i="2"/>
  <c r="CI332" i="2"/>
  <c r="AV332" i="2"/>
  <c r="DQ332" i="2"/>
  <c r="DS332" i="2"/>
  <c r="DI332" i="2"/>
  <c r="CW332" i="2"/>
  <c r="BV332" i="2"/>
  <c r="AJ332" i="2"/>
  <c r="AN332" i="2"/>
  <c r="BP332" i="2"/>
  <c r="BC332" i="2"/>
  <c r="BG332" i="2"/>
  <c r="Y332" i="2"/>
  <c r="CV332" i="2"/>
  <c r="CL332" i="2"/>
  <c r="R332" i="2"/>
  <c r="CQ332" i="2"/>
  <c r="AF332" i="2"/>
  <c r="U332" i="2"/>
  <c r="X332" i="2"/>
  <c r="DE332" i="2"/>
  <c r="BF332" i="2"/>
  <c r="BR332" i="2"/>
  <c r="CC332" i="2"/>
  <c r="CN332" i="2"/>
  <c r="L332" i="2"/>
  <c r="DV332" i="2"/>
  <c r="BE332" i="2"/>
  <c r="DK332" i="2"/>
  <c r="DJ332" i="2"/>
  <c r="CY332" i="2"/>
  <c r="BZ332" i="2"/>
  <c r="CJ332" i="2"/>
  <c r="BL332" i="2"/>
  <c r="AX332" i="2"/>
  <c r="S332" i="2"/>
  <c r="AA332" i="2"/>
  <c r="DH332" i="2"/>
  <c r="BU332" i="2"/>
  <c r="AA384" i="2"/>
  <c r="AP384" i="2"/>
  <c r="DO384" i="2"/>
  <c r="AD384" i="2"/>
  <c r="CM384" i="2"/>
  <c r="BK384" i="2"/>
  <c r="CE384" i="2"/>
  <c r="AJ384" i="2"/>
  <c r="BF384" i="2"/>
  <c r="CQ384" i="2"/>
  <c r="CH384" i="2"/>
  <c r="DQ384" i="2"/>
  <c r="BP384" i="2"/>
  <c r="BD384" i="2"/>
  <c r="BU384" i="2"/>
  <c r="AQ384" i="2"/>
  <c r="AI384" i="2"/>
  <c r="O384" i="2"/>
  <c r="AX384" i="2"/>
  <c r="DB384" i="2"/>
  <c r="BM384" i="2"/>
  <c r="BZ384" i="2"/>
  <c r="AB384" i="2"/>
  <c r="BS384" i="2"/>
  <c r="CB384" i="2"/>
  <c r="BG384" i="2"/>
  <c r="CX384" i="2"/>
  <c r="CK384" i="2"/>
  <c r="BH384" i="2"/>
  <c r="BW384" i="2"/>
  <c r="AH384" i="2"/>
  <c r="BA384" i="2"/>
  <c r="BN384" i="2"/>
  <c r="CG384" i="2"/>
  <c r="CU384" i="2"/>
  <c r="AS384" i="2"/>
  <c r="Q384" i="2"/>
  <c r="AO384" i="2"/>
  <c r="CW384" i="2"/>
  <c r="DD384" i="2"/>
  <c r="BR384" i="2"/>
  <c r="DV384" i="2"/>
  <c r="CV384" i="2"/>
  <c r="CY384" i="2"/>
  <c r="BL384" i="2"/>
  <c r="BX384" i="2"/>
  <c r="AE384" i="2"/>
  <c r="Y384" i="2"/>
  <c r="DW384" i="2"/>
  <c r="CD384" i="2"/>
  <c r="K384" i="2"/>
  <c r="CN384" i="2"/>
  <c r="W384" i="2"/>
  <c r="AU384" i="2"/>
  <c r="CC384" i="2"/>
  <c r="DL384" i="2"/>
  <c r="AV384" i="2"/>
  <c r="AM384" i="2"/>
  <c r="DM384" i="2"/>
  <c r="S384" i="2"/>
  <c r="CR384" i="2"/>
  <c r="CS384" i="2"/>
  <c r="N384" i="2"/>
  <c r="BC384" i="2"/>
  <c r="BI384" i="2"/>
  <c r="CT384" i="2"/>
  <c r="BO384" i="2"/>
  <c r="BQ384" i="2"/>
  <c r="L384" i="2"/>
  <c r="H384" i="2"/>
  <c r="AG384" i="2"/>
  <c r="AK384" i="2"/>
  <c r="Z384" i="2"/>
  <c r="BT384" i="2"/>
  <c r="DG384" i="2"/>
  <c r="AF384" i="2"/>
  <c r="AY384" i="2"/>
  <c r="DU384" i="2"/>
  <c r="BV384" i="2"/>
  <c r="DT384" i="2"/>
  <c r="I384" i="2"/>
  <c r="DN384" i="2"/>
  <c r="AR384" i="2"/>
  <c r="V384" i="2"/>
  <c r="T384" i="2"/>
  <c r="AT384" i="2"/>
  <c r="DF384" i="2"/>
  <c r="CL384" i="2"/>
  <c r="P384" i="2"/>
  <c r="AW384" i="2"/>
  <c r="CO384" i="2"/>
  <c r="DI384" i="2"/>
  <c r="R384" i="2"/>
  <c r="DJ384" i="2"/>
  <c r="BJ384" i="2"/>
  <c r="DK384" i="2"/>
  <c r="DC384" i="2"/>
  <c r="DP384" i="2"/>
  <c r="CZ384" i="2"/>
  <c r="J384" i="2"/>
  <c r="CI384" i="2"/>
  <c r="DE384" i="2"/>
  <c r="CJ384" i="2"/>
  <c r="DH384" i="2"/>
  <c r="BB384" i="2"/>
  <c r="CA384" i="2"/>
  <c r="M384" i="2"/>
  <c r="DR384" i="2"/>
  <c r="DS384" i="2"/>
  <c r="AN384" i="2"/>
  <c r="BE384" i="2"/>
  <c r="U384" i="2"/>
  <c r="BY384" i="2"/>
  <c r="X384" i="2"/>
  <c r="DA384" i="2"/>
  <c r="CP384" i="2"/>
  <c r="CF384" i="2"/>
  <c r="AZ384" i="2"/>
  <c r="AC384" i="2"/>
  <c r="AL384" i="2"/>
  <c r="DQ344" i="2"/>
  <c r="CZ344" i="2"/>
  <c r="CA344" i="2"/>
  <c r="AI344" i="2"/>
  <c r="DA344" i="2"/>
  <c r="T344" i="2"/>
  <c r="DN344" i="2"/>
  <c r="CO344" i="2"/>
  <c r="DC344" i="2"/>
  <c r="U344" i="2"/>
  <c r="AW344" i="2"/>
  <c r="BK344" i="2"/>
  <c r="BY344" i="2"/>
  <c r="I344" i="2"/>
  <c r="CM344" i="2"/>
  <c r="W344" i="2"/>
  <c r="DO344" i="2"/>
  <c r="AK344" i="2"/>
  <c r="AH344" i="2"/>
  <c r="BM344" i="2"/>
  <c r="BJ344" i="2"/>
  <c r="BX344" i="2"/>
  <c r="AY344" i="2"/>
  <c r="AV344" i="2"/>
  <c r="CL344" i="2"/>
  <c r="DS344" i="2"/>
  <c r="BU344" i="2"/>
  <c r="BB344" i="2"/>
  <c r="AX344" i="2"/>
  <c r="L344" i="2"/>
  <c r="BS344" i="2"/>
  <c r="AU344" i="2"/>
  <c r="H344" i="2"/>
  <c r="DW344" i="2"/>
  <c r="CE344" i="2"/>
  <c r="BT344" i="2"/>
  <c r="O344" i="2"/>
  <c r="CI344" i="2"/>
  <c r="CW344" i="2"/>
  <c r="Y344" i="2"/>
  <c r="CY344" i="2"/>
  <c r="CU344" i="2"/>
  <c r="CG344" i="2"/>
  <c r="CB344" i="2"/>
  <c r="CP344" i="2"/>
  <c r="CR344" i="2"/>
  <c r="DK344" i="2"/>
  <c r="CJ344" i="2"/>
  <c r="Z344" i="2"/>
  <c r="AN344" i="2"/>
  <c r="AP344" i="2"/>
  <c r="V344" i="2"/>
  <c r="DD344" i="2"/>
  <c r="BO344" i="2"/>
  <c r="CS344" i="2"/>
  <c r="DG344" i="2"/>
  <c r="AM344" i="2"/>
  <c r="DM344" i="2"/>
  <c r="CX344" i="2"/>
  <c r="AE344" i="2"/>
  <c r="AS344" i="2"/>
  <c r="BI344" i="2"/>
  <c r="AC344" i="2"/>
  <c r="DJ344" i="2"/>
  <c r="CF344" i="2"/>
  <c r="AA344" i="2"/>
  <c r="AL344" i="2"/>
  <c r="BC344" i="2"/>
  <c r="DF344" i="2"/>
  <c r="DV344" i="2"/>
  <c r="BD344" i="2"/>
  <c r="AG344" i="2"/>
  <c r="DB344" i="2"/>
  <c r="DP344" i="2"/>
  <c r="CD344" i="2"/>
  <c r="Q344" i="2"/>
  <c r="CQ344" i="2"/>
  <c r="BR344" i="2"/>
  <c r="AZ344" i="2"/>
  <c r="BN344" i="2"/>
  <c r="AB344" i="2"/>
  <c r="BL344" i="2"/>
  <c r="AO344" i="2"/>
  <c r="AD344" i="2"/>
  <c r="BQ344" i="2"/>
  <c r="DU344" i="2"/>
  <c r="J344" i="2"/>
  <c r="DH344" i="2"/>
  <c r="AQ344" i="2"/>
  <c r="S344" i="2"/>
  <c r="CK344" i="2"/>
  <c r="CH344" i="2"/>
  <c r="BG344" i="2"/>
  <c r="DL344" i="2"/>
  <c r="BZ344" i="2"/>
  <c r="BF344" i="2"/>
  <c r="AR344" i="2"/>
  <c r="P344" i="2"/>
  <c r="X344" i="2"/>
  <c r="BV344" i="2"/>
  <c r="M344" i="2"/>
  <c r="CC344" i="2"/>
  <c r="AJ344" i="2"/>
  <c r="CT344" i="2"/>
  <c r="BH344" i="2"/>
  <c r="BA344" i="2"/>
  <c r="R344" i="2"/>
  <c r="DT344" i="2"/>
  <c r="CN344" i="2"/>
  <c r="DR344" i="2"/>
  <c r="DE344" i="2"/>
  <c r="BP344" i="2"/>
  <c r="N344" i="2"/>
  <c r="DI344" i="2"/>
  <c r="CV344" i="2"/>
  <c r="AF344" i="2"/>
  <c r="K344" i="2"/>
  <c r="BW344" i="2"/>
  <c r="BE344" i="2"/>
  <c r="AT344" i="2"/>
  <c r="AF350" i="2"/>
  <c r="BV350" i="2"/>
  <c r="U350" i="2"/>
  <c r="AT350" i="2"/>
  <c r="AI350" i="2"/>
  <c r="DO350" i="2"/>
  <c r="R350" i="2"/>
  <c r="BH350" i="2"/>
  <c r="AW350" i="2"/>
  <c r="CJ350" i="2"/>
  <c r="BK350" i="2"/>
  <c r="DL350" i="2"/>
  <c r="CM350" i="2"/>
  <c r="DA350" i="2"/>
  <c r="CX350" i="2"/>
  <c r="BY350" i="2"/>
  <c r="DQ350" i="2"/>
  <c r="DK350" i="2"/>
  <c r="CP350" i="2"/>
  <c r="BG350" i="2"/>
  <c r="Z350" i="2"/>
  <c r="CR350" i="2"/>
  <c r="AJ350" i="2"/>
  <c r="DE350" i="2"/>
  <c r="AC350" i="2"/>
  <c r="M350" i="2"/>
  <c r="H350" i="2"/>
  <c r="BO350" i="2"/>
  <c r="DS350" i="2"/>
  <c r="BW350" i="2"/>
  <c r="L350" i="2"/>
  <c r="DT350" i="2"/>
  <c r="BJ350" i="2"/>
  <c r="DD350" i="2"/>
  <c r="BP350" i="2"/>
  <c r="AB350" i="2"/>
  <c r="CC350" i="2"/>
  <c r="V350" i="2"/>
  <c r="AN350" i="2"/>
  <c r="DR350" i="2"/>
  <c r="CN350" i="2"/>
  <c r="CO350" i="2"/>
  <c r="BM350" i="2"/>
  <c r="T350" i="2"/>
  <c r="DI350" i="2"/>
  <c r="CZ350" i="2"/>
  <c r="BN350" i="2"/>
  <c r="DU350" i="2"/>
  <c r="AM350" i="2"/>
  <c r="CG350" i="2"/>
  <c r="AE350" i="2"/>
  <c r="AG350" i="2"/>
  <c r="W350" i="2"/>
  <c r="CY350" i="2"/>
  <c r="BE350" i="2"/>
  <c r="AX350" i="2"/>
  <c r="DJ350" i="2"/>
  <c r="CU350" i="2"/>
  <c r="I350" i="2"/>
  <c r="CH350" i="2"/>
  <c r="AY350" i="2"/>
  <c r="X350" i="2"/>
  <c r="CD350" i="2"/>
  <c r="DG350" i="2"/>
  <c r="BZ350" i="2"/>
  <c r="CI350" i="2"/>
  <c r="BQ350" i="2"/>
  <c r="O350" i="2"/>
  <c r="BB350" i="2"/>
  <c r="AQ350" i="2"/>
  <c r="CS350" i="2"/>
  <c r="CA350" i="2"/>
  <c r="CE350" i="2"/>
  <c r="J350" i="2"/>
  <c r="AV350" i="2"/>
  <c r="AO350" i="2"/>
  <c r="DC350" i="2"/>
  <c r="DP350" i="2"/>
  <c r="AZ350" i="2"/>
  <c r="BA350" i="2"/>
  <c r="BC350" i="2"/>
  <c r="CW350" i="2"/>
  <c r="BU350" i="2"/>
  <c r="AU350" i="2"/>
  <c r="DV350" i="2"/>
  <c r="DF350" i="2"/>
  <c r="BI350" i="2"/>
  <c r="BT350" i="2"/>
  <c r="DM350" i="2"/>
  <c r="BR350" i="2"/>
  <c r="CT350" i="2"/>
  <c r="N350" i="2"/>
  <c r="CF350" i="2"/>
  <c r="DN350" i="2"/>
  <c r="AA350" i="2"/>
  <c r="DW350" i="2"/>
  <c r="DB350" i="2"/>
  <c r="BD350" i="2"/>
  <c r="BF350" i="2"/>
  <c r="BL350" i="2"/>
  <c r="Y350" i="2"/>
  <c r="CL350" i="2"/>
  <c r="AD350" i="2"/>
  <c r="AL350" i="2"/>
  <c r="AP350" i="2"/>
  <c r="AK350" i="2"/>
  <c r="CK350" i="2"/>
  <c r="Q350" i="2"/>
  <c r="AR350" i="2"/>
  <c r="CB350" i="2"/>
  <c r="BX350" i="2"/>
  <c r="S350" i="2"/>
  <c r="AH350" i="2"/>
  <c r="DH350" i="2"/>
  <c r="K350" i="2"/>
  <c r="AS350" i="2"/>
  <c r="CQ350" i="2"/>
  <c r="BS350" i="2"/>
  <c r="P350" i="2"/>
  <c r="CV350" i="2"/>
  <c r="DP362" i="2"/>
  <c r="CI362" i="2"/>
  <c r="O362" i="2"/>
  <c r="BO362" i="2"/>
  <c r="J362" i="2"/>
  <c r="CA362" i="2"/>
  <c r="T362" i="2"/>
  <c r="AL362" i="2"/>
  <c r="BG362" i="2"/>
  <c r="DH362" i="2"/>
  <c r="AM362" i="2"/>
  <c r="CK362" i="2"/>
  <c r="X362" i="2"/>
  <c r="CS362" i="2"/>
  <c r="AJ362" i="2"/>
  <c r="CU362" i="2"/>
  <c r="DS362" i="2"/>
  <c r="BQ362" i="2"/>
  <c r="BB362" i="2"/>
  <c r="AO362" i="2"/>
  <c r="CG362" i="2"/>
  <c r="DE362" i="2"/>
  <c r="AX362" i="2"/>
  <c r="DA362" i="2"/>
  <c r="CR362" i="2"/>
  <c r="BE362" i="2"/>
  <c r="CC362" i="2"/>
  <c r="BP362" i="2"/>
  <c r="AZ362" i="2"/>
  <c r="AN362" i="2"/>
  <c r="DK362" i="2"/>
  <c r="DV362" i="2"/>
  <c r="K362" i="2"/>
  <c r="I362" i="2"/>
  <c r="BY362" i="2"/>
  <c r="BF362" i="2"/>
  <c r="AE362" i="2"/>
  <c r="BD362" i="2"/>
  <c r="AG362" i="2"/>
  <c r="BK362" i="2"/>
  <c r="BX362" i="2"/>
  <c r="CH362" i="2"/>
  <c r="AS362" i="2"/>
  <c r="BA362" i="2"/>
  <c r="AR362" i="2"/>
  <c r="CV362" i="2"/>
  <c r="BJ362" i="2"/>
  <c r="Q362" i="2"/>
  <c r="Y362" i="2"/>
  <c r="W362" i="2"/>
  <c r="CO362" i="2"/>
  <c r="DW362" i="2"/>
  <c r="DF362" i="2"/>
  <c r="DB362" i="2"/>
  <c r="AT362" i="2"/>
  <c r="AC362" i="2"/>
  <c r="DD362" i="2"/>
  <c r="AV362" i="2"/>
  <c r="AB362" i="2"/>
  <c r="DQ362" i="2"/>
  <c r="BV362" i="2"/>
  <c r="AY362" i="2"/>
  <c r="DT362" i="2"/>
  <c r="L362" i="2"/>
  <c r="BN362" i="2"/>
  <c r="CW362" i="2"/>
  <c r="CL362" i="2"/>
  <c r="P362" i="2"/>
  <c r="BU362" i="2"/>
  <c r="DC362" i="2"/>
  <c r="CN362" i="2"/>
  <c r="DI362" i="2"/>
  <c r="AW362" i="2"/>
  <c r="BM362" i="2"/>
  <c r="AQ362" i="2"/>
  <c r="CY362" i="2"/>
  <c r="AP362" i="2"/>
  <c r="CZ362" i="2"/>
  <c r="N362" i="2"/>
  <c r="U362" i="2"/>
  <c r="CF362" i="2"/>
  <c r="BR362" i="2"/>
  <c r="CQ362" i="2"/>
  <c r="CM362" i="2"/>
  <c r="AD362" i="2"/>
  <c r="BZ362" i="2"/>
  <c r="V362" i="2"/>
  <c r="CX362" i="2"/>
  <c r="AU362" i="2"/>
  <c r="CD362" i="2"/>
  <c r="BS362" i="2"/>
  <c r="CT362" i="2"/>
  <c r="DR362" i="2"/>
  <c r="DU362" i="2"/>
  <c r="BT362" i="2"/>
  <c r="CJ362" i="2"/>
  <c r="BW362" i="2"/>
  <c r="H362" i="2"/>
  <c r="BH362" i="2"/>
  <c r="BL362" i="2"/>
  <c r="CB362" i="2"/>
  <c r="AK362" i="2"/>
  <c r="DG362" i="2"/>
  <c r="DL362" i="2"/>
  <c r="R362" i="2"/>
  <c r="BC362" i="2"/>
  <c r="DO362" i="2"/>
  <c r="CE362" i="2"/>
  <c r="AF362" i="2"/>
  <c r="Z362" i="2"/>
  <c r="DM362" i="2"/>
  <c r="AI362" i="2"/>
  <c r="AH362" i="2"/>
  <c r="S362" i="2"/>
  <c r="CP362" i="2"/>
  <c r="AA362" i="2"/>
  <c r="M362" i="2"/>
  <c r="DN362" i="2"/>
  <c r="DJ362" i="2"/>
  <c r="BI362" i="2"/>
  <c r="BY358" i="2"/>
  <c r="CB358" i="2"/>
  <c r="CR358" i="2"/>
  <c r="BT358" i="2"/>
  <c r="BI358" i="2"/>
  <c r="DR358" i="2"/>
  <c r="J358" i="2"/>
  <c r="BN358" i="2"/>
  <c r="AR358" i="2"/>
  <c r="DU358" i="2"/>
  <c r="DN358" i="2"/>
  <c r="BQ358" i="2"/>
  <c r="BB358" i="2"/>
  <c r="DL358" i="2"/>
  <c r="DS358" i="2"/>
  <c r="AP358" i="2"/>
  <c r="AK358" i="2"/>
  <c r="BO358" i="2"/>
  <c r="BG358" i="2"/>
  <c r="DG358" i="2"/>
  <c r="AJ358" i="2"/>
  <c r="AD358" i="2"/>
  <c r="CA358" i="2"/>
  <c r="BR358" i="2"/>
  <c r="CF358" i="2"/>
  <c r="L358" i="2"/>
  <c r="BW358" i="2"/>
  <c r="AS358" i="2"/>
  <c r="DO358" i="2"/>
  <c r="BX358" i="2"/>
  <c r="AX358" i="2"/>
  <c r="CN358" i="2"/>
  <c r="BD358" i="2"/>
  <c r="DH358" i="2"/>
  <c r="CI358" i="2"/>
  <c r="H358" i="2"/>
  <c r="AQ358" i="2"/>
  <c r="DT358" i="2"/>
  <c r="W358" i="2"/>
  <c r="DB358" i="2"/>
  <c r="CU358" i="2"/>
  <c r="AM358" i="2"/>
  <c r="BJ358" i="2"/>
  <c r="K358" i="2"/>
  <c r="BC358" i="2"/>
  <c r="AF358" i="2"/>
  <c r="AW358" i="2"/>
  <c r="O358" i="2"/>
  <c r="CP358" i="2"/>
  <c r="DD358" i="2"/>
  <c r="AV358" i="2"/>
  <c r="DK358" i="2"/>
  <c r="Y358" i="2"/>
  <c r="CS358" i="2"/>
  <c r="CY358" i="2"/>
  <c r="BV358" i="2"/>
  <c r="CT358" i="2"/>
  <c r="DQ358" i="2"/>
  <c r="AN358" i="2"/>
  <c r="BF358" i="2"/>
  <c r="CO358" i="2"/>
  <c r="CJ358" i="2"/>
  <c r="V358" i="2"/>
  <c r="AI358" i="2"/>
  <c r="CD358" i="2"/>
  <c r="CW358" i="2"/>
  <c r="AL358" i="2"/>
  <c r="BZ358" i="2"/>
  <c r="AU358" i="2"/>
  <c r="BK358" i="2"/>
  <c r="CM358" i="2"/>
  <c r="AH358" i="2"/>
  <c r="DW358" i="2"/>
  <c r="AA358" i="2"/>
  <c r="DC358" i="2"/>
  <c r="CV358" i="2"/>
  <c r="Z358" i="2"/>
  <c r="S358" i="2"/>
  <c r="AC358" i="2"/>
  <c r="DA358" i="2"/>
  <c r="Q358" i="2"/>
  <c r="BU358" i="2"/>
  <c r="CC358" i="2"/>
  <c r="P358" i="2"/>
  <c r="CG358" i="2"/>
  <c r="CZ358" i="2"/>
  <c r="BS358" i="2"/>
  <c r="DV358" i="2"/>
  <c r="BA358" i="2"/>
  <c r="X358" i="2"/>
  <c r="BM358" i="2"/>
  <c r="DM358" i="2"/>
  <c r="AG358" i="2"/>
  <c r="DF358" i="2"/>
  <c r="AO358" i="2"/>
  <c r="I358" i="2"/>
  <c r="CL358" i="2"/>
  <c r="CE358" i="2"/>
  <c r="AB358" i="2"/>
  <c r="BP358" i="2"/>
  <c r="AT358" i="2"/>
  <c r="U358" i="2"/>
  <c r="CQ358" i="2"/>
  <c r="BL358" i="2"/>
  <c r="DE358" i="2"/>
  <c r="DI358" i="2"/>
  <c r="R358" i="2"/>
  <c r="CH358" i="2"/>
  <c r="AY358" i="2"/>
  <c r="CK358" i="2"/>
  <c r="BH358" i="2"/>
  <c r="AE358" i="2"/>
  <c r="DJ358" i="2"/>
  <c r="N358" i="2"/>
  <c r="BE358" i="2"/>
  <c r="DP358" i="2"/>
  <c r="T358" i="2"/>
  <c r="M358" i="2"/>
  <c r="CX358" i="2"/>
  <c r="AZ358" i="2"/>
  <c r="AM368" i="2"/>
  <c r="CV368" i="2"/>
  <c r="AW368" i="2"/>
  <c r="BD368" i="2"/>
  <c r="M368" i="2"/>
  <c r="CI368" i="2"/>
  <c r="P368" i="2"/>
  <c r="BO368" i="2"/>
  <c r="AP368" i="2"/>
  <c r="DQ368" i="2"/>
  <c r="AJ368" i="2"/>
  <c r="CU368" i="2"/>
  <c r="DC368" i="2"/>
  <c r="AC368" i="2"/>
  <c r="AY368" i="2"/>
  <c r="AO368" i="2"/>
  <c r="BY368" i="2"/>
  <c r="AK368" i="2"/>
  <c r="L368" i="2"/>
  <c r="DH368" i="2"/>
  <c r="K368" i="2"/>
  <c r="DK368" i="2"/>
  <c r="AG368" i="2"/>
  <c r="X368" i="2"/>
  <c r="CE368" i="2"/>
  <c r="BX368" i="2"/>
  <c r="AE368" i="2"/>
  <c r="BC368" i="2"/>
  <c r="BL368" i="2"/>
  <c r="CG368" i="2"/>
  <c r="R368" i="2"/>
  <c r="CY368" i="2"/>
  <c r="DO368" i="2"/>
  <c r="DP368" i="2"/>
  <c r="AR368" i="2"/>
  <c r="DW368" i="2"/>
  <c r="DE368" i="2"/>
  <c r="BQ368" i="2"/>
  <c r="BK368" i="2"/>
  <c r="CZ368" i="2"/>
  <c r="AF368" i="2"/>
  <c r="CS368" i="2"/>
  <c r="U368" i="2"/>
  <c r="DM368" i="2"/>
  <c r="DT368" i="2"/>
  <c r="N368" i="2"/>
  <c r="BI368" i="2"/>
  <c r="S368" i="2"/>
  <c r="AD368" i="2"/>
  <c r="CW368" i="2"/>
  <c r="CF368" i="2"/>
  <c r="CM368" i="2"/>
  <c r="J368" i="2"/>
  <c r="Z368" i="2"/>
  <c r="BE368" i="2"/>
  <c r="BH368" i="2"/>
  <c r="CN368" i="2"/>
  <c r="CJ368" i="2"/>
  <c r="BJ368" i="2"/>
  <c r="DJ368" i="2"/>
  <c r="BG368" i="2"/>
  <c r="AU368" i="2"/>
  <c r="H368" i="2"/>
  <c r="BM368" i="2"/>
  <c r="V368" i="2"/>
  <c r="BT368" i="2"/>
  <c r="AZ368" i="2"/>
  <c r="BP368" i="2"/>
  <c r="CR368" i="2"/>
  <c r="DI368" i="2"/>
  <c r="Q368" i="2"/>
  <c r="T368" i="2"/>
  <c r="AV368" i="2"/>
  <c r="BR368" i="2"/>
  <c r="CQ368" i="2"/>
  <c r="BU368" i="2"/>
  <c r="W368" i="2"/>
  <c r="AN368" i="2"/>
  <c r="AQ368" i="2"/>
  <c r="CK368" i="2"/>
  <c r="BV368" i="2"/>
  <c r="AH368" i="2"/>
  <c r="AX368" i="2"/>
  <c r="AL368" i="2"/>
  <c r="AB368" i="2"/>
  <c r="DG368" i="2"/>
  <c r="BS368" i="2"/>
  <c r="CC368" i="2"/>
  <c r="DD368" i="2"/>
  <c r="AI368" i="2"/>
  <c r="CA368" i="2"/>
  <c r="BF368" i="2"/>
  <c r="DN368" i="2"/>
  <c r="CH368" i="2"/>
  <c r="I368" i="2"/>
  <c r="CX368" i="2"/>
  <c r="CO368" i="2"/>
  <c r="DF368" i="2"/>
  <c r="CB368" i="2"/>
  <c r="Y368" i="2"/>
  <c r="BN368" i="2"/>
  <c r="CL368" i="2"/>
  <c r="DA368" i="2"/>
  <c r="DU368" i="2"/>
  <c r="DB368" i="2"/>
  <c r="BA368" i="2"/>
  <c r="DV368" i="2"/>
  <c r="O368" i="2"/>
  <c r="AA368" i="2"/>
  <c r="AS368" i="2"/>
  <c r="DR368" i="2"/>
  <c r="AT368" i="2"/>
  <c r="CD368" i="2"/>
  <c r="CT368" i="2"/>
  <c r="BB368" i="2"/>
  <c r="CP368" i="2"/>
  <c r="BZ368" i="2"/>
  <c r="DL368" i="2"/>
  <c r="BW368" i="2"/>
  <c r="DS368" i="2"/>
  <c r="L352" i="2"/>
  <c r="BV352" i="2"/>
  <c r="BH352" i="2"/>
  <c r="P352" i="2"/>
  <c r="CT352" i="2"/>
  <c r="AV352" i="2"/>
  <c r="AQ352" i="2"/>
  <c r="BJ352" i="2"/>
  <c r="DQ352" i="2"/>
  <c r="AX352" i="2"/>
  <c r="BQ352" i="2"/>
  <c r="T352" i="2"/>
  <c r="AT352" i="2"/>
  <c r="DO352" i="2"/>
  <c r="CG352" i="2"/>
  <c r="CS352" i="2"/>
  <c r="CU352" i="2"/>
  <c r="AH352" i="2"/>
  <c r="DA352" i="2"/>
  <c r="DT352" i="2"/>
  <c r="DR352" i="2"/>
  <c r="CZ352" i="2"/>
  <c r="AM352" i="2"/>
  <c r="BX352" i="2"/>
  <c r="BA352" i="2"/>
  <c r="AG352" i="2"/>
  <c r="AK352" i="2"/>
  <c r="DD352" i="2"/>
  <c r="Y352" i="2"/>
  <c r="AL352" i="2"/>
  <c r="BP352" i="2"/>
  <c r="BW352" i="2"/>
  <c r="DW352" i="2"/>
  <c r="DG352" i="2"/>
  <c r="N352" i="2"/>
  <c r="BU352" i="2"/>
  <c r="CN352" i="2"/>
  <c r="DI352" i="2"/>
  <c r="AW352" i="2"/>
  <c r="AP352" i="2"/>
  <c r="AJ352" i="2"/>
  <c r="BB352" i="2"/>
  <c r="AB352" i="2"/>
  <c r="CF352" i="2"/>
  <c r="CW352" i="2"/>
  <c r="BI352" i="2"/>
  <c r="DH352" i="2"/>
  <c r="CI352" i="2"/>
  <c r="BF352" i="2"/>
  <c r="CV352" i="2"/>
  <c r="DN352" i="2"/>
  <c r="CK352" i="2"/>
  <c r="DP352" i="2"/>
  <c r="AO352" i="2"/>
  <c r="AN352" i="2"/>
  <c r="BN352" i="2"/>
  <c r="DE352" i="2"/>
  <c r="BM352" i="2"/>
  <c r="J352" i="2"/>
  <c r="AI352" i="2"/>
  <c r="BR352" i="2"/>
  <c r="H352" i="2"/>
  <c r="Q352" i="2"/>
  <c r="BD352" i="2"/>
  <c r="AD352" i="2"/>
  <c r="U352" i="2"/>
  <c r="Z352" i="2"/>
  <c r="BL352" i="2"/>
  <c r="X352" i="2"/>
  <c r="CA352" i="2"/>
  <c r="DV352" i="2"/>
  <c r="CP352" i="2"/>
  <c r="CR352" i="2"/>
  <c r="CE352" i="2"/>
  <c r="BK352" i="2"/>
  <c r="CJ352" i="2"/>
  <c r="AF352" i="2"/>
  <c r="CX352" i="2"/>
  <c r="BO352" i="2"/>
  <c r="DK352" i="2"/>
  <c r="S352" i="2"/>
  <c r="DS352" i="2"/>
  <c r="AA352" i="2"/>
  <c r="DC352" i="2"/>
  <c r="DU352" i="2"/>
  <c r="CY352" i="2"/>
  <c r="CL352" i="2"/>
  <c r="AU352" i="2"/>
  <c r="CO352" i="2"/>
  <c r="DL352" i="2"/>
  <c r="O352" i="2"/>
  <c r="BY352" i="2"/>
  <c r="CB352" i="2"/>
  <c r="AY352" i="2"/>
  <c r="CD352" i="2"/>
  <c r="BT352" i="2"/>
  <c r="R352" i="2"/>
  <c r="BC352" i="2"/>
  <c r="AS352" i="2"/>
  <c r="I352" i="2"/>
  <c r="M352" i="2"/>
  <c r="AR352" i="2"/>
  <c r="DF352" i="2"/>
  <c r="DJ352" i="2"/>
  <c r="K352" i="2"/>
  <c r="V352" i="2"/>
  <c r="AZ352" i="2"/>
  <c r="BG352" i="2"/>
  <c r="AE352" i="2"/>
  <c r="BZ352" i="2"/>
  <c r="DM352" i="2"/>
  <c r="BS352" i="2"/>
  <c r="DB352" i="2"/>
  <c r="BE352" i="2"/>
  <c r="AC352" i="2"/>
  <c r="CM352" i="2"/>
  <c r="W352" i="2"/>
  <c r="CQ352" i="2"/>
  <c r="CH352" i="2"/>
  <c r="CC352" i="2"/>
  <c r="BO324" i="2"/>
  <c r="BN324" i="2"/>
  <c r="BM324" i="2"/>
  <c r="BP324" i="2"/>
  <c r="BQ324" i="2"/>
  <c r="BL324" i="2"/>
  <c r="BR324" i="2"/>
  <c r="BK324" i="2"/>
  <c r="BJ324" i="2"/>
  <c r="BS324" i="2"/>
  <c r="BI324" i="2"/>
  <c r="BT324" i="2"/>
  <c r="BU324" i="2"/>
  <c r="BH324" i="2"/>
  <c r="BV324" i="2"/>
  <c r="BG324" i="2"/>
  <c r="BW324" i="2"/>
  <c r="BF324" i="2"/>
  <c r="BE324" i="2"/>
  <c r="BX324" i="2"/>
  <c r="BD324" i="2"/>
  <c r="BY324" i="2"/>
  <c r="BZ324" i="2"/>
  <c r="BC324" i="2"/>
  <c r="BB324" i="2"/>
  <c r="CA324" i="2"/>
  <c r="CB324" i="2"/>
  <c r="BA324" i="2"/>
  <c r="AZ324" i="2"/>
  <c r="CC324" i="2"/>
  <c r="AY324" i="2"/>
  <c r="CD324" i="2"/>
  <c r="CE324" i="2"/>
  <c r="AX324" i="2"/>
  <c r="CF324" i="2"/>
  <c r="AW324" i="2"/>
  <c r="AV324" i="2"/>
  <c r="CG324" i="2"/>
  <c r="CH324" i="2"/>
  <c r="AU324" i="2"/>
  <c r="AT324" i="2"/>
  <c r="CI324" i="2"/>
  <c r="CJ324" i="2"/>
  <c r="AS324" i="2"/>
  <c r="CK324" i="2"/>
  <c r="AR324" i="2"/>
  <c r="CL324" i="2"/>
  <c r="AQ324" i="2"/>
  <c r="CM324" i="2"/>
  <c r="AP324" i="2"/>
  <c r="AO324" i="2"/>
  <c r="CN324" i="2"/>
  <c r="AN324" i="2"/>
  <c r="CO324" i="2"/>
  <c r="AM324" i="2"/>
  <c r="CP324" i="2"/>
  <c r="CQ324" i="2"/>
  <c r="AL324" i="2"/>
  <c r="CR324" i="2"/>
  <c r="AK324" i="2"/>
  <c r="CS324" i="2"/>
  <c r="AJ324" i="2"/>
  <c r="AI324" i="2"/>
  <c r="CT324" i="2"/>
  <c r="AH324" i="2"/>
  <c r="CU324" i="2"/>
  <c r="CV324" i="2"/>
  <c r="AG324" i="2"/>
  <c r="CW324" i="2"/>
  <c r="AF324" i="2"/>
  <c r="CX324" i="2"/>
  <c r="AE324" i="2"/>
  <c r="CY324" i="2"/>
  <c r="AD324" i="2"/>
  <c r="CZ324" i="2"/>
  <c r="AC324" i="2"/>
  <c r="AB324" i="2"/>
  <c r="DA324" i="2"/>
  <c r="AA324" i="2"/>
  <c r="DB324" i="2"/>
  <c r="Z324" i="2"/>
  <c r="DC324" i="2"/>
  <c r="DD324" i="2"/>
  <c r="Y324" i="2"/>
  <c r="DE324" i="2"/>
  <c r="X324" i="2"/>
  <c r="DF324" i="2"/>
  <c r="W324" i="2"/>
  <c r="DG324" i="2"/>
  <c r="V324" i="2"/>
  <c r="DH324" i="2"/>
  <c r="U324" i="2"/>
  <c r="DI324" i="2"/>
  <c r="T324" i="2"/>
  <c r="S324" i="2"/>
  <c r="DJ324" i="2"/>
  <c r="R324" i="2"/>
  <c r="DK324" i="2"/>
  <c r="DL324" i="2"/>
  <c r="Q324" i="2"/>
  <c r="P324" i="2"/>
  <c r="DM324" i="2"/>
  <c r="O324" i="2"/>
  <c r="DN324" i="2"/>
  <c r="DO324" i="2"/>
  <c r="N324" i="2"/>
  <c r="DP324" i="2"/>
  <c r="M324" i="2"/>
  <c r="DQ324" i="2"/>
  <c r="L324" i="2"/>
  <c r="DR324" i="2"/>
  <c r="K324" i="2"/>
  <c r="DS324" i="2"/>
  <c r="J324" i="2"/>
  <c r="I324" i="2"/>
  <c r="DT324" i="2"/>
  <c r="DU324" i="2"/>
  <c r="H324" i="2"/>
  <c r="DV324" i="2"/>
  <c r="DW324" i="2"/>
  <c r="BN322" i="2"/>
  <c r="BO322" i="2"/>
  <c r="BM322" i="2"/>
  <c r="BP322" i="2"/>
  <c r="BQ322" i="2"/>
  <c r="BL322" i="2"/>
  <c r="BR322" i="2"/>
  <c r="BK322" i="2"/>
  <c r="BJ322" i="2"/>
  <c r="BS322" i="2"/>
  <c r="BT322" i="2"/>
  <c r="BI322" i="2"/>
  <c r="BH322" i="2"/>
  <c r="BU322" i="2"/>
  <c r="BG322" i="2"/>
  <c r="BV322" i="2"/>
  <c r="BF322" i="2"/>
  <c r="BW322" i="2"/>
  <c r="BX322" i="2"/>
  <c r="BE322" i="2"/>
  <c r="BD322" i="2"/>
  <c r="BY322" i="2"/>
  <c r="BC322" i="2"/>
  <c r="BZ322" i="2"/>
  <c r="CA322" i="2"/>
  <c r="BB322" i="2"/>
  <c r="BA322" i="2"/>
  <c r="CB322" i="2"/>
  <c r="AZ322" i="2"/>
  <c r="CC322" i="2"/>
  <c r="AY322" i="2"/>
  <c r="CD322" i="2"/>
  <c r="AX322" i="2"/>
  <c r="CE322" i="2"/>
  <c r="CF322" i="2"/>
  <c r="AW322" i="2"/>
  <c r="CG322" i="2"/>
  <c r="AV322" i="2"/>
  <c r="CH322" i="2"/>
  <c r="AU322" i="2"/>
  <c r="CI322" i="2"/>
  <c r="AT322" i="2"/>
  <c r="CJ322" i="2"/>
  <c r="AS322" i="2"/>
  <c r="AR322" i="2"/>
  <c r="CK322" i="2"/>
  <c r="CL322" i="2"/>
  <c r="AQ322" i="2"/>
  <c r="AP322" i="2"/>
  <c r="CM322" i="2"/>
  <c r="CN322" i="2"/>
  <c r="AO322" i="2"/>
  <c r="AN322" i="2"/>
  <c r="CO322" i="2"/>
  <c r="CP322" i="2"/>
  <c r="AM322" i="2"/>
  <c r="AL322" i="2"/>
  <c r="CQ322" i="2"/>
  <c r="AK322" i="2"/>
  <c r="CR322" i="2"/>
  <c r="CS322" i="2"/>
  <c r="AJ322" i="2"/>
  <c r="CT322" i="2"/>
  <c r="AI322" i="2"/>
  <c r="CU322" i="2"/>
  <c r="AH322" i="2"/>
  <c r="CV322" i="2"/>
  <c r="AG322" i="2"/>
  <c r="AF322" i="2"/>
  <c r="CW322" i="2"/>
  <c r="CX322" i="2"/>
  <c r="AE322" i="2"/>
  <c r="CY322" i="2"/>
  <c r="AD322" i="2"/>
  <c r="AC322" i="2"/>
  <c r="CZ322" i="2"/>
  <c r="AB322" i="2"/>
  <c r="DA322" i="2"/>
  <c r="DB322" i="2"/>
  <c r="AA322" i="2"/>
  <c r="Z322" i="2"/>
  <c r="DC322" i="2"/>
  <c r="Y322" i="2"/>
  <c r="DD322" i="2"/>
  <c r="DE322" i="2"/>
  <c r="X322" i="2"/>
  <c r="W322" i="2"/>
  <c r="DF322" i="2"/>
  <c r="DG322" i="2"/>
  <c r="V322" i="2"/>
  <c r="U322" i="2"/>
  <c r="DH322" i="2"/>
  <c r="DI322" i="2"/>
  <c r="T322" i="2"/>
  <c r="S322" i="2"/>
  <c r="DJ322" i="2"/>
  <c r="DK322" i="2"/>
  <c r="R322" i="2"/>
  <c r="DL322" i="2"/>
  <c r="Q322" i="2"/>
  <c r="P322" i="2"/>
  <c r="DM322" i="2"/>
  <c r="DN322" i="2"/>
  <c r="O322" i="2"/>
  <c r="N322" i="2"/>
  <c r="DO322" i="2"/>
  <c r="DP322" i="2"/>
  <c r="M322" i="2"/>
  <c r="L322" i="2"/>
  <c r="DQ322" i="2"/>
  <c r="DR322" i="2"/>
  <c r="K322" i="2"/>
  <c r="J322" i="2"/>
  <c r="DS322" i="2"/>
  <c r="I322" i="2"/>
  <c r="DT322" i="2"/>
  <c r="H322" i="2"/>
  <c r="DU322" i="2"/>
  <c r="DV322" i="2"/>
  <c r="DW322" i="2"/>
  <c r="CP784" i="2" l="1"/>
  <c r="CP937" i="2"/>
  <c r="BU937" i="2"/>
  <c r="BU784" i="2"/>
  <c r="L937" i="2"/>
  <c r="L784" i="2"/>
  <c r="DJ937" i="2"/>
  <c r="DJ784" i="2"/>
  <c r="DC784" i="2"/>
  <c r="DC937" i="2"/>
  <c r="AG784" i="2"/>
  <c r="AG937" i="2"/>
  <c r="CO937" i="2"/>
  <c r="CO784" i="2"/>
  <c r="AU784" i="2"/>
  <c r="AU937" i="2"/>
  <c r="CA937" i="2"/>
  <c r="CA784" i="2"/>
  <c r="BT937" i="2"/>
  <c r="BT784" i="2"/>
  <c r="AT937" i="2"/>
  <c r="AT784" i="2"/>
  <c r="DQ784" i="2"/>
  <c r="DQ937" i="2"/>
  <c r="S784" i="2"/>
  <c r="S937" i="2"/>
  <c r="Z937" i="2"/>
  <c r="Z784" i="2"/>
  <c r="CV784" i="2"/>
  <c r="CV937" i="2"/>
  <c r="AN937" i="2"/>
  <c r="AN784" i="2"/>
  <c r="CH937" i="2"/>
  <c r="CH784" i="2"/>
  <c r="BB937" i="2"/>
  <c r="BB784" i="2"/>
  <c r="BI937" i="2"/>
  <c r="BI784" i="2"/>
  <c r="CI784" i="2"/>
  <c r="CI937" i="2"/>
  <c r="M937" i="2"/>
  <c r="M784" i="2"/>
  <c r="T937" i="2"/>
  <c r="T784" i="2"/>
  <c r="DB937" i="2"/>
  <c r="DB784" i="2"/>
  <c r="CU784" i="2"/>
  <c r="CU937" i="2"/>
  <c r="CN937" i="2"/>
  <c r="CN784" i="2"/>
  <c r="CG937" i="2"/>
  <c r="CG784" i="2"/>
  <c r="BC784" i="2"/>
  <c r="BC937" i="2"/>
  <c r="BS937" i="2"/>
  <c r="BS784" i="2"/>
  <c r="BH937" i="2"/>
  <c r="BH784" i="2"/>
  <c r="CB937" i="2"/>
  <c r="CB784" i="2"/>
  <c r="DP784" i="2"/>
  <c r="DP937" i="2"/>
  <c r="DI784" i="2"/>
  <c r="DI937" i="2"/>
  <c r="AA937" i="2"/>
  <c r="AA784" i="2"/>
  <c r="AH937" i="2"/>
  <c r="AH784" i="2"/>
  <c r="AO937" i="2"/>
  <c r="AO784" i="2"/>
  <c r="AV784" i="2"/>
  <c r="AV937" i="2"/>
  <c r="BZ937" i="2"/>
  <c r="BZ784" i="2"/>
  <c r="BJ784" i="2"/>
  <c r="BJ937" i="2"/>
  <c r="AM784" i="2"/>
  <c r="AM937" i="2"/>
  <c r="DW937" i="2"/>
  <c r="DW784" i="2"/>
  <c r="N937" i="2"/>
  <c r="N784" i="2"/>
  <c r="U784" i="2"/>
  <c r="U937" i="2"/>
  <c r="DA784" i="2"/>
  <c r="DA937" i="2"/>
  <c r="CT784" i="2"/>
  <c r="CT937" i="2"/>
  <c r="AP784" i="2"/>
  <c r="AP937" i="2"/>
  <c r="AW784" i="2"/>
  <c r="AW937" i="2"/>
  <c r="BY784" i="2"/>
  <c r="BY937" i="2"/>
  <c r="BK937" i="2"/>
  <c r="BK784" i="2"/>
  <c r="Y784" i="2"/>
  <c r="Y937" i="2"/>
  <c r="DV784" i="2"/>
  <c r="DV937" i="2"/>
  <c r="DO937" i="2"/>
  <c r="DO784" i="2"/>
  <c r="DH784" i="2"/>
  <c r="DH937" i="2"/>
  <c r="AB784" i="2"/>
  <c r="AB937" i="2"/>
  <c r="AI937" i="2"/>
  <c r="AI784" i="2"/>
  <c r="CM784" i="2"/>
  <c r="CM937" i="2"/>
  <c r="CF937" i="2"/>
  <c r="CF784" i="2"/>
  <c r="BD937" i="2"/>
  <c r="BD784" i="2"/>
  <c r="BR937" i="2"/>
  <c r="BR784" i="2"/>
  <c r="H937" i="2"/>
  <c r="H784" i="2"/>
  <c r="DN784" i="2"/>
  <c r="DN937" i="2"/>
  <c r="V937" i="2"/>
  <c r="V784" i="2"/>
  <c r="AC784" i="2"/>
  <c r="AC937" i="2"/>
  <c r="AJ784" i="2"/>
  <c r="AJ937" i="2"/>
  <c r="AQ937" i="2"/>
  <c r="AQ784" i="2"/>
  <c r="AX937" i="2"/>
  <c r="AX784" i="2"/>
  <c r="BX784" i="2"/>
  <c r="BX937" i="2"/>
  <c r="BL937" i="2"/>
  <c r="BL784" i="2"/>
  <c r="AF937" i="2"/>
  <c r="AF784" i="2"/>
  <c r="CW937" i="2"/>
  <c r="CW784" i="2"/>
  <c r="DU937" i="2"/>
  <c r="DU784" i="2"/>
  <c r="O937" i="2"/>
  <c r="O784" i="2"/>
  <c r="DG784" i="2"/>
  <c r="DG937" i="2"/>
  <c r="CZ937" i="2"/>
  <c r="CZ784" i="2"/>
  <c r="CS784" i="2"/>
  <c r="CS937" i="2"/>
  <c r="CL937" i="2"/>
  <c r="CL784" i="2"/>
  <c r="CE784" i="2"/>
  <c r="CE937" i="2"/>
  <c r="BE937" i="2"/>
  <c r="BE784" i="2"/>
  <c r="BQ784" i="2"/>
  <c r="BQ937" i="2"/>
  <c r="DD937" i="2"/>
  <c r="DD784" i="2"/>
  <c r="DT937" i="2"/>
  <c r="DT784" i="2"/>
  <c r="DM937" i="2"/>
  <c r="DM784" i="2"/>
  <c r="W784" i="2"/>
  <c r="W937" i="2"/>
  <c r="AD937" i="2"/>
  <c r="AD784" i="2"/>
  <c r="AK784" i="2"/>
  <c r="AK937" i="2"/>
  <c r="AR937" i="2"/>
  <c r="AR784" i="2"/>
  <c r="CD784" i="2"/>
  <c r="CD937" i="2"/>
  <c r="BF937" i="2"/>
  <c r="BF784" i="2"/>
  <c r="BP937" i="2"/>
  <c r="BP784" i="2"/>
  <c r="K937" i="2"/>
  <c r="K784" i="2"/>
  <c r="DR784" i="2"/>
  <c r="DR937" i="2"/>
  <c r="I784" i="2"/>
  <c r="I937" i="2"/>
  <c r="P784" i="2"/>
  <c r="P937" i="2"/>
  <c r="DF937" i="2"/>
  <c r="DF784" i="2"/>
  <c r="CY784" i="2"/>
  <c r="CY937" i="2"/>
  <c r="CR937" i="2"/>
  <c r="CR784" i="2"/>
  <c r="CK784" i="2"/>
  <c r="CK937" i="2"/>
  <c r="AY784" i="2"/>
  <c r="AY937" i="2"/>
  <c r="BW937" i="2"/>
  <c r="BW784" i="2"/>
  <c r="BM784" i="2"/>
  <c r="BM937" i="2"/>
  <c r="BA784" i="2"/>
  <c r="BA937" i="2"/>
  <c r="R784" i="2"/>
  <c r="R937" i="2"/>
  <c r="J937" i="2"/>
  <c r="J784" i="2"/>
  <c r="Q937" i="2"/>
  <c r="Q784" i="2"/>
  <c r="X937" i="2"/>
  <c r="X784" i="2"/>
  <c r="AE937" i="2"/>
  <c r="AE784" i="2"/>
  <c r="AL784" i="2"/>
  <c r="AL937" i="2"/>
  <c r="AS937" i="2"/>
  <c r="AS784" i="2"/>
  <c r="CC784" i="2"/>
  <c r="CC937" i="2"/>
  <c r="BG937" i="2"/>
  <c r="BG784" i="2"/>
  <c r="BN784" i="2"/>
  <c r="BN937" i="2"/>
  <c r="DK784" i="2"/>
  <c r="DK937" i="2"/>
  <c r="DS937" i="2"/>
  <c r="DS784" i="2"/>
  <c r="DL937" i="2"/>
  <c r="DL784" i="2"/>
  <c r="DE784" i="2"/>
  <c r="DE937" i="2"/>
  <c r="CX784" i="2"/>
  <c r="CX937" i="2"/>
  <c r="CQ784" i="2"/>
  <c r="CQ937" i="2"/>
  <c r="CJ784" i="2"/>
  <c r="CJ937" i="2"/>
  <c r="AZ784" i="2"/>
  <c r="AZ937" i="2"/>
  <c r="BV937" i="2"/>
  <c r="BV784" i="2"/>
  <c r="BO784" i="2"/>
  <c r="BO937" i="2"/>
  <c r="BO232" i="2" l="1"/>
  <c r="BN232" i="2"/>
  <c r="BM232" i="2"/>
  <c r="BP232" i="2"/>
  <c r="BL232" i="2"/>
  <c r="BQ232" i="2"/>
  <c r="BK232" i="2"/>
  <c r="BR232" i="2"/>
  <c r="BJ232" i="2"/>
  <c r="BS232" i="2"/>
  <c r="BI232" i="2"/>
  <c r="BT232" i="2"/>
  <c r="BU232" i="2"/>
  <c r="BH232" i="2"/>
  <c r="BV232" i="2"/>
  <c r="BG232" i="2"/>
  <c r="BF232" i="2"/>
  <c r="BW232" i="2"/>
  <c r="BX232" i="2"/>
  <c r="BE232" i="2"/>
  <c r="BY232" i="2"/>
  <c r="BD232" i="2"/>
  <c r="BZ232" i="2"/>
  <c r="BC232" i="2"/>
  <c r="BB232" i="2"/>
  <c r="CA232" i="2"/>
  <c r="BA232" i="2"/>
  <c r="CB232" i="2"/>
  <c r="AZ232" i="2"/>
  <c r="CC232" i="2"/>
  <c r="AY232" i="2"/>
  <c r="CD232" i="2"/>
  <c r="CE232" i="2"/>
  <c r="AX232" i="2"/>
  <c r="AW232" i="2"/>
  <c r="CF232" i="2"/>
  <c r="CG232" i="2"/>
  <c r="AV232" i="2"/>
  <c r="AU232" i="2"/>
  <c r="CH232" i="2"/>
  <c r="AT232" i="2"/>
  <c r="CI232" i="2"/>
  <c r="CJ232" i="2"/>
  <c r="AS232" i="2"/>
  <c r="AR232" i="2"/>
  <c r="CK232" i="2"/>
  <c r="AQ232" i="2"/>
  <c r="CL232" i="2"/>
  <c r="CM232" i="2"/>
  <c r="AP232" i="2"/>
  <c r="CN232" i="2"/>
  <c r="AO232" i="2"/>
  <c r="AN232" i="2"/>
  <c r="CO232" i="2"/>
  <c r="CP232" i="2"/>
  <c r="AM232" i="2"/>
  <c r="AL232" i="2"/>
  <c r="CQ232" i="2"/>
  <c r="AK232" i="2"/>
  <c r="CR232" i="2"/>
  <c r="CS232" i="2"/>
  <c r="AJ232" i="2"/>
  <c r="AI232" i="2"/>
  <c r="CT232" i="2"/>
  <c r="AH232" i="2"/>
  <c r="CU232" i="2"/>
  <c r="CV232" i="2"/>
  <c r="AG232" i="2"/>
  <c r="AF232" i="2"/>
  <c r="CW232" i="2"/>
  <c r="CX232" i="2"/>
  <c r="AE232" i="2"/>
  <c r="CY232" i="2"/>
  <c r="AD232" i="2"/>
  <c r="CZ232" i="2"/>
  <c r="AC232" i="2"/>
  <c r="AB232" i="2"/>
  <c r="DA232" i="2"/>
  <c r="DB232" i="2"/>
  <c r="AA232" i="2"/>
  <c r="DC232" i="2"/>
  <c r="Z232" i="2"/>
  <c r="DD232" i="2"/>
  <c r="Y232" i="2"/>
  <c r="X232" i="2"/>
  <c r="DE232" i="2"/>
  <c r="W232" i="2"/>
  <c r="DF232" i="2"/>
  <c r="V232" i="2"/>
  <c r="DG232" i="2"/>
  <c r="DH232" i="2"/>
  <c r="U232" i="2"/>
  <c r="DI232" i="2"/>
  <c r="T232" i="2"/>
  <c r="DJ232" i="2"/>
  <c r="S232" i="2"/>
  <c r="DK232" i="2"/>
  <c r="R232" i="2"/>
  <c r="Q232" i="2"/>
  <c r="DL232" i="2"/>
  <c r="DM232" i="2"/>
  <c r="P232" i="2"/>
  <c r="DN232" i="2"/>
  <c r="O232" i="2"/>
  <c r="N232" i="2"/>
  <c r="DO232" i="2"/>
  <c r="M232" i="2"/>
  <c r="DP232" i="2"/>
  <c r="DQ232" i="2"/>
  <c r="L232" i="2"/>
  <c r="K232" i="2"/>
  <c r="DR232" i="2"/>
  <c r="DS232" i="2"/>
  <c r="J232" i="2"/>
  <c r="I232" i="2"/>
  <c r="DT232" i="2"/>
  <c r="DU232" i="2"/>
  <c r="H232" i="2"/>
  <c r="DV232" i="2"/>
  <c r="DW232" i="2"/>
  <c r="BO283" i="2"/>
  <c r="BN283" i="2"/>
  <c r="BP283" i="2"/>
  <c r="BM283" i="2"/>
  <c r="BL283" i="2"/>
  <c r="BQ283" i="2"/>
  <c r="BR283" i="2"/>
  <c r="BK283" i="2"/>
  <c r="BS283" i="2"/>
  <c r="BJ283" i="2"/>
  <c r="BI283" i="2"/>
  <c r="BT283" i="2"/>
  <c r="BH283" i="2"/>
  <c r="BU283" i="2"/>
  <c r="BG283" i="2"/>
  <c r="BV283" i="2"/>
  <c r="BW283" i="2"/>
  <c r="BF283" i="2"/>
  <c r="BX283" i="2"/>
  <c r="BE283" i="2"/>
  <c r="BD283" i="2"/>
  <c r="BY283" i="2"/>
  <c r="BC283" i="2"/>
  <c r="BZ283" i="2"/>
  <c r="CA283" i="2"/>
  <c r="BB283" i="2"/>
  <c r="CB283" i="2"/>
  <c r="BA283" i="2"/>
  <c r="AZ283" i="2"/>
  <c r="CC283" i="2"/>
  <c r="CD283" i="2"/>
  <c r="AY283" i="2"/>
  <c r="CE283" i="2"/>
  <c r="AX283" i="2"/>
  <c r="CF283" i="2"/>
  <c r="AW283" i="2"/>
  <c r="AV283" i="2"/>
  <c r="CG283" i="2"/>
  <c r="AU283" i="2"/>
  <c r="CH283" i="2"/>
  <c r="CI283" i="2"/>
  <c r="AT283" i="2"/>
  <c r="CJ283" i="2"/>
  <c r="AS283" i="2"/>
  <c r="AR283" i="2"/>
  <c r="CK283" i="2"/>
  <c r="AQ283" i="2"/>
  <c r="CL283" i="2"/>
  <c r="CM283" i="2"/>
  <c r="AP283" i="2"/>
  <c r="CN283" i="2"/>
  <c r="AO283" i="2"/>
  <c r="AN283" i="2"/>
  <c r="CO283" i="2"/>
  <c r="CP283" i="2"/>
  <c r="AM283" i="2"/>
  <c r="CQ283" i="2"/>
  <c r="AL283" i="2"/>
  <c r="CR283" i="2"/>
  <c r="AK283" i="2"/>
  <c r="AJ283" i="2"/>
  <c r="CS283" i="2"/>
  <c r="CT283" i="2"/>
  <c r="AI283" i="2"/>
  <c r="AH283" i="2"/>
  <c r="CU283" i="2"/>
  <c r="CV283" i="2"/>
  <c r="AG283" i="2"/>
  <c r="AF283" i="2"/>
  <c r="CW283" i="2"/>
  <c r="CX283" i="2"/>
  <c r="AE283" i="2"/>
  <c r="AD283" i="2"/>
  <c r="CY283" i="2"/>
  <c r="CZ283" i="2"/>
  <c r="AC283" i="2"/>
  <c r="DA283" i="2"/>
  <c r="AB283" i="2"/>
  <c r="AA283" i="2"/>
  <c r="DB283" i="2"/>
  <c r="Z283" i="2"/>
  <c r="DC283" i="2"/>
  <c r="Y283" i="2"/>
  <c r="DD283" i="2"/>
  <c r="DE283" i="2"/>
  <c r="X283" i="2"/>
  <c r="DF283" i="2"/>
  <c r="W283" i="2"/>
  <c r="V283" i="2"/>
  <c r="DG283" i="2"/>
  <c r="U283" i="2"/>
  <c r="DH283" i="2"/>
  <c r="T283" i="2"/>
  <c r="DI283" i="2"/>
  <c r="DJ283" i="2"/>
  <c r="S283" i="2"/>
  <c r="DK283" i="2"/>
  <c r="R283" i="2"/>
  <c r="DL283" i="2"/>
  <c r="Q283" i="2"/>
  <c r="DM283" i="2"/>
  <c r="P283" i="2"/>
  <c r="DN283" i="2"/>
  <c r="O283" i="2"/>
  <c r="N283" i="2"/>
  <c r="DO283" i="2"/>
  <c r="DP283" i="2"/>
  <c r="M283" i="2"/>
  <c r="DQ283" i="2"/>
  <c r="L283" i="2"/>
  <c r="DR283" i="2"/>
  <c r="K283" i="2"/>
  <c r="J283" i="2"/>
  <c r="DS283" i="2"/>
  <c r="DT283" i="2"/>
  <c r="I283" i="2"/>
  <c r="DU283" i="2"/>
  <c r="H283" i="2"/>
  <c r="DV283" i="2"/>
  <c r="DW283" i="2"/>
  <c r="BO310" i="2"/>
  <c r="BN310" i="2"/>
  <c r="BP310" i="2"/>
  <c r="BM310" i="2"/>
  <c r="BL310" i="2"/>
  <c r="BQ310" i="2"/>
  <c r="BK310" i="2"/>
  <c r="BR310" i="2"/>
  <c r="BS310" i="2"/>
  <c r="BJ310" i="2"/>
  <c r="BI310" i="2"/>
  <c r="BT310" i="2"/>
  <c r="BH310" i="2"/>
  <c r="BU310" i="2"/>
  <c r="BV310" i="2"/>
  <c r="BG310" i="2"/>
  <c r="BW310" i="2"/>
  <c r="BF310" i="2"/>
  <c r="BE310" i="2"/>
  <c r="BX310" i="2"/>
  <c r="BD310" i="2"/>
  <c r="BY310" i="2"/>
  <c r="BC310" i="2"/>
  <c r="BZ310" i="2"/>
  <c r="CA310" i="2"/>
  <c r="BB310" i="2"/>
  <c r="CB310" i="2"/>
  <c r="BA310" i="2"/>
  <c r="CC310" i="2"/>
  <c r="AZ310" i="2"/>
  <c r="CD310" i="2"/>
  <c r="AY310" i="2"/>
  <c r="AX310" i="2"/>
  <c r="CE310" i="2"/>
  <c r="AW310" i="2"/>
  <c r="CF310" i="2"/>
  <c r="CG310" i="2"/>
  <c r="AV310" i="2"/>
  <c r="AU310" i="2"/>
  <c r="CH310" i="2"/>
  <c r="CI310" i="2"/>
  <c r="AT310" i="2"/>
  <c r="CJ310" i="2"/>
  <c r="AS310" i="2"/>
  <c r="CK310" i="2"/>
  <c r="AR310" i="2"/>
  <c r="AQ310" i="2"/>
  <c r="CL310" i="2"/>
  <c r="CM310" i="2"/>
  <c r="AP310" i="2"/>
  <c r="CN310" i="2"/>
  <c r="AO310" i="2"/>
  <c r="AN310" i="2"/>
  <c r="CO310" i="2"/>
  <c r="AM310" i="2"/>
  <c r="CP310" i="2"/>
  <c r="CQ310" i="2"/>
  <c r="AL310" i="2"/>
  <c r="AK310" i="2"/>
  <c r="CR310" i="2"/>
  <c r="CS310" i="2"/>
  <c r="AJ310" i="2"/>
  <c r="CT310" i="2"/>
  <c r="AI310" i="2"/>
  <c r="CU310" i="2"/>
  <c r="AH310" i="2"/>
  <c r="AG310" i="2"/>
  <c r="CV310" i="2"/>
  <c r="CW310" i="2"/>
  <c r="AF310" i="2"/>
  <c r="CX310" i="2"/>
  <c r="AE310" i="2"/>
  <c r="CY310" i="2"/>
  <c r="AD310" i="2"/>
  <c r="CZ310" i="2"/>
  <c r="AC310" i="2"/>
  <c r="DA310" i="2"/>
  <c r="AB310" i="2"/>
  <c r="DB310" i="2"/>
  <c r="AA310" i="2"/>
  <c r="DC310" i="2"/>
  <c r="Z310" i="2"/>
  <c r="DD310" i="2"/>
  <c r="Y310" i="2"/>
  <c r="X310" i="2"/>
  <c r="DE310" i="2"/>
  <c r="W310" i="2"/>
  <c r="DF310" i="2"/>
  <c r="DG310" i="2"/>
  <c r="V310" i="2"/>
  <c r="DH310" i="2"/>
  <c r="U310" i="2"/>
  <c r="DI310" i="2"/>
  <c r="T310" i="2"/>
  <c r="DJ310" i="2"/>
  <c r="S310" i="2"/>
  <c r="R310" i="2"/>
  <c r="DK310" i="2"/>
  <c r="DL310" i="2"/>
  <c r="Q310" i="2"/>
  <c r="P310" i="2"/>
  <c r="DM310" i="2"/>
  <c r="O310" i="2"/>
  <c r="DN310" i="2"/>
  <c r="N310" i="2"/>
  <c r="DO310" i="2"/>
  <c r="DP310" i="2"/>
  <c r="M310" i="2"/>
  <c r="DQ310" i="2"/>
  <c r="L310" i="2"/>
  <c r="K310" i="2"/>
  <c r="DR310" i="2"/>
  <c r="DS310" i="2"/>
  <c r="J310" i="2"/>
  <c r="DT310" i="2"/>
  <c r="I310" i="2"/>
  <c r="H310" i="2"/>
  <c r="DU310" i="2"/>
  <c r="DV310" i="2"/>
  <c r="DW310" i="2"/>
  <c r="BO223" i="2"/>
  <c r="BN223" i="2"/>
  <c r="BP223" i="2"/>
  <c r="BM223" i="2"/>
  <c r="BL223" i="2"/>
  <c r="BQ223" i="2"/>
  <c r="BK223" i="2"/>
  <c r="BR223" i="2"/>
  <c r="BS223" i="2"/>
  <c r="BJ223" i="2"/>
  <c r="BT223" i="2"/>
  <c r="BI223" i="2"/>
  <c r="BH223" i="2"/>
  <c r="BU223" i="2"/>
  <c r="BG223" i="2"/>
  <c r="BV223" i="2"/>
  <c r="BF223" i="2"/>
  <c r="BW223" i="2"/>
  <c r="BX223" i="2"/>
  <c r="BE223" i="2"/>
  <c r="BY223" i="2"/>
  <c r="BD223" i="2"/>
  <c r="BC223" i="2"/>
  <c r="BZ223" i="2"/>
  <c r="CA223" i="2"/>
  <c r="BB223" i="2"/>
  <c r="BA223" i="2"/>
  <c r="CB223" i="2"/>
  <c r="CC223" i="2"/>
  <c r="AZ223" i="2"/>
  <c r="AY223" i="2"/>
  <c r="CD223" i="2"/>
  <c r="CE223" i="2"/>
  <c r="AX223" i="2"/>
  <c r="CF223" i="2"/>
  <c r="AW223" i="2"/>
  <c r="CG223" i="2"/>
  <c r="AV223" i="2"/>
  <c r="AU223" i="2"/>
  <c r="CH223" i="2"/>
  <c r="AT223" i="2"/>
  <c r="CI223" i="2"/>
  <c r="CJ223" i="2"/>
  <c r="AS223" i="2"/>
  <c r="CK223" i="2"/>
  <c r="AR223" i="2"/>
  <c r="AQ223" i="2"/>
  <c r="CL223" i="2"/>
  <c r="AP223" i="2"/>
  <c r="CM223" i="2"/>
  <c r="AO223" i="2"/>
  <c r="CN223" i="2"/>
  <c r="CO223" i="2"/>
  <c r="AN223" i="2"/>
  <c r="AM223" i="2"/>
  <c r="CP223" i="2"/>
  <c r="CQ223" i="2"/>
  <c r="AL223" i="2"/>
  <c r="AK223" i="2"/>
  <c r="CR223" i="2"/>
  <c r="CS223" i="2"/>
  <c r="AJ223" i="2"/>
  <c r="CT223" i="2"/>
  <c r="AI223" i="2"/>
  <c r="CU223" i="2"/>
  <c r="AH223" i="2"/>
  <c r="AG223" i="2"/>
  <c r="CV223" i="2"/>
  <c r="CW223" i="2"/>
  <c r="AF223" i="2"/>
  <c r="AE223" i="2"/>
  <c r="CX223" i="2"/>
  <c r="AD223" i="2"/>
  <c r="CY223" i="2"/>
  <c r="CZ223" i="2"/>
  <c r="AC223" i="2"/>
  <c r="DA223" i="2"/>
  <c r="AB223" i="2"/>
  <c r="DB223" i="2"/>
  <c r="AA223" i="2"/>
  <c r="DC223" i="2"/>
  <c r="Z223" i="2"/>
  <c r="DD223" i="2"/>
  <c r="Y223" i="2"/>
  <c r="X223" i="2"/>
  <c r="DE223" i="2"/>
  <c r="W223" i="2"/>
  <c r="DF223" i="2"/>
  <c r="DG223" i="2"/>
  <c r="V223" i="2"/>
  <c r="U223" i="2"/>
  <c r="DH223" i="2"/>
  <c r="T223" i="2"/>
  <c r="DI223" i="2"/>
  <c r="DJ223" i="2"/>
  <c r="S223" i="2"/>
  <c r="DK223" i="2"/>
  <c r="R223" i="2"/>
  <c r="DL223" i="2"/>
  <c r="Q223" i="2"/>
  <c r="DM223" i="2"/>
  <c r="P223" i="2"/>
  <c r="DN223" i="2"/>
  <c r="O223" i="2"/>
  <c r="DO223" i="2"/>
  <c r="N223" i="2"/>
  <c r="M223" i="2"/>
  <c r="DP223" i="2"/>
  <c r="L223" i="2"/>
  <c r="DQ223" i="2"/>
  <c r="DR223" i="2"/>
  <c r="K223" i="2"/>
  <c r="J223" i="2"/>
  <c r="DS223" i="2"/>
  <c r="I223" i="2"/>
  <c r="DT223" i="2"/>
  <c r="DU223" i="2"/>
  <c r="H223" i="2"/>
  <c r="DV223" i="2"/>
  <c r="DW223" i="2"/>
  <c r="BO300" i="2"/>
  <c r="BN300" i="2"/>
  <c r="BM300" i="2"/>
  <c r="BP300" i="2"/>
  <c r="BL300" i="2"/>
  <c r="BQ300" i="2"/>
  <c r="BK300" i="2"/>
  <c r="BR300" i="2"/>
  <c r="BJ300" i="2"/>
  <c r="BS300" i="2"/>
  <c r="BI300" i="2"/>
  <c r="BT300" i="2"/>
  <c r="BH300" i="2"/>
  <c r="BU300" i="2"/>
  <c r="BV300" i="2"/>
  <c r="BG300" i="2"/>
  <c r="BW300" i="2"/>
  <c r="BF300" i="2"/>
  <c r="BE300" i="2"/>
  <c r="BX300" i="2"/>
  <c r="BD300" i="2"/>
  <c r="BY300" i="2"/>
  <c r="BZ300" i="2"/>
  <c r="BC300" i="2"/>
  <c r="BB300" i="2"/>
  <c r="CA300" i="2"/>
  <c r="BA300" i="2"/>
  <c r="CB300" i="2"/>
  <c r="CC300" i="2"/>
  <c r="AZ300" i="2"/>
  <c r="CD300" i="2"/>
  <c r="AY300" i="2"/>
  <c r="CE300" i="2"/>
  <c r="AX300" i="2"/>
  <c r="AW300" i="2"/>
  <c r="CF300" i="2"/>
  <c r="CG300" i="2"/>
  <c r="AV300" i="2"/>
  <c r="AU300" i="2"/>
  <c r="CH300" i="2"/>
  <c r="CI300" i="2"/>
  <c r="AT300" i="2"/>
  <c r="CJ300" i="2"/>
  <c r="AS300" i="2"/>
  <c r="CK300" i="2"/>
  <c r="AR300" i="2"/>
  <c r="CL300" i="2"/>
  <c r="AQ300" i="2"/>
  <c r="AP300" i="2"/>
  <c r="CM300" i="2"/>
  <c r="CN300" i="2"/>
  <c r="AO300" i="2"/>
  <c r="AN300" i="2"/>
  <c r="CO300" i="2"/>
  <c r="AM300" i="2"/>
  <c r="CP300" i="2"/>
  <c r="AL300" i="2"/>
  <c r="CQ300" i="2"/>
  <c r="AK300" i="2"/>
  <c r="CR300" i="2"/>
  <c r="AJ300" i="2"/>
  <c r="CS300" i="2"/>
  <c r="AI300" i="2"/>
  <c r="CT300" i="2"/>
  <c r="CU300" i="2"/>
  <c r="AH300" i="2"/>
  <c r="CV300" i="2"/>
  <c r="AG300" i="2"/>
  <c r="AF300" i="2"/>
  <c r="CW300" i="2"/>
  <c r="CX300" i="2"/>
  <c r="AE300" i="2"/>
  <c r="CY300" i="2"/>
  <c r="AD300" i="2"/>
  <c r="AC300" i="2"/>
  <c r="CZ300" i="2"/>
  <c r="DA300" i="2"/>
  <c r="AB300" i="2"/>
  <c r="AA300" i="2"/>
  <c r="DB300" i="2"/>
  <c r="DC300" i="2"/>
  <c r="Z300" i="2"/>
  <c r="DD300" i="2"/>
  <c r="Y300" i="2"/>
  <c r="X300" i="2"/>
  <c r="DE300" i="2"/>
  <c r="W300" i="2"/>
  <c r="DF300" i="2"/>
  <c r="V300" i="2"/>
  <c r="DG300" i="2"/>
  <c r="U300" i="2"/>
  <c r="DH300" i="2"/>
  <c r="DI300" i="2"/>
  <c r="T300" i="2"/>
  <c r="S300" i="2"/>
  <c r="DJ300" i="2"/>
  <c r="R300" i="2"/>
  <c r="DK300" i="2"/>
  <c r="DL300" i="2"/>
  <c r="Q300" i="2"/>
  <c r="P300" i="2"/>
  <c r="DM300" i="2"/>
  <c r="DN300" i="2"/>
  <c r="O300" i="2"/>
  <c r="N300" i="2"/>
  <c r="DO300" i="2"/>
  <c r="M300" i="2"/>
  <c r="DP300" i="2"/>
  <c r="DQ300" i="2"/>
  <c r="L300" i="2"/>
  <c r="DR300" i="2"/>
  <c r="K300" i="2"/>
  <c r="J300" i="2"/>
  <c r="DS300" i="2"/>
  <c r="I300" i="2"/>
  <c r="DT300" i="2"/>
  <c r="H300" i="2"/>
  <c r="DU300" i="2"/>
  <c r="DV300" i="2"/>
  <c r="DW300" i="2"/>
  <c r="BO273" i="2"/>
  <c r="BN273" i="2"/>
  <c r="BM273" i="2"/>
  <c r="BP273" i="2"/>
  <c r="BL273" i="2"/>
  <c r="BQ273" i="2"/>
  <c r="BK273" i="2"/>
  <c r="BR273" i="2"/>
  <c r="BJ273" i="2"/>
  <c r="BS273" i="2"/>
  <c r="BT273" i="2"/>
  <c r="BI273" i="2"/>
  <c r="BU273" i="2"/>
  <c r="BH273" i="2"/>
  <c r="BG273" i="2"/>
  <c r="BV273" i="2"/>
  <c r="BW273" i="2"/>
  <c r="BF273" i="2"/>
  <c r="BX273" i="2"/>
  <c r="BE273" i="2"/>
  <c r="BD273" i="2"/>
  <c r="BY273" i="2"/>
  <c r="BZ273" i="2"/>
  <c r="BC273" i="2"/>
  <c r="CA273" i="2"/>
  <c r="BB273" i="2"/>
  <c r="BA273" i="2"/>
  <c r="CB273" i="2"/>
  <c r="AZ273" i="2"/>
  <c r="CC273" i="2"/>
  <c r="CD273" i="2"/>
  <c r="AY273" i="2"/>
  <c r="AX273" i="2"/>
  <c r="CE273" i="2"/>
  <c r="AW273" i="2"/>
  <c r="CF273" i="2"/>
  <c r="CG273" i="2"/>
  <c r="AV273" i="2"/>
  <c r="CH273" i="2"/>
  <c r="AU273" i="2"/>
  <c r="CI273" i="2"/>
  <c r="AT273" i="2"/>
  <c r="AS273" i="2"/>
  <c r="CJ273" i="2"/>
  <c r="CK273" i="2"/>
  <c r="AR273" i="2"/>
  <c r="CL273" i="2"/>
  <c r="AQ273" i="2"/>
  <c r="AP273" i="2"/>
  <c r="CM273" i="2"/>
  <c r="AO273" i="2"/>
  <c r="CN273" i="2"/>
  <c r="AN273" i="2"/>
  <c r="CO273" i="2"/>
  <c r="CP273" i="2"/>
  <c r="AM273" i="2"/>
  <c r="AL273" i="2"/>
  <c r="CQ273" i="2"/>
  <c r="CR273" i="2"/>
  <c r="AK273" i="2"/>
  <c r="AJ273" i="2"/>
  <c r="CS273" i="2"/>
  <c r="AI273" i="2"/>
  <c r="CT273" i="2"/>
  <c r="AH273" i="2"/>
  <c r="CU273" i="2"/>
  <c r="CV273" i="2"/>
  <c r="AG273" i="2"/>
  <c r="CW273" i="2"/>
  <c r="AF273" i="2"/>
  <c r="AE273" i="2"/>
  <c r="CX273" i="2"/>
  <c r="AD273" i="2"/>
  <c r="CY273" i="2"/>
  <c r="AC273" i="2"/>
  <c r="CZ273" i="2"/>
  <c r="AB273" i="2"/>
  <c r="DA273" i="2"/>
  <c r="DB273" i="2"/>
  <c r="AA273" i="2"/>
  <c r="DC273" i="2"/>
  <c r="Z273" i="2"/>
  <c r="Y273" i="2"/>
  <c r="DD273" i="2"/>
  <c r="DE273" i="2"/>
  <c r="X273" i="2"/>
  <c r="DF273" i="2"/>
  <c r="W273" i="2"/>
  <c r="V273" i="2"/>
  <c r="DG273" i="2"/>
  <c r="DH273" i="2"/>
  <c r="U273" i="2"/>
  <c r="T273" i="2"/>
  <c r="DI273" i="2"/>
  <c r="DJ273" i="2"/>
  <c r="S273" i="2"/>
  <c r="DK273" i="2"/>
  <c r="R273" i="2"/>
  <c r="DL273" i="2"/>
  <c r="Q273" i="2"/>
  <c r="P273" i="2"/>
  <c r="DM273" i="2"/>
  <c r="DN273" i="2"/>
  <c r="O273" i="2"/>
  <c r="N273" i="2"/>
  <c r="DO273" i="2"/>
  <c r="DP273" i="2"/>
  <c r="M273" i="2"/>
  <c r="L273" i="2"/>
  <c r="DQ273" i="2"/>
  <c r="DR273" i="2"/>
  <c r="K273" i="2"/>
  <c r="DS273" i="2"/>
  <c r="J273" i="2"/>
  <c r="DT273" i="2"/>
  <c r="I273" i="2"/>
  <c r="DU273" i="2"/>
  <c r="H273" i="2"/>
  <c r="DV273" i="2"/>
  <c r="DW273" i="2"/>
  <c r="BN257" i="2"/>
  <c r="BO257" i="2"/>
  <c r="BP257" i="2"/>
  <c r="BM257" i="2"/>
  <c r="BQ257" i="2"/>
  <c r="BL257" i="2"/>
  <c r="BR257" i="2"/>
  <c r="BK257" i="2"/>
  <c r="BJ257" i="2"/>
  <c r="BS257" i="2"/>
  <c r="BI257" i="2"/>
  <c r="BT257" i="2"/>
  <c r="BH257" i="2"/>
  <c r="BU257" i="2"/>
  <c r="BV257" i="2"/>
  <c r="BG257" i="2"/>
  <c r="BW257" i="2"/>
  <c r="BF257" i="2"/>
  <c r="BE257" i="2"/>
  <c r="BX257" i="2"/>
  <c r="BY257" i="2"/>
  <c r="BD257" i="2"/>
  <c r="BZ257" i="2"/>
  <c r="BC257" i="2"/>
  <c r="BB257" i="2"/>
  <c r="CA257" i="2"/>
  <c r="BA257" i="2"/>
  <c r="CB257" i="2"/>
  <c r="AZ257" i="2"/>
  <c r="CC257" i="2"/>
  <c r="AY257" i="2"/>
  <c r="CD257" i="2"/>
  <c r="CE257" i="2"/>
  <c r="AX257" i="2"/>
  <c r="CF257" i="2"/>
  <c r="AW257" i="2"/>
  <c r="AV257" i="2"/>
  <c r="CG257" i="2"/>
  <c r="AU257" i="2"/>
  <c r="CH257" i="2"/>
  <c r="CI257" i="2"/>
  <c r="AT257" i="2"/>
  <c r="AS257" i="2"/>
  <c r="CJ257" i="2"/>
  <c r="CK257" i="2"/>
  <c r="AR257" i="2"/>
  <c r="CL257" i="2"/>
  <c r="AQ257" i="2"/>
  <c r="CM257" i="2"/>
  <c r="AP257" i="2"/>
  <c r="CN257" i="2"/>
  <c r="AO257" i="2"/>
  <c r="CO257" i="2"/>
  <c r="AN257" i="2"/>
  <c r="AM257" i="2"/>
  <c r="CP257" i="2"/>
  <c r="AL257" i="2"/>
  <c r="CQ257" i="2"/>
  <c r="AK257" i="2"/>
  <c r="CR257" i="2"/>
  <c r="CS257" i="2"/>
  <c r="AJ257" i="2"/>
  <c r="CT257" i="2"/>
  <c r="AI257" i="2"/>
  <c r="CU257" i="2"/>
  <c r="AH257" i="2"/>
  <c r="CV257" i="2"/>
  <c r="AG257" i="2"/>
  <c r="AF257" i="2"/>
  <c r="CW257" i="2"/>
  <c r="CX257" i="2"/>
  <c r="AE257" i="2"/>
  <c r="CY257" i="2"/>
  <c r="AD257" i="2"/>
  <c r="CZ257" i="2"/>
  <c r="AC257" i="2"/>
  <c r="DA257" i="2"/>
  <c r="AB257" i="2"/>
  <c r="AA257" i="2"/>
  <c r="DB257" i="2"/>
  <c r="DC257" i="2"/>
  <c r="Z257" i="2"/>
  <c r="DD257" i="2"/>
  <c r="Y257" i="2"/>
  <c r="X257" i="2"/>
  <c r="DE257" i="2"/>
  <c r="DF257" i="2"/>
  <c r="W257" i="2"/>
  <c r="DG257" i="2"/>
  <c r="V257" i="2"/>
  <c r="DH257" i="2"/>
  <c r="U257" i="2"/>
  <c r="DI257" i="2"/>
  <c r="T257" i="2"/>
  <c r="S257" i="2"/>
  <c r="DJ257" i="2"/>
  <c r="DK257" i="2"/>
  <c r="R257" i="2"/>
  <c r="DL257" i="2"/>
  <c r="Q257" i="2"/>
  <c r="DM257" i="2"/>
  <c r="P257" i="2"/>
  <c r="DN257" i="2"/>
  <c r="O257" i="2"/>
  <c r="N257" i="2"/>
  <c r="DO257" i="2"/>
  <c r="DP257" i="2"/>
  <c r="M257" i="2"/>
  <c r="DQ257" i="2"/>
  <c r="L257" i="2"/>
  <c r="DR257" i="2"/>
  <c r="K257" i="2"/>
  <c r="J257" i="2"/>
  <c r="DS257" i="2"/>
  <c r="I257" i="2"/>
  <c r="DT257" i="2"/>
  <c r="DU257" i="2"/>
  <c r="H257" i="2"/>
  <c r="DV257" i="2"/>
  <c r="DW257" i="2"/>
  <c r="BO286" i="2"/>
  <c r="BN286" i="2"/>
  <c r="BM286" i="2"/>
  <c r="BP286" i="2"/>
  <c r="BL286" i="2"/>
  <c r="BQ286" i="2"/>
  <c r="BK286" i="2"/>
  <c r="BR286" i="2"/>
  <c r="BS286" i="2"/>
  <c r="BJ286" i="2"/>
  <c r="BT286" i="2"/>
  <c r="BI286" i="2"/>
  <c r="BU286" i="2"/>
  <c r="BH286" i="2"/>
  <c r="BV286" i="2"/>
  <c r="BG286" i="2"/>
  <c r="BF286" i="2"/>
  <c r="BW286" i="2"/>
  <c r="BX286" i="2"/>
  <c r="BE286" i="2"/>
  <c r="BD286" i="2"/>
  <c r="BY286" i="2"/>
  <c r="BC286" i="2"/>
  <c r="BZ286" i="2"/>
  <c r="CA286" i="2"/>
  <c r="BB286" i="2"/>
  <c r="CB286" i="2"/>
  <c r="BA286" i="2"/>
  <c r="AZ286" i="2"/>
  <c r="CC286" i="2"/>
  <c r="AY286" i="2"/>
  <c r="CD286" i="2"/>
  <c r="AX286" i="2"/>
  <c r="CE286" i="2"/>
  <c r="CF286" i="2"/>
  <c r="AW286" i="2"/>
  <c r="AV286" i="2"/>
  <c r="CG286" i="2"/>
  <c r="CH286" i="2"/>
  <c r="AU286" i="2"/>
  <c r="AT286" i="2"/>
  <c r="CI286" i="2"/>
  <c r="AS286" i="2"/>
  <c r="CJ286" i="2"/>
  <c r="CK286" i="2"/>
  <c r="AR286" i="2"/>
  <c r="CL286" i="2"/>
  <c r="AQ286" i="2"/>
  <c r="AP286" i="2"/>
  <c r="CM286" i="2"/>
  <c r="AO286" i="2"/>
  <c r="CN286" i="2"/>
  <c r="AN286" i="2"/>
  <c r="CO286" i="2"/>
  <c r="AM286" i="2"/>
  <c r="CP286" i="2"/>
  <c r="CQ286" i="2"/>
  <c r="AL286" i="2"/>
  <c r="CR286" i="2"/>
  <c r="AK286" i="2"/>
  <c r="CS286" i="2"/>
  <c r="AJ286" i="2"/>
  <c r="CT286" i="2"/>
  <c r="AI286" i="2"/>
  <c r="CU286" i="2"/>
  <c r="AH286" i="2"/>
  <c r="CV286" i="2"/>
  <c r="AG286" i="2"/>
  <c r="CW286" i="2"/>
  <c r="AF286" i="2"/>
  <c r="AE286" i="2"/>
  <c r="CX286" i="2"/>
  <c r="AD286" i="2"/>
  <c r="CY286" i="2"/>
  <c r="CZ286" i="2"/>
  <c r="AC286" i="2"/>
  <c r="DA286" i="2"/>
  <c r="AB286" i="2"/>
  <c r="AA286" i="2"/>
  <c r="DB286" i="2"/>
  <c r="DC286" i="2"/>
  <c r="Z286" i="2"/>
  <c r="DD286" i="2"/>
  <c r="Y286" i="2"/>
  <c r="X286" i="2"/>
  <c r="DE286" i="2"/>
  <c r="W286" i="2"/>
  <c r="DF286" i="2"/>
  <c r="DG286" i="2"/>
  <c r="V286" i="2"/>
  <c r="U286" i="2"/>
  <c r="DH286" i="2"/>
  <c r="DI286" i="2"/>
  <c r="T286" i="2"/>
  <c r="DJ286" i="2"/>
  <c r="S286" i="2"/>
  <c r="R286" i="2"/>
  <c r="DK286" i="2"/>
  <c r="Q286" i="2"/>
  <c r="DL286" i="2"/>
  <c r="DM286" i="2"/>
  <c r="P286" i="2"/>
  <c r="DN286" i="2"/>
  <c r="O286" i="2"/>
  <c r="DO286" i="2"/>
  <c r="N286" i="2"/>
  <c r="M286" i="2"/>
  <c r="DP286" i="2"/>
  <c r="DQ286" i="2"/>
  <c r="L286" i="2"/>
  <c r="K286" i="2"/>
  <c r="DR286" i="2"/>
  <c r="J286" i="2"/>
  <c r="DS286" i="2"/>
  <c r="I286" i="2"/>
  <c r="DT286" i="2"/>
  <c r="DU286" i="2"/>
  <c r="H286" i="2"/>
  <c r="DV286" i="2"/>
  <c r="DW286" i="2"/>
  <c r="BO272" i="2"/>
  <c r="BN272" i="2"/>
  <c r="BM272" i="2"/>
  <c r="BP272" i="2"/>
  <c r="BQ272" i="2"/>
  <c r="BL272" i="2"/>
  <c r="BR272" i="2"/>
  <c r="BK272" i="2"/>
  <c r="BJ272" i="2"/>
  <c r="BS272" i="2"/>
  <c r="BT272" i="2"/>
  <c r="BI272" i="2"/>
  <c r="BU272" i="2"/>
  <c r="BH272" i="2"/>
  <c r="BG272" i="2"/>
  <c r="BV272" i="2"/>
  <c r="BF272" i="2"/>
  <c r="BW272" i="2"/>
  <c r="BX272" i="2"/>
  <c r="BE272" i="2"/>
  <c r="BY272" i="2"/>
  <c r="BD272" i="2"/>
  <c r="BC272" i="2"/>
  <c r="BZ272" i="2"/>
  <c r="CA272" i="2"/>
  <c r="BB272" i="2"/>
  <c r="CB272" i="2"/>
  <c r="BA272" i="2"/>
  <c r="CC272" i="2"/>
  <c r="AZ272" i="2"/>
  <c r="AY272" i="2"/>
  <c r="CD272" i="2"/>
  <c r="CE272" i="2"/>
  <c r="AX272" i="2"/>
  <c r="CF272" i="2"/>
  <c r="AW272" i="2"/>
  <c r="CG272" i="2"/>
  <c r="AV272" i="2"/>
  <c r="CH272" i="2"/>
  <c r="AU272" i="2"/>
  <c r="CI272" i="2"/>
  <c r="AT272" i="2"/>
  <c r="CJ272" i="2"/>
  <c r="AS272" i="2"/>
  <c r="AR272" i="2"/>
  <c r="CK272" i="2"/>
  <c r="AQ272" i="2"/>
  <c r="CL272" i="2"/>
  <c r="AP272" i="2"/>
  <c r="CM272" i="2"/>
  <c r="AO272" i="2"/>
  <c r="CN272" i="2"/>
  <c r="AN272" i="2"/>
  <c r="CO272" i="2"/>
  <c r="AM272" i="2"/>
  <c r="CP272" i="2"/>
  <c r="CQ272" i="2"/>
  <c r="AL272" i="2"/>
  <c r="AK272" i="2"/>
  <c r="CR272" i="2"/>
  <c r="AJ272" i="2"/>
  <c r="CS272" i="2"/>
  <c r="CT272" i="2"/>
  <c r="AI272" i="2"/>
  <c r="AH272" i="2"/>
  <c r="CU272" i="2"/>
  <c r="CV272" i="2"/>
  <c r="AG272" i="2"/>
  <c r="AF272" i="2"/>
  <c r="CW272" i="2"/>
  <c r="AE272" i="2"/>
  <c r="CX272" i="2"/>
  <c r="CY272" i="2"/>
  <c r="AD272" i="2"/>
  <c r="CZ272" i="2"/>
  <c r="AC272" i="2"/>
  <c r="AB272" i="2"/>
  <c r="DA272" i="2"/>
  <c r="AA272" i="2"/>
  <c r="DB272" i="2"/>
  <c r="Z272" i="2"/>
  <c r="DC272" i="2"/>
  <c r="DD272" i="2"/>
  <c r="Y272" i="2"/>
  <c r="DE272" i="2"/>
  <c r="X272" i="2"/>
  <c r="W272" i="2"/>
  <c r="DF272" i="2"/>
  <c r="V272" i="2"/>
  <c r="DG272" i="2"/>
  <c r="DH272" i="2"/>
  <c r="U272" i="2"/>
  <c r="DI272" i="2"/>
  <c r="T272" i="2"/>
  <c r="DJ272" i="2"/>
  <c r="S272" i="2"/>
  <c r="R272" i="2"/>
  <c r="DK272" i="2"/>
  <c r="Q272" i="2"/>
  <c r="DL272" i="2"/>
  <c r="P272" i="2"/>
  <c r="DM272" i="2"/>
  <c r="O272" i="2"/>
  <c r="DN272" i="2"/>
  <c r="DO272" i="2"/>
  <c r="N272" i="2"/>
  <c r="M272" i="2"/>
  <c r="DP272" i="2"/>
  <c r="DQ272" i="2"/>
  <c r="L272" i="2"/>
  <c r="K272" i="2"/>
  <c r="DR272" i="2"/>
  <c r="J272" i="2"/>
  <c r="DS272" i="2"/>
  <c r="DT272" i="2"/>
  <c r="I272" i="2"/>
  <c r="DU272" i="2"/>
  <c r="H272" i="2"/>
  <c r="DV272" i="2"/>
  <c r="DW272" i="2"/>
  <c r="BN193" i="2"/>
  <c r="BO193" i="2"/>
  <c r="BM193" i="2"/>
  <c r="BP193" i="2"/>
  <c r="BL193" i="2"/>
  <c r="BQ193" i="2"/>
  <c r="BK193" i="2"/>
  <c r="BR193" i="2"/>
  <c r="BS193" i="2"/>
  <c r="BJ193" i="2"/>
  <c r="BI193" i="2"/>
  <c r="BT193" i="2"/>
  <c r="BU193" i="2"/>
  <c r="BH193" i="2"/>
  <c r="BG193" i="2"/>
  <c r="BV193" i="2"/>
  <c r="BF193" i="2"/>
  <c r="BW193" i="2"/>
  <c r="BE193" i="2"/>
  <c r="BX193" i="2"/>
  <c r="BD193" i="2"/>
  <c r="BY193" i="2"/>
  <c r="BC193" i="2"/>
  <c r="BZ193" i="2"/>
  <c r="BB193" i="2"/>
  <c r="CA193" i="2"/>
  <c r="CB193" i="2"/>
  <c r="BA193" i="2"/>
  <c r="CC193" i="2"/>
  <c r="AZ193" i="2"/>
  <c r="CD193" i="2"/>
  <c r="AY193" i="2"/>
  <c r="CE193" i="2"/>
  <c r="AX193" i="2"/>
  <c r="AW193" i="2"/>
  <c r="CF193" i="2"/>
  <c r="AV193" i="2"/>
  <c r="CG193" i="2"/>
  <c r="CH193" i="2"/>
  <c r="AU193" i="2"/>
  <c r="AT193" i="2"/>
  <c r="CI193" i="2"/>
  <c r="AS193" i="2"/>
  <c r="CJ193" i="2"/>
  <c r="AR193" i="2"/>
  <c r="CK193" i="2"/>
  <c r="AQ193" i="2"/>
  <c r="CL193" i="2"/>
  <c r="AP193" i="2"/>
  <c r="CM193" i="2"/>
  <c r="CN193" i="2"/>
  <c r="AO193" i="2"/>
  <c r="CO193" i="2"/>
  <c r="AN193" i="2"/>
  <c r="AM193" i="2"/>
  <c r="CP193" i="2"/>
  <c r="AL193" i="2"/>
  <c r="CQ193" i="2"/>
  <c r="CR193" i="2"/>
  <c r="AK193" i="2"/>
  <c r="AJ193" i="2"/>
  <c r="CS193" i="2"/>
  <c r="CT193" i="2"/>
  <c r="AI193" i="2"/>
  <c r="AH193" i="2"/>
  <c r="CU193" i="2"/>
  <c r="AG193" i="2"/>
  <c r="CV193" i="2"/>
  <c r="AF193" i="2"/>
  <c r="CW193" i="2"/>
  <c r="AE193" i="2"/>
  <c r="CX193" i="2"/>
  <c r="AD193" i="2"/>
  <c r="CY193" i="2"/>
  <c r="CZ193" i="2"/>
  <c r="AC193" i="2"/>
  <c r="DA193" i="2"/>
  <c r="AB193" i="2"/>
  <c r="DB193" i="2"/>
  <c r="AA193" i="2"/>
  <c r="DC193" i="2"/>
  <c r="Z193" i="2"/>
  <c r="Y193" i="2"/>
  <c r="DD193" i="2"/>
  <c r="X193" i="2"/>
  <c r="DE193" i="2"/>
  <c r="W193" i="2"/>
  <c r="DF193" i="2"/>
  <c r="V193" i="2"/>
  <c r="DG193" i="2"/>
  <c r="DH193" i="2"/>
  <c r="U193" i="2"/>
  <c r="T193" i="2"/>
  <c r="DI193" i="2"/>
  <c r="S193" i="2"/>
  <c r="DJ193" i="2"/>
  <c r="DK193" i="2"/>
  <c r="R193" i="2"/>
  <c r="DL193" i="2"/>
  <c r="Q193" i="2"/>
  <c r="DM193" i="2"/>
  <c r="P193" i="2"/>
  <c r="O193" i="2"/>
  <c r="DN193" i="2"/>
  <c r="DO193" i="2"/>
  <c r="N193" i="2"/>
  <c r="M193" i="2"/>
  <c r="DP193" i="2"/>
  <c r="L193" i="2"/>
  <c r="DQ193" i="2"/>
  <c r="DR193" i="2"/>
  <c r="K193" i="2"/>
  <c r="J193" i="2"/>
  <c r="DS193" i="2"/>
  <c r="I193" i="2"/>
  <c r="DT193" i="2"/>
  <c r="DU193" i="2"/>
  <c r="H193" i="2"/>
  <c r="DV193" i="2"/>
  <c r="DW193" i="2"/>
  <c r="BO320" i="2"/>
  <c r="BN320" i="2"/>
  <c r="BM320" i="2"/>
  <c r="BP320" i="2"/>
  <c r="BQ320" i="2"/>
  <c r="BL320" i="2"/>
  <c r="BR320" i="2"/>
  <c r="BK320" i="2"/>
  <c r="BJ320" i="2"/>
  <c r="BS320" i="2"/>
  <c r="BT320" i="2"/>
  <c r="BI320" i="2"/>
  <c r="BH320" i="2"/>
  <c r="BU320" i="2"/>
  <c r="BV320" i="2"/>
  <c r="BG320" i="2"/>
  <c r="BF320" i="2"/>
  <c r="BW320" i="2"/>
  <c r="BE320" i="2"/>
  <c r="BX320" i="2"/>
  <c r="BY320" i="2"/>
  <c r="BD320" i="2"/>
  <c r="BZ320" i="2"/>
  <c r="BC320" i="2"/>
  <c r="BB320" i="2"/>
  <c r="CA320" i="2"/>
  <c r="CB320" i="2"/>
  <c r="BA320" i="2"/>
  <c r="CC320" i="2"/>
  <c r="AZ320" i="2"/>
  <c r="CD320" i="2"/>
  <c r="AY320" i="2"/>
  <c r="AX320" i="2"/>
  <c r="CE320" i="2"/>
  <c r="AW320" i="2"/>
  <c r="CF320" i="2"/>
  <c r="AV320" i="2"/>
  <c r="CG320" i="2"/>
  <c r="CH320" i="2"/>
  <c r="AU320" i="2"/>
  <c r="CI320" i="2"/>
  <c r="AT320" i="2"/>
  <c r="CJ320" i="2"/>
  <c r="AS320" i="2"/>
  <c r="CK320" i="2"/>
  <c r="AR320" i="2"/>
  <c r="AQ320" i="2"/>
  <c r="CL320" i="2"/>
  <c r="AP320" i="2"/>
  <c r="CM320" i="2"/>
  <c r="CN320" i="2"/>
  <c r="AO320" i="2"/>
  <c r="AN320" i="2"/>
  <c r="CO320" i="2"/>
  <c r="CP320" i="2"/>
  <c r="AM320" i="2"/>
  <c r="CQ320" i="2"/>
  <c r="AL320" i="2"/>
  <c r="CR320" i="2"/>
  <c r="AK320" i="2"/>
  <c r="AJ320" i="2"/>
  <c r="CS320" i="2"/>
  <c r="CT320" i="2"/>
  <c r="AI320" i="2"/>
  <c r="CU320" i="2"/>
  <c r="AH320" i="2"/>
  <c r="CV320" i="2"/>
  <c r="AG320" i="2"/>
  <c r="CW320" i="2"/>
  <c r="AF320" i="2"/>
  <c r="CX320" i="2"/>
  <c r="AE320" i="2"/>
  <c r="CY320" i="2"/>
  <c r="AD320" i="2"/>
  <c r="AC320" i="2"/>
  <c r="CZ320" i="2"/>
  <c r="DA320" i="2"/>
  <c r="AB320" i="2"/>
  <c r="DB320" i="2"/>
  <c r="AA320" i="2"/>
  <c r="DC320" i="2"/>
  <c r="Z320" i="2"/>
  <c r="DD320" i="2"/>
  <c r="Y320" i="2"/>
  <c r="DE320" i="2"/>
  <c r="X320" i="2"/>
  <c r="DF320" i="2"/>
  <c r="W320" i="2"/>
  <c r="V320" i="2"/>
  <c r="DG320" i="2"/>
  <c r="U320" i="2"/>
  <c r="DH320" i="2"/>
  <c r="T320" i="2"/>
  <c r="DI320" i="2"/>
  <c r="S320" i="2"/>
  <c r="DJ320" i="2"/>
  <c r="R320" i="2"/>
  <c r="DK320" i="2"/>
  <c r="Q320" i="2"/>
  <c r="DL320" i="2"/>
  <c r="P320" i="2"/>
  <c r="DM320" i="2"/>
  <c r="DN320" i="2"/>
  <c r="O320" i="2"/>
  <c r="N320" i="2"/>
  <c r="DO320" i="2"/>
  <c r="M320" i="2"/>
  <c r="DP320" i="2"/>
  <c r="L320" i="2"/>
  <c r="DQ320" i="2"/>
  <c r="DR320" i="2"/>
  <c r="K320" i="2"/>
  <c r="J320" i="2"/>
  <c r="DS320" i="2"/>
  <c r="DT320" i="2"/>
  <c r="I320" i="2"/>
  <c r="DU320" i="2"/>
  <c r="H320" i="2"/>
  <c r="DV320" i="2"/>
  <c r="DW320" i="2"/>
  <c r="BO319" i="2"/>
  <c r="BN319" i="2"/>
  <c r="BM319" i="2"/>
  <c r="BP319" i="2"/>
  <c r="BQ319" i="2"/>
  <c r="BL319" i="2"/>
  <c r="BK319" i="2"/>
  <c r="BR319" i="2"/>
  <c r="BS319" i="2"/>
  <c r="BJ319" i="2"/>
  <c r="BI319" i="2"/>
  <c r="BT319" i="2"/>
  <c r="BU319" i="2"/>
  <c r="BH319" i="2"/>
  <c r="BG319" i="2"/>
  <c r="BV319" i="2"/>
  <c r="BW319" i="2"/>
  <c r="BF319" i="2"/>
  <c r="BX319" i="2"/>
  <c r="BE319" i="2"/>
  <c r="BD319" i="2"/>
  <c r="BY319" i="2"/>
  <c r="BC319" i="2"/>
  <c r="BZ319" i="2"/>
  <c r="CA319" i="2"/>
  <c r="BB319" i="2"/>
  <c r="CB319" i="2"/>
  <c r="BA319" i="2"/>
  <c r="CC319" i="2"/>
  <c r="AZ319" i="2"/>
  <c r="CD319" i="2"/>
  <c r="AY319" i="2"/>
  <c r="AX319" i="2"/>
  <c r="CE319" i="2"/>
  <c r="CF319" i="2"/>
  <c r="AW319" i="2"/>
  <c r="AV319" i="2"/>
  <c r="CG319" i="2"/>
  <c r="AU319" i="2"/>
  <c r="CH319" i="2"/>
  <c r="AT319" i="2"/>
  <c r="CI319" i="2"/>
  <c r="AS319" i="2"/>
  <c r="CJ319" i="2"/>
  <c r="CK319" i="2"/>
  <c r="AR319" i="2"/>
  <c r="AQ319" i="2"/>
  <c r="CL319" i="2"/>
  <c r="AP319" i="2"/>
  <c r="CM319" i="2"/>
  <c r="AO319" i="2"/>
  <c r="CN319" i="2"/>
  <c r="CO319" i="2"/>
  <c r="AN319" i="2"/>
  <c r="CP319" i="2"/>
  <c r="AM319" i="2"/>
  <c r="AL319" i="2"/>
  <c r="CQ319" i="2"/>
  <c r="CR319" i="2"/>
  <c r="AK319" i="2"/>
  <c r="AJ319" i="2"/>
  <c r="CS319" i="2"/>
  <c r="AI319" i="2"/>
  <c r="CT319" i="2"/>
  <c r="AH319" i="2"/>
  <c r="CU319" i="2"/>
  <c r="CV319" i="2"/>
  <c r="AG319" i="2"/>
  <c r="AF319" i="2"/>
  <c r="CW319" i="2"/>
  <c r="CX319" i="2"/>
  <c r="AE319" i="2"/>
  <c r="AD319" i="2"/>
  <c r="CY319" i="2"/>
  <c r="AC319" i="2"/>
  <c r="CZ319" i="2"/>
  <c r="DA319" i="2"/>
  <c r="AB319" i="2"/>
  <c r="AA319" i="2"/>
  <c r="DB319" i="2"/>
  <c r="DC319" i="2"/>
  <c r="Z319" i="2"/>
  <c r="DD319" i="2"/>
  <c r="Y319" i="2"/>
  <c r="DE319" i="2"/>
  <c r="X319" i="2"/>
  <c r="DF319" i="2"/>
  <c r="W319" i="2"/>
  <c r="DG319" i="2"/>
  <c r="V319" i="2"/>
  <c r="DH319" i="2"/>
  <c r="U319" i="2"/>
  <c r="T319" i="2"/>
  <c r="DI319" i="2"/>
  <c r="DJ319" i="2"/>
  <c r="S319" i="2"/>
  <c r="DK319" i="2"/>
  <c r="R319" i="2"/>
  <c r="Q319" i="2"/>
  <c r="DL319" i="2"/>
  <c r="P319" i="2"/>
  <c r="DM319" i="2"/>
  <c r="O319" i="2"/>
  <c r="DN319" i="2"/>
  <c r="DO319" i="2"/>
  <c r="N319" i="2"/>
  <c r="DP319" i="2"/>
  <c r="M319" i="2"/>
  <c r="L319" i="2"/>
  <c r="DQ319" i="2"/>
  <c r="K319" i="2"/>
  <c r="DR319" i="2"/>
  <c r="J319" i="2"/>
  <c r="DS319" i="2"/>
  <c r="DT319" i="2"/>
  <c r="I319" i="2"/>
  <c r="H319" i="2"/>
  <c r="DU319" i="2"/>
  <c r="DV319" i="2"/>
  <c r="DW319" i="2"/>
  <c r="BO289" i="2"/>
  <c r="BN289" i="2"/>
  <c r="BM289" i="2"/>
  <c r="BP289" i="2"/>
  <c r="BQ289" i="2"/>
  <c r="BL289" i="2"/>
  <c r="BR289" i="2"/>
  <c r="BK289" i="2"/>
  <c r="BJ289" i="2"/>
  <c r="BS289" i="2"/>
  <c r="BI289" i="2"/>
  <c r="BT289" i="2"/>
  <c r="BU289" i="2"/>
  <c r="BH289" i="2"/>
  <c r="BG289" i="2"/>
  <c r="BV289" i="2"/>
  <c r="BW289" i="2"/>
  <c r="BF289" i="2"/>
  <c r="BX289" i="2"/>
  <c r="BE289" i="2"/>
  <c r="BD289" i="2"/>
  <c r="BY289" i="2"/>
  <c r="BZ289" i="2"/>
  <c r="BC289" i="2"/>
  <c r="CA289" i="2"/>
  <c r="BB289" i="2"/>
  <c r="CB289" i="2"/>
  <c r="BA289" i="2"/>
  <c r="CC289" i="2"/>
  <c r="AZ289" i="2"/>
  <c r="AY289" i="2"/>
  <c r="CD289" i="2"/>
  <c r="CE289" i="2"/>
  <c r="AX289" i="2"/>
  <c r="CF289" i="2"/>
  <c r="AW289" i="2"/>
  <c r="CG289" i="2"/>
  <c r="AV289" i="2"/>
  <c r="AU289" i="2"/>
  <c r="CH289" i="2"/>
  <c r="AT289" i="2"/>
  <c r="CI289" i="2"/>
  <c r="AS289" i="2"/>
  <c r="CJ289" i="2"/>
  <c r="CK289" i="2"/>
  <c r="AR289" i="2"/>
  <c r="AQ289" i="2"/>
  <c r="CL289" i="2"/>
  <c r="CM289" i="2"/>
  <c r="AP289" i="2"/>
  <c r="AO289" i="2"/>
  <c r="CN289" i="2"/>
  <c r="AN289" i="2"/>
  <c r="CO289" i="2"/>
  <c r="AM289" i="2"/>
  <c r="CP289" i="2"/>
  <c r="AL289" i="2"/>
  <c r="CQ289" i="2"/>
  <c r="AK289" i="2"/>
  <c r="CR289" i="2"/>
  <c r="AJ289" i="2"/>
  <c r="CS289" i="2"/>
  <c r="AI289" i="2"/>
  <c r="CT289" i="2"/>
  <c r="AH289" i="2"/>
  <c r="CU289" i="2"/>
  <c r="CV289" i="2"/>
  <c r="AG289" i="2"/>
  <c r="CW289" i="2"/>
  <c r="AF289" i="2"/>
  <c r="CX289" i="2"/>
  <c r="AE289" i="2"/>
  <c r="CY289" i="2"/>
  <c r="AD289" i="2"/>
  <c r="CZ289" i="2"/>
  <c r="AC289" i="2"/>
  <c r="DA289" i="2"/>
  <c r="AB289" i="2"/>
  <c r="DB289" i="2"/>
  <c r="AA289" i="2"/>
  <c r="DC289" i="2"/>
  <c r="Z289" i="2"/>
  <c r="Y289" i="2"/>
  <c r="DD289" i="2"/>
  <c r="X289" i="2"/>
  <c r="DE289" i="2"/>
  <c r="W289" i="2"/>
  <c r="DF289" i="2"/>
  <c r="DG289" i="2"/>
  <c r="V289" i="2"/>
  <c r="DH289" i="2"/>
  <c r="U289" i="2"/>
  <c r="DI289" i="2"/>
  <c r="T289" i="2"/>
  <c r="S289" i="2"/>
  <c r="DJ289" i="2"/>
  <c r="DK289" i="2"/>
  <c r="R289" i="2"/>
  <c r="Q289" i="2"/>
  <c r="DL289" i="2"/>
  <c r="DM289" i="2"/>
  <c r="P289" i="2"/>
  <c r="DN289" i="2"/>
  <c r="O289" i="2"/>
  <c r="DO289" i="2"/>
  <c r="N289" i="2"/>
  <c r="M289" i="2"/>
  <c r="DP289" i="2"/>
  <c r="L289" i="2"/>
  <c r="DQ289" i="2"/>
  <c r="K289" i="2"/>
  <c r="DR289" i="2"/>
  <c r="DS289" i="2"/>
  <c r="J289" i="2"/>
  <c r="I289" i="2"/>
  <c r="DT289" i="2"/>
  <c r="DU289" i="2"/>
  <c r="H289" i="2"/>
  <c r="DV289" i="2"/>
  <c r="DW289" i="2"/>
  <c r="BO187" i="2"/>
  <c r="BN187" i="2"/>
  <c r="BM187" i="2"/>
  <c r="BP187" i="2"/>
  <c r="BQ187" i="2"/>
  <c r="BL187" i="2"/>
  <c r="BK187" i="2"/>
  <c r="BR187" i="2"/>
  <c r="BS187" i="2"/>
  <c r="BJ187" i="2"/>
  <c r="BI187" i="2"/>
  <c r="BT187" i="2"/>
  <c r="BU187" i="2"/>
  <c r="BH187" i="2"/>
  <c r="BG187" i="2"/>
  <c r="BV187" i="2"/>
  <c r="BF187" i="2"/>
  <c r="BW187" i="2"/>
  <c r="BE187" i="2"/>
  <c r="BX187" i="2"/>
  <c r="BD187" i="2"/>
  <c r="BY187" i="2"/>
  <c r="BZ187" i="2"/>
  <c r="BC187" i="2"/>
  <c r="BB187" i="2"/>
  <c r="CA187" i="2"/>
  <c r="CB187" i="2"/>
  <c r="BA187" i="2"/>
  <c r="AZ187" i="2"/>
  <c r="CC187" i="2"/>
  <c r="AY187" i="2"/>
  <c r="CD187" i="2"/>
  <c r="CE187" i="2"/>
  <c r="AX187" i="2"/>
  <c r="AW187" i="2"/>
  <c r="CF187" i="2"/>
  <c r="AV187" i="2"/>
  <c r="CG187" i="2"/>
  <c r="AU187" i="2"/>
  <c r="CH187" i="2"/>
  <c r="AT187" i="2"/>
  <c r="CI187" i="2"/>
  <c r="AS187" i="2"/>
  <c r="CJ187" i="2"/>
  <c r="AR187" i="2"/>
  <c r="CK187" i="2"/>
  <c r="AQ187" i="2"/>
  <c r="CL187" i="2"/>
  <c r="AP187" i="2"/>
  <c r="CM187" i="2"/>
  <c r="CN187" i="2"/>
  <c r="AO187" i="2"/>
  <c r="CO187" i="2"/>
  <c r="AN187" i="2"/>
  <c r="CP187" i="2"/>
  <c r="AM187" i="2"/>
  <c r="CQ187" i="2"/>
  <c r="AL187" i="2"/>
  <c r="CR187" i="2"/>
  <c r="AK187" i="2"/>
  <c r="AJ187" i="2"/>
  <c r="CS187" i="2"/>
  <c r="CT187" i="2"/>
  <c r="AI187" i="2"/>
  <c r="AH187" i="2"/>
  <c r="CU187" i="2"/>
  <c r="CV187" i="2"/>
  <c r="AG187" i="2"/>
  <c r="CW187" i="2"/>
  <c r="AF187" i="2"/>
  <c r="CX187" i="2"/>
  <c r="AE187" i="2"/>
  <c r="AD187" i="2"/>
  <c r="CY187" i="2"/>
  <c r="AC187" i="2"/>
  <c r="CZ187" i="2"/>
  <c r="AB187" i="2"/>
  <c r="DA187" i="2"/>
  <c r="DB187" i="2"/>
  <c r="AA187" i="2"/>
  <c r="DC187" i="2"/>
  <c r="Z187" i="2"/>
  <c r="Y187" i="2"/>
  <c r="DD187" i="2"/>
  <c r="X187" i="2"/>
  <c r="DE187" i="2"/>
  <c r="DF187" i="2"/>
  <c r="W187" i="2"/>
  <c r="DG187" i="2"/>
  <c r="V187" i="2"/>
  <c r="U187" i="2"/>
  <c r="DH187" i="2"/>
  <c r="T187" i="2"/>
  <c r="DI187" i="2"/>
  <c r="S187" i="2"/>
  <c r="DJ187" i="2"/>
  <c r="R187" i="2"/>
  <c r="DK187" i="2"/>
  <c r="DL187" i="2"/>
  <c r="Q187" i="2"/>
  <c r="DM187" i="2"/>
  <c r="P187" i="2"/>
  <c r="DN187" i="2"/>
  <c r="O187" i="2"/>
  <c r="N187" i="2"/>
  <c r="DO187" i="2"/>
  <c r="DP187" i="2"/>
  <c r="M187" i="2"/>
  <c r="DQ187" i="2"/>
  <c r="L187" i="2"/>
  <c r="K187" i="2"/>
  <c r="DR187" i="2"/>
  <c r="DS187" i="2"/>
  <c r="J187" i="2"/>
  <c r="DT187" i="2"/>
  <c r="I187" i="2"/>
  <c r="H187" i="2"/>
  <c r="DU187" i="2"/>
  <c r="DV187" i="2"/>
  <c r="DW187" i="2"/>
  <c r="BN210" i="2"/>
  <c r="BO210" i="2"/>
  <c r="BM210" i="2"/>
  <c r="BP210" i="2"/>
  <c r="BQ210" i="2"/>
  <c r="BL210" i="2"/>
  <c r="BR210" i="2"/>
  <c r="BK210" i="2"/>
  <c r="BJ210" i="2"/>
  <c r="BS210" i="2"/>
  <c r="BT210" i="2"/>
  <c r="BI210" i="2"/>
  <c r="BU210" i="2"/>
  <c r="BH210" i="2"/>
  <c r="BV210" i="2"/>
  <c r="BG210" i="2"/>
  <c r="BW210" i="2"/>
  <c r="BF210" i="2"/>
  <c r="BE210" i="2"/>
  <c r="BX210" i="2"/>
  <c r="BY210" i="2"/>
  <c r="BD210" i="2"/>
  <c r="BC210" i="2"/>
  <c r="BZ210" i="2"/>
  <c r="BB210" i="2"/>
  <c r="CA210" i="2"/>
  <c r="BA210" i="2"/>
  <c r="CB210" i="2"/>
  <c r="CC210" i="2"/>
  <c r="AZ210" i="2"/>
  <c r="CD210" i="2"/>
  <c r="AY210" i="2"/>
  <c r="CE210" i="2"/>
  <c r="AX210" i="2"/>
  <c r="CF210" i="2"/>
  <c r="AW210" i="2"/>
  <c r="AV210" i="2"/>
  <c r="CG210" i="2"/>
  <c r="AU210" i="2"/>
  <c r="CH210" i="2"/>
  <c r="AT210" i="2"/>
  <c r="CI210" i="2"/>
  <c r="AS210" i="2"/>
  <c r="CJ210" i="2"/>
  <c r="AR210" i="2"/>
  <c r="CK210" i="2"/>
  <c r="CL210" i="2"/>
  <c r="AQ210" i="2"/>
  <c r="CM210" i="2"/>
  <c r="AP210" i="2"/>
  <c r="CN210" i="2"/>
  <c r="AO210" i="2"/>
  <c r="AN210" i="2"/>
  <c r="CO210" i="2"/>
  <c r="AM210" i="2"/>
  <c r="CP210" i="2"/>
  <c r="CQ210" i="2"/>
  <c r="AL210" i="2"/>
  <c r="CR210" i="2"/>
  <c r="AK210" i="2"/>
  <c r="AJ210" i="2"/>
  <c r="CS210" i="2"/>
  <c r="AI210" i="2"/>
  <c r="CT210" i="2"/>
  <c r="AH210" i="2"/>
  <c r="CU210" i="2"/>
  <c r="CV210" i="2"/>
  <c r="AG210" i="2"/>
  <c r="CW210" i="2"/>
  <c r="AF210" i="2"/>
  <c r="CX210" i="2"/>
  <c r="AE210" i="2"/>
  <c r="CY210" i="2"/>
  <c r="AD210" i="2"/>
  <c r="AC210" i="2"/>
  <c r="CZ210" i="2"/>
  <c r="DA210" i="2"/>
  <c r="AB210" i="2"/>
  <c r="AA210" i="2"/>
  <c r="DB210" i="2"/>
  <c r="Z210" i="2"/>
  <c r="DC210" i="2"/>
  <c r="Y210" i="2"/>
  <c r="DD210" i="2"/>
  <c r="X210" i="2"/>
  <c r="DE210" i="2"/>
  <c r="W210" i="2"/>
  <c r="DF210" i="2"/>
  <c r="V210" i="2"/>
  <c r="DG210" i="2"/>
  <c r="DH210" i="2"/>
  <c r="U210" i="2"/>
  <c r="T210" i="2"/>
  <c r="DI210" i="2"/>
  <c r="DJ210" i="2"/>
  <c r="S210" i="2"/>
  <c r="DK210" i="2"/>
  <c r="R210" i="2"/>
  <c r="Q210" i="2"/>
  <c r="DL210" i="2"/>
  <c r="DM210" i="2"/>
  <c r="P210" i="2"/>
  <c r="O210" i="2"/>
  <c r="DN210" i="2"/>
  <c r="DO210" i="2"/>
  <c r="N210" i="2"/>
  <c r="DP210" i="2"/>
  <c r="M210" i="2"/>
  <c r="DQ210" i="2"/>
  <c r="L210" i="2"/>
  <c r="K210" i="2"/>
  <c r="DR210" i="2"/>
  <c r="J210" i="2"/>
  <c r="DS210" i="2"/>
  <c r="I210" i="2"/>
  <c r="DT210" i="2"/>
  <c r="DU210" i="2"/>
  <c r="H210" i="2"/>
  <c r="DV210" i="2"/>
  <c r="DW210" i="2"/>
  <c r="BO206" i="2"/>
  <c r="BN206" i="2"/>
  <c r="BM206" i="2"/>
  <c r="BP206" i="2"/>
  <c r="BQ206" i="2"/>
  <c r="BL206" i="2"/>
  <c r="BK206" i="2"/>
  <c r="BR206" i="2"/>
  <c r="BS206" i="2"/>
  <c r="BJ206" i="2"/>
  <c r="BI206" i="2"/>
  <c r="BT206" i="2"/>
  <c r="BH206" i="2"/>
  <c r="BU206" i="2"/>
  <c r="BV206" i="2"/>
  <c r="BG206" i="2"/>
  <c r="BF206" i="2"/>
  <c r="BW206" i="2"/>
  <c r="BE206" i="2"/>
  <c r="BX206" i="2"/>
  <c r="BY206" i="2"/>
  <c r="BD206" i="2"/>
  <c r="BZ206" i="2"/>
  <c r="BC206" i="2"/>
  <c r="BB206" i="2"/>
  <c r="CA206" i="2"/>
  <c r="CB206" i="2"/>
  <c r="BA206" i="2"/>
  <c r="CC206" i="2"/>
  <c r="AZ206" i="2"/>
  <c r="CD206" i="2"/>
  <c r="AY206" i="2"/>
  <c r="AX206" i="2"/>
  <c r="CE206" i="2"/>
  <c r="AW206" i="2"/>
  <c r="CF206" i="2"/>
  <c r="AV206" i="2"/>
  <c r="CG206" i="2"/>
  <c r="AU206" i="2"/>
  <c r="CH206" i="2"/>
  <c r="CI206" i="2"/>
  <c r="AT206" i="2"/>
  <c r="CJ206" i="2"/>
  <c r="AS206" i="2"/>
  <c r="CK206" i="2"/>
  <c r="AR206" i="2"/>
  <c r="CL206" i="2"/>
  <c r="AQ206" i="2"/>
  <c r="AP206" i="2"/>
  <c r="CM206" i="2"/>
  <c r="CN206" i="2"/>
  <c r="AO206" i="2"/>
  <c r="CO206" i="2"/>
  <c r="AN206" i="2"/>
  <c r="AM206" i="2"/>
  <c r="CP206" i="2"/>
  <c r="CQ206" i="2"/>
  <c r="AL206" i="2"/>
  <c r="CR206" i="2"/>
  <c r="AK206" i="2"/>
  <c r="AJ206" i="2"/>
  <c r="CS206" i="2"/>
  <c r="CT206" i="2"/>
  <c r="AI206" i="2"/>
  <c r="CU206" i="2"/>
  <c r="AH206" i="2"/>
  <c r="AG206" i="2"/>
  <c r="CV206" i="2"/>
  <c r="CW206" i="2"/>
  <c r="AF206" i="2"/>
  <c r="CX206" i="2"/>
  <c r="AE206" i="2"/>
  <c r="CY206" i="2"/>
  <c r="AD206" i="2"/>
  <c r="AC206" i="2"/>
  <c r="CZ206" i="2"/>
  <c r="AB206" i="2"/>
  <c r="DA206" i="2"/>
  <c r="AA206" i="2"/>
  <c r="DB206" i="2"/>
  <c r="DC206" i="2"/>
  <c r="Z206" i="2"/>
  <c r="DD206" i="2"/>
  <c r="Y206" i="2"/>
  <c r="DE206" i="2"/>
  <c r="X206" i="2"/>
  <c r="W206" i="2"/>
  <c r="DF206" i="2"/>
  <c r="DG206" i="2"/>
  <c r="V206" i="2"/>
  <c r="U206" i="2"/>
  <c r="DH206" i="2"/>
  <c r="DI206" i="2"/>
  <c r="T206" i="2"/>
  <c r="DJ206" i="2"/>
  <c r="S206" i="2"/>
  <c r="DK206" i="2"/>
  <c r="R206" i="2"/>
  <c r="DL206" i="2"/>
  <c r="Q206" i="2"/>
  <c r="DM206" i="2"/>
  <c r="P206" i="2"/>
  <c r="DN206" i="2"/>
  <c r="O206" i="2"/>
  <c r="N206" i="2"/>
  <c r="DO206" i="2"/>
  <c r="DP206" i="2"/>
  <c r="M206" i="2"/>
  <c r="L206" i="2"/>
  <c r="DQ206" i="2"/>
  <c r="K206" i="2"/>
  <c r="DR206" i="2"/>
  <c r="DS206" i="2"/>
  <c r="J206" i="2"/>
  <c r="DT206" i="2"/>
  <c r="I206" i="2"/>
  <c r="H206" i="2"/>
  <c r="DU206" i="2"/>
  <c r="DV206" i="2"/>
  <c r="DW206" i="2"/>
  <c r="BO255" i="2"/>
  <c r="BN255" i="2"/>
  <c r="BP255" i="2"/>
  <c r="BM255" i="2"/>
  <c r="BQ255" i="2"/>
  <c r="BL255" i="2"/>
  <c r="BR255" i="2"/>
  <c r="BK255" i="2"/>
  <c r="BS255" i="2"/>
  <c r="BJ255" i="2"/>
  <c r="BT255" i="2"/>
  <c r="BI255" i="2"/>
  <c r="BH255" i="2"/>
  <c r="BU255" i="2"/>
  <c r="BG255" i="2"/>
  <c r="BV255" i="2"/>
  <c r="BF255" i="2"/>
  <c r="BW255" i="2"/>
  <c r="BE255" i="2"/>
  <c r="BX255" i="2"/>
  <c r="BY255" i="2"/>
  <c r="BD255" i="2"/>
  <c r="BC255" i="2"/>
  <c r="BZ255" i="2"/>
  <c r="CA255" i="2"/>
  <c r="BB255" i="2"/>
  <c r="BA255" i="2"/>
  <c r="CB255" i="2"/>
  <c r="CC255" i="2"/>
  <c r="AZ255" i="2"/>
  <c r="AY255" i="2"/>
  <c r="CD255" i="2"/>
  <c r="AX255" i="2"/>
  <c r="CE255" i="2"/>
  <c r="CF255" i="2"/>
  <c r="AW255" i="2"/>
  <c r="CG255" i="2"/>
  <c r="AV255" i="2"/>
  <c r="CH255" i="2"/>
  <c r="AU255" i="2"/>
  <c r="AT255" i="2"/>
  <c r="CI255" i="2"/>
  <c r="CJ255" i="2"/>
  <c r="AS255" i="2"/>
  <c r="AR255" i="2"/>
  <c r="CK255" i="2"/>
  <c r="CL255" i="2"/>
  <c r="AQ255" i="2"/>
  <c r="CM255" i="2"/>
  <c r="AP255" i="2"/>
  <c r="CN255" i="2"/>
  <c r="AO255" i="2"/>
  <c r="AN255" i="2"/>
  <c r="CO255" i="2"/>
  <c r="CP255" i="2"/>
  <c r="AM255" i="2"/>
  <c r="AL255" i="2"/>
  <c r="CQ255" i="2"/>
  <c r="CR255" i="2"/>
  <c r="AK255" i="2"/>
  <c r="AJ255" i="2"/>
  <c r="CS255" i="2"/>
  <c r="CT255" i="2"/>
  <c r="AI255" i="2"/>
  <c r="CU255" i="2"/>
  <c r="AH255" i="2"/>
  <c r="AG255" i="2"/>
  <c r="CV255" i="2"/>
  <c r="AF255" i="2"/>
  <c r="CW255" i="2"/>
  <c r="AE255" i="2"/>
  <c r="CX255" i="2"/>
  <c r="AD255" i="2"/>
  <c r="CY255" i="2"/>
  <c r="CZ255" i="2"/>
  <c r="AC255" i="2"/>
  <c r="AB255" i="2"/>
  <c r="DA255" i="2"/>
  <c r="AA255" i="2"/>
  <c r="DB255" i="2"/>
  <c r="DC255" i="2"/>
  <c r="Z255" i="2"/>
  <c r="DD255" i="2"/>
  <c r="Y255" i="2"/>
  <c r="X255" i="2"/>
  <c r="DE255" i="2"/>
  <c r="DF255" i="2"/>
  <c r="W255" i="2"/>
  <c r="V255" i="2"/>
  <c r="DG255" i="2"/>
  <c r="DH255" i="2"/>
  <c r="U255" i="2"/>
  <c r="T255" i="2"/>
  <c r="DI255" i="2"/>
  <c r="DJ255" i="2"/>
  <c r="S255" i="2"/>
  <c r="DK255" i="2"/>
  <c r="R255" i="2"/>
  <c r="DL255" i="2"/>
  <c r="Q255" i="2"/>
  <c r="DM255" i="2"/>
  <c r="P255" i="2"/>
  <c r="DN255" i="2"/>
  <c r="O255" i="2"/>
  <c r="DO255" i="2"/>
  <c r="N255" i="2"/>
  <c r="DP255" i="2"/>
  <c r="M255" i="2"/>
  <c r="L255" i="2"/>
  <c r="DQ255" i="2"/>
  <c r="K255" i="2"/>
  <c r="DR255" i="2"/>
  <c r="DS255" i="2"/>
  <c r="J255" i="2"/>
  <c r="I255" i="2"/>
  <c r="DT255" i="2"/>
  <c r="H255" i="2"/>
  <c r="DU255" i="2"/>
  <c r="DV255" i="2"/>
  <c r="DW255" i="2"/>
  <c r="M292" i="2" l="1"/>
  <c r="P292" i="2"/>
  <c r="Q292" i="2"/>
  <c r="R292" i="2"/>
  <c r="S292" i="2"/>
  <c r="T292" i="2"/>
  <c r="U292" i="2"/>
  <c r="V292" i="2"/>
  <c r="AA292" i="2"/>
  <c r="AD292" i="2"/>
  <c r="AE292" i="2"/>
  <c r="AF292" i="2"/>
  <c r="AG292" i="2"/>
  <c r="AH292" i="2"/>
  <c r="AI292" i="2"/>
  <c r="AJ292" i="2"/>
  <c r="AO292" i="2"/>
  <c r="AR292" i="2"/>
  <c r="AS292" i="2"/>
  <c r="AT292" i="2"/>
  <c r="AU292" i="2"/>
  <c r="AV292" i="2"/>
  <c r="AW292" i="2"/>
  <c r="AX292" i="2"/>
  <c r="BC292" i="2"/>
  <c r="BF292" i="2"/>
  <c r="BG292" i="2"/>
  <c r="BH292" i="2"/>
  <c r="BI292" i="2"/>
  <c r="BJ292" i="2"/>
  <c r="BK292" i="2"/>
  <c r="BL292" i="2"/>
  <c r="BQ292" i="2"/>
  <c r="BT292" i="2"/>
  <c r="BU292" i="2"/>
  <c r="BV292" i="2"/>
  <c r="BW292" i="2"/>
  <c r="BX292" i="2"/>
  <c r="BY292" i="2"/>
  <c r="BZ292" i="2"/>
  <c r="CE292" i="2"/>
  <c r="CH292" i="2"/>
  <c r="CI292" i="2"/>
  <c r="CJ292" i="2"/>
  <c r="CK292" i="2"/>
  <c r="CL292" i="2"/>
  <c r="CM292" i="2"/>
  <c r="CN292" i="2"/>
  <c r="CS292" i="2"/>
  <c r="CV292" i="2"/>
  <c r="CW292" i="2"/>
  <c r="CX292" i="2"/>
  <c r="CY292" i="2"/>
  <c r="CZ292" i="2"/>
  <c r="DA292" i="2"/>
  <c r="DB292" i="2"/>
  <c r="DG292" i="2"/>
  <c r="DJ292" i="2"/>
  <c r="DK292" i="2"/>
  <c r="DL292" i="2"/>
  <c r="DM292" i="2"/>
  <c r="DN292" i="2"/>
  <c r="DO292" i="2"/>
  <c r="DP292" i="2"/>
  <c r="DU292" i="2"/>
  <c r="M231" i="2"/>
  <c r="P231" i="2"/>
  <c r="Q231" i="2"/>
  <c r="R231" i="2"/>
  <c r="S231" i="2"/>
  <c r="T231" i="2"/>
  <c r="U231" i="2"/>
  <c r="V231" i="2"/>
  <c r="AA231" i="2"/>
  <c r="AD231" i="2"/>
  <c r="AE231" i="2"/>
  <c r="AF231" i="2"/>
  <c r="AG231" i="2"/>
  <c r="AH231" i="2"/>
  <c r="AI231" i="2"/>
  <c r="AJ231" i="2"/>
  <c r="AO231" i="2"/>
  <c r="AR231" i="2"/>
  <c r="AS231" i="2"/>
  <c r="AT231" i="2"/>
  <c r="AU231" i="2"/>
  <c r="AV231" i="2"/>
  <c r="AW231" i="2"/>
  <c r="AX231" i="2"/>
  <c r="BC231" i="2"/>
  <c r="BF231" i="2"/>
  <c r="BG231" i="2"/>
  <c r="BH231" i="2"/>
  <c r="BI231" i="2"/>
  <c r="BJ231" i="2"/>
  <c r="BK231" i="2"/>
  <c r="BL231" i="2"/>
  <c r="BQ231" i="2"/>
  <c r="BT231" i="2"/>
  <c r="BU231" i="2"/>
  <c r="BV231" i="2"/>
  <c r="BW231" i="2"/>
  <c r="BX231" i="2"/>
  <c r="BY231" i="2"/>
  <c r="BZ231" i="2"/>
  <c r="CE231" i="2"/>
  <c r="CH231" i="2"/>
  <c r="CI231" i="2"/>
  <c r="CJ231" i="2"/>
  <c r="CK231" i="2"/>
  <c r="CL231" i="2"/>
  <c r="CM231" i="2"/>
  <c r="CN231" i="2"/>
  <c r="CS231" i="2"/>
  <c r="CV231" i="2"/>
  <c r="CW231" i="2"/>
  <c r="CX231" i="2"/>
  <c r="CY231" i="2"/>
  <c r="CZ231" i="2"/>
  <c r="DA231" i="2"/>
  <c r="DB231" i="2"/>
  <c r="DG231" i="2"/>
  <c r="DJ231" i="2"/>
  <c r="DK231" i="2"/>
  <c r="DL231" i="2"/>
  <c r="DM231" i="2"/>
  <c r="DN231" i="2"/>
  <c r="DO231" i="2"/>
  <c r="DP231" i="2"/>
  <c r="DU231" i="2"/>
  <c r="M216" i="2"/>
  <c r="O216" i="2"/>
  <c r="P216" i="2"/>
  <c r="Q216" i="2"/>
  <c r="R216" i="2"/>
  <c r="S216" i="2"/>
  <c r="T216" i="2"/>
  <c r="U216" i="2"/>
  <c r="AA216" i="2"/>
  <c r="AC216" i="2"/>
  <c r="AD216" i="2"/>
  <c r="AE216" i="2"/>
  <c r="AF216" i="2"/>
  <c r="AG216" i="2"/>
  <c r="AH216" i="2"/>
  <c r="AI216" i="2"/>
  <c r="AO216" i="2"/>
  <c r="AQ216" i="2"/>
  <c r="AR216" i="2"/>
  <c r="AS216" i="2"/>
  <c r="AT216" i="2"/>
  <c r="AU216" i="2"/>
  <c r="AV216" i="2"/>
  <c r="AW216" i="2"/>
  <c r="BC216" i="2"/>
  <c r="BE216" i="2"/>
  <c r="BF216" i="2"/>
  <c r="BG216" i="2"/>
  <c r="BH216" i="2"/>
  <c r="BI216" i="2"/>
  <c r="BJ216" i="2"/>
  <c r="BK216" i="2"/>
  <c r="BS216" i="2"/>
  <c r="BT216" i="2"/>
  <c r="BU216" i="2"/>
  <c r="BV216" i="2"/>
  <c r="BW216" i="2"/>
  <c r="BX216" i="2"/>
  <c r="BY216" i="2"/>
  <c r="CG216" i="2"/>
  <c r="CH216" i="2"/>
  <c r="CI216" i="2"/>
  <c r="CJ216" i="2"/>
  <c r="CK216" i="2"/>
  <c r="CL216" i="2"/>
  <c r="CM216" i="2"/>
  <c r="CU216" i="2"/>
  <c r="CV216" i="2"/>
  <c r="CW216" i="2"/>
  <c r="CX216" i="2"/>
  <c r="CY216" i="2"/>
  <c r="CZ216" i="2"/>
  <c r="DA216" i="2"/>
  <c r="DI216" i="2"/>
  <c r="DJ216" i="2"/>
  <c r="DK216" i="2"/>
  <c r="DL216" i="2"/>
  <c r="DM216" i="2"/>
  <c r="DN216" i="2"/>
  <c r="DO216" i="2"/>
  <c r="DW216" i="2"/>
  <c r="K304" i="2"/>
  <c r="N304" i="2"/>
  <c r="O304" i="2"/>
  <c r="P304" i="2"/>
  <c r="Q304" i="2"/>
  <c r="R304" i="2"/>
  <c r="S304" i="2"/>
  <c r="T304" i="2"/>
  <c r="Y304" i="2"/>
  <c r="Z304" i="2"/>
  <c r="AB304" i="2"/>
  <c r="AC304" i="2"/>
  <c r="AD304" i="2"/>
  <c r="AE304" i="2"/>
  <c r="AF304" i="2"/>
  <c r="AG304" i="2"/>
  <c r="AH304" i="2"/>
  <c r="AM304" i="2"/>
  <c r="AN304" i="2"/>
  <c r="AP304" i="2"/>
  <c r="AQ304" i="2"/>
  <c r="AR304" i="2"/>
  <c r="AS304" i="2"/>
  <c r="AT304" i="2"/>
  <c r="AU304" i="2"/>
  <c r="AV304" i="2"/>
  <c r="BA304" i="2"/>
  <c r="BD304" i="2"/>
  <c r="BE304" i="2"/>
  <c r="BF304" i="2"/>
  <c r="BG304" i="2"/>
  <c r="BH304" i="2"/>
  <c r="BI304" i="2"/>
  <c r="BJ304" i="2"/>
  <c r="BQ304" i="2"/>
  <c r="BR304" i="2"/>
  <c r="BS304" i="2"/>
  <c r="BT304" i="2"/>
  <c r="BU304" i="2"/>
  <c r="BV304" i="2"/>
  <c r="BW304" i="2"/>
  <c r="BX304" i="2"/>
  <c r="CC304" i="2"/>
  <c r="CD304" i="2"/>
  <c r="CE304" i="2"/>
  <c r="CF304" i="2"/>
  <c r="CG304" i="2"/>
  <c r="CH304" i="2"/>
  <c r="CI304" i="2"/>
  <c r="CJ304" i="2"/>
  <c r="CK304" i="2"/>
  <c r="CL304" i="2"/>
  <c r="CQ304" i="2"/>
  <c r="CR304" i="2"/>
  <c r="CS304" i="2"/>
  <c r="CT304" i="2"/>
  <c r="CU304" i="2"/>
  <c r="CV304" i="2"/>
  <c r="CW304" i="2"/>
  <c r="CX304" i="2"/>
  <c r="CY304" i="2"/>
  <c r="CZ304" i="2"/>
  <c r="DE304" i="2"/>
  <c r="DF304" i="2"/>
  <c r="DH304" i="2"/>
  <c r="DI304" i="2"/>
  <c r="DJ304" i="2"/>
  <c r="DK304" i="2"/>
  <c r="DL304" i="2"/>
  <c r="DM304" i="2"/>
  <c r="DN304" i="2"/>
  <c r="DS304" i="2"/>
  <c r="DT304" i="2"/>
  <c r="DU304" i="2"/>
  <c r="DV304" i="2"/>
  <c r="DW304" i="2"/>
  <c r="J265" i="2"/>
  <c r="I265" i="2"/>
  <c r="K265" i="2"/>
  <c r="L265" i="2"/>
  <c r="M265" i="2"/>
  <c r="R265" i="2"/>
  <c r="T265" i="2"/>
  <c r="U265" i="2"/>
  <c r="V265" i="2"/>
  <c r="W265" i="2"/>
  <c r="X265" i="2"/>
  <c r="Y265" i="2"/>
  <c r="Z265" i="2"/>
  <c r="AA265" i="2"/>
  <c r="AF265" i="2"/>
  <c r="AG265" i="2"/>
  <c r="AI265" i="2"/>
  <c r="AJ265" i="2"/>
  <c r="AK265" i="2"/>
  <c r="AL265" i="2"/>
  <c r="AM265" i="2"/>
  <c r="AN265" i="2"/>
  <c r="AO265" i="2"/>
  <c r="AT265" i="2"/>
  <c r="AU265" i="2"/>
  <c r="AV265" i="2"/>
  <c r="AW265" i="2"/>
  <c r="AX265" i="2"/>
  <c r="AY265" i="2"/>
  <c r="AZ265" i="2"/>
  <c r="BA265" i="2"/>
  <c r="BB265" i="2"/>
  <c r="BC265" i="2"/>
  <c r="BH265" i="2"/>
  <c r="BJ265" i="2"/>
  <c r="BK265" i="2"/>
  <c r="BL265" i="2"/>
  <c r="BM265" i="2"/>
  <c r="BN265" i="2"/>
  <c r="BO265" i="2"/>
  <c r="BP265" i="2"/>
  <c r="BQ265" i="2"/>
  <c r="BV265" i="2"/>
  <c r="BW265" i="2"/>
  <c r="BY265" i="2"/>
  <c r="BZ265" i="2"/>
  <c r="CA265" i="2"/>
  <c r="CB265" i="2"/>
  <c r="CC265" i="2"/>
  <c r="CD265" i="2"/>
  <c r="CE265" i="2"/>
  <c r="CJ265" i="2"/>
  <c r="CM265" i="2"/>
  <c r="CN265" i="2"/>
  <c r="CO265" i="2"/>
  <c r="CP265" i="2"/>
  <c r="CQ265" i="2"/>
  <c r="CR265" i="2"/>
  <c r="CS265" i="2"/>
  <c r="CX265" i="2"/>
  <c r="CY265" i="2"/>
  <c r="DA265" i="2"/>
  <c r="DB265" i="2"/>
  <c r="DC265" i="2"/>
  <c r="DD265" i="2"/>
  <c r="DE265" i="2"/>
  <c r="DF265" i="2"/>
  <c r="DG265" i="2"/>
  <c r="DM265" i="2"/>
  <c r="DO265" i="2"/>
  <c r="DP265" i="2"/>
  <c r="DQ265" i="2"/>
  <c r="DR265" i="2"/>
  <c r="DS265" i="2"/>
  <c r="DT265" i="2"/>
  <c r="DU265" i="2"/>
  <c r="I291" i="2"/>
  <c r="J291" i="2"/>
  <c r="K291" i="2"/>
  <c r="L291" i="2"/>
  <c r="M291" i="2"/>
  <c r="R291" i="2"/>
  <c r="S291" i="2"/>
  <c r="T291" i="2"/>
  <c r="U291" i="2"/>
  <c r="V291" i="2"/>
  <c r="W291" i="2"/>
  <c r="X291" i="2"/>
  <c r="Y291" i="2"/>
  <c r="Z291" i="2"/>
  <c r="AA291" i="2"/>
  <c r="AF291" i="2"/>
  <c r="AH291" i="2"/>
  <c r="AI291" i="2"/>
  <c r="AJ291" i="2"/>
  <c r="AK291" i="2"/>
  <c r="AL291" i="2"/>
  <c r="AM291" i="2"/>
  <c r="AN291" i="2"/>
  <c r="AO291" i="2"/>
  <c r="AT291" i="2"/>
  <c r="AU291" i="2"/>
  <c r="AV291" i="2"/>
  <c r="AW291" i="2"/>
  <c r="AX291" i="2"/>
  <c r="AY291" i="2"/>
  <c r="AZ291" i="2"/>
  <c r="BA291" i="2"/>
  <c r="BB291" i="2"/>
  <c r="BC291" i="2"/>
  <c r="BH291" i="2"/>
  <c r="BJ291" i="2"/>
  <c r="BK291" i="2"/>
  <c r="BL291" i="2"/>
  <c r="BM291" i="2"/>
  <c r="BN291" i="2"/>
  <c r="BO291" i="2"/>
  <c r="BP291" i="2"/>
  <c r="BQ291" i="2"/>
  <c r="BV291" i="2"/>
  <c r="BW291" i="2"/>
  <c r="BY291" i="2"/>
  <c r="BZ291" i="2"/>
  <c r="CA291" i="2"/>
  <c r="CB291" i="2"/>
  <c r="CC291" i="2"/>
  <c r="CD291" i="2"/>
  <c r="CE291" i="2"/>
  <c r="CJ291" i="2"/>
  <c r="CK291" i="2"/>
  <c r="CM291" i="2"/>
  <c r="CN291" i="2"/>
  <c r="CO291" i="2"/>
  <c r="CP291" i="2"/>
  <c r="CQ291" i="2"/>
  <c r="CR291" i="2"/>
  <c r="CS291" i="2"/>
  <c r="CX291" i="2"/>
  <c r="CY291" i="2"/>
  <c r="DA291" i="2"/>
  <c r="DB291" i="2"/>
  <c r="DC291" i="2"/>
  <c r="DD291" i="2"/>
  <c r="DE291" i="2"/>
  <c r="DF291" i="2"/>
  <c r="DG291" i="2"/>
  <c r="DL291" i="2"/>
  <c r="DM291" i="2"/>
  <c r="DO291" i="2"/>
  <c r="DP291" i="2"/>
  <c r="DQ291" i="2"/>
  <c r="DR291" i="2"/>
  <c r="DS291" i="2"/>
  <c r="DT291" i="2"/>
  <c r="DU291" i="2"/>
  <c r="BO274" i="2"/>
  <c r="BN274" i="2"/>
  <c r="BM274" i="2"/>
  <c r="BP274" i="2"/>
  <c r="BL274" i="2"/>
  <c r="BQ274" i="2"/>
  <c r="BR274" i="2"/>
  <c r="BK274" i="2"/>
  <c r="BJ274" i="2"/>
  <c r="BS274" i="2"/>
  <c r="BI274" i="2"/>
  <c r="BT274" i="2"/>
  <c r="BU274" i="2"/>
  <c r="BH274" i="2"/>
  <c r="BG274" i="2"/>
  <c r="BV274" i="2"/>
  <c r="BF274" i="2"/>
  <c r="BW274" i="2"/>
  <c r="BE274" i="2"/>
  <c r="BX274" i="2"/>
  <c r="BY274" i="2"/>
  <c r="BD274" i="2"/>
  <c r="BZ274" i="2"/>
  <c r="BC274" i="2"/>
  <c r="CA274" i="2"/>
  <c r="BB274" i="2"/>
  <c r="BA274" i="2"/>
  <c r="CB274" i="2"/>
  <c r="CC274" i="2"/>
  <c r="AZ274" i="2"/>
  <c r="AY274" i="2"/>
  <c r="CD274" i="2"/>
  <c r="AX274" i="2"/>
  <c r="CE274" i="2"/>
  <c r="AW274" i="2"/>
  <c r="CF274" i="2"/>
  <c r="AV274" i="2"/>
  <c r="CG274" i="2"/>
  <c r="CH274" i="2"/>
  <c r="AU274" i="2"/>
  <c r="AT274" i="2"/>
  <c r="CI274" i="2"/>
  <c r="AS274" i="2"/>
  <c r="CJ274" i="2"/>
  <c r="AR274" i="2"/>
  <c r="CK274" i="2"/>
  <c r="AQ274" i="2"/>
  <c r="CL274" i="2"/>
  <c r="CM274" i="2"/>
  <c r="AP274" i="2"/>
  <c r="CN274" i="2"/>
  <c r="AO274" i="2"/>
  <c r="CO274" i="2"/>
  <c r="AN274" i="2"/>
  <c r="AM274" i="2"/>
  <c r="CP274" i="2"/>
  <c r="AL274" i="2"/>
  <c r="CQ274" i="2"/>
  <c r="CR274" i="2"/>
  <c r="AK274" i="2"/>
  <c r="AJ274" i="2"/>
  <c r="CS274" i="2"/>
  <c r="CT274" i="2"/>
  <c r="AI274" i="2"/>
  <c r="CU274" i="2"/>
  <c r="AH274" i="2"/>
  <c r="CV274" i="2"/>
  <c r="AG274" i="2"/>
  <c r="CW274" i="2"/>
  <c r="AF274" i="2"/>
  <c r="CX274" i="2"/>
  <c r="AE274" i="2"/>
  <c r="CY274" i="2"/>
  <c r="AD274" i="2"/>
  <c r="AC274" i="2"/>
  <c r="CZ274" i="2"/>
  <c r="DA274" i="2"/>
  <c r="AB274" i="2"/>
  <c r="DB274" i="2"/>
  <c r="AA274" i="2"/>
  <c r="DC274" i="2"/>
  <c r="Z274" i="2"/>
  <c r="DD274" i="2"/>
  <c r="Y274" i="2"/>
  <c r="DE274" i="2"/>
  <c r="X274" i="2"/>
  <c r="DF274" i="2"/>
  <c r="W274" i="2"/>
  <c r="V274" i="2"/>
  <c r="DG274" i="2"/>
  <c r="DH274" i="2"/>
  <c r="U274" i="2"/>
  <c r="T274" i="2"/>
  <c r="DI274" i="2"/>
  <c r="S274" i="2"/>
  <c r="DJ274" i="2"/>
  <c r="R274" i="2"/>
  <c r="DK274" i="2"/>
  <c r="DL274" i="2"/>
  <c r="Q274" i="2"/>
  <c r="P274" i="2"/>
  <c r="DM274" i="2"/>
  <c r="DN274" i="2"/>
  <c r="O274" i="2"/>
  <c r="DO274" i="2"/>
  <c r="N274" i="2"/>
  <c r="M274" i="2"/>
  <c r="DP274" i="2"/>
  <c r="L274" i="2"/>
  <c r="DQ274" i="2"/>
  <c r="K274" i="2"/>
  <c r="DR274" i="2"/>
  <c r="DS274" i="2"/>
  <c r="J274" i="2"/>
  <c r="DT274" i="2"/>
  <c r="I274" i="2"/>
  <c r="H274" i="2"/>
  <c r="DU274" i="2"/>
  <c r="DV274" i="2"/>
  <c r="DW274" i="2"/>
  <c r="BO270" i="2"/>
  <c r="BN270" i="2"/>
  <c r="BP270" i="2"/>
  <c r="BM270" i="2"/>
  <c r="BQ270" i="2"/>
  <c r="BL270" i="2"/>
  <c r="BK270" i="2"/>
  <c r="BR270" i="2"/>
  <c r="BS270" i="2"/>
  <c r="BJ270" i="2"/>
  <c r="BT270" i="2"/>
  <c r="BI270" i="2"/>
  <c r="BH270" i="2"/>
  <c r="BU270" i="2"/>
  <c r="BV270" i="2"/>
  <c r="BG270" i="2"/>
  <c r="BW270" i="2"/>
  <c r="BF270" i="2"/>
  <c r="BX270" i="2"/>
  <c r="BE270" i="2"/>
  <c r="BD270" i="2"/>
  <c r="BY270" i="2"/>
  <c r="BC270" i="2"/>
  <c r="BZ270" i="2"/>
  <c r="CA270" i="2"/>
  <c r="BB270" i="2"/>
  <c r="BA270" i="2"/>
  <c r="CB270" i="2"/>
  <c r="AZ270" i="2"/>
  <c r="CC270" i="2"/>
  <c r="AY270" i="2"/>
  <c r="CD270" i="2"/>
  <c r="CE270" i="2"/>
  <c r="AX270" i="2"/>
  <c r="CF270" i="2"/>
  <c r="AW270" i="2"/>
  <c r="CG270" i="2"/>
  <c r="AV270" i="2"/>
  <c r="AU270" i="2"/>
  <c r="CH270" i="2"/>
  <c r="AT270" i="2"/>
  <c r="CI270" i="2"/>
  <c r="AS270" i="2"/>
  <c r="CJ270" i="2"/>
  <c r="AR270" i="2"/>
  <c r="CK270" i="2"/>
  <c r="AQ270" i="2"/>
  <c r="CL270" i="2"/>
  <c r="AP270" i="2"/>
  <c r="CM270" i="2"/>
  <c r="CN270" i="2"/>
  <c r="AO270" i="2"/>
  <c r="CO270" i="2"/>
  <c r="AN270" i="2"/>
  <c r="CP270" i="2"/>
  <c r="AM270" i="2"/>
  <c r="CQ270" i="2"/>
  <c r="AL270" i="2"/>
  <c r="CR270" i="2"/>
  <c r="AK270" i="2"/>
  <c r="AJ270" i="2"/>
  <c r="CS270" i="2"/>
  <c r="CT270" i="2"/>
  <c r="AI270" i="2"/>
  <c r="CU270" i="2"/>
  <c r="AH270" i="2"/>
  <c r="AG270" i="2"/>
  <c r="CV270" i="2"/>
  <c r="CW270" i="2"/>
  <c r="AF270" i="2"/>
  <c r="AE270" i="2"/>
  <c r="CX270" i="2"/>
  <c r="CY270" i="2"/>
  <c r="AD270" i="2"/>
  <c r="CZ270" i="2"/>
  <c r="AC270" i="2"/>
  <c r="AB270" i="2"/>
  <c r="DA270" i="2"/>
  <c r="AA270" i="2"/>
  <c r="DB270" i="2"/>
  <c r="Z270" i="2"/>
  <c r="DC270" i="2"/>
  <c r="Y270" i="2"/>
  <c r="DD270" i="2"/>
  <c r="DE270" i="2"/>
  <c r="X270" i="2"/>
  <c r="W270" i="2"/>
  <c r="DF270" i="2"/>
  <c r="V270" i="2"/>
  <c r="DG270" i="2"/>
  <c r="DH270" i="2"/>
  <c r="U270" i="2"/>
  <c r="T270" i="2"/>
  <c r="DI270" i="2"/>
  <c r="DJ270" i="2"/>
  <c r="S270" i="2"/>
  <c r="DK270" i="2"/>
  <c r="R270" i="2"/>
  <c r="DL270" i="2"/>
  <c r="Q270" i="2"/>
  <c r="DM270" i="2"/>
  <c r="P270" i="2"/>
  <c r="DN270" i="2"/>
  <c r="O270" i="2"/>
  <c r="DO270" i="2"/>
  <c r="N270" i="2"/>
  <c r="DP270" i="2"/>
  <c r="M270" i="2"/>
  <c r="DQ270" i="2"/>
  <c r="L270" i="2"/>
  <c r="K270" i="2"/>
  <c r="DR270" i="2"/>
  <c r="J270" i="2"/>
  <c r="DS270" i="2"/>
  <c r="I270" i="2"/>
  <c r="DT270" i="2"/>
  <c r="DU270" i="2"/>
  <c r="H270" i="2"/>
  <c r="DV270" i="2"/>
  <c r="DW270" i="2"/>
  <c r="BO241" i="2"/>
  <c r="BN241" i="2"/>
  <c r="BP241" i="2"/>
  <c r="BM241" i="2"/>
  <c r="BQ241" i="2"/>
  <c r="BL241" i="2"/>
  <c r="BR241" i="2"/>
  <c r="BK241" i="2"/>
  <c r="BS241" i="2"/>
  <c r="BJ241" i="2"/>
  <c r="BT241" i="2"/>
  <c r="BI241" i="2"/>
  <c r="BH241" i="2"/>
  <c r="BU241" i="2"/>
  <c r="BG241" i="2"/>
  <c r="BV241" i="2"/>
  <c r="BF241" i="2"/>
  <c r="BW241" i="2"/>
  <c r="BX241" i="2"/>
  <c r="BE241" i="2"/>
  <c r="BY241" i="2"/>
  <c r="BD241" i="2"/>
  <c r="BZ241" i="2"/>
  <c r="BC241" i="2"/>
  <c r="CA241" i="2"/>
  <c r="BB241" i="2"/>
  <c r="CB241" i="2"/>
  <c r="BA241" i="2"/>
  <c r="CC241" i="2"/>
  <c r="AZ241" i="2"/>
  <c r="AY241" i="2"/>
  <c r="CD241" i="2"/>
  <c r="AX241" i="2"/>
  <c r="CE241" i="2"/>
  <c r="CF241" i="2"/>
  <c r="AW241" i="2"/>
  <c r="AV241" i="2"/>
  <c r="CG241" i="2"/>
  <c r="AU241" i="2"/>
  <c r="CH241" i="2"/>
  <c r="CI241" i="2"/>
  <c r="AT241" i="2"/>
  <c r="CJ241" i="2"/>
  <c r="AS241" i="2"/>
  <c r="CK241" i="2"/>
  <c r="AR241" i="2"/>
  <c r="CL241" i="2"/>
  <c r="AQ241" i="2"/>
  <c r="AP241" i="2"/>
  <c r="CM241" i="2"/>
  <c r="AO241" i="2"/>
  <c r="CN241" i="2"/>
  <c r="AN241" i="2"/>
  <c r="CO241" i="2"/>
  <c r="AM241" i="2"/>
  <c r="CP241" i="2"/>
  <c r="CQ241" i="2"/>
  <c r="AL241" i="2"/>
  <c r="AK241" i="2"/>
  <c r="CR241" i="2"/>
  <c r="CS241" i="2"/>
  <c r="AJ241" i="2"/>
  <c r="CT241" i="2"/>
  <c r="AI241" i="2"/>
  <c r="AH241" i="2"/>
  <c r="CU241" i="2"/>
  <c r="CV241" i="2"/>
  <c r="AG241" i="2"/>
  <c r="AF241" i="2"/>
  <c r="CW241" i="2"/>
  <c r="AE241" i="2"/>
  <c r="CX241" i="2"/>
  <c r="CY241" i="2"/>
  <c r="AD241" i="2"/>
  <c r="CZ241" i="2"/>
  <c r="AC241" i="2"/>
  <c r="AB241" i="2"/>
  <c r="DA241" i="2"/>
  <c r="DB241" i="2"/>
  <c r="AA241" i="2"/>
  <c r="DC241" i="2"/>
  <c r="Z241" i="2"/>
  <c r="DD241" i="2"/>
  <c r="Y241" i="2"/>
  <c r="X241" i="2"/>
  <c r="DE241" i="2"/>
  <c r="W241" i="2"/>
  <c r="DF241" i="2"/>
  <c r="DG241" i="2"/>
  <c r="V241" i="2"/>
  <c r="DH241" i="2"/>
  <c r="U241" i="2"/>
  <c r="T241" i="2"/>
  <c r="DI241" i="2"/>
  <c r="S241" i="2"/>
  <c r="DJ241" i="2"/>
  <c r="DK241" i="2"/>
  <c r="R241" i="2"/>
  <c r="DL241" i="2"/>
  <c r="Q241" i="2"/>
  <c r="P241" i="2"/>
  <c r="DM241" i="2"/>
  <c r="O241" i="2"/>
  <c r="DN241" i="2"/>
  <c r="DO241" i="2"/>
  <c r="N241" i="2"/>
  <c r="M241" i="2"/>
  <c r="DP241" i="2"/>
  <c r="DQ241" i="2"/>
  <c r="L241" i="2"/>
  <c r="DR241" i="2"/>
  <c r="K241" i="2"/>
  <c r="J241" i="2"/>
  <c r="DS241" i="2"/>
  <c r="I241" i="2"/>
  <c r="DT241" i="2"/>
  <c r="H241" i="2"/>
  <c r="DU241" i="2"/>
  <c r="DV241" i="2"/>
  <c r="DW241" i="2"/>
  <c r="BO219" i="2"/>
  <c r="BN219" i="2"/>
  <c r="BM219" i="2"/>
  <c r="BP219" i="2"/>
  <c r="BL219" i="2"/>
  <c r="BQ219" i="2"/>
  <c r="BR219" i="2"/>
  <c r="BK219" i="2"/>
  <c r="BJ219" i="2"/>
  <c r="BS219" i="2"/>
  <c r="BT219" i="2"/>
  <c r="BI219" i="2"/>
  <c r="BH219" i="2"/>
  <c r="BU219" i="2"/>
  <c r="BV219" i="2"/>
  <c r="BG219" i="2"/>
  <c r="BW219" i="2"/>
  <c r="BF219" i="2"/>
  <c r="BE219" i="2"/>
  <c r="BX219" i="2"/>
  <c r="BY219" i="2"/>
  <c r="BD219" i="2"/>
  <c r="BC219" i="2"/>
  <c r="BZ219" i="2"/>
  <c r="CA219" i="2"/>
  <c r="BB219" i="2"/>
  <c r="BA219" i="2"/>
  <c r="CB219" i="2"/>
  <c r="AZ219" i="2"/>
  <c r="CC219" i="2"/>
  <c r="AY219" i="2"/>
  <c r="CD219" i="2"/>
  <c r="AX219" i="2"/>
  <c r="CE219" i="2"/>
  <c r="AW219" i="2"/>
  <c r="CF219" i="2"/>
  <c r="CG219" i="2"/>
  <c r="AV219" i="2"/>
  <c r="AU219" i="2"/>
  <c r="CH219" i="2"/>
  <c r="CI219" i="2"/>
  <c r="AT219" i="2"/>
  <c r="AS219" i="2"/>
  <c r="CJ219" i="2"/>
  <c r="AR219" i="2"/>
  <c r="CK219" i="2"/>
  <c r="AQ219" i="2"/>
  <c r="CL219" i="2"/>
  <c r="AP219" i="2"/>
  <c r="CM219" i="2"/>
  <c r="CN219" i="2"/>
  <c r="AO219" i="2"/>
  <c r="AN219" i="2"/>
  <c r="CO219" i="2"/>
  <c r="CP219" i="2"/>
  <c r="AM219" i="2"/>
  <c r="AL219" i="2"/>
  <c r="CQ219" i="2"/>
  <c r="AK219" i="2"/>
  <c r="CR219" i="2"/>
  <c r="CS219" i="2"/>
  <c r="AJ219" i="2"/>
  <c r="CT219" i="2"/>
  <c r="AI219" i="2"/>
  <c r="AH219" i="2"/>
  <c r="CU219" i="2"/>
  <c r="AG219" i="2"/>
  <c r="CV219" i="2"/>
  <c r="AF219" i="2"/>
  <c r="CW219" i="2"/>
  <c r="CX219" i="2"/>
  <c r="AE219" i="2"/>
  <c r="AD219" i="2"/>
  <c r="CY219" i="2"/>
  <c r="CZ219" i="2"/>
  <c r="AC219" i="2"/>
  <c r="AB219" i="2"/>
  <c r="DA219" i="2"/>
  <c r="AA219" i="2"/>
  <c r="DB219" i="2"/>
  <c r="Z219" i="2"/>
  <c r="DC219" i="2"/>
  <c r="Y219" i="2"/>
  <c r="DD219" i="2"/>
  <c r="X219" i="2"/>
  <c r="DE219" i="2"/>
  <c r="W219" i="2"/>
  <c r="DF219" i="2"/>
  <c r="DG219" i="2"/>
  <c r="V219" i="2"/>
  <c r="DH219" i="2"/>
  <c r="U219" i="2"/>
  <c r="T219" i="2"/>
  <c r="DI219" i="2"/>
  <c r="S219" i="2"/>
  <c r="DJ219" i="2"/>
  <c r="R219" i="2"/>
  <c r="DK219" i="2"/>
  <c r="DL219" i="2"/>
  <c r="Q219" i="2"/>
  <c r="DM219" i="2"/>
  <c r="P219" i="2"/>
  <c r="O219" i="2"/>
  <c r="DN219" i="2"/>
  <c r="DO219" i="2"/>
  <c r="N219" i="2"/>
  <c r="M219" i="2"/>
  <c r="DP219" i="2"/>
  <c r="DQ219" i="2"/>
  <c r="L219" i="2"/>
  <c r="DR219" i="2"/>
  <c r="K219" i="2"/>
  <c r="J219" i="2"/>
  <c r="DS219" i="2"/>
  <c r="DT219" i="2"/>
  <c r="I219" i="2"/>
  <c r="DU219" i="2"/>
  <c r="H219" i="2"/>
  <c r="DV219" i="2"/>
  <c r="DW219" i="2"/>
  <c r="BO313" i="2"/>
  <c r="BN313" i="2"/>
  <c r="BP313" i="2"/>
  <c r="BM313" i="2"/>
  <c r="BQ313" i="2"/>
  <c r="BL313" i="2"/>
  <c r="BR313" i="2"/>
  <c r="BK313" i="2"/>
  <c r="BJ313" i="2"/>
  <c r="BS313" i="2"/>
  <c r="BI313" i="2"/>
  <c r="BT313" i="2"/>
  <c r="BU313" i="2"/>
  <c r="BH313" i="2"/>
  <c r="BV313" i="2"/>
  <c r="BG313" i="2"/>
  <c r="BF313" i="2"/>
  <c r="BW313" i="2"/>
  <c r="BX313" i="2"/>
  <c r="BE313" i="2"/>
  <c r="BY313" i="2"/>
  <c r="BD313" i="2"/>
  <c r="BZ313" i="2"/>
  <c r="BC313" i="2"/>
  <c r="CA313" i="2"/>
  <c r="BB313" i="2"/>
  <c r="CB313" i="2"/>
  <c r="BA313" i="2"/>
  <c r="CC313" i="2"/>
  <c r="AZ313" i="2"/>
  <c r="CD313" i="2"/>
  <c r="AY313" i="2"/>
  <c r="CE313" i="2"/>
  <c r="AX313" i="2"/>
  <c r="CF313" i="2"/>
  <c r="AW313" i="2"/>
  <c r="AV313" i="2"/>
  <c r="CG313" i="2"/>
  <c r="AU313" i="2"/>
  <c r="CH313" i="2"/>
  <c r="CI313" i="2"/>
  <c r="AT313" i="2"/>
  <c r="AS313" i="2"/>
  <c r="CJ313" i="2"/>
  <c r="AR313" i="2"/>
  <c r="CK313" i="2"/>
  <c r="AQ313" i="2"/>
  <c r="CL313" i="2"/>
  <c r="AP313" i="2"/>
  <c r="CM313" i="2"/>
  <c r="CN313" i="2"/>
  <c r="AO313" i="2"/>
  <c r="CO313" i="2"/>
  <c r="AN313" i="2"/>
  <c r="AM313" i="2"/>
  <c r="CP313" i="2"/>
  <c r="AL313" i="2"/>
  <c r="CQ313" i="2"/>
  <c r="CR313" i="2"/>
  <c r="AK313" i="2"/>
  <c r="AJ313" i="2"/>
  <c r="CS313" i="2"/>
  <c r="AI313" i="2"/>
  <c r="CT313" i="2"/>
  <c r="AH313" i="2"/>
  <c r="CU313" i="2"/>
  <c r="CV313" i="2"/>
  <c r="AG313" i="2"/>
  <c r="AF313" i="2"/>
  <c r="CW313" i="2"/>
  <c r="AE313" i="2"/>
  <c r="CX313" i="2"/>
  <c r="AD313" i="2"/>
  <c r="CY313" i="2"/>
  <c r="AC313" i="2"/>
  <c r="CZ313" i="2"/>
  <c r="AB313" i="2"/>
  <c r="DA313" i="2"/>
  <c r="DB313" i="2"/>
  <c r="AA313" i="2"/>
  <c r="DC313" i="2"/>
  <c r="Z313" i="2"/>
  <c r="Y313" i="2"/>
  <c r="DD313" i="2"/>
  <c r="X313" i="2"/>
  <c r="DE313" i="2"/>
  <c r="DF313" i="2"/>
  <c r="W313" i="2"/>
  <c r="V313" i="2"/>
  <c r="DG313" i="2"/>
  <c r="DH313" i="2"/>
  <c r="U313" i="2"/>
  <c r="T313" i="2"/>
  <c r="DI313" i="2"/>
  <c r="S313" i="2"/>
  <c r="DJ313" i="2"/>
  <c r="R313" i="2"/>
  <c r="DK313" i="2"/>
  <c r="Q313" i="2"/>
  <c r="DL313" i="2"/>
  <c r="DM313" i="2"/>
  <c r="P313" i="2"/>
  <c r="DN313" i="2"/>
  <c r="O313" i="2"/>
  <c r="N313" i="2"/>
  <c r="DO313" i="2"/>
  <c r="M313" i="2"/>
  <c r="DP313" i="2"/>
  <c r="L313" i="2"/>
  <c r="DQ313" i="2"/>
  <c r="K313" i="2"/>
  <c r="DR313" i="2"/>
  <c r="J313" i="2"/>
  <c r="DS313" i="2"/>
  <c r="DT313" i="2"/>
  <c r="I313" i="2"/>
  <c r="H313" i="2"/>
  <c r="DU313" i="2"/>
  <c r="DV313" i="2"/>
  <c r="DW313" i="2"/>
  <c r="BO290" i="2"/>
  <c r="BN290" i="2"/>
  <c r="BM290" i="2"/>
  <c r="BP290" i="2"/>
  <c r="BQ290" i="2"/>
  <c r="BL290" i="2"/>
  <c r="BR290" i="2"/>
  <c r="BK290" i="2"/>
  <c r="BJ290" i="2"/>
  <c r="BS290" i="2"/>
  <c r="BT290" i="2"/>
  <c r="BI290" i="2"/>
  <c r="BU290" i="2"/>
  <c r="BH290" i="2"/>
  <c r="BG290" i="2"/>
  <c r="BV290" i="2"/>
  <c r="BF290" i="2"/>
  <c r="BW290" i="2"/>
  <c r="BE290" i="2"/>
  <c r="BX290" i="2"/>
  <c r="BY290" i="2"/>
  <c r="BD290" i="2"/>
  <c r="BC290" i="2"/>
  <c r="BZ290" i="2"/>
  <c r="CA290" i="2"/>
  <c r="BB290" i="2"/>
  <c r="BA290" i="2"/>
  <c r="CB290" i="2"/>
  <c r="CC290" i="2"/>
  <c r="AZ290" i="2"/>
  <c r="AY290" i="2"/>
  <c r="CD290" i="2"/>
  <c r="AX290" i="2"/>
  <c r="CE290" i="2"/>
  <c r="CF290" i="2"/>
  <c r="AW290" i="2"/>
  <c r="CG290" i="2"/>
  <c r="AV290" i="2"/>
  <c r="CH290" i="2"/>
  <c r="AU290" i="2"/>
  <c r="AT290" i="2"/>
  <c r="CI290" i="2"/>
  <c r="AS290" i="2"/>
  <c r="CJ290" i="2"/>
  <c r="CK290" i="2"/>
  <c r="AR290" i="2"/>
  <c r="CL290" i="2"/>
  <c r="AQ290" i="2"/>
  <c r="AP290" i="2"/>
  <c r="CM290" i="2"/>
  <c r="CN290" i="2"/>
  <c r="AO290" i="2"/>
  <c r="AN290" i="2"/>
  <c r="CO290" i="2"/>
  <c r="AM290" i="2"/>
  <c r="CP290" i="2"/>
  <c r="AL290" i="2"/>
  <c r="CQ290" i="2"/>
  <c r="AK290" i="2"/>
  <c r="CR290" i="2"/>
  <c r="CS290" i="2"/>
  <c r="AJ290" i="2"/>
  <c r="AI290" i="2"/>
  <c r="CT290" i="2"/>
  <c r="AH290" i="2"/>
  <c r="CU290" i="2"/>
  <c r="CV290" i="2"/>
  <c r="AG290" i="2"/>
  <c r="AF290" i="2"/>
  <c r="CW290" i="2"/>
  <c r="AE290" i="2"/>
  <c r="CX290" i="2"/>
  <c r="AD290" i="2"/>
  <c r="CY290" i="2"/>
  <c r="AC290" i="2"/>
  <c r="CZ290" i="2"/>
  <c r="AB290" i="2"/>
  <c r="DA290" i="2"/>
  <c r="AA290" i="2"/>
  <c r="DB290" i="2"/>
  <c r="Z290" i="2"/>
  <c r="DC290" i="2"/>
  <c r="DD290" i="2"/>
  <c r="Y290" i="2"/>
  <c r="DE290" i="2"/>
  <c r="X290" i="2"/>
  <c r="DF290" i="2"/>
  <c r="W290" i="2"/>
  <c r="V290" i="2"/>
  <c r="DG290" i="2"/>
  <c r="U290" i="2"/>
  <c r="DH290" i="2"/>
  <c r="DI290" i="2"/>
  <c r="T290" i="2"/>
  <c r="DJ290" i="2"/>
  <c r="S290" i="2"/>
  <c r="DK290" i="2"/>
  <c r="R290" i="2"/>
  <c r="DL290" i="2"/>
  <c r="Q290" i="2"/>
  <c r="P290" i="2"/>
  <c r="DM290" i="2"/>
  <c r="DN290" i="2"/>
  <c r="O290" i="2"/>
  <c r="N290" i="2"/>
  <c r="DO290" i="2"/>
  <c r="DP290" i="2"/>
  <c r="M290" i="2"/>
  <c r="L290" i="2"/>
  <c r="DQ290" i="2"/>
  <c r="DR290" i="2"/>
  <c r="K290" i="2"/>
  <c r="J290" i="2"/>
  <c r="DS290" i="2"/>
  <c r="I290" i="2"/>
  <c r="DT290" i="2"/>
  <c r="DU290" i="2"/>
  <c r="H290" i="2"/>
  <c r="DV290" i="2"/>
  <c r="DW290" i="2"/>
  <c r="BO287" i="2"/>
  <c r="BN287" i="2"/>
  <c r="BP287" i="2"/>
  <c r="BM287" i="2"/>
  <c r="BQ287" i="2"/>
  <c r="BL287" i="2"/>
  <c r="BR287" i="2"/>
  <c r="BK287" i="2"/>
  <c r="BS287" i="2"/>
  <c r="BJ287" i="2"/>
  <c r="BI287" i="2"/>
  <c r="BT287" i="2"/>
  <c r="BH287" i="2"/>
  <c r="BU287" i="2"/>
  <c r="BV287" i="2"/>
  <c r="BG287" i="2"/>
  <c r="BF287" i="2"/>
  <c r="BW287" i="2"/>
  <c r="BX287" i="2"/>
  <c r="BE287" i="2"/>
  <c r="BD287" i="2"/>
  <c r="BY287" i="2"/>
  <c r="BC287" i="2"/>
  <c r="BZ287" i="2"/>
  <c r="BB287" i="2"/>
  <c r="CA287" i="2"/>
  <c r="CB287" i="2"/>
  <c r="BA287" i="2"/>
  <c r="CC287" i="2"/>
  <c r="AZ287" i="2"/>
  <c r="CD287" i="2"/>
  <c r="AY287" i="2"/>
  <c r="CE287" i="2"/>
  <c r="AX287" i="2"/>
  <c r="AW287" i="2"/>
  <c r="CF287" i="2"/>
  <c r="CG287" i="2"/>
  <c r="AV287" i="2"/>
  <c r="CH287" i="2"/>
  <c r="AU287" i="2"/>
  <c r="AT287" i="2"/>
  <c r="CI287" i="2"/>
  <c r="AS287" i="2"/>
  <c r="CJ287" i="2"/>
  <c r="CK287" i="2"/>
  <c r="AR287" i="2"/>
  <c r="CL287" i="2"/>
  <c r="AQ287" i="2"/>
  <c r="CM287" i="2"/>
  <c r="AP287" i="2"/>
  <c r="AO287" i="2"/>
  <c r="CN287" i="2"/>
  <c r="AN287" i="2"/>
  <c r="CO287" i="2"/>
  <c r="AM287" i="2"/>
  <c r="CP287" i="2"/>
  <c r="CQ287" i="2"/>
  <c r="AL287" i="2"/>
  <c r="AK287" i="2"/>
  <c r="CR287" i="2"/>
  <c r="AJ287" i="2"/>
  <c r="CS287" i="2"/>
  <c r="AI287" i="2"/>
  <c r="CT287" i="2"/>
  <c r="AH287" i="2"/>
  <c r="CU287" i="2"/>
  <c r="CV287" i="2"/>
  <c r="AG287" i="2"/>
  <c r="CW287" i="2"/>
  <c r="AF287" i="2"/>
  <c r="CX287" i="2"/>
  <c r="AE287" i="2"/>
  <c r="CY287" i="2"/>
  <c r="AD287" i="2"/>
  <c r="CZ287" i="2"/>
  <c r="AC287" i="2"/>
  <c r="DA287" i="2"/>
  <c r="AB287" i="2"/>
  <c r="DB287" i="2"/>
  <c r="AA287" i="2"/>
  <c r="DC287" i="2"/>
  <c r="Z287" i="2"/>
  <c r="Y287" i="2"/>
  <c r="DD287" i="2"/>
  <c r="DE287" i="2"/>
  <c r="X287" i="2"/>
  <c r="W287" i="2"/>
  <c r="DF287" i="2"/>
  <c r="V287" i="2"/>
  <c r="DG287" i="2"/>
  <c r="DH287" i="2"/>
  <c r="U287" i="2"/>
  <c r="DI287" i="2"/>
  <c r="T287" i="2"/>
  <c r="DJ287" i="2"/>
  <c r="S287" i="2"/>
  <c r="DK287" i="2"/>
  <c r="R287" i="2"/>
  <c r="Q287" i="2"/>
  <c r="DL287" i="2"/>
  <c r="DM287" i="2"/>
  <c r="P287" i="2"/>
  <c r="O287" i="2"/>
  <c r="DN287" i="2"/>
  <c r="DO287" i="2"/>
  <c r="N287" i="2"/>
  <c r="DP287" i="2"/>
  <c r="M287" i="2"/>
  <c r="L287" i="2"/>
  <c r="DQ287" i="2"/>
  <c r="DR287" i="2"/>
  <c r="K287" i="2"/>
  <c r="J287" i="2"/>
  <c r="DS287" i="2"/>
  <c r="I287" i="2"/>
  <c r="DT287" i="2"/>
  <c r="DU287" i="2"/>
  <c r="H287" i="2"/>
  <c r="DV287" i="2"/>
  <c r="DW287" i="2"/>
  <c r="BO275" i="2"/>
  <c r="BN275" i="2"/>
  <c r="BP275" i="2"/>
  <c r="BM275" i="2"/>
  <c r="BQ275" i="2"/>
  <c r="BL275" i="2"/>
  <c r="BR275" i="2"/>
  <c r="BK275" i="2"/>
  <c r="BJ275" i="2"/>
  <c r="BS275" i="2"/>
  <c r="BI275" i="2"/>
  <c r="BT275" i="2"/>
  <c r="BU275" i="2"/>
  <c r="BH275" i="2"/>
  <c r="BG275" i="2"/>
  <c r="BV275" i="2"/>
  <c r="BF275" i="2"/>
  <c r="BW275" i="2"/>
  <c r="BE275" i="2"/>
  <c r="BX275" i="2"/>
  <c r="BD275" i="2"/>
  <c r="BY275" i="2"/>
  <c r="BC275" i="2"/>
  <c r="BZ275" i="2"/>
  <c r="CA275" i="2"/>
  <c r="BB275" i="2"/>
  <c r="CB275" i="2"/>
  <c r="BA275" i="2"/>
  <c r="CC275" i="2"/>
  <c r="AZ275" i="2"/>
  <c r="CD275" i="2"/>
  <c r="AY275" i="2"/>
  <c r="AX275" i="2"/>
  <c r="CE275" i="2"/>
  <c r="CF275" i="2"/>
  <c r="AW275" i="2"/>
  <c r="AV275" i="2"/>
  <c r="CG275" i="2"/>
  <c r="CH275" i="2"/>
  <c r="AU275" i="2"/>
  <c r="AT275" i="2"/>
  <c r="CI275" i="2"/>
  <c r="CJ275" i="2"/>
  <c r="AS275" i="2"/>
  <c r="AR275" i="2"/>
  <c r="CK275" i="2"/>
  <c r="AQ275" i="2"/>
  <c r="CL275" i="2"/>
  <c r="AP275" i="2"/>
  <c r="CM275" i="2"/>
  <c r="CN275" i="2"/>
  <c r="AO275" i="2"/>
  <c r="CO275" i="2"/>
  <c r="AN275" i="2"/>
  <c r="CP275" i="2"/>
  <c r="AM275" i="2"/>
  <c r="AL275" i="2"/>
  <c r="CQ275" i="2"/>
  <c r="AK275" i="2"/>
  <c r="CR275" i="2"/>
  <c r="CS275" i="2"/>
  <c r="AJ275" i="2"/>
  <c r="CT275" i="2"/>
  <c r="AI275" i="2"/>
  <c r="CU275" i="2"/>
  <c r="AH275" i="2"/>
  <c r="CV275" i="2"/>
  <c r="AG275" i="2"/>
  <c r="CW275" i="2"/>
  <c r="AF275" i="2"/>
  <c r="AE275" i="2"/>
  <c r="CX275" i="2"/>
  <c r="CY275" i="2"/>
  <c r="AD275" i="2"/>
  <c r="CZ275" i="2"/>
  <c r="AC275" i="2"/>
  <c r="AB275" i="2"/>
  <c r="DA275" i="2"/>
  <c r="AA275" i="2"/>
  <c r="DB275" i="2"/>
  <c r="DC275" i="2"/>
  <c r="Z275" i="2"/>
  <c r="DD275" i="2"/>
  <c r="Y275" i="2"/>
  <c r="X275" i="2"/>
  <c r="DE275" i="2"/>
  <c r="DF275" i="2"/>
  <c r="W275" i="2"/>
  <c r="V275" i="2"/>
  <c r="DG275" i="2"/>
  <c r="U275" i="2"/>
  <c r="DH275" i="2"/>
  <c r="T275" i="2"/>
  <c r="DI275" i="2"/>
  <c r="DJ275" i="2"/>
  <c r="S275" i="2"/>
  <c r="DK275" i="2"/>
  <c r="R275" i="2"/>
  <c r="Q275" i="2"/>
  <c r="DL275" i="2"/>
  <c r="P275" i="2"/>
  <c r="DM275" i="2"/>
  <c r="DN275" i="2"/>
  <c r="O275" i="2"/>
  <c r="DO275" i="2"/>
  <c r="N275" i="2"/>
  <c r="DP275" i="2"/>
  <c r="M275" i="2"/>
  <c r="DQ275" i="2"/>
  <c r="L275" i="2"/>
  <c r="DR275" i="2"/>
  <c r="K275" i="2"/>
  <c r="J275" i="2"/>
  <c r="DS275" i="2"/>
  <c r="DT275" i="2"/>
  <c r="I275" i="2"/>
  <c r="DU275" i="2"/>
  <c r="H275" i="2"/>
  <c r="DV275" i="2"/>
  <c r="DW275" i="2"/>
  <c r="BO236" i="2"/>
  <c r="BN236" i="2"/>
  <c r="BP236" i="2"/>
  <c r="BM236" i="2"/>
  <c r="BL236" i="2"/>
  <c r="BQ236" i="2"/>
  <c r="BR236" i="2"/>
  <c r="BK236" i="2"/>
  <c r="BJ236" i="2"/>
  <c r="BS236" i="2"/>
  <c r="BI236" i="2"/>
  <c r="BT236" i="2"/>
  <c r="BH236" i="2"/>
  <c r="BU236" i="2"/>
  <c r="BV236" i="2"/>
  <c r="BG236" i="2"/>
  <c r="BW236" i="2"/>
  <c r="BF236" i="2"/>
  <c r="BE236" i="2"/>
  <c r="BX236" i="2"/>
  <c r="BD236" i="2"/>
  <c r="BY236" i="2"/>
  <c r="BZ236" i="2"/>
  <c r="BC236" i="2"/>
  <c r="BB236" i="2"/>
  <c r="CA236" i="2"/>
  <c r="BA236" i="2"/>
  <c r="CB236" i="2"/>
  <c r="CC236" i="2"/>
  <c r="AZ236" i="2"/>
  <c r="CD236" i="2"/>
  <c r="AY236" i="2"/>
  <c r="CE236" i="2"/>
  <c r="AX236" i="2"/>
  <c r="CF236" i="2"/>
  <c r="AW236" i="2"/>
  <c r="AV236" i="2"/>
  <c r="CG236" i="2"/>
  <c r="CH236" i="2"/>
  <c r="AU236" i="2"/>
  <c r="AT236" i="2"/>
  <c r="CI236" i="2"/>
  <c r="AS236" i="2"/>
  <c r="CJ236" i="2"/>
  <c r="CK236" i="2"/>
  <c r="AR236" i="2"/>
  <c r="AQ236" i="2"/>
  <c r="CL236" i="2"/>
  <c r="CM236" i="2"/>
  <c r="AP236" i="2"/>
  <c r="AO236" i="2"/>
  <c r="CN236" i="2"/>
  <c r="AN236" i="2"/>
  <c r="CO236" i="2"/>
  <c r="AM236" i="2"/>
  <c r="CP236" i="2"/>
  <c r="AL236" i="2"/>
  <c r="CQ236" i="2"/>
  <c r="AK236" i="2"/>
  <c r="CR236" i="2"/>
  <c r="AJ236" i="2"/>
  <c r="CS236" i="2"/>
  <c r="CT236" i="2"/>
  <c r="AI236" i="2"/>
  <c r="CU236" i="2"/>
  <c r="AH236" i="2"/>
  <c r="AG236" i="2"/>
  <c r="CV236" i="2"/>
  <c r="AF236" i="2"/>
  <c r="CW236" i="2"/>
  <c r="AE236" i="2"/>
  <c r="CX236" i="2"/>
  <c r="AD236" i="2"/>
  <c r="CY236" i="2"/>
  <c r="AC236" i="2"/>
  <c r="CZ236" i="2"/>
  <c r="DA236" i="2"/>
  <c r="AB236" i="2"/>
  <c r="DB236" i="2"/>
  <c r="AA236" i="2"/>
  <c r="DC236" i="2"/>
  <c r="Z236" i="2"/>
  <c r="DD236" i="2"/>
  <c r="Y236" i="2"/>
  <c r="DE236" i="2"/>
  <c r="X236" i="2"/>
  <c r="W236" i="2"/>
  <c r="DF236" i="2"/>
  <c r="DG236" i="2"/>
  <c r="V236" i="2"/>
  <c r="DH236" i="2"/>
  <c r="U236" i="2"/>
  <c r="DI236" i="2"/>
  <c r="T236" i="2"/>
  <c r="S236" i="2"/>
  <c r="DJ236" i="2"/>
  <c r="DK236" i="2"/>
  <c r="R236" i="2"/>
  <c r="Q236" i="2"/>
  <c r="DL236" i="2"/>
  <c r="DM236" i="2"/>
  <c r="P236" i="2"/>
  <c r="O236" i="2"/>
  <c r="DN236" i="2"/>
  <c r="DO236" i="2"/>
  <c r="N236" i="2"/>
  <c r="M236" i="2"/>
  <c r="DP236" i="2"/>
  <c r="L236" i="2"/>
  <c r="DQ236" i="2"/>
  <c r="K236" i="2"/>
  <c r="DR236" i="2"/>
  <c r="DS236" i="2"/>
  <c r="J236" i="2"/>
  <c r="DT236" i="2"/>
  <c r="I236" i="2"/>
  <c r="DU236" i="2"/>
  <c r="H236" i="2"/>
  <c r="DV236" i="2"/>
  <c r="DW236" i="2"/>
  <c r="BO213" i="2"/>
  <c r="BN213" i="2"/>
  <c r="BP213" i="2"/>
  <c r="BM213" i="2"/>
  <c r="BL213" i="2"/>
  <c r="BQ213" i="2"/>
  <c r="BR213" i="2"/>
  <c r="BK213" i="2"/>
  <c r="BS213" i="2"/>
  <c r="BJ213" i="2"/>
  <c r="BI213" i="2"/>
  <c r="BT213" i="2"/>
  <c r="BH213" i="2"/>
  <c r="BU213" i="2"/>
  <c r="BV213" i="2"/>
  <c r="BG213" i="2"/>
  <c r="BW213" i="2"/>
  <c r="BF213" i="2"/>
  <c r="BE213" i="2"/>
  <c r="BX213" i="2"/>
  <c r="BD213" i="2"/>
  <c r="BY213" i="2"/>
  <c r="BZ213" i="2"/>
  <c r="BC213" i="2"/>
  <c r="BB213" i="2"/>
  <c r="CA213" i="2"/>
  <c r="BA213" i="2"/>
  <c r="CB213" i="2"/>
  <c r="AZ213" i="2"/>
  <c r="CC213" i="2"/>
  <c r="CD213" i="2"/>
  <c r="AY213" i="2"/>
  <c r="CE213" i="2"/>
  <c r="AX213" i="2"/>
  <c r="AW213" i="2"/>
  <c r="CF213" i="2"/>
  <c r="AV213" i="2"/>
  <c r="CG213" i="2"/>
  <c r="AU213" i="2"/>
  <c r="CH213" i="2"/>
  <c r="AT213" i="2"/>
  <c r="CI213" i="2"/>
  <c r="AS213" i="2"/>
  <c r="CJ213" i="2"/>
  <c r="AR213" i="2"/>
  <c r="CK213" i="2"/>
  <c r="CL213" i="2"/>
  <c r="AQ213" i="2"/>
  <c r="AP213" i="2"/>
  <c r="CM213" i="2"/>
  <c r="CN213" i="2"/>
  <c r="AO213" i="2"/>
  <c r="CO213" i="2"/>
  <c r="AN213" i="2"/>
  <c r="CP213" i="2"/>
  <c r="AM213" i="2"/>
  <c r="AL213" i="2"/>
  <c r="CQ213" i="2"/>
  <c r="CR213" i="2"/>
  <c r="AK213" i="2"/>
  <c r="CS213" i="2"/>
  <c r="AJ213" i="2"/>
  <c r="CT213" i="2"/>
  <c r="AI213" i="2"/>
  <c r="CU213" i="2"/>
  <c r="AH213" i="2"/>
  <c r="AG213" i="2"/>
  <c r="CV213" i="2"/>
  <c r="CW213" i="2"/>
  <c r="AF213" i="2"/>
  <c r="AE213" i="2"/>
  <c r="CX213" i="2"/>
  <c r="CY213" i="2"/>
  <c r="AD213" i="2"/>
  <c r="AC213" i="2"/>
  <c r="CZ213" i="2"/>
  <c r="AB213" i="2"/>
  <c r="DA213" i="2"/>
  <c r="AA213" i="2"/>
  <c r="DB213" i="2"/>
  <c r="Z213" i="2"/>
  <c r="DC213" i="2"/>
  <c r="DD213" i="2"/>
  <c r="Y213" i="2"/>
  <c r="X213" i="2"/>
  <c r="DE213" i="2"/>
  <c r="DF213" i="2"/>
  <c r="W213" i="2"/>
  <c r="DG213" i="2"/>
  <c r="V213" i="2"/>
  <c r="DH213" i="2"/>
  <c r="U213" i="2"/>
  <c r="T213" i="2"/>
  <c r="DI213" i="2"/>
  <c r="DJ213" i="2"/>
  <c r="S213" i="2"/>
  <c r="DK213" i="2"/>
  <c r="R213" i="2"/>
  <c r="DL213" i="2"/>
  <c r="Q213" i="2"/>
  <c r="DM213" i="2"/>
  <c r="P213" i="2"/>
  <c r="O213" i="2"/>
  <c r="DN213" i="2"/>
  <c r="N213" i="2"/>
  <c r="DO213" i="2"/>
  <c r="M213" i="2"/>
  <c r="DP213" i="2"/>
  <c r="L213" i="2"/>
  <c r="DQ213" i="2"/>
  <c r="K213" i="2"/>
  <c r="DR213" i="2"/>
  <c r="J213" i="2"/>
  <c r="DS213" i="2"/>
  <c r="DT213" i="2"/>
  <c r="I213" i="2"/>
  <c r="H213" i="2"/>
  <c r="DU213" i="2"/>
  <c r="DV213" i="2"/>
  <c r="DW213" i="2"/>
  <c r="BO288" i="2"/>
  <c r="BN288" i="2"/>
  <c r="BP288" i="2"/>
  <c r="BM288" i="2"/>
  <c r="BL288" i="2"/>
  <c r="BQ288" i="2"/>
  <c r="BK288" i="2"/>
  <c r="BR288" i="2"/>
  <c r="BJ288" i="2"/>
  <c r="BS288" i="2"/>
  <c r="BT288" i="2"/>
  <c r="BI288" i="2"/>
  <c r="BU288" i="2"/>
  <c r="BH288" i="2"/>
  <c r="BV288" i="2"/>
  <c r="BG288" i="2"/>
  <c r="BW288" i="2"/>
  <c r="BF288" i="2"/>
  <c r="BE288" i="2"/>
  <c r="BX288" i="2"/>
  <c r="BD288" i="2"/>
  <c r="BY288" i="2"/>
  <c r="BC288" i="2"/>
  <c r="BZ288" i="2"/>
  <c r="BB288" i="2"/>
  <c r="CA288" i="2"/>
  <c r="BA288" i="2"/>
  <c r="CB288" i="2"/>
  <c r="CC288" i="2"/>
  <c r="AZ288" i="2"/>
  <c r="CD288" i="2"/>
  <c r="AY288" i="2"/>
  <c r="AX288" i="2"/>
  <c r="CE288" i="2"/>
  <c r="AW288" i="2"/>
  <c r="CF288" i="2"/>
  <c r="CG288" i="2"/>
  <c r="AV288" i="2"/>
  <c r="CH288" i="2"/>
  <c r="AU288" i="2"/>
  <c r="AT288" i="2"/>
  <c r="CI288" i="2"/>
  <c r="AS288" i="2"/>
  <c r="CJ288" i="2"/>
  <c r="AR288" i="2"/>
  <c r="CK288" i="2"/>
  <c r="CL288" i="2"/>
  <c r="AQ288" i="2"/>
  <c r="AP288" i="2"/>
  <c r="CM288" i="2"/>
  <c r="CN288" i="2"/>
  <c r="AO288" i="2"/>
  <c r="AN288" i="2"/>
  <c r="CO288" i="2"/>
  <c r="AM288" i="2"/>
  <c r="CP288" i="2"/>
  <c r="CQ288" i="2"/>
  <c r="AL288" i="2"/>
  <c r="CR288" i="2"/>
  <c r="AK288" i="2"/>
  <c r="AJ288" i="2"/>
  <c r="CS288" i="2"/>
  <c r="CT288" i="2"/>
  <c r="AI288" i="2"/>
  <c r="AH288" i="2"/>
  <c r="CU288" i="2"/>
  <c r="CV288" i="2"/>
  <c r="AG288" i="2"/>
  <c r="CW288" i="2"/>
  <c r="AF288" i="2"/>
  <c r="AE288" i="2"/>
  <c r="CX288" i="2"/>
  <c r="AD288" i="2"/>
  <c r="CY288" i="2"/>
  <c r="AC288" i="2"/>
  <c r="CZ288" i="2"/>
  <c r="DA288" i="2"/>
  <c r="AB288" i="2"/>
  <c r="AA288" i="2"/>
  <c r="DB288" i="2"/>
  <c r="DC288" i="2"/>
  <c r="Z288" i="2"/>
  <c r="DD288" i="2"/>
  <c r="Y288" i="2"/>
  <c r="X288" i="2"/>
  <c r="DE288" i="2"/>
  <c r="W288" i="2"/>
  <c r="DF288" i="2"/>
  <c r="DG288" i="2"/>
  <c r="V288" i="2"/>
  <c r="DH288" i="2"/>
  <c r="U288" i="2"/>
  <c r="DI288" i="2"/>
  <c r="T288" i="2"/>
  <c r="DJ288" i="2"/>
  <c r="S288" i="2"/>
  <c r="R288" i="2"/>
  <c r="DK288" i="2"/>
  <c r="DL288" i="2"/>
  <c r="Q288" i="2"/>
  <c r="P288" i="2"/>
  <c r="DM288" i="2"/>
  <c r="O288" i="2"/>
  <c r="DN288" i="2"/>
  <c r="DO288" i="2"/>
  <c r="N288" i="2"/>
  <c r="DP288" i="2"/>
  <c r="M288" i="2"/>
  <c r="L288" i="2"/>
  <c r="DQ288" i="2"/>
  <c r="DR288" i="2"/>
  <c r="K288" i="2"/>
  <c r="DS288" i="2"/>
  <c r="J288" i="2"/>
  <c r="DT288" i="2"/>
  <c r="I288" i="2"/>
  <c r="DU288" i="2"/>
  <c r="H288" i="2"/>
  <c r="DV288" i="2"/>
  <c r="DW288" i="2"/>
  <c r="BO303" i="2"/>
  <c r="BN303" i="2"/>
  <c r="BM303" i="2"/>
  <c r="BP303" i="2"/>
  <c r="BQ303" i="2"/>
  <c r="BL303" i="2"/>
  <c r="BR303" i="2"/>
  <c r="BK303" i="2"/>
  <c r="BS303" i="2"/>
  <c r="BJ303" i="2"/>
  <c r="BT303" i="2"/>
  <c r="BI303" i="2"/>
  <c r="BU303" i="2"/>
  <c r="BH303" i="2"/>
  <c r="BG303" i="2"/>
  <c r="BV303" i="2"/>
  <c r="BF303" i="2"/>
  <c r="BW303" i="2"/>
  <c r="BE303" i="2"/>
  <c r="BX303" i="2"/>
  <c r="BY303" i="2"/>
  <c r="BD303" i="2"/>
  <c r="BC303" i="2"/>
  <c r="BZ303" i="2"/>
  <c r="BB303" i="2"/>
  <c r="CA303" i="2"/>
  <c r="BA303" i="2"/>
  <c r="CB303" i="2"/>
  <c r="AZ303" i="2"/>
  <c r="CC303" i="2"/>
  <c r="AY303" i="2"/>
  <c r="CD303" i="2"/>
  <c r="CE303" i="2"/>
  <c r="AX303" i="2"/>
  <c r="CF303" i="2"/>
  <c r="AW303" i="2"/>
  <c r="CG303" i="2"/>
  <c r="AV303" i="2"/>
  <c r="AU303" i="2"/>
  <c r="CH303" i="2"/>
  <c r="CI303" i="2"/>
  <c r="AT303" i="2"/>
  <c r="AS303" i="2"/>
  <c r="CJ303" i="2"/>
  <c r="AR303" i="2"/>
  <c r="CK303" i="2"/>
  <c r="AQ303" i="2"/>
  <c r="CL303" i="2"/>
  <c r="CM303" i="2"/>
  <c r="AP303" i="2"/>
  <c r="AO303" i="2"/>
  <c r="CN303" i="2"/>
  <c r="CO303" i="2"/>
  <c r="AN303" i="2"/>
  <c r="AM303" i="2"/>
  <c r="CP303" i="2"/>
  <c r="CQ303" i="2"/>
  <c r="AL303" i="2"/>
  <c r="AK303" i="2"/>
  <c r="CR303" i="2"/>
  <c r="CS303" i="2"/>
  <c r="AJ303" i="2"/>
  <c r="CT303" i="2"/>
  <c r="AI303" i="2"/>
  <c r="CU303" i="2"/>
  <c r="AH303" i="2"/>
  <c r="CV303" i="2"/>
  <c r="AG303" i="2"/>
  <c r="CW303" i="2"/>
  <c r="AF303" i="2"/>
  <c r="AE303" i="2"/>
  <c r="CX303" i="2"/>
  <c r="AD303" i="2"/>
  <c r="CY303" i="2"/>
  <c r="CZ303" i="2"/>
  <c r="AC303" i="2"/>
  <c r="AB303" i="2"/>
  <c r="DA303" i="2"/>
  <c r="AA303" i="2"/>
  <c r="DB303" i="2"/>
  <c r="Z303" i="2"/>
  <c r="DC303" i="2"/>
  <c r="Y303" i="2"/>
  <c r="DD303" i="2"/>
  <c r="DE303" i="2"/>
  <c r="X303" i="2"/>
  <c r="W303" i="2"/>
  <c r="DF303" i="2"/>
  <c r="V303" i="2"/>
  <c r="DG303" i="2"/>
  <c r="U303" i="2"/>
  <c r="DH303" i="2"/>
  <c r="DI303" i="2"/>
  <c r="T303" i="2"/>
  <c r="S303" i="2"/>
  <c r="DJ303" i="2"/>
  <c r="DK303" i="2"/>
  <c r="R303" i="2"/>
  <c r="DL303" i="2"/>
  <c r="Q303" i="2"/>
  <c r="P303" i="2"/>
  <c r="DM303" i="2"/>
  <c r="DN303" i="2"/>
  <c r="O303" i="2"/>
  <c r="DO303" i="2"/>
  <c r="N303" i="2"/>
  <c r="M303" i="2"/>
  <c r="DP303" i="2"/>
  <c r="L303" i="2"/>
  <c r="DQ303" i="2"/>
  <c r="K303" i="2"/>
  <c r="DR303" i="2"/>
  <c r="DS303" i="2"/>
  <c r="J303" i="2"/>
  <c r="I303" i="2"/>
  <c r="DT303" i="2"/>
  <c r="H303" i="2"/>
  <c r="DU303" i="2"/>
  <c r="DV303" i="2"/>
  <c r="DW303" i="2"/>
  <c r="BO249" i="2"/>
  <c r="BN249" i="2"/>
  <c r="BM249" i="2"/>
  <c r="BP249" i="2"/>
  <c r="BL249" i="2"/>
  <c r="BQ249" i="2"/>
  <c r="BK249" i="2"/>
  <c r="BR249" i="2"/>
  <c r="BJ249" i="2"/>
  <c r="BS249" i="2"/>
  <c r="BT249" i="2"/>
  <c r="BI249" i="2"/>
  <c r="BU249" i="2"/>
  <c r="BH249" i="2"/>
  <c r="BG249" i="2"/>
  <c r="BV249" i="2"/>
  <c r="BW249" i="2"/>
  <c r="BF249" i="2"/>
  <c r="BX249" i="2"/>
  <c r="BE249" i="2"/>
  <c r="BY249" i="2"/>
  <c r="BD249" i="2"/>
  <c r="BC249" i="2"/>
  <c r="BZ249" i="2"/>
  <c r="CA249" i="2"/>
  <c r="BB249" i="2"/>
  <c r="BA249" i="2"/>
  <c r="CB249" i="2"/>
  <c r="CC249" i="2"/>
  <c r="AZ249" i="2"/>
  <c r="CD249" i="2"/>
  <c r="AY249" i="2"/>
  <c r="AX249" i="2"/>
  <c r="CE249" i="2"/>
  <c r="AW249" i="2"/>
  <c r="CF249" i="2"/>
  <c r="AV249" i="2"/>
  <c r="CG249" i="2"/>
  <c r="CH249" i="2"/>
  <c r="AU249" i="2"/>
  <c r="AT249" i="2"/>
  <c r="CI249" i="2"/>
  <c r="AS249" i="2"/>
  <c r="CJ249" i="2"/>
  <c r="CK249" i="2"/>
  <c r="AR249" i="2"/>
  <c r="CL249" i="2"/>
  <c r="AQ249" i="2"/>
  <c r="AP249" i="2"/>
  <c r="CM249" i="2"/>
  <c r="CN249" i="2"/>
  <c r="AO249" i="2"/>
  <c r="CO249" i="2"/>
  <c r="AN249" i="2"/>
  <c r="CP249" i="2"/>
  <c r="AM249" i="2"/>
  <c r="AL249" i="2"/>
  <c r="CQ249" i="2"/>
  <c r="CR249" i="2"/>
  <c r="AK249" i="2"/>
  <c r="AJ249" i="2"/>
  <c r="CS249" i="2"/>
  <c r="CT249" i="2"/>
  <c r="AI249" i="2"/>
  <c r="AH249" i="2"/>
  <c r="CU249" i="2"/>
  <c r="CV249" i="2"/>
  <c r="AG249" i="2"/>
  <c r="CW249" i="2"/>
  <c r="AF249" i="2"/>
  <c r="AE249" i="2"/>
  <c r="CX249" i="2"/>
  <c r="AD249" i="2"/>
  <c r="CY249" i="2"/>
  <c r="AC249" i="2"/>
  <c r="CZ249" i="2"/>
  <c r="AB249" i="2"/>
  <c r="DA249" i="2"/>
  <c r="DB249" i="2"/>
  <c r="AA249" i="2"/>
  <c r="DC249" i="2"/>
  <c r="Z249" i="2"/>
  <c r="Y249" i="2"/>
  <c r="DD249" i="2"/>
  <c r="X249" i="2"/>
  <c r="DE249" i="2"/>
  <c r="W249" i="2"/>
  <c r="DF249" i="2"/>
  <c r="DG249" i="2"/>
  <c r="V249" i="2"/>
  <c r="DH249" i="2"/>
  <c r="U249" i="2"/>
  <c r="T249" i="2"/>
  <c r="DI249" i="2"/>
  <c r="S249" i="2"/>
  <c r="DJ249" i="2"/>
  <c r="R249" i="2"/>
  <c r="DK249" i="2"/>
  <c r="DL249" i="2"/>
  <c r="Q249" i="2"/>
  <c r="DM249" i="2"/>
  <c r="P249" i="2"/>
  <c r="O249" i="2"/>
  <c r="DN249" i="2"/>
  <c r="DO249" i="2"/>
  <c r="N249" i="2"/>
  <c r="DP249" i="2"/>
  <c r="M249" i="2"/>
  <c r="DQ249" i="2"/>
  <c r="L249" i="2"/>
  <c r="K249" i="2"/>
  <c r="DR249" i="2"/>
  <c r="J249" i="2"/>
  <c r="DS249" i="2"/>
  <c r="I249" i="2"/>
  <c r="DT249" i="2"/>
  <c r="H249" i="2"/>
  <c r="DU249" i="2"/>
  <c r="DV249" i="2"/>
  <c r="DW249" i="2"/>
  <c r="BO301" i="2"/>
  <c r="BN301" i="2"/>
  <c r="BM301" i="2"/>
  <c r="BP301" i="2"/>
  <c r="BQ301" i="2"/>
  <c r="BL301" i="2"/>
  <c r="BR301" i="2"/>
  <c r="BK301" i="2"/>
  <c r="BJ301" i="2"/>
  <c r="BS301" i="2"/>
  <c r="BI301" i="2"/>
  <c r="BT301" i="2"/>
  <c r="BU301" i="2"/>
  <c r="BH301" i="2"/>
  <c r="BG301" i="2"/>
  <c r="BV301" i="2"/>
  <c r="BW301" i="2"/>
  <c r="BF301" i="2"/>
  <c r="BE301" i="2"/>
  <c r="BX301" i="2"/>
  <c r="BD301" i="2"/>
  <c r="BY301" i="2"/>
  <c r="BC301" i="2"/>
  <c r="BZ301" i="2"/>
  <c r="CA301" i="2"/>
  <c r="BB301" i="2"/>
  <c r="BA301" i="2"/>
  <c r="CB301" i="2"/>
  <c r="CC301" i="2"/>
  <c r="AZ301" i="2"/>
  <c r="AY301" i="2"/>
  <c r="CD301" i="2"/>
  <c r="AX301" i="2"/>
  <c r="CE301" i="2"/>
  <c r="AW301" i="2"/>
  <c r="CF301" i="2"/>
  <c r="AV301" i="2"/>
  <c r="CG301" i="2"/>
  <c r="CH301" i="2"/>
  <c r="AU301" i="2"/>
  <c r="AT301" i="2"/>
  <c r="CI301" i="2"/>
  <c r="AS301" i="2"/>
  <c r="CJ301" i="2"/>
  <c r="CK301" i="2"/>
  <c r="AR301" i="2"/>
  <c r="AQ301" i="2"/>
  <c r="CL301" i="2"/>
  <c r="AP301" i="2"/>
  <c r="CM301" i="2"/>
  <c r="CN301" i="2"/>
  <c r="AO301" i="2"/>
  <c r="CO301" i="2"/>
  <c r="AN301" i="2"/>
  <c r="AM301" i="2"/>
  <c r="CP301" i="2"/>
  <c r="AL301" i="2"/>
  <c r="CQ301" i="2"/>
  <c r="CR301" i="2"/>
  <c r="AK301" i="2"/>
  <c r="AJ301" i="2"/>
  <c r="CS301" i="2"/>
  <c r="AI301" i="2"/>
  <c r="CT301" i="2"/>
  <c r="CU301" i="2"/>
  <c r="AH301" i="2"/>
  <c r="CV301" i="2"/>
  <c r="AG301" i="2"/>
  <c r="CW301" i="2"/>
  <c r="AF301" i="2"/>
  <c r="CX301" i="2"/>
  <c r="AE301" i="2"/>
  <c r="CY301" i="2"/>
  <c r="AD301" i="2"/>
  <c r="AC301" i="2"/>
  <c r="CZ301" i="2"/>
  <c r="DA301" i="2"/>
  <c r="AB301" i="2"/>
  <c r="AA301" i="2"/>
  <c r="DB301" i="2"/>
  <c r="DC301" i="2"/>
  <c r="Z301" i="2"/>
  <c r="Y301" i="2"/>
  <c r="DD301" i="2"/>
  <c r="X301" i="2"/>
  <c r="DE301" i="2"/>
  <c r="DF301" i="2"/>
  <c r="W301" i="2"/>
  <c r="V301" i="2"/>
  <c r="DG301" i="2"/>
  <c r="U301" i="2"/>
  <c r="DH301" i="2"/>
  <c r="T301" i="2"/>
  <c r="DI301" i="2"/>
  <c r="DJ301" i="2"/>
  <c r="S301" i="2"/>
  <c r="R301" i="2"/>
  <c r="DK301" i="2"/>
  <c r="DL301" i="2"/>
  <c r="Q301" i="2"/>
  <c r="P301" i="2"/>
  <c r="DM301" i="2"/>
  <c r="DN301" i="2"/>
  <c r="O301" i="2"/>
  <c r="N301" i="2"/>
  <c r="DO301" i="2"/>
  <c r="DP301" i="2"/>
  <c r="M301" i="2"/>
  <c r="DQ301" i="2"/>
  <c r="L301" i="2"/>
  <c r="K301" i="2"/>
  <c r="DR301" i="2"/>
  <c r="DS301" i="2"/>
  <c r="J301" i="2"/>
  <c r="I301" i="2"/>
  <c r="DT301" i="2"/>
  <c r="H301" i="2"/>
  <c r="DU301" i="2"/>
  <c r="DV301" i="2"/>
  <c r="DW301" i="2"/>
  <c r="BO271" i="2"/>
  <c r="BN271" i="2"/>
  <c r="BM271" i="2"/>
  <c r="BP271" i="2"/>
  <c r="BQ271" i="2"/>
  <c r="BL271" i="2"/>
  <c r="BK271" i="2"/>
  <c r="BR271" i="2"/>
  <c r="BJ271" i="2"/>
  <c r="BS271" i="2"/>
  <c r="BI271" i="2"/>
  <c r="BT271" i="2"/>
  <c r="BU271" i="2"/>
  <c r="BH271" i="2"/>
  <c r="BG271" i="2"/>
  <c r="BV271" i="2"/>
  <c r="BF271" i="2"/>
  <c r="BW271" i="2"/>
  <c r="BE271" i="2"/>
  <c r="BX271" i="2"/>
  <c r="BD271" i="2"/>
  <c r="BY271" i="2"/>
  <c r="BC271" i="2"/>
  <c r="BZ271" i="2"/>
  <c r="BB271" i="2"/>
  <c r="CA271" i="2"/>
  <c r="BA271" i="2"/>
  <c r="CB271" i="2"/>
  <c r="AZ271" i="2"/>
  <c r="CC271" i="2"/>
  <c r="AY271" i="2"/>
  <c r="CD271" i="2"/>
  <c r="CE271" i="2"/>
  <c r="AX271" i="2"/>
  <c r="AW271" i="2"/>
  <c r="CF271" i="2"/>
  <c r="AV271" i="2"/>
  <c r="CG271" i="2"/>
  <c r="AU271" i="2"/>
  <c r="CH271" i="2"/>
  <c r="AT271" i="2"/>
  <c r="CI271" i="2"/>
  <c r="CJ271" i="2"/>
  <c r="AS271" i="2"/>
  <c r="CK271" i="2"/>
  <c r="AR271" i="2"/>
  <c r="CL271" i="2"/>
  <c r="AQ271" i="2"/>
  <c r="AP271" i="2"/>
  <c r="CM271" i="2"/>
  <c r="CN271" i="2"/>
  <c r="AO271" i="2"/>
  <c r="CO271" i="2"/>
  <c r="AN271" i="2"/>
  <c r="CP271" i="2"/>
  <c r="AM271" i="2"/>
  <c r="AL271" i="2"/>
  <c r="CQ271" i="2"/>
  <c r="AK271" i="2"/>
  <c r="CR271" i="2"/>
  <c r="CS271" i="2"/>
  <c r="AJ271" i="2"/>
  <c r="CT271" i="2"/>
  <c r="AI271" i="2"/>
  <c r="CU271" i="2"/>
  <c r="AH271" i="2"/>
  <c r="AG271" i="2"/>
  <c r="CV271" i="2"/>
  <c r="CW271" i="2"/>
  <c r="AF271" i="2"/>
  <c r="CX271" i="2"/>
  <c r="AE271" i="2"/>
  <c r="CY271" i="2"/>
  <c r="AD271" i="2"/>
  <c r="AC271" i="2"/>
  <c r="CZ271" i="2"/>
  <c r="DA271" i="2"/>
  <c r="AB271" i="2"/>
  <c r="AA271" i="2"/>
  <c r="DB271" i="2"/>
  <c r="DC271" i="2"/>
  <c r="Z271" i="2"/>
  <c r="DD271" i="2"/>
  <c r="Y271" i="2"/>
  <c r="X271" i="2"/>
  <c r="DE271" i="2"/>
  <c r="W271" i="2"/>
  <c r="DF271" i="2"/>
  <c r="V271" i="2"/>
  <c r="DG271" i="2"/>
  <c r="U271" i="2"/>
  <c r="DH271" i="2"/>
  <c r="T271" i="2"/>
  <c r="DI271" i="2"/>
  <c r="DJ271" i="2"/>
  <c r="S271" i="2"/>
  <c r="DK271" i="2"/>
  <c r="R271" i="2"/>
  <c r="Q271" i="2"/>
  <c r="DL271" i="2"/>
  <c r="DM271" i="2"/>
  <c r="P271" i="2"/>
  <c r="O271" i="2"/>
  <c r="DN271" i="2"/>
  <c r="N271" i="2"/>
  <c r="DO271" i="2"/>
  <c r="M271" i="2"/>
  <c r="DP271" i="2"/>
  <c r="DQ271" i="2"/>
  <c r="L271" i="2"/>
  <c r="DR271" i="2"/>
  <c r="K271" i="2"/>
  <c r="DS271" i="2"/>
  <c r="J271" i="2"/>
  <c r="DT271" i="2"/>
  <c r="I271" i="2"/>
  <c r="DU271" i="2"/>
  <c r="H271" i="2"/>
  <c r="DV271" i="2"/>
  <c r="DW271" i="2"/>
  <c r="BO245" i="2"/>
  <c r="BN245" i="2"/>
  <c r="BP245" i="2"/>
  <c r="BM245" i="2"/>
  <c r="BL245" i="2"/>
  <c r="BQ245" i="2"/>
  <c r="BK245" i="2"/>
  <c r="BR245" i="2"/>
  <c r="BJ245" i="2"/>
  <c r="BS245" i="2"/>
  <c r="BT245" i="2"/>
  <c r="BI245" i="2"/>
  <c r="BU245" i="2"/>
  <c r="BH245" i="2"/>
  <c r="BG245" i="2"/>
  <c r="BV245" i="2"/>
  <c r="BF245" i="2"/>
  <c r="BW245" i="2"/>
  <c r="BE245" i="2"/>
  <c r="BX245" i="2"/>
  <c r="BY245" i="2"/>
  <c r="BD245" i="2"/>
  <c r="BC245" i="2"/>
  <c r="BZ245" i="2"/>
  <c r="BB245" i="2"/>
  <c r="CA245" i="2"/>
  <c r="BA245" i="2"/>
  <c r="CB245" i="2"/>
  <c r="AZ245" i="2"/>
  <c r="CC245" i="2"/>
  <c r="AY245" i="2"/>
  <c r="CD245" i="2"/>
  <c r="AX245" i="2"/>
  <c r="CE245" i="2"/>
  <c r="CF245" i="2"/>
  <c r="AW245" i="2"/>
  <c r="CG245" i="2"/>
  <c r="AV245" i="2"/>
  <c r="CH245" i="2"/>
  <c r="AU245" i="2"/>
  <c r="CI245" i="2"/>
  <c r="AT245" i="2"/>
  <c r="AS245" i="2"/>
  <c r="CJ245" i="2"/>
  <c r="AR245" i="2"/>
  <c r="CK245" i="2"/>
  <c r="AQ245" i="2"/>
  <c r="CL245" i="2"/>
  <c r="CM245" i="2"/>
  <c r="AP245" i="2"/>
  <c r="CN245" i="2"/>
  <c r="AO245" i="2"/>
  <c r="AN245" i="2"/>
  <c r="CO245" i="2"/>
  <c r="CP245" i="2"/>
  <c r="AM245" i="2"/>
  <c r="AL245" i="2"/>
  <c r="CQ245" i="2"/>
  <c r="AK245" i="2"/>
  <c r="CR245" i="2"/>
  <c r="CS245" i="2"/>
  <c r="AJ245" i="2"/>
  <c r="AI245" i="2"/>
  <c r="CT245" i="2"/>
  <c r="CU245" i="2"/>
  <c r="AH245" i="2"/>
  <c r="CV245" i="2"/>
  <c r="AG245" i="2"/>
  <c r="AF245" i="2"/>
  <c r="CW245" i="2"/>
  <c r="AE245" i="2"/>
  <c r="CX245" i="2"/>
  <c r="AD245" i="2"/>
  <c r="CY245" i="2"/>
  <c r="AC245" i="2"/>
  <c r="CZ245" i="2"/>
  <c r="AB245" i="2"/>
  <c r="DA245" i="2"/>
  <c r="AA245" i="2"/>
  <c r="DB245" i="2"/>
  <c r="DC245" i="2"/>
  <c r="Z245" i="2"/>
  <c r="Y245" i="2"/>
  <c r="DD245" i="2"/>
  <c r="DE245" i="2"/>
  <c r="X245" i="2"/>
  <c r="DF245" i="2"/>
  <c r="W245" i="2"/>
  <c r="V245" i="2"/>
  <c r="DG245" i="2"/>
  <c r="DH245" i="2"/>
  <c r="U245" i="2"/>
  <c r="DI245" i="2"/>
  <c r="T245" i="2"/>
  <c r="DJ245" i="2"/>
  <c r="S245" i="2"/>
  <c r="R245" i="2"/>
  <c r="DK245" i="2"/>
  <c r="DL245" i="2"/>
  <c r="Q245" i="2"/>
  <c r="P245" i="2"/>
  <c r="DM245" i="2"/>
  <c r="O245" i="2"/>
  <c r="DN245" i="2"/>
  <c r="N245" i="2"/>
  <c r="DO245" i="2"/>
  <c r="DP245" i="2"/>
  <c r="M245" i="2"/>
  <c r="DQ245" i="2"/>
  <c r="L245" i="2"/>
  <c r="K245" i="2"/>
  <c r="DR245" i="2"/>
  <c r="DS245" i="2"/>
  <c r="J245" i="2"/>
  <c r="I245" i="2"/>
  <c r="DT245" i="2"/>
  <c r="DU245" i="2"/>
  <c r="H245" i="2"/>
  <c r="DV245" i="2"/>
  <c r="DW245" i="2"/>
  <c r="BO302" i="2"/>
  <c r="BN302" i="2"/>
  <c r="BM302" i="2"/>
  <c r="BP302" i="2"/>
  <c r="BQ302" i="2"/>
  <c r="BL302" i="2"/>
  <c r="BK302" i="2"/>
  <c r="BR302" i="2"/>
  <c r="BS302" i="2"/>
  <c r="BJ302" i="2"/>
  <c r="BT302" i="2"/>
  <c r="BI302" i="2"/>
  <c r="BH302" i="2"/>
  <c r="BU302" i="2"/>
  <c r="BV302" i="2"/>
  <c r="BG302" i="2"/>
  <c r="BF302" i="2"/>
  <c r="BW302" i="2"/>
  <c r="BX302" i="2"/>
  <c r="BE302" i="2"/>
  <c r="BY302" i="2"/>
  <c r="BD302" i="2"/>
  <c r="BZ302" i="2"/>
  <c r="BC302" i="2"/>
  <c r="CA302" i="2"/>
  <c r="BB302" i="2"/>
  <c r="CB302" i="2"/>
  <c r="BA302" i="2"/>
  <c r="AZ302" i="2"/>
  <c r="CC302" i="2"/>
  <c r="AY302" i="2"/>
  <c r="CD302" i="2"/>
  <c r="CE302" i="2"/>
  <c r="AX302" i="2"/>
  <c r="AW302" i="2"/>
  <c r="CF302" i="2"/>
  <c r="AV302" i="2"/>
  <c r="CG302" i="2"/>
  <c r="AU302" i="2"/>
  <c r="CH302" i="2"/>
  <c r="CI302" i="2"/>
  <c r="AT302" i="2"/>
  <c r="CJ302" i="2"/>
  <c r="AS302" i="2"/>
  <c r="CK302" i="2"/>
  <c r="AR302" i="2"/>
  <c r="AQ302" i="2"/>
  <c r="CL302" i="2"/>
  <c r="AP302" i="2"/>
  <c r="CM302" i="2"/>
  <c r="AO302" i="2"/>
  <c r="CN302" i="2"/>
  <c r="CO302" i="2"/>
  <c r="AN302" i="2"/>
  <c r="CP302" i="2"/>
  <c r="AM302" i="2"/>
  <c r="AL302" i="2"/>
  <c r="CQ302" i="2"/>
  <c r="AK302" i="2"/>
  <c r="CR302" i="2"/>
  <c r="AJ302" i="2"/>
  <c r="CS302" i="2"/>
  <c r="CT302" i="2"/>
  <c r="AI302" i="2"/>
  <c r="AH302" i="2"/>
  <c r="CU302" i="2"/>
  <c r="CV302" i="2"/>
  <c r="AG302" i="2"/>
  <c r="CW302" i="2"/>
  <c r="AF302" i="2"/>
  <c r="AE302" i="2"/>
  <c r="CX302" i="2"/>
  <c r="CY302" i="2"/>
  <c r="AD302" i="2"/>
  <c r="CZ302" i="2"/>
  <c r="AC302" i="2"/>
  <c r="DA302" i="2"/>
  <c r="AB302" i="2"/>
  <c r="DB302" i="2"/>
  <c r="AA302" i="2"/>
  <c r="Z302" i="2"/>
  <c r="DC302" i="2"/>
  <c r="Y302" i="2"/>
  <c r="DD302" i="2"/>
  <c r="DE302" i="2"/>
  <c r="X302" i="2"/>
  <c r="W302" i="2"/>
  <c r="DF302" i="2"/>
  <c r="V302" i="2"/>
  <c r="DG302" i="2"/>
  <c r="U302" i="2"/>
  <c r="DH302" i="2"/>
  <c r="T302" i="2"/>
  <c r="DI302" i="2"/>
  <c r="S302" i="2"/>
  <c r="DJ302" i="2"/>
  <c r="DK302" i="2"/>
  <c r="R302" i="2"/>
  <c r="DL302" i="2"/>
  <c r="Q302" i="2"/>
  <c r="P302" i="2"/>
  <c r="DM302" i="2"/>
  <c r="DN302" i="2"/>
  <c r="O302" i="2"/>
  <c r="DO302" i="2"/>
  <c r="N302" i="2"/>
  <c r="DP302" i="2"/>
  <c r="M302" i="2"/>
  <c r="L302" i="2"/>
  <c r="DQ302" i="2"/>
  <c r="K302" i="2"/>
  <c r="DR302" i="2"/>
  <c r="J302" i="2"/>
  <c r="DS302" i="2"/>
  <c r="DT302" i="2"/>
  <c r="I302" i="2"/>
  <c r="DU302" i="2"/>
  <c r="H302" i="2"/>
  <c r="DV302" i="2"/>
  <c r="DW302" i="2"/>
  <c r="BO199" i="2"/>
  <c r="BN199" i="2"/>
  <c r="BP199" i="2"/>
  <c r="BM199" i="2"/>
  <c r="BL199" i="2"/>
  <c r="BQ199" i="2"/>
  <c r="BR199" i="2"/>
  <c r="BK199" i="2"/>
  <c r="BS199" i="2"/>
  <c r="BJ199" i="2"/>
  <c r="BI199" i="2"/>
  <c r="BT199" i="2"/>
  <c r="BU199" i="2"/>
  <c r="BH199" i="2"/>
  <c r="BV199" i="2"/>
  <c r="BG199" i="2"/>
  <c r="BF199" i="2"/>
  <c r="BW199" i="2"/>
  <c r="BX199" i="2"/>
  <c r="BE199" i="2"/>
  <c r="BD199" i="2"/>
  <c r="BY199" i="2"/>
  <c r="BZ199" i="2"/>
  <c r="BC199" i="2"/>
  <c r="BB199" i="2"/>
  <c r="CA199" i="2"/>
  <c r="BA199" i="2"/>
  <c r="CB199" i="2"/>
  <c r="CC199" i="2"/>
  <c r="AZ199" i="2"/>
  <c r="AY199" i="2"/>
  <c r="CD199" i="2"/>
  <c r="CE199" i="2"/>
  <c r="AX199" i="2"/>
  <c r="CF199" i="2"/>
  <c r="AW199" i="2"/>
  <c r="CG199" i="2"/>
  <c r="AV199" i="2"/>
  <c r="CH199" i="2"/>
  <c r="AU199" i="2"/>
  <c r="AT199" i="2"/>
  <c r="CI199" i="2"/>
  <c r="AS199" i="2"/>
  <c r="CJ199" i="2"/>
  <c r="AR199" i="2"/>
  <c r="CK199" i="2"/>
  <c r="CL199" i="2"/>
  <c r="AQ199" i="2"/>
  <c r="CM199" i="2"/>
  <c r="AP199" i="2"/>
  <c r="CN199" i="2"/>
  <c r="AO199" i="2"/>
  <c r="AN199" i="2"/>
  <c r="CO199" i="2"/>
  <c r="AM199" i="2"/>
  <c r="CP199" i="2"/>
  <c r="CQ199" i="2"/>
  <c r="AL199" i="2"/>
  <c r="CR199" i="2"/>
  <c r="AK199" i="2"/>
  <c r="AJ199" i="2"/>
  <c r="CS199" i="2"/>
  <c r="CT199" i="2"/>
  <c r="AI199" i="2"/>
  <c r="AH199" i="2"/>
  <c r="CU199" i="2"/>
  <c r="CV199" i="2"/>
  <c r="AG199" i="2"/>
  <c r="CW199" i="2"/>
  <c r="AF199" i="2"/>
  <c r="CX199" i="2"/>
  <c r="AE199" i="2"/>
  <c r="AD199" i="2"/>
  <c r="CY199" i="2"/>
  <c r="CZ199" i="2"/>
  <c r="AC199" i="2"/>
  <c r="DA199" i="2"/>
  <c r="AB199" i="2"/>
  <c r="AA199" i="2"/>
  <c r="DB199" i="2"/>
  <c r="DC199" i="2"/>
  <c r="Z199" i="2"/>
  <c r="DD199" i="2"/>
  <c r="Y199" i="2"/>
  <c r="DE199" i="2"/>
  <c r="X199" i="2"/>
  <c r="W199" i="2"/>
  <c r="DF199" i="2"/>
  <c r="V199" i="2"/>
  <c r="DG199" i="2"/>
  <c r="DH199" i="2"/>
  <c r="U199" i="2"/>
  <c r="T199" i="2"/>
  <c r="DI199" i="2"/>
  <c r="DJ199" i="2"/>
  <c r="S199" i="2"/>
  <c r="R199" i="2"/>
  <c r="DK199" i="2"/>
  <c r="DL199" i="2"/>
  <c r="Q199" i="2"/>
  <c r="P199" i="2"/>
  <c r="DM199" i="2"/>
  <c r="DN199" i="2"/>
  <c r="O199" i="2"/>
  <c r="DO199" i="2"/>
  <c r="N199" i="2"/>
  <c r="M199" i="2"/>
  <c r="DP199" i="2"/>
  <c r="DQ199" i="2"/>
  <c r="L199" i="2"/>
  <c r="DR199" i="2"/>
  <c r="K199" i="2"/>
  <c r="DS199" i="2"/>
  <c r="J199" i="2"/>
  <c r="DT199" i="2"/>
  <c r="I199" i="2"/>
  <c r="DU199" i="2"/>
  <c r="H199" i="2"/>
  <c r="DV199" i="2"/>
  <c r="DW199" i="2"/>
  <c r="EB20" i="2"/>
  <c r="F15" i="2"/>
  <c r="BR265" i="2"/>
  <c r="BS265" i="2"/>
  <c r="BT265" i="2"/>
  <c r="BI265" i="2"/>
  <c r="BU265" i="2"/>
  <c r="BG265" i="2"/>
  <c r="BF265" i="2"/>
  <c r="BE265" i="2"/>
  <c r="BX265" i="2"/>
  <c r="BD265" i="2"/>
  <c r="CF265" i="2"/>
  <c r="CG265" i="2"/>
  <c r="CH265" i="2"/>
  <c r="CI265" i="2"/>
  <c r="AS265" i="2"/>
  <c r="CK265" i="2"/>
  <c r="AR265" i="2"/>
  <c r="AQ265" i="2"/>
  <c r="CL265" i="2"/>
  <c r="AP265" i="2"/>
  <c r="CT265" i="2"/>
  <c r="CU265" i="2"/>
  <c r="AH265" i="2"/>
  <c r="CV265" i="2"/>
  <c r="CW265" i="2"/>
  <c r="AE265" i="2"/>
  <c r="AD265" i="2"/>
  <c r="CZ265" i="2"/>
  <c r="AC265" i="2"/>
  <c r="AB265" i="2"/>
  <c r="DH265" i="2"/>
  <c r="DI265" i="2"/>
  <c r="DJ265" i="2"/>
  <c r="S265" i="2"/>
  <c r="DK265" i="2"/>
  <c r="Q265" i="2"/>
  <c r="DL265" i="2"/>
  <c r="P265" i="2"/>
  <c r="O265" i="2"/>
  <c r="DN265" i="2"/>
  <c r="N265" i="2"/>
  <c r="H265" i="2"/>
  <c r="DV265" i="2"/>
  <c r="DW265" i="2"/>
  <c r="BO295" i="2"/>
  <c r="BN295" i="2"/>
  <c r="BM295" i="2"/>
  <c r="BP295" i="2"/>
  <c r="BL295" i="2"/>
  <c r="BQ295" i="2"/>
  <c r="BK295" i="2"/>
  <c r="BR295" i="2"/>
  <c r="BJ295" i="2"/>
  <c r="BS295" i="2"/>
  <c r="BI295" i="2"/>
  <c r="BT295" i="2"/>
  <c r="BH295" i="2"/>
  <c r="BU295" i="2"/>
  <c r="BG295" i="2"/>
  <c r="BV295" i="2"/>
  <c r="BF295" i="2"/>
  <c r="BW295" i="2"/>
  <c r="BX295" i="2"/>
  <c r="BE295" i="2"/>
  <c r="BD295" i="2"/>
  <c r="BY295" i="2"/>
  <c r="BC295" i="2"/>
  <c r="BZ295" i="2"/>
  <c r="BB295" i="2"/>
  <c r="CA295" i="2"/>
  <c r="BA295" i="2"/>
  <c r="CB295" i="2"/>
  <c r="CC295" i="2"/>
  <c r="AZ295" i="2"/>
  <c r="AY295" i="2"/>
  <c r="CD295" i="2"/>
  <c r="CE295" i="2"/>
  <c r="AX295" i="2"/>
  <c r="AW295" i="2"/>
  <c r="CF295" i="2"/>
  <c r="CG295" i="2"/>
  <c r="AV295" i="2"/>
  <c r="CH295" i="2"/>
  <c r="AU295" i="2"/>
  <c r="AT295" i="2"/>
  <c r="CI295" i="2"/>
  <c r="AS295" i="2"/>
  <c r="CJ295" i="2"/>
  <c r="CK295" i="2"/>
  <c r="AR295" i="2"/>
  <c r="AQ295" i="2"/>
  <c r="CL295" i="2"/>
  <c r="AP295" i="2"/>
  <c r="CM295" i="2"/>
  <c r="AO295" i="2"/>
  <c r="CN295" i="2"/>
  <c r="CO295" i="2"/>
  <c r="AN295" i="2"/>
  <c r="AM295" i="2"/>
  <c r="CP295" i="2"/>
  <c r="CQ295" i="2"/>
  <c r="AL295" i="2"/>
  <c r="AK295" i="2"/>
  <c r="CR295" i="2"/>
  <c r="AJ295" i="2"/>
  <c r="CS295" i="2"/>
  <c r="AI295" i="2"/>
  <c r="CT295" i="2"/>
  <c r="AH295" i="2"/>
  <c r="CU295" i="2"/>
  <c r="CV295" i="2"/>
  <c r="AG295" i="2"/>
  <c r="AF295" i="2"/>
  <c r="CW295" i="2"/>
  <c r="CX295" i="2"/>
  <c r="AE295" i="2"/>
  <c r="AD295" i="2"/>
  <c r="CY295" i="2"/>
  <c r="AC295" i="2"/>
  <c r="CZ295" i="2"/>
  <c r="AB295" i="2"/>
  <c r="DA295" i="2"/>
  <c r="AA295" i="2"/>
  <c r="DB295" i="2"/>
  <c r="DC295" i="2"/>
  <c r="Z295" i="2"/>
  <c r="Y295" i="2"/>
  <c r="DD295" i="2"/>
  <c r="X295" i="2"/>
  <c r="DE295" i="2"/>
  <c r="W295" i="2"/>
  <c r="DF295" i="2"/>
  <c r="V295" i="2"/>
  <c r="DG295" i="2"/>
  <c r="U295" i="2"/>
  <c r="DH295" i="2"/>
  <c r="T295" i="2"/>
  <c r="DI295" i="2"/>
  <c r="S295" i="2"/>
  <c r="DJ295" i="2"/>
  <c r="DK295" i="2"/>
  <c r="R295" i="2"/>
  <c r="Q295" i="2"/>
  <c r="DL295" i="2"/>
  <c r="DM295" i="2"/>
  <c r="P295" i="2"/>
  <c r="O295" i="2"/>
  <c r="DN295" i="2"/>
  <c r="N295" i="2"/>
  <c r="DO295" i="2"/>
  <c r="DP295" i="2"/>
  <c r="M295" i="2"/>
  <c r="L295" i="2"/>
  <c r="DQ295" i="2"/>
  <c r="DR295" i="2"/>
  <c r="K295" i="2"/>
  <c r="J295" i="2"/>
  <c r="DS295" i="2"/>
  <c r="DT295" i="2"/>
  <c r="I295" i="2"/>
  <c r="DU295" i="2"/>
  <c r="H295" i="2"/>
  <c r="DV295" i="2"/>
  <c r="DW295" i="2"/>
  <c r="BN307" i="2"/>
  <c r="BO307" i="2"/>
  <c r="BM307" i="2"/>
  <c r="BP307" i="2"/>
  <c r="BQ307" i="2"/>
  <c r="BL307" i="2"/>
  <c r="BK307" i="2"/>
  <c r="BR307" i="2"/>
  <c r="BJ307" i="2"/>
  <c r="BS307" i="2"/>
  <c r="BI307" i="2"/>
  <c r="BT307" i="2"/>
  <c r="BH307" i="2"/>
  <c r="BU307" i="2"/>
  <c r="BV307" i="2"/>
  <c r="BG307" i="2"/>
  <c r="BF307" i="2"/>
  <c r="BW307" i="2"/>
  <c r="BE307" i="2"/>
  <c r="BX307" i="2"/>
  <c r="BD307" i="2"/>
  <c r="BY307" i="2"/>
  <c r="BZ307" i="2"/>
  <c r="BC307" i="2"/>
  <c r="BB307" i="2"/>
  <c r="CA307" i="2"/>
  <c r="BA307" i="2"/>
  <c r="CB307" i="2"/>
  <c r="CC307" i="2"/>
  <c r="AZ307" i="2"/>
  <c r="CD307" i="2"/>
  <c r="AY307" i="2"/>
  <c r="AX307" i="2"/>
  <c r="CE307" i="2"/>
  <c r="AW307" i="2"/>
  <c r="CF307" i="2"/>
  <c r="AV307" i="2"/>
  <c r="CG307" i="2"/>
  <c r="AU307" i="2"/>
  <c r="CH307" i="2"/>
  <c r="CI307" i="2"/>
  <c r="AT307" i="2"/>
  <c r="AS307" i="2"/>
  <c r="CJ307" i="2"/>
  <c r="AR307" i="2"/>
  <c r="CK307" i="2"/>
  <c r="CL307" i="2"/>
  <c r="AQ307" i="2"/>
  <c r="AP307" i="2"/>
  <c r="CM307" i="2"/>
  <c r="AO307" i="2"/>
  <c r="CN307" i="2"/>
  <c r="CO307" i="2"/>
  <c r="AN307" i="2"/>
  <c r="CP307" i="2"/>
  <c r="AM307" i="2"/>
  <c r="AL307" i="2"/>
  <c r="CQ307" i="2"/>
  <c r="CR307" i="2"/>
  <c r="AK307" i="2"/>
  <c r="AJ307" i="2"/>
  <c r="CS307" i="2"/>
  <c r="AI307" i="2"/>
  <c r="CT307" i="2"/>
  <c r="CU307" i="2"/>
  <c r="AH307" i="2"/>
  <c r="CV307" i="2"/>
  <c r="AG307" i="2"/>
  <c r="AF307" i="2"/>
  <c r="CW307" i="2"/>
  <c r="CX307" i="2"/>
  <c r="AE307" i="2"/>
  <c r="AD307" i="2"/>
  <c r="CY307" i="2"/>
  <c r="AC307" i="2"/>
  <c r="CZ307" i="2"/>
  <c r="AB307" i="2"/>
  <c r="DA307" i="2"/>
  <c r="AA307" i="2"/>
  <c r="DB307" i="2"/>
  <c r="Z307" i="2"/>
  <c r="DC307" i="2"/>
  <c r="DD307" i="2"/>
  <c r="Y307" i="2"/>
  <c r="DE307" i="2"/>
  <c r="X307" i="2"/>
  <c r="DF307" i="2"/>
  <c r="W307" i="2"/>
  <c r="DG307" i="2"/>
  <c r="V307" i="2"/>
  <c r="DH307" i="2"/>
  <c r="U307" i="2"/>
  <c r="DI307" i="2"/>
  <c r="T307" i="2"/>
  <c r="DJ307" i="2"/>
  <c r="S307" i="2"/>
  <c r="R307" i="2"/>
  <c r="DK307" i="2"/>
  <c r="DL307" i="2"/>
  <c r="Q307" i="2"/>
  <c r="DM307" i="2"/>
  <c r="P307" i="2"/>
  <c r="O307" i="2"/>
  <c r="DN307" i="2"/>
  <c r="DO307" i="2"/>
  <c r="N307" i="2"/>
  <c r="M307" i="2"/>
  <c r="DP307" i="2"/>
  <c r="DQ307" i="2"/>
  <c r="L307" i="2"/>
  <c r="DR307" i="2"/>
  <c r="K307" i="2"/>
  <c r="J307" i="2"/>
  <c r="DS307" i="2"/>
  <c r="DT307" i="2"/>
  <c r="I307" i="2"/>
  <c r="DU307" i="2"/>
  <c r="H307" i="2"/>
  <c r="DV307" i="2"/>
  <c r="DW307" i="2"/>
  <c r="BO312" i="2"/>
  <c r="BN312" i="2"/>
  <c r="BM312" i="2"/>
  <c r="BP312" i="2"/>
  <c r="BQ312" i="2"/>
  <c r="BL312" i="2"/>
  <c r="BK312" i="2"/>
  <c r="BR312" i="2"/>
  <c r="BJ312" i="2"/>
  <c r="BS312" i="2"/>
  <c r="BT312" i="2"/>
  <c r="BI312" i="2"/>
  <c r="BH312" i="2"/>
  <c r="BU312" i="2"/>
  <c r="BG312" i="2"/>
  <c r="BV312" i="2"/>
  <c r="BF312" i="2"/>
  <c r="BW312" i="2"/>
  <c r="BX312" i="2"/>
  <c r="BE312" i="2"/>
  <c r="BY312" i="2"/>
  <c r="BD312" i="2"/>
  <c r="BC312" i="2"/>
  <c r="BZ312" i="2"/>
  <c r="CA312" i="2"/>
  <c r="BB312" i="2"/>
  <c r="BA312" i="2"/>
  <c r="CB312" i="2"/>
  <c r="AZ312" i="2"/>
  <c r="CC312" i="2"/>
  <c r="AY312" i="2"/>
  <c r="CD312" i="2"/>
  <c r="AX312" i="2"/>
  <c r="CE312" i="2"/>
  <c r="AW312" i="2"/>
  <c r="CF312" i="2"/>
  <c r="CG312" i="2"/>
  <c r="AV312" i="2"/>
  <c r="AU312" i="2"/>
  <c r="CH312" i="2"/>
  <c r="AT312" i="2"/>
  <c r="CI312" i="2"/>
  <c r="CJ312" i="2"/>
  <c r="AS312" i="2"/>
  <c r="AR312" i="2"/>
  <c r="CK312" i="2"/>
  <c r="CL312" i="2"/>
  <c r="AQ312" i="2"/>
  <c r="AP312" i="2"/>
  <c r="CM312" i="2"/>
  <c r="AO312" i="2"/>
  <c r="CN312" i="2"/>
  <c r="AN312" i="2"/>
  <c r="CO312" i="2"/>
  <c r="AM312" i="2"/>
  <c r="CP312" i="2"/>
  <c r="AL312" i="2"/>
  <c r="CQ312" i="2"/>
  <c r="AK312" i="2"/>
  <c r="CR312" i="2"/>
  <c r="CS312" i="2"/>
  <c r="AJ312" i="2"/>
  <c r="AI312" i="2"/>
  <c r="CT312" i="2"/>
  <c r="AH312" i="2"/>
  <c r="CU312" i="2"/>
  <c r="AG312" i="2"/>
  <c r="CV312" i="2"/>
  <c r="AF312" i="2"/>
  <c r="CW312" i="2"/>
  <c r="CX312" i="2"/>
  <c r="AE312" i="2"/>
  <c r="AD312" i="2"/>
  <c r="CY312" i="2"/>
  <c r="CZ312" i="2"/>
  <c r="AC312" i="2"/>
  <c r="DA312" i="2"/>
  <c r="AB312" i="2"/>
  <c r="DB312" i="2"/>
  <c r="AA312" i="2"/>
  <c r="Z312" i="2"/>
  <c r="DC312" i="2"/>
  <c r="Y312" i="2"/>
  <c r="DD312" i="2"/>
  <c r="DE312" i="2"/>
  <c r="X312" i="2"/>
  <c r="W312" i="2"/>
  <c r="DF312" i="2"/>
  <c r="V312" i="2"/>
  <c r="DG312" i="2"/>
  <c r="U312" i="2"/>
  <c r="DH312" i="2"/>
  <c r="DI312" i="2"/>
  <c r="T312" i="2"/>
  <c r="S312" i="2"/>
  <c r="DJ312" i="2"/>
  <c r="R312" i="2"/>
  <c r="DK312" i="2"/>
  <c r="DL312" i="2"/>
  <c r="Q312" i="2"/>
  <c r="P312" i="2"/>
  <c r="DM312" i="2"/>
  <c r="O312" i="2"/>
  <c r="DN312" i="2"/>
  <c r="DO312" i="2"/>
  <c r="N312" i="2"/>
  <c r="M312" i="2"/>
  <c r="DP312" i="2"/>
  <c r="L312" i="2"/>
  <c r="DQ312" i="2"/>
  <c r="DR312" i="2"/>
  <c r="K312" i="2"/>
  <c r="DS312" i="2"/>
  <c r="J312" i="2"/>
  <c r="DT312" i="2"/>
  <c r="I312" i="2"/>
  <c r="H312" i="2"/>
  <c r="DU312" i="2"/>
  <c r="DV312" i="2"/>
  <c r="DW312" i="2"/>
  <c r="BO204" i="2"/>
  <c r="BN204" i="2"/>
  <c r="BM204" i="2"/>
  <c r="BP204" i="2"/>
  <c r="BL204" i="2"/>
  <c r="BQ204" i="2"/>
  <c r="BK204" i="2"/>
  <c r="BR204" i="2"/>
  <c r="BJ204" i="2"/>
  <c r="BS204" i="2"/>
  <c r="BI204" i="2"/>
  <c r="BT204" i="2"/>
  <c r="BH204" i="2"/>
  <c r="BU204" i="2"/>
  <c r="BV204" i="2"/>
  <c r="BG204" i="2"/>
  <c r="BW204" i="2"/>
  <c r="BF204" i="2"/>
  <c r="BX204" i="2"/>
  <c r="BE204" i="2"/>
  <c r="BD204" i="2"/>
  <c r="BY204" i="2"/>
  <c r="BZ204" i="2"/>
  <c r="BC204" i="2"/>
  <c r="BB204" i="2"/>
  <c r="CA204" i="2"/>
  <c r="CB204" i="2"/>
  <c r="BA204" i="2"/>
  <c r="CC204" i="2"/>
  <c r="AZ204" i="2"/>
  <c r="CD204" i="2"/>
  <c r="AY204" i="2"/>
  <c r="AX204" i="2"/>
  <c r="CE204" i="2"/>
  <c r="CF204" i="2"/>
  <c r="AW204" i="2"/>
  <c r="AV204" i="2"/>
  <c r="CG204" i="2"/>
  <c r="CH204" i="2"/>
  <c r="AU204" i="2"/>
  <c r="AT204" i="2"/>
  <c r="CI204" i="2"/>
  <c r="AS204" i="2"/>
  <c r="CJ204" i="2"/>
  <c r="AR204" i="2"/>
  <c r="CK204" i="2"/>
  <c r="CL204" i="2"/>
  <c r="AQ204" i="2"/>
  <c r="CM204" i="2"/>
  <c r="AP204" i="2"/>
  <c r="CN204" i="2"/>
  <c r="AO204" i="2"/>
  <c r="CO204" i="2"/>
  <c r="AN204" i="2"/>
  <c r="AM204" i="2"/>
  <c r="CP204" i="2"/>
  <c r="CQ204" i="2"/>
  <c r="AL204" i="2"/>
  <c r="CR204" i="2"/>
  <c r="AK204" i="2"/>
  <c r="AJ204" i="2"/>
  <c r="CS204" i="2"/>
  <c r="CT204" i="2"/>
  <c r="AI204" i="2"/>
  <c r="CU204" i="2"/>
  <c r="AH204" i="2"/>
  <c r="AG204" i="2"/>
  <c r="CV204" i="2"/>
  <c r="CW204" i="2"/>
  <c r="AF204" i="2"/>
  <c r="AE204" i="2"/>
  <c r="CX204" i="2"/>
  <c r="CY204" i="2"/>
  <c r="AD204" i="2"/>
  <c r="CZ204" i="2"/>
  <c r="AC204" i="2"/>
  <c r="AB204" i="2"/>
  <c r="DA204" i="2"/>
  <c r="AA204" i="2"/>
  <c r="DB204" i="2"/>
  <c r="Z204" i="2"/>
  <c r="DC204" i="2"/>
  <c r="Y204" i="2"/>
  <c r="DD204" i="2"/>
  <c r="DE204" i="2"/>
  <c r="X204" i="2"/>
  <c r="DF204" i="2"/>
  <c r="W204" i="2"/>
  <c r="V204" i="2"/>
  <c r="DG204" i="2"/>
  <c r="DH204" i="2"/>
  <c r="U204" i="2"/>
  <c r="T204" i="2"/>
  <c r="DI204" i="2"/>
  <c r="S204" i="2"/>
  <c r="DJ204" i="2"/>
  <c r="DK204" i="2"/>
  <c r="R204" i="2"/>
  <c r="Q204" i="2"/>
  <c r="DL204" i="2"/>
  <c r="P204" i="2"/>
  <c r="DM204" i="2"/>
  <c r="O204" i="2"/>
  <c r="DN204" i="2"/>
  <c r="DO204" i="2"/>
  <c r="N204" i="2"/>
  <c r="M204" i="2"/>
  <c r="DP204" i="2"/>
  <c r="DQ204" i="2"/>
  <c r="L204" i="2"/>
  <c r="DR204" i="2"/>
  <c r="K204" i="2"/>
  <c r="DS204" i="2"/>
  <c r="J204" i="2"/>
  <c r="I204" i="2"/>
  <c r="DT204" i="2"/>
  <c r="DU204" i="2"/>
  <c r="H204" i="2"/>
  <c r="DV204" i="2"/>
  <c r="DW204" i="2"/>
  <c r="BO266" i="2"/>
  <c r="BN266" i="2"/>
  <c r="BP266" i="2"/>
  <c r="BM266" i="2"/>
  <c r="BQ266" i="2"/>
  <c r="BL266" i="2"/>
  <c r="BR266" i="2"/>
  <c r="BK266" i="2"/>
  <c r="BS266" i="2"/>
  <c r="BJ266" i="2"/>
  <c r="BI266" i="2"/>
  <c r="BT266" i="2"/>
  <c r="BU266" i="2"/>
  <c r="BH266" i="2"/>
  <c r="BG266" i="2"/>
  <c r="BV266" i="2"/>
  <c r="BF266" i="2"/>
  <c r="BW266" i="2"/>
  <c r="BE266" i="2"/>
  <c r="BX266" i="2"/>
  <c r="BD266" i="2"/>
  <c r="BY266" i="2"/>
  <c r="BZ266" i="2"/>
  <c r="BC266" i="2"/>
  <c r="BB266" i="2"/>
  <c r="CA266" i="2"/>
  <c r="CB266" i="2"/>
  <c r="BA266" i="2"/>
  <c r="AZ266" i="2"/>
  <c r="CC266" i="2"/>
  <c r="CD266" i="2"/>
  <c r="AY266" i="2"/>
  <c r="CE266" i="2"/>
  <c r="AX266" i="2"/>
  <c r="AW266" i="2"/>
  <c r="CF266" i="2"/>
  <c r="AV266" i="2"/>
  <c r="CG266" i="2"/>
  <c r="CH266" i="2"/>
  <c r="AU266" i="2"/>
  <c r="AT266" i="2"/>
  <c r="CI266" i="2"/>
  <c r="CJ266" i="2"/>
  <c r="AS266" i="2"/>
  <c r="CK266" i="2"/>
  <c r="AR266" i="2"/>
  <c r="AQ266" i="2"/>
  <c r="CL266" i="2"/>
  <c r="CM266" i="2"/>
  <c r="AP266" i="2"/>
  <c r="AO266" i="2"/>
  <c r="CN266" i="2"/>
  <c r="AN266" i="2"/>
  <c r="CO266" i="2"/>
  <c r="AM266" i="2"/>
  <c r="CP266" i="2"/>
  <c r="CQ266" i="2"/>
  <c r="AL266" i="2"/>
  <c r="CR266" i="2"/>
  <c r="AK266" i="2"/>
  <c r="AJ266" i="2"/>
  <c r="CS266" i="2"/>
  <c r="AI266" i="2"/>
  <c r="CT266" i="2"/>
  <c r="AH266" i="2"/>
  <c r="CU266" i="2"/>
  <c r="CV266" i="2"/>
  <c r="AG266" i="2"/>
  <c r="AF266" i="2"/>
  <c r="CW266" i="2"/>
  <c r="CX266" i="2"/>
  <c r="AE266" i="2"/>
  <c r="AD266" i="2"/>
  <c r="CY266" i="2"/>
  <c r="AC266" i="2"/>
  <c r="CZ266" i="2"/>
  <c r="DA266" i="2"/>
  <c r="AB266" i="2"/>
  <c r="DB266" i="2"/>
  <c r="AA266" i="2"/>
  <c r="DC266" i="2"/>
  <c r="Z266" i="2"/>
  <c r="DD266" i="2"/>
  <c r="Y266" i="2"/>
  <c r="X266" i="2"/>
  <c r="DE266" i="2"/>
  <c r="W266" i="2"/>
  <c r="DF266" i="2"/>
  <c r="DG266" i="2"/>
  <c r="V266" i="2"/>
  <c r="U266" i="2"/>
  <c r="DH266" i="2"/>
  <c r="DI266" i="2"/>
  <c r="T266" i="2"/>
  <c r="S266" i="2"/>
  <c r="DJ266" i="2"/>
  <c r="R266" i="2"/>
  <c r="DK266" i="2"/>
  <c r="DL266" i="2"/>
  <c r="Q266" i="2"/>
  <c r="P266" i="2"/>
  <c r="DM266" i="2"/>
  <c r="DN266" i="2"/>
  <c r="O266" i="2"/>
  <c r="N266" i="2"/>
  <c r="DO266" i="2"/>
  <c r="M266" i="2"/>
  <c r="DP266" i="2"/>
  <c r="DQ266" i="2"/>
  <c r="L266" i="2"/>
  <c r="DR266" i="2"/>
  <c r="K266" i="2"/>
  <c r="J266" i="2"/>
  <c r="DS266" i="2"/>
  <c r="I266" i="2"/>
  <c r="DT266" i="2"/>
  <c r="H266" i="2"/>
  <c r="DU266" i="2"/>
  <c r="DV266" i="2"/>
  <c r="DW266" i="2"/>
  <c r="BO242" i="2"/>
  <c r="BN242" i="2"/>
  <c r="BM242" i="2"/>
  <c r="BP242" i="2"/>
  <c r="BL242" i="2"/>
  <c r="BQ242" i="2"/>
  <c r="BK242" i="2"/>
  <c r="BR242" i="2"/>
  <c r="BJ242" i="2"/>
  <c r="BS242" i="2"/>
  <c r="BI242" i="2"/>
  <c r="BT242" i="2"/>
  <c r="BH242" i="2"/>
  <c r="BU242" i="2"/>
  <c r="BV242" i="2"/>
  <c r="BG242" i="2"/>
  <c r="BW242" i="2"/>
  <c r="BF242" i="2"/>
  <c r="BX242" i="2"/>
  <c r="BE242" i="2"/>
  <c r="BD242" i="2"/>
  <c r="BY242" i="2"/>
  <c r="BC242" i="2"/>
  <c r="BZ242" i="2"/>
  <c r="CA242" i="2"/>
  <c r="BB242" i="2"/>
  <c r="BA242" i="2"/>
  <c r="CB242" i="2"/>
  <c r="AZ242" i="2"/>
  <c r="CC242" i="2"/>
  <c r="CD242" i="2"/>
  <c r="AY242" i="2"/>
  <c r="CE242" i="2"/>
  <c r="AX242" i="2"/>
  <c r="CF242" i="2"/>
  <c r="AW242" i="2"/>
  <c r="AV242" i="2"/>
  <c r="CG242" i="2"/>
  <c r="AU242" i="2"/>
  <c r="CH242" i="2"/>
  <c r="CI242" i="2"/>
  <c r="AT242" i="2"/>
  <c r="CJ242" i="2"/>
  <c r="AS242" i="2"/>
  <c r="AR242" i="2"/>
  <c r="CK242" i="2"/>
  <c r="AQ242" i="2"/>
  <c r="CL242" i="2"/>
  <c r="CM242" i="2"/>
  <c r="AP242" i="2"/>
  <c r="AO242" i="2"/>
  <c r="CN242" i="2"/>
  <c r="CO242" i="2"/>
  <c r="AN242" i="2"/>
  <c r="CP242" i="2"/>
  <c r="AM242" i="2"/>
  <c r="CQ242" i="2"/>
  <c r="AL242" i="2"/>
  <c r="AK242" i="2"/>
  <c r="CR242" i="2"/>
  <c r="AJ242" i="2"/>
  <c r="CS242" i="2"/>
  <c r="CT242" i="2"/>
  <c r="AI242" i="2"/>
  <c r="CU242" i="2"/>
  <c r="AH242" i="2"/>
  <c r="AG242" i="2"/>
  <c r="CV242" i="2"/>
  <c r="CW242" i="2"/>
  <c r="AF242" i="2"/>
  <c r="CX242" i="2"/>
  <c r="AE242" i="2"/>
  <c r="CY242" i="2"/>
  <c r="AD242" i="2"/>
  <c r="CZ242" i="2"/>
  <c r="AC242" i="2"/>
  <c r="DA242" i="2"/>
  <c r="AB242" i="2"/>
  <c r="AA242" i="2"/>
  <c r="DB242" i="2"/>
  <c r="Z242" i="2"/>
  <c r="DC242" i="2"/>
  <c r="DD242" i="2"/>
  <c r="Y242" i="2"/>
  <c r="DE242" i="2"/>
  <c r="X242" i="2"/>
  <c r="W242" i="2"/>
  <c r="DF242" i="2"/>
  <c r="V242" i="2"/>
  <c r="DG242" i="2"/>
  <c r="DH242" i="2"/>
  <c r="U242" i="2"/>
  <c r="DI242" i="2"/>
  <c r="T242" i="2"/>
  <c r="S242" i="2"/>
  <c r="DJ242" i="2"/>
  <c r="DK242" i="2"/>
  <c r="R242" i="2"/>
  <c r="Q242" i="2"/>
  <c r="DL242" i="2"/>
  <c r="P242" i="2"/>
  <c r="DM242" i="2"/>
  <c r="DN242" i="2"/>
  <c r="O242" i="2"/>
  <c r="DO242" i="2"/>
  <c r="N242" i="2"/>
  <c r="DP242" i="2"/>
  <c r="M242" i="2"/>
  <c r="DQ242" i="2"/>
  <c r="L242" i="2"/>
  <c r="DR242" i="2"/>
  <c r="K242" i="2"/>
  <c r="DS242" i="2"/>
  <c r="J242" i="2"/>
  <c r="I242" i="2"/>
  <c r="DT242" i="2"/>
  <c r="DU242" i="2"/>
  <c r="H242" i="2"/>
  <c r="DV242" i="2"/>
  <c r="DW242" i="2"/>
  <c r="BO200" i="2"/>
  <c r="BN200" i="2"/>
  <c r="BM200" i="2"/>
  <c r="BP200" i="2"/>
  <c r="BL200" i="2"/>
  <c r="BQ200" i="2"/>
  <c r="BR200" i="2"/>
  <c r="BK200" i="2"/>
  <c r="BS200" i="2"/>
  <c r="BJ200" i="2"/>
  <c r="BT200" i="2"/>
  <c r="BI200" i="2"/>
  <c r="BH200" i="2"/>
  <c r="BU200" i="2"/>
  <c r="BG200" i="2"/>
  <c r="BV200" i="2"/>
  <c r="BF200" i="2"/>
  <c r="BW200" i="2"/>
  <c r="BX200" i="2"/>
  <c r="BE200" i="2"/>
  <c r="BY200" i="2"/>
  <c r="BD200" i="2"/>
  <c r="BZ200" i="2"/>
  <c r="BC200" i="2"/>
  <c r="CA200" i="2"/>
  <c r="BB200" i="2"/>
  <c r="BA200" i="2"/>
  <c r="CB200" i="2"/>
  <c r="AZ200" i="2"/>
  <c r="CC200" i="2"/>
  <c r="AY200" i="2"/>
  <c r="CD200" i="2"/>
  <c r="AX200" i="2"/>
  <c r="CE200" i="2"/>
  <c r="AW200" i="2"/>
  <c r="CF200" i="2"/>
  <c r="AV200" i="2"/>
  <c r="CG200" i="2"/>
  <c r="CH200" i="2"/>
  <c r="AU200" i="2"/>
  <c r="CI200" i="2"/>
  <c r="AT200" i="2"/>
  <c r="AS200" i="2"/>
  <c r="CJ200" i="2"/>
  <c r="CK200" i="2"/>
  <c r="AR200" i="2"/>
  <c r="CL200" i="2"/>
  <c r="AQ200" i="2"/>
  <c r="AP200" i="2"/>
  <c r="CM200" i="2"/>
  <c r="CN200" i="2"/>
  <c r="AO200" i="2"/>
  <c r="CO200" i="2"/>
  <c r="AN200" i="2"/>
  <c r="CP200" i="2"/>
  <c r="AM200" i="2"/>
  <c r="AL200" i="2"/>
  <c r="CQ200" i="2"/>
  <c r="CR200" i="2"/>
  <c r="AK200" i="2"/>
  <c r="CS200" i="2"/>
  <c r="AJ200" i="2"/>
  <c r="CT200" i="2"/>
  <c r="AI200" i="2"/>
  <c r="AH200" i="2"/>
  <c r="CU200" i="2"/>
  <c r="AG200" i="2"/>
  <c r="CV200" i="2"/>
  <c r="CW200" i="2"/>
  <c r="AF200" i="2"/>
  <c r="AE200" i="2"/>
  <c r="CX200" i="2"/>
  <c r="CY200" i="2"/>
  <c r="AD200" i="2"/>
  <c r="AC200" i="2"/>
  <c r="CZ200" i="2"/>
  <c r="AB200" i="2"/>
  <c r="DA200" i="2"/>
  <c r="DB200" i="2"/>
  <c r="AA200" i="2"/>
  <c r="Z200" i="2"/>
  <c r="DC200" i="2"/>
  <c r="Y200" i="2"/>
  <c r="DD200" i="2"/>
  <c r="X200" i="2"/>
  <c r="DE200" i="2"/>
  <c r="DF200" i="2"/>
  <c r="W200" i="2"/>
  <c r="V200" i="2"/>
  <c r="DG200" i="2"/>
  <c r="U200" i="2"/>
  <c r="DH200" i="2"/>
  <c r="T200" i="2"/>
  <c r="DI200" i="2"/>
  <c r="S200" i="2"/>
  <c r="DJ200" i="2"/>
  <c r="R200" i="2"/>
  <c r="DK200" i="2"/>
  <c r="Q200" i="2"/>
  <c r="DL200" i="2"/>
  <c r="DM200" i="2"/>
  <c r="P200" i="2"/>
  <c r="O200" i="2"/>
  <c r="DN200" i="2"/>
  <c r="DO200" i="2"/>
  <c r="N200" i="2"/>
  <c r="M200" i="2"/>
  <c r="DP200" i="2"/>
  <c r="DQ200" i="2"/>
  <c r="L200" i="2"/>
  <c r="DR200" i="2"/>
  <c r="K200" i="2"/>
  <c r="DS200" i="2"/>
  <c r="J200" i="2"/>
  <c r="I200" i="2"/>
  <c r="DT200" i="2"/>
  <c r="H200" i="2"/>
  <c r="DU200" i="2"/>
  <c r="DV200" i="2"/>
  <c r="DW200" i="2"/>
  <c r="BO304" i="2"/>
  <c r="BN304" i="2"/>
  <c r="BP304" i="2"/>
  <c r="BM304" i="2"/>
  <c r="BL304" i="2"/>
  <c r="BK304" i="2"/>
  <c r="BY304" i="2"/>
  <c r="BZ304" i="2"/>
  <c r="BC304" i="2"/>
  <c r="CA304" i="2"/>
  <c r="BB304" i="2"/>
  <c r="CB304" i="2"/>
  <c r="AZ304" i="2"/>
  <c r="AY304" i="2"/>
  <c r="AX304" i="2"/>
  <c r="AW304" i="2"/>
  <c r="CM304" i="2"/>
  <c r="CN304" i="2"/>
  <c r="AO304" i="2"/>
  <c r="CO304" i="2"/>
  <c r="CP304" i="2"/>
  <c r="AL304" i="2"/>
  <c r="AK304" i="2"/>
  <c r="AJ304" i="2"/>
  <c r="AI304" i="2"/>
  <c r="DA304" i="2"/>
  <c r="AA304" i="2"/>
  <c r="DB304" i="2"/>
  <c r="DC304" i="2"/>
  <c r="DD304" i="2"/>
  <c r="X304" i="2"/>
  <c r="W304" i="2"/>
  <c r="V304" i="2"/>
  <c r="DG304" i="2"/>
  <c r="U304" i="2"/>
  <c r="DO304" i="2"/>
  <c r="M304" i="2"/>
  <c r="DP304" i="2"/>
  <c r="DQ304" i="2"/>
  <c r="L304" i="2"/>
  <c r="DR304" i="2"/>
  <c r="J304" i="2"/>
  <c r="I304" i="2"/>
  <c r="H304" i="2"/>
  <c r="BO284" i="2"/>
  <c r="BN284" i="2"/>
  <c r="BP284" i="2"/>
  <c r="BM284" i="2"/>
  <c r="BL284" i="2"/>
  <c r="BQ284" i="2"/>
  <c r="BR284" i="2"/>
  <c r="BK284" i="2"/>
  <c r="BJ284" i="2"/>
  <c r="BS284" i="2"/>
  <c r="BI284" i="2"/>
  <c r="BT284" i="2"/>
  <c r="BH284" i="2"/>
  <c r="BU284" i="2"/>
  <c r="BV284" i="2"/>
  <c r="BG284" i="2"/>
  <c r="BW284" i="2"/>
  <c r="BF284" i="2"/>
  <c r="BE284" i="2"/>
  <c r="BX284" i="2"/>
  <c r="BY284" i="2"/>
  <c r="BD284" i="2"/>
  <c r="BZ284" i="2"/>
  <c r="BC284" i="2"/>
  <c r="BB284" i="2"/>
  <c r="CA284" i="2"/>
  <c r="CB284" i="2"/>
  <c r="BA284" i="2"/>
  <c r="AZ284" i="2"/>
  <c r="CC284" i="2"/>
  <c r="CD284" i="2"/>
  <c r="AY284" i="2"/>
  <c r="CE284" i="2"/>
  <c r="AX284" i="2"/>
  <c r="CF284" i="2"/>
  <c r="AW284" i="2"/>
  <c r="AV284" i="2"/>
  <c r="CG284" i="2"/>
  <c r="CH284" i="2"/>
  <c r="AU284" i="2"/>
  <c r="CI284" i="2"/>
  <c r="AT284" i="2"/>
  <c r="AS284" i="2"/>
  <c r="CJ284" i="2"/>
  <c r="CK284" i="2"/>
  <c r="AR284" i="2"/>
  <c r="AQ284" i="2"/>
  <c r="CL284" i="2"/>
  <c r="CM284" i="2"/>
  <c r="AP284" i="2"/>
  <c r="CN284" i="2"/>
  <c r="AO284" i="2"/>
  <c r="AN284" i="2"/>
  <c r="CO284" i="2"/>
  <c r="AM284" i="2"/>
  <c r="CP284" i="2"/>
  <c r="CQ284" i="2"/>
  <c r="AL284" i="2"/>
  <c r="AK284" i="2"/>
  <c r="CR284" i="2"/>
  <c r="CS284" i="2"/>
  <c r="AJ284" i="2"/>
  <c r="AI284" i="2"/>
  <c r="CT284" i="2"/>
  <c r="CU284" i="2"/>
  <c r="AH284" i="2"/>
  <c r="AG284" i="2"/>
  <c r="CV284" i="2"/>
  <c r="CW284" i="2"/>
  <c r="AF284" i="2"/>
  <c r="AE284" i="2"/>
  <c r="CX284" i="2"/>
  <c r="CY284" i="2"/>
  <c r="AD284" i="2"/>
  <c r="CZ284" i="2"/>
  <c r="AC284" i="2"/>
  <c r="AB284" i="2"/>
  <c r="DA284" i="2"/>
  <c r="DB284" i="2"/>
  <c r="AA284" i="2"/>
  <c r="Z284" i="2"/>
  <c r="DC284" i="2"/>
  <c r="DD284" i="2"/>
  <c r="Y284" i="2"/>
  <c r="DE284" i="2"/>
  <c r="X284" i="2"/>
  <c r="W284" i="2"/>
  <c r="DF284" i="2"/>
  <c r="V284" i="2"/>
  <c r="DG284" i="2"/>
  <c r="DH284" i="2"/>
  <c r="U284" i="2"/>
  <c r="DI284" i="2"/>
  <c r="T284" i="2"/>
  <c r="S284" i="2"/>
  <c r="DJ284" i="2"/>
  <c r="R284" i="2"/>
  <c r="DK284" i="2"/>
  <c r="DL284" i="2"/>
  <c r="Q284" i="2"/>
  <c r="DM284" i="2"/>
  <c r="P284" i="2"/>
  <c r="O284" i="2"/>
  <c r="DN284" i="2"/>
  <c r="DO284" i="2"/>
  <c r="N284" i="2"/>
  <c r="DP284" i="2"/>
  <c r="M284" i="2"/>
  <c r="DQ284" i="2"/>
  <c r="L284" i="2"/>
  <c r="K284" i="2"/>
  <c r="DR284" i="2"/>
  <c r="J284" i="2"/>
  <c r="DS284" i="2"/>
  <c r="DT284" i="2"/>
  <c r="I284" i="2"/>
  <c r="DU284" i="2"/>
  <c r="H284" i="2"/>
  <c r="DV284" i="2"/>
  <c r="DW284" i="2"/>
  <c r="BN294" i="2"/>
  <c r="BO294" i="2"/>
  <c r="BP294" i="2"/>
  <c r="BM294" i="2"/>
  <c r="BQ294" i="2"/>
  <c r="BL294" i="2"/>
  <c r="BK294" i="2"/>
  <c r="BR294" i="2"/>
  <c r="BJ294" i="2"/>
  <c r="BS294" i="2"/>
  <c r="BI294" i="2"/>
  <c r="BT294" i="2"/>
  <c r="BH294" i="2"/>
  <c r="BU294" i="2"/>
  <c r="BV294" i="2"/>
  <c r="BG294" i="2"/>
  <c r="BF294" i="2"/>
  <c r="BW294" i="2"/>
  <c r="BE294" i="2"/>
  <c r="BX294" i="2"/>
  <c r="BD294" i="2"/>
  <c r="BY294" i="2"/>
  <c r="BC294" i="2"/>
  <c r="BZ294" i="2"/>
  <c r="BB294" i="2"/>
  <c r="CA294" i="2"/>
  <c r="CB294" i="2"/>
  <c r="BA294" i="2"/>
  <c r="AZ294" i="2"/>
  <c r="CC294" i="2"/>
  <c r="AY294" i="2"/>
  <c r="CD294" i="2"/>
  <c r="AX294" i="2"/>
  <c r="CE294" i="2"/>
  <c r="CF294" i="2"/>
  <c r="AW294" i="2"/>
  <c r="CG294" i="2"/>
  <c r="AV294" i="2"/>
  <c r="CH294" i="2"/>
  <c r="AU294" i="2"/>
  <c r="AT294" i="2"/>
  <c r="CI294" i="2"/>
  <c r="CJ294" i="2"/>
  <c r="AS294" i="2"/>
  <c r="CK294" i="2"/>
  <c r="AR294" i="2"/>
  <c r="CL294" i="2"/>
  <c r="AQ294" i="2"/>
  <c r="CM294" i="2"/>
  <c r="AP294" i="2"/>
  <c r="AO294" i="2"/>
  <c r="CN294" i="2"/>
  <c r="AN294" i="2"/>
  <c r="CO294" i="2"/>
  <c r="AM294" i="2"/>
  <c r="CP294" i="2"/>
  <c r="AL294" i="2"/>
  <c r="CQ294" i="2"/>
  <c r="AK294" i="2"/>
  <c r="CR294" i="2"/>
  <c r="CS294" i="2"/>
  <c r="AJ294" i="2"/>
  <c r="AI294" i="2"/>
  <c r="CT294" i="2"/>
  <c r="AH294" i="2"/>
  <c r="CU294" i="2"/>
  <c r="AG294" i="2"/>
  <c r="CV294" i="2"/>
  <c r="CW294" i="2"/>
  <c r="AF294" i="2"/>
  <c r="AE294" i="2"/>
  <c r="CX294" i="2"/>
  <c r="CY294" i="2"/>
  <c r="AD294" i="2"/>
  <c r="CZ294" i="2"/>
  <c r="AC294" i="2"/>
  <c r="DA294" i="2"/>
  <c r="AB294" i="2"/>
  <c r="DB294" i="2"/>
  <c r="AA294" i="2"/>
  <c r="DC294" i="2"/>
  <c r="Z294" i="2"/>
  <c r="Y294" i="2"/>
  <c r="DD294" i="2"/>
  <c r="DE294" i="2"/>
  <c r="X294" i="2"/>
  <c r="DF294" i="2"/>
  <c r="W294" i="2"/>
  <c r="DG294" i="2"/>
  <c r="V294" i="2"/>
  <c r="DH294" i="2"/>
  <c r="U294" i="2"/>
  <c r="DI294" i="2"/>
  <c r="T294" i="2"/>
  <c r="DJ294" i="2"/>
  <c r="S294" i="2"/>
  <c r="R294" i="2"/>
  <c r="DK294" i="2"/>
  <c r="Q294" i="2"/>
  <c r="DL294" i="2"/>
  <c r="DM294" i="2"/>
  <c r="P294" i="2"/>
  <c r="O294" i="2"/>
  <c r="DN294" i="2"/>
  <c r="N294" i="2"/>
  <c r="DO294" i="2"/>
  <c r="M294" i="2"/>
  <c r="DP294" i="2"/>
  <c r="DQ294" i="2"/>
  <c r="L294" i="2"/>
  <c r="DR294" i="2"/>
  <c r="K294" i="2"/>
  <c r="J294" i="2"/>
  <c r="DS294" i="2"/>
  <c r="I294" i="2"/>
  <c r="DT294" i="2"/>
  <c r="H294" i="2"/>
  <c r="DU294" i="2"/>
  <c r="DV294" i="2"/>
  <c r="DW294" i="2"/>
  <c r="BO235" i="2"/>
  <c r="BN235" i="2"/>
  <c r="BP235" i="2"/>
  <c r="BM235" i="2"/>
  <c r="BQ235" i="2"/>
  <c r="BL235" i="2"/>
  <c r="BK235" i="2"/>
  <c r="BR235" i="2"/>
  <c r="BJ235" i="2"/>
  <c r="BS235" i="2"/>
  <c r="BI235" i="2"/>
  <c r="BT235" i="2"/>
  <c r="BU235" i="2"/>
  <c r="BH235" i="2"/>
  <c r="BG235" i="2"/>
  <c r="BV235" i="2"/>
  <c r="BW235" i="2"/>
  <c r="BF235" i="2"/>
  <c r="BX235" i="2"/>
  <c r="BE235" i="2"/>
  <c r="BD235" i="2"/>
  <c r="BY235" i="2"/>
  <c r="BZ235" i="2"/>
  <c r="BC235" i="2"/>
  <c r="BB235" i="2"/>
  <c r="CA235" i="2"/>
  <c r="CB235" i="2"/>
  <c r="BA235" i="2"/>
  <c r="CC235" i="2"/>
  <c r="AZ235" i="2"/>
  <c r="CD235" i="2"/>
  <c r="AY235" i="2"/>
  <c r="AX235" i="2"/>
  <c r="CE235" i="2"/>
  <c r="CF235" i="2"/>
  <c r="AW235" i="2"/>
  <c r="AV235" i="2"/>
  <c r="CG235" i="2"/>
  <c r="CH235" i="2"/>
  <c r="AU235" i="2"/>
  <c r="AT235" i="2"/>
  <c r="CI235" i="2"/>
  <c r="CJ235" i="2"/>
  <c r="AS235" i="2"/>
  <c r="AR235" i="2"/>
  <c r="CK235" i="2"/>
  <c r="AQ235" i="2"/>
  <c r="CL235" i="2"/>
  <c r="CM235" i="2"/>
  <c r="AP235" i="2"/>
  <c r="CN235" i="2"/>
  <c r="AO235" i="2"/>
  <c r="AN235" i="2"/>
  <c r="CO235" i="2"/>
  <c r="AM235" i="2"/>
  <c r="CP235" i="2"/>
  <c r="CQ235" i="2"/>
  <c r="AL235" i="2"/>
  <c r="CR235" i="2"/>
  <c r="AK235" i="2"/>
  <c r="AJ235" i="2"/>
  <c r="CS235" i="2"/>
  <c r="CT235" i="2"/>
  <c r="AI235" i="2"/>
  <c r="AH235" i="2"/>
  <c r="CU235" i="2"/>
  <c r="CV235" i="2"/>
  <c r="AG235" i="2"/>
  <c r="CW235" i="2"/>
  <c r="AF235" i="2"/>
  <c r="AE235" i="2"/>
  <c r="CX235" i="2"/>
  <c r="AD235" i="2"/>
  <c r="CY235" i="2"/>
  <c r="CZ235" i="2"/>
  <c r="AC235" i="2"/>
  <c r="AB235" i="2"/>
  <c r="DA235" i="2"/>
  <c r="AA235" i="2"/>
  <c r="DB235" i="2"/>
  <c r="Z235" i="2"/>
  <c r="DC235" i="2"/>
  <c r="Y235" i="2"/>
  <c r="DD235" i="2"/>
  <c r="DE235" i="2"/>
  <c r="X235" i="2"/>
  <c r="DF235" i="2"/>
  <c r="W235" i="2"/>
  <c r="DG235" i="2"/>
  <c r="V235" i="2"/>
  <c r="DH235" i="2"/>
  <c r="U235" i="2"/>
  <c r="DI235" i="2"/>
  <c r="T235" i="2"/>
  <c r="S235" i="2"/>
  <c r="DJ235" i="2"/>
  <c r="R235" i="2"/>
  <c r="DK235" i="2"/>
  <c r="DL235" i="2"/>
  <c r="Q235" i="2"/>
  <c r="P235" i="2"/>
  <c r="DM235" i="2"/>
  <c r="O235" i="2"/>
  <c r="DN235" i="2"/>
  <c r="N235" i="2"/>
  <c r="DO235" i="2"/>
  <c r="DP235" i="2"/>
  <c r="M235" i="2"/>
  <c r="DQ235" i="2"/>
  <c r="L235" i="2"/>
  <c r="DR235" i="2"/>
  <c r="K235" i="2"/>
  <c r="DS235" i="2"/>
  <c r="J235" i="2"/>
  <c r="DT235" i="2"/>
  <c r="I235" i="2"/>
  <c r="DU235" i="2"/>
  <c r="H235" i="2"/>
  <c r="DV235" i="2"/>
  <c r="DW235" i="2"/>
  <c r="BN285" i="2"/>
  <c r="BO285" i="2"/>
  <c r="BM285" i="2"/>
  <c r="BP285" i="2"/>
  <c r="BQ285" i="2"/>
  <c r="BL285" i="2"/>
  <c r="BK285" i="2"/>
  <c r="BR285" i="2"/>
  <c r="BS285" i="2"/>
  <c r="BJ285" i="2"/>
  <c r="BT285" i="2"/>
  <c r="BI285" i="2"/>
  <c r="BH285" i="2"/>
  <c r="BU285" i="2"/>
  <c r="BG285" i="2"/>
  <c r="BV285" i="2"/>
  <c r="BF285" i="2"/>
  <c r="BW285" i="2"/>
  <c r="BE285" i="2"/>
  <c r="BX285" i="2"/>
  <c r="BY285" i="2"/>
  <c r="BD285" i="2"/>
  <c r="BZ285" i="2"/>
  <c r="BC285" i="2"/>
  <c r="CA285" i="2"/>
  <c r="BB285" i="2"/>
  <c r="CB285" i="2"/>
  <c r="BA285" i="2"/>
  <c r="CC285" i="2"/>
  <c r="AZ285" i="2"/>
  <c r="AY285" i="2"/>
  <c r="CD285" i="2"/>
  <c r="CE285" i="2"/>
  <c r="AX285" i="2"/>
  <c r="AW285" i="2"/>
  <c r="CF285" i="2"/>
  <c r="AV285" i="2"/>
  <c r="CG285" i="2"/>
  <c r="AU285" i="2"/>
  <c r="CH285" i="2"/>
  <c r="AT285" i="2"/>
  <c r="CI285" i="2"/>
  <c r="AS285" i="2"/>
  <c r="CJ285" i="2"/>
  <c r="CK285" i="2"/>
  <c r="AR285" i="2"/>
  <c r="AQ285" i="2"/>
  <c r="CL285" i="2"/>
  <c r="AP285" i="2"/>
  <c r="CM285" i="2"/>
  <c r="AO285" i="2"/>
  <c r="CN285" i="2"/>
  <c r="AN285" i="2"/>
  <c r="CO285" i="2"/>
  <c r="AM285" i="2"/>
  <c r="CP285" i="2"/>
  <c r="AL285" i="2"/>
  <c r="CQ285" i="2"/>
  <c r="AK285" i="2"/>
  <c r="CR285" i="2"/>
  <c r="AJ285" i="2"/>
  <c r="CS285" i="2"/>
  <c r="AI285" i="2"/>
  <c r="CT285" i="2"/>
  <c r="CU285" i="2"/>
  <c r="AH285" i="2"/>
  <c r="AG285" i="2"/>
  <c r="CV285" i="2"/>
  <c r="AF285" i="2"/>
  <c r="CW285" i="2"/>
  <c r="CX285" i="2"/>
  <c r="AE285" i="2"/>
  <c r="AD285" i="2"/>
  <c r="CY285" i="2"/>
  <c r="CZ285" i="2"/>
  <c r="AC285" i="2"/>
  <c r="AB285" i="2"/>
  <c r="DA285" i="2"/>
  <c r="DB285" i="2"/>
  <c r="AA285" i="2"/>
  <c r="Z285" i="2"/>
  <c r="DC285" i="2"/>
  <c r="Y285" i="2"/>
  <c r="DD285" i="2"/>
  <c r="DE285" i="2"/>
  <c r="X285" i="2"/>
  <c r="W285" i="2"/>
  <c r="DF285" i="2"/>
  <c r="V285" i="2"/>
  <c r="DG285" i="2"/>
  <c r="U285" i="2"/>
  <c r="DH285" i="2"/>
  <c r="DI285" i="2"/>
  <c r="T285" i="2"/>
  <c r="S285" i="2"/>
  <c r="DJ285" i="2"/>
  <c r="R285" i="2"/>
  <c r="DK285" i="2"/>
  <c r="DL285" i="2"/>
  <c r="Q285" i="2"/>
  <c r="DM285" i="2"/>
  <c r="P285" i="2"/>
  <c r="DN285" i="2"/>
  <c r="O285" i="2"/>
  <c r="DO285" i="2"/>
  <c r="N285" i="2"/>
  <c r="DP285" i="2"/>
  <c r="M285" i="2"/>
  <c r="DQ285" i="2"/>
  <c r="L285" i="2"/>
  <c r="DR285" i="2"/>
  <c r="K285" i="2"/>
  <c r="J285" i="2"/>
  <c r="DS285" i="2"/>
  <c r="I285" i="2"/>
  <c r="DT285" i="2"/>
  <c r="DU285" i="2"/>
  <c r="H285" i="2"/>
  <c r="DV285" i="2"/>
  <c r="DW285" i="2"/>
  <c r="BO239" i="2"/>
  <c r="BN239" i="2"/>
  <c r="BM239" i="2"/>
  <c r="BP239" i="2"/>
  <c r="BL239" i="2"/>
  <c r="BQ239" i="2"/>
  <c r="BR239" i="2"/>
  <c r="BK239" i="2"/>
  <c r="BS239" i="2"/>
  <c r="BJ239" i="2"/>
  <c r="BI239" i="2"/>
  <c r="BT239" i="2"/>
  <c r="BH239" i="2"/>
  <c r="BU239" i="2"/>
  <c r="BG239" i="2"/>
  <c r="BV239" i="2"/>
  <c r="BF239" i="2"/>
  <c r="BW239" i="2"/>
  <c r="BE239" i="2"/>
  <c r="BX239" i="2"/>
  <c r="BD239" i="2"/>
  <c r="BY239" i="2"/>
  <c r="BZ239" i="2"/>
  <c r="BC239" i="2"/>
  <c r="CA239" i="2"/>
  <c r="BB239" i="2"/>
  <c r="BA239" i="2"/>
  <c r="CB239" i="2"/>
  <c r="CC239" i="2"/>
  <c r="AZ239" i="2"/>
  <c r="AY239" i="2"/>
  <c r="CD239" i="2"/>
  <c r="AX239" i="2"/>
  <c r="CE239" i="2"/>
  <c r="AW239" i="2"/>
  <c r="CF239" i="2"/>
  <c r="CG239" i="2"/>
  <c r="AV239" i="2"/>
  <c r="AU239" i="2"/>
  <c r="CH239" i="2"/>
  <c r="AT239" i="2"/>
  <c r="CI239" i="2"/>
  <c r="AS239" i="2"/>
  <c r="CJ239" i="2"/>
  <c r="AR239" i="2"/>
  <c r="CK239" i="2"/>
  <c r="AQ239" i="2"/>
  <c r="CL239" i="2"/>
  <c r="AP239" i="2"/>
  <c r="CM239" i="2"/>
  <c r="CN239" i="2"/>
  <c r="AO239" i="2"/>
  <c r="CO239" i="2"/>
  <c r="AN239" i="2"/>
  <c r="AM239" i="2"/>
  <c r="CP239" i="2"/>
  <c r="AL239" i="2"/>
  <c r="CQ239" i="2"/>
  <c r="CR239" i="2"/>
  <c r="AK239" i="2"/>
  <c r="CS239" i="2"/>
  <c r="AJ239" i="2"/>
  <c r="AI239" i="2"/>
  <c r="CT239" i="2"/>
  <c r="AH239" i="2"/>
  <c r="CU239" i="2"/>
  <c r="AG239" i="2"/>
  <c r="CV239" i="2"/>
  <c r="AF239" i="2"/>
  <c r="CW239" i="2"/>
  <c r="CX239" i="2"/>
  <c r="AE239" i="2"/>
  <c r="CY239" i="2"/>
  <c r="AD239" i="2"/>
  <c r="AC239" i="2"/>
  <c r="CZ239" i="2"/>
  <c r="DA239" i="2"/>
  <c r="AB239" i="2"/>
  <c r="DB239" i="2"/>
  <c r="AA239" i="2"/>
  <c r="Z239" i="2"/>
  <c r="DC239" i="2"/>
  <c r="DD239" i="2"/>
  <c r="Y239" i="2"/>
  <c r="DE239" i="2"/>
  <c r="X239" i="2"/>
  <c r="DF239" i="2"/>
  <c r="W239" i="2"/>
  <c r="V239" i="2"/>
  <c r="DG239" i="2"/>
  <c r="U239" i="2"/>
  <c r="DH239" i="2"/>
  <c r="DI239" i="2"/>
  <c r="T239" i="2"/>
  <c r="DJ239" i="2"/>
  <c r="S239" i="2"/>
  <c r="R239" i="2"/>
  <c r="DK239" i="2"/>
  <c r="Q239" i="2"/>
  <c r="DL239" i="2"/>
  <c r="DM239" i="2"/>
  <c r="P239" i="2"/>
  <c r="O239" i="2"/>
  <c r="DN239" i="2"/>
  <c r="DO239" i="2"/>
  <c r="N239" i="2"/>
  <c r="DP239" i="2"/>
  <c r="M239" i="2"/>
  <c r="DQ239" i="2"/>
  <c r="L239" i="2"/>
  <c r="K239" i="2"/>
  <c r="DR239" i="2"/>
  <c r="J239" i="2"/>
  <c r="DS239" i="2"/>
  <c r="DT239" i="2"/>
  <c r="I239" i="2"/>
  <c r="H239" i="2"/>
  <c r="DU239" i="2"/>
  <c r="DV239" i="2"/>
  <c r="DW239" i="2"/>
  <c r="BO224" i="2"/>
  <c r="BN224" i="2"/>
  <c r="BP224" i="2"/>
  <c r="BM224" i="2"/>
  <c r="BL224" i="2"/>
  <c r="BQ224" i="2"/>
  <c r="BK224" i="2"/>
  <c r="BR224" i="2"/>
  <c r="BS224" i="2"/>
  <c r="BJ224" i="2"/>
  <c r="BT224" i="2"/>
  <c r="BI224" i="2"/>
  <c r="BU224" i="2"/>
  <c r="BH224" i="2"/>
  <c r="BV224" i="2"/>
  <c r="BG224" i="2"/>
  <c r="BF224" i="2"/>
  <c r="BW224" i="2"/>
  <c r="BX224" i="2"/>
  <c r="BE224" i="2"/>
  <c r="BD224" i="2"/>
  <c r="BY224" i="2"/>
  <c r="BZ224" i="2"/>
  <c r="BC224" i="2"/>
  <c r="BB224" i="2"/>
  <c r="CA224" i="2"/>
  <c r="BA224" i="2"/>
  <c r="CB224" i="2"/>
  <c r="CC224" i="2"/>
  <c r="AZ224" i="2"/>
  <c r="CD224" i="2"/>
  <c r="AY224" i="2"/>
  <c r="CE224" i="2"/>
  <c r="AX224" i="2"/>
  <c r="AW224" i="2"/>
  <c r="CF224" i="2"/>
  <c r="CG224" i="2"/>
  <c r="AV224" i="2"/>
  <c r="AU224" i="2"/>
  <c r="CH224" i="2"/>
  <c r="CI224" i="2"/>
  <c r="AT224" i="2"/>
  <c r="AS224" i="2"/>
  <c r="CJ224" i="2"/>
  <c r="CK224" i="2"/>
  <c r="AR224" i="2"/>
  <c r="CL224" i="2"/>
  <c r="AQ224" i="2"/>
  <c r="AP224" i="2"/>
  <c r="CM224" i="2"/>
  <c r="CN224" i="2"/>
  <c r="AO224" i="2"/>
  <c r="CO224" i="2"/>
  <c r="AN224" i="2"/>
  <c r="AM224" i="2"/>
  <c r="CP224" i="2"/>
  <c r="AL224" i="2"/>
  <c r="CQ224" i="2"/>
  <c r="CR224" i="2"/>
  <c r="AK224" i="2"/>
  <c r="CS224" i="2"/>
  <c r="AJ224" i="2"/>
  <c r="AI224" i="2"/>
  <c r="CT224" i="2"/>
  <c r="CU224" i="2"/>
  <c r="AH224" i="2"/>
  <c r="CV224" i="2"/>
  <c r="AG224" i="2"/>
  <c r="AF224" i="2"/>
  <c r="CW224" i="2"/>
  <c r="AE224" i="2"/>
  <c r="CX224" i="2"/>
  <c r="AD224" i="2"/>
  <c r="CY224" i="2"/>
  <c r="AC224" i="2"/>
  <c r="CZ224" i="2"/>
  <c r="DA224" i="2"/>
  <c r="AB224" i="2"/>
  <c r="DB224" i="2"/>
  <c r="AA224" i="2"/>
  <c r="DC224" i="2"/>
  <c r="Z224" i="2"/>
  <c r="DD224" i="2"/>
  <c r="Y224" i="2"/>
  <c r="X224" i="2"/>
  <c r="DE224" i="2"/>
  <c r="DF224" i="2"/>
  <c r="W224" i="2"/>
  <c r="V224" i="2"/>
  <c r="DG224" i="2"/>
  <c r="DH224" i="2"/>
  <c r="U224" i="2"/>
  <c r="DI224" i="2"/>
  <c r="T224" i="2"/>
  <c r="S224" i="2"/>
  <c r="DJ224" i="2"/>
  <c r="DK224" i="2"/>
  <c r="R224" i="2"/>
  <c r="Q224" i="2"/>
  <c r="DL224" i="2"/>
  <c r="P224" i="2"/>
  <c r="DM224" i="2"/>
  <c r="DN224" i="2"/>
  <c r="O224" i="2"/>
  <c r="DO224" i="2"/>
  <c r="N224" i="2"/>
  <c r="DP224" i="2"/>
  <c r="M224" i="2"/>
  <c r="DQ224" i="2"/>
  <c r="L224" i="2"/>
  <c r="K224" i="2"/>
  <c r="DR224" i="2"/>
  <c r="J224" i="2"/>
  <c r="DS224" i="2"/>
  <c r="I224" i="2"/>
  <c r="DT224" i="2"/>
  <c r="H224" i="2"/>
  <c r="DU224" i="2"/>
  <c r="DV224" i="2"/>
  <c r="DW224" i="2"/>
  <c r="BR291" i="2"/>
  <c r="BS291" i="2"/>
  <c r="BI291" i="2"/>
  <c r="BT291" i="2"/>
  <c r="BU291" i="2"/>
  <c r="BG291" i="2"/>
  <c r="BF291" i="2"/>
  <c r="BE291" i="2"/>
  <c r="BX291" i="2"/>
  <c r="BD291" i="2"/>
  <c r="CF291" i="2"/>
  <c r="CG291" i="2"/>
  <c r="CH291" i="2"/>
  <c r="CI291" i="2"/>
  <c r="AS291" i="2"/>
  <c r="AR291" i="2"/>
  <c r="CL291" i="2"/>
  <c r="AQ291" i="2"/>
  <c r="AP291" i="2"/>
  <c r="CT291" i="2"/>
  <c r="CU291" i="2"/>
  <c r="AG291" i="2"/>
  <c r="CV291" i="2"/>
  <c r="CW291" i="2"/>
  <c r="AE291" i="2"/>
  <c r="AD291" i="2"/>
  <c r="AC291" i="2"/>
  <c r="CZ291" i="2"/>
  <c r="AB291" i="2"/>
  <c r="DH291" i="2"/>
  <c r="DI291" i="2"/>
  <c r="DJ291" i="2"/>
  <c r="DK291" i="2"/>
  <c r="Q291" i="2"/>
  <c r="P291" i="2"/>
  <c r="DN291" i="2"/>
  <c r="O291" i="2"/>
  <c r="N291" i="2"/>
  <c r="H291" i="2"/>
  <c r="DV291" i="2"/>
  <c r="DW291" i="2"/>
  <c r="BO231" i="2"/>
  <c r="BN231" i="2"/>
  <c r="BP231" i="2"/>
  <c r="BM231" i="2"/>
  <c r="BR231" i="2"/>
  <c r="BS231" i="2"/>
  <c r="BE231" i="2"/>
  <c r="BD231" i="2"/>
  <c r="CA231" i="2"/>
  <c r="BB231" i="2"/>
  <c r="BA231" i="2"/>
  <c r="CB231" i="2"/>
  <c r="AZ231" i="2"/>
  <c r="CC231" i="2"/>
  <c r="AY231" i="2"/>
  <c r="CD231" i="2"/>
  <c r="CF231" i="2"/>
  <c r="CG231" i="2"/>
  <c r="AQ231" i="2"/>
  <c r="AP231" i="2"/>
  <c r="CO231" i="2"/>
  <c r="AN231" i="2"/>
  <c r="CP231" i="2"/>
  <c r="AM231" i="2"/>
  <c r="CQ231" i="2"/>
  <c r="AL231" i="2"/>
  <c r="AK231" i="2"/>
  <c r="CR231" i="2"/>
  <c r="CT231" i="2"/>
  <c r="CU231" i="2"/>
  <c r="AC231" i="2"/>
  <c r="AB231" i="2"/>
  <c r="DC231" i="2"/>
  <c r="Z231" i="2"/>
  <c r="DD231" i="2"/>
  <c r="Y231" i="2"/>
  <c r="X231" i="2"/>
  <c r="DE231" i="2"/>
  <c r="DF231" i="2"/>
  <c r="W231" i="2"/>
  <c r="DH231" i="2"/>
  <c r="DI231" i="2"/>
  <c r="O231" i="2"/>
  <c r="N231" i="2"/>
  <c r="L231" i="2"/>
  <c r="DQ231" i="2"/>
  <c r="K231" i="2"/>
  <c r="DR231" i="2"/>
  <c r="DS231" i="2"/>
  <c r="J231" i="2"/>
  <c r="DT231" i="2"/>
  <c r="I231" i="2"/>
  <c r="H231" i="2"/>
  <c r="DV231" i="2"/>
  <c r="DW231" i="2"/>
  <c r="BN205" i="2"/>
  <c r="BO205" i="2"/>
  <c r="BP205" i="2"/>
  <c r="BM205" i="2"/>
  <c r="BQ205" i="2"/>
  <c r="BL205" i="2"/>
  <c r="BK205" i="2"/>
  <c r="BR205" i="2"/>
  <c r="BS205" i="2"/>
  <c r="BJ205" i="2"/>
  <c r="BT205" i="2"/>
  <c r="BI205" i="2"/>
  <c r="BH205" i="2"/>
  <c r="BU205" i="2"/>
  <c r="BG205" i="2"/>
  <c r="BV205" i="2"/>
  <c r="BW205" i="2"/>
  <c r="BF205" i="2"/>
  <c r="BX205" i="2"/>
  <c r="BE205" i="2"/>
  <c r="BY205" i="2"/>
  <c r="BD205" i="2"/>
  <c r="BZ205" i="2"/>
  <c r="BC205" i="2"/>
  <c r="BB205" i="2"/>
  <c r="CA205" i="2"/>
  <c r="CB205" i="2"/>
  <c r="BA205" i="2"/>
  <c r="CC205" i="2"/>
  <c r="AZ205" i="2"/>
  <c r="CD205" i="2"/>
  <c r="AY205" i="2"/>
  <c r="AX205" i="2"/>
  <c r="CE205" i="2"/>
  <c r="AW205" i="2"/>
  <c r="CF205" i="2"/>
  <c r="CG205" i="2"/>
  <c r="AV205" i="2"/>
  <c r="AU205" i="2"/>
  <c r="CH205" i="2"/>
  <c r="CI205" i="2"/>
  <c r="AT205" i="2"/>
  <c r="CJ205" i="2"/>
  <c r="AS205" i="2"/>
  <c r="CK205" i="2"/>
  <c r="AR205" i="2"/>
  <c r="AQ205" i="2"/>
  <c r="CL205" i="2"/>
  <c r="AP205" i="2"/>
  <c r="CM205" i="2"/>
  <c r="AO205" i="2"/>
  <c r="CN205" i="2"/>
  <c r="CO205" i="2"/>
  <c r="AN205" i="2"/>
  <c r="CP205" i="2"/>
  <c r="AM205" i="2"/>
  <c r="CQ205" i="2"/>
  <c r="AL205" i="2"/>
  <c r="CR205" i="2"/>
  <c r="AK205" i="2"/>
  <c r="AJ205" i="2"/>
  <c r="CS205" i="2"/>
  <c r="CT205" i="2"/>
  <c r="AI205" i="2"/>
  <c r="AH205" i="2"/>
  <c r="CU205" i="2"/>
  <c r="AG205" i="2"/>
  <c r="CV205" i="2"/>
  <c r="AF205" i="2"/>
  <c r="CW205" i="2"/>
  <c r="AE205" i="2"/>
  <c r="CX205" i="2"/>
  <c r="CY205" i="2"/>
  <c r="AD205" i="2"/>
  <c r="AC205" i="2"/>
  <c r="CZ205" i="2"/>
  <c r="AB205" i="2"/>
  <c r="DA205" i="2"/>
  <c r="AA205" i="2"/>
  <c r="DB205" i="2"/>
  <c r="Z205" i="2"/>
  <c r="DC205" i="2"/>
  <c r="Y205" i="2"/>
  <c r="DD205" i="2"/>
  <c r="DE205" i="2"/>
  <c r="X205" i="2"/>
  <c r="DF205" i="2"/>
  <c r="W205" i="2"/>
  <c r="V205" i="2"/>
  <c r="DG205" i="2"/>
  <c r="DH205" i="2"/>
  <c r="U205" i="2"/>
  <c r="DI205" i="2"/>
  <c r="T205" i="2"/>
  <c r="S205" i="2"/>
  <c r="DJ205" i="2"/>
  <c r="DK205" i="2"/>
  <c r="R205" i="2"/>
  <c r="Q205" i="2"/>
  <c r="DL205" i="2"/>
  <c r="DM205" i="2"/>
  <c r="P205" i="2"/>
  <c r="O205" i="2"/>
  <c r="DN205" i="2"/>
  <c r="N205" i="2"/>
  <c r="DO205" i="2"/>
  <c r="M205" i="2"/>
  <c r="DP205" i="2"/>
  <c r="L205" i="2"/>
  <c r="DQ205" i="2"/>
  <c r="K205" i="2"/>
  <c r="DR205" i="2"/>
  <c r="J205" i="2"/>
  <c r="DS205" i="2"/>
  <c r="DT205" i="2"/>
  <c r="I205" i="2"/>
  <c r="DU205" i="2"/>
  <c r="H205" i="2"/>
  <c r="DV205" i="2"/>
  <c r="DW205" i="2"/>
  <c r="BN308" i="2"/>
  <c r="BO308" i="2"/>
  <c r="BP308" i="2"/>
  <c r="BM308" i="2"/>
  <c r="BQ308" i="2"/>
  <c r="BL308" i="2"/>
  <c r="BK308" i="2"/>
  <c r="BR308" i="2"/>
  <c r="BS308" i="2"/>
  <c r="BJ308" i="2"/>
  <c r="BI308" i="2"/>
  <c r="BT308" i="2"/>
  <c r="BU308" i="2"/>
  <c r="BH308" i="2"/>
  <c r="BV308" i="2"/>
  <c r="BG308" i="2"/>
  <c r="BF308" i="2"/>
  <c r="BW308" i="2"/>
  <c r="BX308" i="2"/>
  <c r="BE308" i="2"/>
  <c r="BD308" i="2"/>
  <c r="BY308" i="2"/>
  <c r="BZ308" i="2"/>
  <c r="BC308" i="2"/>
  <c r="CA308" i="2"/>
  <c r="BB308" i="2"/>
  <c r="CB308" i="2"/>
  <c r="BA308" i="2"/>
  <c r="CC308" i="2"/>
  <c r="AZ308" i="2"/>
  <c r="CD308" i="2"/>
  <c r="AY308" i="2"/>
  <c r="CE308" i="2"/>
  <c r="AX308" i="2"/>
  <c r="CF308" i="2"/>
  <c r="AW308" i="2"/>
  <c r="AV308" i="2"/>
  <c r="CG308" i="2"/>
  <c r="AU308" i="2"/>
  <c r="CH308" i="2"/>
  <c r="AT308" i="2"/>
  <c r="CI308" i="2"/>
  <c r="CJ308" i="2"/>
  <c r="AS308" i="2"/>
  <c r="AR308" i="2"/>
  <c r="CK308" i="2"/>
  <c r="CL308" i="2"/>
  <c r="AQ308" i="2"/>
  <c r="AP308" i="2"/>
  <c r="CM308" i="2"/>
  <c r="AO308" i="2"/>
  <c r="CN308" i="2"/>
  <c r="AN308" i="2"/>
  <c r="CO308" i="2"/>
  <c r="AM308" i="2"/>
  <c r="CP308" i="2"/>
  <c r="AL308" i="2"/>
  <c r="CQ308" i="2"/>
  <c r="CR308" i="2"/>
  <c r="AK308" i="2"/>
  <c r="CS308" i="2"/>
  <c r="AJ308" i="2"/>
  <c r="AI308" i="2"/>
  <c r="CT308" i="2"/>
  <c r="CU308" i="2"/>
  <c r="AH308" i="2"/>
  <c r="CV308" i="2"/>
  <c r="AG308" i="2"/>
  <c r="CW308" i="2"/>
  <c r="AF308" i="2"/>
  <c r="CX308" i="2"/>
  <c r="AE308" i="2"/>
  <c r="CY308" i="2"/>
  <c r="AD308" i="2"/>
  <c r="CZ308" i="2"/>
  <c r="AC308" i="2"/>
  <c r="AB308" i="2"/>
  <c r="DA308" i="2"/>
  <c r="DB308" i="2"/>
  <c r="AA308" i="2"/>
  <c r="DC308" i="2"/>
  <c r="Z308" i="2"/>
  <c r="Y308" i="2"/>
  <c r="DD308" i="2"/>
  <c r="X308" i="2"/>
  <c r="DE308" i="2"/>
  <c r="W308" i="2"/>
  <c r="DF308" i="2"/>
  <c r="DG308" i="2"/>
  <c r="V308" i="2"/>
  <c r="U308" i="2"/>
  <c r="DH308" i="2"/>
  <c r="DI308" i="2"/>
  <c r="T308" i="2"/>
  <c r="DJ308" i="2"/>
  <c r="S308" i="2"/>
  <c r="R308" i="2"/>
  <c r="DK308" i="2"/>
  <c r="DL308" i="2"/>
  <c r="Q308" i="2"/>
  <c r="DM308" i="2"/>
  <c r="P308" i="2"/>
  <c r="DN308" i="2"/>
  <c r="O308" i="2"/>
  <c r="DO308" i="2"/>
  <c r="N308" i="2"/>
  <c r="DP308" i="2"/>
  <c r="M308" i="2"/>
  <c r="L308" i="2"/>
  <c r="DQ308" i="2"/>
  <c r="DR308" i="2"/>
  <c r="K308" i="2"/>
  <c r="DS308" i="2"/>
  <c r="J308" i="2"/>
  <c r="I308" i="2"/>
  <c r="DT308" i="2"/>
  <c r="DU308" i="2"/>
  <c r="H308" i="2"/>
  <c r="DV308" i="2"/>
  <c r="DW308" i="2"/>
  <c r="BO278" i="2"/>
  <c r="BN278" i="2"/>
  <c r="BM278" i="2"/>
  <c r="BP278" i="2"/>
  <c r="BL278" i="2"/>
  <c r="BQ278" i="2"/>
  <c r="BK278" i="2"/>
  <c r="BR278" i="2"/>
  <c r="BS278" i="2"/>
  <c r="BJ278" i="2"/>
  <c r="BT278" i="2"/>
  <c r="BI278" i="2"/>
  <c r="BU278" i="2"/>
  <c r="BH278" i="2"/>
  <c r="BG278" i="2"/>
  <c r="BV278" i="2"/>
  <c r="BF278" i="2"/>
  <c r="BW278" i="2"/>
  <c r="BE278" i="2"/>
  <c r="BX278" i="2"/>
  <c r="BD278" i="2"/>
  <c r="BY278" i="2"/>
  <c r="BZ278" i="2"/>
  <c r="BC278" i="2"/>
  <c r="CA278" i="2"/>
  <c r="BB278" i="2"/>
  <c r="CB278" i="2"/>
  <c r="BA278" i="2"/>
  <c r="AZ278" i="2"/>
  <c r="CC278" i="2"/>
  <c r="CD278" i="2"/>
  <c r="AY278" i="2"/>
  <c r="AX278" i="2"/>
  <c r="CE278" i="2"/>
  <c r="AW278" i="2"/>
  <c r="CF278" i="2"/>
  <c r="CG278" i="2"/>
  <c r="AV278" i="2"/>
  <c r="CH278" i="2"/>
  <c r="AU278" i="2"/>
  <c r="AT278" i="2"/>
  <c r="CI278" i="2"/>
  <c r="CJ278" i="2"/>
  <c r="AS278" i="2"/>
  <c r="AR278" i="2"/>
  <c r="CK278" i="2"/>
  <c r="AQ278" i="2"/>
  <c r="CL278" i="2"/>
  <c r="AP278" i="2"/>
  <c r="CM278" i="2"/>
  <c r="CN278" i="2"/>
  <c r="AO278" i="2"/>
  <c r="CO278" i="2"/>
  <c r="AN278" i="2"/>
  <c r="CP278" i="2"/>
  <c r="AM278" i="2"/>
  <c r="AL278" i="2"/>
  <c r="CQ278" i="2"/>
  <c r="CR278" i="2"/>
  <c r="AK278" i="2"/>
  <c r="AJ278" i="2"/>
  <c r="CS278" i="2"/>
  <c r="CT278" i="2"/>
  <c r="AI278" i="2"/>
  <c r="CU278" i="2"/>
  <c r="AH278" i="2"/>
  <c r="CV278" i="2"/>
  <c r="AG278" i="2"/>
  <c r="AF278" i="2"/>
  <c r="CW278" i="2"/>
  <c r="CX278" i="2"/>
  <c r="AE278" i="2"/>
  <c r="AD278" i="2"/>
  <c r="CY278" i="2"/>
  <c r="CZ278" i="2"/>
  <c r="AC278" i="2"/>
  <c r="AB278" i="2"/>
  <c r="DA278" i="2"/>
  <c r="DB278" i="2"/>
  <c r="AA278" i="2"/>
  <c r="DC278" i="2"/>
  <c r="Z278" i="2"/>
  <c r="Y278" i="2"/>
  <c r="DD278" i="2"/>
  <c r="X278" i="2"/>
  <c r="DE278" i="2"/>
  <c r="DF278" i="2"/>
  <c r="W278" i="2"/>
  <c r="DG278" i="2"/>
  <c r="V278" i="2"/>
  <c r="DH278" i="2"/>
  <c r="U278" i="2"/>
  <c r="T278" i="2"/>
  <c r="DI278" i="2"/>
  <c r="DJ278" i="2"/>
  <c r="S278" i="2"/>
  <c r="R278" i="2"/>
  <c r="DK278" i="2"/>
  <c r="Q278" i="2"/>
  <c r="DL278" i="2"/>
  <c r="DM278" i="2"/>
  <c r="P278" i="2"/>
  <c r="O278" i="2"/>
  <c r="DN278" i="2"/>
  <c r="N278" i="2"/>
  <c r="DO278" i="2"/>
  <c r="DP278" i="2"/>
  <c r="M278" i="2"/>
  <c r="DQ278" i="2"/>
  <c r="L278" i="2"/>
  <c r="K278" i="2"/>
  <c r="DR278" i="2"/>
  <c r="J278" i="2"/>
  <c r="DS278" i="2"/>
  <c r="I278" i="2"/>
  <c r="DT278" i="2"/>
  <c r="H278" i="2"/>
  <c r="DU278" i="2"/>
  <c r="DV278" i="2"/>
  <c r="DW278" i="2"/>
  <c r="BO208" i="2"/>
  <c r="BN208" i="2"/>
  <c r="BM208" i="2"/>
  <c r="BP208" i="2"/>
  <c r="BL208" i="2"/>
  <c r="BQ208" i="2"/>
  <c r="BR208" i="2"/>
  <c r="BK208" i="2"/>
  <c r="BS208" i="2"/>
  <c r="BJ208" i="2"/>
  <c r="BI208" i="2"/>
  <c r="BT208" i="2"/>
  <c r="BH208" i="2"/>
  <c r="BU208" i="2"/>
  <c r="BG208" i="2"/>
  <c r="BV208" i="2"/>
  <c r="BF208" i="2"/>
  <c r="BW208" i="2"/>
  <c r="BE208" i="2"/>
  <c r="BX208" i="2"/>
  <c r="BY208" i="2"/>
  <c r="BD208" i="2"/>
  <c r="BZ208" i="2"/>
  <c r="BC208" i="2"/>
  <c r="CA208" i="2"/>
  <c r="BB208" i="2"/>
  <c r="BA208" i="2"/>
  <c r="CB208" i="2"/>
  <c r="CC208" i="2"/>
  <c r="AZ208" i="2"/>
  <c r="CD208" i="2"/>
  <c r="AY208" i="2"/>
  <c r="CE208" i="2"/>
  <c r="AX208" i="2"/>
  <c r="CF208" i="2"/>
  <c r="AW208" i="2"/>
  <c r="CG208" i="2"/>
  <c r="AV208" i="2"/>
  <c r="CH208" i="2"/>
  <c r="AU208" i="2"/>
  <c r="CI208" i="2"/>
  <c r="AT208" i="2"/>
  <c r="AS208" i="2"/>
  <c r="CJ208" i="2"/>
  <c r="CK208" i="2"/>
  <c r="AR208" i="2"/>
  <c r="AQ208" i="2"/>
  <c r="CL208" i="2"/>
  <c r="AP208" i="2"/>
  <c r="CM208" i="2"/>
  <c r="CN208" i="2"/>
  <c r="AO208" i="2"/>
  <c r="CO208" i="2"/>
  <c r="AN208" i="2"/>
  <c r="CP208" i="2"/>
  <c r="AM208" i="2"/>
  <c r="AL208" i="2"/>
  <c r="CQ208" i="2"/>
  <c r="AK208" i="2"/>
  <c r="CR208" i="2"/>
  <c r="AJ208" i="2"/>
  <c r="CS208" i="2"/>
  <c r="AI208" i="2"/>
  <c r="CT208" i="2"/>
  <c r="AH208" i="2"/>
  <c r="CU208" i="2"/>
  <c r="CV208" i="2"/>
  <c r="AG208" i="2"/>
  <c r="AF208" i="2"/>
  <c r="CW208" i="2"/>
  <c r="AE208" i="2"/>
  <c r="CX208" i="2"/>
  <c r="CY208" i="2"/>
  <c r="AD208" i="2"/>
  <c r="CZ208" i="2"/>
  <c r="AC208" i="2"/>
  <c r="AB208" i="2"/>
  <c r="DA208" i="2"/>
  <c r="DB208" i="2"/>
  <c r="AA208" i="2"/>
  <c r="Z208" i="2"/>
  <c r="DC208" i="2"/>
  <c r="Y208" i="2"/>
  <c r="DD208" i="2"/>
  <c r="DE208" i="2"/>
  <c r="X208" i="2"/>
  <c r="W208" i="2"/>
  <c r="DF208" i="2"/>
  <c r="DG208" i="2"/>
  <c r="V208" i="2"/>
  <c r="DH208" i="2"/>
  <c r="U208" i="2"/>
  <c r="T208" i="2"/>
  <c r="DI208" i="2"/>
  <c r="DJ208" i="2"/>
  <c r="S208" i="2"/>
  <c r="DK208" i="2"/>
  <c r="R208" i="2"/>
  <c r="DL208" i="2"/>
  <c r="Q208" i="2"/>
  <c r="DM208" i="2"/>
  <c r="P208" i="2"/>
  <c r="DN208" i="2"/>
  <c r="O208" i="2"/>
  <c r="DO208" i="2"/>
  <c r="N208" i="2"/>
  <c r="DP208" i="2"/>
  <c r="M208" i="2"/>
  <c r="L208" i="2"/>
  <c r="DQ208" i="2"/>
  <c r="K208" i="2"/>
  <c r="DR208" i="2"/>
  <c r="DS208" i="2"/>
  <c r="J208" i="2"/>
  <c r="DT208" i="2"/>
  <c r="I208" i="2"/>
  <c r="H208" i="2"/>
  <c r="DU208" i="2"/>
  <c r="DV208" i="2"/>
  <c r="DW208" i="2"/>
  <c r="BO317" i="2"/>
  <c r="BN317" i="2"/>
  <c r="BP317" i="2"/>
  <c r="BM317" i="2"/>
  <c r="BL317" i="2"/>
  <c r="BQ317" i="2"/>
  <c r="BR317" i="2"/>
  <c r="BK317" i="2"/>
  <c r="BS317" i="2"/>
  <c r="BJ317" i="2"/>
  <c r="BI317" i="2"/>
  <c r="BT317" i="2"/>
  <c r="BH317" i="2"/>
  <c r="BU317" i="2"/>
  <c r="BG317" i="2"/>
  <c r="BV317" i="2"/>
  <c r="BF317" i="2"/>
  <c r="BW317" i="2"/>
  <c r="BE317" i="2"/>
  <c r="BX317" i="2"/>
  <c r="BD317" i="2"/>
  <c r="BY317" i="2"/>
  <c r="BC317" i="2"/>
  <c r="BZ317" i="2"/>
  <c r="BB317" i="2"/>
  <c r="CA317" i="2"/>
  <c r="BA317" i="2"/>
  <c r="CB317" i="2"/>
  <c r="AZ317" i="2"/>
  <c r="CC317" i="2"/>
  <c r="CD317" i="2"/>
  <c r="AY317" i="2"/>
  <c r="CE317" i="2"/>
  <c r="AX317" i="2"/>
  <c r="CF317" i="2"/>
  <c r="AW317" i="2"/>
  <c r="CG317" i="2"/>
  <c r="AV317" i="2"/>
  <c r="CH317" i="2"/>
  <c r="AU317" i="2"/>
  <c r="CI317" i="2"/>
  <c r="AT317" i="2"/>
  <c r="CJ317" i="2"/>
  <c r="AS317" i="2"/>
  <c r="AR317" i="2"/>
  <c r="CK317" i="2"/>
  <c r="CL317" i="2"/>
  <c r="AQ317" i="2"/>
  <c r="AP317" i="2"/>
  <c r="CM317" i="2"/>
  <c r="AO317" i="2"/>
  <c r="CN317" i="2"/>
  <c r="CO317" i="2"/>
  <c r="AN317" i="2"/>
  <c r="AM317" i="2"/>
  <c r="CP317" i="2"/>
  <c r="AL317" i="2"/>
  <c r="CQ317" i="2"/>
  <c r="CR317" i="2"/>
  <c r="AK317" i="2"/>
  <c r="CS317" i="2"/>
  <c r="AJ317" i="2"/>
  <c r="CT317" i="2"/>
  <c r="AI317" i="2"/>
  <c r="AH317" i="2"/>
  <c r="CU317" i="2"/>
  <c r="CV317" i="2"/>
  <c r="AG317" i="2"/>
  <c r="AF317" i="2"/>
  <c r="CW317" i="2"/>
  <c r="CX317" i="2"/>
  <c r="AE317" i="2"/>
  <c r="AD317" i="2"/>
  <c r="CY317" i="2"/>
  <c r="CZ317" i="2"/>
  <c r="AC317" i="2"/>
  <c r="AB317" i="2"/>
  <c r="DA317" i="2"/>
  <c r="DB317" i="2"/>
  <c r="AA317" i="2"/>
  <c r="Z317" i="2"/>
  <c r="DC317" i="2"/>
  <c r="DD317" i="2"/>
  <c r="Y317" i="2"/>
  <c r="DE317" i="2"/>
  <c r="X317" i="2"/>
  <c r="DF317" i="2"/>
  <c r="W317" i="2"/>
  <c r="DG317" i="2"/>
  <c r="V317" i="2"/>
  <c r="DH317" i="2"/>
  <c r="U317" i="2"/>
  <c r="DI317" i="2"/>
  <c r="T317" i="2"/>
  <c r="S317" i="2"/>
  <c r="DJ317" i="2"/>
  <c r="R317" i="2"/>
  <c r="DK317" i="2"/>
  <c r="DL317" i="2"/>
  <c r="Q317" i="2"/>
  <c r="P317" i="2"/>
  <c r="DM317" i="2"/>
  <c r="O317" i="2"/>
  <c r="DN317" i="2"/>
  <c r="DO317" i="2"/>
  <c r="N317" i="2"/>
  <c r="DP317" i="2"/>
  <c r="M317" i="2"/>
  <c r="L317" i="2"/>
  <c r="DQ317" i="2"/>
  <c r="K317" i="2"/>
  <c r="DR317" i="2"/>
  <c r="DS317" i="2"/>
  <c r="J317" i="2"/>
  <c r="DT317" i="2"/>
  <c r="I317" i="2"/>
  <c r="DU317" i="2"/>
  <c r="H317" i="2"/>
  <c r="DV317" i="2"/>
  <c r="DW317" i="2"/>
  <c r="BN251" i="2"/>
  <c r="BO251" i="2"/>
  <c r="BP251" i="2"/>
  <c r="BM251" i="2"/>
  <c r="BL251" i="2"/>
  <c r="BQ251" i="2"/>
  <c r="BR251" i="2"/>
  <c r="BK251" i="2"/>
  <c r="BS251" i="2"/>
  <c r="BJ251" i="2"/>
  <c r="BT251" i="2"/>
  <c r="BI251" i="2"/>
  <c r="BH251" i="2"/>
  <c r="BU251" i="2"/>
  <c r="BG251" i="2"/>
  <c r="BV251" i="2"/>
  <c r="BF251" i="2"/>
  <c r="BW251" i="2"/>
  <c r="BX251" i="2"/>
  <c r="BE251" i="2"/>
  <c r="BY251" i="2"/>
  <c r="BD251" i="2"/>
  <c r="BC251" i="2"/>
  <c r="BZ251" i="2"/>
  <c r="BB251" i="2"/>
  <c r="CA251" i="2"/>
  <c r="BA251" i="2"/>
  <c r="CB251" i="2"/>
  <c r="CC251" i="2"/>
  <c r="AZ251" i="2"/>
  <c r="CD251" i="2"/>
  <c r="AY251" i="2"/>
  <c r="CE251" i="2"/>
  <c r="AX251" i="2"/>
  <c r="CF251" i="2"/>
  <c r="AW251" i="2"/>
  <c r="AV251" i="2"/>
  <c r="CG251" i="2"/>
  <c r="AU251" i="2"/>
  <c r="CH251" i="2"/>
  <c r="AT251" i="2"/>
  <c r="CI251" i="2"/>
  <c r="AS251" i="2"/>
  <c r="CJ251" i="2"/>
  <c r="AR251" i="2"/>
  <c r="CK251" i="2"/>
  <c r="AQ251" i="2"/>
  <c r="CL251" i="2"/>
  <c r="AP251" i="2"/>
  <c r="CM251" i="2"/>
  <c r="AO251" i="2"/>
  <c r="CN251" i="2"/>
  <c r="CO251" i="2"/>
  <c r="AN251" i="2"/>
  <c r="CP251" i="2"/>
  <c r="AM251" i="2"/>
  <c r="AL251" i="2"/>
  <c r="CQ251" i="2"/>
  <c r="CR251" i="2"/>
  <c r="AK251" i="2"/>
  <c r="CS251" i="2"/>
  <c r="AJ251" i="2"/>
  <c r="AI251" i="2"/>
  <c r="CT251" i="2"/>
  <c r="AH251" i="2"/>
  <c r="CU251" i="2"/>
  <c r="CV251" i="2"/>
  <c r="AG251" i="2"/>
  <c r="AF251" i="2"/>
  <c r="CW251" i="2"/>
  <c r="CX251" i="2"/>
  <c r="AE251" i="2"/>
  <c r="AD251" i="2"/>
  <c r="CY251" i="2"/>
  <c r="CZ251" i="2"/>
  <c r="AC251" i="2"/>
  <c r="DA251" i="2"/>
  <c r="AB251" i="2"/>
  <c r="AA251" i="2"/>
  <c r="DB251" i="2"/>
  <c r="Z251" i="2"/>
  <c r="DC251" i="2"/>
  <c r="Y251" i="2"/>
  <c r="DD251" i="2"/>
  <c r="X251" i="2"/>
  <c r="DE251" i="2"/>
  <c r="DF251" i="2"/>
  <c r="W251" i="2"/>
  <c r="DG251" i="2"/>
  <c r="V251" i="2"/>
  <c r="U251" i="2"/>
  <c r="DH251" i="2"/>
  <c r="T251" i="2"/>
  <c r="DI251" i="2"/>
  <c r="S251" i="2"/>
  <c r="DJ251" i="2"/>
  <c r="R251" i="2"/>
  <c r="DK251" i="2"/>
  <c r="DL251" i="2"/>
  <c r="Q251" i="2"/>
  <c r="DM251" i="2"/>
  <c r="P251" i="2"/>
  <c r="O251" i="2"/>
  <c r="DN251" i="2"/>
  <c r="N251" i="2"/>
  <c r="DO251" i="2"/>
  <c r="DP251" i="2"/>
  <c r="M251" i="2"/>
  <c r="DQ251" i="2"/>
  <c r="L251" i="2"/>
  <c r="DR251" i="2"/>
  <c r="K251" i="2"/>
  <c r="DS251" i="2"/>
  <c r="J251" i="2"/>
  <c r="DT251" i="2"/>
  <c r="I251" i="2"/>
  <c r="DU251" i="2"/>
  <c r="H251" i="2"/>
  <c r="DV251" i="2"/>
  <c r="DW251" i="2"/>
  <c r="BO246" i="2"/>
  <c r="BN246" i="2"/>
  <c r="BP246" i="2"/>
  <c r="BM246" i="2"/>
  <c r="BL246" i="2"/>
  <c r="BQ246" i="2"/>
  <c r="BR246" i="2"/>
  <c r="BK246" i="2"/>
  <c r="BJ246" i="2"/>
  <c r="BS246" i="2"/>
  <c r="BI246" i="2"/>
  <c r="BT246" i="2"/>
  <c r="BH246" i="2"/>
  <c r="BU246" i="2"/>
  <c r="BG246" i="2"/>
  <c r="BV246" i="2"/>
  <c r="BF246" i="2"/>
  <c r="BW246" i="2"/>
  <c r="BX246" i="2"/>
  <c r="BE246" i="2"/>
  <c r="BY246" i="2"/>
  <c r="BD246" i="2"/>
  <c r="BZ246" i="2"/>
  <c r="BC246" i="2"/>
  <c r="CA246" i="2"/>
  <c r="BB246" i="2"/>
  <c r="BA246" i="2"/>
  <c r="CB246" i="2"/>
  <c r="CC246" i="2"/>
  <c r="AZ246" i="2"/>
  <c r="AY246" i="2"/>
  <c r="CD246" i="2"/>
  <c r="AX246" i="2"/>
  <c r="CE246" i="2"/>
  <c r="AW246" i="2"/>
  <c r="CF246" i="2"/>
  <c r="CG246" i="2"/>
  <c r="AV246" i="2"/>
  <c r="CH246" i="2"/>
  <c r="AU246" i="2"/>
  <c r="AT246" i="2"/>
  <c r="CI246" i="2"/>
  <c r="AS246" i="2"/>
  <c r="CJ246" i="2"/>
  <c r="AR246" i="2"/>
  <c r="CK246" i="2"/>
  <c r="CL246" i="2"/>
  <c r="AQ246" i="2"/>
  <c r="CM246" i="2"/>
  <c r="AP246" i="2"/>
  <c r="AO246" i="2"/>
  <c r="CN246" i="2"/>
  <c r="CO246" i="2"/>
  <c r="AN246" i="2"/>
  <c r="CP246" i="2"/>
  <c r="AM246" i="2"/>
  <c r="CQ246" i="2"/>
  <c r="AL246" i="2"/>
  <c r="AK246" i="2"/>
  <c r="CR246" i="2"/>
  <c r="AJ246" i="2"/>
  <c r="CS246" i="2"/>
  <c r="CT246" i="2"/>
  <c r="AI246" i="2"/>
  <c r="AH246" i="2"/>
  <c r="CU246" i="2"/>
  <c r="CV246" i="2"/>
  <c r="AG246" i="2"/>
  <c r="CW246" i="2"/>
  <c r="AF246" i="2"/>
  <c r="AE246" i="2"/>
  <c r="CX246" i="2"/>
  <c r="AD246" i="2"/>
  <c r="CY246" i="2"/>
  <c r="CZ246" i="2"/>
  <c r="AC246" i="2"/>
  <c r="AB246" i="2"/>
  <c r="DA246" i="2"/>
  <c r="DB246" i="2"/>
  <c r="AA246" i="2"/>
  <c r="DC246" i="2"/>
  <c r="Z246" i="2"/>
  <c r="DD246" i="2"/>
  <c r="Y246" i="2"/>
  <c r="DE246" i="2"/>
  <c r="X246" i="2"/>
  <c r="DF246" i="2"/>
  <c r="W246" i="2"/>
  <c r="DG246" i="2"/>
  <c r="V246" i="2"/>
  <c r="U246" i="2"/>
  <c r="DH246" i="2"/>
  <c r="DI246" i="2"/>
  <c r="T246" i="2"/>
  <c r="DJ246" i="2"/>
  <c r="S246" i="2"/>
  <c r="DK246" i="2"/>
  <c r="R246" i="2"/>
  <c r="Q246" i="2"/>
  <c r="DL246" i="2"/>
  <c r="DM246" i="2"/>
  <c r="P246" i="2"/>
  <c r="DN246" i="2"/>
  <c r="O246" i="2"/>
  <c r="DO246" i="2"/>
  <c r="N246" i="2"/>
  <c r="DP246" i="2"/>
  <c r="M246" i="2"/>
  <c r="DQ246" i="2"/>
  <c r="L246" i="2"/>
  <c r="K246" i="2"/>
  <c r="DR246" i="2"/>
  <c r="DS246" i="2"/>
  <c r="J246" i="2"/>
  <c r="I246" i="2"/>
  <c r="DT246" i="2"/>
  <c r="DU246" i="2"/>
  <c r="H246" i="2"/>
  <c r="DV246" i="2"/>
  <c r="DW246" i="2"/>
  <c r="BO229" i="2"/>
  <c r="BN229" i="2"/>
  <c r="BM229" i="2"/>
  <c r="BP229" i="2"/>
  <c r="BL229" i="2"/>
  <c r="BQ229" i="2"/>
  <c r="BR229" i="2"/>
  <c r="BK229" i="2"/>
  <c r="BS229" i="2"/>
  <c r="BJ229" i="2"/>
  <c r="BT229" i="2"/>
  <c r="BI229" i="2"/>
  <c r="BU229" i="2"/>
  <c r="BH229" i="2"/>
  <c r="BV229" i="2"/>
  <c r="BG229" i="2"/>
  <c r="BF229" i="2"/>
  <c r="BW229" i="2"/>
  <c r="BX229" i="2"/>
  <c r="BE229" i="2"/>
  <c r="BY229" i="2"/>
  <c r="BD229" i="2"/>
  <c r="BZ229" i="2"/>
  <c r="BC229" i="2"/>
  <c r="CA229" i="2"/>
  <c r="BB229" i="2"/>
  <c r="CB229" i="2"/>
  <c r="BA229" i="2"/>
  <c r="CC229" i="2"/>
  <c r="AZ229" i="2"/>
  <c r="AY229" i="2"/>
  <c r="CD229" i="2"/>
  <c r="CE229" i="2"/>
  <c r="AX229" i="2"/>
  <c r="CF229" i="2"/>
  <c r="AW229" i="2"/>
  <c r="CG229" i="2"/>
  <c r="AV229" i="2"/>
  <c r="AU229" i="2"/>
  <c r="CH229" i="2"/>
  <c r="CI229" i="2"/>
  <c r="AT229" i="2"/>
  <c r="AS229" i="2"/>
  <c r="CJ229" i="2"/>
  <c r="CK229" i="2"/>
  <c r="AR229" i="2"/>
  <c r="CL229" i="2"/>
  <c r="AQ229" i="2"/>
  <c r="AP229" i="2"/>
  <c r="CM229" i="2"/>
  <c r="AO229" i="2"/>
  <c r="CN229" i="2"/>
  <c r="AN229" i="2"/>
  <c r="CO229" i="2"/>
  <c r="AM229" i="2"/>
  <c r="CP229" i="2"/>
  <c r="CQ229" i="2"/>
  <c r="AL229" i="2"/>
  <c r="AK229" i="2"/>
  <c r="CR229" i="2"/>
  <c r="CS229" i="2"/>
  <c r="AJ229" i="2"/>
  <c r="AI229" i="2"/>
  <c r="CT229" i="2"/>
  <c r="AH229" i="2"/>
  <c r="CU229" i="2"/>
  <c r="CV229" i="2"/>
  <c r="AG229" i="2"/>
  <c r="AF229" i="2"/>
  <c r="CW229" i="2"/>
  <c r="CX229" i="2"/>
  <c r="AE229" i="2"/>
  <c r="CY229" i="2"/>
  <c r="AD229" i="2"/>
  <c r="AC229" i="2"/>
  <c r="CZ229" i="2"/>
  <c r="DA229" i="2"/>
  <c r="AB229" i="2"/>
  <c r="AA229" i="2"/>
  <c r="DB229" i="2"/>
  <c r="DC229" i="2"/>
  <c r="Z229" i="2"/>
  <c r="Y229" i="2"/>
  <c r="DD229" i="2"/>
  <c r="X229" i="2"/>
  <c r="DE229" i="2"/>
  <c r="W229" i="2"/>
  <c r="DF229" i="2"/>
  <c r="V229" i="2"/>
  <c r="DG229" i="2"/>
  <c r="DH229" i="2"/>
  <c r="U229" i="2"/>
  <c r="T229" i="2"/>
  <c r="DI229" i="2"/>
  <c r="S229" i="2"/>
  <c r="DJ229" i="2"/>
  <c r="R229" i="2"/>
  <c r="DK229" i="2"/>
  <c r="Q229" i="2"/>
  <c r="DL229" i="2"/>
  <c r="DM229" i="2"/>
  <c r="P229" i="2"/>
  <c r="O229" i="2"/>
  <c r="DN229" i="2"/>
  <c r="N229" i="2"/>
  <c r="DO229" i="2"/>
  <c r="DP229" i="2"/>
  <c r="M229" i="2"/>
  <c r="L229" i="2"/>
  <c r="DQ229" i="2"/>
  <c r="K229" i="2"/>
  <c r="DR229" i="2"/>
  <c r="J229" i="2"/>
  <c r="DS229" i="2"/>
  <c r="DT229" i="2"/>
  <c r="I229" i="2"/>
  <c r="H229" i="2"/>
  <c r="DU229" i="2"/>
  <c r="DV229" i="2"/>
  <c r="DW229" i="2"/>
  <c r="BN220" i="2"/>
  <c r="BO220" i="2"/>
  <c r="BP220" i="2"/>
  <c r="BM220" i="2"/>
  <c r="BQ220" i="2"/>
  <c r="BL220" i="2"/>
  <c r="BK220" i="2"/>
  <c r="BR220" i="2"/>
  <c r="BJ220" i="2"/>
  <c r="BS220" i="2"/>
  <c r="BT220" i="2"/>
  <c r="BI220" i="2"/>
  <c r="BH220" i="2"/>
  <c r="BU220" i="2"/>
  <c r="BG220" i="2"/>
  <c r="BV220" i="2"/>
  <c r="BF220" i="2"/>
  <c r="BW220" i="2"/>
  <c r="BE220" i="2"/>
  <c r="BX220" i="2"/>
  <c r="BY220" i="2"/>
  <c r="BD220" i="2"/>
  <c r="BZ220" i="2"/>
  <c r="BC220" i="2"/>
  <c r="BB220" i="2"/>
  <c r="CA220" i="2"/>
  <c r="BA220" i="2"/>
  <c r="CB220" i="2"/>
  <c r="CC220" i="2"/>
  <c r="AZ220" i="2"/>
  <c r="CD220" i="2"/>
  <c r="AY220" i="2"/>
  <c r="AX220" i="2"/>
  <c r="CE220" i="2"/>
  <c r="AW220" i="2"/>
  <c r="CF220" i="2"/>
  <c r="AV220" i="2"/>
  <c r="CG220" i="2"/>
  <c r="AU220" i="2"/>
  <c r="CH220" i="2"/>
  <c r="CI220" i="2"/>
  <c r="AT220" i="2"/>
  <c r="AS220" i="2"/>
  <c r="CJ220" i="2"/>
  <c r="CK220" i="2"/>
  <c r="AR220" i="2"/>
  <c r="AQ220" i="2"/>
  <c r="CL220" i="2"/>
  <c r="AP220" i="2"/>
  <c r="CM220" i="2"/>
  <c r="CN220" i="2"/>
  <c r="AO220" i="2"/>
  <c r="CO220" i="2"/>
  <c r="AN220" i="2"/>
  <c r="CP220" i="2"/>
  <c r="AM220" i="2"/>
  <c r="CQ220" i="2"/>
  <c r="AL220" i="2"/>
  <c r="CR220" i="2"/>
  <c r="AK220" i="2"/>
  <c r="CS220" i="2"/>
  <c r="AJ220" i="2"/>
  <c r="AI220" i="2"/>
  <c r="CT220" i="2"/>
  <c r="CU220" i="2"/>
  <c r="AH220" i="2"/>
  <c r="AG220" i="2"/>
  <c r="CV220" i="2"/>
  <c r="AF220" i="2"/>
  <c r="CW220" i="2"/>
  <c r="CX220" i="2"/>
  <c r="AE220" i="2"/>
  <c r="CY220" i="2"/>
  <c r="AD220" i="2"/>
  <c r="AC220" i="2"/>
  <c r="CZ220" i="2"/>
  <c r="DA220" i="2"/>
  <c r="AB220" i="2"/>
  <c r="AA220" i="2"/>
  <c r="DB220" i="2"/>
  <c r="DC220" i="2"/>
  <c r="Z220" i="2"/>
  <c r="Y220" i="2"/>
  <c r="DD220" i="2"/>
  <c r="DE220" i="2"/>
  <c r="X220" i="2"/>
  <c r="W220" i="2"/>
  <c r="DF220" i="2"/>
  <c r="DG220" i="2"/>
  <c r="V220" i="2"/>
  <c r="U220" i="2"/>
  <c r="DH220" i="2"/>
  <c r="T220" i="2"/>
  <c r="DI220" i="2"/>
  <c r="S220" i="2"/>
  <c r="DJ220" i="2"/>
  <c r="DK220" i="2"/>
  <c r="R220" i="2"/>
  <c r="Q220" i="2"/>
  <c r="DL220" i="2"/>
  <c r="P220" i="2"/>
  <c r="DM220" i="2"/>
  <c r="O220" i="2"/>
  <c r="DN220" i="2"/>
  <c r="DO220" i="2"/>
  <c r="N220" i="2"/>
  <c r="DP220" i="2"/>
  <c r="M220" i="2"/>
  <c r="DQ220" i="2"/>
  <c r="L220" i="2"/>
  <c r="K220" i="2"/>
  <c r="DR220" i="2"/>
  <c r="DS220" i="2"/>
  <c r="J220" i="2"/>
  <c r="DT220" i="2"/>
  <c r="I220" i="2"/>
  <c r="H220" i="2"/>
  <c r="DU220" i="2"/>
  <c r="DV220" i="2"/>
  <c r="DW220" i="2"/>
  <c r="BO269" i="2"/>
  <c r="BN269" i="2"/>
  <c r="BP269" i="2"/>
  <c r="BM269" i="2"/>
  <c r="BL269" i="2"/>
  <c r="BQ269" i="2"/>
  <c r="BK269" i="2"/>
  <c r="BR269" i="2"/>
  <c r="BJ269" i="2"/>
  <c r="BS269" i="2"/>
  <c r="BT269" i="2"/>
  <c r="BI269" i="2"/>
  <c r="BH269" i="2"/>
  <c r="BU269" i="2"/>
  <c r="BV269" i="2"/>
  <c r="BG269" i="2"/>
  <c r="BW269" i="2"/>
  <c r="BF269" i="2"/>
  <c r="BX269" i="2"/>
  <c r="BE269" i="2"/>
  <c r="BY269" i="2"/>
  <c r="BD269" i="2"/>
  <c r="BC269" i="2"/>
  <c r="BZ269" i="2"/>
  <c r="CA269" i="2"/>
  <c r="BB269" i="2"/>
  <c r="BA269" i="2"/>
  <c r="CB269" i="2"/>
  <c r="AZ269" i="2"/>
  <c r="CC269" i="2"/>
  <c r="CD269" i="2"/>
  <c r="AY269" i="2"/>
  <c r="AX269" i="2"/>
  <c r="CE269" i="2"/>
  <c r="CF269" i="2"/>
  <c r="AW269" i="2"/>
  <c r="AV269" i="2"/>
  <c r="CG269" i="2"/>
  <c r="CH269" i="2"/>
  <c r="AU269" i="2"/>
  <c r="AT269" i="2"/>
  <c r="CI269" i="2"/>
  <c r="AS269" i="2"/>
  <c r="CJ269" i="2"/>
  <c r="AR269" i="2"/>
  <c r="CK269" i="2"/>
  <c r="CL269" i="2"/>
  <c r="AQ269" i="2"/>
  <c r="CM269" i="2"/>
  <c r="AP269" i="2"/>
  <c r="AO269" i="2"/>
  <c r="CN269" i="2"/>
  <c r="AN269" i="2"/>
  <c r="CO269" i="2"/>
  <c r="CP269" i="2"/>
  <c r="AM269" i="2"/>
  <c r="CQ269" i="2"/>
  <c r="AL269" i="2"/>
  <c r="CR269" i="2"/>
  <c r="AK269" i="2"/>
  <c r="CS269" i="2"/>
  <c r="AJ269" i="2"/>
  <c r="CT269" i="2"/>
  <c r="AI269" i="2"/>
  <c r="AH269" i="2"/>
  <c r="CU269" i="2"/>
  <c r="CV269" i="2"/>
  <c r="AG269" i="2"/>
  <c r="CW269" i="2"/>
  <c r="AF269" i="2"/>
  <c r="AE269" i="2"/>
  <c r="CX269" i="2"/>
  <c r="CY269" i="2"/>
  <c r="AD269" i="2"/>
  <c r="CZ269" i="2"/>
  <c r="AC269" i="2"/>
  <c r="AB269" i="2"/>
  <c r="DA269" i="2"/>
  <c r="DB269" i="2"/>
  <c r="AA269" i="2"/>
  <c r="Z269" i="2"/>
  <c r="DC269" i="2"/>
  <c r="Y269" i="2"/>
  <c r="DD269" i="2"/>
  <c r="DE269" i="2"/>
  <c r="X269" i="2"/>
  <c r="DF269" i="2"/>
  <c r="W269" i="2"/>
  <c r="V269" i="2"/>
  <c r="DG269" i="2"/>
  <c r="U269" i="2"/>
  <c r="DH269" i="2"/>
  <c r="DI269" i="2"/>
  <c r="T269" i="2"/>
  <c r="S269" i="2"/>
  <c r="DJ269" i="2"/>
  <c r="R269" i="2"/>
  <c r="DK269" i="2"/>
  <c r="DL269" i="2"/>
  <c r="Q269" i="2"/>
  <c r="DM269" i="2"/>
  <c r="P269" i="2"/>
  <c r="O269" i="2"/>
  <c r="DN269" i="2"/>
  <c r="N269" i="2"/>
  <c r="DO269" i="2"/>
  <c r="DP269" i="2"/>
  <c r="M269" i="2"/>
  <c r="DQ269" i="2"/>
  <c r="L269" i="2"/>
  <c r="K269" i="2"/>
  <c r="DR269" i="2"/>
  <c r="J269" i="2"/>
  <c r="DS269" i="2"/>
  <c r="I269" i="2"/>
  <c r="DT269" i="2"/>
  <c r="H269" i="2"/>
  <c r="DU269" i="2"/>
  <c r="DV269" i="2"/>
  <c r="DW269" i="2"/>
  <c r="BO233" i="2"/>
  <c r="BN233" i="2"/>
  <c r="BM233" i="2"/>
  <c r="BP233" i="2"/>
  <c r="BL233" i="2"/>
  <c r="BQ233" i="2"/>
  <c r="BK233" i="2"/>
  <c r="BR233" i="2"/>
  <c r="BS233" i="2"/>
  <c r="BJ233" i="2"/>
  <c r="BT233" i="2"/>
  <c r="BI233" i="2"/>
  <c r="BH233" i="2"/>
  <c r="BU233" i="2"/>
  <c r="BG233" i="2"/>
  <c r="BV233" i="2"/>
  <c r="BF233" i="2"/>
  <c r="BW233" i="2"/>
  <c r="BX233" i="2"/>
  <c r="BE233" i="2"/>
  <c r="BY233" i="2"/>
  <c r="BD233" i="2"/>
  <c r="BC233" i="2"/>
  <c r="BZ233" i="2"/>
  <c r="CA233" i="2"/>
  <c r="BB233" i="2"/>
  <c r="CB233" i="2"/>
  <c r="BA233" i="2"/>
  <c r="AZ233" i="2"/>
  <c r="CC233" i="2"/>
  <c r="AY233" i="2"/>
  <c r="CD233" i="2"/>
  <c r="CE233" i="2"/>
  <c r="AX233" i="2"/>
  <c r="CF233" i="2"/>
  <c r="AW233" i="2"/>
  <c r="AV233" i="2"/>
  <c r="CG233" i="2"/>
  <c r="CH233" i="2"/>
  <c r="AU233" i="2"/>
  <c r="AT233" i="2"/>
  <c r="CI233" i="2"/>
  <c r="CJ233" i="2"/>
  <c r="AS233" i="2"/>
  <c r="CK233" i="2"/>
  <c r="AR233" i="2"/>
  <c r="AQ233" i="2"/>
  <c r="CL233" i="2"/>
  <c r="CM233" i="2"/>
  <c r="AP233" i="2"/>
  <c r="AO233" i="2"/>
  <c r="CN233" i="2"/>
  <c r="AN233" i="2"/>
  <c r="CO233" i="2"/>
  <c r="CP233" i="2"/>
  <c r="AM233" i="2"/>
  <c r="AL233" i="2"/>
  <c r="CQ233" i="2"/>
  <c r="AK233" i="2"/>
  <c r="CR233" i="2"/>
  <c r="CS233" i="2"/>
  <c r="AJ233" i="2"/>
  <c r="AI233" i="2"/>
  <c r="CT233" i="2"/>
  <c r="CU233" i="2"/>
  <c r="AH233" i="2"/>
  <c r="CV233" i="2"/>
  <c r="AG233" i="2"/>
  <c r="AF233" i="2"/>
  <c r="CW233" i="2"/>
  <c r="CX233" i="2"/>
  <c r="AE233" i="2"/>
  <c r="AD233" i="2"/>
  <c r="CY233" i="2"/>
  <c r="CZ233" i="2"/>
  <c r="AC233" i="2"/>
  <c r="AB233" i="2"/>
  <c r="DA233" i="2"/>
  <c r="AA233" i="2"/>
  <c r="DB233" i="2"/>
  <c r="DC233" i="2"/>
  <c r="Z233" i="2"/>
  <c r="Y233" i="2"/>
  <c r="DD233" i="2"/>
  <c r="X233" i="2"/>
  <c r="DE233" i="2"/>
  <c r="DF233" i="2"/>
  <c r="W233" i="2"/>
  <c r="V233" i="2"/>
  <c r="DG233" i="2"/>
  <c r="DH233" i="2"/>
  <c r="U233" i="2"/>
  <c r="T233" i="2"/>
  <c r="DI233" i="2"/>
  <c r="DJ233" i="2"/>
  <c r="S233" i="2"/>
  <c r="R233" i="2"/>
  <c r="DK233" i="2"/>
  <c r="DL233" i="2"/>
  <c r="Q233" i="2"/>
  <c r="DM233" i="2"/>
  <c r="P233" i="2"/>
  <c r="O233" i="2"/>
  <c r="DN233" i="2"/>
  <c r="DO233" i="2"/>
  <c r="N233" i="2"/>
  <c r="M233" i="2"/>
  <c r="DP233" i="2"/>
  <c r="DQ233" i="2"/>
  <c r="L233" i="2"/>
  <c r="DR233" i="2"/>
  <c r="K233" i="2"/>
  <c r="J233" i="2"/>
  <c r="DS233" i="2"/>
  <c r="I233" i="2"/>
  <c r="DT233" i="2"/>
  <c r="H233" i="2"/>
  <c r="DU233" i="2"/>
  <c r="DV233" i="2"/>
  <c r="DW233" i="2"/>
  <c r="BO247" i="2"/>
  <c r="BN247" i="2"/>
  <c r="BM247" i="2"/>
  <c r="BP247" i="2"/>
  <c r="BQ247" i="2"/>
  <c r="BL247" i="2"/>
  <c r="BK247" i="2"/>
  <c r="BR247" i="2"/>
  <c r="BS247" i="2"/>
  <c r="BJ247" i="2"/>
  <c r="BT247" i="2"/>
  <c r="BI247" i="2"/>
  <c r="BU247" i="2"/>
  <c r="BH247" i="2"/>
  <c r="BV247" i="2"/>
  <c r="BG247" i="2"/>
  <c r="BF247" i="2"/>
  <c r="BW247" i="2"/>
  <c r="BX247" i="2"/>
  <c r="BE247" i="2"/>
  <c r="BD247" i="2"/>
  <c r="BY247" i="2"/>
  <c r="BZ247" i="2"/>
  <c r="BC247" i="2"/>
  <c r="BB247" i="2"/>
  <c r="CA247" i="2"/>
  <c r="CB247" i="2"/>
  <c r="BA247" i="2"/>
  <c r="AZ247" i="2"/>
  <c r="CC247" i="2"/>
  <c r="AY247" i="2"/>
  <c r="CD247" i="2"/>
  <c r="AX247" i="2"/>
  <c r="CE247" i="2"/>
  <c r="CF247" i="2"/>
  <c r="AW247" i="2"/>
  <c r="AV247" i="2"/>
  <c r="CG247" i="2"/>
  <c r="CH247" i="2"/>
  <c r="AU247" i="2"/>
  <c r="AT247" i="2"/>
  <c r="CI247" i="2"/>
  <c r="CJ247" i="2"/>
  <c r="AS247" i="2"/>
  <c r="CK247" i="2"/>
  <c r="AR247" i="2"/>
  <c r="CL247" i="2"/>
  <c r="AQ247" i="2"/>
  <c r="AP247" i="2"/>
  <c r="CM247" i="2"/>
  <c r="AO247" i="2"/>
  <c r="CN247" i="2"/>
  <c r="AN247" i="2"/>
  <c r="CO247" i="2"/>
  <c r="AM247" i="2"/>
  <c r="CP247" i="2"/>
  <c r="AL247" i="2"/>
  <c r="CQ247" i="2"/>
  <c r="AK247" i="2"/>
  <c r="CR247" i="2"/>
  <c r="AJ247" i="2"/>
  <c r="CS247" i="2"/>
  <c r="AI247" i="2"/>
  <c r="CT247" i="2"/>
  <c r="AH247" i="2"/>
  <c r="CU247" i="2"/>
  <c r="AG247" i="2"/>
  <c r="CV247" i="2"/>
  <c r="AF247" i="2"/>
  <c r="CW247" i="2"/>
  <c r="AE247" i="2"/>
  <c r="CX247" i="2"/>
  <c r="AD247" i="2"/>
  <c r="CY247" i="2"/>
  <c r="CZ247" i="2"/>
  <c r="AC247" i="2"/>
  <c r="DA247" i="2"/>
  <c r="AB247" i="2"/>
  <c r="DB247" i="2"/>
  <c r="AA247" i="2"/>
  <c r="DC247" i="2"/>
  <c r="Z247" i="2"/>
  <c r="Y247" i="2"/>
  <c r="DD247" i="2"/>
  <c r="X247" i="2"/>
  <c r="DE247" i="2"/>
  <c r="W247" i="2"/>
  <c r="DF247" i="2"/>
  <c r="V247" i="2"/>
  <c r="DG247" i="2"/>
  <c r="U247" i="2"/>
  <c r="DH247" i="2"/>
  <c r="T247" i="2"/>
  <c r="DI247" i="2"/>
  <c r="DJ247" i="2"/>
  <c r="S247" i="2"/>
  <c r="R247" i="2"/>
  <c r="DK247" i="2"/>
  <c r="DL247" i="2"/>
  <c r="Q247" i="2"/>
  <c r="P247" i="2"/>
  <c r="DM247" i="2"/>
  <c r="O247" i="2"/>
  <c r="DN247" i="2"/>
  <c r="DO247" i="2"/>
  <c r="N247" i="2"/>
  <c r="M247" i="2"/>
  <c r="DP247" i="2"/>
  <c r="DQ247" i="2"/>
  <c r="L247" i="2"/>
  <c r="DR247" i="2"/>
  <c r="K247" i="2"/>
  <c r="DS247" i="2"/>
  <c r="J247" i="2"/>
  <c r="I247" i="2"/>
  <c r="DT247" i="2"/>
  <c r="H247" i="2"/>
  <c r="DU247" i="2"/>
  <c r="DV247" i="2"/>
  <c r="DW247" i="2"/>
  <c r="BO254" i="2"/>
  <c r="BN254" i="2"/>
  <c r="BM254" i="2"/>
  <c r="BP254" i="2"/>
  <c r="BL254" i="2"/>
  <c r="BQ254" i="2"/>
  <c r="BR254" i="2"/>
  <c r="BK254" i="2"/>
  <c r="BJ254" i="2"/>
  <c r="BS254" i="2"/>
  <c r="BT254" i="2"/>
  <c r="BI254" i="2"/>
  <c r="BH254" i="2"/>
  <c r="BU254" i="2"/>
  <c r="BV254" i="2"/>
  <c r="BG254" i="2"/>
  <c r="BW254" i="2"/>
  <c r="BF254" i="2"/>
  <c r="BE254" i="2"/>
  <c r="BX254" i="2"/>
  <c r="BD254" i="2"/>
  <c r="BY254" i="2"/>
  <c r="BZ254" i="2"/>
  <c r="BC254" i="2"/>
  <c r="CA254" i="2"/>
  <c r="BB254" i="2"/>
  <c r="CB254" i="2"/>
  <c r="BA254" i="2"/>
  <c r="CC254" i="2"/>
  <c r="AZ254" i="2"/>
  <c r="CD254" i="2"/>
  <c r="AY254" i="2"/>
  <c r="AX254" i="2"/>
  <c r="CE254" i="2"/>
  <c r="CF254" i="2"/>
  <c r="AW254" i="2"/>
  <c r="AV254" i="2"/>
  <c r="CG254" i="2"/>
  <c r="AU254" i="2"/>
  <c r="CH254" i="2"/>
  <c r="AT254" i="2"/>
  <c r="CI254" i="2"/>
  <c r="AS254" i="2"/>
  <c r="CJ254" i="2"/>
  <c r="AR254" i="2"/>
  <c r="CK254" i="2"/>
  <c r="AQ254" i="2"/>
  <c r="CL254" i="2"/>
  <c r="AP254" i="2"/>
  <c r="CM254" i="2"/>
  <c r="CN254" i="2"/>
  <c r="AO254" i="2"/>
  <c r="CO254" i="2"/>
  <c r="AN254" i="2"/>
  <c r="AM254" i="2"/>
  <c r="CP254" i="2"/>
  <c r="AL254" i="2"/>
  <c r="CQ254" i="2"/>
  <c r="AK254" i="2"/>
  <c r="CR254" i="2"/>
  <c r="AJ254" i="2"/>
  <c r="CS254" i="2"/>
  <c r="CT254" i="2"/>
  <c r="AI254" i="2"/>
  <c r="AH254" i="2"/>
  <c r="CU254" i="2"/>
  <c r="AG254" i="2"/>
  <c r="CV254" i="2"/>
  <c r="CW254" i="2"/>
  <c r="AF254" i="2"/>
  <c r="AE254" i="2"/>
  <c r="CX254" i="2"/>
  <c r="AD254" i="2"/>
  <c r="CY254" i="2"/>
  <c r="CZ254" i="2"/>
  <c r="AC254" i="2"/>
  <c r="AB254" i="2"/>
  <c r="DA254" i="2"/>
  <c r="AA254" i="2"/>
  <c r="DB254" i="2"/>
  <c r="Z254" i="2"/>
  <c r="DC254" i="2"/>
  <c r="DD254" i="2"/>
  <c r="Y254" i="2"/>
  <c r="X254" i="2"/>
  <c r="DE254" i="2"/>
  <c r="DF254" i="2"/>
  <c r="W254" i="2"/>
  <c r="V254" i="2"/>
  <c r="DG254" i="2"/>
  <c r="DH254" i="2"/>
  <c r="U254" i="2"/>
  <c r="T254" i="2"/>
  <c r="DI254" i="2"/>
  <c r="S254" i="2"/>
  <c r="DJ254" i="2"/>
  <c r="R254" i="2"/>
  <c r="DK254" i="2"/>
  <c r="Q254" i="2"/>
  <c r="DL254" i="2"/>
  <c r="DM254" i="2"/>
  <c r="P254" i="2"/>
  <c r="DN254" i="2"/>
  <c r="O254" i="2"/>
  <c r="DO254" i="2"/>
  <c r="N254" i="2"/>
  <c r="M254" i="2"/>
  <c r="DP254" i="2"/>
  <c r="DQ254" i="2"/>
  <c r="L254" i="2"/>
  <c r="DR254" i="2"/>
  <c r="K254" i="2"/>
  <c r="J254" i="2"/>
  <c r="DS254" i="2"/>
  <c r="DT254" i="2"/>
  <c r="I254" i="2"/>
  <c r="DU254" i="2"/>
  <c r="H254" i="2"/>
  <c r="DV254" i="2"/>
  <c r="DW254" i="2"/>
  <c r="BO217" i="2"/>
  <c r="BN217" i="2"/>
  <c r="BM217" i="2"/>
  <c r="BP217" i="2"/>
  <c r="BL217" i="2"/>
  <c r="BQ217" i="2"/>
  <c r="BK217" i="2"/>
  <c r="BR217" i="2"/>
  <c r="BS217" i="2"/>
  <c r="BJ217" i="2"/>
  <c r="BI217" i="2"/>
  <c r="BT217" i="2"/>
  <c r="BH217" i="2"/>
  <c r="BU217" i="2"/>
  <c r="BG217" i="2"/>
  <c r="BV217" i="2"/>
  <c r="BF217" i="2"/>
  <c r="BW217" i="2"/>
  <c r="BX217" i="2"/>
  <c r="BE217" i="2"/>
  <c r="BY217" i="2"/>
  <c r="BD217" i="2"/>
  <c r="BZ217" i="2"/>
  <c r="BC217" i="2"/>
  <c r="BB217" i="2"/>
  <c r="CA217" i="2"/>
  <c r="CB217" i="2"/>
  <c r="BA217" i="2"/>
  <c r="CC217" i="2"/>
  <c r="AZ217" i="2"/>
  <c r="CD217" i="2"/>
  <c r="AY217" i="2"/>
  <c r="CE217" i="2"/>
  <c r="AX217" i="2"/>
  <c r="CF217" i="2"/>
  <c r="AW217" i="2"/>
  <c r="CG217" i="2"/>
  <c r="AV217" i="2"/>
  <c r="AU217" i="2"/>
  <c r="CH217" i="2"/>
  <c r="AT217" i="2"/>
  <c r="CI217" i="2"/>
  <c r="AS217" i="2"/>
  <c r="CJ217" i="2"/>
  <c r="CK217" i="2"/>
  <c r="AR217" i="2"/>
  <c r="CL217" i="2"/>
  <c r="AQ217" i="2"/>
  <c r="CM217" i="2"/>
  <c r="AP217" i="2"/>
  <c r="AO217" i="2"/>
  <c r="CN217" i="2"/>
  <c r="CO217" i="2"/>
  <c r="AN217" i="2"/>
  <c r="AM217" i="2"/>
  <c r="CP217" i="2"/>
  <c r="AL217" i="2"/>
  <c r="CQ217" i="2"/>
  <c r="CR217" i="2"/>
  <c r="AK217" i="2"/>
  <c r="CS217" i="2"/>
  <c r="AJ217" i="2"/>
  <c r="CT217" i="2"/>
  <c r="AI217" i="2"/>
  <c r="CU217" i="2"/>
  <c r="AH217" i="2"/>
  <c r="AG217" i="2"/>
  <c r="CV217" i="2"/>
  <c r="CW217" i="2"/>
  <c r="AF217" i="2"/>
  <c r="CX217" i="2"/>
  <c r="AE217" i="2"/>
  <c r="CY217" i="2"/>
  <c r="AD217" i="2"/>
  <c r="CZ217" i="2"/>
  <c r="AC217" i="2"/>
  <c r="AB217" i="2"/>
  <c r="DA217" i="2"/>
  <c r="AA217" i="2"/>
  <c r="DB217" i="2"/>
  <c r="DC217" i="2"/>
  <c r="Z217" i="2"/>
  <c r="DD217" i="2"/>
  <c r="Y217" i="2"/>
  <c r="X217" i="2"/>
  <c r="DE217" i="2"/>
  <c r="DF217" i="2"/>
  <c r="W217" i="2"/>
  <c r="V217" i="2"/>
  <c r="DG217" i="2"/>
  <c r="DH217" i="2"/>
  <c r="U217" i="2"/>
  <c r="T217" i="2"/>
  <c r="DI217" i="2"/>
  <c r="S217" i="2"/>
  <c r="DJ217" i="2"/>
  <c r="DK217" i="2"/>
  <c r="R217" i="2"/>
  <c r="DL217" i="2"/>
  <c r="Q217" i="2"/>
  <c r="P217" i="2"/>
  <c r="DM217" i="2"/>
  <c r="O217" i="2"/>
  <c r="DN217" i="2"/>
  <c r="N217" i="2"/>
  <c r="DO217" i="2"/>
  <c r="DP217" i="2"/>
  <c r="M217" i="2"/>
  <c r="L217" i="2"/>
  <c r="DQ217" i="2"/>
  <c r="DR217" i="2"/>
  <c r="K217" i="2"/>
  <c r="J217" i="2"/>
  <c r="DS217" i="2"/>
  <c r="DT217" i="2"/>
  <c r="I217" i="2"/>
  <c r="H217" i="2"/>
  <c r="DU217" i="2"/>
  <c r="DV217" i="2"/>
  <c r="DW217" i="2"/>
  <c r="BO292" i="2"/>
  <c r="BN292" i="2"/>
  <c r="BP292" i="2"/>
  <c r="BM292" i="2"/>
  <c r="BR292" i="2"/>
  <c r="BS292" i="2"/>
  <c r="BE292" i="2"/>
  <c r="BD292" i="2"/>
  <c r="CA292" i="2"/>
  <c r="BB292" i="2"/>
  <c r="CB292" i="2"/>
  <c r="BA292" i="2"/>
  <c r="AZ292" i="2"/>
  <c r="CC292" i="2"/>
  <c r="CD292" i="2"/>
  <c r="AY292" i="2"/>
  <c r="CF292" i="2"/>
  <c r="CG292" i="2"/>
  <c r="AQ292" i="2"/>
  <c r="AP292" i="2"/>
  <c r="AN292" i="2"/>
  <c r="CO292" i="2"/>
  <c r="AM292" i="2"/>
  <c r="CP292" i="2"/>
  <c r="CQ292" i="2"/>
  <c r="AL292" i="2"/>
  <c r="AK292" i="2"/>
  <c r="CR292" i="2"/>
  <c r="CT292" i="2"/>
  <c r="CU292" i="2"/>
  <c r="AC292" i="2"/>
  <c r="AB292" i="2"/>
  <c r="Z292" i="2"/>
  <c r="DC292" i="2"/>
  <c r="Y292" i="2"/>
  <c r="DD292" i="2"/>
  <c r="X292" i="2"/>
  <c r="DE292" i="2"/>
  <c r="W292" i="2"/>
  <c r="DF292" i="2"/>
  <c r="DH292" i="2"/>
  <c r="DI292" i="2"/>
  <c r="O292" i="2"/>
  <c r="N292" i="2"/>
  <c r="L292" i="2"/>
  <c r="DQ292" i="2"/>
  <c r="DR292" i="2"/>
  <c r="K292" i="2"/>
  <c r="DS292" i="2"/>
  <c r="J292" i="2"/>
  <c r="DT292" i="2"/>
  <c r="I292" i="2"/>
  <c r="H292" i="2"/>
  <c r="DV292" i="2"/>
  <c r="DW292" i="2"/>
  <c r="BO238" i="2"/>
  <c r="BN238" i="2"/>
  <c r="BM238" i="2"/>
  <c r="BP238" i="2"/>
  <c r="BQ238" i="2"/>
  <c r="BL238" i="2"/>
  <c r="BR238" i="2"/>
  <c r="BK238" i="2"/>
  <c r="BJ238" i="2"/>
  <c r="BS238" i="2"/>
  <c r="BT238" i="2"/>
  <c r="BI238" i="2"/>
  <c r="BU238" i="2"/>
  <c r="BH238" i="2"/>
  <c r="BV238" i="2"/>
  <c r="BG238" i="2"/>
  <c r="BF238" i="2"/>
  <c r="BW238" i="2"/>
  <c r="BE238" i="2"/>
  <c r="BX238" i="2"/>
  <c r="BD238" i="2"/>
  <c r="BY238" i="2"/>
  <c r="BC238" i="2"/>
  <c r="BZ238" i="2"/>
  <c r="BB238" i="2"/>
  <c r="CA238" i="2"/>
  <c r="CB238" i="2"/>
  <c r="BA238" i="2"/>
  <c r="CC238" i="2"/>
  <c r="AZ238" i="2"/>
  <c r="CD238" i="2"/>
  <c r="AY238" i="2"/>
  <c r="CE238" i="2"/>
  <c r="AX238" i="2"/>
  <c r="AW238" i="2"/>
  <c r="CF238" i="2"/>
  <c r="AV238" i="2"/>
  <c r="CG238" i="2"/>
  <c r="AU238" i="2"/>
  <c r="CH238" i="2"/>
  <c r="CI238" i="2"/>
  <c r="AT238" i="2"/>
  <c r="CJ238" i="2"/>
  <c r="AS238" i="2"/>
  <c r="CK238" i="2"/>
  <c r="AR238" i="2"/>
  <c r="CL238" i="2"/>
  <c r="AQ238" i="2"/>
  <c r="CM238" i="2"/>
  <c r="AP238" i="2"/>
  <c r="CN238" i="2"/>
  <c r="AO238" i="2"/>
  <c r="CO238" i="2"/>
  <c r="AN238" i="2"/>
  <c r="AM238" i="2"/>
  <c r="CP238" i="2"/>
  <c r="AL238" i="2"/>
  <c r="CQ238" i="2"/>
  <c r="AK238" i="2"/>
  <c r="CR238" i="2"/>
  <c r="CS238" i="2"/>
  <c r="AJ238" i="2"/>
  <c r="CT238" i="2"/>
  <c r="AI238" i="2"/>
  <c r="CU238" i="2"/>
  <c r="AH238" i="2"/>
  <c r="AG238" i="2"/>
  <c r="CV238" i="2"/>
  <c r="CW238" i="2"/>
  <c r="AF238" i="2"/>
  <c r="AE238" i="2"/>
  <c r="CX238" i="2"/>
  <c r="CY238" i="2"/>
  <c r="AD238" i="2"/>
  <c r="CZ238" i="2"/>
  <c r="AC238" i="2"/>
  <c r="DA238" i="2"/>
  <c r="AB238" i="2"/>
  <c r="DB238" i="2"/>
  <c r="AA238" i="2"/>
  <c r="DC238" i="2"/>
  <c r="Z238" i="2"/>
  <c r="DD238" i="2"/>
  <c r="Y238" i="2"/>
  <c r="X238" i="2"/>
  <c r="DE238" i="2"/>
  <c r="W238" i="2"/>
  <c r="DF238" i="2"/>
  <c r="V238" i="2"/>
  <c r="DG238" i="2"/>
  <c r="DH238" i="2"/>
  <c r="U238" i="2"/>
  <c r="DI238" i="2"/>
  <c r="T238" i="2"/>
  <c r="S238" i="2"/>
  <c r="DJ238" i="2"/>
  <c r="R238" i="2"/>
  <c r="DK238" i="2"/>
  <c r="DL238" i="2"/>
  <c r="Q238" i="2"/>
  <c r="P238" i="2"/>
  <c r="DM238" i="2"/>
  <c r="O238" i="2"/>
  <c r="DN238" i="2"/>
  <c r="N238" i="2"/>
  <c r="DO238" i="2"/>
  <c r="DP238" i="2"/>
  <c r="M238" i="2"/>
  <c r="L238" i="2"/>
  <c r="DQ238" i="2"/>
  <c r="DR238" i="2"/>
  <c r="K238" i="2"/>
  <c r="DS238" i="2"/>
  <c r="J238" i="2"/>
  <c r="I238" i="2"/>
  <c r="DT238" i="2"/>
  <c r="H238" i="2"/>
  <c r="DU238" i="2"/>
  <c r="DV238" i="2"/>
  <c r="DW238" i="2"/>
  <c r="BO215" i="2"/>
  <c r="BN215" i="2"/>
  <c r="BP215" i="2"/>
  <c r="BM215" i="2"/>
  <c r="BQ215" i="2"/>
  <c r="BL215" i="2"/>
  <c r="BK215" i="2"/>
  <c r="BR215" i="2"/>
  <c r="BJ215" i="2"/>
  <c r="BS215" i="2"/>
  <c r="BI215" i="2"/>
  <c r="BT215" i="2"/>
  <c r="BU215" i="2"/>
  <c r="BH215" i="2"/>
  <c r="BG215" i="2"/>
  <c r="BV215" i="2"/>
  <c r="BW215" i="2"/>
  <c r="BF215" i="2"/>
  <c r="BE215" i="2"/>
  <c r="BX215" i="2"/>
  <c r="BD215" i="2"/>
  <c r="BY215" i="2"/>
  <c r="BZ215" i="2"/>
  <c r="BC215" i="2"/>
  <c r="CA215" i="2"/>
  <c r="BB215" i="2"/>
  <c r="BA215" i="2"/>
  <c r="CB215" i="2"/>
  <c r="CC215" i="2"/>
  <c r="AZ215" i="2"/>
  <c r="CD215" i="2"/>
  <c r="AY215" i="2"/>
  <c r="AX215" i="2"/>
  <c r="CE215" i="2"/>
  <c r="CF215" i="2"/>
  <c r="AW215" i="2"/>
  <c r="AV215" i="2"/>
  <c r="CG215" i="2"/>
  <c r="CH215" i="2"/>
  <c r="AU215" i="2"/>
  <c r="AT215" i="2"/>
  <c r="CI215" i="2"/>
  <c r="AS215" i="2"/>
  <c r="CJ215" i="2"/>
  <c r="AR215" i="2"/>
  <c r="CK215" i="2"/>
  <c r="AQ215" i="2"/>
  <c r="CL215" i="2"/>
  <c r="CM215" i="2"/>
  <c r="AP215" i="2"/>
  <c r="CN215" i="2"/>
  <c r="AO215" i="2"/>
  <c r="CO215" i="2"/>
  <c r="AN215" i="2"/>
  <c r="CP215" i="2"/>
  <c r="AM215" i="2"/>
  <c r="CQ215" i="2"/>
  <c r="AL215" i="2"/>
  <c r="CR215" i="2"/>
  <c r="AK215" i="2"/>
  <c r="CS215" i="2"/>
  <c r="AJ215" i="2"/>
  <c r="CT215" i="2"/>
  <c r="AI215" i="2"/>
  <c r="AH215" i="2"/>
  <c r="CU215" i="2"/>
  <c r="CV215" i="2"/>
  <c r="AG215" i="2"/>
  <c r="AF215" i="2"/>
  <c r="CW215" i="2"/>
  <c r="CX215" i="2"/>
  <c r="AE215" i="2"/>
  <c r="CY215" i="2"/>
  <c r="AD215" i="2"/>
  <c r="AC215" i="2"/>
  <c r="CZ215" i="2"/>
  <c r="AB215" i="2"/>
  <c r="DA215" i="2"/>
  <c r="DB215" i="2"/>
  <c r="AA215" i="2"/>
  <c r="DC215" i="2"/>
  <c r="Z215" i="2"/>
  <c r="DD215" i="2"/>
  <c r="Y215" i="2"/>
  <c r="DE215" i="2"/>
  <c r="X215" i="2"/>
  <c r="W215" i="2"/>
  <c r="DF215" i="2"/>
  <c r="DG215" i="2"/>
  <c r="V215" i="2"/>
  <c r="U215" i="2"/>
  <c r="DH215" i="2"/>
  <c r="DI215" i="2"/>
  <c r="T215" i="2"/>
  <c r="DJ215" i="2"/>
  <c r="S215" i="2"/>
  <c r="R215" i="2"/>
  <c r="DK215" i="2"/>
  <c r="DL215" i="2"/>
  <c r="Q215" i="2"/>
  <c r="P215" i="2"/>
  <c r="DM215" i="2"/>
  <c r="O215" i="2"/>
  <c r="DN215" i="2"/>
  <c r="N215" i="2"/>
  <c r="DO215" i="2"/>
  <c r="M215" i="2"/>
  <c r="DP215" i="2"/>
  <c r="DQ215" i="2"/>
  <c r="L215" i="2"/>
  <c r="K215" i="2"/>
  <c r="DR215" i="2"/>
  <c r="J215" i="2"/>
  <c r="DS215" i="2"/>
  <c r="I215" i="2"/>
  <c r="DT215" i="2"/>
  <c r="DU215" i="2"/>
  <c r="H215" i="2"/>
  <c r="DV215" i="2"/>
  <c r="DW215" i="2"/>
  <c r="BO198" i="2"/>
  <c r="BN198" i="2"/>
  <c r="BP198" i="2"/>
  <c r="BM198" i="2"/>
  <c r="BL198" i="2"/>
  <c r="BQ198" i="2"/>
  <c r="BK198" i="2"/>
  <c r="BR198" i="2"/>
  <c r="BJ198" i="2"/>
  <c r="BS198" i="2"/>
  <c r="BI198" i="2"/>
  <c r="BT198" i="2"/>
  <c r="BU198" i="2"/>
  <c r="BH198" i="2"/>
  <c r="BG198" i="2"/>
  <c r="BV198" i="2"/>
  <c r="BW198" i="2"/>
  <c r="BF198" i="2"/>
  <c r="BE198" i="2"/>
  <c r="BX198" i="2"/>
  <c r="BD198" i="2"/>
  <c r="BY198" i="2"/>
  <c r="BC198" i="2"/>
  <c r="BZ198" i="2"/>
  <c r="BB198" i="2"/>
  <c r="CA198" i="2"/>
  <c r="CB198" i="2"/>
  <c r="BA198" i="2"/>
  <c r="CC198" i="2"/>
  <c r="AZ198" i="2"/>
  <c r="AY198" i="2"/>
  <c r="CD198" i="2"/>
  <c r="CE198" i="2"/>
  <c r="AX198" i="2"/>
  <c r="CF198" i="2"/>
  <c r="AW198" i="2"/>
  <c r="CG198" i="2"/>
  <c r="AV198" i="2"/>
  <c r="AU198" i="2"/>
  <c r="CH198" i="2"/>
  <c r="AT198" i="2"/>
  <c r="CI198" i="2"/>
  <c r="AS198" i="2"/>
  <c r="CJ198" i="2"/>
  <c r="CK198" i="2"/>
  <c r="AR198" i="2"/>
  <c r="CL198" i="2"/>
  <c r="AQ198" i="2"/>
  <c r="AP198" i="2"/>
  <c r="CM198" i="2"/>
  <c r="CN198" i="2"/>
  <c r="AO198" i="2"/>
  <c r="CO198" i="2"/>
  <c r="AN198" i="2"/>
  <c r="AM198" i="2"/>
  <c r="CP198" i="2"/>
  <c r="CQ198" i="2"/>
  <c r="AL198" i="2"/>
  <c r="CR198" i="2"/>
  <c r="AK198" i="2"/>
  <c r="AJ198" i="2"/>
  <c r="CS198" i="2"/>
  <c r="CT198" i="2"/>
  <c r="AI198" i="2"/>
  <c r="CU198" i="2"/>
  <c r="AH198" i="2"/>
  <c r="AG198" i="2"/>
  <c r="CV198" i="2"/>
  <c r="AF198" i="2"/>
  <c r="CW198" i="2"/>
  <c r="AE198" i="2"/>
  <c r="CX198" i="2"/>
  <c r="CY198" i="2"/>
  <c r="AD198" i="2"/>
  <c r="CZ198" i="2"/>
  <c r="AC198" i="2"/>
  <c r="AB198" i="2"/>
  <c r="DA198" i="2"/>
  <c r="AA198" i="2"/>
  <c r="DB198" i="2"/>
  <c r="DC198" i="2"/>
  <c r="Z198" i="2"/>
  <c r="Y198" i="2"/>
  <c r="DD198" i="2"/>
  <c r="DE198" i="2"/>
  <c r="X198" i="2"/>
  <c r="DF198" i="2"/>
  <c r="W198" i="2"/>
  <c r="DG198" i="2"/>
  <c r="V198" i="2"/>
  <c r="U198" i="2"/>
  <c r="DH198" i="2"/>
  <c r="DI198" i="2"/>
  <c r="T198" i="2"/>
  <c r="DJ198" i="2"/>
  <c r="S198" i="2"/>
  <c r="R198" i="2"/>
  <c r="DK198" i="2"/>
  <c r="DL198" i="2"/>
  <c r="Q198" i="2"/>
  <c r="DM198" i="2"/>
  <c r="P198" i="2"/>
  <c r="DN198" i="2"/>
  <c r="O198" i="2"/>
  <c r="N198" i="2"/>
  <c r="DO198" i="2"/>
  <c r="DP198" i="2"/>
  <c r="M198" i="2"/>
  <c r="DQ198" i="2"/>
  <c r="L198" i="2"/>
  <c r="K198" i="2"/>
  <c r="DR198" i="2"/>
  <c r="DS198" i="2"/>
  <c r="J198" i="2"/>
  <c r="I198" i="2"/>
  <c r="DT198" i="2"/>
  <c r="DU198" i="2"/>
  <c r="H198" i="2"/>
  <c r="DV198" i="2"/>
  <c r="DW198" i="2"/>
  <c r="BO318" i="2"/>
  <c r="BN318" i="2"/>
  <c r="BM318" i="2"/>
  <c r="BP318" i="2"/>
  <c r="BQ318" i="2"/>
  <c r="BL318" i="2"/>
  <c r="BK318" i="2"/>
  <c r="BR318" i="2"/>
  <c r="BJ318" i="2"/>
  <c r="BS318" i="2"/>
  <c r="BI318" i="2"/>
  <c r="BT318" i="2"/>
  <c r="BH318" i="2"/>
  <c r="BU318" i="2"/>
  <c r="BV318" i="2"/>
  <c r="BG318" i="2"/>
  <c r="BF318" i="2"/>
  <c r="BW318" i="2"/>
  <c r="BX318" i="2"/>
  <c r="BE318" i="2"/>
  <c r="BY318" i="2"/>
  <c r="BD318" i="2"/>
  <c r="BZ318" i="2"/>
  <c r="BC318" i="2"/>
  <c r="CA318" i="2"/>
  <c r="BB318" i="2"/>
  <c r="BA318" i="2"/>
  <c r="CB318" i="2"/>
  <c r="AZ318" i="2"/>
  <c r="CC318" i="2"/>
  <c r="AY318" i="2"/>
  <c r="CD318" i="2"/>
  <c r="CE318" i="2"/>
  <c r="AX318" i="2"/>
  <c r="CF318" i="2"/>
  <c r="AW318" i="2"/>
  <c r="AV318" i="2"/>
  <c r="CG318" i="2"/>
  <c r="AU318" i="2"/>
  <c r="CH318" i="2"/>
  <c r="CI318" i="2"/>
  <c r="AT318" i="2"/>
  <c r="CJ318" i="2"/>
  <c r="AS318" i="2"/>
  <c r="CK318" i="2"/>
  <c r="AR318" i="2"/>
  <c r="AQ318" i="2"/>
  <c r="CL318" i="2"/>
  <c r="CM318" i="2"/>
  <c r="AP318" i="2"/>
  <c r="AO318" i="2"/>
  <c r="CN318" i="2"/>
  <c r="CO318" i="2"/>
  <c r="AN318" i="2"/>
  <c r="AM318" i="2"/>
  <c r="CP318" i="2"/>
  <c r="CQ318" i="2"/>
  <c r="AL318" i="2"/>
  <c r="AK318" i="2"/>
  <c r="CR318" i="2"/>
  <c r="CS318" i="2"/>
  <c r="AJ318" i="2"/>
  <c r="AI318" i="2"/>
  <c r="CT318" i="2"/>
  <c r="CU318" i="2"/>
  <c r="AH318" i="2"/>
  <c r="AG318" i="2"/>
  <c r="CV318" i="2"/>
  <c r="CW318" i="2"/>
  <c r="AF318" i="2"/>
  <c r="CX318" i="2"/>
  <c r="AE318" i="2"/>
  <c r="AD318" i="2"/>
  <c r="CY318" i="2"/>
  <c r="AC318" i="2"/>
  <c r="CZ318" i="2"/>
  <c r="DA318" i="2"/>
  <c r="AB318" i="2"/>
  <c r="DB318" i="2"/>
  <c r="AA318" i="2"/>
  <c r="DC318" i="2"/>
  <c r="Z318" i="2"/>
  <c r="Y318" i="2"/>
  <c r="DD318" i="2"/>
  <c r="DE318" i="2"/>
  <c r="X318" i="2"/>
  <c r="W318" i="2"/>
  <c r="DF318" i="2"/>
  <c r="V318" i="2"/>
  <c r="DG318" i="2"/>
  <c r="DH318" i="2"/>
  <c r="U318" i="2"/>
  <c r="DI318" i="2"/>
  <c r="T318" i="2"/>
  <c r="DJ318" i="2"/>
  <c r="S318" i="2"/>
  <c r="DK318" i="2"/>
  <c r="R318" i="2"/>
  <c r="Q318" i="2"/>
  <c r="DL318" i="2"/>
  <c r="DM318" i="2"/>
  <c r="P318" i="2"/>
  <c r="O318" i="2"/>
  <c r="DN318" i="2"/>
  <c r="DO318" i="2"/>
  <c r="N318" i="2"/>
  <c r="M318" i="2"/>
  <c r="DP318" i="2"/>
  <c r="L318" i="2"/>
  <c r="DQ318" i="2"/>
  <c r="K318" i="2"/>
  <c r="DR318" i="2"/>
  <c r="DS318" i="2"/>
  <c r="J318" i="2"/>
  <c r="DT318" i="2"/>
  <c r="I318" i="2"/>
  <c r="H318" i="2"/>
  <c r="DU318" i="2"/>
  <c r="DV318" i="2"/>
  <c r="DW318" i="2"/>
  <c r="BO261" i="2"/>
  <c r="BN261" i="2"/>
  <c r="BP261" i="2"/>
  <c r="BM261" i="2"/>
  <c r="BL261" i="2"/>
  <c r="BQ261" i="2"/>
  <c r="BK261" i="2"/>
  <c r="BR261" i="2"/>
  <c r="BS261" i="2"/>
  <c r="BJ261" i="2"/>
  <c r="BI261" i="2"/>
  <c r="BT261" i="2"/>
  <c r="BU261" i="2"/>
  <c r="BH261" i="2"/>
  <c r="BG261" i="2"/>
  <c r="BV261" i="2"/>
  <c r="BF261" i="2"/>
  <c r="BW261" i="2"/>
  <c r="BX261" i="2"/>
  <c r="BE261" i="2"/>
  <c r="BD261" i="2"/>
  <c r="BY261" i="2"/>
  <c r="BC261" i="2"/>
  <c r="BZ261" i="2"/>
  <c r="CA261" i="2"/>
  <c r="BB261" i="2"/>
  <c r="CB261" i="2"/>
  <c r="BA261" i="2"/>
  <c r="CC261" i="2"/>
  <c r="AZ261" i="2"/>
  <c r="AY261" i="2"/>
  <c r="CD261" i="2"/>
  <c r="CE261" i="2"/>
  <c r="AX261" i="2"/>
  <c r="CF261" i="2"/>
  <c r="AW261" i="2"/>
  <c r="CG261" i="2"/>
  <c r="AV261" i="2"/>
  <c r="CH261" i="2"/>
  <c r="AU261" i="2"/>
  <c r="CI261" i="2"/>
  <c r="AT261" i="2"/>
  <c r="CJ261" i="2"/>
  <c r="AS261" i="2"/>
  <c r="AR261" i="2"/>
  <c r="CK261" i="2"/>
  <c r="AQ261" i="2"/>
  <c r="CL261" i="2"/>
  <c r="AP261" i="2"/>
  <c r="CM261" i="2"/>
  <c r="AO261" i="2"/>
  <c r="CN261" i="2"/>
  <c r="CO261" i="2"/>
  <c r="AN261" i="2"/>
  <c r="AM261" i="2"/>
  <c r="CP261" i="2"/>
  <c r="AL261" i="2"/>
  <c r="CQ261" i="2"/>
  <c r="CR261" i="2"/>
  <c r="AK261" i="2"/>
  <c r="CS261" i="2"/>
  <c r="AJ261" i="2"/>
  <c r="CT261" i="2"/>
  <c r="AI261" i="2"/>
  <c r="AH261" i="2"/>
  <c r="CU261" i="2"/>
  <c r="CV261" i="2"/>
  <c r="AG261" i="2"/>
  <c r="CW261" i="2"/>
  <c r="AF261" i="2"/>
  <c r="AE261" i="2"/>
  <c r="CX261" i="2"/>
  <c r="CY261" i="2"/>
  <c r="AD261" i="2"/>
  <c r="CZ261" i="2"/>
  <c r="AC261" i="2"/>
  <c r="DA261" i="2"/>
  <c r="AB261" i="2"/>
  <c r="DB261" i="2"/>
  <c r="AA261" i="2"/>
  <c r="DC261" i="2"/>
  <c r="Z261" i="2"/>
  <c r="Y261" i="2"/>
  <c r="DD261" i="2"/>
  <c r="DE261" i="2"/>
  <c r="X261" i="2"/>
  <c r="DF261" i="2"/>
  <c r="W261" i="2"/>
  <c r="V261" i="2"/>
  <c r="DG261" i="2"/>
  <c r="U261" i="2"/>
  <c r="DH261" i="2"/>
  <c r="T261" i="2"/>
  <c r="DI261" i="2"/>
  <c r="S261" i="2"/>
  <c r="DJ261" i="2"/>
  <c r="DK261" i="2"/>
  <c r="R261" i="2"/>
  <c r="Q261" i="2"/>
  <c r="DL261" i="2"/>
  <c r="DM261" i="2"/>
  <c r="P261" i="2"/>
  <c r="DN261" i="2"/>
  <c r="O261" i="2"/>
  <c r="N261" i="2"/>
  <c r="DO261" i="2"/>
  <c r="DP261" i="2"/>
  <c r="M261" i="2"/>
  <c r="L261" i="2"/>
  <c r="DQ261" i="2"/>
  <c r="DR261" i="2"/>
  <c r="K261" i="2"/>
  <c r="DS261" i="2"/>
  <c r="J261" i="2"/>
  <c r="DT261" i="2"/>
  <c r="I261" i="2"/>
  <c r="H261" i="2"/>
  <c r="DU261" i="2"/>
  <c r="DV261" i="2"/>
  <c r="DW261" i="2"/>
  <c r="BO311" i="2"/>
  <c r="BN311" i="2"/>
  <c r="BP311" i="2"/>
  <c r="BM311" i="2"/>
  <c r="BQ311" i="2"/>
  <c r="BL311" i="2"/>
  <c r="BR311" i="2"/>
  <c r="BK311" i="2"/>
  <c r="BS311" i="2"/>
  <c r="BJ311" i="2"/>
  <c r="BI311" i="2"/>
  <c r="BT311" i="2"/>
  <c r="BU311" i="2"/>
  <c r="BH311" i="2"/>
  <c r="BG311" i="2"/>
  <c r="BV311" i="2"/>
  <c r="BW311" i="2"/>
  <c r="BF311" i="2"/>
  <c r="BE311" i="2"/>
  <c r="BX311" i="2"/>
  <c r="BD311" i="2"/>
  <c r="BY311" i="2"/>
  <c r="BC311" i="2"/>
  <c r="BZ311" i="2"/>
  <c r="BB311" i="2"/>
  <c r="CA311" i="2"/>
  <c r="CB311" i="2"/>
  <c r="BA311" i="2"/>
  <c r="CC311" i="2"/>
  <c r="AZ311" i="2"/>
  <c r="CD311" i="2"/>
  <c r="AY311" i="2"/>
  <c r="AX311" i="2"/>
  <c r="CE311" i="2"/>
  <c r="CF311" i="2"/>
  <c r="AW311" i="2"/>
  <c r="CG311" i="2"/>
  <c r="AV311" i="2"/>
  <c r="CH311" i="2"/>
  <c r="AU311" i="2"/>
  <c r="CI311" i="2"/>
  <c r="AT311" i="2"/>
  <c r="CJ311" i="2"/>
  <c r="AS311" i="2"/>
  <c r="CK311" i="2"/>
  <c r="AR311" i="2"/>
  <c r="CL311" i="2"/>
  <c r="AQ311" i="2"/>
  <c r="AP311" i="2"/>
  <c r="CM311" i="2"/>
  <c r="AO311" i="2"/>
  <c r="CN311" i="2"/>
  <c r="AN311" i="2"/>
  <c r="CO311" i="2"/>
  <c r="CP311" i="2"/>
  <c r="AM311" i="2"/>
  <c r="CQ311" i="2"/>
  <c r="AL311" i="2"/>
  <c r="CR311" i="2"/>
  <c r="AK311" i="2"/>
  <c r="AJ311" i="2"/>
  <c r="CS311" i="2"/>
  <c r="AI311" i="2"/>
  <c r="CT311" i="2"/>
  <c r="CU311" i="2"/>
  <c r="AH311" i="2"/>
  <c r="AG311" i="2"/>
  <c r="CV311" i="2"/>
  <c r="AF311" i="2"/>
  <c r="CW311" i="2"/>
  <c r="CX311" i="2"/>
  <c r="AE311" i="2"/>
  <c r="CY311" i="2"/>
  <c r="AD311" i="2"/>
  <c r="AC311" i="2"/>
  <c r="CZ311" i="2"/>
  <c r="AB311" i="2"/>
  <c r="DA311" i="2"/>
  <c r="AA311" i="2"/>
  <c r="DB311" i="2"/>
  <c r="DC311" i="2"/>
  <c r="Z311" i="2"/>
  <c r="Y311" i="2"/>
  <c r="DD311" i="2"/>
  <c r="DE311" i="2"/>
  <c r="X311" i="2"/>
  <c r="DF311" i="2"/>
  <c r="W311" i="2"/>
  <c r="DG311" i="2"/>
  <c r="V311" i="2"/>
  <c r="DH311" i="2"/>
  <c r="U311" i="2"/>
  <c r="DI311" i="2"/>
  <c r="T311" i="2"/>
  <c r="S311" i="2"/>
  <c r="DJ311" i="2"/>
  <c r="R311" i="2"/>
  <c r="DK311" i="2"/>
  <c r="DL311" i="2"/>
  <c r="Q311" i="2"/>
  <c r="DM311" i="2"/>
  <c r="P311" i="2"/>
  <c r="O311" i="2"/>
  <c r="DN311" i="2"/>
  <c r="DO311" i="2"/>
  <c r="N311" i="2"/>
  <c r="DP311" i="2"/>
  <c r="M311" i="2"/>
  <c r="L311" i="2"/>
  <c r="DQ311" i="2"/>
  <c r="DR311" i="2"/>
  <c r="K311" i="2"/>
  <c r="DS311" i="2"/>
  <c r="J311" i="2"/>
  <c r="DT311" i="2"/>
  <c r="I311" i="2"/>
  <c r="DU311" i="2"/>
  <c r="H311" i="2"/>
  <c r="DV311" i="2"/>
  <c r="DW311" i="2"/>
  <c r="BO299" i="2"/>
  <c r="BN299" i="2"/>
  <c r="BP299" i="2"/>
  <c r="BM299" i="2"/>
  <c r="BQ299" i="2"/>
  <c r="BL299" i="2"/>
  <c r="BR299" i="2"/>
  <c r="BK299" i="2"/>
  <c r="BS299" i="2"/>
  <c r="BJ299" i="2"/>
  <c r="BT299" i="2"/>
  <c r="BI299" i="2"/>
  <c r="BU299" i="2"/>
  <c r="BH299" i="2"/>
  <c r="BG299" i="2"/>
  <c r="BV299" i="2"/>
  <c r="BF299" i="2"/>
  <c r="BW299" i="2"/>
  <c r="BE299" i="2"/>
  <c r="BX299" i="2"/>
  <c r="BY299" i="2"/>
  <c r="BD299" i="2"/>
  <c r="BC299" i="2"/>
  <c r="BZ299" i="2"/>
  <c r="CA299" i="2"/>
  <c r="BB299" i="2"/>
  <c r="BA299" i="2"/>
  <c r="CB299" i="2"/>
  <c r="AZ299" i="2"/>
  <c r="CC299" i="2"/>
  <c r="CD299" i="2"/>
  <c r="AY299" i="2"/>
  <c r="AX299" i="2"/>
  <c r="CE299" i="2"/>
  <c r="AW299" i="2"/>
  <c r="CF299" i="2"/>
  <c r="CG299" i="2"/>
  <c r="AV299" i="2"/>
  <c r="CH299" i="2"/>
  <c r="AU299" i="2"/>
  <c r="CI299" i="2"/>
  <c r="AT299" i="2"/>
  <c r="AS299" i="2"/>
  <c r="CJ299" i="2"/>
  <c r="CK299" i="2"/>
  <c r="AR299" i="2"/>
  <c r="AQ299" i="2"/>
  <c r="CL299" i="2"/>
  <c r="AP299" i="2"/>
  <c r="CM299" i="2"/>
  <c r="AO299" i="2"/>
  <c r="CN299" i="2"/>
  <c r="CO299" i="2"/>
  <c r="AN299" i="2"/>
  <c r="AM299" i="2"/>
  <c r="CP299" i="2"/>
  <c r="CQ299" i="2"/>
  <c r="AL299" i="2"/>
  <c r="CR299" i="2"/>
  <c r="AK299" i="2"/>
  <c r="AJ299" i="2"/>
  <c r="CS299" i="2"/>
  <c r="AI299" i="2"/>
  <c r="CT299" i="2"/>
  <c r="CU299" i="2"/>
  <c r="AH299" i="2"/>
  <c r="AG299" i="2"/>
  <c r="CV299" i="2"/>
  <c r="CW299" i="2"/>
  <c r="AF299" i="2"/>
  <c r="CX299" i="2"/>
  <c r="AE299" i="2"/>
  <c r="AD299" i="2"/>
  <c r="CY299" i="2"/>
  <c r="AC299" i="2"/>
  <c r="CZ299" i="2"/>
  <c r="DA299" i="2"/>
  <c r="AB299" i="2"/>
  <c r="AA299" i="2"/>
  <c r="DB299" i="2"/>
  <c r="DC299" i="2"/>
  <c r="Z299" i="2"/>
  <c r="DD299" i="2"/>
  <c r="Y299" i="2"/>
  <c r="DE299" i="2"/>
  <c r="X299" i="2"/>
  <c r="W299" i="2"/>
  <c r="DF299" i="2"/>
  <c r="DG299" i="2"/>
  <c r="V299" i="2"/>
  <c r="U299" i="2"/>
  <c r="DH299" i="2"/>
  <c r="T299" i="2"/>
  <c r="DI299" i="2"/>
  <c r="S299" i="2"/>
  <c r="DJ299" i="2"/>
  <c r="R299" i="2"/>
  <c r="DK299" i="2"/>
  <c r="Q299" i="2"/>
  <c r="DL299" i="2"/>
  <c r="P299" i="2"/>
  <c r="DM299" i="2"/>
  <c r="O299" i="2"/>
  <c r="DN299" i="2"/>
  <c r="N299" i="2"/>
  <c r="DO299" i="2"/>
  <c r="M299" i="2"/>
  <c r="DP299" i="2"/>
  <c r="DQ299" i="2"/>
  <c r="L299" i="2"/>
  <c r="DR299" i="2"/>
  <c r="K299" i="2"/>
  <c r="J299" i="2"/>
  <c r="DS299" i="2"/>
  <c r="DT299" i="2"/>
  <c r="I299" i="2"/>
  <c r="DU299" i="2"/>
  <c r="H299" i="2"/>
  <c r="DV299" i="2"/>
  <c r="DW299" i="2"/>
  <c r="BO280" i="2"/>
  <c r="BN280" i="2"/>
  <c r="BP280" i="2"/>
  <c r="BM280" i="2"/>
  <c r="BQ280" i="2"/>
  <c r="BL280" i="2"/>
  <c r="BK280" i="2"/>
  <c r="BR280" i="2"/>
  <c r="BS280" i="2"/>
  <c r="BJ280" i="2"/>
  <c r="BT280" i="2"/>
  <c r="BI280" i="2"/>
  <c r="BH280" i="2"/>
  <c r="BU280" i="2"/>
  <c r="BG280" i="2"/>
  <c r="BV280" i="2"/>
  <c r="BW280" i="2"/>
  <c r="BF280" i="2"/>
  <c r="BE280" i="2"/>
  <c r="BX280" i="2"/>
  <c r="BD280" i="2"/>
  <c r="BY280" i="2"/>
  <c r="BC280" i="2"/>
  <c r="BZ280" i="2"/>
  <c r="BB280" i="2"/>
  <c r="CA280" i="2"/>
  <c r="BA280" i="2"/>
  <c r="CB280" i="2"/>
  <c r="CC280" i="2"/>
  <c r="AZ280" i="2"/>
  <c r="AY280" i="2"/>
  <c r="CD280" i="2"/>
  <c r="AX280" i="2"/>
  <c r="CE280" i="2"/>
  <c r="AW280" i="2"/>
  <c r="CF280" i="2"/>
  <c r="CG280" i="2"/>
  <c r="AV280" i="2"/>
  <c r="CH280" i="2"/>
  <c r="AU280" i="2"/>
  <c r="CI280" i="2"/>
  <c r="AT280" i="2"/>
  <c r="CJ280" i="2"/>
  <c r="AS280" i="2"/>
  <c r="AR280" i="2"/>
  <c r="CK280" i="2"/>
  <c r="AQ280" i="2"/>
  <c r="CL280" i="2"/>
  <c r="AP280" i="2"/>
  <c r="CM280" i="2"/>
  <c r="CN280" i="2"/>
  <c r="AO280" i="2"/>
  <c r="AN280" i="2"/>
  <c r="CO280" i="2"/>
  <c r="CP280" i="2"/>
  <c r="AM280" i="2"/>
  <c r="CQ280" i="2"/>
  <c r="AL280" i="2"/>
  <c r="CR280" i="2"/>
  <c r="AK280" i="2"/>
  <c r="CS280" i="2"/>
  <c r="AJ280" i="2"/>
  <c r="CT280" i="2"/>
  <c r="AI280" i="2"/>
  <c r="AH280" i="2"/>
  <c r="CU280" i="2"/>
  <c r="AG280" i="2"/>
  <c r="CV280" i="2"/>
  <c r="AF280" i="2"/>
  <c r="CW280" i="2"/>
  <c r="CX280" i="2"/>
  <c r="AE280" i="2"/>
  <c r="AD280" i="2"/>
  <c r="CY280" i="2"/>
  <c r="AC280" i="2"/>
  <c r="CZ280" i="2"/>
  <c r="AB280" i="2"/>
  <c r="DA280" i="2"/>
  <c r="DB280" i="2"/>
  <c r="AA280" i="2"/>
  <c r="Z280" i="2"/>
  <c r="DC280" i="2"/>
  <c r="Y280" i="2"/>
  <c r="DD280" i="2"/>
  <c r="X280" i="2"/>
  <c r="DE280" i="2"/>
  <c r="DF280" i="2"/>
  <c r="W280" i="2"/>
  <c r="V280" i="2"/>
  <c r="DG280" i="2"/>
  <c r="DH280" i="2"/>
  <c r="U280" i="2"/>
  <c r="T280" i="2"/>
  <c r="DI280" i="2"/>
  <c r="S280" i="2"/>
  <c r="DJ280" i="2"/>
  <c r="R280" i="2"/>
  <c r="DK280" i="2"/>
  <c r="Q280" i="2"/>
  <c r="DL280" i="2"/>
  <c r="P280" i="2"/>
  <c r="DM280" i="2"/>
  <c r="DN280" i="2"/>
  <c r="O280" i="2"/>
  <c r="N280" i="2"/>
  <c r="DO280" i="2"/>
  <c r="M280" i="2"/>
  <c r="DP280" i="2"/>
  <c r="L280" i="2"/>
  <c r="DQ280" i="2"/>
  <c r="DR280" i="2"/>
  <c r="K280" i="2"/>
  <c r="DS280" i="2"/>
  <c r="J280" i="2"/>
  <c r="DT280" i="2"/>
  <c r="I280" i="2"/>
  <c r="H280" i="2"/>
  <c r="DU280" i="2"/>
  <c r="DV280" i="2"/>
  <c r="DW280" i="2"/>
  <c r="BO293" i="2"/>
  <c r="BN293" i="2"/>
  <c r="BM293" i="2"/>
  <c r="BP293" i="2"/>
  <c r="BL293" i="2"/>
  <c r="BQ293" i="2"/>
  <c r="BK293" i="2"/>
  <c r="BR293" i="2"/>
  <c r="BS293" i="2"/>
  <c r="BJ293" i="2"/>
  <c r="BI293" i="2"/>
  <c r="BT293" i="2"/>
  <c r="BU293" i="2"/>
  <c r="BH293" i="2"/>
  <c r="BG293" i="2"/>
  <c r="BV293" i="2"/>
  <c r="BW293" i="2"/>
  <c r="BF293" i="2"/>
  <c r="BX293" i="2"/>
  <c r="BE293" i="2"/>
  <c r="BY293" i="2"/>
  <c r="BD293" i="2"/>
  <c r="BZ293" i="2"/>
  <c r="BC293" i="2"/>
  <c r="BB293" i="2"/>
  <c r="CA293" i="2"/>
  <c r="CB293" i="2"/>
  <c r="BA293" i="2"/>
  <c r="AZ293" i="2"/>
  <c r="CC293" i="2"/>
  <c r="AY293" i="2"/>
  <c r="CD293" i="2"/>
  <c r="CE293" i="2"/>
  <c r="AX293" i="2"/>
  <c r="CF293" i="2"/>
  <c r="AW293" i="2"/>
  <c r="AV293" i="2"/>
  <c r="CG293" i="2"/>
  <c r="AU293" i="2"/>
  <c r="CH293" i="2"/>
  <c r="CI293" i="2"/>
  <c r="AT293" i="2"/>
  <c r="AS293" i="2"/>
  <c r="CJ293" i="2"/>
  <c r="CK293" i="2"/>
  <c r="AR293" i="2"/>
  <c r="AQ293" i="2"/>
  <c r="CL293" i="2"/>
  <c r="CM293" i="2"/>
  <c r="AP293" i="2"/>
  <c r="AO293" i="2"/>
  <c r="CN293" i="2"/>
  <c r="AN293" i="2"/>
  <c r="CO293" i="2"/>
  <c r="AM293" i="2"/>
  <c r="CP293" i="2"/>
  <c r="AL293" i="2"/>
  <c r="CQ293" i="2"/>
  <c r="AK293" i="2"/>
  <c r="CR293" i="2"/>
  <c r="CS293" i="2"/>
  <c r="AJ293" i="2"/>
  <c r="AI293" i="2"/>
  <c r="CT293" i="2"/>
  <c r="AH293" i="2"/>
  <c r="CU293" i="2"/>
  <c r="AG293" i="2"/>
  <c r="CV293" i="2"/>
  <c r="AF293" i="2"/>
  <c r="CW293" i="2"/>
  <c r="AE293" i="2"/>
  <c r="CX293" i="2"/>
  <c r="AD293" i="2"/>
  <c r="CY293" i="2"/>
  <c r="CZ293" i="2"/>
  <c r="AC293" i="2"/>
  <c r="AB293" i="2"/>
  <c r="DA293" i="2"/>
  <c r="DB293" i="2"/>
  <c r="AA293" i="2"/>
  <c r="DC293" i="2"/>
  <c r="Z293" i="2"/>
  <c r="DD293" i="2"/>
  <c r="Y293" i="2"/>
  <c r="DE293" i="2"/>
  <c r="X293" i="2"/>
  <c r="W293" i="2"/>
  <c r="DF293" i="2"/>
  <c r="V293" i="2"/>
  <c r="DG293" i="2"/>
  <c r="DH293" i="2"/>
  <c r="U293" i="2"/>
  <c r="DI293" i="2"/>
  <c r="T293" i="2"/>
  <c r="S293" i="2"/>
  <c r="DJ293" i="2"/>
  <c r="DK293" i="2"/>
  <c r="R293" i="2"/>
  <c r="DL293" i="2"/>
  <c r="Q293" i="2"/>
  <c r="DM293" i="2"/>
  <c r="P293" i="2"/>
  <c r="DN293" i="2"/>
  <c r="O293" i="2"/>
  <c r="DO293" i="2"/>
  <c r="N293" i="2"/>
  <c r="M293" i="2"/>
  <c r="DP293" i="2"/>
  <c r="DQ293" i="2"/>
  <c r="L293" i="2"/>
  <c r="K293" i="2"/>
  <c r="DR293" i="2"/>
  <c r="J293" i="2"/>
  <c r="DS293" i="2"/>
  <c r="DT293" i="2"/>
  <c r="I293" i="2"/>
  <c r="H293" i="2"/>
  <c r="DU293" i="2"/>
  <c r="DV293" i="2"/>
  <c r="DW293" i="2"/>
  <c r="BO225" i="2"/>
  <c r="BN225" i="2"/>
  <c r="BM225" i="2"/>
  <c r="BP225" i="2"/>
  <c r="BQ225" i="2"/>
  <c r="BL225" i="2"/>
  <c r="BR225" i="2"/>
  <c r="BK225" i="2"/>
  <c r="BJ225" i="2"/>
  <c r="BS225" i="2"/>
  <c r="BT225" i="2"/>
  <c r="BI225" i="2"/>
  <c r="BU225" i="2"/>
  <c r="BH225" i="2"/>
  <c r="BG225" i="2"/>
  <c r="BV225" i="2"/>
  <c r="BF225" i="2"/>
  <c r="BW225" i="2"/>
  <c r="BE225" i="2"/>
  <c r="BX225" i="2"/>
  <c r="BD225" i="2"/>
  <c r="BY225" i="2"/>
  <c r="BZ225" i="2"/>
  <c r="BC225" i="2"/>
  <c r="CA225" i="2"/>
  <c r="BB225" i="2"/>
  <c r="BA225" i="2"/>
  <c r="CB225" i="2"/>
  <c r="CC225" i="2"/>
  <c r="AZ225" i="2"/>
  <c r="AY225" i="2"/>
  <c r="CD225" i="2"/>
  <c r="CE225" i="2"/>
  <c r="AX225" i="2"/>
  <c r="AW225" i="2"/>
  <c r="CF225" i="2"/>
  <c r="CG225" i="2"/>
  <c r="AV225" i="2"/>
  <c r="CH225" i="2"/>
  <c r="AU225" i="2"/>
  <c r="CI225" i="2"/>
  <c r="AT225" i="2"/>
  <c r="AS225" i="2"/>
  <c r="CJ225" i="2"/>
  <c r="CK225" i="2"/>
  <c r="AR225" i="2"/>
  <c r="AQ225" i="2"/>
  <c r="CL225" i="2"/>
  <c r="CM225" i="2"/>
  <c r="AP225" i="2"/>
  <c r="CN225" i="2"/>
  <c r="AO225" i="2"/>
  <c r="CO225" i="2"/>
  <c r="AN225" i="2"/>
  <c r="AM225" i="2"/>
  <c r="CP225" i="2"/>
  <c r="CQ225" i="2"/>
  <c r="AL225" i="2"/>
  <c r="CR225" i="2"/>
  <c r="AK225" i="2"/>
  <c r="CS225" i="2"/>
  <c r="AJ225" i="2"/>
  <c r="CT225" i="2"/>
  <c r="AI225" i="2"/>
  <c r="AH225" i="2"/>
  <c r="CU225" i="2"/>
  <c r="AG225" i="2"/>
  <c r="CV225" i="2"/>
  <c r="CW225" i="2"/>
  <c r="AF225" i="2"/>
  <c r="CX225" i="2"/>
  <c r="AE225" i="2"/>
  <c r="AD225" i="2"/>
  <c r="CY225" i="2"/>
  <c r="AC225" i="2"/>
  <c r="CZ225" i="2"/>
  <c r="AB225" i="2"/>
  <c r="DA225" i="2"/>
  <c r="DB225" i="2"/>
  <c r="AA225" i="2"/>
  <c r="DC225" i="2"/>
  <c r="Z225" i="2"/>
  <c r="Y225" i="2"/>
  <c r="DD225" i="2"/>
  <c r="DE225" i="2"/>
  <c r="X225" i="2"/>
  <c r="DF225" i="2"/>
  <c r="W225" i="2"/>
  <c r="DG225" i="2"/>
  <c r="V225" i="2"/>
  <c r="U225" i="2"/>
  <c r="DH225" i="2"/>
  <c r="DI225" i="2"/>
  <c r="T225" i="2"/>
  <c r="DJ225" i="2"/>
  <c r="S225" i="2"/>
  <c r="R225" i="2"/>
  <c r="DK225" i="2"/>
  <c r="DL225" i="2"/>
  <c r="Q225" i="2"/>
  <c r="DM225" i="2"/>
  <c r="P225" i="2"/>
  <c r="DN225" i="2"/>
  <c r="O225" i="2"/>
  <c r="N225" i="2"/>
  <c r="DO225" i="2"/>
  <c r="DP225" i="2"/>
  <c r="M225" i="2"/>
  <c r="DQ225" i="2"/>
  <c r="L225" i="2"/>
  <c r="K225" i="2"/>
  <c r="DR225" i="2"/>
  <c r="J225" i="2"/>
  <c r="DS225" i="2"/>
  <c r="DT225" i="2"/>
  <c r="I225" i="2"/>
  <c r="H225" i="2"/>
  <c r="DU225" i="2"/>
  <c r="DV225" i="2"/>
  <c r="DW225" i="2"/>
  <c r="BO296" i="2"/>
  <c r="BN296" i="2"/>
  <c r="BM296" i="2"/>
  <c r="BP296" i="2"/>
  <c r="BQ296" i="2"/>
  <c r="BL296" i="2"/>
  <c r="BR296" i="2"/>
  <c r="BK296" i="2"/>
  <c r="BS296" i="2"/>
  <c r="BJ296" i="2"/>
  <c r="BI296" i="2"/>
  <c r="BT296" i="2"/>
  <c r="BH296" i="2"/>
  <c r="BU296" i="2"/>
  <c r="BV296" i="2"/>
  <c r="BG296" i="2"/>
  <c r="BW296" i="2"/>
  <c r="BF296" i="2"/>
  <c r="BX296" i="2"/>
  <c r="BE296" i="2"/>
  <c r="BD296" i="2"/>
  <c r="BY296" i="2"/>
  <c r="BC296" i="2"/>
  <c r="BZ296" i="2"/>
  <c r="CA296" i="2"/>
  <c r="BB296" i="2"/>
  <c r="BA296" i="2"/>
  <c r="CB296" i="2"/>
  <c r="AZ296" i="2"/>
  <c r="CC296" i="2"/>
  <c r="AY296" i="2"/>
  <c r="CD296" i="2"/>
  <c r="CE296" i="2"/>
  <c r="AX296" i="2"/>
  <c r="CF296" i="2"/>
  <c r="AW296" i="2"/>
  <c r="CG296" i="2"/>
  <c r="AV296" i="2"/>
  <c r="AU296" i="2"/>
  <c r="CH296" i="2"/>
  <c r="AT296" i="2"/>
  <c r="CI296" i="2"/>
  <c r="CJ296" i="2"/>
  <c r="AS296" i="2"/>
  <c r="AR296" i="2"/>
  <c r="CK296" i="2"/>
  <c r="AQ296" i="2"/>
  <c r="CL296" i="2"/>
  <c r="AP296" i="2"/>
  <c r="CM296" i="2"/>
  <c r="AO296" i="2"/>
  <c r="CN296" i="2"/>
  <c r="CO296" i="2"/>
  <c r="AN296" i="2"/>
  <c r="AM296" i="2"/>
  <c r="CP296" i="2"/>
  <c r="AL296" i="2"/>
  <c r="CQ296" i="2"/>
  <c r="CR296" i="2"/>
  <c r="AK296" i="2"/>
  <c r="CS296" i="2"/>
  <c r="AJ296" i="2"/>
  <c r="CT296" i="2"/>
  <c r="AI296" i="2"/>
  <c r="CU296" i="2"/>
  <c r="AH296" i="2"/>
  <c r="AG296" i="2"/>
  <c r="CV296" i="2"/>
  <c r="AF296" i="2"/>
  <c r="CW296" i="2"/>
  <c r="AE296" i="2"/>
  <c r="CX296" i="2"/>
  <c r="AD296" i="2"/>
  <c r="CY296" i="2"/>
  <c r="AC296" i="2"/>
  <c r="CZ296" i="2"/>
  <c r="DA296" i="2"/>
  <c r="AB296" i="2"/>
  <c r="AA296" i="2"/>
  <c r="DB296" i="2"/>
  <c r="Z296" i="2"/>
  <c r="DC296" i="2"/>
  <c r="DD296" i="2"/>
  <c r="Y296" i="2"/>
  <c r="DE296" i="2"/>
  <c r="X296" i="2"/>
  <c r="DF296" i="2"/>
  <c r="W296" i="2"/>
  <c r="V296" i="2"/>
  <c r="DG296" i="2"/>
  <c r="U296" i="2"/>
  <c r="DH296" i="2"/>
  <c r="T296" i="2"/>
  <c r="DI296" i="2"/>
  <c r="DJ296" i="2"/>
  <c r="S296" i="2"/>
  <c r="R296" i="2"/>
  <c r="DK296" i="2"/>
  <c r="DL296" i="2"/>
  <c r="Q296" i="2"/>
  <c r="DM296" i="2"/>
  <c r="P296" i="2"/>
  <c r="O296" i="2"/>
  <c r="DN296" i="2"/>
  <c r="N296" i="2"/>
  <c r="DO296" i="2"/>
  <c r="DP296" i="2"/>
  <c r="M296" i="2"/>
  <c r="L296" i="2"/>
  <c r="DQ296" i="2"/>
  <c r="DR296" i="2"/>
  <c r="K296" i="2"/>
  <c r="DS296" i="2"/>
  <c r="J296" i="2"/>
  <c r="I296" i="2"/>
  <c r="DT296" i="2"/>
  <c r="H296" i="2"/>
  <c r="DU296" i="2"/>
  <c r="DV296" i="2"/>
  <c r="DW296" i="2"/>
  <c r="BO222" i="2"/>
  <c r="BN222" i="2"/>
  <c r="BM222" i="2"/>
  <c r="BP222" i="2"/>
  <c r="BQ222" i="2"/>
  <c r="BL222" i="2"/>
  <c r="BR222" i="2"/>
  <c r="BK222" i="2"/>
  <c r="BJ222" i="2"/>
  <c r="BS222" i="2"/>
  <c r="BI222" i="2"/>
  <c r="BT222" i="2"/>
  <c r="BU222" i="2"/>
  <c r="BH222" i="2"/>
  <c r="BV222" i="2"/>
  <c r="BG222" i="2"/>
  <c r="BF222" i="2"/>
  <c r="BW222" i="2"/>
  <c r="BE222" i="2"/>
  <c r="BX222" i="2"/>
  <c r="BD222" i="2"/>
  <c r="BY222" i="2"/>
  <c r="BC222" i="2"/>
  <c r="BZ222" i="2"/>
  <c r="BB222" i="2"/>
  <c r="CA222" i="2"/>
  <c r="BA222" i="2"/>
  <c r="CB222" i="2"/>
  <c r="AZ222" i="2"/>
  <c r="CC222" i="2"/>
  <c r="CD222" i="2"/>
  <c r="AY222" i="2"/>
  <c r="CE222" i="2"/>
  <c r="AX222" i="2"/>
  <c r="CF222" i="2"/>
  <c r="AW222" i="2"/>
  <c r="AV222" i="2"/>
  <c r="CG222" i="2"/>
  <c r="CH222" i="2"/>
  <c r="AU222" i="2"/>
  <c r="CI222" i="2"/>
  <c r="AT222" i="2"/>
  <c r="AS222" i="2"/>
  <c r="CJ222" i="2"/>
  <c r="AR222" i="2"/>
  <c r="CK222" i="2"/>
  <c r="AQ222" i="2"/>
  <c r="CL222" i="2"/>
  <c r="CM222" i="2"/>
  <c r="AP222" i="2"/>
  <c r="CN222" i="2"/>
  <c r="AO222" i="2"/>
  <c r="CO222" i="2"/>
  <c r="AN222" i="2"/>
  <c r="CP222" i="2"/>
  <c r="AM222" i="2"/>
  <c r="AL222" i="2"/>
  <c r="CQ222" i="2"/>
  <c r="AK222" i="2"/>
  <c r="CR222" i="2"/>
  <c r="AJ222" i="2"/>
  <c r="CS222" i="2"/>
  <c r="AI222" i="2"/>
  <c r="CT222" i="2"/>
  <c r="AH222" i="2"/>
  <c r="CU222" i="2"/>
  <c r="AG222" i="2"/>
  <c r="CV222" i="2"/>
  <c r="CW222" i="2"/>
  <c r="AF222" i="2"/>
  <c r="AE222" i="2"/>
  <c r="CX222" i="2"/>
  <c r="CY222" i="2"/>
  <c r="AD222" i="2"/>
  <c r="AC222" i="2"/>
  <c r="CZ222" i="2"/>
  <c r="DA222" i="2"/>
  <c r="AB222" i="2"/>
  <c r="DB222" i="2"/>
  <c r="AA222" i="2"/>
  <c r="Z222" i="2"/>
  <c r="DC222" i="2"/>
  <c r="Y222" i="2"/>
  <c r="DD222" i="2"/>
  <c r="DE222" i="2"/>
  <c r="X222" i="2"/>
  <c r="DF222" i="2"/>
  <c r="W222" i="2"/>
  <c r="V222" i="2"/>
  <c r="DG222" i="2"/>
  <c r="DH222" i="2"/>
  <c r="U222" i="2"/>
  <c r="T222" i="2"/>
  <c r="DI222" i="2"/>
  <c r="DJ222" i="2"/>
  <c r="S222" i="2"/>
  <c r="R222" i="2"/>
  <c r="DK222" i="2"/>
  <c r="Q222" i="2"/>
  <c r="DL222" i="2"/>
  <c r="P222" i="2"/>
  <c r="DM222" i="2"/>
  <c r="O222" i="2"/>
  <c r="DN222" i="2"/>
  <c r="DO222" i="2"/>
  <c r="N222" i="2"/>
  <c r="DP222" i="2"/>
  <c r="M222" i="2"/>
  <c r="DQ222" i="2"/>
  <c r="L222" i="2"/>
  <c r="DR222" i="2"/>
  <c r="K222" i="2"/>
  <c r="J222" i="2"/>
  <c r="DS222" i="2"/>
  <c r="I222" i="2"/>
  <c r="DT222" i="2"/>
  <c r="DU222" i="2"/>
  <c r="H222" i="2"/>
  <c r="DV222" i="2"/>
  <c r="DW222" i="2"/>
  <c r="BN202" i="2"/>
  <c r="BO202" i="2"/>
  <c r="BP202" i="2"/>
  <c r="BM202" i="2"/>
  <c r="BQ202" i="2"/>
  <c r="BL202" i="2"/>
  <c r="BK202" i="2"/>
  <c r="BR202" i="2"/>
  <c r="BS202" i="2"/>
  <c r="BJ202" i="2"/>
  <c r="BI202" i="2"/>
  <c r="BT202" i="2"/>
  <c r="BH202" i="2"/>
  <c r="BU202" i="2"/>
  <c r="BV202" i="2"/>
  <c r="BG202" i="2"/>
  <c r="BF202" i="2"/>
  <c r="BW202" i="2"/>
  <c r="BX202" i="2"/>
  <c r="BE202" i="2"/>
  <c r="BD202" i="2"/>
  <c r="BY202" i="2"/>
  <c r="BZ202" i="2"/>
  <c r="BC202" i="2"/>
  <c r="CA202" i="2"/>
  <c r="BB202" i="2"/>
  <c r="BA202" i="2"/>
  <c r="CB202" i="2"/>
  <c r="CC202" i="2"/>
  <c r="AZ202" i="2"/>
  <c r="CD202" i="2"/>
  <c r="AY202" i="2"/>
  <c r="CE202" i="2"/>
  <c r="AX202" i="2"/>
  <c r="CF202" i="2"/>
  <c r="AW202" i="2"/>
  <c r="AV202" i="2"/>
  <c r="CG202" i="2"/>
  <c r="AU202" i="2"/>
  <c r="CH202" i="2"/>
  <c r="AT202" i="2"/>
  <c r="CI202" i="2"/>
  <c r="AS202" i="2"/>
  <c r="CJ202" i="2"/>
  <c r="AR202" i="2"/>
  <c r="CK202" i="2"/>
  <c r="AQ202" i="2"/>
  <c r="CL202" i="2"/>
  <c r="AP202" i="2"/>
  <c r="CM202" i="2"/>
  <c r="AO202" i="2"/>
  <c r="CN202" i="2"/>
  <c r="CO202" i="2"/>
  <c r="AN202" i="2"/>
  <c r="AM202" i="2"/>
  <c r="CP202" i="2"/>
  <c r="AL202" i="2"/>
  <c r="CQ202" i="2"/>
  <c r="CR202" i="2"/>
  <c r="AK202" i="2"/>
  <c r="AJ202" i="2"/>
  <c r="CS202" i="2"/>
  <c r="AI202" i="2"/>
  <c r="CT202" i="2"/>
  <c r="AH202" i="2"/>
  <c r="CU202" i="2"/>
  <c r="CV202" i="2"/>
  <c r="AG202" i="2"/>
  <c r="CW202" i="2"/>
  <c r="AF202" i="2"/>
  <c r="AE202" i="2"/>
  <c r="CX202" i="2"/>
  <c r="AD202" i="2"/>
  <c r="CY202" i="2"/>
  <c r="CZ202" i="2"/>
  <c r="AC202" i="2"/>
  <c r="DA202" i="2"/>
  <c r="AB202" i="2"/>
  <c r="AA202" i="2"/>
  <c r="DB202" i="2"/>
  <c r="DC202" i="2"/>
  <c r="Z202" i="2"/>
  <c r="Y202" i="2"/>
  <c r="DD202" i="2"/>
  <c r="DE202" i="2"/>
  <c r="X202" i="2"/>
  <c r="DF202" i="2"/>
  <c r="W202" i="2"/>
  <c r="V202" i="2"/>
  <c r="DG202" i="2"/>
  <c r="DH202" i="2"/>
  <c r="U202" i="2"/>
  <c r="DI202" i="2"/>
  <c r="T202" i="2"/>
  <c r="S202" i="2"/>
  <c r="DJ202" i="2"/>
  <c r="DK202" i="2"/>
  <c r="R202" i="2"/>
  <c r="Q202" i="2"/>
  <c r="DL202" i="2"/>
  <c r="DM202" i="2"/>
  <c r="P202" i="2"/>
  <c r="DN202" i="2"/>
  <c r="O202" i="2"/>
  <c r="N202" i="2"/>
  <c r="DO202" i="2"/>
  <c r="DP202" i="2"/>
  <c r="M202" i="2"/>
  <c r="DQ202" i="2"/>
  <c r="L202" i="2"/>
  <c r="DR202" i="2"/>
  <c r="K202" i="2"/>
  <c r="DS202" i="2"/>
  <c r="J202" i="2"/>
  <c r="DT202" i="2"/>
  <c r="I202" i="2"/>
  <c r="H202" i="2"/>
  <c r="DU202" i="2"/>
  <c r="DV202" i="2"/>
  <c r="DW202" i="2"/>
  <c r="BO226" i="2"/>
  <c r="BN226" i="2"/>
  <c r="BP226" i="2"/>
  <c r="BM226" i="2"/>
  <c r="BL226" i="2"/>
  <c r="BQ226" i="2"/>
  <c r="BR226" i="2"/>
  <c r="BK226" i="2"/>
  <c r="BS226" i="2"/>
  <c r="BJ226" i="2"/>
  <c r="BT226" i="2"/>
  <c r="BI226" i="2"/>
  <c r="BH226" i="2"/>
  <c r="BU226" i="2"/>
  <c r="BG226" i="2"/>
  <c r="BV226" i="2"/>
  <c r="BF226" i="2"/>
  <c r="BW226" i="2"/>
  <c r="BX226" i="2"/>
  <c r="BE226" i="2"/>
  <c r="BD226" i="2"/>
  <c r="BY226" i="2"/>
  <c r="BC226" i="2"/>
  <c r="BZ226" i="2"/>
  <c r="BB226" i="2"/>
  <c r="CA226" i="2"/>
  <c r="CB226" i="2"/>
  <c r="BA226" i="2"/>
  <c r="CC226" i="2"/>
  <c r="AZ226" i="2"/>
  <c r="AY226" i="2"/>
  <c r="CD226" i="2"/>
  <c r="AX226" i="2"/>
  <c r="CE226" i="2"/>
  <c r="CF226" i="2"/>
  <c r="AW226" i="2"/>
  <c r="CG226" i="2"/>
  <c r="AV226" i="2"/>
  <c r="AU226" i="2"/>
  <c r="CH226" i="2"/>
  <c r="CI226" i="2"/>
  <c r="AT226" i="2"/>
  <c r="CJ226" i="2"/>
  <c r="AS226" i="2"/>
  <c r="AR226" i="2"/>
  <c r="CK226" i="2"/>
  <c r="CL226" i="2"/>
  <c r="AQ226" i="2"/>
  <c r="AP226" i="2"/>
  <c r="CM226" i="2"/>
  <c r="AO226" i="2"/>
  <c r="CN226" i="2"/>
  <c r="AN226" i="2"/>
  <c r="CO226" i="2"/>
  <c r="CP226" i="2"/>
  <c r="AM226" i="2"/>
  <c r="CQ226" i="2"/>
  <c r="AL226" i="2"/>
  <c r="AK226" i="2"/>
  <c r="CR226" i="2"/>
  <c r="CS226" i="2"/>
  <c r="AJ226" i="2"/>
  <c r="AI226" i="2"/>
  <c r="CT226" i="2"/>
  <c r="AH226" i="2"/>
  <c r="CU226" i="2"/>
  <c r="CV226" i="2"/>
  <c r="AG226" i="2"/>
  <c r="AF226" i="2"/>
  <c r="CW226" i="2"/>
  <c r="AE226" i="2"/>
  <c r="CX226" i="2"/>
  <c r="AD226" i="2"/>
  <c r="CY226" i="2"/>
  <c r="AC226" i="2"/>
  <c r="CZ226" i="2"/>
  <c r="AB226" i="2"/>
  <c r="DA226" i="2"/>
  <c r="DB226" i="2"/>
  <c r="AA226" i="2"/>
  <c r="DC226" i="2"/>
  <c r="Z226" i="2"/>
  <c r="Y226" i="2"/>
  <c r="DD226" i="2"/>
  <c r="DE226" i="2"/>
  <c r="X226" i="2"/>
  <c r="W226" i="2"/>
  <c r="DF226" i="2"/>
  <c r="DG226" i="2"/>
  <c r="V226" i="2"/>
  <c r="DH226" i="2"/>
  <c r="U226" i="2"/>
  <c r="T226" i="2"/>
  <c r="DI226" i="2"/>
  <c r="S226" i="2"/>
  <c r="DJ226" i="2"/>
  <c r="DK226" i="2"/>
  <c r="R226" i="2"/>
  <c r="DL226" i="2"/>
  <c r="Q226" i="2"/>
  <c r="DM226" i="2"/>
  <c r="P226" i="2"/>
  <c r="DN226" i="2"/>
  <c r="O226" i="2"/>
  <c r="N226" i="2"/>
  <c r="DO226" i="2"/>
  <c r="M226" i="2"/>
  <c r="DP226" i="2"/>
  <c r="L226" i="2"/>
  <c r="DQ226" i="2"/>
  <c r="DR226" i="2"/>
  <c r="K226" i="2"/>
  <c r="J226" i="2"/>
  <c r="DS226" i="2"/>
  <c r="DT226" i="2"/>
  <c r="I226" i="2"/>
  <c r="H226" i="2"/>
  <c r="DU226" i="2"/>
  <c r="DV226" i="2"/>
  <c r="DW226" i="2"/>
  <c r="BO240" i="2"/>
  <c r="BN240" i="2"/>
  <c r="BP240" i="2"/>
  <c r="BM240" i="2"/>
  <c r="BL240" i="2"/>
  <c r="BQ240" i="2"/>
  <c r="BK240" i="2"/>
  <c r="BR240" i="2"/>
  <c r="BS240" i="2"/>
  <c r="BJ240" i="2"/>
  <c r="BI240" i="2"/>
  <c r="BT240" i="2"/>
  <c r="BU240" i="2"/>
  <c r="BH240" i="2"/>
  <c r="BV240" i="2"/>
  <c r="BG240" i="2"/>
  <c r="BW240" i="2"/>
  <c r="BF240" i="2"/>
  <c r="BX240" i="2"/>
  <c r="BE240" i="2"/>
  <c r="BD240" i="2"/>
  <c r="BY240" i="2"/>
  <c r="BC240" i="2"/>
  <c r="BZ240" i="2"/>
  <c r="BB240" i="2"/>
  <c r="CA240" i="2"/>
  <c r="BA240" i="2"/>
  <c r="CB240" i="2"/>
  <c r="AZ240" i="2"/>
  <c r="CC240" i="2"/>
  <c r="CD240" i="2"/>
  <c r="AY240" i="2"/>
  <c r="AX240" i="2"/>
  <c r="CE240" i="2"/>
  <c r="AW240" i="2"/>
  <c r="CF240" i="2"/>
  <c r="CG240" i="2"/>
  <c r="AV240" i="2"/>
  <c r="AU240" i="2"/>
  <c r="CH240" i="2"/>
  <c r="AT240" i="2"/>
  <c r="CI240" i="2"/>
  <c r="AS240" i="2"/>
  <c r="CJ240" i="2"/>
  <c r="CK240" i="2"/>
  <c r="AR240" i="2"/>
  <c r="AQ240" i="2"/>
  <c r="CL240" i="2"/>
  <c r="CM240" i="2"/>
  <c r="AP240" i="2"/>
  <c r="AO240" i="2"/>
  <c r="CN240" i="2"/>
  <c r="CO240" i="2"/>
  <c r="AN240" i="2"/>
  <c r="AM240" i="2"/>
  <c r="CP240" i="2"/>
  <c r="CQ240" i="2"/>
  <c r="AL240" i="2"/>
  <c r="CR240" i="2"/>
  <c r="AK240" i="2"/>
  <c r="AJ240" i="2"/>
  <c r="CS240" i="2"/>
  <c r="AI240" i="2"/>
  <c r="CT240" i="2"/>
  <c r="CU240" i="2"/>
  <c r="AH240" i="2"/>
  <c r="AG240" i="2"/>
  <c r="CV240" i="2"/>
  <c r="AF240" i="2"/>
  <c r="CW240" i="2"/>
  <c r="CX240" i="2"/>
  <c r="AE240" i="2"/>
  <c r="AD240" i="2"/>
  <c r="CY240" i="2"/>
  <c r="CZ240" i="2"/>
  <c r="AC240" i="2"/>
  <c r="AB240" i="2"/>
  <c r="DA240" i="2"/>
  <c r="AA240" i="2"/>
  <c r="DB240" i="2"/>
  <c r="DC240" i="2"/>
  <c r="Z240" i="2"/>
  <c r="Y240" i="2"/>
  <c r="DD240" i="2"/>
  <c r="DE240" i="2"/>
  <c r="X240" i="2"/>
  <c r="W240" i="2"/>
  <c r="DF240" i="2"/>
  <c r="V240" i="2"/>
  <c r="DG240" i="2"/>
  <c r="U240" i="2"/>
  <c r="DH240" i="2"/>
  <c r="DI240" i="2"/>
  <c r="T240" i="2"/>
  <c r="S240" i="2"/>
  <c r="DJ240" i="2"/>
  <c r="R240" i="2"/>
  <c r="DK240" i="2"/>
  <c r="Q240" i="2"/>
  <c r="DL240" i="2"/>
  <c r="DM240" i="2"/>
  <c r="P240" i="2"/>
  <c r="DN240" i="2"/>
  <c r="O240" i="2"/>
  <c r="DO240" i="2"/>
  <c r="N240" i="2"/>
  <c r="M240" i="2"/>
  <c r="DP240" i="2"/>
  <c r="DQ240" i="2"/>
  <c r="L240" i="2"/>
  <c r="K240" i="2"/>
  <c r="DR240" i="2"/>
  <c r="DS240" i="2"/>
  <c r="J240" i="2"/>
  <c r="DT240" i="2"/>
  <c r="I240" i="2"/>
  <c r="DU240" i="2"/>
  <c r="H240" i="2"/>
  <c r="DV240" i="2"/>
  <c r="DW240" i="2"/>
  <c r="BO258" i="2"/>
  <c r="BN258" i="2"/>
  <c r="BP258" i="2"/>
  <c r="BM258" i="2"/>
  <c r="BL258" i="2"/>
  <c r="BQ258" i="2"/>
  <c r="BK258" i="2"/>
  <c r="BR258" i="2"/>
  <c r="BJ258" i="2"/>
  <c r="BS258" i="2"/>
  <c r="BI258" i="2"/>
  <c r="BT258" i="2"/>
  <c r="BH258" i="2"/>
  <c r="BU258" i="2"/>
  <c r="BV258" i="2"/>
  <c r="BG258" i="2"/>
  <c r="BW258" i="2"/>
  <c r="BF258" i="2"/>
  <c r="BX258" i="2"/>
  <c r="BE258" i="2"/>
  <c r="BY258" i="2"/>
  <c r="BD258" i="2"/>
  <c r="BC258" i="2"/>
  <c r="BZ258" i="2"/>
  <c r="CA258" i="2"/>
  <c r="BB258" i="2"/>
  <c r="BA258" i="2"/>
  <c r="CB258" i="2"/>
  <c r="CC258" i="2"/>
  <c r="AZ258" i="2"/>
  <c r="AY258" i="2"/>
  <c r="CD258" i="2"/>
  <c r="CE258" i="2"/>
  <c r="AX258" i="2"/>
  <c r="CF258" i="2"/>
  <c r="AW258" i="2"/>
  <c r="AV258" i="2"/>
  <c r="CG258" i="2"/>
  <c r="AU258" i="2"/>
  <c r="CH258" i="2"/>
  <c r="CI258" i="2"/>
  <c r="AT258" i="2"/>
  <c r="CJ258" i="2"/>
  <c r="AS258" i="2"/>
  <c r="CK258" i="2"/>
  <c r="AR258" i="2"/>
  <c r="AQ258" i="2"/>
  <c r="CL258" i="2"/>
  <c r="AP258" i="2"/>
  <c r="CM258" i="2"/>
  <c r="CN258" i="2"/>
  <c r="AO258" i="2"/>
  <c r="CO258" i="2"/>
  <c r="AN258" i="2"/>
  <c r="CP258" i="2"/>
  <c r="AM258" i="2"/>
  <c r="CQ258" i="2"/>
  <c r="AL258" i="2"/>
  <c r="AK258" i="2"/>
  <c r="CR258" i="2"/>
  <c r="CS258" i="2"/>
  <c r="AJ258" i="2"/>
  <c r="CT258" i="2"/>
  <c r="AI258" i="2"/>
  <c r="AH258" i="2"/>
  <c r="CU258" i="2"/>
  <c r="CV258" i="2"/>
  <c r="AG258" i="2"/>
  <c r="AF258" i="2"/>
  <c r="CW258" i="2"/>
  <c r="CX258" i="2"/>
  <c r="AE258" i="2"/>
  <c r="AD258" i="2"/>
  <c r="CY258" i="2"/>
  <c r="AC258" i="2"/>
  <c r="CZ258" i="2"/>
  <c r="AB258" i="2"/>
  <c r="DA258" i="2"/>
  <c r="AA258" i="2"/>
  <c r="DB258" i="2"/>
  <c r="Z258" i="2"/>
  <c r="DC258" i="2"/>
  <c r="DD258" i="2"/>
  <c r="Y258" i="2"/>
  <c r="DE258" i="2"/>
  <c r="X258" i="2"/>
  <c r="DF258" i="2"/>
  <c r="W258" i="2"/>
  <c r="V258" i="2"/>
  <c r="DG258" i="2"/>
  <c r="U258" i="2"/>
  <c r="DH258" i="2"/>
  <c r="T258" i="2"/>
  <c r="DI258" i="2"/>
  <c r="DJ258" i="2"/>
  <c r="S258" i="2"/>
  <c r="R258" i="2"/>
  <c r="DK258" i="2"/>
  <c r="DL258" i="2"/>
  <c r="Q258" i="2"/>
  <c r="P258" i="2"/>
  <c r="DM258" i="2"/>
  <c r="DN258" i="2"/>
  <c r="O258" i="2"/>
  <c r="N258" i="2"/>
  <c r="DO258" i="2"/>
  <c r="M258" i="2"/>
  <c r="DP258" i="2"/>
  <c r="L258" i="2"/>
  <c r="DQ258" i="2"/>
  <c r="DR258" i="2"/>
  <c r="K258" i="2"/>
  <c r="J258" i="2"/>
  <c r="DS258" i="2"/>
  <c r="I258" i="2"/>
  <c r="DT258" i="2"/>
  <c r="DU258" i="2"/>
  <c r="H258" i="2"/>
  <c r="DV258" i="2"/>
  <c r="DW258" i="2"/>
  <c r="BN316" i="2"/>
  <c r="BO316" i="2"/>
  <c r="BM316" i="2"/>
  <c r="BP316" i="2"/>
  <c r="BQ316" i="2"/>
  <c r="BL316" i="2"/>
  <c r="BR316" i="2"/>
  <c r="BK316" i="2"/>
  <c r="BJ316" i="2"/>
  <c r="BS316" i="2"/>
  <c r="BI316" i="2"/>
  <c r="BT316" i="2"/>
  <c r="BU316" i="2"/>
  <c r="BH316" i="2"/>
  <c r="BV316" i="2"/>
  <c r="BG316" i="2"/>
  <c r="BW316" i="2"/>
  <c r="BF316" i="2"/>
  <c r="BE316" i="2"/>
  <c r="BX316" i="2"/>
  <c r="BD316" i="2"/>
  <c r="BY316" i="2"/>
  <c r="BC316" i="2"/>
  <c r="BZ316" i="2"/>
  <c r="CA316" i="2"/>
  <c r="BB316" i="2"/>
  <c r="CB316" i="2"/>
  <c r="BA316" i="2"/>
  <c r="CC316" i="2"/>
  <c r="AZ316" i="2"/>
  <c r="AY316" i="2"/>
  <c r="CD316" i="2"/>
  <c r="AX316" i="2"/>
  <c r="CE316" i="2"/>
  <c r="AW316" i="2"/>
  <c r="CF316" i="2"/>
  <c r="CG316" i="2"/>
  <c r="AV316" i="2"/>
  <c r="AU316" i="2"/>
  <c r="CH316" i="2"/>
  <c r="AT316" i="2"/>
  <c r="CI316" i="2"/>
  <c r="AS316" i="2"/>
  <c r="CJ316" i="2"/>
  <c r="CK316" i="2"/>
  <c r="AR316" i="2"/>
  <c r="AQ316" i="2"/>
  <c r="CL316" i="2"/>
  <c r="CM316" i="2"/>
  <c r="AP316" i="2"/>
  <c r="CN316" i="2"/>
  <c r="AO316" i="2"/>
  <c r="AN316" i="2"/>
  <c r="CO316" i="2"/>
  <c r="CP316" i="2"/>
  <c r="AM316" i="2"/>
  <c r="CQ316" i="2"/>
  <c r="AL316" i="2"/>
  <c r="CR316" i="2"/>
  <c r="AK316" i="2"/>
  <c r="CS316" i="2"/>
  <c r="AJ316" i="2"/>
  <c r="AI316" i="2"/>
  <c r="CT316" i="2"/>
  <c r="CU316" i="2"/>
  <c r="AH316" i="2"/>
  <c r="CV316" i="2"/>
  <c r="AG316" i="2"/>
  <c r="CW316" i="2"/>
  <c r="AF316" i="2"/>
  <c r="AE316" i="2"/>
  <c r="CX316" i="2"/>
  <c r="CY316" i="2"/>
  <c r="AD316" i="2"/>
  <c r="AC316" i="2"/>
  <c r="CZ316" i="2"/>
  <c r="DA316" i="2"/>
  <c r="AB316" i="2"/>
  <c r="AA316" i="2"/>
  <c r="DB316" i="2"/>
  <c r="DC316" i="2"/>
  <c r="Z316" i="2"/>
  <c r="DD316" i="2"/>
  <c r="Y316" i="2"/>
  <c r="X316" i="2"/>
  <c r="DE316" i="2"/>
  <c r="DF316" i="2"/>
  <c r="W316" i="2"/>
  <c r="DG316" i="2"/>
  <c r="V316" i="2"/>
  <c r="U316" i="2"/>
  <c r="DH316" i="2"/>
  <c r="DI316" i="2"/>
  <c r="T316" i="2"/>
  <c r="DJ316" i="2"/>
  <c r="S316" i="2"/>
  <c r="R316" i="2"/>
  <c r="DK316" i="2"/>
  <c r="Q316" i="2"/>
  <c r="DL316" i="2"/>
  <c r="DM316" i="2"/>
  <c r="P316" i="2"/>
  <c r="O316" i="2"/>
  <c r="DN316" i="2"/>
  <c r="N316" i="2"/>
  <c r="DO316" i="2"/>
  <c r="M316" i="2"/>
  <c r="DP316" i="2"/>
  <c r="DQ316" i="2"/>
  <c r="L316" i="2"/>
  <c r="K316" i="2"/>
  <c r="DR316" i="2"/>
  <c r="J316" i="2"/>
  <c r="DS316" i="2"/>
  <c r="I316" i="2"/>
  <c r="DT316" i="2"/>
  <c r="H316" i="2"/>
  <c r="DU316" i="2"/>
  <c r="DV316" i="2"/>
  <c r="DW316" i="2"/>
  <c r="BO244" i="2"/>
  <c r="BN244" i="2"/>
  <c r="BP244" i="2"/>
  <c r="BM244" i="2"/>
  <c r="BQ244" i="2"/>
  <c r="BL244" i="2"/>
  <c r="BK244" i="2"/>
  <c r="BR244" i="2"/>
  <c r="BS244" i="2"/>
  <c r="BJ244" i="2"/>
  <c r="BT244" i="2"/>
  <c r="BI244" i="2"/>
  <c r="BU244" i="2"/>
  <c r="BH244" i="2"/>
  <c r="BV244" i="2"/>
  <c r="BG244" i="2"/>
  <c r="BF244" i="2"/>
  <c r="BW244" i="2"/>
  <c r="BX244" i="2"/>
  <c r="BE244" i="2"/>
  <c r="BD244" i="2"/>
  <c r="BY244" i="2"/>
  <c r="BZ244" i="2"/>
  <c r="BC244" i="2"/>
  <c r="CA244" i="2"/>
  <c r="BB244" i="2"/>
  <c r="BA244" i="2"/>
  <c r="CB244" i="2"/>
  <c r="AZ244" i="2"/>
  <c r="CC244" i="2"/>
  <c r="CD244" i="2"/>
  <c r="AY244" i="2"/>
  <c r="CE244" i="2"/>
  <c r="AX244" i="2"/>
  <c r="AW244" i="2"/>
  <c r="CF244" i="2"/>
  <c r="AV244" i="2"/>
  <c r="CG244" i="2"/>
  <c r="AU244" i="2"/>
  <c r="CH244" i="2"/>
  <c r="CI244" i="2"/>
  <c r="AT244" i="2"/>
  <c r="CJ244" i="2"/>
  <c r="AS244" i="2"/>
  <c r="AR244" i="2"/>
  <c r="CK244" i="2"/>
  <c r="AQ244" i="2"/>
  <c r="CL244" i="2"/>
  <c r="CM244" i="2"/>
  <c r="AP244" i="2"/>
  <c r="AO244" i="2"/>
  <c r="CN244" i="2"/>
  <c r="AN244" i="2"/>
  <c r="CO244" i="2"/>
  <c r="AM244" i="2"/>
  <c r="CP244" i="2"/>
  <c r="AL244" i="2"/>
  <c r="CQ244" i="2"/>
  <c r="CR244" i="2"/>
  <c r="AK244" i="2"/>
  <c r="AJ244" i="2"/>
  <c r="CS244" i="2"/>
  <c r="CT244" i="2"/>
  <c r="AI244" i="2"/>
  <c r="AH244" i="2"/>
  <c r="CU244" i="2"/>
  <c r="CV244" i="2"/>
  <c r="AG244" i="2"/>
  <c r="CW244" i="2"/>
  <c r="AF244" i="2"/>
  <c r="CX244" i="2"/>
  <c r="AE244" i="2"/>
  <c r="AD244" i="2"/>
  <c r="CY244" i="2"/>
  <c r="AC244" i="2"/>
  <c r="CZ244" i="2"/>
  <c r="AB244" i="2"/>
  <c r="DA244" i="2"/>
  <c r="AA244" i="2"/>
  <c r="DB244" i="2"/>
  <c r="DC244" i="2"/>
  <c r="Z244" i="2"/>
  <c r="DD244" i="2"/>
  <c r="Y244" i="2"/>
  <c r="DE244" i="2"/>
  <c r="X244" i="2"/>
  <c r="W244" i="2"/>
  <c r="DF244" i="2"/>
  <c r="DG244" i="2"/>
  <c r="V244" i="2"/>
  <c r="DH244" i="2"/>
  <c r="U244" i="2"/>
  <c r="T244" i="2"/>
  <c r="DI244" i="2"/>
  <c r="DJ244" i="2"/>
  <c r="S244" i="2"/>
  <c r="DK244" i="2"/>
  <c r="R244" i="2"/>
  <c r="Q244" i="2"/>
  <c r="DL244" i="2"/>
  <c r="DM244" i="2"/>
  <c r="P244" i="2"/>
  <c r="DN244" i="2"/>
  <c r="O244" i="2"/>
  <c r="DO244" i="2"/>
  <c r="N244" i="2"/>
  <c r="DP244" i="2"/>
  <c r="M244" i="2"/>
  <c r="DQ244" i="2"/>
  <c r="L244" i="2"/>
  <c r="K244" i="2"/>
  <c r="DR244" i="2"/>
  <c r="J244" i="2"/>
  <c r="DS244" i="2"/>
  <c r="DT244" i="2"/>
  <c r="I244" i="2"/>
  <c r="DU244" i="2"/>
  <c r="H244" i="2"/>
  <c r="DV244" i="2"/>
  <c r="DW244" i="2"/>
  <c r="BO214" i="2"/>
  <c r="BN214" i="2"/>
  <c r="BM214" i="2"/>
  <c r="BP214" i="2"/>
  <c r="BQ214" i="2"/>
  <c r="BL214" i="2"/>
  <c r="BK214" i="2"/>
  <c r="BR214" i="2"/>
  <c r="BS214" i="2"/>
  <c r="BJ214" i="2"/>
  <c r="BI214" i="2"/>
  <c r="BT214" i="2"/>
  <c r="BH214" i="2"/>
  <c r="BU214" i="2"/>
  <c r="BG214" i="2"/>
  <c r="BV214" i="2"/>
  <c r="BF214" i="2"/>
  <c r="BW214" i="2"/>
  <c r="BX214" i="2"/>
  <c r="BE214" i="2"/>
  <c r="BY214" i="2"/>
  <c r="BD214" i="2"/>
  <c r="BC214" i="2"/>
  <c r="BZ214" i="2"/>
  <c r="CA214" i="2"/>
  <c r="BB214" i="2"/>
  <c r="BA214" i="2"/>
  <c r="CB214" i="2"/>
  <c r="CC214" i="2"/>
  <c r="AZ214" i="2"/>
  <c r="CD214" i="2"/>
  <c r="AY214" i="2"/>
  <c r="CE214" i="2"/>
  <c r="AX214" i="2"/>
  <c r="AW214" i="2"/>
  <c r="CF214" i="2"/>
  <c r="AV214" i="2"/>
  <c r="CG214" i="2"/>
  <c r="AU214" i="2"/>
  <c r="CH214" i="2"/>
  <c r="AT214" i="2"/>
  <c r="CI214" i="2"/>
  <c r="CJ214" i="2"/>
  <c r="AS214" i="2"/>
  <c r="AR214" i="2"/>
  <c r="CK214" i="2"/>
  <c r="AQ214" i="2"/>
  <c r="CL214" i="2"/>
  <c r="AP214" i="2"/>
  <c r="CM214" i="2"/>
  <c r="CN214" i="2"/>
  <c r="AO214" i="2"/>
  <c r="AN214" i="2"/>
  <c r="CO214" i="2"/>
  <c r="AM214" i="2"/>
  <c r="CP214" i="2"/>
  <c r="AL214" i="2"/>
  <c r="CQ214" i="2"/>
  <c r="AK214" i="2"/>
  <c r="CR214" i="2"/>
  <c r="AJ214" i="2"/>
  <c r="CS214" i="2"/>
  <c r="AI214" i="2"/>
  <c r="CT214" i="2"/>
  <c r="CU214" i="2"/>
  <c r="AH214" i="2"/>
  <c r="CV214" i="2"/>
  <c r="AG214" i="2"/>
  <c r="CW214" i="2"/>
  <c r="AF214" i="2"/>
  <c r="AE214" i="2"/>
  <c r="CX214" i="2"/>
  <c r="CY214" i="2"/>
  <c r="AD214" i="2"/>
  <c r="AC214" i="2"/>
  <c r="CZ214" i="2"/>
  <c r="AB214" i="2"/>
  <c r="DA214" i="2"/>
  <c r="DB214" i="2"/>
  <c r="AA214" i="2"/>
  <c r="DC214" i="2"/>
  <c r="Z214" i="2"/>
  <c r="Y214" i="2"/>
  <c r="DD214" i="2"/>
  <c r="DE214" i="2"/>
  <c r="X214" i="2"/>
  <c r="W214" i="2"/>
  <c r="DF214" i="2"/>
  <c r="V214" i="2"/>
  <c r="DG214" i="2"/>
  <c r="U214" i="2"/>
  <c r="DH214" i="2"/>
  <c r="T214" i="2"/>
  <c r="DI214" i="2"/>
  <c r="S214" i="2"/>
  <c r="DJ214" i="2"/>
  <c r="R214" i="2"/>
  <c r="DK214" i="2"/>
  <c r="DL214" i="2"/>
  <c r="Q214" i="2"/>
  <c r="DM214" i="2"/>
  <c r="P214" i="2"/>
  <c r="O214" i="2"/>
  <c r="DN214" i="2"/>
  <c r="DO214" i="2"/>
  <c r="N214" i="2"/>
  <c r="DP214" i="2"/>
  <c r="M214" i="2"/>
  <c r="L214" i="2"/>
  <c r="DQ214" i="2"/>
  <c r="DR214" i="2"/>
  <c r="K214" i="2"/>
  <c r="J214" i="2"/>
  <c r="DS214" i="2"/>
  <c r="I214" i="2"/>
  <c r="DT214" i="2"/>
  <c r="DU214" i="2"/>
  <c r="H214" i="2"/>
  <c r="DV214" i="2"/>
  <c r="DW214" i="2"/>
  <c r="BO297" i="2"/>
  <c r="BN297" i="2"/>
  <c r="BM297" i="2"/>
  <c r="BP297" i="2"/>
  <c r="BL297" i="2"/>
  <c r="BQ297" i="2"/>
  <c r="BK297" i="2"/>
  <c r="BR297" i="2"/>
  <c r="BJ297" i="2"/>
  <c r="BS297" i="2"/>
  <c r="BI297" i="2"/>
  <c r="BT297" i="2"/>
  <c r="BH297" i="2"/>
  <c r="BU297" i="2"/>
  <c r="BG297" i="2"/>
  <c r="BV297" i="2"/>
  <c r="BW297" i="2"/>
  <c r="BF297" i="2"/>
  <c r="BX297" i="2"/>
  <c r="BE297" i="2"/>
  <c r="BY297" i="2"/>
  <c r="BD297" i="2"/>
  <c r="BZ297" i="2"/>
  <c r="BC297" i="2"/>
  <c r="BB297" i="2"/>
  <c r="CA297" i="2"/>
  <c r="BA297" i="2"/>
  <c r="CB297" i="2"/>
  <c r="AZ297" i="2"/>
  <c r="CC297" i="2"/>
  <c r="CD297" i="2"/>
  <c r="AY297" i="2"/>
  <c r="AX297" i="2"/>
  <c r="CE297" i="2"/>
  <c r="AW297" i="2"/>
  <c r="CF297" i="2"/>
  <c r="CG297" i="2"/>
  <c r="AV297" i="2"/>
  <c r="CH297" i="2"/>
  <c r="AU297" i="2"/>
  <c r="CI297" i="2"/>
  <c r="AT297" i="2"/>
  <c r="CJ297" i="2"/>
  <c r="AS297" i="2"/>
  <c r="AR297" i="2"/>
  <c r="CK297" i="2"/>
  <c r="CL297" i="2"/>
  <c r="AQ297" i="2"/>
  <c r="CM297" i="2"/>
  <c r="AP297" i="2"/>
  <c r="CN297" i="2"/>
  <c r="AO297" i="2"/>
  <c r="CO297" i="2"/>
  <c r="AN297" i="2"/>
  <c r="AM297" i="2"/>
  <c r="CP297" i="2"/>
  <c r="CQ297" i="2"/>
  <c r="AL297" i="2"/>
  <c r="CR297" i="2"/>
  <c r="AK297" i="2"/>
  <c r="AJ297" i="2"/>
  <c r="CS297" i="2"/>
  <c r="AI297" i="2"/>
  <c r="CT297" i="2"/>
  <c r="CU297" i="2"/>
  <c r="AH297" i="2"/>
  <c r="AG297" i="2"/>
  <c r="CV297" i="2"/>
  <c r="AF297" i="2"/>
  <c r="CW297" i="2"/>
  <c r="CX297" i="2"/>
  <c r="AE297" i="2"/>
  <c r="CY297" i="2"/>
  <c r="AD297" i="2"/>
  <c r="AC297" i="2"/>
  <c r="CZ297" i="2"/>
  <c r="DA297" i="2"/>
  <c r="AB297" i="2"/>
  <c r="AA297" i="2"/>
  <c r="DB297" i="2"/>
  <c r="Z297" i="2"/>
  <c r="DC297" i="2"/>
  <c r="DD297" i="2"/>
  <c r="Y297" i="2"/>
  <c r="X297" i="2"/>
  <c r="DE297" i="2"/>
  <c r="DF297" i="2"/>
  <c r="W297" i="2"/>
  <c r="DG297" i="2"/>
  <c r="V297" i="2"/>
  <c r="DH297" i="2"/>
  <c r="U297" i="2"/>
  <c r="DI297" i="2"/>
  <c r="T297" i="2"/>
  <c r="S297" i="2"/>
  <c r="DJ297" i="2"/>
  <c r="DK297" i="2"/>
  <c r="R297" i="2"/>
  <c r="DL297" i="2"/>
  <c r="Q297" i="2"/>
  <c r="DM297" i="2"/>
  <c r="P297" i="2"/>
  <c r="O297" i="2"/>
  <c r="DN297" i="2"/>
  <c r="N297" i="2"/>
  <c r="DO297" i="2"/>
  <c r="DP297" i="2"/>
  <c r="M297" i="2"/>
  <c r="DQ297" i="2"/>
  <c r="L297" i="2"/>
  <c r="DR297" i="2"/>
  <c r="K297" i="2"/>
  <c r="J297" i="2"/>
  <c r="DS297" i="2"/>
  <c r="DT297" i="2"/>
  <c r="I297" i="2"/>
  <c r="H297" i="2"/>
  <c r="DU297" i="2"/>
  <c r="DV297" i="2"/>
  <c r="DW297" i="2"/>
  <c r="BO315" i="2"/>
  <c r="BN315" i="2"/>
  <c r="BP315" i="2"/>
  <c r="BM315" i="2"/>
  <c r="BQ315" i="2"/>
  <c r="BL315" i="2"/>
  <c r="BK315" i="2"/>
  <c r="BR315" i="2"/>
  <c r="BJ315" i="2"/>
  <c r="BS315" i="2"/>
  <c r="BT315" i="2"/>
  <c r="BI315" i="2"/>
  <c r="BU315" i="2"/>
  <c r="BH315" i="2"/>
  <c r="BG315" i="2"/>
  <c r="BV315" i="2"/>
  <c r="BW315" i="2"/>
  <c r="BF315" i="2"/>
  <c r="BX315" i="2"/>
  <c r="BE315" i="2"/>
  <c r="BD315" i="2"/>
  <c r="BY315" i="2"/>
  <c r="BZ315" i="2"/>
  <c r="BC315" i="2"/>
  <c r="BB315" i="2"/>
  <c r="CA315" i="2"/>
  <c r="CB315" i="2"/>
  <c r="BA315" i="2"/>
  <c r="CC315" i="2"/>
  <c r="AZ315" i="2"/>
  <c r="CD315" i="2"/>
  <c r="AY315" i="2"/>
  <c r="CE315" i="2"/>
  <c r="AX315" i="2"/>
  <c r="CF315" i="2"/>
  <c r="AW315" i="2"/>
  <c r="AV315" i="2"/>
  <c r="CG315" i="2"/>
  <c r="CH315" i="2"/>
  <c r="AU315" i="2"/>
  <c r="AT315" i="2"/>
  <c r="CI315" i="2"/>
  <c r="AS315" i="2"/>
  <c r="CJ315" i="2"/>
  <c r="CK315" i="2"/>
  <c r="AR315" i="2"/>
  <c r="CL315" i="2"/>
  <c r="AQ315" i="2"/>
  <c r="CM315" i="2"/>
  <c r="AP315" i="2"/>
  <c r="AO315" i="2"/>
  <c r="CN315" i="2"/>
  <c r="CO315" i="2"/>
  <c r="AN315" i="2"/>
  <c r="CP315" i="2"/>
  <c r="AM315" i="2"/>
  <c r="CQ315" i="2"/>
  <c r="AL315" i="2"/>
  <c r="CR315" i="2"/>
  <c r="AK315" i="2"/>
  <c r="CS315" i="2"/>
  <c r="AJ315" i="2"/>
  <c r="CT315" i="2"/>
  <c r="AI315" i="2"/>
  <c r="CU315" i="2"/>
  <c r="AH315" i="2"/>
  <c r="CV315" i="2"/>
  <c r="AG315" i="2"/>
  <c r="CW315" i="2"/>
  <c r="AF315" i="2"/>
  <c r="CX315" i="2"/>
  <c r="AE315" i="2"/>
  <c r="CY315" i="2"/>
  <c r="AD315" i="2"/>
  <c r="AC315" i="2"/>
  <c r="CZ315" i="2"/>
  <c r="AB315" i="2"/>
  <c r="DA315" i="2"/>
  <c r="DB315" i="2"/>
  <c r="AA315" i="2"/>
  <c r="DC315" i="2"/>
  <c r="Z315" i="2"/>
  <c r="DD315" i="2"/>
  <c r="Y315" i="2"/>
  <c r="DE315" i="2"/>
  <c r="X315" i="2"/>
  <c r="DF315" i="2"/>
  <c r="W315" i="2"/>
  <c r="DG315" i="2"/>
  <c r="V315" i="2"/>
  <c r="U315" i="2"/>
  <c r="DH315" i="2"/>
  <c r="DI315" i="2"/>
  <c r="T315" i="2"/>
  <c r="S315" i="2"/>
  <c r="DJ315" i="2"/>
  <c r="DK315" i="2"/>
  <c r="R315" i="2"/>
  <c r="Q315" i="2"/>
  <c r="DL315" i="2"/>
  <c r="P315" i="2"/>
  <c r="DM315" i="2"/>
  <c r="O315" i="2"/>
  <c r="DN315" i="2"/>
  <c r="N315" i="2"/>
  <c r="DO315" i="2"/>
  <c r="M315" i="2"/>
  <c r="DP315" i="2"/>
  <c r="DQ315" i="2"/>
  <c r="L315" i="2"/>
  <c r="DR315" i="2"/>
  <c r="K315" i="2"/>
  <c r="J315" i="2"/>
  <c r="DS315" i="2"/>
  <c r="I315" i="2"/>
  <c r="DT315" i="2"/>
  <c r="DU315" i="2"/>
  <c r="H315" i="2"/>
  <c r="DV315" i="2"/>
  <c r="DW315" i="2"/>
  <c r="BN259" i="2"/>
  <c r="BO259" i="2"/>
  <c r="BP259" i="2"/>
  <c r="BM259" i="2"/>
  <c r="BQ259" i="2"/>
  <c r="BL259" i="2"/>
  <c r="BK259" i="2"/>
  <c r="BR259" i="2"/>
  <c r="BJ259" i="2"/>
  <c r="BS259" i="2"/>
  <c r="BT259" i="2"/>
  <c r="BI259" i="2"/>
  <c r="BH259" i="2"/>
  <c r="BU259" i="2"/>
  <c r="BG259" i="2"/>
  <c r="BV259" i="2"/>
  <c r="BW259" i="2"/>
  <c r="BF259" i="2"/>
  <c r="BX259" i="2"/>
  <c r="BE259" i="2"/>
  <c r="BD259" i="2"/>
  <c r="BY259" i="2"/>
  <c r="BC259" i="2"/>
  <c r="BZ259" i="2"/>
  <c r="BB259" i="2"/>
  <c r="CA259" i="2"/>
  <c r="CB259" i="2"/>
  <c r="BA259" i="2"/>
  <c r="AZ259" i="2"/>
  <c r="CC259" i="2"/>
  <c r="AY259" i="2"/>
  <c r="CD259" i="2"/>
  <c r="CE259" i="2"/>
  <c r="AX259" i="2"/>
  <c r="AW259" i="2"/>
  <c r="CF259" i="2"/>
  <c r="CG259" i="2"/>
  <c r="AV259" i="2"/>
  <c r="CH259" i="2"/>
  <c r="AU259" i="2"/>
  <c r="AT259" i="2"/>
  <c r="CI259" i="2"/>
  <c r="CJ259" i="2"/>
  <c r="AS259" i="2"/>
  <c r="CK259" i="2"/>
  <c r="AR259" i="2"/>
  <c r="CL259" i="2"/>
  <c r="AQ259" i="2"/>
  <c r="AP259" i="2"/>
  <c r="CM259" i="2"/>
  <c r="CN259" i="2"/>
  <c r="AO259" i="2"/>
  <c r="AN259" i="2"/>
  <c r="CO259" i="2"/>
  <c r="CP259" i="2"/>
  <c r="AM259" i="2"/>
  <c r="AL259" i="2"/>
  <c r="CQ259" i="2"/>
  <c r="AK259" i="2"/>
  <c r="CR259" i="2"/>
  <c r="AJ259" i="2"/>
  <c r="CS259" i="2"/>
  <c r="AI259" i="2"/>
  <c r="CT259" i="2"/>
  <c r="AH259" i="2"/>
  <c r="CU259" i="2"/>
  <c r="AG259" i="2"/>
  <c r="CV259" i="2"/>
  <c r="CW259" i="2"/>
  <c r="AF259" i="2"/>
  <c r="CX259" i="2"/>
  <c r="AE259" i="2"/>
  <c r="CY259" i="2"/>
  <c r="AD259" i="2"/>
  <c r="CZ259" i="2"/>
  <c r="AC259" i="2"/>
  <c r="DA259" i="2"/>
  <c r="AB259" i="2"/>
  <c r="AA259" i="2"/>
  <c r="DB259" i="2"/>
  <c r="DC259" i="2"/>
  <c r="Z259" i="2"/>
  <c r="Y259" i="2"/>
  <c r="DD259" i="2"/>
  <c r="DE259" i="2"/>
  <c r="X259" i="2"/>
  <c r="W259" i="2"/>
  <c r="DF259" i="2"/>
  <c r="V259" i="2"/>
  <c r="DG259" i="2"/>
  <c r="U259" i="2"/>
  <c r="DH259" i="2"/>
  <c r="DI259" i="2"/>
  <c r="T259" i="2"/>
  <c r="DJ259" i="2"/>
  <c r="S259" i="2"/>
  <c r="DK259" i="2"/>
  <c r="R259" i="2"/>
  <c r="Q259" i="2"/>
  <c r="DL259" i="2"/>
  <c r="DM259" i="2"/>
  <c r="P259" i="2"/>
  <c r="DN259" i="2"/>
  <c r="O259" i="2"/>
  <c r="DO259" i="2"/>
  <c r="N259" i="2"/>
  <c r="M259" i="2"/>
  <c r="DP259" i="2"/>
  <c r="L259" i="2"/>
  <c r="DQ259" i="2"/>
  <c r="DR259" i="2"/>
  <c r="K259" i="2"/>
  <c r="J259" i="2"/>
  <c r="DS259" i="2"/>
  <c r="I259" i="2"/>
  <c r="DT259" i="2"/>
  <c r="DU259" i="2"/>
  <c r="H259" i="2"/>
  <c r="DV259" i="2"/>
  <c r="DW259" i="2"/>
  <c r="BO248" i="2"/>
  <c r="BN248" i="2"/>
  <c r="BP248" i="2"/>
  <c r="BM248" i="2"/>
  <c r="BQ248" i="2"/>
  <c r="BL248" i="2"/>
  <c r="BR248" i="2"/>
  <c r="BK248" i="2"/>
  <c r="BS248" i="2"/>
  <c r="BJ248" i="2"/>
  <c r="BT248" i="2"/>
  <c r="BI248" i="2"/>
  <c r="BH248" i="2"/>
  <c r="BU248" i="2"/>
  <c r="BG248" i="2"/>
  <c r="BV248" i="2"/>
  <c r="BW248" i="2"/>
  <c r="BF248" i="2"/>
  <c r="BX248" i="2"/>
  <c r="BE248" i="2"/>
  <c r="BD248" i="2"/>
  <c r="BY248" i="2"/>
  <c r="BC248" i="2"/>
  <c r="BZ248" i="2"/>
  <c r="BB248" i="2"/>
  <c r="CA248" i="2"/>
  <c r="CB248" i="2"/>
  <c r="BA248" i="2"/>
  <c r="CC248" i="2"/>
  <c r="AZ248" i="2"/>
  <c r="AY248" i="2"/>
  <c r="CD248" i="2"/>
  <c r="AX248" i="2"/>
  <c r="CE248" i="2"/>
  <c r="AW248" i="2"/>
  <c r="CF248" i="2"/>
  <c r="AV248" i="2"/>
  <c r="CG248" i="2"/>
  <c r="CH248" i="2"/>
  <c r="AU248" i="2"/>
  <c r="AT248" i="2"/>
  <c r="CI248" i="2"/>
  <c r="CJ248" i="2"/>
  <c r="AS248" i="2"/>
  <c r="CK248" i="2"/>
  <c r="AR248" i="2"/>
  <c r="AQ248" i="2"/>
  <c r="CL248" i="2"/>
  <c r="CM248" i="2"/>
  <c r="AP248" i="2"/>
  <c r="CN248" i="2"/>
  <c r="AO248" i="2"/>
  <c r="CO248" i="2"/>
  <c r="AN248" i="2"/>
  <c r="CP248" i="2"/>
  <c r="AM248" i="2"/>
  <c r="CQ248" i="2"/>
  <c r="AL248" i="2"/>
  <c r="AK248" i="2"/>
  <c r="CR248" i="2"/>
  <c r="CS248" i="2"/>
  <c r="AJ248" i="2"/>
  <c r="AI248" i="2"/>
  <c r="CT248" i="2"/>
  <c r="CU248" i="2"/>
  <c r="AH248" i="2"/>
  <c r="AG248" i="2"/>
  <c r="CV248" i="2"/>
  <c r="AF248" i="2"/>
  <c r="CW248" i="2"/>
  <c r="AE248" i="2"/>
  <c r="CX248" i="2"/>
  <c r="CY248" i="2"/>
  <c r="AD248" i="2"/>
  <c r="AC248" i="2"/>
  <c r="CZ248" i="2"/>
  <c r="AB248" i="2"/>
  <c r="DA248" i="2"/>
  <c r="AA248" i="2"/>
  <c r="DB248" i="2"/>
  <c r="DC248" i="2"/>
  <c r="Z248" i="2"/>
  <c r="DD248" i="2"/>
  <c r="Y248" i="2"/>
  <c r="DE248" i="2"/>
  <c r="X248" i="2"/>
  <c r="DF248" i="2"/>
  <c r="W248" i="2"/>
  <c r="V248" i="2"/>
  <c r="DG248" i="2"/>
  <c r="DH248" i="2"/>
  <c r="U248" i="2"/>
  <c r="DI248" i="2"/>
  <c r="T248" i="2"/>
  <c r="S248" i="2"/>
  <c r="DJ248" i="2"/>
  <c r="DK248" i="2"/>
  <c r="R248" i="2"/>
  <c r="DL248" i="2"/>
  <c r="Q248" i="2"/>
  <c r="P248" i="2"/>
  <c r="DM248" i="2"/>
  <c r="DN248" i="2"/>
  <c r="O248" i="2"/>
  <c r="DO248" i="2"/>
  <c r="N248" i="2"/>
  <c r="DP248" i="2"/>
  <c r="M248" i="2"/>
  <c r="L248" i="2"/>
  <c r="DQ248" i="2"/>
  <c r="K248" i="2"/>
  <c r="DR248" i="2"/>
  <c r="J248" i="2"/>
  <c r="DS248" i="2"/>
  <c r="DT248" i="2"/>
  <c r="I248" i="2"/>
  <c r="DU248" i="2"/>
  <c r="H248" i="2"/>
  <c r="DV248" i="2"/>
  <c r="DW248" i="2"/>
  <c r="BO227" i="2"/>
  <c r="BN227" i="2"/>
  <c r="BP227" i="2"/>
  <c r="BM227" i="2"/>
  <c r="BL227" i="2"/>
  <c r="BQ227" i="2"/>
  <c r="BR227" i="2"/>
  <c r="BK227" i="2"/>
  <c r="BS227" i="2"/>
  <c r="BJ227" i="2"/>
  <c r="BT227" i="2"/>
  <c r="BI227" i="2"/>
  <c r="BU227" i="2"/>
  <c r="BH227" i="2"/>
  <c r="BG227" i="2"/>
  <c r="BV227" i="2"/>
  <c r="BF227" i="2"/>
  <c r="BW227" i="2"/>
  <c r="BE227" i="2"/>
  <c r="BX227" i="2"/>
  <c r="BD227" i="2"/>
  <c r="BY227" i="2"/>
  <c r="BC227" i="2"/>
  <c r="BZ227" i="2"/>
  <c r="BB227" i="2"/>
  <c r="CA227" i="2"/>
  <c r="CB227" i="2"/>
  <c r="BA227" i="2"/>
  <c r="AZ227" i="2"/>
  <c r="CC227" i="2"/>
  <c r="CD227" i="2"/>
  <c r="AY227" i="2"/>
  <c r="CE227" i="2"/>
  <c r="AX227" i="2"/>
  <c r="AW227" i="2"/>
  <c r="CF227" i="2"/>
  <c r="AV227" i="2"/>
  <c r="CG227" i="2"/>
  <c r="AU227" i="2"/>
  <c r="CH227" i="2"/>
  <c r="AT227" i="2"/>
  <c r="CI227" i="2"/>
  <c r="AS227" i="2"/>
  <c r="CJ227" i="2"/>
  <c r="AR227" i="2"/>
  <c r="CK227" i="2"/>
  <c r="CL227" i="2"/>
  <c r="AQ227" i="2"/>
  <c r="CM227" i="2"/>
  <c r="AP227" i="2"/>
  <c r="CN227" i="2"/>
  <c r="AO227" i="2"/>
  <c r="CO227" i="2"/>
  <c r="AN227" i="2"/>
  <c r="AM227" i="2"/>
  <c r="CP227" i="2"/>
  <c r="AL227" i="2"/>
  <c r="CQ227" i="2"/>
  <c r="CR227" i="2"/>
  <c r="AK227" i="2"/>
  <c r="CS227" i="2"/>
  <c r="AJ227" i="2"/>
  <c r="AI227" i="2"/>
  <c r="CT227" i="2"/>
  <c r="CU227" i="2"/>
  <c r="AH227" i="2"/>
  <c r="CV227" i="2"/>
  <c r="AG227" i="2"/>
  <c r="AF227" i="2"/>
  <c r="CW227" i="2"/>
  <c r="AE227" i="2"/>
  <c r="CX227" i="2"/>
  <c r="CY227" i="2"/>
  <c r="AD227" i="2"/>
  <c r="AC227" i="2"/>
  <c r="CZ227" i="2"/>
  <c r="AB227" i="2"/>
  <c r="DA227" i="2"/>
  <c r="DB227" i="2"/>
  <c r="AA227" i="2"/>
  <c r="Z227" i="2"/>
  <c r="DC227" i="2"/>
  <c r="DD227" i="2"/>
  <c r="Y227" i="2"/>
  <c r="DE227" i="2"/>
  <c r="X227" i="2"/>
  <c r="W227" i="2"/>
  <c r="DF227" i="2"/>
  <c r="V227" i="2"/>
  <c r="DG227" i="2"/>
  <c r="U227" i="2"/>
  <c r="DH227" i="2"/>
  <c r="DI227" i="2"/>
  <c r="T227" i="2"/>
  <c r="DJ227" i="2"/>
  <c r="S227" i="2"/>
  <c r="R227" i="2"/>
  <c r="DK227" i="2"/>
  <c r="DL227" i="2"/>
  <c r="Q227" i="2"/>
  <c r="P227" i="2"/>
  <c r="DM227" i="2"/>
  <c r="DN227" i="2"/>
  <c r="O227" i="2"/>
  <c r="DO227" i="2"/>
  <c r="N227" i="2"/>
  <c r="DP227" i="2"/>
  <c r="M227" i="2"/>
  <c r="L227" i="2"/>
  <c r="DQ227" i="2"/>
  <c r="K227" i="2"/>
  <c r="DR227" i="2"/>
  <c r="DS227" i="2"/>
  <c r="J227" i="2"/>
  <c r="I227" i="2"/>
  <c r="DT227" i="2"/>
  <c r="H227" i="2"/>
  <c r="DU227" i="2"/>
  <c r="DV227" i="2"/>
  <c r="DW227" i="2"/>
  <c r="BO185" i="2"/>
  <c r="BN185" i="2"/>
  <c r="BM185" i="2"/>
  <c r="BP185" i="2"/>
  <c r="BL185" i="2"/>
  <c r="BQ185" i="2"/>
  <c r="BK185" i="2"/>
  <c r="BR185" i="2"/>
  <c r="BJ185" i="2"/>
  <c r="BS185" i="2"/>
  <c r="BT185" i="2"/>
  <c r="BI185" i="2"/>
  <c r="BH185" i="2"/>
  <c r="BU185" i="2"/>
  <c r="BG185" i="2"/>
  <c r="BV185" i="2"/>
  <c r="BF185" i="2"/>
  <c r="BW185" i="2"/>
  <c r="BX185" i="2"/>
  <c r="BE185" i="2"/>
  <c r="BD185" i="2"/>
  <c r="BY185" i="2"/>
  <c r="BZ185" i="2"/>
  <c r="BC185" i="2"/>
  <c r="CA185" i="2"/>
  <c r="BB185" i="2"/>
  <c r="CB185" i="2"/>
  <c r="BA185" i="2"/>
  <c r="AZ185" i="2"/>
  <c r="CC185" i="2"/>
  <c r="CD185" i="2"/>
  <c r="AY185" i="2"/>
  <c r="AX185" i="2"/>
  <c r="CE185" i="2"/>
  <c r="AW185" i="2"/>
  <c r="CF185" i="2"/>
  <c r="CG185" i="2"/>
  <c r="AV185" i="2"/>
  <c r="AU185" i="2"/>
  <c r="CH185" i="2"/>
  <c r="CI185" i="2"/>
  <c r="AT185" i="2"/>
  <c r="CJ185" i="2"/>
  <c r="AS185" i="2"/>
  <c r="CK185" i="2"/>
  <c r="AR185" i="2"/>
  <c r="CL185" i="2"/>
  <c r="AQ185" i="2"/>
  <c r="AP185" i="2"/>
  <c r="CM185" i="2"/>
  <c r="CN185" i="2"/>
  <c r="AO185" i="2"/>
  <c r="AN185" i="2"/>
  <c r="CO185" i="2"/>
  <c r="AM185" i="2"/>
  <c r="CP185" i="2"/>
  <c r="AL185" i="2"/>
  <c r="CQ185" i="2"/>
  <c r="AK185" i="2"/>
  <c r="CR185" i="2"/>
  <c r="CS185" i="2"/>
  <c r="AJ185" i="2"/>
  <c r="CT185" i="2"/>
  <c r="AI185" i="2"/>
  <c r="AH185" i="2"/>
  <c r="CU185" i="2"/>
  <c r="AG185" i="2"/>
  <c r="CV185" i="2"/>
  <c r="CW185" i="2"/>
  <c r="AF185" i="2"/>
  <c r="CX185" i="2"/>
  <c r="AE185" i="2"/>
  <c r="CY185" i="2"/>
  <c r="AD185" i="2"/>
  <c r="AC185" i="2"/>
  <c r="CZ185" i="2"/>
  <c r="DA185" i="2"/>
  <c r="AB185" i="2"/>
  <c r="DB185" i="2"/>
  <c r="AA185" i="2"/>
  <c r="DC185" i="2"/>
  <c r="Z185" i="2"/>
  <c r="DD185" i="2"/>
  <c r="Y185" i="2"/>
  <c r="DE185" i="2"/>
  <c r="X185" i="2"/>
  <c r="W185" i="2"/>
  <c r="DF185" i="2"/>
  <c r="V185" i="2"/>
  <c r="DG185" i="2"/>
  <c r="DH185" i="2"/>
  <c r="U185" i="2"/>
  <c r="T185" i="2"/>
  <c r="DI185" i="2"/>
  <c r="S185" i="2"/>
  <c r="DJ185" i="2"/>
  <c r="DK185" i="2"/>
  <c r="R185" i="2"/>
  <c r="Q185" i="2"/>
  <c r="DL185" i="2"/>
  <c r="DM185" i="2"/>
  <c r="P185" i="2"/>
  <c r="O185" i="2"/>
  <c r="DN185" i="2"/>
  <c r="N185" i="2"/>
  <c r="DO185" i="2"/>
  <c r="M185" i="2"/>
  <c r="DP185" i="2"/>
  <c r="DQ185" i="2"/>
  <c r="L185" i="2"/>
  <c r="DR185" i="2"/>
  <c r="K185" i="2"/>
  <c r="J185" i="2"/>
  <c r="DS185" i="2"/>
  <c r="DT185" i="2"/>
  <c r="I185" i="2"/>
  <c r="DU185" i="2"/>
  <c r="H185" i="2"/>
  <c r="DV185" i="2"/>
  <c r="DW185" i="2"/>
  <c r="BN176" i="2"/>
  <c r="BO176" i="2"/>
  <c r="BP176" i="2"/>
  <c r="BM176" i="2"/>
  <c r="BL176" i="2"/>
  <c r="BQ176" i="2"/>
  <c r="BR176" i="2"/>
  <c r="BK176" i="2"/>
  <c r="BS176" i="2"/>
  <c r="BJ176" i="2"/>
  <c r="BI176" i="2"/>
  <c r="BT176" i="2"/>
  <c r="BH176" i="2"/>
  <c r="BU176" i="2"/>
  <c r="BV176" i="2"/>
  <c r="BG176" i="2"/>
  <c r="BF176" i="2"/>
  <c r="BW176" i="2"/>
  <c r="BX176" i="2"/>
  <c r="BE176" i="2"/>
  <c r="BY176" i="2"/>
  <c r="BD176" i="2"/>
  <c r="BC176" i="2"/>
  <c r="BZ176" i="2"/>
  <c r="BB176" i="2"/>
  <c r="CA176" i="2"/>
  <c r="BA176" i="2"/>
  <c r="CB176" i="2"/>
  <c r="AZ176" i="2"/>
  <c r="CC176" i="2"/>
  <c r="AY176" i="2"/>
  <c r="CD176" i="2"/>
  <c r="CE176" i="2"/>
  <c r="AX176" i="2"/>
  <c r="AW176" i="2"/>
  <c r="CF176" i="2"/>
  <c r="AV176" i="2"/>
  <c r="CG176" i="2"/>
  <c r="AU176" i="2"/>
  <c r="CH176" i="2"/>
  <c r="AT176" i="2"/>
  <c r="CI176" i="2"/>
  <c r="AS176" i="2"/>
  <c r="CJ176" i="2"/>
  <c r="CK176" i="2"/>
  <c r="AR176" i="2"/>
  <c r="AQ176" i="2"/>
  <c r="CL176" i="2"/>
  <c r="CM176" i="2"/>
  <c r="AP176" i="2"/>
  <c r="AO176" i="2"/>
  <c r="CN176" i="2"/>
  <c r="CO176" i="2"/>
  <c r="AN176" i="2"/>
  <c r="CP176" i="2"/>
  <c r="AM176" i="2"/>
  <c r="AL176" i="2"/>
  <c r="CQ176" i="2"/>
  <c r="CR176" i="2"/>
  <c r="AK176" i="2"/>
  <c r="AJ176" i="2"/>
  <c r="CS176" i="2"/>
  <c r="CT176" i="2"/>
  <c r="AI176" i="2"/>
  <c r="AH176" i="2"/>
  <c r="CU176" i="2"/>
  <c r="AG176" i="2"/>
  <c r="CV176" i="2"/>
  <c r="AF176" i="2"/>
  <c r="CW176" i="2"/>
  <c r="CX176" i="2"/>
  <c r="AE176" i="2"/>
  <c r="AD176" i="2"/>
  <c r="CY176" i="2"/>
  <c r="CZ176" i="2"/>
  <c r="AC176" i="2"/>
  <c r="AB176" i="2"/>
  <c r="DA176" i="2"/>
  <c r="AA176" i="2"/>
  <c r="DB176" i="2"/>
  <c r="Z176" i="2"/>
  <c r="DC176" i="2"/>
  <c r="DD176" i="2"/>
  <c r="Y176" i="2"/>
  <c r="DE176" i="2"/>
  <c r="X176" i="2"/>
  <c r="W176" i="2"/>
  <c r="DF176" i="2"/>
  <c r="V176" i="2"/>
  <c r="DG176" i="2"/>
  <c r="DH176" i="2"/>
  <c r="U176" i="2"/>
  <c r="T176" i="2"/>
  <c r="DI176" i="2"/>
  <c r="DJ176" i="2"/>
  <c r="S176" i="2"/>
  <c r="R176" i="2"/>
  <c r="DK176" i="2"/>
  <c r="Q176" i="2"/>
  <c r="DL176" i="2"/>
  <c r="P176" i="2"/>
  <c r="DM176" i="2"/>
  <c r="O176" i="2"/>
  <c r="DN176" i="2"/>
  <c r="DO176" i="2"/>
  <c r="N176" i="2"/>
  <c r="M176" i="2"/>
  <c r="DP176" i="2"/>
  <c r="DQ176" i="2"/>
  <c r="L176" i="2"/>
  <c r="K176" i="2"/>
  <c r="DR176" i="2"/>
  <c r="DS176" i="2"/>
  <c r="J176" i="2"/>
  <c r="I176" i="2"/>
  <c r="DT176" i="2"/>
  <c r="H176" i="2"/>
  <c r="DU176" i="2"/>
  <c r="DV176" i="2"/>
  <c r="DW176" i="2"/>
  <c r="BO305" i="2"/>
  <c r="BN305" i="2"/>
  <c r="BP305" i="2"/>
  <c r="BM305" i="2"/>
  <c r="BL305" i="2"/>
  <c r="BQ305" i="2"/>
  <c r="BR305" i="2"/>
  <c r="BK305" i="2"/>
  <c r="BJ305" i="2"/>
  <c r="BS305" i="2"/>
  <c r="BI305" i="2"/>
  <c r="BT305" i="2"/>
  <c r="BH305" i="2"/>
  <c r="BU305" i="2"/>
  <c r="BV305" i="2"/>
  <c r="BG305" i="2"/>
  <c r="BF305" i="2"/>
  <c r="BW305" i="2"/>
  <c r="BX305" i="2"/>
  <c r="BE305" i="2"/>
  <c r="BD305" i="2"/>
  <c r="BY305" i="2"/>
  <c r="BZ305" i="2"/>
  <c r="BC305" i="2"/>
  <c r="CA305" i="2"/>
  <c r="BB305" i="2"/>
  <c r="BA305" i="2"/>
  <c r="CB305" i="2"/>
  <c r="CC305" i="2"/>
  <c r="AZ305" i="2"/>
  <c r="AY305" i="2"/>
  <c r="CD305" i="2"/>
  <c r="AX305" i="2"/>
  <c r="CE305" i="2"/>
  <c r="AW305" i="2"/>
  <c r="CF305" i="2"/>
  <c r="CG305" i="2"/>
  <c r="AV305" i="2"/>
  <c r="CH305" i="2"/>
  <c r="AU305" i="2"/>
  <c r="CI305" i="2"/>
  <c r="AT305" i="2"/>
  <c r="AS305" i="2"/>
  <c r="CJ305" i="2"/>
  <c r="AR305" i="2"/>
  <c r="CK305" i="2"/>
  <c r="AQ305" i="2"/>
  <c r="CL305" i="2"/>
  <c r="AP305" i="2"/>
  <c r="CM305" i="2"/>
  <c r="CN305" i="2"/>
  <c r="AO305" i="2"/>
  <c r="CO305" i="2"/>
  <c r="AN305" i="2"/>
  <c r="CP305" i="2"/>
  <c r="AM305" i="2"/>
  <c r="CQ305" i="2"/>
  <c r="AL305" i="2"/>
  <c r="AK305" i="2"/>
  <c r="CR305" i="2"/>
  <c r="CS305" i="2"/>
  <c r="AJ305" i="2"/>
  <c r="CT305" i="2"/>
  <c r="AI305" i="2"/>
  <c r="CU305" i="2"/>
  <c r="AH305" i="2"/>
  <c r="CV305" i="2"/>
  <c r="AG305" i="2"/>
  <c r="CW305" i="2"/>
  <c r="AF305" i="2"/>
  <c r="AE305" i="2"/>
  <c r="CX305" i="2"/>
  <c r="AD305" i="2"/>
  <c r="CY305" i="2"/>
  <c r="CZ305" i="2"/>
  <c r="AC305" i="2"/>
  <c r="AB305" i="2"/>
  <c r="DA305" i="2"/>
  <c r="DB305" i="2"/>
  <c r="AA305" i="2"/>
  <c r="Z305" i="2"/>
  <c r="DC305" i="2"/>
  <c r="Y305" i="2"/>
  <c r="DD305" i="2"/>
  <c r="X305" i="2"/>
  <c r="DE305" i="2"/>
  <c r="DF305" i="2"/>
  <c r="W305" i="2"/>
  <c r="DG305" i="2"/>
  <c r="V305" i="2"/>
  <c r="DH305" i="2"/>
  <c r="U305" i="2"/>
  <c r="DI305" i="2"/>
  <c r="T305" i="2"/>
  <c r="S305" i="2"/>
  <c r="DJ305" i="2"/>
  <c r="R305" i="2"/>
  <c r="DK305" i="2"/>
  <c r="Q305" i="2"/>
  <c r="DL305" i="2"/>
  <c r="P305" i="2"/>
  <c r="DM305" i="2"/>
  <c r="O305" i="2"/>
  <c r="DN305" i="2"/>
  <c r="DO305" i="2"/>
  <c r="N305" i="2"/>
  <c r="M305" i="2"/>
  <c r="DP305" i="2"/>
  <c r="L305" i="2"/>
  <c r="DQ305" i="2"/>
  <c r="DR305" i="2"/>
  <c r="K305" i="2"/>
  <c r="DS305" i="2"/>
  <c r="J305" i="2"/>
  <c r="DT305" i="2"/>
  <c r="I305" i="2"/>
  <c r="DU305" i="2"/>
  <c r="H305" i="2"/>
  <c r="DV305" i="2"/>
  <c r="DW305" i="2"/>
  <c r="BO234" i="2"/>
  <c r="BN234" i="2"/>
  <c r="BP234" i="2"/>
  <c r="BM234" i="2"/>
  <c r="BL234" i="2"/>
  <c r="BQ234" i="2"/>
  <c r="BR234" i="2"/>
  <c r="BK234" i="2"/>
  <c r="BJ234" i="2"/>
  <c r="BS234" i="2"/>
  <c r="BT234" i="2"/>
  <c r="BI234" i="2"/>
  <c r="BU234" i="2"/>
  <c r="BH234" i="2"/>
  <c r="BG234" i="2"/>
  <c r="BV234" i="2"/>
  <c r="BW234" i="2"/>
  <c r="BF234" i="2"/>
  <c r="BX234" i="2"/>
  <c r="BE234" i="2"/>
  <c r="BD234" i="2"/>
  <c r="BY234" i="2"/>
  <c r="BC234" i="2"/>
  <c r="BZ234" i="2"/>
  <c r="CA234" i="2"/>
  <c r="BB234" i="2"/>
  <c r="CB234" i="2"/>
  <c r="BA234" i="2"/>
  <c r="AZ234" i="2"/>
  <c r="CC234" i="2"/>
  <c r="AY234" i="2"/>
  <c r="CD234" i="2"/>
  <c r="AX234" i="2"/>
  <c r="CE234" i="2"/>
  <c r="CF234" i="2"/>
  <c r="AW234" i="2"/>
  <c r="AV234" i="2"/>
  <c r="CG234" i="2"/>
  <c r="CH234" i="2"/>
  <c r="AU234" i="2"/>
  <c r="CI234" i="2"/>
  <c r="AT234" i="2"/>
  <c r="AS234" i="2"/>
  <c r="CJ234" i="2"/>
  <c r="CK234" i="2"/>
  <c r="AR234" i="2"/>
  <c r="AQ234" i="2"/>
  <c r="CL234" i="2"/>
  <c r="CM234" i="2"/>
  <c r="AP234" i="2"/>
  <c r="CN234" i="2"/>
  <c r="AO234" i="2"/>
  <c r="CO234" i="2"/>
  <c r="AN234" i="2"/>
  <c r="AM234" i="2"/>
  <c r="CP234" i="2"/>
  <c r="AL234" i="2"/>
  <c r="CQ234" i="2"/>
  <c r="CR234" i="2"/>
  <c r="AK234" i="2"/>
  <c r="CS234" i="2"/>
  <c r="AJ234" i="2"/>
  <c r="CT234" i="2"/>
  <c r="AI234" i="2"/>
  <c r="CU234" i="2"/>
  <c r="AH234" i="2"/>
  <c r="AG234" i="2"/>
  <c r="CV234" i="2"/>
  <c r="AF234" i="2"/>
  <c r="CW234" i="2"/>
  <c r="AE234" i="2"/>
  <c r="CX234" i="2"/>
  <c r="CY234" i="2"/>
  <c r="AD234" i="2"/>
  <c r="CZ234" i="2"/>
  <c r="AC234" i="2"/>
  <c r="DA234" i="2"/>
  <c r="AB234" i="2"/>
  <c r="AA234" i="2"/>
  <c r="DB234" i="2"/>
  <c r="Z234" i="2"/>
  <c r="DC234" i="2"/>
  <c r="Y234" i="2"/>
  <c r="DD234" i="2"/>
  <c r="X234" i="2"/>
  <c r="DE234" i="2"/>
  <c r="DF234" i="2"/>
  <c r="W234" i="2"/>
  <c r="DG234" i="2"/>
  <c r="V234" i="2"/>
  <c r="U234" i="2"/>
  <c r="DH234" i="2"/>
  <c r="DI234" i="2"/>
  <c r="T234" i="2"/>
  <c r="S234" i="2"/>
  <c r="DJ234" i="2"/>
  <c r="DK234" i="2"/>
  <c r="R234" i="2"/>
  <c r="Q234" i="2"/>
  <c r="DL234" i="2"/>
  <c r="DM234" i="2"/>
  <c r="P234" i="2"/>
  <c r="DN234" i="2"/>
  <c r="O234" i="2"/>
  <c r="N234" i="2"/>
  <c r="DO234" i="2"/>
  <c r="M234" i="2"/>
  <c r="DP234" i="2"/>
  <c r="DQ234" i="2"/>
  <c r="L234" i="2"/>
  <c r="K234" i="2"/>
  <c r="DR234" i="2"/>
  <c r="J234" i="2"/>
  <c r="DS234" i="2"/>
  <c r="I234" i="2"/>
  <c r="DT234" i="2"/>
  <c r="DU234" i="2"/>
  <c r="H234" i="2"/>
  <c r="DV234" i="2"/>
  <c r="DW234" i="2"/>
  <c r="BO216" i="2"/>
  <c r="BN216" i="2"/>
  <c r="BP216" i="2"/>
  <c r="BM216" i="2"/>
  <c r="BQ216" i="2"/>
  <c r="BL216" i="2"/>
  <c r="BR216" i="2"/>
  <c r="BD216" i="2"/>
  <c r="BZ216" i="2"/>
  <c r="CA216" i="2"/>
  <c r="BB216" i="2"/>
  <c r="CB216" i="2"/>
  <c r="BA216" i="2"/>
  <c r="CC216" i="2"/>
  <c r="AZ216" i="2"/>
  <c r="CD216" i="2"/>
  <c r="AY216" i="2"/>
  <c r="CE216" i="2"/>
  <c r="AX216" i="2"/>
  <c r="CF216" i="2"/>
  <c r="AP216" i="2"/>
  <c r="CN216" i="2"/>
  <c r="AN216" i="2"/>
  <c r="CO216" i="2"/>
  <c r="AM216" i="2"/>
  <c r="CP216" i="2"/>
  <c r="AL216" i="2"/>
  <c r="CQ216" i="2"/>
  <c r="CR216" i="2"/>
  <c r="AK216" i="2"/>
  <c r="AJ216" i="2"/>
  <c r="CS216" i="2"/>
  <c r="CT216" i="2"/>
  <c r="AB216" i="2"/>
  <c r="DB216" i="2"/>
  <c r="DC216" i="2"/>
  <c r="Z216" i="2"/>
  <c r="DD216" i="2"/>
  <c r="Y216" i="2"/>
  <c r="DE216" i="2"/>
  <c r="X216" i="2"/>
  <c r="DF216" i="2"/>
  <c r="W216" i="2"/>
  <c r="DG216" i="2"/>
  <c r="V216" i="2"/>
  <c r="DH216" i="2"/>
  <c r="N216" i="2"/>
  <c r="DP216" i="2"/>
  <c r="L216" i="2"/>
  <c r="DQ216" i="2"/>
  <c r="DR216" i="2"/>
  <c r="K216" i="2"/>
  <c r="J216" i="2"/>
  <c r="DS216" i="2"/>
  <c r="DT216" i="2"/>
  <c r="I216" i="2"/>
  <c r="H216" i="2"/>
  <c r="DU216" i="2"/>
  <c r="DV216" i="2"/>
  <c r="BN264" i="2"/>
  <c r="BO264" i="2"/>
  <c r="BP264" i="2"/>
  <c r="BM264" i="2"/>
  <c r="BQ264" i="2"/>
  <c r="BL264" i="2"/>
  <c r="BK264" i="2"/>
  <c r="BR264" i="2"/>
  <c r="BS264" i="2"/>
  <c r="BJ264" i="2"/>
  <c r="BI264" i="2"/>
  <c r="BT264" i="2"/>
  <c r="BU264" i="2"/>
  <c r="BH264" i="2"/>
  <c r="BV264" i="2"/>
  <c r="BG264" i="2"/>
  <c r="BW264" i="2"/>
  <c r="BF264" i="2"/>
  <c r="BX264" i="2"/>
  <c r="BE264" i="2"/>
  <c r="BD264" i="2"/>
  <c r="BY264" i="2"/>
  <c r="BC264" i="2"/>
  <c r="BZ264" i="2"/>
  <c r="BB264" i="2"/>
  <c r="CA264" i="2"/>
  <c r="BA264" i="2"/>
  <c r="CB264" i="2"/>
  <c r="AZ264" i="2"/>
  <c r="CC264" i="2"/>
  <c r="AY264" i="2"/>
  <c r="CD264" i="2"/>
  <c r="CE264" i="2"/>
  <c r="AX264" i="2"/>
  <c r="AW264" i="2"/>
  <c r="CF264" i="2"/>
  <c r="AV264" i="2"/>
  <c r="CG264" i="2"/>
  <c r="CH264" i="2"/>
  <c r="AU264" i="2"/>
  <c r="AT264" i="2"/>
  <c r="CI264" i="2"/>
  <c r="CJ264" i="2"/>
  <c r="AS264" i="2"/>
  <c r="AR264" i="2"/>
  <c r="CK264" i="2"/>
  <c r="CL264" i="2"/>
  <c r="AQ264" i="2"/>
  <c r="AP264" i="2"/>
  <c r="CM264" i="2"/>
  <c r="CN264" i="2"/>
  <c r="AO264" i="2"/>
  <c r="AN264" i="2"/>
  <c r="CO264" i="2"/>
  <c r="CP264" i="2"/>
  <c r="AM264" i="2"/>
  <c r="CQ264" i="2"/>
  <c r="AL264" i="2"/>
  <c r="CR264" i="2"/>
  <c r="AK264" i="2"/>
  <c r="AJ264" i="2"/>
  <c r="CS264" i="2"/>
  <c r="AI264" i="2"/>
  <c r="CT264" i="2"/>
  <c r="AH264" i="2"/>
  <c r="CU264" i="2"/>
  <c r="AG264" i="2"/>
  <c r="CV264" i="2"/>
  <c r="CW264" i="2"/>
  <c r="AF264" i="2"/>
  <c r="AE264" i="2"/>
  <c r="CX264" i="2"/>
  <c r="AD264" i="2"/>
  <c r="CY264" i="2"/>
  <c r="CZ264" i="2"/>
  <c r="AC264" i="2"/>
  <c r="AB264" i="2"/>
  <c r="DA264" i="2"/>
  <c r="DB264" i="2"/>
  <c r="AA264" i="2"/>
  <c r="Z264" i="2"/>
  <c r="DC264" i="2"/>
  <c r="DD264" i="2"/>
  <c r="Y264" i="2"/>
  <c r="DE264" i="2"/>
  <c r="X264" i="2"/>
  <c r="W264" i="2"/>
  <c r="DF264" i="2"/>
  <c r="V264" i="2"/>
  <c r="DG264" i="2"/>
  <c r="U264" i="2"/>
  <c r="DH264" i="2"/>
  <c r="T264" i="2"/>
  <c r="DI264" i="2"/>
  <c r="S264" i="2"/>
  <c r="DJ264" i="2"/>
  <c r="DK264" i="2"/>
  <c r="R264" i="2"/>
  <c r="DL264" i="2"/>
  <c r="Q264" i="2"/>
  <c r="DM264" i="2"/>
  <c r="P264" i="2"/>
  <c r="DN264" i="2"/>
  <c r="O264" i="2"/>
  <c r="N264" i="2"/>
  <c r="DO264" i="2"/>
  <c r="M264" i="2"/>
  <c r="DP264" i="2"/>
  <c r="DQ264" i="2"/>
  <c r="L264" i="2"/>
  <c r="DR264" i="2"/>
  <c r="K264" i="2"/>
  <c r="DS264" i="2"/>
  <c r="J264" i="2"/>
  <c r="DT264" i="2"/>
  <c r="I264" i="2"/>
  <c r="H264" i="2"/>
  <c r="DU264" i="2"/>
  <c r="DV264" i="2"/>
  <c r="DW264" i="2"/>
  <c r="BN218" i="2"/>
  <c r="BO218" i="2"/>
  <c r="BM218" i="2"/>
  <c r="BP218" i="2"/>
  <c r="BL218" i="2"/>
  <c r="BQ218" i="2"/>
  <c r="BK218" i="2"/>
  <c r="BR218" i="2"/>
  <c r="BJ218" i="2"/>
  <c r="BS218" i="2"/>
  <c r="BI218" i="2"/>
  <c r="BT218" i="2"/>
  <c r="BH218" i="2"/>
  <c r="BU218" i="2"/>
  <c r="BV218" i="2"/>
  <c r="BG218" i="2"/>
  <c r="BF218" i="2"/>
  <c r="BW218" i="2"/>
  <c r="BX218" i="2"/>
  <c r="BE218" i="2"/>
  <c r="BD218" i="2"/>
  <c r="BY218" i="2"/>
  <c r="BZ218" i="2"/>
  <c r="BC218" i="2"/>
  <c r="BB218" i="2"/>
  <c r="CA218" i="2"/>
  <c r="BA218" i="2"/>
  <c r="CB218" i="2"/>
  <c r="AZ218" i="2"/>
  <c r="CC218" i="2"/>
  <c r="CD218" i="2"/>
  <c r="AY218" i="2"/>
  <c r="AX218" i="2"/>
  <c r="CE218" i="2"/>
  <c r="CF218" i="2"/>
  <c r="AW218" i="2"/>
  <c r="CG218" i="2"/>
  <c r="AV218" i="2"/>
  <c r="CH218" i="2"/>
  <c r="AU218" i="2"/>
  <c r="CI218" i="2"/>
  <c r="AT218" i="2"/>
  <c r="AS218" i="2"/>
  <c r="CJ218" i="2"/>
  <c r="AR218" i="2"/>
  <c r="CK218" i="2"/>
  <c r="CL218" i="2"/>
  <c r="AQ218" i="2"/>
  <c r="AP218" i="2"/>
  <c r="CM218" i="2"/>
  <c r="AO218" i="2"/>
  <c r="CN218" i="2"/>
  <c r="AN218" i="2"/>
  <c r="CO218" i="2"/>
  <c r="AM218" i="2"/>
  <c r="CP218" i="2"/>
  <c r="AL218" i="2"/>
  <c r="CQ218" i="2"/>
  <c r="CR218" i="2"/>
  <c r="AK218" i="2"/>
  <c r="AJ218" i="2"/>
  <c r="CS218" i="2"/>
  <c r="AI218" i="2"/>
  <c r="CT218" i="2"/>
  <c r="AH218" i="2"/>
  <c r="CU218" i="2"/>
  <c r="AG218" i="2"/>
  <c r="CV218" i="2"/>
  <c r="AF218" i="2"/>
  <c r="CW218" i="2"/>
  <c r="AE218" i="2"/>
  <c r="CX218" i="2"/>
  <c r="CY218" i="2"/>
  <c r="AD218" i="2"/>
  <c r="CZ218" i="2"/>
  <c r="AC218" i="2"/>
  <c r="AB218" i="2"/>
  <c r="DA218" i="2"/>
  <c r="AA218" i="2"/>
  <c r="DB218" i="2"/>
  <c r="DC218" i="2"/>
  <c r="Z218" i="2"/>
  <c r="DD218" i="2"/>
  <c r="Y218" i="2"/>
  <c r="DE218" i="2"/>
  <c r="X218" i="2"/>
  <c r="W218" i="2"/>
  <c r="DF218" i="2"/>
  <c r="V218" i="2"/>
  <c r="DG218" i="2"/>
  <c r="DH218" i="2"/>
  <c r="U218" i="2"/>
  <c r="T218" i="2"/>
  <c r="DI218" i="2"/>
  <c r="S218" i="2"/>
  <c r="DJ218" i="2"/>
  <c r="DK218" i="2"/>
  <c r="R218" i="2"/>
  <c r="DL218" i="2"/>
  <c r="Q218" i="2"/>
  <c r="DM218" i="2"/>
  <c r="P218" i="2"/>
  <c r="O218" i="2"/>
  <c r="DN218" i="2"/>
  <c r="DO218" i="2"/>
  <c r="N218" i="2"/>
  <c r="DP218" i="2"/>
  <c r="M218" i="2"/>
  <c r="DQ218" i="2"/>
  <c r="L218" i="2"/>
  <c r="DR218" i="2"/>
  <c r="K218" i="2"/>
  <c r="DS218" i="2"/>
  <c r="J218" i="2"/>
  <c r="DT218" i="2"/>
  <c r="I218" i="2"/>
  <c r="DU218" i="2"/>
  <c r="H218" i="2"/>
  <c r="DV218" i="2"/>
  <c r="DW218" i="2"/>
  <c r="BN256" i="2"/>
  <c r="BO256" i="2"/>
  <c r="BM256" i="2"/>
  <c r="BP256" i="2"/>
  <c r="BL256" i="2"/>
  <c r="BQ256" i="2"/>
  <c r="BK256" i="2"/>
  <c r="BR256" i="2"/>
  <c r="BJ256" i="2"/>
  <c r="BS256" i="2"/>
  <c r="BI256" i="2"/>
  <c r="BT256" i="2"/>
  <c r="BU256" i="2"/>
  <c r="BH256" i="2"/>
  <c r="BG256" i="2"/>
  <c r="BV256" i="2"/>
  <c r="BW256" i="2"/>
  <c r="BF256" i="2"/>
  <c r="BX256" i="2"/>
  <c r="BE256" i="2"/>
  <c r="BD256" i="2"/>
  <c r="BY256" i="2"/>
  <c r="BC256" i="2"/>
  <c r="BZ256" i="2"/>
  <c r="CA256" i="2"/>
  <c r="BB256" i="2"/>
  <c r="BA256" i="2"/>
  <c r="CB256" i="2"/>
  <c r="AZ256" i="2"/>
  <c r="CC256" i="2"/>
  <c r="CD256" i="2"/>
  <c r="AY256" i="2"/>
  <c r="AX256" i="2"/>
  <c r="CE256" i="2"/>
  <c r="CF256" i="2"/>
  <c r="AW256" i="2"/>
  <c r="AV256" i="2"/>
  <c r="CG256" i="2"/>
  <c r="CH256" i="2"/>
  <c r="AU256" i="2"/>
  <c r="CI256" i="2"/>
  <c r="AT256" i="2"/>
  <c r="CJ256" i="2"/>
  <c r="AS256" i="2"/>
  <c r="AR256" i="2"/>
  <c r="CK256" i="2"/>
  <c r="CL256" i="2"/>
  <c r="AQ256" i="2"/>
  <c r="CM256" i="2"/>
  <c r="AP256" i="2"/>
  <c r="AO256" i="2"/>
  <c r="CN256" i="2"/>
  <c r="AN256" i="2"/>
  <c r="CO256" i="2"/>
  <c r="CP256" i="2"/>
  <c r="AM256" i="2"/>
  <c r="AL256" i="2"/>
  <c r="CQ256" i="2"/>
  <c r="AK256" i="2"/>
  <c r="CR256" i="2"/>
  <c r="CS256" i="2"/>
  <c r="AJ256" i="2"/>
  <c r="CT256" i="2"/>
  <c r="AI256" i="2"/>
  <c r="CU256" i="2"/>
  <c r="AH256" i="2"/>
  <c r="CV256" i="2"/>
  <c r="AG256" i="2"/>
  <c r="AF256" i="2"/>
  <c r="CW256" i="2"/>
  <c r="CX256" i="2"/>
  <c r="AE256" i="2"/>
  <c r="CY256" i="2"/>
  <c r="AD256" i="2"/>
  <c r="CZ256" i="2"/>
  <c r="AC256" i="2"/>
  <c r="AB256" i="2"/>
  <c r="DA256" i="2"/>
  <c r="DB256" i="2"/>
  <c r="AA256" i="2"/>
  <c r="Z256" i="2"/>
  <c r="DC256" i="2"/>
  <c r="Y256" i="2"/>
  <c r="DD256" i="2"/>
  <c r="X256" i="2"/>
  <c r="DE256" i="2"/>
  <c r="DF256" i="2"/>
  <c r="W256" i="2"/>
  <c r="DG256" i="2"/>
  <c r="V256" i="2"/>
  <c r="U256" i="2"/>
  <c r="DH256" i="2"/>
  <c r="T256" i="2"/>
  <c r="DI256" i="2"/>
  <c r="S256" i="2"/>
  <c r="DJ256" i="2"/>
  <c r="R256" i="2"/>
  <c r="DK256" i="2"/>
  <c r="DL256" i="2"/>
  <c r="Q256" i="2"/>
  <c r="P256" i="2"/>
  <c r="DM256" i="2"/>
  <c r="DN256" i="2"/>
  <c r="O256" i="2"/>
  <c r="DO256" i="2"/>
  <c r="N256" i="2"/>
  <c r="DP256" i="2"/>
  <c r="M256" i="2"/>
  <c r="L256" i="2"/>
  <c r="DQ256" i="2"/>
  <c r="DR256" i="2"/>
  <c r="K256" i="2"/>
  <c r="J256" i="2"/>
  <c r="DS256" i="2"/>
  <c r="DT256" i="2"/>
  <c r="I256" i="2"/>
  <c r="DU256" i="2"/>
  <c r="H256" i="2"/>
  <c r="DV256" i="2"/>
  <c r="DW256" i="2"/>
  <c r="BO314" i="2"/>
  <c r="BN314" i="2"/>
  <c r="BP314" i="2"/>
  <c r="BM314" i="2"/>
  <c r="BQ314" i="2"/>
  <c r="BL314" i="2"/>
  <c r="BR314" i="2"/>
  <c r="BK314" i="2"/>
  <c r="BJ314" i="2"/>
  <c r="BS314" i="2"/>
  <c r="BT314" i="2"/>
  <c r="BI314" i="2"/>
  <c r="BU314" i="2"/>
  <c r="BH314" i="2"/>
  <c r="BV314" i="2"/>
  <c r="BG314" i="2"/>
  <c r="BW314" i="2"/>
  <c r="BF314" i="2"/>
  <c r="BX314" i="2"/>
  <c r="BE314" i="2"/>
  <c r="BY314" i="2"/>
  <c r="BD314" i="2"/>
  <c r="BC314" i="2"/>
  <c r="BZ314" i="2"/>
  <c r="BB314" i="2"/>
  <c r="CA314" i="2"/>
  <c r="BA314" i="2"/>
  <c r="CB314" i="2"/>
  <c r="CC314" i="2"/>
  <c r="AZ314" i="2"/>
  <c r="CD314" i="2"/>
  <c r="AY314" i="2"/>
  <c r="AX314" i="2"/>
  <c r="CE314" i="2"/>
  <c r="CF314" i="2"/>
  <c r="AW314" i="2"/>
  <c r="CG314" i="2"/>
  <c r="AV314" i="2"/>
  <c r="AU314" i="2"/>
  <c r="CH314" i="2"/>
  <c r="AT314" i="2"/>
  <c r="CI314" i="2"/>
  <c r="CJ314" i="2"/>
  <c r="AS314" i="2"/>
  <c r="CK314" i="2"/>
  <c r="AR314" i="2"/>
  <c r="AQ314" i="2"/>
  <c r="CL314" i="2"/>
  <c r="AP314" i="2"/>
  <c r="CM314" i="2"/>
  <c r="CN314" i="2"/>
  <c r="AO314" i="2"/>
  <c r="CO314" i="2"/>
  <c r="AN314" i="2"/>
  <c r="AM314" i="2"/>
  <c r="CP314" i="2"/>
  <c r="CQ314" i="2"/>
  <c r="AL314" i="2"/>
  <c r="AK314" i="2"/>
  <c r="CR314" i="2"/>
  <c r="CS314" i="2"/>
  <c r="AJ314" i="2"/>
  <c r="CT314" i="2"/>
  <c r="AI314" i="2"/>
  <c r="AH314" i="2"/>
  <c r="CU314" i="2"/>
  <c r="AG314" i="2"/>
  <c r="CV314" i="2"/>
  <c r="CW314" i="2"/>
  <c r="AF314" i="2"/>
  <c r="AE314" i="2"/>
  <c r="CX314" i="2"/>
  <c r="AD314" i="2"/>
  <c r="CY314" i="2"/>
  <c r="AC314" i="2"/>
  <c r="CZ314" i="2"/>
  <c r="AB314" i="2"/>
  <c r="DA314" i="2"/>
  <c r="DB314" i="2"/>
  <c r="AA314" i="2"/>
  <c r="Z314" i="2"/>
  <c r="DC314" i="2"/>
  <c r="Y314" i="2"/>
  <c r="DD314" i="2"/>
  <c r="DE314" i="2"/>
  <c r="X314" i="2"/>
  <c r="DF314" i="2"/>
  <c r="W314" i="2"/>
  <c r="DG314" i="2"/>
  <c r="V314" i="2"/>
  <c r="DH314" i="2"/>
  <c r="U314" i="2"/>
  <c r="DI314" i="2"/>
  <c r="T314" i="2"/>
  <c r="S314" i="2"/>
  <c r="DJ314" i="2"/>
  <c r="DK314" i="2"/>
  <c r="R314" i="2"/>
  <c r="Q314" i="2"/>
  <c r="DL314" i="2"/>
  <c r="P314" i="2"/>
  <c r="DM314" i="2"/>
  <c r="O314" i="2"/>
  <c r="DN314" i="2"/>
  <c r="DO314" i="2"/>
  <c r="N314" i="2"/>
  <c r="DP314" i="2"/>
  <c r="M314" i="2"/>
  <c r="L314" i="2"/>
  <c r="DQ314" i="2"/>
  <c r="K314" i="2"/>
  <c r="DR314" i="2"/>
  <c r="J314" i="2"/>
  <c r="DS314" i="2"/>
  <c r="DT314" i="2"/>
  <c r="I314" i="2"/>
  <c r="H314" i="2"/>
  <c r="DU314" i="2"/>
  <c r="DV314" i="2"/>
  <c r="DW314" i="2"/>
  <c r="BO298" i="2"/>
  <c r="BN298" i="2"/>
  <c r="BM298" i="2"/>
  <c r="BP298" i="2"/>
  <c r="BL298" i="2"/>
  <c r="BQ298" i="2"/>
  <c r="BK298" i="2"/>
  <c r="BR298" i="2"/>
  <c r="BS298" i="2"/>
  <c r="BJ298" i="2"/>
  <c r="BI298" i="2"/>
  <c r="BT298" i="2"/>
  <c r="BH298" i="2"/>
  <c r="BU298" i="2"/>
  <c r="BG298" i="2"/>
  <c r="BV298" i="2"/>
  <c r="BF298" i="2"/>
  <c r="BW298" i="2"/>
  <c r="BE298" i="2"/>
  <c r="BX298" i="2"/>
  <c r="BD298" i="2"/>
  <c r="BY298" i="2"/>
  <c r="BZ298" i="2"/>
  <c r="BC298" i="2"/>
  <c r="BB298" i="2"/>
  <c r="CA298" i="2"/>
  <c r="CB298" i="2"/>
  <c r="BA298" i="2"/>
  <c r="AZ298" i="2"/>
  <c r="CC298" i="2"/>
  <c r="AY298" i="2"/>
  <c r="CD298" i="2"/>
  <c r="CE298" i="2"/>
  <c r="AX298" i="2"/>
  <c r="AW298" i="2"/>
  <c r="CF298" i="2"/>
  <c r="CG298" i="2"/>
  <c r="AV298" i="2"/>
  <c r="CH298" i="2"/>
  <c r="AU298" i="2"/>
  <c r="AT298" i="2"/>
  <c r="CI298" i="2"/>
  <c r="AS298" i="2"/>
  <c r="CJ298" i="2"/>
  <c r="AR298" i="2"/>
  <c r="CK298" i="2"/>
  <c r="AQ298" i="2"/>
  <c r="CL298" i="2"/>
  <c r="CM298" i="2"/>
  <c r="AP298" i="2"/>
  <c r="AO298" i="2"/>
  <c r="CN298" i="2"/>
  <c r="CO298" i="2"/>
  <c r="AN298" i="2"/>
  <c r="CP298" i="2"/>
  <c r="AM298" i="2"/>
  <c r="CQ298" i="2"/>
  <c r="AL298" i="2"/>
  <c r="AK298" i="2"/>
  <c r="CR298" i="2"/>
  <c r="AJ298" i="2"/>
  <c r="CS298" i="2"/>
  <c r="AI298" i="2"/>
  <c r="CT298" i="2"/>
  <c r="CU298" i="2"/>
  <c r="AH298" i="2"/>
  <c r="CV298" i="2"/>
  <c r="AG298" i="2"/>
  <c r="CW298" i="2"/>
  <c r="AF298" i="2"/>
  <c r="AE298" i="2"/>
  <c r="CX298" i="2"/>
  <c r="AD298" i="2"/>
  <c r="CY298" i="2"/>
  <c r="CZ298" i="2"/>
  <c r="AC298" i="2"/>
  <c r="AB298" i="2"/>
  <c r="DA298" i="2"/>
  <c r="DB298" i="2"/>
  <c r="AA298" i="2"/>
  <c r="Z298" i="2"/>
  <c r="DC298" i="2"/>
  <c r="DD298" i="2"/>
  <c r="Y298" i="2"/>
  <c r="DE298" i="2"/>
  <c r="X298" i="2"/>
  <c r="W298" i="2"/>
  <c r="DF298" i="2"/>
  <c r="DG298" i="2"/>
  <c r="V298" i="2"/>
  <c r="DH298" i="2"/>
  <c r="U298" i="2"/>
  <c r="T298" i="2"/>
  <c r="DI298" i="2"/>
  <c r="DJ298" i="2"/>
  <c r="S298" i="2"/>
  <c r="R298" i="2"/>
  <c r="DK298" i="2"/>
  <c r="Q298" i="2"/>
  <c r="DL298" i="2"/>
  <c r="P298" i="2"/>
  <c r="DM298" i="2"/>
  <c r="DN298" i="2"/>
  <c r="O298" i="2"/>
  <c r="N298" i="2"/>
  <c r="DO298" i="2"/>
  <c r="DP298" i="2"/>
  <c r="M298" i="2"/>
  <c r="DQ298" i="2"/>
  <c r="L298" i="2"/>
  <c r="K298" i="2"/>
  <c r="DR298" i="2"/>
  <c r="DS298" i="2"/>
  <c r="J298" i="2"/>
  <c r="I298" i="2"/>
  <c r="DT298" i="2"/>
  <c r="H298" i="2"/>
  <c r="DU298" i="2"/>
  <c r="DV298" i="2"/>
  <c r="DW298" i="2"/>
  <c r="BO201" i="2"/>
  <c r="BN201" i="2"/>
  <c r="BM201" i="2"/>
  <c r="BP201" i="2"/>
  <c r="BL201" i="2"/>
  <c r="BQ201" i="2"/>
  <c r="BR201" i="2"/>
  <c r="BK201" i="2"/>
  <c r="BJ201" i="2"/>
  <c r="BS201" i="2"/>
  <c r="BT201" i="2"/>
  <c r="BI201" i="2"/>
  <c r="BH201" i="2"/>
  <c r="BU201" i="2"/>
  <c r="BG201" i="2"/>
  <c r="BV201" i="2"/>
  <c r="BW201" i="2"/>
  <c r="BF201" i="2"/>
  <c r="BE201" i="2"/>
  <c r="BX201" i="2"/>
  <c r="BD201" i="2"/>
  <c r="BY201" i="2"/>
  <c r="BZ201" i="2"/>
  <c r="BC201" i="2"/>
  <c r="CA201" i="2"/>
  <c r="BB201" i="2"/>
  <c r="BA201" i="2"/>
  <c r="CB201" i="2"/>
  <c r="CC201" i="2"/>
  <c r="AZ201" i="2"/>
  <c r="CD201" i="2"/>
  <c r="AY201" i="2"/>
  <c r="CE201" i="2"/>
  <c r="AX201" i="2"/>
  <c r="CF201" i="2"/>
  <c r="AW201" i="2"/>
  <c r="AV201" i="2"/>
  <c r="CG201" i="2"/>
  <c r="AU201" i="2"/>
  <c r="CH201" i="2"/>
  <c r="CI201" i="2"/>
  <c r="AT201" i="2"/>
  <c r="AS201" i="2"/>
  <c r="CJ201" i="2"/>
  <c r="AR201" i="2"/>
  <c r="CK201" i="2"/>
  <c r="CL201" i="2"/>
  <c r="AQ201" i="2"/>
  <c r="AP201" i="2"/>
  <c r="CM201" i="2"/>
  <c r="CN201" i="2"/>
  <c r="AO201" i="2"/>
  <c r="CO201" i="2"/>
  <c r="AN201" i="2"/>
  <c r="AM201" i="2"/>
  <c r="CP201" i="2"/>
  <c r="CQ201" i="2"/>
  <c r="AL201" i="2"/>
  <c r="CR201" i="2"/>
  <c r="AK201" i="2"/>
  <c r="CS201" i="2"/>
  <c r="AJ201" i="2"/>
  <c r="AI201" i="2"/>
  <c r="CT201" i="2"/>
  <c r="CU201" i="2"/>
  <c r="AH201" i="2"/>
  <c r="CV201" i="2"/>
  <c r="AG201" i="2"/>
  <c r="AF201" i="2"/>
  <c r="CW201" i="2"/>
  <c r="CX201" i="2"/>
  <c r="AE201" i="2"/>
  <c r="AD201" i="2"/>
  <c r="CY201" i="2"/>
  <c r="CZ201" i="2"/>
  <c r="AC201" i="2"/>
  <c r="AB201" i="2"/>
  <c r="DA201" i="2"/>
  <c r="AA201" i="2"/>
  <c r="DB201" i="2"/>
  <c r="Z201" i="2"/>
  <c r="DC201" i="2"/>
  <c r="DD201" i="2"/>
  <c r="Y201" i="2"/>
  <c r="DE201" i="2"/>
  <c r="X201" i="2"/>
  <c r="W201" i="2"/>
  <c r="DF201" i="2"/>
  <c r="DG201" i="2"/>
  <c r="V201" i="2"/>
  <c r="U201" i="2"/>
  <c r="DH201" i="2"/>
  <c r="DI201" i="2"/>
  <c r="T201" i="2"/>
  <c r="S201" i="2"/>
  <c r="DJ201" i="2"/>
  <c r="DK201" i="2"/>
  <c r="R201" i="2"/>
  <c r="DL201" i="2"/>
  <c r="Q201" i="2"/>
  <c r="P201" i="2"/>
  <c r="DM201" i="2"/>
  <c r="DN201" i="2"/>
  <c r="O201" i="2"/>
  <c r="DO201" i="2"/>
  <c r="N201" i="2"/>
  <c r="M201" i="2"/>
  <c r="DP201" i="2"/>
  <c r="L201" i="2"/>
  <c r="DQ201" i="2"/>
  <c r="K201" i="2"/>
  <c r="DR201" i="2"/>
  <c r="DS201" i="2"/>
  <c r="J201" i="2"/>
  <c r="I201" i="2"/>
  <c r="DT201" i="2"/>
  <c r="DU201" i="2"/>
  <c r="H201" i="2"/>
  <c r="DV201" i="2"/>
  <c r="DW201" i="2"/>
  <c r="BO207" i="2"/>
  <c r="BN207" i="2"/>
  <c r="BP207" i="2"/>
  <c r="BM207" i="2"/>
  <c r="BL207" i="2"/>
  <c r="BQ207" i="2"/>
  <c r="BK207" i="2"/>
  <c r="BR207" i="2"/>
  <c r="BS207" i="2"/>
  <c r="BJ207" i="2"/>
  <c r="BT207" i="2"/>
  <c r="BI207" i="2"/>
  <c r="BH207" i="2"/>
  <c r="BU207" i="2"/>
  <c r="BG207" i="2"/>
  <c r="BV207" i="2"/>
  <c r="BF207" i="2"/>
  <c r="BW207" i="2"/>
  <c r="BX207" i="2"/>
  <c r="BE207" i="2"/>
  <c r="BY207" i="2"/>
  <c r="BD207" i="2"/>
  <c r="BZ207" i="2"/>
  <c r="BC207" i="2"/>
  <c r="BB207" i="2"/>
  <c r="CA207" i="2"/>
  <c r="BA207" i="2"/>
  <c r="CB207" i="2"/>
  <c r="AZ207" i="2"/>
  <c r="CC207" i="2"/>
  <c r="AY207" i="2"/>
  <c r="CD207" i="2"/>
  <c r="CE207" i="2"/>
  <c r="AX207" i="2"/>
  <c r="AW207" i="2"/>
  <c r="CF207" i="2"/>
  <c r="CG207" i="2"/>
  <c r="AV207" i="2"/>
  <c r="CH207" i="2"/>
  <c r="AU207" i="2"/>
  <c r="CI207" i="2"/>
  <c r="AT207" i="2"/>
  <c r="CJ207" i="2"/>
  <c r="AS207" i="2"/>
  <c r="AR207" i="2"/>
  <c r="CK207" i="2"/>
  <c r="AQ207" i="2"/>
  <c r="CL207" i="2"/>
  <c r="AP207" i="2"/>
  <c r="CM207" i="2"/>
  <c r="AO207" i="2"/>
  <c r="CN207" i="2"/>
  <c r="CO207" i="2"/>
  <c r="AN207" i="2"/>
  <c r="CP207" i="2"/>
  <c r="AM207" i="2"/>
  <c r="AL207" i="2"/>
  <c r="CQ207" i="2"/>
  <c r="AK207" i="2"/>
  <c r="CR207" i="2"/>
  <c r="AJ207" i="2"/>
  <c r="CS207" i="2"/>
  <c r="AI207" i="2"/>
  <c r="CT207" i="2"/>
  <c r="CU207" i="2"/>
  <c r="AH207" i="2"/>
  <c r="AG207" i="2"/>
  <c r="CV207" i="2"/>
  <c r="AF207" i="2"/>
  <c r="CW207" i="2"/>
  <c r="AE207" i="2"/>
  <c r="CX207" i="2"/>
  <c r="AD207" i="2"/>
  <c r="CY207" i="2"/>
  <c r="AC207" i="2"/>
  <c r="CZ207" i="2"/>
  <c r="AB207" i="2"/>
  <c r="DA207" i="2"/>
  <c r="DB207" i="2"/>
  <c r="AA207" i="2"/>
  <c r="DC207" i="2"/>
  <c r="Z207" i="2"/>
  <c r="Y207" i="2"/>
  <c r="DD207" i="2"/>
  <c r="DE207" i="2"/>
  <c r="X207" i="2"/>
  <c r="DF207" i="2"/>
  <c r="W207" i="2"/>
  <c r="V207" i="2"/>
  <c r="DG207" i="2"/>
  <c r="DH207" i="2"/>
  <c r="U207" i="2"/>
  <c r="DI207" i="2"/>
  <c r="T207" i="2"/>
  <c r="S207" i="2"/>
  <c r="DJ207" i="2"/>
  <c r="R207" i="2"/>
  <c r="DK207" i="2"/>
  <c r="DL207" i="2"/>
  <c r="Q207" i="2"/>
  <c r="P207" i="2"/>
  <c r="DM207" i="2"/>
  <c r="O207" i="2"/>
  <c r="DN207" i="2"/>
  <c r="N207" i="2"/>
  <c r="DO207" i="2"/>
  <c r="DP207" i="2"/>
  <c r="M207" i="2"/>
  <c r="DQ207" i="2"/>
  <c r="L207" i="2"/>
  <c r="DR207" i="2"/>
  <c r="K207" i="2"/>
  <c r="J207" i="2"/>
  <c r="DS207" i="2"/>
  <c r="DT207" i="2"/>
  <c r="I207" i="2"/>
  <c r="H207" i="2"/>
  <c r="DU207" i="2"/>
  <c r="DV207" i="2"/>
  <c r="DW207" i="2"/>
  <c r="BN237" i="2"/>
  <c r="BO237" i="2"/>
  <c r="BM237" i="2"/>
  <c r="BP237" i="2"/>
  <c r="BL237" i="2"/>
  <c r="BQ237" i="2"/>
  <c r="BK237" i="2"/>
  <c r="BR237" i="2"/>
  <c r="BJ237" i="2"/>
  <c r="BS237" i="2"/>
  <c r="BI237" i="2"/>
  <c r="BT237" i="2"/>
  <c r="BU237" i="2"/>
  <c r="BH237" i="2"/>
  <c r="BG237" i="2"/>
  <c r="BV237" i="2"/>
  <c r="BF237" i="2"/>
  <c r="BW237" i="2"/>
  <c r="BX237" i="2"/>
  <c r="BE237" i="2"/>
  <c r="BY237" i="2"/>
  <c r="BD237" i="2"/>
  <c r="BZ237" i="2"/>
  <c r="BC237" i="2"/>
  <c r="CA237" i="2"/>
  <c r="BB237" i="2"/>
  <c r="CB237" i="2"/>
  <c r="BA237" i="2"/>
  <c r="CC237" i="2"/>
  <c r="AZ237" i="2"/>
  <c r="CD237" i="2"/>
  <c r="AY237" i="2"/>
  <c r="AX237" i="2"/>
  <c r="CE237" i="2"/>
  <c r="CF237" i="2"/>
  <c r="AW237" i="2"/>
  <c r="AV237" i="2"/>
  <c r="CG237" i="2"/>
  <c r="AU237" i="2"/>
  <c r="CH237" i="2"/>
  <c r="CI237" i="2"/>
  <c r="AT237" i="2"/>
  <c r="CJ237" i="2"/>
  <c r="AS237" i="2"/>
  <c r="AR237" i="2"/>
  <c r="CK237" i="2"/>
  <c r="AQ237" i="2"/>
  <c r="CL237" i="2"/>
  <c r="AP237" i="2"/>
  <c r="CM237" i="2"/>
  <c r="AO237" i="2"/>
  <c r="CN237" i="2"/>
  <c r="AN237" i="2"/>
  <c r="CO237" i="2"/>
  <c r="CP237" i="2"/>
  <c r="AM237" i="2"/>
  <c r="CQ237" i="2"/>
  <c r="AL237" i="2"/>
  <c r="AK237" i="2"/>
  <c r="CR237" i="2"/>
  <c r="CS237" i="2"/>
  <c r="AJ237" i="2"/>
  <c r="CT237" i="2"/>
  <c r="AI237" i="2"/>
  <c r="AH237" i="2"/>
  <c r="CU237" i="2"/>
  <c r="CV237" i="2"/>
  <c r="AG237" i="2"/>
  <c r="CW237" i="2"/>
  <c r="AF237" i="2"/>
  <c r="AE237" i="2"/>
  <c r="CX237" i="2"/>
  <c r="CY237" i="2"/>
  <c r="AD237" i="2"/>
  <c r="CZ237" i="2"/>
  <c r="AC237" i="2"/>
  <c r="AB237" i="2"/>
  <c r="DA237" i="2"/>
  <c r="AA237" i="2"/>
  <c r="DB237" i="2"/>
  <c r="DC237" i="2"/>
  <c r="Z237" i="2"/>
  <c r="Y237" i="2"/>
  <c r="DD237" i="2"/>
  <c r="DE237" i="2"/>
  <c r="X237" i="2"/>
  <c r="W237" i="2"/>
  <c r="DF237" i="2"/>
  <c r="V237" i="2"/>
  <c r="DG237" i="2"/>
  <c r="DH237" i="2"/>
  <c r="U237" i="2"/>
  <c r="T237" i="2"/>
  <c r="DI237" i="2"/>
  <c r="DJ237" i="2"/>
  <c r="S237" i="2"/>
  <c r="DK237" i="2"/>
  <c r="R237" i="2"/>
  <c r="Q237" i="2"/>
  <c r="DL237" i="2"/>
  <c r="P237" i="2"/>
  <c r="DM237" i="2"/>
  <c r="DN237" i="2"/>
  <c r="O237" i="2"/>
  <c r="N237" i="2"/>
  <c r="DO237" i="2"/>
  <c r="M237" i="2"/>
  <c r="DP237" i="2"/>
  <c r="L237" i="2"/>
  <c r="DQ237" i="2"/>
  <c r="DR237" i="2"/>
  <c r="K237" i="2"/>
  <c r="J237" i="2"/>
  <c r="DS237" i="2"/>
  <c r="DT237" i="2"/>
  <c r="I237" i="2"/>
  <c r="DU237" i="2"/>
  <c r="H237" i="2"/>
  <c r="DV237" i="2"/>
  <c r="DW237" i="2"/>
  <c r="BO253" i="2"/>
  <c r="BN253" i="2"/>
  <c r="BP253" i="2"/>
  <c r="BM253" i="2"/>
  <c r="BQ253" i="2"/>
  <c r="BL253" i="2"/>
  <c r="BK253" i="2"/>
  <c r="BR253" i="2"/>
  <c r="BJ253" i="2"/>
  <c r="BS253" i="2"/>
  <c r="BT253" i="2"/>
  <c r="BI253" i="2"/>
  <c r="BU253" i="2"/>
  <c r="BH253" i="2"/>
  <c r="BV253" i="2"/>
  <c r="BG253" i="2"/>
  <c r="BF253" i="2"/>
  <c r="BW253" i="2"/>
  <c r="BE253" i="2"/>
  <c r="BX253" i="2"/>
  <c r="BD253" i="2"/>
  <c r="BY253" i="2"/>
  <c r="BC253" i="2"/>
  <c r="BZ253" i="2"/>
  <c r="CA253" i="2"/>
  <c r="BB253" i="2"/>
  <c r="CB253" i="2"/>
  <c r="BA253" i="2"/>
  <c r="AZ253" i="2"/>
  <c r="CC253" i="2"/>
  <c r="AY253" i="2"/>
  <c r="CD253" i="2"/>
  <c r="CE253" i="2"/>
  <c r="AX253" i="2"/>
  <c r="AW253" i="2"/>
  <c r="CF253" i="2"/>
  <c r="CG253" i="2"/>
  <c r="AV253" i="2"/>
  <c r="CH253" i="2"/>
  <c r="AU253" i="2"/>
  <c r="AT253" i="2"/>
  <c r="CI253" i="2"/>
  <c r="CJ253" i="2"/>
  <c r="AS253" i="2"/>
  <c r="AR253" i="2"/>
  <c r="CK253" i="2"/>
  <c r="CL253" i="2"/>
  <c r="AQ253" i="2"/>
  <c r="CM253" i="2"/>
  <c r="AP253" i="2"/>
  <c r="CN253" i="2"/>
  <c r="AO253" i="2"/>
  <c r="CO253" i="2"/>
  <c r="AN253" i="2"/>
  <c r="AM253" i="2"/>
  <c r="CP253" i="2"/>
  <c r="CQ253" i="2"/>
  <c r="AL253" i="2"/>
  <c r="AK253" i="2"/>
  <c r="CR253" i="2"/>
  <c r="CS253" i="2"/>
  <c r="AJ253" i="2"/>
  <c r="CT253" i="2"/>
  <c r="AI253" i="2"/>
  <c r="CU253" i="2"/>
  <c r="AH253" i="2"/>
  <c r="AG253" i="2"/>
  <c r="CV253" i="2"/>
  <c r="CW253" i="2"/>
  <c r="AF253" i="2"/>
  <c r="AE253" i="2"/>
  <c r="CX253" i="2"/>
  <c r="CY253" i="2"/>
  <c r="AD253" i="2"/>
  <c r="AC253" i="2"/>
  <c r="CZ253" i="2"/>
  <c r="AB253" i="2"/>
  <c r="DA253" i="2"/>
  <c r="AA253" i="2"/>
  <c r="DB253" i="2"/>
  <c r="Z253" i="2"/>
  <c r="DC253" i="2"/>
  <c r="Y253" i="2"/>
  <c r="DD253" i="2"/>
  <c r="X253" i="2"/>
  <c r="DE253" i="2"/>
  <c r="W253" i="2"/>
  <c r="DF253" i="2"/>
  <c r="DG253" i="2"/>
  <c r="V253" i="2"/>
  <c r="DH253" i="2"/>
  <c r="U253" i="2"/>
  <c r="T253" i="2"/>
  <c r="DI253" i="2"/>
  <c r="DJ253" i="2"/>
  <c r="S253" i="2"/>
  <c r="R253" i="2"/>
  <c r="DK253" i="2"/>
  <c r="Q253" i="2"/>
  <c r="DL253" i="2"/>
  <c r="DM253" i="2"/>
  <c r="P253" i="2"/>
  <c r="DN253" i="2"/>
  <c r="O253" i="2"/>
  <c r="DO253" i="2"/>
  <c r="N253" i="2"/>
  <c r="M253" i="2"/>
  <c r="DP253" i="2"/>
  <c r="DQ253" i="2"/>
  <c r="L253" i="2"/>
  <c r="DR253" i="2"/>
  <c r="K253" i="2"/>
  <c r="J253" i="2"/>
  <c r="DS253" i="2"/>
  <c r="DT253" i="2"/>
  <c r="I253" i="2"/>
  <c r="DU253" i="2"/>
  <c r="H253" i="2"/>
  <c r="DV253" i="2"/>
  <c r="DW253" i="2"/>
  <c r="BO306" i="2"/>
  <c r="BN306" i="2"/>
  <c r="BM306" i="2"/>
  <c r="BP306" i="2"/>
  <c r="BQ306" i="2"/>
  <c r="BL306" i="2"/>
  <c r="BK306" i="2"/>
  <c r="BR306" i="2"/>
  <c r="BS306" i="2"/>
  <c r="BJ306" i="2"/>
  <c r="BT306" i="2"/>
  <c r="BI306" i="2"/>
  <c r="BH306" i="2"/>
  <c r="BU306" i="2"/>
  <c r="BG306" i="2"/>
  <c r="BV306" i="2"/>
  <c r="BW306" i="2"/>
  <c r="BF306" i="2"/>
  <c r="BE306" i="2"/>
  <c r="BX306" i="2"/>
  <c r="BD306" i="2"/>
  <c r="BY306" i="2"/>
  <c r="BC306" i="2"/>
  <c r="BZ306" i="2"/>
  <c r="CA306" i="2"/>
  <c r="BB306" i="2"/>
  <c r="CB306" i="2"/>
  <c r="BA306" i="2"/>
  <c r="CC306" i="2"/>
  <c r="AZ306" i="2"/>
  <c r="AY306" i="2"/>
  <c r="CD306" i="2"/>
  <c r="AX306" i="2"/>
  <c r="CE306" i="2"/>
  <c r="CF306" i="2"/>
  <c r="AW306" i="2"/>
  <c r="CG306" i="2"/>
  <c r="AV306" i="2"/>
  <c r="CH306" i="2"/>
  <c r="AU306" i="2"/>
  <c r="CI306" i="2"/>
  <c r="AT306" i="2"/>
  <c r="CJ306" i="2"/>
  <c r="AS306" i="2"/>
  <c r="CK306" i="2"/>
  <c r="AR306" i="2"/>
  <c r="CL306" i="2"/>
  <c r="AQ306" i="2"/>
  <c r="AP306" i="2"/>
  <c r="CM306" i="2"/>
  <c r="CN306" i="2"/>
  <c r="AO306" i="2"/>
  <c r="CO306" i="2"/>
  <c r="AN306" i="2"/>
  <c r="AM306" i="2"/>
  <c r="CP306" i="2"/>
  <c r="AL306" i="2"/>
  <c r="CQ306" i="2"/>
  <c r="CR306" i="2"/>
  <c r="AK306" i="2"/>
  <c r="CS306" i="2"/>
  <c r="AJ306" i="2"/>
  <c r="CT306" i="2"/>
  <c r="AI306" i="2"/>
  <c r="CU306" i="2"/>
  <c r="AH306" i="2"/>
  <c r="CV306" i="2"/>
  <c r="AG306" i="2"/>
  <c r="AF306" i="2"/>
  <c r="CW306" i="2"/>
  <c r="CX306" i="2"/>
  <c r="AE306" i="2"/>
  <c r="AD306" i="2"/>
  <c r="CY306" i="2"/>
  <c r="AC306" i="2"/>
  <c r="CZ306" i="2"/>
  <c r="DA306" i="2"/>
  <c r="AB306" i="2"/>
  <c r="DB306" i="2"/>
  <c r="AA306" i="2"/>
  <c r="DC306" i="2"/>
  <c r="Z306" i="2"/>
  <c r="DD306" i="2"/>
  <c r="Y306" i="2"/>
  <c r="DE306" i="2"/>
  <c r="X306" i="2"/>
  <c r="W306" i="2"/>
  <c r="DF306" i="2"/>
  <c r="DG306" i="2"/>
  <c r="V306" i="2"/>
  <c r="DH306" i="2"/>
  <c r="U306" i="2"/>
  <c r="DI306" i="2"/>
  <c r="T306" i="2"/>
  <c r="DJ306" i="2"/>
  <c r="S306" i="2"/>
  <c r="DK306" i="2"/>
  <c r="R306" i="2"/>
  <c r="DL306" i="2"/>
  <c r="Q306" i="2"/>
  <c r="DM306" i="2"/>
  <c r="P306" i="2"/>
  <c r="DN306" i="2"/>
  <c r="O306" i="2"/>
  <c r="N306" i="2"/>
  <c r="DO306" i="2"/>
  <c r="DP306" i="2"/>
  <c r="M306" i="2"/>
  <c r="DQ306" i="2"/>
  <c r="L306" i="2"/>
  <c r="K306" i="2"/>
  <c r="DR306" i="2"/>
  <c r="J306" i="2"/>
  <c r="DS306" i="2"/>
  <c r="I306" i="2"/>
  <c r="DT306" i="2"/>
  <c r="DU306" i="2"/>
  <c r="H306" i="2"/>
  <c r="DV306" i="2"/>
  <c r="DW306" i="2"/>
  <c r="BO252" i="2"/>
  <c r="BN252" i="2"/>
  <c r="BP252" i="2"/>
  <c r="BM252" i="2"/>
  <c r="BQ252" i="2"/>
  <c r="BL252" i="2"/>
  <c r="BR252" i="2"/>
  <c r="BK252" i="2"/>
  <c r="BJ252" i="2"/>
  <c r="BS252" i="2"/>
  <c r="BI252" i="2"/>
  <c r="BT252" i="2"/>
  <c r="BH252" i="2"/>
  <c r="BU252" i="2"/>
  <c r="BG252" i="2"/>
  <c r="BV252" i="2"/>
  <c r="BW252" i="2"/>
  <c r="BF252" i="2"/>
  <c r="BX252" i="2"/>
  <c r="BE252" i="2"/>
  <c r="BY252" i="2"/>
  <c r="BD252" i="2"/>
  <c r="BC252" i="2"/>
  <c r="BZ252" i="2"/>
  <c r="BB252" i="2"/>
  <c r="CA252" i="2"/>
  <c r="BA252" i="2"/>
  <c r="CB252" i="2"/>
  <c r="AZ252" i="2"/>
  <c r="CC252" i="2"/>
  <c r="AY252" i="2"/>
  <c r="CD252" i="2"/>
  <c r="CE252" i="2"/>
  <c r="AX252" i="2"/>
  <c r="AW252" i="2"/>
  <c r="CF252" i="2"/>
  <c r="AV252" i="2"/>
  <c r="CG252" i="2"/>
  <c r="AU252" i="2"/>
  <c r="CH252" i="2"/>
  <c r="CI252" i="2"/>
  <c r="AT252" i="2"/>
  <c r="AS252" i="2"/>
  <c r="CJ252" i="2"/>
  <c r="CK252" i="2"/>
  <c r="AR252" i="2"/>
  <c r="CL252" i="2"/>
  <c r="AQ252" i="2"/>
  <c r="AP252" i="2"/>
  <c r="CM252" i="2"/>
  <c r="AO252" i="2"/>
  <c r="CN252" i="2"/>
  <c r="CO252" i="2"/>
  <c r="AN252" i="2"/>
  <c r="AM252" i="2"/>
  <c r="CP252" i="2"/>
  <c r="CQ252" i="2"/>
  <c r="AL252" i="2"/>
  <c r="CR252" i="2"/>
  <c r="AK252" i="2"/>
  <c r="CS252" i="2"/>
  <c r="AJ252" i="2"/>
  <c r="AI252" i="2"/>
  <c r="CT252" i="2"/>
  <c r="CU252" i="2"/>
  <c r="AH252" i="2"/>
  <c r="CV252" i="2"/>
  <c r="AG252" i="2"/>
  <c r="CW252" i="2"/>
  <c r="AF252" i="2"/>
  <c r="CX252" i="2"/>
  <c r="AE252" i="2"/>
  <c r="AD252" i="2"/>
  <c r="CY252" i="2"/>
  <c r="AC252" i="2"/>
  <c r="CZ252" i="2"/>
  <c r="DA252" i="2"/>
  <c r="AB252" i="2"/>
  <c r="AA252" i="2"/>
  <c r="DB252" i="2"/>
  <c r="DC252" i="2"/>
  <c r="Z252" i="2"/>
  <c r="Y252" i="2"/>
  <c r="DD252" i="2"/>
  <c r="X252" i="2"/>
  <c r="DE252" i="2"/>
  <c r="DF252" i="2"/>
  <c r="W252" i="2"/>
  <c r="DG252" i="2"/>
  <c r="V252" i="2"/>
  <c r="U252" i="2"/>
  <c r="DH252" i="2"/>
  <c r="DI252" i="2"/>
  <c r="T252" i="2"/>
  <c r="DJ252" i="2"/>
  <c r="S252" i="2"/>
  <c r="R252" i="2"/>
  <c r="DK252" i="2"/>
  <c r="Q252" i="2"/>
  <c r="DL252" i="2"/>
  <c r="P252" i="2"/>
  <c r="DM252" i="2"/>
  <c r="DN252" i="2"/>
  <c r="O252" i="2"/>
  <c r="N252" i="2"/>
  <c r="DO252" i="2"/>
  <c r="DP252" i="2"/>
  <c r="M252" i="2"/>
  <c r="DQ252" i="2"/>
  <c r="L252" i="2"/>
  <c r="K252" i="2"/>
  <c r="DR252" i="2"/>
  <c r="DS252" i="2"/>
  <c r="J252" i="2"/>
  <c r="I252" i="2"/>
  <c r="DT252" i="2"/>
  <c r="DU252" i="2"/>
  <c r="H252" i="2"/>
  <c r="DV252" i="2"/>
  <c r="DW252" i="2"/>
  <c r="BO228" i="2"/>
  <c r="BN228" i="2"/>
  <c r="BP228" i="2"/>
  <c r="BM228" i="2"/>
  <c r="BL228" i="2"/>
  <c r="BQ228" i="2"/>
  <c r="BR228" i="2"/>
  <c r="BK228" i="2"/>
  <c r="BS228" i="2"/>
  <c r="BJ228" i="2"/>
  <c r="BT228" i="2"/>
  <c r="BI228" i="2"/>
  <c r="BU228" i="2"/>
  <c r="BH228" i="2"/>
  <c r="BG228" i="2"/>
  <c r="BV228" i="2"/>
  <c r="BF228" i="2"/>
  <c r="BW228" i="2"/>
  <c r="BE228" i="2"/>
  <c r="BX228" i="2"/>
  <c r="BD228" i="2"/>
  <c r="BY228" i="2"/>
  <c r="BC228" i="2"/>
  <c r="BZ228" i="2"/>
  <c r="CA228" i="2"/>
  <c r="BB228" i="2"/>
  <c r="BA228" i="2"/>
  <c r="CB228" i="2"/>
  <c r="AZ228" i="2"/>
  <c r="CC228" i="2"/>
  <c r="AY228" i="2"/>
  <c r="CD228" i="2"/>
  <c r="CE228" i="2"/>
  <c r="AX228" i="2"/>
  <c r="CF228" i="2"/>
  <c r="AW228" i="2"/>
  <c r="AV228" i="2"/>
  <c r="CG228" i="2"/>
  <c r="CH228" i="2"/>
  <c r="AU228" i="2"/>
  <c r="AT228" i="2"/>
  <c r="CI228" i="2"/>
  <c r="AS228" i="2"/>
  <c r="CJ228" i="2"/>
  <c r="AR228" i="2"/>
  <c r="CK228" i="2"/>
  <c r="AQ228" i="2"/>
  <c r="CL228" i="2"/>
  <c r="AP228" i="2"/>
  <c r="CM228" i="2"/>
  <c r="CN228" i="2"/>
  <c r="AO228" i="2"/>
  <c r="AN228" i="2"/>
  <c r="CO228" i="2"/>
  <c r="CP228" i="2"/>
  <c r="AM228" i="2"/>
  <c r="CQ228" i="2"/>
  <c r="AL228" i="2"/>
  <c r="AK228" i="2"/>
  <c r="CR228" i="2"/>
  <c r="AJ228" i="2"/>
  <c r="CS228" i="2"/>
  <c r="CT228" i="2"/>
  <c r="AI228" i="2"/>
  <c r="CU228" i="2"/>
  <c r="AH228" i="2"/>
  <c r="CV228" i="2"/>
  <c r="AG228" i="2"/>
  <c r="CW228" i="2"/>
  <c r="AF228" i="2"/>
  <c r="AE228" i="2"/>
  <c r="CX228" i="2"/>
  <c r="CY228" i="2"/>
  <c r="AD228" i="2"/>
  <c r="CZ228" i="2"/>
  <c r="AC228" i="2"/>
  <c r="DA228" i="2"/>
  <c r="AB228" i="2"/>
  <c r="DB228" i="2"/>
  <c r="AA228" i="2"/>
  <c r="DC228" i="2"/>
  <c r="Z228" i="2"/>
  <c r="DD228" i="2"/>
  <c r="Y228" i="2"/>
  <c r="X228" i="2"/>
  <c r="DE228" i="2"/>
  <c r="DF228" i="2"/>
  <c r="W228" i="2"/>
  <c r="DG228" i="2"/>
  <c r="V228" i="2"/>
  <c r="DH228" i="2"/>
  <c r="U228" i="2"/>
  <c r="DI228" i="2"/>
  <c r="T228" i="2"/>
  <c r="DJ228" i="2"/>
  <c r="S228" i="2"/>
  <c r="R228" i="2"/>
  <c r="DK228" i="2"/>
  <c r="Q228" i="2"/>
  <c r="DL228" i="2"/>
  <c r="P228" i="2"/>
  <c r="DM228" i="2"/>
  <c r="O228" i="2"/>
  <c r="DN228" i="2"/>
  <c r="DO228" i="2"/>
  <c r="N228" i="2"/>
  <c r="M228" i="2"/>
  <c r="DP228" i="2"/>
  <c r="L228" i="2"/>
  <c r="DQ228" i="2"/>
  <c r="DR228" i="2"/>
  <c r="K228" i="2"/>
  <c r="J228" i="2"/>
  <c r="DS228" i="2"/>
  <c r="I228" i="2"/>
  <c r="DT228" i="2"/>
  <c r="DU228" i="2"/>
  <c r="H228" i="2"/>
  <c r="DV228" i="2"/>
  <c r="DW228" i="2"/>
  <c r="BO230" i="2"/>
  <c r="BN230" i="2"/>
  <c r="BM230" i="2"/>
  <c r="BP230" i="2"/>
  <c r="BL230" i="2"/>
  <c r="BQ230" i="2"/>
  <c r="BK230" i="2"/>
  <c r="BR230" i="2"/>
  <c r="BS230" i="2"/>
  <c r="BJ230" i="2"/>
  <c r="BI230" i="2"/>
  <c r="BT230" i="2"/>
  <c r="BH230" i="2"/>
  <c r="BU230" i="2"/>
  <c r="BG230" i="2"/>
  <c r="BV230" i="2"/>
  <c r="BF230" i="2"/>
  <c r="BW230" i="2"/>
  <c r="BE230" i="2"/>
  <c r="BX230" i="2"/>
  <c r="BD230" i="2"/>
  <c r="BY230" i="2"/>
  <c r="BC230" i="2"/>
  <c r="BZ230" i="2"/>
  <c r="BB230" i="2"/>
  <c r="CA230" i="2"/>
  <c r="CB230" i="2"/>
  <c r="BA230" i="2"/>
  <c r="AZ230" i="2"/>
  <c r="CC230" i="2"/>
  <c r="AY230" i="2"/>
  <c r="CD230" i="2"/>
  <c r="CE230" i="2"/>
  <c r="AX230" i="2"/>
  <c r="CF230" i="2"/>
  <c r="AW230" i="2"/>
  <c r="CG230" i="2"/>
  <c r="AV230" i="2"/>
  <c r="AU230" i="2"/>
  <c r="CH230" i="2"/>
  <c r="AT230" i="2"/>
  <c r="CI230" i="2"/>
  <c r="CJ230" i="2"/>
  <c r="AS230" i="2"/>
  <c r="CK230" i="2"/>
  <c r="AR230" i="2"/>
  <c r="CL230" i="2"/>
  <c r="AQ230" i="2"/>
  <c r="CM230" i="2"/>
  <c r="AP230" i="2"/>
  <c r="AO230" i="2"/>
  <c r="CN230" i="2"/>
  <c r="CO230" i="2"/>
  <c r="AN230" i="2"/>
  <c r="CP230" i="2"/>
  <c r="AM230" i="2"/>
  <c r="AL230" i="2"/>
  <c r="CQ230" i="2"/>
  <c r="AK230" i="2"/>
  <c r="CR230" i="2"/>
  <c r="CS230" i="2"/>
  <c r="AJ230" i="2"/>
  <c r="AI230" i="2"/>
  <c r="CT230" i="2"/>
  <c r="AH230" i="2"/>
  <c r="CU230" i="2"/>
  <c r="AG230" i="2"/>
  <c r="CV230" i="2"/>
  <c r="AF230" i="2"/>
  <c r="CW230" i="2"/>
  <c r="CX230" i="2"/>
  <c r="AE230" i="2"/>
  <c r="CY230" i="2"/>
  <c r="AD230" i="2"/>
  <c r="CZ230" i="2"/>
  <c r="AC230" i="2"/>
  <c r="AB230" i="2"/>
  <c r="DA230" i="2"/>
  <c r="AA230" i="2"/>
  <c r="DB230" i="2"/>
  <c r="DC230" i="2"/>
  <c r="Z230" i="2"/>
  <c r="Y230" i="2"/>
  <c r="DD230" i="2"/>
  <c r="DE230" i="2"/>
  <c r="X230" i="2"/>
  <c r="DF230" i="2"/>
  <c r="W230" i="2"/>
  <c r="DG230" i="2"/>
  <c r="V230" i="2"/>
  <c r="U230" i="2"/>
  <c r="DH230" i="2"/>
  <c r="DI230" i="2"/>
  <c r="T230" i="2"/>
  <c r="DJ230" i="2"/>
  <c r="S230" i="2"/>
  <c r="DK230" i="2"/>
  <c r="R230" i="2"/>
  <c r="DL230" i="2"/>
  <c r="Q230" i="2"/>
  <c r="DM230" i="2"/>
  <c r="P230" i="2"/>
  <c r="O230" i="2"/>
  <c r="DN230" i="2"/>
  <c r="N230" i="2"/>
  <c r="DO230" i="2"/>
  <c r="M230" i="2"/>
  <c r="DP230" i="2"/>
  <c r="L230" i="2"/>
  <c r="DQ230" i="2"/>
  <c r="K230" i="2"/>
  <c r="DR230" i="2"/>
  <c r="DS230" i="2"/>
  <c r="J230" i="2"/>
  <c r="DT230" i="2"/>
  <c r="I230" i="2"/>
  <c r="H230" i="2"/>
  <c r="DU230" i="2"/>
  <c r="DV230" i="2"/>
  <c r="DW230" i="2"/>
  <c r="BO243" i="2"/>
  <c r="BN243" i="2"/>
  <c r="BM243" i="2"/>
  <c r="BP243" i="2"/>
  <c r="BL243" i="2"/>
  <c r="BQ243" i="2"/>
  <c r="BK243" i="2"/>
  <c r="BR243" i="2"/>
  <c r="BJ243" i="2"/>
  <c r="BS243" i="2"/>
  <c r="BI243" i="2"/>
  <c r="BT243" i="2"/>
  <c r="BU243" i="2"/>
  <c r="BH243" i="2"/>
  <c r="BV243" i="2"/>
  <c r="BG243" i="2"/>
  <c r="BW243" i="2"/>
  <c r="BF243" i="2"/>
  <c r="BX243" i="2"/>
  <c r="BE243" i="2"/>
  <c r="BD243" i="2"/>
  <c r="BY243" i="2"/>
  <c r="BC243" i="2"/>
  <c r="BZ243" i="2"/>
  <c r="CA243" i="2"/>
  <c r="BB243" i="2"/>
  <c r="CB243" i="2"/>
  <c r="BA243" i="2"/>
  <c r="AZ243" i="2"/>
  <c r="CC243" i="2"/>
  <c r="AY243" i="2"/>
  <c r="CD243" i="2"/>
  <c r="CE243" i="2"/>
  <c r="AX243" i="2"/>
  <c r="AW243" i="2"/>
  <c r="CF243" i="2"/>
  <c r="AV243" i="2"/>
  <c r="CG243" i="2"/>
  <c r="CH243" i="2"/>
  <c r="AU243" i="2"/>
  <c r="CI243" i="2"/>
  <c r="AT243" i="2"/>
  <c r="CJ243" i="2"/>
  <c r="AS243" i="2"/>
  <c r="CK243" i="2"/>
  <c r="AR243" i="2"/>
  <c r="CL243" i="2"/>
  <c r="AQ243" i="2"/>
  <c r="CM243" i="2"/>
  <c r="AP243" i="2"/>
  <c r="AO243" i="2"/>
  <c r="CN243" i="2"/>
  <c r="CO243" i="2"/>
  <c r="AN243" i="2"/>
  <c r="AM243" i="2"/>
  <c r="CP243" i="2"/>
  <c r="AL243" i="2"/>
  <c r="CQ243" i="2"/>
  <c r="AK243" i="2"/>
  <c r="CR243" i="2"/>
  <c r="CS243" i="2"/>
  <c r="AJ243" i="2"/>
  <c r="CT243" i="2"/>
  <c r="AI243" i="2"/>
  <c r="AH243" i="2"/>
  <c r="CU243" i="2"/>
  <c r="AG243" i="2"/>
  <c r="CV243" i="2"/>
  <c r="CW243" i="2"/>
  <c r="AF243" i="2"/>
  <c r="CX243" i="2"/>
  <c r="AE243" i="2"/>
  <c r="CY243" i="2"/>
  <c r="AD243" i="2"/>
  <c r="CZ243" i="2"/>
  <c r="AC243" i="2"/>
  <c r="AB243" i="2"/>
  <c r="DA243" i="2"/>
  <c r="DB243" i="2"/>
  <c r="AA243" i="2"/>
  <c r="Z243" i="2"/>
  <c r="DC243" i="2"/>
  <c r="Y243" i="2"/>
  <c r="DD243" i="2"/>
  <c r="X243" i="2"/>
  <c r="DE243" i="2"/>
  <c r="W243" i="2"/>
  <c r="DF243" i="2"/>
  <c r="DG243" i="2"/>
  <c r="V243" i="2"/>
  <c r="DH243" i="2"/>
  <c r="U243" i="2"/>
  <c r="DI243" i="2"/>
  <c r="T243" i="2"/>
  <c r="DJ243" i="2"/>
  <c r="S243" i="2"/>
  <c r="DK243" i="2"/>
  <c r="R243" i="2"/>
  <c r="DL243" i="2"/>
  <c r="Q243" i="2"/>
  <c r="DM243" i="2"/>
  <c r="P243" i="2"/>
  <c r="DN243" i="2"/>
  <c r="O243" i="2"/>
  <c r="N243" i="2"/>
  <c r="DO243" i="2"/>
  <c r="DP243" i="2"/>
  <c r="M243" i="2"/>
  <c r="DQ243" i="2"/>
  <c r="L243" i="2"/>
  <c r="K243" i="2"/>
  <c r="DR243" i="2"/>
  <c r="J243" i="2"/>
  <c r="DS243" i="2"/>
  <c r="I243" i="2"/>
  <c r="DT243" i="2"/>
  <c r="DU243" i="2"/>
  <c r="H243" i="2"/>
  <c r="DV243" i="2"/>
  <c r="DW243" i="2"/>
  <c r="BO262" i="2"/>
  <c r="BN262" i="2"/>
  <c r="BM262" i="2"/>
  <c r="BP262" i="2"/>
  <c r="BL262" i="2"/>
  <c r="BQ262" i="2"/>
  <c r="BK262" i="2"/>
  <c r="BR262" i="2"/>
  <c r="BS262" i="2"/>
  <c r="BJ262" i="2"/>
  <c r="BI262" i="2"/>
  <c r="BT262" i="2"/>
  <c r="BH262" i="2"/>
  <c r="BU262" i="2"/>
  <c r="BV262" i="2"/>
  <c r="BG262" i="2"/>
  <c r="BF262" i="2"/>
  <c r="BW262" i="2"/>
  <c r="BE262" i="2"/>
  <c r="BX262" i="2"/>
  <c r="BD262" i="2"/>
  <c r="BY262" i="2"/>
  <c r="BC262" i="2"/>
  <c r="BZ262" i="2"/>
  <c r="BB262" i="2"/>
  <c r="CA262" i="2"/>
  <c r="CB262" i="2"/>
  <c r="BA262" i="2"/>
  <c r="CC262" i="2"/>
  <c r="AZ262" i="2"/>
  <c r="CD262" i="2"/>
  <c r="AY262" i="2"/>
  <c r="AX262" i="2"/>
  <c r="CE262" i="2"/>
  <c r="AW262" i="2"/>
  <c r="CF262" i="2"/>
  <c r="CG262" i="2"/>
  <c r="AV262" i="2"/>
  <c r="AU262" i="2"/>
  <c r="CH262" i="2"/>
  <c r="AT262" i="2"/>
  <c r="CI262" i="2"/>
  <c r="AS262" i="2"/>
  <c r="CJ262" i="2"/>
  <c r="AR262" i="2"/>
  <c r="CK262" i="2"/>
  <c r="AQ262" i="2"/>
  <c r="CL262" i="2"/>
  <c r="CM262" i="2"/>
  <c r="AP262" i="2"/>
  <c r="AO262" i="2"/>
  <c r="CN262" i="2"/>
  <c r="AN262" i="2"/>
  <c r="CO262" i="2"/>
  <c r="AM262" i="2"/>
  <c r="CP262" i="2"/>
  <c r="CQ262" i="2"/>
  <c r="AL262" i="2"/>
  <c r="AK262" i="2"/>
  <c r="CR262" i="2"/>
  <c r="AJ262" i="2"/>
  <c r="CS262" i="2"/>
  <c r="AI262" i="2"/>
  <c r="CT262" i="2"/>
  <c r="AH262" i="2"/>
  <c r="CU262" i="2"/>
  <c r="AG262" i="2"/>
  <c r="CV262" i="2"/>
  <c r="CW262" i="2"/>
  <c r="AF262" i="2"/>
  <c r="AE262" i="2"/>
  <c r="CX262" i="2"/>
  <c r="CY262" i="2"/>
  <c r="AD262" i="2"/>
  <c r="CZ262" i="2"/>
  <c r="AC262" i="2"/>
  <c r="DA262" i="2"/>
  <c r="AB262" i="2"/>
  <c r="AA262" i="2"/>
  <c r="DB262" i="2"/>
  <c r="Z262" i="2"/>
  <c r="DC262" i="2"/>
  <c r="DD262" i="2"/>
  <c r="Y262" i="2"/>
  <c r="DE262" i="2"/>
  <c r="X262" i="2"/>
  <c r="DF262" i="2"/>
  <c r="W262" i="2"/>
  <c r="V262" i="2"/>
  <c r="DG262" i="2"/>
  <c r="U262" i="2"/>
  <c r="DH262" i="2"/>
  <c r="T262" i="2"/>
  <c r="DI262" i="2"/>
  <c r="S262" i="2"/>
  <c r="DJ262" i="2"/>
  <c r="R262" i="2"/>
  <c r="DK262" i="2"/>
  <c r="Q262" i="2"/>
  <c r="DL262" i="2"/>
  <c r="P262" i="2"/>
  <c r="DM262" i="2"/>
  <c r="DN262" i="2"/>
  <c r="O262" i="2"/>
  <c r="N262" i="2"/>
  <c r="DO262" i="2"/>
  <c r="M262" i="2"/>
  <c r="DP262" i="2"/>
  <c r="L262" i="2"/>
  <c r="DQ262" i="2"/>
  <c r="K262" i="2"/>
  <c r="DR262" i="2"/>
  <c r="J262" i="2"/>
  <c r="DS262" i="2"/>
  <c r="I262" i="2"/>
  <c r="DT262" i="2"/>
  <c r="H262" i="2"/>
  <c r="DU262" i="2"/>
  <c r="DV262" i="2"/>
  <c r="DW262" i="2"/>
  <c r="BO263" i="2"/>
  <c r="BN263" i="2"/>
  <c r="BP263" i="2"/>
  <c r="BM263" i="2"/>
  <c r="BL263" i="2"/>
  <c r="BQ263" i="2"/>
  <c r="BK263" i="2"/>
  <c r="BR263" i="2"/>
  <c r="BJ263" i="2"/>
  <c r="BS263" i="2"/>
  <c r="BT263" i="2"/>
  <c r="BI263" i="2"/>
  <c r="BH263" i="2"/>
  <c r="BU263" i="2"/>
  <c r="BV263" i="2"/>
  <c r="BG263" i="2"/>
  <c r="BF263" i="2"/>
  <c r="BW263" i="2"/>
  <c r="BX263" i="2"/>
  <c r="BE263" i="2"/>
  <c r="BD263" i="2"/>
  <c r="BY263" i="2"/>
  <c r="BC263" i="2"/>
  <c r="BZ263" i="2"/>
  <c r="CA263" i="2"/>
  <c r="BB263" i="2"/>
  <c r="BA263" i="2"/>
  <c r="CB263" i="2"/>
  <c r="AZ263" i="2"/>
  <c r="CC263" i="2"/>
  <c r="CD263" i="2"/>
  <c r="AY263" i="2"/>
  <c r="AX263" i="2"/>
  <c r="CE263" i="2"/>
  <c r="CF263" i="2"/>
  <c r="AW263" i="2"/>
  <c r="AV263" i="2"/>
  <c r="CG263" i="2"/>
  <c r="CH263" i="2"/>
  <c r="AU263" i="2"/>
  <c r="CI263" i="2"/>
  <c r="AT263" i="2"/>
  <c r="CJ263" i="2"/>
  <c r="AS263" i="2"/>
  <c r="AR263" i="2"/>
  <c r="CK263" i="2"/>
  <c r="CL263" i="2"/>
  <c r="AQ263" i="2"/>
  <c r="AP263" i="2"/>
  <c r="CM263" i="2"/>
  <c r="CN263" i="2"/>
  <c r="AO263" i="2"/>
  <c r="CO263" i="2"/>
  <c r="AN263" i="2"/>
  <c r="AM263" i="2"/>
  <c r="CP263" i="2"/>
  <c r="CQ263" i="2"/>
  <c r="AL263" i="2"/>
  <c r="CR263" i="2"/>
  <c r="AK263" i="2"/>
  <c r="AJ263" i="2"/>
  <c r="CS263" i="2"/>
  <c r="AI263" i="2"/>
  <c r="CT263" i="2"/>
  <c r="AH263" i="2"/>
  <c r="CU263" i="2"/>
  <c r="CV263" i="2"/>
  <c r="AG263" i="2"/>
  <c r="AF263" i="2"/>
  <c r="CW263" i="2"/>
  <c r="CX263" i="2"/>
  <c r="AE263" i="2"/>
  <c r="AD263" i="2"/>
  <c r="CY263" i="2"/>
  <c r="CZ263" i="2"/>
  <c r="AC263" i="2"/>
  <c r="DA263" i="2"/>
  <c r="AB263" i="2"/>
  <c r="DB263" i="2"/>
  <c r="AA263" i="2"/>
  <c r="Z263" i="2"/>
  <c r="DC263" i="2"/>
  <c r="DD263" i="2"/>
  <c r="Y263" i="2"/>
  <c r="DE263" i="2"/>
  <c r="X263" i="2"/>
  <c r="DF263" i="2"/>
  <c r="W263" i="2"/>
  <c r="V263" i="2"/>
  <c r="DG263" i="2"/>
  <c r="U263" i="2"/>
  <c r="DH263" i="2"/>
  <c r="T263" i="2"/>
  <c r="DI263" i="2"/>
  <c r="DJ263" i="2"/>
  <c r="S263" i="2"/>
  <c r="DK263" i="2"/>
  <c r="R263" i="2"/>
  <c r="Q263" i="2"/>
  <c r="DL263" i="2"/>
  <c r="P263" i="2"/>
  <c r="DM263" i="2"/>
  <c r="DN263" i="2"/>
  <c r="O263" i="2"/>
  <c r="N263" i="2"/>
  <c r="DO263" i="2"/>
  <c r="M263" i="2"/>
  <c r="DP263" i="2"/>
  <c r="DQ263" i="2"/>
  <c r="L263" i="2"/>
  <c r="K263" i="2"/>
  <c r="DR263" i="2"/>
  <c r="J263" i="2"/>
  <c r="DS263" i="2"/>
  <c r="I263" i="2"/>
  <c r="DT263" i="2"/>
  <c r="DU263" i="2"/>
  <c r="H263" i="2"/>
  <c r="DV263" i="2"/>
  <c r="DW263" i="2"/>
  <c r="BN309" i="2"/>
  <c r="BO309" i="2"/>
  <c r="BM309" i="2"/>
  <c r="BP309" i="2"/>
  <c r="BQ309" i="2"/>
  <c r="BL309" i="2"/>
  <c r="BK309" i="2"/>
  <c r="BR309" i="2"/>
  <c r="BJ309" i="2"/>
  <c r="BS309" i="2"/>
  <c r="BT309" i="2"/>
  <c r="BI309" i="2"/>
  <c r="BU309" i="2"/>
  <c r="BH309" i="2"/>
  <c r="BV309" i="2"/>
  <c r="BG309" i="2"/>
  <c r="BF309" i="2"/>
  <c r="BW309" i="2"/>
  <c r="BX309" i="2"/>
  <c r="BE309" i="2"/>
  <c r="BD309" i="2"/>
  <c r="BY309" i="2"/>
  <c r="BC309" i="2"/>
  <c r="BZ309" i="2"/>
  <c r="BB309" i="2"/>
  <c r="CA309" i="2"/>
  <c r="BA309" i="2"/>
  <c r="CB309" i="2"/>
  <c r="CC309" i="2"/>
  <c r="AZ309" i="2"/>
  <c r="CD309" i="2"/>
  <c r="AY309" i="2"/>
  <c r="AX309" i="2"/>
  <c r="CE309" i="2"/>
  <c r="CF309" i="2"/>
  <c r="AW309" i="2"/>
  <c r="CG309" i="2"/>
  <c r="AV309" i="2"/>
  <c r="AU309" i="2"/>
  <c r="CH309" i="2"/>
  <c r="CI309" i="2"/>
  <c r="AT309" i="2"/>
  <c r="CJ309" i="2"/>
  <c r="AS309" i="2"/>
  <c r="CK309" i="2"/>
  <c r="AR309" i="2"/>
  <c r="CL309" i="2"/>
  <c r="AQ309" i="2"/>
  <c r="CM309" i="2"/>
  <c r="AP309" i="2"/>
  <c r="CN309" i="2"/>
  <c r="AO309" i="2"/>
  <c r="CO309" i="2"/>
  <c r="AN309" i="2"/>
  <c r="CP309" i="2"/>
  <c r="AM309" i="2"/>
  <c r="AL309" i="2"/>
  <c r="CQ309" i="2"/>
  <c r="CR309" i="2"/>
  <c r="AK309" i="2"/>
  <c r="CS309" i="2"/>
  <c r="AJ309" i="2"/>
  <c r="CT309" i="2"/>
  <c r="AI309" i="2"/>
  <c r="CU309" i="2"/>
  <c r="AH309" i="2"/>
  <c r="CV309" i="2"/>
  <c r="AG309" i="2"/>
  <c r="CW309" i="2"/>
  <c r="AF309" i="2"/>
  <c r="AE309" i="2"/>
  <c r="CX309" i="2"/>
  <c r="AD309" i="2"/>
  <c r="CY309" i="2"/>
  <c r="AC309" i="2"/>
  <c r="CZ309" i="2"/>
  <c r="AB309" i="2"/>
  <c r="DA309" i="2"/>
  <c r="AA309" i="2"/>
  <c r="DB309" i="2"/>
  <c r="DC309" i="2"/>
  <c r="Z309" i="2"/>
  <c r="DD309" i="2"/>
  <c r="Y309" i="2"/>
  <c r="X309" i="2"/>
  <c r="DE309" i="2"/>
  <c r="W309" i="2"/>
  <c r="DF309" i="2"/>
  <c r="V309" i="2"/>
  <c r="DG309" i="2"/>
  <c r="DH309" i="2"/>
  <c r="U309" i="2"/>
  <c r="T309" i="2"/>
  <c r="DI309" i="2"/>
  <c r="DJ309" i="2"/>
  <c r="S309" i="2"/>
  <c r="R309" i="2"/>
  <c r="DK309" i="2"/>
  <c r="Q309" i="2"/>
  <c r="DL309" i="2"/>
  <c r="DM309" i="2"/>
  <c r="P309" i="2"/>
  <c r="DN309" i="2"/>
  <c r="O309" i="2"/>
  <c r="N309" i="2"/>
  <c r="DO309" i="2"/>
  <c r="M309" i="2"/>
  <c r="DP309" i="2"/>
  <c r="L309" i="2"/>
  <c r="DQ309" i="2"/>
  <c r="K309" i="2"/>
  <c r="DR309" i="2"/>
  <c r="DS309" i="2"/>
  <c r="J309" i="2"/>
  <c r="DT309" i="2"/>
  <c r="I309" i="2"/>
  <c r="H309" i="2"/>
  <c r="DU309" i="2"/>
  <c r="DV309" i="2"/>
  <c r="DW309" i="2"/>
  <c r="BO209" i="2"/>
  <c r="BN209" i="2"/>
  <c r="BM209" i="2"/>
  <c r="BP209" i="2"/>
  <c r="BQ209" i="2"/>
  <c r="BL209" i="2"/>
  <c r="BK209" i="2"/>
  <c r="BR209" i="2"/>
  <c r="BS209" i="2"/>
  <c r="BJ209" i="2"/>
  <c r="BI209" i="2"/>
  <c r="BT209" i="2"/>
  <c r="BH209" i="2"/>
  <c r="BU209" i="2"/>
  <c r="BV209" i="2"/>
  <c r="BG209" i="2"/>
  <c r="BF209" i="2"/>
  <c r="BW209" i="2"/>
  <c r="BX209" i="2"/>
  <c r="BE209" i="2"/>
  <c r="BD209" i="2"/>
  <c r="BY209" i="2"/>
  <c r="BC209" i="2"/>
  <c r="BZ209" i="2"/>
  <c r="BB209" i="2"/>
  <c r="CA209" i="2"/>
  <c r="BA209" i="2"/>
  <c r="CB209" i="2"/>
  <c r="CC209" i="2"/>
  <c r="AZ209" i="2"/>
  <c r="AY209" i="2"/>
  <c r="CD209" i="2"/>
  <c r="AX209" i="2"/>
  <c r="CE209" i="2"/>
  <c r="CF209" i="2"/>
  <c r="AW209" i="2"/>
  <c r="CG209" i="2"/>
  <c r="AV209" i="2"/>
  <c r="CH209" i="2"/>
  <c r="AU209" i="2"/>
  <c r="AT209" i="2"/>
  <c r="CI209" i="2"/>
  <c r="CJ209" i="2"/>
  <c r="AS209" i="2"/>
  <c r="AR209" i="2"/>
  <c r="CK209" i="2"/>
  <c r="AQ209" i="2"/>
  <c r="CL209" i="2"/>
  <c r="CM209" i="2"/>
  <c r="AP209" i="2"/>
  <c r="AO209" i="2"/>
  <c r="CN209" i="2"/>
  <c r="AN209" i="2"/>
  <c r="CO209" i="2"/>
  <c r="AM209" i="2"/>
  <c r="CP209" i="2"/>
  <c r="AL209" i="2"/>
  <c r="CQ209" i="2"/>
  <c r="CR209" i="2"/>
  <c r="AK209" i="2"/>
  <c r="CS209" i="2"/>
  <c r="AJ209" i="2"/>
  <c r="AI209" i="2"/>
  <c r="CT209" i="2"/>
  <c r="AH209" i="2"/>
  <c r="CU209" i="2"/>
  <c r="AG209" i="2"/>
  <c r="CV209" i="2"/>
  <c r="CW209" i="2"/>
  <c r="AF209" i="2"/>
  <c r="CX209" i="2"/>
  <c r="AE209" i="2"/>
  <c r="AD209" i="2"/>
  <c r="CY209" i="2"/>
  <c r="AC209" i="2"/>
  <c r="CZ209" i="2"/>
  <c r="AB209" i="2"/>
  <c r="DA209" i="2"/>
  <c r="DB209" i="2"/>
  <c r="AA209" i="2"/>
  <c r="Z209" i="2"/>
  <c r="DC209" i="2"/>
  <c r="DD209" i="2"/>
  <c r="Y209" i="2"/>
  <c r="DE209" i="2"/>
  <c r="X209" i="2"/>
  <c r="DF209" i="2"/>
  <c r="W209" i="2"/>
  <c r="DG209" i="2"/>
  <c r="V209" i="2"/>
  <c r="DH209" i="2"/>
  <c r="U209" i="2"/>
  <c r="T209" i="2"/>
  <c r="DI209" i="2"/>
  <c r="DJ209" i="2"/>
  <c r="S209" i="2"/>
  <c r="DK209" i="2"/>
  <c r="R209" i="2"/>
  <c r="Q209" i="2"/>
  <c r="DL209" i="2"/>
  <c r="DM209" i="2"/>
  <c r="P209" i="2"/>
  <c r="O209" i="2"/>
  <c r="DN209" i="2"/>
  <c r="DO209" i="2"/>
  <c r="N209" i="2"/>
  <c r="DP209" i="2"/>
  <c r="M209" i="2"/>
  <c r="L209" i="2"/>
  <c r="DQ209" i="2"/>
  <c r="DR209" i="2"/>
  <c r="K209" i="2"/>
  <c r="DS209" i="2"/>
  <c r="J209" i="2"/>
  <c r="DT209" i="2"/>
  <c r="I209" i="2"/>
  <c r="DU209" i="2"/>
  <c r="H209" i="2"/>
  <c r="DV209" i="2"/>
  <c r="DW209" i="2"/>
  <c r="BO184" i="2"/>
  <c r="BN184" i="2"/>
  <c r="BP184" i="2"/>
  <c r="BM184" i="2"/>
  <c r="BQ184" i="2"/>
  <c r="BL184" i="2"/>
  <c r="BR184" i="2"/>
  <c r="BK184" i="2"/>
  <c r="BJ184" i="2"/>
  <c r="BS184" i="2"/>
  <c r="BI184" i="2"/>
  <c r="BT184" i="2"/>
  <c r="BU184" i="2"/>
  <c r="BH184" i="2"/>
  <c r="BG184" i="2"/>
  <c r="BV184" i="2"/>
  <c r="BW184" i="2"/>
  <c r="BF184" i="2"/>
  <c r="BE184" i="2"/>
  <c r="BX184" i="2"/>
  <c r="BY184" i="2"/>
  <c r="BD184" i="2"/>
  <c r="BC184" i="2"/>
  <c r="BZ184" i="2"/>
  <c r="BB184" i="2"/>
  <c r="CA184" i="2"/>
  <c r="CB184" i="2"/>
  <c r="BA184" i="2"/>
  <c r="AZ184" i="2"/>
  <c r="CC184" i="2"/>
  <c r="AY184" i="2"/>
  <c r="CD184" i="2"/>
  <c r="AX184" i="2"/>
  <c r="CE184" i="2"/>
  <c r="AW184" i="2"/>
  <c r="CF184" i="2"/>
  <c r="AV184" i="2"/>
  <c r="CG184" i="2"/>
  <c r="CH184" i="2"/>
  <c r="AU184" i="2"/>
  <c r="CI184" i="2"/>
  <c r="AT184" i="2"/>
  <c r="CJ184" i="2"/>
  <c r="AS184" i="2"/>
  <c r="AR184" i="2"/>
  <c r="CK184" i="2"/>
  <c r="CL184" i="2"/>
  <c r="AQ184" i="2"/>
  <c r="CM184" i="2"/>
  <c r="AP184" i="2"/>
  <c r="CN184" i="2"/>
  <c r="AO184" i="2"/>
  <c r="AN184" i="2"/>
  <c r="CO184" i="2"/>
  <c r="AM184" i="2"/>
  <c r="CP184" i="2"/>
  <c r="CQ184" i="2"/>
  <c r="AL184" i="2"/>
  <c r="AK184" i="2"/>
  <c r="CR184" i="2"/>
  <c r="CS184" i="2"/>
  <c r="AJ184" i="2"/>
  <c r="AI184" i="2"/>
  <c r="CT184" i="2"/>
  <c r="AH184" i="2"/>
  <c r="CU184" i="2"/>
  <c r="CV184" i="2"/>
  <c r="AG184" i="2"/>
  <c r="CW184" i="2"/>
  <c r="AF184" i="2"/>
  <c r="AE184" i="2"/>
  <c r="CX184" i="2"/>
  <c r="AD184" i="2"/>
  <c r="CY184" i="2"/>
  <c r="AC184" i="2"/>
  <c r="CZ184" i="2"/>
  <c r="AB184" i="2"/>
  <c r="DA184" i="2"/>
  <c r="AA184" i="2"/>
  <c r="DB184" i="2"/>
  <c r="Z184" i="2"/>
  <c r="DC184" i="2"/>
  <c r="DD184" i="2"/>
  <c r="Y184" i="2"/>
  <c r="DE184" i="2"/>
  <c r="X184" i="2"/>
  <c r="W184" i="2"/>
  <c r="DF184" i="2"/>
  <c r="V184" i="2"/>
  <c r="DG184" i="2"/>
  <c r="DH184" i="2"/>
  <c r="U184" i="2"/>
  <c r="DI184" i="2"/>
  <c r="T184" i="2"/>
  <c r="DJ184" i="2"/>
  <c r="S184" i="2"/>
  <c r="R184" i="2"/>
  <c r="DK184" i="2"/>
  <c r="DL184" i="2"/>
  <c r="Q184" i="2"/>
  <c r="P184" i="2"/>
  <c r="DM184" i="2"/>
  <c r="O184" i="2"/>
  <c r="DN184" i="2"/>
  <c r="DO184" i="2"/>
  <c r="N184" i="2"/>
  <c r="DP184" i="2"/>
  <c r="M184" i="2"/>
  <c r="DQ184" i="2"/>
  <c r="L184" i="2"/>
  <c r="K184" i="2"/>
  <c r="DR184" i="2"/>
  <c r="DS184" i="2"/>
  <c r="J184" i="2"/>
  <c r="DT184" i="2"/>
  <c r="I184" i="2"/>
  <c r="H184" i="2"/>
  <c r="DU184" i="2"/>
  <c r="DV184" i="2"/>
  <c r="DW184" i="2"/>
  <c r="I20" i="2" l="1"/>
  <c r="I172" i="2" s="1"/>
  <c r="J20" i="2"/>
  <c r="J172" i="2" s="1"/>
  <c r="BN203" i="2"/>
  <c r="BO203" i="2"/>
  <c r="BP203" i="2"/>
  <c r="BM203" i="2"/>
  <c r="BQ203" i="2"/>
  <c r="BL203" i="2"/>
  <c r="BR203" i="2"/>
  <c r="BK203" i="2"/>
  <c r="BS203" i="2"/>
  <c r="BJ203" i="2"/>
  <c r="BT203" i="2"/>
  <c r="BI203" i="2"/>
  <c r="BU203" i="2"/>
  <c r="BH203" i="2"/>
  <c r="BV203" i="2"/>
  <c r="BG203" i="2"/>
  <c r="BW203" i="2"/>
  <c r="BF203" i="2"/>
  <c r="BE203" i="2"/>
  <c r="BX203" i="2"/>
  <c r="BY203" i="2"/>
  <c r="BD203" i="2"/>
  <c r="BC203" i="2"/>
  <c r="BZ203" i="2"/>
  <c r="CA203" i="2"/>
  <c r="BB203" i="2"/>
  <c r="CB203" i="2"/>
  <c r="BA203" i="2"/>
  <c r="AZ203" i="2"/>
  <c r="CC203" i="2"/>
  <c r="CD203" i="2"/>
  <c r="AY203" i="2"/>
  <c r="AX203" i="2"/>
  <c r="CE203" i="2"/>
  <c r="AW203" i="2"/>
  <c r="CF203" i="2"/>
  <c r="AV203" i="2"/>
  <c r="CG203" i="2"/>
  <c r="AU203" i="2"/>
  <c r="CH203" i="2"/>
  <c r="AT203" i="2"/>
  <c r="CI203" i="2"/>
  <c r="AS203" i="2"/>
  <c r="CJ203" i="2"/>
  <c r="AR203" i="2"/>
  <c r="CK203" i="2"/>
  <c r="AQ203" i="2"/>
  <c r="CL203" i="2"/>
  <c r="CM203" i="2"/>
  <c r="AP203" i="2"/>
  <c r="AO203" i="2"/>
  <c r="CN203" i="2"/>
  <c r="AN203" i="2"/>
  <c r="CO203" i="2"/>
  <c r="AM203" i="2"/>
  <c r="CP203" i="2"/>
  <c r="AL203" i="2"/>
  <c r="CQ203" i="2"/>
  <c r="CR203" i="2"/>
  <c r="AK203" i="2"/>
  <c r="AJ203" i="2"/>
  <c r="CS203" i="2"/>
  <c r="AI203" i="2"/>
  <c r="CT203" i="2"/>
  <c r="AH203" i="2"/>
  <c r="CU203" i="2"/>
  <c r="CV203" i="2"/>
  <c r="AG203" i="2"/>
  <c r="AF203" i="2"/>
  <c r="CW203" i="2"/>
  <c r="CX203" i="2"/>
  <c r="AE203" i="2"/>
  <c r="AD203" i="2"/>
  <c r="CY203" i="2"/>
  <c r="CZ203" i="2"/>
  <c r="AC203" i="2"/>
  <c r="AB203" i="2"/>
  <c r="DA203" i="2"/>
  <c r="DB203" i="2"/>
  <c r="AA203" i="2"/>
  <c r="Z203" i="2"/>
  <c r="DC203" i="2"/>
  <c r="Y203" i="2"/>
  <c r="DD203" i="2"/>
  <c r="X203" i="2"/>
  <c r="DE203" i="2"/>
  <c r="W203" i="2"/>
  <c r="DF203" i="2"/>
  <c r="V203" i="2"/>
  <c r="DG203" i="2"/>
  <c r="U203" i="2"/>
  <c r="DH203" i="2"/>
  <c r="T203" i="2"/>
  <c r="DI203" i="2"/>
  <c r="S203" i="2"/>
  <c r="DJ203" i="2"/>
  <c r="R203" i="2"/>
  <c r="DK203" i="2"/>
  <c r="Q203" i="2"/>
  <c r="DL203" i="2"/>
  <c r="P203" i="2"/>
  <c r="DM203" i="2"/>
  <c r="O203" i="2"/>
  <c r="DN203" i="2"/>
  <c r="DO203" i="2"/>
  <c r="N203" i="2"/>
  <c r="DP203" i="2"/>
  <c r="M203" i="2"/>
  <c r="DQ203" i="2"/>
  <c r="L203" i="2"/>
  <c r="DR203" i="2"/>
  <c r="K203" i="2"/>
  <c r="DS203" i="2"/>
  <c r="J203" i="2"/>
  <c r="I203" i="2"/>
  <c r="DT203" i="2"/>
  <c r="H203" i="2"/>
  <c r="DU203" i="2"/>
  <c r="DV203" i="2"/>
  <c r="DW203" i="2"/>
  <c r="BO181" i="2"/>
  <c r="BN181" i="2"/>
  <c r="BM181" i="2"/>
  <c r="BP181" i="2"/>
  <c r="BQ181" i="2"/>
  <c r="BL181" i="2"/>
  <c r="BK181" i="2"/>
  <c r="BR181" i="2"/>
  <c r="BJ181" i="2"/>
  <c r="BS181" i="2"/>
  <c r="BI181" i="2"/>
  <c r="BT181" i="2"/>
  <c r="BU181" i="2"/>
  <c r="BH181" i="2"/>
  <c r="BG181" i="2"/>
  <c r="BV181" i="2"/>
  <c r="BW181" i="2"/>
  <c r="BF181" i="2"/>
  <c r="BX181" i="2"/>
  <c r="BE181" i="2"/>
  <c r="BY181" i="2"/>
  <c r="BD181" i="2"/>
  <c r="BZ181" i="2"/>
  <c r="BC181" i="2"/>
  <c r="CA181" i="2"/>
  <c r="BB181" i="2"/>
  <c r="BA181" i="2"/>
  <c r="CB181" i="2"/>
  <c r="AZ181" i="2"/>
  <c r="CC181" i="2"/>
  <c r="AY181" i="2"/>
  <c r="CD181" i="2"/>
  <c r="AX181" i="2"/>
  <c r="CE181" i="2"/>
  <c r="AW181" i="2"/>
  <c r="CF181" i="2"/>
  <c r="AV181" i="2"/>
  <c r="CG181" i="2"/>
  <c r="CH181" i="2"/>
  <c r="AU181" i="2"/>
  <c r="CI181" i="2"/>
  <c r="AT181" i="2"/>
  <c r="AS181" i="2"/>
  <c r="CJ181" i="2"/>
  <c r="CK181" i="2"/>
  <c r="AR181" i="2"/>
  <c r="AQ181" i="2"/>
  <c r="CL181" i="2"/>
  <c r="AP181" i="2"/>
  <c r="CM181" i="2"/>
  <c r="AO181" i="2"/>
  <c r="CN181" i="2"/>
  <c r="AN181" i="2"/>
  <c r="CO181" i="2"/>
  <c r="CP181" i="2"/>
  <c r="AM181" i="2"/>
  <c r="CQ181" i="2"/>
  <c r="AL181" i="2"/>
  <c r="CR181" i="2"/>
  <c r="AK181" i="2"/>
  <c r="AJ181" i="2"/>
  <c r="CS181" i="2"/>
  <c r="CT181" i="2"/>
  <c r="AI181" i="2"/>
  <c r="AH181" i="2"/>
  <c r="CU181" i="2"/>
  <c r="AG181" i="2"/>
  <c r="CV181" i="2"/>
  <c r="CW181" i="2"/>
  <c r="AF181" i="2"/>
  <c r="AE181" i="2"/>
  <c r="CX181" i="2"/>
  <c r="CY181" i="2"/>
  <c r="AD181" i="2"/>
  <c r="CZ181" i="2"/>
  <c r="AC181" i="2"/>
  <c r="AB181" i="2"/>
  <c r="DA181" i="2"/>
  <c r="DB181" i="2"/>
  <c r="AA181" i="2"/>
  <c r="Z181" i="2"/>
  <c r="DC181" i="2"/>
  <c r="Y181" i="2"/>
  <c r="DD181" i="2"/>
  <c r="DE181" i="2"/>
  <c r="X181" i="2"/>
  <c r="DF181" i="2"/>
  <c r="W181" i="2"/>
  <c r="V181" i="2"/>
  <c r="DG181" i="2"/>
  <c r="U181" i="2"/>
  <c r="DH181" i="2"/>
  <c r="DI181" i="2"/>
  <c r="T181" i="2"/>
  <c r="S181" i="2"/>
  <c r="DJ181" i="2"/>
  <c r="DK181" i="2"/>
  <c r="R181" i="2"/>
  <c r="Q181" i="2"/>
  <c r="DL181" i="2"/>
  <c r="DM181" i="2"/>
  <c r="P181" i="2"/>
  <c r="O181" i="2"/>
  <c r="DN181" i="2"/>
  <c r="DO181" i="2"/>
  <c r="N181" i="2"/>
  <c r="M181" i="2"/>
  <c r="DP181" i="2"/>
  <c r="L181" i="2"/>
  <c r="DQ181" i="2"/>
  <c r="K181" i="2"/>
  <c r="DR181" i="2"/>
  <c r="J181" i="2"/>
  <c r="DS181" i="2"/>
  <c r="I181" i="2"/>
  <c r="DT181" i="2"/>
  <c r="DU181" i="2"/>
  <c r="H181" i="2"/>
  <c r="DV181" i="2"/>
  <c r="DW181" i="2"/>
  <c r="BO276" i="2"/>
  <c r="BN276" i="2"/>
  <c r="BP276" i="2"/>
  <c r="BM276" i="2"/>
  <c r="BL276" i="2"/>
  <c r="BQ276" i="2"/>
  <c r="BR276" i="2"/>
  <c r="BK276" i="2"/>
  <c r="BJ276" i="2"/>
  <c r="BS276" i="2"/>
  <c r="BI276" i="2"/>
  <c r="BT276" i="2"/>
  <c r="BH276" i="2"/>
  <c r="BU276" i="2"/>
  <c r="BV276" i="2"/>
  <c r="BG276" i="2"/>
  <c r="BW276" i="2"/>
  <c r="BF276" i="2"/>
  <c r="BE276" i="2"/>
  <c r="BX276" i="2"/>
  <c r="BD276" i="2"/>
  <c r="BY276" i="2"/>
  <c r="BC276" i="2"/>
  <c r="BZ276" i="2"/>
  <c r="BB276" i="2"/>
  <c r="CA276" i="2"/>
  <c r="CB276" i="2"/>
  <c r="BA276" i="2"/>
  <c r="AZ276" i="2"/>
  <c r="CC276" i="2"/>
  <c r="AY276" i="2"/>
  <c r="CD276" i="2"/>
  <c r="AX276" i="2"/>
  <c r="CE276" i="2"/>
  <c r="AW276" i="2"/>
  <c r="CF276" i="2"/>
  <c r="AV276" i="2"/>
  <c r="CG276" i="2"/>
  <c r="AU276" i="2"/>
  <c r="CH276" i="2"/>
  <c r="AT276" i="2"/>
  <c r="CI276" i="2"/>
  <c r="CJ276" i="2"/>
  <c r="AS276" i="2"/>
  <c r="AR276" i="2"/>
  <c r="CK276" i="2"/>
  <c r="CL276" i="2"/>
  <c r="AQ276" i="2"/>
  <c r="CM276" i="2"/>
  <c r="AP276" i="2"/>
  <c r="AO276" i="2"/>
  <c r="CN276" i="2"/>
  <c r="CO276" i="2"/>
  <c r="AN276" i="2"/>
  <c r="AM276" i="2"/>
  <c r="CP276" i="2"/>
  <c r="AL276" i="2"/>
  <c r="CQ276" i="2"/>
  <c r="AK276" i="2"/>
  <c r="CR276" i="2"/>
  <c r="AJ276" i="2"/>
  <c r="CS276" i="2"/>
  <c r="CT276" i="2"/>
  <c r="AI276" i="2"/>
  <c r="CU276" i="2"/>
  <c r="AH276" i="2"/>
  <c r="CV276" i="2"/>
  <c r="AG276" i="2"/>
  <c r="AF276" i="2"/>
  <c r="CW276" i="2"/>
  <c r="CX276" i="2"/>
  <c r="AE276" i="2"/>
  <c r="CY276" i="2"/>
  <c r="AD276" i="2"/>
  <c r="CZ276" i="2"/>
  <c r="AC276" i="2"/>
  <c r="DA276" i="2"/>
  <c r="AB276" i="2"/>
  <c r="AA276" i="2"/>
  <c r="DB276" i="2"/>
  <c r="Z276" i="2"/>
  <c r="DC276" i="2"/>
  <c r="DD276" i="2"/>
  <c r="Y276" i="2"/>
  <c r="DE276" i="2"/>
  <c r="X276" i="2"/>
  <c r="DF276" i="2"/>
  <c r="W276" i="2"/>
  <c r="DG276" i="2"/>
  <c r="V276" i="2"/>
  <c r="DH276" i="2"/>
  <c r="U276" i="2"/>
  <c r="DI276" i="2"/>
  <c r="T276" i="2"/>
  <c r="S276" i="2"/>
  <c r="DJ276" i="2"/>
  <c r="DK276" i="2"/>
  <c r="R276" i="2"/>
  <c r="DL276" i="2"/>
  <c r="Q276" i="2"/>
  <c r="P276" i="2"/>
  <c r="DM276" i="2"/>
  <c r="O276" i="2"/>
  <c r="DN276" i="2"/>
  <c r="DO276" i="2"/>
  <c r="N276" i="2"/>
  <c r="M276" i="2"/>
  <c r="DP276" i="2"/>
  <c r="L276" i="2"/>
  <c r="DQ276" i="2"/>
  <c r="K276" i="2"/>
  <c r="DR276" i="2"/>
  <c r="DS276" i="2"/>
  <c r="J276" i="2"/>
  <c r="I276" i="2"/>
  <c r="DT276" i="2"/>
  <c r="DU276" i="2"/>
  <c r="H276" i="2"/>
  <c r="DV276" i="2"/>
  <c r="DW276" i="2"/>
  <c r="BO194" i="2"/>
  <c r="BN194" i="2"/>
  <c r="BP194" i="2"/>
  <c r="BM194" i="2"/>
  <c r="BL194" i="2"/>
  <c r="BQ194" i="2"/>
  <c r="BK194" i="2"/>
  <c r="BR194" i="2"/>
  <c r="BS194" i="2"/>
  <c r="BJ194" i="2"/>
  <c r="BI194" i="2"/>
  <c r="BT194" i="2"/>
  <c r="BU194" i="2"/>
  <c r="BH194" i="2"/>
  <c r="BV194" i="2"/>
  <c r="BG194" i="2"/>
  <c r="BW194" i="2"/>
  <c r="BF194" i="2"/>
  <c r="BX194" i="2"/>
  <c r="BE194" i="2"/>
  <c r="BD194" i="2"/>
  <c r="BY194" i="2"/>
  <c r="BC194" i="2"/>
  <c r="BZ194" i="2"/>
  <c r="BB194" i="2"/>
  <c r="CA194" i="2"/>
  <c r="BA194" i="2"/>
  <c r="CB194" i="2"/>
  <c r="AZ194" i="2"/>
  <c r="CC194" i="2"/>
  <c r="AY194" i="2"/>
  <c r="CD194" i="2"/>
  <c r="CE194" i="2"/>
  <c r="AX194" i="2"/>
  <c r="CF194" i="2"/>
  <c r="AW194" i="2"/>
  <c r="CG194" i="2"/>
  <c r="AV194" i="2"/>
  <c r="CH194" i="2"/>
  <c r="AU194" i="2"/>
  <c r="CI194" i="2"/>
  <c r="AT194" i="2"/>
  <c r="AS194" i="2"/>
  <c r="CJ194" i="2"/>
  <c r="AR194" i="2"/>
  <c r="CK194" i="2"/>
  <c r="CL194" i="2"/>
  <c r="AQ194" i="2"/>
  <c r="AP194" i="2"/>
  <c r="CM194" i="2"/>
  <c r="AO194" i="2"/>
  <c r="CN194" i="2"/>
  <c r="CO194" i="2"/>
  <c r="AN194" i="2"/>
  <c r="AM194" i="2"/>
  <c r="CP194" i="2"/>
  <c r="AL194" i="2"/>
  <c r="CQ194" i="2"/>
  <c r="AK194" i="2"/>
  <c r="CR194" i="2"/>
  <c r="CS194" i="2"/>
  <c r="AJ194" i="2"/>
  <c r="AI194" i="2"/>
  <c r="CT194" i="2"/>
  <c r="CU194" i="2"/>
  <c r="AH194" i="2"/>
  <c r="CV194" i="2"/>
  <c r="AG194" i="2"/>
  <c r="CW194" i="2"/>
  <c r="AF194" i="2"/>
  <c r="CX194" i="2"/>
  <c r="AE194" i="2"/>
  <c r="CY194" i="2"/>
  <c r="AD194" i="2"/>
  <c r="AC194" i="2"/>
  <c r="CZ194" i="2"/>
  <c r="AB194" i="2"/>
  <c r="DA194" i="2"/>
  <c r="AA194" i="2"/>
  <c r="DB194" i="2"/>
  <c r="Z194" i="2"/>
  <c r="DC194" i="2"/>
  <c r="DD194" i="2"/>
  <c r="Y194" i="2"/>
  <c r="X194" i="2"/>
  <c r="DE194" i="2"/>
  <c r="W194" i="2"/>
  <c r="DF194" i="2"/>
  <c r="DG194" i="2"/>
  <c r="V194" i="2"/>
  <c r="U194" i="2"/>
  <c r="DH194" i="2"/>
  <c r="DI194" i="2"/>
  <c r="T194" i="2"/>
  <c r="S194" i="2"/>
  <c r="DJ194" i="2"/>
  <c r="DK194" i="2"/>
  <c r="R194" i="2"/>
  <c r="Q194" i="2"/>
  <c r="DL194" i="2"/>
  <c r="P194" i="2"/>
  <c r="DM194" i="2"/>
  <c r="O194" i="2"/>
  <c r="DN194" i="2"/>
  <c r="DO194" i="2"/>
  <c r="N194" i="2"/>
  <c r="M194" i="2"/>
  <c r="DP194" i="2"/>
  <c r="DQ194" i="2"/>
  <c r="L194" i="2"/>
  <c r="K194" i="2"/>
  <c r="DR194" i="2"/>
  <c r="DS194" i="2"/>
  <c r="J194" i="2"/>
  <c r="DT194" i="2"/>
  <c r="I194" i="2"/>
  <c r="DU194" i="2"/>
  <c r="H194" i="2"/>
  <c r="DV194" i="2"/>
  <c r="DW194" i="2"/>
  <c r="BO260" i="2"/>
  <c r="BN260" i="2"/>
  <c r="BM260" i="2"/>
  <c r="BP260" i="2"/>
  <c r="BQ260" i="2"/>
  <c r="BL260" i="2"/>
  <c r="BR260" i="2"/>
  <c r="BK260" i="2"/>
  <c r="BS260" i="2"/>
  <c r="BJ260" i="2"/>
  <c r="BT260" i="2"/>
  <c r="BI260" i="2"/>
  <c r="BH260" i="2"/>
  <c r="BU260" i="2"/>
  <c r="BG260" i="2"/>
  <c r="BV260" i="2"/>
  <c r="BW260" i="2"/>
  <c r="BF260" i="2"/>
  <c r="BE260" i="2"/>
  <c r="BX260" i="2"/>
  <c r="BY260" i="2"/>
  <c r="BD260" i="2"/>
  <c r="BC260" i="2"/>
  <c r="BZ260" i="2"/>
  <c r="CA260" i="2"/>
  <c r="BB260" i="2"/>
  <c r="BA260" i="2"/>
  <c r="CB260" i="2"/>
  <c r="AZ260" i="2"/>
  <c r="CC260" i="2"/>
  <c r="AY260" i="2"/>
  <c r="CD260" i="2"/>
  <c r="AX260" i="2"/>
  <c r="CE260" i="2"/>
  <c r="AW260" i="2"/>
  <c r="CF260" i="2"/>
  <c r="CG260" i="2"/>
  <c r="AV260" i="2"/>
  <c r="AU260" i="2"/>
  <c r="CH260" i="2"/>
  <c r="AT260" i="2"/>
  <c r="CI260" i="2"/>
  <c r="AS260" i="2"/>
  <c r="CJ260" i="2"/>
  <c r="CK260" i="2"/>
  <c r="AR260" i="2"/>
  <c r="CL260" i="2"/>
  <c r="AQ260" i="2"/>
  <c r="AP260" i="2"/>
  <c r="CM260" i="2"/>
  <c r="AO260" i="2"/>
  <c r="CN260" i="2"/>
  <c r="AN260" i="2"/>
  <c r="CO260" i="2"/>
  <c r="AM260" i="2"/>
  <c r="CP260" i="2"/>
  <c r="AL260" i="2"/>
  <c r="CQ260" i="2"/>
  <c r="AK260" i="2"/>
  <c r="CR260" i="2"/>
  <c r="AJ260" i="2"/>
  <c r="CS260" i="2"/>
  <c r="AI260" i="2"/>
  <c r="CT260" i="2"/>
  <c r="AH260" i="2"/>
  <c r="CU260" i="2"/>
  <c r="CV260" i="2"/>
  <c r="AG260" i="2"/>
  <c r="AF260" i="2"/>
  <c r="CW260" i="2"/>
  <c r="CX260" i="2"/>
  <c r="AE260" i="2"/>
  <c r="CY260" i="2"/>
  <c r="AD260" i="2"/>
  <c r="AC260" i="2"/>
  <c r="CZ260" i="2"/>
  <c r="AB260" i="2"/>
  <c r="DA260" i="2"/>
  <c r="DB260" i="2"/>
  <c r="AA260" i="2"/>
  <c r="DC260" i="2"/>
  <c r="Z260" i="2"/>
  <c r="DD260" i="2"/>
  <c r="Y260" i="2"/>
  <c r="DE260" i="2"/>
  <c r="X260" i="2"/>
  <c r="DF260" i="2"/>
  <c r="W260" i="2"/>
  <c r="DG260" i="2"/>
  <c r="V260" i="2"/>
  <c r="U260" i="2"/>
  <c r="DH260" i="2"/>
  <c r="T260" i="2"/>
  <c r="DI260" i="2"/>
  <c r="DJ260" i="2"/>
  <c r="S260" i="2"/>
  <c r="R260" i="2"/>
  <c r="DK260" i="2"/>
  <c r="Q260" i="2"/>
  <c r="DL260" i="2"/>
  <c r="P260" i="2"/>
  <c r="DM260" i="2"/>
  <c r="DN260" i="2"/>
  <c r="O260" i="2"/>
  <c r="N260" i="2"/>
  <c r="DO260" i="2"/>
  <c r="M260" i="2"/>
  <c r="DP260" i="2"/>
  <c r="L260" i="2"/>
  <c r="DQ260" i="2"/>
  <c r="DR260" i="2"/>
  <c r="K260" i="2"/>
  <c r="J260" i="2"/>
  <c r="DS260" i="2"/>
  <c r="I260" i="2"/>
  <c r="DT260" i="2"/>
  <c r="DU260" i="2"/>
  <c r="H260" i="2"/>
  <c r="DV260" i="2"/>
  <c r="DW260" i="2"/>
  <c r="BO212" i="2"/>
  <c r="BN212" i="2"/>
  <c r="BM212" i="2"/>
  <c r="BP212" i="2"/>
  <c r="BQ212" i="2"/>
  <c r="BL212" i="2"/>
  <c r="BK212" i="2"/>
  <c r="BR212" i="2"/>
  <c r="BS212" i="2"/>
  <c r="BJ212" i="2"/>
  <c r="BT212" i="2"/>
  <c r="BI212" i="2"/>
  <c r="BU212" i="2"/>
  <c r="BH212" i="2"/>
  <c r="BG212" i="2"/>
  <c r="BV212" i="2"/>
  <c r="BW212" i="2"/>
  <c r="BF212" i="2"/>
  <c r="BX212" i="2"/>
  <c r="BE212" i="2"/>
  <c r="BD212" i="2"/>
  <c r="BY212" i="2"/>
  <c r="BC212" i="2"/>
  <c r="BZ212" i="2"/>
  <c r="BB212" i="2"/>
  <c r="CA212" i="2"/>
  <c r="CB212" i="2"/>
  <c r="BA212" i="2"/>
  <c r="AZ212" i="2"/>
  <c r="CC212" i="2"/>
  <c r="CD212" i="2"/>
  <c r="AY212" i="2"/>
  <c r="CE212" i="2"/>
  <c r="AX212" i="2"/>
  <c r="CF212" i="2"/>
  <c r="AW212" i="2"/>
  <c r="AV212" i="2"/>
  <c r="CG212" i="2"/>
  <c r="CH212" i="2"/>
  <c r="AU212" i="2"/>
  <c r="AT212" i="2"/>
  <c r="CI212" i="2"/>
  <c r="AS212" i="2"/>
  <c r="CJ212" i="2"/>
  <c r="AR212" i="2"/>
  <c r="CK212" i="2"/>
  <c r="AQ212" i="2"/>
  <c r="CL212" i="2"/>
  <c r="AP212" i="2"/>
  <c r="CM212" i="2"/>
  <c r="AO212" i="2"/>
  <c r="CN212" i="2"/>
  <c r="CO212" i="2"/>
  <c r="AN212" i="2"/>
  <c r="AM212" i="2"/>
  <c r="CP212" i="2"/>
  <c r="CQ212" i="2"/>
  <c r="AL212" i="2"/>
  <c r="AK212" i="2"/>
  <c r="CR212" i="2"/>
  <c r="CS212" i="2"/>
  <c r="AJ212" i="2"/>
  <c r="AI212" i="2"/>
  <c r="CT212" i="2"/>
  <c r="AH212" i="2"/>
  <c r="CU212" i="2"/>
  <c r="CV212" i="2"/>
  <c r="AG212" i="2"/>
  <c r="AF212" i="2"/>
  <c r="CW212" i="2"/>
  <c r="AE212" i="2"/>
  <c r="CX212" i="2"/>
  <c r="AD212" i="2"/>
  <c r="CY212" i="2"/>
  <c r="CZ212" i="2"/>
  <c r="AC212" i="2"/>
  <c r="DA212" i="2"/>
  <c r="AB212" i="2"/>
  <c r="AA212" i="2"/>
  <c r="DB212" i="2"/>
  <c r="Z212" i="2"/>
  <c r="DC212" i="2"/>
  <c r="DD212" i="2"/>
  <c r="Y212" i="2"/>
  <c r="DE212" i="2"/>
  <c r="X212" i="2"/>
  <c r="DF212" i="2"/>
  <c r="W212" i="2"/>
  <c r="DG212" i="2"/>
  <c r="V212" i="2"/>
  <c r="DH212" i="2"/>
  <c r="U212" i="2"/>
  <c r="DI212" i="2"/>
  <c r="T212" i="2"/>
  <c r="S212" i="2"/>
  <c r="DJ212" i="2"/>
  <c r="DK212" i="2"/>
  <c r="R212" i="2"/>
  <c r="Q212" i="2"/>
  <c r="DL212" i="2"/>
  <c r="DM212" i="2"/>
  <c r="P212" i="2"/>
  <c r="O212" i="2"/>
  <c r="DN212" i="2"/>
  <c r="N212" i="2"/>
  <c r="DO212" i="2"/>
  <c r="DP212" i="2"/>
  <c r="M212" i="2"/>
  <c r="DQ212" i="2"/>
  <c r="L212" i="2"/>
  <c r="K212" i="2"/>
  <c r="DR212" i="2"/>
  <c r="J212" i="2"/>
  <c r="DS212" i="2"/>
  <c r="DT212" i="2"/>
  <c r="I212" i="2"/>
  <c r="DU212" i="2"/>
  <c r="H212" i="2"/>
  <c r="DV212" i="2"/>
  <c r="DW212" i="2"/>
  <c r="BO221" i="2"/>
  <c r="BN221" i="2"/>
  <c r="BM221" i="2"/>
  <c r="BP221" i="2"/>
  <c r="BL221" i="2"/>
  <c r="BQ221" i="2"/>
  <c r="BK221" i="2"/>
  <c r="BR221" i="2"/>
  <c r="BS221" i="2"/>
  <c r="BJ221" i="2"/>
  <c r="BT221" i="2"/>
  <c r="BI221" i="2"/>
  <c r="BU221" i="2"/>
  <c r="BH221" i="2"/>
  <c r="BV221" i="2"/>
  <c r="BG221" i="2"/>
  <c r="BF221" i="2"/>
  <c r="BW221" i="2"/>
  <c r="BE221" i="2"/>
  <c r="BX221" i="2"/>
  <c r="BD221" i="2"/>
  <c r="BY221" i="2"/>
  <c r="BZ221" i="2"/>
  <c r="BC221" i="2"/>
  <c r="CA221" i="2"/>
  <c r="BB221" i="2"/>
  <c r="BA221" i="2"/>
  <c r="CB221" i="2"/>
  <c r="AZ221" i="2"/>
  <c r="CC221" i="2"/>
  <c r="CD221" i="2"/>
  <c r="AY221" i="2"/>
  <c r="CE221" i="2"/>
  <c r="AX221" i="2"/>
  <c r="CF221" i="2"/>
  <c r="AW221" i="2"/>
  <c r="CG221" i="2"/>
  <c r="AV221" i="2"/>
  <c r="AU221" i="2"/>
  <c r="CH221" i="2"/>
  <c r="AT221" i="2"/>
  <c r="CI221" i="2"/>
  <c r="AS221" i="2"/>
  <c r="CJ221" i="2"/>
  <c r="CK221" i="2"/>
  <c r="AR221" i="2"/>
  <c r="AQ221" i="2"/>
  <c r="CL221" i="2"/>
  <c r="AP221" i="2"/>
  <c r="CM221" i="2"/>
  <c r="AO221" i="2"/>
  <c r="CN221" i="2"/>
  <c r="AN221" i="2"/>
  <c r="CO221" i="2"/>
  <c r="CP221" i="2"/>
  <c r="AM221" i="2"/>
  <c r="CQ221" i="2"/>
  <c r="AL221" i="2"/>
  <c r="AK221" i="2"/>
  <c r="CR221" i="2"/>
  <c r="AJ221" i="2"/>
  <c r="CS221" i="2"/>
  <c r="AI221" i="2"/>
  <c r="CT221" i="2"/>
  <c r="CU221" i="2"/>
  <c r="AH221" i="2"/>
  <c r="AG221" i="2"/>
  <c r="CV221" i="2"/>
  <c r="AF221" i="2"/>
  <c r="CW221" i="2"/>
  <c r="CX221" i="2"/>
  <c r="AE221" i="2"/>
  <c r="AD221" i="2"/>
  <c r="CY221" i="2"/>
  <c r="AC221" i="2"/>
  <c r="CZ221" i="2"/>
  <c r="AB221" i="2"/>
  <c r="DA221" i="2"/>
  <c r="AA221" i="2"/>
  <c r="DB221" i="2"/>
  <c r="DC221" i="2"/>
  <c r="Z221" i="2"/>
  <c r="DD221" i="2"/>
  <c r="Y221" i="2"/>
  <c r="DE221" i="2"/>
  <c r="X221" i="2"/>
  <c r="DF221" i="2"/>
  <c r="W221" i="2"/>
  <c r="V221" i="2"/>
  <c r="DG221" i="2"/>
  <c r="DH221" i="2"/>
  <c r="U221" i="2"/>
  <c r="T221" i="2"/>
  <c r="DI221" i="2"/>
  <c r="S221" i="2"/>
  <c r="DJ221" i="2"/>
  <c r="DK221" i="2"/>
  <c r="R221" i="2"/>
  <c r="DL221" i="2"/>
  <c r="Q221" i="2"/>
  <c r="DM221" i="2"/>
  <c r="P221" i="2"/>
  <c r="DN221" i="2"/>
  <c r="O221" i="2"/>
  <c r="DO221" i="2"/>
  <c r="N221" i="2"/>
  <c r="DP221" i="2"/>
  <c r="M221" i="2"/>
  <c r="L221" i="2"/>
  <c r="DQ221" i="2"/>
  <c r="K221" i="2"/>
  <c r="DR221" i="2"/>
  <c r="DS221" i="2"/>
  <c r="J221" i="2"/>
  <c r="I221" i="2"/>
  <c r="DT221" i="2"/>
  <c r="DU221" i="2"/>
  <c r="H221" i="2"/>
  <c r="DV221" i="2"/>
  <c r="DW221" i="2"/>
  <c r="BN268" i="2"/>
  <c r="BO268" i="2"/>
  <c r="BP268" i="2"/>
  <c r="BM268" i="2"/>
  <c r="BQ268" i="2"/>
  <c r="BL268" i="2"/>
  <c r="BR268" i="2"/>
  <c r="BK268" i="2"/>
  <c r="BJ268" i="2"/>
  <c r="BS268" i="2"/>
  <c r="BT268" i="2"/>
  <c r="BI268" i="2"/>
  <c r="BU268" i="2"/>
  <c r="BH268" i="2"/>
  <c r="BG268" i="2"/>
  <c r="BV268" i="2"/>
  <c r="BF268" i="2"/>
  <c r="BW268" i="2"/>
  <c r="BX268" i="2"/>
  <c r="BE268" i="2"/>
  <c r="BY268" i="2"/>
  <c r="BD268" i="2"/>
  <c r="BZ268" i="2"/>
  <c r="BC268" i="2"/>
  <c r="BB268" i="2"/>
  <c r="CA268" i="2"/>
  <c r="BA268" i="2"/>
  <c r="CB268" i="2"/>
  <c r="CC268" i="2"/>
  <c r="AZ268" i="2"/>
  <c r="CD268" i="2"/>
  <c r="AY268" i="2"/>
  <c r="AX268" i="2"/>
  <c r="CE268" i="2"/>
  <c r="AW268" i="2"/>
  <c r="CF268" i="2"/>
  <c r="CG268" i="2"/>
  <c r="AV268" i="2"/>
  <c r="CH268" i="2"/>
  <c r="AU268" i="2"/>
  <c r="AT268" i="2"/>
  <c r="CI268" i="2"/>
  <c r="AS268" i="2"/>
  <c r="CJ268" i="2"/>
  <c r="CK268" i="2"/>
  <c r="AR268" i="2"/>
  <c r="CL268" i="2"/>
  <c r="AQ268" i="2"/>
  <c r="AP268" i="2"/>
  <c r="CM268" i="2"/>
  <c r="AO268" i="2"/>
  <c r="CN268" i="2"/>
  <c r="AN268" i="2"/>
  <c r="CO268" i="2"/>
  <c r="CP268" i="2"/>
  <c r="AM268" i="2"/>
  <c r="CQ268" i="2"/>
  <c r="AL268" i="2"/>
  <c r="CR268" i="2"/>
  <c r="AK268" i="2"/>
  <c r="AJ268" i="2"/>
  <c r="CS268" i="2"/>
  <c r="AI268" i="2"/>
  <c r="CT268" i="2"/>
  <c r="CU268" i="2"/>
  <c r="AH268" i="2"/>
  <c r="AG268" i="2"/>
  <c r="CV268" i="2"/>
  <c r="CW268" i="2"/>
  <c r="AF268" i="2"/>
  <c r="CX268" i="2"/>
  <c r="AE268" i="2"/>
  <c r="AD268" i="2"/>
  <c r="CY268" i="2"/>
  <c r="AC268" i="2"/>
  <c r="CZ268" i="2"/>
  <c r="DA268" i="2"/>
  <c r="AB268" i="2"/>
  <c r="DB268" i="2"/>
  <c r="AA268" i="2"/>
  <c r="DC268" i="2"/>
  <c r="Z268" i="2"/>
  <c r="DD268" i="2"/>
  <c r="Y268" i="2"/>
  <c r="DE268" i="2"/>
  <c r="X268" i="2"/>
  <c r="W268" i="2"/>
  <c r="DF268" i="2"/>
  <c r="DG268" i="2"/>
  <c r="V268" i="2"/>
  <c r="U268" i="2"/>
  <c r="DH268" i="2"/>
  <c r="DI268" i="2"/>
  <c r="T268" i="2"/>
  <c r="DJ268" i="2"/>
  <c r="S268" i="2"/>
  <c r="R268" i="2"/>
  <c r="DK268" i="2"/>
  <c r="Q268" i="2"/>
  <c r="DL268" i="2"/>
  <c r="P268" i="2"/>
  <c r="DM268" i="2"/>
  <c r="DN268" i="2"/>
  <c r="O268" i="2"/>
  <c r="N268" i="2"/>
  <c r="DO268" i="2"/>
  <c r="M268" i="2"/>
  <c r="DP268" i="2"/>
  <c r="L268" i="2"/>
  <c r="DQ268" i="2"/>
  <c r="DR268" i="2"/>
  <c r="K268" i="2"/>
  <c r="DS268" i="2"/>
  <c r="J268" i="2"/>
  <c r="DT268" i="2"/>
  <c r="I268" i="2"/>
  <c r="DU268" i="2"/>
  <c r="H268" i="2"/>
  <c r="DV268" i="2"/>
  <c r="DW268" i="2"/>
  <c r="BO183" i="2"/>
  <c r="BN183" i="2"/>
  <c r="BP183" i="2"/>
  <c r="BM183" i="2"/>
  <c r="BQ183" i="2"/>
  <c r="BL183" i="2"/>
  <c r="BR183" i="2"/>
  <c r="BK183" i="2"/>
  <c r="BJ183" i="2"/>
  <c r="BS183" i="2"/>
  <c r="BI183" i="2"/>
  <c r="BT183" i="2"/>
  <c r="BU183" i="2"/>
  <c r="BH183" i="2"/>
  <c r="BG183" i="2"/>
  <c r="BV183" i="2"/>
  <c r="BW183" i="2"/>
  <c r="BF183" i="2"/>
  <c r="BX183" i="2"/>
  <c r="BE183" i="2"/>
  <c r="BY183" i="2"/>
  <c r="BD183" i="2"/>
  <c r="BZ183" i="2"/>
  <c r="BC183" i="2"/>
  <c r="CA183" i="2"/>
  <c r="BB183" i="2"/>
  <c r="CB183" i="2"/>
  <c r="BA183" i="2"/>
  <c r="CC183" i="2"/>
  <c r="AZ183" i="2"/>
  <c r="AY183" i="2"/>
  <c r="CD183" i="2"/>
  <c r="AX183" i="2"/>
  <c r="CE183" i="2"/>
  <c r="AW183" i="2"/>
  <c r="CF183" i="2"/>
  <c r="AV183" i="2"/>
  <c r="CG183" i="2"/>
  <c r="CH183" i="2"/>
  <c r="AU183" i="2"/>
  <c r="AT183" i="2"/>
  <c r="CI183" i="2"/>
  <c r="AS183" i="2"/>
  <c r="CJ183" i="2"/>
  <c r="AR183" i="2"/>
  <c r="CK183" i="2"/>
  <c r="AQ183" i="2"/>
  <c r="CL183" i="2"/>
  <c r="CM183" i="2"/>
  <c r="AP183" i="2"/>
  <c r="AO183" i="2"/>
  <c r="CN183" i="2"/>
  <c r="AN183" i="2"/>
  <c r="CO183" i="2"/>
  <c r="CP183" i="2"/>
  <c r="AM183" i="2"/>
  <c r="AL183" i="2"/>
  <c r="CQ183" i="2"/>
  <c r="AK183" i="2"/>
  <c r="CR183" i="2"/>
  <c r="AJ183" i="2"/>
  <c r="CS183" i="2"/>
  <c r="CT183" i="2"/>
  <c r="AI183" i="2"/>
  <c r="AH183" i="2"/>
  <c r="CU183" i="2"/>
  <c r="AG183" i="2"/>
  <c r="CV183" i="2"/>
  <c r="CW183" i="2"/>
  <c r="AF183" i="2"/>
  <c r="AE183" i="2"/>
  <c r="CX183" i="2"/>
  <c r="AD183" i="2"/>
  <c r="CY183" i="2"/>
  <c r="AC183" i="2"/>
  <c r="CZ183" i="2"/>
  <c r="AB183" i="2"/>
  <c r="DA183" i="2"/>
  <c r="DB183" i="2"/>
  <c r="AA183" i="2"/>
  <c r="Z183" i="2"/>
  <c r="DC183" i="2"/>
  <c r="Y183" i="2"/>
  <c r="DD183" i="2"/>
  <c r="DE183" i="2"/>
  <c r="X183" i="2"/>
  <c r="DF183" i="2"/>
  <c r="W183" i="2"/>
  <c r="DG183" i="2"/>
  <c r="V183" i="2"/>
  <c r="U183" i="2"/>
  <c r="DH183" i="2"/>
  <c r="DI183" i="2"/>
  <c r="T183" i="2"/>
  <c r="S183" i="2"/>
  <c r="DJ183" i="2"/>
  <c r="DK183" i="2"/>
  <c r="R183" i="2"/>
  <c r="DL183" i="2"/>
  <c r="Q183" i="2"/>
  <c r="P183" i="2"/>
  <c r="DM183" i="2"/>
  <c r="O183" i="2"/>
  <c r="DN183" i="2"/>
  <c r="DO183" i="2"/>
  <c r="N183" i="2"/>
  <c r="M183" i="2"/>
  <c r="DP183" i="2"/>
  <c r="L183" i="2"/>
  <c r="DQ183" i="2"/>
  <c r="K183" i="2"/>
  <c r="DR183" i="2"/>
  <c r="J183" i="2"/>
  <c r="DS183" i="2"/>
  <c r="DT183" i="2"/>
  <c r="I183" i="2"/>
  <c r="H183" i="2"/>
  <c r="DU183" i="2"/>
  <c r="DV183" i="2"/>
  <c r="DW183" i="2"/>
  <c r="BO178" i="2"/>
  <c r="BN178" i="2"/>
  <c r="BP178" i="2"/>
  <c r="BM178" i="2"/>
  <c r="BQ178" i="2"/>
  <c r="BL178" i="2"/>
  <c r="BR178" i="2"/>
  <c r="BK178" i="2"/>
  <c r="BJ178" i="2"/>
  <c r="BS178" i="2"/>
  <c r="BT178" i="2"/>
  <c r="BI178" i="2"/>
  <c r="BU178" i="2"/>
  <c r="BH178" i="2"/>
  <c r="BV178" i="2"/>
  <c r="BG178" i="2"/>
  <c r="BF178" i="2"/>
  <c r="BW178" i="2"/>
  <c r="BE178" i="2"/>
  <c r="BX178" i="2"/>
  <c r="BY178" i="2"/>
  <c r="BD178" i="2"/>
  <c r="BC178" i="2"/>
  <c r="BZ178" i="2"/>
  <c r="CA178" i="2"/>
  <c r="BB178" i="2"/>
  <c r="CB178" i="2"/>
  <c r="BA178" i="2"/>
  <c r="CC178" i="2"/>
  <c r="AZ178" i="2"/>
  <c r="CD178" i="2"/>
  <c r="AY178" i="2"/>
  <c r="CE178" i="2"/>
  <c r="AX178" i="2"/>
  <c r="CF178" i="2"/>
  <c r="AW178" i="2"/>
  <c r="AV178" i="2"/>
  <c r="CG178" i="2"/>
  <c r="AU178" i="2"/>
  <c r="CH178" i="2"/>
  <c r="CI178" i="2"/>
  <c r="AT178" i="2"/>
  <c r="CJ178" i="2"/>
  <c r="AS178" i="2"/>
  <c r="CK178" i="2"/>
  <c r="AR178" i="2"/>
  <c r="AQ178" i="2"/>
  <c r="CL178" i="2"/>
  <c r="CM178" i="2"/>
  <c r="AP178" i="2"/>
  <c r="CN178" i="2"/>
  <c r="AO178" i="2"/>
  <c r="CO178" i="2"/>
  <c r="AN178" i="2"/>
  <c r="AM178" i="2"/>
  <c r="CP178" i="2"/>
  <c r="AL178" i="2"/>
  <c r="CQ178" i="2"/>
  <c r="CR178" i="2"/>
  <c r="AK178" i="2"/>
  <c r="AJ178" i="2"/>
  <c r="CS178" i="2"/>
  <c r="AI178" i="2"/>
  <c r="CT178" i="2"/>
  <c r="AH178" i="2"/>
  <c r="CU178" i="2"/>
  <c r="AG178" i="2"/>
  <c r="CV178" i="2"/>
  <c r="AF178" i="2"/>
  <c r="CW178" i="2"/>
  <c r="CX178" i="2"/>
  <c r="AE178" i="2"/>
  <c r="CY178" i="2"/>
  <c r="AD178" i="2"/>
  <c r="AC178" i="2"/>
  <c r="CZ178" i="2"/>
  <c r="AB178" i="2"/>
  <c r="DA178" i="2"/>
  <c r="DB178" i="2"/>
  <c r="AA178" i="2"/>
  <c r="DC178" i="2"/>
  <c r="Z178" i="2"/>
  <c r="Y178" i="2"/>
  <c r="DD178" i="2"/>
  <c r="DE178" i="2"/>
  <c r="X178" i="2"/>
  <c r="DF178" i="2"/>
  <c r="W178" i="2"/>
  <c r="DG178" i="2"/>
  <c r="V178" i="2"/>
  <c r="DH178" i="2"/>
  <c r="U178" i="2"/>
  <c r="T178" i="2"/>
  <c r="DI178" i="2"/>
  <c r="DJ178" i="2"/>
  <c r="S178" i="2"/>
  <c r="DK178" i="2"/>
  <c r="R178" i="2"/>
  <c r="DL178" i="2"/>
  <c r="Q178" i="2"/>
  <c r="P178" i="2"/>
  <c r="DM178" i="2"/>
  <c r="O178" i="2"/>
  <c r="DN178" i="2"/>
  <c r="DO178" i="2"/>
  <c r="N178" i="2"/>
  <c r="M178" i="2"/>
  <c r="DP178" i="2"/>
  <c r="DQ178" i="2"/>
  <c r="L178" i="2"/>
  <c r="DR178" i="2"/>
  <c r="K178" i="2"/>
  <c r="J178" i="2"/>
  <c r="DS178" i="2"/>
  <c r="DT178" i="2"/>
  <c r="I178" i="2"/>
  <c r="DU178" i="2"/>
  <c r="H178" i="2"/>
  <c r="DV178" i="2"/>
  <c r="DW178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BO250" i="2"/>
  <c r="BN250" i="2"/>
  <c r="BM250" i="2"/>
  <c r="BP250" i="2"/>
  <c r="BQ250" i="2"/>
  <c r="BL250" i="2"/>
  <c r="BR250" i="2"/>
  <c r="BK250" i="2"/>
  <c r="BS250" i="2"/>
  <c r="BJ250" i="2"/>
  <c r="BI250" i="2"/>
  <c r="BT250" i="2"/>
  <c r="BH250" i="2"/>
  <c r="BU250" i="2"/>
  <c r="BV250" i="2"/>
  <c r="BG250" i="2"/>
  <c r="BW250" i="2"/>
  <c r="BF250" i="2"/>
  <c r="BX250" i="2"/>
  <c r="BE250" i="2"/>
  <c r="BD250" i="2"/>
  <c r="BY250" i="2"/>
  <c r="BZ250" i="2"/>
  <c r="BC250" i="2"/>
  <c r="CA250" i="2"/>
  <c r="BB250" i="2"/>
  <c r="CB250" i="2"/>
  <c r="BA250" i="2"/>
  <c r="AZ250" i="2"/>
  <c r="CC250" i="2"/>
  <c r="CD250" i="2"/>
  <c r="AY250" i="2"/>
  <c r="CE250" i="2"/>
  <c r="AX250" i="2"/>
  <c r="AW250" i="2"/>
  <c r="CF250" i="2"/>
  <c r="CG250" i="2"/>
  <c r="AV250" i="2"/>
  <c r="CH250" i="2"/>
  <c r="AU250" i="2"/>
  <c r="CI250" i="2"/>
  <c r="AT250" i="2"/>
  <c r="AS250" i="2"/>
  <c r="CJ250" i="2"/>
  <c r="CK250" i="2"/>
  <c r="AR250" i="2"/>
  <c r="CL250" i="2"/>
  <c r="AQ250" i="2"/>
  <c r="AP250" i="2"/>
  <c r="CM250" i="2"/>
  <c r="AO250" i="2"/>
  <c r="CN250" i="2"/>
  <c r="AN250" i="2"/>
  <c r="CO250" i="2"/>
  <c r="CP250" i="2"/>
  <c r="AM250" i="2"/>
  <c r="AL250" i="2"/>
  <c r="CQ250" i="2"/>
  <c r="CR250" i="2"/>
  <c r="AK250" i="2"/>
  <c r="AJ250" i="2"/>
  <c r="CS250" i="2"/>
  <c r="AI250" i="2"/>
  <c r="CT250" i="2"/>
  <c r="CU250" i="2"/>
  <c r="AH250" i="2"/>
  <c r="CV250" i="2"/>
  <c r="AG250" i="2"/>
  <c r="CW250" i="2"/>
  <c r="AF250" i="2"/>
  <c r="AE250" i="2"/>
  <c r="CX250" i="2"/>
  <c r="AD250" i="2"/>
  <c r="CY250" i="2"/>
  <c r="CZ250" i="2"/>
  <c r="AC250" i="2"/>
  <c r="DA250" i="2"/>
  <c r="AB250" i="2"/>
  <c r="AA250" i="2"/>
  <c r="DB250" i="2"/>
  <c r="Z250" i="2"/>
  <c r="DC250" i="2"/>
  <c r="Y250" i="2"/>
  <c r="DD250" i="2"/>
  <c r="X250" i="2"/>
  <c r="DE250" i="2"/>
  <c r="DF250" i="2"/>
  <c r="W250" i="2"/>
  <c r="DG250" i="2"/>
  <c r="V250" i="2"/>
  <c r="U250" i="2"/>
  <c r="DH250" i="2"/>
  <c r="T250" i="2"/>
  <c r="DI250" i="2"/>
  <c r="DJ250" i="2"/>
  <c r="S250" i="2"/>
  <c r="R250" i="2"/>
  <c r="DK250" i="2"/>
  <c r="DL250" i="2"/>
  <c r="Q250" i="2"/>
  <c r="P250" i="2"/>
  <c r="DM250" i="2"/>
  <c r="DN250" i="2"/>
  <c r="O250" i="2"/>
  <c r="N250" i="2"/>
  <c r="DO250" i="2"/>
  <c r="DP250" i="2"/>
  <c r="M250" i="2"/>
  <c r="L250" i="2"/>
  <c r="DQ250" i="2"/>
  <c r="K250" i="2"/>
  <c r="DR250" i="2"/>
  <c r="DS250" i="2"/>
  <c r="J250" i="2"/>
  <c r="DT250" i="2"/>
  <c r="I250" i="2"/>
  <c r="H250" i="2"/>
  <c r="DU250" i="2"/>
  <c r="DV250" i="2"/>
  <c r="DW250" i="2"/>
  <c r="BO267" i="2"/>
  <c r="BN267" i="2"/>
  <c r="BM267" i="2"/>
  <c r="BP267" i="2"/>
  <c r="BL267" i="2"/>
  <c r="BQ267" i="2"/>
  <c r="BK267" i="2"/>
  <c r="BR267" i="2"/>
  <c r="BJ267" i="2"/>
  <c r="BS267" i="2"/>
  <c r="BI267" i="2"/>
  <c r="BT267" i="2"/>
  <c r="BH267" i="2"/>
  <c r="BU267" i="2"/>
  <c r="BG267" i="2"/>
  <c r="BV267" i="2"/>
  <c r="BF267" i="2"/>
  <c r="BW267" i="2"/>
  <c r="BX267" i="2"/>
  <c r="BE267" i="2"/>
  <c r="BD267" i="2"/>
  <c r="BY267" i="2"/>
  <c r="BZ267" i="2"/>
  <c r="BC267" i="2"/>
  <c r="CA267" i="2"/>
  <c r="BB267" i="2"/>
  <c r="CB267" i="2"/>
  <c r="BA267" i="2"/>
  <c r="CC267" i="2"/>
  <c r="AZ267" i="2"/>
  <c r="CD267" i="2"/>
  <c r="AY267" i="2"/>
  <c r="CE267" i="2"/>
  <c r="AX267" i="2"/>
  <c r="CF267" i="2"/>
  <c r="AW267" i="2"/>
  <c r="CG267" i="2"/>
  <c r="AV267" i="2"/>
  <c r="CH267" i="2"/>
  <c r="AU267" i="2"/>
  <c r="AT267" i="2"/>
  <c r="CI267" i="2"/>
  <c r="CJ267" i="2"/>
  <c r="AS267" i="2"/>
  <c r="CK267" i="2"/>
  <c r="AR267" i="2"/>
  <c r="CL267" i="2"/>
  <c r="AQ267" i="2"/>
  <c r="CM267" i="2"/>
  <c r="AP267" i="2"/>
  <c r="CN267" i="2"/>
  <c r="AO267" i="2"/>
  <c r="AN267" i="2"/>
  <c r="CO267" i="2"/>
  <c r="AM267" i="2"/>
  <c r="CP267" i="2"/>
  <c r="CQ267" i="2"/>
  <c r="AL267" i="2"/>
  <c r="CR267" i="2"/>
  <c r="AK267" i="2"/>
  <c r="AJ267" i="2"/>
  <c r="CS267" i="2"/>
  <c r="AI267" i="2"/>
  <c r="CT267" i="2"/>
  <c r="CU267" i="2"/>
  <c r="AH267" i="2"/>
  <c r="AG267" i="2"/>
  <c r="CV267" i="2"/>
  <c r="AF267" i="2"/>
  <c r="CW267" i="2"/>
  <c r="CX267" i="2"/>
  <c r="AE267" i="2"/>
  <c r="AD267" i="2"/>
  <c r="CY267" i="2"/>
  <c r="AC267" i="2"/>
  <c r="CZ267" i="2"/>
  <c r="DA267" i="2"/>
  <c r="AB267" i="2"/>
  <c r="DB267" i="2"/>
  <c r="AA267" i="2"/>
  <c r="DC267" i="2"/>
  <c r="Z267" i="2"/>
  <c r="DD267" i="2"/>
  <c r="Y267" i="2"/>
  <c r="X267" i="2"/>
  <c r="DE267" i="2"/>
  <c r="W267" i="2"/>
  <c r="DF267" i="2"/>
  <c r="V267" i="2"/>
  <c r="DG267" i="2"/>
  <c r="DH267" i="2"/>
  <c r="U267" i="2"/>
  <c r="T267" i="2"/>
  <c r="DI267" i="2"/>
  <c r="S267" i="2"/>
  <c r="DJ267" i="2"/>
  <c r="R267" i="2"/>
  <c r="DK267" i="2"/>
  <c r="Q267" i="2"/>
  <c r="DL267" i="2"/>
  <c r="P267" i="2"/>
  <c r="DM267" i="2"/>
  <c r="O267" i="2"/>
  <c r="DN267" i="2"/>
  <c r="DO267" i="2"/>
  <c r="N267" i="2"/>
  <c r="DP267" i="2"/>
  <c r="M267" i="2"/>
  <c r="DQ267" i="2"/>
  <c r="L267" i="2"/>
  <c r="K267" i="2"/>
  <c r="DR267" i="2"/>
  <c r="J267" i="2"/>
  <c r="DS267" i="2"/>
  <c r="I267" i="2"/>
  <c r="DT267" i="2"/>
  <c r="DU267" i="2"/>
  <c r="H267" i="2"/>
  <c r="DV267" i="2"/>
  <c r="DW267" i="2"/>
  <c r="BO180" i="2"/>
  <c r="BN180" i="2"/>
  <c r="BM180" i="2"/>
  <c r="BP180" i="2"/>
  <c r="BL180" i="2"/>
  <c r="BQ180" i="2"/>
  <c r="BK180" i="2"/>
  <c r="BR180" i="2"/>
  <c r="BJ180" i="2"/>
  <c r="BS180" i="2"/>
  <c r="BT180" i="2"/>
  <c r="BI180" i="2"/>
  <c r="BH180" i="2"/>
  <c r="BU180" i="2"/>
  <c r="BV180" i="2"/>
  <c r="BG180" i="2"/>
  <c r="BW180" i="2"/>
  <c r="BF180" i="2"/>
  <c r="BX180" i="2"/>
  <c r="BE180" i="2"/>
  <c r="BY180" i="2"/>
  <c r="BD180" i="2"/>
  <c r="BZ180" i="2"/>
  <c r="BC180" i="2"/>
  <c r="BB180" i="2"/>
  <c r="CA180" i="2"/>
  <c r="CB180" i="2"/>
  <c r="BA180" i="2"/>
  <c r="CC180" i="2"/>
  <c r="AZ180" i="2"/>
  <c r="AY180" i="2"/>
  <c r="CD180" i="2"/>
  <c r="AX180" i="2"/>
  <c r="CE180" i="2"/>
  <c r="AW180" i="2"/>
  <c r="CF180" i="2"/>
  <c r="AV180" i="2"/>
  <c r="CG180" i="2"/>
  <c r="AU180" i="2"/>
  <c r="CH180" i="2"/>
  <c r="AT180" i="2"/>
  <c r="CI180" i="2"/>
  <c r="CJ180" i="2"/>
  <c r="AS180" i="2"/>
  <c r="AR180" i="2"/>
  <c r="CK180" i="2"/>
  <c r="CL180" i="2"/>
  <c r="AQ180" i="2"/>
  <c r="AP180" i="2"/>
  <c r="CM180" i="2"/>
  <c r="AO180" i="2"/>
  <c r="CN180" i="2"/>
  <c r="AN180" i="2"/>
  <c r="CO180" i="2"/>
  <c r="AM180" i="2"/>
  <c r="CP180" i="2"/>
  <c r="CQ180" i="2"/>
  <c r="AL180" i="2"/>
  <c r="AK180" i="2"/>
  <c r="CR180" i="2"/>
  <c r="CS180" i="2"/>
  <c r="AJ180" i="2"/>
  <c r="AI180" i="2"/>
  <c r="CT180" i="2"/>
  <c r="AH180" i="2"/>
  <c r="CU180" i="2"/>
  <c r="CV180" i="2"/>
  <c r="AG180" i="2"/>
  <c r="AF180" i="2"/>
  <c r="CW180" i="2"/>
  <c r="AE180" i="2"/>
  <c r="CX180" i="2"/>
  <c r="CY180" i="2"/>
  <c r="AD180" i="2"/>
  <c r="CZ180" i="2"/>
  <c r="AC180" i="2"/>
  <c r="DA180" i="2"/>
  <c r="AB180" i="2"/>
  <c r="AA180" i="2"/>
  <c r="DB180" i="2"/>
  <c r="DC180" i="2"/>
  <c r="Z180" i="2"/>
  <c r="DD180" i="2"/>
  <c r="Y180" i="2"/>
  <c r="DE180" i="2"/>
  <c r="X180" i="2"/>
  <c r="W180" i="2"/>
  <c r="DF180" i="2"/>
  <c r="V180" i="2"/>
  <c r="DG180" i="2"/>
  <c r="U180" i="2"/>
  <c r="DH180" i="2"/>
  <c r="DI180" i="2"/>
  <c r="T180" i="2"/>
  <c r="DJ180" i="2"/>
  <c r="S180" i="2"/>
  <c r="DK180" i="2"/>
  <c r="R180" i="2"/>
  <c r="Q180" i="2"/>
  <c r="DL180" i="2"/>
  <c r="P180" i="2"/>
  <c r="DM180" i="2"/>
  <c r="DN180" i="2"/>
  <c r="O180" i="2"/>
  <c r="N180" i="2"/>
  <c r="DO180" i="2"/>
  <c r="M180" i="2"/>
  <c r="DP180" i="2"/>
  <c r="DQ180" i="2"/>
  <c r="L180" i="2"/>
  <c r="K180" i="2"/>
  <c r="DR180" i="2"/>
  <c r="DS180" i="2"/>
  <c r="J180" i="2"/>
  <c r="DT180" i="2"/>
  <c r="I180" i="2"/>
  <c r="DU180" i="2"/>
  <c r="H180" i="2"/>
  <c r="DV180" i="2"/>
  <c r="DW180" i="2"/>
  <c r="BO282" i="2"/>
  <c r="BN282" i="2"/>
  <c r="BP282" i="2"/>
  <c r="BM282" i="2"/>
  <c r="BQ282" i="2"/>
  <c r="BL282" i="2"/>
  <c r="BR282" i="2"/>
  <c r="BK282" i="2"/>
  <c r="BJ282" i="2"/>
  <c r="BS282" i="2"/>
  <c r="BT282" i="2"/>
  <c r="BI282" i="2"/>
  <c r="BH282" i="2"/>
  <c r="BU282" i="2"/>
  <c r="BG282" i="2"/>
  <c r="BV282" i="2"/>
  <c r="BF282" i="2"/>
  <c r="BW282" i="2"/>
  <c r="BE282" i="2"/>
  <c r="BX282" i="2"/>
  <c r="BD282" i="2"/>
  <c r="BY282" i="2"/>
  <c r="BC282" i="2"/>
  <c r="BZ282" i="2"/>
  <c r="BB282" i="2"/>
  <c r="CA282" i="2"/>
  <c r="CB282" i="2"/>
  <c r="BA282" i="2"/>
  <c r="CC282" i="2"/>
  <c r="AZ282" i="2"/>
  <c r="CD282" i="2"/>
  <c r="AY282" i="2"/>
  <c r="AX282" i="2"/>
  <c r="CE282" i="2"/>
  <c r="AW282" i="2"/>
  <c r="CF282" i="2"/>
  <c r="AV282" i="2"/>
  <c r="CG282" i="2"/>
  <c r="CH282" i="2"/>
  <c r="AU282" i="2"/>
  <c r="AT282" i="2"/>
  <c r="CI282" i="2"/>
  <c r="CJ282" i="2"/>
  <c r="AS282" i="2"/>
  <c r="AR282" i="2"/>
  <c r="CK282" i="2"/>
  <c r="CL282" i="2"/>
  <c r="AQ282" i="2"/>
  <c r="AP282" i="2"/>
  <c r="CM282" i="2"/>
  <c r="AO282" i="2"/>
  <c r="CN282" i="2"/>
  <c r="AN282" i="2"/>
  <c r="CO282" i="2"/>
  <c r="CP282" i="2"/>
  <c r="AM282" i="2"/>
  <c r="AL282" i="2"/>
  <c r="CQ282" i="2"/>
  <c r="AK282" i="2"/>
  <c r="CR282" i="2"/>
  <c r="AJ282" i="2"/>
  <c r="CS282" i="2"/>
  <c r="AI282" i="2"/>
  <c r="CT282" i="2"/>
  <c r="CU282" i="2"/>
  <c r="AH282" i="2"/>
  <c r="CV282" i="2"/>
  <c r="AG282" i="2"/>
  <c r="CW282" i="2"/>
  <c r="AF282" i="2"/>
  <c r="CX282" i="2"/>
  <c r="AE282" i="2"/>
  <c r="AD282" i="2"/>
  <c r="CY282" i="2"/>
  <c r="CZ282" i="2"/>
  <c r="AC282" i="2"/>
  <c r="DA282" i="2"/>
  <c r="AB282" i="2"/>
  <c r="AA282" i="2"/>
  <c r="DB282" i="2"/>
  <c r="DC282" i="2"/>
  <c r="Z282" i="2"/>
  <c r="DD282" i="2"/>
  <c r="Y282" i="2"/>
  <c r="X282" i="2"/>
  <c r="DE282" i="2"/>
  <c r="DF282" i="2"/>
  <c r="W282" i="2"/>
  <c r="DG282" i="2"/>
  <c r="V282" i="2"/>
  <c r="U282" i="2"/>
  <c r="DH282" i="2"/>
  <c r="T282" i="2"/>
  <c r="DI282" i="2"/>
  <c r="S282" i="2"/>
  <c r="DJ282" i="2"/>
  <c r="DK282" i="2"/>
  <c r="R282" i="2"/>
  <c r="Q282" i="2"/>
  <c r="DL282" i="2"/>
  <c r="P282" i="2"/>
  <c r="DM282" i="2"/>
  <c r="DN282" i="2"/>
  <c r="O282" i="2"/>
  <c r="N282" i="2"/>
  <c r="DO282" i="2"/>
  <c r="DP282" i="2"/>
  <c r="M282" i="2"/>
  <c r="DQ282" i="2"/>
  <c r="L282" i="2"/>
  <c r="K282" i="2"/>
  <c r="DR282" i="2"/>
  <c r="DS282" i="2"/>
  <c r="J282" i="2"/>
  <c r="I282" i="2"/>
  <c r="DT282" i="2"/>
  <c r="DU282" i="2"/>
  <c r="H282" i="2"/>
  <c r="DV282" i="2"/>
  <c r="DW282" i="2"/>
  <c r="BO196" i="2"/>
  <c r="BN196" i="2"/>
  <c r="BP196" i="2"/>
  <c r="BM196" i="2"/>
  <c r="BQ196" i="2"/>
  <c r="BL196" i="2"/>
  <c r="BK196" i="2"/>
  <c r="BR196" i="2"/>
  <c r="BS196" i="2"/>
  <c r="BJ196" i="2"/>
  <c r="BT196" i="2"/>
  <c r="BI196" i="2"/>
  <c r="BU196" i="2"/>
  <c r="BH196" i="2"/>
  <c r="BG196" i="2"/>
  <c r="BV196" i="2"/>
  <c r="BW196" i="2"/>
  <c r="BF196" i="2"/>
  <c r="BX196" i="2"/>
  <c r="BE196" i="2"/>
  <c r="BD196" i="2"/>
  <c r="BY196" i="2"/>
  <c r="BC196" i="2"/>
  <c r="BZ196" i="2"/>
  <c r="CA196" i="2"/>
  <c r="BB196" i="2"/>
  <c r="CB196" i="2"/>
  <c r="BA196" i="2"/>
  <c r="AZ196" i="2"/>
  <c r="CC196" i="2"/>
  <c r="CD196" i="2"/>
  <c r="AY196" i="2"/>
  <c r="AX196" i="2"/>
  <c r="CE196" i="2"/>
  <c r="CF196" i="2"/>
  <c r="AW196" i="2"/>
  <c r="AV196" i="2"/>
  <c r="CG196" i="2"/>
  <c r="CH196" i="2"/>
  <c r="AU196" i="2"/>
  <c r="AT196" i="2"/>
  <c r="CI196" i="2"/>
  <c r="CJ196" i="2"/>
  <c r="AS196" i="2"/>
  <c r="CK196" i="2"/>
  <c r="AR196" i="2"/>
  <c r="AQ196" i="2"/>
  <c r="CL196" i="2"/>
  <c r="CM196" i="2"/>
  <c r="AP196" i="2"/>
  <c r="AO196" i="2"/>
  <c r="CN196" i="2"/>
  <c r="CO196" i="2"/>
  <c r="AN196" i="2"/>
  <c r="AM196" i="2"/>
  <c r="CP196" i="2"/>
  <c r="CQ196" i="2"/>
  <c r="AL196" i="2"/>
  <c r="AK196" i="2"/>
  <c r="CR196" i="2"/>
  <c r="AJ196" i="2"/>
  <c r="CS196" i="2"/>
  <c r="AI196" i="2"/>
  <c r="CT196" i="2"/>
  <c r="AH196" i="2"/>
  <c r="CU196" i="2"/>
  <c r="AG196" i="2"/>
  <c r="CV196" i="2"/>
  <c r="CW196" i="2"/>
  <c r="AF196" i="2"/>
  <c r="AE196" i="2"/>
  <c r="CX196" i="2"/>
  <c r="CY196" i="2"/>
  <c r="AD196" i="2"/>
  <c r="AC196" i="2"/>
  <c r="CZ196" i="2"/>
  <c r="DA196" i="2"/>
  <c r="AB196" i="2"/>
  <c r="DB196" i="2"/>
  <c r="AA196" i="2"/>
  <c r="DC196" i="2"/>
  <c r="Z196" i="2"/>
  <c r="Y196" i="2"/>
  <c r="DD196" i="2"/>
  <c r="DE196" i="2"/>
  <c r="X196" i="2"/>
  <c r="W196" i="2"/>
  <c r="DF196" i="2"/>
  <c r="V196" i="2"/>
  <c r="DG196" i="2"/>
  <c r="U196" i="2"/>
  <c r="DH196" i="2"/>
  <c r="T196" i="2"/>
  <c r="DI196" i="2"/>
  <c r="S196" i="2"/>
  <c r="DJ196" i="2"/>
  <c r="R196" i="2"/>
  <c r="DK196" i="2"/>
  <c r="DL196" i="2"/>
  <c r="Q196" i="2"/>
  <c r="P196" i="2"/>
  <c r="DM196" i="2"/>
  <c r="DN196" i="2"/>
  <c r="O196" i="2"/>
  <c r="DO196" i="2"/>
  <c r="N196" i="2"/>
  <c r="DP196" i="2"/>
  <c r="M196" i="2"/>
  <c r="DQ196" i="2"/>
  <c r="L196" i="2"/>
  <c r="K196" i="2"/>
  <c r="DR196" i="2"/>
  <c r="J196" i="2"/>
  <c r="DS196" i="2"/>
  <c r="I196" i="2"/>
  <c r="DT196" i="2"/>
  <c r="DU196" i="2"/>
  <c r="H196" i="2"/>
  <c r="DV196" i="2"/>
  <c r="DW196" i="2"/>
  <c r="BN281" i="2"/>
  <c r="BO281" i="2"/>
  <c r="BP281" i="2"/>
  <c r="BM281" i="2"/>
  <c r="BQ281" i="2"/>
  <c r="BL281" i="2"/>
  <c r="BR281" i="2"/>
  <c r="BK281" i="2"/>
  <c r="BJ281" i="2"/>
  <c r="BS281" i="2"/>
  <c r="BI281" i="2"/>
  <c r="BT281" i="2"/>
  <c r="BH281" i="2"/>
  <c r="BU281" i="2"/>
  <c r="BV281" i="2"/>
  <c r="BG281" i="2"/>
  <c r="BF281" i="2"/>
  <c r="BW281" i="2"/>
  <c r="BE281" i="2"/>
  <c r="BX281" i="2"/>
  <c r="BD281" i="2"/>
  <c r="BY281" i="2"/>
  <c r="BZ281" i="2"/>
  <c r="BC281" i="2"/>
  <c r="CA281" i="2"/>
  <c r="BB281" i="2"/>
  <c r="CB281" i="2"/>
  <c r="BA281" i="2"/>
  <c r="AZ281" i="2"/>
  <c r="CC281" i="2"/>
  <c r="CD281" i="2"/>
  <c r="AY281" i="2"/>
  <c r="CE281" i="2"/>
  <c r="AX281" i="2"/>
  <c r="AW281" i="2"/>
  <c r="CF281" i="2"/>
  <c r="AV281" i="2"/>
  <c r="CG281" i="2"/>
  <c r="AU281" i="2"/>
  <c r="CH281" i="2"/>
  <c r="AT281" i="2"/>
  <c r="CI281" i="2"/>
  <c r="AS281" i="2"/>
  <c r="CJ281" i="2"/>
  <c r="AR281" i="2"/>
  <c r="CK281" i="2"/>
  <c r="AQ281" i="2"/>
  <c r="CL281" i="2"/>
  <c r="AP281" i="2"/>
  <c r="CM281" i="2"/>
  <c r="CN281" i="2"/>
  <c r="AO281" i="2"/>
  <c r="AN281" i="2"/>
  <c r="CO281" i="2"/>
  <c r="CP281" i="2"/>
  <c r="AM281" i="2"/>
  <c r="AL281" i="2"/>
  <c r="CQ281" i="2"/>
  <c r="AK281" i="2"/>
  <c r="CR281" i="2"/>
  <c r="CS281" i="2"/>
  <c r="AJ281" i="2"/>
  <c r="CT281" i="2"/>
  <c r="AI281" i="2"/>
  <c r="CU281" i="2"/>
  <c r="AH281" i="2"/>
  <c r="CV281" i="2"/>
  <c r="AG281" i="2"/>
  <c r="CW281" i="2"/>
  <c r="AF281" i="2"/>
  <c r="AE281" i="2"/>
  <c r="CX281" i="2"/>
  <c r="AD281" i="2"/>
  <c r="CY281" i="2"/>
  <c r="AC281" i="2"/>
  <c r="CZ281" i="2"/>
  <c r="DA281" i="2"/>
  <c r="AB281" i="2"/>
  <c r="AA281" i="2"/>
  <c r="DB281" i="2"/>
  <c r="Z281" i="2"/>
  <c r="DC281" i="2"/>
  <c r="Y281" i="2"/>
  <c r="DD281" i="2"/>
  <c r="X281" i="2"/>
  <c r="DE281" i="2"/>
  <c r="DF281" i="2"/>
  <c r="W281" i="2"/>
  <c r="V281" i="2"/>
  <c r="DG281" i="2"/>
  <c r="DH281" i="2"/>
  <c r="U281" i="2"/>
  <c r="T281" i="2"/>
  <c r="DI281" i="2"/>
  <c r="DJ281" i="2"/>
  <c r="S281" i="2"/>
  <c r="R281" i="2"/>
  <c r="DK281" i="2"/>
  <c r="Q281" i="2"/>
  <c r="DL281" i="2"/>
  <c r="DM281" i="2"/>
  <c r="P281" i="2"/>
  <c r="O281" i="2"/>
  <c r="DN281" i="2"/>
  <c r="N281" i="2"/>
  <c r="DO281" i="2"/>
  <c r="DP281" i="2"/>
  <c r="M281" i="2"/>
  <c r="L281" i="2"/>
  <c r="DQ281" i="2"/>
  <c r="K281" i="2"/>
  <c r="DR281" i="2"/>
  <c r="DS281" i="2"/>
  <c r="J281" i="2"/>
  <c r="I281" i="2"/>
  <c r="DT281" i="2"/>
  <c r="DU281" i="2"/>
  <c r="H281" i="2"/>
  <c r="DV281" i="2"/>
  <c r="DW281" i="2"/>
  <c r="BO277" i="2"/>
  <c r="BN277" i="2"/>
  <c r="BM277" i="2"/>
  <c r="BP277" i="2"/>
  <c r="BQ277" i="2"/>
  <c r="BL277" i="2"/>
  <c r="BR277" i="2"/>
  <c r="BK277" i="2"/>
  <c r="BS277" i="2"/>
  <c r="BJ277" i="2"/>
  <c r="BI277" i="2"/>
  <c r="BT277" i="2"/>
  <c r="BU277" i="2"/>
  <c r="BH277" i="2"/>
  <c r="BG277" i="2"/>
  <c r="BV277" i="2"/>
  <c r="BW277" i="2"/>
  <c r="BF277" i="2"/>
  <c r="BX277" i="2"/>
  <c r="BE277" i="2"/>
  <c r="BY277" i="2"/>
  <c r="BD277" i="2"/>
  <c r="BC277" i="2"/>
  <c r="BZ277" i="2"/>
  <c r="BB277" i="2"/>
  <c r="CA277" i="2"/>
  <c r="CB277" i="2"/>
  <c r="BA277" i="2"/>
  <c r="CC277" i="2"/>
  <c r="AZ277" i="2"/>
  <c r="AY277" i="2"/>
  <c r="CD277" i="2"/>
  <c r="AX277" i="2"/>
  <c r="CE277" i="2"/>
  <c r="AW277" i="2"/>
  <c r="CF277" i="2"/>
  <c r="AV277" i="2"/>
  <c r="CG277" i="2"/>
  <c r="CH277" i="2"/>
  <c r="AU277" i="2"/>
  <c r="CI277" i="2"/>
  <c r="AT277" i="2"/>
  <c r="AS277" i="2"/>
  <c r="CJ277" i="2"/>
  <c r="AR277" i="2"/>
  <c r="CK277" i="2"/>
  <c r="AQ277" i="2"/>
  <c r="CL277" i="2"/>
  <c r="CM277" i="2"/>
  <c r="AP277" i="2"/>
  <c r="AO277" i="2"/>
  <c r="CN277" i="2"/>
  <c r="CO277" i="2"/>
  <c r="AN277" i="2"/>
  <c r="AM277" i="2"/>
  <c r="CP277" i="2"/>
  <c r="AL277" i="2"/>
  <c r="CQ277" i="2"/>
  <c r="CR277" i="2"/>
  <c r="AK277" i="2"/>
  <c r="CS277" i="2"/>
  <c r="AJ277" i="2"/>
  <c r="CT277" i="2"/>
  <c r="AI277" i="2"/>
  <c r="AH277" i="2"/>
  <c r="CU277" i="2"/>
  <c r="AG277" i="2"/>
  <c r="CV277" i="2"/>
  <c r="AF277" i="2"/>
  <c r="CW277" i="2"/>
  <c r="CX277" i="2"/>
  <c r="AE277" i="2"/>
  <c r="CY277" i="2"/>
  <c r="AD277" i="2"/>
  <c r="CZ277" i="2"/>
  <c r="AC277" i="2"/>
  <c r="AB277" i="2"/>
  <c r="DA277" i="2"/>
  <c r="DB277" i="2"/>
  <c r="AA277" i="2"/>
  <c r="DC277" i="2"/>
  <c r="Z277" i="2"/>
  <c r="DD277" i="2"/>
  <c r="Y277" i="2"/>
  <c r="X277" i="2"/>
  <c r="DE277" i="2"/>
  <c r="DF277" i="2"/>
  <c r="W277" i="2"/>
  <c r="DG277" i="2"/>
  <c r="V277" i="2"/>
  <c r="U277" i="2"/>
  <c r="DH277" i="2"/>
  <c r="T277" i="2"/>
  <c r="DI277" i="2"/>
  <c r="DJ277" i="2"/>
  <c r="S277" i="2"/>
  <c r="DK277" i="2"/>
  <c r="R277" i="2"/>
  <c r="DL277" i="2"/>
  <c r="Q277" i="2"/>
  <c r="P277" i="2"/>
  <c r="DM277" i="2"/>
  <c r="DN277" i="2"/>
  <c r="O277" i="2"/>
  <c r="N277" i="2"/>
  <c r="DO277" i="2"/>
  <c r="M277" i="2"/>
  <c r="DP277" i="2"/>
  <c r="DQ277" i="2"/>
  <c r="L277" i="2"/>
  <c r="DR277" i="2"/>
  <c r="K277" i="2"/>
  <c r="J277" i="2"/>
  <c r="DS277" i="2"/>
  <c r="I277" i="2"/>
  <c r="DT277" i="2"/>
  <c r="H277" i="2"/>
  <c r="DU277" i="2"/>
  <c r="DV277" i="2"/>
  <c r="DW277" i="2"/>
  <c r="BO191" i="2"/>
  <c r="BN191" i="2"/>
  <c r="BM191" i="2"/>
  <c r="BP191" i="2"/>
  <c r="BL191" i="2"/>
  <c r="BQ191" i="2"/>
  <c r="BR191" i="2"/>
  <c r="BK191" i="2"/>
  <c r="BJ191" i="2"/>
  <c r="BS191" i="2"/>
  <c r="BT191" i="2"/>
  <c r="BI191" i="2"/>
  <c r="BU191" i="2"/>
  <c r="BH191" i="2"/>
  <c r="BG191" i="2"/>
  <c r="BV191" i="2"/>
  <c r="BW191" i="2"/>
  <c r="BF191" i="2"/>
  <c r="BX191" i="2"/>
  <c r="BE191" i="2"/>
  <c r="BY191" i="2"/>
  <c r="BD191" i="2"/>
  <c r="BZ191" i="2"/>
  <c r="BC191" i="2"/>
  <c r="BB191" i="2"/>
  <c r="CA191" i="2"/>
  <c r="CB191" i="2"/>
  <c r="BA191" i="2"/>
  <c r="CC191" i="2"/>
  <c r="AZ191" i="2"/>
  <c r="CD191" i="2"/>
  <c r="AY191" i="2"/>
  <c r="AX191" i="2"/>
  <c r="CE191" i="2"/>
  <c r="CF191" i="2"/>
  <c r="AW191" i="2"/>
  <c r="AV191" i="2"/>
  <c r="CG191" i="2"/>
  <c r="AU191" i="2"/>
  <c r="CH191" i="2"/>
  <c r="AT191" i="2"/>
  <c r="CI191" i="2"/>
  <c r="CJ191" i="2"/>
  <c r="AS191" i="2"/>
  <c r="AR191" i="2"/>
  <c r="CK191" i="2"/>
  <c r="CL191" i="2"/>
  <c r="AQ191" i="2"/>
  <c r="AP191" i="2"/>
  <c r="CM191" i="2"/>
  <c r="AO191" i="2"/>
  <c r="CN191" i="2"/>
  <c r="AN191" i="2"/>
  <c r="CO191" i="2"/>
  <c r="AM191" i="2"/>
  <c r="CP191" i="2"/>
  <c r="AL191" i="2"/>
  <c r="CQ191" i="2"/>
  <c r="AK191" i="2"/>
  <c r="CR191" i="2"/>
  <c r="CS191" i="2"/>
  <c r="AJ191" i="2"/>
  <c r="AI191" i="2"/>
  <c r="CT191" i="2"/>
  <c r="AH191" i="2"/>
  <c r="CU191" i="2"/>
  <c r="CV191" i="2"/>
  <c r="AG191" i="2"/>
  <c r="CW191" i="2"/>
  <c r="AF191" i="2"/>
  <c r="CX191" i="2"/>
  <c r="AE191" i="2"/>
  <c r="AD191" i="2"/>
  <c r="CY191" i="2"/>
  <c r="AC191" i="2"/>
  <c r="CZ191" i="2"/>
  <c r="AB191" i="2"/>
  <c r="DA191" i="2"/>
  <c r="DB191" i="2"/>
  <c r="AA191" i="2"/>
  <c r="Z191" i="2"/>
  <c r="DC191" i="2"/>
  <c r="DD191" i="2"/>
  <c r="Y191" i="2"/>
  <c r="DE191" i="2"/>
  <c r="X191" i="2"/>
  <c r="DF191" i="2"/>
  <c r="W191" i="2"/>
  <c r="DG191" i="2"/>
  <c r="V191" i="2"/>
  <c r="DH191" i="2"/>
  <c r="U191" i="2"/>
  <c r="DI191" i="2"/>
  <c r="T191" i="2"/>
  <c r="DJ191" i="2"/>
  <c r="S191" i="2"/>
  <c r="DK191" i="2"/>
  <c r="R191" i="2"/>
  <c r="DL191" i="2"/>
  <c r="Q191" i="2"/>
  <c r="DM191" i="2"/>
  <c r="P191" i="2"/>
  <c r="DN191" i="2"/>
  <c r="O191" i="2"/>
  <c r="N191" i="2"/>
  <c r="DO191" i="2"/>
  <c r="DP191" i="2"/>
  <c r="M191" i="2"/>
  <c r="L191" i="2"/>
  <c r="DQ191" i="2"/>
  <c r="K191" i="2"/>
  <c r="DR191" i="2"/>
  <c r="J191" i="2"/>
  <c r="DS191" i="2"/>
  <c r="I191" i="2"/>
  <c r="DT191" i="2"/>
  <c r="DU191" i="2"/>
  <c r="H191" i="2"/>
  <c r="DV191" i="2"/>
  <c r="DW191" i="2"/>
  <c r="BO211" i="2"/>
  <c r="BN211" i="2"/>
  <c r="BM211" i="2"/>
  <c r="BP211" i="2"/>
  <c r="BL211" i="2"/>
  <c r="BQ211" i="2"/>
  <c r="BR211" i="2"/>
  <c r="BK211" i="2"/>
  <c r="BJ211" i="2"/>
  <c r="BS211" i="2"/>
  <c r="BI211" i="2"/>
  <c r="BT211" i="2"/>
  <c r="BU211" i="2"/>
  <c r="BH211" i="2"/>
  <c r="BG211" i="2"/>
  <c r="BV211" i="2"/>
  <c r="BW211" i="2"/>
  <c r="BF211" i="2"/>
  <c r="BE211" i="2"/>
  <c r="BX211" i="2"/>
  <c r="BY211" i="2"/>
  <c r="BD211" i="2"/>
  <c r="BZ211" i="2"/>
  <c r="BC211" i="2"/>
  <c r="BB211" i="2"/>
  <c r="CA211" i="2"/>
  <c r="BA211" i="2"/>
  <c r="CB211" i="2"/>
  <c r="AZ211" i="2"/>
  <c r="CC211" i="2"/>
  <c r="CD211" i="2"/>
  <c r="AY211" i="2"/>
  <c r="AX211" i="2"/>
  <c r="CE211" i="2"/>
  <c r="AW211" i="2"/>
  <c r="CF211" i="2"/>
  <c r="AV211" i="2"/>
  <c r="CG211" i="2"/>
  <c r="CH211" i="2"/>
  <c r="AU211" i="2"/>
  <c r="CI211" i="2"/>
  <c r="AT211" i="2"/>
  <c r="CJ211" i="2"/>
  <c r="AS211" i="2"/>
  <c r="CK211" i="2"/>
  <c r="AR211" i="2"/>
  <c r="AQ211" i="2"/>
  <c r="CL211" i="2"/>
  <c r="CM211" i="2"/>
  <c r="AP211" i="2"/>
  <c r="AO211" i="2"/>
  <c r="CN211" i="2"/>
  <c r="AN211" i="2"/>
  <c r="CO211" i="2"/>
  <c r="AM211" i="2"/>
  <c r="CP211" i="2"/>
  <c r="AL211" i="2"/>
  <c r="CQ211" i="2"/>
  <c r="CR211" i="2"/>
  <c r="AK211" i="2"/>
  <c r="CS211" i="2"/>
  <c r="AJ211" i="2"/>
  <c r="AI211" i="2"/>
  <c r="CT211" i="2"/>
  <c r="CU211" i="2"/>
  <c r="AH211" i="2"/>
  <c r="AG211" i="2"/>
  <c r="CV211" i="2"/>
  <c r="AF211" i="2"/>
  <c r="CW211" i="2"/>
  <c r="AE211" i="2"/>
  <c r="CX211" i="2"/>
  <c r="CY211" i="2"/>
  <c r="AD211" i="2"/>
  <c r="CZ211" i="2"/>
  <c r="AC211" i="2"/>
  <c r="DA211" i="2"/>
  <c r="AB211" i="2"/>
  <c r="AA211" i="2"/>
  <c r="DB211" i="2"/>
  <c r="DC211" i="2"/>
  <c r="Z211" i="2"/>
  <c r="DD211" i="2"/>
  <c r="Y211" i="2"/>
  <c r="X211" i="2"/>
  <c r="DE211" i="2"/>
  <c r="W211" i="2"/>
  <c r="DF211" i="2"/>
  <c r="DG211" i="2"/>
  <c r="V211" i="2"/>
  <c r="U211" i="2"/>
  <c r="DH211" i="2"/>
  <c r="DI211" i="2"/>
  <c r="T211" i="2"/>
  <c r="DJ211" i="2"/>
  <c r="S211" i="2"/>
  <c r="DK211" i="2"/>
  <c r="R211" i="2"/>
  <c r="Q211" i="2"/>
  <c r="DL211" i="2"/>
  <c r="P211" i="2"/>
  <c r="DM211" i="2"/>
  <c r="DN211" i="2"/>
  <c r="O211" i="2"/>
  <c r="DO211" i="2"/>
  <c r="N211" i="2"/>
  <c r="M211" i="2"/>
  <c r="DP211" i="2"/>
  <c r="L211" i="2"/>
  <c r="DQ211" i="2"/>
  <c r="DR211" i="2"/>
  <c r="K211" i="2"/>
  <c r="J211" i="2"/>
  <c r="DS211" i="2"/>
  <c r="DT211" i="2"/>
  <c r="I211" i="2"/>
  <c r="H211" i="2"/>
  <c r="DU211" i="2"/>
  <c r="DV211" i="2"/>
  <c r="DW211" i="2"/>
  <c r="BO321" i="2"/>
  <c r="BN321" i="2"/>
  <c r="BM321" i="2"/>
  <c r="BP321" i="2"/>
  <c r="BL321" i="2"/>
  <c r="BQ321" i="2"/>
  <c r="BK321" i="2"/>
  <c r="BR321" i="2"/>
  <c r="BJ321" i="2"/>
  <c r="BS321" i="2"/>
  <c r="BI321" i="2"/>
  <c r="BT321" i="2"/>
  <c r="BU321" i="2"/>
  <c r="BH321" i="2"/>
  <c r="BV321" i="2"/>
  <c r="BG321" i="2"/>
  <c r="BW321" i="2"/>
  <c r="BF321" i="2"/>
  <c r="BE321" i="2"/>
  <c r="BX321" i="2"/>
  <c r="BD321" i="2"/>
  <c r="BY321" i="2"/>
  <c r="BC321" i="2"/>
  <c r="BZ321" i="2"/>
  <c r="CA321" i="2"/>
  <c r="BB321" i="2"/>
  <c r="CB321" i="2"/>
  <c r="BA321" i="2"/>
  <c r="AZ321" i="2"/>
  <c r="CC321" i="2"/>
  <c r="AY321" i="2"/>
  <c r="CD321" i="2"/>
  <c r="AX321" i="2"/>
  <c r="CE321" i="2"/>
  <c r="CF321" i="2"/>
  <c r="AW321" i="2"/>
  <c r="CG321" i="2"/>
  <c r="AV321" i="2"/>
  <c r="CH321" i="2"/>
  <c r="AU321" i="2"/>
  <c r="AT321" i="2"/>
  <c r="CI321" i="2"/>
  <c r="CJ321" i="2"/>
  <c r="AS321" i="2"/>
  <c r="AR321" i="2"/>
  <c r="CK321" i="2"/>
  <c r="CL321" i="2"/>
  <c r="AQ321" i="2"/>
  <c r="CM321" i="2"/>
  <c r="AP321" i="2"/>
  <c r="CN321" i="2"/>
  <c r="AO321" i="2"/>
  <c r="AN321" i="2"/>
  <c r="CO321" i="2"/>
  <c r="CP321" i="2"/>
  <c r="AM321" i="2"/>
  <c r="AL321" i="2"/>
  <c r="CQ321" i="2"/>
  <c r="AK321" i="2"/>
  <c r="CR321" i="2"/>
  <c r="CS321" i="2"/>
  <c r="AJ321" i="2"/>
  <c r="AI321" i="2"/>
  <c r="CT321" i="2"/>
  <c r="AH321" i="2"/>
  <c r="CU321" i="2"/>
  <c r="CV321" i="2"/>
  <c r="AG321" i="2"/>
  <c r="CW321" i="2"/>
  <c r="AF321" i="2"/>
  <c r="AE321" i="2"/>
  <c r="CX321" i="2"/>
  <c r="CY321" i="2"/>
  <c r="AD321" i="2"/>
  <c r="CZ321" i="2"/>
  <c r="AC321" i="2"/>
  <c r="DA321" i="2"/>
  <c r="AB321" i="2"/>
  <c r="AA321" i="2"/>
  <c r="DB321" i="2"/>
  <c r="Z321" i="2"/>
  <c r="DC321" i="2"/>
  <c r="Y321" i="2"/>
  <c r="DD321" i="2"/>
  <c r="DE321" i="2"/>
  <c r="X321" i="2"/>
  <c r="DF321" i="2"/>
  <c r="W321" i="2"/>
  <c r="DG321" i="2"/>
  <c r="V321" i="2"/>
  <c r="U321" i="2"/>
  <c r="DH321" i="2"/>
  <c r="T321" i="2"/>
  <c r="DI321" i="2"/>
  <c r="S321" i="2"/>
  <c r="DJ321" i="2"/>
  <c r="DK321" i="2"/>
  <c r="R321" i="2"/>
  <c r="Q321" i="2"/>
  <c r="DL321" i="2"/>
  <c r="DM321" i="2"/>
  <c r="P321" i="2"/>
  <c r="O321" i="2"/>
  <c r="DN321" i="2"/>
  <c r="N321" i="2"/>
  <c r="DO321" i="2"/>
  <c r="M321" i="2"/>
  <c r="DP321" i="2"/>
  <c r="DQ321" i="2"/>
  <c r="L321" i="2"/>
  <c r="K321" i="2"/>
  <c r="DR321" i="2"/>
  <c r="DS321" i="2"/>
  <c r="J321" i="2"/>
  <c r="DT321" i="2"/>
  <c r="I321" i="2"/>
  <c r="DU321" i="2"/>
  <c r="H321" i="2"/>
  <c r="DV321" i="2"/>
  <c r="DW321" i="2"/>
  <c r="BO279" i="2"/>
  <c r="BN279" i="2"/>
  <c r="BM279" i="2"/>
  <c r="BP279" i="2"/>
  <c r="BL279" i="2"/>
  <c r="BQ279" i="2"/>
  <c r="BR279" i="2"/>
  <c r="BK279" i="2"/>
  <c r="BJ279" i="2"/>
  <c r="BS279" i="2"/>
  <c r="BT279" i="2"/>
  <c r="BI279" i="2"/>
  <c r="BU279" i="2"/>
  <c r="BH279" i="2"/>
  <c r="BV279" i="2"/>
  <c r="BG279" i="2"/>
  <c r="BW279" i="2"/>
  <c r="BF279" i="2"/>
  <c r="BX279" i="2"/>
  <c r="BE279" i="2"/>
  <c r="BY279" i="2"/>
  <c r="BD279" i="2"/>
  <c r="BZ279" i="2"/>
  <c r="BC279" i="2"/>
  <c r="BB279" i="2"/>
  <c r="CA279" i="2"/>
  <c r="BA279" i="2"/>
  <c r="CB279" i="2"/>
  <c r="AZ279" i="2"/>
  <c r="CC279" i="2"/>
  <c r="AY279" i="2"/>
  <c r="CD279" i="2"/>
  <c r="CE279" i="2"/>
  <c r="AX279" i="2"/>
  <c r="CF279" i="2"/>
  <c r="AW279" i="2"/>
  <c r="AV279" i="2"/>
  <c r="CG279" i="2"/>
  <c r="AU279" i="2"/>
  <c r="CH279" i="2"/>
  <c r="CI279" i="2"/>
  <c r="AT279" i="2"/>
  <c r="CJ279" i="2"/>
  <c r="AS279" i="2"/>
  <c r="AR279" i="2"/>
  <c r="CK279" i="2"/>
  <c r="AQ279" i="2"/>
  <c r="CL279" i="2"/>
  <c r="CM279" i="2"/>
  <c r="AP279" i="2"/>
  <c r="AO279" i="2"/>
  <c r="CN279" i="2"/>
  <c r="CO279" i="2"/>
  <c r="AN279" i="2"/>
  <c r="CP279" i="2"/>
  <c r="AM279" i="2"/>
  <c r="AL279" i="2"/>
  <c r="CQ279" i="2"/>
  <c r="CR279" i="2"/>
  <c r="AK279" i="2"/>
  <c r="AJ279" i="2"/>
  <c r="CS279" i="2"/>
  <c r="CT279" i="2"/>
  <c r="AI279" i="2"/>
  <c r="CU279" i="2"/>
  <c r="AH279" i="2"/>
  <c r="CV279" i="2"/>
  <c r="AG279" i="2"/>
  <c r="AF279" i="2"/>
  <c r="CW279" i="2"/>
  <c r="CX279" i="2"/>
  <c r="AE279" i="2"/>
  <c r="CY279" i="2"/>
  <c r="AD279" i="2"/>
  <c r="CZ279" i="2"/>
  <c r="AC279" i="2"/>
  <c r="AB279" i="2"/>
  <c r="DA279" i="2"/>
  <c r="DB279" i="2"/>
  <c r="AA279" i="2"/>
  <c r="DC279" i="2"/>
  <c r="Z279" i="2"/>
  <c r="Y279" i="2"/>
  <c r="DD279" i="2"/>
  <c r="X279" i="2"/>
  <c r="DE279" i="2"/>
  <c r="DF279" i="2"/>
  <c r="W279" i="2"/>
  <c r="DG279" i="2"/>
  <c r="V279" i="2"/>
  <c r="U279" i="2"/>
  <c r="DH279" i="2"/>
  <c r="T279" i="2"/>
  <c r="DI279" i="2"/>
  <c r="S279" i="2"/>
  <c r="DJ279" i="2"/>
  <c r="DK279" i="2"/>
  <c r="R279" i="2"/>
  <c r="Q279" i="2"/>
  <c r="DL279" i="2"/>
  <c r="P279" i="2"/>
  <c r="DM279" i="2"/>
  <c r="DN279" i="2"/>
  <c r="O279" i="2"/>
  <c r="N279" i="2"/>
  <c r="DO279" i="2"/>
  <c r="M279" i="2"/>
  <c r="DP279" i="2"/>
  <c r="L279" i="2"/>
  <c r="DQ279" i="2"/>
  <c r="DR279" i="2"/>
  <c r="K279" i="2"/>
  <c r="J279" i="2"/>
  <c r="DS279" i="2"/>
  <c r="DT279" i="2"/>
  <c r="I279" i="2"/>
  <c r="H279" i="2"/>
  <c r="DU279" i="2"/>
  <c r="DV279" i="2"/>
  <c r="DW279" i="2"/>
  <c r="I17" i="2" l="1"/>
  <c r="CH1325" i="2" s="1"/>
  <c r="BO192" i="2"/>
  <c r="BN192" i="2"/>
  <c r="BP192" i="2"/>
  <c r="BM192" i="2"/>
  <c r="BL192" i="2"/>
  <c r="BQ192" i="2"/>
  <c r="BR192" i="2"/>
  <c r="BK192" i="2"/>
  <c r="BJ192" i="2"/>
  <c r="BS192" i="2"/>
  <c r="BI192" i="2"/>
  <c r="BT192" i="2"/>
  <c r="BH192" i="2"/>
  <c r="BU192" i="2"/>
  <c r="BG192" i="2"/>
  <c r="BV192" i="2"/>
  <c r="BF192" i="2"/>
  <c r="BW192" i="2"/>
  <c r="BE192" i="2"/>
  <c r="BX192" i="2"/>
  <c r="BD192" i="2"/>
  <c r="BY192" i="2"/>
  <c r="BC192" i="2"/>
  <c r="BZ192" i="2"/>
  <c r="BB192" i="2"/>
  <c r="CA192" i="2"/>
  <c r="CB192" i="2"/>
  <c r="BA192" i="2"/>
  <c r="AZ192" i="2"/>
  <c r="CC192" i="2"/>
  <c r="CD192" i="2"/>
  <c r="AY192" i="2"/>
  <c r="CE192" i="2"/>
  <c r="AX192" i="2"/>
  <c r="AW192" i="2"/>
  <c r="CF192" i="2"/>
  <c r="CG192" i="2"/>
  <c r="AV192" i="2"/>
  <c r="AU192" i="2"/>
  <c r="CH192" i="2"/>
  <c r="AT192" i="2"/>
  <c r="CI192" i="2"/>
  <c r="AS192" i="2"/>
  <c r="CJ192" i="2"/>
  <c r="AR192" i="2"/>
  <c r="CK192" i="2"/>
  <c r="AQ192" i="2"/>
  <c r="CL192" i="2"/>
  <c r="CM192" i="2"/>
  <c r="AP192" i="2"/>
  <c r="CN192" i="2"/>
  <c r="AO192" i="2"/>
  <c r="AN192" i="2"/>
  <c r="CO192" i="2"/>
  <c r="AM192" i="2"/>
  <c r="CP192" i="2"/>
  <c r="AL192" i="2"/>
  <c r="CQ192" i="2"/>
  <c r="AK192" i="2"/>
  <c r="CR192" i="2"/>
  <c r="CS192" i="2"/>
  <c r="AJ192" i="2"/>
  <c r="CT192" i="2"/>
  <c r="AI192" i="2"/>
  <c r="CU192" i="2"/>
  <c r="AH192" i="2"/>
  <c r="AG192" i="2"/>
  <c r="CV192" i="2"/>
  <c r="AF192" i="2"/>
  <c r="CW192" i="2"/>
  <c r="CX192" i="2"/>
  <c r="AE192" i="2"/>
  <c r="CY192" i="2"/>
  <c r="AD192" i="2"/>
  <c r="AC192" i="2"/>
  <c r="CZ192" i="2"/>
  <c r="AB192" i="2"/>
  <c r="DA192" i="2"/>
  <c r="DB192" i="2"/>
  <c r="AA192" i="2"/>
  <c r="Z192" i="2"/>
  <c r="DC192" i="2"/>
  <c r="Y192" i="2"/>
  <c r="DD192" i="2"/>
  <c r="X192" i="2"/>
  <c r="DE192" i="2"/>
  <c r="W192" i="2"/>
  <c r="DF192" i="2"/>
  <c r="V192" i="2"/>
  <c r="DG192" i="2"/>
  <c r="DH192" i="2"/>
  <c r="U192" i="2"/>
  <c r="T192" i="2"/>
  <c r="DI192" i="2"/>
  <c r="DJ192" i="2"/>
  <c r="S192" i="2"/>
  <c r="R192" i="2"/>
  <c r="DK192" i="2"/>
  <c r="DL192" i="2"/>
  <c r="Q192" i="2"/>
  <c r="P192" i="2"/>
  <c r="DM192" i="2"/>
  <c r="DN192" i="2"/>
  <c r="O192" i="2"/>
  <c r="N192" i="2"/>
  <c r="DO192" i="2"/>
  <c r="DP192" i="2"/>
  <c r="M192" i="2"/>
  <c r="L192" i="2"/>
  <c r="DQ192" i="2"/>
  <c r="K192" i="2"/>
  <c r="DR192" i="2"/>
  <c r="DS192" i="2"/>
  <c r="J192" i="2"/>
  <c r="DT192" i="2"/>
  <c r="I192" i="2"/>
  <c r="H192" i="2"/>
  <c r="DU192" i="2"/>
  <c r="DV192" i="2"/>
  <c r="DW192" i="2"/>
  <c r="DV172" i="2"/>
  <c r="DH172" i="2"/>
  <c r="CT172" i="2"/>
  <c r="CF172" i="2"/>
  <c r="BR172" i="2"/>
  <c r="BD172" i="2"/>
  <c r="AP172" i="2"/>
  <c r="AB172" i="2"/>
  <c r="N172" i="2"/>
  <c r="BO190" i="2"/>
  <c r="BN190" i="2"/>
  <c r="BP190" i="2"/>
  <c r="BM190" i="2"/>
  <c r="BL190" i="2"/>
  <c r="BQ190" i="2"/>
  <c r="BK190" i="2"/>
  <c r="BR190" i="2"/>
  <c r="BJ190" i="2"/>
  <c r="BS190" i="2"/>
  <c r="BI190" i="2"/>
  <c r="BT190" i="2"/>
  <c r="BH190" i="2"/>
  <c r="BU190" i="2"/>
  <c r="BG190" i="2"/>
  <c r="BV190" i="2"/>
  <c r="BF190" i="2"/>
  <c r="BW190" i="2"/>
  <c r="BE190" i="2"/>
  <c r="BX190" i="2"/>
  <c r="BD190" i="2"/>
  <c r="BY190" i="2"/>
  <c r="BC190" i="2"/>
  <c r="BZ190" i="2"/>
  <c r="CA190" i="2"/>
  <c r="BB190" i="2"/>
  <c r="CB190" i="2"/>
  <c r="BA190" i="2"/>
  <c r="AZ190" i="2"/>
  <c r="CC190" i="2"/>
  <c r="CD190" i="2"/>
  <c r="AY190" i="2"/>
  <c r="AX190" i="2"/>
  <c r="CE190" i="2"/>
  <c r="AW190" i="2"/>
  <c r="CF190" i="2"/>
  <c r="CG190" i="2"/>
  <c r="AV190" i="2"/>
  <c r="CH190" i="2"/>
  <c r="AU190" i="2"/>
  <c r="AT190" i="2"/>
  <c r="CI190" i="2"/>
  <c r="CJ190" i="2"/>
  <c r="AS190" i="2"/>
  <c r="AR190" i="2"/>
  <c r="CK190" i="2"/>
  <c r="CL190" i="2"/>
  <c r="AQ190" i="2"/>
  <c r="CM190" i="2"/>
  <c r="AP190" i="2"/>
  <c r="AO190" i="2"/>
  <c r="CN190" i="2"/>
  <c r="AN190" i="2"/>
  <c r="CO190" i="2"/>
  <c r="CP190" i="2"/>
  <c r="AM190" i="2"/>
  <c r="AL190" i="2"/>
  <c r="CQ190" i="2"/>
  <c r="CR190" i="2"/>
  <c r="AK190" i="2"/>
  <c r="CS190" i="2"/>
  <c r="AJ190" i="2"/>
  <c r="AI190" i="2"/>
  <c r="CT190" i="2"/>
  <c r="CU190" i="2"/>
  <c r="AH190" i="2"/>
  <c r="AG190" i="2"/>
  <c r="CV190" i="2"/>
  <c r="CW190" i="2"/>
  <c r="AF190" i="2"/>
  <c r="CX190" i="2"/>
  <c r="AE190" i="2"/>
  <c r="CY190" i="2"/>
  <c r="AD190" i="2"/>
  <c r="AC190" i="2"/>
  <c r="CZ190" i="2"/>
  <c r="AB190" i="2"/>
  <c r="DA190" i="2"/>
  <c r="DB190" i="2"/>
  <c r="AA190" i="2"/>
  <c r="DC190" i="2"/>
  <c r="Z190" i="2"/>
  <c r="DD190" i="2"/>
  <c r="Y190" i="2"/>
  <c r="DE190" i="2"/>
  <c r="X190" i="2"/>
  <c r="W190" i="2"/>
  <c r="DF190" i="2"/>
  <c r="DG190" i="2"/>
  <c r="V190" i="2"/>
  <c r="DH190" i="2"/>
  <c r="U190" i="2"/>
  <c r="DI190" i="2"/>
  <c r="T190" i="2"/>
  <c r="DJ190" i="2"/>
  <c r="S190" i="2"/>
  <c r="R190" i="2"/>
  <c r="DK190" i="2"/>
  <c r="Q190" i="2"/>
  <c r="DL190" i="2"/>
  <c r="P190" i="2"/>
  <c r="DM190" i="2"/>
  <c r="DN190" i="2"/>
  <c r="O190" i="2"/>
  <c r="DO190" i="2"/>
  <c r="N190" i="2"/>
  <c r="DP190" i="2"/>
  <c r="M190" i="2"/>
  <c r="L190" i="2"/>
  <c r="DQ190" i="2"/>
  <c r="DR190" i="2"/>
  <c r="K190" i="2"/>
  <c r="J190" i="2"/>
  <c r="DS190" i="2"/>
  <c r="I190" i="2"/>
  <c r="DT190" i="2"/>
  <c r="DU190" i="2"/>
  <c r="H190" i="2"/>
  <c r="DV190" i="2"/>
  <c r="DW190" i="2"/>
  <c r="DU172" i="2"/>
  <c r="DG172" i="2"/>
  <c r="CS172" i="2"/>
  <c r="CE172" i="2"/>
  <c r="BQ172" i="2"/>
  <c r="BC172" i="2"/>
  <c r="AO172" i="2"/>
  <c r="AA172" i="2"/>
  <c r="M172" i="2"/>
  <c r="BO188" i="2"/>
  <c r="BN188" i="2"/>
  <c r="BM188" i="2"/>
  <c r="BP188" i="2"/>
  <c r="BQ188" i="2"/>
  <c r="BL188" i="2"/>
  <c r="BR188" i="2"/>
  <c r="BK188" i="2"/>
  <c r="BS188" i="2"/>
  <c r="BJ188" i="2"/>
  <c r="BI188" i="2"/>
  <c r="BT188" i="2"/>
  <c r="BU188" i="2"/>
  <c r="BH188" i="2"/>
  <c r="BV188" i="2"/>
  <c r="BG188" i="2"/>
  <c r="BW188" i="2"/>
  <c r="BF188" i="2"/>
  <c r="BX188" i="2"/>
  <c r="BE188" i="2"/>
  <c r="BY188" i="2"/>
  <c r="BD188" i="2"/>
  <c r="BZ188" i="2"/>
  <c r="BC188" i="2"/>
  <c r="BB188" i="2"/>
  <c r="CA188" i="2"/>
  <c r="CB188" i="2"/>
  <c r="BA188" i="2"/>
  <c r="AZ188" i="2"/>
  <c r="CC188" i="2"/>
  <c r="CD188" i="2"/>
  <c r="AY188" i="2"/>
  <c r="CE188" i="2"/>
  <c r="AX188" i="2"/>
  <c r="CF188" i="2"/>
  <c r="AW188" i="2"/>
  <c r="AV188" i="2"/>
  <c r="CG188" i="2"/>
  <c r="CH188" i="2"/>
  <c r="AU188" i="2"/>
  <c r="AT188" i="2"/>
  <c r="CI188" i="2"/>
  <c r="CJ188" i="2"/>
  <c r="AS188" i="2"/>
  <c r="CK188" i="2"/>
  <c r="AR188" i="2"/>
  <c r="AQ188" i="2"/>
  <c r="CL188" i="2"/>
  <c r="CM188" i="2"/>
  <c r="AP188" i="2"/>
  <c r="AO188" i="2"/>
  <c r="CN188" i="2"/>
  <c r="CO188" i="2"/>
  <c r="AN188" i="2"/>
  <c r="AM188" i="2"/>
  <c r="CP188" i="2"/>
  <c r="AL188" i="2"/>
  <c r="CQ188" i="2"/>
  <c r="AK188" i="2"/>
  <c r="CR188" i="2"/>
  <c r="CS188" i="2"/>
  <c r="AJ188" i="2"/>
  <c r="CT188" i="2"/>
  <c r="AI188" i="2"/>
  <c r="AH188" i="2"/>
  <c r="CU188" i="2"/>
  <c r="CV188" i="2"/>
  <c r="AG188" i="2"/>
  <c r="CW188" i="2"/>
  <c r="AF188" i="2"/>
  <c r="CX188" i="2"/>
  <c r="AE188" i="2"/>
  <c r="AD188" i="2"/>
  <c r="CY188" i="2"/>
  <c r="CZ188" i="2"/>
  <c r="AC188" i="2"/>
  <c r="AB188" i="2"/>
  <c r="DA188" i="2"/>
  <c r="AA188" i="2"/>
  <c r="DB188" i="2"/>
  <c r="DC188" i="2"/>
  <c r="Z188" i="2"/>
  <c r="DD188" i="2"/>
  <c r="Y188" i="2"/>
  <c r="DE188" i="2"/>
  <c r="X188" i="2"/>
  <c r="DF188" i="2"/>
  <c r="W188" i="2"/>
  <c r="DG188" i="2"/>
  <c r="V188" i="2"/>
  <c r="DH188" i="2"/>
  <c r="U188" i="2"/>
  <c r="T188" i="2"/>
  <c r="DI188" i="2"/>
  <c r="S188" i="2"/>
  <c r="DJ188" i="2"/>
  <c r="R188" i="2"/>
  <c r="DK188" i="2"/>
  <c r="DL188" i="2"/>
  <c r="Q188" i="2"/>
  <c r="DM188" i="2"/>
  <c r="P188" i="2"/>
  <c r="DN188" i="2"/>
  <c r="O188" i="2"/>
  <c r="DO188" i="2"/>
  <c r="N188" i="2"/>
  <c r="M188" i="2"/>
  <c r="DP188" i="2"/>
  <c r="L188" i="2"/>
  <c r="DQ188" i="2"/>
  <c r="DR188" i="2"/>
  <c r="K188" i="2"/>
  <c r="DS188" i="2"/>
  <c r="J188" i="2"/>
  <c r="DT188" i="2"/>
  <c r="I188" i="2"/>
  <c r="H188" i="2"/>
  <c r="DU188" i="2"/>
  <c r="DV188" i="2"/>
  <c r="DW188" i="2"/>
  <c r="DT172" i="2"/>
  <c r="DF172" i="2"/>
  <c r="CR172" i="2"/>
  <c r="CD172" i="2"/>
  <c r="BP172" i="2"/>
  <c r="BB172" i="2"/>
  <c r="AN172" i="2"/>
  <c r="Z172" i="2"/>
  <c r="L172" i="2"/>
  <c r="BO197" i="2"/>
  <c r="BN197" i="2"/>
  <c r="BP197" i="2"/>
  <c r="BM197" i="2"/>
  <c r="BQ197" i="2"/>
  <c r="BL197" i="2"/>
  <c r="BR197" i="2"/>
  <c r="BK197" i="2"/>
  <c r="BS197" i="2"/>
  <c r="BJ197" i="2"/>
  <c r="BI197" i="2"/>
  <c r="BT197" i="2"/>
  <c r="BU197" i="2"/>
  <c r="BH197" i="2"/>
  <c r="BG197" i="2"/>
  <c r="BV197" i="2"/>
  <c r="BF197" i="2"/>
  <c r="BW197" i="2"/>
  <c r="BX197" i="2"/>
  <c r="BE197" i="2"/>
  <c r="BY197" i="2"/>
  <c r="BD197" i="2"/>
  <c r="BZ197" i="2"/>
  <c r="BC197" i="2"/>
  <c r="BB197" i="2"/>
  <c r="CA197" i="2"/>
  <c r="CB197" i="2"/>
  <c r="BA197" i="2"/>
  <c r="AZ197" i="2"/>
  <c r="CC197" i="2"/>
  <c r="AY197" i="2"/>
  <c r="CD197" i="2"/>
  <c r="AX197" i="2"/>
  <c r="CE197" i="2"/>
  <c r="AW197" i="2"/>
  <c r="CF197" i="2"/>
  <c r="CG197" i="2"/>
  <c r="AV197" i="2"/>
  <c r="AU197" i="2"/>
  <c r="CH197" i="2"/>
  <c r="CI197" i="2"/>
  <c r="AT197" i="2"/>
  <c r="CJ197" i="2"/>
  <c r="AS197" i="2"/>
  <c r="CK197" i="2"/>
  <c r="AR197" i="2"/>
  <c r="AQ197" i="2"/>
  <c r="CL197" i="2"/>
  <c r="CM197" i="2"/>
  <c r="AP197" i="2"/>
  <c r="CN197" i="2"/>
  <c r="AO197" i="2"/>
  <c r="AN197" i="2"/>
  <c r="CO197" i="2"/>
  <c r="AM197" i="2"/>
  <c r="CP197" i="2"/>
  <c r="CQ197" i="2"/>
  <c r="AL197" i="2"/>
  <c r="AK197" i="2"/>
  <c r="CR197" i="2"/>
  <c r="AJ197" i="2"/>
  <c r="CS197" i="2"/>
  <c r="AI197" i="2"/>
  <c r="CT197" i="2"/>
  <c r="CU197" i="2"/>
  <c r="AH197" i="2"/>
  <c r="AG197" i="2"/>
  <c r="CV197" i="2"/>
  <c r="CW197" i="2"/>
  <c r="AF197" i="2"/>
  <c r="AE197" i="2"/>
  <c r="CX197" i="2"/>
  <c r="CY197" i="2"/>
  <c r="AD197" i="2"/>
  <c r="AC197" i="2"/>
  <c r="CZ197" i="2"/>
  <c r="AB197" i="2"/>
  <c r="DA197" i="2"/>
  <c r="AA197" i="2"/>
  <c r="DB197" i="2"/>
  <c r="Z197" i="2"/>
  <c r="DC197" i="2"/>
  <c r="Y197" i="2"/>
  <c r="DD197" i="2"/>
  <c r="X197" i="2"/>
  <c r="DE197" i="2"/>
  <c r="W197" i="2"/>
  <c r="DF197" i="2"/>
  <c r="V197" i="2"/>
  <c r="DG197" i="2"/>
  <c r="DH197" i="2"/>
  <c r="U197" i="2"/>
  <c r="DI197" i="2"/>
  <c r="T197" i="2"/>
  <c r="S197" i="2"/>
  <c r="DJ197" i="2"/>
  <c r="DK197" i="2"/>
  <c r="R197" i="2"/>
  <c r="DL197" i="2"/>
  <c r="Q197" i="2"/>
  <c r="DM197" i="2"/>
  <c r="P197" i="2"/>
  <c r="DN197" i="2"/>
  <c r="O197" i="2"/>
  <c r="N197" i="2"/>
  <c r="DO197" i="2"/>
  <c r="M197" i="2"/>
  <c r="DP197" i="2"/>
  <c r="L197" i="2"/>
  <c r="DQ197" i="2"/>
  <c r="K197" i="2"/>
  <c r="DR197" i="2"/>
  <c r="DS197" i="2"/>
  <c r="J197" i="2"/>
  <c r="DT197" i="2"/>
  <c r="I197" i="2"/>
  <c r="DU197" i="2"/>
  <c r="H197" i="2"/>
  <c r="DV197" i="2"/>
  <c r="DW197" i="2"/>
  <c r="DS172" i="2"/>
  <c r="DE172" i="2"/>
  <c r="CQ172" i="2"/>
  <c r="CC172" i="2"/>
  <c r="BO172" i="2"/>
  <c r="BA172" i="2"/>
  <c r="AM172" i="2"/>
  <c r="Y172" i="2"/>
  <c r="K172" i="2"/>
  <c r="BO186" i="2"/>
  <c r="BN186" i="2"/>
  <c r="BM186" i="2"/>
  <c r="BP186" i="2"/>
  <c r="BQ186" i="2"/>
  <c r="BL186" i="2"/>
  <c r="BR186" i="2"/>
  <c r="BK186" i="2"/>
  <c r="BJ186" i="2"/>
  <c r="BS186" i="2"/>
  <c r="BT186" i="2"/>
  <c r="BI186" i="2"/>
  <c r="BU186" i="2"/>
  <c r="BH186" i="2"/>
  <c r="BV186" i="2"/>
  <c r="BG186" i="2"/>
  <c r="BW186" i="2"/>
  <c r="BF186" i="2"/>
  <c r="BX186" i="2"/>
  <c r="BE186" i="2"/>
  <c r="BY186" i="2"/>
  <c r="BD186" i="2"/>
  <c r="BZ186" i="2"/>
  <c r="BC186" i="2"/>
  <c r="BB186" i="2"/>
  <c r="CA186" i="2"/>
  <c r="BA186" i="2"/>
  <c r="CB186" i="2"/>
  <c r="CC186" i="2"/>
  <c r="AZ186" i="2"/>
  <c r="AY186" i="2"/>
  <c r="CD186" i="2"/>
  <c r="CE186" i="2"/>
  <c r="AX186" i="2"/>
  <c r="CF186" i="2"/>
  <c r="AW186" i="2"/>
  <c r="CG186" i="2"/>
  <c r="AV186" i="2"/>
  <c r="AU186" i="2"/>
  <c r="CH186" i="2"/>
  <c r="CI186" i="2"/>
  <c r="AT186" i="2"/>
  <c r="CJ186" i="2"/>
  <c r="AS186" i="2"/>
  <c r="CK186" i="2"/>
  <c r="AR186" i="2"/>
  <c r="AQ186" i="2"/>
  <c r="CL186" i="2"/>
  <c r="CM186" i="2"/>
  <c r="AP186" i="2"/>
  <c r="AO186" i="2"/>
  <c r="CN186" i="2"/>
  <c r="CO186" i="2"/>
  <c r="AN186" i="2"/>
  <c r="CP186" i="2"/>
  <c r="AM186" i="2"/>
  <c r="AL186" i="2"/>
  <c r="CQ186" i="2"/>
  <c r="AK186" i="2"/>
  <c r="CR186" i="2"/>
  <c r="CS186" i="2"/>
  <c r="AJ186" i="2"/>
  <c r="CT186" i="2"/>
  <c r="AI186" i="2"/>
  <c r="CU186" i="2"/>
  <c r="AH186" i="2"/>
  <c r="CV186" i="2"/>
  <c r="AG186" i="2"/>
  <c r="AF186" i="2"/>
  <c r="CW186" i="2"/>
  <c r="CX186" i="2"/>
  <c r="AE186" i="2"/>
  <c r="AD186" i="2"/>
  <c r="CY186" i="2"/>
  <c r="CZ186" i="2"/>
  <c r="AC186" i="2"/>
  <c r="AB186" i="2"/>
  <c r="DA186" i="2"/>
  <c r="DB186" i="2"/>
  <c r="AA186" i="2"/>
  <c r="Z186" i="2"/>
  <c r="DC186" i="2"/>
  <c r="Y186" i="2"/>
  <c r="DD186" i="2"/>
  <c r="X186" i="2"/>
  <c r="DE186" i="2"/>
  <c r="W186" i="2"/>
  <c r="DF186" i="2"/>
  <c r="V186" i="2"/>
  <c r="DG186" i="2"/>
  <c r="DH186" i="2"/>
  <c r="U186" i="2"/>
  <c r="DI186" i="2"/>
  <c r="T186" i="2"/>
  <c r="S186" i="2"/>
  <c r="DJ186" i="2"/>
  <c r="R186" i="2"/>
  <c r="DK186" i="2"/>
  <c r="DL186" i="2"/>
  <c r="Q186" i="2"/>
  <c r="P186" i="2"/>
  <c r="DM186" i="2"/>
  <c r="O186" i="2"/>
  <c r="DN186" i="2"/>
  <c r="DO186" i="2"/>
  <c r="N186" i="2"/>
  <c r="M186" i="2"/>
  <c r="DP186" i="2"/>
  <c r="L186" i="2"/>
  <c r="DQ186" i="2"/>
  <c r="DR186" i="2"/>
  <c r="K186" i="2"/>
  <c r="DS186" i="2"/>
  <c r="J186" i="2"/>
  <c r="I186" i="2"/>
  <c r="DT186" i="2"/>
  <c r="DU186" i="2"/>
  <c r="H186" i="2"/>
  <c r="DV186" i="2"/>
  <c r="DW186" i="2"/>
  <c r="DR172" i="2"/>
  <c r="DD172" i="2"/>
  <c r="CP172" i="2"/>
  <c r="CB172" i="2"/>
  <c r="BN172" i="2"/>
  <c r="AZ172" i="2"/>
  <c r="AL172" i="2"/>
  <c r="X172" i="2"/>
  <c r="BN189" i="2"/>
  <c r="BO189" i="2"/>
  <c r="BM189" i="2"/>
  <c r="BP189" i="2"/>
  <c r="BQ189" i="2"/>
  <c r="BL189" i="2"/>
  <c r="BK189" i="2"/>
  <c r="BR189" i="2"/>
  <c r="BJ189" i="2"/>
  <c r="BS189" i="2"/>
  <c r="BT189" i="2"/>
  <c r="BI189" i="2"/>
  <c r="BU189" i="2"/>
  <c r="BH189" i="2"/>
  <c r="BV189" i="2"/>
  <c r="BG189" i="2"/>
  <c r="BW189" i="2"/>
  <c r="BF189" i="2"/>
  <c r="BX189" i="2"/>
  <c r="BE189" i="2"/>
  <c r="BY189" i="2"/>
  <c r="BD189" i="2"/>
  <c r="BZ189" i="2"/>
  <c r="BC189" i="2"/>
  <c r="CA189" i="2"/>
  <c r="BB189" i="2"/>
  <c r="BA189" i="2"/>
  <c r="CB189" i="2"/>
  <c r="AZ189" i="2"/>
  <c r="CC189" i="2"/>
  <c r="CD189" i="2"/>
  <c r="AY189" i="2"/>
  <c r="AX189" i="2"/>
  <c r="CE189" i="2"/>
  <c r="AW189" i="2"/>
  <c r="CF189" i="2"/>
  <c r="AV189" i="2"/>
  <c r="CG189" i="2"/>
  <c r="CH189" i="2"/>
  <c r="AU189" i="2"/>
  <c r="AT189" i="2"/>
  <c r="CI189" i="2"/>
  <c r="AS189" i="2"/>
  <c r="CJ189" i="2"/>
  <c r="CK189" i="2"/>
  <c r="AR189" i="2"/>
  <c r="CL189" i="2"/>
  <c r="AQ189" i="2"/>
  <c r="CM189" i="2"/>
  <c r="AP189" i="2"/>
  <c r="CN189" i="2"/>
  <c r="AO189" i="2"/>
  <c r="AN189" i="2"/>
  <c r="CO189" i="2"/>
  <c r="CP189" i="2"/>
  <c r="AM189" i="2"/>
  <c r="AL189" i="2"/>
  <c r="CQ189" i="2"/>
  <c r="CR189" i="2"/>
  <c r="AK189" i="2"/>
  <c r="CS189" i="2"/>
  <c r="AJ189" i="2"/>
  <c r="AI189" i="2"/>
  <c r="CT189" i="2"/>
  <c r="AH189" i="2"/>
  <c r="CU189" i="2"/>
  <c r="AG189" i="2"/>
  <c r="CV189" i="2"/>
  <c r="CW189" i="2"/>
  <c r="AF189" i="2"/>
  <c r="AE189" i="2"/>
  <c r="CX189" i="2"/>
  <c r="CY189" i="2"/>
  <c r="AD189" i="2"/>
  <c r="CZ189" i="2"/>
  <c r="AC189" i="2"/>
  <c r="AB189" i="2"/>
  <c r="DA189" i="2"/>
  <c r="AA189" i="2"/>
  <c r="DB189" i="2"/>
  <c r="DC189" i="2"/>
  <c r="Z189" i="2"/>
  <c r="DD189" i="2"/>
  <c r="Y189" i="2"/>
  <c r="DE189" i="2"/>
  <c r="X189" i="2"/>
  <c r="W189" i="2"/>
  <c r="DF189" i="2"/>
  <c r="V189" i="2"/>
  <c r="DG189" i="2"/>
  <c r="U189" i="2"/>
  <c r="DH189" i="2"/>
  <c r="T189" i="2"/>
  <c r="DI189" i="2"/>
  <c r="DJ189" i="2"/>
  <c r="S189" i="2"/>
  <c r="R189" i="2"/>
  <c r="DK189" i="2"/>
  <c r="Q189" i="2"/>
  <c r="DL189" i="2"/>
  <c r="P189" i="2"/>
  <c r="DM189" i="2"/>
  <c r="DN189" i="2"/>
  <c r="O189" i="2"/>
  <c r="N189" i="2"/>
  <c r="DO189" i="2"/>
  <c r="DP189" i="2"/>
  <c r="M189" i="2"/>
  <c r="DQ189" i="2"/>
  <c r="L189" i="2"/>
  <c r="DR189" i="2"/>
  <c r="K189" i="2"/>
  <c r="DS189" i="2"/>
  <c r="J189" i="2"/>
  <c r="DT189" i="2"/>
  <c r="I189" i="2"/>
  <c r="DU189" i="2"/>
  <c r="H189" i="2"/>
  <c r="DV189" i="2"/>
  <c r="DW189" i="2"/>
  <c r="DQ172" i="2"/>
  <c r="DC172" i="2"/>
  <c r="CO172" i="2"/>
  <c r="CA172" i="2"/>
  <c r="BM172" i="2"/>
  <c r="AY172" i="2"/>
  <c r="AK172" i="2"/>
  <c r="W172" i="2"/>
  <c r="BO177" i="2"/>
  <c r="BN177" i="2"/>
  <c r="BP177" i="2"/>
  <c r="BM177" i="2"/>
  <c r="BL177" i="2"/>
  <c r="BQ177" i="2"/>
  <c r="BR177" i="2"/>
  <c r="BK177" i="2"/>
  <c r="BS177" i="2"/>
  <c r="BJ177" i="2"/>
  <c r="BI177" i="2"/>
  <c r="BT177" i="2"/>
  <c r="BU177" i="2"/>
  <c r="BH177" i="2"/>
  <c r="BG177" i="2"/>
  <c r="BV177" i="2"/>
  <c r="BW177" i="2"/>
  <c r="BF177" i="2"/>
  <c r="BX177" i="2"/>
  <c r="BE177" i="2"/>
  <c r="BY177" i="2"/>
  <c r="BD177" i="2"/>
  <c r="BZ177" i="2"/>
  <c r="BC177" i="2"/>
  <c r="BB177" i="2"/>
  <c r="CA177" i="2"/>
  <c r="CB177" i="2"/>
  <c r="BA177" i="2"/>
  <c r="CC177" i="2"/>
  <c r="AZ177" i="2"/>
  <c r="CD177" i="2"/>
  <c r="AY177" i="2"/>
  <c r="AX177" i="2"/>
  <c r="CE177" i="2"/>
  <c r="AW177" i="2"/>
  <c r="CF177" i="2"/>
  <c r="AV177" i="2"/>
  <c r="CG177" i="2"/>
  <c r="CH177" i="2"/>
  <c r="AU177" i="2"/>
  <c r="AT177" i="2"/>
  <c r="CI177" i="2"/>
  <c r="AS177" i="2"/>
  <c r="CJ177" i="2"/>
  <c r="CK177" i="2"/>
  <c r="AR177" i="2"/>
  <c r="AQ177" i="2"/>
  <c r="CL177" i="2"/>
  <c r="AP177" i="2"/>
  <c r="CM177" i="2"/>
  <c r="CN177" i="2"/>
  <c r="AO177" i="2"/>
  <c r="CO177" i="2"/>
  <c r="AN177" i="2"/>
  <c r="CP177" i="2"/>
  <c r="AM177" i="2"/>
  <c r="AL177" i="2"/>
  <c r="CQ177" i="2"/>
  <c r="AK177" i="2"/>
  <c r="CR177" i="2"/>
  <c r="AJ177" i="2"/>
  <c r="CS177" i="2"/>
  <c r="AI177" i="2"/>
  <c r="CT177" i="2"/>
  <c r="CU177" i="2"/>
  <c r="AH177" i="2"/>
  <c r="CV177" i="2"/>
  <c r="AG177" i="2"/>
  <c r="CW177" i="2"/>
  <c r="AF177" i="2"/>
  <c r="AE177" i="2"/>
  <c r="CX177" i="2"/>
  <c r="AD177" i="2"/>
  <c r="CY177" i="2"/>
  <c r="CZ177" i="2"/>
  <c r="AC177" i="2"/>
  <c r="DA177" i="2"/>
  <c r="AB177" i="2"/>
  <c r="DB177" i="2"/>
  <c r="AA177" i="2"/>
  <c r="Z177" i="2"/>
  <c r="DC177" i="2"/>
  <c r="DD177" i="2"/>
  <c r="Y177" i="2"/>
  <c r="DE177" i="2"/>
  <c r="X177" i="2"/>
  <c r="W177" i="2"/>
  <c r="DF177" i="2"/>
  <c r="V177" i="2"/>
  <c r="DG177" i="2"/>
  <c r="U177" i="2"/>
  <c r="DH177" i="2"/>
  <c r="T177" i="2"/>
  <c r="DI177" i="2"/>
  <c r="S177" i="2"/>
  <c r="DJ177" i="2"/>
  <c r="R177" i="2"/>
  <c r="DK177" i="2"/>
  <c r="DL177" i="2"/>
  <c r="Q177" i="2"/>
  <c r="P177" i="2"/>
  <c r="DM177" i="2"/>
  <c r="O177" i="2"/>
  <c r="DN177" i="2"/>
  <c r="N177" i="2"/>
  <c r="DO177" i="2"/>
  <c r="M177" i="2"/>
  <c r="DP177" i="2"/>
  <c r="DQ177" i="2"/>
  <c r="L177" i="2"/>
  <c r="K177" i="2"/>
  <c r="DR177" i="2"/>
  <c r="J177" i="2"/>
  <c r="DS177" i="2"/>
  <c r="DT177" i="2"/>
  <c r="I177" i="2"/>
  <c r="H177" i="2"/>
  <c r="DU177" i="2"/>
  <c r="DV177" i="2"/>
  <c r="DW177" i="2"/>
  <c r="DP172" i="2"/>
  <c r="DB172" i="2"/>
  <c r="CN172" i="2"/>
  <c r="BZ172" i="2"/>
  <c r="BL172" i="2"/>
  <c r="AX172" i="2"/>
  <c r="AJ172" i="2"/>
  <c r="V172" i="2"/>
  <c r="DO172" i="2"/>
  <c r="DA172" i="2"/>
  <c r="CM172" i="2"/>
  <c r="BY172" i="2"/>
  <c r="BK172" i="2"/>
  <c r="AW172" i="2"/>
  <c r="AI172" i="2"/>
  <c r="U172" i="2"/>
  <c r="BN195" i="2"/>
  <c r="BO195" i="2"/>
  <c r="BP195" i="2"/>
  <c r="BM195" i="2"/>
  <c r="BQ195" i="2"/>
  <c r="BL195" i="2"/>
  <c r="BR195" i="2"/>
  <c r="BK195" i="2"/>
  <c r="BS195" i="2"/>
  <c r="BJ195" i="2"/>
  <c r="BI195" i="2"/>
  <c r="BT195" i="2"/>
  <c r="BH195" i="2"/>
  <c r="BU195" i="2"/>
  <c r="BG195" i="2"/>
  <c r="BV195" i="2"/>
  <c r="BW195" i="2"/>
  <c r="BF195" i="2"/>
  <c r="BE195" i="2"/>
  <c r="BX195" i="2"/>
  <c r="BY195" i="2"/>
  <c r="BD195" i="2"/>
  <c r="BZ195" i="2"/>
  <c r="BC195" i="2"/>
  <c r="BB195" i="2"/>
  <c r="CA195" i="2"/>
  <c r="BA195" i="2"/>
  <c r="CB195" i="2"/>
  <c r="AZ195" i="2"/>
  <c r="CC195" i="2"/>
  <c r="CD195" i="2"/>
  <c r="AY195" i="2"/>
  <c r="AX195" i="2"/>
  <c r="CE195" i="2"/>
  <c r="AW195" i="2"/>
  <c r="CF195" i="2"/>
  <c r="CG195" i="2"/>
  <c r="AV195" i="2"/>
  <c r="AU195" i="2"/>
  <c r="CH195" i="2"/>
  <c r="AT195" i="2"/>
  <c r="CI195" i="2"/>
  <c r="CJ195" i="2"/>
  <c r="AS195" i="2"/>
  <c r="CK195" i="2"/>
  <c r="AR195" i="2"/>
  <c r="AQ195" i="2"/>
  <c r="CL195" i="2"/>
  <c r="AP195" i="2"/>
  <c r="CM195" i="2"/>
  <c r="CN195" i="2"/>
  <c r="AO195" i="2"/>
  <c r="AN195" i="2"/>
  <c r="CO195" i="2"/>
  <c r="CP195" i="2"/>
  <c r="AM195" i="2"/>
  <c r="AL195" i="2"/>
  <c r="CQ195" i="2"/>
  <c r="CR195" i="2"/>
  <c r="AK195" i="2"/>
  <c r="CS195" i="2"/>
  <c r="AJ195" i="2"/>
  <c r="CT195" i="2"/>
  <c r="AI195" i="2"/>
  <c r="CU195" i="2"/>
  <c r="AH195" i="2"/>
  <c r="AG195" i="2"/>
  <c r="CV195" i="2"/>
  <c r="AF195" i="2"/>
  <c r="CW195" i="2"/>
  <c r="AE195" i="2"/>
  <c r="CX195" i="2"/>
  <c r="CY195" i="2"/>
  <c r="AD195" i="2"/>
  <c r="AC195" i="2"/>
  <c r="CZ195" i="2"/>
  <c r="AB195" i="2"/>
  <c r="DA195" i="2"/>
  <c r="AA195" i="2"/>
  <c r="DB195" i="2"/>
  <c r="Z195" i="2"/>
  <c r="DC195" i="2"/>
  <c r="DD195" i="2"/>
  <c r="Y195" i="2"/>
  <c r="DE195" i="2"/>
  <c r="X195" i="2"/>
  <c r="DF195" i="2"/>
  <c r="W195" i="2"/>
  <c r="V195" i="2"/>
  <c r="DG195" i="2"/>
  <c r="DH195" i="2"/>
  <c r="U195" i="2"/>
  <c r="DI195" i="2"/>
  <c r="T195" i="2"/>
  <c r="S195" i="2"/>
  <c r="DJ195" i="2"/>
  <c r="DK195" i="2"/>
  <c r="R195" i="2"/>
  <c r="Q195" i="2"/>
  <c r="DL195" i="2"/>
  <c r="DM195" i="2"/>
  <c r="P195" i="2"/>
  <c r="O195" i="2"/>
  <c r="DN195" i="2"/>
  <c r="DO195" i="2"/>
  <c r="N195" i="2"/>
  <c r="DP195" i="2"/>
  <c r="M195" i="2"/>
  <c r="L195" i="2"/>
  <c r="DQ195" i="2"/>
  <c r="DR195" i="2"/>
  <c r="K195" i="2"/>
  <c r="J195" i="2"/>
  <c r="DS195" i="2"/>
  <c r="DT195" i="2"/>
  <c r="I195" i="2"/>
  <c r="H195" i="2"/>
  <c r="DU195" i="2"/>
  <c r="DV195" i="2"/>
  <c r="DW195" i="2"/>
  <c r="DN172" i="2"/>
  <c r="CZ172" i="2"/>
  <c r="CL172" i="2"/>
  <c r="BX172" i="2"/>
  <c r="BJ172" i="2"/>
  <c r="AV172" i="2"/>
  <c r="AH172" i="2"/>
  <c r="T172" i="2"/>
  <c r="DM172" i="2"/>
  <c r="CY172" i="2"/>
  <c r="CK172" i="2"/>
  <c r="BW172" i="2"/>
  <c r="BI172" i="2"/>
  <c r="AU172" i="2"/>
  <c r="AG172" i="2"/>
  <c r="S172" i="2"/>
  <c r="DL172" i="2"/>
  <c r="CX172" i="2"/>
  <c r="CJ172" i="2"/>
  <c r="BV172" i="2"/>
  <c r="BH172" i="2"/>
  <c r="AT172" i="2"/>
  <c r="AF172" i="2"/>
  <c r="R172" i="2"/>
  <c r="G15" i="2"/>
  <c r="DK172" i="2"/>
  <c r="CW172" i="2"/>
  <c r="CI172" i="2"/>
  <c r="BU172" i="2"/>
  <c r="BG172" i="2"/>
  <c r="AS172" i="2"/>
  <c r="AE172" i="2"/>
  <c r="Q172" i="2"/>
  <c r="BO179" i="2"/>
  <c r="BN179" i="2"/>
  <c r="BP179" i="2"/>
  <c r="BM179" i="2"/>
  <c r="BQ179" i="2"/>
  <c r="BL179" i="2"/>
  <c r="BR179" i="2"/>
  <c r="BK179" i="2"/>
  <c r="BS179" i="2"/>
  <c r="BJ179" i="2"/>
  <c r="BT179" i="2"/>
  <c r="BI179" i="2"/>
  <c r="BU179" i="2"/>
  <c r="BH179" i="2"/>
  <c r="BG179" i="2"/>
  <c r="BV179" i="2"/>
  <c r="BF179" i="2"/>
  <c r="BW179" i="2"/>
  <c r="BE179" i="2"/>
  <c r="BX179" i="2"/>
  <c r="BY179" i="2"/>
  <c r="BD179" i="2"/>
  <c r="BZ179" i="2"/>
  <c r="BC179" i="2"/>
  <c r="CA179" i="2"/>
  <c r="BB179" i="2"/>
  <c r="CB179" i="2"/>
  <c r="BA179" i="2"/>
  <c r="CC179" i="2"/>
  <c r="AZ179" i="2"/>
  <c r="CD179" i="2"/>
  <c r="AY179" i="2"/>
  <c r="CE179" i="2"/>
  <c r="AX179" i="2"/>
  <c r="CF179" i="2"/>
  <c r="AW179" i="2"/>
  <c r="AV179" i="2"/>
  <c r="CG179" i="2"/>
  <c r="AU179" i="2"/>
  <c r="CH179" i="2"/>
  <c r="CI179" i="2"/>
  <c r="AT179" i="2"/>
  <c r="CJ179" i="2"/>
  <c r="AS179" i="2"/>
  <c r="CK179" i="2"/>
  <c r="AR179" i="2"/>
  <c r="CL179" i="2"/>
  <c r="AQ179" i="2"/>
  <c r="AP179" i="2"/>
  <c r="CM179" i="2"/>
  <c r="CN179" i="2"/>
  <c r="AO179" i="2"/>
  <c r="CO179" i="2"/>
  <c r="AN179" i="2"/>
  <c r="AM179" i="2"/>
  <c r="CP179" i="2"/>
  <c r="AL179" i="2"/>
  <c r="CQ179" i="2"/>
  <c r="AK179" i="2"/>
  <c r="CR179" i="2"/>
  <c r="AJ179" i="2"/>
  <c r="CS179" i="2"/>
  <c r="CT179" i="2"/>
  <c r="AI179" i="2"/>
  <c r="AH179" i="2"/>
  <c r="CU179" i="2"/>
  <c r="CV179" i="2"/>
  <c r="AG179" i="2"/>
  <c r="AF179" i="2"/>
  <c r="CW179" i="2"/>
  <c r="AE179" i="2"/>
  <c r="CX179" i="2"/>
  <c r="CY179" i="2"/>
  <c r="AD179" i="2"/>
  <c r="CZ179" i="2"/>
  <c r="AC179" i="2"/>
  <c r="AB179" i="2"/>
  <c r="DA179" i="2"/>
  <c r="AA179" i="2"/>
  <c r="DB179" i="2"/>
  <c r="Z179" i="2"/>
  <c r="DC179" i="2"/>
  <c r="DD179" i="2"/>
  <c r="Y179" i="2"/>
  <c r="X179" i="2"/>
  <c r="DE179" i="2"/>
  <c r="W179" i="2"/>
  <c r="DF179" i="2"/>
  <c r="V179" i="2"/>
  <c r="DG179" i="2"/>
  <c r="U179" i="2"/>
  <c r="DH179" i="2"/>
  <c r="DI179" i="2"/>
  <c r="T179" i="2"/>
  <c r="DJ179" i="2"/>
  <c r="S179" i="2"/>
  <c r="DK179" i="2"/>
  <c r="R179" i="2"/>
  <c r="Q179" i="2"/>
  <c r="DL179" i="2"/>
  <c r="P179" i="2"/>
  <c r="DM179" i="2"/>
  <c r="O179" i="2"/>
  <c r="DN179" i="2"/>
  <c r="N179" i="2"/>
  <c r="DO179" i="2"/>
  <c r="M179" i="2"/>
  <c r="DP179" i="2"/>
  <c r="DQ179" i="2"/>
  <c r="L179" i="2"/>
  <c r="DR179" i="2"/>
  <c r="K179" i="2"/>
  <c r="J179" i="2"/>
  <c r="DS179" i="2"/>
  <c r="DT179" i="2"/>
  <c r="I179" i="2"/>
  <c r="H179" i="2"/>
  <c r="DU179" i="2"/>
  <c r="DV179" i="2"/>
  <c r="DW179" i="2"/>
  <c r="DJ172" i="2"/>
  <c r="CV172" i="2"/>
  <c r="CH172" i="2"/>
  <c r="BT172" i="2"/>
  <c r="BF172" i="2"/>
  <c r="AR172" i="2"/>
  <c r="AD172" i="2"/>
  <c r="P172" i="2"/>
  <c r="DW172" i="2"/>
  <c r="DI172" i="2"/>
  <c r="CU172" i="2"/>
  <c r="CG172" i="2"/>
  <c r="BS172" i="2"/>
  <c r="BE172" i="2"/>
  <c r="AQ172" i="2"/>
  <c r="AC172" i="2"/>
  <c r="O172" i="2"/>
  <c r="AV1287" i="2" l="1"/>
  <c r="DI1352" i="2"/>
  <c r="CH1200" i="2"/>
  <c r="DQ1235" i="2"/>
  <c r="N1253" i="2"/>
  <c r="BJ1301" i="2"/>
  <c r="BB1293" i="2"/>
  <c r="M1252" i="2"/>
  <c r="BC1294" i="2"/>
  <c r="BS1310" i="2"/>
  <c r="CO1207" i="2"/>
  <c r="AD1144" i="2"/>
  <c r="DY1368" i="2"/>
  <c r="AM1153" i="2"/>
  <c r="AF1146" i="2"/>
  <c r="AT1160" i="2"/>
  <c r="DV1240" i="2"/>
  <c r="AV1162" i="2"/>
  <c r="W1137" i="2"/>
  <c r="BG1298" i="2"/>
  <c r="BW1189" i="2"/>
  <c r="DL1230" i="2"/>
  <c r="CY1342" i="2"/>
  <c r="BA1167" i="2"/>
  <c r="AD1269" i="2"/>
  <c r="CL1204" i="2"/>
  <c r="U1260" i="2"/>
  <c r="AM1278" i="2"/>
  <c r="L1126" i="2"/>
  <c r="T1259" i="2"/>
  <c r="DE1223" i="2"/>
  <c r="AR1283" i="2"/>
  <c r="CY1217" i="2"/>
  <c r="CX1341" i="2"/>
  <c r="AH1273" i="2"/>
  <c r="DK1354" i="2"/>
  <c r="CZ1343" i="2"/>
  <c r="Q1131" i="2"/>
  <c r="AI1274" i="2"/>
  <c r="BP1307" i="2"/>
  <c r="CV1214" i="2"/>
  <c r="AJ1150" i="2"/>
  <c r="DL1355" i="2"/>
  <c r="BE1296" i="2"/>
  <c r="K1250" i="2"/>
  <c r="BM1179" i="2"/>
  <c r="AX1164" i="2"/>
  <c r="DE1348" i="2"/>
  <c r="J17" i="2"/>
  <c r="CX1216" i="2"/>
  <c r="CM1330" i="2"/>
  <c r="BT1186" i="2"/>
  <c r="AX1289" i="2"/>
  <c r="O1129" i="2"/>
  <c r="BN1180" i="2"/>
  <c r="BP1182" i="2"/>
  <c r="DF1224" i="2"/>
  <c r="DU1364" i="2"/>
  <c r="BW1314" i="2"/>
  <c r="CP1208" i="2"/>
  <c r="AC1268" i="2"/>
  <c r="CS1211" i="2"/>
  <c r="BD1170" i="2"/>
  <c r="DX1242" i="2"/>
  <c r="BH1299" i="2"/>
  <c r="DN1357" i="2"/>
  <c r="P1255" i="2"/>
  <c r="AB1142" i="2"/>
  <c r="BL1178" i="2"/>
  <c r="AK1151" i="2"/>
  <c r="X1263" i="2"/>
  <c r="DH1351" i="2"/>
  <c r="V1261" i="2"/>
  <c r="AG1147" i="2"/>
  <c r="K1125" i="2"/>
  <c r="AY1165" i="2"/>
  <c r="CU1338" i="2"/>
  <c r="DO1233" i="2"/>
  <c r="CA1193" i="2"/>
  <c r="DG1350" i="2"/>
  <c r="AI1149" i="2"/>
  <c r="CK1328" i="2"/>
  <c r="AA1266" i="2"/>
  <c r="CE1197" i="2"/>
  <c r="CA1318" i="2"/>
  <c r="BR1184" i="2"/>
  <c r="BF1172" i="2"/>
  <c r="CI1326" i="2"/>
  <c r="AL1152" i="2"/>
  <c r="I1248" i="2"/>
  <c r="I478" i="2" s="1"/>
  <c r="CJ1327" i="2"/>
  <c r="BI1300" i="2"/>
  <c r="DR1361" i="2"/>
  <c r="AW1288" i="2"/>
  <c r="CN1206" i="2"/>
  <c r="BB1168" i="2"/>
  <c r="AH1148" i="2"/>
  <c r="CG1324" i="2"/>
  <c r="R1132" i="2"/>
  <c r="DO1358" i="2"/>
  <c r="I1123" i="2"/>
  <c r="I940" i="2" s="1"/>
  <c r="I944" i="2" s="1"/>
  <c r="AS1284" i="2"/>
  <c r="CB1194" i="2"/>
  <c r="P1130" i="2"/>
  <c r="DQ1360" i="2"/>
  <c r="X1138" i="2"/>
  <c r="BK1177" i="2"/>
  <c r="DP1234" i="2"/>
  <c r="AO1280" i="2"/>
  <c r="BU1187" i="2"/>
  <c r="CC1320" i="2"/>
  <c r="S1258" i="2"/>
  <c r="CL1329" i="2"/>
  <c r="T1134" i="2"/>
  <c r="BT1311" i="2"/>
  <c r="CW1215" i="2"/>
  <c r="Y1139" i="2"/>
  <c r="CQ1334" i="2"/>
  <c r="CJ1202" i="2"/>
  <c r="DR1236" i="2"/>
  <c r="CU1213" i="2"/>
  <c r="DS1237" i="2"/>
  <c r="DC1221" i="2"/>
  <c r="DA1219" i="2"/>
  <c r="BY1316" i="2"/>
  <c r="AA1141" i="2"/>
  <c r="M1127" i="2"/>
  <c r="DC1346" i="2"/>
  <c r="DG1225" i="2"/>
  <c r="BM1304" i="2"/>
  <c r="CK1203" i="2"/>
  <c r="DN1232" i="2"/>
  <c r="AP1281" i="2"/>
  <c r="AN1279" i="2"/>
  <c r="R1257" i="2"/>
  <c r="AE1270" i="2"/>
  <c r="AL1277" i="2"/>
  <c r="BQ1183" i="2"/>
  <c r="DB1345" i="2"/>
  <c r="BK1302" i="2"/>
  <c r="DT1363" i="2"/>
  <c r="BZ1317" i="2"/>
  <c r="DD1222" i="2"/>
  <c r="U1135" i="2"/>
  <c r="DF1349" i="2"/>
  <c r="AS1159" i="2"/>
  <c r="DM1356" i="2"/>
  <c r="CC1195" i="2"/>
  <c r="I16" i="2"/>
  <c r="DW1241" i="2"/>
  <c r="CR1335" i="2"/>
  <c r="Z1265" i="2"/>
  <c r="BU1312" i="2"/>
  <c r="BN1305" i="2"/>
  <c r="CD1321" i="2"/>
  <c r="AU1286" i="2"/>
  <c r="BS1185" i="2"/>
  <c r="BR1309" i="2"/>
  <c r="J1124" i="2"/>
  <c r="AQ1282" i="2"/>
  <c r="DY1243" i="2"/>
  <c r="BG1173" i="2"/>
  <c r="AO1155" i="2"/>
  <c r="BV1188" i="2"/>
  <c r="J1249" i="2"/>
  <c r="BI1175" i="2"/>
  <c r="DA1344" i="2"/>
  <c r="L1251" i="2"/>
  <c r="DD1347" i="2"/>
  <c r="CG1199" i="2"/>
  <c r="AK1276" i="2"/>
  <c r="CM1205" i="2"/>
  <c r="BO1306" i="2"/>
  <c r="DU1239" i="2"/>
  <c r="CF1323" i="2"/>
  <c r="DI1227" i="2"/>
  <c r="V1136" i="2"/>
  <c r="CS1336" i="2"/>
  <c r="AZ1291" i="2"/>
  <c r="BO1181" i="2"/>
  <c r="BV1313" i="2"/>
  <c r="CF1198" i="2"/>
  <c r="DT1238" i="2"/>
  <c r="CI1201" i="2"/>
  <c r="CT1212" i="2"/>
  <c r="AB1267" i="2"/>
  <c r="AE1145" i="2"/>
  <c r="CR1210" i="2"/>
  <c r="BL1303" i="2"/>
  <c r="AT1285" i="2"/>
  <c r="DS1362" i="2"/>
  <c r="BF1297" i="2"/>
  <c r="AR1158" i="2"/>
  <c r="BD1295" i="2"/>
  <c r="BJ1176" i="2"/>
  <c r="DW1366" i="2"/>
  <c r="BQ1308" i="2"/>
  <c r="AW1163" i="2"/>
  <c r="DH1226" i="2"/>
  <c r="BC1169" i="2"/>
  <c r="AC1143" i="2"/>
  <c r="DP1339" i="2" s="1"/>
  <c r="W1262" i="2"/>
  <c r="BY1191" i="2"/>
  <c r="BA1292" i="2"/>
  <c r="AN1154" i="2"/>
  <c r="N1128" i="2"/>
  <c r="CB1319" i="2"/>
  <c r="DJ1353" i="2"/>
  <c r="CW1340" i="2"/>
  <c r="CO1332" i="2"/>
  <c r="Q1256" i="2"/>
  <c r="Y1264" i="2"/>
  <c r="BX1190" i="2"/>
  <c r="DV1365" i="2"/>
  <c r="CE1322" i="2"/>
  <c r="AQ1157" i="2"/>
  <c r="AU1161" i="2"/>
  <c r="AZ1166" i="2"/>
  <c r="DM1231" i="2"/>
  <c r="DK1229" i="2"/>
  <c r="AY1290" i="2"/>
  <c r="BX1315" i="2"/>
  <c r="AF1271" i="2"/>
  <c r="AP1156" i="2"/>
  <c r="CN1331" i="2"/>
  <c r="Z1140" i="2"/>
  <c r="DX1367" i="2"/>
  <c r="DP1359" i="2"/>
  <c r="S1133" i="2"/>
  <c r="AJ1275" i="2"/>
  <c r="BH1174" i="2"/>
  <c r="CD1196" i="2"/>
  <c r="DB1220" i="2"/>
  <c r="CQ1209" i="2"/>
  <c r="O1254" i="2"/>
  <c r="BZ1192" i="2"/>
  <c r="DJ1228" i="2"/>
  <c r="CZ1218" i="2"/>
  <c r="CP1333" i="2"/>
  <c r="CT1337" i="2"/>
  <c r="AG1272" i="2"/>
  <c r="BE1171" i="2"/>
  <c r="DN1356" i="2"/>
  <c r="DM1355" i="2"/>
  <c r="CE1321" i="2"/>
  <c r="BL1302" i="2"/>
  <c r="BZ1316" i="2"/>
  <c r="BB1292" i="2"/>
  <c r="DD1346" i="2"/>
  <c r="X1262" i="2"/>
  <c r="AJ1274" i="2"/>
  <c r="AV1286" i="2"/>
  <c r="J1248" i="2"/>
  <c r="M1251" i="2"/>
  <c r="CV1213" i="2"/>
  <c r="BI1174" i="2"/>
  <c r="CB1193" i="2"/>
  <c r="AV1161" i="2"/>
  <c r="W1136" i="2"/>
  <c r="CR1209" i="2"/>
  <c r="BF1171" i="2"/>
  <c r="U1134" i="2"/>
  <c r="DL1229" i="2"/>
  <c r="CN1205" i="2"/>
  <c r="BC1168" i="2"/>
  <c r="M1126" i="2"/>
  <c r="AD1143" i="2"/>
  <c r="DQ1339" i="2" s="1"/>
  <c r="K17" i="2"/>
  <c r="BT1185" i="2"/>
  <c r="J1123" i="2"/>
  <c r="J16" i="2"/>
  <c r="AZ1165" i="2"/>
  <c r="AK1150" i="2"/>
  <c r="CG1198" i="2"/>
  <c r="AQ1156" i="2"/>
  <c r="AA1140" i="2"/>
  <c r="DP1358" i="2"/>
  <c r="DT1237" i="2"/>
  <c r="AL1276" i="2"/>
  <c r="DU1238" i="2"/>
  <c r="DI1351" i="2"/>
  <c r="N1252" i="2"/>
  <c r="CW1214" i="2"/>
  <c r="AX1163" i="2"/>
  <c r="AB1141" i="2"/>
  <c r="T1133" i="2"/>
  <c r="DU1363" i="2"/>
  <c r="BO1305" i="2"/>
  <c r="AI1148" i="2"/>
  <c r="AU1160" i="2"/>
  <c r="DG1349" i="2"/>
  <c r="DK1353" i="2"/>
  <c r="DR1360" i="2"/>
  <c r="CC1319" i="2"/>
  <c r="BH1298" i="2"/>
  <c r="AQ1281" i="2"/>
  <c r="BX1314" i="2"/>
  <c r="L1250" i="2"/>
  <c r="P1254" i="2"/>
  <c r="U1259" i="2"/>
  <c r="CZ1217" i="2"/>
  <c r="AE1269" i="2"/>
  <c r="CS1210" i="2"/>
  <c r="BB1167" i="2"/>
  <c r="BW1188" i="2"/>
  <c r="S1132" i="2"/>
  <c r="AJ1149" i="2"/>
  <c r="V1260" i="2"/>
  <c r="BS1184" i="2"/>
  <c r="DN1231" i="2"/>
  <c r="BU1186" i="2"/>
  <c r="DS1361" i="2"/>
  <c r="BT1310" i="2"/>
  <c r="AT1159" i="2"/>
  <c r="BS1309" i="2"/>
  <c r="BP1306" i="2"/>
  <c r="BR1183" i="2"/>
  <c r="R1256" i="2"/>
  <c r="DF1348" i="2"/>
  <c r="DY1367" i="2"/>
  <c r="DB1344" i="2"/>
  <c r="CN1330" i="2"/>
  <c r="BF1296" i="2"/>
  <c r="BD1294" i="2"/>
  <c r="BM1303" i="2"/>
  <c r="AT1284" i="2"/>
  <c r="DH1225" i="2"/>
  <c r="O1253" i="2"/>
  <c r="CQ1208" i="2"/>
  <c r="AH1147" i="2"/>
  <c r="BH1173" i="2"/>
  <c r="CB1318" i="2"/>
  <c r="CT1211" i="2"/>
  <c r="DA1218" i="2"/>
  <c r="AC1267" i="2"/>
  <c r="BE1170" i="2"/>
  <c r="AZ1290" i="2"/>
  <c r="DJ1227" i="2"/>
  <c r="DC1345" i="2"/>
  <c r="DW1365" i="2"/>
  <c r="CZ1342" i="2"/>
  <c r="CA1317" i="2"/>
  <c r="BE1295" i="2"/>
  <c r="BQ1307" i="2"/>
  <c r="BU1311" i="2"/>
  <c r="AP1280" i="2"/>
  <c r="AN1278" i="2"/>
  <c r="DR1235" i="2"/>
  <c r="CH1199" i="2"/>
  <c r="DK1228" i="2"/>
  <c r="X1137" i="2"/>
  <c r="R1131" i="2"/>
  <c r="DO1357" i="2"/>
  <c r="BY1190" i="2"/>
  <c r="AA1265" i="2"/>
  <c r="AF1145" i="2"/>
  <c r="CX1340" i="2"/>
  <c r="BK1176" i="2"/>
  <c r="BW1313" i="2"/>
  <c r="CV1338" i="2"/>
  <c r="CY1341" i="2"/>
  <c r="CJ1326" i="2"/>
  <c r="BN1304" i="2"/>
  <c r="BA1291" i="2"/>
  <c r="BI1299" i="2"/>
  <c r="AY1289" i="2"/>
  <c r="Q1255" i="2"/>
  <c r="T1258" i="2"/>
  <c r="DP1233" i="2"/>
  <c r="CO1206" i="2"/>
  <c r="CL1203" i="2"/>
  <c r="Z1139" i="2"/>
  <c r="AB1266" i="2"/>
  <c r="BZ1191" i="2"/>
  <c r="AM1152" i="2"/>
  <c r="DL1354" i="2"/>
  <c r="CL1328" i="2"/>
  <c r="DE1222" i="2"/>
  <c r="Y1263" i="2"/>
  <c r="CI1200" i="2"/>
  <c r="AO1154" i="2"/>
  <c r="AR1157" i="2"/>
  <c r="W1261" i="2"/>
  <c r="CK1202" i="2"/>
  <c r="CP1207" i="2"/>
  <c r="AE1144" i="2"/>
  <c r="CU1212" i="2"/>
  <c r="CQ1333" i="2"/>
  <c r="CH1324" i="2"/>
  <c r="CG1323" i="2"/>
  <c r="K1249" i="2"/>
  <c r="BJ1175" i="2"/>
  <c r="AY1164" i="2"/>
  <c r="CO1331" i="2"/>
  <c r="DJ1352" i="2"/>
  <c r="DH1350" i="2"/>
  <c r="BG1297" i="2"/>
  <c r="AX1288" i="2"/>
  <c r="AU1285" i="2"/>
  <c r="DX1241" i="2"/>
  <c r="DZ1243" i="2"/>
  <c r="DM1230" i="2"/>
  <c r="DG1224" i="2"/>
  <c r="CJ1201" i="2"/>
  <c r="AF1270" i="2"/>
  <c r="K1124" i="2"/>
  <c r="DQ1359" i="2"/>
  <c r="BQ1182" i="2"/>
  <c r="DA1343" i="2"/>
  <c r="V1135" i="2"/>
  <c r="BV1312" i="2"/>
  <c r="DT1362" i="2"/>
  <c r="DE1347" i="2"/>
  <c r="CK1327" i="2"/>
  <c r="AI1273" i="2"/>
  <c r="AR1282" i="2"/>
  <c r="AS1283" i="2"/>
  <c r="DO1232" i="2"/>
  <c r="DW1240" i="2"/>
  <c r="DF1223" i="2"/>
  <c r="CX1215" i="2"/>
  <c r="CA1192" i="2"/>
  <c r="CF1197" i="2"/>
  <c r="BL1177" i="2"/>
  <c r="Q1130" i="2"/>
  <c r="BN1179" i="2"/>
  <c r="BM1178" i="2"/>
  <c r="AL1151" i="2"/>
  <c r="DD1221" i="2"/>
  <c r="DV1364" i="2"/>
  <c r="AC1142" i="2"/>
  <c r="CY1216" i="2"/>
  <c r="BK1301" i="2"/>
  <c r="N1127" i="2"/>
  <c r="DZ1368" i="2"/>
  <c r="CM1329" i="2"/>
  <c r="CP1332" i="2"/>
  <c r="DS1236" i="2"/>
  <c r="BC1293" i="2"/>
  <c r="DY1242" i="2"/>
  <c r="S1257" i="2"/>
  <c r="CR1334" i="2"/>
  <c r="CD1195" i="2"/>
  <c r="BV1187" i="2"/>
  <c r="BD1169" i="2"/>
  <c r="O1128" i="2"/>
  <c r="CC1194" i="2"/>
  <c r="DQ1234" i="2"/>
  <c r="AG1146" i="2"/>
  <c r="BG1172" i="2"/>
  <c r="P1129" i="2"/>
  <c r="CM1204" i="2"/>
  <c r="Y1138" i="2"/>
  <c r="BA1166" i="2"/>
  <c r="L1125" i="2"/>
  <c r="CT1336" i="2"/>
  <c r="CD1320" i="2"/>
  <c r="BY1315" i="2"/>
  <c r="AG1271" i="2"/>
  <c r="AK1275" i="2"/>
  <c r="CE1196" i="2"/>
  <c r="BX1189" i="2"/>
  <c r="AD1268" i="2"/>
  <c r="DX1366" i="2"/>
  <c r="BJ1300" i="2"/>
  <c r="CF1322" i="2"/>
  <c r="CU1337" i="2"/>
  <c r="Z1264" i="2"/>
  <c r="DI1226" i="2"/>
  <c r="AM1277" i="2"/>
  <c r="AH1272" i="2"/>
  <c r="AO1279" i="2"/>
  <c r="BO1180" i="2"/>
  <c r="AW1162" i="2"/>
  <c r="DB1219" i="2"/>
  <c r="DC1220" i="2"/>
  <c r="CS1335" i="2"/>
  <c r="CI1325" i="2"/>
  <c r="BR1308" i="2"/>
  <c r="DV1239" i="2"/>
  <c r="AW1287" i="2"/>
  <c r="AP1155" i="2"/>
  <c r="BP1181" i="2"/>
  <c r="AN1153" i="2"/>
  <c r="AS1158" i="2"/>
  <c r="EA172" i="2"/>
  <c r="BO182" i="2"/>
  <c r="BN182" i="2"/>
  <c r="BP182" i="2"/>
  <c r="BM182" i="2"/>
  <c r="BL182" i="2"/>
  <c r="BQ182" i="2"/>
  <c r="BR182" i="2"/>
  <c r="BK182" i="2"/>
  <c r="BJ182" i="2"/>
  <c r="BS182" i="2"/>
  <c r="BT182" i="2"/>
  <c r="BI182" i="2"/>
  <c r="BH182" i="2"/>
  <c r="BU182" i="2"/>
  <c r="BG182" i="2"/>
  <c r="BV182" i="2"/>
  <c r="BW182" i="2"/>
  <c r="BF182" i="2"/>
  <c r="BX182" i="2"/>
  <c r="BE182" i="2"/>
  <c r="BY182" i="2"/>
  <c r="BD182" i="2"/>
  <c r="BC182" i="2"/>
  <c r="BZ182" i="2"/>
  <c r="BB182" i="2"/>
  <c r="CA182" i="2"/>
  <c r="BA182" i="2"/>
  <c r="CB182" i="2"/>
  <c r="AZ182" i="2"/>
  <c r="CC182" i="2"/>
  <c r="AY182" i="2"/>
  <c r="CD182" i="2"/>
  <c r="CE182" i="2"/>
  <c r="AX182" i="2"/>
  <c r="CF182" i="2"/>
  <c r="AW182" i="2"/>
  <c r="CG182" i="2"/>
  <c r="AV182" i="2"/>
  <c r="AU182" i="2"/>
  <c r="CH182" i="2"/>
  <c r="AT182" i="2"/>
  <c r="CI182" i="2"/>
  <c r="AS182" i="2"/>
  <c r="CJ182" i="2"/>
  <c r="CK182" i="2"/>
  <c r="AR182" i="2"/>
  <c r="AQ182" i="2"/>
  <c r="CL182" i="2"/>
  <c r="AP182" i="2"/>
  <c r="CM182" i="2"/>
  <c r="CN182" i="2"/>
  <c r="AO182" i="2"/>
  <c r="CO182" i="2"/>
  <c r="AN182" i="2"/>
  <c r="CP182" i="2"/>
  <c r="AM182" i="2"/>
  <c r="AL182" i="2"/>
  <c r="CQ182" i="2"/>
  <c r="CR182" i="2"/>
  <c r="AK182" i="2"/>
  <c r="AJ182" i="2"/>
  <c r="CS182" i="2"/>
  <c r="CT182" i="2"/>
  <c r="AI182" i="2"/>
  <c r="AH182" i="2"/>
  <c r="CU182" i="2"/>
  <c r="CV182" i="2"/>
  <c r="AG182" i="2"/>
  <c r="AF182" i="2"/>
  <c r="CW182" i="2"/>
  <c r="AE182" i="2"/>
  <c r="CX182" i="2"/>
  <c r="AD182" i="2"/>
  <c r="CY182" i="2"/>
  <c r="CZ182" i="2"/>
  <c r="AC182" i="2"/>
  <c r="DA182" i="2"/>
  <c r="AB182" i="2"/>
  <c r="AA182" i="2"/>
  <c r="DB182" i="2"/>
  <c r="DC182" i="2"/>
  <c r="Z182" i="2"/>
  <c r="Y182" i="2"/>
  <c r="DD182" i="2"/>
  <c r="X182" i="2"/>
  <c r="DE182" i="2"/>
  <c r="W182" i="2"/>
  <c r="DF182" i="2"/>
  <c r="V182" i="2"/>
  <c r="DG182" i="2"/>
  <c r="DH182" i="2"/>
  <c r="U182" i="2"/>
  <c r="T182" i="2"/>
  <c r="DI182" i="2"/>
  <c r="S182" i="2"/>
  <c r="DJ182" i="2"/>
  <c r="DK182" i="2"/>
  <c r="R182" i="2"/>
  <c r="Q182" i="2"/>
  <c r="DL182" i="2"/>
  <c r="P182" i="2"/>
  <c r="DM182" i="2"/>
  <c r="DN182" i="2"/>
  <c r="O182" i="2"/>
  <c r="DO182" i="2"/>
  <c r="N182" i="2"/>
  <c r="DP182" i="2"/>
  <c r="M182" i="2"/>
  <c r="L182" i="2"/>
  <c r="DQ182" i="2"/>
  <c r="K182" i="2"/>
  <c r="DR182" i="2"/>
  <c r="DS182" i="2"/>
  <c r="J182" i="2"/>
  <c r="I182" i="2"/>
  <c r="DT182" i="2"/>
  <c r="H182" i="2"/>
  <c r="DU182" i="2"/>
  <c r="DV182" i="2"/>
  <c r="DW182" i="2"/>
  <c r="J478" i="2" l="1"/>
  <c r="J940" i="2"/>
  <c r="J944" i="2" s="1"/>
  <c r="DM1354" i="2"/>
  <c r="DS1360" i="2"/>
  <c r="DD1345" i="2"/>
  <c r="EA1368" i="2"/>
  <c r="BH1297" i="2"/>
  <c r="AS1282" i="2"/>
  <c r="AG1270" i="2"/>
  <c r="U1258" i="2"/>
  <c r="BC1292" i="2"/>
  <c r="AR1281" i="2"/>
  <c r="CI1199" i="2"/>
  <c r="DG1223" i="2"/>
  <c r="CB1192" i="2"/>
  <c r="AN1152" i="2"/>
  <c r="BL1176" i="2"/>
  <c r="V1134" i="2"/>
  <c r="CC1193" i="2"/>
  <c r="L17" i="2"/>
  <c r="CU1211" i="2"/>
  <c r="CA1191" i="2"/>
  <c r="BD1168" i="2"/>
  <c r="AL1150" i="2"/>
  <c r="Z1138" i="2"/>
  <c r="K16" i="2"/>
  <c r="CI1324" i="2"/>
  <c r="CZ1216" i="2"/>
  <c r="BO1179" i="2"/>
  <c r="AI1272" i="2"/>
  <c r="CY1215" i="2"/>
  <c r="DY1241" i="2"/>
  <c r="AD1142" i="2"/>
  <c r="BS1183" i="2"/>
  <c r="BJ1174" i="2"/>
  <c r="DL1228" i="2"/>
  <c r="DB1218" i="2"/>
  <c r="U1133" i="2"/>
  <c r="BI1173" i="2"/>
  <c r="R1130" i="2"/>
  <c r="X1261" i="2"/>
  <c r="DC1219" i="2"/>
  <c r="AS1157" i="2"/>
  <c r="O1127" i="2"/>
  <c r="DZ1367" i="2"/>
  <c r="AC1266" i="2"/>
  <c r="P1253" i="2"/>
  <c r="AZ1164" i="2"/>
  <c r="K1123" i="2"/>
  <c r="K940" i="2" s="1"/>
  <c r="K944" i="2" s="1"/>
  <c r="DH1349" i="2"/>
  <c r="BU1310" i="2"/>
  <c r="AT1158" i="2"/>
  <c r="M1125" i="2"/>
  <c r="O1252" i="2"/>
  <c r="AZ1289" i="2"/>
  <c r="BH1172" i="2"/>
  <c r="N1126" i="2"/>
  <c r="CQ1207" i="2"/>
  <c r="L1124" i="2"/>
  <c r="DU1362" i="2"/>
  <c r="BM1302" i="2"/>
  <c r="DP1232" i="2"/>
  <c r="BM1177" i="2"/>
  <c r="W1135" i="2"/>
  <c r="DK1352" i="2"/>
  <c r="BO1304" i="2"/>
  <c r="AB1265" i="2"/>
  <c r="AW1161" i="2"/>
  <c r="S1131" i="2"/>
  <c r="DJ1351" i="2"/>
  <c r="DR1359" i="2"/>
  <c r="CR1333" i="2"/>
  <c r="DC1344" i="2"/>
  <c r="CL1327" i="2"/>
  <c r="Z1263" i="2"/>
  <c r="AD1267" i="2"/>
  <c r="DM1229" i="2"/>
  <c r="BG1296" i="2"/>
  <c r="DF1222" i="2"/>
  <c r="CH1198" i="2"/>
  <c r="AY1163" i="2"/>
  <c r="BL1301" i="2"/>
  <c r="DA1217" i="2"/>
  <c r="BY1189" i="2"/>
  <c r="DR1234" i="2"/>
  <c r="DE1221" i="2"/>
  <c r="BR1182" i="2"/>
  <c r="CD1319" i="2"/>
  <c r="CT1210" i="2"/>
  <c r="DP1357" i="2"/>
  <c r="DA1342" i="2"/>
  <c r="BQ1306" i="2"/>
  <c r="CS1334" i="2"/>
  <c r="BX1313" i="2"/>
  <c r="CK1326" i="2"/>
  <c r="CJ1325" i="2"/>
  <c r="Y1262" i="2"/>
  <c r="AB1140" i="2"/>
  <c r="DO1356" i="2"/>
  <c r="BU1185" i="2"/>
  <c r="BV1311" i="2"/>
  <c r="AM1151" i="2"/>
  <c r="CM1328" i="2"/>
  <c r="BV1186" i="2"/>
  <c r="BW1312" i="2"/>
  <c r="CG1197" i="2"/>
  <c r="AY1288" i="2"/>
  <c r="DB1343" i="2"/>
  <c r="DN1355" i="2"/>
  <c r="BN1303" i="2"/>
  <c r="BE1294" i="2"/>
  <c r="AV1285" i="2"/>
  <c r="BK1300" i="2"/>
  <c r="AO1278" i="2"/>
  <c r="AL1275" i="2"/>
  <c r="DV1238" i="2"/>
  <c r="CJ1200" i="2"/>
  <c r="CM1203" i="2"/>
  <c r="DJ1226" i="2"/>
  <c r="BG1171" i="2"/>
  <c r="CQ1332" i="2"/>
  <c r="CD1194" i="2"/>
  <c r="BB1291" i="2"/>
  <c r="CG1322" i="2"/>
  <c r="CF1196" i="2"/>
  <c r="DI1225" i="2"/>
  <c r="DY1366" i="2"/>
  <c r="CY1340" i="2"/>
  <c r="BI1298" i="2"/>
  <c r="AX1287" i="2"/>
  <c r="AP1279" i="2"/>
  <c r="BJ1299" i="2"/>
  <c r="AA1264" i="2"/>
  <c r="AF1269" i="2"/>
  <c r="CS1209" i="2"/>
  <c r="CU1336" i="2"/>
  <c r="BA1165" i="2"/>
  <c r="CR1208" i="2"/>
  <c r="BC1167" i="2"/>
  <c r="BZ1190" i="2"/>
  <c r="BT1184" i="2"/>
  <c r="AX1162" i="2"/>
  <c r="AK1149" i="2"/>
  <c r="AM1276" i="2"/>
  <c r="AW1286" i="2"/>
  <c r="AR1156" i="2"/>
  <c r="BN1178" i="2"/>
  <c r="BX1188" i="2"/>
  <c r="BQ1181" i="2"/>
  <c r="Q1129" i="2"/>
  <c r="CT1335" i="2"/>
  <c r="BD1293" i="2"/>
  <c r="CW1213" i="2"/>
  <c r="BB1166" i="2"/>
  <c r="DW1364" i="2"/>
  <c r="BA1290" i="2"/>
  <c r="CL1202" i="2"/>
  <c r="AO1153" i="2"/>
  <c r="T1132" i="2"/>
  <c r="DI1350" i="2"/>
  <c r="BS1308" i="2"/>
  <c r="S1256" i="2"/>
  <c r="DD1220" i="2"/>
  <c r="X1136" i="2"/>
  <c r="AE1143" i="2"/>
  <c r="DR1339" i="2" s="1"/>
  <c r="DG1348" i="2"/>
  <c r="CV1337" i="2"/>
  <c r="DH1224" i="2"/>
  <c r="AF1144" i="2"/>
  <c r="DT1361" i="2"/>
  <c r="CW1338" i="2"/>
  <c r="CE1320" i="2"/>
  <c r="BP1305" i="2"/>
  <c r="AE1268" i="2"/>
  <c r="AA1139" i="2"/>
  <c r="AC1141" i="2"/>
  <c r="CO1330" i="2"/>
  <c r="DL1353" i="2"/>
  <c r="DF1347" i="2"/>
  <c r="AQ1280" i="2"/>
  <c r="AK1274" i="2"/>
  <c r="W1260" i="2"/>
  <c r="DK1227" i="2"/>
  <c r="T1257" i="2"/>
  <c r="Q1254" i="2"/>
  <c r="AG1145" i="2"/>
  <c r="CV1212" i="2"/>
  <c r="AJ1148" i="2"/>
  <c r="CH1323" i="2"/>
  <c r="DE1346" i="2"/>
  <c r="CP1331" i="2"/>
  <c r="AJ1273" i="2"/>
  <c r="DQ1233" i="2"/>
  <c r="N1251" i="2"/>
  <c r="R1255" i="2"/>
  <c r="BF1295" i="2"/>
  <c r="AT1283" i="2"/>
  <c r="EA1243" i="2"/>
  <c r="AI1147" i="2"/>
  <c r="BK1175" i="2"/>
  <c r="CN1204" i="2"/>
  <c r="BW1187" i="2"/>
  <c r="DN1230" i="2"/>
  <c r="AU1159" i="2"/>
  <c r="DT1236" i="2"/>
  <c r="V1259" i="2"/>
  <c r="CE1195" i="2"/>
  <c r="CF1321" i="2"/>
  <c r="P1128" i="2"/>
  <c r="CK1201" i="2"/>
  <c r="CC1318" i="2"/>
  <c r="CZ1341" i="2"/>
  <c r="CA1316" i="2"/>
  <c r="CB1317" i="2"/>
  <c r="DU1237" i="2"/>
  <c r="CN1329" i="2"/>
  <c r="CX1214" i="2"/>
  <c r="AN1277" i="2"/>
  <c r="M1250" i="2"/>
  <c r="DX1240" i="2"/>
  <c r="K1248" i="2"/>
  <c r="K478" i="2" s="1"/>
  <c r="BP1180" i="2"/>
  <c r="CO1205" i="2"/>
  <c r="AP1154" i="2"/>
  <c r="Y1137" i="2"/>
  <c r="AQ1155" i="2"/>
  <c r="AH1146" i="2"/>
  <c r="BF1170" i="2"/>
  <c r="DV1363" i="2"/>
  <c r="DX1365" i="2"/>
  <c r="BT1309" i="2"/>
  <c r="DQ1358" i="2"/>
  <c r="BZ1315" i="2"/>
  <c r="BR1307" i="2"/>
  <c r="BY1314" i="2"/>
  <c r="AH1271" i="2"/>
  <c r="DZ1242" i="2"/>
  <c r="DW1239" i="2"/>
  <c r="DS1235" i="2"/>
  <c r="AU1284" i="2"/>
  <c r="DO1231" i="2"/>
  <c r="BE1169" i="2"/>
  <c r="L1249" i="2"/>
  <c r="AV1160" i="2"/>
  <c r="CP1206" i="2"/>
  <c r="F174" i="2"/>
  <c r="H1112" i="2"/>
  <c r="DW174" i="2" l="1"/>
  <c r="DV174" i="2"/>
  <c r="DN1354" i="2"/>
  <c r="DK1351" i="2"/>
  <c r="DV1362" i="2"/>
  <c r="BP1304" i="2"/>
  <c r="BN1302" i="2"/>
  <c r="CP1330" i="2"/>
  <c r="L1248" i="2"/>
  <c r="L478" i="2" s="1"/>
  <c r="AJ1272" i="2"/>
  <c r="BR1306" i="2"/>
  <c r="AA1263" i="2"/>
  <c r="DT1235" i="2"/>
  <c r="BJ1173" i="2"/>
  <c r="DP1231" i="2"/>
  <c r="DB1217" i="2"/>
  <c r="BN1177" i="2"/>
  <c r="AS1156" i="2"/>
  <c r="V1133" i="2"/>
  <c r="AN1151" i="2"/>
  <c r="DK1226" i="2"/>
  <c r="DM1228" i="2"/>
  <c r="DZ1241" i="2"/>
  <c r="CW1212" i="2"/>
  <c r="CQ1206" i="2"/>
  <c r="BI1172" i="2"/>
  <c r="BM1176" i="2"/>
  <c r="AX1161" i="2"/>
  <c r="R1129" i="2"/>
  <c r="M17" i="2"/>
  <c r="S1130" i="2"/>
  <c r="CP1205" i="2"/>
  <c r="CY1214" i="2"/>
  <c r="AK1148" i="2"/>
  <c r="M1124" i="2"/>
  <c r="L16" i="2"/>
  <c r="DH1223" i="2"/>
  <c r="BD1167" i="2"/>
  <c r="AD1141" i="2"/>
  <c r="AP1153" i="2"/>
  <c r="CE1194" i="2"/>
  <c r="BO1178" i="2"/>
  <c r="AG1144" i="2"/>
  <c r="DO1230" i="2"/>
  <c r="AU1158" i="2"/>
  <c r="DP1356" i="2"/>
  <c r="BG1295" i="2"/>
  <c r="CZ1215" i="2"/>
  <c r="U1257" i="2"/>
  <c r="BT1183" i="2"/>
  <c r="CA1315" i="2"/>
  <c r="CX1213" i="2"/>
  <c r="CB1191" i="2"/>
  <c r="Y1261" i="2"/>
  <c r="AS1281" i="2"/>
  <c r="CF1195" i="2"/>
  <c r="BV1310" i="2"/>
  <c r="CV1211" i="2"/>
  <c r="AC1140" i="2"/>
  <c r="DU1361" i="2"/>
  <c r="DZ1366" i="2"/>
  <c r="BY1313" i="2"/>
  <c r="BS1307" i="2"/>
  <c r="BV1185" i="2"/>
  <c r="BF1169" i="2"/>
  <c r="DG1347" i="2"/>
  <c r="DS1359" i="2"/>
  <c r="DR1358" i="2"/>
  <c r="BM1301" i="2"/>
  <c r="BK1299" i="2"/>
  <c r="AY1287" i="2"/>
  <c r="DX1239" i="2"/>
  <c r="Z1137" i="2"/>
  <c r="AL1274" i="2"/>
  <c r="AT1157" i="2"/>
  <c r="AO1152" i="2"/>
  <c r="R1254" i="2"/>
  <c r="BJ1298" i="2"/>
  <c r="AI1146" i="2"/>
  <c r="DR1233" i="2"/>
  <c r="CS1333" i="2"/>
  <c r="T1131" i="2"/>
  <c r="DV1237" i="2"/>
  <c r="DQ1357" i="2"/>
  <c r="DM1353" i="2"/>
  <c r="DJ1350" i="2"/>
  <c r="BI1297" i="2"/>
  <c r="BF1294" i="2"/>
  <c r="AP1278" i="2"/>
  <c r="AO1277" i="2"/>
  <c r="DS1234" i="2"/>
  <c r="DD1219" i="2"/>
  <c r="CT1209" i="2"/>
  <c r="CD1193" i="2"/>
  <c r="BB1165" i="2"/>
  <c r="CJ1324" i="2"/>
  <c r="X1260" i="2"/>
  <c r="CL1326" i="2"/>
  <c r="AE1142" i="2"/>
  <c r="CQ1331" i="2"/>
  <c r="N1125" i="2"/>
  <c r="DN1229" i="2"/>
  <c r="AX1286" i="2"/>
  <c r="BU1184" i="2"/>
  <c r="DC1343" i="2"/>
  <c r="DF1346" i="2"/>
  <c r="CX1338" i="2"/>
  <c r="CH1322" i="2"/>
  <c r="DO1355" i="2"/>
  <c r="N1250" i="2"/>
  <c r="AI1271" i="2"/>
  <c r="DL1227" i="2"/>
  <c r="CO1204" i="2"/>
  <c r="CS1208" i="2"/>
  <c r="CA1190" i="2"/>
  <c r="L1123" i="2"/>
  <c r="L940" i="2" s="1"/>
  <c r="L944" i="2" s="1"/>
  <c r="CL1201" i="2"/>
  <c r="BW1186" i="2"/>
  <c r="CF1320" i="2"/>
  <c r="BX1187" i="2"/>
  <c r="CI1323" i="2"/>
  <c r="Q1253" i="2"/>
  <c r="BL1300" i="2"/>
  <c r="AW1160" i="2"/>
  <c r="W1134" i="2"/>
  <c r="DD1344" i="2"/>
  <c r="DF1221" i="2"/>
  <c r="DQ1232" i="2"/>
  <c r="CV1336" i="2"/>
  <c r="CU1335" i="2"/>
  <c r="CT1334" i="2"/>
  <c r="AW1285" i="2"/>
  <c r="CN1328" i="2"/>
  <c r="DJ1225" i="2"/>
  <c r="CO1329" i="2"/>
  <c r="BD1292" i="2"/>
  <c r="CH1197" i="2"/>
  <c r="CJ1199" i="2"/>
  <c r="BR1181" i="2"/>
  <c r="DI1224" i="2"/>
  <c r="BG1170" i="2"/>
  <c r="CM1202" i="2"/>
  <c r="CG1196" i="2"/>
  <c r="BY1188" i="2"/>
  <c r="AA1138" i="2"/>
  <c r="BH1171" i="2"/>
  <c r="BP1179" i="2"/>
  <c r="AY1162" i="2"/>
  <c r="BH1296" i="2"/>
  <c r="DG1222" i="2"/>
  <c r="AH1145" i="2"/>
  <c r="CG1321" i="2"/>
  <c r="AV1284" i="2"/>
  <c r="AM1150" i="2"/>
  <c r="Q1128" i="2"/>
  <c r="DI1349" i="2"/>
  <c r="BC1291" i="2"/>
  <c r="CC1317" i="2"/>
  <c r="DA1216" i="2"/>
  <c r="M1249" i="2"/>
  <c r="O1126" i="2"/>
  <c r="AK1273" i="2"/>
  <c r="DC1218" i="2"/>
  <c r="AQ1154" i="2"/>
  <c r="EB1243" i="2"/>
  <c r="AM1275" i="2"/>
  <c r="DW1238" i="2"/>
  <c r="CW1337" i="2"/>
  <c r="BQ1305" i="2"/>
  <c r="AE1267" i="2"/>
  <c r="BK1174" i="2"/>
  <c r="AR1155" i="2"/>
  <c r="DT1360" i="2"/>
  <c r="DX1364" i="2"/>
  <c r="CR1332" i="2"/>
  <c r="AQ1279" i="2"/>
  <c r="CB1316" i="2"/>
  <c r="CE1319" i="2"/>
  <c r="AF1268" i="2"/>
  <c r="DU1236" i="2"/>
  <c r="W1259" i="2"/>
  <c r="BZ1189" i="2"/>
  <c r="CU1210" i="2"/>
  <c r="DB1342" i="2"/>
  <c r="BT1308" i="2"/>
  <c r="P1127" i="2"/>
  <c r="BB1290" i="2"/>
  <c r="BW1311" i="2"/>
  <c r="S1255" i="2"/>
  <c r="CK1325" i="2"/>
  <c r="EA1242" i="2"/>
  <c r="AG1269" i="2"/>
  <c r="DW1363" i="2"/>
  <c r="DH1348" i="2"/>
  <c r="CM1327" i="2"/>
  <c r="AN1276" i="2"/>
  <c r="DE1345" i="2"/>
  <c r="BO1303" i="2"/>
  <c r="Z1262" i="2"/>
  <c r="AD1266" i="2"/>
  <c r="DY1240" i="2"/>
  <c r="BS1182" i="2"/>
  <c r="BA1164" i="2"/>
  <c r="CC1192" i="2"/>
  <c r="Y1136" i="2"/>
  <c r="AZ1163" i="2"/>
  <c r="BL1175" i="2"/>
  <c r="X1135" i="2"/>
  <c r="BA1289" i="2"/>
  <c r="AJ1147" i="2"/>
  <c r="CD1318" i="2"/>
  <c r="U1132" i="2"/>
  <c r="AH1270" i="2"/>
  <c r="AV1159" i="2"/>
  <c r="EB1368" i="2"/>
  <c r="P1252" i="2"/>
  <c r="AL1149" i="2"/>
  <c r="T1256" i="2"/>
  <c r="BC1166" i="2"/>
  <c r="EA1367" i="2"/>
  <c r="BX1312" i="2"/>
  <c r="DY1365" i="2"/>
  <c r="AZ1288" i="2"/>
  <c r="AU1283" i="2"/>
  <c r="AB1264" i="2"/>
  <c r="V1258" i="2"/>
  <c r="AC1265" i="2"/>
  <c r="BE1293" i="2"/>
  <c r="CR1207" i="2"/>
  <c r="AR1280" i="2"/>
  <c r="DE1220" i="2"/>
  <c r="BQ1180" i="2"/>
  <c r="BE1168" i="2"/>
  <c r="CN1203" i="2"/>
  <c r="AF1143" i="2"/>
  <c r="DS1339" i="2" s="1"/>
  <c r="AB1139" i="2"/>
  <c r="DL1352" i="2"/>
  <c r="BU1309" i="2"/>
  <c r="DA1341" i="2"/>
  <c r="AT1282" i="2"/>
  <c r="O1251" i="2"/>
  <c r="CI1198" i="2"/>
  <c r="BZ1314" i="2"/>
  <c r="CK1200" i="2"/>
  <c r="CZ1340" i="2"/>
  <c r="H174" i="2"/>
  <c r="CR174" i="2"/>
  <c r="BP174" i="2"/>
  <c r="AN174" i="2"/>
  <c r="L174" i="2"/>
  <c r="DL174" i="2"/>
  <c r="CJ174" i="2"/>
  <c r="BH174" i="2"/>
  <c r="AF174" i="2"/>
  <c r="DK174" i="2"/>
  <c r="CI174" i="2"/>
  <c r="BG174" i="2"/>
  <c r="AE174" i="2"/>
  <c r="DJ174" i="2"/>
  <c r="CH174" i="2"/>
  <c r="BF174" i="2"/>
  <c r="AD174" i="2"/>
  <c r="DS174" i="2"/>
  <c r="CQ174" i="2"/>
  <c r="BO174" i="2"/>
  <c r="AM174" i="2"/>
  <c r="K174" i="2"/>
  <c r="DI174" i="2"/>
  <c r="CG174" i="2"/>
  <c r="BE174" i="2"/>
  <c r="AC174" i="2"/>
  <c r="BX174" i="2"/>
  <c r="AU174" i="2"/>
  <c r="DR174" i="2"/>
  <c r="CP174" i="2"/>
  <c r="BN174" i="2"/>
  <c r="AL174" i="2"/>
  <c r="J174" i="2"/>
  <c r="CT174" i="2"/>
  <c r="BR174" i="2"/>
  <c r="AP174" i="2"/>
  <c r="N174" i="2"/>
  <c r="DG174" i="2"/>
  <c r="CE174" i="2"/>
  <c r="BC174" i="2"/>
  <c r="AA174" i="2"/>
  <c r="DQ174" i="2"/>
  <c r="CO174" i="2"/>
  <c r="BM174" i="2"/>
  <c r="AK174" i="2"/>
  <c r="I174" i="2"/>
  <c r="DP174" i="2"/>
  <c r="CN174" i="2"/>
  <c r="BL174" i="2"/>
  <c r="AJ174" i="2"/>
  <c r="DA174" i="2"/>
  <c r="BY174" i="2"/>
  <c r="AW174" i="2"/>
  <c r="U174" i="2"/>
  <c r="DN174" i="2"/>
  <c r="CL174" i="2"/>
  <c r="BJ174" i="2"/>
  <c r="AH174" i="2"/>
  <c r="DM174" i="2"/>
  <c r="CK174" i="2"/>
  <c r="BI174" i="2"/>
  <c r="AG174" i="2"/>
  <c r="DF174" i="2"/>
  <c r="CD174" i="2"/>
  <c r="BB174" i="2"/>
  <c r="Z174" i="2"/>
  <c r="CX174" i="2"/>
  <c r="BV174" i="2"/>
  <c r="AT174" i="2"/>
  <c r="R174" i="2"/>
  <c r="CW174" i="2"/>
  <c r="BU174" i="2"/>
  <c r="AS174" i="2"/>
  <c r="Q174" i="2"/>
  <c r="CV174" i="2"/>
  <c r="BT174" i="2"/>
  <c r="AR174" i="2"/>
  <c r="P174" i="2"/>
  <c r="CM174" i="2"/>
  <c r="DE174" i="2"/>
  <c r="CC174" i="2"/>
  <c r="BA174" i="2"/>
  <c r="Y174" i="2"/>
  <c r="CU174" i="2"/>
  <c r="BS174" i="2"/>
  <c r="AQ174" i="2"/>
  <c r="O174" i="2"/>
  <c r="DU174" i="2"/>
  <c r="DO174" i="2"/>
  <c r="AI174" i="2"/>
  <c r="CZ174" i="2"/>
  <c r="BW174" i="2"/>
  <c r="DD174" i="2"/>
  <c r="CB174" i="2"/>
  <c r="AZ174" i="2"/>
  <c r="X174" i="2"/>
  <c r="DH174" i="2"/>
  <c r="CF174" i="2"/>
  <c r="BD174" i="2"/>
  <c r="AB174" i="2"/>
  <c r="CS174" i="2"/>
  <c r="BQ174" i="2"/>
  <c r="AO174" i="2"/>
  <c r="M174" i="2"/>
  <c r="DT174" i="2"/>
  <c r="BK174" i="2"/>
  <c r="AV174" i="2"/>
  <c r="S174" i="2"/>
  <c r="DC174" i="2"/>
  <c r="CA174" i="2"/>
  <c r="AY174" i="2"/>
  <c r="W174" i="2"/>
  <c r="T174" i="2"/>
  <c r="DB174" i="2"/>
  <c r="BZ174" i="2"/>
  <c r="AX174" i="2"/>
  <c r="V174" i="2"/>
  <c r="CY174" i="2"/>
  <c r="I1112" i="2"/>
  <c r="DV787" i="2" l="1"/>
  <c r="DV634" i="2"/>
  <c r="DW787" i="2"/>
  <c r="DW634" i="2"/>
  <c r="DU1360" i="2"/>
  <c r="CN1327" i="2"/>
  <c r="CC1316" i="2"/>
  <c r="AC1264" i="2"/>
  <c r="CW1336" i="2"/>
  <c r="CT1333" i="2"/>
  <c r="CI1322" i="2"/>
  <c r="AW1284" i="2"/>
  <c r="AE1266" i="2"/>
  <c r="AB1263" i="2"/>
  <c r="AL1273" i="2"/>
  <c r="DA1215" i="2"/>
  <c r="DG1221" i="2"/>
  <c r="BH1170" i="2"/>
  <c r="BX1186" i="2"/>
  <c r="BG1169" i="2"/>
  <c r="CF1194" i="2"/>
  <c r="AB1138" i="2"/>
  <c r="BE1167" i="2"/>
  <c r="AG1143" i="2"/>
  <c r="DT1339" i="2" s="1"/>
  <c r="N17" i="2"/>
  <c r="BY1312" i="2"/>
  <c r="DM1227" i="2"/>
  <c r="CS1207" i="2"/>
  <c r="CK1199" i="2"/>
  <c r="AP1152" i="2"/>
  <c r="AV1158" i="2"/>
  <c r="AZ1162" i="2"/>
  <c r="CP1204" i="2"/>
  <c r="U1131" i="2"/>
  <c r="M1123" i="2"/>
  <c r="M940" i="2" s="1"/>
  <c r="M944" i="2" s="1"/>
  <c r="BY1187" i="2"/>
  <c r="R1128" i="2"/>
  <c r="CH1196" i="2"/>
  <c r="BJ1172" i="2"/>
  <c r="AA1137" i="2"/>
  <c r="DN1228" i="2"/>
  <c r="BT1182" i="2"/>
  <c r="CU1334" i="2"/>
  <c r="BN1301" i="2"/>
  <c r="T1255" i="2"/>
  <c r="AE1141" i="2"/>
  <c r="CR1331" i="2"/>
  <c r="CV1335" i="2"/>
  <c r="BB1289" i="2"/>
  <c r="CN1202" i="2"/>
  <c r="BA1288" i="2"/>
  <c r="AD1265" i="2"/>
  <c r="DV1236" i="2"/>
  <c r="CE1193" i="2"/>
  <c r="AQ1278" i="2"/>
  <c r="DO1229" i="2"/>
  <c r="AC1139" i="2"/>
  <c r="AN1150" i="2"/>
  <c r="DC1342" i="2"/>
  <c r="CX1337" i="2"/>
  <c r="CU1209" i="2"/>
  <c r="AM1274" i="2"/>
  <c r="DT1234" i="2"/>
  <c r="T1130" i="2"/>
  <c r="DX1363" i="2"/>
  <c r="CH1321" i="2"/>
  <c r="CS1332" i="2"/>
  <c r="V1257" i="2"/>
  <c r="CL1325" i="2"/>
  <c r="AP1277" i="2"/>
  <c r="BV1309" i="2"/>
  <c r="AO1276" i="2"/>
  <c r="DP1230" i="2"/>
  <c r="CL1200" i="2"/>
  <c r="DW1237" i="2"/>
  <c r="CT1208" i="2"/>
  <c r="CY1213" i="2"/>
  <c r="AY1161" i="2"/>
  <c r="BI1171" i="2"/>
  <c r="M16" i="2"/>
  <c r="AQ1153" i="2"/>
  <c r="DE1219" i="2"/>
  <c r="DD1343" i="2"/>
  <c r="AS1280" i="2"/>
  <c r="Y1135" i="2"/>
  <c r="AH1144" i="2"/>
  <c r="Z1261" i="2"/>
  <c r="BZ1188" i="2"/>
  <c r="DP1355" i="2"/>
  <c r="CA1314" i="2"/>
  <c r="CQ1330" i="2"/>
  <c r="O1250" i="2"/>
  <c r="BU1308" i="2"/>
  <c r="AA1262" i="2"/>
  <c r="BJ1297" i="2"/>
  <c r="X1259" i="2"/>
  <c r="EA1241" i="2"/>
  <c r="P1126" i="2"/>
  <c r="DY1364" i="2"/>
  <c r="U1256" i="2"/>
  <c r="AV1283" i="2"/>
  <c r="AD1140" i="2"/>
  <c r="O1125" i="2"/>
  <c r="DB1216" i="2"/>
  <c r="AX1160" i="2"/>
  <c r="DO1354" i="2"/>
  <c r="BT1307" i="2"/>
  <c r="DW1362" i="2"/>
  <c r="DY1239" i="2"/>
  <c r="BK1298" i="2"/>
  <c r="CD1317" i="2"/>
  <c r="BW1310" i="2"/>
  <c r="CK1324" i="2"/>
  <c r="AI1270" i="2"/>
  <c r="DH1222" i="2"/>
  <c r="DL1226" i="2"/>
  <c r="CJ1198" i="2"/>
  <c r="BF1293" i="2"/>
  <c r="AS1155" i="2"/>
  <c r="BR1180" i="2"/>
  <c r="BK1173" i="2"/>
  <c r="W1258" i="2"/>
  <c r="X1134" i="2"/>
  <c r="DI1348" i="2"/>
  <c r="BM1300" i="2"/>
  <c r="DN1353" i="2"/>
  <c r="DG1346" i="2"/>
  <c r="P1251" i="2"/>
  <c r="BL1299" i="2"/>
  <c r="BR1305" i="2"/>
  <c r="AN1275" i="2"/>
  <c r="Y1260" i="2"/>
  <c r="N1249" i="2"/>
  <c r="DK1225" i="2"/>
  <c r="CO1203" i="2"/>
  <c r="BW1185" i="2"/>
  <c r="BV1184" i="2"/>
  <c r="AI1145" i="2"/>
  <c r="AU1157" i="2"/>
  <c r="BS1181" i="2"/>
  <c r="BO1177" i="2"/>
  <c r="AK1147" i="2"/>
  <c r="N1124" i="2"/>
  <c r="BZ1313" i="2"/>
  <c r="CF1319" i="2"/>
  <c r="BB1164" i="2"/>
  <c r="AT1156" i="2"/>
  <c r="BL1174" i="2"/>
  <c r="DK1350" i="2"/>
  <c r="DQ1356" i="2"/>
  <c r="BI1296" i="2"/>
  <c r="DA1340" i="2"/>
  <c r="CB1315" i="2"/>
  <c r="R1253" i="2"/>
  <c r="CI1197" i="2"/>
  <c r="Z1136" i="2"/>
  <c r="DB1341" i="2"/>
  <c r="BP1303" i="2"/>
  <c r="BH1295" i="2"/>
  <c r="AF1267" i="2"/>
  <c r="BQ1304" i="2"/>
  <c r="S1254" i="2"/>
  <c r="DI1223" i="2"/>
  <c r="AJ1146" i="2"/>
  <c r="BM1175" i="2"/>
  <c r="DM1352" i="2"/>
  <c r="DS1233" i="2"/>
  <c r="DR1232" i="2"/>
  <c r="CA1189" i="2"/>
  <c r="AM1149" i="2"/>
  <c r="EC1368" i="2"/>
  <c r="CY1338" i="2"/>
  <c r="DT1359" i="2"/>
  <c r="AU1282" i="2"/>
  <c r="BS1306" i="2"/>
  <c r="DQ1231" i="2"/>
  <c r="BU1183" i="2"/>
  <c r="AF1142" i="2"/>
  <c r="DS1358" i="2"/>
  <c r="AJ1271" i="2"/>
  <c r="DF1345" i="2"/>
  <c r="DZ1365" i="2"/>
  <c r="CZ1214" i="2"/>
  <c r="BP1178" i="2"/>
  <c r="CO1328" i="2"/>
  <c r="DL1351" i="2"/>
  <c r="DJ1349" i="2"/>
  <c r="BX1311" i="2"/>
  <c r="M1248" i="2"/>
  <c r="M478" i="2" s="1"/>
  <c r="BG1294" i="2"/>
  <c r="BC1290" i="2"/>
  <c r="AH1269" i="2"/>
  <c r="Q1252" i="2"/>
  <c r="W1133" i="2"/>
  <c r="BO1302" i="2"/>
  <c r="AO1151" i="2"/>
  <c r="CD1192" i="2"/>
  <c r="BF1168" i="2"/>
  <c r="BQ1179" i="2"/>
  <c r="DC1217" i="2"/>
  <c r="AT1281" i="2"/>
  <c r="EB1367" i="2"/>
  <c r="DH1347" i="2"/>
  <c r="DE1344" i="2"/>
  <c r="CG1320" i="2"/>
  <c r="DU1235" i="2"/>
  <c r="AZ1287" i="2"/>
  <c r="AR1279" i="2"/>
  <c r="AK1272" i="2"/>
  <c r="AY1286" i="2"/>
  <c r="CR1206" i="2"/>
  <c r="CC1191" i="2"/>
  <c r="BN1176" i="2"/>
  <c r="BC1165" i="2"/>
  <c r="CM1201" i="2"/>
  <c r="AL1148" i="2"/>
  <c r="S1129" i="2"/>
  <c r="EA1366" i="2"/>
  <c r="AW1159" i="2"/>
  <c r="AR1154" i="2"/>
  <c r="V1132" i="2"/>
  <c r="CQ1205" i="2"/>
  <c r="DV1361" i="2"/>
  <c r="CV1210" i="2"/>
  <c r="DR1357" i="2"/>
  <c r="CE1318" i="2"/>
  <c r="BE1292" i="2"/>
  <c r="BD1291" i="2"/>
  <c r="CP1329" i="2"/>
  <c r="EC1243" i="2"/>
  <c r="AG1268" i="2"/>
  <c r="EB1242" i="2"/>
  <c r="DZ1240" i="2"/>
  <c r="DX1238" i="2"/>
  <c r="DF1220" i="2"/>
  <c r="CB1190" i="2"/>
  <c r="CG1195" i="2"/>
  <c r="DJ1224" i="2"/>
  <c r="CW1211" i="2"/>
  <c r="BD1166" i="2"/>
  <c r="Q1127" i="2"/>
  <c r="CM1326" i="2"/>
  <c r="AX1285" i="2"/>
  <c r="CJ1323" i="2"/>
  <c r="CX1212" i="2"/>
  <c r="BA1163" i="2"/>
  <c r="DD1218" i="2"/>
  <c r="DJ787" i="2"/>
  <c r="DJ634" i="2"/>
  <c r="AY634" i="2"/>
  <c r="AY787" i="2"/>
  <c r="DH787" i="2"/>
  <c r="DH634" i="2"/>
  <c r="Y634" i="2"/>
  <c r="Y787" i="2"/>
  <c r="AT787" i="2"/>
  <c r="AT634" i="2"/>
  <c r="DN634" i="2"/>
  <c r="DN787" i="2"/>
  <c r="AA634" i="2"/>
  <c r="AA787" i="2"/>
  <c r="AE787" i="2"/>
  <c r="AE634" i="2"/>
  <c r="CA634" i="2"/>
  <c r="CA787" i="2"/>
  <c r="X787" i="2"/>
  <c r="X634" i="2"/>
  <c r="BA634" i="2"/>
  <c r="BA787" i="2"/>
  <c r="BV634" i="2"/>
  <c r="BV787" i="2"/>
  <c r="U634" i="2"/>
  <c r="U787" i="2"/>
  <c r="BC634" i="2"/>
  <c r="BC787" i="2"/>
  <c r="AC787" i="2"/>
  <c r="AC634" i="2"/>
  <c r="BG634" i="2"/>
  <c r="BG787" i="2"/>
  <c r="DC634" i="2"/>
  <c r="DC787" i="2"/>
  <c r="AZ787" i="2"/>
  <c r="AZ634" i="2"/>
  <c r="CC787" i="2"/>
  <c r="CC634" i="2"/>
  <c r="CX634" i="2"/>
  <c r="CX787" i="2"/>
  <c r="AW634" i="2"/>
  <c r="AW787" i="2"/>
  <c r="CE634" i="2"/>
  <c r="CE787" i="2"/>
  <c r="BE787" i="2"/>
  <c r="BE634" i="2"/>
  <c r="CI634" i="2"/>
  <c r="CI787" i="2"/>
  <c r="CF634" i="2"/>
  <c r="CF787" i="2"/>
  <c r="BX787" i="2"/>
  <c r="BX634" i="2"/>
  <c r="S787" i="2"/>
  <c r="S634" i="2"/>
  <c r="CB787" i="2"/>
  <c r="CB634" i="2"/>
  <c r="DE787" i="2"/>
  <c r="DE634" i="2"/>
  <c r="Z634" i="2"/>
  <c r="Z787" i="2"/>
  <c r="BY634" i="2"/>
  <c r="BY787" i="2"/>
  <c r="DG787" i="2"/>
  <c r="DG634" i="2"/>
  <c r="CG787" i="2"/>
  <c r="CG634" i="2"/>
  <c r="DK634" i="2"/>
  <c r="DK787" i="2"/>
  <c r="CL634" i="2"/>
  <c r="CL787" i="2"/>
  <c r="AV787" i="2"/>
  <c r="AV634" i="2"/>
  <c r="DD787" i="2"/>
  <c r="DD634" i="2"/>
  <c r="CM634" i="2"/>
  <c r="CM787" i="2"/>
  <c r="BB634" i="2"/>
  <c r="BB787" i="2"/>
  <c r="DA634" i="2"/>
  <c r="DA787" i="2"/>
  <c r="N634" i="2"/>
  <c r="N787" i="2"/>
  <c r="DI787" i="2"/>
  <c r="DI634" i="2"/>
  <c r="AF787" i="2"/>
  <c r="AF634" i="2"/>
  <c r="BK634" i="2"/>
  <c r="BK787" i="2"/>
  <c r="BW634" i="2"/>
  <c r="BW787" i="2"/>
  <c r="P787" i="2"/>
  <c r="P634" i="2"/>
  <c r="CD787" i="2"/>
  <c r="CD634" i="2"/>
  <c r="AJ787" i="2"/>
  <c r="AJ634" i="2"/>
  <c r="AP634" i="2"/>
  <c r="AP787" i="2"/>
  <c r="K787" i="2"/>
  <c r="K634" i="2"/>
  <c r="BH634" i="2"/>
  <c r="BH787" i="2"/>
  <c r="AU787" i="2"/>
  <c r="AU634" i="2"/>
  <c r="DT787" i="2"/>
  <c r="DT634" i="2"/>
  <c r="CZ634" i="2"/>
  <c r="CZ787" i="2"/>
  <c r="AR787" i="2"/>
  <c r="AR634" i="2"/>
  <c r="DF787" i="2"/>
  <c r="DF634" i="2"/>
  <c r="BL787" i="2"/>
  <c r="BL634" i="2"/>
  <c r="BR634" i="2"/>
  <c r="BR787" i="2"/>
  <c r="AM787" i="2"/>
  <c r="AM634" i="2"/>
  <c r="CJ634" i="2"/>
  <c r="CJ787" i="2"/>
  <c r="CY634" i="2"/>
  <c r="CY787" i="2"/>
  <c r="M634" i="2"/>
  <c r="M787" i="2"/>
  <c r="AI634" i="2"/>
  <c r="AI787" i="2"/>
  <c r="BT787" i="2"/>
  <c r="BT634" i="2"/>
  <c r="AG787" i="2"/>
  <c r="AG634" i="2"/>
  <c r="CN787" i="2"/>
  <c r="CN634" i="2"/>
  <c r="CT787" i="2"/>
  <c r="CT634" i="2"/>
  <c r="BO634" i="2"/>
  <c r="BO787" i="2"/>
  <c r="DL634" i="2"/>
  <c r="DL787" i="2"/>
  <c r="DQ634" i="2"/>
  <c r="DQ787" i="2"/>
  <c r="V634" i="2"/>
  <c r="V787" i="2"/>
  <c r="AO634" i="2"/>
  <c r="AO787" i="2"/>
  <c r="DO634" i="2"/>
  <c r="DO787" i="2"/>
  <c r="CV787" i="2"/>
  <c r="CV634" i="2"/>
  <c r="BI787" i="2"/>
  <c r="BI634" i="2"/>
  <c r="DP634" i="2"/>
  <c r="DP787" i="2"/>
  <c r="J787" i="2"/>
  <c r="J634" i="2"/>
  <c r="CQ634" i="2"/>
  <c r="CQ787" i="2"/>
  <c r="L634" i="2"/>
  <c r="L787" i="2"/>
  <c r="AX787" i="2"/>
  <c r="AX634" i="2"/>
  <c r="BQ634" i="2"/>
  <c r="BQ787" i="2"/>
  <c r="DU787" i="2"/>
  <c r="DU634" i="2"/>
  <c r="Q787" i="2"/>
  <c r="Q634" i="2"/>
  <c r="CK634" i="2"/>
  <c r="CK787" i="2"/>
  <c r="I634" i="2"/>
  <c r="I787" i="2"/>
  <c r="AL787" i="2"/>
  <c r="AL634" i="2"/>
  <c r="DS634" i="2"/>
  <c r="DS787" i="2"/>
  <c r="AN634" i="2"/>
  <c r="AN787" i="2"/>
  <c r="R787" i="2"/>
  <c r="R634" i="2"/>
  <c r="BZ787" i="2"/>
  <c r="BZ634" i="2"/>
  <c r="CS787" i="2"/>
  <c r="CS634" i="2"/>
  <c r="O634" i="2"/>
  <c r="O787" i="2"/>
  <c r="AS634" i="2"/>
  <c r="AS787" i="2"/>
  <c r="DM634" i="2"/>
  <c r="DM787" i="2"/>
  <c r="AK634" i="2"/>
  <c r="AK787" i="2"/>
  <c r="BN787" i="2"/>
  <c r="BN634" i="2"/>
  <c r="AD787" i="2"/>
  <c r="AD634" i="2"/>
  <c r="BP634" i="2"/>
  <c r="BP787" i="2"/>
  <c r="CU634" i="2"/>
  <c r="CU787" i="2"/>
  <c r="DB634" i="2"/>
  <c r="DB787" i="2"/>
  <c r="AB634" i="2"/>
  <c r="AB787" i="2"/>
  <c r="AQ634" i="2"/>
  <c r="AQ787" i="2"/>
  <c r="BU634" i="2"/>
  <c r="BU787" i="2"/>
  <c r="AH787" i="2"/>
  <c r="AH634" i="2"/>
  <c r="BM787" i="2"/>
  <c r="BM634" i="2"/>
  <c r="CP787" i="2"/>
  <c r="CP634" i="2"/>
  <c r="BF787" i="2"/>
  <c r="BF634" i="2"/>
  <c r="CR787" i="2"/>
  <c r="CR634" i="2"/>
  <c r="W634" i="2"/>
  <c r="W787" i="2"/>
  <c r="T787" i="2"/>
  <c r="T634" i="2"/>
  <c r="BD634" i="2"/>
  <c r="BD787" i="2"/>
  <c r="BS634" i="2"/>
  <c r="BS787" i="2"/>
  <c r="CW634" i="2"/>
  <c r="CW787" i="2"/>
  <c r="BJ787" i="2"/>
  <c r="BJ634" i="2"/>
  <c r="CO787" i="2"/>
  <c r="CO634" i="2"/>
  <c r="DR787" i="2"/>
  <c r="DR634" i="2"/>
  <c r="CH634" i="2"/>
  <c r="CH787" i="2"/>
  <c r="H634" i="2"/>
  <c r="H787" i="2"/>
  <c r="J1112" i="2"/>
  <c r="I942" i="2" l="1"/>
  <c r="K942" i="2"/>
  <c r="DN1352" i="2"/>
  <c r="CK1323" i="2"/>
  <c r="DG1345" i="2"/>
  <c r="CZ1338" i="2"/>
  <c r="AU1281" i="2"/>
  <c r="CI1321" i="2"/>
  <c r="CE1317" i="2"/>
  <c r="Q1251" i="2"/>
  <c r="BT1306" i="2"/>
  <c r="CZ1213" i="2"/>
  <c r="U1255" i="2"/>
  <c r="AQ1152" i="2"/>
  <c r="DR1231" i="2"/>
  <c r="CC1315" i="2"/>
  <c r="BU1182" i="2"/>
  <c r="BH1169" i="2"/>
  <c r="BV1183" i="2"/>
  <c r="AL1147" i="2"/>
  <c r="AR1153" i="2"/>
  <c r="O17" i="2"/>
  <c r="CJ1197" i="2"/>
  <c r="CQ1204" i="2"/>
  <c r="CH1195" i="2"/>
  <c r="X1133" i="2"/>
  <c r="BJ1171" i="2"/>
  <c r="T1129" i="2"/>
  <c r="EA1240" i="2"/>
  <c r="AN1149" i="2"/>
  <c r="CU1208" i="2"/>
  <c r="BD1165" i="2"/>
  <c r="DC1216" i="2"/>
  <c r="CO1202" i="2"/>
  <c r="DT1358" i="2"/>
  <c r="AC1263" i="2"/>
  <c r="CE1192" i="2"/>
  <c r="Z1135" i="2"/>
  <c r="AZ1161" i="2"/>
  <c r="DJ1348" i="2"/>
  <c r="BU1307" i="2"/>
  <c r="CK1198" i="2"/>
  <c r="Q1126" i="2"/>
  <c r="BQ1178" i="2"/>
  <c r="BJ1296" i="2"/>
  <c r="BL1173" i="2"/>
  <c r="DH1221" i="2"/>
  <c r="EB1366" i="2"/>
  <c r="BE1291" i="2"/>
  <c r="CM1200" i="2"/>
  <c r="AK1146" i="2"/>
  <c r="DU1359" i="2"/>
  <c r="CN1326" i="2"/>
  <c r="CA1313" i="2"/>
  <c r="BO1301" i="2"/>
  <c r="AI1269" i="2"/>
  <c r="AX1159" i="2"/>
  <c r="N1123" i="2"/>
  <c r="N940" i="2" s="1"/>
  <c r="N944" i="2" s="1"/>
  <c r="DC1341" i="2"/>
  <c r="CX1336" i="2"/>
  <c r="DB1340" i="2"/>
  <c r="BV1308" i="2"/>
  <c r="AR1278" i="2"/>
  <c r="CG1319" i="2"/>
  <c r="CB1314" i="2"/>
  <c r="DU1234" i="2"/>
  <c r="V1256" i="2"/>
  <c r="BB1288" i="2"/>
  <c r="DE1218" i="2"/>
  <c r="AJ1145" i="2"/>
  <c r="DB1215" i="2"/>
  <c r="DF1219" i="2"/>
  <c r="BO1176" i="2"/>
  <c r="AI1144" i="2"/>
  <c r="O1124" i="2"/>
  <c r="BB1163" i="2"/>
  <c r="R1127" i="2"/>
  <c r="AL1272" i="2"/>
  <c r="AU1156" i="2"/>
  <c r="CF1318" i="2"/>
  <c r="AY1160" i="2"/>
  <c r="EB1241" i="2"/>
  <c r="AG1142" i="2"/>
  <c r="CR1330" i="2"/>
  <c r="AX1284" i="2"/>
  <c r="AV1157" i="2"/>
  <c r="CV1334" i="2"/>
  <c r="CW1335" i="2"/>
  <c r="BP1302" i="2"/>
  <c r="BL1298" i="2"/>
  <c r="AO1275" i="2"/>
  <c r="BC1289" i="2"/>
  <c r="BD1290" i="2"/>
  <c r="AW1283" i="2"/>
  <c r="DO1228" i="2"/>
  <c r="AG1267" i="2"/>
  <c r="R1252" i="2"/>
  <c r="N16" i="2"/>
  <c r="CL1199" i="2"/>
  <c r="CT1207" i="2"/>
  <c r="Z1260" i="2"/>
  <c r="BN1175" i="2"/>
  <c r="BP1177" i="2"/>
  <c r="DG1220" i="2"/>
  <c r="DL1350" i="2"/>
  <c r="DX1362" i="2"/>
  <c r="DV1360" i="2"/>
  <c r="DO1353" i="2"/>
  <c r="CU1333" i="2"/>
  <c r="AP1276" i="2"/>
  <c r="AS1279" i="2"/>
  <c r="DW1236" i="2"/>
  <c r="DR1356" i="2"/>
  <c r="DI1222" i="2"/>
  <c r="DV1235" i="2"/>
  <c r="BY1186" i="2"/>
  <c r="CP1203" i="2"/>
  <c r="AO1150" i="2"/>
  <c r="CT1332" i="2"/>
  <c r="AJ1270" i="2"/>
  <c r="CV1209" i="2"/>
  <c r="BN1300" i="2"/>
  <c r="W1132" i="2"/>
  <c r="AA1261" i="2"/>
  <c r="AZ1286" i="2"/>
  <c r="CF1193" i="2"/>
  <c r="DI1347" i="2"/>
  <c r="DW1361" i="2"/>
  <c r="CP1328" i="2"/>
  <c r="BY1311" i="2"/>
  <c r="CH1320" i="2"/>
  <c r="O1249" i="2"/>
  <c r="DZ1239" i="2"/>
  <c r="DL1225" i="2"/>
  <c r="BR1304" i="2"/>
  <c r="DA1214" i="2"/>
  <c r="AK1271" i="2"/>
  <c r="BK1172" i="2"/>
  <c r="AF1266" i="2"/>
  <c r="DQ1230" i="2"/>
  <c r="BX1185" i="2"/>
  <c r="AE1140" i="2"/>
  <c r="AA1136" i="2"/>
  <c r="AB1262" i="2"/>
  <c r="CX1211" i="2"/>
  <c r="AP1151" i="2"/>
  <c r="AW1158" i="2"/>
  <c r="CS1331" i="2"/>
  <c r="DK1224" i="2"/>
  <c r="DD1217" i="2"/>
  <c r="CR1205" i="2"/>
  <c r="BF1167" i="2"/>
  <c r="CM1325" i="2"/>
  <c r="CJ1322" i="2"/>
  <c r="CG1194" i="2"/>
  <c r="BR1179" i="2"/>
  <c r="EA1365" i="2"/>
  <c r="BQ1303" i="2"/>
  <c r="CB1189" i="2"/>
  <c r="CW1210" i="2"/>
  <c r="CL1324" i="2"/>
  <c r="BT1181" i="2"/>
  <c r="BC1164" i="2"/>
  <c r="CQ1329" i="2"/>
  <c r="DM1351" i="2"/>
  <c r="DD1342" i="2"/>
  <c r="EC1242" i="2"/>
  <c r="AT1280" i="2"/>
  <c r="CY1212" i="2"/>
  <c r="BA1162" i="2"/>
  <c r="U1130" i="2"/>
  <c r="ED1368" i="2"/>
  <c r="DS1357" i="2"/>
  <c r="CA1188" i="2"/>
  <c r="AB1137" i="2"/>
  <c r="DQ1355" i="2"/>
  <c r="DH1346" i="2"/>
  <c r="CO1327" i="2"/>
  <c r="BS1305" i="2"/>
  <c r="AY1285" i="2"/>
  <c r="DX1237" i="2"/>
  <c r="DT1233" i="2"/>
  <c r="DJ1223" i="2"/>
  <c r="ED1243" i="2"/>
  <c r="DM1226" i="2"/>
  <c r="BH1294" i="2"/>
  <c r="AM1148" i="2"/>
  <c r="AE1265" i="2"/>
  <c r="V1131" i="2"/>
  <c r="BI1295" i="2"/>
  <c r="P1125" i="2"/>
  <c r="CC1190" i="2"/>
  <c r="AV1282" i="2"/>
  <c r="X1258" i="2"/>
  <c r="DP1354" i="2"/>
  <c r="EC1367" i="2"/>
  <c r="CD1316" i="2"/>
  <c r="BM1299" i="2"/>
  <c r="AM1273" i="2"/>
  <c r="DS1232" i="2"/>
  <c r="DN1227" i="2"/>
  <c r="BZ1312" i="2"/>
  <c r="CS1206" i="2"/>
  <c r="N1248" i="2"/>
  <c r="N478" i="2" s="1"/>
  <c r="DP1229" i="2"/>
  <c r="AS1154" i="2"/>
  <c r="CI1196" i="2"/>
  <c r="CN1201" i="2"/>
  <c r="AH1268" i="2"/>
  <c r="AF1141" i="2"/>
  <c r="BX1310" i="2"/>
  <c r="AD1139" i="2"/>
  <c r="S1253" i="2"/>
  <c r="BW1309" i="2"/>
  <c r="AT1155" i="2"/>
  <c r="BG1168" i="2"/>
  <c r="AH1143" i="2"/>
  <c r="DU1339" i="2" s="1"/>
  <c r="DF1344" i="2"/>
  <c r="DZ1364" i="2"/>
  <c r="DK1349" i="2"/>
  <c r="W1257" i="2"/>
  <c r="BA1287" i="2"/>
  <c r="BK1297" i="2"/>
  <c r="P1250" i="2"/>
  <c r="DY1238" i="2"/>
  <c r="BF1292" i="2"/>
  <c r="CD1191" i="2"/>
  <c r="BS1180" i="2"/>
  <c r="BZ1187" i="2"/>
  <c r="AQ1277" i="2"/>
  <c r="BI1170" i="2"/>
  <c r="BM1174" i="2"/>
  <c r="S1128" i="2"/>
  <c r="AC1138" i="2"/>
  <c r="CY1337" i="2"/>
  <c r="DY1363" i="2"/>
  <c r="DE1343" i="2"/>
  <c r="T1254" i="2"/>
  <c r="AN1274" i="2"/>
  <c r="BG1293" i="2"/>
  <c r="AD1264" i="2"/>
  <c r="BW1184" i="2"/>
  <c r="Y1134" i="2"/>
  <c r="BE1166" i="2"/>
  <c r="Y1259" i="2"/>
  <c r="N942" i="2"/>
  <c r="L942" i="2"/>
  <c r="BO175" i="2"/>
  <c r="BN175" i="2"/>
  <c r="BP175" i="2"/>
  <c r="BM175" i="2"/>
  <c r="BL175" i="2"/>
  <c r="BQ175" i="2"/>
  <c r="BK175" i="2"/>
  <c r="BR175" i="2"/>
  <c r="BS175" i="2"/>
  <c r="BJ175" i="2"/>
  <c r="BI175" i="2"/>
  <c r="BT175" i="2"/>
  <c r="BU175" i="2"/>
  <c r="BH175" i="2"/>
  <c r="BV175" i="2"/>
  <c r="BG175" i="2"/>
  <c r="BF175" i="2"/>
  <c r="BW175" i="2"/>
  <c r="BE175" i="2"/>
  <c r="BX175" i="2"/>
  <c r="BY175" i="2"/>
  <c r="BD175" i="2"/>
  <c r="BC175" i="2"/>
  <c r="BZ175" i="2"/>
  <c r="CA175" i="2"/>
  <c r="BB175" i="2"/>
  <c r="BA175" i="2"/>
  <c r="CB175" i="2"/>
  <c r="AZ175" i="2"/>
  <c r="CC175" i="2"/>
  <c r="AY175" i="2"/>
  <c r="CD175" i="2"/>
  <c r="AX175" i="2"/>
  <c r="CE175" i="2"/>
  <c r="AW175" i="2"/>
  <c r="CF175" i="2"/>
  <c r="CG175" i="2"/>
  <c r="AV175" i="2"/>
  <c r="AU175" i="2"/>
  <c r="CH175" i="2"/>
  <c r="CI175" i="2"/>
  <c r="AT175" i="2"/>
  <c r="CJ175" i="2"/>
  <c r="AS175" i="2"/>
  <c r="CK175" i="2"/>
  <c r="AR175" i="2"/>
  <c r="CL175" i="2"/>
  <c r="AQ175" i="2"/>
  <c r="CM175" i="2"/>
  <c r="AP175" i="2"/>
  <c r="CN175" i="2"/>
  <c r="AO175" i="2"/>
  <c r="AN175" i="2"/>
  <c r="CO175" i="2"/>
  <c r="CP175" i="2"/>
  <c r="AM175" i="2"/>
  <c r="AL175" i="2"/>
  <c r="CQ175" i="2"/>
  <c r="CR175" i="2"/>
  <c r="AK175" i="2"/>
  <c r="CS175" i="2"/>
  <c r="AJ175" i="2"/>
  <c r="AI175" i="2"/>
  <c r="CT175" i="2"/>
  <c r="CU175" i="2"/>
  <c r="AH175" i="2"/>
  <c r="CV175" i="2"/>
  <c r="AG175" i="2"/>
  <c r="AF175" i="2"/>
  <c r="CW175" i="2"/>
  <c r="AE175" i="2"/>
  <c r="CX175" i="2"/>
  <c r="CY175" i="2"/>
  <c r="AD175" i="2"/>
  <c r="CZ175" i="2"/>
  <c r="AC175" i="2"/>
  <c r="DA175" i="2"/>
  <c r="AB175" i="2"/>
  <c r="DB175" i="2"/>
  <c r="AA175" i="2"/>
  <c r="DC175" i="2"/>
  <c r="Z175" i="2"/>
  <c r="DD175" i="2"/>
  <c r="Y175" i="2"/>
  <c r="X175" i="2"/>
  <c r="DE175" i="2"/>
  <c r="DF175" i="2"/>
  <c r="W175" i="2"/>
  <c r="V175" i="2"/>
  <c r="DG175" i="2"/>
  <c r="DH175" i="2"/>
  <c r="U175" i="2"/>
  <c r="DI175" i="2"/>
  <c r="T175" i="2"/>
  <c r="S175" i="2"/>
  <c r="DJ175" i="2"/>
  <c r="R175" i="2"/>
  <c r="DK175" i="2"/>
  <c r="Q175" i="2"/>
  <c r="DL175" i="2"/>
  <c r="P175" i="2"/>
  <c r="DM175" i="2"/>
  <c r="DN175" i="2"/>
  <c r="O175" i="2"/>
  <c r="N175" i="2"/>
  <c r="DO175" i="2"/>
  <c r="M175" i="2"/>
  <c r="DP175" i="2"/>
  <c r="L175" i="2"/>
  <c r="DQ175" i="2"/>
  <c r="DR175" i="2"/>
  <c r="K175" i="2"/>
  <c r="J175" i="2"/>
  <c r="DS175" i="2"/>
  <c r="I175" i="2"/>
  <c r="DT175" i="2"/>
  <c r="DU175" i="2"/>
  <c r="H175" i="2"/>
  <c r="DV175" i="2"/>
  <c r="DW175" i="2"/>
  <c r="H942" i="2"/>
  <c r="M942" i="2"/>
  <c r="J942" i="2"/>
  <c r="K1112" i="2"/>
  <c r="DJ1347" i="2" l="1"/>
  <c r="EA1364" i="2"/>
  <c r="CU1332" i="2"/>
  <c r="CF1317" i="2"/>
  <c r="AM1272" i="2"/>
  <c r="CG1318" i="2"/>
  <c r="AS1278" i="2"/>
  <c r="DK1348" i="2"/>
  <c r="EE1243" i="2"/>
  <c r="R1251" i="2"/>
  <c r="BS1179" i="2"/>
  <c r="CV1208" i="2"/>
  <c r="BZ1186" i="2"/>
  <c r="BH1168" i="2"/>
  <c r="BP1176" i="2"/>
  <c r="BB1162" i="2"/>
  <c r="AO1149" i="2"/>
  <c r="AF1140" i="2"/>
  <c r="O16" i="2"/>
  <c r="CA1312" i="2"/>
  <c r="CC1314" i="2"/>
  <c r="BD1289" i="2"/>
  <c r="AR1277" i="2"/>
  <c r="BG1292" i="2"/>
  <c r="DA1213" i="2"/>
  <c r="DG1219" i="2"/>
  <c r="CT1206" i="2"/>
  <c r="CJ1196" i="2"/>
  <c r="AZ1160" i="2"/>
  <c r="U1129" i="2"/>
  <c r="P17" i="2"/>
  <c r="BT1305" i="2"/>
  <c r="AN1273" i="2"/>
  <c r="DW1235" i="2"/>
  <c r="DI1221" i="2"/>
  <c r="BW1183" i="2"/>
  <c r="BU1181" i="2"/>
  <c r="BQ1177" i="2"/>
  <c r="DY1362" i="2"/>
  <c r="BB1287" i="2"/>
  <c r="DC1215" i="2"/>
  <c r="Y1258" i="2"/>
  <c r="CR1204" i="2"/>
  <c r="CL1198" i="2"/>
  <c r="DI1346" i="2"/>
  <c r="Z1134" i="2"/>
  <c r="EE1368" i="2"/>
  <c r="BI1294" i="2"/>
  <c r="BF1291" i="2"/>
  <c r="DS1231" i="2"/>
  <c r="AN1148" i="2"/>
  <c r="DC1340" i="2"/>
  <c r="AU1280" i="2"/>
  <c r="CK1197" i="2"/>
  <c r="R1126" i="2"/>
  <c r="DM1350" i="2"/>
  <c r="DH1345" i="2"/>
  <c r="CJ1321" i="2"/>
  <c r="AB1261" i="2"/>
  <c r="DT1232" i="2"/>
  <c r="BF1166" i="2"/>
  <c r="DP1353" i="2"/>
  <c r="CH1319" i="2"/>
  <c r="CY1336" i="2"/>
  <c r="CW1334" i="2"/>
  <c r="AG1266" i="2"/>
  <c r="DZ1363" i="2"/>
  <c r="BS1304" i="2"/>
  <c r="BJ1295" i="2"/>
  <c r="CB1313" i="2"/>
  <c r="Q1250" i="2"/>
  <c r="ED1242" i="2"/>
  <c r="CU1207" i="2"/>
  <c r="BY1185" i="2"/>
  <c r="U1254" i="2"/>
  <c r="BG1167" i="2"/>
  <c r="AV1156" i="2"/>
  <c r="DX1236" i="2"/>
  <c r="DS1356" i="2"/>
  <c r="DR1230" i="2"/>
  <c r="EB1240" i="2"/>
  <c r="BX1184" i="2"/>
  <c r="AG1141" i="2"/>
  <c r="DW1360" i="2"/>
  <c r="AZ1285" i="2"/>
  <c r="AP1275" i="2"/>
  <c r="DB1214" i="2"/>
  <c r="AC1137" i="2"/>
  <c r="X1132" i="2"/>
  <c r="BZ1311" i="2"/>
  <c r="AI1143" i="2"/>
  <c r="DV1339" i="2" s="1"/>
  <c r="AC1262" i="2"/>
  <c r="DJ1222" i="2"/>
  <c r="V1255" i="2"/>
  <c r="O1123" i="2"/>
  <c r="O940" i="2" s="1"/>
  <c r="O944" i="2" s="1"/>
  <c r="BO1175" i="2"/>
  <c r="CA1187" i="2"/>
  <c r="BP1301" i="2"/>
  <c r="T1253" i="2"/>
  <c r="DQ1229" i="2"/>
  <c r="CC1189" i="2"/>
  <c r="DN1226" i="2"/>
  <c r="DL1349" i="2"/>
  <c r="BL1297" i="2"/>
  <c r="DK1223" i="2"/>
  <c r="DO1352" i="2"/>
  <c r="DY1237" i="2"/>
  <c r="CF1192" i="2"/>
  <c r="AY1159" i="2"/>
  <c r="AH1142" i="2"/>
  <c r="CX1335" i="2"/>
  <c r="DU1358" i="2"/>
  <c r="BE1290" i="2"/>
  <c r="CZ1337" i="2"/>
  <c r="DR1355" i="2"/>
  <c r="BW1308" i="2"/>
  <c r="AL1271" i="2"/>
  <c r="AF1265" i="2"/>
  <c r="DE1217" i="2"/>
  <c r="AO1274" i="2"/>
  <c r="CH1194" i="2"/>
  <c r="BK1171" i="2"/>
  <c r="CQ1203" i="2"/>
  <c r="AW1157" i="2"/>
  <c r="AU1155" i="2"/>
  <c r="BM1173" i="2"/>
  <c r="Q1125" i="2"/>
  <c r="BY1310" i="2"/>
  <c r="BT1180" i="2"/>
  <c r="BE1165" i="2"/>
  <c r="CP1202" i="2"/>
  <c r="AM1147" i="2"/>
  <c r="V1130" i="2"/>
  <c r="BD1164" i="2"/>
  <c r="DD1341" i="2"/>
  <c r="CN1325" i="2"/>
  <c r="BH1293" i="2"/>
  <c r="BM1298" i="2"/>
  <c r="AT1279" i="2"/>
  <c r="AE1264" i="2"/>
  <c r="CS1205" i="2"/>
  <c r="AT1154" i="2"/>
  <c r="AD1263" i="2"/>
  <c r="BV1182" i="2"/>
  <c r="AJ1269" i="2"/>
  <c r="AI1268" i="2"/>
  <c r="BX1309" i="2"/>
  <c r="EA1239" i="2"/>
  <c r="CE1191" i="2"/>
  <c r="AE1139" i="2"/>
  <c r="CQ1328" i="2"/>
  <c r="BN1299" i="2"/>
  <c r="BO1300" i="2"/>
  <c r="DU1233" i="2"/>
  <c r="CI1195" i="2"/>
  <c r="AS1153" i="2"/>
  <c r="P1124" i="2"/>
  <c r="DA1338" i="2"/>
  <c r="CI1320" i="2"/>
  <c r="BK1296" i="2"/>
  <c r="DL1224" i="2"/>
  <c r="BL1172" i="2"/>
  <c r="EC1366" i="2"/>
  <c r="CR1329" i="2"/>
  <c r="CE1316" i="2"/>
  <c r="CK1322" i="2"/>
  <c r="CM1324" i="2"/>
  <c r="CM1199" i="2"/>
  <c r="DV1234" i="2"/>
  <c r="BI1169" i="2"/>
  <c r="ED1367" i="2"/>
  <c r="BQ1302" i="2"/>
  <c r="CT1331" i="2"/>
  <c r="CB1188" i="2"/>
  <c r="BN1174" i="2"/>
  <c r="S1127" i="2"/>
  <c r="CO1326" i="2"/>
  <c r="DQ1354" i="2"/>
  <c r="AX1283" i="2"/>
  <c r="CP1327" i="2"/>
  <c r="CV1333" i="2"/>
  <c r="BR1303" i="2"/>
  <c r="X1257" i="2"/>
  <c r="DO1227" i="2"/>
  <c r="CX1210" i="2"/>
  <c r="DM1225" i="2"/>
  <c r="DT1357" i="2"/>
  <c r="P1249" i="2"/>
  <c r="AK1145" i="2"/>
  <c r="AD1138" i="2"/>
  <c r="AL1146" i="2"/>
  <c r="DG1344" i="2"/>
  <c r="AK1270" i="2"/>
  <c r="AX1158" i="2"/>
  <c r="DN1351" i="2"/>
  <c r="AA1260" i="2"/>
  <c r="AR1152" i="2"/>
  <c r="DZ1238" i="2"/>
  <c r="AQ1151" i="2"/>
  <c r="AH1267" i="2"/>
  <c r="S1252" i="2"/>
  <c r="AQ1276" i="2"/>
  <c r="AV1281" i="2"/>
  <c r="BR1178" i="2"/>
  <c r="BJ1170" i="2"/>
  <c r="BA1286" i="2"/>
  <c r="DV1359" i="2"/>
  <c r="CS1330" i="2"/>
  <c r="O1248" i="2"/>
  <c r="O478" i="2" s="1"/>
  <c r="O942" i="2" s="1"/>
  <c r="EB1365" i="2"/>
  <c r="DF1343" i="2"/>
  <c r="DF1218" i="2"/>
  <c r="AY1284" i="2"/>
  <c r="AW1282" i="2"/>
  <c r="DD1216" i="2"/>
  <c r="BV1307" i="2"/>
  <c r="DH1220" i="2"/>
  <c r="CN1200" i="2"/>
  <c r="BC1163" i="2"/>
  <c r="AA1135" i="2"/>
  <c r="AP1150" i="2"/>
  <c r="W1131" i="2"/>
  <c r="AB1136" i="2"/>
  <c r="DE1342" i="2"/>
  <c r="CD1315" i="2"/>
  <c r="EC1241" i="2"/>
  <c r="CL1323" i="2"/>
  <c r="BC1288" i="2"/>
  <c r="CY1211" i="2"/>
  <c r="Z1259" i="2"/>
  <c r="W1256" i="2"/>
  <c r="CW1209" i="2"/>
  <c r="CO1201" i="2"/>
  <c r="CZ1212" i="2"/>
  <c r="CG1193" i="2"/>
  <c r="BA1161" i="2"/>
  <c r="Y1133" i="2"/>
  <c r="CD1190" i="2"/>
  <c r="T1128" i="2"/>
  <c r="AJ1144" i="2"/>
  <c r="DX1361" i="2"/>
  <c r="DP1228" i="2"/>
  <c r="BU1306" i="2"/>
  <c r="DP1118" i="2" a="1"/>
  <c r="DP1118" i="2" s="1"/>
  <c r="DP1116" i="2" a="1"/>
  <c r="DP1116" i="2" s="1"/>
  <c r="DP1114" i="2" a="1"/>
  <c r="DP1114" i="2" s="1"/>
  <c r="DP326" i="2"/>
  <c r="T1116" i="2" a="1"/>
  <c r="T1116" i="2" s="1"/>
  <c r="T1118" i="2" a="1"/>
  <c r="T1118" i="2" s="1"/>
  <c r="T1114" i="2" a="1"/>
  <c r="T1114" i="2" s="1"/>
  <c r="T326" i="2"/>
  <c r="AA1116" i="2" a="1"/>
  <c r="AA1116" i="2" s="1"/>
  <c r="AA326" i="2"/>
  <c r="AA1118" i="2" a="1"/>
  <c r="AA1118" i="2" s="1"/>
  <c r="AA1114" i="2" a="1"/>
  <c r="AA1114" i="2" s="1"/>
  <c r="AH1116" i="2" a="1"/>
  <c r="AH1116" i="2" s="1"/>
  <c r="AH1114" i="2" a="1"/>
  <c r="AH1114" i="2" s="1"/>
  <c r="AH1118" i="2" a="1"/>
  <c r="AH1118" i="2" s="1"/>
  <c r="AH326" i="2"/>
  <c r="AO326" i="2"/>
  <c r="AO1116" i="2" a="1"/>
  <c r="AO1116" i="2" s="1"/>
  <c r="AO1114" i="2" a="1"/>
  <c r="AO1114" i="2" s="1"/>
  <c r="AO1118" i="2" a="1"/>
  <c r="AO1118" i="2" s="1"/>
  <c r="AV1116" i="2" a="1"/>
  <c r="AV1116" i="2" s="1"/>
  <c r="AV1118" i="2" a="1"/>
  <c r="AV1118" i="2" s="1"/>
  <c r="AV1114" i="2" a="1"/>
  <c r="AV1114" i="2" s="1"/>
  <c r="AV326" i="2"/>
  <c r="BZ1118" i="2" a="1"/>
  <c r="BZ1118" i="2" s="1"/>
  <c r="BZ1116" i="2" a="1"/>
  <c r="BZ1116" i="2" s="1"/>
  <c r="BZ1114" i="2" a="1"/>
  <c r="BZ1114" i="2" s="1"/>
  <c r="BZ326" i="2"/>
  <c r="BJ1114" i="2" a="1"/>
  <c r="BJ1114" i="2" s="1"/>
  <c r="BJ1118" i="2" a="1"/>
  <c r="BJ1118" i="2" s="1"/>
  <c r="BJ326" i="2"/>
  <c r="BJ1116" i="2" a="1"/>
  <c r="BJ1116" i="2" s="1"/>
  <c r="DC1118" i="2" a="1"/>
  <c r="DC1118" i="2" s="1"/>
  <c r="DC1114" i="2" a="1"/>
  <c r="DC1114" i="2" s="1"/>
  <c r="DC326" i="2"/>
  <c r="DC1116" i="2" a="1"/>
  <c r="DC1116" i="2" s="1"/>
  <c r="CV1116" i="2" a="1"/>
  <c r="CV1116" i="2" s="1"/>
  <c r="CV1118" i="2" a="1"/>
  <c r="CV1118" i="2" s="1"/>
  <c r="CV1114" i="2" a="1"/>
  <c r="CV1114" i="2" s="1"/>
  <c r="CV326" i="2"/>
  <c r="M1114" i="2" a="1"/>
  <c r="M1114" i="2" s="1"/>
  <c r="M1118" i="2" a="1"/>
  <c r="M1118" i="2" s="1"/>
  <c r="M1116" i="2" a="1"/>
  <c r="M1116" i="2" s="1"/>
  <c r="M326" i="2"/>
  <c r="DI326" i="2"/>
  <c r="DI1116" i="2" a="1"/>
  <c r="DI1116" i="2" s="1"/>
  <c r="DI1114" i="2" a="1"/>
  <c r="DI1114" i="2" s="1"/>
  <c r="DI1118" i="2" a="1"/>
  <c r="DI1118" i="2" s="1"/>
  <c r="DB326" i="2"/>
  <c r="DB1118" i="2" a="1"/>
  <c r="DB1118" i="2" s="1"/>
  <c r="DB1116" i="2" a="1"/>
  <c r="DB1116" i="2" s="1"/>
  <c r="DB1114" i="2" a="1"/>
  <c r="DB1114" i="2" s="1"/>
  <c r="CU1118" i="2" a="1"/>
  <c r="CU1118" i="2" s="1"/>
  <c r="CU1114" i="2" a="1"/>
  <c r="CU1114" i="2" s="1"/>
  <c r="CU1116" i="2" a="1"/>
  <c r="CU1116" i="2" s="1"/>
  <c r="CU326" i="2"/>
  <c r="CN1116" i="2" a="1"/>
  <c r="CN1116" i="2" s="1"/>
  <c r="CN1114" i="2" a="1"/>
  <c r="CN1114" i="2" s="1"/>
  <c r="CN1118" i="2" a="1"/>
  <c r="CN1118" i="2" s="1"/>
  <c r="CN326" i="2"/>
  <c r="CG326" i="2"/>
  <c r="CG1116" i="2" a="1"/>
  <c r="CG1116" i="2" s="1"/>
  <c r="CG1118" i="2" a="1"/>
  <c r="CG1118" i="2" s="1"/>
  <c r="CG1114" i="2" a="1"/>
  <c r="CG1114" i="2" s="1"/>
  <c r="BC1116" i="2" a="1"/>
  <c r="BC1116" i="2" s="1"/>
  <c r="BC1118" i="2" a="1"/>
  <c r="BC1118" i="2" s="1"/>
  <c r="BC326" i="2"/>
  <c r="BC1114" i="2" a="1"/>
  <c r="BC1114" i="2" s="1"/>
  <c r="BS1116" i="2" a="1"/>
  <c r="BS1116" i="2" s="1"/>
  <c r="BS326" i="2"/>
  <c r="BS1114" i="2" a="1"/>
  <c r="BS1114" i="2" s="1"/>
  <c r="BS1118" i="2" a="1"/>
  <c r="BS1118" i="2" s="1"/>
  <c r="DW1118" i="2" a="1"/>
  <c r="DW1118" i="2" s="1"/>
  <c r="DW1114" i="2" a="1"/>
  <c r="DW1114" i="2" s="1"/>
  <c r="DW1116" i="2" a="1"/>
  <c r="DW1116" i="2" s="1"/>
  <c r="DW326" i="2"/>
  <c r="DO1118" i="2" a="1"/>
  <c r="DO1118" i="2" s="1"/>
  <c r="DO1116" i="2" a="1"/>
  <c r="DO1116" i="2" s="1"/>
  <c r="DO1114" i="2" a="1"/>
  <c r="DO1114" i="2" s="1"/>
  <c r="DO326" i="2"/>
  <c r="U1118" i="2" a="1"/>
  <c r="U1118" i="2" s="1"/>
  <c r="U1114" i="2" a="1"/>
  <c r="U1114" i="2" s="1"/>
  <c r="U1116" i="2" a="1"/>
  <c r="U1116" i="2" s="1"/>
  <c r="U326" i="2"/>
  <c r="AB1118" i="2" a="1"/>
  <c r="AB1118" i="2" s="1"/>
  <c r="AB1114" i="2" a="1"/>
  <c r="AB1114" i="2" s="1"/>
  <c r="AB1116" i="2" a="1"/>
  <c r="AB1116" i="2" s="1"/>
  <c r="AB326" i="2"/>
  <c r="CT1116" i="2" a="1"/>
  <c r="CT1116" i="2" s="1"/>
  <c r="CT1114" i="2" a="1"/>
  <c r="CT1114" i="2" s="1"/>
  <c r="CT1118" i="2" a="1"/>
  <c r="CT1118" i="2" s="1"/>
  <c r="CT326" i="2"/>
  <c r="AP1114" i="2" a="1"/>
  <c r="AP1114" i="2" s="1"/>
  <c r="AP326" i="2"/>
  <c r="AP1118" i="2" a="1"/>
  <c r="AP1118" i="2" s="1"/>
  <c r="AP1116" i="2" a="1"/>
  <c r="AP1116" i="2" s="1"/>
  <c r="CF1116" i="2" a="1"/>
  <c r="CF1116" i="2" s="1"/>
  <c r="CF1114" i="2" a="1"/>
  <c r="CF1114" i="2" s="1"/>
  <c r="CF1118" i="2" a="1"/>
  <c r="CF1118" i="2" s="1"/>
  <c r="CF326" i="2"/>
  <c r="BD1116" i="2" a="1"/>
  <c r="BD1116" i="2" s="1"/>
  <c r="BD1118" i="2" a="1"/>
  <c r="BD1118" i="2" s="1"/>
  <c r="BD1114" i="2" a="1"/>
  <c r="BD1114" i="2" s="1"/>
  <c r="BD326" i="2"/>
  <c r="BR1118" i="2" a="1"/>
  <c r="BR1118" i="2" s="1"/>
  <c r="BR1116" i="2" a="1"/>
  <c r="BR1116" i="2" s="1"/>
  <c r="BR1114" i="2" a="1"/>
  <c r="BR1114" i="2" s="1"/>
  <c r="BR326" i="2"/>
  <c r="DQ1116" i="2" a="1"/>
  <c r="DQ1116" i="2" s="1"/>
  <c r="DQ326" i="2"/>
  <c r="DQ1114" i="2" a="1"/>
  <c r="DQ1114" i="2" s="1"/>
  <c r="DQ1118" i="2" a="1"/>
  <c r="DQ1118" i="2" s="1"/>
  <c r="AG1116" i="2" a="1"/>
  <c r="AG1116" i="2" s="1"/>
  <c r="AG1118" i="2" a="1"/>
  <c r="AG1118" i="2" s="1"/>
  <c r="AG1114" i="2" a="1"/>
  <c r="AG1114" i="2" s="1"/>
  <c r="AG326" i="2"/>
  <c r="CO1116" i="2" a="1"/>
  <c r="CO1116" i="2" s="1"/>
  <c r="CO1114" i="2" a="1"/>
  <c r="CO1114" i="2" s="1"/>
  <c r="CO1118" i="2" a="1"/>
  <c r="CO1118" i="2" s="1"/>
  <c r="CO326" i="2"/>
  <c r="BB1114" i="2" a="1"/>
  <c r="BB1114" i="2" s="1"/>
  <c r="BB1116" i="2" a="1"/>
  <c r="BB1116" i="2" s="1"/>
  <c r="BB1118" i="2" a="1"/>
  <c r="BB1118" i="2" s="1"/>
  <c r="BB326" i="2"/>
  <c r="AN1116" i="2" a="1"/>
  <c r="AN1116" i="2" s="1"/>
  <c r="AN1114" i="2" a="1"/>
  <c r="AN1114" i="2" s="1"/>
  <c r="AN1118" i="2" a="1"/>
  <c r="AN1118" i="2" s="1"/>
  <c r="AN326" i="2"/>
  <c r="DV1118" i="2" a="1"/>
  <c r="DV1118" i="2" s="1"/>
  <c r="DV1116" i="2" a="1"/>
  <c r="DV1116" i="2" s="1"/>
  <c r="DV1114" i="2" a="1"/>
  <c r="DV1114" i="2" s="1"/>
  <c r="DV326" i="2"/>
  <c r="N1114" i="2" a="1"/>
  <c r="N1114" i="2" s="1"/>
  <c r="N1118" i="2" a="1"/>
  <c r="N1118" i="2" s="1"/>
  <c r="N1116" i="2" a="1"/>
  <c r="N1116" i="2" s="1"/>
  <c r="N326" i="2"/>
  <c r="DH1116" i="2" a="1"/>
  <c r="DH1116" i="2" s="1"/>
  <c r="DH1114" i="2" a="1"/>
  <c r="DH1114" i="2" s="1"/>
  <c r="DH1118" i="2" a="1"/>
  <c r="DH1118" i="2" s="1"/>
  <c r="DH326" i="2"/>
  <c r="DA1114" i="2" a="1"/>
  <c r="DA1114" i="2" s="1"/>
  <c r="DA326" i="2"/>
  <c r="DA1118" i="2" a="1"/>
  <c r="DA1118" i="2" s="1"/>
  <c r="DA1116" i="2" a="1"/>
  <c r="DA1116" i="2" s="1"/>
  <c r="AI1114" i="2" a="1"/>
  <c r="AI1114" i="2" s="1"/>
  <c r="AI326" i="2"/>
  <c r="AI1118" i="2" a="1"/>
  <c r="AI1118" i="2" s="1"/>
  <c r="AI1116" i="2" a="1"/>
  <c r="AI1116" i="2" s="1"/>
  <c r="CM1114" i="2" a="1"/>
  <c r="CM1114" i="2" s="1"/>
  <c r="CM1118" i="2" a="1"/>
  <c r="CM1118" i="2" s="1"/>
  <c r="CM1116" i="2" a="1"/>
  <c r="CM1116" i="2" s="1"/>
  <c r="CM326" i="2"/>
  <c r="AW1116" i="2" a="1"/>
  <c r="AW1116" i="2" s="1"/>
  <c r="AW326" i="2"/>
  <c r="AW1114" i="2" a="1"/>
  <c r="AW1114" i="2" s="1"/>
  <c r="AW1118" i="2" a="1"/>
  <c r="AW1118" i="2" s="1"/>
  <c r="BY1114" i="2" a="1"/>
  <c r="BY1114" i="2" s="1"/>
  <c r="BY1116" i="2" a="1"/>
  <c r="BY1116" i="2" s="1"/>
  <c r="BY1118" i="2" a="1"/>
  <c r="BY1118" i="2" s="1"/>
  <c r="BY326" i="2"/>
  <c r="BK1114" i="2" a="1"/>
  <c r="BK1114" i="2" s="1"/>
  <c r="BK1118" i="2" a="1"/>
  <c r="BK1118" i="2" s="1"/>
  <c r="BK1116" i="2" a="1"/>
  <c r="BK1116" i="2" s="1"/>
  <c r="BK326" i="2"/>
  <c r="BI1116" i="2" a="1"/>
  <c r="BI1116" i="2" s="1"/>
  <c r="BI1118" i="2" a="1"/>
  <c r="BI1118" i="2" s="1"/>
  <c r="BI326" i="2"/>
  <c r="BI1114" i="2" a="1"/>
  <c r="BI1114" i="2" s="1"/>
  <c r="DZ7" i="2"/>
  <c r="H1114" i="2" a="1"/>
  <c r="H1114" i="2" s="1"/>
  <c r="H1115" i="2" s="1"/>
  <c r="H1118" i="2" a="1"/>
  <c r="H1118" i="2" s="1"/>
  <c r="H1119" i="2" s="1"/>
  <c r="H1116" i="2" a="1"/>
  <c r="H1116" i="2" s="1"/>
  <c r="H1117" i="2" s="1"/>
  <c r="H326" i="2"/>
  <c r="O1118" i="2" a="1"/>
  <c r="O1118" i="2" s="1"/>
  <c r="O1114" i="2" a="1"/>
  <c r="O1114" i="2" s="1"/>
  <c r="O1116" i="2" a="1"/>
  <c r="O1116" i="2" s="1"/>
  <c r="O326" i="2"/>
  <c r="DG1116" i="2" a="1"/>
  <c r="DG1116" i="2" s="1"/>
  <c r="DG1114" i="2" a="1"/>
  <c r="DG1114" i="2" s="1"/>
  <c r="DG1118" i="2" a="1"/>
  <c r="DG1118" i="2" s="1"/>
  <c r="DG326" i="2"/>
  <c r="AC1116" i="2" a="1"/>
  <c r="AC1116" i="2" s="1"/>
  <c r="AC1118" i="2" a="1"/>
  <c r="AC1118" i="2" s="1"/>
  <c r="AC1114" i="2" a="1"/>
  <c r="AC1114" i="2" s="1"/>
  <c r="AC326" i="2"/>
  <c r="AJ1116" i="2" a="1"/>
  <c r="AJ1116" i="2" s="1"/>
  <c r="AJ1118" i="2" a="1"/>
  <c r="AJ1118" i="2" s="1"/>
  <c r="AJ1114" i="2" a="1"/>
  <c r="AJ1114" i="2" s="1"/>
  <c r="AJ326" i="2"/>
  <c r="AQ1116" i="2" a="1"/>
  <c r="AQ1116" i="2" s="1"/>
  <c r="AQ1114" i="2" a="1"/>
  <c r="AQ1114" i="2" s="1"/>
  <c r="AQ1118" i="2" a="1"/>
  <c r="AQ1118" i="2" s="1"/>
  <c r="AQ326" i="2"/>
  <c r="CE1118" i="2" a="1"/>
  <c r="CE1118" i="2" s="1"/>
  <c r="CE1114" i="2" a="1"/>
  <c r="CE1114" i="2" s="1"/>
  <c r="CE1116" i="2" a="1"/>
  <c r="CE1116" i="2" s="1"/>
  <c r="CE326" i="2"/>
  <c r="BX1114" i="2" a="1"/>
  <c r="BX1114" i="2" s="1"/>
  <c r="BX1116" i="2" a="1"/>
  <c r="BX1116" i="2" s="1"/>
  <c r="BX326" i="2"/>
  <c r="BX1118" i="2" a="1"/>
  <c r="BX1118" i="2" s="1"/>
  <c r="BQ1118" i="2" a="1"/>
  <c r="BQ1118" i="2" s="1"/>
  <c r="BQ1114" i="2" a="1"/>
  <c r="BQ1114" i="2" s="1"/>
  <c r="BQ1116" i="2" a="1"/>
  <c r="BQ1116" i="2" s="1"/>
  <c r="BQ326" i="2"/>
  <c r="DU1118" i="2" a="1"/>
  <c r="DU1118" i="2" s="1"/>
  <c r="DU1116" i="2" a="1"/>
  <c r="DU1116" i="2" s="1"/>
  <c r="DU1114" i="2" a="1"/>
  <c r="DU1114" i="2" s="1"/>
  <c r="DU326" i="2"/>
  <c r="DN1118" i="2" a="1"/>
  <c r="DN1118" i="2" s="1"/>
  <c r="DN1116" i="2" a="1"/>
  <c r="DN1116" i="2" s="1"/>
  <c r="DN1114" i="2" a="1"/>
  <c r="DN1114" i="2" s="1"/>
  <c r="DN326" i="2"/>
  <c r="V1118" i="2" a="1"/>
  <c r="V1118" i="2" s="1"/>
  <c r="V1114" i="2" a="1"/>
  <c r="V1114" i="2" s="1"/>
  <c r="V1116" i="2" a="1"/>
  <c r="V1116" i="2" s="1"/>
  <c r="V326" i="2"/>
  <c r="CZ1114" i="2" a="1"/>
  <c r="CZ1114" i="2" s="1"/>
  <c r="CZ326" i="2"/>
  <c r="CZ1116" i="2" a="1"/>
  <c r="CZ1116" i="2" s="1"/>
  <c r="CZ1118" i="2" a="1"/>
  <c r="CZ1118" i="2" s="1"/>
  <c r="CS326" i="2"/>
  <c r="CS1116" i="2" a="1"/>
  <c r="CS1116" i="2" s="1"/>
  <c r="CS1114" i="2" a="1"/>
  <c r="CS1114" i="2" s="1"/>
  <c r="CS1118" i="2" a="1"/>
  <c r="CS1118" i="2" s="1"/>
  <c r="CL326" i="2"/>
  <c r="CL1118" i="2" a="1"/>
  <c r="CL1118" i="2" s="1"/>
  <c r="CL1116" i="2" a="1"/>
  <c r="CL1116" i="2" s="1"/>
  <c r="CL1114" i="2" a="1"/>
  <c r="CL1114" i="2" s="1"/>
  <c r="AX1114" i="2" a="1"/>
  <c r="AX1114" i="2" s="1"/>
  <c r="AX1118" i="2" a="1"/>
  <c r="AX1118" i="2" s="1"/>
  <c r="AX1116" i="2" a="1"/>
  <c r="AX1116" i="2" s="1"/>
  <c r="AX326" i="2"/>
  <c r="BE1116" i="2" a="1"/>
  <c r="BE1116" i="2" s="1"/>
  <c r="BE1118" i="2" a="1"/>
  <c r="BE1118" i="2" s="1"/>
  <c r="BE1114" i="2" a="1"/>
  <c r="BE1114" i="2" s="1"/>
  <c r="BE326" i="2"/>
  <c r="BL1114" i="2" a="1"/>
  <c r="BL1114" i="2" s="1"/>
  <c r="BL1118" i="2" a="1"/>
  <c r="BL1118" i="2" s="1"/>
  <c r="BL1116" i="2" a="1"/>
  <c r="BL1116" i="2" s="1"/>
  <c r="BL326" i="2"/>
  <c r="Z1116" i="2" a="1"/>
  <c r="Z1116" i="2" s="1"/>
  <c r="Z1114" i="2" a="1"/>
  <c r="Z1114" i="2" s="1"/>
  <c r="Z1118" i="2" a="1"/>
  <c r="Z1118" i="2" s="1"/>
  <c r="Z326" i="2"/>
  <c r="CH1114" i="2" a="1"/>
  <c r="CH1114" i="2" s="1"/>
  <c r="CH1118" i="2" a="1"/>
  <c r="CH1118" i="2" s="1"/>
  <c r="CH1116" i="2" a="1"/>
  <c r="CH1116" i="2" s="1"/>
  <c r="CH326" i="2"/>
  <c r="L1118" i="2" a="1"/>
  <c r="L1118" i="2" s="1"/>
  <c r="L1116" i="2" a="1"/>
  <c r="L1116" i="2" s="1"/>
  <c r="L326" i="2"/>
  <c r="L1114" i="2" a="1"/>
  <c r="L1114" i="2" s="1"/>
  <c r="AU1118" i="2" a="1"/>
  <c r="AU1118" i="2" s="1"/>
  <c r="AU1116" i="2" a="1"/>
  <c r="AU1116" i="2" s="1"/>
  <c r="AU1114" i="2" a="1"/>
  <c r="AU1114" i="2" s="1"/>
  <c r="AU326" i="2"/>
  <c r="DT1116" i="2" a="1"/>
  <c r="DT1116" i="2" s="1"/>
  <c r="DT1118" i="2" a="1"/>
  <c r="DT1118" i="2" s="1"/>
  <c r="DT1114" i="2" a="1"/>
  <c r="DT1114" i="2" s="1"/>
  <c r="DT326" i="2"/>
  <c r="DM1114" i="2" a="1"/>
  <c r="DM1114" i="2" s="1"/>
  <c r="DM1116" i="2" a="1"/>
  <c r="DM1116" i="2" s="1"/>
  <c r="DM1118" i="2" a="1"/>
  <c r="DM1118" i="2" s="1"/>
  <c r="DM326" i="2"/>
  <c r="W1114" i="2" a="1"/>
  <c r="W1114" i="2" s="1"/>
  <c r="W1118" i="2" a="1"/>
  <c r="W1118" i="2" s="1"/>
  <c r="W1116" i="2" a="1"/>
  <c r="W1116" i="2" s="1"/>
  <c r="W326" i="2"/>
  <c r="AD1118" i="2" a="1"/>
  <c r="AD1118" i="2" s="1"/>
  <c r="AD1114" i="2" a="1"/>
  <c r="AD1114" i="2" s="1"/>
  <c r="AD1116" i="2" a="1"/>
  <c r="AD1116" i="2" s="1"/>
  <c r="AD326" i="2"/>
  <c r="AK1116" i="2" a="1"/>
  <c r="AK1116" i="2" s="1"/>
  <c r="AK1114" i="2" a="1"/>
  <c r="AK1114" i="2" s="1"/>
  <c r="AK1118" i="2" a="1"/>
  <c r="AK1118" i="2" s="1"/>
  <c r="AK326" i="2"/>
  <c r="AR1114" i="2" a="1"/>
  <c r="AR1114" i="2" s="1"/>
  <c r="AR1116" i="2" a="1"/>
  <c r="AR1116" i="2" s="1"/>
  <c r="AR1118" i="2" a="1"/>
  <c r="AR1118" i="2" s="1"/>
  <c r="AR326" i="2"/>
  <c r="CD1118" i="2" a="1"/>
  <c r="CD1118" i="2" s="1"/>
  <c r="CD326" i="2"/>
  <c r="CD1114" i="2" a="1"/>
  <c r="CD1114" i="2" s="1"/>
  <c r="CD1116" i="2" a="1"/>
  <c r="CD1116" i="2" s="1"/>
  <c r="BW1116" i="2" a="1"/>
  <c r="BW1116" i="2" s="1"/>
  <c r="BW1118" i="2" a="1"/>
  <c r="BW1118" i="2" s="1"/>
  <c r="BW1114" i="2" a="1"/>
  <c r="BW1114" i="2" s="1"/>
  <c r="BW326" i="2"/>
  <c r="BM1116" i="2" a="1"/>
  <c r="BM1116" i="2" s="1"/>
  <c r="BM1118" i="2" a="1"/>
  <c r="BM1118" i="2" s="1"/>
  <c r="BM326" i="2"/>
  <c r="BM1114" i="2" a="1"/>
  <c r="BM1114" i="2" s="1"/>
  <c r="I1118" i="2" a="1"/>
  <c r="I1118" i="2" s="1"/>
  <c r="I1116" i="2" a="1"/>
  <c r="I1116" i="2" s="1"/>
  <c r="I1114" i="2" a="1"/>
  <c r="I1114" i="2" s="1"/>
  <c r="I326" i="2"/>
  <c r="P1116" i="2" a="1"/>
  <c r="P1116" i="2" s="1"/>
  <c r="P1114" i="2" a="1"/>
  <c r="P1114" i="2" s="1"/>
  <c r="P1118" i="2" a="1"/>
  <c r="P1118" i="2" s="1"/>
  <c r="P326" i="2"/>
  <c r="DF326" i="2"/>
  <c r="DF1118" i="2" a="1"/>
  <c r="DF1118" i="2" s="1"/>
  <c r="DF1116" i="2" a="1"/>
  <c r="DF1116" i="2" s="1"/>
  <c r="DF1114" i="2" a="1"/>
  <c r="DF1114" i="2" s="1"/>
  <c r="CY1116" i="2" a="1"/>
  <c r="CY1116" i="2" s="1"/>
  <c r="CY1118" i="2" a="1"/>
  <c r="CY1118" i="2" s="1"/>
  <c r="CY1114" i="2" a="1"/>
  <c r="CY1114" i="2" s="1"/>
  <c r="CY326" i="2"/>
  <c r="CR1116" i="2" a="1"/>
  <c r="CR1116" i="2" s="1"/>
  <c r="CR1114" i="2" a="1"/>
  <c r="CR1114" i="2" s="1"/>
  <c r="CR1118" i="2" a="1"/>
  <c r="CR1118" i="2" s="1"/>
  <c r="CR326" i="2"/>
  <c r="CK1118" i="2" a="1"/>
  <c r="CK1118" i="2" s="1"/>
  <c r="CK326" i="2"/>
  <c r="CK1114" i="2" a="1"/>
  <c r="CK1114" i="2" s="1"/>
  <c r="CK1116" i="2" a="1"/>
  <c r="CK1116" i="2" s="1"/>
  <c r="AY1114" i="2" a="1"/>
  <c r="AY1114" i="2" s="1"/>
  <c r="AY1118" i="2" a="1"/>
  <c r="AY1118" i="2" s="1"/>
  <c r="AY1116" i="2" a="1"/>
  <c r="AY1116" i="2" s="1"/>
  <c r="AY326" i="2"/>
  <c r="BF326" i="2"/>
  <c r="BF1118" i="2" a="1"/>
  <c r="BF1118" i="2" s="1"/>
  <c r="BF1116" i="2" a="1"/>
  <c r="BF1116" i="2" s="1"/>
  <c r="BF1114" i="2" a="1"/>
  <c r="BF1114" i="2" s="1"/>
  <c r="BP326" i="2"/>
  <c r="BP1114" i="2" a="1"/>
  <c r="BP1114" i="2" s="1"/>
  <c r="BP1116" i="2" a="1"/>
  <c r="BP1116" i="2" s="1"/>
  <c r="BP1118" i="2" a="1"/>
  <c r="BP1118" i="2" s="1"/>
  <c r="DJ1118" i="2" a="1"/>
  <c r="DJ1118" i="2" s="1"/>
  <c r="DJ1114" i="2" a="1"/>
  <c r="DJ1114" i="2" s="1"/>
  <c r="DJ1116" i="2" a="1"/>
  <c r="DJ1116" i="2" s="1"/>
  <c r="DJ326" i="2"/>
  <c r="BT1118" i="2" a="1"/>
  <c r="BT1118" i="2" s="1"/>
  <c r="BT1116" i="2" a="1"/>
  <c r="BT1116" i="2" s="1"/>
  <c r="BT1114" i="2" a="1"/>
  <c r="BT1114" i="2" s="1"/>
  <c r="BT326" i="2"/>
  <c r="S1114" i="2" a="1"/>
  <c r="S1114" i="2" s="1"/>
  <c r="S1118" i="2" a="1"/>
  <c r="S1118" i="2" s="1"/>
  <c r="S1116" i="2" a="1"/>
  <c r="S1116" i="2" s="1"/>
  <c r="S326" i="2"/>
  <c r="CA1118" i="2" a="1"/>
  <c r="CA1118" i="2" s="1"/>
  <c r="CA1116" i="2" a="1"/>
  <c r="CA1116" i="2" s="1"/>
  <c r="CA1114" i="2" a="1"/>
  <c r="CA1114" i="2" s="1"/>
  <c r="CA326" i="2"/>
  <c r="DS1118" i="2" a="1"/>
  <c r="DS1118" i="2" s="1"/>
  <c r="DS1116" i="2" a="1"/>
  <c r="DS1116" i="2" s="1"/>
  <c r="DS1114" i="2" a="1"/>
  <c r="DS1114" i="2" s="1"/>
  <c r="DS326" i="2"/>
  <c r="DL1116" i="2" a="1"/>
  <c r="DL1116" i="2" s="1"/>
  <c r="DL1114" i="2" a="1"/>
  <c r="DL1114" i="2" s="1"/>
  <c r="DL1118" i="2" a="1"/>
  <c r="DL1118" i="2" s="1"/>
  <c r="DL326" i="2"/>
  <c r="DE1114" i="2" a="1"/>
  <c r="DE1114" i="2" s="1"/>
  <c r="DE1118" i="2" a="1"/>
  <c r="DE1118" i="2" s="1"/>
  <c r="DE1116" i="2" a="1"/>
  <c r="DE1116" i="2" s="1"/>
  <c r="DE326" i="2"/>
  <c r="CX1114" i="2" a="1"/>
  <c r="CX1114" i="2" s="1"/>
  <c r="CX1118" i="2" a="1"/>
  <c r="CX1118" i="2" s="1"/>
  <c r="CX1116" i="2" a="1"/>
  <c r="CX1116" i="2" s="1"/>
  <c r="CX326" i="2"/>
  <c r="CQ1118" i="2" a="1"/>
  <c r="CQ1118" i="2" s="1"/>
  <c r="CQ1114" i="2" a="1"/>
  <c r="CQ1114" i="2" s="1"/>
  <c r="CQ1116" i="2" a="1"/>
  <c r="CQ1116" i="2" s="1"/>
  <c r="CQ326" i="2"/>
  <c r="AS1118" i="2" a="1"/>
  <c r="AS1118" i="2" s="1"/>
  <c r="AS326" i="2"/>
  <c r="AS1116" i="2" a="1"/>
  <c r="AS1116" i="2" s="1"/>
  <c r="AS1114" i="2" a="1"/>
  <c r="AS1114" i="2" s="1"/>
  <c r="CC1118" i="2" a="1"/>
  <c r="CC1118" i="2" s="1"/>
  <c r="CC326" i="2"/>
  <c r="CC1114" i="2" a="1"/>
  <c r="CC1114" i="2" s="1"/>
  <c r="CC1116" i="2" a="1"/>
  <c r="CC1116" i="2" s="1"/>
  <c r="BG1114" i="2" a="1"/>
  <c r="BG1114" i="2" s="1"/>
  <c r="BG1116" i="2" a="1"/>
  <c r="BG1116" i="2" s="1"/>
  <c r="BG1118" i="2" a="1"/>
  <c r="BG1118" i="2" s="1"/>
  <c r="BG326" i="2"/>
  <c r="BN1116" i="2" a="1"/>
  <c r="BN1116" i="2" s="1"/>
  <c r="BN326" i="2"/>
  <c r="BN1118" i="2" a="1"/>
  <c r="BN1118" i="2" s="1"/>
  <c r="BN1114" i="2" a="1"/>
  <c r="BN1114" i="2" s="1"/>
  <c r="J326" i="2"/>
  <c r="J1114" i="2" a="1"/>
  <c r="J1114" i="2" s="1"/>
  <c r="J1118" i="2" a="1"/>
  <c r="J1118" i="2" s="1"/>
  <c r="J1116" i="2" a="1"/>
  <c r="J1116" i="2" s="1"/>
  <c r="Q1114" i="2" a="1"/>
  <c r="Q1114" i="2" s="1"/>
  <c r="Q1118" i="2" a="1"/>
  <c r="Q1118" i="2" s="1"/>
  <c r="Q1116" i="2" a="1"/>
  <c r="Q1116" i="2" s="1"/>
  <c r="Q326" i="2"/>
  <c r="X1118" i="2" a="1"/>
  <c r="X1118" i="2" s="1"/>
  <c r="X1114" i="2" a="1"/>
  <c r="X1114" i="2" s="1"/>
  <c r="X1116" i="2" a="1"/>
  <c r="X1116" i="2" s="1"/>
  <c r="X326" i="2"/>
  <c r="AE1116" i="2" a="1"/>
  <c r="AE1116" i="2" s="1"/>
  <c r="AE1114" i="2" a="1"/>
  <c r="AE1114" i="2" s="1"/>
  <c r="AE1118" i="2" a="1"/>
  <c r="AE1118" i="2" s="1"/>
  <c r="AE326" i="2"/>
  <c r="AL1118" i="2" a="1"/>
  <c r="AL1118" i="2" s="1"/>
  <c r="AL1116" i="2" a="1"/>
  <c r="AL1116" i="2" s="1"/>
  <c r="AL326" i="2"/>
  <c r="AL1114" i="2" a="1"/>
  <c r="AL1114" i="2" s="1"/>
  <c r="CJ1116" i="2" a="1"/>
  <c r="CJ1116" i="2" s="1"/>
  <c r="CJ1118" i="2" a="1"/>
  <c r="CJ1118" i="2" s="1"/>
  <c r="CJ1114" i="2" a="1"/>
  <c r="CJ1114" i="2" s="1"/>
  <c r="CJ326" i="2"/>
  <c r="AZ1114" i="2" a="1"/>
  <c r="AZ1114" i="2" s="1"/>
  <c r="AZ1116" i="2" a="1"/>
  <c r="AZ1116" i="2" s="1"/>
  <c r="AZ1118" i="2" a="1"/>
  <c r="AZ1118" i="2" s="1"/>
  <c r="AZ326" i="2"/>
  <c r="BV1116" i="2" a="1"/>
  <c r="BV1116" i="2" s="1"/>
  <c r="BV326" i="2"/>
  <c r="BV1114" i="2" a="1"/>
  <c r="BV1114" i="2" s="1"/>
  <c r="BV1118" i="2" a="1"/>
  <c r="BV1118" i="2" s="1"/>
  <c r="BO1114" i="2" a="1"/>
  <c r="BO1114" i="2" s="1"/>
  <c r="BO326" i="2"/>
  <c r="BO1116" i="2" a="1"/>
  <c r="BO1116" i="2" s="1"/>
  <c r="BO1118" i="2" a="1"/>
  <c r="BO1118" i="2" s="1"/>
  <c r="K1114" i="2" a="1"/>
  <c r="K1114" i="2" s="1"/>
  <c r="K1116" i="2" a="1"/>
  <c r="K1116" i="2" s="1"/>
  <c r="K1118" i="2" a="1"/>
  <c r="K1118" i="2" s="1"/>
  <c r="K326" i="2"/>
  <c r="DK1118" i="2" a="1"/>
  <c r="DK1118" i="2" s="1"/>
  <c r="DK1116" i="2" a="1"/>
  <c r="DK1116" i="2" s="1"/>
  <c r="DK1114" i="2" a="1"/>
  <c r="DK1114" i="2" s="1"/>
  <c r="DK326" i="2"/>
  <c r="Y1118" i="2" a="1"/>
  <c r="Y1118" i="2" s="1"/>
  <c r="Y1116" i="2" a="1"/>
  <c r="Y1116" i="2" s="1"/>
  <c r="Y1114" i="2" a="1"/>
  <c r="Y1114" i="2" s="1"/>
  <c r="Y326" i="2"/>
  <c r="CW1116" i="2" a="1"/>
  <c r="CW1116" i="2" s="1"/>
  <c r="CW1114" i="2" a="1"/>
  <c r="CW1114" i="2" s="1"/>
  <c r="CW1118" i="2" a="1"/>
  <c r="CW1118" i="2" s="1"/>
  <c r="CW326" i="2"/>
  <c r="AM1114" i="2" a="1"/>
  <c r="AM1114" i="2" s="1"/>
  <c r="AM326" i="2"/>
  <c r="AM1118" i="2" a="1"/>
  <c r="AM1118" i="2" s="1"/>
  <c r="AM1116" i="2" a="1"/>
  <c r="AM1116" i="2" s="1"/>
  <c r="AT1118" i="2" a="1"/>
  <c r="AT1118" i="2" s="1"/>
  <c r="AT326" i="2"/>
  <c r="AT1114" i="2" a="1"/>
  <c r="AT1114" i="2" s="1"/>
  <c r="AT1116" i="2" a="1"/>
  <c r="AT1116" i="2" s="1"/>
  <c r="CB1118" i="2" a="1"/>
  <c r="CB1118" i="2" s="1"/>
  <c r="CB326" i="2"/>
  <c r="CB1116" i="2" a="1"/>
  <c r="CB1116" i="2" s="1"/>
  <c r="CB1114" i="2" a="1"/>
  <c r="CB1114" i="2" s="1"/>
  <c r="BH1116" i="2" a="1"/>
  <c r="BH1116" i="2" s="1"/>
  <c r="BH1114" i="2" a="1"/>
  <c r="BH1114" i="2" s="1"/>
  <c r="BH1118" i="2" a="1"/>
  <c r="BH1118" i="2" s="1"/>
  <c r="BH326" i="2"/>
  <c r="DR1118" i="2" a="1"/>
  <c r="DR1118" i="2" s="1"/>
  <c r="DR1114" i="2" a="1"/>
  <c r="DR1114" i="2" s="1"/>
  <c r="DR1116" i="2" a="1"/>
  <c r="DR1116" i="2" s="1"/>
  <c r="DR326" i="2"/>
  <c r="R1116" i="2" a="1"/>
  <c r="R1116" i="2" s="1"/>
  <c r="R1114" i="2" a="1"/>
  <c r="R1114" i="2" s="1"/>
  <c r="R1118" i="2" a="1"/>
  <c r="R1118" i="2" s="1"/>
  <c r="R326" i="2"/>
  <c r="DD1116" i="2" a="1"/>
  <c r="DD1116" i="2" s="1"/>
  <c r="DD1114" i="2" a="1"/>
  <c r="DD1114" i="2" s="1"/>
  <c r="DD1118" i="2" a="1"/>
  <c r="DD1118" i="2" s="1"/>
  <c r="DD326" i="2"/>
  <c r="AF1116" i="2" a="1"/>
  <c r="AF1116" i="2" s="1"/>
  <c r="AF1118" i="2" a="1"/>
  <c r="AF1118" i="2" s="1"/>
  <c r="AF1114" i="2" a="1"/>
  <c r="AF1114" i="2" s="1"/>
  <c r="AF326" i="2"/>
  <c r="CP1114" i="2" a="1"/>
  <c r="CP1114" i="2" s="1"/>
  <c r="CP1116" i="2" a="1"/>
  <c r="CP1116" i="2" s="1"/>
  <c r="CP1118" i="2" a="1"/>
  <c r="CP1118" i="2" s="1"/>
  <c r="CP326" i="2"/>
  <c r="CI1116" i="2" a="1"/>
  <c r="CI1116" i="2" s="1"/>
  <c r="CI1114" i="2" a="1"/>
  <c r="CI1114" i="2" s="1"/>
  <c r="CI326" i="2"/>
  <c r="CI1118" i="2" a="1"/>
  <c r="CI1118" i="2" s="1"/>
  <c r="BA1118" i="2" a="1"/>
  <c r="BA1118" i="2" s="1"/>
  <c r="BA1116" i="2" a="1"/>
  <c r="BA1116" i="2" s="1"/>
  <c r="BA1114" i="2" a="1"/>
  <c r="BA1114" i="2" s="1"/>
  <c r="BA326" i="2"/>
  <c r="BU1118" i="2" a="1"/>
  <c r="BU1118" i="2" s="1"/>
  <c r="BU1116" i="2" a="1"/>
  <c r="BU1116" i="2" s="1"/>
  <c r="BU1114" i="2" a="1"/>
  <c r="BU1114" i="2" s="1"/>
  <c r="BU326" i="2"/>
  <c r="L1112" i="2"/>
  <c r="DN1350" i="2" l="1"/>
  <c r="DX1360" i="2"/>
  <c r="DF1342" i="2"/>
  <c r="CM1323" i="2"/>
  <c r="CG1317" i="2"/>
  <c r="CI1319" i="2"/>
  <c r="DW1234" i="2"/>
  <c r="BP1300" i="2"/>
  <c r="DG1218" i="2"/>
  <c r="DF1217" i="2"/>
  <c r="CA1186" i="2"/>
  <c r="BC1162" i="2"/>
  <c r="BA1160" i="2"/>
  <c r="CK1196" i="2"/>
  <c r="CN1199" i="2"/>
  <c r="CG1192" i="2"/>
  <c r="P1123" i="2"/>
  <c r="P940" i="2" s="1"/>
  <c r="P944" i="2" s="1"/>
  <c r="AX1157" i="2"/>
  <c r="BU1180" i="2"/>
  <c r="P16" i="2"/>
  <c r="AK1144" i="2"/>
  <c r="CS1204" i="2"/>
  <c r="CO1200" i="2"/>
  <c r="BH1167" i="2"/>
  <c r="CE1190" i="2"/>
  <c r="AE1138" i="2"/>
  <c r="AA1259" i="2"/>
  <c r="CP1201" i="2"/>
  <c r="BW1182" i="2"/>
  <c r="EC1365" i="2"/>
  <c r="AR1276" i="2"/>
  <c r="BY1184" i="2"/>
  <c r="CV1207" i="2"/>
  <c r="CF1191" i="2"/>
  <c r="BA1285" i="2"/>
  <c r="CD1189" i="2"/>
  <c r="CZ1336" i="2"/>
  <c r="BN1173" i="2"/>
  <c r="DQ1353" i="2"/>
  <c r="DO1351" i="2"/>
  <c r="CQ1327" i="2"/>
  <c r="CF1316" i="2"/>
  <c r="BT1304" i="2"/>
  <c r="BN1298" i="2"/>
  <c r="DQ1228" i="2"/>
  <c r="V1254" i="2"/>
  <c r="CH1318" i="2"/>
  <c r="DO1226" i="2"/>
  <c r="BT1179" i="2"/>
  <c r="AT1153" i="2"/>
  <c r="AP1149" i="2"/>
  <c r="W1255" i="2"/>
  <c r="BO1174" i="2"/>
  <c r="BE1164" i="2"/>
  <c r="AF1139" i="2"/>
  <c r="AI1142" i="2"/>
  <c r="DY1236" i="2"/>
  <c r="AG1140" i="2"/>
  <c r="DR1354" i="2"/>
  <c r="Y1132" i="2"/>
  <c r="AY1283" i="2"/>
  <c r="CH1193" i="2"/>
  <c r="T1252" i="2"/>
  <c r="CV1332" i="2"/>
  <c r="DK1347" i="2"/>
  <c r="EF1368" i="2"/>
  <c r="BU1305" i="2"/>
  <c r="BS1303" i="2"/>
  <c r="BY1309" i="2"/>
  <c r="CS1329" i="2"/>
  <c r="EE1242" i="2"/>
  <c r="BL1296" i="2"/>
  <c r="DK1222" i="2"/>
  <c r="DV1233" i="2"/>
  <c r="R1125" i="2"/>
  <c r="Q17" i="2"/>
  <c r="DA1337" i="2"/>
  <c r="X1256" i="2"/>
  <c r="DZ1237" i="2"/>
  <c r="AW1156" i="2"/>
  <c r="BB1161" i="2"/>
  <c r="AC1261" i="2"/>
  <c r="BM1172" i="2"/>
  <c r="DC1214" i="2"/>
  <c r="DT1356" i="2"/>
  <c r="CX1334" i="2"/>
  <c r="DJ1346" i="2"/>
  <c r="AZ1284" i="2"/>
  <c r="BM1297" i="2"/>
  <c r="AV1280" i="2"/>
  <c r="CN1324" i="2"/>
  <c r="EB1239" i="2"/>
  <c r="AX1282" i="2"/>
  <c r="CW1208" i="2"/>
  <c r="DR1229" i="2"/>
  <c r="AH1141" i="2"/>
  <c r="AF1264" i="2"/>
  <c r="AS1152" i="2"/>
  <c r="EE1367" i="2"/>
  <c r="DH1219" i="2"/>
  <c r="AD1137" i="2"/>
  <c r="AU1279" i="2"/>
  <c r="AU1154" i="2"/>
  <c r="BX1308" i="2"/>
  <c r="CT1205" i="2"/>
  <c r="CL1197" i="2"/>
  <c r="CW1333" i="2"/>
  <c r="AW1281" i="2"/>
  <c r="BG1291" i="2"/>
  <c r="BB1286" i="2"/>
  <c r="AA1134" i="2"/>
  <c r="ED1241" i="2"/>
  <c r="DA1212" i="2"/>
  <c r="AJ1143" i="2"/>
  <c r="DW1339" i="2" s="1"/>
  <c r="AO1273" i="2"/>
  <c r="DP1227" i="2"/>
  <c r="AE1263" i="2"/>
  <c r="BO1299" i="2"/>
  <c r="W1130" i="2"/>
  <c r="DY1361" i="2"/>
  <c r="CP1326" i="2"/>
  <c r="CU1331" i="2"/>
  <c r="AT1278" i="2"/>
  <c r="AM1271" i="2"/>
  <c r="DT1231" i="2"/>
  <c r="S1251" i="2"/>
  <c r="DU1232" i="2"/>
  <c r="EA1238" i="2"/>
  <c r="CI1194" i="2"/>
  <c r="DE1216" i="2"/>
  <c r="T1127" i="2"/>
  <c r="CC1188" i="2"/>
  <c r="BQ1176" i="2"/>
  <c r="X1131" i="2"/>
  <c r="AR1151" i="2"/>
  <c r="Z1133" i="2"/>
  <c r="AV1155" i="2"/>
  <c r="S1126" i="2"/>
  <c r="CA1311" i="2"/>
  <c r="CU1206" i="2"/>
  <c r="BL1171" i="2"/>
  <c r="DB1338" i="2"/>
  <c r="CO1325" i="2"/>
  <c r="CD1314" i="2"/>
  <c r="AQ1275" i="2"/>
  <c r="AB1260" i="2"/>
  <c r="DL1223" i="2"/>
  <c r="BK1295" i="2"/>
  <c r="DN1225" i="2"/>
  <c r="BV1306" i="2"/>
  <c r="BC1287" i="2"/>
  <c r="BP1175" i="2"/>
  <c r="DI1220" i="2"/>
  <c r="CB1187" i="2"/>
  <c r="AZ1159" i="2"/>
  <c r="BV1181" i="2"/>
  <c r="AY1158" i="2"/>
  <c r="V1129" i="2"/>
  <c r="BI1168" i="2"/>
  <c r="BZ1185" i="2"/>
  <c r="BD1163" i="2"/>
  <c r="AC1136" i="2"/>
  <c r="DZ1362" i="2"/>
  <c r="AI1267" i="2"/>
  <c r="DS1230" i="2"/>
  <c r="DV1358" i="2"/>
  <c r="EA1363" i="2"/>
  <c r="ED1366" i="2"/>
  <c r="AK1269" i="2"/>
  <c r="DM1349" i="2"/>
  <c r="BZ1310" i="2"/>
  <c r="BH1292" i="2"/>
  <c r="BI1293" i="2"/>
  <c r="DX1235" i="2"/>
  <c r="P1248" i="2"/>
  <c r="P478" i="2" s="1"/>
  <c r="P942" i="2" s="1"/>
  <c r="CJ1195" i="2"/>
  <c r="AQ1150" i="2"/>
  <c r="AM1146" i="2"/>
  <c r="DP1352" i="2"/>
  <c r="AS1277" i="2"/>
  <c r="BD1288" i="2"/>
  <c r="AD1262" i="2"/>
  <c r="AL1145" i="2"/>
  <c r="DW1359" i="2"/>
  <c r="DL1348" i="2"/>
  <c r="DS1355" i="2"/>
  <c r="CJ1320" i="2"/>
  <c r="CT1330" i="2"/>
  <c r="AP1274" i="2"/>
  <c r="BX1183" i="2"/>
  <c r="AB1135" i="2"/>
  <c r="DD1340" i="2"/>
  <c r="AG1265" i="2"/>
  <c r="U1253" i="2"/>
  <c r="CY1210" i="2"/>
  <c r="CZ1211" i="2"/>
  <c r="DU1357" i="2"/>
  <c r="BR1302" i="2"/>
  <c r="CL1322" i="2"/>
  <c r="CK1321" i="2"/>
  <c r="Z1258" i="2"/>
  <c r="BR1177" i="2"/>
  <c r="BF1165" i="2"/>
  <c r="DI1345" i="2"/>
  <c r="DE1341" i="2"/>
  <c r="CE1315" i="2"/>
  <c r="BF1290" i="2"/>
  <c r="BQ1301" i="2"/>
  <c r="BJ1294" i="2"/>
  <c r="AN1272" i="2"/>
  <c r="AL1270" i="2"/>
  <c r="EF1243" i="2"/>
  <c r="CM1198" i="2"/>
  <c r="AN1147" i="2"/>
  <c r="DJ1221" i="2"/>
  <c r="BW1307" i="2"/>
  <c r="DB1213" i="2"/>
  <c r="BS1178" i="2"/>
  <c r="BJ1169" i="2"/>
  <c r="U1128" i="2"/>
  <c r="AO1148" i="2"/>
  <c r="EB1364" i="2"/>
  <c r="R1250" i="2"/>
  <c r="EC1240" i="2"/>
  <c r="DH1344" i="2"/>
  <c r="CY1335" i="2"/>
  <c r="CB1312" i="2"/>
  <c r="DG1343" i="2"/>
  <c r="BE1289" i="2"/>
  <c r="AJ1268" i="2"/>
  <c r="AH1266" i="2"/>
  <c r="Y1257" i="2"/>
  <c r="CC1313" i="2"/>
  <c r="Q1249" i="2"/>
  <c r="DM1224" i="2"/>
  <c r="CX1209" i="2"/>
  <c r="DD1215" i="2"/>
  <c r="BG1166" i="2"/>
  <c r="BK1170" i="2"/>
  <c r="Q1124" i="2"/>
  <c r="CR1328" i="2"/>
  <c r="CR1203" i="2"/>
  <c r="CQ1202" i="2"/>
  <c r="N945" i="2"/>
  <c r="N943" i="2"/>
  <c r="O945" i="2"/>
  <c r="O943" i="2"/>
  <c r="J945" i="2"/>
  <c r="J943" i="2"/>
  <c r="H945" i="2"/>
  <c r="H943" i="2"/>
  <c r="A326" i="2"/>
  <c r="EA326" i="2"/>
  <c r="I1117" i="2"/>
  <c r="J1117" i="2" s="1"/>
  <c r="K1117" i="2" s="1"/>
  <c r="L1117" i="2" s="1"/>
  <c r="L945" i="2"/>
  <c r="L943" i="2"/>
  <c r="I945" i="2"/>
  <c r="I943" i="2"/>
  <c r="I1119" i="2"/>
  <c r="J1119" i="2" s="1"/>
  <c r="K1119" i="2" s="1"/>
  <c r="L1119" i="2" s="1"/>
  <c r="K945" i="2"/>
  <c r="K943" i="2"/>
  <c r="I1115" i="2"/>
  <c r="J1115" i="2" s="1"/>
  <c r="K1115" i="2" s="1"/>
  <c r="L1115" i="2" s="1"/>
  <c r="M943" i="2"/>
  <c r="M945" i="2"/>
  <c r="M1112" i="2"/>
  <c r="DX1359" i="2" l="1"/>
  <c r="DV1357" i="2"/>
  <c r="CW1332" i="2"/>
  <c r="V1253" i="2"/>
  <c r="AR1275" i="2"/>
  <c r="BC1286" i="2"/>
  <c r="DO1350" i="2"/>
  <c r="DS1229" i="2"/>
  <c r="R1249" i="2"/>
  <c r="U1252" i="2"/>
  <c r="CK1195" i="2"/>
  <c r="DF1216" i="2"/>
  <c r="AP1273" i="2"/>
  <c r="CX1208" i="2"/>
  <c r="AD1136" i="2"/>
  <c r="CM1197" i="2"/>
  <c r="CO1199" i="2"/>
  <c r="BH1166" i="2"/>
  <c r="S1125" i="2"/>
  <c r="AE1137" i="2"/>
  <c r="CM1322" i="2"/>
  <c r="BI1292" i="2"/>
  <c r="Y1256" i="2"/>
  <c r="BR1301" i="2"/>
  <c r="AJ1142" i="2"/>
  <c r="CH1192" i="2"/>
  <c r="CG1191" i="2"/>
  <c r="AQ1149" i="2"/>
  <c r="R17" i="2"/>
  <c r="BR1176" i="2"/>
  <c r="BM1171" i="2"/>
  <c r="BN1172" i="2"/>
  <c r="AM1145" i="2"/>
  <c r="BS1177" i="2"/>
  <c r="AX1156" i="2"/>
  <c r="Z1132" i="2"/>
  <c r="EC1239" i="2"/>
  <c r="Y1131" i="2"/>
  <c r="AT1152" i="2"/>
  <c r="CU1205" i="2"/>
  <c r="BB1160" i="2"/>
  <c r="CE1314" i="2"/>
  <c r="AH1265" i="2"/>
  <c r="CR1202" i="2"/>
  <c r="AU1153" i="2"/>
  <c r="EC1364" i="2"/>
  <c r="CN1323" i="2"/>
  <c r="AC1135" i="2"/>
  <c r="CY1334" i="2"/>
  <c r="EA1237" i="2"/>
  <c r="DI1344" i="2"/>
  <c r="DT1355" i="2"/>
  <c r="CT1329" i="2"/>
  <c r="EG1243" i="2"/>
  <c r="BJ1293" i="2"/>
  <c r="AZ1283" i="2"/>
  <c r="CV1331" i="2"/>
  <c r="DL1222" i="2"/>
  <c r="BF1289" i="2"/>
  <c r="T1251" i="2"/>
  <c r="CC1187" i="2"/>
  <c r="CN1198" i="2"/>
  <c r="BJ1168" i="2"/>
  <c r="CI1193" i="2"/>
  <c r="AZ1158" i="2"/>
  <c r="Q16" i="2"/>
  <c r="AM1270" i="2"/>
  <c r="DK1221" i="2"/>
  <c r="AV1154" i="2"/>
  <c r="AT1277" i="2"/>
  <c r="BU1179" i="2"/>
  <c r="AN1146" i="2"/>
  <c r="BL1170" i="2"/>
  <c r="BF1164" i="2"/>
  <c r="CQ1201" i="2"/>
  <c r="DU1231" i="2"/>
  <c r="DQ1227" i="2"/>
  <c r="DT1230" i="2"/>
  <c r="EF1367" i="2"/>
  <c r="DH1343" i="2"/>
  <c r="DZ1236" i="2"/>
  <c r="BD1287" i="2"/>
  <c r="CD1313" i="2"/>
  <c r="BT1178" i="2"/>
  <c r="V1128" i="2"/>
  <c r="BP1299" i="2"/>
  <c r="BC1161" i="2"/>
  <c r="DZ1361" i="2"/>
  <c r="DC1338" i="2"/>
  <c r="DS1354" i="2"/>
  <c r="DW1358" i="2"/>
  <c r="ED1240" i="2"/>
  <c r="CI1318" i="2"/>
  <c r="BU1304" i="2"/>
  <c r="BN1297" i="2"/>
  <c r="DP1226" i="2"/>
  <c r="Z1257" i="2"/>
  <c r="AA1133" i="2"/>
  <c r="CP1200" i="2"/>
  <c r="DL1347" i="2"/>
  <c r="AR1150" i="2"/>
  <c r="DF1341" i="2"/>
  <c r="CH1317" i="2"/>
  <c r="DE1340" i="2"/>
  <c r="CU1330" i="2"/>
  <c r="DV1232" i="2"/>
  <c r="CC1312" i="2"/>
  <c r="BM1296" i="2"/>
  <c r="AO1272" i="2"/>
  <c r="AG1264" i="2"/>
  <c r="X1255" i="2"/>
  <c r="EB1238" i="2"/>
  <c r="R1124" i="2"/>
  <c r="BA1159" i="2"/>
  <c r="BI1167" i="2"/>
  <c r="BD1162" i="2"/>
  <c r="CZ1335" i="2"/>
  <c r="AS1151" i="2"/>
  <c r="AB1134" i="2"/>
  <c r="CO1324" i="2"/>
  <c r="CA1310" i="2"/>
  <c r="DA1336" i="2"/>
  <c r="CQ1326" i="2"/>
  <c r="DO1225" i="2"/>
  <c r="CL1321" i="2"/>
  <c r="CP1325" i="2"/>
  <c r="BB1285" i="2"/>
  <c r="AD1261" i="2"/>
  <c r="W1254" i="2"/>
  <c r="BW1181" i="2"/>
  <c r="BX1307" i="2"/>
  <c r="AY1157" i="2"/>
  <c r="AH1140" i="2"/>
  <c r="W1129" i="2"/>
  <c r="AY1282" i="2"/>
  <c r="U1127" i="2"/>
  <c r="BT1303" i="2"/>
  <c r="BZ1309" i="2"/>
  <c r="DN1349" i="2"/>
  <c r="BO1298" i="2"/>
  <c r="AV1279" i="2"/>
  <c r="AB1259" i="2"/>
  <c r="CZ1210" i="2"/>
  <c r="AF1138" i="2"/>
  <c r="T1126" i="2"/>
  <c r="CV1206" i="2"/>
  <c r="EB1363" i="2"/>
  <c r="AP1148" i="2"/>
  <c r="AG1139" i="2"/>
  <c r="DU1356" i="2"/>
  <c r="BG1290" i="2"/>
  <c r="EA1362" i="2"/>
  <c r="CG1316" i="2"/>
  <c r="BK1294" i="2"/>
  <c r="DG1217" i="2"/>
  <c r="DP1351" i="2"/>
  <c r="DY1360" i="2"/>
  <c r="BQ1300" i="2"/>
  <c r="EE1366" i="2"/>
  <c r="CJ1319" i="2"/>
  <c r="AS1276" i="2"/>
  <c r="AN1271" i="2"/>
  <c r="AI1266" i="2"/>
  <c r="DW1233" i="2"/>
  <c r="CD1188" i="2"/>
  <c r="BE1288" i="2"/>
  <c r="DD1214" i="2"/>
  <c r="AW1155" i="2"/>
  <c r="AJ1267" i="2"/>
  <c r="CY1209" i="2"/>
  <c r="AC1260" i="2"/>
  <c r="DX1234" i="2"/>
  <c r="DQ1352" i="2"/>
  <c r="CK1320" i="2"/>
  <c r="BL1295" i="2"/>
  <c r="DJ1345" i="2"/>
  <c r="BW1306" i="2"/>
  <c r="BY1308" i="2"/>
  <c r="AK1268" i="2"/>
  <c r="DI1219" i="2"/>
  <c r="DE1215" i="2"/>
  <c r="CL1196" i="2"/>
  <c r="BX1182" i="2"/>
  <c r="CS1203" i="2"/>
  <c r="BO1173" i="2"/>
  <c r="BG1165" i="2"/>
  <c r="BP1174" i="2"/>
  <c r="BK1169" i="2"/>
  <c r="AL1269" i="2"/>
  <c r="DK1346" i="2"/>
  <c r="ED1365" i="2"/>
  <c r="BH1291" i="2"/>
  <c r="EE1241" i="2"/>
  <c r="BY1183" i="2"/>
  <c r="AL1144" i="2"/>
  <c r="BA1284" i="2"/>
  <c r="S1250" i="2"/>
  <c r="CT1204" i="2"/>
  <c r="CE1189" i="2"/>
  <c r="CX1333" i="2"/>
  <c r="AU1278" i="2"/>
  <c r="CR1327" i="2"/>
  <c r="DC1213" i="2"/>
  <c r="DN1224" i="2"/>
  <c r="AK1143" i="2"/>
  <c r="DX1339" i="2" s="1"/>
  <c r="EG1368" i="2"/>
  <c r="CB1311" i="2"/>
  <c r="AX1281" i="2"/>
  <c r="DR1353" i="2"/>
  <c r="DM1348" i="2"/>
  <c r="AA1258" i="2"/>
  <c r="CF1315" i="2"/>
  <c r="DY1235" i="2"/>
  <c r="AW1280" i="2"/>
  <c r="DM1223" i="2"/>
  <c r="CS1328" i="2"/>
  <c r="CB1186" i="2"/>
  <c r="CW1207" i="2"/>
  <c r="AO1147" i="2"/>
  <c r="CA1185" i="2"/>
  <c r="Q1123" i="2"/>
  <c r="Q940" i="2" s="1"/>
  <c r="Q944" i="2" s="1"/>
  <c r="CJ1194" i="2"/>
  <c r="DH1218" i="2"/>
  <c r="BZ1184" i="2"/>
  <c r="AI1141" i="2"/>
  <c r="BE1163" i="2"/>
  <c r="DJ1220" i="2"/>
  <c r="X1130" i="2"/>
  <c r="DG1342" i="2"/>
  <c r="BV1305" i="2"/>
  <c r="AQ1274" i="2"/>
  <c r="BS1302" i="2"/>
  <c r="DB1337" i="2"/>
  <c r="Q1248" i="2"/>
  <c r="Q478" i="2" s="1"/>
  <c r="Q942" i="2" s="1"/>
  <c r="AE1262" i="2"/>
  <c r="DR1228" i="2"/>
  <c r="AF1263" i="2"/>
  <c r="DB1212" i="2"/>
  <c r="DA1211" i="2"/>
  <c r="CF1190" i="2"/>
  <c r="BV1180" i="2"/>
  <c r="EF1242" i="2"/>
  <c r="BQ1175" i="2"/>
  <c r="P945" i="2"/>
  <c r="P947" i="2" s="1"/>
  <c r="P943" i="2"/>
  <c r="M948" i="2"/>
  <c r="M947" i="2"/>
  <c r="O948" i="2"/>
  <c r="O947" i="2"/>
  <c r="N947" i="2"/>
  <c r="N948" i="2"/>
  <c r="P948" i="2"/>
  <c r="J948" i="2"/>
  <c r="J947" i="2"/>
  <c r="K948" i="2"/>
  <c r="K947" i="2"/>
  <c r="M1117" i="2"/>
  <c r="I948" i="2"/>
  <c r="I947" i="2"/>
  <c r="M1115" i="2"/>
  <c r="M1119" i="2"/>
  <c r="L948" i="2"/>
  <c r="L947" i="2"/>
  <c r="H947" i="2"/>
  <c r="H948" i="2"/>
  <c r="N1112" i="2"/>
  <c r="K949" i="2" l="1"/>
  <c r="K953" i="2" s="1"/>
  <c r="K954" i="2" s="1"/>
  <c r="P949" i="2"/>
  <c r="P953" i="2" s="1"/>
  <c r="P954" i="2" s="1"/>
  <c r="Q943" i="2"/>
  <c r="Q945" i="2"/>
  <c r="I949" i="2"/>
  <c r="I953" i="2" s="1"/>
  <c r="I954" i="2" s="1"/>
  <c r="DY1359" i="2"/>
  <c r="DX1358" i="2"/>
  <c r="CT1328" i="2"/>
  <c r="CG1315" i="2"/>
  <c r="BV1304" i="2"/>
  <c r="ED1239" i="2"/>
  <c r="AG1263" i="2"/>
  <c r="BX1306" i="2"/>
  <c r="DZ1235" i="2"/>
  <c r="DD1213" i="2"/>
  <c r="AQ1273" i="2"/>
  <c r="X1129" i="2"/>
  <c r="CQ1200" i="2"/>
  <c r="BY1182" i="2"/>
  <c r="AW1279" i="2"/>
  <c r="BQ1174" i="2"/>
  <c r="AG1138" i="2"/>
  <c r="R16" i="2"/>
  <c r="CN1322" i="2"/>
  <c r="CE1313" i="2"/>
  <c r="V1252" i="2"/>
  <c r="BL1294" i="2"/>
  <c r="DM1222" i="2"/>
  <c r="CW1206" i="2"/>
  <c r="DO1224" i="2"/>
  <c r="DC1212" i="2"/>
  <c r="BT1177" i="2"/>
  <c r="CK1194" i="2"/>
  <c r="BE1162" i="2"/>
  <c r="U1126" i="2"/>
  <c r="S17" i="2"/>
  <c r="CK1319" i="2"/>
  <c r="BC1285" i="2"/>
  <c r="DF1215" i="2"/>
  <c r="CN1197" i="2"/>
  <c r="BM1170" i="2"/>
  <c r="AO1271" i="2"/>
  <c r="DP1225" i="2"/>
  <c r="BJ1167" i="2"/>
  <c r="AI1140" i="2"/>
  <c r="AJ1141" i="2"/>
  <c r="BF1163" i="2"/>
  <c r="CJ1193" i="2"/>
  <c r="AQ1148" i="2"/>
  <c r="BH1165" i="2"/>
  <c r="AZ1157" i="2"/>
  <c r="AA1132" i="2"/>
  <c r="CX1207" i="2"/>
  <c r="AP1147" i="2"/>
  <c r="V1127" i="2"/>
  <c r="CB1185" i="2"/>
  <c r="CL1195" i="2"/>
  <c r="BN1171" i="2"/>
  <c r="R1123" i="2"/>
  <c r="R940" i="2" s="1"/>
  <c r="R944" i="2" s="1"/>
  <c r="BA1158" i="2"/>
  <c r="DT1229" i="2"/>
  <c r="AH1264" i="2"/>
  <c r="CZ1334" i="2"/>
  <c r="EC1238" i="2"/>
  <c r="T1125" i="2"/>
  <c r="DJ1344" i="2"/>
  <c r="EC1363" i="2"/>
  <c r="CD1312" i="2"/>
  <c r="DU1230" i="2"/>
  <c r="BV1179" i="2"/>
  <c r="DS1228" i="2"/>
  <c r="W1128" i="2"/>
  <c r="AF1137" i="2"/>
  <c r="BK1168" i="2"/>
  <c r="DI1218" i="2"/>
  <c r="DU1355" i="2"/>
  <c r="CJ1318" i="2"/>
  <c r="EF1241" i="2"/>
  <c r="AV1153" i="2"/>
  <c r="CS1202" i="2"/>
  <c r="DC1337" i="2"/>
  <c r="DP1350" i="2"/>
  <c r="CX1332" i="2"/>
  <c r="BK1293" i="2"/>
  <c r="CW1331" i="2"/>
  <c r="S1249" i="2"/>
  <c r="CA1184" i="2"/>
  <c r="Z1131" i="2"/>
  <c r="BZ1183" i="2"/>
  <c r="DL1346" i="2"/>
  <c r="DD1338" i="2"/>
  <c r="DW1357" i="2"/>
  <c r="BE1287" i="2"/>
  <c r="AX1280" i="2"/>
  <c r="BN1296" i="2"/>
  <c r="BA1283" i="2"/>
  <c r="BG1289" i="2"/>
  <c r="DE1214" i="2"/>
  <c r="Y1255" i="2"/>
  <c r="DK1220" i="2"/>
  <c r="AH1139" i="2"/>
  <c r="DW1232" i="2"/>
  <c r="DV1356" i="2"/>
  <c r="EA1361" i="2"/>
  <c r="DR1352" i="2"/>
  <c r="AY1281" i="2"/>
  <c r="AV1278" i="2"/>
  <c r="CO1323" i="2"/>
  <c r="AS1275" i="2"/>
  <c r="BF1288" i="2"/>
  <c r="DV1231" i="2"/>
  <c r="DH1342" i="2"/>
  <c r="AY1156" i="2"/>
  <c r="CF1189" i="2"/>
  <c r="CZ1209" i="2"/>
  <c r="CO1198" i="2"/>
  <c r="BZ1308" i="2"/>
  <c r="ED1364" i="2"/>
  <c r="DQ1351" i="2"/>
  <c r="DB1336" i="2"/>
  <c r="BH1290" i="2"/>
  <c r="EG1367" i="2"/>
  <c r="AF1262" i="2"/>
  <c r="BY1307" i="2"/>
  <c r="AK1267" i="2"/>
  <c r="CT1203" i="2"/>
  <c r="CE1188" i="2"/>
  <c r="AR1149" i="2"/>
  <c r="DG1216" i="2"/>
  <c r="EA1236" i="2"/>
  <c r="BR1175" i="2"/>
  <c r="AK1142" i="2"/>
  <c r="BI1166" i="2"/>
  <c r="DM1347" i="2"/>
  <c r="BS1301" i="2"/>
  <c r="CC1186" i="2"/>
  <c r="AJ1266" i="2"/>
  <c r="EE1365" i="2"/>
  <c r="CP1324" i="2"/>
  <c r="CU1329" i="2"/>
  <c r="Z1256" i="2"/>
  <c r="BU1303" i="2"/>
  <c r="EG1242" i="2"/>
  <c r="AZ1282" i="2"/>
  <c r="DX1233" i="2"/>
  <c r="CM1196" i="2"/>
  <c r="BX1181" i="2"/>
  <c r="AI1265" i="2"/>
  <c r="DR1227" i="2"/>
  <c r="CR1201" i="2"/>
  <c r="BG1164" i="2"/>
  <c r="BC1160" i="2"/>
  <c r="BS1176" i="2"/>
  <c r="Y1130" i="2"/>
  <c r="BP1173" i="2"/>
  <c r="DK1345" i="2"/>
  <c r="EF1366" i="2"/>
  <c r="DG1341" i="2"/>
  <c r="T1250" i="2"/>
  <c r="BT1302" i="2"/>
  <c r="BJ1292" i="2"/>
  <c r="AR1274" i="2"/>
  <c r="DQ1226" i="2"/>
  <c r="R1248" i="2"/>
  <c r="R478" i="2" s="1"/>
  <c r="R942" i="2" s="1"/>
  <c r="AB1258" i="2"/>
  <c r="BQ1299" i="2"/>
  <c r="CH1191" i="2"/>
  <c r="DN1223" i="2"/>
  <c r="BW1180" i="2"/>
  <c r="AW1154" i="2"/>
  <c r="AN1145" i="2"/>
  <c r="AO1146" i="2"/>
  <c r="CY1208" i="2"/>
  <c r="EE1240" i="2"/>
  <c r="CR1326" i="2"/>
  <c r="AP1272" i="2"/>
  <c r="AL1143" i="2"/>
  <c r="DY1339" i="2" s="1"/>
  <c r="AE1261" i="2"/>
  <c r="DF1340" i="2"/>
  <c r="DT1354" i="2"/>
  <c r="DS1353" i="2"/>
  <c r="CA1309" i="2"/>
  <c r="BI1291" i="2"/>
  <c r="BD1286" i="2"/>
  <c r="AD1260" i="2"/>
  <c r="CV1330" i="2"/>
  <c r="X1254" i="2"/>
  <c r="EH1243" i="2"/>
  <c r="CI1192" i="2"/>
  <c r="CG1190" i="2"/>
  <c r="BU1178" i="2"/>
  <c r="AM1269" i="2"/>
  <c r="AM1144" i="2"/>
  <c r="BW1305" i="2"/>
  <c r="AC1259" i="2"/>
  <c r="CV1205" i="2"/>
  <c r="DI1343" i="2"/>
  <c r="DO1349" i="2"/>
  <c r="CM1321" i="2"/>
  <c r="BR1300" i="2"/>
  <c r="CL1320" i="2"/>
  <c r="BB1284" i="2"/>
  <c r="W1253" i="2"/>
  <c r="CC1311" i="2"/>
  <c r="U1251" i="2"/>
  <c r="DY1234" i="2"/>
  <c r="CD1187" i="2"/>
  <c r="BO1172" i="2"/>
  <c r="DL1221" i="2"/>
  <c r="BL1169" i="2"/>
  <c r="AT1151" i="2"/>
  <c r="AD1135" i="2"/>
  <c r="EB1237" i="2"/>
  <c r="AS1150" i="2"/>
  <c r="DN1348" i="2"/>
  <c r="DA1210" i="2"/>
  <c r="EH1368" i="2"/>
  <c r="DA1335" i="2"/>
  <c r="CB1310" i="2"/>
  <c r="AU1277" i="2"/>
  <c r="CF1314" i="2"/>
  <c r="BM1295" i="2"/>
  <c r="AA1257" i="2"/>
  <c r="BD1161" i="2"/>
  <c r="CH1316" i="2"/>
  <c r="AB1133" i="2"/>
  <c r="AE1136" i="2"/>
  <c r="EB1362" i="2"/>
  <c r="DZ1360" i="2"/>
  <c r="CS1327" i="2"/>
  <c r="CQ1325" i="2"/>
  <c r="CY1333" i="2"/>
  <c r="BO1297" i="2"/>
  <c r="AT1276" i="2"/>
  <c r="AN1270" i="2"/>
  <c r="BP1298" i="2"/>
  <c r="DB1211" i="2"/>
  <c r="DJ1219" i="2"/>
  <c r="AU1152" i="2"/>
  <c r="AX1155" i="2"/>
  <c r="BB1159" i="2"/>
  <c r="CP1199" i="2"/>
  <c r="CU1204" i="2"/>
  <c r="AC1134" i="2"/>
  <c r="S1124" i="2"/>
  <c r="AL1268" i="2"/>
  <c r="CI1317" i="2"/>
  <c r="DH1217" i="2"/>
  <c r="O949" i="2"/>
  <c r="O953" i="2" s="1"/>
  <c r="O1111" i="2" s="1"/>
  <c r="M949" i="2"/>
  <c r="M953" i="2" s="1"/>
  <c r="M1111" i="2" s="1"/>
  <c r="H949" i="2"/>
  <c r="H953" i="2" s="1"/>
  <c r="H1111" i="2" s="1"/>
  <c r="N1115" i="2"/>
  <c r="L949" i="2"/>
  <c r="L953" i="2" s="1"/>
  <c r="L1111" i="2" s="1"/>
  <c r="P1111" i="2"/>
  <c r="N949" i="2"/>
  <c r="N953" i="2" s="1"/>
  <c r="N1117" i="2"/>
  <c r="N1119" i="2"/>
  <c r="J949" i="2"/>
  <c r="J953" i="2" s="1"/>
  <c r="O1112" i="2"/>
  <c r="I1111" i="2" l="1"/>
  <c r="K1111" i="2"/>
  <c r="L954" i="2"/>
  <c r="R945" i="2"/>
  <c r="R943" i="2"/>
  <c r="EI1368" i="2"/>
  <c r="CR1325" i="2"/>
  <c r="EG1366" i="2"/>
  <c r="AQ1272" i="2"/>
  <c r="X1253" i="2"/>
  <c r="BJ1291" i="2"/>
  <c r="CQ1324" i="2"/>
  <c r="BG1288" i="2"/>
  <c r="DW1231" i="2"/>
  <c r="DB1210" i="2"/>
  <c r="CD1186" i="2"/>
  <c r="EC1237" i="2"/>
  <c r="CL1194" i="2"/>
  <c r="W1127" i="2"/>
  <c r="AN1144" i="2"/>
  <c r="CX1206" i="2"/>
  <c r="V1126" i="2"/>
  <c r="AF1136" i="2"/>
  <c r="BU1177" i="2"/>
  <c r="CY1207" i="2"/>
  <c r="CH1190" i="2"/>
  <c r="BG1163" i="2"/>
  <c r="BT1176" i="2"/>
  <c r="T1124" i="2"/>
  <c r="S16" i="2"/>
  <c r="CQ1199" i="2"/>
  <c r="AQ1147" i="2"/>
  <c r="BI1165" i="2"/>
  <c r="BR1174" i="2"/>
  <c r="T17" i="2"/>
  <c r="AH1138" i="2"/>
  <c r="BB1158" i="2"/>
  <c r="EE1239" i="2"/>
  <c r="Y1129" i="2"/>
  <c r="U1125" i="2"/>
  <c r="AY1155" i="2"/>
  <c r="CV1204" i="2"/>
  <c r="AN1269" i="2"/>
  <c r="BE1286" i="2"/>
  <c r="AV1277" i="2"/>
  <c r="AD1259" i="2"/>
  <c r="EF1240" i="2"/>
  <c r="EH1367" i="2"/>
  <c r="CO1322" i="2"/>
  <c r="EF1365" i="2"/>
  <c r="AJ1265" i="2"/>
  <c r="DZ1234" i="2"/>
  <c r="CG1314" i="2"/>
  <c r="BS1300" i="2"/>
  <c r="BF1287" i="2"/>
  <c r="DP1224" i="2"/>
  <c r="Z1255" i="2"/>
  <c r="EB1236" i="2"/>
  <c r="AV1152" i="2"/>
  <c r="AJ1140" i="2"/>
  <c r="CC1185" i="2"/>
  <c r="BY1181" i="2"/>
  <c r="BU1302" i="2"/>
  <c r="DP1349" i="2"/>
  <c r="EB1361" i="2"/>
  <c r="ED1363" i="2"/>
  <c r="AC1258" i="2"/>
  <c r="DS1227" i="2"/>
  <c r="CB1309" i="2"/>
  <c r="EA1235" i="2"/>
  <c r="Y1254" i="2"/>
  <c r="AZ1281" i="2"/>
  <c r="W1252" i="2"/>
  <c r="CD1311" i="2"/>
  <c r="DQ1225" i="2"/>
  <c r="CG1189" i="2"/>
  <c r="BV1178" i="2"/>
  <c r="BJ1166" i="2"/>
  <c r="AP1146" i="2"/>
  <c r="AX1279" i="2"/>
  <c r="BS1175" i="2"/>
  <c r="EE1364" i="2"/>
  <c r="DW1356" i="2"/>
  <c r="DE1338" i="2"/>
  <c r="V1251" i="2"/>
  <c r="DA1334" i="2"/>
  <c r="BP1297" i="2"/>
  <c r="DO1223" i="2"/>
  <c r="DV1230" i="2"/>
  <c r="BQ1298" i="2"/>
  <c r="T1249" i="2"/>
  <c r="BC1284" i="2"/>
  <c r="DI1217" i="2"/>
  <c r="CP1198" i="2"/>
  <c r="BO1171" i="2"/>
  <c r="CJ1192" i="2"/>
  <c r="CA1183" i="2"/>
  <c r="DC1211" i="2"/>
  <c r="CU1328" i="2"/>
  <c r="AX1154" i="2"/>
  <c r="DY1358" i="2"/>
  <c r="DU1354" i="2"/>
  <c r="CW1330" i="2"/>
  <c r="ED1238" i="2"/>
  <c r="BV1303" i="2"/>
  <c r="CK1318" i="2"/>
  <c r="DM1221" i="2"/>
  <c r="BK1292" i="2"/>
  <c r="AI1264" i="2"/>
  <c r="CW1205" i="2"/>
  <c r="EI1243" i="2"/>
  <c r="CR1200" i="2"/>
  <c r="BF1162" i="2"/>
  <c r="S1123" i="2"/>
  <c r="S940" i="2" s="1"/>
  <c r="S944" i="2" s="1"/>
  <c r="DM1346" i="2"/>
  <c r="AC1133" i="2"/>
  <c r="DX1357" i="2"/>
  <c r="DN1347" i="2"/>
  <c r="CS1326" i="2"/>
  <c r="BZ1307" i="2"/>
  <c r="AY1280" i="2"/>
  <c r="BA1282" i="2"/>
  <c r="BN1295" i="2"/>
  <c r="AA1256" i="2"/>
  <c r="U1250" i="2"/>
  <c r="BX1305" i="2"/>
  <c r="BM1169" i="2"/>
  <c r="BX1180" i="2"/>
  <c r="BZ1182" i="2"/>
  <c r="AW1153" i="2"/>
  <c r="BN1170" i="2"/>
  <c r="AS1149" i="2"/>
  <c r="CF1188" i="2"/>
  <c r="BL1168" i="2"/>
  <c r="AK1141" i="2"/>
  <c r="CU1203" i="2"/>
  <c r="Z1130" i="2"/>
  <c r="X1128" i="2"/>
  <c r="DQ1350" i="2"/>
  <c r="DC1336" i="2"/>
  <c r="DT1353" i="2"/>
  <c r="DK1344" i="2"/>
  <c r="AS1274" i="2"/>
  <c r="AO1270" i="2"/>
  <c r="AU1276" i="2"/>
  <c r="EG1241" i="2"/>
  <c r="DL1220" i="2"/>
  <c r="DJ1218" i="2"/>
  <c r="BD1160" i="2"/>
  <c r="BK1167" i="2"/>
  <c r="BA1157" i="2"/>
  <c r="AR1273" i="2"/>
  <c r="AD1134" i="2"/>
  <c r="AO1145" i="2"/>
  <c r="AZ1156" i="2"/>
  <c r="CP1323" i="2"/>
  <c r="AK1266" i="2"/>
  <c r="DD1212" i="2"/>
  <c r="AT1150" i="2"/>
  <c r="BO1296" i="2"/>
  <c r="CS1201" i="2"/>
  <c r="AA1131" i="2"/>
  <c r="CT1202" i="2"/>
  <c r="BE1161" i="2"/>
  <c r="BW1179" i="2"/>
  <c r="AR1148" i="2"/>
  <c r="AE1135" i="2"/>
  <c r="BC1159" i="2"/>
  <c r="AM1268" i="2"/>
  <c r="CX1331" i="2"/>
  <c r="DH1341" i="2"/>
  <c r="DG1340" i="2"/>
  <c r="DD1337" i="2"/>
  <c r="AB1257" i="2"/>
  <c r="DT1228" i="2"/>
  <c r="DE1213" i="2"/>
  <c r="AU1151" i="2"/>
  <c r="CI1191" i="2"/>
  <c r="DR1226" i="2"/>
  <c r="CZ1333" i="2"/>
  <c r="DI1342" i="2"/>
  <c r="BY1306" i="2"/>
  <c r="DZ1359" i="2"/>
  <c r="CB1184" i="2"/>
  <c r="AI1139" i="2"/>
  <c r="CY1332" i="2"/>
  <c r="DA1209" i="2"/>
  <c r="CV1329" i="2"/>
  <c r="CH1315" i="2"/>
  <c r="DV1355" i="2"/>
  <c r="CI1316" i="2"/>
  <c r="DL1345" i="2"/>
  <c r="DU1229" i="2"/>
  <c r="BD1285" i="2"/>
  <c r="AL1267" i="2"/>
  <c r="S1248" i="2"/>
  <c r="S478" i="2" s="1"/>
  <c r="S942" i="2" s="1"/>
  <c r="CN1196" i="2"/>
  <c r="AP1271" i="2"/>
  <c r="DO1348" i="2"/>
  <c r="DS1352" i="2"/>
  <c r="CA1308" i="2"/>
  <c r="CN1321" i="2"/>
  <c r="BI1290" i="2"/>
  <c r="CJ1317" i="2"/>
  <c r="DN1222" i="2"/>
  <c r="BB1283" i="2"/>
  <c r="AE1260" i="2"/>
  <c r="AH1263" i="2"/>
  <c r="CM1195" i="2"/>
  <c r="BR1299" i="2"/>
  <c r="AB1132" i="2"/>
  <c r="BQ1173" i="2"/>
  <c r="DF1214" i="2"/>
  <c r="CZ1208" i="2"/>
  <c r="AL1142" i="2"/>
  <c r="AG1137" i="2"/>
  <c r="DK1219" i="2"/>
  <c r="AM1143" i="2"/>
  <c r="DZ1339" i="2" s="1"/>
  <c r="DB1335" i="2"/>
  <c r="DH1216" i="2"/>
  <c r="BW1304" i="2"/>
  <c r="BH1164" i="2"/>
  <c r="EA1360" i="2"/>
  <c r="BT1301" i="2"/>
  <c r="CT1327" i="2"/>
  <c r="CM1320" i="2"/>
  <c r="BM1294" i="2"/>
  <c r="DG1215" i="2"/>
  <c r="AT1275" i="2"/>
  <c r="DY1233" i="2"/>
  <c r="EH1242" i="2"/>
  <c r="DX1232" i="2"/>
  <c r="AG1262" i="2"/>
  <c r="CK1193" i="2"/>
  <c r="EC1362" i="2"/>
  <c r="AW1278" i="2"/>
  <c r="CE1187" i="2"/>
  <c r="AF1261" i="2"/>
  <c r="DR1351" i="2"/>
  <c r="DJ1343" i="2"/>
  <c r="BL1293" i="2"/>
  <c r="CL1319" i="2"/>
  <c r="BH1289" i="2"/>
  <c r="CF1313" i="2"/>
  <c r="CE1312" i="2"/>
  <c r="CC1310" i="2"/>
  <c r="BP1172" i="2"/>
  <c r="CO1197" i="2"/>
  <c r="O1115" i="2"/>
  <c r="Q947" i="2"/>
  <c r="Q948" i="2"/>
  <c r="M954" i="2"/>
  <c r="O954" i="2"/>
  <c r="H954" i="2"/>
  <c r="H1113" i="2"/>
  <c r="J1111" i="2"/>
  <c r="J954" i="2"/>
  <c r="O1119" i="2"/>
  <c r="N1111" i="2"/>
  <c r="N954" i="2"/>
  <c r="O1117" i="2"/>
  <c r="P1112" i="2"/>
  <c r="P1115" i="2" l="1"/>
  <c r="S943" i="2"/>
  <c r="S945" i="2"/>
  <c r="Q949" i="2"/>
  <c r="Q953" i="2" s="1"/>
  <c r="DN1346" i="2"/>
  <c r="DM1345" i="2"/>
  <c r="CV1328" i="2"/>
  <c r="BT1300" i="2"/>
  <c r="CP1322" i="2"/>
  <c r="AB1256" i="2"/>
  <c r="BB1282" i="2"/>
  <c r="CX1330" i="2"/>
  <c r="Z1254" i="2"/>
  <c r="CB1183" i="2"/>
  <c r="AO1144" i="2"/>
  <c r="AA1255" i="2"/>
  <c r="DH1215" i="2"/>
  <c r="BV1177" i="2"/>
  <c r="BH1163" i="2"/>
  <c r="BB1157" i="2"/>
  <c r="CE1186" i="2"/>
  <c r="U17" i="2"/>
  <c r="BE1160" i="2"/>
  <c r="BZ1181" i="2"/>
  <c r="AF1135" i="2"/>
  <c r="EC1236" i="2"/>
  <c r="DJ1217" i="2"/>
  <c r="CM1194" i="2"/>
  <c r="BR1173" i="2"/>
  <c r="AG1136" i="2"/>
  <c r="AX1153" i="2"/>
  <c r="BK1166" i="2"/>
  <c r="BO1170" i="2"/>
  <c r="BU1176" i="2"/>
  <c r="DO1222" i="2"/>
  <c r="AD1133" i="2"/>
  <c r="T1248" i="2"/>
  <c r="T478" i="2" s="1"/>
  <c r="T942" i="2" s="1"/>
  <c r="CH1314" i="2"/>
  <c r="AQ1146" i="2"/>
  <c r="BK1291" i="2"/>
  <c r="BY1180" i="2"/>
  <c r="CI1190" i="2"/>
  <c r="EJ1368" i="2"/>
  <c r="EF1364" i="2"/>
  <c r="CK1317" i="2"/>
  <c r="AW1277" i="2"/>
  <c r="CL1318" i="2"/>
  <c r="EG1240" i="2"/>
  <c r="AT1274" i="2"/>
  <c r="BA1281" i="2"/>
  <c r="AV1276" i="2"/>
  <c r="CU1202" i="2"/>
  <c r="CS1325" i="2"/>
  <c r="DA1208" i="2"/>
  <c r="CP1197" i="2"/>
  <c r="CC1184" i="2"/>
  <c r="T16" i="2"/>
  <c r="Z1129" i="2"/>
  <c r="AW1152" i="2"/>
  <c r="AB1131" i="2"/>
  <c r="U1124" i="2"/>
  <c r="CD1185" i="2"/>
  <c r="BW1303" i="2"/>
  <c r="CF1187" i="2"/>
  <c r="DQ1349" i="2"/>
  <c r="EC1361" i="2"/>
  <c r="CC1309" i="2"/>
  <c r="AQ1271" i="2"/>
  <c r="CG1313" i="2"/>
  <c r="CQ1323" i="2"/>
  <c r="AP1270" i="2"/>
  <c r="DX1356" i="2"/>
  <c r="AM1267" i="2"/>
  <c r="EA1234" i="2"/>
  <c r="AR1147" i="2"/>
  <c r="CI1315" i="2"/>
  <c r="BI1164" i="2"/>
  <c r="CY1331" i="2"/>
  <c r="AE1134" i="2"/>
  <c r="ED1362" i="2"/>
  <c r="CN1195" i="2"/>
  <c r="DH1340" i="2"/>
  <c r="DR1350" i="2"/>
  <c r="DJ1342" i="2"/>
  <c r="DO1347" i="2"/>
  <c r="BS1299" i="2"/>
  <c r="AN1268" i="2"/>
  <c r="BV1302" i="2"/>
  <c r="BX1304" i="2"/>
  <c r="V1250" i="2"/>
  <c r="DZ1233" i="2"/>
  <c r="AC1257" i="2"/>
  <c r="DW1230" i="2"/>
  <c r="CD1310" i="2"/>
  <c r="AS1273" i="2"/>
  <c r="BR1298" i="2"/>
  <c r="Y1128" i="2"/>
  <c r="AR1272" i="2"/>
  <c r="AA1130" i="2"/>
  <c r="BP1296" i="2"/>
  <c r="AZ1155" i="2"/>
  <c r="CJ1316" i="2"/>
  <c r="AT1149" i="2"/>
  <c r="CW1329" i="2"/>
  <c r="BL1167" i="2"/>
  <c r="DC1335" i="2"/>
  <c r="DD1336" i="2"/>
  <c r="DF1338" i="2"/>
  <c r="AK1265" i="2"/>
  <c r="BU1301" i="2"/>
  <c r="AE1259" i="2"/>
  <c r="BY1305" i="2"/>
  <c r="DF1213" i="2"/>
  <c r="DI1216" i="2"/>
  <c r="DT1227" i="2"/>
  <c r="DQ1224" i="2"/>
  <c r="AL1266" i="2"/>
  <c r="X1252" i="2"/>
  <c r="CY1206" i="2"/>
  <c r="BD1159" i="2"/>
  <c r="EB1235" i="2"/>
  <c r="DM1220" i="2"/>
  <c r="BL1292" i="2"/>
  <c r="AN1143" i="2"/>
  <c r="EA1339" i="2" s="1"/>
  <c r="CU1327" i="2"/>
  <c r="CJ1191" i="2"/>
  <c r="DT1352" i="2"/>
  <c r="EH1366" i="2"/>
  <c r="CR1324" i="2"/>
  <c r="AH1262" i="2"/>
  <c r="AU1275" i="2"/>
  <c r="W1251" i="2"/>
  <c r="Y1253" i="2"/>
  <c r="BN1294" i="2"/>
  <c r="DC1210" i="2"/>
  <c r="DR1225" i="2"/>
  <c r="CA1182" i="2"/>
  <c r="EH1241" i="2"/>
  <c r="DB1209" i="2"/>
  <c r="CT1201" i="2"/>
  <c r="AU1150" i="2"/>
  <c r="AM1142" i="2"/>
  <c r="AS1148" i="2"/>
  <c r="CE1311" i="2"/>
  <c r="CZ1207" i="2"/>
  <c r="AH1137" i="2"/>
  <c r="CW1204" i="2"/>
  <c r="BO1295" i="2"/>
  <c r="CX1205" i="2"/>
  <c r="BD1284" i="2"/>
  <c r="CV1203" i="2"/>
  <c r="DZ1358" i="2"/>
  <c r="EE1363" i="2"/>
  <c r="CM1319" i="2"/>
  <c r="EF1239" i="2"/>
  <c r="AO1269" i="2"/>
  <c r="BE1285" i="2"/>
  <c r="U1249" i="2"/>
  <c r="AY1279" i="2"/>
  <c r="CO1196" i="2"/>
  <c r="AI1138" i="2"/>
  <c r="DU1228" i="2"/>
  <c r="BT1175" i="2"/>
  <c r="DY1357" i="2"/>
  <c r="DP1348" i="2"/>
  <c r="BZ1306" i="2"/>
  <c r="CT1326" i="2"/>
  <c r="ED1237" i="2"/>
  <c r="DS1226" i="2"/>
  <c r="BA1156" i="2"/>
  <c r="AY1154" i="2"/>
  <c r="DS1351" i="2"/>
  <c r="CZ1332" i="2"/>
  <c r="CF1312" i="2"/>
  <c r="DE1212" i="2"/>
  <c r="CS1200" i="2"/>
  <c r="DV1229" i="2"/>
  <c r="BG1162" i="2"/>
  <c r="DW1355" i="2"/>
  <c r="AJ1264" i="2"/>
  <c r="DN1221" i="2"/>
  <c r="AJ1139" i="2"/>
  <c r="EI1242" i="2"/>
  <c r="V1125" i="2"/>
  <c r="CR1199" i="2"/>
  <c r="DK1218" i="2"/>
  <c r="DB1334" i="2"/>
  <c r="CB1308" i="2"/>
  <c r="DG1214" i="2"/>
  <c r="AV1151" i="2"/>
  <c r="EA1359" i="2"/>
  <c r="DE1337" i="2"/>
  <c r="DI1341" i="2"/>
  <c r="BI1289" i="2"/>
  <c r="BQ1297" i="2"/>
  <c r="AF1260" i="2"/>
  <c r="BJ1290" i="2"/>
  <c r="CQ1198" i="2"/>
  <c r="EJ1243" i="2"/>
  <c r="BQ1172" i="2"/>
  <c r="CL1193" i="2"/>
  <c r="CK1192" i="2"/>
  <c r="EE1238" i="2"/>
  <c r="BW1178" i="2"/>
  <c r="BS1174" i="2"/>
  <c r="W1126" i="2"/>
  <c r="AC1132" i="2"/>
  <c r="EG1365" i="2"/>
  <c r="DV1354" i="2"/>
  <c r="AX1278" i="2"/>
  <c r="AZ1280" i="2"/>
  <c r="DP1223" i="2"/>
  <c r="CH1189" i="2"/>
  <c r="BF1161" i="2"/>
  <c r="DY1232" i="2"/>
  <c r="BN1169" i="2"/>
  <c r="BM1168" i="2"/>
  <c r="X1127" i="2"/>
  <c r="DX1231" i="2"/>
  <c r="EI1367" i="2"/>
  <c r="DL1344" i="2"/>
  <c r="CO1321" i="2"/>
  <c r="BF1286" i="2"/>
  <c r="CA1307" i="2"/>
  <c r="BJ1165" i="2"/>
  <c r="AP1145" i="2"/>
  <c r="EB1360" i="2"/>
  <c r="DK1343" i="2"/>
  <c r="DA1333" i="2"/>
  <c r="CN1320" i="2"/>
  <c r="BC1283" i="2"/>
  <c r="BM1293" i="2"/>
  <c r="BH1288" i="2"/>
  <c r="AG1261" i="2"/>
  <c r="AI1263" i="2"/>
  <c r="DL1219" i="2"/>
  <c r="BC1158" i="2"/>
  <c r="DD1211" i="2"/>
  <c r="AK1140" i="2"/>
  <c r="AD1258" i="2"/>
  <c r="CG1188" i="2"/>
  <c r="AL1141" i="2"/>
  <c r="BX1179" i="2"/>
  <c r="BP1171" i="2"/>
  <c r="DU1353" i="2"/>
  <c r="BG1287" i="2"/>
  <c r="T1123" i="2"/>
  <c r="T940" i="2" s="1"/>
  <c r="T944" i="2" s="1"/>
  <c r="R947" i="2"/>
  <c r="R948" i="2"/>
  <c r="I1113" i="2"/>
  <c r="P1119" i="2"/>
  <c r="P1117" i="2"/>
  <c r="Q1112" i="2"/>
  <c r="Q1115" i="2" s="1"/>
  <c r="R949" i="2" l="1"/>
  <c r="R953" i="2" s="1"/>
  <c r="T943" i="2"/>
  <c r="T945" i="2"/>
  <c r="DU1352" i="2"/>
  <c r="EB1359" i="2"/>
  <c r="CW1328" i="2"/>
  <c r="BE1284" i="2"/>
  <c r="BX1303" i="2"/>
  <c r="CZ1331" i="2"/>
  <c r="DR1224" i="2"/>
  <c r="AN1267" i="2"/>
  <c r="AT1273" i="2"/>
  <c r="DU1227" i="2"/>
  <c r="DS1225" i="2"/>
  <c r="CV1202" i="2"/>
  <c r="DJ1216" i="2"/>
  <c r="AY1153" i="2"/>
  <c r="BP1170" i="2"/>
  <c r="BD1158" i="2"/>
  <c r="AZ1154" i="2"/>
  <c r="V17" i="2"/>
  <c r="DC1209" i="2"/>
  <c r="BA1155" i="2"/>
  <c r="AS1147" i="2"/>
  <c r="AR1146" i="2"/>
  <c r="U16" i="2"/>
  <c r="AH1136" i="2"/>
  <c r="AU1149" i="2"/>
  <c r="CO1195" i="2"/>
  <c r="AX1152" i="2"/>
  <c r="CI1189" i="2"/>
  <c r="BF1160" i="2"/>
  <c r="CR1198" i="2"/>
  <c r="BK1290" i="2"/>
  <c r="DP1222" i="2"/>
  <c r="BP1295" i="2"/>
  <c r="BM1167" i="2"/>
  <c r="BF1285" i="2"/>
  <c r="AN1142" i="2"/>
  <c r="DG1338" i="2"/>
  <c r="Y1252" i="2"/>
  <c r="AJ1138" i="2"/>
  <c r="EK1368" i="2"/>
  <c r="BN1293" i="2"/>
  <c r="EC1235" i="2"/>
  <c r="EA1358" i="2"/>
  <c r="DA1332" i="2"/>
  <c r="CB1307" i="2"/>
  <c r="AX1277" i="2"/>
  <c r="BA1280" i="2"/>
  <c r="CE1310" i="2"/>
  <c r="DN1220" i="2"/>
  <c r="AK1264" i="2"/>
  <c r="AF1259" i="2"/>
  <c r="DO1221" i="2"/>
  <c r="CF1311" i="2"/>
  <c r="CJ1190" i="2"/>
  <c r="Z1128" i="2"/>
  <c r="BI1288" i="2"/>
  <c r="BG1161" i="2"/>
  <c r="AY1278" i="2"/>
  <c r="AB1130" i="2"/>
  <c r="BQ1171" i="2"/>
  <c r="BJ1289" i="2"/>
  <c r="DX1355" i="2"/>
  <c r="EE1362" i="2"/>
  <c r="BY1304" i="2"/>
  <c r="AQ1270" i="2"/>
  <c r="AU1274" i="2"/>
  <c r="BQ1296" i="2"/>
  <c r="CK1316" i="2"/>
  <c r="AB1255" i="2"/>
  <c r="BG1286" i="2"/>
  <c r="DL1218" i="2"/>
  <c r="EJ1242" i="2"/>
  <c r="DH1214" i="2"/>
  <c r="CS1199" i="2"/>
  <c r="CK1191" i="2"/>
  <c r="CC1183" i="2"/>
  <c r="U1123" i="2"/>
  <c r="U940" i="2" s="1"/>
  <c r="U944" i="2" s="1"/>
  <c r="DV1228" i="2"/>
  <c r="BS1173" i="2"/>
  <c r="DZ1232" i="2"/>
  <c r="X1251" i="2"/>
  <c r="CQ1197" i="2"/>
  <c r="EH1365" i="2"/>
  <c r="DO1346" i="2"/>
  <c r="BV1301" i="2"/>
  <c r="AJ1263" i="2"/>
  <c r="DW1229" i="2"/>
  <c r="AI1262" i="2"/>
  <c r="BD1283" i="2"/>
  <c r="AS1272" i="2"/>
  <c r="AZ1279" i="2"/>
  <c r="CX1204" i="2"/>
  <c r="DB1208" i="2"/>
  <c r="CM1193" i="2"/>
  <c r="CB1182" i="2"/>
  <c r="CG1187" i="2"/>
  <c r="Y1127" i="2"/>
  <c r="CF1186" i="2"/>
  <c r="EE1237" i="2"/>
  <c r="CH1188" i="2"/>
  <c r="AK1139" i="2"/>
  <c r="AA1254" i="2"/>
  <c r="AI1137" i="2"/>
  <c r="ED1236" i="2"/>
  <c r="EG1239" i="2"/>
  <c r="DN1345" i="2"/>
  <c r="DW1354" i="2"/>
  <c r="DS1350" i="2"/>
  <c r="AC1256" i="2"/>
  <c r="CP1321" i="2"/>
  <c r="DK1217" i="2"/>
  <c r="AV1275" i="2"/>
  <c r="EI1241" i="2"/>
  <c r="AH1261" i="2"/>
  <c r="EK1243" i="2"/>
  <c r="DI1215" i="2"/>
  <c r="BU1175" i="2"/>
  <c r="EA1233" i="2"/>
  <c r="BX1178" i="2"/>
  <c r="BR1172" i="2"/>
  <c r="DI1340" i="2"/>
  <c r="CQ1322" i="2"/>
  <c r="CX1329" i="2"/>
  <c r="V1249" i="2"/>
  <c r="CL1317" i="2"/>
  <c r="DD1210" i="2"/>
  <c r="AP1269" i="2"/>
  <c r="EF1238" i="2"/>
  <c r="W1250" i="2"/>
  <c r="DQ1223" i="2"/>
  <c r="DG1213" i="2"/>
  <c r="CE1185" i="2"/>
  <c r="CU1326" i="2"/>
  <c r="AW1151" i="2"/>
  <c r="BO1169" i="2"/>
  <c r="AO1143" i="2"/>
  <c r="EB1339" i="2" s="1"/>
  <c r="AG1135" i="2"/>
  <c r="DL1343" i="2"/>
  <c r="BZ1180" i="2"/>
  <c r="DY1356" i="2"/>
  <c r="AC1131" i="2"/>
  <c r="X1126" i="2"/>
  <c r="DC1334" i="2"/>
  <c r="AE1133" i="2"/>
  <c r="DF1337" i="2"/>
  <c r="CO1320" i="2"/>
  <c r="DZ1357" i="2"/>
  <c r="EH1240" i="2"/>
  <c r="DQ1348" i="2"/>
  <c r="AL1265" i="2"/>
  <c r="EG1364" i="2"/>
  <c r="U1248" i="2"/>
  <c r="U478" i="2" s="1"/>
  <c r="U942" i="2" s="1"/>
  <c r="BW1177" i="2"/>
  <c r="CU1201" i="2"/>
  <c r="BI1163" i="2"/>
  <c r="CM1318" i="2"/>
  <c r="ED1361" i="2"/>
  <c r="DX1230" i="2"/>
  <c r="DA1207" i="2"/>
  <c r="CV1327" i="2"/>
  <c r="CH1313" i="2"/>
  <c r="DR1349" i="2"/>
  <c r="DB1333" i="2"/>
  <c r="CG1312" i="2"/>
  <c r="CS1324" i="2"/>
  <c r="BR1297" i="2"/>
  <c r="BZ1305" i="2"/>
  <c r="DY1231" i="2"/>
  <c r="AE1258" i="2"/>
  <c r="BN1168" i="2"/>
  <c r="BB1156" i="2"/>
  <c r="CP1196" i="2"/>
  <c r="CT1200" i="2"/>
  <c r="AM1141" i="2"/>
  <c r="BY1179" i="2"/>
  <c r="AT1148" i="2"/>
  <c r="CY1205" i="2"/>
  <c r="AD1132" i="2"/>
  <c r="AF1134" i="2"/>
  <c r="AL1140" i="2"/>
  <c r="EF1363" i="2"/>
  <c r="AV1150" i="2"/>
  <c r="CL1192" i="2"/>
  <c r="DT1351" i="2"/>
  <c r="DD1335" i="2"/>
  <c r="BT1299" i="2"/>
  <c r="AG1260" i="2"/>
  <c r="AP1144" i="2"/>
  <c r="CD1309" i="2"/>
  <c r="BB1281" i="2"/>
  <c r="BH1162" i="2"/>
  <c r="EI1366" i="2"/>
  <c r="CA1306" i="2"/>
  <c r="CR1323" i="2"/>
  <c r="BS1298" i="2"/>
  <c r="BM1292" i="2"/>
  <c r="CJ1315" i="2"/>
  <c r="BH1287" i="2"/>
  <c r="BO1294" i="2"/>
  <c r="DF1212" i="2"/>
  <c r="EB1234" i="2"/>
  <c r="BE1159" i="2"/>
  <c r="AQ1145" i="2"/>
  <c r="BT1174" i="2"/>
  <c r="DE1336" i="2"/>
  <c r="BL1166" i="2"/>
  <c r="W1125" i="2"/>
  <c r="BL1291" i="2"/>
  <c r="BK1165" i="2"/>
  <c r="DV1353" i="2"/>
  <c r="DK1342" i="2"/>
  <c r="DJ1341" i="2"/>
  <c r="CN1319" i="2"/>
  <c r="AO1268" i="2"/>
  <c r="AW1276" i="2"/>
  <c r="Z1253" i="2"/>
  <c r="DT1226" i="2"/>
  <c r="AR1271" i="2"/>
  <c r="CW1203" i="2"/>
  <c r="DE1211" i="2"/>
  <c r="CA1181" i="2"/>
  <c r="BC1282" i="2"/>
  <c r="EJ1367" i="2"/>
  <c r="DP1347" i="2"/>
  <c r="DM1344" i="2"/>
  <c r="CY1330" i="2"/>
  <c r="BU1300" i="2"/>
  <c r="CT1325" i="2"/>
  <c r="AM1266" i="2"/>
  <c r="CC1308" i="2"/>
  <c r="CI1314" i="2"/>
  <c r="AD1257" i="2"/>
  <c r="CN1194" i="2"/>
  <c r="CD1184" i="2"/>
  <c r="CZ1206" i="2"/>
  <c r="BJ1164" i="2"/>
  <c r="BV1176" i="2"/>
  <c r="BC1157" i="2"/>
  <c r="V1124" i="2"/>
  <c r="AA1129" i="2"/>
  <c r="EC1360" i="2"/>
  <c r="BW1302" i="2"/>
  <c r="DM1219" i="2"/>
  <c r="Q954" i="2"/>
  <c r="Q1111" i="2"/>
  <c r="S947" i="2"/>
  <c r="S948" i="2"/>
  <c r="Q1117" i="2"/>
  <c r="Q1119" i="2"/>
  <c r="I1120" i="2"/>
  <c r="J1113" i="2"/>
  <c r="R1112" i="2"/>
  <c r="R1115" i="2" s="1"/>
  <c r="S949" i="2" l="1"/>
  <c r="S953" i="2" s="1"/>
  <c r="ED1360" i="2"/>
  <c r="DH1338" i="2"/>
  <c r="CV1326" i="2"/>
  <c r="CK1315" i="2"/>
  <c r="CO1319" i="2"/>
  <c r="AN1266" i="2"/>
  <c r="BX1302" i="2"/>
  <c r="BA1279" i="2"/>
  <c r="AP1268" i="2"/>
  <c r="DV1227" i="2"/>
  <c r="AS1146" i="2"/>
  <c r="EJ1241" i="2"/>
  <c r="CL1191" i="2"/>
  <c r="CR1197" i="2"/>
  <c r="CO1194" i="2"/>
  <c r="BM1166" i="2"/>
  <c r="AN1141" i="2"/>
  <c r="DW1228" i="2"/>
  <c r="AD1256" i="2"/>
  <c r="DA1206" i="2"/>
  <c r="CC1182" i="2"/>
  <c r="EE1361" i="2"/>
  <c r="V1123" i="2"/>
  <c r="V940" i="2" s="1"/>
  <c r="V944" i="2" s="1"/>
  <c r="EI1365" i="2"/>
  <c r="EC1359" i="2"/>
  <c r="DD1334" i="2"/>
  <c r="CD1308" i="2"/>
  <c r="CH1312" i="2"/>
  <c r="DK1341" i="2"/>
  <c r="BM1291" i="2"/>
  <c r="AR1270" i="2"/>
  <c r="AA1253" i="2"/>
  <c r="AQ1269" i="2"/>
  <c r="CV1201" i="2"/>
  <c r="DQ1222" i="2"/>
  <c r="EE1236" i="2"/>
  <c r="CM1192" i="2"/>
  <c r="BZ1179" i="2"/>
  <c r="CJ1189" i="2"/>
  <c r="BJ1163" i="2"/>
  <c r="BS1172" i="2"/>
  <c r="AG1259" i="2"/>
  <c r="AJ1137" i="2"/>
  <c r="AX1276" i="2"/>
  <c r="EB1358" i="2"/>
  <c r="DA1331" i="2"/>
  <c r="DQ1347" i="2"/>
  <c r="CS1323" i="2"/>
  <c r="BN1292" i="2"/>
  <c r="DG1337" i="2"/>
  <c r="BG1285" i="2"/>
  <c r="AI1261" i="2"/>
  <c r="X1250" i="2"/>
  <c r="EC1234" i="2"/>
  <c r="AM1265" i="2"/>
  <c r="BX1177" i="2"/>
  <c r="DS1224" i="2"/>
  <c r="CK1190" i="2"/>
  <c r="EB1233" i="2"/>
  <c r="BL1165" i="2"/>
  <c r="BF1159" i="2"/>
  <c r="AA1128" i="2"/>
  <c r="CU1200" i="2"/>
  <c r="CA1180" i="2"/>
  <c r="Y1251" i="2"/>
  <c r="DU1351" i="2"/>
  <c r="EG1363" i="2"/>
  <c r="CL1316" i="2"/>
  <c r="BP1294" i="2"/>
  <c r="BK1289" i="2"/>
  <c r="BO1293" i="2"/>
  <c r="BF1284" i="2"/>
  <c r="ED1235" i="2"/>
  <c r="DO1220" i="2"/>
  <c r="DT1225" i="2"/>
  <c r="DU1226" i="2"/>
  <c r="BW1176" i="2"/>
  <c r="DE1210" i="2"/>
  <c r="CZ1205" i="2"/>
  <c r="BQ1170" i="2"/>
  <c r="AW1150" i="2"/>
  <c r="BA1154" i="2"/>
  <c r="AD1131" i="2"/>
  <c r="CC1307" i="2"/>
  <c r="BH1161" i="2"/>
  <c r="EF1237" i="2"/>
  <c r="EK1367" i="2"/>
  <c r="EA1357" i="2"/>
  <c r="CI1313" i="2"/>
  <c r="DB1332" i="2"/>
  <c r="BH1286" i="2"/>
  <c r="CP1320" i="2"/>
  <c r="AT1272" i="2"/>
  <c r="BW1301" i="2"/>
  <c r="EK1242" i="2"/>
  <c r="DR1223" i="2"/>
  <c r="AW1275" i="2"/>
  <c r="AM1140" i="2"/>
  <c r="CH1187" i="2"/>
  <c r="BT1173" i="2"/>
  <c r="AI1136" i="2"/>
  <c r="AT1147" i="2"/>
  <c r="AU1148" i="2"/>
  <c r="W17" i="2"/>
  <c r="CR1322" i="2"/>
  <c r="BC1281" i="2"/>
  <c r="DY1355" i="2"/>
  <c r="DZ1356" i="2"/>
  <c r="CF1310" i="2"/>
  <c r="CW1327" i="2"/>
  <c r="BE1283" i="2"/>
  <c r="BZ1304" i="2"/>
  <c r="EI1240" i="2"/>
  <c r="BL1290" i="2"/>
  <c r="DX1229" i="2"/>
  <c r="AL1264" i="2"/>
  <c r="AJ1262" i="2"/>
  <c r="AF1133" i="2"/>
  <c r="CG1186" i="2"/>
  <c r="BK1164" i="2"/>
  <c r="DK1216" i="2"/>
  <c r="AX1151" i="2"/>
  <c r="AK1138" i="2"/>
  <c r="V16" i="2"/>
  <c r="CB1306" i="2"/>
  <c r="CJ1314" i="2"/>
  <c r="DJ1340" i="2"/>
  <c r="DT1350" i="2"/>
  <c r="CZ1330" i="2"/>
  <c r="CM1317" i="2"/>
  <c r="EG1238" i="2"/>
  <c r="AS1271" i="2"/>
  <c r="DN1219" i="2"/>
  <c r="AH1260" i="2"/>
  <c r="DM1218" i="2"/>
  <c r="AF1258" i="2"/>
  <c r="EH1239" i="2"/>
  <c r="Y1126" i="2"/>
  <c r="BI1162" i="2"/>
  <c r="BB1155" i="2"/>
  <c r="DH1213" i="2"/>
  <c r="AY1152" i="2"/>
  <c r="AQ1144" i="2"/>
  <c r="CY1329" i="2"/>
  <c r="CE1184" i="2"/>
  <c r="AV1274" i="2"/>
  <c r="CS1198" i="2"/>
  <c r="DC1333" i="2"/>
  <c r="DM1343" i="2"/>
  <c r="CQ1321" i="2"/>
  <c r="DE1335" i="2"/>
  <c r="CT1324" i="2"/>
  <c r="AK1263" i="2"/>
  <c r="BS1297" i="2"/>
  <c r="DZ1231" i="2"/>
  <c r="DF1211" i="2"/>
  <c r="EA1232" i="2"/>
  <c r="DJ1215" i="2"/>
  <c r="W1249" i="2"/>
  <c r="AL1139" i="2"/>
  <c r="BV1175" i="2"/>
  <c r="CB1181" i="2"/>
  <c r="AR1145" i="2"/>
  <c r="Z1127" i="2"/>
  <c r="DW1353" i="2"/>
  <c r="AH1135" i="2"/>
  <c r="DN1344" i="2"/>
  <c r="AZ1278" i="2"/>
  <c r="BE1158" i="2"/>
  <c r="CP1195" i="2"/>
  <c r="BO1168" i="2"/>
  <c r="EJ1366" i="2"/>
  <c r="EH1364" i="2"/>
  <c r="DF1336" i="2"/>
  <c r="CE1309" i="2"/>
  <c r="CN1318" i="2"/>
  <c r="AC1255" i="2"/>
  <c r="BI1287" i="2"/>
  <c r="AU1273" i="2"/>
  <c r="DB1207" i="2"/>
  <c r="BT1298" i="2"/>
  <c r="CQ1196" i="2"/>
  <c r="DC1208" i="2"/>
  <c r="AC1130" i="2"/>
  <c r="BR1171" i="2"/>
  <c r="X1125" i="2"/>
  <c r="AO1142" i="2"/>
  <c r="CY1204" i="2"/>
  <c r="EF1362" i="2"/>
  <c r="CX1328" i="2"/>
  <c r="DP1346" i="2"/>
  <c r="DS1349" i="2"/>
  <c r="CU1325" i="2"/>
  <c r="BY1303" i="2"/>
  <c r="CG1311" i="2"/>
  <c r="CA1305" i="2"/>
  <c r="BJ1288" i="2"/>
  <c r="Z1252" i="2"/>
  <c r="CN1193" i="2"/>
  <c r="CW1202" i="2"/>
  <c r="BU1174" i="2"/>
  <c r="CX1203" i="2"/>
  <c r="DL1217" i="2"/>
  <c r="BP1169" i="2"/>
  <c r="BC1156" i="2"/>
  <c r="AP1143" i="2"/>
  <c r="EC1339" i="2" s="1"/>
  <c r="CT1199" i="2"/>
  <c r="DO1345" i="2"/>
  <c r="AY1277" i="2"/>
  <c r="BQ1295" i="2"/>
  <c r="EL1243" i="2"/>
  <c r="BY1178" i="2"/>
  <c r="DD1209" i="2"/>
  <c r="CI1188" i="2"/>
  <c r="W1124" i="2"/>
  <c r="AZ1153" i="2"/>
  <c r="DX1354" i="2"/>
  <c r="DR1348" i="2"/>
  <c r="DV1352" i="2"/>
  <c r="BB1280" i="2"/>
  <c r="BR1296" i="2"/>
  <c r="BV1300" i="2"/>
  <c r="BD1282" i="2"/>
  <c r="V1248" i="2"/>
  <c r="V478" i="2" s="1"/>
  <c r="V942" i="2" s="1"/>
  <c r="AE1257" i="2"/>
  <c r="CF1185" i="2"/>
  <c r="BN1167" i="2"/>
  <c r="DP1221" i="2"/>
  <c r="DI1214" i="2"/>
  <c r="AG1134" i="2"/>
  <c r="AV1149" i="2"/>
  <c r="AE1132" i="2"/>
  <c r="BD1157" i="2"/>
  <c r="DL1342" i="2"/>
  <c r="EL1368" i="2"/>
  <c r="AO1267" i="2"/>
  <c r="BU1299" i="2"/>
  <c r="AB1254" i="2"/>
  <c r="BG1160" i="2"/>
  <c r="DG1212" i="2"/>
  <c r="CD1183" i="2"/>
  <c r="AB1129" i="2"/>
  <c r="DY1230" i="2"/>
  <c r="T948" i="2"/>
  <c r="T947" i="2"/>
  <c r="U943" i="2"/>
  <c r="U945" i="2"/>
  <c r="R954" i="2"/>
  <c r="R1111" i="2"/>
  <c r="J1120" i="2"/>
  <c r="K1113" i="2"/>
  <c r="R1119" i="2"/>
  <c r="R1117" i="2"/>
  <c r="S1112" i="2"/>
  <c r="S1115" i="2" s="1"/>
  <c r="T949" i="2" l="1"/>
  <c r="T953" i="2" s="1"/>
  <c r="T954" i="2" s="1"/>
  <c r="U947" i="2"/>
  <c r="U948" i="2"/>
  <c r="EJ1365" i="2"/>
  <c r="EM1368" i="2"/>
  <c r="CP1319" i="2"/>
  <c r="BS1296" i="2"/>
  <c r="BI1286" i="2"/>
  <c r="DE1334" i="2"/>
  <c r="BR1295" i="2"/>
  <c r="BB1279" i="2"/>
  <c r="W1248" i="2"/>
  <c r="W478" i="2" s="1"/>
  <c r="W942" i="2" s="1"/>
  <c r="AY1276" i="2"/>
  <c r="DG1211" i="2"/>
  <c r="DC1207" i="2"/>
  <c r="CJ1188" i="2"/>
  <c r="BW1175" i="2"/>
  <c r="CT1198" i="2"/>
  <c r="BY1177" i="2"/>
  <c r="AL1138" i="2"/>
  <c r="AA1127" i="2"/>
  <c r="DS1348" i="2"/>
  <c r="BL1289" i="2"/>
  <c r="BF1283" i="2"/>
  <c r="CR1321" i="2"/>
  <c r="BM1290" i="2"/>
  <c r="BX1301" i="2"/>
  <c r="EM1243" i="2"/>
  <c r="DX1228" i="2"/>
  <c r="DB1206" i="2"/>
  <c r="CF1184" i="2"/>
  <c r="BS1171" i="2"/>
  <c r="CC1181" i="2"/>
  <c r="BU1173" i="2"/>
  <c r="X1124" i="2"/>
  <c r="AI1135" i="2"/>
  <c r="CQ1320" i="2"/>
  <c r="BP1293" i="2"/>
  <c r="AK1262" i="2"/>
  <c r="DP1220" i="2"/>
  <c r="DE1209" i="2"/>
  <c r="CA1179" i="2"/>
  <c r="CB1180" i="2"/>
  <c r="BC1155" i="2"/>
  <c r="AE1131" i="2"/>
  <c r="AG1133" i="2"/>
  <c r="AU1147" i="2"/>
  <c r="DA1205" i="2"/>
  <c r="BP1168" i="2"/>
  <c r="AX1150" i="2"/>
  <c r="CD1182" i="2"/>
  <c r="AK1137" i="2"/>
  <c r="X17" i="2"/>
  <c r="BE1157" i="2"/>
  <c r="BK1163" i="2"/>
  <c r="W16" i="2"/>
  <c r="DM1342" i="2"/>
  <c r="BC1280" i="2"/>
  <c r="DR1222" i="2"/>
  <c r="AF1132" i="2"/>
  <c r="CZ1329" i="2"/>
  <c r="EI1239" i="2"/>
  <c r="CP1194" i="2"/>
  <c r="EL1367" i="2"/>
  <c r="CS1322" i="2"/>
  <c r="AS1270" i="2"/>
  <c r="BV1299" i="2"/>
  <c r="BI1161" i="2"/>
  <c r="AV1273" i="2"/>
  <c r="AH1259" i="2"/>
  <c r="EK1366" i="2"/>
  <c r="DZ1355" i="2"/>
  <c r="EA1356" i="2"/>
  <c r="BE1282" i="2"/>
  <c r="AA1252" i="2"/>
  <c r="CN1317" i="2"/>
  <c r="EF1236" i="2"/>
  <c r="DU1350" i="2"/>
  <c r="EC1358" i="2"/>
  <c r="DY1354" i="2"/>
  <c r="DK1340" i="2"/>
  <c r="AX1275" i="2"/>
  <c r="X1249" i="2"/>
  <c r="CF1309" i="2"/>
  <c r="DT1349" i="2"/>
  <c r="AE1256" i="2"/>
  <c r="AD1255" i="2"/>
  <c r="EB1232" i="2"/>
  <c r="DF1210" i="2"/>
  <c r="BQ1169" i="2"/>
  <c r="AW1274" i="2"/>
  <c r="DP1345" i="2"/>
  <c r="DL1341" i="2"/>
  <c r="DG1336" i="2"/>
  <c r="AQ1268" i="2"/>
  <c r="EG1237" i="2"/>
  <c r="BZ1303" i="2"/>
  <c r="BN1291" i="2"/>
  <c r="AB1253" i="2"/>
  <c r="EJ1240" i="2"/>
  <c r="DS1223" i="2"/>
  <c r="DI1213" i="2"/>
  <c r="CZ1204" i="2"/>
  <c r="BJ1162" i="2"/>
  <c r="AQ1143" i="2"/>
  <c r="ED1339" i="2" s="1"/>
  <c r="AC1129" i="2"/>
  <c r="EE1360" i="2"/>
  <c r="DN1218" i="2"/>
  <c r="DK1215" i="2"/>
  <c r="AD1130" i="2"/>
  <c r="DR1347" i="2"/>
  <c r="EE1235" i="2"/>
  <c r="W1123" i="2"/>
  <c r="W940" i="2" s="1"/>
  <c r="W944" i="2" s="1"/>
  <c r="EG1362" i="2"/>
  <c r="DI1338" i="2"/>
  <c r="DD1333" i="2"/>
  <c r="AJ1261" i="2"/>
  <c r="EA1231" i="2"/>
  <c r="BG1284" i="2"/>
  <c r="BH1285" i="2"/>
  <c r="EC1233" i="2"/>
  <c r="DY1229" i="2"/>
  <c r="AG1258" i="2"/>
  <c r="DC1332" i="2"/>
  <c r="CW1201" i="2"/>
  <c r="AY1151" i="2"/>
  <c r="AR1144" i="2"/>
  <c r="AH1134" i="2"/>
  <c r="BT1172" i="2"/>
  <c r="BD1156" i="2"/>
  <c r="DH1212" i="2"/>
  <c r="CH1186" i="2"/>
  <c r="DQ1346" i="2"/>
  <c r="AO1266" i="2"/>
  <c r="ED1359" i="2"/>
  <c r="DV1351" i="2"/>
  <c r="CU1324" i="2"/>
  <c r="AC1254" i="2"/>
  <c r="DT1224" i="2"/>
  <c r="DB1331" i="2"/>
  <c r="AU1272" i="2"/>
  <c r="DV1226" i="2"/>
  <c r="BU1298" i="2"/>
  <c r="Z1251" i="2"/>
  <c r="CQ1195" i="2"/>
  <c r="CU1199" i="2"/>
  <c r="CX1202" i="2"/>
  <c r="AN1140" i="2"/>
  <c r="BN1166" i="2"/>
  <c r="BR1170" i="2"/>
  <c r="AP1142" i="2"/>
  <c r="CL1190" i="2"/>
  <c r="DO1344" i="2"/>
  <c r="CO1318" i="2"/>
  <c r="EF1361" i="2"/>
  <c r="EL1242" i="2"/>
  <c r="CK1314" i="2"/>
  <c r="BK1288" i="2"/>
  <c r="AR1269" i="2"/>
  <c r="CM1316" i="2"/>
  <c r="BT1297" i="2"/>
  <c r="CY1203" i="2"/>
  <c r="CK1189" i="2"/>
  <c r="CM1191" i="2"/>
  <c r="DM1217" i="2"/>
  <c r="EH1238" i="2"/>
  <c r="AZ1152" i="2"/>
  <c r="BA1153" i="2"/>
  <c r="AJ1136" i="2"/>
  <c r="CL1315" i="2"/>
  <c r="CC1306" i="2"/>
  <c r="AW1149" i="2"/>
  <c r="CV1200" i="2"/>
  <c r="DX1353" i="2"/>
  <c r="CI1187" i="2"/>
  <c r="BO1292" i="2"/>
  <c r="AN1265" i="2"/>
  <c r="CR1196" i="2"/>
  <c r="Z1126" i="2"/>
  <c r="DN1343" i="2"/>
  <c r="CH1311" i="2"/>
  <c r="EB1357" i="2"/>
  <c r="DF1335" i="2"/>
  <c r="CX1327" i="2"/>
  <c r="AM1264" i="2"/>
  <c r="AL1263" i="2"/>
  <c r="BQ1294" i="2"/>
  <c r="BJ1287" i="2"/>
  <c r="AF1257" i="2"/>
  <c r="CE1183" i="2"/>
  <c r="CG1185" i="2"/>
  <c r="DJ1214" i="2"/>
  <c r="CS1197" i="2"/>
  <c r="AM1139" i="2"/>
  <c r="AT1146" i="2"/>
  <c r="Y1125" i="2"/>
  <c r="BW1300" i="2"/>
  <c r="BD1281" i="2"/>
  <c r="CT1323" i="2"/>
  <c r="CV1325" i="2"/>
  <c r="CA1304" i="2"/>
  <c r="DA1330" i="2"/>
  <c r="CB1305" i="2"/>
  <c r="CJ1313" i="2"/>
  <c r="EK1241" i="2"/>
  <c r="AI1260" i="2"/>
  <c r="BA1278" i="2"/>
  <c r="AZ1277" i="2"/>
  <c r="Y1250" i="2"/>
  <c r="BO1167" i="2"/>
  <c r="DL1216" i="2"/>
  <c r="BZ1178" i="2"/>
  <c r="BV1174" i="2"/>
  <c r="BM1165" i="2"/>
  <c r="BL1164" i="2"/>
  <c r="AS1145" i="2"/>
  <c r="EI1364" i="2"/>
  <c r="CO1193" i="2"/>
  <c r="DW1227" i="2"/>
  <c r="BB1154" i="2"/>
  <c r="DH1337" i="2"/>
  <c r="DU1225" i="2"/>
  <c r="CD1307" i="2"/>
  <c r="DD1208" i="2"/>
  <c r="AB1128" i="2"/>
  <c r="EH1363" i="2"/>
  <c r="DW1352" i="2"/>
  <c r="CW1326" i="2"/>
  <c r="CY1328" i="2"/>
  <c r="CG1310" i="2"/>
  <c r="DO1219" i="2"/>
  <c r="CE1308" i="2"/>
  <c r="AP1267" i="2"/>
  <c r="AT1271" i="2"/>
  <c r="ED1234" i="2"/>
  <c r="BF1158" i="2"/>
  <c r="DZ1230" i="2"/>
  <c r="BX1176" i="2"/>
  <c r="CN1192" i="2"/>
  <c r="BG1159" i="2"/>
  <c r="BH1160" i="2"/>
  <c r="AV1148" i="2"/>
  <c r="DQ1221" i="2"/>
  <c r="AO1141" i="2"/>
  <c r="CI1312" i="2"/>
  <c r="BY1302" i="2"/>
  <c r="V945" i="2"/>
  <c r="V943" i="2"/>
  <c r="S1111" i="2"/>
  <c r="S954" i="2"/>
  <c r="S1117" i="2"/>
  <c r="S1119" i="2"/>
  <c r="K1120" i="2"/>
  <c r="L1113" i="2"/>
  <c r="T1112" i="2"/>
  <c r="T1115" i="2" s="1"/>
  <c r="T1111" i="2" l="1"/>
  <c r="V947" i="2"/>
  <c r="V948" i="2"/>
  <c r="U949" i="2"/>
  <c r="U953" i="2" s="1"/>
  <c r="W945" i="2"/>
  <c r="W943" i="2"/>
  <c r="DU1349" i="2"/>
  <c r="DL1340" i="2"/>
  <c r="DO1343" i="2"/>
  <c r="DH1336" i="2"/>
  <c r="CK1313" i="2"/>
  <c r="CO1317" i="2"/>
  <c r="DO1218" i="2"/>
  <c r="AF1256" i="2"/>
  <c r="AL1262" i="2"/>
  <c r="CR1195" i="2"/>
  <c r="CJ1187" i="2"/>
  <c r="BK1162" i="2"/>
  <c r="DC1206" i="2"/>
  <c r="CL1189" i="2"/>
  <c r="AR1143" i="2"/>
  <c r="EE1339" i="2" s="1"/>
  <c r="CE1182" i="2"/>
  <c r="BH1159" i="2"/>
  <c r="AF1131" i="2"/>
  <c r="DQ1345" i="2"/>
  <c r="DB1330" i="2"/>
  <c r="DE1333" i="2"/>
  <c r="BM1289" i="2"/>
  <c r="EM1367" i="2"/>
  <c r="CC1305" i="2"/>
  <c r="CF1308" i="2"/>
  <c r="X1248" i="2"/>
  <c r="X478" i="2" s="1"/>
  <c r="X942" i="2" s="1"/>
  <c r="AR1268" i="2"/>
  <c r="CC1180" i="2"/>
  <c r="BD1155" i="2"/>
  <c r="CB1179" i="2"/>
  <c r="CI1186" i="2"/>
  <c r="AI1134" i="2"/>
  <c r="BT1171" i="2"/>
  <c r="AB1127" i="2"/>
  <c r="Y17" i="2"/>
  <c r="EN1368" i="2"/>
  <c r="DM1341" i="2"/>
  <c r="CI1311" i="2"/>
  <c r="CA1303" i="2"/>
  <c r="BR1294" i="2"/>
  <c r="EK1240" i="2"/>
  <c r="CM1315" i="2"/>
  <c r="DY1228" i="2"/>
  <c r="DF1209" i="2"/>
  <c r="DN1217" i="2"/>
  <c r="BJ1161" i="2"/>
  <c r="BL1163" i="2"/>
  <c r="AN1139" i="2"/>
  <c r="X16" i="2"/>
  <c r="BG1283" i="2"/>
  <c r="Z1250" i="2"/>
  <c r="DW1226" i="2"/>
  <c r="DH1211" i="2"/>
  <c r="DB1205" i="2"/>
  <c r="CG1184" i="2"/>
  <c r="BE1156" i="2"/>
  <c r="CM1190" i="2"/>
  <c r="EL1241" i="2"/>
  <c r="AH1258" i="2"/>
  <c r="AM1263" i="2"/>
  <c r="AP1266" i="2"/>
  <c r="DZ1229" i="2"/>
  <c r="DQ1220" i="2"/>
  <c r="AO1265" i="2"/>
  <c r="BB1153" i="2"/>
  <c r="CK1188" i="2"/>
  <c r="AS1144" i="2"/>
  <c r="AU1271" i="2"/>
  <c r="EJ1239" i="2"/>
  <c r="DT1223" i="2"/>
  <c r="AH1133" i="2"/>
  <c r="BJ1286" i="2"/>
  <c r="CT1197" i="2"/>
  <c r="BF1157" i="2"/>
  <c r="Z1125" i="2"/>
  <c r="BK1287" i="2"/>
  <c r="BV1173" i="2"/>
  <c r="CX1326" i="2"/>
  <c r="DE1208" i="2"/>
  <c r="ED1358" i="2"/>
  <c r="AB1252" i="2"/>
  <c r="DD1332" i="2"/>
  <c r="AX1149" i="2"/>
  <c r="DW1351" i="2"/>
  <c r="AQ1267" i="2"/>
  <c r="AQ1142" i="2"/>
  <c r="BY1176" i="2"/>
  <c r="AY1150" i="2"/>
  <c r="DJ1338" i="2"/>
  <c r="CY1327" i="2"/>
  <c r="CS1321" i="2"/>
  <c r="AW1148" i="2"/>
  <c r="DP1219" i="2"/>
  <c r="AK1136" i="2"/>
  <c r="BW1174" i="2"/>
  <c r="DZ1354" i="2"/>
  <c r="AY1275" i="2"/>
  <c r="EG1236" i="2"/>
  <c r="BC1154" i="2"/>
  <c r="CX1201" i="2"/>
  <c r="CY1202" i="2"/>
  <c r="DC1331" i="2"/>
  <c r="CV1324" i="2"/>
  <c r="DY1353" i="2"/>
  <c r="AN1264" i="2"/>
  <c r="BH1284" i="2"/>
  <c r="AS1269" i="2"/>
  <c r="BW1299" i="2"/>
  <c r="EH1237" i="2"/>
  <c r="BX1300" i="2"/>
  <c r="AO1140" i="2"/>
  <c r="X1123" i="2"/>
  <c r="X940" i="2" s="1"/>
  <c r="X944" i="2" s="1"/>
  <c r="CD1306" i="2"/>
  <c r="AU1146" i="2"/>
  <c r="DU1224" i="2"/>
  <c r="AW1273" i="2"/>
  <c r="EK1365" i="2"/>
  <c r="EL1366" i="2"/>
  <c r="CZ1328" i="2"/>
  <c r="CB1304" i="2"/>
  <c r="BF1282" i="2"/>
  <c r="EN1243" i="2"/>
  <c r="DA1204" i="2"/>
  <c r="AP1141" i="2"/>
  <c r="CW1200" i="2"/>
  <c r="CZ1203" i="2"/>
  <c r="AG1132" i="2"/>
  <c r="CG1309" i="2"/>
  <c r="BO1166" i="2"/>
  <c r="BA1152" i="2"/>
  <c r="DI1212" i="2"/>
  <c r="BZ1177" i="2"/>
  <c r="BU1297" i="2"/>
  <c r="AI1259" i="2"/>
  <c r="CU1323" i="2"/>
  <c r="BD1280" i="2"/>
  <c r="BS1170" i="2"/>
  <c r="DX1227" i="2"/>
  <c r="CA1178" i="2"/>
  <c r="EJ1364" i="2"/>
  <c r="DF1334" i="2"/>
  <c r="EH1362" i="2"/>
  <c r="AE1255" i="2"/>
  <c r="BT1296" i="2"/>
  <c r="AJ1260" i="2"/>
  <c r="AX1274" i="2"/>
  <c r="Y1249" i="2"/>
  <c r="EE1234" i="2"/>
  <c r="BG1158" i="2"/>
  <c r="AG1257" i="2"/>
  <c r="EB1231" i="2"/>
  <c r="BN1165" i="2"/>
  <c r="DL1215" i="2"/>
  <c r="DT1348" i="2"/>
  <c r="DS1347" i="2"/>
  <c r="DA1329" i="2"/>
  <c r="CH1310" i="2"/>
  <c r="BL1288" i="2"/>
  <c r="CN1316" i="2"/>
  <c r="BZ1302" i="2"/>
  <c r="BN1290" i="2"/>
  <c r="BO1291" i="2"/>
  <c r="EC1232" i="2"/>
  <c r="DR1221" i="2"/>
  <c r="BX1175" i="2"/>
  <c r="CU1198" i="2"/>
  <c r="BI1160" i="2"/>
  <c r="DS1222" i="2"/>
  <c r="AT1145" i="2"/>
  <c r="AV1147" i="2"/>
  <c r="BB1278" i="2"/>
  <c r="BM1164" i="2"/>
  <c r="EI1363" i="2"/>
  <c r="DK1214" i="2"/>
  <c r="BR1169" i="2"/>
  <c r="EE1359" i="2"/>
  <c r="DP1344" i="2"/>
  <c r="CW1325" i="2"/>
  <c r="CE1307" i="2"/>
  <c r="BE1281" i="2"/>
  <c r="AZ1151" i="2"/>
  <c r="CJ1312" i="2"/>
  <c r="DV1350" i="2"/>
  <c r="EF1235" i="2"/>
  <c r="DG1210" i="2"/>
  <c r="CH1185" i="2"/>
  <c r="DR1346" i="2"/>
  <c r="CO1192" i="2"/>
  <c r="DX1352" i="2"/>
  <c r="DI1337" i="2"/>
  <c r="CQ1319" i="2"/>
  <c r="BY1301" i="2"/>
  <c r="BA1277" i="2"/>
  <c r="BP1292" i="2"/>
  <c r="AT1270" i="2"/>
  <c r="DG1335" i="2"/>
  <c r="EM1242" i="2"/>
  <c r="CL1314" i="2"/>
  <c r="DJ1213" i="2"/>
  <c r="AZ1276" i="2"/>
  <c r="CP1193" i="2"/>
  <c r="EB1356" i="2"/>
  <c r="DV1225" i="2"/>
  <c r="DD1207" i="2"/>
  <c r="AA1126" i="2"/>
  <c r="DN1342" i="2"/>
  <c r="EG1361" i="2"/>
  <c r="BV1298" i="2"/>
  <c r="BI1285" i="2"/>
  <c r="AV1272" i="2"/>
  <c r="AC1253" i="2"/>
  <c r="CT1322" i="2"/>
  <c r="BS1295" i="2"/>
  <c r="AA1251" i="2"/>
  <c r="ED1233" i="2"/>
  <c r="CV1199" i="2"/>
  <c r="AJ1135" i="2"/>
  <c r="AM1138" i="2"/>
  <c r="BP1167" i="2"/>
  <c r="AL1137" i="2"/>
  <c r="Y1124" i="2"/>
  <c r="CS1196" i="2"/>
  <c r="CP1318" i="2"/>
  <c r="BQ1168" i="2"/>
  <c r="EC1357" i="2"/>
  <c r="EF1360" i="2"/>
  <c r="CR1320" i="2"/>
  <c r="BC1279" i="2"/>
  <c r="AD1254" i="2"/>
  <c r="EI1238" i="2"/>
  <c r="BQ1293" i="2"/>
  <c r="AK1261" i="2"/>
  <c r="DM1216" i="2"/>
  <c r="EA1230" i="2"/>
  <c r="CF1183" i="2"/>
  <c r="AC1128" i="2"/>
  <c r="AD1129" i="2"/>
  <c r="CD1181" i="2"/>
  <c r="CQ1194" i="2"/>
  <c r="BU1172" i="2"/>
  <c r="AE1130" i="2"/>
  <c r="EA1355" i="2"/>
  <c r="CN1191" i="2"/>
  <c r="L1120" i="2"/>
  <c r="M1113" i="2"/>
  <c r="T1119" i="2"/>
  <c r="T1117" i="2"/>
  <c r="U1112" i="2"/>
  <c r="U1115" i="2" s="1"/>
  <c r="W947" i="2" l="1"/>
  <c r="W948" i="2"/>
  <c r="X943" i="2"/>
  <c r="X945" i="2"/>
  <c r="U954" i="2"/>
  <c r="U1111" i="2"/>
  <c r="V949" i="2"/>
  <c r="V953" i="2" s="1"/>
  <c r="EM1366" i="2"/>
  <c r="CU1322" i="2"/>
  <c r="BL1287" i="2"/>
  <c r="EH1236" i="2"/>
  <c r="CQ1318" i="2"/>
  <c r="DL1214" i="2"/>
  <c r="BR1293" i="2"/>
  <c r="AB1251" i="2"/>
  <c r="DQ1219" i="2"/>
  <c r="EL1240" i="2"/>
  <c r="DB1204" i="2"/>
  <c r="DD1206" i="2"/>
  <c r="CK1187" i="2"/>
  <c r="CA1177" i="2"/>
  <c r="AR1142" i="2"/>
  <c r="BU1171" i="2"/>
  <c r="BR1168" i="2"/>
  <c r="DP1343" i="2"/>
  <c r="DH1335" i="2"/>
  <c r="AT1269" i="2"/>
  <c r="CQ1193" i="2"/>
  <c r="DM1215" i="2"/>
  <c r="AK1135" i="2"/>
  <c r="BX1174" i="2"/>
  <c r="AB1126" i="2"/>
  <c r="DT1222" i="2"/>
  <c r="EO1368" i="2"/>
  <c r="CL1188" i="2"/>
  <c r="EJ1363" i="2"/>
  <c r="EH1361" i="2"/>
  <c r="BY1300" i="2"/>
  <c r="BE1280" i="2"/>
  <c r="EE1233" i="2"/>
  <c r="CY1326" i="2"/>
  <c r="BQ1292" i="2"/>
  <c r="CP1317" i="2"/>
  <c r="Y1248" i="2"/>
  <c r="Y478" i="2" s="1"/>
  <c r="Y942" i="2" s="1"/>
  <c r="CZ1202" i="2"/>
  <c r="DE1207" i="2"/>
  <c r="CI1185" i="2"/>
  <c r="CU1197" i="2"/>
  <c r="CD1180" i="2"/>
  <c r="BK1161" i="2"/>
  <c r="AG1131" i="2"/>
  <c r="BI1159" i="2"/>
  <c r="Z1124" i="2"/>
  <c r="CL1313" i="2"/>
  <c r="DJ1212" i="2"/>
  <c r="CF1307" i="2"/>
  <c r="BW1173" i="2"/>
  <c r="CW1199" i="2"/>
  <c r="EL1365" i="2"/>
  <c r="EB1355" i="2"/>
  <c r="BW1298" i="2"/>
  <c r="AX1273" i="2"/>
  <c r="DX1226" i="2"/>
  <c r="BX1299" i="2"/>
  <c r="DM1340" i="2"/>
  <c r="AH1257" i="2"/>
  <c r="EA1229" i="2"/>
  <c r="AG1256" i="2"/>
  <c r="DA1203" i="2"/>
  <c r="BN1289" i="2"/>
  <c r="CR1194" i="2"/>
  <c r="BS1169" i="2"/>
  <c r="AH1132" i="2"/>
  <c r="AY1149" i="2"/>
  <c r="AS1143" i="2"/>
  <c r="EF1339" i="2" s="1"/>
  <c r="BQ1167" i="2"/>
  <c r="DJ1337" i="2"/>
  <c r="BT1295" i="2"/>
  <c r="DS1221" i="2"/>
  <c r="EK1364" i="2"/>
  <c r="ED1357" i="2"/>
  <c r="EN1367" i="2"/>
  <c r="AQ1266" i="2"/>
  <c r="DT1347" i="2"/>
  <c r="AP1265" i="2"/>
  <c r="DA1328" i="2"/>
  <c r="CD1305" i="2"/>
  <c r="DN1216" i="2"/>
  <c r="AE1254" i="2"/>
  <c r="CO1191" i="2"/>
  <c r="AM1262" i="2"/>
  <c r="CG1183" i="2"/>
  <c r="BL1162" i="2"/>
  <c r="BA1151" i="2"/>
  <c r="BC1153" i="2"/>
  <c r="AA1125" i="2"/>
  <c r="AD1128" i="2"/>
  <c r="BM1288" i="2"/>
  <c r="BP1166" i="2"/>
  <c r="CB1303" i="2"/>
  <c r="DN1341" i="2"/>
  <c r="DU1348" i="2"/>
  <c r="EI1362" i="2"/>
  <c r="CT1321" i="2"/>
  <c r="AJ1259" i="2"/>
  <c r="DQ1344" i="2"/>
  <c r="EG1360" i="2"/>
  <c r="BI1284" i="2"/>
  <c r="BC1278" i="2"/>
  <c r="EK1239" i="2"/>
  <c r="EB1230" i="2"/>
  <c r="CF1182" i="2"/>
  <c r="Z1249" i="2"/>
  <c r="BM1163" i="2"/>
  <c r="ED1232" i="2"/>
  <c r="AV1146" i="2"/>
  <c r="AN1138" i="2"/>
  <c r="BD1154" i="2"/>
  <c r="Z17" i="2"/>
  <c r="DY1352" i="2"/>
  <c r="AN1263" i="2"/>
  <c r="AF1255" i="2"/>
  <c r="AL1136" i="2"/>
  <c r="EA1354" i="2"/>
  <c r="EE1358" i="2"/>
  <c r="DD1331" i="2"/>
  <c r="AC1252" i="2"/>
  <c r="DE1332" i="2"/>
  <c r="DK1338" i="2"/>
  <c r="BV1297" i="2"/>
  <c r="AY1274" i="2"/>
  <c r="DV1224" i="2"/>
  <c r="BJ1285" i="2"/>
  <c r="DZ1228" i="2"/>
  <c r="CX1200" i="2"/>
  <c r="BB1152" i="2"/>
  <c r="DK1213" i="2"/>
  <c r="AF1130" i="2"/>
  <c r="CT1196" i="2"/>
  <c r="AU1145" i="2"/>
  <c r="Y16" i="2"/>
  <c r="AZ1275" i="2"/>
  <c r="CR1319" i="2"/>
  <c r="DW1350" i="2"/>
  <c r="DX1351" i="2"/>
  <c r="EC1356" i="2"/>
  <c r="DZ1353" i="2"/>
  <c r="EI1237" i="2"/>
  <c r="BP1291" i="2"/>
  <c r="BU1296" i="2"/>
  <c r="BH1283" i="2"/>
  <c r="CE1306" i="2"/>
  <c r="CG1308" i="2"/>
  <c r="AW1272" i="2"/>
  <c r="DR1220" i="2"/>
  <c r="CJ1186" i="2"/>
  <c r="AM1137" i="2"/>
  <c r="CM1189" i="2"/>
  <c r="Y1123" i="2"/>
  <c r="Y940" i="2" s="1"/>
  <c r="Y944" i="2" s="1"/>
  <c r="BE1155" i="2"/>
  <c r="BJ1160" i="2"/>
  <c r="CI1310" i="2"/>
  <c r="AV1271" i="2"/>
  <c r="BA1276" i="2"/>
  <c r="EG1235" i="2"/>
  <c r="AI1258" i="2"/>
  <c r="DU1223" i="2"/>
  <c r="BZ1176" i="2"/>
  <c r="BH1158" i="2"/>
  <c r="AT1144" i="2"/>
  <c r="CO1316" i="2"/>
  <c r="DW1225" i="2"/>
  <c r="CE1181" i="2"/>
  <c r="AP1140" i="2"/>
  <c r="AK1260" i="2"/>
  <c r="AL1261" i="2"/>
  <c r="DC1205" i="2"/>
  <c r="DH1210" i="2"/>
  <c r="BV1172" i="2"/>
  <c r="BY1175" i="2"/>
  <c r="DS1346" i="2"/>
  <c r="DG1334" i="2"/>
  <c r="CS1320" i="2"/>
  <c r="CC1304" i="2"/>
  <c r="BG1282" i="2"/>
  <c r="BK1286" i="2"/>
  <c r="EO1243" i="2"/>
  <c r="BB1277" i="2"/>
  <c r="CN1315" i="2"/>
  <c r="DY1227" i="2"/>
  <c r="AA1250" i="2"/>
  <c r="DO1217" i="2"/>
  <c r="CS1195" i="2"/>
  <c r="AQ1141" i="2"/>
  <c r="BN1164" i="2"/>
  <c r="AW1147" i="2"/>
  <c r="AZ1150" i="2"/>
  <c r="DI1336" i="2"/>
  <c r="BS1294" i="2"/>
  <c r="DF1333" i="2"/>
  <c r="CH1309" i="2"/>
  <c r="DB1329" i="2"/>
  <c r="CM1314" i="2"/>
  <c r="CZ1327" i="2"/>
  <c r="BO1290" i="2"/>
  <c r="BF1281" i="2"/>
  <c r="EF1234" i="2"/>
  <c r="DR1345" i="2"/>
  <c r="DI1211" i="2"/>
  <c r="CH1184" i="2"/>
  <c r="DP1218" i="2"/>
  <c r="CY1201" i="2"/>
  <c r="AE1129" i="2"/>
  <c r="BG1157" i="2"/>
  <c r="CC1179" i="2"/>
  <c r="AO1139" i="2"/>
  <c r="CV1323" i="2"/>
  <c r="CW1324" i="2"/>
  <c r="AR1267" i="2"/>
  <c r="CJ1311" i="2"/>
  <c r="AD1253" i="2"/>
  <c r="AO1264" i="2"/>
  <c r="AS1268" i="2"/>
  <c r="DF1208" i="2"/>
  <c r="CN1190" i="2"/>
  <c r="BF1156" i="2"/>
  <c r="CV1198" i="2"/>
  <c r="EN1242" i="2"/>
  <c r="DC1330" i="2"/>
  <c r="CA1302" i="2"/>
  <c r="CX1325" i="2"/>
  <c r="AU1270" i="2"/>
  <c r="CK1312" i="2"/>
  <c r="BD1279" i="2"/>
  <c r="EF1359" i="2"/>
  <c r="DO1342" i="2"/>
  <c r="BZ1301" i="2"/>
  <c r="DG1209" i="2"/>
  <c r="CB1178" i="2"/>
  <c r="EJ1238" i="2"/>
  <c r="CP1192" i="2"/>
  <c r="BO1165" i="2"/>
  <c r="EC1231" i="2"/>
  <c r="BT1170" i="2"/>
  <c r="AI1133" i="2"/>
  <c r="DV1349" i="2"/>
  <c r="AX1148" i="2"/>
  <c r="AC1127" i="2"/>
  <c r="EM1241" i="2"/>
  <c r="AJ1134" i="2"/>
  <c r="U1117" i="2"/>
  <c r="U1119" i="2"/>
  <c r="M1120" i="2"/>
  <c r="N1113" i="2"/>
  <c r="V1112" i="2"/>
  <c r="V1115" i="2" s="1"/>
  <c r="EP1368" i="2" l="1"/>
  <c r="EF1358" i="2"/>
  <c r="CF1306" i="2"/>
  <c r="BW1297" i="2"/>
  <c r="BV1296" i="2"/>
  <c r="CQ1317" i="2"/>
  <c r="DP1217" i="2"/>
  <c r="BO1289" i="2"/>
  <c r="BX1298" i="2"/>
  <c r="CS1319" i="2"/>
  <c r="CY1200" i="2"/>
  <c r="AT1143" i="2"/>
  <c r="EG1339" i="2" s="1"/>
  <c r="CW1198" i="2"/>
  <c r="CT1195" i="2"/>
  <c r="CK1186" i="2"/>
  <c r="CB1177" i="2"/>
  <c r="AF1129" i="2"/>
  <c r="BD1153" i="2"/>
  <c r="BC1277" i="2"/>
  <c r="AN1137" i="2"/>
  <c r="EE1357" i="2"/>
  <c r="DX1225" i="2"/>
  <c r="CM1188" i="2"/>
  <c r="CD1304" i="2"/>
  <c r="EI1361" i="2"/>
  <c r="ED1356" i="2"/>
  <c r="CC1303" i="2"/>
  <c r="CU1321" i="2"/>
  <c r="BU1295" i="2"/>
  <c r="EO1242" i="2"/>
  <c r="CB1302" i="2"/>
  <c r="BH1282" i="2"/>
  <c r="AT1268" i="2"/>
  <c r="AW1271" i="2"/>
  <c r="CN1189" i="2"/>
  <c r="DR1219" i="2"/>
  <c r="CP1191" i="2"/>
  <c r="CF1181" i="2"/>
  <c r="BW1172" i="2"/>
  <c r="BZ1175" i="2"/>
  <c r="BF1155" i="2"/>
  <c r="AY1148" i="2"/>
  <c r="DO1216" i="2"/>
  <c r="AI1257" i="2"/>
  <c r="DJ1211" i="2"/>
  <c r="DE1206" i="2"/>
  <c r="AC1126" i="2"/>
  <c r="DT1346" i="2"/>
  <c r="EB1354" i="2"/>
  <c r="EC1355" i="2"/>
  <c r="EL1364" i="2"/>
  <c r="DH1334" i="2"/>
  <c r="DL1338" i="2"/>
  <c r="EG1234" i="2"/>
  <c r="AV1270" i="2"/>
  <c r="AN1262" i="2"/>
  <c r="AJ1258" i="2"/>
  <c r="AU1269" i="2"/>
  <c r="CG1182" i="2"/>
  <c r="DK1212" i="2"/>
  <c r="DV1223" i="2"/>
  <c r="DG1208" i="2"/>
  <c r="BE1154" i="2"/>
  <c r="BC1152" i="2"/>
  <c r="AS1142" i="2"/>
  <c r="AB1125" i="2"/>
  <c r="BF1280" i="2"/>
  <c r="AO1138" i="2"/>
  <c r="BA1275" i="2"/>
  <c r="DU1347" i="2"/>
  <c r="DW1349" i="2"/>
  <c r="EG1359" i="2"/>
  <c r="DG1333" i="2"/>
  <c r="BM1287" i="2"/>
  <c r="DY1226" i="2"/>
  <c r="AS1267" i="2"/>
  <c r="AK1259" i="2"/>
  <c r="AC1251" i="2"/>
  <c r="EN1241" i="2"/>
  <c r="DT1221" i="2"/>
  <c r="CO1190" i="2"/>
  <c r="CU1196" i="2"/>
  <c r="DD1205" i="2"/>
  <c r="CH1183" i="2"/>
  <c r="BS1168" i="2"/>
  <c r="CC1178" i="2"/>
  <c r="AA17" i="2"/>
  <c r="BI1283" i="2"/>
  <c r="BB1276" i="2"/>
  <c r="DY1351" i="2"/>
  <c r="DS1345" i="2"/>
  <c r="CY1325" i="2"/>
  <c r="CJ1310" i="2"/>
  <c r="AP1264" i="2"/>
  <c r="CK1311" i="2"/>
  <c r="BS1293" i="2"/>
  <c r="EP1243" i="2"/>
  <c r="DZ1227" i="2"/>
  <c r="BY1299" i="2"/>
  <c r="DN1215" i="2"/>
  <c r="BY1174" i="2"/>
  <c r="CS1194" i="2"/>
  <c r="AB1250" i="2"/>
  <c r="BU1170" i="2"/>
  <c r="BJ1159" i="2"/>
  <c r="BI1158" i="2"/>
  <c r="Z16" i="2"/>
  <c r="BE1279" i="2"/>
  <c r="AA1249" i="2"/>
  <c r="AV1145" i="2"/>
  <c r="DQ1343" i="2"/>
  <c r="EN1366" i="2"/>
  <c r="DB1328" i="2"/>
  <c r="CG1307" i="2"/>
  <c r="CO1315" i="2"/>
  <c r="CP1316" i="2"/>
  <c r="AM1261" i="2"/>
  <c r="EM1240" i="2"/>
  <c r="CM1313" i="2"/>
  <c r="EC1230" i="2"/>
  <c r="BD1278" i="2"/>
  <c r="BP1165" i="2"/>
  <c r="DM1214" i="2"/>
  <c r="CR1193" i="2"/>
  <c r="CJ1185" i="2"/>
  <c r="AI1132" i="2"/>
  <c r="AL1135" i="2"/>
  <c r="CX1324" i="2"/>
  <c r="DL1213" i="2"/>
  <c r="CH1308" i="2"/>
  <c r="DF1332" i="2"/>
  <c r="DJ1336" i="2"/>
  <c r="DV1348" i="2"/>
  <c r="CR1318" i="2"/>
  <c r="CA1301" i="2"/>
  <c r="BN1288" i="2"/>
  <c r="CI1309" i="2"/>
  <c r="AH1256" i="2"/>
  <c r="EB1229" i="2"/>
  <c r="BZ1300" i="2"/>
  <c r="CZ1201" i="2"/>
  <c r="EK1238" i="2"/>
  <c r="BG1156" i="2"/>
  <c r="AR1266" i="2"/>
  <c r="BK1160" i="2"/>
  <c r="CD1179" i="2"/>
  <c r="AD1127" i="2"/>
  <c r="AM1136" i="2"/>
  <c r="DK1337" i="2"/>
  <c r="CW1323" i="2"/>
  <c r="EK1363" i="2"/>
  <c r="DZ1352" i="2"/>
  <c r="DN1340" i="2"/>
  <c r="BK1285" i="2"/>
  <c r="BL1286" i="2"/>
  <c r="BR1292" i="2"/>
  <c r="Z1248" i="2"/>
  <c r="Z478" i="2" s="1"/>
  <c r="Z942" i="2" s="1"/>
  <c r="DU1222" i="2"/>
  <c r="BT1294" i="2"/>
  <c r="EH1235" i="2"/>
  <c r="EJ1237" i="2"/>
  <c r="AX1147" i="2"/>
  <c r="DI1210" i="2"/>
  <c r="BB1151" i="2"/>
  <c r="CA1176" i="2"/>
  <c r="BQ1166" i="2"/>
  <c r="BM1162" i="2"/>
  <c r="EJ1362" i="2"/>
  <c r="EF1233" i="2"/>
  <c r="BX1173" i="2"/>
  <c r="DD1330" i="2"/>
  <c r="EL1239" i="2"/>
  <c r="CQ1192" i="2"/>
  <c r="AG1130" i="2"/>
  <c r="BT1169" i="2"/>
  <c r="AW1146" i="2"/>
  <c r="AJ1133" i="2"/>
  <c r="AK1134" i="2"/>
  <c r="CN1314" i="2"/>
  <c r="EM1365" i="2"/>
  <c r="DC1329" i="2"/>
  <c r="DI1335" i="2"/>
  <c r="AY1273" i="2"/>
  <c r="AX1272" i="2"/>
  <c r="AZ1274" i="2"/>
  <c r="AL1260" i="2"/>
  <c r="BG1281" i="2"/>
  <c r="DW1224" i="2"/>
  <c r="AQ1265" i="2"/>
  <c r="BV1171" i="2"/>
  <c r="Z1123" i="2"/>
  <c r="Z940" i="2" s="1"/>
  <c r="Z944" i="2" s="1"/>
  <c r="AE1128" i="2"/>
  <c r="CL1187" i="2"/>
  <c r="AR1141" i="2"/>
  <c r="CX1199" i="2"/>
  <c r="AH1131" i="2"/>
  <c r="DP1342" i="2"/>
  <c r="CZ1326" i="2"/>
  <c r="EI1236" i="2"/>
  <c r="AG1255" i="2"/>
  <c r="EA1228" i="2"/>
  <c r="DB1203" i="2"/>
  <c r="AZ1149" i="2"/>
  <c r="BN1163" i="2"/>
  <c r="DX1350" i="2"/>
  <c r="CV1322" i="2"/>
  <c r="BQ1291" i="2"/>
  <c r="CV1197" i="2"/>
  <c r="BA1150" i="2"/>
  <c r="DF1207" i="2"/>
  <c r="AQ1140" i="2"/>
  <c r="EH1360" i="2"/>
  <c r="DR1344" i="2"/>
  <c r="CE1305" i="2"/>
  <c r="EO1367" i="2"/>
  <c r="BP1290" i="2"/>
  <c r="AF1254" i="2"/>
  <c r="ED1231" i="2"/>
  <c r="AO1263" i="2"/>
  <c r="DH1209" i="2"/>
  <c r="AE1253" i="2"/>
  <c r="BO1164" i="2"/>
  <c r="BJ1284" i="2"/>
  <c r="AD1252" i="2"/>
  <c r="BR1167" i="2"/>
  <c r="AP1139" i="2"/>
  <c r="AU1144" i="2"/>
  <c r="CE1180" i="2"/>
  <c r="EA1353" i="2"/>
  <c r="DE1331" i="2"/>
  <c r="DA1327" i="2"/>
  <c r="CL1312" i="2"/>
  <c r="DC1204" i="2"/>
  <c r="BH1157" i="2"/>
  <c r="DQ1218" i="2"/>
  <c r="CI1184" i="2"/>
  <c r="BL1161" i="2"/>
  <c r="DO1341" i="2"/>
  <c r="EE1232" i="2"/>
  <c r="CT1320" i="2"/>
  <c r="DS1220" i="2"/>
  <c r="DA1202" i="2"/>
  <c r="AA1124" i="2"/>
  <c r="V1111" i="2"/>
  <c r="V954" i="2"/>
  <c r="X948" i="2"/>
  <c r="X947" i="2"/>
  <c r="Y945" i="2"/>
  <c r="Y943" i="2"/>
  <c r="W949" i="2"/>
  <c r="W953" i="2" s="1"/>
  <c r="N1120" i="2"/>
  <c r="O1113" i="2"/>
  <c r="V1119" i="2"/>
  <c r="V1117" i="2"/>
  <c r="W1112" i="2"/>
  <c r="W1115" i="2" s="1"/>
  <c r="X949" i="2" l="1"/>
  <c r="X953" i="2" s="1"/>
  <c r="X1111" i="2" s="1"/>
  <c r="W1111" i="2"/>
  <c r="W954" i="2"/>
  <c r="Y948" i="2"/>
  <c r="Y947" i="2"/>
  <c r="Z945" i="2"/>
  <c r="Z943" i="2"/>
  <c r="EL1363" i="2"/>
  <c r="EM1364" i="2"/>
  <c r="EP1367" i="2"/>
  <c r="CR1317" i="2"/>
  <c r="CT1319" i="2"/>
  <c r="EB1228" i="2"/>
  <c r="EJ1236" i="2"/>
  <c r="CG1306" i="2"/>
  <c r="BU1294" i="2"/>
  <c r="AI1256" i="2"/>
  <c r="EL1238" i="2"/>
  <c r="CW1197" i="2"/>
  <c r="CC1177" i="2"/>
  <c r="BV1170" i="2"/>
  <c r="BI1157" i="2"/>
  <c r="BF1154" i="2"/>
  <c r="BB1150" i="2"/>
  <c r="AW1145" i="2"/>
  <c r="AZ1148" i="2"/>
  <c r="DR1218" i="2"/>
  <c r="AB17" i="2"/>
  <c r="DG1207" i="2"/>
  <c r="CO1189" i="2"/>
  <c r="EP1242" i="2"/>
  <c r="BN1162" i="2"/>
  <c r="BM1161" i="2"/>
  <c r="BW1171" i="2"/>
  <c r="AA16" i="2"/>
  <c r="CN1188" i="2"/>
  <c r="BG1155" i="2"/>
  <c r="BL1160" i="2"/>
  <c r="DL1212" i="2"/>
  <c r="AR1140" i="2"/>
  <c r="AO1137" i="2"/>
  <c r="AJ1132" i="2"/>
  <c r="AM1260" i="2"/>
  <c r="BS1167" i="2"/>
  <c r="AB1124" i="2"/>
  <c r="AA1123" i="2"/>
  <c r="AA940" i="2" s="1"/>
  <c r="AA944" i="2" s="1"/>
  <c r="CV1321" i="2"/>
  <c r="BY1298" i="2"/>
  <c r="DM1213" i="2"/>
  <c r="AP1138" i="2"/>
  <c r="ED1355" i="2"/>
  <c r="EM1239" i="2"/>
  <c r="BR1291" i="2"/>
  <c r="BM1286" i="2"/>
  <c r="DF1206" i="2"/>
  <c r="BZ1174" i="2"/>
  <c r="BP1164" i="2"/>
  <c r="DZ1351" i="2"/>
  <c r="EA1227" i="2"/>
  <c r="AN1136" i="2"/>
  <c r="BA1149" i="2"/>
  <c r="AD1251" i="2"/>
  <c r="AE1127" i="2"/>
  <c r="AC1125" i="2"/>
  <c r="EK1362" i="2"/>
  <c r="DP1341" i="2"/>
  <c r="DE1330" i="2"/>
  <c r="EO1366" i="2"/>
  <c r="DI1334" i="2"/>
  <c r="CI1308" i="2"/>
  <c r="DY1225" i="2"/>
  <c r="BP1289" i="2"/>
  <c r="AN1261" i="2"/>
  <c r="EG1233" i="2"/>
  <c r="DN1214" i="2"/>
  <c r="CL1186" i="2"/>
  <c r="DD1204" i="2"/>
  <c r="BO1163" i="2"/>
  <c r="BX1172" i="2"/>
  <c r="CS1193" i="2"/>
  <c r="CV1196" i="2"/>
  <c r="CH1182" i="2"/>
  <c r="DT1220" i="2"/>
  <c r="DV1222" i="2"/>
  <c r="AV1144" i="2"/>
  <c r="CS1318" i="2"/>
  <c r="AL1259" i="2"/>
  <c r="BC1151" i="2"/>
  <c r="AS1266" i="2"/>
  <c r="EQ1243" i="2"/>
  <c r="CR1192" i="2"/>
  <c r="EN1240" i="2"/>
  <c r="EF1357" i="2"/>
  <c r="DM1338" i="2"/>
  <c r="CX1323" i="2"/>
  <c r="BS1292" i="2"/>
  <c r="CK1310" i="2"/>
  <c r="BQ1290" i="2"/>
  <c r="DP1216" i="2"/>
  <c r="DS1344" i="2"/>
  <c r="AG1254" i="2"/>
  <c r="ED1230" i="2"/>
  <c r="CF1180" i="2"/>
  <c r="EQ1368" i="2"/>
  <c r="BU1169" i="2"/>
  <c r="EC1354" i="2"/>
  <c r="EN1365" i="2"/>
  <c r="CP1315" i="2"/>
  <c r="BL1285" i="2"/>
  <c r="CB1301" i="2"/>
  <c r="AP1263" i="2"/>
  <c r="DI1209" i="2"/>
  <c r="AT1267" i="2"/>
  <c r="DW1223" i="2"/>
  <c r="DK1211" i="2"/>
  <c r="CX1198" i="2"/>
  <c r="DO1215" i="2"/>
  <c r="AM1135" i="2"/>
  <c r="AO1262" i="2"/>
  <c r="EI1360" i="2"/>
  <c r="EA1352" i="2"/>
  <c r="CM1312" i="2"/>
  <c r="BE1278" i="2"/>
  <c r="BF1279" i="2"/>
  <c r="CE1304" i="2"/>
  <c r="CQ1316" i="2"/>
  <c r="BW1296" i="2"/>
  <c r="DU1221" i="2"/>
  <c r="AY1272" i="2"/>
  <c r="DX1224" i="2"/>
  <c r="DK1336" i="2"/>
  <c r="DJ1210" i="2"/>
  <c r="AI1131" i="2"/>
  <c r="DA1326" i="2"/>
  <c r="CU1320" i="2"/>
  <c r="EB1353" i="2"/>
  <c r="DL1337" i="2"/>
  <c r="CJ1309" i="2"/>
  <c r="AX1271" i="2"/>
  <c r="BC1276" i="2"/>
  <c r="DB1327" i="2"/>
  <c r="BN1287" i="2"/>
  <c r="AA1248" i="2"/>
  <c r="AA478" i="2" s="1"/>
  <c r="AA942" i="2" s="1"/>
  <c r="AW1270" i="2"/>
  <c r="AF1253" i="2"/>
  <c r="AV1269" i="2"/>
  <c r="DZ1226" i="2"/>
  <c r="CM1187" i="2"/>
  <c r="CU1195" i="2"/>
  <c r="AU1143" i="2"/>
  <c r="EH1339" i="2" s="1"/>
  <c r="DV1347" i="2"/>
  <c r="DF1331" i="2"/>
  <c r="DU1346" i="2"/>
  <c r="AQ1264" i="2"/>
  <c r="DG1332" i="2"/>
  <c r="BV1295" i="2"/>
  <c r="BB1275" i="2"/>
  <c r="EK1237" i="2"/>
  <c r="DS1219" i="2"/>
  <c r="BH1156" i="2"/>
  <c r="DQ1342" i="2"/>
  <c r="DO1340" i="2"/>
  <c r="AJ1257" i="2"/>
  <c r="CN1313" i="2"/>
  <c r="BA1274" i="2"/>
  <c r="CD1303" i="2"/>
  <c r="CP1190" i="2"/>
  <c r="CQ1191" i="2"/>
  <c r="CK1185" i="2"/>
  <c r="AD1126" i="2"/>
  <c r="CY1324" i="2"/>
  <c r="BH1281" i="2"/>
  <c r="EC1229" i="2"/>
  <c r="CA1175" i="2"/>
  <c r="DC1203" i="2"/>
  <c r="AF1128" i="2"/>
  <c r="DQ1217" i="2"/>
  <c r="AT1142" i="2"/>
  <c r="EJ1361" i="2"/>
  <c r="DR1343" i="2"/>
  <c r="DY1350" i="2"/>
  <c r="EI1235" i="2"/>
  <c r="BJ1283" i="2"/>
  <c r="DA1201" i="2"/>
  <c r="CI1183" i="2"/>
  <c r="BQ1165" i="2"/>
  <c r="DC1328" i="2"/>
  <c r="CO1314" i="2"/>
  <c r="DH1333" i="2"/>
  <c r="AC1250" i="2"/>
  <c r="BX1297" i="2"/>
  <c r="CF1305" i="2"/>
  <c r="BZ1299" i="2"/>
  <c r="BD1277" i="2"/>
  <c r="BK1284" i="2"/>
  <c r="EE1231" i="2"/>
  <c r="CG1181" i="2"/>
  <c r="DB1202" i="2"/>
  <c r="CD1178" i="2"/>
  <c r="AQ1139" i="2"/>
  <c r="CB1176" i="2"/>
  <c r="AK1133" i="2"/>
  <c r="AL1134" i="2"/>
  <c r="CH1307" i="2"/>
  <c r="AU1268" i="2"/>
  <c r="BT1168" i="2"/>
  <c r="AE1252" i="2"/>
  <c r="EF1232" i="2"/>
  <c r="DW1348" i="2"/>
  <c r="CA1300" i="2"/>
  <c r="DT1345" i="2"/>
  <c r="CW1322" i="2"/>
  <c r="BO1288" i="2"/>
  <c r="AZ1273" i="2"/>
  <c r="EO1241" i="2"/>
  <c r="AK1258" i="2"/>
  <c r="AH1255" i="2"/>
  <c r="DH1208" i="2"/>
  <c r="CE1179" i="2"/>
  <c r="BJ1158" i="2"/>
  <c r="AH1130" i="2"/>
  <c r="BR1166" i="2"/>
  <c r="BK1159" i="2"/>
  <c r="AG1129" i="2"/>
  <c r="CT1194" i="2"/>
  <c r="BY1173" i="2"/>
  <c r="CZ1200" i="2"/>
  <c r="BE1153" i="2"/>
  <c r="CJ1184" i="2"/>
  <c r="AS1141" i="2"/>
  <c r="DD1329" i="2"/>
  <c r="CL1311" i="2"/>
  <c r="BG1280" i="2"/>
  <c r="EE1356" i="2"/>
  <c r="EG1358" i="2"/>
  <c r="DJ1335" i="2"/>
  <c r="CC1302" i="2"/>
  <c r="BI1282" i="2"/>
  <c r="AR1265" i="2"/>
  <c r="EH1359" i="2"/>
  <c r="EH1234" i="2"/>
  <c r="AB1249" i="2"/>
  <c r="CY1199" i="2"/>
  <c r="AY1147" i="2"/>
  <c r="BD1152" i="2"/>
  <c r="DX1349" i="2"/>
  <c r="BT1293" i="2"/>
  <c r="DE1205" i="2"/>
  <c r="CZ1325" i="2"/>
  <c r="AX1146" i="2"/>
  <c r="W1117" i="2"/>
  <c r="W1119" i="2"/>
  <c r="O1120" i="2"/>
  <c r="P1113" i="2"/>
  <c r="X1112" i="2"/>
  <c r="X1115" i="2" s="1"/>
  <c r="X954" i="2" l="1"/>
  <c r="Y949" i="2"/>
  <c r="Y953" i="2" s="1"/>
  <c r="Y954" i="2" s="1"/>
  <c r="Z948" i="2"/>
  <c r="Z947" i="2"/>
  <c r="AA945" i="2"/>
  <c r="AA943" i="2"/>
  <c r="DU1345" i="2"/>
  <c r="EF1356" i="2"/>
  <c r="DC1327" i="2"/>
  <c r="CP1314" i="2"/>
  <c r="BZ1298" i="2"/>
  <c r="AT1266" i="2"/>
  <c r="AK1257" i="2"/>
  <c r="EO1240" i="2"/>
  <c r="BK1283" i="2"/>
  <c r="AG1253" i="2"/>
  <c r="DW1222" i="2"/>
  <c r="BH1155" i="2"/>
  <c r="DT1219" i="2"/>
  <c r="CE1178" i="2"/>
  <c r="CC1176" i="2"/>
  <c r="CF1179" i="2"/>
  <c r="BC1150" i="2"/>
  <c r="AB16" i="2"/>
  <c r="AP1137" i="2"/>
  <c r="CQ1190" i="2"/>
  <c r="CM1186" i="2"/>
  <c r="AF1127" i="2"/>
  <c r="AI1130" i="2"/>
  <c r="AT1141" i="2"/>
  <c r="EE1230" i="2"/>
  <c r="AN1135" i="2"/>
  <c r="DR1342" i="2"/>
  <c r="DE1204" i="2"/>
  <c r="CD1302" i="2"/>
  <c r="DW1347" i="2"/>
  <c r="BE1152" i="2"/>
  <c r="AL1258" i="2"/>
  <c r="DK1210" i="2"/>
  <c r="DI1333" i="2"/>
  <c r="DX1223" i="2"/>
  <c r="CP1189" i="2"/>
  <c r="ED1354" i="2"/>
  <c r="CS1317" i="2"/>
  <c r="AM1259" i="2"/>
  <c r="CO1188" i="2"/>
  <c r="DQ1341" i="2"/>
  <c r="DH1332" i="2"/>
  <c r="EN1364" i="2"/>
  <c r="CI1307" i="2"/>
  <c r="BV1294" i="2"/>
  <c r="EH1233" i="2"/>
  <c r="AC1249" i="2"/>
  <c r="ED1229" i="2"/>
  <c r="BC1275" i="2"/>
  <c r="EJ1235" i="2"/>
  <c r="DA1325" i="2"/>
  <c r="AY1146" i="2"/>
  <c r="CI1182" i="2"/>
  <c r="CA1174" i="2"/>
  <c r="CX1197" i="2"/>
  <c r="BM1160" i="2"/>
  <c r="AC17" i="2"/>
  <c r="BF1278" i="2"/>
  <c r="BP1163" i="2"/>
  <c r="EM1363" i="2"/>
  <c r="DP1215" i="2"/>
  <c r="BX1171" i="2"/>
  <c r="EN1239" i="2"/>
  <c r="EI1359" i="2"/>
  <c r="EL1237" i="2"/>
  <c r="DV1221" i="2"/>
  <c r="DJ1334" i="2"/>
  <c r="DD1328" i="2"/>
  <c r="DV1346" i="2"/>
  <c r="BY1297" i="2"/>
  <c r="CL1310" i="2"/>
  <c r="CH1306" i="2"/>
  <c r="BQ1289" i="2"/>
  <c r="AF1252" i="2"/>
  <c r="AW1269" i="2"/>
  <c r="DU1220" i="2"/>
  <c r="AJ1256" i="2"/>
  <c r="AR1139" i="2"/>
  <c r="BW1170" i="2"/>
  <c r="BB1149" i="2"/>
  <c r="CB1300" i="2"/>
  <c r="AJ1131" i="2"/>
  <c r="DP1340" i="2"/>
  <c r="DL1211" i="2"/>
  <c r="EH1358" i="2"/>
  <c r="AO1136" i="2"/>
  <c r="BU1168" i="2"/>
  <c r="CV1195" i="2"/>
  <c r="EK1361" i="2"/>
  <c r="DS1343" i="2"/>
  <c r="DK1335" i="2"/>
  <c r="BS1291" i="2"/>
  <c r="DB1326" i="2"/>
  <c r="CA1299" i="2"/>
  <c r="BG1279" i="2"/>
  <c r="CV1320" i="2"/>
  <c r="EB1227" i="2"/>
  <c r="DA1200" i="2"/>
  <c r="EI1234" i="2"/>
  <c r="AK1132" i="2"/>
  <c r="BF1153" i="2"/>
  <c r="BY1172" i="2"/>
  <c r="BD1151" i="2"/>
  <c r="BZ1173" i="2"/>
  <c r="EC1353" i="2"/>
  <c r="AP1262" i="2"/>
  <c r="AL1133" i="2"/>
  <c r="DG1331" i="2"/>
  <c r="AH1129" i="2"/>
  <c r="AC1124" i="2"/>
  <c r="DC1202" i="2"/>
  <c r="EJ1360" i="2"/>
  <c r="EO1365" i="2"/>
  <c r="DN1338" i="2"/>
  <c r="BP1288" i="2"/>
  <c r="CK1309" i="2"/>
  <c r="CR1316" i="2"/>
  <c r="BA1273" i="2"/>
  <c r="EG1232" i="2"/>
  <c r="DG1206" i="2"/>
  <c r="AS1265" i="2"/>
  <c r="CT1193" i="2"/>
  <c r="AD1125" i="2"/>
  <c r="DD1203" i="2"/>
  <c r="BR1165" i="2"/>
  <c r="BO1162" i="2"/>
  <c r="EK1236" i="2"/>
  <c r="BI1281" i="2"/>
  <c r="AU1142" i="2"/>
  <c r="CN1312" i="2"/>
  <c r="ER1243" i="2"/>
  <c r="AQ1263" i="2"/>
  <c r="DZ1350" i="2"/>
  <c r="DF1330" i="2"/>
  <c r="CY1323" i="2"/>
  <c r="BM1285" i="2"/>
  <c r="BU1293" i="2"/>
  <c r="CJ1308" i="2"/>
  <c r="CZ1199" i="2"/>
  <c r="BI1156" i="2"/>
  <c r="EQ1242" i="2"/>
  <c r="AB1123" i="2"/>
  <c r="AB940" i="2" s="1"/>
  <c r="AB944" i="2" s="1"/>
  <c r="CR1191" i="2"/>
  <c r="EA1351" i="2"/>
  <c r="CL1185" i="2"/>
  <c r="CY1198" i="2"/>
  <c r="EL1362" i="2"/>
  <c r="CW1321" i="2"/>
  <c r="CO1313" i="2"/>
  <c r="BJ1282" i="2"/>
  <c r="BD1276" i="2"/>
  <c r="BN1286" i="2"/>
  <c r="AY1271" i="2"/>
  <c r="BO1287" i="2"/>
  <c r="CS1192" i="2"/>
  <c r="EF1231" i="2"/>
  <c r="BS1166" i="2"/>
  <c r="DJ1209" i="2"/>
  <c r="DB1201" i="2"/>
  <c r="BG1154" i="2"/>
  <c r="CJ1183" i="2"/>
  <c r="AQ1138" i="2"/>
  <c r="BJ1157" i="2"/>
  <c r="AE1126" i="2"/>
  <c r="AN1260" i="2"/>
  <c r="AX1270" i="2"/>
  <c r="BV1169" i="2"/>
  <c r="EE1355" i="2"/>
  <c r="CT1318" i="2"/>
  <c r="CF1304" i="2"/>
  <c r="DY1349" i="2"/>
  <c r="CU1319" i="2"/>
  <c r="CE1303" i="2"/>
  <c r="AV1268" i="2"/>
  <c r="AR1264" i="2"/>
  <c r="CQ1315" i="2"/>
  <c r="EC1228" i="2"/>
  <c r="BL1159" i="2"/>
  <c r="CW1196" i="2"/>
  <c r="DN1213" i="2"/>
  <c r="AZ1147" i="2"/>
  <c r="BA1148" i="2"/>
  <c r="AG1128" i="2"/>
  <c r="ER1368" i="2"/>
  <c r="CU1194" i="2"/>
  <c r="DM1337" i="2"/>
  <c r="BX1296" i="2"/>
  <c r="EP1241" i="2"/>
  <c r="AX1145" i="2"/>
  <c r="BE1277" i="2"/>
  <c r="DT1344" i="2"/>
  <c r="CM1311" i="2"/>
  <c r="AO1261" i="2"/>
  <c r="EM1238" i="2"/>
  <c r="DI1208" i="2"/>
  <c r="EB1352" i="2"/>
  <c r="CZ1324" i="2"/>
  <c r="DE1329" i="2"/>
  <c r="BT1292" i="2"/>
  <c r="BH1280" i="2"/>
  <c r="DO1214" i="2"/>
  <c r="AS1140" i="2"/>
  <c r="EQ1367" i="2"/>
  <c r="DL1336" i="2"/>
  <c r="CC1301" i="2"/>
  <c r="AE1251" i="2"/>
  <c r="BR1290" i="2"/>
  <c r="AU1267" i="2"/>
  <c r="AD1250" i="2"/>
  <c r="DZ1225" i="2"/>
  <c r="BL1284" i="2"/>
  <c r="CK1184" i="2"/>
  <c r="DS1218" i="2"/>
  <c r="DR1217" i="2"/>
  <c r="BT1167" i="2"/>
  <c r="CH1181" i="2"/>
  <c r="DM1212" i="2"/>
  <c r="DH1207" i="2"/>
  <c r="AM1134" i="2"/>
  <c r="EA1226" i="2"/>
  <c r="AV1143" i="2"/>
  <c r="EI1339" i="2" s="1"/>
  <c r="BQ1164" i="2"/>
  <c r="EP1366" i="2"/>
  <c r="DX1348" i="2"/>
  <c r="EG1357" i="2"/>
  <c r="BW1295" i="2"/>
  <c r="AB1248" i="2"/>
  <c r="AB478" i="2" s="1"/>
  <c r="AB942" i="2" s="1"/>
  <c r="CG1305" i="2"/>
  <c r="AI1255" i="2"/>
  <c r="BB1274" i="2"/>
  <c r="AH1254" i="2"/>
  <c r="AZ1272" i="2"/>
  <c r="CD1177" i="2"/>
  <c r="DF1205" i="2"/>
  <c r="DQ1216" i="2"/>
  <c r="BK1158" i="2"/>
  <c r="BN1161" i="2"/>
  <c r="CG1180" i="2"/>
  <c r="CB1175" i="2"/>
  <c r="AW1144" i="2"/>
  <c r="CX1322" i="2"/>
  <c r="CN1187" i="2"/>
  <c r="DY1224" i="2"/>
  <c r="P1120" i="2"/>
  <c r="Q1113" i="2"/>
  <c r="X1119" i="2"/>
  <c r="X1117" i="2"/>
  <c r="Y1112" i="2"/>
  <c r="Y1115" i="2" s="1"/>
  <c r="Y1111" i="2" l="1"/>
  <c r="EK1360" i="2"/>
  <c r="CZ1323" i="2"/>
  <c r="ER1367" i="2"/>
  <c r="BS1290" i="2"/>
  <c r="CG1304" i="2"/>
  <c r="BG1278" i="2"/>
  <c r="ES1243" i="2"/>
  <c r="DR1216" i="2"/>
  <c r="BP1287" i="2"/>
  <c r="AG1252" i="2"/>
  <c r="CZ1198" i="2"/>
  <c r="BQ1163" i="2"/>
  <c r="AF1126" i="2"/>
  <c r="CK1183" i="2"/>
  <c r="AQ1137" i="2"/>
  <c r="AW1143" i="2"/>
  <c r="EJ1339" i="2" s="1"/>
  <c r="AI1129" i="2"/>
  <c r="AP1136" i="2"/>
  <c r="CR1315" i="2"/>
  <c r="CO1187" i="2"/>
  <c r="CD1301" i="2"/>
  <c r="AX1144" i="2"/>
  <c r="DW1346" i="2"/>
  <c r="AE1250" i="2"/>
  <c r="DI1207" i="2"/>
  <c r="AO1135" i="2"/>
  <c r="AT1140" i="2"/>
  <c r="EA1350" i="2"/>
  <c r="EC1352" i="2"/>
  <c r="EP1365" i="2"/>
  <c r="BL1283" i="2"/>
  <c r="BX1295" i="2"/>
  <c r="BD1275" i="2"/>
  <c r="EH1232" i="2"/>
  <c r="DY1348" i="2"/>
  <c r="AS1264" i="2"/>
  <c r="DX1222" i="2"/>
  <c r="AW1268" i="2"/>
  <c r="BH1154" i="2"/>
  <c r="BV1293" i="2"/>
  <c r="AK1131" i="2"/>
  <c r="AH1128" i="2"/>
  <c r="AL1132" i="2"/>
  <c r="BA1147" i="2"/>
  <c r="AC16" i="2"/>
  <c r="CO1312" i="2"/>
  <c r="DY1223" i="2"/>
  <c r="DW1221" i="2"/>
  <c r="BX1170" i="2"/>
  <c r="BT1291" i="2"/>
  <c r="DX1347" i="2"/>
  <c r="EI1358" i="2"/>
  <c r="EM1362" i="2"/>
  <c r="BE1276" i="2"/>
  <c r="AR1263" i="2"/>
  <c r="DM1336" i="2"/>
  <c r="DZ1224" i="2"/>
  <c r="BQ1288" i="2"/>
  <c r="AF1251" i="2"/>
  <c r="DQ1215" i="2"/>
  <c r="DH1206" i="2"/>
  <c r="DB1200" i="2"/>
  <c r="DC1201" i="2"/>
  <c r="AE1125" i="2"/>
  <c r="BB1148" i="2"/>
  <c r="AG1127" i="2"/>
  <c r="AU1141" i="2"/>
  <c r="AD17" i="2"/>
  <c r="DB1325" i="2"/>
  <c r="EK1235" i="2"/>
  <c r="CC1300" i="2"/>
  <c r="EL1361" i="2"/>
  <c r="BU1167" i="2"/>
  <c r="DI1332" i="2"/>
  <c r="DU1344" i="2"/>
  <c r="EJ1359" i="2"/>
  <c r="AX1269" i="2"/>
  <c r="AO1260" i="2"/>
  <c r="EF1355" i="2"/>
  <c r="DT1218" i="2"/>
  <c r="DN1337" i="2"/>
  <c r="EO1239" i="2"/>
  <c r="DO1213" i="2"/>
  <c r="CY1197" i="2"/>
  <c r="DA1199" i="2"/>
  <c r="CE1177" i="2"/>
  <c r="BV1168" i="2"/>
  <c r="CA1173" i="2"/>
  <c r="CI1181" i="2"/>
  <c r="AY1145" i="2"/>
  <c r="AY1270" i="2"/>
  <c r="BN1160" i="2"/>
  <c r="CS1316" i="2"/>
  <c r="CB1174" i="2"/>
  <c r="DC1326" i="2"/>
  <c r="DS1342" i="2"/>
  <c r="DJ1333" i="2"/>
  <c r="AQ1262" i="2"/>
  <c r="AL1257" i="2"/>
  <c r="DT1343" i="2"/>
  <c r="DM1211" i="2"/>
  <c r="BR1289" i="2"/>
  <c r="EA1225" i="2"/>
  <c r="CL1309" i="2"/>
  <c r="DV1220" i="2"/>
  <c r="EP1240" i="2"/>
  <c r="CX1196" i="2"/>
  <c r="BF1152" i="2"/>
  <c r="BL1158" i="2"/>
  <c r="AM1133" i="2"/>
  <c r="BJ1156" i="2"/>
  <c r="DU1219" i="2"/>
  <c r="CN1311" i="2"/>
  <c r="DL1210" i="2"/>
  <c r="EG1356" i="2"/>
  <c r="DL1335" i="2"/>
  <c r="DA1324" i="2"/>
  <c r="AJ1255" i="2"/>
  <c r="AI1254" i="2"/>
  <c r="CQ1314" i="2"/>
  <c r="CI1306" i="2"/>
  <c r="AZ1271" i="2"/>
  <c r="EL1236" i="2"/>
  <c r="EG1231" i="2"/>
  <c r="DD1202" i="2"/>
  <c r="DP1214" i="2"/>
  <c r="CU1193" i="2"/>
  <c r="CW1195" i="2"/>
  <c r="BG1153" i="2"/>
  <c r="AN1134" i="2"/>
  <c r="AZ1146" i="2"/>
  <c r="EO1364" i="2"/>
  <c r="EM1237" i="2"/>
  <c r="BT1166" i="2"/>
  <c r="AV1267" i="2"/>
  <c r="DZ1349" i="2"/>
  <c r="DD1327" i="2"/>
  <c r="EH1357" i="2"/>
  <c r="AC1248" i="2"/>
  <c r="AC478" i="2" s="1"/>
  <c r="AC942" i="2" s="1"/>
  <c r="ER1242" i="2"/>
  <c r="BH1279" i="2"/>
  <c r="BW1294" i="2"/>
  <c r="CA1298" i="2"/>
  <c r="BO1286" i="2"/>
  <c r="ED1228" i="2"/>
  <c r="CQ1189" i="2"/>
  <c r="AH1253" i="2"/>
  <c r="CV1194" i="2"/>
  <c r="CJ1182" i="2"/>
  <c r="AV1142" i="2"/>
  <c r="AC1123" i="2"/>
  <c r="AC940" i="2" s="1"/>
  <c r="AC944" i="2" s="1"/>
  <c r="BP1162" i="2"/>
  <c r="BN1285" i="2"/>
  <c r="CP1313" i="2"/>
  <c r="BI1155" i="2"/>
  <c r="DR1341" i="2"/>
  <c r="CV1319" i="2"/>
  <c r="DH1331" i="2"/>
  <c r="EQ1241" i="2"/>
  <c r="EF1230" i="2"/>
  <c r="CX1321" i="2"/>
  <c r="DE1328" i="2"/>
  <c r="AT1265" i="2"/>
  <c r="BI1280" i="2"/>
  <c r="DJ1208" i="2"/>
  <c r="CH1180" i="2"/>
  <c r="EN1238" i="2"/>
  <c r="CP1188" i="2"/>
  <c r="CC1175" i="2"/>
  <c r="CT1192" i="2"/>
  <c r="BC1274" i="2"/>
  <c r="BY1171" i="2"/>
  <c r="CM1310" i="2"/>
  <c r="BO1161" i="2"/>
  <c r="EN1363" i="2"/>
  <c r="CH1305" i="2"/>
  <c r="BB1273" i="2"/>
  <c r="AN1259" i="2"/>
  <c r="DN1212" i="2"/>
  <c r="AJ1130" i="2"/>
  <c r="BZ1297" i="2"/>
  <c r="BJ1281" i="2"/>
  <c r="DS1217" i="2"/>
  <c r="BZ1172" i="2"/>
  <c r="BK1157" i="2"/>
  <c r="EE1354" i="2"/>
  <c r="DQ1340" i="2"/>
  <c r="DK1334" i="2"/>
  <c r="DG1330" i="2"/>
  <c r="CK1308" i="2"/>
  <c r="CY1322" i="2"/>
  <c r="CE1302" i="2"/>
  <c r="BF1277" i="2"/>
  <c r="BA1272" i="2"/>
  <c r="EE1229" i="2"/>
  <c r="CJ1307" i="2"/>
  <c r="CF1178" i="2"/>
  <c r="CS1191" i="2"/>
  <c r="DG1205" i="2"/>
  <c r="BD1150" i="2"/>
  <c r="AS1139" i="2"/>
  <c r="BE1151" i="2"/>
  <c r="DO1338" i="2"/>
  <c r="CF1303" i="2"/>
  <c r="BM1284" i="2"/>
  <c r="AP1261" i="2"/>
  <c r="AD1249" i="2"/>
  <c r="DE1203" i="2"/>
  <c r="BS1165" i="2"/>
  <c r="BM1159" i="2"/>
  <c r="AD1124" i="2"/>
  <c r="EB1351" i="2"/>
  <c r="AM1258" i="2"/>
  <c r="BC1149" i="2"/>
  <c r="DV1345" i="2"/>
  <c r="ES1368" i="2"/>
  <c r="CW1320" i="2"/>
  <c r="CU1318" i="2"/>
  <c r="CB1299" i="2"/>
  <c r="CT1317" i="2"/>
  <c r="BK1282" i="2"/>
  <c r="EJ1234" i="2"/>
  <c r="AU1266" i="2"/>
  <c r="EB1226" i="2"/>
  <c r="DF1204" i="2"/>
  <c r="CD1176" i="2"/>
  <c r="CR1190" i="2"/>
  <c r="CL1184" i="2"/>
  <c r="CM1185" i="2"/>
  <c r="EI1233" i="2"/>
  <c r="AR1138" i="2"/>
  <c r="EQ1366" i="2"/>
  <c r="ED1353" i="2"/>
  <c r="BY1296" i="2"/>
  <c r="BU1292" i="2"/>
  <c r="EC1227" i="2"/>
  <c r="DK1209" i="2"/>
  <c r="BR1164" i="2"/>
  <c r="BW1169" i="2"/>
  <c r="CG1179" i="2"/>
  <c r="DF1329" i="2"/>
  <c r="AK1256" i="2"/>
  <c r="CN1186" i="2"/>
  <c r="AB945" i="2"/>
  <c r="AB943" i="2"/>
  <c r="AA948" i="2"/>
  <c r="AA947" i="2"/>
  <c r="Z949" i="2"/>
  <c r="Z953" i="2" s="1"/>
  <c r="Y1117" i="2"/>
  <c r="Y1119" i="2"/>
  <c r="Q1120" i="2"/>
  <c r="R1113" i="2"/>
  <c r="Z1112" i="2"/>
  <c r="Z1115" i="2" s="1"/>
  <c r="AA949" i="2" l="1"/>
  <c r="AA953" i="2" s="1"/>
  <c r="AA954" i="2" s="1"/>
  <c r="Z1111" i="2"/>
  <c r="Z954" i="2"/>
  <c r="AB947" i="2"/>
  <c r="AB948" i="2"/>
  <c r="AC945" i="2"/>
  <c r="AC943" i="2"/>
  <c r="DY1347" i="2"/>
  <c r="EQ1365" i="2"/>
  <c r="DR1340" i="2"/>
  <c r="CH1304" i="2"/>
  <c r="ED1352" i="2"/>
  <c r="EN1237" i="2"/>
  <c r="DR1215" i="2"/>
  <c r="ET1243" i="2"/>
  <c r="AD1248" i="2"/>
  <c r="AD478" i="2" s="1"/>
  <c r="AD942" i="2" s="1"/>
  <c r="BO1285" i="2"/>
  <c r="DH1205" i="2"/>
  <c r="AZ1145" i="2"/>
  <c r="CX1195" i="2"/>
  <c r="BK1156" i="2"/>
  <c r="BG1152" i="2"/>
  <c r="BV1167" i="2"/>
  <c r="AF1125" i="2"/>
  <c r="AD16" i="2"/>
  <c r="BZ1296" i="2"/>
  <c r="DB1199" i="2"/>
  <c r="BC1148" i="2"/>
  <c r="CL1183" i="2"/>
  <c r="BS1164" i="2"/>
  <c r="CE1176" i="2"/>
  <c r="AL1256" i="2"/>
  <c r="AS1138" i="2"/>
  <c r="AX1143" i="2"/>
  <c r="EK1339" i="2" s="1"/>
  <c r="BD1149" i="2"/>
  <c r="DW1345" i="2"/>
  <c r="DS1341" i="2"/>
  <c r="CW1319" i="2"/>
  <c r="DD1201" i="2"/>
  <c r="AI1253" i="2"/>
  <c r="CF1177" i="2"/>
  <c r="AW1142" i="2"/>
  <c r="DO1337" i="2"/>
  <c r="AU1265" i="2"/>
  <c r="BX1169" i="2"/>
  <c r="AP1135" i="2"/>
  <c r="AE1249" i="2"/>
  <c r="DJ1332" i="2"/>
  <c r="DN1336" i="2"/>
  <c r="DE1327" i="2"/>
  <c r="BY1295" i="2"/>
  <c r="BD1274" i="2"/>
  <c r="DF1328" i="2"/>
  <c r="BS1289" i="2"/>
  <c r="CY1321" i="2"/>
  <c r="EP1239" i="2"/>
  <c r="EF1229" i="2"/>
  <c r="ER1241" i="2"/>
  <c r="AV1141" i="2"/>
  <c r="BN1159" i="2"/>
  <c r="EI1232" i="2"/>
  <c r="AR1137" i="2"/>
  <c r="EA1224" i="2"/>
  <c r="AI1128" i="2"/>
  <c r="AE17" i="2"/>
  <c r="BA1271" i="2"/>
  <c r="AO1134" i="2"/>
  <c r="AD1123" i="2"/>
  <c r="AD940" i="2" s="1"/>
  <c r="AD944" i="2" s="1"/>
  <c r="CA1172" i="2"/>
  <c r="DZ1348" i="2"/>
  <c r="DC1200" i="2"/>
  <c r="DX1221" i="2"/>
  <c r="BT1290" i="2"/>
  <c r="BL1157" i="2"/>
  <c r="EE1353" i="2"/>
  <c r="DT1342" i="2"/>
  <c r="EM1361" i="2"/>
  <c r="CU1317" i="2"/>
  <c r="BC1273" i="2"/>
  <c r="CC1299" i="2"/>
  <c r="DG1329" i="2"/>
  <c r="DU1218" i="2"/>
  <c r="DY1222" i="2"/>
  <c r="ET1368" i="2"/>
  <c r="EJ1358" i="2"/>
  <c r="DP1338" i="2"/>
  <c r="CB1298" i="2"/>
  <c r="AR1262" i="2"/>
  <c r="CK1307" i="2"/>
  <c r="AX1268" i="2"/>
  <c r="AS1263" i="2"/>
  <c r="BE1275" i="2"/>
  <c r="EC1226" i="2"/>
  <c r="DI1206" i="2"/>
  <c r="AH1127" i="2"/>
  <c r="BQ1162" i="2"/>
  <c r="AG1251" i="2"/>
  <c r="ER1366" i="2"/>
  <c r="EH1356" i="2"/>
  <c r="DA1323" i="2"/>
  <c r="BX1294" i="2"/>
  <c r="DC1325" i="2"/>
  <c r="DL1334" i="2"/>
  <c r="AN1258" i="2"/>
  <c r="AK1255" i="2"/>
  <c r="AY1269" i="2"/>
  <c r="BF1276" i="2"/>
  <c r="DA1198" i="2"/>
  <c r="CP1187" i="2"/>
  <c r="DG1204" i="2"/>
  <c r="BY1170" i="2"/>
  <c r="AG1126" i="2"/>
  <c r="CK1182" i="2"/>
  <c r="BJ1155" i="2"/>
  <c r="ED1227" i="2"/>
  <c r="EO1363" i="2"/>
  <c r="DV1344" i="2"/>
  <c r="CX1320" i="2"/>
  <c r="BB1272" i="2"/>
  <c r="CS1315" i="2"/>
  <c r="CG1303" i="2"/>
  <c r="CJ1306" i="2"/>
  <c r="DH1330" i="2"/>
  <c r="DV1219" i="2"/>
  <c r="AZ1270" i="2"/>
  <c r="CQ1188" i="2"/>
  <c r="CJ1181" i="2"/>
  <c r="CY1196" i="2"/>
  <c r="BR1163" i="2"/>
  <c r="CC1174" i="2"/>
  <c r="BA1146" i="2"/>
  <c r="BU1166" i="2"/>
  <c r="CD1175" i="2"/>
  <c r="DW1220" i="2"/>
  <c r="CB1173" i="2"/>
  <c r="BO1160" i="2"/>
  <c r="AE1124" i="2"/>
  <c r="CH1179" i="2"/>
  <c r="DF1203" i="2"/>
  <c r="EG1355" i="2"/>
  <c r="DU1343" i="2"/>
  <c r="CZ1322" i="2"/>
  <c r="AV1266" i="2"/>
  <c r="CT1316" i="2"/>
  <c r="CA1297" i="2"/>
  <c r="BH1278" i="2"/>
  <c r="BR1288" i="2"/>
  <c r="EK1234" i="2"/>
  <c r="AP1260" i="2"/>
  <c r="DZ1223" i="2"/>
  <c r="DN1211" i="2"/>
  <c r="BH1153" i="2"/>
  <c r="EL1235" i="2"/>
  <c r="AM1132" i="2"/>
  <c r="EF1354" i="2"/>
  <c r="EL1360" i="2"/>
  <c r="CR1314" i="2"/>
  <c r="DI1331" i="2"/>
  <c r="CI1305" i="2"/>
  <c r="BL1282" i="2"/>
  <c r="CE1301" i="2"/>
  <c r="ES1242" i="2"/>
  <c r="EB1225" i="2"/>
  <c r="EQ1240" i="2"/>
  <c r="BW1168" i="2"/>
  <c r="DT1217" i="2"/>
  <c r="DP1213" i="2"/>
  <c r="CV1193" i="2"/>
  <c r="BM1158" i="2"/>
  <c r="AY1144" i="2"/>
  <c r="AN1133" i="2"/>
  <c r="CF1302" i="2"/>
  <c r="CO1311" i="2"/>
  <c r="BV1292" i="2"/>
  <c r="AQ1261" i="2"/>
  <c r="BG1277" i="2"/>
  <c r="EM1236" i="2"/>
  <c r="DK1208" i="2"/>
  <c r="EO1238" i="2"/>
  <c r="BP1161" i="2"/>
  <c r="DS1216" i="2"/>
  <c r="CN1185" i="2"/>
  <c r="AT1139" i="2"/>
  <c r="DM1335" i="2"/>
  <c r="CN1310" i="2"/>
  <c r="BW1293" i="2"/>
  <c r="BK1281" i="2"/>
  <c r="AO1259" i="2"/>
  <c r="EG1230" i="2"/>
  <c r="BI1154" i="2"/>
  <c r="CZ1197" i="2"/>
  <c r="EH1231" i="2"/>
  <c r="DK1333" i="2"/>
  <c r="DO1212" i="2"/>
  <c r="AL1131" i="2"/>
  <c r="EB1350" i="2"/>
  <c r="DD1326" i="2"/>
  <c r="DX1346" i="2"/>
  <c r="EC1351" i="2"/>
  <c r="CL1308" i="2"/>
  <c r="AH1252" i="2"/>
  <c r="EE1228" i="2"/>
  <c r="BT1165" i="2"/>
  <c r="AK1130" i="2"/>
  <c r="ES1367" i="2"/>
  <c r="EN1362" i="2"/>
  <c r="CD1300" i="2"/>
  <c r="BQ1287" i="2"/>
  <c r="BI1279" i="2"/>
  <c r="BJ1280" i="2"/>
  <c r="CP1312" i="2"/>
  <c r="BP1286" i="2"/>
  <c r="CW1194" i="2"/>
  <c r="DQ1214" i="2"/>
  <c r="BB1147" i="2"/>
  <c r="CU1192" i="2"/>
  <c r="CS1190" i="2"/>
  <c r="DL1209" i="2"/>
  <c r="CI1180" i="2"/>
  <c r="BZ1171" i="2"/>
  <c r="AQ1136" i="2"/>
  <c r="CQ1313" i="2"/>
  <c r="AW1267" i="2"/>
  <c r="AJ1254" i="2"/>
  <c r="CG1178" i="2"/>
  <c r="CT1191" i="2"/>
  <c r="EP1364" i="2"/>
  <c r="EA1349" i="2"/>
  <c r="EK1359" i="2"/>
  <c r="DB1324" i="2"/>
  <c r="CV1318" i="2"/>
  <c r="BM1283" i="2"/>
  <c r="AT1264" i="2"/>
  <c r="BU1291" i="2"/>
  <c r="AM1257" i="2"/>
  <c r="BN1284" i="2"/>
  <c r="CO1186" i="2"/>
  <c r="DJ1207" i="2"/>
  <c r="DM1210" i="2"/>
  <c r="CR1189" i="2"/>
  <c r="CM1184" i="2"/>
  <c r="AU1140" i="2"/>
  <c r="BE1150" i="2"/>
  <c r="AJ1129" i="2"/>
  <c r="EI1357" i="2"/>
  <c r="CM1309" i="2"/>
  <c r="EJ1233" i="2"/>
  <c r="DE1202" i="2"/>
  <c r="BF1151" i="2"/>
  <c r="AF1250" i="2"/>
  <c r="R1120" i="2"/>
  <c r="S1113" i="2"/>
  <c r="Z1119" i="2"/>
  <c r="Z1117" i="2"/>
  <c r="AA1112" i="2"/>
  <c r="AA1115" i="2" s="1"/>
  <c r="AA1111" i="2" l="1"/>
  <c r="EK1358" i="2"/>
  <c r="EO1362" i="2"/>
  <c r="CF1301" i="2"/>
  <c r="CY1320" i="2"/>
  <c r="BU1290" i="2"/>
  <c r="CK1306" i="2"/>
  <c r="BB1271" i="2"/>
  <c r="EH1230" i="2"/>
  <c r="DX1345" i="2"/>
  <c r="EB1224" i="2"/>
  <c r="CZ1196" i="2"/>
  <c r="BU1165" i="2"/>
  <c r="CK1181" i="2"/>
  <c r="AQ1135" i="2"/>
  <c r="BV1166" i="2"/>
  <c r="AR1136" i="2"/>
  <c r="CE1175" i="2"/>
  <c r="BC1272" i="2"/>
  <c r="ES1241" i="2"/>
  <c r="ER1365" i="2"/>
  <c r="AK1129" i="2"/>
  <c r="EQ1364" i="2"/>
  <c r="EJ1357" i="2"/>
  <c r="DY1346" i="2"/>
  <c r="BZ1295" i="2"/>
  <c r="DK1332" i="2"/>
  <c r="DZ1347" i="2"/>
  <c r="EP1238" i="2"/>
  <c r="AY1268" i="2"/>
  <c r="CB1297" i="2"/>
  <c r="BR1287" i="2"/>
  <c r="DJ1206" i="2"/>
  <c r="CP1186" i="2"/>
  <c r="AY1143" i="2"/>
  <c r="EL1339" i="2" s="1"/>
  <c r="BQ1161" i="2"/>
  <c r="AO1133" i="2"/>
  <c r="AE1123" i="2"/>
  <c r="AE940" i="2" s="1"/>
  <c r="AE944" i="2" s="1"/>
  <c r="CY1195" i="2"/>
  <c r="BE1149" i="2"/>
  <c r="AH1251" i="2"/>
  <c r="AU1264" i="2"/>
  <c r="CJ1305" i="2"/>
  <c r="DE1201" i="2"/>
  <c r="EF1353" i="2"/>
  <c r="DS1340" i="2"/>
  <c r="EM1360" i="2"/>
  <c r="BS1288" i="2"/>
  <c r="CC1298" i="2"/>
  <c r="ET1367" i="2"/>
  <c r="EI1231" i="2"/>
  <c r="BJ1279" i="2"/>
  <c r="BQ1286" i="2"/>
  <c r="AL1255" i="2"/>
  <c r="DA1197" i="2"/>
  <c r="CJ1180" i="2"/>
  <c r="AP1134" i="2"/>
  <c r="BH1152" i="2"/>
  <c r="AF1124" i="2"/>
  <c r="BJ1154" i="2"/>
  <c r="BP1160" i="2"/>
  <c r="AU1139" i="2"/>
  <c r="CD1299" i="2"/>
  <c r="EN1236" i="2"/>
  <c r="DB1323" i="2"/>
  <c r="EG1229" i="2"/>
  <c r="EC1350" i="2"/>
  <c r="DT1341" i="2"/>
  <c r="DO1336" i="2"/>
  <c r="BL1281" i="2"/>
  <c r="BY1294" i="2"/>
  <c r="CS1314" i="2"/>
  <c r="EA1223" i="2"/>
  <c r="BD1273" i="2"/>
  <c r="AK1254" i="2"/>
  <c r="AI1252" i="2"/>
  <c r="DT1216" i="2"/>
  <c r="CA1171" i="2"/>
  <c r="AG1125" i="2"/>
  <c r="BA1145" i="2"/>
  <c r="CG1177" i="2"/>
  <c r="BD1148" i="2"/>
  <c r="BN1158" i="2"/>
  <c r="AL1130" i="2"/>
  <c r="EU1243" i="2"/>
  <c r="DM1334" i="2"/>
  <c r="EN1361" i="2"/>
  <c r="EI1356" i="2"/>
  <c r="EE1352" i="2"/>
  <c r="DJ1331" i="2"/>
  <c r="BE1274" i="2"/>
  <c r="DE1326" i="2"/>
  <c r="CX1319" i="2"/>
  <c r="DX1220" i="2"/>
  <c r="AV1265" i="2"/>
  <c r="EA1348" i="2"/>
  <c r="DP1212" i="2"/>
  <c r="EF1228" i="2"/>
  <c r="BR1162" i="2"/>
  <c r="DC1199" i="2"/>
  <c r="AS1137" i="2"/>
  <c r="BX1168" i="2"/>
  <c r="CW1193" i="2"/>
  <c r="BM1157" i="2"/>
  <c r="AE16" i="2"/>
  <c r="AZ1269" i="2"/>
  <c r="CV1317" i="2"/>
  <c r="DL1333" i="2"/>
  <c r="CH1178" i="2"/>
  <c r="DW1344" i="2"/>
  <c r="DN1335" i="2"/>
  <c r="DD1325" i="2"/>
  <c r="AX1267" i="2"/>
  <c r="BO1284" i="2"/>
  <c r="CL1307" i="2"/>
  <c r="DQ1213" i="2"/>
  <c r="AG1250" i="2"/>
  <c r="BP1285" i="2"/>
  <c r="DI1330" i="2"/>
  <c r="CX1194" i="2"/>
  <c r="BI1153" i="2"/>
  <c r="BV1291" i="2"/>
  <c r="CO1185" i="2"/>
  <c r="DV1218" i="2"/>
  <c r="AV1140" i="2"/>
  <c r="AH1126" i="2"/>
  <c r="AF17" i="2"/>
  <c r="BK1280" i="2"/>
  <c r="AR1261" i="2"/>
  <c r="CF1176" i="2"/>
  <c r="CP1311" i="2"/>
  <c r="DY1221" i="2"/>
  <c r="AN1132" i="2"/>
  <c r="EU1368" i="2"/>
  <c r="DV1343" i="2"/>
  <c r="CM1308" i="2"/>
  <c r="AQ1260" i="2"/>
  <c r="BI1278" i="2"/>
  <c r="BM1282" i="2"/>
  <c r="BT1289" i="2"/>
  <c r="CQ1312" i="2"/>
  <c r="CI1304" i="2"/>
  <c r="AP1259" i="2"/>
  <c r="CI1179" i="2"/>
  <c r="AZ1144" i="2"/>
  <c r="DF1202" i="2"/>
  <c r="BO1159" i="2"/>
  <c r="CT1190" i="2"/>
  <c r="AW1141" i="2"/>
  <c r="CD1174" i="2"/>
  <c r="EB1349" i="2"/>
  <c r="EE1227" i="2"/>
  <c r="ED1226" i="2"/>
  <c r="DZ1222" i="2"/>
  <c r="DR1214" i="2"/>
  <c r="CM1183" i="2"/>
  <c r="CL1182" i="2"/>
  <c r="CQ1187" i="2"/>
  <c r="BW1167" i="2"/>
  <c r="AJ1128" i="2"/>
  <c r="EH1355" i="2"/>
  <c r="AS1262" i="2"/>
  <c r="BG1276" i="2"/>
  <c r="DM1209" i="2"/>
  <c r="DU1217" i="2"/>
  <c r="DN1210" i="2"/>
  <c r="CB1172" i="2"/>
  <c r="DG1203" i="2"/>
  <c r="BG1151" i="2"/>
  <c r="BL1156" i="2"/>
  <c r="EM1235" i="2"/>
  <c r="ES1366" i="2"/>
  <c r="DU1342" i="2"/>
  <c r="CG1302" i="2"/>
  <c r="AJ1253" i="2"/>
  <c r="BF1275" i="2"/>
  <c r="BH1277" i="2"/>
  <c r="CE1300" i="2"/>
  <c r="CA1296" i="2"/>
  <c r="BN1283" i="2"/>
  <c r="AN1257" i="2"/>
  <c r="EK1233" i="2"/>
  <c r="DS1215" i="2"/>
  <c r="CU1191" i="2"/>
  <c r="BF1150" i="2"/>
  <c r="CS1189" i="2"/>
  <c r="DH1204" i="2"/>
  <c r="AM1131" i="2"/>
  <c r="EP1363" i="2"/>
  <c r="AO1258" i="2"/>
  <c r="EG1354" i="2"/>
  <c r="CO1310" i="2"/>
  <c r="CZ1321" i="2"/>
  <c r="ED1351" i="2"/>
  <c r="EJ1232" i="2"/>
  <c r="DF1327" i="2"/>
  <c r="DH1329" i="2"/>
  <c r="EL1234" i="2"/>
  <c r="BA1270" i="2"/>
  <c r="DK1207" i="2"/>
  <c r="ET1242" i="2"/>
  <c r="CR1188" i="2"/>
  <c r="BZ1170" i="2"/>
  <c r="DI1205" i="2"/>
  <c r="DD1200" i="2"/>
  <c r="BY1169" i="2"/>
  <c r="BK1155" i="2"/>
  <c r="EL1359" i="2"/>
  <c r="CU1316" i="2"/>
  <c r="CR1313" i="2"/>
  <c r="CN1309" i="2"/>
  <c r="ER1240" i="2"/>
  <c r="DW1219" i="2"/>
  <c r="AM1256" i="2"/>
  <c r="AT1138" i="2"/>
  <c r="EQ1239" i="2"/>
  <c r="CV1192" i="2"/>
  <c r="DQ1338" i="2"/>
  <c r="CH1303" i="2"/>
  <c r="CT1315" i="2"/>
  <c r="DP1337" i="2"/>
  <c r="EC1225" i="2"/>
  <c r="CW1318" i="2"/>
  <c r="BX1293" i="2"/>
  <c r="BW1292" i="2"/>
  <c r="AT1263" i="2"/>
  <c r="DB1198" i="2"/>
  <c r="DO1211" i="2"/>
  <c r="EO1237" i="2"/>
  <c r="BS1163" i="2"/>
  <c r="CN1184" i="2"/>
  <c r="CC1173" i="2"/>
  <c r="BC1147" i="2"/>
  <c r="AX1142" i="2"/>
  <c r="DC1324" i="2"/>
  <c r="DA1322" i="2"/>
  <c r="DG1328" i="2"/>
  <c r="AE1248" i="2"/>
  <c r="AE478" i="2" s="1"/>
  <c r="AE942" i="2" s="1"/>
  <c r="AW1266" i="2"/>
  <c r="DL1208" i="2"/>
  <c r="BT1164" i="2"/>
  <c r="AI1127" i="2"/>
  <c r="AF1249" i="2"/>
  <c r="BB1146" i="2"/>
  <c r="AC948" i="2"/>
  <c r="AC947" i="2"/>
  <c r="AB949" i="2"/>
  <c r="AB953" i="2" s="1"/>
  <c r="AD945" i="2"/>
  <c r="AD943" i="2"/>
  <c r="AA1117" i="2"/>
  <c r="AA1119" i="2"/>
  <c r="S1120" i="2"/>
  <c r="T1113" i="2"/>
  <c r="AB1112" i="2"/>
  <c r="AB1115" i="2" s="1"/>
  <c r="ES1365" i="2" l="1"/>
  <c r="EO1361" i="2"/>
  <c r="DR1338" i="2"/>
  <c r="CY1319" i="2"/>
  <c r="CV1316" i="2"/>
  <c r="BK1279" i="2"/>
  <c r="CO1309" i="2"/>
  <c r="CP1310" i="2"/>
  <c r="CI1303" i="2"/>
  <c r="CL1181" i="2"/>
  <c r="EV1243" i="2"/>
  <c r="BK1154" i="2"/>
  <c r="DX1219" i="2"/>
  <c r="BW1166" i="2"/>
  <c r="BP1159" i="2"/>
  <c r="CT1189" i="2"/>
  <c r="AK1128" i="2"/>
  <c r="BT1288" i="2"/>
  <c r="CX1318" i="2"/>
  <c r="EA1222" i="2"/>
  <c r="EP1362" i="2"/>
  <c r="ER1364" i="2"/>
  <c r="CZ1320" i="2"/>
  <c r="DB1322" i="2"/>
  <c r="DA1321" i="2"/>
  <c r="BF1274" i="2"/>
  <c r="BE1273" i="2"/>
  <c r="BU1289" i="2"/>
  <c r="BL1280" i="2"/>
  <c r="AP1258" i="2"/>
  <c r="DR1213" i="2"/>
  <c r="DE1200" i="2"/>
  <c r="AY1142" i="2"/>
  <c r="DF1201" i="2"/>
  <c r="CO1184" i="2"/>
  <c r="BA1144" i="2"/>
  <c r="BZ1169" i="2"/>
  <c r="CP1185" i="2"/>
  <c r="DG1327" i="2"/>
  <c r="AI1126" i="2"/>
  <c r="BS1287" i="2"/>
  <c r="DK1331" i="2"/>
  <c r="EI1355" i="2"/>
  <c r="EG1353" i="2"/>
  <c r="CT1314" i="2"/>
  <c r="CW1317" i="2"/>
  <c r="CL1306" i="2"/>
  <c r="AZ1268" i="2"/>
  <c r="AW1265" i="2"/>
  <c r="BN1282" i="2"/>
  <c r="BH1276" i="2"/>
  <c r="EN1235" i="2"/>
  <c r="DO1210" i="2"/>
  <c r="DB1197" i="2"/>
  <c r="AP1133" i="2"/>
  <c r="CQ1186" i="2"/>
  <c r="CF1175" i="2"/>
  <c r="AU1138" i="2"/>
  <c r="BD1147" i="2"/>
  <c r="AJ1127" i="2"/>
  <c r="BY1293" i="2"/>
  <c r="DV1342" i="2"/>
  <c r="CU1315" i="2"/>
  <c r="CC1172" i="2"/>
  <c r="EB1348" i="2"/>
  <c r="DP1336" i="2"/>
  <c r="CQ1311" i="2"/>
  <c r="BP1284" i="2"/>
  <c r="CD1298" i="2"/>
  <c r="AQ1259" i="2"/>
  <c r="AT1262" i="2"/>
  <c r="AI1251" i="2"/>
  <c r="BA1269" i="2"/>
  <c r="DY1220" i="2"/>
  <c r="DI1204" i="2"/>
  <c r="AS1136" i="2"/>
  <c r="AG1124" i="2"/>
  <c r="DL1207" i="2"/>
  <c r="DG1202" i="2"/>
  <c r="DN1209" i="2"/>
  <c r="BU1164" i="2"/>
  <c r="AF1123" i="2"/>
  <c r="AF940" i="2" s="1"/>
  <c r="AF944" i="2" s="1"/>
  <c r="BX1292" i="2"/>
  <c r="AY1267" i="2"/>
  <c r="EF1227" i="2"/>
  <c r="EJ1356" i="2"/>
  <c r="ET1366" i="2"/>
  <c r="CK1305" i="2"/>
  <c r="BJ1278" i="2"/>
  <c r="BQ1285" i="2"/>
  <c r="DW1343" i="2"/>
  <c r="CG1301" i="2"/>
  <c r="EU1242" i="2"/>
  <c r="CJ1304" i="2"/>
  <c r="AV1264" i="2"/>
  <c r="BW1291" i="2"/>
  <c r="AL1129" i="2"/>
  <c r="EJ1231" i="2"/>
  <c r="CX1193" i="2"/>
  <c r="BS1162" i="2"/>
  <c r="BR1161" i="2"/>
  <c r="BG1150" i="2"/>
  <c r="AF16" i="2"/>
  <c r="DD1324" i="2"/>
  <c r="AO1257" i="2"/>
  <c r="DC1323" i="2"/>
  <c r="DX1344" i="2"/>
  <c r="DN1334" i="2"/>
  <c r="DL1332" i="2"/>
  <c r="BG1275" i="2"/>
  <c r="BC1271" i="2"/>
  <c r="CM1307" i="2"/>
  <c r="CB1296" i="2"/>
  <c r="ER1239" i="2"/>
  <c r="BB1270" i="2"/>
  <c r="EO1236" i="2"/>
  <c r="AN1256" i="2"/>
  <c r="EB1223" i="2"/>
  <c r="CV1191" i="2"/>
  <c r="BY1168" i="2"/>
  <c r="AR1135" i="2"/>
  <c r="DP1211" i="2"/>
  <c r="AX1141" i="2"/>
  <c r="AG17" i="2"/>
  <c r="DW1218" i="2"/>
  <c r="DV1217" i="2"/>
  <c r="BV1290" i="2"/>
  <c r="AK1253" i="2"/>
  <c r="BO1158" i="2"/>
  <c r="EA1347" i="2"/>
  <c r="EF1352" i="2"/>
  <c r="DQ1337" i="2"/>
  <c r="DO1335" i="2"/>
  <c r="DH1328" i="2"/>
  <c r="CS1313" i="2"/>
  <c r="EK1357" i="2"/>
  <c r="CF1300" i="2"/>
  <c r="BI1277" i="2"/>
  <c r="EK1232" i="2"/>
  <c r="AR1260" i="2"/>
  <c r="DZ1221" i="2"/>
  <c r="AH1250" i="2"/>
  <c r="DU1216" i="2"/>
  <c r="CU1190" i="2"/>
  <c r="AZ1143" i="2"/>
  <c r="EM1339" i="2" s="1"/>
  <c r="CE1174" i="2"/>
  <c r="BI1152" i="2"/>
  <c r="AT1137" i="2"/>
  <c r="DY1345" i="2"/>
  <c r="CR1187" i="2"/>
  <c r="DQ1212" i="2"/>
  <c r="AX1266" i="2"/>
  <c r="DU1341" i="2"/>
  <c r="DS1214" i="2"/>
  <c r="CI1178" i="2"/>
  <c r="DC1198" i="2"/>
  <c r="BE1148" i="2"/>
  <c r="AH1125" i="2"/>
  <c r="CH1177" i="2"/>
  <c r="EH1354" i="2"/>
  <c r="BQ1160" i="2"/>
  <c r="BL1155" i="2"/>
  <c r="EM1359" i="2"/>
  <c r="EN1360" i="2"/>
  <c r="EV1368" i="2"/>
  <c r="CN1308" i="2"/>
  <c r="DJ1330" i="2"/>
  <c r="DI1329" i="2"/>
  <c r="BZ1294" i="2"/>
  <c r="ED1225" i="2"/>
  <c r="ET1241" i="2"/>
  <c r="DT1215" i="2"/>
  <c r="EL1233" i="2"/>
  <c r="CW1192" i="2"/>
  <c r="CK1180" i="2"/>
  <c r="AO1132" i="2"/>
  <c r="CD1173" i="2"/>
  <c r="BC1146" i="2"/>
  <c r="BV1165" i="2"/>
  <c r="EC1349" i="2"/>
  <c r="BH1151" i="2"/>
  <c r="DT1340" i="2"/>
  <c r="EQ1238" i="2"/>
  <c r="EH1229" i="2"/>
  <c r="BN1157" i="2"/>
  <c r="CM1182" i="2"/>
  <c r="CE1299" i="2"/>
  <c r="BF1149" i="2"/>
  <c r="CZ1195" i="2"/>
  <c r="CG1176" i="2"/>
  <c r="AN1131" i="2"/>
  <c r="EU1367" i="2"/>
  <c r="DF1326" i="2"/>
  <c r="ED1350" i="2"/>
  <c r="BM1281" i="2"/>
  <c r="CA1295" i="2"/>
  <c r="AG1249" i="2"/>
  <c r="AU1263" i="2"/>
  <c r="CC1297" i="2"/>
  <c r="DH1203" i="2"/>
  <c r="EC1224" i="2"/>
  <c r="CA1170" i="2"/>
  <c r="AS1261" i="2"/>
  <c r="EI1230" i="2"/>
  <c r="DM1208" i="2"/>
  <c r="BB1145" i="2"/>
  <c r="BJ1153" i="2"/>
  <c r="BX1167" i="2"/>
  <c r="DZ1346" i="2"/>
  <c r="CH1302" i="2"/>
  <c r="EG1228" i="2"/>
  <c r="AL1254" i="2"/>
  <c r="DJ1205" i="2"/>
  <c r="CB1171" i="2"/>
  <c r="CJ1179" i="2"/>
  <c r="AM1130" i="2"/>
  <c r="AJ1252" i="2"/>
  <c r="EE1351" i="2"/>
  <c r="DE1325" i="2"/>
  <c r="DM1333" i="2"/>
  <c r="ES1240" i="2"/>
  <c r="BO1283" i="2"/>
  <c r="EM1234" i="2"/>
  <c r="AM1255" i="2"/>
  <c r="BR1286" i="2"/>
  <c r="DA1196" i="2"/>
  <c r="EP1237" i="2"/>
  <c r="BT1163" i="2"/>
  <c r="DD1199" i="2"/>
  <c r="EE1226" i="2"/>
  <c r="CY1194" i="2"/>
  <c r="CN1183" i="2"/>
  <c r="AV1139" i="2"/>
  <c r="AQ1134" i="2"/>
  <c r="EQ1363" i="2"/>
  <c r="CR1312" i="2"/>
  <c r="EL1358" i="2"/>
  <c r="AF1248" i="2"/>
  <c r="AF478" i="2" s="1"/>
  <c r="AF942" i="2" s="1"/>
  <c r="BD1272" i="2"/>
  <c r="BM1156" i="2"/>
  <c r="DK1206" i="2"/>
  <c r="AW1140" i="2"/>
  <c r="CS1188" i="2"/>
  <c r="AD948" i="2"/>
  <c r="AD947" i="2"/>
  <c r="AB1111" i="2"/>
  <c r="AB954" i="2"/>
  <c r="AC949" i="2"/>
  <c r="AC953" i="2" s="1"/>
  <c r="AE945" i="2"/>
  <c r="AE943" i="2"/>
  <c r="T1120" i="2"/>
  <c r="U1113" i="2"/>
  <c r="AB1119" i="2"/>
  <c r="AB1117" i="2"/>
  <c r="AC1112" i="2"/>
  <c r="AC1115" i="2" s="1"/>
  <c r="EA1346" i="2" l="1"/>
  <c r="EC1348" i="2"/>
  <c r="DQ1336" i="2"/>
  <c r="CR1311" i="2"/>
  <c r="CF1299" i="2"/>
  <c r="BC1270" i="2"/>
  <c r="DM1332" i="2"/>
  <c r="BA1268" i="2"/>
  <c r="BH1275" i="2"/>
  <c r="CL1305" i="2"/>
  <c r="EA1221" i="2"/>
  <c r="BS1161" i="2"/>
  <c r="BG1149" i="2"/>
  <c r="DF1200" i="2"/>
  <c r="BC1145" i="2"/>
  <c r="AM1129" i="2"/>
  <c r="AP1132" i="2"/>
  <c r="AG16" i="2"/>
  <c r="EW1368" i="2"/>
  <c r="AS1260" i="2"/>
  <c r="CI1302" i="2"/>
  <c r="AV1263" i="2"/>
  <c r="AM1254" i="2"/>
  <c r="DA1195" i="2"/>
  <c r="BJ1152" i="2"/>
  <c r="DM1207" i="2"/>
  <c r="CQ1185" i="2"/>
  <c r="BV1164" i="2"/>
  <c r="AI1125" i="2"/>
  <c r="ES1239" i="2"/>
  <c r="DS1213" i="2"/>
  <c r="BY1167" i="2"/>
  <c r="AT1136" i="2"/>
  <c r="AZ1267" i="2"/>
  <c r="DB1321" i="2"/>
  <c r="DH1202" i="2"/>
  <c r="AY1141" i="2"/>
  <c r="DJ1329" i="2"/>
  <c r="DY1344" i="2"/>
  <c r="CG1300" i="2"/>
  <c r="BW1290" i="2"/>
  <c r="AW1264" i="2"/>
  <c r="AQ1133" i="2"/>
  <c r="AR1134" i="2"/>
  <c r="DC1322" i="2"/>
  <c r="DW1342" i="2"/>
  <c r="EU1366" i="2"/>
  <c r="BZ1293" i="2"/>
  <c r="AO1256" i="2"/>
  <c r="EI1354" i="2"/>
  <c r="BU1288" i="2"/>
  <c r="EP1236" i="2"/>
  <c r="EU1241" i="2"/>
  <c r="ET1240" i="2"/>
  <c r="BQ1284" i="2"/>
  <c r="BA1143" i="2"/>
  <c r="EN1339" i="2" s="1"/>
  <c r="BQ1159" i="2"/>
  <c r="BK1153" i="2"/>
  <c r="AH17" i="2"/>
  <c r="DD1198" i="2"/>
  <c r="ES1364" i="2"/>
  <c r="DN1333" i="2"/>
  <c r="CX1317" i="2"/>
  <c r="BS1286" i="2"/>
  <c r="AI1250" i="2"/>
  <c r="CM1306" i="2"/>
  <c r="EI1229" i="2"/>
  <c r="EC1223" i="2"/>
  <c r="EE1225" i="2"/>
  <c r="ED1224" i="2"/>
  <c r="DR1212" i="2"/>
  <c r="CN1182" i="2"/>
  <c r="CW1191" i="2"/>
  <c r="BH1150" i="2"/>
  <c r="AZ1142" i="2"/>
  <c r="CS1187" i="2"/>
  <c r="AN1130" i="2"/>
  <c r="CG1175" i="2"/>
  <c r="EL1357" i="2"/>
  <c r="EB1347" i="2"/>
  <c r="BE1272" i="2"/>
  <c r="EG1227" i="2"/>
  <c r="BK1278" i="2"/>
  <c r="DT1214" i="2"/>
  <c r="AH1249" i="2"/>
  <c r="CL1180" i="2"/>
  <c r="AO1131" i="2"/>
  <c r="CD1172" i="2"/>
  <c r="DK1205" i="2"/>
  <c r="DU1215" i="2"/>
  <c r="BE1147" i="2"/>
  <c r="BX1291" i="2"/>
  <c r="CJ1178" i="2"/>
  <c r="EJ1355" i="2"/>
  <c r="CB1295" i="2"/>
  <c r="DK1330" i="2"/>
  <c r="EM1233" i="2"/>
  <c r="CM1181" i="2"/>
  <c r="AJ1126" i="2"/>
  <c r="EP1361" i="2"/>
  <c r="BM1280" i="2"/>
  <c r="DQ1211" i="2"/>
  <c r="CI1177" i="2"/>
  <c r="BM1155" i="2"/>
  <c r="AU1137" i="2"/>
  <c r="EM1358" i="2"/>
  <c r="EF1351" i="2"/>
  <c r="CD1297" i="2"/>
  <c r="BL1279" i="2"/>
  <c r="EN1234" i="2"/>
  <c r="CA1294" i="2"/>
  <c r="CC1296" i="2"/>
  <c r="DY1219" i="2"/>
  <c r="DW1217" i="2"/>
  <c r="DL1206" i="2"/>
  <c r="AT1261" i="2"/>
  <c r="DP1210" i="2"/>
  <c r="CV1190" i="2"/>
  <c r="AV1138" i="2"/>
  <c r="AX1140" i="2"/>
  <c r="CP1184" i="2"/>
  <c r="DX1343" i="2"/>
  <c r="BV1289" i="2"/>
  <c r="EK1356" i="2"/>
  <c r="DC1197" i="2"/>
  <c r="CO1183" i="2"/>
  <c r="DN1208" i="2"/>
  <c r="BW1165" i="2"/>
  <c r="CR1186" i="2"/>
  <c r="EV1242" i="2"/>
  <c r="BR1160" i="2"/>
  <c r="CH1301" i="2"/>
  <c r="EH1228" i="2"/>
  <c r="AK1127" i="2"/>
  <c r="EQ1362" i="2"/>
  <c r="BN1281" i="2"/>
  <c r="EF1226" i="2"/>
  <c r="BP1158" i="2"/>
  <c r="EV1367" i="2"/>
  <c r="DE1324" i="2"/>
  <c r="BD1271" i="2"/>
  <c r="DF1325" i="2"/>
  <c r="BZ1168" i="2"/>
  <c r="AW1139" i="2"/>
  <c r="EE1350" i="2"/>
  <c r="EO1360" i="2"/>
  <c r="DH1327" i="2"/>
  <c r="AX1265" i="2"/>
  <c r="CW1316" i="2"/>
  <c r="BR1285" i="2"/>
  <c r="AR1259" i="2"/>
  <c r="CQ1310" i="2"/>
  <c r="AY1266" i="2"/>
  <c r="EQ1237" i="2"/>
  <c r="BF1273" i="2"/>
  <c r="EK1231" i="2"/>
  <c r="CU1189" i="2"/>
  <c r="CK1179" i="2"/>
  <c r="DG1201" i="2"/>
  <c r="BT1162" i="2"/>
  <c r="BB1144" i="2"/>
  <c r="ER1363" i="2"/>
  <c r="DO1334" i="2"/>
  <c r="BY1292" i="2"/>
  <c r="CT1188" i="2"/>
  <c r="DI1203" i="2"/>
  <c r="EG1352" i="2"/>
  <c r="EW1243" i="2"/>
  <c r="DU1340" i="2"/>
  <c r="ED1349" i="2"/>
  <c r="DG1326" i="2"/>
  <c r="AQ1258" i="2"/>
  <c r="BJ1277" i="2"/>
  <c r="AG1248" i="2"/>
  <c r="AG478" i="2" s="1"/>
  <c r="AG942" i="2" s="1"/>
  <c r="CS1312" i="2"/>
  <c r="BI1276" i="2"/>
  <c r="EL1232" i="2"/>
  <c r="BG1274" i="2"/>
  <c r="CK1304" i="2"/>
  <c r="DX1218" i="2"/>
  <c r="CY1318" i="2"/>
  <c r="CH1176" i="2"/>
  <c r="CC1171" i="2"/>
  <c r="BO1157" i="2"/>
  <c r="AS1135" i="2"/>
  <c r="DZ1345" i="2"/>
  <c r="DV1341" i="2"/>
  <c r="AJ1251" i="2"/>
  <c r="EJ1230" i="2"/>
  <c r="DI1328" i="2"/>
  <c r="BB1269" i="2"/>
  <c r="DV1216" i="2"/>
  <c r="DZ1220" i="2"/>
  <c r="BX1166" i="2"/>
  <c r="BI1151" i="2"/>
  <c r="CA1169" i="2"/>
  <c r="AK1252" i="2"/>
  <c r="CF1174" i="2"/>
  <c r="CT1313" i="2"/>
  <c r="AL1253" i="2"/>
  <c r="BN1156" i="2"/>
  <c r="DP1335" i="2"/>
  <c r="DR1337" i="2"/>
  <c r="CE1298" i="2"/>
  <c r="CJ1303" i="2"/>
  <c r="CZ1194" i="2"/>
  <c r="CX1192" i="2"/>
  <c r="AH1124" i="2"/>
  <c r="EN1359" i="2"/>
  <c r="DL1331" i="2"/>
  <c r="DS1338" i="2"/>
  <c r="BP1283" i="2"/>
  <c r="CB1170" i="2"/>
  <c r="BF1148" i="2"/>
  <c r="ET1365" i="2"/>
  <c r="CV1315" i="2"/>
  <c r="DD1323" i="2"/>
  <c r="ER1238" i="2"/>
  <c r="CZ1319" i="2"/>
  <c r="EB1222" i="2"/>
  <c r="DA1320" i="2"/>
  <c r="AP1257" i="2"/>
  <c r="AN1255" i="2"/>
  <c r="DB1196" i="2"/>
  <c r="DO1209" i="2"/>
  <c r="DJ1204" i="2"/>
  <c r="BU1163" i="2"/>
  <c r="CE1173" i="2"/>
  <c r="AG1123" i="2"/>
  <c r="AG940" i="2" s="1"/>
  <c r="AG944" i="2" s="1"/>
  <c r="AU1262" i="2"/>
  <c r="BD1146" i="2"/>
  <c r="EH1353" i="2"/>
  <c r="CO1308" i="2"/>
  <c r="CU1314" i="2"/>
  <c r="CP1309" i="2"/>
  <c r="CN1307" i="2"/>
  <c r="EO1235" i="2"/>
  <c r="DE1199" i="2"/>
  <c r="BL1154" i="2"/>
  <c r="AL1128" i="2"/>
  <c r="BT1287" i="2"/>
  <c r="BO1282" i="2"/>
  <c r="CY1193" i="2"/>
  <c r="AE947" i="2"/>
  <c r="AE948" i="2"/>
  <c r="AC1111" i="2"/>
  <c r="AC954" i="2"/>
  <c r="AF945" i="2"/>
  <c r="AF943" i="2"/>
  <c r="AD949" i="2"/>
  <c r="AD953" i="2" s="1"/>
  <c r="AC1117" i="2"/>
  <c r="AC1119" i="2"/>
  <c r="U1120" i="2"/>
  <c r="V1113" i="2"/>
  <c r="AD1112" i="2"/>
  <c r="AD1115" i="2" s="1"/>
  <c r="AE949" i="2" l="1"/>
  <c r="AE953" i="2" s="1"/>
  <c r="AE1111" i="2" s="1"/>
  <c r="AD1111" i="2"/>
  <c r="AD954" i="2"/>
  <c r="AF947" i="2"/>
  <c r="AF948" i="2"/>
  <c r="AG943" i="2"/>
  <c r="AG945" i="2"/>
  <c r="EI1353" i="2"/>
  <c r="EV1366" i="2"/>
  <c r="EJ1354" i="2"/>
  <c r="CT1312" i="2"/>
  <c r="BH1274" i="2"/>
  <c r="ET1239" i="2"/>
  <c r="BL1278" i="2"/>
  <c r="EK1230" i="2"/>
  <c r="EQ1236" i="2"/>
  <c r="AH1248" i="2"/>
  <c r="AH478" i="2" s="1"/>
  <c r="AH942" i="2" s="1"/>
  <c r="DS1212" i="2"/>
  <c r="AW1138" i="2"/>
  <c r="DN1207" i="2"/>
  <c r="DI1202" i="2"/>
  <c r="EB1346" i="2"/>
  <c r="DP1334" i="2"/>
  <c r="DL1330" i="2"/>
  <c r="DH1326" i="2"/>
  <c r="DN1332" i="2"/>
  <c r="EJ1229" i="2"/>
  <c r="BK1277" i="2"/>
  <c r="AQ1257" i="2"/>
  <c r="DT1213" i="2"/>
  <c r="DU1214" i="2"/>
  <c r="DH1201" i="2"/>
  <c r="AP1131" i="2"/>
  <c r="BY1166" i="2"/>
  <c r="DA1194" i="2"/>
  <c r="DC1196" i="2"/>
  <c r="AR1133" i="2"/>
  <c r="AS1134" i="2"/>
  <c r="AI17" i="2"/>
  <c r="EW1242" i="2"/>
  <c r="DG1200" i="2"/>
  <c r="AM1253" i="2"/>
  <c r="CF1173" i="2"/>
  <c r="BP1282" i="2"/>
  <c r="DX1342" i="2"/>
  <c r="DJ1328" i="2"/>
  <c r="EO1359" i="2"/>
  <c r="CU1313" i="2"/>
  <c r="CN1306" i="2"/>
  <c r="CF1298" i="2"/>
  <c r="AK1251" i="2"/>
  <c r="EP1235" i="2"/>
  <c r="DL1205" i="2"/>
  <c r="EH1227" i="2"/>
  <c r="CS1186" i="2"/>
  <c r="AI1124" i="2"/>
  <c r="BN1155" i="2"/>
  <c r="EG1226" i="2"/>
  <c r="CM1180" i="2"/>
  <c r="BV1163" i="2"/>
  <c r="AK1126" i="2"/>
  <c r="AH16" i="2"/>
  <c r="CS1311" i="2"/>
  <c r="ES1238" i="2"/>
  <c r="DX1217" i="2"/>
  <c r="BM1279" i="2"/>
  <c r="AU1136" i="2"/>
  <c r="CC1295" i="2"/>
  <c r="EW1367" i="2"/>
  <c r="DO1333" i="2"/>
  <c r="EB1221" i="2"/>
  <c r="CG1174" i="2"/>
  <c r="AM1128" i="2"/>
  <c r="EP1360" i="2"/>
  <c r="EN1358" i="2"/>
  <c r="BN1280" i="2"/>
  <c r="AN1254" i="2"/>
  <c r="ED1223" i="2"/>
  <c r="CO1182" i="2"/>
  <c r="DF1199" i="2"/>
  <c r="BM1154" i="2"/>
  <c r="DQ1335" i="2"/>
  <c r="DG1325" i="2"/>
  <c r="EK1355" i="2"/>
  <c r="CP1308" i="2"/>
  <c r="DT1338" i="2"/>
  <c r="CI1301" i="2"/>
  <c r="DB1320" i="2"/>
  <c r="EI1228" i="2"/>
  <c r="DE1198" i="2"/>
  <c r="EC1222" i="2"/>
  <c r="CJ1177" i="2"/>
  <c r="DV1215" i="2"/>
  <c r="AZ1141" i="2"/>
  <c r="DM1206" i="2"/>
  <c r="DW1216" i="2"/>
  <c r="CH1300" i="2"/>
  <c r="BG1148" i="2"/>
  <c r="EG1351" i="2"/>
  <c r="AV1262" i="2"/>
  <c r="AL1127" i="2"/>
  <c r="BJ1276" i="2"/>
  <c r="EN1233" i="2"/>
  <c r="CI1176" i="2"/>
  <c r="EM1357" i="2"/>
  <c r="DQ1210" i="2"/>
  <c r="BO1156" i="2"/>
  <c r="ET1364" i="2"/>
  <c r="EL1231" i="2"/>
  <c r="BZ1167" i="2"/>
  <c r="BB1143" i="2"/>
  <c r="EO1339" i="2" s="1"/>
  <c r="EE1349" i="2"/>
  <c r="DD1322" i="2"/>
  <c r="ED1348" i="2"/>
  <c r="CG1299" i="2"/>
  <c r="BY1291" i="2"/>
  <c r="DR1336" i="2"/>
  <c r="BC1269" i="2"/>
  <c r="CK1303" i="2"/>
  <c r="BA1267" i="2"/>
  <c r="DK1204" i="2"/>
  <c r="CE1172" i="2"/>
  <c r="CU1188" i="2"/>
  <c r="AQ1132" i="2"/>
  <c r="CC1170" i="2"/>
  <c r="BL1153" i="2"/>
  <c r="BW1164" i="2"/>
  <c r="BU1162" i="2"/>
  <c r="DC1321" i="2"/>
  <c r="BC1144" i="2"/>
  <c r="CQ1184" i="2"/>
  <c r="AT1260" i="2"/>
  <c r="AT1135" i="2"/>
  <c r="AI1249" i="2"/>
  <c r="EQ1361" i="2"/>
  <c r="ES1363" i="2"/>
  <c r="CX1316" i="2"/>
  <c r="CA1293" i="2"/>
  <c r="BV1288" i="2"/>
  <c r="DA1319" i="2"/>
  <c r="AZ1266" i="2"/>
  <c r="AY1265" i="2"/>
  <c r="CE1297" i="2"/>
  <c r="DB1195" i="2"/>
  <c r="BX1165" i="2"/>
  <c r="AO1255" i="2"/>
  <c r="DP1209" i="2"/>
  <c r="CA1168" i="2"/>
  <c r="BA1142" i="2"/>
  <c r="CK1178" i="2"/>
  <c r="CX1191" i="2"/>
  <c r="BG1273" i="2"/>
  <c r="BP1157" i="2"/>
  <c r="EO1234" i="2"/>
  <c r="AR1258" i="2"/>
  <c r="EL1356" i="2"/>
  <c r="EA1345" i="2"/>
  <c r="CW1315" i="2"/>
  <c r="BX1290" i="2"/>
  <c r="DE1323" i="2"/>
  <c r="BO1281" i="2"/>
  <c r="AW1263" i="2"/>
  <c r="AJ1250" i="2"/>
  <c r="EX1243" i="2"/>
  <c r="CW1190" i="2"/>
  <c r="BQ1158" i="2"/>
  <c r="DY1218" i="2"/>
  <c r="EA1220" i="2"/>
  <c r="BT1161" i="2"/>
  <c r="AY1140" i="2"/>
  <c r="BI1150" i="2"/>
  <c r="DZ1219" i="2"/>
  <c r="DW1341" i="2"/>
  <c r="CZ1193" i="2"/>
  <c r="BH1149" i="2"/>
  <c r="CB1169" i="2"/>
  <c r="BS1160" i="2"/>
  <c r="DM1331" i="2"/>
  <c r="DV1340" i="2"/>
  <c r="CR1310" i="2"/>
  <c r="EC1347" i="2"/>
  <c r="CB1294" i="2"/>
  <c r="CO1307" i="2"/>
  <c r="CQ1309" i="2"/>
  <c r="EV1241" i="2"/>
  <c r="DI1327" i="2"/>
  <c r="CP1183" i="2"/>
  <c r="BJ1151" i="2"/>
  <c r="CV1189" i="2"/>
  <c r="BQ1283" i="2"/>
  <c r="BK1152" i="2"/>
  <c r="CD1171" i="2"/>
  <c r="AV1137" i="2"/>
  <c r="AN1129" i="2"/>
  <c r="BW1289" i="2"/>
  <c r="BR1159" i="2"/>
  <c r="ER1237" i="2"/>
  <c r="AU1261" i="2"/>
  <c r="BE1146" i="2"/>
  <c r="DY1343" i="2"/>
  <c r="EE1224" i="2"/>
  <c r="CV1314" i="2"/>
  <c r="DO1208" i="2"/>
  <c r="AO1130" i="2"/>
  <c r="AX1139" i="2"/>
  <c r="EU1365" i="2"/>
  <c r="DF1324" i="2"/>
  <c r="CY1317" i="2"/>
  <c r="CM1305" i="2"/>
  <c r="BS1285" i="2"/>
  <c r="BE1271" i="2"/>
  <c r="EM1232" i="2"/>
  <c r="BR1284" i="2"/>
  <c r="AP1256" i="2"/>
  <c r="DJ1203" i="2"/>
  <c r="BZ1292" i="2"/>
  <c r="BI1275" i="2"/>
  <c r="CY1192" i="2"/>
  <c r="DR1211" i="2"/>
  <c r="BF1147" i="2"/>
  <c r="CL1179" i="2"/>
  <c r="AJ1125" i="2"/>
  <c r="DK1329" i="2"/>
  <c r="AX1264" i="2"/>
  <c r="DD1197" i="2"/>
  <c r="CH1175" i="2"/>
  <c r="BD1145" i="2"/>
  <c r="DZ1344" i="2"/>
  <c r="EF1350" i="2"/>
  <c r="AS1259" i="2"/>
  <c r="BD1270" i="2"/>
  <c r="AL1252" i="2"/>
  <c r="CZ1318" i="2"/>
  <c r="DS1337" i="2"/>
  <c r="EH1352" i="2"/>
  <c r="EX1368" i="2"/>
  <c r="CD1296" i="2"/>
  <c r="CJ1302" i="2"/>
  <c r="BU1287" i="2"/>
  <c r="BB1268" i="2"/>
  <c r="EF1225" i="2"/>
  <c r="EU1240" i="2"/>
  <c r="CL1304" i="2"/>
  <c r="CT1187" i="2"/>
  <c r="CR1185" i="2"/>
  <c r="AH1123" i="2"/>
  <c r="AH940" i="2" s="1"/>
  <c r="AH944" i="2" s="1"/>
  <c r="ER1362" i="2"/>
  <c r="CN1181" i="2"/>
  <c r="BT1286" i="2"/>
  <c r="BF1272" i="2"/>
  <c r="V1120" i="2"/>
  <c r="W1113" i="2"/>
  <c r="AD1119" i="2"/>
  <c r="AD1117" i="2"/>
  <c r="AE1112" i="2"/>
  <c r="AE1115" i="2" s="1"/>
  <c r="AE954" i="2" l="1"/>
  <c r="AG947" i="2"/>
  <c r="AG948" i="2"/>
  <c r="EX1367" i="2"/>
  <c r="EE1348" i="2"/>
  <c r="EN1357" i="2"/>
  <c r="AQ1256" i="2"/>
  <c r="DE1322" i="2"/>
  <c r="CX1315" i="2"/>
  <c r="AV1261" i="2"/>
  <c r="EQ1235" i="2"/>
  <c r="ET1238" i="2"/>
  <c r="EY1243" i="2"/>
  <c r="CS1185" i="2"/>
  <c r="CR1184" i="2"/>
  <c r="CF1172" i="2"/>
  <c r="CO1181" i="2"/>
  <c r="CH1174" i="2"/>
  <c r="AT1134" i="2"/>
  <c r="BP1156" i="2"/>
  <c r="BF1146" i="2"/>
  <c r="BI1274" i="2"/>
  <c r="BH1273" i="2"/>
  <c r="BR1158" i="2"/>
  <c r="BQ1157" i="2"/>
  <c r="AK1250" i="2"/>
  <c r="DG1199" i="2"/>
  <c r="BD1269" i="2"/>
  <c r="BC1143" i="2"/>
  <c r="EP1339" i="2" s="1"/>
  <c r="EQ1360" i="2"/>
  <c r="DP1333" i="2"/>
  <c r="DI1326" i="2"/>
  <c r="AJ1249" i="2"/>
  <c r="BF1271" i="2"/>
  <c r="DM1330" i="2"/>
  <c r="AR1257" i="2"/>
  <c r="EE1223" i="2"/>
  <c r="BO1280" i="2"/>
  <c r="AN1253" i="2"/>
  <c r="BP1281" i="2"/>
  <c r="DB1319" i="2"/>
  <c r="CA1167" i="2"/>
  <c r="CM1179" i="2"/>
  <c r="CG1173" i="2"/>
  <c r="AL1126" i="2"/>
  <c r="CU1187" i="2"/>
  <c r="AR1132" i="2"/>
  <c r="BG1272" i="2"/>
  <c r="EK1354" i="2"/>
  <c r="DW1215" i="2"/>
  <c r="BW1163" i="2"/>
  <c r="DH1325" i="2"/>
  <c r="EF1349" i="2"/>
  <c r="DO1332" i="2"/>
  <c r="EL1355" i="2"/>
  <c r="EV1240" i="2"/>
  <c r="BC1268" i="2"/>
  <c r="CY1316" i="2"/>
  <c r="DY1217" i="2"/>
  <c r="CE1296" i="2"/>
  <c r="EO1233" i="2"/>
  <c r="EM1231" i="2"/>
  <c r="DV1214" i="2"/>
  <c r="BB1267" i="2"/>
  <c r="BJ1150" i="2"/>
  <c r="CJ1176" i="2"/>
  <c r="AQ1131" i="2"/>
  <c r="BZ1166" i="2"/>
  <c r="BY1165" i="2"/>
  <c r="AX1138" i="2"/>
  <c r="DL1204" i="2"/>
  <c r="CT1311" i="2"/>
  <c r="EP1359" i="2"/>
  <c r="EW1241" i="2"/>
  <c r="EC1346" i="2"/>
  <c r="DW1340" i="2"/>
  <c r="EJ1353" i="2"/>
  <c r="DA1318" i="2"/>
  <c r="AZ1265" i="2"/>
  <c r="EH1351" i="2"/>
  <c r="DR1210" i="2"/>
  <c r="AM1252" i="2"/>
  <c r="EH1226" i="2"/>
  <c r="DZ1218" i="2"/>
  <c r="BW1288" i="2"/>
  <c r="AL1251" i="2"/>
  <c r="BD1144" i="2"/>
  <c r="BH1148" i="2"/>
  <c r="CN1180" i="2"/>
  <c r="BT1160" i="2"/>
  <c r="BE1145" i="2"/>
  <c r="AJ17" i="2"/>
  <c r="CH1299" i="2"/>
  <c r="BU1161" i="2"/>
  <c r="BZ1291" i="2"/>
  <c r="DF1198" i="2"/>
  <c r="CX1190" i="2"/>
  <c r="BK1276" i="2"/>
  <c r="DN1206" i="2"/>
  <c r="AW1137" i="2"/>
  <c r="ET1363" i="2"/>
  <c r="EY1368" i="2"/>
  <c r="DX1341" i="2"/>
  <c r="DU1338" i="2"/>
  <c r="CQ1308" i="2"/>
  <c r="AW1262" i="2"/>
  <c r="DY1342" i="2"/>
  <c r="CJ1301" i="2"/>
  <c r="DZ1343" i="2"/>
  <c r="BA1266" i="2"/>
  <c r="ES1237" i="2"/>
  <c r="AT1259" i="2"/>
  <c r="EJ1228" i="2"/>
  <c r="AZ1140" i="2"/>
  <c r="AY1139" i="2"/>
  <c r="CB1168" i="2"/>
  <c r="CV1188" i="2"/>
  <c r="BI1149" i="2"/>
  <c r="AI16" i="2"/>
  <c r="DQ1334" i="2"/>
  <c r="AY1264" i="2"/>
  <c r="BK1151" i="2"/>
  <c r="BX1164" i="2"/>
  <c r="AP1130" i="2"/>
  <c r="EV1365" i="2"/>
  <c r="AP1255" i="2"/>
  <c r="CK1177" i="2"/>
  <c r="BO1155" i="2"/>
  <c r="EC1221" i="2"/>
  <c r="EA1344" i="2"/>
  <c r="AI1248" i="2"/>
  <c r="AI478" i="2" s="1"/>
  <c r="AI942" i="2" s="1"/>
  <c r="AX1263" i="2"/>
  <c r="DT1212" i="2"/>
  <c r="DQ1209" i="2"/>
  <c r="BS1159" i="2"/>
  <c r="EI1352" i="2"/>
  <c r="DF1323" i="2"/>
  <c r="DL1329" i="2"/>
  <c r="CP1307" i="2"/>
  <c r="EU1239" i="2"/>
  <c r="CZ1317" i="2"/>
  <c r="DS1336" i="2"/>
  <c r="CG1298" i="2"/>
  <c r="AU1260" i="2"/>
  <c r="EI1227" i="2"/>
  <c r="AO1254" i="2"/>
  <c r="EF1224" i="2"/>
  <c r="AI1123" i="2"/>
  <c r="AI940" i="2" s="1"/>
  <c r="AI944" i="2" s="1"/>
  <c r="AS1133" i="2"/>
  <c r="BG1147" i="2"/>
  <c r="CD1170" i="2"/>
  <c r="AN1128" i="2"/>
  <c r="BX1289" i="2"/>
  <c r="ER1236" i="2"/>
  <c r="EU1364" i="2"/>
  <c r="DE1197" i="2"/>
  <c r="ER1361" i="2"/>
  <c r="DC1320" i="2"/>
  <c r="DT1337" i="2"/>
  <c r="EG1350" i="2"/>
  <c r="EK1229" i="2"/>
  <c r="CC1294" i="2"/>
  <c r="CU1312" i="2"/>
  <c r="BY1290" i="2"/>
  <c r="EN1232" i="2"/>
  <c r="EG1225" i="2"/>
  <c r="CR1309" i="2"/>
  <c r="DP1208" i="2"/>
  <c r="EA1219" i="2"/>
  <c r="AM1127" i="2"/>
  <c r="BN1154" i="2"/>
  <c r="AO1129" i="2"/>
  <c r="BL1152" i="2"/>
  <c r="DG1324" i="2"/>
  <c r="BU1286" i="2"/>
  <c r="CT1186" i="2"/>
  <c r="CW1314" i="2"/>
  <c r="BA1141" i="2"/>
  <c r="EX1242" i="2"/>
  <c r="CL1178" i="2"/>
  <c r="EM1356" i="2"/>
  <c r="CV1313" i="2"/>
  <c r="DN1331" i="2"/>
  <c r="DR1335" i="2"/>
  <c r="CA1292" i="2"/>
  <c r="BT1285" i="2"/>
  <c r="CF1297" i="2"/>
  <c r="CD1295" i="2"/>
  <c r="DU1213" i="2"/>
  <c r="DX1216" i="2"/>
  <c r="CZ1192" i="2"/>
  <c r="DO1207" i="2"/>
  <c r="DI1201" i="2"/>
  <c r="DB1194" i="2"/>
  <c r="AV1136" i="2"/>
  <c r="AU1135" i="2"/>
  <c r="BB1142" i="2"/>
  <c r="CO1306" i="2"/>
  <c r="CB1293" i="2"/>
  <c r="DM1205" i="2"/>
  <c r="CW1189" i="2"/>
  <c r="EB1220" i="2"/>
  <c r="DJ1327" i="2"/>
  <c r="DD1196" i="2"/>
  <c r="DK1203" i="2"/>
  <c r="AK1125" i="2"/>
  <c r="DS1211" i="2"/>
  <c r="BE1270" i="2"/>
  <c r="DC1195" i="2"/>
  <c r="EW1366" i="2"/>
  <c r="DA1193" i="2"/>
  <c r="BV1162" i="2"/>
  <c r="EB1345" i="2"/>
  <c r="ED1347" i="2"/>
  <c r="BS1284" i="2"/>
  <c r="CN1305" i="2"/>
  <c r="BR1283" i="2"/>
  <c r="BV1287" i="2"/>
  <c r="BN1279" i="2"/>
  <c r="CS1310" i="2"/>
  <c r="EL1230" i="2"/>
  <c r="CM1304" i="2"/>
  <c r="BJ1275" i="2"/>
  <c r="BQ1282" i="2"/>
  <c r="DH1200" i="2"/>
  <c r="CP1182" i="2"/>
  <c r="CC1169" i="2"/>
  <c r="CY1191" i="2"/>
  <c r="AJ1124" i="2"/>
  <c r="ES1362" i="2"/>
  <c r="EO1358" i="2"/>
  <c r="BL1277" i="2"/>
  <c r="CK1302" i="2"/>
  <c r="DD1321" i="2"/>
  <c r="CI1300" i="2"/>
  <c r="AS1258" i="2"/>
  <c r="CL1303" i="2"/>
  <c r="ED1222" i="2"/>
  <c r="DJ1202" i="2"/>
  <c r="EP1234" i="2"/>
  <c r="CI1175" i="2"/>
  <c r="CQ1183" i="2"/>
  <c r="BM1278" i="2"/>
  <c r="CE1171" i="2"/>
  <c r="DK1328" i="2"/>
  <c r="BM1153" i="2"/>
  <c r="AH943" i="2"/>
  <c r="AH945" i="2"/>
  <c r="AF949" i="2"/>
  <c r="AF953" i="2" s="1"/>
  <c r="AE1117" i="2"/>
  <c r="AE1119" i="2"/>
  <c r="W1120" i="2"/>
  <c r="X1113" i="2"/>
  <c r="AF1112" i="2"/>
  <c r="AF1115" i="2" s="1"/>
  <c r="AG949" i="2" l="1"/>
  <c r="AG953" i="2" s="1"/>
  <c r="AF1111" i="2"/>
  <c r="AF954" i="2"/>
  <c r="AH948" i="2"/>
  <c r="AH947" i="2"/>
  <c r="EI1351" i="2"/>
  <c r="EQ1359" i="2"/>
  <c r="DL1328" i="2"/>
  <c r="CY1315" i="2"/>
  <c r="DG1323" i="2"/>
  <c r="BO1279" i="2"/>
  <c r="CF1296" i="2"/>
  <c r="EI1226" i="2"/>
  <c r="CT1310" i="2"/>
  <c r="DV1213" i="2"/>
  <c r="DW1214" i="2"/>
  <c r="CX1189" i="2"/>
  <c r="DJ1201" i="2"/>
  <c r="CU1186" i="2"/>
  <c r="CL1177" i="2"/>
  <c r="BI1148" i="2"/>
  <c r="BJ1149" i="2"/>
  <c r="AY1138" i="2"/>
  <c r="DJ1326" i="2"/>
  <c r="CI1299" i="2"/>
  <c r="EZ1368" i="2"/>
  <c r="DV1338" i="2"/>
  <c r="EF1348" i="2"/>
  <c r="BP1280" i="2"/>
  <c r="DD1320" i="2"/>
  <c r="BG1271" i="2"/>
  <c r="AT1258" i="2"/>
  <c r="BU1285" i="2"/>
  <c r="CB1292" i="2"/>
  <c r="DS1210" i="2"/>
  <c r="DN1205" i="2"/>
  <c r="CR1183" i="2"/>
  <c r="BV1161" i="2"/>
  <c r="CN1179" i="2"/>
  <c r="CD1169" i="2"/>
  <c r="BE1144" i="2"/>
  <c r="CY1190" i="2"/>
  <c r="AK17" i="2"/>
  <c r="CQ1307" i="2"/>
  <c r="AR1256" i="2"/>
  <c r="DE1196" i="2"/>
  <c r="ES1236" i="2"/>
  <c r="EE1347" i="2"/>
  <c r="BW1162" i="2"/>
  <c r="EJ1352" i="2"/>
  <c r="ET1362" i="2"/>
  <c r="DR1334" i="2"/>
  <c r="BM1277" i="2"/>
  <c r="CW1313" i="2"/>
  <c r="BD1268" i="2"/>
  <c r="AM1251" i="2"/>
  <c r="BT1284" i="2"/>
  <c r="BC1267" i="2"/>
  <c r="DL1203" i="2"/>
  <c r="CI1174" i="2"/>
  <c r="BK1275" i="2"/>
  <c r="AR1131" i="2"/>
  <c r="DQ1208" i="2"/>
  <c r="CO1180" i="2"/>
  <c r="CZ1191" i="2"/>
  <c r="BM1152" i="2"/>
  <c r="AJ16" i="2"/>
  <c r="BV1286" i="2"/>
  <c r="CC1168" i="2"/>
  <c r="BH1272" i="2"/>
  <c r="BY1164" i="2"/>
  <c r="EP1358" i="2"/>
  <c r="BP1155" i="2"/>
  <c r="DX1340" i="2"/>
  <c r="EY1367" i="2"/>
  <c r="DN1330" i="2"/>
  <c r="BJ1274" i="2"/>
  <c r="CU1311" i="2"/>
  <c r="BA1265" i="2"/>
  <c r="EV1239" i="2"/>
  <c r="EN1231" i="2"/>
  <c r="AN1252" i="2"/>
  <c r="DC1194" i="2"/>
  <c r="CB1167" i="2"/>
  <c r="ED1221" i="2"/>
  <c r="DY1216" i="2"/>
  <c r="DF1197" i="2"/>
  <c r="CG1172" i="2"/>
  <c r="BB1141" i="2"/>
  <c r="AV1135" i="2"/>
  <c r="EN1356" i="2"/>
  <c r="AW1261" i="2"/>
  <c r="BS1158" i="2"/>
  <c r="EL1229" i="2"/>
  <c r="DP1332" i="2"/>
  <c r="AM1126" i="2"/>
  <c r="DQ1333" i="2"/>
  <c r="EX1366" i="2"/>
  <c r="DF1322" i="2"/>
  <c r="EC1345" i="2"/>
  <c r="BY1289" i="2"/>
  <c r="AX1262" i="2"/>
  <c r="EM1230" i="2"/>
  <c r="EG1224" i="2"/>
  <c r="EU1238" i="2"/>
  <c r="CT1185" i="2"/>
  <c r="BU1160" i="2"/>
  <c r="EA1218" i="2"/>
  <c r="CA1291" i="2"/>
  <c r="EF1223" i="2"/>
  <c r="AP1129" i="2"/>
  <c r="AO1128" i="2"/>
  <c r="AK1124" i="2"/>
  <c r="EH1350" i="2"/>
  <c r="AK1249" i="2"/>
  <c r="EO1232" i="2"/>
  <c r="AX1137" i="2"/>
  <c r="CH1298" i="2"/>
  <c r="BQ1281" i="2"/>
  <c r="BT1159" i="2"/>
  <c r="CA1166" i="2"/>
  <c r="BF1270" i="2"/>
  <c r="EM1355" i="2"/>
  <c r="EU1363" i="2"/>
  <c r="EL1354" i="2"/>
  <c r="DY1341" i="2"/>
  <c r="BW1287" i="2"/>
  <c r="EC1220" i="2"/>
  <c r="DB1318" i="2"/>
  <c r="AY1263" i="2"/>
  <c r="DP1207" i="2"/>
  <c r="CM1178" i="2"/>
  <c r="BN1153" i="2"/>
  <c r="AZ1264" i="2"/>
  <c r="DG1198" i="2"/>
  <c r="CP1181" i="2"/>
  <c r="BO1154" i="2"/>
  <c r="DK1202" i="2"/>
  <c r="BQ1156" i="2"/>
  <c r="BZ1290" i="2"/>
  <c r="AJ1248" i="2"/>
  <c r="AJ478" i="2" s="1"/>
  <c r="AJ942" i="2" s="1"/>
  <c r="CN1304" i="2"/>
  <c r="EY1242" i="2"/>
  <c r="BL1151" i="2"/>
  <c r="EV1364" i="2"/>
  <c r="ER1360" i="2"/>
  <c r="EK1353" i="2"/>
  <c r="CP1306" i="2"/>
  <c r="BL1276" i="2"/>
  <c r="BB1266" i="2"/>
  <c r="CX1314" i="2"/>
  <c r="EX1241" i="2"/>
  <c r="DI1200" i="2"/>
  <c r="CR1308" i="2"/>
  <c r="BG1146" i="2"/>
  <c r="AS1257" i="2"/>
  <c r="DA1192" i="2"/>
  <c r="BR1157" i="2"/>
  <c r="BZ1165" i="2"/>
  <c r="BF1145" i="2"/>
  <c r="BH1147" i="2"/>
  <c r="DH1324" i="2"/>
  <c r="DU1337" i="2"/>
  <c r="EW1240" i="2"/>
  <c r="BX1163" i="2"/>
  <c r="EO1357" i="2"/>
  <c r="DK1327" i="2"/>
  <c r="CS1309" i="2"/>
  <c r="CJ1300" i="2"/>
  <c r="DT1336" i="2"/>
  <c r="DA1317" i="2"/>
  <c r="BX1288" i="2"/>
  <c r="AQ1255" i="2"/>
  <c r="DB1193" i="2"/>
  <c r="BN1278" i="2"/>
  <c r="CQ1182" i="2"/>
  <c r="AU1259" i="2"/>
  <c r="CS1184" i="2"/>
  <c r="CK1176" i="2"/>
  <c r="AU1134" i="2"/>
  <c r="BC1142" i="2"/>
  <c r="AQ1130" i="2"/>
  <c r="ES1361" i="2"/>
  <c r="CH1173" i="2"/>
  <c r="CV1312" i="2"/>
  <c r="EB1219" i="2"/>
  <c r="AN1127" i="2"/>
  <c r="EP1233" i="2"/>
  <c r="DD1195" i="2"/>
  <c r="EB1344" i="2"/>
  <c r="CK1301" i="2"/>
  <c r="CD1294" i="2"/>
  <c r="DI1325" i="2"/>
  <c r="CM1303" i="2"/>
  <c r="AV1260" i="2"/>
  <c r="BI1273" i="2"/>
  <c r="EE1222" i="2"/>
  <c r="CO1305" i="2"/>
  <c r="BR1282" i="2"/>
  <c r="BK1150" i="2"/>
  <c r="DT1211" i="2"/>
  <c r="EJ1227" i="2"/>
  <c r="DH1199" i="2"/>
  <c r="EQ1234" i="2"/>
  <c r="AS1132" i="2"/>
  <c r="BD1143" i="2"/>
  <c r="EW1365" i="2"/>
  <c r="DS1335" i="2"/>
  <c r="DO1331" i="2"/>
  <c r="DM1329" i="2"/>
  <c r="AL1250" i="2"/>
  <c r="DM1204" i="2"/>
  <c r="AT1133" i="2"/>
  <c r="DR1209" i="2"/>
  <c r="CF1171" i="2"/>
  <c r="AW1136" i="2"/>
  <c r="BE1269" i="2"/>
  <c r="DC1319" i="2"/>
  <c r="CC1293" i="2"/>
  <c r="EA1343" i="2"/>
  <c r="EG1349" i="2"/>
  <c r="ED1346" i="2"/>
  <c r="CG1297" i="2"/>
  <c r="CL1302" i="2"/>
  <c r="AP1254" i="2"/>
  <c r="EK1228" i="2"/>
  <c r="DX1215" i="2"/>
  <c r="CE1295" i="2"/>
  <c r="ER1235" i="2"/>
  <c r="BA1140" i="2"/>
  <c r="DO1206" i="2"/>
  <c r="EH1225" i="2"/>
  <c r="CJ1175" i="2"/>
  <c r="ET1237" i="2"/>
  <c r="AL1125" i="2"/>
  <c r="AJ1123" i="2"/>
  <c r="AJ940" i="2" s="1"/>
  <c r="AJ944" i="2" s="1"/>
  <c r="DZ1342" i="2"/>
  <c r="BS1283" i="2"/>
  <c r="AO1253" i="2"/>
  <c r="DU1212" i="2"/>
  <c r="EZ1243" i="2"/>
  <c r="CW1188" i="2"/>
  <c r="CE1170" i="2"/>
  <c r="AZ1139" i="2"/>
  <c r="CZ1316" i="2"/>
  <c r="DE1321" i="2"/>
  <c r="DZ1217" i="2"/>
  <c r="CV1187" i="2"/>
  <c r="AI943" i="2"/>
  <c r="AI945" i="2"/>
  <c r="AG1111" i="2"/>
  <c r="AG954" i="2"/>
  <c r="X1120" i="2"/>
  <c r="Y1113" i="2"/>
  <c r="AF1119" i="2"/>
  <c r="AF1117" i="2"/>
  <c r="AG1112" i="2"/>
  <c r="AG1115" i="2" s="1"/>
  <c r="EN1355" i="2" l="1"/>
  <c r="ES1360" i="2"/>
  <c r="CU1310" i="2"/>
  <c r="AX1261" i="2"/>
  <c r="EV1238" i="2"/>
  <c r="CK1300" i="2"/>
  <c r="CD1293" i="2"/>
  <c r="CE1294" i="2"/>
  <c r="BV1285" i="2"/>
  <c r="EV1363" i="2"/>
  <c r="EK1227" i="2"/>
  <c r="DA1191" i="2"/>
  <c r="CV1186" i="2"/>
  <c r="CB1166" i="2"/>
  <c r="DH1198" i="2"/>
  <c r="BJ1148" i="2"/>
  <c r="BU1159" i="2"/>
  <c r="AU1133" i="2"/>
  <c r="ER1359" i="2"/>
  <c r="CP1305" i="2"/>
  <c r="DK1201" i="2"/>
  <c r="BX1162" i="2"/>
  <c r="EZ1367" i="2"/>
  <c r="DW1338" i="2"/>
  <c r="EO1356" i="2"/>
  <c r="AQ1254" i="2"/>
  <c r="EO1231" i="2"/>
  <c r="CR1307" i="2"/>
  <c r="ET1361" i="2"/>
  <c r="BI1272" i="2"/>
  <c r="BF1269" i="2"/>
  <c r="DZ1216" i="2"/>
  <c r="EG1223" i="2"/>
  <c r="CP1180" i="2"/>
  <c r="CU1185" i="2"/>
  <c r="BZ1164" i="2"/>
  <c r="BI1147" i="2"/>
  <c r="BP1154" i="2"/>
  <c r="AL1124" i="2"/>
  <c r="AL17" i="2"/>
  <c r="BQ1280" i="2"/>
  <c r="BH1271" i="2"/>
  <c r="BO1153" i="2"/>
  <c r="EQ1358" i="2"/>
  <c r="EI1350" i="2"/>
  <c r="EM1354" i="2"/>
  <c r="EZ1242" i="2"/>
  <c r="EH1224" i="2"/>
  <c r="CJ1299" i="2"/>
  <c r="BB1265" i="2"/>
  <c r="BU1284" i="2"/>
  <c r="AP1253" i="2"/>
  <c r="DS1209" i="2"/>
  <c r="CX1188" i="2"/>
  <c r="CI1173" i="2"/>
  <c r="CO1179" i="2"/>
  <c r="BQ1155" i="2"/>
  <c r="BF1144" i="2"/>
  <c r="AW1135" i="2"/>
  <c r="CC1167" i="2"/>
  <c r="AK16" i="2"/>
  <c r="AO1252" i="2"/>
  <c r="CY1189" i="2"/>
  <c r="EW1364" i="2"/>
  <c r="DU1336" i="2"/>
  <c r="ED1345" i="2"/>
  <c r="ES1235" i="2"/>
  <c r="CT1309" i="2"/>
  <c r="CI1298" i="2"/>
  <c r="AY1262" i="2"/>
  <c r="BM1276" i="2"/>
  <c r="DK1326" i="2"/>
  <c r="DV1337" i="2"/>
  <c r="CL1176" i="2"/>
  <c r="BR1156" i="2"/>
  <c r="DR1208" i="2"/>
  <c r="BH1146" i="2"/>
  <c r="AZ1138" i="2"/>
  <c r="AM1125" i="2"/>
  <c r="BT1158" i="2"/>
  <c r="BA1264" i="2"/>
  <c r="EC1219" i="2"/>
  <c r="EQ1233" i="2"/>
  <c r="BN1152" i="2"/>
  <c r="EK1352" i="2"/>
  <c r="DN1329" i="2"/>
  <c r="AT1257" i="2"/>
  <c r="EI1225" i="2"/>
  <c r="AX1136" i="2"/>
  <c r="EC1344" i="2"/>
  <c r="BL1275" i="2"/>
  <c r="CM1302" i="2"/>
  <c r="AU1258" i="2"/>
  <c r="DC1193" i="2"/>
  <c r="BD1142" i="2"/>
  <c r="DQ1332" i="2"/>
  <c r="BO1278" i="2"/>
  <c r="CF1295" i="2"/>
  <c r="AQ1129" i="2"/>
  <c r="EP1357" i="2"/>
  <c r="DR1333" i="2"/>
  <c r="DF1321" i="2"/>
  <c r="DD1319" i="2"/>
  <c r="CN1303" i="2"/>
  <c r="CB1291" i="2"/>
  <c r="EG1348" i="2"/>
  <c r="CY1314" i="2"/>
  <c r="AW1260" i="2"/>
  <c r="EF1222" i="2"/>
  <c r="EE1221" i="2"/>
  <c r="BG1145" i="2"/>
  <c r="DJ1200" i="2"/>
  <c r="AP1128" i="2"/>
  <c r="CA1165" i="2"/>
  <c r="DY1215" i="2"/>
  <c r="AV1134" i="2"/>
  <c r="DB1317" i="2"/>
  <c r="DP1206" i="2"/>
  <c r="EE1346" i="2"/>
  <c r="CG1296" i="2"/>
  <c r="BN1277" i="2"/>
  <c r="DE1320" i="2"/>
  <c r="CS1308" i="2"/>
  <c r="CZ1190" i="2"/>
  <c r="DF1196" i="2"/>
  <c r="DD1194" i="2"/>
  <c r="AK1248" i="2"/>
  <c r="AK478" i="2" s="1"/>
  <c r="AK942" i="2" s="1"/>
  <c r="BS1282" i="2"/>
  <c r="EY1366" i="2"/>
  <c r="EP1232" i="2"/>
  <c r="DB1192" i="2"/>
  <c r="CQ1181" i="2"/>
  <c r="EX1365" i="2"/>
  <c r="BW1286" i="2"/>
  <c r="CA1290" i="2"/>
  <c r="EM1229" i="2"/>
  <c r="BL1150" i="2"/>
  <c r="AY1137" i="2"/>
  <c r="CX1313" i="2"/>
  <c r="CH1297" i="2"/>
  <c r="ED1220" i="2"/>
  <c r="DQ1207" i="2"/>
  <c r="CD1168" i="2"/>
  <c r="AO1127" i="2"/>
  <c r="DY1340" i="2"/>
  <c r="DG1322" i="2"/>
  <c r="DO1330" i="2"/>
  <c r="CQ1306" i="2"/>
  <c r="DZ1341" i="2"/>
  <c r="BG1270" i="2"/>
  <c r="AV1259" i="2"/>
  <c r="BY1288" i="2"/>
  <c r="AR1255" i="2"/>
  <c r="EA1217" i="2"/>
  <c r="DX1214" i="2"/>
  <c r="BA1139" i="2"/>
  <c r="CS1183" i="2"/>
  <c r="CR1182" i="2"/>
  <c r="BY1163" i="2"/>
  <c r="CN1178" i="2"/>
  <c r="AS1131" i="2"/>
  <c r="CO1304" i="2"/>
  <c r="EU1237" i="2"/>
  <c r="DJ1325" i="2"/>
  <c r="DC1318" i="2"/>
  <c r="DP1331" i="2"/>
  <c r="EH1349" i="2"/>
  <c r="CZ1315" i="2"/>
  <c r="AS1256" i="2"/>
  <c r="AN1251" i="2"/>
  <c r="BR1281" i="2"/>
  <c r="AL1249" i="2"/>
  <c r="DL1202" i="2"/>
  <c r="DT1210" i="2"/>
  <c r="AR1130" i="2"/>
  <c r="CK1175" i="2"/>
  <c r="CM1177" i="2"/>
  <c r="BV1160" i="2"/>
  <c r="BW1161" i="2"/>
  <c r="AN1126" i="2"/>
  <c r="EL1228" i="2"/>
  <c r="EU1362" i="2"/>
  <c r="CV1311" i="2"/>
  <c r="EF1347" i="2"/>
  <c r="DM1328" i="2"/>
  <c r="DS1334" i="2"/>
  <c r="EX1240" i="2"/>
  <c r="EN1230" i="2"/>
  <c r="BJ1273" i="2"/>
  <c r="BD1267" i="2"/>
  <c r="EB1218" i="2"/>
  <c r="DE1195" i="2"/>
  <c r="EW1239" i="2"/>
  <c r="EJ1226" i="2"/>
  <c r="CE1169" i="2"/>
  <c r="ET1236" i="2"/>
  <c r="BM1151" i="2"/>
  <c r="CG1171" i="2"/>
  <c r="BC1266" i="2"/>
  <c r="BK1149" i="2"/>
  <c r="EL1353" i="2"/>
  <c r="DI1324" i="2"/>
  <c r="DL1327" i="2"/>
  <c r="BP1279" i="2"/>
  <c r="DI1199" i="2"/>
  <c r="BS1157" i="2"/>
  <c r="BE1143" i="2"/>
  <c r="DM1203" i="2"/>
  <c r="EB1343" i="2"/>
  <c r="CC1292" i="2"/>
  <c r="CL1301" i="2"/>
  <c r="DU1211" i="2"/>
  <c r="DO1205" i="2"/>
  <c r="DN1204" i="2"/>
  <c r="AT1132" i="2"/>
  <c r="DA1316" i="2"/>
  <c r="DH1323" i="2"/>
  <c r="EY1241" i="2"/>
  <c r="AM1250" i="2"/>
  <c r="CH1172" i="2"/>
  <c r="FA1368" i="2"/>
  <c r="BE1268" i="2"/>
  <c r="BT1283" i="2"/>
  <c r="AZ1263" i="2"/>
  <c r="CT1184" i="2"/>
  <c r="DG1197" i="2"/>
  <c r="AK1123" i="2"/>
  <c r="AK940" i="2" s="1"/>
  <c r="AK944" i="2" s="1"/>
  <c r="EA1342" i="2"/>
  <c r="EJ1351" i="2"/>
  <c r="BZ1289" i="2"/>
  <c r="BK1274" i="2"/>
  <c r="DT1335" i="2"/>
  <c r="DV1212" i="2"/>
  <c r="CW1312" i="2"/>
  <c r="BX1287" i="2"/>
  <c r="FA1243" i="2"/>
  <c r="ER1234" i="2"/>
  <c r="DW1213" i="2"/>
  <c r="CJ1174" i="2"/>
  <c r="BC1141" i="2"/>
  <c r="BB1140" i="2"/>
  <c r="CF1170" i="2"/>
  <c r="CW1187" i="2"/>
  <c r="AJ945" i="2"/>
  <c r="AJ943" i="2"/>
  <c r="AI947" i="2"/>
  <c r="AI948" i="2"/>
  <c r="AH949" i="2"/>
  <c r="AH953" i="2" s="1"/>
  <c r="AG1117" i="2"/>
  <c r="AG1119" i="2"/>
  <c r="Y1120" i="2"/>
  <c r="Z1113" i="2"/>
  <c r="AH1112" i="2"/>
  <c r="AH1115" i="2" s="1"/>
  <c r="AH1111" i="2" l="1"/>
  <c r="AH954" i="2"/>
  <c r="FA1367" i="2"/>
  <c r="EC1343" i="2"/>
  <c r="EV1362" i="2"/>
  <c r="CA1289" i="2"/>
  <c r="CS1307" i="2"/>
  <c r="ED1219" i="2"/>
  <c r="BZ1288" i="2"/>
  <c r="EK1226" i="2"/>
  <c r="EY1240" i="2"/>
  <c r="BB1264" i="2"/>
  <c r="EA1216" i="2"/>
  <c r="BQ1279" i="2"/>
  <c r="CW1311" i="2"/>
  <c r="BN1151" i="2"/>
  <c r="AY1136" i="2"/>
  <c r="BC1140" i="2"/>
  <c r="AT1131" i="2"/>
  <c r="AM17" i="2"/>
  <c r="ER1358" i="2"/>
  <c r="EJ1350" i="2"/>
  <c r="ET1360" i="2"/>
  <c r="AP1252" i="2"/>
  <c r="CK1299" i="2"/>
  <c r="DJ1324" i="2"/>
  <c r="BS1281" i="2"/>
  <c r="BC1265" i="2"/>
  <c r="CQ1305" i="2"/>
  <c r="AL1248" i="2"/>
  <c r="AL478" i="2" s="1"/>
  <c r="AL942" i="2" s="1"/>
  <c r="CN1177" i="2"/>
  <c r="CE1293" i="2"/>
  <c r="EM1228" i="2"/>
  <c r="DB1191" i="2"/>
  <c r="AP1127" i="2"/>
  <c r="AS1130" i="2"/>
  <c r="ES1359" i="2"/>
  <c r="AL16" i="2"/>
  <c r="DX1338" i="2"/>
  <c r="DV1336" i="2"/>
  <c r="DW1337" i="2"/>
  <c r="AM1249" i="2"/>
  <c r="CJ1298" i="2"/>
  <c r="CB1290" i="2"/>
  <c r="BK1273" i="2"/>
  <c r="EP1231" i="2"/>
  <c r="EF1221" i="2"/>
  <c r="EL1227" i="2"/>
  <c r="CD1167" i="2"/>
  <c r="CU1309" i="2"/>
  <c r="DH1197" i="2"/>
  <c r="DA1190" i="2"/>
  <c r="DL1201" i="2"/>
  <c r="DJ1199" i="2"/>
  <c r="DC1192" i="2"/>
  <c r="DQ1331" i="2"/>
  <c r="EO1355" i="2"/>
  <c r="EV1237" i="2"/>
  <c r="CC1291" i="2"/>
  <c r="BO1277" i="2"/>
  <c r="BI1271" i="2"/>
  <c r="AT1256" i="2"/>
  <c r="EG1222" i="2"/>
  <c r="CM1176" i="2"/>
  <c r="BU1158" i="2"/>
  <c r="DT1209" i="2"/>
  <c r="CC1166" i="2"/>
  <c r="CZ1189" i="2"/>
  <c r="BZ1163" i="2"/>
  <c r="CW1186" i="2"/>
  <c r="BB1139" i="2"/>
  <c r="EZ1366" i="2"/>
  <c r="EX1364" i="2"/>
  <c r="CT1308" i="2"/>
  <c r="DP1330" i="2"/>
  <c r="CX1312" i="2"/>
  <c r="CF1294" i="2"/>
  <c r="AR1254" i="2"/>
  <c r="BM1275" i="2"/>
  <c r="DX1213" i="2"/>
  <c r="CF1169" i="2"/>
  <c r="BL1149" i="2"/>
  <c r="DG1196" i="2"/>
  <c r="DR1207" i="2"/>
  <c r="DI1198" i="2"/>
  <c r="BW1160" i="2"/>
  <c r="BX1161" i="2"/>
  <c r="AM1124" i="2"/>
  <c r="EQ1357" i="2"/>
  <c r="EH1348" i="2"/>
  <c r="DK1325" i="2"/>
  <c r="CM1301" i="2"/>
  <c r="BJ1272" i="2"/>
  <c r="DM1327" i="2"/>
  <c r="BH1270" i="2"/>
  <c r="DU1210" i="2"/>
  <c r="BY1162" i="2"/>
  <c r="BE1142" i="2"/>
  <c r="DZ1215" i="2"/>
  <c r="CI1172" i="2"/>
  <c r="EU1236" i="2"/>
  <c r="CB1165" i="2"/>
  <c r="CK1174" i="2"/>
  <c r="BR1155" i="2"/>
  <c r="DO1204" i="2"/>
  <c r="CP1179" i="2"/>
  <c r="CL1175" i="2"/>
  <c r="DN1328" i="2"/>
  <c r="BF1268" i="2"/>
  <c r="CN1302" i="2"/>
  <c r="AW1259" i="2"/>
  <c r="CA1164" i="2"/>
  <c r="AN1125" i="2"/>
  <c r="CD1292" i="2"/>
  <c r="DV1211" i="2"/>
  <c r="DK1200" i="2"/>
  <c r="AU1132" i="2"/>
  <c r="BX1286" i="2"/>
  <c r="EE1220" i="2"/>
  <c r="CG1170" i="2"/>
  <c r="BS1156" i="2"/>
  <c r="DW1212" i="2"/>
  <c r="EI1349" i="2"/>
  <c r="CR1306" i="2"/>
  <c r="BW1285" i="2"/>
  <c r="DQ1206" i="2"/>
  <c r="BO1152" i="2"/>
  <c r="CS1182" i="2"/>
  <c r="CT1183" i="2"/>
  <c r="DS1333" i="2"/>
  <c r="BV1159" i="2"/>
  <c r="CG1295" i="2"/>
  <c r="AV1258" i="2"/>
  <c r="EC1218" i="2"/>
  <c r="CQ1180" i="2"/>
  <c r="CO1178" i="2"/>
  <c r="BQ1154" i="2"/>
  <c r="DG1321" i="2"/>
  <c r="BT1157" i="2"/>
  <c r="CY1313" i="2"/>
  <c r="BV1284" i="2"/>
  <c r="EQ1232" i="2"/>
  <c r="AL1123" i="2"/>
  <c r="AL940" i="2" s="1"/>
  <c r="AL944" i="2" s="1"/>
  <c r="DD1318" i="2"/>
  <c r="ER1233" i="2"/>
  <c r="BJ1147" i="2"/>
  <c r="EO1230" i="2"/>
  <c r="BE1267" i="2"/>
  <c r="CP1304" i="2"/>
  <c r="EB1217" i="2"/>
  <c r="CE1168" i="2"/>
  <c r="BP1278" i="2"/>
  <c r="AZ1137" i="2"/>
  <c r="EH1223" i="2"/>
  <c r="EE1345" i="2"/>
  <c r="CV1185" i="2"/>
  <c r="AS1255" i="2"/>
  <c r="BH1145" i="2"/>
  <c r="CI1297" i="2"/>
  <c r="CY1188" i="2"/>
  <c r="CU1184" i="2"/>
  <c r="DB1316" i="2"/>
  <c r="EX1239" i="2"/>
  <c r="CL1300" i="2"/>
  <c r="AV1133" i="2"/>
  <c r="EK1351" i="2"/>
  <c r="DZ1340" i="2"/>
  <c r="DR1332" i="2"/>
  <c r="DA1315" i="2"/>
  <c r="BR1280" i="2"/>
  <c r="BG1269" i="2"/>
  <c r="BY1287" i="2"/>
  <c r="BD1266" i="2"/>
  <c r="DN1203" i="2"/>
  <c r="AX1135" i="2"/>
  <c r="BA1138" i="2"/>
  <c r="DE1319" i="2"/>
  <c r="AO1251" i="2"/>
  <c r="BN1276" i="2"/>
  <c r="AY1261" i="2"/>
  <c r="AW1134" i="2"/>
  <c r="EP1356" i="2"/>
  <c r="DF1195" i="2"/>
  <c r="BP1153" i="2"/>
  <c r="EN1354" i="2"/>
  <c r="EI1224" i="2"/>
  <c r="AU1257" i="2"/>
  <c r="BI1146" i="2"/>
  <c r="EY1365" i="2"/>
  <c r="DU1335" i="2"/>
  <c r="ED1344" i="2"/>
  <c r="DT1334" i="2"/>
  <c r="AZ1262" i="2"/>
  <c r="AX1260" i="2"/>
  <c r="CV1310" i="2"/>
  <c r="FB1243" i="2"/>
  <c r="BL1274" i="2"/>
  <c r="BK1148" i="2"/>
  <c r="AQ1128" i="2"/>
  <c r="EN1229" i="2"/>
  <c r="CJ1173" i="2"/>
  <c r="BG1144" i="2"/>
  <c r="BF1143" i="2"/>
  <c r="BM1150" i="2"/>
  <c r="AR1129" i="2"/>
  <c r="EL1352" i="2"/>
  <c r="DH1322" i="2"/>
  <c r="AQ1253" i="2"/>
  <c r="DD1193" i="2"/>
  <c r="DS1208" i="2"/>
  <c r="BD1141" i="2"/>
  <c r="EM1353" i="2"/>
  <c r="CO1303" i="2"/>
  <c r="CX1187" i="2"/>
  <c r="DE1194" i="2"/>
  <c r="AO1126" i="2"/>
  <c r="DF1320" i="2"/>
  <c r="AN1250" i="2"/>
  <c r="CH1171" i="2"/>
  <c r="ES1234" i="2"/>
  <c r="DI1323" i="2"/>
  <c r="ET1235" i="2"/>
  <c r="FA1242" i="2"/>
  <c r="EF1346" i="2"/>
  <c r="CZ1314" i="2"/>
  <c r="EJ1225" i="2"/>
  <c r="EG1347" i="2"/>
  <c r="EA1341" i="2"/>
  <c r="EB1342" i="2"/>
  <c r="CR1181" i="2"/>
  <c r="EZ1241" i="2"/>
  <c r="EW1363" i="2"/>
  <c r="FB1368" i="2"/>
  <c r="DO1329" i="2"/>
  <c r="BU1283" i="2"/>
  <c r="DC1317" i="2"/>
  <c r="CH1296" i="2"/>
  <c r="DL1326" i="2"/>
  <c r="EW1238" i="2"/>
  <c r="DM1202" i="2"/>
  <c r="BT1282" i="2"/>
  <c r="BA1263" i="2"/>
  <c r="EU1361" i="2"/>
  <c r="DY1214" i="2"/>
  <c r="DP1205" i="2"/>
  <c r="AI949" i="2"/>
  <c r="AI953" i="2" s="1"/>
  <c r="AJ948" i="2"/>
  <c r="AJ947" i="2"/>
  <c r="AK945" i="2"/>
  <c r="AK943" i="2"/>
  <c r="Z1120" i="2"/>
  <c r="AA1113" i="2"/>
  <c r="AH1119" i="2"/>
  <c r="AH1117" i="2"/>
  <c r="AI1112" i="2"/>
  <c r="AI1115" i="2" s="1"/>
  <c r="AJ949" i="2" l="1"/>
  <c r="AJ953" i="2" s="1"/>
  <c r="AK947" i="2"/>
  <c r="AK948" i="2"/>
  <c r="AI954" i="2"/>
  <c r="AI1111" i="2"/>
  <c r="EX1363" i="2"/>
  <c r="EH1347" i="2"/>
  <c r="DV1335" i="2"/>
  <c r="BS1280" i="2"/>
  <c r="CS1306" i="2"/>
  <c r="DY1338" i="2"/>
  <c r="BJ1271" i="2"/>
  <c r="BH1269" i="2"/>
  <c r="CZ1313" i="2"/>
  <c r="BM1274" i="2"/>
  <c r="ER1232" i="2"/>
  <c r="DE1193" i="2"/>
  <c r="AS1129" i="2"/>
  <c r="DF1194" i="2"/>
  <c r="CC1165" i="2"/>
  <c r="BE1141" i="2"/>
  <c r="AR1128" i="2"/>
  <c r="AN1124" i="2"/>
  <c r="BR1279" i="2"/>
  <c r="CB1289" i="2"/>
  <c r="EJ1224" i="2"/>
  <c r="EB1341" i="2"/>
  <c r="FB1367" i="2"/>
  <c r="DR1331" i="2"/>
  <c r="EJ1349" i="2"/>
  <c r="BL1273" i="2"/>
  <c r="CP1303" i="2"/>
  <c r="CQ1304" i="2"/>
  <c r="BB1263" i="2"/>
  <c r="BW1284" i="2"/>
  <c r="BF1267" i="2"/>
  <c r="EC1217" i="2"/>
  <c r="EH1222" i="2"/>
  <c r="DB1190" i="2"/>
  <c r="EU1235" i="2"/>
  <c r="CI1171" i="2"/>
  <c r="AO1125" i="2"/>
  <c r="BT1156" i="2"/>
  <c r="AM1123" i="2"/>
  <c r="AM940" i="2" s="1"/>
  <c r="AM944" i="2" s="1"/>
  <c r="AW1133" i="2"/>
  <c r="ET1359" i="2"/>
  <c r="EO1229" i="2"/>
  <c r="DT1333" i="2"/>
  <c r="AN1249" i="2"/>
  <c r="FA1366" i="2"/>
  <c r="DN1327" i="2"/>
  <c r="DS1332" i="2"/>
  <c r="BE1266" i="2"/>
  <c r="BC1264" i="2"/>
  <c r="BY1286" i="2"/>
  <c r="FA1241" i="2"/>
  <c r="AS1254" i="2"/>
  <c r="FC1243" i="2"/>
  <c r="CH1295" i="2"/>
  <c r="DU1209" i="2"/>
  <c r="EQ1231" i="2"/>
  <c r="DJ1198" i="2"/>
  <c r="DK1199" i="2"/>
  <c r="CE1167" i="2"/>
  <c r="BK1147" i="2"/>
  <c r="AY1135" i="2"/>
  <c r="AP1126" i="2"/>
  <c r="DE1318" i="2"/>
  <c r="ED1218" i="2"/>
  <c r="BI1270" i="2"/>
  <c r="BK1272" i="2"/>
  <c r="EF1345" i="2"/>
  <c r="DK1324" i="2"/>
  <c r="CK1298" i="2"/>
  <c r="AX1259" i="2"/>
  <c r="AW1258" i="2"/>
  <c r="BQ1278" i="2"/>
  <c r="EM1227" i="2"/>
  <c r="CX1311" i="2"/>
  <c r="CE1292" i="2"/>
  <c r="AY1260" i="2"/>
  <c r="DT1208" i="2"/>
  <c r="DY1213" i="2"/>
  <c r="BV1283" i="2"/>
  <c r="BQ1153" i="2"/>
  <c r="BS1155" i="2"/>
  <c r="BG1143" i="2"/>
  <c r="AU1131" i="2"/>
  <c r="AN17" i="2"/>
  <c r="CM1300" i="2"/>
  <c r="BO1276" i="2"/>
  <c r="DG1320" i="2"/>
  <c r="BU1282" i="2"/>
  <c r="EI1348" i="2"/>
  <c r="EL1351" i="2"/>
  <c r="DU1334" i="2"/>
  <c r="AQ1252" i="2"/>
  <c r="AT1255" i="2"/>
  <c r="BN1275" i="2"/>
  <c r="EG1221" i="2"/>
  <c r="CW1310" i="2"/>
  <c r="EX1238" i="2"/>
  <c r="AZ1261" i="2"/>
  <c r="DP1204" i="2"/>
  <c r="DC1191" i="2"/>
  <c r="DX1212" i="2"/>
  <c r="BD1140" i="2"/>
  <c r="BJ1146" i="2"/>
  <c r="CR1180" i="2"/>
  <c r="BY1161" i="2"/>
  <c r="AM16" i="2"/>
  <c r="AU1256" i="2"/>
  <c r="EE1219" i="2"/>
  <c r="EP1355" i="2"/>
  <c r="BU1157" i="2"/>
  <c r="ED1343" i="2"/>
  <c r="EK1350" i="2"/>
  <c r="DX1337" i="2"/>
  <c r="EW1237" i="2"/>
  <c r="ES1233" i="2"/>
  <c r="DW1336" i="2"/>
  <c r="DZ1214" i="2"/>
  <c r="AV1257" i="2"/>
  <c r="EF1220" i="2"/>
  <c r="FB1242" i="2"/>
  <c r="DH1196" i="2"/>
  <c r="CW1185" i="2"/>
  <c r="DQ1205" i="2"/>
  <c r="BX1160" i="2"/>
  <c r="AT1130" i="2"/>
  <c r="CL1174" i="2"/>
  <c r="BC1139" i="2"/>
  <c r="EG1346" i="2"/>
  <c r="CJ1297" i="2"/>
  <c r="CF1293" i="2"/>
  <c r="EM1352" i="2"/>
  <c r="ES1358" i="2"/>
  <c r="EW1362" i="2"/>
  <c r="EA1340" i="2"/>
  <c r="CR1305" i="2"/>
  <c r="EL1226" i="2"/>
  <c r="DI1322" i="2"/>
  <c r="DP1329" i="2"/>
  <c r="EN1228" i="2"/>
  <c r="DV1210" i="2"/>
  <c r="DM1201" i="2"/>
  <c r="CU1183" i="2"/>
  <c r="CA1288" i="2"/>
  <c r="CT1182" i="2"/>
  <c r="DN1202" i="2"/>
  <c r="CS1181" i="2"/>
  <c r="BP1152" i="2"/>
  <c r="BA1137" i="2"/>
  <c r="DH1321" i="2"/>
  <c r="DO1203" i="2"/>
  <c r="CT1307" i="2"/>
  <c r="CM1175" i="2"/>
  <c r="BW1159" i="2"/>
  <c r="AX1134" i="2"/>
  <c r="CG1294" i="2"/>
  <c r="BO1151" i="2"/>
  <c r="CZ1188" i="2"/>
  <c r="CG1169" i="2"/>
  <c r="BZ1287" i="2"/>
  <c r="BB1138" i="2"/>
  <c r="AQ1127" i="2"/>
  <c r="EE1344" i="2"/>
  <c r="DC1316" i="2"/>
  <c r="DM1326" i="2"/>
  <c r="EY1364" i="2"/>
  <c r="DF1319" i="2"/>
  <c r="CL1299" i="2"/>
  <c r="DB1315" i="2"/>
  <c r="BP1277" i="2"/>
  <c r="BD1265" i="2"/>
  <c r="DD1192" i="2"/>
  <c r="EB1216" i="2"/>
  <c r="ET1234" i="2"/>
  <c r="DW1211" i="2"/>
  <c r="CP1178" i="2"/>
  <c r="BV1158" i="2"/>
  <c r="DI1197" i="2"/>
  <c r="CX1186" i="2"/>
  <c r="CO1302" i="2"/>
  <c r="DD1317" i="2"/>
  <c r="CN1301" i="2"/>
  <c r="EQ1356" i="2"/>
  <c r="DL1200" i="2"/>
  <c r="AM1248" i="2"/>
  <c r="AM478" i="2" s="1"/>
  <c r="AM942" i="2" s="1"/>
  <c r="CY1187" i="2"/>
  <c r="BI1145" i="2"/>
  <c r="DO1328" i="2"/>
  <c r="EY1239" i="2"/>
  <c r="CF1168" i="2"/>
  <c r="BM1149" i="2"/>
  <c r="ER1357" i="2"/>
  <c r="AR1253" i="2"/>
  <c r="CN1176" i="2"/>
  <c r="CV1184" i="2"/>
  <c r="EU1360" i="2"/>
  <c r="CD1166" i="2"/>
  <c r="BR1154" i="2"/>
  <c r="EO1354" i="2"/>
  <c r="CC1290" i="2"/>
  <c r="CB1164" i="2"/>
  <c r="CJ1172" i="2"/>
  <c r="DQ1330" i="2"/>
  <c r="CV1309" i="2"/>
  <c r="EZ1365" i="2"/>
  <c r="EN1353" i="2"/>
  <c r="CY1312" i="2"/>
  <c r="CD1291" i="2"/>
  <c r="CU1308" i="2"/>
  <c r="BG1268" i="2"/>
  <c r="BA1262" i="2"/>
  <c r="EI1223" i="2"/>
  <c r="DA1314" i="2"/>
  <c r="DL1325" i="2"/>
  <c r="DG1195" i="2"/>
  <c r="EV1236" i="2"/>
  <c r="EP1230" i="2"/>
  <c r="BN1150" i="2"/>
  <c r="CA1163" i="2"/>
  <c r="DJ1323" i="2"/>
  <c r="BX1285" i="2"/>
  <c r="CI1296" i="2"/>
  <c r="BT1281" i="2"/>
  <c r="EA1215" i="2"/>
  <c r="DS1207" i="2"/>
  <c r="DR1206" i="2"/>
  <c r="AV1132" i="2"/>
  <c r="EZ1240" i="2"/>
  <c r="AO1250" i="2"/>
  <c r="DA1189" i="2"/>
  <c r="CQ1179" i="2"/>
  <c r="CO1177" i="2"/>
  <c r="BH1144" i="2"/>
  <c r="EC1342" i="2"/>
  <c r="BZ1162" i="2"/>
  <c r="BL1148" i="2"/>
  <c r="EV1361" i="2"/>
  <c r="EK1225" i="2"/>
  <c r="CK1173" i="2"/>
  <c r="CH1170" i="2"/>
  <c r="FC1368" i="2"/>
  <c r="AP1251" i="2"/>
  <c r="AZ1136" i="2"/>
  <c r="BF1142" i="2"/>
  <c r="AJ1111" i="2"/>
  <c r="AJ954" i="2"/>
  <c r="AL945" i="2"/>
  <c r="AL943" i="2"/>
  <c r="AI1117" i="2"/>
  <c r="AI1119" i="2"/>
  <c r="AA1120" i="2"/>
  <c r="AB1113" i="2"/>
  <c r="AJ1112" i="2"/>
  <c r="AJ1115" i="2" s="1"/>
  <c r="AM945" i="2" l="1"/>
  <c r="AM943" i="2"/>
  <c r="AL947" i="2"/>
  <c r="AL948" i="2"/>
  <c r="EX1362" i="2"/>
  <c r="EC1341" i="2"/>
  <c r="DO1327" i="2"/>
  <c r="CB1288" i="2"/>
  <c r="EL1350" i="2"/>
  <c r="DE1317" i="2"/>
  <c r="EY1238" i="2"/>
  <c r="DG1319" i="2"/>
  <c r="EX1237" i="2"/>
  <c r="EN1227" i="2"/>
  <c r="BM1148" i="2"/>
  <c r="DC1190" i="2"/>
  <c r="BT1155" i="2"/>
  <c r="CT1181" i="2"/>
  <c r="AP1125" i="2"/>
  <c r="EA1214" i="2"/>
  <c r="AW1132" i="2"/>
  <c r="EH1346" i="2"/>
  <c r="AR1252" i="2"/>
  <c r="ER1231" i="2"/>
  <c r="CE1291" i="2"/>
  <c r="FD1368" i="2"/>
  <c r="EU1359" i="2"/>
  <c r="DQ1329" i="2"/>
  <c r="DN1326" i="2"/>
  <c r="BV1282" i="2"/>
  <c r="CP1302" i="2"/>
  <c r="BP1276" i="2"/>
  <c r="BZ1286" i="2"/>
  <c r="AX1258" i="2"/>
  <c r="AZ1260" i="2"/>
  <c r="EM1226" i="2"/>
  <c r="BB1137" i="2"/>
  <c r="CM1174" i="2"/>
  <c r="CP1177" i="2"/>
  <c r="EJ1223" i="2"/>
  <c r="EI1222" i="2"/>
  <c r="BQ1152" i="2"/>
  <c r="BX1159" i="2"/>
  <c r="CT1306" i="2"/>
  <c r="BH1268" i="2"/>
  <c r="DC1315" i="2"/>
  <c r="AY1259" i="2"/>
  <c r="EW1361" i="2"/>
  <c r="EG1345" i="2"/>
  <c r="CN1300" i="2"/>
  <c r="DD1316" i="2"/>
  <c r="CS1305" i="2"/>
  <c r="BX1284" i="2"/>
  <c r="CY1311" i="2"/>
  <c r="BE1265" i="2"/>
  <c r="EO1228" i="2"/>
  <c r="DO1202" i="2"/>
  <c r="EC1216" i="2"/>
  <c r="AU1130" i="2"/>
  <c r="BK1146" i="2"/>
  <c r="CN1175" i="2"/>
  <c r="CG1168" i="2"/>
  <c r="CK1172" i="2"/>
  <c r="BP1151" i="2"/>
  <c r="DE1192" i="2"/>
  <c r="BS1279" i="2"/>
  <c r="DH1320" i="2"/>
  <c r="BM1273" i="2"/>
  <c r="FB1241" i="2"/>
  <c r="EP1354" i="2"/>
  <c r="DU1333" i="2"/>
  <c r="DJ1322" i="2"/>
  <c r="CQ1303" i="2"/>
  <c r="DL1324" i="2"/>
  <c r="AT1254" i="2"/>
  <c r="CX1310" i="2"/>
  <c r="EH1221" i="2"/>
  <c r="EE1218" i="2"/>
  <c r="FC1242" i="2"/>
  <c r="DM1200" i="2"/>
  <c r="AN1123" i="2"/>
  <c r="AN940" i="2" s="1"/>
  <c r="AN944" i="2" s="1"/>
  <c r="DR1205" i="2"/>
  <c r="CH1169" i="2"/>
  <c r="CD1165" i="2"/>
  <c r="BS1154" i="2"/>
  <c r="DS1206" i="2"/>
  <c r="BE1140" i="2"/>
  <c r="DM1325" i="2"/>
  <c r="BL1272" i="2"/>
  <c r="CK1297" i="2"/>
  <c r="BI1269" i="2"/>
  <c r="EI1347" i="2"/>
  <c r="EO1353" i="2"/>
  <c r="DI1321" i="2"/>
  <c r="CW1309" i="2"/>
  <c r="CH1294" i="2"/>
  <c r="EV1235" i="2"/>
  <c r="DA1313" i="2"/>
  <c r="EB1215" i="2"/>
  <c r="DQ1204" i="2"/>
  <c r="DY1212" i="2"/>
  <c r="DD1191" i="2"/>
  <c r="CR1179" i="2"/>
  <c r="DX1211" i="2"/>
  <c r="CA1162" i="2"/>
  <c r="CS1180" i="2"/>
  <c r="BZ1161" i="2"/>
  <c r="CL1173" i="2"/>
  <c r="AO17" i="2"/>
  <c r="CA1287" i="2"/>
  <c r="CZ1312" i="2"/>
  <c r="CF1292" i="2"/>
  <c r="CG1293" i="2"/>
  <c r="FB1366" i="2"/>
  <c r="DR1330" i="2"/>
  <c r="EN1352" i="2"/>
  <c r="BJ1270" i="2"/>
  <c r="BF1266" i="2"/>
  <c r="CV1308" i="2"/>
  <c r="CI1295" i="2"/>
  <c r="BT1280" i="2"/>
  <c r="DJ1197" i="2"/>
  <c r="DB1189" i="2"/>
  <c r="CJ1171" i="2"/>
  <c r="FA1240" i="2"/>
  <c r="DG1194" i="2"/>
  <c r="BI1144" i="2"/>
  <c r="CB1163" i="2"/>
  <c r="AS1128" i="2"/>
  <c r="AV1131" i="2"/>
  <c r="AN16" i="2"/>
  <c r="EZ1364" i="2"/>
  <c r="DF1318" i="2"/>
  <c r="AP1250" i="2"/>
  <c r="EL1225" i="2"/>
  <c r="EJ1348" i="2"/>
  <c r="EB1340" i="2"/>
  <c r="DW1335" i="2"/>
  <c r="BG1267" i="2"/>
  <c r="DK1323" i="2"/>
  <c r="CJ1296" i="2"/>
  <c r="BY1285" i="2"/>
  <c r="AO1249" i="2"/>
  <c r="BB1262" i="2"/>
  <c r="CU1182" i="2"/>
  <c r="CC1164" i="2"/>
  <c r="DZ1213" i="2"/>
  <c r="CO1176" i="2"/>
  <c r="BW1158" i="2"/>
  <c r="AY1134" i="2"/>
  <c r="BU1156" i="2"/>
  <c r="BR1153" i="2"/>
  <c r="CW1184" i="2"/>
  <c r="AS1253" i="2"/>
  <c r="CL1298" i="2"/>
  <c r="AN1248" i="2"/>
  <c r="AN478" i="2" s="1"/>
  <c r="AN942" i="2" s="1"/>
  <c r="DV1209" i="2"/>
  <c r="DV1334" i="2"/>
  <c r="EG1220" i="2"/>
  <c r="AZ1135" i="2"/>
  <c r="DP1328" i="2"/>
  <c r="DK1198" i="2"/>
  <c r="AT1129" i="2"/>
  <c r="EE1343" i="2"/>
  <c r="ES1357" i="2"/>
  <c r="EY1363" i="2"/>
  <c r="BA1261" i="2"/>
  <c r="EF1344" i="2"/>
  <c r="BR1278" i="2"/>
  <c r="BO1275" i="2"/>
  <c r="FD1243" i="2"/>
  <c r="AV1256" i="2"/>
  <c r="EZ1239" i="2"/>
  <c r="BV1157" i="2"/>
  <c r="EU1234" i="2"/>
  <c r="DW1210" i="2"/>
  <c r="DB1314" i="2"/>
  <c r="CI1170" i="2"/>
  <c r="BL1147" i="2"/>
  <c r="DI1196" i="2"/>
  <c r="EQ1355" i="2"/>
  <c r="DY1337" i="2"/>
  <c r="CU1307" i="2"/>
  <c r="AU1255" i="2"/>
  <c r="BU1281" i="2"/>
  <c r="BH1143" i="2"/>
  <c r="EK1224" i="2"/>
  <c r="AO1124" i="2"/>
  <c r="CO1301" i="2"/>
  <c r="BN1274" i="2"/>
  <c r="DN1201" i="2"/>
  <c r="ED1217" i="2"/>
  <c r="BC1138" i="2"/>
  <c r="EK1349" i="2"/>
  <c r="BC1263" i="2"/>
  <c r="DT1207" i="2"/>
  <c r="BY1160" i="2"/>
  <c r="AX1133" i="2"/>
  <c r="ET1358" i="2"/>
  <c r="AW1257" i="2"/>
  <c r="DA1188" i="2"/>
  <c r="AR1127" i="2"/>
  <c r="FC1367" i="2"/>
  <c r="CV1183" i="2"/>
  <c r="CY1186" i="2"/>
  <c r="BF1141" i="2"/>
  <c r="DX1336" i="2"/>
  <c r="DZ1338" i="2"/>
  <c r="EV1360" i="2"/>
  <c r="EW1236" i="2"/>
  <c r="DS1331" i="2"/>
  <c r="CD1290" i="2"/>
  <c r="BD1264" i="2"/>
  <c r="EP1229" i="2"/>
  <c r="CM1299" i="2"/>
  <c r="EF1219" i="2"/>
  <c r="BO1150" i="2"/>
  <c r="ES1232" i="2"/>
  <c r="DP1203" i="2"/>
  <c r="DH1195" i="2"/>
  <c r="BD1139" i="2"/>
  <c r="BA1136" i="2"/>
  <c r="AQ1126" i="2"/>
  <c r="FA1365" i="2"/>
  <c r="ED1342" i="2"/>
  <c r="CC1289" i="2"/>
  <c r="CR1304" i="2"/>
  <c r="DU1208" i="2"/>
  <c r="BW1283" i="2"/>
  <c r="CE1166" i="2"/>
  <c r="CQ1178" i="2"/>
  <c r="BQ1277" i="2"/>
  <c r="DL1199" i="2"/>
  <c r="ET1233" i="2"/>
  <c r="CF1167" i="2"/>
  <c r="BJ1145" i="2"/>
  <c r="EM1351" i="2"/>
  <c r="BK1271" i="2"/>
  <c r="BG1142" i="2"/>
  <c r="DT1332" i="2"/>
  <c r="AQ1251" i="2"/>
  <c r="DF1193" i="2"/>
  <c r="CZ1187" i="2"/>
  <c r="ER1356" i="2"/>
  <c r="EQ1230" i="2"/>
  <c r="CX1185" i="2"/>
  <c r="BN1149" i="2"/>
  <c r="AK949" i="2"/>
  <c r="AK953" i="2" s="1"/>
  <c r="AB1120" i="2"/>
  <c r="AC1113" i="2"/>
  <c r="AJ1119" i="2"/>
  <c r="AJ1117" i="2"/>
  <c r="AK1112" i="2"/>
  <c r="AK1115" i="2" s="1"/>
  <c r="AL949" i="2" l="1"/>
  <c r="AL953" i="2" s="1"/>
  <c r="DQ1328" i="2"/>
  <c r="CO1300" i="2"/>
  <c r="BZ1285" i="2"/>
  <c r="BT1279" i="2"/>
  <c r="CM1298" i="2"/>
  <c r="CC1288" i="2"/>
  <c r="CY1310" i="2"/>
  <c r="EW1235" i="2"/>
  <c r="CN1299" i="2"/>
  <c r="DI1195" i="2"/>
  <c r="DT1206" i="2"/>
  <c r="BR1152" i="2"/>
  <c r="BS1153" i="2"/>
  <c r="CT1180" i="2"/>
  <c r="CL1172" i="2"/>
  <c r="DD1190" i="2"/>
  <c r="DC1189" i="2"/>
  <c r="EN1226" i="2"/>
  <c r="DR1329" i="2"/>
  <c r="CI1294" i="2"/>
  <c r="CD1164" i="2"/>
  <c r="DP1327" i="2"/>
  <c r="FE1368" i="2"/>
  <c r="EW1360" i="2"/>
  <c r="DW1334" i="2"/>
  <c r="BS1278" i="2"/>
  <c r="BQ1276" i="2"/>
  <c r="CH1293" i="2"/>
  <c r="DU1332" i="2"/>
  <c r="DO1326" i="2"/>
  <c r="EU1233" i="2"/>
  <c r="CB1287" i="2"/>
  <c r="CX1184" i="2"/>
  <c r="CZ1186" i="2"/>
  <c r="BC1137" i="2"/>
  <c r="DM1199" i="2"/>
  <c r="DQ1203" i="2"/>
  <c r="CF1166" i="2"/>
  <c r="CS1179" i="2"/>
  <c r="CH1168" i="2"/>
  <c r="EE1217" i="2"/>
  <c r="ED1216" i="2"/>
  <c r="DW1209" i="2"/>
  <c r="BO1149" i="2"/>
  <c r="DV1333" i="2"/>
  <c r="EX1361" i="2"/>
  <c r="EJ1347" i="2"/>
  <c r="CU1306" i="2"/>
  <c r="BL1271" i="2"/>
  <c r="BN1273" i="2"/>
  <c r="BU1280" i="2"/>
  <c r="CK1296" i="2"/>
  <c r="DB1313" i="2"/>
  <c r="DX1335" i="2"/>
  <c r="AZ1259" i="2"/>
  <c r="CR1178" i="2"/>
  <c r="ER1230" i="2"/>
  <c r="AT1128" i="2"/>
  <c r="CQ1177" i="2"/>
  <c r="DA1187" i="2"/>
  <c r="BT1154" i="2"/>
  <c r="BL1146" i="2"/>
  <c r="AP1124" i="2"/>
  <c r="EX1236" i="2"/>
  <c r="CP1301" i="2"/>
  <c r="AO1248" i="2"/>
  <c r="AO478" i="2" s="1"/>
  <c r="AO942" i="2" s="1"/>
  <c r="CZ1311" i="2"/>
  <c r="DB1188" i="2"/>
  <c r="FB1365" i="2"/>
  <c r="EZ1363" i="2"/>
  <c r="CR1303" i="2"/>
  <c r="BE1264" i="2"/>
  <c r="EP1228" i="2"/>
  <c r="EM1350" i="2"/>
  <c r="CE1290" i="2"/>
  <c r="CJ1295" i="2"/>
  <c r="ES1231" i="2"/>
  <c r="FD1242" i="2"/>
  <c r="CN1174" i="2"/>
  <c r="EM1225" i="2"/>
  <c r="EO1227" i="2"/>
  <c r="CO1175" i="2"/>
  <c r="DS1205" i="2"/>
  <c r="BJ1144" i="2"/>
  <c r="AR1126" i="2"/>
  <c r="AQ1125" i="2"/>
  <c r="BF1265" i="2"/>
  <c r="EE1342" i="2"/>
  <c r="DF1317" i="2"/>
  <c r="DD1315" i="2"/>
  <c r="FA1364" i="2"/>
  <c r="ED1341" i="2"/>
  <c r="EK1348" i="2"/>
  <c r="AX1257" i="2"/>
  <c r="DL1323" i="2"/>
  <c r="DE1316" i="2"/>
  <c r="BR1277" i="2"/>
  <c r="BP1275" i="2"/>
  <c r="EL1224" i="2"/>
  <c r="EK1223" i="2"/>
  <c r="CE1165" i="2"/>
  <c r="DV1208" i="2"/>
  <c r="DZ1212" i="2"/>
  <c r="CI1169" i="2"/>
  <c r="DX1210" i="2"/>
  <c r="BF1140" i="2"/>
  <c r="BI1143" i="2"/>
  <c r="AP17" i="2"/>
  <c r="AY1258" i="2"/>
  <c r="EC1340" i="2"/>
  <c r="BI1268" i="2"/>
  <c r="CG1292" i="2"/>
  <c r="EN1351" i="2"/>
  <c r="EU1358" i="2"/>
  <c r="DS1330" i="2"/>
  <c r="AQ1250" i="2"/>
  <c r="EG1344" i="2"/>
  <c r="CQ1302" i="2"/>
  <c r="BJ1269" i="2"/>
  <c r="CT1305" i="2"/>
  <c r="FE1243" i="2"/>
  <c r="DO1201" i="2"/>
  <c r="BV1156" i="2"/>
  <c r="BW1282" i="2"/>
  <c r="DH1194" i="2"/>
  <c r="CB1162" i="2"/>
  <c r="AZ1134" i="2"/>
  <c r="DK1197" i="2"/>
  <c r="BN1148" i="2"/>
  <c r="AO16" i="2"/>
  <c r="DG1318" i="2"/>
  <c r="AW1256" i="2"/>
  <c r="CX1309" i="2"/>
  <c r="BY1159" i="2"/>
  <c r="FC1366" i="2"/>
  <c r="BB1136" i="2"/>
  <c r="ET1357" i="2"/>
  <c r="ES1356" i="2"/>
  <c r="DM1324" i="2"/>
  <c r="FA1239" i="2"/>
  <c r="EA1338" i="2"/>
  <c r="BY1284" i="2"/>
  <c r="BG1266" i="2"/>
  <c r="CF1291" i="2"/>
  <c r="EQ1229" i="2"/>
  <c r="BB1261" i="2"/>
  <c r="BM1147" i="2"/>
  <c r="EH1220" i="2"/>
  <c r="CP1176" i="2"/>
  <c r="BZ1160" i="2"/>
  <c r="CW1183" i="2"/>
  <c r="DP1202" i="2"/>
  <c r="BD1138" i="2"/>
  <c r="EV1359" i="2"/>
  <c r="BP1150" i="2"/>
  <c r="EL1349" i="2"/>
  <c r="DE1191" i="2"/>
  <c r="DA1312" i="2"/>
  <c r="BW1157" i="2"/>
  <c r="EQ1354" i="2"/>
  <c r="ER1355" i="2"/>
  <c r="DT1331" i="2"/>
  <c r="DN1325" i="2"/>
  <c r="DI1320" i="2"/>
  <c r="BM1272" i="2"/>
  <c r="BD1263" i="2"/>
  <c r="CA1286" i="2"/>
  <c r="FB1240" i="2"/>
  <c r="DN1200" i="2"/>
  <c r="EA1213" i="2"/>
  <c r="AU1254" i="2"/>
  <c r="FC1241" i="2"/>
  <c r="BQ1151" i="2"/>
  <c r="AX1132" i="2"/>
  <c r="DG1193" i="2"/>
  <c r="AY1133" i="2"/>
  <c r="EI1346" i="2"/>
  <c r="DH1319" i="2"/>
  <c r="BV1281" i="2"/>
  <c r="EZ1238" i="2"/>
  <c r="CW1308" i="2"/>
  <c r="AV1255" i="2"/>
  <c r="EJ1222" i="2"/>
  <c r="BU1155" i="2"/>
  <c r="AV1130" i="2"/>
  <c r="EP1353" i="2"/>
  <c r="ET1232" i="2"/>
  <c r="AU1129" i="2"/>
  <c r="AW1131" i="2"/>
  <c r="DJ1321" i="2"/>
  <c r="EF1218" i="2"/>
  <c r="AR1251" i="2"/>
  <c r="DF1192" i="2"/>
  <c r="AO1123" i="2"/>
  <c r="AO940" i="2" s="1"/>
  <c r="AO944" i="2" s="1"/>
  <c r="BX1158" i="2"/>
  <c r="DC1314" i="2"/>
  <c r="CV1182" i="2"/>
  <c r="CC1163" i="2"/>
  <c r="CV1307" i="2"/>
  <c r="DU1207" i="2"/>
  <c r="CK1171" i="2"/>
  <c r="CM1173" i="2"/>
  <c r="FD1367" i="2"/>
  <c r="DZ1337" i="2"/>
  <c r="DK1322" i="2"/>
  <c r="CS1304" i="2"/>
  <c r="CD1289" i="2"/>
  <c r="AT1253" i="2"/>
  <c r="BA1260" i="2"/>
  <c r="BX1283" i="2"/>
  <c r="AS1252" i="2"/>
  <c r="DY1211" i="2"/>
  <c r="CY1185" i="2"/>
  <c r="EY1237" i="2"/>
  <c r="EI1221" i="2"/>
  <c r="BG1141" i="2"/>
  <c r="CJ1170" i="2"/>
  <c r="BK1145" i="2"/>
  <c r="AS1127" i="2"/>
  <c r="EY1362" i="2"/>
  <c r="CL1297" i="2"/>
  <c r="EV1234" i="2"/>
  <c r="BK1270" i="2"/>
  <c r="AP1249" i="2"/>
  <c r="EC1215" i="2"/>
  <c r="BA1135" i="2"/>
  <c r="BH1142" i="2"/>
  <c r="EH1345" i="2"/>
  <c r="BH1267" i="2"/>
  <c r="DR1204" i="2"/>
  <c r="BC1262" i="2"/>
  <c r="CA1161" i="2"/>
  <c r="CU1181" i="2"/>
  <c r="EO1352" i="2"/>
  <c r="BO1274" i="2"/>
  <c r="DJ1196" i="2"/>
  <c r="BE1139" i="2"/>
  <c r="EF1343" i="2"/>
  <c r="EG1219" i="2"/>
  <c r="CG1167" i="2"/>
  <c r="DY1336" i="2"/>
  <c r="EB1214" i="2"/>
  <c r="DL1198" i="2"/>
  <c r="AK1111" i="2"/>
  <c r="AK954" i="2"/>
  <c r="AL1111" i="2"/>
  <c r="AL954" i="2"/>
  <c r="AN945" i="2"/>
  <c r="AN943" i="2"/>
  <c r="AM948" i="2"/>
  <c r="AM947" i="2"/>
  <c r="AK1117" i="2"/>
  <c r="AK1119" i="2"/>
  <c r="AC1120" i="2"/>
  <c r="AD1113" i="2"/>
  <c r="AL1112" i="2"/>
  <c r="AL1115" i="2" s="1"/>
  <c r="AM949" i="2" l="1"/>
  <c r="AM953" i="2" s="1"/>
  <c r="AM1111" i="2" s="1"/>
  <c r="AO945" i="2"/>
  <c r="AO943" i="2"/>
  <c r="EP1352" i="2"/>
  <c r="EX1360" i="2"/>
  <c r="EB1338" i="2"/>
  <c r="EA1337" i="2"/>
  <c r="CQ1301" i="2"/>
  <c r="BF1264" i="2"/>
  <c r="EU1232" i="2"/>
  <c r="BC1261" i="2"/>
  <c r="BM1271" i="2"/>
  <c r="FA1238" i="2"/>
  <c r="CV1181" i="2"/>
  <c r="EW1234" i="2"/>
  <c r="CT1179" i="2"/>
  <c r="DI1194" i="2"/>
  <c r="CX1183" i="2"/>
  <c r="BT1153" i="2"/>
  <c r="AV1129" i="2"/>
  <c r="CQ1176" i="2"/>
  <c r="AQ1249" i="2"/>
  <c r="BS1152" i="2"/>
  <c r="BT1278" i="2"/>
  <c r="BJ1143" i="2"/>
  <c r="BZ1284" i="2"/>
  <c r="EX1235" i="2"/>
  <c r="BR1151" i="2"/>
  <c r="DR1328" i="2"/>
  <c r="AX1131" i="2"/>
  <c r="BP1274" i="2"/>
  <c r="EI1345" i="2"/>
  <c r="EN1350" i="2"/>
  <c r="DM1323" i="2"/>
  <c r="DK1321" i="2"/>
  <c r="CM1297" i="2"/>
  <c r="FE1242" i="2"/>
  <c r="DG1317" i="2"/>
  <c r="BS1277" i="2"/>
  <c r="BD1262" i="2"/>
  <c r="EA1212" i="2"/>
  <c r="CN1173" i="2"/>
  <c r="ET1231" i="2"/>
  <c r="CJ1169" i="2"/>
  <c r="CP1175" i="2"/>
  <c r="CD1163" i="2"/>
  <c r="AW1130" i="2"/>
  <c r="BN1147" i="2"/>
  <c r="AQ17" i="2"/>
  <c r="AP16" i="2"/>
  <c r="DW1208" i="2"/>
  <c r="BD1137" i="2"/>
  <c r="BO1273" i="2"/>
  <c r="BI1142" i="2"/>
  <c r="AR1125" i="2"/>
  <c r="BN1272" i="2"/>
  <c r="ED1215" i="2"/>
  <c r="EQ1228" i="2"/>
  <c r="EU1357" i="2"/>
  <c r="EQ1353" i="2"/>
  <c r="DJ1320" i="2"/>
  <c r="CV1306" i="2"/>
  <c r="CL1296" i="2"/>
  <c r="EN1225" i="2"/>
  <c r="DA1311" i="2"/>
  <c r="EO1226" i="2"/>
  <c r="EE1216" i="2"/>
  <c r="EL1223" i="2"/>
  <c r="CG1166" i="2"/>
  <c r="BI1267" i="2"/>
  <c r="BC1136" i="2"/>
  <c r="CC1162" i="2"/>
  <c r="CL1171" i="2"/>
  <c r="CE1164" i="2"/>
  <c r="AZ1133" i="2"/>
  <c r="DU1206" i="2"/>
  <c r="AY1132" i="2"/>
  <c r="BE1138" i="2"/>
  <c r="FE1367" i="2"/>
  <c r="AT1252" i="2"/>
  <c r="CZ1310" i="2"/>
  <c r="CZ1185" i="2"/>
  <c r="ER1354" i="2"/>
  <c r="FF1368" i="2"/>
  <c r="DY1335" i="2"/>
  <c r="BU1279" i="2"/>
  <c r="EO1351" i="2"/>
  <c r="CF1290" i="2"/>
  <c r="DP1326" i="2"/>
  <c r="AX1256" i="2"/>
  <c r="DX1209" i="2"/>
  <c r="EG1218" i="2"/>
  <c r="BZ1159" i="2"/>
  <c r="EV1233" i="2"/>
  <c r="AT1127" i="2"/>
  <c r="EB1213" i="2"/>
  <c r="CA1160" i="2"/>
  <c r="BV1155" i="2"/>
  <c r="BX1157" i="2"/>
  <c r="CN1298" i="2"/>
  <c r="ES1230" i="2"/>
  <c r="ER1229" i="2"/>
  <c r="AP1123" i="2"/>
  <c r="AP940" i="2" s="1"/>
  <c r="AP944" i="2" s="1"/>
  <c r="AZ1258" i="2"/>
  <c r="BW1156" i="2"/>
  <c r="DC1188" i="2"/>
  <c r="CJ1294" i="2"/>
  <c r="AU1253" i="2"/>
  <c r="BU1154" i="2"/>
  <c r="EE1341" i="2"/>
  <c r="FC1365" i="2"/>
  <c r="DH1318" i="2"/>
  <c r="BR1276" i="2"/>
  <c r="CT1304" i="2"/>
  <c r="EY1361" i="2"/>
  <c r="BA1134" i="2"/>
  <c r="AS1126" i="2"/>
  <c r="DA1186" i="2"/>
  <c r="DX1334" i="2"/>
  <c r="DT1330" i="2"/>
  <c r="EV1358" i="2"/>
  <c r="DU1331" i="2"/>
  <c r="DN1324" i="2"/>
  <c r="DO1325" i="2"/>
  <c r="BQ1275" i="2"/>
  <c r="EK1222" i="2"/>
  <c r="DN1199" i="2"/>
  <c r="DF1191" i="2"/>
  <c r="BL1145" i="2"/>
  <c r="DT1205" i="2"/>
  <c r="EF1217" i="2"/>
  <c r="BY1158" i="2"/>
  <c r="BH1141" i="2"/>
  <c r="DK1196" i="2"/>
  <c r="BK1144" i="2"/>
  <c r="CO1174" i="2"/>
  <c r="AR1250" i="2"/>
  <c r="DQ1327" i="2"/>
  <c r="DQ1202" i="2"/>
  <c r="CY1309" i="2"/>
  <c r="AS1251" i="2"/>
  <c r="FA1363" i="2"/>
  <c r="DS1329" i="2"/>
  <c r="EH1344" i="2"/>
  <c r="CG1291" i="2"/>
  <c r="EM1349" i="2"/>
  <c r="CW1307" i="2"/>
  <c r="AW1255" i="2"/>
  <c r="FC1240" i="2"/>
  <c r="DG1192" i="2"/>
  <c r="CY1184" i="2"/>
  <c r="AV1254" i="2"/>
  <c r="DR1203" i="2"/>
  <c r="EC1214" i="2"/>
  <c r="AQ1124" i="2"/>
  <c r="CH1167" i="2"/>
  <c r="BM1146" i="2"/>
  <c r="CI1168" i="2"/>
  <c r="DD1314" i="2"/>
  <c r="CS1178" i="2"/>
  <c r="CS1303" i="2"/>
  <c r="AP1248" i="2"/>
  <c r="AP478" i="2" s="1"/>
  <c r="AP942" i="2" s="1"/>
  <c r="EW1359" i="2"/>
  <c r="CK1295" i="2"/>
  <c r="EH1219" i="2"/>
  <c r="DO1200" i="2"/>
  <c r="EZ1362" i="2"/>
  <c r="FB1364" i="2"/>
  <c r="DV1332" i="2"/>
  <c r="CD1288" i="2"/>
  <c r="DF1316" i="2"/>
  <c r="CE1289" i="2"/>
  <c r="CB1286" i="2"/>
  <c r="EZ1237" i="2"/>
  <c r="BW1281" i="2"/>
  <c r="CR1177" i="2"/>
  <c r="DY1210" i="2"/>
  <c r="FD1241" i="2"/>
  <c r="EJ1221" i="2"/>
  <c r="DJ1195" i="2"/>
  <c r="CB1161" i="2"/>
  <c r="DP1201" i="2"/>
  <c r="DS1204" i="2"/>
  <c r="EG1343" i="2"/>
  <c r="BX1282" i="2"/>
  <c r="CH1292" i="2"/>
  <c r="BL1270" i="2"/>
  <c r="DM1198" i="2"/>
  <c r="FB1239" i="2"/>
  <c r="EI1220" i="2"/>
  <c r="CF1165" i="2"/>
  <c r="ES1355" i="2"/>
  <c r="CU1305" i="2"/>
  <c r="DZ1336" i="2"/>
  <c r="DD1189" i="2"/>
  <c r="EL1348" i="2"/>
  <c r="DC1313" i="2"/>
  <c r="BB1260" i="2"/>
  <c r="AY1257" i="2"/>
  <c r="BB1135" i="2"/>
  <c r="FD1366" i="2"/>
  <c r="CC1287" i="2"/>
  <c r="DB1187" i="2"/>
  <c r="ED1340" i="2"/>
  <c r="DE1190" i="2"/>
  <c r="BG1140" i="2"/>
  <c r="EJ1346" i="2"/>
  <c r="ET1356" i="2"/>
  <c r="EK1347" i="2"/>
  <c r="CA1285" i="2"/>
  <c r="CR1302" i="2"/>
  <c r="BK1269" i="2"/>
  <c r="BY1283" i="2"/>
  <c r="DW1333" i="2"/>
  <c r="BG1265" i="2"/>
  <c r="DV1207" i="2"/>
  <c r="DH1193" i="2"/>
  <c r="EY1236" i="2"/>
  <c r="DZ1211" i="2"/>
  <c r="CU1180" i="2"/>
  <c r="BQ1150" i="2"/>
  <c r="CK1170" i="2"/>
  <c r="BO1148" i="2"/>
  <c r="EF1342" i="2"/>
  <c r="DI1319" i="2"/>
  <c r="BH1266" i="2"/>
  <c r="BA1259" i="2"/>
  <c r="BF1139" i="2"/>
  <c r="CW1182" i="2"/>
  <c r="BP1149" i="2"/>
  <c r="AU1128" i="2"/>
  <c r="DL1322" i="2"/>
  <c r="FF1243" i="2"/>
  <c r="BE1263" i="2"/>
  <c r="CI1293" i="2"/>
  <c r="DL1197" i="2"/>
  <c r="DE1315" i="2"/>
  <c r="CP1300" i="2"/>
  <c r="BV1280" i="2"/>
  <c r="CM1172" i="2"/>
  <c r="DB1312" i="2"/>
  <c r="BJ1268" i="2"/>
  <c r="EM1224" i="2"/>
  <c r="CX1308" i="2"/>
  <c r="EP1227" i="2"/>
  <c r="CO1299" i="2"/>
  <c r="AN948" i="2"/>
  <c r="AN947" i="2"/>
  <c r="AD1120" i="2"/>
  <c r="AE1113" i="2"/>
  <c r="AL1119" i="2"/>
  <c r="AL1117" i="2"/>
  <c r="AM1112" i="2"/>
  <c r="AM1115" i="2" s="1"/>
  <c r="AM954" i="2" l="1"/>
  <c r="AN949" i="2"/>
  <c r="AN953" i="2" s="1"/>
  <c r="AP945" i="2"/>
  <c r="AP943" i="2"/>
  <c r="FE1366" i="2"/>
  <c r="EF1341" i="2"/>
  <c r="EG1342" i="2"/>
  <c r="AX1255" i="2"/>
  <c r="ET1230" i="2"/>
  <c r="CN1297" i="2"/>
  <c r="EE1340" i="2"/>
  <c r="CD1287" i="2"/>
  <c r="ES1229" i="2"/>
  <c r="FD1240" i="2"/>
  <c r="CQ1300" i="2"/>
  <c r="BN1146" i="2"/>
  <c r="EE1215" i="2"/>
  <c r="CS1177" i="2"/>
  <c r="CL1170" i="2"/>
  <c r="CC1161" i="2"/>
  <c r="AW1129" i="2"/>
  <c r="CR1176" i="2"/>
  <c r="BY1282" i="2"/>
  <c r="EI1219" i="2"/>
  <c r="DS1328" i="2"/>
  <c r="FB1363" i="2"/>
  <c r="ET1355" i="2"/>
  <c r="DX1333" i="2"/>
  <c r="AQ1248" i="2"/>
  <c r="AQ478" i="2" s="1"/>
  <c r="AQ942" i="2" s="1"/>
  <c r="EM1223" i="2"/>
  <c r="CA1284" i="2"/>
  <c r="DE1314" i="2"/>
  <c r="BQ1274" i="2"/>
  <c r="EF1216" i="2"/>
  <c r="EP1226" i="2"/>
  <c r="EV1232" i="2"/>
  <c r="DG1191" i="2"/>
  <c r="DA1185" i="2"/>
  <c r="CK1169" i="2"/>
  <c r="DE1189" i="2"/>
  <c r="BJ1142" i="2"/>
  <c r="DZ1210" i="2"/>
  <c r="BH1140" i="2"/>
  <c r="BS1276" i="2"/>
  <c r="EY1235" i="2"/>
  <c r="AT1251" i="2"/>
  <c r="FA1362" i="2"/>
  <c r="DY1334" i="2"/>
  <c r="DV1331" i="2"/>
  <c r="FE1241" i="2"/>
  <c r="EV1357" i="2"/>
  <c r="BO1272" i="2"/>
  <c r="DA1310" i="2"/>
  <c r="DU1330" i="2"/>
  <c r="FA1237" i="2"/>
  <c r="BP1273" i="2"/>
  <c r="EJ1220" i="2"/>
  <c r="DB1186" i="2"/>
  <c r="CQ1175" i="2"/>
  <c r="CB1160" i="2"/>
  <c r="DD1188" i="2"/>
  <c r="BD1136" i="2"/>
  <c r="CJ1168" i="2"/>
  <c r="CD1162" i="2"/>
  <c r="BF1263" i="2"/>
  <c r="BN1271" i="2"/>
  <c r="AY1256" i="2"/>
  <c r="FD1365" i="2"/>
  <c r="DJ1319" i="2"/>
  <c r="DP1325" i="2"/>
  <c r="EA1336" i="2"/>
  <c r="CX1307" i="2"/>
  <c r="CY1308" i="2"/>
  <c r="CZ1309" i="2"/>
  <c r="CU1304" i="2"/>
  <c r="CP1299" i="2"/>
  <c r="AS1250" i="2"/>
  <c r="ER1228" i="2"/>
  <c r="CV1180" i="2"/>
  <c r="BZ1158" i="2"/>
  <c r="BS1151" i="2"/>
  <c r="CW1181" i="2"/>
  <c r="AY1131" i="2"/>
  <c r="BL1144" i="2"/>
  <c r="AQ16" i="2"/>
  <c r="EH1218" i="2"/>
  <c r="EA1211" i="2"/>
  <c r="AV1253" i="2"/>
  <c r="ER1353" i="2"/>
  <c r="DC1312" i="2"/>
  <c r="DK1320" i="2"/>
  <c r="DT1329" i="2"/>
  <c r="CL1295" i="2"/>
  <c r="EH1343" i="2"/>
  <c r="CK1294" i="2"/>
  <c r="CI1292" i="2"/>
  <c r="BV1279" i="2"/>
  <c r="FF1242" i="2"/>
  <c r="DS1203" i="2"/>
  <c r="DW1207" i="2"/>
  <c r="BO1147" i="2"/>
  <c r="CX1182" i="2"/>
  <c r="FB1238" i="2"/>
  <c r="AR1124" i="2"/>
  <c r="AT1126" i="2"/>
  <c r="AR17" i="2"/>
  <c r="EU1231" i="2"/>
  <c r="DJ1194" i="2"/>
  <c r="DZ1335" i="2"/>
  <c r="DN1323" i="2"/>
  <c r="DQ1326" i="2"/>
  <c r="CV1305" i="2"/>
  <c r="DH1317" i="2"/>
  <c r="DO1324" i="2"/>
  <c r="FC1364" i="2"/>
  <c r="CC1286" i="2"/>
  <c r="AW1254" i="2"/>
  <c r="BX1281" i="2"/>
  <c r="BI1266" i="2"/>
  <c r="CJ1293" i="2"/>
  <c r="DH1192" i="2"/>
  <c r="DV1206" i="2"/>
  <c r="DM1197" i="2"/>
  <c r="CI1167" i="2"/>
  <c r="CY1183" i="2"/>
  <c r="AU1127" i="2"/>
  <c r="CH1166" i="2"/>
  <c r="BG1264" i="2"/>
  <c r="BE1137" i="2"/>
  <c r="DF1315" i="2"/>
  <c r="DW1332" i="2"/>
  <c r="EC1338" i="2"/>
  <c r="EL1347" i="2"/>
  <c r="EW1358" i="2"/>
  <c r="CS1302" i="2"/>
  <c r="DG1316" i="2"/>
  <c r="BT1277" i="2"/>
  <c r="FG1243" i="2"/>
  <c r="AZ1257" i="2"/>
  <c r="BC1260" i="2"/>
  <c r="BD1261" i="2"/>
  <c r="EQ1352" i="2"/>
  <c r="DU1205" i="2"/>
  <c r="CT1178" i="2"/>
  <c r="BQ1149" i="2"/>
  <c r="CM1171" i="2"/>
  <c r="BR1150" i="2"/>
  <c r="BG1139" i="2"/>
  <c r="BZ1283" i="2"/>
  <c r="CG1165" i="2"/>
  <c r="BL1269" i="2"/>
  <c r="BX1156" i="2"/>
  <c r="BE1262" i="2"/>
  <c r="EB1212" i="2"/>
  <c r="AS1125" i="2"/>
  <c r="FF1367" i="2"/>
  <c r="EM1348" i="2"/>
  <c r="EO1350" i="2"/>
  <c r="EY1360" i="2"/>
  <c r="CT1303" i="2"/>
  <c r="BR1275" i="2"/>
  <c r="CO1298" i="2"/>
  <c r="AR1249" i="2"/>
  <c r="BB1259" i="2"/>
  <c r="ED1214" i="2"/>
  <c r="EK1221" i="2"/>
  <c r="EO1225" i="2"/>
  <c r="EL1222" i="2"/>
  <c r="AX1130" i="2"/>
  <c r="BK1143" i="2"/>
  <c r="BT1152" i="2"/>
  <c r="BA1133" i="2"/>
  <c r="FG1368" i="2"/>
  <c r="CM1296" i="2"/>
  <c r="DD1313" i="2"/>
  <c r="EQ1227" i="2"/>
  <c r="DF1190" i="2"/>
  <c r="DQ1201" i="2"/>
  <c r="AZ1132" i="2"/>
  <c r="CE1163" i="2"/>
  <c r="EZ1361" i="2"/>
  <c r="CW1306" i="2"/>
  <c r="CU1179" i="2"/>
  <c r="DL1196" i="2"/>
  <c r="AQ1123" i="2"/>
  <c r="AQ940" i="2" s="1"/>
  <c r="AQ944" i="2" s="1"/>
  <c r="BY1157" i="2"/>
  <c r="EX1359" i="2"/>
  <c r="EN1224" i="2"/>
  <c r="FC1239" i="2"/>
  <c r="DY1209" i="2"/>
  <c r="BP1148" i="2"/>
  <c r="EK1346" i="2"/>
  <c r="BW1280" i="2"/>
  <c r="DN1198" i="2"/>
  <c r="BU1153" i="2"/>
  <c r="EI1344" i="2"/>
  <c r="DO1199" i="2"/>
  <c r="EC1213" i="2"/>
  <c r="DK1195" i="2"/>
  <c r="BB1134" i="2"/>
  <c r="EP1351" i="2"/>
  <c r="ES1354" i="2"/>
  <c r="DR1327" i="2"/>
  <c r="CH1291" i="2"/>
  <c r="CR1301" i="2"/>
  <c r="AU1252" i="2"/>
  <c r="DM1322" i="2"/>
  <c r="CF1289" i="2"/>
  <c r="EX1234" i="2"/>
  <c r="DP1200" i="2"/>
  <c r="EG1217" i="2"/>
  <c r="DX1208" i="2"/>
  <c r="BA1258" i="2"/>
  <c r="CZ1184" i="2"/>
  <c r="BI1141" i="2"/>
  <c r="CA1159" i="2"/>
  <c r="BF1138" i="2"/>
  <c r="EJ1345" i="2"/>
  <c r="CG1290" i="2"/>
  <c r="CE1288" i="2"/>
  <c r="EZ1236" i="2"/>
  <c r="BH1265" i="2"/>
  <c r="DB1311" i="2"/>
  <c r="DT1204" i="2"/>
  <c r="CP1174" i="2"/>
  <c r="DC1187" i="2"/>
  <c r="DL1321" i="2"/>
  <c r="CB1285" i="2"/>
  <c r="EW1233" i="2"/>
  <c r="BK1268" i="2"/>
  <c r="BU1278" i="2"/>
  <c r="DR1202" i="2"/>
  <c r="CN1172" i="2"/>
  <c r="BC1135" i="2"/>
  <c r="DI1318" i="2"/>
  <c r="BM1270" i="2"/>
  <c r="EU1356" i="2"/>
  <c r="CO1173" i="2"/>
  <c r="DI1193" i="2"/>
  <c r="EB1337" i="2"/>
  <c r="BJ1267" i="2"/>
  <c r="CF1164" i="2"/>
  <c r="AV1128" i="2"/>
  <c r="BM1145" i="2"/>
  <c r="EN1349" i="2"/>
  <c r="BW1155" i="2"/>
  <c r="BV1154" i="2"/>
  <c r="AO948" i="2"/>
  <c r="AO947" i="2"/>
  <c r="AM1117" i="2"/>
  <c r="AM1119" i="2"/>
  <c r="AE1120" i="2"/>
  <c r="AF1113" i="2"/>
  <c r="AN1112" i="2"/>
  <c r="AN1115" i="2" s="1"/>
  <c r="AO949" i="2" l="1"/>
  <c r="AO953" i="2" s="1"/>
  <c r="EP1350" i="2"/>
  <c r="EO1349" i="2"/>
  <c r="DP1324" i="2"/>
  <c r="DB1310" i="2"/>
  <c r="EF1340" i="2"/>
  <c r="BI1265" i="2"/>
  <c r="BN1270" i="2"/>
  <c r="FE1240" i="2"/>
  <c r="EL1221" i="2"/>
  <c r="EN1223" i="2"/>
  <c r="FH1243" i="2"/>
  <c r="EP1225" i="2"/>
  <c r="DS1202" i="2"/>
  <c r="CM1170" i="2"/>
  <c r="ES1228" i="2"/>
  <c r="BN1145" i="2"/>
  <c r="AS1124" i="2"/>
  <c r="CA1158" i="2"/>
  <c r="DS1327" i="2"/>
  <c r="CA1283" i="2"/>
  <c r="EA1210" i="2"/>
  <c r="BD1135" i="2"/>
  <c r="BF1137" i="2"/>
  <c r="DF1189" i="2"/>
  <c r="BS1150" i="2"/>
  <c r="AR1123" i="2"/>
  <c r="AR940" i="2" s="1"/>
  <c r="AR944" i="2" s="1"/>
  <c r="BB1258" i="2"/>
  <c r="BS1275" i="2"/>
  <c r="CI1166" i="2"/>
  <c r="DX1332" i="2"/>
  <c r="EQ1351" i="2"/>
  <c r="DQ1325" i="2"/>
  <c r="CN1296" i="2"/>
  <c r="DH1316" i="2"/>
  <c r="AU1251" i="2"/>
  <c r="BK1267" i="2"/>
  <c r="CQ1299" i="2"/>
  <c r="DY1208" i="2"/>
  <c r="EB1211" i="2"/>
  <c r="FB1237" i="2"/>
  <c r="FC1238" i="2"/>
  <c r="FF1241" i="2"/>
  <c r="BV1153" i="2"/>
  <c r="CC1160" i="2"/>
  <c r="CL1169" i="2"/>
  <c r="BM1144" i="2"/>
  <c r="AR16" i="2"/>
  <c r="BG1263" i="2"/>
  <c r="EW1232" i="2"/>
  <c r="BW1279" i="2"/>
  <c r="DX1207" i="2"/>
  <c r="DB1185" i="2"/>
  <c r="EC1212" i="2"/>
  <c r="CT1177" i="2"/>
  <c r="BZ1157" i="2"/>
  <c r="AS17" i="2"/>
  <c r="CF1163" i="2"/>
  <c r="BI1140" i="2"/>
  <c r="BQ1148" i="2"/>
  <c r="EA1335" i="2"/>
  <c r="BX1280" i="2"/>
  <c r="DD1312" i="2"/>
  <c r="CG1164" i="2"/>
  <c r="FA1361" i="2"/>
  <c r="DU1329" i="2"/>
  <c r="DI1317" i="2"/>
  <c r="DR1201" i="2"/>
  <c r="DL1195" i="2"/>
  <c r="EW1357" i="2"/>
  <c r="DT1203" i="2"/>
  <c r="EZ1360" i="2"/>
  <c r="DO1323" i="2"/>
  <c r="DK1319" i="2"/>
  <c r="BD1260" i="2"/>
  <c r="DC1311" i="2"/>
  <c r="EO1224" i="2"/>
  <c r="BR1274" i="2"/>
  <c r="BJ1266" i="2"/>
  <c r="DK1194" i="2"/>
  <c r="DO1198" i="2"/>
  <c r="DJ1193" i="2"/>
  <c r="CO1172" i="2"/>
  <c r="DM1196" i="2"/>
  <c r="AU1126" i="2"/>
  <c r="BX1155" i="2"/>
  <c r="BR1149" i="2"/>
  <c r="CE1162" i="2"/>
  <c r="BA1257" i="2"/>
  <c r="DA1309" i="2"/>
  <c r="BE1261" i="2"/>
  <c r="CU1303" i="2"/>
  <c r="DC1186" i="2"/>
  <c r="DD1187" i="2"/>
  <c r="EI1218" i="2"/>
  <c r="AW1128" i="2"/>
  <c r="EE1214" i="2"/>
  <c r="DU1204" i="2"/>
  <c r="BT1276" i="2"/>
  <c r="EM1347" i="2"/>
  <c r="EX1358" i="2"/>
  <c r="DR1326" i="2"/>
  <c r="CE1287" i="2"/>
  <c r="BC1259" i="2"/>
  <c r="DI1192" i="2"/>
  <c r="CF1288" i="2"/>
  <c r="DA1184" i="2"/>
  <c r="CZ1183" i="2"/>
  <c r="FE1365" i="2"/>
  <c r="EI1343" i="2"/>
  <c r="CV1304" i="2"/>
  <c r="AX1254" i="2"/>
  <c r="FC1363" i="2"/>
  <c r="CM1295" i="2"/>
  <c r="CW1305" i="2"/>
  <c r="EY1234" i="2"/>
  <c r="AW1253" i="2"/>
  <c r="CV1179" i="2"/>
  <c r="CW1180" i="2"/>
  <c r="BJ1141" i="2"/>
  <c r="ET1229" i="2"/>
  <c r="CX1181" i="2"/>
  <c r="BO1146" i="2"/>
  <c r="CS1176" i="2"/>
  <c r="CQ1174" i="2"/>
  <c r="AZ1131" i="2"/>
  <c r="DF1314" i="2"/>
  <c r="BP1147" i="2"/>
  <c r="DM1321" i="2"/>
  <c r="BV1278" i="2"/>
  <c r="BL1143" i="2"/>
  <c r="EX1233" i="2"/>
  <c r="ES1353" i="2"/>
  <c r="ED1338" i="2"/>
  <c r="CO1297" i="2"/>
  <c r="AR1248" i="2"/>
  <c r="AR478" i="2" s="1"/>
  <c r="AR942" i="2" s="1"/>
  <c r="EB1336" i="2"/>
  <c r="BP1272" i="2"/>
  <c r="CJ1292" i="2"/>
  <c r="ER1227" i="2"/>
  <c r="CK1293" i="2"/>
  <c r="CR1300" i="2"/>
  <c r="CR1175" i="2"/>
  <c r="BC1134" i="2"/>
  <c r="EM1222" i="2"/>
  <c r="DP1199" i="2"/>
  <c r="BH1139" i="2"/>
  <c r="CP1173" i="2"/>
  <c r="DH1191" i="2"/>
  <c r="CY1182" i="2"/>
  <c r="DY1333" i="2"/>
  <c r="CS1301" i="2"/>
  <c r="EH1217" i="2"/>
  <c r="DT1328" i="2"/>
  <c r="CX1306" i="2"/>
  <c r="BL1268" i="2"/>
  <c r="AT1125" i="2"/>
  <c r="EV1356" i="2"/>
  <c r="CP1298" i="2"/>
  <c r="EU1355" i="2"/>
  <c r="EC1337" i="2"/>
  <c r="FG1367" i="2"/>
  <c r="FG1242" i="2"/>
  <c r="DE1313" i="2"/>
  <c r="EJ1344" i="2"/>
  <c r="CI1291" i="2"/>
  <c r="CY1307" i="2"/>
  <c r="CH1290" i="2"/>
  <c r="EK1220" i="2"/>
  <c r="CK1168" i="2"/>
  <c r="AV1127" i="2"/>
  <c r="AV1252" i="2"/>
  <c r="DG1190" i="2"/>
  <c r="AY1130" i="2"/>
  <c r="CH1165" i="2"/>
  <c r="CN1171" i="2"/>
  <c r="EN1348" i="2"/>
  <c r="DL1320" i="2"/>
  <c r="CZ1308" i="2"/>
  <c r="ER1352" i="2"/>
  <c r="BH1264" i="2"/>
  <c r="BW1154" i="2"/>
  <c r="EF1215" i="2"/>
  <c r="BG1138" i="2"/>
  <c r="DZ1334" i="2"/>
  <c r="CT1302" i="2"/>
  <c r="EL1346" i="2"/>
  <c r="DN1197" i="2"/>
  <c r="AZ1256" i="2"/>
  <c r="CU1178" i="2"/>
  <c r="DW1331" i="2"/>
  <c r="BZ1282" i="2"/>
  <c r="CG1289" i="2"/>
  <c r="CB1159" i="2"/>
  <c r="FF1366" i="2"/>
  <c r="CD1286" i="2"/>
  <c r="ED1213" i="2"/>
  <c r="DQ1200" i="2"/>
  <c r="BQ1273" i="2"/>
  <c r="EV1231" i="2"/>
  <c r="AX1129" i="2"/>
  <c r="ET1354" i="2"/>
  <c r="FB1362" i="2"/>
  <c r="EH1342" i="2"/>
  <c r="EY1359" i="2"/>
  <c r="DJ1318" i="2"/>
  <c r="FA1236" i="2"/>
  <c r="CC1285" i="2"/>
  <c r="BO1271" i="2"/>
  <c r="BU1277" i="2"/>
  <c r="DZ1209" i="2"/>
  <c r="CD1161" i="2"/>
  <c r="AS1249" i="2"/>
  <c r="AT1250" i="2"/>
  <c r="DE1188" i="2"/>
  <c r="BY1156" i="2"/>
  <c r="BU1152" i="2"/>
  <c r="BB1133" i="2"/>
  <c r="EK1345" i="2"/>
  <c r="CL1294" i="2"/>
  <c r="EQ1226" i="2"/>
  <c r="BF1262" i="2"/>
  <c r="DW1206" i="2"/>
  <c r="DV1205" i="2"/>
  <c r="BT1151" i="2"/>
  <c r="EG1341" i="2"/>
  <c r="CB1284" i="2"/>
  <c r="EG1216" i="2"/>
  <c r="FD1239" i="2"/>
  <c r="EU1230" i="2"/>
  <c r="CJ1167" i="2"/>
  <c r="FH1368" i="2"/>
  <c r="BY1281" i="2"/>
  <c r="DN1322" i="2"/>
  <c r="EJ1219" i="2"/>
  <c r="BA1132" i="2"/>
  <c r="FD1364" i="2"/>
  <c r="DG1315" i="2"/>
  <c r="EZ1235" i="2"/>
  <c r="BK1142" i="2"/>
  <c r="DV1330" i="2"/>
  <c r="BM1269" i="2"/>
  <c r="AY1255" i="2"/>
  <c r="BE1136" i="2"/>
  <c r="AQ945" i="2"/>
  <c r="AQ943" i="2"/>
  <c r="AP947" i="2"/>
  <c r="AP948" i="2"/>
  <c r="AN1111" i="2"/>
  <c r="AN954" i="2"/>
  <c r="AF1120" i="2"/>
  <c r="AG1113" i="2"/>
  <c r="AN1119" i="2"/>
  <c r="AN1117" i="2"/>
  <c r="AO1112" i="2"/>
  <c r="AO1115" i="2" s="1"/>
  <c r="AR945" i="2" l="1"/>
  <c r="AR943" i="2"/>
  <c r="AP949" i="2"/>
  <c r="AP953" i="2" s="1"/>
  <c r="AQ948" i="2"/>
  <c r="AQ947" i="2"/>
  <c r="FA1360" i="2"/>
  <c r="FI1368" i="2"/>
  <c r="DP1323" i="2"/>
  <c r="BS1274" i="2"/>
  <c r="CT1301" i="2"/>
  <c r="BV1277" i="2"/>
  <c r="CB1283" i="2"/>
  <c r="BA1256" i="2"/>
  <c r="CH1289" i="2"/>
  <c r="EO1223" i="2"/>
  <c r="DY1207" i="2"/>
  <c r="ED1212" i="2"/>
  <c r="DM1195" i="2"/>
  <c r="BA1131" i="2"/>
  <c r="BI1139" i="2"/>
  <c r="BQ1147" i="2"/>
  <c r="AV1126" i="2"/>
  <c r="AY1129" i="2"/>
  <c r="BE1260" i="2"/>
  <c r="CY1306" i="2"/>
  <c r="DB1309" i="2"/>
  <c r="EP1224" i="2"/>
  <c r="CM1169" i="2"/>
  <c r="BB1132" i="2"/>
  <c r="CH1164" i="2"/>
  <c r="EO1348" i="2"/>
  <c r="AT1124" i="2"/>
  <c r="BY1280" i="2"/>
  <c r="EN1347" i="2"/>
  <c r="FF1365" i="2"/>
  <c r="CR1299" i="2"/>
  <c r="BL1267" i="2"/>
  <c r="CP1297" i="2"/>
  <c r="EJ1343" i="2"/>
  <c r="BT1275" i="2"/>
  <c r="EU1229" i="2"/>
  <c r="BU1276" i="2"/>
  <c r="EK1219" i="2"/>
  <c r="DF1188" i="2"/>
  <c r="EN1222" i="2"/>
  <c r="ET1228" i="2"/>
  <c r="AU1125" i="2"/>
  <c r="AZ1130" i="2"/>
  <c r="BG1137" i="2"/>
  <c r="CJ1166" i="2"/>
  <c r="AS16" i="2"/>
  <c r="ES1352" i="2"/>
  <c r="BQ1272" i="2"/>
  <c r="CX1305" i="2"/>
  <c r="FF1240" i="2"/>
  <c r="EJ1218" i="2"/>
  <c r="DS1201" i="2"/>
  <c r="CN1170" i="2"/>
  <c r="CE1161" i="2"/>
  <c r="BD1134" i="2"/>
  <c r="CV1178" i="2"/>
  <c r="BJ1140" i="2"/>
  <c r="CR1174" i="2"/>
  <c r="DT1202" i="2"/>
  <c r="BP1271" i="2"/>
  <c r="ET1353" i="2"/>
  <c r="FC1362" i="2"/>
  <c r="CI1290" i="2"/>
  <c r="AT17" i="2"/>
  <c r="BU1151" i="2"/>
  <c r="CY1181" i="2"/>
  <c r="EQ1350" i="2"/>
  <c r="EX1357" i="2"/>
  <c r="DM1320" i="2"/>
  <c r="AX1253" i="2"/>
  <c r="BK1266" i="2"/>
  <c r="AU1250" i="2"/>
  <c r="CJ1291" i="2"/>
  <c r="CU1302" i="2"/>
  <c r="FA1235" i="2"/>
  <c r="DZ1208" i="2"/>
  <c r="BX1154" i="2"/>
  <c r="DP1198" i="2"/>
  <c r="DI1191" i="2"/>
  <c r="CG1163" i="2"/>
  <c r="BS1149" i="2"/>
  <c r="CA1157" i="2"/>
  <c r="BR1148" i="2"/>
  <c r="EC1336" i="2"/>
  <c r="EX1232" i="2"/>
  <c r="EL1220" i="2"/>
  <c r="CD1285" i="2"/>
  <c r="BN1269" i="2"/>
  <c r="DQ1199" i="2"/>
  <c r="BO1145" i="2"/>
  <c r="DO1197" i="2"/>
  <c r="DJ1192" i="2"/>
  <c r="CS1175" i="2"/>
  <c r="FE1239" i="2"/>
  <c r="AY1254" i="2"/>
  <c r="CC1284" i="2"/>
  <c r="EK1344" i="2"/>
  <c r="DT1327" i="2"/>
  <c r="FI1243" i="2"/>
  <c r="EY1233" i="2"/>
  <c r="FB1361" i="2"/>
  <c r="DD1186" i="2"/>
  <c r="EB1335" i="2"/>
  <c r="DJ1317" i="2"/>
  <c r="EY1358" i="2"/>
  <c r="FB1236" i="2"/>
  <c r="EQ1225" i="2"/>
  <c r="EE1213" i="2"/>
  <c r="BI1264" i="2"/>
  <c r="FG1366" i="2"/>
  <c r="ER1226" i="2"/>
  <c r="BW1278" i="2"/>
  <c r="BB1257" i="2"/>
  <c r="EC1211" i="2"/>
  <c r="DG1189" i="2"/>
  <c r="DH1190" i="2"/>
  <c r="EA1209" i="2"/>
  <c r="CW1179" i="2"/>
  <c r="CD1160" i="2"/>
  <c r="EZ1234" i="2"/>
  <c r="EP1349" i="2"/>
  <c r="EG1215" i="2"/>
  <c r="CE1286" i="2"/>
  <c r="DC1185" i="2"/>
  <c r="DY1332" i="2"/>
  <c r="DC1310" i="2"/>
  <c r="DV1329" i="2"/>
  <c r="DE1312" i="2"/>
  <c r="DG1314" i="2"/>
  <c r="EG1340" i="2"/>
  <c r="AT1249" i="2"/>
  <c r="FC1237" i="2"/>
  <c r="EM1221" i="2"/>
  <c r="BM1268" i="2"/>
  <c r="AZ1255" i="2"/>
  <c r="BR1273" i="2"/>
  <c r="DE1187" i="2"/>
  <c r="DA1183" i="2"/>
  <c r="BV1152" i="2"/>
  <c r="CO1171" i="2"/>
  <c r="DL1194" i="2"/>
  <c r="AW1127" i="2"/>
  <c r="FH1242" i="2"/>
  <c r="EA1334" i="2"/>
  <c r="AW1252" i="2"/>
  <c r="BK1141" i="2"/>
  <c r="EW1356" i="2"/>
  <c r="BC1258" i="2"/>
  <c r="BT1150" i="2"/>
  <c r="EU1354" i="2"/>
  <c r="BX1279" i="2"/>
  <c r="DQ1324" i="2"/>
  <c r="CV1303" i="2"/>
  <c r="DI1316" i="2"/>
  <c r="DD1311" i="2"/>
  <c r="CW1304" i="2"/>
  <c r="CK1292" i="2"/>
  <c r="AS1248" i="2"/>
  <c r="AS478" i="2" s="1"/>
  <c r="AS942" i="2" s="1"/>
  <c r="EI1217" i="2"/>
  <c r="EH1216" i="2"/>
  <c r="DN1321" i="2"/>
  <c r="AV1251" i="2"/>
  <c r="BH1263" i="2"/>
  <c r="CZ1182" i="2"/>
  <c r="EB1210" i="2"/>
  <c r="BE1135" i="2"/>
  <c r="CF1162" i="2"/>
  <c r="BF1136" i="2"/>
  <c r="EF1214" i="2"/>
  <c r="CQ1173" i="2"/>
  <c r="BC1133" i="2"/>
  <c r="BN1144" i="2"/>
  <c r="EZ1359" i="2"/>
  <c r="DU1328" i="2"/>
  <c r="CL1293" i="2"/>
  <c r="DK1318" i="2"/>
  <c r="DO1322" i="2"/>
  <c r="DX1206" i="2"/>
  <c r="CB1158" i="2"/>
  <c r="CP1172" i="2"/>
  <c r="EM1346" i="2"/>
  <c r="DF1313" i="2"/>
  <c r="CF1287" i="2"/>
  <c r="CS1300" i="2"/>
  <c r="DV1204" i="2"/>
  <c r="FD1238" i="2"/>
  <c r="CL1168" i="2"/>
  <c r="AS1123" i="2"/>
  <c r="AS940" i="2" s="1"/>
  <c r="AS944" i="2" s="1"/>
  <c r="DS1326" i="2"/>
  <c r="FH1367" i="2"/>
  <c r="FG1241" i="2"/>
  <c r="BD1259" i="2"/>
  <c r="BY1155" i="2"/>
  <c r="CC1159" i="2"/>
  <c r="FE1364" i="2"/>
  <c r="DW1330" i="2"/>
  <c r="DR1325" i="2"/>
  <c r="ES1227" i="2"/>
  <c r="DR1200" i="2"/>
  <c r="AX1128" i="2"/>
  <c r="EV1355" i="2"/>
  <c r="CZ1307" i="2"/>
  <c r="BJ1265" i="2"/>
  <c r="BP1146" i="2"/>
  <c r="FD1363" i="2"/>
  <c r="EI1342" i="2"/>
  <c r="ER1351" i="2"/>
  <c r="DL1319" i="2"/>
  <c r="CQ1298" i="2"/>
  <c r="EE1338" i="2"/>
  <c r="DZ1333" i="2"/>
  <c r="BO1270" i="2"/>
  <c r="EW1231" i="2"/>
  <c r="DW1205" i="2"/>
  <c r="EV1230" i="2"/>
  <c r="CK1167" i="2"/>
  <c r="BM1143" i="2"/>
  <c r="EL1345" i="2"/>
  <c r="DX1331" i="2"/>
  <c r="CM1294" i="2"/>
  <c r="DH1315" i="2"/>
  <c r="DN1196" i="2"/>
  <c r="DK1193" i="2"/>
  <c r="CX1180" i="2"/>
  <c r="BH1138" i="2"/>
  <c r="EH1341" i="2"/>
  <c r="CO1296" i="2"/>
  <c r="ED1337" i="2"/>
  <c r="BF1261" i="2"/>
  <c r="CT1176" i="2"/>
  <c r="CU1177" i="2"/>
  <c r="DB1184" i="2"/>
  <c r="CN1295" i="2"/>
  <c r="CA1282" i="2"/>
  <c r="DU1203" i="2"/>
  <c r="BW1153" i="2"/>
  <c r="CG1288" i="2"/>
  <c r="DA1308" i="2"/>
  <c r="CI1165" i="2"/>
  <c r="BZ1281" i="2"/>
  <c r="BG1262" i="2"/>
  <c r="BZ1156" i="2"/>
  <c r="BL1142" i="2"/>
  <c r="AO1111" i="2"/>
  <c r="AO954" i="2"/>
  <c r="AO1117" i="2"/>
  <c r="AO1119" i="2"/>
  <c r="AG1120" i="2"/>
  <c r="AH1113" i="2"/>
  <c r="AP1112" i="2"/>
  <c r="AP1115" i="2" s="1"/>
  <c r="AS945" i="2" l="1"/>
  <c r="AS943" i="2"/>
  <c r="AQ949" i="2"/>
  <c r="AQ953" i="2" s="1"/>
  <c r="FD1362" i="2"/>
  <c r="EQ1349" i="2"/>
  <c r="EA1333" i="2"/>
  <c r="CQ1297" i="2"/>
  <c r="FF1364" i="2"/>
  <c r="CP1296" i="2"/>
  <c r="CR1298" i="2"/>
  <c r="CL1292" i="2"/>
  <c r="BG1261" i="2"/>
  <c r="DV1203" i="2"/>
  <c r="DP1197" i="2"/>
  <c r="ES1226" i="2"/>
  <c r="FB1235" i="2"/>
  <c r="EM1220" i="2"/>
  <c r="CW1178" i="2"/>
  <c r="BY1154" i="2"/>
  <c r="BJ1139" i="2"/>
  <c r="BL1141" i="2"/>
  <c r="BC1132" i="2"/>
  <c r="ET1352" i="2"/>
  <c r="EQ1224" i="2"/>
  <c r="BJ1264" i="2"/>
  <c r="EW1355" i="2"/>
  <c r="EH1340" i="2"/>
  <c r="DS1325" i="2"/>
  <c r="EJ1342" i="2"/>
  <c r="EB1334" i="2"/>
  <c r="CH1288" i="2"/>
  <c r="BV1276" i="2"/>
  <c r="CG1287" i="2"/>
  <c r="BF1260" i="2"/>
  <c r="DO1196" i="2"/>
  <c r="DG1188" i="2"/>
  <c r="EH1215" i="2"/>
  <c r="EV1229" i="2"/>
  <c r="DN1195" i="2"/>
  <c r="CF1161" i="2"/>
  <c r="CI1164" i="2"/>
  <c r="CT1175" i="2"/>
  <c r="DD1185" i="2"/>
  <c r="DD1310" i="2"/>
  <c r="BT1274" i="2"/>
  <c r="CZ1306" i="2"/>
  <c r="EP1348" i="2"/>
  <c r="FA1359" i="2"/>
  <c r="DT1326" i="2"/>
  <c r="DQ1323" i="2"/>
  <c r="DR1324" i="2"/>
  <c r="BY1279" i="2"/>
  <c r="BP1270" i="2"/>
  <c r="CF1286" i="2"/>
  <c r="AX1252" i="2"/>
  <c r="EM1345" i="2"/>
  <c r="CZ1181" i="2"/>
  <c r="EF1213" i="2"/>
  <c r="DS1200" i="2"/>
  <c r="DU1202" i="2"/>
  <c r="BW1152" i="2"/>
  <c r="BB1131" i="2"/>
  <c r="CK1166" i="2"/>
  <c r="AW1126" i="2"/>
  <c r="EF1338" i="2"/>
  <c r="DH1189" i="2"/>
  <c r="DC1309" i="2"/>
  <c r="EU1353" i="2"/>
  <c r="EZ1358" i="2"/>
  <c r="FG1365" i="2"/>
  <c r="DN1320" i="2"/>
  <c r="DK1317" i="2"/>
  <c r="BL1266" i="2"/>
  <c r="BB1256" i="2"/>
  <c r="BC1257" i="2"/>
  <c r="BR1272" i="2"/>
  <c r="CM1293" i="2"/>
  <c r="EG1214" i="2"/>
  <c r="DJ1191" i="2"/>
  <c r="EU1228" i="2"/>
  <c r="CV1177" i="2"/>
  <c r="CM1168" i="2"/>
  <c r="BZ1155" i="2"/>
  <c r="BF1135" i="2"/>
  <c r="AT16" i="2"/>
  <c r="FH1241" i="2"/>
  <c r="DE1311" i="2"/>
  <c r="EL1219" i="2"/>
  <c r="ER1350" i="2"/>
  <c r="EK1343" i="2"/>
  <c r="DZ1332" i="2"/>
  <c r="DM1319" i="2"/>
  <c r="EC1335" i="2"/>
  <c r="AU1249" i="2"/>
  <c r="BA1255" i="2"/>
  <c r="CB1282" i="2"/>
  <c r="AT1248" i="2"/>
  <c r="AT478" i="2" s="1"/>
  <c r="AT942" i="2" s="1"/>
  <c r="BW1277" i="2"/>
  <c r="EW1230" i="2"/>
  <c r="CP1171" i="2"/>
  <c r="BD1258" i="2"/>
  <c r="DI1190" i="2"/>
  <c r="DT1201" i="2"/>
  <c r="DL1193" i="2"/>
  <c r="BQ1146" i="2"/>
  <c r="AU17" i="2"/>
  <c r="DP1322" i="2"/>
  <c r="CQ1172" i="2"/>
  <c r="CU1301" i="2"/>
  <c r="CE1160" i="2"/>
  <c r="EL1344" i="2"/>
  <c r="EY1357" i="2"/>
  <c r="DV1328" i="2"/>
  <c r="CO1295" i="2"/>
  <c r="CS1299" i="2"/>
  <c r="FJ1243" i="2"/>
  <c r="EZ1233" i="2"/>
  <c r="CA1281" i="2"/>
  <c r="FF1239" i="2"/>
  <c r="AW1251" i="2"/>
  <c r="FE1238" i="2"/>
  <c r="CG1162" i="2"/>
  <c r="EC1210" i="2"/>
  <c r="DO1321" i="2"/>
  <c r="DK1192" i="2"/>
  <c r="AX1127" i="2"/>
  <c r="AU1124" i="2"/>
  <c r="DF1312" i="2"/>
  <c r="FG1240" i="2"/>
  <c r="DJ1316" i="2"/>
  <c r="FA1234" i="2"/>
  <c r="EE1337" i="2"/>
  <c r="ED1336" i="2"/>
  <c r="CW1303" i="2"/>
  <c r="CN1294" i="2"/>
  <c r="BS1273" i="2"/>
  <c r="FD1237" i="2"/>
  <c r="ET1227" i="2"/>
  <c r="BZ1280" i="2"/>
  <c r="EY1232" i="2"/>
  <c r="EO1222" i="2"/>
  <c r="AZ1254" i="2"/>
  <c r="BX1153" i="2"/>
  <c r="EK1218" i="2"/>
  <c r="DW1204" i="2"/>
  <c r="CU1176" i="2"/>
  <c r="DB1183" i="2"/>
  <c r="CC1158" i="2"/>
  <c r="DU1327" i="2"/>
  <c r="CY1180" i="2"/>
  <c r="FJ1368" i="2"/>
  <c r="BT1149" i="2"/>
  <c r="CJ1290" i="2"/>
  <c r="AV1125" i="2"/>
  <c r="DX1330" i="2"/>
  <c r="FE1363" i="2"/>
  <c r="DI1315" i="2"/>
  <c r="CD1284" i="2"/>
  <c r="BH1262" i="2"/>
  <c r="EX1231" i="2"/>
  <c r="DY1331" i="2"/>
  <c r="BQ1271" i="2"/>
  <c r="ER1225" i="2"/>
  <c r="EE1212" i="2"/>
  <c r="DR1199" i="2"/>
  <c r="BO1144" i="2"/>
  <c r="EJ1217" i="2"/>
  <c r="DE1186" i="2"/>
  <c r="BV1151" i="2"/>
  <c r="BU1150" i="2"/>
  <c r="BD1133" i="2"/>
  <c r="ES1351" i="2"/>
  <c r="BU1275" i="2"/>
  <c r="CY1305" i="2"/>
  <c r="AV1250" i="2"/>
  <c r="ED1211" i="2"/>
  <c r="AZ1129" i="2"/>
  <c r="CJ1165" i="2"/>
  <c r="BI1138" i="2"/>
  <c r="CX1304" i="2"/>
  <c r="DQ1198" i="2"/>
  <c r="DF1187" i="2"/>
  <c r="BP1145" i="2"/>
  <c r="CN1169" i="2"/>
  <c r="DA1307" i="2"/>
  <c r="BE1259" i="2"/>
  <c r="EA1208" i="2"/>
  <c r="AT1123" i="2"/>
  <c r="AT940" i="2" s="1"/>
  <c r="AT944" i="2" s="1"/>
  <c r="FH1366" i="2"/>
  <c r="BI1263" i="2"/>
  <c r="CR1173" i="2"/>
  <c r="EX1356" i="2"/>
  <c r="FI1367" i="2"/>
  <c r="CT1300" i="2"/>
  <c r="BX1278" i="2"/>
  <c r="DW1329" i="2"/>
  <c r="EP1223" i="2"/>
  <c r="DG1313" i="2"/>
  <c r="BN1268" i="2"/>
  <c r="CC1283" i="2"/>
  <c r="FI1242" i="2"/>
  <c r="CX1179" i="2"/>
  <c r="BG1136" i="2"/>
  <c r="EI1216" i="2"/>
  <c r="CS1174" i="2"/>
  <c r="BH1137" i="2"/>
  <c r="BN1143" i="2"/>
  <c r="BA1130" i="2"/>
  <c r="FB1360" i="2"/>
  <c r="FC1361" i="2"/>
  <c r="BM1267" i="2"/>
  <c r="CO1170" i="2"/>
  <c r="DA1182" i="2"/>
  <c r="AY1128" i="2"/>
  <c r="CE1285" i="2"/>
  <c r="BK1265" i="2"/>
  <c r="CA1156" i="2"/>
  <c r="BS1148" i="2"/>
  <c r="DX1205" i="2"/>
  <c r="DB1308" i="2"/>
  <c r="EB1209" i="2"/>
  <c r="BE1134" i="2"/>
  <c r="BM1142" i="2"/>
  <c r="CV1302" i="2"/>
  <c r="DY1206" i="2"/>
  <c r="BR1147" i="2"/>
  <c r="CL1167" i="2"/>
  <c r="EO1347" i="2"/>
  <c r="EV1354" i="2"/>
  <c r="EI1341" i="2"/>
  <c r="BO1269" i="2"/>
  <c r="EN1346" i="2"/>
  <c r="DH1314" i="2"/>
  <c r="CK1291" i="2"/>
  <c r="AY1253" i="2"/>
  <c r="CI1289" i="2"/>
  <c r="DZ1207" i="2"/>
  <c r="CH1163" i="2"/>
  <c r="DM1194" i="2"/>
  <c r="CD1159" i="2"/>
  <c r="DC1184" i="2"/>
  <c r="CB1157" i="2"/>
  <c r="EN1221" i="2"/>
  <c r="BK1140" i="2"/>
  <c r="DL1318" i="2"/>
  <c r="FC1236" i="2"/>
  <c r="AP1111" i="2"/>
  <c r="AP954" i="2"/>
  <c r="AR947" i="2"/>
  <c r="AR948" i="2"/>
  <c r="AH1120" i="2"/>
  <c r="AI1113" i="2"/>
  <c r="AP1119" i="2"/>
  <c r="AP1117" i="2"/>
  <c r="AQ1112" i="2"/>
  <c r="AQ1115" i="2" s="1"/>
  <c r="AR949" i="2" l="1"/>
  <c r="AR953" i="2" s="1"/>
  <c r="EF1337" i="2"/>
  <c r="DO1320" i="2"/>
  <c r="FJ1367" i="2"/>
  <c r="FF1363" i="2"/>
  <c r="CH1287" i="2"/>
  <c r="BT1273" i="2"/>
  <c r="FH1365" i="2"/>
  <c r="DB1307" i="2"/>
  <c r="BX1277" i="2"/>
  <c r="DN1194" i="2"/>
  <c r="EA1207" i="2"/>
  <c r="DT1200" i="2"/>
  <c r="BZ1154" i="2"/>
  <c r="AX1126" i="2"/>
  <c r="BS1147" i="2"/>
  <c r="BB1130" i="2"/>
  <c r="CF1160" i="2"/>
  <c r="CK1290" i="2"/>
  <c r="DM1193" i="2"/>
  <c r="DY1330" i="2"/>
  <c r="CD1283" i="2"/>
  <c r="BN1267" i="2"/>
  <c r="FE1362" i="2"/>
  <c r="EX1355" i="2"/>
  <c r="DI1314" i="2"/>
  <c r="DW1328" i="2"/>
  <c r="DR1323" i="2"/>
  <c r="CB1281" i="2"/>
  <c r="DD1309" i="2"/>
  <c r="CC1282" i="2"/>
  <c r="BI1262" i="2"/>
  <c r="BK1264" i="2"/>
  <c r="DG1187" i="2"/>
  <c r="DU1201" i="2"/>
  <c r="CK1165" i="2"/>
  <c r="BI1137" i="2"/>
  <c r="CC1157" i="2"/>
  <c r="CO1169" i="2"/>
  <c r="CV1176" i="2"/>
  <c r="BM1141" i="2"/>
  <c r="BC1256" i="2"/>
  <c r="EO1221" i="2"/>
  <c r="BW1151" i="2"/>
  <c r="BE1258" i="2"/>
  <c r="EQ1223" i="2"/>
  <c r="CS1298" i="2"/>
  <c r="EY1356" i="2"/>
  <c r="EN1345" i="2"/>
  <c r="DF1311" i="2"/>
  <c r="DU1326" i="2"/>
  <c r="DE1310" i="2"/>
  <c r="FH1240" i="2"/>
  <c r="CQ1296" i="2"/>
  <c r="CA1280" i="2"/>
  <c r="BB1255" i="2"/>
  <c r="BU1274" i="2"/>
  <c r="CX1178" i="2"/>
  <c r="DA1181" i="2"/>
  <c r="BO1143" i="2"/>
  <c r="DR1198" i="2"/>
  <c r="BX1152" i="2"/>
  <c r="BD1132" i="2"/>
  <c r="CB1156" i="2"/>
  <c r="DC1183" i="2"/>
  <c r="BY1278" i="2"/>
  <c r="EK1217" i="2"/>
  <c r="FG1239" i="2"/>
  <c r="DM1318" i="2"/>
  <c r="EH1214" i="2"/>
  <c r="FB1359" i="2"/>
  <c r="ED1335" i="2"/>
  <c r="CZ1305" i="2"/>
  <c r="EA1332" i="2"/>
  <c r="CT1299" i="2"/>
  <c r="FB1234" i="2"/>
  <c r="CI1288" i="2"/>
  <c r="BR1271" i="2"/>
  <c r="FJ1242" i="2"/>
  <c r="BO1268" i="2"/>
  <c r="BD1257" i="2"/>
  <c r="FD1236" i="2"/>
  <c r="BN1142" i="2"/>
  <c r="CN1168" i="2"/>
  <c r="DB1182" i="2"/>
  <c r="CQ1171" i="2"/>
  <c r="BJ1138" i="2"/>
  <c r="BA1129" i="2"/>
  <c r="FK1243" i="2"/>
  <c r="CZ1180" i="2"/>
  <c r="CI1163" i="2"/>
  <c r="EL1343" i="2"/>
  <c r="EG1213" i="2"/>
  <c r="DG1312" i="2"/>
  <c r="FC1360" i="2"/>
  <c r="EZ1357" i="2"/>
  <c r="CR1297" i="2"/>
  <c r="DT1325" i="2"/>
  <c r="DH1313" i="2"/>
  <c r="EU1227" i="2"/>
  <c r="EE1336" i="2"/>
  <c r="BF1259" i="2"/>
  <c r="EX1230" i="2"/>
  <c r="DP1321" i="2"/>
  <c r="AY1252" i="2"/>
  <c r="FC1235" i="2"/>
  <c r="BE1133" i="2"/>
  <c r="EJ1216" i="2"/>
  <c r="CL1166" i="2"/>
  <c r="CH1162" i="2"/>
  <c r="AW1125" i="2"/>
  <c r="AU16" i="2"/>
  <c r="BS1272" i="2"/>
  <c r="AZ1253" i="2"/>
  <c r="AX1251" i="2"/>
  <c r="ES1225" i="2"/>
  <c r="EW1354" i="2"/>
  <c r="DJ1315" i="2"/>
  <c r="EV1353" i="2"/>
  <c r="CW1302" i="2"/>
  <c r="DN1319" i="2"/>
  <c r="EU1352" i="2"/>
  <c r="CM1292" i="2"/>
  <c r="DK1316" i="2"/>
  <c r="BM1266" i="2"/>
  <c r="EN1220" i="2"/>
  <c r="CL1291" i="2"/>
  <c r="FA1233" i="2"/>
  <c r="AV1124" i="2"/>
  <c r="DP1196" i="2"/>
  <c r="BT1148" i="2"/>
  <c r="AU1123" i="2"/>
  <c r="AU940" i="2" s="1"/>
  <c r="AU944" i="2" s="1"/>
  <c r="BQ1145" i="2"/>
  <c r="AV17" i="2"/>
  <c r="DA1306" i="2"/>
  <c r="DL1192" i="2"/>
  <c r="BK1139" i="2"/>
  <c r="BH1261" i="2"/>
  <c r="EZ1232" i="2"/>
  <c r="FF1238" i="2"/>
  <c r="EJ1341" i="2"/>
  <c r="DC1308" i="2"/>
  <c r="EK1342" i="2"/>
  <c r="CN1293" i="2"/>
  <c r="CP1295" i="2"/>
  <c r="DL1317" i="2"/>
  <c r="EP1222" i="2"/>
  <c r="BP1269" i="2"/>
  <c r="EY1231" i="2"/>
  <c r="DY1205" i="2"/>
  <c r="BG1260" i="2"/>
  <c r="EV1228" i="2"/>
  <c r="CW1177" i="2"/>
  <c r="DK1191" i="2"/>
  <c r="BL1140" i="2"/>
  <c r="CD1158" i="2"/>
  <c r="AZ1128" i="2"/>
  <c r="EP1347" i="2"/>
  <c r="DO1195" i="2"/>
  <c r="EO1346" i="2"/>
  <c r="DD1184" i="2"/>
  <c r="BG1135" i="2"/>
  <c r="EB1333" i="2"/>
  <c r="BH1136" i="2"/>
  <c r="DX1329" i="2"/>
  <c r="CV1301" i="2"/>
  <c r="DZ1331" i="2"/>
  <c r="CG1286" i="2"/>
  <c r="CO1294" i="2"/>
  <c r="CX1303" i="2"/>
  <c r="EI1215" i="2"/>
  <c r="AV1249" i="2"/>
  <c r="ER1224" i="2"/>
  <c r="DX1204" i="2"/>
  <c r="EL1218" i="2"/>
  <c r="EE1211" i="2"/>
  <c r="DZ1206" i="2"/>
  <c r="DE1185" i="2"/>
  <c r="BC1131" i="2"/>
  <c r="CE1159" i="2"/>
  <c r="CJ1164" i="2"/>
  <c r="ER1349" i="2"/>
  <c r="ET1226" i="2"/>
  <c r="EQ1348" i="2"/>
  <c r="EF1212" i="2"/>
  <c r="CP1170" i="2"/>
  <c r="BR1146" i="2"/>
  <c r="DS1324" i="2"/>
  <c r="ED1210" i="2"/>
  <c r="CM1167" i="2"/>
  <c r="DH1188" i="2"/>
  <c r="DQ1322" i="2"/>
  <c r="FG1364" i="2"/>
  <c r="ET1351" i="2"/>
  <c r="BZ1279" i="2"/>
  <c r="CE1284" i="2"/>
  <c r="CU1300" i="2"/>
  <c r="EC1334" i="2"/>
  <c r="CF1285" i="2"/>
  <c r="EM1219" i="2"/>
  <c r="FI1241" i="2"/>
  <c r="DF1186" i="2"/>
  <c r="DS1199" i="2"/>
  <c r="DI1189" i="2"/>
  <c r="CG1161" i="2"/>
  <c r="CY1179" i="2"/>
  <c r="CS1173" i="2"/>
  <c r="BV1150" i="2"/>
  <c r="FD1361" i="2"/>
  <c r="EW1229" i="2"/>
  <c r="ES1350" i="2"/>
  <c r="BA1254" i="2"/>
  <c r="CA1155" i="2"/>
  <c r="EG1338" i="2"/>
  <c r="EB1208" i="2"/>
  <c r="CR1172" i="2"/>
  <c r="BF1134" i="2"/>
  <c r="FA1358" i="2"/>
  <c r="EM1344" i="2"/>
  <c r="DV1327" i="2"/>
  <c r="BL1265" i="2"/>
  <c r="BV1275" i="2"/>
  <c r="BW1276" i="2"/>
  <c r="BQ1270" i="2"/>
  <c r="AU1248" i="2"/>
  <c r="AU478" i="2" s="1"/>
  <c r="AU942" i="2" s="1"/>
  <c r="AW1250" i="2"/>
  <c r="BJ1263" i="2"/>
  <c r="CJ1289" i="2"/>
  <c r="FE1237" i="2"/>
  <c r="CT1174" i="2"/>
  <c r="BU1149" i="2"/>
  <c r="DQ1197" i="2"/>
  <c r="DJ1190" i="2"/>
  <c r="AY1127" i="2"/>
  <c r="FK1368" i="2"/>
  <c r="FI1366" i="2"/>
  <c r="EI1340" i="2"/>
  <c r="EC1209" i="2"/>
  <c r="CU1175" i="2"/>
  <c r="DW1203" i="2"/>
  <c r="BY1153" i="2"/>
  <c r="BP1144" i="2"/>
  <c r="CY1304" i="2"/>
  <c r="DV1202" i="2"/>
  <c r="AQ1111" i="2"/>
  <c r="AQ954" i="2"/>
  <c r="AT943" i="2"/>
  <c r="AT945" i="2"/>
  <c r="AS948" i="2"/>
  <c r="AS947" i="2"/>
  <c r="AQ1117" i="2"/>
  <c r="AQ1119" i="2"/>
  <c r="AI1120" i="2"/>
  <c r="AJ1113" i="2"/>
  <c r="AR1112" i="2"/>
  <c r="AR1115" i="2" s="1"/>
  <c r="AS949" i="2" l="1"/>
  <c r="AS953" i="2" s="1"/>
  <c r="FK1367" i="2"/>
  <c r="FA1357" i="2"/>
  <c r="DV1326" i="2"/>
  <c r="DH1312" i="2"/>
  <c r="CL1290" i="2"/>
  <c r="CJ1288" i="2"/>
  <c r="DR1322" i="2"/>
  <c r="BF1258" i="2"/>
  <c r="DC1307" i="2"/>
  <c r="BE1257" i="2"/>
  <c r="DD1183" i="2"/>
  <c r="EH1213" i="2"/>
  <c r="ES1224" i="2"/>
  <c r="DP1195" i="2"/>
  <c r="DN1193" i="2"/>
  <c r="DH1187" i="2"/>
  <c r="CO1168" i="2"/>
  <c r="CT1173" i="2"/>
  <c r="CF1284" i="2"/>
  <c r="FJ1241" i="2"/>
  <c r="CQ1170" i="2"/>
  <c r="EL1217" i="2"/>
  <c r="DE1184" i="2"/>
  <c r="CZ1179" i="2"/>
  <c r="DD1308" i="2"/>
  <c r="CX1177" i="2"/>
  <c r="BA1128" i="2"/>
  <c r="FL1368" i="2"/>
  <c r="FI1365" i="2"/>
  <c r="CN1292" i="2"/>
  <c r="CG1285" i="2"/>
  <c r="BU1273" i="2"/>
  <c r="BC1255" i="2"/>
  <c r="FC1234" i="2"/>
  <c r="FA1232" i="2"/>
  <c r="CH1161" i="2"/>
  <c r="EK1216" i="2"/>
  <c r="CC1156" i="2"/>
  <c r="CV1175" i="2"/>
  <c r="CU1174" i="2"/>
  <c r="BI1136" i="2"/>
  <c r="CU1299" i="2"/>
  <c r="BJ1262" i="2"/>
  <c r="CK1289" i="2"/>
  <c r="CR1171" i="2"/>
  <c r="CJ1163" i="2"/>
  <c r="BJ1137" i="2"/>
  <c r="BO1142" i="2"/>
  <c r="CD1157" i="2"/>
  <c r="AV16" i="2"/>
  <c r="DT1199" i="2"/>
  <c r="EV1352" i="2"/>
  <c r="EQ1222" i="2"/>
  <c r="BA1253" i="2"/>
  <c r="CL1165" i="2"/>
  <c r="BQ1269" i="2"/>
  <c r="EC1208" i="2"/>
  <c r="FF1362" i="2"/>
  <c r="DS1198" i="2"/>
  <c r="FL1243" i="2"/>
  <c r="BG1134" i="2"/>
  <c r="EM1343" i="2"/>
  <c r="EV1227" i="2"/>
  <c r="EB1207" i="2"/>
  <c r="AV1123" i="2"/>
  <c r="AV940" i="2" s="1"/>
  <c r="AV944" i="2" s="1"/>
  <c r="FB1358" i="2"/>
  <c r="AY1251" i="2"/>
  <c r="BN1141" i="2"/>
  <c r="FD1360" i="2"/>
  <c r="ET1350" i="2"/>
  <c r="DU1325" i="2"/>
  <c r="CW1301" i="2"/>
  <c r="BD1256" i="2"/>
  <c r="BW1275" i="2"/>
  <c r="CM1291" i="2"/>
  <c r="CV1300" i="2"/>
  <c r="BB1254" i="2"/>
  <c r="EJ1215" i="2"/>
  <c r="CI1162" i="2"/>
  <c r="DX1328" i="2"/>
  <c r="AX1125" i="2"/>
  <c r="CD1282" i="2"/>
  <c r="DW1327" i="2"/>
  <c r="DG1186" i="2"/>
  <c r="BX1276" i="2"/>
  <c r="DM1192" i="2"/>
  <c r="EW1353" i="2"/>
  <c r="FJ1366" i="2"/>
  <c r="AX1250" i="2"/>
  <c r="BC1130" i="2"/>
  <c r="EJ1340" i="2"/>
  <c r="EP1346" i="2"/>
  <c r="FE1361" i="2"/>
  <c r="EH1338" i="2"/>
  <c r="DZ1330" i="2"/>
  <c r="DQ1321" i="2"/>
  <c r="DT1324" i="2"/>
  <c r="BV1274" i="2"/>
  <c r="BM1265" i="2"/>
  <c r="FK1242" i="2"/>
  <c r="ET1225" i="2"/>
  <c r="EP1221" i="2"/>
  <c r="BY1152" i="2"/>
  <c r="CY1178" i="2"/>
  <c r="DA1180" i="2"/>
  <c r="CN1167" i="2"/>
  <c r="BT1147" i="2"/>
  <c r="DB1181" i="2"/>
  <c r="AW17" i="2"/>
  <c r="FE1236" i="2"/>
  <c r="CM1166" i="2"/>
  <c r="CT1298" i="2"/>
  <c r="CQ1295" i="2"/>
  <c r="CK1164" i="2"/>
  <c r="CE1283" i="2"/>
  <c r="DL1191" i="2"/>
  <c r="CO1293" i="2"/>
  <c r="DF1185" i="2"/>
  <c r="FC1359" i="2"/>
  <c r="EF1336" i="2"/>
  <c r="EC1333" i="2"/>
  <c r="DL1316" i="2"/>
  <c r="CY1303" i="2"/>
  <c r="BL1264" i="2"/>
  <c r="BP1143" i="2"/>
  <c r="BQ1144" i="2"/>
  <c r="EL1342" i="2"/>
  <c r="ES1349" i="2"/>
  <c r="DM1317" i="2"/>
  <c r="CR1296" i="2"/>
  <c r="BY1277" i="2"/>
  <c r="BO1267" i="2"/>
  <c r="BI1261" i="2"/>
  <c r="DB1306" i="2"/>
  <c r="FI1240" i="2"/>
  <c r="EF1211" i="2"/>
  <c r="FD1235" i="2"/>
  <c r="BK1138" i="2"/>
  <c r="CG1160" i="2"/>
  <c r="BR1145" i="2"/>
  <c r="DV1201" i="2"/>
  <c r="AZ1127" i="2"/>
  <c r="CB1155" i="2"/>
  <c r="CS1172" i="2"/>
  <c r="CA1279" i="2"/>
  <c r="BS1271" i="2"/>
  <c r="BZ1153" i="2"/>
  <c r="CB1280" i="2"/>
  <c r="BM1140" i="2"/>
  <c r="DE1309" i="2"/>
  <c r="EU1226" i="2"/>
  <c r="EE1335" i="2"/>
  <c r="EK1341" i="2"/>
  <c r="DO1319" i="2"/>
  <c r="DS1323" i="2"/>
  <c r="EA1331" i="2"/>
  <c r="BG1259" i="2"/>
  <c r="AV1248" i="2"/>
  <c r="AV478" i="2" s="1"/>
  <c r="AV942" i="2" s="1"/>
  <c r="CX1302" i="2"/>
  <c r="EX1229" i="2"/>
  <c r="BZ1278" i="2"/>
  <c r="FB1233" i="2"/>
  <c r="BD1131" i="2"/>
  <c r="CA1154" i="2"/>
  <c r="BE1132" i="2"/>
  <c r="BH1135" i="2"/>
  <c r="BV1149" i="2"/>
  <c r="BL1139" i="2"/>
  <c r="FH1364" i="2"/>
  <c r="DY1329" i="2"/>
  <c r="BW1150" i="2"/>
  <c r="CC1281" i="2"/>
  <c r="AZ1252" i="2"/>
  <c r="BX1151" i="2"/>
  <c r="EE1210" i="2"/>
  <c r="DN1318" i="2"/>
  <c r="DI1188" i="2"/>
  <c r="DJ1314" i="2"/>
  <c r="DK1190" i="2"/>
  <c r="DJ1189" i="2"/>
  <c r="EX1354" i="2"/>
  <c r="ED1334" i="2"/>
  <c r="EO1345" i="2"/>
  <c r="DP1320" i="2"/>
  <c r="DG1311" i="2"/>
  <c r="FG1238" i="2"/>
  <c r="FH1239" i="2"/>
  <c r="FF1237" i="2"/>
  <c r="ER1223" i="2"/>
  <c r="BR1270" i="2"/>
  <c r="EZ1231" i="2"/>
  <c r="AW1124" i="2"/>
  <c r="DW1202" i="2"/>
  <c r="AY1126" i="2"/>
  <c r="DC1182" i="2"/>
  <c r="BF1133" i="2"/>
  <c r="BB1129" i="2"/>
  <c r="FG1363" i="2"/>
  <c r="EN1344" i="2"/>
  <c r="CZ1304" i="2"/>
  <c r="DI1313" i="2"/>
  <c r="EY1230" i="2"/>
  <c r="EW1228" i="2"/>
  <c r="CS1297" i="2"/>
  <c r="EI1214" i="2"/>
  <c r="ED1209" i="2"/>
  <c r="CP1294" i="2"/>
  <c r="CF1159" i="2"/>
  <c r="BS1146" i="2"/>
  <c r="EY1355" i="2"/>
  <c r="BN1266" i="2"/>
  <c r="EA1206" i="2"/>
  <c r="EN1219" i="2"/>
  <c r="BU1148" i="2"/>
  <c r="EQ1347" i="2"/>
  <c r="EO1220" i="2"/>
  <c r="DY1204" i="2"/>
  <c r="EG1337" i="2"/>
  <c r="DQ1196" i="2"/>
  <c r="EB1332" i="2"/>
  <c r="EM1218" i="2"/>
  <c r="AW1249" i="2"/>
  <c r="CW1176" i="2"/>
  <c r="ER1348" i="2"/>
  <c r="EU1351" i="2"/>
  <c r="DK1315" i="2"/>
  <c r="CI1287" i="2"/>
  <c r="BT1272" i="2"/>
  <c r="DF1310" i="2"/>
  <c r="CH1286" i="2"/>
  <c r="BH1260" i="2"/>
  <c r="DZ1205" i="2"/>
  <c r="DR1197" i="2"/>
  <c r="CE1158" i="2"/>
  <c r="DU1200" i="2"/>
  <c r="BK1263" i="2"/>
  <c r="EG1212" i="2"/>
  <c r="CP1169" i="2"/>
  <c r="DO1194" i="2"/>
  <c r="DX1203" i="2"/>
  <c r="EZ1356" i="2"/>
  <c r="DA1305" i="2"/>
  <c r="BP1268" i="2"/>
  <c r="AS1111" i="2"/>
  <c r="AS954" i="2"/>
  <c r="AT948" i="2"/>
  <c r="AT947" i="2"/>
  <c r="AU943" i="2"/>
  <c r="AU945" i="2"/>
  <c r="AR954" i="2"/>
  <c r="AR1111" i="2"/>
  <c r="AJ1120" i="2"/>
  <c r="AK1113" i="2"/>
  <c r="AR1119" i="2"/>
  <c r="AR1117" i="2"/>
  <c r="AS1112" i="2"/>
  <c r="AS1115" i="2" s="1"/>
  <c r="AT949" i="2" l="1"/>
  <c r="AT953" i="2" s="1"/>
  <c r="AT1111" i="2" s="1"/>
  <c r="AU947" i="2"/>
  <c r="AU948" i="2"/>
  <c r="ET1349" i="2"/>
  <c r="DY1328" i="2"/>
  <c r="DC1306" i="2"/>
  <c r="DU1324" i="2"/>
  <c r="EA1330" i="2"/>
  <c r="DG1310" i="2"/>
  <c r="DB1305" i="2"/>
  <c r="BV1273" i="2"/>
  <c r="EZ1230" i="2"/>
  <c r="EP1220" i="2"/>
  <c r="CY1177" i="2"/>
  <c r="EV1226" i="2"/>
  <c r="DJ1188" i="2"/>
  <c r="EN1218" i="2"/>
  <c r="DM1191" i="2"/>
  <c r="AW1123" i="2"/>
  <c r="AW940" i="2" s="1"/>
  <c r="AW944" i="2" s="1"/>
  <c r="BQ1143" i="2"/>
  <c r="BP1142" i="2"/>
  <c r="EE1209" i="2"/>
  <c r="CY1302" i="2"/>
  <c r="CF1158" i="2"/>
  <c r="AW16" i="2"/>
  <c r="CP1168" i="2"/>
  <c r="CD1281" i="2"/>
  <c r="EF1210" i="2"/>
  <c r="DW1326" i="2"/>
  <c r="BH1134" i="2"/>
  <c r="EQ1346" i="2"/>
  <c r="DV1325" i="2"/>
  <c r="CV1299" i="2"/>
  <c r="DH1311" i="2"/>
  <c r="DO1318" i="2"/>
  <c r="CE1282" i="2"/>
  <c r="CU1298" i="2"/>
  <c r="AZ1251" i="2"/>
  <c r="BX1275" i="2"/>
  <c r="DZ1204" i="2"/>
  <c r="FH1238" i="2"/>
  <c r="ET1224" i="2"/>
  <c r="DI1187" i="2"/>
  <c r="DK1189" i="2"/>
  <c r="DA1179" i="2"/>
  <c r="CO1167" i="2"/>
  <c r="AX1124" i="2"/>
  <c r="AX17" i="2"/>
  <c r="ES1223" i="2"/>
  <c r="CJ1162" i="2"/>
  <c r="CB1154" i="2"/>
  <c r="CG1159" i="2"/>
  <c r="CD1156" i="2"/>
  <c r="EF1335" i="2"/>
  <c r="DD1307" i="2"/>
  <c r="DO1193" i="2"/>
  <c r="FH1363" i="2"/>
  <c r="DS1322" i="2"/>
  <c r="ES1348" i="2"/>
  <c r="CW1300" i="2"/>
  <c r="CP1293" i="2"/>
  <c r="BI1260" i="2"/>
  <c r="CH1285" i="2"/>
  <c r="CT1297" i="2"/>
  <c r="BG1258" i="2"/>
  <c r="DQ1195" i="2"/>
  <c r="DE1183" i="2"/>
  <c r="DR1196" i="2"/>
  <c r="DC1181" i="2"/>
  <c r="CL1164" i="2"/>
  <c r="AY1250" i="2"/>
  <c r="BE1131" i="2"/>
  <c r="EZ1355" i="2"/>
  <c r="FG1362" i="2"/>
  <c r="FA1356" i="2"/>
  <c r="CN1291" i="2"/>
  <c r="CM1290" i="2"/>
  <c r="EK1340" i="2"/>
  <c r="BP1267" i="2"/>
  <c r="CI1286" i="2"/>
  <c r="DP1319" i="2"/>
  <c r="CL1289" i="2"/>
  <c r="EG1211" i="2"/>
  <c r="EW1227" i="2"/>
  <c r="CQ1294" i="2"/>
  <c r="CN1166" i="2"/>
  <c r="DL1190" i="2"/>
  <c r="BT1146" i="2"/>
  <c r="BC1129" i="2"/>
  <c r="DX1202" i="2"/>
  <c r="DB1180" i="2"/>
  <c r="DW1201" i="2"/>
  <c r="CX1176" i="2"/>
  <c r="AZ1126" i="2"/>
  <c r="BR1144" i="2"/>
  <c r="BC1254" i="2"/>
  <c r="BT1271" i="2"/>
  <c r="FF1236" i="2"/>
  <c r="FM1368" i="2"/>
  <c r="ED1333" i="2"/>
  <c r="EY1354" i="2"/>
  <c r="CG1284" i="2"/>
  <c r="BH1259" i="2"/>
  <c r="CS1296" i="2"/>
  <c r="BM1264" i="2"/>
  <c r="FM1243" i="2"/>
  <c r="DM1316" i="2"/>
  <c r="FE1235" i="2"/>
  <c r="EL1216" i="2"/>
  <c r="FI1239" i="2"/>
  <c r="CI1161" i="2"/>
  <c r="FL1367" i="2"/>
  <c r="DD1182" i="2"/>
  <c r="CA1278" i="2"/>
  <c r="FK1366" i="2"/>
  <c r="FJ1365" i="2"/>
  <c r="EI1338" i="2"/>
  <c r="BZ1277" i="2"/>
  <c r="BB1253" i="2"/>
  <c r="CO1292" i="2"/>
  <c r="BJ1261" i="2"/>
  <c r="BO1266" i="2"/>
  <c r="BN1265" i="2"/>
  <c r="FC1233" i="2"/>
  <c r="CQ1169" i="2"/>
  <c r="EJ1214" i="2"/>
  <c r="CT1172" i="2"/>
  <c r="DG1185" i="2"/>
  <c r="DV1200" i="2"/>
  <c r="BY1151" i="2"/>
  <c r="BU1147" i="2"/>
  <c r="CR1170" i="2"/>
  <c r="BV1148" i="2"/>
  <c r="AY1125" i="2"/>
  <c r="BG1133" i="2"/>
  <c r="DT1323" i="2"/>
  <c r="BJ1136" i="2"/>
  <c r="DH1186" i="2"/>
  <c r="EB1331" i="2"/>
  <c r="EX1353" i="2"/>
  <c r="EW1352" i="2"/>
  <c r="BS1270" i="2"/>
  <c r="EY1229" i="2"/>
  <c r="CZ1303" i="2"/>
  <c r="BF1257" i="2"/>
  <c r="CB1279" i="2"/>
  <c r="FL1242" i="2"/>
  <c r="EK1215" i="2"/>
  <c r="CH1160" i="2"/>
  <c r="BR1269" i="2"/>
  <c r="CM1165" i="2"/>
  <c r="CW1175" i="2"/>
  <c r="DF1184" i="2"/>
  <c r="BM1139" i="2"/>
  <c r="BD1130" i="2"/>
  <c r="BO1141" i="2"/>
  <c r="FD1359" i="2"/>
  <c r="DN1192" i="2"/>
  <c r="DQ1320" i="2"/>
  <c r="EB1206" i="2"/>
  <c r="EP1345" i="2"/>
  <c r="DJ1313" i="2"/>
  <c r="DA1304" i="2"/>
  <c r="EH1212" i="2"/>
  <c r="DX1327" i="2"/>
  <c r="EO1344" i="2"/>
  <c r="DR1321" i="2"/>
  <c r="BL1263" i="2"/>
  <c r="ER1222" i="2"/>
  <c r="DL1315" i="2"/>
  <c r="FD1234" i="2"/>
  <c r="BY1276" i="2"/>
  <c r="FG1237" i="2"/>
  <c r="DY1203" i="2"/>
  <c r="DU1199" i="2"/>
  <c r="DP1194" i="2"/>
  <c r="CK1163" i="2"/>
  <c r="BI1135" i="2"/>
  <c r="CS1171" i="2"/>
  <c r="CV1174" i="2"/>
  <c r="BN1140" i="2"/>
  <c r="FI1364" i="2"/>
  <c r="EG1336" i="2"/>
  <c r="CC1280" i="2"/>
  <c r="CJ1287" i="2"/>
  <c r="CX1301" i="2"/>
  <c r="DS1197" i="2"/>
  <c r="BD1255" i="2"/>
  <c r="EH1337" i="2"/>
  <c r="FJ1240" i="2"/>
  <c r="AW1248" i="2"/>
  <c r="AW478" i="2" s="1"/>
  <c r="AW942" i="2" s="1"/>
  <c r="EO1219" i="2"/>
  <c r="BF1132" i="2"/>
  <c r="BB1128" i="2"/>
  <c r="EU1350" i="2"/>
  <c r="EN1343" i="2"/>
  <c r="BU1272" i="2"/>
  <c r="EA1205" i="2"/>
  <c r="BK1137" i="2"/>
  <c r="EE1334" i="2"/>
  <c r="BK1262" i="2"/>
  <c r="BZ1152" i="2"/>
  <c r="CA1153" i="2"/>
  <c r="DZ1329" i="2"/>
  <c r="FK1241" i="2"/>
  <c r="BL1138" i="2"/>
  <c r="FF1361" i="2"/>
  <c r="EM1342" i="2"/>
  <c r="DK1314" i="2"/>
  <c r="BE1256" i="2"/>
  <c r="DE1308" i="2"/>
  <c r="CF1283" i="2"/>
  <c r="EQ1221" i="2"/>
  <c r="FB1232" i="2"/>
  <c r="EI1213" i="2"/>
  <c r="EL1341" i="2"/>
  <c r="DT1198" i="2"/>
  <c r="BW1149" i="2"/>
  <c r="ED1208" i="2"/>
  <c r="BA1252" i="2"/>
  <c r="CC1155" i="2"/>
  <c r="CU1173" i="2"/>
  <c r="BA1127" i="2"/>
  <c r="ER1347" i="2"/>
  <c r="AX1249" i="2"/>
  <c r="BQ1268" i="2"/>
  <c r="EU1225" i="2"/>
  <c r="FA1231" i="2"/>
  <c r="EC1207" i="2"/>
  <c r="EV1351" i="2"/>
  <c r="EC1332" i="2"/>
  <c r="BW1274" i="2"/>
  <c r="CR1295" i="2"/>
  <c r="EX1228" i="2"/>
  <c r="BS1145" i="2"/>
  <c r="FC1358" i="2"/>
  <c r="EM1217" i="2"/>
  <c r="CK1288" i="2"/>
  <c r="CZ1178" i="2"/>
  <c r="FB1357" i="2"/>
  <c r="DF1309" i="2"/>
  <c r="DN1317" i="2"/>
  <c r="BX1150" i="2"/>
  <c r="FE1360" i="2"/>
  <c r="DI1312" i="2"/>
  <c r="CE1157" i="2"/>
  <c r="AV945" i="2"/>
  <c r="AV943" i="2"/>
  <c r="AS1117" i="2"/>
  <c r="AS1119" i="2"/>
  <c r="AK1120" i="2"/>
  <c r="AL1113" i="2"/>
  <c r="AT1112" i="2"/>
  <c r="AT1115" i="2" s="1"/>
  <c r="AT954" i="2" l="1"/>
  <c r="AV948" i="2"/>
  <c r="AV947" i="2"/>
  <c r="AW943" i="2"/>
  <c r="AW945" i="2"/>
  <c r="EU1349" i="2"/>
  <c r="FF1360" i="2"/>
  <c r="EH1336" i="2"/>
  <c r="DJ1312" i="2"/>
  <c r="CJ1286" i="2"/>
  <c r="BH1258" i="2"/>
  <c r="CL1288" i="2"/>
  <c r="BA1251" i="2"/>
  <c r="DW1200" i="2"/>
  <c r="EB1205" i="2"/>
  <c r="EL1215" i="2"/>
  <c r="CK1287" i="2"/>
  <c r="FF1235" i="2"/>
  <c r="DC1180" i="2"/>
  <c r="CV1173" i="2"/>
  <c r="CG1158" i="2"/>
  <c r="BK1136" i="2"/>
  <c r="AY17" i="2"/>
  <c r="EJ1213" i="2"/>
  <c r="BQ1142" i="2"/>
  <c r="ER1346" i="2"/>
  <c r="FB1356" i="2"/>
  <c r="DX1326" i="2"/>
  <c r="DY1327" i="2"/>
  <c r="CG1283" i="2"/>
  <c r="EZ1229" i="2"/>
  <c r="BB1252" i="2"/>
  <c r="EY1228" i="2"/>
  <c r="DP1193" i="2"/>
  <c r="DS1196" i="2"/>
  <c r="EH1211" i="2"/>
  <c r="EE1208" i="2"/>
  <c r="FD1233" i="2"/>
  <c r="EO1218" i="2"/>
  <c r="DB1179" i="2"/>
  <c r="BD1129" i="2"/>
  <c r="BC1128" i="2"/>
  <c r="AX16" i="2"/>
  <c r="BU1146" i="2"/>
  <c r="EL1340" i="2"/>
  <c r="EM1341" i="2"/>
  <c r="DZ1328" i="2"/>
  <c r="DL1314" i="2"/>
  <c r="EB1330" i="2"/>
  <c r="EY1353" i="2"/>
  <c r="BP1266" i="2"/>
  <c r="CB1278" i="2"/>
  <c r="CU1297" i="2"/>
  <c r="DF1308" i="2"/>
  <c r="EC1206" i="2"/>
  <c r="EA1204" i="2"/>
  <c r="DK1188" i="2"/>
  <c r="EM1216" i="2"/>
  <c r="CX1175" i="2"/>
  <c r="CJ1161" i="2"/>
  <c r="BF1131" i="2"/>
  <c r="EN1342" i="2"/>
  <c r="DI1311" i="2"/>
  <c r="CD1280" i="2"/>
  <c r="DS1321" i="2"/>
  <c r="BO1140" i="2"/>
  <c r="DG1184" i="2"/>
  <c r="EE1333" i="2"/>
  <c r="EG1335" i="2"/>
  <c r="FH1362" i="2"/>
  <c r="BU1271" i="2"/>
  <c r="DG1309" i="2"/>
  <c r="DQ1319" i="2"/>
  <c r="FE1234" i="2"/>
  <c r="DN1316" i="2"/>
  <c r="BN1264" i="2"/>
  <c r="CF1282" i="2"/>
  <c r="DU1198" i="2"/>
  <c r="DZ1203" i="2"/>
  <c r="EU1224" i="2"/>
  <c r="CL1163" i="2"/>
  <c r="DT1197" i="2"/>
  <c r="BL1137" i="2"/>
  <c r="CM1164" i="2"/>
  <c r="EP1219" i="2"/>
  <c r="EX1352" i="2"/>
  <c r="EZ1354" i="2"/>
  <c r="DK1313" i="2"/>
  <c r="BR1268" i="2"/>
  <c r="CQ1293" i="2"/>
  <c r="CO1291" i="2"/>
  <c r="EX1227" i="2"/>
  <c r="BV1272" i="2"/>
  <c r="BD1254" i="2"/>
  <c r="EK1214" i="2"/>
  <c r="DR1195" i="2"/>
  <c r="DX1201" i="2"/>
  <c r="ES1222" i="2"/>
  <c r="CC1154" i="2"/>
  <c r="CZ1177" i="2"/>
  <c r="DI1186" i="2"/>
  <c r="BV1147" i="2"/>
  <c r="EV1350" i="2"/>
  <c r="DR1320" i="2"/>
  <c r="CC1279" i="2"/>
  <c r="FM1242" i="2"/>
  <c r="DY1202" i="2"/>
  <c r="BY1150" i="2"/>
  <c r="FN1368" i="2"/>
  <c r="ET1348" i="2"/>
  <c r="ES1347" i="2"/>
  <c r="BO1265" i="2"/>
  <c r="CI1285" i="2"/>
  <c r="CY1301" i="2"/>
  <c r="BZ1276" i="2"/>
  <c r="BF1256" i="2"/>
  <c r="FI1363" i="2"/>
  <c r="DH1185" i="2"/>
  <c r="CW1174" i="2"/>
  <c r="DQ1194" i="2"/>
  <c r="EF1209" i="2"/>
  <c r="CS1170" i="2"/>
  <c r="CE1156" i="2"/>
  <c r="ER1221" i="2"/>
  <c r="DE1182" i="2"/>
  <c r="CA1152" i="2"/>
  <c r="FL1366" i="2"/>
  <c r="FE1359" i="2"/>
  <c r="EJ1338" i="2"/>
  <c r="BL1262" i="2"/>
  <c r="BX1274" i="2"/>
  <c r="CH1284" i="2"/>
  <c r="DE1307" i="2"/>
  <c r="BC1253" i="2"/>
  <c r="BK1261" i="2"/>
  <c r="DA1178" i="2"/>
  <c r="CP1167" i="2"/>
  <c r="DJ1187" i="2"/>
  <c r="DL1189" i="2"/>
  <c r="CQ1168" i="2"/>
  <c r="CF1157" i="2"/>
  <c r="BN1139" i="2"/>
  <c r="AZ1125" i="2"/>
  <c r="CR1294" i="2"/>
  <c r="FN1243" i="2"/>
  <c r="DW1325" i="2"/>
  <c r="EQ1220" i="2"/>
  <c r="BP1141" i="2"/>
  <c r="EF1334" i="2"/>
  <c r="FM1367" i="2"/>
  <c r="EA1329" i="2"/>
  <c r="FJ1239" i="2"/>
  <c r="BT1270" i="2"/>
  <c r="BY1275" i="2"/>
  <c r="CV1298" i="2"/>
  <c r="AZ1250" i="2"/>
  <c r="BG1257" i="2"/>
  <c r="FB1231" i="2"/>
  <c r="CI1160" i="2"/>
  <c r="DD1181" i="2"/>
  <c r="DF1183" i="2"/>
  <c r="BJ1260" i="2"/>
  <c r="BW1148" i="2"/>
  <c r="CN1165" i="2"/>
  <c r="BJ1135" i="2"/>
  <c r="FD1358" i="2"/>
  <c r="EC1331" i="2"/>
  <c r="CP1292" i="2"/>
  <c r="DP1318" i="2"/>
  <c r="EI1212" i="2"/>
  <c r="FI1238" i="2"/>
  <c r="AX1123" i="2"/>
  <c r="AX940" i="2" s="1"/>
  <c r="AX944" i="2" s="1"/>
  <c r="CK1162" i="2"/>
  <c r="BI1134" i="2"/>
  <c r="FG1361" i="2"/>
  <c r="CM1289" i="2"/>
  <c r="DB1304" i="2"/>
  <c r="ED1207" i="2"/>
  <c r="FG1236" i="2"/>
  <c r="DV1199" i="2"/>
  <c r="CY1176" i="2"/>
  <c r="FC1357" i="2"/>
  <c r="DV1324" i="2"/>
  <c r="DU1323" i="2"/>
  <c r="DO1317" i="2"/>
  <c r="DA1303" i="2"/>
  <c r="AY1249" i="2"/>
  <c r="BE1255" i="2"/>
  <c r="FH1237" i="2"/>
  <c r="AX1248" i="2"/>
  <c r="AX478" i="2" s="1"/>
  <c r="AX942" i="2" s="1"/>
  <c r="FA1230" i="2"/>
  <c r="CB1153" i="2"/>
  <c r="BZ1151" i="2"/>
  <c r="BS1269" i="2"/>
  <c r="CH1159" i="2"/>
  <c r="BT1145" i="2"/>
  <c r="BE1130" i="2"/>
  <c r="BX1149" i="2"/>
  <c r="EO1343" i="2"/>
  <c r="CS1295" i="2"/>
  <c r="BQ1267" i="2"/>
  <c r="EG1210" i="2"/>
  <c r="CT1296" i="2"/>
  <c r="DN1191" i="2"/>
  <c r="BG1132" i="2"/>
  <c r="EW1351" i="2"/>
  <c r="ED1332" i="2"/>
  <c r="CE1281" i="2"/>
  <c r="BM1263" i="2"/>
  <c r="EV1225" i="2"/>
  <c r="FK1240" i="2"/>
  <c r="DM1190" i="2"/>
  <c r="BS1144" i="2"/>
  <c r="EQ1345" i="2"/>
  <c r="FA1355" i="2"/>
  <c r="DH1310" i="2"/>
  <c r="DC1305" i="2"/>
  <c r="DM1315" i="2"/>
  <c r="CX1300" i="2"/>
  <c r="ET1223" i="2"/>
  <c r="BI1259" i="2"/>
  <c r="FL1241" i="2"/>
  <c r="EW1226" i="2"/>
  <c r="CA1277" i="2"/>
  <c r="BH1133" i="2"/>
  <c r="CO1166" i="2"/>
  <c r="BR1143" i="2"/>
  <c r="AY1124" i="2"/>
  <c r="CT1171" i="2"/>
  <c r="CU1172" i="2"/>
  <c r="FK1365" i="2"/>
  <c r="EP1344" i="2"/>
  <c r="EI1337" i="2"/>
  <c r="DT1322" i="2"/>
  <c r="CZ1302" i="2"/>
  <c r="CN1290" i="2"/>
  <c r="BW1273" i="2"/>
  <c r="FJ1364" i="2"/>
  <c r="EN1217" i="2"/>
  <c r="FC1232" i="2"/>
  <c r="CW1299" i="2"/>
  <c r="DD1306" i="2"/>
  <c r="BA1126" i="2"/>
  <c r="CD1155" i="2"/>
  <c r="BM1138" i="2"/>
  <c r="CR1169" i="2"/>
  <c r="BB1127" i="2"/>
  <c r="DO1192" i="2"/>
  <c r="AU949" i="2"/>
  <c r="AU953" i="2" s="1"/>
  <c r="AL1120" i="2"/>
  <c r="AM1113" i="2"/>
  <c r="AT1119" i="2"/>
  <c r="AT1117" i="2"/>
  <c r="AU1112" i="2"/>
  <c r="AU1115" i="2" s="1"/>
  <c r="AU954" i="2" l="1"/>
  <c r="AU1111" i="2"/>
  <c r="FL1365" i="2"/>
  <c r="EG1334" i="2"/>
  <c r="ED1331" i="2"/>
  <c r="DO1316" i="2"/>
  <c r="DG1308" i="2"/>
  <c r="DU1322" i="2"/>
  <c r="CI1284" i="2"/>
  <c r="BP1265" i="2"/>
  <c r="BW1272" i="2"/>
  <c r="BA1250" i="2"/>
  <c r="BQ1266" i="2"/>
  <c r="EI1211" i="2"/>
  <c r="DO1191" i="2"/>
  <c r="BO1139" i="2"/>
  <c r="DF1182" i="2"/>
  <c r="CO1165" i="2"/>
  <c r="BE1129" i="2"/>
  <c r="CM1163" i="2"/>
  <c r="CB1277" i="2"/>
  <c r="BZ1150" i="2"/>
  <c r="BA1125" i="2"/>
  <c r="BE1254" i="2"/>
  <c r="CJ1285" i="2"/>
  <c r="DP1317" i="2"/>
  <c r="EY1352" i="2"/>
  <c r="FJ1363" i="2"/>
  <c r="EZ1353" i="2"/>
  <c r="DN1315" i="2"/>
  <c r="CW1298" i="2"/>
  <c r="FF1359" i="2"/>
  <c r="CL1287" i="2"/>
  <c r="BM1262" i="2"/>
  <c r="BU1270" i="2"/>
  <c r="EO1217" i="2"/>
  <c r="AZ1249" i="2"/>
  <c r="EY1227" i="2"/>
  <c r="CX1174" i="2"/>
  <c r="BC1127" i="2"/>
  <c r="BX1148" i="2"/>
  <c r="CJ1160" i="2"/>
  <c r="CE1155" i="2"/>
  <c r="CQ1167" i="2"/>
  <c r="BL1261" i="2"/>
  <c r="DR1194" i="2"/>
  <c r="BY1149" i="2"/>
  <c r="BY1274" i="2"/>
  <c r="DD1305" i="2"/>
  <c r="BV1271" i="2"/>
  <c r="FO1368" i="2"/>
  <c r="EE1332" i="2"/>
  <c r="DF1307" i="2"/>
  <c r="CX1299" i="2"/>
  <c r="ET1347" i="2"/>
  <c r="EW1350" i="2"/>
  <c r="CK1286" i="2"/>
  <c r="BJ1259" i="2"/>
  <c r="AY1248" i="2"/>
  <c r="AY478" i="2" s="1"/>
  <c r="AY942" i="2" s="1"/>
  <c r="FM1241" i="2"/>
  <c r="DI1185" i="2"/>
  <c r="DH1184" i="2"/>
  <c r="BF1255" i="2"/>
  <c r="DT1196" i="2"/>
  <c r="BU1145" i="2"/>
  <c r="DS1195" i="2"/>
  <c r="BQ1141" i="2"/>
  <c r="CY1175" i="2"/>
  <c r="DI1310" i="2"/>
  <c r="EQ1219" i="2"/>
  <c r="DL1313" i="2"/>
  <c r="DB1303" i="2"/>
  <c r="FB1355" i="2"/>
  <c r="EX1351" i="2"/>
  <c r="CZ1301" i="2"/>
  <c r="CU1296" i="2"/>
  <c r="EB1329" i="2"/>
  <c r="CO1290" i="2"/>
  <c r="FI1237" i="2"/>
  <c r="BB1251" i="2"/>
  <c r="FH1236" i="2"/>
  <c r="EB1204" i="2"/>
  <c r="EE1207" i="2"/>
  <c r="DA1302" i="2"/>
  <c r="FJ1238" i="2"/>
  <c r="DN1190" i="2"/>
  <c r="BR1142" i="2"/>
  <c r="BH1132" i="2"/>
  <c r="BL1136" i="2"/>
  <c r="AZ17" i="2"/>
  <c r="CY1300" i="2"/>
  <c r="BX1273" i="2"/>
  <c r="DR1319" i="2"/>
  <c r="FC1356" i="2"/>
  <c r="EH1335" i="2"/>
  <c r="EQ1344" i="2"/>
  <c r="CN1289" i="2"/>
  <c r="EA1328" i="2"/>
  <c r="CT1295" i="2"/>
  <c r="FA1229" i="2"/>
  <c r="CM1288" i="2"/>
  <c r="FB1230" i="2"/>
  <c r="FE1233" i="2"/>
  <c r="ED1206" i="2"/>
  <c r="CP1291" i="2"/>
  <c r="DY1201" i="2"/>
  <c r="DM1189" i="2"/>
  <c r="BI1133" i="2"/>
  <c r="CS1169" i="2"/>
  <c r="BD1128" i="2"/>
  <c r="AY16" i="2"/>
  <c r="FK1239" i="2"/>
  <c r="BC1252" i="2"/>
  <c r="EN1341" i="2"/>
  <c r="BD1253" i="2"/>
  <c r="EV1349" i="2"/>
  <c r="DV1323" i="2"/>
  <c r="DZ1327" i="2"/>
  <c r="CG1282" i="2"/>
  <c r="DM1314" i="2"/>
  <c r="ES1346" i="2"/>
  <c r="EU1223" i="2"/>
  <c r="DH1309" i="2"/>
  <c r="BR1267" i="2"/>
  <c r="ES1221" i="2"/>
  <c r="EC1205" i="2"/>
  <c r="EP1218" i="2"/>
  <c r="FO1243" i="2"/>
  <c r="DG1183" i="2"/>
  <c r="CN1164" i="2"/>
  <c r="CU1171" i="2"/>
  <c r="BW1147" i="2"/>
  <c r="DW1324" i="2"/>
  <c r="DW1199" i="2"/>
  <c r="FM1366" i="2"/>
  <c r="BS1143" i="2"/>
  <c r="EI1336" i="2"/>
  <c r="EH1210" i="2"/>
  <c r="DB1178" i="2"/>
  <c r="BV1146" i="2"/>
  <c r="EC1330" i="2"/>
  <c r="CG1157" i="2"/>
  <c r="EJ1337" i="2"/>
  <c r="DQ1318" i="2"/>
  <c r="EM1340" i="2"/>
  <c r="BZ1275" i="2"/>
  <c r="DT1321" i="2"/>
  <c r="BK1260" i="2"/>
  <c r="ER1220" i="2"/>
  <c r="CV1297" i="2"/>
  <c r="BN1263" i="2"/>
  <c r="EM1215" i="2"/>
  <c r="CR1168" i="2"/>
  <c r="CV1172" i="2"/>
  <c r="DV1198" i="2"/>
  <c r="CW1173" i="2"/>
  <c r="DC1179" i="2"/>
  <c r="CL1162" i="2"/>
  <c r="AZ1124" i="2"/>
  <c r="DC1304" i="2"/>
  <c r="CA1276" i="2"/>
  <c r="BP1140" i="2"/>
  <c r="CC1153" i="2"/>
  <c r="FE1358" i="2"/>
  <c r="FF1234" i="2"/>
  <c r="BG1131" i="2"/>
  <c r="DK1187" i="2"/>
  <c r="DZ1202" i="2"/>
  <c r="FD1357" i="2"/>
  <c r="DD1180" i="2"/>
  <c r="DJ1186" i="2"/>
  <c r="EF1333" i="2"/>
  <c r="CS1294" i="2"/>
  <c r="BT1269" i="2"/>
  <c r="DU1197" i="2"/>
  <c r="BB1126" i="2"/>
  <c r="DX1325" i="2"/>
  <c r="DJ1311" i="2"/>
  <c r="FA1354" i="2"/>
  <c r="BS1268" i="2"/>
  <c r="CE1280" i="2"/>
  <c r="BH1257" i="2"/>
  <c r="DY1326" i="2"/>
  <c r="CD1279" i="2"/>
  <c r="BI1258" i="2"/>
  <c r="EA1203" i="2"/>
  <c r="CI1159" i="2"/>
  <c r="BT1144" i="2"/>
  <c r="DX1200" i="2"/>
  <c r="CP1166" i="2"/>
  <c r="CH1158" i="2"/>
  <c r="CF1156" i="2"/>
  <c r="BF1130" i="2"/>
  <c r="FK1364" i="2"/>
  <c r="EZ1228" i="2"/>
  <c r="EL1214" i="2"/>
  <c r="FH1361" i="2"/>
  <c r="CH1283" i="2"/>
  <c r="BO1264" i="2"/>
  <c r="CT1170" i="2"/>
  <c r="BN1138" i="2"/>
  <c r="EU1348" i="2"/>
  <c r="DA1177" i="2"/>
  <c r="DP1192" i="2"/>
  <c r="BK1135" i="2"/>
  <c r="FI1362" i="2"/>
  <c r="DE1306" i="2"/>
  <c r="FL1240" i="2"/>
  <c r="CD1154" i="2"/>
  <c r="FN1367" i="2"/>
  <c r="EP1343" i="2"/>
  <c r="EO1342" i="2"/>
  <c r="FN1242" i="2"/>
  <c r="FC1231" i="2"/>
  <c r="EJ1212" i="2"/>
  <c r="CQ1292" i="2"/>
  <c r="FD1232" i="2"/>
  <c r="CC1278" i="2"/>
  <c r="EX1226" i="2"/>
  <c r="ET1222" i="2"/>
  <c r="EK1213" i="2"/>
  <c r="CK1161" i="2"/>
  <c r="DE1181" i="2"/>
  <c r="DQ1193" i="2"/>
  <c r="CA1151" i="2"/>
  <c r="BM1137" i="2"/>
  <c r="FG1360" i="2"/>
  <c r="ER1345" i="2"/>
  <c r="DS1320" i="2"/>
  <c r="FG1235" i="2"/>
  <c r="EV1224" i="2"/>
  <c r="EK1338" i="2"/>
  <c r="CF1281" i="2"/>
  <c r="EW1225" i="2"/>
  <c r="CR1293" i="2"/>
  <c r="EN1216" i="2"/>
  <c r="EG1209" i="2"/>
  <c r="EF1208" i="2"/>
  <c r="CB1152" i="2"/>
  <c r="CZ1176" i="2"/>
  <c r="DL1188" i="2"/>
  <c r="BJ1134" i="2"/>
  <c r="AY1123" i="2"/>
  <c r="AY940" i="2" s="1"/>
  <c r="AY944" i="2" s="1"/>
  <c r="BG1256" i="2"/>
  <c r="DK1312" i="2"/>
  <c r="AX943" i="2"/>
  <c r="AX945" i="2"/>
  <c r="AW947" i="2"/>
  <c r="AW948" i="2"/>
  <c r="AV949" i="2"/>
  <c r="AV953" i="2" s="1"/>
  <c r="AU1117" i="2"/>
  <c r="AU1119" i="2"/>
  <c r="AM1120" i="2"/>
  <c r="AN1113" i="2"/>
  <c r="AV1112" i="2"/>
  <c r="AV1115" i="2" s="1"/>
  <c r="AV1111" i="2" l="1"/>
  <c r="AV954" i="2"/>
  <c r="AW949" i="2"/>
  <c r="AW953" i="2" s="1"/>
  <c r="AX947" i="2"/>
  <c r="AX948" i="2"/>
  <c r="FC1355" i="2"/>
  <c r="EG1333" i="2"/>
  <c r="DD1304" i="2"/>
  <c r="DT1320" i="2"/>
  <c r="FH1360" i="2"/>
  <c r="CT1294" i="2"/>
  <c r="BD1252" i="2"/>
  <c r="BM1261" i="2"/>
  <c r="BP1264" i="2"/>
  <c r="DL1187" i="2"/>
  <c r="DI1184" i="2"/>
  <c r="BL1135" i="2"/>
  <c r="ED1205" i="2"/>
  <c r="CS1168" i="2"/>
  <c r="CC1152" i="2"/>
  <c r="DD1179" i="2"/>
  <c r="BD1127" i="2"/>
  <c r="AZ16" i="2"/>
  <c r="EC1329" i="2"/>
  <c r="DV1322" i="2"/>
  <c r="EA1202" i="2"/>
  <c r="FE1232" i="2"/>
  <c r="CD1153" i="2"/>
  <c r="CH1282" i="2"/>
  <c r="EL1338" i="2"/>
  <c r="FA1353" i="2"/>
  <c r="EU1347" i="2"/>
  <c r="DN1314" i="2"/>
  <c r="EO1341" i="2"/>
  <c r="CO1289" i="2"/>
  <c r="CW1297" i="2"/>
  <c r="FL1239" i="2"/>
  <c r="EN1215" i="2"/>
  <c r="DE1180" i="2"/>
  <c r="DA1176" i="2"/>
  <c r="BE1128" i="2"/>
  <c r="DF1181" i="2"/>
  <c r="FP1243" i="2"/>
  <c r="BQ1140" i="2"/>
  <c r="CP1165" i="2"/>
  <c r="CY1174" i="2"/>
  <c r="FF1358" i="2"/>
  <c r="CC1277" i="2"/>
  <c r="CS1293" i="2"/>
  <c r="DZ1201" i="2"/>
  <c r="CL1161" i="2"/>
  <c r="BR1141" i="2"/>
  <c r="DC1303" i="2"/>
  <c r="EE1331" i="2"/>
  <c r="FN1366" i="2"/>
  <c r="EF1332" i="2"/>
  <c r="CF1280" i="2"/>
  <c r="DL1312" i="2"/>
  <c r="DF1306" i="2"/>
  <c r="CE1279" i="2"/>
  <c r="BC1251" i="2"/>
  <c r="EJ1211" i="2"/>
  <c r="EL1213" i="2"/>
  <c r="CT1169" i="2"/>
  <c r="FG1234" i="2"/>
  <c r="CR1167" i="2"/>
  <c r="DC1178" i="2"/>
  <c r="BH1131" i="2"/>
  <c r="CZ1175" i="2"/>
  <c r="BB1125" i="2"/>
  <c r="FO1367" i="2"/>
  <c r="DR1318" i="2"/>
  <c r="BF1254" i="2"/>
  <c r="CM1162" i="2"/>
  <c r="BJ1133" i="2"/>
  <c r="DJ1185" i="2"/>
  <c r="DR1193" i="2"/>
  <c r="DI1309" i="2"/>
  <c r="BO1138" i="2"/>
  <c r="FI1361" i="2"/>
  <c r="EI1335" i="2"/>
  <c r="DU1321" i="2"/>
  <c r="BZ1274" i="2"/>
  <c r="CU1295" i="2"/>
  <c r="DK1311" i="2"/>
  <c r="CD1278" i="2"/>
  <c r="FN1241" i="2"/>
  <c r="DT1195" i="2"/>
  <c r="BO1263" i="2"/>
  <c r="CF1155" i="2"/>
  <c r="FD1231" i="2"/>
  <c r="CA1150" i="2"/>
  <c r="EO1216" i="2"/>
  <c r="BX1147" i="2"/>
  <c r="DW1198" i="2"/>
  <c r="CW1172" i="2"/>
  <c r="ED1330" i="2"/>
  <c r="DY1200" i="2"/>
  <c r="DX1199" i="2"/>
  <c r="EP1342" i="2"/>
  <c r="BY1273" i="2"/>
  <c r="EN1340" i="2"/>
  <c r="FL1364" i="2"/>
  <c r="ET1346" i="2"/>
  <c r="DH1308" i="2"/>
  <c r="CN1288" i="2"/>
  <c r="DA1301" i="2"/>
  <c r="BR1266" i="2"/>
  <c r="FH1235" i="2"/>
  <c r="BI1257" i="2"/>
  <c r="BN1262" i="2"/>
  <c r="BY1148" i="2"/>
  <c r="DN1189" i="2"/>
  <c r="BP1139" i="2"/>
  <c r="CO1164" i="2"/>
  <c r="BU1144" i="2"/>
  <c r="CK1160" i="2"/>
  <c r="BN1137" i="2"/>
  <c r="ER1344" i="2"/>
  <c r="CY1299" i="2"/>
  <c r="DQ1317" i="2"/>
  <c r="CZ1300" i="2"/>
  <c r="EX1225" i="2"/>
  <c r="DP1191" i="2"/>
  <c r="BT1143" i="2"/>
  <c r="EQ1343" i="2"/>
  <c r="EJ1336" i="2"/>
  <c r="CR1292" i="2"/>
  <c r="DO1315" i="2"/>
  <c r="FC1230" i="2"/>
  <c r="EI1210" i="2"/>
  <c r="AZ1123" i="2"/>
  <c r="AZ940" i="2" s="1"/>
  <c r="AZ944" i="2" s="1"/>
  <c r="FK1363" i="2"/>
  <c r="DZ1326" i="2"/>
  <c r="CG1281" i="2"/>
  <c r="FO1242" i="2"/>
  <c r="DV1197" i="2"/>
  <c r="EF1207" i="2"/>
  <c r="BI1132" i="2"/>
  <c r="CI1283" i="2"/>
  <c r="EH1209" i="2"/>
  <c r="EB1203" i="2"/>
  <c r="CX1173" i="2"/>
  <c r="DM1313" i="2"/>
  <c r="BT1268" i="2"/>
  <c r="EM1214" i="2"/>
  <c r="DG1182" i="2"/>
  <c r="CH1157" i="2"/>
  <c r="BV1145" i="2"/>
  <c r="FB1354" i="2"/>
  <c r="FE1357" i="2"/>
  <c r="EV1223" i="2"/>
  <c r="BC1126" i="2"/>
  <c r="EY1351" i="2"/>
  <c r="EV1348" i="2"/>
  <c r="EA1327" i="2"/>
  <c r="DE1305" i="2"/>
  <c r="BU1269" i="2"/>
  <c r="CM1287" i="2"/>
  <c r="BL1260" i="2"/>
  <c r="FF1233" i="2"/>
  <c r="AZ1248" i="2"/>
  <c r="AZ478" i="2" s="1"/>
  <c r="AZ942" i="2" s="1"/>
  <c r="FB1229" i="2"/>
  <c r="CQ1291" i="2"/>
  <c r="DH1183" i="2"/>
  <c r="BG1130" i="2"/>
  <c r="DM1188" i="2"/>
  <c r="BM1136" i="2"/>
  <c r="CE1154" i="2"/>
  <c r="DB1177" i="2"/>
  <c r="CV1171" i="2"/>
  <c r="DY1325" i="2"/>
  <c r="CB1276" i="2"/>
  <c r="EP1217" i="2"/>
  <c r="CQ1166" i="2"/>
  <c r="DX1324" i="2"/>
  <c r="BJ1258" i="2"/>
  <c r="EQ1218" i="2"/>
  <c r="DO1190" i="2"/>
  <c r="DU1196" i="2"/>
  <c r="DP1316" i="2"/>
  <c r="BB1250" i="2"/>
  <c r="EK1212" i="2"/>
  <c r="DQ1192" i="2"/>
  <c r="CU1170" i="2"/>
  <c r="CJ1159" i="2"/>
  <c r="FJ1362" i="2"/>
  <c r="FA1228" i="2"/>
  <c r="BV1270" i="2"/>
  <c r="FM1240" i="2"/>
  <c r="EC1204" i="2"/>
  <c r="CI1158" i="2"/>
  <c r="DJ1310" i="2"/>
  <c r="FM1365" i="2"/>
  <c r="EX1350" i="2"/>
  <c r="BS1142" i="2"/>
  <c r="CV1296" i="2"/>
  <c r="BA17" i="2"/>
  <c r="ES1345" i="2"/>
  <c r="EZ1352" i="2"/>
  <c r="EH1334" i="2"/>
  <c r="DB1302" i="2"/>
  <c r="DS1319" i="2"/>
  <c r="CA1275" i="2"/>
  <c r="BK1259" i="2"/>
  <c r="EY1226" i="2"/>
  <c r="CP1290" i="2"/>
  <c r="EZ1227" i="2"/>
  <c r="FJ1237" i="2"/>
  <c r="BW1271" i="2"/>
  <c r="EE1206" i="2"/>
  <c r="DK1186" i="2"/>
  <c r="DS1194" i="2"/>
  <c r="BA1124" i="2"/>
  <c r="BF1129" i="2"/>
  <c r="EK1337" i="2"/>
  <c r="EB1328" i="2"/>
  <c r="BG1255" i="2"/>
  <c r="FI1236" i="2"/>
  <c r="BH1256" i="2"/>
  <c r="CN1163" i="2"/>
  <c r="CB1151" i="2"/>
  <c r="EW1224" i="2"/>
  <c r="BK1134" i="2"/>
  <c r="FG1359" i="2"/>
  <c r="CL1286" i="2"/>
  <c r="CX1298" i="2"/>
  <c r="EU1222" i="2"/>
  <c r="BE1253" i="2"/>
  <c r="CG1156" i="2"/>
  <c r="FD1356" i="2"/>
  <c r="DW1323" i="2"/>
  <c r="CK1285" i="2"/>
  <c r="BX1272" i="2"/>
  <c r="BS1267" i="2"/>
  <c r="BA1249" i="2"/>
  <c r="BZ1149" i="2"/>
  <c r="EW1349" i="2"/>
  <c r="FK1238" i="2"/>
  <c r="CJ1284" i="2"/>
  <c r="ES1220" i="2"/>
  <c r="BW1146" i="2"/>
  <c r="FP1368" i="2"/>
  <c r="DG1307" i="2"/>
  <c r="BQ1265" i="2"/>
  <c r="ET1221" i="2"/>
  <c r="EG1208" i="2"/>
  <c r="ER1219" i="2"/>
  <c r="AY943" i="2"/>
  <c r="AY945" i="2"/>
  <c r="AN1120" i="2"/>
  <c r="AO1113" i="2"/>
  <c r="AV1119" i="2"/>
  <c r="AV1117" i="2"/>
  <c r="AW1112" i="2"/>
  <c r="AW1115" i="2" s="1"/>
  <c r="AY947" i="2" l="1"/>
  <c r="AY948" i="2"/>
  <c r="AZ943" i="2"/>
  <c r="AZ945" i="2"/>
  <c r="AX949" i="2"/>
  <c r="AX953" i="2" s="1"/>
  <c r="AW954" i="2"/>
  <c r="AW1111" i="2"/>
  <c r="FL1363" i="2"/>
  <c r="FD1355" i="2"/>
  <c r="EB1327" i="2"/>
  <c r="BS1266" i="2"/>
  <c r="DF1305" i="2"/>
  <c r="DU1320" i="2"/>
  <c r="EU1221" i="2"/>
  <c r="CX1297" i="2"/>
  <c r="CK1284" i="2"/>
  <c r="EV1222" i="2"/>
  <c r="FC1229" i="2"/>
  <c r="DN1188" i="2"/>
  <c r="BW1145" i="2"/>
  <c r="DL1186" i="2"/>
  <c r="CN1162" i="2"/>
  <c r="BC1125" i="2"/>
  <c r="CX1172" i="2"/>
  <c r="BN1136" i="2"/>
  <c r="EQ1217" i="2"/>
  <c r="BL1134" i="2"/>
  <c r="BS1141" i="2"/>
  <c r="BA16" i="2"/>
  <c r="BN1261" i="2"/>
  <c r="EK1336" i="2"/>
  <c r="DH1307" i="2"/>
  <c r="DM1187" i="2"/>
  <c r="FQ1368" i="2"/>
  <c r="EG1332" i="2"/>
  <c r="DT1319" i="2"/>
  <c r="BL1259" i="2"/>
  <c r="CZ1299" i="2"/>
  <c r="ED1329" i="2"/>
  <c r="EN1214" i="2"/>
  <c r="CO1288" i="2"/>
  <c r="BT1267" i="2"/>
  <c r="CQ1290" i="2"/>
  <c r="FB1228" i="2"/>
  <c r="DB1176" i="2"/>
  <c r="DA1175" i="2"/>
  <c r="DG1181" i="2"/>
  <c r="BG1129" i="2"/>
  <c r="ED1204" i="2"/>
  <c r="CT1168" i="2"/>
  <c r="CE1153" i="2"/>
  <c r="EZ1351" i="2"/>
  <c r="CN1287" i="2"/>
  <c r="DC1177" i="2"/>
  <c r="CG1280" i="2"/>
  <c r="BX1146" i="2"/>
  <c r="EX1349" i="2"/>
  <c r="CH1156" i="2"/>
  <c r="BB1124" i="2"/>
  <c r="FG1358" i="2"/>
  <c r="FM1364" i="2"/>
  <c r="CY1298" i="2"/>
  <c r="BE1252" i="2"/>
  <c r="CS1292" i="2"/>
  <c r="CR1291" i="2"/>
  <c r="FN1365" i="2"/>
  <c r="CF1279" i="2"/>
  <c r="BO1262" i="2"/>
  <c r="BD1251" i="2"/>
  <c r="EY1225" i="2"/>
  <c r="CS1167" i="2"/>
  <c r="BC1250" i="2"/>
  <c r="CW1171" i="2"/>
  <c r="BY1147" i="2"/>
  <c r="CO1163" i="2"/>
  <c r="BA1123" i="2"/>
  <c r="BA940" i="2" s="1"/>
  <c r="BA944" i="2" s="1"/>
  <c r="BT1142" i="2"/>
  <c r="CU1294" i="2"/>
  <c r="BP1138" i="2"/>
  <c r="DV1321" i="2"/>
  <c r="BV1144" i="2"/>
  <c r="DI1308" i="2"/>
  <c r="FA1227" i="2"/>
  <c r="CU1169" i="2"/>
  <c r="FP1367" i="2"/>
  <c r="EW1348" i="2"/>
  <c r="EC1328" i="2"/>
  <c r="FK1237" i="2"/>
  <c r="CM1286" i="2"/>
  <c r="CD1277" i="2"/>
  <c r="EL1337" i="2"/>
  <c r="DO1314" i="2"/>
  <c r="ET1220" i="2"/>
  <c r="BU1268" i="2"/>
  <c r="EX1224" i="2"/>
  <c r="CJ1158" i="2"/>
  <c r="EI1209" i="2"/>
  <c r="CG1155" i="2"/>
  <c r="DO1189" i="2"/>
  <c r="EG1207" i="2"/>
  <c r="EW1223" i="2"/>
  <c r="BB17" i="2"/>
  <c r="CB1150" i="2"/>
  <c r="BR1265" i="2"/>
  <c r="DN1313" i="2"/>
  <c r="DK1310" i="2"/>
  <c r="DQ1191" i="2"/>
  <c r="BZ1273" i="2"/>
  <c r="DS1193" i="2"/>
  <c r="DI1183" i="2"/>
  <c r="ET1345" i="2"/>
  <c r="EQ1342" i="2"/>
  <c r="EJ1335" i="2"/>
  <c r="EO1340" i="2"/>
  <c r="CJ1283" i="2"/>
  <c r="EU1346" i="2"/>
  <c r="CI1282" i="2"/>
  <c r="CT1293" i="2"/>
  <c r="CB1275" i="2"/>
  <c r="EC1203" i="2"/>
  <c r="FQ1243" i="2"/>
  <c r="CA1149" i="2"/>
  <c r="DE1179" i="2"/>
  <c r="CV1170" i="2"/>
  <c r="BR1140" i="2"/>
  <c r="DP1315" i="2"/>
  <c r="FJ1236" i="2"/>
  <c r="FN1240" i="2"/>
  <c r="DV1196" i="2"/>
  <c r="BO1137" i="2"/>
  <c r="ER1343" i="2"/>
  <c r="EV1347" i="2"/>
  <c r="FO1366" i="2"/>
  <c r="DS1318" i="2"/>
  <c r="DR1317" i="2"/>
  <c r="EF1331" i="2"/>
  <c r="CA1274" i="2"/>
  <c r="CE1278" i="2"/>
  <c r="BG1254" i="2"/>
  <c r="DB1301" i="2"/>
  <c r="CW1296" i="2"/>
  <c r="DU1195" i="2"/>
  <c r="DT1194" i="2"/>
  <c r="EE1205" i="2"/>
  <c r="DY1199" i="2"/>
  <c r="DJ1184" i="2"/>
  <c r="CQ1165" i="2"/>
  <c r="ER1218" i="2"/>
  <c r="CI1157" i="2"/>
  <c r="CP1164" i="2"/>
  <c r="CC1151" i="2"/>
  <c r="BQ1139" i="2"/>
  <c r="BY1272" i="2"/>
  <c r="ES1344" i="2"/>
  <c r="BV1269" i="2"/>
  <c r="EP1216" i="2"/>
  <c r="CR1166" i="2"/>
  <c r="DF1180" i="2"/>
  <c r="FK1362" i="2"/>
  <c r="BA1248" i="2"/>
  <c r="BA478" i="2" s="1"/>
  <c r="BA942" i="2" s="1"/>
  <c r="EJ1210" i="2"/>
  <c r="BZ1148" i="2"/>
  <c r="BM1135" i="2"/>
  <c r="FA1352" i="2"/>
  <c r="DM1312" i="2"/>
  <c r="EB1202" i="2"/>
  <c r="CY1173" i="2"/>
  <c r="BH1130" i="2"/>
  <c r="FJ1361" i="2"/>
  <c r="DW1322" i="2"/>
  <c r="EM1338" i="2"/>
  <c r="DG1306" i="2"/>
  <c r="DL1311" i="2"/>
  <c r="CV1295" i="2"/>
  <c r="DA1300" i="2"/>
  <c r="DD1303" i="2"/>
  <c r="FO1241" i="2"/>
  <c r="FM1239" i="2"/>
  <c r="CH1281" i="2"/>
  <c r="DP1190" i="2"/>
  <c r="DD1178" i="2"/>
  <c r="EF1206" i="2"/>
  <c r="DR1192" i="2"/>
  <c r="CF1154" i="2"/>
  <c r="BF1128" i="2"/>
  <c r="EA1201" i="2"/>
  <c r="BJ1132" i="2"/>
  <c r="EY1350" i="2"/>
  <c r="DZ1325" i="2"/>
  <c r="FG1233" i="2"/>
  <c r="CC1276" i="2"/>
  <c r="FI1235" i="2"/>
  <c r="FL1238" i="2"/>
  <c r="FE1231" i="2"/>
  <c r="DW1197" i="2"/>
  <c r="EH1208" i="2"/>
  <c r="BM1260" i="2"/>
  <c r="CD1152" i="2"/>
  <c r="BK1133" i="2"/>
  <c r="CM1161" i="2"/>
  <c r="DX1323" i="2"/>
  <c r="EZ1226" i="2"/>
  <c r="BW1270" i="2"/>
  <c r="EM1213" i="2"/>
  <c r="BU1143" i="2"/>
  <c r="FC1354" i="2"/>
  <c r="FE1356" i="2"/>
  <c r="DQ1316" i="2"/>
  <c r="FH1359" i="2"/>
  <c r="EI1334" i="2"/>
  <c r="CP1289" i="2"/>
  <c r="CL1285" i="2"/>
  <c r="BX1271" i="2"/>
  <c r="BP1263" i="2"/>
  <c r="EA1326" i="2"/>
  <c r="FH1234" i="2"/>
  <c r="BJ1257" i="2"/>
  <c r="BK1258" i="2"/>
  <c r="CK1159" i="2"/>
  <c r="CZ1174" i="2"/>
  <c r="DK1185" i="2"/>
  <c r="BE1127" i="2"/>
  <c r="BD1126" i="2"/>
  <c r="DC1302" i="2"/>
  <c r="DY1324" i="2"/>
  <c r="FD1230" i="2"/>
  <c r="BH1255" i="2"/>
  <c r="DZ1200" i="2"/>
  <c r="EP1341" i="2"/>
  <c r="ES1219" i="2"/>
  <c r="EO1215" i="2"/>
  <c r="EL1212" i="2"/>
  <c r="BI1131" i="2"/>
  <c r="CL1160" i="2"/>
  <c r="FB1353" i="2"/>
  <c r="BI1256" i="2"/>
  <c r="EK1211" i="2"/>
  <c r="DX1198" i="2"/>
  <c r="DH1182" i="2"/>
  <c r="FF1357" i="2"/>
  <c r="DJ1309" i="2"/>
  <c r="FI1360" i="2"/>
  <c r="EE1330" i="2"/>
  <c r="BB1249" i="2"/>
  <c r="DE1304" i="2"/>
  <c r="FP1242" i="2"/>
  <c r="BF1253" i="2"/>
  <c r="BQ1264" i="2"/>
  <c r="FF1232" i="2"/>
  <c r="EH1333" i="2"/>
  <c r="AW1117" i="2"/>
  <c r="AW1119" i="2"/>
  <c r="AO1120" i="2"/>
  <c r="AP1113" i="2"/>
  <c r="AX1112" i="2"/>
  <c r="AX1115" i="2" s="1"/>
  <c r="AY949" i="2" l="1"/>
  <c r="AY953" i="2" s="1"/>
  <c r="BA945" i="2"/>
  <c r="BA943" i="2"/>
  <c r="AX1111" i="2"/>
  <c r="AX954" i="2"/>
  <c r="FR1368" i="2"/>
  <c r="ER1342" i="2"/>
  <c r="EZ1350" i="2"/>
  <c r="BI1255" i="2"/>
  <c r="CZ1298" i="2"/>
  <c r="FB1227" i="2"/>
  <c r="BE1251" i="2"/>
  <c r="FE1230" i="2"/>
  <c r="BZ1272" i="2"/>
  <c r="EQ1216" i="2"/>
  <c r="EA1200" i="2"/>
  <c r="CS1166" i="2"/>
  <c r="EH1207" i="2"/>
  <c r="DY1198" i="2"/>
  <c r="CR1290" i="2"/>
  <c r="CT1167" i="2"/>
  <c r="DH1181" i="2"/>
  <c r="CP1163" i="2"/>
  <c r="CL1284" i="2"/>
  <c r="EM1337" i="2"/>
  <c r="BC1249" i="2"/>
  <c r="BP1137" i="2"/>
  <c r="DW1196" i="2"/>
  <c r="BJ1256" i="2"/>
  <c r="CR1165" i="2"/>
  <c r="DA1174" i="2"/>
  <c r="BJ1131" i="2"/>
  <c r="EW1347" i="2"/>
  <c r="FF1356" i="2"/>
  <c r="FA1351" i="2"/>
  <c r="ED1328" i="2"/>
  <c r="DH1306" i="2"/>
  <c r="CY1297" i="2"/>
  <c r="BQ1263" i="2"/>
  <c r="DC1301" i="2"/>
  <c r="FG1232" i="2"/>
  <c r="EF1205" i="2"/>
  <c r="BB1123" i="2"/>
  <c r="BB940" i="2" s="1"/>
  <c r="BB944" i="2" s="1"/>
  <c r="BQ1138" i="2"/>
  <c r="BY1146" i="2"/>
  <c r="DU1194" i="2"/>
  <c r="BR1139" i="2"/>
  <c r="BD1125" i="2"/>
  <c r="BC17" i="2"/>
  <c r="CK1158" i="2"/>
  <c r="DK1309" i="2"/>
  <c r="EI1208" i="2"/>
  <c r="BX1145" i="2"/>
  <c r="FM1363" i="2"/>
  <c r="DN1312" i="2"/>
  <c r="CB1149" i="2"/>
  <c r="DI1307" i="2"/>
  <c r="BB1248" i="2"/>
  <c r="BB478" i="2" s="1"/>
  <c r="BB942" i="2" s="1"/>
  <c r="FK1361" i="2"/>
  <c r="FO1365" i="2"/>
  <c r="DX1322" i="2"/>
  <c r="BF1252" i="2"/>
  <c r="BV1268" i="2"/>
  <c r="EJ1334" i="2"/>
  <c r="EY1224" i="2"/>
  <c r="BM1259" i="2"/>
  <c r="EG1206" i="2"/>
  <c r="EP1215" i="2"/>
  <c r="CB1274" i="2"/>
  <c r="FR1243" i="2"/>
  <c r="FD1354" i="2"/>
  <c r="EV1346" i="2"/>
  <c r="EI1333" i="2"/>
  <c r="FL1237" i="2"/>
  <c r="BU1267" i="2"/>
  <c r="DU1319" i="2"/>
  <c r="ES1218" i="2"/>
  <c r="DA1299" i="2"/>
  <c r="EW1222" i="2"/>
  <c r="EV1221" i="2"/>
  <c r="FK1236" i="2"/>
  <c r="BI1130" i="2"/>
  <c r="DV1195" i="2"/>
  <c r="CZ1173" i="2"/>
  <c r="BD1250" i="2"/>
  <c r="CD1151" i="2"/>
  <c r="CA1148" i="2"/>
  <c r="BU1142" i="2"/>
  <c r="CF1278" i="2"/>
  <c r="CJ1282" i="2"/>
  <c r="CN1161" i="2"/>
  <c r="EE1329" i="2"/>
  <c r="BP1262" i="2"/>
  <c r="FQ1367" i="2"/>
  <c r="FE1355" i="2"/>
  <c r="DS1317" i="2"/>
  <c r="DB1300" i="2"/>
  <c r="DP1314" i="2"/>
  <c r="CS1291" i="2"/>
  <c r="CW1295" i="2"/>
  <c r="FC1228" i="2"/>
  <c r="CE1277" i="2"/>
  <c r="CT1292" i="2"/>
  <c r="DJ1183" i="2"/>
  <c r="CC1275" i="2"/>
  <c r="BH1129" i="2"/>
  <c r="BM1134" i="2"/>
  <c r="CY1172" i="2"/>
  <c r="BL1133" i="2"/>
  <c r="BZ1147" i="2"/>
  <c r="BB16" i="2"/>
  <c r="DJ1308" i="2"/>
  <c r="FI1234" i="2"/>
  <c r="CX1171" i="2"/>
  <c r="EM1212" i="2"/>
  <c r="BG1128" i="2"/>
  <c r="BN1135" i="2"/>
  <c r="BK1257" i="2"/>
  <c r="BS1265" i="2"/>
  <c r="DL1185" i="2"/>
  <c r="CH1280" i="2"/>
  <c r="CH1155" i="2"/>
  <c r="EU1345" i="2"/>
  <c r="FC1353" i="2"/>
  <c r="CM1285" i="2"/>
  <c r="EH1332" i="2"/>
  <c r="EB1326" i="2"/>
  <c r="CP1288" i="2"/>
  <c r="DQ1315" i="2"/>
  <c r="EN1213" i="2"/>
  <c r="EL1211" i="2"/>
  <c r="CL1159" i="2"/>
  <c r="DD1177" i="2"/>
  <c r="FN1239" i="2"/>
  <c r="ES1343" i="2"/>
  <c r="EY1349" i="2"/>
  <c r="DW1321" i="2"/>
  <c r="CG1279" i="2"/>
  <c r="CK1283" i="2"/>
  <c r="FJ1360" i="2"/>
  <c r="CU1293" i="2"/>
  <c r="FM1238" i="2"/>
  <c r="EZ1225" i="2"/>
  <c r="EB1201" i="2"/>
  <c r="CQ1164" i="2"/>
  <c r="DK1184" i="2"/>
  <c r="DZ1199" i="2"/>
  <c r="BG1253" i="2"/>
  <c r="EJ1209" i="2"/>
  <c r="CE1152" i="2"/>
  <c r="BS1140" i="2"/>
  <c r="EX1348" i="2"/>
  <c r="DL1310" i="2"/>
  <c r="BN1260" i="2"/>
  <c r="DX1197" i="2"/>
  <c r="BV1143" i="2"/>
  <c r="CO1162" i="2"/>
  <c r="CU1168" i="2"/>
  <c r="CQ1289" i="2"/>
  <c r="FP1241" i="2"/>
  <c r="EC1202" i="2"/>
  <c r="BR1264" i="2"/>
  <c r="BT1266" i="2"/>
  <c r="BC1124" i="2"/>
  <c r="BL1258" i="2"/>
  <c r="CV1169" i="2"/>
  <c r="EL1336" i="2"/>
  <c r="EC1327" i="2"/>
  <c r="DY1323" i="2"/>
  <c r="CD1276" i="2"/>
  <c r="DF1304" i="2"/>
  <c r="CN1286" i="2"/>
  <c r="DE1303" i="2"/>
  <c r="FJ1235" i="2"/>
  <c r="EK1210" i="2"/>
  <c r="DS1192" i="2"/>
  <c r="CJ1157" i="2"/>
  <c r="DE1178" i="2"/>
  <c r="DQ1190" i="2"/>
  <c r="DO1188" i="2"/>
  <c r="DR1191" i="2"/>
  <c r="BW1144" i="2"/>
  <c r="BF1127" i="2"/>
  <c r="FB1352" i="2"/>
  <c r="DT1193" i="2"/>
  <c r="ET1344" i="2"/>
  <c r="DO1313" i="2"/>
  <c r="CO1287" i="2"/>
  <c r="BH1254" i="2"/>
  <c r="EN1338" i="2"/>
  <c r="EQ1341" i="2"/>
  <c r="EU1220" i="2"/>
  <c r="CF1153" i="2"/>
  <c r="CM1160" i="2"/>
  <c r="FN1364" i="2"/>
  <c r="CA1273" i="2"/>
  <c r="ET1219" i="2"/>
  <c r="CG1154" i="2"/>
  <c r="EF1330" i="2"/>
  <c r="FF1231" i="2"/>
  <c r="EO1214" i="2"/>
  <c r="BX1270" i="2"/>
  <c r="DB1175" i="2"/>
  <c r="BE1126" i="2"/>
  <c r="FP1366" i="2"/>
  <c r="DZ1324" i="2"/>
  <c r="EA1325" i="2"/>
  <c r="EK1335" i="2"/>
  <c r="FL1362" i="2"/>
  <c r="BY1271" i="2"/>
  <c r="BW1269" i="2"/>
  <c r="FH1233" i="2"/>
  <c r="EE1204" i="2"/>
  <c r="DP1189" i="2"/>
  <c r="CC1150" i="2"/>
  <c r="FD1229" i="2"/>
  <c r="ED1203" i="2"/>
  <c r="DC1176" i="2"/>
  <c r="DN1187" i="2"/>
  <c r="DG1180" i="2"/>
  <c r="BT1141" i="2"/>
  <c r="DM1311" i="2"/>
  <c r="DV1320" i="2"/>
  <c r="DG1305" i="2"/>
  <c r="FA1226" i="2"/>
  <c r="DI1182" i="2"/>
  <c r="DF1179" i="2"/>
  <c r="DM1186" i="2"/>
  <c r="BO1136" i="2"/>
  <c r="FG1357" i="2"/>
  <c r="CI1281" i="2"/>
  <c r="BO1261" i="2"/>
  <c r="CX1296" i="2"/>
  <c r="FO1240" i="2"/>
  <c r="ER1217" i="2"/>
  <c r="BK1132" i="2"/>
  <c r="EP1340" i="2"/>
  <c r="EG1331" i="2"/>
  <c r="CV1294" i="2"/>
  <c r="CI1156" i="2"/>
  <c r="DT1318" i="2"/>
  <c r="FQ1242" i="2"/>
  <c r="DR1316" i="2"/>
  <c r="CW1170" i="2"/>
  <c r="FH1358" i="2"/>
  <c r="EX1223" i="2"/>
  <c r="DD1302" i="2"/>
  <c r="FI1359" i="2"/>
  <c r="AZ947" i="2"/>
  <c r="AZ948" i="2"/>
  <c r="AY954" i="2"/>
  <c r="AY1111" i="2"/>
  <c r="AP1120" i="2"/>
  <c r="AQ1113" i="2"/>
  <c r="AX1119" i="2"/>
  <c r="AX1117" i="2"/>
  <c r="AY1112" i="2"/>
  <c r="AY1115" i="2" s="1"/>
  <c r="AZ949" i="2" l="1"/>
  <c r="AZ953" i="2" s="1"/>
  <c r="FS1368" i="2"/>
  <c r="EH1331" i="2"/>
  <c r="EX1347" i="2"/>
  <c r="BS1264" i="2"/>
  <c r="BS478" i="2" s="1"/>
  <c r="BS942" i="2" s="1"/>
  <c r="BP1261" i="2"/>
  <c r="BP478" i="2" s="1"/>
  <c r="BP942" i="2" s="1"/>
  <c r="EC1326" i="2"/>
  <c r="DN1311" i="2"/>
  <c r="DN478" i="2" s="1"/>
  <c r="DN942" i="2" s="1"/>
  <c r="DB1299" i="2"/>
  <c r="DB478" i="2" s="1"/>
  <c r="DB942" i="2" s="1"/>
  <c r="CF1277" i="2"/>
  <c r="CF478" i="2" s="1"/>
  <c r="CF942" i="2" s="1"/>
  <c r="CE1276" i="2"/>
  <c r="CE478" i="2" s="1"/>
  <c r="CE942" i="2" s="1"/>
  <c r="DS1191" i="2"/>
  <c r="EI1207" i="2"/>
  <c r="EL1210" i="2"/>
  <c r="CT1166" i="2"/>
  <c r="CL1158" i="2"/>
  <c r="BU1141" i="2"/>
  <c r="BW1143" i="2"/>
  <c r="BD1124" i="2"/>
  <c r="BK1131" i="2"/>
  <c r="DX1196" i="2"/>
  <c r="BX1144" i="2"/>
  <c r="BC16" i="2"/>
  <c r="CZ1297" i="2"/>
  <c r="CZ478" i="2" s="1"/>
  <c r="CZ942" i="2" s="1"/>
  <c r="BY1145" i="2"/>
  <c r="CU1292" i="2"/>
  <c r="CU478" i="2" s="1"/>
  <c r="CU942" i="2" s="1"/>
  <c r="BU1266" i="2"/>
  <c r="BU478" i="2" s="1"/>
  <c r="BU942" i="2" s="1"/>
  <c r="CV1168" i="2"/>
  <c r="EF1329" i="2"/>
  <c r="EM1211" i="2"/>
  <c r="DV1319" i="2"/>
  <c r="DV478" i="2" s="1"/>
  <c r="DV942" i="2" s="1"/>
  <c r="BO1260" i="2"/>
  <c r="BO478" i="2" s="1"/>
  <c r="BO942" i="2" s="1"/>
  <c r="CM1159" i="2"/>
  <c r="BZ1271" i="2"/>
  <c r="BZ478" i="2" s="1"/>
  <c r="BZ942" i="2" s="1"/>
  <c r="BK1256" i="2"/>
  <c r="BK478" i="2" s="1"/>
  <c r="BK942" i="2" s="1"/>
  <c r="FL1361" i="2"/>
  <c r="DX1321" i="2"/>
  <c r="ET1343" i="2"/>
  <c r="BL1257" i="2"/>
  <c r="BL478" i="2" s="1"/>
  <c r="BL942" i="2" s="1"/>
  <c r="FL1236" i="2"/>
  <c r="DR1315" i="2"/>
  <c r="DR478" i="2" s="1"/>
  <c r="DR942" i="2" s="1"/>
  <c r="CJ1281" i="2"/>
  <c r="CJ478" i="2" s="1"/>
  <c r="CJ942" i="2" s="1"/>
  <c r="CR1289" i="2"/>
  <c r="CR478" i="2" s="1"/>
  <c r="CR942" i="2" s="1"/>
  <c r="FJ1234" i="2"/>
  <c r="FI1233" i="2"/>
  <c r="BG1252" i="2"/>
  <c r="BG478" i="2" s="1"/>
  <c r="BG942" i="2" s="1"/>
  <c r="EH1206" i="2"/>
  <c r="DG1179" i="2"/>
  <c r="DO1187" i="2"/>
  <c r="BI1129" i="2"/>
  <c r="BL1132" i="2"/>
  <c r="BS1139" i="2"/>
  <c r="FH1357" i="2"/>
  <c r="FC1352" i="2"/>
  <c r="EL1335" i="2"/>
  <c r="EB1325" i="2"/>
  <c r="CH1154" i="2"/>
  <c r="FR1367" i="2"/>
  <c r="FP1365" i="2"/>
  <c r="EM1336" i="2"/>
  <c r="BE1250" i="2"/>
  <c r="BE478" i="2" s="1"/>
  <c r="BE942" i="2" s="1"/>
  <c r="FD1228" i="2"/>
  <c r="DG1304" i="2"/>
  <c r="DG478" i="2" s="1"/>
  <c r="DG942" i="2" s="1"/>
  <c r="CB1273" i="2"/>
  <c r="CB478" i="2" s="1"/>
  <c r="CB942" i="2" s="1"/>
  <c r="CA1272" i="2"/>
  <c r="CA478" i="2" s="1"/>
  <c r="CA942" i="2" s="1"/>
  <c r="FC1227" i="2"/>
  <c r="FK1235" i="2"/>
  <c r="EU1219" i="2"/>
  <c r="CO1286" i="2"/>
  <c r="CO478" i="2" s="1"/>
  <c r="CO942" i="2" s="1"/>
  <c r="DC1175" i="2"/>
  <c r="DK1183" i="2"/>
  <c r="CG1153" i="2"/>
  <c r="CU1167" i="2"/>
  <c r="BM1133" i="2"/>
  <c r="BJ1130" i="2"/>
  <c r="BQ1137" i="2"/>
  <c r="CH1279" i="2"/>
  <c r="CH478" i="2" s="1"/>
  <c r="CH942" i="2" s="1"/>
  <c r="BX1269" i="2"/>
  <c r="BX478" i="2" s="1"/>
  <c r="BX942" i="2" s="1"/>
  <c r="ER1216" i="2"/>
  <c r="BH1128" i="2"/>
  <c r="BH1253" i="2"/>
  <c r="BH478" i="2" s="1"/>
  <c r="BH942" i="2" s="1"/>
  <c r="FF1230" i="2"/>
  <c r="DL1309" i="2"/>
  <c r="DL478" i="2" s="1"/>
  <c r="DL942" i="2" s="1"/>
  <c r="CZ1172" i="2"/>
  <c r="FQ1366" i="2"/>
  <c r="EQ1340" i="2"/>
  <c r="DZ1323" i="2"/>
  <c r="FO1239" i="2"/>
  <c r="FA1350" i="2"/>
  <c r="EA1324" i="2"/>
  <c r="BT1265" i="2"/>
  <c r="BT478" i="2" s="1"/>
  <c r="BT942" i="2" s="1"/>
  <c r="CM1284" i="2"/>
  <c r="CM478" i="2" s="1"/>
  <c r="CM942" i="2" s="1"/>
  <c r="FA1225" i="2"/>
  <c r="FE1229" i="2"/>
  <c r="ET1218" i="2"/>
  <c r="EW1221" i="2"/>
  <c r="EC1201" i="2"/>
  <c r="DI1181" i="2"/>
  <c r="CA1147" i="2"/>
  <c r="CO1161" i="2"/>
  <c r="CN1160" i="2"/>
  <c r="BD17" i="2"/>
  <c r="CJ1156" i="2"/>
  <c r="EI1332" i="2"/>
  <c r="FQ1241" i="2"/>
  <c r="BV1142" i="2"/>
  <c r="FN1238" i="2"/>
  <c r="DP1188" i="2"/>
  <c r="CG1278" i="2"/>
  <c r="CG478" i="2" s="1"/>
  <c r="CG942" i="2" s="1"/>
  <c r="ED1202" i="2"/>
  <c r="EY1348" i="2"/>
  <c r="ES1342" i="2"/>
  <c r="FJ1359" i="2"/>
  <c r="DH1305" i="2"/>
  <c r="DH478" i="2" s="1"/>
  <c r="DH942" i="2" s="1"/>
  <c r="DI1306" i="2"/>
  <c r="DI478" i="2" s="1"/>
  <c r="DI942" i="2" s="1"/>
  <c r="DM1310" i="2"/>
  <c r="DM478" i="2" s="1"/>
  <c r="DM942" i="2" s="1"/>
  <c r="EK1334" i="2"/>
  <c r="CD1275" i="2"/>
  <c r="CD478" i="2" s="1"/>
  <c r="CD942" i="2" s="1"/>
  <c r="CX1295" i="2"/>
  <c r="CX478" i="2" s="1"/>
  <c r="CX942" i="2" s="1"/>
  <c r="BD1249" i="2"/>
  <c r="BD478" i="2" s="1"/>
  <c r="BD942" i="2" s="1"/>
  <c r="FP1240" i="2"/>
  <c r="EO1213" i="2"/>
  <c r="CR1164" i="2"/>
  <c r="BE1125" i="2"/>
  <c r="CI1280" i="2"/>
  <c r="CI478" i="2" s="1"/>
  <c r="CI942" i="2" s="1"/>
  <c r="DZ1198" i="2"/>
  <c r="EG1330" i="2"/>
  <c r="FB1351" i="2"/>
  <c r="ER1341" i="2"/>
  <c r="EZ1349" i="2"/>
  <c r="DS1316" i="2"/>
  <c r="DS478" i="2" s="1"/>
  <c r="DS942" i="2" s="1"/>
  <c r="DF1303" i="2"/>
  <c r="DF478" i="2" s="1"/>
  <c r="DF942" i="2" s="1"/>
  <c r="CP1287" i="2"/>
  <c r="CP478" i="2" s="1"/>
  <c r="CP942" i="2" s="1"/>
  <c r="DO1312" i="2"/>
  <c r="DO478" i="2" s="1"/>
  <c r="DO942" i="2" s="1"/>
  <c r="BM1258" i="2"/>
  <c r="BM478" i="2" s="1"/>
  <c r="BM942" i="2" s="1"/>
  <c r="CS1290" i="2"/>
  <c r="CS478" i="2" s="1"/>
  <c r="CS942" i="2" s="1"/>
  <c r="EX1222" i="2"/>
  <c r="CK1157" i="2"/>
  <c r="EG1205" i="2"/>
  <c r="DQ1189" i="2"/>
  <c r="CI1155" i="2"/>
  <c r="BR1138" i="2"/>
  <c r="BZ1146" i="2"/>
  <c r="BO1135" i="2"/>
  <c r="DJ1182" i="2"/>
  <c r="EV1345" i="2"/>
  <c r="FR1242" i="2"/>
  <c r="BY1270" i="2"/>
  <c r="BY478" i="2" s="1"/>
  <c r="BY942" i="2" s="1"/>
  <c r="CX1170" i="2"/>
  <c r="DD1301" i="2"/>
  <c r="DD478" i="2" s="1"/>
  <c r="DD942" i="2" s="1"/>
  <c r="FO1364" i="2"/>
  <c r="DQ1314" i="2"/>
  <c r="DQ478" i="2" s="1"/>
  <c r="DQ942" i="2" s="1"/>
  <c r="FI1358" i="2"/>
  <c r="FF1355" i="2"/>
  <c r="CT1291" i="2"/>
  <c r="CT478" i="2" s="1"/>
  <c r="CT942" i="2" s="1"/>
  <c r="EO1338" i="2"/>
  <c r="BW1268" i="2"/>
  <c r="BW478" i="2" s="1"/>
  <c r="BW942" i="2" s="1"/>
  <c r="BF1251" i="2"/>
  <c r="BF478" i="2" s="1"/>
  <c r="BF942" i="2" s="1"/>
  <c r="BC1248" i="2"/>
  <c r="BC478" i="2" s="1"/>
  <c r="BC942" i="2" s="1"/>
  <c r="ES1217" i="2"/>
  <c r="CB1148" i="2"/>
  <c r="EF1204" i="2"/>
  <c r="DN1186" i="2"/>
  <c r="BT1140" i="2"/>
  <c r="BP1136" i="2"/>
  <c r="DF1178" i="2"/>
  <c r="BC1123" i="2"/>
  <c r="BC940" i="2" s="1"/>
  <c r="BC944" i="2" s="1"/>
  <c r="CS1165" i="2"/>
  <c r="EE1328" i="2"/>
  <c r="BJ1255" i="2"/>
  <c r="BJ478" i="2" s="1"/>
  <c r="BJ942" i="2" s="1"/>
  <c r="DW1320" i="2"/>
  <c r="DW478" i="2" s="1"/>
  <c r="DW942" i="2" s="1"/>
  <c r="DV1194" i="2"/>
  <c r="FM1362" i="2"/>
  <c r="FS1243" i="2"/>
  <c r="DT1192" i="2"/>
  <c r="BR1263" i="2"/>
  <c r="BR478" i="2" s="1"/>
  <c r="BR942" i="2" s="1"/>
  <c r="CP1162" i="2"/>
  <c r="CF1152" i="2"/>
  <c r="FD1353" i="2"/>
  <c r="DM1185" i="2"/>
  <c r="BV1267" i="2"/>
  <c r="BV478" i="2" s="1"/>
  <c r="BV942" i="2" s="1"/>
  <c r="EY1223" i="2"/>
  <c r="CC1149" i="2"/>
  <c r="EU1344" i="2"/>
  <c r="DJ1307" i="2"/>
  <c r="DJ478" i="2" s="1"/>
  <c r="DJ942" i="2" s="1"/>
  <c r="FG1356" i="2"/>
  <c r="ED1327" i="2"/>
  <c r="CQ1288" i="2"/>
  <c r="CQ478" i="2" s="1"/>
  <c r="CQ942" i="2" s="1"/>
  <c r="CW1294" i="2"/>
  <c r="CW478" i="2" s="1"/>
  <c r="CW942" i="2" s="1"/>
  <c r="BN1259" i="2"/>
  <c r="BN478" i="2" s="1"/>
  <c r="BN942" i="2" s="1"/>
  <c r="CL1283" i="2"/>
  <c r="CL478" i="2" s="1"/>
  <c r="CL942" i="2" s="1"/>
  <c r="FH1232" i="2"/>
  <c r="EJ1208" i="2"/>
  <c r="DW1195" i="2"/>
  <c r="EE1203" i="2"/>
  <c r="BI1254" i="2"/>
  <c r="BI478" i="2" s="1"/>
  <c r="BI942" i="2" s="1"/>
  <c r="EP1214" i="2"/>
  <c r="BG1127" i="2"/>
  <c r="CY1171" i="2"/>
  <c r="DH1180" i="2"/>
  <c r="CW1169" i="2"/>
  <c r="FE1354" i="2"/>
  <c r="DU1193" i="2"/>
  <c r="DK1308" i="2"/>
  <c r="DK478" i="2" s="1"/>
  <c r="DK942" i="2" s="1"/>
  <c r="FB1226" i="2"/>
  <c r="DE1177" i="2"/>
  <c r="CN1285" i="2"/>
  <c r="CN478" i="2" s="1"/>
  <c r="CN942" i="2" s="1"/>
  <c r="FM1237" i="2"/>
  <c r="EK1209" i="2"/>
  <c r="CE1151" i="2"/>
  <c r="FN1363" i="2"/>
  <c r="DL1184" i="2"/>
  <c r="EJ1333" i="2"/>
  <c r="DC1300" i="2"/>
  <c r="DC478" i="2" s="1"/>
  <c r="DC942" i="2" s="1"/>
  <c r="DY1322" i="2"/>
  <c r="DT1317" i="2"/>
  <c r="DT478" i="2" s="1"/>
  <c r="DT942" i="2" s="1"/>
  <c r="CK1282" i="2"/>
  <c r="CK478" i="2" s="1"/>
  <c r="CK942" i="2" s="1"/>
  <c r="BQ1262" i="2"/>
  <c r="BQ478" i="2" s="1"/>
  <c r="BQ942" i="2" s="1"/>
  <c r="CV1293" i="2"/>
  <c r="CV478" i="2" s="1"/>
  <c r="CV942" i="2" s="1"/>
  <c r="FG1231" i="2"/>
  <c r="EV1220" i="2"/>
  <c r="EA1199" i="2"/>
  <c r="DR1190" i="2"/>
  <c r="EN1212" i="2"/>
  <c r="EB1200" i="2"/>
  <c r="DD1176" i="2"/>
  <c r="CQ1163" i="2"/>
  <c r="DA1298" i="2"/>
  <c r="DA478" i="2" s="1"/>
  <c r="DA942" i="2" s="1"/>
  <c r="DU1318" i="2"/>
  <c r="DU478" i="2" s="1"/>
  <c r="DU942" i="2" s="1"/>
  <c r="EZ1224" i="2"/>
  <c r="DY1197" i="2"/>
  <c r="BN1134" i="2"/>
  <c r="FK1360" i="2"/>
  <c r="CC1274" i="2"/>
  <c r="CC478" i="2" s="1"/>
  <c r="CC942" i="2" s="1"/>
  <c r="CD1150" i="2"/>
  <c r="DP1313" i="2"/>
  <c r="DP478" i="2" s="1"/>
  <c r="DP942" i="2" s="1"/>
  <c r="DE1302" i="2"/>
  <c r="DE478" i="2" s="1"/>
  <c r="DE942" i="2" s="1"/>
  <c r="DB1174" i="2"/>
  <c r="EW1346" i="2"/>
  <c r="EQ1215" i="2"/>
  <c r="BF1126" i="2"/>
  <c r="EN1337" i="2"/>
  <c r="CY1296" i="2"/>
  <c r="CY478" i="2" s="1"/>
  <c r="CY942" i="2" s="1"/>
  <c r="DA1173" i="2"/>
  <c r="BB945" i="2"/>
  <c r="BB943" i="2"/>
  <c r="BA947" i="2"/>
  <c r="BA948" i="2"/>
  <c r="AY1117" i="2"/>
  <c r="AY1119" i="2"/>
  <c r="AR1113" i="2"/>
  <c r="AQ1120" i="2"/>
  <c r="AZ1112" i="2"/>
  <c r="AZ1115" i="2" s="1"/>
  <c r="DE943" i="2" l="1"/>
  <c r="CI943" i="2"/>
  <c r="CO943" i="2"/>
  <c r="DR943" i="2"/>
  <c r="BU943" i="2"/>
  <c r="DP943" i="2"/>
  <c r="DQ943" i="2"/>
  <c r="CU943" i="2"/>
  <c r="BV943" i="2"/>
  <c r="DL943" i="2"/>
  <c r="CN943" i="2"/>
  <c r="CG943" i="2"/>
  <c r="BH943" i="2"/>
  <c r="BL943" i="2"/>
  <c r="CE943" i="2"/>
  <c r="BI943" i="2"/>
  <c r="CZ943" i="2"/>
  <c r="CF943" i="2"/>
  <c r="BA949" i="2"/>
  <c r="BA953" i="2" s="1"/>
  <c r="CV943" i="2"/>
  <c r="CL943" i="2"/>
  <c r="BM943" i="2"/>
  <c r="CA943" i="2"/>
  <c r="DB943" i="2"/>
  <c r="BN943" i="2"/>
  <c r="BR943" i="2"/>
  <c r="BY943" i="2"/>
  <c r="DO943" i="2"/>
  <c r="BD943" i="2"/>
  <c r="CM943" i="2"/>
  <c r="BX943" i="2"/>
  <c r="CB943" i="2"/>
  <c r="DN943" i="2"/>
  <c r="CC943" i="2"/>
  <c r="CK943" i="2"/>
  <c r="CW943" i="2"/>
  <c r="CP943" i="2"/>
  <c r="CX943" i="2"/>
  <c r="BT943" i="2"/>
  <c r="CH943" i="2"/>
  <c r="DG943" i="2"/>
  <c r="BK943" i="2"/>
  <c r="DD943" i="2"/>
  <c r="DT943" i="2"/>
  <c r="CQ943" i="2"/>
  <c r="DF943" i="2"/>
  <c r="CD943" i="2"/>
  <c r="BZ943" i="2"/>
  <c r="BP943" i="2"/>
  <c r="CY943" i="2"/>
  <c r="DU943" i="2"/>
  <c r="BC943" i="2"/>
  <c r="BC945" i="2"/>
  <c r="DS943" i="2"/>
  <c r="BE943" i="2"/>
  <c r="BS943" i="2"/>
  <c r="DC943" i="2"/>
  <c r="BF943" i="2"/>
  <c r="DM943" i="2"/>
  <c r="FL1235" i="2"/>
  <c r="FP1239" i="2"/>
  <c r="FM1236" i="2"/>
  <c r="DL1183" i="2"/>
  <c r="EG1204" i="2"/>
  <c r="DE1176" i="2"/>
  <c r="DZ1197" i="2"/>
  <c r="CV1167" i="2"/>
  <c r="BG1126" i="2"/>
  <c r="EZ1223" i="2"/>
  <c r="CE1150" i="2"/>
  <c r="BK1130" i="2"/>
  <c r="CQ1162" i="2"/>
  <c r="BD1123" i="2"/>
  <c r="BD940" i="2" s="1"/>
  <c r="BD944" i="2" s="1"/>
  <c r="BD945" i="2" s="1"/>
  <c r="DI1180" i="2"/>
  <c r="BY1144" i="2"/>
  <c r="CL1157" i="2"/>
  <c r="CB1147" i="2"/>
  <c r="ES1216" i="2"/>
  <c r="BS1138" i="2"/>
  <c r="BQ1136" i="2"/>
  <c r="BE1124" i="2"/>
  <c r="CS1164" i="2"/>
  <c r="FG1230" i="2"/>
  <c r="BE17" i="2"/>
  <c r="ER1215" i="2"/>
  <c r="CY1170" i="2"/>
  <c r="BW1142" i="2"/>
  <c r="EH1205" i="2"/>
  <c r="FK1234" i="2"/>
  <c r="EI1206" i="2"/>
  <c r="FD1227" i="2"/>
  <c r="DC1174" i="2"/>
  <c r="EF1203" i="2"/>
  <c r="CX1169" i="2"/>
  <c r="CD1149" i="2"/>
  <c r="BJ1129" i="2"/>
  <c r="CR1163" i="2"/>
  <c r="BU1140" i="2"/>
  <c r="DV1193" i="2"/>
  <c r="DO1186" i="2"/>
  <c r="FN1237" i="2"/>
  <c r="DR1189" i="2"/>
  <c r="FC1226" i="2"/>
  <c r="EB1199" i="2"/>
  <c r="EO1212" i="2"/>
  <c r="CT1165" i="2"/>
  <c r="EE1202" i="2"/>
  <c r="EJ1207" i="2"/>
  <c r="CM1158" i="2"/>
  <c r="BP1135" i="2"/>
  <c r="BT1139" i="2"/>
  <c r="DY1196" i="2"/>
  <c r="EC1200" i="2"/>
  <c r="FI1232" i="2"/>
  <c r="FQ1240" i="2"/>
  <c r="DU1192" i="2"/>
  <c r="EV1219" i="2"/>
  <c r="CK1156" i="2"/>
  <c r="EA1198" i="2"/>
  <c r="CW1168" i="2"/>
  <c r="EN1211" i="2"/>
  <c r="DS1190" i="2"/>
  <c r="CG1152" i="2"/>
  <c r="DH1179" i="2"/>
  <c r="DQ1188" i="2"/>
  <c r="DP1187" i="2"/>
  <c r="DN1185" i="2"/>
  <c r="BL1131" i="2"/>
  <c r="FH1231" i="2"/>
  <c r="FT1243" i="2"/>
  <c r="EU1218" i="2"/>
  <c r="CA1146" i="2"/>
  <c r="FE1228" i="2"/>
  <c r="EW1220" i="2"/>
  <c r="FB1225" i="2"/>
  <c r="EP1213" i="2"/>
  <c r="DK1182" i="2"/>
  <c r="BR1137" i="2"/>
  <c r="CH1153" i="2"/>
  <c r="CC1148" i="2"/>
  <c r="EL1209" i="2"/>
  <c r="ET1217" i="2"/>
  <c r="EM1210" i="2"/>
  <c r="DB1173" i="2"/>
  <c r="BM1132" i="2"/>
  <c r="BI1128" i="2"/>
  <c r="EK1208" i="2"/>
  <c r="CI1154" i="2"/>
  <c r="BO1134" i="2"/>
  <c r="CZ1171" i="2"/>
  <c r="CJ1155" i="2"/>
  <c r="EX1221" i="2"/>
  <c r="BD16" i="2"/>
  <c r="EQ1214" i="2"/>
  <c r="BN1133" i="2"/>
  <c r="FR1241" i="2"/>
  <c r="ED1201" i="2"/>
  <c r="CU1166" i="2"/>
  <c r="BF1125" i="2"/>
  <c r="FS1242" i="2"/>
  <c r="DJ1181" i="2"/>
  <c r="DW1194" i="2"/>
  <c r="BV1141" i="2"/>
  <c r="BX1143" i="2"/>
  <c r="FJ1233" i="2"/>
  <c r="DA1172" i="2"/>
  <c r="DT1191" i="2"/>
  <c r="CF1151" i="2"/>
  <c r="DF1177" i="2"/>
  <c r="FO1238" i="2"/>
  <c r="FF1229" i="2"/>
  <c r="CN1159" i="2"/>
  <c r="FA1224" i="2"/>
  <c r="EY1222" i="2"/>
  <c r="CP1161" i="2"/>
  <c r="DX1195" i="2"/>
  <c r="BZ1145" i="2"/>
  <c r="BH1127" i="2"/>
  <c r="CO1160" i="2"/>
  <c r="DM1184" i="2"/>
  <c r="DG1178" i="2"/>
  <c r="DD1175" i="2"/>
  <c r="BG943" i="2"/>
  <c r="BO943" i="2"/>
  <c r="DK943" i="2"/>
  <c r="DW943" i="2"/>
  <c r="EA942" i="2"/>
  <c r="EB943" i="2" s="1"/>
  <c r="BW943" i="2"/>
  <c r="DI943" i="2"/>
  <c r="DV943" i="2"/>
  <c r="CS943" i="2"/>
  <c r="DA943" i="2"/>
  <c r="BJ943" i="2"/>
  <c r="DH943" i="2"/>
  <c r="CJ943" i="2"/>
  <c r="BQ943" i="2"/>
  <c r="BB948" i="2"/>
  <c r="BB947" i="2"/>
  <c r="DJ943" i="2"/>
  <c r="CT943" i="2"/>
  <c r="CR943" i="2"/>
  <c r="AZ1111" i="2"/>
  <c r="AZ954" i="2"/>
  <c r="AR1120" i="2"/>
  <c r="AS1113" i="2"/>
  <c r="AZ1119" i="2"/>
  <c r="AZ1117" i="2"/>
  <c r="BA1112" i="2"/>
  <c r="BA1115" i="2" s="1"/>
  <c r="FS1241" i="2" l="1"/>
  <c r="FK1233" i="2"/>
  <c r="ER1214" i="2"/>
  <c r="EC1199" i="2"/>
  <c r="DN1184" i="2"/>
  <c r="BZ1144" i="2"/>
  <c r="CC1147" i="2"/>
  <c r="CG1151" i="2"/>
  <c r="BH1126" i="2"/>
  <c r="BF1124" i="2"/>
  <c r="CD1148" i="2"/>
  <c r="BO1133" i="2"/>
  <c r="EA1197" i="2"/>
  <c r="DG1177" i="2"/>
  <c r="ES1215" i="2"/>
  <c r="CX1168" i="2"/>
  <c r="DP1186" i="2"/>
  <c r="DX1194" i="2"/>
  <c r="FO1237" i="2"/>
  <c r="EH1204" i="2"/>
  <c r="CU1165" i="2"/>
  <c r="DF1176" i="2"/>
  <c r="CA1145" i="2"/>
  <c r="CR1162" i="2"/>
  <c r="FU1243" i="2"/>
  <c r="FJ1232" i="2"/>
  <c r="FR1240" i="2"/>
  <c r="DD1174" i="2"/>
  <c r="EU1217" i="2"/>
  <c r="BW1141" i="2"/>
  <c r="BP1134" i="2"/>
  <c r="BV1140" i="2"/>
  <c r="BX1142" i="2"/>
  <c r="DI1179" i="2"/>
  <c r="BL1130" i="2"/>
  <c r="FD1226" i="2"/>
  <c r="DT1190" i="2"/>
  <c r="BU1139" i="2"/>
  <c r="FM1235" i="2"/>
  <c r="ET1216" i="2"/>
  <c r="DH1178" i="2"/>
  <c r="CS1163" i="2"/>
  <c r="EW1219" i="2"/>
  <c r="BQ1135" i="2"/>
  <c r="BG1125" i="2"/>
  <c r="BJ1128" i="2"/>
  <c r="CB1146" i="2"/>
  <c r="BE1123" i="2"/>
  <c r="BE940" i="2" s="1"/>
  <c r="BE944" i="2" s="1"/>
  <c r="BE945" i="2" s="1"/>
  <c r="CQ1161" i="2"/>
  <c r="BT1138" i="2"/>
  <c r="DS1189" i="2"/>
  <c r="DR1188" i="2"/>
  <c r="DJ1180" i="2"/>
  <c r="DL1182" i="2"/>
  <c r="DV1192" i="2"/>
  <c r="FH1230" i="2"/>
  <c r="FL1234" i="2"/>
  <c r="FN1236" i="2"/>
  <c r="CM1157" i="2"/>
  <c r="EI1205" i="2"/>
  <c r="BK1129" i="2"/>
  <c r="DW1193" i="2"/>
  <c r="BI1127" i="2"/>
  <c r="CH1152" i="2"/>
  <c r="EB1198" i="2"/>
  <c r="CL1156" i="2"/>
  <c r="DQ1187" i="2"/>
  <c r="EY1221" i="2"/>
  <c r="FA1223" i="2"/>
  <c r="FI1231" i="2"/>
  <c r="DO1185" i="2"/>
  <c r="BR1136" i="2"/>
  <c r="CO1159" i="2"/>
  <c r="DZ1196" i="2"/>
  <c r="FC1225" i="2"/>
  <c r="FB1224" i="2"/>
  <c r="FE1227" i="2"/>
  <c r="DY1195" i="2"/>
  <c r="DM1183" i="2"/>
  <c r="DA1171" i="2"/>
  <c r="DK1181" i="2"/>
  <c r="EV1218" i="2"/>
  <c r="EZ1222" i="2"/>
  <c r="EX1220" i="2"/>
  <c r="EF1202" i="2"/>
  <c r="DC1173" i="2"/>
  <c r="DE1175" i="2"/>
  <c r="DB1172" i="2"/>
  <c r="CJ1154" i="2"/>
  <c r="CZ1170" i="2"/>
  <c r="CW1167" i="2"/>
  <c r="FP1238" i="2"/>
  <c r="BS1137" i="2"/>
  <c r="EN1210" i="2"/>
  <c r="BF17" i="2"/>
  <c r="FT1242" i="2"/>
  <c r="CF1150" i="2"/>
  <c r="CI1153" i="2"/>
  <c r="EO1211" i="2"/>
  <c r="EL1208" i="2"/>
  <c r="DU1191" i="2"/>
  <c r="EG1203" i="2"/>
  <c r="CV1166" i="2"/>
  <c r="CN1158" i="2"/>
  <c r="BY1143" i="2"/>
  <c r="CP1160" i="2"/>
  <c r="CE1149" i="2"/>
  <c r="EE1201" i="2"/>
  <c r="CK1155" i="2"/>
  <c r="EJ1206" i="2"/>
  <c r="FG1229" i="2"/>
  <c r="EM1209" i="2"/>
  <c r="BM1131" i="2"/>
  <c r="FF1228" i="2"/>
  <c r="EK1207" i="2"/>
  <c r="CT1164" i="2"/>
  <c r="BE16" i="2"/>
  <c r="ED1200" i="2"/>
  <c r="EQ1213" i="2"/>
  <c r="BN1132" i="2"/>
  <c r="CY1169" i="2"/>
  <c r="EP1212" i="2"/>
  <c r="FQ1239" i="2"/>
  <c r="BD948" i="2"/>
  <c r="BD947" i="2"/>
  <c r="BA954" i="2"/>
  <c r="BA1111" i="2"/>
  <c r="A943" i="2"/>
  <c r="F14" i="2" s="1"/>
  <c r="EA943" i="2"/>
  <c r="BC947" i="2"/>
  <c r="BC948" i="2"/>
  <c r="BB949" i="2"/>
  <c r="BB953" i="2" s="1"/>
  <c r="BA1117" i="2"/>
  <c r="BA1119" i="2"/>
  <c r="AS1120" i="2"/>
  <c r="AT1113" i="2"/>
  <c r="BB1112" i="2"/>
  <c r="BB1115" i="2" s="1"/>
  <c r="BD949" i="2" l="1"/>
  <c r="BD953" i="2" s="1"/>
  <c r="FU1242" i="2"/>
  <c r="FV1243" i="2"/>
  <c r="DJ1179" i="2"/>
  <c r="CL1155" i="2"/>
  <c r="DW1192" i="2"/>
  <c r="DV1191" i="2"/>
  <c r="DC1172" i="2"/>
  <c r="DE1174" i="2"/>
  <c r="BS1136" i="2"/>
  <c r="CV1165" i="2"/>
  <c r="CB1145" i="2"/>
  <c r="BP1133" i="2"/>
  <c r="BN1131" i="2"/>
  <c r="DK1180" i="2"/>
  <c r="BL1129" i="2"/>
  <c r="BR1135" i="2"/>
  <c r="CY1168" i="2"/>
  <c r="DH1177" i="2"/>
  <c r="BT1137" i="2"/>
  <c r="EJ1205" i="2"/>
  <c r="EP1211" i="2"/>
  <c r="BW1140" i="2"/>
  <c r="CP1159" i="2"/>
  <c r="BG17" i="2"/>
  <c r="DO1184" i="2"/>
  <c r="DM1182" i="2"/>
  <c r="CA1144" i="2"/>
  <c r="EK1206" i="2"/>
  <c r="FL1233" i="2"/>
  <c r="FG1228" i="2"/>
  <c r="FP1237" i="2"/>
  <c r="CC1146" i="2"/>
  <c r="DP1185" i="2"/>
  <c r="DU1190" i="2"/>
  <c r="CF1149" i="2"/>
  <c r="BU1138" i="2"/>
  <c r="DX1193" i="2"/>
  <c r="DL1181" i="2"/>
  <c r="EZ1221" i="2"/>
  <c r="CT1163" i="2"/>
  <c r="EH1203" i="2"/>
  <c r="EX1219" i="2"/>
  <c r="ER1213" i="2"/>
  <c r="CS1162" i="2"/>
  <c r="BF1123" i="2"/>
  <c r="BF940" i="2" s="1"/>
  <c r="BF944" i="2" s="1"/>
  <c r="BF945" i="2" s="1"/>
  <c r="FQ1238" i="2"/>
  <c r="ES1214" i="2"/>
  <c r="EI1204" i="2"/>
  <c r="BX1141" i="2"/>
  <c r="FB1223" i="2"/>
  <c r="DT1189" i="2"/>
  <c r="BV1139" i="2"/>
  <c r="EC1198" i="2"/>
  <c r="EB1197" i="2"/>
  <c r="EU1216" i="2"/>
  <c r="DB1171" i="2"/>
  <c r="EV1217" i="2"/>
  <c r="DD1173" i="2"/>
  <c r="FK1232" i="2"/>
  <c r="FM1234" i="2"/>
  <c r="DF1175" i="2"/>
  <c r="BQ1134" i="2"/>
  <c r="EL1207" i="2"/>
  <c r="DS1188" i="2"/>
  <c r="DG1176" i="2"/>
  <c r="BZ1143" i="2"/>
  <c r="BK1128" i="2"/>
  <c r="FS1240" i="2"/>
  <c r="EN1209" i="2"/>
  <c r="DZ1195" i="2"/>
  <c r="CE1148" i="2"/>
  <c r="CI1152" i="2"/>
  <c r="FN1235" i="2"/>
  <c r="EE1200" i="2"/>
  <c r="BJ1127" i="2"/>
  <c r="CZ1169" i="2"/>
  <c r="DQ1186" i="2"/>
  <c r="FJ1231" i="2"/>
  <c r="FI1230" i="2"/>
  <c r="CR1161" i="2"/>
  <c r="FD1225" i="2"/>
  <c r="CQ1160" i="2"/>
  <c r="EW1218" i="2"/>
  <c r="EF1201" i="2"/>
  <c r="BM1130" i="2"/>
  <c r="FC1224" i="2"/>
  <c r="FA1222" i="2"/>
  <c r="CK1154" i="2"/>
  <c r="EY1220" i="2"/>
  <c r="DN1183" i="2"/>
  <c r="CH1151" i="2"/>
  <c r="CO1158" i="2"/>
  <c r="CM1156" i="2"/>
  <c r="DI1178" i="2"/>
  <c r="FO1236" i="2"/>
  <c r="BF16" i="2"/>
  <c r="EM1208" i="2"/>
  <c r="CG1150" i="2"/>
  <c r="CU1164" i="2"/>
  <c r="FH1229" i="2"/>
  <c r="FT1241" i="2"/>
  <c r="CD1147" i="2"/>
  <c r="EO1210" i="2"/>
  <c r="ET1215" i="2"/>
  <c r="BG1124" i="2"/>
  <c r="CN1157" i="2"/>
  <c r="BH1125" i="2"/>
  <c r="DA1170" i="2"/>
  <c r="BO1132" i="2"/>
  <c r="BI1126" i="2"/>
  <c r="FE1226" i="2"/>
  <c r="CJ1153" i="2"/>
  <c r="EQ1212" i="2"/>
  <c r="DR1187" i="2"/>
  <c r="DY1194" i="2"/>
  <c r="FR1239" i="2"/>
  <c r="FF1227" i="2"/>
  <c r="CX1167" i="2"/>
  <c r="EG1202" i="2"/>
  <c r="BY1142" i="2"/>
  <c r="EA1196" i="2"/>
  <c r="ED1199" i="2"/>
  <c r="CW1166" i="2"/>
  <c r="BD954" i="2"/>
  <c r="BD1111" i="2"/>
  <c r="BB954" i="2"/>
  <c r="BB1111" i="2"/>
  <c r="BE947" i="2"/>
  <c r="BE948" i="2"/>
  <c r="BC949" i="2"/>
  <c r="BC953" i="2" s="1"/>
  <c r="AT1120" i="2"/>
  <c r="AU1113" i="2"/>
  <c r="BB1119" i="2"/>
  <c r="BB1117" i="2"/>
  <c r="BC1112" i="2"/>
  <c r="BC1115" i="2" s="1"/>
  <c r="FW1243" i="2" l="1"/>
  <c r="FT1240" i="2"/>
  <c r="FQ1237" i="2"/>
  <c r="CP1158" i="2"/>
  <c r="DT1188" i="2"/>
  <c r="CX1166" i="2"/>
  <c r="DM1181" i="2"/>
  <c r="DB1170" i="2"/>
  <c r="BG1123" i="2"/>
  <c r="BG940" i="2" s="1"/>
  <c r="BG944" i="2" s="1"/>
  <c r="BG945" i="2" s="1"/>
  <c r="BZ1142" i="2"/>
  <c r="BO1131" i="2"/>
  <c r="BV1138" i="2"/>
  <c r="DG1175" i="2"/>
  <c r="BN1130" i="2"/>
  <c r="CL1154" i="2"/>
  <c r="BU1137" i="2"/>
  <c r="CV1164" i="2"/>
  <c r="DN1182" i="2"/>
  <c r="EA1195" i="2"/>
  <c r="EF1200" i="2"/>
  <c r="DW1191" i="2"/>
  <c r="BL1128" i="2"/>
  <c r="EL1206" i="2"/>
  <c r="BY1141" i="2"/>
  <c r="BK1127" i="2"/>
  <c r="FP1236" i="2"/>
  <c r="EX1218" i="2"/>
  <c r="ET1214" i="2"/>
  <c r="BS1135" i="2"/>
  <c r="DH1176" i="2"/>
  <c r="BR1134" i="2"/>
  <c r="DF1174" i="2"/>
  <c r="CK1153" i="2"/>
  <c r="CN1156" i="2"/>
  <c r="CE1147" i="2"/>
  <c r="CU1163" i="2"/>
  <c r="CZ1168" i="2"/>
  <c r="FM1233" i="2"/>
  <c r="CT1162" i="2"/>
  <c r="FV1242" i="2"/>
  <c r="FJ1230" i="2"/>
  <c r="DX1192" i="2"/>
  <c r="BJ1126" i="2"/>
  <c r="DA1169" i="2"/>
  <c r="DK1179" i="2"/>
  <c r="DE1173" i="2"/>
  <c r="CC1145" i="2"/>
  <c r="CY1167" i="2"/>
  <c r="FH1228" i="2"/>
  <c r="CB1144" i="2"/>
  <c r="EP1210" i="2"/>
  <c r="EU1215" i="2"/>
  <c r="FL1232" i="2"/>
  <c r="EY1219" i="2"/>
  <c r="DU1189" i="2"/>
  <c r="FA1221" i="2"/>
  <c r="DR1186" i="2"/>
  <c r="CQ1159" i="2"/>
  <c r="CJ1152" i="2"/>
  <c r="CA1143" i="2"/>
  <c r="EE1199" i="2"/>
  <c r="FN1234" i="2"/>
  <c r="EN1208" i="2"/>
  <c r="CR1160" i="2"/>
  <c r="DJ1178" i="2"/>
  <c r="CD1146" i="2"/>
  <c r="FE1225" i="2"/>
  <c r="FS1239" i="2"/>
  <c r="DL1180" i="2"/>
  <c r="EQ1211" i="2"/>
  <c r="DC1171" i="2"/>
  <c r="DI1177" i="2"/>
  <c r="FB1222" i="2"/>
  <c r="FD1224" i="2"/>
  <c r="FK1231" i="2"/>
  <c r="ER1212" i="2"/>
  <c r="FC1223" i="2"/>
  <c r="EO1209" i="2"/>
  <c r="BP1132" i="2"/>
  <c r="EM1207" i="2"/>
  <c r="FF1226" i="2"/>
  <c r="EZ1220" i="2"/>
  <c r="FI1229" i="2"/>
  <c r="DY1193" i="2"/>
  <c r="DP1184" i="2"/>
  <c r="EI1203" i="2"/>
  <c r="DZ1194" i="2"/>
  <c r="CO1157" i="2"/>
  <c r="CM1155" i="2"/>
  <c r="BQ1133" i="2"/>
  <c r="BW1139" i="2"/>
  <c r="FU1241" i="2"/>
  <c r="BX1140" i="2"/>
  <c r="EJ1204" i="2"/>
  <c r="EB1196" i="2"/>
  <c r="DS1187" i="2"/>
  <c r="EG1201" i="2"/>
  <c r="ES1213" i="2"/>
  <c r="FO1235" i="2"/>
  <c r="DV1190" i="2"/>
  <c r="DO1183" i="2"/>
  <c r="EH1202" i="2"/>
  <c r="CW1165" i="2"/>
  <c r="CI1151" i="2"/>
  <c r="CF1148" i="2"/>
  <c r="CH1150" i="2"/>
  <c r="DQ1185" i="2"/>
  <c r="EK1205" i="2"/>
  <c r="BG16" i="2"/>
  <c r="BM1129" i="2"/>
  <c r="ED1198" i="2"/>
  <c r="CG1149" i="2"/>
  <c r="EC1197" i="2"/>
  <c r="EV1216" i="2"/>
  <c r="FG1227" i="2"/>
  <c r="DD1172" i="2"/>
  <c r="BI1125" i="2"/>
  <c r="FR1238" i="2"/>
  <c r="BH17" i="2"/>
  <c r="CS1161" i="2"/>
  <c r="EW1217" i="2"/>
  <c r="BT1136" i="2"/>
  <c r="BH1124" i="2"/>
  <c r="BC1111" i="2"/>
  <c r="BC954" i="2"/>
  <c r="BF948" i="2"/>
  <c r="BF947" i="2"/>
  <c r="BE949" i="2"/>
  <c r="BE953" i="2" s="1"/>
  <c r="BC1117" i="2"/>
  <c r="BC1119" i="2"/>
  <c r="AU1120" i="2"/>
  <c r="AV1113" i="2"/>
  <c r="BD1112" i="2"/>
  <c r="BD1115" i="2" s="1"/>
  <c r="BG948" i="2" l="1"/>
  <c r="BG947" i="2"/>
  <c r="FQ1236" i="2"/>
  <c r="FV1241" i="2"/>
  <c r="DU1188" i="2"/>
  <c r="DR1185" i="2"/>
  <c r="FB1221" i="2"/>
  <c r="DP1183" i="2"/>
  <c r="DE1172" i="2"/>
  <c r="CG1148" i="2"/>
  <c r="BO1130" i="2"/>
  <c r="BL1127" i="2"/>
  <c r="CL1153" i="2"/>
  <c r="BZ1141" i="2"/>
  <c r="EH1201" i="2"/>
  <c r="BR1133" i="2"/>
  <c r="BH1123" i="2"/>
  <c r="BH940" i="2" s="1"/>
  <c r="BH944" i="2" s="1"/>
  <c r="BH945" i="2" s="1"/>
  <c r="CI1150" i="2"/>
  <c r="FX1243" i="2"/>
  <c r="DJ1177" i="2"/>
  <c r="FI1228" i="2"/>
  <c r="DY1192" i="2"/>
  <c r="FK1230" i="2"/>
  <c r="FM1232" i="2"/>
  <c r="EJ1203" i="2"/>
  <c r="DN1181" i="2"/>
  <c r="DL1179" i="2"/>
  <c r="EM1206" i="2"/>
  <c r="DI1176" i="2"/>
  <c r="CR1159" i="2"/>
  <c r="CC1144" i="2"/>
  <c r="BJ1125" i="2"/>
  <c r="DF1173" i="2"/>
  <c r="DK1178" i="2"/>
  <c r="DT1187" i="2"/>
  <c r="BY1140" i="2"/>
  <c r="FH1227" i="2"/>
  <c r="FG1226" i="2"/>
  <c r="EC1196" i="2"/>
  <c r="ER1211" i="2"/>
  <c r="CM1154" i="2"/>
  <c r="DX1191" i="2"/>
  <c r="DB1169" i="2"/>
  <c r="BQ1132" i="2"/>
  <c r="BT1135" i="2"/>
  <c r="BW1138" i="2"/>
  <c r="CV1163" i="2"/>
  <c r="BI17" i="2"/>
  <c r="BS1134" i="2"/>
  <c r="EB1195" i="2"/>
  <c r="EI1202" i="2"/>
  <c r="EV1215" i="2"/>
  <c r="FS1238" i="2"/>
  <c r="EL1205" i="2"/>
  <c r="CD1145" i="2"/>
  <c r="DH1175" i="2"/>
  <c r="CS1160" i="2"/>
  <c r="CB1143" i="2"/>
  <c r="DQ1184" i="2"/>
  <c r="EA1194" i="2"/>
  <c r="EO1208" i="2"/>
  <c r="FO1234" i="2"/>
  <c r="BM1128" i="2"/>
  <c r="FF1225" i="2"/>
  <c r="FP1235" i="2"/>
  <c r="FD1223" i="2"/>
  <c r="EZ1219" i="2"/>
  <c r="BU1136" i="2"/>
  <c r="CJ1151" i="2"/>
  <c r="CH1149" i="2"/>
  <c r="CK1152" i="2"/>
  <c r="FL1231" i="2"/>
  <c r="ET1213" i="2"/>
  <c r="EY1218" i="2"/>
  <c r="BN1129" i="2"/>
  <c r="CF1147" i="2"/>
  <c r="DW1190" i="2"/>
  <c r="CY1166" i="2"/>
  <c r="FR1237" i="2"/>
  <c r="FE1224" i="2"/>
  <c r="BI1124" i="2"/>
  <c r="FJ1229" i="2"/>
  <c r="FC1222" i="2"/>
  <c r="EG1200" i="2"/>
  <c r="EQ1210" i="2"/>
  <c r="EN1207" i="2"/>
  <c r="DV1189" i="2"/>
  <c r="DA1168" i="2"/>
  <c r="CT1161" i="2"/>
  <c r="BP1131" i="2"/>
  <c r="CQ1158" i="2"/>
  <c r="CA1142" i="2"/>
  <c r="EF1199" i="2"/>
  <c r="DD1171" i="2"/>
  <c r="ED1197" i="2"/>
  <c r="FT1239" i="2"/>
  <c r="DG1174" i="2"/>
  <c r="EW1216" i="2"/>
  <c r="EX1217" i="2"/>
  <c r="DZ1193" i="2"/>
  <c r="DS1186" i="2"/>
  <c r="EE1198" i="2"/>
  <c r="CZ1167" i="2"/>
  <c r="CE1146" i="2"/>
  <c r="CN1155" i="2"/>
  <c r="BK1126" i="2"/>
  <c r="DM1180" i="2"/>
  <c r="CW1164" i="2"/>
  <c r="EU1214" i="2"/>
  <c r="BV1137" i="2"/>
  <c r="BH16" i="2"/>
  <c r="EK1204" i="2"/>
  <c r="FW1242" i="2"/>
  <c r="CU1162" i="2"/>
  <c r="FN1233" i="2"/>
  <c r="FU1240" i="2"/>
  <c r="ES1212" i="2"/>
  <c r="DC1170" i="2"/>
  <c r="DO1182" i="2"/>
  <c r="BX1139" i="2"/>
  <c r="CO1156" i="2"/>
  <c r="CP1157" i="2"/>
  <c r="CX1165" i="2"/>
  <c r="EP1209" i="2"/>
  <c r="FA1220" i="2"/>
  <c r="BE954" i="2"/>
  <c r="BE1111" i="2"/>
  <c r="BF949" i="2"/>
  <c r="BF953" i="2" s="1"/>
  <c r="AV1120" i="2"/>
  <c r="AW1113" i="2"/>
  <c r="BD1119" i="2"/>
  <c r="BD1117" i="2"/>
  <c r="BE1112" i="2"/>
  <c r="BE1115" i="2" s="1"/>
  <c r="BG949" i="2" l="1"/>
  <c r="BG953" i="2" s="1"/>
  <c r="BG954" i="2" s="1"/>
  <c r="FT1238" i="2"/>
  <c r="EX1216" i="2"/>
  <c r="EZ1218" i="2"/>
  <c r="EB1194" i="2"/>
  <c r="EG1199" i="2"/>
  <c r="FD1222" i="2"/>
  <c r="DS1185" i="2"/>
  <c r="ER1210" i="2"/>
  <c r="BW1137" i="2"/>
  <c r="BJ1124" i="2"/>
  <c r="CY1165" i="2"/>
  <c r="CB1142" i="2"/>
  <c r="CE1145" i="2"/>
  <c r="DT1186" i="2"/>
  <c r="CJ1150" i="2"/>
  <c r="BM1127" i="2"/>
  <c r="DK1177" i="2"/>
  <c r="CA1141" i="2"/>
  <c r="BL1126" i="2"/>
  <c r="FF1224" i="2"/>
  <c r="BI16" i="2"/>
  <c r="FS1237" i="2"/>
  <c r="BI1123" i="2"/>
  <c r="BI940" i="2" s="1"/>
  <c r="BI944" i="2" s="1"/>
  <c r="BI945" i="2" s="1"/>
  <c r="DG1173" i="2"/>
  <c r="FA1219" i="2"/>
  <c r="FW1241" i="2"/>
  <c r="FV1240" i="2"/>
  <c r="EQ1209" i="2"/>
  <c r="ES1211" i="2"/>
  <c r="FN1232" i="2"/>
  <c r="DP1182" i="2"/>
  <c r="DO1181" i="2"/>
  <c r="BO1129" i="2"/>
  <c r="EJ1202" i="2"/>
  <c r="EI1201" i="2"/>
  <c r="BZ1140" i="2"/>
  <c r="CD1144" i="2"/>
  <c r="BS1133" i="2"/>
  <c r="EV1214" i="2"/>
  <c r="FP1234" i="2"/>
  <c r="FO1233" i="2"/>
  <c r="ED1196" i="2"/>
  <c r="DX1190" i="2"/>
  <c r="DW1189" i="2"/>
  <c r="EH1200" i="2"/>
  <c r="CW1163" i="2"/>
  <c r="DB1168" i="2"/>
  <c r="CF1146" i="2"/>
  <c r="DC1169" i="2"/>
  <c r="BY1139" i="2"/>
  <c r="BP1130" i="2"/>
  <c r="DL1178" i="2"/>
  <c r="FC1221" i="2"/>
  <c r="FI1227" i="2"/>
  <c r="FH1226" i="2"/>
  <c r="FX1242" i="2"/>
  <c r="DJ1176" i="2"/>
  <c r="DY1191" i="2"/>
  <c r="DR1184" i="2"/>
  <c r="CO1155" i="2"/>
  <c r="CG1147" i="2"/>
  <c r="BR1132" i="2"/>
  <c r="BQ1131" i="2"/>
  <c r="DZ1192" i="2"/>
  <c r="DH1174" i="2"/>
  <c r="DF1172" i="2"/>
  <c r="CP1156" i="2"/>
  <c r="FM1231" i="2"/>
  <c r="ET1212" i="2"/>
  <c r="FU1239" i="2"/>
  <c r="DD1170" i="2"/>
  <c r="DN1180" i="2"/>
  <c r="EN1206" i="2"/>
  <c r="BX1138" i="2"/>
  <c r="FE1223" i="2"/>
  <c r="FQ1235" i="2"/>
  <c r="FB1220" i="2"/>
  <c r="CX1164" i="2"/>
  <c r="DA1167" i="2"/>
  <c r="EC1195" i="2"/>
  <c r="EA1193" i="2"/>
  <c r="FR1236" i="2"/>
  <c r="EW1215" i="2"/>
  <c r="FL1230" i="2"/>
  <c r="DV1188" i="2"/>
  <c r="BT1134" i="2"/>
  <c r="DI1175" i="2"/>
  <c r="CN1154" i="2"/>
  <c r="DQ1183" i="2"/>
  <c r="CZ1166" i="2"/>
  <c r="BU1135" i="2"/>
  <c r="EK1203" i="2"/>
  <c r="CV1162" i="2"/>
  <c r="CU1161" i="2"/>
  <c r="CM1153" i="2"/>
  <c r="CQ1157" i="2"/>
  <c r="DU1187" i="2"/>
  <c r="EE1197" i="2"/>
  <c r="CH1148" i="2"/>
  <c r="EP1208" i="2"/>
  <c r="FJ1228" i="2"/>
  <c r="DM1179" i="2"/>
  <c r="BK1125" i="2"/>
  <c r="CI1149" i="2"/>
  <c r="CC1143" i="2"/>
  <c r="EM1205" i="2"/>
  <c r="CS1159" i="2"/>
  <c r="CK1151" i="2"/>
  <c r="DE1171" i="2"/>
  <c r="EF1198" i="2"/>
  <c r="CR1158" i="2"/>
  <c r="FG1225" i="2"/>
  <c r="BJ17" i="2"/>
  <c r="BN1128" i="2"/>
  <c r="EL1204" i="2"/>
  <c r="CL1152" i="2"/>
  <c r="EU1213" i="2"/>
  <c r="FY1243" i="2"/>
  <c r="EO1207" i="2"/>
  <c r="BV1136" i="2"/>
  <c r="EY1217" i="2"/>
  <c r="FK1229" i="2"/>
  <c r="CT1160" i="2"/>
  <c r="BH948" i="2"/>
  <c r="BH947" i="2"/>
  <c r="BF1111" i="2"/>
  <c r="BF954" i="2"/>
  <c r="BE1117" i="2"/>
  <c r="BE1119" i="2"/>
  <c r="AW1120" i="2"/>
  <c r="AX1113" i="2"/>
  <c r="BF1112" i="2"/>
  <c r="BF1115" i="2" s="1"/>
  <c r="BG1111" i="2" l="1"/>
  <c r="BH949" i="2"/>
  <c r="BH953" i="2" s="1"/>
  <c r="BH1111" i="2" s="1"/>
  <c r="BI947" i="2"/>
  <c r="BI948" i="2"/>
  <c r="FW1240" i="2"/>
  <c r="EN1205" i="2"/>
  <c r="EU1212" i="2"/>
  <c r="BK1124" i="2"/>
  <c r="BT1133" i="2"/>
  <c r="CO1154" i="2"/>
  <c r="CX1163" i="2"/>
  <c r="BN1127" i="2"/>
  <c r="DD1169" i="2"/>
  <c r="CU1160" i="2"/>
  <c r="CB1141" i="2"/>
  <c r="CJ1149" i="2"/>
  <c r="BS1132" i="2"/>
  <c r="DW1188" i="2"/>
  <c r="DI1174" i="2"/>
  <c r="DA1166" i="2"/>
  <c r="CD1143" i="2"/>
  <c r="BU1134" i="2"/>
  <c r="FN1231" i="2"/>
  <c r="DN1179" i="2"/>
  <c r="DX1189" i="2"/>
  <c r="CT1159" i="2"/>
  <c r="CI1148" i="2"/>
  <c r="DP1181" i="2"/>
  <c r="FZ1243" i="2"/>
  <c r="EG1198" i="2"/>
  <c r="ER1209" i="2"/>
  <c r="FC1220" i="2"/>
  <c r="EC1194" i="2"/>
  <c r="EB1193" i="2"/>
  <c r="CP1155" i="2"/>
  <c r="BX1137" i="2"/>
  <c r="EE1196" i="2"/>
  <c r="DT1185" i="2"/>
  <c r="EJ1201" i="2"/>
  <c r="BW1136" i="2"/>
  <c r="DL1177" i="2"/>
  <c r="BL1125" i="2"/>
  <c r="FA1218" i="2"/>
  <c r="CN1153" i="2"/>
  <c r="FT1237" i="2"/>
  <c r="DZ1191" i="2"/>
  <c r="EQ1208" i="2"/>
  <c r="EX1215" i="2"/>
  <c r="FO1232" i="2"/>
  <c r="DE1170" i="2"/>
  <c r="CK1150" i="2"/>
  <c r="DK1176" i="2"/>
  <c r="DF1171" i="2"/>
  <c r="DC1168" i="2"/>
  <c r="DY1190" i="2"/>
  <c r="BO1128" i="2"/>
  <c r="FM1230" i="2"/>
  <c r="FF1223" i="2"/>
  <c r="FE1222" i="2"/>
  <c r="FR1235" i="2"/>
  <c r="EL1203" i="2"/>
  <c r="EK1202" i="2"/>
  <c r="EI1200" i="2"/>
  <c r="ES1210" i="2"/>
  <c r="CQ1156" i="2"/>
  <c r="DH1173" i="2"/>
  <c r="CH1147" i="2"/>
  <c r="CL1151" i="2"/>
  <c r="BK17" i="2"/>
  <c r="CM1152" i="2"/>
  <c r="EM1204" i="2"/>
  <c r="DS1184" i="2"/>
  <c r="CC1142" i="2"/>
  <c r="FS1236" i="2"/>
  <c r="FG1224" i="2"/>
  <c r="DV1187" i="2"/>
  <c r="EP1207" i="2"/>
  <c r="EO1206" i="2"/>
  <c r="BJ16" i="2"/>
  <c r="EW1214" i="2"/>
  <c r="FP1233" i="2"/>
  <c r="EZ1217" i="2"/>
  <c r="DM1178" i="2"/>
  <c r="FV1239" i="2"/>
  <c r="DU1186" i="2"/>
  <c r="FD1221" i="2"/>
  <c r="FK1228" i="2"/>
  <c r="FL1229" i="2"/>
  <c r="FH1225" i="2"/>
  <c r="DG1172" i="2"/>
  <c r="FB1219" i="2"/>
  <c r="DB1167" i="2"/>
  <c r="BZ1139" i="2"/>
  <c r="CV1161" i="2"/>
  <c r="CR1157" i="2"/>
  <c r="CY1164" i="2"/>
  <c r="CF1145" i="2"/>
  <c r="CS1158" i="2"/>
  <c r="CG1146" i="2"/>
  <c r="CE1144" i="2"/>
  <c r="EH1199" i="2"/>
  <c r="ED1195" i="2"/>
  <c r="FU1238" i="2"/>
  <c r="BM1126" i="2"/>
  <c r="FQ1234" i="2"/>
  <c r="FI1226" i="2"/>
  <c r="CZ1165" i="2"/>
  <c r="FY1242" i="2"/>
  <c r="DJ1175" i="2"/>
  <c r="BQ1130" i="2"/>
  <c r="BV1135" i="2"/>
  <c r="CA1140" i="2"/>
  <c r="EF1197" i="2"/>
  <c r="FX1241" i="2"/>
  <c r="CW1162" i="2"/>
  <c r="EY1216" i="2"/>
  <c r="BJ1123" i="2"/>
  <c r="BJ940" i="2" s="1"/>
  <c r="BJ944" i="2" s="1"/>
  <c r="BJ945" i="2" s="1"/>
  <c r="EA1192" i="2"/>
  <c r="BR1131" i="2"/>
  <c r="DO1180" i="2"/>
  <c r="FJ1227" i="2"/>
  <c r="ET1211" i="2"/>
  <c r="EV1213" i="2"/>
  <c r="DR1183" i="2"/>
  <c r="BP1129" i="2"/>
  <c r="BY1138" i="2"/>
  <c r="DQ1182" i="2"/>
  <c r="AX1120" i="2"/>
  <c r="AY1113" i="2"/>
  <c r="BF1119" i="2"/>
  <c r="BF1117" i="2"/>
  <c r="BG1112" i="2"/>
  <c r="BG1115" i="2" s="1"/>
  <c r="BH954" i="2" l="1"/>
  <c r="FX1240" i="2"/>
  <c r="FC1219" i="2"/>
  <c r="FW1239" i="2"/>
  <c r="EZ1216" i="2"/>
  <c r="EJ1200" i="2"/>
  <c r="FD1220" i="2"/>
  <c r="DN1178" i="2"/>
  <c r="FZ1242" i="2"/>
  <c r="BQ1129" i="2"/>
  <c r="EQ1207" i="2"/>
  <c r="EC1193" i="2"/>
  <c r="DB1166" i="2"/>
  <c r="CQ1155" i="2"/>
  <c r="FN1230" i="2"/>
  <c r="EM1203" i="2"/>
  <c r="ER1208" i="2"/>
  <c r="EK1201" i="2"/>
  <c r="CJ1148" i="2"/>
  <c r="DI1173" i="2"/>
  <c r="CS1157" i="2"/>
  <c r="EE1195" i="2"/>
  <c r="CP1154" i="2"/>
  <c r="DF1170" i="2"/>
  <c r="FQ1233" i="2"/>
  <c r="BZ1138" i="2"/>
  <c r="ES1209" i="2"/>
  <c r="BK16" i="2"/>
  <c r="BS1131" i="2"/>
  <c r="EY1215" i="2"/>
  <c r="BU1133" i="2"/>
  <c r="FM1229" i="2"/>
  <c r="FO1231" i="2"/>
  <c r="ED1194" i="2"/>
  <c r="FR1234" i="2"/>
  <c r="DH1172" i="2"/>
  <c r="DZ1190" i="2"/>
  <c r="DK1175" i="2"/>
  <c r="CU1159" i="2"/>
  <c r="BL17" i="2"/>
  <c r="BP1128" i="2"/>
  <c r="DQ1181" i="2"/>
  <c r="EL1202" i="2"/>
  <c r="FF1222" i="2"/>
  <c r="EU1211" i="2"/>
  <c r="FE1221" i="2"/>
  <c r="EN1204" i="2"/>
  <c r="EI1199" i="2"/>
  <c r="CY1163" i="2"/>
  <c r="CZ1164" i="2"/>
  <c r="BT1132" i="2"/>
  <c r="DC1167" i="2"/>
  <c r="EA1191" i="2"/>
  <c r="BM1125" i="2"/>
  <c r="CB1140" i="2"/>
  <c r="EG1197" i="2"/>
  <c r="CF1144" i="2"/>
  <c r="DA1165" i="2"/>
  <c r="CR1156" i="2"/>
  <c r="BO1127" i="2"/>
  <c r="BY1137" i="2"/>
  <c r="FJ1226" i="2"/>
  <c r="EX1214" i="2"/>
  <c r="FA1217" i="2"/>
  <c r="FH1224" i="2"/>
  <c r="DV1186" i="2"/>
  <c r="DR1182" i="2"/>
  <c r="EH1198" i="2"/>
  <c r="DD1168" i="2"/>
  <c r="BW1135" i="2"/>
  <c r="CM1151" i="2"/>
  <c r="EV1212" i="2"/>
  <c r="DW1187" i="2"/>
  <c r="EF1196" i="2"/>
  <c r="CA1139" i="2"/>
  <c r="ET1210" i="2"/>
  <c r="EP1206" i="2"/>
  <c r="DP1180" i="2"/>
  <c r="EW1213" i="2"/>
  <c r="DS1183" i="2"/>
  <c r="BV1134" i="2"/>
  <c r="DO1179" i="2"/>
  <c r="CL1150" i="2"/>
  <c r="FY1241" i="2"/>
  <c r="FK1227" i="2"/>
  <c r="FU1237" i="2"/>
  <c r="CW1161" i="2"/>
  <c r="FS1235" i="2"/>
  <c r="CT1158" i="2"/>
  <c r="CH1146" i="2"/>
  <c r="CC1141" i="2"/>
  <c r="BK1123" i="2"/>
  <c r="BK940" i="2" s="1"/>
  <c r="BK944" i="2" s="1"/>
  <c r="BK945" i="2" s="1"/>
  <c r="CX1162" i="2"/>
  <c r="DM1177" i="2"/>
  <c r="DL1176" i="2"/>
  <c r="BN1126" i="2"/>
  <c r="CO1153" i="2"/>
  <c r="FP1232" i="2"/>
  <c r="FB1218" i="2"/>
  <c r="DX1188" i="2"/>
  <c r="CV1160" i="2"/>
  <c r="CD1142" i="2"/>
  <c r="DU1185" i="2"/>
  <c r="CK1149" i="2"/>
  <c r="DT1184" i="2"/>
  <c r="CG1145" i="2"/>
  <c r="FG1223" i="2"/>
  <c r="GA1243" i="2"/>
  <c r="FT1236" i="2"/>
  <c r="CN1152" i="2"/>
  <c r="EB1192" i="2"/>
  <c r="BR1130" i="2"/>
  <c r="DJ1174" i="2"/>
  <c r="DE1169" i="2"/>
  <c r="BX1136" i="2"/>
  <c r="EO1205" i="2"/>
  <c r="DY1189" i="2"/>
  <c r="CI1147" i="2"/>
  <c r="BL1124" i="2"/>
  <c r="CE1143" i="2"/>
  <c r="DG1171" i="2"/>
  <c r="FV1238" i="2"/>
  <c r="FI1225" i="2"/>
  <c r="FL1228" i="2"/>
  <c r="BJ947" i="2"/>
  <c r="BJ948" i="2"/>
  <c r="BI949" i="2"/>
  <c r="BI953" i="2" s="1"/>
  <c r="BG1117" i="2"/>
  <c r="BG1119" i="2"/>
  <c r="AY1120" i="2"/>
  <c r="AZ1113" i="2"/>
  <c r="BH1112" i="2"/>
  <c r="BH1115" i="2" s="1"/>
  <c r="BJ949" i="2" l="1"/>
  <c r="BJ953" i="2" s="1"/>
  <c r="FW1238" i="2"/>
  <c r="EK1200" i="2"/>
  <c r="DK1174" i="2"/>
  <c r="BV1133" i="2"/>
  <c r="ES1208" i="2"/>
  <c r="EB1191" i="2"/>
  <c r="CR1155" i="2"/>
  <c r="BP1127" i="2"/>
  <c r="CJ1147" i="2"/>
  <c r="ER1207" i="2"/>
  <c r="FM1228" i="2"/>
  <c r="ED1193" i="2"/>
  <c r="DD1167" i="2"/>
  <c r="BO1126" i="2"/>
  <c r="ET1209" i="2"/>
  <c r="EA1190" i="2"/>
  <c r="CM1150" i="2"/>
  <c r="DQ1180" i="2"/>
  <c r="BR1129" i="2"/>
  <c r="CC1140" i="2"/>
  <c r="FF1221" i="2"/>
  <c r="FL1227" i="2"/>
  <c r="CW1160" i="2"/>
  <c r="FK1226" i="2"/>
  <c r="EV1211" i="2"/>
  <c r="DZ1189" i="2"/>
  <c r="CL1149" i="2"/>
  <c r="DC1166" i="2"/>
  <c r="BX1135" i="2"/>
  <c r="DN1177" i="2"/>
  <c r="FY1240" i="2"/>
  <c r="FU1236" i="2"/>
  <c r="CP1153" i="2"/>
  <c r="EZ1215" i="2"/>
  <c r="EG1196" i="2"/>
  <c r="FN1229" i="2"/>
  <c r="BZ1137" i="2"/>
  <c r="DA1164" i="2"/>
  <c r="DS1182" i="2"/>
  <c r="FH1223" i="2"/>
  <c r="FV1237" i="2"/>
  <c r="EO1204" i="2"/>
  <c r="CI1146" i="2"/>
  <c r="EY1214" i="2"/>
  <c r="DX1187" i="2"/>
  <c r="DP1179" i="2"/>
  <c r="EW1212" i="2"/>
  <c r="CT1157" i="2"/>
  <c r="CB1139" i="2"/>
  <c r="CG1144" i="2"/>
  <c r="EI1198" i="2"/>
  <c r="FS1234" i="2"/>
  <c r="EF1195" i="2"/>
  <c r="FI1224" i="2"/>
  <c r="EM1202" i="2"/>
  <c r="DT1183" i="2"/>
  <c r="DI1172" i="2"/>
  <c r="CN1151" i="2"/>
  <c r="CS1156" i="2"/>
  <c r="BM1124" i="2"/>
  <c r="DM1176" i="2"/>
  <c r="FC1218" i="2"/>
  <c r="DV1185" i="2"/>
  <c r="FB1217" i="2"/>
  <c r="EE1194" i="2"/>
  <c r="DH1171" i="2"/>
  <c r="DG1170" i="2"/>
  <c r="CH1145" i="2"/>
  <c r="CK1148" i="2"/>
  <c r="BN1125" i="2"/>
  <c r="DR1181" i="2"/>
  <c r="FQ1232" i="2"/>
  <c r="DO1178" i="2"/>
  <c r="EU1210" i="2"/>
  <c r="FA1216" i="2"/>
  <c r="DB1165" i="2"/>
  <c r="DE1168" i="2"/>
  <c r="CE1142" i="2"/>
  <c r="BY1136" i="2"/>
  <c r="CA1138" i="2"/>
  <c r="BS1130" i="2"/>
  <c r="GA1242" i="2"/>
  <c r="FJ1225" i="2"/>
  <c r="EN1203" i="2"/>
  <c r="FT1235" i="2"/>
  <c r="EQ1206" i="2"/>
  <c r="CQ1154" i="2"/>
  <c r="CX1161" i="2"/>
  <c r="DU1184" i="2"/>
  <c r="BQ1128" i="2"/>
  <c r="BL1123" i="2"/>
  <c r="BL940" i="2" s="1"/>
  <c r="BL944" i="2" s="1"/>
  <c r="BL945" i="2" s="1"/>
  <c r="DW1186" i="2"/>
  <c r="DJ1173" i="2"/>
  <c r="FX1239" i="2"/>
  <c r="FE1220" i="2"/>
  <c r="GB1243" i="2"/>
  <c r="EP1205" i="2"/>
  <c r="CF1143" i="2"/>
  <c r="CO1152" i="2"/>
  <c r="DL1175" i="2"/>
  <c r="BT1131" i="2"/>
  <c r="BM17" i="2"/>
  <c r="DF1169" i="2"/>
  <c r="CV1159" i="2"/>
  <c r="FZ1241" i="2"/>
  <c r="FO1230" i="2"/>
  <c r="FR1233" i="2"/>
  <c r="EL1201" i="2"/>
  <c r="CD1141" i="2"/>
  <c r="FP1231" i="2"/>
  <c r="CY1162" i="2"/>
  <c r="CZ1163" i="2"/>
  <c r="BL16" i="2"/>
  <c r="DY1188" i="2"/>
  <c r="FD1219" i="2"/>
  <c r="EJ1199" i="2"/>
  <c r="FG1222" i="2"/>
  <c r="EC1192" i="2"/>
  <c r="BU1132" i="2"/>
  <c r="EH1197" i="2"/>
  <c r="CU1158" i="2"/>
  <c r="BW1134" i="2"/>
  <c r="EX1213" i="2"/>
  <c r="BK947" i="2"/>
  <c r="BK948" i="2"/>
  <c r="BI1111" i="2"/>
  <c r="BI954" i="2"/>
  <c r="AZ1120" i="2"/>
  <c r="BA1113" i="2"/>
  <c r="BH1119" i="2"/>
  <c r="BH1117" i="2"/>
  <c r="BI1112" i="2"/>
  <c r="BI1115" i="2" s="1"/>
  <c r="BK949" i="2" l="1"/>
  <c r="BK953" i="2" s="1"/>
  <c r="BK1111" i="2" s="1"/>
  <c r="BL948" i="2"/>
  <c r="BL947" i="2"/>
  <c r="GB1242" i="2"/>
  <c r="EY1213" i="2"/>
  <c r="EN1202" i="2"/>
  <c r="EO1203" i="2"/>
  <c r="DQ1179" i="2"/>
  <c r="CN1150" i="2"/>
  <c r="CL1148" i="2"/>
  <c r="CG1143" i="2"/>
  <c r="CJ1146" i="2"/>
  <c r="FU1235" i="2"/>
  <c r="FL1226" i="2"/>
  <c r="FS1233" i="2"/>
  <c r="ET1208" i="2"/>
  <c r="CT1156" i="2"/>
  <c r="DV1184" i="2"/>
  <c r="CD1140" i="2"/>
  <c r="CU1157" i="2"/>
  <c r="CC1139" i="2"/>
  <c r="FG1221" i="2"/>
  <c r="DW1185" i="2"/>
  <c r="DR1180" i="2"/>
  <c r="BU1131" i="2"/>
  <c r="CH1144" i="2"/>
  <c r="EG1195" i="2"/>
  <c r="FZ1240" i="2"/>
  <c r="FC1217" i="2"/>
  <c r="CM1149" i="2"/>
  <c r="DL1174" i="2"/>
  <c r="DP1178" i="2"/>
  <c r="DI1171" i="2"/>
  <c r="DY1187" i="2"/>
  <c r="BM1123" i="2"/>
  <c r="BM940" i="2" s="1"/>
  <c r="BM944" i="2" s="1"/>
  <c r="BM945" i="2" s="1"/>
  <c r="EK1199" i="2"/>
  <c r="CQ1153" i="2"/>
  <c r="CV1158" i="2"/>
  <c r="DC1165" i="2"/>
  <c r="DU1183" i="2"/>
  <c r="DE1167" i="2"/>
  <c r="BR1128" i="2"/>
  <c r="EL1200" i="2"/>
  <c r="DK1173" i="2"/>
  <c r="BT1130" i="2"/>
  <c r="CE1141" i="2"/>
  <c r="BO1125" i="2"/>
  <c r="FH1222" i="2"/>
  <c r="BN17" i="2"/>
  <c r="BM16" i="2"/>
  <c r="BP1126" i="2"/>
  <c r="FW1237" i="2"/>
  <c r="CB1138" i="2"/>
  <c r="DZ1188" i="2"/>
  <c r="CK1147" i="2"/>
  <c r="FY1239" i="2"/>
  <c r="FI1223" i="2"/>
  <c r="DX1186" i="2"/>
  <c r="CI1145" i="2"/>
  <c r="BV1132" i="2"/>
  <c r="EB1190" i="2"/>
  <c r="CP1152" i="2"/>
  <c r="CW1159" i="2"/>
  <c r="FQ1231" i="2"/>
  <c r="DG1169" i="2"/>
  <c r="FB1216" i="2"/>
  <c r="CZ1162" i="2"/>
  <c r="EM1201" i="2"/>
  <c r="FJ1224" i="2"/>
  <c r="FA1215" i="2"/>
  <c r="ES1207" i="2"/>
  <c r="DJ1172" i="2"/>
  <c r="BW1133" i="2"/>
  <c r="FK1225" i="2"/>
  <c r="FM1227" i="2"/>
  <c r="FX1238" i="2"/>
  <c r="FO1229" i="2"/>
  <c r="EV1210" i="2"/>
  <c r="FR1232" i="2"/>
  <c r="EJ1198" i="2"/>
  <c r="DN1176" i="2"/>
  <c r="EH1196" i="2"/>
  <c r="FP1230" i="2"/>
  <c r="FE1219" i="2"/>
  <c r="FV1236" i="2"/>
  <c r="CX1160" i="2"/>
  <c r="ED1192" i="2"/>
  <c r="GA1241" i="2"/>
  <c r="FF1220" i="2"/>
  <c r="EX1212" i="2"/>
  <c r="EW1211" i="2"/>
  <c r="CO1151" i="2"/>
  <c r="EF1194" i="2"/>
  <c r="DA1163" i="2"/>
  <c r="DF1168" i="2"/>
  <c r="BN1124" i="2"/>
  <c r="DM1175" i="2"/>
  <c r="BS1129" i="2"/>
  <c r="CA1137" i="2"/>
  <c r="FD1218" i="2"/>
  <c r="EZ1214" i="2"/>
  <c r="DH1170" i="2"/>
  <c r="EI1197" i="2"/>
  <c r="EP1204" i="2"/>
  <c r="FT1234" i="2"/>
  <c r="EU1209" i="2"/>
  <c r="FN1228" i="2"/>
  <c r="DS1181" i="2"/>
  <c r="CR1154" i="2"/>
  <c r="CS1155" i="2"/>
  <c r="EE1193" i="2"/>
  <c r="DB1164" i="2"/>
  <c r="BX1134" i="2"/>
  <c r="EQ1205" i="2"/>
  <c r="BZ1136" i="2"/>
  <c r="BY1135" i="2"/>
  <c r="BQ1127" i="2"/>
  <c r="DT1182" i="2"/>
  <c r="ER1206" i="2"/>
  <c r="CY1161" i="2"/>
  <c r="DO1177" i="2"/>
  <c r="DD1166" i="2"/>
  <c r="EC1191" i="2"/>
  <c r="CF1142" i="2"/>
  <c r="GC1243" i="2"/>
  <c r="EA1189" i="2"/>
  <c r="BJ1111" i="2"/>
  <c r="BJ954" i="2"/>
  <c r="BI1117" i="2"/>
  <c r="BI1119" i="2"/>
  <c r="BA1120" i="2"/>
  <c r="BB1113" i="2"/>
  <c r="BJ1112" i="2"/>
  <c r="BJ1115" i="2" s="1"/>
  <c r="BL949" i="2" l="1"/>
  <c r="BL953" i="2" s="1"/>
  <c r="BL954" i="2" s="1"/>
  <c r="BK954" i="2"/>
  <c r="FZ1239" i="2"/>
  <c r="EY1212" i="2"/>
  <c r="EW1210" i="2"/>
  <c r="BZ1135" i="2"/>
  <c r="EK1198" i="2"/>
  <c r="EC1190" i="2"/>
  <c r="FB1215" i="2"/>
  <c r="CL1147" i="2"/>
  <c r="CH1143" i="2"/>
  <c r="BX1133" i="2"/>
  <c r="DK1172" i="2"/>
  <c r="CN1149" i="2"/>
  <c r="CB1137" i="2"/>
  <c r="ES1206" i="2"/>
  <c r="DJ1171" i="2"/>
  <c r="BP1125" i="2"/>
  <c r="FV1235" i="2"/>
  <c r="DN1175" i="2"/>
  <c r="EF1193" i="2"/>
  <c r="DY1186" i="2"/>
  <c r="EA1188" i="2"/>
  <c r="CS1154" i="2"/>
  <c r="BY1134" i="2"/>
  <c r="DT1181" i="2"/>
  <c r="EI1196" i="2"/>
  <c r="CA1136" i="2"/>
  <c r="FJ1223" i="2"/>
  <c r="FT1233" i="2"/>
  <c r="FG1220" i="2"/>
  <c r="EO1202" i="2"/>
  <c r="DX1185" i="2"/>
  <c r="BS1128" i="2"/>
  <c r="EJ1197" i="2"/>
  <c r="DM1174" i="2"/>
  <c r="DR1179" i="2"/>
  <c r="CJ1145" i="2"/>
  <c r="DV1183" i="2"/>
  <c r="BN1123" i="2"/>
  <c r="BN940" i="2" s="1"/>
  <c r="BN944" i="2" s="1"/>
  <c r="BN945" i="2" s="1"/>
  <c r="BQ1126" i="2"/>
  <c r="DB1163" i="2"/>
  <c r="CK1146" i="2"/>
  <c r="DI1170" i="2"/>
  <c r="CE1140" i="2"/>
  <c r="BV1131" i="2"/>
  <c r="DP1177" i="2"/>
  <c r="CV1157" i="2"/>
  <c r="CR1153" i="2"/>
  <c r="GA1240" i="2"/>
  <c r="EH1195" i="2"/>
  <c r="DO1176" i="2"/>
  <c r="FN1227" i="2"/>
  <c r="EB1189" i="2"/>
  <c r="BT1129" i="2"/>
  <c r="DU1182" i="2"/>
  <c r="CC1138" i="2"/>
  <c r="FD1217" i="2"/>
  <c r="FH1221" i="2"/>
  <c r="FA1214" i="2"/>
  <c r="FX1237" i="2"/>
  <c r="FP1229" i="2"/>
  <c r="DH1169" i="2"/>
  <c r="DD1165" i="2"/>
  <c r="BU1130" i="2"/>
  <c r="ER1205" i="2"/>
  <c r="DG1168" i="2"/>
  <c r="BR1127" i="2"/>
  <c r="EM1200" i="2"/>
  <c r="ED1191" i="2"/>
  <c r="FS1232" i="2"/>
  <c r="GB1241" i="2"/>
  <c r="DA1162" i="2"/>
  <c r="EN1201" i="2"/>
  <c r="EX1211" i="2"/>
  <c r="BW1132" i="2"/>
  <c r="FW1236" i="2"/>
  <c r="FY1238" i="2"/>
  <c r="FK1224" i="2"/>
  <c r="FL1225" i="2"/>
  <c r="FE1218" i="2"/>
  <c r="CT1155" i="2"/>
  <c r="EE1192" i="2"/>
  <c r="DL1173" i="2"/>
  <c r="DS1180" i="2"/>
  <c r="GD1243" i="2"/>
  <c r="FF1219" i="2"/>
  <c r="EQ1204" i="2"/>
  <c r="CM1148" i="2"/>
  <c r="CP1151" i="2"/>
  <c r="EZ1213" i="2"/>
  <c r="DF1167" i="2"/>
  <c r="FO1228" i="2"/>
  <c r="FQ1230" i="2"/>
  <c r="EP1203" i="2"/>
  <c r="FU1234" i="2"/>
  <c r="EU1208" i="2"/>
  <c r="DE1166" i="2"/>
  <c r="CZ1161" i="2"/>
  <c r="DQ1178" i="2"/>
  <c r="CD1139" i="2"/>
  <c r="BO1124" i="2"/>
  <c r="ET1207" i="2"/>
  <c r="CQ1152" i="2"/>
  <c r="CU1156" i="2"/>
  <c r="DZ1187" i="2"/>
  <c r="CW1158" i="2"/>
  <c r="FI1222" i="2"/>
  <c r="BN16" i="2"/>
  <c r="DW1184" i="2"/>
  <c r="CO1150" i="2"/>
  <c r="FC1216" i="2"/>
  <c r="DC1164" i="2"/>
  <c r="GC1242" i="2"/>
  <c r="EG1194" i="2"/>
  <c r="FR1231" i="2"/>
  <c r="CY1160" i="2"/>
  <c r="CI1144" i="2"/>
  <c r="CF1141" i="2"/>
  <c r="CX1159" i="2"/>
  <c r="EV1209" i="2"/>
  <c r="CG1142" i="2"/>
  <c r="BO17" i="2"/>
  <c r="EL1199" i="2"/>
  <c r="FM1226" i="2"/>
  <c r="BM948" i="2"/>
  <c r="BM947" i="2"/>
  <c r="BB1120" i="2"/>
  <c r="BC1113" i="2"/>
  <c r="BJ1119" i="2"/>
  <c r="BJ1117" i="2"/>
  <c r="BK1112" i="2"/>
  <c r="BK1115" i="2" s="1"/>
  <c r="BL1111" i="2" l="1"/>
  <c r="BM949" i="2"/>
  <c r="BM953" i="2" s="1"/>
  <c r="BN948" i="2"/>
  <c r="BN947" i="2"/>
  <c r="FY1237" i="2"/>
  <c r="FX1236" i="2"/>
  <c r="EP1202" i="2"/>
  <c r="EJ1196" i="2"/>
  <c r="DY1185" i="2"/>
  <c r="DW1183" i="2"/>
  <c r="DW940" i="2" s="1"/>
  <c r="DW944" i="2" s="1"/>
  <c r="DW945" i="2" s="1"/>
  <c r="DG1167" i="2"/>
  <c r="DG940" i="2" s="1"/>
  <c r="DG944" i="2" s="1"/>
  <c r="DG945" i="2" s="1"/>
  <c r="CX1158" i="2"/>
  <c r="CX940" i="2" s="1"/>
  <c r="CX944" i="2" s="1"/>
  <c r="CX945" i="2" s="1"/>
  <c r="FM1225" i="2"/>
  <c r="CF1140" i="2"/>
  <c r="CF940" i="2" s="1"/>
  <c r="CF944" i="2" s="1"/>
  <c r="CF945" i="2" s="1"/>
  <c r="EK1197" i="2"/>
  <c r="BT1128" i="2"/>
  <c r="BT940" i="2" s="1"/>
  <c r="BT944" i="2" s="1"/>
  <c r="BT945" i="2" s="1"/>
  <c r="EM1199" i="2"/>
  <c r="FD1216" i="2"/>
  <c r="DJ1170" i="2"/>
  <c r="DJ940" i="2" s="1"/>
  <c r="DJ944" i="2" s="1"/>
  <c r="DJ945" i="2" s="1"/>
  <c r="DK1171" i="2"/>
  <c r="DK940" i="2" s="1"/>
  <c r="DK944" i="2" s="1"/>
  <c r="DK945" i="2" s="1"/>
  <c r="BO1123" i="2"/>
  <c r="BO940" i="2" s="1"/>
  <c r="BO944" i="2" s="1"/>
  <c r="BO945" i="2" s="1"/>
  <c r="CC1137" i="2"/>
  <c r="CC940" i="2" s="1"/>
  <c r="CC944" i="2" s="1"/>
  <c r="CC945" i="2" s="1"/>
  <c r="DS1179" i="2"/>
  <c r="DS940" i="2" s="1"/>
  <c r="DS944" i="2" s="1"/>
  <c r="DS945" i="2" s="1"/>
  <c r="CR1152" i="2"/>
  <c r="CR940" i="2" s="1"/>
  <c r="CR944" i="2" s="1"/>
  <c r="CR945" i="2" s="1"/>
  <c r="CP1150" i="2"/>
  <c r="CP940" i="2" s="1"/>
  <c r="CP944" i="2" s="1"/>
  <c r="CP945" i="2" s="1"/>
  <c r="FR1230" i="2"/>
  <c r="CE1139" i="2"/>
  <c r="CE940" i="2" s="1"/>
  <c r="CE944" i="2" s="1"/>
  <c r="CE945" i="2" s="1"/>
  <c r="EE1191" i="2"/>
  <c r="BX1132" i="2"/>
  <c r="BX940" i="2" s="1"/>
  <c r="BX944" i="2" s="1"/>
  <c r="BX945" i="2" s="1"/>
  <c r="GE1243" i="2"/>
  <c r="CV1156" i="2"/>
  <c r="CV940" i="2" s="1"/>
  <c r="CV944" i="2" s="1"/>
  <c r="CV945" i="2" s="1"/>
  <c r="DQ1177" i="2"/>
  <c r="DQ940" i="2" s="1"/>
  <c r="DQ944" i="2" s="1"/>
  <c r="DQ945" i="2" s="1"/>
  <c r="DM1173" i="2"/>
  <c r="DM940" i="2" s="1"/>
  <c r="DM944" i="2" s="1"/>
  <c r="DM945" i="2" s="1"/>
  <c r="DF1166" i="2"/>
  <c r="DF940" i="2" s="1"/>
  <c r="DF944" i="2" s="1"/>
  <c r="DF945" i="2" s="1"/>
  <c r="FZ1238" i="2"/>
  <c r="EZ1212" i="2"/>
  <c r="EI1195" i="2"/>
  <c r="EL1198" i="2"/>
  <c r="DC1163" i="2"/>
  <c r="DC940" i="2" s="1"/>
  <c r="DC944" i="2" s="1"/>
  <c r="DC945" i="2" s="1"/>
  <c r="DU1181" i="2"/>
  <c r="DU940" i="2" s="1"/>
  <c r="DU944" i="2" s="1"/>
  <c r="DU945" i="2" s="1"/>
  <c r="CW1157" i="2"/>
  <c r="CW940" i="2" s="1"/>
  <c r="CW944" i="2" s="1"/>
  <c r="CW945" i="2" s="1"/>
  <c r="CB1136" i="2"/>
  <c r="CB940" i="2" s="1"/>
  <c r="CB944" i="2" s="1"/>
  <c r="CB945" i="2" s="1"/>
  <c r="GC1241" i="2"/>
  <c r="CQ1151" i="2"/>
  <c r="CQ940" i="2" s="1"/>
  <c r="CQ944" i="2" s="1"/>
  <c r="CQ945" i="2" s="1"/>
  <c r="FC1215" i="2"/>
  <c r="EF1192" i="2"/>
  <c r="CN1148" i="2"/>
  <c r="CN940" i="2" s="1"/>
  <c r="CN944" i="2" s="1"/>
  <c r="CN945" i="2" s="1"/>
  <c r="FF1218" i="2"/>
  <c r="FU1233" i="2"/>
  <c r="FW1235" i="2"/>
  <c r="DX1184" i="2"/>
  <c r="DR1178" i="2"/>
  <c r="DR940" i="2" s="1"/>
  <c r="DR944" i="2" s="1"/>
  <c r="DR945" i="2" s="1"/>
  <c r="CT1154" i="2"/>
  <c r="CT940" i="2" s="1"/>
  <c r="CT944" i="2" s="1"/>
  <c r="CT945" i="2" s="1"/>
  <c r="DO1175" i="2"/>
  <c r="DO940" i="2" s="1"/>
  <c r="DO944" i="2" s="1"/>
  <c r="DO945" i="2" s="1"/>
  <c r="BU1129" i="2"/>
  <c r="BU940" i="2" s="1"/>
  <c r="BU944" i="2" s="1"/>
  <c r="BU945" i="2" s="1"/>
  <c r="CZ1160" i="2"/>
  <c r="CZ940" i="2" s="1"/>
  <c r="CZ944" i="2" s="1"/>
  <c r="CZ945" i="2" s="1"/>
  <c r="BQ1125" i="2"/>
  <c r="BQ940" i="2" s="1"/>
  <c r="BQ944" i="2" s="1"/>
  <c r="BQ945" i="2" s="1"/>
  <c r="DV1182" i="2"/>
  <c r="DV940" i="2" s="1"/>
  <c r="DV944" i="2" s="1"/>
  <c r="DV945" i="2" s="1"/>
  <c r="ET1206" i="2"/>
  <c r="BO16" i="2"/>
  <c r="CO1149" i="2"/>
  <c r="CO940" i="2" s="1"/>
  <c r="CO944" i="2" s="1"/>
  <c r="CO945" i="2" s="1"/>
  <c r="ED1190" i="2"/>
  <c r="FN1226" i="2"/>
  <c r="FL1224" i="2"/>
  <c r="DL1172" i="2"/>
  <c r="DL940" i="2" s="1"/>
  <c r="DL944" i="2" s="1"/>
  <c r="DL945" i="2" s="1"/>
  <c r="CY1159" i="2"/>
  <c r="CY940" i="2" s="1"/>
  <c r="CY944" i="2" s="1"/>
  <c r="CY945" i="2" s="1"/>
  <c r="EN1200" i="2"/>
  <c r="FG1219" i="2"/>
  <c r="FO1227" i="2"/>
  <c r="GA1239" i="2"/>
  <c r="FE1217" i="2"/>
  <c r="EX1210" i="2"/>
  <c r="CU1155" i="2"/>
  <c r="CU940" i="2" s="1"/>
  <c r="CU944" i="2" s="1"/>
  <c r="CU945" i="2" s="1"/>
  <c r="DA1161" i="2"/>
  <c r="DA940" i="2" s="1"/>
  <c r="DA944" i="2" s="1"/>
  <c r="DA945" i="2" s="1"/>
  <c r="EQ1203" i="2"/>
  <c r="GD1242" i="2"/>
  <c r="FP1228" i="2"/>
  <c r="EY1211" i="2"/>
  <c r="EA1187" i="2"/>
  <c r="CJ1144" i="2"/>
  <c r="CJ940" i="2" s="1"/>
  <c r="CJ944" i="2" s="1"/>
  <c r="CJ945" i="2" s="1"/>
  <c r="EG1193" i="2"/>
  <c r="CS1153" i="2"/>
  <c r="CS940" i="2" s="1"/>
  <c r="CS944" i="2" s="1"/>
  <c r="CS945" i="2" s="1"/>
  <c r="DT1180" i="2"/>
  <c r="DT940" i="2" s="1"/>
  <c r="DT944" i="2" s="1"/>
  <c r="DT945" i="2" s="1"/>
  <c r="CM1147" i="2"/>
  <c r="CM940" i="2" s="1"/>
  <c r="CM944" i="2" s="1"/>
  <c r="CM945" i="2" s="1"/>
  <c r="EH1194" i="2"/>
  <c r="EB1188" i="2"/>
  <c r="FI1221" i="2"/>
  <c r="GB1240" i="2"/>
  <c r="CA1135" i="2"/>
  <c r="CA940" i="2" s="1"/>
  <c r="CA944" i="2" s="1"/>
  <c r="CA945" i="2" s="1"/>
  <c r="DZ1186" i="2"/>
  <c r="FB1214" i="2"/>
  <c r="FJ1222" i="2"/>
  <c r="EV1208" i="2"/>
  <c r="BV1130" i="2"/>
  <c r="BV940" i="2" s="1"/>
  <c r="BV944" i="2" s="1"/>
  <c r="BV945" i="2" s="1"/>
  <c r="DH1168" i="2"/>
  <c r="DH940" i="2" s="1"/>
  <c r="DH944" i="2" s="1"/>
  <c r="DH945" i="2" s="1"/>
  <c r="DE1165" i="2"/>
  <c r="DE940" i="2" s="1"/>
  <c r="DE944" i="2" s="1"/>
  <c r="DE945" i="2" s="1"/>
  <c r="CH1142" i="2"/>
  <c r="CH940" i="2" s="1"/>
  <c r="CH944" i="2" s="1"/>
  <c r="CH945" i="2" s="1"/>
  <c r="BR1126" i="2"/>
  <c r="BR940" i="2" s="1"/>
  <c r="BR944" i="2" s="1"/>
  <c r="BR945" i="2" s="1"/>
  <c r="DB1162" i="2"/>
  <c r="DB940" i="2" s="1"/>
  <c r="DB944" i="2" s="1"/>
  <c r="DB945" i="2" s="1"/>
  <c r="DN1174" i="2"/>
  <c r="DN940" i="2" s="1"/>
  <c r="DN944" i="2" s="1"/>
  <c r="DN945" i="2" s="1"/>
  <c r="BY1133" i="2"/>
  <c r="BY940" i="2" s="1"/>
  <c r="BY944" i="2" s="1"/>
  <c r="BY945" i="2" s="1"/>
  <c r="BW1131" i="2"/>
  <c r="BW940" i="2" s="1"/>
  <c r="BW944" i="2" s="1"/>
  <c r="BW945" i="2" s="1"/>
  <c r="DP1176" i="2"/>
  <c r="DP940" i="2" s="1"/>
  <c r="DP944" i="2" s="1"/>
  <c r="DP945" i="2" s="1"/>
  <c r="BP1124" i="2"/>
  <c r="BP940" i="2" s="1"/>
  <c r="BP944" i="2" s="1"/>
  <c r="BP945" i="2" s="1"/>
  <c r="CG1141" i="2"/>
  <c r="CG940" i="2" s="1"/>
  <c r="CG944" i="2" s="1"/>
  <c r="CG945" i="2" s="1"/>
  <c r="ER1204" i="2"/>
  <c r="DD1164" i="2"/>
  <c r="DD940" i="2" s="1"/>
  <c r="DD944" i="2" s="1"/>
  <c r="DD945" i="2" s="1"/>
  <c r="CD1138" i="2"/>
  <c r="CD940" i="2" s="1"/>
  <c r="CD944" i="2" s="1"/>
  <c r="CD945" i="2" s="1"/>
  <c r="FT1232" i="2"/>
  <c r="CL1146" i="2"/>
  <c r="CL940" i="2" s="1"/>
  <c r="CL944" i="2" s="1"/>
  <c r="CL945" i="2" s="1"/>
  <c r="FQ1229" i="2"/>
  <c r="FH1220" i="2"/>
  <c r="EU1207" i="2"/>
  <c r="CI1143" i="2"/>
  <c r="CI940" i="2" s="1"/>
  <c r="CI944" i="2" s="1"/>
  <c r="CI945" i="2" s="1"/>
  <c r="BZ1134" i="2"/>
  <c r="BZ940" i="2" s="1"/>
  <c r="BZ944" i="2" s="1"/>
  <c r="BZ945" i="2" s="1"/>
  <c r="FV1234" i="2"/>
  <c r="DI1169" i="2"/>
  <c r="DI940" i="2" s="1"/>
  <c r="DI944" i="2" s="1"/>
  <c r="DI945" i="2" s="1"/>
  <c r="FA1213" i="2"/>
  <c r="FK1223" i="2"/>
  <c r="EW1209" i="2"/>
  <c r="ES1205" i="2"/>
  <c r="EC1189" i="2"/>
  <c r="BS1127" i="2"/>
  <c r="BS940" i="2" s="1"/>
  <c r="BS944" i="2" s="1"/>
  <c r="BS945" i="2" s="1"/>
  <c r="BP17" i="2"/>
  <c r="EO1201" i="2"/>
  <c r="CK1145" i="2"/>
  <c r="CK940" i="2" s="1"/>
  <c r="CK944" i="2" s="1"/>
  <c r="CK945" i="2" s="1"/>
  <c r="FS1231" i="2"/>
  <c r="BM1111" i="2"/>
  <c r="BM954" i="2"/>
  <c r="BK1117" i="2"/>
  <c r="BK1119" i="2"/>
  <c r="BC1120" i="2"/>
  <c r="BD1113" i="2"/>
  <c r="BL1112" i="2"/>
  <c r="BL1115" i="2" s="1"/>
  <c r="CI947" i="2" l="1"/>
  <c r="CI948" i="2"/>
  <c r="BT948" i="2"/>
  <c r="BT947" i="2"/>
  <c r="DB948" i="2"/>
  <c r="DB947" i="2"/>
  <c r="BQ947" i="2"/>
  <c r="BQ948" i="2"/>
  <c r="BX948" i="2"/>
  <c r="BX947" i="2"/>
  <c r="CK948" i="2"/>
  <c r="CK947" i="2"/>
  <c r="BR948" i="2"/>
  <c r="BR947" i="2"/>
  <c r="CM948" i="2"/>
  <c r="CM947" i="2"/>
  <c r="CZ948" i="2"/>
  <c r="CZ947" i="2"/>
  <c r="CB948" i="2"/>
  <c r="CB947" i="2"/>
  <c r="CF947" i="2"/>
  <c r="CF948" i="2"/>
  <c r="CH948" i="2"/>
  <c r="CH947" i="2"/>
  <c r="DT948" i="2"/>
  <c r="DT947" i="2"/>
  <c r="BU947" i="2"/>
  <c r="BU948" i="2"/>
  <c r="CW947" i="2"/>
  <c r="CW948" i="2"/>
  <c r="CE948" i="2"/>
  <c r="CE947" i="2"/>
  <c r="CQ948" i="2"/>
  <c r="CQ947" i="2"/>
  <c r="BQ17" i="2"/>
  <c r="BP16" i="2"/>
  <c r="CL947" i="2"/>
  <c r="CL948" i="2"/>
  <c r="DE948" i="2"/>
  <c r="DE947" i="2"/>
  <c r="CS947" i="2"/>
  <c r="CS948" i="2"/>
  <c r="DO947" i="2"/>
  <c r="DO948" i="2"/>
  <c r="DU948" i="2"/>
  <c r="DU947" i="2"/>
  <c r="CX947" i="2"/>
  <c r="CX948" i="2"/>
  <c r="DN948" i="2"/>
  <c r="DN947" i="2"/>
  <c r="DV947" i="2"/>
  <c r="DV948" i="2"/>
  <c r="BS947" i="2"/>
  <c r="BS948" i="2"/>
  <c r="DH947" i="2"/>
  <c r="DH948" i="2"/>
  <c r="CT947" i="2"/>
  <c r="CT948" i="2"/>
  <c r="DC948" i="2"/>
  <c r="DC947" i="2"/>
  <c r="CP948" i="2"/>
  <c r="CP947" i="2"/>
  <c r="DG948" i="2"/>
  <c r="DG947" i="2"/>
  <c r="CD948" i="2"/>
  <c r="CD947" i="2"/>
  <c r="BV948" i="2"/>
  <c r="BV947" i="2"/>
  <c r="CJ947" i="2"/>
  <c r="CJ948" i="2"/>
  <c r="CY947" i="2"/>
  <c r="CY948" i="2"/>
  <c r="DR948" i="2"/>
  <c r="DR947" i="2"/>
  <c r="CR948" i="2"/>
  <c r="CR947" i="2"/>
  <c r="DW948" i="2"/>
  <c r="DW947" i="2"/>
  <c r="DD948" i="2"/>
  <c r="DD947" i="2"/>
  <c r="DL947" i="2"/>
  <c r="DL948" i="2"/>
  <c r="DS948" i="2"/>
  <c r="DS947" i="2"/>
  <c r="CC948" i="2"/>
  <c r="CC947" i="2"/>
  <c r="CG947" i="2"/>
  <c r="CG948" i="2"/>
  <c r="BO947" i="2"/>
  <c r="BO948" i="2"/>
  <c r="BP947" i="2"/>
  <c r="BP948" i="2"/>
  <c r="DF947" i="2"/>
  <c r="DF948" i="2"/>
  <c r="DK947" i="2"/>
  <c r="DK948" i="2"/>
  <c r="DI948" i="2"/>
  <c r="DI947" i="2"/>
  <c r="DP948" i="2"/>
  <c r="DP947" i="2"/>
  <c r="CA948" i="2"/>
  <c r="CA947" i="2"/>
  <c r="CO948" i="2"/>
  <c r="CO947" i="2"/>
  <c r="CN948" i="2"/>
  <c r="CN947" i="2"/>
  <c r="DM947" i="2"/>
  <c r="DM948" i="2"/>
  <c r="DJ948" i="2"/>
  <c r="DJ947" i="2"/>
  <c r="BW948" i="2"/>
  <c r="BW947" i="2"/>
  <c r="DA947" i="2"/>
  <c r="DA948" i="2"/>
  <c r="DQ948" i="2"/>
  <c r="DQ947" i="2"/>
  <c r="BN949" i="2"/>
  <c r="BN953" i="2" s="1"/>
  <c r="BZ948" i="2"/>
  <c r="BZ947" i="2"/>
  <c r="BY947" i="2"/>
  <c r="BY948" i="2"/>
  <c r="CU948" i="2"/>
  <c r="CU947" i="2"/>
  <c r="CV947" i="2"/>
  <c r="CV948" i="2"/>
  <c r="BE1113" i="2"/>
  <c r="BD1120" i="2"/>
  <c r="BL1119" i="2"/>
  <c r="BL1117" i="2"/>
  <c r="BM1112" i="2"/>
  <c r="BM1115" i="2" s="1"/>
  <c r="DI949" i="2" l="1"/>
  <c r="DI953" i="2" s="1"/>
  <c r="BR949" i="2"/>
  <c r="BR953" i="2" s="1"/>
  <c r="BR954" i="2" s="1"/>
  <c r="DA949" i="2"/>
  <c r="DA953" i="2" s="1"/>
  <c r="DA954" i="2" s="1"/>
  <c r="CY949" i="2"/>
  <c r="CY953" i="2" s="1"/>
  <c r="CY1111" i="2" s="1"/>
  <c r="CT949" i="2"/>
  <c r="CT953" i="2" s="1"/>
  <c r="CT954" i="2" s="1"/>
  <c r="DD949" i="2"/>
  <c r="DD953" i="2" s="1"/>
  <c r="DD1111" i="2" s="1"/>
  <c r="CD949" i="2"/>
  <c r="CD953" i="2" s="1"/>
  <c r="CD1111" i="2" s="1"/>
  <c r="CH949" i="2"/>
  <c r="CH953" i="2" s="1"/>
  <c r="CH1111" i="2" s="1"/>
  <c r="BX949" i="2"/>
  <c r="BX953" i="2" s="1"/>
  <c r="BX1111" i="2" s="1"/>
  <c r="BZ949" i="2"/>
  <c r="BZ953" i="2" s="1"/>
  <c r="BZ1111" i="2" s="1"/>
  <c r="DO949" i="2"/>
  <c r="DO953" i="2" s="1"/>
  <c r="DO954" i="2" s="1"/>
  <c r="CU949" i="2"/>
  <c r="CU953" i="2" s="1"/>
  <c r="CU954" i="2" s="1"/>
  <c r="BP949" i="2"/>
  <c r="BP953" i="2" s="1"/>
  <c r="BP1111" i="2" s="1"/>
  <c r="CW949" i="2"/>
  <c r="CW953" i="2" s="1"/>
  <c r="CW954" i="2" s="1"/>
  <c r="CF949" i="2"/>
  <c r="CF953" i="2" s="1"/>
  <c r="CF1111" i="2" s="1"/>
  <c r="CI949" i="2"/>
  <c r="CI953" i="2" s="1"/>
  <c r="CI954" i="2" s="1"/>
  <c r="CS949" i="2"/>
  <c r="CS953" i="2" s="1"/>
  <c r="CS954" i="2" s="1"/>
  <c r="CO949" i="2"/>
  <c r="CO953" i="2" s="1"/>
  <c r="CO1111" i="2" s="1"/>
  <c r="CR949" i="2"/>
  <c r="CR953" i="2" s="1"/>
  <c r="CR954" i="2" s="1"/>
  <c r="CP949" i="2"/>
  <c r="CP953" i="2" s="1"/>
  <c r="CP1111" i="2" s="1"/>
  <c r="CQ949" i="2"/>
  <c r="CQ953" i="2" s="1"/>
  <c r="CQ1111" i="2" s="1"/>
  <c r="CB949" i="2"/>
  <c r="CB953" i="2" s="1"/>
  <c r="CB1111" i="2" s="1"/>
  <c r="DB949" i="2"/>
  <c r="DB953" i="2" s="1"/>
  <c r="DB1111" i="2" s="1"/>
  <c r="DQ949" i="2"/>
  <c r="DQ953" i="2" s="1"/>
  <c r="DQ954" i="2" s="1"/>
  <c r="CA949" i="2"/>
  <c r="CA953" i="2" s="1"/>
  <c r="CA1111" i="2" s="1"/>
  <c r="DR949" i="2"/>
  <c r="DR953" i="2" s="1"/>
  <c r="DR1111" i="2" s="1"/>
  <c r="DC949" i="2"/>
  <c r="DC953" i="2" s="1"/>
  <c r="DC954" i="2" s="1"/>
  <c r="DU949" i="2"/>
  <c r="DU953" i="2" s="1"/>
  <c r="DU954" i="2" s="1"/>
  <c r="CE949" i="2"/>
  <c r="CE953" i="2" s="1"/>
  <c r="CE954" i="2" s="1"/>
  <c r="CZ949" i="2"/>
  <c r="CZ953" i="2" s="1"/>
  <c r="CZ954" i="2" s="1"/>
  <c r="BT949" i="2"/>
  <c r="BT953" i="2" s="1"/>
  <c r="BT954" i="2" s="1"/>
  <c r="BW949" i="2"/>
  <c r="BW953" i="2" s="1"/>
  <c r="BW954" i="2" s="1"/>
  <c r="DS949" i="2"/>
  <c r="DS953" i="2" s="1"/>
  <c r="DS954" i="2" s="1"/>
  <c r="DJ949" i="2"/>
  <c r="DJ953" i="2" s="1"/>
  <c r="DJ1111" i="2" s="1"/>
  <c r="BV949" i="2"/>
  <c r="BV953" i="2" s="1"/>
  <c r="BV1111" i="2" s="1"/>
  <c r="DE949" i="2"/>
  <c r="DE953" i="2" s="1"/>
  <c r="DE1111" i="2" s="1"/>
  <c r="DT949" i="2"/>
  <c r="DT953" i="2" s="1"/>
  <c r="DT954" i="2" s="1"/>
  <c r="CK949" i="2"/>
  <c r="CK953" i="2" s="1"/>
  <c r="CK1111" i="2" s="1"/>
  <c r="BQ949" i="2"/>
  <c r="BQ953" i="2" s="1"/>
  <c r="BQ1111" i="2" s="1"/>
  <c r="CV949" i="2"/>
  <c r="CV953" i="2" s="1"/>
  <c r="DK949" i="2"/>
  <c r="DK953" i="2" s="1"/>
  <c r="DL949" i="2"/>
  <c r="DL953" i="2" s="1"/>
  <c r="BS949" i="2"/>
  <c r="BS953" i="2" s="1"/>
  <c r="BR1111" i="2"/>
  <c r="DH949" i="2"/>
  <c r="DH953" i="2" s="1"/>
  <c r="CJ949" i="2"/>
  <c r="CJ953" i="2" s="1"/>
  <c r="DM949" i="2"/>
  <c r="DM953" i="2" s="1"/>
  <c r="DF949" i="2"/>
  <c r="DF953" i="2" s="1"/>
  <c r="DV949" i="2"/>
  <c r="DV953" i="2" s="1"/>
  <c r="CL949" i="2"/>
  <c r="CL953" i="2" s="1"/>
  <c r="BY949" i="2"/>
  <c r="BY953" i="2" s="1"/>
  <c r="CN949" i="2"/>
  <c r="CN953" i="2" s="1"/>
  <c r="DW949" i="2"/>
  <c r="DW953" i="2" s="1"/>
  <c r="DG949" i="2"/>
  <c r="DG953" i="2" s="1"/>
  <c r="DN949" i="2"/>
  <c r="DN953" i="2" s="1"/>
  <c r="BU949" i="2"/>
  <c r="BU953" i="2" s="1"/>
  <c r="BR17" i="2"/>
  <c r="BQ16" i="2"/>
  <c r="DI954" i="2"/>
  <c r="DI1111" i="2"/>
  <c r="BN1111" i="2"/>
  <c r="BN954" i="2"/>
  <c r="BO949" i="2"/>
  <c r="BO953" i="2" s="1"/>
  <c r="CX949" i="2"/>
  <c r="CX953" i="2" s="1"/>
  <c r="CG949" i="2"/>
  <c r="CG953" i="2" s="1"/>
  <c r="DP949" i="2"/>
  <c r="DP953" i="2" s="1"/>
  <c r="CC949" i="2"/>
  <c r="CC953" i="2" s="1"/>
  <c r="CM949" i="2"/>
  <c r="CM953" i="2" s="1"/>
  <c r="DA1111" i="2"/>
  <c r="CY954" i="2"/>
  <c r="BM1117" i="2"/>
  <c r="BM1119" i="2"/>
  <c r="BF1113" i="2"/>
  <c r="BE1120" i="2"/>
  <c r="BN1112" i="2"/>
  <c r="BN1115" i="2" s="1"/>
  <c r="CT1111" i="2" l="1"/>
  <c r="CH954" i="2"/>
  <c r="CD954" i="2"/>
  <c r="BZ954" i="2"/>
  <c r="DD954" i="2"/>
  <c r="BP954" i="2"/>
  <c r="BX954" i="2"/>
  <c r="CU1111" i="2"/>
  <c r="DO1111" i="2"/>
  <c r="CF954" i="2"/>
  <c r="CI1111" i="2"/>
  <c r="CW1111" i="2"/>
  <c r="BT1111" i="2"/>
  <c r="CS1111" i="2"/>
  <c r="CO954" i="2"/>
  <c r="DS1111" i="2"/>
  <c r="DB954" i="2"/>
  <c r="CB954" i="2"/>
  <c r="CQ954" i="2"/>
  <c r="DJ954" i="2"/>
  <c r="CP954" i="2"/>
  <c r="DU1111" i="2"/>
  <c r="DR954" i="2"/>
  <c r="CA954" i="2"/>
  <c r="DQ1111" i="2"/>
  <c r="CR1111" i="2"/>
  <c r="BW1111" i="2"/>
  <c r="DC1111" i="2"/>
  <c r="BV954" i="2"/>
  <c r="CZ1111" i="2"/>
  <c r="CE1111" i="2"/>
  <c r="DE954" i="2"/>
  <c r="CK954" i="2"/>
  <c r="BQ954" i="2"/>
  <c r="DT1111" i="2"/>
  <c r="DN954" i="2"/>
  <c r="DN1111" i="2"/>
  <c r="BO1111" i="2"/>
  <c r="BO954" i="2"/>
  <c r="DG1111" i="2"/>
  <c r="DG954" i="2"/>
  <c r="DW1111" i="2"/>
  <c r="DW954" i="2"/>
  <c r="A952" i="2"/>
  <c r="CX1111" i="2"/>
  <c r="CX954" i="2"/>
  <c r="CM954" i="2"/>
  <c r="CM1111" i="2"/>
  <c r="CN1111" i="2"/>
  <c r="CN954" i="2"/>
  <c r="CC1111" i="2"/>
  <c r="CC954" i="2"/>
  <c r="BY954" i="2"/>
  <c r="BY1111" i="2"/>
  <c r="DP1111" i="2"/>
  <c r="DP954" i="2"/>
  <c r="DK954" i="2"/>
  <c r="DK1111" i="2"/>
  <c r="CG1111" i="2"/>
  <c r="CG954" i="2"/>
  <c r="BS17" i="2"/>
  <c r="BR16" i="2"/>
  <c r="DH1111" i="2"/>
  <c r="DH954" i="2"/>
  <c r="CJ954" i="2"/>
  <c r="CJ1111" i="2"/>
  <c r="CL1111" i="2"/>
  <c r="CL954" i="2"/>
  <c r="DV1111" i="2"/>
  <c r="DV954" i="2"/>
  <c r="DF1111" i="2"/>
  <c r="DF954" i="2"/>
  <c r="BS1111" i="2"/>
  <c r="BS954" i="2"/>
  <c r="BU954" i="2"/>
  <c r="BU1111" i="2"/>
  <c r="DM954" i="2"/>
  <c r="DM1111" i="2"/>
  <c r="DL1111" i="2"/>
  <c r="DL954" i="2"/>
  <c r="CV954" i="2"/>
  <c r="CV1111" i="2"/>
  <c r="BF1120" i="2"/>
  <c r="BG1113" i="2"/>
  <c r="BN1119" i="2"/>
  <c r="BN1117" i="2"/>
  <c r="BO1112" i="2"/>
  <c r="BO1115" i="2" s="1"/>
  <c r="F9" i="2" l="1"/>
  <c r="F954" i="2"/>
  <c r="BS16" i="2"/>
  <c r="BT17" i="2"/>
  <c r="F12" i="2"/>
  <c r="F13" i="2" s="1"/>
  <c r="BO1117" i="2"/>
  <c r="BO1119" i="2"/>
  <c r="BG1120" i="2"/>
  <c r="BH1113" i="2"/>
  <c r="BP1112" i="2"/>
  <c r="BP1115" i="2" s="1"/>
  <c r="BT16" i="2" l="1"/>
  <c r="BU17" i="2"/>
  <c r="BH1120" i="2"/>
  <c r="BI1113" i="2"/>
  <c r="BP1119" i="2"/>
  <c r="BP1117" i="2"/>
  <c r="BQ1112" i="2"/>
  <c r="BQ1115" i="2" s="1"/>
  <c r="BU16" i="2" l="1"/>
  <c r="BV17" i="2"/>
  <c r="BQ1117" i="2"/>
  <c r="BQ1119" i="2"/>
  <c r="BI1120" i="2"/>
  <c r="BJ1113" i="2"/>
  <c r="BR1112" i="2"/>
  <c r="BR1115" i="2" s="1"/>
  <c r="BV16" i="2" l="1"/>
  <c r="BW17" i="2"/>
  <c r="BJ1120" i="2"/>
  <c r="BK1113" i="2"/>
  <c r="BR1119" i="2"/>
  <c r="BR1117" i="2"/>
  <c r="BS1112" i="2"/>
  <c r="BS1115" i="2" s="1"/>
  <c r="BW16" i="2" l="1"/>
  <c r="BX17" i="2"/>
  <c r="BS1117" i="2"/>
  <c r="BS1119" i="2"/>
  <c r="BL1113" i="2"/>
  <c r="BK1120" i="2"/>
  <c r="BT1112" i="2"/>
  <c r="BT1115" i="2" s="1"/>
  <c r="BY17" i="2" l="1"/>
  <c r="BX16" i="2"/>
  <c r="BL1120" i="2"/>
  <c r="BM1113" i="2"/>
  <c r="BT1119" i="2"/>
  <c r="BT1117" i="2"/>
  <c r="BU1112" i="2"/>
  <c r="BU1115" i="2" s="1"/>
  <c r="BZ17" i="2" l="1"/>
  <c r="BY16" i="2"/>
  <c r="BU1119" i="2"/>
  <c r="BM1120" i="2"/>
  <c r="BN1113" i="2"/>
  <c r="BU1117" i="2"/>
  <c r="BV1112" i="2"/>
  <c r="BV1115" i="2" s="1"/>
  <c r="CA17" i="2" l="1"/>
  <c r="BZ16" i="2"/>
  <c r="BV1117" i="2"/>
  <c r="BN1120" i="2"/>
  <c r="BO1113" i="2"/>
  <c r="BV1119" i="2"/>
  <c r="BW1112" i="2"/>
  <c r="BW1115" i="2" s="1"/>
  <c r="CB17" i="2" l="1"/>
  <c r="CA16" i="2"/>
  <c r="BW1119" i="2"/>
  <c r="BO1120" i="2"/>
  <c r="BP1113" i="2"/>
  <c r="BW1117" i="2"/>
  <c r="BX1112" i="2"/>
  <c r="BX1115" i="2" s="1"/>
  <c r="BX1117" i="2" l="1"/>
  <c r="CC17" i="2"/>
  <c r="CB16" i="2"/>
  <c r="BP1120" i="2"/>
  <c r="BQ1113" i="2"/>
  <c r="BX1119" i="2"/>
  <c r="BY1112" i="2"/>
  <c r="BY1115" i="2" s="1"/>
  <c r="CD17" i="2" l="1"/>
  <c r="CC16" i="2"/>
  <c r="BY1119" i="2"/>
  <c r="BQ1120" i="2"/>
  <c r="BR1113" i="2"/>
  <c r="BY1117" i="2"/>
  <c r="BZ1112" i="2"/>
  <c r="BZ1115" i="2" s="1"/>
  <c r="CE17" i="2" l="1"/>
  <c r="CD16" i="2"/>
  <c r="BZ1117" i="2"/>
  <c r="BR1120" i="2"/>
  <c r="BS1113" i="2"/>
  <c r="BZ1119" i="2"/>
  <c r="CA1112" i="2"/>
  <c r="CA1115" i="2" s="1"/>
  <c r="CF17" i="2" l="1"/>
  <c r="CE16" i="2"/>
  <c r="CA1119" i="2"/>
  <c r="CA1117" i="2"/>
  <c r="BS1120" i="2"/>
  <c r="BT1113" i="2"/>
  <c r="CB1112" i="2"/>
  <c r="CB1115" i="2" s="1"/>
  <c r="CF16" i="2" l="1"/>
  <c r="CG17" i="2"/>
  <c r="BT1120" i="2"/>
  <c r="BU1113" i="2"/>
  <c r="CB1117" i="2"/>
  <c r="CB1119" i="2"/>
  <c r="CC1112" i="2"/>
  <c r="CC1115" i="2" s="1"/>
  <c r="CG16" i="2" l="1"/>
  <c r="CH17" i="2"/>
  <c r="CC1119" i="2"/>
  <c r="CC1117" i="2"/>
  <c r="BU1120" i="2"/>
  <c r="BV1113" i="2"/>
  <c r="CD1112" i="2"/>
  <c r="CD1115" i="2" s="1"/>
  <c r="CH16" i="2" l="1"/>
  <c r="CI17" i="2"/>
  <c r="BV1120" i="2"/>
  <c r="BW1113" i="2"/>
  <c r="CD1117" i="2"/>
  <c r="CD1119" i="2"/>
  <c r="CE1112" i="2"/>
  <c r="CE1115" i="2" s="1"/>
  <c r="CI16" i="2" l="1"/>
  <c r="CJ17" i="2"/>
  <c r="CE1119" i="2"/>
  <c r="CE1117" i="2"/>
  <c r="BW1120" i="2"/>
  <c r="BX1113" i="2"/>
  <c r="CF1112" i="2"/>
  <c r="CF1115" i="2" s="1"/>
  <c r="CJ16" i="2" l="1"/>
  <c r="CK17" i="2"/>
  <c r="CF1119" i="2"/>
  <c r="BX1120" i="2"/>
  <c r="BY1113" i="2"/>
  <c r="CF1117" i="2"/>
  <c r="CG1112" i="2"/>
  <c r="CG1115" i="2" s="1"/>
  <c r="CK16" i="2" l="1"/>
  <c r="CL17" i="2"/>
  <c r="CG1117" i="2"/>
  <c r="BY1120" i="2"/>
  <c r="BZ1113" i="2"/>
  <c r="CG1119" i="2"/>
  <c r="CH1112" i="2"/>
  <c r="CH1115" i="2" s="1"/>
  <c r="CM17" i="2" l="1"/>
  <c r="CL16" i="2"/>
  <c r="CH1119" i="2"/>
  <c r="BZ1120" i="2"/>
  <c r="CA1113" i="2"/>
  <c r="CH1117" i="2"/>
  <c r="CI1112" i="2"/>
  <c r="CI1115" i="2" s="1"/>
  <c r="CN17" i="2" l="1"/>
  <c r="CM16" i="2"/>
  <c r="CI1117" i="2"/>
  <c r="CA1120" i="2"/>
  <c r="CB1113" i="2"/>
  <c r="CI1119" i="2"/>
  <c r="CJ1112" i="2"/>
  <c r="CJ1115" i="2" s="1"/>
  <c r="CO17" i="2" l="1"/>
  <c r="CN16" i="2"/>
  <c r="CJ1119" i="2"/>
  <c r="CB1120" i="2"/>
  <c r="CC1113" i="2"/>
  <c r="CJ1117" i="2"/>
  <c r="CK1112" i="2"/>
  <c r="CK1115" i="2" s="1"/>
  <c r="CP17" i="2" l="1"/>
  <c r="CO16" i="2"/>
  <c r="CK1117" i="2"/>
  <c r="CC1120" i="2"/>
  <c r="CD1113" i="2"/>
  <c r="CK1119" i="2"/>
  <c r="CL1112" i="2"/>
  <c r="CL1115" i="2" s="1"/>
  <c r="CQ17" i="2" l="1"/>
  <c r="CP16" i="2"/>
  <c r="CD1120" i="2"/>
  <c r="CE1113" i="2"/>
  <c r="CL1119" i="2"/>
  <c r="CL1117" i="2"/>
  <c r="CM1112" i="2"/>
  <c r="CM1115" i="2" s="1"/>
  <c r="CR17" i="2" l="1"/>
  <c r="CQ16" i="2"/>
  <c r="CM1117" i="2"/>
  <c r="CM1119" i="2"/>
  <c r="CE1120" i="2"/>
  <c r="CF1113" i="2"/>
  <c r="CN1112" i="2"/>
  <c r="CN1115" i="2" s="1"/>
  <c r="CS17" i="2" l="1"/>
  <c r="CR16" i="2"/>
  <c r="CF1120" i="2"/>
  <c r="CG1113" i="2"/>
  <c r="CN1119" i="2"/>
  <c r="CN1117" i="2"/>
  <c r="CO1112" i="2"/>
  <c r="CO1115" i="2" s="1"/>
  <c r="CT17" i="2" l="1"/>
  <c r="CS16" i="2"/>
  <c r="CO1117" i="2"/>
  <c r="CO1119" i="2"/>
  <c r="CG1120" i="2"/>
  <c r="CH1113" i="2"/>
  <c r="CP1112" i="2"/>
  <c r="CP1115" i="2" s="1"/>
  <c r="CT16" i="2" l="1"/>
  <c r="CU17" i="2"/>
  <c r="CH1120" i="2"/>
  <c r="CI1113" i="2"/>
  <c r="CP1119" i="2"/>
  <c r="CP1117" i="2"/>
  <c r="CQ1112" i="2"/>
  <c r="CQ1115" i="2" s="1"/>
  <c r="CU16" i="2" l="1"/>
  <c r="CV17" i="2"/>
  <c r="CQ1117" i="2"/>
  <c r="CQ1119" i="2"/>
  <c r="CI1120" i="2"/>
  <c r="CJ1113" i="2"/>
  <c r="CR1112" i="2"/>
  <c r="CR1115" i="2" s="1"/>
  <c r="CV16" i="2" l="1"/>
  <c r="CW17" i="2"/>
  <c r="CR1119" i="2"/>
  <c r="CJ1120" i="2"/>
  <c r="CK1113" i="2"/>
  <c r="CR1117" i="2"/>
  <c r="CS1112" i="2"/>
  <c r="CS1115" i="2" s="1"/>
  <c r="CW16" i="2" l="1"/>
  <c r="CX17" i="2"/>
  <c r="CS1117" i="2"/>
  <c r="CS1119" i="2"/>
  <c r="CL1113" i="2"/>
  <c r="CK1120" i="2"/>
  <c r="CT1112" i="2"/>
  <c r="CT1115" i="2" s="1"/>
  <c r="CX16" i="2" l="1"/>
  <c r="CY17" i="2"/>
  <c r="CL1120" i="2"/>
  <c r="CM1113" i="2"/>
  <c r="CT1119" i="2"/>
  <c r="CT1117" i="2"/>
  <c r="CU1112" i="2"/>
  <c r="CU1115" i="2" s="1"/>
  <c r="CY16" i="2" l="1"/>
  <c r="CZ17" i="2"/>
  <c r="CU1117" i="2"/>
  <c r="CU1119" i="2"/>
  <c r="CM1120" i="2"/>
  <c r="CN1113" i="2"/>
  <c r="CV1112" i="2"/>
  <c r="CV1115" i="2" s="1"/>
  <c r="DA17" i="2" l="1"/>
  <c r="CZ16" i="2"/>
  <c r="CN1120" i="2"/>
  <c r="CO1113" i="2"/>
  <c r="CV1119" i="2"/>
  <c r="CV1117" i="2"/>
  <c r="CW1112" i="2"/>
  <c r="CW1115" i="2" s="1"/>
  <c r="DB17" i="2" l="1"/>
  <c r="DA16" i="2"/>
  <c r="CW1117" i="2"/>
  <c r="CW1119" i="2"/>
  <c r="CO1120" i="2"/>
  <c r="CP1113" i="2"/>
  <c r="CX1112" i="2"/>
  <c r="CX1115" i="2" s="1"/>
  <c r="DC17" i="2" l="1"/>
  <c r="DB16" i="2"/>
  <c r="CX1117" i="2"/>
  <c r="CP1120" i="2"/>
  <c r="CQ1113" i="2"/>
  <c r="CX1119" i="2"/>
  <c r="CY1112" i="2"/>
  <c r="CY1115" i="2" s="1"/>
  <c r="DD17" i="2" l="1"/>
  <c r="DC16" i="2"/>
  <c r="CQ1120" i="2"/>
  <c r="CR1113" i="2"/>
  <c r="CY1119" i="2"/>
  <c r="CY1117" i="2"/>
  <c r="CZ1112" i="2"/>
  <c r="CZ1115" i="2" s="1"/>
  <c r="DE17" i="2" l="1"/>
  <c r="DD16" i="2"/>
  <c r="CZ1117" i="2"/>
  <c r="CZ1119" i="2"/>
  <c r="CR1120" i="2"/>
  <c r="CS1113" i="2"/>
  <c r="DA1112" i="2"/>
  <c r="DA1115" i="2" s="1"/>
  <c r="DF17" i="2" l="1"/>
  <c r="DE16" i="2"/>
  <c r="DA1119" i="2"/>
  <c r="DA1117" i="2"/>
  <c r="CS1120" i="2"/>
  <c r="CT1113" i="2"/>
  <c r="DB1112" i="2"/>
  <c r="DB1115" i="2" s="1"/>
  <c r="DG17" i="2" l="1"/>
  <c r="DF16" i="2"/>
  <c r="DB1117" i="2"/>
  <c r="DB1119" i="2"/>
  <c r="CT1120" i="2"/>
  <c r="CU1113" i="2"/>
  <c r="DC1112" i="2"/>
  <c r="DC1115" i="2" s="1"/>
  <c r="DH17" i="2" l="1"/>
  <c r="DG16" i="2"/>
  <c r="CV1113" i="2"/>
  <c r="CU1120" i="2"/>
  <c r="DC1119" i="2"/>
  <c r="DC1117" i="2"/>
  <c r="DD1112" i="2"/>
  <c r="DD1115" i="2" s="1"/>
  <c r="DI17" i="2" l="1"/>
  <c r="DH16" i="2"/>
  <c r="DD1119" i="2"/>
  <c r="CV1120" i="2"/>
  <c r="CW1113" i="2"/>
  <c r="DD1117" i="2"/>
  <c r="DE1112" i="2"/>
  <c r="DE1115" i="2" s="1"/>
  <c r="DI16" i="2" l="1"/>
  <c r="DJ17" i="2"/>
  <c r="DE1117" i="2"/>
  <c r="CX1113" i="2"/>
  <c r="CW1120" i="2"/>
  <c r="DE1119" i="2"/>
  <c r="DF1112" i="2"/>
  <c r="DF1115" i="2" s="1"/>
  <c r="DJ16" i="2" l="1"/>
  <c r="DK17" i="2"/>
  <c r="DF1119" i="2"/>
  <c r="CX1120" i="2"/>
  <c r="CY1113" i="2"/>
  <c r="DF1117" i="2"/>
  <c r="DG1112" i="2"/>
  <c r="DG1115" i="2" s="1"/>
  <c r="DK16" i="2" l="1"/>
  <c r="DL17" i="2"/>
  <c r="DG1117" i="2"/>
  <c r="CY1120" i="2"/>
  <c r="CZ1113" i="2"/>
  <c r="DG1119" i="2"/>
  <c r="DH1112" i="2"/>
  <c r="DH1115" i="2" s="1"/>
  <c r="DL16" i="2" l="1"/>
  <c r="DM17" i="2"/>
  <c r="DH1119" i="2"/>
  <c r="CZ1120" i="2"/>
  <c r="DA1113" i="2"/>
  <c r="DH1117" i="2"/>
  <c r="DI1112" i="2"/>
  <c r="DI1115" i="2" s="1"/>
  <c r="DM16" i="2" l="1"/>
  <c r="DN17" i="2"/>
  <c r="DI1117" i="2"/>
  <c r="DA1120" i="2"/>
  <c r="DB1113" i="2"/>
  <c r="DI1119" i="2"/>
  <c r="DJ1112" i="2"/>
  <c r="DJ1115" i="2" s="1"/>
  <c r="DO17" i="2" l="1"/>
  <c r="DN16" i="2"/>
  <c r="DJ1119" i="2"/>
  <c r="DB1120" i="2"/>
  <c r="DC1113" i="2"/>
  <c r="DJ1117" i="2"/>
  <c r="DK1112" i="2"/>
  <c r="DK1115" i="2" s="1"/>
  <c r="DP17" i="2" l="1"/>
  <c r="DO16" i="2"/>
  <c r="DK1117" i="2"/>
  <c r="DC1120" i="2"/>
  <c r="DD1113" i="2"/>
  <c r="DK1119" i="2"/>
  <c r="DL1112" i="2"/>
  <c r="DL1115" i="2" s="1"/>
  <c r="DQ17" i="2" l="1"/>
  <c r="DP16" i="2"/>
  <c r="DL1119" i="2"/>
  <c r="DD1120" i="2"/>
  <c r="DE1113" i="2"/>
  <c r="DL1117" i="2"/>
  <c r="DM1112" i="2"/>
  <c r="DM1115" i="2" s="1"/>
  <c r="DR17" i="2" l="1"/>
  <c r="DQ16" i="2"/>
  <c r="DM1117" i="2"/>
  <c r="DE1120" i="2"/>
  <c r="DF1113" i="2"/>
  <c r="DM1119" i="2"/>
  <c r="DN1112" i="2"/>
  <c r="DN1115" i="2" s="1"/>
  <c r="DS17" i="2" l="1"/>
  <c r="DR16" i="2"/>
  <c r="DN1119" i="2"/>
  <c r="DF1120" i="2"/>
  <c r="DG1113" i="2"/>
  <c r="DN1117" i="2"/>
  <c r="DO1112" i="2"/>
  <c r="DO1115" i="2" s="1"/>
  <c r="DT17" i="2" l="1"/>
  <c r="DS16" i="2"/>
  <c r="DG1120" i="2"/>
  <c r="DH1113" i="2"/>
  <c r="DO1117" i="2"/>
  <c r="DO1119" i="2"/>
  <c r="DP1112" i="2"/>
  <c r="DP1115" i="2" s="1"/>
  <c r="DU17" i="2" l="1"/>
  <c r="DT16" i="2"/>
  <c r="DP1119" i="2"/>
  <c r="DP1117" i="2"/>
  <c r="DH1120" i="2"/>
  <c r="DI1113" i="2"/>
  <c r="DQ1112" i="2"/>
  <c r="DQ1115" i="2" s="1"/>
  <c r="DV17" i="2" l="1"/>
  <c r="DU16" i="2"/>
  <c r="DI1120" i="2"/>
  <c r="DJ1113" i="2"/>
  <c r="DQ1117" i="2"/>
  <c r="DQ1119" i="2"/>
  <c r="DR1112" i="2"/>
  <c r="DR1115" i="2" s="1"/>
  <c r="DV16" i="2" l="1"/>
  <c r="DW17" i="2"/>
  <c r="DW16" i="2" s="1"/>
  <c r="DR1119" i="2"/>
  <c r="DR1117" i="2"/>
  <c r="DJ1120" i="2"/>
  <c r="DK1113" i="2"/>
  <c r="DS1112" i="2"/>
  <c r="DS1115" i="2" s="1"/>
  <c r="DS1117" i="2" l="1"/>
  <c r="DK1120" i="2"/>
  <c r="DL1113" i="2"/>
  <c r="DS1119" i="2"/>
  <c r="DT1112" i="2"/>
  <c r="DT1115" i="2" s="1"/>
  <c r="DT1119" i="2" l="1"/>
  <c r="DL1120" i="2"/>
  <c r="DM1113" i="2"/>
  <c r="DT1117" i="2"/>
  <c r="DU1112" i="2"/>
  <c r="DU1115" i="2" s="1"/>
  <c r="DU1117" i="2" l="1"/>
  <c r="DM1120" i="2"/>
  <c r="DN1113" i="2"/>
  <c r="DU1119" i="2"/>
  <c r="DV1112" i="2"/>
  <c r="DV1115" i="2" s="1"/>
  <c r="DV1119" i="2" l="1"/>
  <c r="DN1120" i="2"/>
  <c r="DO1113" i="2"/>
  <c r="DV1117" i="2"/>
  <c r="DW1112" i="2"/>
  <c r="DW1115" i="2" s="1"/>
  <c r="DW1117" i="2" l="1"/>
  <c r="DO1120" i="2"/>
  <c r="DP1113" i="2"/>
  <c r="DW1119" i="2"/>
  <c r="DP1120" i="2" l="1"/>
  <c r="DQ1113" i="2"/>
  <c r="DQ1120" i="2" l="1"/>
  <c r="DR1113" i="2"/>
  <c r="DR1120" i="2" l="1"/>
  <c r="DS1113" i="2"/>
  <c r="DS1120" i="2" l="1"/>
  <c r="DT1113" i="2"/>
  <c r="DT1120" i="2" l="1"/>
  <c r="DU1113" i="2"/>
  <c r="DU1120" i="2" l="1"/>
  <c r="DV1113" i="2"/>
  <c r="DV1120" i="2" l="1"/>
  <c r="DW1113" i="2"/>
  <c r="DW1120" i="2" l="1"/>
  <c r="H1120" i="2" s="1"/>
  <c r="F11" i="2"/>
  <c r="F8" i="2" a="1"/>
  <c r="F8" i="2" s="1"/>
  <c r="F1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<sst xmlns="http://schemas.openxmlformats.org/spreadsheetml/2006/main" count="87" uniqueCount="74">
  <si>
    <t>x</t>
  </si>
  <si>
    <t>Cisco 1T?</t>
  </si>
  <si>
    <t>Não</t>
  </si>
  <si>
    <t>PRV RECEITA</t>
  </si>
  <si>
    <t>Inflação Média Anual</t>
  </si>
  <si>
    <t>PRV IMPOSTOS</t>
  </si>
  <si>
    <t>Custo de Capital Real - ano</t>
  </si>
  <si>
    <t>Custo de Capital Real - mês</t>
  </si>
  <si>
    <t>Prazo Depreciação</t>
  </si>
  <si>
    <t>Contrato</t>
  </si>
  <si>
    <t>impostos</t>
  </si>
  <si>
    <t>Margem Líquida</t>
  </si>
  <si>
    <t>Payback</t>
  </si>
  <si>
    <t>VPL R$ - Acumulado em 60 Meses</t>
  </si>
  <si>
    <t>TIR mensal</t>
  </si>
  <si>
    <t>TIR anual</t>
  </si>
  <si>
    <t>início mês</t>
  </si>
  <si>
    <t>Margem EBITDA</t>
  </si>
  <si>
    <t>Receitas Brutas</t>
  </si>
  <si>
    <t>Inflação Acumulada</t>
  </si>
  <si>
    <t>PRV</t>
  </si>
  <si>
    <t>QTDE</t>
  </si>
  <si>
    <t>UNITÁRIO</t>
  </si>
  <si>
    <t>Empresa</t>
  </si>
  <si>
    <t>Total Receitas</t>
  </si>
  <si>
    <t>Total Receita Líquida</t>
  </si>
  <si>
    <t>Recuperação Pis/Cofins sobre o CAPEX TOTAL</t>
  </si>
  <si>
    <t>Despesas</t>
  </si>
  <si>
    <t>Inadimplência</t>
  </si>
  <si>
    <t>Deprec. TOTAL</t>
  </si>
  <si>
    <t>Total Despesas</t>
  </si>
  <si>
    <t>EBITDA</t>
  </si>
  <si>
    <t>Total Depreciação</t>
  </si>
  <si>
    <t>Resultado antes IR</t>
  </si>
  <si>
    <t>IR</t>
  </si>
  <si>
    <t>CSLL</t>
  </si>
  <si>
    <t>Total Impostos</t>
  </si>
  <si>
    <t>Resultado após IR</t>
  </si>
  <si>
    <t>BENEFÍCIO FISCAL</t>
  </si>
  <si>
    <t>CAPEX ANTIGO</t>
  </si>
  <si>
    <t>CAPEX NOVO</t>
  </si>
  <si>
    <t>Geração de Caixa</t>
  </si>
  <si>
    <t>taxa acumulada</t>
  </si>
  <si>
    <t>VPL acumulado</t>
  </si>
  <si>
    <t>Telefônica Brasil</t>
  </si>
  <si>
    <t>TIS</t>
  </si>
  <si>
    <t>IoT Co</t>
  </si>
  <si>
    <t>CÁLCULO DA DEPRECIAÇÃO TOTAL</t>
  </si>
  <si>
    <t>meses</t>
  </si>
  <si>
    <t>RECUPERAÇÃO DE PIS/COFINS SOBRE CAPEX</t>
  </si>
  <si>
    <t>Meses</t>
  </si>
  <si>
    <t>Fabricante</t>
  </si>
  <si>
    <t>Part Number</t>
  </si>
  <si>
    <t>Descrição</t>
  </si>
  <si>
    <t>ID Família/Range</t>
  </si>
  <si>
    <t>Categoria</t>
  </si>
  <si>
    <t>Variação Cambial</t>
  </si>
  <si>
    <t>Custo Unitário</t>
  </si>
  <si>
    <t>Valor Unit. Venda</t>
  </si>
  <si>
    <t>Quantidade</t>
  </si>
  <si>
    <t>Custo Total</t>
  </si>
  <si>
    <t>Valor de Venda</t>
  </si>
  <si>
    <t>Item</t>
  </si>
  <si>
    <t>Mês Início Mínimo</t>
  </si>
  <si>
    <t>SGI TIS</t>
  </si>
  <si>
    <t>Serviço</t>
  </si>
  <si>
    <t>Descrição do Serviço</t>
  </si>
  <si>
    <t>Importado</t>
  </si>
  <si>
    <t>Fornecedor</t>
  </si>
  <si>
    <t>Valor com Impostos</t>
  </si>
  <si>
    <t>Moeda de Referência</t>
  </si>
  <si>
    <t>Prazo do Custo</t>
  </si>
  <si>
    <t>Mensalidades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</si>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</sst>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* #,##0.00_);_(* \(#,##0.00\);_(* &quot;-&quot;??_);_(@_)"/>
    <numFmt numFmtId="165" formatCode="_(* #,##0_);_(* \(#,##0\);_(* &quot;-&quot;??_);_(@_)"/>
    <numFmt numFmtId="166" formatCode="0.000%"/>
    <numFmt numFmtId="167" formatCode="_(&quot;R$ &quot;* #,##0.00_);_(&quot;R$ &quot;* \(#,##0.00\);_(&quot;R$ &quot;* &quot;-&quot;??_);_(@_)"/>
    <numFmt numFmtId="168" formatCode="[$-416]mmm\-yy;@"/>
    <numFmt numFmtId="169" formatCode="_(&quot;R$&quot;* #,##0.00_);_(&quot;R$&quot;* \(#,##0.00\);_(&quot;R$&quot;* &quot;-&quot;??_);_(@_)"/>
    <numFmt numFmtId="170" formatCode="#,##0.00000;[Red]\-#,##0.00000"/>
    <numFmt numFmtId="171" formatCode="#,##0_ ;[Red]\-#,##0\ "/>
    <numFmt numFmtId="172" formatCode="0.0000%"/>
    <numFmt numFmtId="173" formatCode="_(* #,##0.0_);_(* \(#,##0.0\);_(* &quot;-&quot;??_);_(@_)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1"/>
      <name val="Tahoma"/>
      <family val="2"/>
    </font>
    <font>
      <b/>
      <sz val="12"/>
      <color indexed="62"/>
      <name val="Tahoma"/>
      <family val="2"/>
    </font>
    <font>
      <sz val="10"/>
      <color rgb="FFFF0000"/>
      <name val="Tahoma"/>
      <family val="2"/>
    </font>
    <font>
      <b/>
      <sz val="11"/>
      <color indexed="62"/>
      <name val="Tahoma"/>
      <family val="2"/>
    </font>
    <font>
      <b/>
      <sz val="10"/>
      <color indexed="62"/>
      <name val="Tahoma"/>
      <family val="2"/>
    </font>
    <font>
      <b/>
      <sz val="10"/>
      <color theme="3"/>
      <name val="Tahoma"/>
      <family val="2"/>
    </font>
    <font>
      <b/>
      <sz val="10"/>
      <name val="Tahoma"/>
      <family val="2"/>
    </font>
    <font>
      <sz val="12"/>
      <name val="Tahoma"/>
      <family val="2"/>
    </font>
    <font>
      <i/>
      <sz val="11"/>
      <name val="Tahoma"/>
      <family val="2"/>
    </font>
    <font>
      <i/>
      <sz val="10"/>
      <name val="Tahoma"/>
      <family val="2"/>
    </font>
    <font>
      <b/>
      <sz val="10"/>
      <name val="Arial"/>
      <family val="2"/>
    </font>
    <font>
      <sz val="12"/>
      <color indexed="62"/>
      <name val="Tahoma"/>
      <family val="2"/>
    </font>
    <font>
      <b/>
      <sz val="10"/>
      <color theme="0"/>
      <name val="Tahoma"/>
      <family val="2"/>
    </font>
    <font>
      <b/>
      <sz val="10"/>
      <color indexed="9"/>
      <name val="Tahoma"/>
      <family val="2"/>
    </font>
    <font>
      <b/>
      <sz val="11"/>
      <color indexed="9"/>
      <name val="Tahoma"/>
      <family val="2"/>
    </font>
    <font>
      <b/>
      <sz val="12"/>
      <color indexed="9"/>
      <name val="Tahoma"/>
      <family val="2"/>
    </font>
    <font>
      <b/>
      <sz val="11"/>
      <name val="Tahoma"/>
      <family val="2"/>
    </font>
    <font>
      <b/>
      <sz val="12"/>
      <name val="Tahoma"/>
      <family val="2"/>
    </font>
    <font>
      <b/>
      <sz val="10"/>
      <color indexed="9"/>
      <name val="Arial"/>
      <family val="2"/>
    </font>
    <font>
      <u/>
      <sz val="10"/>
      <name val="Tahoma"/>
      <family val="2"/>
    </font>
    <font>
      <sz val="10"/>
      <color indexed="62"/>
      <name val="Arial"/>
      <family val="2"/>
    </font>
    <font>
      <b/>
      <sz val="10"/>
      <color indexed="62"/>
      <name val="Arial"/>
      <family val="2"/>
    </font>
    <font>
      <b/>
      <sz val="10"/>
      <color indexed="18"/>
      <name val="Tahoma"/>
      <family val="2"/>
    </font>
    <font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9"/>
      </left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hair">
        <color indexed="64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164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1" fillId="0" borderId="0"/>
    <xf numFmtId="0" fontId="27" fillId="0" borderId="0"/>
  </cellStyleXfs>
  <cellXfs count="164">
    <xf numFmtId="0" fontId="0" fillId="0" borderId="0" xfId="0"/>
    <xf numFmtId="165" fontId="3" fillId="0" borderId="0" xfId="1" applyNumberFormat="1" applyFont="1" applyFill="1" applyAlignment="1">
      <alignment vertical="center"/>
    </xf>
    <xf numFmtId="165" fontId="3" fillId="0" borderId="0" xfId="1" applyNumberFormat="1" applyFont="1" applyFill="1" applyAlignment="1">
      <alignment horizontal="center" vertical="center"/>
    </xf>
    <xf numFmtId="40" fontId="4" fillId="0" borderId="0" xfId="2" applyNumberFormat="1" applyFont="1" applyAlignment="1">
      <alignment vertical="center"/>
    </xf>
    <xf numFmtId="40" fontId="3" fillId="0" borderId="0" xfId="2" applyNumberFormat="1" applyFont="1" applyAlignment="1">
      <alignment vertical="center"/>
    </xf>
    <xf numFmtId="38" fontId="3" fillId="0" borderId="0" xfId="2" applyNumberFormat="1" applyFont="1" applyAlignment="1">
      <alignment vertical="center"/>
    </xf>
    <xf numFmtId="0" fontId="2" fillId="0" borderId="0" xfId="2" applyAlignment="1">
      <alignment vertical="center"/>
    </xf>
    <xf numFmtId="40" fontId="5" fillId="2" borderId="1" xfId="2" applyNumberFormat="1" applyFont="1" applyFill="1" applyBorder="1" applyAlignment="1">
      <alignment horizontal="left" vertical="center"/>
    </xf>
    <xf numFmtId="10" fontId="5" fillId="2" borderId="2" xfId="3" applyNumberFormat="1" applyFont="1" applyFill="1" applyBorder="1" applyAlignment="1">
      <alignment horizontal="right" vertical="center"/>
    </xf>
    <xf numFmtId="40" fontId="3" fillId="0" borderId="3" xfId="2" applyNumberFormat="1" applyFont="1" applyBorder="1" applyAlignment="1">
      <alignment vertical="center"/>
    </xf>
    <xf numFmtId="38" fontId="3" fillId="0" borderId="3" xfId="2" applyNumberFormat="1" applyFont="1" applyBorder="1" applyAlignment="1">
      <alignment vertical="center"/>
    </xf>
    <xf numFmtId="40" fontId="5" fillId="2" borderId="1" xfId="2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vertical="center"/>
    </xf>
    <xf numFmtId="38" fontId="2" fillId="0" borderId="0" xfId="2" applyNumberFormat="1" applyAlignment="1">
      <alignment vertical="center"/>
    </xf>
    <xf numFmtId="166" fontId="5" fillId="2" borderId="1" xfId="3" applyNumberFormat="1" applyFont="1" applyFill="1" applyBorder="1" applyAlignment="1">
      <alignment vertical="center"/>
    </xf>
    <xf numFmtId="38" fontId="3" fillId="0" borderId="0" xfId="2" applyNumberFormat="1" applyFont="1" applyAlignment="1">
      <alignment horizontal="center" vertical="center"/>
    </xf>
    <xf numFmtId="38" fontId="6" fillId="0" borderId="0" xfId="2" applyNumberFormat="1" applyFont="1" applyAlignment="1">
      <alignment horizontal="center" vertical="center"/>
    </xf>
    <xf numFmtId="38" fontId="7" fillId="2" borderId="1" xfId="2" applyNumberFormat="1" applyFont="1" applyFill="1" applyBorder="1" applyAlignment="1">
      <alignment vertical="center"/>
    </xf>
    <xf numFmtId="38" fontId="7" fillId="3" borderId="1" xfId="2" applyNumberFormat="1" applyFont="1" applyFill="1" applyBorder="1" applyAlignment="1">
      <alignment vertical="center"/>
    </xf>
    <xf numFmtId="40" fontId="7" fillId="2" borderId="1" xfId="1" applyNumberFormat="1" applyFont="1" applyFill="1" applyBorder="1" applyAlignment="1">
      <alignment vertical="center"/>
    </xf>
    <xf numFmtId="40" fontId="5" fillId="2" borderId="4" xfId="2" applyNumberFormat="1" applyFont="1" applyFill="1" applyBorder="1" applyAlignment="1">
      <alignment vertical="center"/>
    </xf>
    <xf numFmtId="10" fontId="5" fillId="2" borderId="4" xfId="3" applyNumberFormat="1" applyFont="1" applyFill="1" applyBorder="1" applyAlignment="1">
      <alignment horizontal="right" vertical="center"/>
    </xf>
    <xf numFmtId="165" fontId="8" fillId="2" borderId="1" xfId="1" applyNumberFormat="1" applyFont="1" applyFill="1" applyBorder="1" applyAlignment="1">
      <alignment vertical="center"/>
    </xf>
    <xf numFmtId="10" fontId="3" fillId="0" borderId="0" xfId="3" applyNumberFormat="1" applyFont="1" applyAlignment="1">
      <alignment vertical="center"/>
    </xf>
    <xf numFmtId="38" fontId="8" fillId="2" borderId="1" xfId="2" applyNumberFormat="1" applyFont="1" applyFill="1" applyBorder="1" applyAlignment="1">
      <alignment vertical="center"/>
    </xf>
    <xf numFmtId="38" fontId="9" fillId="4" borderId="5" xfId="4" applyNumberFormat="1" applyFont="1" applyFill="1" applyBorder="1" applyAlignment="1">
      <alignment horizontal="center" vertical="center"/>
    </xf>
    <xf numFmtId="10" fontId="5" fillId="2" borderId="1" xfId="3" applyNumberFormat="1" applyFont="1" applyFill="1" applyBorder="1" applyAlignment="1">
      <alignment horizontal="right" vertical="center"/>
    </xf>
    <xf numFmtId="37" fontId="9" fillId="4" borderId="5" xfId="1" applyNumberFormat="1" applyFont="1" applyFill="1" applyBorder="1" applyAlignment="1">
      <alignment horizontal="center" vertical="center"/>
    </xf>
    <xf numFmtId="167" fontId="5" fillId="2" borderId="1" xfId="5" applyFont="1" applyFill="1" applyBorder="1" applyAlignment="1">
      <alignment horizontal="center" vertical="center"/>
    </xf>
    <xf numFmtId="40" fontId="10" fillId="5" borderId="3" xfId="2" applyNumberFormat="1" applyFont="1" applyFill="1" applyBorder="1" applyAlignment="1">
      <alignment horizontal="center" vertical="center"/>
    </xf>
    <xf numFmtId="168" fontId="8" fillId="6" borderId="0" xfId="2" applyNumberFormat="1" applyFont="1" applyFill="1" applyAlignment="1">
      <alignment horizontal="center" vertical="center"/>
    </xf>
    <xf numFmtId="40" fontId="4" fillId="0" borderId="0" xfId="2" applyNumberFormat="1" applyFont="1" applyAlignment="1">
      <alignment horizontal="center" vertical="center"/>
    </xf>
    <xf numFmtId="10" fontId="11" fillId="0" borderId="0" xfId="3" applyNumberFormat="1" applyFont="1" applyAlignment="1">
      <alignment vertical="center"/>
    </xf>
    <xf numFmtId="38" fontId="12" fillId="0" borderId="0" xfId="2" applyNumberFormat="1" applyFont="1" applyAlignment="1">
      <alignment vertical="center"/>
    </xf>
    <xf numFmtId="38" fontId="10" fillId="2" borderId="0" xfId="2" applyNumberFormat="1" applyFont="1" applyFill="1" applyAlignment="1">
      <alignment vertical="center"/>
    </xf>
    <xf numFmtId="38" fontId="3" fillId="7" borderId="0" xfId="2" applyNumberFormat="1" applyFont="1" applyFill="1" applyAlignment="1">
      <alignment vertical="center"/>
    </xf>
    <xf numFmtId="38" fontId="3" fillId="2" borderId="0" xfId="2" applyNumberFormat="1" applyFont="1" applyFill="1" applyAlignment="1">
      <alignment vertical="center"/>
    </xf>
    <xf numFmtId="38" fontId="13" fillId="0" borderId="3" xfId="2" applyNumberFormat="1" applyFont="1" applyBorder="1" applyAlignment="1">
      <alignment vertical="center"/>
    </xf>
    <xf numFmtId="38" fontId="10" fillId="2" borderId="0" xfId="2" applyNumberFormat="1" applyFont="1" applyFill="1" applyAlignment="1">
      <alignment horizontal="center" vertical="center"/>
    </xf>
    <xf numFmtId="38" fontId="13" fillId="0" borderId="0" xfId="2" applyNumberFormat="1" applyFont="1" applyAlignment="1">
      <alignment vertical="center"/>
    </xf>
    <xf numFmtId="169" fontId="14" fillId="0" borderId="0" xfId="2" applyNumberFormat="1" applyFont="1" applyAlignment="1">
      <alignment vertical="center"/>
    </xf>
    <xf numFmtId="169" fontId="2" fillId="0" borderId="0" xfId="2" applyNumberFormat="1" applyAlignment="1">
      <alignment vertical="center"/>
    </xf>
    <xf numFmtId="38" fontId="4" fillId="0" borderId="0" xfId="2" applyNumberFormat="1" applyFont="1" applyAlignment="1">
      <alignment horizontal="left" vertical="center"/>
    </xf>
    <xf numFmtId="165" fontId="3" fillId="0" borderId="3" xfId="1" applyNumberFormat="1" applyFont="1" applyFill="1" applyBorder="1" applyAlignment="1">
      <alignment vertical="center"/>
    </xf>
    <xf numFmtId="165" fontId="3" fillId="0" borderId="3" xfId="1" applyNumberFormat="1" applyFont="1" applyFill="1" applyBorder="1" applyAlignment="1">
      <alignment horizontal="center" vertical="center"/>
    </xf>
    <xf numFmtId="38" fontId="4" fillId="0" borderId="3" xfId="2" applyNumberFormat="1" applyFont="1" applyBorder="1" applyAlignment="1">
      <alignment horizontal="left" vertical="center"/>
    </xf>
    <xf numFmtId="169" fontId="15" fillId="2" borderId="3" xfId="6" applyFont="1" applyFill="1" applyBorder="1" applyAlignment="1">
      <alignment horizontal="center" vertical="center"/>
    </xf>
    <xf numFmtId="170" fontId="3" fillId="0" borderId="0" xfId="2" applyNumberFormat="1" applyFont="1" applyAlignment="1">
      <alignment vertical="center"/>
    </xf>
    <xf numFmtId="38" fontId="3" fillId="2" borderId="3" xfId="2" applyNumberFormat="1" applyFont="1" applyFill="1" applyBorder="1" applyAlignment="1">
      <alignment vertical="center"/>
    </xf>
    <xf numFmtId="171" fontId="3" fillId="0" borderId="3" xfId="2" applyNumberFormat="1" applyFont="1" applyBorder="1" applyAlignment="1">
      <alignment horizontal="center" vertical="center"/>
    </xf>
    <xf numFmtId="3" fontId="15" fillId="2" borderId="0" xfId="6" applyNumberFormat="1" applyFont="1" applyFill="1" applyBorder="1" applyAlignment="1">
      <alignment horizontal="center" vertical="center"/>
    </xf>
    <xf numFmtId="169" fontId="15" fillId="2" borderId="0" xfId="6" applyFont="1" applyFill="1" applyBorder="1" applyAlignment="1">
      <alignment horizontal="center" vertical="center"/>
    </xf>
    <xf numFmtId="165" fontId="16" fillId="8" borderId="6" xfId="1" applyNumberFormat="1" applyFont="1" applyFill="1" applyBorder="1" applyAlignment="1">
      <alignment vertical="center"/>
    </xf>
    <xf numFmtId="165" fontId="17" fillId="8" borderId="0" xfId="1" applyNumberFormat="1" applyFont="1" applyFill="1" applyBorder="1" applyAlignment="1">
      <alignment vertical="center"/>
    </xf>
    <xf numFmtId="165" fontId="17" fillId="8" borderId="7" xfId="1" applyNumberFormat="1" applyFont="1" applyFill="1" applyBorder="1" applyAlignment="1">
      <alignment horizontal="center" vertical="center"/>
    </xf>
    <xf numFmtId="38" fontId="18" fillId="8" borderId="7" xfId="2" applyNumberFormat="1" applyFont="1" applyFill="1" applyBorder="1" applyAlignment="1">
      <alignment horizontal="left" vertical="center"/>
    </xf>
    <xf numFmtId="169" fontId="19" fillId="8" borderId="7" xfId="6" applyFont="1" applyFill="1" applyBorder="1" applyAlignment="1">
      <alignment horizontal="center" vertical="center"/>
    </xf>
    <xf numFmtId="40" fontId="17" fillId="8" borderId="8" xfId="2" applyNumberFormat="1" applyFont="1" applyFill="1" applyBorder="1" applyAlignment="1">
      <alignment vertical="center"/>
    </xf>
    <xf numFmtId="38" fontId="17" fillId="8" borderId="7" xfId="2" applyNumberFormat="1" applyFont="1" applyFill="1" applyBorder="1" applyAlignment="1">
      <alignment vertical="center"/>
    </xf>
    <xf numFmtId="38" fontId="17" fillId="8" borderId="9" xfId="2" applyNumberFormat="1" applyFont="1" applyFill="1" applyBorder="1" applyAlignment="1">
      <alignment vertical="center"/>
    </xf>
    <xf numFmtId="38" fontId="17" fillId="8" borderId="0" xfId="2" applyNumberFormat="1" applyFont="1" applyFill="1" applyAlignment="1">
      <alignment vertical="center"/>
    </xf>
    <xf numFmtId="38" fontId="7" fillId="0" borderId="0" xfId="2" applyNumberFormat="1" applyFont="1" applyAlignment="1">
      <alignment horizontal="left" vertical="center"/>
    </xf>
    <xf numFmtId="169" fontId="15" fillId="0" borderId="0" xfId="6" applyFont="1" applyFill="1" applyBorder="1" applyAlignment="1">
      <alignment horizontal="center" vertical="center"/>
    </xf>
    <xf numFmtId="40" fontId="20" fillId="2" borderId="0" xfId="2" applyNumberFormat="1" applyFont="1" applyFill="1" applyAlignment="1">
      <alignment vertical="center"/>
    </xf>
    <xf numFmtId="9" fontId="3" fillId="2" borderId="10" xfId="3" applyFont="1" applyFill="1" applyBorder="1" applyAlignment="1">
      <alignment vertical="center"/>
    </xf>
    <xf numFmtId="40" fontId="3" fillId="2" borderId="0" xfId="2" applyNumberFormat="1" applyFont="1" applyFill="1" applyAlignment="1">
      <alignment vertical="center"/>
    </xf>
    <xf numFmtId="10" fontId="3" fillId="0" borderId="10" xfId="3" applyNumberFormat="1" applyFont="1" applyBorder="1" applyAlignment="1">
      <alignment vertical="center"/>
    </xf>
    <xf numFmtId="10" fontId="3" fillId="0" borderId="3" xfId="3" applyNumberFormat="1" applyFont="1" applyBorder="1" applyAlignment="1">
      <alignment vertical="center"/>
    </xf>
    <xf numFmtId="164" fontId="3" fillId="0" borderId="0" xfId="1" applyFont="1" applyBorder="1" applyAlignment="1">
      <alignment vertical="center"/>
    </xf>
    <xf numFmtId="40" fontId="3" fillId="2" borderId="3" xfId="2" applyNumberFormat="1" applyFont="1" applyFill="1" applyBorder="1" applyAlignment="1">
      <alignment vertical="center"/>
    </xf>
    <xf numFmtId="165" fontId="17" fillId="8" borderId="8" xfId="1" applyNumberFormat="1" applyFont="1" applyFill="1" applyBorder="1" applyAlignment="1">
      <alignment horizontal="center" vertical="center"/>
    </xf>
    <xf numFmtId="165" fontId="17" fillId="8" borderId="0" xfId="1" applyNumberFormat="1" applyFont="1" applyFill="1" applyBorder="1" applyAlignment="1">
      <alignment horizontal="center" vertical="center"/>
    </xf>
    <xf numFmtId="10" fontId="17" fillId="8" borderId="7" xfId="3" applyNumberFormat="1" applyFont="1" applyFill="1" applyBorder="1" applyAlignment="1">
      <alignment vertical="center"/>
    </xf>
    <xf numFmtId="164" fontId="17" fillId="8" borderId="8" xfId="1" applyFont="1" applyFill="1" applyBorder="1" applyAlignment="1">
      <alignment vertical="center"/>
    </xf>
    <xf numFmtId="40" fontId="17" fillId="8" borderId="7" xfId="2" applyNumberFormat="1" applyFont="1" applyFill="1" applyBorder="1" applyAlignment="1">
      <alignment vertical="center"/>
    </xf>
    <xf numFmtId="40" fontId="17" fillId="8" borderId="9" xfId="2" applyNumberFormat="1" applyFont="1" applyFill="1" applyBorder="1" applyAlignment="1">
      <alignment vertical="center"/>
    </xf>
    <xf numFmtId="40" fontId="17" fillId="8" borderId="0" xfId="2" applyNumberFormat="1" applyFont="1" applyFill="1" applyAlignment="1">
      <alignment vertical="center"/>
    </xf>
    <xf numFmtId="164" fontId="3" fillId="0" borderId="0" xfId="1" applyFont="1" applyFill="1" applyBorder="1" applyAlignment="1">
      <alignment vertical="center"/>
    </xf>
    <xf numFmtId="10" fontId="13" fillId="0" borderId="10" xfId="3" applyNumberFormat="1" applyFont="1" applyBorder="1" applyAlignment="1">
      <alignment vertical="center"/>
    </xf>
    <xf numFmtId="164" fontId="3" fillId="0" borderId="0" xfId="1" applyFont="1" applyFill="1" applyBorder="1" applyAlignment="1">
      <alignment horizontal="center" vertical="center"/>
    </xf>
    <xf numFmtId="40" fontId="20" fillId="2" borderId="3" xfId="2" applyNumberFormat="1" applyFont="1" applyFill="1" applyBorder="1" applyAlignment="1">
      <alignment vertical="center"/>
    </xf>
    <xf numFmtId="9" fontId="3" fillId="2" borderId="3" xfId="3" applyFont="1" applyFill="1" applyBorder="1" applyAlignment="1">
      <alignment vertical="center"/>
    </xf>
    <xf numFmtId="40" fontId="4" fillId="0" borderId="11" xfId="2" applyNumberFormat="1" applyFont="1" applyBorder="1" applyAlignment="1">
      <alignment vertical="center"/>
    </xf>
    <xf numFmtId="10" fontId="3" fillId="0" borderId="6" xfId="3" applyNumberFormat="1" applyFont="1" applyBorder="1" applyAlignment="1">
      <alignment vertical="center"/>
    </xf>
    <xf numFmtId="40" fontId="4" fillId="0" borderId="12" xfId="2" applyNumberFormat="1" applyFont="1" applyBorder="1" applyAlignment="1">
      <alignment vertical="center"/>
    </xf>
    <xf numFmtId="165" fontId="17" fillId="8" borderId="3" xfId="1" applyNumberFormat="1" applyFont="1" applyFill="1" applyBorder="1" applyAlignment="1">
      <alignment horizontal="center" vertical="center"/>
    </xf>
    <xf numFmtId="40" fontId="18" fillId="8" borderId="0" xfId="2" applyNumberFormat="1" applyFont="1" applyFill="1" applyAlignment="1">
      <alignment vertical="center"/>
    </xf>
    <xf numFmtId="40" fontId="4" fillId="9" borderId="0" xfId="2" applyNumberFormat="1" applyFont="1" applyFill="1" applyAlignment="1">
      <alignment vertical="center"/>
    </xf>
    <xf numFmtId="10" fontId="3" fillId="9" borderId="10" xfId="3" applyNumberFormat="1" applyFont="1" applyFill="1" applyBorder="1" applyAlignment="1">
      <alignment vertical="center"/>
    </xf>
    <xf numFmtId="40" fontId="3" fillId="9" borderId="0" xfId="2" applyNumberFormat="1" applyFont="1" applyFill="1" applyAlignment="1">
      <alignment vertical="center"/>
    </xf>
    <xf numFmtId="40" fontId="21" fillId="0" borderId="0" xfId="2" applyNumberFormat="1" applyFont="1" applyAlignment="1">
      <alignment vertical="center"/>
    </xf>
    <xf numFmtId="9" fontId="3" fillId="0" borderId="10" xfId="3" applyFont="1" applyBorder="1" applyAlignment="1">
      <alignment vertical="center"/>
    </xf>
    <xf numFmtId="40" fontId="4" fillId="0" borderId="3" xfId="2" applyNumberFormat="1" applyFont="1" applyBorder="1" applyAlignment="1">
      <alignment horizontal="left" vertical="center"/>
    </xf>
    <xf numFmtId="164" fontId="2" fillId="0" borderId="3" xfId="1" applyBorder="1" applyAlignment="1">
      <alignment horizontal="center" vertical="center"/>
    </xf>
    <xf numFmtId="40" fontId="18" fillId="8" borderId="7" xfId="2" applyNumberFormat="1" applyFont="1" applyFill="1" applyBorder="1" applyAlignment="1">
      <alignment horizontal="left" vertical="center"/>
    </xf>
    <xf numFmtId="164" fontId="22" fillId="8" borderId="7" xfId="1" applyFont="1" applyFill="1" applyBorder="1" applyAlignment="1">
      <alignment horizontal="center" vertical="center"/>
    </xf>
    <xf numFmtId="40" fontId="4" fillId="0" borderId="0" xfId="2" applyNumberFormat="1" applyFont="1" applyAlignment="1">
      <alignment horizontal="left" vertical="center"/>
    </xf>
    <xf numFmtId="164" fontId="2" fillId="0" borderId="10" xfId="1" applyBorder="1" applyAlignment="1">
      <alignment horizontal="center" vertical="center"/>
    </xf>
    <xf numFmtId="40" fontId="20" fillId="0" borderId="0" xfId="2" applyNumberFormat="1" applyFont="1" applyAlignment="1">
      <alignment vertical="center"/>
    </xf>
    <xf numFmtId="172" fontId="3" fillId="0" borderId="10" xfId="3" applyNumberFormat="1" applyFont="1" applyFill="1" applyBorder="1" applyAlignment="1">
      <alignment vertical="center"/>
    </xf>
    <xf numFmtId="40" fontId="3" fillId="0" borderId="0" xfId="2" applyNumberFormat="1" applyFont="1" applyAlignment="1">
      <alignment vertical="center" wrapText="1"/>
    </xf>
    <xf numFmtId="165" fontId="3" fillId="0" borderId="13" xfId="1" applyNumberFormat="1" applyFont="1" applyFill="1" applyBorder="1" applyAlignment="1">
      <alignment vertical="center"/>
    </xf>
    <xf numFmtId="172" fontId="3" fillId="0" borderId="3" xfId="3" applyNumberFormat="1" applyFont="1" applyFill="1" applyBorder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5" borderId="3" xfId="1" applyNumberFormat="1" applyFont="1" applyFill="1" applyBorder="1" applyAlignment="1">
      <alignment vertical="center"/>
    </xf>
    <xf numFmtId="165" fontId="3" fillId="5" borderId="3" xfId="1" applyNumberFormat="1" applyFont="1" applyFill="1" applyBorder="1" applyAlignment="1">
      <alignment horizontal="center" vertical="center"/>
    </xf>
    <xf numFmtId="165" fontId="3" fillId="5" borderId="13" xfId="1" applyNumberFormat="1" applyFont="1" applyFill="1" applyBorder="1" applyAlignment="1">
      <alignment vertical="center"/>
    </xf>
    <xf numFmtId="172" fontId="3" fillId="5" borderId="3" xfId="3" applyNumberFormat="1" applyFont="1" applyFill="1" applyBorder="1" applyAlignment="1">
      <alignment vertical="center"/>
    </xf>
    <xf numFmtId="40" fontId="3" fillId="5" borderId="0" xfId="2" applyNumberFormat="1" applyFont="1" applyFill="1" applyAlignment="1">
      <alignment vertical="center"/>
    </xf>
    <xf numFmtId="40" fontId="3" fillId="5" borderId="3" xfId="2" applyNumberFormat="1" applyFont="1" applyFill="1" applyBorder="1" applyAlignment="1">
      <alignment vertical="center"/>
    </xf>
    <xf numFmtId="165" fontId="3" fillId="10" borderId="0" xfId="1" applyNumberFormat="1" applyFont="1" applyFill="1" applyAlignment="1">
      <alignment vertical="center"/>
    </xf>
    <xf numFmtId="165" fontId="3" fillId="10" borderId="0" xfId="1" applyNumberFormat="1" applyFont="1" applyFill="1" applyAlignment="1">
      <alignment horizontal="center" vertical="center"/>
    </xf>
    <xf numFmtId="172" fontId="3" fillId="10" borderId="3" xfId="3" applyNumberFormat="1" applyFont="1" applyFill="1" applyBorder="1" applyAlignment="1">
      <alignment vertical="center"/>
    </xf>
    <xf numFmtId="40" fontId="3" fillId="10" borderId="0" xfId="2" applyNumberFormat="1" applyFont="1" applyFill="1" applyAlignment="1">
      <alignment vertical="center"/>
    </xf>
    <xf numFmtId="40" fontId="20" fillId="0" borderId="3" xfId="2" applyNumberFormat="1" applyFont="1" applyBorder="1" applyAlignment="1">
      <alignment horizontal="left" vertical="center"/>
    </xf>
    <xf numFmtId="10" fontId="3" fillId="0" borderId="3" xfId="3" applyNumberFormat="1" applyFont="1" applyBorder="1" applyAlignment="1">
      <alignment horizontal="right" vertical="center"/>
    </xf>
    <xf numFmtId="165" fontId="3" fillId="5" borderId="0" xfId="1" applyNumberFormat="1" applyFont="1" applyFill="1" applyAlignment="1">
      <alignment horizontal="center" vertical="center"/>
    </xf>
    <xf numFmtId="40" fontId="20" fillId="5" borderId="3" xfId="2" applyNumberFormat="1" applyFont="1" applyFill="1" applyBorder="1" applyAlignment="1">
      <alignment horizontal="left" vertical="center"/>
    </xf>
    <xf numFmtId="10" fontId="3" fillId="5" borderId="3" xfId="3" applyNumberFormat="1" applyFont="1" applyFill="1" applyBorder="1" applyAlignment="1">
      <alignment horizontal="right" vertical="center"/>
    </xf>
    <xf numFmtId="10" fontId="17" fillId="8" borderId="7" xfId="3" applyNumberFormat="1" applyFont="1" applyFill="1" applyBorder="1" applyAlignment="1">
      <alignment horizontal="right" vertical="center"/>
    </xf>
    <xf numFmtId="10" fontId="3" fillId="0" borderId="10" xfId="3" applyNumberFormat="1" applyFont="1" applyBorder="1" applyAlignment="1">
      <alignment horizontal="right" vertical="center"/>
    </xf>
    <xf numFmtId="165" fontId="3" fillId="0" borderId="3" xfId="1" applyNumberFormat="1" applyFont="1" applyBorder="1" applyAlignment="1">
      <alignment vertical="center"/>
    </xf>
    <xf numFmtId="173" fontId="3" fillId="0" borderId="10" xfId="1" applyNumberFormat="1" applyFont="1" applyBorder="1" applyAlignment="1">
      <alignment vertical="center"/>
    </xf>
    <xf numFmtId="40" fontId="21" fillId="2" borderId="0" xfId="2" applyNumberFormat="1" applyFont="1" applyFill="1" applyAlignment="1">
      <alignment vertical="center"/>
    </xf>
    <xf numFmtId="40" fontId="3" fillId="0" borderId="0" xfId="2" quotePrefix="1" applyNumberFormat="1" applyFont="1" applyAlignment="1">
      <alignment vertical="center"/>
    </xf>
    <xf numFmtId="9" fontId="3" fillId="0" borderId="10" xfId="3" applyFont="1" applyFill="1" applyBorder="1" applyAlignment="1">
      <alignment vertical="center"/>
    </xf>
    <xf numFmtId="0" fontId="3" fillId="0" borderId="0" xfId="1" applyNumberFormat="1" applyFont="1" applyFill="1" applyAlignment="1">
      <alignment vertical="center"/>
    </xf>
    <xf numFmtId="9" fontId="3" fillId="0" borderId="10" xfId="3" applyFont="1" applyBorder="1" applyAlignment="1">
      <alignment horizontal="right" vertical="center"/>
    </xf>
    <xf numFmtId="164" fontId="3" fillId="0" borderId="0" xfId="1" applyFont="1" applyAlignment="1">
      <alignment horizontal="right" vertical="center"/>
    </xf>
    <xf numFmtId="164" fontId="3" fillId="2" borderId="0" xfId="1" applyFont="1" applyFill="1" applyAlignment="1">
      <alignment horizontal="right" vertical="center"/>
    </xf>
    <xf numFmtId="0" fontId="3" fillId="0" borderId="0" xfId="1" applyNumberFormat="1" applyFont="1" applyFill="1" applyAlignment="1">
      <alignment horizontal="center" vertical="center"/>
    </xf>
    <xf numFmtId="9" fontId="3" fillId="0" borderId="0" xfId="3" applyFont="1" applyAlignment="1">
      <alignment vertical="center"/>
    </xf>
    <xf numFmtId="9" fontId="3" fillId="2" borderId="0" xfId="3" applyFont="1" applyFill="1" applyAlignment="1">
      <alignment vertical="center"/>
    </xf>
    <xf numFmtId="40" fontId="23" fillId="0" borderId="0" xfId="2" applyNumberFormat="1" applyFont="1" applyAlignment="1">
      <alignment horizontal="center" vertical="center"/>
    </xf>
    <xf numFmtId="38" fontId="23" fillId="0" borderId="0" xfId="2" applyNumberFormat="1" applyFont="1" applyAlignment="1">
      <alignment horizontal="center" vertical="center"/>
    </xf>
    <xf numFmtId="40" fontId="20" fillId="0" borderId="0" xfId="2" applyNumberFormat="1" applyFont="1" applyAlignment="1">
      <alignment horizontal="center" vertical="center"/>
    </xf>
    <xf numFmtId="9" fontId="20" fillId="2" borderId="10" xfId="3" applyFont="1" applyFill="1" applyBorder="1" applyAlignment="1">
      <alignment vertical="center"/>
    </xf>
    <xf numFmtId="165" fontId="20" fillId="0" borderId="0" xfId="1" applyNumberFormat="1" applyFont="1" applyFill="1" applyAlignment="1">
      <alignment vertical="center"/>
    </xf>
    <xf numFmtId="165" fontId="20" fillId="0" borderId="0" xfId="1" applyNumberFormat="1" applyFont="1" applyFill="1" applyAlignment="1">
      <alignment horizontal="center" vertical="center"/>
    </xf>
    <xf numFmtId="40" fontId="3" fillId="0" borderId="10" xfId="2" applyNumberFormat="1" applyFont="1" applyBorder="1" applyAlignment="1">
      <alignment vertical="center"/>
    </xf>
    <xf numFmtId="165" fontId="4" fillId="0" borderId="0" xfId="1" applyNumberFormat="1" applyFont="1" applyBorder="1" applyAlignment="1">
      <alignment horizontal="left" vertical="center"/>
    </xf>
    <xf numFmtId="165" fontId="3" fillId="0" borderId="10" xfId="1" applyNumberFormat="1" applyFont="1" applyBorder="1" applyAlignment="1">
      <alignment vertical="center"/>
    </xf>
    <xf numFmtId="4" fontId="3" fillId="0" borderId="0" xfId="1" applyNumberFormat="1" applyFont="1" applyBorder="1" applyAlignment="1">
      <alignment vertical="center"/>
    </xf>
    <xf numFmtId="165" fontId="3" fillId="0" borderId="0" xfId="1" applyNumberFormat="1" applyFont="1" applyBorder="1" applyAlignment="1">
      <alignment vertical="center"/>
    </xf>
    <xf numFmtId="165" fontId="3" fillId="0" borderId="0" xfId="1" applyNumberFormat="1" applyFont="1" applyAlignment="1">
      <alignment vertical="center"/>
    </xf>
    <xf numFmtId="164" fontId="3" fillId="0" borderId="0" xfId="1" applyFont="1" applyAlignment="1">
      <alignment vertical="center"/>
    </xf>
    <xf numFmtId="164" fontId="3" fillId="2" borderId="0" xfId="1" applyFont="1" applyFill="1" applyAlignment="1">
      <alignment vertical="center"/>
    </xf>
    <xf numFmtId="40" fontId="7" fillId="11" borderId="3" xfId="7" applyNumberFormat="1" applyFont="1" applyFill="1" applyBorder="1" applyAlignment="1" applyProtection="1">
      <alignment horizontal="left"/>
      <protection hidden="1"/>
    </xf>
    <xf numFmtId="10" fontId="3" fillId="0" borderId="0" xfId="3" applyNumberFormat="1" applyFont="1" applyAlignment="1">
      <alignment horizontal="center" vertical="center"/>
    </xf>
    <xf numFmtId="0" fontId="1" fillId="11" borderId="3" xfId="8" applyFill="1" applyBorder="1" applyAlignment="1" applyProtection="1">
      <alignment horizontal="center" vertical="center"/>
      <protection locked="0"/>
    </xf>
    <xf numFmtId="38" fontId="10" fillId="5" borderId="3" xfId="2" applyNumberFormat="1" applyFont="1" applyFill="1" applyBorder="1" applyAlignment="1">
      <alignment horizontal="center" vertical="center"/>
    </xf>
    <xf numFmtId="40" fontId="8" fillId="2" borderId="0" xfId="2" applyNumberFormat="1" applyFont="1" applyFill="1" applyAlignment="1">
      <alignment horizontal="right" vertical="center"/>
    </xf>
    <xf numFmtId="0" fontId="24" fillId="2" borderId="0" xfId="2" applyFont="1" applyFill="1" applyAlignment="1">
      <alignment vertical="center"/>
    </xf>
    <xf numFmtId="38" fontId="25" fillId="2" borderId="0" xfId="2" applyNumberFormat="1" applyFont="1" applyFill="1" applyAlignment="1">
      <alignment horizontal="center" vertical="center"/>
    </xf>
    <xf numFmtId="165" fontId="26" fillId="0" borderId="0" xfId="1" applyNumberFormat="1" applyFont="1" applyFill="1" applyBorder="1" applyAlignment="1">
      <alignment vertical="center"/>
    </xf>
    <xf numFmtId="40" fontId="2" fillId="0" borderId="0" xfId="2" applyNumberFormat="1" applyAlignment="1">
      <alignment vertical="center"/>
    </xf>
    <xf numFmtId="164" fontId="2" fillId="6" borderId="0" xfId="1" applyFill="1" applyAlignment="1">
      <alignment vertical="center"/>
    </xf>
    <xf numFmtId="164" fontId="2" fillId="2" borderId="0" xfId="1" applyFill="1" applyAlignment="1">
      <alignment vertical="center"/>
    </xf>
    <xf numFmtId="165" fontId="26" fillId="0" borderId="0" xfId="2" applyNumberFormat="1" applyFont="1" applyAlignment="1">
      <alignment vertical="center"/>
    </xf>
    <xf numFmtId="0" fontId="2" fillId="2" borderId="0" xfId="2" applyFill="1" applyAlignment="1">
      <alignment vertical="center"/>
    </xf>
    <xf numFmtId="164" fontId="2" fillId="6" borderId="0" xfId="1" applyFont="1" applyFill="1" applyAlignment="1">
      <alignment vertical="center"/>
    </xf>
    <xf numFmtId="40" fontId="3" fillId="0" borderId="0" xfId="2" applyNumberFormat="1" applyFont="1" applyAlignment="1">
      <alignment horizontal="center" vertical="center"/>
    </xf>
    <xf numFmtId="0" fontId="2" fillId="0" borderId="0" xfId="2" applyAlignment="1">
      <alignment horizontal="center" vertical="center"/>
    </xf>
    <xf numFmtId="0" fontId="27" fillId="0" borderId="0" xfId="9"/>
  </cellXfs>
  <cellStyles count="10">
    <cellStyle name="Moeda 2" xfId="5" xr:uid="{4B0D6D41-8EC4-4CEF-9540-31DF90562B21}"/>
    <cellStyle name="Moeda_Fluxo de Caixa_Modelo (RSE)" xfId="6" xr:uid="{5E6A0B9E-2EFC-4594-8633-F5C6913B8440}"/>
    <cellStyle name="Normal" xfId="0" builtinId="0"/>
    <cellStyle name="Normal 2" xfId="2" xr:uid="{DE28EE34-C119-4BA9-8BEF-7EE36CD3A870}"/>
    <cellStyle name="Normal 3" xfId="9" xr:uid="{635D6F52-8038-4BF3-B1A6-EF7D476C32E7}"/>
    <cellStyle name="Normal 4" xfId="8" xr:uid="{6FD5EC59-27A4-4F62-955B-E023307DB1FF}"/>
    <cellStyle name="Normal_Fluxo de Caixa_Modelo (RSE)" xfId="4" xr:uid="{2F5E36B0-42B4-4FF6-AC48-8F648360DDBA}"/>
    <cellStyle name="Normal_Prazo_Retorno" xfId="7" xr:uid="{44BBEA44-5508-4E2C-BF70-4A66B62C3BF9}"/>
    <cellStyle name="Porcentagem 2" xfId="3" xr:uid="{46704B85-DCCA-485B-AACA-764EBEE79A21}"/>
    <cellStyle name="Vírgula 2" xfId="1" xr:uid="{BDA938F3-32CC-4653-ABB9-F85C41CF3E15}"/>
  </cellStyles>
  <dxfs count="13">
    <dxf>
      <fill>
        <patternFill>
          <bgColor theme="7" tint="0.7999816888943144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b/>
        <i val="0"/>
        <color rgb="FFFFFF00"/>
      </font>
      <fill>
        <patternFill>
          <fgColor indexed="64"/>
          <bgColor rgb="FF00B050"/>
        </patternFill>
      </fill>
    </dxf>
    <dxf>
      <font>
        <b/>
        <i val="0"/>
        <color rgb="FFFFFF00"/>
      </font>
      <fill>
        <patternFill>
          <fgColor indexed="64"/>
          <bgColor rgb="FF00B050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i val="0"/>
        <color rgb="FFFFFF00"/>
      </font>
      <fill>
        <patternFill>
          <fgColor indexed="64"/>
          <bgColor rgb="FF00B050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git-my.sharepoint.com/personal/fabio_baptista_engdb_com_br1/Documents/Clientes/Vivo/POC%20e-commerce/PSOL_v250221.r0.xlsb" TargetMode="External"/><Relationship Id="rId1" Type="http://schemas.openxmlformats.org/officeDocument/2006/relationships/externalLinkPath" Target="PSOL_v250221.r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MO Entregas"/>
      <sheetName val="Lista de Endereços"/>
      <sheetName val="SF - HW"/>
      <sheetName val="SF - SW"/>
      <sheetName val="SF - SV MENSAL"/>
      <sheetName val="SF - SV À VISTA"/>
      <sheetName val="OPEX CDT"/>
      <sheetName val="Instruções"/>
      <sheetName val="Estrutura da Planilha"/>
      <sheetName val="Controle"/>
      <sheetName val="Simulação PV"/>
      <sheetName val="Resumo OPEX"/>
      <sheetName val="Máscara Fornecedor"/>
      <sheetName val="Resumo CAPEX"/>
      <sheetName val="Ins+Mat Obra Civil"/>
      <sheetName val="Operação@TIS"/>
      <sheetName val="SGI TGS"/>
      <sheetName val="Precificador Hardware"/>
      <sheetName val="Precificador Software"/>
      <sheetName val="Precificador Serviços"/>
      <sheetName val="Tabela de Preços"/>
      <sheetName val="Tabela Fixa de Preços"/>
      <sheetName val="Tabela de Preços Sem IPI"/>
      <sheetName val="Tabela de Preços Agrupada"/>
      <sheetName val="Parâmetros da Proposta"/>
      <sheetName val="Proposta"/>
      <sheetName val="FC Hardware"/>
      <sheetName val="Resumo Anual Hardware"/>
      <sheetName val="FC Software"/>
      <sheetName val="Resumo Anual Software"/>
      <sheetName val="FC Serviços"/>
      <sheetName val="Resumo Anual Serviços"/>
      <sheetName val="FC Serviços TIS"/>
      <sheetName val="Resumo Anual Serviços TIS"/>
      <sheetName val="FC Rebate"/>
      <sheetName val="Resumo Anual UNIFICADO"/>
      <sheetName val="FC UNIFICADO"/>
      <sheetName val="RCTX"/>
      <sheetName val="FCTX"/>
      <sheetName val="OVERHEAD"/>
      <sheetName val="RA Comparativo"/>
      <sheetName val="RA STARLINK"/>
      <sheetName val="PARÂMETROS"/>
      <sheetName val="CdG"/>
      <sheetName val="Itens a Cadastrar"/>
      <sheetName val="TABELA 2025"/>
      <sheetName val="CF TIS"/>
      <sheetName val="INTERESTADUAL"/>
      <sheetName val="Conceitos Faturáveis"/>
      <sheetName val="Cruzamento CF"/>
      <sheetName val="LISTAS"/>
      <sheetName val="Consulta ao Tributário"/>
      <sheetName val="ServiceNow"/>
      <sheetName val="DIFAL por UF"/>
      <sheetName val="Controle de Versões"/>
      <sheetName val="CP x Margin"/>
      <sheetName val="CP x Markup"/>
      <sheetName val="NCM"/>
    </sheetNames>
    <sheetDataSet>
      <sheetData sheetId="0">
        <row r="3">
          <cell r="E3">
            <v>5.5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6">
          <cell r="M6" t="str">
            <v>Não</v>
          </cell>
        </row>
        <row r="10">
          <cell r="G10" t="str">
            <v>N/A</v>
          </cell>
        </row>
        <row r="19">
          <cell r="C19">
            <v>45993</v>
          </cell>
        </row>
        <row r="25">
          <cell r="C25">
            <v>30</v>
          </cell>
        </row>
        <row r="27">
          <cell r="C27">
            <v>5.5</v>
          </cell>
        </row>
        <row r="31">
          <cell r="C31" t="str">
            <v>Não</v>
          </cell>
        </row>
      </sheetData>
      <sheetData sheetId="10">
        <row r="4">
          <cell r="H4" t="str">
            <v>OFF</v>
          </cell>
        </row>
        <row r="6">
          <cell r="H6" t="str">
            <v>NÃO</v>
          </cell>
        </row>
      </sheetData>
      <sheetData sheetId="11"/>
      <sheetData sheetId="12">
        <row r="4">
          <cell r="EL4" t="str">
            <v/>
          </cell>
        </row>
        <row r="5">
          <cell r="EL5" t="str">
            <v/>
          </cell>
        </row>
        <row r="6">
          <cell r="EL6" t="str">
            <v/>
          </cell>
        </row>
        <row r="7">
          <cell r="EL7" t="str">
            <v/>
          </cell>
        </row>
        <row r="8">
          <cell r="EL8" t="str">
            <v/>
          </cell>
        </row>
        <row r="10">
          <cell r="CW10" t="str">
            <v>(Fornecedor)</v>
          </cell>
          <cell r="CX10" t="str">
            <v>(Fornecedor)</v>
          </cell>
          <cell r="CY10" t="str">
            <v>(Fornecedor)</v>
          </cell>
          <cell r="CZ10" t="str">
            <v>(Fornecedor)</v>
          </cell>
          <cell r="DA10" t="str">
            <v>(Fornecedor)</v>
          </cell>
          <cell r="DB10" t="str">
            <v>(Fornecedor)</v>
          </cell>
          <cell r="DC10" t="str">
            <v>(Fornecedor)</v>
          </cell>
          <cell r="DD10" t="str">
            <v>(Fornecedor)</v>
          </cell>
          <cell r="DH10" t="str">
            <v>(Fornecedor)</v>
          </cell>
          <cell r="DL10" t="str">
            <v>(Fornecedor)</v>
          </cell>
          <cell r="DP10" t="str">
            <v>(Fornecedor)</v>
          </cell>
          <cell r="DT10" t="str">
            <v>DIVERSOS (INSUMOS)</v>
          </cell>
          <cell r="DX10" t="str">
            <v>(Fornecedor)</v>
          </cell>
          <cell r="EB10" t="str">
            <v>(Fornecedor)</v>
          </cell>
        </row>
        <row r="22">
          <cell r="D22" t="str">
            <v>Índice</v>
          </cell>
        </row>
        <row r="32">
          <cell r="D32" t="str">
            <v>Hardware1</v>
          </cell>
          <cell r="AS32" t="str">
            <v>Xerox</v>
          </cell>
          <cell r="AV32" t="str">
            <v>Vs Data</v>
          </cell>
        </row>
        <row r="33">
          <cell r="D33" t="str">
            <v/>
          </cell>
        </row>
        <row r="34">
          <cell r="D34" t="str">
            <v/>
          </cell>
        </row>
        <row r="35">
          <cell r="D35" t="str">
            <v/>
          </cell>
        </row>
        <row r="36">
          <cell r="D36" t="str">
            <v/>
          </cell>
        </row>
        <row r="37">
          <cell r="D37" t="str">
            <v/>
          </cell>
        </row>
        <row r="38">
          <cell r="D38" t="str">
            <v/>
          </cell>
        </row>
        <row r="39">
          <cell r="D39" t="str">
            <v/>
          </cell>
        </row>
        <row r="40">
          <cell r="D40" t="str">
            <v/>
          </cell>
        </row>
        <row r="41">
          <cell r="D41" t="str">
            <v/>
          </cell>
        </row>
        <row r="42">
          <cell r="D42" t="str">
            <v/>
          </cell>
        </row>
        <row r="43">
          <cell r="D43" t="str">
            <v/>
          </cell>
        </row>
        <row r="44">
          <cell r="D44" t="str">
            <v/>
          </cell>
        </row>
        <row r="45">
          <cell r="D45" t="str">
            <v/>
          </cell>
        </row>
        <row r="46">
          <cell r="D46" t="str">
            <v/>
          </cell>
        </row>
        <row r="47">
          <cell r="D47" t="str">
            <v/>
          </cell>
        </row>
        <row r="48">
          <cell r="D48" t="str">
            <v/>
          </cell>
        </row>
        <row r="49">
          <cell r="D49" t="str">
            <v/>
          </cell>
        </row>
        <row r="50">
          <cell r="D50" t="str">
            <v/>
          </cell>
        </row>
        <row r="51">
          <cell r="D51" t="str">
            <v/>
          </cell>
        </row>
        <row r="52">
          <cell r="D52" t="str">
            <v/>
          </cell>
        </row>
        <row r="53">
          <cell r="D53" t="str">
            <v/>
          </cell>
        </row>
        <row r="54">
          <cell r="D54" t="str">
            <v/>
          </cell>
        </row>
        <row r="55">
          <cell r="D55" t="str">
            <v/>
          </cell>
        </row>
        <row r="56">
          <cell r="D56" t="str">
            <v/>
          </cell>
        </row>
        <row r="57">
          <cell r="D57" t="str">
            <v/>
          </cell>
        </row>
        <row r="58">
          <cell r="D58" t="str">
            <v/>
          </cell>
        </row>
        <row r="59">
          <cell r="D59" t="str">
            <v/>
          </cell>
        </row>
        <row r="60">
          <cell r="D60" t="str">
            <v/>
          </cell>
        </row>
        <row r="61">
          <cell r="D61" t="str">
            <v/>
          </cell>
        </row>
        <row r="62">
          <cell r="D62" t="str">
            <v/>
          </cell>
        </row>
        <row r="63">
          <cell r="D63" t="str">
            <v/>
          </cell>
        </row>
        <row r="64">
          <cell r="D64" t="str">
            <v/>
          </cell>
        </row>
        <row r="65">
          <cell r="D65" t="str">
            <v/>
          </cell>
        </row>
        <row r="66">
          <cell r="D66" t="str">
            <v/>
          </cell>
        </row>
        <row r="67">
          <cell r="D67" t="str">
            <v/>
          </cell>
        </row>
        <row r="68">
          <cell r="D68" t="str">
            <v/>
          </cell>
        </row>
        <row r="69">
          <cell r="D69" t="str">
            <v/>
          </cell>
        </row>
        <row r="70">
          <cell r="D70" t="str">
            <v/>
          </cell>
        </row>
        <row r="71">
          <cell r="D71" t="str">
            <v/>
          </cell>
        </row>
        <row r="72">
          <cell r="D72" t="str">
            <v/>
          </cell>
        </row>
        <row r="73">
          <cell r="D73" t="str">
            <v/>
          </cell>
        </row>
        <row r="74">
          <cell r="D74" t="str">
            <v/>
          </cell>
        </row>
        <row r="75">
          <cell r="D75" t="str">
            <v/>
          </cell>
        </row>
        <row r="76">
          <cell r="D76" t="str">
            <v/>
          </cell>
        </row>
        <row r="77">
          <cell r="D77" t="str">
            <v/>
          </cell>
        </row>
        <row r="78">
          <cell r="D78" t="str">
            <v/>
          </cell>
        </row>
        <row r="79">
          <cell r="D79" t="str">
            <v/>
          </cell>
        </row>
        <row r="80">
          <cell r="D80" t="str">
            <v/>
          </cell>
        </row>
        <row r="81">
          <cell r="D81" t="str">
            <v/>
          </cell>
        </row>
        <row r="82">
          <cell r="D82" t="str">
            <v/>
          </cell>
        </row>
        <row r="83">
          <cell r="D83" t="str">
            <v/>
          </cell>
        </row>
        <row r="84">
          <cell r="D84" t="str">
            <v/>
          </cell>
        </row>
        <row r="85">
          <cell r="D85" t="str">
            <v/>
          </cell>
        </row>
        <row r="86">
          <cell r="D86" t="str">
            <v/>
          </cell>
        </row>
        <row r="87">
          <cell r="D87" t="str">
            <v/>
          </cell>
        </row>
        <row r="88">
          <cell r="D88" t="str">
            <v/>
          </cell>
        </row>
        <row r="89">
          <cell r="D89" t="str">
            <v/>
          </cell>
        </row>
        <row r="90">
          <cell r="D90" t="str">
            <v/>
          </cell>
        </row>
        <row r="91">
          <cell r="D91" t="str">
            <v/>
          </cell>
        </row>
        <row r="92">
          <cell r="D92" t="str">
            <v/>
          </cell>
        </row>
        <row r="93">
          <cell r="D93" t="str">
            <v/>
          </cell>
        </row>
        <row r="94">
          <cell r="D94" t="str">
            <v/>
          </cell>
        </row>
        <row r="95">
          <cell r="D95" t="str">
            <v/>
          </cell>
        </row>
        <row r="96">
          <cell r="D96" t="str">
            <v/>
          </cell>
        </row>
        <row r="97">
          <cell r="D97" t="str">
            <v/>
          </cell>
        </row>
        <row r="98">
          <cell r="D98" t="str">
            <v/>
          </cell>
        </row>
        <row r="99">
          <cell r="D99" t="str">
            <v/>
          </cell>
        </row>
        <row r="100">
          <cell r="D100" t="str">
            <v/>
          </cell>
        </row>
        <row r="101">
          <cell r="D101" t="str">
            <v/>
          </cell>
        </row>
        <row r="102">
          <cell r="D102" t="str">
            <v/>
          </cell>
        </row>
        <row r="103">
          <cell r="D103" t="str">
            <v/>
          </cell>
        </row>
        <row r="104">
          <cell r="D104" t="str">
            <v/>
          </cell>
        </row>
        <row r="105">
          <cell r="D105" t="str">
            <v/>
          </cell>
        </row>
        <row r="106">
          <cell r="D106" t="str">
            <v/>
          </cell>
        </row>
        <row r="107">
          <cell r="D107" t="str">
            <v/>
          </cell>
        </row>
        <row r="108">
          <cell r="D108" t="str">
            <v/>
          </cell>
        </row>
        <row r="109">
          <cell r="D109" t="str">
            <v/>
          </cell>
        </row>
        <row r="110">
          <cell r="D110" t="str">
            <v/>
          </cell>
        </row>
        <row r="111">
          <cell r="D111" t="str">
            <v/>
          </cell>
        </row>
        <row r="112">
          <cell r="D112" t="str">
            <v/>
          </cell>
        </row>
        <row r="113">
          <cell r="D113" t="str">
            <v/>
          </cell>
        </row>
        <row r="114">
          <cell r="D114" t="str">
            <v/>
          </cell>
        </row>
        <row r="115">
          <cell r="D115" t="str">
            <v/>
          </cell>
        </row>
        <row r="116">
          <cell r="D116" t="str">
            <v/>
          </cell>
        </row>
        <row r="117">
          <cell r="D117" t="str">
            <v/>
          </cell>
        </row>
        <row r="118">
          <cell r="D118" t="str">
            <v/>
          </cell>
        </row>
        <row r="119">
          <cell r="D119" t="str">
            <v/>
          </cell>
        </row>
        <row r="120">
          <cell r="D120" t="str">
            <v/>
          </cell>
        </row>
        <row r="121">
          <cell r="D121" t="str">
            <v/>
          </cell>
        </row>
        <row r="122">
          <cell r="D122" t="str">
            <v/>
          </cell>
        </row>
        <row r="123">
          <cell r="D123" t="str">
            <v/>
          </cell>
        </row>
        <row r="124">
          <cell r="D124" t="str">
            <v/>
          </cell>
        </row>
        <row r="125">
          <cell r="D125" t="str">
            <v/>
          </cell>
        </row>
        <row r="126">
          <cell r="D126" t="str">
            <v/>
          </cell>
        </row>
        <row r="127">
          <cell r="D127" t="str">
            <v/>
          </cell>
        </row>
        <row r="128">
          <cell r="D128" t="str">
            <v/>
          </cell>
        </row>
        <row r="129">
          <cell r="D129" t="str">
            <v/>
          </cell>
        </row>
        <row r="130">
          <cell r="D130" t="str">
            <v/>
          </cell>
        </row>
        <row r="131">
          <cell r="D131" t="str">
            <v/>
          </cell>
        </row>
        <row r="132">
          <cell r="D132" t="str">
            <v/>
          </cell>
        </row>
        <row r="133">
          <cell r="D133" t="str">
            <v/>
          </cell>
        </row>
        <row r="134">
          <cell r="D134" t="str">
            <v/>
          </cell>
        </row>
        <row r="135">
          <cell r="D135" t="str">
            <v/>
          </cell>
        </row>
        <row r="136">
          <cell r="D136" t="str">
            <v/>
          </cell>
        </row>
        <row r="137">
          <cell r="D137" t="str">
            <v/>
          </cell>
        </row>
        <row r="138">
          <cell r="D138" t="str">
            <v/>
          </cell>
        </row>
        <row r="139">
          <cell r="D139" t="str">
            <v/>
          </cell>
        </row>
        <row r="140">
          <cell r="D140" t="str">
            <v/>
          </cell>
        </row>
        <row r="141">
          <cell r="D141" t="str">
            <v/>
          </cell>
        </row>
        <row r="142">
          <cell r="D142" t="str">
            <v/>
          </cell>
        </row>
        <row r="143">
          <cell r="D143" t="str">
            <v/>
          </cell>
        </row>
        <row r="144">
          <cell r="D144" t="str">
            <v/>
          </cell>
        </row>
        <row r="145">
          <cell r="D145" t="str">
            <v/>
          </cell>
        </row>
        <row r="146">
          <cell r="D146" t="str">
            <v/>
          </cell>
        </row>
        <row r="147">
          <cell r="D147" t="str">
            <v/>
          </cell>
        </row>
        <row r="148">
          <cell r="D148" t="str">
            <v/>
          </cell>
        </row>
        <row r="149">
          <cell r="D149" t="str">
            <v/>
          </cell>
        </row>
        <row r="150">
          <cell r="D150" t="str">
            <v/>
          </cell>
        </row>
        <row r="151">
          <cell r="D151" t="str">
            <v/>
          </cell>
        </row>
        <row r="152">
          <cell r="D152" t="str">
            <v/>
          </cell>
        </row>
        <row r="153">
          <cell r="D153" t="str">
            <v/>
          </cell>
        </row>
        <row r="154">
          <cell r="D154" t="str">
            <v/>
          </cell>
        </row>
        <row r="155">
          <cell r="D155" t="str">
            <v/>
          </cell>
        </row>
        <row r="156">
          <cell r="D156" t="str">
            <v/>
          </cell>
        </row>
        <row r="157">
          <cell r="D157" t="str">
            <v/>
          </cell>
        </row>
        <row r="158">
          <cell r="D158" t="str">
            <v/>
          </cell>
        </row>
        <row r="159">
          <cell r="D159" t="str">
            <v/>
          </cell>
        </row>
        <row r="160">
          <cell r="D160" t="str">
            <v/>
          </cell>
        </row>
        <row r="161">
          <cell r="D161" t="str">
            <v/>
          </cell>
        </row>
        <row r="162">
          <cell r="D162" t="str">
            <v/>
          </cell>
        </row>
        <row r="163">
          <cell r="D163" t="str">
            <v/>
          </cell>
        </row>
        <row r="164">
          <cell r="D164" t="str">
            <v/>
          </cell>
        </row>
        <row r="165">
          <cell r="D165" t="str">
            <v/>
          </cell>
        </row>
        <row r="166">
          <cell r="D166" t="str">
            <v/>
          </cell>
        </row>
        <row r="167">
          <cell r="D167" t="str">
            <v/>
          </cell>
        </row>
        <row r="168">
          <cell r="D168" t="str">
            <v/>
          </cell>
        </row>
        <row r="169">
          <cell r="D169" t="str">
            <v/>
          </cell>
        </row>
        <row r="170">
          <cell r="D170" t="str">
            <v/>
          </cell>
        </row>
        <row r="171">
          <cell r="D171" t="str">
            <v/>
          </cell>
        </row>
        <row r="172">
          <cell r="D172" t="str">
            <v/>
          </cell>
        </row>
        <row r="173">
          <cell r="D173" t="str">
            <v/>
          </cell>
        </row>
        <row r="174">
          <cell r="D174" t="str">
            <v/>
          </cell>
        </row>
        <row r="175">
          <cell r="D175" t="str">
            <v/>
          </cell>
        </row>
        <row r="176">
          <cell r="D176" t="str">
            <v/>
          </cell>
        </row>
        <row r="177">
          <cell r="D177" t="str">
            <v/>
          </cell>
        </row>
        <row r="178">
          <cell r="D178" t="str">
            <v/>
          </cell>
        </row>
        <row r="179">
          <cell r="D179" t="str">
            <v/>
          </cell>
        </row>
        <row r="180">
          <cell r="D180" t="str">
            <v/>
          </cell>
        </row>
        <row r="181">
          <cell r="D181" t="str">
            <v/>
          </cell>
        </row>
        <row r="182">
          <cell r="D182" t="str">
            <v/>
          </cell>
        </row>
        <row r="184">
          <cell r="D184" t="str">
            <v>EOC</v>
          </cell>
        </row>
      </sheetData>
      <sheetData sheetId="13"/>
      <sheetData sheetId="14"/>
      <sheetData sheetId="15"/>
      <sheetData sheetId="16">
        <row r="8">
          <cell r="C8" t="str">
            <v>COMP</v>
          </cell>
        </row>
        <row r="9">
          <cell r="C9" t="str">
            <v>MODI</v>
          </cell>
        </row>
        <row r="10">
          <cell r="C10" t="str">
            <v>MOIN</v>
          </cell>
        </row>
        <row r="11">
          <cell r="C11" t="str">
            <v>OUTROS</v>
          </cell>
        </row>
      </sheetData>
      <sheetData sheetId="17">
        <row r="15">
          <cell r="F15" t="str">
            <v>Equip. Subst. Tributária</v>
          </cell>
          <cell r="K15">
            <v>1</v>
          </cell>
          <cell r="U15" t="str">
            <v>À Vista</v>
          </cell>
          <cell r="AJ15" t="str">
            <v>À Vista</v>
          </cell>
          <cell r="CP15">
            <v>0.25606867469879524</v>
          </cell>
          <cell r="CS15">
            <v>5.3089999999999998E-2</v>
          </cell>
          <cell r="EN15">
            <v>0</v>
          </cell>
          <cell r="EO15">
            <v>0</v>
          </cell>
          <cell r="EP15">
            <v>1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  <cell r="II15">
            <v>0</v>
          </cell>
          <cell r="IJ15">
            <v>0</v>
          </cell>
          <cell r="IK15">
            <v>0</v>
          </cell>
          <cell r="IL15">
            <v>0</v>
          </cell>
          <cell r="IM15">
            <v>0</v>
          </cell>
          <cell r="IN15">
            <v>0</v>
          </cell>
          <cell r="IO15">
            <v>0</v>
          </cell>
          <cell r="IP15">
            <v>0</v>
          </cell>
          <cell r="IQ15">
            <v>0</v>
          </cell>
          <cell r="IR15">
            <v>0</v>
          </cell>
          <cell r="IS15">
            <v>0</v>
          </cell>
          <cell r="IT15">
            <v>0</v>
          </cell>
          <cell r="IU15">
            <v>0</v>
          </cell>
          <cell r="IV15">
            <v>0</v>
          </cell>
          <cell r="IW15">
            <v>0</v>
          </cell>
          <cell r="IX15">
            <v>0</v>
          </cell>
          <cell r="IY15">
            <v>0</v>
          </cell>
          <cell r="IZ15">
            <v>0</v>
          </cell>
          <cell r="JA15">
            <v>0</v>
          </cell>
          <cell r="JB15">
            <v>0</v>
          </cell>
          <cell r="JC15">
            <v>0</v>
          </cell>
          <cell r="JG15">
            <v>0</v>
          </cell>
          <cell r="JH15">
            <v>0</v>
          </cell>
          <cell r="JI15">
            <v>1</v>
          </cell>
          <cell r="JJ15">
            <v>0</v>
          </cell>
          <cell r="JK15">
            <v>0</v>
          </cell>
          <cell r="JL15">
            <v>0</v>
          </cell>
          <cell r="JM15">
            <v>0</v>
          </cell>
          <cell r="JN15">
            <v>0</v>
          </cell>
          <cell r="JO15">
            <v>0</v>
          </cell>
          <cell r="JP15">
            <v>0</v>
          </cell>
          <cell r="JQ15">
            <v>0</v>
          </cell>
          <cell r="JR15">
            <v>0</v>
          </cell>
          <cell r="JS15">
            <v>0</v>
          </cell>
          <cell r="JT15">
            <v>0</v>
          </cell>
          <cell r="JU15">
            <v>0</v>
          </cell>
          <cell r="JV15">
            <v>0</v>
          </cell>
          <cell r="JW15">
            <v>0</v>
          </cell>
          <cell r="JX15">
            <v>0</v>
          </cell>
          <cell r="JY15">
            <v>0</v>
          </cell>
          <cell r="JZ15">
            <v>0</v>
          </cell>
          <cell r="KA15">
            <v>0</v>
          </cell>
          <cell r="KB15">
            <v>0</v>
          </cell>
          <cell r="KC15">
            <v>0</v>
          </cell>
          <cell r="KD15">
            <v>0</v>
          </cell>
          <cell r="KE15">
            <v>0</v>
          </cell>
          <cell r="KF15">
            <v>0</v>
          </cell>
          <cell r="KG15">
            <v>0</v>
          </cell>
          <cell r="KH15">
            <v>0</v>
          </cell>
          <cell r="KI15">
            <v>0</v>
          </cell>
          <cell r="KJ15">
            <v>0</v>
          </cell>
          <cell r="KK15">
            <v>0</v>
          </cell>
          <cell r="KL15">
            <v>0</v>
          </cell>
          <cell r="KM15">
            <v>0</v>
          </cell>
          <cell r="KN15">
            <v>0</v>
          </cell>
          <cell r="KO15">
            <v>0</v>
          </cell>
          <cell r="KP15">
            <v>0</v>
          </cell>
          <cell r="KQ15">
            <v>0</v>
          </cell>
          <cell r="KR15">
            <v>0</v>
          </cell>
          <cell r="KS15">
            <v>0</v>
          </cell>
          <cell r="KT15">
            <v>0</v>
          </cell>
          <cell r="KU15">
            <v>0</v>
          </cell>
          <cell r="KV15">
            <v>0</v>
          </cell>
          <cell r="KW15">
            <v>0</v>
          </cell>
          <cell r="KX15">
            <v>0</v>
          </cell>
          <cell r="KY15">
            <v>0</v>
          </cell>
          <cell r="KZ15">
            <v>0</v>
          </cell>
          <cell r="LA15">
            <v>0</v>
          </cell>
          <cell r="LB15">
            <v>0</v>
          </cell>
          <cell r="LC15">
            <v>0</v>
          </cell>
          <cell r="LD15">
            <v>0</v>
          </cell>
          <cell r="LE15">
            <v>0</v>
          </cell>
          <cell r="LF15">
            <v>0</v>
          </cell>
          <cell r="LG15">
            <v>0</v>
          </cell>
          <cell r="LH15">
            <v>0</v>
          </cell>
          <cell r="LI15">
            <v>0</v>
          </cell>
          <cell r="LJ15">
            <v>0</v>
          </cell>
          <cell r="LK15">
            <v>0</v>
          </cell>
          <cell r="LL15">
            <v>0</v>
          </cell>
          <cell r="LM15">
            <v>0</v>
          </cell>
          <cell r="LN15">
            <v>0</v>
          </cell>
          <cell r="LO15">
            <v>0</v>
          </cell>
          <cell r="LP15">
            <v>0</v>
          </cell>
          <cell r="LQ15">
            <v>0</v>
          </cell>
          <cell r="LR15">
            <v>0</v>
          </cell>
          <cell r="LS15">
            <v>0</v>
          </cell>
          <cell r="LT15">
            <v>0</v>
          </cell>
          <cell r="LU15">
            <v>0</v>
          </cell>
          <cell r="LV15">
            <v>0</v>
          </cell>
          <cell r="LW15">
            <v>0</v>
          </cell>
          <cell r="LX15">
            <v>0</v>
          </cell>
          <cell r="LY15">
            <v>0</v>
          </cell>
          <cell r="LZ15">
            <v>0</v>
          </cell>
          <cell r="MA15">
            <v>0</v>
          </cell>
          <cell r="MB15">
            <v>0</v>
          </cell>
          <cell r="MC15">
            <v>0</v>
          </cell>
          <cell r="MD15">
            <v>0</v>
          </cell>
          <cell r="ME15">
            <v>0</v>
          </cell>
          <cell r="MF15">
            <v>0</v>
          </cell>
          <cell r="MG15">
            <v>0</v>
          </cell>
          <cell r="MH15">
            <v>0</v>
          </cell>
          <cell r="MI15">
            <v>0</v>
          </cell>
          <cell r="MJ15">
            <v>0</v>
          </cell>
          <cell r="MK15">
            <v>0</v>
          </cell>
          <cell r="ML15">
            <v>0</v>
          </cell>
          <cell r="MM15">
            <v>0</v>
          </cell>
          <cell r="MN15">
            <v>0</v>
          </cell>
          <cell r="MO15">
            <v>0</v>
          </cell>
          <cell r="MP15">
            <v>0</v>
          </cell>
          <cell r="MQ15">
            <v>0</v>
          </cell>
          <cell r="MR15">
            <v>0</v>
          </cell>
          <cell r="MS15">
            <v>0</v>
          </cell>
          <cell r="MT15">
            <v>0</v>
          </cell>
          <cell r="MU15">
            <v>0</v>
          </cell>
          <cell r="MV15">
            <v>0</v>
          </cell>
          <cell r="MW15">
            <v>0</v>
          </cell>
          <cell r="MX15">
            <v>0</v>
          </cell>
          <cell r="MY15">
            <v>0</v>
          </cell>
          <cell r="MZ15">
            <v>0</v>
          </cell>
          <cell r="NA15">
            <v>0</v>
          </cell>
          <cell r="NB15">
            <v>0</v>
          </cell>
          <cell r="NC15">
            <v>0</v>
          </cell>
          <cell r="ND15">
            <v>0</v>
          </cell>
          <cell r="NE15">
            <v>0</v>
          </cell>
          <cell r="NF15">
            <v>0</v>
          </cell>
          <cell r="NG15">
            <v>0</v>
          </cell>
          <cell r="NH15">
            <v>0</v>
          </cell>
          <cell r="NI15">
            <v>0</v>
          </cell>
          <cell r="NJ15">
            <v>0</v>
          </cell>
          <cell r="NK15">
            <v>0</v>
          </cell>
          <cell r="NL15">
            <v>0</v>
          </cell>
          <cell r="NM15">
            <v>0</v>
          </cell>
          <cell r="NN15">
            <v>0</v>
          </cell>
          <cell r="NO15">
            <v>0</v>
          </cell>
          <cell r="NP15">
            <v>0</v>
          </cell>
          <cell r="NQ15">
            <v>0</v>
          </cell>
          <cell r="NR15">
            <v>0</v>
          </cell>
          <cell r="NS15">
            <v>0</v>
          </cell>
          <cell r="NT15">
            <v>0</v>
          </cell>
          <cell r="NU15">
            <v>0</v>
          </cell>
          <cell r="NV15">
            <v>0</v>
          </cell>
        </row>
        <row r="16">
          <cell r="F16" t="str">
            <v/>
          </cell>
          <cell r="K16">
            <v>0</v>
          </cell>
          <cell r="AJ16" t="str">
            <v/>
          </cell>
          <cell r="BX16">
            <v>30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</row>
        <row r="17">
          <cell r="F17" t="str">
            <v/>
          </cell>
          <cell r="K17">
            <v>0</v>
          </cell>
          <cell r="AJ17" t="str">
            <v/>
          </cell>
          <cell r="BX17">
            <v>30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  <cell r="II17">
            <v>0</v>
          </cell>
          <cell r="IJ17">
            <v>0</v>
          </cell>
          <cell r="IK17">
            <v>0</v>
          </cell>
          <cell r="IL17">
            <v>0</v>
          </cell>
          <cell r="IM17">
            <v>0</v>
          </cell>
          <cell r="IN17">
            <v>0</v>
          </cell>
          <cell r="IO17">
            <v>0</v>
          </cell>
          <cell r="IP17">
            <v>0</v>
          </cell>
          <cell r="IQ17">
            <v>0</v>
          </cell>
          <cell r="IR17">
            <v>0</v>
          </cell>
          <cell r="IS17">
            <v>0</v>
          </cell>
          <cell r="IT17">
            <v>0</v>
          </cell>
          <cell r="IU17">
            <v>0</v>
          </cell>
          <cell r="IV17">
            <v>0</v>
          </cell>
          <cell r="IW17">
            <v>0</v>
          </cell>
          <cell r="IX17">
            <v>0</v>
          </cell>
          <cell r="IY17">
            <v>0</v>
          </cell>
          <cell r="IZ17">
            <v>0</v>
          </cell>
          <cell r="JA17">
            <v>0</v>
          </cell>
          <cell r="JB17">
            <v>0</v>
          </cell>
          <cell r="JC17">
            <v>0</v>
          </cell>
          <cell r="JG17">
            <v>0</v>
          </cell>
          <cell r="JH17">
            <v>0</v>
          </cell>
          <cell r="JI17">
            <v>0</v>
          </cell>
          <cell r="JJ17">
            <v>0</v>
          </cell>
          <cell r="JK17">
            <v>0</v>
          </cell>
          <cell r="JL17">
            <v>0</v>
          </cell>
          <cell r="JM17">
            <v>0</v>
          </cell>
          <cell r="JN17">
            <v>0</v>
          </cell>
          <cell r="JO17">
            <v>0</v>
          </cell>
          <cell r="JP17">
            <v>0</v>
          </cell>
          <cell r="JQ17">
            <v>0</v>
          </cell>
          <cell r="JR17">
            <v>0</v>
          </cell>
          <cell r="JS17">
            <v>0</v>
          </cell>
          <cell r="JT17">
            <v>0</v>
          </cell>
          <cell r="JU17">
            <v>0</v>
          </cell>
          <cell r="JV17">
            <v>0</v>
          </cell>
          <cell r="JW17">
            <v>0</v>
          </cell>
          <cell r="JX17">
            <v>0</v>
          </cell>
          <cell r="JY17">
            <v>0</v>
          </cell>
          <cell r="JZ17">
            <v>0</v>
          </cell>
          <cell r="KA17">
            <v>0</v>
          </cell>
          <cell r="KB17">
            <v>0</v>
          </cell>
          <cell r="KC17">
            <v>0</v>
          </cell>
          <cell r="KD17">
            <v>0</v>
          </cell>
          <cell r="KE17">
            <v>0</v>
          </cell>
          <cell r="KF17">
            <v>0</v>
          </cell>
          <cell r="KG17">
            <v>0</v>
          </cell>
          <cell r="KH17">
            <v>0</v>
          </cell>
          <cell r="KI17">
            <v>0</v>
          </cell>
          <cell r="KJ17">
            <v>0</v>
          </cell>
          <cell r="KK17">
            <v>0</v>
          </cell>
          <cell r="KL17">
            <v>0</v>
          </cell>
          <cell r="KM17">
            <v>0</v>
          </cell>
          <cell r="KN17">
            <v>0</v>
          </cell>
          <cell r="KO17">
            <v>0</v>
          </cell>
          <cell r="KP17">
            <v>0</v>
          </cell>
          <cell r="KQ17">
            <v>0</v>
          </cell>
          <cell r="KR17">
            <v>0</v>
          </cell>
          <cell r="KS17">
            <v>0</v>
          </cell>
          <cell r="KT17">
            <v>0</v>
          </cell>
          <cell r="KU17">
            <v>0</v>
          </cell>
          <cell r="KV17">
            <v>0</v>
          </cell>
          <cell r="KW17">
            <v>0</v>
          </cell>
          <cell r="KX17">
            <v>0</v>
          </cell>
          <cell r="KY17">
            <v>0</v>
          </cell>
          <cell r="KZ17">
            <v>0</v>
          </cell>
          <cell r="LA17">
            <v>0</v>
          </cell>
          <cell r="LB17">
            <v>0</v>
          </cell>
          <cell r="LC17">
            <v>0</v>
          </cell>
          <cell r="LD17">
            <v>0</v>
          </cell>
          <cell r="LE17">
            <v>0</v>
          </cell>
          <cell r="LF17">
            <v>0</v>
          </cell>
          <cell r="LG17">
            <v>0</v>
          </cell>
          <cell r="LH17">
            <v>0</v>
          </cell>
          <cell r="LI17">
            <v>0</v>
          </cell>
          <cell r="LJ17">
            <v>0</v>
          </cell>
          <cell r="LK17">
            <v>0</v>
          </cell>
          <cell r="LL17">
            <v>0</v>
          </cell>
          <cell r="LM17">
            <v>0</v>
          </cell>
          <cell r="LN17">
            <v>0</v>
          </cell>
          <cell r="LO17">
            <v>0</v>
          </cell>
          <cell r="LP17">
            <v>0</v>
          </cell>
          <cell r="LQ17">
            <v>0</v>
          </cell>
          <cell r="LR17">
            <v>0</v>
          </cell>
          <cell r="LS17">
            <v>0</v>
          </cell>
          <cell r="LT17">
            <v>0</v>
          </cell>
          <cell r="LU17">
            <v>0</v>
          </cell>
          <cell r="LV17">
            <v>0</v>
          </cell>
          <cell r="LW17">
            <v>0</v>
          </cell>
          <cell r="LX17">
            <v>0</v>
          </cell>
          <cell r="LY17">
            <v>0</v>
          </cell>
          <cell r="LZ17">
            <v>0</v>
          </cell>
          <cell r="MA17">
            <v>0</v>
          </cell>
          <cell r="MB17">
            <v>0</v>
          </cell>
          <cell r="MC17">
            <v>0</v>
          </cell>
          <cell r="MD17">
            <v>0</v>
          </cell>
          <cell r="ME17">
            <v>0</v>
          </cell>
          <cell r="MF17">
            <v>0</v>
          </cell>
          <cell r="MG17">
            <v>0</v>
          </cell>
          <cell r="MH17">
            <v>0</v>
          </cell>
          <cell r="MI17">
            <v>0</v>
          </cell>
          <cell r="MJ17">
            <v>0</v>
          </cell>
          <cell r="MK17">
            <v>0</v>
          </cell>
          <cell r="ML17">
            <v>0</v>
          </cell>
          <cell r="MM17">
            <v>0</v>
          </cell>
          <cell r="MN17">
            <v>0</v>
          </cell>
          <cell r="MO17">
            <v>0</v>
          </cell>
          <cell r="MP17">
            <v>0</v>
          </cell>
          <cell r="MQ17">
            <v>0</v>
          </cell>
          <cell r="MR17">
            <v>0</v>
          </cell>
          <cell r="MS17">
            <v>0</v>
          </cell>
          <cell r="MT17">
            <v>0</v>
          </cell>
          <cell r="MU17">
            <v>0</v>
          </cell>
          <cell r="MV17">
            <v>0</v>
          </cell>
          <cell r="MW17">
            <v>0</v>
          </cell>
          <cell r="MX17">
            <v>0</v>
          </cell>
          <cell r="MY17">
            <v>0</v>
          </cell>
          <cell r="MZ17">
            <v>0</v>
          </cell>
          <cell r="NA17">
            <v>0</v>
          </cell>
          <cell r="NB17">
            <v>0</v>
          </cell>
          <cell r="NC17">
            <v>0</v>
          </cell>
          <cell r="ND17">
            <v>0</v>
          </cell>
          <cell r="NE17">
            <v>0</v>
          </cell>
          <cell r="NF17">
            <v>0</v>
          </cell>
          <cell r="NG17">
            <v>0</v>
          </cell>
          <cell r="NH17">
            <v>0</v>
          </cell>
          <cell r="NI17">
            <v>0</v>
          </cell>
          <cell r="NJ17">
            <v>0</v>
          </cell>
          <cell r="NK17">
            <v>0</v>
          </cell>
          <cell r="NL17">
            <v>0</v>
          </cell>
          <cell r="NM17">
            <v>0</v>
          </cell>
          <cell r="NN17">
            <v>0</v>
          </cell>
          <cell r="NO17">
            <v>0</v>
          </cell>
          <cell r="NP17">
            <v>0</v>
          </cell>
          <cell r="NQ17">
            <v>0</v>
          </cell>
          <cell r="NR17">
            <v>0</v>
          </cell>
          <cell r="NS17">
            <v>0</v>
          </cell>
          <cell r="NT17">
            <v>0</v>
          </cell>
          <cell r="NU17">
            <v>0</v>
          </cell>
          <cell r="NV17">
            <v>0</v>
          </cell>
        </row>
        <row r="18">
          <cell r="F18" t="str">
            <v/>
          </cell>
          <cell r="K18">
            <v>0</v>
          </cell>
          <cell r="AJ18" t="str">
            <v/>
          </cell>
          <cell r="BX18">
            <v>30</v>
          </cell>
          <cell r="EN18">
            <v>0</v>
          </cell>
          <cell r="EO18">
            <v>0</v>
          </cell>
          <cell r="EP18">
            <v>0</v>
          </cell>
          <cell r="EQ18">
            <v>0</v>
          </cell>
          <cell r="ER18">
            <v>0</v>
          </cell>
          <cell r="ES18">
            <v>0</v>
          </cell>
          <cell r="ET18">
            <v>0</v>
          </cell>
          <cell r="EU18">
            <v>0</v>
          </cell>
          <cell r="EV18">
            <v>0</v>
          </cell>
          <cell r="EW18">
            <v>0</v>
          </cell>
          <cell r="EX18">
            <v>0</v>
          </cell>
          <cell r="EY18">
            <v>0</v>
          </cell>
          <cell r="EZ18">
            <v>0</v>
          </cell>
          <cell r="FA18">
            <v>0</v>
          </cell>
          <cell r="FB18">
            <v>0</v>
          </cell>
          <cell r="FC18">
            <v>0</v>
          </cell>
          <cell r="FD18">
            <v>0</v>
          </cell>
          <cell r="FE18">
            <v>0</v>
          </cell>
          <cell r="FF18">
            <v>0</v>
          </cell>
          <cell r="FG18">
            <v>0</v>
          </cell>
          <cell r="FH18">
            <v>0</v>
          </cell>
          <cell r="FI18">
            <v>0</v>
          </cell>
          <cell r="FJ18">
            <v>0</v>
          </cell>
          <cell r="FK18">
            <v>0</v>
          </cell>
          <cell r="FL18">
            <v>0</v>
          </cell>
          <cell r="FM18">
            <v>0</v>
          </cell>
          <cell r="FN18">
            <v>0</v>
          </cell>
          <cell r="FO18">
            <v>0</v>
          </cell>
          <cell r="FP18">
            <v>0</v>
          </cell>
          <cell r="FQ18">
            <v>0</v>
          </cell>
          <cell r="FR18">
            <v>0</v>
          </cell>
          <cell r="FS18">
            <v>0</v>
          </cell>
          <cell r="FT18">
            <v>0</v>
          </cell>
          <cell r="FU18">
            <v>0</v>
          </cell>
          <cell r="FV18">
            <v>0</v>
          </cell>
          <cell r="FW18">
            <v>0</v>
          </cell>
          <cell r="FX18">
            <v>0</v>
          </cell>
          <cell r="FY18">
            <v>0</v>
          </cell>
          <cell r="FZ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</v>
          </cell>
          <cell r="GF18">
            <v>0</v>
          </cell>
          <cell r="GG18">
            <v>0</v>
          </cell>
          <cell r="GH18">
            <v>0</v>
          </cell>
          <cell r="GI18">
            <v>0</v>
          </cell>
          <cell r="GJ18">
            <v>0</v>
          </cell>
          <cell r="GK18">
            <v>0</v>
          </cell>
          <cell r="GL18">
            <v>0</v>
          </cell>
          <cell r="GM18">
            <v>0</v>
          </cell>
          <cell r="GN18">
            <v>0</v>
          </cell>
          <cell r="GO18">
            <v>0</v>
          </cell>
          <cell r="GP18">
            <v>0</v>
          </cell>
          <cell r="GQ18">
            <v>0</v>
          </cell>
          <cell r="GR18">
            <v>0</v>
          </cell>
          <cell r="GS18">
            <v>0</v>
          </cell>
          <cell r="GT18">
            <v>0</v>
          </cell>
          <cell r="GU18">
            <v>0</v>
          </cell>
          <cell r="GV18">
            <v>0</v>
          </cell>
          <cell r="GW18">
            <v>0</v>
          </cell>
          <cell r="GX18">
            <v>0</v>
          </cell>
          <cell r="GY18">
            <v>0</v>
          </cell>
          <cell r="GZ18">
            <v>0</v>
          </cell>
          <cell r="HA18">
            <v>0</v>
          </cell>
          <cell r="HB18">
            <v>0</v>
          </cell>
          <cell r="HC18">
            <v>0</v>
          </cell>
          <cell r="HD18">
            <v>0</v>
          </cell>
          <cell r="HE18">
            <v>0</v>
          </cell>
          <cell r="HF18">
            <v>0</v>
          </cell>
          <cell r="HG18">
            <v>0</v>
          </cell>
          <cell r="HH18">
            <v>0</v>
          </cell>
          <cell r="HI18">
            <v>0</v>
          </cell>
          <cell r="HJ18">
            <v>0</v>
          </cell>
          <cell r="HK18">
            <v>0</v>
          </cell>
          <cell r="HL18">
            <v>0</v>
          </cell>
          <cell r="HM18">
            <v>0</v>
          </cell>
          <cell r="HN18">
            <v>0</v>
          </cell>
          <cell r="HO18">
            <v>0</v>
          </cell>
          <cell r="HP18">
            <v>0</v>
          </cell>
          <cell r="HQ18">
            <v>0</v>
          </cell>
          <cell r="HR18">
            <v>0</v>
          </cell>
          <cell r="HS18">
            <v>0</v>
          </cell>
          <cell r="HT18">
            <v>0</v>
          </cell>
          <cell r="HU18">
            <v>0</v>
          </cell>
          <cell r="HV18">
            <v>0</v>
          </cell>
          <cell r="HW18">
            <v>0</v>
          </cell>
          <cell r="HX18">
            <v>0</v>
          </cell>
          <cell r="HY18">
            <v>0</v>
          </cell>
          <cell r="HZ18">
            <v>0</v>
          </cell>
          <cell r="IA18">
            <v>0</v>
          </cell>
          <cell r="IB18">
            <v>0</v>
          </cell>
          <cell r="IC18">
            <v>0</v>
          </cell>
          <cell r="ID18">
            <v>0</v>
          </cell>
          <cell r="IE18">
            <v>0</v>
          </cell>
          <cell r="IF18">
            <v>0</v>
          </cell>
          <cell r="IG18">
            <v>0</v>
          </cell>
          <cell r="IH18">
            <v>0</v>
          </cell>
          <cell r="II18">
            <v>0</v>
          </cell>
          <cell r="IJ18">
            <v>0</v>
          </cell>
          <cell r="IK18">
            <v>0</v>
          </cell>
          <cell r="IL18">
            <v>0</v>
          </cell>
          <cell r="IM18">
            <v>0</v>
          </cell>
          <cell r="IN18">
            <v>0</v>
          </cell>
          <cell r="IO18">
            <v>0</v>
          </cell>
          <cell r="IP18">
            <v>0</v>
          </cell>
          <cell r="IQ18">
            <v>0</v>
          </cell>
          <cell r="IR18">
            <v>0</v>
          </cell>
          <cell r="IS18">
            <v>0</v>
          </cell>
          <cell r="IT18">
            <v>0</v>
          </cell>
          <cell r="IU18">
            <v>0</v>
          </cell>
          <cell r="IV18">
            <v>0</v>
          </cell>
          <cell r="IW18">
            <v>0</v>
          </cell>
          <cell r="IX18">
            <v>0</v>
          </cell>
          <cell r="IY18">
            <v>0</v>
          </cell>
          <cell r="IZ18">
            <v>0</v>
          </cell>
          <cell r="JA18">
            <v>0</v>
          </cell>
          <cell r="JB18">
            <v>0</v>
          </cell>
          <cell r="JC18">
            <v>0</v>
          </cell>
          <cell r="JG18">
            <v>0</v>
          </cell>
          <cell r="JH18">
            <v>0</v>
          </cell>
          <cell r="JI18">
            <v>0</v>
          </cell>
          <cell r="JJ18">
            <v>0</v>
          </cell>
          <cell r="JK18">
            <v>0</v>
          </cell>
          <cell r="JL18">
            <v>0</v>
          </cell>
          <cell r="JM18">
            <v>0</v>
          </cell>
          <cell r="JN18">
            <v>0</v>
          </cell>
          <cell r="JO18">
            <v>0</v>
          </cell>
          <cell r="JP18">
            <v>0</v>
          </cell>
          <cell r="JQ18">
            <v>0</v>
          </cell>
          <cell r="JR18">
            <v>0</v>
          </cell>
          <cell r="JS18">
            <v>0</v>
          </cell>
          <cell r="JT18">
            <v>0</v>
          </cell>
          <cell r="JU18">
            <v>0</v>
          </cell>
          <cell r="JV18">
            <v>0</v>
          </cell>
          <cell r="JW18">
            <v>0</v>
          </cell>
          <cell r="JX18">
            <v>0</v>
          </cell>
          <cell r="JY18">
            <v>0</v>
          </cell>
          <cell r="JZ18">
            <v>0</v>
          </cell>
          <cell r="KA18">
            <v>0</v>
          </cell>
          <cell r="KB18">
            <v>0</v>
          </cell>
          <cell r="KC18">
            <v>0</v>
          </cell>
          <cell r="KD18">
            <v>0</v>
          </cell>
          <cell r="KE18">
            <v>0</v>
          </cell>
          <cell r="KF18">
            <v>0</v>
          </cell>
          <cell r="KG18">
            <v>0</v>
          </cell>
          <cell r="KH18">
            <v>0</v>
          </cell>
          <cell r="KI18">
            <v>0</v>
          </cell>
          <cell r="KJ18">
            <v>0</v>
          </cell>
          <cell r="KK18">
            <v>0</v>
          </cell>
          <cell r="KL18">
            <v>0</v>
          </cell>
          <cell r="KM18">
            <v>0</v>
          </cell>
          <cell r="KN18">
            <v>0</v>
          </cell>
          <cell r="KO18">
            <v>0</v>
          </cell>
          <cell r="KP18">
            <v>0</v>
          </cell>
          <cell r="KQ18">
            <v>0</v>
          </cell>
          <cell r="KR18">
            <v>0</v>
          </cell>
          <cell r="KS18">
            <v>0</v>
          </cell>
          <cell r="KT18">
            <v>0</v>
          </cell>
          <cell r="KU18">
            <v>0</v>
          </cell>
          <cell r="KV18">
            <v>0</v>
          </cell>
          <cell r="KW18">
            <v>0</v>
          </cell>
          <cell r="KX18">
            <v>0</v>
          </cell>
          <cell r="KY18">
            <v>0</v>
          </cell>
          <cell r="KZ18">
            <v>0</v>
          </cell>
          <cell r="LA18">
            <v>0</v>
          </cell>
          <cell r="LB18">
            <v>0</v>
          </cell>
          <cell r="LC18">
            <v>0</v>
          </cell>
          <cell r="LD18">
            <v>0</v>
          </cell>
          <cell r="LE18">
            <v>0</v>
          </cell>
          <cell r="LF18">
            <v>0</v>
          </cell>
          <cell r="LG18">
            <v>0</v>
          </cell>
          <cell r="LH18">
            <v>0</v>
          </cell>
          <cell r="LI18">
            <v>0</v>
          </cell>
          <cell r="LJ18">
            <v>0</v>
          </cell>
          <cell r="LK18">
            <v>0</v>
          </cell>
          <cell r="LL18">
            <v>0</v>
          </cell>
          <cell r="LM18">
            <v>0</v>
          </cell>
          <cell r="LN18">
            <v>0</v>
          </cell>
          <cell r="LO18">
            <v>0</v>
          </cell>
          <cell r="LP18">
            <v>0</v>
          </cell>
          <cell r="LQ18">
            <v>0</v>
          </cell>
          <cell r="LR18">
            <v>0</v>
          </cell>
          <cell r="LS18">
            <v>0</v>
          </cell>
          <cell r="LT18">
            <v>0</v>
          </cell>
          <cell r="LU18">
            <v>0</v>
          </cell>
          <cell r="LV18">
            <v>0</v>
          </cell>
          <cell r="LW18">
            <v>0</v>
          </cell>
          <cell r="LX18">
            <v>0</v>
          </cell>
          <cell r="LY18">
            <v>0</v>
          </cell>
          <cell r="LZ18">
            <v>0</v>
          </cell>
          <cell r="MA18">
            <v>0</v>
          </cell>
          <cell r="MB18">
            <v>0</v>
          </cell>
          <cell r="MC18">
            <v>0</v>
          </cell>
          <cell r="MD18">
            <v>0</v>
          </cell>
          <cell r="ME18">
            <v>0</v>
          </cell>
          <cell r="MF18">
            <v>0</v>
          </cell>
          <cell r="MG18">
            <v>0</v>
          </cell>
          <cell r="MH18">
            <v>0</v>
          </cell>
          <cell r="MI18">
            <v>0</v>
          </cell>
          <cell r="MJ18">
            <v>0</v>
          </cell>
          <cell r="MK18">
            <v>0</v>
          </cell>
          <cell r="ML18">
            <v>0</v>
          </cell>
          <cell r="MM18">
            <v>0</v>
          </cell>
          <cell r="MN18">
            <v>0</v>
          </cell>
          <cell r="MO18">
            <v>0</v>
          </cell>
          <cell r="MP18">
            <v>0</v>
          </cell>
          <cell r="MQ18">
            <v>0</v>
          </cell>
          <cell r="MR18">
            <v>0</v>
          </cell>
          <cell r="MS18">
            <v>0</v>
          </cell>
          <cell r="MT18">
            <v>0</v>
          </cell>
          <cell r="MU18">
            <v>0</v>
          </cell>
          <cell r="MV18">
            <v>0</v>
          </cell>
          <cell r="MW18">
            <v>0</v>
          </cell>
          <cell r="MX18">
            <v>0</v>
          </cell>
          <cell r="MY18">
            <v>0</v>
          </cell>
          <cell r="MZ18">
            <v>0</v>
          </cell>
          <cell r="NA18">
            <v>0</v>
          </cell>
          <cell r="NB18">
            <v>0</v>
          </cell>
          <cell r="NC18">
            <v>0</v>
          </cell>
          <cell r="ND18">
            <v>0</v>
          </cell>
          <cell r="NE18">
            <v>0</v>
          </cell>
          <cell r="NF18">
            <v>0</v>
          </cell>
          <cell r="NG18">
            <v>0</v>
          </cell>
          <cell r="NH18">
            <v>0</v>
          </cell>
          <cell r="NI18">
            <v>0</v>
          </cell>
          <cell r="NJ18">
            <v>0</v>
          </cell>
          <cell r="NK18">
            <v>0</v>
          </cell>
          <cell r="NL18">
            <v>0</v>
          </cell>
          <cell r="NM18">
            <v>0</v>
          </cell>
          <cell r="NN18">
            <v>0</v>
          </cell>
          <cell r="NO18">
            <v>0</v>
          </cell>
          <cell r="NP18">
            <v>0</v>
          </cell>
          <cell r="NQ18">
            <v>0</v>
          </cell>
          <cell r="NR18">
            <v>0</v>
          </cell>
          <cell r="NS18">
            <v>0</v>
          </cell>
          <cell r="NT18">
            <v>0</v>
          </cell>
          <cell r="NU18">
            <v>0</v>
          </cell>
          <cell r="NV18">
            <v>0</v>
          </cell>
        </row>
        <row r="19">
          <cell r="F19" t="str">
            <v/>
          </cell>
          <cell r="K19">
            <v>0</v>
          </cell>
          <cell r="AJ19" t="str">
            <v/>
          </cell>
          <cell r="BX19">
            <v>30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</row>
        <row r="20">
          <cell r="F20" t="str">
            <v/>
          </cell>
          <cell r="K20">
            <v>0</v>
          </cell>
          <cell r="AJ20" t="str">
            <v/>
          </cell>
          <cell r="BX20">
            <v>30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  <cell r="II20">
            <v>0</v>
          </cell>
          <cell r="IJ20">
            <v>0</v>
          </cell>
          <cell r="IK20">
            <v>0</v>
          </cell>
          <cell r="IL20">
            <v>0</v>
          </cell>
          <cell r="IM20">
            <v>0</v>
          </cell>
          <cell r="IN20">
            <v>0</v>
          </cell>
          <cell r="IO20">
            <v>0</v>
          </cell>
          <cell r="IP20">
            <v>0</v>
          </cell>
          <cell r="IQ20">
            <v>0</v>
          </cell>
          <cell r="IR20">
            <v>0</v>
          </cell>
          <cell r="IS20">
            <v>0</v>
          </cell>
          <cell r="IT20">
            <v>0</v>
          </cell>
          <cell r="IU20">
            <v>0</v>
          </cell>
          <cell r="IV20">
            <v>0</v>
          </cell>
          <cell r="IW20">
            <v>0</v>
          </cell>
          <cell r="IX20">
            <v>0</v>
          </cell>
          <cell r="IY20">
            <v>0</v>
          </cell>
          <cell r="IZ20">
            <v>0</v>
          </cell>
          <cell r="JA20">
            <v>0</v>
          </cell>
          <cell r="JB20">
            <v>0</v>
          </cell>
          <cell r="JC20">
            <v>0</v>
          </cell>
          <cell r="JG20">
            <v>0</v>
          </cell>
          <cell r="JH20">
            <v>0</v>
          </cell>
          <cell r="JI20">
            <v>0</v>
          </cell>
          <cell r="JJ20">
            <v>0</v>
          </cell>
          <cell r="JK20">
            <v>0</v>
          </cell>
          <cell r="JL20">
            <v>0</v>
          </cell>
          <cell r="JM20">
            <v>0</v>
          </cell>
          <cell r="JN20">
            <v>0</v>
          </cell>
          <cell r="JO20">
            <v>0</v>
          </cell>
          <cell r="JP20">
            <v>0</v>
          </cell>
          <cell r="JQ20">
            <v>0</v>
          </cell>
          <cell r="JR20">
            <v>0</v>
          </cell>
          <cell r="JS20">
            <v>0</v>
          </cell>
          <cell r="JT20">
            <v>0</v>
          </cell>
          <cell r="JU20">
            <v>0</v>
          </cell>
          <cell r="JV20">
            <v>0</v>
          </cell>
          <cell r="JW20">
            <v>0</v>
          </cell>
          <cell r="JX20">
            <v>0</v>
          </cell>
          <cell r="JY20">
            <v>0</v>
          </cell>
          <cell r="JZ20">
            <v>0</v>
          </cell>
          <cell r="KA20">
            <v>0</v>
          </cell>
          <cell r="KB20">
            <v>0</v>
          </cell>
          <cell r="KC20">
            <v>0</v>
          </cell>
          <cell r="KD20">
            <v>0</v>
          </cell>
          <cell r="KE20">
            <v>0</v>
          </cell>
          <cell r="KF20">
            <v>0</v>
          </cell>
          <cell r="KG20">
            <v>0</v>
          </cell>
          <cell r="KH20">
            <v>0</v>
          </cell>
          <cell r="KI20">
            <v>0</v>
          </cell>
          <cell r="KJ20">
            <v>0</v>
          </cell>
          <cell r="KK20">
            <v>0</v>
          </cell>
          <cell r="KL20">
            <v>0</v>
          </cell>
          <cell r="KM20">
            <v>0</v>
          </cell>
          <cell r="KN20">
            <v>0</v>
          </cell>
          <cell r="KO20">
            <v>0</v>
          </cell>
          <cell r="KP20">
            <v>0</v>
          </cell>
          <cell r="KQ20">
            <v>0</v>
          </cell>
          <cell r="KR20">
            <v>0</v>
          </cell>
          <cell r="KS20">
            <v>0</v>
          </cell>
          <cell r="KT20">
            <v>0</v>
          </cell>
          <cell r="KU20">
            <v>0</v>
          </cell>
          <cell r="KV20">
            <v>0</v>
          </cell>
          <cell r="KW20">
            <v>0</v>
          </cell>
          <cell r="KX20">
            <v>0</v>
          </cell>
          <cell r="KY20">
            <v>0</v>
          </cell>
          <cell r="KZ20">
            <v>0</v>
          </cell>
          <cell r="LA20">
            <v>0</v>
          </cell>
          <cell r="LB20">
            <v>0</v>
          </cell>
          <cell r="LC20">
            <v>0</v>
          </cell>
          <cell r="LD20">
            <v>0</v>
          </cell>
          <cell r="LE20">
            <v>0</v>
          </cell>
          <cell r="LF20">
            <v>0</v>
          </cell>
          <cell r="LG20">
            <v>0</v>
          </cell>
          <cell r="LH20">
            <v>0</v>
          </cell>
          <cell r="LI20">
            <v>0</v>
          </cell>
          <cell r="LJ20">
            <v>0</v>
          </cell>
          <cell r="LK20">
            <v>0</v>
          </cell>
          <cell r="LL20">
            <v>0</v>
          </cell>
          <cell r="LM20">
            <v>0</v>
          </cell>
          <cell r="LN20">
            <v>0</v>
          </cell>
          <cell r="LO20">
            <v>0</v>
          </cell>
          <cell r="LP20">
            <v>0</v>
          </cell>
          <cell r="LQ20">
            <v>0</v>
          </cell>
          <cell r="LR20">
            <v>0</v>
          </cell>
          <cell r="LS20">
            <v>0</v>
          </cell>
          <cell r="LT20">
            <v>0</v>
          </cell>
          <cell r="LU20">
            <v>0</v>
          </cell>
          <cell r="LV20">
            <v>0</v>
          </cell>
          <cell r="LW20">
            <v>0</v>
          </cell>
          <cell r="LX20">
            <v>0</v>
          </cell>
          <cell r="LY20">
            <v>0</v>
          </cell>
          <cell r="LZ20">
            <v>0</v>
          </cell>
          <cell r="MA20">
            <v>0</v>
          </cell>
          <cell r="MB20">
            <v>0</v>
          </cell>
          <cell r="MC20">
            <v>0</v>
          </cell>
          <cell r="MD20">
            <v>0</v>
          </cell>
          <cell r="ME20">
            <v>0</v>
          </cell>
          <cell r="MF20">
            <v>0</v>
          </cell>
          <cell r="MG20">
            <v>0</v>
          </cell>
          <cell r="MH20">
            <v>0</v>
          </cell>
          <cell r="MI20">
            <v>0</v>
          </cell>
          <cell r="MJ20">
            <v>0</v>
          </cell>
          <cell r="MK20">
            <v>0</v>
          </cell>
          <cell r="ML20">
            <v>0</v>
          </cell>
          <cell r="MM20">
            <v>0</v>
          </cell>
          <cell r="MN20">
            <v>0</v>
          </cell>
          <cell r="MO20">
            <v>0</v>
          </cell>
          <cell r="MP20">
            <v>0</v>
          </cell>
          <cell r="MQ20">
            <v>0</v>
          </cell>
          <cell r="MR20">
            <v>0</v>
          </cell>
          <cell r="MS20">
            <v>0</v>
          </cell>
          <cell r="MT20">
            <v>0</v>
          </cell>
          <cell r="MU20">
            <v>0</v>
          </cell>
          <cell r="MV20">
            <v>0</v>
          </cell>
          <cell r="MW20">
            <v>0</v>
          </cell>
          <cell r="MX20">
            <v>0</v>
          </cell>
          <cell r="MY20">
            <v>0</v>
          </cell>
          <cell r="MZ20">
            <v>0</v>
          </cell>
          <cell r="NA20">
            <v>0</v>
          </cell>
          <cell r="NB20">
            <v>0</v>
          </cell>
          <cell r="NC20">
            <v>0</v>
          </cell>
          <cell r="ND20">
            <v>0</v>
          </cell>
          <cell r="NE20">
            <v>0</v>
          </cell>
          <cell r="NF20">
            <v>0</v>
          </cell>
          <cell r="NG20">
            <v>0</v>
          </cell>
          <cell r="NH20">
            <v>0</v>
          </cell>
          <cell r="NI20">
            <v>0</v>
          </cell>
          <cell r="NJ20">
            <v>0</v>
          </cell>
          <cell r="NK20">
            <v>0</v>
          </cell>
          <cell r="NL20">
            <v>0</v>
          </cell>
          <cell r="NM20">
            <v>0</v>
          </cell>
          <cell r="NN20">
            <v>0</v>
          </cell>
          <cell r="NO20">
            <v>0</v>
          </cell>
          <cell r="NP20">
            <v>0</v>
          </cell>
          <cell r="NQ20">
            <v>0</v>
          </cell>
          <cell r="NR20">
            <v>0</v>
          </cell>
          <cell r="NS20">
            <v>0</v>
          </cell>
          <cell r="NT20">
            <v>0</v>
          </cell>
          <cell r="NU20">
            <v>0</v>
          </cell>
          <cell r="NV20">
            <v>0</v>
          </cell>
        </row>
        <row r="21">
          <cell r="F21" t="str">
            <v/>
          </cell>
          <cell r="K21">
            <v>0</v>
          </cell>
          <cell r="AJ21" t="str">
            <v/>
          </cell>
          <cell r="BX21">
            <v>30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  <cell r="II21">
            <v>0</v>
          </cell>
          <cell r="IJ21">
            <v>0</v>
          </cell>
          <cell r="IK21">
            <v>0</v>
          </cell>
          <cell r="IL21">
            <v>0</v>
          </cell>
          <cell r="IM21">
            <v>0</v>
          </cell>
          <cell r="IN21">
            <v>0</v>
          </cell>
          <cell r="IO21">
            <v>0</v>
          </cell>
          <cell r="IP21">
            <v>0</v>
          </cell>
          <cell r="IQ21">
            <v>0</v>
          </cell>
          <cell r="IR21">
            <v>0</v>
          </cell>
          <cell r="IS21">
            <v>0</v>
          </cell>
          <cell r="IT21">
            <v>0</v>
          </cell>
          <cell r="IU21">
            <v>0</v>
          </cell>
          <cell r="IV21">
            <v>0</v>
          </cell>
          <cell r="IW21">
            <v>0</v>
          </cell>
          <cell r="IX21">
            <v>0</v>
          </cell>
          <cell r="IY21">
            <v>0</v>
          </cell>
          <cell r="IZ21">
            <v>0</v>
          </cell>
          <cell r="JA21">
            <v>0</v>
          </cell>
          <cell r="JB21">
            <v>0</v>
          </cell>
          <cell r="JC21">
            <v>0</v>
          </cell>
          <cell r="JG21">
            <v>0</v>
          </cell>
          <cell r="JH21">
            <v>0</v>
          </cell>
          <cell r="JI21">
            <v>0</v>
          </cell>
          <cell r="JJ21">
            <v>0</v>
          </cell>
          <cell r="JK21">
            <v>0</v>
          </cell>
          <cell r="JL21">
            <v>0</v>
          </cell>
          <cell r="JM21">
            <v>0</v>
          </cell>
          <cell r="JN21">
            <v>0</v>
          </cell>
          <cell r="JO21">
            <v>0</v>
          </cell>
          <cell r="JP21">
            <v>0</v>
          </cell>
          <cell r="JQ21">
            <v>0</v>
          </cell>
          <cell r="JR21">
            <v>0</v>
          </cell>
          <cell r="JS21">
            <v>0</v>
          </cell>
          <cell r="JT21">
            <v>0</v>
          </cell>
          <cell r="JU21">
            <v>0</v>
          </cell>
          <cell r="JV21">
            <v>0</v>
          </cell>
          <cell r="JW21">
            <v>0</v>
          </cell>
          <cell r="JX21">
            <v>0</v>
          </cell>
          <cell r="JY21">
            <v>0</v>
          </cell>
          <cell r="JZ21">
            <v>0</v>
          </cell>
          <cell r="KA21">
            <v>0</v>
          </cell>
          <cell r="KB21">
            <v>0</v>
          </cell>
          <cell r="KC21">
            <v>0</v>
          </cell>
          <cell r="KD21">
            <v>0</v>
          </cell>
          <cell r="KE21">
            <v>0</v>
          </cell>
          <cell r="KF21">
            <v>0</v>
          </cell>
          <cell r="KG21">
            <v>0</v>
          </cell>
          <cell r="KH21">
            <v>0</v>
          </cell>
          <cell r="KI21">
            <v>0</v>
          </cell>
          <cell r="KJ21">
            <v>0</v>
          </cell>
          <cell r="KK21">
            <v>0</v>
          </cell>
          <cell r="KL21">
            <v>0</v>
          </cell>
          <cell r="KM21">
            <v>0</v>
          </cell>
          <cell r="KN21">
            <v>0</v>
          </cell>
          <cell r="KO21">
            <v>0</v>
          </cell>
          <cell r="KP21">
            <v>0</v>
          </cell>
          <cell r="KQ21">
            <v>0</v>
          </cell>
          <cell r="KR21">
            <v>0</v>
          </cell>
          <cell r="KS21">
            <v>0</v>
          </cell>
          <cell r="KT21">
            <v>0</v>
          </cell>
          <cell r="KU21">
            <v>0</v>
          </cell>
          <cell r="KV21">
            <v>0</v>
          </cell>
          <cell r="KW21">
            <v>0</v>
          </cell>
          <cell r="KX21">
            <v>0</v>
          </cell>
          <cell r="KY21">
            <v>0</v>
          </cell>
          <cell r="KZ21">
            <v>0</v>
          </cell>
          <cell r="LA21">
            <v>0</v>
          </cell>
          <cell r="LB21">
            <v>0</v>
          </cell>
          <cell r="LC21">
            <v>0</v>
          </cell>
          <cell r="LD21">
            <v>0</v>
          </cell>
          <cell r="LE21">
            <v>0</v>
          </cell>
          <cell r="LF21">
            <v>0</v>
          </cell>
          <cell r="LG21">
            <v>0</v>
          </cell>
          <cell r="LH21">
            <v>0</v>
          </cell>
          <cell r="LI21">
            <v>0</v>
          </cell>
          <cell r="LJ21">
            <v>0</v>
          </cell>
          <cell r="LK21">
            <v>0</v>
          </cell>
          <cell r="LL21">
            <v>0</v>
          </cell>
          <cell r="LM21">
            <v>0</v>
          </cell>
          <cell r="LN21">
            <v>0</v>
          </cell>
          <cell r="LO21">
            <v>0</v>
          </cell>
          <cell r="LP21">
            <v>0</v>
          </cell>
          <cell r="LQ21">
            <v>0</v>
          </cell>
          <cell r="LR21">
            <v>0</v>
          </cell>
          <cell r="LS21">
            <v>0</v>
          </cell>
          <cell r="LT21">
            <v>0</v>
          </cell>
          <cell r="LU21">
            <v>0</v>
          </cell>
          <cell r="LV21">
            <v>0</v>
          </cell>
          <cell r="LW21">
            <v>0</v>
          </cell>
          <cell r="LX21">
            <v>0</v>
          </cell>
          <cell r="LY21">
            <v>0</v>
          </cell>
          <cell r="LZ21">
            <v>0</v>
          </cell>
          <cell r="MA21">
            <v>0</v>
          </cell>
          <cell r="MB21">
            <v>0</v>
          </cell>
          <cell r="MC21">
            <v>0</v>
          </cell>
          <cell r="MD21">
            <v>0</v>
          </cell>
          <cell r="ME21">
            <v>0</v>
          </cell>
          <cell r="MF21">
            <v>0</v>
          </cell>
          <cell r="MG21">
            <v>0</v>
          </cell>
          <cell r="MH21">
            <v>0</v>
          </cell>
          <cell r="MI21">
            <v>0</v>
          </cell>
          <cell r="MJ21">
            <v>0</v>
          </cell>
          <cell r="MK21">
            <v>0</v>
          </cell>
          <cell r="ML21">
            <v>0</v>
          </cell>
          <cell r="MM21">
            <v>0</v>
          </cell>
          <cell r="MN21">
            <v>0</v>
          </cell>
          <cell r="MO21">
            <v>0</v>
          </cell>
          <cell r="MP21">
            <v>0</v>
          </cell>
          <cell r="MQ21">
            <v>0</v>
          </cell>
          <cell r="MR21">
            <v>0</v>
          </cell>
          <cell r="MS21">
            <v>0</v>
          </cell>
          <cell r="MT21">
            <v>0</v>
          </cell>
          <cell r="MU21">
            <v>0</v>
          </cell>
          <cell r="MV21">
            <v>0</v>
          </cell>
          <cell r="MW21">
            <v>0</v>
          </cell>
          <cell r="MX21">
            <v>0</v>
          </cell>
          <cell r="MY21">
            <v>0</v>
          </cell>
          <cell r="MZ21">
            <v>0</v>
          </cell>
          <cell r="NA21">
            <v>0</v>
          </cell>
          <cell r="NB21">
            <v>0</v>
          </cell>
          <cell r="NC21">
            <v>0</v>
          </cell>
          <cell r="ND21">
            <v>0</v>
          </cell>
          <cell r="NE21">
            <v>0</v>
          </cell>
          <cell r="NF21">
            <v>0</v>
          </cell>
          <cell r="NG21">
            <v>0</v>
          </cell>
          <cell r="NH21">
            <v>0</v>
          </cell>
          <cell r="NI21">
            <v>0</v>
          </cell>
          <cell r="NJ21">
            <v>0</v>
          </cell>
          <cell r="NK21">
            <v>0</v>
          </cell>
          <cell r="NL21">
            <v>0</v>
          </cell>
          <cell r="NM21">
            <v>0</v>
          </cell>
          <cell r="NN21">
            <v>0</v>
          </cell>
          <cell r="NO21">
            <v>0</v>
          </cell>
          <cell r="NP21">
            <v>0</v>
          </cell>
          <cell r="NQ21">
            <v>0</v>
          </cell>
          <cell r="NR21">
            <v>0</v>
          </cell>
          <cell r="NS21">
            <v>0</v>
          </cell>
          <cell r="NT21">
            <v>0</v>
          </cell>
          <cell r="NU21">
            <v>0</v>
          </cell>
          <cell r="NV21">
            <v>0</v>
          </cell>
        </row>
        <row r="22">
          <cell r="F22" t="str">
            <v/>
          </cell>
          <cell r="K22">
            <v>0</v>
          </cell>
          <cell r="AJ22" t="str">
            <v/>
          </cell>
          <cell r="BX22">
            <v>30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</row>
        <row r="23">
          <cell r="F23" t="str">
            <v/>
          </cell>
          <cell r="K23">
            <v>0</v>
          </cell>
          <cell r="AJ23" t="str">
            <v/>
          </cell>
          <cell r="BX23">
            <v>30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  <cell r="II23">
            <v>0</v>
          </cell>
          <cell r="IJ23">
            <v>0</v>
          </cell>
          <cell r="IK23">
            <v>0</v>
          </cell>
          <cell r="IL23">
            <v>0</v>
          </cell>
          <cell r="IM23">
            <v>0</v>
          </cell>
          <cell r="IN23">
            <v>0</v>
          </cell>
          <cell r="IO23">
            <v>0</v>
          </cell>
          <cell r="IP23">
            <v>0</v>
          </cell>
          <cell r="IQ23">
            <v>0</v>
          </cell>
          <cell r="IR23">
            <v>0</v>
          </cell>
          <cell r="IS23">
            <v>0</v>
          </cell>
          <cell r="IT23">
            <v>0</v>
          </cell>
          <cell r="IU23">
            <v>0</v>
          </cell>
          <cell r="IV23">
            <v>0</v>
          </cell>
          <cell r="IW23">
            <v>0</v>
          </cell>
          <cell r="IX23">
            <v>0</v>
          </cell>
          <cell r="IY23">
            <v>0</v>
          </cell>
          <cell r="IZ23">
            <v>0</v>
          </cell>
          <cell r="JA23">
            <v>0</v>
          </cell>
          <cell r="JB23">
            <v>0</v>
          </cell>
          <cell r="JC23">
            <v>0</v>
          </cell>
          <cell r="JG23">
            <v>0</v>
          </cell>
          <cell r="JH23">
            <v>0</v>
          </cell>
          <cell r="JI23">
            <v>0</v>
          </cell>
          <cell r="JJ23">
            <v>0</v>
          </cell>
          <cell r="JK23">
            <v>0</v>
          </cell>
          <cell r="JL23">
            <v>0</v>
          </cell>
          <cell r="JM23">
            <v>0</v>
          </cell>
          <cell r="JN23">
            <v>0</v>
          </cell>
          <cell r="JO23">
            <v>0</v>
          </cell>
          <cell r="JP23">
            <v>0</v>
          </cell>
          <cell r="JQ23">
            <v>0</v>
          </cell>
          <cell r="JR23">
            <v>0</v>
          </cell>
          <cell r="JS23">
            <v>0</v>
          </cell>
          <cell r="JT23">
            <v>0</v>
          </cell>
          <cell r="JU23">
            <v>0</v>
          </cell>
          <cell r="JV23">
            <v>0</v>
          </cell>
          <cell r="JW23">
            <v>0</v>
          </cell>
          <cell r="JX23">
            <v>0</v>
          </cell>
          <cell r="JY23">
            <v>0</v>
          </cell>
          <cell r="JZ23">
            <v>0</v>
          </cell>
          <cell r="KA23">
            <v>0</v>
          </cell>
          <cell r="KB23">
            <v>0</v>
          </cell>
          <cell r="KC23">
            <v>0</v>
          </cell>
          <cell r="KD23">
            <v>0</v>
          </cell>
          <cell r="KE23">
            <v>0</v>
          </cell>
          <cell r="KF23">
            <v>0</v>
          </cell>
          <cell r="KG23">
            <v>0</v>
          </cell>
          <cell r="KH23">
            <v>0</v>
          </cell>
          <cell r="KI23">
            <v>0</v>
          </cell>
          <cell r="KJ23">
            <v>0</v>
          </cell>
          <cell r="KK23">
            <v>0</v>
          </cell>
          <cell r="KL23">
            <v>0</v>
          </cell>
          <cell r="KM23">
            <v>0</v>
          </cell>
          <cell r="KN23">
            <v>0</v>
          </cell>
          <cell r="KO23">
            <v>0</v>
          </cell>
          <cell r="KP23">
            <v>0</v>
          </cell>
          <cell r="KQ23">
            <v>0</v>
          </cell>
          <cell r="KR23">
            <v>0</v>
          </cell>
          <cell r="KS23">
            <v>0</v>
          </cell>
          <cell r="KT23">
            <v>0</v>
          </cell>
          <cell r="KU23">
            <v>0</v>
          </cell>
          <cell r="KV23">
            <v>0</v>
          </cell>
          <cell r="KW23">
            <v>0</v>
          </cell>
          <cell r="KX23">
            <v>0</v>
          </cell>
          <cell r="KY23">
            <v>0</v>
          </cell>
          <cell r="KZ23">
            <v>0</v>
          </cell>
          <cell r="LA23">
            <v>0</v>
          </cell>
          <cell r="LB23">
            <v>0</v>
          </cell>
          <cell r="LC23">
            <v>0</v>
          </cell>
          <cell r="LD23">
            <v>0</v>
          </cell>
          <cell r="LE23">
            <v>0</v>
          </cell>
          <cell r="LF23">
            <v>0</v>
          </cell>
          <cell r="LG23">
            <v>0</v>
          </cell>
          <cell r="LH23">
            <v>0</v>
          </cell>
          <cell r="LI23">
            <v>0</v>
          </cell>
          <cell r="LJ23">
            <v>0</v>
          </cell>
          <cell r="LK23">
            <v>0</v>
          </cell>
          <cell r="LL23">
            <v>0</v>
          </cell>
          <cell r="LM23">
            <v>0</v>
          </cell>
          <cell r="LN23">
            <v>0</v>
          </cell>
          <cell r="LO23">
            <v>0</v>
          </cell>
          <cell r="LP23">
            <v>0</v>
          </cell>
          <cell r="LQ23">
            <v>0</v>
          </cell>
          <cell r="LR23">
            <v>0</v>
          </cell>
          <cell r="LS23">
            <v>0</v>
          </cell>
          <cell r="LT23">
            <v>0</v>
          </cell>
          <cell r="LU23">
            <v>0</v>
          </cell>
          <cell r="LV23">
            <v>0</v>
          </cell>
          <cell r="LW23">
            <v>0</v>
          </cell>
          <cell r="LX23">
            <v>0</v>
          </cell>
          <cell r="LY23">
            <v>0</v>
          </cell>
          <cell r="LZ23">
            <v>0</v>
          </cell>
          <cell r="MA23">
            <v>0</v>
          </cell>
          <cell r="MB23">
            <v>0</v>
          </cell>
          <cell r="MC23">
            <v>0</v>
          </cell>
          <cell r="MD23">
            <v>0</v>
          </cell>
          <cell r="ME23">
            <v>0</v>
          </cell>
          <cell r="MF23">
            <v>0</v>
          </cell>
          <cell r="MG23">
            <v>0</v>
          </cell>
          <cell r="MH23">
            <v>0</v>
          </cell>
          <cell r="MI23">
            <v>0</v>
          </cell>
          <cell r="MJ23">
            <v>0</v>
          </cell>
          <cell r="MK23">
            <v>0</v>
          </cell>
          <cell r="ML23">
            <v>0</v>
          </cell>
          <cell r="MM23">
            <v>0</v>
          </cell>
          <cell r="MN23">
            <v>0</v>
          </cell>
          <cell r="MO23">
            <v>0</v>
          </cell>
          <cell r="MP23">
            <v>0</v>
          </cell>
          <cell r="MQ23">
            <v>0</v>
          </cell>
          <cell r="MR23">
            <v>0</v>
          </cell>
          <cell r="MS23">
            <v>0</v>
          </cell>
          <cell r="MT23">
            <v>0</v>
          </cell>
          <cell r="MU23">
            <v>0</v>
          </cell>
          <cell r="MV23">
            <v>0</v>
          </cell>
          <cell r="MW23">
            <v>0</v>
          </cell>
          <cell r="MX23">
            <v>0</v>
          </cell>
          <cell r="MY23">
            <v>0</v>
          </cell>
          <cell r="MZ23">
            <v>0</v>
          </cell>
          <cell r="NA23">
            <v>0</v>
          </cell>
          <cell r="NB23">
            <v>0</v>
          </cell>
          <cell r="NC23">
            <v>0</v>
          </cell>
          <cell r="ND23">
            <v>0</v>
          </cell>
          <cell r="NE23">
            <v>0</v>
          </cell>
          <cell r="NF23">
            <v>0</v>
          </cell>
          <cell r="NG23">
            <v>0</v>
          </cell>
          <cell r="NH23">
            <v>0</v>
          </cell>
          <cell r="NI23">
            <v>0</v>
          </cell>
          <cell r="NJ23">
            <v>0</v>
          </cell>
          <cell r="NK23">
            <v>0</v>
          </cell>
          <cell r="NL23">
            <v>0</v>
          </cell>
          <cell r="NM23">
            <v>0</v>
          </cell>
          <cell r="NN23">
            <v>0</v>
          </cell>
          <cell r="NO23">
            <v>0</v>
          </cell>
          <cell r="NP23">
            <v>0</v>
          </cell>
          <cell r="NQ23">
            <v>0</v>
          </cell>
          <cell r="NR23">
            <v>0</v>
          </cell>
          <cell r="NS23">
            <v>0</v>
          </cell>
          <cell r="NT23">
            <v>0</v>
          </cell>
          <cell r="NU23">
            <v>0</v>
          </cell>
          <cell r="NV23">
            <v>0</v>
          </cell>
        </row>
        <row r="24">
          <cell r="F24" t="str">
            <v/>
          </cell>
          <cell r="K24">
            <v>0</v>
          </cell>
          <cell r="AJ24" t="str">
            <v/>
          </cell>
          <cell r="BX24">
            <v>30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  <cell r="II24">
            <v>0</v>
          </cell>
          <cell r="IJ24">
            <v>0</v>
          </cell>
          <cell r="IK24">
            <v>0</v>
          </cell>
          <cell r="IL24">
            <v>0</v>
          </cell>
          <cell r="IM24">
            <v>0</v>
          </cell>
          <cell r="IN24">
            <v>0</v>
          </cell>
          <cell r="IO24">
            <v>0</v>
          </cell>
          <cell r="IP24">
            <v>0</v>
          </cell>
          <cell r="IQ24">
            <v>0</v>
          </cell>
          <cell r="IR24">
            <v>0</v>
          </cell>
          <cell r="IS24">
            <v>0</v>
          </cell>
          <cell r="IT24">
            <v>0</v>
          </cell>
          <cell r="IU24">
            <v>0</v>
          </cell>
          <cell r="IV24">
            <v>0</v>
          </cell>
          <cell r="IW24">
            <v>0</v>
          </cell>
          <cell r="IX24">
            <v>0</v>
          </cell>
          <cell r="IY24">
            <v>0</v>
          </cell>
          <cell r="IZ24">
            <v>0</v>
          </cell>
          <cell r="JA24">
            <v>0</v>
          </cell>
          <cell r="JB24">
            <v>0</v>
          </cell>
          <cell r="JC24">
            <v>0</v>
          </cell>
          <cell r="JG24">
            <v>0</v>
          </cell>
          <cell r="JH24">
            <v>0</v>
          </cell>
          <cell r="JI24">
            <v>0</v>
          </cell>
          <cell r="JJ24">
            <v>0</v>
          </cell>
          <cell r="JK24">
            <v>0</v>
          </cell>
          <cell r="JL24">
            <v>0</v>
          </cell>
          <cell r="JM24">
            <v>0</v>
          </cell>
          <cell r="JN24">
            <v>0</v>
          </cell>
          <cell r="JO24">
            <v>0</v>
          </cell>
          <cell r="JP24">
            <v>0</v>
          </cell>
          <cell r="JQ24">
            <v>0</v>
          </cell>
          <cell r="JR24">
            <v>0</v>
          </cell>
          <cell r="JS24">
            <v>0</v>
          </cell>
          <cell r="JT24">
            <v>0</v>
          </cell>
          <cell r="JU24">
            <v>0</v>
          </cell>
          <cell r="JV24">
            <v>0</v>
          </cell>
          <cell r="JW24">
            <v>0</v>
          </cell>
          <cell r="JX24">
            <v>0</v>
          </cell>
          <cell r="JY24">
            <v>0</v>
          </cell>
          <cell r="JZ24">
            <v>0</v>
          </cell>
          <cell r="KA24">
            <v>0</v>
          </cell>
          <cell r="KB24">
            <v>0</v>
          </cell>
          <cell r="KC24">
            <v>0</v>
          </cell>
          <cell r="KD24">
            <v>0</v>
          </cell>
          <cell r="KE24">
            <v>0</v>
          </cell>
          <cell r="KF24">
            <v>0</v>
          </cell>
          <cell r="KG24">
            <v>0</v>
          </cell>
          <cell r="KH24">
            <v>0</v>
          </cell>
          <cell r="KI24">
            <v>0</v>
          </cell>
          <cell r="KJ24">
            <v>0</v>
          </cell>
          <cell r="KK24">
            <v>0</v>
          </cell>
          <cell r="KL24">
            <v>0</v>
          </cell>
          <cell r="KM24">
            <v>0</v>
          </cell>
          <cell r="KN24">
            <v>0</v>
          </cell>
          <cell r="KO24">
            <v>0</v>
          </cell>
          <cell r="KP24">
            <v>0</v>
          </cell>
          <cell r="KQ24">
            <v>0</v>
          </cell>
          <cell r="KR24">
            <v>0</v>
          </cell>
          <cell r="KS24">
            <v>0</v>
          </cell>
          <cell r="KT24">
            <v>0</v>
          </cell>
          <cell r="KU24">
            <v>0</v>
          </cell>
          <cell r="KV24">
            <v>0</v>
          </cell>
          <cell r="KW24">
            <v>0</v>
          </cell>
          <cell r="KX24">
            <v>0</v>
          </cell>
          <cell r="KY24">
            <v>0</v>
          </cell>
          <cell r="KZ24">
            <v>0</v>
          </cell>
          <cell r="LA24">
            <v>0</v>
          </cell>
          <cell r="LB24">
            <v>0</v>
          </cell>
          <cell r="LC24">
            <v>0</v>
          </cell>
          <cell r="LD24">
            <v>0</v>
          </cell>
          <cell r="LE24">
            <v>0</v>
          </cell>
          <cell r="LF24">
            <v>0</v>
          </cell>
          <cell r="LG24">
            <v>0</v>
          </cell>
          <cell r="LH24">
            <v>0</v>
          </cell>
          <cell r="LI24">
            <v>0</v>
          </cell>
          <cell r="LJ24">
            <v>0</v>
          </cell>
          <cell r="LK24">
            <v>0</v>
          </cell>
          <cell r="LL24">
            <v>0</v>
          </cell>
          <cell r="LM24">
            <v>0</v>
          </cell>
          <cell r="LN24">
            <v>0</v>
          </cell>
          <cell r="LO24">
            <v>0</v>
          </cell>
          <cell r="LP24">
            <v>0</v>
          </cell>
          <cell r="LQ24">
            <v>0</v>
          </cell>
          <cell r="LR24">
            <v>0</v>
          </cell>
          <cell r="LS24">
            <v>0</v>
          </cell>
          <cell r="LT24">
            <v>0</v>
          </cell>
          <cell r="LU24">
            <v>0</v>
          </cell>
          <cell r="LV24">
            <v>0</v>
          </cell>
          <cell r="LW24">
            <v>0</v>
          </cell>
          <cell r="LX24">
            <v>0</v>
          </cell>
          <cell r="LY24">
            <v>0</v>
          </cell>
          <cell r="LZ24">
            <v>0</v>
          </cell>
          <cell r="MA24">
            <v>0</v>
          </cell>
          <cell r="MB24">
            <v>0</v>
          </cell>
          <cell r="MC24">
            <v>0</v>
          </cell>
          <cell r="MD24">
            <v>0</v>
          </cell>
          <cell r="ME24">
            <v>0</v>
          </cell>
          <cell r="MF24">
            <v>0</v>
          </cell>
          <cell r="MG24">
            <v>0</v>
          </cell>
          <cell r="MH24">
            <v>0</v>
          </cell>
          <cell r="MI24">
            <v>0</v>
          </cell>
          <cell r="MJ24">
            <v>0</v>
          </cell>
          <cell r="MK24">
            <v>0</v>
          </cell>
          <cell r="ML24">
            <v>0</v>
          </cell>
          <cell r="MM24">
            <v>0</v>
          </cell>
          <cell r="MN24">
            <v>0</v>
          </cell>
          <cell r="MO24">
            <v>0</v>
          </cell>
          <cell r="MP24">
            <v>0</v>
          </cell>
          <cell r="MQ24">
            <v>0</v>
          </cell>
          <cell r="MR24">
            <v>0</v>
          </cell>
          <cell r="MS24">
            <v>0</v>
          </cell>
          <cell r="MT24">
            <v>0</v>
          </cell>
          <cell r="MU24">
            <v>0</v>
          </cell>
          <cell r="MV24">
            <v>0</v>
          </cell>
          <cell r="MW24">
            <v>0</v>
          </cell>
          <cell r="MX24">
            <v>0</v>
          </cell>
          <cell r="MY24">
            <v>0</v>
          </cell>
          <cell r="MZ24">
            <v>0</v>
          </cell>
          <cell r="NA24">
            <v>0</v>
          </cell>
          <cell r="NB24">
            <v>0</v>
          </cell>
          <cell r="NC24">
            <v>0</v>
          </cell>
          <cell r="ND24">
            <v>0</v>
          </cell>
          <cell r="NE24">
            <v>0</v>
          </cell>
          <cell r="NF24">
            <v>0</v>
          </cell>
          <cell r="NG24">
            <v>0</v>
          </cell>
          <cell r="NH24">
            <v>0</v>
          </cell>
          <cell r="NI24">
            <v>0</v>
          </cell>
          <cell r="NJ24">
            <v>0</v>
          </cell>
          <cell r="NK24">
            <v>0</v>
          </cell>
          <cell r="NL24">
            <v>0</v>
          </cell>
          <cell r="NM24">
            <v>0</v>
          </cell>
          <cell r="NN24">
            <v>0</v>
          </cell>
          <cell r="NO24">
            <v>0</v>
          </cell>
          <cell r="NP24">
            <v>0</v>
          </cell>
          <cell r="NQ24">
            <v>0</v>
          </cell>
          <cell r="NR24">
            <v>0</v>
          </cell>
          <cell r="NS24">
            <v>0</v>
          </cell>
          <cell r="NT24">
            <v>0</v>
          </cell>
          <cell r="NU24">
            <v>0</v>
          </cell>
          <cell r="NV24">
            <v>0</v>
          </cell>
        </row>
        <row r="25">
          <cell r="F25" t="str">
            <v/>
          </cell>
          <cell r="K25">
            <v>0</v>
          </cell>
          <cell r="AJ25" t="str">
            <v/>
          </cell>
          <cell r="BX25">
            <v>30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</row>
        <row r="26">
          <cell r="F26" t="str">
            <v/>
          </cell>
          <cell r="K26">
            <v>0</v>
          </cell>
          <cell r="AJ26" t="str">
            <v/>
          </cell>
          <cell r="BX26">
            <v>30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  <cell r="II26">
            <v>0</v>
          </cell>
          <cell r="IJ26">
            <v>0</v>
          </cell>
          <cell r="IK26">
            <v>0</v>
          </cell>
          <cell r="IL26">
            <v>0</v>
          </cell>
          <cell r="IM26">
            <v>0</v>
          </cell>
          <cell r="IN26">
            <v>0</v>
          </cell>
          <cell r="IO26">
            <v>0</v>
          </cell>
          <cell r="IP26">
            <v>0</v>
          </cell>
          <cell r="IQ26">
            <v>0</v>
          </cell>
          <cell r="IR26">
            <v>0</v>
          </cell>
          <cell r="IS26">
            <v>0</v>
          </cell>
          <cell r="IT26">
            <v>0</v>
          </cell>
          <cell r="IU26">
            <v>0</v>
          </cell>
          <cell r="IV26">
            <v>0</v>
          </cell>
          <cell r="IW26">
            <v>0</v>
          </cell>
          <cell r="IX26">
            <v>0</v>
          </cell>
          <cell r="IY26">
            <v>0</v>
          </cell>
          <cell r="IZ26">
            <v>0</v>
          </cell>
          <cell r="JA26">
            <v>0</v>
          </cell>
          <cell r="JB26">
            <v>0</v>
          </cell>
          <cell r="JC26">
            <v>0</v>
          </cell>
          <cell r="JG26">
            <v>0</v>
          </cell>
          <cell r="JH26">
            <v>0</v>
          </cell>
          <cell r="JI26">
            <v>0</v>
          </cell>
          <cell r="JJ26">
            <v>0</v>
          </cell>
          <cell r="JK26">
            <v>0</v>
          </cell>
          <cell r="JL26">
            <v>0</v>
          </cell>
          <cell r="JM26">
            <v>0</v>
          </cell>
          <cell r="JN26">
            <v>0</v>
          </cell>
          <cell r="JO26">
            <v>0</v>
          </cell>
          <cell r="JP26">
            <v>0</v>
          </cell>
          <cell r="JQ26">
            <v>0</v>
          </cell>
          <cell r="JR26">
            <v>0</v>
          </cell>
          <cell r="JS26">
            <v>0</v>
          </cell>
          <cell r="JT26">
            <v>0</v>
          </cell>
          <cell r="JU26">
            <v>0</v>
          </cell>
          <cell r="JV26">
            <v>0</v>
          </cell>
          <cell r="JW26">
            <v>0</v>
          </cell>
          <cell r="JX26">
            <v>0</v>
          </cell>
          <cell r="JY26">
            <v>0</v>
          </cell>
          <cell r="JZ26">
            <v>0</v>
          </cell>
          <cell r="KA26">
            <v>0</v>
          </cell>
          <cell r="KB26">
            <v>0</v>
          </cell>
          <cell r="KC26">
            <v>0</v>
          </cell>
          <cell r="KD26">
            <v>0</v>
          </cell>
          <cell r="KE26">
            <v>0</v>
          </cell>
          <cell r="KF26">
            <v>0</v>
          </cell>
          <cell r="KG26">
            <v>0</v>
          </cell>
          <cell r="KH26">
            <v>0</v>
          </cell>
          <cell r="KI26">
            <v>0</v>
          </cell>
          <cell r="KJ26">
            <v>0</v>
          </cell>
          <cell r="KK26">
            <v>0</v>
          </cell>
          <cell r="KL26">
            <v>0</v>
          </cell>
          <cell r="KM26">
            <v>0</v>
          </cell>
          <cell r="KN26">
            <v>0</v>
          </cell>
          <cell r="KO26">
            <v>0</v>
          </cell>
          <cell r="KP26">
            <v>0</v>
          </cell>
          <cell r="KQ26">
            <v>0</v>
          </cell>
          <cell r="KR26">
            <v>0</v>
          </cell>
          <cell r="KS26">
            <v>0</v>
          </cell>
          <cell r="KT26">
            <v>0</v>
          </cell>
          <cell r="KU26">
            <v>0</v>
          </cell>
          <cell r="KV26">
            <v>0</v>
          </cell>
          <cell r="KW26">
            <v>0</v>
          </cell>
          <cell r="KX26">
            <v>0</v>
          </cell>
          <cell r="KY26">
            <v>0</v>
          </cell>
          <cell r="KZ26">
            <v>0</v>
          </cell>
          <cell r="LA26">
            <v>0</v>
          </cell>
          <cell r="LB26">
            <v>0</v>
          </cell>
          <cell r="LC26">
            <v>0</v>
          </cell>
          <cell r="LD26">
            <v>0</v>
          </cell>
          <cell r="LE26">
            <v>0</v>
          </cell>
          <cell r="LF26">
            <v>0</v>
          </cell>
          <cell r="LG26">
            <v>0</v>
          </cell>
          <cell r="LH26">
            <v>0</v>
          </cell>
          <cell r="LI26">
            <v>0</v>
          </cell>
          <cell r="LJ26">
            <v>0</v>
          </cell>
          <cell r="LK26">
            <v>0</v>
          </cell>
          <cell r="LL26">
            <v>0</v>
          </cell>
          <cell r="LM26">
            <v>0</v>
          </cell>
          <cell r="LN26">
            <v>0</v>
          </cell>
          <cell r="LO26">
            <v>0</v>
          </cell>
          <cell r="LP26">
            <v>0</v>
          </cell>
          <cell r="LQ26">
            <v>0</v>
          </cell>
          <cell r="LR26">
            <v>0</v>
          </cell>
          <cell r="LS26">
            <v>0</v>
          </cell>
          <cell r="LT26">
            <v>0</v>
          </cell>
          <cell r="LU26">
            <v>0</v>
          </cell>
          <cell r="LV26">
            <v>0</v>
          </cell>
          <cell r="LW26">
            <v>0</v>
          </cell>
          <cell r="LX26">
            <v>0</v>
          </cell>
          <cell r="LY26">
            <v>0</v>
          </cell>
          <cell r="LZ26">
            <v>0</v>
          </cell>
          <cell r="MA26">
            <v>0</v>
          </cell>
          <cell r="MB26">
            <v>0</v>
          </cell>
          <cell r="MC26">
            <v>0</v>
          </cell>
          <cell r="MD26">
            <v>0</v>
          </cell>
          <cell r="ME26">
            <v>0</v>
          </cell>
          <cell r="MF26">
            <v>0</v>
          </cell>
          <cell r="MG26">
            <v>0</v>
          </cell>
          <cell r="MH26">
            <v>0</v>
          </cell>
          <cell r="MI26">
            <v>0</v>
          </cell>
          <cell r="MJ26">
            <v>0</v>
          </cell>
          <cell r="MK26">
            <v>0</v>
          </cell>
          <cell r="ML26">
            <v>0</v>
          </cell>
          <cell r="MM26">
            <v>0</v>
          </cell>
          <cell r="MN26">
            <v>0</v>
          </cell>
          <cell r="MO26">
            <v>0</v>
          </cell>
          <cell r="MP26">
            <v>0</v>
          </cell>
          <cell r="MQ26">
            <v>0</v>
          </cell>
          <cell r="MR26">
            <v>0</v>
          </cell>
          <cell r="MS26">
            <v>0</v>
          </cell>
          <cell r="MT26">
            <v>0</v>
          </cell>
          <cell r="MU26">
            <v>0</v>
          </cell>
          <cell r="MV26">
            <v>0</v>
          </cell>
          <cell r="MW26">
            <v>0</v>
          </cell>
          <cell r="MX26">
            <v>0</v>
          </cell>
          <cell r="MY26">
            <v>0</v>
          </cell>
          <cell r="MZ26">
            <v>0</v>
          </cell>
          <cell r="NA26">
            <v>0</v>
          </cell>
          <cell r="NB26">
            <v>0</v>
          </cell>
          <cell r="NC26">
            <v>0</v>
          </cell>
          <cell r="ND26">
            <v>0</v>
          </cell>
          <cell r="NE26">
            <v>0</v>
          </cell>
          <cell r="NF26">
            <v>0</v>
          </cell>
          <cell r="NG26">
            <v>0</v>
          </cell>
          <cell r="NH26">
            <v>0</v>
          </cell>
          <cell r="NI26">
            <v>0</v>
          </cell>
          <cell r="NJ26">
            <v>0</v>
          </cell>
          <cell r="NK26">
            <v>0</v>
          </cell>
          <cell r="NL26">
            <v>0</v>
          </cell>
          <cell r="NM26">
            <v>0</v>
          </cell>
          <cell r="NN26">
            <v>0</v>
          </cell>
          <cell r="NO26">
            <v>0</v>
          </cell>
          <cell r="NP26">
            <v>0</v>
          </cell>
          <cell r="NQ26">
            <v>0</v>
          </cell>
          <cell r="NR26">
            <v>0</v>
          </cell>
          <cell r="NS26">
            <v>0</v>
          </cell>
          <cell r="NT26">
            <v>0</v>
          </cell>
          <cell r="NU26">
            <v>0</v>
          </cell>
          <cell r="NV26">
            <v>0</v>
          </cell>
        </row>
        <row r="27">
          <cell r="F27" t="str">
            <v/>
          </cell>
          <cell r="K27">
            <v>0</v>
          </cell>
          <cell r="AJ27" t="str">
            <v/>
          </cell>
          <cell r="BX27">
            <v>30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  <cell r="II27">
            <v>0</v>
          </cell>
          <cell r="IJ27">
            <v>0</v>
          </cell>
          <cell r="IK27">
            <v>0</v>
          </cell>
          <cell r="IL27">
            <v>0</v>
          </cell>
          <cell r="IM27">
            <v>0</v>
          </cell>
          <cell r="IN27">
            <v>0</v>
          </cell>
          <cell r="IO27">
            <v>0</v>
          </cell>
          <cell r="IP27">
            <v>0</v>
          </cell>
          <cell r="IQ27">
            <v>0</v>
          </cell>
          <cell r="IR27">
            <v>0</v>
          </cell>
          <cell r="IS27">
            <v>0</v>
          </cell>
          <cell r="IT27">
            <v>0</v>
          </cell>
          <cell r="IU27">
            <v>0</v>
          </cell>
          <cell r="IV27">
            <v>0</v>
          </cell>
          <cell r="IW27">
            <v>0</v>
          </cell>
          <cell r="IX27">
            <v>0</v>
          </cell>
          <cell r="IY27">
            <v>0</v>
          </cell>
          <cell r="IZ27">
            <v>0</v>
          </cell>
          <cell r="JA27">
            <v>0</v>
          </cell>
          <cell r="JB27">
            <v>0</v>
          </cell>
          <cell r="JC27">
            <v>0</v>
          </cell>
          <cell r="JG27">
            <v>0</v>
          </cell>
          <cell r="JH27">
            <v>0</v>
          </cell>
          <cell r="JI27">
            <v>0</v>
          </cell>
          <cell r="JJ27">
            <v>0</v>
          </cell>
          <cell r="JK27">
            <v>0</v>
          </cell>
          <cell r="JL27">
            <v>0</v>
          </cell>
          <cell r="JM27">
            <v>0</v>
          </cell>
          <cell r="JN27">
            <v>0</v>
          </cell>
          <cell r="JO27">
            <v>0</v>
          </cell>
          <cell r="JP27">
            <v>0</v>
          </cell>
          <cell r="JQ27">
            <v>0</v>
          </cell>
          <cell r="JR27">
            <v>0</v>
          </cell>
          <cell r="JS27">
            <v>0</v>
          </cell>
          <cell r="JT27">
            <v>0</v>
          </cell>
          <cell r="JU27">
            <v>0</v>
          </cell>
          <cell r="JV27">
            <v>0</v>
          </cell>
          <cell r="JW27">
            <v>0</v>
          </cell>
          <cell r="JX27">
            <v>0</v>
          </cell>
          <cell r="JY27">
            <v>0</v>
          </cell>
          <cell r="JZ27">
            <v>0</v>
          </cell>
          <cell r="KA27">
            <v>0</v>
          </cell>
          <cell r="KB27">
            <v>0</v>
          </cell>
          <cell r="KC27">
            <v>0</v>
          </cell>
          <cell r="KD27">
            <v>0</v>
          </cell>
          <cell r="KE27">
            <v>0</v>
          </cell>
          <cell r="KF27">
            <v>0</v>
          </cell>
          <cell r="KG27">
            <v>0</v>
          </cell>
          <cell r="KH27">
            <v>0</v>
          </cell>
          <cell r="KI27">
            <v>0</v>
          </cell>
          <cell r="KJ27">
            <v>0</v>
          </cell>
          <cell r="KK27">
            <v>0</v>
          </cell>
          <cell r="KL27">
            <v>0</v>
          </cell>
          <cell r="KM27">
            <v>0</v>
          </cell>
          <cell r="KN27">
            <v>0</v>
          </cell>
          <cell r="KO27">
            <v>0</v>
          </cell>
          <cell r="KP27">
            <v>0</v>
          </cell>
          <cell r="KQ27">
            <v>0</v>
          </cell>
          <cell r="KR27">
            <v>0</v>
          </cell>
          <cell r="KS27">
            <v>0</v>
          </cell>
          <cell r="KT27">
            <v>0</v>
          </cell>
          <cell r="KU27">
            <v>0</v>
          </cell>
          <cell r="KV27">
            <v>0</v>
          </cell>
          <cell r="KW27">
            <v>0</v>
          </cell>
          <cell r="KX27">
            <v>0</v>
          </cell>
          <cell r="KY27">
            <v>0</v>
          </cell>
          <cell r="KZ27">
            <v>0</v>
          </cell>
          <cell r="LA27">
            <v>0</v>
          </cell>
          <cell r="LB27">
            <v>0</v>
          </cell>
          <cell r="LC27">
            <v>0</v>
          </cell>
          <cell r="LD27">
            <v>0</v>
          </cell>
          <cell r="LE27">
            <v>0</v>
          </cell>
          <cell r="LF27">
            <v>0</v>
          </cell>
          <cell r="LG27">
            <v>0</v>
          </cell>
          <cell r="LH27">
            <v>0</v>
          </cell>
          <cell r="LI27">
            <v>0</v>
          </cell>
          <cell r="LJ27">
            <v>0</v>
          </cell>
          <cell r="LK27">
            <v>0</v>
          </cell>
          <cell r="LL27">
            <v>0</v>
          </cell>
          <cell r="LM27">
            <v>0</v>
          </cell>
          <cell r="LN27">
            <v>0</v>
          </cell>
          <cell r="LO27">
            <v>0</v>
          </cell>
          <cell r="LP27">
            <v>0</v>
          </cell>
          <cell r="LQ27">
            <v>0</v>
          </cell>
          <cell r="LR27">
            <v>0</v>
          </cell>
          <cell r="LS27">
            <v>0</v>
          </cell>
          <cell r="LT27">
            <v>0</v>
          </cell>
          <cell r="LU27">
            <v>0</v>
          </cell>
          <cell r="LV27">
            <v>0</v>
          </cell>
          <cell r="LW27">
            <v>0</v>
          </cell>
          <cell r="LX27">
            <v>0</v>
          </cell>
          <cell r="LY27">
            <v>0</v>
          </cell>
          <cell r="LZ27">
            <v>0</v>
          </cell>
          <cell r="MA27">
            <v>0</v>
          </cell>
          <cell r="MB27">
            <v>0</v>
          </cell>
          <cell r="MC27">
            <v>0</v>
          </cell>
          <cell r="MD27">
            <v>0</v>
          </cell>
          <cell r="ME27">
            <v>0</v>
          </cell>
          <cell r="MF27">
            <v>0</v>
          </cell>
          <cell r="MG27">
            <v>0</v>
          </cell>
          <cell r="MH27">
            <v>0</v>
          </cell>
          <cell r="MI27">
            <v>0</v>
          </cell>
          <cell r="MJ27">
            <v>0</v>
          </cell>
          <cell r="MK27">
            <v>0</v>
          </cell>
          <cell r="ML27">
            <v>0</v>
          </cell>
          <cell r="MM27">
            <v>0</v>
          </cell>
          <cell r="MN27">
            <v>0</v>
          </cell>
          <cell r="MO27">
            <v>0</v>
          </cell>
          <cell r="MP27">
            <v>0</v>
          </cell>
          <cell r="MQ27">
            <v>0</v>
          </cell>
          <cell r="MR27">
            <v>0</v>
          </cell>
          <cell r="MS27">
            <v>0</v>
          </cell>
          <cell r="MT27">
            <v>0</v>
          </cell>
          <cell r="MU27">
            <v>0</v>
          </cell>
          <cell r="MV27">
            <v>0</v>
          </cell>
          <cell r="MW27">
            <v>0</v>
          </cell>
          <cell r="MX27">
            <v>0</v>
          </cell>
          <cell r="MY27">
            <v>0</v>
          </cell>
          <cell r="MZ27">
            <v>0</v>
          </cell>
          <cell r="NA27">
            <v>0</v>
          </cell>
          <cell r="NB27">
            <v>0</v>
          </cell>
          <cell r="NC27">
            <v>0</v>
          </cell>
          <cell r="ND27">
            <v>0</v>
          </cell>
          <cell r="NE27">
            <v>0</v>
          </cell>
          <cell r="NF27">
            <v>0</v>
          </cell>
          <cell r="NG27">
            <v>0</v>
          </cell>
          <cell r="NH27">
            <v>0</v>
          </cell>
          <cell r="NI27">
            <v>0</v>
          </cell>
          <cell r="NJ27">
            <v>0</v>
          </cell>
          <cell r="NK27">
            <v>0</v>
          </cell>
          <cell r="NL27">
            <v>0</v>
          </cell>
          <cell r="NM27">
            <v>0</v>
          </cell>
          <cell r="NN27">
            <v>0</v>
          </cell>
          <cell r="NO27">
            <v>0</v>
          </cell>
          <cell r="NP27">
            <v>0</v>
          </cell>
          <cell r="NQ27">
            <v>0</v>
          </cell>
          <cell r="NR27">
            <v>0</v>
          </cell>
          <cell r="NS27">
            <v>0</v>
          </cell>
          <cell r="NT27">
            <v>0</v>
          </cell>
          <cell r="NU27">
            <v>0</v>
          </cell>
          <cell r="NV27">
            <v>0</v>
          </cell>
        </row>
        <row r="28">
          <cell r="F28" t="str">
            <v/>
          </cell>
          <cell r="K28">
            <v>0</v>
          </cell>
          <cell r="AJ28" t="str">
            <v/>
          </cell>
          <cell r="BX28">
            <v>30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</row>
        <row r="29">
          <cell r="F29" t="str">
            <v/>
          </cell>
          <cell r="K29">
            <v>0</v>
          </cell>
          <cell r="AJ29" t="str">
            <v/>
          </cell>
          <cell r="BX29">
            <v>30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0</v>
          </cell>
          <cell r="EX29">
            <v>0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C29">
            <v>0</v>
          </cell>
          <cell r="FD29">
            <v>0</v>
          </cell>
          <cell r="FE29">
            <v>0</v>
          </cell>
          <cell r="FF29">
            <v>0</v>
          </cell>
          <cell r="FG29">
            <v>0</v>
          </cell>
          <cell r="FH29">
            <v>0</v>
          </cell>
          <cell r="FI29">
            <v>0</v>
          </cell>
          <cell r="FJ29">
            <v>0</v>
          </cell>
          <cell r="FK29">
            <v>0</v>
          </cell>
          <cell r="FL29">
            <v>0</v>
          </cell>
          <cell r="FM29">
            <v>0</v>
          </cell>
          <cell r="FN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0</v>
          </cell>
          <cell r="FV29">
            <v>0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0</v>
          </cell>
          <cell r="GH29">
            <v>0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0</v>
          </cell>
          <cell r="GT29">
            <v>0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0</v>
          </cell>
          <cell r="HF29">
            <v>0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0</v>
          </cell>
          <cell r="HR29">
            <v>0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0</v>
          </cell>
          <cell r="ID29">
            <v>0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  <cell r="II29">
            <v>0</v>
          </cell>
          <cell r="IJ29">
            <v>0</v>
          </cell>
          <cell r="IK29">
            <v>0</v>
          </cell>
          <cell r="IL29">
            <v>0</v>
          </cell>
          <cell r="IM29">
            <v>0</v>
          </cell>
          <cell r="IN29">
            <v>0</v>
          </cell>
          <cell r="IO29">
            <v>0</v>
          </cell>
          <cell r="IP29">
            <v>0</v>
          </cell>
          <cell r="IQ29">
            <v>0</v>
          </cell>
          <cell r="IR29">
            <v>0</v>
          </cell>
          <cell r="IS29">
            <v>0</v>
          </cell>
          <cell r="IT29">
            <v>0</v>
          </cell>
          <cell r="IU29">
            <v>0</v>
          </cell>
          <cell r="IV29">
            <v>0</v>
          </cell>
          <cell r="IW29">
            <v>0</v>
          </cell>
          <cell r="IX29">
            <v>0</v>
          </cell>
          <cell r="IY29">
            <v>0</v>
          </cell>
          <cell r="IZ29">
            <v>0</v>
          </cell>
          <cell r="JA29">
            <v>0</v>
          </cell>
          <cell r="JB29">
            <v>0</v>
          </cell>
          <cell r="JC29">
            <v>0</v>
          </cell>
          <cell r="JG29">
            <v>0</v>
          </cell>
          <cell r="JH29">
            <v>0</v>
          </cell>
          <cell r="JI29">
            <v>0</v>
          </cell>
          <cell r="JJ29">
            <v>0</v>
          </cell>
          <cell r="JK29">
            <v>0</v>
          </cell>
          <cell r="JL29">
            <v>0</v>
          </cell>
          <cell r="JM29">
            <v>0</v>
          </cell>
          <cell r="JN29">
            <v>0</v>
          </cell>
          <cell r="JO29">
            <v>0</v>
          </cell>
          <cell r="JP29">
            <v>0</v>
          </cell>
          <cell r="JQ29">
            <v>0</v>
          </cell>
          <cell r="JR29">
            <v>0</v>
          </cell>
          <cell r="JS29">
            <v>0</v>
          </cell>
          <cell r="JT29">
            <v>0</v>
          </cell>
          <cell r="JU29">
            <v>0</v>
          </cell>
          <cell r="JV29">
            <v>0</v>
          </cell>
          <cell r="JW29">
            <v>0</v>
          </cell>
          <cell r="JX29">
            <v>0</v>
          </cell>
          <cell r="JY29">
            <v>0</v>
          </cell>
          <cell r="JZ29">
            <v>0</v>
          </cell>
          <cell r="KA29">
            <v>0</v>
          </cell>
          <cell r="KB29">
            <v>0</v>
          </cell>
          <cell r="KC29">
            <v>0</v>
          </cell>
          <cell r="KD29">
            <v>0</v>
          </cell>
          <cell r="KE29">
            <v>0</v>
          </cell>
          <cell r="KF29">
            <v>0</v>
          </cell>
          <cell r="KG29">
            <v>0</v>
          </cell>
          <cell r="KH29">
            <v>0</v>
          </cell>
          <cell r="KI29">
            <v>0</v>
          </cell>
          <cell r="KJ29">
            <v>0</v>
          </cell>
          <cell r="KK29">
            <v>0</v>
          </cell>
          <cell r="KL29">
            <v>0</v>
          </cell>
          <cell r="KM29">
            <v>0</v>
          </cell>
          <cell r="KN29">
            <v>0</v>
          </cell>
          <cell r="KO29">
            <v>0</v>
          </cell>
          <cell r="KP29">
            <v>0</v>
          </cell>
          <cell r="KQ29">
            <v>0</v>
          </cell>
          <cell r="KR29">
            <v>0</v>
          </cell>
          <cell r="KS29">
            <v>0</v>
          </cell>
          <cell r="KT29">
            <v>0</v>
          </cell>
          <cell r="KU29">
            <v>0</v>
          </cell>
          <cell r="KV29">
            <v>0</v>
          </cell>
          <cell r="KW29">
            <v>0</v>
          </cell>
          <cell r="KX29">
            <v>0</v>
          </cell>
          <cell r="KY29">
            <v>0</v>
          </cell>
          <cell r="KZ29">
            <v>0</v>
          </cell>
          <cell r="LA29">
            <v>0</v>
          </cell>
          <cell r="LB29">
            <v>0</v>
          </cell>
          <cell r="LC29">
            <v>0</v>
          </cell>
          <cell r="LD29">
            <v>0</v>
          </cell>
          <cell r="LE29">
            <v>0</v>
          </cell>
          <cell r="LF29">
            <v>0</v>
          </cell>
          <cell r="LG29">
            <v>0</v>
          </cell>
          <cell r="LH29">
            <v>0</v>
          </cell>
          <cell r="LI29">
            <v>0</v>
          </cell>
          <cell r="LJ29">
            <v>0</v>
          </cell>
          <cell r="LK29">
            <v>0</v>
          </cell>
          <cell r="LL29">
            <v>0</v>
          </cell>
          <cell r="LM29">
            <v>0</v>
          </cell>
          <cell r="LN29">
            <v>0</v>
          </cell>
          <cell r="LO29">
            <v>0</v>
          </cell>
          <cell r="LP29">
            <v>0</v>
          </cell>
          <cell r="LQ29">
            <v>0</v>
          </cell>
          <cell r="LR29">
            <v>0</v>
          </cell>
          <cell r="LS29">
            <v>0</v>
          </cell>
          <cell r="LT29">
            <v>0</v>
          </cell>
          <cell r="LU29">
            <v>0</v>
          </cell>
          <cell r="LV29">
            <v>0</v>
          </cell>
          <cell r="LW29">
            <v>0</v>
          </cell>
          <cell r="LX29">
            <v>0</v>
          </cell>
          <cell r="LY29">
            <v>0</v>
          </cell>
          <cell r="LZ29">
            <v>0</v>
          </cell>
          <cell r="MA29">
            <v>0</v>
          </cell>
          <cell r="MB29">
            <v>0</v>
          </cell>
          <cell r="MC29">
            <v>0</v>
          </cell>
          <cell r="MD29">
            <v>0</v>
          </cell>
          <cell r="ME29">
            <v>0</v>
          </cell>
          <cell r="MF29">
            <v>0</v>
          </cell>
          <cell r="MG29">
            <v>0</v>
          </cell>
          <cell r="MH29">
            <v>0</v>
          </cell>
          <cell r="MI29">
            <v>0</v>
          </cell>
          <cell r="MJ29">
            <v>0</v>
          </cell>
          <cell r="MK29">
            <v>0</v>
          </cell>
          <cell r="ML29">
            <v>0</v>
          </cell>
          <cell r="MM29">
            <v>0</v>
          </cell>
          <cell r="MN29">
            <v>0</v>
          </cell>
          <cell r="MO29">
            <v>0</v>
          </cell>
          <cell r="MP29">
            <v>0</v>
          </cell>
          <cell r="MQ29">
            <v>0</v>
          </cell>
          <cell r="MR29">
            <v>0</v>
          </cell>
          <cell r="MS29">
            <v>0</v>
          </cell>
          <cell r="MT29">
            <v>0</v>
          </cell>
          <cell r="MU29">
            <v>0</v>
          </cell>
          <cell r="MV29">
            <v>0</v>
          </cell>
          <cell r="MW29">
            <v>0</v>
          </cell>
          <cell r="MX29">
            <v>0</v>
          </cell>
          <cell r="MY29">
            <v>0</v>
          </cell>
          <cell r="MZ29">
            <v>0</v>
          </cell>
          <cell r="NA29">
            <v>0</v>
          </cell>
          <cell r="NB29">
            <v>0</v>
          </cell>
          <cell r="NC29">
            <v>0</v>
          </cell>
          <cell r="ND29">
            <v>0</v>
          </cell>
          <cell r="NE29">
            <v>0</v>
          </cell>
          <cell r="NF29">
            <v>0</v>
          </cell>
          <cell r="NG29">
            <v>0</v>
          </cell>
          <cell r="NH29">
            <v>0</v>
          </cell>
          <cell r="NI29">
            <v>0</v>
          </cell>
          <cell r="NJ29">
            <v>0</v>
          </cell>
          <cell r="NK29">
            <v>0</v>
          </cell>
          <cell r="NL29">
            <v>0</v>
          </cell>
          <cell r="NM29">
            <v>0</v>
          </cell>
          <cell r="NN29">
            <v>0</v>
          </cell>
          <cell r="NO29">
            <v>0</v>
          </cell>
          <cell r="NP29">
            <v>0</v>
          </cell>
          <cell r="NQ29">
            <v>0</v>
          </cell>
          <cell r="NR29">
            <v>0</v>
          </cell>
          <cell r="NS29">
            <v>0</v>
          </cell>
          <cell r="NT29">
            <v>0</v>
          </cell>
          <cell r="NU29">
            <v>0</v>
          </cell>
          <cell r="NV29">
            <v>0</v>
          </cell>
        </row>
        <row r="30">
          <cell r="F30" t="str">
            <v/>
          </cell>
          <cell r="K30">
            <v>0</v>
          </cell>
          <cell r="AJ30" t="str">
            <v/>
          </cell>
          <cell r="BX30">
            <v>30</v>
          </cell>
          <cell r="EN30">
            <v>0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0</v>
          </cell>
          <cell r="EX30">
            <v>0</v>
          </cell>
          <cell r="EY30">
            <v>0</v>
          </cell>
          <cell r="EZ30">
            <v>0</v>
          </cell>
          <cell r="FA30">
            <v>0</v>
          </cell>
          <cell r="FB30">
            <v>0</v>
          </cell>
          <cell r="FC30">
            <v>0</v>
          </cell>
          <cell r="FD30">
            <v>0</v>
          </cell>
          <cell r="FE30">
            <v>0</v>
          </cell>
          <cell r="FF30">
            <v>0</v>
          </cell>
          <cell r="FG30">
            <v>0</v>
          </cell>
          <cell r="FH30">
            <v>0</v>
          </cell>
          <cell r="FI30">
            <v>0</v>
          </cell>
          <cell r="FJ30">
            <v>0</v>
          </cell>
          <cell r="FK30">
            <v>0</v>
          </cell>
          <cell r="FL30">
            <v>0</v>
          </cell>
          <cell r="FM30">
            <v>0</v>
          </cell>
          <cell r="FN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0</v>
          </cell>
          <cell r="FV30">
            <v>0</v>
          </cell>
          <cell r="FW30">
            <v>0</v>
          </cell>
          <cell r="FX30">
            <v>0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0</v>
          </cell>
          <cell r="GH30">
            <v>0</v>
          </cell>
          <cell r="GI30">
            <v>0</v>
          </cell>
          <cell r="GJ30">
            <v>0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0</v>
          </cell>
          <cell r="GT30">
            <v>0</v>
          </cell>
          <cell r="GU30">
            <v>0</v>
          </cell>
          <cell r="GV30">
            <v>0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0</v>
          </cell>
          <cell r="HF30">
            <v>0</v>
          </cell>
          <cell r="HG30">
            <v>0</v>
          </cell>
          <cell r="HH30">
            <v>0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0</v>
          </cell>
          <cell r="HR30">
            <v>0</v>
          </cell>
          <cell r="HS30">
            <v>0</v>
          </cell>
          <cell r="HT30">
            <v>0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0</v>
          </cell>
          <cell r="ID30">
            <v>0</v>
          </cell>
          <cell r="IE30">
            <v>0</v>
          </cell>
          <cell r="IF30">
            <v>0</v>
          </cell>
          <cell r="IG30">
            <v>0</v>
          </cell>
          <cell r="IH30">
            <v>0</v>
          </cell>
          <cell r="II30">
            <v>0</v>
          </cell>
          <cell r="IJ30">
            <v>0</v>
          </cell>
          <cell r="IK30">
            <v>0</v>
          </cell>
          <cell r="IL30">
            <v>0</v>
          </cell>
          <cell r="IM30">
            <v>0</v>
          </cell>
          <cell r="IN30">
            <v>0</v>
          </cell>
          <cell r="IO30">
            <v>0</v>
          </cell>
          <cell r="IP30">
            <v>0</v>
          </cell>
          <cell r="IQ30">
            <v>0</v>
          </cell>
          <cell r="IR30">
            <v>0</v>
          </cell>
          <cell r="IS30">
            <v>0</v>
          </cell>
          <cell r="IT30">
            <v>0</v>
          </cell>
          <cell r="IU30">
            <v>0</v>
          </cell>
          <cell r="IV30">
            <v>0</v>
          </cell>
          <cell r="IW30">
            <v>0</v>
          </cell>
          <cell r="IX30">
            <v>0</v>
          </cell>
          <cell r="IY30">
            <v>0</v>
          </cell>
          <cell r="IZ30">
            <v>0</v>
          </cell>
          <cell r="JA30">
            <v>0</v>
          </cell>
          <cell r="JB30">
            <v>0</v>
          </cell>
          <cell r="JC30">
            <v>0</v>
          </cell>
          <cell r="JG30">
            <v>0</v>
          </cell>
          <cell r="JH30">
            <v>0</v>
          </cell>
          <cell r="JI30">
            <v>0</v>
          </cell>
          <cell r="JJ30">
            <v>0</v>
          </cell>
          <cell r="JK30">
            <v>0</v>
          </cell>
          <cell r="JL30">
            <v>0</v>
          </cell>
          <cell r="JM30">
            <v>0</v>
          </cell>
          <cell r="JN30">
            <v>0</v>
          </cell>
          <cell r="JO30">
            <v>0</v>
          </cell>
          <cell r="JP30">
            <v>0</v>
          </cell>
          <cell r="JQ30">
            <v>0</v>
          </cell>
          <cell r="JR30">
            <v>0</v>
          </cell>
          <cell r="JS30">
            <v>0</v>
          </cell>
          <cell r="JT30">
            <v>0</v>
          </cell>
          <cell r="JU30">
            <v>0</v>
          </cell>
          <cell r="JV30">
            <v>0</v>
          </cell>
          <cell r="JW30">
            <v>0</v>
          </cell>
          <cell r="JX30">
            <v>0</v>
          </cell>
          <cell r="JY30">
            <v>0</v>
          </cell>
          <cell r="JZ30">
            <v>0</v>
          </cell>
          <cell r="KA30">
            <v>0</v>
          </cell>
          <cell r="KB30">
            <v>0</v>
          </cell>
          <cell r="KC30">
            <v>0</v>
          </cell>
          <cell r="KD30">
            <v>0</v>
          </cell>
          <cell r="KE30">
            <v>0</v>
          </cell>
          <cell r="KF30">
            <v>0</v>
          </cell>
          <cell r="KG30">
            <v>0</v>
          </cell>
          <cell r="KH30">
            <v>0</v>
          </cell>
          <cell r="KI30">
            <v>0</v>
          </cell>
          <cell r="KJ30">
            <v>0</v>
          </cell>
          <cell r="KK30">
            <v>0</v>
          </cell>
          <cell r="KL30">
            <v>0</v>
          </cell>
          <cell r="KM30">
            <v>0</v>
          </cell>
          <cell r="KN30">
            <v>0</v>
          </cell>
          <cell r="KO30">
            <v>0</v>
          </cell>
          <cell r="KP30">
            <v>0</v>
          </cell>
          <cell r="KQ30">
            <v>0</v>
          </cell>
          <cell r="KR30">
            <v>0</v>
          </cell>
          <cell r="KS30">
            <v>0</v>
          </cell>
          <cell r="KT30">
            <v>0</v>
          </cell>
          <cell r="KU30">
            <v>0</v>
          </cell>
          <cell r="KV30">
            <v>0</v>
          </cell>
          <cell r="KW30">
            <v>0</v>
          </cell>
          <cell r="KX30">
            <v>0</v>
          </cell>
          <cell r="KY30">
            <v>0</v>
          </cell>
          <cell r="KZ30">
            <v>0</v>
          </cell>
          <cell r="LA30">
            <v>0</v>
          </cell>
          <cell r="LB30">
            <v>0</v>
          </cell>
          <cell r="LC30">
            <v>0</v>
          </cell>
          <cell r="LD30">
            <v>0</v>
          </cell>
          <cell r="LE30">
            <v>0</v>
          </cell>
          <cell r="LF30">
            <v>0</v>
          </cell>
          <cell r="LG30">
            <v>0</v>
          </cell>
          <cell r="LH30">
            <v>0</v>
          </cell>
          <cell r="LI30">
            <v>0</v>
          </cell>
          <cell r="LJ30">
            <v>0</v>
          </cell>
          <cell r="LK30">
            <v>0</v>
          </cell>
          <cell r="LL30">
            <v>0</v>
          </cell>
          <cell r="LM30">
            <v>0</v>
          </cell>
          <cell r="LN30">
            <v>0</v>
          </cell>
          <cell r="LO30">
            <v>0</v>
          </cell>
          <cell r="LP30">
            <v>0</v>
          </cell>
          <cell r="LQ30">
            <v>0</v>
          </cell>
          <cell r="LR30">
            <v>0</v>
          </cell>
          <cell r="LS30">
            <v>0</v>
          </cell>
          <cell r="LT30">
            <v>0</v>
          </cell>
          <cell r="LU30">
            <v>0</v>
          </cell>
          <cell r="LV30">
            <v>0</v>
          </cell>
          <cell r="LW30">
            <v>0</v>
          </cell>
          <cell r="LX30">
            <v>0</v>
          </cell>
          <cell r="LY30">
            <v>0</v>
          </cell>
          <cell r="LZ30">
            <v>0</v>
          </cell>
          <cell r="MA30">
            <v>0</v>
          </cell>
          <cell r="MB30">
            <v>0</v>
          </cell>
          <cell r="MC30">
            <v>0</v>
          </cell>
          <cell r="MD30">
            <v>0</v>
          </cell>
          <cell r="ME30">
            <v>0</v>
          </cell>
          <cell r="MF30">
            <v>0</v>
          </cell>
          <cell r="MG30">
            <v>0</v>
          </cell>
          <cell r="MH30">
            <v>0</v>
          </cell>
          <cell r="MI30">
            <v>0</v>
          </cell>
          <cell r="MJ30">
            <v>0</v>
          </cell>
          <cell r="MK30">
            <v>0</v>
          </cell>
          <cell r="ML30">
            <v>0</v>
          </cell>
          <cell r="MM30">
            <v>0</v>
          </cell>
          <cell r="MN30">
            <v>0</v>
          </cell>
          <cell r="MO30">
            <v>0</v>
          </cell>
          <cell r="MP30">
            <v>0</v>
          </cell>
          <cell r="MQ30">
            <v>0</v>
          </cell>
          <cell r="MR30">
            <v>0</v>
          </cell>
          <cell r="MS30">
            <v>0</v>
          </cell>
          <cell r="MT30">
            <v>0</v>
          </cell>
          <cell r="MU30">
            <v>0</v>
          </cell>
          <cell r="MV30">
            <v>0</v>
          </cell>
          <cell r="MW30">
            <v>0</v>
          </cell>
          <cell r="MX30">
            <v>0</v>
          </cell>
          <cell r="MY30">
            <v>0</v>
          </cell>
          <cell r="MZ30">
            <v>0</v>
          </cell>
          <cell r="NA30">
            <v>0</v>
          </cell>
          <cell r="NB30">
            <v>0</v>
          </cell>
          <cell r="NC30">
            <v>0</v>
          </cell>
          <cell r="ND30">
            <v>0</v>
          </cell>
          <cell r="NE30">
            <v>0</v>
          </cell>
          <cell r="NF30">
            <v>0</v>
          </cell>
          <cell r="NG30">
            <v>0</v>
          </cell>
          <cell r="NH30">
            <v>0</v>
          </cell>
          <cell r="NI30">
            <v>0</v>
          </cell>
          <cell r="NJ30">
            <v>0</v>
          </cell>
          <cell r="NK30">
            <v>0</v>
          </cell>
          <cell r="NL30">
            <v>0</v>
          </cell>
          <cell r="NM30">
            <v>0</v>
          </cell>
          <cell r="NN30">
            <v>0</v>
          </cell>
          <cell r="NO30">
            <v>0</v>
          </cell>
          <cell r="NP30">
            <v>0</v>
          </cell>
          <cell r="NQ30">
            <v>0</v>
          </cell>
          <cell r="NR30">
            <v>0</v>
          </cell>
          <cell r="NS30">
            <v>0</v>
          </cell>
          <cell r="NT30">
            <v>0</v>
          </cell>
          <cell r="NU30">
            <v>0</v>
          </cell>
          <cell r="NV30">
            <v>0</v>
          </cell>
        </row>
        <row r="31">
          <cell r="F31" t="str">
            <v/>
          </cell>
          <cell r="K31">
            <v>0</v>
          </cell>
          <cell r="AJ31" t="str">
            <v/>
          </cell>
          <cell r="BX31">
            <v>30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</row>
        <row r="32">
          <cell r="F32" t="str">
            <v/>
          </cell>
          <cell r="K32">
            <v>0</v>
          </cell>
          <cell r="AJ32" t="str">
            <v/>
          </cell>
          <cell r="BX32">
            <v>30</v>
          </cell>
          <cell r="EN32">
            <v>0</v>
          </cell>
          <cell r="EO32">
            <v>0</v>
          </cell>
          <cell r="EP32">
            <v>0</v>
          </cell>
          <cell r="EQ32">
            <v>0</v>
          </cell>
          <cell r="ER32">
            <v>0</v>
          </cell>
          <cell r="ES32">
            <v>0</v>
          </cell>
          <cell r="ET32">
            <v>0</v>
          </cell>
          <cell r="EU32">
            <v>0</v>
          </cell>
          <cell r="EV32">
            <v>0</v>
          </cell>
          <cell r="EW32">
            <v>0</v>
          </cell>
          <cell r="EX32">
            <v>0</v>
          </cell>
          <cell r="EY32">
            <v>0</v>
          </cell>
          <cell r="EZ32">
            <v>0</v>
          </cell>
          <cell r="FA32">
            <v>0</v>
          </cell>
          <cell r="FB32">
            <v>0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0</v>
          </cell>
          <cell r="FP32">
            <v>0</v>
          </cell>
          <cell r="FQ32">
            <v>0</v>
          </cell>
          <cell r="FR32">
            <v>0</v>
          </cell>
          <cell r="FS32">
            <v>0</v>
          </cell>
          <cell r="FT32">
            <v>0</v>
          </cell>
          <cell r="FU32">
            <v>0</v>
          </cell>
          <cell r="FV32">
            <v>0</v>
          </cell>
          <cell r="FW32">
            <v>0</v>
          </cell>
          <cell r="FX32">
            <v>0</v>
          </cell>
          <cell r="FY32">
            <v>0</v>
          </cell>
          <cell r="FZ32">
            <v>0</v>
          </cell>
          <cell r="GA32">
            <v>0</v>
          </cell>
          <cell r="GB32">
            <v>0</v>
          </cell>
          <cell r="GC32">
            <v>0</v>
          </cell>
          <cell r="GD32">
            <v>0</v>
          </cell>
          <cell r="GE32">
            <v>0</v>
          </cell>
          <cell r="GF32">
            <v>0</v>
          </cell>
          <cell r="GG32">
            <v>0</v>
          </cell>
          <cell r="GH32">
            <v>0</v>
          </cell>
          <cell r="GI32">
            <v>0</v>
          </cell>
          <cell r="GJ32">
            <v>0</v>
          </cell>
          <cell r="GK32">
            <v>0</v>
          </cell>
          <cell r="GL32">
            <v>0</v>
          </cell>
          <cell r="GM32">
            <v>0</v>
          </cell>
          <cell r="GN32">
            <v>0</v>
          </cell>
          <cell r="GO32">
            <v>0</v>
          </cell>
          <cell r="GP32">
            <v>0</v>
          </cell>
          <cell r="GQ32">
            <v>0</v>
          </cell>
          <cell r="GR32">
            <v>0</v>
          </cell>
          <cell r="GS32">
            <v>0</v>
          </cell>
          <cell r="GT32">
            <v>0</v>
          </cell>
          <cell r="GU32">
            <v>0</v>
          </cell>
          <cell r="GV32">
            <v>0</v>
          </cell>
          <cell r="GW32">
            <v>0</v>
          </cell>
          <cell r="GX32">
            <v>0</v>
          </cell>
          <cell r="GY32">
            <v>0</v>
          </cell>
          <cell r="GZ32">
            <v>0</v>
          </cell>
          <cell r="HA32">
            <v>0</v>
          </cell>
          <cell r="HB32">
            <v>0</v>
          </cell>
          <cell r="HC32">
            <v>0</v>
          </cell>
          <cell r="HD32">
            <v>0</v>
          </cell>
          <cell r="HE32">
            <v>0</v>
          </cell>
          <cell r="HF32">
            <v>0</v>
          </cell>
          <cell r="HG32">
            <v>0</v>
          </cell>
          <cell r="HH32">
            <v>0</v>
          </cell>
          <cell r="HI32">
            <v>0</v>
          </cell>
          <cell r="HJ32">
            <v>0</v>
          </cell>
          <cell r="HK32">
            <v>0</v>
          </cell>
          <cell r="HL32">
            <v>0</v>
          </cell>
          <cell r="HM32">
            <v>0</v>
          </cell>
          <cell r="HN32">
            <v>0</v>
          </cell>
          <cell r="HO32">
            <v>0</v>
          </cell>
          <cell r="HP32">
            <v>0</v>
          </cell>
          <cell r="HQ32">
            <v>0</v>
          </cell>
          <cell r="HR32">
            <v>0</v>
          </cell>
          <cell r="HS32">
            <v>0</v>
          </cell>
          <cell r="HT32">
            <v>0</v>
          </cell>
          <cell r="HU32">
            <v>0</v>
          </cell>
          <cell r="HV32">
            <v>0</v>
          </cell>
          <cell r="HW32">
            <v>0</v>
          </cell>
          <cell r="HX32">
            <v>0</v>
          </cell>
          <cell r="HY32">
            <v>0</v>
          </cell>
          <cell r="HZ32">
            <v>0</v>
          </cell>
          <cell r="IA32">
            <v>0</v>
          </cell>
          <cell r="IB32">
            <v>0</v>
          </cell>
          <cell r="IC32">
            <v>0</v>
          </cell>
          <cell r="ID32">
            <v>0</v>
          </cell>
          <cell r="IE32">
            <v>0</v>
          </cell>
          <cell r="IF32">
            <v>0</v>
          </cell>
          <cell r="IG32">
            <v>0</v>
          </cell>
          <cell r="IH32">
            <v>0</v>
          </cell>
          <cell r="II32">
            <v>0</v>
          </cell>
          <cell r="IJ32">
            <v>0</v>
          </cell>
          <cell r="IK32">
            <v>0</v>
          </cell>
          <cell r="IL32">
            <v>0</v>
          </cell>
          <cell r="IM32">
            <v>0</v>
          </cell>
          <cell r="IN32">
            <v>0</v>
          </cell>
          <cell r="IO32">
            <v>0</v>
          </cell>
          <cell r="IP32">
            <v>0</v>
          </cell>
          <cell r="IQ32">
            <v>0</v>
          </cell>
          <cell r="IR32">
            <v>0</v>
          </cell>
          <cell r="IS32">
            <v>0</v>
          </cell>
          <cell r="IT32">
            <v>0</v>
          </cell>
          <cell r="IU32">
            <v>0</v>
          </cell>
          <cell r="IV32">
            <v>0</v>
          </cell>
          <cell r="IW32">
            <v>0</v>
          </cell>
          <cell r="IX32">
            <v>0</v>
          </cell>
          <cell r="IY32">
            <v>0</v>
          </cell>
          <cell r="IZ32">
            <v>0</v>
          </cell>
          <cell r="JA32">
            <v>0</v>
          </cell>
          <cell r="JB32">
            <v>0</v>
          </cell>
          <cell r="JC32">
            <v>0</v>
          </cell>
          <cell r="JG32">
            <v>0</v>
          </cell>
          <cell r="JH32">
            <v>0</v>
          </cell>
          <cell r="JI32">
            <v>0</v>
          </cell>
          <cell r="JJ32">
            <v>0</v>
          </cell>
          <cell r="JK32">
            <v>0</v>
          </cell>
          <cell r="JL32">
            <v>0</v>
          </cell>
          <cell r="JM32">
            <v>0</v>
          </cell>
          <cell r="JN32">
            <v>0</v>
          </cell>
          <cell r="JO32">
            <v>0</v>
          </cell>
          <cell r="JP32">
            <v>0</v>
          </cell>
          <cell r="JQ32">
            <v>0</v>
          </cell>
          <cell r="JR32">
            <v>0</v>
          </cell>
          <cell r="JS32">
            <v>0</v>
          </cell>
          <cell r="JT32">
            <v>0</v>
          </cell>
          <cell r="JU32">
            <v>0</v>
          </cell>
          <cell r="JV32">
            <v>0</v>
          </cell>
          <cell r="JW32">
            <v>0</v>
          </cell>
          <cell r="JX32">
            <v>0</v>
          </cell>
          <cell r="JY32">
            <v>0</v>
          </cell>
          <cell r="JZ32">
            <v>0</v>
          </cell>
          <cell r="KA32">
            <v>0</v>
          </cell>
          <cell r="KB32">
            <v>0</v>
          </cell>
          <cell r="KC32">
            <v>0</v>
          </cell>
          <cell r="KD32">
            <v>0</v>
          </cell>
          <cell r="KE32">
            <v>0</v>
          </cell>
          <cell r="KF32">
            <v>0</v>
          </cell>
          <cell r="KG32">
            <v>0</v>
          </cell>
          <cell r="KH32">
            <v>0</v>
          </cell>
          <cell r="KI32">
            <v>0</v>
          </cell>
          <cell r="KJ32">
            <v>0</v>
          </cell>
          <cell r="KK32">
            <v>0</v>
          </cell>
          <cell r="KL32">
            <v>0</v>
          </cell>
          <cell r="KM32">
            <v>0</v>
          </cell>
          <cell r="KN32">
            <v>0</v>
          </cell>
          <cell r="KO32">
            <v>0</v>
          </cell>
          <cell r="KP32">
            <v>0</v>
          </cell>
          <cell r="KQ32">
            <v>0</v>
          </cell>
          <cell r="KR32">
            <v>0</v>
          </cell>
          <cell r="KS32">
            <v>0</v>
          </cell>
          <cell r="KT32">
            <v>0</v>
          </cell>
          <cell r="KU32">
            <v>0</v>
          </cell>
          <cell r="KV32">
            <v>0</v>
          </cell>
          <cell r="KW32">
            <v>0</v>
          </cell>
          <cell r="KX32">
            <v>0</v>
          </cell>
          <cell r="KY32">
            <v>0</v>
          </cell>
          <cell r="KZ32">
            <v>0</v>
          </cell>
          <cell r="LA32">
            <v>0</v>
          </cell>
          <cell r="LB32">
            <v>0</v>
          </cell>
          <cell r="LC32">
            <v>0</v>
          </cell>
          <cell r="LD32">
            <v>0</v>
          </cell>
          <cell r="LE32">
            <v>0</v>
          </cell>
          <cell r="LF32">
            <v>0</v>
          </cell>
          <cell r="LG32">
            <v>0</v>
          </cell>
          <cell r="LH32">
            <v>0</v>
          </cell>
          <cell r="LI32">
            <v>0</v>
          </cell>
          <cell r="LJ32">
            <v>0</v>
          </cell>
          <cell r="LK32">
            <v>0</v>
          </cell>
          <cell r="LL32">
            <v>0</v>
          </cell>
          <cell r="LM32">
            <v>0</v>
          </cell>
          <cell r="LN32">
            <v>0</v>
          </cell>
          <cell r="LO32">
            <v>0</v>
          </cell>
          <cell r="LP32">
            <v>0</v>
          </cell>
          <cell r="LQ32">
            <v>0</v>
          </cell>
          <cell r="LR32">
            <v>0</v>
          </cell>
          <cell r="LS32">
            <v>0</v>
          </cell>
          <cell r="LT32">
            <v>0</v>
          </cell>
          <cell r="LU32">
            <v>0</v>
          </cell>
          <cell r="LV32">
            <v>0</v>
          </cell>
          <cell r="LW32">
            <v>0</v>
          </cell>
          <cell r="LX32">
            <v>0</v>
          </cell>
          <cell r="LY32">
            <v>0</v>
          </cell>
          <cell r="LZ32">
            <v>0</v>
          </cell>
          <cell r="MA32">
            <v>0</v>
          </cell>
          <cell r="MB32">
            <v>0</v>
          </cell>
          <cell r="MC32">
            <v>0</v>
          </cell>
          <cell r="MD32">
            <v>0</v>
          </cell>
          <cell r="ME32">
            <v>0</v>
          </cell>
          <cell r="MF32">
            <v>0</v>
          </cell>
          <cell r="MG32">
            <v>0</v>
          </cell>
          <cell r="MH32">
            <v>0</v>
          </cell>
          <cell r="MI32">
            <v>0</v>
          </cell>
          <cell r="MJ32">
            <v>0</v>
          </cell>
          <cell r="MK32">
            <v>0</v>
          </cell>
          <cell r="ML32">
            <v>0</v>
          </cell>
          <cell r="MM32">
            <v>0</v>
          </cell>
          <cell r="MN32">
            <v>0</v>
          </cell>
          <cell r="MO32">
            <v>0</v>
          </cell>
          <cell r="MP32">
            <v>0</v>
          </cell>
          <cell r="MQ32">
            <v>0</v>
          </cell>
          <cell r="MR32">
            <v>0</v>
          </cell>
          <cell r="MS32">
            <v>0</v>
          </cell>
          <cell r="MT32">
            <v>0</v>
          </cell>
          <cell r="MU32">
            <v>0</v>
          </cell>
          <cell r="MV32">
            <v>0</v>
          </cell>
          <cell r="MW32">
            <v>0</v>
          </cell>
          <cell r="MX32">
            <v>0</v>
          </cell>
          <cell r="MY32">
            <v>0</v>
          </cell>
          <cell r="MZ32">
            <v>0</v>
          </cell>
          <cell r="NA32">
            <v>0</v>
          </cell>
          <cell r="NB32">
            <v>0</v>
          </cell>
          <cell r="NC32">
            <v>0</v>
          </cell>
          <cell r="ND32">
            <v>0</v>
          </cell>
          <cell r="NE32">
            <v>0</v>
          </cell>
          <cell r="NF32">
            <v>0</v>
          </cell>
          <cell r="NG32">
            <v>0</v>
          </cell>
          <cell r="NH32">
            <v>0</v>
          </cell>
          <cell r="NI32">
            <v>0</v>
          </cell>
          <cell r="NJ32">
            <v>0</v>
          </cell>
          <cell r="NK32">
            <v>0</v>
          </cell>
          <cell r="NL32">
            <v>0</v>
          </cell>
          <cell r="NM32">
            <v>0</v>
          </cell>
          <cell r="NN32">
            <v>0</v>
          </cell>
          <cell r="NO32">
            <v>0</v>
          </cell>
          <cell r="NP32">
            <v>0</v>
          </cell>
          <cell r="NQ32">
            <v>0</v>
          </cell>
          <cell r="NR32">
            <v>0</v>
          </cell>
          <cell r="NS32">
            <v>0</v>
          </cell>
          <cell r="NT32">
            <v>0</v>
          </cell>
          <cell r="NU32">
            <v>0</v>
          </cell>
          <cell r="NV32">
            <v>0</v>
          </cell>
        </row>
        <row r="33">
          <cell r="F33" t="str">
            <v/>
          </cell>
          <cell r="K33">
            <v>0</v>
          </cell>
          <cell r="AJ33" t="str">
            <v/>
          </cell>
          <cell r="BX33">
            <v>30</v>
          </cell>
          <cell r="EN33">
            <v>0</v>
          </cell>
          <cell r="EO33">
            <v>0</v>
          </cell>
          <cell r="EP33">
            <v>0</v>
          </cell>
          <cell r="EQ33">
            <v>0</v>
          </cell>
          <cell r="ER33">
            <v>0</v>
          </cell>
          <cell r="ES33">
            <v>0</v>
          </cell>
          <cell r="ET33">
            <v>0</v>
          </cell>
          <cell r="EU33">
            <v>0</v>
          </cell>
          <cell r="EV33">
            <v>0</v>
          </cell>
          <cell r="EW33">
            <v>0</v>
          </cell>
          <cell r="EX33">
            <v>0</v>
          </cell>
          <cell r="EY33">
            <v>0</v>
          </cell>
          <cell r="EZ33">
            <v>0</v>
          </cell>
          <cell r="FA33">
            <v>0</v>
          </cell>
          <cell r="FB33">
            <v>0</v>
          </cell>
          <cell r="FC33">
            <v>0</v>
          </cell>
          <cell r="FD33">
            <v>0</v>
          </cell>
          <cell r="FE33">
            <v>0</v>
          </cell>
          <cell r="FF33">
            <v>0</v>
          </cell>
          <cell r="FG33">
            <v>0</v>
          </cell>
          <cell r="FH33">
            <v>0</v>
          </cell>
          <cell r="FI33">
            <v>0</v>
          </cell>
          <cell r="FJ33">
            <v>0</v>
          </cell>
          <cell r="FK33">
            <v>0</v>
          </cell>
          <cell r="FL33">
            <v>0</v>
          </cell>
          <cell r="FM33">
            <v>0</v>
          </cell>
          <cell r="FN33">
            <v>0</v>
          </cell>
          <cell r="FO33">
            <v>0</v>
          </cell>
          <cell r="FP33">
            <v>0</v>
          </cell>
          <cell r="FQ33">
            <v>0</v>
          </cell>
          <cell r="FR33">
            <v>0</v>
          </cell>
          <cell r="FS33">
            <v>0</v>
          </cell>
          <cell r="FT33">
            <v>0</v>
          </cell>
          <cell r="FU33">
            <v>0</v>
          </cell>
          <cell r="FV33">
            <v>0</v>
          </cell>
          <cell r="FW33">
            <v>0</v>
          </cell>
          <cell r="FX33">
            <v>0</v>
          </cell>
          <cell r="FY33">
            <v>0</v>
          </cell>
          <cell r="FZ33">
            <v>0</v>
          </cell>
          <cell r="GA33">
            <v>0</v>
          </cell>
          <cell r="GB33">
            <v>0</v>
          </cell>
          <cell r="GC33">
            <v>0</v>
          </cell>
          <cell r="GD33">
            <v>0</v>
          </cell>
          <cell r="GE33">
            <v>0</v>
          </cell>
          <cell r="GF33">
            <v>0</v>
          </cell>
          <cell r="GG33">
            <v>0</v>
          </cell>
          <cell r="GH33">
            <v>0</v>
          </cell>
          <cell r="GI33">
            <v>0</v>
          </cell>
          <cell r="GJ33">
            <v>0</v>
          </cell>
          <cell r="GK33">
            <v>0</v>
          </cell>
          <cell r="GL33">
            <v>0</v>
          </cell>
          <cell r="GM33">
            <v>0</v>
          </cell>
          <cell r="GN33">
            <v>0</v>
          </cell>
          <cell r="GO33">
            <v>0</v>
          </cell>
          <cell r="GP33">
            <v>0</v>
          </cell>
          <cell r="GQ33">
            <v>0</v>
          </cell>
          <cell r="GR33">
            <v>0</v>
          </cell>
          <cell r="GS33">
            <v>0</v>
          </cell>
          <cell r="GT33">
            <v>0</v>
          </cell>
          <cell r="GU33">
            <v>0</v>
          </cell>
          <cell r="GV33">
            <v>0</v>
          </cell>
          <cell r="GW33">
            <v>0</v>
          </cell>
          <cell r="GX33">
            <v>0</v>
          </cell>
          <cell r="GY33">
            <v>0</v>
          </cell>
          <cell r="GZ33">
            <v>0</v>
          </cell>
          <cell r="HA33">
            <v>0</v>
          </cell>
          <cell r="HB33">
            <v>0</v>
          </cell>
          <cell r="HC33">
            <v>0</v>
          </cell>
          <cell r="HD33">
            <v>0</v>
          </cell>
          <cell r="HE33">
            <v>0</v>
          </cell>
          <cell r="HF33">
            <v>0</v>
          </cell>
          <cell r="HG33">
            <v>0</v>
          </cell>
          <cell r="HH33">
            <v>0</v>
          </cell>
          <cell r="HI33">
            <v>0</v>
          </cell>
          <cell r="HJ33">
            <v>0</v>
          </cell>
          <cell r="HK33">
            <v>0</v>
          </cell>
          <cell r="HL33">
            <v>0</v>
          </cell>
          <cell r="HM33">
            <v>0</v>
          </cell>
          <cell r="HN33">
            <v>0</v>
          </cell>
          <cell r="HO33">
            <v>0</v>
          </cell>
          <cell r="HP33">
            <v>0</v>
          </cell>
          <cell r="HQ33">
            <v>0</v>
          </cell>
          <cell r="HR33">
            <v>0</v>
          </cell>
          <cell r="HS33">
            <v>0</v>
          </cell>
          <cell r="HT33">
            <v>0</v>
          </cell>
          <cell r="HU33">
            <v>0</v>
          </cell>
          <cell r="HV33">
            <v>0</v>
          </cell>
          <cell r="HW33">
            <v>0</v>
          </cell>
          <cell r="HX33">
            <v>0</v>
          </cell>
          <cell r="HY33">
            <v>0</v>
          </cell>
          <cell r="HZ33">
            <v>0</v>
          </cell>
          <cell r="IA33">
            <v>0</v>
          </cell>
          <cell r="IB33">
            <v>0</v>
          </cell>
          <cell r="IC33">
            <v>0</v>
          </cell>
          <cell r="ID33">
            <v>0</v>
          </cell>
          <cell r="IE33">
            <v>0</v>
          </cell>
          <cell r="IF33">
            <v>0</v>
          </cell>
          <cell r="IG33">
            <v>0</v>
          </cell>
          <cell r="IH33">
            <v>0</v>
          </cell>
          <cell r="II33">
            <v>0</v>
          </cell>
          <cell r="IJ33">
            <v>0</v>
          </cell>
          <cell r="IK33">
            <v>0</v>
          </cell>
          <cell r="IL33">
            <v>0</v>
          </cell>
          <cell r="IM33">
            <v>0</v>
          </cell>
          <cell r="IN33">
            <v>0</v>
          </cell>
          <cell r="IO33">
            <v>0</v>
          </cell>
          <cell r="IP33">
            <v>0</v>
          </cell>
          <cell r="IQ33">
            <v>0</v>
          </cell>
          <cell r="IR33">
            <v>0</v>
          </cell>
          <cell r="IS33">
            <v>0</v>
          </cell>
          <cell r="IT33">
            <v>0</v>
          </cell>
          <cell r="IU33">
            <v>0</v>
          </cell>
          <cell r="IV33">
            <v>0</v>
          </cell>
          <cell r="IW33">
            <v>0</v>
          </cell>
          <cell r="IX33">
            <v>0</v>
          </cell>
          <cell r="IY33">
            <v>0</v>
          </cell>
          <cell r="IZ33">
            <v>0</v>
          </cell>
          <cell r="JA33">
            <v>0</v>
          </cell>
          <cell r="JB33">
            <v>0</v>
          </cell>
          <cell r="JC33">
            <v>0</v>
          </cell>
          <cell r="JG33">
            <v>0</v>
          </cell>
          <cell r="JH33">
            <v>0</v>
          </cell>
          <cell r="JI33">
            <v>0</v>
          </cell>
          <cell r="JJ33">
            <v>0</v>
          </cell>
          <cell r="JK33">
            <v>0</v>
          </cell>
          <cell r="JL33">
            <v>0</v>
          </cell>
          <cell r="JM33">
            <v>0</v>
          </cell>
          <cell r="JN33">
            <v>0</v>
          </cell>
          <cell r="JO33">
            <v>0</v>
          </cell>
          <cell r="JP33">
            <v>0</v>
          </cell>
          <cell r="JQ33">
            <v>0</v>
          </cell>
          <cell r="JR33">
            <v>0</v>
          </cell>
          <cell r="JS33">
            <v>0</v>
          </cell>
          <cell r="JT33">
            <v>0</v>
          </cell>
          <cell r="JU33">
            <v>0</v>
          </cell>
          <cell r="JV33">
            <v>0</v>
          </cell>
          <cell r="JW33">
            <v>0</v>
          </cell>
          <cell r="JX33">
            <v>0</v>
          </cell>
          <cell r="JY33">
            <v>0</v>
          </cell>
          <cell r="JZ33">
            <v>0</v>
          </cell>
          <cell r="KA33">
            <v>0</v>
          </cell>
          <cell r="KB33">
            <v>0</v>
          </cell>
          <cell r="KC33">
            <v>0</v>
          </cell>
          <cell r="KD33">
            <v>0</v>
          </cell>
          <cell r="KE33">
            <v>0</v>
          </cell>
          <cell r="KF33">
            <v>0</v>
          </cell>
          <cell r="KG33">
            <v>0</v>
          </cell>
          <cell r="KH33">
            <v>0</v>
          </cell>
          <cell r="KI33">
            <v>0</v>
          </cell>
          <cell r="KJ33">
            <v>0</v>
          </cell>
          <cell r="KK33">
            <v>0</v>
          </cell>
          <cell r="KL33">
            <v>0</v>
          </cell>
          <cell r="KM33">
            <v>0</v>
          </cell>
          <cell r="KN33">
            <v>0</v>
          </cell>
          <cell r="KO33">
            <v>0</v>
          </cell>
          <cell r="KP33">
            <v>0</v>
          </cell>
          <cell r="KQ33">
            <v>0</v>
          </cell>
          <cell r="KR33">
            <v>0</v>
          </cell>
          <cell r="KS33">
            <v>0</v>
          </cell>
          <cell r="KT33">
            <v>0</v>
          </cell>
          <cell r="KU33">
            <v>0</v>
          </cell>
          <cell r="KV33">
            <v>0</v>
          </cell>
          <cell r="KW33">
            <v>0</v>
          </cell>
          <cell r="KX33">
            <v>0</v>
          </cell>
          <cell r="KY33">
            <v>0</v>
          </cell>
          <cell r="KZ33">
            <v>0</v>
          </cell>
          <cell r="LA33">
            <v>0</v>
          </cell>
          <cell r="LB33">
            <v>0</v>
          </cell>
          <cell r="LC33">
            <v>0</v>
          </cell>
          <cell r="LD33">
            <v>0</v>
          </cell>
          <cell r="LE33">
            <v>0</v>
          </cell>
          <cell r="LF33">
            <v>0</v>
          </cell>
          <cell r="LG33">
            <v>0</v>
          </cell>
          <cell r="LH33">
            <v>0</v>
          </cell>
          <cell r="LI33">
            <v>0</v>
          </cell>
          <cell r="LJ33">
            <v>0</v>
          </cell>
          <cell r="LK33">
            <v>0</v>
          </cell>
          <cell r="LL33">
            <v>0</v>
          </cell>
          <cell r="LM33">
            <v>0</v>
          </cell>
          <cell r="LN33">
            <v>0</v>
          </cell>
          <cell r="LO33">
            <v>0</v>
          </cell>
          <cell r="LP33">
            <v>0</v>
          </cell>
          <cell r="LQ33">
            <v>0</v>
          </cell>
          <cell r="LR33">
            <v>0</v>
          </cell>
          <cell r="LS33">
            <v>0</v>
          </cell>
          <cell r="LT33">
            <v>0</v>
          </cell>
          <cell r="LU33">
            <v>0</v>
          </cell>
          <cell r="LV33">
            <v>0</v>
          </cell>
          <cell r="LW33">
            <v>0</v>
          </cell>
          <cell r="LX33">
            <v>0</v>
          </cell>
          <cell r="LY33">
            <v>0</v>
          </cell>
          <cell r="LZ33">
            <v>0</v>
          </cell>
          <cell r="MA33">
            <v>0</v>
          </cell>
          <cell r="MB33">
            <v>0</v>
          </cell>
          <cell r="MC33">
            <v>0</v>
          </cell>
          <cell r="MD33">
            <v>0</v>
          </cell>
          <cell r="ME33">
            <v>0</v>
          </cell>
          <cell r="MF33">
            <v>0</v>
          </cell>
          <cell r="MG33">
            <v>0</v>
          </cell>
          <cell r="MH33">
            <v>0</v>
          </cell>
          <cell r="MI33">
            <v>0</v>
          </cell>
          <cell r="MJ33">
            <v>0</v>
          </cell>
          <cell r="MK33">
            <v>0</v>
          </cell>
          <cell r="ML33">
            <v>0</v>
          </cell>
          <cell r="MM33">
            <v>0</v>
          </cell>
          <cell r="MN33">
            <v>0</v>
          </cell>
          <cell r="MO33">
            <v>0</v>
          </cell>
          <cell r="MP33">
            <v>0</v>
          </cell>
          <cell r="MQ33">
            <v>0</v>
          </cell>
          <cell r="MR33">
            <v>0</v>
          </cell>
          <cell r="MS33">
            <v>0</v>
          </cell>
          <cell r="MT33">
            <v>0</v>
          </cell>
          <cell r="MU33">
            <v>0</v>
          </cell>
          <cell r="MV33">
            <v>0</v>
          </cell>
          <cell r="MW33">
            <v>0</v>
          </cell>
          <cell r="MX33">
            <v>0</v>
          </cell>
          <cell r="MY33">
            <v>0</v>
          </cell>
          <cell r="MZ33">
            <v>0</v>
          </cell>
          <cell r="NA33">
            <v>0</v>
          </cell>
          <cell r="NB33">
            <v>0</v>
          </cell>
          <cell r="NC33">
            <v>0</v>
          </cell>
          <cell r="ND33">
            <v>0</v>
          </cell>
          <cell r="NE33">
            <v>0</v>
          </cell>
          <cell r="NF33">
            <v>0</v>
          </cell>
          <cell r="NG33">
            <v>0</v>
          </cell>
          <cell r="NH33">
            <v>0</v>
          </cell>
          <cell r="NI33">
            <v>0</v>
          </cell>
          <cell r="NJ33">
            <v>0</v>
          </cell>
          <cell r="NK33">
            <v>0</v>
          </cell>
          <cell r="NL33">
            <v>0</v>
          </cell>
          <cell r="NM33">
            <v>0</v>
          </cell>
          <cell r="NN33">
            <v>0</v>
          </cell>
          <cell r="NO33">
            <v>0</v>
          </cell>
          <cell r="NP33">
            <v>0</v>
          </cell>
          <cell r="NQ33">
            <v>0</v>
          </cell>
          <cell r="NR33">
            <v>0</v>
          </cell>
          <cell r="NS33">
            <v>0</v>
          </cell>
          <cell r="NT33">
            <v>0</v>
          </cell>
          <cell r="NU33">
            <v>0</v>
          </cell>
          <cell r="NV33">
            <v>0</v>
          </cell>
        </row>
        <row r="34">
          <cell r="F34" t="str">
            <v/>
          </cell>
          <cell r="K34">
            <v>0</v>
          </cell>
          <cell r="AJ34" t="str">
            <v/>
          </cell>
          <cell r="BX34">
            <v>30</v>
          </cell>
          <cell r="EN34">
            <v>0</v>
          </cell>
          <cell r="EO34">
            <v>0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>
            <v>0</v>
          </cell>
          <cell r="HB34">
            <v>0</v>
          </cell>
          <cell r="HC34">
            <v>0</v>
          </cell>
          <cell r="HD34">
            <v>0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</row>
        <row r="35">
          <cell r="F35" t="str">
            <v/>
          </cell>
          <cell r="K35">
            <v>0</v>
          </cell>
          <cell r="AJ35" t="str">
            <v/>
          </cell>
          <cell r="BX35">
            <v>30</v>
          </cell>
          <cell r="EN35">
            <v>0</v>
          </cell>
          <cell r="EO35">
            <v>0</v>
          </cell>
          <cell r="EP35">
            <v>0</v>
          </cell>
          <cell r="EQ35">
            <v>0</v>
          </cell>
          <cell r="ER35">
            <v>0</v>
          </cell>
          <cell r="ES35">
            <v>0</v>
          </cell>
          <cell r="ET35">
            <v>0</v>
          </cell>
          <cell r="EU35">
            <v>0</v>
          </cell>
          <cell r="EV35">
            <v>0</v>
          </cell>
          <cell r="EW35">
            <v>0</v>
          </cell>
          <cell r="EX35">
            <v>0</v>
          </cell>
          <cell r="EY35">
            <v>0</v>
          </cell>
          <cell r="EZ35">
            <v>0</v>
          </cell>
          <cell r="FA35">
            <v>0</v>
          </cell>
          <cell r="FB35">
            <v>0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0</v>
          </cell>
          <cell r="FP35">
            <v>0</v>
          </cell>
          <cell r="FQ35">
            <v>0</v>
          </cell>
          <cell r="FR35">
            <v>0</v>
          </cell>
          <cell r="FS35">
            <v>0</v>
          </cell>
          <cell r="FT35">
            <v>0</v>
          </cell>
          <cell r="FU35">
            <v>0</v>
          </cell>
          <cell r="FV35">
            <v>0</v>
          </cell>
          <cell r="FW35">
            <v>0</v>
          </cell>
          <cell r="FX35">
            <v>0</v>
          </cell>
          <cell r="FY35">
            <v>0</v>
          </cell>
          <cell r="FZ35">
            <v>0</v>
          </cell>
          <cell r="GA35">
            <v>0</v>
          </cell>
          <cell r="GB35">
            <v>0</v>
          </cell>
          <cell r="GC35">
            <v>0</v>
          </cell>
          <cell r="GD35">
            <v>0</v>
          </cell>
          <cell r="GE35">
            <v>0</v>
          </cell>
          <cell r="GF35">
            <v>0</v>
          </cell>
          <cell r="GG35">
            <v>0</v>
          </cell>
          <cell r="GH35">
            <v>0</v>
          </cell>
          <cell r="GI35">
            <v>0</v>
          </cell>
          <cell r="GJ35">
            <v>0</v>
          </cell>
          <cell r="GK35">
            <v>0</v>
          </cell>
          <cell r="GL35">
            <v>0</v>
          </cell>
          <cell r="GM35">
            <v>0</v>
          </cell>
          <cell r="GN35">
            <v>0</v>
          </cell>
          <cell r="GO35">
            <v>0</v>
          </cell>
          <cell r="GP35">
            <v>0</v>
          </cell>
          <cell r="GQ35">
            <v>0</v>
          </cell>
          <cell r="GR35">
            <v>0</v>
          </cell>
          <cell r="GS35">
            <v>0</v>
          </cell>
          <cell r="GT35">
            <v>0</v>
          </cell>
          <cell r="GU35">
            <v>0</v>
          </cell>
          <cell r="GV35">
            <v>0</v>
          </cell>
          <cell r="GW35">
            <v>0</v>
          </cell>
          <cell r="GX35">
            <v>0</v>
          </cell>
          <cell r="GY35">
            <v>0</v>
          </cell>
          <cell r="GZ35">
            <v>0</v>
          </cell>
          <cell r="HA35">
            <v>0</v>
          </cell>
          <cell r="HB35">
            <v>0</v>
          </cell>
          <cell r="HC35">
            <v>0</v>
          </cell>
          <cell r="HD35">
            <v>0</v>
          </cell>
          <cell r="HE35">
            <v>0</v>
          </cell>
          <cell r="HF35">
            <v>0</v>
          </cell>
          <cell r="HG35">
            <v>0</v>
          </cell>
          <cell r="HH35">
            <v>0</v>
          </cell>
          <cell r="HI35">
            <v>0</v>
          </cell>
          <cell r="HJ35">
            <v>0</v>
          </cell>
          <cell r="HK35">
            <v>0</v>
          </cell>
          <cell r="HL35">
            <v>0</v>
          </cell>
          <cell r="HM35">
            <v>0</v>
          </cell>
          <cell r="HN35">
            <v>0</v>
          </cell>
          <cell r="HO35">
            <v>0</v>
          </cell>
          <cell r="HP35">
            <v>0</v>
          </cell>
          <cell r="HQ35">
            <v>0</v>
          </cell>
          <cell r="HR35">
            <v>0</v>
          </cell>
          <cell r="HS35">
            <v>0</v>
          </cell>
          <cell r="HT35">
            <v>0</v>
          </cell>
          <cell r="HU35">
            <v>0</v>
          </cell>
          <cell r="HV35">
            <v>0</v>
          </cell>
          <cell r="HW35">
            <v>0</v>
          </cell>
          <cell r="HX35">
            <v>0</v>
          </cell>
          <cell r="HY35">
            <v>0</v>
          </cell>
          <cell r="HZ35">
            <v>0</v>
          </cell>
          <cell r="IA35">
            <v>0</v>
          </cell>
          <cell r="IB35">
            <v>0</v>
          </cell>
          <cell r="IC35">
            <v>0</v>
          </cell>
          <cell r="ID35">
            <v>0</v>
          </cell>
          <cell r="IE35">
            <v>0</v>
          </cell>
          <cell r="IF35">
            <v>0</v>
          </cell>
          <cell r="IG35">
            <v>0</v>
          </cell>
          <cell r="IH35">
            <v>0</v>
          </cell>
          <cell r="II35">
            <v>0</v>
          </cell>
          <cell r="IJ35">
            <v>0</v>
          </cell>
          <cell r="IK35">
            <v>0</v>
          </cell>
          <cell r="IL35">
            <v>0</v>
          </cell>
          <cell r="IM35">
            <v>0</v>
          </cell>
          <cell r="IN35">
            <v>0</v>
          </cell>
          <cell r="IO35">
            <v>0</v>
          </cell>
          <cell r="IP35">
            <v>0</v>
          </cell>
          <cell r="IQ35">
            <v>0</v>
          </cell>
          <cell r="IR35">
            <v>0</v>
          </cell>
          <cell r="IS35">
            <v>0</v>
          </cell>
          <cell r="IT35">
            <v>0</v>
          </cell>
          <cell r="IU35">
            <v>0</v>
          </cell>
          <cell r="IV35">
            <v>0</v>
          </cell>
          <cell r="IW35">
            <v>0</v>
          </cell>
          <cell r="IX35">
            <v>0</v>
          </cell>
          <cell r="IY35">
            <v>0</v>
          </cell>
          <cell r="IZ35">
            <v>0</v>
          </cell>
          <cell r="JA35">
            <v>0</v>
          </cell>
          <cell r="JB35">
            <v>0</v>
          </cell>
          <cell r="JC35">
            <v>0</v>
          </cell>
          <cell r="JG35">
            <v>0</v>
          </cell>
          <cell r="JH35">
            <v>0</v>
          </cell>
          <cell r="JI35">
            <v>0</v>
          </cell>
          <cell r="JJ35">
            <v>0</v>
          </cell>
          <cell r="JK35">
            <v>0</v>
          </cell>
          <cell r="JL35">
            <v>0</v>
          </cell>
          <cell r="JM35">
            <v>0</v>
          </cell>
          <cell r="JN35">
            <v>0</v>
          </cell>
          <cell r="JO35">
            <v>0</v>
          </cell>
          <cell r="JP35">
            <v>0</v>
          </cell>
          <cell r="JQ35">
            <v>0</v>
          </cell>
          <cell r="JR35">
            <v>0</v>
          </cell>
          <cell r="JS35">
            <v>0</v>
          </cell>
          <cell r="JT35">
            <v>0</v>
          </cell>
          <cell r="JU35">
            <v>0</v>
          </cell>
          <cell r="JV35">
            <v>0</v>
          </cell>
          <cell r="JW35">
            <v>0</v>
          </cell>
          <cell r="JX35">
            <v>0</v>
          </cell>
          <cell r="JY35">
            <v>0</v>
          </cell>
          <cell r="JZ35">
            <v>0</v>
          </cell>
          <cell r="KA35">
            <v>0</v>
          </cell>
          <cell r="KB35">
            <v>0</v>
          </cell>
          <cell r="KC35">
            <v>0</v>
          </cell>
          <cell r="KD35">
            <v>0</v>
          </cell>
          <cell r="KE35">
            <v>0</v>
          </cell>
          <cell r="KF35">
            <v>0</v>
          </cell>
          <cell r="KG35">
            <v>0</v>
          </cell>
          <cell r="KH35">
            <v>0</v>
          </cell>
          <cell r="KI35">
            <v>0</v>
          </cell>
          <cell r="KJ35">
            <v>0</v>
          </cell>
          <cell r="KK35">
            <v>0</v>
          </cell>
          <cell r="KL35">
            <v>0</v>
          </cell>
          <cell r="KM35">
            <v>0</v>
          </cell>
          <cell r="KN35">
            <v>0</v>
          </cell>
          <cell r="KO35">
            <v>0</v>
          </cell>
          <cell r="KP35">
            <v>0</v>
          </cell>
          <cell r="KQ35">
            <v>0</v>
          </cell>
          <cell r="KR35">
            <v>0</v>
          </cell>
          <cell r="KS35">
            <v>0</v>
          </cell>
          <cell r="KT35">
            <v>0</v>
          </cell>
          <cell r="KU35">
            <v>0</v>
          </cell>
          <cell r="KV35">
            <v>0</v>
          </cell>
          <cell r="KW35">
            <v>0</v>
          </cell>
          <cell r="KX35">
            <v>0</v>
          </cell>
          <cell r="KY35">
            <v>0</v>
          </cell>
          <cell r="KZ35">
            <v>0</v>
          </cell>
          <cell r="LA35">
            <v>0</v>
          </cell>
          <cell r="LB35">
            <v>0</v>
          </cell>
          <cell r="LC35">
            <v>0</v>
          </cell>
          <cell r="LD35">
            <v>0</v>
          </cell>
          <cell r="LE35">
            <v>0</v>
          </cell>
          <cell r="LF35">
            <v>0</v>
          </cell>
          <cell r="LG35">
            <v>0</v>
          </cell>
          <cell r="LH35">
            <v>0</v>
          </cell>
          <cell r="LI35">
            <v>0</v>
          </cell>
          <cell r="LJ35">
            <v>0</v>
          </cell>
          <cell r="LK35">
            <v>0</v>
          </cell>
          <cell r="LL35">
            <v>0</v>
          </cell>
          <cell r="LM35">
            <v>0</v>
          </cell>
          <cell r="LN35">
            <v>0</v>
          </cell>
          <cell r="LO35">
            <v>0</v>
          </cell>
          <cell r="LP35">
            <v>0</v>
          </cell>
          <cell r="LQ35">
            <v>0</v>
          </cell>
          <cell r="LR35">
            <v>0</v>
          </cell>
          <cell r="LS35">
            <v>0</v>
          </cell>
          <cell r="LT35">
            <v>0</v>
          </cell>
          <cell r="LU35">
            <v>0</v>
          </cell>
          <cell r="LV35">
            <v>0</v>
          </cell>
          <cell r="LW35">
            <v>0</v>
          </cell>
          <cell r="LX35">
            <v>0</v>
          </cell>
          <cell r="LY35">
            <v>0</v>
          </cell>
          <cell r="LZ35">
            <v>0</v>
          </cell>
          <cell r="MA35">
            <v>0</v>
          </cell>
          <cell r="MB35">
            <v>0</v>
          </cell>
          <cell r="MC35">
            <v>0</v>
          </cell>
          <cell r="MD35">
            <v>0</v>
          </cell>
          <cell r="ME35">
            <v>0</v>
          </cell>
          <cell r="MF35">
            <v>0</v>
          </cell>
          <cell r="MG35">
            <v>0</v>
          </cell>
          <cell r="MH35">
            <v>0</v>
          </cell>
          <cell r="MI35">
            <v>0</v>
          </cell>
          <cell r="MJ35">
            <v>0</v>
          </cell>
          <cell r="MK35">
            <v>0</v>
          </cell>
          <cell r="ML35">
            <v>0</v>
          </cell>
          <cell r="MM35">
            <v>0</v>
          </cell>
          <cell r="MN35">
            <v>0</v>
          </cell>
          <cell r="MO35">
            <v>0</v>
          </cell>
          <cell r="MP35">
            <v>0</v>
          </cell>
          <cell r="MQ35">
            <v>0</v>
          </cell>
          <cell r="MR35">
            <v>0</v>
          </cell>
          <cell r="MS35">
            <v>0</v>
          </cell>
          <cell r="MT35">
            <v>0</v>
          </cell>
          <cell r="MU35">
            <v>0</v>
          </cell>
          <cell r="MV35">
            <v>0</v>
          </cell>
          <cell r="MW35">
            <v>0</v>
          </cell>
          <cell r="MX35">
            <v>0</v>
          </cell>
          <cell r="MY35">
            <v>0</v>
          </cell>
          <cell r="MZ35">
            <v>0</v>
          </cell>
          <cell r="NA35">
            <v>0</v>
          </cell>
          <cell r="NB35">
            <v>0</v>
          </cell>
          <cell r="NC35">
            <v>0</v>
          </cell>
          <cell r="ND35">
            <v>0</v>
          </cell>
          <cell r="NE35">
            <v>0</v>
          </cell>
          <cell r="NF35">
            <v>0</v>
          </cell>
          <cell r="NG35">
            <v>0</v>
          </cell>
          <cell r="NH35">
            <v>0</v>
          </cell>
          <cell r="NI35">
            <v>0</v>
          </cell>
          <cell r="NJ35">
            <v>0</v>
          </cell>
          <cell r="NK35">
            <v>0</v>
          </cell>
          <cell r="NL35">
            <v>0</v>
          </cell>
          <cell r="NM35">
            <v>0</v>
          </cell>
          <cell r="NN35">
            <v>0</v>
          </cell>
          <cell r="NO35">
            <v>0</v>
          </cell>
          <cell r="NP35">
            <v>0</v>
          </cell>
          <cell r="NQ35">
            <v>0</v>
          </cell>
          <cell r="NR35">
            <v>0</v>
          </cell>
          <cell r="NS35">
            <v>0</v>
          </cell>
          <cell r="NT35">
            <v>0</v>
          </cell>
          <cell r="NU35">
            <v>0</v>
          </cell>
          <cell r="NV35">
            <v>0</v>
          </cell>
        </row>
        <row r="36">
          <cell r="F36" t="str">
            <v/>
          </cell>
          <cell r="K36">
            <v>0</v>
          </cell>
          <cell r="AJ36" t="str">
            <v/>
          </cell>
          <cell r="BX36">
            <v>30</v>
          </cell>
          <cell r="EN36">
            <v>0</v>
          </cell>
          <cell r="EO36">
            <v>0</v>
          </cell>
          <cell r="EP36">
            <v>0</v>
          </cell>
          <cell r="EQ36">
            <v>0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0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0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0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0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0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0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  <cell r="II36">
            <v>0</v>
          </cell>
          <cell r="IJ36">
            <v>0</v>
          </cell>
          <cell r="IK36">
            <v>0</v>
          </cell>
          <cell r="IL36">
            <v>0</v>
          </cell>
          <cell r="IM36">
            <v>0</v>
          </cell>
          <cell r="IN36">
            <v>0</v>
          </cell>
          <cell r="IO36">
            <v>0</v>
          </cell>
          <cell r="IP36">
            <v>0</v>
          </cell>
          <cell r="IQ36">
            <v>0</v>
          </cell>
          <cell r="IR36">
            <v>0</v>
          </cell>
          <cell r="IS36">
            <v>0</v>
          </cell>
          <cell r="IT36">
            <v>0</v>
          </cell>
          <cell r="IU36">
            <v>0</v>
          </cell>
          <cell r="IV36">
            <v>0</v>
          </cell>
          <cell r="IW36">
            <v>0</v>
          </cell>
          <cell r="IX36">
            <v>0</v>
          </cell>
          <cell r="IY36">
            <v>0</v>
          </cell>
          <cell r="IZ36">
            <v>0</v>
          </cell>
          <cell r="JA36">
            <v>0</v>
          </cell>
          <cell r="JB36">
            <v>0</v>
          </cell>
          <cell r="JC36">
            <v>0</v>
          </cell>
          <cell r="JG36">
            <v>0</v>
          </cell>
          <cell r="JH36">
            <v>0</v>
          </cell>
          <cell r="JI36">
            <v>0</v>
          </cell>
          <cell r="JJ36">
            <v>0</v>
          </cell>
          <cell r="JK36">
            <v>0</v>
          </cell>
          <cell r="JL36">
            <v>0</v>
          </cell>
          <cell r="JM36">
            <v>0</v>
          </cell>
          <cell r="JN36">
            <v>0</v>
          </cell>
          <cell r="JO36">
            <v>0</v>
          </cell>
          <cell r="JP36">
            <v>0</v>
          </cell>
          <cell r="JQ36">
            <v>0</v>
          </cell>
          <cell r="JR36">
            <v>0</v>
          </cell>
          <cell r="JS36">
            <v>0</v>
          </cell>
          <cell r="JT36">
            <v>0</v>
          </cell>
          <cell r="JU36">
            <v>0</v>
          </cell>
          <cell r="JV36">
            <v>0</v>
          </cell>
          <cell r="JW36">
            <v>0</v>
          </cell>
          <cell r="JX36">
            <v>0</v>
          </cell>
          <cell r="JY36">
            <v>0</v>
          </cell>
          <cell r="JZ36">
            <v>0</v>
          </cell>
          <cell r="KA36">
            <v>0</v>
          </cell>
          <cell r="KB36">
            <v>0</v>
          </cell>
          <cell r="KC36">
            <v>0</v>
          </cell>
          <cell r="KD36">
            <v>0</v>
          </cell>
          <cell r="KE36">
            <v>0</v>
          </cell>
          <cell r="KF36">
            <v>0</v>
          </cell>
          <cell r="KG36">
            <v>0</v>
          </cell>
          <cell r="KH36">
            <v>0</v>
          </cell>
          <cell r="KI36">
            <v>0</v>
          </cell>
          <cell r="KJ36">
            <v>0</v>
          </cell>
          <cell r="KK36">
            <v>0</v>
          </cell>
          <cell r="KL36">
            <v>0</v>
          </cell>
          <cell r="KM36">
            <v>0</v>
          </cell>
          <cell r="KN36">
            <v>0</v>
          </cell>
          <cell r="KO36">
            <v>0</v>
          </cell>
          <cell r="KP36">
            <v>0</v>
          </cell>
          <cell r="KQ36">
            <v>0</v>
          </cell>
          <cell r="KR36">
            <v>0</v>
          </cell>
          <cell r="KS36">
            <v>0</v>
          </cell>
          <cell r="KT36">
            <v>0</v>
          </cell>
          <cell r="KU36">
            <v>0</v>
          </cell>
          <cell r="KV36">
            <v>0</v>
          </cell>
          <cell r="KW36">
            <v>0</v>
          </cell>
          <cell r="KX36">
            <v>0</v>
          </cell>
          <cell r="KY36">
            <v>0</v>
          </cell>
          <cell r="KZ36">
            <v>0</v>
          </cell>
          <cell r="LA36">
            <v>0</v>
          </cell>
          <cell r="LB36">
            <v>0</v>
          </cell>
          <cell r="LC36">
            <v>0</v>
          </cell>
          <cell r="LD36">
            <v>0</v>
          </cell>
          <cell r="LE36">
            <v>0</v>
          </cell>
          <cell r="LF36">
            <v>0</v>
          </cell>
          <cell r="LG36">
            <v>0</v>
          </cell>
          <cell r="LH36">
            <v>0</v>
          </cell>
          <cell r="LI36">
            <v>0</v>
          </cell>
          <cell r="LJ36">
            <v>0</v>
          </cell>
          <cell r="LK36">
            <v>0</v>
          </cell>
          <cell r="LL36">
            <v>0</v>
          </cell>
          <cell r="LM36">
            <v>0</v>
          </cell>
          <cell r="LN36">
            <v>0</v>
          </cell>
          <cell r="LO36">
            <v>0</v>
          </cell>
          <cell r="LP36">
            <v>0</v>
          </cell>
          <cell r="LQ36">
            <v>0</v>
          </cell>
          <cell r="LR36">
            <v>0</v>
          </cell>
          <cell r="LS36">
            <v>0</v>
          </cell>
          <cell r="LT36">
            <v>0</v>
          </cell>
          <cell r="LU36">
            <v>0</v>
          </cell>
          <cell r="LV36">
            <v>0</v>
          </cell>
          <cell r="LW36">
            <v>0</v>
          </cell>
          <cell r="LX36">
            <v>0</v>
          </cell>
          <cell r="LY36">
            <v>0</v>
          </cell>
          <cell r="LZ36">
            <v>0</v>
          </cell>
          <cell r="MA36">
            <v>0</v>
          </cell>
          <cell r="MB36">
            <v>0</v>
          </cell>
          <cell r="MC36">
            <v>0</v>
          </cell>
          <cell r="MD36">
            <v>0</v>
          </cell>
          <cell r="ME36">
            <v>0</v>
          </cell>
          <cell r="MF36">
            <v>0</v>
          </cell>
          <cell r="MG36">
            <v>0</v>
          </cell>
          <cell r="MH36">
            <v>0</v>
          </cell>
          <cell r="MI36">
            <v>0</v>
          </cell>
          <cell r="MJ36">
            <v>0</v>
          </cell>
          <cell r="MK36">
            <v>0</v>
          </cell>
          <cell r="ML36">
            <v>0</v>
          </cell>
          <cell r="MM36">
            <v>0</v>
          </cell>
          <cell r="MN36">
            <v>0</v>
          </cell>
          <cell r="MO36">
            <v>0</v>
          </cell>
          <cell r="MP36">
            <v>0</v>
          </cell>
          <cell r="MQ36">
            <v>0</v>
          </cell>
          <cell r="MR36">
            <v>0</v>
          </cell>
          <cell r="MS36">
            <v>0</v>
          </cell>
          <cell r="MT36">
            <v>0</v>
          </cell>
          <cell r="MU36">
            <v>0</v>
          </cell>
          <cell r="MV36">
            <v>0</v>
          </cell>
          <cell r="MW36">
            <v>0</v>
          </cell>
          <cell r="MX36">
            <v>0</v>
          </cell>
          <cell r="MY36">
            <v>0</v>
          </cell>
          <cell r="MZ36">
            <v>0</v>
          </cell>
          <cell r="NA36">
            <v>0</v>
          </cell>
          <cell r="NB36">
            <v>0</v>
          </cell>
          <cell r="NC36">
            <v>0</v>
          </cell>
          <cell r="ND36">
            <v>0</v>
          </cell>
          <cell r="NE36">
            <v>0</v>
          </cell>
          <cell r="NF36">
            <v>0</v>
          </cell>
          <cell r="NG36">
            <v>0</v>
          </cell>
          <cell r="NH36">
            <v>0</v>
          </cell>
          <cell r="NI36">
            <v>0</v>
          </cell>
          <cell r="NJ36">
            <v>0</v>
          </cell>
          <cell r="NK36">
            <v>0</v>
          </cell>
          <cell r="NL36">
            <v>0</v>
          </cell>
          <cell r="NM36">
            <v>0</v>
          </cell>
          <cell r="NN36">
            <v>0</v>
          </cell>
          <cell r="NO36">
            <v>0</v>
          </cell>
          <cell r="NP36">
            <v>0</v>
          </cell>
          <cell r="NQ36">
            <v>0</v>
          </cell>
          <cell r="NR36">
            <v>0</v>
          </cell>
          <cell r="NS36">
            <v>0</v>
          </cell>
          <cell r="NT36">
            <v>0</v>
          </cell>
          <cell r="NU36">
            <v>0</v>
          </cell>
          <cell r="NV36">
            <v>0</v>
          </cell>
        </row>
        <row r="37">
          <cell r="F37" t="str">
            <v/>
          </cell>
          <cell r="K37">
            <v>0</v>
          </cell>
          <cell r="AJ37" t="str">
            <v/>
          </cell>
          <cell r="BX37">
            <v>30</v>
          </cell>
          <cell r="EN37">
            <v>0</v>
          </cell>
          <cell r="EO37">
            <v>0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>
            <v>0</v>
          </cell>
          <cell r="JN37">
            <v>0</v>
          </cell>
          <cell r="JO37">
            <v>0</v>
          </cell>
          <cell r="JP37">
            <v>0</v>
          </cell>
          <cell r="JQ37">
            <v>0</v>
          </cell>
          <cell r="JR37">
            <v>0</v>
          </cell>
          <cell r="JS37">
            <v>0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</row>
        <row r="38">
          <cell r="F38" t="str">
            <v/>
          </cell>
          <cell r="K38">
            <v>0</v>
          </cell>
          <cell r="AJ38" t="str">
            <v/>
          </cell>
          <cell r="BX38">
            <v>30</v>
          </cell>
          <cell r="EN38">
            <v>0</v>
          </cell>
          <cell r="EO38">
            <v>0</v>
          </cell>
          <cell r="EP38">
            <v>0</v>
          </cell>
          <cell r="EQ38">
            <v>0</v>
          </cell>
          <cell r="ER38">
            <v>0</v>
          </cell>
          <cell r="ES38">
            <v>0</v>
          </cell>
          <cell r="ET38">
            <v>0</v>
          </cell>
          <cell r="EU38">
            <v>0</v>
          </cell>
          <cell r="EV38">
            <v>0</v>
          </cell>
          <cell r="EW38">
            <v>0</v>
          </cell>
          <cell r="EX38">
            <v>0</v>
          </cell>
          <cell r="EY38">
            <v>0</v>
          </cell>
          <cell r="EZ38">
            <v>0</v>
          </cell>
          <cell r="FA38">
            <v>0</v>
          </cell>
          <cell r="FB38">
            <v>0</v>
          </cell>
          <cell r="FC38">
            <v>0</v>
          </cell>
          <cell r="FD38">
            <v>0</v>
          </cell>
          <cell r="FE38">
            <v>0</v>
          </cell>
          <cell r="FF38">
            <v>0</v>
          </cell>
          <cell r="FG38">
            <v>0</v>
          </cell>
          <cell r="FH38">
            <v>0</v>
          </cell>
          <cell r="FI38">
            <v>0</v>
          </cell>
          <cell r="FJ38">
            <v>0</v>
          </cell>
          <cell r="FK38">
            <v>0</v>
          </cell>
          <cell r="FL38">
            <v>0</v>
          </cell>
          <cell r="FM38">
            <v>0</v>
          </cell>
          <cell r="FN38">
            <v>0</v>
          </cell>
          <cell r="FO38">
            <v>0</v>
          </cell>
          <cell r="FP38">
            <v>0</v>
          </cell>
          <cell r="FQ38">
            <v>0</v>
          </cell>
          <cell r="FR38">
            <v>0</v>
          </cell>
          <cell r="FS38">
            <v>0</v>
          </cell>
          <cell r="FT38">
            <v>0</v>
          </cell>
          <cell r="FU38">
            <v>0</v>
          </cell>
          <cell r="FV38">
            <v>0</v>
          </cell>
          <cell r="FW38">
            <v>0</v>
          </cell>
          <cell r="FX38">
            <v>0</v>
          </cell>
          <cell r="FY38">
            <v>0</v>
          </cell>
          <cell r="FZ38">
            <v>0</v>
          </cell>
          <cell r="GA38">
            <v>0</v>
          </cell>
          <cell r="GB38">
            <v>0</v>
          </cell>
          <cell r="GC38">
            <v>0</v>
          </cell>
          <cell r="GD38">
            <v>0</v>
          </cell>
          <cell r="GE38">
            <v>0</v>
          </cell>
          <cell r="GF38">
            <v>0</v>
          </cell>
          <cell r="GG38">
            <v>0</v>
          </cell>
          <cell r="GH38">
            <v>0</v>
          </cell>
          <cell r="GI38">
            <v>0</v>
          </cell>
          <cell r="GJ38">
            <v>0</v>
          </cell>
          <cell r="GK38">
            <v>0</v>
          </cell>
          <cell r="GL38">
            <v>0</v>
          </cell>
          <cell r="GM38">
            <v>0</v>
          </cell>
          <cell r="GN38">
            <v>0</v>
          </cell>
          <cell r="GO38">
            <v>0</v>
          </cell>
          <cell r="GP38">
            <v>0</v>
          </cell>
          <cell r="GQ38">
            <v>0</v>
          </cell>
          <cell r="GR38">
            <v>0</v>
          </cell>
          <cell r="GS38">
            <v>0</v>
          </cell>
          <cell r="GT38">
            <v>0</v>
          </cell>
          <cell r="GU38">
            <v>0</v>
          </cell>
          <cell r="GV38">
            <v>0</v>
          </cell>
          <cell r="GW38">
            <v>0</v>
          </cell>
          <cell r="GX38">
            <v>0</v>
          </cell>
          <cell r="GY38">
            <v>0</v>
          </cell>
          <cell r="GZ38">
            <v>0</v>
          </cell>
          <cell r="HA38">
            <v>0</v>
          </cell>
          <cell r="HB38">
            <v>0</v>
          </cell>
          <cell r="HC38">
            <v>0</v>
          </cell>
          <cell r="HD38">
            <v>0</v>
          </cell>
          <cell r="HE38">
            <v>0</v>
          </cell>
          <cell r="HF38">
            <v>0</v>
          </cell>
          <cell r="HG38">
            <v>0</v>
          </cell>
          <cell r="HH38">
            <v>0</v>
          </cell>
          <cell r="HI38">
            <v>0</v>
          </cell>
          <cell r="HJ38">
            <v>0</v>
          </cell>
          <cell r="HK38">
            <v>0</v>
          </cell>
          <cell r="HL38">
            <v>0</v>
          </cell>
          <cell r="HM38">
            <v>0</v>
          </cell>
          <cell r="HN38">
            <v>0</v>
          </cell>
          <cell r="HO38">
            <v>0</v>
          </cell>
          <cell r="HP38">
            <v>0</v>
          </cell>
          <cell r="HQ38">
            <v>0</v>
          </cell>
          <cell r="HR38">
            <v>0</v>
          </cell>
          <cell r="HS38">
            <v>0</v>
          </cell>
          <cell r="HT38">
            <v>0</v>
          </cell>
          <cell r="HU38">
            <v>0</v>
          </cell>
          <cell r="HV38">
            <v>0</v>
          </cell>
          <cell r="HW38">
            <v>0</v>
          </cell>
          <cell r="HX38">
            <v>0</v>
          </cell>
          <cell r="HY38">
            <v>0</v>
          </cell>
          <cell r="HZ38">
            <v>0</v>
          </cell>
          <cell r="IA38">
            <v>0</v>
          </cell>
          <cell r="IB38">
            <v>0</v>
          </cell>
          <cell r="IC38">
            <v>0</v>
          </cell>
          <cell r="ID38">
            <v>0</v>
          </cell>
          <cell r="IE38">
            <v>0</v>
          </cell>
          <cell r="IF38">
            <v>0</v>
          </cell>
          <cell r="IG38">
            <v>0</v>
          </cell>
          <cell r="IH38">
            <v>0</v>
          </cell>
          <cell r="II38">
            <v>0</v>
          </cell>
          <cell r="IJ38">
            <v>0</v>
          </cell>
          <cell r="IK38">
            <v>0</v>
          </cell>
          <cell r="IL38">
            <v>0</v>
          </cell>
          <cell r="IM38">
            <v>0</v>
          </cell>
          <cell r="IN38">
            <v>0</v>
          </cell>
          <cell r="IO38">
            <v>0</v>
          </cell>
          <cell r="IP38">
            <v>0</v>
          </cell>
          <cell r="IQ38">
            <v>0</v>
          </cell>
          <cell r="IR38">
            <v>0</v>
          </cell>
          <cell r="IS38">
            <v>0</v>
          </cell>
          <cell r="IT38">
            <v>0</v>
          </cell>
          <cell r="IU38">
            <v>0</v>
          </cell>
          <cell r="IV38">
            <v>0</v>
          </cell>
          <cell r="IW38">
            <v>0</v>
          </cell>
          <cell r="IX38">
            <v>0</v>
          </cell>
          <cell r="IY38">
            <v>0</v>
          </cell>
          <cell r="IZ38">
            <v>0</v>
          </cell>
          <cell r="JA38">
            <v>0</v>
          </cell>
          <cell r="JB38">
            <v>0</v>
          </cell>
          <cell r="JC38">
            <v>0</v>
          </cell>
          <cell r="JG38">
            <v>0</v>
          </cell>
          <cell r="JH38">
            <v>0</v>
          </cell>
          <cell r="JI38">
            <v>0</v>
          </cell>
          <cell r="JJ38">
            <v>0</v>
          </cell>
          <cell r="JK38">
            <v>0</v>
          </cell>
          <cell r="JL38">
            <v>0</v>
          </cell>
          <cell r="JM38">
            <v>0</v>
          </cell>
          <cell r="JN38">
            <v>0</v>
          </cell>
          <cell r="JO38">
            <v>0</v>
          </cell>
          <cell r="JP38">
            <v>0</v>
          </cell>
          <cell r="JQ38">
            <v>0</v>
          </cell>
          <cell r="JR38">
            <v>0</v>
          </cell>
          <cell r="JS38">
            <v>0</v>
          </cell>
          <cell r="JT38">
            <v>0</v>
          </cell>
          <cell r="JU38">
            <v>0</v>
          </cell>
          <cell r="JV38">
            <v>0</v>
          </cell>
          <cell r="JW38">
            <v>0</v>
          </cell>
          <cell r="JX38">
            <v>0</v>
          </cell>
          <cell r="JY38">
            <v>0</v>
          </cell>
          <cell r="JZ38">
            <v>0</v>
          </cell>
          <cell r="KA38">
            <v>0</v>
          </cell>
          <cell r="KB38">
            <v>0</v>
          </cell>
          <cell r="KC38">
            <v>0</v>
          </cell>
          <cell r="KD38">
            <v>0</v>
          </cell>
          <cell r="KE38">
            <v>0</v>
          </cell>
          <cell r="KF38">
            <v>0</v>
          </cell>
          <cell r="KG38">
            <v>0</v>
          </cell>
          <cell r="KH38">
            <v>0</v>
          </cell>
          <cell r="KI38">
            <v>0</v>
          </cell>
          <cell r="KJ38">
            <v>0</v>
          </cell>
          <cell r="KK38">
            <v>0</v>
          </cell>
          <cell r="KL38">
            <v>0</v>
          </cell>
          <cell r="KM38">
            <v>0</v>
          </cell>
          <cell r="KN38">
            <v>0</v>
          </cell>
          <cell r="KO38">
            <v>0</v>
          </cell>
          <cell r="KP38">
            <v>0</v>
          </cell>
          <cell r="KQ38">
            <v>0</v>
          </cell>
          <cell r="KR38">
            <v>0</v>
          </cell>
          <cell r="KS38">
            <v>0</v>
          </cell>
          <cell r="KT38">
            <v>0</v>
          </cell>
          <cell r="KU38">
            <v>0</v>
          </cell>
          <cell r="KV38">
            <v>0</v>
          </cell>
          <cell r="KW38">
            <v>0</v>
          </cell>
          <cell r="KX38">
            <v>0</v>
          </cell>
          <cell r="KY38">
            <v>0</v>
          </cell>
          <cell r="KZ38">
            <v>0</v>
          </cell>
          <cell r="LA38">
            <v>0</v>
          </cell>
          <cell r="LB38">
            <v>0</v>
          </cell>
          <cell r="LC38">
            <v>0</v>
          </cell>
          <cell r="LD38">
            <v>0</v>
          </cell>
          <cell r="LE38">
            <v>0</v>
          </cell>
          <cell r="LF38">
            <v>0</v>
          </cell>
          <cell r="LG38">
            <v>0</v>
          </cell>
          <cell r="LH38">
            <v>0</v>
          </cell>
          <cell r="LI38">
            <v>0</v>
          </cell>
          <cell r="LJ38">
            <v>0</v>
          </cell>
          <cell r="LK38">
            <v>0</v>
          </cell>
          <cell r="LL38">
            <v>0</v>
          </cell>
          <cell r="LM38">
            <v>0</v>
          </cell>
          <cell r="LN38">
            <v>0</v>
          </cell>
          <cell r="LO38">
            <v>0</v>
          </cell>
          <cell r="LP38">
            <v>0</v>
          </cell>
          <cell r="LQ38">
            <v>0</v>
          </cell>
          <cell r="LR38">
            <v>0</v>
          </cell>
          <cell r="LS38">
            <v>0</v>
          </cell>
          <cell r="LT38">
            <v>0</v>
          </cell>
          <cell r="LU38">
            <v>0</v>
          </cell>
          <cell r="LV38">
            <v>0</v>
          </cell>
          <cell r="LW38">
            <v>0</v>
          </cell>
          <cell r="LX38">
            <v>0</v>
          </cell>
          <cell r="LY38">
            <v>0</v>
          </cell>
          <cell r="LZ38">
            <v>0</v>
          </cell>
          <cell r="MA38">
            <v>0</v>
          </cell>
          <cell r="MB38">
            <v>0</v>
          </cell>
          <cell r="MC38">
            <v>0</v>
          </cell>
          <cell r="MD38">
            <v>0</v>
          </cell>
          <cell r="ME38">
            <v>0</v>
          </cell>
          <cell r="MF38">
            <v>0</v>
          </cell>
          <cell r="MG38">
            <v>0</v>
          </cell>
          <cell r="MH38">
            <v>0</v>
          </cell>
          <cell r="MI38">
            <v>0</v>
          </cell>
          <cell r="MJ38">
            <v>0</v>
          </cell>
          <cell r="MK38">
            <v>0</v>
          </cell>
          <cell r="ML38">
            <v>0</v>
          </cell>
          <cell r="MM38">
            <v>0</v>
          </cell>
          <cell r="MN38">
            <v>0</v>
          </cell>
          <cell r="MO38">
            <v>0</v>
          </cell>
          <cell r="MP38">
            <v>0</v>
          </cell>
          <cell r="MQ38">
            <v>0</v>
          </cell>
          <cell r="MR38">
            <v>0</v>
          </cell>
          <cell r="MS38">
            <v>0</v>
          </cell>
          <cell r="MT38">
            <v>0</v>
          </cell>
          <cell r="MU38">
            <v>0</v>
          </cell>
          <cell r="MV38">
            <v>0</v>
          </cell>
          <cell r="MW38">
            <v>0</v>
          </cell>
          <cell r="MX38">
            <v>0</v>
          </cell>
          <cell r="MY38">
            <v>0</v>
          </cell>
          <cell r="MZ38">
            <v>0</v>
          </cell>
          <cell r="NA38">
            <v>0</v>
          </cell>
          <cell r="NB38">
            <v>0</v>
          </cell>
          <cell r="NC38">
            <v>0</v>
          </cell>
          <cell r="ND38">
            <v>0</v>
          </cell>
          <cell r="NE38">
            <v>0</v>
          </cell>
          <cell r="NF38">
            <v>0</v>
          </cell>
          <cell r="NG38">
            <v>0</v>
          </cell>
          <cell r="NH38">
            <v>0</v>
          </cell>
          <cell r="NI38">
            <v>0</v>
          </cell>
          <cell r="NJ38">
            <v>0</v>
          </cell>
          <cell r="NK38">
            <v>0</v>
          </cell>
          <cell r="NL38">
            <v>0</v>
          </cell>
          <cell r="NM38">
            <v>0</v>
          </cell>
          <cell r="NN38">
            <v>0</v>
          </cell>
          <cell r="NO38">
            <v>0</v>
          </cell>
          <cell r="NP38">
            <v>0</v>
          </cell>
          <cell r="NQ38">
            <v>0</v>
          </cell>
          <cell r="NR38">
            <v>0</v>
          </cell>
          <cell r="NS38">
            <v>0</v>
          </cell>
          <cell r="NT38">
            <v>0</v>
          </cell>
          <cell r="NU38">
            <v>0</v>
          </cell>
          <cell r="NV38">
            <v>0</v>
          </cell>
        </row>
        <row r="39">
          <cell r="F39" t="str">
            <v/>
          </cell>
          <cell r="K39">
            <v>0</v>
          </cell>
          <cell r="AJ39" t="str">
            <v/>
          </cell>
          <cell r="BX39">
            <v>30</v>
          </cell>
          <cell r="EN39">
            <v>0</v>
          </cell>
          <cell r="EO39">
            <v>0</v>
          </cell>
          <cell r="EP39">
            <v>0</v>
          </cell>
          <cell r="EQ39">
            <v>0</v>
          </cell>
          <cell r="ER39">
            <v>0</v>
          </cell>
          <cell r="ES39">
            <v>0</v>
          </cell>
          <cell r="ET39">
            <v>0</v>
          </cell>
          <cell r="EU39">
            <v>0</v>
          </cell>
          <cell r="EV39">
            <v>0</v>
          </cell>
          <cell r="EW39">
            <v>0</v>
          </cell>
          <cell r="EX39">
            <v>0</v>
          </cell>
          <cell r="EY39">
            <v>0</v>
          </cell>
          <cell r="EZ39">
            <v>0</v>
          </cell>
          <cell r="FA39">
            <v>0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0</v>
          </cell>
          <cell r="FP39">
            <v>0</v>
          </cell>
          <cell r="FQ39">
            <v>0</v>
          </cell>
          <cell r="FR39">
            <v>0</v>
          </cell>
          <cell r="FS39">
            <v>0</v>
          </cell>
          <cell r="FT39">
            <v>0</v>
          </cell>
          <cell r="FU39">
            <v>0</v>
          </cell>
          <cell r="FV39">
            <v>0</v>
          </cell>
          <cell r="FW39">
            <v>0</v>
          </cell>
          <cell r="FX39">
            <v>0</v>
          </cell>
          <cell r="FY39">
            <v>0</v>
          </cell>
          <cell r="FZ39">
            <v>0</v>
          </cell>
          <cell r="GA39">
            <v>0</v>
          </cell>
          <cell r="GB39">
            <v>0</v>
          </cell>
          <cell r="GC39">
            <v>0</v>
          </cell>
          <cell r="GD39">
            <v>0</v>
          </cell>
          <cell r="GE39">
            <v>0</v>
          </cell>
          <cell r="GF39">
            <v>0</v>
          </cell>
          <cell r="GG39">
            <v>0</v>
          </cell>
          <cell r="GH39">
            <v>0</v>
          </cell>
          <cell r="GI39">
            <v>0</v>
          </cell>
          <cell r="GJ39">
            <v>0</v>
          </cell>
          <cell r="GK39">
            <v>0</v>
          </cell>
          <cell r="GL39">
            <v>0</v>
          </cell>
          <cell r="GM39">
            <v>0</v>
          </cell>
          <cell r="GN39">
            <v>0</v>
          </cell>
          <cell r="GO39">
            <v>0</v>
          </cell>
          <cell r="GP39">
            <v>0</v>
          </cell>
          <cell r="GQ39">
            <v>0</v>
          </cell>
          <cell r="GR39">
            <v>0</v>
          </cell>
          <cell r="GS39">
            <v>0</v>
          </cell>
          <cell r="GT39">
            <v>0</v>
          </cell>
          <cell r="GU39">
            <v>0</v>
          </cell>
          <cell r="GV39">
            <v>0</v>
          </cell>
          <cell r="GW39">
            <v>0</v>
          </cell>
          <cell r="GX39">
            <v>0</v>
          </cell>
          <cell r="GY39">
            <v>0</v>
          </cell>
          <cell r="GZ39">
            <v>0</v>
          </cell>
          <cell r="HA39">
            <v>0</v>
          </cell>
          <cell r="HB39">
            <v>0</v>
          </cell>
          <cell r="HC39">
            <v>0</v>
          </cell>
          <cell r="HD39">
            <v>0</v>
          </cell>
          <cell r="HE39">
            <v>0</v>
          </cell>
          <cell r="HF39">
            <v>0</v>
          </cell>
          <cell r="HG39">
            <v>0</v>
          </cell>
          <cell r="HH39">
            <v>0</v>
          </cell>
          <cell r="HI39">
            <v>0</v>
          </cell>
          <cell r="HJ39">
            <v>0</v>
          </cell>
          <cell r="HK39">
            <v>0</v>
          </cell>
          <cell r="HL39">
            <v>0</v>
          </cell>
          <cell r="HM39">
            <v>0</v>
          </cell>
          <cell r="HN39">
            <v>0</v>
          </cell>
          <cell r="HO39">
            <v>0</v>
          </cell>
          <cell r="HP39">
            <v>0</v>
          </cell>
          <cell r="HQ39">
            <v>0</v>
          </cell>
          <cell r="HR39">
            <v>0</v>
          </cell>
          <cell r="HS39">
            <v>0</v>
          </cell>
          <cell r="HT39">
            <v>0</v>
          </cell>
          <cell r="HU39">
            <v>0</v>
          </cell>
          <cell r="HV39">
            <v>0</v>
          </cell>
          <cell r="HW39">
            <v>0</v>
          </cell>
          <cell r="HX39">
            <v>0</v>
          </cell>
          <cell r="HY39">
            <v>0</v>
          </cell>
          <cell r="HZ39">
            <v>0</v>
          </cell>
          <cell r="IA39">
            <v>0</v>
          </cell>
          <cell r="IB39">
            <v>0</v>
          </cell>
          <cell r="IC39">
            <v>0</v>
          </cell>
          <cell r="ID39">
            <v>0</v>
          </cell>
          <cell r="IE39">
            <v>0</v>
          </cell>
          <cell r="IF39">
            <v>0</v>
          </cell>
          <cell r="IG39">
            <v>0</v>
          </cell>
          <cell r="IH39">
            <v>0</v>
          </cell>
          <cell r="II39">
            <v>0</v>
          </cell>
          <cell r="IJ39">
            <v>0</v>
          </cell>
          <cell r="IK39">
            <v>0</v>
          </cell>
          <cell r="IL39">
            <v>0</v>
          </cell>
          <cell r="IM39">
            <v>0</v>
          </cell>
          <cell r="IN39">
            <v>0</v>
          </cell>
          <cell r="IO39">
            <v>0</v>
          </cell>
          <cell r="IP39">
            <v>0</v>
          </cell>
          <cell r="IQ39">
            <v>0</v>
          </cell>
          <cell r="IR39">
            <v>0</v>
          </cell>
          <cell r="IS39">
            <v>0</v>
          </cell>
          <cell r="IT39">
            <v>0</v>
          </cell>
          <cell r="IU39">
            <v>0</v>
          </cell>
          <cell r="IV39">
            <v>0</v>
          </cell>
          <cell r="IW39">
            <v>0</v>
          </cell>
          <cell r="IX39">
            <v>0</v>
          </cell>
          <cell r="IY39">
            <v>0</v>
          </cell>
          <cell r="IZ39">
            <v>0</v>
          </cell>
          <cell r="JA39">
            <v>0</v>
          </cell>
          <cell r="JB39">
            <v>0</v>
          </cell>
          <cell r="JC39">
            <v>0</v>
          </cell>
          <cell r="JG39">
            <v>0</v>
          </cell>
          <cell r="JH39">
            <v>0</v>
          </cell>
          <cell r="JI39">
            <v>0</v>
          </cell>
          <cell r="JJ39">
            <v>0</v>
          </cell>
          <cell r="JK39">
            <v>0</v>
          </cell>
          <cell r="JL39">
            <v>0</v>
          </cell>
          <cell r="JM39">
            <v>0</v>
          </cell>
          <cell r="JN39">
            <v>0</v>
          </cell>
          <cell r="JO39">
            <v>0</v>
          </cell>
          <cell r="JP39">
            <v>0</v>
          </cell>
          <cell r="JQ39">
            <v>0</v>
          </cell>
          <cell r="JR39">
            <v>0</v>
          </cell>
          <cell r="JS39">
            <v>0</v>
          </cell>
          <cell r="JT39">
            <v>0</v>
          </cell>
          <cell r="JU39">
            <v>0</v>
          </cell>
          <cell r="JV39">
            <v>0</v>
          </cell>
          <cell r="JW39">
            <v>0</v>
          </cell>
          <cell r="JX39">
            <v>0</v>
          </cell>
          <cell r="JY39">
            <v>0</v>
          </cell>
          <cell r="JZ39">
            <v>0</v>
          </cell>
          <cell r="KA39">
            <v>0</v>
          </cell>
          <cell r="KB39">
            <v>0</v>
          </cell>
          <cell r="KC39">
            <v>0</v>
          </cell>
          <cell r="KD39">
            <v>0</v>
          </cell>
          <cell r="KE39">
            <v>0</v>
          </cell>
          <cell r="KF39">
            <v>0</v>
          </cell>
          <cell r="KG39">
            <v>0</v>
          </cell>
          <cell r="KH39">
            <v>0</v>
          </cell>
          <cell r="KI39">
            <v>0</v>
          </cell>
          <cell r="KJ39">
            <v>0</v>
          </cell>
          <cell r="KK39">
            <v>0</v>
          </cell>
          <cell r="KL39">
            <v>0</v>
          </cell>
          <cell r="KM39">
            <v>0</v>
          </cell>
          <cell r="KN39">
            <v>0</v>
          </cell>
          <cell r="KO39">
            <v>0</v>
          </cell>
          <cell r="KP39">
            <v>0</v>
          </cell>
          <cell r="KQ39">
            <v>0</v>
          </cell>
          <cell r="KR39">
            <v>0</v>
          </cell>
          <cell r="KS39">
            <v>0</v>
          </cell>
          <cell r="KT39">
            <v>0</v>
          </cell>
          <cell r="KU39">
            <v>0</v>
          </cell>
          <cell r="KV39">
            <v>0</v>
          </cell>
          <cell r="KW39">
            <v>0</v>
          </cell>
          <cell r="KX39">
            <v>0</v>
          </cell>
          <cell r="KY39">
            <v>0</v>
          </cell>
          <cell r="KZ39">
            <v>0</v>
          </cell>
          <cell r="LA39">
            <v>0</v>
          </cell>
          <cell r="LB39">
            <v>0</v>
          </cell>
          <cell r="LC39">
            <v>0</v>
          </cell>
          <cell r="LD39">
            <v>0</v>
          </cell>
          <cell r="LE39">
            <v>0</v>
          </cell>
          <cell r="LF39">
            <v>0</v>
          </cell>
          <cell r="LG39">
            <v>0</v>
          </cell>
          <cell r="LH39">
            <v>0</v>
          </cell>
          <cell r="LI39">
            <v>0</v>
          </cell>
          <cell r="LJ39">
            <v>0</v>
          </cell>
          <cell r="LK39">
            <v>0</v>
          </cell>
          <cell r="LL39">
            <v>0</v>
          </cell>
          <cell r="LM39">
            <v>0</v>
          </cell>
          <cell r="LN39">
            <v>0</v>
          </cell>
          <cell r="LO39">
            <v>0</v>
          </cell>
          <cell r="LP39">
            <v>0</v>
          </cell>
          <cell r="LQ39">
            <v>0</v>
          </cell>
          <cell r="LR39">
            <v>0</v>
          </cell>
          <cell r="LS39">
            <v>0</v>
          </cell>
          <cell r="LT39">
            <v>0</v>
          </cell>
          <cell r="LU39">
            <v>0</v>
          </cell>
          <cell r="LV39">
            <v>0</v>
          </cell>
          <cell r="LW39">
            <v>0</v>
          </cell>
          <cell r="LX39">
            <v>0</v>
          </cell>
          <cell r="LY39">
            <v>0</v>
          </cell>
          <cell r="LZ39">
            <v>0</v>
          </cell>
          <cell r="MA39">
            <v>0</v>
          </cell>
          <cell r="MB39">
            <v>0</v>
          </cell>
          <cell r="MC39">
            <v>0</v>
          </cell>
          <cell r="MD39">
            <v>0</v>
          </cell>
          <cell r="ME39">
            <v>0</v>
          </cell>
          <cell r="MF39">
            <v>0</v>
          </cell>
          <cell r="MG39">
            <v>0</v>
          </cell>
          <cell r="MH39">
            <v>0</v>
          </cell>
          <cell r="MI39">
            <v>0</v>
          </cell>
          <cell r="MJ39">
            <v>0</v>
          </cell>
          <cell r="MK39">
            <v>0</v>
          </cell>
          <cell r="ML39">
            <v>0</v>
          </cell>
          <cell r="MM39">
            <v>0</v>
          </cell>
          <cell r="MN39">
            <v>0</v>
          </cell>
          <cell r="MO39">
            <v>0</v>
          </cell>
          <cell r="MP39">
            <v>0</v>
          </cell>
          <cell r="MQ39">
            <v>0</v>
          </cell>
          <cell r="MR39">
            <v>0</v>
          </cell>
          <cell r="MS39">
            <v>0</v>
          </cell>
          <cell r="MT39">
            <v>0</v>
          </cell>
          <cell r="MU39">
            <v>0</v>
          </cell>
          <cell r="MV39">
            <v>0</v>
          </cell>
          <cell r="MW39">
            <v>0</v>
          </cell>
          <cell r="MX39">
            <v>0</v>
          </cell>
          <cell r="MY39">
            <v>0</v>
          </cell>
          <cell r="MZ39">
            <v>0</v>
          </cell>
          <cell r="NA39">
            <v>0</v>
          </cell>
          <cell r="NB39">
            <v>0</v>
          </cell>
          <cell r="NC39">
            <v>0</v>
          </cell>
          <cell r="ND39">
            <v>0</v>
          </cell>
          <cell r="NE39">
            <v>0</v>
          </cell>
          <cell r="NF39">
            <v>0</v>
          </cell>
          <cell r="NG39">
            <v>0</v>
          </cell>
          <cell r="NH39">
            <v>0</v>
          </cell>
          <cell r="NI39">
            <v>0</v>
          </cell>
          <cell r="NJ39">
            <v>0</v>
          </cell>
          <cell r="NK39">
            <v>0</v>
          </cell>
          <cell r="NL39">
            <v>0</v>
          </cell>
          <cell r="NM39">
            <v>0</v>
          </cell>
          <cell r="NN39">
            <v>0</v>
          </cell>
          <cell r="NO39">
            <v>0</v>
          </cell>
          <cell r="NP39">
            <v>0</v>
          </cell>
          <cell r="NQ39">
            <v>0</v>
          </cell>
          <cell r="NR39">
            <v>0</v>
          </cell>
          <cell r="NS39">
            <v>0</v>
          </cell>
          <cell r="NT39">
            <v>0</v>
          </cell>
          <cell r="NU39">
            <v>0</v>
          </cell>
          <cell r="NV39">
            <v>0</v>
          </cell>
        </row>
        <row r="40">
          <cell r="F40" t="str">
            <v/>
          </cell>
          <cell r="K40">
            <v>0</v>
          </cell>
          <cell r="AJ40" t="str">
            <v/>
          </cell>
          <cell r="BX40">
            <v>30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>
            <v>0</v>
          </cell>
          <cell r="GP40">
            <v>0</v>
          </cell>
          <cell r="GQ40">
            <v>0</v>
          </cell>
          <cell r="GR40">
            <v>0</v>
          </cell>
          <cell r="GS40">
            <v>0</v>
          </cell>
          <cell r="GT40">
            <v>0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</row>
        <row r="41">
          <cell r="F41" t="str">
            <v/>
          </cell>
          <cell r="K41">
            <v>0</v>
          </cell>
          <cell r="AJ41" t="str">
            <v/>
          </cell>
          <cell r="BX41">
            <v>30</v>
          </cell>
          <cell r="EN41">
            <v>0</v>
          </cell>
          <cell r="EO41">
            <v>0</v>
          </cell>
          <cell r="EP41">
            <v>0</v>
          </cell>
          <cell r="EQ41">
            <v>0</v>
          </cell>
          <cell r="ER41">
            <v>0</v>
          </cell>
          <cell r="ES41">
            <v>0</v>
          </cell>
          <cell r="ET41">
            <v>0</v>
          </cell>
          <cell r="EU41">
            <v>0</v>
          </cell>
          <cell r="EV41">
            <v>0</v>
          </cell>
          <cell r="EW41">
            <v>0</v>
          </cell>
          <cell r="EX41">
            <v>0</v>
          </cell>
          <cell r="EY41">
            <v>0</v>
          </cell>
          <cell r="EZ41">
            <v>0</v>
          </cell>
          <cell r="FA41">
            <v>0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0</v>
          </cell>
          <cell r="FP41">
            <v>0</v>
          </cell>
          <cell r="FQ41">
            <v>0</v>
          </cell>
          <cell r="FR41">
            <v>0</v>
          </cell>
          <cell r="FS41">
            <v>0</v>
          </cell>
          <cell r="FT41">
            <v>0</v>
          </cell>
          <cell r="FU41">
            <v>0</v>
          </cell>
          <cell r="FV41">
            <v>0</v>
          </cell>
          <cell r="FW41">
            <v>0</v>
          </cell>
          <cell r="FX41">
            <v>0</v>
          </cell>
          <cell r="FY41">
            <v>0</v>
          </cell>
          <cell r="FZ41">
            <v>0</v>
          </cell>
          <cell r="GA41">
            <v>0</v>
          </cell>
          <cell r="GB41">
            <v>0</v>
          </cell>
          <cell r="GC41">
            <v>0</v>
          </cell>
          <cell r="GD41">
            <v>0</v>
          </cell>
          <cell r="GE41">
            <v>0</v>
          </cell>
          <cell r="GF41">
            <v>0</v>
          </cell>
          <cell r="GG41">
            <v>0</v>
          </cell>
          <cell r="GH41">
            <v>0</v>
          </cell>
          <cell r="GI41">
            <v>0</v>
          </cell>
          <cell r="GJ41">
            <v>0</v>
          </cell>
          <cell r="GK41">
            <v>0</v>
          </cell>
          <cell r="GL41">
            <v>0</v>
          </cell>
          <cell r="GM41">
            <v>0</v>
          </cell>
          <cell r="GN41">
            <v>0</v>
          </cell>
          <cell r="GO41">
            <v>0</v>
          </cell>
          <cell r="GP41">
            <v>0</v>
          </cell>
          <cell r="GQ41">
            <v>0</v>
          </cell>
          <cell r="GR41">
            <v>0</v>
          </cell>
          <cell r="GS41">
            <v>0</v>
          </cell>
          <cell r="GT41">
            <v>0</v>
          </cell>
          <cell r="GU41">
            <v>0</v>
          </cell>
          <cell r="GV41">
            <v>0</v>
          </cell>
          <cell r="GW41">
            <v>0</v>
          </cell>
          <cell r="GX41">
            <v>0</v>
          </cell>
          <cell r="GY41">
            <v>0</v>
          </cell>
          <cell r="GZ41">
            <v>0</v>
          </cell>
          <cell r="HA41">
            <v>0</v>
          </cell>
          <cell r="HB41">
            <v>0</v>
          </cell>
          <cell r="HC41">
            <v>0</v>
          </cell>
          <cell r="HD41">
            <v>0</v>
          </cell>
          <cell r="HE41">
            <v>0</v>
          </cell>
          <cell r="HF41">
            <v>0</v>
          </cell>
          <cell r="HG41">
            <v>0</v>
          </cell>
          <cell r="HH41">
            <v>0</v>
          </cell>
          <cell r="HI41">
            <v>0</v>
          </cell>
          <cell r="HJ41">
            <v>0</v>
          </cell>
          <cell r="HK41">
            <v>0</v>
          </cell>
          <cell r="HL41">
            <v>0</v>
          </cell>
          <cell r="HM41">
            <v>0</v>
          </cell>
          <cell r="HN41">
            <v>0</v>
          </cell>
          <cell r="HO41">
            <v>0</v>
          </cell>
          <cell r="HP41">
            <v>0</v>
          </cell>
          <cell r="HQ41">
            <v>0</v>
          </cell>
          <cell r="HR41">
            <v>0</v>
          </cell>
          <cell r="HS41">
            <v>0</v>
          </cell>
          <cell r="HT41">
            <v>0</v>
          </cell>
          <cell r="HU41">
            <v>0</v>
          </cell>
          <cell r="HV41">
            <v>0</v>
          </cell>
          <cell r="HW41">
            <v>0</v>
          </cell>
          <cell r="HX41">
            <v>0</v>
          </cell>
          <cell r="HY41">
            <v>0</v>
          </cell>
          <cell r="HZ41">
            <v>0</v>
          </cell>
          <cell r="IA41">
            <v>0</v>
          </cell>
          <cell r="IB41">
            <v>0</v>
          </cell>
          <cell r="IC41">
            <v>0</v>
          </cell>
          <cell r="ID41">
            <v>0</v>
          </cell>
          <cell r="IE41">
            <v>0</v>
          </cell>
          <cell r="IF41">
            <v>0</v>
          </cell>
          <cell r="IG41">
            <v>0</v>
          </cell>
          <cell r="IH41">
            <v>0</v>
          </cell>
          <cell r="II41">
            <v>0</v>
          </cell>
          <cell r="IJ41">
            <v>0</v>
          </cell>
          <cell r="IK41">
            <v>0</v>
          </cell>
          <cell r="IL41">
            <v>0</v>
          </cell>
          <cell r="IM41">
            <v>0</v>
          </cell>
          <cell r="IN41">
            <v>0</v>
          </cell>
          <cell r="IO41">
            <v>0</v>
          </cell>
          <cell r="IP41">
            <v>0</v>
          </cell>
          <cell r="IQ41">
            <v>0</v>
          </cell>
          <cell r="IR41">
            <v>0</v>
          </cell>
          <cell r="IS41">
            <v>0</v>
          </cell>
          <cell r="IT41">
            <v>0</v>
          </cell>
          <cell r="IU41">
            <v>0</v>
          </cell>
          <cell r="IV41">
            <v>0</v>
          </cell>
          <cell r="IW41">
            <v>0</v>
          </cell>
          <cell r="IX41">
            <v>0</v>
          </cell>
          <cell r="IY41">
            <v>0</v>
          </cell>
          <cell r="IZ41">
            <v>0</v>
          </cell>
          <cell r="JA41">
            <v>0</v>
          </cell>
          <cell r="JB41">
            <v>0</v>
          </cell>
          <cell r="JC41">
            <v>0</v>
          </cell>
          <cell r="JG41">
            <v>0</v>
          </cell>
          <cell r="JH41">
            <v>0</v>
          </cell>
          <cell r="JI41">
            <v>0</v>
          </cell>
          <cell r="JJ41">
            <v>0</v>
          </cell>
          <cell r="JK41">
            <v>0</v>
          </cell>
          <cell r="JL41">
            <v>0</v>
          </cell>
          <cell r="JM41">
            <v>0</v>
          </cell>
          <cell r="JN41">
            <v>0</v>
          </cell>
          <cell r="JO41">
            <v>0</v>
          </cell>
          <cell r="JP41">
            <v>0</v>
          </cell>
          <cell r="JQ41">
            <v>0</v>
          </cell>
          <cell r="JR41">
            <v>0</v>
          </cell>
          <cell r="JS41">
            <v>0</v>
          </cell>
          <cell r="JT41">
            <v>0</v>
          </cell>
          <cell r="JU41">
            <v>0</v>
          </cell>
          <cell r="JV41">
            <v>0</v>
          </cell>
          <cell r="JW41">
            <v>0</v>
          </cell>
          <cell r="JX41">
            <v>0</v>
          </cell>
          <cell r="JY41">
            <v>0</v>
          </cell>
          <cell r="JZ41">
            <v>0</v>
          </cell>
          <cell r="KA41">
            <v>0</v>
          </cell>
          <cell r="KB41">
            <v>0</v>
          </cell>
          <cell r="KC41">
            <v>0</v>
          </cell>
          <cell r="KD41">
            <v>0</v>
          </cell>
          <cell r="KE41">
            <v>0</v>
          </cell>
          <cell r="KF41">
            <v>0</v>
          </cell>
          <cell r="KG41">
            <v>0</v>
          </cell>
          <cell r="KH41">
            <v>0</v>
          </cell>
          <cell r="KI41">
            <v>0</v>
          </cell>
          <cell r="KJ41">
            <v>0</v>
          </cell>
          <cell r="KK41">
            <v>0</v>
          </cell>
          <cell r="KL41">
            <v>0</v>
          </cell>
          <cell r="KM41">
            <v>0</v>
          </cell>
          <cell r="KN41">
            <v>0</v>
          </cell>
          <cell r="KO41">
            <v>0</v>
          </cell>
          <cell r="KP41">
            <v>0</v>
          </cell>
          <cell r="KQ41">
            <v>0</v>
          </cell>
          <cell r="KR41">
            <v>0</v>
          </cell>
          <cell r="KS41">
            <v>0</v>
          </cell>
          <cell r="KT41">
            <v>0</v>
          </cell>
          <cell r="KU41">
            <v>0</v>
          </cell>
          <cell r="KV41">
            <v>0</v>
          </cell>
          <cell r="KW41">
            <v>0</v>
          </cell>
          <cell r="KX41">
            <v>0</v>
          </cell>
          <cell r="KY41">
            <v>0</v>
          </cell>
          <cell r="KZ41">
            <v>0</v>
          </cell>
          <cell r="LA41">
            <v>0</v>
          </cell>
          <cell r="LB41">
            <v>0</v>
          </cell>
          <cell r="LC41">
            <v>0</v>
          </cell>
          <cell r="LD41">
            <v>0</v>
          </cell>
          <cell r="LE41">
            <v>0</v>
          </cell>
          <cell r="LF41">
            <v>0</v>
          </cell>
          <cell r="LG41">
            <v>0</v>
          </cell>
          <cell r="LH41">
            <v>0</v>
          </cell>
          <cell r="LI41">
            <v>0</v>
          </cell>
          <cell r="LJ41">
            <v>0</v>
          </cell>
          <cell r="LK41">
            <v>0</v>
          </cell>
          <cell r="LL41">
            <v>0</v>
          </cell>
          <cell r="LM41">
            <v>0</v>
          </cell>
          <cell r="LN41">
            <v>0</v>
          </cell>
          <cell r="LO41">
            <v>0</v>
          </cell>
          <cell r="LP41">
            <v>0</v>
          </cell>
          <cell r="LQ41">
            <v>0</v>
          </cell>
          <cell r="LR41">
            <v>0</v>
          </cell>
          <cell r="LS41">
            <v>0</v>
          </cell>
          <cell r="LT41">
            <v>0</v>
          </cell>
          <cell r="LU41">
            <v>0</v>
          </cell>
          <cell r="LV41">
            <v>0</v>
          </cell>
          <cell r="LW41">
            <v>0</v>
          </cell>
          <cell r="LX41">
            <v>0</v>
          </cell>
          <cell r="LY41">
            <v>0</v>
          </cell>
          <cell r="LZ41">
            <v>0</v>
          </cell>
          <cell r="MA41">
            <v>0</v>
          </cell>
          <cell r="MB41">
            <v>0</v>
          </cell>
          <cell r="MC41">
            <v>0</v>
          </cell>
          <cell r="MD41">
            <v>0</v>
          </cell>
          <cell r="ME41">
            <v>0</v>
          </cell>
          <cell r="MF41">
            <v>0</v>
          </cell>
          <cell r="MG41">
            <v>0</v>
          </cell>
          <cell r="MH41">
            <v>0</v>
          </cell>
          <cell r="MI41">
            <v>0</v>
          </cell>
          <cell r="MJ41">
            <v>0</v>
          </cell>
          <cell r="MK41">
            <v>0</v>
          </cell>
          <cell r="ML41">
            <v>0</v>
          </cell>
          <cell r="MM41">
            <v>0</v>
          </cell>
          <cell r="MN41">
            <v>0</v>
          </cell>
          <cell r="MO41">
            <v>0</v>
          </cell>
          <cell r="MP41">
            <v>0</v>
          </cell>
          <cell r="MQ41">
            <v>0</v>
          </cell>
          <cell r="MR41">
            <v>0</v>
          </cell>
          <cell r="MS41">
            <v>0</v>
          </cell>
          <cell r="MT41">
            <v>0</v>
          </cell>
          <cell r="MU41">
            <v>0</v>
          </cell>
          <cell r="MV41">
            <v>0</v>
          </cell>
          <cell r="MW41">
            <v>0</v>
          </cell>
          <cell r="MX41">
            <v>0</v>
          </cell>
          <cell r="MY41">
            <v>0</v>
          </cell>
          <cell r="MZ41">
            <v>0</v>
          </cell>
          <cell r="NA41">
            <v>0</v>
          </cell>
          <cell r="NB41">
            <v>0</v>
          </cell>
          <cell r="NC41">
            <v>0</v>
          </cell>
          <cell r="ND41">
            <v>0</v>
          </cell>
          <cell r="NE41">
            <v>0</v>
          </cell>
          <cell r="NF41">
            <v>0</v>
          </cell>
          <cell r="NG41">
            <v>0</v>
          </cell>
          <cell r="NH41">
            <v>0</v>
          </cell>
          <cell r="NI41">
            <v>0</v>
          </cell>
          <cell r="NJ41">
            <v>0</v>
          </cell>
          <cell r="NK41">
            <v>0</v>
          </cell>
          <cell r="NL41">
            <v>0</v>
          </cell>
          <cell r="NM41">
            <v>0</v>
          </cell>
          <cell r="NN41">
            <v>0</v>
          </cell>
          <cell r="NO41">
            <v>0</v>
          </cell>
          <cell r="NP41">
            <v>0</v>
          </cell>
          <cell r="NQ41">
            <v>0</v>
          </cell>
          <cell r="NR41">
            <v>0</v>
          </cell>
          <cell r="NS41">
            <v>0</v>
          </cell>
          <cell r="NT41">
            <v>0</v>
          </cell>
          <cell r="NU41">
            <v>0</v>
          </cell>
          <cell r="NV41">
            <v>0</v>
          </cell>
        </row>
        <row r="42">
          <cell r="F42" t="str">
            <v/>
          </cell>
          <cell r="K42">
            <v>0</v>
          </cell>
          <cell r="AJ42" t="str">
            <v/>
          </cell>
          <cell r="BX42">
            <v>30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  <cell r="II42">
            <v>0</v>
          </cell>
          <cell r="IJ42">
            <v>0</v>
          </cell>
          <cell r="IK42">
            <v>0</v>
          </cell>
          <cell r="IL42">
            <v>0</v>
          </cell>
          <cell r="IM42">
            <v>0</v>
          </cell>
          <cell r="IN42">
            <v>0</v>
          </cell>
          <cell r="IO42">
            <v>0</v>
          </cell>
          <cell r="IP42">
            <v>0</v>
          </cell>
          <cell r="IQ42">
            <v>0</v>
          </cell>
          <cell r="IR42">
            <v>0</v>
          </cell>
          <cell r="IS42">
            <v>0</v>
          </cell>
          <cell r="IT42">
            <v>0</v>
          </cell>
          <cell r="IU42">
            <v>0</v>
          </cell>
          <cell r="IV42">
            <v>0</v>
          </cell>
          <cell r="IW42">
            <v>0</v>
          </cell>
          <cell r="IX42">
            <v>0</v>
          </cell>
          <cell r="IY42">
            <v>0</v>
          </cell>
          <cell r="IZ42">
            <v>0</v>
          </cell>
          <cell r="JA42">
            <v>0</v>
          </cell>
          <cell r="JB42">
            <v>0</v>
          </cell>
          <cell r="JC42">
            <v>0</v>
          </cell>
          <cell r="JG42">
            <v>0</v>
          </cell>
          <cell r="JH42">
            <v>0</v>
          </cell>
          <cell r="JI42">
            <v>0</v>
          </cell>
          <cell r="JJ42">
            <v>0</v>
          </cell>
          <cell r="JK42">
            <v>0</v>
          </cell>
          <cell r="JL42">
            <v>0</v>
          </cell>
          <cell r="JM42">
            <v>0</v>
          </cell>
          <cell r="JN42">
            <v>0</v>
          </cell>
          <cell r="JO42">
            <v>0</v>
          </cell>
          <cell r="JP42">
            <v>0</v>
          </cell>
          <cell r="JQ42">
            <v>0</v>
          </cell>
          <cell r="JR42">
            <v>0</v>
          </cell>
          <cell r="JS42">
            <v>0</v>
          </cell>
          <cell r="JT42">
            <v>0</v>
          </cell>
          <cell r="JU42">
            <v>0</v>
          </cell>
          <cell r="JV42">
            <v>0</v>
          </cell>
          <cell r="JW42">
            <v>0</v>
          </cell>
          <cell r="JX42">
            <v>0</v>
          </cell>
          <cell r="JY42">
            <v>0</v>
          </cell>
          <cell r="JZ42">
            <v>0</v>
          </cell>
          <cell r="KA42">
            <v>0</v>
          </cell>
          <cell r="KB42">
            <v>0</v>
          </cell>
          <cell r="KC42">
            <v>0</v>
          </cell>
          <cell r="KD42">
            <v>0</v>
          </cell>
          <cell r="KE42">
            <v>0</v>
          </cell>
          <cell r="KF42">
            <v>0</v>
          </cell>
          <cell r="KG42">
            <v>0</v>
          </cell>
          <cell r="KH42">
            <v>0</v>
          </cell>
          <cell r="KI42">
            <v>0</v>
          </cell>
          <cell r="KJ42">
            <v>0</v>
          </cell>
          <cell r="KK42">
            <v>0</v>
          </cell>
          <cell r="KL42">
            <v>0</v>
          </cell>
          <cell r="KM42">
            <v>0</v>
          </cell>
          <cell r="KN42">
            <v>0</v>
          </cell>
          <cell r="KO42">
            <v>0</v>
          </cell>
          <cell r="KP42">
            <v>0</v>
          </cell>
          <cell r="KQ42">
            <v>0</v>
          </cell>
          <cell r="KR42">
            <v>0</v>
          </cell>
          <cell r="KS42">
            <v>0</v>
          </cell>
          <cell r="KT42">
            <v>0</v>
          </cell>
          <cell r="KU42">
            <v>0</v>
          </cell>
          <cell r="KV42">
            <v>0</v>
          </cell>
          <cell r="KW42">
            <v>0</v>
          </cell>
          <cell r="KX42">
            <v>0</v>
          </cell>
          <cell r="KY42">
            <v>0</v>
          </cell>
          <cell r="KZ42">
            <v>0</v>
          </cell>
          <cell r="LA42">
            <v>0</v>
          </cell>
          <cell r="LB42">
            <v>0</v>
          </cell>
          <cell r="LC42">
            <v>0</v>
          </cell>
          <cell r="LD42">
            <v>0</v>
          </cell>
          <cell r="LE42">
            <v>0</v>
          </cell>
          <cell r="LF42">
            <v>0</v>
          </cell>
          <cell r="LG42">
            <v>0</v>
          </cell>
          <cell r="LH42">
            <v>0</v>
          </cell>
          <cell r="LI42">
            <v>0</v>
          </cell>
          <cell r="LJ42">
            <v>0</v>
          </cell>
          <cell r="LK42">
            <v>0</v>
          </cell>
          <cell r="LL42">
            <v>0</v>
          </cell>
          <cell r="LM42">
            <v>0</v>
          </cell>
          <cell r="LN42">
            <v>0</v>
          </cell>
          <cell r="LO42">
            <v>0</v>
          </cell>
          <cell r="LP42">
            <v>0</v>
          </cell>
          <cell r="LQ42">
            <v>0</v>
          </cell>
          <cell r="LR42">
            <v>0</v>
          </cell>
          <cell r="LS42">
            <v>0</v>
          </cell>
          <cell r="LT42">
            <v>0</v>
          </cell>
          <cell r="LU42">
            <v>0</v>
          </cell>
          <cell r="LV42">
            <v>0</v>
          </cell>
          <cell r="LW42">
            <v>0</v>
          </cell>
          <cell r="LX42">
            <v>0</v>
          </cell>
          <cell r="LY42">
            <v>0</v>
          </cell>
          <cell r="LZ42">
            <v>0</v>
          </cell>
          <cell r="MA42">
            <v>0</v>
          </cell>
          <cell r="MB42">
            <v>0</v>
          </cell>
          <cell r="MC42">
            <v>0</v>
          </cell>
          <cell r="MD42">
            <v>0</v>
          </cell>
          <cell r="ME42">
            <v>0</v>
          </cell>
          <cell r="MF42">
            <v>0</v>
          </cell>
          <cell r="MG42">
            <v>0</v>
          </cell>
          <cell r="MH42">
            <v>0</v>
          </cell>
          <cell r="MI42">
            <v>0</v>
          </cell>
          <cell r="MJ42">
            <v>0</v>
          </cell>
          <cell r="MK42">
            <v>0</v>
          </cell>
          <cell r="ML42">
            <v>0</v>
          </cell>
          <cell r="MM42">
            <v>0</v>
          </cell>
          <cell r="MN42">
            <v>0</v>
          </cell>
          <cell r="MO42">
            <v>0</v>
          </cell>
          <cell r="MP42">
            <v>0</v>
          </cell>
          <cell r="MQ42">
            <v>0</v>
          </cell>
          <cell r="MR42">
            <v>0</v>
          </cell>
          <cell r="MS42">
            <v>0</v>
          </cell>
          <cell r="MT42">
            <v>0</v>
          </cell>
          <cell r="MU42">
            <v>0</v>
          </cell>
          <cell r="MV42">
            <v>0</v>
          </cell>
          <cell r="MW42">
            <v>0</v>
          </cell>
          <cell r="MX42">
            <v>0</v>
          </cell>
          <cell r="MY42">
            <v>0</v>
          </cell>
          <cell r="MZ42">
            <v>0</v>
          </cell>
          <cell r="NA42">
            <v>0</v>
          </cell>
          <cell r="NB42">
            <v>0</v>
          </cell>
          <cell r="NC42">
            <v>0</v>
          </cell>
          <cell r="ND42">
            <v>0</v>
          </cell>
          <cell r="NE42">
            <v>0</v>
          </cell>
          <cell r="NF42">
            <v>0</v>
          </cell>
          <cell r="NG42">
            <v>0</v>
          </cell>
          <cell r="NH42">
            <v>0</v>
          </cell>
          <cell r="NI42">
            <v>0</v>
          </cell>
          <cell r="NJ42">
            <v>0</v>
          </cell>
          <cell r="NK42">
            <v>0</v>
          </cell>
          <cell r="NL42">
            <v>0</v>
          </cell>
          <cell r="NM42">
            <v>0</v>
          </cell>
          <cell r="NN42">
            <v>0</v>
          </cell>
          <cell r="NO42">
            <v>0</v>
          </cell>
          <cell r="NP42">
            <v>0</v>
          </cell>
          <cell r="NQ42">
            <v>0</v>
          </cell>
          <cell r="NR42">
            <v>0</v>
          </cell>
          <cell r="NS42">
            <v>0</v>
          </cell>
          <cell r="NT42">
            <v>0</v>
          </cell>
          <cell r="NU42">
            <v>0</v>
          </cell>
          <cell r="NV42">
            <v>0</v>
          </cell>
        </row>
        <row r="43">
          <cell r="F43" t="str">
            <v/>
          </cell>
          <cell r="K43">
            <v>0</v>
          </cell>
          <cell r="AJ43" t="str">
            <v/>
          </cell>
          <cell r="BX43">
            <v>30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</row>
        <row r="44">
          <cell r="F44" t="str">
            <v/>
          </cell>
          <cell r="K44">
            <v>0</v>
          </cell>
          <cell r="AJ44" t="str">
            <v/>
          </cell>
          <cell r="BX44">
            <v>30</v>
          </cell>
          <cell r="EN44">
            <v>0</v>
          </cell>
          <cell r="EO44">
            <v>0</v>
          </cell>
          <cell r="EP44">
            <v>0</v>
          </cell>
          <cell r="EQ44">
            <v>0</v>
          </cell>
          <cell r="ER44">
            <v>0</v>
          </cell>
          <cell r="ES44">
            <v>0</v>
          </cell>
          <cell r="ET44">
            <v>0</v>
          </cell>
          <cell r="EU44">
            <v>0</v>
          </cell>
          <cell r="EV44">
            <v>0</v>
          </cell>
          <cell r="EW44">
            <v>0</v>
          </cell>
          <cell r="EX44">
            <v>0</v>
          </cell>
          <cell r="EY44">
            <v>0</v>
          </cell>
          <cell r="EZ44">
            <v>0</v>
          </cell>
          <cell r="FA44">
            <v>0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0</v>
          </cell>
          <cell r="FP44">
            <v>0</v>
          </cell>
          <cell r="FQ44">
            <v>0</v>
          </cell>
          <cell r="FR44">
            <v>0</v>
          </cell>
          <cell r="FS44">
            <v>0</v>
          </cell>
          <cell r="FT44">
            <v>0</v>
          </cell>
          <cell r="FU44">
            <v>0</v>
          </cell>
          <cell r="FV44">
            <v>0</v>
          </cell>
          <cell r="FW44">
            <v>0</v>
          </cell>
          <cell r="FX44">
            <v>0</v>
          </cell>
          <cell r="FY44">
            <v>0</v>
          </cell>
          <cell r="FZ44">
            <v>0</v>
          </cell>
          <cell r="GA44">
            <v>0</v>
          </cell>
          <cell r="GB44">
            <v>0</v>
          </cell>
          <cell r="GC44">
            <v>0</v>
          </cell>
          <cell r="GD44">
            <v>0</v>
          </cell>
          <cell r="GE44">
            <v>0</v>
          </cell>
          <cell r="GF44">
            <v>0</v>
          </cell>
          <cell r="GG44">
            <v>0</v>
          </cell>
          <cell r="GH44">
            <v>0</v>
          </cell>
          <cell r="GI44">
            <v>0</v>
          </cell>
          <cell r="GJ44">
            <v>0</v>
          </cell>
          <cell r="GK44">
            <v>0</v>
          </cell>
          <cell r="GL44">
            <v>0</v>
          </cell>
          <cell r="GM44">
            <v>0</v>
          </cell>
          <cell r="GN44">
            <v>0</v>
          </cell>
          <cell r="GO44">
            <v>0</v>
          </cell>
          <cell r="GP44">
            <v>0</v>
          </cell>
          <cell r="GQ44">
            <v>0</v>
          </cell>
          <cell r="GR44">
            <v>0</v>
          </cell>
          <cell r="GS44">
            <v>0</v>
          </cell>
          <cell r="GT44">
            <v>0</v>
          </cell>
          <cell r="GU44">
            <v>0</v>
          </cell>
          <cell r="GV44">
            <v>0</v>
          </cell>
          <cell r="GW44">
            <v>0</v>
          </cell>
          <cell r="GX44">
            <v>0</v>
          </cell>
          <cell r="GY44">
            <v>0</v>
          </cell>
          <cell r="GZ44">
            <v>0</v>
          </cell>
          <cell r="HA44">
            <v>0</v>
          </cell>
          <cell r="HB44">
            <v>0</v>
          </cell>
          <cell r="HC44">
            <v>0</v>
          </cell>
          <cell r="HD44">
            <v>0</v>
          </cell>
          <cell r="HE44">
            <v>0</v>
          </cell>
          <cell r="HF44">
            <v>0</v>
          </cell>
          <cell r="HG44">
            <v>0</v>
          </cell>
          <cell r="HH44">
            <v>0</v>
          </cell>
          <cell r="HI44">
            <v>0</v>
          </cell>
          <cell r="HJ44">
            <v>0</v>
          </cell>
          <cell r="HK44">
            <v>0</v>
          </cell>
          <cell r="HL44">
            <v>0</v>
          </cell>
          <cell r="HM44">
            <v>0</v>
          </cell>
          <cell r="HN44">
            <v>0</v>
          </cell>
          <cell r="HO44">
            <v>0</v>
          </cell>
          <cell r="HP44">
            <v>0</v>
          </cell>
          <cell r="HQ44">
            <v>0</v>
          </cell>
          <cell r="HR44">
            <v>0</v>
          </cell>
          <cell r="HS44">
            <v>0</v>
          </cell>
          <cell r="HT44">
            <v>0</v>
          </cell>
          <cell r="HU44">
            <v>0</v>
          </cell>
          <cell r="HV44">
            <v>0</v>
          </cell>
          <cell r="HW44">
            <v>0</v>
          </cell>
          <cell r="HX44">
            <v>0</v>
          </cell>
          <cell r="HY44">
            <v>0</v>
          </cell>
          <cell r="HZ44">
            <v>0</v>
          </cell>
          <cell r="IA44">
            <v>0</v>
          </cell>
          <cell r="IB44">
            <v>0</v>
          </cell>
          <cell r="IC44">
            <v>0</v>
          </cell>
          <cell r="ID44">
            <v>0</v>
          </cell>
          <cell r="IE44">
            <v>0</v>
          </cell>
          <cell r="IF44">
            <v>0</v>
          </cell>
          <cell r="IG44">
            <v>0</v>
          </cell>
          <cell r="IH44">
            <v>0</v>
          </cell>
          <cell r="II44">
            <v>0</v>
          </cell>
          <cell r="IJ44">
            <v>0</v>
          </cell>
          <cell r="IK44">
            <v>0</v>
          </cell>
          <cell r="IL44">
            <v>0</v>
          </cell>
          <cell r="IM44">
            <v>0</v>
          </cell>
          <cell r="IN44">
            <v>0</v>
          </cell>
          <cell r="IO44">
            <v>0</v>
          </cell>
          <cell r="IP44">
            <v>0</v>
          </cell>
          <cell r="IQ44">
            <v>0</v>
          </cell>
          <cell r="IR44">
            <v>0</v>
          </cell>
          <cell r="IS44">
            <v>0</v>
          </cell>
          <cell r="IT44">
            <v>0</v>
          </cell>
          <cell r="IU44">
            <v>0</v>
          </cell>
          <cell r="IV44">
            <v>0</v>
          </cell>
          <cell r="IW44">
            <v>0</v>
          </cell>
          <cell r="IX44">
            <v>0</v>
          </cell>
          <cell r="IY44">
            <v>0</v>
          </cell>
          <cell r="IZ44">
            <v>0</v>
          </cell>
          <cell r="JA44">
            <v>0</v>
          </cell>
          <cell r="JB44">
            <v>0</v>
          </cell>
          <cell r="JC44">
            <v>0</v>
          </cell>
          <cell r="JG44">
            <v>0</v>
          </cell>
          <cell r="JH44">
            <v>0</v>
          </cell>
          <cell r="JI44">
            <v>0</v>
          </cell>
          <cell r="JJ44">
            <v>0</v>
          </cell>
          <cell r="JK44">
            <v>0</v>
          </cell>
          <cell r="JL44">
            <v>0</v>
          </cell>
          <cell r="JM44">
            <v>0</v>
          </cell>
          <cell r="JN44">
            <v>0</v>
          </cell>
          <cell r="JO44">
            <v>0</v>
          </cell>
          <cell r="JP44">
            <v>0</v>
          </cell>
          <cell r="JQ44">
            <v>0</v>
          </cell>
          <cell r="JR44">
            <v>0</v>
          </cell>
          <cell r="JS44">
            <v>0</v>
          </cell>
          <cell r="JT44">
            <v>0</v>
          </cell>
          <cell r="JU44">
            <v>0</v>
          </cell>
          <cell r="JV44">
            <v>0</v>
          </cell>
          <cell r="JW44">
            <v>0</v>
          </cell>
          <cell r="JX44">
            <v>0</v>
          </cell>
          <cell r="JY44">
            <v>0</v>
          </cell>
          <cell r="JZ44">
            <v>0</v>
          </cell>
          <cell r="KA44">
            <v>0</v>
          </cell>
          <cell r="KB44">
            <v>0</v>
          </cell>
          <cell r="KC44">
            <v>0</v>
          </cell>
          <cell r="KD44">
            <v>0</v>
          </cell>
          <cell r="KE44">
            <v>0</v>
          </cell>
          <cell r="KF44">
            <v>0</v>
          </cell>
          <cell r="KG44">
            <v>0</v>
          </cell>
          <cell r="KH44">
            <v>0</v>
          </cell>
          <cell r="KI44">
            <v>0</v>
          </cell>
          <cell r="KJ44">
            <v>0</v>
          </cell>
          <cell r="KK44">
            <v>0</v>
          </cell>
          <cell r="KL44">
            <v>0</v>
          </cell>
          <cell r="KM44">
            <v>0</v>
          </cell>
          <cell r="KN44">
            <v>0</v>
          </cell>
          <cell r="KO44">
            <v>0</v>
          </cell>
          <cell r="KP44">
            <v>0</v>
          </cell>
          <cell r="KQ44">
            <v>0</v>
          </cell>
          <cell r="KR44">
            <v>0</v>
          </cell>
          <cell r="KS44">
            <v>0</v>
          </cell>
          <cell r="KT44">
            <v>0</v>
          </cell>
          <cell r="KU44">
            <v>0</v>
          </cell>
          <cell r="KV44">
            <v>0</v>
          </cell>
          <cell r="KW44">
            <v>0</v>
          </cell>
          <cell r="KX44">
            <v>0</v>
          </cell>
          <cell r="KY44">
            <v>0</v>
          </cell>
          <cell r="KZ44">
            <v>0</v>
          </cell>
          <cell r="LA44">
            <v>0</v>
          </cell>
          <cell r="LB44">
            <v>0</v>
          </cell>
          <cell r="LC44">
            <v>0</v>
          </cell>
          <cell r="LD44">
            <v>0</v>
          </cell>
          <cell r="LE44">
            <v>0</v>
          </cell>
          <cell r="LF44">
            <v>0</v>
          </cell>
          <cell r="LG44">
            <v>0</v>
          </cell>
          <cell r="LH44">
            <v>0</v>
          </cell>
          <cell r="LI44">
            <v>0</v>
          </cell>
          <cell r="LJ44">
            <v>0</v>
          </cell>
          <cell r="LK44">
            <v>0</v>
          </cell>
          <cell r="LL44">
            <v>0</v>
          </cell>
          <cell r="LM44">
            <v>0</v>
          </cell>
          <cell r="LN44">
            <v>0</v>
          </cell>
          <cell r="LO44">
            <v>0</v>
          </cell>
          <cell r="LP44">
            <v>0</v>
          </cell>
          <cell r="LQ44">
            <v>0</v>
          </cell>
          <cell r="LR44">
            <v>0</v>
          </cell>
          <cell r="LS44">
            <v>0</v>
          </cell>
          <cell r="LT44">
            <v>0</v>
          </cell>
          <cell r="LU44">
            <v>0</v>
          </cell>
          <cell r="LV44">
            <v>0</v>
          </cell>
          <cell r="LW44">
            <v>0</v>
          </cell>
          <cell r="LX44">
            <v>0</v>
          </cell>
          <cell r="LY44">
            <v>0</v>
          </cell>
          <cell r="LZ44">
            <v>0</v>
          </cell>
          <cell r="MA44">
            <v>0</v>
          </cell>
          <cell r="MB44">
            <v>0</v>
          </cell>
          <cell r="MC44">
            <v>0</v>
          </cell>
          <cell r="MD44">
            <v>0</v>
          </cell>
          <cell r="ME44">
            <v>0</v>
          </cell>
          <cell r="MF44">
            <v>0</v>
          </cell>
          <cell r="MG44">
            <v>0</v>
          </cell>
          <cell r="MH44">
            <v>0</v>
          </cell>
          <cell r="MI44">
            <v>0</v>
          </cell>
          <cell r="MJ44">
            <v>0</v>
          </cell>
          <cell r="MK44">
            <v>0</v>
          </cell>
          <cell r="ML44">
            <v>0</v>
          </cell>
          <cell r="MM44">
            <v>0</v>
          </cell>
          <cell r="MN44">
            <v>0</v>
          </cell>
          <cell r="MO44">
            <v>0</v>
          </cell>
          <cell r="MP44">
            <v>0</v>
          </cell>
          <cell r="MQ44">
            <v>0</v>
          </cell>
          <cell r="MR44">
            <v>0</v>
          </cell>
          <cell r="MS44">
            <v>0</v>
          </cell>
          <cell r="MT44">
            <v>0</v>
          </cell>
          <cell r="MU44">
            <v>0</v>
          </cell>
          <cell r="MV44">
            <v>0</v>
          </cell>
          <cell r="MW44">
            <v>0</v>
          </cell>
          <cell r="MX44">
            <v>0</v>
          </cell>
          <cell r="MY44">
            <v>0</v>
          </cell>
          <cell r="MZ44">
            <v>0</v>
          </cell>
          <cell r="NA44">
            <v>0</v>
          </cell>
          <cell r="NB44">
            <v>0</v>
          </cell>
          <cell r="NC44">
            <v>0</v>
          </cell>
          <cell r="ND44">
            <v>0</v>
          </cell>
          <cell r="NE44">
            <v>0</v>
          </cell>
          <cell r="NF44">
            <v>0</v>
          </cell>
          <cell r="NG44">
            <v>0</v>
          </cell>
          <cell r="NH44">
            <v>0</v>
          </cell>
          <cell r="NI44">
            <v>0</v>
          </cell>
          <cell r="NJ44">
            <v>0</v>
          </cell>
          <cell r="NK44">
            <v>0</v>
          </cell>
          <cell r="NL44">
            <v>0</v>
          </cell>
          <cell r="NM44">
            <v>0</v>
          </cell>
          <cell r="NN44">
            <v>0</v>
          </cell>
          <cell r="NO44">
            <v>0</v>
          </cell>
          <cell r="NP44">
            <v>0</v>
          </cell>
          <cell r="NQ44">
            <v>0</v>
          </cell>
          <cell r="NR44">
            <v>0</v>
          </cell>
          <cell r="NS44">
            <v>0</v>
          </cell>
          <cell r="NT44">
            <v>0</v>
          </cell>
          <cell r="NU44">
            <v>0</v>
          </cell>
          <cell r="NV44">
            <v>0</v>
          </cell>
        </row>
        <row r="45">
          <cell r="F45" t="str">
            <v/>
          </cell>
          <cell r="K45">
            <v>0</v>
          </cell>
          <cell r="AJ45" t="str">
            <v/>
          </cell>
          <cell r="BX45">
            <v>30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  <cell r="II45">
            <v>0</v>
          </cell>
          <cell r="IJ45">
            <v>0</v>
          </cell>
          <cell r="IK45">
            <v>0</v>
          </cell>
          <cell r="IL45">
            <v>0</v>
          </cell>
          <cell r="IM45">
            <v>0</v>
          </cell>
          <cell r="IN45">
            <v>0</v>
          </cell>
          <cell r="IO45">
            <v>0</v>
          </cell>
          <cell r="IP45">
            <v>0</v>
          </cell>
          <cell r="IQ45">
            <v>0</v>
          </cell>
          <cell r="IR45">
            <v>0</v>
          </cell>
          <cell r="IS45">
            <v>0</v>
          </cell>
          <cell r="IT45">
            <v>0</v>
          </cell>
          <cell r="IU45">
            <v>0</v>
          </cell>
          <cell r="IV45">
            <v>0</v>
          </cell>
          <cell r="IW45">
            <v>0</v>
          </cell>
          <cell r="IX45">
            <v>0</v>
          </cell>
          <cell r="IY45">
            <v>0</v>
          </cell>
          <cell r="IZ45">
            <v>0</v>
          </cell>
          <cell r="JA45">
            <v>0</v>
          </cell>
          <cell r="JB45">
            <v>0</v>
          </cell>
          <cell r="JC45">
            <v>0</v>
          </cell>
          <cell r="JG45">
            <v>0</v>
          </cell>
          <cell r="JH45">
            <v>0</v>
          </cell>
          <cell r="JI45">
            <v>0</v>
          </cell>
          <cell r="JJ45">
            <v>0</v>
          </cell>
          <cell r="JK45">
            <v>0</v>
          </cell>
          <cell r="JL45">
            <v>0</v>
          </cell>
          <cell r="JM45">
            <v>0</v>
          </cell>
          <cell r="JN45">
            <v>0</v>
          </cell>
          <cell r="JO45">
            <v>0</v>
          </cell>
          <cell r="JP45">
            <v>0</v>
          </cell>
          <cell r="JQ45">
            <v>0</v>
          </cell>
          <cell r="JR45">
            <v>0</v>
          </cell>
          <cell r="JS45">
            <v>0</v>
          </cell>
          <cell r="JT45">
            <v>0</v>
          </cell>
          <cell r="JU45">
            <v>0</v>
          </cell>
          <cell r="JV45">
            <v>0</v>
          </cell>
          <cell r="JW45">
            <v>0</v>
          </cell>
          <cell r="JX45">
            <v>0</v>
          </cell>
          <cell r="JY45">
            <v>0</v>
          </cell>
          <cell r="JZ45">
            <v>0</v>
          </cell>
          <cell r="KA45">
            <v>0</v>
          </cell>
          <cell r="KB45">
            <v>0</v>
          </cell>
          <cell r="KC45">
            <v>0</v>
          </cell>
          <cell r="KD45">
            <v>0</v>
          </cell>
          <cell r="KE45">
            <v>0</v>
          </cell>
          <cell r="KF45">
            <v>0</v>
          </cell>
          <cell r="KG45">
            <v>0</v>
          </cell>
          <cell r="KH45">
            <v>0</v>
          </cell>
          <cell r="KI45">
            <v>0</v>
          </cell>
          <cell r="KJ45">
            <v>0</v>
          </cell>
          <cell r="KK45">
            <v>0</v>
          </cell>
          <cell r="KL45">
            <v>0</v>
          </cell>
          <cell r="KM45">
            <v>0</v>
          </cell>
          <cell r="KN45">
            <v>0</v>
          </cell>
          <cell r="KO45">
            <v>0</v>
          </cell>
          <cell r="KP45">
            <v>0</v>
          </cell>
          <cell r="KQ45">
            <v>0</v>
          </cell>
          <cell r="KR45">
            <v>0</v>
          </cell>
          <cell r="KS45">
            <v>0</v>
          </cell>
          <cell r="KT45">
            <v>0</v>
          </cell>
          <cell r="KU45">
            <v>0</v>
          </cell>
          <cell r="KV45">
            <v>0</v>
          </cell>
          <cell r="KW45">
            <v>0</v>
          </cell>
          <cell r="KX45">
            <v>0</v>
          </cell>
          <cell r="KY45">
            <v>0</v>
          </cell>
          <cell r="KZ45">
            <v>0</v>
          </cell>
          <cell r="LA45">
            <v>0</v>
          </cell>
          <cell r="LB45">
            <v>0</v>
          </cell>
          <cell r="LC45">
            <v>0</v>
          </cell>
          <cell r="LD45">
            <v>0</v>
          </cell>
          <cell r="LE45">
            <v>0</v>
          </cell>
          <cell r="LF45">
            <v>0</v>
          </cell>
          <cell r="LG45">
            <v>0</v>
          </cell>
          <cell r="LH45">
            <v>0</v>
          </cell>
          <cell r="LI45">
            <v>0</v>
          </cell>
          <cell r="LJ45">
            <v>0</v>
          </cell>
          <cell r="LK45">
            <v>0</v>
          </cell>
          <cell r="LL45">
            <v>0</v>
          </cell>
          <cell r="LM45">
            <v>0</v>
          </cell>
          <cell r="LN45">
            <v>0</v>
          </cell>
          <cell r="LO45">
            <v>0</v>
          </cell>
          <cell r="LP45">
            <v>0</v>
          </cell>
          <cell r="LQ45">
            <v>0</v>
          </cell>
          <cell r="LR45">
            <v>0</v>
          </cell>
          <cell r="LS45">
            <v>0</v>
          </cell>
          <cell r="LT45">
            <v>0</v>
          </cell>
          <cell r="LU45">
            <v>0</v>
          </cell>
          <cell r="LV45">
            <v>0</v>
          </cell>
          <cell r="LW45">
            <v>0</v>
          </cell>
          <cell r="LX45">
            <v>0</v>
          </cell>
          <cell r="LY45">
            <v>0</v>
          </cell>
          <cell r="LZ45">
            <v>0</v>
          </cell>
          <cell r="MA45">
            <v>0</v>
          </cell>
          <cell r="MB45">
            <v>0</v>
          </cell>
          <cell r="MC45">
            <v>0</v>
          </cell>
          <cell r="MD45">
            <v>0</v>
          </cell>
          <cell r="ME45">
            <v>0</v>
          </cell>
          <cell r="MF45">
            <v>0</v>
          </cell>
          <cell r="MG45">
            <v>0</v>
          </cell>
          <cell r="MH45">
            <v>0</v>
          </cell>
          <cell r="MI45">
            <v>0</v>
          </cell>
          <cell r="MJ45">
            <v>0</v>
          </cell>
          <cell r="MK45">
            <v>0</v>
          </cell>
          <cell r="ML45">
            <v>0</v>
          </cell>
          <cell r="MM45">
            <v>0</v>
          </cell>
          <cell r="MN45">
            <v>0</v>
          </cell>
          <cell r="MO45">
            <v>0</v>
          </cell>
          <cell r="MP45">
            <v>0</v>
          </cell>
          <cell r="MQ45">
            <v>0</v>
          </cell>
          <cell r="MR45">
            <v>0</v>
          </cell>
          <cell r="MS45">
            <v>0</v>
          </cell>
          <cell r="MT45">
            <v>0</v>
          </cell>
          <cell r="MU45">
            <v>0</v>
          </cell>
          <cell r="MV45">
            <v>0</v>
          </cell>
          <cell r="MW45">
            <v>0</v>
          </cell>
          <cell r="MX45">
            <v>0</v>
          </cell>
          <cell r="MY45">
            <v>0</v>
          </cell>
          <cell r="MZ45">
            <v>0</v>
          </cell>
          <cell r="NA45">
            <v>0</v>
          </cell>
          <cell r="NB45">
            <v>0</v>
          </cell>
          <cell r="NC45">
            <v>0</v>
          </cell>
          <cell r="ND45">
            <v>0</v>
          </cell>
          <cell r="NE45">
            <v>0</v>
          </cell>
          <cell r="NF45">
            <v>0</v>
          </cell>
          <cell r="NG45">
            <v>0</v>
          </cell>
          <cell r="NH45">
            <v>0</v>
          </cell>
          <cell r="NI45">
            <v>0</v>
          </cell>
          <cell r="NJ45">
            <v>0</v>
          </cell>
          <cell r="NK45">
            <v>0</v>
          </cell>
          <cell r="NL45">
            <v>0</v>
          </cell>
          <cell r="NM45">
            <v>0</v>
          </cell>
          <cell r="NN45">
            <v>0</v>
          </cell>
          <cell r="NO45">
            <v>0</v>
          </cell>
          <cell r="NP45">
            <v>0</v>
          </cell>
          <cell r="NQ45">
            <v>0</v>
          </cell>
          <cell r="NR45">
            <v>0</v>
          </cell>
          <cell r="NS45">
            <v>0</v>
          </cell>
          <cell r="NT45">
            <v>0</v>
          </cell>
          <cell r="NU45">
            <v>0</v>
          </cell>
          <cell r="NV45">
            <v>0</v>
          </cell>
        </row>
        <row r="46">
          <cell r="F46" t="str">
            <v/>
          </cell>
          <cell r="K46">
            <v>0</v>
          </cell>
          <cell r="AJ46" t="str">
            <v/>
          </cell>
          <cell r="BX46">
            <v>30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</row>
        <row r="47">
          <cell r="F47" t="str">
            <v/>
          </cell>
          <cell r="K47">
            <v>0</v>
          </cell>
          <cell r="AJ47" t="str">
            <v/>
          </cell>
          <cell r="BX47">
            <v>30</v>
          </cell>
          <cell r="EN47">
            <v>0</v>
          </cell>
          <cell r="EO47">
            <v>0</v>
          </cell>
          <cell r="EP47">
            <v>0</v>
          </cell>
          <cell r="EQ47">
            <v>0</v>
          </cell>
          <cell r="ER47">
            <v>0</v>
          </cell>
          <cell r="ES47">
            <v>0</v>
          </cell>
          <cell r="ET47">
            <v>0</v>
          </cell>
          <cell r="EU47">
            <v>0</v>
          </cell>
          <cell r="EV47">
            <v>0</v>
          </cell>
          <cell r="EW47">
            <v>0</v>
          </cell>
          <cell r="EX47">
            <v>0</v>
          </cell>
          <cell r="EY47">
            <v>0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0</v>
          </cell>
          <cell r="FQ47">
            <v>0</v>
          </cell>
          <cell r="FR47">
            <v>0</v>
          </cell>
          <cell r="FS47">
            <v>0</v>
          </cell>
          <cell r="FT47">
            <v>0</v>
          </cell>
          <cell r="FU47">
            <v>0</v>
          </cell>
          <cell r="FV47">
            <v>0</v>
          </cell>
          <cell r="FW47">
            <v>0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0</v>
          </cell>
          <cell r="GC47">
            <v>0</v>
          </cell>
          <cell r="GD47">
            <v>0</v>
          </cell>
          <cell r="GE47">
            <v>0</v>
          </cell>
          <cell r="GF47">
            <v>0</v>
          </cell>
          <cell r="GG47">
            <v>0</v>
          </cell>
          <cell r="GH47">
            <v>0</v>
          </cell>
          <cell r="GI47">
            <v>0</v>
          </cell>
          <cell r="GJ47">
            <v>0</v>
          </cell>
          <cell r="GK47">
            <v>0</v>
          </cell>
          <cell r="GL47">
            <v>0</v>
          </cell>
          <cell r="GM47">
            <v>0</v>
          </cell>
          <cell r="GN47">
            <v>0</v>
          </cell>
          <cell r="GO47">
            <v>0</v>
          </cell>
          <cell r="GP47">
            <v>0</v>
          </cell>
          <cell r="GQ47">
            <v>0</v>
          </cell>
          <cell r="GR47">
            <v>0</v>
          </cell>
          <cell r="GS47">
            <v>0</v>
          </cell>
          <cell r="GT47">
            <v>0</v>
          </cell>
          <cell r="GU47">
            <v>0</v>
          </cell>
          <cell r="GV47">
            <v>0</v>
          </cell>
          <cell r="GW47">
            <v>0</v>
          </cell>
          <cell r="GX47">
            <v>0</v>
          </cell>
          <cell r="GY47">
            <v>0</v>
          </cell>
          <cell r="GZ47">
            <v>0</v>
          </cell>
          <cell r="HA47">
            <v>0</v>
          </cell>
          <cell r="HB47">
            <v>0</v>
          </cell>
          <cell r="HC47">
            <v>0</v>
          </cell>
          <cell r="HD47">
            <v>0</v>
          </cell>
          <cell r="HE47">
            <v>0</v>
          </cell>
          <cell r="HF47">
            <v>0</v>
          </cell>
          <cell r="HG47">
            <v>0</v>
          </cell>
          <cell r="HH47">
            <v>0</v>
          </cell>
          <cell r="HI47">
            <v>0</v>
          </cell>
          <cell r="HJ47">
            <v>0</v>
          </cell>
          <cell r="HK47">
            <v>0</v>
          </cell>
          <cell r="HL47">
            <v>0</v>
          </cell>
          <cell r="HM47">
            <v>0</v>
          </cell>
          <cell r="HN47">
            <v>0</v>
          </cell>
          <cell r="HO47">
            <v>0</v>
          </cell>
          <cell r="HP47">
            <v>0</v>
          </cell>
          <cell r="HQ47">
            <v>0</v>
          </cell>
          <cell r="HR47">
            <v>0</v>
          </cell>
          <cell r="HS47">
            <v>0</v>
          </cell>
          <cell r="HT47">
            <v>0</v>
          </cell>
          <cell r="HU47">
            <v>0</v>
          </cell>
          <cell r="HV47">
            <v>0</v>
          </cell>
          <cell r="HW47">
            <v>0</v>
          </cell>
          <cell r="HX47">
            <v>0</v>
          </cell>
          <cell r="HY47">
            <v>0</v>
          </cell>
          <cell r="HZ47">
            <v>0</v>
          </cell>
          <cell r="IA47">
            <v>0</v>
          </cell>
          <cell r="IB47">
            <v>0</v>
          </cell>
          <cell r="IC47">
            <v>0</v>
          </cell>
          <cell r="ID47">
            <v>0</v>
          </cell>
          <cell r="IE47">
            <v>0</v>
          </cell>
          <cell r="IF47">
            <v>0</v>
          </cell>
          <cell r="IG47">
            <v>0</v>
          </cell>
          <cell r="IH47">
            <v>0</v>
          </cell>
          <cell r="II47">
            <v>0</v>
          </cell>
          <cell r="IJ47">
            <v>0</v>
          </cell>
          <cell r="IK47">
            <v>0</v>
          </cell>
          <cell r="IL47">
            <v>0</v>
          </cell>
          <cell r="IM47">
            <v>0</v>
          </cell>
          <cell r="IN47">
            <v>0</v>
          </cell>
          <cell r="IO47">
            <v>0</v>
          </cell>
          <cell r="IP47">
            <v>0</v>
          </cell>
          <cell r="IQ47">
            <v>0</v>
          </cell>
          <cell r="IR47">
            <v>0</v>
          </cell>
          <cell r="IS47">
            <v>0</v>
          </cell>
          <cell r="IT47">
            <v>0</v>
          </cell>
          <cell r="IU47">
            <v>0</v>
          </cell>
          <cell r="IV47">
            <v>0</v>
          </cell>
          <cell r="IW47">
            <v>0</v>
          </cell>
          <cell r="IX47">
            <v>0</v>
          </cell>
          <cell r="IY47">
            <v>0</v>
          </cell>
          <cell r="IZ47">
            <v>0</v>
          </cell>
          <cell r="JA47">
            <v>0</v>
          </cell>
          <cell r="JB47">
            <v>0</v>
          </cell>
          <cell r="JC47">
            <v>0</v>
          </cell>
          <cell r="JG47">
            <v>0</v>
          </cell>
          <cell r="JH47">
            <v>0</v>
          </cell>
          <cell r="JI47">
            <v>0</v>
          </cell>
          <cell r="JJ47">
            <v>0</v>
          </cell>
          <cell r="JK47">
            <v>0</v>
          </cell>
          <cell r="JL47">
            <v>0</v>
          </cell>
          <cell r="JM47">
            <v>0</v>
          </cell>
          <cell r="JN47">
            <v>0</v>
          </cell>
          <cell r="JO47">
            <v>0</v>
          </cell>
          <cell r="JP47">
            <v>0</v>
          </cell>
          <cell r="JQ47">
            <v>0</v>
          </cell>
          <cell r="JR47">
            <v>0</v>
          </cell>
          <cell r="JS47">
            <v>0</v>
          </cell>
          <cell r="JT47">
            <v>0</v>
          </cell>
          <cell r="JU47">
            <v>0</v>
          </cell>
          <cell r="JV47">
            <v>0</v>
          </cell>
          <cell r="JW47">
            <v>0</v>
          </cell>
          <cell r="JX47">
            <v>0</v>
          </cell>
          <cell r="JY47">
            <v>0</v>
          </cell>
          <cell r="JZ47">
            <v>0</v>
          </cell>
          <cell r="KA47">
            <v>0</v>
          </cell>
          <cell r="KB47">
            <v>0</v>
          </cell>
          <cell r="KC47">
            <v>0</v>
          </cell>
          <cell r="KD47">
            <v>0</v>
          </cell>
          <cell r="KE47">
            <v>0</v>
          </cell>
          <cell r="KF47">
            <v>0</v>
          </cell>
          <cell r="KG47">
            <v>0</v>
          </cell>
          <cell r="KH47">
            <v>0</v>
          </cell>
          <cell r="KI47">
            <v>0</v>
          </cell>
          <cell r="KJ47">
            <v>0</v>
          </cell>
          <cell r="KK47">
            <v>0</v>
          </cell>
          <cell r="KL47">
            <v>0</v>
          </cell>
          <cell r="KM47">
            <v>0</v>
          </cell>
          <cell r="KN47">
            <v>0</v>
          </cell>
          <cell r="KO47">
            <v>0</v>
          </cell>
          <cell r="KP47">
            <v>0</v>
          </cell>
          <cell r="KQ47">
            <v>0</v>
          </cell>
          <cell r="KR47">
            <v>0</v>
          </cell>
          <cell r="KS47">
            <v>0</v>
          </cell>
          <cell r="KT47">
            <v>0</v>
          </cell>
          <cell r="KU47">
            <v>0</v>
          </cell>
          <cell r="KV47">
            <v>0</v>
          </cell>
          <cell r="KW47">
            <v>0</v>
          </cell>
          <cell r="KX47">
            <v>0</v>
          </cell>
          <cell r="KY47">
            <v>0</v>
          </cell>
          <cell r="KZ47">
            <v>0</v>
          </cell>
          <cell r="LA47">
            <v>0</v>
          </cell>
          <cell r="LB47">
            <v>0</v>
          </cell>
          <cell r="LC47">
            <v>0</v>
          </cell>
          <cell r="LD47">
            <v>0</v>
          </cell>
          <cell r="LE47">
            <v>0</v>
          </cell>
          <cell r="LF47">
            <v>0</v>
          </cell>
          <cell r="LG47">
            <v>0</v>
          </cell>
          <cell r="LH47">
            <v>0</v>
          </cell>
          <cell r="LI47">
            <v>0</v>
          </cell>
          <cell r="LJ47">
            <v>0</v>
          </cell>
          <cell r="LK47">
            <v>0</v>
          </cell>
          <cell r="LL47">
            <v>0</v>
          </cell>
          <cell r="LM47">
            <v>0</v>
          </cell>
          <cell r="LN47">
            <v>0</v>
          </cell>
          <cell r="LO47">
            <v>0</v>
          </cell>
          <cell r="LP47">
            <v>0</v>
          </cell>
          <cell r="LQ47">
            <v>0</v>
          </cell>
          <cell r="LR47">
            <v>0</v>
          </cell>
          <cell r="LS47">
            <v>0</v>
          </cell>
          <cell r="LT47">
            <v>0</v>
          </cell>
          <cell r="LU47">
            <v>0</v>
          </cell>
          <cell r="LV47">
            <v>0</v>
          </cell>
          <cell r="LW47">
            <v>0</v>
          </cell>
          <cell r="LX47">
            <v>0</v>
          </cell>
          <cell r="LY47">
            <v>0</v>
          </cell>
          <cell r="LZ47">
            <v>0</v>
          </cell>
          <cell r="MA47">
            <v>0</v>
          </cell>
          <cell r="MB47">
            <v>0</v>
          </cell>
          <cell r="MC47">
            <v>0</v>
          </cell>
          <cell r="MD47">
            <v>0</v>
          </cell>
          <cell r="ME47">
            <v>0</v>
          </cell>
          <cell r="MF47">
            <v>0</v>
          </cell>
          <cell r="MG47">
            <v>0</v>
          </cell>
          <cell r="MH47">
            <v>0</v>
          </cell>
          <cell r="MI47">
            <v>0</v>
          </cell>
          <cell r="MJ47">
            <v>0</v>
          </cell>
          <cell r="MK47">
            <v>0</v>
          </cell>
          <cell r="ML47">
            <v>0</v>
          </cell>
          <cell r="MM47">
            <v>0</v>
          </cell>
          <cell r="MN47">
            <v>0</v>
          </cell>
          <cell r="MO47">
            <v>0</v>
          </cell>
          <cell r="MP47">
            <v>0</v>
          </cell>
          <cell r="MQ47">
            <v>0</v>
          </cell>
          <cell r="MR47">
            <v>0</v>
          </cell>
          <cell r="MS47">
            <v>0</v>
          </cell>
          <cell r="MT47">
            <v>0</v>
          </cell>
          <cell r="MU47">
            <v>0</v>
          </cell>
          <cell r="MV47">
            <v>0</v>
          </cell>
          <cell r="MW47">
            <v>0</v>
          </cell>
          <cell r="MX47">
            <v>0</v>
          </cell>
          <cell r="MY47">
            <v>0</v>
          </cell>
          <cell r="MZ47">
            <v>0</v>
          </cell>
          <cell r="NA47">
            <v>0</v>
          </cell>
          <cell r="NB47">
            <v>0</v>
          </cell>
          <cell r="NC47">
            <v>0</v>
          </cell>
          <cell r="ND47">
            <v>0</v>
          </cell>
          <cell r="NE47">
            <v>0</v>
          </cell>
          <cell r="NF47">
            <v>0</v>
          </cell>
          <cell r="NG47">
            <v>0</v>
          </cell>
          <cell r="NH47">
            <v>0</v>
          </cell>
          <cell r="NI47">
            <v>0</v>
          </cell>
          <cell r="NJ47">
            <v>0</v>
          </cell>
          <cell r="NK47">
            <v>0</v>
          </cell>
          <cell r="NL47">
            <v>0</v>
          </cell>
          <cell r="NM47">
            <v>0</v>
          </cell>
          <cell r="NN47">
            <v>0</v>
          </cell>
          <cell r="NO47">
            <v>0</v>
          </cell>
          <cell r="NP47">
            <v>0</v>
          </cell>
          <cell r="NQ47">
            <v>0</v>
          </cell>
          <cell r="NR47">
            <v>0</v>
          </cell>
          <cell r="NS47">
            <v>0</v>
          </cell>
          <cell r="NT47">
            <v>0</v>
          </cell>
          <cell r="NU47">
            <v>0</v>
          </cell>
          <cell r="NV47">
            <v>0</v>
          </cell>
        </row>
        <row r="48">
          <cell r="F48" t="str">
            <v/>
          </cell>
          <cell r="K48">
            <v>0</v>
          </cell>
          <cell r="AJ48" t="str">
            <v/>
          </cell>
          <cell r="BX48">
            <v>30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  <cell r="II48">
            <v>0</v>
          </cell>
          <cell r="IJ48">
            <v>0</v>
          </cell>
          <cell r="IK48">
            <v>0</v>
          </cell>
          <cell r="IL48">
            <v>0</v>
          </cell>
          <cell r="IM48">
            <v>0</v>
          </cell>
          <cell r="IN48">
            <v>0</v>
          </cell>
          <cell r="IO48">
            <v>0</v>
          </cell>
          <cell r="IP48">
            <v>0</v>
          </cell>
          <cell r="IQ48">
            <v>0</v>
          </cell>
          <cell r="IR48">
            <v>0</v>
          </cell>
          <cell r="IS48">
            <v>0</v>
          </cell>
          <cell r="IT48">
            <v>0</v>
          </cell>
          <cell r="IU48">
            <v>0</v>
          </cell>
          <cell r="IV48">
            <v>0</v>
          </cell>
          <cell r="IW48">
            <v>0</v>
          </cell>
          <cell r="IX48">
            <v>0</v>
          </cell>
          <cell r="IY48">
            <v>0</v>
          </cell>
          <cell r="IZ48">
            <v>0</v>
          </cell>
          <cell r="JA48">
            <v>0</v>
          </cell>
          <cell r="JB48">
            <v>0</v>
          </cell>
          <cell r="JC48">
            <v>0</v>
          </cell>
          <cell r="JG48">
            <v>0</v>
          </cell>
          <cell r="JH48">
            <v>0</v>
          </cell>
          <cell r="JI48">
            <v>0</v>
          </cell>
          <cell r="JJ48">
            <v>0</v>
          </cell>
          <cell r="JK48">
            <v>0</v>
          </cell>
          <cell r="JL48">
            <v>0</v>
          </cell>
          <cell r="JM48">
            <v>0</v>
          </cell>
          <cell r="JN48">
            <v>0</v>
          </cell>
          <cell r="JO48">
            <v>0</v>
          </cell>
          <cell r="JP48">
            <v>0</v>
          </cell>
          <cell r="JQ48">
            <v>0</v>
          </cell>
          <cell r="JR48">
            <v>0</v>
          </cell>
          <cell r="JS48">
            <v>0</v>
          </cell>
          <cell r="JT48">
            <v>0</v>
          </cell>
          <cell r="JU48">
            <v>0</v>
          </cell>
          <cell r="JV48">
            <v>0</v>
          </cell>
          <cell r="JW48">
            <v>0</v>
          </cell>
          <cell r="JX48">
            <v>0</v>
          </cell>
          <cell r="JY48">
            <v>0</v>
          </cell>
          <cell r="JZ48">
            <v>0</v>
          </cell>
          <cell r="KA48">
            <v>0</v>
          </cell>
          <cell r="KB48">
            <v>0</v>
          </cell>
          <cell r="KC48">
            <v>0</v>
          </cell>
          <cell r="KD48">
            <v>0</v>
          </cell>
          <cell r="KE48">
            <v>0</v>
          </cell>
          <cell r="KF48">
            <v>0</v>
          </cell>
          <cell r="KG48">
            <v>0</v>
          </cell>
          <cell r="KH48">
            <v>0</v>
          </cell>
          <cell r="KI48">
            <v>0</v>
          </cell>
          <cell r="KJ48">
            <v>0</v>
          </cell>
          <cell r="KK48">
            <v>0</v>
          </cell>
          <cell r="KL48">
            <v>0</v>
          </cell>
          <cell r="KM48">
            <v>0</v>
          </cell>
          <cell r="KN48">
            <v>0</v>
          </cell>
          <cell r="KO48">
            <v>0</v>
          </cell>
          <cell r="KP48">
            <v>0</v>
          </cell>
          <cell r="KQ48">
            <v>0</v>
          </cell>
          <cell r="KR48">
            <v>0</v>
          </cell>
          <cell r="KS48">
            <v>0</v>
          </cell>
          <cell r="KT48">
            <v>0</v>
          </cell>
          <cell r="KU48">
            <v>0</v>
          </cell>
          <cell r="KV48">
            <v>0</v>
          </cell>
          <cell r="KW48">
            <v>0</v>
          </cell>
          <cell r="KX48">
            <v>0</v>
          </cell>
          <cell r="KY48">
            <v>0</v>
          </cell>
          <cell r="KZ48">
            <v>0</v>
          </cell>
          <cell r="LA48">
            <v>0</v>
          </cell>
          <cell r="LB48">
            <v>0</v>
          </cell>
          <cell r="LC48">
            <v>0</v>
          </cell>
          <cell r="LD48">
            <v>0</v>
          </cell>
          <cell r="LE48">
            <v>0</v>
          </cell>
          <cell r="LF48">
            <v>0</v>
          </cell>
          <cell r="LG48">
            <v>0</v>
          </cell>
          <cell r="LH48">
            <v>0</v>
          </cell>
          <cell r="LI48">
            <v>0</v>
          </cell>
          <cell r="LJ48">
            <v>0</v>
          </cell>
          <cell r="LK48">
            <v>0</v>
          </cell>
          <cell r="LL48">
            <v>0</v>
          </cell>
          <cell r="LM48">
            <v>0</v>
          </cell>
          <cell r="LN48">
            <v>0</v>
          </cell>
          <cell r="LO48">
            <v>0</v>
          </cell>
          <cell r="LP48">
            <v>0</v>
          </cell>
          <cell r="LQ48">
            <v>0</v>
          </cell>
          <cell r="LR48">
            <v>0</v>
          </cell>
          <cell r="LS48">
            <v>0</v>
          </cell>
          <cell r="LT48">
            <v>0</v>
          </cell>
          <cell r="LU48">
            <v>0</v>
          </cell>
          <cell r="LV48">
            <v>0</v>
          </cell>
          <cell r="LW48">
            <v>0</v>
          </cell>
          <cell r="LX48">
            <v>0</v>
          </cell>
          <cell r="LY48">
            <v>0</v>
          </cell>
          <cell r="LZ48">
            <v>0</v>
          </cell>
          <cell r="MA48">
            <v>0</v>
          </cell>
          <cell r="MB48">
            <v>0</v>
          </cell>
          <cell r="MC48">
            <v>0</v>
          </cell>
          <cell r="MD48">
            <v>0</v>
          </cell>
          <cell r="ME48">
            <v>0</v>
          </cell>
          <cell r="MF48">
            <v>0</v>
          </cell>
          <cell r="MG48">
            <v>0</v>
          </cell>
          <cell r="MH48">
            <v>0</v>
          </cell>
          <cell r="MI48">
            <v>0</v>
          </cell>
          <cell r="MJ48">
            <v>0</v>
          </cell>
          <cell r="MK48">
            <v>0</v>
          </cell>
          <cell r="ML48">
            <v>0</v>
          </cell>
          <cell r="MM48">
            <v>0</v>
          </cell>
          <cell r="MN48">
            <v>0</v>
          </cell>
          <cell r="MO48">
            <v>0</v>
          </cell>
          <cell r="MP48">
            <v>0</v>
          </cell>
          <cell r="MQ48">
            <v>0</v>
          </cell>
          <cell r="MR48">
            <v>0</v>
          </cell>
          <cell r="MS48">
            <v>0</v>
          </cell>
          <cell r="MT48">
            <v>0</v>
          </cell>
          <cell r="MU48">
            <v>0</v>
          </cell>
          <cell r="MV48">
            <v>0</v>
          </cell>
          <cell r="MW48">
            <v>0</v>
          </cell>
          <cell r="MX48">
            <v>0</v>
          </cell>
          <cell r="MY48">
            <v>0</v>
          </cell>
          <cell r="MZ48">
            <v>0</v>
          </cell>
          <cell r="NA48">
            <v>0</v>
          </cell>
          <cell r="NB48">
            <v>0</v>
          </cell>
          <cell r="NC48">
            <v>0</v>
          </cell>
          <cell r="ND48">
            <v>0</v>
          </cell>
          <cell r="NE48">
            <v>0</v>
          </cell>
          <cell r="NF48">
            <v>0</v>
          </cell>
          <cell r="NG48">
            <v>0</v>
          </cell>
          <cell r="NH48">
            <v>0</v>
          </cell>
          <cell r="NI48">
            <v>0</v>
          </cell>
          <cell r="NJ48">
            <v>0</v>
          </cell>
          <cell r="NK48">
            <v>0</v>
          </cell>
          <cell r="NL48">
            <v>0</v>
          </cell>
          <cell r="NM48">
            <v>0</v>
          </cell>
          <cell r="NN48">
            <v>0</v>
          </cell>
          <cell r="NO48">
            <v>0</v>
          </cell>
          <cell r="NP48">
            <v>0</v>
          </cell>
          <cell r="NQ48">
            <v>0</v>
          </cell>
          <cell r="NR48">
            <v>0</v>
          </cell>
          <cell r="NS48">
            <v>0</v>
          </cell>
          <cell r="NT48">
            <v>0</v>
          </cell>
          <cell r="NU48">
            <v>0</v>
          </cell>
          <cell r="NV48">
            <v>0</v>
          </cell>
        </row>
        <row r="49">
          <cell r="F49" t="str">
            <v/>
          </cell>
          <cell r="K49">
            <v>0</v>
          </cell>
          <cell r="AJ49" t="str">
            <v/>
          </cell>
          <cell r="BX49">
            <v>30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</row>
        <row r="50">
          <cell r="F50" t="str">
            <v/>
          </cell>
          <cell r="K50">
            <v>0</v>
          </cell>
          <cell r="AJ50" t="str">
            <v/>
          </cell>
          <cell r="BX50">
            <v>30</v>
          </cell>
          <cell r="EN50">
            <v>0</v>
          </cell>
          <cell r="EO50">
            <v>0</v>
          </cell>
          <cell r="EP50">
            <v>0</v>
          </cell>
          <cell r="EQ50">
            <v>0</v>
          </cell>
          <cell r="ER50">
            <v>0</v>
          </cell>
          <cell r="ES50">
            <v>0</v>
          </cell>
          <cell r="ET50">
            <v>0</v>
          </cell>
          <cell r="EU50">
            <v>0</v>
          </cell>
          <cell r="EV50">
            <v>0</v>
          </cell>
          <cell r="EW50">
            <v>0</v>
          </cell>
          <cell r="EX50">
            <v>0</v>
          </cell>
          <cell r="EY50">
            <v>0</v>
          </cell>
          <cell r="EZ50">
            <v>0</v>
          </cell>
          <cell r="FA50">
            <v>0</v>
          </cell>
          <cell r="FB50">
            <v>0</v>
          </cell>
          <cell r="FC50">
            <v>0</v>
          </cell>
          <cell r="FD50">
            <v>0</v>
          </cell>
          <cell r="FE50">
            <v>0</v>
          </cell>
          <cell r="FF50">
            <v>0</v>
          </cell>
          <cell r="FG50">
            <v>0</v>
          </cell>
          <cell r="FH50">
            <v>0</v>
          </cell>
          <cell r="FI50">
            <v>0</v>
          </cell>
          <cell r="FJ50">
            <v>0</v>
          </cell>
          <cell r="FK50">
            <v>0</v>
          </cell>
          <cell r="FL50">
            <v>0</v>
          </cell>
          <cell r="FM50">
            <v>0</v>
          </cell>
          <cell r="FN50">
            <v>0</v>
          </cell>
          <cell r="FO50">
            <v>0</v>
          </cell>
          <cell r="FP50">
            <v>0</v>
          </cell>
          <cell r="FQ50">
            <v>0</v>
          </cell>
          <cell r="FR50">
            <v>0</v>
          </cell>
          <cell r="FS50">
            <v>0</v>
          </cell>
          <cell r="FT50">
            <v>0</v>
          </cell>
          <cell r="FU50">
            <v>0</v>
          </cell>
          <cell r="FV50">
            <v>0</v>
          </cell>
          <cell r="FW50">
            <v>0</v>
          </cell>
          <cell r="FX50">
            <v>0</v>
          </cell>
          <cell r="FY50">
            <v>0</v>
          </cell>
          <cell r="FZ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>
            <v>0</v>
          </cell>
          <cell r="GG50">
            <v>0</v>
          </cell>
          <cell r="GH50">
            <v>0</v>
          </cell>
          <cell r="GI50">
            <v>0</v>
          </cell>
          <cell r="GJ50">
            <v>0</v>
          </cell>
          <cell r="GK50">
            <v>0</v>
          </cell>
          <cell r="GL50">
            <v>0</v>
          </cell>
          <cell r="GM50">
            <v>0</v>
          </cell>
          <cell r="GN50">
            <v>0</v>
          </cell>
          <cell r="GO50">
            <v>0</v>
          </cell>
          <cell r="GP50">
            <v>0</v>
          </cell>
          <cell r="GQ50">
            <v>0</v>
          </cell>
          <cell r="GR50">
            <v>0</v>
          </cell>
          <cell r="GS50">
            <v>0</v>
          </cell>
          <cell r="GT50">
            <v>0</v>
          </cell>
          <cell r="GU50">
            <v>0</v>
          </cell>
          <cell r="GV50">
            <v>0</v>
          </cell>
          <cell r="GW50">
            <v>0</v>
          </cell>
          <cell r="GX50">
            <v>0</v>
          </cell>
          <cell r="GY50">
            <v>0</v>
          </cell>
          <cell r="GZ50">
            <v>0</v>
          </cell>
          <cell r="HA50">
            <v>0</v>
          </cell>
          <cell r="HB50">
            <v>0</v>
          </cell>
          <cell r="HC50">
            <v>0</v>
          </cell>
          <cell r="HD50">
            <v>0</v>
          </cell>
          <cell r="HE50">
            <v>0</v>
          </cell>
          <cell r="HF50">
            <v>0</v>
          </cell>
          <cell r="HG50">
            <v>0</v>
          </cell>
          <cell r="HH50">
            <v>0</v>
          </cell>
          <cell r="HI50">
            <v>0</v>
          </cell>
          <cell r="HJ50">
            <v>0</v>
          </cell>
          <cell r="HK50">
            <v>0</v>
          </cell>
          <cell r="HL50">
            <v>0</v>
          </cell>
          <cell r="HM50">
            <v>0</v>
          </cell>
          <cell r="HN50">
            <v>0</v>
          </cell>
          <cell r="HO50">
            <v>0</v>
          </cell>
          <cell r="HP50">
            <v>0</v>
          </cell>
          <cell r="HQ50">
            <v>0</v>
          </cell>
          <cell r="HR50">
            <v>0</v>
          </cell>
          <cell r="HS50">
            <v>0</v>
          </cell>
          <cell r="HT50">
            <v>0</v>
          </cell>
          <cell r="HU50">
            <v>0</v>
          </cell>
          <cell r="HV50">
            <v>0</v>
          </cell>
          <cell r="HW50">
            <v>0</v>
          </cell>
          <cell r="HX50">
            <v>0</v>
          </cell>
          <cell r="HY50">
            <v>0</v>
          </cell>
          <cell r="HZ50">
            <v>0</v>
          </cell>
          <cell r="IA50">
            <v>0</v>
          </cell>
          <cell r="IB50">
            <v>0</v>
          </cell>
          <cell r="IC50">
            <v>0</v>
          </cell>
          <cell r="ID50">
            <v>0</v>
          </cell>
          <cell r="IE50">
            <v>0</v>
          </cell>
          <cell r="IF50">
            <v>0</v>
          </cell>
          <cell r="IG50">
            <v>0</v>
          </cell>
          <cell r="IH50">
            <v>0</v>
          </cell>
          <cell r="II50">
            <v>0</v>
          </cell>
          <cell r="IJ50">
            <v>0</v>
          </cell>
          <cell r="IK50">
            <v>0</v>
          </cell>
          <cell r="IL50">
            <v>0</v>
          </cell>
          <cell r="IM50">
            <v>0</v>
          </cell>
          <cell r="IN50">
            <v>0</v>
          </cell>
          <cell r="IO50">
            <v>0</v>
          </cell>
          <cell r="IP50">
            <v>0</v>
          </cell>
          <cell r="IQ50">
            <v>0</v>
          </cell>
          <cell r="IR50">
            <v>0</v>
          </cell>
          <cell r="IS50">
            <v>0</v>
          </cell>
          <cell r="IT50">
            <v>0</v>
          </cell>
          <cell r="IU50">
            <v>0</v>
          </cell>
          <cell r="IV50">
            <v>0</v>
          </cell>
          <cell r="IW50">
            <v>0</v>
          </cell>
          <cell r="IX50">
            <v>0</v>
          </cell>
          <cell r="IY50">
            <v>0</v>
          </cell>
          <cell r="IZ50">
            <v>0</v>
          </cell>
          <cell r="JA50">
            <v>0</v>
          </cell>
          <cell r="JB50">
            <v>0</v>
          </cell>
          <cell r="JC50">
            <v>0</v>
          </cell>
          <cell r="JG50">
            <v>0</v>
          </cell>
          <cell r="JH50">
            <v>0</v>
          </cell>
          <cell r="JI50">
            <v>0</v>
          </cell>
          <cell r="JJ50">
            <v>0</v>
          </cell>
          <cell r="JK50">
            <v>0</v>
          </cell>
          <cell r="JL50">
            <v>0</v>
          </cell>
          <cell r="JM50">
            <v>0</v>
          </cell>
          <cell r="JN50">
            <v>0</v>
          </cell>
          <cell r="JO50">
            <v>0</v>
          </cell>
          <cell r="JP50">
            <v>0</v>
          </cell>
          <cell r="JQ50">
            <v>0</v>
          </cell>
          <cell r="JR50">
            <v>0</v>
          </cell>
          <cell r="JS50">
            <v>0</v>
          </cell>
          <cell r="JT50">
            <v>0</v>
          </cell>
          <cell r="JU50">
            <v>0</v>
          </cell>
          <cell r="JV50">
            <v>0</v>
          </cell>
          <cell r="JW50">
            <v>0</v>
          </cell>
          <cell r="JX50">
            <v>0</v>
          </cell>
          <cell r="JY50">
            <v>0</v>
          </cell>
          <cell r="JZ50">
            <v>0</v>
          </cell>
          <cell r="KA50">
            <v>0</v>
          </cell>
          <cell r="KB50">
            <v>0</v>
          </cell>
          <cell r="KC50">
            <v>0</v>
          </cell>
          <cell r="KD50">
            <v>0</v>
          </cell>
          <cell r="KE50">
            <v>0</v>
          </cell>
          <cell r="KF50">
            <v>0</v>
          </cell>
          <cell r="KG50">
            <v>0</v>
          </cell>
          <cell r="KH50">
            <v>0</v>
          </cell>
          <cell r="KI50">
            <v>0</v>
          </cell>
          <cell r="KJ50">
            <v>0</v>
          </cell>
          <cell r="KK50">
            <v>0</v>
          </cell>
          <cell r="KL50">
            <v>0</v>
          </cell>
          <cell r="KM50">
            <v>0</v>
          </cell>
          <cell r="KN50">
            <v>0</v>
          </cell>
          <cell r="KO50">
            <v>0</v>
          </cell>
          <cell r="KP50">
            <v>0</v>
          </cell>
          <cell r="KQ50">
            <v>0</v>
          </cell>
          <cell r="KR50">
            <v>0</v>
          </cell>
          <cell r="KS50">
            <v>0</v>
          </cell>
          <cell r="KT50">
            <v>0</v>
          </cell>
          <cell r="KU50">
            <v>0</v>
          </cell>
          <cell r="KV50">
            <v>0</v>
          </cell>
          <cell r="KW50">
            <v>0</v>
          </cell>
          <cell r="KX50">
            <v>0</v>
          </cell>
          <cell r="KY50">
            <v>0</v>
          </cell>
          <cell r="KZ50">
            <v>0</v>
          </cell>
          <cell r="LA50">
            <v>0</v>
          </cell>
          <cell r="LB50">
            <v>0</v>
          </cell>
          <cell r="LC50">
            <v>0</v>
          </cell>
          <cell r="LD50">
            <v>0</v>
          </cell>
          <cell r="LE50">
            <v>0</v>
          </cell>
          <cell r="LF50">
            <v>0</v>
          </cell>
          <cell r="LG50">
            <v>0</v>
          </cell>
          <cell r="LH50">
            <v>0</v>
          </cell>
          <cell r="LI50">
            <v>0</v>
          </cell>
          <cell r="LJ50">
            <v>0</v>
          </cell>
          <cell r="LK50">
            <v>0</v>
          </cell>
          <cell r="LL50">
            <v>0</v>
          </cell>
          <cell r="LM50">
            <v>0</v>
          </cell>
          <cell r="LN50">
            <v>0</v>
          </cell>
          <cell r="LO50">
            <v>0</v>
          </cell>
          <cell r="LP50">
            <v>0</v>
          </cell>
          <cell r="LQ50">
            <v>0</v>
          </cell>
          <cell r="LR50">
            <v>0</v>
          </cell>
          <cell r="LS50">
            <v>0</v>
          </cell>
          <cell r="LT50">
            <v>0</v>
          </cell>
          <cell r="LU50">
            <v>0</v>
          </cell>
          <cell r="LV50">
            <v>0</v>
          </cell>
          <cell r="LW50">
            <v>0</v>
          </cell>
          <cell r="LX50">
            <v>0</v>
          </cell>
          <cell r="LY50">
            <v>0</v>
          </cell>
          <cell r="LZ50">
            <v>0</v>
          </cell>
          <cell r="MA50">
            <v>0</v>
          </cell>
          <cell r="MB50">
            <v>0</v>
          </cell>
          <cell r="MC50">
            <v>0</v>
          </cell>
          <cell r="MD50">
            <v>0</v>
          </cell>
          <cell r="ME50">
            <v>0</v>
          </cell>
          <cell r="MF50">
            <v>0</v>
          </cell>
          <cell r="MG50">
            <v>0</v>
          </cell>
          <cell r="MH50">
            <v>0</v>
          </cell>
          <cell r="MI50">
            <v>0</v>
          </cell>
          <cell r="MJ50">
            <v>0</v>
          </cell>
          <cell r="MK50">
            <v>0</v>
          </cell>
          <cell r="ML50">
            <v>0</v>
          </cell>
          <cell r="MM50">
            <v>0</v>
          </cell>
          <cell r="MN50">
            <v>0</v>
          </cell>
          <cell r="MO50">
            <v>0</v>
          </cell>
          <cell r="MP50">
            <v>0</v>
          </cell>
          <cell r="MQ50">
            <v>0</v>
          </cell>
          <cell r="MR50">
            <v>0</v>
          </cell>
          <cell r="MS50">
            <v>0</v>
          </cell>
          <cell r="MT50">
            <v>0</v>
          </cell>
          <cell r="MU50">
            <v>0</v>
          </cell>
          <cell r="MV50">
            <v>0</v>
          </cell>
          <cell r="MW50">
            <v>0</v>
          </cell>
          <cell r="MX50">
            <v>0</v>
          </cell>
          <cell r="MY50">
            <v>0</v>
          </cell>
          <cell r="MZ50">
            <v>0</v>
          </cell>
          <cell r="NA50">
            <v>0</v>
          </cell>
          <cell r="NB50">
            <v>0</v>
          </cell>
          <cell r="NC50">
            <v>0</v>
          </cell>
          <cell r="ND50">
            <v>0</v>
          </cell>
          <cell r="NE50">
            <v>0</v>
          </cell>
          <cell r="NF50">
            <v>0</v>
          </cell>
          <cell r="NG50">
            <v>0</v>
          </cell>
          <cell r="NH50">
            <v>0</v>
          </cell>
          <cell r="NI50">
            <v>0</v>
          </cell>
          <cell r="NJ50">
            <v>0</v>
          </cell>
          <cell r="NK50">
            <v>0</v>
          </cell>
          <cell r="NL50">
            <v>0</v>
          </cell>
          <cell r="NM50">
            <v>0</v>
          </cell>
          <cell r="NN50">
            <v>0</v>
          </cell>
          <cell r="NO50">
            <v>0</v>
          </cell>
          <cell r="NP50">
            <v>0</v>
          </cell>
          <cell r="NQ50">
            <v>0</v>
          </cell>
          <cell r="NR50">
            <v>0</v>
          </cell>
          <cell r="NS50">
            <v>0</v>
          </cell>
          <cell r="NT50">
            <v>0</v>
          </cell>
          <cell r="NU50">
            <v>0</v>
          </cell>
          <cell r="NV50">
            <v>0</v>
          </cell>
        </row>
        <row r="51">
          <cell r="F51" t="str">
            <v/>
          </cell>
          <cell r="K51">
            <v>0</v>
          </cell>
          <cell r="AJ51" t="str">
            <v/>
          </cell>
          <cell r="BX51">
            <v>30</v>
          </cell>
          <cell r="EN51">
            <v>0</v>
          </cell>
          <cell r="EO51">
            <v>0</v>
          </cell>
          <cell r="EP51">
            <v>0</v>
          </cell>
          <cell r="EQ51">
            <v>0</v>
          </cell>
          <cell r="ER51">
            <v>0</v>
          </cell>
          <cell r="ES51">
            <v>0</v>
          </cell>
          <cell r="ET51">
            <v>0</v>
          </cell>
          <cell r="EU51">
            <v>0</v>
          </cell>
          <cell r="EV51">
            <v>0</v>
          </cell>
          <cell r="EW51">
            <v>0</v>
          </cell>
          <cell r="EX51">
            <v>0</v>
          </cell>
          <cell r="EY51">
            <v>0</v>
          </cell>
          <cell r="EZ51">
            <v>0</v>
          </cell>
          <cell r="FA51">
            <v>0</v>
          </cell>
          <cell r="FB51">
            <v>0</v>
          </cell>
          <cell r="FC51">
            <v>0</v>
          </cell>
          <cell r="FD51">
            <v>0</v>
          </cell>
          <cell r="FE51">
            <v>0</v>
          </cell>
          <cell r="FF51">
            <v>0</v>
          </cell>
          <cell r="FG51">
            <v>0</v>
          </cell>
          <cell r="FH51">
            <v>0</v>
          </cell>
          <cell r="FI51">
            <v>0</v>
          </cell>
          <cell r="FJ51">
            <v>0</v>
          </cell>
          <cell r="FK51">
            <v>0</v>
          </cell>
          <cell r="FL51">
            <v>0</v>
          </cell>
          <cell r="FM51">
            <v>0</v>
          </cell>
          <cell r="FN51">
            <v>0</v>
          </cell>
          <cell r="FO51">
            <v>0</v>
          </cell>
          <cell r="FP51">
            <v>0</v>
          </cell>
          <cell r="FQ51">
            <v>0</v>
          </cell>
          <cell r="FR51">
            <v>0</v>
          </cell>
          <cell r="FS51">
            <v>0</v>
          </cell>
          <cell r="FT51">
            <v>0</v>
          </cell>
          <cell r="FU51">
            <v>0</v>
          </cell>
          <cell r="FV51">
            <v>0</v>
          </cell>
          <cell r="FW51">
            <v>0</v>
          </cell>
          <cell r="FX51">
            <v>0</v>
          </cell>
          <cell r="FY51">
            <v>0</v>
          </cell>
          <cell r="FZ51">
            <v>0</v>
          </cell>
          <cell r="GA51">
            <v>0</v>
          </cell>
          <cell r="GB51">
            <v>0</v>
          </cell>
          <cell r="GC51">
            <v>0</v>
          </cell>
          <cell r="GD51">
            <v>0</v>
          </cell>
          <cell r="GE51">
            <v>0</v>
          </cell>
          <cell r="GF51">
            <v>0</v>
          </cell>
          <cell r="GG51">
            <v>0</v>
          </cell>
          <cell r="GH51">
            <v>0</v>
          </cell>
          <cell r="GI51">
            <v>0</v>
          </cell>
          <cell r="GJ51">
            <v>0</v>
          </cell>
          <cell r="GK51">
            <v>0</v>
          </cell>
          <cell r="GL51">
            <v>0</v>
          </cell>
          <cell r="GM51">
            <v>0</v>
          </cell>
          <cell r="GN51">
            <v>0</v>
          </cell>
          <cell r="GO51">
            <v>0</v>
          </cell>
          <cell r="GP51">
            <v>0</v>
          </cell>
          <cell r="GQ51">
            <v>0</v>
          </cell>
          <cell r="GR51">
            <v>0</v>
          </cell>
          <cell r="GS51">
            <v>0</v>
          </cell>
          <cell r="GT51">
            <v>0</v>
          </cell>
          <cell r="GU51">
            <v>0</v>
          </cell>
          <cell r="GV51">
            <v>0</v>
          </cell>
          <cell r="GW51">
            <v>0</v>
          </cell>
          <cell r="GX51">
            <v>0</v>
          </cell>
          <cell r="GY51">
            <v>0</v>
          </cell>
          <cell r="GZ51">
            <v>0</v>
          </cell>
          <cell r="HA51">
            <v>0</v>
          </cell>
          <cell r="HB51">
            <v>0</v>
          </cell>
          <cell r="HC51">
            <v>0</v>
          </cell>
          <cell r="HD51">
            <v>0</v>
          </cell>
          <cell r="HE51">
            <v>0</v>
          </cell>
          <cell r="HF51">
            <v>0</v>
          </cell>
          <cell r="HG51">
            <v>0</v>
          </cell>
          <cell r="HH51">
            <v>0</v>
          </cell>
          <cell r="HI51">
            <v>0</v>
          </cell>
          <cell r="HJ51">
            <v>0</v>
          </cell>
          <cell r="HK51">
            <v>0</v>
          </cell>
          <cell r="HL51">
            <v>0</v>
          </cell>
          <cell r="HM51">
            <v>0</v>
          </cell>
          <cell r="HN51">
            <v>0</v>
          </cell>
          <cell r="HO51">
            <v>0</v>
          </cell>
          <cell r="HP51">
            <v>0</v>
          </cell>
          <cell r="HQ51">
            <v>0</v>
          </cell>
          <cell r="HR51">
            <v>0</v>
          </cell>
          <cell r="HS51">
            <v>0</v>
          </cell>
          <cell r="HT51">
            <v>0</v>
          </cell>
          <cell r="HU51">
            <v>0</v>
          </cell>
          <cell r="HV51">
            <v>0</v>
          </cell>
          <cell r="HW51">
            <v>0</v>
          </cell>
          <cell r="HX51">
            <v>0</v>
          </cell>
          <cell r="HY51">
            <v>0</v>
          </cell>
          <cell r="HZ51">
            <v>0</v>
          </cell>
          <cell r="IA51">
            <v>0</v>
          </cell>
          <cell r="IB51">
            <v>0</v>
          </cell>
          <cell r="IC51">
            <v>0</v>
          </cell>
          <cell r="ID51">
            <v>0</v>
          </cell>
          <cell r="IE51">
            <v>0</v>
          </cell>
          <cell r="IF51">
            <v>0</v>
          </cell>
          <cell r="IG51">
            <v>0</v>
          </cell>
          <cell r="IH51">
            <v>0</v>
          </cell>
          <cell r="II51">
            <v>0</v>
          </cell>
          <cell r="IJ51">
            <v>0</v>
          </cell>
          <cell r="IK51">
            <v>0</v>
          </cell>
          <cell r="IL51">
            <v>0</v>
          </cell>
          <cell r="IM51">
            <v>0</v>
          </cell>
          <cell r="IN51">
            <v>0</v>
          </cell>
          <cell r="IO51">
            <v>0</v>
          </cell>
          <cell r="IP51">
            <v>0</v>
          </cell>
          <cell r="IQ51">
            <v>0</v>
          </cell>
          <cell r="IR51">
            <v>0</v>
          </cell>
          <cell r="IS51">
            <v>0</v>
          </cell>
          <cell r="IT51">
            <v>0</v>
          </cell>
          <cell r="IU51">
            <v>0</v>
          </cell>
          <cell r="IV51">
            <v>0</v>
          </cell>
          <cell r="IW51">
            <v>0</v>
          </cell>
          <cell r="IX51">
            <v>0</v>
          </cell>
          <cell r="IY51">
            <v>0</v>
          </cell>
          <cell r="IZ51">
            <v>0</v>
          </cell>
          <cell r="JA51">
            <v>0</v>
          </cell>
          <cell r="JB51">
            <v>0</v>
          </cell>
          <cell r="JC51">
            <v>0</v>
          </cell>
          <cell r="JG51">
            <v>0</v>
          </cell>
          <cell r="JH51">
            <v>0</v>
          </cell>
          <cell r="JI51">
            <v>0</v>
          </cell>
          <cell r="JJ51">
            <v>0</v>
          </cell>
          <cell r="JK51">
            <v>0</v>
          </cell>
          <cell r="JL51">
            <v>0</v>
          </cell>
          <cell r="JM51">
            <v>0</v>
          </cell>
          <cell r="JN51">
            <v>0</v>
          </cell>
          <cell r="JO51">
            <v>0</v>
          </cell>
          <cell r="JP51">
            <v>0</v>
          </cell>
          <cell r="JQ51">
            <v>0</v>
          </cell>
          <cell r="JR51">
            <v>0</v>
          </cell>
          <cell r="JS51">
            <v>0</v>
          </cell>
          <cell r="JT51">
            <v>0</v>
          </cell>
          <cell r="JU51">
            <v>0</v>
          </cell>
          <cell r="JV51">
            <v>0</v>
          </cell>
          <cell r="JW51">
            <v>0</v>
          </cell>
          <cell r="JX51">
            <v>0</v>
          </cell>
          <cell r="JY51">
            <v>0</v>
          </cell>
          <cell r="JZ51">
            <v>0</v>
          </cell>
          <cell r="KA51">
            <v>0</v>
          </cell>
          <cell r="KB51">
            <v>0</v>
          </cell>
          <cell r="KC51">
            <v>0</v>
          </cell>
          <cell r="KD51">
            <v>0</v>
          </cell>
          <cell r="KE51">
            <v>0</v>
          </cell>
          <cell r="KF51">
            <v>0</v>
          </cell>
          <cell r="KG51">
            <v>0</v>
          </cell>
          <cell r="KH51">
            <v>0</v>
          </cell>
          <cell r="KI51">
            <v>0</v>
          </cell>
          <cell r="KJ51">
            <v>0</v>
          </cell>
          <cell r="KK51">
            <v>0</v>
          </cell>
          <cell r="KL51">
            <v>0</v>
          </cell>
          <cell r="KM51">
            <v>0</v>
          </cell>
          <cell r="KN51">
            <v>0</v>
          </cell>
          <cell r="KO51">
            <v>0</v>
          </cell>
          <cell r="KP51">
            <v>0</v>
          </cell>
          <cell r="KQ51">
            <v>0</v>
          </cell>
          <cell r="KR51">
            <v>0</v>
          </cell>
          <cell r="KS51">
            <v>0</v>
          </cell>
          <cell r="KT51">
            <v>0</v>
          </cell>
          <cell r="KU51">
            <v>0</v>
          </cell>
          <cell r="KV51">
            <v>0</v>
          </cell>
          <cell r="KW51">
            <v>0</v>
          </cell>
          <cell r="KX51">
            <v>0</v>
          </cell>
          <cell r="KY51">
            <v>0</v>
          </cell>
          <cell r="KZ51">
            <v>0</v>
          </cell>
          <cell r="LA51">
            <v>0</v>
          </cell>
          <cell r="LB51">
            <v>0</v>
          </cell>
          <cell r="LC51">
            <v>0</v>
          </cell>
          <cell r="LD51">
            <v>0</v>
          </cell>
          <cell r="LE51">
            <v>0</v>
          </cell>
          <cell r="LF51">
            <v>0</v>
          </cell>
          <cell r="LG51">
            <v>0</v>
          </cell>
          <cell r="LH51">
            <v>0</v>
          </cell>
          <cell r="LI51">
            <v>0</v>
          </cell>
          <cell r="LJ51">
            <v>0</v>
          </cell>
          <cell r="LK51">
            <v>0</v>
          </cell>
          <cell r="LL51">
            <v>0</v>
          </cell>
          <cell r="LM51">
            <v>0</v>
          </cell>
          <cell r="LN51">
            <v>0</v>
          </cell>
          <cell r="LO51">
            <v>0</v>
          </cell>
          <cell r="LP51">
            <v>0</v>
          </cell>
          <cell r="LQ51">
            <v>0</v>
          </cell>
          <cell r="LR51">
            <v>0</v>
          </cell>
          <cell r="LS51">
            <v>0</v>
          </cell>
          <cell r="LT51">
            <v>0</v>
          </cell>
          <cell r="LU51">
            <v>0</v>
          </cell>
          <cell r="LV51">
            <v>0</v>
          </cell>
          <cell r="LW51">
            <v>0</v>
          </cell>
          <cell r="LX51">
            <v>0</v>
          </cell>
          <cell r="LY51">
            <v>0</v>
          </cell>
          <cell r="LZ51">
            <v>0</v>
          </cell>
          <cell r="MA51">
            <v>0</v>
          </cell>
          <cell r="MB51">
            <v>0</v>
          </cell>
          <cell r="MC51">
            <v>0</v>
          </cell>
          <cell r="MD51">
            <v>0</v>
          </cell>
          <cell r="ME51">
            <v>0</v>
          </cell>
          <cell r="MF51">
            <v>0</v>
          </cell>
          <cell r="MG51">
            <v>0</v>
          </cell>
          <cell r="MH51">
            <v>0</v>
          </cell>
          <cell r="MI51">
            <v>0</v>
          </cell>
          <cell r="MJ51">
            <v>0</v>
          </cell>
          <cell r="MK51">
            <v>0</v>
          </cell>
          <cell r="ML51">
            <v>0</v>
          </cell>
          <cell r="MM51">
            <v>0</v>
          </cell>
          <cell r="MN51">
            <v>0</v>
          </cell>
          <cell r="MO51">
            <v>0</v>
          </cell>
          <cell r="MP51">
            <v>0</v>
          </cell>
          <cell r="MQ51">
            <v>0</v>
          </cell>
          <cell r="MR51">
            <v>0</v>
          </cell>
          <cell r="MS51">
            <v>0</v>
          </cell>
          <cell r="MT51">
            <v>0</v>
          </cell>
          <cell r="MU51">
            <v>0</v>
          </cell>
          <cell r="MV51">
            <v>0</v>
          </cell>
          <cell r="MW51">
            <v>0</v>
          </cell>
          <cell r="MX51">
            <v>0</v>
          </cell>
          <cell r="MY51">
            <v>0</v>
          </cell>
          <cell r="MZ51">
            <v>0</v>
          </cell>
          <cell r="NA51">
            <v>0</v>
          </cell>
          <cell r="NB51">
            <v>0</v>
          </cell>
          <cell r="NC51">
            <v>0</v>
          </cell>
          <cell r="ND51">
            <v>0</v>
          </cell>
          <cell r="NE51">
            <v>0</v>
          </cell>
          <cell r="NF51">
            <v>0</v>
          </cell>
          <cell r="NG51">
            <v>0</v>
          </cell>
          <cell r="NH51">
            <v>0</v>
          </cell>
          <cell r="NI51">
            <v>0</v>
          </cell>
          <cell r="NJ51">
            <v>0</v>
          </cell>
          <cell r="NK51">
            <v>0</v>
          </cell>
          <cell r="NL51">
            <v>0</v>
          </cell>
          <cell r="NM51">
            <v>0</v>
          </cell>
          <cell r="NN51">
            <v>0</v>
          </cell>
          <cell r="NO51">
            <v>0</v>
          </cell>
          <cell r="NP51">
            <v>0</v>
          </cell>
          <cell r="NQ51">
            <v>0</v>
          </cell>
          <cell r="NR51">
            <v>0</v>
          </cell>
          <cell r="NS51">
            <v>0</v>
          </cell>
          <cell r="NT51">
            <v>0</v>
          </cell>
          <cell r="NU51">
            <v>0</v>
          </cell>
          <cell r="NV51">
            <v>0</v>
          </cell>
        </row>
        <row r="52">
          <cell r="F52" t="str">
            <v/>
          </cell>
          <cell r="K52">
            <v>0</v>
          </cell>
          <cell r="AJ52" t="str">
            <v/>
          </cell>
          <cell r="BX52">
            <v>30</v>
          </cell>
          <cell r="EN52">
            <v>0</v>
          </cell>
          <cell r="EO52">
            <v>0</v>
          </cell>
          <cell r="EP52">
            <v>0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>
            <v>0</v>
          </cell>
          <cell r="GC52">
            <v>0</v>
          </cell>
          <cell r="GD52">
            <v>0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>
            <v>0</v>
          </cell>
          <cell r="IA52">
            <v>0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>
            <v>0</v>
          </cell>
          <cell r="IY52">
            <v>0</v>
          </cell>
          <cell r="IZ52">
            <v>0</v>
          </cell>
          <cell r="JA52">
            <v>0</v>
          </cell>
          <cell r="JB52">
            <v>0</v>
          </cell>
          <cell r="JC52">
            <v>0</v>
          </cell>
          <cell r="JG52">
            <v>0</v>
          </cell>
          <cell r="JH52">
            <v>0</v>
          </cell>
          <cell r="JI52">
            <v>0</v>
          </cell>
          <cell r="JJ52">
            <v>0</v>
          </cell>
          <cell r="JK52">
            <v>0</v>
          </cell>
          <cell r="JL52">
            <v>0</v>
          </cell>
          <cell r="JM52">
            <v>0</v>
          </cell>
          <cell r="JN52">
            <v>0</v>
          </cell>
          <cell r="JO52">
            <v>0</v>
          </cell>
          <cell r="JP52">
            <v>0</v>
          </cell>
          <cell r="JQ52">
            <v>0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</row>
        <row r="53">
          <cell r="F53" t="str">
            <v/>
          </cell>
          <cell r="K53">
            <v>0</v>
          </cell>
          <cell r="AJ53" t="str">
            <v/>
          </cell>
          <cell r="BX53">
            <v>30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  <cell r="II53">
            <v>0</v>
          </cell>
          <cell r="IJ53">
            <v>0</v>
          </cell>
          <cell r="IK53">
            <v>0</v>
          </cell>
          <cell r="IL53">
            <v>0</v>
          </cell>
          <cell r="IM53">
            <v>0</v>
          </cell>
          <cell r="IN53">
            <v>0</v>
          </cell>
          <cell r="IO53">
            <v>0</v>
          </cell>
          <cell r="IP53">
            <v>0</v>
          </cell>
          <cell r="IQ53">
            <v>0</v>
          </cell>
          <cell r="IR53">
            <v>0</v>
          </cell>
          <cell r="IS53">
            <v>0</v>
          </cell>
          <cell r="IT53">
            <v>0</v>
          </cell>
          <cell r="IU53">
            <v>0</v>
          </cell>
          <cell r="IV53">
            <v>0</v>
          </cell>
          <cell r="IW53">
            <v>0</v>
          </cell>
          <cell r="IX53">
            <v>0</v>
          </cell>
          <cell r="IY53">
            <v>0</v>
          </cell>
          <cell r="IZ53">
            <v>0</v>
          </cell>
          <cell r="JA53">
            <v>0</v>
          </cell>
          <cell r="JB53">
            <v>0</v>
          </cell>
          <cell r="JC53">
            <v>0</v>
          </cell>
          <cell r="JG53">
            <v>0</v>
          </cell>
          <cell r="JH53">
            <v>0</v>
          </cell>
          <cell r="JI53">
            <v>0</v>
          </cell>
          <cell r="JJ53">
            <v>0</v>
          </cell>
          <cell r="JK53">
            <v>0</v>
          </cell>
          <cell r="JL53">
            <v>0</v>
          </cell>
          <cell r="JM53">
            <v>0</v>
          </cell>
          <cell r="JN53">
            <v>0</v>
          </cell>
          <cell r="JO53">
            <v>0</v>
          </cell>
          <cell r="JP53">
            <v>0</v>
          </cell>
          <cell r="JQ53">
            <v>0</v>
          </cell>
          <cell r="JR53">
            <v>0</v>
          </cell>
          <cell r="JS53">
            <v>0</v>
          </cell>
          <cell r="JT53">
            <v>0</v>
          </cell>
          <cell r="JU53">
            <v>0</v>
          </cell>
          <cell r="JV53">
            <v>0</v>
          </cell>
          <cell r="JW53">
            <v>0</v>
          </cell>
          <cell r="JX53">
            <v>0</v>
          </cell>
          <cell r="JY53">
            <v>0</v>
          </cell>
          <cell r="JZ53">
            <v>0</v>
          </cell>
          <cell r="KA53">
            <v>0</v>
          </cell>
          <cell r="KB53">
            <v>0</v>
          </cell>
          <cell r="KC53">
            <v>0</v>
          </cell>
          <cell r="KD53">
            <v>0</v>
          </cell>
          <cell r="KE53">
            <v>0</v>
          </cell>
          <cell r="KF53">
            <v>0</v>
          </cell>
          <cell r="KG53">
            <v>0</v>
          </cell>
          <cell r="KH53">
            <v>0</v>
          </cell>
          <cell r="KI53">
            <v>0</v>
          </cell>
          <cell r="KJ53">
            <v>0</v>
          </cell>
          <cell r="KK53">
            <v>0</v>
          </cell>
          <cell r="KL53">
            <v>0</v>
          </cell>
          <cell r="KM53">
            <v>0</v>
          </cell>
          <cell r="KN53">
            <v>0</v>
          </cell>
          <cell r="KO53">
            <v>0</v>
          </cell>
          <cell r="KP53">
            <v>0</v>
          </cell>
          <cell r="KQ53">
            <v>0</v>
          </cell>
          <cell r="KR53">
            <v>0</v>
          </cell>
          <cell r="KS53">
            <v>0</v>
          </cell>
          <cell r="KT53">
            <v>0</v>
          </cell>
          <cell r="KU53">
            <v>0</v>
          </cell>
          <cell r="KV53">
            <v>0</v>
          </cell>
          <cell r="KW53">
            <v>0</v>
          </cell>
          <cell r="KX53">
            <v>0</v>
          </cell>
          <cell r="KY53">
            <v>0</v>
          </cell>
          <cell r="KZ53">
            <v>0</v>
          </cell>
          <cell r="LA53">
            <v>0</v>
          </cell>
          <cell r="LB53">
            <v>0</v>
          </cell>
          <cell r="LC53">
            <v>0</v>
          </cell>
          <cell r="LD53">
            <v>0</v>
          </cell>
          <cell r="LE53">
            <v>0</v>
          </cell>
          <cell r="LF53">
            <v>0</v>
          </cell>
          <cell r="LG53">
            <v>0</v>
          </cell>
          <cell r="LH53">
            <v>0</v>
          </cell>
          <cell r="LI53">
            <v>0</v>
          </cell>
          <cell r="LJ53">
            <v>0</v>
          </cell>
          <cell r="LK53">
            <v>0</v>
          </cell>
          <cell r="LL53">
            <v>0</v>
          </cell>
          <cell r="LM53">
            <v>0</v>
          </cell>
          <cell r="LN53">
            <v>0</v>
          </cell>
          <cell r="LO53">
            <v>0</v>
          </cell>
          <cell r="LP53">
            <v>0</v>
          </cell>
          <cell r="LQ53">
            <v>0</v>
          </cell>
          <cell r="LR53">
            <v>0</v>
          </cell>
          <cell r="LS53">
            <v>0</v>
          </cell>
          <cell r="LT53">
            <v>0</v>
          </cell>
          <cell r="LU53">
            <v>0</v>
          </cell>
          <cell r="LV53">
            <v>0</v>
          </cell>
          <cell r="LW53">
            <v>0</v>
          </cell>
          <cell r="LX53">
            <v>0</v>
          </cell>
          <cell r="LY53">
            <v>0</v>
          </cell>
          <cell r="LZ53">
            <v>0</v>
          </cell>
          <cell r="MA53">
            <v>0</v>
          </cell>
          <cell r="MB53">
            <v>0</v>
          </cell>
          <cell r="MC53">
            <v>0</v>
          </cell>
          <cell r="MD53">
            <v>0</v>
          </cell>
          <cell r="ME53">
            <v>0</v>
          </cell>
          <cell r="MF53">
            <v>0</v>
          </cell>
          <cell r="MG53">
            <v>0</v>
          </cell>
          <cell r="MH53">
            <v>0</v>
          </cell>
          <cell r="MI53">
            <v>0</v>
          </cell>
          <cell r="MJ53">
            <v>0</v>
          </cell>
          <cell r="MK53">
            <v>0</v>
          </cell>
          <cell r="ML53">
            <v>0</v>
          </cell>
          <cell r="MM53">
            <v>0</v>
          </cell>
          <cell r="MN53">
            <v>0</v>
          </cell>
          <cell r="MO53">
            <v>0</v>
          </cell>
          <cell r="MP53">
            <v>0</v>
          </cell>
          <cell r="MQ53">
            <v>0</v>
          </cell>
          <cell r="MR53">
            <v>0</v>
          </cell>
          <cell r="MS53">
            <v>0</v>
          </cell>
          <cell r="MT53">
            <v>0</v>
          </cell>
          <cell r="MU53">
            <v>0</v>
          </cell>
          <cell r="MV53">
            <v>0</v>
          </cell>
          <cell r="MW53">
            <v>0</v>
          </cell>
          <cell r="MX53">
            <v>0</v>
          </cell>
          <cell r="MY53">
            <v>0</v>
          </cell>
          <cell r="MZ53">
            <v>0</v>
          </cell>
          <cell r="NA53">
            <v>0</v>
          </cell>
          <cell r="NB53">
            <v>0</v>
          </cell>
          <cell r="NC53">
            <v>0</v>
          </cell>
          <cell r="ND53">
            <v>0</v>
          </cell>
          <cell r="NE53">
            <v>0</v>
          </cell>
          <cell r="NF53">
            <v>0</v>
          </cell>
          <cell r="NG53">
            <v>0</v>
          </cell>
          <cell r="NH53">
            <v>0</v>
          </cell>
          <cell r="NI53">
            <v>0</v>
          </cell>
          <cell r="NJ53">
            <v>0</v>
          </cell>
          <cell r="NK53">
            <v>0</v>
          </cell>
          <cell r="NL53">
            <v>0</v>
          </cell>
          <cell r="NM53">
            <v>0</v>
          </cell>
          <cell r="NN53">
            <v>0</v>
          </cell>
          <cell r="NO53">
            <v>0</v>
          </cell>
          <cell r="NP53">
            <v>0</v>
          </cell>
          <cell r="NQ53">
            <v>0</v>
          </cell>
          <cell r="NR53">
            <v>0</v>
          </cell>
          <cell r="NS53">
            <v>0</v>
          </cell>
          <cell r="NT53">
            <v>0</v>
          </cell>
          <cell r="NU53">
            <v>0</v>
          </cell>
          <cell r="NV53">
            <v>0</v>
          </cell>
        </row>
        <row r="54">
          <cell r="F54" t="str">
            <v/>
          </cell>
          <cell r="K54">
            <v>0</v>
          </cell>
          <cell r="AJ54" t="str">
            <v/>
          </cell>
          <cell r="BX54">
            <v>30</v>
          </cell>
          <cell r="EN54">
            <v>0</v>
          </cell>
          <cell r="EO54">
            <v>0</v>
          </cell>
          <cell r="EP54">
            <v>0</v>
          </cell>
          <cell r="EQ54">
            <v>0</v>
          </cell>
          <cell r="ER54">
            <v>0</v>
          </cell>
          <cell r="ES54">
            <v>0</v>
          </cell>
          <cell r="ET54">
            <v>0</v>
          </cell>
          <cell r="EU54">
            <v>0</v>
          </cell>
          <cell r="EV54">
            <v>0</v>
          </cell>
          <cell r="EW54">
            <v>0</v>
          </cell>
          <cell r="EX54">
            <v>0</v>
          </cell>
          <cell r="EY54">
            <v>0</v>
          </cell>
          <cell r="EZ54">
            <v>0</v>
          </cell>
          <cell r="FA54">
            <v>0</v>
          </cell>
          <cell r="FB54">
            <v>0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0</v>
          </cell>
          <cell r="FP54">
            <v>0</v>
          </cell>
          <cell r="FQ54">
            <v>0</v>
          </cell>
          <cell r="FR54">
            <v>0</v>
          </cell>
          <cell r="FS54">
            <v>0</v>
          </cell>
          <cell r="FT54">
            <v>0</v>
          </cell>
          <cell r="FU54">
            <v>0</v>
          </cell>
          <cell r="FV54">
            <v>0</v>
          </cell>
          <cell r="FW54">
            <v>0</v>
          </cell>
          <cell r="FX54">
            <v>0</v>
          </cell>
          <cell r="FY54">
            <v>0</v>
          </cell>
          <cell r="FZ54">
            <v>0</v>
          </cell>
          <cell r="GA54">
            <v>0</v>
          </cell>
          <cell r="GB54">
            <v>0</v>
          </cell>
          <cell r="GC54">
            <v>0</v>
          </cell>
          <cell r="GD54">
            <v>0</v>
          </cell>
          <cell r="GE54">
            <v>0</v>
          </cell>
          <cell r="GF54">
            <v>0</v>
          </cell>
          <cell r="GG54">
            <v>0</v>
          </cell>
          <cell r="GH54">
            <v>0</v>
          </cell>
          <cell r="GI54">
            <v>0</v>
          </cell>
          <cell r="GJ54">
            <v>0</v>
          </cell>
          <cell r="GK54">
            <v>0</v>
          </cell>
          <cell r="GL54">
            <v>0</v>
          </cell>
          <cell r="GM54">
            <v>0</v>
          </cell>
          <cell r="GN54">
            <v>0</v>
          </cell>
          <cell r="GO54">
            <v>0</v>
          </cell>
          <cell r="GP54">
            <v>0</v>
          </cell>
          <cell r="GQ54">
            <v>0</v>
          </cell>
          <cell r="GR54">
            <v>0</v>
          </cell>
          <cell r="GS54">
            <v>0</v>
          </cell>
          <cell r="GT54">
            <v>0</v>
          </cell>
          <cell r="GU54">
            <v>0</v>
          </cell>
          <cell r="GV54">
            <v>0</v>
          </cell>
          <cell r="GW54">
            <v>0</v>
          </cell>
          <cell r="GX54">
            <v>0</v>
          </cell>
          <cell r="GY54">
            <v>0</v>
          </cell>
          <cell r="GZ54">
            <v>0</v>
          </cell>
          <cell r="HA54">
            <v>0</v>
          </cell>
          <cell r="HB54">
            <v>0</v>
          </cell>
          <cell r="HC54">
            <v>0</v>
          </cell>
          <cell r="HD54">
            <v>0</v>
          </cell>
          <cell r="HE54">
            <v>0</v>
          </cell>
          <cell r="HF54">
            <v>0</v>
          </cell>
          <cell r="HG54">
            <v>0</v>
          </cell>
          <cell r="HH54">
            <v>0</v>
          </cell>
          <cell r="HI54">
            <v>0</v>
          </cell>
          <cell r="HJ54">
            <v>0</v>
          </cell>
          <cell r="HK54">
            <v>0</v>
          </cell>
          <cell r="HL54">
            <v>0</v>
          </cell>
          <cell r="HM54">
            <v>0</v>
          </cell>
          <cell r="HN54">
            <v>0</v>
          </cell>
          <cell r="HO54">
            <v>0</v>
          </cell>
          <cell r="HP54">
            <v>0</v>
          </cell>
          <cell r="HQ54">
            <v>0</v>
          </cell>
          <cell r="HR54">
            <v>0</v>
          </cell>
          <cell r="HS54">
            <v>0</v>
          </cell>
          <cell r="HT54">
            <v>0</v>
          </cell>
          <cell r="HU54">
            <v>0</v>
          </cell>
          <cell r="HV54">
            <v>0</v>
          </cell>
          <cell r="HW54">
            <v>0</v>
          </cell>
          <cell r="HX54">
            <v>0</v>
          </cell>
          <cell r="HY54">
            <v>0</v>
          </cell>
          <cell r="HZ54">
            <v>0</v>
          </cell>
          <cell r="IA54">
            <v>0</v>
          </cell>
          <cell r="IB54">
            <v>0</v>
          </cell>
          <cell r="IC54">
            <v>0</v>
          </cell>
          <cell r="ID54">
            <v>0</v>
          </cell>
          <cell r="IE54">
            <v>0</v>
          </cell>
          <cell r="IF54">
            <v>0</v>
          </cell>
          <cell r="IG54">
            <v>0</v>
          </cell>
          <cell r="IH54">
            <v>0</v>
          </cell>
          <cell r="II54">
            <v>0</v>
          </cell>
          <cell r="IJ54">
            <v>0</v>
          </cell>
          <cell r="IK54">
            <v>0</v>
          </cell>
          <cell r="IL54">
            <v>0</v>
          </cell>
          <cell r="IM54">
            <v>0</v>
          </cell>
          <cell r="IN54">
            <v>0</v>
          </cell>
          <cell r="IO54">
            <v>0</v>
          </cell>
          <cell r="IP54">
            <v>0</v>
          </cell>
          <cell r="IQ54">
            <v>0</v>
          </cell>
          <cell r="IR54">
            <v>0</v>
          </cell>
          <cell r="IS54">
            <v>0</v>
          </cell>
          <cell r="IT54">
            <v>0</v>
          </cell>
          <cell r="IU54">
            <v>0</v>
          </cell>
          <cell r="IV54">
            <v>0</v>
          </cell>
          <cell r="IW54">
            <v>0</v>
          </cell>
          <cell r="IX54">
            <v>0</v>
          </cell>
          <cell r="IY54">
            <v>0</v>
          </cell>
          <cell r="IZ54">
            <v>0</v>
          </cell>
          <cell r="JA54">
            <v>0</v>
          </cell>
          <cell r="JB54">
            <v>0</v>
          </cell>
          <cell r="JC54">
            <v>0</v>
          </cell>
          <cell r="JG54">
            <v>0</v>
          </cell>
          <cell r="JH54">
            <v>0</v>
          </cell>
          <cell r="JI54">
            <v>0</v>
          </cell>
          <cell r="JJ54">
            <v>0</v>
          </cell>
          <cell r="JK54">
            <v>0</v>
          </cell>
          <cell r="JL54">
            <v>0</v>
          </cell>
          <cell r="JM54">
            <v>0</v>
          </cell>
          <cell r="JN54">
            <v>0</v>
          </cell>
          <cell r="JO54">
            <v>0</v>
          </cell>
          <cell r="JP54">
            <v>0</v>
          </cell>
          <cell r="JQ54">
            <v>0</v>
          </cell>
          <cell r="JR54">
            <v>0</v>
          </cell>
          <cell r="JS54">
            <v>0</v>
          </cell>
          <cell r="JT54">
            <v>0</v>
          </cell>
          <cell r="JU54">
            <v>0</v>
          </cell>
          <cell r="JV54">
            <v>0</v>
          </cell>
          <cell r="JW54">
            <v>0</v>
          </cell>
          <cell r="JX54">
            <v>0</v>
          </cell>
          <cell r="JY54">
            <v>0</v>
          </cell>
          <cell r="JZ54">
            <v>0</v>
          </cell>
          <cell r="KA54">
            <v>0</v>
          </cell>
          <cell r="KB54">
            <v>0</v>
          </cell>
          <cell r="KC54">
            <v>0</v>
          </cell>
          <cell r="KD54">
            <v>0</v>
          </cell>
          <cell r="KE54">
            <v>0</v>
          </cell>
          <cell r="KF54">
            <v>0</v>
          </cell>
          <cell r="KG54">
            <v>0</v>
          </cell>
          <cell r="KH54">
            <v>0</v>
          </cell>
          <cell r="KI54">
            <v>0</v>
          </cell>
          <cell r="KJ54">
            <v>0</v>
          </cell>
          <cell r="KK54">
            <v>0</v>
          </cell>
          <cell r="KL54">
            <v>0</v>
          </cell>
          <cell r="KM54">
            <v>0</v>
          </cell>
          <cell r="KN54">
            <v>0</v>
          </cell>
          <cell r="KO54">
            <v>0</v>
          </cell>
          <cell r="KP54">
            <v>0</v>
          </cell>
          <cell r="KQ54">
            <v>0</v>
          </cell>
          <cell r="KR54">
            <v>0</v>
          </cell>
          <cell r="KS54">
            <v>0</v>
          </cell>
          <cell r="KT54">
            <v>0</v>
          </cell>
          <cell r="KU54">
            <v>0</v>
          </cell>
          <cell r="KV54">
            <v>0</v>
          </cell>
          <cell r="KW54">
            <v>0</v>
          </cell>
          <cell r="KX54">
            <v>0</v>
          </cell>
          <cell r="KY54">
            <v>0</v>
          </cell>
          <cell r="KZ54">
            <v>0</v>
          </cell>
          <cell r="LA54">
            <v>0</v>
          </cell>
          <cell r="LB54">
            <v>0</v>
          </cell>
          <cell r="LC54">
            <v>0</v>
          </cell>
          <cell r="LD54">
            <v>0</v>
          </cell>
          <cell r="LE54">
            <v>0</v>
          </cell>
          <cell r="LF54">
            <v>0</v>
          </cell>
          <cell r="LG54">
            <v>0</v>
          </cell>
          <cell r="LH54">
            <v>0</v>
          </cell>
          <cell r="LI54">
            <v>0</v>
          </cell>
          <cell r="LJ54">
            <v>0</v>
          </cell>
          <cell r="LK54">
            <v>0</v>
          </cell>
          <cell r="LL54">
            <v>0</v>
          </cell>
          <cell r="LM54">
            <v>0</v>
          </cell>
          <cell r="LN54">
            <v>0</v>
          </cell>
          <cell r="LO54">
            <v>0</v>
          </cell>
          <cell r="LP54">
            <v>0</v>
          </cell>
          <cell r="LQ54">
            <v>0</v>
          </cell>
          <cell r="LR54">
            <v>0</v>
          </cell>
          <cell r="LS54">
            <v>0</v>
          </cell>
          <cell r="LT54">
            <v>0</v>
          </cell>
          <cell r="LU54">
            <v>0</v>
          </cell>
          <cell r="LV54">
            <v>0</v>
          </cell>
          <cell r="LW54">
            <v>0</v>
          </cell>
          <cell r="LX54">
            <v>0</v>
          </cell>
          <cell r="LY54">
            <v>0</v>
          </cell>
          <cell r="LZ54">
            <v>0</v>
          </cell>
          <cell r="MA54">
            <v>0</v>
          </cell>
          <cell r="MB54">
            <v>0</v>
          </cell>
          <cell r="MC54">
            <v>0</v>
          </cell>
          <cell r="MD54">
            <v>0</v>
          </cell>
          <cell r="ME54">
            <v>0</v>
          </cell>
          <cell r="MF54">
            <v>0</v>
          </cell>
          <cell r="MG54">
            <v>0</v>
          </cell>
          <cell r="MH54">
            <v>0</v>
          </cell>
          <cell r="MI54">
            <v>0</v>
          </cell>
          <cell r="MJ54">
            <v>0</v>
          </cell>
          <cell r="MK54">
            <v>0</v>
          </cell>
          <cell r="ML54">
            <v>0</v>
          </cell>
          <cell r="MM54">
            <v>0</v>
          </cell>
          <cell r="MN54">
            <v>0</v>
          </cell>
          <cell r="MO54">
            <v>0</v>
          </cell>
          <cell r="MP54">
            <v>0</v>
          </cell>
          <cell r="MQ54">
            <v>0</v>
          </cell>
          <cell r="MR54">
            <v>0</v>
          </cell>
          <cell r="MS54">
            <v>0</v>
          </cell>
          <cell r="MT54">
            <v>0</v>
          </cell>
          <cell r="MU54">
            <v>0</v>
          </cell>
          <cell r="MV54">
            <v>0</v>
          </cell>
          <cell r="MW54">
            <v>0</v>
          </cell>
          <cell r="MX54">
            <v>0</v>
          </cell>
          <cell r="MY54">
            <v>0</v>
          </cell>
          <cell r="MZ54">
            <v>0</v>
          </cell>
          <cell r="NA54">
            <v>0</v>
          </cell>
          <cell r="NB54">
            <v>0</v>
          </cell>
          <cell r="NC54">
            <v>0</v>
          </cell>
          <cell r="ND54">
            <v>0</v>
          </cell>
          <cell r="NE54">
            <v>0</v>
          </cell>
          <cell r="NF54">
            <v>0</v>
          </cell>
          <cell r="NG54">
            <v>0</v>
          </cell>
          <cell r="NH54">
            <v>0</v>
          </cell>
          <cell r="NI54">
            <v>0</v>
          </cell>
          <cell r="NJ54">
            <v>0</v>
          </cell>
          <cell r="NK54">
            <v>0</v>
          </cell>
          <cell r="NL54">
            <v>0</v>
          </cell>
          <cell r="NM54">
            <v>0</v>
          </cell>
          <cell r="NN54">
            <v>0</v>
          </cell>
          <cell r="NO54">
            <v>0</v>
          </cell>
          <cell r="NP54">
            <v>0</v>
          </cell>
          <cell r="NQ54">
            <v>0</v>
          </cell>
          <cell r="NR54">
            <v>0</v>
          </cell>
          <cell r="NS54">
            <v>0</v>
          </cell>
          <cell r="NT54">
            <v>0</v>
          </cell>
          <cell r="NU54">
            <v>0</v>
          </cell>
          <cell r="NV54">
            <v>0</v>
          </cell>
        </row>
        <row r="55">
          <cell r="F55" t="str">
            <v/>
          </cell>
          <cell r="K55">
            <v>0</v>
          </cell>
          <cell r="AJ55" t="str">
            <v/>
          </cell>
          <cell r="BX55">
            <v>30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</row>
        <row r="56">
          <cell r="F56" t="str">
            <v/>
          </cell>
          <cell r="K56">
            <v>0</v>
          </cell>
          <cell r="AJ56" t="str">
            <v/>
          </cell>
          <cell r="BX56">
            <v>30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  <cell r="II56">
            <v>0</v>
          </cell>
          <cell r="IJ56">
            <v>0</v>
          </cell>
          <cell r="IK56">
            <v>0</v>
          </cell>
          <cell r="IL56">
            <v>0</v>
          </cell>
          <cell r="IM56">
            <v>0</v>
          </cell>
          <cell r="IN56">
            <v>0</v>
          </cell>
          <cell r="IO56">
            <v>0</v>
          </cell>
          <cell r="IP56">
            <v>0</v>
          </cell>
          <cell r="IQ56">
            <v>0</v>
          </cell>
          <cell r="IR56">
            <v>0</v>
          </cell>
          <cell r="IS56">
            <v>0</v>
          </cell>
          <cell r="IT56">
            <v>0</v>
          </cell>
          <cell r="IU56">
            <v>0</v>
          </cell>
          <cell r="IV56">
            <v>0</v>
          </cell>
          <cell r="IW56">
            <v>0</v>
          </cell>
          <cell r="IX56">
            <v>0</v>
          </cell>
          <cell r="IY56">
            <v>0</v>
          </cell>
          <cell r="IZ56">
            <v>0</v>
          </cell>
          <cell r="JA56">
            <v>0</v>
          </cell>
          <cell r="JB56">
            <v>0</v>
          </cell>
          <cell r="JC56">
            <v>0</v>
          </cell>
          <cell r="JG56">
            <v>0</v>
          </cell>
          <cell r="JH56">
            <v>0</v>
          </cell>
          <cell r="JI56">
            <v>0</v>
          </cell>
          <cell r="JJ56">
            <v>0</v>
          </cell>
          <cell r="JK56">
            <v>0</v>
          </cell>
          <cell r="JL56">
            <v>0</v>
          </cell>
          <cell r="JM56">
            <v>0</v>
          </cell>
          <cell r="JN56">
            <v>0</v>
          </cell>
          <cell r="JO56">
            <v>0</v>
          </cell>
          <cell r="JP56">
            <v>0</v>
          </cell>
          <cell r="JQ56">
            <v>0</v>
          </cell>
          <cell r="JR56">
            <v>0</v>
          </cell>
          <cell r="JS56">
            <v>0</v>
          </cell>
          <cell r="JT56">
            <v>0</v>
          </cell>
          <cell r="JU56">
            <v>0</v>
          </cell>
          <cell r="JV56">
            <v>0</v>
          </cell>
          <cell r="JW56">
            <v>0</v>
          </cell>
          <cell r="JX56">
            <v>0</v>
          </cell>
          <cell r="JY56">
            <v>0</v>
          </cell>
          <cell r="JZ56">
            <v>0</v>
          </cell>
          <cell r="KA56">
            <v>0</v>
          </cell>
          <cell r="KB56">
            <v>0</v>
          </cell>
          <cell r="KC56">
            <v>0</v>
          </cell>
          <cell r="KD56">
            <v>0</v>
          </cell>
          <cell r="KE56">
            <v>0</v>
          </cell>
          <cell r="KF56">
            <v>0</v>
          </cell>
          <cell r="KG56">
            <v>0</v>
          </cell>
          <cell r="KH56">
            <v>0</v>
          </cell>
          <cell r="KI56">
            <v>0</v>
          </cell>
          <cell r="KJ56">
            <v>0</v>
          </cell>
          <cell r="KK56">
            <v>0</v>
          </cell>
          <cell r="KL56">
            <v>0</v>
          </cell>
          <cell r="KM56">
            <v>0</v>
          </cell>
          <cell r="KN56">
            <v>0</v>
          </cell>
          <cell r="KO56">
            <v>0</v>
          </cell>
          <cell r="KP56">
            <v>0</v>
          </cell>
          <cell r="KQ56">
            <v>0</v>
          </cell>
          <cell r="KR56">
            <v>0</v>
          </cell>
          <cell r="KS56">
            <v>0</v>
          </cell>
          <cell r="KT56">
            <v>0</v>
          </cell>
          <cell r="KU56">
            <v>0</v>
          </cell>
          <cell r="KV56">
            <v>0</v>
          </cell>
          <cell r="KW56">
            <v>0</v>
          </cell>
          <cell r="KX56">
            <v>0</v>
          </cell>
          <cell r="KY56">
            <v>0</v>
          </cell>
          <cell r="KZ56">
            <v>0</v>
          </cell>
          <cell r="LA56">
            <v>0</v>
          </cell>
          <cell r="LB56">
            <v>0</v>
          </cell>
          <cell r="LC56">
            <v>0</v>
          </cell>
          <cell r="LD56">
            <v>0</v>
          </cell>
          <cell r="LE56">
            <v>0</v>
          </cell>
          <cell r="LF56">
            <v>0</v>
          </cell>
          <cell r="LG56">
            <v>0</v>
          </cell>
          <cell r="LH56">
            <v>0</v>
          </cell>
          <cell r="LI56">
            <v>0</v>
          </cell>
          <cell r="LJ56">
            <v>0</v>
          </cell>
          <cell r="LK56">
            <v>0</v>
          </cell>
          <cell r="LL56">
            <v>0</v>
          </cell>
          <cell r="LM56">
            <v>0</v>
          </cell>
          <cell r="LN56">
            <v>0</v>
          </cell>
          <cell r="LO56">
            <v>0</v>
          </cell>
          <cell r="LP56">
            <v>0</v>
          </cell>
          <cell r="LQ56">
            <v>0</v>
          </cell>
          <cell r="LR56">
            <v>0</v>
          </cell>
          <cell r="LS56">
            <v>0</v>
          </cell>
          <cell r="LT56">
            <v>0</v>
          </cell>
          <cell r="LU56">
            <v>0</v>
          </cell>
          <cell r="LV56">
            <v>0</v>
          </cell>
          <cell r="LW56">
            <v>0</v>
          </cell>
          <cell r="LX56">
            <v>0</v>
          </cell>
          <cell r="LY56">
            <v>0</v>
          </cell>
          <cell r="LZ56">
            <v>0</v>
          </cell>
          <cell r="MA56">
            <v>0</v>
          </cell>
          <cell r="MB56">
            <v>0</v>
          </cell>
          <cell r="MC56">
            <v>0</v>
          </cell>
          <cell r="MD56">
            <v>0</v>
          </cell>
          <cell r="ME56">
            <v>0</v>
          </cell>
          <cell r="MF56">
            <v>0</v>
          </cell>
          <cell r="MG56">
            <v>0</v>
          </cell>
          <cell r="MH56">
            <v>0</v>
          </cell>
          <cell r="MI56">
            <v>0</v>
          </cell>
          <cell r="MJ56">
            <v>0</v>
          </cell>
          <cell r="MK56">
            <v>0</v>
          </cell>
          <cell r="ML56">
            <v>0</v>
          </cell>
          <cell r="MM56">
            <v>0</v>
          </cell>
          <cell r="MN56">
            <v>0</v>
          </cell>
          <cell r="MO56">
            <v>0</v>
          </cell>
          <cell r="MP56">
            <v>0</v>
          </cell>
          <cell r="MQ56">
            <v>0</v>
          </cell>
          <cell r="MR56">
            <v>0</v>
          </cell>
          <cell r="MS56">
            <v>0</v>
          </cell>
          <cell r="MT56">
            <v>0</v>
          </cell>
          <cell r="MU56">
            <v>0</v>
          </cell>
          <cell r="MV56">
            <v>0</v>
          </cell>
          <cell r="MW56">
            <v>0</v>
          </cell>
          <cell r="MX56">
            <v>0</v>
          </cell>
          <cell r="MY56">
            <v>0</v>
          </cell>
          <cell r="MZ56">
            <v>0</v>
          </cell>
          <cell r="NA56">
            <v>0</v>
          </cell>
          <cell r="NB56">
            <v>0</v>
          </cell>
          <cell r="NC56">
            <v>0</v>
          </cell>
          <cell r="ND56">
            <v>0</v>
          </cell>
          <cell r="NE56">
            <v>0</v>
          </cell>
          <cell r="NF56">
            <v>0</v>
          </cell>
          <cell r="NG56">
            <v>0</v>
          </cell>
          <cell r="NH56">
            <v>0</v>
          </cell>
          <cell r="NI56">
            <v>0</v>
          </cell>
          <cell r="NJ56">
            <v>0</v>
          </cell>
          <cell r="NK56">
            <v>0</v>
          </cell>
          <cell r="NL56">
            <v>0</v>
          </cell>
          <cell r="NM56">
            <v>0</v>
          </cell>
          <cell r="NN56">
            <v>0</v>
          </cell>
          <cell r="NO56">
            <v>0</v>
          </cell>
          <cell r="NP56">
            <v>0</v>
          </cell>
          <cell r="NQ56">
            <v>0</v>
          </cell>
          <cell r="NR56">
            <v>0</v>
          </cell>
          <cell r="NS56">
            <v>0</v>
          </cell>
          <cell r="NT56">
            <v>0</v>
          </cell>
          <cell r="NU56">
            <v>0</v>
          </cell>
          <cell r="NV56">
            <v>0</v>
          </cell>
        </row>
        <row r="57">
          <cell r="F57" t="str">
            <v/>
          </cell>
          <cell r="K57">
            <v>0</v>
          </cell>
          <cell r="AJ57" t="str">
            <v/>
          </cell>
          <cell r="BX57">
            <v>30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  <cell r="II57">
            <v>0</v>
          </cell>
          <cell r="IJ57">
            <v>0</v>
          </cell>
          <cell r="IK57">
            <v>0</v>
          </cell>
          <cell r="IL57">
            <v>0</v>
          </cell>
          <cell r="IM57">
            <v>0</v>
          </cell>
          <cell r="IN57">
            <v>0</v>
          </cell>
          <cell r="IO57">
            <v>0</v>
          </cell>
          <cell r="IP57">
            <v>0</v>
          </cell>
          <cell r="IQ57">
            <v>0</v>
          </cell>
          <cell r="IR57">
            <v>0</v>
          </cell>
          <cell r="IS57">
            <v>0</v>
          </cell>
          <cell r="IT57">
            <v>0</v>
          </cell>
          <cell r="IU57">
            <v>0</v>
          </cell>
          <cell r="IV57">
            <v>0</v>
          </cell>
          <cell r="IW57">
            <v>0</v>
          </cell>
          <cell r="IX57">
            <v>0</v>
          </cell>
          <cell r="IY57">
            <v>0</v>
          </cell>
          <cell r="IZ57">
            <v>0</v>
          </cell>
          <cell r="JA57">
            <v>0</v>
          </cell>
          <cell r="JB57">
            <v>0</v>
          </cell>
          <cell r="JC57">
            <v>0</v>
          </cell>
          <cell r="JG57">
            <v>0</v>
          </cell>
          <cell r="JH57">
            <v>0</v>
          </cell>
          <cell r="JI57">
            <v>0</v>
          </cell>
          <cell r="JJ57">
            <v>0</v>
          </cell>
          <cell r="JK57">
            <v>0</v>
          </cell>
          <cell r="JL57">
            <v>0</v>
          </cell>
          <cell r="JM57">
            <v>0</v>
          </cell>
          <cell r="JN57">
            <v>0</v>
          </cell>
          <cell r="JO57">
            <v>0</v>
          </cell>
          <cell r="JP57">
            <v>0</v>
          </cell>
          <cell r="JQ57">
            <v>0</v>
          </cell>
          <cell r="JR57">
            <v>0</v>
          </cell>
          <cell r="JS57">
            <v>0</v>
          </cell>
          <cell r="JT57">
            <v>0</v>
          </cell>
          <cell r="JU57">
            <v>0</v>
          </cell>
          <cell r="JV57">
            <v>0</v>
          </cell>
          <cell r="JW57">
            <v>0</v>
          </cell>
          <cell r="JX57">
            <v>0</v>
          </cell>
          <cell r="JY57">
            <v>0</v>
          </cell>
          <cell r="JZ57">
            <v>0</v>
          </cell>
          <cell r="KA57">
            <v>0</v>
          </cell>
          <cell r="KB57">
            <v>0</v>
          </cell>
          <cell r="KC57">
            <v>0</v>
          </cell>
          <cell r="KD57">
            <v>0</v>
          </cell>
          <cell r="KE57">
            <v>0</v>
          </cell>
          <cell r="KF57">
            <v>0</v>
          </cell>
          <cell r="KG57">
            <v>0</v>
          </cell>
          <cell r="KH57">
            <v>0</v>
          </cell>
          <cell r="KI57">
            <v>0</v>
          </cell>
          <cell r="KJ57">
            <v>0</v>
          </cell>
          <cell r="KK57">
            <v>0</v>
          </cell>
          <cell r="KL57">
            <v>0</v>
          </cell>
          <cell r="KM57">
            <v>0</v>
          </cell>
          <cell r="KN57">
            <v>0</v>
          </cell>
          <cell r="KO57">
            <v>0</v>
          </cell>
          <cell r="KP57">
            <v>0</v>
          </cell>
          <cell r="KQ57">
            <v>0</v>
          </cell>
          <cell r="KR57">
            <v>0</v>
          </cell>
          <cell r="KS57">
            <v>0</v>
          </cell>
          <cell r="KT57">
            <v>0</v>
          </cell>
          <cell r="KU57">
            <v>0</v>
          </cell>
          <cell r="KV57">
            <v>0</v>
          </cell>
          <cell r="KW57">
            <v>0</v>
          </cell>
          <cell r="KX57">
            <v>0</v>
          </cell>
          <cell r="KY57">
            <v>0</v>
          </cell>
          <cell r="KZ57">
            <v>0</v>
          </cell>
          <cell r="LA57">
            <v>0</v>
          </cell>
          <cell r="LB57">
            <v>0</v>
          </cell>
          <cell r="LC57">
            <v>0</v>
          </cell>
          <cell r="LD57">
            <v>0</v>
          </cell>
          <cell r="LE57">
            <v>0</v>
          </cell>
          <cell r="LF57">
            <v>0</v>
          </cell>
          <cell r="LG57">
            <v>0</v>
          </cell>
          <cell r="LH57">
            <v>0</v>
          </cell>
          <cell r="LI57">
            <v>0</v>
          </cell>
          <cell r="LJ57">
            <v>0</v>
          </cell>
          <cell r="LK57">
            <v>0</v>
          </cell>
          <cell r="LL57">
            <v>0</v>
          </cell>
          <cell r="LM57">
            <v>0</v>
          </cell>
          <cell r="LN57">
            <v>0</v>
          </cell>
          <cell r="LO57">
            <v>0</v>
          </cell>
          <cell r="LP57">
            <v>0</v>
          </cell>
          <cell r="LQ57">
            <v>0</v>
          </cell>
          <cell r="LR57">
            <v>0</v>
          </cell>
          <cell r="LS57">
            <v>0</v>
          </cell>
          <cell r="LT57">
            <v>0</v>
          </cell>
          <cell r="LU57">
            <v>0</v>
          </cell>
          <cell r="LV57">
            <v>0</v>
          </cell>
          <cell r="LW57">
            <v>0</v>
          </cell>
          <cell r="LX57">
            <v>0</v>
          </cell>
          <cell r="LY57">
            <v>0</v>
          </cell>
          <cell r="LZ57">
            <v>0</v>
          </cell>
          <cell r="MA57">
            <v>0</v>
          </cell>
          <cell r="MB57">
            <v>0</v>
          </cell>
          <cell r="MC57">
            <v>0</v>
          </cell>
          <cell r="MD57">
            <v>0</v>
          </cell>
          <cell r="ME57">
            <v>0</v>
          </cell>
          <cell r="MF57">
            <v>0</v>
          </cell>
          <cell r="MG57">
            <v>0</v>
          </cell>
          <cell r="MH57">
            <v>0</v>
          </cell>
          <cell r="MI57">
            <v>0</v>
          </cell>
          <cell r="MJ57">
            <v>0</v>
          </cell>
          <cell r="MK57">
            <v>0</v>
          </cell>
          <cell r="ML57">
            <v>0</v>
          </cell>
          <cell r="MM57">
            <v>0</v>
          </cell>
          <cell r="MN57">
            <v>0</v>
          </cell>
          <cell r="MO57">
            <v>0</v>
          </cell>
          <cell r="MP57">
            <v>0</v>
          </cell>
          <cell r="MQ57">
            <v>0</v>
          </cell>
          <cell r="MR57">
            <v>0</v>
          </cell>
          <cell r="MS57">
            <v>0</v>
          </cell>
          <cell r="MT57">
            <v>0</v>
          </cell>
          <cell r="MU57">
            <v>0</v>
          </cell>
          <cell r="MV57">
            <v>0</v>
          </cell>
          <cell r="MW57">
            <v>0</v>
          </cell>
          <cell r="MX57">
            <v>0</v>
          </cell>
          <cell r="MY57">
            <v>0</v>
          </cell>
          <cell r="MZ57">
            <v>0</v>
          </cell>
          <cell r="NA57">
            <v>0</v>
          </cell>
          <cell r="NB57">
            <v>0</v>
          </cell>
          <cell r="NC57">
            <v>0</v>
          </cell>
          <cell r="ND57">
            <v>0</v>
          </cell>
          <cell r="NE57">
            <v>0</v>
          </cell>
          <cell r="NF57">
            <v>0</v>
          </cell>
          <cell r="NG57">
            <v>0</v>
          </cell>
          <cell r="NH57">
            <v>0</v>
          </cell>
          <cell r="NI57">
            <v>0</v>
          </cell>
          <cell r="NJ57">
            <v>0</v>
          </cell>
          <cell r="NK57">
            <v>0</v>
          </cell>
          <cell r="NL57">
            <v>0</v>
          </cell>
          <cell r="NM57">
            <v>0</v>
          </cell>
          <cell r="NN57">
            <v>0</v>
          </cell>
          <cell r="NO57">
            <v>0</v>
          </cell>
          <cell r="NP57">
            <v>0</v>
          </cell>
          <cell r="NQ57">
            <v>0</v>
          </cell>
          <cell r="NR57">
            <v>0</v>
          </cell>
          <cell r="NS57">
            <v>0</v>
          </cell>
          <cell r="NT57">
            <v>0</v>
          </cell>
          <cell r="NU57">
            <v>0</v>
          </cell>
          <cell r="NV57">
            <v>0</v>
          </cell>
        </row>
        <row r="58">
          <cell r="F58" t="str">
            <v/>
          </cell>
          <cell r="K58">
            <v>0</v>
          </cell>
          <cell r="AJ58" t="str">
            <v/>
          </cell>
          <cell r="BX58">
            <v>30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</row>
        <row r="59">
          <cell r="F59" t="str">
            <v/>
          </cell>
          <cell r="K59">
            <v>0</v>
          </cell>
          <cell r="AJ59" t="str">
            <v/>
          </cell>
          <cell r="BX59">
            <v>30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  <cell r="II59">
            <v>0</v>
          </cell>
          <cell r="IJ59">
            <v>0</v>
          </cell>
          <cell r="IK59">
            <v>0</v>
          </cell>
          <cell r="IL59">
            <v>0</v>
          </cell>
          <cell r="IM59">
            <v>0</v>
          </cell>
          <cell r="IN59">
            <v>0</v>
          </cell>
          <cell r="IO59">
            <v>0</v>
          </cell>
          <cell r="IP59">
            <v>0</v>
          </cell>
          <cell r="IQ59">
            <v>0</v>
          </cell>
          <cell r="IR59">
            <v>0</v>
          </cell>
          <cell r="IS59">
            <v>0</v>
          </cell>
          <cell r="IT59">
            <v>0</v>
          </cell>
          <cell r="IU59">
            <v>0</v>
          </cell>
          <cell r="IV59">
            <v>0</v>
          </cell>
          <cell r="IW59">
            <v>0</v>
          </cell>
          <cell r="IX59">
            <v>0</v>
          </cell>
          <cell r="IY59">
            <v>0</v>
          </cell>
          <cell r="IZ59">
            <v>0</v>
          </cell>
          <cell r="JA59">
            <v>0</v>
          </cell>
          <cell r="JB59">
            <v>0</v>
          </cell>
          <cell r="JC59">
            <v>0</v>
          </cell>
          <cell r="JG59">
            <v>0</v>
          </cell>
          <cell r="JH59">
            <v>0</v>
          </cell>
          <cell r="JI59">
            <v>0</v>
          </cell>
          <cell r="JJ59">
            <v>0</v>
          </cell>
          <cell r="JK59">
            <v>0</v>
          </cell>
          <cell r="JL59">
            <v>0</v>
          </cell>
          <cell r="JM59">
            <v>0</v>
          </cell>
          <cell r="JN59">
            <v>0</v>
          </cell>
          <cell r="JO59">
            <v>0</v>
          </cell>
          <cell r="JP59">
            <v>0</v>
          </cell>
          <cell r="JQ59">
            <v>0</v>
          </cell>
          <cell r="JR59">
            <v>0</v>
          </cell>
          <cell r="JS59">
            <v>0</v>
          </cell>
          <cell r="JT59">
            <v>0</v>
          </cell>
          <cell r="JU59">
            <v>0</v>
          </cell>
          <cell r="JV59">
            <v>0</v>
          </cell>
          <cell r="JW59">
            <v>0</v>
          </cell>
          <cell r="JX59">
            <v>0</v>
          </cell>
          <cell r="JY59">
            <v>0</v>
          </cell>
          <cell r="JZ59">
            <v>0</v>
          </cell>
          <cell r="KA59">
            <v>0</v>
          </cell>
          <cell r="KB59">
            <v>0</v>
          </cell>
          <cell r="KC59">
            <v>0</v>
          </cell>
          <cell r="KD59">
            <v>0</v>
          </cell>
          <cell r="KE59">
            <v>0</v>
          </cell>
          <cell r="KF59">
            <v>0</v>
          </cell>
          <cell r="KG59">
            <v>0</v>
          </cell>
          <cell r="KH59">
            <v>0</v>
          </cell>
          <cell r="KI59">
            <v>0</v>
          </cell>
          <cell r="KJ59">
            <v>0</v>
          </cell>
          <cell r="KK59">
            <v>0</v>
          </cell>
          <cell r="KL59">
            <v>0</v>
          </cell>
          <cell r="KM59">
            <v>0</v>
          </cell>
          <cell r="KN59">
            <v>0</v>
          </cell>
          <cell r="KO59">
            <v>0</v>
          </cell>
          <cell r="KP59">
            <v>0</v>
          </cell>
          <cell r="KQ59">
            <v>0</v>
          </cell>
          <cell r="KR59">
            <v>0</v>
          </cell>
          <cell r="KS59">
            <v>0</v>
          </cell>
          <cell r="KT59">
            <v>0</v>
          </cell>
          <cell r="KU59">
            <v>0</v>
          </cell>
          <cell r="KV59">
            <v>0</v>
          </cell>
          <cell r="KW59">
            <v>0</v>
          </cell>
          <cell r="KX59">
            <v>0</v>
          </cell>
          <cell r="KY59">
            <v>0</v>
          </cell>
          <cell r="KZ59">
            <v>0</v>
          </cell>
          <cell r="LA59">
            <v>0</v>
          </cell>
          <cell r="LB59">
            <v>0</v>
          </cell>
          <cell r="LC59">
            <v>0</v>
          </cell>
          <cell r="LD59">
            <v>0</v>
          </cell>
          <cell r="LE59">
            <v>0</v>
          </cell>
          <cell r="LF59">
            <v>0</v>
          </cell>
          <cell r="LG59">
            <v>0</v>
          </cell>
          <cell r="LH59">
            <v>0</v>
          </cell>
          <cell r="LI59">
            <v>0</v>
          </cell>
          <cell r="LJ59">
            <v>0</v>
          </cell>
          <cell r="LK59">
            <v>0</v>
          </cell>
          <cell r="LL59">
            <v>0</v>
          </cell>
          <cell r="LM59">
            <v>0</v>
          </cell>
          <cell r="LN59">
            <v>0</v>
          </cell>
          <cell r="LO59">
            <v>0</v>
          </cell>
          <cell r="LP59">
            <v>0</v>
          </cell>
          <cell r="LQ59">
            <v>0</v>
          </cell>
          <cell r="LR59">
            <v>0</v>
          </cell>
          <cell r="LS59">
            <v>0</v>
          </cell>
          <cell r="LT59">
            <v>0</v>
          </cell>
          <cell r="LU59">
            <v>0</v>
          </cell>
          <cell r="LV59">
            <v>0</v>
          </cell>
          <cell r="LW59">
            <v>0</v>
          </cell>
          <cell r="LX59">
            <v>0</v>
          </cell>
          <cell r="LY59">
            <v>0</v>
          </cell>
          <cell r="LZ59">
            <v>0</v>
          </cell>
          <cell r="MA59">
            <v>0</v>
          </cell>
          <cell r="MB59">
            <v>0</v>
          </cell>
          <cell r="MC59">
            <v>0</v>
          </cell>
          <cell r="MD59">
            <v>0</v>
          </cell>
          <cell r="ME59">
            <v>0</v>
          </cell>
          <cell r="MF59">
            <v>0</v>
          </cell>
          <cell r="MG59">
            <v>0</v>
          </cell>
          <cell r="MH59">
            <v>0</v>
          </cell>
          <cell r="MI59">
            <v>0</v>
          </cell>
          <cell r="MJ59">
            <v>0</v>
          </cell>
          <cell r="MK59">
            <v>0</v>
          </cell>
          <cell r="ML59">
            <v>0</v>
          </cell>
          <cell r="MM59">
            <v>0</v>
          </cell>
          <cell r="MN59">
            <v>0</v>
          </cell>
          <cell r="MO59">
            <v>0</v>
          </cell>
          <cell r="MP59">
            <v>0</v>
          </cell>
          <cell r="MQ59">
            <v>0</v>
          </cell>
          <cell r="MR59">
            <v>0</v>
          </cell>
          <cell r="MS59">
            <v>0</v>
          </cell>
          <cell r="MT59">
            <v>0</v>
          </cell>
          <cell r="MU59">
            <v>0</v>
          </cell>
          <cell r="MV59">
            <v>0</v>
          </cell>
          <cell r="MW59">
            <v>0</v>
          </cell>
          <cell r="MX59">
            <v>0</v>
          </cell>
          <cell r="MY59">
            <v>0</v>
          </cell>
          <cell r="MZ59">
            <v>0</v>
          </cell>
          <cell r="NA59">
            <v>0</v>
          </cell>
          <cell r="NB59">
            <v>0</v>
          </cell>
          <cell r="NC59">
            <v>0</v>
          </cell>
          <cell r="ND59">
            <v>0</v>
          </cell>
          <cell r="NE59">
            <v>0</v>
          </cell>
          <cell r="NF59">
            <v>0</v>
          </cell>
          <cell r="NG59">
            <v>0</v>
          </cell>
          <cell r="NH59">
            <v>0</v>
          </cell>
          <cell r="NI59">
            <v>0</v>
          </cell>
          <cell r="NJ59">
            <v>0</v>
          </cell>
          <cell r="NK59">
            <v>0</v>
          </cell>
          <cell r="NL59">
            <v>0</v>
          </cell>
          <cell r="NM59">
            <v>0</v>
          </cell>
          <cell r="NN59">
            <v>0</v>
          </cell>
          <cell r="NO59">
            <v>0</v>
          </cell>
          <cell r="NP59">
            <v>0</v>
          </cell>
          <cell r="NQ59">
            <v>0</v>
          </cell>
          <cell r="NR59">
            <v>0</v>
          </cell>
          <cell r="NS59">
            <v>0</v>
          </cell>
          <cell r="NT59">
            <v>0</v>
          </cell>
          <cell r="NU59">
            <v>0</v>
          </cell>
          <cell r="NV59">
            <v>0</v>
          </cell>
        </row>
        <row r="60">
          <cell r="F60" t="str">
            <v/>
          </cell>
          <cell r="K60">
            <v>0</v>
          </cell>
          <cell r="AJ60" t="str">
            <v/>
          </cell>
          <cell r="BX60">
            <v>30</v>
          </cell>
          <cell r="EN60">
            <v>0</v>
          </cell>
          <cell r="EO60">
            <v>0</v>
          </cell>
          <cell r="EP60">
            <v>0</v>
          </cell>
          <cell r="EQ60">
            <v>0</v>
          </cell>
          <cell r="ER60">
            <v>0</v>
          </cell>
          <cell r="ES60">
            <v>0</v>
          </cell>
          <cell r="ET60">
            <v>0</v>
          </cell>
          <cell r="EU60">
            <v>0</v>
          </cell>
          <cell r="EV60">
            <v>0</v>
          </cell>
          <cell r="EW60">
            <v>0</v>
          </cell>
          <cell r="EX60">
            <v>0</v>
          </cell>
          <cell r="EY60">
            <v>0</v>
          </cell>
          <cell r="EZ60">
            <v>0</v>
          </cell>
          <cell r="FA60">
            <v>0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0</v>
          </cell>
          <cell r="FP60">
            <v>0</v>
          </cell>
          <cell r="FQ60">
            <v>0</v>
          </cell>
          <cell r="FR60">
            <v>0</v>
          </cell>
          <cell r="FS60">
            <v>0</v>
          </cell>
          <cell r="FT60">
            <v>0</v>
          </cell>
          <cell r="FU60">
            <v>0</v>
          </cell>
          <cell r="FV60">
            <v>0</v>
          </cell>
          <cell r="FW60">
            <v>0</v>
          </cell>
          <cell r="FX60">
            <v>0</v>
          </cell>
          <cell r="FY60">
            <v>0</v>
          </cell>
          <cell r="FZ60">
            <v>0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>
            <v>0</v>
          </cell>
          <cell r="GG60">
            <v>0</v>
          </cell>
          <cell r="GH60">
            <v>0</v>
          </cell>
          <cell r="GI60">
            <v>0</v>
          </cell>
          <cell r="GJ60">
            <v>0</v>
          </cell>
          <cell r="GK60">
            <v>0</v>
          </cell>
          <cell r="GL60">
            <v>0</v>
          </cell>
          <cell r="GM60">
            <v>0</v>
          </cell>
          <cell r="GN60">
            <v>0</v>
          </cell>
          <cell r="GO60">
            <v>0</v>
          </cell>
          <cell r="GP60">
            <v>0</v>
          </cell>
          <cell r="GQ60">
            <v>0</v>
          </cell>
          <cell r="GR60">
            <v>0</v>
          </cell>
          <cell r="GS60">
            <v>0</v>
          </cell>
          <cell r="GT60">
            <v>0</v>
          </cell>
          <cell r="GU60">
            <v>0</v>
          </cell>
          <cell r="GV60">
            <v>0</v>
          </cell>
          <cell r="GW60">
            <v>0</v>
          </cell>
          <cell r="GX60">
            <v>0</v>
          </cell>
          <cell r="GY60">
            <v>0</v>
          </cell>
          <cell r="GZ60">
            <v>0</v>
          </cell>
          <cell r="HA60">
            <v>0</v>
          </cell>
          <cell r="HB60">
            <v>0</v>
          </cell>
          <cell r="HC60">
            <v>0</v>
          </cell>
          <cell r="HD60">
            <v>0</v>
          </cell>
          <cell r="HE60">
            <v>0</v>
          </cell>
          <cell r="HF60">
            <v>0</v>
          </cell>
          <cell r="HG60">
            <v>0</v>
          </cell>
          <cell r="HH60">
            <v>0</v>
          </cell>
          <cell r="HI60">
            <v>0</v>
          </cell>
          <cell r="HJ60">
            <v>0</v>
          </cell>
          <cell r="HK60">
            <v>0</v>
          </cell>
          <cell r="HL60">
            <v>0</v>
          </cell>
          <cell r="HM60">
            <v>0</v>
          </cell>
          <cell r="HN60">
            <v>0</v>
          </cell>
          <cell r="HO60">
            <v>0</v>
          </cell>
          <cell r="HP60">
            <v>0</v>
          </cell>
          <cell r="HQ60">
            <v>0</v>
          </cell>
          <cell r="HR60">
            <v>0</v>
          </cell>
          <cell r="HS60">
            <v>0</v>
          </cell>
          <cell r="HT60">
            <v>0</v>
          </cell>
          <cell r="HU60">
            <v>0</v>
          </cell>
          <cell r="HV60">
            <v>0</v>
          </cell>
          <cell r="HW60">
            <v>0</v>
          </cell>
          <cell r="HX60">
            <v>0</v>
          </cell>
          <cell r="HY60">
            <v>0</v>
          </cell>
          <cell r="HZ60">
            <v>0</v>
          </cell>
          <cell r="IA60">
            <v>0</v>
          </cell>
          <cell r="IB60">
            <v>0</v>
          </cell>
          <cell r="IC60">
            <v>0</v>
          </cell>
          <cell r="ID60">
            <v>0</v>
          </cell>
          <cell r="IE60">
            <v>0</v>
          </cell>
          <cell r="IF60">
            <v>0</v>
          </cell>
          <cell r="IG60">
            <v>0</v>
          </cell>
          <cell r="IH60">
            <v>0</v>
          </cell>
          <cell r="II60">
            <v>0</v>
          </cell>
          <cell r="IJ60">
            <v>0</v>
          </cell>
          <cell r="IK60">
            <v>0</v>
          </cell>
          <cell r="IL60">
            <v>0</v>
          </cell>
          <cell r="IM60">
            <v>0</v>
          </cell>
          <cell r="IN60">
            <v>0</v>
          </cell>
          <cell r="IO60">
            <v>0</v>
          </cell>
          <cell r="IP60">
            <v>0</v>
          </cell>
          <cell r="IQ60">
            <v>0</v>
          </cell>
          <cell r="IR60">
            <v>0</v>
          </cell>
          <cell r="IS60">
            <v>0</v>
          </cell>
          <cell r="IT60">
            <v>0</v>
          </cell>
          <cell r="IU60">
            <v>0</v>
          </cell>
          <cell r="IV60">
            <v>0</v>
          </cell>
          <cell r="IW60">
            <v>0</v>
          </cell>
          <cell r="IX60">
            <v>0</v>
          </cell>
          <cell r="IY60">
            <v>0</v>
          </cell>
          <cell r="IZ60">
            <v>0</v>
          </cell>
          <cell r="JA60">
            <v>0</v>
          </cell>
          <cell r="JB60">
            <v>0</v>
          </cell>
          <cell r="JC60">
            <v>0</v>
          </cell>
          <cell r="JG60">
            <v>0</v>
          </cell>
          <cell r="JH60">
            <v>0</v>
          </cell>
          <cell r="JI60">
            <v>0</v>
          </cell>
          <cell r="JJ60">
            <v>0</v>
          </cell>
          <cell r="JK60">
            <v>0</v>
          </cell>
          <cell r="JL60">
            <v>0</v>
          </cell>
          <cell r="JM60">
            <v>0</v>
          </cell>
          <cell r="JN60">
            <v>0</v>
          </cell>
          <cell r="JO60">
            <v>0</v>
          </cell>
          <cell r="JP60">
            <v>0</v>
          </cell>
          <cell r="JQ60">
            <v>0</v>
          </cell>
          <cell r="JR60">
            <v>0</v>
          </cell>
          <cell r="JS60">
            <v>0</v>
          </cell>
          <cell r="JT60">
            <v>0</v>
          </cell>
          <cell r="JU60">
            <v>0</v>
          </cell>
          <cell r="JV60">
            <v>0</v>
          </cell>
          <cell r="JW60">
            <v>0</v>
          </cell>
          <cell r="JX60">
            <v>0</v>
          </cell>
          <cell r="JY60">
            <v>0</v>
          </cell>
          <cell r="JZ60">
            <v>0</v>
          </cell>
          <cell r="KA60">
            <v>0</v>
          </cell>
          <cell r="KB60">
            <v>0</v>
          </cell>
          <cell r="KC60">
            <v>0</v>
          </cell>
          <cell r="KD60">
            <v>0</v>
          </cell>
          <cell r="KE60">
            <v>0</v>
          </cell>
          <cell r="KF60">
            <v>0</v>
          </cell>
          <cell r="KG60">
            <v>0</v>
          </cell>
          <cell r="KH60">
            <v>0</v>
          </cell>
          <cell r="KI60">
            <v>0</v>
          </cell>
          <cell r="KJ60">
            <v>0</v>
          </cell>
          <cell r="KK60">
            <v>0</v>
          </cell>
          <cell r="KL60">
            <v>0</v>
          </cell>
          <cell r="KM60">
            <v>0</v>
          </cell>
          <cell r="KN60">
            <v>0</v>
          </cell>
          <cell r="KO60">
            <v>0</v>
          </cell>
          <cell r="KP60">
            <v>0</v>
          </cell>
          <cell r="KQ60">
            <v>0</v>
          </cell>
          <cell r="KR60">
            <v>0</v>
          </cell>
          <cell r="KS60">
            <v>0</v>
          </cell>
          <cell r="KT60">
            <v>0</v>
          </cell>
          <cell r="KU60">
            <v>0</v>
          </cell>
          <cell r="KV60">
            <v>0</v>
          </cell>
          <cell r="KW60">
            <v>0</v>
          </cell>
          <cell r="KX60">
            <v>0</v>
          </cell>
          <cell r="KY60">
            <v>0</v>
          </cell>
          <cell r="KZ60">
            <v>0</v>
          </cell>
          <cell r="LA60">
            <v>0</v>
          </cell>
          <cell r="LB60">
            <v>0</v>
          </cell>
          <cell r="LC60">
            <v>0</v>
          </cell>
          <cell r="LD60">
            <v>0</v>
          </cell>
          <cell r="LE60">
            <v>0</v>
          </cell>
          <cell r="LF60">
            <v>0</v>
          </cell>
          <cell r="LG60">
            <v>0</v>
          </cell>
          <cell r="LH60">
            <v>0</v>
          </cell>
          <cell r="LI60">
            <v>0</v>
          </cell>
          <cell r="LJ60">
            <v>0</v>
          </cell>
          <cell r="LK60">
            <v>0</v>
          </cell>
          <cell r="LL60">
            <v>0</v>
          </cell>
          <cell r="LM60">
            <v>0</v>
          </cell>
          <cell r="LN60">
            <v>0</v>
          </cell>
          <cell r="LO60">
            <v>0</v>
          </cell>
          <cell r="LP60">
            <v>0</v>
          </cell>
          <cell r="LQ60">
            <v>0</v>
          </cell>
          <cell r="LR60">
            <v>0</v>
          </cell>
          <cell r="LS60">
            <v>0</v>
          </cell>
          <cell r="LT60">
            <v>0</v>
          </cell>
          <cell r="LU60">
            <v>0</v>
          </cell>
          <cell r="LV60">
            <v>0</v>
          </cell>
          <cell r="LW60">
            <v>0</v>
          </cell>
          <cell r="LX60">
            <v>0</v>
          </cell>
          <cell r="LY60">
            <v>0</v>
          </cell>
          <cell r="LZ60">
            <v>0</v>
          </cell>
          <cell r="MA60">
            <v>0</v>
          </cell>
          <cell r="MB60">
            <v>0</v>
          </cell>
          <cell r="MC60">
            <v>0</v>
          </cell>
          <cell r="MD60">
            <v>0</v>
          </cell>
          <cell r="ME60">
            <v>0</v>
          </cell>
          <cell r="MF60">
            <v>0</v>
          </cell>
          <cell r="MG60">
            <v>0</v>
          </cell>
          <cell r="MH60">
            <v>0</v>
          </cell>
          <cell r="MI60">
            <v>0</v>
          </cell>
          <cell r="MJ60">
            <v>0</v>
          </cell>
          <cell r="MK60">
            <v>0</v>
          </cell>
          <cell r="ML60">
            <v>0</v>
          </cell>
          <cell r="MM60">
            <v>0</v>
          </cell>
          <cell r="MN60">
            <v>0</v>
          </cell>
          <cell r="MO60">
            <v>0</v>
          </cell>
          <cell r="MP60">
            <v>0</v>
          </cell>
          <cell r="MQ60">
            <v>0</v>
          </cell>
          <cell r="MR60">
            <v>0</v>
          </cell>
          <cell r="MS60">
            <v>0</v>
          </cell>
          <cell r="MT60">
            <v>0</v>
          </cell>
          <cell r="MU60">
            <v>0</v>
          </cell>
          <cell r="MV60">
            <v>0</v>
          </cell>
          <cell r="MW60">
            <v>0</v>
          </cell>
          <cell r="MX60">
            <v>0</v>
          </cell>
          <cell r="MY60">
            <v>0</v>
          </cell>
          <cell r="MZ60">
            <v>0</v>
          </cell>
          <cell r="NA60">
            <v>0</v>
          </cell>
          <cell r="NB60">
            <v>0</v>
          </cell>
          <cell r="NC60">
            <v>0</v>
          </cell>
          <cell r="ND60">
            <v>0</v>
          </cell>
          <cell r="NE60">
            <v>0</v>
          </cell>
          <cell r="NF60">
            <v>0</v>
          </cell>
          <cell r="NG60">
            <v>0</v>
          </cell>
          <cell r="NH60">
            <v>0</v>
          </cell>
          <cell r="NI60">
            <v>0</v>
          </cell>
          <cell r="NJ60">
            <v>0</v>
          </cell>
          <cell r="NK60">
            <v>0</v>
          </cell>
          <cell r="NL60">
            <v>0</v>
          </cell>
          <cell r="NM60">
            <v>0</v>
          </cell>
          <cell r="NN60">
            <v>0</v>
          </cell>
          <cell r="NO60">
            <v>0</v>
          </cell>
          <cell r="NP60">
            <v>0</v>
          </cell>
          <cell r="NQ60">
            <v>0</v>
          </cell>
          <cell r="NR60">
            <v>0</v>
          </cell>
          <cell r="NS60">
            <v>0</v>
          </cell>
          <cell r="NT60">
            <v>0</v>
          </cell>
          <cell r="NU60">
            <v>0</v>
          </cell>
          <cell r="NV60">
            <v>0</v>
          </cell>
        </row>
        <row r="61">
          <cell r="F61" t="str">
            <v/>
          </cell>
          <cell r="K61">
            <v>0</v>
          </cell>
          <cell r="AJ61" t="str">
            <v/>
          </cell>
          <cell r="BX61">
            <v>30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>
            <v>0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>
            <v>0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</row>
        <row r="62">
          <cell r="F62" t="str">
            <v/>
          </cell>
          <cell r="K62">
            <v>0</v>
          </cell>
          <cell r="AJ62" t="str">
            <v/>
          </cell>
          <cell r="BX62">
            <v>30</v>
          </cell>
          <cell r="EN62">
            <v>0</v>
          </cell>
          <cell r="EO62">
            <v>0</v>
          </cell>
          <cell r="EP62">
            <v>0</v>
          </cell>
          <cell r="EQ62">
            <v>0</v>
          </cell>
          <cell r="ER62">
            <v>0</v>
          </cell>
          <cell r="ES62">
            <v>0</v>
          </cell>
          <cell r="ET62">
            <v>0</v>
          </cell>
          <cell r="EU62">
            <v>0</v>
          </cell>
          <cell r="EV62">
            <v>0</v>
          </cell>
          <cell r="EW62">
            <v>0</v>
          </cell>
          <cell r="EX62">
            <v>0</v>
          </cell>
          <cell r="EY62">
            <v>0</v>
          </cell>
          <cell r="EZ62">
            <v>0</v>
          </cell>
          <cell r="FA62">
            <v>0</v>
          </cell>
          <cell r="FB62">
            <v>0</v>
          </cell>
          <cell r="FC62">
            <v>0</v>
          </cell>
          <cell r="FD62">
            <v>0</v>
          </cell>
          <cell r="FE62">
            <v>0</v>
          </cell>
          <cell r="FF62">
            <v>0</v>
          </cell>
          <cell r="FG62">
            <v>0</v>
          </cell>
          <cell r="FH62">
            <v>0</v>
          </cell>
          <cell r="FI62">
            <v>0</v>
          </cell>
          <cell r="FJ62">
            <v>0</v>
          </cell>
          <cell r="FK62">
            <v>0</v>
          </cell>
          <cell r="FL62">
            <v>0</v>
          </cell>
          <cell r="FM62">
            <v>0</v>
          </cell>
          <cell r="FN62">
            <v>0</v>
          </cell>
          <cell r="FO62">
            <v>0</v>
          </cell>
          <cell r="FP62">
            <v>0</v>
          </cell>
          <cell r="FQ62">
            <v>0</v>
          </cell>
          <cell r="FR62">
            <v>0</v>
          </cell>
          <cell r="FS62">
            <v>0</v>
          </cell>
          <cell r="FT62">
            <v>0</v>
          </cell>
          <cell r="FU62">
            <v>0</v>
          </cell>
          <cell r="FV62">
            <v>0</v>
          </cell>
          <cell r="FW62">
            <v>0</v>
          </cell>
          <cell r="FX62">
            <v>0</v>
          </cell>
          <cell r="FY62">
            <v>0</v>
          </cell>
          <cell r="FZ62">
            <v>0</v>
          </cell>
          <cell r="GA62">
            <v>0</v>
          </cell>
          <cell r="GB62">
            <v>0</v>
          </cell>
          <cell r="GC62">
            <v>0</v>
          </cell>
          <cell r="GD62">
            <v>0</v>
          </cell>
          <cell r="GE62">
            <v>0</v>
          </cell>
          <cell r="GF62">
            <v>0</v>
          </cell>
          <cell r="GG62">
            <v>0</v>
          </cell>
          <cell r="GH62">
            <v>0</v>
          </cell>
          <cell r="GI62">
            <v>0</v>
          </cell>
          <cell r="GJ62">
            <v>0</v>
          </cell>
          <cell r="GK62">
            <v>0</v>
          </cell>
          <cell r="GL62">
            <v>0</v>
          </cell>
          <cell r="GM62">
            <v>0</v>
          </cell>
          <cell r="GN62">
            <v>0</v>
          </cell>
          <cell r="GO62">
            <v>0</v>
          </cell>
          <cell r="GP62">
            <v>0</v>
          </cell>
          <cell r="GQ62">
            <v>0</v>
          </cell>
          <cell r="GR62">
            <v>0</v>
          </cell>
          <cell r="GS62">
            <v>0</v>
          </cell>
          <cell r="GT62">
            <v>0</v>
          </cell>
          <cell r="GU62">
            <v>0</v>
          </cell>
          <cell r="GV62">
            <v>0</v>
          </cell>
          <cell r="GW62">
            <v>0</v>
          </cell>
          <cell r="GX62">
            <v>0</v>
          </cell>
          <cell r="GY62">
            <v>0</v>
          </cell>
          <cell r="GZ62">
            <v>0</v>
          </cell>
          <cell r="HA62">
            <v>0</v>
          </cell>
          <cell r="HB62">
            <v>0</v>
          </cell>
          <cell r="HC62">
            <v>0</v>
          </cell>
          <cell r="HD62">
            <v>0</v>
          </cell>
          <cell r="HE62">
            <v>0</v>
          </cell>
          <cell r="HF62">
            <v>0</v>
          </cell>
          <cell r="HG62">
            <v>0</v>
          </cell>
          <cell r="HH62">
            <v>0</v>
          </cell>
          <cell r="HI62">
            <v>0</v>
          </cell>
          <cell r="HJ62">
            <v>0</v>
          </cell>
          <cell r="HK62">
            <v>0</v>
          </cell>
          <cell r="HL62">
            <v>0</v>
          </cell>
          <cell r="HM62">
            <v>0</v>
          </cell>
          <cell r="HN62">
            <v>0</v>
          </cell>
          <cell r="HO62">
            <v>0</v>
          </cell>
          <cell r="HP62">
            <v>0</v>
          </cell>
          <cell r="HQ62">
            <v>0</v>
          </cell>
          <cell r="HR62">
            <v>0</v>
          </cell>
          <cell r="HS62">
            <v>0</v>
          </cell>
          <cell r="HT62">
            <v>0</v>
          </cell>
          <cell r="HU62">
            <v>0</v>
          </cell>
          <cell r="HV62">
            <v>0</v>
          </cell>
          <cell r="HW62">
            <v>0</v>
          </cell>
          <cell r="HX62">
            <v>0</v>
          </cell>
          <cell r="HY62">
            <v>0</v>
          </cell>
          <cell r="HZ62">
            <v>0</v>
          </cell>
          <cell r="IA62">
            <v>0</v>
          </cell>
          <cell r="IB62">
            <v>0</v>
          </cell>
          <cell r="IC62">
            <v>0</v>
          </cell>
          <cell r="ID62">
            <v>0</v>
          </cell>
          <cell r="IE62">
            <v>0</v>
          </cell>
          <cell r="IF62">
            <v>0</v>
          </cell>
          <cell r="IG62">
            <v>0</v>
          </cell>
          <cell r="IH62">
            <v>0</v>
          </cell>
          <cell r="II62">
            <v>0</v>
          </cell>
          <cell r="IJ62">
            <v>0</v>
          </cell>
          <cell r="IK62">
            <v>0</v>
          </cell>
          <cell r="IL62">
            <v>0</v>
          </cell>
          <cell r="IM62">
            <v>0</v>
          </cell>
          <cell r="IN62">
            <v>0</v>
          </cell>
          <cell r="IO62">
            <v>0</v>
          </cell>
          <cell r="IP62">
            <v>0</v>
          </cell>
          <cell r="IQ62">
            <v>0</v>
          </cell>
          <cell r="IR62">
            <v>0</v>
          </cell>
          <cell r="IS62">
            <v>0</v>
          </cell>
          <cell r="IT62">
            <v>0</v>
          </cell>
          <cell r="IU62">
            <v>0</v>
          </cell>
          <cell r="IV62">
            <v>0</v>
          </cell>
          <cell r="IW62">
            <v>0</v>
          </cell>
          <cell r="IX62">
            <v>0</v>
          </cell>
          <cell r="IY62">
            <v>0</v>
          </cell>
          <cell r="IZ62">
            <v>0</v>
          </cell>
          <cell r="JA62">
            <v>0</v>
          </cell>
          <cell r="JB62">
            <v>0</v>
          </cell>
          <cell r="JC62">
            <v>0</v>
          </cell>
          <cell r="JG62">
            <v>0</v>
          </cell>
          <cell r="JH62">
            <v>0</v>
          </cell>
          <cell r="JI62">
            <v>0</v>
          </cell>
          <cell r="JJ62">
            <v>0</v>
          </cell>
          <cell r="JK62">
            <v>0</v>
          </cell>
          <cell r="JL62">
            <v>0</v>
          </cell>
          <cell r="JM62">
            <v>0</v>
          </cell>
          <cell r="JN62">
            <v>0</v>
          </cell>
          <cell r="JO62">
            <v>0</v>
          </cell>
          <cell r="JP62">
            <v>0</v>
          </cell>
          <cell r="JQ62">
            <v>0</v>
          </cell>
          <cell r="JR62">
            <v>0</v>
          </cell>
          <cell r="JS62">
            <v>0</v>
          </cell>
          <cell r="JT62">
            <v>0</v>
          </cell>
          <cell r="JU62">
            <v>0</v>
          </cell>
          <cell r="JV62">
            <v>0</v>
          </cell>
          <cell r="JW62">
            <v>0</v>
          </cell>
          <cell r="JX62">
            <v>0</v>
          </cell>
          <cell r="JY62">
            <v>0</v>
          </cell>
          <cell r="JZ62">
            <v>0</v>
          </cell>
          <cell r="KA62">
            <v>0</v>
          </cell>
          <cell r="KB62">
            <v>0</v>
          </cell>
          <cell r="KC62">
            <v>0</v>
          </cell>
          <cell r="KD62">
            <v>0</v>
          </cell>
          <cell r="KE62">
            <v>0</v>
          </cell>
          <cell r="KF62">
            <v>0</v>
          </cell>
          <cell r="KG62">
            <v>0</v>
          </cell>
          <cell r="KH62">
            <v>0</v>
          </cell>
          <cell r="KI62">
            <v>0</v>
          </cell>
          <cell r="KJ62">
            <v>0</v>
          </cell>
          <cell r="KK62">
            <v>0</v>
          </cell>
          <cell r="KL62">
            <v>0</v>
          </cell>
          <cell r="KM62">
            <v>0</v>
          </cell>
          <cell r="KN62">
            <v>0</v>
          </cell>
          <cell r="KO62">
            <v>0</v>
          </cell>
          <cell r="KP62">
            <v>0</v>
          </cell>
          <cell r="KQ62">
            <v>0</v>
          </cell>
          <cell r="KR62">
            <v>0</v>
          </cell>
          <cell r="KS62">
            <v>0</v>
          </cell>
          <cell r="KT62">
            <v>0</v>
          </cell>
          <cell r="KU62">
            <v>0</v>
          </cell>
          <cell r="KV62">
            <v>0</v>
          </cell>
          <cell r="KW62">
            <v>0</v>
          </cell>
          <cell r="KX62">
            <v>0</v>
          </cell>
          <cell r="KY62">
            <v>0</v>
          </cell>
          <cell r="KZ62">
            <v>0</v>
          </cell>
          <cell r="LA62">
            <v>0</v>
          </cell>
          <cell r="LB62">
            <v>0</v>
          </cell>
          <cell r="LC62">
            <v>0</v>
          </cell>
          <cell r="LD62">
            <v>0</v>
          </cell>
          <cell r="LE62">
            <v>0</v>
          </cell>
          <cell r="LF62">
            <v>0</v>
          </cell>
          <cell r="LG62">
            <v>0</v>
          </cell>
          <cell r="LH62">
            <v>0</v>
          </cell>
          <cell r="LI62">
            <v>0</v>
          </cell>
          <cell r="LJ62">
            <v>0</v>
          </cell>
          <cell r="LK62">
            <v>0</v>
          </cell>
          <cell r="LL62">
            <v>0</v>
          </cell>
          <cell r="LM62">
            <v>0</v>
          </cell>
          <cell r="LN62">
            <v>0</v>
          </cell>
          <cell r="LO62">
            <v>0</v>
          </cell>
          <cell r="LP62">
            <v>0</v>
          </cell>
          <cell r="LQ62">
            <v>0</v>
          </cell>
          <cell r="LR62">
            <v>0</v>
          </cell>
          <cell r="LS62">
            <v>0</v>
          </cell>
          <cell r="LT62">
            <v>0</v>
          </cell>
          <cell r="LU62">
            <v>0</v>
          </cell>
          <cell r="LV62">
            <v>0</v>
          </cell>
          <cell r="LW62">
            <v>0</v>
          </cell>
          <cell r="LX62">
            <v>0</v>
          </cell>
          <cell r="LY62">
            <v>0</v>
          </cell>
          <cell r="LZ62">
            <v>0</v>
          </cell>
          <cell r="MA62">
            <v>0</v>
          </cell>
          <cell r="MB62">
            <v>0</v>
          </cell>
          <cell r="MC62">
            <v>0</v>
          </cell>
          <cell r="MD62">
            <v>0</v>
          </cell>
          <cell r="ME62">
            <v>0</v>
          </cell>
          <cell r="MF62">
            <v>0</v>
          </cell>
          <cell r="MG62">
            <v>0</v>
          </cell>
          <cell r="MH62">
            <v>0</v>
          </cell>
          <cell r="MI62">
            <v>0</v>
          </cell>
          <cell r="MJ62">
            <v>0</v>
          </cell>
          <cell r="MK62">
            <v>0</v>
          </cell>
          <cell r="ML62">
            <v>0</v>
          </cell>
          <cell r="MM62">
            <v>0</v>
          </cell>
          <cell r="MN62">
            <v>0</v>
          </cell>
          <cell r="MO62">
            <v>0</v>
          </cell>
          <cell r="MP62">
            <v>0</v>
          </cell>
          <cell r="MQ62">
            <v>0</v>
          </cell>
          <cell r="MR62">
            <v>0</v>
          </cell>
          <cell r="MS62">
            <v>0</v>
          </cell>
          <cell r="MT62">
            <v>0</v>
          </cell>
          <cell r="MU62">
            <v>0</v>
          </cell>
          <cell r="MV62">
            <v>0</v>
          </cell>
          <cell r="MW62">
            <v>0</v>
          </cell>
          <cell r="MX62">
            <v>0</v>
          </cell>
          <cell r="MY62">
            <v>0</v>
          </cell>
          <cell r="MZ62">
            <v>0</v>
          </cell>
          <cell r="NA62">
            <v>0</v>
          </cell>
          <cell r="NB62">
            <v>0</v>
          </cell>
          <cell r="NC62">
            <v>0</v>
          </cell>
          <cell r="ND62">
            <v>0</v>
          </cell>
          <cell r="NE62">
            <v>0</v>
          </cell>
          <cell r="NF62">
            <v>0</v>
          </cell>
          <cell r="NG62">
            <v>0</v>
          </cell>
          <cell r="NH62">
            <v>0</v>
          </cell>
          <cell r="NI62">
            <v>0</v>
          </cell>
          <cell r="NJ62">
            <v>0</v>
          </cell>
          <cell r="NK62">
            <v>0</v>
          </cell>
          <cell r="NL62">
            <v>0</v>
          </cell>
          <cell r="NM62">
            <v>0</v>
          </cell>
          <cell r="NN62">
            <v>0</v>
          </cell>
          <cell r="NO62">
            <v>0</v>
          </cell>
          <cell r="NP62">
            <v>0</v>
          </cell>
          <cell r="NQ62">
            <v>0</v>
          </cell>
          <cell r="NR62">
            <v>0</v>
          </cell>
          <cell r="NS62">
            <v>0</v>
          </cell>
          <cell r="NT62">
            <v>0</v>
          </cell>
          <cell r="NU62">
            <v>0</v>
          </cell>
          <cell r="NV62">
            <v>0</v>
          </cell>
        </row>
        <row r="63">
          <cell r="F63" t="str">
            <v/>
          </cell>
          <cell r="K63">
            <v>0</v>
          </cell>
          <cell r="AJ63" t="str">
            <v/>
          </cell>
          <cell r="BX63">
            <v>30</v>
          </cell>
          <cell r="EN63">
            <v>0</v>
          </cell>
          <cell r="EO63">
            <v>0</v>
          </cell>
          <cell r="EP63">
            <v>0</v>
          </cell>
          <cell r="EQ63">
            <v>0</v>
          </cell>
          <cell r="ER63">
            <v>0</v>
          </cell>
          <cell r="ES63">
            <v>0</v>
          </cell>
          <cell r="ET63">
            <v>0</v>
          </cell>
          <cell r="EU63">
            <v>0</v>
          </cell>
          <cell r="EV63">
            <v>0</v>
          </cell>
          <cell r="EW63">
            <v>0</v>
          </cell>
          <cell r="EX63">
            <v>0</v>
          </cell>
          <cell r="EY63">
            <v>0</v>
          </cell>
          <cell r="EZ63">
            <v>0</v>
          </cell>
          <cell r="FA63">
            <v>0</v>
          </cell>
          <cell r="FB63">
            <v>0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0</v>
          </cell>
          <cell r="FP63">
            <v>0</v>
          </cell>
          <cell r="FQ63">
            <v>0</v>
          </cell>
          <cell r="FR63">
            <v>0</v>
          </cell>
          <cell r="FS63">
            <v>0</v>
          </cell>
          <cell r="FT63">
            <v>0</v>
          </cell>
          <cell r="FU63">
            <v>0</v>
          </cell>
          <cell r="FV63">
            <v>0</v>
          </cell>
          <cell r="FW63">
            <v>0</v>
          </cell>
          <cell r="FX63">
            <v>0</v>
          </cell>
          <cell r="FY63">
            <v>0</v>
          </cell>
          <cell r="FZ63">
            <v>0</v>
          </cell>
          <cell r="GA63">
            <v>0</v>
          </cell>
          <cell r="GB63">
            <v>0</v>
          </cell>
          <cell r="GC63">
            <v>0</v>
          </cell>
          <cell r="GD63">
            <v>0</v>
          </cell>
          <cell r="GE63">
            <v>0</v>
          </cell>
          <cell r="GF63">
            <v>0</v>
          </cell>
          <cell r="GG63">
            <v>0</v>
          </cell>
          <cell r="GH63">
            <v>0</v>
          </cell>
          <cell r="GI63">
            <v>0</v>
          </cell>
          <cell r="GJ63">
            <v>0</v>
          </cell>
          <cell r="GK63">
            <v>0</v>
          </cell>
          <cell r="GL63">
            <v>0</v>
          </cell>
          <cell r="GM63">
            <v>0</v>
          </cell>
          <cell r="GN63">
            <v>0</v>
          </cell>
          <cell r="GO63">
            <v>0</v>
          </cell>
          <cell r="GP63">
            <v>0</v>
          </cell>
          <cell r="GQ63">
            <v>0</v>
          </cell>
          <cell r="GR63">
            <v>0</v>
          </cell>
          <cell r="GS63">
            <v>0</v>
          </cell>
          <cell r="GT63">
            <v>0</v>
          </cell>
          <cell r="GU63">
            <v>0</v>
          </cell>
          <cell r="GV63">
            <v>0</v>
          </cell>
          <cell r="GW63">
            <v>0</v>
          </cell>
          <cell r="GX63">
            <v>0</v>
          </cell>
          <cell r="GY63">
            <v>0</v>
          </cell>
          <cell r="GZ63">
            <v>0</v>
          </cell>
          <cell r="HA63">
            <v>0</v>
          </cell>
          <cell r="HB63">
            <v>0</v>
          </cell>
          <cell r="HC63">
            <v>0</v>
          </cell>
          <cell r="HD63">
            <v>0</v>
          </cell>
          <cell r="HE63">
            <v>0</v>
          </cell>
          <cell r="HF63">
            <v>0</v>
          </cell>
          <cell r="HG63">
            <v>0</v>
          </cell>
          <cell r="HH63">
            <v>0</v>
          </cell>
          <cell r="HI63">
            <v>0</v>
          </cell>
          <cell r="HJ63">
            <v>0</v>
          </cell>
          <cell r="HK63">
            <v>0</v>
          </cell>
          <cell r="HL63">
            <v>0</v>
          </cell>
          <cell r="HM63">
            <v>0</v>
          </cell>
          <cell r="HN63">
            <v>0</v>
          </cell>
          <cell r="HO63">
            <v>0</v>
          </cell>
          <cell r="HP63">
            <v>0</v>
          </cell>
          <cell r="HQ63">
            <v>0</v>
          </cell>
          <cell r="HR63">
            <v>0</v>
          </cell>
          <cell r="HS63">
            <v>0</v>
          </cell>
          <cell r="HT63">
            <v>0</v>
          </cell>
          <cell r="HU63">
            <v>0</v>
          </cell>
          <cell r="HV63">
            <v>0</v>
          </cell>
          <cell r="HW63">
            <v>0</v>
          </cell>
          <cell r="HX63">
            <v>0</v>
          </cell>
          <cell r="HY63">
            <v>0</v>
          </cell>
          <cell r="HZ63">
            <v>0</v>
          </cell>
          <cell r="IA63">
            <v>0</v>
          </cell>
          <cell r="IB63">
            <v>0</v>
          </cell>
          <cell r="IC63">
            <v>0</v>
          </cell>
          <cell r="ID63">
            <v>0</v>
          </cell>
          <cell r="IE63">
            <v>0</v>
          </cell>
          <cell r="IF63">
            <v>0</v>
          </cell>
          <cell r="IG63">
            <v>0</v>
          </cell>
          <cell r="IH63">
            <v>0</v>
          </cell>
          <cell r="II63">
            <v>0</v>
          </cell>
          <cell r="IJ63">
            <v>0</v>
          </cell>
          <cell r="IK63">
            <v>0</v>
          </cell>
          <cell r="IL63">
            <v>0</v>
          </cell>
          <cell r="IM63">
            <v>0</v>
          </cell>
          <cell r="IN63">
            <v>0</v>
          </cell>
          <cell r="IO63">
            <v>0</v>
          </cell>
          <cell r="IP63">
            <v>0</v>
          </cell>
          <cell r="IQ63">
            <v>0</v>
          </cell>
          <cell r="IR63">
            <v>0</v>
          </cell>
          <cell r="IS63">
            <v>0</v>
          </cell>
          <cell r="IT63">
            <v>0</v>
          </cell>
          <cell r="IU63">
            <v>0</v>
          </cell>
          <cell r="IV63">
            <v>0</v>
          </cell>
          <cell r="IW63">
            <v>0</v>
          </cell>
          <cell r="IX63">
            <v>0</v>
          </cell>
          <cell r="IY63">
            <v>0</v>
          </cell>
          <cell r="IZ63">
            <v>0</v>
          </cell>
          <cell r="JA63">
            <v>0</v>
          </cell>
          <cell r="JB63">
            <v>0</v>
          </cell>
          <cell r="JC63">
            <v>0</v>
          </cell>
          <cell r="JG63">
            <v>0</v>
          </cell>
          <cell r="JH63">
            <v>0</v>
          </cell>
          <cell r="JI63">
            <v>0</v>
          </cell>
          <cell r="JJ63">
            <v>0</v>
          </cell>
          <cell r="JK63">
            <v>0</v>
          </cell>
          <cell r="JL63">
            <v>0</v>
          </cell>
          <cell r="JM63">
            <v>0</v>
          </cell>
          <cell r="JN63">
            <v>0</v>
          </cell>
          <cell r="JO63">
            <v>0</v>
          </cell>
          <cell r="JP63">
            <v>0</v>
          </cell>
          <cell r="JQ63">
            <v>0</v>
          </cell>
          <cell r="JR63">
            <v>0</v>
          </cell>
          <cell r="JS63">
            <v>0</v>
          </cell>
          <cell r="JT63">
            <v>0</v>
          </cell>
          <cell r="JU63">
            <v>0</v>
          </cell>
          <cell r="JV63">
            <v>0</v>
          </cell>
          <cell r="JW63">
            <v>0</v>
          </cell>
          <cell r="JX63">
            <v>0</v>
          </cell>
          <cell r="JY63">
            <v>0</v>
          </cell>
          <cell r="JZ63">
            <v>0</v>
          </cell>
          <cell r="KA63">
            <v>0</v>
          </cell>
          <cell r="KB63">
            <v>0</v>
          </cell>
          <cell r="KC63">
            <v>0</v>
          </cell>
          <cell r="KD63">
            <v>0</v>
          </cell>
          <cell r="KE63">
            <v>0</v>
          </cell>
          <cell r="KF63">
            <v>0</v>
          </cell>
          <cell r="KG63">
            <v>0</v>
          </cell>
          <cell r="KH63">
            <v>0</v>
          </cell>
          <cell r="KI63">
            <v>0</v>
          </cell>
          <cell r="KJ63">
            <v>0</v>
          </cell>
          <cell r="KK63">
            <v>0</v>
          </cell>
          <cell r="KL63">
            <v>0</v>
          </cell>
          <cell r="KM63">
            <v>0</v>
          </cell>
          <cell r="KN63">
            <v>0</v>
          </cell>
          <cell r="KO63">
            <v>0</v>
          </cell>
          <cell r="KP63">
            <v>0</v>
          </cell>
          <cell r="KQ63">
            <v>0</v>
          </cell>
          <cell r="KR63">
            <v>0</v>
          </cell>
          <cell r="KS63">
            <v>0</v>
          </cell>
          <cell r="KT63">
            <v>0</v>
          </cell>
          <cell r="KU63">
            <v>0</v>
          </cell>
          <cell r="KV63">
            <v>0</v>
          </cell>
          <cell r="KW63">
            <v>0</v>
          </cell>
          <cell r="KX63">
            <v>0</v>
          </cell>
          <cell r="KY63">
            <v>0</v>
          </cell>
          <cell r="KZ63">
            <v>0</v>
          </cell>
          <cell r="LA63">
            <v>0</v>
          </cell>
          <cell r="LB63">
            <v>0</v>
          </cell>
          <cell r="LC63">
            <v>0</v>
          </cell>
          <cell r="LD63">
            <v>0</v>
          </cell>
          <cell r="LE63">
            <v>0</v>
          </cell>
          <cell r="LF63">
            <v>0</v>
          </cell>
          <cell r="LG63">
            <v>0</v>
          </cell>
          <cell r="LH63">
            <v>0</v>
          </cell>
          <cell r="LI63">
            <v>0</v>
          </cell>
          <cell r="LJ63">
            <v>0</v>
          </cell>
          <cell r="LK63">
            <v>0</v>
          </cell>
          <cell r="LL63">
            <v>0</v>
          </cell>
          <cell r="LM63">
            <v>0</v>
          </cell>
          <cell r="LN63">
            <v>0</v>
          </cell>
          <cell r="LO63">
            <v>0</v>
          </cell>
          <cell r="LP63">
            <v>0</v>
          </cell>
          <cell r="LQ63">
            <v>0</v>
          </cell>
          <cell r="LR63">
            <v>0</v>
          </cell>
          <cell r="LS63">
            <v>0</v>
          </cell>
          <cell r="LT63">
            <v>0</v>
          </cell>
          <cell r="LU63">
            <v>0</v>
          </cell>
          <cell r="LV63">
            <v>0</v>
          </cell>
          <cell r="LW63">
            <v>0</v>
          </cell>
          <cell r="LX63">
            <v>0</v>
          </cell>
          <cell r="LY63">
            <v>0</v>
          </cell>
          <cell r="LZ63">
            <v>0</v>
          </cell>
          <cell r="MA63">
            <v>0</v>
          </cell>
          <cell r="MB63">
            <v>0</v>
          </cell>
          <cell r="MC63">
            <v>0</v>
          </cell>
          <cell r="MD63">
            <v>0</v>
          </cell>
          <cell r="ME63">
            <v>0</v>
          </cell>
          <cell r="MF63">
            <v>0</v>
          </cell>
          <cell r="MG63">
            <v>0</v>
          </cell>
          <cell r="MH63">
            <v>0</v>
          </cell>
          <cell r="MI63">
            <v>0</v>
          </cell>
          <cell r="MJ63">
            <v>0</v>
          </cell>
          <cell r="MK63">
            <v>0</v>
          </cell>
          <cell r="ML63">
            <v>0</v>
          </cell>
          <cell r="MM63">
            <v>0</v>
          </cell>
          <cell r="MN63">
            <v>0</v>
          </cell>
          <cell r="MO63">
            <v>0</v>
          </cell>
          <cell r="MP63">
            <v>0</v>
          </cell>
          <cell r="MQ63">
            <v>0</v>
          </cell>
          <cell r="MR63">
            <v>0</v>
          </cell>
          <cell r="MS63">
            <v>0</v>
          </cell>
          <cell r="MT63">
            <v>0</v>
          </cell>
          <cell r="MU63">
            <v>0</v>
          </cell>
          <cell r="MV63">
            <v>0</v>
          </cell>
          <cell r="MW63">
            <v>0</v>
          </cell>
          <cell r="MX63">
            <v>0</v>
          </cell>
          <cell r="MY63">
            <v>0</v>
          </cell>
          <cell r="MZ63">
            <v>0</v>
          </cell>
          <cell r="NA63">
            <v>0</v>
          </cell>
          <cell r="NB63">
            <v>0</v>
          </cell>
          <cell r="NC63">
            <v>0</v>
          </cell>
          <cell r="ND63">
            <v>0</v>
          </cell>
          <cell r="NE63">
            <v>0</v>
          </cell>
          <cell r="NF63">
            <v>0</v>
          </cell>
          <cell r="NG63">
            <v>0</v>
          </cell>
          <cell r="NH63">
            <v>0</v>
          </cell>
          <cell r="NI63">
            <v>0</v>
          </cell>
          <cell r="NJ63">
            <v>0</v>
          </cell>
          <cell r="NK63">
            <v>0</v>
          </cell>
          <cell r="NL63">
            <v>0</v>
          </cell>
          <cell r="NM63">
            <v>0</v>
          </cell>
          <cell r="NN63">
            <v>0</v>
          </cell>
          <cell r="NO63">
            <v>0</v>
          </cell>
          <cell r="NP63">
            <v>0</v>
          </cell>
          <cell r="NQ63">
            <v>0</v>
          </cell>
          <cell r="NR63">
            <v>0</v>
          </cell>
          <cell r="NS63">
            <v>0</v>
          </cell>
          <cell r="NT63">
            <v>0</v>
          </cell>
          <cell r="NU63">
            <v>0</v>
          </cell>
          <cell r="NV63">
            <v>0</v>
          </cell>
        </row>
        <row r="64">
          <cell r="F64" t="str">
            <v/>
          </cell>
          <cell r="K64">
            <v>0</v>
          </cell>
          <cell r="AJ64" t="str">
            <v/>
          </cell>
          <cell r="BX64">
            <v>30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>
            <v>0</v>
          </cell>
          <cell r="KK64">
            <v>0</v>
          </cell>
          <cell r="KL64">
            <v>0</v>
          </cell>
          <cell r="KM64">
            <v>0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</row>
        <row r="65">
          <cell r="F65" t="str">
            <v/>
          </cell>
          <cell r="K65">
            <v>0</v>
          </cell>
          <cell r="AJ65" t="str">
            <v/>
          </cell>
          <cell r="BX65">
            <v>30</v>
          </cell>
          <cell r="EN65">
            <v>0</v>
          </cell>
          <cell r="EO65">
            <v>0</v>
          </cell>
          <cell r="EP65">
            <v>0</v>
          </cell>
          <cell r="EQ65">
            <v>0</v>
          </cell>
          <cell r="ER65">
            <v>0</v>
          </cell>
          <cell r="ES65">
            <v>0</v>
          </cell>
          <cell r="ET65">
            <v>0</v>
          </cell>
          <cell r="EU65">
            <v>0</v>
          </cell>
          <cell r="EV65">
            <v>0</v>
          </cell>
          <cell r="EW65">
            <v>0</v>
          </cell>
          <cell r="EX65">
            <v>0</v>
          </cell>
          <cell r="EY65">
            <v>0</v>
          </cell>
          <cell r="EZ65">
            <v>0</v>
          </cell>
          <cell r="FA65">
            <v>0</v>
          </cell>
          <cell r="FB65">
            <v>0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0</v>
          </cell>
          <cell r="FP65">
            <v>0</v>
          </cell>
          <cell r="FQ65">
            <v>0</v>
          </cell>
          <cell r="FR65">
            <v>0</v>
          </cell>
          <cell r="FS65">
            <v>0</v>
          </cell>
          <cell r="FT65">
            <v>0</v>
          </cell>
          <cell r="FU65">
            <v>0</v>
          </cell>
          <cell r="FV65">
            <v>0</v>
          </cell>
          <cell r="FW65">
            <v>0</v>
          </cell>
          <cell r="FX65">
            <v>0</v>
          </cell>
          <cell r="FY65">
            <v>0</v>
          </cell>
          <cell r="FZ65">
            <v>0</v>
          </cell>
          <cell r="GA65">
            <v>0</v>
          </cell>
          <cell r="GB65">
            <v>0</v>
          </cell>
          <cell r="GC65">
            <v>0</v>
          </cell>
          <cell r="GD65">
            <v>0</v>
          </cell>
          <cell r="GE65">
            <v>0</v>
          </cell>
          <cell r="GF65">
            <v>0</v>
          </cell>
          <cell r="GG65">
            <v>0</v>
          </cell>
          <cell r="GH65">
            <v>0</v>
          </cell>
          <cell r="GI65">
            <v>0</v>
          </cell>
          <cell r="GJ65">
            <v>0</v>
          </cell>
          <cell r="GK65">
            <v>0</v>
          </cell>
          <cell r="GL65">
            <v>0</v>
          </cell>
          <cell r="GM65">
            <v>0</v>
          </cell>
          <cell r="GN65">
            <v>0</v>
          </cell>
          <cell r="GO65">
            <v>0</v>
          </cell>
          <cell r="GP65">
            <v>0</v>
          </cell>
          <cell r="GQ65">
            <v>0</v>
          </cell>
          <cell r="GR65">
            <v>0</v>
          </cell>
          <cell r="GS65">
            <v>0</v>
          </cell>
          <cell r="GT65">
            <v>0</v>
          </cell>
          <cell r="GU65">
            <v>0</v>
          </cell>
          <cell r="GV65">
            <v>0</v>
          </cell>
          <cell r="GW65">
            <v>0</v>
          </cell>
          <cell r="GX65">
            <v>0</v>
          </cell>
          <cell r="GY65">
            <v>0</v>
          </cell>
          <cell r="GZ65">
            <v>0</v>
          </cell>
          <cell r="HA65">
            <v>0</v>
          </cell>
          <cell r="HB65">
            <v>0</v>
          </cell>
          <cell r="HC65">
            <v>0</v>
          </cell>
          <cell r="HD65">
            <v>0</v>
          </cell>
          <cell r="HE65">
            <v>0</v>
          </cell>
          <cell r="HF65">
            <v>0</v>
          </cell>
          <cell r="HG65">
            <v>0</v>
          </cell>
          <cell r="HH65">
            <v>0</v>
          </cell>
          <cell r="HI65">
            <v>0</v>
          </cell>
          <cell r="HJ65">
            <v>0</v>
          </cell>
          <cell r="HK65">
            <v>0</v>
          </cell>
          <cell r="HL65">
            <v>0</v>
          </cell>
          <cell r="HM65">
            <v>0</v>
          </cell>
          <cell r="HN65">
            <v>0</v>
          </cell>
          <cell r="HO65">
            <v>0</v>
          </cell>
          <cell r="HP65">
            <v>0</v>
          </cell>
          <cell r="HQ65">
            <v>0</v>
          </cell>
          <cell r="HR65">
            <v>0</v>
          </cell>
          <cell r="HS65">
            <v>0</v>
          </cell>
          <cell r="HT65">
            <v>0</v>
          </cell>
          <cell r="HU65">
            <v>0</v>
          </cell>
          <cell r="HV65">
            <v>0</v>
          </cell>
          <cell r="HW65">
            <v>0</v>
          </cell>
          <cell r="HX65">
            <v>0</v>
          </cell>
          <cell r="HY65">
            <v>0</v>
          </cell>
          <cell r="HZ65">
            <v>0</v>
          </cell>
          <cell r="IA65">
            <v>0</v>
          </cell>
          <cell r="IB65">
            <v>0</v>
          </cell>
          <cell r="IC65">
            <v>0</v>
          </cell>
          <cell r="ID65">
            <v>0</v>
          </cell>
          <cell r="IE65">
            <v>0</v>
          </cell>
          <cell r="IF65">
            <v>0</v>
          </cell>
          <cell r="IG65">
            <v>0</v>
          </cell>
          <cell r="IH65">
            <v>0</v>
          </cell>
          <cell r="II65">
            <v>0</v>
          </cell>
          <cell r="IJ65">
            <v>0</v>
          </cell>
          <cell r="IK65">
            <v>0</v>
          </cell>
          <cell r="IL65">
            <v>0</v>
          </cell>
          <cell r="IM65">
            <v>0</v>
          </cell>
          <cell r="IN65">
            <v>0</v>
          </cell>
          <cell r="IO65">
            <v>0</v>
          </cell>
          <cell r="IP65">
            <v>0</v>
          </cell>
          <cell r="IQ65">
            <v>0</v>
          </cell>
          <cell r="IR65">
            <v>0</v>
          </cell>
          <cell r="IS65">
            <v>0</v>
          </cell>
          <cell r="IT65">
            <v>0</v>
          </cell>
          <cell r="IU65">
            <v>0</v>
          </cell>
          <cell r="IV65">
            <v>0</v>
          </cell>
          <cell r="IW65">
            <v>0</v>
          </cell>
          <cell r="IX65">
            <v>0</v>
          </cell>
          <cell r="IY65">
            <v>0</v>
          </cell>
          <cell r="IZ65">
            <v>0</v>
          </cell>
          <cell r="JA65">
            <v>0</v>
          </cell>
          <cell r="JB65">
            <v>0</v>
          </cell>
          <cell r="JC65">
            <v>0</v>
          </cell>
          <cell r="JG65">
            <v>0</v>
          </cell>
          <cell r="JH65">
            <v>0</v>
          </cell>
          <cell r="JI65">
            <v>0</v>
          </cell>
          <cell r="JJ65">
            <v>0</v>
          </cell>
          <cell r="JK65">
            <v>0</v>
          </cell>
          <cell r="JL65">
            <v>0</v>
          </cell>
          <cell r="JM65">
            <v>0</v>
          </cell>
          <cell r="JN65">
            <v>0</v>
          </cell>
          <cell r="JO65">
            <v>0</v>
          </cell>
          <cell r="JP65">
            <v>0</v>
          </cell>
          <cell r="JQ65">
            <v>0</v>
          </cell>
          <cell r="JR65">
            <v>0</v>
          </cell>
          <cell r="JS65">
            <v>0</v>
          </cell>
          <cell r="JT65">
            <v>0</v>
          </cell>
          <cell r="JU65">
            <v>0</v>
          </cell>
          <cell r="JV65">
            <v>0</v>
          </cell>
          <cell r="JW65">
            <v>0</v>
          </cell>
          <cell r="JX65">
            <v>0</v>
          </cell>
          <cell r="JY65">
            <v>0</v>
          </cell>
          <cell r="JZ65">
            <v>0</v>
          </cell>
          <cell r="KA65">
            <v>0</v>
          </cell>
          <cell r="KB65">
            <v>0</v>
          </cell>
          <cell r="KC65">
            <v>0</v>
          </cell>
          <cell r="KD65">
            <v>0</v>
          </cell>
          <cell r="KE65">
            <v>0</v>
          </cell>
          <cell r="KF65">
            <v>0</v>
          </cell>
          <cell r="KG65">
            <v>0</v>
          </cell>
          <cell r="KH65">
            <v>0</v>
          </cell>
          <cell r="KI65">
            <v>0</v>
          </cell>
          <cell r="KJ65">
            <v>0</v>
          </cell>
          <cell r="KK65">
            <v>0</v>
          </cell>
          <cell r="KL65">
            <v>0</v>
          </cell>
          <cell r="KM65">
            <v>0</v>
          </cell>
          <cell r="KN65">
            <v>0</v>
          </cell>
          <cell r="KO65">
            <v>0</v>
          </cell>
          <cell r="KP65">
            <v>0</v>
          </cell>
          <cell r="KQ65">
            <v>0</v>
          </cell>
          <cell r="KR65">
            <v>0</v>
          </cell>
          <cell r="KS65">
            <v>0</v>
          </cell>
          <cell r="KT65">
            <v>0</v>
          </cell>
          <cell r="KU65">
            <v>0</v>
          </cell>
          <cell r="KV65">
            <v>0</v>
          </cell>
          <cell r="KW65">
            <v>0</v>
          </cell>
          <cell r="KX65">
            <v>0</v>
          </cell>
          <cell r="KY65">
            <v>0</v>
          </cell>
          <cell r="KZ65">
            <v>0</v>
          </cell>
          <cell r="LA65">
            <v>0</v>
          </cell>
          <cell r="LB65">
            <v>0</v>
          </cell>
          <cell r="LC65">
            <v>0</v>
          </cell>
          <cell r="LD65">
            <v>0</v>
          </cell>
          <cell r="LE65">
            <v>0</v>
          </cell>
          <cell r="LF65">
            <v>0</v>
          </cell>
          <cell r="LG65">
            <v>0</v>
          </cell>
          <cell r="LH65">
            <v>0</v>
          </cell>
          <cell r="LI65">
            <v>0</v>
          </cell>
          <cell r="LJ65">
            <v>0</v>
          </cell>
          <cell r="LK65">
            <v>0</v>
          </cell>
          <cell r="LL65">
            <v>0</v>
          </cell>
          <cell r="LM65">
            <v>0</v>
          </cell>
          <cell r="LN65">
            <v>0</v>
          </cell>
          <cell r="LO65">
            <v>0</v>
          </cell>
          <cell r="LP65">
            <v>0</v>
          </cell>
          <cell r="LQ65">
            <v>0</v>
          </cell>
          <cell r="LR65">
            <v>0</v>
          </cell>
          <cell r="LS65">
            <v>0</v>
          </cell>
          <cell r="LT65">
            <v>0</v>
          </cell>
          <cell r="LU65">
            <v>0</v>
          </cell>
          <cell r="LV65">
            <v>0</v>
          </cell>
          <cell r="LW65">
            <v>0</v>
          </cell>
          <cell r="LX65">
            <v>0</v>
          </cell>
          <cell r="LY65">
            <v>0</v>
          </cell>
          <cell r="LZ65">
            <v>0</v>
          </cell>
          <cell r="MA65">
            <v>0</v>
          </cell>
          <cell r="MB65">
            <v>0</v>
          </cell>
          <cell r="MC65">
            <v>0</v>
          </cell>
          <cell r="MD65">
            <v>0</v>
          </cell>
          <cell r="ME65">
            <v>0</v>
          </cell>
          <cell r="MF65">
            <v>0</v>
          </cell>
          <cell r="MG65">
            <v>0</v>
          </cell>
          <cell r="MH65">
            <v>0</v>
          </cell>
          <cell r="MI65">
            <v>0</v>
          </cell>
          <cell r="MJ65">
            <v>0</v>
          </cell>
          <cell r="MK65">
            <v>0</v>
          </cell>
          <cell r="ML65">
            <v>0</v>
          </cell>
          <cell r="MM65">
            <v>0</v>
          </cell>
          <cell r="MN65">
            <v>0</v>
          </cell>
          <cell r="MO65">
            <v>0</v>
          </cell>
          <cell r="MP65">
            <v>0</v>
          </cell>
          <cell r="MQ65">
            <v>0</v>
          </cell>
          <cell r="MR65">
            <v>0</v>
          </cell>
          <cell r="MS65">
            <v>0</v>
          </cell>
          <cell r="MT65">
            <v>0</v>
          </cell>
          <cell r="MU65">
            <v>0</v>
          </cell>
          <cell r="MV65">
            <v>0</v>
          </cell>
          <cell r="MW65">
            <v>0</v>
          </cell>
          <cell r="MX65">
            <v>0</v>
          </cell>
          <cell r="MY65">
            <v>0</v>
          </cell>
          <cell r="MZ65">
            <v>0</v>
          </cell>
          <cell r="NA65">
            <v>0</v>
          </cell>
          <cell r="NB65">
            <v>0</v>
          </cell>
          <cell r="NC65">
            <v>0</v>
          </cell>
          <cell r="ND65">
            <v>0</v>
          </cell>
          <cell r="NE65">
            <v>0</v>
          </cell>
          <cell r="NF65">
            <v>0</v>
          </cell>
          <cell r="NG65">
            <v>0</v>
          </cell>
          <cell r="NH65">
            <v>0</v>
          </cell>
          <cell r="NI65">
            <v>0</v>
          </cell>
          <cell r="NJ65">
            <v>0</v>
          </cell>
          <cell r="NK65">
            <v>0</v>
          </cell>
          <cell r="NL65">
            <v>0</v>
          </cell>
          <cell r="NM65">
            <v>0</v>
          </cell>
          <cell r="NN65">
            <v>0</v>
          </cell>
          <cell r="NO65">
            <v>0</v>
          </cell>
          <cell r="NP65">
            <v>0</v>
          </cell>
          <cell r="NQ65">
            <v>0</v>
          </cell>
          <cell r="NR65">
            <v>0</v>
          </cell>
          <cell r="NS65">
            <v>0</v>
          </cell>
          <cell r="NT65">
            <v>0</v>
          </cell>
          <cell r="NU65">
            <v>0</v>
          </cell>
          <cell r="NV65">
            <v>0</v>
          </cell>
        </row>
        <row r="66">
          <cell r="F66" t="str">
            <v/>
          </cell>
          <cell r="K66">
            <v>0</v>
          </cell>
          <cell r="AJ66" t="str">
            <v/>
          </cell>
          <cell r="BX66">
            <v>30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  <cell r="II66">
            <v>0</v>
          </cell>
          <cell r="IJ66">
            <v>0</v>
          </cell>
          <cell r="IK66">
            <v>0</v>
          </cell>
          <cell r="IL66">
            <v>0</v>
          </cell>
          <cell r="IM66">
            <v>0</v>
          </cell>
          <cell r="IN66">
            <v>0</v>
          </cell>
          <cell r="IO66">
            <v>0</v>
          </cell>
          <cell r="IP66">
            <v>0</v>
          </cell>
          <cell r="IQ66">
            <v>0</v>
          </cell>
          <cell r="IR66">
            <v>0</v>
          </cell>
          <cell r="IS66">
            <v>0</v>
          </cell>
          <cell r="IT66">
            <v>0</v>
          </cell>
          <cell r="IU66">
            <v>0</v>
          </cell>
          <cell r="IV66">
            <v>0</v>
          </cell>
          <cell r="IW66">
            <v>0</v>
          </cell>
          <cell r="IX66">
            <v>0</v>
          </cell>
          <cell r="IY66">
            <v>0</v>
          </cell>
          <cell r="IZ66">
            <v>0</v>
          </cell>
          <cell r="JA66">
            <v>0</v>
          </cell>
          <cell r="JB66">
            <v>0</v>
          </cell>
          <cell r="JC66">
            <v>0</v>
          </cell>
          <cell r="JG66">
            <v>0</v>
          </cell>
          <cell r="JH66">
            <v>0</v>
          </cell>
          <cell r="JI66">
            <v>0</v>
          </cell>
          <cell r="JJ66">
            <v>0</v>
          </cell>
          <cell r="JK66">
            <v>0</v>
          </cell>
          <cell r="JL66">
            <v>0</v>
          </cell>
          <cell r="JM66">
            <v>0</v>
          </cell>
          <cell r="JN66">
            <v>0</v>
          </cell>
          <cell r="JO66">
            <v>0</v>
          </cell>
          <cell r="JP66">
            <v>0</v>
          </cell>
          <cell r="JQ66">
            <v>0</v>
          </cell>
          <cell r="JR66">
            <v>0</v>
          </cell>
          <cell r="JS66">
            <v>0</v>
          </cell>
          <cell r="JT66">
            <v>0</v>
          </cell>
          <cell r="JU66">
            <v>0</v>
          </cell>
          <cell r="JV66">
            <v>0</v>
          </cell>
          <cell r="JW66">
            <v>0</v>
          </cell>
          <cell r="JX66">
            <v>0</v>
          </cell>
          <cell r="JY66">
            <v>0</v>
          </cell>
          <cell r="JZ66">
            <v>0</v>
          </cell>
          <cell r="KA66">
            <v>0</v>
          </cell>
          <cell r="KB66">
            <v>0</v>
          </cell>
          <cell r="KC66">
            <v>0</v>
          </cell>
          <cell r="KD66">
            <v>0</v>
          </cell>
          <cell r="KE66">
            <v>0</v>
          </cell>
          <cell r="KF66">
            <v>0</v>
          </cell>
          <cell r="KG66">
            <v>0</v>
          </cell>
          <cell r="KH66">
            <v>0</v>
          </cell>
          <cell r="KI66">
            <v>0</v>
          </cell>
          <cell r="KJ66">
            <v>0</v>
          </cell>
          <cell r="KK66">
            <v>0</v>
          </cell>
          <cell r="KL66">
            <v>0</v>
          </cell>
          <cell r="KM66">
            <v>0</v>
          </cell>
          <cell r="KN66">
            <v>0</v>
          </cell>
          <cell r="KO66">
            <v>0</v>
          </cell>
          <cell r="KP66">
            <v>0</v>
          </cell>
          <cell r="KQ66">
            <v>0</v>
          </cell>
          <cell r="KR66">
            <v>0</v>
          </cell>
          <cell r="KS66">
            <v>0</v>
          </cell>
          <cell r="KT66">
            <v>0</v>
          </cell>
          <cell r="KU66">
            <v>0</v>
          </cell>
          <cell r="KV66">
            <v>0</v>
          </cell>
          <cell r="KW66">
            <v>0</v>
          </cell>
          <cell r="KX66">
            <v>0</v>
          </cell>
          <cell r="KY66">
            <v>0</v>
          </cell>
          <cell r="KZ66">
            <v>0</v>
          </cell>
          <cell r="LA66">
            <v>0</v>
          </cell>
          <cell r="LB66">
            <v>0</v>
          </cell>
          <cell r="LC66">
            <v>0</v>
          </cell>
          <cell r="LD66">
            <v>0</v>
          </cell>
          <cell r="LE66">
            <v>0</v>
          </cell>
          <cell r="LF66">
            <v>0</v>
          </cell>
          <cell r="LG66">
            <v>0</v>
          </cell>
          <cell r="LH66">
            <v>0</v>
          </cell>
          <cell r="LI66">
            <v>0</v>
          </cell>
          <cell r="LJ66">
            <v>0</v>
          </cell>
          <cell r="LK66">
            <v>0</v>
          </cell>
          <cell r="LL66">
            <v>0</v>
          </cell>
          <cell r="LM66">
            <v>0</v>
          </cell>
          <cell r="LN66">
            <v>0</v>
          </cell>
          <cell r="LO66">
            <v>0</v>
          </cell>
          <cell r="LP66">
            <v>0</v>
          </cell>
          <cell r="LQ66">
            <v>0</v>
          </cell>
          <cell r="LR66">
            <v>0</v>
          </cell>
          <cell r="LS66">
            <v>0</v>
          </cell>
          <cell r="LT66">
            <v>0</v>
          </cell>
          <cell r="LU66">
            <v>0</v>
          </cell>
          <cell r="LV66">
            <v>0</v>
          </cell>
          <cell r="LW66">
            <v>0</v>
          </cell>
          <cell r="LX66">
            <v>0</v>
          </cell>
          <cell r="LY66">
            <v>0</v>
          </cell>
          <cell r="LZ66">
            <v>0</v>
          </cell>
          <cell r="MA66">
            <v>0</v>
          </cell>
          <cell r="MB66">
            <v>0</v>
          </cell>
          <cell r="MC66">
            <v>0</v>
          </cell>
          <cell r="MD66">
            <v>0</v>
          </cell>
          <cell r="ME66">
            <v>0</v>
          </cell>
          <cell r="MF66">
            <v>0</v>
          </cell>
          <cell r="MG66">
            <v>0</v>
          </cell>
          <cell r="MH66">
            <v>0</v>
          </cell>
          <cell r="MI66">
            <v>0</v>
          </cell>
          <cell r="MJ66">
            <v>0</v>
          </cell>
          <cell r="MK66">
            <v>0</v>
          </cell>
          <cell r="ML66">
            <v>0</v>
          </cell>
          <cell r="MM66">
            <v>0</v>
          </cell>
          <cell r="MN66">
            <v>0</v>
          </cell>
          <cell r="MO66">
            <v>0</v>
          </cell>
          <cell r="MP66">
            <v>0</v>
          </cell>
          <cell r="MQ66">
            <v>0</v>
          </cell>
          <cell r="MR66">
            <v>0</v>
          </cell>
          <cell r="MS66">
            <v>0</v>
          </cell>
          <cell r="MT66">
            <v>0</v>
          </cell>
          <cell r="MU66">
            <v>0</v>
          </cell>
          <cell r="MV66">
            <v>0</v>
          </cell>
          <cell r="MW66">
            <v>0</v>
          </cell>
          <cell r="MX66">
            <v>0</v>
          </cell>
          <cell r="MY66">
            <v>0</v>
          </cell>
          <cell r="MZ66">
            <v>0</v>
          </cell>
          <cell r="NA66">
            <v>0</v>
          </cell>
          <cell r="NB66">
            <v>0</v>
          </cell>
          <cell r="NC66">
            <v>0</v>
          </cell>
          <cell r="ND66">
            <v>0</v>
          </cell>
          <cell r="NE66">
            <v>0</v>
          </cell>
          <cell r="NF66">
            <v>0</v>
          </cell>
          <cell r="NG66">
            <v>0</v>
          </cell>
          <cell r="NH66">
            <v>0</v>
          </cell>
          <cell r="NI66">
            <v>0</v>
          </cell>
          <cell r="NJ66">
            <v>0</v>
          </cell>
          <cell r="NK66">
            <v>0</v>
          </cell>
          <cell r="NL66">
            <v>0</v>
          </cell>
          <cell r="NM66">
            <v>0</v>
          </cell>
          <cell r="NN66">
            <v>0</v>
          </cell>
          <cell r="NO66">
            <v>0</v>
          </cell>
          <cell r="NP66">
            <v>0</v>
          </cell>
          <cell r="NQ66">
            <v>0</v>
          </cell>
          <cell r="NR66">
            <v>0</v>
          </cell>
          <cell r="NS66">
            <v>0</v>
          </cell>
          <cell r="NT66">
            <v>0</v>
          </cell>
          <cell r="NU66">
            <v>0</v>
          </cell>
          <cell r="NV66">
            <v>0</v>
          </cell>
        </row>
        <row r="67">
          <cell r="F67" t="str">
            <v/>
          </cell>
          <cell r="K67">
            <v>0</v>
          </cell>
          <cell r="AJ67" t="str">
            <v/>
          </cell>
          <cell r="BX67">
            <v>30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</row>
        <row r="68">
          <cell r="F68" t="str">
            <v/>
          </cell>
          <cell r="K68">
            <v>0</v>
          </cell>
          <cell r="AJ68" t="str">
            <v/>
          </cell>
          <cell r="BX68">
            <v>30</v>
          </cell>
          <cell r="EN68">
            <v>0</v>
          </cell>
          <cell r="EO68">
            <v>0</v>
          </cell>
          <cell r="EP68">
            <v>0</v>
          </cell>
          <cell r="EQ68">
            <v>0</v>
          </cell>
          <cell r="ER68">
            <v>0</v>
          </cell>
          <cell r="ES68">
            <v>0</v>
          </cell>
          <cell r="ET68">
            <v>0</v>
          </cell>
          <cell r="EU68">
            <v>0</v>
          </cell>
          <cell r="EV68">
            <v>0</v>
          </cell>
          <cell r="EW68">
            <v>0</v>
          </cell>
          <cell r="EX68">
            <v>0</v>
          </cell>
          <cell r="EY68">
            <v>0</v>
          </cell>
          <cell r="EZ68">
            <v>0</v>
          </cell>
          <cell r="FA68">
            <v>0</v>
          </cell>
          <cell r="FB68">
            <v>0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0</v>
          </cell>
          <cell r="FP68">
            <v>0</v>
          </cell>
          <cell r="FQ68">
            <v>0</v>
          </cell>
          <cell r="FR68">
            <v>0</v>
          </cell>
          <cell r="FS68">
            <v>0</v>
          </cell>
          <cell r="FT68">
            <v>0</v>
          </cell>
          <cell r="FU68">
            <v>0</v>
          </cell>
          <cell r="FV68">
            <v>0</v>
          </cell>
          <cell r="FW68">
            <v>0</v>
          </cell>
          <cell r="FX68">
            <v>0</v>
          </cell>
          <cell r="FY68">
            <v>0</v>
          </cell>
          <cell r="FZ68">
            <v>0</v>
          </cell>
          <cell r="GA68">
            <v>0</v>
          </cell>
          <cell r="GB68">
            <v>0</v>
          </cell>
          <cell r="GC68">
            <v>0</v>
          </cell>
          <cell r="GD68">
            <v>0</v>
          </cell>
          <cell r="GE68">
            <v>0</v>
          </cell>
          <cell r="GF68">
            <v>0</v>
          </cell>
          <cell r="GG68">
            <v>0</v>
          </cell>
          <cell r="GH68">
            <v>0</v>
          </cell>
          <cell r="GI68">
            <v>0</v>
          </cell>
          <cell r="GJ68">
            <v>0</v>
          </cell>
          <cell r="GK68">
            <v>0</v>
          </cell>
          <cell r="GL68">
            <v>0</v>
          </cell>
          <cell r="GM68">
            <v>0</v>
          </cell>
          <cell r="GN68">
            <v>0</v>
          </cell>
          <cell r="GO68">
            <v>0</v>
          </cell>
          <cell r="GP68">
            <v>0</v>
          </cell>
          <cell r="GQ68">
            <v>0</v>
          </cell>
          <cell r="GR68">
            <v>0</v>
          </cell>
          <cell r="GS68">
            <v>0</v>
          </cell>
          <cell r="GT68">
            <v>0</v>
          </cell>
          <cell r="GU68">
            <v>0</v>
          </cell>
          <cell r="GV68">
            <v>0</v>
          </cell>
          <cell r="GW68">
            <v>0</v>
          </cell>
          <cell r="GX68">
            <v>0</v>
          </cell>
          <cell r="GY68">
            <v>0</v>
          </cell>
          <cell r="GZ68">
            <v>0</v>
          </cell>
          <cell r="HA68">
            <v>0</v>
          </cell>
          <cell r="HB68">
            <v>0</v>
          </cell>
          <cell r="HC68">
            <v>0</v>
          </cell>
          <cell r="HD68">
            <v>0</v>
          </cell>
          <cell r="HE68">
            <v>0</v>
          </cell>
          <cell r="HF68">
            <v>0</v>
          </cell>
          <cell r="HG68">
            <v>0</v>
          </cell>
          <cell r="HH68">
            <v>0</v>
          </cell>
          <cell r="HI68">
            <v>0</v>
          </cell>
          <cell r="HJ68">
            <v>0</v>
          </cell>
          <cell r="HK68">
            <v>0</v>
          </cell>
          <cell r="HL68">
            <v>0</v>
          </cell>
          <cell r="HM68">
            <v>0</v>
          </cell>
          <cell r="HN68">
            <v>0</v>
          </cell>
          <cell r="HO68">
            <v>0</v>
          </cell>
          <cell r="HP68">
            <v>0</v>
          </cell>
          <cell r="HQ68">
            <v>0</v>
          </cell>
          <cell r="HR68">
            <v>0</v>
          </cell>
          <cell r="HS68">
            <v>0</v>
          </cell>
          <cell r="HT68">
            <v>0</v>
          </cell>
          <cell r="HU68">
            <v>0</v>
          </cell>
          <cell r="HV68">
            <v>0</v>
          </cell>
          <cell r="HW68">
            <v>0</v>
          </cell>
          <cell r="HX68">
            <v>0</v>
          </cell>
          <cell r="HY68">
            <v>0</v>
          </cell>
          <cell r="HZ68">
            <v>0</v>
          </cell>
          <cell r="IA68">
            <v>0</v>
          </cell>
          <cell r="IB68">
            <v>0</v>
          </cell>
          <cell r="IC68">
            <v>0</v>
          </cell>
          <cell r="ID68">
            <v>0</v>
          </cell>
          <cell r="IE68">
            <v>0</v>
          </cell>
          <cell r="IF68">
            <v>0</v>
          </cell>
          <cell r="IG68">
            <v>0</v>
          </cell>
          <cell r="IH68">
            <v>0</v>
          </cell>
          <cell r="II68">
            <v>0</v>
          </cell>
          <cell r="IJ68">
            <v>0</v>
          </cell>
          <cell r="IK68">
            <v>0</v>
          </cell>
          <cell r="IL68">
            <v>0</v>
          </cell>
          <cell r="IM68">
            <v>0</v>
          </cell>
          <cell r="IN68">
            <v>0</v>
          </cell>
          <cell r="IO68">
            <v>0</v>
          </cell>
          <cell r="IP68">
            <v>0</v>
          </cell>
          <cell r="IQ68">
            <v>0</v>
          </cell>
          <cell r="IR68">
            <v>0</v>
          </cell>
          <cell r="IS68">
            <v>0</v>
          </cell>
          <cell r="IT68">
            <v>0</v>
          </cell>
          <cell r="IU68">
            <v>0</v>
          </cell>
          <cell r="IV68">
            <v>0</v>
          </cell>
          <cell r="IW68">
            <v>0</v>
          </cell>
          <cell r="IX68">
            <v>0</v>
          </cell>
          <cell r="IY68">
            <v>0</v>
          </cell>
          <cell r="IZ68">
            <v>0</v>
          </cell>
          <cell r="JA68">
            <v>0</v>
          </cell>
          <cell r="JB68">
            <v>0</v>
          </cell>
          <cell r="JC68">
            <v>0</v>
          </cell>
          <cell r="JG68">
            <v>0</v>
          </cell>
          <cell r="JH68">
            <v>0</v>
          </cell>
          <cell r="JI68">
            <v>0</v>
          </cell>
          <cell r="JJ68">
            <v>0</v>
          </cell>
          <cell r="JK68">
            <v>0</v>
          </cell>
          <cell r="JL68">
            <v>0</v>
          </cell>
          <cell r="JM68">
            <v>0</v>
          </cell>
          <cell r="JN68">
            <v>0</v>
          </cell>
          <cell r="JO68">
            <v>0</v>
          </cell>
          <cell r="JP68">
            <v>0</v>
          </cell>
          <cell r="JQ68">
            <v>0</v>
          </cell>
          <cell r="JR68">
            <v>0</v>
          </cell>
          <cell r="JS68">
            <v>0</v>
          </cell>
          <cell r="JT68">
            <v>0</v>
          </cell>
          <cell r="JU68">
            <v>0</v>
          </cell>
          <cell r="JV68">
            <v>0</v>
          </cell>
          <cell r="JW68">
            <v>0</v>
          </cell>
          <cell r="JX68">
            <v>0</v>
          </cell>
          <cell r="JY68">
            <v>0</v>
          </cell>
          <cell r="JZ68">
            <v>0</v>
          </cell>
          <cell r="KA68">
            <v>0</v>
          </cell>
          <cell r="KB68">
            <v>0</v>
          </cell>
          <cell r="KC68">
            <v>0</v>
          </cell>
          <cell r="KD68">
            <v>0</v>
          </cell>
          <cell r="KE68">
            <v>0</v>
          </cell>
          <cell r="KF68">
            <v>0</v>
          </cell>
          <cell r="KG68">
            <v>0</v>
          </cell>
          <cell r="KH68">
            <v>0</v>
          </cell>
          <cell r="KI68">
            <v>0</v>
          </cell>
          <cell r="KJ68">
            <v>0</v>
          </cell>
          <cell r="KK68">
            <v>0</v>
          </cell>
          <cell r="KL68">
            <v>0</v>
          </cell>
          <cell r="KM68">
            <v>0</v>
          </cell>
          <cell r="KN68">
            <v>0</v>
          </cell>
          <cell r="KO68">
            <v>0</v>
          </cell>
          <cell r="KP68">
            <v>0</v>
          </cell>
          <cell r="KQ68">
            <v>0</v>
          </cell>
          <cell r="KR68">
            <v>0</v>
          </cell>
          <cell r="KS68">
            <v>0</v>
          </cell>
          <cell r="KT68">
            <v>0</v>
          </cell>
          <cell r="KU68">
            <v>0</v>
          </cell>
          <cell r="KV68">
            <v>0</v>
          </cell>
          <cell r="KW68">
            <v>0</v>
          </cell>
          <cell r="KX68">
            <v>0</v>
          </cell>
          <cell r="KY68">
            <v>0</v>
          </cell>
          <cell r="KZ68">
            <v>0</v>
          </cell>
          <cell r="LA68">
            <v>0</v>
          </cell>
          <cell r="LB68">
            <v>0</v>
          </cell>
          <cell r="LC68">
            <v>0</v>
          </cell>
          <cell r="LD68">
            <v>0</v>
          </cell>
          <cell r="LE68">
            <v>0</v>
          </cell>
          <cell r="LF68">
            <v>0</v>
          </cell>
          <cell r="LG68">
            <v>0</v>
          </cell>
          <cell r="LH68">
            <v>0</v>
          </cell>
          <cell r="LI68">
            <v>0</v>
          </cell>
          <cell r="LJ68">
            <v>0</v>
          </cell>
          <cell r="LK68">
            <v>0</v>
          </cell>
          <cell r="LL68">
            <v>0</v>
          </cell>
          <cell r="LM68">
            <v>0</v>
          </cell>
          <cell r="LN68">
            <v>0</v>
          </cell>
          <cell r="LO68">
            <v>0</v>
          </cell>
          <cell r="LP68">
            <v>0</v>
          </cell>
          <cell r="LQ68">
            <v>0</v>
          </cell>
          <cell r="LR68">
            <v>0</v>
          </cell>
          <cell r="LS68">
            <v>0</v>
          </cell>
          <cell r="LT68">
            <v>0</v>
          </cell>
          <cell r="LU68">
            <v>0</v>
          </cell>
          <cell r="LV68">
            <v>0</v>
          </cell>
          <cell r="LW68">
            <v>0</v>
          </cell>
          <cell r="LX68">
            <v>0</v>
          </cell>
          <cell r="LY68">
            <v>0</v>
          </cell>
          <cell r="LZ68">
            <v>0</v>
          </cell>
          <cell r="MA68">
            <v>0</v>
          </cell>
          <cell r="MB68">
            <v>0</v>
          </cell>
          <cell r="MC68">
            <v>0</v>
          </cell>
          <cell r="MD68">
            <v>0</v>
          </cell>
          <cell r="ME68">
            <v>0</v>
          </cell>
          <cell r="MF68">
            <v>0</v>
          </cell>
          <cell r="MG68">
            <v>0</v>
          </cell>
          <cell r="MH68">
            <v>0</v>
          </cell>
          <cell r="MI68">
            <v>0</v>
          </cell>
          <cell r="MJ68">
            <v>0</v>
          </cell>
          <cell r="MK68">
            <v>0</v>
          </cell>
          <cell r="ML68">
            <v>0</v>
          </cell>
          <cell r="MM68">
            <v>0</v>
          </cell>
          <cell r="MN68">
            <v>0</v>
          </cell>
          <cell r="MO68">
            <v>0</v>
          </cell>
          <cell r="MP68">
            <v>0</v>
          </cell>
          <cell r="MQ68">
            <v>0</v>
          </cell>
          <cell r="MR68">
            <v>0</v>
          </cell>
          <cell r="MS68">
            <v>0</v>
          </cell>
          <cell r="MT68">
            <v>0</v>
          </cell>
          <cell r="MU68">
            <v>0</v>
          </cell>
          <cell r="MV68">
            <v>0</v>
          </cell>
          <cell r="MW68">
            <v>0</v>
          </cell>
          <cell r="MX68">
            <v>0</v>
          </cell>
          <cell r="MY68">
            <v>0</v>
          </cell>
          <cell r="MZ68">
            <v>0</v>
          </cell>
          <cell r="NA68">
            <v>0</v>
          </cell>
          <cell r="NB68">
            <v>0</v>
          </cell>
          <cell r="NC68">
            <v>0</v>
          </cell>
          <cell r="ND68">
            <v>0</v>
          </cell>
          <cell r="NE68">
            <v>0</v>
          </cell>
          <cell r="NF68">
            <v>0</v>
          </cell>
          <cell r="NG68">
            <v>0</v>
          </cell>
          <cell r="NH68">
            <v>0</v>
          </cell>
          <cell r="NI68">
            <v>0</v>
          </cell>
          <cell r="NJ68">
            <v>0</v>
          </cell>
          <cell r="NK68">
            <v>0</v>
          </cell>
          <cell r="NL68">
            <v>0</v>
          </cell>
          <cell r="NM68">
            <v>0</v>
          </cell>
          <cell r="NN68">
            <v>0</v>
          </cell>
          <cell r="NO68">
            <v>0</v>
          </cell>
          <cell r="NP68">
            <v>0</v>
          </cell>
          <cell r="NQ68">
            <v>0</v>
          </cell>
          <cell r="NR68">
            <v>0</v>
          </cell>
          <cell r="NS68">
            <v>0</v>
          </cell>
          <cell r="NT68">
            <v>0</v>
          </cell>
          <cell r="NU68">
            <v>0</v>
          </cell>
          <cell r="NV68">
            <v>0</v>
          </cell>
        </row>
        <row r="69">
          <cell r="F69" t="str">
            <v/>
          </cell>
          <cell r="K69">
            <v>0</v>
          </cell>
          <cell r="AJ69" t="str">
            <v/>
          </cell>
          <cell r="BX69">
            <v>30</v>
          </cell>
          <cell r="EN69">
            <v>0</v>
          </cell>
          <cell r="EO69">
            <v>0</v>
          </cell>
          <cell r="EP69">
            <v>0</v>
          </cell>
          <cell r="EQ69">
            <v>0</v>
          </cell>
          <cell r="ER69">
            <v>0</v>
          </cell>
          <cell r="ES69">
            <v>0</v>
          </cell>
          <cell r="ET69">
            <v>0</v>
          </cell>
          <cell r="EU69">
            <v>0</v>
          </cell>
          <cell r="EV69">
            <v>0</v>
          </cell>
          <cell r="EW69">
            <v>0</v>
          </cell>
          <cell r="EX69">
            <v>0</v>
          </cell>
          <cell r="EY69">
            <v>0</v>
          </cell>
          <cell r="EZ69">
            <v>0</v>
          </cell>
          <cell r="FA69">
            <v>0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0</v>
          </cell>
          <cell r="FP69">
            <v>0</v>
          </cell>
          <cell r="FQ69">
            <v>0</v>
          </cell>
          <cell r="FR69">
            <v>0</v>
          </cell>
          <cell r="FS69">
            <v>0</v>
          </cell>
          <cell r="FT69">
            <v>0</v>
          </cell>
          <cell r="FU69">
            <v>0</v>
          </cell>
          <cell r="FV69">
            <v>0</v>
          </cell>
          <cell r="FW69">
            <v>0</v>
          </cell>
          <cell r="FX69">
            <v>0</v>
          </cell>
          <cell r="FY69">
            <v>0</v>
          </cell>
          <cell r="FZ69">
            <v>0</v>
          </cell>
          <cell r="GA69">
            <v>0</v>
          </cell>
          <cell r="GB69">
            <v>0</v>
          </cell>
          <cell r="GC69">
            <v>0</v>
          </cell>
          <cell r="GD69">
            <v>0</v>
          </cell>
          <cell r="GE69">
            <v>0</v>
          </cell>
          <cell r="GF69">
            <v>0</v>
          </cell>
          <cell r="GG69">
            <v>0</v>
          </cell>
          <cell r="GH69">
            <v>0</v>
          </cell>
          <cell r="GI69">
            <v>0</v>
          </cell>
          <cell r="GJ69">
            <v>0</v>
          </cell>
          <cell r="GK69">
            <v>0</v>
          </cell>
          <cell r="GL69">
            <v>0</v>
          </cell>
          <cell r="GM69">
            <v>0</v>
          </cell>
          <cell r="GN69">
            <v>0</v>
          </cell>
          <cell r="GO69">
            <v>0</v>
          </cell>
          <cell r="GP69">
            <v>0</v>
          </cell>
          <cell r="GQ69">
            <v>0</v>
          </cell>
          <cell r="GR69">
            <v>0</v>
          </cell>
          <cell r="GS69">
            <v>0</v>
          </cell>
          <cell r="GT69">
            <v>0</v>
          </cell>
          <cell r="GU69">
            <v>0</v>
          </cell>
          <cell r="GV69">
            <v>0</v>
          </cell>
          <cell r="GW69">
            <v>0</v>
          </cell>
          <cell r="GX69">
            <v>0</v>
          </cell>
          <cell r="GY69">
            <v>0</v>
          </cell>
          <cell r="GZ69">
            <v>0</v>
          </cell>
          <cell r="HA69">
            <v>0</v>
          </cell>
          <cell r="HB69">
            <v>0</v>
          </cell>
          <cell r="HC69">
            <v>0</v>
          </cell>
          <cell r="HD69">
            <v>0</v>
          </cell>
          <cell r="HE69">
            <v>0</v>
          </cell>
          <cell r="HF69">
            <v>0</v>
          </cell>
          <cell r="HG69">
            <v>0</v>
          </cell>
          <cell r="HH69">
            <v>0</v>
          </cell>
          <cell r="HI69">
            <v>0</v>
          </cell>
          <cell r="HJ69">
            <v>0</v>
          </cell>
          <cell r="HK69">
            <v>0</v>
          </cell>
          <cell r="HL69">
            <v>0</v>
          </cell>
          <cell r="HM69">
            <v>0</v>
          </cell>
          <cell r="HN69">
            <v>0</v>
          </cell>
          <cell r="HO69">
            <v>0</v>
          </cell>
          <cell r="HP69">
            <v>0</v>
          </cell>
          <cell r="HQ69">
            <v>0</v>
          </cell>
          <cell r="HR69">
            <v>0</v>
          </cell>
          <cell r="HS69">
            <v>0</v>
          </cell>
          <cell r="HT69">
            <v>0</v>
          </cell>
          <cell r="HU69">
            <v>0</v>
          </cell>
          <cell r="HV69">
            <v>0</v>
          </cell>
          <cell r="HW69">
            <v>0</v>
          </cell>
          <cell r="HX69">
            <v>0</v>
          </cell>
          <cell r="HY69">
            <v>0</v>
          </cell>
          <cell r="HZ69">
            <v>0</v>
          </cell>
          <cell r="IA69">
            <v>0</v>
          </cell>
          <cell r="IB69">
            <v>0</v>
          </cell>
          <cell r="IC69">
            <v>0</v>
          </cell>
          <cell r="ID69">
            <v>0</v>
          </cell>
          <cell r="IE69">
            <v>0</v>
          </cell>
          <cell r="IF69">
            <v>0</v>
          </cell>
          <cell r="IG69">
            <v>0</v>
          </cell>
          <cell r="IH69">
            <v>0</v>
          </cell>
          <cell r="II69">
            <v>0</v>
          </cell>
          <cell r="IJ69">
            <v>0</v>
          </cell>
          <cell r="IK69">
            <v>0</v>
          </cell>
          <cell r="IL69">
            <v>0</v>
          </cell>
          <cell r="IM69">
            <v>0</v>
          </cell>
          <cell r="IN69">
            <v>0</v>
          </cell>
          <cell r="IO69">
            <v>0</v>
          </cell>
          <cell r="IP69">
            <v>0</v>
          </cell>
          <cell r="IQ69">
            <v>0</v>
          </cell>
          <cell r="IR69">
            <v>0</v>
          </cell>
          <cell r="IS69">
            <v>0</v>
          </cell>
          <cell r="IT69">
            <v>0</v>
          </cell>
          <cell r="IU69">
            <v>0</v>
          </cell>
          <cell r="IV69">
            <v>0</v>
          </cell>
          <cell r="IW69">
            <v>0</v>
          </cell>
          <cell r="IX69">
            <v>0</v>
          </cell>
          <cell r="IY69">
            <v>0</v>
          </cell>
          <cell r="IZ69">
            <v>0</v>
          </cell>
          <cell r="JA69">
            <v>0</v>
          </cell>
          <cell r="JB69">
            <v>0</v>
          </cell>
          <cell r="JC69">
            <v>0</v>
          </cell>
          <cell r="JG69">
            <v>0</v>
          </cell>
          <cell r="JH69">
            <v>0</v>
          </cell>
          <cell r="JI69">
            <v>0</v>
          </cell>
          <cell r="JJ69">
            <v>0</v>
          </cell>
          <cell r="JK69">
            <v>0</v>
          </cell>
          <cell r="JL69">
            <v>0</v>
          </cell>
          <cell r="JM69">
            <v>0</v>
          </cell>
          <cell r="JN69">
            <v>0</v>
          </cell>
          <cell r="JO69">
            <v>0</v>
          </cell>
          <cell r="JP69">
            <v>0</v>
          </cell>
          <cell r="JQ69">
            <v>0</v>
          </cell>
          <cell r="JR69">
            <v>0</v>
          </cell>
          <cell r="JS69">
            <v>0</v>
          </cell>
          <cell r="JT69">
            <v>0</v>
          </cell>
          <cell r="JU69">
            <v>0</v>
          </cell>
          <cell r="JV69">
            <v>0</v>
          </cell>
          <cell r="JW69">
            <v>0</v>
          </cell>
          <cell r="JX69">
            <v>0</v>
          </cell>
          <cell r="JY69">
            <v>0</v>
          </cell>
          <cell r="JZ69">
            <v>0</v>
          </cell>
          <cell r="KA69">
            <v>0</v>
          </cell>
          <cell r="KB69">
            <v>0</v>
          </cell>
          <cell r="KC69">
            <v>0</v>
          </cell>
          <cell r="KD69">
            <v>0</v>
          </cell>
          <cell r="KE69">
            <v>0</v>
          </cell>
          <cell r="KF69">
            <v>0</v>
          </cell>
          <cell r="KG69">
            <v>0</v>
          </cell>
          <cell r="KH69">
            <v>0</v>
          </cell>
          <cell r="KI69">
            <v>0</v>
          </cell>
          <cell r="KJ69">
            <v>0</v>
          </cell>
          <cell r="KK69">
            <v>0</v>
          </cell>
          <cell r="KL69">
            <v>0</v>
          </cell>
          <cell r="KM69">
            <v>0</v>
          </cell>
          <cell r="KN69">
            <v>0</v>
          </cell>
          <cell r="KO69">
            <v>0</v>
          </cell>
          <cell r="KP69">
            <v>0</v>
          </cell>
          <cell r="KQ69">
            <v>0</v>
          </cell>
          <cell r="KR69">
            <v>0</v>
          </cell>
          <cell r="KS69">
            <v>0</v>
          </cell>
          <cell r="KT69">
            <v>0</v>
          </cell>
          <cell r="KU69">
            <v>0</v>
          </cell>
          <cell r="KV69">
            <v>0</v>
          </cell>
          <cell r="KW69">
            <v>0</v>
          </cell>
          <cell r="KX69">
            <v>0</v>
          </cell>
          <cell r="KY69">
            <v>0</v>
          </cell>
          <cell r="KZ69">
            <v>0</v>
          </cell>
          <cell r="LA69">
            <v>0</v>
          </cell>
          <cell r="LB69">
            <v>0</v>
          </cell>
          <cell r="LC69">
            <v>0</v>
          </cell>
          <cell r="LD69">
            <v>0</v>
          </cell>
          <cell r="LE69">
            <v>0</v>
          </cell>
          <cell r="LF69">
            <v>0</v>
          </cell>
          <cell r="LG69">
            <v>0</v>
          </cell>
          <cell r="LH69">
            <v>0</v>
          </cell>
          <cell r="LI69">
            <v>0</v>
          </cell>
          <cell r="LJ69">
            <v>0</v>
          </cell>
          <cell r="LK69">
            <v>0</v>
          </cell>
          <cell r="LL69">
            <v>0</v>
          </cell>
          <cell r="LM69">
            <v>0</v>
          </cell>
          <cell r="LN69">
            <v>0</v>
          </cell>
          <cell r="LO69">
            <v>0</v>
          </cell>
          <cell r="LP69">
            <v>0</v>
          </cell>
          <cell r="LQ69">
            <v>0</v>
          </cell>
          <cell r="LR69">
            <v>0</v>
          </cell>
          <cell r="LS69">
            <v>0</v>
          </cell>
          <cell r="LT69">
            <v>0</v>
          </cell>
          <cell r="LU69">
            <v>0</v>
          </cell>
          <cell r="LV69">
            <v>0</v>
          </cell>
          <cell r="LW69">
            <v>0</v>
          </cell>
          <cell r="LX69">
            <v>0</v>
          </cell>
          <cell r="LY69">
            <v>0</v>
          </cell>
          <cell r="LZ69">
            <v>0</v>
          </cell>
          <cell r="MA69">
            <v>0</v>
          </cell>
          <cell r="MB69">
            <v>0</v>
          </cell>
          <cell r="MC69">
            <v>0</v>
          </cell>
          <cell r="MD69">
            <v>0</v>
          </cell>
          <cell r="ME69">
            <v>0</v>
          </cell>
          <cell r="MF69">
            <v>0</v>
          </cell>
          <cell r="MG69">
            <v>0</v>
          </cell>
          <cell r="MH69">
            <v>0</v>
          </cell>
          <cell r="MI69">
            <v>0</v>
          </cell>
          <cell r="MJ69">
            <v>0</v>
          </cell>
          <cell r="MK69">
            <v>0</v>
          </cell>
          <cell r="ML69">
            <v>0</v>
          </cell>
          <cell r="MM69">
            <v>0</v>
          </cell>
          <cell r="MN69">
            <v>0</v>
          </cell>
          <cell r="MO69">
            <v>0</v>
          </cell>
          <cell r="MP69">
            <v>0</v>
          </cell>
          <cell r="MQ69">
            <v>0</v>
          </cell>
          <cell r="MR69">
            <v>0</v>
          </cell>
          <cell r="MS69">
            <v>0</v>
          </cell>
          <cell r="MT69">
            <v>0</v>
          </cell>
          <cell r="MU69">
            <v>0</v>
          </cell>
          <cell r="MV69">
            <v>0</v>
          </cell>
          <cell r="MW69">
            <v>0</v>
          </cell>
          <cell r="MX69">
            <v>0</v>
          </cell>
          <cell r="MY69">
            <v>0</v>
          </cell>
          <cell r="MZ69">
            <v>0</v>
          </cell>
          <cell r="NA69">
            <v>0</v>
          </cell>
          <cell r="NB69">
            <v>0</v>
          </cell>
          <cell r="NC69">
            <v>0</v>
          </cell>
          <cell r="ND69">
            <v>0</v>
          </cell>
          <cell r="NE69">
            <v>0</v>
          </cell>
          <cell r="NF69">
            <v>0</v>
          </cell>
          <cell r="NG69">
            <v>0</v>
          </cell>
          <cell r="NH69">
            <v>0</v>
          </cell>
          <cell r="NI69">
            <v>0</v>
          </cell>
          <cell r="NJ69">
            <v>0</v>
          </cell>
          <cell r="NK69">
            <v>0</v>
          </cell>
          <cell r="NL69">
            <v>0</v>
          </cell>
          <cell r="NM69">
            <v>0</v>
          </cell>
          <cell r="NN69">
            <v>0</v>
          </cell>
          <cell r="NO69">
            <v>0</v>
          </cell>
          <cell r="NP69">
            <v>0</v>
          </cell>
          <cell r="NQ69">
            <v>0</v>
          </cell>
          <cell r="NR69">
            <v>0</v>
          </cell>
          <cell r="NS69">
            <v>0</v>
          </cell>
          <cell r="NT69">
            <v>0</v>
          </cell>
          <cell r="NU69">
            <v>0</v>
          </cell>
          <cell r="NV69">
            <v>0</v>
          </cell>
        </row>
        <row r="70">
          <cell r="F70" t="str">
            <v/>
          </cell>
          <cell r="K70">
            <v>0</v>
          </cell>
          <cell r="AJ70" t="str">
            <v/>
          </cell>
          <cell r="BX70">
            <v>30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</row>
        <row r="71">
          <cell r="F71" t="str">
            <v/>
          </cell>
          <cell r="K71">
            <v>0</v>
          </cell>
          <cell r="AJ71" t="str">
            <v/>
          </cell>
          <cell r="BX71">
            <v>30</v>
          </cell>
          <cell r="EN71">
            <v>0</v>
          </cell>
          <cell r="EO71">
            <v>0</v>
          </cell>
          <cell r="EP71">
            <v>0</v>
          </cell>
          <cell r="EQ71">
            <v>0</v>
          </cell>
          <cell r="ER71">
            <v>0</v>
          </cell>
          <cell r="ES71">
            <v>0</v>
          </cell>
          <cell r="ET71">
            <v>0</v>
          </cell>
          <cell r="EU71">
            <v>0</v>
          </cell>
          <cell r="EV71">
            <v>0</v>
          </cell>
          <cell r="EW71">
            <v>0</v>
          </cell>
          <cell r="EX71">
            <v>0</v>
          </cell>
          <cell r="EY71">
            <v>0</v>
          </cell>
          <cell r="EZ71">
            <v>0</v>
          </cell>
          <cell r="FA71">
            <v>0</v>
          </cell>
          <cell r="FB71">
            <v>0</v>
          </cell>
          <cell r="FC71">
            <v>0</v>
          </cell>
          <cell r="FD71">
            <v>0</v>
          </cell>
          <cell r="FE71">
            <v>0</v>
          </cell>
          <cell r="FF71">
            <v>0</v>
          </cell>
          <cell r="FG71">
            <v>0</v>
          </cell>
          <cell r="FH71">
            <v>0</v>
          </cell>
          <cell r="FI71">
            <v>0</v>
          </cell>
          <cell r="FJ71">
            <v>0</v>
          </cell>
          <cell r="FK71">
            <v>0</v>
          </cell>
          <cell r="FL71">
            <v>0</v>
          </cell>
          <cell r="FM71">
            <v>0</v>
          </cell>
          <cell r="FN71">
            <v>0</v>
          </cell>
          <cell r="FO71">
            <v>0</v>
          </cell>
          <cell r="FP71">
            <v>0</v>
          </cell>
          <cell r="FQ71">
            <v>0</v>
          </cell>
          <cell r="FR71">
            <v>0</v>
          </cell>
          <cell r="FS71">
            <v>0</v>
          </cell>
          <cell r="FT71">
            <v>0</v>
          </cell>
          <cell r="FU71">
            <v>0</v>
          </cell>
          <cell r="FV71">
            <v>0</v>
          </cell>
          <cell r="FW71">
            <v>0</v>
          </cell>
          <cell r="FX71">
            <v>0</v>
          </cell>
          <cell r="FY71">
            <v>0</v>
          </cell>
          <cell r="FZ71">
            <v>0</v>
          </cell>
          <cell r="GA71">
            <v>0</v>
          </cell>
          <cell r="GB71">
            <v>0</v>
          </cell>
          <cell r="GC71">
            <v>0</v>
          </cell>
          <cell r="GD71">
            <v>0</v>
          </cell>
          <cell r="GE71">
            <v>0</v>
          </cell>
          <cell r="GF71">
            <v>0</v>
          </cell>
          <cell r="GG71">
            <v>0</v>
          </cell>
          <cell r="GH71">
            <v>0</v>
          </cell>
          <cell r="GI71">
            <v>0</v>
          </cell>
          <cell r="GJ71">
            <v>0</v>
          </cell>
          <cell r="GK71">
            <v>0</v>
          </cell>
          <cell r="GL71">
            <v>0</v>
          </cell>
          <cell r="GM71">
            <v>0</v>
          </cell>
          <cell r="GN71">
            <v>0</v>
          </cell>
          <cell r="GO71">
            <v>0</v>
          </cell>
          <cell r="GP71">
            <v>0</v>
          </cell>
          <cell r="GQ71">
            <v>0</v>
          </cell>
          <cell r="GR71">
            <v>0</v>
          </cell>
          <cell r="GS71">
            <v>0</v>
          </cell>
          <cell r="GT71">
            <v>0</v>
          </cell>
          <cell r="GU71">
            <v>0</v>
          </cell>
          <cell r="GV71">
            <v>0</v>
          </cell>
          <cell r="GW71">
            <v>0</v>
          </cell>
          <cell r="GX71">
            <v>0</v>
          </cell>
          <cell r="GY71">
            <v>0</v>
          </cell>
          <cell r="GZ71">
            <v>0</v>
          </cell>
          <cell r="HA71">
            <v>0</v>
          </cell>
          <cell r="HB71">
            <v>0</v>
          </cell>
          <cell r="HC71">
            <v>0</v>
          </cell>
          <cell r="HD71">
            <v>0</v>
          </cell>
          <cell r="HE71">
            <v>0</v>
          </cell>
          <cell r="HF71">
            <v>0</v>
          </cell>
          <cell r="HG71">
            <v>0</v>
          </cell>
          <cell r="HH71">
            <v>0</v>
          </cell>
          <cell r="HI71">
            <v>0</v>
          </cell>
          <cell r="HJ71">
            <v>0</v>
          </cell>
          <cell r="HK71">
            <v>0</v>
          </cell>
          <cell r="HL71">
            <v>0</v>
          </cell>
          <cell r="HM71">
            <v>0</v>
          </cell>
          <cell r="HN71">
            <v>0</v>
          </cell>
          <cell r="HO71">
            <v>0</v>
          </cell>
          <cell r="HP71">
            <v>0</v>
          </cell>
          <cell r="HQ71">
            <v>0</v>
          </cell>
          <cell r="HR71">
            <v>0</v>
          </cell>
          <cell r="HS71">
            <v>0</v>
          </cell>
          <cell r="HT71">
            <v>0</v>
          </cell>
          <cell r="HU71">
            <v>0</v>
          </cell>
          <cell r="HV71">
            <v>0</v>
          </cell>
          <cell r="HW71">
            <v>0</v>
          </cell>
          <cell r="HX71">
            <v>0</v>
          </cell>
          <cell r="HY71">
            <v>0</v>
          </cell>
          <cell r="HZ71">
            <v>0</v>
          </cell>
          <cell r="IA71">
            <v>0</v>
          </cell>
          <cell r="IB71">
            <v>0</v>
          </cell>
          <cell r="IC71">
            <v>0</v>
          </cell>
          <cell r="ID71">
            <v>0</v>
          </cell>
          <cell r="IE71">
            <v>0</v>
          </cell>
          <cell r="IF71">
            <v>0</v>
          </cell>
          <cell r="IG71">
            <v>0</v>
          </cell>
          <cell r="IH71">
            <v>0</v>
          </cell>
          <cell r="II71">
            <v>0</v>
          </cell>
          <cell r="IJ71">
            <v>0</v>
          </cell>
          <cell r="IK71">
            <v>0</v>
          </cell>
          <cell r="IL71">
            <v>0</v>
          </cell>
          <cell r="IM71">
            <v>0</v>
          </cell>
          <cell r="IN71">
            <v>0</v>
          </cell>
          <cell r="IO71">
            <v>0</v>
          </cell>
          <cell r="IP71">
            <v>0</v>
          </cell>
          <cell r="IQ71">
            <v>0</v>
          </cell>
          <cell r="IR71">
            <v>0</v>
          </cell>
          <cell r="IS71">
            <v>0</v>
          </cell>
          <cell r="IT71">
            <v>0</v>
          </cell>
          <cell r="IU71">
            <v>0</v>
          </cell>
          <cell r="IV71">
            <v>0</v>
          </cell>
          <cell r="IW71">
            <v>0</v>
          </cell>
          <cell r="IX71">
            <v>0</v>
          </cell>
          <cell r="IY71">
            <v>0</v>
          </cell>
          <cell r="IZ71">
            <v>0</v>
          </cell>
          <cell r="JA71">
            <v>0</v>
          </cell>
          <cell r="JB71">
            <v>0</v>
          </cell>
          <cell r="JC71">
            <v>0</v>
          </cell>
          <cell r="JG71">
            <v>0</v>
          </cell>
          <cell r="JH71">
            <v>0</v>
          </cell>
          <cell r="JI71">
            <v>0</v>
          </cell>
          <cell r="JJ71">
            <v>0</v>
          </cell>
          <cell r="JK71">
            <v>0</v>
          </cell>
          <cell r="JL71">
            <v>0</v>
          </cell>
          <cell r="JM71">
            <v>0</v>
          </cell>
          <cell r="JN71">
            <v>0</v>
          </cell>
          <cell r="JO71">
            <v>0</v>
          </cell>
          <cell r="JP71">
            <v>0</v>
          </cell>
          <cell r="JQ71">
            <v>0</v>
          </cell>
          <cell r="JR71">
            <v>0</v>
          </cell>
          <cell r="JS71">
            <v>0</v>
          </cell>
          <cell r="JT71">
            <v>0</v>
          </cell>
          <cell r="JU71">
            <v>0</v>
          </cell>
          <cell r="JV71">
            <v>0</v>
          </cell>
          <cell r="JW71">
            <v>0</v>
          </cell>
          <cell r="JX71">
            <v>0</v>
          </cell>
          <cell r="JY71">
            <v>0</v>
          </cell>
          <cell r="JZ71">
            <v>0</v>
          </cell>
          <cell r="KA71">
            <v>0</v>
          </cell>
          <cell r="KB71">
            <v>0</v>
          </cell>
          <cell r="KC71">
            <v>0</v>
          </cell>
          <cell r="KD71">
            <v>0</v>
          </cell>
          <cell r="KE71">
            <v>0</v>
          </cell>
          <cell r="KF71">
            <v>0</v>
          </cell>
          <cell r="KG71">
            <v>0</v>
          </cell>
          <cell r="KH71">
            <v>0</v>
          </cell>
          <cell r="KI71">
            <v>0</v>
          </cell>
          <cell r="KJ71">
            <v>0</v>
          </cell>
          <cell r="KK71">
            <v>0</v>
          </cell>
          <cell r="KL71">
            <v>0</v>
          </cell>
          <cell r="KM71">
            <v>0</v>
          </cell>
          <cell r="KN71">
            <v>0</v>
          </cell>
          <cell r="KO71">
            <v>0</v>
          </cell>
          <cell r="KP71">
            <v>0</v>
          </cell>
          <cell r="KQ71">
            <v>0</v>
          </cell>
          <cell r="KR71">
            <v>0</v>
          </cell>
          <cell r="KS71">
            <v>0</v>
          </cell>
          <cell r="KT71">
            <v>0</v>
          </cell>
          <cell r="KU71">
            <v>0</v>
          </cell>
          <cell r="KV71">
            <v>0</v>
          </cell>
          <cell r="KW71">
            <v>0</v>
          </cell>
          <cell r="KX71">
            <v>0</v>
          </cell>
          <cell r="KY71">
            <v>0</v>
          </cell>
          <cell r="KZ71">
            <v>0</v>
          </cell>
          <cell r="LA71">
            <v>0</v>
          </cell>
          <cell r="LB71">
            <v>0</v>
          </cell>
          <cell r="LC71">
            <v>0</v>
          </cell>
          <cell r="LD71">
            <v>0</v>
          </cell>
          <cell r="LE71">
            <v>0</v>
          </cell>
          <cell r="LF71">
            <v>0</v>
          </cell>
          <cell r="LG71">
            <v>0</v>
          </cell>
          <cell r="LH71">
            <v>0</v>
          </cell>
          <cell r="LI71">
            <v>0</v>
          </cell>
          <cell r="LJ71">
            <v>0</v>
          </cell>
          <cell r="LK71">
            <v>0</v>
          </cell>
          <cell r="LL71">
            <v>0</v>
          </cell>
          <cell r="LM71">
            <v>0</v>
          </cell>
          <cell r="LN71">
            <v>0</v>
          </cell>
          <cell r="LO71">
            <v>0</v>
          </cell>
          <cell r="LP71">
            <v>0</v>
          </cell>
          <cell r="LQ71">
            <v>0</v>
          </cell>
          <cell r="LR71">
            <v>0</v>
          </cell>
          <cell r="LS71">
            <v>0</v>
          </cell>
          <cell r="LT71">
            <v>0</v>
          </cell>
          <cell r="LU71">
            <v>0</v>
          </cell>
          <cell r="LV71">
            <v>0</v>
          </cell>
          <cell r="LW71">
            <v>0</v>
          </cell>
          <cell r="LX71">
            <v>0</v>
          </cell>
          <cell r="LY71">
            <v>0</v>
          </cell>
          <cell r="LZ71">
            <v>0</v>
          </cell>
          <cell r="MA71">
            <v>0</v>
          </cell>
          <cell r="MB71">
            <v>0</v>
          </cell>
          <cell r="MC71">
            <v>0</v>
          </cell>
          <cell r="MD71">
            <v>0</v>
          </cell>
          <cell r="ME71">
            <v>0</v>
          </cell>
          <cell r="MF71">
            <v>0</v>
          </cell>
          <cell r="MG71">
            <v>0</v>
          </cell>
          <cell r="MH71">
            <v>0</v>
          </cell>
          <cell r="MI71">
            <v>0</v>
          </cell>
          <cell r="MJ71">
            <v>0</v>
          </cell>
          <cell r="MK71">
            <v>0</v>
          </cell>
          <cell r="ML71">
            <v>0</v>
          </cell>
          <cell r="MM71">
            <v>0</v>
          </cell>
          <cell r="MN71">
            <v>0</v>
          </cell>
          <cell r="MO71">
            <v>0</v>
          </cell>
          <cell r="MP71">
            <v>0</v>
          </cell>
          <cell r="MQ71">
            <v>0</v>
          </cell>
          <cell r="MR71">
            <v>0</v>
          </cell>
          <cell r="MS71">
            <v>0</v>
          </cell>
          <cell r="MT71">
            <v>0</v>
          </cell>
          <cell r="MU71">
            <v>0</v>
          </cell>
          <cell r="MV71">
            <v>0</v>
          </cell>
          <cell r="MW71">
            <v>0</v>
          </cell>
          <cell r="MX71">
            <v>0</v>
          </cell>
          <cell r="MY71">
            <v>0</v>
          </cell>
          <cell r="MZ71">
            <v>0</v>
          </cell>
          <cell r="NA71">
            <v>0</v>
          </cell>
          <cell r="NB71">
            <v>0</v>
          </cell>
          <cell r="NC71">
            <v>0</v>
          </cell>
          <cell r="ND71">
            <v>0</v>
          </cell>
          <cell r="NE71">
            <v>0</v>
          </cell>
          <cell r="NF71">
            <v>0</v>
          </cell>
          <cell r="NG71">
            <v>0</v>
          </cell>
          <cell r="NH71">
            <v>0</v>
          </cell>
          <cell r="NI71">
            <v>0</v>
          </cell>
          <cell r="NJ71">
            <v>0</v>
          </cell>
          <cell r="NK71">
            <v>0</v>
          </cell>
          <cell r="NL71">
            <v>0</v>
          </cell>
          <cell r="NM71">
            <v>0</v>
          </cell>
          <cell r="NN71">
            <v>0</v>
          </cell>
          <cell r="NO71">
            <v>0</v>
          </cell>
          <cell r="NP71">
            <v>0</v>
          </cell>
          <cell r="NQ71">
            <v>0</v>
          </cell>
          <cell r="NR71">
            <v>0</v>
          </cell>
          <cell r="NS71">
            <v>0</v>
          </cell>
          <cell r="NT71">
            <v>0</v>
          </cell>
          <cell r="NU71">
            <v>0</v>
          </cell>
          <cell r="NV71">
            <v>0</v>
          </cell>
        </row>
        <row r="72">
          <cell r="F72" t="str">
            <v/>
          </cell>
          <cell r="K72">
            <v>0</v>
          </cell>
          <cell r="AJ72" t="str">
            <v/>
          </cell>
          <cell r="BX72">
            <v>30</v>
          </cell>
          <cell r="EN72">
            <v>0</v>
          </cell>
          <cell r="EO72">
            <v>0</v>
          </cell>
          <cell r="EP72">
            <v>0</v>
          </cell>
          <cell r="EQ72">
            <v>0</v>
          </cell>
          <cell r="ER72">
            <v>0</v>
          </cell>
          <cell r="ES72">
            <v>0</v>
          </cell>
          <cell r="ET72">
            <v>0</v>
          </cell>
          <cell r="EU72">
            <v>0</v>
          </cell>
          <cell r="EV72">
            <v>0</v>
          </cell>
          <cell r="EW72">
            <v>0</v>
          </cell>
          <cell r="EX72">
            <v>0</v>
          </cell>
          <cell r="EY72">
            <v>0</v>
          </cell>
          <cell r="EZ72">
            <v>0</v>
          </cell>
          <cell r="FA72">
            <v>0</v>
          </cell>
          <cell r="FB72">
            <v>0</v>
          </cell>
          <cell r="FC72">
            <v>0</v>
          </cell>
          <cell r="FD72">
            <v>0</v>
          </cell>
          <cell r="FE72">
            <v>0</v>
          </cell>
          <cell r="FF72">
            <v>0</v>
          </cell>
          <cell r="FG72">
            <v>0</v>
          </cell>
          <cell r="FH72">
            <v>0</v>
          </cell>
          <cell r="FI72">
            <v>0</v>
          </cell>
          <cell r="FJ72">
            <v>0</v>
          </cell>
          <cell r="FK72">
            <v>0</v>
          </cell>
          <cell r="FL72">
            <v>0</v>
          </cell>
          <cell r="FM72">
            <v>0</v>
          </cell>
          <cell r="FN72">
            <v>0</v>
          </cell>
          <cell r="FO72">
            <v>0</v>
          </cell>
          <cell r="FP72">
            <v>0</v>
          </cell>
          <cell r="FQ72">
            <v>0</v>
          </cell>
          <cell r="FR72">
            <v>0</v>
          </cell>
          <cell r="FS72">
            <v>0</v>
          </cell>
          <cell r="FT72">
            <v>0</v>
          </cell>
          <cell r="FU72">
            <v>0</v>
          </cell>
          <cell r="FV72">
            <v>0</v>
          </cell>
          <cell r="FW72">
            <v>0</v>
          </cell>
          <cell r="FX72">
            <v>0</v>
          </cell>
          <cell r="FY72">
            <v>0</v>
          </cell>
          <cell r="FZ72">
            <v>0</v>
          </cell>
          <cell r="GA72">
            <v>0</v>
          </cell>
          <cell r="GB72">
            <v>0</v>
          </cell>
          <cell r="GC72">
            <v>0</v>
          </cell>
          <cell r="GD72">
            <v>0</v>
          </cell>
          <cell r="GE72">
            <v>0</v>
          </cell>
          <cell r="GF72">
            <v>0</v>
          </cell>
          <cell r="GG72">
            <v>0</v>
          </cell>
          <cell r="GH72">
            <v>0</v>
          </cell>
          <cell r="GI72">
            <v>0</v>
          </cell>
          <cell r="GJ72">
            <v>0</v>
          </cell>
          <cell r="GK72">
            <v>0</v>
          </cell>
          <cell r="GL72">
            <v>0</v>
          </cell>
          <cell r="GM72">
            <v>0</v>
          </cell>
          <cell r="GN72">
            <v>0</v>
          </cell>
          <cell r="GO72">
            <v>0</v>
          </cell>
          <cell r="GP72">
            <v>0</v>
          </cell>
          <cell r="GQ72">
            <v>0</v>
          </cell>
          <cell r="GR72">
            <v>0</v>
          </cell>
          <cell r="GS72">
            <v>0</v>
          </cell>
          <cell r="GT72">
            <v>0</v>
          </cell>
          <cell r="GU72">
            <v>0</v>
          </cell>
          <cell r="GV72">
            <v>0</v>
          </cell>
          <cell r="GW72">
            <v>0</v>
          </cell>
          <cell r="GX72">
            <v>0</v>
          </cell>
          <cell r="GY72">
            <v>0</v>
          </cell>
          <cell r="GZ72">
            <v>0</v>
          </cell>
          <cell r="HA72">
            <v>0</v>
          </cell>
          <cell r="HB72">
            <v>0</v>
          </cell>
          <cell r="HC72">
            <v>0</v>
          </cell>
          <cell r="HD72">
            <v>0</v>
          </cell>
          <cell r="HE72">
            <v>0</v>
          </cell>
          <cell r="HF72">
            <v>0</v>
          </cell>
          <cell r="HG72">
            <v>0</v>
          </cell>
          <cell r="HH72">
            <v>0</v>
          </cell>
          <cell r="HI72">
            <v>0</v>
          </cell>
          <cell r="HJ72">
            <v>0</v>
          </cell>
          <cell r="HK72">
            <v>0</v>
          </cell>
          <cell r="HL72">
            <v>0</v>
          </cell>
          <cell r="HM72">
            <v>0</v>
          </cell>
          <cell r="HN72">
            <v>0</v>
          </cell>
          <cell r="HO72">
            <v>0</v>
          </cell>
          <cell r="HP72">
            <v>0</v>
          </cell>
          <cell r="HQ72">
            <v>0</v>
          </cell>
          <cell r="HR72">
            <v>0</v>
          </cell>
          <cell r="HS72">
            <v>0</v>
          </cell>
          <cell r="HT72">
            <v>0</v>
          </cell>
          <cell r="HU72">
            <v>0</v>
          </cell>
          <cell r="HV72">
            <v>0</v>
          </cell>
          <cell r="HW72">
            <v>0</v>
          </cell>
          <cell r="HX72">
            <v>0</v>
          </cell>
          <cell r="HY72">
            <v>0</v>
          </cell>
          <cell r="HZ72">
            <v>0</v>
          </cell>
          <cell r="IA72">
            <v>0</v>
          </cell>
          <cell r="IB72">
            <v>0</v>
          </cell>
          <cell r="IC72">
            <v>0</v>
          </cell>
          <cell r="ID72">
            <v>0</v>
          </cell>
          <cell r="IE72">
            <v>0</v>
          </cell>
          <cell r="IF72">
            <v>0</v>
          </cell>
          <cell r="IG72">
            <v>0</v>
          </cell>
          <cell r="IH72">
            <v>0</v>
          </cell>
          <cell r="II72">
            <v>0</v>
          </cell>
          <cell r="IJ72">
            <v>0</v>
          </cell>
          <cell r="IK72">
            <v>0</v>
          </cell>
          <cell r="IL72">
            <v>0</v>
          </cell>
          <cell r="IM72">
            <v>0</v>
          </cell>
          <cell r="IN72">
            <v>0</v>
          </cell>
          <cell r="IO72">
            <v>0</v>
          </cell>
          <cell r="IP72">
            <v>0</v>
          </cell>
          <cell r="IQ72">
            <v>0</v>
          </cell>
          <cell r="IR72">
            <v>0</v>
          </cell>
          <cell r="IS72">
            <v>0</v>
          </cell>
          <cell r="IT72">
            <v>0</v>
          </cell>
          <cell r="IU72">
            <v>0</v>
          </cell>
          <cell r="IV72">
            <v>0</v>
          </cell>
          <cell r="IW72">
            <v>0</v>
          </cell>
          <cell r="IX72">
            <v>0</v>
          </cell>
          <cell r="IY72">
            <v>0</v>
          </cell>
          <cell r="IZ72">
            <v>0</v>
          </cell>
          <cell r="JA72">
            <v>0</v>
          </cell>
          <cell r="JB72">
            <v>0</v>
          </cell>
          <cell r="JC72">
            <v>0</v>
          </cell>
          <cell r="JG72">
            <v>0</v>
          </cell>
          <cell r="JH72">
            <v>0</v>
          </cell>
          <cell r="JI72">
            <v>0</v>
          </cell>
          <cell r="JJ72">
            <v>0</v>
          </cell>
          <cell r="JK72">
            <v>0</v>
          </cell>
          <cell r="JL72">
            <v>0</v>
          </cell>
          <cell r="JM72">
            <v>0</v>
          </cell>
          <cell r="JN72">
            <v>0</v>
          </cell>
          <cell r="JO72">
            <v>0</v>
          </cell>
          <cell r="JP72">
            <v>0</v>
          </cell>
          <cell r="JQ72">
            <v>0</v>
          </cell>
          <cell r="JR72">
            <v>0</v>
          </cell>
          <cell r="JS72">
            <v>0</v>
          </cell>
          <cell r="JT72">
            <v>0</v>
          </cell>
          <cell r="JU72">
            <v>0</v>
          </cell>
          <cell r="JV72">
            <v>0</v>
          </cell>
          <cell r="JW72">
            <v>0</v>
          </cell>
          <cell r="JX72">
            <v>0</v>
          </cell>
          <cell r="JY72">
            <v>0</v>
          </cell>
          <cell r="JZ72">
            <v>0</v>
          </cell>
          <cell r="KA72">
            <v>0</v>
          </cell>
          <cell r="KB72">
            <v>0</v>
          </cell>
          <cell r="KC72">
            <v>0</v>
          </cell>
          <cell r="KD72">
            <v>0</v>
          </cell>
          <cell r="KE72">
            <v>0</v>
          </cell>
          <cell r="KF72">
            <v>0</v>
          </cell>
          <cell r="KG72">
            <v>0</v>
          </cell>
          <cell r="KH72">
            <v>0</v>
          </cell>
          <cell r="KI72">
            <v>0</v>
          </cell>
          <cell r="KJ72">
            <v>0</v>
          </cell>
          <cell r="KK72">
            <v>0</v>
          </cell>
          <cell r="KL72">
            <v>0</v>
          </cell>
          <cell r="KM72">
            <v>0</v>
          </cell>
          <cell r="KN72">
            <v>0</v>
          </cell>
          <cell r="KO72">
            <v>0</v>
          </cell>
          <cell r="KP72">
            <v>0</v>
          </cell>
          <cell r="KQ72">
            <v>0</v>
          </cell>
          <cell r="KR72">
            <v>0</v>
          </cell>
          <cell r="KS72">
            <v>0</v>
          </cell>
          <cell r="KT72">
            <v>0</v>
          </cell>
          <cell r="KU72">
            <v>0</v>
          </cell>
          <cell r="KV72">
            <v>0</v>
          </cell>
          <cell r="KW72">
            <v>0</v>
          </cell>
          <cell r="KX72">
            <v>0</v>
          </cell>
          <cell r="KY72">
            <v>0</v>
          </cell>
          <cell r="KZ72">
            <v>0</v>
          </cell>
          <cell r="LA72">
            <v>0</v>
          </cell>
          <cell r="LB72">
            <v>0</v>
          </cell>
          <cell r="LC72">
            <v>0</v>
          </cell>
          <cell r="LD72">
            <v>0</v>
          </cell>
          <cell r="LE72">
            <v>0</v>
          </cell>
          <cell r="LF72">
            <v>0</v>
          </cell>
          <cell r="LG72">
            <v>0</v>
          </cell>
          <cell r="LH72">
            <v>0</v>
          </cell>
          <cell r="LI72">
            <v>0</v>
          </cell>
          <cell r="LJ72">
            <v>0</v>
          </cell>
          <cell r="LK72">
            <v>0</v>
          </cell>
          <cell r="LL72">
            <v>0</v>
          </cell>
          <cell r="LM72">
            <v>0</v>
          </cell>
          <cell r="LN72">
            <v>0</v>
          </cell>
          <cell r="LO72">
            <v>0</v>
          </cell>
          <cell r="LP72">
            <v>0</v>
          </cell>
          <cell r="LQ72">
            <v>0</v>
          </cell>
          <cell r="LR72">
            <v>0</v>
          </cell>
          <cell r="LS72">
            <v>0</v>
          </cell>
          <cell r="LT72">
            <v>0</v>
          </cell>
          <cell r="LU72">
            <v>0</v>
          </cell>
          <cell r="LV72">
            <v>0</v>
          </cell>
          <cell r="LW72">
            <v>0</v>
          </cell>
          <cell r="LX72">
            <v>0</v>
          </cell>
          <cell r="LY72">
            <v>0</v>
          </cell>
          <cell r="LZ72">
            <v>0</v>
          </cell>
          <cell r="MA72">
            <v>0</v>
          </cell>
          <cell r="MB72">
            <v>0</v>
          </cell>
          <cell r="MC72">
            <v>0</v>
          </cell>
          <cell r="MD72">
            <v>0</v>
          </cell>
          <cell r="ME72">
            <v>0</v>
          </cell>
          <cell r="MF72">
            <v>0</v>
          </cell>
          <cell r="MG72">
            <v>0</v>
          </cell>
          <cell r="MH72">
            <v>0</v>
          </cell>
          <cell r="MI72">
            <v>0</v>
          </cell>
          <cell r="MJ72">
            <v>0</v>
          </cell>
          <cell r="MK72">
            <v>0</v>
          </cell>
          <cell r="ML72">
            <v>0</v>
          </cell>
          <cell r="MM72">
            <v>0</v>
          </cell>
          <cell r="MN72">
            <v>0</v>
          </cell>
          <cell r="MO72">
            <v>0</v>
          </cell>
          <cell r="MP72">
            <v>0</v>
          </cell>
          <cell r="MQ72">
            <v>0</v>
          </cell>
          <cell r="MR72">
            <v>0</v>
          </cell>
          <cell r="MS72">
            <v>0</v>
          </cell>
          <cell r="MT72">
            <v>0</v>
          </cell>
          <cell r="MU72">
            <v>0</v>
          </cell>
          <cell r="MV72">
            <v>0</v>
          </cell>
          <cell r="MW72">
            <v>0</v>
          </cell>
          <cell r="MX72">
            <v>0</v>
          </cell>
          <cell r="MY72">
            <v>0</v>
          </cell>
          <cell r="MZ72">
            <v>0</v>
          </cell>
          <cell r="NA72">
            <v>0</v>
          </cell>
          <cell r="NB72">
            <v>0</v>
          </cell>
          <cell r="NC72">
            <v>0</v>
          </cell>
          <cell r="ND72">
            <v>0</v>
          </cell>
          <cell r="NE72">
            <v>0</v>
          </cell>
          <cell r="NF72">
            <v>0</v>
          </cell>
          <cell r="NG72">
            <v>0</v>
          </cell>
          <cell r="NH72">
            <v>0</v>
          </cell>
          <cell r="NI72">
            <v>0</v>
          </cell>
          <cell r="NJ72">
            <v>0</v>
          </cell>
          <cell r="NK72">
            <v>0</v>
          </cell>
          <cell r="NL72">
            <v>0</v>
          </cell>
          <cell r="NM72">
            <v>0</v>
          </cell>
          <cell r="NN72">
            <v>0</v>
          </cell>
          <cell r="NO72">
            <v>0</v>
          </cell>
          <cell r="NP72">
            <v>0</v>
          </cell>
          <cell r="NQ72">
            <v>0</v>
          </cell>
          <cell r="NR72">
            <v>0</v>
          </cell>
          <cell r="NS72">
            <v>0</v>
          </cell>
          <cell r="NT72">
            <v>0</v>
          </cell>
          <cell r="NU72">
            <v>0</v>
          </cell>
          <cell r="NV72">
            <v>0</v>
          </cell>
        </row>
        <row r="73">
          <cell r="F73" t="str">
            <v/>
          </cell>
          <cell r="K73">
            <v>0</v>
          </cell>
          <cell r="AJ73" t="str">
            <v/>
          </cell>
          <cell r="BX73">
            <v>30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>
            <v>0</v>
          </cell>
          <cell r="EW73">
            <v>0</v>
          </cell>
          <cell r="EX73">
            <v>0</v>
          </cell>
          <cell r="EY73">
            <v>0</v>
          </cell>
          <cell r="EZ73">
            <v>0</v>
          </cell>
          <cell r="FA73">
            <v>0</v>
          </cell>
          <cell r="FB73">
            <v>0</v>
          </cell>
          <cell r="FC73">
            <v>0</v>
          </cell>
          <cell r="FD73">
            <v>0</v>
          </cell>
          <cell r="FE73">
            <v>0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>
            <v>0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>
            <v>0</v>
          </cell>
          <cell r="HB73">
            <v>0</v>
          </cell>
          <cell r="HC73">
            <v>0</v>
          </cell>
          <cell r="HD73">
            <v>0</v>
          </cell>
          <cell r="HE73">
            <v>0</v>
          </cell>
          <cell r="HF73">
            <v>0</v>
          </cell>
          <cell r="HG73">
            <v>0</v>
          </cell>
          <cell r="HH73">
            <v>0</v>
          </cell>
          <cell r="HI73">
            <v>0</v>
          </cell>
          <cell r="HJ73">
            <v>0</v>
          </cell>
          <cell r="HK73">
            <v>0</v>
          </cell>
          <cell r="HL73">
            <v>0</v>
          </cell>
          <cell r="HM73">
            <v>0</v>
          </cell>
          <cell r="HN73">
            <v>0</v>
          </cell>
          <cell r="HO73">
            <v>0</v>
          </cell>
          <cell r="HP73">
            <v>0</v>
          </cell>
          <cell r="HQ73">
            <v>0</v>
          </cell>
          <cell r="HR73">
            <v>0</v>
          </cell>
          <cell r="HS73">
            <v>0</v>
          </cell>
          <cell r="HT73">
            <v>0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>
            <v>0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>
            <v>0</v>
          </cell>
          <cell r="KA73">
            <v>0</v>
          </cell>
          <cell r="KB73">
            <v>0</v>
          </cell>
          <cell r="KC73">
            <v>0</v>
          </cell>
          <cell r="KD73">
            <v>0</v>
          </cell>
          <cell r="KE73">
            <v>0</v>
          </cell>
          <cell r="KF73">
            <v>0</v>
          </cell>
          <cell r="KG73">
            <v>0</v>
          </cell>
          <cell r="KH73">
            <v>0</v>
          </cell>
          <cell r="KI73">
            <v>0</v>
          </cell>
          <cell r="KJ73">
            <v>0</v>
          </cell>
          <cell r="KK73">
            <v>0</v>
          </cell>
          <cell r="KL73">
            <v>0</v>
          </cell>
          <cell r="KM73">
            <v>0</v>
          </cell>
          <cell r="KN73">
            <v>0</v>
          </cell>
          <cell r="KO73">
            <v>0</v>
          </cell>
          <cell r="KP73">
            <v>0</v>
          </cell>
          <cell r="KQ73">
            <v>0</v>
          </cell>
          <cell r="KR73">
            <v>0</v>
          </cell>
          <cell r="KS73">
            <v>0</v>
          </cell>
          <cell r="KT73">
            <v>0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</row>
        <row r="74">
          <cell r="F74" t="str">
            <v/>
          </cell>
          <cell r="K74">
            <v>0</v>
          </cell>
          <cell r="AJ74" t="str">
            <v/>
          </cell>
          <cell r="BX74">
            <v>30</v>
          </cell>
          <cell r="EN74">
            <v>0</v>
          </cell>
          <cell r="EO74">
            <v>0</v>
          </cell>
          <cell r="EP74">
            <v>0</v>
          </cell>
          <cell r="EQ74">
            <v>0</v>
          </cell>
          <cell r="ER74">
            <v>0</v>
          </cell>
          <cell r="ES74">
            <v>0</v>
          </cell>
          <cell r="ET74">
            <v>0</v>
          </cell>
          <cell r="EU74">
            <v>0</v>
          </cell>
          <cell r="EV74">
            <v>0</v>
          </cell>
          <cell r="EW74">
            <v>0</v>
          </cell>
          <cell r="EX74">
            <v>0</v>
          </cell>
          <cell r="EY74">
            <v>0</v>
          </cell>
          <cell r="EZ74">
            <v>0</v>
          </cell>
          <cell r="FA74">
            <v>0</v>
          </cell>
          <cell r="FB74">
            <v>0</v>
          </cell>
          <cell r="FC74">
            <v>0</v>
          </cell>
          <cell r="FD74">
            <v>0</v>
          </cell>
          <cell r="FE74">
            <v>0</v>
          </cell>
          <cell r="FF74">
            <v>0</v>
          </cell>
          <cell r="FG74">
            <v>0</v>
          </cell>
          <cell r="FH74">
            <v>0</v>
          </cell>
          <cell r="FI74">
            <v>0</v>
          </cell>
          <cell r="FJ74">
            <v>0</v>
          </cell>
          <cell r="FK74">
            <v>0</v>
          </cell>
          <cell r="FL74">
            <v>0</v>
          </cell>
          <cell r="FM74">
            <v>0</v>
          </cell>
          <cell r="FN74">
            <v>0</v>
          </cell>
          <cell r="FO74">
            <v>0</v>
          </cell>
          <cell r="FP74">
            <v>0</v>
          </cell>
          <cell r="FQ74">
            <v>0</v>
          </cell>
          <cell r="FR74">
            <v>0</v>
          </cell>
          <cell r="FS74">
            <v>0</v>
          </cell>
          <cell r="FT74">
            <v>0</v>
          </cell>
          <cell r="FU74">
            <v>0</v>
          </cell>
          <cell r="FV74">
            <v>0</v>
          </cell>
          <cell r="FW74">
            <v>0</v>
          </cell>
          <cell r="FX74">
            <v>0</v>
          </cell>
          <cell r="FY74">
            <v>0</v>
          </cell>
          <cell r="FZ74">
            <v>0</v>
          </cell>
          <cell r="GA74">
            <v>0</v>
          </cell>
          <cell r="GB74">
            <v>0</v>
          </cell>
          <cell r="GC74">
            <v>0</v>
          </cell>
          <cell r="GD74">
            <v>0</v>
          </cell>
          <cell r="GE74">
            <v>0</v>
          </cell>
          <cell r="GF74">
            <v>0</v>
          </cell>
          <cell r="GG74">
            <v>0</v>
          </cell>
          <cell r="GH74">
            <v>0</v>
          </cell>
          <cell r="GI74">
            <v>0</v>
          </cell>
          <cell r="GJ74">
            <v>0</v>
          </cell>
          <cell r="GK74">
            <v>0</v>
          </cell>
          <cell r="GL74">
            <v>0</v>
          </cell>
          <cell r="GM74">
            <v>0</v>
          </cell>
          <cell r="GN74">
            <v>0</v>
          </cell>
          <cell r="GO74">
            <v>0</v>
          </cell>
          <cell r="GP74">
            <v>0</v>
          </cell>
          <cell r="GQ74">
            <v>0</v>
          </cell>
          <cell r="GR74">
            <v>0</v>
          </cell>
          <cell r="GS74">
            <v>0</v>
          </cell>
          <cell r="GT74">
            <v>0</v>
          </cell>
          <cell r="GU74">
            <v>0</v>
          </cell>
          <cell r="GV74">
            <v>0</v>
          </cell>
          <cell r="GW74">
            <v>0</v>
          </cell>
          <cell r="GX74">
            <v>0</v>
          </cell>
          <cell r="GY74">
            <v>0</v>
          </cell>
          <cell r="GZ74">
            <v>0</v>
          </cell>
          <cell r="HA74">
            <v>0</v>
          </cell>
          <cell r="HB74">
            <v>0</v>
          </cell>
          <cell r="HC74">
            <v>0</v>
          </cell>
          <cell r="HD74">
            <v>0</v>
          </cell>
          <cell r="HE74">
            <v>0</v>
          </cell>
          <cell r="HF74">
            <v>0</v>
          </cell>
          <cell r="HG74">
            <v>0</v>
          </cell>
          <cell r="HH74">
            <v>0</v>
          </cell>
          <cell r="HI74">
            <v>0</v>
          </cell>
          <cell r="HJ74">
            <v>0</v>
          </cell>
          <cell r="HK74">
            <v>0</v>
          </cell>
          <cell r="HL74">
            <v>0</v>
          </cell>
          <cell r="HM74">
            <v>0</v>
          </cell>
          <cell r="HN74">
            <v>0</v>
          </cell>
          <cell r="HO74">
            <v>0</v>
          </cell>
          <cell r="HP74">
            <v>0</v>
          </cell>
          <cell r="HQ74">
            <v>0</v>
          </cell>
          <cell r="HR74">
            <v>0</v>
          </cell>
          <cell r="HS74">
            <v>0</v>
          </cell>
          <cell r="HT74">
            <v>0</v>
          </cell>
          <cell r="HU74">
            <v>0</v>
          </cell>
          <cell r="HV74">
            <v>0</v>
          </cell>
          <cell r="HW74">
            <v>0</v>
          </cell>
          <cell r="HX74">
            <v>0</v>
          </cell>
          <cell r="HY74">
            <v>0</v>
          </cell>
          <cell r="HZ74">
            <v>0</v>
          </cell>
          <cell r="IA74">
            <v>0</v>
          </cell>
          <cell r="IB74">
            <v>0</v>
          </cell>
          <cell r="IC74">
            <v>0</v>
          </cell>
          <cell r="ID74">
            <v>0</v>
          </cell>
          <cell r="IE74">
            <v>0</v>
          </cell>
          <cell r="IF74">
            <v>0</v>
          </cell>
          <cell r="IG74">
            <v>0</v>
          </cell>
          <cell r="IH74">
            <v>0</v>
          </cell>
          <cell r="II74">
            <v>0</v>
          </cell>
          <cell r="IJ74">
            <v>0</v>
          </cell>
          <cell r="IK74">
            <v>0</v>
          </cell>
          <cell r="IL74">
            <v>0</v>
          </cell>
          <cell r="IM74">
            <v>0</v>
          </cell>
          <cell r="IN74">
            <v>0</v>
          </cell>
          <cell r="IO74">
            <v>0</v>
          </cell>
          <cell r="IP74">
            <v>0</v>
          </cell>
          <cell r="IQ74">
            <v>0</v>
          </cell>
          <cell r="IR74">
            <v>0</v>
          </cell>
          <cell r="IS74">
            <v>0</v>
          </cell>
          <cell r="IT74">
            <v>0</v>
          </cell>
          <cell r="IU74">
            <v>0</v>
          </cell>
          <cell r="IV74">
            <v>0</v>
          </cell>
          <cell r="IW74">
            <v>0</v>
          </cell>
          <cell r="IX74">
            <v>0</v>
          </cell>
          <cell r="IY74">
            <v>0</v>
          </cell>
          <cell r="IZ74">
            <v>0</v>
          </cell>
          <cell r="JA74">
            <v>0</v>
          </cell>
          <cell r="JB74">
            <v>0</v>
          </cell>
          <cell r="JC74">
            <v>0</v>
          </cell>
          <cell r="JG74">
            <v>0</v>
          </cell>
          <cell r="JH74">
            <v>0</v>
          </cell>
          <cell r="JI74">
            <v>0</v>
          </cell>
          <cell r="JJ74">
            <v>0</v>
          </cell>
          <cell r="JK74">
            <v>0</v>
          </cell>
          <cell r="JL74">
            <v>0</v>
          </cell>
          <cell r="JM74">
            <v>0</v>
          </cell>
          <cell r="JN74">
            <v>0</v>
          </cell>
          <cell r="JO74">
            <v>0</v>
          </cell>
          <cell r="JP74">
            <v>0</v>
          </cell>
          <cell r="JQ74">
            <v>0</v>
          </cell>
          <cell r="JR74">
            <v>0</v>
          </cell>
          <cell r="JS74">
            <v>0</v>
          </cell>
          <cell r="JT74">
            <v>0</v>
          </cell>
          <cell r="JU74">
            <v>0</v>
          </cell>
          <cell r="JV74">
            <v>0</v>
          </cell>
          <cell r="JW74">
            <v>0</v>
          </cell>
          <cell r="JX74">
            <v>0</v>
          </cell>
          <cell r="JY74">
            <v>0</v>
          </cell>
          <cell r="JZ74">
            <v>0</v>
          </cell>
          <cell r="KA74">
            <v>0</v>
          </cell>
          <cell r="KB74">
            <v>0</v>
          </cell>
          <cell r="KC74">
            <v>0</v>
          </cell>
          <cell r="KD74">
            <v>0</v>
          </cell>
          <cell r="KE74">
            <v>0</v>
          </cell>
          <cell r="KF74">
            <v>0</v>
          </cell>
          <cell r="KG74">
            <v>0</v>
          </cell>
          <cell r="KH74">
            <v>0</v>
          </cell>
          <cell r="KI74">
            <v>0</v>
          </cell>
          <cell r="KJ74">
            <v>0</v>
          </cell>
          <cell r="KK74">
            <v>0</v>
          </cell>
          <cell r="KL74">
            <v>0</v>
          </cell>
          <cell r="KM74">
            <v>0</v>
          </cell>
          <cell r="KN74">
            <v>0</v>
          </cell>
          <cell r="KO74">
            <v>0</v>
          </cell>
          <cell r="KP74">
            <v>0</v>
          </cell>
          <cell r="KQ74">
            <v>0</v>
          </cell>
          <cell r="KR74">
            <v>0</v>
          </cell>
          <cell r="KS74">
            <v>0</v>
          </cell>
          <cell r="KT74">
            <v>0</v>
          </cell>
          <cell r="KU74">
            <v>0</v>
          </cell>
          <cell r="KV74">
            <v>0</v>
          </cell>
          <cell r="KW74">
            <v>0</v>
          </cell>
          <cell r="KX74">
            <v>0</v>
          </cell>
          <cell r="KY74">
            <v>0</v>
          </cell>
          <cell r="KZ74">
            <v>0</v>
          </cell>
          <cell r="LA74">
            <v>0</v>
          </cell>
          <cell r="LB74">
            <v>0</v>
          </cell>
          <cell r="LC74">
            <v>0</v>
          </cell>
          <cell r="LD74">
            <v>0</v>
          </cell>
          <cell r="LE74">
            <v>0</v>
          </cell>
          <cell r="LF74">
            <v>0</v>
          </cell>
          <cell r="LG74">
            <v>0</v>
          </cell>
          <cell r="LH74">
            <v>0</v>
          </cell>
          <cell r="LI74">
            <v>0</v>
          </cell>
          <cell r="LJ74">
            <v>0</v>
          </cell>
          <cell r="LK74">
            <v>0</v>
          </cell>
          <cell r="LL74">
            <v>0</v>
          </cell>
          <cell r="LM74">
            <v>0</v>
          </cell>
          <cell r="LN74">
            <v>0</v>
          </cell>
          <cell r="LO74">
            <v>0</v>
          </cell>
          <cell r="LP74">
            <v>0</v>
          </cell>
          <cell r="LQ74">
            <v>0</v>
          </cell>
          <cell r="LR74">
            <v>0</v>
          </cell>
          <cell r="LS74">
            <v>0</v>
          </cell>
          <cell r="LT74">
            <v>0</v>
          </cell>
          <cell r="LU74">
            <v>0</v>
          </cell>
          <cell r="LV74">
            <v>0</v>
          </cell>
          <cell r="LW74">
            <v>0</v>
          </cell>
          <cell r="LX74">
            <v>0</v>
          </cell>
          <cell r="LY74">
            <v>0</v>
          </cell>
          <cell r="LZ74">
            <v>0</v>
          </cell>
          <cell r="MA74">
            <v>0</v>
          </cell>
          <cell r="MB74">
            <v>0</v>
          </cell>
          <cell r="MC74">
            <v>0</v>
          </cell>
          <cell r="MD74">
            <v>0</v>
          </cell>
          <cell r="ME74">
            <v>0</v>
          </cell>
          <cell r="MF74">
            <v>0</v>
          </cell>
          <cell r="MG74">
            <v>0</v>
          </cell>
          <cell r="MH74">
            <v>0</v>
          </cell>
          <cell r="MI74">
            <v>0</v>
          </cell>
          <cell r="MJ74">
            <v>0</v>
          </cell>
          <cell r="MK74">
            <v>0</v>
          </cell>
          <cell r="ML74">
            <v>0</v>
          </cell>
          <cell r="MM74">
            <v>0</v>
          </cell>
          <cell r="MN74">
            <v>0</v>
          </cell>
          <cell r="MO74">
            <v>0</v>
          </cell>
          <cell r="MP74">
            <v>0</v>
          </cell>
          <cell r="MQ74">
            <v>0</v>
          </cell>
          <cell r="MR74">
            <v>0</v>
          </cell>
          <cell r="MS74">
            <v>0</v>
          </cell>
          <cell r="MT74">
            <v>0</v>
          </cell>
          <cell r="MU74">
            <v>0</v>
          </cell>
          <cell r="MV74">
            <v>0</v>
          </cell>
          <cell r="MW74">
            <v>0</v>
          </cell>
          <cell r="MX74">
            <v>0</v>
          </cell>
          <cell r="MY74">
            <v>0</v>
          </cell>
          <cell r="MZ74">
            <v>0</v>
          </cell>
          <cell r="NA74">
            <v>0</v>
          </cell>
          <cell r="NB74">
            <v>0</v>
          </cell>
          <cell r="NC74">
            <v>0</v>
          </cell>
          <cell r="ND74">
            <v>0</v>
          </cell>
          <cell r="NE74">
            <v>0</v>
          </cell>
          <cell r="NF74">
            <v>0</v>
          </cell>
          <cell r="NG74">
            <v>0</v>
          </cell>
          <cell r="NH74">
            <v>0</v>
          </cell>
          <cell r="NI74">
            <v>0</v>
          </cell>
          <cell r="NJ74">
            <v>0</v>
          </cell>
          <cell r="NK74">
            <v>0</v>
          </cell>
          <cell r="NL74">
            <v>0</v>
          </cell>
          <cell r="NM74">
            <v>0</v>
          </cell>
          <cell r="NN74">
            <v>0</v>
          </cell>
          <cell r="NO74">
            <v>0</v>
          </cell>
          <cell r="NP74">
            <v>0</v>
          </cell>
          <cell r="NQ74">
            <v>0</v>
          </cell>
          <cell r="NR74">
            <v>0</v>
          </cell>
          <cell r="NS74">
            <v>0</v>
          </cell>
          <cell r="NT74">
            <v>0</v>
          </cell>
          <cell r="NU74">
            <v>0</v>
          </cell>
          <cell r="NV74">
            <v>0</v>
          </cell>
        </row>
        <row r="75">
          <cell r="F75" t="str">
            <v/>
          </cell>
          <cell r="K75">
            <v>0</v>
          </cell>
          <cell r="AJ75" t="str">
            <v/>
          </cell>
          <cell r="BX75">
            <v>30</v>
          </cell>
          <cell r="EN75">
            <v>0</v>
          </cell>
          <cell r="EO75">
            <v>0</v>
          </cell>
          <cell r="EP75">
            <v>0</v>
          </cell>
          <cell r="EQ75">
            <v>0</v>
          </cell>
          <cell r="ER75">
            <v>0</v>
          </cell>
          <cell r="ES75">
            <v>0</v>
          </cell>
          <cell r="ET75">
            <v>0</v>
          </cell>
          <cell r="EU75">
            <v>0</v>
          </cell>
          <cell r="EV75">
            <v>0</v>
          </cell>
          <cell r="EW75">
            <v>0</v>
          </cell>
          <cell r="EX75">
            <v>0</v>
          </cell>
          <cell r="EY75">
            <v>0</v>
          </cell>
          <cell r="EZ75">
            <v>0</v>
          </cell>
          <cell r="FA75">
            <v>0</v>
          </cell>
          <cell r="FB75">
            <v>0</v>
          </cell>
          <cell r="FC75">
            <v>0</v>
          </cell>
          <cell r="FD75">
            <v>0</v>
          </cell>
          <cell r="FE75">
            <v>0</v>
          </cell>
          <cell r="FF75">
            <v>0</v>
          </cell>
          <cell r="FG75">
            <v>0</v>
          </cell>
          <cell r="FH75">
            <v>0</v>
          </cell>
          <cell r="FI75">
            <v>0</v>
          </cell>
          <cell r="FJ75">
            <v>0</v>
          </cell>
          <cell r="FK75">
            <v>0</v>
          </cell>
          <cell r="FL75">
            <v>0</v>
          </cell>
          <cell r="FM75">
            <v>0</v>
          </cell>
          <cell r="FN75">
            <v>0</v>
          </cell>
          <cell r="FO75">
            <v>0</v>
          </cell>
          <cell r="FP75">
            <v>0</v>
          </cell>
          <cell r="FQ75">
            <v>0</v>
          </cell>
          <cell r="FR75">
            <v>0</v>
          </cell>
          <cell r="FS75">
            <v>0</v>
          </cell>
          <cell r="FT75">
            <v>0</v>
          </cell>
          <cell r="FU75">
            <v>0</v>
          </cell>
          <cell r="FV75">
            <v>0</v>
          </cell>
          <cell r="FW75">
            <v>0</v>
          </cell>
          <cell r="FX75">
            <v>0</v>
          </cell>
          <cell r="FY75">
            <v>0</v>
          </cell>
          <cell r="FZ75">
            <v>0</v>
          </cell>
          <cell r="GA75">
            <v>0</v>
          </cell>
          <cell r="GB75">
            <v>0</v>
          </cell>
          <cell r="GC75">
            <v>0</v>
          </cell>
          <cell r="GD75">
            <v>0</v>
          </cell>
          <cell r="GE75">
            <v>0</v>
          </cell>
          <cell r="GF75">
            <v>0</v>
          </cell>
          <cell r="GG75">
            <v>0</v>
          </cell>
          <cell r="GH75">
            <v>0</v>
          </cell>
          <cell r="GI75">
            <v>0</v>
          </cell>
          <cell r="GJ75">
            <v>0</v>
          </cell>
          <cell r="GK75">
            <v>0</v>
          </cell>
          <cell r="GL75">
            <v>0</v>
          </cell>
          <cell r="GM75">
            <v>0</v>
          </cell>
          <cell r="GN75">
            <v>0</v>
          </cell>
          <cell r="GO75">
            <v>0</v>
          </cell>
          <cell r="GP75">
            <v>0</v>
          </cell>
          <cell r="GQ75">
            <v>0</v>
          </cell>
          <cell r="GR75">
            <v>0</v>
          </cell>
          <cell r="GS75">
            <v>0</v>
          </cell>
          <cell r="GT75">
            <v>0</v>
          </cell>
          <cell r="GU75">
            <v>0</v>
          </cell>
          <cell r="GV75">
            <v>0</v>
          </cell>
          <cell r="GW75">
            <v>0</v>
          </cell>
          <cell r="GX75">
            <v>0</v>
          </cell>
          <cell r="GY75">
            <v>0</v>
          </cell>
          <cell r="GZ75">
            <v>0</v>
          </cell>
          <cell r="HA75">
            <v>0</v>
          </cell>
          <cell r="HB75">
            <v>0</v>
          </cell>
          <cell r="HC75">
            <v>0</v>
          </cell>
          <cell r="HD75">
            <v>0</v>
          </cell>
          <cell r="HE75">
            <v>0</v>
          </cell>
          <cell r="HF75">
            <v>0</v>
          </cell>
          <cell r="HG75">
            <v>0</v>
          </cell>
          <cell r="HH75">
            <v>0</v>
          </cell>
          <cell r="HI75">
            <v>0</v>
          </cell>
          <cell r="HJ75">
            <v>0</v>
          </cell>
          <cell r="HK75">
            <v>0</v>
          </cell>
          <cell r="HL75">
            <v>0</v>
          </cell>
          <cell r="HM75">
            <v>0</v>
          </cell>
          <cell r="HN75">
            <v>0</v>
          </cell>
          <cell r="HO75">
            <v>0</v>
          </cell>
          <cell r="HP75">
            <v>0</v>
          </cell>
          <cell r="HQ75">
            <v>0</v>
          </cell>
          <cell r="HR75">
            <v>0</v>
          </cell>
          <cell r="HS75">
            <v>0</v>
          </cell>
          <cell r="HT75">
            <v>0</v>
          </cell>
          <cell r="HU75">
            <v>0</v>
          </cell>
          <cell r="HV75">
            <v>0</v>
          </cell>
          <cell r="HW75">
            <v>0</v>
          </cell>
          <cell r="HX75">
            <v>0</v>
          </cell>
          <cell r="HY75">
            <v>0</v>
          </cell>
          <cell r="HZ75">
            <v>0</v>
          </cell>
          <cell r="IA75">
            <v>0</v>
          </cell>
          <cell r="IB75">
            <v>0</v>
          </cell>
          <cell r="IC75">
            <v>0</v>
          </cell>
          <cell r="ID75">
            <v>0</v>
          </cell>
          <cell r="IE75">
            <v>0</v>
          </cell>
          <cell r="IF75">
            <v>0</v>
          </cell>
          <cell r="IG75">
            <v>0</v>
          </cell>
          <cell r="IH75">
            <v>0</v>
          </cell>
          <cell r="II75">
            <v>0</v>
          </cell>
          <cell r="IJ75">
            <v>0</v>
          </cell>
          <cell r="IK75">
            <v>0</v>
          </cell>
          <cell r="IL75">
            <v>0</v>
          </cell>
          <cell r="IM75">
            <v>0</v>
          </cell>
          <cell r="IN75">
            <v>0</v>
          </cell>
          <cell r="IO75">
            <v>0</v>
          </cell>
          <cell r="IP75">
            <v>0</v>
          </cell>
          <cell r="IQ75">
            <v>0</v>
          </cell>
          <cell r="IR75">
            <v>0</v>
          </cell>
          <cell r="IS75">
            <v>0</v>
          </cell>
          <cell r="IT75">
            <v>0</v>
          </cell>
          <cell r="IU75">
            <v>0</v>
          </cell>
          <cell r="IV75">
            <v>0</v>
          </cell>
          <cell r="IW75">
            <v>0</v>
          </cell>
          <cell r="IX75">
            <v>0</v>
          </cell>
          <cell r="IY75">
            <v>0</v>
          </cell>
          <cell r="IZ75">
            <v>0</v>
          </cell>
          <cell r="JA75">
            <v>0</v>
          </cell>
          <cell r="JB75">
            <v>0</v>
          </cell>
          <cell r="JC75">
            <v>0</v>
          </cell>
          <cell r="JG75">
            <v>0</v>
          </cell>
          <cell r="JH75">
            <v>0</v>
          </cell>
          <cell r="JI75">
            <v>0</v>
          </cell>
          <cell r="JJ75">
            <v>0</v>
          </cell>
          <cell r="JK75">
            <v>0</v>
          </cell>
          <cell r="JL75">
            <v>0</v>
          </cell>
          <cell r="JM75">
            <v>0</v>
          </cell>
          <cell r="JN75">
            <v>0</v>
          </cell>
          <cell r="JO75">
            <v>0</v>
          </cell>
          <cell r="JP75">
            <v>0</v>
          </cell>
          <cell r="JQ75">
            <v>0</v>
          </cell>
          <cell r="JR75">
            <v>0</v>
          </cell>
          <cell r="JS75">
            <v>0</v>
          </cell>
          <cell r="JT75">
            <v>0</v>
          </cell>
          <cell r="JU75">
            <v>0</v>
          </cell>
          <cell r="JV75">
            <v>0</v>
          </cell>
          <cell r="JW75">
            <v>0</v>
          </cell>
          <cell r="JX75">
            <v>0</v>
          </cell>
          <cell r="JY75">
            <v>0</v>
          </cell>
          <cell r="JZ75">
            <v>0</v>
          </cell>
          <cell r="KA75">
            <v>0</v>
          </cell>
          <cell r="KB75">
            <v>0</v>
          </cell>
          <cell r="KC75">
            <v>0</v>
          </cell>
          <cell r="KD75">
            <v>0</v>
          </cell>
          <cell r="KE75">
            <v>0</v>
          </cell>
          <cell r="KF75">
            <v>0</v>
          </cell>
          <cell r="KG75">
            <v>0</v>
          </cell>
          <cell r="KH75">
            <v>0</v>
          </cell>
          <cell r="KI75">
            <v>0</v>
          </cell>
          <cell r="KJ75">
            <v>0</v>
          </cell>
          <cell r="KK75">
            <v>0</v>
          </cell>
          <cell r="KL75">
            <v>0</v>
          </cell>
          <cell r="KM75">
            <v>0</v>
          </cell>
          <cell r="KN75">
            <v>0</v>
          </cell>
          <cell r="KO75">
            <v>0</v>
          </cell>
          <cell r="KP75">
            <v>0</v>
          </cell>
          <cell r="KQ75">
            <v>0</v>
          </cell>
          <cell r="KR75">
            <v>0</v>
          </cell>
          <cell r="KS75">
            <v>0</v>
          </cell>
          <cell r="KT75">
            <v>0</v>
          </cell>
          <cell r="KU75">
            <v>0</v>
          </cell>
          <cell r="KV75">
            <v>0</v>
          </cell>
          <cell r="KW75">
            <v>0</v>
          </cell>
          <cell r="KX75">
            <v>0</v>
          </cell>
          <cell r="KY75">
            <v>0</v>
          </cell>
          <cell r="KZ75">
            <v>0</v>
          </cell>
          <cell r="LA75">
            <v>0</v>
          </cell>
          <cell r="LB75">
            <v>0</v>
          </cell>
          <cell r="LC75">
            <v>0</v>
          </cell>
          <cell r="LD75">
            <v>0</v>
          </cell>
          <cell r="LE75">
            <v>0</v>
          </cell>
          <cell r="LF75">
            <v>0</v>
          </cell>
          <cell r="LG75">
            <v>0</v>
          </cell>
          <cell r="LH75">
            <v>0</v>
          </cell>
          <cell r="LI75">
            <v>0</v>
          </cell>
          <cell r="LJ75">
            <v>0</v>
          </cell>
          <cell r="LK75">
            <v>0</v>
          </cell>
          <cell r="LL75">
            <v>0</v>
          </cell>
          <cell r="LM75">
            <v>0</v>
          </cell>
          <cell r="LN75">
            <v>0</v>
          </cell>
          <cell r="LO75">
            <v>0</v>
          </cell>
          <cell r="LP75">
            <v>0</v>
          </cell>
          <cell r="LQ75">
            <v>0</v>
          </cell>
          <cell r="LR75">
            <v>0</v>
          </cell>
          <cell r="LS75">
            <v>0</v>
          </cell>
          <cell r="LT75">
            <v>0</v>
          </cell>
          <cell r="LU75">
            <v>0</v>
          </cell>
          <cell r="LV75">
            <v>0</v>
          </cell>
          <cell r="LW75">
            <v>0</v>
          </cell>
          <cell r="LX75">
            <v>0</v>
          </cell>
          <cell r="LY75">
            <v>0</v>
          </cell>
          <cell r="LZ75">
            <v>0</v>
          </cell>
          <cell r="MA75">
            <v>0</v>
          </cell>
          <cell r="MB75">
            <v>0</v>
          </cell>
          <cell r="MC75">
            <v>0</v>
          </cell>
          <cell r="MD75">
            <v>0</v>
          </cell>
          <cell r="ME75">
            <v>0</v>
          </cell>
          <cell r="MF75">
            <v>0</v>
          </cell>
          <cell r="MG75">
            <v>0</v>
          </cell>
          <cell r="MH75">
            <v>0</v>
          </cell>
          <cell r="MI75">
            <v>0</v>
          </cell>
          <cell r="MJ75">
            <v>0</v>
          </cell>
          <cell r="MK75">
            <v>0</v>
          </cell>
          <cell r="ML75">
            <v>0</v>
          </cell>
          <cell r="MM75">
            <v>0</v>
          </cell>
          <cell r="MN75">
            <v>0</v>
          </cell>
          <cell r="MO75">
            <v>0</v>
          </cell>
          <cell r="MP75">
            <v>0</v>
          </cell>
          <cell r="MQ75">
            <v>0</v>
          </cell>
          <cell r="MR75">
            <v>0</v>
          </cell>
          <cell r="MS75">
            <v>0</v>
          </cell>
          <cell r="MT75">
            <v>0</v>
          </cell>
          <cell r="MU75">
            <v>0</v>
          </cell>
          <cell r="MV75">
            <v>0</v>
          </cell>
          <cell r="MW75">
            <v>0</v>
          </cell>
          <cell r="MX75">
            <v>0</v>
          </cell>
          <cell r="MY75">
            <v>0</v>
          </cell>
          <cell r="MZ75">
            <v>0</v>
          </cell>
          <cell r="NA75">
            <v>0</v>
          </cell>
          <cell r="NB75">
            <v>0</v>
          </cell>
          <cell r="NC75">
            <v>0</v>
          </cell>
          <cell r="ND75">
            <v>0</v>
          </cell>
          <cell r="NE75">
            <v>0</v>
          </cell>
          <cell r="NF75">
            <v>0</v>
          </cell>
          <cell r="NG75">
            <v>0</v>
          </cell>
          <cell r="NH75">
            <v>0</v>
          </cell>
          <cell r="NI75">
            <v>0</v>
          </cell>
          <cell r="NJ75">
            <v>0</v>
          </cell>
          <cell r="NK75">
            <v>0</v>
          </cell>
          <cell r="NL75">
            <v>0</v>
          </cell>
          <cell r="NM75">
            <v>0</v>
          </cell>
          <cell r="NN75">
            <v>0</v>
          </cell>
          <cell r="NO75">
            <v>0</v>
          </cell>
          <cell r="NP75">
            <v>0</v>
          </cell>
          <cell r="NQ75">
            <v>0</v>
          </cell>
          <cell r="NR75">
            <v>0</v>
          </cell>
          <cell r="NS75">
            <v>0</v>
          </cell>
          <cell r="NT75">
            <v>0</v>
          </cell>
          <cell r="NU75">
            <v>0</v>
          </cell>
          <cell r="NV75">
            <v>0</v>
          </cell>
        </row>
        <row r="76">
          <cell r="F76" t="str">
            <v/>
          </cell>
          <cell r="K76">
            <v>0</v>
          </cell>
          <cell r="AJ76" t="str">
            <v/>
          </cell>
          <cell r="BX76">
            <v>30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  <cell r="II76">
            <v>0</v>
          </cell>
          <cell r="IJ76">
            <v>0</v>
          </cell>
          <cell r="IK76">
            <v>0</v>
          </cell>
          <cell r="IL76">
            <v>0</v>
          </cell>
          <cell r="IM76">
            <v>0</v>
          </cell>
          <cell r="IN76">
            <v>0</v>
          </cell>
          <cell r="IO76">
            <v>0</v>
          </cell>
          <cell r="IP76">
            <v>0</v>
          </cell>
          <cell r="IQ76">
            <v>0</v>
          </cell>
          <cell r="IR76">
            <v>0</v>
          </cell>
          <cell r="IS76">
            <v>0</v>
          </cell>
          <cell r="IT76">
            <v>0</v>
          </cell>
          <cell r="IU76">
            <v>0</v>
          </cell>
          <cell r="IV76">
            <v>0</v>
          </cell>
          <cell r="IW76">
            <v>0</v>
          </cell>
          <cell r="IX76">
            <v>0</v>
          </cell>
          <cell r="IY76">
            <v>0</v>
          </cell>
          <cell r="IZ76">
            <v>0</v>
          </cell>
          <cell r="JA76">
            <v>0</v>
          </cell>
          <cell r="JB76">
            <v>0</v>
          </cell>
          <cell r="JC76">
            <v>0</v>
          </cell>
          <cell r="JG76">
            <v>0</v>
          </cell>
          <cell r="JH76">
            <v>0</v>
          </cell>
          <cell r="JI76">
            <v>0</v>
          </cell>
          <cell r="JJ76">
            <v>0</v>
          </cell>
          <cell r="JK76">
            <v>0</v>
          </cell>
          <cell r="JL76">
            <v>0</v>
          </cell>
          <cell r="JM76">
            <v>0</v>
          </cell>
          <cell r="JN76">
            <v>0</v>
          </cell>
          <cell r="JO76">
            <v>0</v>
          </cell>
          <cell r="JP76">
            <v>0</v>
          </cell>
          <cell r="JQ76">
            <v>0</v>
          </cell>
          <cell r="JR76">
            <v>0</v>
          </cell>
          <cell r="JS76">
            <v>0</v>
          </cell>
          <cell r="JT76">
            <v>0</v>
          </cell>
          <cell r="JU76">
            <v>0</v>
          </cell>
          <cell r="JV76">
            <v>0</v>
          </cell>
          <cell r="JW76">
            <v>0</v>
          </cell>
          <cell r="JX76">
            <v>0</v>
          </cell>
          <cell r="JY76">
            <v>0</v>
          </cell>
          <cell r="JZ76">
            <v>0</v>
          </cell>
          <cell r="KA76">
            <v>0</v>
          </cell>
          <cell r="KB76">
            <v>0</v>
          </cell>
          <cell r="KC76">
            <v>0</v>
          </cell>
          <cell r="KD76">
            <v>0</v>
          </cell>
          <cell r="KE76">
            <v>0</v>
          </cell>
          <cell r="KF76">
            <v>0</v>
          </cell>
          <cell r="KG76">
            <v>0</v>
          </cell>
          <cell r="KH76">
            <v>0</v>
          </cell>
          <cell r="KI76">
            <v>0</v>
          </cell>
          <cell r="KJ76">
            <v>0</v>
          </cell>
          <cell r="KK76">
            <v>0</v>
          </cell>
          <cell r="KL76">
            <v>0</v>
          </cell>
          <cell r="KM76">
            <v>0</v>
          </cell>
          <cell r="KN76">
            <v>0</v>
          </cell>
          <cell r="KO76">
            <v>0</v>
          </cell>
          <cell r="KP76">
            <v>0</v>
          </cell>
          <cell r="KQ76">
            <v>0</v>
          </cell>
          <cell r="KR76">
            <v>0</v>
          </cell>
          <cell r="KS76">
            <v>0</v>
          </cell>
          <cell r="KT76">
            <v>0</v>
          </cell>
          <cell r="KU76">
            <v>0</v>
          </cell>
          <cell r="KV76">
            <v>0</v>
          </cell>
          <cell r="KW76">
            <v>0</v>
          </cell>
          <cell r="KX76">
            <v>0</v>
          </cell>
          <cell r="KY76">
            <v>0</v>
          </cell>
          <cell r="KZ76">
            <v>0</v>
          </cell>
          <cell r="LA76">
            <v>0</v>
          </cell>
          <cell r="LB76">
            <v>0</v>
          </cell>
          <cell r="LC76">
            <v>0</v>
          </cell>
          <cell r="LD76">
            <v>0</v>
          </cell>
          <cell r="LE76">
            <v>0</v>
          </cell>
          <cell r="LF76">
            <v>0</v>
          </cell>
          <cell r="LG76">
            <v>0</v>
          </cell>
          <cell r="LH76">
            <v>0</v>
          </cell>
          <cell r="LI76">
            <v>0</v>
          </cell>
          <cell r="LJ76">
            <v>0</v>
          </cell>
          <cell r="LK76">
            <v>0</v>
          </cell>
          <cell r="LL76">
            <v>0</v>
          </cell>
          <cell r="LM76">
            <v>0</v>
          </cell>
          <cell r="LN76">
            <v>0</v>
          </cell>
          <cell r="LO76">
            <v>0</v>
          </cell>
          <cell r="LP76">
            <v>0</v>
          </cell>
          <cell r="LQ76">
            <v>0</v>
          </cell>
          <cell r="LR76">
            <v>0</v>
          </cell>
          <cell r="LS76">
            <v>0</v>
          </cell>
          <cell r="LT76">
            <v>0</v>
          </cell>
          <cell r="LU76">
            <v>0</v>
          </cell>
          <cell r="LV76">
            <v>0</v>
          </cell>
          <cell r="LW76">
            <v>0</v>
          </cell>
          <cell r="LX76">
            <v>0</v>
          </cell>
          <cell r="LY76">
            <v>0</v>
          </cell>
          <cell r="LZ76">
            <v>0</v>
          </cell>
          <cell r="MA76">
            <v>0</v>
          </cell>
          <cell r="MB76">
            <v>0</v>
          </cell>
          <cell r="MC76">
            <v>0</v>
          </cell>
          <cell r="MD76">
            <v>0</v>
          </cell>
          <cell r="ME76">
            <v>0</v>
          </cell>
          <cell r="MF76">
            <v>0</v>
          </cell>
          <cell r="MG76">
            <v>0</v>
          </cell>
          <cell r="MH76">
            <v>0</v>
          </cell>
          <cell r="MI76">
            <v>0</v>
          </cell>
          <cell r="MJ76">
            <v>0</v>
          </cell>
          <cell r="MK76">
            <v>0</v>
          </cell>
          <cell r="ML76">
            <v>0</v>
          </cell>
          <cell r="MM76">
            <v>0</v>
          </cell>
          <cell r="MN76">
            <v>0</v>
          </cell>
          <cell r="MO76">
            <v>0</v>
          </cell>
          <cell r="MP76">
            <v>0</v>
          </cell>
          <cell r="MQ76">
            <v>0</v>
          </cell>
          <cell r="MR76">
            <v>0</v>
          </cell>
          <cell r="MS76">
            <v>0</v>
          </cell>
          <cell r="MT76">
            <v>0</v>
          </cell>
          <cell r="MU76">
            <v>0</v>
          </cell>
          <cell r="MV76">
            <v>0</v>
          </cell>
          <cell r="MW76">
            <v>0</v>
          </cell>
          <cell r="MX76">
            <v>0</v>
          </cell>
          <cell r="MY76">
            <v>0</v>
          </cell>
          <cell r="MZ76">
            <v>0</v>
          </cell>
          <cell r="NA76">
            <v>0</v>
          </cell>
          <cell r="NB76">
            <v>0</v>
          </cell>
          <cell r="NC76">
            <v>0</v>
          </cell>
          <cell r="ND76">
            <v>0</v>
          </cell>
          <cell r="NE76">
            <v>0</v>
          </cell>
          <cell r="NF76">
            <v>0</v>
          </cell>
          <cell r="NG76">
            <v>0</v>
          </cell>
          <cell r="NH76">
            <v>0</v>
          </cell>
          <cell r="NI76">
            <v>0</v>
          </cell>
          <cell r="NJ76">
            <v>0</v>
          </cell>
          <cell r="NK76">
            <v>0</v>
          </cell>
          <cell r="NL76">
            <v>0</v>
          </cell>
          <cell r="NM76">
            <v>0</v>
          </cell>
          <cell r="NN76">
            <v>0</v>
          </cell>
          <cell r="NO76">
            <v>0</v>
          </cell>
          <cell r="NP76">
            <v>0</v>
          </cell>
          <cell r="NQ76">
            <v>0</v>
          </cell>
          <cell r="NR76">
            <v>0</v>
          </cell>
          <cell r="NS76">
            <v>0</v>
          </cell>
          <cell r="NT76">
            <v>0</v>
          </cell>
          <cell r="NU76">
            <v>0</v>
          </cell>
          <cell r="NV76">
            <v>0</v>
          </cell>
        </row>
        <row r="77">
          <cell r="F77" t="str">
            <v/>
          </cell>
          <cell r="K77">
            <v>0</v>
          </cell>
          <cell r="AJ77" t="str">
            <v/>
          </cell>
          <cell r="BX77">
            <v>30</v>
          </cell>
          <cell r="EN77">
            <v>0</v>
          </cell>
          <cell r="EO77">
            <v>0</v>
          </cell>
          <cell r="EP77">
            <v>0</v>
          </cell>
          <cell r="EQ77">
            <v>0</v>
          </cell>
          <cell r="ER77">
            <v>0</v>
          </cell>
          <cell r="ES77">
            <v>0</v>
          </cell>
          <cell r="ET77">
            <v>0</v>
          </cell>
          <cell r="EU77">
            <v>0</v>
          </cell>
          <cell r="EV77">
            <v>0</v>
          </cell>
          <cell r="EW77">
            <v>0</v>
          </cell>
          <cell r="EX77">
            <v>0</v>
          </cell>
          <cell r="EY77">
            <v>0</v>
          </cell>
          <cell r="EZ77">
            <v>0</v>
          </cell>
          <cell r="FA77">
            <v>0</v>
          </cell>
          <cell r="FB77">
            <v>0</v>
          </cell>
          <cell r="FC77">
            <v>0</v>
          </cell>
          <cell r="FD77">
            <v>0</v>
          </cell>
          <cell r="FE77">
            <v>0</v>
          </cell>
          <cell r="FF77">
            <v>0</v>
          </cell>
          <cell r="FG77">
            <v>0</v>
          </cell>
          <cell r="FH77">
            <v>0</v>
          </cell>
          <cell r="FI77">
            <v>0</v>
          </cell>
          <cell r="FJ77">
            <v>0</v>
          </cell>
          <cell r="FK77">
            <v>0</v>
          </cell>
          <cell r="FL77">
            <v>0</v>
          </cell>
          <cell r="FM77">
            <v>0</v>
          </cell>
          <cell r="FN77">
            <v>0</v>
          </cell>
          <cell r="FO77">
            <v>0</v>
          </cell>
          <cell r="FP77">
            <v>0</v>
          </cell>
          <cell r="FQ77">
            <v>0</v>
          </cell>
          <cell r="FR77">
            <v>0</v>
          </cell>
          <cell r="FS77">
            <v>0</v>
          </cell>
          <cell r="FT77">
            <v>0</v>
          </cell>
          <cell r="FU77">
            <v>0</v>
          </cell>
          <cell r="FV77">
            <v>0</v>
          </cell>
          <cell r="FW77">
            <v>0</v>
          </cell>
          <cell r="FX77">
            <v>0</v>
          </cell>
          <cell r="FY77">
            <v>0</v>
          </cell>
          <cell r="FZ77">
            <v>0</v>
          </cell>
          <cell r="GA77">
            <v>0</v>
          </cell>
          <cell r="GB77">
            <v>0</v>
          </cell>
          <cell r="GC77">
            <v>0</v>
          </cell>
          <cell r="GD77">
            <v>0</v>
          </cell>
          <cell r="GE77">
            <v>0</v>
          </cell>
          <cell r="GF77">
            <v>0</v>
          </cell>
          <cell r="GG77">
            <v>0</v>
          </cell>
          <cell r="GH77">
            <v>0</v>
          </cell>
          <cell r="GI77">
            <v>0</v>
          </cell>
          <cell r="GJ77">
            <v>0</v>
          </cell>
          <cell r="GK77">
            <v>0</v>
          </cell>
          <cell r="GL77">
            <v>0</v>
          </cell>
          <cell r="GM77">
            <v>0</v>
          </cell>
          <cell r="GN77">
            <v>0</v>
          </cell>
          <cell r="GO77">
            <v>0</v>
          </cell>
          <cell r="GP77">
            <v>0</v>
          </cell>
          <cell r="GQ77">
            <v>0</v>
          </cell>
          <cell r="GR77">
            <v>0</v>
          </cell>
          <cell r="GS77">
            <v>0</v>
          </cell>
          <cell r="GT77">
            <v>0</v>
          </cell>
          <cell r="GU77">
            <v>0</v>
          </cell>
          <cell r="GV77">
            <v>0</v>
          </cell>
          <cell r="GW77">
            <v>0</v>
          </cell>
          <cell r="GX77">
            <v>0</v>
          </cell>
          <cell r="GY77">
            <v>0</v>
          </cell>
          <cell r="GZ77">
            <v>0</v>
          </cell>
          <cell r="HA77">
            <v>0</v>
          </cell>
          <cell r="HB77">
            <v>0</v>
          </cell>
          <cell r="HC77">
            <v>0</v>
          </cell>
          <cell r="HD77">
            <v>0</v>
          </cell>
          <cell r="HE77">
            <v>0</v>
          </cell>
          <cell r="HF77">
            <v>0</v>
          </cell>
          <cell r="HG77">
            <v>0</v>
          </cell>
          <cell r="HH77">
            <v>0</v>
          </cell>
          <cell r="HI77">
            <v>0</v>
          </cell>
          <cell r="HJ77">
            <v>0</v>
          </cell>
          <cell r="HK77">
            <v>0</v>
          </cell>
          <cell r="HL77">
            <v>0</v>
          </cell>
          <cell r="HM77">
            <v>0</v>
          </cell>
          <cell r="HN77">
            <v>0</v>
          </cell>
          <cell r="HO77">
            <v>0</v>
          </cell>
          <cell r="HP77">
            <v>0</v>
          </cell>
          <cell r="HQ77">
            <v>0</v>
          </cell>
          <cell r="HR77">
            <v>0</v>
          </cell>
          <cell r="HS77">
            <v>0</v>
          </cell>
          <cell r="HT77">
            <v>0</v>
          </cell>
          <cell r="HU77">
            <v>0</v>
          </cell>
          <cell r="HV77">
            <v>0</v>
          </cell>
          <cell r="HW77">
            <v>0</v>
          </cell>
          <cell r="HX77">
            <v>0</v>
          </cell>
          <cell r="HY77">
            <v>0</v>
          </cell>
          <cell r="HZ77">
            <v>0</v>
          </cell>
          <cell r="IA77">
            <v>0</v>
          </cell>
          <cell r="IB77">
            <v>0</v>
          </cell>
          <cell r="IC77">
            <v>0</v>
          </cell>
          <cell r="ID77">
            <v>0</v>
          </cell>
          <cell r="IE77">
            <v>0</v>
          </cell>
          <cell r="IF77">
            <v>0</v>
          </cell>
          <cell r="IG77">
            <v>0</v>
          </cell>
          <cell r="IH77">
            <v>0</v>
          </cell>
          <cell r="II77">
            <v>0</v>
          </cell>
          <cell r="IJ77">
            <v>0</v>
          </cell>
          <cell r="IK77">
            <v>0</v>
          </cell>
          <cell r="IL77">
            <v>0</v>
          </cell>
          <cell r="IM77">
            <v>0</v>
          </cell>
          <cell r="IN77">
            <v>0</v>
          </cell>
          <cell r="IO77">
            <v>0</v>
          </cell>
          <cell r="IP77">
            <v>0</v>
          </cell>
          <cell r="IQ77">
            <v>0</v>
          </cell>
          <cell r="IR77">
            <v>0</v>
          </cell>
          <cell r="IS77">
            <v>0</v>
          </cell>
          <cell r="IT77">
            <v>0</v>
          </cell>
          <cell r="IU77">
            <v>0</v>
          </cell>
          <cell r="IV77">
            <v>0</v>
          </cell>
          <cell r="IW77">
            <v>0</v>
          </cell>
          <cell r="IX77">
            <v>0</v>
          </cell>
          <cell r="IY77">
            <v>0</v>
          </cell>
          <cell r="IZ77">
            <v>0</v>
          </cell>
          <cell r="JA77">
            <v>0</v>
          </cell>
          <cell r="JB77">
            <v>0</v>
          </cell>
          <cell r="JC77">
            <v>0</v>
          </cell>
          <cell r="JG77">
            <v>0</v>
          </cell>
          <cell r="JH77">
            <v>0</v>
          </cell>
          <cell r="JI77">
            <v>0</v>
          </cell>
          <cell r="JJ77">
            <v>0</v>
          </cell>
          <cell r="JK77">
            <v>0</v>
          </cell>
          <cell r="JL77">
            <v>0</v>
          </cell>
          <cell r="JM77">
            <v>0</v>
          </cell>
          <cell r="JN77">
            <v>0</v>
          </cell>
          <cell r="JO77">
            <v>0</v>
          </cell>
          <cell r="JP77">
            <v>0</v>
          </cell>
          <cell r="JQ77">
            <v>0</v>
          </cell>
          <cell r="JR77">
            <v>0</v>
          </cell>
          <cell r="JS77">
            <v>0</v>
          </cell>
          <cell r="JT77">
            <v>0</v>
          </cell>
          <cell r="JU77">
            <v>0</v>
          </cell>
          <cell r="JV77">
            <v>0</v>
          </cell>
          <cell r="JW77">
            <v>0</v>
          </cell>
          <cell r="JX77">
            <v>0</v>
          </cell>
          <cell r="JY77">
            <v>0</v>
          </cell>
          <cell r="JZ77">
            <v>0</v>
          </cell>
          <cell r="KA77">
            <v>0</v>
          </cell>
          <cell r="KB77">
            <v>0</v>
          </cell>
          <cell r="KC77">
            <v>0</v>
          </cell>
          <cell r="KD77">
            <v>0</v>
          </cell>
          <cell r="KE77">
            <v>0</v>
          </cell>
          <cell r="KF77">
            <v>0</v>
          </cell>
          <cell r="KG77">
            <v>0</v>
          </cell>
          <cell r="KH77">
            <v>0</v>
          </cell>
          <cell r="KI77">
            <v>0</v>
          </cell>
          <cell r="KJ77">
            <v>0</v>
          </cell>
          <cell r="KK77">
            <v>0</v>
          </cell>
          <cell r="KL77">
            <v>0</v>
          </cell>
          <cell r="KM77">
            <v>0</v>
          </cell>
          <cell r="KN77">
            <v>0</v>
          </cell>
          <cell r="KO77">
            <v>0</v>
          </cell>
          <cell r="KP77">
            <v>0</v>
          </cell>
          <cell r="KQ77">
            <v>0</v>
          </cell>
          <cell r="KR77">
            <v>0</v>
          </cell>
          <cell r="KS77">
            <v>0</v>
          </cell>
          <cell r="KT77">
            <v>0</v>
          </cell>
          <cell r="KU77">
            <v>0</v>
          </cell>
          <cell r="KV77">
            <v>0</v>
          </cell>
          <cell r="KW77">
            <v>0</v>
          </cell>
          <cell r="KX77">
            <v>0</v>
          </cell>
          <cell r="KY77">
            <v>0</v>
          </cell>
          <cell r="KZ77">
            <v>0</v>
          </cell>
          <cell r="LA77">
            <v>0</v>
          </cell>
          <cell r="LB77">
            <v>0</v>
          </cell>
          <cell r="LC77">
            <v>0</v>
          </cell>
          <cell r="LD77">
            <v>0</v>
          </cell>
          <cell r="LE77">
            <v>0</v>
          </cell>
          <cell r="LF77">
            <v>0</v>
          </cell>
          <cell r="LG77">
            <v>0</v>
          </cell>
          <cell r="LH77">
            <v>0</v>
          </cell>
          <cell r="LI77">
            <v>0</v>
          </cell>
          <cell r="LJ77">
            <v>0</v>
          </cell>
          <cell r="LK77">
            <v>0</v>
          </cell>
          <cell r="LL77">
            <v>0</v>
          </cell>
          <cell r="LM77">
            <v>0</v>
          </cell>
          <cell r="LN77">
            <v>0</v>
          </cell>
          <cell r="LO77">
            <v>0</v>
          </cell>
          <cell r="LP77">
            <v>0</v>
          </cell>
          <cell r="LQ77">
            <v>0</v>
          </cell>
          <cell r="LR77">
            <v>0</v>
          </cell>
          <cell r="LS77">
            <v>0</v>
          </cell>
          <cell r="LT77">
            <v>0</v>
          </cell>
          <cell r="LU77">
            <v>0</v>
          </cell>
          <cell r="LV77">
            <v>0</v>
          </cell>
          <cell r="LW77">
            <v>0</v>
          </cell>
          <cell r="LX77">
            <v>0</v>
          </cell>
          <cell r="LY77">
            <v>0</v>
          </cell>
          <cell r="LZ77">
            <v>0</v>
          </cell>
          <cell r="MA77">
            <v>0</v>
          </cell>
          <cell r="MB77">
            <v>0</v>
          </cell>
          <cell r="MC77">
            <v>0</v>
          </cell>
          <cell r="MD77">
            <v>0</v>
          </cell>
          <cell r="ME77">
            <v>0</v>
          </cell>
          <cell r="MF77">
            <v>0</v>
          </cell>
          <cell r="MG77">
            <v>0</v>
          </cell>
          <cell r="MH77">
            <v>0</v>
          </cell>
          <cell r="MI77">
            <v>0</v>
          </cell>
          <cell r="MJ77">
            <v>0</v>
          </cell>
          <cell r="MK77">
            <v>0</v>
          </cell>
          <cell r="ML77">
            <v>0</v>
          </cell>
          <cell r="MM77">
            <v>0</v>
          </cell>
          <cell r="MN77">
            <v>0</v>
          </cell>
          <cell r="MO77">
            <v>0</v>
          </cell>
          <cell r="MP77">
            <v>0</v>
          </cell>
          <cell r="MQ77">
            <v>0</v>
          </cell>
          <cell r="MR77">
            <v>0</v>
          </cell>
          <cell r="MS77">
            <v>0</v>
          </cell>
          <cell r="MT77">
            <v>0</v>
          </cell>
          <cell r="MU77">
            <v>0</v>
          </cell>
          <cell r="MV77">
            <v>0</v>
          </cell>
          <cell r="MW77">
            <v>0</v>
          </cell>
          <cell r="MX77">
            <v>0</v>
          </cell>
          <cell r="MY77">
            <v>0</v>
          </cell>
          <cell r="MZ77">
            <v>0</v>
          </cell>
          <cell r="NA77">
            <v>0</v>
          </cell>
          <cell r="NB77">
            <v>0</v>
          </cell>
          <cell r="NC77">
            <v>0</v>
          </cell>
          <cell r="ND77">
            <v>0</v>
          </cell>
          <cell r="NE77">
            <v>0</v>
          </cell>
          <cell r="NF77">
            <v>0</v>
          </cell>
          <cell r="NG77">
            <v>0</v>
          </cell>
          <cell r="NH77">
            <v>0</v>
          </cell>
          <cell r="NI77">
            <v>0</v>
          </cell>
          <cell r="NJ77">
            <v>0</v>
          </cell>
          <cell r="NK77">
            <v>0</v>
          </cell>
          <cell r="NL77">
            <v>0</v>
          </cell>
          <cell r="NM77">
            <v>0</v>
          </cell>
          <cell r="NN77">
            <v>0</v>
          </cell>
          <cell r="NO77">
            <v>0</v>
          </cell>
          <cell r="NP77">
            <v>0</v>
          </cell>
          <cell r="NQ77">
            <v>0</v>
          </cell>
          <cell r="NR77">
            <v>0</v>
          </cell>
          <cell r="NS77">
            <v>0</v>
          </cell>
          <cell r="NT77">
            <v>0</v>
          </cell>
          <cell r="NU77">
            <v>0</v>
          </cell>
          <cell r="NV77">
            <v>0</v>
          </cell>
        </row>
        <row r="78">
          <cell r="F78" t="str">
            <v/>
          </cell>
          <cell r="K78">
            <v>0</v>
          </cell>
          <cell r="AJ78" t="str">
            <v/>
          </cell>
          <cell r="BX78">
            <v>30</v>
          </cell>
          <cell r="EN78">
            <v>0</v>
          </cell>
          <cell r="EO78">
            <v>0</v>
          </cell>
          <cell r="EP78">
            <v>0</v>
          </cell>
          <cell r="EQ78">
            <v>0</v>
          </cell>
          <cell r="ER78">
            <v>0</v>
          </cell>
          <cell r="ES78">
            <v>0</v>
          </cell>
          <cell r="ET78">
            <v>0</v>
          </cell>
          <cell r="EU78">
            <v>0</v>
          </cell>
          <cell r="EV78">
            <v>0</v>
          </cell>
          <cell r="EW78">
            <v>0</v>
          </cell>
          <cell r="EX78">
            <v>0</v>
          </cell>
          <cell r="EY78">
            <v>0</v>
          </cell>
          <cell r="EZ78">
            <v>0</v>
          </cell>
          <cell r="FA78">
            <v>0</v>
          </cell>
          <cell r="FB78">
            <v>0</v>
          </cell>
          <cell r="FC78">
            <v>0</v>
          </cell>
          <cell r="FD78">
            <v>0</v>
          </cell>
          <cell r="FE78">
            <v>0</v>
          </cell>
          <cell r="FF78">
            <v>0</v>
          </cell>
          <cell r="FG78">
            <v>0</v>
          </cell>
          <cell r="FH78">
            <v>0</v>
          </cell>
          <cell r="FI78">
            <v>0</v>
          </cell>
          <cell r="FJ78">
            <v>0</v>
          </cell>
          <cell r="FK78">
            <v>0</v>
          </cell>
          <cell r="FL78">
            <v>0</v>
          </cell>
          <cell r="FM78">
            <v>0</v>
          </cell>
          <cell r="FN78">
            <v>0</v>
          </cell>
          <cell r="FO78">
            <v>0</v>
          </cell>
          <cell r="FP78">
            <v>0</v>
          </cell>
          <cell r="FQ78">
            <v>0</v>
          </cell>
          <cell r="FR78">
            <v>0</v>
          </cell>
          <cell r="FS78">
            <v>0</v>
          </cell>
          <cell r="FT78">
            <v>0</v>
          </cell>
          <cell r="FU78">
            <v>0</v>
          </cell>
          <cell r="FV78">
            <v>0</v>
          </cell>
          <cell r="FW78">
            <v>0</v>
          </cell>
          <cell r="FX78">
            <v>0</v>
          </cell>
          <cell r="FY78">
            <v>0</v>
          </cell>
          <cell r="FZ78">
            <v>0</v>
          </cell>
          <cell r="GA78">
            <v>0</v>
          </cell>
          <cell r="GB78">
            <v>0</v>
          </cell>
          <cell r="GC78">
            <v>0</v>
          </cell>
          <cell r="GD78">
            <v>0</v>
          </cell>
          <cell r="GE78">
            <v>0</v>
          </cell>
          <cell r="GF78">
            <v>0</v>
          </cell>
          <cell r="GG78">
            <v>0</v>
          </cell>
          <cell r="GH78">
            <v>0</v>
          </cell>
          <cell r="GI78">
            <v>0</v>
          </cell>
          <cell r="GJ78">
            <v>0</v>
          </cell>
          <cell r="GK78">
            <v>0</v>
          </cell>
          <cell r="GL78">
            <v>0</v>
          </cell>
          <cell r="GM78">
            <v>0</v>
          </cell>
          <cell r="GN78">
            <v>0</v>
          </cell>
          <cell r="GO78">
            <v>0</v>
          </cell>
          <cell r="GP78">
            <v>0</v>
          </cell>
          <cell r="GQ78">
            <v>0</v>
          </cell>
          <cell r="GR78">
            <v>0</v>
          </cell>
          <cell r="GS78">
            <v>0</v>
          </cell>
          <cell r="GT78">
            <v>0</v>
          </cell>
          <cell r="GU78">
            <v>0</v>
          </cell>
          <cell r="GV78">
            <v>0</v>
          </cell>
          <cell r="GW78">
            <v>0</v>
          </cell>
          <cell r="GX78">
            <v>0</v>
          </cell>
          <cell r="GY78">
            <v>0</v>
          </cell>
          <cell r="GZ78">
            <v>0</v>
          </cell>
          <cell r="HA78">
            <v>0</v>
          </cell>
          <cell r="HB78">
            <v>0</v>
          </cell>
          <cell r="HC78">
            <v>0</v>
          </cell>
          <cell r="HD78">
            <v>0</v>
          </cell>
          <cell r="HE78">
            <v>0</v>
          </cell>
          <cell r="HF78">
            <v>0</v>
          </cell>
          <cell r="HG78">
            <v>0</v>
          </cell>
          <cell r="HH78">
            <v>0</v>
          </cell>
          <cell r="HI78">
            <v>0</v>
          </cell>
          <cell r="HJ78">
            <v>0</v>
          </cell>
          <cell r="HK78">
            <v>0</v>
          </cell>
          <cell r="HL78">
            <v>0</v>
          </cell>
          <cell r="HM78">
            <v>0</v>
          </cell>
          <cell r="HN78">
            <v>0</v>
          </cell>
          <cell r="HO78">
            <v>0</v>
          </cell>
          <cell r="HP78">
            <v>0</v>
          </cell>
          <cell r="HQ78">
            <v>0</v>
          </cell>
          <cell r="HR78">
            <v>0</v>
          </cell>
          <cell r="HS78">
            <v>0</v>
          </cell>
          <cell r="HT78">
            <v>0</v>
          </cell>
          <cell r="HU78">
            <v>0</v>
          </cell>
          <cell r="HV78">
            <v>0</v>
          </cell>
          <cell r="HW78">
            <v>0</v>
          </cell>
          <cell r="HX78">
            <v>0</v>
          </cell>
          <cell r="HY78">
            <v>0</v>
          </cell>
          <cell r="HZ78">
            <v>0</v>
          </cell>
          <cell r="IA78">
            <v>0</v>
          </cell>
          <cell r="IB78">
            <v>0</v>
          </cell>
          <cell r="IC78">
            <v>0</v>
          </cell>
          <cell r="ID78">
            <v>0</v>
          </cell>
          <cell r="IE78">
            <v>0</v>
          </cell>
          <cell r="IF78">
            <v>0</v>
          </cell>
          <cell r="IG78">
            <v>0</v>
          </cell>
          <cell r="IH78">
            <v>0</v>
          </cell>
          <cell r="II78">
            <v>0</v>
          </cell>
          <cell r="IJ78">
            <v>0</v>
          </cell>
          <cell r="IK78">
            <v>0</v>
          </cell>
          <cell r="IL78">
            <v>0</v>
          </cell>
          <cell r="IM78">
            <v>0</v>
          </cell>
          <cell r="IN78">
            <v>0</v>
          </cell>
          <cell r="IO78">
            <v>0</v>
          </cell>
          <cell r="IP78">
            <v>0</v>
          </cell>
          <cell r="IQ78">
            <v>0</v>
          </cell>
          <cell r="IR78">
            <v>0</v>
          </cell>
          <cell r="IS78">
            <v>0</v>
          </cell>
          <cell r="IT78">
            <v>0</v>
          </cell>
          <cell r="IU78">
            <v>0</v>
          </cell>
          <cell r="IV78">
            <v>0</v>
          </cell>
          <cell r="IW78">
            <v>0</v>
          </cell>
          <cell r="IX78">
            <v>0</v>
          </cell>
          <cell r="IY78">
            <v>0</v>
          </cell>
          <cell r="IZ78">
            <v>0</v>
          </cell>
          <cell r="JA78">
            <v>0</v>
          </cell>
          <cell r="JB78">
            <v>0</v>
          </cell>
          <cell r="JC78">
            <v>0</v>
          </cell>
          <cell r="JG78">
            <v>0</v>
          </cell>
          <cell r="JH78">
            <v>0</v>
          </cell>
          <cell r="JI78">
            <v>0</v>
          </cell>
          <cell r="JJ78">
            <v>0</v>
          </cell>
          <cell r="JK78">
            <v>0</v>
          </cell>
          <cell r="JL78">
            <v>0</v>
          </cell>
          <cell r="JM78">
            <v>0</v>
          </cell>
          <cell r="JN78">
            <v>0</v>
          </cell>
          <cell r="JO78">
            <v>0</v>
          </cell>
          <cell r="JP78">
            <v>0</v>
          </cell>
          <cell r="JQ78">
            <v>0</v>
          </cell>
          <cell r="JR78">
            <v>0</v>
          </cell>
          <cell r="JS78">
            <v>0</v>
          </cell>
          <cell r="JT78">
            <v>0</v>
          </cell>
          <cell r="JU78">
            <v>0</v>
          </cell>
          <cell r="JV78">
            <v>0</v>
          </cell>
          <cell r="JW78">
            <v>0</v>
          </cell>
          <cell r="JX78">
            <v>0</v>
          </cell>
          <cell r="JY78">
            <v>0</v>
          </cell>
          <cell r="JZ78">
            <v>0</v>
          </cell>
          <cell r="KA78">
            <v>0</v>
          </cell>
          <cell r="KB78">
            <v>0</v>
          </cell>
          <cell r="KC78">
            <v>0</v>
          </cell>
          <cell r="KD78">
            <v>0</v>
          </cell>
          <cell r="KE78">
            <v>0</v>
          </cell>
          <cell r="KF78">
            <v>0</v>
          </cell>
          <cell r="KG78">
            <v>0</v>
          </cell>
          <cell r="KH78">
            <v>0</v>
          </cell>
          <cell r="KI78">
            <v>0</v>
          </cell>
          <cell r="KJ78">
            <v>0</v>
          </cell>
          <cell r="KK78">
            <v>0</v>
          </cell>
          <cell r="KL78">
            <v>0</v>
          </cell>
          <cell r="KM78">
            <v>0</v>
          </cell>
          <cell r="KN78">
            <v>0</v>
          </cell>
          <cell r="KO78">
            <v>0</v>
          </cell>
          <cell r="KP78">
            <v>0</v>
          </cell>
          <cell r="KQ78">
            <v>0</v>
          </cell>
          <cell r="KR78">
            <v>0</v>
          </cell>
          <cell r="KS78">
            <v>0</v>
          </cell>
          <cell r="KT78">
            <v>0</v>
          </cell>
          <cell r="KU78">
            <v>0</v>
          </cell>
          <cell r="KV78">
            <v>0</v>
          </cell>
          <cell r="KW78">
            <v>0</v>
          </cell>
          <cell r="KX78">
            <v>0</v>
          </cell>
          <cell r="KY78">
            <v>0</v>
          </cell>
          <cell r="KZ78">
            <v>0</v>
          </cell>
          <cell r="LA78">
            <v>0</v>
          </cell>
          <cell r="LB78">
            <v>0</v>
          </cell>
          <cell r="LC78">
            <v>0</v>
          </cell>
          <cell r="LD78">
            <v>0</v>
          </cell>
          <cell r="LE78">
            <v>0</v>
          </cell>
          <cell r="LF78">
            <v>0</v>
          </cell>
          <cell r="LG78">
            <v>0</v>
          </cell>
          <cell r="LH78">
            <v>0</v>
          </cell>
          <cell r="LI78">
            <v>0</v>
          </cell>
          <cell r="LJ78">
            <v>0</v>
          </cell>
          <cell r="LK78">
            <v>0</v>
          </cell>
          <cell r="LL78">
            <v>0</v>
          </cell>
          <cell r="LM78">
            <v>0</v>
          </cell>
          <cell r="LN78">
            <v>0</v>
          </cell>
          <cell r="LO78">
            <v>0</v>
          </cell>
          <cell r="LP78">
            <v>0</v>
          </cell>
          <cell r="LQ78">
            <v>0</v>
          </cell>
          <cell r="LR78">
            <v>0</v>
          </cell>
          <cell r="LS78">
            <v>0</v>
          </cell>
          <cell r="LT78">
            <v>0</v>
          </cell>
          <cell r="LU78">
            <v>0</v>
          </cell>
          <cell r="LV78">
            <v>0</v>
          </cell>
          <cell r="LW78">
            <v>0</v>
          </cell>
          <cell r="LX78">
            <v>0</v>
          </cell>
          <cell r="LY78">
            <v>0</v>
          </cell>
          <cell r="LZ78">
            <v>0</v>
          </cell>
          <cell r="MA78">
            <v>0</v>
          </cell>
          <cell r="MB78">
            <v>0</v>
          </cell>
          <cell r="MC78">
            <v>0</v>
          </cell>
          <cell r="MD78">
            <v>0</v>
          </cell>
          <cell r="ME78">
            <v>0</v>
          </cell>
          <cell r="MF78">
            <v>0</v>
          </cell>
          <cell r="MG78">
            <v>0</v>
          </cell>
          <cell r="MH78">
            <v>0</v>
          </cell>
          <cell r="MI78">
            <v>0</v>
          </cell>
          <cell r="MJ78">
            <v>0</v>
          </cell>
          <cell r="MK78">
            <v>0</v>
          </cell>
          <cell r="ML78">
            <v>0</v>
          </cell>
          <cell r="MM78">
            <v>0</v>
          </cell>
          <cell r="MN78">
            <v>0</v>
          </cell>
          <cell r="MO78">
            <v>0</v>
          </cell>
          <cell r="MP78">
            <v>0</v>
          </cell>
          <cell r="MQ78">
            <v>0</v>
          </cell>
          <cell r="MR78">
            <v>0</v>
          </cell>
          <cell r="MS78">
            <v>0</v>
          </cell>
          <cell r="MT78">
            <v>0</v>
          </cell>
          <cell r="MU78">
            <v>0</v>
          </cell>
          <cell r="MV78">
            <v>0</v>
          </cell>
          <cell r="MW78">
            <v>0</v>
          </cell>
          <cell r="MX78">
            <v>0</v>
          </cell>
          <cell r="MY78">
            <v>0</v>
          </cell>
          <cell r="MZ78">
            <v>0</v>
          </cell>
          <cell r="NA78">
            <v>0</v>
          </cell>
          <cell r="NB78">
            <v>0</v>
          </cell>
          <cell r="NC78">
            <v>0</v>
          </cell>
          <cell r="ND78">
            <v>0</v>
          </cell>
          <cell r="NE78">
            <v>0</v>
          </cell>
          <cell r="NF78">
            <v>0</v>
          </cell>
          <cell r="NG78">
            <v>0</v>
          </cell>
          <cell r="NH78">
            <v>0</v>
          </cell>
          <cell r="NI78">
            <v>0</v>
          </cell>
          <cell r="NJ78">
            <v>0</v>
          </cell>
          <cell r="NK78">
            <v>0</v>
          </cell>
          <cell r="NL78">
            <v>0</v>
          </cell>
          <cell r="NM78">
            <v>0</v>
          </cell>
          <cell r="NN78">
            <v>0</v>
          </cell>
          <cell r="NO78">
            <v>0</v>
          </cell>
          <cell r="NP78">
            <v>0</v>
          </cell>
          <cell r="NQ78">
            <v>0</v>
          </cell>
          <cell r="NR78">
            <v>0</v>
          </cell>
          <cell r="NS78">
            <v>0</v>
          </cell>
          <cell r="NT78">
            <v>0</v>
          </cell>
          <cell r="NU78">
            <v>0</v>
          </cell>
          <cell r="NV78">
            <v>0</v>
          </cell>
        </row>
        <row r="79">
          <cell r="F79" t="str">
            <v/>
          </cell>
          <cell r="K79">
            <v>0</v>
          </cell>
          <cell r="AJ79" t="str">
            <v/>
          </cell>
          <cell r="BX79">
            <v>30</v>
          </cell>
          <cell r="EN79">
            <v>0</v>
          </cell>
          <cell r="EO79">
            <v>0</v>
          </cell>
          <cell r="EP79">
            <v>0</v>
          </cell>
          <cell r="EQ79">
            <v>0</v>
          </cell>
          <cell r="ER79">
            <v>0</v>
          </cell>
          <cell r="ES79">
            <v>0</v>
          </cell>
          <cell r="ET79">
            <v>0</v>
          </cell>
          <cell r="EU79">
            <v>0</v>
          </cell>
          <cell r="EV79">
            <v>0</v>
          </cell>
          <cell r="EW79">
            <v>0</v>
          </cell>
          <cell r="EX79">
            <v>0</v>
          </cell>
          <cell r="EY79">
            <v>0</v>
          </cell>
          <cell r="EZ79">
            <v>0</v>
          </cell>
          <cell r="FA79">
            <v>0</v>
          </cell>
          <cell r="FB79">
            <v>0</v>
          </cell>
          <cell r="FC79">
            <v>0</v>
          </cell>
          <cell r="FD79">
            <v>0</v>
          </cell>
          <cell r="FE79">
            <v>0</v>
          </cell>
          <cell r="FF79">
            <v>0</v>
          </cell>
          <cell r="FG79">
            <v>0</v>
          </cell>
          <cell r="FH79">
            <v>0</v>
          </cell>
          <cell r="FI79">
            <v>0</v>
          </cell>
          <cell r="FJ79">
            <v>0</v>
          </cell>
          <cell r="FK79">
            <v>0</v>
          </cell>
          <cell r="FL79">
            <v>0</v>
          </cell>
          <cell r="FM79">
            <v>0</v>
          </cell>
          <cell r="FN79">
            <v>0</v>
          </cell>
          <cell r="FO79">
            <v>0</v>
          </cell>
          <cell r="FP79">
            <v>0</v>
          </cell>
          <cell r="FQ79">
            <v>0</v>
          </cell>
          <cell r="FR79">
            <v>0</v>
          </cell>
          <cell r="FS79">
            <v>0</v>
          </cell>
          <cell r="FT79">
            <v>0</v>
          </cell>
          <cell r="FU79">
            <v>0</v>
          </cell>
          <cell r="FV79">
            <v>0</v>
          </cell>
          <cell r="FW79">
            <v>0</v>
          </cell>
          <cell r="FX79">
            <v>0</v>
          </cell>
          <cell r="FY79">
            <v>0</v>
          </cell>
          <cell r="FZ79">
            <v>0</v>
          </cell>
          <cell r="GA79">
            <v>0</v>
          </cell>
          <cell r="GB79">
            <v>0</v>
          </cell>
          <cell r="GC79">
            <v>0</v>
          </cell>
          <cell r="GD79">
            <v>0</v>
          </cell>
          <cell r="GE79">
            <v>0</v>
          </cell>
          <cell r="GF79">
            <v>0</v>
          </cell>
          <cell r="GG79">
            <v>0</v>
          </cell>
          <cell r="GH79">
            <v>0</v>
          </cell>
          <cell r="GI79">
            <v>0</v>
          </cell>
          <cell r="GJ79">
            <v>0</v>
          </cell>
          <cell r="GK79">
            <v>0</v>
          </cell>
          <cell r="GL79">
            <v>0</v>
          </cell>
          <cell r="GM79">
            <v>0</v>
          </cell>
          <cell r="GN79">
            <v>0</v>
          </cell>
          <cell r="GO79">
            <v>0</v>
          </cell>
          <cell r="GP79">
            <v>0</v>
          </cell>
          <cell r="GQ79">
            <v>0</v>
          </cell>
          <cell r="GR79">
            <v>0</v>
          </cell>
          <cell r="GS79">
            <v>0</v>
          </cell>
          <cell r="GT79">
            <v>0</v>
          </cell>
          <cell r="GU79">
            <v>0</v>
          </cell>
          <cell r="GV79">
            <v>0</v>
          </cell>
          <cell r="GW79">
            <v>0</v>
          </cell>
          <cell r="GX79">
            <v>0</v>
          </cell>
          <cell r="GY79">
            <v>0</v>
          </cell>
          <cell r="GZ79">
            <v>0</v>
          </cell>
          <cell r="HA79">
            <v>0</v>
          </cell>
          <cell r="HB79">
            <v>0</v>
          </cell>
          <cell r="HC79">
            <v>0</v>
          </cell>
          <cell r="HD79">
            <v>0</v>
          </cell>
          <cell r="HE79">
            <v>0</v>
          </cell>
          <cell r="HF79">
            <v>0</v>
          </cell>
          <cell r="HG79">
            <v>0</v>
          </cell>
          <cell r="HH79">
            <v>0</v>
          </cell>
          <cell r="HI79">
            <v>0</v>
          </cell>
          <cell r="HJ79">
            <v>0</v>
          </cell>
          <cell r="HK79">
            <v>0</v>
          </cell>
          <cell r="HL79">
            <v>0</v>
          </cell>
          <cell r="HM79">
            <v>0</v>
          </cell>
          <cell r="HN79">
            <v>0</v>
          </cell>
          <cell r="HO79">
            <v>0</v>
          </cell>
          <cell r="HP79">
            <v>0</v>
          </cell>
          <cell r="HQ79">
            <v>0</v>
          </cell>
          <cell r="HR79">
            <v>0</v>
          </cell>
          <cell r="HS79">
            <v>0</v>
          </cell>
          <cell r="HT79">
            <v>0</v>
          </cell>
          <cell r="HU79">
            <v>0</v>
          </cell>
          <cell r="HV79">
            <v>0</v>
          </cell>
          <cell r="HW79">
            <v>0</v>
          </cell>
          <cell r="HX79">
            <v>0</v>
          </cell>
          <cell r="HY79">
            <v>0</v>
          </cell>
          <cell r="HZ79">
            <v>0</v>
          </cell>
          <cell r="IA79">
            <v>0</v>
          </cell>
          <cell r="IB79">
            <v>0</v>
          </cell>
          <cell r="IC79">
            <v>0</v>
          </cell>
          <cell r="ID79">
            <v>0</v>
          </cell>
          <cell r="IE79">
            <v>0</v>
          </cell>
          <cell r="IF79">
            <v>0</v>
          </cell>
          <cell r="IG79">
            <v>0</v>
          </cell>
          <cell r="IH79">
            <v>0</v>
          </cell>
          <cell r="II79">
            <v>0</v>
          </cell>
          <cell r="IJ79">
            <v>0</v>
          </cell>
          <cell r="IK79">
            <v>0</v>
          </cell>
          <cell r="IL79">
            <v>0</v>
          </cell>
          <cell r="IM79">
            <v>0</v>
          </cell>
          <cell r="IN79">
            <v>0</v>
          </cell>
          <cell r="IO79">
            <v>0</v>
          </cell>
          <cell r="IP79">
            <v>0</v>
          </cell>
          <cell r="IQ79">
            <v>0</v>
          </cell>
          <cell r="IR79">
            <v>0</v>
          </cell>
          <cell r="IS79">
            <v>0</v>
          </cell>
          <cell r="IT79">
            <v>0</v>
          </cell>
          <cell r="IU79">
            <v>0</v>
          </cell>
          <cell r="IV79">
            <v>0</v>
          </cell>
          <cell r="IW79">
            <v>0</v>
          </cell>
          <cell r="IX79">
            <v>0</v>
          </cell>
          <cell r="IY79">
            <v>0</v>
          </cell>
          <cell r="IZ79">
            <v>0</v>
          </cell>
          <cell r="JA79">
            <v>0</v>
          </cell>
          <cell r="JB79">
            <v>0</v>
          </cell>
          <cell r="JC79">
            <v>0</v>
          </cell>
          <cell r="JG79">
            <v>0</v>
          </cell>
          <cell r="JH79">
            <v>0</v>
          </cell>
          <cell r="JI79">
            <v>0</v>
          </cell>
          <cell r="JJ79">
            <v>0</v>
          </cell>
          <cell r="JK79">
            <v>0</v>
          </cell>
          <cell r="JL79">
            <v>0</v>
          </cell>
          <cell r="JM79">
            <v>0</v>
          </cell>
          <cell r="JN79">
            <v>0</v>
          </cell>
          <cell r="JO79">
            <v>0</v>
          </cell>
          <cell r="JP79">
            <v>0</v>
          </cell>
          <cell r="JQ79">
            <v>0</v>
          </cell>
          <cell r="JR79">
            <v>0</v>
          </cell>
          <cell r="JS79">
            <v>0</v>
          </cell>
          <cell r="JT79">
            <v>0</v>
          </cell>
          <cell r="JU79">
            <v>0</v>
          </cell>
          <cell r="JV79">
            <v>0</v>
          </cell>
          <cell r="JW79">
            <v>0</v>
          </cell>
          <cell r="JX79">
            <v>0</v>
          </cell>
          <cell r="JY79">
            <v>0</v>
          </cell>
          <cell r="JZ79">
            <v>0</v>
          </cell>
          <cell r="KA79">
            <v>0</v>
          </cell>
          <cell r="KB79">
            <v>0</v>
          </cell>
          <cell r="KC79">
            <v>0</v>
          </cell>
          <cell r="KD79">
            <v>0</v>
          </cell>
          <cell r="KE79">
            <v>0</v>
          </cell>
          <cell r="KF79">
            <v>0</v>
          </cell>
          <cell r="KG79">
            <v>0</v>
          </cell>
          <cell r="KH79">
            <v>0</v>
          </cell>
          <cell r="KI79">
            <v>0</v>
          </cell>
          <cell r="KJ79">
            <v>0</v>
          </cell>
          <cell r="KK79">
            <v>0</v>
          </cell>
          <cell r="KL79">
            <v>0</v>
          </cell>
          <cell r="KM79">
            <v>0</v>
          </cell>
          <cell r="KN79">
            <v>0</v>
          </cell>
          <cell r="KO79">
            <v>0</v>
          </cell>
          <cell r="KP79">
            <v>0</v>
          </cell>
          <cell r="KQ79">
            <v>0</v>
          </cell>
          <cell r="KR79">
            <v>0</v>
          </cell>
          <cell r="KS79">
            <v>0</v>
          </cell>
          <cell r="KT79">
            <v>0</v>
          </cell>
          <cell r="KU79">
            <v>0</v>
          </cell>
          <cell r="KV79">
            <v>0</v>
          </cell>
          <cell r="KW79">
            <v>0</v>
          </cell>
          <cell r="KX79">
            <v>0</v>
          </cell>
          <cell r="KY79">
            <v>0</v>
          </cell>
          <cell r="KZ79">
            <v>0</v>
          </cell>
          <cell r="LA79">
            <v>0</v>
          </cell>
          <cell r="LB79">
            <v>0</v>
          </cell>
          <cell r="LC79">
            <v>0</v>
          </cell>
          <cell r="LD79">
            <v>0</v>
          </cell>
          <cell r="LE79">
            <v>0</v>
          </cell>
          <cell r="LF79">
            <v>0</v>
          </cell>
          <cell r="LG79">
            <v>0</v>
          </cell>
          <cell r="LH79">
            <v>0</v>
          </cell>
          <cell r="LI79">
            <v>0</v>
          </cell>
          <cell r="LJ79">
            <v>0</v>
          </cell>
          <cell r="LK79">
            <v>0</v>
          </cell>
          <cell r="LL79">
            <v>0</v>
          </cell>
          <cell r="LM79">
            <v>0</v>
          </cell>
          <cell r="LN79">
            <v>0</v>
          </cell>
          <cell r="LO79">
            <v>0</v>
          </cell>
          <cell r="LP79">
            <v>0</v>
          </cell>
          <cell r="LQ79">
            <v>0</v>
          </cell>
          <cell r="LR79">
            <v>0</v>
          </cell>
          <cell r="LS79">
            <v>0</v>
          </cell>
          <cell r="LT79">
            <v>0</v>
          </cell>
          <cell r="LU79">
            <v>0</v>
          </cell>
          <cell r="LV79">
            <v>0</v>
          </cell>
          <cell r="LW79">
            <v>0</v>
          </cell>
          <cell r="LX79">
            <v>0</v>
          </cell>
          <cell r="LY79">
            <v>0</v>
          </cell>
          <cell r="LZ79">
            <v>0</v>
          </cell>
          <cell r="MA79">
            <v>0</v>
          </cell>
          <cell r="MB79">
            <v>0</v>
          </cell>
          <cell r="MC79">
            <v>0</v>
          </cell>
          <cell r="MD79">
            <v>0</v>
          </cell>
          <cell r="ME79">
            <v>0</v>
          </cell>
          <cell r="MF79">
            <v>0</v>
          </cell>
          <cell r="MG79">
            <v>0</v>
          </cell>
          <cell r="MH79">
            <v>0</v>
          </cell>
          <cell r="MI79">
            <v>0</v>
          </cell>
          <cell r="MJ79">
            <v>0</v>
          </cell>
          <cell r="MK79">
            <v>0</v>
          </cell>
          <cell r="ML79">
            <v>0</v>
          </cell>
          <cell r="MM79">
            <v>0</v>
          </cell>
          <cell r="MN79">
            <v>0</v>
          </cell>
          <cell r="MO79">
            <v>0</v>
          </cell>
          <cell r="MP79">
            <v>0</v>
          </cell>
          <cell r="MQ79">
            <v>0</v>
          </cell>
          <cell r="MR79">
            <v>0</v>
          </cell>
          <cell r="MS79">
            <v>0</v>
          </cell>
          <cell r="MT79">
            <v>0</v>
          </cell>
          <cell r="MU79">
            <v>0</v>
          </cell>
          <cell r="MV79">
            <v>0</v>
          </cell>
          <cell r="MW79">
            <v>0</v>
          </cell>
          <cell r="MX79">
            <v>0</v>
          </cell>
          <cell r="MY79">
            <v>0</v>
          </cell>
          <cell r="MZ79">
            <v>0</v>
          </cell>
          <cell r="NA79">
            <v>0</v>
          </cell>
          <cell r="NB79">
            <v>0</v>
          </cell>
          <cell r="NC79">
            <v>0</v>
          </cell>
          <cell r="ND79">
            <v>0</v>
          </cell>
          <cell r="NE79">
            <v>0</v>
          </cell>
          <cell r="NF79">
            <v>0</v>
          </cell>
          <cell r="NG79">
            <v>0</v>
          </cell>
          <cell r="NH79">
            <v>0</v>
          </cell>
          <cell r="NI79">
            <v>0</v>
          </cell>
          <cell r="NJ79">
            <v>0</v>
          </cell>
          <cell r="NK79">
            <v>0</v>
          </cell>
          <cell r="NL79">
            <v>0</v>
          </cell>
          <cell r="NM79">
            <v>0</v>
          </cell>
          <cell r="NN79">
            <v>0</v>
          </cell>
          <cell r="NO79">
            <v>0</v>
          </cell>
          <cell r="NP79">
            <v>0</v>
          </cell>
          <cell r="NQ79">
            <v>0</v>
          </cell>
          <cell r="NR79">
            <v>0</v>
          </cell>
          <cell r="NS79">
            <v>0</v>
          </cell>
          <cell r="NT79">
            <v>0</v>
          </cell>
          <cell r="NU79">
            <v>0</v>
          </cell>
          <cell r="NV79">
            <v>0</v>
          </cell>
        </row>
        <row r="80">
          <cell r="F80" t="str">
            <v/>
          </cell>
          <cell r="K80">
            <v>0</v>
          </cell>
          <cell r="AJ80" t="str">
            <v/>
          </cell>
          <cell r="BX80">
            <v>30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  <cell r="II80">
            <v>0</v>
          </cell>
          <cell r="IJ80">
            <v>0</v>
          </cell>
          <cell r="IK80">
            <v>0</v>
          </cell>
          <cell r="IL80">
            <v>0</v>
          </cell>
          <cell r="IM80">
            <v>0</v>
          </cell>
          <cell r="IN80">
            <v>0</v>
          </cell>
          <cell r="IO80">
            <v>0</v>
          </cell>
          <cell r="IP80">
            <v>0</v>
          </cell>
          <cell r="IQ80">
            <v>0</v>
          </cell>
          <cell r="IR80">
            <v>0</v>
          </cell>
          <cell r="IS80">
            <v>0</v>
          </cell>
          <cell r="IT80">
            <v>0</v>
          </cell>
          <cell r="IU80">
            <v>0</v>
          </cell>
          <cell r="IV80">
            <v>0</v>
          </cell>
          <cell r="IW80">
            <v>0</v>
          </cell>
          <cell r="IX80">
            <v>0</v>
          </cell>
          <cell r="IY80">
            <v>0</v>
          </cell>
          <cell r="IZ80">
            <v>0</v>
          </cell>
          <cell r="JA80">
            <v>0</v>
          </cell>
          <cell r="JB80">
            <v>0</v>
          </cell>
          <cell r="JC80">
            <v>0</v>
          </cell>
          <cell r="JG80">
            <v>0</v>
          </cell>
          <cell r="JH80">
            <v>0</v>
          </cell>
          <cell r="JI80">
            <v>0</v>
          </cell>
          <cell r="JJ80">
            <v>0</v>
          </cell>
          <cell r="JK80">
            <v>0</v>
          </cell>
          <cell r="JL80">
            <v>0</v>
          </cell>
          <cell r="JM80">
            <v>0</v>
          </cell>
          <cell r="JN80">
            <v>0</v>
          </cell>
          <cell r="JO80">
            <v>0</v>
          </cell>
          <cell r="JP80">
            <v>0</v>
          </cell>
          <cell r="JQ80">
            <v>0</v>
          </cell>
          <cell r="JR80">
            <v>0</v>
          </cell>
          <cell r="JS80">
            <v>0</v>
          </cell>
          <cell r="JT80">
            <v>0</v>
          </cell>
          <cell r="JU80">
            <v>0</v>
          </cell>
          <cell r="JV80">
            <v>0</v>
          </cell>
          <cell r="JW80">
            <v>0</v>
          </cell>
          <cell r="JX80">
            <v>0</v>
          </cell>
          <cell r="JY80">
            <v>0</v>
          </cell>
          <cell r="JZ80">
            <v>0</v>
          </cell>
          <cell r="KA80">
            <v>0</v>
          </cell>
          <cell r="KB80">
            <v>0</v>
          </cell>
          <cell r="KC80">
            <v>0</v>
          </cell>
          <cell r="KD80">
            <v>0</v>
          </cell>
          <cell r="KE80">
            <v>0</v>
          </cell>
          <cell r="KF80">
            <v>0</v>
          </cell>
          <cell r="KG80">
            <v>0</v>
          </cell>
          <cell r="KH80">
            <v>0</v>
          </cell>
          <cell r="KI80">
            <v>0</v>
          </cell>
          <cell r="KJ80">
            <v>0</v>
          </cell>
          <cell r="KK80">
            <v>0</v>
          </cell>
          <cell r="KL80">
            <v>0</v>
          </cell>
          <cell r="KM80">
            <v>0</v>
          </cell>
          <cell r="KN80">
            <v>0</v>
          </cell>
          <cell r="KO80">
            <v>0</v>
          </cell>
          <cell r="KP80">
            <v>0</v>
          </cell>
          <cell r="KQ80">
            <v>0</v>
          </cell>
          <cell r="KR80">
            <v>0</v>
          </cell>
          <cell r="KS80">
            <v>0</v>
          </cell>
          <cell r="KT80">
            <v>0</v>
          </cell>
          <cell r="KU80">
            <v>0</v>
          </cell>
          <cell r="KV80">
            <v>0</v>
          </cell>
          <cell r="KW80">
            <v>0</v>
          </cell>
          <cell r="KX80">
            <v>0</v>
          </cell>
          <cell r="KY80">
            <v>0</v>
          </cell>
          <cell r="KZ80">
            <v>0</v>
          </cell>
          <cell r="LA80">
            <v>0</v>
          </cell>
          <cell r="LB80">
            <v>0</v>
          </cell>
          <cell r="LC80">
            <v>0</v>
          </cell>
          <cell r="LD80">
            <v>0</v>
          </cell>
          <cell r="LE80">
            <v>0</v>
          </cell>
          <cell r="LF80">
            <v>0</v>
          </cell>
          <cell r="LG80">
            <v>0</v>
          </cell>
          <cell r="LH80">
            <v>0</v>
          </cell>
          <cell r="LI80">
            <v>0</v>
          </cell>
          <cell r="LJ80">
            <v>0</v>
          </cell>
          <cell r="LK80">
            <v>0</v>
          </cell>
          <cell r="LL80">
            <v>0</v>
          </cell>
          <cell r="LM80">
            <v>0</v>
          </cell>
          <cell r="LN80">
            <v>0</v>
          </cell>
          <cell r="LO80">
            <v>0</v>
          </cell>
          <cell r="LP80">
            <v>0</v>
          </cell>
          <cell r="LQ80">
            <v>0</v>
          </cell>
          <cell r="LR80">
            <v>0</v>
          </cell>
          <cell r="LS80">
            <v>0</v>
          </cell>
          <cell r="LT80">
            <v>0</v>
          </cell>
          <cell r="LU80">
            <v>0</v>
          </cell>
          <cell r="LV80">
            <v>0</v>
          </cell>
          <cell r="LW80">
            <v>0</v>
          </cell>
          <cell r="LX80">
            <v>0</v>
          </cell>
          <cell r="LY80">
            <v>0</v>
          </cell>
          <cell r="LZ80">
            <v>0</v>
          </cell>
          <cell r="MA80">
            <v>0</v>
          </cell>
          <cell r="MB80">
            <v>0</v>
          </cell>
          <cell r="MC80">
            <v>0</v>
          </cell>
          <cell r="MD80">
            <v>0</v>
          </cell>
          <cell r="ME80">
            <v>0</v>
          </cell>
          <cell r="MF80">
            <v>0</v>
          </cell>
          <cell r="MG80">
            <v>0</v>
          </cell>
          <cell r="MH80">
            <v>0</v>
          </cell>
          <cell r="MI80">
            <v>0</v>
          </cell>
          <cell r="MJ80">
            <v>0</v>
          </cell>
          <cell r="MK80">
            <v>0</v>
          </cell>
          <cell r="ML80">
            <v>0</v>
          </cell>
          <cell r="MM80">
            <v>0</v>
          </cell>
          <cell r="MN80">
            <v>0</v>
          </cell>
          <cell r="MO80">
            <v>0</v>
          </cell>
          <cell r="MP80">
            <v>0</v>
          </cell>
          <cell r="MQ80">
            <v>0</v>
          </cell>
          <cell r="MR80">
            <v>0</v>
          </cell>
          <cell r="MS80">
            <v>0</v>
          </cell>
          <cell r="MT80">
            <v>0</v>
          </cell>
          <cell r="MU80">
            <v>0</v>
          </cell>
          <cell r="MV80">
            <v>0</v>
          </cell>
          <cell r="MW80">
            <v>0</v>
          </cell>
          <cell r="MX80">
            <v>0</v>
          </cell>
          <cell r="MY80">
            <v>0</v>
          </cell>
          <cell r="MZ80">
            <v>0</v>
          </cell>
          <cell r="NA80">
            <v>0</v>
          </cell>
          <cell r="NB80">
            <v>0</v>
          </cell>
          <cell r="NC80">
            <v>0</v>
          </cell>
          <cell r="ND80">
            <v>0</v>
          </cell>
          <cell r="NE80">
            <v>0</v>
          </cell>
          <cell r="NF80">
            <v>0</v>
          </cell>
          <cell r="NG80">
            <v>0</v>
          </cell>
          <cell r="NH80">
            <v>0</v>
          </cell>
          <cell r="NI80">
            <v>0</v>
          </cell>
          <cell r="NJ80">
            <v>0</v>
          </cell>
          <cell r="NK80">
            <v>0</v>
          </cell>
          <cell r="NL80">
            <v>0</v>
          </cell>
          <cell r="NM80">
            <v>0</v>
          </cell>
          <cell r="NN80">
            <v>0</v>
          </cell>
          <cell r="NO80">
            <v>0</v>
          </cell>
          <cell r="NP80">
            <v>0</v>
          </cell>
          <cell r="NQ80">
            <v>0</v>
          </cell>
          <cell r="NR80">
            <v>0</v>
          </cell>
          <cell r="NS80">
            <v>0</v>
          </cell>
          <cell r="NT80">
            <v>0</v>
          </cell>
          <cell r="NU80">
            <v>0</v>
          </cell>
          <cell r="NV80">
            <v>0</v>
          </cell>
        </row>
        <row r="81">
          <cell r="F81" t="str">
            <v/>
          </cell>
          <cell r="K81">
            <v>0</v>
          </cell>
          <cell r="AJ81" t="str">
            <v/>
          </cell>
          <cell r="BX81">
            <v>30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  <cell r="II81">
            <v>0</v>
          </cell>
          <cell r="IJ81">
            <v>0</v>
          </cell>
          <cell r="IK81">
            <v>0</v>
          </cell>
          <cell r="IL81">
            <v>0</v>
          </cell>
          <cell r="IM81">
            <v>0</v>
          </cell>
          <cell r="IN81">
            <v>0</v>
          </cell>
          <cell r="IO81">
            <v>0</v>
          </cell>
          <cell r="IP81">
            <v>0</v>
          </cell>
          <cell r="IQ81">
            <v>0</v>
          </cell>
          <cell r="IR81">
            <v>0</v>
          </cell>
          <cell r="IS81">
            <v>0</v>
          </cell>
          <cell r="IT81">
            <v>0</v>
          </cell>
          <cell r="IU81">
            <v>0</v>
          </cell>
          <cell r="IV81">
            <v>0</v>
          </cell>
          <cell r="IW81">
            <v>0</v>
          </cell>
          <cell r="IX81">
            <v>0</v>
          </cell>
          <cell r="IY81">
            <v>0</v>
          </cell>
          <cell r="IZ81">
            <v>0</v>
          </cell>
          <cell r="JA81">
            <v>0</v>
          </cell>
          <cell r="JB81">
            <v>0</v>
          </cell>
          <cell r="JC81">
            <v>0</v>
          </cell>
          <cell r="JG81">
            <v>0</v>
          </cell>
          <cell r="JH81">
            <v>0</v>
          </cell>
          <cell r="JI81">
            <v>0</v>
          </cell>
          <cell r="JJ81">
            <v>0</v>
          </cell>
          <cell r="JK81">
            <v>0</v>
          </cell>
          <cell r="JL81">
            <v>0</v>
          </cell>
          <cell r="JM81">
            <v>0</v>
          </cell>
          <cell r="JN81">
            <v>0</v>
          </cell>
          <cell r="JO81">
            <v>0</v>
          </cell>
          <cell r="JP81">
            <v>0</v>
          </cell>
          <cell r="JQ81">
            <v>0</v>
          </cell>
          <cell r="JR81">
            <v>0</v>
          </cell>
          <cell r="JS81">
            <v>0</v>
          </cell>
          <cell r="JT81">
            <v>0</v>
          </cell>
          <cell r="JU81">
            <v>0</v>
          </cell>
          <cell r="JV81">
            <v>0</v>
          </cell>
          <cell r="JW81">
            <v>0</v>
          </cell>
          <cell r="JX81">
            <v>0</v>
          </cell>
          <cell r="JY81">
            <v>0</v>
          </cell>
          <cell r="JZ81">
            <v>0</v>
          </cell>
          <cell r="KA81">
            <v>0</v>
          </cell>
          <cell r="KB81">
            <v>0</v>
          </cell>
          <cell r="KC81">
            <v>0</v>
          </cell>
          <cell r="KD81">
            <v>0</v>
          </cell>
          <cell r="KE81">
            <v>0</v>
          </cell>
          <cell r="KF81">
            <v>0</v>
          </cell>
          <cell r="KG81">
            <v>0</v>
          </cell>
          <cell r="KH81">
            <v>0</v>
          </cell>
          <cell r="KI81">
            <v>0</v>
          </cell>
          <cell r="KJ81">
            <v>0</v>
          </cell>
          <cell r="KK81">
            <v>0</v>
          </cell>
          <cell r="KL81">
            <v>0</v>
          </cell>
          <cell r="KM81">
            <v>0</v>
          </cell>
          <cell r="KN81">
            <v>0</v>
          </cell>
          <cell r="KO81">
            <v>0</v>
          </cell>
          <cell r="KP81">
            <v>0</v>
          </cell>
          <cell r="KQ81">
            <v>0</v>
          </cell>
          <cell r="KR81">
            <v>0</v>
          </cell>
          <cell r="KS81">
            <v>0</v>
          </cell>
          <cell r="KT81">
            <v>0</v>
          </cell>
          <cell r="KU81">
            <v>0</v>
          </cell>
          <cell r="KV81">
            <v>0</v>
          </cell>
          <cell r="KW81">
            <v>0</v>
          </cell>
          <cell r="KX81">
            <v>0</v>
          </cell>
          <cell r="KY81">
            <v>0</v>
          </cell>
          <cell r="KZ81">
            <v>0</v>
          </cell>
          <cell r="LA81">
            <v>0</v>
          </cell>
          <cell r="LB81">
            <v>0</v>
          </cell>
          <cell r="LC81">
            <v>0</v>
          </cell>
          <cell r="LD81">
            <v>0</v>
          </cell>
          <cell r="LE81">
            <v>0</v>
          </cell>
          <cell r="LF81">
            <v>0</v>
          </cell>
          <cell r="LG81">
            <v>0</v>
          </cell>
          <cell r="LH81">
            <v>0</v>
          </cell>
          <cell r="LI81">
            <v>0</v>
          </cell>
          <cell r="LJ81">
            <v>0</v>
          </cell>
          <cell r="LK81">
            <v>0</v>
          </cell>
          <cell r="LL81">
            <v>0</v>
          </cell>
          <cell r="LM81">
            <v>0</v>
          </cell>
          <cell r="LN81">
            <v>0</v>
          </cell>
          <cell r="LO81">
            <v>0</v>
          </cell>
          <cell r="LP81">
            <v>0</v>
          </cell>
          <cell r="LQ81">
            <v>0</v>
          </cell>
          <cell r="LR81">
            <v>0</v>
          </cell>
          <cell r="LS81">
            <v>0</v>
          </cell>
          <cell r="LT81">
            <v>0</v>
          </cell>
          <cell r="LU81">
            <v>0</v>
          </cell>
          <cell r="LV81">
            <v>0</v>
          </cell>
          <cell r="LW81">
            <v>0</v>
          </cell>
          <cell r="LX81">
            <v>0</v>
          </cell>
          <cell r="LY81">
            <v>0</v>
          </cell>
          <cell r="LZ81">
            <v>0</v>
          </cell>
          <cell r="MA81">
            <v>0</v>
          </cell>
          <cell r="MB81">
            <v>0</v>
          </cell>
          <cell r="MC81">
            <v>0</v>
          </cell>
          <cell r="MD81">
            <v>0</v>
          </cell>
          <cell r="ME81">
            <v>0</v>
          </cell>
          <cell r="MF81">
            <v>0</v>
          </cell>
          <cell r="MG81">
            <v>0</v>
          </cell>
          <cell r="MH81">
            <v>0</v>
          </cell>
          <cell r="MI81">
            <v>0</v>
          </cell>
          <cell r="MJ81">
            <v>0</v>
          </cell>
          <cell r="MK81">
            <v>0</v>
          </cell>
          <cell r="ML81">
            <v>0</v>
          </cell>
          <cell r="MM81">
            <v>0</v>
          </cell>
          <cell r="MN81">
            <v>0</v>
          </cell>
          <cell r="MO81">
            <v>0</v>
          </cell>
          <cell r="MP81">
            <v>0</v>
          </cell>
          <cell r="MQ81">
            <v>0</v>
          </cell>
          <cell r="MR81">
            <v>0</v>
          </cell>
          <cell r="MS81">
            <v>0</v>
          </cell>
          <cell r="MT81">
            <v>0</v>
          </cell>
          <cell r="MU81">
            <v>0</v>
          </cell>
          <cell r="MV81">
            <v>0</v>
          </cell>
          <cell r="MW81">
            <v>0</v>
          </cell>
          <cell r="MX81">
            <v>0</v>
          </cell>
          <cell r="MY81">
            <v>0</v>
          </cell>
          <cell r="MZ81">
            <v>0</v>
          </cell>
          <cell r="NA81">
            <v>0</v>
          </cell>
          <cell r="NB81">
            <v>0</v>
          </cell>
          <cell r="NC81">
            <v>0</v>
          </cell>
          <cell r="ND81">
            <v>0</v>
          </cell>
          <cell r="NE81">
            <v>0</v>
          </cell>
          <cell r="NF81">
            <v>0</v>
          </cell>
          <cell r="NG81">
            <v>0</v>
          </cell>
          <cell r="NH81">
            <v>0</v>
          </cell>
          <cell r="NI81">
            <v>0</v>
          </cell>
          <cell r="NJ81">
            <v>0</v>
          </cell>
          <cell r="NK81">
            <v>0</v>
          </cell>
          <cell r="NL81">
            <v>0</v>
          </cell>
          <cell r="NM81">
            <v>0</v>
          </cell>
          <cell r="NN81">
            <v>0</v>
          </cell>
          <cell r="NO81">
            <v>0</v>
          </cell>
          <cell r="NP81">
            <v>0</v>
          </cell>
          <cell r="NQ81">
            <v>0</v>
          </cell>
          <cell r="NR81">
            <v>0</v>
          </cell>
          <cell r="NS81">
            <v>0</v>
          </cell>
          <cell r="NT81">
            <v>0</v>
          </cell>
          <cell r="NU81">
            <v>0</v>
          </cell>
          <cell r="NV81">
            <v>0</v>
          </cell>
        </row>
        <row r="82">
          <cell r="F82" t="str">
            <v/>
          </cell>
          <cell r="K82">
            <v>0</v>
          </cell>
          <cell r="AJ82" t="str">
            <v/>
          </cell>
          <cell r="BX82">
            <v>30</v>
          </cell>
          <cell r="EN82">
            <v>0</v>
          </cell>
          <cell r="EO82">
            <v>0</v>
          </cell>
          <cell r="EP82">
            <v>0</v>
          </cell>
          <cell r="EQ82">
            <v>0</v>
          </cell>
          <cell r="ER82">
            <v>0</v>
          </cell>
          <cell r="ES82">
            <v>0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0</v>
          </cell>
          <cell r="FP82">
            <v>0</v>
          </cell>
          <cell r="FQ82">
            <v>0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0</v>
          </cell>
          <cell r="GC82">
            <v>0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0</v>
          </cell>
          <cell r="GN82">
            <v>0</v>
          </cell>
          <cell r="GO82">
            <v>0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0</v>
          </cell>
          <cell r="GZ82">
            <v>0</v>
          </cell>
          <cell r="HA82">
            <v>0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0</v>
          </cell>
          <cell r="HL82">
            <v>0</v>
          </cell>
          <cell r="HM82">
            <v>0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0</v>
          </cell>
          <cell r="HX82">
            <v>0</v>
          </cell>
          <cell r="HY82">
            <v>0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  <cell r="II82">
            <v>0</v>
          </cell>
          <cell r="IJ82">
            <v>0</v>
          </cell>
          <cell r="IK82">
            <v>0</v>
          </cell>
          <cell r="IL82">
            <v>0</v>
          </cell>
          <cell r="IM82">
            <v>0</v>
          </cell>
          <cell r="IN82">
            <v>0</v>
          </cell>
          <cell r="IO82">
            <v>0</v>
          </cell>
          <cell r="IP82">
            <v>0</v>
          </cell>
          <cell r="IQ82">
            <v>0</v>
          </cell>
          <cell r="IR82">
            <v>0</v>
          </cell>
          <cell r="IS82">
            <v>0</v>
          </cell>
          <cell r="IT82">
            <v>0</v>
          </cell>
          <cell r="IU82">
            <v>0</v>
          </cell>
          <cell r="IV82">
            <v>0</v>
          </cell>
          <cell r="IW82">
            <v>0</v>
          </cell>
          <cell r="IX82">
            <v>0</v>
          </cell>
          <cell r="IY82">
            <v>0</v>
          </cell>
          <cell r="IZ82">
            <v>0</v>
          </cell>
          <cell r="JA82">
            <v>0</v>
          </cell>
          <cell r="JB82">
            <v>0</v>
          </cell>
          <cell r="JC82">
            <v>0</v>
          </cell>
          <cell r="JG82">
            <v>0</v>
          </cell>
          <cell r="JH82">
            <v>0</v>
          </cell>
          <cell r="JI82">
            <v>0</v>
          </cell>
          <cell r="JJ82">
            <v>0</v>
          </cell>
          <cell r="JK82">
            <v>0</v>
          </cell>
          <cell r="JL82">
            <v>0</v>
          </cell>
          <cell r="JM82">
            <v>0</v>
          </cell>
          <cell r="JN82">
            <v>0</v>
          </cell>
          <cell r="JO82">
            <v>0</v>
          </cell>
          <cell r="JP82">
            <v>0</v>
          </cell>
          <cell r="JQ82">
            <v>0</v>
          </cell>
          <cell r="JR82">
            <v>0</v>
          </cell>
          <cell r="JS82">
            <v>0</v>
          </cell>
          <cell r="JT82">
            <v>0</v>
          </cell>
          <cell r="JU82">
            <v>0</v>
          </cell>
          <cell r="JV82">
            <v>0</v>
          </cell>
          <cell r="JW82">
            <v>0</v>
          </cell>
          <cell r="JX82">
            <v>0</v>
          </cell>
          <cell r="JY82">
            <v>0</v>
          </cell>
          <cell r="JZ82">
            <v>0</v>
          </cell>
          <cell r="KA82">
            <v>0</v>
          </cell>
          <cell r="KB82">
            <v>0</v>
          </cell>
          <cell r="KC82">
            <v>0</v>
          </cell>
          <cell r="KD82">
            <v>0</v>
          </cell>
          <cell r="KE82">
            <v>0</v>
          </cell>
          <cell r="KF82">
            <v>0</v>
          </cell>
          <cell r="KG82">
            <v>0</v>
          </cell>
          <cell r="KH82">
            <v>0</v>
          </cell>
          <cell r="KI82">
            <v>0</v>
          </cell>
          <cell r="KJ82">
            <v>0</v>
          </cell>
          <cell r="KK82">
            <v>0</v>
          </cell>
          <cell r="KL82">
            <v>0</v>
          </cell>
          <cell r="KM82">
            <v>0</v>
          </cell>
          <cell r="KN82">
            <v>0</v>
          </cell>
          <cell r="KO82">
            <v>0</v>
          </cell>
          <cell r="KP82">
            <v>0</v>
          </cell>
          <cell r="KQ82">
            <v>0</v>
          </cell>
          <cell r="KR82">
            <v>0</v>
          </cell>
          <cell r="KS82">
            <v>0</v>
          </cell>
          <cell r="KT82">
            <v>0</v>
          </cell>
          <cell r="KU82">
            <v>0</v>
          </cell>
          <cell r="KV82">
            <v>0</v>
          </cell>
          <cell r="KW82">
            <v>0</v>
          </cell>
          <cell r="KX82">
            <v>0</v>
          </cell>
          <cell r="KY82">
            <v>0</v>
          </cell>
          <cell r="KZ82">
            <v>0</v>
          </cell>
          <cell r="LA82">
            <v>0</v>
          </cell>
          <cell r="LB82">
            <v>0</v>
          </cell>
          <cell r="LC82">
            <v>0</v>
          </cell>
          <cell r="LD82">
            <v>0</v>
          </cell>
          <cell r="LE82">
            <v>0</v>
          </cell>
          <cell r="LF82">
            <v>0</v>
          </cell>
          <cell r="LG82">
            <v>0</v>
          </cell>
          <cell r="LH82">
            <v>0</v>
          </cell>
          <cell r="LI82">
            <v>0</v>
          </cell>
          <cell r="LJ82">
            <v>0</v>
          </cell>
          <cell r="LK82">
            <v>0</v>
          </cell>
          <cell r="LL82">
            <v>0</v>
          </cell>
          <cell r="LM82">
            <v>0</v>
          </cell>
          <cell r="LN82">
            <v>0</v>
          </cell>
          <cell r="LO82">
            <v>0</v>
          </cell>
          <cell r="LP82">
            <v>0</v>
          </cell>
          <cell r="LQ82">
            <v>0</v>
          </cell>
          <cell r="LR82">
            <v>0</v>
          </cell>
          <cell r="LS82">
            <v>0</v>
          </cell>
          <cell r="LT82">
            <v>0</v>
          </cell>
          <cell r="LU82">
            <v>0</v>
          </cell>
          <cell r="LV82">
            <v>0</v>
          </cell>
          <cell r="LW82">
            <v>0</v>
          </cell>
          <cell r="LX82">
            <v>0</v>
          </cell>
          <cell r="LY82">
            <v>0</v>
          </cell>
          <cell r="LZ82">
            <v>0</v>
          </cell>
          <cell r="MA82">
            <v>0</v>
          </cell>
          <cell r="MB82">
            <v>0</v>
          </cell>
          <cell r="MC82">
            <v>0</v>
          </cell>
          <cell r="MD82">
            <v>0</v>
          </cell>
          <cell r="ME82">
            <v>0</v>
          </cell>
          <cell r="MF82">
            <v>0</v>
          </cell>
          <cell r="MG82">
            <v>0</v>
          </cell>
          <cell r="MH82">
            <v>0</v>
          </cell>
          <cell r="MI82">
            <v>0</v>
          </cell>
          <cell r="MJ82">
            <v>0</v>
          </cell>
          <cell r="MK82">
            <v>0</v>
          </cell>
          <cell r="ML82">
            <v>0</v>
          </cell>
          <cell r="MM82">
            <v>0</v>
          </cell>
          <cell r="MN82">
            <v>0</v>
          </cell>
          <cell r="MO82">
            <v>0</v>
          </cell>
          <cell r="MP82">
            <v>0</v>
          </cell>
          <cell r="MQ82">
            <v>0</v>
          </cell>
          <cell r="MR82">
            <v>0</v>
          </cell>
          <cell r="MS82">
            <v>0</v>
          </cell>
          <cell r="MT82">
            <v>0</v>
          </cell>
          <cell r="MU82">
            <v>0</v>
          </cell>
          <cell r="MV82">
            <v>0</v>
          </cell>
          <cell r="MW82">
            <v>0</v>
          </cell>
          <cell r="MX82">
            <v>0</v>
          </cell>
          <cell r="MY82">
            <v>0</v>
          </cell>
          <cell r="MZ82">
            <v>0</v>
          </cell>
          <cell r="NA82">
            <v>0</v>
          </cell>
          <cell r="NB82">
            <v>0</v>
          </cell>
          <cell r="NC82">
            <v>0</v>
          </cell>
          <cell r="ND82">
            <v>0</v>
          </cell>
          <cell r="NE82">
            <v>0</v>
          </cell>
          <cell r="NF82">
            <v>0</v>
          </cell>
          <cell r="NG82">
            <v>0</v>
          </cell>
          <cell r="NH82">
            <v>0</v>
          </cell>
          <cell r="NI82">
            <v>0</v>
          </cell>
          <cell r="NJ82">
            <v>0</v>
          </cell>
          <cell r="NK82">
            <v>0</v>
          </cell>
          <cell r="NL82">
            <v>0</v>
          </cell>
          <cell r="NM82">
            <v>0</v>
          </cell>
          <cell r="NN82">
            <v>0</v>
          </cell>
          <cell r="NO82">
            <v>0</v>
          </cell>
          <cell r="NP82">
            <v>0</v>
          </cell>
          <cell r="NQ82">
            <v>0</v>
          </cell>
          <cell r="NR82">
            <v>0</v>
          </cell>
          <cell r="NS82">
            <v>0</v>
          </cell>
          <cell r="NT82">
            <v>0</v>
          </cell>
          <cell r="NU82">
            <v>0</v>
          </cell>
          <cell r="NV82">
            <v>0</v>
          </cell>
        </row>
        <row r="83">
          <cell r="F83" t="str">
            <v/>
          </cell>
          <cell r="K83">
            <v>0</v>
          </cell>
          <cell r="AJ83" t="str">
            <v/>
          </cell>
          <cell r="BX83">
            <v>30</v>
          </cell>
          <cell r="EN83">
            <v>0</v>
          </cell>
          <cell r="EO83">
            <v>0</v>
          </cell>
          <cell r="EP83">
            <v>0</v>
          </cell>
          <cell r="EQ83">
            <v>0</v>
          </cell>
          <cell r="ER83">
            <v>0</v>
          </cell>
          <cell r="ES83">
            <v>0</v>
          </cell>
          <cell r="ET83">
            <v>0</v>
          </cell>
          <cell r="EU83">
            <v>0</v>
          </cell>
          <cell r="EV83">
            <v>0</v>
          </cell>
          <cell r="EW83">
            <v>0</v>
          </cell>
          <cell r="EX83">
            <v>0</v>
          </cell>
          <cell r="EY83">
            <v>0</v>
          </cell>
          <cell r="EZ83">
            <v>0</v>
          </cell>
          <cell r="FA83">
            <v>0</v>
          </cell>
          <cell r="FB83">
            <v>0</v>
          </cell>
          <cell r="FC83">
            <v>0</v>
          </cell>
          <cell r="FD83">
            <v>0</v>
          </cell>
          <cell r="FE83">
            <v>0</v>
          </cell>
          <cell r="FF83">
            <v>0</v>
          </cell>
          <cell r="FG83">
            <v>0</v>
          </cell>
          <cell r="FH83">
            <v>0</v>
          </cell>
          <cell r="FI83">
            <v>0</v>
          </cell>
          <cell r="FJ83">
            <v>0</v>
          </cell>
          <cell r="FK83">
            <v>0</v>
          </cell>
          <cell r="FL83">
            <v>0</v>
          </cell>
          <cell r="FM83">
            <v>0</v>
          </cell>
          <cell r="FN83">
            <v>0</v>
          </cell>
          <cell r="FO83">
            <v>0</v>
          </cell>
          <cell r="FP83">
            <v>0</v>
          </cell>
          <cell r="FQ83">
            <v>0</v>
          </cell>
          <cell r="FR83">
            <v>0</v>
          </cell>
          <cell r="FS83">
            <v>0</v>
          </cell>
          <cell r="FT83">
            <v>0</v>
          </cell>
          <cell r="FU83">
            <v>0</v>
          </cell>
          <cell r="FV83">
            <v>0</v>
          </cell>
          <cell r="FW83">
            <v>0</v>
          </cell>
          <cell r="FX83">
            <v>0</v>
          </cell>
          <cell r="FY83">
            <v>0</v>
          </cell>
          <cell r="FZ83">
            <v>0</v>
          </cell>
          <cell r="GA83">
            <v>0</v>
          </cell>
          <cell r="GB83">
            <v>0</v>
          </cell>
          <cell r="GC83">
            <v>0</v>
          </cell>
          <cell r="GD83">
            <v>0</v>
          </cell>
          <cell r="GE83">
            <v>0</v>
          </cell>
          <cell r="GF83">
            <v>0</v>
          </cell>
          <cell r="GG83">
            <v>0</v>
          </cell>
          <cell r="GH83">
            <v>0</v>
          </cell>
          <cell r="GI83">
            <v>0</v>
          </cell>
          <cell r="GJ83">
            <v>0</v>
          </cell>
          <cell r="GK83">
            <v>0</v>
          </cell>
          <cell r="GL83">
            <v>0</v>
          </cell>
          <cell r="GM83">
            <v>0</v>
          </cell>
          <cell r="GN83">
            <v>0</v>
          </cell>
          <cell r="GO83">
            <v>0</v>
          </cell>
          <cell r="GP83">
            <v>0</v>
          </cell>
          <cell r="GQ83">
            <v>0</v>
          </cell>
          <cell r="GR83">
            <v>0</v>
          </cell>
          <cell r="GS83">
            <v>0</v>
          </cell>
          <cell r="GT83">
            <v>0</v>
          </cell>
          <cell r="GU83">
            <v>0</v>
          </cell>
          <cell r="GV83">
            <v>0</v>
          </cell>
          <cell r="GW83">
            <v>0</v>
          </cell>
          <cell r="GX83">
            <v>0</v>
          </cell>
          <cell r="GY83">
            <v>0</v>
          </cell>
          <cell r="GZ83">
            <v>0</v>
          </cell>
          <cell r="HA83">
            <v>0</v>
          </cell>
          <cell r="HB83">
            <v>0</v>
          </cell>
          <cell r="HC83">
            <v>0</v>
          </cell>
          <cell r="HD83">
            <v>0</v>
          </cell>
          <cell r="HE83">
            <v>0</v>
          </cell>
          <cell r="HF83">
            <v>0</v>
          </cell>
          <cell r="HG83">
            <v>0</v>
          </cell>
          <cell r="HH83">
            <v>0</v>
          </cell>
          <cell r="HI83">
            <v>0</v>
          </cell>
          <cell r="HJ83">
            <v>0</v>
          </cell>
          <cell r="HK83">
            <v>0</v>
          </cell>
          <cell r="HL83">
            <v>0</v>
          </cell>
          <cell r="HM83">
            <v>0</v>
          </cell>
          <cell r="HN83">
            <v>0</v>
          </cell>
          <cell r="HO83">
            <v>0</v>
          </cell>
          <cell r="HP83">
            <v>0</v>
          </cell>
          <cell r="HQ83">
            <v>0</v>
          </cell>
          <cell r="HR83">
            <v>0</v>
          </cell>
          <cell r="HS83">
            <v>0</v>
          </cell>
          <cell r="HT83">
            <v>0</v>
          </cell>
          <cell r="HU83">
            <v>0</v>
          </cell>
          <cell r="HV83">
            <v>0</v>
          </cell>
          <cell r="HW83">
            <v>0</v>
          </cell>
          <cell r="HX83">
            <v>0</v>
          </cell>
          <cell r="HY83">
            <v>0</v>
          </cell>
          <cell r="HZ83">
            <v>0</v>
          </cell>
          <cell r="IA83">
            <v>0</v>
          </cell>
          <cell r="IB83">
            <v>0</v>
          </cell>
          <cell r="IC83">
            <v>0</v>
          </cell>
          <cell r="ID83">
            <v>0</v>
          </cell>
          <cell r="IE83">
            <v>0</v>
          </cell>
          <cell r="IF83">
            <v>0</v>
          </cell>
          <cell r="IG83">
            <v>0</v>
          </cell>
          <cell r="IH83">
            <v>0</v>
          </cell>
          <cell r="II83">
            <v>0</v>
          </cell>
          <cell r="IJ83">
            <v>0</v>
          </cell>
          <cell r="IK83">
            <v>0</v>
          </cell>
          <cell r="IL83">
            <v>0</v>
          </cell>
          <cell r="IM83">
            <v>0</v>
          </cell>
          <cell r="IN83">
            <v>0</v>
          </cell>
          <cell r="IO83">
            <v>0</v>
          </cell>
          <cell r="IP83">
            <v>0</v>
          </cell>
          <cell r="IQ83">
            <v>0</v>
          </cell>
          <cell r="IR83">
            <v>0</v>
          </cell>
          <cell r="IS83">
            <v>0</v>
          </cell>
          <cell r="IT83">
            <v>0</v>
          </cell>
          <cell r="IU83">
            <v>0</v>
          </cell>
          <cell r="IV83">
            <v>0</v>
          </cell>
          <cell r="IW83">
            <v>0</v>
          </cell>
          <cell r="IX83">
            <v>0</v>
          </cell>
          <cell r="IY83">
            <v>0</v>
          </cell>
          <cell r="IZ83">
            <v>0</v>
          </cell>
          <cell r="JA83">
            <v>0</v>
          </cell>
          <cell r="JB83">
            <v>0</v>
          </cell>
          <cell r="JC83">
            <v>0</v>
          </cell>
          <cell r="JG83">
            <v>0</v>
          </cell>
          <cell r="JH83">
            <v>0</v>
          </cell>
          <cell r="JI83">
            <v>0</v>
          </cell>
          <cell r="JJ83">
            <v>0</v>
          </cell>
          <cell r="JK83">
            <v>0</v>
          </cell>
          <cell r="JL83">
            <v>0</v>
          </cell>
          <cell r="JM83">
            <v>0</v>
          </cell>
          <cell r="JN83">
            <v>0</v>
          </cell>
          <cell r="JO83">
            <v>0</v>
          </cell>
          <cell r="JP83">
            <v>0</v>
          </cell>
          <cell r="JQ83">
            <v>0</v>
          </cell>
          <cell r="JR83">
            <v>0</v>
          </cell>
          <cell r="JS83">
            <v>0</v>
          </cell>
          <cell r="JT83">
            <v>0</v>
          </cell>
          <cell r="JU83">
            <v>0</v>
          </cell>
          <cell r="JV83">
            <v>0</v>
          </cell>
          <cell r="JW83">
            <v>0</v>
          </cell>
          <cell r="JX83">
            <v>0</v>
          </cell>
          <cell r="JY83">
            <v>0</v>
          </cell>
          <cell r="JZ83">
            <v>0</v>
          </cell>
          <cell r="KA83">
            <v>0</v>
          </cell>
          <cell r="KB83">
            <v>0</v>
          </cell>
          <cell r="KC83">
            <v>0</v>
          </cell>
          <cell r="KD83">
            <v>0</v>
          </cell>
          <cell r="KE83">
            <v>0</v>
          </cell>
          <cell r="KF83">
            <v>0</v>
          </cell>
          <cell r="KG83">
            <v>0</v>
          </cell>
          <cell r="KH83">
            <v>0</v>
          </cell>
          <cell r="KI83">
            <v>0</v>
          </cell>
          <cell r="KJ83">
            <v>0</v>
          </cell>
          <cell r="KK83">
            <v>0</v>
          </cell>
          <cell r="KL83">
            <v>0</v>
          </cell>
          <cell r="KM83">
            <v>0</v>
          </cell>
          <cell r="KN83">
            <v>0</v>
          </cell>
          <cell r="KO83">
            <v>0</v>
          </cell>
          <cell r="KP83">
            <v>0</v>
          </cell>
          <cell r="KQ83">
            <v>0</v>
          </cell>
          <cell r="KR83">
            <v>0</v>
          </cell>
          <cell r="KS83">
            <v>0</v>
          </cell>
          <cell r="KT83">
            <v>0</v>
          </cell>
          <cell r="KU83">
            <v>0</v>
          </cell>
          <cell r="KV83">
            <v>0</v>
          </cell>
          <cell r="KW83">
            <v>0</v>
          </cell>
          <cell r="KX83">
            <v>0</v>
          </cell>
          <cell r="KY83">
            <v>0</v>
          </cell>
          <cell r="KZ83">
            <v>0</v>
          </cell>
          <cell r="LA83">
            <v>0</v>
          </cell>
          <cell r="LB83">
            <v>0</v>
          </cell>
          <cell r="LC83">
            <v>0</v>
          </cell>
          <cell r="LD83">
            <v>0</v>
          </cell>
          <cell r="LE83">
            <v>0</v>
          </cell>
          <cell r="LF83">
            <v>0</v>
          </cell>
          <cell r="LG83">
            <v>0</v>
          </cell>
          <cell r="LH83">
            <v>0</v>
          </cell>
          <cell r="LI83">
            <v>0</v>
          </cell>
          <cell r="LJ83">
            <v>0</v>
          </cell>
          <cell r="LK83">
            <v>0</v>
          </cell>
          <cell r="LL83">
            <v>0</v>
          </cell>
          <cell r="LM83">
            <v>0</v>
          </cell>
          <cell r="LN83">
            <v>0</v>
          </cell>
          <cell r="LO83">
            <v>0</v>
          </cell>
          <cell r="LP83">
            <v>0</v>
          </cell>
          <cell r="LQ83">
            <v>0</v>
          </cell>
          <cell r="LR83">
            <v>0</v>
          </cell>
          <cell r="LS83">
            <v>0</v>
          </cell>
          <cell r="LT83">
            <v>0</v>
          </cell>
          <cell r="LU83">
            <v>0</v>
          </cell>
          <cell r="LV83">
            <v>0</v>
          </cell>
          <cell r="LW83">
            <v>0</v>
          </cell>
          <cell r="LX83">
            <v>0</v>
          </cell>
          <cell r="LY83">
            <v>0</v>
          </cell>
          <cell r="LZ83">
            <v>0</v>
          </cell>
          <cell r="MA83">
            <v>0</v>
          </cell>
          <cell r="MB83">
            <v>0</v>
          </cell>
          <cell r="MC83">
            <v>0</v>
          </cell>
          <cell r="MD83">
            <v>0</v>
          </cell>
          <cell r="ME83">
            <v>0</v>
          </cell>
          <cell r="MF83">
            <v>0</v>
          </cell>
          <cell r="MG83">
            <v>0</v>
          </cell>
          <cell r="MH83">
            <v>0</v>
          </cell>
          <cell r="MI83">
            <v>0</v>
          </cell>
          <cell r="MJ83">
            <v>0</v>
          </cell>
          <cell r="MK83">
            <v>0</v>
          </cell>
          <cell r="ML83">
            <v>0</v>
          </cell>
          <cell r="MM83">
            <v>0</v>
          </cell>
          <cell r="MN83">
            <v>0</v>
          </cell>
          <cell r="MO83">
            <v>0</v>
          </cell>
          <cell r="MP83">
            <v>0</v>
          </cell>
          <cell r="MQ83">
            <v>0</v>
          </cell>
          <cell r="MR83">
            <v>0</v>
          </cell>
          <cell r="MS83">
            <v>0</v>
          </cell>
          <cell r="MT83">
            <v>0</v>
          </cell>
          <cell r="MU83">
            <v>0</v>
          </cell>
          <cell r="MV83">
            <v>0</v>
          </cell>
          <cell r="MW83">
            <v>0</v>
          </cell>
          <cell r="MX83">
            <v>0</v>
          </cell>
          <cell r="MY83">
            <v>0</v>
          </cell>
          <cell r="MZ83">
            <v>0</v>
          </cell>
          <cell r="NA83">
            <v>0</v>
          </cell>
          <cell r="NB83">
            <v>0</v>
          </cell>
          <cell r="NC83">
            <v>0</v>
          </cell>
          <cell r="ND83">
            <v>0</v>
          </cell>
          <cell r="NE83">
            <v>0</v>
          </cell>
          <cell r="NF83">
            <v>0</v>
          </cell>
          <cell r="NG83">
            <v>0</v>
          </cell>
          <cell r="NH83">
            <v>0</v>
          </cell>
          <cell r="NI83">
            <v>0</v>
          </cell>
          <cell r="NJ83">
            <v>0</v>
          </cell>
          <cell r="NK83">
            <v>0</v>
          </cell>
          <cell r="NL83">
            <v>0</v>
          </cell>
          <cell r="NM83">
            <v>0</v>
          </cell>
          <cell r="NN83">
            <v>0</v>
          </cell>
          <cell r="NO83">
            <v>0</v>
          </cell>
          <cell r="NP83">
            <v>0</v>
          </cell>
          <cell r="NQ83">
            <v>0</v>
          </cell>
          <cell r="NR83">
            <v>0</v>
          </cell>
          <cell r="NS83">
            <v>0</v>
          </cell>
          <cell r="NT83">
            <v>0</v>
          </cell>
          <cell r="NU83">
            <v>0</v>
          </cell>
          <cell r="NV83">
            <v>0</v>
          </cell>
        </row>
        <row r="84">
          <cell r="F84" t="str">
            <v/>
          </cell>
          <cell r="K84">
            <v>0</v>
          </cell>
          <cell r="AJ84" t="str">
            <v/>
          </cell>
          <cell r="BX84">
            <v>30</v>
          </cell>
          <cell r="EN84">
            <v>0</v>
          </cell>
          <cell r="EO84">
            <v>0</v>
          </cell>
          <cell r="EP84">
            <v>0</v>
          </cell>
          <cell r="EQ84">
            <v>0</v>
          </cell>
          <cell r="ER84">
            <v>0</v>
          </cell>
          <cell r="ES84">
            <v>0</v>
          </cell>
          <cell r="ET84">
            <v>0</v>
          </cell>
          <cell r="EU84">
            <v>0</v>
          </cell>
          <cell r="EV84">
            <v>0</v>
          </cell>
          <cell r="EW84">
            <v>0</v>
          </cell>
          <cell r="EX84">
            <v>0</v>
          </cell>
          <cell r="EY84">
            <v>0</v>
          </cell>
          <cell r="EZ84">
            <v>0</v>
          </cell>
          <cell r="FA84">
            <v>0</v>
          </cell>
          <cell r="FB84">
            <v>0</v>
          </cell>
          <cell r="FC84">
            <v>0</v>
          </cell>
          <cell r="FD84">
            <v>0</v>
          </cell>
          <cell r="FE84">
            <v>0</v>
          </cell>
          <cell r="FF84">
            <v>0</v>
          </cell>
          <cell r="FG84">
            <v>0</v>
          </cell>
          <cell r="FH84">
            <v>0</v>
          </cell>
          <cell r="FI84">
            <v>0</v>
          </cell>
          <cell r="FJ84">
            <v>0</v>
          </cell>
          <cell r="FK84">
            <v>0</v>
          </cell>
          <cell r="FL84">
            <v>0</v>
          </cell>
          <cell r="FM84">
            <v>0</v>
          </cell>
          <cell r="FN84">
            <v>0</v>
          </cell>
          <cell r="FO84">
            <v>0</v>
          </cell>
          <cell r="FP84">
            <v>0</v>
          </cell>
          <cell r="FQ84">
            <v>0</v>
          </cell>
          <cell r="FR84">
            <v>0</v>
          </cell>
          <cell r="FS84">
            <v>0</v>
          </cell>
          <cell r="FT84">
            <v>0</v>
          </cell>
          <cell r="FU84">
            <v>0</v>
          </cell>
          <cell r="FV84">
            <v>0</v>
          </cell>
          <cell r="FW84">
            <v>0</v>
          </cell>
          <cell r="FX84">
            <v>0</v>
          </cell>
          <cell r="FY84">
            <v>0</v>
          </cell>
          <cell r="FZ84">
            <v>0</v>
          </cell>
          <cell r="GA84">
            <v>0</v>
          </cell>
          <cell r="GB84">
            <v>0</v>
          </cell>
          <cell r="GC84">
            <v>0</v>
          </cell>
          <cell r="GD84">
            <v>0</v>
          </cell>
          <cell r="GE84">
            <v>0</v>
          </cell>
          <cell r="GF84">
            <v>0</v>
          </cell>
          <cell r="GG84">
            <v>0</v>
          </cell>
          <cell r="GH84">
            <v>0</v>
          </cell>
          <cell r="GI84">
            <v>0</v>
          </cell>
          <cell r="GJ84">
            <v>0</v>
          </cell>
          <cell r="GK84">
            <v>0</v>
          </cell>
          <cell r="GL84">
            <v>0</v>
          </cell>
          <cell r="GM84">
            <v>0</v>
          </cell>
          <cell r="GN84">
            <v>0</v>
          </cell>
          <cell r="GO84">
            <v>0</v>
          </cell>
          <cell r="GP84">
            <v>0</v>
          </cell>
          <cell r="GQ84">
            <v>0</v>
          </cell>
          <cell r="GR84">
            <v>0</v>
          </cell>
          <cell r="GS84">
            <v>0</v>
          </cell>
          <cell r="GT84">
            <v>0</v>
          </cell>
          <cell r="GU84">
            <v>0</v>
          </cell>
          <cell r="GV84">
            <v>0</v>
          </cell>
          <cell r="GW84">
            <v>0</v>
          </cell>
          <cell r="GX84">
            <v>0</v>
          </cell>
          <cell r="GY84">
            <v>0</v>
          </cell>
          <cell r="GZ84">
            <v>0</v>
          </cell>
          <cell r="HA84">
            <v>0</v>
          </cell>
          <cell r="HB84">
            <v>0</v>
          </cell>
          <cell r="HC84">
            <v>0</v>
          </cell>
          <cell r="HD84">
            <v>0</v>
          </cell>
          <cell r="HE84">
            <v>0</v>
          </cell>
          <cell r="HF84">
            <v>0</v>
          </cell>
          <cell r="HG84">
            <v>0</v>
          </cell>
          <cell r="HH84">
            <v>0</v>
          </cell>
          <cell r="HI84">
            <v>0</v>
          </cell>
          <cell r="HJ84">
            <v>0</v>
          </cell>
          <cell r="HK84">
            <v>0</v>
          </cell>
          <cell r="HL84">
            <v>0</v>
          </cell>
          <cell r="HM84">
            <v>0</v>
          </cell>
          <cell r="HN84">
            <v>0</v>
          </cell>
          <cell r="HO84">
            <v>0</v>
          </cell>
          <cell r="HP84">
            <v>0</v>
          </cell>
          <cell r="HQ84">
            <v>0</v>
          </cell>
          <cell r="HR84">
            <v>0</v>
          </cell>
          <cell r="HS84">
            <v>0</v>
          </cell>
          <cell r="HT84">
            <v>0</v>
          </cell>
          <cell r="HU84">
            <v>0</v>
          </cell>
          <cell r="HV84">
            <v>0</v>
          </cell>
          <cell r="HW84">
            <v>0</v>
          </cell>
          <cell r="HX84">
            <v>0</v>
          </cell>
          <cell r="HY84">
            <v>0</v>
          </cell>
          <cell r="HZ84">
            <v>0</v>
          </cell>
          <cell r="IA84">
            <v>0</v>
          </cell>
          <cell r="IB84">
            <v>0</v>
          </cell>
          <cell r="IC84">
            <v>0</v>
          </cell>
          <cell r="ID84">
            <v>0</v>
          </cell>
          <cell r="IE84">
            <v>0</v>
          </cell>
          <cell r="IF84">
            <v>0</v>
          </cell>
          <cell r="IG84">
            <v>0</v>
          </cell>
          <cell r="IH84">
            <v>0</v>
          </cell>
          <cell r="II84">
            <v>0</v>
          </cell>
          <cell r="IJ84">
            <v>0</v>
          </cell>
          <cell r="IK84">
            <v>0</v>
          </cell>
          <cell r="IL84">
            <v>0</v>
          </cell>
          <cell r="IM84">
            <v>0</v>
          </cell>
          <cell r="IN84">
            <v>0</v>
          </cell>
          <cell r="IO84">
            <v>0</v>
          </cell>
          <cell r="IP84">
            <v>0</v>
          </cell>
          <cell r="IQ84">
            <v>0</v>
          </cell>
          <cell r="IR84">
            <v>0</v>
          </cell>
          <cell r="IS84">
            <v>0</v>
          </cell>
          <cell r="IT84">
            <v>0</v>
          </cell>
          <cell r="IU84">
            <v>0</v>
          </cell>
          <cell r="IV84">
            <v>0</v>
          </cell>
          <cell r="IW84">
            <v>0</v>
          </cell>
          <cell r="IX84">
            <v>0</v>
          </cell>
          <cell r="IY84">
            <v>0</v>
          </cell>
          <cell r="IZ84">
            <v>0</v>
          </cell>
          <cell r="JA84">
            <v>0</v>
          </cell>
          <cell r="JB84">
            <v>0</v>
          </cell>
          <cell r="JC84">
            <v>0</v>
          </cell>
          <cell r="JG84">
            <v>0</v>
          </cell>
          <cell r="JH84">
            <v>0</v>
          </cell>
          <cell r="JI84">
            <v>0</v>
          </cell>
          <cell r="JJ84">
            <v>0</v>
          </cell>
          <cell r="JK84">
            <v>0</v>
          </cell>
          <cell r="JL84">
            <v>0</v>
          </cell>
          <cell r="JM84">
            <v>0</v>
          </cell>
          <cell r="JN84">
            <v>0</v>
          </cell>
          <cell r="JO84">
            <v>0</v>
          </cell>
          <cell r="JP84">
            <v>0</v>
          </cell>
          <cell r="JQ84">
            <v>0</v>
          </cell>
          <cell r="JR84">
            <v>0</v>
          </cell>
          <cell r="JS84">
            <v>0</v>
          </cell>
          <cell r="JT84">
            <v>0</v>
          </cell>
          <cell r="JU84">
            <v>0</v>
          </cell>
          <cell r="JV84">
            <v>0</v>
          </cell>
          <cell r="JW84">
            <v>0</v>
          </cell>
          <cell r="JX84">
            <v>0</v>
          </cell>
          <cell r="JY84">
            <v>0</v>
          </cell>
          <cell r="JZ84">
            <v>0</v>
          </cell>
          <cell r="KA84">
            <v>0</v>
          </cell>
          <cell r="KB84">
            <v>0</v>
          </cell>
          <cell r="KC84">
            <v>0</v>
          </cell>
          <cell r="KD84">
            <v>0</v>
          </cell>
          <cell r="KE84">
            <v>0</v>
          </cell>
          <cell r="KF84">
            <v>0</v>
          </cell>
          <cell r="KG84">
            <v>0</v>
          </cell>
          <cell r="KH84">
            <v>0</v>
          </cell>
          <cell r="KI84">
            <v>0</v>
          </cell>
          <cell r="KJ84">
            <v>0</v>
          </cell>
          <cell r="KK84">
            <v>0</v>
          </cell>
          <cell r="KL84">
            <v>0</v>
          </cell>
          <cell r="KM84">
            <v>0</v>
          </cell>
          <cell r="KN84">
            <v>0</v>
          </cell>
          <cell r="KO84">
            <v>0</v>
          </cell>
          <cell r="KP84">
            <v>0</v>
          </cell>
          <cell r="KQ84">
            <v>0</v>
          </cell>
          <cell r="KR84">
            <v>0</v>
          </cell>
          <cell r="KS84">
            <v>0</v>
          </cell>
          <cell r="KT84">
            <v>0</v>
          </cell>
          <cell r="KU84">
            <v>0</v>
          </cell>
          <cell r="KV84">
            <v>0</v>
          </cell>
          <cell r="KW84">
            <v>0</v>
          </cell>
          <cell r="KX84">
            <v>0</v>
          </cell>
          <cell r="KY84">
            <v>0</v>
          </cell>
          <cell r="KZ84">
            <v>0</v>
          </cell>
          <cell r="LA84">
            <v>0</v>
          </cell>
          <cell r="LB84">
            <v>0</v>
          </cell>
          <cell r="LC84">
            <v>0</v>
          </cell>
          <cell r="LD84">
            <v>0</v>
          </cell>
          <cell r="LE84">
            <v>0</v>
          </cell>
          <cell r="LF84">
            <v>0</v>
          </cell>
          <cell r="LG84">
            <v>0</v>
          </cell>
          <cell r="LH84">
            <v>0</v>
          </cell>
          <cell r="LI84">
            <v>0</v>
          </cell>
          <cell r="LJ84">
            <v>0</v>
          </cell>
          <cell r="LK84">
            <v>0</v>
          </cell>
          <cell r="LL84">
            <v>0</v>
          </cell>
          <cell r="LM84">
            <v>0</v>
          </cell>
          <cell r="LN84">
            <v>0</v>
          </cell>
          <cell r="LO84">
            <v>0</v>
          </cell>
          <cell r="LP84">
            <v>0</v>
          </cell>
          <cell r="LQ84">
            <v>0</v>
          </cell>
          <cell r="LR84">
            <v>0</v>
          </cell>
          <cell r="LS84">
            <v>0</v>
          </cell>
          <cell r="LT84">
            <v>0</v>
          </cell>
          <cell r="LU84">
            <v>0</v>
          </cell>
          <cell r="LV84">
            <v>0</v>
          </cell>
          <cell r="LW84">
            <v>0</v>
          </cell>
          <cell r="LX84">
            <v>0</v>
          </cell>
          <cell r="LY84">
            <v>0</v>
          </cell>
          <cell r="LZ84">
            <v>0</v>
          </cell>
          <cell r="MA84">
            <v>0</v>
          </cell>
          <cell r="MB84">
            <v>0</v>
          </cell>
          <cell r="MC84">
            <v>0</v>
          </cell>
          <cell r="MD84">
            <v>0</v>
          </cell>
          <cell r="ME84">
            <v>0</v>
          </cell>
          <cell r="MF84">
            <v>0</v>
          </cell>
          <cell r="MG84">
            <v>0</v>
          </cell>
          <cell r="MH84">
            <v>0</v>
          </cell>
          <cell r="MI84">
            <v>0</v>
          </cell>
          <cell r="MJ84">
            <v>0</v>
          </cell>
          <cell r="MK84">
            <v>0</v>
          </cell>
          <cell r="ML84">
            <v>0</v>
          </cell>
          <cell r="MM84">
            <v>0</v>
          </cell>
          <cell r="MN84">
            <v>0</v>
          </cell>
          <cell r="MO84">
            <v>0</v>
          </cell>
          <cell r="MP84">
            <v>0</v>
          </cell>
          <cell r="MQ84">
            <v>0</v>
          </cell>
          <cell r="MR84">
            <v>0</v>
          </cell>
          <cell r="MS84">
            <v>0</v>
          </cell>
          <cell r="MT84">
            <v>0</v>
          </cell>
          <cell r="MU84">
            <v>0</v>
          </cell>
          <cell r="MV84">
            <v>0</v>
          </cell>
          <cell r="MW84">
            <v>0</v>
          </cell>
          <cell r="MX84">
            <v>0</v>
          </cell>
          <cell r="MY84">
            <v>0</v>
          </cell>
          <cell r="MZ84">
            <v>0</v>
          </cell>
          <cell r="NA84">
            <v>0</v>
          </cell>
          <cell r="NB84">
            <v>0</v>
          </cell>
          <cell r="NC84">
            <v>0</v>
          </cell>
          <cell r="ND84">
            <v>0</v>
          </cell>
          <cell r="NE84">
            <v>0</v>
          </cell>
          <cell r="NF84">
            <v>0</v>
          </cell>
          <cell r="NG84">
            <v>0</v>
          </cell>
          <cell r="NH84">
            <v>0</v>
          </cell>
          <cell r="NI84">
            <v>0</v>
          </cell>
          <cell r="NJ84">
            <v>0</v>
          </cell>
          <cell r="NK84">
            <v>0</v>
          </cell>
          <cell r="NL84">
            <v>0</v>
          </cell>
          <cell r="NM84">
            <v>0</v>
          </cell>
          <cell r="NN84">
            <v>0</v>
          </cell>
          <cell r="NO84">
            <v>0</v>
          </cell>
          <cell r="NP84">
            <v>0</v>
          </cell>
          <cell r="NQ84">
            <v>0</v>
          </cell>
          <cell r="NR84">
            <v>0</v>
          </cell>
          <cell r="NS84">
            <v>0</v>
          </cell>
          <cell r="NT84">
            <v>0</v>
          </cell>
          <cell r="NU84">
            <v>0</v>
          </cell>
          <cell r="NV84">
            <v>0</v>
          </cell>
        </row>
        <row r="85">
          <cell r="F85" t="str">
            <v/>
          </cell>
          <cell r="K85">
            <v>0</v>
          </cell>
          <cell r="AJ85" t="str">
            <v/>
          </cell>
          <cell r="BX85">
            <v>30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  <cell r="II85">
            <v>0</v>
          </cell>
          <cell r="IJ85">
            <v>0</v>
          </cell>
          <cell r="IK85">
            <v>0</v>
          </cell>
          <cell r="IL85">
            <v>0</v>
          </cell>
          <cell r="IM85">
            <v>0</v>
          </cell>
          <cell r="IN85">
            <v>0</v>
          </cell>
          <cell r="IO85">
            <v>0</v>
          </cell>
          <cell r="IP85">
            <v>0</v>
          </cell>
          <cell r="IQ85">
            <v>0</v>
          </cell>
          <cell r="IR85">
            <v>0</v>
          </cell>
          <cell r="IS85">
            <v>0</v>
          </cell>
          <cell r="IT85">
            <v>0</v>
          </cell>
          <cell r="IU85">
            <v>0</v>
          </cell>
          <cell r="IV85">
            <v>0</v>
          </cell>
          <cell r="IW85">
            <v>0</v>
          </cell>
          <cell r="IX85">
            <v>0</v>
          </cell>
          <cell r="IY85">
            <v>0</v>
          </cell>
          <cell r="IZ85">
            <v>0</v>
          </cell>
          <cell r="JA85">
            <v>0</v>
          </cell>
          <cell r="JB85">
            <v>0</v>
          </cell>
          <cell r="JC85">
            <v>0</v>
          </cell>
          <cell r="JG85">
            <v>0</v>
          </cell>
          <cell r="JH85">
            <v>0</v>
          </cell>
          <cell r="JI85">
            <v>0</v>
          </cell>
          <cell r="JJ85">
            <v>0</v>
          </cell>
          <cell r="JK85">
            <v>0</v>
          </cell>
          <cell r="JL85">
            <v>0</v>
          </cell>
          <cell r="JM85">
            <v>0</v>
          </cell>
          <cell r="JN85">
            <v>0</v>
          </cell>
          <cell r="JO85">
            <v>0</v>
          </cell>
          <cell r="JP85">
            <v>0</v>
          </cell>
          <cell r="JQ85">
            <v>0</v>
          </cell>
          <cell r="JR85">
            <v>0</v>
          </cell>
          <cell r="JS85">
            <v>0</v>
          </cell>
          <cell r="JT85">
            <v>0</v>
          </cell>
          <cell r="JU85">
            <v>0</v>
          </cell>
          <cell r="JV85">
            <v>0</v>
          </cell>
          <cell r="JW85">
            <v>0</v>
          </cell>
          <cell r="JX85">
            <v>0</v>
          </cell>
          <cell r="JY85">
            <v>0</v>
          </cell>
          <cell r="JZ85">
            <v>0</v>
          </cell>
          <cell r="KA85">
            <v>0</v>
          </cell>
          <cell r="KB85">
            <v>0</v>
          </cell>
          <cell r="KC85">
            <v>0</v>
          </cell>
          <cell r="KD85">
            <v>0</v>
          </cell>
          <cell r="KE85">
            <v>0</v>
          </cell>
          <cell r="KF85">
            <v>0</v>
          </cell>
          <cell r="KG85">
            <v>0</v>
          </cell>
          <cell r="KH85">
            <v>0</v>
          </cell>
          <cell r="KI85">
            <v>0</v>
          </cell>
          <cell r="KJ85">
            <v>0</v>
          </cell>
          <cell r="KK85">
            <v>0</v>
          </cell>
          <cell r="KL85">
            <v>0</v>
          </cell>
          <cell r="KM85">
            <v>0</v>
          </cell>
          <cell r="KN85">
            <v>0</v>
          </cell>
          <cell r="KO85">
            <v>0</v>
          </cell>
          <cell r="KP85">
            <v>0</v>
          </cell>
          <cell r="KQ85">
            <v>0</v>
          </cell>
          <cell r="KR85">
            <v>0</v>
          </cell>
          <cell r="KS85">
            <v>0</v>
          </cell>
          <cell r="KT85">
            <v>0</v>
          </cell>
          <cell r="KU85">
            <v>0</v>
          </cell>
          <cell r="KV85">
            <v>0</v>
          </cell>
          <cell r="KW85">
            <v>0</v>
          </cell>
          <cell r="KX85">
            <v>0</v>
          </cell>
          <cell r="KY85">
            <v>0</v>
          </cell>
          <cell r="KZ85">
            <v>0</v>
          </cell>
          <cell r="LA85">
            <v>0</v>
          </cell>
          <cell r="LB85">
            <v>0</v>
          </cell>
          <cell r="LC85">
            <v>0</v>
          </cell>
          <cell r="LD85">
            <v>0</v>
          </cell>
          <cell r="LE85">
            <v>0</v>
          </cell>
          <cell r="LF85">
            <v>0</v>
          </cell>
          <cell r="LG85">
            <v>0</v>
          </cell>
          <cell r="LH85">
            <v>0</v>
          </cell>
          <cell r="LI85">
            <v>0</v>
          </cell>
          <cell r="LJ85">
            <v>0</v>
          </cell>
          <cell r="LK85">
            <v>0</v>
          </cell>
          <cell r="LL85">
            <v>0</v>
          </cell>
          <cell r="LM85">
            <v>0</v>
          </cell>
          <cell r="LN85">
            <v>0</v>
          </cell>
          <cell r="LO85">
            <v>0</v>
          </cell>
          <cell r="LP85">
            <v>0</v>
          </cell>
          <cell r="LQ85">
            <v>0</v>
          </cell>
          <cell r="LR85">
            <v>0</v>
          </cell>
          <cell r="LS85">
            <v>0</v>
          </cell>
          <cell r="LT85">
            <v>0</v>
          </cell>
          <cell r="LU85">
            <v>0</v>
          </cell>
          <cell r="LV85">
            <v>0</v>
          </cell>
          <cell r="LW85">
            <v>0</v>
          </cell>
          <cell r="LX85">
            <v>0</v>
          </cell>
          <cell r="LY85">
            <v>0</v>
          </cell>
          <cell r="LZ85">
            <v>0</v>
          </cell>
          <cell r="MA85">
            <v>0</v>
          </cell>
          <cell r="MB85">
            <v>0</v>
          </cell>
          <cell r="MC85">
            <v>0</v>
          </cell>
          <cell r="MD85">
            <v>0</v>
          </cell>
          <cell r="ME85">
            <v>0</v>
          </cell>
          <cell r="MF85">
            <v>0</v>
          </cell>
          <cell r="MG85">
            <v>0</v>
          </cell>
          <cell r="MH85">
            <v>0</v>
          </cell>
          <cell r="MI85">
            <v>0</v>
          </cell>
          <cell r="MJ85">
            <v>0</v>
          </cell>
          <cell r="MK85">
            <v>0</v>
          </cell>
          <cell r="ML85">
            <v>0</v>
          </cell>
          <cell r="MM85">
            <v>0</v>
          </cell>
          <cell r="MN85">
            <v>0</v>
          </cell>
          <cell r="MO85">
            <v>0</v>
          </cell>
          <cell r="MP85">
            <v>0</v>
          </cell>
          <cell r="MQ85">
            <v>0</v>
          </cell>
          <cell r="MR85">
            <v>0</v>
          </cell>
          <cell r="MS85">
            <v>0</v>
          </cell>
          <cell r="MT85">
            <v>0</v>
          </cell>
          <cell r="MU85">
            <v>0</v>
          </cell>
          <cell r="MV85">
            <v>0</v>
          </cell>
          <cell r="MW85">
            <v>0</v>
          </cell>
          <cell r="MX85">
            <v>0</v>
          </cell>
          <cell r="MY85">
            <v>0</v>
          </cell>
          <cell r="MZ85">
            <v>0</v>
          </cell>
          <cell r="NA85">
            <v>0</v>
          </cell>
          <cell r="NB85">
            <v>0</v>
          </cell>
          <cell r="NC85">
            <v>0</v>
          </cell>
          <cell r="ND85">
            <v>0</v>
          </cell>
          <cell r="NE85">
            <v>0</v>
          </cell>
          <cell r="NF85">
            <v>0</v>
          </cell>
          <cell r="NG85">
            <v>0</v>
          </cell>
          <cell r="NH85">
            <v>0</v>
          </cell>
          <cell r="NI85">
            <v>0</v>
          </cell>
          <cell r="NJ85">
            <v>0</v>
          </cell>
          <cell r="NK85">
            <v>0</v>
          </cell>
          <cell r="NL85">
            <v>0</v>
          </cell>
          <cell r="NM85">
            <v>0</v>
          </cell>
          <cell r="NN85">
            <v>0</v>
          </cell>
          <cell r="NO85">
            <v>0</v>
          </cell>
          <cell r="NP85">
            <v>0</v>
          </cell>
          <cell r="NQ85">
            <v>0</v>
          </cell>
          <cell r="NR85">
            <v>0</v>
          </cell>
          <cell r="NS85">
            <v>0</v>
          </cell>
          <cell r="NT85">
            <v>0</v>
          </cell>
          <cell r="NU85">
            <v>0</v>
          </cell>
          <cell r="NV85">
            <v>0</v>
          </cell>
        </row>
        <row r="86">
          <cell r="F86" t="str">
            <v/>
          </cell>
          <cell r="K86">
            <v>0</v>
          </cell>
          <cell r="AJ86" t="str">
            <v/>
          </cell>
          <cell r="BX86">
            <v>30</v>
          </cell>
          <cell r="EN86">
            <v>0</v>
          </cell>
          <cell r="EO86">
            <v>0</v>
          </cell>
          <cell r="EP86">
            <v>0</v>
          </cell>
          <cell r="EQ86">
            <v>0</v>
          </cell>
          <cell r="ER86">
            <v>0</v>
          </cell>
          <cell r="ES86">
            <v>0</v>
          </cell>
          <cell r="ET86">
            <v>0</v>
          </cell>
          <cell r="EU86">
            <v>0</v>
          </cell>
          <cell r="EV86">
            <v>0</v>
          </cell>
          <cell r="EW86">
            <v>0</v>
          </cell>
          <cell r="EX86">
            <v>0</v>
          </cell>
          <cell r="EY86">
            <v>0</v>
          </cell>
          <cell r="EZ86">
            <v>0</v>
          </cell>
          <cell r="FA86">
            <v>0</v>
          </cell>
          <cell r="FB86">
            <v>0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0</v>
          </cell>
          <cell r="FP86">
            <v>0</v>
          </cell>
          <cell r="FQ86">
            <v>0</v>
          </cell>
          <cell r="FR86">
            <v>0</v>
          </cell>
          <cell r="FS86">
            <v>0</v>
          </cell>
          <cell r="FT86">
            <v>0</v>
          </cell>
          <cell r="FU86">
            <v>0</v>
          </cell>
          <cell r="FV86">
            <v>0</v>
          </cell>
          <cell r="FW86">
            <v>0</v>
          </cell>
          <cell r="FX86">
            <v>0</v>
          </cell>
          <cell r="FY86">
            <v>0</v>
          </cell>
          <cell r="FZ86">
            <v>0</v>
          </cell>
          <cell r="GA86">
            <v>0</v>
          </cell>
          <cell r="GB86">
            <v>0</v>
          </cell>
          <cell r="GC86">
            <v>0</v>
          </cell>
          <cell r="GD86">
            <v>0</v>
          </cell>
          <cell r="GE86">
            <v>0</v>
          </cell>
          <cell r="GF86">
            <v>0</v>
          </cell>
          <cell r="GG86">
            <v>0</v>
          </cell>
          <cell r="GH86">
            <v>0</v>
          </cell>
          <cell r="GI86">
            <v>0</v>
          </cell>
          <cell r="GJ86">
            <v>0</v>
          </cell>
          <cell r="GK86">
            <v>0</v>
          </cell>
          <cell r="GL86">
            <v>0</v>
          </cell>
          <cell r="GM86">
            <v>0</v>
          </cell>
          <cell r="GN86">
            <v>0</v>
          </cell>
          <cell r="GO86">
            <v>0</v>
          </cell>
          <cell r="GP86">
            <v>0</v>
          </cell>
          <cell r="GQ86">
            <v>0</v>
          </cell>
          <cell r="GR86">
            <v>0</v>
          </cell>
          <cell r="GS86">
            <v>0</v>
          </cell>
          <cell r="GT86">
            <v>0</v>
          </cell>
          <cell r="GU86">
            <v>0</v>
          </cell>
          <cell r="GV86">
            <v>0</v>
          </cell>
          <cell r="GW86">
            <v>0</v>
          </cell>
          <cell r="GX86">
            <v>0</v>
          </cell>
          <cell r="GY86">
            <v>0</v>
          </cell>
          <cell r="GZ86">
            <v>0</v>
          </cell>
          <cell r="HA86">
            <v>0</v>
          </cell>
          <cell r="HB86">
            <v>0</v>
          </cell>
          <cell r="HC86">
            <v>0</v>
          </cell>
          <cell r="HD86">
            <v>0</v>
          </cell>
          <cell r="HE86">
            <v>0</v>
          </cell>
          <cell r="HF86">
            <v>0</v>
          </cell>
          <cell r="HG86">
            <v>0</v>
          </cell>
          <cell r="HH86">
            <v>0</v>
          </cell>
          <cell r="HI86">
            <v>0</v>
          </cell>
          <cell r="HJ86">
            <v>0</v>
          </cell>
          <cell r="HK86">
            <v>0</v>
          </cell>
          <cell r="HL86">
            <v>0</v>
          </cell>
          <cell r="HM86">
            <v>0</v>
          </cell>
          <cell r="HN86">
            <v>0</v>
          </cell>
          <cell r="HO86">
            <v>0</v>
          </cell>
          <cell r="HP86">
            <v>0</v>
          </cell>
          <cell r="HQ86">
            <v>0</v>
          </cell>
          <cell r="HR86">
            <v>0</v>
          </cell>
          <cell r="HS86">
            <v>0</v>
          </cell>
          <cell r="HT86">
            <v>0</v>
          </cell>
          <cell r="HU86">
            <v>0</v>
          </cell>
          <cell r="HV86">
            <v>0</v>
          </cell>
          <cell r="HW86">
            <v>0</v>
          </cell>
          <cell r="HX86">
            <v>0</v>
          </cell>
          <cell r="HY86">
            <v>0</v>
          </cell>
          <cell r="HZ86">
            <v>0</v>
          </cell>
          <cell r="IA86">
            <v>0</v>
          </cell>
          <cell r="IB86">
            <v>0</v>
          </cell>
          <cell r="IC86">
            <v>0</v>
          </cell>
          <cell r="ID86">
            <v>0</v>
          </cell>
          <cell r="IE86">
            <v>0</v>
          </cell>
          <cell r="IF86">
            <v>0</v>
          </cell>
          <cell r="IG86">
            <v>0</v>
          </cell>
          <cell r="IH86">
            <v>0</v>
          </cell>
          <cell r="II86">
            <v>0</v>
          </cell>
          <cell r="IJ86">
            <v>0</v>
          </cell>
          <cell r="IK86">
            <v>0</v>
          </cell>
          <cell r="IL86">
            <v>0</v>
          </cell>
          <cell r="IM86">
            <v>0</v>
          </cell>
          <cell r="IN86">
            <v>0</v>
          </cell>
          <cell r="IO86">
            <v>0</v>
          </cell>
          <cell r="IP86">
            <v>0</v>
          </cell>
          <cell r="IQ86">
            <v>0</v>
          </cell>
          <cell r="IR86">
            <v>0</v>
          </cell>
          <cell r="IS86">
            <v>0</v>
          </cell>
          <cell r="IT86">
            <v>0</v>
          </cell>
          <cell r="IU86">
            <v>0</v>
          </cell>
          <cell r="IV86">
            <v>0</v>
          </cell>
          <cell r="IW86">
            <v>0</v>
          </cell>
          <cell r="IX86">
            <v>0</v>
          </cell>
          <cell r="IY86">
            <v>0</v>
          </cell>
          <cell r="IZ86">
            <v>0</v>
          </cell>
          <cell r="JA86">
            <v>0</v>
          </cell>
          <cell r="JB86">
            <v>0</v>
          </cell>
          <cell r="JC86">
            <v>0</v>
          </cell>
          <cell r="JG86">
            <v>0</v>
          </cell>
          <cell r="JH86">
            <v>0</v>
          </cell>
          <cell r="JI86">
            <v>0</v>
          </cell>
          <cell r="JJ86">
            <v>0</v>
          </cell>
          <cell r="JK86">
            <v>0</v>
          </cell>
          <cell r="JL86">
            <v>0</v>
          </cell>
          <cell r="JM86">
            <v>0</v>
          </cell>
          <cell r="JN86">
            <v>0</v>
          </cell>
          <cell r="JO86">
            <v>0</v>
          </cell>
          <cell r="JP86">
            <v>0</v>
          </cell>
          <cell r="JQ86">
            <v>0</v>
          </cell>
          <cell r="JR86">
            <v>0</v>
          </cell>
          <cell r="JS86">
            <v>0</v>
          </cell>
          <cell r="JT86">
            <v>0</v>
          </cell>
          <cell r="JU86">
            <v>0</v>
          </cell>
          <cell r="JV86">
            <v>0</v>
          </cell>
          <cell r="JW86">
            <v>0</v>
          </cell>
          <cell r="JX86">
            <v>0</v>
          </cell>
          <cell r="JY86">
            <v>0</v>
          </cell>
          <cell r="JZ86">
            <v>0</v>
          </cell>
          <cell r="KA86">
            <v>0</v>
          </cell>
          <cell r="KB86">
            <v>0</v>
          </cell>
          <cell r="KC86">
            <v>0</v>
          </cell>
          <cell r="KD86">
            <v>0</v>
          </cell>
          <cell r="KE86">
            <v>0</v>
          </cell>
          <cell r="KF86">
            <v>0</v>
          </cell>
          <cell r="KG86">
            <v>0</v>
          </cell>
          <cell r="KH86">
            <v>0</v>
          </cell>
          <cell r="KI86">
            <v>0</v>
          </cell>
          <cell r="KJ86">
            <v>0</v>
          </cell>
          <cell r="KK86">
            <v>0</v>
          </cell>
          <cell r="KL86">
            <v>0</v>
          </cell>
          <cell r="KM86">
            <v>0</v>
          </cell>
          <cell r="KN86">
            <v>0</v>
          </cell>
          <cell r="KO86">
            <v>0</v>
          </cell>
          <cell r="KP86">
            <v>0</v>
          </cell>
          <cell r="KQ86">
            <v>0</v>
          </cell>
          <cell r="KR86">
            <v>0</v>
          </cell>
          <cell r="KS86">
            <v>0</v>
          </cell>
          <cell r="KT86">
            <v>0</v>
          </cell>
          <cell r="KU86">
            <v>0</v>
          </cell>
          <cell r="KV86">
            <v>0</v>
          </cell>
          <cell r="KW86">
            <v>0</v>
          </cell>
          <cell r="KX86">
            <v>0</v>
          </cell>
          <cell r="KY86">
            <v>0</v>
          </cell>
          <cell r="KZ86">
            <v>0</v>
          </cell>
          <cell r="LA86">
            <v>0</v>
          </cell>
          <cell r="LB86">
            <v>0</v>
          </cell>
          <cell r="LC86">
            <v>0</v>
          </cell>
          <cell r="LD86">
            <v>0</v>
          </cell>
          <cell r="LE86">
            <v>0</v>
          </cell>
          <cell r="LF86">
            <v>0</v>
          </cell>
          <cell r="LG86">
            <v>0</v>
          </cell>
          <cell r="LH86">
            <v>0</v>
          </cell>
          <cell r="LI86">
            <v>0</v>
          </cell>
          <cell r="LJ86">
            <v>0</v>
          </cell>
          <cell r="LK86">
            <v>0</v>
          </cell>
          <cell r="LL86">
            <v>0</v>
          </cell>
          <cell r="LM86">
            <v>0</v>
          </cell>
          <cell r="LN86">
            <v>0</v>
          </cell>
          <cell r="LO86">
            <v>0</v>
          </cell>
          <cell r="LP86">
            <v>0</v>
          </cell>
          <cell r="LQ86">
            <v>0</v>
          </cell>
          <cell r="LR86">
            <v>0</v>
          </cell>
          <cell r="LS86">
            <v>0</v>
          </cell>
          <cell r="LT86">
            <v>0</v>
          </cell>
          <cell r="LU86">
            <v>0</v>
          </cell>
          <cell r="LV86">
            <v>0</v>
          </cell>
          <cell r="LW86">
            <v>0</v>
          </cell>
          <cell r="LX86">
            <v>0</v>
          </cell>
          <cell r="LY86">
            <v>0</v>
          </cell>
          <cell r="LZ86">
            <v>0</v>
          </cell>
          <cell r="MA86">
            <v>0</v>
          </cell>
          <cell r="MB86">
            <v>0</v>
          </cell>
          <cell r="MC86">
            <v>0</v>
          </cell>
          <cell r="MD86">
            <v>0</v>
          </cell>
          <cell r="ME86">
            <v>0</v>
          </cell>
          <cell r="MF86">
            <v>0</v>
          </cell>
          <cell r="MG86">
            <v>0</v>
          </cell>
          <cell r="MH86">
            <v>0</v>
          </cell>
          <cell r="MI86">
            <v>0</v>
          </cell>
          <cell r="MJ86">
            <v>0</v>
          </cell>
          <cell r="MK86">
            <v>0</v>
          </cell>
          <cell r="ML86">
            <v>0</v>
          </cell>
          <cell r="MM86">
            <v>0</v>
          </cell>
          <cell r="MN86">
            <v>0</v>
          </cell>
          <cell r="MO86">
            <v>0</v>
          </cell>
          <cell r="MP86">
            <v>0</v>
          </cell>
          <cell r="MQ86">
            <v>0</v>
          </cell>
          <cell r="MR86">
            <v>0</v>
          </cell>
          <cell r="MS86">
            <v>0</v>
          </cell>
          <cell r="MT86">
            <v>0</v>
          </cell>
          <cell r="MU86">
            <v>0</v>
          </cell>
          <cell r="MV86">
            <v>0</v>
          </cell>
          <cell r="MW86">
            <v>0</v>
          </cell>
          <cell r="MX86">
            <v>0</v>
          </cell>
          <cell r="MY86">
            <v>0</v>
          </cell>
          <cell r="MZ86">
            <v>0</v>
          </cell>
          <cell r="NA86">
            <v>0</v>
          </cell>
          <cell r="NB86">
            <v>0</v>
          </cell>
          <cell r="NC86">
            <v>0</v>
          </cell>
          <cell r="ND86">
            <v>0</v>
          </cell>
          <cell r="NE86">
            <v>0</v>
          </cell>
          <cell r="NF86">
            <v>0</v>
          </cell>
          <cell r="NG86">
            <v>0</v>
          </cell>
          <cell r="NH86">
            <v>0</v>
          </cell>
          <cell r="NI86">
            <v>0</v>
          </cell>
          <cell r="NJ86">
            <v>0</v>
          </cell>
          <cell r="NK86">
            <v>0</v>
          </cell>
          <cell r="NL86">
            <v>0</v>
          </cell>
          <cell r="NM86">
            <v>0</v>
          </cell>
          <cell r="NN86">
            <v>0</v>
          </cell>
          <cell r="NO86">
            <v>0</v>
          </cell>
          <cell r="NP86">
            <v>0</v>
          </cell>
          <cell r="NQ86">
            <v>0</v>
          </cell>
          <cell r="NR86">
            <v>0</v>
          </cell>
          <cell r="NS86">
            <v>0</v>
          </cell>
          <cell r="NT86">
            <v>0</v>
          </cell>
          <cell r="NU86">
            <v>0</v>
          </cell>
          <cell r="NV86">
            <v>0</v>
          </cell>
        </row>
        <row r="87">
          <cell r="F87" t="str">
            <v/>
          </cell>
          <cell r="K87">
            <v>0</v>
          </cell>
          <cell r="AJ87" t="str">
            <v/>
          </cell>
          <cell r="BX87">
            <v>30</v>
          </cell>
          <cell r="EN87">
            <v>0</v>
          </cell>
          <cell r="EO87">
            <v>0</v>
          </cell>
          <cell r="EP87">
            <v>0</v>
          </cell>
          <cell r="EQ87">
            <v>0</v>
          </cell>
          <cell r="ER87">
            <v>0</v>
          </cell>
          <cell r="ES87">
            <v>0</v>
          </cell>
          <cell r="ET87">
            <v>0</v>
          </cell>
          <cell r="EU87">
            <v>0</v>
          </cell>
          <cell r="EV87">
            <v>0</v>
          </cell>
          <cell r="EW87">
            <v>0</v>
          </cell>
          <cell r="EX87">
            <v>0</v>
          </cell>
          <cell r="EY87">
            <v>0</v>
          </cell>
          <cell r="EZ87">
            <v>0</v>
          </cell>
          <cell r="FA87">
            <v>0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0</v>
          </cell>
          <cell r="FP87">
            <v>0</v>
          </cell>
          <cell r="FQ87">
            <v>0</v>
          </cell>
          <cell r="FR87">
            <v>0</v>
          </cell>
          <cell r="FS87">
            <v>0</v>
          </cell>
          <cell r="FT87">
            <v>0</v>
          </cell>
          <cell r="FU87">
            <v>0</v>
          </cell>
          <cell r="FV87">
            <v>0</v>
          </cell>
          <cell r="FW87">
            <v>0</v>
          </cell>
          <cell r="FX87">
            <v>0</v>
          </cell>
          <cell r="FY87">
            <v>0</v>
          </cell>
          <cell r="FZ87">
            <v>0</v>
          </cell>
          <cell r="GA87">
            <v>0</v>
          </cell>
          <cell r="GB87">
            <v>0</v>
          </cell>
          <cell r="GC87">
            <v>0</v>
          </cell>
          <cell r="GD87">
            <v>0</v>
          </cell>
          <cell r="GE87">
            <v>0</v>
          </cell>
          <cell r="GF87">
            <v>0</v>
          </cell>
          <cell r="GG87">
            <v>0</v>
          </cell>
          <cell r="GH87">
            <v>0</v>
          </cell>
          <cell r="GI87">
            <v>0</v>
          </cell>
          <cell r="GJ87">
            <v>0</v>
          </cell>
          <cell r="GK87">
            <v>0</v>
          </cell>
          <cell r="GL87">
            <v>0</v>
          </cell>
          <cell r="GM87">
            <v>0</v>
          </cell>
          <cell r="GN87">
            <v>0</v>
          </cell>
          <cell r="GO87">
            <v>0</v>
          </cell>
          <cell r="GP87">
            <v>0</v>
          </cell>
          <cell r="GQ87">
            <v>0</v>
          </cell>
          <cell r="GR87">
            <v>0</v>
          </cell>
          <cell r="GS87">
            <v>0</v>
          </cell>
          <cell r="GT87">
            <v>0</v>
          </cell>
          <cell r="GU87">
            <v>0</v>
          </cell>
          <cell r="GV87">
            <v>0</v>
          </cell>
          <cell r="GW87">
            <v>0</v>
          </cell>
          <cell r="GX87">
            <v>0</v>
          </cell>
          <cell r="GY87">
            <v>0</v>
          </cell>
          <cell r="GZ87">
            <v>0</v>
          </cell>
          <cell r="HA87">
            <v>0</v>
          </cell>
          <cell r="HB87">
            <v>0</v>
          </cell>
          <cell r="HC87">
            <v>0</v>
          </cell>
          <cell r="HD87">
            <v>0</v>
          </cell>
          <cell r="HE87">
            <v>0</v>
          </cell>
          <cell r="HF87">
            <v>0</v>
          </cell>
          <cell r="HG87">
            <v>0</v>
          </cell>
          <cell r="HH87">
            <v>0</v>
          </cell>
          <cell r="HI87">
            <v>0</v>
          </cell>
          <cell r="HJ87">
            <v>0</v>
          </cell>
          <cell r="HK87">
            <v>0</v>
          </cell>
          <cell r="HL87">
            <v>0</v>
          </cell>
          <cell r="HM87">
            <v>0</v>
          </cell>
          <cell r="HN87">
            <v>0</v>
          </cell>
          <cell r="HO87">
            <v>0</v>
          </cell>
          <cell r="HP87">
            <v>0</v>
          </cell>
          <cell r="HQ87">
            <v>0</v>
          </cell>
          <cell r="HR87">
            <v>0</v>
          </cell>
          <cell r="HS87">
            <v>0</v>
          </cell>
          <cell r="HT87">
            <v>0</v>
          </cell>
          <cell r="HU87">
            <v>0</v>
          </cell>
          <cell r="HV87">
            <v>0</v>
          </cell>
          <cell r="HW87">
            <v>0</v>
          </cell>
          <cell r="HX87">
            <v>0</v>
          </cell>
          <cell r="HY87">
            <v>0</v>
          </cell>
          <cell r="HZ87">
            <v>0</v>
          </cell>
          <cell r="IA87">
            <v>0</v>
          </cell>
          <cell r="IB87">
            <v>0</v>
          </cell>
          <cell r="IC87">
            <v>0</v>
          </cell>
          <cell r="ID87">
            <v>0</v>
          </cell>
          <cell r="IE87">
            <v>0</v>
          </cell>
          <cell r="IF87">
            <v>0</v>
          </cell>
          <cell r="IG87">
            <v>0</v>
          </cell>
          <cell r="IH87">
            <v>0</v>
          </cell>
          <cell r="II87">
            <v>0</v>
          </cell>
          <cell r="IJ87">
            <v>0</v>
          </cell>
          <cell r="IK87">
            <v>0</v>
          </cell>
          <cell r="IL87">
            <v>0</v>
          </cell>
          <cell r="IM87">
            <v>0</v>
          </cell>
          <cell r="IN87">
            <v>0</v>
          </cell>
          <cell r="IO87">
            <v>0</v>
          </cell>
          <cell r="IP87">
            <v>0</v>
          </cell>
          <cell r="IQ87">
            <v>0</v>
          </cell>
          <cell r="IR87">
            <v>0</v>
          </cell>
          <cell r="IS87">
            <v>0</v>
          </cell>
          <cell r="IT87">
            <v>0</v>
          </cell>
          <cell r="IU87">
            <v>0</v>
          </cell>
          <cell r="IV87">
            <v>0</v>
          </cell>
          <cell r="IW87">
            <v>0</v>
          </cell>
          <cell r="IX87">
            <v>0</v>
          </cell>
          <cell r="IY87">
            <v>0</v>
          </cell>
          <cell r="IZ87">
            <v>0</v>
          </cell>
          <cell r="JA87">
            <v>0</v>
          </cell>
          <cell r="JB87">
            <v>0</v>
          </cell>
          <cell r="JC87">
            <v>0</v>
          </cell>
          <cell r="JG87">
            <v>0</v>
          </cell>
          <cell r="JH87">
            <v>0</v>
          </cell>
          <cell r="JI87">
            <v>0</v>
          </cell>
          <cell r="JJ87">
            <v>0</v>
          </cell>
          <cell r="JK87">
            <v>0</v>
          </cell>
          <cell r="JL87">
            <v>0</v>
          </cell>
          <cell r="JM87">
            <v>0</v>
          </cell>
          <cell r="JN87">
            <v>0</v>
          </cell>
          <cell r="JO87">
            <v>0</v>
          </cell>
          <cell r="JP87">
            <v>0</v>
          </cell>
          <cell r="JQ87">
            <v>0</v>
          </cell>
          <cell r="JR87">
            <v>0</v>
          </cell>
          <cell r="JS87">
            <v>0</v>
          </cell>
          <cell r="JT87">
            <v>0</v>
          </cell>
          <cell r="JU87">
            <v>0</v>
          </cell>
          <cell r="JV87">
            <v>0</v>
          </cell>
          <cell r="JW87">
            <v>0</v>
          </cell>
          <cell r="JX87">
            <v>0</v>
          </cell>
          <cell r="JY87">
            <v>0</v>
          </cell>
          <cell r="JZ87">
            <v>0</v>
          </cell>
          <cell r="KA87">
            <v>0</v>
          </cell>
          <cell r="KB87">
            <v>0</v>
          </cell>
          <cell r="KC87">
            <v>0</v>
          </cell>
          <cell r="KD87">
            <v>0</v>
          </cell>
          <cell r="KE87">
            <v>0</v>
          </cell>
          <cell r="KF87">
            <v>0</v>
          </cell>
          <cell r="KG87">
            <v>0</v>
          </cell>
          <cell r="KH87">
            <v>0</v>
          </cell>
          <cell r="KI87">
            <v>0</v>
          </cell>
          <cell r="KJ87">
            <v>0</v>
          </cell>
          <cell r="KK87">
            <v>0</v>
          </cell>
          <cell r="KL87">
            <v>0</v>
          </cell>
          <cell r="KM87">
            <v>0</v>
          </cell>
          <cell r="KN87">
            <v>0</v>
          </cell>
          <cell r="KO87">
            <v>0</v>
          </cell>
          <cell r="KP87">
            <v>0</v>
          </cell>
          <cell r="KQ87">
            <v>0</v>
          </cell>
          <cell r="KR87">
            <v>0</v>
          </cell>
          <cell r="KS87">
            <v>0</v>
          </cell>
          <cell r="KT87">
            <v>0</v>
          </cell>
          <cell r="KU87">
            <v>0</v>
          </cell>
          <cell r="KV87">
            <v>0</v>
          </cell>
          <cell r="KW87">
            <v>0</v>
          </cell>
          <cell r="KX87">
            <v>0</v>
          </cell>
          <cell r="KY87">
            <v>0</v>
          </cell>
          <cell r="KZ87">
            <v>0</v>
          </cell>
          <cell r="LA87">
            <v>0</v>
          </cell>
          <cell r="LB87">
            <v>0</v>
          </cell>
          <cell r="LC87">
            <v>0</v>
          </cell>
          <cell r="LD87">
            <v>0</v>
          </cell>
          <cell r="LE87">
            <v>0</v>
          </cell>
          <cell r="LF87">
            <v>0</v>
          </cell>
          <cell r="LG87">
            <v>0</v>
          </cell>
          <cell r="LH87">
            <v>0</v>
          </cell>
          <cell r="LI87">
            <v>0</v>
          </cell>
          <cell r="LJ87">
            <v>0</v>
          </cell>
          <cell r="LK87">
            <v>0</v>
          </cell>
          <cell r="LL87">
            <v>0</v>
          </cell>
          <cell r="LM87">
            <v>0</v>
          </cell>
          <cell r="LN87">
            <v>0</v>
          </cell>
          <cell r="LO87">
            <v>0</v>
          </cell>
          <cell r="LP87">
            <v>0</v>
          </cell>
          <cell r="LQ87">
            <v>0</v>
          </cell>
          <cell r="LR87">
            <v>0</v>
          </cell>
          <cell r="LS87">
            <v>0</v>
          </cell>
          <cell r="LT87">
            <v>0</v>
          </cell>
          <cell r="LU87">
            <v>0</v>
          </cell>
          <cell r="LV87">
            <v>0</v>
          </cell>
          <cell r="LW87">
            <v>0</v>
          </cell>
          <cell r="LX87">
            <v>0</v>
          </cell>
          <cell r="LY87">
            <v>0</v>
          </cell>
          <cell r="LZ87">
            <v>0</v>
          </cell>
          <cell r="MA87">
            <v>0</v>
          </cell>
          <cell r="MB87">
            <v>0</v>
          </cell>
          <cell r="MC87">
            <v>0</v>
          </cell>
          <cell r="MD87">
            <v>0</v>
          </cell>
          <cell r="ME87">
            <v>0</v>
          </cell>
          <cell r="MF87">
            <v>0</v>
          </cell>
          <cell r="MG87">
            <v>0</v>
          </cell>
          <cell r="MH87">
            <v>0</v>
          </cell>
          <cell r="MI87">
            <v>0</v>
          </cell>
          <cell r="MJ87">
            <v>0</v>
          </cell>
          <cell r="MK87">
            <v>0</v>
          </cell>
          <cell r="ML87">
            <v>0</v>
          </cell>
          <cell r="MM87">
            <v>0</v>
          </cell>
          <cell r="MN87">
            <v>0</v>
          </cell>
          <cell r="MO87">
            <v>0</v>
          </cell>
          <cell r="MP87">
            <v>0</v>
          </cell>
          <cell r="MQ87">
            <v>0</v>
          </cell>
          <cell r="MR87">
            <v>0</v>
          </cell>
          <cell r="MS87">
            <v>0</v>
          </cell>
          <cell r="MT87">
            <v>0</v>
          </cell>
          <cell r="MU87">
            <v>0</v>
          </cell>
          <cell r="MV87">
            <v>0</v>
          </cell>
          <cell r="MW87">
            <v>0</v>
          </cell>
          <cell r="MX87">
            <v>0</v>
          </cell>
          <cell r="MY87">
            <v>0</v>
          </cell>
          <cell r="MZ87">
            <v>0</v>
          </cell>
          <cell r="NA87">
            <v>0</v>
          </cell>
          <cell r="NB87">
            <v>0</v>
          </cell>
          <cell r="NC87">
            <v>0</v>
          </cell>
          <cell r="ND87">
            <v>0</v>
          </cell>
          <cell r="NE87">
            <v>0</v>
          </cell>
          <cell r="NF87">
            <v>0</v>
          </cell>
          <cell r="NG87">
            <v>0</v>
          </cell>
          <cell r="NH87">
            <v>0</v>
          </cell>
          <cell r="NI87">
            <v>0</v>
          </cell>
          <cell r="NJ87">
            <v>0</v>
          </cell>
          <cell r="NK87">
            <v>0</v>
          </cell>
          <cell r="NL87">
            <v>0</v>
          </cell>
          <cell r="NM87">
            <v>0</v>
          </cell>
          <cell r="NN87">
            <v>0</v>
          </cell>
          <cell r="NO87">
            <v>0</v>
          </cell>
          <cell r="NP87">
            <v>0</v>
          </cell>
          <cell r="NQ87">
            <v>0</v>
          </cell>
          <cell r="NR87">
            <v>0</v>
          </cell>
          <cell r="NS87">
            <v>0</v>
          </cell>
          <cell r="NT87">
            <v>0</v>
          </cell>
          <cell r="NU87">
            <v>0</v>
          </cell>
          <cell r="NV87">
            <v>0</v>
          </cell>
        </row>
        <row r="88">
          <cell r="F88" t="str">
            <v/>
          </cell>
          <cell r="K88">
            <v>0</v>
          </cell>
          <cell r="AJ88" t="str">
            <v/>
          </cell>
          <cell r="BX88">
            <v>30</v>
          </cell>
          <cell r="EN88">
            <v>0</v>
          </cell>
          <cell r="EO88">
            <v>0</v>
          </cell>
          <cell r="EP88">
            <v>0</v>
          </cell>
          <cell r="EQ88">
            <v>0</v>
          </cell>
          <cell r="ER88">
            <v>0</v>
          </cell>
          <cell r="ES88">
            <v>0</v>
          </cell>
          <cell r="ET88">
            <v>0</v>
          </cell>
          <cell r="EU88">
            <v>0</v>
          </cell>
          <cell r="EV88">
            <v>0</v>
          </cell>
          <cell r="EW88">
            <v>0</v>
          </cell>
          <cell r="EX88">
            <v>0</v>
          </cell>
          <cell r="EY88">
            <v>0</v>
          </cell>
          <cell r="EZ88">
            <v>0</v>
          </cell>
          <cell r="FA88">
            <v>0</v>
          </cell>
          <cell r="FB88">
            <v>0</v>
          </cell>
          <cell r="FC88">
            <v>0</v>
          </cell>
          <cell r="FD88">
            <v>0</v>
          </cell>
          <cell r="FE88">
            <v>0</v>
          </cell>
          <cell r="FF88">
            <v>0</v>
          </cell>
          <cell r="FG88">
            <v>0</v>
          </cell>
          <cell r="FH88">
            <v>0</v>
          </cell>
          <cell r="FI88">
            <v>0</v>
          </cell>
          <cell r="FJ88">
            <v>0</v>
          </cell>
          <cell r="FK88">
            <v>0</v>
          </cell>
          <cell r="FL88">
            <v>0</v>
          </cell>
          <cell r="FM88">
            <v>0</v>
          </cell>
          <cell r="FN88">
            <v>0</v>
          </cell>
          <cell r="FO88">
            <v>0</v>
          </cell>
          <cell r="FP88">
            <v>0</v>
          </cell>
          <cell r="FQ88">
            <v>0</v>
          </cell>
          <cell r="FR88">
            <v>0</v>
          </cell>
          <cell r="FS88">
            <v>0</v>
          </cell>
          <cell r="FT88">
            <v>0</v>
          </cell>
          <cell r="FU88">
            <v>0</v>
          </cell>
          <cell r="FV88">
            <v>0</v>
          </cell>
          <cell r="FW88">
            <v>0</v>
          </cell>
          <cell r="FX88">
            <v>0</v>
          </cell>
          <cell r="FY88">
            <v>0</v>
          </cell>
          <cell r="FZ88">
            <v>0</v>
          </cell>
          <cell r="GA88">
            <v>0</v>
          </cell>
          <cell r="GB88">
            <v>0</v>
          </cell>
          <cell r="GC88">
            <v>0</v>
          </cell>
          <cell r="GD88">
            <v>0</v>
          </cell>
          <cell r="GE88">
            <v>0</v>
          </cell>
          <cell r="GF88">
            <v>0</v>
          </cell>
          <cell r="GG88">
            <v>0</v>
          </cell>
          <cell r="GH88">
            <v>0</v>
          </cell>
          <cell r="GI88">
            <v>0</v>
          </cell>
          <cell r="GJ88">
            <v>0</v>
          </cell>
          <cell r="GK88">
            <v>0</v>
          </cell>
          <cell r="GL88">
            <v>0</v>
          </cell>
          <cell r="GM88">
            <v>0</v>
          </cell>
          <cell r="GN88">
            <v>0</v>
          </cell>
          <cell r="GO88">
            <v>0</v>
          </cell>
          <cell r="GP88">
            <v>0</v>
          </cell>
          <cell r="GQ88">
            <v>0</v>
          </cell>
          <cell r="GR88">
            <v>0</v>
          </cell>
          <cell r="GS88">
            <v>0</v>
          </cell>
          <cell r="GT88">
            <v>0</v>
          </cell>
          <cell r="GU88">
            <v>0</v>
          </cell>
          <cell r="GV88">
            <v>0</v>
          </cell>
          <cell r="GW88">
            <v>0</v>
          </cell>
          <cell r="GX88">
            <v>0</v>
          </cell>
          <cell r="GY88">
            <v>0</v>
          </cell>
          <cell r="GZ88">
            <v>0</v>
          </cell>
          <cell r="HA88">
            <v>0</v>
          </cell>
          <cell r="HB88">
            <v>0</v>
          </cell>
          <cell r="HC88">
            <v>0</v>
          </cell>
          <cell r="HD88">
            <v>0</v>
          </cell>
          <cell r="HE88">
            <v>0</v>
          </cell>
          <cell r="HF88">
            <v>0</v>
          </cell>
          <cell r="HG88">
            <v>0</v>
          </cell>
          <cell r="HH88">
            <v>0</v>
          </cell>
          <cell r="HI88">
            <v>0</v>
          </cell>
          <cell r="HJ88">
            <v>0</v>
          </cell>
          <cell r="HK88">
            <v>0</v>
          </cell>
          <cell r="HL88">
            <v>0</v>
          </cell>
          <cell r="HM88">
            <v>0</v>
          </cell>
          <cell r="HN88">
            <v>0</v>
          </cell>
          <cell r="HO88">
            <v>0</v>
          </cell>
          <cell r="HP88">
            <v>0</v>
          </cell>
          <cell r="HQ88">
            <v>0</v>
          </cell>
          <cell r="HR88">
            <v>0</v>
          </cell>
          <cell r="HS88">
            <v>0</v>
          </cell>
          <cell r="HT88">
            <v>0</v>
          </cell>
          <cell r="HU88">
            <v>0</v>
          </cell>
          <cell r="HV88">
            <v>0</v>
          </cell>
          <cell r="HW88">
            <v>0</v>
          </cell>
          <cell r="HX88">
            <v>0</v>
          </cell>
          <cell r="HY88">
            <v>0</v>
          </cell>
          <cell r="HZ88">
            <v>0</v>
          </cell>
          <cell r="IA88">
            <v>0</v>
          </cell>
          <cell r="IB88">
            <v>0</v>
          </cell>
          <cell r="IC88">
            <v>0</v>
          </cell>
          <cell r="ID88">
            <v>0</v>
          </cell>
          <cell r="IE88">
            <v>0</v>
          </cell>
          <cell r="IF88">
            <v>0</v>
          </cell>
          <cell r="IG88">
            <v>0</v>
          </cell>
          <cell r="IH88">
            <v>0</v>
          </cell>
          <cell r="II88">
            <v>0</v>
          </cell>
          <cell r="IJ88">
            <v>0</v>
          </cell>
          <cell r="IK88">
            <v>0</v>
          </cell>
          <cell r="IL88">
            <v>0</v>
          </cell>
          <cell r="IM88">
            <v>0</v>
          </cell>
          <cell r="IN88">
            <v>0</v>
          </cell>
          <cell r="IO88">
            <v>0</v>
          </cell>
          <cell r="IP88">
            <v>0</v>
          </cell>
          <cell r="IQ88">
            <v>0</v>
          </cell>
          <cell r="IR88">
            <v>0</v>
          </cell>
          <cell r="IS88">
            <v>0</v>
          </cell>
          <cell r="IT88">
            <v>0</v>
          </cell>
          <cell r="IU88">
            <v>0</v>
          </cell>
          <cell r="IV88">
            <v>0</v>
          </cell>
          <cell r="IW88">
            <v>0</v>
          </cell>
          <cell r="IX88">
            <v>0</v>
          </cell>
          <cell r="IY88">
            <v>0</v>
          </cell>
          <cell r="IZ88">
            <v>0</v>
          </cell>
          <cell r="JA88">
            <v>0</v>
          </cell>
          <cell r="JB88">
            <v>0</v>
          </cell>
          <cell r="JC88">
            <v>0</v>
          </cell>
          <cell r="JG88">
            <v>0</v>
          </cell>
          <cell r="JH88">
            <v>0</v>
          </cell>
          <cell r="JI88">
            <v>0</v>
          </cell>
          <cell r="JJ88">
            <v>0</v>
          </cell>
          <cell r="JK88">
            <v>0</v>
          </cell>
          <cell r="JL88">
            <v>0</v>
          </cell>
          <cell r="JM88">
            <v>0</v>
          </cell>
          <cell r="JN88">
            <v>0</v>
          </cell>
          <cell r="JO88">
            <v>0</v>
          </cell>
          <cell r="JP88">
            <v>0</v>
          </cell>
          <cell r="JQ88">
            <v>0</v>
          </cell>
          <cell r="JR88">
            <v>0</v>
          </cell>
          <cell r="JS88">
            <v>0</v>
          </cell>
          <cell r="JT88">
            <v>0</v>
          </cell>
          <cell r="JU88">
            <v>0</v>
          </cell>
          <cell r="JV88">
            <v>0</v>
          </cell>
          <cell r="JW88">
            <v>0</v>
          </cell>
          <cell r="JX88">
            <v>0</v>
          </cell>
          <cell r="JY88">
            <v>0</v>
          </cell>
          <cell r="JZ88">
            <v>0</v>
          </cell>
          <cell r="KA88">
            <v>0</v>
          </cell>
          <cell r="KB88">
            <v>0</v>
          </cell>
          <cell r="KC88">
            <v>0</v>
          </cell>
          <cell r="KD88">
            <v>0</v>
          </cell>
          <cell r="KE88">
            <v>0</v>
          </cell>
          <cell r="KF88">
            <v>0</v>
          </cell>
          <cell r="KG88">
            <v>0</v>
          </cell>
          <cell r="KH88">
            <v>0</v>
          </cell>
          <cell r="KI88">
            <v>0</v>
          </cell>
          <cell r="KJ88">
            <v>0</v>
          </cell>
          <cell r="KK88">
            <v>0</v>
          </cell>
          <cell r="KL88">
            <v>0</v>
          </cell>
          <cell r="KM88">
            <v>0</v>
          </cell>
          <cell r="KN88">
            <v>0</v>
          </cell>
          <cell r="KO88">
            <v>0</v>
          </cell>
          <cell r="KP88">
            <v>0</v>
          </cell>
          <cell r="KQ88">
            <v>0</v>
          </cell>
          <cell r="KR88">
            <v>0</v>
          </cell>
          <cell r="KS88">
            <v>0</v>
          </cell>
          <cell r="KT88">
            <v>0</v>
          </cell>
          <cell r="KU88">
            <v>0</v>
          </cell>
          <cell r="KV88">
            <v>0</v>
          </cell>
          <cell r="KW88">
            <v>0</v>
          </cell>
          <cell r="KX88">
            <v>0</v>
          </cell>
          <cell r="KY88">
            <v>0</v>
          </cell>
          <cell r="KZ88">
            <v>0</v>
          </cell>
          <cell r="LA88">
            <v>0</v>
          </cell>
          <cell r="LB88">
            <v>0</v>
          </cell>
          <cell r="LC88">
            <v>0</v>
          </cell>
          <cell r="LD88">
            <v>0</v>
          </cell>
          <cell r="LE88">
            <v>0</v>
          </cell>
          <cell r="LF88">
            <v>0</v>
          </cell>
          <cell r="LG88">
            <v>0</v>
          </cell>
          <cell r="LH88">
            <v>0</v>
          </cell>
          <cell r="LI88">
            <v>0</v>
          </cell>
          <cell r="LJ88">
            <v>0</v>
          </cell>
          <cell r="LK88">
            <v>0</v>
          </cell>
          <cell r="LL88">
            <v>0</v>
          </cell>
          <cell r="LM88">
            <v>0</v>
          </cell>
          <cell r="LN88">
            <v>0</v>
          </cell>
          <cell r="LO88">
            <v>0</v>
          </cell>
          <cell r="LP88">
            <v>0</v>
          </cell>
          <cell r="LQ88">
            <v>0</v>
          </cell>
          <cell r="LR88">
            <v>0</v>
          </cell>
          <cell r="LS88">
            <v>0</v>
          </cell>
          <cell r="LT88">
            <v>0</v>
          </cell>
          <cell r="LU88">
            <v>0</v>
          </cell>
          <cell r="LV88">
            <v>0</v>
          </cell>
          <cell r="LW88">
            <v>0</v>
          </cell>
          <cell r="LX88">
            <v>0</v>
          </cell>
          <cell r="LY88">
            <v>0</v>
          </cell>
          <cell r="LZ88">
            <v>0</v>
          </cell>
          <cell r="MA88">
            <v>0</v>
          </cell>
          <cell r="MB88">
            <v>0</v>
          </cell>
          <cell r="MC88">
            <v>0</v>
          </cell>
          <cell r="MD88">
            <v>0</v>
          </cell>
          <cell r="ME88">
            <v>0</v>
          </cell>
          <cell r="MF88">
            <v>0</v>
          </cell>
          <cell r="MG88">
            <v>0</v>
          </cell>
          <cell r="MH88">
            <v>0</v>
          </cell>
          <cell r="MI88">
            <v>0</v>
          </cell>
          <cell r="MJ88">
            <v>0</v>
          </cell>
          <cell r="MK88">
            <v>0</v>
          </cell>
          <cell r="ML88">
            <v>0</v>
          </cell>
          <cell r="MM88">
            <v>0</v>
          </cell>
          <cell r="MN88">
            <v>0</v>
          </cell>
          <cell r="MO88">
            <v>0</v>
          </cell>
          <cell r="MP88">
            <v>0</v>
          </cell>
          <cell r="MQ88">
            <v>0</v>
          </cell>
          <cell r="MR88">
            <v>0</v>
          </cell>
          <cell r="MS88">
            <v>0</v>
          </cell>
          <cell r="MT88">
            <v>0</v>
          </cell>
          <cell r="MU88">
            <v>0</v>
          </cell>
          <cell r="MV88">
            <v>0</v>
          </cell>
          <cell r="MW88">
            <v>0</v>
          </cell>
          <cell r="MX88">
            <v>0</v>
          </cell>
          <cell r="MY88">
            <v>0</v>
          </cell>
          <cell r="MZ88">
            <v>0</v>
          </cell>
          <cell r="NA88">
            <v>0</v>
          </cell>
          <cell r="NB88">
            <v>0</v>
          </cell>
          <cell r="NC88">
            <v>0</v>
          </cell>
          <cell r="ND88">
            <v>0</v>
          </cell>
          <cell r="NE88">
            <v>0</v>
          </cell>
          <cell r="NF88">
            <v>0</v>
          </cell>
          <cell r="NG88">
            <v>0</v>
          </cell>
          <cell r="NH88">
            <v>0</v>
          </cell>
          <cell r="NI88">
            <v>0</v>
          </cell>
          <cell r="NJ88">
            <v>0</v>
          </cell>
          <cell r="NK88">
            <v>0</v>
          </cell>
          <cell r="NL88">
            <v>0</v>
          </cell>
          <cell r="NM88">
            <v>0</v>
          </cell>
          <cell r="NN88">
            <v>0</v>
          </cell>
          <cell r="NO88">
            <v>0</v>
          </cell>
          <cell r="NP88">
            <v>0</v>
          </cell>
          <cell r="NQ88">
            <v>0</v>
          </cell>
          <cell r="NR88">
            <v>0</v>
          </cell>
          <cell r="NS88">
            <v>0</v>
          </cell>
          <cell r="NT88">
            <v>0</v>
          </cell>
          <cell r="NU88">
            <v>0</v>
          </cell>
          <cell r="NV88">
            <v>0</v>
          </cell>
        </row>
        <row r="89">
          <cell r="F89" t="str">
            <v/>
          </cell>
          <cell r="K89">
            <v>0</v>
          </cell>
          <cell r="AJ89" t="str">
            <v/>
          </cell>
          <cell r="BX89">
            <v>30</v>
          </cell>
          <cell r="EN89">
            <v>0</v>
          </cell>
          <cell r="EO89">
            <v>0</v>
          </cell>
          <cell r="EP89">
            <v>0</v>
          </cell>
          <cell r="EQ89">
            <v>0</v>
          </cell>
          <cell r="ER89">
            <v>0</v>
          </cell>
          <cell r="ES89">
            <v>0</v>
          </cell>
          <cell r="ET89">
            <v>0</v>
          </cell>
          <cell r="EU89">
            <v>0</v>
          </cell>
          <cell r="EV89">
            <v>0</v>
          </cell>
          <cell r="EW89">
            <v>0</v>
          </cell>
          <cell r="EX89">
            <v>0</v>
          </cell>
          <cell r="EY89">
            <v>0</v>
          </cell>
          <cell r="EZ89">
            <v>0</v>
          </cell>
          <cell r="FA89">
            <v>0</v>
          </cell>
          <cell r="FB89">
            <v>0</v>
          </cell>
          <cell r="FC89">
            <v>0</v>
          </cell>
          <cell r="FD89">
            <v>0</v>
          </cell>
          <cell r="FE89">
            <v>0</v>
          </cell>
          <cell r="FF89">
            <v>0</v>
          </cell>
          <cell r="FG89">
            <v>0</v>
          </cell>
          <cell r="FH89">
            <v>0</v>
          </cell>
          <cell r="FI89">
            <v>0</v>
          </cell>
          <cell r="FJ89">
            <v>0</v>
          </cell>
          <cell r="FK89">
            <v>0</v>
          </cell>
          <cell r="FL89">
            <v>0</v>
          </cell>
          <cell r="FM89">
            <v>0</v>
          </cell>
          <cell r="FN89">
            <v>0</v>
          </cell>
          <cell r="FO89">
            <v>0</v>
          </cell>
          <cell r="FP89">
            <v>0</v>
          </cell>
          <cell r="FQ89">
            <v>0</v>
          </cell>
          <cell r="FR89">
            <v>0</v>
          </cell>
          <cell r="FS89">
            <v>0</v>
          </cell>
          <cell r="FT89">
            <v>0</v>
          </cell>
          <cell r="FU89">
            <v>0</v>
          </cell>
          <cell r="FV89">
            <v>0</v>
          </cell>
          <cell r="FW89">
            <v>0</v>
          </cell>
          <cell r="FX89">
            <v>0</v>
          </cell>
          <cell r="FY89">
            <v>0</v>
          </cell>
          <cell r="FZ89">
            <v>0</v>
          </cell>
          <cell r="GA89">
            <v>0</v>
          </cell>
          <cell r="GB89">
            <v>0</v>
          </cell>
          <cell r="GC89">
            <v>0</v>
          </cell>
          <cell r="GD89">
            <v>0</v>
          </cell>
          <cell r="GE89">
            <v>0</v>
          </cell>
          <cell r="GF89">
            <v>0</v>
          </cell>
          <cell r="GG89">
            <v>0</v>
          </cell>
          <cell r="GH89">
            <v>0</v>
          </cell>
          <cell r="GI89">
            <v>0</v>
          </cell>
          <cell r="GJ89">
            <v>0</v>
          </cell>
          <cell r="GK89">
            <v>0</v>
          </cell>
          <cell r="GL89">
            <v>0</v>
          </cell>
          <cell r="GM89">
            <v>0</v>
          </cell>
          <cell r="GN89">
            <v>0</v>
          </cell>
          <cell r="GO89">
            <v>0</v>
          </cell>
          <cell r="GP89">
            <v>0</v>
          </cell>
          <cell r="GQ89">
            <v>0</v>
          </cell>
          <cell r="GR89">
            <v>0</v>
          </cell>
          <cell r="GS89">
            <v>0</v>
          </cell>
          <cell r="GT89">
            <v>0</v>
          </cell>
          <cell r="GU89">
            <v>0</v>
          </cell>
          <cell r="GV89">
            <v>0</v>
          </cell>
          <cell r="GW89">
            <v>0</v>
          </cell>
          <cell r="GX89">
            <v>0</v>
          </cell>
          <cell r="GY89">
            <v>0</v>
          </cell>
          <cell r="GZ89">
            <v>0</v>
          </cell>
          <cell r="HA89">
            <v>0</v>
          </cell>
          <cell r="HB89">
            <v>0</v>
          </cell>
          <cell r="HC89">
            <v>0</v>
          </cell>
          <cell r="HD89">
            <v>0</v>
          </cell>
          <cell r="HE89">
            <v>0</v>
          </cell>
          <cell r="HF89">
            <v>0</v>
          </cell>
          <cell r="HG89">
            <v>0</v>
          </cell>
          <cell r="HH89">
            <v>0</v>
          </cell>
          <cell r="HI89">
            <v>0</v>
          </cell>
          <cell r="HJ89">
            <v>0</v>
          </cell>
          <cell r="HK89">
            <v>0</v>
          </cell>
          <cell r="HL89">
            <v>0</v>
          </cell>
          <cell r="HM89">
            <v>0</v>
          </cell>
          <cell r="HN89">
            <v>0</v>
          </cell>
          <cell r="HO89">
            <v>0</v>
          </cell>
          <cell r="HP89">
            <v>0</v>
          </cell>
          <cell r="HQ89">
            <v>0</v>
          </cell>
          <cell r="HR89">
            <v>0</v>
          </cell>
          <cell r="HS89">
            <v>0</v>
          </cell>
          <cell r="HT89">
            <v>0</v>
          </cell>
          <cell r="HU89">
            <v>0</v>
          </cell>
          <cell r="HV89">
            <v>0</v>
          </cell>
          <cell r="HW89">
            <v>0</v>
          </cell>
          <cell r="HX89">
            <v>0</v>
          </cell>
          <cell r="HY89">
            <v>0</v>
          </cell>
          <cell r="HZ89">
            <v>0</v>
          </cell>
          <cell r="IA89">
            <v>0</v>
          </cell>
          <cell r="IB89">
            <v>0</v>
          </cell>
          <cell r="IC89">
            <v>0</v>
          </cell>
          <cell r="ID89">
            <v>0</v>
          </cell>
          <cell r="IE89">
            <v>0</v>
          </cell>
          <cell r="IF89">
            <v>0</v>
          </cell>
          <cell r="IG89">
            <v>0</v>
          </cell>
          <cell r="IH89">
            <v>0</v>
          </cell>
          <cell r="II89">
            <v>0</v>
          </cell>
          <cell r="IJ89">
            <v>0</v>
          </cell>
          <cell r="IK89">
            <v>0</v>
          </cell>
          <cell r="IL89">
            <v>0</v>
          </cell>
          <cell r="IM89">
            <v>0</v>
          </cell>
          <cell r="IN89">
            <v>0</v>
          </cell>
          <cell r="IO89">
            <v>0</v>
          </cell>
          <cell r="IP89">
            <v>0</v>
          </cell>
          <cell r="IQ89">
            <v>0</v>
          </cell>
          <cell r="IR89">
            <v>0</v>
          </cell>
          <cell r="IS89">
            <v>0</v>
          </cell>
          <cell r="IT89">
            <v>0</v>
          </cell>
          <cell r="IU89">
            <v>0</v>
          </cell>
          <cell r="IV89">
            <v>0</v>
          </cell>
          <cell r="IW89">
            <v>0</v>
          </cell>
          <cell r="IX89">
            <v>0</v>
          </cell>
          <cell r="IY89">
            <v>0</v>
          </cell>
          <cell r="IZ89">
            <v>0</v>
          </cell>
          <cell r="JA89">
            <v>0</v>
          </cell>
          <cell r="JB89">
            <v>0</v>
          </cell>
          <cell r="JC89">
            <v>0</v>
          </cell>
          <cell r="JG89">
            <v>0</v>
          </cell>
          <cell r="JH89">
            <v>0</v>
          </cell>
          <cell r="JI89">
            <v>0</v>
          </cell>
          <cell r="JJ89">
            <v>0</v>
          </cell>
          <cell r="JK89">
            <v>0</v>
          </cell>
          <cell r="JL89">
            <v>0</v>
          </cell>
          <cell r="JM89">
            <v>0</v>
          </cell>
          <cell r="JN89">
            <v>0</v>
          </cell>
          <cell r="JO89">
            <v>0</v>
          </cell>
          <cell r="JP89">
            <v>0</v>
          </cell>
          <cell r="JQ89">
            <v>0</v>
          </cell>
          <cell r="JR89">
            <v>0</v>
          </cell>
          <cell r="JS89">
            <v>0</v>
          </cell>
          <cell r="JT89">
            <v>0</v>
          </cell>
          <cell r="JU89">
            <v>0</v>
          </cell>
          <cell r="JV89">
            <v>0</v>
          </cell>
          <cell r="JW89">
            <v>0</v>
          </cell>
          <cell r="JX89">
            <v>0</v>
          </cell>
          <cell r="JY89">
            <v>0</v>
          </cell>
          <cell r="JZ89">
            <v>0</v>
          </cell>
          <cell r="KA89">
            <v>0</v>
          </cell>
          <cell r="KB89">
            <v>0</v>
          </cell>
          <cell r="KC89">
            <v>0</v>
          </cell>
          <cell r="KD89">
            <v>0</v>
          </cell>
          <cell r="KE89">
            <v>0</v>
          </cell>
          <cell r="KF89">
            <v>0</v>
          </cell>
          <cell r="KG89">
            <v>0</v>
          </cell>
          <cell r="KH89">
            <v>0</v>
          </cell>
          <cell r="KI89">
            <v>0</v>
          </cell>
          <cell r="KJ89">
            <v>0</v>
          </cell>
          <cell r="KK89">
            <v>0</v>
          </cell>
          <cell r="KL89">
            <v>0</v>
          </cell>
          <cell r="KM89">
            <v>0</v>
          </cell>
          <cell r="KN89">
            <v>0</v>
          </cell>
          <cell r="KO89">
            <v>0</v>
          </cell>
          <cell r="KP89">
            <v>0</v>
          </cell>
          <cell r="KQ89">
            <v>0</v>
          </cell>
          <cell r="KR89">
            <v>0</v>
          </cell>
          <cell r="KS89">
            <v>0</v>
          </cell>
          <cell r="KT89">
            <v>0</v>
          </cell>
          <cell r="KU89">
            <v>0</v>
          </cell>
          <cell r="KV89">
            <v>0</v>
          </cell>
          <cell r="KW89">
            <v>0</v>
          </cell>
          <cell r="KX89">
            <v>0</v>
          </cell>
          <cell r="KY89">
            <v>0</v>
          </cell>
          <cell r="KZ89">
            <v>0</v>
          </cell>
          <cell r="LA89">
            <v>0</v>
          </cell>
          <cell r="LB89">
            <v>0</v>
          </cell>
          <cell r="LC89">
            <v>0</v>
          </cell>
          <cell r="LD89">
            <v>0</v>
          </cell>
          <cell r="LE89">
            <v>0</v>
          </cell>
          <cell r="LF89">
            <v>0</v>
          </cell>
          <cell r="LG89">
            <v>0</v>
          </cell>
          <cell r="LH89">
            <v>0</v>
          </cell>
          <cell r="LI89">
            <v>0</v>
          </cell>
          <cell r="LJ89">
            <v>0</v>
          </cell>
          <cell r="LK89">
            <v>0</v>
          </cell>
          <cell r="LL89">
            <v>0</v>
          </cell>
          <cell r="LM89">
            <v>0</v>
          </cell>
          <cell r="LN89">
            <v>0</v>
          </cell>
          <cell r="LO89">
            <v>0</v>
          </cell>
          <cell r="LP89">
            <v>0</v>
          </cell>
          <cell r="LQ89">
            <v>0</v>
          </cell>
          <cell r="LR89">
            <v>0</v>
          </cell>
          <cell r="LS89">
            <v>0</v>
          </cell>
          <cell r="LT89">
            <v>0</v>
          </cell>
          <cell r="LU89">
            <v>0</v>
          </cell>
          <cell r="LV89">
            <v>0</v>
          </cell>
          <cell r="LW89">
            <v>0</v>
          </cell>
          <cell r="LX89">
            <v>0</v>
          </cell>
          <cell r="LY89">
            <v>0</v>
          </cell>
          <cell r="LZ89">
            <v>0</v>
          </cell>
          <cell r="MA89">
            <v>0</v>
          </cell>
          <cell r="MB89">
            <v>0</v>
          </cell>
          <cell r="MC89">
            <v>0</v>
          </cell>
          <cell r="MD89">
            <v>0</v>
          </cell>
          <cell r="ME89">
            <v>0</v>
          </cell>
          <cell r="MF89">
            <v>0</v>
          </cell>
          <cell r="MG89">
            <v>0</v>
          </cell>
          <cell r="MH89">
            <v>0</v>
          </cell>
          <cell r="MI89">
            <v>0</v>
          </cell>
          <cell r="MJ89">
            <v>0</v>
          </cell>
          <cell r="MK89">
            <v>0</v>
          </cell>
          <cell r="ML89">
            <v>0</v>
          </cell>
          <cell r="MM89">
            <v>0</v>
          </cell>
          <cell r="MN89">
            <v>0</v>
          </cell>
          <cell r="MO89">
            <v>0</v>
          </cell>
          <cell r="MP89">
            <v>0</v>
          </cell>
          <cell r="MQ89">
            <v>0</v>
          </cell>
          <cell r="MR89">
            <v>0</v>
          </cell>
          <cell r="MS89">
            <v>0</v>
          </cell>
          <cell r="MT89">
            <v>0</v>
          </cell>
          <cell r="MU89">
            <v>0</v>
          </cell>
          <cell r="MV89">
            <v>0</v>
          </cell>
          <cell r="MW89">
            <v>0</v>
          </cell>
          <cell r="MX89">
            <v>0</v>
          </cell>
          <cell r="MY89">
            <v>0</v>
          </cell>
          <cell r="MZ89">
            <v>0</v>
          </cell>
          <cell r="NA89">
            <v>0</v>
          </cell>
          <cell r="NB89">
            <v>0</v>
          </cell>
          <cell r="NC89">
            <v>0</v>
          </cell>
          <cell r="ND89">
            <v>0</v>
          </cell>
          <cell r="NE89">
            <v>0</v>
          </cell>
          <cell r="NF89">
            <v>0</v>
          </cell>
          <cell r="NG89">
            <v>0</v>
          </cell>
          <cell r="NH89">
            <v>0</v>
          </cell>
          <cell r="NI89">
            <v>0</v>
          </cell>
          <cell r="NJ89">
            <v>0</v>
          </cell>
          <cell r="NK89">
            <v>0</v>
          </cell>
          <cell r="NL89">
            <v>0</v>
          </cell>
          <cell r="NM89">
            <v>0</v>
          </cell>
          <cell r="NN89">
            <v>0</v>
          </cell>
          <cell r="NO89">
            <v>0</v>
          </cell>
          <cell r="NP89">
            <v>0</v>
          </cell>
          <cell r="NQ89">
            <v>0</v>
          </cell>
          <cell r="NR89">
            <v>0</v>
          </cell>
          <cell r="NS89">
            <v>0</v>
          </cell>
          <cell r="NT89">
            <v>0</v>
          </cell>
          <cell r="NU89">
            <v>0</v>
          </cell>
          <cell r="NV89">
            <v>0</v>
          </cell>
        </row>
        <row r="90">
          <cell r="F90" t="str">
            <v/>
          </cell>
          <cell r="K90">
            <v>0</v>
          </cell>
          <cell r="AJ90" t="str">
            <v/>
          </cell>
          <cell r="BX90">
            <v>30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  <cell r="II90">
            <v>0</v>
          </cell>
          <cell r="IJ90">
            <v>0</v>
          </cell>
          <cell r="IK90">
            <v>0</v>
          </cell>
          <cell r="IL90">
            <v>0</v>
          </cell>
          <cell r="IM90">
            <v>0</v>
          </cell>
          <cell r="IN90">
            <v>0</v>
          </cell>
          <cell r="IO90">
            <v>0</v>
          </cell>
          <cell r="IP90">
            <v>0</v>
          </cell>
          <cell r="IQ90">
            <v>0</v>
          </cell>
          <cell r="IR90">
            <v>0</v>
          </cell>
          <cell r="IS90">
            <v>0</v>
          </cell>
          <cell r="IT90">
            <v>0</v>
          </cell>
          <cell r="IU90">
            <v>0</v>
          </cell>
          <cell r="IV90">
            <v>0</v>
          </cell>
          <cell r="IW90">
            <v>0</v>
          </cell>
          <cell r="IX90">
            <v>0</v>
          </cell>
          <cell r="IY90">
            <v>0</v>
          </cell>
          <cell r="IZ90">
            <v>0</v>
          </cell>
          <cell r="JA90">
            <v>0</v>
          </cell>
          <cell r="JB90">
            <v>0</v>
          </cell>
          <cell r="JC90">
            <v>0</v>
          </cell>
          <cell r="JG90">
            <v>0</v>
          </cell>
          <cell r="JH90">
            <v>0</v>
          </cell>
          <cell r="JI90">
            <v>0</v>
          </cell>
          <cell r="JJ90">
            <v>0</v>
          </cell>
          <cell r="JK90">
            <v>0</v>
          </cell>
          <cell r="JL90">
            <v>0</v>
          </cell>
          <cell r="JM90">
            <v>0</v>
          </cell>
          <cell r="JN90">
            <v>0</v>
          </cell>
          <cell r="JO90">
            <v>0</v>
          </cell>
          <cell r="JP90">
            <v>0</v>
          </cell>
          <cell r="JQ90">
            <v>0</v>
          </cell>
          <cell r="JR90">
            <v>0</v>
          </cell>
          <cell r="JS90">
            <v>0</v>
          </cell>
          <cell r="JT90">
            <v>0</v>
          </cell>
          <cell r="JU90">
            <v>0</v>
          </cell>
          <cell r="JV90">
            <v>0</v>
          </cell>
          <cell r="JW90">
            <v>0</v>
          </cell>
          <cell r="JX90">
            <v>0</v>
          </cell>
          <cell r="JY90">
            <v>0</v>
          </cell>
          <cell r="JZ90">
            <v>0</v>
          </cell>
          <cell r="KA90">
            <v>0</v>
          </cell>
          <cell r="KB90">
            <v>0</v>
          </cell>
          <cell r="KC90">
            <v>0</v>
          </cell>
          <cell r="KD90">
            <v>0</v>
          </cell>
          <cell r="KE90">
            <v>0</v>
          </cell>
          <cell r="KF90">
            <v>0</v>
          </cell>
          <cell r="KG90">
            <v>0</v>
          </cell>
          <cell r="KH90">
            <v>0</v>
          </cell>
          <cell r="KI90">
            <v>0</v>
          </cell>
          <cell r="KJ90">
            <v>0</v>
          </cell>
          <cell r="KK90">
            <v>0</v>
          </cell>
          <cell r="KL90">
            <v>0</v>
          </cell>
          <cell r="KM90">
            <v>0</v>
          </cell>
          <cell r="KN90">
            <v>0</v>
          </cell>
          <cell r="KO90">
            <v>0</v>
          </cell>
          <cell r="KP90">
            <v>0</v>
          </cell>
          <cell r="KQ90">
            <v>0</v>
          </cell>
          <cell r="KR90">
            <v>0</v>
          </cell>
          <cell r="KS90">
            <v>0</v>
          </cell>
          <cell r="KT90">
            <v>0</v>
          </cell>
          <cell r="KU90">
            <v>0</v>
          </cell>
          <cell r="KV90">
            <v>0</v>
          </cell>
          <cell r="KW90">
            <v>0</v>
          </cell>
          <cell r="KX90">
            <v>0</v>
          </cell>
          <cell r="KY90">
            <v>0</v>
          </cell>
          <cell r="KZ90">
            <v>0</v>
          </cell>
          <cell r="LA90">
            <v>0</v>
          </cell>
          <cell r="LB90">
            <v>0</v>
          </cell>
          <cell r="LC90">
            <v>0</v>
          </cell>
          <cell r="LD90">
            <v>0</v>
          </cell>
          <cell r="LE90">
            <v>0</v>
          </cell>
          <cell r="LF90">
            <v>0</v>
          </cell>
          <cell r="LG90">
            <v>0</v>
          </cell>
          <cell r="LH90">
            <v>0</v>
          </cell>
          <cell r="LI90">
            <v>0</v>
          </cell>
          <cell r="LJ90">
            <v>0</v>
          </cell>
          <cell r="LK90">
            <v>0</v>
          </cell>
          <cell r="LL90">
            <v>0</v>
          </cell>
          <cell r="LM90">
            <v>0</v>
          </cell>
          <cell r="LN90">
            <v>0</v>
          </cell>
          <cell r="LO90">
            <v>0</v>
          </cell>
          <cell r="LP90">
            <v>0</v>
          </cell>
          <cell r="LQ90">
            <v>0</v>
          </cell>
          <cell r="LR90">
            <v>0</v>
          </cell>
          <cell r="LS90">
            <v>0</v>
          </cell>
          <cell r="LT90">
            <v>0</v>
          </cell>
          <cell r="LU90">
            <v>0</v>
          </cell>
          <cell r="LV90">
            <v>0</v>
          </cell>
          <cell r="LW90">
            <v>0</v>
          </cell>
          <cell r="LX90">
            <v>0</v>
          </cell>
          <cell r="LY90">
            <v>0</v>
          </cell>
          <cell r="LZ90">
            <v>0</v>
          </cell>
          <cell r="MA90">
            <v>0</v>
          </cell>
          <cell r="MB90">
            <v>0</v>
          </cell>
          <cell r="MC90">
            <v>0</v>
          </cell>
          <cell r="MD90">
            <v>0</v>
          </cell>
          <cell r="ME90">
            <v>0</v>
          </cell>
          <cell r="MF90">
            <v>0</v>
          </cell>
          <cell r="MG90">
            <v>0</v>
          </cell>
          <cell r="MH90">
            <v>0</v>
          </cell>
          <cell r="MI90">
            <v>0</v>
          </cell>
          <cell r="MJ90">
            <v>0</v>
          </cell>
          <cell r="MK90">
            <v>0</v>
          </cell>
          <cell r="ML90">
            <v>0</v>
          </cell>
          <cell r="MM90">
            <v>0</v>
          </cell>
          <cell r="MN90">
            <v>0</v>
          </cell>
          <cell r="MO90">
            <v>0</v>
          </cell>
          <cell r="MP90">
            <v>0</v>
          </cell>
          <cell r="MQ90">
            <v>0</v>
          </cell>
          <cell r="MR90">
            <v>0</v>
          </cell>
          <cell r="MS90">
            <v>0</v>
          </cell>
          <cell r="MT90">
            <v>0</v>
          </cell>
          <cell r="MU90">
            <v>0</v>
          </cell>
          <cell r="MV90">
            <v>0</v>
          </cell>
          <cell r="MW90">
            <v>0</v>
          </cell>
          <cell r="MX90">
            <v>0</v>
          </cell>
          <cell r="MY90">
            <v>0</v>
          </cell>
          <cell r="MZ90">
            <v>0</v>
          </cell>
          <cell r="NA90">
            <v>0</v>
          </cell>
          <cell r="NB90">
            <v>0</v>
          </cell>
          <cell r="NC90">
            <v>0</v>
          </cell>
          <cell r="ND90">
            <v>0</v>
          </cell>
          <cell r="NE90">
            <v>0</v>
          </cell>
          <cell r="NF90">
            <v>0</v>
          </cell>
          <cell r="NG90">
            <v>0</v>
          </cell>
          <cell r="NH90">
            <v>0</v>
          </cell>
          <cell r="NI90">
            <v>0</v>
          </cell>
          <cell r="NJ90">
            <v>0</v>
          </cell>
          <cell r="NK90">
            <v>0</v>
          </cell>
          <cell r="NL90">
            <v>0</v>
          </cell>
          <cell r="NM90">
            <v>0</v>
          </cell>
          <cell r="NN90">
            <v>0</v>
          </cell>
          <cell r="NO90">
            <v>0</v>
          </cell>
          <cell r="NP90">
            <v>0</v>
          </cell>
          <cell r="NQ90">
            <v>0</v>
          </cell>
          <cell r="NR90">
            <v>0</v>
          </cell>
          <cell r="NS90">
            <v>0</v>
          </cell>
          <cell r="NT90">
            <v>0</v>
          </cell>
          <cell r="NU90">
            <v>0</v>
          </cell>
          <cell r="NV90">
            <v>0</v>
          </cell>
        </row>
        <row r="91">
          <cell r="F91" t="str">
            <v/>
          </cell>
          <cell r="K91">
            <v>0</v>
          </cell>
          <cell r="AJ91" t="str">
            <v/>
          </cell>
          <cell r="BX91">
            <v>30</v>
          </cell>
          <cell r="EN91">
            <v>0</v>
          </cell>
          <cell r="EO91">
            <v>0</v>
          </cell>
          <cell r="EP91">
            <v>0</v>
          </cell>
          <cell r="EQ91">
            <v>0</v>
          </cell>
          <cell r="ER91">
            <v>0</v>
          </cell>
          <cell r="ES91">
            <v>0</v>
          </cell>
          <cell r="ET91">
            <v>0</v>
          </cell>
          <cell r="EU91">
            <v>0</v>
          </cell>
          <cell r="EV91">
            <v>0</v>
          </cell>
          <cell r="EW91">
            <v>0</v>
          </cell>
          <cell r="EX91">
            <v>0</v>
          </cell>
          <cell r="EY91">
            <v>0</v>
          </cell>
          <cell r="EZ91">
            <v>0</v>
          </cell>
          <cell r="FA91">
            <v>0</v>
          </cell>
          <cell r="FB91">
            <v>0</v>
          </cell>
          <cell r="FC91">
            <v>0</v>
          </cell>
          <cell r="FD91">
            <v>0</v>
          </cell>
          <cell r="FE91">
            <v>0</v>
          </cell>
          <cell r="FF91">
            <v>0</v>
          </cell>
          <cell r="FG91">
            <v>0</v>
          </cell>
          <cell r="FH91">
            <v>0</v>
          </cell>
          <cell r="FI91">
            <v>0</v>
          </cell>
          <cell r="FJ91">
            <v>0</v>
          </cell>
          <cell r="FK91">
            <v>0</v>
          </cell>
          <cell r="FL91">
            <v>0</v>
          </cell>
          <cell r="FM91">
            <v>0</v>
          </cell>
          <cell r="FN91">
            <v>0</v>
          </cell>
          <cell r="FO91">
            <v>0</v>
          </cell>
          <cell r="FP91">
            <v>0</v>
          </cell>
          <cell r="FQ91">
            <v>0</v>
          </cell>
          <cell r="FR91">
            <v>0</v>
          </cell>
          <cell r="FS91">
            <v>0</v>
          </cell>
          <cell r="FT91">
            <v>0</v>
          </cell>
          <cell r="FU91">
            <v>0</v>
          </cell>
          <cell r="FV91">
            <v>0</v>
          </cell>
          <cell r="FW91">
            <v>0</v>
          </cell>
          <cell r="FX91">
            <v>0</v>
          </cell>
          <cell r="FY91">
            <v>0</v>
          </cell>
          <cell r="FZ91">
            <v>0</v>
          </cell>
          <cell r="GA91">
            <v>0</v>
          </cell>
          <cell r="GB91">
            <v>0</v>
          </cell>
          <cell r="GC91">
            <v>0</v>
          </cell>
          <cell r="GD91">
            <v>0</v>
          </cell>
          <cell r="GE91">
            <v>0</v>
          </cell>
          <cell r="GF91">
            <v>0</v>
          </cell>
          <cell r="GG91">
            <v>0</v>
          </cell>
          <cell r="GH91">
            <v>0</v>
          </cell>
          <cell r="GI91">
            <v>0</v>
          </cell>
          <cell r="GJ91">
            <v>0</v>
          </cell>
          <cell r="GK91">
            <v>0</v>
          </cell>
          <cell r="GL91">
            <v>0</v>
          </cell>
          <cell r="GM91">
            <v>0</v>
          </cell>
          <cell r="GN91">
            <v>0</v>
          </cell>
          <cell r="GO91">
            <v>0</v>
          </cell>
          <cell r="GP91">
            <v>0</v>
          </cell>
          <cell r="GQ91">
            <v>0</v>
          </cell>
          <cell r="GR91">
            <v>0</v>
          </cell>
          <cell r="GS91">
            <v>0</v>
          </cell>
          <cell r="GT91">
            <v>0</v>
          </cell>
          <cell r="GU91">
            <v>0</v>
          </cell>
          <cell r="GV91">
            <v>0</v>
          </cell>
          <cell r="GW91">
            <v>0</v>
          </cell>
          <cell r="GX91">
            <v>0</v>
          </cell>
          <cell r="GY91">
            <v>0</v>
          </cell>
          <cell r="GZ91">
            <v>0</v>
          </cell>
          <cell r="HA91">
            <v>0</v>
          </cell>
          <cell r="HB91">
            <v>0</v>
          </cell>
          <cell r="HC91">
            <v>0</v>
          </cell>
          <cell r="HD91">
            <v>0</v>
          </cell>
          <cell r="HE91">
            <v>0</v>
          </cell>
          <cell r="HF91">
            <v>0</v>
          </cell>
          <cell r="HG91">
            <v>0</v>
          </cell>
          <cell r="HH91">
            <v>0</v>
          </cell>
          <cell r="HI91">
            <v>0</v>
          </cell>
          <cell r="HJ91">
            <v>0</v>
          </cell>
          <cell r="HK91">
            <v>0</v>
          </cell>
          <cell r="HL91">
            <v>0</v>
          </cell>
          <cell r="HM91">
            <v>0</v>
          </cell>
          <cell r="HN91">
            <v>0</v>
          </cell>
          <cell r="HO91">
            <v>0</v>
          </cell>
          <cell r="HP91">
            <v>0</v>
          </cell>
          <cell r="HQ91">
            <v>0</v>
          </cell>
          <cell r="HR91">
            <v>0</v>
          </cell>
          <cell r="HS91">
            <v>0</v>
          </cell>
          <cell r="HT91">
            <v>0</v>
          </cell>
          <cell r="HU91">
            <v>0</v>
          </cell>
          <cell r="HV91">
            <v>0</v>
          </cell>
          <cell r="HW91">
            <v>0</v>
          </cell>
          <cell r="HX91">
            <v>0</v>
          </cell>
          <cell r="HY91">
            <v>0</v>
          </cell>
          <cell r="HZ91">
            <v>0</v>
          </cell>
          <cell r="IA91">
            <v>0</v>
          </cell>
          <cell r="IB91">
            <v>0</v>
          </cell>
          <cell r="IC91">
            <v>0</v>
          </cell>
          <cell r="ID91">
            <v>0</v>
          </cell>
          <cell r="IE91">
            <v>0</v>
          </cell>
          <cell r="IF91">
            <v>0</v>
          </cell>
          <cell r="IG91">
            <v>0</v>
          </cell>
          <cell r="IH91">
            <v>0</v>
          </cell>
          <cell r="II91">
            <v>0</v>
          </cell>
          <cell r="IJ91">
            <v>0</v>
          </cell>
          <cell r="IK91">
            <v>0</v>
          </cell>
          <cell r="IL91">
            <v>0</v>
          </cell>
          <cell r="IM91">
            <v>0</v>
          </cell>
          <cell r="IN91">
            <v>0</v>
          </cell>
          <cell r="IO91">
            <v>0</v>
          </cell>
          <cell r="IP91">
            <v>0</v>
          </cell>
          <cell r="IQ91">
            <v>0</v>
          </cell>
          <cell r="IR91">
            <v>0</v>
          </cell>
          <cell r="IS91">
            <v>0</v>
          </cell>
          <cell r="IT91">
            <v>0</v>
          </cell>
          <cell r="IU91">
            <v>0</v>
          </cell>
          <cell r="IV91">
            <v>0</v>
          </cell>
          <cell r="IW91">
            <v>0</v>
          </cell>
          <cell r="IX91">
            <v>0</v>
          </cell>
          <cell r="IY91">
            <v>0</v>
          </cell>
          <cell r="IZ91">
            <v>0</v>
          </cell>
          <cell r="JA91">
            <v>0</v>
          </cell>
          <cell r="JB91">
            <v>0</v>
          </cell>
          <cell r="JC91">
            <v>0</v>
          </cell>
          <cell r="JG91">
            <v>0</v>
          </cell>
          <cell r="JH91">
            <v>0</v>
          </cell>
          <cell r="JI91">
            <v>0</v>
          </cell>
          <cell r="JJ91">
            <v>0</v>
          </cell>
          <cell r="JK91">
            <v>0</v>
          </cell>
          <cell r="JL91">
            <v>0</v>
          </cell>
          <cell r="JM91">
            <v>0</v>
          </cell>
          <cell r="JN91">
            <v>0</v>
          </cell>
          <cell r="JO91">
            <v>0</v>
          </cell>
          <cell r="JP91">
            <v>0</v>
          </cell>
          <cell r="JQ91">
            <v>0</v>
          </cell>
          <cell r="JR91">
            <v>0</v>
          </cell>
          <cell r="JS91">
            <v>0</v>
          </cell>
          <cell r="JT91">
            <v>0</v>
          </cell>
          <cell r="JU91">
            <v>0</v>
          </cell>
          <cell r="JV91">
            <v>0</v>
          </cell>
          <cell r="JW91">
            <v>0</v>
          </cell>
          <cell r="JX91">
            <v>0</v>
          </cell>
          <cell r="JY91">
            <v>0</v>
          </cell>
          <cell r="JZ91">
            <v>0</v>
          </cell>
          <cell r="KA91">
            <v>0</v>
          </cell>
          <cell r="KB91">
            <v>0</v>
          </cell>
          <cell r="KC91">
            <v>0</v>
          </cell>
          <cell r="KD91">
            <v>0</v>
          </cell>
          <cell r="KE91">
            <v>0</v>
          </cell>
          <cell r="KF91">
            <v>0</v>
          </cell>
          <cell r="KG91">
            <v>0</v>
          </cell>
          <cell r="KH91">
            <v>0</v>
          </cell>
          <cell r="KI91">
            <v>0</v>
          </cell>
          <cell r="KJ91">
            <v>0</v>
          </cell>
          <cell r="KK91">
            <v>0</v>
          </cell>
          <cell r="KL91">
            <v>0</v>
          </cell>
          <cell r="KM91">
            <v>0</v>
          </cell>
          <cell r="KN91">
            <v>0</v>
          </cell>
          <cell r="KO91">
            <v>0</v>
          </cell>
          <cell r="KP91">
            <v>0</v>
          </cell>
          <cell r="KQ91">
            <v>0</v>
          </cell>
          <cell r="KR91">
            <v>0</v>
          </cell>
          <cell r="KS91">
            <v>0</v>
          </cell>
          <cell r="KT91">
            <v>0</v>
          </cell>
          <cell r="KU91">
            <v>0</v>
          </cell>
          <cell r="KV91">
            <v>0</v>
          </cell>
          <cell r="KW91">
            <v>0</v>
          </cell>
          <cell r="KX91">
            <v>0</v>
          </cell>
          <cell r="KY91">
            <v>0</v>
          </cell>
          <cell r="KZ91">
            <v>0</v>
          </cell>
          <cell r="LA91">
            <v>0</v>
          </cell>
          <cell r="LB91">
            <v>0</v>
          </cell>
          <cell r="LC91">
            <v>0</v>
          </cell>
          <cell r="LD91">
            <v>0</v>
          </cell>
          <cell r="LE91">
            <v>0</v>
          </cell>
          <cell r="LF91">
            <v>0</v>
          </cell>
          <cell r="LG91">
            <v>0</v>
          </cell>
          <cell r="LH91">
            <v>0</v>
          </cell>
          <cell r="LI91">
            <v>0</v>
          </cell>
          <cell r="LJ91">
            <v>0</v>
          </cell>
          <cell r="LK91">
            <v>0</v>
          </cell>
          <cell r="LL91">
            <v>0</v>
          </cell>
          <cell r="LM91">
            <v>0</v>
          </cell>
          <cell r="LN91">
            <v>0</v>
          </cell>
          <cell r="LO91">
            <v>0</v>
          </cell>
          <cell r="LP91">
            <v>0</v>
          </cell>
          <cell r="LQ91">
            <v>0</v>
          </cell>
          <cell r="LR91">
            <v>0</v>
          </cell>
          <cell r="LS91">
            <v>0</v>
          </cell>
          <cell r="LT91">
            <v>0</v>
          </cell>
          <cell r="LU91">
            <v>0</v>
          </cell>
          <cell r="LV91">
            <v>0</v>
          </cell>
          <cell r="LW91">
            <v>0</v>
          </cell>
          <cell r="LX91">
            <v>0</v>
          </cell>
          <cell r="LY91">
            <v>0</v>
          </cell>
          <cell r="LZ91">
            <v>0</v>
          </cell>
          <cell r="MA91">
            <v>0</v>
          </cell>
          <cell r="MB91">
            <v>0</v>
          </cell>
          <cell r="MC91">
            <v>0</v>
          </cell>
          <cell r="MD91">
            <v>0</v>
          </cell>
          <cell r="ME91">
            <v>0</v>
          </cell>
          <cell r="MF91">
            <v>0</v>
          </cell>
          <cell r="MG91">
            <v>0</v>
          </cell>
          <cell r="MH91">
            <v>0</v>
          </cell>
          <cell r="MI91">
            <v>0</v>
          </cell>
          <cell r="MJ91">
            <v>0</v>
          </cell>
          <cell r="MK91">
            <v>0</v>
          </cell>
          <cell r="ML91">
            <v>0</v>
          </cell>
          <cell r="MM91">
            <v>0</v>
          </cell>
          <cell r="MN91">
            <v>0</v>
          </cell>
          <cell r="MO91">
            <v>0</v>
          </cell>
          <cell r="MP91">
            <v>0</v>
          </cell>
          <cell r="MQ91">
            <v>0</v>
          </cell>
          <cell r="MR91">
            <v>0</v>
          </cell>
          <cell r="MS91">
            <v>0</v>
          </cell>
          <cell r="MT91">
            <v>0</v>
          </cell>
          <cell r="MU91">
            <v>0</v>
          </cell>
          <cell r="MV91">
            <v>0</v>
          </cell>
          <cell r="MW91">
            <v>0</v>
          </cell>
          <cell r="MX91">
            <v>0</v>
          </cell>
          <cell r="MY91">
            <v>0</v>
          </cell>
          <cell r="MZ91">
            <v>0</v>
          </cell>
          <cell r="NA91">
            <v>0</v>
          </cell>
          <cell r="NB91">
            <v>0</v>
          </cell>
          <cell r="NC91">
            <v>0</v>
          </cell>
          <cell r="ND91">
            <v>0</v>
          </cell>
          <cell r="NE91">
            <v>0</v>
          </cell>
          <cell r="NF91">
            <v>0</v>
          </cell>
          <cell r="NG91">
            <v>0</v>
          </cell>
          <cell r="NH91">
            <v>0</v>
          </cell>
          <cell r="NI91">
            <v>0</v>
          </cell>
          <cell r="NJ91">
            <v>0</v>
          </cell>
          <cell r="NK91">
            <v>0</v>
          </cell>
          <cell r="NL91">
            <v>0</v>
          </cell>
          <cell r="NM91">
            <v>0</v>
          </cell>
          <cell r="NN91">
            <v>0</v>
          </cell>
          <cell r="NO91">
            <v>0</v>
          </cell>
          <cell r="NP91">
            <v>0</v>
          </cell>
          <cell r="NQ91">
            <v>0</v>
          </cell>
          <cell r="NR91">
            <v>0</v>
          </cell>
          <cell r="NS91">
            <v>0</v>
          </cell>
          <cell r="NT91">
            <v>0</v>
          </cell>
          <cell r="NU91">
            <v>0</v>
          </cell>
          <cell r="NV91">
            <v>0</v>
          </cell>
        </row>
        <row r="92">
          <cell r="F92" t="str">
            <v/>
          </cell>
          <cell r="K92">
            <v>0</v>
          </cell>
          <cell r="AJ92" t="str">
            <v/>
          </cell>
          <cell r="BX92">
            <v>30</v>
          </cell>
          <cell r="EN92">
            <v>0</v>
          </cell>
          <cell r="EO92">
            <v>0</v>
          </cell>
          <cell r="EP92">
            <v>0</v>
          </cell>
          <cell r="EQ92">
            <v>0</v>
          </cell>
          <cell r="ER92">
            <v>0</v>
          </cell>
          <cell r="ES92">
            <v>0</v>
          </cell>
          <cell r="ET92">
            <v>0</v>
          </cell>
          <cell r="EU92">
            <v>0</v>
          </cell>
          <cell r="EV92">
            <v>0</v>
          </cell>
          <cell r="EW92">
            <v>0</v>
          </cell>
          <cell r="EX92">
            <v>0</v>
          </cell>
          <cell r="EY92">
            <v>0</v>
          </cell>
          <cell r="EZ92">
            <v>0</v>
          </cell>
          <cell r="FA92">
            <v>0</v>
          </cell>
          <cell r="FB92">
            <v>0</v>
          </cell>
          <cell r="FC92">
            <v>0</v>
          </cell>
          <cell r="FD92">
            <v>0</v>
          </cell>
          <cell r="FE92">
            <v>0</v>
          </cell>
          <cell r="FF92">
            <v>0</v>
          </cell>
          <cell r="FG92">
            <v>0</v>
          </cell>
          <cell r="FH92">
            <v>0</v>
          </cell>
          <cell r="FI92">
            <v>0</v>
          </cell>
          <cell r="FJ92">
            <v>0</v>
          </cell>
          <cell r="FK92">
            <v>0</v>
          </cell>
          <cell r="FL92">
            <v>0</v>
          </cell>
          <cell r="FM92">
            <v>0</v>
          </cell>
          <cell r="FN92">
            <v>0</v>
          </cell>
          <cell r="FO92">
            <v>0</v>
          </cell>
          <cell r="FP92">
            <v>0</v>
          </cell>
          <cell r="FQ92">
            <v>0</v>
          </cell>
          <cell r="FR92">
            <v>0</v>
          </cell>
          <cell r="FS92">
            <v>0</v>
          </cell>
          <cell r="FT92">
            <v>0</v>
          </cell>
          <cell r="FU92">
            <v>0</v>
          </cell>
          <cell r="FV92">
            <v>0</v>
          </cell>
          <cell r="FW92">
            <v>0</v>
          </cell>
          <cell r="FX92">
            <v>0</v>
          </cell>
          <cell r="FY92">
            <v>0</v>
          </cell>
          <cell r="FZ92">
            <v>0</v>
          </cell>
          <cell r="GA92">
            <v>0</v>
          </cell>
          <cell r="GB92">
            <v>0</v>
          </cell>
          <cell r="GC92">
            <v>0</v>
          </cell>
          <cell r="GD92">
            <v>0</v>
          </cell>
          <cell r="GE92">
            <v>0</v>
          </cell>
          <cell r="GF92">
            <v>0</v>
          </cell>
          <cell r="GG92">
            <v>0</v>
          </cell>
          <cell r="GH92">
            <v>0</v>
          </cell>
          <cell r="GI92">
            <v>0</v>
          </cell>
          <cell r="GJ92">
            <v>0</v>
          </cell>
          <cell r="GK92">
            <v>0</v>
          </cell>
          <cell r="GL92">
            <v>0</v>
          </cell>
          <cell r="GM92">
            <v>0</v>
          </cell>
          <cell r="GN92">
            <v>0</v>
          </cell>
          <cell r="GO92">
            <v>0</v>
          </cell>
          <cell r="GP92">
            <v>0</v>
          </cell>
          <cell r="GQ92">
            <v>0</v>
          </cell>
          <cell r="GR92">
            <v>0</v>
          </cell>
          <cell r="GS92">
            <v>0</v>
          </cell>
          <cell r="GT92">
            <v>0</v>
          </cell>
          <cell r="GU92">
            <v>0</v>
          </cell>
          <cell r="GV92">
            <v>0</v>
          </cell>
          <cell r="GW92">
            <v>0</v>
          </cell>
          <cell r="GX92">
            <v>0</v>
          </cell>
          <cell r="GY92">
            <v>0</v>
          </cell>
          <cell r="GZ92">
            <v>0</v>
          </cell>
          <cell r="HA92">
            <v>0</v>
          </cell>
          <cell r="HB92">
            <v>0</v>
          </cell>
          <cell r="HC92">
            <v>0</v>
          </cell>
          <cell r="HD92">
            <v>0</v>
          </cell>
          <cell r="HE92">
            <v>0</v>
          </cell>
          <cell r="HF92">
            <v>0</v>
          </cell>
          <cell r="HG92">
            <v>0</v>
          </cell>
          <cell r="HH92">
            <v>0</v>
          </cell>
          <cell r="HI92">
            <v>0</v>
          </cell>
          <cell r="HJ92">
            <v>0</v>
          </cell>
          <cell r="HK92">
            <v>0</v>
          </cell>
          <cell r="HL92">
            <v>0</v>
          </cell>
          <cell r="HM92">
            <v>0</v>
          </cell>
          <cell r="HN92">
            <v>0</v>
          </cell>
          <cell r="HO92">
            <v>0</v>
          </cell>
          <cell r="HP92">
            <v>0</v>
          </cell>
          <cell r="HQ92">
            <v>0</v>
          </cell>
          <cell r="HR92">
            <v>0</v>
          </cell>
          <cell r="HS92">
            <v>0</v>
          </cell>
          <cell r="HT92">
            <v>0</v>
          </cell>
          <cell r="HU92">
            <v>0</v>
          </cell>
          <cell r="HV92">
            <v>0</v>
          </cell>
          <cell r="HW92">
            <v>0</v>
          </cell>
          <cell r="HX92">
            <v>0</v>
          </cell>
          <cell r="HY92">
            <v>0</v>
          </cell>
          <cell r="HZ92">
            <v>0</v>
          </cell>
          <cell r="IA92">
            <v>0</v>
          </cell>
          <cell r="IB92">
            <v>0</v>
          </cell>
          <cell r="IC92">
            <v>0</v>
          </cell>
          <cell r="ID92">
            <v>0</v>
          </cell>
          <cell r="IE92">
            <v>0</v>
          </cell>
          <cell r="IF92">
            <v>0</v>
          </cell>
          <cell r="IG92">
            <v>0</v>
          </cell>
          <cell r="IH92">
            <v>0</v>
          </cell>
          <cell r="II92">
            <v>0</v>
          </cell>
          <cell r="IJ92">
            <v>0</v>
          </cell>
          <cell r="IK92">
            <v>0</v>
          </cell>
          <cell r="IL92">
            <v>0</v>
          </cell>
          <cell r="IM92">
            <v>0</v>
          </cell>
          <cell r="IN92">
            <v>0</v>
          </cell>
          <cell r="IO92">
            <v>0</v>
          </cell>
          <cell r="IP92">
            <v>0</v>
          </cell>
          <cell r="IQ92">
            <v>0</v>
          </cell>
          <cell r="IR92">
            <v>0</v>
          </cell>
          <cell r="IS92">
            <v>0</v>
          </cell>
          <cell r="IT92">
            <v>0</v>
          </cell>
          <cell r="IU92">
            <v>0</v>
          </cell>
          <cell r="IV92">
            <v>0</v>
          </cell>
          <cell r="IW92">
            <v>0</v>
          </cell>
          <cell r="IX92">
            <v>0</v>
          </cell>
          <cell r="IY92">
            <v>0</v>
          </cell>
          <cell r="IZ92">
            <v>0</v>
          </cell>
          <cell r="JA92">
            <v>0</v>
          </cell>
          <cell r="JB92">
            <v>0</v>
          </cell>
          <cell r="JC92">
            <v>0</v>
          </cell>
          <cell r="JG92">
            <v>0</v>
          </cell>
          <cell r="JH92">
            <v>0</v>
          </cell>
          <cell r="JI92">
            <v>0</v>
          </cell>
          <cell r="JJ92">
            <v>0</v>
          </cell>
          <cell r="JK92">
            <v>0</v>
          </cell>
          <cell r="JL92">
            <v>0</v>
          </cell>
          <cell r="JM92">
            <v>0</v>
          </cell>
          <cell r="JN92">
            <v>0</v>
          </cell>
          <cell r="JO92">
            <v>0</v>
          </cell>
          <cell r="JP92">
            <v>0</v>
          </cell>
          <cell r="JQ92">
            <v>0</v>
          </cell>
          <cell r="JR92">
            <v>0</v>
          </cell>
          <cell r="JS92">
            <v>0</v>
          </cell>
          <cell r="JT92">
            <v>0</v>
          </cell>
          <cell r="JU92">
            <v>0</v>
          </cell>
          <cell r="JV92">
            <v>0</v>
          </cell>
          <cell r="JW92">
            <v>0</v>
          </cell>
          <cell r="JX92">
            <v>0</v>
          </cell>
          <cell r="JY92">
            <v>0</v>
          </cell>
          <cell r="JZ92">
            <v>0</v>
          </cell>
          <cell r="KA92">
            <v>0</v>
          </cell>
          <cell r="KB92">
            <v>0</v>
          </cell>
          <cell r="KC92">
            <v>0</v>
          </cell>
          <cell r="KD92">
            <v>0</v>
          </cell>
          <cell r="KE92">
            <v>0</v>
          </cell>
          <cell r="KF92">
            <v>0</v>
          </cell>
          <cell r="KG92">
            <v>0</v>
          </cell>
          <cell r="KH92">
            <v>0</v>
          </cell>
          <cell r="KI92">
            <v>0</v>
          </cell>
          <cell r="KJ92">
            <v>0</v>
          </cell>
          <cell r="KK92">
            <v>0</v>
          </cell>
          <cell r="KL92">
            <v>0</v>
          </cell>
          <cell r="KM92">
            <v>0</v>
          </cell>
          <cell r="KN92">
            <v>0</v>
          </cell>
          <cell r="KO92">
            <v>0</v>
          </cell>
          <cell r="KP92">
            <v>0</v>
          </cell>
          <cell r="KQ92">
            <v>0</v>
          </cell>
          <cell r="KR92">
            <v>0</v>
          </cell>
          <cell r="KS92">
            <v>0</v>
          </cell>
          <cell r="KT92">
            <v>0</v>
          </cell>
          <cell r="KU92">
            <v>0</v>
          </cell>
          <cell r="KV92">
            <v>0</v>
          </cell>
          <cell r="KW92">
            <v>0</v>
          </cell>
          <cell r="KX92">
            <v>0</v>
          </cell>
          <cell r="KY92">
            <v>0</v>
          </cell>
          <cell r="KZ92">
            <v>0</v>
          </cell>
          <cell r="LA92">
            <v>0</v>
          </cell>
          <cell r="LB92">
            <v>0</v>
          </cell>
          <cell r="LC92">
            <v>0</v>
          </cell>
          <cell r="LD92">
            <v>0</v>
          </cell>
          <cell r="LE92">
            <v>0</v>
          </cell>
          <cell r="LF92">
            <v>0</v>
          </cell>
          <cell r="LG92">
            <v>0</v>
          </cell>
          <cell r="LH92">
            <v>0</v>
          </cell>
          <cell r="LI92">
            <v>0</v>
          </cell>
          <cell r="LJ92">
            <v>0</v>
          </cell>
          <cell r="LK92">
            <v>0</v>
          </cell>
          <cell r="LL92">
            <v>0</v>
          </cell>
          <cell r="LM92">
            <v>0</v>
          </cell>
          <cell r="LN92">
            <v>0</v>
          </cell>
          <cell r="LO92">
            <v>0</v>
          </cell>
          <cell r="LP92">
            <v>0</v>
          </cell>
          <cell r="LQ92">
            <v>0</v>
          </cell>
          <cell r="LR92">
            <v>0</v>
          </cell>
          <cell r="LS92">
            <v>0</v>
          </cell>
          <cell r="LT92">
            <v>0</v>
          </cell>
          <cell r="LU92">
            <v>0</v>
          </cell>
          <cell r="LV92">
            <v>0</v>
          </cell>
          <cell r="LW92">
            <v>0</v>
          </cell>
          <cell r="LX92">
            <v>0</v>
          </cell>
          <cell r="LY92">
            <v>0</v>
          </cell>
          <cell r="LZ92">
            <v>0</v>
          </cell>
          <cell r="MA92">
            <v>0</v>
          </cell>
          <cell r="MB92">
            <v>0</v>
          </cell>
          <cell r="MC92">
            <v>0</v>
          </cell>
          <cell r="MD92">
            <v>0</v>
          </cell>
          <cell r="ME92">
            <v>0</v>
          </cell>
          <cell r="MF92">
            <v>0</v>
          </cell>
          <cell r="MG92">
            <v>0</v>
          </cell>
          <cell r="MH92">
            <v>0</v>
          </cell>
          <cell r="MI92">
            <v>0</v>
          </cell>
          <cell r="MJ92">
            <v>0</v>
          </cell>
          <cell r="MK92">
            <v>0</v>
          </cell>
          <cell r="ML92">
            <v>0</v>
          </cell>
          <cell r="MM92">
            <v>0</v>
          </cell>
          <cell r="MN92">
            <v>0</v>
          </cell>
          <cell r="MO92">
            <v>0</v>
          </cell>
          <cell r="MP92">
            <v>0</v>
          </cell>
          <cell r="MQ92">
            <v>0</v>
          </cell>
          <cell r="MR92">
            <v>0</v>
          </cell>
          <cell r="MS92">
            <v>0</v>
          </cell>
          <cell r="MT92">
            <v>0</v>
          </cell>
          <cell r="MU92">
            <v>0</v>
          </cell>
          <cell r="MV92">
            <v>0</v>
          </cell>
          <cell r="MW92">
            <v>0</v>
          </cell>
          <cell r="MX92">
            <v>0</v>
          </cell>
          <cell r="MY92">
            <v>0</v>
          </cell>
          <cell r="MZ92">
            <v>0</v>
          </cell>
          <cell r="NA92">
            <v>0</v>
          </cell>
          <cell r="NB92">
            <v>0</v>
          </cell>
          <cell r="NC92">
            <v>0</v>
          </cell>
          <cell r="ND92">
            <v>0</v>
          </cell>
          <cell r="NE92">
            <v>0</v>
          </cell>
          <cell r="NF92">
            <v>0</v>
          </cell>
          <cell r="NG92">
            <v>0</v>
          </cell>
          <cell r="NH92">
            <v>0</v>
          </cell>
          <cell r="NI92">
            <v>0</v>
          </cell>
          <cell r="NJ92">
            <v>0</v>
          </cell>
          <cell r="NK92">
            <v>0</v>
          </cell>
          <cell r="NL92">
            <v>0</v>
          </cell>
          <cell r="NM92">
            <v>0</v>
          </cell>
          <cell r="NN92">
            <v>0</v>
          </cell>
          <cell r="NO92">
            <v>0</v>
          </cell>
          <cell r="NP92">
            <v>0</v>
          </cell>
          <cell r="NQ92">
            <v>0</v>
          </cell>
          <cell r="NR92">
            <v>0</v>
          </cell>
          <cell r="NS92">
            <v>0</v>
          </cell>
          <cell r="NT92">
            <v>0</v>
          </cell>
          <cell r="NU92">
            <v>0</v>
          </cell>
          <cell r="NV92">
            <v>0</v>
          </cell>
        </row>
        <row r="93">
          <cell r="F93" t="str">
            <v/>
          </cell>
          <cell r="K93">
            <v>0</v>
          </cell>
          <cell r="AJ93" t="str">
            <v/>
          </cell>
          <cell r="BX93">
            <v>30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  <cell r="II93">
            <v>0</v>
          </cell>
          <cell r="IJ93">
            <v>0</v>
          </cell>
          <cell r="IK93">
            <v>0</v>
          </cell>
          <cell r="IL93">
            <v>0</v>
          </cell>
          <cell r="IM93">
            <v>0</v>
          </cell>
          <cell r="IN93">
            <v>0</v>
          </cell>
          <cell r="IO93">
            <v>0</v>
          </cell>
          <cell r="IP93">
            <v>0</v>
          </cell>
          <cell r="IQ93">
            <v>0</v>
          </cell>
          <cell r="IR93">
            <v>0</v>
          </cell>
          <cell r="IS93">
            <v>0</v>
          </cell>
          <cell r="IT93">
            <v>0</v>
          </cell>
          <cell r="IU93">
            <v>0</v>
          </cell>
          <cell r="IV93">
            <v>0</v>
          </cell>
          <cell r="IW93">
            <v>0</v>
          </cell>
          <cell r="IX93">
            <v>0</v>
          </cell>
          <cell r="IY93">
            <v>0</v>
          </cell>
          <cell r="IZ93">
            <v>0</v>
          </cell>
          <cell r="JA93">
            <v>0</v>
          </cell>
          <cell r="JB93">
            <v>0</v>
          </cell>
          <cell r="JC93">
            <v>0</v>
          </cell>
          <cell r="JG93">
            <v>0</v>
          </cell>
          <cell r="JH93">
            <v>0</v>
          </cell>
          <cell r="JI93">
            <v>0</v>
          </cell>
          <cell r="JJ93">
            <v>0</v>
          </cell>
          <cell r="JK93">
            <v>0</v>
          </cell>
          <cell r="JL93">
            <v>0</v>
          </cell>
          <cell r="JM93">
            <v>0</v>
          </cell>
          <cell r="JN93">
            <v>0</v>
          </cell>
          <cell r="JO93">
            <v>0</v>
          </cell>
          <cell r="JP93">
            <v>0</v>
          </cell>
          <cell r="JQ93">
            <v>0</v>
          </cell>
          <cell r="JR93">
            <v>0</v>
          </cell>
          <cell r="JS93">
            <v>0</v>
          </cell>
          <cell r="JT93">
            <v>0</v>
          </cell>
          <cell r="JU93">
            <v>0</v>
          </cell>
          <cell r="JV93">
            <v>0</v>
          </cell>
          <cell r="JW93">
            <v>0</v>
          </cell>
          <cell r="JX93">
            <v>0</v>
          </cell>
          <cell r="JY93">
            <v>0</v>
          </cell>
          <cell r="JZ93">
            <v>0</v>
          </cell>
          <cell r="KA93">
            <v>0</v>
          </cell>
          <cell r="KB93">
            <v>0</v>
          </cell>
          <cell r="KC93">
            <v>0</v>
          </cell>
          <cell r="KD93">
            <v>0</v>
          </cell>
          <cell r="KE93">
            <v>0</v>
          </cell>
          <cell r="KF93">
            <v>0</v>
          </cell>
          <cell r="KG93">
            <v>0</v>
          </cell>
          <cell r="KH93">
            <v>0</v>
          </cell>
          <cell r="KI93">
            <v>0</v>
          </cell>
          <cell r="KJ93">
            <v>0</v>
          </cell>
          <cell r="KK93">
            <v>0</v>
          </cell>
          <cell r="KL93">
            <v>0</v>
          </cell>
          <cell r="KM93">
            <v>0</v>
          </cell>
          <cell r="KN93">
            <v>0</v>
          </cell>
          <cell r="KO93">
            <v>0</v>
          </cell>
          <cell r="KP93">
            <v>0</v>
          </cell>
          <cell r="KQ93">
            <v>0</v>
          </cell>
          <cell r="KR93">
            <v>0</v>
          </cell>
          <cell r="KS93">
            <v>0</v>
          </cell>
          <cell r="KT93">
            <v>0</v>
          </cell>
          <cell r="KU93">
            <v>0</v>
          </cell>
          <cell r="KV93">
            <v>0</v>
          </cell>
          <cell r="KW93">
            <v>0</v>
          </cell>
          <cell r="KX93">
            <v>0</v>
          </cell>
          <cell r="KY93">
            <v>0</v>
          </cell>
          <cell r="KZ93">
            <v>0</v>
          </cell>
          <cell r="LA93">
            <v>0</v>
          </cell>
          <cell r="LB93">
            <v>0</v>
          </cell>
          <cell r="LC93">
            <v>0</v>
          </cell>
          <cell r="LD93">
            <v>0</v>
          </cell>
          <cell r="LE93">
            <v>0</v>
          </cell>
          <cell r="LF93">
            <v>0</v>
          </cell>
          <cell r="LG93">
            <v>0</v>
          </cell>
          <cell r="LH93">
            <v>0</v>
          </cell>
          <cell r="LI93">
            <v>0</v>
          </cell>
          <cell r="LJ93">
            <v>0</v>
          </cell>
          <cell r="LK93">
            <v>0</v>
          </cell>
          <cell r="LL93">
            <v>0</v>
          </cell>
          <cell r="LM93">
            <v>0</v>
          </cell>
          <cell r="LN93">
            <v>0</v>
          </cell>
          <cell r="LO93">
            <v>0</v>
          </cell>
          <cell r="LP93">
            <v>0</v>
          </cell>
          <cell r="LQ93">
            <v>0</v>
          </cell>
          <cell r="LR93">
            <v>0</v>
          </cell>
          <cell r="LS93">
            <v>0</v>
          </cell>
          <cell r="LT93">
            <v>0</v>
          </cell>
          <cell r="LU93">
            <v>0</v>
          </cell>
          <cell r="LV93">
            <v>0</v>
          </cell>
          <cell r="LW93">
            <v>0</v>
          </cell>
          <cell r="LX93">
            <v>0</v>
          </cell>
          <cell r="LY93">
            <v>0</v>
          </cell>
          <cell r="LZ93">
            <v>0</v>
          </cell>
          <cell r="MA93">
            <v>0</v>
          </cell>
          <cell r="MB93">
            <v>0</v>
          </cell>
          <cell r="MC93">
            <v>0</v>
          </cell>
          <cell r="MD93">
            <v>0</v>
          </cell>
          <cell r="ME93">
            <v>0</v>
          </cell>
          <cell r="MF93">
            <v>0</v>
          </cell>
          <cell r="MG93">
            <v>0</v>
          </cell>
          <cell r="MH93">
            <v>0</v>
          </cell>
          <cell r="MI93">
            <v>0</v>
          </cell>
          <cell r="MJ93">
            <v>0</v>
          </cell>
          <cell r="MK93">
            <v>0</v>
          </cell>
          <cell r="ML93">
            <v>0</v>
          </cell>
          <cell r="MM93">
            <v>0</v>
          </cell>
          <cell r="MN93">
            <v>0</v>
          </cell>
          <cell r="MO93">
            <v>0</v>
          </cell>
          <cell r="MP93">
            <v>0</v>
          </cell>
          <cell r="MQ93">
            <v>0</v>
          </cell>
          <cell r="MR93">
            <v>0</v>
          </cell>
          <cell r="MS93">
            <v>0</v>
          </cell>
          <cell r="MT93">
            <v>0</v>
          </cell>
          <cell r="MU93">
            <v>0</v>
          </cell>
          <cell r="MV93">
            <v>0</v>
          </cell>
          <cell r="MW93">
            <v>0</v>
          </cell>
          <cell r="MX93">
            <v>0</v>
          </cell>
          <cell r="MY93">
            <v>0</v>
          </cell>
          <cell r="MZ93">
            <v>0</v>
          </cell>
          <cell r="NA93">
            <v>0</v>
          </cell>
          <cell r="NB93">
            <v>0</v>
          </cell>
          <cell r="NC93">
            <v>0</v>
          </cell>
          <cell r="ND93">
            <v>0</v>
          </cell>
          <cell r="NE93">
            <v>0</v>
          </cell>
          <cell r="NF93">
            <v>0</v>
          </cell>
          <cell r="NG93">
            <v>0</v>
          </cell>
          <cell r="NH93">
            <v>0</v>
          </cell>
          <cell r="NI93">
            <v>0</v>
          </cell>
          <cell r="NJ93">
            <v>0</v>
          </cell>
          <cell r="NK93">
            <v>0</v>
          </cell>
          <cell r="NL93">
            <v>0</v>
          </cell>
          <cell r="NM93">
            <v>0</v>
          </cell>
          <cell r="NN93">
            <v>0</v>
          </cell>
          <cell r="NO93">
            <v>0</v>
          </cell>
          <cell r="NP93">
            <v>0</v>
          </cell>
          <cell r="NQ93">
            <v>0</v>
          </cell>
          <cell r="NR93">
            <v>0</v>
          </cell>
          <cell r="NS93">
            <v>0</v>
          </cell>
          <cell r="NT93">
            <v>0</v>
          </cell>
          <cell r="NU93">
            <v>0</v>
          </cell>
          <cell r="NV93">
            <v>0</v>
          </cell>
        </row>
        <row r="94">
          <cell r="F94" t="str">
            <v/>
          </cell>
          <cell r="K94">
            <v>0</v>
          </cell>
          <cell r="AJ94" t="str">
            <v/>
          </cell>
          <cell r="BX94">
            <v>30</v>
          </cell>
          <cell r="EN94">
            <v>0</v>
          </cell>
          <cell r="EO94">
            <v>0</v>
          </cell>
          <cell r="EP94">
            <v>0</v>
          </cell>
          <cell r="EQ94">
            <v>0</v>
          </cell>
          <cell r="ER94">
            <v>0</v>
          </cell>
          <cell r="ES94">
            <v>0</v>
          </cell>
          <cell r="ET94">
            <v>0</v>
          </cell>
          <cell r="EU94">
            <v>0</v>
          </cell>
          <cell r="EV94">
            <v>0</v>
          </cell>
          <cell r="EW94">
            <v>0</v>
          </cell>
          <cell r="EX94">
            <v>0</v>
          </cell>
          <cell r="EY94">
            <v>0</v>
          </cell>
          <cell r="EZ94">
            <v>0</v>
          </cell>
          <cell r="FA94">
            <v>0</v>
          </cell>
          <cell r="FB94">
            <v>0</v>
          </cell>
          <cell r="FC94">
            <v>0</v>
          </cell>
          <cell r="FD94">
            <v>0</v>
          </cell>
          <cell r="FE94">
            <v>0</v>
          </cell>
          <cell r="FF94">
            <v>0</v>
          </cell>
          <cell r="FG94">
            <v>0</v>
          </cell>
          <cell r="FH94">
            <v>0</v>
          </cell>
          <cell r="FI94">
            <v>0</v>
          </cell>
          <cell r="FJ94">
            <v>0</v>
          </cell>
          <cell r="FK94">
            <v>0</v>
          </cell>
          <cell r="FL94">
            <v>0</v>
          </cell>
          <cell r="FM94">
            <v>0</v>
          </cell>
          <cell r="FN94">
            <v>0</v>
          </cell>
          <cell r="FO94">
            <v>0</v>
          </cell>
          <cell r="FP94">
            <v>0</v>
          </cell>
          <cell r="FQ94">
            <v>0</v>
          </cell>
          <cell r="FR94">
            <v>0</v>
          </cell>
          <cell r="FS94">
            <v>0</v>
          </cell>
          <cell r="FT94">
            <v>0</v>
          </cell>
          <cell r="FU94">
            <v>0</v>
          </cell>
          <cell r="FV94">
            <v>0</v>
          </cell>
          <cell r="FW94">
            <v>0</v>
          </cell>
          <cell r="FX94">
            <v>0</v>
          </cell>
          <cell r="FY94">
            <v>0</v>
          </cell>
          <cell r="FZ94">
            <v>0</v>
          </cell>
          <cell r="GA94">
            <v>0</v>
          </cell>
          <cell r="GB94">
            <v>0</v>
          </cell>
          <cell r="GC94">
            <v>0</v>
          </cell>
          <cell r="GD94">
            <v>0</v>
          </cell>
          <cell r="GE94">
            <v>0</v>
          </cell>
          <cell r="GF94">
            <v>0</v>
          </cell>
          <cell r="GG94">
            <v>0</v>
          </cell>
          <cell r="GH94">
            <v>0</v>
          </cell>
          <cell r="GI94">
            <v>0</v>
          </cell>
          <cell r="GJ94">
            <v>0</v>
          </cell>
          <cell r="GK94">
            <v>0</v>
          </cell>
          <cell r="GL94">
            <v>0</v>
          </cell>
          <cell r="GM94">
            <v>0</v>
          </cell>
          <cell r="GN94">
            <v>0</v>
          </cell>
          <cell r="GO94">
            <v>0</v>
          </cell>
          <cell r="GP94">
            <v>0</v>
          </cell>
          <cell r="GQ94">
            <v>0</v>
          </cell>
          <cell r="GR94">
            <v>0</v>
          </cell>
          <cell r="GS94">
            <v>0</v>
          </cell>
          <cell r="GT94">
            <v>0</v>
          </cell>
          <cell r="GU94">
            <v>0</v>
          </cell>
          <cell r="GV94">
            <v>0</v>
          </cell>
          <cell r="GW94">
            <v>0</v>
          </cell>
          <cell r="GX94">
            <v>0</v>
          </cell>
          <cell r="GY94">
            <v>0</v>
          </cell>
          <cell r="GZ94">
            <v>0</v>
          </cell>
          <cell r="HA94">
            <v>0</v>
          </cell>
          <cell r="HB94">
            <v>0</v>
          </cell>
          <cell r="HC94">
            <v>0</v>
          </cell>
          <cell r="HD94">
            <v>0</v>
          </cell>
          <cell r="HE94">
            <v>0</v>
          </cell>
          <cell r="HF94">
            <v>0</v>
          </cell>
          <cell r="HG94">
            <v>0</v>
          </cell>
          <cell r="HH94">
            <v>0</v>
          </cell>
          <cell r="HI94">
            <v>0</v>
          </cell>
          <cell r="HJ94">
            <v>0</v>
          </cell>
          <cell r="HK94">
            <v>0</v>
          </cell>
          <cell r="HL94">
            <v>0</v>
          </cell>
          <cell r="HM94">
            <v>0</v>
          </cell>
          <cell r="HN94">
            <v>0</v>
          </cell>
          <cell r="HO94">
            <v>0</v>
          </cell>
          <cell r="HP94">
            <v>0</v>
          </cell>
          <cell r="HQ94">
            <v>0</v>
          </cell>
          <cell r="HR94">
            <v>0</v>
          </cell>
          <cell r="HS94">
            <v>0</v>
          </cell>
          <cell r="HT94">
            <v>0</v>
          </cell>
          <cell r="HU94">
            <v>0</v>
          </cell>
          <cell r="HV94">
            <v>0</v>
          </cell>
          <cell r="HW94">
            <v>0</v>
          </cell>
          <cell r="HX94">
            <v>0</v>
          </cell>
          <cell r="HY94">
            <v>0</v>
          </cell>
          <cell r="HZ94">
            <v>0</v>
          </cell>
          <cell r="IA94">
            <v>0</v>
          </cell>
          <cell r="IB94">
            <v>0</v>
          </cell>
          <cell r="IC94">
            <v>0</v>
          </cell>
          <cell r="ID94">
            <v>0</v>
          </cell>
          <cell r="IE94">
            <v>0</v>
          </cell>
          <cell r="IF94">
            <v>0</v>
          </cell>
          <cell r="IG94">
            <v>0</v>
          </cell>
          <cell r="IH94">
            <v>0</v>
          </cell>
          <cell r="II94">
            <v>0</v>
          </cell>
          <cell r="IJ94">
            <v>0</v>
          </cell>
          <cell r="IK94">
            <v>0</v>
          </cell>
          <cell r="IL94">
            <v>0</v>
          </cell>
          <cell r="IM94">
            <v>0</v>
          </cell>
          <cell r="IN94">
            <v>0</v>
          </cell>
          <cell r="IO94">
            <v>0</v>
          </cell>
          <cell r="IP94">
            <v>0</v>
          </cell>
          <cell r="IQ94">
            <v>0</v>
          </cell>
          <cell r="IR94">
            <v>0</v>
          </cell>
          <cell r="IS94">
            <v>0</v>
          </cell>
          <cell r="IT94">
            <v>0</v>
          </cell>
          <cell r="IU94">
            <v>0</v>
          </cell>
          <cell r="IV94">
            <v>0</v>
          </cell>
          <cell r="IW94">
            <v>0</v>
          </cell>
          <cell r="IX94">
            <v>0</v>
          </cell>
          <cell r="IY94">
            <v>0</v>
          </cell>
          <cell r="IZ94">
            <v>0</v>
          </cell>
          <cell r="JA94">
            <v>0</v>
          </cell>
          <cell r="JB94">
            <v>0</v>
          </cell>
          <cell r="JC94">
            <v>0</v>
          </cell>
          <cell r="JG94">
            <v>0</v>
          </cell>
          <cell r="JH94">
            <v>0</v>
          </cell>
          <cell r="JI94">
            <v>0</v>
          </cell>
          <cell r="JJ94">
            <v>0</v>
          </cell>
          <cell r="JK94">
            <v>0</v>
          </cell>
          <cell r="JL94">
            <v>0</v>
          </cell>
          <cell r="JM94">
            <v>0</v>
          </cell>
          <cell r="JN94">
            <v>0</v>
          </cell>
          <cell r="JO94">
            <v>0</v>
          </cell>
          <cell r="JP94">
            <v>0</v>
          </cell>
          <cell r="JQ94">
            <v>0</v>
          </cell>
          <cell r="JR94">
            <v>0</v>
          </cell>
          <cell r="JS94">
            <v>0</v>
          </cell>
          <cell r="JT94">
            <v>0</v>
          </cell>
          <cell r="JU94">
            <v>0</v>
          </cell>
          <cell r="JV94">
            <v>0</v>
          </cell>
          <cell r="JW94">
            <v>0</v>
          </cell>
          <cell r="JX94">
            <v>0</v>
          </cell>
          <cell r="JY94">
            <v>0</v>
          </cell>
          <cell r="JZ94">
            <v>0</v>
          </cell>
          <cell r="KA94">
            <v>0</v>
          </cell>
          <cell r="KB94">
            <v>0</v>
          </cell>
          <cell r="KC94">
            <v>0</v>
          </cell>
          <cell r="KD94">
            <v>0</v>
          </cell>
          <cell r="KE94">
            <v>0</v>
          </cell>
          <cell r="KF94">
            <v>0</v>
          </cell>
          <cell r="KG94">
            <v>0</v>
          </cell>
          <cell r="KH94">
            <v>0</v>
          </cell>
          <cell r="KI94">
            <v>0</v>
          </cell>
          <cell r="KJ94">
            <v>0</v>
          </cell>
          <cell r="KK94">
            <v>0</v>
          </cell>
          <cell r="KL94">
            <v>0</v>
          </cell>
          <cell r="KM94">
            <v>0</v>
          </cell>
          <cell r="KN94">
            <v>0</v>
          </cell>
          <cell r="KO94">
            <v>0</v>
          </cell>
          <cell r="KP94">
            <v>0</v>
          </cell>
          <cell r="KQ94">
            <v>0</v>
          </cell>
          <cell r="KR94">
            <v>0</v>
          </cell>
          <cell r="KS94">
            <v>0</v>
          </cell>
          <cell r="KT94">
            <v>0</v>
          </cell>
          <cell r="KU94">
            <v>0</v>
          </cell>
          <cell r="KV94">
            <v>0</v>
          </cell>
          <cell r="KW94">
            <v>0</v>
          </cell>
          <cell r="KX94">
            <v>0</v>
          </cell>
          <cell r="KY94">
            <v>0</v>
          </cell>
          <cell r="KZ94">
            <v>0</v>
          </cell>
          <cell r="LA94">
            <v>0</v>
          </cell>
          <cell r="LB94">
            <v>0</v>
          </cell>
          <cell r="LC94">
            <v>0</v>
          </cell>
          <cell r="LD94">
            <v>0</v>
          </cell>
          <cell r="LE94">
            <v>0</v>
          </cell>
          <cell r="LF94">
            <v>0</v>
          </cell>
          <cell r="LG94">
            <v>0</v>
          </cell>
          <cell r="LH94">
            <v>0</v>
          </cell>
          <cell r="LI94">
            <v>0</v>
          </cell>
          <cell r="LJ94">
            <v>0</v>
          </cell>
          <cell r="LK94">
            <v>0</v>
          </cell>
          <cell r="LL94">
            <v>0</v>
          </cell>
          <cell r="LM94">
            <v>0</v>
          </cell>
          <cell r="LN94">
            <v>0</v>
          </cell>
          <cell r="LO94">
            <v>0</v>
          </cell>
          <cell r="LP94">
            <v>0</v>
          </cell>
          <cell r="LQ94">
            <v>0</v>
          </cell>
          <cell r="LR94">
            <v>0</v>
          </cell>
          <cell r="LS94">
            <v>0</v>
          </cell>
          <cell r="LT94">
            <v>0</v>
          </cell>
          <cell r="LU94">
            <v>0</v>
          </cell>
          <cell r="LV94">
            <v>0</v>
          </cell>
          <cell r="LW94">
            <v>0</v>
          </cell>
          <cell r="LX94">
            <v>0</v>
          </cell>
          <cell r="LY94">
            <v>0</v>
          </cell>
          <cell r="LZ94">
            <v>0</v>
          </cell>
          <cell r="MA94">
            <v>0</v>
          </cell>
          <cell r="MB94">
            <v>0</v>
          </cell>
          <cell r="MC94">
            <v>0</v>
          </cell>
          <cell r="MD94">
            <v>0</v>
          </cell>
          <cell r="ME94">
            <v>0</v>
          </cell>
          <cell r="MF94">
            <v>0</v>
          </cell>
          <cell r="MG94">
            <v>0</v>
          </cell>
          <cell r="MH94">
            <v>0</v>
          </cell>
          <cell r="MI94">
            <v>0</v>
          </cell>
          <cell r="MJ94">
            <v>0</v>
          </cell>
          <cell r="MK94">
            <v>0</v>
          </cell>
          <cell r="ML94">
            <v>0</v>
          </cell>
          <cell r="MM94">
            <v>0</v>
          </cell>
          <cell r="MN94">
            <v>0</v>
          </cell>
          <cell r="MO94">
            <v>0</v>
          </cell>
          <cell r="MP94">
            <v>0</v>
          </cell>
          <cell r="MQ94">
            <v>0</v>
          </cell>
          <cell r="MR94">
            <v>0</v>
          </cell>
          <cell r="MS94">
            <v>0</v>
          </cell>
          <cell r="MT94">
            <v>0</v>
          </cell>
          <cell r="MU94">
            <v>0</v>
          </cell>
          <cell r="MV94">
            <v>0</v>
          </cell>
          <cell r="MW94">
            <v>0</v>
          </cell>
          <cell r="MX94">
            <v>0</v>
          </cell>
          <cell r="MY94">
            <v>0</v>
          </cell>
          <cell r="MZ94">
            <v>0</v>
          </cell>
          <cell r="NA94">
            <v>0</v>
          </cell>
          <cell r="NB94">
            <v>0</v>
          </cell>
          <cell r="NC94">
            <v>0</v>
          </cell>
          <cell r="ND94">
            <v>0</v>
          </cell>
          <cell r="NE94">
            <v>0</v>
          </cell>
          <cell r="NF94">
            <v>0</v>
          </cell>
          <cell r="NG94">
            <v>0</v>
          </cell>
          <cell r="NH94">
            <v>0</v>
          </cell>
          <cell r="NI94">
            <v>0</v>
          </cell>
          <cell r="NJ94">
            <v>0</v>
          </cell>
          <cell r="NK94">
            <v>0</v>
          </cell>
          <cell r="NL94">
            <v>0</v>
          </cell>
          <cell r="NM94">
            <v>0</v>
          </cell>
          <cell r="NN94">
            <v>0</v>
          </cell>
          <cell r="NO94">
            <v>0</v>
          </cell>
          <cell r="NP94">
            <v>0</v>
          </cell>
          <cell r="NQ94">
            <v>0</v>
          </cell>
          <cell r="NR94">
            <v>0</v>
          </cell>
          <cell r="NS94">
            <v>0</v>
          </cell>
          <cell r="NT94">
            <v>0</v>
          </cell>
          <cell r="NU94">
            <v>0</v>
          </cell>
          <cell r="NV94">
            <v>0</v>
          </cell>
        </row>
        <row r="95">
          <cell r="F95" t="str">
            <v/>
          </cell>
          <cell r="K95">
            <v>0</v>
          </cell>
          <cell r="AJ95" t="str">
            <v/>
          </cell>
          <cell r="BX95">
            <v>30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  <cell r="II95">
            <v>0</v>
          </cell>
          <cell r="IJ95">
            <v>0</v>
          </cell>
          <cell r="IK95">
            <v>0</v>
          </cell>
          <cell r="IL95">
            <v>0</v>
          </cell>
          <cell r="IM95">
            <v>0</v>
          </cell>
          <cell r="IN95">
            <v>0</v>
          </cell>
          <cell r="IO95">
            <v>0</v>
          </cell>
          <cell r="IP95">
            <v>0</v>
          </cell>
          <cell r="IQ95">
            <v>0</v>
          </cell>
          <cell r="IR95">
            <v>0</v>
          </cell>
          <cell r="IS95">
            <v>0</v>
          </cell>
          <cell r="IT95">
            <v>0</v>
          </cell>
          <cell r="IU95">
            <v>0</v>
          </cell>
          <cell r="IV95">
            <v>0</v>
          </cell>
          <cell r="IW95">
            <v>0</v>
          </cell>
          <cell r="IX95">
            <v>0</v>
          </cell>
          <cell r="IY95">
            <v>0</v>
          </cell>
          <cell r="IZ95">
            <v>0</v>
          </cell>
          <cell r="JA95">
            <v>0</v>
          </cell>
          <cell r="JB95">
            <v>0</v>
          </cell>
          <cell r="JC95">
            <v>0</v>
          </cell>
          <cell r="JG95">
            <v>0</v>
          </cell>
          <cell r="JH95">
            <v>0</v>
          </cell>
          <cell r="JI95">
            <v>0</v>
          </cell>
          <cell r="JJ95">
            <v>0</v>
          </cell>
          <cell r="JK95">
            <v>0</v>
          </cell>
          <cell r="JL95">
            <v>0</v>
          </cell>
          <cell r="JM95">
            <v>0</v>
          </cell>
          <cell r="JN95">
            <v>0</v>
          </cell>
          <cell r="JO95">
            <v>0</v>
          </cell>
          <cell r="JP95">
            <v>0</v>
          </cell>
          <cell r="JQ95">
            <v>0</v>
          </cell>
          <cell r="JR95">
            <v>0</v>
          </cell>
          <cell r="JS95">
            <v>0</v>
          </cell>
          <cell r="JT95">
            <v>0</v>
          </cell>
          <cell r="JU95">
            <v>0</v>
          </cell>
          <cell r="JV95">
            <v>0</v>
          </cell>
          <cell r="JW95">
            <v>0</v>
          </cell>
          <cell r="JX95">
            <v>0</v>
          </cell>
          <cell r="JY95">
            <v>0</v>
          </cell>
          <cell r="JZ95">
            <v>0</v>
          </cell>
          <cell r="KA95">
            <v>0</v>
          </cell>
          <cell r="KB95">
            <v>0</v>
          </cell>
          <cell r="KC95">
            <v>0</v>
          </cell>
          <cell r="KD95">
            <v>0</v>
          </cell>
          <cell r="KE95">
            <v>0</v>
          </cell>
          <cell r="KF95">
            <v>0</v>
          </cell>
          <cell r="KG95">
            <v>0</v>
          </cell>
          <cell r="KH95">
            <v>0</v>
          </cell>
          <cell r="KI95">
            <v>0</v>
          </cell>
          <cell r="KJ95">
            <v>0</v>
          </cell>
          <cell r="KK95">
            <v>0</v>
          </cell>
          <cell r="KL95">
            <v>0</v>
          </cell>
          <cell r="KM95">
            <v>0</v>
          </cell>
          <cell r="KN95">
            <v>0</v>
          </cell>
          <cell r="KO95">
            <v>0</v>
          </cell>
          <cell r="KP95">
            <v>0</v>
          </cell>
          <cell r="KQ95">
            <v>0</v>
          </cell>
          <cell r="KR95">
            <v>0</v>
          </cell>
          <cell r="KS95">
            <v>0</v>
          </cell>
          <cell r="KT95">
            <v>0</v>
          </cell>
          <cell r="KU95">
            <v>0</v>
          </cell>
          <cell r="KV95">
            <v>0</v>
          </cell>
          <cell r="KW95">
            <v>0</v>
          </cell>
          <cell r="KX95">
            <v>0</v>
          </cell>
          <cell r="KY95">
            <v>0</v>
          </cell>
          <cell r="KZ95">
            <v>0</v>
          </cell>
          <cell r="LA95">
            <v>0</v>
          </cell>
          <cell r="LB95">
            <v>0</v>
          </cell>
          <cell r="LC95">
            <v>0</v>
          </cell>
          <cell r="LD95">
            <v>0</v>
          </cell>
          <cell r="LE95">
            <v>0</v>
          </cell>
          <cell r="LF95">
            <v>0</v>
          </cell>
          <cell r="LG95">
            <v>0</v>
          </cell>
          <cell r="LH95">
            <v>0</v>
          </cell>
          <cell r="LI95">
            <v>0</v>
          </cell>
          <cell r="LJ95">
            <v>0</v>
          </cell>
          <cell r="LK95">
            <v>0</v>
          </cell>
          <cell r="LL95">
            <v>0</v>
          </cell>
          <cell r="LM95">
            <v>0</v>
          </cell>
          <cell r="LN95">
            <v>0</v>
          </cell>
          <cell r="LO95">
            <v>0</v>
          </cell>
          <cell r="LP95">
            <v>0</v>
          </cell>
          <cell r="LQ95">
            <v>0</v>
          </cell>
          <cell r="LR95">
            <v>0</v>
          </cell>
          <cell r="LS95">
            <v>0</v>
          </cell>
          <cell r="LT95">
            <v>0</v>
          </cell>
          <cell r="LU95">
            <v>0</v>
          </cell>
          <cell r="LV95">
            <v>0</v>
          </cell>
          <cell r="LW95">
            <v>0</v>
          </cell>
          <cell r="LX95">
            <v>0</v>
          </cell>
          <cell r="LY95">
            <v>0</v>
          </cell>
          <cell r="LZ95">
            <v>0</v>
          </cell>
          <cell r="MA95">
            <v>0</v>
          </cell>
          <cell r="MB95">
            <v>0</v>
          </cell>
          <cell r="MC95">
            <v>0</v>
          </cell>
          <cell r="MD95">
            <v>0</v>
          </cell>
          <cell r="ME95">
            <v>0</v>
          </cell>
          <cell r="MF95">
            <v>0</v>
          </cell>
          <cell r="MG95">
            <v>0</v>
          </cell>
          <cell r="MH95">
            <v>0</v>
          </cell>
          <cell r="MI95">
            <v>0</v>
          </cell>
          <cell r="MJ95">
            <v>0</v>
          </cell>
          <cell r="MK95">
            <v>0</v>
          </cell>
          <cell r="ML95">
            <v>0</v>
          </cell>
          <cell r="MM95">
            <v>0</v>
          </cell>
          <cell r="MN95">
            <v>0</v>
          </cell>
          <cell r="MO95">
            <v>0</v>
          </cell>
          <cell r="MP95">
            <v>0</v>
          </cell>
          <cell r="MQ95">
            <v>0</v>
          </cell>
          <cell r="MR95">
            <v>0</v>
          </cell>
          <cell r="MS95">
            <v>0</v>
          </cell>
          <cell r="MT95">
            <v>0</v>
          </cell>
          <cell r="MU95">
            <v>0</v>
          </cell>
          <cell r="MV95">
            <v>0</v>
          </cell>
          <cell r="MW95">
            <v>0</v>
          </cell>
          <cell r="MX95">
            <v>0</v>
          </cell>
          <cell r="MY95">
            <v>0</v>
          </cell>
          <cell r="MZ95">
            <v>0</v>
          </cell>
          <cell r="NA95">
            <v>0</v>
          </cell>
          <cell r="NB95">
            <v>0</v>
          </cell>
          <cell r="NC95">
            <v>0</v>
          </cell>
          <cell r="ND95">
            <v>0</v>
          </cell>
          <cell r="NE95">
            <v>0</v>
          </cell>
          <cell r="NF95">
            <v>0</v>
          </cell>
          <cell r="NG95">
            <v>0</v>
          </cell>
          <cell r="NH95">
            <v>0</v>
          </cell>
          <cell r="NI95">
            <v>0</v>
          </cell>
          <cell r="NJ95">
            <v>0</v>
          </cell>
          <cell r="NK95">
            <v>0</v>
          </cell>
          <cell r="NL95">
            <v>0</v>
          </cell>
          <cell r="NM95">
            <v>0</v>
          </cell>
          <cell r="NN95">
            <v>0</v>
          </cell>
          <cell r="NO95">
            <v>0</v>
          </cell>
          <cell r="NP95">
            <v>0</v>
          </cell>
          <cell r="NQ95">
            <v>0</v>
          </cell>
          <cell r="NR95">
            <v>0</v>
          </cell>
          <cell r="NS95">
            <v>0</v>
          </cell>
          <cell r="NT95">
            <v>0</v>
          </cell>
          <cell r="NU95">
            <v>0</v>
          </cell>
          <cell r="NV95">
            <v>0</v>
          </cell>
        </row>
        <row r="96">
          <cell r="F96" t="str">
            <v/>
          </cell>
          <cell r="K96">
            <v>0</v>
          </cell>
          <cell r="AJ96" t="str">
            <v/>
          </cell>
          <cell r="BX96">
            <v>30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  <cell r="II96">
            <v>0</v>
          </cell>
          <cell r="IJ96">
            <v>0</v>
          </cell>
          <cell r="IK96">
            <v>0</v>
          </cell>
          <cell r="IL96">
            <v>0</v>
          </cell>
          <cell r="IM96">
            <v>0</v>
          </cell>
          <cell r="IN96">
            <v>0</v>
          </cell>
          <cell r="IO96">
            <v>0</v>
          </cell>
          <cell r="IP96">
            <v>0</v>
          </cell>
          <cell r="IQ96">
            <v>0</v>
          </cell>
          <cell r="IR96">
            <v>0</v>
          </cell>
          <cell r="IS96">
            <v>0</v>
          </cell>
          <cell r="IT96">
            <v>0</v>
          </cell>
          <cell r="IU96">
            <v>0</v>
          </cell>
          <cell r="IV96">
            <v>0</v>
          </cell>
          <cell r="IW96">
            <v>0</v>
          </cell>
          <cell r="IX96">
            <v>0</v>
          </cell>
          <cell r="IY96">
            <v>0</v>
          </cell>
          <cell r="IZ96">
            <v>0</v>
          </cell>
          <cell r="JA96">
            <v>0</v>
          </cell>
          <cell r="JB96">
            <v>0</v>
          </cell>
          <cell r="JC96">
            <v>0</v>
          </cell>
          <cell r="JG96">
            <v>0</v>
          </cell>
          <cell r="JH96">
            <v>0</v>
          </cell>
          <cell r="JI96">
            <v>0</v>
          </cell>
          <cell r="JJ96">
            <v>0</v>
          </cell>
          <cell r="JK96">
            <v>0</v>
          </cell>
          <cell r="JL96">
            <v>0</v>
          </cell>
          <cell r="JM96">
            <v>0</v>
          </cell>
          <cell r="JN96">
            <v>0</v>
          </cell>
          <cell r="JO96">
            <v>0</v>
          </cell>
          <cell r="JP96">
            <v>0</v>
          </cell>
          <cell r="JQ96">
            <v>0</v>
          </cell>
          <cell r="JR96">
            <v>0</v>
          </cell>
          <cell r="JS96">
            <v>0</v>
          </cell>
          <cell r="JT96">
            <v>0</v>
          </cell>
          <cell r="JU96">
            <v>0</v>
          </cell>
          <cell r="JV96">
            <v>0</v>
          </cell>
          <cell r="JW96">
            <v>0</v>
          </cell>
          <cell r="JX96">
            <v>0</v>
          </cell>
          <cell r="JY96">
            <v>0</v>
          </cell>
          <cell r="JZ96">
            <v>0</v>
          </cell>
          <cell r="KA96">
            <v>0</v>
          </cell>
          <cell r="KB96">
            <v>0</v>
          </cell>
          <cell r="KC96">
            <v>0</v>
          </cell>
          <cell r="KD96">
            <v>0</v>
          </cell>
          <cell r="KE96">
            <v>0</v>
          </cell>
          <cell r="KF96">
            <v>0</v>
          </cell>
          <cell r="KG96">
            <v>0</v>
          </cell>
          <cell r="KH96">
            <v>0</v>
          </cell>
          <cell r="KI96">
            <v>0</v>
          </cell>
          <cell r="KJ96">
            <v>0</v>
          </cell>
          <cell r="KK96">
            <v>0</v>
          </cell>
          <cell r="KL96">
            <v>0</v>
          </cell>
          <cell r="KM96">
            <v>0</v>
          </cell>
          <cell r="KN96">
            <v>0</v>
          </cell>
          <cell r="KO96">
            <v>0</v>
          </cell>
          <cell r="KP96">
            <v>0</v>
          </cell>
          <cell r="KQ96">
            <v>0</v>
          </cell>
          <cell r="KR96">
            <v>0</v>
          </cell>
          <cell r="KS96">
            <v>0</v>
          </cell>
          <cell r="KT96">
            <v>0</v>
          </cell>
          <cell r="KU96">
            <v>0</v>
          </cell>
          <cell r="KV96">
            <v>0</v>
          </cell>
          <cell r="KW96">
            <v>0</v>
          </cell>
          <cell r="KX96">
            <v>0</v>
          </cell>
          <cell r="KY96">
            <v>0</v>
          </cell>
          <cell r="KZ96">
            <v>0</v>
          </cell>
          <cell r="LA96">
            <v>0</v>
          </cell>
          <cell r="LB96">
            <v>0</v>
          </cell>
          <cell r="LC96">
            <v>0</v>
          </cell>
          <cell r="LD96">
            <v>0</v>
          </cell>
          <cell r="LE96">
            <v>0</v>
          </cell>
          <cell r="LF96">
            <v>0</v>
          </cell>
          <cell r="LG96">
            <v>0</v>
          </cell>
          <cell r="LH96">
            <v>0</v>
          </cell>
          <cell r="LI96">
            <v>0</v>
          </cell>
          <cell r="LJ96">
            <v>0</v>
          </cell>
          <cell r="LK96">
            <v>0</v>
          </cell>
          <cell r="LL96">
            <v>0</v>
          </cell>
          <cell r="LM96">
            <v>0</v>
          </cell>
          <cell r="LN96">
            <v>0</v>
          </cell>
          <cell r="LO96">
            <v>0</v>
          </cell>
          <cell r="LP96">
            <v>0</v>
          </cell>
          <cell r="LQ96">
            <v>0</v>
          </cell>
          <cell r="LR96">
            <v>0</v>
          </cell>
          <cell r="LS96">
            <v>0</v>
          </cell>
          <cell r="LT96">
            <v>0</v>
          </cell>
          <cell r="LU96">
            <v>0</v>
          </cell>
          <cell r="LV96">
            <v>0</v>
          </cell>
          <cell r="LW96">
            <v>0</v>
          </cell>
          <cell r="LX96">
            <v>0</v>
          </cell>
          <cell r="LY96">
            <v>0</v>
          </cell>
          <cell r="LZ96">
            <v>0</v>
          </cell>
          <cell r="MA96">
            <v>0</v>
          </cell>
          <cell r="MB96">
            <v>0</v>
          </cell>
          <cell r="MC96">
            <v>0</v>
          </cell>
          <cell r="MD96">
            <v>0</v>
          </cell>
          <cell r="ME96">
            <v>0</v>
          </cell>
          <cell r="MF96">
            <v>0</v>
          </cell>
          <cell r="MG96">
            <v>0</v>
          </cell>
          <cell r="MH96">
            <v>0</v>
          </cell>
          <cell r="MI96">
            <v>0</v>
          </cell>
          <cell r="MJ96">
            <v>0</v>
          </cell>
          <cell r="MK96">
            <v>0</v>
          </cell>
          <cell r="ML96">
            <v>0</v>
          </cell>
          <cell r="MM96">
            <v>0</v>
          </cell>
          <cell r="MN96">
            <v>0</v>
          </cell>
          <cell r="MO96">
            <v>0</v>
          </cell>
          <cell r="MP96">
            <v>0</v>
          </cell>
          <cell r="MQ96">
            <v>0</v>
          </cell>
          <cell r="MR96">
            <v>0</v>
          </cell>
          <cell r="MS96">
            <v>0</v>
          </cell>
          <cell r="MT96">
            <v>0</v>
          </cell>
          <cell r="MU96">
            <v>0</v>
          </cell>
          <cell r="MV96">
            <v>0</v>
          </cell>
          <cell r="MW96">
            <v>0</v>
          </cell>
          <cell r="MX96">
            <v>0</v>
          </cell>
          <cell r="MY96">
            <v>0</v>
          </cell>
          <cell r="MZ96">
            <v>0</v>
          </cell>
          <cell r="NA96">
            <v>0</v>
          </cell>
          <cell r="NB96">
            <v>0</v>
          </cell>
          <cell r="NC96">
            <v>0</v>
          </cell>
          <cell r="ND96">
            <v>0</v>
          </cell>
          <cell r="NE96">
            <v>0</v>
          </cell>
          <cell r="NF96">
            <v>0</v>
          </cell>
          <cell r="NG96">
            <v>0</v>
          </cell>
          <cell r="NH96">
            <v>0</v>
          </cell>
          <cell r="NI96">
            <v>0</v>
          </cell>
          <cell r="NJ96">
            <v>0</v>
          </cell>
          <cell r="NK96">
            <v>0</v>
          </cell>
          <cell r="NL96">
            <v>0</v>
          </cell>
          <cell r="NM96">
            <v>0</v>
          </cell>
          <cell r="NN96">
            <v>0</v>
          </cell>
          <cell r="NO96">
            <v>0</v>
          </cell>
          <cell r="NP96">
            <v>0</v>
          </cell>
          <cell r="NQ96">
            <v>0</v>
          </cell>
          <cell r="NR96">
            <v>0</v>
          </cell>
          <cell r="NS96">
            <v>0</v>
          </cell>
          <cell r="NT96">
            <v>0</v>
          </cell>
          <cell r="NU96">
            <v>0</v>
          </cell>
          <cell r="NV96">
            <v>0</v>
          </cell>
        </row>
        <row r="97">
          <cell r="F97" t="str">
            <v/>
          </cell>
          <cell r="K97">
            <v>0</v>
          </cell>
          <cell r="AJ97" t="str">
            <v/>
          </cell>
          <cell r="BX97">
            <v>30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  <cell r="II97">
            <v>0</v>
          </cell>
          <cell r="IJ97">
            <v>0</v>
          </cell>
          <cell r="IK97">
            <v>0</v>
          </cell>
          <cell r="IL97">
            <v>0</v>
          </cell>
          <cell r="IM97">
            <v>0</v>
          </cell>
          <cell r="IN97">
            <v>0</v>
          </cell>
          <cell r="IO97">
            <v>0</v>
          </cell>
          <cell r="IP97">
            <v>0</v>
          </cell>
          <cell r="IQ97">
            <v>0</v>
          </cell>
          <cell r="IR97">
            <v>0</v>
          </cell>
          <cell r="IS97">
            <v>0</v>
          </cell>
          <cell r="IT97">
            <v>0</v>
          </cell>
          <cell r="IU97">
            <v>0</v>
          </cell>
          <cell r="IV97">
            <v>0</v>
          </cell>
          <cell r="IW97">
            <v>0</v>
          </cell>
          <cell r="IX97">
            <v>0</v>
          </cell>
          <cell r="IY97">
            <v>0</v>
          </cell>
          <cell r="IZ97">
            <v>0</v>
          </cell>
          <cell r="JA97">
            <v>0</v>
          </cell>
          <cell r="JB97">
            <v>0</v>
          </cell>
          <cell r="JC97">
            <v>0</v>
          </cell>
          <cell r="JG97">
            <v>0</v>
          </cell>
          <cell r="JH97">
            <v>0</v>
          </cell>
          <cell r="JI97">
            <v>0</v>
          </cell>
          <cell r="JJ97">
            <v>0</v>
          </cell>
          <cell r="JK97">
            <v>0</v>
          </cell>
          <cell r="JL97">
            <v>0</v>
          </cell>
          <cell r="JM97">
            <v>0</v>
          </cell>
          <cell r="JN97">
            <v>0</v>
          </cell>
          <cell r="JO97">
            <v>0</v>
          </cell>
          <cell r="JP97">
            <v>0</v>
          </cell>
          <cell r="JQ97">
            <v>0</v>
          </cell>
          <cell r="JR97">
            <v>0</v>
          </cell>
          <cell r="JS97">
            <v>0</v>
          </cell>
          <cell r="JT97">
            <v>0</v>
          </cell>
          <cell r="JU97">
            <v>0</v>
          </cell>
          <cell r="JV97">
            <v>0</v>
          </cell>
          <cell r="JW97">
            <v>0</v>
          </cell>
          <cell r="JX97">
            <v>0</v>
          </cell>
          <cell r="JY97">
            <v>0</v>
          </cell>
          <cell r="JZ97">
            <v>0</v>
          </cell>
          <cell r="KA97">
            <v>0</v>
          </cell>
          <cell r="KB97">
            <v>0</v>
          </cell>
          <cell r="KC97">
            <v>0</v>
          </cell>
          <cell r="KD97">
            <v>0</v>
          </cell>
          <cell r="KE97">
            <v>0</v>
          </cell>
          <cell r="KF97">
            <v>0</v>
          </cell>
          <cell r="KG97">
            <v>0</v>
          </cell>
          <cell r="KH97">
            <v>0</v>
          </cell>
          <cell r="KI97">
            <v>0</v>
          </cell>
          <cell r="KJ97">
            <v>0</v>
          </cell>
          <cell r="KK97">
            <v>0</v>
          </cell>
          <cell r="KL97">
            <v>0</v>
          </cell>
          <cell r="KM97">
            <v>0</v>
          </cell>
          <cell r="KN97">
            <v>0</v>
          </cell>
          <cell r="KO97">
            <v>0</v>
          </cell>
          <cell r="KP97">
            <v>0</v>
          </cell>
          <cell r="KQ97">
            <v>0</v>
          </cell>
          <cell r="KR97">
            <v>0</v>
          </cell>
          <cell r="KS97">
            <v>0</v>
          </cell>
          <cell r="KT97">
            <v>0</v>
          </cell>
          <cell r="KU97">
            <v>0</v>
          </cell>
          <cell r="KV97">
            <v>0</v>
          </cell>
          <cell r="KW97">
            <v>0</v>
          </cell>
          <cell r="KX97">
            <v>0</v>
          </cell>
          <cell r="KY97">
            <v>0</v>
          </cell>
          <cell r="KZ97">
            <v>0</v>
          </cell>
          <cell r="LA97">
            <v>0</v>
          </cell>
          <cell r="LB97">
            <v>0</v>
          </cell>
          <cell r="LC97">
            <v>0</v>
          </cell>
          <cell r="LD97">
            <v>0</v>
          </cell>
          <cell r="LE97">
            <v>0</v>
          </cell>
          <cell r="LF97">
            <v>0</v>
          </cell>
          <cell r="LG97">
            <v>0</v>
          </cell>
          <cell r="LH97">
            <v>0</v>
          </cell>
          <cell r="LI97">
            <v>0</v>
          </cell>
          <cell r="LJ97">
            <v>0</v>
          </cell>
          <cell r="LK97">
            <v>0</v>
          </cell>
          <cell r="LL97">
            <v>0</v>
          </cell>
          <cell r="LM97">
            <v>0</v>
          </cell>
          <cell r="LN97">
            <v>0</v>
          </cell>
          <cell r="LO97">
            <v>0</v>
          </cell>
          <cell r="LP97">
            <v>0</v>
          </cell>
          <cell r="LQ97">
            <v>0</v>
          </cell>
          <cell r="LR97">
            <v>0</v>
          </cell>
          <cell r="LS97">
            <v>0</v>
          </cell>
          <cell r="LT97">
            <v>0</v>
          </cell>
          <cell r="LU97">
            <v>0</v>
          </cell>
          <cell r="LV97">
            <v>0</v>
          </cell>
          <cell r="LW97">
            <v>0</v>
          </cell>
          <cell r="LX97">
            <v>0</v>
          </cell>
          <cell r="LY97">
            <v>0</v>
          </cell>
          <cell r="LZ97">
            <v>0</v>
          </cell>
          <cell r="MA97">
            <v>0</v>
          </cell>
          <cell r="MB97">
            <v>0</v>
          </cell>
          <cell r="MC97">
            <v>0</v>
          </cell>
          <cell r="MD97">
            <v>0</v>
          </cell>
          <cell r="ME97">
            <v>0</v>
          </cell>
          <cell r="MF97">
            <v>0</v>
          </cell>
          <cell r="MG97">
            <v>0</v>
          </cell>
          <cell r="MH97">
            <v>0</v>
          </cell>
          <cell r="MI97">
            <v>0</v>
          </cell>
          <cell r="MJ97">
            <v>0</v>
          </cell>
          <cell r="MK97">
            <v>0</v>
          </cell>
          <cell r="ML97">
            <v>0</v>
          </cell>
          <cell r="MM97">
            <v>0</v>
          </cell>
          <cell r="MN97">
            <v>0</v>
          </cell>
          <cell r="MO97">
            <v>0</v>
          </cell>
          <cell r="MP97">
            <v>0</v>
          </cell>
          <cell r="MQ97">
            <v>0</v>
          </cell>
          <cell r="MR97">
            <v>0</v>
          </cell>
          <cell r="MS97">
            <v>0</v>
          </cell>
          <cell r="MT97">
            <v>0</v>
          </cell>
          <cell r="MU97">
            <v>0</v>
          </cell>
          <cell r="MV97">
            <v>0</v>
          </cell>
          <cell r="MW97">
            <v>0</v>
          </cell>
          <cell r="MX97">
            <v>0</v>
          </cell>
          <cell r="MY97">
            <v>0</v>
          </cell>
          <cell r="MZ97">
            <v>0</v>
          </cell>
          <cell r="NA97">
            <v>0</v>
          </cell>
          <cell r="NB97">
            <v>0</v>
          </cell>
          <cell r="NC97">
            <v>0</v>
          </cell>
          <cell r="ND97">
            <v>0</v>
          </cell>
          <cell r="NE97">
            <v>0</v>
          </cell>
          <cell r="NF97">
            <v>0</v>
          </cell>
          <cell r="NG97">
            <v>0</v>
          </cell>
          <cell r="NH97">
            <v>0</v>
          </cell>
          <cell r="NI97">
            <v>0</v>
          </cell>
          <cell r="NJ97">
            <v>0</v>
          </cell>
          <cell r="NK97">
            <v>0</v>
          </cell>
          <cell r="NL97">
            <v>0</v>
          </cell>
          <cell r="NM97">
            <v>0</v>
          </cell>
          <cell r="NN97">
            <v>0</v>
          </cell>
          <cell r="NO97">
            <v>0</v>
          </cell>
          <cell r="NP97">
            <v>0</v>
          </cell>
          <cell r="NQ97">
            <v>0</v>
          </cell>
          <cell r="NR97">
            <v>0</v>
          </cell>
          <cell r="NS97">
            <v>0</v>
          </cell>
          <cell r="NT97">
            <v>0</v>
          </cell>
          <cell r="NU97">
            <v>0</v>
          </cell>
          <cell r="NV97">
            <v>0</v>
          </cell>
        </row>
        <row r="98">
          <cell r="F98" t="str">
            <v/>
          </cell>
          <cell r="K98">
            <v>0</v>
          </cell>
          <cell r="AJ98" t="str">
            <v/>
          </cell>
          <cell r="BX98">
            <v>30</v>
          </cell>
          <cell r="EN98">
            <v>0</v>
          </cell>
          <cell r="EO98">
            <v>0</v>
          </cell>
          <cell r="EP98">
            <v>0</v>
          </cell>
          <cell r="EQ98">
            <v>0</v>
          </cell>
          <cell r="ER98">
            <v>0</v>
          </cell>
          <cell r="ES98">
            <v>0</v>
          </cell>
          <cell r="ET98">
            <v>0</v>
          </cell>
          <cell r="EU98">
            <v>0</v>
          </cell>
          <cell r="EV98">
            <v>0</v>
          </cell>
          <cell r="EW98">
            <v>0</v>
          </cell>
          <cell r="EX98">
            <v>0</v>
          </cell>
          <cell r="EY98">
            <v>0</v>
          </cell>
          <cell r="EZ98">
            <v>0</v>
          </cell>
          <cell r="FA98">
            <v>0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0</v>
          </cell>
          <cell r="FP98">
            <v>0</v>
          </cell>
          <cell r="FQ98">
            <v>0</v>
          </cell>
          <cell r="FR98">
            <v>0</v>
          </cell>
          <cell r="FS98">
            <v>0</v>
          </cell>
          <cell r="FT98">
            <v>0</v>
          </cell>
          <cell r="FU98">
            <v>0</v>
          </cell>
          <cell r="FV98">
            <v>0</v>
          </cell>
          <cell r="FW98">
            <v>0</v>
          </cell>
          <cell r="FX98">
            <v>0</v>
          </cell>
          <cell r="FY98">
            <v>0</v>
          </cell>
          <cell r="FZ98">
            <v>0</v>
          </cell>
          <cell r="GA98">
            <v>0</v>
          </cell>
          <cell r="GB98">
            <v>0</v>
          </cell>
          <cell r="GC98">
            <v>0</v>
          </cell>
          <cell r="GD98">
            <v>0</v>
          </cell>
          <cell r="GE98">
            <v>0</v>
          </cell>
          <cell r="GF98">
            <v>0</v>
          </cell>
          <cell r="GG98">
            <v>0</v>
          </cell>
          <cell r="GH98">
            <v>0</v>
          </cell>
          <cell r="GI98">
            <v>0</v>
          </cell>
          <cell r="GJ98">
            <v>0</v>
          </cell>
          <cell r="GK98">
            <v>0</v>
          </cell>
          <cell r="GL98">
            <v>0</v>
          </cell>
          <cell r="GM98">
            <v>0</v>
          </cell>
          <cell r="GN98">
            <v>0</v>
          </cell>
          <cell r="GO98">
            <v>0</v>
          </cell>
          <cell r="GP98">
            <v>0</v>
          </cell>
          <cell r="GQ98">
            <v>0</v>
          </cell>
          <cell r="GR98">
            <v>0</v>
          </cell>
          <cell r="GS98">
            <v>0</v>
          </cell>
          <cell r="GT98">
            <v>0</v>
          </cell>
          <cell r="GU98">
            <v>0</v>
          </cell>
          <cell r="GV98">
            <v>0</v>
          </cell>
          <cell r="GW98">
            <v>0</v>
          </cell>
          <cell r="GX98">
            <v>0</v>
          </cell>
          <cell r="GY98">
            <v>0</v>
          </cell>
          <cell r="GZ98">
            <v>0</v>
          </cell>
          <cell r="HA98">
            <v>0</v>
          </cell>
          <cell r="HB98">
            <v>0</v>
          </cell>
          <cell r="HC98">
            <v>0</v>
          </cell>
          <cell r="HD98">
            <v>0</v>
          </cell>
          <cell r="HE98">
            <v>0</v>
          </cell>
          <cell r="HF98">
            <v>0</v>
          </cell>
          <cell r="HG98">
            <v>0</v>
          </cell>
          <cell r="HH98">
            <v>0</v>
          </cell>
          <cell r="HI98">
            <v>0</v>
          </cell>
          <cell r="HJ98">
            <v>0</v>
          </cell>
          <cell r="HK98">
            <v>0</v>
          </cell>
          <cell r="HL98">
            <v>0</v>
          </cell>
          <cell r="HM98">
            <v>0</v>
          </cell>
          <cell r="HN98">
            <v>0</v>
          </cell>
          <cell r="HO98">
            <v>0</v>
          </cell>
          <cell r="HP98">
            <v>0</v>
          </cell>
          <cell r="HQ98">
            <v>0</v>
          </cell>
          <cell r="HR98">
            <v>0</v>
          </cell>
          <cell r="HS98">
            <v>0</v>
          </cell>
          <cell r="HT98">
            <v>0</v>
          </cell>
          <cell r="HU98">
            <v>0</v>
          </cell>
          <cell r="HV98">
            <v>0</v>
          </cell>
          <cell r="HW98">
            <v>0</v>
          </cell>
          <cell r="HX98">
            <v>0</v>
          </cell>
          <cell r="HY98">
            <v>0</v>
          </cell>
          <cell r="HZ98">
            <v>0</v>
          </cell>
          <cell r="IA98">
            <v>0</v>
          </cell>
          <cell r="IB98">
            <v>0</v>
          </cell>
          <cell r="IC98">
            <v>0</v>
          </cell>
          <cell r="ID98">
            <v>0</v>
          </cell>
          <cell r="IE98">
            <v>0</v>
          </cell>
          <cell r="IF98">
            <v>0</v>
          </cell>
          <cell r="IG98">
            <v>0</v>
          </cell>
          <cell r="IH98">
            <v>0</v>
          </cell>
          <cell r="II98">
            <v>0</v>
          </cell>
          <cell r="IJ98">
            <v>0</v>
          </cell>
          <cell r="IK98">
            <v>0</v>
          </cell>
          <cell r="IL98">
            <v>0</v>
          </cell>
          <cell r="IM98">
            <v>0</v>
          </cell>
          <cell r="IN98">
            <v>0</v>
          </cell>
          <cell r="IO98">
            <v>0</v>
          </cell>
          <cell r="IP98">
            <v>0</v>
          </cell>
          <cell r="IQ98">
            <v>0</v>
          </cell>
          <cell r="IR98">
            <v>0</v>
          </cell>
          <cell r="IS98">
            <v>0</v>
          </cell>
          <cell r="IT98">
            <v>0</v>
          </cell>
          <cell r="IU98">
            <v>0</v>
          </cell>
          <cell r="IV98">
            <v>0</v>
          </cell>
          <cell r="IW98">
            <v>0</v>
          </cell>
          <cell r="IX98">
            <v>0</v>
          </cell>
          <cell r="IY98">
            <v>0</v>
          </cell>
          <cell r="IZ98">
            <v>0</v>
          </cell>
          <cell r="JA98">
            <v>0</v>
          </cell>
          <cell r="JB98">
            <v>0</v>
          </cell>
          <cell r="JC98">
            <v>0</v>
          </cell>
          <cell r="JG98">
            <v>0</v>
          </cell>
          <cell r="JH98">
            <v>0</v>
          </cell>
          <cell r="JI98">
            <v>0</v>
          </cell>
          <cell r="JJ98">
            <v>0</v>
          </cell>
          <cell r="JK98">
            <v>0</v>
          </cell>
          <cell r="JL98">
            <v>0</v>
          </cell>
          <cell r="JM98">
            <v>0</v>
          </cell>
          <cell r="JN98">
            <v>0</v>
          </cell>
          <cell r="JO98">
            <v>0</v>
          </cell>
          <cell r="JP98">
            <v>0</v>
          </cell>
          <cell r="JQ98">
            <v>0</v>
          </cell>
          <cell r="JR98">
            <v>0</v>
          </cell>
          <cell r="JS98">
            <v>0</v>
          </cell>
          <cell r="JT98">
            <v>0</v>
          </cell>
          <cell r="JU98">
            <v>0</v>
          </cell>
          <cell r="JV98">
            <v>0</v>
          </cell>
          <cell r="JW98">
            <v>0</v>
          </cell>
          <cell r="JX98">
            <v>0</v>
          </cell>
          <cell r="JY98">
            <v>0</v>
          </cell>
          <cell r="JZ98">
            <v>0</v>
          </cell>
          <cell r="KA98">
            <v>0</v>
          </cell>
          <cell r="KB98">
            <v>0</v>
          </cell>
          <cell r="KC98">
            <v>0</v>
          </cell>
          <cell r="KD98">
            <v>0</v>
          </cell>
          <cell r="KE98">
            <v>0</v>
          </cell>
          <cell r="KF98">
            <v>0</v>
          </cell>
          <cell r="KG98">
            <v>0</v>
          </cell>
          <cell r="KH98">
            <v>0</v>
          </cell>
          <cell r="KI98">
            <v>0</v>
          </cell>
          <cell r="KJ98">
            <v>0</v>
          </cell>
          <cell r="KK98">
            <v>0</v>
          </cell>
          <cell r="KL98">
            <v>0</v>
          </cell>
          <cell r="KM98">
            <v>0</v>
          </cell>
          <cell r="KN98">
            <v>0</v>
          </cell>
          <cell r="KO98">
            <v>0</v>
          </cell>
          <cell r="KP98">
            <v>0</v>
          </cell>
          <cell r="KQ98">
            <v>0</v>
          </cell>
          <cell r="KR98">
            <v>0</v>
          </cell>
          <cell r="KS98">
            <v>0</v>
          </cell>
          <cell r="KT98">
            <v>0</v>
          </cell>
          <cell r="KU98">
            <v>0</v>
          </cell>
          <cell r="KV98">
            <v>0</v>
          </cell>
          <cell r="KW98">
            <v>0</v>
          </cell>
          <cell r="KX98">
            <v>0</v>
          </cell>
          <cell r="KY98">
            <v>0</v>
          </cell>
          <cell r="KZ98">
            <v>0</v>
          </cell>
          <cell r="LA98">
            <v>0</v>
          </cell>
          <cell r="LB98">
            <v>0</v>
          </cell>
          <cell r="LC98">
            <v>0</v>
          </cell>
          <cell r="LD98">
            <v>0</v>
          </cell>
          <cell r="LE98">
            <v>0</v>
          </cell>
          <cell r="LF98">
            <v>0</v>
          </cell>
          <cell r="LG98">
            <v>0</v>
          </cell>
          <cell r="LH98">
            <v>0</v>
          </cell>
          <cell r="LI98">
            <v>0</v>
          </cell>
          <cell r="LJ98">
            <v>0</v>
          </cell>
          <cell r="LK98">
            <v>0</v>
          </cell>
          <cell r="LL98">
            <v>0</v>
          </cell>
          <cell r="LM98">
            <v>0</v>
          </cell>
          <cell r="LN98">
            <v>0</v>
          </cell>
          <cell r="LO98">
            <v>0</v>
          </cell>
          <cell r="LP98">
            <v>0</v>
          </cell>
          <cell r="LQ98">
            <v>0</v>
          </cell>
          <cell r="LR98">
            <v>0</v>
          </cell>
          <cell r="LS98">
            <v>0</v>
          </cell>
          <cell r="LT98">
            <v>0</v>
          </cell>
          <cell r="LU98">
            <v>0</v>
          </cell>
          <cell r="LV98">
            <v>0</v>
          </cell>
          <cell r="LW98">
            <v>0</v>
          </cell>
          <cell r="LX98">
            <v>0</v>
          </cell>
          <cell r="LY98">
            <v>0</v>
          </cell>
          <cell r="LZ98">
            <v>0</v>
          </cell>
          <cell r="MA98">
            <v>0</v>
          </cell>
          <cell r="MB98">
            <v>0</v>
          </cell>
          <cell r="MC98">
            <v>0</v>
          </cell>
          <cell r="MD98">
            <v>0</v>
          </cell>
          <cell r="ME98">
            <v>0</v>
          </cell>
          <cell r="MF98">
            <v>0</v>
          </cell>
          <cell r="MG98">
            <v>0</v>
          </cell>
          <cell r="MH98">
            <v>0</v>
          </cell>
          <cell r="MI98">
            <v>0</v>
          </cell>
          <cell r="MJ98">
            <v>0</v>
          </cell>
          <cell r="MK98">
            <v>0</v>
          </cell>
          <cell r="ML98">
            <v>0</v>
          </cell>
          <cell r="MM98">
            <v>0</v>
          </cell>
          <cell r="MN98">
            <v>0</v>
          </cell>
          <cell r="MO98">
            <v>0</v>
          </cell>
          <cell r="MP98">
            <v>0</v>
          </cell>
          <cell r="MQ98">
            <v>0</v>
          </cell>
          <cell r="MR98">
            <v>0</v>
          </cell>
          <cell r="MS98">
            <v>0</v>
          </cell>
          <cell r="MT98">
            <v>0</v>
          </cell>
          <cell r="MU98">
            <v>0</v>
          </cell>
          <cell r="MV98">
            <v>0</v>
          </cell>
          <cell r="MW98">
            <v>0</v>
          </cell>
          <cell r="MX98">
            <v>0</v>
          </cell>
          <cell r="MY98">
            <v>0</v>
          </cell>
          <cell r="MZ98">
            <v>0</v>
          </cell>
          <cell r="NA98">
            <v>0</v>
          </cell>
          <cell r="NB98">
            <v>0</v>
          </cell>
          <cell r="NC98">
            <v>0</v>
          </cell>
          <cell r="ND98">
            <v>0</v>
          </cell>
          <cell r="NE98">
            <v>0</v>
          </cell>
          <cell r="NF98">
            <v>0</v>
          </cell>
          <cell r="NG98">
            <v>0</v>
          </cell>
          <cell r="NH98">
            <v>0</v>
          </cell>
          <cell r="NI98">
            <v>0</v>
          </cell>
          <cell r="NJ98">
            <v>0</v>
          </cell>
          <cell r="NK98">
            <v>0</v>
          </cell>
          <cell r="NL98">
            <v>0</v>
          </cell>
          <cell r="NM98">
            <v>0</v>
          </cell>
          <cell r="NN98">
            <v>0</v>
          </cell>
          <cell r="NO98">
            <v>0</v>
          </cell>
          <cell r="NP98">
            <v>0</v>
          </cell>
          <cell r="NQ98">
            <v>0</v>
          </cell>
          <cell r="NR98">
            <v>0</v>
          </cell>
          <cell r="NS98">
            <v>0</v>
          </cell>
          <cell r="NT98">
            <v>0</v>
          </cell>
          <cell r="NU98">
            <v>0</v>
          </cell>
          <cell r="NV98">
            <v>0</v>
          </cell>
        </row>
        <row r="99">
          <cell r="F99" t="str">
            <v/>
          </cell>
          <cell r="K99">
            <v>0</v>
          </cell>
          <cell r="AJ99" t="str">
            <v/>
          </cell>
          <cell r="BX99">
            <v>30</v>
          </cell>
          <cell r="EN99">
            <v>0</v>
          </cell>
          <cell r="EO99">
            <v>0</v>
          </cell>
          <cell r="EP99">
            <v>0</v>
          </cell>
          <cell r="EQ99">
            <v>0</v>
          </cell>
          <cell r="ER99">
            <v>0</v>
          </cell>
          <cell r="ES99">
            <v>0</v>
          </cell>
          <cell r="ET99">
            <v>0</v>
          </cell>
          <cell r="EU99">
            <v>0</v>
          </cell>
          <cell r="EV99">
            <v>0</v>
          </cell>
          <cell r="EW99">
            <v>0</v>
          </cell>
          <cell r="EX99">
            <v>0</v>
          </cell>
          <cell r="EY99">
            <v>0</v>
          </cell>
          <cell r="EZ99">
            <v>0</v>
          </cell>
          <cell r="FA99">
            <v>0</v>
          </cell>
          <cell r="FB99">
            <v>0</v>
          </cell>
          <cell r="FC99">
            <v>0</v>
          </cell>
          <cell r="FD99">
            <v>0</v>
          </cell>
          <cell r="FE99">
            <v>0</v>
          </cell>
          <cell r="FF99">
            <v>0</v>
          </cell>
          <cell r="FG99">
            <v>0</v>
          </cell>
          <cell r="FH99">
            <v>0</v>
          </cell>
          <cell r="FI99">
            <v>0</v>
          </cell>
          <cell r="FJ99">
            <v>0</v>
          </cell>
          <cell r="FK99">
            <v>0</v>
          </cell>
          <cell r="FL99">
            <v>0</v>
          </cell>
          <cell r="FM99">
            <v>0</v>
          </cell>
          <cell r="FN99">
            <v>0</v>
          </cell>
          <cell r="FO99">
            <v>0</v>
          </cell>
          <cell r="FP99">
            <v>0</v>
          </cell>
          <cell r="FQ99">
            <v>0</v>
          </cell>
          <cell r="FR99">
            <v>0</v>
          </cell>
          <cell r="FS99">
            <v>0</v>
          </cell>
          <cell r="FT99">
            <v>0</v>
          </cell>
          <cell r="FU99">
            <v>0</v>
          </cell>
          <cell r="FV99">
            <v>0</v>
          </cell>
          <cell r="FW99">
            <v>0</v>
          </cell>
          <cell r="FX99">
            <v>0</v>
          </cell>
          <cell r="FY99">
            <v>0</v>
          </cell>
          <cell r="FZ99">
            <v>0</v>
          </cell>
          <cell r="GA99">
            <v>0</v>
          </cell>
          <cell r="GB99">
            <v>0</v>
          </cell>
          <cell r="GC99">
            <v>0</v>
          </cell>
          <cell r="GD99">
            <v>0</v>
          </cell>
          <cell r="GE99">
            <v>0</v>
          </cell>
          <cell r="GF99">
            <v>0</v>
          </cell>
          <cell r="GG99">
            <v>0</v>
          </cell>
          <cell r="GH99">
            <v>0</v>
          </cell>
          <cell r="GI99">
            <v>0</v>
          </cell>
          <cell r="GJ99">
            <v>0</v>
          </cell>
          <cell r="GK99">
            <v>0</v>
          </cell>
          <cell r="GL99">
            <v>0</v>
          </cell>
          <cell r="GM99">
            <v>0</v>
          </cell>
          <cell r="GN99">
            <v>0</v>
          </cell>
          <cell r="GO99">
            <v>0</v>
          </cell>
          <cell r="GP99">
            <v>0</v>
          </cell>
          <cell r="GQ99">
            <v>0</v>
          </cell>
          <cell r="GR99">
            <v>0</v>
          </cell>
          <cell r="GS99">
            <v>0</v>
          </cell>
          <cell r="GT99">
            <v>0</v>
          </cell>
          <cell r="GU99">
            <v>0</v>
          </cell>
          <cell r="GV99">
            <v>0</v>
          </cell>
          <cell r="GW99">
            <v>0</v>
          </cell>
          <cell r="GX99">
            <v>0</v>
          </cell>
          <cell r="GY99">
            <v>0</v>
          </cell>
          <cell r="GZ99">
            <v>0</v>
          </cell>
          <cell r="HA99">
            <v>0</v>
          </cell>
          <cell r="HB99">
            <v>0</v>
          </cell>
          <cell r="HC99">
            <v>0</v>
          </cell>
          <cell r="HD99">
            <v>0</v>
          </cell>
          <cell r="HE99">
            <v>0</v>
          </cell>
          <cell r="HF99">
            <v>0</v>
          </cell>
          <cell r="HG99">
            <v>0</v>
          </cell>
          <cell r="HH99">
            <v>0</v>
          </cell>
          <cell r="HI99">
            <v>0</v>
          </cell>
          <cell r="HJ99">
            <v>0</v>
          </cell>
          <cell r="HK99">
            <v>0</v>
          </cell>
          <cell r="HL99">
            <v>0</v>
          </cell>
          <cell r="HM99">
            <v>0</v>
          </cell>
          <cell r="HN99">
            <v>0</v>
          </cell>
          <cell r="HO99">
            <v>0</v>
          </cell>
          <cell r="HP99">
            <v>0</v>
          </cell>
          <cell r="HQ99">
            <v>0</v>
          </cell>
          <cell r="HR99">
            <v>0</v>
          </cell>
          <cell r="HS99">
            <v>0</v>
          </cell>
          <cell r="HT99">
            <v>0</v>
          </cell>
          <cell r="HU99">
            <v>0</v>
          </cell>
          <cell r="HV99">
            <v>0</v>
          </cell>
          <cell r="HW99">
            <v>0</v>
          </cell>
          <cell r="HX99">
            <v>0</v>
          </cell>
          <cell r="HY99">
            <v>0</v>
          </cell>
          <cell r="HZ99">
            <v>0</v>
          </cell>
          <cell r="IA99">
            <v>0</v>
          </cell>
          <cell r="IB99">
            <v>0</v>
          </cell>
          <cell r="IC99">
            <v>0</v>
          </cell>
          <cell r="ID99">
            <v>0</v>
          </cell>
          <cell r="IE99">
            <v>0</v>
          </cell>
          <cell r="IF99">
            <v>0</v>
          </cell>
          <cell r="IG99">
            <v>0</v>
          </cell>
          <cell r="IH99">
            <v>0</v>
          </cell>
          <cell r="II99">
            <v>0</v>
          </cell>
          <cell r="IJ99">
            <v>0</v>
          </cell>
          <cell r="IK99">
            <v>0</v>
          </cell>
          <cell r="IL99">
            <v>0</v>
          </cell>
          <cell r="IM99">
            <v>0</v>
          </cell>
          <cell r="IN99">
            <v>0</v>
          </cell>
          <cell r="IO99">
            <v>0</v>
          </cell>
          <cell r="IP99">
            <v>0</v>
          </cell>
          <cell r="IQ99">
            <v>0</v>
          </cell>
          <cell r="IR99">
            <v>0</v>
          </cell>
          <cell r="IS99">
            <v>0</v>
          </cell>
          <cell r="IT99">
            <v>0</v>
          </cell>
          <cell r="IU99">
            <v>0</v>
          </cell>
          <cell r="IV99">
            <v>0</v>
          </cell>
          <cell r="IW99">
            <v>0</v>
          </cell>
          <cell r="IX99">
            <v>0</v>
          </cell>
          <cell r="IY99">
            <v>0</v>
          </cell>
          <cell r="IZ99">
            <v>0</v>
          </cell>
          <cell r="JA99">
            <v>0</v>
          </cell>
          <cell r="JB99">
            <v>0</v>
          </cell>
          <cell r="JC99">
            <v>0</v>
          </cell>
          <cell r="JG99">
            <v>0</v>
          </cell>
          <cell r="JH99">
            <v>0</v>
          </cell>
          <cell r="JI99">
            <v>0</v>
          </cell>
          <cell r="JJ99">
            <v>0</v>
          </cell>
          <cell r="JK99">
            <v>0</v>
          </cell>
          <cell r="JL99">
            <v>0</v>
          </cell>
          <cell r="JM99">
            <v>0</v>
          </cell>
          <cell r="JN99">
            <v>0</v>
          </cell>
          <cell r="JO99">
            <v>0</v>
          </cell>
          <cell r="JP99">
            <v>0</v>
          </cell>
          <cell r="JQ99">
            <v>0</v>
          </cell>
          <cell r="JR99">
            <v>0</v>
          </cell>
          <cell r="JS99">
            <v>0</v>
          </cell>
          <cell r="JT99">
            <v>0</v>
          </cell>
          <cell r="JU99">
            <v>0</v>
          </cell>
          <cell r="JV99">
            <v>0</v>
          </cell>
          <cell r="JW99">
            <v>0</v>
          </cell>
          <cell r="JX99">
            <v>0</v>
          </cell>
          <cell r="JY99">
            <v>0</v>
          </cell>
          <cell r="JZ99">
            <v>0</v>
          </cell>
          <cell r="KA99">
            <v>0</v>
          </cell>
          <cell r="KB99">
            <v>0</v>
          </cell>
          <cell r="KC99">
            <v>0</v>
          </cell>
          <cell r="KD99">
            <v>0</v>
          </cell>
          <cell r="KE99">
            <v>0</v>
          </cell>
          <cell r="KF99">
            <v>0</v>
          </cell>
          <cell r="KG99">
            <v>0</v>
          </cell>
          <cell r="KH99">
            <v>0</v>
          </cell>
          <cell r="KI99">
            <v>0</v>
          </cell>
          <cell r="KJ99">
            <v>0</v>
          </cell>
          <cell r="KK99">
            <v>0</v>
          </cell>
          <cell r="KL99">
            <v>0</v>
          </cell>
          <cell r="KM99">
            <v>0</v>
          </cell>
          <cell r="KN99">
            <v>0</v>
          </cell>
          <cell r="KO99">
            <v>0</v>
          </cell>
          <cell r="KP99">
            <v>0</v>
          </cell>
          <cell r="KQ99">
            <v>0</v>
          </cell>
          <cell r="KR99">
            <v>0</v>
          </cell>
          <cell r="KS99">
            <v>0</v>
          </cell>
          <cell r="KT99">
            <v>0</v>
          </cell>
          <cell r="KU99">
            <v>0</v>
          </cell>
          <cell r="KV99">
            <v>0</v>
          </cell>
          <cell r="KW99">
            <v>0</v>
          </cell>
          <cell r="KX99">
            <v>0</v>
          </cell>
          <cell r="KY99">
            <v>0</v>
          </cell>
          <cell r="KZ99">
            <v>0</v>
          </cell>
          <cell r="LA99">
            <v>0</v>
          </cell>
          <cell r="LB99">
            <v>0</v>
          </cell>
          <cell r="LC99">
            <v>0</v>
          </cell>
          <cell r="LD99">
            <v>0</v>
          </cell>
          <cell r="LE99">
            <v>0</v>
          </cell>
          <cell r="LF99">
            <v>0</v>
          </cell>
          <cell r="LG99">
            <v>0</v>
          </cell>
          <cell r="LH99">
            <v>0</v>
          </cell>
          <cell r="LI99">
            <v>0</v>
          </cell>
          <cell r="LJ99">
            <v>0</v>
          </cell>
          <cell r="LK99">
            <v>0</v>
          </cell>
          <cell r="LL99">
            <v>0</v>
          </cell>
          <cell r="LM99">
            <v>0</v>
          </cell>
          <cell r="LN99">
            <v>0</v>
          </cell>
          <cell r="LO99">
            <v>0</v>
          </cell>
          <cell r="LP99">
            <v>0</v>
          </cell>
          <cell r="LQ99">
            <v>0</v>
          </cell>
          <cell r="LR99">
            <v>0</v>
          </cell>
          <cell r="LS99">
            <v>0</v>
          </cell>
          <cell r="LT99">
            <v>0</v>
          </cell>
          <cell r="LU99">
            <v>0</v>
          </cell>
          <cell r="LV99">
            <v>0</v>
          </cell>
          <cell r="LW99">
            <v>0</v>
          </cell>
          <cell r="LX99">
            <v>0</v>
          </cell>
          <cell r="LY99">
            <v>0</v>
          </cell>
          <cell r="LZ99">
            <v>0</v>
          </cell>
          <cell r="MA99">
            <v>0</v>
          </cell>
          <cell r="MB99">
            <v>0</v>
          </cell>
          <cell r="MC99">
            <v>0</v>
          </cell>
          <cell r="MD99">
            <v>0</v>
          </cell>
          <cell r="ME99">
            <v>0</v>
          </cell>
          <cell r="MF99">
            <v>0</v>
          </cell>
          <cell r="MG99">
            <v>0</v>
          </cell>
          <cell r="MH99">
            <v>0</v>
          </cell>
          <cell r="MI99">
            <v>0</v>
          </cell>
          <cell r="MJ99">
            <v>0</v>
          </cell>
          <cell r="MK99">
            <v>0</v>
          </cell>
          <cell r="ML99">
            <v>0</v>
          </cell>
          <cell r="MM99">
            <v>0</v>
          </cell>
          <cell r="MN99">
            <v>0</v>
          </cell>
          <cell r="MO99">
            <v>0</v>
          </cell>
          <cell r="MP99">
            <v>0</v>
          </cell>
          <cell r="MQ99">
            <v>0</v>
          </cell>
          <cell r="MR99">
            <v>0</v>
          </cell>
          <cell r="MS99">
            <v>0</v>
          </cell>
          <cell r="MT99">
            <v>0</v>
          </cell>
          <cell r="MU99">
            <v>0</v>
          </cell>
          <cell r="MV99">
            <v>0</v>
          </cell>
          <cell r="MW99">
            <v>0</v>
          </cell>
          <cell r="MX99">
            <v>0</v>
          </cell>
          <cell r="MY99">
            <v>0</v>
          </cell>
          <cell r="MZ99">
            <v>0</v>
          </cell>
          <cell r="NA99">
            <v>0</v>
          </cell>
          <cell r="NB99">
            <v>0</v>
          </cell>
          <cell r="NC99">
            <v>0</v>
          </cell>
          <cell r="ND99">
            <v>0</v>
          </cell>
          <cell r="NE99">
            <v>0</v>
          </cell>
          <cell r="NF99">
            <v>0</v>
          </cell>
          <cell r="NG99">
            <v>0</v>
          </cell>
          <cell r="NH99">
            <v>0</v>
          </cell>
          <cell r="NI99">
            <v>0</v>
          </cell>
          <cell r="NJ99">
            <v>0</v>
          </cell>
          <cell r="NK99">
            <v>0</v>
          </cell>
          <cell r="NL99">
            <v>0</v>
          </cell>
          <cell r="NM99">
            <v>0</v>
          </cell>
          <cell r="NN99">
            <v>0</v>
          </cell>
          <cell r="NO99">
            <v>0</v>
          </cell>
          <cell r="NP99">
            <v>0</v>
          </cell>
          <cell r="NQ99">
            <v>0</v>
          </cell>
          <cell r="NR99">
            <v>0</v>
          </cell>
          <cell r="NS99">
            <v>0</v>
          </cell>
          <cell r="NT99">
            <v>0</v>
          </cell>
          <cell r="NU99">
            <v>0</v>
          </cell>
          <cell r="NV99">
            <v>0</v>
          </cell>
        </row>
        <row r="100">
          <cell r="F100" t="str">
            <v/>
          </cell>
          <cell r="K100">
            <v>0</v>
          </cell>
          <cell r="AJ100" t="str">
            <v/>
          </cell>
          <cell r="BX100">
            <v>30</v>
          </cell>
          <cell r="EN100">
            <v>0</v>
          </cell>
          <cell r="EO100">
            <v>0</v>
          </cell>
          <cell r="EP100">
            <v>0</v>
          </cell>
          <cell r="EQ100">
            <v>0</v>
          </cell>
          <cell r="ER100">
            <v>0</v>
          </cell>
          <cell r="ES100">
            <v>0</v>
          </cell>
          <cell r="ET100">
            <v>0</v>
          </cell>
          <cell r="EU100">
            <v>0</v>
          </cell>
          <cell r="EV100">
            <v>0</v>
          </cell>
          <cell r="EW100">
            <v>0</v>
          </cell>
          <cell r="EX100">
            <v>0</v>
          </cell>
          <cell r="EY100">
            <v>0</v>
          </cell>
          <cell r="EZ100">
            <v>0</v>
          </cell>
          <cell r="FA100">
            <v>0</v>
          </cell>
          <cell r="FB100">
            <v>0</v>
          </cell>
          <cell r="FC100">
            <v>0</v>
          </cell>
          <cell r="FD100">
            <v>0</v>
          </cell>
          <cell r="FE100">
            <v>0</v>
          </cell>
          <cell r="FF100">
            <v>0</v>
          </cell>
          <cell r="FG100">
            <v>0</v>
          </cell>
          <cell r="FH100">
            <v>0</v>
          </cell>
          <cell r="FI100">
            <v>0</v>
          </cell>
          <cell r="FJ100">
            <v>0</v>
          </cell>
          <cell r="FK100">
            <v>0</v>
          </cell>
          <cell r="FL100">
            <v>0</v>
          </cell>
          <cell r="FM100">
            <v>0</v>
          </cell>
          <cell r="FN100">
            <v>0</v>
          </cell>
          <cell r="FO100">
            <v>0</v>
          </cell>
          <cell r="FP100">
            <v>0</v>
          </cell>
          <cell r="FQ100">
            <v>0</v>
          </cell>
          <cell r="FR100">
            <v>0</v>
          </cell>
          <cell r="FS100">
            <v>0</v>
          </cell>
          <cell r="FT100">
            <v>0</v>
          </cell>
          <cell r="FU100">
            <v>0</v>
          </cell>
          <cell r="FV100">
            <v>0</v>
          </cell>
          <cell r="FW100">
            <v>0</v>
          </cell>
          <cell r="FX100">
            <v>0</v>
          </cell>
          <cell r="FY100">
            <v>0</v>
          </cell>
          <cell r="FZ100">
            <v>0</v>
          </cell>
          <cell r="GA100">
            <v>0</v>
          </cell>
          <cell r="GB100">
            <v>0</v>
          </cell>
          <cell r="GC100">
            <v>0</v>
          </cell>
          <cell r="GD100">
            <v>0</v>
          </cell>
          <cell r="GE100">
            <v>0</v>
          </cell>
          <cell r="GF100">
            <v>0</v>
          </cell>
          <cell r="GG100">
            <v>0</v>
          </cell>
          <cell r="GH100">
            <v>0</v>
          </cell>
          <cell r="GI100">
            <v>0</v>
          </cell>
          <cell r="GJ100">
            <v>0</v>
          </cell>
          <cell r="GK100">
            <v>0</v>
          </cell>
          <cell r="GL100">
            <v>0</v>
          </cell>
          <cell r="GM100">
            <v>0</v>
          </cell>
          <cell r="GN100">
            <v>0</v>
          </cell>
          <cell r="GO100">
            <v>0</v>
          </cell>
          <cell r="GP100">
            <v>0</v>
          </cell>
          <cell r="GQ100">
            <v>0</v>
          </cell>
          <cell r="GR100">
            <v>0</v>
          </cell>
          <cell r="GS100">
            <v>0</v>
          </cell>
          <cell r="GT100">
            <v>0</v>
          </cell>
          <cell r="GU100">
            <v>0</v>
          </cell>
          <cell r="GV100">
            <v>0</v>
          </cell>
          <cell r="GW100">
            <v>0</v>
          </cell>
          <cell r="GX100">
            <v>0</v>
          </cell>
          <cell r="GY100">
            <v>0</v>
          </cell>
          <cell r="GZ100">
            <v>0</v>
          </cell>
          <cell r="HA100">
            <v>0</v>
          </cell>
          <cell r="HB100">
            <v>0</v>
          </cell>
          <cell r="HC100">
            <v>0</v>
          </cell>
          <cell r="HD100">
            <v>0</v>
          </cell>
          <cell r="HE100">
            <v>0</v>
          </cell>
          <cell r="HF100">
            <v>0</v>
          </cell>
          <cell r="HG100">
            <v>0</v>
          </cell>
          <cell r="HH100">
            <v>0</v>
          </cell>
          <cell r="HI100">
            <v>0</v>
          </cell>
          <cell r="HJ100">
            <v>0</v>
          </cell>
          <cell r="HK100">
            <v>0</v>
          </cell>
          <cell r="HL100">
            <v>0</v>
          </cell>
          <cell r="HM100">
            <v>0</v>
          </cell>
          <cell r="HN100">
            <v>0</v>
          </cell>
          <cell r="HO100">
            <v>0</v>
          </cell>
          <cell r="HP100">
            <v>0</v>
          </cell>
          <cell r="HQ100">
            <v>0</v>
          </cell>
          <cell r="HR100">
            <v>0</v>
          </cell>
          <cell r="HS100">
            <v>0</v>
          </cell>
          <cell r="HT100">
            <v>0</v>
          </cell>
          <cell r="HU100">
            <v>0</v>
          </cell>
          <cell r="HV100">
            <v>0</v>
          </cell>
          <cell r="HW100">
            <v>0</v>
          </cell>
          <cell r="HX100">
            <v>0</v>
          </cell>
          <cell r="HY100">
            <v>0</v>
          </cell>
          <cell r="HZ100">
            <v>0</v>
          </cell>
          <cell r="IA100">
            <v>0</v>
          </cell>
          <cell r="IB100">
            <v>0</v>
          </cell>
          <cell r="IC100">
            <v>0</v>
          </cell>
          <cell r="ID100">
            <v>0</v>
          </cell>
          <cell r="IE100">
            <v>0</v>
          </cell>
          <cell r="IF100">
            <v>0</v>
          </cell>
          <cell r="IG100">
            <v>0</v>
          </cell>
          <cell r="IH100">
            <v>0</v>
          </cell>
          <cell r="II100">
            <v>0</v>
          </cell>
          <cell r="IJ100">
            <v>0</v>
          </cell>
          <cell r="IK100">
            <v>0</v>
          </cell>
          <cell r="IL100">
            <v>0</v>
          </cell>
          <cell r="IM100">
            <v>0</v>
          </cell>
          <cell r="IN100">
            <v>0</v>
          </cell>
          <cell r="IO100">
            <v>0</v>
          </cell>
          <cell r="IP100">
            <v>0</v>
          </cell>
          <cell r="IQ100">
            <v>0</v>
          </cell>
          <cell r="IR100">
            <v>0</v>
          </cell>
          <cell r="IS100">
            <v>0</v>
          </cell>
          <cell r="IT100">
            <v>0</v>
          </cell>
          <cell r="IU100">
            <v>0</v>
          </cell>
          <cell r="IV100">
            <v>0</v>
          </cell>
          <cell r="IW100">
            <v>0</v>
          </cell>
          <cell r="IX100">
            <v>0</v>
          </cell>
          <cell r="IY100">
            <v>0</v>
          </cell>
          <cell r="IZ100">
            <v>0</v>
          </cell>
          <cell r="JA100">
            <v>0</v>
          </cell>
          <cell r="JB100">
            <v>0</v>
          </cell>
          <cell r="JC100">
            <v>0</v>
          </cell>
          <cell r="JG100">
            <v>0</v>
          </cell>
          <cell r="JH100">
            <v>0</v>
          </cell>
          <cell r="JI100">
            <v>0</v>
          </cell>
          <cell r="JJ100">
            <v>0</v>
          </cell>
          <cell r="JK100">
            <v>0</v>
          </cell>
          <cell r="JL100">
            <v>0</v>
          </cell>
          <cell r="JM100">
            <v>0</v>
          </cell>
          <cell r="JN100">
            <v>0</v>
          </cell>
          <cell r="JO100">
            <v>0</v>
          </cell>
          <cell r="JP100">
            <v>0</v>
          </cell>
          <cell r="JQ100">
            <v>0</v>
          </cell>
          <cell r="JR100">
            <v>0</v>
          </cell>
          <cell r="JS100">
            <v>0</v>
          </cell>
          <cell r="JT100">
            <v>0</v>
          </cell>
          <cell r="JU100">
            <v>0</v>
          </cell>
          <cell r="JV100">
            <v>0</v>
          </cell>
          <cell r="JW100">
            <v>0</v>
          </cell>
          <cell r="JX100">
            <v>0</v>
          </cell>
          <cell r="JY100">
            <v>0</v>
          </cell>
          <cell r="JZ100">
            <v>0</v>
          </cell>
          <cell r="KA100">
            <v>0</v>
          </cell>
          <cell r="KB100">
            <v>0</v>
          </cell>
          <cell r="KC100">
            <v>0</v>
          </cell>
          <cell r="KD100">
            <v>0</v>
          </cell>
          <cell r="KE100">
            <v>0</v>
          </cell>
          <cell r="KF100">
            <v>0</v>
          </cell>
          <cell r="KG100">
            <v>0</v>
          </cell>
          <cell r="KH100">
            <v>0</v>
          </cell>
          <cell r="KI100">
            <v>0</v>
          </cell>
          <cell r="KJ100">
            <v>0</v>
          </cell>
          <cell r="KK100">
            <v>0</v>
          </cell>
          <cell r="KL100">
            <v>0</v>
          </cell>
          <cell r="KM100">
            <v>0</v>
          </cell>
          <cell r="KN100">
            <v>0</v>
          </cell>
          <cell r="KO100">
            <v>0</v>
          </cell>
          <cell r="KP100">
            <v>0</v>
          </cell>
          <cell r="KQ100">
            <v>0</v>
          </cell>
          <cell r="KR100">
            <v>0</v>
          </cell>
          <cell r="KS100">
            <v>0</v>
          </cell>
          <cell r="KT100">
            <v>0</v>
          </cell>
          <cell r="KU100">
            <v>0</v>
          </cell>
          <cell r="KV100">
            <v>0</v>
          </cell>
          <cell r="KW100">
            <v>0</v>
          </cell>
          <cell r="KX100">
            <v>0</v>
          </cell>
          <cell r="KY100">
            <v>0</v>
          </cell>
          <cell r="KZ100">
            <v>0</v>
          </cell>
          <cell r="LA100">
            <v>0</v>
          </cell>
          <cell r="LB100">
            <v>0</v>
          </cell>
          <cell r="LC100">
            <v>0</v>
          </cell>
          <cell r="LD100">
            <v>0</v>
          </cell>
          <cell r="LE100">
            <v>0</v>
          </cell>
          <cell r="LF100">
            <v>0</v>
          </cell>
          <cell r="LG100">
            <v>0</v>
          </cell>
          <cell r="LH100">
            <v>0</v>
          </cell>
          <cell r="LI100">
            <v>0</v>
          </cell>
          <cell r="LJ100">
            <v>0</v>
          </cell>
          <cell r="LK100">
            <v>0</v>
          </cell>
          <cell r="LL100">
            <v>0</v>
          </cell>
          <cell r="LM100">
            <v>0</v>
          </cell>
          <cell r="LN100">
            <v>0</v>
          </cell>
          <cell r="LO100">
            <v>0</v>
          </cell>
          <cell r="LP100">
            <v>0</v>
          </cell>
          <cell r="LQ100">
            <v>0</v>
          </cell>
          <cell r="LR100">
            <v>0</v>
          </cell>
          <cell r="LS100">
            <v>0</v>
          </cell>
          <cell r="LT100">
            <v>0</v>
          </cell>
          <cell r="LU100">
            <v>0</v>
          </cell>
          <cell r="LV100">
            <v>0</v>
          </cell>
          <cell r="LW100">
            <v>0</v>
          </cell>
          <cell r="LX100">
            <v>0</v>
          </cell>
          <cell r="LY100">
            <v>0</v>
          </cell>
          <cell r="LZ100">
            <v>0</v>
          </cell>
          <cell r="MA100">
            <v>0</v>
          </cell>
          <cell r="MB100">
            <v>0</v>
          </cell>
          <cell r="MC100">
            <v>0</v>
          </cell>
          <cell r="MD100">
            <v>0</v>
          </cell>
          <cell r="ME100">
            <v>0</v>
          </cell>
          <cell r="MF100">
            <v>0</v>
          </cell>
          <cell r="MG100">
            <v>0</v>
          </cell>
          <cell r="MH100">
            <v>0</v>
          </cell>
          <cell r="MI100">
            <v>0</v>
          </cell>
          <cell r="MJ100">
            <v>0</v>
          </cell>
          <cell r="MK100">
            <v>0</v>
          </cell>
          <cell r="ML100">
            <v>0</v>
          </cell>
          <cell r="MM100">
            <v>0</v>
          </cell>
          <cell r="MN100">
            <v>0</v>
          </cell>
          <cell r="MO100">
            <v>0</v>
          </cell>
          <cell r="MP100">
            <v>0</v>
          </cell>
          <cell r="MQ100">
            <v>0</v>
          </cell>
          <cell r="MR100">
            <v>0</v>
          </cell>
          <cell r="MS100">
            <v>0</v>
          </cell>
          <cell r="MT100">
            <v>0</v>
          </cell>
          <cell r="MU100">
            <v>0</v>
          </cell>
          <cell r="MV100">
            <v>0</v>
          </cell>
          <cell r="MW100">
            <v>0</v>
          </cell>
          <cell r="MX100">
            <v>0</v>
          </cell>
          <cell r="MY100">
            <v>0</v>
          </cell>
          <cell r="MZ100">
            <v>0</v>
          </cell>
          <cell r="NA100">
            <v>0</v>
          </cell>
          <cell r="NB100">
            <v>0</v>
          </cell>
          <cell r="NC100">
            <v>0</v>
          </cell>
          <cell r="ND100">
            <v>0</v>
          </cell>
          <cell r="NE100">
            <v>0</v>
          </cell>
          <cell r="NF100">
            <v>0</v>
          </cell>
          <cell r="NG100">
            <v>0</v>
          </cell>
          <cell r="NH100">
            <v>0</v>
          </cell>
          <cell r="NI100">
            <v>0</v>
          </cell>
          <cell r="NJ100">
            <v>0</v>
          </cell>
          <cell r="NK100">
            <v>0</v>
          </cell>
          <cell r="NL100">
            <v>0</v>
          </cell>
          <cell r="NM100">
            <v>0</v>
          </cell>
          <cell r="NN100">
            <v>0</v>
          </cell>
          <cell r="NO100">
            <v>0</v>
          </cell>
          <cell r="NP100">
            <v>0</v>
          </cell>
          <cell r="NQ100">
            <v>0</v>
          </cell>
          <cell r="NR100">
            <v>0</v>
          </cell>
          <cell r="NS100">
            <v>0</v>
          </cell>
          <cell r="NT100">
            <v>0</v>
          </cell>
          <cell r="NU100">
            <v>0</v>
          </cell>
          <cell r="NV100">
            <v>0</v>
          </cell>
        </row>
        <row r="101">
          <cell r="F101" t="str">
            <v/>
          </cell>
          <cell r="K101">
            <v>0</v>
          </cell>
          <cell r="AJ101" t="str">
            <v/>
          </cell>
          <cell r="BX101">
            <v>30</v>
          </cell>
          <cell r="EN101">
            <v>0</v>
          </cell>
          <cell r="EO101">
            <v>0</v>
          </cell>
          <cell r="EP101">
            <v>0</v>
          </cell>
          <cell r="EQ101">
            <v>0</v>
          </cell>
          <cell r="ER101">
            <v>0</v>
          </cell>
          <cell r="ES101">
            <v>0</v>
          </cell>
          <cell r="ET101">
            <v>0</v>
          </cell>
          <cell r="EU101">
            <v>0</v>
          </cell>
          <cell r="EV101">
            <v>0</v>
          </cell>
          <cell r="EW101">
            <v>0</v>
          </cell>
          <cell r="EX101">
            <v>0</v>
          </cell>
          <cell r="EY101">
            <v>0</v>
          </cell>
          <cell r="EZ101">
            <v>0</v>
          </cell>
          <cell r="FA101">
            <v>0</v>
          </cell>
          <cell r="FB101">
            <v>0</v>
          </cell>
          <cell r="FC101">
            <v>0</v>
          </cell>
          <cell r="FD101">
            <v>0</v>
          </cell>
          <cell r="FE101">
            <v>0</v>
          </cell>
          <cell r="FF101">
            <v>0</v>
          </cell>
          <cell r="FG101">
            <v>0</v>
          </cell>
          <cell r="FH101">
            <v>0</v>
          </cell>
          <cell r="FI101">
            <v>0</v>
          </cell>
          <cell r="FJ101">
            <v>0</v>
          </cell>
          <cell r="FK101">
            <v>0</v>
          </cell>
          <cell r="FL101">
            <v>0</v>
          </cell>
          <cell r="FM101">
            <v>0</v>
          </cell>
          <cell r="FN101">
            <v>0</v>
          </cell>
          <cell r="FO101">
            <v>0</v>
          </cell>
          <cell r="FP101">
            <v>0</v>
          </cell>
          <cell r="FQ101">
            <v>0</v>
          </cell>
          <cell r="FR101">
            <v>0</v>
          </cell>
          <cell r="FS101">
            <v>0</v>
          </cell>
          <cell r="FT101">
            <v>0</v>
          </cell>
          <cell r="FU101">
            <v>0</v>
          </cell>
          <cell r="FV101">
            <v>0</v>
          </cell>
          <cell r="FW101">
            <v>0</v>
          </cell>
          <cell r="FX101">
            <v>0</v>
          </cell>
          <cell r="FY101">
            <v>0</v>
          </cell>
          <cell r="FZ101">
            <v>0</v>
          </cell>
          <cell r="GA101">
            <v>0</v>
          </cell>
          <cell r="GB101">
            <v>0</v>
          </cell>
          <cell r="GC101">
            <v>0</v>
          </cell>
          <cell r="GD101">
            <v>0</v>
          </cell>
          <cell r="GE101">
            <v>0</v>
          </cell>
          <cell r="GF101">
            <v>0</v>
          </cell>
          <cell r="GG101">
            <v>0</v>
          </cell>
          <cell r="GH101">
            <v>0</v>
          </cell>
          <cell r="GI101">
            <v>0</v>
          </cell>
          <cell r="GJ101">
            <v>0</v>
          </cell>
          <cell r="GK101">
            <v>0</v>
          </cell>
          <cell r="GL101">
            <v>0</v>
          </cell>
          <cell r="GM101">
            <v>0</v>
          </cell>
          <cell r="GN101">
            <v>0</v>
          </cell>
          <cell r="GO101">
            <v>0</v>
          </cell>
          <cell r="GP101">
            <v>0</v>
          </cell>
          <cell r="GQ101">
            <v>0</v>
          </cell>
          <cell r="GR101">
            <v>0</v>
          </cell>
          <cell r="GS101">
            <v>0</v>
          </cell>
          <cell r="GT101">
            <v>0</v>
          </cell>
          <cell r="GU101">
            <v>0</v>
          </cell>
          <cell r="GV101">
            <v>0</v>
          </cell>
          <cell r="GW101">
            <v>0</v>
          </cell>
          <cell r="GX101">
            <v>0</v>
          </cell>
          <cell r="GY101">
            <v>0</v>
          </cell>
          <cell r="GZ101">
            <v>0</v>
          </cell>
          <cell r="HA101">
            <v>0</v>
          </cell>
          <cell r="HB101">
            <v>0</v>
          </cell>
          <cell r="HC101">
            <v>0</v>
          </cell>
          <cell r="HD101">
            <v>0</v>
          </cell>
          <cell r="HE101">
            <v>0</v>
          </cell>
          <cell r="HF101">
            <v>0</v>
          </cell>
          <cell r="HG101">
            <v>0</v>
          </cell>
          <cell r="HH101">
            <v>0</v>
          </cell>
          <cell r="HI101">
            <v>0</v>
          </cell>
          <cell r="HJ101">
            <v>0</v>
          </cell>
          <cell r="HK101">
            <v>0</v>
          </cell>
          <cell r="HL101">
            <v>0</v>
          </cell>
          <cell r="HM101">
            <v>0</v>
          </cell>
          <cell r="HN101">
            <v>0</v>
          </cell>
          <cell r="HO101">
            <v>0</v>
          </cell>
          <cell r="HP101">
            <v>0</v>
          </cell>
          <cell r="HQ101">
            <v>0</v>
          </cell>
          <cell r="HR101">
            <v>0</v>
          </cell>
          <cell r="HS101">
            <v>0</v>
          </cell>
          <cell r="HT101">
            <v>0</v>
          </cell>
          <cell r="HU101">
            <v>0</v>
          </cell>
          <cell r="HV101">
            <v>0</v>
          </cell>
          <cell r="HW101">
            <v>0</v>
          </cell>
          <cell r="HX101">
            <v>0</v>
          </cell>
          <cell r="HY101">
            <v>0</v>
          </cell>
          <cell r="HZ101">
            <v>0</v>
          </cell>
          <cell r="IA101">
            <v>0</v>
          </cell>
          <cell r="IB101">
            <v>0</v>
          </cell>
          <cell r="IC101">
            <v>0</v>
          </cell>
          <cell r="ID101">
            <v>0</v>
          </cell>
          <cell r="IE101">
            <v>0</v>
          </cell>
          <cell r="IF101">
            <v>0</v>
          </cell>
          <cell r="IG101">
            <v>0</v>
          </cell>
          <cell r="IH101">
            <v>0</v>
          </cell>
          <cell r="II101">
            <v>0</v>
          </cell>
          <cell r="IJ101">
            <v>0</v>
          </cell>
          <cell r="IK101">
            <v>0</v>
          </cell>
          <cell r="IL101">
            <v>0</v>
          </cell>
          <cell r="IM101">
            <v>0</v>
          </cell>
          <cell r="IN101">
            <v>0</v>
          </cell>
          <cell r="IO101">
            <v>0</v>
          </cell>
          <cell r="IP101">
            <v>0</v>
          </cell>
          <cell r="IQ101">
            <v>0</v>
          </cell>
          <cell r="IR101">
            <v>0</v>
          </cell>
          <cell r="IS101">
            <v>0</v>
          </cell>
          <cell r="IT101">
            <v>0</v>
          </cell>
          <cell r="IU101">
            <v>0</v>
          </cell>
          <cell r="IV101">
            <v>0</v>
          </cell>
          <cell r="IW101">
            <v>0</v>
          </cell>
          <cell r="IX101">
            <v>0</v>
          </cell>
          <cell r="IY101">
            <v>0</v>
          </cell>
          <cell r="IZ101">
            <v>0</v>
          </cell>
          <cell r="JA101">
            <v>0</v>
          </cell>
          <cell r="JB101">
            <v>0</v>
          </cell>
          <cell r="JC101">
            <v>0</v>
          </cell>
          <cell r="JG101">
            <v>0</v>
          </cell>
          <cell r="JH101">
            <v>0</v>
          </cell>
          <cell r="JI101">
            <v>0</v>
          </cell>
          <cell r="JJ101">
            <v>0</v>
          </cell>
          <cell r="JK101">
            <v>0</v>
          </cell>
          <cell r="JL101">
            <v>0</v>
          </cell>
          <cell r="JM101">
            <v>0</v>
          </cell>
          <cell r="JN101">
            <v>0</v>
          </cell>
          <cell r="JO101">
            <v>0</v>
          </cell>
          <cell r="JP101">
            <v>0</v>
          </cell>
          <cell r="JQ101">
            <v>0</v>
          </cell>
          <cell r="JR101">
            <v>0</v>
          </cell>
          <cell r="JS101">
            <v>0</v>
          </cell>
          <cell r="JT101">
            <v>0</v>
          </cell>
          <cell r="JU101">
            <v>0</v>
          </cell>
          <cell r="JV101">
            <v>0</v>
          </cell>
          <cell r="JW101">
            <v>0</v>
          </cell>
          <cell r="JX101">
            <v>0</v>
          </cell>
          <cell r="JY101">
            <v>0</v>
          </cell>
          <cell r="JZ101">
            <v>0</v>
          </cell>
          <cell r="KA101">
            <v>0</v>
          </cell>
          <cell r="KB101">
            <v>0</v>
          </cell>
          <cell r="KC101">
            <v>0</v>
          </cell>
          <cell r="KD101">
            <v>0</v>
          </cell>
          <cell r="KE101">
            <v>0</v>
          </cell>
          <cell r="KF101">
            <v>0</v>
          </cell>
          <cell r="KG101">
            <v>0</v>
          </cell>
          <cell r="KH101">
            <v>0</v>
          </cell>
          <cell r="KI101">
            <v>0</v>
          </cell>
          <cell r="KJ101">
            <v>0</v>
          </cell>
          <cell r="KK101">
            <v>0</v>
          </cell>
          <cell r="KL101">
            <v>0</v>
          </cell>
          <cell r="KM101">
            <v>0</v>
          </cell>
          <cell r="KN101">
            <v>0</v>
          </cell>
          <cell r="KO101">
            <v>0</v>
          </cell>
          <cell r="KP101">
            <v>0</v>
          </cell>
          <cell r="KQ101">
            <v>0</v>
          </cell>
          <cell r="KR101">
            <v>0</v>
          </cell>
          <cell r="KS101">
            <v>0</v>
          </cell>
          <cell r="KT101">
            <v>0</v>
          </cell>
          <cell r="KU101">
            <v>0</v>
          </cell>
          <cell r="KV101">
            <v>0</v>
          </cell>
          <cell r="KW101">
            <v>0</v>
          </cell>
          <cell r="KX101">
            <v>0</v>
          </cell>
          <cell r="KY101">
            <v>0</v>
          </cell>
          <cell r="KZ101">
            <v>0</v>
          </cell>
          <cell r="LA101">
            <v>0</v>
          </cell>
          <cell r="LB101">
            <v>0</v>
          </cell>
          <cell r="LC101">
            <v>0</v>
          </cell>
          <cell r="LD101">
            <v>0</v>
          </cell>
          <cell r="LE101">
            <v>0</v>
          </cell>
          <cell r="LF101">
            <v>0</v>
          </cell>
          <cell r="LG101">
            <v>0</v>
          </cell>
          <cell r="LH101">
            <v>0</v>
          </cell>
          <cell r="LI101">
            <v>0</v>
          </cell>
          <cell r="LJ101">
            <v>0</v>
          </cell>
          <cell r="LK101">
            <v>0</v>
          </cell>
          <cell r="LL101">
            <v>0</v>
          </cell>
          <cell r="LM101">
            <v>0</v>
          </cell>
          <cell r="LN101">
            <v>0</v>
          </cell>
          <cell r="LO101">
            <v>0</v>
          </cell>
          <cell r="LP101">
            <v>0</v>
          </cell>
          <cell r="LQ101">
            <v>0</v>
          </cell>
          <cell r="LR101">
            <v>0</v>
          </cell>
          <cell r="LS101">
            <v>0</v>
          </cell>
          <cell r="LT101">
            <v>0</v>
          </cell>
          <cell r="LU101">
            <v>0</v>
          </cell>
          <cell r="LV101">
            <v>0</v>
          </cell>
          <cell r="LW101">
            <v>0</v>
          </cell>
          <cell r="LX101">
            <v>0</v>
          </cell>
          <cell r="LY101">
            <v>0</v>
          </cell>
          <cell r="LZ101">
            <v>0</v>
          </cell>
          <cell r="MA101">
            <v>0</v>
          </cell>
          <cell r="MB101">
            <v>0</v>
          </cell>
          <cell r="MC101">
            <v>0</v>
          </cell>
          <cell r="MD101">
            <v>0</v>
          </cell>
          <cell r="ME101">
            <v>0</v>
          </cell>
          <cell r="MF101">
            <v>0</v>
          </cell>
          <cell r="MG101">
            <v>0</v>
          </cell>
          <cell r="MH101">
            <v>0</v>
          </cell>
          <cell r="MI101">
            <v>0</v>
          </cell>
          <cell r="MJ101">
            <v>0</v>
          </cell>
          <cell r="MK101">
            <v>0</v>
          </cell>
          <cell r="ML101">
            <v>0</v>
          </cell>
          <cell r="MM101">
            <v>0</v>
          </cell>
          <cell r="MN101">
            <v>0</v>
          </cell>
          <cell r="MO101">
            <v>0</v>
          </cell>
          <cell r="MP101">
            <v>0</v>
          </cell>
          <cell r="MQ101">
            <v>0</v>
          </cell>
          <cell r="MR101">
            <v>0</v>
          </cell>
          <cell r="MS101">
            <v>0</v>
          </cell>
          <cell r="MT101">
            <v>0</v>
          </cell>
          <cell r="MU101">
            <v>0</v>
          </cell>
          <cell r="MV101">
            <v>0</v>
          </cell>
          <cell r="MW101">
            <v>0</v>
          </cell>
          <cell r="MX101">
            <v>0</v>
          </cell>
          <cell r="MY101">
            <v>0</v>
          </cell>
          <cell r="MZ101">
            <v>0</v>
          </cell>
          <cell r="NA101">
            <v>0</v>
          </cell>
          <cell r="NB101">
            <v>0</v>
          </cell>
          <cell r="NC101">
            <v>0</v>
          </cell>
          <cell r="ND101">
            <v>0</v>
          </cell>
          <cell r="NE101">
            <v>0</v>
          </cell>
          <cell r="NF101">
            <v>0</v>
          </cell>
          <cell r="NG101">
            <v>0</v>
          </cell>
          <cell r="NH101">
            <v>0</v>
          </cell>
          <cell r="NI101">
            <v>0</v>
          </cell>
          <cell r="NJ101">
            <v>0</v>
          </cell>
          <cell r="NK101">
            <v>0</v>
          </cell>
          <cell r="NL101">
            <v>0</v>
          </cell>
          <cell r="NM101">
            <v>0</v>
          </cell>
          <cell r="NN101">
            <v>0</v>
          </cell>
          <cell r="NO101">
            <v>0</v>
          </cell>
          <cell r="NP101">
            <v>0</v>
          </cell>
          <cell r="NQ101">
            <v>0</v>
          </cell>
          <cell r="NR101">
            <v>0</v>
          </cell>
          <cell r="NS101">
            <v>0</v>
          </cell>
          <cell r="NT101">
            <v>0</v>
          </cell>
          <cell r="NU101">
            <v>0</v>
          </cell>
          <cell r="NV101">
            <v>0</v>
          </cell>
        </row>
        <row r="102">
          <cell r="F102" t="str">
            <v/>
          </cell>
          <cell r="K102">
            <v>0</v>
          </cell>
          <cell r="AJ102" t="str">
            <v/>
          </cell>
          <cell r="BX102">
            <v>30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  <cell r="II102">
            <v>0</v>
          </cell>
          <cell r="IJ102">
            <v>0</v>
          </cell>
          <cell r="IK102">
            <v>0</v>
          </cell>
          <cell r="IL102">
            <v>0</v>
          </cell>
          <cell r="IM102">
            <v>0</v>
          </cell>
          <cell r="IN102">
            <v>0</v>
          </cell>
          <cell r="IO102">
            <v>0</v>
          </cell>
          <cell r="IP102">
            <v>0</v>
          </cell>
          <cell r="IQ102">
            <v>0</v>
          </cell>
          <cell r="IR102">
            <v>0</v>
          </cell>
          <cell r="IS102">
            <v>0</v>
          </cell>
          <cell r="IT102">
            <v>0</v>
          </cell>
          <cell r="IU102">
            <v>0</v>
          </cell>
          <cell r="IV102">
            <v>0</v>
          </cell>
          <cell r="IW102">
            <v>0</v>
          </cell>
          <cell r="IX102">
            <v>0</v>
          </cell>
          <cell r="IY102">
            <v>0</v>
          </cell>
          <cell r="IZ102">
            <v>0</v>
          </cell>
          <cell r="JA102">
            <v>0</v>
          </cell>
          <cell r="JB102">
            <v>0</v>
          </cell>
          <cell r="JC102">
            <v>0</v>
          </cell>
          <cell r="JG102">
            <v>0</v>
          </cell>
          <cell r="JH102">
            <v>0</v>
          </cell>
          <cell r="JI102">
            <v>0</v>
          </cell>
          <cell r="JJ102">
            <v>0</v>
          </cell>
          <cell r="JK102">
            <v>0</v>
          </cell>
          <cell r="JL102">
            <v>0</v>
          </cell>
          <cell r="JM102">
            <v>0</v>
          </cell>
          <cell r="JN102">
            <v>0</v>
          </cell>
          <cell r="JO102">
            <v>0</v>
          </cell>
          <cell r="JP102">
            <v>0</v>
          </cell>
          <cell r="JQ102">
            <v>0</v>
          </cell>
          <cell r="JR102">
            <v>0</v>
          </cell>
          <cell r="JS102">
            <v>0</v>
          </cell>
          <cell r="JT102">
            <v>0</v>
          </cell>
          <cell r="JU102">
            <v>0</v>
          </cell>
          <cell r="JV102">
            <v>0</v>
          </cell>
          <cell r="JW102">
            <v>0</v>
          </cell>
          <cell r="JX102">
            <v>0</v>
          </cell>
          <cell r="JY102">
            <v>0</v>
          </cell>
          <cell r="JZ102">
            <v>0</v>
          </cell>
          <cell r="KA102">
            <v>0</v>
          </cell>
          <cell r="KB102">
            <v>0</v>
          </cell>
          <cell r="KC102">
            <v>0</v>
          </cell>
          <cell r="KD102">
            <v>0</v>
          </cell>
          <cell r="KE102">
            <v>0</v>
          </cell>
          <cell r="KF102">
            <v>0</v>
          </cell>
          <cell r="KG102">
            <v>0</v>
          </cell>
          <cell r="KH102">
            <v>0</v>
          </cell>
          <cell r="KI102">
            <v>0</v>
          </cell>
          <cell r="KJ102">
            <v>0</v>
          </cell>
          <cell r="KK102">
            <v>0</v>
          </cell>
          <cell r="KL102">
            <v>0</v>
          </cell>
          <cell r="KM102">
            <v>0</v>
          </cell>
          <cell r="KN102">
            <v>0</v>
          </cell>
          <cell r="KO102">
            <v>0</v>
          </cell>
          <cell r="KP102">
            <v>0</v>
          </cell>
          <cell r="KQ102">
            <v>0</v>
          </cell>
          <cell r="KR102">
            <v>0</v>
          </cell>
          <cell r="KS102">
            <v>0</v>
          </cell>
          <cell r="KT102">
            <v>0</v>
          </cell>
          <cell r="KU102">
            <v>0</v>
          </cell>
          <cell r="KV102">
            <v>0</v>
          </cell>
          <cell r="KW102">
            <v>0</v>
          </cell>
          <cell r="KX102">
            <v>0</v>
          </cell>
          <cell r="KY102">
            <v>0</v>
          </cell>
          <cell r="KZ102">
            <v>0</v>
          </cell>
          <cell r="LA102">
            <v>0</v>
          </cell>
          <cell r="LB102">
            <v>0</v>
          </cell>
          <cell r="LC102">
            <v>0</v>
          </cell>
          <cell r="LD102">
            <v>0</v>
          </cell>
          <cell r="LE102">
            <v>0</v>
          </cell>
          <cell r="LF102">
            <v>0</v>
          </cell>
          <cell r="LG102">
            <v>0</v>
          </cell>
          <cell r="LH102">
            <v>0</v>
          </cell>
          <cell r="LI102">
            <v>0</v>
          </cell>
          <cell r="LJ102">
            <v>0</v>
          </cell>
          <cell r="LK102">
            <v>0</v>
          </cell>
          <cell r="LL102">
            <v>0</v>
          </cell>
          <cell r="LM102">
            <v>0</v>
          </cell>
          <cell r="LN102">
            <v>0</v>
          </cell>
          <cell r="LO102">
            <v>0</v>
          </cell>
          <cell r="LP102">
            <v>0</v>
          </cell>
          <cell r="LQ102">
            <v>0</v>
          </cell>
          <cell r="LR102">
            <v>0</v>
          </cell>
          <cell r="LS102">
            <v>0</v>
          </cell>
          <cell r="LT102">
            <v>0</v>
          </cell>
          <cell r="LU102">
            <v>0</v>
          </cell>
          <cell r="LV102">
            <v>0</v>
          </cell>
          <cell r="LW102">
            <v>0</v>
          </cell>
          <cell r="LX102">
            <v>0</v>
          </cell>
          <cell r="LY102">
            <v>0</v>
          </cell>
          <cell r="LZ102">
            <v>0</v>
          </cell>
          <cell r="MA102">
            <v>0</v>
          </cell>
          <cell r="MB102">
            <v>0</v>
          </cell>
          <cell r="MC102">
            <v>0</v>
          </cell>
          <cell r="MD102">
            <v>0</v>
          </cell>
          <cell r="ME102">
            <v>0</v>
          </cell>
          <cell r="MF102">
            <v>0</v>
          </cell>
          <cell r="MG102">
            <v>0</v>
          </cell>
          <cell r="MH102">
            <v>0</v>
          </cell>
          <cell r="MI102">
            <v>0</v>
          </cell>
          <cell r="MJ102">
            <v>0</v>
          </cell>
          <cell r="MK102">
            <v>0</v>
          </cell>
          <cell r="ML102">
            <v>0</v>
          </cell>
          <cell r="MM102">
            <v>0</v>
          </cell>
          <cell r="MN102">
            <v>0</v>
          </cell>
          <cell r="MO102">
            <v>0</v>
          </cell>
          <cell r="MP102">
            <v>0</v>
          </cell>
          <cell r="MQ102">
            <v>0</v>
          </cell>
          <cell r="MR102">
            <v>0</v>
          </cell>
          <cell r="MS102">
            <v>0</v>
          </cell>
          <cell r="MT102">
            <v>0</v>
          </cell>
          <cell r="MU102">
            <v>0</v>
          </cell>
          <cell r="MV102">
            <v>0</v>
          </cell>
          <cell r="MW102">
            <v>0</v>
          </cell>
          <cell r="MX102">
            <v>0</v>
          </cell>
          <cell r="MY102">
            <v>0</v>
          </cell>
          <cell r="MZ102">
            <v>0</v>
          </cell>
          <cell r="NA102">
            <v>0</v>
          </cell>
          <cell r="NB102">
            <v>0</v>
          </cell>
          <cell r="NC102">
            <v>0</v>
          </cell>
          <cell r="ND102">
            <v>0</v>
          </cell>
          <cell r="NE102">
            <v>0</v>
          </cell>
          <cell r="NF102">
            <v>0</v>
          </cell>
          <cell r="NG102">
            <v>0</v>
          </cell>
          <cell r="NH102">
            <v>0</v>
          </cell>
          <cell r="NI102">
            <v>0</v>
          </cell>
          <cell r="NJ102">
            <v>0</v>
          </cell>
          <cell r="NK102">
            <v>0</v>
          </cell>
          <cell r="NL102">
            <v>0</v>
          </cell>
          <cell r="NM102">
            <v>0</v>
          </cell>
          <cell r="NN102">
            <v>0</v>
          </cell>
          <cell r="NO102">
            <v>0</v>
          </cell>
          <cell r="NP102">
            <v>0</v>
          </cell>
          <cell r="NQ102">
            <v>0</v>
          </cell>
          <cell r="NR102">
            <v>0</v>
          </cell>
          <cell r="NS102">
            <v>0</v>
          </cell>
          <cell r="NT102">
            <v>0</v>
          </cell>
          <cell r="NU102">
            <v>0</v>
          </cell>
          <cell r="NV102">
            <v>0</v>
          </cell>
        </row>
        <row r="103">
          <cell r="F103" t="str">
            <v/>
          </cell>
          <cell r="K103">
            <v>0</v>
          </cell>
          <cell r="AJ103" t="str">
            <v/>
          </cell>
          <cell r="BX103">
            <v>30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  <cell r="II103">
            <v>0</v>
          </cell>
          <cell r="IJ103">
            <v>0</v>
          </cell>
          <cell r="IK103">
            <v>0</v>
          </cell>
          <cell r="IL103">
            <v>0</v>
          </cell>
          <cell r="IM103">
            <v>0</v>
          </cell>
          <cell r="IN103">
            <v>0</v>
          </cell>
          <cell r="IO103">
            <v>0</v>
          </cell>
          <cell r="IP103">
            <v>0</v>
          </cell>
          <cell r="IQ103">
            <v>0</v>
          </cell>
          <cell r="IR103">
            <v>0</v>
          </cell>
          <cell r="IS103">
            <v>0</v>
          </cell>
          <cell r="IT103">
            <v>0</v>
          </cell>
          <cell r="IU103">
            <v>0</v>
          </cell>
          <cell r="IV103">
            <v>0</v>
          </cell>
          <cell r="IW103">
            <v>0</v>
          </cell>
          <cell r="IX103">
            <v>0</v>
          </cell>
          <cell r="IY103">
            <v>0</v>
          </cell>
          <cell r="IZ103">
            <v>0</v>
          </cell>
          <cell r="JA103">
            <v>0</v>
          </cell>
          <cell r="JB103">
            <v>0</v>
          </cell>
          <cell r="JC103">
            <v>0</v>
          </cell>
          <cell r="JG103">
            <v>0</v>
          </cell>
          <cell r="JH103">
            <v>0</v>
          </cell>
          <cell r="JI103">
            <v>0</v>
          </cell>
          <cell r="JJ103">
            <v>0</v>
          </cell>
          <cell r="JK103">
            <v>0</v>
          </cell>
          <cell r="JL103">
            <v>0</v>
          </cell>
          <cell r="JM103">
            <v>0</v>
          </cell>
          <cell r="JN103">
            <v>0</v>
          </cell>
          <cell r="JO103">
            <v>0</v>
          </cell>
          <cell r="JP103">
            <v>0</v>
          </cell>
          <cell r="JQ103">
            <v>0</v>
          </cell>
          <cell r="JR103">
            <v>0</v>
          </cell>
          <cell r="JS103">
            <v>0</v>
          </cell>
          <cell r="JT103">
            <v>0</v>
          </cell>
          <cell r="JU103">
            <v>0</v>
          </cell>
          <cell r="JV103">
            <v>0</v>
          </cell>
          <cell r="JW103">
            <v>0</v>
          </cell>
          <cell r="JX103">
            <v>0</v>
          </cell>
          <cell r="JY103">
            <v>0</v>
          </cell>
          <cell r="JZ103">
            <v>0</v>
          </cell>
          <cell r="KA103">
            <v>0</v>
          </cell>
          <cell r="KB103">
            <v>0</v>
          </cell>
          <cell r="KC103">
            <v>0</v>
          </cell>
          <cell r="KD103">
            <v>0</v>
          </cell>
          <cell r="KE103">
            <v>0</v>
          </cell>
          <cell r="KF103">
            <v>0</v>
          </cell>
          <cell r="KG103">
            <v>0</v>
          </cell>
          <cell r="KH103">
            <v>0</v>
          </cell>
          <cell r="KI103">
            <v>0</v>
          </cell>
          <cell r="KJ103">
            <v>0</v>
          </cell>
          <cell r="KK103">
            <v>0</v>
          </cell>
          <cell r="KL103">
            <v>0</v>
          </cell>
          <cell r="KM103">
            <v>0</v>
          </cell>
          <cell r="KN103">
            <v>0</v>
          </cell>
          <cell r="KO103">
            <v>0</v>
          </cell>
          <cell r="KP103">
            <v>0</v>
          </cell>
          <cell r="KQ103">
            <v>0</v>
          </cell>
          <cell r="KR103">
            <v>0</v>
          </cell>
          <cell r="KS103">
            <v>0</v>
          </cell>
          <cell r="KT103">
            <v>0</v>
          </cell>
          <cell r="KU103">
            <v>0</v>
          </cell>
          <cell r="KV103">
            <v>0</v>
          </cell>
          <cell r="KW103">
            <v>0</v>
          </cell>
          <cell r="KX103">
            <v>0</v>
          </cell>
          <cell r="KY103">
            <v>0</v>
          </cell>
          <cell r="KZ103">
            <v>0</v>
          </cell>
          <cell r="LA103">
            <v>0</v>
          </cell>
          <cell r="LB103">
            <v>0</v>
          </cell>
          <cell r="LC103">
            <v>0</v>
          </cell>
          <cell r="LD103">
            <v>0</v>
          </cell>
          <cell r="LE103">
            <v>0</v>
          </cell>
          <cell r="LF103">
            <v>0</v>
          </cell>
          <cell r="LG103">
            <v>0</v>
          </cell>
          <cell r="LH103">
            <v>0</v>
          </cell>
          <cell r="LI103">
            <v>0</v>
          </cell>
          <cell r="LJ103">
            <v>0</v>
          </cell>
          <cell r="LK103">
            <v>0</v>
          </cell>
          <cell r="LL103">
            <v>0</v>
          </cell>
          <cell r="LM103">
            <v>0</v>
          </cell>
          <cell r="LN103">
            <v>0</v>
          </cell>
          <cell r="LO103">
            <v>0</v>
          </cell>
          <cell r="LP103">
            <v>0</v>
          </cell>
          <cell r="LQ103">
            <v>0</v>
          </cell>
          <cell r="LR103">
            <v>0</v>
          </cell>
          <cell r="LS103">
            <v>0</v>
          </cell>
          <cell r="LT103">
            <v>0</v>
          </cell>
          <cell r="LU103">
            <v>0</v>
          </cell>
          <cell r="LV103">
            <v>0</v>
          </cell>
          <cell r="LW103">
            <v>0</v>
          </cell>
          <cell r="LX103">
            <v>0</v>
          </cell>
          <cell r="LY103">
            <v>0</v>
          </cell>
          <cell r="LZ103">
            <v>0</v>
          </cell>
          <cell r="MA103">
            <v>0</v>
          </cell>
          <cell r="MB103">
            <v>0</v>
          </cell>
          <cell r="MC103">
            <v>0</v>
          </cell>
          <cell r="MD103">
            <v>0</v>
          </cell>
          <cell r="ME103">
            <v>0</v>
          </cell>
          <cell r="MF103">
            <v>0</v>
          </cell>
          <cell r="MG103">
            <v>0</v>
          </cell>
          <cell r="MH103">
            <v>0</v>
          </cell>
          <cell r="MI103">
            <v>0</v>
          </cell>
          <cell r="MJ103">
            <v>0</v>
          </cell>
          <cell r="MK103">
            <v>0</v>
          </cell>
          <cell r="ML103">
            <v>0</v>
          </cell>
          <cell r="MM103">
            <v>0</v>
          </cell>
          <cell r="MN103">
            <v>0</v>
          </cell>
          <cell r="MO103">
            <v>0</v>
          </cell>
          <cell r="MP103">
            <v>0</v>
          </cell>
          <cell r="MQ103">
            <v>0</v>
          </cell>
          <cell r="MR103">
            <v>0</v>
          </cell>
          <cell r="MS103">
            <v>0</v>
          </cell>
          <cell r="MT103">
            <v>0</v>
          </cell>
          <cell r="MU103">
            <v>0</v>
          </cell>
          <cell r="MV103">
            <v>0</v>
          </cell>
          <cell r="MW103">
            <v>0</v>
          </cell>
          <cell r="MX103">
            <v>0</v>
          </cell>
          <cell r="MY103">
            <v>0</v>
          </cell>
          <cell r="MZ103">
            <v>0</v>
          </cell>
          <cell r="NA103">
            <v>0</v>
          </cell>
          <cell r="NB103">
            <v>0</v>
          </cell>
          <cell r="NC103">
            <v>0</v>
          </cell>
          <cell r="ND103">
            <v>0</v>
          </cell>
          <cell r="NE103">
            <v>0</v>
          </cell>
          <cell r="NF103">
            <v>0</v>
          </cell>
          <cell r="NG103">
            <v>0</v>
          </cell>
          <cell r="NH103">
            <v>0</v>
          </cell>
          <cell r="NI103">
            <v>0</v>
          </cell>
          <cell r="NJ103">
            <v>0</v>
          </cell>
          <cell r="NK103">
            <v>0</v>
          </cell>
          <cell r="NL103">
            <v>0</v>
          </cell>
          <cell r="NM103">
            <v>0</v>
          </cell>
          <cell r="NN103">
            <v>0</v>
          </cell>
          <cell r="NO103">
            <v>0</v>
          </cell>
          <cell r="NP103">
            <v>0</v>
          </cell>
          <cell r="NQ103">
            <v>0</v>
          </cell>
          <cell r="NR103">
            <v>0</v>
          </cell>
          <cell r="NS103">
            <v>0</v>
          </cell>
          <cell r="NT103">
            <v>0</v>
          </cell>
          <cell r="NU103">
            <v>0</v>
          </cell>
          <cell r="NV103">
            <v>0</v>
          </cell>
        </row>
        <row r="104">
          <cell r="F104" t="str">
            <v/>
          </cell>
          <cell r="K104">
            <v>0</v>
          </cell>
          <cell r="AJ104" t="str">
            <v/>
          </cell>
          <cell r="BX104">
            <v>30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  <cell r="II104">
            <v>0</v>
          </cell>
          <cell r="IJ104">
            <v>0</v>
          </cell>
          <cell r="IK104">
            <v>0</v>
          </cell>
          <cell r="IL104">
            <v>0</v>
          </cell>
          <cell r="IM104">
            <v>0</v>
          </cell>
          <cell r="IN104">
            <v>0</v>
          </cell>
          <cell r="IO104">
            <v>0</v>
          </cell>
          <cell r="IP104">
            <v>0</v>
          </cell>
          <cell r="IQ104">
            <v>0</v>
          </cell>
          <cell r="IR104">
            <v>0</v>
          </cell>
          <cell r="IS104">
            <v>0</v>
          </cell>
          <cell r="IT104">
            <v>0</v>
          </cell>
          <cell r="IU104">
            <v>0</v>
          </cell>
          <cell r="IV104">
            <v>0</v>
          </cell>
          <cell r="IW104">
            <v>0</v>
          </cell>
          <cell r="IX104">
            <v>0</v>
          </cell>
          <cell r="IY104">
            <v>0</v>
          </cell>
          <cell r="IZ104">
            <v>0</v>
          </cell>
          <cell r="JA104">
            <v>0</v>
          </cell>
          <cell r="JB104">
            <v>0</v>
          </cell>
          <cell r="JC104">
            <v>0</v>
          </cell>
          <cell r="JG104">
            <v>0</v>
          </cell>
          <cell r="JH104">
            <v>0</v>
          </cell>
          <cell r="JI104">
            <v>0</v>
          </cell>
          <cell r="JJ104">
            <v>0</v>
          </cell>
          <cell r="JK104">
            <v>0</v>
          </cell>
          <cell r="JL104">
            <v>0</v>
          </cell>
          <cell r="JM104">
            <v>0</v>
          </cell>
          <cell r="JN104">
            <v>0</v>
          </cell>
          <cell r="JO104">
            <v>0</v>
          </cell>
          <cell r="JP104">
            <v>0</v>
          </cell>
          <cell r="JQ104">
            <v>0</v>
          </cell>
          <cell r="JR104">
            <v>0</v>
          </cell>
          <cell r="JS104">
            <v>0</v>
          </cell>
          <cell r="JT104">
            <v>0</v>
          </cell>
          <cell r="JU104">
            <v>0</v>
          </cell>
          <cell r="JV104">
            <v>0</v>
          </cell>
          <cell r="JW104">
            <v>0</v>
          </cell>
          <cell r="JX104">
            <v>0</v>
          </cell>
          <cell r="JY104">
            <v>0</v>
          </cell>
          <cell r="JZ104">
            <v>0</v>
          </cell>
          <cell r="KA104">
            <v>0</v>
          </cell>
          <cell r="KB104">
            <v>0</v>
          </cell>
          <cell r="KC104">
            <v>0</v>
          </cell>
          <cell r="KD104">
            <v>0</v>
          </cell>
          <cell r="KE104">
            <v>0</v>
          </cell>
          <cell r="KF104">
            <v>0</v>
          </cell>
          <cell r="KG104">
            <v>0</v>
          </cell>
          <cell r="KH104">
            <v>0</v>
          </cell>
          <cell r="KI104">
            <v>0</v>
          </cell>
          <cell r="KJ104">
            <v>0</v>
          </cell>
          <cell r="KK104">
            <v>0</v>
          </cell>
          <cell r="KL104">
            <v>0</v>
          </cell>
          <cell r="KM104">
            <v>0</v>
          </cell>
          <cell r="KN104">
            <v>0</v>
          </cell>
          <cell r="KO104">
            <v>0</v>
          </cell>
          <cell r="KP104">
            <v>0</v>
          </cell>
          <cell r="KQ104">
            <v>0</v>
          </cell>
          <cell r="KR104">
            <v>0</v>
          </cell>
          <cell r="KS104">
            <v>0</v>
          </cell>
          <cell r="KT104">
            <v>0</v>
          </cell>
          <cell r="KU104">
            <v>0</v>
          </cell>
          <cell r="KV104">
            <v>0</v>
          </cell>
          <cell r="KW104">
            <v>0</v>
          </cell>
          <cell r="KX104">
            <v>0</v>
          </cell>
          <cell r="KY104">
            <v>0</v>
          </cell>
          <cell r="KZ104">
            <v>0</v>
          </cell>
          <cell r="LA104">
            <v>0</v>
          </cell>
          <cell r="LB104">
            <v>0</v>
          </cell>
          <cell r="LC104">
            <v>0</v>
          </cell>
          <cell r="LD104">
            <v>0</v>
          </cell>
          <cell r="LE104">
            <v>0</v>
          </cell>
          <cell r="LF104">
            <v>0</v>
          </cell>
          <cell r="LG104">
            <v>0</v>
          </cell>
          <cell r="LH104">
            <v>0</v>
          </cell>
          <cell r="LI104">
            <v>0</v>
          </cell>
          <cell r="LJ104">
            <v>0</v>
          </cell>
          <cell r="LK104">
            <v>0</v>
          </cell>
          <cell r="LL104">
            <v>0</v>
          </cell>
          <cell r="LM104">
            <v>0</v>
          </cell>
          <cell r="LN104">
            <v>0</v>
          </cell>
          <cell r="LO104">
            <v>0</v>
          </cell>
          <cell r="LP104">
            <v>0</v>
          </cell>
          <cell r="LQ104">
            <v>0</v>
          </cell>
          <cell r="LR104">
            <v>0</v>
          </cell>
          <cell r="LS104">
            <v>0</v>
          </cell>
          <cell r="LT104">
            <v>0</v>
          </cell>
          <cell r="LU104">
            <v>0</v>
          </cell>
          <cell r="LV104">
            <v>0</v>
          </cell>
          <cell r="LW104">
            <v>0</v>
          </cell>
          <cell r="LX104">
            <v>0</v>
          </cell>
          <cell r="LY104">
            <v>0</v>
          </cell>
          <cell r="LZ104">
            <v>0</v>
          </cell>
          <cell r="MA104">
            <v>0</v>
          </cell>
          <cell r="MB104">
            <v>0</v>
          </cell>
          <cell r="MC104">
            <v>0</v>
          </cell>
          <cell r="MD104">
            <v>0</v>
          </cell>
          <cell r="ME104">
            <v>0</v>
          </cell>
          <cell r="MF104">
            <v>0</v>
          </cell>
          <cell r="MG104">
            <v>0</v>
          </cell>
          <cell r="MH104">
            <v>0</v>
          </cell>
          <cell r="MI104">
            <v>0</v>
          </cell>
          <cell r="MJ104">
            <v>0</v>
          </cell>
          <cell r="MK104">
            <v>0</v>
          </cell>
          <cell r="ML104">
            <v>0</v>
          </cell>
          <cell r="MM104">
            <v>0</v>
          </cell>
          <cell r="MN104">
            <v>0</v>
          </cell>
          <cell r="MO104">
            <v>0</v>
          </cell>
          <cell r="MP104">
            <v>0</v>
          </cell>
          <cell r="MQ104">
            <v>0</v>
          </cell>
          <cell r="MR104">
            <v>0</v>
          </cell>
          <cell r="MS104">
            <v>0</v>
          </cell>
          <cell r="MT104">
            <v>0</v>
          </cell>
          <cell r="MU104">
            <v>0</v>
          </cell>
          <cell r="MV104">
            <v>0</v>
          </cell>
          <cell r="MW104">
            <v>0</v>
          </cell>
          <cell r="MX104">
            <v>0</v>
          </cell>
          <cell r="MY104">
            <v>0</v>
          </cell>
          <cell r="MZ104">
            <v>0</v>
          </cell>
          <cell r="NA104">
            <v>0</v>
          </cell>
          <cell r="NB104">
            <v>0</v>
          </cell>
          <cell r="NC104">
            <v>0</v>
          </cell>
          <cell r="ND104">
            <v>0</v>
          </cell>
          <cell r="NE104">
            <v>0</v>
          </cell>
          <cell r="NF104">
            <v>0</v>
          </cell>
          <cell r="NG104">
            <v>0</v>
          </cell>
          <cell r="NH104">
            <v>0</v>
          </cell>
          <cell r="NI104">
            <v>0</v>
          </cell>
          <cell r="NJ104">
            <v>0</v>
          </cell>
          <cell r="NK104">
            <v>0</v>
          </cell>
          <cell r="NL104">
            <v>0</v>
          </cell>
          <cell r="NM104">
            <v>0</v>
          </cell>
          <cell r="NN104">
            <v>0</v>
          </cell>
          <cell r="NO104">
            <v>0</v>
          </cell>
          <cell r="NP104">
            <v>0</v>
          </cell>
          <cell r="NQ104">
            <v>0</v>
          </cell>
          <cell r="NR104">
            <v>0</v>
          </cell>
          <cell r="NS104">
            <v>0</v>
          </cell>
          <cell r="NT104">
            <v>0</v>
          </cell>
          <cell r="NU104">
            <v>0</v>
          </cell>
          <cell r="NV104">
            <v>0</v>
          </cell>
        </row>
        <row r="105">
          <cell r="F105" t="str">
            <v/>
          </cell>
          <cell r="K105">
            <v>0</v>
          </cell>
          <cell r="AJ105" t="str">
            <v/>
          </cell>
          <cell r="BX105">
            <v>30</v>
          </cell>
          <cell r="EN105">
            <v>0</v>
          </cell>
          <cell r="EO105">
            <v>0</v>
          </cell>
          <cell r="EP105">
            <v>0</v>
          </cell>
          <cell r="EQ105">
            <v>0</v>
          </cell>
          <cell r="ER105">
            <v>0</v>
          </cell>
          <cell r="ES105">
            <v>0</v>
          </cell>
          <cell r="ET105">
            <v>0</v>
          </cell>
          <cell r="EU105">
            <v>0</v>
          </cell>
          <cell r="EV105">
            <v>0</v>
          </cell>
          <cell r="EW105">
            <v>0</v>
          </cell>
          <cell r="EX105">
            <v>0</v>
          </cell>
          <cell r="EY105">
            <v>0</v>
          </cell>
          <cell r="EZ105">
            <v>0</v>
          </cell>
          <cell r="FA105">
            <v>0</v>
          </cell>
          <cell r="FB105">
            <v>0</v>
          </cell>
          <cell r="FC105">
            <v>0</v>
          </cell>
          <cell r="FD105">
            <v>0</v>
          </cell>
          <cell r="FE105">
            <v>0</v>
          </cell>
          <cell r="FF105">
            <v>0</v>
          </cell>
          <cell r="FG105">
            <v>0</v>
          </cell>
          <cell r="FH105">
            <v>0</v>
          </cell>
          <cell r="FI105">
            <v>0</v>
          </cell>
          <cell r="FJ105">
            <v>0</v>
          </cell>
          <cell r="FK105">
            <v>0</v>
          </cell>
          <cell r="FL105">
            <v>0</v>
          </cell>
          <cell r="FM105">
            <v>0</v>
          </cell>
          <cell r="FN105">
            <v>0</v>
          </cell>
          <cell r="FO105">
            <v>0</v>
          </cell>
          <cell r="FP105">
            <v>0</v>
          </cell>
          <cell r="FQ105">
            <v>0</v>
          </cell>
          <cell r="FR105">
            <v>0</v>
          </cell>
          <cell r="FS105">
            <v>0</v>
          </cell>
          <cell r="FT105">
            <v>0</v>
          </cell>
          <cell r="FU105">
            <v>0</v>
          </cell>
          <cell r="FV105">
            <v>0</v>
          </cell>
          <cell r="FW105">
            <v>0</v>
          </cell>
          <cell r="FX105">
            <v>0</v>
          </cell>
          <cell r="FY105">
            <v>0</v>
          </cell>
          <cell r="FZ105">
            <v>0</v>
          </cell>
          <cell r="GA105">
            <v>0</v>
          </cell>
          <cell r="GB105">
            <v>0</v>
          </cell>
          <cell r="GC105">
            <v>0</v>
          </cell>
          <cell r="GD105">
            <v>0</v>
          </cell>
          <cell r="GE105">
            <v>0</v>
          </cell>
          <cell r="GF105">
            <v>0</v>
          </cell>
          <cell r="GG105">
            <v>0</v>
          </cell>
          <cell r="GH105">
            <v>0</v>
          </cell>
          <cell r="GI105">
            <v>0</v>
          </cell>
          <cell r="GJ105">
            <v>0</v>
          </cell>
          <cell r="GK105">
            <v>0</v>
          </cell>
          <cell r="GL105">
            <v>0</v>
          </cell>
          <cell r="GM105">
            <v>0</v>
          </cell>
          <cell r="GN105">
            <v>0</v>
          </cell>
          <cell r="GO105">
            <v>0</v>
          </cell>
          <cell r="GP105">
            <v>0</v>
          </cell>
          <cell r="GQ105">
            <v>0</v>
          </cell>
          <cell r="GR105">
            <v>0</v>
          </cell>
          <cell r="GS105">
            <v>0</v>
          </cell>
          <cell r="GT105">
            <v>0</v>
          </cell>
          <cell r="GU105">
            <v>0</v>
          </cell>
          <cell r="GV105">
            <v>0</v>
          </cell>
          <cell r="GW105">
            <v>0</v>
          </cell>
          <cell r="GX105">
            <v>0</v>
          </cell>
          <cell r="GY105">
            <v>0</v>
          </cell>
          <cell r="GZ105">
            <v>0</v>
          </cell>
          <cell r="HA105">
            <v>0</v>
          </cell>
          <cell r="HB105">
            <v>0</v>
          </cell>
          <cell r="HC105">
            <v>0</v>
          </cell>
          <cell r="HD105">
            <v>0</v>
          </cell>
          <cell r="HE105">
            <v>0</v>
          </cell>
          <cell r="HF105">
            <v>0</v>
          </cell>
          <cell r="HG105">
            <v>0</v>
          </cell>
          <cell r="HH105">
            <v>0</v>
          </cell>
          <cell r="HI105">
            <v>0</v>
          </cell>
          <cell r="HJ105">
            <v>0</v>
          </cell>
          <cell r="HK105">
            <v>0</v>
          </cell>
          <cell r="HL105">
            <v>0</v>
          </cell>
          <cell r="HM105">
            <v>0</v>
          </cell>
          <cell r="HN105">
            <v>0</v>
          </cell>
          <cell r="HO105">
            <v>0</v>
          </cell>
          <cell r="HP105">
            <v>0</v>
          </cell>
          <cell r="HQ105">
            <v>0</v>
          </cell>
          <cell r="HR105">
            <v>0</v>
          </cell>
          <cell r="HS105">
            <v>0</v>
          </cell>
          <cell r="HT105">
            <v>0</v>
          </cell>
          <cell r="HU105">
            <v>0</v>
          </cell>
          <cell r="HV105">
            <v>0</v>
          </cell>
          <cell r="HW105">
            <v>0</v>
          </cell>
          <cell r="HX105">
            <v>0</v>
          </cell>
          <cell r="HY105">
            <v>0</v>
          </cell>
          <cell r="HZ105">
            <v>0</v>
          </cell>
          <cell r="IA105">
            <v>0</v>
          </cell>
          <cell r="IB105">
            <v>0</v>
          </cell>
          <cell r="IC105">
            <v>0</v>
          </cell>
          <cell r="ID105">
            <v>0</v>
          </cell>
          <cell r="IE105">
            <v>0</v>
          </cell>
          <cell r="IF105">
            <v>0</v>
          </cell>
          <cell r="IG105">
            <v>0</v>
          </cell>
          <cell r="IH105">
            <v>0</v>
          </cell>
          <cell r="II105">
            <v>0</v>
          </cell>
          <cell r="IJ105">
            <v>0</v>
          </cell>
          <cell r="IK105">
            <v>0</v>
          </cell>
          <cell r="IL105">
            <v>0</v>
          </cell>
          <cell r="IM105">
            <v>0</v>
          </cell>
          <cell r="IN105">
            <v>0</v>
          </cell>
          <cell r="IO105">
            <v>0</v>
          </cell>
          <cell r="IP105">
            <v>0</v>
          </cell>
          <cell r="IQ105">
            <v>0</v>
          </cell>
          <cell r="IR105">
            <v>0</v>
          </cell>
          <cell r="IS105">
            <v>0</v>
          </cell>
          <cell r="IT105">
            <v>0</v>
          </cell>
          <cell r="IU105">
            <v>0</v>
          </cell>
          <cell r="IV105">
            <v>0</v>
          </cell>
          <cell r="IW105">
            <v>0</v>
          </cell>
          <cell r="IX105">
            <v>0</v>
          </cell>
          <cell r="IY105">
            <v>0</v>
          </cell>
          <cell r="IZ105">
            <v>0</v>
          </cell>
          <cell r="JA105">
            <v>0</v>
          </cell>
          <cell r="JB105">
            <v>0</v>
          </cell>
          <cell r="JC105">
            <v>0</v>
          </cell>
          <cell r="JG105">
            <v>0</v>
          </cell>
          <cell r="JH105">
            <v>0</v>
          </cell>
          <cell r="JI105">
            <v>0</v>
          </cell>
          <cell r="JJ105">
            <v>0</v>
          </cell>
          <cell r="JK105">
            <v>0</v>
          </cell>
          <cell r="JL105">
            <v>0</v>
          </cell>
          <cell r="JM105">
            <v>0</v>
          </cell>
          <cell r="JN105">
            <v>0</v>
          </cell>
          <cell r="JO105">
            <v>0</v>
          </cell>
          <cell r="JP105">
            <v>0</v>
          </cell>
          <cell r="JQ105">
            <v>0</v>
          </cell>
          <cell r="JR105">
            <v>0</v>
          </cell>
          <cell r="JS105">
            <v>0</v>
          </cell>
          <cell r="JT105">
            <v>0</v>
          </cell>
          <cell r="JU105">
            <v>0</v>
          </cell>
          <cell r="JV105">
            <v>0</v>
          </cell>
          <cell r="JW105">
            <v>0</v>
          </cell>
          <cell r="JX105">
            <v>0</v>
          </cell>
          <cell r="JY105">
            <v>0</v>
          </cell>
          <cell r="JZ105">
            <v>0</v>
          </cell>
          <cell r="KA105">
            <v>0</v>
          </cell>
          <cell r="KB105">
            <v>0</v>
          </cell>
          <cell r="KC105">
            <v>0</v>
          </cell>
          <cell r="KD105">
            <v>0</v>
          </cell>
          <cell r="KE105">
            <v>0</v>
          </cell>
          <cell r="KF105">
            <v>0</v>
          </cell>
          <cell r="KG105">
            <v>0</v>
          </cell>
          <cell r="KH105">
            <v>0</v>
          </cell>
          <cell r="KI105">
            <v>0</v>
          </cell>
          <cell r="KJ105">
            <v>0</v>
          </cell>
          <cell r="KK105">
            <v>0</v>
          </cell>
          <cell r="KL105">
            <v>0</v>
          </cell>
          <cell r="KM105">
            <v>0</v>
          </cell>
          <cell r="KN105">
            <v>0</v>
          </cell>
          <cell r="KO105">
            <v>0</v>
          </cell>
          <cell r="KP105">
            <v>0</v>
          </cell>
          <cell r="KQ105">
            <v>0</v>
          </cell>
          <cell r="KR105">
            <v>0</v>
          </cell>
          <cell r="KS105">
            <v>0</v>
          </cell>
          <cell r="KT105">
            <v>0</v>
          </cell>
          <cell r="KU105">
            <v>0</v>
          </cell>
          <cell r="KV105">
            <v>0</v>
          </cell>
          <cell r="KW105">
            <v>0</v>
          </cell>
          <cell r="KX105">
            <v>0</v>
          </cell>
          <cell r="KY105">
            <v>0</v>
          </cell>
          <cell r="KZ105">
            <v>0</v>
          </cell>
          <cell r="LA105">
            <v>0</v>
          </cell>
          <cell r="LB105">
            <v>0</v>
          </cell>
          <cell r="LC105">
            <v>0</v>
          </cell>
          <cell r="LD105">
            <v>0</v>
          </cell>
          <cell r="LE105">
            <v>0</v>
          </cell>
          <cell r="LF105">
            <v>0</v>
          </cell>
          <cell r="LG105">
            <v>0</v>
          </cell>
          <cell r="LH105">
            <v>0</v>
          </cell>
          <cell r="LI105">
            <v>0</v>
          </cell>
          <cell r="LJ105">
            <v>0</v>
          </cell>
          <cell r="LK105">
            <v>0</v>
          </cell>
          <cell r="LL105">
            <v>0</v>
          </cell>
          <cell r="LM105">
            <v>0</v>
          </cell>
          <cell r="LN105">
            <v>0</v>
          </cell>
          <cell r="LO105">
            <v>0</v>
          </cell>
          <cell r="LP105">
            <v>0</v>
          </cell>
          <cell r="LQ105">
            <v>0</v>
          </cell>
          <cell r="LR105">
            <v>0</v>
          </cell>
          <cell r="LS105">
            <v>0</v>
          </cell>
          <cell r="LT105">
            <v>0</v>
          </cell>
          <cell r="LU105">
            <v>0</v>
          </cell>
          <cell r="LV105">
            <v>0</v>
          </cell>
          <cell r="LW105">
            <v>0</v>
          </cell>
          <cell r="LX105">
            <v>0</v>
          </cell>
          <cell r="LY105">
            <v>0</v>
          </cell>
          <cell r="LZ105">
            <v>0</v>
          </cell>
          <cell r="MA105">
            <v>0</v>
          </cell>
          <cell r="MB105">
            <v>0</v>
          </cell>
          <cell r="MC105">
            <v>0</v>
          </cell>
          <cell r="MD105">
            <v>0</v>
          </cell>
          <cell r="ME105">
            <v>0</v>
          </cell>
          <cell r="MF105">
            <v>0</v>
          </cell>
          <cell r="MG105">
            <v>0</v>
          </cell>
          <cell r="MH105">
            <v>0</v>
          </cell>
          <cell r="MI105">
            <v>0</v>
          </cell>
          <cell r="MJ105">
            <v>0</v>
          </cell>
          <cell r="MK105">
            <v>0</v>
          </cell>
          <cell r="ML105">
            <v>0</v>
          </cell>
          <cell r="MM105">
            <v>0</v>
          </cell>
          <cell r="MN105">
            <v>0</v>
          </cell>
          <cell r="MO105">
            <v>0</v>
          </cell>
          <cell r="MP105">
            <v>0</v>
          </cell>
          <cell r="MQ105">
            <v>0</v>
          </cell>
          <cell r="MR105">
            <v>0</v>
          </cell>
          <cell r="MS105">
            <v>0</v>
          </cell>
          <cell r="MT105">
            <v>0</v>
          </cell>
          <cell r="MU105">
            <v>0</v>
          </cell>
          <cell r="MV105">
            <v>0</v>
          </cell>
          <cell r="MW105">
            <v>0</v>
          </cell>
          <cell r="MX105">
            <v>0</v>
          </cell>
          <cell r="MY105">
            <v>0</v>
          </cell>
          <cell r="MZ105">
            <v>0</v>
          </cell>
          <cell r="NA105">
            <v>0</v>
          </cell>
          <cell r="NB105">
            <v>0</v>
          </cell>
          <cell r="NC105">
            <v>0</v>
          </cell>
          <cell r="ND105">
            <v>0</v>
          </cell>
          <cell r="NE105">
            <v>0</v>
          </cell>
          <cell r="NF105">
            <v>0</v>
          </cell>
          <cell r="NG105">
            <v>0</v>
          </cell>
          <cell r="NH105">
            <v>0</v>
          </cell>
          <cell r="NI105">
            <v>0</v>
          </cell>
          <cell r="NJ105">
            <v>0</v>
          </cell>
          <cell r="NK105">
            <v>0</v>
          </cell>
          <cell r="NL105">
            <v>0</v>
          </cell>
          <cell r="NM105">
            <v>0</v>
          </cell>
          <cell r="NN105">
            <v>0</v>
          </cell>
          <cell r="NO105">
            <v>0</v>
          </cell>
          <cell r="NP105">
            <v>0</v>
          </cell>
          <cell r="NQ105">
            <v>0</v>
          </cell>
          <cell r="NR105">
            <v>0</v>
          </cell>
          <cell r="NS105">
            <v>0</v>
          </cell>
          <cell r="NT105">
            <v>0</v>
          </cell>
          <cell r="NU105">
            <v>0</v>
          </cell>
          <cell r="NV105">
            <v>0</v>
          </cell>
        </row>
        <row r="106">
          <cell r="F106" t="str">
            <v/>
          </cell>
          <cell r="K106">
            <v>0</v>
          </cell>
          <cell r="AJ106" t="str">
            <v/>
          </cell>
          <cell r="BX106">
            <v>30</v>
          </cell>
          <cell r="EN106">
            <v>0</v>
          </cell>
          <cell r="EO106">
            <v>0</v>
          </cell>
          <cell r="EP106">
            <v>0</v>
          </cell>
          <cell r="EQ106">
            <v>0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0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0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0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0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0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  <cell r="II106">
            <v>0</v>
          </cell>
          <cell r="IJ106">
            <v>0</v>
          </cell>
          <cell r="IK106">
            <v>0</v>
          </cell>
          <cell r="IL106">
            <v>0</v>
          </cell>
          <cell r="IM106">
            <v>0</v>
          </cell>
          <cell r="IN106">
            <v>0</v>
          </cell>
          <cell r="IO106">
            <v>0</v>
          </cell>
          <cell r="IP106">
            <v>0</v>
          </cell>
          <cell r="IQ106">
            <v>0</v>
          </cell>
          <cell r="IR106">
            <v>0</v>
          </cell>
          <cell r="IS106">
            <v>0</v>
          </cell>
          <cell r="IT106">
            <v>0</v>
          </cell>
          <cell r="IU106">
            <v>0</v>
          </cell>
          <cell r="IV106">
            <v>0</v>
          </cell>
          <cell r="IW106">
            <v>0</v>
          </cell>
          <cell r="IX106">
            <v>0</v>
          </cell>
          <cell r="IY106">
            <v>0</v>
          </cell>
          <cell r="IZ106">
            <v>0</v>
          </cell>
          <cell r="JA106">
            <v>0</v>
          </cell>
          <cell r="JB106">
            <v>0</v>
          </cell>
          <cell r="JC106">
            <v>0</v>
          </cell>
          <cell r="JG106">
            <v>0</v>
          </cell>
          <cell r="JH106">
            <v>0</v>
          </cell>
          <cell r="JI106">
            <v>0</v>
          </cell>
          <cell r="JJ106">
            <v>0</v>
          </cell>
          <cell r="JK106">
            <v>0</v>
          </cell>
          <cell r="JL106">
            <v>0</v>
          </cell>
          <cell r="JM106">
            <v>0</v>
          </cell>
          <cell r="JN106">
            <v>0</v>
          </cell>
          <cell r="JO106">
            <v>0</v>
          </cell>
          <cell r="JP106">
            <v>0</v>
          </cell>
          <cell r="JQ106">
            <v>0</v>
          </cell>
          <cell r="JR106">
            <v>0</v>
          </cell>
          <cell r="JS106">
            <v>0</v>
          </cell>
          <cell r="JT106">
            <v>0</v>
          </cell>
          <cell r="JU106">
            <v>0</v>
          </cell>
          <cell r="JV106">
            <v>0</v>
          </cell>
          <cell r="JW106">
            <v>0</v>
          </cell>
          <cell r="JX106">
            <v>0</v>
          </cell>
          <cell r="JY106">
            <v>0</v>
          </cell>
          <cell r="JZ106">
            <v>0</v>
          </cell>
          <cell r="KA106">
            <v>0</v>
          </cell>
          <cell r="KB106">
            <v>0</v>
          </cell>
          <cell r="KC106">
            <v>0</v>
          </cell>
          <cell r="KD106">
            <v>0</v>
          </cell>
          <cell r="KE106">
            <v>0</v>
          </cell>
          <cell r="KF106">
            <v>0</v>
          </cell>
          <cell r="KG106">
            <v>0</v>
          </cell>
          <cell r="KH106">
            <v>0</v>
          </cell>
          <cell r="KI106">
            <v>0</v>
          </cell>
          <cell r="KJ106">
            <v>0</v>
          </cell>
          <cell r="KK106">
            <v>0</v>
          </cell>
          <cell r="KL106">
            <v>0</v>
          </cell>
          <cell r="KM106">
            <v>0</v>
          </cell>
          <cell r="KN106">
            <v>0</v>
          </cell>
          <cell r="KO106">
            <v>0</v>
          </cell>
          <cell r="KP106">
            <v>0</v>
          </cell>
          <cell r="KQ106">
            <v>0</v>
          </cell>
          <cell r="KR106">
            <v>0</v>
          </cell>
          <cell r="KS106">
            <v>0</v>
          </cell>
          <cell r="KT106">
            <v>0</v>
          </cell>
          <cell r="KU106">
            <v>0</v>
          </cell>
          <cell r="KV106">
            <v>0</v>
          </cell>
          <cell r="KW106">
            <v>0</v>
          </cell>
          <cell r="KX106">
            <v>0</v>
          </cell>
          <cell r="KY106">
            <v>0</v>
          </cell>
          <cell r="KZ106">
            <v>0</v>
          </cell>
          <cell r="LA106">
            <v>0</v>
          </cell>
          <cell r="LB106">
            <v>0</v>
          </cell>
          <cell r="LC106">
            <v>0</v>
          </cell>
          <cell r="LD106">
            <v>0</v>
          </cell>
          <cell r="LE106">
            <v>0</v>
          </cell>
          <cell r="LF106">
            <v>0</v>
          </cell>
          <cell r="LG106">
            <v>0</v>
          </cell>
          <cell r="LH106">
            <v>0</v>
          </cell>
          <cell r="LI106">
            <v>0</v>
          </cell>
          <cell r="LJ106">
            <v>0</v>
          </cell>
          <cell r="LK106">
            <v>0</v>
          </cell>
          <cell r="LL106">
            <v>0</v>
          </cell>
          <cell r="LM106">
            <v>0</v>
          </cell>
          <cell r="LN106">
            <v>0</v>
          </cell>
          <cell r="LO106">
            <v>0</v>
          </cell>
          <cell r="LP106">
            <v>0</v>
          </cell>
          <cell r="LQ106">
            <v>0</v>
          </cell>
          <cell r="LR106">
            <v>0</v>
          </cell>
          <cell r="LS106">
            <v>0</v>
          </cell>
          <cell r="LT106">
            <v>0</v>
          </cell>
          <cell r="LU106">
            <v>0</v>
          </cell>
          <cell r="LV106">
            <v>0</v>
          </cell>
          <cell r="LW106">
            <v>0</v>
          </cell>
          <cell r="LX106">
            <v>0</v>
          </cell>
          <cell r="LY106">
            <v>0</v>
          </cell>
          <cell r="LZ106">
            <v>0</v>
          </cell>
          <cell r="MA106">
            <v>0</v>
          </cell>
          <cell r="MB106">
            <v>0</v>
          </cell>
          <cell r="MC106">
            <v>0</v>
          </cell>
          <cell r="MD106">
            <v>0</v>
          </cell>
          <cell r="ME106">
            <v>0</v>
          </cell>
          <cell r="MF106">
            <v>0</v>
          </cell>
          <cell r="MG106">
            <v>0</v>
          </cell>
          <cell r="MH106">
            <v>0</v>
          </cell>
          <cell r="MI106">
            <v>0</v>
          </cell>
          <cell r="MJ106">
            <v>0</v>
          </cell>
          <cell r="MK106">
            <v>0</v>
          </cell>
          <cell r="ML106">
            <v>0</v>
          </cell>
          <cell r="MM106">
            <v>0</v>
          </cell>
          <cell r="MN106">
            <v>0</v>
          </cell>
          <cell r="MO106">
            <v>0</v>
          </cell>
          <cell r="MP106">
            <v>0</v>
          </cell>
          <cell r="MQ106">
            <v>0</v>
          </cell>
          <cell r="MR106">
            <v>0</v>
          </cell>
          <cell r="MS106">
            <v>0</v>
          </cell>
          <cell r="MT106">
            <v>0</v>
          </cell>
          <cell r="MU106">
            <v>0</v>
          </cell>
          <cell r="MV106">
            <v>0</v>
          </cell>
          <cell r="MW106">
            <v>0</v>
          </cell>
          <cell r="MX106">
            <v>0</v>
          </cell>
          <cell r="MY106">
            <v>0</v>
          </cell>
          <cell r="MZ106">
            <v>0</v>
          </cell>
          <cell r="NA106">
            <v>0</v>
          </cell>
          <cell r="NB106">
            <v>0</v>
          </cell>
          <cell r="NC106">
            <v>0</v>
          </cell>
          <cell r="ND106">
            <v>0</v>
          </cell>
          <cell r="NE106">
            <v>0</v>
          </cell>
          <cell r="NF106">
            <v>0</v>
          </cell>
          <cell r="NG106">
            <v>0</v>
          </cell>
          <cell r="NH106">
            <v>0</v>
          </cell>
          <cell r="NI106">
            <v>0</v>
          </cell>
          <cell r="NJ106">
            <v>0</v>
          </cell>
          <cell r="NK106">
            <v>0</v>
          </cell>
          <cell r="NL106">
            <v>0</v>
          </cell>
          <cell r="NM106">
            <v>0</v>
          </cell>
          <cell r="NN106">
            <v>0</v>
          </cell>
          <cell r="NO106">
            <v>0</v>
          </cell>
          <cell r="NP106">
            <v>0</v>
          </cell>
          <cell r="NQ106">
            <v>0</v>
          </cell>
          <cell r="NR106">
            <v>0</v>
          </cell>
          <cell r="NS106">
            <v>0</v>
          </cell>
          <cell r="NT106">
            <v>0</v>
          </cell>
          <cell r="NU106">
            <v>0</v>
          </cell>
          <cell r="NV106">
            <v>0</v>
          </cell>
        </row>
        <row r="107">
          <cell r="F107" t="str">
            <v/>
          </cell>
          <cell r="K107">
            <v>0</v>
          </cell>
          <cell r="AJ107" t="str">
            <v/>
          </cell>
          <cell r="BX107">
            <v>30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  <cell r="II107">
            <v>0</v>
          </cell>
          <cell r="IJ107">
            <v>0</v>
          </cell>
          <cell r="IK107">
            <v>0</v>
          </cell>
          <cell r="IL107">
            <v>0</v>
          </cell>
          <cell r="IM107">
            <v>0</v>
          </cell>
          <cell r="IN107">
            <v>0</v>
          </cell>
          <cell r="IO107">
            <v>0</v>
          </cell>
          <cell r="IP107">
            <v>0</v>
          </cell>
          <cell r="IQ107">
            <v>0</v>
          </cell>
          <cell r="IR107">
            <v>0</v>
          </cell>
          <cell r="IS107">
            <v>0</v>
          </cell>
          <cell r="IT107">
            <v>0</v>
          </cell>
          <cell r="IU107">
            <v>0</v>
          </cell>
          <cell r="IV107">
            <v>0</v>
          </cell>
          <cell r="IW107">
            <v>0</v>
          </cell>
          <cell r="IX107">
            <v>0</v>
          </cell>
          <cell r="IY107">
            <v>0</v>
          </cell>
          <cell r="IZ107">
            <v>0</v>
          </cell>
          <cell r="JA107">
            <v>0</v>
          </cell>
          <cell r="JB107">
            <v>0</v>
          </cell>
          <cell r="JC107">
            <v>0</v>
          </cell>
          <cell r="JG107">
            <v>0</v>
          </cell>
          <cell r="JH107">
            <v>0</v>
          </cell>
          <cell r="JI107">
            <v>0</v>
          </cell>
          <cell r="JJ107">
            <v>0</v>
          </cell>
          <cell r="JK107">
            <v>0</v>
          </cell>
          <cell r="JL107">
            <v>0</v>
          </cell>
          <cell r="JM107">
            <v>0</v>
          </cell>
          <cell r="JN107">
            <v>0</v>
          </cell>
          <cell r="JO107">
            <v>0</v>
          </cell>
          <cell r="JP107">
            <v>0</v>
          </cell>
          <cell r="JQ107">
            <v>0</v>
          </cell>
          <cell r="JR107">
            <v>0</v>
          </cell>
          <cell r="JS107">
            <v>0</v>
          </cell>
          <cell r="JT107">
            <v>0</v>
          </cell>
          <cell r="JU107">
            <v>0</v>
          </cell>
          <cell r="JV107">
            <v>0</v>
          </cell>
          <cell r="JW107">
            <v>0</v>
          </cell>
          <cell r="JX107">
            <v>0</v>
          </cell>
          <cell r="JY107">
            <v>0</v>
          </cell>
          <cell r="JZ107">
            <v>0</v>
          </cell>
          <cell r="KA107">
            <v>0</v>
          </cell>
          <cell r="KB107">
            <v>0</v>
          </cell>
          <cell r="KC107">
            <v>0</v>
          </cell>
          <cell r="KD107">
            <v>0</v>
          </cell>
          <cell r="KE107">
            <v>0</v>
          </cell>
          <cell r="KF107">
            <v>0</v>
          </cell>
          <cell r="KG107">
            <v>0</v>
          </cell>
          <cell r="KH107">
            <v>0</v>
          </cell>
          <cell r="KI107">
            <v>0</v>
          </cell>
          <cell r="KJ107">
            <v>0</v>
          </cell>
          <cell r="KK107">
            <v>0</v>
          </cell>
          <cell r="KL107">
            <v>0</v>
          </cell>
          <cell r="KM107">
            <v>0</v>
          </cell>
          <cell r="KN107">
            <v>0</v>
          </cell>
          <cell r="KO107">
            <v>0</v>
          </cell>
          <cell r="KP107">
            <v>0</v>
          </cell>
          <cell r="KQ107">
            <v>0</v>
          </cell>
          <cell r="KR107">
            <v>0</v>
          </cell>
          <cell r="KS107">
            <v>0</v>
          </cell>
          <cell r="KT107">
            <v>0</v>
          </cell>
          <cell r="KU107">
            <v>0</v>
          </cell>
          <cell r="KV107">
            <v>0</v>
          </cell>
          <cell r="KW107">
            <v>0</v>
          </cell>
          <cell r="KX107">
            <v>0</v>
          </cell>
          <cell r="KY107">
            <v>0</v>
          </cell>
          <cell r="KZ107">
            <v>0</v>
          </cell>
          <cell r="LA107">
            <v>0</v>
          </cell>
          <cell r="LB107">
            <v>0</v>
          </cell>
          <cell r="LC107">
            <v>0</v>
          </cell>
          <cell r="LD107">
            <v>0</v>
          </cell>
          <cell r="LE107">
            <v>0</v>
          </cell>
          <cell r="LF107">
            <v>0</v>
          </cell>
          <cell r="LG107">
            <v>0</v>
          </cell>
          <cell r="LH107">
            <v>0</v>
          </cell>
          <cell r="LI107">
            <v>0</v>
          </cell>
          <cell r="LJ107">
            <v>0</v>
          </cell>
          <cell r="LK107">
            <v>0</v>
          </cell>
          <cell r="LL107">
            <v>0</v>
          </cell>
          <cell r="LM107">
            <v>0</v>
          </cell>
          <cell r="LN107">
            <v>0</v>
          </cell>
          <cell r="LO107">
            <v>0</v>
          </cell>
          <cell r="LP107">
            <v>0</v>
          </cell>
          <cell r="LQ107">
            <v>0</v>
          </cell>
          <cell r="LR107">
            <v>0</v>
          </cell>
          <cell r="LS107">
            <v>0</v>
          </cell>
          <cell r="LT107">
            <v>0</v>
          </cell>
          <cell r="LU107">
            <v>0</v>
          </cell>
          <cell r="LV107">
            <v>0</v>
          </cell>
          <cell r="LW107">
            <v>0</v>
          </cell>
          <cell r="LX107">
            <v>0</v>
          </cell>
          <cell r="LY107">
            <v>0</v>
          </cell>
          <cell r="LZ107">
            <v>0</v>
          </cell>
          <cell r="MA107">
            <v>0</v>
          </cell>
          <cell r="MB107">
            <v>0</v>
          </cell>
          <cell r="MC107">
            <v>0</v>
          </cell>
          <cell r="MD107">
            <v>0</v>
          </cell>
          <cell r="ME107">
            <v>0</v>
          </cell>
          <cell r="MF107">
            <v>0</v>
          </cell>
          <cell r="MG107">
            <v>0</v>
          </cell>
          <cell r="MH107">
            <v>0</v>
          </cell>
          <cell r="MI107">
            <v>0</v>
          </cell>
          <cell r="MJ107">
            <v>0</v>
          </cell>
          <cell r="MK107">
            <v>0</v>
          </cell>
          <cell r="ML107">
            <v>0</v>
          </cell>
          <cell r="MM107">
            <v>0</v>
          </cell>
          <cell r="MN107">
            <v>0</v>
          </cell>
          <cell r="MO107">
            <v>0</v>
          </cell>
          <cell r="MP107">
            <v>0</v>
          </cell>
          <cell r="MQ107">
            <v>0</v>
          </cell>
          <cell r="MR107">
            <v>0</v>
          </cell>
          <cell r="MS107">
            <v>0</v>
          </cell>
          <cell r="MT107">
            <v>0</v>
          </cell>
          <cell r="MU107">
            <v>0</v>
          </cell>
          <cell r="MV107">
            <v>0</v>
          </cell>
          <cell r="MW107">
            <v>0</v>
          </cell>
          <cell r="MX107">
            <v>0</v>
          </cell>
          <cell r="MY107">
            <v>0</v>
          </cell>
          <cell r="MZ107">
            <v>0</v>
          </cell>
          <cell r="NA107">
            <v>0</v>
          </cell>
          <cell r="NB107">
            <v>0</v>
          </cell>
          <cell r="NC107">
            <v>0</v>
          </cell>
          <cell r="ND107">
            <v>0</v>
          </cell>
          <cell r="NE107">
            <v>0</v>
          </cell>
          <cell r="NF107">
            <v>0</v>
          </cell>
          <cell r="NG107">
            <v>0</v>
          </cell>
          <cell r="NH107">
            <v>0</v>
          </cell>
          <cell r="NI107">
            <v>0</v>
          </cell>
          <cell r="NJ107">
            <v>0</v>
          </cell>
          <cell r="NK107">
            <v>0</v>
          </cell>
          <cell r="NL107">
            <v>0</v>
          </cell>
          <cell r="NM107">
            <v>0</v>
          </cell>
          <cell r="NN107">
            <v>0</v>
          </cell>
          <cell r="NO107">
            <v>0</v>
          </cell>
          <cell r="NP107">
            <v>0</v>
          </cell>
          <cell r="NQ107">
            <v>0</v>
          </cell>
          <cell r="NR107">
            <v>0</v>
          </cell>
          <cell r="NS107">
            <v>0</v>
          </cell>
          <cell r="NT107">
            <v>0</v>
          </cell>
          <cell r="NU107">
            <v>0</v>
          </cell>
          <cell r="NV107">
            <v>0</v>
          </cell>
        </row>
        <row r="108">
          <cell r="F108" t="str">
            <v/>
          </cell>
          <cell r="K108">
            <v>0</v>
          </cell>
          <cell r="AJ108" t="str">
            <v/>
          </cell>
          <cell r="BX108">
            <v>30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  <cell r="II108">
            <v>0</v>
          </cell>
          <cell r="IJ108">
            <v>0</v>
          </cell>
          <cell r="IK108">
            <v>0</v>
          </cell>
          <cell r="IL108">
            <v>0</v>
          </cell>
          <cell r="IM108">
            <v>0</v>
          </cell>
          <cell r="IN108">
            <v>0</v>
          </cell>
          <cell r="IO108">
            <v>0</v>
          </cell>
          <cell r="IP108">
            <v>0</v>
          </cell>
          <cell r="IQ108">
            <v>0</v>
          </cell>
          <cell r="IR108">
            <v>0</v>
          </cell>
          <cell r="IS108">
            <v>0</v>
          </cell>
          <cell r="IT108">
            <v>0</v>
          </cell>
          <cell r="IU108">
            <v>0</v>
          </cell>
          <cell r="IV108">
            <v>0</v>
          </cell>
          <cell r="IW108">
            <v>0</v>
          </cell>
          <cell r="IX108">
            <v>0</v>
          </cell>
          <cell r="IY108">
            <v>0</v>
          </cell>
          <cell r="IZ108">
            <v>0</v>
          </cell>
          <cell r="JA108">
            <v>0</v>
          </cell>
          <cell r="JB108">
            <v>0</v>
          </cell>
          <cell r="JC108">
            <v>0</v>
          </cell>
          <cell r="JG108">
            <v>0</v>
          </cell>
          <cell r="JH108">
            <v>0</v>
          </cell>
          <cell r="JI108">
            <v>0</v>
          </cell>
          <cell r="JJ108">
            <v>0</v>
          </cell>
          <cell r="JK108">
            <v>0</v>
          </cell>
          <cell r="JL108">
            <v>0</v>
          </cell>
          <cell r="JM108">
            <v>0</v>
          </cell>
          <cell r="JN108">
            <v>0</v>
          </cell>
          <cell r="JO108">
            <v>0</v>
          </cell>
          <cell r="JP108">
            <v>0</v>
          </cell>
          <cell r="JQ108">
            <v>0</v>
          </cell>
          <cell r="JR108">
            <v>0</v>
          </cell>
          <cell r="JS108">
            <v>0</v>
          </cell>
          <cell r="JT108">
            <v>0</v>
          </cell>
          <cell r="JU108">
            <v>0</v>
          </cell>
          <cell r="JV108">
            <v>0</v>
          </cell>
          <cell r="JW108">
            <v>0</v>
          </cell>
          <cell r="JX108">
            <v>0</v>
          </cell>
          <cell r="JY108">
            <v>0</v>
          </cell>
          <cell r="JZ108">
            <v>0</v>
          </cell>
          <cell r="KA108">
            <v>0</v>
          </cell>
          <cell r="KB108">
            <v>0</v>
          </cell>
          <cell r="KC108">
            <v>0</v>
          </cell>
          <cell r="KD108">
            <v>0</v>
          </cell>
          <cell r="KE108">
            <v>0</v>
          </cell>
          <cell r="KF108">
            <v>0</v>
          </cell>
          <cell r="KG108">
            <v>0</v>
          </cell>
          <cell r="KH108">
            <v>0</v>
          </cell>
          <cell r="KI108">
            <v>0</v>
          </cell>
          <cell r="KJ108">
            <v>0</v>
          </cell>
          <cell r="KK108">
            <v>0</v>
          </cell>
          <cell r="KL108">
            <v>0</v>
          </cell>
          <cell r="KM108">
            <v>0</v>
          </cell>
          <cell r="KN108">
            <v>0</v>
          </cell>
          <cell r="KO108">
            <v>0</v>
          </cell>
          <cell r="KP108">
            <v>0</v>
          </cell>
          <cell r="KQ108">
            <v>0</v>
          </cell>
          <cell r="KR108">
            <v>0</v>
          </cell>
          <cell r="KS108">
            <v>0</v>
          </cell>
          <cell r="KT108">
            <v>0</v>
          </cell>
          <cell r="KU108">
            <v>0</v>
          </cell>
          <cell r="KV108">
            <v>0</v>
          </cell>
          <cell r="KW108">
            <v>0</v>
          </cell>
          <cell r="KX108">
            <v>0</v>
          </cell>
          <cell r="KY108">
            <v>0</v>
          </cell>
          <cell r="KZ108">
            <v>0</v>
          </cell>
          <cell r="LA108">
            <v>0</v>
          </cell>
          <cell r="LB108">
            <v>0</v>
          </cell>
          <cell r="LC108">
            <v>0</v>
          </cell>
          <cell r="LD108">
            <v>0</v>
          </cell>
          <cell r="LE108">
            <v>0</v>
          </cell>
          <cell r="LF108">
            <v>0</v>
          </cell>
          <cell r="LG108">
            <v>0</v>
          </cell>
          <cell r="LH108">
            <v>0</v>
          </cell>
          <cell r="LI108">
            <v>0</v>
          </cell>
          <cell r="LJ108">
            <v>0</v>
          </cell>
          <cell r="LK108">
            <v>0</v>
          </cell>
          <cell r="LL108">
            <v>0</v>
          </cell>
          <cell r="LM108">
            <v>0</v>
          </cell>
          <cell r="LN108">
            <v>0</v>
          </cell>
          <cell r="LO108">
            <v>0</v>
          </cell>
          <cell r="LP108">
            <v>0</v>
          </cell>
          <cell r="LQ108">
            <v>0</v>
          </cell>
          <cell r="LR108">
            <v>0</v>
          </cell>
          <cell r="LS108">
            <v>0</v>
          </cell>
          <cell r="LT108">
            <v>0</v>
          </cell>
          <cell r="LU108">
            <v>0</v>
          </cell>
          <cell r="LV108">
            <v>0</v>
          </cell>
          <cell r="LW108">
            <v>0</v>
          </cell>
          <cell r="LX108">
            <v>0</v>
          </cell>
          <cell r="LY108">
            <v>0</v>
          </cell>
          <cell r="LZ108">
            <v>0</v>
          </cell>
          <cell r="MA108">
            <v>0</v>
          </cell>
          <cell r="MB108">
            <v>0</v>
          </cell>
          <cell r="MC108">
            <v>0</v>
          </cell>
          <cell r="MD108">
            <v>0</v>
          </cell>
          <cell r="ME108">
            <v>0</v>
          </cell>
          <cell r="MF108">
            <v>0</v>
          </cell>
          <cell r="MG108">
            <v>0</v>
          </cell>
          <cell r="MH108">
            <v>0</v>
          </cell>
          <cell r="MI108">
            <v>0</v>
          </cell>
          <cell r="MJ108">
            <v>0</v>
          </cell>
          <cell r="MK108">
            <v>0</v>
          </cell>
          <cell r="ML108">
            <v>0</v>
          </cell>
          <cell r="MM108">
            <v>0</v>
          </cell>
          <cell r="MN108">
            <v>0</v>
          </cell>
          <cell r="MO108">
            <v>0</v>
          </cell>
          <cell r="MP108">
            <v>0</v>
          </cell>
          <cell r="MQ108">
            <v>0</v>
          </cell>
          <cell r="MR108">
            <v>0</v>
          </cell>
          <cell r="MS108">
            <v>0</v>
          </cell>
          <cell r="MT108">
            <v>0</v>
          </cell>
          <cell r="MU108">
            <v>0</v>
          </cell>
          <cell r="MV108">
            <v>0</v>
          </cell>
          <cell r="MW108">
            <v>0</v>
          </cell>
          <cell r="MX108">
            <v>0</v>
          </cell>
          <cell r="MY108">
            <v>0</v>
          </cell>
          <cell r="MZ108">
            <v>0</v>
          </cell>
          <cell r="NA108">
            <v>0</v>
          </cell>
          <cell r="NB108">
            <v>0</v>
          </cell>
          <cell r="NC108">
            <v>0</v>
          </cell>
          <cell r="ND108">
            <v>0</v>
          </cell>
          <cell r="NE108">
            <v>0</v>
          </cell>
          <cell r="NF108">
            <v>0</v>
          </cell>
          <cell r="NG108">
            <v>0</v>
          </cell>
          <cell r="NH108">
            <v>0</v>
          </cell>
          <cell r="NI108">
            <v>0</v>
          </cell>
          <cell r="NJ108">
            <v>0</v>
          </cell>
          <cell r="NK108">
            <v>0</v>
          </cell>
          <cell r="NL108">
            <v>0</v>
          </cell>
          <cell r="NM108">
            <v>0</v>
          </cell>
          <cell r="NN108">
            <v>0</v>
          </cell>
          <cell r="NO108">
            <v>0</v>
          </cell>
          <cell r="NP108">
            <v>0</v>
          </cell>
          <cell r="NQ108">
            <v>0</v>
          </cell>
          <cell r="NR108">
            <v>0</v>
          </cell>
          <cell r="NS108">
            <v>0</v>
          </cell>
          <cell r="NT108">
            <v>0</v>
          </cell>
          <cell r="NU108">
            <v>0</v>
          </cell>
          <cell r="NV108">
            <v>0</v>
          </cell>
        </row>
        <row r="109">
          <cell r="F109" t="str">
            <v/>
          </cell>
          <cell r="K109">
            <v>0</v>
          </cell>
          <cell r="AJ109" t="str">
            <v/>
          </cell>
          <cell r="BX109">
            <v>30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  <cell r="II109">
            <v>0</v>
          </cell>
          <cell r="IJ109">
            <v>0</v>
          </cell>
          <cell r="IK109">
            <v>0</v>
          </cell>
          <cell r="IL109">
            <v>0</v>
          </cell>
          <cell r="IM109">
            <v>0</v>
          </cell>
          <cell r="IN109">
            <v>0</v>
          </cell>
          <cell r="IO109">
            <v>0</v>
          </cell>
          <cell r="IP109">
            <v>0</v>
          </cell>
          <cell r="IQ109">
            <v>0</v>
          </cell>
          <cell r="IR109">
            <v>0</v>
          </cell>
          <cell r="IS109">
            <v>0</v>
          </cell>
          <cell r="IT109">
            <v>0</v>
          </cell>
          <cell r="IU109">
            <v>0</v>
          </cell>
          <cell r="IV109">
            <v>0</v>
          </cell>
          <cell r="IW109">
            <v>0</v>
          </cell>
          <cell r="IX109">
            <v>0</v>
          </cell>
          <cell r="IY109">
            <v>0</v>
          </cell>
          <cell r="IZ109">
            <v>0</v>
          </cell>
          <cell r="JA109">
            <v>0</v>
          </cell>
          <cell r="JB109">
            <v>0</v>
          </cell>
          <cell r="JC109">
            <v>0</v>
          </cell>
          <cell r="JG109">
            <v>0</v>
          </cell>
          <cell r="JH109">
            <v>0</v>
          </cell>
          <cell r="JI109">
            <v>0</v>
          </cell>
          <cell r="JJ109">
            <v>0</v>
          </cell>
          <cell r="JK109">
            <v>0</v>
          </cell>
          <cell r="JL109">
            <v>0</v>
          </cell>
          <cell r="JM109">
            <v>0</v>
          </cell>
          <cell r="JN109">
            <v>0</v>
          </cell>
          <cell r="JO109">
            <v>0</v>
          </cell>
          <cell r="JP109">
            <v>0</v>
          </cell>
          <cell r="JQ109">
            <v>0</v>
          </cell>
          <cell r="JR109">
            <v>0</v>
          </cell>
          <cell r="JS109">
            <v>0</v>
          </cell>
          <cell r="JT109">
            <v>0</v>
          </cell>
          <cell r="JU109">
            <v>0</v>
          </cell>
          <cell r="JV109">
            <v>0</v>
          </cell>
          <cell r="JW109">
            <v>0</v>
          </cell>
          <cell r="JX109">
            <v>0</v>
          </cell>
          <cell r="JY109">
            <v>0</v>
          </cell>
          <cell r="JZ109">
            <v>0</v>
          </cell>
          <cell r="KA109">
            <v>0</v>
          </cell>
          <cell r="KB109">
            <v>0</v>
          </cell>
          <cell r="KC109">
            <v>0</v>
          </cell>
          <cell r="KD109">
            <v>0</v>
          </cell>
          <cell r="KE109">
            <v>0</v>
          </cell>
          <cell r="KF109">
            <v>0</v>
          </cell>
          <cell r="KG109">
            <v>0</v>
          </cell>
          <cell r="KH109">
            <v>0</v>
          </cell>
          <cell r="KI109">
            <v>0</v>
          </cell>
          <cell r="KJ109">
            <v>0</v>
          </cell>
          <cell r="KK109">
            <v>0</v>
          </cell>
          <cell r="KL109">
            <v>0</v>
          </cell>
          <cell r="KM109">
            <v>0</v>
          </cell>
          <cell r="KN109">
            <v>0</v>
          </cell>
          <cell r="KO109">
            <v>0</v>
          </cell>
          <cell r="KP109">
            <v>0</v>
          </cell>
          <cell r="KQ109">
            <v>0</v>
          </cell>
          <cell r="KR109">
            <v>0</v>
          </cell>
          <cell r="KS109">
            <v>0</v>
          </cell>
          <cell r="KT109">
            <v>0</v>
          </cell>
          <cell r="KU109">
            <v>0</v>
          </cell>
          <cell r="KV109">
            <v>0</v>
          </cell>
          <cell r="KW109">
            <v>0</v>
          </cell>
          <cell r="KX109">
            <v>0</v>
          </cell>
          <cell r="KY109">
            <v>0</v>
          </cell>
          <cell r="KZ109">
            <v>0</v>
          </cell>
          <cell r="LA109">
            <v>0</v>
          </cell>
          <cell r="LB109">
            <v>0</v>
          </cell>
          <cell r="LC109">
            <v>0</v>
          </cell>
          <cell r="LD109">
            <v>0</v>
          </cell>
          <cell r="LE109">
            <v>0</v>
          </cell>
          <cell r="LF109">
            <v>0</v>
          </cell>
          <cell r="LG109">
            <v>0</v>
          </cell>
          <cell r="LH109">
            <v>0</v>
          </cell>
          <cell r="LI109">
            <v>0</v>
          </cell>
          <cell r="LJ109">
            <v>0</v>
          </cell>
          <cell r="LK109">
            <v>0</v>
          </cell>
          <cell r="LL109">
            <v>0</v>
          </cell>
          <cell r="LM109">
            <v>0</v>
          </cell>
          <cell r="LN109">
            <v>0</v>
          </cell>
          <cell r="LO109">
            <v>0</v>
          </cell>
          <cell r="LP109">
            <v>0</v>
          </cell>
          <cell r="LQ109">
            <v>0</v>
          </cell>
          <cell r="LR109">
            <v>0</v>
          </cell>
          <cell r="LS109">
            <v>0</v>
          </cell>
          <cell r="LT109">
            <v>0</v>
          </cell>
          <cell r="LU109">
            <v>0</v>
          </cell>
          <cell r="LV109">
            <v>0</v>
          </cell>
          <cell r="LW109">
            <v>0</v>
          </cell>
          <cell r="LX109">
            <v>0</v>
          </cell>
          <cell r="LY109">
            <v>0</v>
          </cell>
          <cell r="LZ109">
            <v>0</v>
          </cell>
          <cell r="MA109">
            <v>0</v>
          </cell>
          <cell r="MB109">
            <v>0</v>
          </cell>
          <cell r="MC109">
            <v>0</v>
          </cell>
          <cell r="MD109">
            <v>0</v>
          </cell>
          <cell r="ME109">
            <v>0</v>
          </cell>
          <cell r="MF109">
            <v>0</v>
          </cell>
          <cell r="MG109">
            <v>0</v>
          </cell>
          <cell r="MH109">
            <v>0</v>
          </cell>
          <cell r="MI109">
            <v>0</v>
          </cell>
          <cell r="MJ109">
            <v>0</v>
          </cell>
          <cell r="MK109">
            <v>0</v>
          </cell>
          <cell r="ML109">
            <v>0</v>
          </cell>
          <cell r="MM109">
            <v>0</v>
          </cell>
          <cell r="MN109">
            <v>0</v>
          </cell>
          <cell r="MO109">
            <v>0</v>
          </cell>
          <cell r="MP109">
            <v>0</v>
          </cell>
          <cell r="MQ109">
            <v>0</v>
          </cell>
          <cell r="MR109">
            <v>0</v>
          </cell>
          <cell r="MS109">
            <v>0</v>
          </cell>
          <cell r="MT109">
            <v>0</v>
          </cell>
          <cell r="MU109">
            <v>0</v>
          </cell>
          <cell r="MV109">
            <v>0</v>
          </cell>
          <cell r="MW109">
            <v>0</v>
          </cell>
          <cell r="MX109">
            <v>0</v>
          </cell>
          <cell r="MY109">
            <v>0</v>
          </cell>
          <cell r="MZ109">
            <v>0</v>
          </cell>
          <cell r="NA109">
            <v>0</v>
          </cell>
          <cell r="NB109">
            <v>0</v>
          </cell>
          <cell r="NC109">
            <v>0</v>
          </cell>
          <cell r="ND109">
            <v>0</v>
          </cell>
          <cell r="NE109">
            <v>0</v>
          </cell>
          <cell r="NF109">
            <v>0</v>
          </cell>
          <cell r="NG109">
            <v>0</v>
          </cell>
          <cell r="NH109">
            <v>0</v>
          </cell>
          <cell r="NI109">
            <v>0</v>
          </cell>
          <cell r="NJ109">
            <v>0</v>
          </cell>
          <cell r="NK109">
            <v>0</v>
          </cell>
          <cell r="NL109">
            <v>0</v>
          </cell>
          <cell r="NM109">
            <v>0</v>
          </cell>
          <cell r="NN109">
            <v>0</v>
          </cell>
          <cell r="NO109">
            <v>0</v>
          </cell>
          <cell r="NP109">
            <v>0</v>
          </cell>
          <cell r="NQ109">
            <v>0</v>
          </cell>
          <cell r="NR109">
            <v>0</v>
          </cell>
          <cell r="NS109">
            <v>0</v>
          </cell>
          <cell r="NT109">
            <v>0</v>
          </cell>
          <cell r="NU109">
            <v>0</v>
          </cell>
          <cell r="NV109">
            <v>0</v>
          </cell>
        </row>
        <row r="110">
          <cell r="F110" t="str">
            <v/>
          </cell>
          <cell r="K110">
            <v>0</v>
          </cell>
          <cell r="AJ110" t="str">
            <v/>
          </cell>
          <cell r="BX110">
            <v>30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  <cell r="IW110">
            <v>0</v>
          </cell>
          <cell r="IX110">
            <v>0</v>
          </cell>
          <cell r="IY110">
            <v>0</v>
          </cell>
          <cell r="IZ110">
            <v>0</v>
          </cell>
          <cell r="JA110">
            <v>0</v>
          </cell>
          <cell r="JB110">
            <v>0</v>
          </cell>
          <cell r="JC110">
            <v>0</v>
          </cell>
          <cell r="JG110">
            <v>0</v>
          </cell>
          <cell r="JH110">
            <v>0</v>
          </cell>
          <cell r="JI110">
            <v>0</v>
          </cell>
          <cell r="JJ110">
            <v>0</v>
          </cell>
          <cell r="JK110">
            <v>0</v>
          </cell>
          <cell r="JL110">
            <v>0</v>
          </cell>
          <cell r="JM110">
            <v>0</v>
          </cell>
          <cell r="JN110">
            <v>0</v>
          </cell>
          <cell r="JO110">
            <v>0</v>
          </cell>
          <cell r="JP110">
            <v>0</v>
          </cell>
          <cell r="JQ110">
            <v>0</v>
          </cell>
          <cell r="JR110">
            <v>0</v>
          </cell>
          <cell r="JS110">
            <v>0</v>
          </cell>
          <cell r="JT110">
            <v>0</v>
          </cell>
          <cell r="JU110">
            <v>0</v>
          </cell>
          <cell r="JV110">
            <v>0</v>
          </cell>
          <cell r="JW110">
            <v>0</v>
          </cell>
          <cell r="JX110">
            <v>0</v>
          </cell>
          <cell r="JY110">
            <v>0</v>
          </cell>
          <cell r="JZ110">
            <v>0</v>
          </cell>
          <cell r="KA110">
            <v>0</v>
          </cell>
          <cell r="KB110">
            <v>0</v>
          </cell>
          <cell r="KC110">
            <v>0</v>
          </cell>
          <cell r="KD110">
            <v>0</v>
          </cell>
          <cell r="KE110">
            <v>0</v>
          </cell>
          <cell r="KF110">
            <v>0</v>
          </cell>
          <cell r="KG110">
            <v>0</v>
          </cell>
          <cell r="KH110">
            <v>0</v>
          </cell>
          <cell r="KI110">
            <v>0</v>
          </cell>
          <cell r="KJ110">
            <v>0</v>
          </cell>
          <cell r="KK110">
            <v>0</v>
          </cell>
          <cell r="KL110">
            <v>0</v>
          </cell>
          <cell r="KM110">
            <v>0</v>
          </cell>
          <cell r="KN110">
            <v>0</v>
          </cell>
          <cell r="KO110">
            <v>0</v>
          </cell>
          <cell r="KP110">
            <v>0</v>
          </cell>
          <cell r="KQ110">
            <v>0</v>
          </cell>
          <cell r="KR110">
            <v>0</v>
          </cell>
          <cell r="KS110">
            <v>0</v>
          </cell>
          <cell r="KT110">
            <v>0</v>
          </cell>
          <cell r="KU110">
            <v>0</v>
          </cell>
          <cell r="KV110">
            <v>0</v>
          </cell>
          <cell r="KW110">
            <v>0</v>
          </cell>
          <cell r="KX110">
            <v>0</v>
          </cell>
          <cell r="KY110">
            <v>0</v>
          </cell>
          <cell r="KZ110">
            <v>0</v>
          </cell>
          <cell r="LA110">
            <v>0</v>
          </cell>
          <cell r="LB110">
            <v>0</v>
          </cell>
          <cell r="LC110">
            <v>0</v>
          </cell>
          <cell r="LD110">
            <v>0</v>
          </cell>
          <cell r="LE110">
            <v>0</v>
          </cell>
          <cell r="LF110">
            <v>0</v>
          </cell>
          <cell r="LG110">
            <v>0</v>
          </cell>
          <cell r="LH110">
            <v>0</v>
          </cell>
          <cell r="LI110">
            <v>0</v>
          </cell>
          <cell r="LJ110">
            <v>0</v>
          </cell>
          <cell r="LK110">
            <v>0</v>
          </cell>
          <cell r="LL110">
            <v>0</v>
          </cell>
          <cell r="LM110">
            <v>0</v>
          </cell>
          <cell r="LN110">
            <v>0</v>
          </cell>
          <cell r="LO110">
            <v>0</v>
          </cell>
          <cell r="LP110">
            <v>0</v>
          </cell>
          <cell r="LQ110">
            <v>0</v>
          </cell>
          <cell r="LR110">
            <v>0</v>
          </cell>
          <cell r="LS110">
            <v>0</v>
          </cell>
          <cell r="LT110">
            <v>0</v>
          </cell>
          <cell r="LU110">
            <v>0</v>
          </cell>
          <cell r="LV110">
            <v>0</v>
          </cell>
          <cell r="LW110">
            <v>0</v>
          </cell>
          <cell r="LX110">
            <v>0</v>
          </cell>
          <cell r="LY110">
            <v>0</v>
          </cell>
          <cell r="LZ110">
            <v>0</v>
          </cell>
          <cell r="MA110">
            <v>0</v>
          </cell>
          <cell r="MB110">
            <v>0</v>
          </cell>
          <cell r="MC110">
            <v>0</v>
          </cell>
          <cell r="MD110">
            <v>0</v>
          </cell>
          <cell r="ME110">
            <v>0</v>
          </cell>
          <cell r="MF110">
            <v>0</v>
          </cell>
          <cell r="MG110">
            <v>0</v>
          </cell>
          <cell r="MH110">
            <v>0</v>
          </cell>
          <cell r="MI110">
            <v>0</v>
          </cell>
          <cell r="MJ110">
            <v>0</v>
          </cell>
          <cell r="MK110">
            <v>0</v>
          </cell>
          <cell r="ML110">
            <v>0</v>
          </cell>
          <cell r="MM110">
            <v>0</v>
          </cell>
          <cell r="MN110">
            <v>0</v>
          </cell>
          <cell r="MO110">
            <v>0</v>
          </cell>
          <cell r="MP110">
            <v>0</v>
          </cell>
          <cell r="MQ110">
            <v>0</v>
          </cell>
          <cell r="MR110">
            <v>0</v>
          </cell>
          <cell r="MS110">
            <v>0</v>
          </cell>
          <cell r="MT110">
            <v>0</v>
          </cell>
          <cell r="MU110">
            <v>0</v>
          </cell>
          <cell r="MV110">
            <v>0</v>
          </cell>
          <cell r="MW110">
            <v>0</v>
          </cell>
          <cell r="MX110">
            <v>0</v>
          </cell>
          <cell r="MY110">
            <v>0</v>
          </cell>
          <cell r="MZ110">
            <v>0</v>
          </cell>
          <cell r="NA110">
            <v>0</v>
          </cell>
          <cell r="NB110">
            <v>0</v>
          </cell>
          <cell r="NC110">
            <v>0</v>
          </cell>
          <cell r="ND110">
            <v>0</v>
          </cell>
          <cell r="NE110">
            <v>0</v>
          </cell>
          <cell r="NF110">
            <v>0</v>
          </cell>
          <cell r="NG110">
            <v>0</v>
          </cell>
          <cell r="NH110">
            <v>0</v>
          </cell>
          <cell r="NI110">
            <v>0</v>
          </cell>
          <cell r="NJ110">
            <v>0</v>
          </cell>
          <cell r="NK110">
            <v>0</v>
          </cell>
          <cell r="NL110">
            <v>0</v>
          </cell>
          <cell r="NM110">
            <v>0</v>
          </cell>
          <cell r="NN110">
            <v>0</v>
          </cell>
          <cell r="NO110">
            <v>0</v>
          </cell>
          <cell r="NP110">
            <v>0</v>
          </cell>
          <cell r="NQ110">
            <v>0</v>
          </cell>
          <cell r="NR110">
            <v>0</v>
          </cell>
          <cell r="NS110">
            <v>0</v>
          </cell>
          <cell r="NT110">
            <v>0</v>
          </cell>
          <cell r="NU110">
            <v>0</v>
          </cell>
          <cell r="NV110">
            <v>0</v>
          </cell>
        </row>
        <row r="111">
          <cell r="F111" t="str">
            <v/>
          </cell>
          <cell r="K111">
            <v>0</v>
          </cell>
          <cell r="AJ111" t="str">
            <v/>
          </cell>
          <cell r="BX111">
            <v>30</v>
          </cell>
          <cell r="EN111">
            <v>0</v>
          </cell>
          <cell r="EO111">
            <v>0</v>
          </cell>
          <cell r="EP111">
            <v>0</v>
          </cell>
          <cell r="EQ111">
            <v>0</v>
          </cell>
          <cell r="ER111">
            <v>0</v>
          </cell>
          <cell r="ES111">
            <v>0</v>
          </cell>
          <cell r="ET111">
            <v>0</v>
          </cell>
          <cell r="EU111">
            <v>0</v>
          </cell>
          <cell r="EV111">
            <v>0</v>
          </cell>
          <cell r="EW111">
            <v>0</v>
          </cell>
          <cell r="EX111">
            <v>0</v>
          </cell>
          <cell r="EY111">
            <v>0</v>
          </cell>
          <cell r="EZ111">
            <v>0</v>
          </cell>
          <cell r="FA111">
            <v>0</v>
          </cell>
          <cell r="FB111">
            <v>0</v>
          </cell>
          <cell r="FC111">
            <v>0</v>
          </cell>
          <cell r="FD111">
            <v>0</v>
          </cell>
          <cell r="FE111">
            <v>0</v>
          </cell>
          <cell r="FF111">
            <v>0</v>
          </cell>
          <cell r="FG111">
            <v>0</v>
          </cell>
          <cell r="FH111">
            <v>0</v>
          </cell>
          <cell r="FI111">
            <v>0</v>
          </cell>
          <cell r="FJ111">
            <v>0</v>
          </cell>
          <cell r="FK111">
            <v>0</v>
          </cell>
          <cell r="FL111">
            <v>0</v>
          </cell>
          <cell r="FM111">
            <v>0</v>
          </cell>
          <cell r="FN111">
            <v>0</v>
          </cell>
          <cell r="FO111">
            <v>0</v>
          </cell>
          <cell r="FP111">
            <v>0</v>
          </cell>
          <cell r="FQ111">
            <v>0</v>
          </cell>
          <cell r="FR111">
            <v>0</v>
          </cell>
          <cell r="FS111">
            <v>0</v>
          </cell>
          <cell r="FT111">
            <v>0</v>
          </cell>
          <cell r="FU111">
            <v>0</v>
          </cell>
          <cell r="FV111">
            <v>0</v>
          </cell>
          <cell r="FW111">
            <v>0</v>
          </cell>
          <cell r="FX111">
            <v>0</v>
          </cell>
          <cell r="FY111">
            <v>0</v>
          </cell>
          <cell r="FZ111">
            <v>0</v>
          </cell>
          <cell r="GA111">
            <v>0</v>
          </cell>
          <cell r="GB111">
            <v>0</v>
          </cell>
          <cell r="GC111">
            <v>0</v>
          </cell>
          <cell r="GD111">
            <v>0</v>
          </cell>
          <cell r="GE111">
            <v>0</v>
          </cell>
          <cell r="GF111">
            <v>0</v>
          </cell>
          <cell r="GG111">
            <v>0</v>
          </cell>
          <cell r="GH111">
            <v>0</v>
          </cell>
          <cell r="GI111">
            <v>0</v>
          </cell>
          <cell r="GJ111">
            <v>0</v>
          </cell>
          <cell r="GK111">
            <v>0</v>
          </cell>
          <cell r="GL111">
            <v>0</v>
          </cell>
          <cell r="GM111">
            <v>0</v>
          </cell>
          <cell r="GN111">
            <v>0</v>
          </cell>
          <cell r="GO111">
            <v>0</v>
          </cell>
          <cell r="GP111">
            <v>0</v>
          </cell>
          <cell r="GQ111">
            <v>0</v>
          </cell>
          <cell r="GR111">
            <v>0</v>
          </cell>
          <cell r="GS111">
            <v>0</v>
          </cell>
          <cell r="GT111">
            <v>0</v>
          </cell>
          <cell r="GU111">
            <v>0</v>
          </cell>
          <cell r="GV111">
            <v>0</v>
          </cell>
          <cell r="GW111">
            <v>0</v>
          </cell>
          <cell r="GX111">
            <v>0</v>
          </cell>
          <cell r="GY111">
            <v>0</v>
          </cell>
          <cell r="GZ111">
            <v>0</v>
          </cell>
          <cell r="HA111">
            <v>0</v>
          </cell>
          <cell r="HB111">
            <v>0</v>
          </cell>
          <cell r="HC111">
            <v>0</v>
          </cell>
          <cell r="HD111">
            <v>0</v>
          </cell>
          <cell r="HE111">
            <v>0</v>
          </cell>
          <cell r="HF111">
            <v>0</v>
          </cell>
          <cell r="HG111">
            <v>0</v>
          </cell>
          <cell r="HH111">
            <v>0</v>
          </cell>
          <cell r="HI111">
            <v>0</v>
          </cell>
          <cell r="HJ111">
            <v>0</v>
          </cell>
          <cell r="HK111">
            <v>0</v>
          </cell>
          <cell r="HL111">
            <v>0</v>
          </cell>
          <cell r="HM111">
            <v>0</v>
          </cell>
          <cell r="HN111">
            <v>0</v>
          </cell>
          <cell r="HO111">
            <v>0</v>
          </cell>
          <cell r="HP111">
            <v>0</v>
          </cell>
          <cell r="HQ111">
            <v>0</v>
          </cell>
          <cell r="HR111">
            <v>0</v>
          </cell>
          <cell r="HS111">
            <v>0</v>
          </cell>
          <cell r="HT111">
            <v>0</v>
          </cell>
          <cell r="HU111">
            <v>0</v>
          </cell>
          <cell r="HV111">
            <v>0</v>
          </cell>
          <cell r="HW111">
            <v>0</v>
          </cell>
          <cell r="HX111">
            <v>0</v>
          </cell>
          <cell r="HY111">
            <v>0</v>
          </cell>
          <cell r="HZ111">
            <v>0</v>
          </cell>
          <cell r="IA111">
            <v>0</v>
          </cell>
          <cell r="IB111">
            <v>0</v>
          </cell>
          <cell r="IC111">
            <v>0</v>
          </cell>
          <cell r="ID111">
            <v>0</v>
          </cell>
          <cell r="IE111">
            <v>0</v>
          </cell>
          <cell r="IF111">
            <v>0</v>
          </cell>
          <cell r="IG111">
            <v>0</v>
          </cell>
          <cell r="IH111">
            <v>0</v>
          </cell>
          <cell r="II111">
            <v>0</v>
          </cell>
          <cell r="IJ111">
            <v>0</v>
          </cell>
          <cell r="IK111">
            <v>0</v>
          </cell>
          <cell r="IL111">
            <v>0</v>
          </cell>
          <cell r="IM111">
            <v>0</v>
          </cell>
          <cell r="IN111">
            <v>0</v>
          </cell>
          <cell r="IO111">
            <v>0</v>
          </cell>
          <cell r="IP111">
            <v>0</v>
          </cell>
          <cell r="IQ111">
            <v>0</v>
          </cell>
          <cell r="IR111">
            <v>0</v>
          </cell>
          <cell r="IS111">
            <v>0</v>
          </cell>
          <cell r="IT111">
            <v>0</v>
          </cell>
          <cell r="IU111">
            <v>0</v>
          </cell>
          <cell r="IV111">
            <v>0</v>
          </cell>
          <cell r="IW111">
            <v>0</v>
          </cell>
          <cell r="IX111">
            <v>0</v>
          </cell>
          <cell r="IY111">
            <v>0</v>
          </cell>
          <cell r="IZ111">
            <v>0</v>
          </cell>
          <cell r="JA111">
            <v>0</v>
          </cell>
          <cell r="JB111">
            <v>0</v>
          </cell>
          <cell r="JC111">
            <v>0</v>
          </cell>
          <cell r="JG111">
            <v>0</v>
          </cell>
          <cell r="JH111">
            <v>0</v>
          </cell>
          <cell r="JI111">
            <v>0</v>
          </cell>
          <cell r="JJ111">
            <v>0</v>
          </cell>
          <cell r="JK111">
            <v>0</v>
          </cell>
          <cell r="JL111">
            <v>0</v>
          </cell>
          <cell r="JM111">
            <v>0</v>
          </cell>
          <cell r="JN111">
            <v>0</v>
          </cell>
          <cell r="JO111">
            <v>0</v>
          </cell>
          <cell r="JP111">
            <v>0</v>
          </cell>
          <cell r="JQ111">
            <v>0</v>
          </cell>
          <cell r="JR111">
            <v>0</v>
          </cell>
          <cell r="JS111">
            <v>0</v>
          </cell>
          <cell r="JT111">
            <v>0</v>
          </cell>
          <cell r="JU111">
            <v>0</v>
          </cell>
          <cell r="JV111">
            <v>0</v>
          </cell>
          <cell r="JW111">
            <v>0</v>
          </cell>
          <cell r="JX111">
            <v>0</v>
          </cell>
          <cell r="JY111">
            <v>0</v>
          </cell>
          <cell r="JZ111">
            <v>0</v>
          </cell>
          <cell r="KA111">
            <v>0</v>
          </cell>
          <cell r="KB111">
            <v>0</v>
          </cell>
          <cell r="KC111">
            <v>0</v>
          </cell>
          <cell r="KD111">
            <v>0</v>
          </cell>
          <cell r="KE111">
            <v>0</v>
          </cell>
          <cell r="KF111">
            <v>0</v>
          </cell>
          <cell r="KG111">
            <v>0</v>
          </cell>
          <cell r="KH111">
            <v>0</v>
          </cell>
          <cell r="KI111">
            <v>0</v>
          </cell>
          <cell r="KJ111">
            <v>0</v>
          </cell>
          <cell r="KK111">
            <v>0</v>
          </cell>
          <cell r="KL111">
            <v>0</v>
          </cell>
          <cell r="KM111">
            <v>0</v>
          </cell>
          <cell r="KN111">
            <v>0</v>
          </cell>
          <cell r="KO111">
            <v>0</v>
          </cell>
          <cell r="KP111">
            <v>0</v>
          </cell>
          <cell r="KQ111">
            <v>0</v>
          </cell>
          <cell r="KR111">
            <v>0</v>
          </cell>
          <cell r="KS111">
            <v>0</v>
          </cell>
          <cell r="KT111">
            <v>0</v>
          </cell>
          <cell r="KU111">
            <v>0</v>
          </cell>
          <cell r="KV111">
            <v>0</v>
          </cell>
          <cell r="KW111">
            <v>0</v>
          </cell>
          <cell r="KX111">
            <v>0</v>
          </cell>
          <cell r="KY111">
            <v>0</v>
          </cell>
          <cell r="KZ111">
            <v>0</v>
          </cell>
          <cell r="LA111">
            <v>0</v>
          </cell>
          <cell r="LB111">
            <v>0</v>
          </cell>
          <cell r="LC111">
            <v>0</v>
          </cell>
          <cell r="LD111">
            <v>0</v>
          </cell>
          <cell r="LE111">
            <v>0</v>
          </cell>
          <cell r="LF111">
            <v>0</v>
          </cell>
          <cell r="LG111">
            <v>0</v>
          </cell>
          <cell r="LH111">
            <v>0</v>
          </cell>
          <cell r="LI111">
            <v>0</v>
          </cell>
          <cell r="LJ111">
            <v>0</v>
          </cell>
          <cell r="LK111">
            <v>0</v>
          </cell>
          <cell r="LL111">
            <v>0</v>
          </cell>
          <cell r="LM111">
            <v>0</v>
          </cell>
          <cell r="LN111">
            <v>0</v>
          </cell>
          <cell r="LO111">
            <v>0</v>
          </cell>
          <cell r="LP111">
            <v>0</v>
          </cell>
          <cell r="LQ111">
            <v>0</v>
          </cell>
          <cell r="LR111">
            <v>0</v>
          </cell>
          <cell r="LS111">
            <v>0</v>
          </cell>
          <cell r="LT111">
            <v>0</v>
          </cell>
          <cell r="LU111">
            <v>0</v>
          </cell>
          <cell r="LV111">
            <v>0</v>
          </cell>
          <cell r="LW111">
            <v>0</v>
          </cell>
          <cell r="LX111">
            <v>0</v>
          </cell>
          <cell r="LY111">
            <v>0</v>
          </cell>
          <cell r="LZ111">
            <v>0</v>
          </cell>
          <cell r="MA111">
            <v>0</v>
          </cell>
          <cell r="MB111">
            <v>0</v>
          </cell>
          <cell r="MC111">
            <v>0</v>
          </cell>
          <cell r="MD111">
            <v>0</v>
          </cell>
          <cell r="ME111">
            <v>0</v>
          </cell>
          <cell r="MF111">
            <v>0</v>
          </cell>
          <cell r="MG111">
            <v>0</v>
          </cell>
          <cell r="MH111">
            <v>0</v>
          </cell>
          <cell r="MI111">
            <v>0</v>
          </cell>
          <cell r="MJ111">
            <v>0</v>
          </cell>
          <cell r="MK111">
            <v>0</v>
          </cell>
          <cell r="ML111">
            <v>0</v>
          </cell>
          <cell r="MM111">
            <v>0</v>
          </cell>
          <cell r="MN111">
            <v>0</v>
          </cell>
          <cell r="MO111">
            <v>0</v>
          </cell>
          <cell r="MP111">
            <v>0</v>
          </cell>
          <cell r="MQ111">
            <v>0</v>
          </cell>
          <cell r="MR111">
            <v>0</v>
          </cell>
          <cell r="MS111">
            <v>0</v>
          </cell>
          <cell r="MT111">
            <v>0</v>
          </cell>
          <cell r="MU111">
            <v>0</v>
          </cell>
          <cell r="MV111">
            <v>0</v>
          </cell>
          <cell r="MW111">
            <v>0</v>
          </cell>
          <cell r="MX111">
            <v>0</v>
          </cell>
          <cell r="MY111">
            <v>0</v>
          </cell>
          <cell r="MZ111">
            <v>0</v>
          </cell>
          <cell r="NA111">
            <v>0</v>
          </cell>
          <cell r="NB111">
            <v>0</v>
          </cell>
          <cell r="NC111">
            <v>0</v>
          </cell>
          <cell r="ND111">
            <v>0</v>
          </cell>
          <cell r="NE111">
            <v>0</v>
          </cell>
          <cell r="NF111">
            <v>0</v>
          </cell>
          <cell r="NG111">
            <v>0</v>
          </cell>
          <cell r="NH111">
            <v>0</v>
          </cell>
          <cell r="NI111">
            <v>0</v>
          </cell>
          <cell r="NJ111">
            <v>0</v>
          </cell>
          <cell r="NK111">
            <v>0</v>
          </cell>
          <cell r="NL111">
            <v>0</v>
          </cell>
          <cell r="NM111">
            <v>0</v>
          </cell>
          <cell r="NN111">
            <v>0</v>
          </cell>
          <cell r="NO111">
            <v>0</v>
          </cell>
          <cell r="NP111">
            <v>0</v>
          </cell>
          <cell r="NQ111">
            <v>0</v>
          </cell>
          <cell r="NR111">
            <v>0</v>
          </cell>
          <cell r="NS111">
            <v>0</v>
          </cell>
          <cell r="NT111">
            <v>0</v>
          </cell>
          <cell r="NU111">
            <v>0</v>
          </cell>
          <cell r="NV111">
            <v>0</v>
          </cell>
        </row>
        <row r="112">
          <cell r="F112" t="str">
            <v/>
          </cell>
          <cell r="K112">
            <v>0</v>
          </cell>
          <cell r="AJ112" t="str">
            <v/>
          </cell>
          <cell r="BX112">
            <v>30</v>
          </cell>
          <cell r="EN112">
            <v>0</v>
          </cell>
          <cell r="EO112">
            <v>0</v>
          </cell>
          <cell r="EP112">
            <v>0</v>
          </cell>
          <cell r="EQ112">
            <v>0</v>
          </cell>
          <cell r="ER112">
            <v>0</v>
          </cell>
          <cell r="ES112">
            <v>0</v>
          </cell>
          <cell r="ET112">
            <v>0</v>
          </cell>
          <cell r="EU112">
            <v>0</v>
          </cell>
          <cell r="EV112">
            <v>0</v>
          </cell>
          <cell r="EW112">
            <v>0</v>
          </cell>
          <cell r="EX112">
            <v>0</v>
          </cell>
          <cell r="EY112">
            <v>0</v>
          </cell>
          <cell r="EZ112">
            <v>0</v>
          </cell>
          <cell r="FA112">
            <v>0</v>
          </cell>
          <cell r="FB112">
            <v>0</v>
          </cell>
          <cell r="FC112">
            <v>0</v>
          </cell>
          <cell r="FD112">
            <v>0</v>
          </cell>
          <cell r="FE112">
            <v>0</v>
          </cell>
          <cell r="FF112">
            <v>0</v>
          </cell>
          <cell r="FG112">
            <v>0</v>
          </cell>
          <cell r="FH112">
            <v>0</v>
          </cell>
          <cell r="FI112">
            <v>0</v>
          </cell>
          <cell r="FJ112">
            <v>0</v>
          </cell>
          <cell r="FK112">
            <v>0</v>
          </cell>
          <cell r="FL112">
            <v>0</v>
          </cell>
          <cell r="FM112">
            <v>0</v>
          </cell>
          <cell r="FN112">
            <v>0</v>
          </cell>
          <cell r="FO112">
            <v>0</v>
          </cell>
          <cell r="FP112">
            <v>0</v>
          </cell>
          <cell r="FQ112">
            <v>0</v>
          </cell>
          <cell r="FR112">
            <v>0</v>
          </cell>
          <cell r="FS112">
            <v>0</v>
          </cell>
          <cell r="FT112">
            <v>0</v>
          </cell>
          <cell r="FU112">
            <v>0</v>
          </cell>
          <cell r="FV112">
            <v>0</v>
          </cell>
          <cell r="FW112">
            <v>0</v>
          </cell>
          <cell r="FX112">
            <v>0</v>
          </cell>
          <cell r="FY112">
            <v>0</v>
          </cell>
          <cell r="FZ112">
            <v>0</v>
          </cell>
          <cell r="GA112">
            <v>0</v>
          </cell>
          <cell r="GB112">
            <v>0</v>
          </cell>
          <cell r="GC112">
            <v>0</v>
          </cell>
          <cell r="GD112">
            <v>0</v>
          </cell>
          <cell r="GE112">
            <v>0</v>
          </cell>
          <cell r="GF112">
            <v>0</v>
          </cell>
          <cell r="GG112">
            <v>0</v>
          </cell>
          <cell r="GH112">
            <v>0</v>
          </cell>
          <cell r="GI112">
            <v>0</v>
          </cell>
          <cell r="GJ112">
            <v>0</v>
          </cell>
          <cell r="GK112">
            <v>0</v>
          </cell>
          <cell r="GL112">
            <v>0</v>
          </cell>
          <cell r="GM112">
            <v>0</v>
          </cell>
          <cell r="GN112">
            <v>0</v>
          </cell>
          <cell r="GO112">
            <v>0</v>
          </cell>
          <cell r="GP112">
            <v>0</v>
          </cell>
          <cell r="GQ112">
            <v>0</v>
          </cell>
          <cell r="GR112">
            <v>0</v>
          </cell>
          <cell r="GS112">
            <v>0</v>
          </cell>
          <cell r="GT112">
            <v>0</v>
          </cell>
          <cell r="GU112">
            <v>0</v>
          </cell>
          <cell r="GV112">
            <v>0</v>
          </cell>
          <cell r="GW112">
            <v>0</v>
          </cell>
          <cell r="GX112">
            <v>0</v>
          </cell>
          <cell r="GY112">
            <v>0</v>
          </cell>
          <cell r="GZ112">
            <v>0</v>
          </cell>
          <cell r="HA112">
            <v>0</v>
          </cell>
          <cell r="HB112">
            <v>0</v>
          </cell>
          <cell r="HC112">
            <v>0</v>
          </cell>
          <cell r="HD112">
            <v>0</v>
          </cell>
          <cell r="HE112">
            <v>0</v>
          </cell>
          <cell r="HF112">
            <v>0</v>
          </cell>
          <cell r="HG112">
            <v>0</v>
          </cell>
          <cell r="HH112">
            <v>0</v>
          </cell>
          <cell r="HI112">
            <v>0</v>
          </cell>
          <cell r="HJ112">
            <v>0</v>
          </cell>
          <cell r="HK112">
            <v>0</v>
          </cell>
          <cell r="HL112">
            <v>0</v>
          </cell>
          <cell r="HM112">
            <v>0</v>
          </cell>
          <cell r="HN112">
            <v>0</v>
          </cell>
          <cell r="HO112">
            <v>0</v>
          </cell>
          <cell r="HP112">
            <v>0</v>
          </cell>
          <cell r="HQ112">
            <v>0</v>
          </cell>
          <cell r="HR112">
            <v>0</v>
          </cell>
          <cell r="HS112">
            <v>0</v>
          </cell>
          <cell r="HT112">
            <v>0</v>
          </cell>
          <cell r="HU112">
            <v>0</v>
          </cell>
          <cell r="HV112">
            <v>0</v>
          </cell>
          <cell r="HW112">
            <v>0</v>
          </cell>
          <cell r="HX112">
            <v>0</v>
          </cell>
          <cell r="HY112">
            <v>0</v>
          </cell>
          <cell r="HZ112">
            <v>0</v>
          </cell>
          <cell r="IA112">
            <v>0</v>
          </cell>
          <cell r="IB112">
            <v>0</v>
          </cell>
          <cell r="IC112">
            <v>0</v>
          </cell>
          <cell r="ID112">
            <v>0</v>
          </cell>
          <cell r="IE112">
            <v>0</v>
          </cell>
          <cell r="IF112">
            <v>0</v>
          </cell>
          <cell r="IG112">
            <v>0</v>
          </cell>
          <cell r="IH112">
            <v>0</v>
          </cell>
          <cell r="II112">
            <v>0</v>
          </cell>
          <cell r="IJ112">
            <v>0</v>
          </cell>
          <cell r="IK112">
            <v>0</v>
          </cell>
          <cell r="IL112">
            <v>0</v>
          </cell>
          <cell r="IM112">
            <v>0</v>
          </cell>
          <cell r="IN112">
            <v>0</v>
          </cell>
          <cell r="IO112">
            <v>0</v>
          </cell>
          <cell r="IP112">
            <v>0</v>
          </cell>
          <cell r="IQ112">
            <v>0</v>
          </cell>
          <cell r="IR112">
            <v>0</v>
          </cell>
          <cell r="IS112">
            <v>0</v>
          </cell>
          <cell r="IT112">
            <v>0</v>
          </cell>
          <cell r="IU112">
            <v>0</v>
          </cell>
          <cell r="IV112">
            <v>0</v>
          </cell>
          <cell r="IW112">
            <v>0</v>
          </cell>
          <cell r="IX112">
            <v>0</v>
          </cell>
          <cell r="IY112">
            <v>0</v>
          </cell>
          <cell r="IZ112">
            <v>0</v>
          </cell>
          <cell r="JA112">
            <v>0</v>
          </cell>
          <cell r="JB112">
            <v>0</v>
          </cell>
          <cell r="JC112">
            <v>0</v>
          </cell>
          <cell r="JG112">
            <v>0</v>
          </cell>
          <cell r="JH112">
            <v>0</v>
          </cell>
          <cell r="JI112">
            <v>0</v>
          </cell>
          <cell r="JJ112">
            <v>0</v>
          </cell>
          <cell r="JK112">
            <v>0</v>
          </cell>
          <cell r="JL112">
            <v>0</v>
          </cell>
          <cell r="JM112">
            <v>0</v>
          </cell>
          <cell r="JN112">
            <v>0</v>
          </cell>
          <cell r="JO112">
            <v>0</v>
          </cell>
          <cell r="JP112">
            <v>0</v>
          </cell>
          <cell r="JQ112">
            <v>0</v>
          </cell>
          <cell r="JR112">
            <v>0</v>
          </cell>
          <cell r="JS112">
            <v>0</v>
          </cell>
          <cell r="JT112">
            <v>0</v>
          </cell>
          <cell r="JU112">
            <v>0</v>
          </cell>
          <cell r="JV112">
            <v>0</v>
          </cell>
          <cell r="JW112">
            <v>0</v>
          </cell>
          <cell r="JX112">
            <v>0</v>
          </cell>
          <cell r="JY112">
            <v>0</v>
          </cell>
          <cell r="JZ112">
            <v>0</v>
          </cell>
          <cell r="KA112">
            <v>0</v>
          </cell>
          <cell r="KB112">
            <v>0</v>
          </cell>
          <cell r="KC112">
            <v>0</v>
          </cell>
          <cell r="KD112">
            <v>0</v>
          </cell>
          <cell r="KE112">
            <v>0</v>
          </cell>
          <cell r="KF112">
            <v>0</v>
          </cell>
          <cell r="KG112">
            <v>0</v>
          </cell>
          <cell r="KH112">
            <v>0</v>
          </cell>
          <cell r="KI112">
            <v>0</v>
          </cell>
          <cell r="KJ112">
            <v>0</v>
          </cell>
          <cell r="KK112">
            <v>0</v>
          </cell>
          <cell r="KL112">
            <v>0</v>
          </cell>
          <cell r="KM112">
            <v>0</v>
          </cell>
          <cell r="KN112">
            <v>0</v>
          </cell>
          <cell r="KO112">
            <v>0</v>
          </cell>
          <cell r="KP112">
            <v>0</v>
          </cell>
          <cell r="KQ112">
            <v>0</v>
          </cell>
          <cell r="KR112">
            <v>0</v>
          </cell>
          <cell r="KS112">
            <v>0</v>
          </cell>
          <cell r="KT112">
            <v>0</v>
          </cell>
          <cell r="KU112">
            <v>0</v>
          </cell>
          <cell r="KV112">
            <v>0</v>
          </cell>
          <cell r="KW112">
            <v>0</v>
          </cell>
          <cell r="KX112">
            <v>0</v>
          </cell>
          <cell r="KY112">
            <v>0</v>
          </cell>
          <cell r="KZ112">
            <v>0</v>
          </cell>
          <cell r="LA112">
            <v>0</v>
          </cell>
          <cell r="LB112">
            <v>0</v>
          </cell>
          <cell r="LC112">
            <v>0</v>
          </cell>
          <cell r="LD112">
            <v>0</v>
          </cell>
          <cell r="LE112">
            <v>0</v>
          </cell>
          <cell r="LF112">
            <v>0</v>
          </cell>
          <cell r="LG112">
            <v>0</v>
          </cell>
          <cell r="LH112">
            <v>0</v>
          </cell>
          <cell r="LI112">
            <v>0</v>
          </cell>
          <cell r="LJ112">
            <v>0</v>
          </cell>
          <cell r="LK112">
            <v>0</v>
          </cell>
          <cell r="LL112">
            <v>0</v>
          </cell>
          <cell r="LM112">
            <v>0</v>
          </cell>
          <cell r="LN112">
            <v>0</v>
          </cell>
          <cell r="LO112">
            <v>0</v>
          </cell>
          <cell r="LP112">
            <v>0</v>
          </cell>
          <cell r="LQ112">
            <v>0</v>
          </cell>
          <cell r="LR112">
            <v>0</v>
          </cell>
          <cell r="LS112">
            <v>0</v>
          </cell>
          <cell r="LT112">
            <v>0</v>
          </cell>
          <cell r="LU112">
            <v>0</v>
          </cell>
          <cell r="LV112">
            <v>0</v>
          </cell>
          <cell r="LW112">
            <v>0</v>
          </cell>
          <cell r="LX112">
            <v>0</v>
          </cell>
          <cell r="LY112">
            <v>0</v>
          </cell>
          <cell r="LZ112">
            <v>0</v>
          </cell>
          <cell r="MA112">
            <v>0</v>
          </cell>
          <cell r="MB112">
            <v>0</v>
          </cell>
          <cell r="MC112">
            <v>0</v>
          </cell>
          <cell r="MD112">
            <v>0</v>
          </cell>
          <cell r="ME112">
            <v>0</v>
          </cell>
          <cell r="MF112">
            <v>0</v>
          </cell>
          <cell r="MG112">
            <v>0</v>
          </cell>
          <cell r="MH112">
            <v>0</v>
          </cell>
          <cell r="MI112">
            <v>0</v>
          </cell>
          <cell r="MJ112">
            <v>0</v>
          </cell>
          <cell r="MK112">
            <v>0</v>
          </cell>
          <cell r="ML112">
            <v>0</v>
          </cell>
          <cell r="MM112">
            <v>0</v>
          </cell>
          <cell r="MN112">
            <v>0</v>
          </cell>
          <cell r="MO112">
            <v>0</v>
          </cell>
          <cell r="MP112">
            <v>0</v>
          </cell>
          <cell r="MQ112">
            <v>0</v>
          </cell>
          <cell r="MR112">
            <v>0</v>
          </cell>
          <cell r="MS112">
            <v>0</v>
          </cell>
          <cell r="MT112">
            <v>0</v>
          </cell>
          <cell r="MU112">
            <v>0</v>
          </cell>
          <cell r="MV112">
            <v>0</v>
          </cell>
          <cell r="MW112">
            <v>0</v>
          </cell>
          <cell r="MX112">
            <v>0</v>
          </cell>
          <cell r="MY112">
            <v>0</v>
          </cell>
          <cell r="MZ112">
            <v>0</v>
          </cell>
          <cell r="NA112">
            <v>0</v>
          </cell>
          <cell r="NB112">
            <v>0</v>
          </cell>
          <cell r="NC112">
            <v>0</v>
          </cell>
          <cell r="ND112">
            <v>0</v>
          </cell>
          <cell r="NE112">
            <v>0</v>
          </cell>
          <cell r="NF112">
            <v>0</v>
          </cell>
          <cell r="NG112">
            <v>0</v>
          </cell>
          <cell r="NH112">
            <v>0</v>
          </cell>
          <cell r="NI112">
            <v>0</v>
          </cell>
          <cell r="NJ112">
            <v>0</v>
          </cell>
          <cell r="NK112">
            <v>0</v>
          </cell>
          <cell r="NL112">
            <v>0</v>
          </cell>
          <cell r="NM112">
            <v>0</v>
          </cell>
          <cell r="NN112">
            <v>0</v>
          </cell>
          <cell r="NO112">
            <v>0</v>
          </cell>
          <cell r="NP112">
            <v>0</v>
          </cell>
          <cell r="NQ112">
            <v>0</v>
          </cell>
          <cell r="NR112">
            <v>0</v>
          </cell>
          <cell r="NS112">
            <v>0</v>
          </cell>
          <cell r="NT112">
            <v>0</v>
          </cell>
          <cell r="NU112">
            <v>0</v>
          </cell>
          <cell r="NV112">
            <v>0</v>
          </cell>
        </row>
        <row r="113">
          <cell r="F113" t="str">
            <v/>
          </cell>
          <cell r="K113">
            <v>0</v>
          </cell>
          <cell r="AJ113" t="str">
            <v/>
          </cell>
          <cell r="BX113">
            <v>30</v>
          </cell>
          <cell r="EN113">
            <v>0</v>
          </cell>
          <cell r="EO113">
            <v>0</v>
          </cell>
          <cell r="EP113">
            <v>0</v>
          </cell>
          <cell r="EQ113">
            <v>0</v>
          </cell>
          <cell r="ER113">
            <v>0</v>
          </cell>
          <cell r="ES113">
            <v>0</v>
          </cell>
          <cell r="ET113">
            <v>0</v>
          </cell>
          <cell r="EU113">
            <v>0</v>
          </cell>
          <cell r="EV113">
            <v>0</v>
          </cell>
          <cell r="EW113">
            <v>0</v>
          </cell>
          <cell r="EX113">
            <v>0</v>
          </cell>
          <cell r="EY113">
            <v>0</v>
          </cell>
          <cell r="EZ113">
            <v>0</v>
          </cell>
          <cell r="FA113">
            <v>0</v>
          </cell>
          <cell r="FB113">
            <v>0</v>
          </cell>
          <cell r="FC113">
            <v>0</v>
          </cell>
          <cell r="FD113">
            <v>0</v>
          </cell>
          <cell r="FE113">
            <v>0</v>
          </cell>
          <cell r="FF113">
            <v>0</v>
          </cell>
          <cell r="FG113">
            <v>0</v>
          </cell>
          <cell r="FH113">
            <v>0</v>
          </cell>
          <cell r="FI113">
            <v>0</v>
          </cell>
          <cell r="FJ113">
            <v>0</v>
          </cell>
          <cell r="FK113">
            <v>0</v>
          </cell>
          <cell r="FL113">
            <v>0</v>
          </cell>
          <cell r="FM113">
            <v>0</v>
          </cell>
          <cell r="FN113">
            <v>0</v>
          </cell>
          <cell r="FO113">
            <v>0</v>
          </cell>
          <cell r="FP113">
            <v>0</v>
          </cell>
          <cell r="FQ113">
            <v>0</v>
          </cell>
          <cell r="FR113">
            <v>0</v>
          </cell>
          <cell r="FS113">
            <v>0</v>
          </cell>
          <cell r="FT113">
            <v>0</v>
          </cell>
          <cell r="FU113">
            <v>0</v>
          </cell>
          <cell r="FV113">
            <v>0</v>
          </cell>
          <cell r="FW113">
            <v>0</v>
          </cell>
          <cell r="FX113">
            <v>0</v>
          </cell>
          <cell r="FY113">
            <v>0</v>
          </cell>
          <cell r="FZ113">
            <v>0</v>
          </cell>
          <cell r="GA113">
            <v>0</v>
          </cell>
          <cell r="GB113">
            <v>0</v>
          </cell>
          <cell r="GC113">
            <v>0</v>
          </cell>
          <cell r="GD113">
            <v>0</v>
          </cell>
          <cell r="GE113">
            <v>0</v>
          </cell>
          <cell r="GF113">
            <v>0</v>
          </cell>
          <cell r="GG113">
            <v>0</v>
          </cell>
          <cell r="GH113">
            <v>0</v>
          </cell>
          <cell r="GI113">
            <v>0</v>
          </cell>
          <cell r="GJ113">
            <v>0</v>
          </cell>
          <cell r="GK113">
            <v>0</v>
          </cell>
          <cell r="GL113">
            <v>0</v>
          </cell>
          <cell r="GM113">
            <v>0</v>
          </cell>
          <cell r="GN113">
            <v>0</v>
          </cell>
          <cell r="GO113">
            <v>0</v>
          </cell>
          <cell r="GP113">
            <v>0</v>
          </cell>
          <cell r="GQ113">
            <v>0</v>
          </cell>
          <cell r="GR113">
            <v>0</v>
          </cell>
          <cell r="GS113">
            <v>0</v>
          </cell>
          <cell r="GT113">
            <v>0</v>
          </cell>
          <cell r="GU113">
            <v>0</v>
          </cell>
          <cell r="GV113">
            <v>0</v>
          </cell>
          <cell r="GW113">
            <v>0</v>
          </cell>
          <cell r="GX113">
            <v>0</v>
          </cell>
          <cell r="GY113">
            <v>0</v>
          </cell>
          <cell r="GZ113">
            <v>0</v>
          </cell>
          <cell r="HA113">
            <v>0</v>
          </cell>
          <cell r="HB113">
            <v>0</v>
          </cell>
          <cell r="HC113">
            <v>0</v>
          </cell>
          <cell r="HD113">
            <v>0</v>
          </cell>
          <cell r="HE113">
            <v>0</v>
          </cell>
          <cell r="HF113">
            <v>0</v>
          </cell>
          <cell r="HG113">
            <v>0</v>
          </cell>
          <cell r="HH113">
            <v>0</v>
          </cell>
          <cell r="HI113">
            <v>0</v>
          </cell>
          <cell r="HJ113">
            <v>0</v>
          </cell>
          <cell r="HK113">
            <v>0</v>
          </cell>
          <cell r="HL113">
            <v>0</v>
          </cell>
          <cell r="HM113">
            <v>0</v>
          </cell>
          <cell r="HN113">
            <v>0</v>
          </cell>
          <cell r="HO113">
            <v>0</v>
          </cell>
          <cell r="HP113">
            <v>0</v>
          </cell>
          <cell r="HQ113">
            <v>0</v>
          </cell>
          <cell r="HR113">
            <v>0</v>
          </cell>
          <cell r="HS113">
            <v>0</v>
          </cell>
          <cell r="HT113">
            <v>0</v>
          </cell>
          <cell r="HU113">
            <v>0</v>
          </cell>
          <cell r="HV113">
            <v>0</v>
          </cell>
          <cell r="HW113">
            <v>0</v>
          </cell>
          <cell r="HX113">
            <v>0</v>
          </cell>
          <cell r="HY113">
            <v>0</v>
          </cell>
          <cell r="HZ113">
            <v>0</v>
          </cell>
          <cell r="IA113">
            <v>0</v>
          </cell>
          <cell r="IB113">
            <v>0</v>
          </cell>
          <cell r="IC113">
            <v>0</v>
          </cell>
          <cell r="ID113">
            <v>0</v>
          </cell>
          <cell r="IE113">
            <v>0</v>
          </cell>
          <cell r="IF113">
            <v>0</v>
          </cell>
          <cell r="IG113">
            <v>0</v>
          </cell>
          <cell r="IH113">
            <v>0</v>
          </cell>
          <cell r="II113">
            <v>0</v>
          </cell>
          <cell r="IJ113">
            <v>0</v>
          </cell>
          <cell r="IK113">
            <v>0</v>
          </cell>
          <cell r="IL113">
            <v>0</v>
          </cell>
          <cell r="IM113">
            <v>0</v>
          </cell>
          <cell r="IN113">
            <v>0</v>
          </cell>
          <cell r="IO113">
            <v>0</v>
          </cell>
          <cell r="IP113">
            <v>0</v>
          </cell>
          <cell r="IQ113">
            <v>0</v>
          </cell>
          <cell r="IR113">
            <v>0</v>
          </cell>
          <cell r="IS113">
            <v>0</v>
          </cell>
          <cell r="IT113">
            <v>0</v>
          </cell>
          <cell r="IU113">
            <v>0</v>
          </cell>
          <cell r="IV113">
            <v>0</v>
          </cell>
          <cell r="IW113">
            <v>0</v>
          </cell>
          <cell r="IX113">
            <v>0</v>
          </cell>
          <cell r="IY113">
            <v>0</v>
          </cell>
          <cell r="IZ113">
            <v>0</v>
          </cell>
          <cell r="JA113">
            <v>0</v>
          </cell>
          <cell r="JB113">
            <v>0</v>
          </cell>
          <cell r="JC113">
            <v>0</v>
          </cell>
          <cell r="JG113">
            <v>0</v>
          </cell>
          <cell r="JH113">
            <v>0</v>
          </cell>
          <cell r="JI113">
            <v>0</v>
          </cell>
          <cell r="JJ113">
            <v>0</v>
          </cell>
          <cell r="JK113">
            <v>0</v>
          </cell>
          <cell r="JL113">
            <v>0</v>
          </cell>
          <cell r="JM113">
            <v>0</v>
          </cell>
          <cell r="JN113">
            <v>0</v>
          </cell>
          <cell r="JO113">
            <v>0</v>
          </cell>
          <cell r="JP113">
            <v>0</v>
          </cell>
          <cell r="JQ113">
            <v>0</v>
          </cell>
          <cell r="JR113">
            <v>0</v>
          </cell>
          <cell r="JS113">
            <v>0</v>
          </cell>
          <cell r="JT113">
            <v>0</v>
          </cell>
          <cell r="JU113">
            <v>0</v>
          </cell>
          <cell r="JV113">
            <v>0</v>
          </cell>
          <cell r="JW113">
            <v>0</v>
          </cell>
          <cell r="JX113">
            <v>0</v>
          </cell>
          <cell r="JY113">
            <v>0</v>
          </cell>
          <cell r="JZ113">
            <v>0</v>
          </cell>
          <cell r="KA113">
            <v>0</v>
          </cell>
          <cell r="KB113">
            <v>0</v>
          </cell>
          <cell r="KC113">
            <v>0</v>
          </cell>
          <cell r="KD113">
            <v>0</v>
          </cell>
          <cell r="KE113">
            <v>0</v>
          </cell>
          <cell r="KF113">
            <v>0</v>
          </cell>
          <cell r="KG113">
            <v>0</v>
          </cell>
          <cell r="KH113">
            <v>0</v>
          </cell>
          <cell r="KI113">
            <v>0</v>
          </cell>
          <cell r="KJ113">
            <v>0</v>
          </cell>
          <cell r="KK113">
            <v>0</v>
          </cell>
          <cell r="KL113">
            <v>0</v>
          </cell>
          <cell r="KM113">
            <v>0</v>
          </cell>
          <cell r="KN113">
            <v>0</v>
          </cell>
          <cell r="KO113">
            <v>0</v>
          </cell>
          <cell r="KP113">
            <v>0</v>
          </cell>
          <cell r="KQ113">
            <v>0</v>
          </cell>
          <cell r="KR113">
            <v>0</v>
          </cell>
          <cell r="KS113">
            <v>0</v>
          </cell>
          <cell r="KT113">
            <v>0</v>
          </cell>
          <cell r="KU113">
            <v>0</v>
          </cell>
          <cell r="KV113">
            <v>0</v>
          </cell>
          <cell r="KW113">
            <v>0</v>
          </cell>
          <cell r="KX113">
            <v>0</v>
          </cell>
          <cell r="KY113">
            <v>0</v>
          </cell>
          <cell r="KZ113">
            <v>0</v>
          </cell>
          <cell r="LA113">
            <v>0</v>
          </cell>
          <cell r="LB113">
            <v>0</v>
          </cell>
          <cell r="LC113">
            <v>0</v>
          </cell>
          <cell r="LD113">
            <v>0</v>
          </cell>
          <cell r="LE113">
            <v>0</v>
          </cell>
          <cell r="LF113">
            <v>0</v>
          </cell>
          <cell r="LG113">
            <v>0</v>
          </cell>
          <cell r="LH113">
            <v>0</v>
          </cell>
          <cell r="LI113">
            <v>0</v>
          </cell>
          <cell r="LJ113">
            <v>0</v>
          </cell>
          <cell r="LK113">
            <v>0</v>
          </cell>
          <cell r="LL113">
            <v>0</v>
          </cell>
          <cell r="LM113">
            <v>0</v>
          </cell>
          <cell r="LN113">
            <v>0</v>
          </cell>
          <cell r="LO113">
            <v>0</v>
          </cell>
          <cell r="LP113">
            <v>0</v>
          </cell>
          <cell r="LQ113">
            <v>0</v>
          </cell>
          <cell r="LR113">
            <v>0</v>
          </cell>
          <cell r="LS113">
            <v>0</v>
          </cell>
          <cell r="LT113">
            <v>0</v>
          </cell>
          <cell r="LU113">
            <v>0</v>
          </cell>
          <cell r="LV113">
            <v>0</v>
          </cell>
          <cell r="LW113">
            <v>0</v>
          </cell>
          <cell r="LX113">
            <v>0</v>
          </cell>
          <cell r="LY113">
            <v>0</v>
          </cell>
          <cell r="LZ113">
            <v>0</v>
          </cell>
          <cell r="MA113">
            <v>0</v>
          </cell>
          <cell r="MB113">
            <v>0</v>
          </cell>
          <cell r="MC113">
            <v>0</v>
          </cell>
          <cell r="MD113">
            <v>0</v>
          </cell>
          <cell r="ME113">
            <v>0</v>
          </cell>
          <cell r="MF113">
            <v>0</v>
          </cell>
          <cell r="MG113">
            <v>0</v>
          </cell>
          <cell r="MH113">
            <v>0</v>
          </cell>
          <cell r="MI113">
            <v>0</v>
          </cell>
          <cell r="MJ113">
            <v>0</v>
          </cell>
          <cell r="MK113">
            <v>0</v>
          </cell>
          <cell r="ML113">
            <v>0</v>
          </cell>
          <cell r="MM113">
            <v>0</v>
          </cell>
          <cell r="MN113">
            <v>0</v>
          </cell>
          <cell r="MO113">
            <v>0</v>
          </cell>
          <cell r="MP113">
            <v>0</v>
          </cell>
          <cell r="MQ113">
            <v>0</v>
          </cell>
          <cell r="MR113">
            <v>0</v>
          </cell>
          <cell r="MS113">
            <v>0</v>
          </cell>
          <cell r="MT113">
            <v>0</v>
          </cell>
          <cell r="MU113">
            <v>0</v>
          </cell>
          <cell r="MV113">
            <v>0</v>
          </cell>
          <cell r="MW113">
            <v>0</v>
          </cell>
          <cell r="MX113">
            <v>0</v>
          </cell>
          <cell r="MY113">
            <v>0</v>
          </cell>
          <cell r="MZ113">
            <v>0</v>
          </cell>
          <cell r="NA113">
            <v>0</v>
          </cell>
          <cell r="NB113">
            <v>0</v>
          </cell>
          <cell r="NC113">
            <v>0</v>
          </cell>
          <cell r="ND113">
            <v>0</v>
          </cell>
          <cell r="NE113">
            <v>0</v>
          </cell>
          <cell r="NF113">
            <v>0</v>
          </cell>
          <cell r="NG113">
            <v>0</v>
          </cell>
          <cell r="NH113">
            <v>0</v>
          </cell>
          <cell r="NI113">
            <v>0</v>
          </cell>
          <cell r="NJ113">
            <v>0</v>
          </cell>
          <cell r="NK113">
            <v>0</v>
          </cell>
          <cell r="NL113">
            <v>0</v>
          </cell>
          <cell r="NM113">
            <v>0</v>
          </cell>
          <cell r="NN113">
            <v>0</v>
          </cell>
          <cell r="NO113">
            <v>0</v>
          </cell>
          <cell r="NP113">
            <v>0</v>
          </cell>
          <cell r="NQ113">
            <v>0</v>
          </cell>
          <cell r="NR113">
            <v>0</v>
          </cell>
          <cell r="NS113">
            <v>0</v>
          </cell>
          <cell r="NT113">
            <v>0</v>
          </cell>
          <cell r="NU113">
            <v>0</v>
          </cell>
          <cell r="NV113">
            <v>0</v>
          </cell>
        </row>
        <row r="114">
          <cell r="F114" t="str">
            <v/>
          </cell>
          <cell r="K114">
            <v>0</v>
          </cell>
          <cell r="AJ114" t="str">
            <v/>
          </cell>
          <cell r="BX114">
            <v>30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  <cell r="II114">
            <v>0</v>
          </cell>
          <cell r="IJ114">
            <v>0</v>
          </cell>
          <cell r="IK114">
            <v>0</v>
          </cell>
          <cell r="IL114">
            <v>0</v>
          </cell>
          <cell r="IM114">
            <v>0</v>
          </cell>
          <cell r="IN114">
            <v>0</v>
          </cell>
          <cell r="IO114">
            <v>0</v>
          </cell>
          <cell r="IP114">
            <v>0</v>
          </cell>
          <cell r="IQ114">
            <v>0</v>
          </cell>
          <cell r="IR114">
            <v>0</v>
          </cell>
          <cell r="IS114">
            <v>0</v>
          </cell>
          <cell r="IT114">
            <v>0</v>
          </cell>
          <cell r="IU114">
            <v>0</v>
          </cell>
          <cell r="IV114">
            <v>0</v>
          </cell>
          <cell r="IW114">
            <v>0</v>
          </cell>
          <cell r="IX114">
            <v>0</v>
          </cell>
          <cell r="IY114">
            <v>0</v>
          </cell>
          <cell r="IZ114">
            <v>0</v>
          </cell>
          <cell r="JA114">
            <v>0</v>
          </cell>
          <cell r="JB114">
            <v>0</v>
          </cell>
          <cell r="JC114">
            <v>0</v>
          </cell>
          <cell r="JG114">
            <v>0</v>
          </cell>
          <cell r="JH114">
            <v>0</v>
          </cell>
          <cell r="JI114">
            <v>0</v>
          </cell>
          <cell r="JJ114">
            <v>0</v>
          </cell>
          <cell r="JK114">
            <v>0</v>
          </cell>
          <cell r="JL114">
            <v>0</v>
          </cell>
          <cell r="JM114">
            <v>0</v>
          </cell>
          <cell r="JN114">
            <v>0</v>
          </cell>
          <cell r="JO114">
            <v>0</v>
          </cell>
          <cell r="JP114">
            <v>0</v>
          </cell>
          <cell r="JQ114">
            <v>0</v>
          </cell>
          <cell r="JR114">
            <v>0</v>
          </cell>
          <cell r="JS114">
            <v>0</v>
          </cell>
          <cell r="JT114">
            <v>0</v>
          </cell>
          <cell r="JU114">
            <v>0</v>
          </cell>
          <cell r="JV114">
            <v>0</v>
          </cell>
          <cell r="JW114">
            <v>0</v>
          </cell>
          <cell r="JX114">
            <v>0</v>
          </cell>
          <cell r="JY114">
            <v>0</v>
          </cell>
          <cell r="JZ114">
            <v>0</v>
          </cell>
          <cell r="KA114">
            <v>0</v>
          </cell>
          <cell r="KB114">
            <v>0</v>
          </cell>
          <cell r="KC114">
            <v>0</v>
          </cell>
          <cell r="KD114">
            <v>0</v>
          </cell>
          <cell r="KE114">
            <v>0</v>
          </cell>
          <cell r="KF114">
            <v>0</v>
          </cell>
          <cell r="KG114">
            <v>0</v>
          </cell>
          <cell r="KH114">
            <v>0</v>
          </cell>
          <cell r="KI114">
            <v>0</v>
          </cell>
          <cell r="KJ114">
            <v>0</v>
          </cell>
          <cell r="KK114">
            <v>0</v>
          </cell>
          <cell r="KL114">
            <v>0</v>
          </cell>
          <cell r="KM114">
            <v>0</v>
          </cell>
          <cell r="KN114">
            <v>0</v>
          </cell>
          <cell r="KO114">
            <v>0</v>
          </cell>
          <cell r="KP114">
            <v>0</v>
          </cell>
          <cell r="KQ114">
            <v>0</v>
          </cell>
          <cell r="KR114">
            <v>0</v>
          </cell>
          <cell r="KS114">
            <v>0</v>
          </cell>
          <cell r="KT114">
            <v>0</v>
          </cell>
          <cell r="KU114">
            <v>0</v>
          </cell>
          <cell r="KV114">
            <v>0</v>
          </cell>
          <cell r="KW114">
            <v>0</v>
          </cell>
          <cell r="KX114">
            <v>0</v>
          </cell>
          <cell r="KY114">
            <v>0</v>
          </cell>
          <cell r="KZ114">
            <v>0</v>
          </cell>
          <cell r="LA114">
            <v>0</v>
          </cell>
          <cell r="LB114">
            <v>0</v>
          </cell>
          <cell r="LC114">
            <v>0</v>
          </cell>
          <cell r="LD114">
            <v>0</v>
          </cell>
          <cell r="LE114">
            <v>0</v>
          </cell>
          <cell r="LF114">
            <v>0</v>
          </cell>
          <cell r="LG114">
            <v>0</v>
          </cell>
          <cell r="LH114">
            <v>0</v>
          </cell>
          <cell r="LI114">
            <v>0</v>
          </cell>
          <cell r="LJ114">
            <v>0</v>
          </cell>
          <cell r="LK114">
            <v>0</v>
          </cell>
          <cell r="LL114">
            <v>0</v>
          </cell>
          <cell r="LM114">
            <v>0</v>
          </cell>
          <cell r="LN114">
            <v>0</v>
          </cell>
          <cell r="LO114">
            <v>0</v>
          </cell>
          <cell r="LP114">
            <v>0</v>
          </cell>
          <cell r="LQ114">
            <v>0</v>
          </cell>
          <cell r="LR114">
            <v>0</v>
          </cell>
          <cell r="LS114">
            <v>0</v>
          </cell>
          <cell r="LT114">
            <v>0</v>
          </cell>
          <cell r="LU114">
            <v>0</v>
          </cell>
          <cell r="LV114">
            <v>0</v>
          </cell>
          <cell r="LW114">
            <v>0</v>
          </cell>
          <cell r="LX114">
            <v>0</v>
          </cell>
          <cell r="LY114">
            <v>0</v>
          </cell>
          <cell r="LZ114">
            <v>0</v>
          </cell>
          <cell r="MA114">
            <v>0</v>
          </cell>
          <cell r="MB114">
            <v>0</v>
          </cell>
          <cell r="MC114">
            <v>0</v>
          </cell>
          <cell r="MD114">
            <v>0</v>
          </cell>
          <cell r="ME114">
            <v>0</v>
          </cell>
          <cell r="MF114">
            <v>0</v>
          </cell>
          <cell r="MG114">
            <v>0</v>
          </cell>
          <cell r="MH114">
            <v>0</v>
          </cell>
          <cell r="MI114">
            <v>0</v>
          </cell>
          <cell r="MJ114">
            <v>0</v>
          </cell>
          <cell r="MK114">
            <v>0</v>
          </cell>
          <cell r="ML114">
            <v>0</v>
          </cell>
          <cell r="MM114">
            <v>0</v>
          </cell>
          <cell r="MN114">
            <v>0</v>
          </cell>
          <cell r="MO114">
            <v>0</v>
          </cell>
          <cell r="MP114">
            <v>0</v>
          </cell>
          <cell r="MQ114">
            <v>0</v>
          </cell>
          <cell r="MR114">
            <v>0</v>
          </cell>
          <cell r="MS114">
            <v>0</v>
          </cell>
          <cell r="MT114">
            <v>0</v>
          </cell>
          <cell r="MU114">
            <v>0</v>
          </cell>
          <cell r="MV114">
            <v>0</v>
          </cell>
          <cell r="MW114">
            <v>0</v>
          </cell>
          <cell r="MX114">
            <v>0</v>
          </cell>
          <cell r="MY114">
            <v>0</v>
          </cell>
          <cell r="MZ114">
            <v>0</v>
          </cell>
          <cell r="NA114">
            <v>0</v>
          </cell>
          <cell r="NB114">
            <v>0</v>
          </cell>
          <cell r="NC114">
            <v>0</v>
          </cell>
          <cell r="ND114">
            <v>0</v>
          </cell>
          <cell r="NE114">
            <v>0</v>
          </cell>
          <cell r="NF114">
            <v>0</v>
          </cell>
          <cell r="NG114">
            <v>0</v>
          </cell>
          <cell r="NH114">
            <v>0</v>
          </cell>
          <cell r="NI114">
            <v>0</v>
          </cell>
          <cell r="NJ114">
            <v>0</v>
          </cell>
          <cell r="NK114">
            <v>0</v>
          </cell>
          <cell r="NL114">
            <v>0</v>
          </cell>
          <cell r="NM114">
            <v>0</v>
          </cell>
          <cell r="NN114">
            <v>0</v>
          </cell>
          <cell r="NO114">
            <v>0</v>
          </cell>
          <cell r="NP114">
            <v>0</v>
          </cell>
          <cell r="NQ114">
            <v>0</v>
          </cell>
          <cell r="NR114">
            <v>0</v>
          </cell>
          <cell r="NS114">
            <v>0</v>
          </cell>
          <cell r="NT114">
            <v>0</v>
          </cell>
          <cell r="NU114">
            <v>0</v>
          </cell>
          <cell r="NV114">
            <v>0</v>
          </cell>
        </row>
        <row r="115">
          <cell r="F115" t="str">
            <v/>
          </cell>
          <cell r="K115">
            <v>0</v>
          </cell>
          <cell r="AJ115" t="str">
            <v/>
          </cell>
          <cell r="BX115">
            <v>30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  <cell r="II115">
            <v>0</v>
          </cell>
          <cell r="IJ115">
            <v>0</v>
          </cell>
          <cell r="IK115">
            <v>0</v>
          </cell>
          <cell r="IL115">
            <v>0</v>
          </cell>
          <cell r="IM115">
            <v>0</v>
          </cell>
          <cell r="IN115">
            <v>0</v>
          </cell>
          <cell r="IO115">
            <v>0</v>
          </cell>
          <cell r="IP115">
            <v>0</v>
          </cell>
          <cell r="IQ115">
            <v>0</v>
          </cell>
          <cell r="IR115">
            <v>0</v>
          </cell>
          <cell r="IS115">
            <v>0</v>
          </cell>
          <cell r="IT115">
            <v>0</v>
          </cell>
          <cell r="IU115">
            <v>0</v>
          </cell>
          <cell r="IV115">
            <v>0</v>
          </cell>
          <cell r="IW115">
            <v>0</v>
          </cell>
          <cell r="IX115">
            <v>0</v>
          </cell>
          <cell r="IY115">
            <v>0</v>
          </cell>
          <cell r="IZ115">
            <v>0</v>
          </cell>
          <cell r="JA115">
            <v>0</v>
          </cell>
          <cell r="JB115">
            <v>0</v>
          </cell>
          <cell r="JC115">
            <v>0</v>
          </cell>
          <cell r="JG115">
            <v>0</v>
          </cell>
          <cell r="JH115">
            <v>0</v>
          </cell>
          <cell r="JI115">
            <v>0</v>
          </cell>
          <cell r="JJ115">
            <v>0</v>
          </cell>
          <cell r="JK115">
            <v>0</v>
          </cell>
          <cell r="JL115">
            <v>0</v>
          </cell>
          <cell r="JM115">
            <v>0</v>
          </cell>
          <cell r="JN115">
            <v>0</v>
          </cell>
          <cell r="JO115">
            <v>0</v>
          </cell>
          <cell r="JP115">
            <v>0</v>
          </cell>
          <cell r="JQ115">
            <v>0</v>
          </cell>
          <cell r="JR115">
            <v>0</v>
          </cell>
          <cell r="JS115">
            <v>0</v>
          </cell>
          <cell r="JT115">
            <v>0</v>
          </cell>
          <cell r="JU115">
            <v>0</v>
          </cell>
          <cell r="JV115">
            <v>0</v>
          </cell>
          <cell r="JW115">
            <v>0</v>
          </cell>
          <cell r="JX115">
            <v>0</v>
          </cell>
          <cell r="JY115">
            <v>0</v>
          </cell>
          <cell r="JZ115">
            <v>0</v>
          </cell>
          <cell r="KA115">
            <v>0</v>
          </cell>
          <cell r="KB115">
            <v>0</v>
          </cell>
          <cell r="KC115">
            <v>0</v>
          </cell>
          <cell r="KD115">
            <v>0</v>
          </cell>
          <cell r="KE115">
            <v>0</v>
          </cell>
          <cell r="KF115">
            <v>0</v>
          </cell>
          <cell r="KG115">
            <v>0</v>
          </cell>
          <cell r="KH115">
            <v>0</v>
          </cell>
          <cell r="KI115">
            <v>0</v>
          </cell>
          <cell r="KJ115">
            <v>0</v>
          </cell>
          <cell r="KK115">
            <v>0</v>
          </cell>
          <cell r="KL115">
            <v>0</v>
          </cell>
          <cell r="KM115">
            <v>0</v>
          </cell>
          <cell r="KN115">
            <v>0</v>
          </cell>
          <cell r="KO115">
            <v>0</v>
          </cell>
          <cell r="KP115">
            <v>0</v>
          </cell>
          <cell r="KQ115">
            <v>0</v>
          </cell>
          <cell r="KR115">
            <v>0</v>
          </cell>
          <cell r="KS115">
            <v>0</v>
          </cell>
          <cell r="KT115">
            <v>0</v>
          </cell>
          <cell r="KU115">
            <v>0</v>
          </cell>
          <cell r="KV115">
            <v>0</v>
          </cell>
          <cell r="KW115">
            <v>0</v>
          </cell>
          <cell r="KX115">
            <v>0</v>
          </cell>
          <cell r="KY115">
            <v>0</v>
          </cell>
          <cell r="KZ115">
            <v>0</v>
          </cell>
          <cell r="LA115">
            <v>0</v>
          </cell>
          <cell r="LB115">
            <v>0</v>
          </cell>
          <cell r="LC115">
            <v>0</v>
          </cell>
          <cell r="LD115">
            <v>0</v>
          </cell>
          <cell r="LE115">
            <v>0</v>
          </cell>
          <cell r="LF115">
            <v>0</v>
          </cell>
          <cell r="LG115">
            <v>0</v>
          </cell>
          <cell r="LH115">
            <v>0</v>
          </cell>
          <cell r="LI115">
            <v>0</v>
          </cell>
          <cell r="LJ115">
            <v>0</v>
          </cell>
          <cell r="LK115">
            <v>0</v>
          </cell>
          <cell r="LL115">
            <v>0</v>
          </cell>
          <cell r="LM115">
            <v>0</v>
          </cell>
          <cell r="LN115">
            <v>0</v>
          </cell>
          <cell r="LO115">
            <v>0</v>
          </cell>
          <cell r="LP115">
            <v>0</v>
          </cell>
          <cell r="LQ115">
            <v>0</v>
          </cell>
          <cell r="LR115">
            <v>0</v>
          </cell>
          <cell r="LS115">
            <v>0</v>
          </cell>
          <cell r="LT115">
            <v>0</v>
          </cell>
          <cell r="LU115">
            <v>0</v>
          </cell>
          <cell r="LV115">
            <v>0</v>
          </cell>
          <cell r="LW115">
            <v>0</v>
          </cell>
          <cell r="LX115">
            <v>0</v>
          </cell>
          <cell r="LY115">
            <v>0</v>
          </cell>
          <cell r="LZ115">
            <v>0</v>
          </cell>
          <cell r="MA115">
            <v>0</v>
          </cell>
          <cell r="MB115">
            <v>0</v>
          </cell>
          <cell r="MC115">
            <v>0</v>
          </cell>
          <cell r="MD115">
            <v>0</v>
          </cell>
          <cell r="ME115">
            <v>0</v>
          </cell>
          <cell r="MF115">
            <v>0</v>
          </cell>
          <cell r="MG115">
            <v>0</v>
          </cell>
          <cell r="MH115">
            <v>0</v>
          </cell>
          <cell r="MI115">
            <v>0</v>
          </cell>
          <cell r="MJ115">
            <v>0</v>
          </cell>
          <cell r="MK115">
            <v>0</v>
          </cell>
          <cell r="ML115">
            <v>0</v>
          </cell>
          <cell r="MM115">
            <v>0</v>
          </cell>
          <cell r="MN115">
            <v>0</v>
          </cell>
          <cell r="MO115">
            <v>0</v>
          </cell>
          <cell r="MP115">
            <v>0</v>
          </cell>
          <cell r="MQ115">
            <v>0</v>
          </cell>
          <cell r="MR115">
            <v>0</v>
          </cell>
          <cell r="MS115">
            <v>0</v>
          </cell>
          <cell r="MT115">
            <v>0</v>
          </cell>
          <cell r="MU115">
            <v>0</v>
          </cell>
          <cell r="MV115">
            <v>0</v>
          </cell>
          <cell r="MW115">
            <v>0</v>
          </cell>
          <cell r="MX115">
            <v>0</v>
          </cell>
          <cell r="MY115">
            <v>0</v>
          </cell>
          <cell r="MZ115">
            <v>0</v>
          </cell>
          <cell r="NA115">
            <v>0</v>
          </cell>
          <cell r="NB115">
            <v>0</v>
          </cell>
          <cell r="NC115">
            <v>0</v>
          </cell>
          <cell r="ND115">
            <v>0</v>
          </cell>
          <cell r="NE115">
            <v>0</v>
          </cell>
          <cell r="NF115">
            <v>0</v>
          </cell>
          <cell r="NG115">
            <v>0</v>
          </cell>
          <cell r="NH115">
            <v>0</v>
          </cell>
          <cell r="NI115">
            <v>0</v>
          </cell>
          <cell r="NJ115">
            <v>0</v>
          </cell>
          <cell r="NK115">
            <v>0</v>
          </cell>
          <cell r="NL115">
            <v>0</v>
          </cell>
          <cell r="NM115">
            <v>0</v>
          </cell>
          <cell r="NN115">
            <v>0</v>
          </cell>
          <cell r="NO115">
            <v>0</v>
          </cell>
          <cell r="NP115">
            <v>0</v>
          </cell>
          <cell r="NQ115">
            <v>0</v>
          </cell>
          <cell r="NR115">
            <v>0</v>
          </cell>
          <cell r="NS115">
            <v>0</v>
          </cell>
          <cell r="NT115">
            <v>0</v>
          </cell>
          <cell r="NU115">
            <v>0</v>
          </cell>
          <cell r="NV115">
            <v>0</v>
          </cell>
        </row>
        <row r="116">
          <cell r="F116" t="str">
            <v/>
          </cell>
          <cell r="K116">
            <v>0</v>
          </cell>
          <cell r="AJ116" t="str">
            <v/>
          </cell>
          <cell r="BX116">
            <v>30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  <cell r="II116">
            <v>0</v>
          </cell>
          <cell r="IJ116">
            <v>0</v>
          </cell>
          <cell r="IK116">
            <v>0</v>
          </cell>
          <cell r="IL116">
            <v>0</v>
          </cell>
          <cell r="IM116">
            <v>0</v>
          </cell>
          <cell r="IN116">
            <v>0</v>
          </cell>
          <cell r="IO116">
            <v>0</v>
          </cell>
          <cell r="IP116">
            <v>0</v>
          </cell>
          <cell r="IQ116">
            <v>0</v>
          </cell>
          <cell r="IR116">
            <v>0</v>
          </cell>
          <cell r="IS116">
            <v>0</v>
          </cell>
          <cell r="IT116">
            <v>0</v>
          </cell>
          <cell r="IU116">
            <v>0</v>
          </cell>
          <cell r="IV116">
            <v>0</v>
          </cell>
          <cell r="IW116">
            <v>0</v>
          </cell>
          <cell r="IX116">
            <v>0</v>
          </cell>
          <cell r="IY116">
            <v>0</v>
          </cell>
          <cell r="IZ116">
            <v>0</v>
          </cell>
          <cell r="JA116">
            <v>0</v>
          </cell>
          <cell r="JB116">
            <v>0</v>
          </cell>
          <cell r="JC116">
            <v>0</v>
          </cell>
          <cell r="JG116">
            <v>0</v>
          </cell>
          <cell r="JH116">
            <v>0</v>
          </cell>
          <cell r="JI116">
            <v>0</v>
          </cell>
          <cell r="JJ116">
            <v>0</v>
          </cell>
          <cell r="JK116">
            <v>0</v>
          </cell>
          <cell r="JL116">
            <v>0</v>
          </cell>
          <cell r="JM116">
            <v>0</v>
          </cell>
          <cell r="JN116">
            <v>0</v>
          </cell>
          <cell r="JO116">
            <v>0</v>
          </cell>
          <cell r="JP116">
            <v>0</v>
          </cell>
          <cell r="JQ116">
            <v>0</v>
          </cell>
          <cell r="JR116">
            <v>0</v>
          </cell>
          <cell r="JS116">
            <v>0</v>
          </cell>
          <cell r="JT116">
            <v>0</v>
          </cell>
          <cell r="JU116">
            <v>0</v>
          </cell>
          <cell r="JV116">
            <v>0</v>
          </cell>
          <cell r="JW116">
            <v>0</v>
          </cell>
          <cell r="JX116">
            <v>0</v>
          </cell>
          <cell r="JY116">
            <v>0</v>
          </cell>
          <cell r="JZ116">
            <v>0</v>
          </cell>
          <cell r="KA116">
            <v>0</v>
          </cell>
          <cell r="KB116">
            <v>0</v>
          </cell>
          <cell r="KC116">
            <v>0</v>
          </cell>
          <cell r="KD116">
            <v>0</v>
          </cell>
          <cell r="KE116">
            <v>0</v>
          </cell>
          <cell r="KF116">
            <v>0</v>
          </cell>
          <cell r="KG116">
            <v>0</v>
          </cell>
          <cell r="KH116">
            <v>0</v>
          </cell>
          <cell r="KI116">
            <v>0</v>
          </cell>
          <cell r="KJ116">
            <v>0</v>
          </cell>
          <cell r="KK116">
            <v>0</v>
          </cell>
          <cell r="KL116">
            <v>0</v>
          </cell>
          <cell r="KM116">
            <v>0</v>
          </cell>
          <cell r="KN116">
            <v>0</v>
          </cell>
          <cell r="KO116">
            <v>0</v>
          </cell>
          <cell r="KP116">
            <v>0</v>
          </cell>
          <cell r="KQ116">
            <v>0</v>
          </cell>
          <cell r="KR116">
            <v>0</v>
          </cell>
          <cell r="KS116">
            <v>0</v>
          </cell>
          <cell r="KT116">
            <v>0</v>
          </cell>
          <cell r="KU116">
            <v>0</v>
          </cell>
          <cell r="KV116">
            <v>0</v>
          </cell>
          <cell r="KW116">
            <v>0</v>
          </cell>
          <cell r="KX116">
            <v>0</v>
          </cell>
          <cell r="KY116">
            <v>0</v>
          </cell>
          <cell r="KZ116">
            <v>0</v>
          </cell>
          <cell r="LA116">
            <v>0</v>
          </cell>
          <cell r="LB116">
            <v>0</v>
          </cell>
          <cell r="LC116">
            <v>0</v>
          </cell>
          <cell r="LD116">
            <v>0</v>
          </cell>
          <cell r="LE116">
            <v>0</v>
          </cell>
          <cell r="LF116">
            <v>0</v>
          </cell>
          <cell r="LG116">
            <v>0</v>
          </cell>
          <cell r="LH116">
            <v>0</v>
          </cell>
          <cell r="LI116">
            <v>0</v>
          </cell>
          <cell r="LJ116">
            <v>0</v>
          </cell>
          <cell r="LK116">
            <v>0</v>
          </cell>
          <cell r="LL116">
            <v>0</v>
          </cell>
          <cell r="LM116">
            <v>0</v>
          </cell>
          <cell r="LN116">
            <v>0</v>
          </cell>
          <cell r="LO116">
            <v>0</v>
          </cell>
          <cell r="LP116">
            <v>0</v>
          </cell>
          <cell r="LQ116">
            <v>0</v>
          </cell>
          <cell r="LR116">
            <v>0</v>
          </cell>
          <cell r="LS116">
            <v>0</v>
          </cell>
          <cell r="LT116">
            <v>0</v>
          </cell>
          <cell r="LU116">
            <v>0</v>
          </cell>
          <cell r="LV116">
            <v>0</v>
          </cell>
          <cell r="LW116">
            <v>0</v>
          </cell>
          <cell r="LX116">
            <v>0</v>
          </cell>
          <cell r="LY116">
            <v>0</v>
          </cell>
          <cell r="LZ116">
            <v>0</v>
          </cell>
          <cell r="MA116">
            <v>0</v>
          </cell>
          <cell r="MB116">
            <v>0</v>
          </cell>
          <cell r="MC116">
            <v>0</v>
          </cell>
          <cell r="MD116">
            <v>0</v>
          </cell>
          <cell r="ME116">
            <v>0</v>
          </cell>
          <cell r="MF116">
            <v>0</v>
          </cell>
          <cell r="MG116">
            <v>0</v>
          </cell>
          <cell r="MH116">
            <v>0</v>
          </cell>
          <cell r="MI116">
            <v>0</v>
          </cell>
          <cell r="MJ116">
            <v>0</v>
          </cell>
          <cell r="MK116">
            <v>0</v>
          </cell>
          <cell r="ML116">
            <v>0</v>
          </cell>
          <cell r="MM116">
            <v>0</v>
          </cell>
          <cell r="MN116">
            <v>0</v>
          </cell>
          <cell r="MO116">
            <v>0</v>
          </cell>
          <cell r="MP116">
            <v>0</v>
          </cell>
          <cell r="MQ116">
            <v>0</v>
          </cell>
          <cell r="MR116">
            <v>0</v>
          </cell>
          <cell r="MS116">
            <v>0</v>
          </cell>
          <cell r="MT116">
            <v>0</v>
          </cell>
          <cell r="MU116">
            <v>0</v>
          </cell>
          <cell r="MV116">
            <v>0</v>
          </cell>
          <cell r="MW116">
            <v>0</v>
          </cell>
          <cell r="MX116">
            <v>0</v>
          </cell>
          <cell r="MY116">
            <v>0</v>
          </cell>
          <cell r="MZ116">
            <v>0</v>
          </cell>
          <cell r="NA116">
            <v>0</v>
          </cell>
          <cell r="NB116">
            <v>0</v>
          </cell>
          <cell r="NC116">
            <v>0</v>
          </cell>
          <cell r="ND116">
            <v>0</v>
          </cell>
          <cell r="NE116">
            <v>0</v>
          </cell>
          <cell r="NF116">
            <v>0</v>
          </cell>
          <cell r="NG116">
            <v>0</v>
          </cell>
          <cell r="NH116">
            <v>0</v>
          </cell>
          <cell r="NI116">
            <v>0</v>
          </cell>
          <cell r="NJ116">
            <v>0</v>
          </cell>
          <cell r="NK116">
            <v>0</v>
          </cell>
          <cell r="NL116">
            <v>0</v>
          </cell>
          <cell r="NM116">
            <v>0</v>
          </cell>
          <cell r="NN116">
            <v>0</v>
          </cell>
          <cell r="NO116">
            <v>0</v>
          </cell>
          <cell r="NP116">
            <v>0</v>
          </cell>
          <cell r="NQ116">
            <v>0</v>
          </cell>
          <cell r="NR116">
            <v>0</v>
          </cell>
          <cell r="NS116">
            <v>0</v>
          </cell>
          <cell r="NT116">
            <v>0</v>
          </cell>
          <cell r="NU116">
            <v>0</v>
          </cell>
          <cell r="NV116">
            <v>0</v>
          </cell>
        </row>
        <row r="117">
          <cell r="F117" t="str">
            <v/>
          </cell>
          <cell r="K117">
            <v>0</v>
          </cell>
          <cell r="AJ117" t="str">
            <v/>
          </cell>
          <cell r="BX117">
            <v>30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  <cell r="II117">
            <v>0</v>
          </cell>
          <cell r="IJ117">
            <v>0</v>
          </cell>
          <cell r="IK117">
            <v>0</v>
          </cell>
          <cell r="IL117">
            <v>0</v>
          </cell>
          <cell r="IM117">
            <v>0</v>
          </cell>
          <cell r="IN117">
            <v>0</v>
          </cell>
          <cell r="IO117">
            <v>0</v>
          </cell>
          <cell r="IP117">
            <v>0</v>
          </cell>
          <cell r="IQ117">
            <v>0</v>
          </cell>
          <cell r="IR117">
            <v>0</v>
          </cell>
          <cell r="IS117">
            <v>0</v>
          </cell>
          <cell r="IT117">
            <v>0</v>
          </cell>
          <cell r="IU117">
            <v>0</v>
          </cell>
          <cell r="IV117">
            <v>0</v>
          </cell>
          <cell r="IW117">
            <v>0</v>
          </cell>
          <cell r="IX117">
            <v>0</v>
          </cell>
          <cell r="IY117">
            <v>0</v>
          </cell>
          <cell r="IZ117">
            <v>0</v>
          </cell>
          <cell r="JA117">
            <v>0</v>
          </cell>
          <cell r="JB117">
            <v>0</v>
          </cell>
          <cell r="JC117">
            <v>0</v>
          </cell>
          <cell r="JG117">
            <v>0</v>
          </cell>
          <cell r="JH117">
            <v>0</v>
          </cell>
          <cell r="JI117">
            <v>0</v>
          </cell>
          <cell r="JJ117">
            <v>0</v>
          </cell>
          <cell r="JK117">
            <v>0</v>
          </cell>
          <cell r="JL117">
            <v>0</v>
          </cell>
          <cell r="JM117">
            <v>0</v>
          </cell>
          <cell r="JN117">
            <v>0</v>
          </cell>
          <cell r="JO117">
            <v>0</v>
          </cell>
          <cell r="JP117">
            <v>0</v>
          </cell>
          <cell r="JQ117">
            <v>0</v>
          </cell>
          <cell r="JR117">
            <v>0</v>
          </cell>
          <cell r="JS117">
            <v>0</v>
          </cell>
          <cell r="JT117">
            <v>0</v>
          </cell>
          <cell r="JU117">
            <v>0</v>
          </cell>
          <cell r="JV117">
            <v>0</v>
          </cell>
          <cell r="JW117">
            <v>0</v>
          </cell>
          <cell r="JX117">
            <v>0</v>
          </cell>
          <cell r="JY117">
            <v>0</v>
          </cell>
          <cell r="JZ117">
            <v>0</v>
          </cell>
          <cell r="KA117">
            <v>0</v>
          </cell>
          <cell r="KB117">
            <v>0</v>
          </cell>
          <cell r="KC117">
            <v>0</v>
          </cell>
          <cell r="KD117">
            <v>0</v>
          </cell>
          <cell r="KE117">
            <v>0</v>
          </cell>
          <cell r="KF117">
            <v>0</v>
          </cell>
          <cell r="KG117">
            <v>0</v>
          </cell>
          <cell r="KH117">
            <v>0</v>
          </cell>
          <cell r="KI117">
            <v>0</v>
          </cell>
          <cell r="KJ117">
            <v>0</v>
          </cell>
          <cell r="KK117">
            <v>0</v>
          </cell>
          <cell r="KL117">
            <v>0</v>
          </cell>
          <cell r="KM117">
            <v>0</v>
          </cell>
          <cell r="KN117">
            <v>0</v>
          </cell>
          <cell r="KO117">
            <v>0</v>
          </cell>
          <cell r="KP117">
            <v>0</v>
          </cell>
          <cell r="KQ117">
            <v>0</v>
          </cell>
          <cell r="KR117">
            <v>0</v>
          </cell>
          <cell r="KS117">
            <v>0</v>
          </cell>
          <cell r="KT117">
            <v>0</v>
          </cell>
          <cell r="KU117">
            <v>0</v>
          </cell>
          <cell r="KV117">
            <v>0</v>
          </cell>
          <cell r="KW117">
            <v>0</v>
          </cell>
          <cell r="KX117">
            <v>0</v>
          </cell>
          <cell r="KY117">
            <v>0</v>
          </cell>
          <cell r="KZ117">
            <v>0</v>
          </cell>
          <cell r="LA117">
            <v>0</v>
          </cell>
          <cell r="LB117">
            <v>0</v>
          </cell>
          <cell r="LC117">
            <v>0</v>
          </cell>
          <cell r="LD117">
            <v>0</v>
          </cell>
          <cell r="LE117">
            <v>0</v>
          </cell>
          <cell r="LF117">
            <v>0</v>
          </cell>
          <cell r="LG117">
            <v>0</v>
          </cell>
          <cell r="LH117">
            <v>0</v>
          </cell>
          <cell r="LI117">
            <v>0</v>
          </cell>
          <cell r="LJ117">
            <v>0</v>
          </cell>
          <cell r="LK117">
            <v>0</v>
          </cell>
          <cell r="LL117">
            <v>0</v>
          </cell>
          <cell r="LM117">
            <v>0</v>
          </cell>
          <cell r="LN117">
            <v>0</v>
          </cell>
          <cell r="LO117">
            <v>0</v>
          </cell>
          <cell r="LP117">
            <v>0</v>
          </cell>
          <cell r="LQ117">
            <v>0</v>
          </cell>
          <cell r="LR117">
            <v>0</v>
          </cell>
          <cell r="LS117">
            <v>0</v>
          </cell>
          <cell r="LT117">
            <v>0</v>
          </cell>
          <cell r="LU117">
            <v>0</v>
          </cell>
          <cell r="LV117">
            <v>0</v>
          </cell>
          <cell r="LW117">
            <v>0</v>
          </cell>
          <cell r="LX117">
            <v>0</v>
          </cell>
          <cell r="LY117">
            <v>0</v>
          </cell>
          <cell r="LZ117">
            <v>0</v>
          </cell>
          <cell r="MA117">
            <v>0</v>
          </cell>
          <cell r="MB117">
            <v>0</v>
          </cell>
          <cell r="MC117">
            <v>0</v>
          </cell>
          <cell r="MD117">
            <v>0</v>
          </cell>
          <cell r="ME117">
            <v>0</v>
          </cell>
          <cell r="MF117">
            <v>0</v>
          </cell>
          <cell r="MG117">
            <v>0</v>
          </cell>
          <cell r="MH117">
            <v>0</v>
          </cell>
          <cell r="MI117">
            <v>0</v>
          </cell>
          <cell r="MJ117">
            <v>0</v>
          </cell>
          <cell r="MK117">
            <v>0</v>
          </cell>
          <cell r="ML117">
            <v>0</v>
          </cell>
          <cell r="MM117">
            <v>0</v>
          </cell>
          <cell r="MN117">
            <v>0</v>
          </cell>
          <cell r="MO117">
            <v>0</v>
          </cell>
          <cell r="MP117">
            <v>0</v>
          </cell>
          <cell r="MQ117">
            <v>0</v>
          </cell>
          <cell r="MR117">
            <v>0</v>
          </cell>
          <cell r="MS117">
            <v>0</v>
          </cell>
          <cell r="MT117">
            <v>0</v>
          </cell>
          <cell r="MU117">
            <v>0</v>
          </cell>
          <cell r="MV117">
            <v>0</v>
          </cell>
          <cell r="MW117">
            <v>0</v>
          </cell>
          <cell r="MX117">
            <v>0</v>
          </cell>
          <cell r="MY117">
            <v>0</v>
          </cell>
          <cell r="MZ117">
            <v>0</v>
          </cell>
          <cell r="NA117">
            <v>0</v>
          </cell>
          <cell r="NB117">
            <v>0</v>
          </cell>
          <cell r="NC117">
            <v>0</v>
          </cell>
          <cell r="ND117">
            <v>0</v>
          </cell>
          <cell r="NE117">
            <v>0</v>
          </cell>
          <cell r="NF117">
            <v>0</v>
          </cell>
          <cell r="NG117">
            <v>0</v>
          </cell>
          <cell r="NH117">
            <v>0</v>
          </cell>
          <cell r="NI117">
            <v>0</v>
          </cell>
          <cell r="NJ117">
            <v>0</v>
          </cell>
          <cell r="NK117">
            <v>0</v>
          </cell>
          <cell r="NL117">
            <v>0</v>
          </cell>
          <cell r="NM117">
            <v>0</v>
          </cell>
          <cell r="NN117">
            <v>0</v>
          </cell>
          <cell r="NO117">
            <v>0</v>
          </cell>
          <cell r="NP117">
            <v>0</v>
          </cell>
          <cell r="NQ117">
            <v>0</v>
          </cell>
          <cell r="NR117">
            <v>0</v>
          </cell>
          <cell r="NS117">
            <v>0</v>
          </cell>
          <cell r="NT117">
            <v>0</v>
          </cell>
          <cell r="NU117">
            <v>0</v>
          </cell>
          <cell r="NV117">
            <v>0</v>
          </cell>
        </row>
        <row r="118">
          <cell r="F118" t="str">
            <v/>
          </cell>
          <cell r="K118">
            <v>0</v>
          </cell>
          <cell r="AJ118" t="str">
            <v/>
          </cell>
          <cell r="BX118">
            <v>30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  <cell r="II118">
            <v>0</v>
          </cell>
          <cell r="IJ118">
            <v>0</v>
          </cell>
          <cell r="IK118">
            <v>0</v>
          </cell>
          <cell r="IL118">
            <v>0</v>
          </cell>
          <cell r="IM118">
            <v>0</v>
          </cell>
          <cell r="IN118">
            <v>0</v>
          </cell>
          <cell r="IO118">
            <v>0</v>
          </cell>
          <cell r="IP118">
            <v>0</v>
          </cell>
          <cell r="IQ118">
            <v>0</v>
          </cell>
          <cell r="IR118">
            <v>0</v>
          </cell>
          <cell r="IS118">
            <v>0</v>
          </cell>
          <cell r="IT118">
            <v>0</v>
          </cell>
          <cell r="IU118">
            <v>0</v>
          </cell>
          <cell r="IV118">
            <v>0</v>
          </cell>
          <cell r="IW118">
            <v>0</v>
          </cell>
          <cell r="IX118">
            <v>0</v>
          </cell>
          <cell r="IY118">
            <v>0</v>
          </cell>
          <cell r="IZ118">
            <v>0</v>
          </cell>
          <cell r="JA118">
            <v>0</v>
          </cell>
          <cell r="JB118">
            <v>0</v>
          </cell>
          <cell r="JC118">
            <v>0</v>
          </cell>
          <cell r="JG118">
            <v>0</v>
          </cell>
          <cell r="JH118">
            <v>0</v>
          </cell>
          <cell r="JI118">
            <v>0</v>
          </cell>
          <cell r="JJ118">
            <v>0</v>
          </cell>
          <cell r="JK118">
            <v>0</v>
          </cell>
          <cell r="JL118">
            <v>0</v>
          </cell>
          <cell r="JM118">
            <v>0</v>
          </cell>
          <cell r="JN118">
            <v>0</v>
          </cell>
          <cell r="JO118">
            <v>0</v>
          </cell>
          <cell r="JP118">
            <v>0</v>
          </cell>
          <cell r="JQ118">
            <v>0</v>
          </cell>
          <cell r="JR118">
            <v>0</v>
          </cell>
          <cell r="JS118">
            <v>0</v>
          </cell>
          <cell r="JT118">
            <v>0</v>
          </cell>
          <cell r="JU118">
            <v>0</v>
          </cell>
          <cell r="JV118">
            <v>0</v>
          </cell>
          <cell r="JW118">
            <v>0</v>
          </cell>
          <cell r="JX118">
            <v>0</v>
          </cell>
          <cell r="JY118">
            <v>0</v>
          </cell>
          <cell r="JZ118">
            <v>0</v>
          </cell>
          <cell r="KA118">
            <v>0</v>
          </cell>
          <cell r="KB118">
            <v>0</v>
          </cell>
          <cell r="KC118">
            <v>0</v>
          </cell>
          <cell r="KD118">
            <v>0</v>
          </cell>
          <cell r="KE118">
            <v>0</v>
          </cell>
          <cell r="KF118">
            <v>0</v>
          </cell>
          <cell r="KG118">
            <v>0</v>
          </cell>
          <cell r="KH118">
            <v>0</v>
          </cell>
          <cell r="KI118">
            <v>0</v>
          </cell>
          <cell r="KJ118">
            <v>0</v>
          </cell>
          <cell r="KK118">
            <v>0</v>
          </cell>
          <cell r="KL118">
            <v>0</v>
          </cell>
          <cell r="KM118">
            <v>0</v>
          </cell>
          <cell r="KN118">
            <v>0</v>
          </cell>
          <cell r="KO118">
            <v>0</v>
          </cell>
          <cell r="KP118">
            <v>0</v>
          </cell>
          <cell r="KQ118">
            <v>0</v>
          </cell>
          <cell r="KR118">
            <v>0</v>
          </cell>
          <cell r="KS118">
            <v>0</v>
          </cell>
          <cell r="KT118">
            <v>0</v>
          </cell>
          <cell r="KU118">
            <v>0</v>
          </cell>
          <cell r="KV118">
            <v>0</v>
          </cell>
          <cell r="KW118">
            <v>0</v>
          </cell>
          <cell r="KX118">
            <v>0</v>
          </cell>
          <cell r="KY118">
            <v>0</v>
          </cell>
          <cell r="KZ118">
            <v>0</v>
          </cell>
          <cell r="LA118">
            <v>0</v>
          </cell>
          <cell r="LB118">
            <v>0</v>
          </cell>
          <cell r="LC118">
            <v>0</v>
          </cell>
          <cell r="LD118">
            <v>0</v>
          </cell>
          <cell r="LE118">
            <v>0</v>
          </cell>
          <cell r="LF118">
            <v>0</v>
          </cell>
          <cell r="LG118">
            <v>0</v>
          </cell>
          <cell r="LH118">
            <v>0</v>
          </cell>
          <cell r="LI118">
            <v>0</v>
          </cell>
          <cell r="LJ118">
            <v>0</v>
          </cell>
          <cell r="LK118">
            <v>0</v>
          </cell>
          <cell r="LL118">
            <v>0</v>
          </cell>
          <cell r="LM118">
            <v>0</v>
          </cell>
          <cell r="LN118">
            <v>0</v>
          </cell>
          <cell r="LO118">
            <v>0</v>
          </cell>
          <cell r="LP118">
            <v>0</v>
          </cell>
          <cell r="LQ118">
            <v>0</v>
          </cell>
          <cell r="LR118">
            <v>0</v>
          </cell>
          <cell r="LS118">
            <v>0</v>
          </cell>
          <cell r="LT118">
            <v>0</v>
          </cell>
          <cell r="LU118">
            <v>0</v>
          </cell>
          <cell r="LV118">
            <v>0</v>
          </cell>
          <cell r="LW118">
            <v>0</v>
          </cell>
          <cell r="LX118">
            <v>0</v>
          </cell>
          <cell r="LY118">
            <v>0</v>
          </cell>
          <cell r="LZ118">
            <v>0</v>
          </cell>
          <cell r="MA118">
            <v>0</v>
          </cell>
          <cell r="MB118">
            <v>0</v>
          </cell>
          <cell r="MC118">
            <v>0</v>
          </cell>
          <cell r="MD118">
            <v>0</v>
          </cell>
          <cell r="ME118">
            <v>0</v>
          </cell>
          <cell r="MF118">
            <v>0</v>
          </cell>
          <cell r="MG118">
            <v>0</v>
          </cell>
          <cell r="MH118">
            <v>0</v>
          </cell>
          <cell r="MI118">
            <v>0</v>
          </cell>
          <cell r="MJ118">
            <v>0</v>
          </cell>
          <cell r="MK118">
            <v>0</v>
          </cell>
          <cell r="ML118">
            <v>0</v>
          </cell>
          <cell r="MM118">
            <v>0</v>
          </cell>
          <cell r="MN118">
            <v>0</v>
          </cell>
          <cell r="MO118">
            <v>0</v>
          </cell>
          <cell r="MP118">
            <v>0</v>
          </cell>
          <cell r="MQ118">
            <v>0</v>
          </cell>
          <cell r="MR118">
            <v>0</v>
          </cell>
          <cell r="MS118">
            <v>0</v>
          </cell>
          <cell r="MT118">
            <v>0</v>
          </cell>
          <cell r="MU118">
            <v>0</v>
          </cell>
          <cell r="MV118">
            <v>0</v>
          </cell>
          <cell r="MW118">
            <v>0</v>
          </cell>
          <cell r="MX118">
            <v>0</v>
          </cell>
          <cell r="MY118">
            <v>0</v>
          </cell>
          <cell r="MZ118">
            <v>0</v>
          </cell>
          <cell r="NA118">
            <v>0</v>
          </cell>
          <cell r="NB118">
            <v>0</v>
          </cell>
          <cell r="NC118">
            <v>0</v>
          </cell>
          <cell r="ND118">
            <v>0</v>
          </cell>
          <cell r="NE118">
            <v>0</v>
          </cell>
          <cell r="NF118">
            <v>0</v>
          </cell>
          <cell r="NG118">
            <v>0</v>
          </cell>
          <cell r="NH118">
            <v>0</v>
          </cell>
          <cell r="NI118">
            <v>0</v>
          </cell>
          <cell r="NJ118">
            <v>0</v>
          </cell>
          <cell r="NK118">
            <v>0</v>
          </cell>
          <cell r="NL118">
            <v>0</v>
          </cell>
          <cell r="NM118">
            <v>0</v>
          </cell>
          <cell r="NN118">
            <v>0</v>
          </cell>
          <cell r="NO118">
            <v>0</v>
          </cell>
          <cell r="NP118">
            <v>0</v>
          </cell>
          <cell r="NQ118">
            <v>0</v>
          </cell>
          <cell r="NR118">
            <v>0</v>
          </cell>
          <cell r="NS118">
            <v>0</v>
          </cell>
          <cell r="NT118">
            <v>0</v>
          </cell>
          <cell r="NU118">
            <v>0</v>
          </cell>
          <cell r="NV118">
            <v>0</v>
          </cell>
        </row>
        <row r="119">
          <cell r="F119" t="str">
            <v/>
          </cell>
          <cell r="K119">
            <v>0</v>
          </cell>
          <cell r="AJ119" t="str">
            <v/>
          </cell>
          <cell r="BX119">
            <v>30</v>
          </cell>
          <cell r="EN119">
            <v>0</v>
          </cell>
          <cell r="EO119">
            <v>0</v>
          </cell>
          <cell r="EP119">
            <v>0</v>
          </cell>
          <cell r="EQ119">
            <v>0</v>
          </cell>
          <cell r="ER119">
            <v>0</v>
          </cell>
          <cell r="ES119">
            <v>0</v>
          </cell>
          <cell r="ET119">
            <v>0</v>
          </cell>
          <cell r="EU119">
            <v>0</v>
          </cell>
          <cell r="EV119">
            <v>0</v>
          </cell>
          <cell r="EW119">
            <v>0</v>
          </cell>
          <cell r="EX119">
            <v>0</v>
          </cell>
          <cell r="EY119">
            <v>0</v>
          </cell>
          <cell r="EZ119">
            <v>0</v>
          </cell>
          <cell r="FA119">
            <v>0</v>
          </cell>
          <cell r="FB119">
            <v>0</v>
          </cell>
          <cell r="FC119">
            <v>0</v>
          </cell>
          <cell r="FD119">
            <v>0</v>
          </cell>
          <cell r="FE119">
            <v>0</v>
          </cell>
          <cell r="FF119">
            <v>0</v>
          </cell>
          <cell r="FG119">
            <v>0</v>
          </cell>
          <cell r="FH119">
            <v>0</v>
          </cell>
          <cell r="FI119">
            <v>0</v>
          </cell>
          <cell r="FJ119">
            <v>0</v>
          </cell>
          <cell r="FK119">
            <v>0</v>
          </cell>
          <cell r="FL119">
            <v>0</v>
          </cell>
          <cell r="FM119">
            <v>0</v>
          </cell>
          <cell r="FN119">
            <v>0</v>
          </cell>
          <cell r="FO119">
            <v>0</v>
          </cell>
          <cell r="FP119">
            <v>0</v>
          </cell>
          <cell r="FQ119">
            <v>0</v>
          </cell>
          <cell r="FR119">
            <v>0</v>
          </cell>
          <cell r="FS119">
            <v>0</v>
          </cell>
          <cell r="FT119">
            <v>0</v>
          </cell>
          <cell r="FU119">
            <v>0</v>
          </cell>
          <cell r="FV119">
            <v>0</v>
          </cell>
          <cell r="FW119">
            <v>0</v>
          </cell>
          <cell r="FX119">
            <v>0</v>
          </cell>
          <cell r="FY119">
            <v>0</v>
          </cell>
          <cell r="FZ119">
            <v>0</v>
          </cell>
          <cell r="GA119">
            <v>0</v>
          </cell>
          <cell r="GB119">
            <v>0</v>
          </cell>
          <cell r="GC119">
            <v>0</v>
          </cell>
          <cell r="GD119">
            <v>0</v>
          </cell>
          <cell r="GE119">
            <v>0</v>
          </cell>
          <cell r="GF119">
            <v>0</v>
          </cell>
          <cell r="GG119">
            <v>0</v>
          </cell>
          <cell r="GH119">
            <v>0</v>
          </cell>
          <cell r="GI119">
            <v>0</v>
          </cell>
          <cell r="GJ119">
            <v>0</v>
          </cell>
          <cell r="GK119">
            <v>0</v>
          </cell>
          <cell r="GL119">
            <v>0</v>
          </cell>
          <cell r="GM119">
            <v>0</v>
          </cell>
          <cell r="GN119">
            <v>0</v>
          </cell>
          <cell r="GO119">
            <v>0</v>
          </cell>
          <cell r="GP119">
            <v>0</v>
          </cell>
          <cell r="GQ119">
            <v>0</v>
          </cell>
          <cell r="GR119">
            <v>0</v>
          </cell>
          <cell r="GS119">
            <v>0</v>
          </cell>
          <cell r="GT119">
            <v>0</v>
          </cell>
          <cell r="GU119">
            <v>0</v>
          </cell>
          <cell r="GV119">
            <v>0</v>
          </cell>
          <cell r="GW119">
            <v>0</v>
          </cell>
          <cell r="GX119">
            <v>0</v>
          </cell>
          <cell r="GY119">
            <v>0</v>
          </cell>
          <cell r="GZ119">
            <v>0</v>
          </cell>
          <cell r="HA119">
            <v>0</v>
          </cell>
          <cell r="HB119">
            <v>0</v>
          </cell>
          <cell r="HC119">
            <v>0</v>
          </cell>
          <cell r="HD119">
            <v>0</v>
          </cell>
          <cell r="HE119">
            <v>0</v>
          </cell>
          <cell r="HF119">
            <v>0</v>
          </cell>
          <cell r="HG119">
            <v>0</v>
          </cell>
          <cell r="HH119">
            <v>0</v>
          </cell>
          <cell r="HI119">
            <v>0</v>
          </cell>
          <cell r="HJ119">
            <v>0</v>
          </cell>
          <cell r="HK119">
            <v>0</v>
          </cell>
          <cell r="HL119">
            <v>0</v>
          </cell>
          <cell r="HM119">
            <v>0</v>
          </cell>
          <cell r="HN119">
            <v>0</v>
          </cell>
          <cell r="HO119">
            <v>0</v>
          </cell>
          <cell r="HP119">
            <v>0</v>
          </cell>
          <cell r="HQ119">
            <v>0</v>
          </cell>
          <cell r="HR119">
            <v>0</v>
          </cell>
          <cell r="HS119">
            <v>0</v>
          </cell>
          <cell r="HT119">
            <v>0</v>
          </cell>
          <cell r="HU119">
            <v>0</v>
          </cell>
          <cell r="HV119">
            <v>0</v>
          </cell>
          <cell r="HW119">
            <v>0</v>
          </cell>
          <cell r="HX119">
            <v>0</v>
          </cell>
          <cell r="HY119">
            <v>0</v>
          </cell>
          <cell r="HZ119">
            <v>0</v>
          </cell>
          <cell r="IA119">
            <v>0</v>
          </cell>
          <cell r="IB119">
            <v>0</v>
          </cell>
          <cell r="IC119">
            <v>0</v>
          </cell>
          <cell r="ID119">
            <v>0</v>
          </cell>
          <cell r="IE119">
            <v>0</v>
          </cell>
          <cell r="IF119">
            <v>0</v>
          </cell>
          <cell r="IG119">
            <v>0</v>
          </cell>
          <cell r="IH119">
            <v>0</v>
          </cell>
          <cell r="II119">
            <v>0</v>
          </cell>
          <cell r="IJ119">
            <v>0</v>
          </cell>
          <cell r="IK119">
            <v>0</v>
          </cell>
          <cell r="IL119">
            <v>0</v>
          </cell>
          <cell r="IM119">
            <v>0</v>
          </cell>
          <cell r="IN119">
            <v>0</v>
          </cell>
          <cell r="IO119">
            <v>0</v>
          </cell>
          <cell r="IP119">
            <v>0</v>
          </cell>
          <cell r="IQ119">
            <v>0</v>
          </cell>
          <cell r="IR119">
            <v>0</v>
          </cell>
          <cell r="IS119">
            <v>0</v>
          </cell>
          <cell r="IT119">
            <v>0</v>
          </cell>
          <cell r="IU119">
            <v>0</v>
          </cell>
          <cell r="IV119">
            <v>0</v>
          </cell>
          <cell r="IW119">
            <v>0</v>
          </cell>
          <cell r="IX119">
            <v>0</v>
          </cell>
          <cell r="IY119">
            <v>0</v>
          </cell>
          <cell r="IZ119">
            <v>0</v>
          </cell>
          <cell r="JA119">
            <v>0</v>
          </cell>
          <cell r="JB119">
            <v>0</v>
          </cell>
          <cell r="JC119">
            <v>0</v>
          </cell>
          <cell r="JG119">
            <v>0</v>
          </cell>
          <cell r="JH119">
            <v>0</v>
          </cell>
          <cell r="JI119">
            <v>0</v>
          </cell>
          <cell r="JJ119">
            <v>0</v>
          </cell>
          <cell r="JK119">
            <v>0</v>
          </cell>
          <cell r="JL119">
            <v>0</v>
          </cell>
          <cell r="JM119">
            <v>0</v>
          </cell>
          <cell r="JN119">
            <v>0</v>
          </cell>
          <cell r="JO119">
            <v>0</v>
          </cell>
          <cell r="JP119">
            <v>0</v>
          </cell>
          <cell r="JQ119">
            <v>0</v>
          </cell>
          <cell r="JR119">
            <v>0</v>
          </cell>
          <cell r="JS119">
            <v>0</v>
          </cell>
          <cell r="JT119">
            <v>0</v>
          </cell>
          <cell r="JU119">
            <v>0</v>
          </cell>
          <cell r="JV119">
            <v>0</v>
          </cell>
          <cell r="JW119">
            <v>0</v>
          </cell>
          <cell r="JX119">
            <v>0</v>
          </cell>
          <cell r="JY119">
            <v>0</v>
          </cell>
          <cell r="JZ119">
            <v>0</v>
          </cell>
          <cell r="KA119">
            <v>0</v>
          </cell>
          <cell r="KB119">
            <v>0</v>
          </cell>
          <cell r="KC119">
            <v>0</v>
          </cell>
          <cell r="KD119">
            <v>0</v>
          </cell>
          <cell r="KE119">
            <v>0</v>
          </cell>
          <cell r="KF119">
            <v>0</v>
          </cell>
          <cell r="KG119">
            <v>0</v>
          </cell>
          <cell r="KH119">
            <v>0</v>
          </cell>
          <cell r="KI119">
            <v>0</v>
          </cell>
          <cell r="KJ119">
            <v>0</v>
          </cell>
          <cell r="KK119">
            <v>0</v>
          </cell>
          <cell r="KL119">
            <v>0</v>
          </cell>
          <cell r="KM119">
            <v>0</v>
          </cell>
          <cell r="KN119">
            <v>0</v>
          </cell>
          <cell r="KO119">
            <v>0</v>
          </cell>
          <cell r="KP119">
            <v>0</v>
          </cell>
          <cell r="KQ119">
            <v>0</v>
          </cell>
          <cell r="KR119">
            <v>0</v>
          </cell>
          <cell r="KS119">
            <v>0</v>
          </cell>
          <cell r="KT119">
            <v>0</v>
          </cell>
          <cell r="KU119">
            <v>0</v>
          </cell>
          <cell r="KV119">
            <v>0</v>
          </cell>
          <cell r="KW119">
            <v>0</v>
          </cell>
          <cell r="KX119">
            <v>0</v>
          </cell>
          <cell r="KY119">
            <v>0</v>
          </cell>
          <cell r="KZ119">
            <v>0</v>
          </cell>
          <cell r="LA119">
            <v>0</v>
          </cell>
          <cell r="LB119">
            <v>0</v>
          </cell>
          <cell r="LC119">
            <v>0</v>
          </cell>
          <cell r="LD119">
            <v>0</v>
          </cell>
          <cell r="LE119">
            <v>0</v>
          </cell>
          <cell r="LF119">
            <v>0</v>
          </cell>
          <cell r="LG119">
            <v>0</v>
          </cell>
          <cell r="LH119">
            <v>0</v>
          </cell>
          <cell r="LI119">
            <v>0</v>
          </cell>
          <cell r="LJ119">
            <v>0</v>
          </cell>
          <cell r="LK119">
            <v>0</v>
          </cell>
          <cell r="LL119">
            <v>0</v>
          </cell>
          <cell r="LM119">
            <v>0</v>
          </cell>
          <cell r="LN119">
            <v>0</v>
          </cell>
          <cell r="LO119">
            <v>0</v>
          </cell>
          <cell r="LP119">
            <v>0</v>
          </cell>
          <cell r="LQ119">
            <v>0</v>
          </cell>
          <cell r="LR119">
            <v>0</v>
          </cell>
          <cell r="LS119">
            <v>0</v>
          </cell>
          <cell r="LT119">
            <v>0</v>
          </cell>
          <cell r="LU119">
            <v>0</v>
          </cell>
          <cell r="LV119">
            <v>0</v>
          </cell>
          <cell r="LW119">
            <v>0</v>
          </cell>
          <cell r="LX119">
            <v>0</v>
          </cell>
          <cell r="LY119">
            <v>0</v>
          </cell>
          <cell r="LZ119">
            <v>0</v>
          </cell>
          <cell r="MA119">
            <v>0</v>
          </cell>
          <cell r="MB119">
            <v>0</v>
          </cell>
          <cell r="MC119">
            <v>0</v>
          </cell>
          <cell r="MD119">
            <v>0</v>
          </cell>
          <cell r="ME119">
            <v>0</v>
          </cell>
          <cell r="MF119">
            <v>0</v>
          </cell>
          <cell r="MG119">
            <v>0</v>
          </cell>
          <cell r="MH119">
            <v>0</v>
          </cell>
          <cell r="MI119">
            <v>0</v>
          </cell>
          <cell r="MJ119">
            <v>0</v>
          </cell>
          <cell r="MK119">
            <v>0</v>
          </cell>
          <cell r="ML119">
            <v>0</v>
          </cell>
          <cell r="MM119">
            <v>0</v>
          </cell>
          <cell r="MN119">
            <v>0</v>
          </cell>
          <cell r="MO119">
            <v>0</v>
          </cell>
          <cell r="MP119">
            <v>0</v>
          </cell>
          <cell r="MQ119">
            <v>0</v>
          </cell>
          <cell r="MR119">
            <v>0</v>
          </cell>
          <cell r="MS119">
            <v>0</v>
          </cell>
          <cell r="MT119">
            <v>0</v>
          </cell>
          <cell r="MU119">
            <v>0</v>
          </cell>
          <cell r="MV119">
            <v>0</v>
          </cell>
          <cell r="MW119">
            <v>0</v>
          </cell>
          <cell r="MX119">
            <v>0</v>
          </cell>
          <cell r="MY119">
            <v>0</v>
          </cell>
          <cell r="MZ119">
            <v>0</v>
          </cell>
          <cell r="NA119">
            <v>0</v>
          </cell>
          <cell r="NB119">
            <v>0</v>
          </cell>
          <cell r="NC119">
            <v>0</v>
          </cell>
          <cell r="ND119">
            <v>0</v>
          </cell>
          <cell r="NE119">
            <v>0</v>
          </cell>
          <cell r="NF119">
            <v>0</v>
          </cell>
          <cell r="NG119">
            <v>0</v>
          </cell>
          <cell r="NH119">
            <v>0</v>
          </cell>
          <cell r="NI119">
            <v>0</v>
          </cell>
          <cell r="NJ119">
            <v>0</v>
          </cell>
          <cell r="NK119">
            <v>0</v>
          </cell>
          <cell r="NL119">
            <v>0</v>
          </cell>
          <cell r="NM119">
            <v>0</v>
          </cell>
          <cell r="NN119">
            <v>0</v>
          </cell>
          <cell r="NO119">
            <v>0</v>
          </cell>
          <cell r="NP119">
            <v>0</v>
          </cell>
          <cell r="NQ119">
            <v>0</v>
          </cell>
          <cell r="NR119">
            <v>0</v>
          </cell>
          <cell r="NS119">
            <v>0</v>
          </cell>
          <cell r="NT119">
            <v>0</v>
          </cell>
          <cell r="NU119">
            <v>0</v>
          </cell>
          <cell r="NV119">
            <v>0</v>
          </cell>
        </row>
        <row r="120">
          <cell r="F120" t="str">
            <v/>
          </cell>
          <cell r="K120">
            <v>0</v>
          </cell>
          <cell r="AJ120" t="str">
            <v/>
          </cell>
          <cell r="BX120">
            <v>30</v>
          </cell>
          <cell r="EN120">
            <v>0</v>
          </cell>
          <cell r="EO120">
            <v>0</v>
          </cell>
          <cell r="EP120">
            <v>0</v>
          </cell>
          <cell r="EQ120">
            <v>0</v>
          </cell>
          <cell r="ER120">
            <v>0</v>
          </cell>
          <cell r="ES120">
            <v>0</v>
          </cell>
          <cell r="ET120">
            <v>0</v>
          </cell>
          <cell r="EU120">
            <v>0</v>
          </cell>
          <cell r="EV120">
            <v>0</v>
          </cell>
          <cell r="EW120">
            <v>0</v>
          </cell>
          <cell r="EX120">
            <v>0</v>
          </cell>
          <cell r="EY120">
            <v>0</v>
          </cell>
          <cell r="EZ120">
            <v>0</v>
          </cell>
          <cell r="FA120">
            <v>0</v>
          </cell>
          <cell r="FB120">
            <v>0</v>
          </cell>
          <cell r="FC120">
            <v>0</v>
          </cell>
          <cell r="FD120">
            <v>0</v>
          </cell>
          <cell r="FE120">
            <v>0</v>
          </cell>
          <cell r="FF120">
            <v>0</v>
          </cell>
          <cell r="FG120">
            <v>0</v>
          </cell>
          <cell r="FH120">
            <v>0</v>
          </cell>
          <cell r="FI120">
            <v>0</v>
          </cell>
          <cell r="FJ120">
            <v>0</v>
          </cell>
          <cell r="FK120">
            <v>0</v>
          </cell>
          <cell r="FL120">
            <v>0</v>
          </cell>
          <cell r="FM120">
            <v>0</v>
          </cell>
          <cell r="FN120">
            <v>0</v>
          </cell>
          <cell r="FO120">
            <v>0</v>
          </cell>
          <cell r="FP120">
            <v>0</v>
          </cell>
          <cell r="FQ120">
            <v>0</v>
          </cell>
          <cell r="FR120">
            <v>0</v>
          </cell>
          <cell r="FS120">
            <v>0</v>
          </cell>
          <cell r="FT120">
            <v>0</v>
          </cell>
          <cell r="FU120">
            <v>0</v>
          </cell>
          <cell r="FV120">
            <v>0</v>
          </cell>
          <cell r="FW120">
            <v>0</v>
          </cell>
          <cell r="FX120">
            <v>0</v>
          </cell>
          <cell r="FY120">
            <v>0</v>
          </cell>
          <cell r="FZ120">
            <v>0</v>
          </cell>
          <cell r="GA120">
            <v>0</v>
          </cell>
          <cell r="GB120">
            <v>0</v>
          </cell>
          <cell r="GC120">
            <v>0</v>
          </cell>
          <cell r="GD120">
            <v>0</v>
          </cell>
          <cell r="GE120">
            <v>0</v>
          </cell>
          <cell r="GF120">
            <v>0</v>
          </cell>
          <cell r="GG120">
            <v>0</v>
          </cell>
          <cell r="GH120">
            <v>0</v>
          </cell>
          <cell r="GI120">
            <v>0</v>
          </cell>
          <cell r="GJ120">
            <v>0</v>
          </cell>
          <cell r="GK120">
            <v>0</v>
          </cell>
          <cell r="GL120">
            <v>0</v>
          </cell>
          <cell r="GM120">
            <v>0</v>
          </cell>
          <cell r="GN120">
            <v>0</v>
          </cell>
          <cell r="GO120">
            <v>0</v>
          </cell>
          <cell r="GP120">
            <v>0</v>
          </cell>
          <cell r="GQ120">
            <v>0</v>
          </cell>
          <cell r="GR120">
            <v>0</v>
          </cell>
          <cell r="GS120">
            <v>0</v>
          </cell>
          <cell r="GT120">
            <v>0</v>
          </cell>
          <cell r="GU120">
            <v>0</v>
          </cell>
          <cell r="GV120">
            <v>0</v>
          </cell>
          <cell r="GW120">
            <v>0</v>
          </cell>
          <cell r="GX120">
            <v>0</v>
          </cell>
          <cell r="GY120">
            <v>0</v>
          </cell>
          <cell r="GZ120">
            <v>0</v>
          </cell>
          <cell r="HA120">
            <v>0</v>
          </cell>
          <cell r="HB120">
            <v>0</v>
          </cell>
          <cell r="HC120">
            <v>0</v>
          </cell>
          <cell r="HD120">
            <v>0</v>
          </cell>
          <cell r="HE120">
            <v>0</v>
          </cell>
          <cell r="HF120">
            <v>0</v>
          </cell>
          <cell r="HG120">
            <v>0</v>
          </cell>
          <cell r="HH120">
            <v>0</v>
          </cell>
          <cell r="HI120">
            <v>0</v>
          </cell>
          <cell r="HJ120">
            <v>0</v>
          </cell>
          <cell r="HK120">
            <v>0</v>
          </cell>
          <cell r="HL120">
            <v>0</v>
          </cell>
          <cell r="HM120">
            <v>0</v>
          </cell>
          <cell r="HN120">
            <v>0</v>
          </cell>
          <cell r="HO120">
            <v>0</v>
          </cell>
          <cell r="HP120">
            <v>0</v>
          </cell>
          <cell r="HQ120">
            <v>0</v>
          </cell>
          <cell r="HR120">
            <v>0</v>
          </cell>
          <cell r="HS120">
            <v>0</v>
          </cell>
          <cell r="HT120">
            <v>0</v>
          </cell>
          <cell r="HU120">
            <v>0</v>
          </cell>
          <cell r="HV120">
            <v>0</v>
          </cell>
          <cell r="HW120">
            <v>0</v>
          </cell>
          <cell r="HX120">
            <v>0</v>
          </cell>
          <cell r="HY120">
            <v>0</v>
          </cell>
          <cell r="HZ120">
            <v>0</v>
          </cell>
          <cell r="IA120">
            <v>0</v>
          </cell>
          <cell r="IB120">
            <v>0</v>
          </cell>
          <cell r="IC120">
            <v>0</v>
          </cell>
          <cell r="ID120">
            <v>0</v>
          </cell>
          <cell r="IE120">
            <v>0</v>
          </cell>
          <cell r="IF120">
            <v>0</v>
          </cell>
          <cell r="IG120">
            <v>0</v>
          </cell>
          <cell r="IH120">
            <v>0</v>
          </cell>
          <cell r="II120">
            <v>0</v>
          </cell>
          <cell r="IJ120">
            <v>0</v>
          </cell>
          <cell r="IK120">
            <v>0</v>
          </cell>
          <cell r="IL120">
            <v>0</v>
          </cell>
          <cell r="IM120">
            <v>0</v>
          </cell>
          <cell r="IN120">
            <v>0</v>
          </cell>
          <cell r="IO120">
            <v>0</v>
          </cell>
          <cell r="IP120">
            <v>0</v>
          </cell>
          <cell r="IQ120">
            <v>0</v>
          </cell>
          <cell r="IR120">
            <v>0</v>
          </cell>
          <cell r="IS120">
            <v>0</v>
          </cell>
          <cell r="IT120">
            <v>0</v>
          </cell>
          <cell r="IU120">
            <v>0</v>
          </cell>
          <cell r="IV120">
            <v>0</v>
          </cell>
          <cell r="IW120">
            <v>0</v>
          </cell>
          <cell r="IX120">
            <v>0</v>
          </cell>
          <cell r="IY120">
            <v>0</v>
          </cell>
          <cell r="IZ120">
            <v>0</v>
          </cell>
          <cell r="JA120">
            <v>0</v>
          </cell>
          <cell r="JB120">
            <v>0</v>
          </cell>
          <cell r="JC120">
            <v>0</v>
          </cell>
          <cell r="JG120">
            <v>0</v>
          </cell>
          <cell r="JH120">
            <v>0</v>
          </cell>
          <cell r="JI120">
            <v>0</v>
          </cell>
          <cell r="JJ120">
            <v>0</v>
          </cell>
          <cell r="JK120">
            <v>0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0</v>
          </cell>
          <cell r="JX120">
            <v>0</v>
          </cell>
          <cell r="JY120">
            <v>0</v>
          </cell>
          <cell r="JZ120">
            <v>0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0</v>
          </cell>
          <cell r="KK120">
            <v>0</v>
          </cell>
          <cell r="KL120">
            <v>0</v>
          </cell>
          <cell r="KM120">
            <v>0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0</v>
          </cell>
          <cell r="LL120">
            <v>0</v>
          </cell>
          <cell r="LM120">
            <v>0</v>
          </cell>
          <cell r="LN120">
            <v>0</v>
          </cell>
          <cell r="LO120">
            <v>0</v>
          </cell>
          <cell r="LP120">
            <v>0</v>
          </cell>
          <cell r="LQ120">
            <v>0</v>
          </cell>
          <cell r="LR120">
            <v>0</v>
          </cell>
          <cell r="LS120">
            <v>0</v>
          </cell>
          <cell r="LT120">
            <v>0</v>
          </cell>
          <cell r="LU120">
            <v>0</v>
          </cell>
          <cell r="LV120">
            <v>0</v>
          </cell>
          <cell r="LW120">
            <v>0</v>
          </cell>
          <cell r="LX120">
            <v>0</v>
          </cell>
          <cell r="LY120">
            <v>0</v>
          </cell>
          <cell r="LZ120">
            <v>0</v>
          </cell>
          <cell r="MA120">
            <v>0</v>
          </cell>
          <cell r="MB120">
            <v>0</v>
          </cell>
          <cell r="MC120">
            <v>0</v>
          </cell>
          <cell r="MD120">
            <v>0</v>
          </cell>
          <cell r="ME120">
            <v>0</v>
          </cell>
          <cell r="MF120">
            <v>0</v>
          </cell>
          <cell r="MG120">
            <v>0</v>
          </cell>
          <cell r="MH120">
            <v>0</v>
          </cell>
          <cell r="MI120">
            <v>0</v>
          </cell>
          <cell r="MJ120">
            <v>0</v>
          </cell>
          <cell r="MK120">
            <v>0</v>
          </cell>
          <cell r="ML120">
            <v>0</v>
          </cell>
          <cell r="MM120">
            <v>0</v>
          </cell>
          <cell r="MN120">
            <v>0</v>
          </cell>
          <cell r="MO120">
            <v>0</v>
          </cell>
          <cell r="MP120">
            <v>0</v>
          </cell>
          <cell r="MQ120">
            <v>0</v>
          </cell>
          <cell r="MR120">
            <v>0</v>
          </cell>
          <cell r="MS120">
            <v>0</v>
          </cell>
          <cell r="MT120">
            <v>0</v>
          </cell>
          <cell r="MU120">
            <v>0</v>
          </cell>
          <cell r="MV120">
            <v>0</v>
          </cell>
          <cell r="MW120">
            <v>0</v>
          </cell>
          <cell r="MX120">
            <v>0</v>
          </cell>
          <cell r="MY120">
            <v>0</v>
          </cell>
          <cell r="MZ120">
            <v>0</v>
          </cell>
          <cell r="NA120">
            <v>0</v>
          </cell>
          <cell r="NB120">
            <v>0</v>
          </cell>
          <cell r="NC120">
            <v>0</v>
          </cell>
          <cell r="ND120">
            <v>0</v>
          </cell>
          <cell r="NE120">
            <v>0</v>
          </cell>
          <cell r="NF120">
            <v>0</v>
          </cell>
          <cell r="NG120">
            <v>0</v>
          </cell>
          <cell r="NH120">
            <v>0</v>
          </cell>
          <cell r="NI120">
            <v>0</v>
          </cell>
          <cell r="NJ120">
            <v>0</v>
          </cell>
          <cell r="NK120">
            <v>0</v>
          </cell>
          <cell r="NL120">
            <v>0</v>
          </cell>
          <cell r="NM120">
            <v>0</v>
          </cell>
          <cell r="NN120">
            <v>0</v>
          </cell>
          <cell r="NO120">
            <v>0</v>
          </cell>
          <cell r="NP120">
            <v>0</v>
          </cell>
          <cell r="NQ120">
            <v>0</v>
          </cell>
          <cell r="NR120">
            <v>0</v>
          </cell>
          <cell r="NS120">
            <v>0</v>
          </cell>
          <cell r="NT120">
            <v>0</v>
          </cell>
          <cell r="NU120">
            <v>0</v>
          </cell>
          <cell r="NV120">
            <v>0</v>
          </cell>
        </row>
        <row r="121">
          <cell r="F121" t="str">
            <v/>
          </cell>
          <cell r="K121">
            <v>0</v>
          </cell>
          <cell r="AJ121" t="str">
            <v/>
          </cell>
          <cell r="BX121">
            <v>30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  <cell r="II121">
            <v>0</v>
          </cell>
          <cell r="IJ121">
            <v>0</v>
          </cell>
          <cell r="IK121">
            <v>0</v>
          </cell>
          <cell r="IL121">
            <v>0</v>
          </cell>
          <cell r="IM121">
            <v>0</v>
          </cell>
          <cell r="IN121">
            <v>0</v>
          </cell>
          <cell r="IO121">
            <v>0</v>
          </cell>
          <cell r="IP121">
            <v>0</v>
          </cell>
          <cell r="IQ121">
            <v>0</v>
          </cell>
          <cell r="IR121">
            <v>0</v>
          </cell>
          <cell r="IS121">
            <v>0</v>
          </cell>
          <cell r="IT121">
            <v>0</v>
          </cell>
          <cell r="IU121">
            <v>0</v>
          </cell>
          <cell r="IV121">
            <v>0</v>
          </cell>
          <cell r="IW121">
            <v>0</v>
          </cell>
          <cell r="IX121">
            <v>0</v>
          </cell>
          <cell r="IY121">
            <v>0</v>
          </cell>
          <cell r="IZ121">
            <v>0</v>
          </cell>
          <cell r="JA121">
            <v>0</v>
          </cell>
          <cell r="JB121">
            <v>0</v>
          </cell>
          <cell r="JC121">
            <v>0</v>
          </cell>
          <cell r="JG121">
            <v>0</v>
          </cell>
          <cell r="JH121">
            <v>0</v>
          </cell>
          <cell r="JI121">
            <v>0</v>
          </cell>
          <cell r="JJ121">
            <v>0</v>
          </cell>
          <cell r="JK121">
            <v>0</v>
          </cell>
          <cell r="JL121">
            <v>0</v>
          </cell>
          <cell r="JM121">
            <v>0</v>
          </cell>
          <cell r="JN121">
            <v>0</v>
          </cell>
          <cell r="JO121">
            <v>0</v>
          </cell>
          <cell r="JP121">
            <v>0</v>
          </cell>
          <cell r="JQ121">
            <v>0</v>
          </cell>
          <cell r="JR121">
            <v>0</v>
          </cell>
          <cell r="JS121">
            <v>0</v>
          </cell>
          <cell r="JT121">
            <v>0</v>
          </cell>
          <cell r="JU121">
            <v>0</v>
          </cell>
          <cell r="JV121">
            <v>0</v>
          </cell>
          <cell r="JW121">
            <v>0</v>
          </cell>
          <cell r="JX121">
            <v>0</v>
          </cell>
          <cell r="JY121">
            <v>0</v>
          </cell>
          <cell r="JZ121">
            <v>0</v>
          </cell>
          <cell r="KA121">
            <v>0</v>
          </cell>
          <cell r="KB121">
            <v>0</v>
          </cell>
          <cell r="KC121">
            <v>0</v>
          </cell>
          <cell r="KD121">
            <v>0</v>
          </cell>
          <cell r="KE121">
            <v>0</v>
          </cell>
          <cell r="KF121">
            <v>0</v>
          </cell>
          <cell r="KG121">
            <v>0</v>
          </cell>
          <cell r="KH121">
            <v>0</v>
          </cell>
          <cell r="KI121">
            <v>0</v>
          </cell>
          <cell r="KJ121">
            <v>0</v>
          </cell>
          <cell r="KK121">
            <v>0</v>
          </cell>
          <cell r="KL121">
            <v>0</v>
          </cell>
          <cell r="KM121">
            <v>0</v>
          </cell>
          <cell r="KN121">
            <v>0</v>
          </cell>
          <cell r="KO121">
            <v>0</v>
          </cell>
          <cell r="KP121">
            <v>0</v>
          </cell>
          <cell r="KQ121">
            <v>0</v>
          </cell>
          <cell r="KR121">
            <v>0</v>
          </cell>
          <cell r="KS121">
            <v>0</v>
          </cell>
          <cell r="KT121">
            <v>0</v>
          </cell>
          <cell r="KU121">
            <v>0</v>
          </cell>
          <cell r="KV121">
            <v>0</v>
          </cell>
          <cell r="KW121">
            <v>0</v>
          </cell>
          <cell r="KX121">
            <v>0</v>
          </cell>
          <cell r="KY121">
            <v>0</v>
          </cell>
          <cell r="KZ121">
            <v>0</v>
          </cell>
          <cell r="LA121">
            <v>0</v>
          </cell>
          <cell r="LB121">
            <v>0</v>
          </cell>
          <cell r="LC121">
            <v>0</v>
          </cell>
          <cell r="LD121">
            <v>0</v>
          </cell>
          <cell r="LE121">
            <v>0</v>
          </cell>
          <cell r="LF121">
            <v>0</v>
          </cell>
          <cell r="LG121">
            <v>0</v>
          </cell>
          <cell r="LH121">
            <v>0</v>
          </cell>
          <cell r="LI121">
            <v>0</v>
          </cell>
          <cell r="LJ121">
            <v>0</v>
          </cell>
          <cell r="LK121">
            <v>0</v>
          </cell>
          <cell r="LL121">
            <v>0</v>
          </cell>
          <cell r="LM121">
            <v>0</v>
          </cell>
          <cell r="LN121">
            <v>0</v>
          </cell>
          <cell r="LO121">
            <v>0</v>
          </cell>
          <cell r="LP121">
            <v>0</v>
          </cell>
          <cell r="LQ121">
            <v>0</v>
          </cell>
          <cell r="LR121">
            <v>0</v>
          </cell>
          <cell r="LS121">
            <v>0</v>
          </cell>
          <cell r="LT121">
            <v>0</v>
          </cell>
          <cell r="LU121">
            <v>0</v>
          </cell>
          <cell r="LV121">
            <v>0</v>
          </cell>
          <cell r="LW121">
            <v>0</v>
          </cell>
          <cell r="LX121">
            <v>0</v>
          </cell>
          <cell r="LY121">
            <v>0</v>
          </cell>
          <cell r="LZ121">
            <v>0</v>
          </cell>
          <cell r="MA121">
            <v>0</v>
          </cell>
          <cell r="MB121">
            <v>0</v>
          </cell>
          <cell r="MC121">
            <v>0</v>
          </cell>
          <cell r="MD121">
            <v>0</v>
          </cell>
          <cell r="ME121">
            <v>0</v>
          </cell>
          <cell r="MF121">
            <v>0</v>
          </cell>
          <cell r="MG121">
            <v>0</v>
          </cell>
          <cell r="MH121">
            <v>0</v>
          </cell>
          <cell r="MI121">
            <v>0</v>
          </cell>
          <cell r="MJ121">
            <v>0</v>
          </cell>
          <cell r="MK121">
            <v>0</v>
          </cell>
          <cell r="ML121">
            <v>0</v>
          </cell>
          <cell r="MM121">
            <v>0</v>
          </cell>
          <cell r="MN121">
            <v>0</v>
          </cell>
          <cell r="MO121">
            <v>0</v>
          </cell>
          <cell r="MP121">
            <v>0</v>
          </cell>
          <cell r="MQ121">
            <v>0</v>
          </cell>
          <cell r="MR121">
            <v>0</v>
          </cell>
          <cell r="MS121">
            <v>0</v>
          </cell>
          <cell r="MT121">
            <v>0</v>
          </cell>
          <cell r="MU121">
            <v>0</v>
          </cell>
          <cell r="MV121">
            <v>0</v>
          </cell>
          <cell r="MW121">
            <v>0</v>
          </cell>
          <cell r="MX121">
            <v>0</v>
          </cell>
          <cell r="MY121">
            <v>0</v>
          </cell>
          <cell r="MZ121">
            <v>0</v>
          </cell>
          <cell r="NA121">
            <v>0</v>
          </cell>
          <cell r="NB121">
            <v>0</v>
          </cell>
          <cell r="NC121">
            <v>0</v>
          </cell>
          <cell r="ND121">
            <v>0</v>
          </cell>
          <cell r="NE121">
            <v>0</v>
          </cell>
          <cell r="NF121">
            <v>0</v>
          </cell>
          <cell r="NG121">
            <v>0</v>
          </cell>
          <cell r="NH121">
            <v>0</v>
          </cell>
          <cell r="NI121">
            <v>0</v>
          </cell>
          <cell r="NJ121">
            <v>0</v>
          </cell>
          <cell r="NK121">
            <v>0</v>
          </cell>
          <cell r="NL121">
            <v>0</v>
          </cell>
          <cell r="NM121">
            <v>0</v>
          </cell>
          <cell r="NN121">
            <v>0</v>
          </cell>
          <cell r="NO121">
            <v>0</v>
          </cell>
          <cell r="NP121">
            <v>0</v>
          </cell>
          <cell r="NQ121">
            <v>0</v>
          </cell>
          <cell r="NR121">
            <v>0</v>
          </cell>
          <cell r="NS121">
            <v>0</v>
          </cell>
          <cell r="NT121">
            <v>0</v>
          </cell>
          <cell r="NU121">
            <v>0</v>
          </cell>
          <cell r="NV121">
            <v>0</v>
          </cell>
        </row>
        <row r="122">
          <cell r="F122" t="str">
            <v/>
          </cell>
          <cell r="K122">
            <v>0</v>
          </cell>
          <cell r="AJ122" t="str">
            <v/>
          </cell>
          <cell r="BX122">
            <v>30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  <cell r="II122">
            <v>0</v>
          </cell>
          <cell r="IJ122">
            <v>0</v>
          </cell>
          <cell r="IK122">
            <v>0</v>
          </cell>
          <cell r="IL122">
            <v>0</v>
          </cell>
          <cell r="IM122">
            <v>0</v>
          </cell>
          <cell r="IN122">
            <v>0</v>
          </cell>
          <cell r="IO122">
            <v>0</v>
          </cell>
          <cell r="IP122">
            <v>0</v>
          </cell>
          <cell r="IQ122">
            <v>0</v>
          </cell>
          <cell r="IR122">
            <v>0</v>
          </cell>
          <cell r="IS122">
            <v>0</v>
          </cell>
          <cell r="IT122">
            <v>0</v>
          </cell>
          <cell r="IU122">
            <v>0</v>
          </cell>
          <cell r="IV122">
            <v>0</v>
          </cell>
          <cell r="IW122">
            <v>0</v>
          </cell>
          <cell r="IX122">
            <v>0</v>
          </cell>
          <cell r="IY122">
            <v>0</v>
          </cell>
          <cell r="IZ122">
            <v>0</v>
          </cell>
          <cell r="JA122">
            <v>0</v>
          </cell>
          <cell r="JB122">
            <v>0</v>
          </cell>
          <cell r="JC122">
            <v>0</v>
          </cell>
          <cell r="JG122">
            <v>0</v>
          </cell>
          <cell r="JH122">
            <v>0</v>
          </cell>
          <cell r="JI122">
            <v>0</v>
          </cell>
          <cell r="JJ122">
            <v>0</v>
          </cell>
          <cell r="JK122">
            <v>0</v>
          </cell>
          <cell r="JL122">
            <v>0</v>
          </cell>
          <cell r="JM122">
            <v>0</v>
          </cell>
          <cell r="JN122">
            <v>0</v>
          </cell>
          <cell r="JO122">
            <v>0</v>
          </cell>
          <cell r="JP122">
            <v>0</v>
          </cell>
          <cell r="JQ122">
            <v>0</v>
          </cell>
          <cell r="JR122">
            <v>0</v>
          </cell>
          <cell r="JS122">
            <v>0</v>
          </cell>
          <cell r="JT122">
            <v>0</v>
          </cell>
          <cell r="JU122">
            <v>0</v>
          </cell>
          <cell r="JV122">
            <v>0</v>
          </cell>
          <cell r="JW122">
            <v>0</v>
          </cell>
          <cell r="JX122">
            <v>0</v>
          </cell>
          <cell r="JY122">
            <v>0</v>
          </cell>
          <cell r="JZ122">
            <v>0</v>
          </cell>
          <cell r="KA122">
            <v>0</v>
          </cell>
          <cell r="KB122">
            <v>0</v>
          </cell>
          <cell r="KC122">
            <v>0</v>
          </cell>
          <cell r="KD122">
            <v>0</v>
          </cell>
          <cell r="KE122">
            <v>0</v>
          </cell>
          <cell r="KF122">
            <v>0</v>
          </cell>
          <cell r="KG122">
            <v>0</v>
          </cell>
          <cell r="KH122">
            <v>0</v>
          </cell>
          <cell r="KI122">
            <v>0</v>
          </cell>
          <cell r="KJ122">
            <v>0</v>
          </cell>
          <cell r="KK122">
            <v>0</v>
          </cell>
          <cell r="KL122">
            <v>0</v>
          </cell>
          <cell r="KM122">
            <v>0</v>
          </cell>
          <cell r="KN122">
            <v>0</v>
          </cell>
          <cell r="KO122">
            <v>0</v>
          </cell>
          <cell r="KP122">
            <v>0</v>
          </cell>
          <cell r="KQ122">
            <v>0</v>
          </cell>
          <cell r="KR122">
            <v>0</v>
          </cell>
          <cell r="KS122">
            <v>0</v>
          </cell>
          <cell r="KT122">
            <v>0</v>
          </cell>
          <cell r="KU122">
            <v>0</v>
          </cell>
          <cell r="KV122">
            <v>0</v>
          </cell>
          <cell r="KW122">
            <v>0</v>
          </cell>
          <cell r="KX122">
            <v>0</v>
          </cell>
          <cell r="KY122">
            <v>0</v>
          </cell>
          <cell r="KZ122">
            <v>0</v>
          </cell>
          <cell r="LA122">
            <v>0</v>
          </cell>
          <cell r="LB122">
            <v>0</v>
          </cell>
          <cell r="LC122">
            <v>0</v>
          </cell>
          <cell r="LD122">
            <v>0</v>
          </cell>
          <cell r="LE122">
            <v>0</v>
          </cell>
          <cell r="LF122">
            <v>0</v>
          </cell>
          <cell r="LG122">
            <v>0</v>
          </cell>
          <cell r="LH122">
            <v>0</v>
          </cell>
          <cell r="LI122">
            <v>0</v>
          </cell>
          <cell r="LJ122">
            <v>0</v>
          </cell>
          <cell r="LK122">
            <v>0</v>
          </cell>
          <cell r="LL122">
            <v>0</v>
          </cell>
          <cell r="LM122">
            <v>0</v>
          </cell>
          <cell r="LN122">
            <v>0</v>
          </cell>
          <cell r="LO122">
            <v>0</v>
          </cell>
          <cell r="LP122">
            <v>0</v>
          </cell>
          <cell r="LQ122">
            <v>0</v>
          </cell>
          <cell r="LR122">
            <v>0</v>
          </cell>
          <cell r="LS122">
            <v>0</v>
          </cell>
          <cell r="LT122">
            <v>0</v>
          </cell>
          <cell r="LU122">
            <v>0</v>
          </cell>
          <cell r="LV122">
            <v>0</v>
          </cell>
          <cell r="LW122">
            <v>0</v>
          </cell>
          <cell r="LX122">
            <v>0</v>
          </cell>
          <cell r="LY122">
            <v>0</v>
          </cell>
          <cell r="LZ122">
            <v>0</v>
          </cell>
          <cell r="MA122">
            <v>0</v>
          </cell>
          <cell r="MB122">
            <v>0</v>
          </cell>
          <cell r="MC122">
            <v>0</v>
          </cell>
          <cell r="MD122">
            <v>0</v>
          </cell>
          <cell r="ME122">
            <v>0</v>
          </cell>
          <cell r="MF122">
            <v>0</v>
          </cell>
          <cell r="MG122">
            <v>0</v>
          </cell>
          <cell r="MH122">
            <v>0</v>
          </cell>
          <cell r="MI122">
            <v>0</v>
          </cell>
          <cell r="MJ122">
            <v>0</v>
          </cell>
          <cell r="MK122">
            <v>0</v>
          </cell>
          <cell r="ML122">
            <v>0</v>
          </cell>
          <cell r="MM122">
            <v>0</v>
          </cell>
          <cell r="MN122">
            <v>0</v>
          </cell>
          <cell r="MO122">
            <v>0</v>
          </cell>
          <cell r="MP122">
            <v>0</v>
          </cell>
          <cell r="MQ122">
            <v>0</v>
          </cell>
          <cell r="MR122">
            <v>0</v>
          </cell>
          <cell r="MS122">
            <v>0</v>
          </cell>
          <cell r="MT122">
            <v>0</v>
          </cell>
          <cell r="MU122">
            <v>0</v>
          </cell>
          <cell r="MV122">
            <v>0</v>
          </cell>
          <cell r="MW122">
            <v>0</v>
          </cell>
          <cell r="MX122">
            <v>0</v>
          </cell>
          <cell r="MY122">
            <v>0</v>
          </cell>
          <cell r="MZ122">
            <v>0</v>
          </cell>
          <cell r="NA122">
            <v>0</v>
          </cell>
          <cell r="NB122">
            <v>0</v>
          </cell>
          <cell r="NC122">
            <v>0</v>
          </cell>
          <cell r="ND122">
            <v>0</v>
          </cell>
          <cell r="NE122">
            <v>0</v>
          </cell>
          <cell r="NF122">
            <v>0</v>
          </cell>
          <cell r="NG122">
            <v>0</v>
          </cell>
          <cell r="NH122">
            <v>0</v>
          </cell>
          <cell r="NI122">
            <v>0</v>
          </cell>
          <cell r="NJ122">
            <v>0</v>
          </cell>
          <cell r="NK122">
            <v>0</v>
          </cell>
          <cell r="NL122">
            <v>0</v>
          </cell>
          <cell r="NM122">
            <v>0</v>
          </cell>
          <cell r="NN122">
            <v>0</v>
          </cell>
          <cell r="NO122">
            <v>0</v>
          </cell>
          <cell r="NP122">
            <v>0</v>
          </cell>
          <cell r="NQ122">
            <v>0</v>
          </cell>
          <cell r="NR122">
            <v>0</v>
          </cell>
          <cell r="NS122">
            <v>0</v>
          </cell>
          <cell r="NT122">
            <v>0</v>
          </cell>
          <cell r="NU122">
            <v>0</v>
          </cell>
          <cell r="NV122">
            <v>0</v>
          </cell>
        </row>
        <row r="123">
          <cell r="F123" t="str">
            <v/>
          </cell>
          <cell r="K123">
            <v>0</v>
          </cell>
          <cell r="AJ123" t="str">
            <v/>
          </cell>
          <cell r="BX123">
            <v>30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  <cell r="II123">
            <v>0</v>
          </cell>
          <cell r="IJ123">
            <v>0</v>
          </cell>
          <cell r="IK123">
            <v>0</v>
          </cell>
          <cell r="IL123">
            <v>0</v>
          </cell>
          <cell r="IM123">
            <v>0</v>
          </cell>
          <cell r="IN123">
            <v>0</v>
          </cell>
          <cell r="IO123">
            <v>0</v>
          </cell>
          <cell r="IP123">
            <v>0</v>
          </cell>
          <cell r="IQ123">
            <v>0</v>
          </cell>
          <cell r="IR123">
            <v>0</v>
          </cell>
          <cell r="IS123">
            <v>0</v>
          </cell>
          <cell r="IT123">
            <v>0</v>
          </cell>
          <cell r="IU123">
            <v>0</v>
          </cell>
          <cell r="IV123">
            <v>0</v>
          </cell>
          <cell r="IW123">
            <v>0</v>
          </cell>
          <cell r="IX123">
            <v>0</v>
          </cell>
          <cell r="IY123">
            <v>0</v>
          </cell>
          <cell r="IZ123">
            <v>0</v>
          </cell>
          <cell r="JA123">
            <v>0</v>
          </cell>
          <cell r="JB123">
            <v>0</v>
          </cell>
          <cell r="JC123">
            <v>0</v>
          </cell>
          <cell r="JG123">
            <v>0</v>
          </cell>
          <cell r="JH123">
            <v>0</v>
          </cell>
          <cell r="JI123">
            <v>0</v>
          </cell>
          <cell r="JJ123">
            <v>0</v>
          </cell>
          <cell r="JK123">
            <v>0</v>
          </cell>
          <cell r="JL123">
            <v>0</v>
          </cell>
          <cell r="JM123">
            <v>0</v>
          </cell>
          <cell r="JN123">
            <v>0</v>
          </cell>
          <cell r="JO123">
            <v>0</v>
          </cell>
          <cell r="JP123">
            <v>0</v>
          </cell>
          <cell r="JQ123">
            <v>0</v>
          </cell>
          <cell r="JR123">
            <v>0</v>
          </cell>
          <cell r="JS123">
            <v>0</v>
          </cell>
          <cell r="JT123">
            <v>0</v>
          </cell>
          <cell r="JU123">
            <v>0</v>
          </cell>
          <cell r="JV123">
            <v>0</v>
          </cell>
          <cell r="JW123">
            <v>0</v>
          </cell>
          <cell r="JX123">
            <v>0</v>
          </cell>
          <cell r="JY123">
            <v>0</v>
          </cell>
          <cell r="JZ123">
            <v>0</v>
          </cell>
          <cell r="KA123">
            <v>0</v>
          </cell>
          <cell r="KB123">
            <v>0</v>
          </cell>
          <cell r="KC123">
            <v>0</v>
          </cell>
          <cell r="KD123">
            <v>0</v>
          </cell>
          <cell r="KE123">
            <v>0</v>
          </cell>
          <cell r="KF123">
            <v>0</v>
          </cell>
          <cell r="KG123">
            <v>0</v>
          </cell>
          <cell r="KH123">
            <v>0</v>
          </cell>
          <cell r="KI123">
            <v>0</v>
          </cell>
          <cell r="KJ123">
            <v>0</v>
          </cell>
          <cell r="KK123">
            <v>0</v>
          </cell>
          <cell r="KL123">
            <v>0</v>
          </cell>
          <cell r="KM123">
            <v>0</v>
          </cell>
          <cell r="KN123">
            <v>0</v>
          </cell>
          <cell r="KO123">
            <v>0</v>
          </cell>
          <cell r="KP123">
            <v>0</v>
          </cell>
          <cell r="KQ123">
            <v>0</v>
          </cell>
          <cell r="KR123">
            <v>0</v>
          </cell>
          <cell r="KS123">
            <v>0</v>
          </cell>
          <cell r="KT123">
            <v>0</v>
          </cell>
          <cell r="KU123">
            <v>0</v>
          </cell>
          <cell r="KV123">
            <v>0</v>
          </cell>
          <cell r="KW123">
            <v>0</v>
          </cell>
          <cell r="KX123">
            <v>0</v>
          </cell>
          <cell r="KY123">
            <v>0</v>
          </cell>
          <cell r="KZ123">
            <v>0</v>
          </cell>
          <cell r="LA123">
            <v>0</v>
          </cell>
          <cell r="LB123">
            <v>0</v>
          </cell>
          <cell r="LC123">
            <v>0</v>
          </cell>
          <cell r="LD123">
            <v>0</v>
          </cell>
          <cell r="LE123">
            <v>0</v>
          </cell>
          <cell r="LF123">
            <v>0</v>
          </cell>
          <cell r="LG123">
            <v>0</v>
          </cell>
          <cell r="LH123">
            <v>0</v>
          </cell>
          <cell r="LI123">
            <v>0</v>
          </cell>
          <cell r="LJ123">
            <v>0</v>
          </cell>
          <cell r="LK123">
            <v>0</v>
          </cell>
          <cell r="LL123">
            <v>0</v>
          </cell>
          <cell r="LM123">
            <v>0</v>
          </cell>
          <cell r="LN123">
            <v>0</v>
          </cell>
          <cell r="LO123">
            <v>0</v>
          </cell>
          <cell r="LP123">
            <v>0</v>
          </cell>
          <cell r="LQ123">
            <v>0</v>
          </cell>
          <cell r="LR123">
            <v>0</v>
          </cell>
          <cell r="LS123">
            <v>0</v>
          </cell>
          <cell r="LT123">
            <v>0</v>
          </cell>
          <cell r="LU123">
            <v>0</v>
          </cell>
          <cell r="LV123">
            <v>0</v>
          </cell>
          <cell r="LW123">
            <v>0</v>
          </cell>
          <cell r="LX123">
            <v>0</v>
          </cell>
          <cell r="LY123">
            <v>0</v>
          </cell>
          <cell r="LZ123">
            <v>0</v>
          </cell>
          <cell r="MA123">
            <v>0</v>
          </cell>
          <cell r="MB123">
            <v>0</v>
          </cell>
          <cell r="MC123">
            <v>0</v>
          </cell>
          <cell r="MD123">
            <v>0</v>
          </cell>
          <cell r="ME123">
            <v>0</v>
          </cell>
          <cell r="MF123">
            <v>0</v>
          </cell>
          <cell r="MG123">
            <v>0</v>
          </cell>
          <cell r="MH123">
            <v>0</v>
          </cell>
          <cell r="MI123">
            <v>0</v>
          </cell>
          <cell r="MJ123">
            <v>0</v>
          </cell>
          <cell r="MK123">
            <v>0</v>
          </cell>
          <cell r="ML123">
            <v>0</v>
          </cell>
          <cell r="MM123">
            <v>0</v>
          </cell>
          <cell r="MN123">
            <v>0</v>
          </cell>
          <cell r="MO123">
            <v>0</v>
          </cell>
          <cell r="MP123">
            <v>0</v>
          </cell>
          <cell r="MQ123">
            <v>0</v>
          </cell>
          <cell r="MR123">
            <v>0</v>
          </cell>
          <cell r="MS123">
            <v>0</v>
          </cell>
          <cell r="MT123">
            <v>0</v>
          </cell>
          <cell r="MU123">
            <v>0</v>
          </cell>
          <cell r="MV123">
            <v>0</v>
          </cell>
          <cell r="MW123">
            <v>0</v>
          </cell>
          <cell r="MX123">
            <v>0</v>
          </cell>
          <cell r="MY123">
            <v>0</v>
          </cell>
          <cell r="MZ123">
            <v>0</v>
          </cell>
          <cell r="NA123">
            <v>0</v>
          </cell>
          <cell r="NB123">
            <v>0</v>
          </cell>
          <cell r="NC123">
            <v>0</v>
          </cell>
          <cell r="ND123">
            <v>0</v>
          </cell>
          <cell r="NE123">
            <v>0</v>
          </cell>
          <cell r="NF123">
            <v>0</v>
          </cell>
          <cell r="NG123">
            <v>0</v>
          </cell>
          <cell r="NH123">
            <v>0</v>
          </cell>
          <cell r="NI123">
            <v>0</v>
          </cell>
          <cell r="NJ123">
            <v>0</v>
          </cell>
          <cell r="NK123">
            <v>0</v>
          </cell>
          <cell r="NL123">
            <v>0</v>
          </cell>
          <cell r="NM123">
            <v>0</v>
          </cell>
          <cell r="NN123">
            <v>0</v>
          </cell>
          <cell r="NO123">
            <v>0</v>
          </cell>
          <cell r="NP123">
            <v>0</v>
          </cell>
          <cell r="NQ123">
            <v>0</v>
          </cell>
          <cell r="NR123">
            <v>0</v>
          </cell>
          <cell r="NS123">
            <v>0</v>
          </cell>
          <cell r="NT123">
            <v>0</v>
          </cell>
          <cell r="NU123">
            <v>0</v>
          </cell>
          <cell r="NV123">
            <v>0</v>
          </cell>
        </row>
        <row r="124">
          <cell r="F124" t="str">
            <v/>
          </cell>
          <cell r="K124">
            <v>0</v>
          </cell>
          <cell r="AJ124" t="str">
            <v/>
          </cell>
          <cell r="BX124">
            <v>30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  <cell r="II124">
            <v>0</v>
          </cell>
          <cell r="IJ124">
            <v>0</v>
          </cell>
          <cell r="IK124">
            <v>0</v>
          </cell>
          <cell r="IL124">
            <v>0</v>
          </cell>
          <cell r="IM124">
            <v>0</v>
          </cell>
          <cell r="IN124">
            <v>0</v>
          </cell>
          <cell r="IO124">
            <v>0</v>
          </cell>
          <cell r="IP124">
            <v>0</v>
          </cell>
          <cell r="IQ124">
            <v>0</v>
          </cell>
          <cell r="IR124">
            <v>0</v>
          </cell>
          <cell r="IS124">
            <v>0</v>
          </cell>
          <cell r="IT124">
            <v>0</v>
          </cell>
          <cell r="IU124">
            <v>0</v>
          </cell>
          <cell r="IV124">
            <v>0</v>
          </cell>
          <cell r="IW124">
            <v>0</v>
          </cell>
          <cell r="IX124">
            <v>0</v>
          </cell>
          <cell r="IY124">
            <v>0</v>
          </cell>
          <cell r="IZ124">
            <v>0</v>
          </cell>
          <cell r="JA124">
            <v>0</v>
          </cell>
          <cell r="JB124">
            <v>0</v>
          </cell>
          <cell r="JC124">
            <v>0</v>
          </cell>
          <cell r="JG124">
            <v>0</v>
          </cell>
          <cell r="JH124">
            <v>0</v>
          </cell>
          <cell r="JI124">
            <v>0</v>
          </cell>
          <cell r="JJ124">
            <v>0</v>
          </cell>
          <cell r="JK124">
            <v>0</v>
          </cell>
          <cell r="JL124">
            <v>0</v>
          </cell>
          <cell r="JM124">
            <v>0</v>
          </cell>
          <cell r="JN124">
            <v>0</v>
          </cell>
          <cell r="JO124">
            <v>0</v>
          </cell>
          <cell r="JP124">
            <v>0</v>
          </cell>
          <cell r="JQ124">
            <v>0</v>
          </cell>
          <cell r="JR124">
            <v>0</v>
          </cell>
          <cell r="JS124">
            <v>0</v>
          </cell>
          <cell r="JT124">
            <v>0</v>
          </cell>
          <cell r="JU124">
            <v>0</v>
          </cell>
          <cell r="JV124">
            <v>0</v>
          </cell>
          <cell r="JW124">
            <v>0</v>
          </cell>
          <cell r="JX124">
            <v>0</v>
          </cell>
          <cell r="JY124">
            <v>0</v>
          </cell>
          <cell r="JZ124">
            <v>0</v>
          </cell>
          <cell r="KA124">
            <v>0</v>
          </cell>
          <cell r="KB124">
            <v>0</v>
          </cell>
          <cell r="KC124">
            <v>0</v>
          </cell>
          <cell r="KD124">
            <v>0</v>
          </cell>
          <cell r="KE124">
            <v>0</v>
          </cell>
          <cell r="KF124">
            <v>0</v>
          </cell>
          <cell r="KG124">
            <v>0</v>
          </cell>
          <cell r="KH124">
            <v>0</v>
          </cell>
          <cell r="KI124">
            <v>0</v>
          </cell>
          <cell r="KJ124">
            <v>0</v>
          </cell>
          <cell r="KK124">
            <v>0</v>
          </cell>
          <cell r="KL124">
            <v>0</v>
          </cell>
          <cell r="KM124">
            <v>0</v>
          </cell>
          <cell r="KN124">
            <v>0</v>
          </cell>
          <cell r="KO124">
            <v>0</v>
          </cell>
          <cell r="KP124">
            <v>0</v>
          </cell>
          <cell r="KQ124">
            <v>0</v>
          </cell>
          <cell r="KR124">
            <v>0</v>
          </cell>
          <cell r="KS124">
            <v>0</v>
          </cell>
          <cell r="KT124">
            <v>0</v>
          </cell>
          <cell r="KU124">
            <v>0</v>
          </cell>
          <cell r="KV124">
            <v>0</v>
          </cell>
          <cell r="KW124">
            <v>0</v>
          </cell>
          <cell r="KX124">
            <v>0</v>
          </cell>
          <cell r="KY124">
            <v>0</v>
          </cell>
          <cell r="KZ124">
            <v>0</v>
          </cell>
          <cell r="LA124">
            <v>0</v>
          </cell>
          <cell r="LB124">
            <v>0</v>
          </cell>
          <cell r="LC124">
            <v>0</v>
          </cell>
          <cell r="LD124">
            <v>0</v>
          </cell>
          <cell r="LE124">
            <v>0</v>
          </cell>
          <cell r="LF124">
            <v>0</v>
          </cell>
          <cell r="LG124">
            <v>0</v>
          </cell>
          <cell r="LH124">
            <v>0</v>
          </cell>
          <cell r="LI124">
            <v>0</v>
          </cell>
          <cell r="LJ124">
            <v>0</v>
          </cell>
          <cell r="LK124">
            <v>0</v>
          </cell>
          <cell r="LL124">
            <v>0</v>
          </cell>
          <cell r="LM124">
            <v>0</v>
          </cell>
          <cell r="LN124">
            <v>0</v>
          </cell>
          <cell r="LO124">
            <v>0</v>
          </cell>
          <cell r="LP124">
            <v>0</v>
          </cell>
          <cell r="LQ124">
            <v>0</v>
          </cell>
          <cell r="LR124">
            <v>0</v>
          </cell>
          <cell r="LS124">
            <v>0</v>
          </cell>
          <cell r="LT124">
            <v>0</v>
          </cell>
          <cell r="LU124">
            <v>0</v>
          </cell>
          <cell r="LV124">
            <v>0</v>
          </cell>
          <cell r="LW124">
            <v>0</v>
          </cell>
          <cell r="LX124">
            <v>0</v>
          </cell>
          <cell r="LY124">
            <v>0</v>
          </cell>
          <cell r="LZ124">
            <v>0</v>
          </cell>
          <cell r="MA124">
            <v>0</v>
          </cell>
          <cell r="MB124">
            <v>0</v>
          </cell>
          <cell r="MC124">
            <v>0</v>
          </cell>
          <cell r="MD124">
            <v>0</v>
          </cell>
          <cell r="ME124">
            <v>0</v>
          </cell>
          <cell r="MF124">
            <v>0</v>
          </cell>
          <cell r="MG124">
            <v>0</v>
          </cell>
          <cell r="MH124">
            <v>0</v>
          </cell>
          <cell r="MI124">
            <v>0</v>
          </cell>
          <cell r="MJ124">
            <v>0</v>
          </cell>
          <cell r="MK124">
            <v>0</v>
          </cell>
          <cell r="ML124">
            <v>0</v>
          </cell>
          <cell r="MM124">
            <v>0</v>
          </cell>
          <cell r="MN124">
            <v>0</v>
          </cell>
          <cell r="MO124">
            <v>0</v>
          </cell>
          <cell r="MP124">
            <v>0</v>
          </cell>
          <cell r="MQ124">
            <v>0</v>
          </cell>
          <cell r="MR124">
            <v>0</v>
          </cell>
          <cell r="MS124">
            <v>0</v>
          </cell>
          <cell r="MT124">
            <v>0</v>
          </cell>
          <cell r="MU124">
            <v>0</v>
          </cell>
          <cell r="MV124">
            <v>0</v>
          </cell>
          <cell r="MW124">
            <v>0</v>
          </cell>
          <cell r="MX124">
            <v>0</v>
          </cell>
          <cell r="MY124">
            <v>0</v>
          </cell>
          <cell r="MZ124">
            <v>0</v>
          </cell>
          <cell r="NA124">
            <v>0</v>
          </cell>
          <cell r="NB124">
            <v>0</v>
          </cell>
          <cell r="NC124">
            <v>0</v>
          </cell>
          <cell r="ND124">
            <v>0</v>
          </cell>
          <cell r="NE124">
            <v>0</v>
          </cell>
          <cell r="NF124">
            <v>0</v>
          </cell>
          <cell r="NG124">
            <v>0</v>
          </cell>
          <cell r="NH124">
            <v>0</v>
          </cell>
          <cell r="NI124">
            <v>0</v>
          </cell>
          <cell r="NJ124">
            <v>0</v>
          </cell>
          <cell r="NK124">
            <v>0</v>
          </cell>
          <cell r="NL124">
            <v>0</v>
          </cell>
          <cell r="NM124">
            <v>0</v>
          </cell>
          <cell r="NN124">
            <v>0</v>
          </cell>
          <cell r="NO124">
            <v>0</v>
          </cell>
          <cell r="NP124">
            <v>0</v>
          </cell>
          <cell r="NQ124">
            <v>0</v>
          </cell>
          <cell r="NR124">
            <v>0</v>
          </cell>
          <cell r="NS124">
            <v>0</v>
          </cell>
          <cell r="NT124">
            <v>0</v>
          </cell>
          <cell r="NU124">
            <v>0</v>
          </cell>
          <cell r="NV124">
            <v>0</v>
          </cell>
        </row>
        <row r="125">
          <cell r="F125" t="str">
            <v/>
          </cell>
          <cell r="K125">
            <v>0</v>
          </cell>
          <cell r="AJ125" t="str">
            <v/>
          </cell>
          <cell r="BX125">
            <v>30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  <cell r="II125">
            <v>0</v>
          </cell>
          <cell r="IJ125">
            <v>0</v>
          </cell>
          <cell r="IK125">
            <v>0</v>
          </cell>
          <cell r="IL125">
            <v>0</v>
          </cell>
          <cell r="IM125">
            <v>0</v>
          </cell>
          <cell r="IN125">
            <v>0</v>
          </cell>
          <cell r="IO125">
            <v>0</v>
          </cell>
          <cell r="IP125">
            <v>0</v>
          </cell>
          <cell r="IQ125">
            <v>0</v>
          </cell>
          <cell r="IR125">
            <v>0</v>
          </cell>
          <cell r="IS125">
            <v>0</v>
          </cell>
          <cell r="IT125">
            <v>0</v>
          </cell>
          <cell r="IU125">
            <v>0</v>
          </cell>
          <cell r="IV125">
            <v>0</v>
          </cell>
          <cell r="IW125">
            <v>0</v>
          </cell>
          <cell r="IX125">
            <v>0</v>
          </cell>
          <cell r="IY125">
            <v>0</v>
          </cell>
          <cell r="IZ125">
            <v>0</v>
          </cell>
          <cell r="JA125">
            <v>0</v>
          </cell>
          <cell r="JB125">
            <v>0</v>
          </cell>
          <cell r="JC125">
            <v>0</v>
          </cell>
          <cell r="JG125">
            <v>0</v>
          </cell>
          <cell r="JH125">
            <v>0</v>
          </cell>
          <cell r="JI125">
            <v>0</v>
          </cell>
          <cell r="JJ125">
            <v>0</v>
          </cell>
          <cell r="JK125">
            <v>0</v>
          </cell>
          <cell r="JL125">
            <v>0</v>
          </cell>
          <cell r="JM125">
            <v>0</v>
          </cell>
          <cell r="JN125">
            <v>0</v>
          </cell>
          <cell r="JO125">
            <v>0</v>
          </cell>
          <cell r="JP125">
            <v>0</v>
          </cell>
          <cell r="JQ125">
            <v>0</v>
          </cell>
          <cell r="JR125">
            <v>0</v>
          </cell>
          <cell r="JS125">
            <v>0</v>
          </cell>
          <cell r="JT125">
            <v>0</v>
          </cell>
          <cell r="JU125">
            <v>0</v>
          </cell>
          <cell r="JV125">
            <v>0</v>
          </cell>
          <cell r="JW125">
            <v>0</v>
          </cell>
          <cell r="JX125">
            <v>0</v>
          </cell>
          <cell r="JY125">
            <v>0</v>
          </cell>
          <cell r="JZ125">
            <v>0</v>
          </cell>
          <cell r="KA125">
            <v>0</v>
          </cell>
          <cell r="KB125">
            <v>0</v>
          </cell>
          <cell r="KC125">
            <v>0</v>
          </cell>
          <cell r="KD125">
            <v>0</v>
          </cell>
          <cell r="KE125">
            <v>0</v>
          </cell>
          <cell r="KF125">
            <v>0</v>
          </cell>
          <cell r="KG125">
            <v>0</v>
          </cell>
          <cell r="KH125">
            <v>0</v>
          </cell>
          <cell r="KI125">
            <v>0</v>
          </cell>
          <cell r="KJ125">
            <v>0</v>
          </cell>
          <cell r="KK125">
            <v>0</v>
          </cell>
          <cell r="KL125">
            <v>0</v>
          </cell>
          <cell r="KM125">
            <v>0</v>
          </cell>
          <cell r="KN125">
            <v>0</v>
          </cell>
          <cell r="KO125">
            <v>0</v>
          </cell>
          <cell r="KP125">
            <v>0</v>
          </cell>
          <cell r="KQ125">
            <v>0</v>
          </cell>
          <cell r="KR125">
            <v>0</v>
          </cell>
          <cell r="KS125">
            <v>0</v>
          </cell>
          <cell r="KT125">
            <v>0</v>
          </cell>
          <cell r="KU125">
            <v>0</v>
          </cell>
          <cell r="KV125">
            <v>0</v>
          </cell>
          <cell r="KW125">
            <v>0</v>
          </cell>
          <cell r="KX125">
            <v>0</v>
          </cell>
          <cell r="KY125">
            <v>0</v>
          </cell>
          <cell r="KZ125">
            <v>0</v>
          </cell>
          <cell r="LA125">
            <v>0</v>
          </cell>
          <cell r="LB125">
            <v>0</v>
          </cell>
          <cell r="LC125">
            <v>0</v>
          </cell>
          <cell r="LD125">
            <v>0</v>
          </cell>
          <cell r="LE125">
            <v>0</v>
          </cell>
          <cell r="LF125">
            <v>0</v>
          </cell>
          <cell r="LG125">
            <v>0</v>
          </cell>
          <cell r="LH125">
            <v>0</v>
          </cell>
          <cell r="LI125">
            <v>0</v>
          </cell>
          <cell r="LJ125">
            <v>0</v>
          </cell>
          <cell r="LK125">
            <v>0</v>
          </cell>
          <cell r="LL125">
            <v>0</v>
          </cell>
          <cell r="LM125">
            <v>0</v>
          </cell>
          <cell r="LN125">
            <v>0</v>
          </cell>
          <cell r="LO125">
            <v>0</v>
          </cell>
          <cell r="LP125">
            <v>0</v>
          </cell>
          <cell r="LQ125">
            <v>0</v>
          </cell>
          <cell r="LR125">
            <v>0</v>
          </cell>
          <cell r="LS125">
            <v>0</v>
          </cell>
          <cell r="LT125">
            <v>0</v>
          </cell>
          <cell r="LU125">
            <v>0</v>
          </cell>
          <cell r="LV125">
            <v>0</v>
          </cell>
          <cell r="LW125">
            <v>0</v>
          </cell>
          <cell r="LX125">
            <v>0</v>
          </cell>
          <cell r="LY125">
            <v>0</v>
          </cell>
          <cell r="LZ125">
            <v>0</v>
          </cell>
          <cell r="MA125">
            <v>0</v>
          </cell>
          <cell r="MB125">
            <v>0</v>
          </cell>
          <cell r="MC125">
            <v>0</v>
          </cell>
          <cell r="MD125">
            <v>0</v>
          </cell>
          <cell r="ME125">
            <v>0</v>
          </cell>
          <cell r="MF125">
            <v>0</v>
          </cell>
          <cell r="MG125">
            <v>0</v>
          </cell>
          <cell r="MH125">
            <v>0</v>
          </cell>
          <cell r="MI125">
            <v>0</v>
          </cell>
          <cell r="MJ125">
            <v>0</v>
          </cell>
          <cell r="MK125">
            <v>0</v>
          </cell>
          <cell r="ML125">
            <v>0</v>
          </cell>
          <cell r="MM125">
            <v>0</v>
          </cell>
          <cell r="MN125">
            <v>0</v>
          </cell>
          <cell r="MO125">
            <v>0</v>
          </cell>
          <cell r="MP125">
            <v>0</v>
          </cell>
          <cell r="MQ125">
            <v>0</v>
          </cell>
          <cell r="MR125">
            <v>0</v>
          </cell>
          <cell r="MS125">
            <v>0</v>
          </cell>
          <cell r="MT125">
            <v>0</v>
          </cell>
          <cell r="MU125">
            <v>0</v>
          </cell>
          <cell r="MV125">
            <v>0</v>
          </cell>
          <cell r="MW125">
            <v>0</v>
          </cell>
          <cell r="MX125">
            <v>0</v>
          </cell>
          <cell r="MY125">
            <v>0</v>
          </cell>
          <cell r="MZ125">
            <v>0</v>
          </cell>
          <cell r="NA125">
            <v>0</v>
          </cell>
          <cell r="NB125">
            <v>0</v>
          </cell>
          <cell r="NC125">
            <v>0</v>
          </cell>
          <cell r="ND125">
            <v>0</v>
          </cell>
          <cell r="NE125">
            <v>0</v>
          </cell>
          <cell r="NF125">
            <v>0</v>
          </cell>
          <cell r="NG125">
            <v>0</v>
          </cell>
          <cell r="NH125">
            <v>0</v>
          </cell>
          <cell r="NI125">
            <v>0</v>
          </cell>
          <cell r="NJ125">
            <v>0</v>
          </cell>
          <cell r="NK125">
            <v>0</v>
          </cell>
          <cell r="NL125">
            <v>0</v>
          </cell>
          <cell r="NM125">
            <v>0</v>
          </cell>
          <cell r="NN125">
            <v>0</v>
          </cell>
          <cell r="NO125">
            <v>0</v>
          </cell>
          <cell r="NP125">
            <v>0</v>
          </cell>
          <cell r="NQ125">
            <v>0</v>
          </cell>
          <cell r="NR125">
            <v>0</v>
          </cell>
          <cell r="NS125">
            <v>0</v>
          </cell>
          <cell r="NT125">
            <v>0</v>
          </cell>
          <cell r="NU125">
            <v>0</v>
          </cell>
          <cell r="NV125">
            <v>0</v>
          </cell>
        </row>
        <row r="126">
          <cell r="F126" t="str">
            <v/>
          </cell>
          <cell r="K126">
            <v>0</v>
          </cell>
          <cell r="AJ126" t="str">
            <v/>
          </cell>
          <cell r="BX126">
            <v>30</v>
          </cell>
          <cell r="EN126">
            <v>0</v>
          </cell>
          <cell r="EO126">
            <v>0</v>
          </cell>
          <cell r="EP126">
            <v>0</v>
          </cell>
          <cell r="EQ126">
            <v>0</v>
          </cell>
          <cell r="ER126">
            <v>0</v>
          </cell>
          <cell r="ES126">
            <v>0</v>
          </cell>
          <cell r="ET126">
            <v>0</v>
          </cell>
          <cell r="EU126">
            <v>0</v>
          </cell>
          <cell r="EV126">
            <v>0</v>
          </cell>
          <cell r="EW126">
            <v>0</v>
          </cell>
          <cell r="EX126">
            <v>0</v>
          </cell>
          <cell r="EY126">
            <v>0</v>
          </cell>
          <cell r="EZ126">
            <v>0</v>
          </cell>
          <cell r="FA126">
            <v>0</v>
          </cell>
          <cell r="FB126">
            <v>0</v>
          </cell>
          <cell r="FC126">
            <v>0</v>
          </cell>
          <cell r="FD126">
            <v>0</v>
          </cell>
          <cell r="FE126">
            <v>0</v>
          </cell>
          <cell r="FF126">
            <v>0</v>
          </cell>
          <cell r="FG126">
            <v>0</v>
          </cell>
          <cell r="FH126">
            <v>0</v>
          </cell>
          <cell r="FI126">
            <v>0</v>
          </cell>
          <cell r="FJ126">
            <v>0</v>
          </cell>
          <cell r="FK126">
            <v>0</v>
          </cell>
          <cell r="FL126">
            <v>0</v>
          </cell>
          <cell r="FM126">
            <v>0</v>
          </cell>
          <cell r="FN126">
            <v>0</v>
          </cell>
          <cell r="FO126">
            <v>0</v>
          </cell>
          <cell r="FP126">
            <v>0</v>
          </cell>
          <cell r="FQ126">
            <v>0</v>
          </cell>
          <cell r="FR126">
            <v>0</v>
          </cell>
          <cell r="FS126">
            <v>0</v>
          </cell>
          <cell r="FT126">
            <v>0</v>
          </cell>
          <cell r="FU126">
            <v>0</v>
          </cell>
          <cell r="FV126">
            <v>0</v>
          </cell>
          <cell r="FW126">
            <v>0</v>
          </cell>
          <cell r="FX126">
            <v>0</v>
          </cell>
          <cell r="FY126">
            <v>0</v>
          </cell>
          <cell r="FZ126">
            <v>0</v>
          </cell>
          <cell r="GA126">
            <v>0</v>
          </cell>
          <cell r="GB126">
            <v>0</v>
          </cell>
          <cell r="GC126">
            <v>0</v>
          </cell>
          <cell r="GD126">
            <v>0</v>
          </cell>
          <cell r="GE126">
            <v>0</v>
          </cell>
          <cell r="GF126">
            <v>0</v>
          </cell>
          <cell r="GG126">
            <v>0</v>
          </cell>
          <cell r="GH126">
            <v>0</v>
          </cell>
          <cell r="GI126">
            <v>0</v>
          </cell>
          <cell r="GJ126">
            <v>0</v>
          </cell>
          <cell r="GK126">
            <v>0</v>
          </cell>
          <cell r="GL126">
            <v>0</v>
          </cell>
          <cell r="GM126">
            <v>0</v>
          </cell>
          <cell r="GN126">
            <v>0</v>
          </cell>
          <cell r="GO126">
            <v>0</v>
          </cell>
          <cell r="GP126">
            <v>0</v>
          </cell>
          <cell r="GQ126">
            <v>0</v>
          </cell>
          <cell r="GR126">
            <v>0</v>
          </cell>
          <cell r="GS126">
            <v>0</v>
          </cell>
          <cell r="GT126">
            <v>0</v>
          </cell>
          <cell r="GU126">
            <v>0</v>
          </cell>
          <cell r="GV126">
            <v>0</v>
          </cell>
          <cell r="GW126">
            <v>0</v>
          </cell>
          <cell r="GX126">
            <v>0</v>
          </cell>
          <cell r="GY126">
            <v>0</v>
          </cell>
          <cell r="GZ126">
            <v>0</v>
          </cell>
          <cell r="HA126">
            <v>0</v>
          </cell>
          <cell r="HB126">
            <v>0</v>
          </cell>
          <cell r="HC126">
            <v>0</v>
          </cell>
          <cell r="HD126">
            <v>0</v>
          </cell>
          <cell r="HE126">
            <v>0</v>
          </cell>
          <cell r="HF126">
            <v>0</v>
          </cell>
          <cell r="HG126">
            <v>0</v>
          </cell>
          <cell r="HH126">
            <v>0</v>
          </cell>
          <cell r="HI126">
            <v>0</v>
          </cell>
          <cell r="HJ126">
            <v>0</v>
          </cell>
          <cell r="HK126">
            <v>0</v>
          </cell>
          <cell r="HL126">
            <v>0</v>
          </cell>
          <cell r="HM126">
            <v>0</v>
          </cell>
          <cell r="HN126">
            <v>0</v>
          </cell>
          <cell r="HO126">
            <v>0</v>
          </cell>
          <cell r="HP126">
            <v>0</v>
          </cell>
          <cell r="HQ126">
            <v>0</v>
          </cell>
          <cell r="HR126">
            <v>0</v>
          </cell>
          <cell r="HS126">
            <v>0</v>
          </cell>
          <cell r="HT126">
            <v>0</v>
          </cell>
          <cell r="HU126">
            <v>0</v>
          </cell>
          <cell r="HV126">
            <v>0</v>
          </cell>
          <cell r="HW126">
            <v>0</v>
          </cell>
          <cell r="HX126">
            <v>0</v>
          </cell>
          <cell r="HY126">
            <v>0</v>
          </cell>
          <cell r="HZ126">
            <v>0</v>
          </cell>
          <cell r="IA126">
            <v>0</v>
          </cell>
          <cell r="IB126">
            <v>0</v>
          </cell>
          <cell r="IC126">
            <v>0</v>
          </cell>
          <cell r="ID126">
            <v>0</v>
          </cell>
          <cell r="IE126">
            <v>0</v>
          </cell>
          <cell r="IF126">
            <v>0</v>
          </cell>
          <cell r="IG126">
            <v>0</v>
          </cell>
          <cell r="IH126">
            <v>0</v>
          </cell>
          <cell r="II126">
            <v>0</v>
          </cell>
          <cell r="IJ126">
            <v>0</v>
          </cell>
          <cell r="IK126">
            <v>0</v>
          </cell>
          <cell r="IL126">
            <v>0</v>
          </cell>
          <cell r="IM126">
            <v>0</v>
          </cell>
          <cell r="IN126">
            <v>0</v>
          </cell>
          <cell r="IO126">
            <v>0</v>
          </cell>
          <cell r="IP126">
            <v>0</v>
          </cell>
          <cell r="IQ126">
            <v>0</v>
          </cell>
          <cell r="IR126">
            <v>0</v>
          </cell>
          <cell r="IS126">
            <v>0</v>
          </cell>
          <cell r="IT126">
            <v>0</v>
          </cell>
          <cell r="IU126">
            <v>0</v>
          </cell>
          <cell r="IV126">
            <v>0</v>
          </cell>
          <cell r="IW126">
            <v>0</v>
          </cell>
          <cell r="IX126">
            <v>0</v>
          </cell>
          <cell r="IY126">
            <v>0</v>
          </cell>
          <cell r="IZ126">
            <v>0</v>
          </cell>
          <cell r="JA126">
            <v>0</v>
          </cell>
          <cell r="JB126">
            <v>0</v>
          </cell>
          <cell r="JC126">
            <v>0</v>
          </cell>
          <cell r="JG126">
            <v>0</v>
          </cell>
          <cell r="JH126">
            <v>0</v>
          </cell>
          <cell r="JI126">
            <v>0</v>
          </cell>
          <cell r="JJ126">
            <v>0</v>
          </cell>
          <cell r="JK126">
            <v>0</v>
          </cell>
          <cell r="JL126">
            <v>0</v>
          </cell>
          <cell r="JM126">
            <v>0</v>
          </cell>
          <cell r="JN126">
            <v>0</v>
          </cell>
          <cell r="JO126">
            <v>0</v>
          </cell>
          <cell r="JP126">
            <v>0</v>
          </cell>
          <cell r="JQ126">
            <v>0</v>
          </cell>
          <cell r="JR126">
            <v>0</v>
          </cell>
          <cell r="JS126">
            <v>0</v>
          </cell>
          <cell r="JT126">
            <v>0</v>
          </cell>
          <cell r="JU126">
            <v>0</v>
          </cell>
          <cell r="JV126">
            <v>0</v>
          </cell>
          <cell r="JW126">
            <v>0</v>
          </cell>
          <cell r="JX126">
            <v>0</v>
          </cell>
          <cell r="JY126">
            <v>0</v>
          </cell>
          <cell r="JZ126">
            <v>0</v>
          </cell>
          <cell r="KA126">
            <v>0</v>
          </cell>
          <cell r="KB126">
            <v>0</v>
          </cell>
          <cell r="KC126">
            <v>0</v>
          </cell>
          <cell r="KD126">
            <v>0</v>
          </cell>
          <cell r="KE126">
            <v>0</v>
          </cell>
          <cell r="KF126">
            <v>0</v>
          </cell>
          <cell r="KG126">
            <v>0</v>
          </cell>
          <cell r="KH126">
            <v>0</v>
          </cell>
          <cell r="KI126">
            <v>0</v>
          </cell>
          <cell r="KJ126">
            <v>0</v>
          </cell>
          <cell r="KK126">
            <v>0</v>
          </cell>
          <cell r="KL126">
            <v>0</v>
          </cell>
          <cell r="KM126">
            <v>0</v>
          </cell>
          <cell r="KN126">
            <v>0</v>
          </cell>
          <cell r="KO126">
            <v>0</v>
          </cell>
          <cell r="KP126">
            <v>0</v>
          </cell>
          <cell r="KQ126">
            <v>0</v>
          </cell>
          <cell r="KR126">
            <v>0</v>
          </cell>
          <cell r="KS126">
            <v>0</v>
          </cell>
          <cell r="KT126">
            <v>0</v>
          </cell>
          <cell r="KU126">
            <v>0</v>
          </cell>
          <cell r="KV126">
            <v>0</v>
          </cell>
          <cell r="KW126">
            <v>0</v>
          </cell>
          <cell r="KX126">
            <v>0</v>
          </cell>
          <cell r="KY126">
            <v>0</v>
          </cell>
          <cell r="KZ126">
            <v>0</v>
          </cell>
          <cell r="LA126">
            <v>0</v>
          </cell>
          <cell r="LB126">
            <v>0</v>
          </cell>
          <cell r="LC126">
            <v>0</v>
          </cell>
          <cell r="LD126">
            <v>0</v>
          </cell>
          <cell r="LE126">
            <v>0</v>
          </cell>
          <cell r="LF126">
            <v>0</v>
          </cell>
          <cell r="LG126">
            <v>0</v>
          </cell>
          <cell r="LH126">
            <v>0</v>
          </cell>
          <cell r="LI126">
            <v>0</v>
          </cell>
          <cell r="LJ126">
            <v>0</v>
          </cell>
          <cell r="LK126">
            <v>0</v>
          </cell>
          <cell r="LL126">
            <v>0</v>
          </cell>
          <cell r="LM126">
            <v>0</v>
          </cell>
          <cell r="LN126">
            <v>0</v>
          </cell>
          <cell r="LO126">
            <v>0</v>
          </cell>
          <cell r="LP126">
            <v>0</v>
          </cell>
          <cell r="LQ126">
            <v>0</v>
          </cell>
          <cell r="LR126">
            <v>0</v>
          </cell>
          <cell r="LS126">
            <v>0</v>
          </cell>
          <cell r="LT126">
            <v>0</v>
          </cell>
          <cell r="LU126">
            <v>0</v>
          </cell>
          <cell r="LV126">
            <v>0</v>
          </cell>
          <cell r="LW126">
            <v>0</v>
          </cell>
          <cell r="LX126">
            <v>0</v>
          </cell>
          <cell r="LY126">
            <v>0</v>
          </cell>
          <cell r="LZ126">
            <v>0</v>
          </cell>
          <cell r="MA126">
            <v>0</v>
          </cell>
          <cell r="MB126">
            <v>0</v>
          </cell>
          <cell r="MC126">
            <v>0</v>
          </cell>
          <cell r="MD126">
            <v>0</v>
          </cell>
          <cell r="ME126">
            <v>0</v>
          </cell>
          <cell r="MF126">
            <v>0</v>
          </cell>
          <cell r="MG126">
            <v>0</v>
          </cell>
          <cell r="MH126">
            <v>0</v>
          </cell>
          <cell r="MI126">
            <v>0</v>
          </cell>
          <cell r="MJ126">
            <v>0</v>
          </cell>
          <cell r="MK126">
            <v>0</v>
          </cell>
          <cell r="ML126">
            <v>0</v>
          </cell>
          <cell r="MM126">
            <v>0</v>
          </cell>
          <cell r="MN126">
            <v>0</v>
          </cell>
          <cell r="MO126">
            <v>0</v>
          </cell>
          <cell r="MP126">
            <v>0</v>
          </cell>
          <cell r="MQ126">
            <v>0</v>
          </cell>
          <cell r="MR126">
            <v>0</v>
          </cell>
          <cell r="MS126">
            <v>0</v>
          </cell>
          <cell r="MT126">
            <v>0</v>
          </cell>
          <cell r="MU126">
            <v>0</v>
          </cell>
          <cell r="MV126">
            <v>0</v>
          </cell>
          <cell r="MW126">
            <v>0</v>
          </cell>
          <cell r="MX126">
            <v>0</v>
          </cell>
          <cell r="MY126">
            <v>0</v>
          </cell>
          <cell r="MZ126">
            <v>0</v>
          </cell>
          <cell r="NA126">
            <v>0</v>
          </cell>
          <cell r="NB126">
            <v>0</v>
          </cell>
          <cell r="NC126">
            <v>0</v>
          </cell>
          <cell r="ND126">
            <v>0</v>
          </cell>
          <cell r="NE126">
            <v>0</v>
          </cell>
          <cell r="NF126">
            <v>0</v>
          </cell>
          <cell r="NG126">
            <v>0</v>
          </cell>
          <cell r="NH126">
            <v>0</v>
          </cell>
          <cell r="NI126">
            <v>0</v>
          </cell>
          <cell r="NJ126">
            <v>0</v>
          </cell>
          <cell r="NK126">
            <v>0</v>
          </cell>
          <cell r="NL126">
            <v>0</v>
          </cell>
          <cell r="NM126">
            <v>0</v>
          </cell>
          <cell r="NN126">
            <v>0</v>
          </cell>
          <cell r="NO126">
            <v>0</v>
          </cell>
          <cell r="NP126">
            <v>0</v>
          </cell>
          <cell r="NQ126">
            <v>0</v>
          </cell>
          <cell r="NR126">
            <v>0</v>
          </cell>
          <cell r="NS126">
            <v>0</v>
          </cell>
          <cell r="NT126">
            <v>0</v>
          </cell>
          <cell r="NU126">
            <v>0</v>
          </cell>
          <cell r="NV126">
            <v>0</v>
          </cell>
        </row>
        <row r="127">
          <cell r="F127" t="str">
            <v/>
          </cell>
          <cell r="K127">
            <v>0</v>
          </cell>
          <cell r="AJ127" t="str">
            <v/>
          </cell>
          <cell r="BX127">
            <v>30</v>
          </cell>
          <cell r="EN127">
            <v>0</v>
          </cell>
          <cell r="EO127">
            <v>0</v>
          </cell>
          <cell r="EP127">
            <v>0</v>
          </cell>
          <cell r="EQ127">
            <v>0</v>
          </cell>
          <cell r="ER127">
            <v>0</v>
          </cell>
          <cell r="ES127">
            <v>0</v>
          </cell>
          <cell r="ET127">
            <v>0</v>
          </cell>
          <cell r="EU127">
            <v>0</v>
          </cell>
          <cell r="EV127">
            <v>0</v>
          </cell>
          <cell r="EW127">
            <v>0</v>
          </cell>
          <cell r="EX127">
            <v>0</v>
          </cell>
          <cell r="EY127">
            <v>0</v>
          </cell>
          <cell r="EZ127">
            <v>0</v>
          </cell>
          <cell r="FA127">
            <v>0</v>
          </cell>
          <cell r="FB127">
            <v>0</v>
          </cell>
          <cell r="FC127">
            <v>0</v>
          </cell>
          <cell r="FD127">
            <v>0</v>
          </cell>
          <cell r="FE127">
            <v>0</v>
          </cell>
          <cell r="FF127">
            <v>0</v>
          </cell>
          <cell r="FG127">
            <v>0</v>
          </cell>
          <cell r="FH127">
            <v>0</v>
          </cell>
          <cell r="FI127">
            <v>0</v>
          </cell>
          <cell r="FJ127">
            <v>0</v>
          </cell>
          <cell r="FK127">
            <v>0</v>
          </cell>
          <cell r="FL127">
            <v>0</v>
          </cell>
          <cell r="FM127">
            <v>0</v>
          </cell>
          <cell r="FN127">
            <v>0</v>
          </cell>
          <cell r="FO127">
            <v>0</v>
          </cell>
          <cell r="FP127">
            <v>0</v>
          </cell>
          <cell r="FQ127">
            <v>0</v>
          </cell>
          <cell r="FR127">
            <v>0</v>
          </cell>
          <cell r="FS127">
            <v>0</v>
          </cell>
          <cell r="FT127">
            <v>0</v>
          </cell>
          <cell r="FU127">
            <v>0</v>
          </cell>
          <cell r="FV127">
            <v>0</v>
          </cell>
          <cell r="FW127">
            <v>0</v>
          </cell>
          <cell r="FX127">
            <v>0</v>
          </cell>
          <cell r="FY127">
            <v>0</v>
          </cell>
          <cell r="FZ127">
            <v>0</v>
          </cell>
          <cell r="GA127">
            <v>0</v>
          </cell>
          <cell r="GB127">
            <v>0</v>
          </cell>
          <cell r="GC127">
            <v>0</v>
          </cell>
          <cell r="GD127">
            <v>0</v>
          </cell>
          <cell r="GE127">
            <v>0</v>
          </cell>
          <cell r="GF127">
            <v>0</v>
          </cell>
          <cell r="GG127">
            <v>0</v>
          </cell>
          <cell r="GH127">
            <v>0</v>
          </cell>
          <cell r="GI127">
            <v>0</v>
          </cell>
          <cell r="GJ127">
            <v>0</v>
          </cell>
          <cell r="GK127">
            <v>0</v>
          </cell>
          <cell r="GL127">
            <v>0</v>
          </cell>
          <cell r="GM127">
            <v>0</v>
          </cell>
          <cell r="GN127">
            <v>0</v>
          </cell>
          <cell r="GO127">
            <v>0</v>
          </cell>
          <cell r="GP127">
            <v>0</v>
          </cell>
          <cell r="GQ127">
            <v>0</v>
          </cell>
          <cell r="GR127">
            <v>0</v>
          </cell>
          <cell r="GS127">
            <v>0</v>
          </cell>
          <cell r="GT127">
            <v>0</v>
          </cell>
          <cell r="GU127">
            <v>0</v>
          </cell>
          <cell r="GV127">
            <v>0</v>
          </cell>
          <cell r="GW127">
            <v>0</v>
          </cell>
          <cell r="GX127">
            <v>0</v>
          </cell>
          <cell r="GY127">
            <v>0</v>
          </cell>
          <cell r="GZ127">
            <v>0</v>
          </cell>
          <cell r="HA127">
            <v>0</v>
          </cell>
          <cell r="HB127">
            <v>0</v>
          </cell>
          <cell r="HC127">
            <v>0</v>
          </cell>
          <cell r="HD127">
            <v>0</v>
          </cell>
          <cell r="HE127">
            <v>0</v>
          </cell>
          <cell r="HF127">
            <v>0</v>
          </cell>
          <cell r="HG127">
            <v>0</v>
          </cell>
          <cell r="HH127">
            <v>0</v>
          </cell>
          <cell r="HI127">
            <v>0</v>
          </cell>
          <cell r="HJ127">
            <v>0</v>
          </cell>
          <cell r="HK127">
            <v>0</v>
          </cell>
          <cell r="HL127">
            <v>0</v>
          </cell>
          <cell r="HM127">
            <v>0</v>
          </cell>
          <cell r="HN127">
            <v>0</v>
          </cell>
          <cell r="HO127">
            <v>0</v>
          </cell>
          <cell r="HP127">
            <v>0</v>
          </cell>
          <cell r="HQ127">
            <v>0</v>
          </cell>
          <cell r="HR127">
            <v>0</v>
          </cell>
          <cell r="HS127">
            <v>0</v>
          </cell>
          <cell r="HT127">
            <v>0</v>
          </cell>
          <cell r="HU127">
            <v>0</v>
          </cell>
          <cell r="HV127">
            <v>0</v>
          </cell>
          <cell r="HW127">
            <v>0</v>
          </cell>
          <cell r="HX127">
            <v>0</v>
          </cell>
          <cell r="HY127">
            <v>0</v>
          </cell>
          <cell r="HZ127">
            <v>0</v>
          </cell>
          <cell r="IA127">
            <v>0</v>
          </cell>
          <cell r="IB127">
            <v>0</v>
          </cell>
          <cell r="IC127">
            <v>0</v>
          </cell>
          <cell r="ID127">
            <v>0</v>
          </cell>
          <cell r="IE127">
            <v>0</v>
          </cell>
          <cell r="IF127">
            <v>0</v>
          </cell>
          <cell r="IG127">
            <v>0</v>
          </cell>
          <cell r="IH127">
            <v>0</v>
          </cell>
          <cell r="II127">
            <v>0</v>
          </cell>
          <cell r="IJ127">
            <v>0</v>
          </cell>
          <cell r="IK127">
            <v>0</v>
          </cell>
          <cell r="IL127">
            <v>0</v>
          </cell>
          <cell r="IM127">
            <v>0</v>
          </cell>
          <cell r="IN127">
            <v>0</v>
          </cell>
          <cell r="IO127">
            <v>0</v>
          </cell>
          <cell r="IP127">
            <v>0</v>
          </cell>
          <cell r="IQ127">
            <v>0</v>
          </cell>
          <cell r="IR127">
            <v>0</v>
          </cell>
          <cell r="IS127">
            <v>0</v>
          </cell>
          <cell r="IT127">
            <v>0</v>
          </cell>
          <cell r="IU127">
            <v>0</v>
          </cell>
          <cell r="IV127">
            <v>0</v>
          </cell>
          <cell r="IW127">
            <v>0</v>
          </cell>
          <cell r="IX127">
            <v>0</v>
          </cell>
          <cell r="IY127">
            <v>0</v>
          </cell>
          <cell r="IZ127">
            <v>0</v>
          </cell>
          <cell r="JA127">
            <v>0</v>
          </cell>
          <cell r="JB127">
            <v>0</v>
          </cell>
          <cell r="JC127">
            <v>0</v>
          </cell>
          <cell r="JG127">
            <v>0</v>
          </cell>
          <cell r="JH127">
            <v>0</v>
          </cell>
          <cell r="JI127">
            <v>0</v>
          </cell>
          <cell r="JJ127">
            <v>0</v>
          </cell>
          <cell r="JK127">
            <v>0</v>
          </cell>
          <cell r="JL127">
            <v>0</v>
          </cell>
          <cell r="JM127">
            <v>0</v>
          </cell>
          <cell r="JN127">
            <v>0</v>
          </cell>
          <cell r="JO127">
            <v>0</v>
          </cell>
          <cell r="JP127">
            <v>0</v>
          </cell>
          <cell r="JQ127">
            <v>0</v>
          </cell>
          <cell r="JR127">
            <v>0</v>
          </cell>
          <cell r="JS127">
            <v>0</v>
          </cell>
          <cell r="JT127">
            <v>0</v>
          </cell>
          <cell r="JU127">
            <v>0</v>
          </cell>
          <cell r="JV127">
            <v>0</v>
          </cell>
          <cell r="JW127">
            <v>0</v>
          </cell>
          <cell r="JX127">
            <v>0</v>
          </cell>
          <cell r="JY127">
            <v>0</v>
          </cell>
          <cell r="JZ127">
            <v>0</v>
          </cell>
          <cell r="KA127">
            <v>0</v>
          </cell>
          <cell r="KB127">
            <v>0</v>
          </cell>
          <cell r="KC127">
            <v>0</v>
          </cell>
          <cell r="KD127">
            <v>0</v>
          </cell>
          <cell r="KE127">
            <v>0</v>
          </cell>
          <cell r="KF127">
            <v>0</v>
          </cell>
          <cell r="KG127">
            <v>0</v>
          </cell>
          <cell r="KH127">
            <v>0</v>
          </cell>
          <cell r="KI127">
            <v>0</v>
          </cell>
          <cell r="KJ127">
            <v>0</v>
          </cell>
          <cell r="KK127">
            <v>0</v>
          </cell>
          <cell r="KL127">
            <v>0</v>
          </cell>
          <cell r="KM127">
            <v>0</v>
          </cell>
          <cell r="KN127">
            <v>0</v>
          </cell>
          <cell r="KO127">
            <v>0</v>
          </cell>
          <cell r="KP127">
            <v>0</v>
          </cell>
          <cell r="KQ127">
            <v>0</v>
          </cell>
          <cell r="KR127">
            <v>0</v>
          </cell>
          <cell r="KS127">
            <v>0</v>
          </cell>
          <cell r="KT127">
            <v>0</v>
          </cell>
          <cell r="KU127">
            <v>0</v>
          </cell>
          <cell r="KV127">
            <v>0</v>
          </cell>
          <cell r="KW127">
            <v>0</v>
          </cell>
          <cell r="KX127">
            <v>0</v>
          </cell>
          <cell r="KY127">
            <v>0</v>
          </cell>
          <cell r="KZ127">
            <v>0</v>
          </cell>
          <cell r="LA127">
            <v>0</v>
          </cell>
          <cell r="LB127">
            <v>0</v>
          </cell>
          <cell r="LC127">
            <v>0</v>
          </cell>
          <cell r="LD127">
            <v>0</v>
          </cell>
          <cell r="LE127">
            <v>0</v>
          </cell>
          <cell r="LF127">
            <v>0</v>
          </cell>
          <cell r="LG127">
            <v>0</v>
          </cell>
          <cell r="LH127">
            <v>0</v>
          </cell>
          <cell r="LI127">
            <v>0</v>
          </cell>
          <cell r="LJ127">
            <v>0</v>
          </cell>
          <cell r="LK127">
            <v>0</v>
          </cell>
          <cell r="LL127">
            <v>0</v>
          </cell>
          <cell r="LM127">
            <v>0</v>
          </cell>
          <cell r="LN127">
            <v>0</v>
          </cell>
          <cell r="LO127">
            <v>0</v>
          </cell>
          <cell r="LP127">
            <v>0</v>
          </cell>
          <cell r="LQ127">
            <v>0</v>
          </cell>
          <cell r="LR127">
            <v>0</v>
          </cell>
          <cell r="LS127">
            <v>0</v>
          </cell>
          <cell r="LT127">
            <v>0</v>
          </cell>
          <cell r="LU127">
            <v>0</v>
          </cell>
          <cell r="LV127">
            <v>0</v>
          </cell>
          <cell r="LW127">
            <v>0</v>
          </cell>
          <cell r="LX127">
            <v>0</v>
          </cell>
          <cell r="LY127">
            <v>0</v>
          </cell>
          <cell r="LZ127">
            <v>0</v>
          </cell>
          <cell r="MA127">
            <v>0</v>
          </cell>
          <cell r="MB127">
            <v>0</v>
          </cell>
          <cell r="MC127">
            <v>0</v>
          </cell>
          <cell r="MD127">
            <v>0</v>
          </cell>
          <cell r="ME127">
            <v>0</v>
          </cell>
          <cell r="MF127">
            <v>0</v>
          </cell>
          <cell r="MG127">
            <v>0</v>
          </cell>
          <cell r="MH127">
            <v>0</v>
          </cell>
          <cell r="MI127">
            <v>0</v>
          </cell>
          <cell r="MJ127">
            <v>0</v>
          </cell>
          <cell r="MK127">
            <v>0</v>
          </cell>
          <cell r="ML127">
            <v>0</v>
          </cell>
          <cell r="MM127">
            <v>0</v>
          </cell>
          <cell r="MN127">
            <v>0</v>
          </cell>
          <cell r="MO127">
            <v>0</v>
          </cell>
          <cell r="MP127">
            <v>0</v>
          </cell>
          <cell r="MQ127">
            <v>0</v>
          </cell>
          <cell r="MR127">
            <v>0</v>
          </cell>
          <cell r="MS127">
            <v>0</v>
          </cell>
          <cell r="MT127">
            <v>0</v>
          </cell>
          <cell r="MU127">
            <v>0</v>
          </cell>
          <cell r="MV127">
            <v>0</v>
          </cell>
          <cell r="MW127">
            <v>0</v>
          </cell>
          <cell r="MX127">
            <v>0</v>
          </cell>
          <cell r="MY127">
            <v>0</v>
          </cell>
          <cell r="MZ127">
            <v>0</v>
          </cell>
          <cell r="NA127">
            <v>0</v>
          </cell>
          <cell r="NB127">
            <v>0</v>
          </cell>
          <cell r="NC127">
            <v>0</v>
          </cell>
          <cell r="ND127">
            <v>0</v>
          </cell>
          <cell r="NE127">
            <v>0</v>
          </cell>
          <cell r="NF127">
            <v>0</v>
          </cell>
          <cell r="NG127">
            <v>0</v>
          </cell>
          <cell r="NH127">
            <v>0</v>
          </cell>
          <cell r="NI127">
            <v>0</v>
          </cell>
          <cell r="NJ127">
            <v>0</v>
          </cell>
          <cell r="NK127">
            <v>0</v>
          </cell>
          <cell r="NL127">
            <v>0</v>
          </cell>
          <cell r="NM127">
            <v>0</v>
          </cell>
          <cell r="NN127">
            <v>0</v>
          </cell>
          <cell r="NO127">
            <v>0</v>
          </cell>
          <cell r="NP127">
            <v>0</v>
          </cell>
          <cell r="NQ127">
            <v>0</v>
          </cell>
          <cell r="NR127">
            <v>0</v>
          </cell>
          <cell r="NS127">
            <v>0</v>
          </cell>
          <cell r="NT127">
            <v>0</v>
          </cell>
          <cell r="NU127">
            <v>0</v>
          </cell>
          <cell r="NV127">
            <v>0</v>
          </cell>
        </row>
        <row r="128">
          <cell r="F128" t="str">
            <v/>
          </cell>
          <cell r="K128">
            <v>0</v>
          </cell>
          <cell r="AJ128" t="str">
            <v/>
          </cell>
          <cell r="BX128">
            <v>30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  <cell r="II128">
            <v>0</v>
          </cell>
          <cell r="IJ128">
            <v>0</v>
          </cell>
          <cell r="IK128">
            <v>0</v>
          </cell>
          <cell r="IL128">
            <v>0</v>
          </cell>
          <cell r="IM128">
            <v>0</v>
          </cell>
          <cell r="IN128">
            <v>0</v>
          </cell>
          <cell r="IO128">
            <v>0</v>
          </cell>
          <cell r="IP128">
            <v>0</v>
          </cell>
          <cell r="IQ128">
            <v>0</v>
          </cell>
          <cell r="IR128">
            <v>0</v>
          </cell>
          <cell r="IS128">
            <v>0</v>
          </cell>
          <cell r="IT128">
            <v>0</v>
          </cell>
          <cell r="IU128">
            <v>0</v>
          </cell>
          <cell r="IV128">
            <v>0</v>
          </cell>
          <cell r="IW128">
            <v>0</v>
          </cell>
          <cell r="IX128">
            <v>0</v>
          </cell>
          <cell r="IY128">
            <v>0</v>
          </cell>
          <cell r="IZ128">
            <v>0</v>
          </cell>
          <cell r="JA128">
            <v>0</v>
          </cell>
          <cell r="JB128">
            <v>0</v>
          </cell>
          <cell r="JC128">
            <v>0</v>
          </cell>
          <cell r="JG128">
            <v>0</v>
          </cell>
          <cell r="JH128">
            <v>0</v>
          </cell>
          <cell r="JI128">
            <v>0</v>
          </cell>
          <cell r="JJ128">
            <v>0</v>
          </cell>
          <cell r="JK128">
            <v>0</v>
          </cell>
          <cell r="JL128">
            <v>0</v>
          </cell>
          <cell r="JM128">
            <v>0</v>
          </cell>
          <cell r="JN128">
            <v>0</v>
          </cell>
          <cell r="JO128">
            <v>0</v>
          </cell>
          <cell r="JP128">
            <v>0</v>
          </cell>
          <cell r="JQ128">
            <v>0</v>
          </cell>
          <cell r="JR128">
            <v>0</v>
          </cell>
          <cell r="JS128">
            <v>0</v>
          </cell>
          <cell r="JT128">
            <v>0</v>
          </cell>
          <cell r="JU128">
            <v>0</v>
          </cell>
          <cell r="JV128">
            <v>0</v>
          </cell>
          <cell r="JW128">
            <v>0</v>
          </cell>
          <cell r="JX128">
            <v>0</v>
          </cell>
          <cell r="JY128">
            <v>0</v>
          </cell>
          <cell r="JZ128">
            <v>0</v>
          </cell>
          <cell r="KA128">
            <v>0</v>
          </cell>
          <cell r="KB128">
            <v>0</v>
          </cell>
          <cell r="KC128">
            <v>0</v>
          </cell>
          <cell r="KD128">
            <v>0</v>
          </cell>
          <cell r="KE128">
            <v>0</v>
          </cell>
          <cell r="KF128">
            <v>0</v>
          </cell>
          <cell r="KG128">
            <v>0</v>
          </cell>
          <cell r="KH128">
            <v>0</v>
          </cell>
          <cell r="KI128">
            <v>0</v>
          </cell>
          <cell r="KJ128">
            <v>0</v>
          </cell>
          <cell r="KK128">
            <v>0</v>
          </cell>
          <cell r="KL128">
            <v>0</v>
          </cell>
          <cell r="KM128">
            <v>0</v>
          </cell>
          <cell r="KN128">
            <v>0</v>
          </cell>
          <cell r="KO128">
            <v>0</v>
          </cell>
          <cell r="KP128">
            <v>0</v>
          </cell>
          <cell r="KQ128">
            <v>0</v>
          </cell>
          <cell r="KR128">
            <v>0</v>
          </cell>
          <cell r="KS128">
            <v>0</v>
          </cell>
          <cell r="KT128">
            <v>0</v>
          </cell>
          <cell r="KU128">
            <v>0</v>
          </cell>
          <cell r="KV128">
            <v>0</v>
          </cell>
          <cell r="KW128">
            <v>0</v>
          </cell>
          <cell r="KX128">
            <v>0</v>
          </cell>
          <cell r="KY128">
            <v>0</v>
          </cell>
          <cell r="KZ128">
            <v>0</v>
          </cell>
          <cell r="LA128">
            <v>0</v>
          </cell>
          <cell r="LB128">
            <v>0</v>
          </cell>
          <cell r="LC128">
            <v>0</v>
          </cell>
          <cell r="LD128">
            <v>0</v>
          </cell>
          <cell r="LE128">
            <v>0</v>
          </cell>
          <cell r="LF128">
            <v>0</v>
          </cell>
          <cell r="LG128">
            <v>0</v>
          </cell>
          <cell r="LH128">
            <v>0</v>
          </cell>
          <cell r="LI128">
            <v>0</v>
          </cell>
          <cell r="LJ128">
            <v>0</v>
          </cell>
          <cell r="LK128">
            <v>0</v>
          </cell>
          <cell r="LL128">
            <v>0</v>
          </cell>
          <cell r="LM128">
            <v>0</v>
          </cell>
          <cell r="LN128">
            <v>0</v>
          </cell>
          <cell r="LO128">
            <v>0</v>
          </cell>
          <cell r="LP128">
            <v>0</v>
          </cell>
          <cell r="LQ128">
            <v>0</v>
          </cell>
          <cell r="LR128">
            <v>0</v>
          </cell>
          <cell r="LS128">
            <v>0</v>
          </cell>
          <cell r="LT128">
            <v>0</v>
          </cell>
          <cell r="LU128">
            <v>0</v>
          </cell>
          <cell r="LV128">
            <v>0</v>
          </cell>
          <cell r="LW128">
            <v>0</v>
          </cell>
          <cell r="LX128">
            <v>0</v>
          </cell>
          <cell r="LY128">
            <v>0</v>
          </cell>
          <cell r="LZ128">
            <v>0</v>
          </cell>
          <cell r="MA128">
            <v>0</v>
          </cell>
          <cell r="MB128">
            <v>0</v>
          </cell>
          <cell r="MC128">
            <v>0</v>
          </cell>
          <cell r="MD128">
            <v>0</v>
          </cell>
          <cell r="ME128">
            <v>0</v>
          </cell>
          <cell r="MF128">
            <v>0</v>
          </cell>
          <cell r="MG128">
            <v>0</v>
          </cell>
          <cell r="MH128">
            <v>0</v>
          </cell>
          <cell r="MI128">
            <v>0</v>
          </cell>
          <cell r="MJ128">
            <v>0</v>
          </cell>
          <cell r="MK128">
            <v>0</v>
          </cell>
          <cell r="ML128">
            <v>0</v>
          </cell>
          <cell r="MM128">
            <v>0</v>
          </cell>
          <cell r="MN128">
            <v>0</v>
          </cell>
          <cell r="MO128">
            <v>0</v>
          </cell>
          <cell r="MP128">
            <v>0</v>
          </cell>
          <cell r="MQ128">
            <v>0</v>
          </cell>
          <cell r="MR128">
            <v>0</v>
          </cell>
          <cell r="MS128">
            <v>0</v>
          </cell>
          <cell r="MT128">
            <v>0</v>
          </cell>
          <cell r="MU128">
            <v>0</v>
          </cell>
          <cell r="MV128">
            <v>0</v>
          </cell>
          <cell r="MW128">
            <v>0</v>
          </cell>
          <cell r="MX128">
            <v>0</v>
          </cell>
          <cell r="MY128">
            <v>0</v>
          </cell>
          <cell r="MZ128">
            <v>0</v>
          </cell>
          <cell r="NA128">
            <v>0</v>
          </cell>
          <cell r="NB128">
            <v>0</v>
          </cell>
          <cell r="NC128">
            <v>0</v>
          </cell>
          <cell r="ND128">
            <v>0</v>
          </cell>
          <cell r="NE128">
            <v>0</v>
          </cell>
          <cell r="NF128">
            <v>0</v>
          </cell>
          <cell r="NG128">
            <v>0</v>
          </cell>
          <cell r="NH128">
            <v>0</v>
          </cell>
          <cell r="NI128">
            <v>0</v>
          </cell>
          <cell r="NJ128">
            <v>0</v>
          </cell>
          <cell r="NK128">
            <v>0</v>
          </cell>
          <cell r="NL128">
            <v>0</v>
          </cell>
          <cell r="NM128">
            <v>0</v>
          </cell>
          <cell r="NN128">
            <v>0</v>
          </cell>
          <cell r="NO128">
            <v>0</v>
          </cell>
          <cell r="NP128">
            <v>0</v>
          </cell>
          <cell r="NQ128">
            <v>0</v>
          </cell>
          <cell r="NR128">
            <v>0</v>
          </cell>
          <cell r="NS128">
            <v>0</v>
          </cell>
          <cell r="NT128">
            <v>0</v>
          </cell>
          <cell r="NU128">
            <v>0</v>
          </cell>
          <cell r="NV128">
            <v>0</v>
          </cell>
        </row>
        <row r="129">
          <cell r="F129" t="str">
            <v/>
          </cell>
          <cell r="K129">
            <v>0</v>
          </cell>
          <cell r="AJ129" t="str">
            <v/>
          </cell>
          <cell r="BX129">
            <v>30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  <cell r="II129">
            <v>0</v>
          </cell>
          <cell r="IJ129">
            <v>0</v>
          </cell>
          <cell r="IK129">
            <v>0</v>
          </cell>
          <cell r="IL129">
            <v>0</v>
          </cell>
          <cell r="IM129">
            <v>0</v>
          </cell>
          <cell r="IN129">
            <v>0</v>
          </cell>
          <cell r="IO129">
            <v>0</v>
          </cell>
          <cell r="IP129">
            <v>0</v>
          </cell>
          <cell r="IQ129">
            <v>0</v>
          </cell>
          <cell r="IR129">
            <v>0</v>
          </cell>
          <cell r="IS129">
            <v>0</v>
          </cell>
          <cell r="IT129">
            <v>0</v>
          </cell>
          <cell r="IU129">
            <v>0</v>
          </cell>
          <cell r="IV129">
            <v>0</v>
          </cell>
          <cell r="IW129">
            <v>0</v>
          </cell>
          <cell r="IX129">
            <v>0</v>
          </cell>
          <cell r="IY129">
            <v>0</v>
          </cell>
          <cell r="IZ129">
            <v>0</v>
          </cell>
          <cell r="JA129">
            <v>0</v>
          </cell>
          <cell r="JB129">
            <v>0</v>
          </cell>
          <cell r="JC129">
            <v>0</v>
          </cell>
          <cell r="JG129">
            <v>0</v>
          </cell>
          <cell r="JH129">
            <v>0</v>
          </cell>
          <cell r="JI129">
            <v>0</v>
          </cell>
          <cell r="JJ129">
            <v>0</v>
          </cell>
          <cell r="JK129">
            <v>0</v>
          </cell>
          <cell r="JL129">
            <v>0</v>
          </cell>
          <cell r="JM129">
            <v>0</v>
          </cell>
          <cell r="JN129">
            <v>0</v>
          </cell>
          <cell r="JO129">
            <v>0</v>
          </cell>
          <cell r="JP129">
            <v>0</v>
          </cell>
          <cell r="JQ129">
            <v>0</v>
          </cell>
          <cell r="JR129">
            <v>0</v>
          </cell>
          <cell r="JS129">
            <v>0</v>
          </cell>
          <cell r="JT129">
            <v>0</v>
          </cell>
          <cell r="JU129">
            <v>0</v>
          </cell>
          <cell r="JV129">
            <v>0</v>
          </cell>
          <cell r="JW129">
            <v>0</v>
          </cell>
          <cell r="JX129">
            <v>0</v>
          </cell>
          <cell r="JY129">
            <v>0</v>
          </cell>
          <cell r="JZ129">
            <v>0</v>
          </cell>
          <cell r="KA129">
            <v>0</v>
          </cell>
          <cell r="KB129">
            <v>0</v>
          </cell>
          <cell r="KC129">
            <v>0</v>
          </cell>
          <cell r="KD129">
            <v>0</v>
          </cell>
          <cell r="KE129">
            <v>0</v>
          </cell>
          <cell r="KF129">
            <v>0</v>
          </cell>
          <cell r="KG129">
            <v>0</v>
          </cell>
          <cell r="KH129">
            <v>0</v>
          </cell>
          <cell r="KI129">
            <v>0</v>
          </cell>
          <cell r="KJ129">
            <v>0</v>
          </cell>
          <cell r="KK129">
            <v>0</v>
          </cell>
          <cell r="KL129">
            <v>0</v>
          </cell>
          <cell r="KM129">
            <v>0</v>
          </cell>
          <cell r="KN129">
            <v>0</v>
          </cell>
          <cell r="KO129">
            <v>0</v>
          </cell>
          <cell r="KP129">
            <v>0</v>
          </cell>
          <cell r="KQ129">
            <v>0</v>
          </cell>
          <cell r="KR129">
            <v>0</v>
          </cell>
          <cell r="KS129">
            <v>0</v>
          </cell>
          <cell r="KT129">
            <v>0</v>
          </cell>
          <cell r="KU129">
            <v>0</v>
          </cell>
          <cell r="KV129">
            <v>0</v>
          </cell>
          <cell r="KW129">
            <v>0</v>
          </cell>
          <cell r="KX129">
            <v>0</v>
          </cell>
          <cell r="KY129">
            <v>0</v>
          </cell>
          <cell r="KZ129">
            <v>0</v>
          </cell>
          <cell r="LA129">
            <v>0</v>
          </cell>
          <cell r="LB129">
            <v>0</v>
          </cell>
          <cell r="LC129">
            <v>0</v>
          </cell>
          <cell r="LD129">
            <v>0</v>
          </cell>
          <cell r="LE129">
            <v>0</v>
          </cell>
          <cell r="LF129">
            <v>0</v>
          </cell>
          <cell r="LG129">
            <v>0</v>
          </cell>
          <cell r="LH129">
            <v>0</v>
          </cell>
          <cell r="LI129">
            <v>0</v>
          </cell>
          <cell r="LJ129">
            <v>0</v>
          </cell>
          <cell r="LK129">
            <v>0</v>
          </cell>
          <cell r="LL129">
            <v>0</v>
          </cell>
          <cell r="LM129">
            <v>0</v>
          </cell>
          <cell r="LN129">
            <v>0</v>
          </cell>
          <cell r="LO129">
            <v>0</v>
          </cell>
          <cell r="LP129">
            <v>0</v>
          </cell>
          <cell r="LQ129">
            <v>0</v>
          </cell>
          <cell r="LR129">
            <v>0</v>
          </cell>
          <cell r="LS129">
            <v>0</v>
          </cell>
          <cell r="LT129">
            <v>0</v>
          </cell>
          <cell r="LU129">
            <v>0</v>
          </cell>
          <cell r="LV129">
            <v>0</v>
          </cell>
          <cell r="LW129">
            <v>0</v>
          </cell>
          <cell r="LX129">
            <v>0</v>
          </cell>
          <cell r="LY129">
            <v>0</v>
          </cell>
          <cell r="LZ129">
            <v>0</v>
          </cell>
          <cell r="MA129">
            <v>0</v>
          </cell>
          <cell r="MB129">
            <v>0</v>
          </cell>
          <cell r="MC129">
            <v>0</v>
          </cell>
          <cell r="MD129">
            <v>0</v>
          </cell>
          <cell r="ME129">
            <v>0</v>
          </cell>
          <cell r="MF129">
            <v>0</v>
          </cell>
          <cell r="MG129">
            <v>0</v>
          </cell>
          <cell r="MH129">
            <v>0</v>
          </cell>
          <cell r="MI129">
            <v>0</v>
          </cell>
          <cell r="MJ129">
            <v>0</v>
          </cell>
          <cell r="MK129">
            <v>0</v>
          </cell>
          <cell r="ML129">
            <v>0</v>
          </cell>
          <cell r="MM129">
            <v>0</v>
          </cell>
          <cell r="MN129">
            <v>0</v>
          </cell>
          <cell r="MO129">
            <v>0</v>
          </cell>
          <cell r="MP129">
            <v>0</v>
          </cell>
          <cell r="MQ129">
            <v>0</v>
          </cell>
          <cell r="MR129">
            <v>0</v>
          </cell>
          <cell r="MS129">
            <v>0</v>
          </cell>
          <cell r="MT129">
            <v>0</v>
          </cell>
          <cell r="MU129">
            <v>0</v>
          </cell>
          <cell r="MV129">
            <v>0</v>
          </cell>
          <cell r="MW129">
            <v>0</v>
          </cell>
          <cell r="MX129">
            <v>0</v>
          </cell>
          <cell r="MY129">
            <v>0</v>
          </cell>
          <cell r="MZ129">
            <v>0</v>
          </cell>
          <cell r="NA129">
            <v>0</v>
          </cell>
          <cell r="NB129">
            <v>0</v>
          </cell>
          <cell r="NC129">
            <v>0</v>
          </cell>
          <cell r="ND129">
            <v>0</v>
          </cell>
          <cell r="NE129">
            <v>0</v>
          </cell>
          <cell r="NF129">
            <v>0</v>
          </cell>
          <cell r="NG129">
            <v>0</v>
          </cell>
          <cell r="NH129">
            <v>0</v>
          </cell>
          <cell r="NI129">
            <v>0</v>
          </cell>
          <cell r="NJ129">
            <v>0</v>
          </cell>
          <cell r="NK129">
            <v>0</v>
          </cell>
          <cell r="NL129">
            <v>0</v>
          </cell>
          <cell r="NM129">
            <v>0</v>
          </cell>
          <cell r="NN129">
            <v>0</v>
          </cell>
          <cell r="NO129">
            <v>0</v>
          </cell>
          <cell r="NP129">
            <v>0</v>
          </cell>
          <cell r="NQ129">
            <v>0</v>
          </cell>
          <cell r="NR129">
            <v>0</v>
          </cell>
          <cell r="NS129">
            <v>0</v>
          </cell>
          <cell r="NT129">
            <v>0</v>
          </cell>
          <cell r="NU129">
            <v>0</v>
          </cell>
          <cell r="NV129">
            <v>0</v>
          </cell>
        </row>
        <row r="130">
          <cell r="F130" t="str">
            <v/>
          </cell>
          <cell r="K130">
            <v>0</v>
          </cell>
          <cell r="AJ130" t="str">
            <v/>
          </cell>
          <cell r="BX130">
            <v>30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  <cell r="II130">
            <v>0</v>
          </cell>
          <cell r="IJ130">
            <v>0</v>
          </cell>
          <cell r="IK130">
            <v>0</v>
          </cell>
          <cell r="IL130">
            <v>0</v>
          </cell>
          <cell r="IM130">
            <v>0</v>
          </cell>
          <cell r="IN130">
            <v>0</v>
          </cell>
          <cell r="IO130">
            <v>0</v>
          </cell>
          <cell r="IP130">
            <v>0</v>
          </cell>
          <cell r="IQ130">
            <v>0</v>
          </cell>
          <cell r="IR130">
            <v>0</v>
          </cell>
          <cell r="IS130">
            <v>0</v>
          </cell>
          <cell r="IT130">
            <v>0</v>
          </cell>
          <cell r="IU130">
            <v>0</v>
          </cell>
          <cell r="IV130">
            <v>0</v>
          </cell>
          <cell r="IW130">
            <v>0</v>
          </cell>
          <cell r="IX130">
            <v>0</v>
          </cell>
          <cell r="IY130">
            <v>0</v>
          </cell>
          <cell r="IZ130">
            <v>0</v>
          </cell>
          <cell r="JA130">
            <v>0</v>
          </cell>
          <cell r="JB130">
            <v>0</v>
          </cell>
          <cell r="JC130">
            <v>0</v>
          </cell>
          <cell r="JG130">
            <v>0</v>
          </cell>
          <cell r="JH130">
            <v>0</v>
          </cell>
          <cell r="JI130">
            <v>0</v>
          </cell>
          <cell r="JJ130">
            <v>0</v>
          </cell>
          <cell r="JK130">
            <v>0</v>
          </cell>
          <cell r="JL130">
            <v>0</v>
          </cell>
          <cell r="JM130">
            <v>0</v>
          </cell>
          <cell r="JN130">
            <v>0</v>
          </cell>
          <cell r="JO130">
            <v>0</v>
          </cell>
          <cell r="JP130">
            <v>0</v>
          </cell>
          <cell r="JQ130">
            <v>0</v>
          </cell>
          <cell r="JR130">
            <v>0</v>
          </cell>
          <cell r="JS130">
            <v>0</v>
          </cell>
          <cell r="JT130">
            <v>0</v>
          </cell>
          <cell r="JU130">
            <v>0</v>
          </cell>
          <cell r="JV130">
            <v>0</v>
          </cell>
          <cell r="JW130">
            <v>0</v>
          </cell>
          <cell r="JX130">
            <v>0</v>
          </cell>
          <cell r="JY130">
            <v>0</v>
          </cell>
          <cell r="JZ130">
            <v>0</v>
          </cell>
          <cell r="KA130">
            <v>0</v>
          </cell>
          <cell r="KB130">
            <v>0</v>
          </cell>
          <cell r="KC130">
            <v>0</v>
          </cell>
          <cell r="KD130">
            <v>0</v>
          </cell>
          <cell r="KE130">
            <v>0</v>
          </cell>
          <cell r="KF130">
            <v>0</v>
          </cell>
          <cell r="KG130">
            <v>0</v>
          </cell>
          <cell r="KH130">
            <v>0</v>
          </cell>
          <cell r="KI130">
            <v>0</v>
          </cell>
          <cell r="KJ130">
            <v>0</v>
          </cell>
          <cell r="KK130">
            <v>0</v>
          </cell>
          <cell r="KL130">
            <v>0</v>
          </cell>
          <cell r="KM130">
            <v>0</v>
          </cell>
          <cell r="KN130">
            <v>0</v>
          </cell>
          <cell r="KO130">
            <v>0</v>
          </cell>
          <cell r="KP130">
            <v>0</v>
          </cell>
          <cell r="KQ130">
            <v>0</v>
          </cell>
          <cell r="KR130">
            <v>0</v>
          </cell>
          <cell r="KS130">
            <v>0</v>
          </cell>
          <cell r="KT130">
            <v>0</v>
          </cell>
          <cell r="KU130">
            <v>0</v>
          </cell>
          <cell r="KV130">
            <v>0</v>
          </cell>
          <cell r="KW130">
            <v>0</v>
          </cell>
          <cell r="KX130">
            <v>0</v>
          </cell>
          <cell r="KY130">
            <v>0</v>
          </cell>
          <cell r="KZ130">
            <v>0</v>
          </cell>
          <cell r="LA130">
            <v>0</v>
          </cell>
          <cell r="LB130">
            <v>0</v>
          </cell>
          <cell r="LC130">
            <v>0</v>
          </cell>
          <cell r="LD130">
            <v>0</v>
          </cell>
          <cell r="LE130">
            <v>0</v>
          </cell>
          <cell r="LF130">
            <v>0</v>
          </cell>
          <cell r="LG130">
            <v>0</v>
          </cell>
          <cell r="LH130">
            <v>0</v>
          </cell>
          <cell r="LI130">
            <v>0</v>
          </cell>
          <cell r="LJ130">
            <v>0</v>
          </cell>
          <cell r="LK130">
            <v>0</v>
          </cell>
          <cell r="LL130">
            <v>0</v>
          </cell>
          <cell r="LM130">
            <v>0</v>
          </cell>
          <cell r="LN130">
            <v>0</v>
          </cell>
          <cell r="LO130">
            <v>0</v>
          </cell>
          <cell r="LP130">
            <v>0</v>
          </cell>
          <cell r="LQ130">
            <v>0</v>
          </cell>
          <cell r="LR130">
            <v>0</v>
          </cell>
          <cell r="LS130">
            <v>0</v>
          </cell>
          <cell r="LT130">
            <v>0</v>
          </cell>
          <cell r="LU130">
            <v>0</v>
          </cell>
          <cell r="LV130">
            <v>0</v>
          </cell>
          <cell r="LW130">
            <v>0</v>
          </cell>
          <cell r="LX130">
            <v>0</v>
          </cell>
          <cell r="LY130">
            <v>0</v>
          </cell>
          <cell r="LZ130">
            <v>0</v>
          </cell>
          <cell r="MA130">
            <v>0</v>
          </cell>
          <cell r="MB130">
            <v>0</v>
          </cell>
          <cell r="MC130">
            <v>0</v>
          </cell>
          <cell r="MD130">
            <v>0</v>
          </cell>
          <cell r="ME130">
            <v>0</v>
          </cell>
          <cell r="MF130">
            <v>0</v>
          </cell>
          <cell r="MG130">
            <v>0</v>
          </cell>
          <cell r="MH130">
            <v>0</v>
          </cell>
          <cell r="MI130">
            <v>0</v>
          </cell>
          <cell r="MJ130">
            <v>0</v>
          </cell>
          <cell r="MK130">
            <v>0</v>
          </cell>
          <cell r="ML130">
            <v>0</v>
          </cell>
          <cell r="MM130">
            <v>0</v>
          </cell>
          <cell r="MN130">
            <v>0</v>
          </cell>
          <cell r="MO130">
            <v>0</v>
          </cell>
          <cell r="MP130">
            <v>0</v>
          </cell>
          <cell r="MQ130">
            <v>0</v>
          </cell>
          <cell r="MR130">
            <v>0</v>
          </cell>
          <cell r="MS130">
            <v>0</v>
          </cell>
          <cell r="MT130">
            <v>0</v>
          </cell>
          <cell r="MU130">
            <v>0</v>
          </cell>
          <cell r="MV130">
            <v>0</v>
          </cell>
          <cell r="MW130">
            <v>0</v>
          </cell>
          <cell r="MX130">
            <v>0</v>
          </cell>
          <cell r="MY130">
            <v>0</v>
          </cell>
          <cell r="MZ130">
            <v>0</v>
          </cell>
          <cell r="NA130">
            <v>0</v>
          </cell>
          <cell r="NB130">
            <v>0</v>
          </cell>
          <cell r="NC130">
            <v>0</v>
          </cell>
          <cell r="ND130">
            <v>0</v>
          </cell>
          <cell r="NE130">
            <v>0</v>
          </cell>
          <cell r="NF130">
            <v>0</v>
          </cell>
          <cell r="NG130">
            <v>0</v>
          </cell>
          <cell r="NH130">
            <v>0</v>
          </cell>
          <cell r="NI130">
            <v>0</v>
          </cell>
          <cell r="NJ130">
            <v>0</v>
          </cell>
          <cell r="NK130">
            <v>0</v>
          </cell>
          <cell r="NL130">
            <v>0</v>
          </cell>
          <cell r="NM130">
            <v>0</v>
          </cell>
          <cell r="NN130">
            <v>0</v>
          </cell>
          <cell r="NO130">
            <v>0</v>
          </cell>
          <cell r="NP130">
            <v>0</v>
          </cell>
          <cell r="NQ130">
            <v>0</v>
          </cell>
          <cell r="NR130">
            <v>0</v>
          </cell>
          <cell r="NS130">
            <v>0</v>
          </cell>
          <cell r="NT130">
            <v>0</v>
          </cell>
          <cell r="NU130">
            <v>0</v>
          </cell>
          <cell r="NV130">
            <v>0</v>
          </cell>
        </row>
        <row r="131">
          <cell r="F131" t="str">
            <v/>
          </cell>
          <cell r="K131">
            <v>0</v>
          </cell>
          <cell r="AJ131" t="str">
            <v/>
          </cell>
          <cell r="BX131">
            <v>30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  <cell r="II131">
            <v>0</v>
          </cell>
          <cell r="IJ131">
            <v>0</v>
          </cell>
          <cell r="IK131">
            <v>0</v>
          </cell>
          <cell r="IL131">
            <v>0</v>
          </cell>
          <cell r="IM131">
            <v>0</v>
          </cell>
          <cell r="IN131">
            <v>0</v>
          </cell>
          <cell r="IO131">
            <v>0</v>
          </cell>
          <cell r="IP131">
            <v>0</v>
          </cell>
          <cell r="IQ131">
            <v>0</v>
          </cell>
          <cell r="IR131">
            <v>0</v>
          </cell>
          <cell r="IS131">
            <v>0</v>
          </cell>
          <cell r="IT131">
            <v>0</v>
          </cell>
          <cell r="IU131">
            <v>0</v>
          </cell>
          <cell r="IV131">
            <v>0</v>
          </cell>
          <cell r="IW131">
            <v>0</v>
          </cell>
          <cell r="IX131">
            <v>0</v>
          </cell>
          <cell r="IY131">
            <v>0</v>
          </cell>
          <cell r="IZ131">
            <v>0</v>
          </cell>
          <cell r="JA131">
            <v>0</v>
          </cell>
          <cell r="JB131">
            <v>0</v>
          </cell>
          <cell r="JC131">
            <v>0</v>
          </cell>
          <cell r="JG131">
            <v>0</v>
          </cell>
          <cell r="JH131">
            <v>0</v>
          </cell>
          <cell r="JI131">
            <v>0</v>
          </cell>
          <cell r="JJ131">
            <v>0</v>
          </cell>
          <cell r="JK131">
            <v>0</v>
          </cell>
          <cell r="JL131">
            <v>0</v>
          </cell>
          <cell r="JM131">
            <v>0</v>
          </cell>
          <cell r="JN131">
            <v>0</v>
          </cell>
          <cell r="JO131">
            <v>0</v>
          </cell>
          <cell r="JP131">
            <v>0</v>
          </cell>
          <cell r="JQ131">
            <v>0</v>
          </cell>
          <cell r="JR131">
            <v>0</v>
          </cell>
          <cell r="JS131">
            <v>0</v>
          </cell>
          <cell r="JT131">
            <v>0</v>
          </cell>
          <cell r="JU131">
            <v>0</v>
          </cell>
          <cell r="JV131">
            <v>0</v>
          </cell>
          <cell r="JW131">
            <v>0</v>
          </cell>
          <cell r="JX131">
            <v>0</v>
          </cell>
          <cell r="JY131">
            <v>0</v>
          </cell>
          <cell r="JZ131">
            <v>0</v>
          </cell>
          <cell r="KA131">
            <v>0</v>
          </cell>
          <cell r="KB131">
            <v>0</v>
          </cell>
          <cell r="KC131">
            <v>0</v>
          </cell>
          <cell r="KD131">
            <v>0</v>
          </cell>
          <cell r="KE131">
            <v>0</v>
          </cell>
          <cell r="KF131">
            <v>0</v>
          </cell>
          <cell r="KG131">
            <v>0</v>
          </cell>
          <cell r="KH131">
            <v>0</v>
          </cell>
          <cell r="KI131">
            <v>0</v>
          </cell>
          <cell r="KJ131">
            <v>0</v>
          </cell>
          <cell r="KK131">
            <v>0</v>
          </cell>
          <cell r="KL131">
            <v>0</v>
          </cell>
          <cell r="KM131">
            <v>0</v>
          </cell>
          <cell r="KN131">
            <v>0</v>
          </cell>
          <cell r="KO131">
            <v>0</v>
          </cell>
          <cell r="KP131">
            <v>0</v>
          </cell>
          <cell r="KQ131">
            <v>0</v>
          </cell>
          <cell r="KR131">
            <v>0</v>
          </cell>
          <cell r="KS131">
            <v>0</v>
          </cell>
          <cell r="KT131">
            <v>0</v>
          </cell>
          <cell r="KU131">
            <v>0</v>
          </cell>
          <cell r="KV131">
            <v>0</v>
          </cell>
          <cell r="KW131">
            <v>0</v>
          </cell>
          <cell r="KX131">
            <v>0</v>
          </cell>
          <cell r="KY131">
            <v>0</v>
          </cell>
          <cell r="KZ131">
            <v>0</v>
          </cell>
          <cell r="LA131">
            <v>0</v>
          </cell>
          <cell r="LB131">
            <v>0</v>
          </cell>
          <cell r="LC131">
            <v>0</v>
          </cell>
          <cell r="LD131">
            <v>0</v>
          </cell>
          <cell r="LE131">
            <v>0</v>
          </cell>
          <cell r="LF131">
            <v>0</v>
          </cell>
          <cell r="LG131">
            <v>0</v>
          </cell>
          <cell r="LH131">
            <v>0</v>
          </cell>
          <cell r="LI131">
            <v>0</v>
          </cell>
          <cell r="LJ131">
            <v>0</v>
          </cell>
          <cell r="LK131">
            <v>0</v>
          </cell>
          <cell r="LL131">
            <v>0</v>
          </cell>
          <cell r="LM131">
            <v>0</v>
          </cell>
          <cell r="LN131">
            <v>0</v>
          </cell>
          <cell r="LO131">
            <v>0</v>
          </cell>
          <cell r="LP131">
            <v>0</v>
          </cell>
          <cell r="LQ131">
            <v>0</v>
          </cell>
          <cell r="LR131">
            <v>0</v>
          </cell>
          <cell r="LS131">
            <v>0</v>
          </cell>
          <cell r="LT131">
            <v>0</v>
          </cell>
          <cell r="LU131">
            <v>0</v>
          </cell>
          <cell r="LV131">
            <v>0</v>
          </cell>
          <cell r="LW131">
            <v>0</v>
          </cell>
          <cell r="LX131">
            <v>0</v>
          </cell>
          <cell r="LY131">
            <v>0</v>
          </cell>
          <cell r="LZ131">
            <v>0</v>
          </cell>
          <cell r="MA131">
            <v>0</v>
          </cell>
          <cell r="MB131">
            <v>0</v>
          </cell>
          <cell r="MC131">
            <v>0</v>
          </cell>
          <cell r="MD131">
            <v>0</v>
          </cell>
          <cell r="ME131">
            <v>0</v>
          </cell>
          <cell r="MF131">
            <v>0</v>
          </cell>
          <cell r="MG131">
            <v>0</v>
          </cell>
          <cell r="MH131">
            <v>0</v>
          </cell>
          <cell r="MI131">
            <v>0</v>
          </cell>
          <cell r="MJ131">
            <v>0</v>
          </cell>
          <cell r="MK131">
            <v>0</v>
          </cell>
          <cell r="ML131">
            <v>0</v>
          </cell>
          <cell r="MM131">
            <v>0</v>
          </cell>
          <cell r="MN131">
            <v>0</v>
          </cell>
          <cell r="MO131">
            <v>0</v>
          </cell>
          <cell r="MP131">
            <v>0</v>
          </cell>
          <cell r="MQ131">
            <v>0</v>
          </cell>
          <cell r="MR131">
            <v>0</v>
          </cell>
          <cell r="MS131">
            <v>0</v>
          </cell>
          <cell r="MT131">
            <v>0</v>
          </cell>
          <cell r="MU131">
            <v>0</v>
          </cell>
          <cell r="MV131">
            <v>0</v>
          </cell>
          <cell r="MW131">
            <v>0</v>
          </cell>
          <cell r="MX131">
            <v>0</v>
          </cell>
          <cell r="MY131">
            <v>0</v>
          </cell>
          <cell r="MZ131">
            <v>0</v>
          </cell>
          <cell r="NA131">
            <v>0</v>
          </cell>
          <cell r="NB131">
            <v>0</v>
          </cell>
          <cell r="NC131">
            <v>0</v>
          </cell>
          <cell r="ND131">
            <v>0</v>
          </cell>
          <cell r="NE131">
            <v>0</v>
          </cell>
          <cell r="NF131">
            <v>0</v>
          </cell>
          <cell r="NG131">
            <v>0</v>
          </cell>
          <cell r="NH131">
            <v>0</v>
          </cell>
          <cell r="NI131">
            <v>0</v>
          </cell>
          <cell r="NJ131">
            <v>0</v>
          </cell>
          <cell r="NK131">
            <v>0</v>
          </cell>
          <cell r="NL131">
            <v>0</v>
          </cell>
          <cell r="NM131">
            <v>0</v>
          </cell>
          <cell r="NN131">
            <v>0</v>
          </cell>
          <cell r="NO131">
            <v>0</v>
          </cell>
          <cell r="NP131">
            <v>0</v>
          </cell>
          <cell r="NQ131">
            <v>0</v>
          </cell>
          <cell r="NR131">
            <v>0</v>
          </cell>
          <cell r="NS131">
            <v>0</v>
          </cell>
          <cell r="NT131">
            <v>0</v>
          </cell>
          <cell r="NU131">
            <v>0</v>
          </cell>
          <cell r="NV131">
            <v>0</v>
          </cell>
        </row>
        <row r="132">
          <cell r="F132" t="str">
            <v/>
          </cell>
          <cell r="K132">
            <v>0</v>
          </cell>
          <cell r="AJ132" t="str">
            <v/>
          </cell>
          <cell r="BX132">
            <v>30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  <cell r="II132">
            <v>0</v>
          </cell>
          <cell r="IJ132">
            <v>0</v>
          </cell>
          <cell r="IK132">
            <v>0</v>
          </cell>
          <cell r="IL132">
            <v>0</v>
          </cell>
          <cell r="IM132">
            <v>0</v>
          </cell>
          <cell r="IN132">
            <v>0</v>
          </cell>
          <cell r="IO132">
            <v>0</v>
          </cell>
          <cell r="IP132">
            <v>0</v>
          </cell>
          <cell r="IQ132">
            <v>0</v>
          </cell>
          <cell r="IR132">
            <v>0</v>
          </cell>
          <cell r="IS132">
            <v>0</v>
          </cell>
          <cell r="IT132">
            <v>0</v>
          </cell>
          <cell r="IU132">
            <v>0</v>
          </cell>
          <cell r="IV132">
            <v>0</v>
          </cell>
          <cell r="IW132">
            <v>0</v>
          </cell>
          <cell r="IX132">
            <v>0</v>
          </cell>
          <cell r="IY132">
            <v>0</v>
          </cell>
          <cell r="IZ132">
            <v>0</v>
          </cell>
          <cell r="JA132">
            <v>0</v>
          </cell>
          <cell r="JB132">
            <v>0</v>
          </cell>
          <cell r="JC132">
            <v>0</v>
          </cell>
          <cell r="JG132">
            <v>0</v>
          </cell>
          <cell r="JH132">
            <v>0</v>
          </cell>
          <cell r="JI132">
            <v>0</v>
          </cell>
          <cell r="JJ132">
            <v>0</v>
          </cell>
          <cell r="JK132">
            <v>0</v>
          </cell>
          <cell r="JL132">
            <v>0</v>
          </cell>
          <cell r="JM132">
            <v>0</v>
          </cell>
          <cell r="JN132">
            <v>0</v>
          </cell>
          <cell r="JO132">
            <v>0</v>
          </cell>
          <cell r="JP132">
            <v>0</v>
          </cell>
          <cell r="JQ132">
            <v>0</v>
          </cell>
          <cell r="JR132">
            <v>0</v>
          </cell>
          <cell r="JS132">
            <v>0</v>
          </cell>
          <cell r="JT132">
            <v>0</v>
          </cell>
          <cell r="JU132">
            <v>0</v>
          </cell>
          <cell r="JV132">
            <v>0</v>
          </cell>
          <cell r="JW132">
            <v>0</v>
          </cell>
          <cell r="JX132">
            <v>0</v>
          </cell>
          <cell r="JY132">
            <v>0</v>
          </cell>
          <cell r="JZ132">
            <v>0</v>
          </cell>
          <cell r="KA132">
            <v>0</v>
          </cell>
          <cell r="KB132">
            <v>0</v>
          </cell>
          <cell r="KC132">
            <v>0</v>
          </cell>
          <cell r="KD132">
            <v>0</v>
          </cell>
          <cell r="KE132">
            <v>0</v>
          </cell>
          <cell r="KF132">
            <v>0</v>
          </cell>
          <cell r="KG132">
            <v>0</v>
          </cell>
          <cell r="KH132">
            <v>0</v>
          </cell>
          <cell r="KI132">
            <v>0</v>
          </cell>
          <cell r="KJ132">
            <v>0</v>
          </cell>
          <cell r="KK132">
            <v>0</v>
          </cell>
          <cell r="KL132">
            <v>0</v>
          </cell>
          <cell r="KM132">
            <v>0</v>
          </cell>
          <cell r="KN132">
            <v>0</v>
          </cell>
          <cell r="KO132">
            <v>0</v>
          </cell>
          <cell r="KP132">
            <v>0</v>
          </cell>
          <cell r="KQ132">
            <v>0</v>
          </cell>
          <cell r="KR132">
            <v>0</v>
          </cell>
          <cell r="KS132">
            <v>0</v>
          </cell>
          <cell r="KT132">
            <v>0</v>
          </cell>
          <cell r="KU132">
            <v>0</v>
          </cell>
          <cell r="KV132">
            <v>0</v>
          </cell>
          <cell r="KW132">
            <v>0</v>
          </cell>
          <cell r="KX132">
            <v>0</v>
          </cell>
          <cell r="KY132">
            <v>0</v>
          </cell>
          <cell r="KZ132">
            <v>0</v>
          </cell>
          <cell r="LA132">
            <v>0</v>
          </cell>
          <cell r="LB132">
            <v>0</v>
          </cell>
          <cell r="LC132">
            <v>0</v>
          </cell>
          <cell r="LD132">
            <v>0</v>
          </cell>
          <cell r="LE132">
            <v>0</v>
          </cell>
          <cell r="LF132">
            <v>0</v>
          </cell>
          <cell r="LG132">
            <v>0</v>
          </cell>
          <cell r="LH132">
            <v>0</v>
          </cell>
          <cell r="LI132">
            <v>0</v>
          </cell>
          <cell r="LJ132">
            <v>0</v>
          </cell>
          <cell r="LK132">
            <v>0</v>
          </cell>
          <cell r="LL132">
            <v>0</v>
          </cell>
          <cell r="LM132">
            <v>0</v>
          </cell>
          <cell r="LN132">
            <v>0</v>
          </cell>
          <cell r="LO132">
            <v>0</v>
          </cell>
          <cell r="LP132">
            <v>0</v>
          </cell>
          <cell r="LQ132">
            <v>0</v>
          </cell>
          <cell r="LR132">
            <v>0</v>
          </cell>
          <cell r="LS132">
            <v>0</v>
          </cell>
          <cell r="LT132">
            <v>0</v>
          </cell>
          <cell r="LU132">
            <v>0</v>
          </cell>
          <cell r="LV132">
            <v>0</v>
          </cell>
          <cell r="LW132">
            <v>0</v>
          </cell>
          <cell r="LX132">
            <v>0</v>
          </cell>
          <cell r="LY132">
            <v>0</v>
          </cell>
          <cell r="LZ132">
            <v>0</v>
          </cell>
          <cell r="MA132">
            <v>0</v>
          </cell>
          <cell r="MB132">
            <v>0</v>
          </cell>
          <cell r="MC132">
            <v>0</v>
          </cell>
          <cell r="MD132">
            <v>0</v>
          </cell>
          <cell r="ME132">
            <v>0</v>
          </cell>
          <cell r="MF132">
            <v>0</v>
          </cell>
          <cell r="MG132">
            <v>0</v>
          </cell>
          <cell r="MH132">
            <v>0</v>
          </cell>
          <cell r="MI132">
            <v>0</v>
          </cell>
          <cell r="MJ132">
            <v>0</v>
          </cell>
          <cell r="MK132">
            <v>0</v>
          </cell>
          <cell r="ML132">
            <v>0</v>
          </cell>
          <cell r="MM132">
            <v>0</v>
          </cell>
          <cell r="MN132">
            <v>0</v>
          </cell>
          <cell r="MO132">
            <v>0</v>
          </cell>
          <cell r="MP132">
            <v>0</v>
          </cell>
          <cell r="MQ132">
            <v>0</v>
          </cell>
          <cell r="MR132">
            <v>0</v>
          </cell>
          <cell r="MS132">
            <v>0</v>
          </cell>
          <cell r="MT132">
            <v>0</v>
          </cell>
          <cell r="MU132">
            <v>0</v>
          </cell>
          <cell r="MV132">
            <v>0</v>
          </cell>
          <cell r="MW132">
            <v>0</v>
          </cell>
          <cell r="MX132">
            <v>0</v>
          </cell>
          <cell r="MY132">
            <v>0</v>
          </cell>
          <cell r="MZ132">
            <v>0</v>
          </cell>
          <cell r="NA132">
            <v>0</v>
          </cell>
          <cell r="NB132">
            <v>0</v>
          </cell>
          <cell r="NC132">
            <v>0</v>
          </cell>
          <cell r="ND132">
            <v>0</v>
          </cell>
          <cell r="NE132">
            <v>0</v>
          </cell>
          <cell r="NF132">
            <v>0</v>
          </cell>
          <cell r="NG132">
            <v>0</v>
          </cell>
          <cell r="NH132">
            <v>0</v>
          </cell>
          <cell r="NI132">
            <v>0</v>
          </cell>
          <cell r="NJ132">
            <v>0</v>
          </cell>
          <cell r="NK132">
            <v>0</v>
          </cell>
          <cell r="NL132">
            <v>0</v>
          </cell>
          <cell r="NM132">
            <v>0</v>
          </cell>
          <cell r="NN132">
            <v>0</v>
          </cell>
          <cell r="NO132">
            <v>0</v>
          </cell>
          <cell r="NP132">
            <v>0</v>
          </cell>
          <cell r="NQ132">
            <v>0</v>
          </cell>
          <cell r="NR132">
            <v>0</v>
          </cell>
          <cell r="NS132">
            <v>0</v>
          </cell>
          <cell r="NT132">
            <v>0</v>
          </cell>
          <cell r="NU132">
            <v>0</v>
          </cell>
          <cell r="NV132">
            <v>0</v>
          </cell>
        </row>
        <row r="133">
          <cell r="F133" t="str">
            <v/>
          </cell>
          <cell r="K133">
            <v>0</v>
          </cell>
          <cell r="AJ133" t="str">
            <v/>
          </cell>
          <cell r="BX133">
            <v>30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  <cell r="II133">
            <v>0</v>
          </cell>
          <cell r="IJ133">
            <v>0</v>
          </cell>
          <cell r="IK133">
            <v>0</v>
          </cell>
          <cell r="IL133">
            <v>0</v>
          </cell>
          <cell r="IM133">
            <v>0</v>
          </cell>
          <cell r="IN133">
            <v>0</v>
          </cell>
          <cell r="IO133">
            <v>0</v>
          </cell>
          <cell r="IP133">
            <v>0</v>
          </cell>
          <cell r="IQ133">
            <v>0</v>
          </cell>
          <cell r="IR133">
            <v>0</v>
          </cell>
          <cell r="IS133">
            <v>0</v>
          </cell>
          <cell r="IT133">
            <v>0</v>
          </cell>
          <cell r="IU133">
            <v>0</v>
          </cell>
          <cell r="IV133">
            <v>0</v>
          </cell>
          <cell r="IW133">
            <v>0</v>
          </cell>
          <cell r="IX133">
            <v>0</v>
          </cell>
          <cell r="IY133">
            <v>0</v>
          </cell>
          <cell r="IZ133">
            <v>0</v>
          </cell>
          <cell r="JA133">
            <v>0</v>
          </cell>
          <cell r="JB133">
            <v>0</v>
          </cell>
          <cell r="JC133">
            <v>0</v>
          </cell>
          <cell r="JG133">
            <v>0</v>
          </cell>
          <cell r="JH133">
            <v>0</v>
          </cell>
          <cell r="JI133">
            <v>0</v>
          </cell>
          <cell r="JJ133">
            <v>0</v>
          </cell>
          <cell r="JK133">
            <v>0</v>
          </cell>
          <cell r="JL133">
            <v>0</v>
          </cell>
          <cell r="JM133">
            <v>0</v>
          </cell>
          <cell r="JN133">
            <v>0</v>
          </cell>
          <cell r="JO133">
            <v>0</v>
          </cell>
          <cell r="JP133">
            <v>0</v>
          </cell>
          <cell r="JQ133">
            <v>0</v>
          </cell>
          <cell r="JR133">
            <v>0</v>
          </cell>
          <cell r="JS133">
            <v>0</v>
          </cell>
          <cell r="JT133">
            <v>0</v>
          </cell>
          <cell r="JU133">
            <v>0</v>
          </cell>
          <cell r="JV133">
            <v>0</v>
          </cell>
          <cell r="JW133">
            <v>0</v>
          </cell>
          <cell r="JX133">
            <v>0</v>
          </cell>
          <cell r="JY133">
            <v>0</v>
          </cell>
          <cell r="JZ133">
            <v>0</v>
          </cell>
          <cell r="KA133">
            <v>0</v>
          </cell>
          <cell r="KB133">
            <v>0</v>
          </cell>
          <cell r="KC133">
            <v>0</v>
          </cell>
          <cell r="KD133">
            <v>0</v>
          </cell>
          <cell r="KE133">
            <v>0</v>
          </cell>
          <cell r="KF133">
            <v>0</v>
          </cell>
          <cell r="KG133">
            <v>0</v>
          </cell>
          <cell r="KH133">
            <v>0</v>
          </cell>
          <cell r="KI133">
            <v>0</v>
          </cell>
          <cell r="KJ133">
            <v>0</v>
          </cell>
          <cell r="KK133">
            <v>0</v>
          </cell>
          <cell r="KL133">
            <v>0</v>
          </cell>
          <cell r="KM133">
            <v>0</v>
          </cell>
          <cell r="KN133">
            <v>0</v>
          </cell>
          <cell r="KO133">
            <v>0</v>
          </cell>
          <cell r="KP133">
            <v>0</v>
          </cell>
          <cell r="KQ133">
            <v>0</v>
          </cell>
          <cell r="KR133">
            <v>0</v>
          </cell>
          <cell r="KS133">
            <v>0</v>
          </cell>
          <cell r="KT133">
            <v>0</v>
          </cell>
          <cell r="KU133">
            <v>0</v>
          </cell>
          <cell r="KV133">
            <v>0</v>
          </cell>
          <cell r="KW133">
            <v>0</v>
          </cell>
          <cell r="KX133">
            <v>0</v>
          </cell>
          <cell r="KY133">
            <v>0</v>
          </cell>
          <cell r="KZ133">
            <v>0</v>
          </cell>
          <cell r="LA133">
            <v>0</v>
          </cell>
          <cell r="LB133">
            <v>0</v>
          </cell>
          <cell r="LC133">
            <v>0</v>
          </cell>
          <cell r="LD133">
            <v>0</v>
          </cell>
          <cell r="LE133">
            <v>0</v>
          </cell>
          <cell r="LF133">
            <v>0</v>
          </cell>
          <cell r="LG133">
            <v>0</v>
          </cell>
          <cell r="LH133">
            <v>0</v>
          </cell>
          <cell r="LI133">
            <v>0</v>
          </cell>
          <cell r="LJ133">
            <v>0</v>
          </cell>
          <cell r="LK133">
            <v>0</v>
          </cell>
          <cell r="LL133">
            <v>0</v>
          </cell>
          <cell r="LM133">
            <v>0</v>
          </cell>
          <cell r="LN133">
            <v>0</v>
          </cell>
          <cell r="LO133">
            <v>0</v>
          </cell>
          <cell r="LP133">
            <v>0</v>
          </cell>
          <cell r="LQ133">
            <v>0</v>
          </cell>
          <cell r="LR133">
            <v>0</v>
          </cell>
          <cell r="LS133">
            <v>0</v>
          </cell>
          <cell r="LT133">
            <v>0</v>
          </cell>
          <cell r="LU133">
            <v>0</v>
          </cell>
          <cell r="LV133">
            <v>0</v>
          </cell>
          <cell r="LW133">
            <v>0</v>
          </cell>
          <cell r="LX133">
            <v>0</v>
          </cell>
          <cell r="LY133">
            <v>0</v>
          </cell>
          <cell r="LZ133">
            <v>0</v>
          </cell>
          <cell r="MA133">
            <v>0</v>
          </cell>
          <cell r="MB133">
            <v>0</v>
          </cell>
          <cell r="MC133">
            <v>0</v>
          </cell>
          <cell r="MD133">
            <v>0</v>
          </cell>
          <cell r="ME133">
            <v>0</v>
          </cell>
          <cell r="MF133">
            <v>0</v>
          </cell>
          <cell r="MG133">
            <v>0</v>
          </cell>
          <cell r="MH133">
            <v>0</v>
          </cell>
          <cell r="MI133">
            <v>0</v>
          </cell>
          <cell r="MJ133">
            <v>0</v>
          </cell>
          <cell r="MK133">
            <v>0</v>
          </cell>
          <cell r="ML133">
            <v>0</v>
          </cell>
          <cell r="MM133">
            <v>0</v>
          </cell>
          <cell r="MN133">
            <v>0</v>
          </cell>
          <cell r="MO133">
            <v>0</v>
          </cell>
          <cell r="MP133">
            <v>0</v>
          </cell>
          <cell r="MQ133">
            <v>0</v>
          </cell>
          <cell r="MR133">
            <v>0</v>
          </cell>
          <cell r="MS133">
            <v>0</v>
          </cell>
          <cell r="MT133">
            <v>0</v>
          </cell>
          <cell r="MU133">
            <v>0</v>
          </cell>
          <cell r="MV133">
            <v>0</v>
          </cell>
          <cell r="MW133">
            <v>0</v>
          </cell>
          <cell r="MX133">
            <v>0</v>
          </cell>
          <cell r="MY133">
            <v>0</v>
          </cell>
          <cell r="MZ133">
            <v>0</v>
          </cell>
          <cell r="NA133">
            <v>0</v>
          </cell>
          <cell r="NB133">
            <v>0</v>
          </cell>
          <cell r="NC133">
            <v>0</v>
          </cell>
          <cell r="ND133">
            <v>0</v>
          </cell>
          <cell r="NE133">
            <v>0</v>
          </cell>
          <cell r="NF133">
            <v>0</v>
          </cell>
          <cell r="NG133">
            <v>0</v>
          </cell>
          <cell r="NH133">
            <v>0</v>
          </cell>
          <cell r="NI133">
            <v>0</v>
          </cell>
          <cell r="NJ133">
            <v>0</v>
          </cell>
          <cell r="NK133">
            <v>0</v>
          </cell>
          <cell r="NL133">
            <v>0</v>
          </cell>
          <cell r="NM133">
            <v>0</v>
          </cell>
          <cell r="NN133">
            <v>0</v>
          </cell>
          <cell r="NO133">
            <v>0</v>
          </cell>
          <cell r="NP133">
            <v>0</v>
          </cell>
          <cell r="NQ133">
            <v>0</v>
          </cell>
          <cell r="NR133">
            <v>0</v>
          </cell>
          <cell r="NS133">
            <v>0</v>
          </cell>
          <cell r="NT133">
            <v>0</v>
          </cell>
          <cell r="NU133">
            <v>0</v>
          </cell>
          <cell r="NV133">
            <v>0</v>
          </cell>
        </row>
        <row r="134">
          <cell r="F134" t="str">
            <v/>
          </cell>
          <cell r="K134">
            <v>0</v>
          </cell>
          <cell r="AJ134" t="str">
            <v/>
          </cell>
          <cell r="BX134">
            <v>30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  <cell r="II134">
            <v>0</v>
          </cell>
          <cell r="IJ134">
            <v>0</v>
          </cell>
          <cell r="IK134">
            <v>0</v>
          </cell>
          <cell r="IL134">
            <v>0</v>
          </cell>
          <cell r="IM134">
            <v>0</v>
          </cell>
          <cell r="IN134">
            <v>0</v>
          </cell>
          <cell r="IO134">
            <v>0</v>
          </cell>
          <cell r="IP134">
            <v>0</v>
          </cell>
          <cell r="IQ134">
            <v>0</v>
          </cell>
          <cell r="IR134">
            <v>0</v>
          </cell>
          <cell r="IS134">
            <v>0</v>
          </cell>
          <cell r="IT134">
            <v>0</v>
          </cell>
          <cell r="IU134">
            <v>0</v>
          </cell>
          <cell r="IV134">
            <v>0</v>
          </cell>
          <cell r="IW134">
            <v>0</v>
          </cell>
          <cell r="IX134">
            <v>0</v>
          </cell>
          <cell r="IY134">
            <v>0</v>
          </cell>
          <cell r="IZ134">
            <v>0</v>
          </cell>
          <cell r="JA134">
            <v>0</v>
          </cell>
          <cell r="JB134">
            <v>0</v>
          </cell>
          <cell r="JC134">
            <v>0</v>
          </cell>
          <cell r="JG134">
            <v>0</v>
          </cell>
          <cell r="JH134">
            <v>0</v>
          </cell>
          <cell r="JI134">
            <v>0</v>
          </cell>
          <cell r="JJ134">
            <v>0</v>
          </cell>
          <cell r="JK134">
            <v>0</v>
          </cell>
          <cell r="JL134">
            <v>0</v>
          </cell>
          <cell r="JM134">
            <v>0</v>
          </cell>
          <cell r="JN134">
            <v>0</v>
          </cell>
          <cell r="JO134">
            <v>0</v>
          </cell>
          <cell r="JP134">
            <v>0</v>
          </cell>
          <cell r="JQ134">
            <v>0</v>
          </cell>
          <cell r="JR134">
            <v>0</v>
          </cell>
          <cell r="JS134">
            <v>0</v>
          </cell>
          <cell r="JT134">
            <v>0</v>
          </cell>
          <cell r="JU134">
            <v>0</v>
          </cell>
          <cell r="JV134">
            <v>0</v>
          </cell>
          <cell r="JW134">
            <v>0</v>
          </cell>
          <cell r="JX134">
            <v>0</v>
          </cell>
          <cell r="JY134">
            <v>0</v>
          </cell>
          <cell r="JZ134">
            <v>0</v>
          </cell>
          <cell r="KA134">
            <v>0</v>
          </cell>
          <cell r="KB134">
            <v>0</v>
          </cell>
          <cell r="KC134">
            <v>0</v>
          </cell>
          <cell r="KD134">
            <v>0</v>
          </cell>
          <cell r="KE134">
            <v>0</v>
          </cell>
          <cell r="KF134">
            <v>0</v>
          </cell>
          <cell r="KG134">
            <v>0</v>
          </cell>
          <cell r="KH134">
            <v>0</v>
          </cell>
          <cell r="KI134">
            <v>0</v>
          </cell>
          <cell r="KJ134">
            <v>0</v>
          </cell>
          <cell r="KK134">
            <v>0</v>
          </cell>
          <cell r="KL134">
            <v>0</v>
          </cell>
          <cell r="KM134">
            <v>0</v>
          </cell>
          <cell r="KN134">
            <v>0</v>
          </cell>
          <cell r="KO134">
            <v>0</v>
          </cell>
          <cell r="KP134">
            <v>0</v>
          </cell>
          <cell r="KQ134">
            <v>0</v>
          </cell>
          <cell r="KR134">
            <v>0</v>
          </cell>
          <cell r="KS134">
            <v>0</v>
          </cell>
          <cell r="KT134">
            <v>0</v>
          </cell>
          <cell r="KU134">
            <v>0</v>
          </cell>
          <cell r="KV134">
            <v>0</v>
          </cell>
          <cell r="KW134">
            <v>0</v>
          </cell>
          <cell r="KX134">
            <v>0</v>
          </cell>
          <cell r="KY134">
            <v>0</v>
          </cell>
          <cell r="KZ134">
            <v>0</v>
          </cell>
          <cell r="LA134">
            <v>0</v>
          </cell>
          <cell r="LB134">
            <v>0</v>
          </cell>
          <cell r="LC134">
            <v>0</v>
          </cell>
          <cell r="LD134">
            <v>0</v>
          </cell>
          <cell r="LE134">
            <v>0</v>
          </cell>
          <cell r="LF134">
            <v>0</v>
          </cell>
          <cell r="LG134">
            <v>0</v>
          </cell>
          <cell r="LH134">
            <v>0</v>
          </cell>
          <cell r="LI134">
            <v>0</v>
          </cell>
          <cell r="LJ134">
            <v>0</v>
          </cell>
          <cell r="LK134">
            <v>0</v>
          </cell>
          <cell r="LL134">
            <v>0</v>
          </cell>
          <cell r="LM134">
            <v>0</v>
          </cell>
          <cell r="LN134">
            <v>0</v>
          </cell>
          <cell r="LO134">
            <v>0</v>
          </cell>
          <cell r="LP134">
            <v>0</v>
          </cell>
          <cell r="LQ134">
            <v>0</v>
          </cell>
          <cell r="LR134">
            <v>0</v>
          </cell>
          <cell r="LS134">
            <v>0</v>
          </cell>
          <cell r="LT134">
            <v>0</v>
          </cell>
          <cell r="LU134">
            <v>0</v>
          </cell>
          <cell r="LV134">
            <v>0</v>
          </cell>
          <cell r="LW134">
            <v>0</v>
          </cell>
          <cell r="LX134">
            <v>0</v>
          </cell>
          <cell r="LY134">
            <v>0</v>
          </cell>
          <cell r="LZ134">
            <v>0</v>
          </cell>
          <cell r="MA134">
            <v>0</v>
          </cell>
          <cell r="MB134">
            <v>0</v>
          </cell>
          <cell r="MC134">
            <v>0</v>
          </cell>
          <cell r="MD134">
            <v>0</v>
          </cell>
          <cell r="ME134">
            <v>0</v>
          </cell>
          <cell r="MF134">
            <v>0</v>
          </cell>
          <cell r="MG134">
            <v>0</v>
          </cell>
          <cell r="MH134">
            <v>0</v>
          </cell>
          <cell r="MI134">
            <v>0</v>
          </cell>
          <cell r="MJ134">
            <v>0</v>
          </cell>
          <cell r="MK134">
            <v>0</v>
          </cell>
          <cell r="ML134">
            <v>0</v>
          </cell>
          <cell r="MM134">
            <v>0</v>
          </cell>
          <cell r="MN134">
            <v>0</v>
          </cell>
          <cell r="MO134">
            <v>0</v>
          </cell>
          <cell r="MP134">
            <v>0</v>
          </cell>
          <cell r="MQ134">
            <v>0</v>
          </cell>
          <cell r="MR134">
            <v>0</v>
          </cell>
          <cell r="MS134">
            <v>0</v>
          </cell>
          <cell r="MT134">
            <v>0</v>
          </cell>
          <cell r="MU134">
            <v>0</v>
          </cell>
          <cell r="MV134">
            <v>0</v>
          </cell>
          <cell r="MW134">
            <v>0</v>
          </cell>
          <cell r="MX134">
            <v>0</v>
          </cell>
          <cell r="MY134">
            <v>0</v>
          </cell>
          <cell r="MZ134">
            <v>0</v>
          </cell>
          <cell r="NA134">
            <v>0</v>
          </cell>
          <cell r="NB134">
            <v>0</v>
          </cell>
          <cell r="NC134">
            <v>0</v>
          </cell>
          <cell r="ND134">
            <v>0</v>
          </cell>
          <cell r="NE134">
            <v>0</v>
          </cell>
          <cell r="NF134">
            <v>0</v>
          </cell>
          <cell r="NG134">
            <v>0</v>
          </cell>
          <cell r="NH134">
            <v>0</v>
          </cell>
          <cell r="NI134">
            <v>0</v>
          </cell>
          <cell r="NJ134">
            <v>0</v>
          </cell>
          <cell r="NK134">
            <v>0</v>
          </cell>
          <cell r="NL134">
            <v>0</v>
          </cell>
          <cell r="NM134">
            <v>0</v>
          </cell>
          <cell r="NN134">
            <v>0</v>
          </cell>
          <cell r="NO134">
            <v>0</v>
          </cell>
          <cell r="NP134">
            <v>0</v>
          </cell>
          <cell r="NQ134">
            <v>0</v>
          </cell>
          <cell r="NR134">
            <v>0</v>
          </cell>
          <cell r="NS134">
            <v>0</v>
          </cell>
          <cell r="NT134">
            <v>0</v>
          </cell>
          <cell r="NU134">
            <v>0</v>
          </cell>
          <cell r="NV134">
            <v>0</v>
          </cell>
        </row>
        <row r="135">
          <cell r="F135" t="str">
            <v/>
          </cell>
          <cell r="K135">
            <v>0</v>
          </cell>
          <cell r="AJ135" t="str">
            <v/>
          </cell>
          <cell r="BX135">
            <v>30</v>
          </cell>
          <cell r="EN135">
            <v>0</v>
          </cell>
          <cell r="EO135">
            <v>0</v>
          </cell>
          <cell r="EP135">
            <v>0</v>
          </cell>
          <cell r="EQ135">
            <v>0</v>
          </cell>
          <cell r="ER135">
            <v>0</v>
          </cell>
          <cell r="ES135">
            <v>0</v>
          </cell>
          <cell r="ET135">
            <v>0</v>
          </cell>
          <cell r="EU135">
            <v>0</v>
          </cell>
          <cell r="EV135">
            <v>0</v>
          </cell>
          <cell r="EW135">
            <v>0</v>
          </cell>
          <cell r="EX135">
            <v>0</v>
          </cell>
          <cell r="EY135">
            <v>0</v>
          </cell>
          <cell r="EZ135">
            <v>0</v>
          </cell>
          <cell r="FA135">
            <v>0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0</v>
          </cell>
          <cell r="FP135">
            <v>0</v>
          </cell>
          <cell r="FQ135">
            <v>0</v>
          </cell>
          <cell r="FR135">
            <v>0</v>
          </cell>
          <cell r="FS135">
            <v>0</v>
          </cell>
          <cell r="FT135">
            <v>0</v>
          </cell>
          <cell r="FU135">
            <v>0</v>
          </cell>
          <cell r="FV135">
            <v>0</v>
          </cell>
          <cell r="FW135">
            <v>0</v>
          </cell>
          <cell r="FX135">
            <v>0</v>
          </cell>
          <cell r="FY135">
            <v>0</v>
          </cell>
          <cell r="FZ135">
            <v>0</v>
          </cell>
          <cell r="GA135">
            <v>0</v>
          </cell>
          <cell r="GB135">
            <v>0</v>
          </cell>
          <cell r="GC135">
            <v>0</v>
          </cell>
          <cell r="GD135">
            <v>0</v>
          </cell>
          <cell r="GE135">
            <v>0</v>
          </cell>
          <cell r="GF135">
            <v>0</v>
          </cell>
          <cell r="GG135">
            <v>0</v>
          </cell>
          <cell r="GH135">
            <v>0</v>
          </cell>
          <cell r="GI135">
            <v>0</v>
          </cell>
          <cell r="GJ135">
            <v>0</v>
          </cell>
          <cell r="GK135">
            <v>0</v>
          </cell>
          <cell r="GL135">
            <v>0</v>
          </cell>
          <cell r="GM135">
            <v>0</v>
          </cell>
          <cell r="GN135">
            <v>0</v>
          </cell>
          <cell r="GO135">
            <v>0</v>
          </cell>
          <cell r="GP135">
            <v>0</v>
          </cell>
          <cell r="GQ135">
            <v>0</v>
          </cell>
          <cell r="GR135">
            <v>0</v>
          </cell>
          <cell r="GS135">
            <v>0</v>
          </cell>
          <cell r="GT135">
            <v>0</v>
          </cell>
          <cell r="GU135">
            <v>0</v>
          </cell>
          <cell r="GV135">
            <v>0</v>
          </cell>
          <cell r="GW135">
            <v>0</v>
          </cell>
          <cell r="GX135">
            <v>0</v>
          </cell>
          <cell r="GY135">
            <v>0</v>
          </cell>
          <cell r="GZ135">
            <v>0</v>
          </cell>
          <cell r="HA135">
            <v>0</v>
          </cell>
          <cell r="HB135">
            <v>0</v>
          </cell>
          <cell r="HC135">
            <v>0</v>
          </cell>
          <cell r="HD135">
            <v>0</v>
          </cell>
          <cell r="HE135">
            <v>0</v>
          </cell>
          <cell r="HF135">
            <v>0</v>
          </cell>
          <cell r="HG135">
            <v>0</v>
          </cell>
          <cell r="HH135">
            <v>0</v>
          </cell>
          <cell r="HI135">
            <v>0</v>
          </cell>
          <cell r="HJ135">
            <v>0</v>
          </cell>
          <cell r="HK135">
            <v>0</v>
          </cell>
          <cell r="HL135">
            <v>0</v>
          </cell>
          <cell r="HM135">
            <v>0</v>
          </cell>
          <cell r="HN135">
            <v>0</v>
          </cell>
          <cell r="HO135">
            <v>0</v>
          </cell>
          <cell r="HP135">
            <v>0</v>
          </cell>
          <cell r="HQ135">
            <v>0</v>
          </cell>
          <cell r="HR135">
            <v>0</v>
          </cell>
          <cell r="HS135">
            <v>0</v>
          </cell>
          <cell r="HT135">
            <v>0</v>
          </cell>
          <cell r="HU135">
            <v>0</v>
          </cell>
          <cell r="HV135">
            <v>0</v>
          </cell>
          <cell r="HW135">
            <v>0</v>
          </cell>
          <cell r="HX135">
            <v>0</v>
          </cell>
          <cell r="HY135">
            <v>0</v>
          </cell>
          <cell r="HZ135">
            <v>0</v>
          </cell>
          <cell r="IA135">
            <v>0</v>
          </cell>
          <cell r="IB135">
            <v>0</v>
          </cell>
          <cell r="IC135">
            <v>0</v>
          </cell>
          <cell r="ID135">
            <v>0</v>
          </cell>
          <cell r="IE135">
            <v>0</v>
          </cell>
          <cell r="IF135">
            <v>0</v>
          </cell>
          <cell r="IG135">
            <v>0</v>
          </cell>
          <cell r="IH135">
            <v>0</v>
          </cell>
          <cell r="II135">
            <v>0</v>
          </cell>
          <cell r="IJ135">
            <v>0</v>
          </cell>
          <cell r="IK135">
            <v>0</v>
          </cell>
          <cell r="IL135">
            <v>0</v>
          </cell>
          <cell r="IM135">
            <v>0</v>
          </cell>
          <cell r="IN135">
            <v>0</v>
          </cell>
          <cell r="IO135">
            <v>0</v>
          </cell>
          <cell r="IP135">
            <v>0</v>
          </cell>
          <cell r="IQ135">
            <v>0</v>
          </cell>
          <cell r="IR135">
            <v>0</v>
          </cell>
          <cell r="IS135">
            <v>0</v>
          </cell>
          <cell r="IT135">
            <v>0</v>
          </cell>
          <cell r="IU135">
            <v>0</v>
          </cell>
          <cell r="IV135">
            <v>0</v>
          </cell>
          <cell r="IW135">
            <v>0</v>
          </cell>
          <cell r="IX135">
            <v>0</v>
          </cell>
          <cell r="IY135">
            <v>0</v>
          </cell>
          <cell r="IZ135">
            <v>0</v>
          </cell>
          <cell r="JA135">
            <v>0</v>
          </cell>
          <cell r="JB135">
            <v>0</v>
          </cell>
          <cell r="JC135">
            <v>0</v>
          </cell>
          <cell r="JG135">
            <v>0</v>
          </cell>
          <cell r="JH135">
            <v>0</v>
          </cell>
          <cell r="JI135">
            <v>0</v>
          </cell>
          <cell r="JJ135">
            <v>0</v>
          </cell>
          <cell r="JK135">
            <v>0</v>
          </cell>
          <cell r="JL135">
            <v>0</v>
          </cell>
          <cell r="JM135">
            <v>0</v>
          </cell>
          <cell r="JN135">
            <v>0</v>
          </cell>
          <cell r="JO135">
            <v>0</v>
          </cell>
          <cell r="JP135">
            <v>0</v>
          </cell>
          <cell r="JQ135">
            <v>0</v>
          </cell>
          <cell r="JR135">
            <v>0</v>
          </cell>
          <cell r="JS135">
            <v>0</v>
          </cell>
          <cell r="JT135">
            <v>0</v>
          </cell>
          <cell r="JU135">
            <v>0</v>
          </cell>
          <cell r="JV135">
            <v>0</v>
          </cell>
          <cell r="JW135">
            <v>0</v>
          </cell>
          <cell r="JX135">
            <v>0</v>
          </cell>
          <cell r="JY135">
            <v>0</v>
          </cell>
          <cell r="JZ135">
            <v>0</v>
          </cell>
          <cell r="KA135">
            <v>0</v>
          </cell>
          <cell r="KB135">
            <v>0</v>
          </cell>
          <cell r="KC135">
            <v>0</v>
          </cell>
          <cell r="KD135">
            <v>0</v>
          </cell>
          <cell r="KE135">
            <v>0</v>
          </cell>
          <cell r="KF135">
            <v>0</v>
          </cell>
          <cell r="KG135">
            <v>0</v>
          </cell>
          <cell r="KH135">
            <v>0</v>
          </cell>
          <cell r="KI135">
            <v>0</v>
          </cell>
          <cell r="KJ135">
            <v>0</v>
          </cell>
          <cell r="KK135">
            <v>0</v>
          </cell>
          <cell r="KL135">
            <v>0</v>
          </cell>
          <cell r="KM135">
            <v>0</v>
          </cell>
          <cell r="KN135">
            <v>0</v>
          </cell>
          <cell r="KO135">
            <v>0</v>
          </cell>
          <cell r="KP135">
            <v>0</v>
          </cell>
          <cell r="KQ135">
            <v>0</v>
          </cell>
          <cell r="KR135">
            <v>0</v>
          </cell>
          <cell r="KS135">
            <v>0</v>
          </cell>
          <cell r="KT135">
            <v>0</v>
          </cell>
          <cell r="KU135">
            <v>0</v>
          </cell>
          <cell r="KV135">
            <v>0</v>
          </cell>
          <cell r="KW135">
            <v>0</v>
          </cell>
          <cell r="KX135">
            <v>0</v>
          </cell>
          <cell r="KY135">
            <v>0</v>
          </cell>
          <cell r="KZ135">
            <v>0</v>
          </cell>
          <cell r="LA135">
            <v>0</v>
          </cell>
          <cell r="LB135">
            <v>0</v>
          </cell>
          <cell r="LC135">
            <v>0</v>
          </cell>
          <cell r="LD135">
            <v>0</v>
          </cell>
          <cell r="LE135">
            <v>0</v>
          </cell>
          <cell r="LF135">
            <v>0</v>
          </cell>
          <cell r="LG135">
            <v>0</v>
          </cell>
          <cell r="LH135">
            <v>0</v>
          </cell>
          <cell r="LI135">
            <v>0</v>
          </cell>
          <cell r="LJ135">
            <v>0</v>
          </cell>
          <cell r="LK135">
            <v>0</v>
          </cell>
          <cell r="LL135">
            <v>0</v>
          </cell>
          <cell r="LM135">
            <v>0</v>
          </cell>
          <cell r="LN135">
            <v>0</v>
          </cell>
          <cell r="LO135">
            <v>0</v>
          </cell>
          <cell r="LP135">
            <v>0</v>
          </cell>
          <cell r="LQ135">
            <v>0</v>
          </cell>
          <cell r="LR135">
            <v>0</v>
          </cell>
          <cell r="LS135">
            <v>0</v>
          </cell>
          <cell r="LT135">
            <v>0</v>
          </cell>
          <cell r="LU135">
            <v>0</v>
          </cell>
          <cell r="LV135">
            <v>0</v>
          </cell>
          <cell r="LW135">
            <v>0</v>
          </cell>
          <cell r="LX135">
            <v>0</v>
          </cell>
          <cell r="LY135">
            <v>0</v>
          </cell>
          <cell r="LZ135">
            <v>0</v>
          </cell>
          <cell r="MA135">
            <v>0</v>
          </cell>
          <cell r="MB135">
            <v>0</v>
          </cell>
          <cell r="MC135">
            <v>0</v>
          </cell>
          <cell r="MD135">
            <v>0</v>
          </cell>
          <cell r="ME135">
            <v>0</v>
          </cell>
          <cell r="MF135">
            <v>0</v>
          </cell>
          <cell r="MG135">
            <v>0</v>
          </cell>
          <cell r="MH135">
            <v>0</v>
          </cell>
          <cell r="MI135">
            <v>0</v>
          </cell>
          <cell r="MJ135">
            <v>0</v>
          </cell>
          <cell r="MK135">
            <v>0</v>
          </cell>
          <cell r="ML135">
            <v>0</v>
          </cell>
          <cell r="MM135">
            <v>0</v>
          </cell>
          <cell r="MN135">
            <v>0</v>
          </cell>
          <cell r="MO135">
            <v>0</v>
          </cell>
          <cell r="MP135">
            <v>0</v>
          </cell>
          <cell r="MQ135">
            <v>0</v>
          </cell>
          <cell r="MR135">
            <v>0</v>
          </cell>
          <cell r="MS135">
            <v>0</v>
          </cell>
          <cell r="MT135">
            <v>0</v>
          </cell>
          <cell r="MU135">
            <v>0</v>
          </cell>
          <cell r="MV135">
            <v>0</v>
          </cell>
          <cell r="MW135">
            <v>0</v>
          </cell>
          <cell r="MX135">
            <v>0</v>
          </cell>
          <cell r="MY135">
            <v>0</v>
          </cell>
          <cell r="MZ135">
            <v>0</v>
          </cell>
          <cell r="NA135">
            <v>0</v>
          </cell>
          <cell r="NB135">
            <v>0</v>
          </cell>
          <cell r="NC135">
            <v>0</v>
          </cell>
          <cell r="ND135">
            <v>0</v>
          </cell>
          <cell r="NE135">
            <v>0</v>
          </cell>
          <cell r="NF135">
            <v>0</v>
          </cell>
          <cell r="NG135">
            <v>0</v>
          </cell>
          <cell r="NH135">
            <v>0</v>
          </cell>
          <cell r="NI135">
            <v>0</v>
          </cell>
          <cell r="NJ135">
            <v>0</v>
          </cell>
          <cell r="NK135">
            <v>0</v>
          </cell>
          <cell r="NL135">
            <v>0</v>
          </cell>
          <cell r="NM135">
            <v>0</v>
          </cell>
          <cell r="NN135">
            <v>0</v>
          </cell>
          <cell r="NO135">
            <v>0</v>
          </cell>
          <cell r="NP135">
            <v>0</v>
          </cell>
          <cell r="NQ135">
            <v>0</v>
          </cell>
          <cell r="NR135">
            <v>0</v>
          </cell>
          <cell r="NS135">
            <v>0</v>
          </cell>
          <cell r="NT135">
            <v>0</v>
          </cell>
          <cell r="NU135">
            <v>0</v>
          </cell>
          <cell r="NV135">
            <v>0</v>
          </cell>
        </row>
        <row r="136">
          <cell r="F136" t="str">
            <v/>
          </cell>
          <cell r="K136">
            <v>0</v>
          </cell>
          <cell r="AJ136" t="str">
            <v/>
          </cell>
          <cell r="BX136">
            <v>30</v>
          </cell>
          <cell r="EN136">
            <v>0</v>
          </cell>
          <cell r="EO136">
            <v>0</v>
          </cell>
          <cell r="EP136">
            <v>0</v>
          </cell>
          <cell r="EQ136">
            <v>0</v>
          </cell>
          <cell r="ER136">
            <v>0</v>
          </cell>
          <cell r="ES136">
            <v>0</v>
          </cell>
          <cell r="ET136">
            <v>0</v>
          </cell>
          <cell r="EU136">
            <v>0</v>
          </cell>
          <cell r="EV136">
            <v>0</v>
          </cell>
          <cell r="EW136">
            <v>0</v>
          </cell>
          <cell r="EX136">
            <v>0</v>
          </cell>
          <cell r="EY136">
            <v>0</v>
          </cell>
          <cell r="EZ136">
            <v>0</v>
          </cell>
          <cell r="FA136">
            <v>0</v>
          </cell>
          <cell r="FB136">
            <v>0</v>
          </cell>
          <cell r="FC136">
            <v>0</v>
          </cell>
          <cell r="FD136">
            <v>0</v>
          </cell>
          <cell r="FE136">
            <v>0</v>
          </cell>
          <cell r="FF136">
            <v>0</v>
          </cell>
          <cell r="FG136">
            <v>0</v>
          </cell>
          <cell r="FH136">
            <v>0</v>
          </cell>
          <cell r="FI136">
            <v>0</v>
          </cell>
          <cell r="FJ136">
            <v>0</v>
          </cell>
          <cell r="FK136">
            <v>0</v>
          </cell>
          <cell r="FL136">
            <v>0</v>
          </cell>
          <cell r="FM136">
            <v>0</v>
          </cell>
          <cell r="FN136">
            <v>0</v>
          </cell>
          <cell r="FO136">
            <v>0</v>
          </cell>
          <cell r="FP136">
            <v>0</v>
          </cell>
          <cell r="FQ136">
            <v>0</v>
          </cell>
          <cell r="FR136">
            <v>0</v>
          </cell>
          <cell r="FS136">
            <v>0</v>
          </cell>
          <cell r="FT136">
            <v>0</v>
          </cell>
          <cell r="FU136">
            <v>0</v>
          </cell>
          <cell r="FV136">
            <v>0</v>
          </cell>
          <cell r="FW136">
            <v>0</v>
          </cell>
          <cell r="FX136">
            <v>0</v>
          </cell>
          <cell r="FY136">
            <v>0</v>
          </cell>
          <cell r="FZ136">
            <v>0</v>
          </cell>
          <cell r="GA136">
            <v>0</v>
          </cell>
          <cell r="GB136">
            <v>0</v>
          </cell>
          <cell r="GC136">
            <v>0</v>
          </cell>
          <cell r="GD136">
            <v>0</v>
          </cell>
          <cell r="GE136">
            <v>0</v>
          </cell>
          <cell r="GF136">
            <v>0</v>
          </cell>
          <cell r="GG136">
            <v>0</v>
          </cell>
          <cell r="GH136">
            <v>0</v>
          </cell>
          <cell r="GI136">
            <v>0</v>
          </cell>
          <cell r="GJ136">
            <v>0</v>
          </cell>
          <cell r="GK136">
            <v>0</v>
          </cell>
          <cell r="GL136">
            <v>0</v>
          </cell>
          <cell r="GM136">
            <v>0</v>
          </cell>
          <cell r="GN136">
            <v>0</v>
          </cell>
          <cell r="GO136">
            <v>0</v>
          </cell>
          <cell r="GP136">
            <v>0</v>
          </cell>
          <cell r="GQ136">
            <v>0</v>
          </cell>
          <cell r="GR136">
            <v>0</v>
          </cell>
          <cell r="GS136">
            <v>0</v>
          </cell>
          <cell r="GT136">
            <v>0</v>
          </cell>
          <cell r="GU136">
            <v>0</v>
          </cell>
          <cell r="GV136">
            <v>0</v>
          </cell>
          <cell r="GW136">
            <v>0</v>
          </cell>
          <cell r="GX136">
            <v>0</v>
          </cell>
          <cell r="GY136">
            <v>0</v>
          </cell>
          <cell r="GZ136">
            <v>0</v>
          </cell>
          <cell r="HA136">
            <v>0</v>
          </cell>
          <cell r="HB136">
            <v>0</v>
          </cell>
          <cell r="HC136">
            <v>0</v>
          </cell>
          <cell r="HD136">
            <v>0</v>
          </cell>
          <cell r="HE136">
            <v>0</v>
          </cell>
          <cell r="HF136">
            <v>0</v>
          </cell>
          <cell r="HG136">
            <v>0</v>
          </cell>
          <cell r="HH136">
            <v>0</v>
          </cell>
          <cell r="HI136">
            <v>0</v>
          </cell>
          <cell r="HJ136">
            <v>0</v>
          </cell>
          <cell r="HK136">
            <v>0</v>
          </cell>
          <cell r="HL136">
            <v>0</v>
          </cell>
          <cell r="HM136">
            <v>0</v>
          </cell>
          <cell r="HN136">
            <v>0</v>
          </cell>
          <cell r="HO136">
            <v>0</v>
          </cell>
          <cell r="HP136">
            <v>0</v>
          </cell>
          <cell r="HQ136">
            <v>0</v>
          </cell>
          <cell r="HR136">
            <v>0</v>
          </cell>
          <cell r="HS136">
            <v>0</v>
          </cell>
          <cell r="HT136">
            <v>0</v>
          </cell>
          <cell r="HU136">
            <v>0</v>
          </cell>
          <cell r="HV136">
            <v>0</v>
          </cell>
          <cell r="HW136">
            <v>0</v>
          </cell>
          <cell r="HX136">
            <v>0</v>
          </cell>
          <cell r="HY136">
            <v>0</v>
          </cell>
          <cell r="HZ136">
            <v>0</v>
          </cell>
          <cell r="IA136">
            <v>0</v>
          </cell>
          <cell r="IB136">
            <v>0</v>
          </cell>
          <cell r="IC136">
            <v>0</v>
          </cell>
          <cell r="ID136">
            <v>0</v>
          </cell>
          <cell r="IE136">
            <v>0</v>
          </cell>
          <cell r="IF136">
            <v>0</v>
          </cell>
          <cell r="IG136">
            <v>0</v>
          </cell>
          <cell r="IH136">
            <v>0</v>
          </cell>
          <cell r="II136">
            <v>0</v>
          </cell>
          <cell r="IJ136">
            <v>0</v>
          </cell>
          <cell r="IK136">
            <v>0</v>
          </cell>
          <cell r="IL136">
            <v>0</v>
          </cell>
          <cell r="IM136">
            <v>0</v>
          </cell>
          <cell r="IN136">
            <v>0</v>
          </cell>
          <cell r="IO136">
            <v>0</v>
          </cell>
          <cell r="IP136">
            <v>0</v>
          </cell>
          <cell r="IQ136">
            <v>0</v>
          </cell>
          <cell r="IR136">
            <v>0</v>
          </cell>
          <cell r="IS136">
            <v>0</v>
          </cell>
          <cell r="IT136">
            <v>0</v>
          </cell>
          <cell r="IU136">
            <v>0</v>
          </cell>
          <cell r="IV136">
            <v>0</v>
          </cell>
          <cell r="IW136">
            <v>0</v>
          </cell>
          <cell r="IX136">
            <v>0</v>
          </cell>
          <cell r="IY136">
            <v>0</v>
          </cell>
          <cell r="IZ136">
            <v>0</v>
          </cell>
          <cell r="JA136">
            <v>0</v>
          </cell>
          <cell r="JB136">
            <v>0</v>
          </cell>
          <cell r="JC136">
            <v>0</v>
          </cell>
          <cell r="JG136">
            <v>0</v>
          </cell>
          <cell r="JH136">
            <v>0</v>
          </cell>
          <cell r="JI136">
            <v>0</v>
          </cell>
          <cell r="JJ136">
            <v>0</v>
          </cell>
          <cell r="JK136">
            <v>0</v>
          </cell>
          <cell r="JL136">
            <v>0</v>
          </cell>
          <cell r="JM136">
            <v>0</v>
          </cell>
          <cell r="JN136">
            <v>0</v>
          </cell>
          <cell r="JO136">
            <v>0</v>
          </cell>
          <cell r="JP136">
            <v>0</v>
          </cell>
          <cell r="JQ136">
            <v>0</v>
          </cell>
          <cell r="JR136">
            <v>0</v>
          </cell>
          <cell r="JS136">
            <v>0</v>
          </cell>
          <cell r="JT136">
            <v>0</v>
          </cell>
          <cell r="JU136">
            <v>0</v>
          </cell>
          <cell r="JV136">
            <v>0</v>
          </cell>
          <cell r="JW136">
            <v>0</v>
          </cell>
          <cell r="JX136">
            <v>0</v>
          </cell>
          <cell r="JY136">
            <v>0</v>
          </cell>
          <cell r="JZ136">
            <v>0</v>
          </cell>
          <cell r="KA136">
            <v>0</v>
          </cell>
          <cell r="KB136">
            <v>0</v>
          </cell>
          <cell r="KC136">
            <v>0</v>
          </cell>
          <cell r="KD136">
            <v>0</v>
          </cell>
          <cell r="KE136">
            <v>0</v>
          </cell>
          <cell r="KF136">
            <v>0</v>
          </cell>
          <cell r="KG136">
            <v>0</v>
          </cell>
          <cell r="KH136">
            <v>0</v>
          </cell>
          <cell r="KI136">
            <v>0</v>
          </cell>
          <cell r="KJ136">
            <v>0</v>
          </cell>
          <cell r="KK136">
            <v>0</v>
          </cell>
          <cell r="KL136">
            <v>0</v>
          </cell>
          <cell r="KM136">
            <v>0</v>
          </cell>
          <cell r="KN136">
            <v>0</v>
          </cell>
          <cell r="KO136">
            <v>0</v>
          </cell>
          <cell r="KP136">
            <v>0</v>
          </cell>
          <cell r="KQ136">
            <v>0</v>
          </cell>
          <cell r="KR136">
            <v>0</v>
          </cell>
          <cell r="KS136">
            <v>0</v>
          </cell>
          <cell r="KT136">
            <v>0</v>
          </cell>
          <cell r="KU136">
            <v>0</v>
          </cell>
          <cell r="KV136">
            <v>0</v>
          </cell>
          <cell r="KW136">
            <v>0</v>
          </cell>
          <cell r="KX136">
            <v>0</v>
          </cell>
          <cell r="KY136">
            <v>0</v>
          </cell>
          <cell r="KZ136">
            <v>0</v>
          </cell>
          <cell r="LA136">
            <v>0</v>
          </cell>
          <cell r="LB136">
            <v>0</v>
          </cell>
          <cell r="LC136">
            <v>0</v>
          </cell>
          <cell r="LD136">
            <v>0</v>
          </cell>
          <cell r="LE136">
            <v>0</v>
          </cell>
          <cell r="LF136">
            <v>0</v>
          </cell>
          <cell r="LG136">
            <v>0</v>
          </cell>
          <cell r="LH136">
            <v>0</v>
          </cell>
          <cell r="LI136">
            <v>0</v>
          </cell>
          <cell r="LJ136">
            <v>0</v>
          </cell>
          <cell r="LK136">
            <v>0</v>
          </cell>
          <cell r="LL136">
            <v>0</v>
          </cell>
          <cell r="LM136">
            <v>0</v>
          </cell>
          <cell r="LN136">
            <v>0</v>
          </cell>
          <cell r="LO136">
            <v>0</v>
          </cell>
          <cell r="LP136">
            <v>0</v>
          </cell>
          <cell r="LQ136">
            <v>0</v>
          </cell>
          <cell r="LR136">
            <v>0</v>
          </cell>
          <cell r="LS136">
            <v>0</v>
          </cell>
          <cell r="LT136">
            <v>0</v>
          </cell>
          <cell r="LU136">
            <v>0</v>
          </cell>
          <cell r="LV136">
            <v>0</v>
          </cell>
          <cell r="LW136">
            <v>0</v>
          </cell>
          <cell r="LX136">
            <v>0</v>
          </cell>
          <cell r="LY136">
            <v>0</v>
          </cell>
          <cell r="LZ136">
            <v>0</v>
          </cell>
          <cell r="MA136">
            <v>0</v>
          </cell>
          <cell r="MB136">
            <v>0</v>
          </cell>
          <cell r="MC136">
            <v>0</v>
          </cell>
          <cell r="MD136">
            <v>0</v>
          </cell>
          <cell r="ME136">
            <v>0</v>
          </cell>
          <cell r="MF136">
            <v>0</v>
          </cell>
          <cell r="MG136">
            <v>0</v>
          </cell>
          <cell r="MH136">
            <v>0</v>
          </cell>
          <cell r="MI136">
            <v>0</v>
          </cell>
          <cell r="MJ136">
            <v>0</v>
          </cell>
          <cell r="MK136">
            <v>0</v>
          </cell>
          <cell r="ML136">
            <v>0</v>
          </cell>
          <cell r="MM136">
            <v>0</v>
          </cell>
          <cell r="MN136">
            <v>0</v>
          </cell>
          <cell r="MO136">
            <v>0</v>
          </cell>
          <cell r="MP136">
            <v>0</v>
          </cell>
          <cell r="MQ136">
            <v>0</v>
          </cell>
          <cell r="MR136">
            <v>0</v>
          </cell>
          <cell r="MS136">
            <v>0</v>
          </cell>
          <cell r="MT136">
            <v>0</v>
          </cell>
          <cell r="MU136">
            <v>0</v>
          </cell>
          <cell r="MV136">
            <v>0</v>
          </cell>
          <cell r="MW136">
            <v>0</v>
          </cell>
          <cell r="MX136">
            <v>0</v>
          </cell>
          <cell r="MY136">
            <v>0</v>
          </cell>
          <cell r="MZ136">
            <v>0</v>
          </cell>
          <cell r="NA136">
            <v>0</v>
          </cell>
          <cell r="NB136">
            <v>0</v>
          </cell>
          <cell r="NC136">
            <v>0</v>
          </cell>
          <cell r="ND136">
            <v>0</v>
          </cell>
          <cell r="NE136">
            <v>0</v>
          </cell>
          <cell r="NF136">
            <v>0</v>
          </cell>
          <cell r="NG136">
            <v>0</v>
          </cell>
          <cell r="NH136">
            <v>0</v>
          </cell>
          <cell r="NI136">
            <v>0</v>
          </cell>
          <cell r="NJ136">
            <v>0</v>
          </cell>
          <cell r="NK136">
            <v>0</v>
          </cell>
          <cell r="NL136">
            <v>0</v>
          </cell>
          <cell r="NM136">
            <v>0</v>
          </cell>
          <cell r="NN136">
            <v>0</v>
          </cell>
          <cell r="NO136">
            <v>0</v>
          </cell>
          <cell r="NP136">
            <v>0</v>
          </cell>
          <cell r="NQ136">
            <v>0</v>
          </cell>
          <cell r="NR136">
            <v>0</v>
          </cell>
          <cell r="NS136">
            <v>0</v>
          </cell>
          <cell r="NT136">
            <v>0</v>
          </cell>
          <cell r="NU136">
            <v>0</v>
          </cell>
          <cell r="NV136">
            <v>0</v>
          </cell>
        </row>
        <row r="137">
          <cell r="F137" t="str">
            <v/>
          </cell>
          <cell r="K137">
            <v>0</v>
          </cell>
          <cell r="AJ137" t="str">
            <v/>
          </cell>
          <cell r="BX137">
            <v>30</v>
          </cell>
          <cell r="EN137">
            <v>0</v>
          </cell>
          <cell r="EO137">
            <v>0</v>
          </cell>
          <cell r="EP137">
            <v>0</v>
          </cell>
          <cell r="EQ137">
            <v>0</v>
          </cell>
          <cell r="ER137">
            <v>0</v>
          </cell>
          <cell r="ES137">
            <v>0</v>
          </cell>
          <cell r="ET137">
            <v>0</v>
          </cell>
          <cell r="EU137">
            <v>0</v>
          </cell>
          <cell r="EV137">
            <v>0</v>
          </cell>
          <cell r="EW137">
            <v>0</v>
          </cell>
          <cell r="EX137">
            <v>0</v>
          </cell>
          <cell r="EY137">
            <v>0</v>
          </cell>
          <cell r="EZ137">
            <v>0</v>
          </cell>
          <cell r="FA137">
            <v>0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0</v>
          </cell>
          <cell r="FP137">
            <v>0</v>
          </cell>
          <cell r="FQ137">
            <v>0</v>
          </cell>
          <cell r="FR137">
            <v>0</v>
          </cell>
          <cell r="FS137">
            <v>0</v>
          </cell>
          <cell r="FT137">
            <v>0</v>
          </cell>
          <cell r="FU137">
            <v>0</v>
          </cell>
          <cell r="FV137">
            <v>0</v>
          </cell>
          <cell r="FW137">
            <v>0</v>
          </cell>
          <cell r="FX137">
            <v>0</v>
          </cell>
          <cell r="FY137">
            <v>0</v>
          </cell>
          <cell r="FZ137">
            <v>0</v>
          </cell>
          <cell r="GA137">
            <v>0</v>
          </cell>
          <cell r="GB137">
            <v>0</v>
          </cell>
          <cell r="GC137">
            <v>0</v>
          </cell>
          <cell r="GD137">
            <v>0</v>
          </cell>
          <cell r="GE137">
            <v>0</v>
          </cell>
          <cell r="GF137">
            <v>0</v>
          </cell>
          <cell r="GG137">
            <v>0</v>
          </cell>
          <cell r="GH137">
            <v>0</v>
          </cell>
          <cell r="GI137">
            <v>0</v>
          </cell>
          <cell r="GJ137">
            <v>0</v>
          </cell>
          <cell r="GK137">
            <v>0</v>
          </cell>
          <cell r="GL137">
            <v>0</v>
          </cell>
          <cell r="GM137">
            <v>0</v>
          </cell>
          <cell r="GN137">
            <v>0</v>
          </cell>
          <cell r="GO137">
            <v>0</v>
          </cell>
          <cell r="GP137">
            <v>0</v>
          </cell>
          <cell r="GQ137">
            <v>0</v>
          </cell>
          <cell r="GR137">
            <v>0</v>
          </cell>
          <cell r="GS137">
            <v>0</v>
          </cell>
          <cell r="GT137">
            <v>0</v>
          </cell>
          <cell r="GU137">
            <v>0</v>
          </cell>
          <cell r="GV137">
            <v>0</v>
          </cell>
          <cell r="GW137">
            <v>0</v>
          </cell>
          <cell r="GX137">
            <v>0</v>
          </cell>
          <cell r="GY137">
            <v>0</v>
          </cell>
          <cell r="GZ137">
            <v>0</v>
          </cell>
          <cell r="HA137">
            <v>0</v>
          </cell>
          <cell r="HB137">
            <v>0</v>
          </cell>
          <cell r="HC137">
            <v>0</v>
          </cell>
          <cell r="HD137">
            <v>0</v>
          </cell>
          <cell r="HE137">
            <v>0</v>
          </cell>
          <cell r="HF137">
            <v>0</v>
          </cell>
          <cell r="HG137">
            <v>0</v>
          </cell>
          <cell r="HH137">
            <v>0</v>
          </cell>
          <cell r="HI137">
            <v>0</v>
          </cell>
          <cell r="HJ137">
            <v>0</v>
          </cell>
          <cell r="HK137">
            <v>0</v>
          </cell>
          <cell r="HL137">
            <v>0</v>
          </cell>
          <cell r="HM137">
            <v>0</v>
          </cell>
          <cell r="HN137">
            <v>0</v>
          </cell>
          <cell r="HO137">
            <v>0</v>
          </cell>
          <cell r="HP137">
            <v>0</v>
          </cell>
          <cell r="HQ137">
            <v>0</v>
          </cell>
          <cell r="HR137">
            <v>0</v>
          </cell>
          <cell r="HS137">
            <v>0</v>
          </cell>
          <cell r="HT137">
            <v>0</v>
          </cell>
          <cell r="HU137">
            <v>0</v>
          </cell>
          <cell r="HV137">
            <v>0</v>
          </cell>
          <cell r="HW137">
            <v>0</v>
          </cell>
          <cell r="HX137">
            <v>0</v>
          </cell>
          <cell r="HY137">
            <v>0</v>
          </cell>
          <cell r="HZ137">
            <v>0</v>
          </cell>
          <cell r="IA137">
            <v>0</v>
          </cell>
          <cell r="IB137">
            <v>0</v>
          </cell>
          <cell r="IC137">
            <v>0</v>
          </cell>
          <cell r="ID137">
            <v>0</v>
          </cell>
          <cell r="IE137">
            <v>0</v>
          </cell>
          <cell r="IF137">
            <v>0</v>
          </cell>
          <cell r="IG137">
            <v>0</v>
          </cell>
          <cell r="IH137">
            <v>0</v>
          </cell>
          <cell r="II137">
            <v>0</v>
          </cell>
          <cell r="IJ137">
            <v>0</v>
          </cell>
          <cell r="IK137">
            <v>0</v>
          </cell>
          <cell r="IL137">
            <v>0</v>
          </cell>
          <cell r="IM137">
            <v>0</v>
          </cell>
          <cell r="IN137">
            <v>0</v>
          </cell>
          <cell r="IO137">
            <v>0</v>
          </cell>
          <cell r="IP137">
            <v>0</v>
          </cell>
          <cell r="IQ137">
            <v>0</v>
          </cell>
          <cell r="IR137">
            <v>0</v>
          </cell>
          <cell r="IS137">
            <v>0</v>
          </cell>
          <cell r="IT137">
            <v>0</v>
          </cell>
          <cell r="IU137">
            <v>0</v>
          </cell>
          <cell r="IV137">
            <v>0</v>
          </cell>
          <cell r="IW137">
            <v>0</v>
          </cell>
          <cell r="IX137">
            <v>0</v>
          </cell>
          <cell r="IY137">
            <v>0</v>
          </cell>
          <cell r="IZ137">
            <v>0</v>
          </cell>
          <cell r="JA137">
            <v>0</v>
          </cell>
          <cell r="JB137">
            <v>0</v>
          </cell>
          <cell r="JC137">
            <v>0</v>
          </cell>
          <cell r="JG137">
            <v>0</v>
          </cell>
          <cell r="JH137">
            <v>0</v>
          </cell>
          <cell r="JI137">
            <v>0</v>
          </cell>
          <cell r="JJ137">
            <v>0</v>
          </cell>
          <cell r="JK137">
            <v>0</v>
          </cell>
          <cell r="JL137">
            <v>0</v>
          </cell>
          <cell r="JM137">
            <v>0</v>
          </cell>
          <cell r="JN137">
            <v>0</v>
          </cell>
          <cell r="JO137">
            <v>0</v>
          </cell>
          <cell r="JP137">
            <v>0</v>
          </cell>
          <cell r="JQ137">
            <v>0</v>
          </cell>
          <cell r="JR137">
            <v>0</v>
          </cell>
          <cell r="JS137">
            <v>0</v>
          </cell>
          <cell r="JT137">
            <v>0</v>
          </cell>
          <cell r="JU137">
            <v>0</v>
          </cell>
          <cell r="JV137">
            <v>0</v>
          </cell>
          <cell r="JW137">
            <v>0</v>
          </cell>
          <cell r="JX137">
            <v>0</v>
          </cell>
          <cell r="JY137">
            <v>0</v>
          </cell>
          <cell r="JZ137">
            <v>0</v>
          </cell>
          <cell r="KA137">
            <v>0</v>
          </cell>
          <cell r="KB137">
            <v>0</v>
          </cell>
          <cell r="KC137">
            <v>0</v>
          </cell>
          <cell r="KD137">
            <v>0</v>
          </cell>
          <cell r="KE137">
            <v>0</v>
          </cell>
          <cell r="KF137">
            <v>0</v>
          </cell>
          <cell r="KG137">
            <v>0</v>
          </cell>
          <cell r="KH137">
            <v>0</v>
          </cell>
          <cell r="KI137">
            <v>0</v>
          </cell>
          <cell r="KJ137">
            <v>0</v>
          </cell>
          <cell r="KK137">
            <v>0</v>
          </cell>
          <cell r="KL137">
            <v>0</v>
          </cell>
          <cell r="KM137">
            <v>0</v>
          </cell>
          <cell r="KN137">
            <v>0</v>
          </cell>
          <cell r="KO137">
            <v>0</v>
          </cell>
          <cell r="KP137">
            <v>0</v>
          </cell>
          <cell r="KQ137">
            <v>0</v>
          </cell>
          <cell r="KR137">
            <v>0</v>
          </cell>
          <cell r="KS137">
            <v>0</v>
          </cell>
          <cell r="KT137">
            <v>0</v>
          </cell>
          <cell r="KU137">
            <v>0</v>
          </cell>
          <cell r="KV137">
            <v>0</v>
          </cell>
          <cell r="KW137">
            <v>0</v>
          </cell>
          <cell r="KX137">
            <v>0</v>
          </cell>
          <cell r="KY137">
            <v>0</v>
          </cell>
          <cell r="KZ137">
            <v>0</v>
          </cell>
          <cell r="LA137">
            <v>0</v>
          </cell>
          <cell r="LB137">
            <v>0</v>
          </cell>
          <cell r="LC137">
            <v>0</v>
          </cell>
          <cell r="LD137">
            <v>0</v>
          </cell>
          <cell r="LE137">
            <v>0</v>
          </cell>
          <cell r="LF137">
            <v>0</v>
          </cell>
          <cell r="LG137">
            <v>0</v>
          </cell>
          <cell r="LH137">
            <v>0</v>
          </cell>
          <cell r="LI137">
            <v>0</v>
          </cell>
          <cell r="LJ137">
            <v>0</v>
          </cell>
          <cell r="LK137">
            <v>0</v>
          </cell>
          <cell r="LL137">
            <v>0</v>
          </cell>
          <cell r="LM137">
            <v>0</v>
          </cell>
          <cell r="LN137">
            <v>0</v>
          </cell>
          <cell r="LO137">
            <v>0</v>
          </cell>
          <cell r="LP137">
            <v>0</v>
          </cell>
          <cell r="LQ137">
            <v>0</v>
          </cell>
          <cell r="LR137">
            <v>0</v>
          </cell>
          <cell r="LS137">
            <v>0</v>
          </cell>
          <cell r="LT137">
            <v>0</v>
          </cell>
          <cell r="LU137">
            <v>0</v>
          </cell>
          <cell r="LV137">
            <v>0</v>
          </cell>
          <cell r="LW137">
            <v>0</v>
          </cell>
          <cell r="LX137">
            <v>0</v>
          </cell>
          <cell r="LY137">
            <v>0</v>
          </cell>
          <cell r="LZ137">
            <v>0</v>
          </cell>
          <cell r="MA137">
            <v>0</v>
          </cell>
          <cell r="MB137">
            <v>0</v>
          </cell>
          <cell r="MC137">
            <v>0</v>
          </cell>
          <cell r="MD137">
            <v>0</v>
          </cell>
          <cell r="ME137">
            <v>0</v>
          </cell>
          <cell r="MF137">
            <v>0</v>
          </cell>
          <cell r="MG137">
            <v>0</v>
          </cell>
          <cell r="MH137">
            <v>0</v>
          </cell>
          <cell r="MI137">
            <v>0</v>
          </cell>
          <cell r="MJ137">
            <v>0</v>
          </cell>
          <cell r="MK137">
            <v>0</v>
          </cell>
          <cell r="ML137">
            <v>0</v>
          </cell>
          <cell r="MM137">
            <v>0</v>
          </cell>
          <cell r="MN137">
            <v>0</v>
          </cell>
          <cell r="MO137">
            <v>0</v>
          </cell>
          <cell r="MP137">
            <v>0</v>
          </cell>
          <cell r="MQ137">
            <v>0</v>
          </cell>
          <cell r="MR137">
            <v>0</v>
          </cell>
          <cell r="MS137">
            <v>0</v>
          </cell>
          <cell r="MT137">
            <v>0</v>
          </cell>
          <cell r="MU137">
            <v>0</v>
          </cell>
          <cell r="MV137">
            <v>0</v>
          </cell>
          <cell r="MW137">
            <v>0</v>
          </cell>
          <cell r="MX137">
            <v>0</v>
          </cell>
          <cell r="MY137">
            <v>0</v>
          </cell>
          <cell r="MZ137">
            <v>0</v>
          </cell>
          <cell r="NA137">
            <v>0</v>
          </cell>
          <cell r="NB137">
            <v>0</v>
          </cell>
          <cell r="NC137">
            <v>0</v>
          </cell>
          <cell r="ND137">
            <v>0</v>
          </cell>
          <cell r="NE137">
            <v>0</v>
          </cell>
          <cell r="NF137">
            <v>0</v>
          </cell>
          <cell r="NG137">
            <v>0</v>
          </cell>
          <cell r="NH137">
            <v>0</v>
          </cell>
          <cell r="NI137">
            <v>0</v>
          </cell>
          <cell r="NJ137">
            <v>0</v>
          </cell>
          <cell r="NK137">
            <v>0</v>
          </cell>
          <cell r="NL137">
            <v>0</v>
          </cell>
          <cell r="NM137">
            <v>0</v>
          </cell>
          <cell r="NN137">
            <v>0</v>
          </cell>
          <cell r="NO137">
            <v>0</v>
          </cell>
          <cell r="NP137">
            <v>0</v>
          </cell>
          <cell r="NQ137">
            <v>0</v>
          </cell>
          <cell r="NR137">
            <v>0</v>
          </cell>
          <cell r="NS137">
            <v>0</v>
          </cell>
          <cell r="NT137">
            <v>0</v>
          </cell>
          <cell r="NU137">
            <v>0</v>
          </cell>
          <cell r="NV137">
            <v>0</v>
          </cell>
        </row>
        <row r="138">
          <cell r="F138" t="str">
            <v/>
          </cell>
          <cell r="K138">
            <v>0</v>
          </cell>
          <cell r="AJ138" t="str">
            <v/>
          </cell>
          <cell r="BX138">
            <v>30</v>
          </cell>
          <cell r="EN138">
            <v>0</v>
          </cell>
          <cell r="EO138">
            <v>0</v>
          </cell>
          <cell r="EP138">
            <v>0</v>
          </cell>
          <cell r="EQ138">
            <v>0</v>
          </cell>
          <cell r="ER138">
            <v>0</v>
          </cell>
          <cell r="ES138">
            <v>0</v>
          </cell>
          <cell r="ET138">
            <v>0</v>
          </cell>
          <cell r="EU138">
            <v>0</v>
          </cell>
          <cell r="EV138">
            <v>0</v>
          </cell>
          <cell r="EW138">
            <v>0</v>
          </cell>
          <cell r="EX138">
            <v>0</v>
          </cell>
          <cell r="EY138">
            <v>0</v>
          </cell>
          <cell r="EZ138">
            <v>0</v>
          </cell>
          <cell r="FA138">
            <v>0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0</v>
          </cell>
          <cell r="FP138">
            <v>0</v>
          </cell>
          <cell r="FQ138">
            <v>0</v>
          </cell>
          <cell r="FR138">
            <v>0</v>
          </cell>
          <cell r="FS138">
            <v>0</v>
          </cell>
          <cell r="FT138">
            <v>0</v>
          </cell>
          <cell r="FU138">
            <v>0</v>
          </cell>
          <cell r="FV138">
            <v>0</v>
          </cell>
          <cell r="FW138">
            <v>0</v>
          </cell>
          <cell r="FX138">
            <v>0</v>
          </cell>
          <cell r="FY138">
            <v>0</v>
          </cell>
          <cell r="FZ138">
            <v>0</v>
          </cell>
          <cell r="GA138">
            <v>0</v>
          </cell>
          <cell r="GB138">
            <v>0</v>
          </cell>
          <cell r="GC138">
            <v>0</v>
          </cell>
          <cell r="GD138">
            <v>0</v>
          </cell>
          <cell r="GE138">
            <v>0</v>
          </cell>
          <cell r="GF138">
            <v>0</v>
          </cell>
          <cell r="GG138">
            <v>0</v>
          </cell>
          <cell r="GH138">
            <v>0</v>
          </cell>
          <cell r="GI138">
            <v>0</v>
          </cell>
          <cell r="GJ138">
            <v>0</v>
          </cell>
          <cell r="GK138">
            <v>0</v>
          </cell>
          <cell r="GL138">
            <v>0</v>
          </cell>
          <cell r="GM138">
            <v>0</v>
          </cell>
          <cell r="GN138">
            <v>0</v>
          </cell>
          <cell r="GO138">
            <v>0</v>
          </cell>
          <cell r="GP138">
            <v>0</v>
          </cell>
          <cell r="GQ138">
            <v>0</v>
          </cell>
          <cell r="GR138">
            <v>0</v>
          </cell>
          <cell r="GS138">
            <v>0</v>
          </cell>
          <cell r="GT138">
            <v>0</v>
          </cell>
          <cell r="GU138">
            <v>0</v>
          </cell>
          <cell r="GV138">
            <v>0</v>
          </cell>
          <cell r="GW138">
            <v>0</v>
          </cell>
          <cell r="GX138">
            <v>0</v>
          </cell>
          <cell r="GY138">
            <v>0</v>
          </cell>
          <cell r="GZ138">
            <v>0</v>
          </cell>
          <cell r="HA138">
            <v>0</v>
          </cell>
          <cell r="HB138">
            <v>0</v>
          </cell>
          <cell r="HC138">
            <v>0</v>
          </cell>
          <cell r="HD138">
            <v>0</v>
          </cell>
          <cell r="HE138">
            <v>0</v>
          </cell>
          <cell r="HF138">
            <v>0</v>
          </cell>
          <cell r="HG138">
            <v>0</v>
          </cell>
          <cell r="HH138">
            <v>0</v>
          </cell>
          <cell r="HI138">
            <v>0</v>
          </cell>
          <cell r="HJ138">
            <v>0</v>
          </cell>
          <cell r="HK138">
            <v>0</v>
          </cell>
          <cell r="HL138">
            <v>0</v>
          </cell>
          <cell r="HM138">
            <v>0</v>
          </cell>
          <cell r="HN138">
            <v>0</v>
          </cell>
          <cell r="HO138">
            <v>0</v>
          </cell>
          <cell r="HP138">
            <v>0</v>
          </cell>
          <cell r="HQ138">
            <v>0</v>
          </cell>
          <cell r="HR138">
            <v>0</v>
          </cell>
          <cell r="HS138">
            <v>0</v>
          </cell>
          <cell r="HT138">
            <v>0</v>
          </cell>
          <cell r="HU138">
            <v>0</v>
          </cell>
          <cell r="HV138">
            <v>0</v>
          </cell>
          <cell r="HW138">
            <v>0</v>
          </cell>
          <cell r="HX138">
            <v>0</v>
          </cell>
          <cell r="HY138">
            <v>0</v>
          </cell>
          <cell r="HZ138">
            <v>0</v>
          </cell>
          <cell r="IA138">
            <v>0</v>
          </cell>
          <cell r="IB138">
            <v>0</v>
          </cell>
          <cell r="IC138">
            <v>0</v>
          </cell>
          <cell r="ID138">
            <v>0</v>
          </cell>
          <cell r="IE138">
            <v>0</v>
          </cell>
          <cell r="IF138">
            <v>0</v>
          </cell>
          <cell r="IG138">
            <v>0</v>
          </cell>
          <cell r="IH138">
            <v>0</v>
          </cell>
          <cell r="II138">
            <v>0</v>
          </cell>
          <cell r="IJ138">
            <v>0</v>
          </cell>
          <cell r="IK138">
            <v>0</v>
          </cell>
          <cell r="IL138">
            <v>0</v>
          </cell>
          <cell r="IM138">
            <v>0</v>
          </cell>
          <cell r="IN138">
            <v>0</v>
          </cell>
          <cell r="IO138">
            <v>0</v>
          </cell>
          <cell r="IP138">
            <v>0</v>
          </cell>
          <cell r="IQ138">
            <v>0</v>
          </cell>
          <cell r="IR138">
            <v>0</v>
          </cell>
          <cell r="IS138">
            <v>0</v>
          </cell>
          <cell r="IT138">
            <v>0</v>
          </cell>
          <cell r="IU138">
            <v>0</v>
          </cell>
          <cell r="IV138">
            <v>0</v>
          </cell>
          <cell r="IW138">
            <v>0</v>
          </cell>
          <cell r="IX138">
            <v>0</v>
          </cell>
          <cell r="IY138">
            <v>0</v>
          </cell>
          <cell r="IZ138">
            <v>0</v>
          </cell>
          <cell r="JA138">
            <v>0</v>
          </cell>
          <cell r="JB138">
            <v>0</v>
          </cell>
          <cell r="JC138">
            <v>0</v>
          </cell>
          <cell r="JG138">
            <v>0</v>
          </cell>
          <cell r="JH138">
            <v>0</v>
          </cell>
          <cell r="JI138">
            <v>0</v>
          </cell>
          <cell r="JJ138">
            <v>0</v>
          </cell>
          <cell r="JK138">
            <v>0</v>
          </cell>
          <cell r="JL138">
            <v>0</v>
          </cell>
          <cell r="JM138">
            <v>0</v>
          </cell>
          <cell r="JN138">
            <v>0</v>
          </cell>
          <cell r="JO138">
            <v>0</v>
          </cell>
          <cell r="JP138">
            <v>0</v>
          </cell>
          <cell r="JQ138">
            <v>0</v>
          </cell>
          <cell r="JR138">
            <v>0</v>
          </cell>
          <cell r="JS138">
            <v>0</v>
          </cell>
          <cell r="JT138">
            <v>0</v>
          </cell>
          <cell r="JU138">
            <v>0</v>
          </cell>
          <cell r="JV138">
            <v>0</v>
          </cell>
          <cell r="JW138">
            <v>0</v>
          </cell>
          <cell r="JX138">
            <v>0</v>
          </cell>
          <cell r="JY138">
            <v>0</v>
          </cell>
          <cell r="JZ138">
            <v>0</v>
          </cell>
          <cell r="KA138">
            <v>0</v>
          </cell>
          <cell r="KB138">
            <v>0</v>
          </cell>
          <cell r="KC138">
            <v>0</v>
          </cell>
          <cell r="KD138">
            <v>0</v>
          </cell>
          <cell r="KE138">
            <v>0</v>
          </cell>
          <cell r="KF138">
            <v>0</v>
          </cell>
          <cell r="KG138">
            <v>0</v>
          </cell>
          <cell r="KH138">
            <v>0</v>
          </cell>
          <cell r="KI138">
            <v>0</v>
          </cell>
          <cell r="KJ138">
            <v>0</v>
          </cell>
          <cell r="KK138">
            <v>0</v>
          </cell>
          <cell r="KL138">
            <v>0</v>
          </cell>
          <cell r="KM138">
            <v>0</v>
          </cell>
          <cell r="KN138">
            <v>0</v>
          </cell>
          <cell r="KO138">
            <v>0</v>
          </cell>
          <cell r="KP138">
            <v>0</v>
          </cell>
          <cell r="KQ138">
            <v>0</v>
          </cell>
          <cell r="KR138">
            <v>0</v>
          </cell>
          <cell r="KS138">
            <v>0</v>
          </cell>
          <cell r="KT138">
            <v>0</v>
          </cell>
          <cell r="KU138">
            <v>0</v>
          </cell>
          <cell r="KV138">
            <v>0</v>
          </cell>
          <cell r="KW138">
            <v>0</v>
          </cell>
          <cell r="KX138">
            <v>0</v>
          </cell>
          <cell r="KY138">
            <v>0</v>
          </cell>
          <cell r="KZ138">
            <v>0</v>
          </cell>
          <cell r="LA138">
            <v>0</v>
          </cell>
          <cell r="LB138">
            <v>0</v>
          </cell>
          <cell r="LC138">
            <v>0</v>
          </cell>
          <cell r="LD138">
            <v>0</v>
          </cell>
          <cell r="LE138">
            <v>0</v>
          </cell>
          <cell r="LF138">
            <v>0</v>
          </cell>
          <cell r="LG138">
            <v>0</v>
          </cell>
          <cell r="LH138">
            <v>0</v>
          </cell>
          <cell r="LI138">
            <v>0</v>
          </cell>
          <cell r="LJ138">
            <v>0</v>
          </cell>
          <cell r="LK138">
            <v>0</v>
          </cell>
          <cell r="LL138">
            <v>0</v>
          </cell>
          <cell r="LM138">
            <v>0</v>
          </cell>
          <cell r="LN138">
            <v>0</v>
          </cell>
          <cell r="LO138">
            <v>0</v>
          </cell>
          <cell r="LP138">
            <v>0</v>
          </cell>
          <cell r="LQ138">
            <v>0</v>
          </cell>
          <cell r="LR138">
            <v>0</v>
          </cell>
          <cell r="LS138">
            <v>0</v>
          </cell>
          <cell r="LT138">
            <v>0</v>
          </cell>
          <cell r="LU138">
            <v>0</v>
          </cell>
          <cell r="LV138">
            <v>0</v>
          </cell>
          <cell r="LW138">
            <v>0</v>
          </cell>
          <cell r="LX138">
            <v>0</v>
          </cell>
          <cell r="LY138">
            <v>0</v>
          </cell>
          <cell r="LZ138">
            <v>0</v>
          </cell>
          <cell r="MA138">
            <v>0</v>
          </cell>
          <cell r="MB138">
            <v>0</v>
          </cell>
          <cell r="MC138">
            <v>0</v>
          </cell>
          <cell r="MD138">
            <v>0</v>
          </cell>
          <cell r="ME138">
            <v>0</v>
          </cell>
          <cell r="MF138">
            <v>0</v>
          </cell>
          <cell r="MG138">
            <v>0</v>
          </cell>
          <cell r="MH138">
            <v>0</v>
          </cell>
          <cell r="MI138">
            <v>0</v>
          </cell>
          <cell r="MJ138">
            <v>0</v>
          </cell>
          <cell r="MK138">
            <v>0</v>
          </cell>
          <cell r="ML138">
            <v>0</v>
          </cell>
          <cell r="MM138">
            <v>0</v>
          </cell>
          <cell r="MN138">
            <v>0</v>
          </cell>
          <cell r="MO138">
            <v>0</v>
          </cell>
          <cell r="MP138">
            <v>0</v>
          </cell>
          <cell r="MQ138">
            <v>0</v>
          </cell>
          <cell r="MR138">
            <v>0</v>
          </cell>
          <cell r="MS138">
            <v>0</v>
          </cell>
          <cell r="MT138">
            <v>0</v>
          </cell>
          <cell r="MU138">
            <v>0</v>
          </cell>
          <cell r="MV138">
            <v>0</v>
          </cell>
          <cell r="MW138">
            <v>0</v>
          </cell>
          <cell r="MX138">
            <v>0</v>
          </cell>
          <cell r="MY138">
            <v>0</v>
          </cell>
          <cell r="MZ138">
            <v>0</v>
          </cell>
          <cell r="NA138">
            <v>0</v>
          </cell>
          <cell r="NB138">
            <v>0</v>
          </cell>
          <cell r="NC138">
            <v>0</v>
          </cell>
          <cell r="ND138">
            <v>0</v>
          </cell>
          <cell r="NE138">
            <v>0</v>
          </cell>
          <cell r="NF138">
            <v>0</v>
          </cell>
          <cell r="NG138">
            <v>0</v>
          </cell>
          <cell r="NH138">
            <v>0</v>
          </cell>
          <cell r="NI138">
            <v>0</v>
          </cell>
          <cell r="NJ138">
            <v>0</v>
          </cell>
          <cell r="NK138">
            <v>0</v>
          </cell>
          <cell r="NL138">
            <v>0</v>
          </cell>
          <cell r="NM138">
            <v>0</v>
          </cell>
          <cell r="NN138">
            <v>0</v>
          </cell>
          <cell r="NO138">
            <v>0</v>
          </cell>
          <cell r="NP138">
            <v>0</v>
          </cell>
          <cell r="NQ138">
            <v>0</v>
          </cell>
          <cell r="NR138">
            <v>0</v>
          </cell>
          <cell r="NS138">
            <v>0</v>
          </cell>
          <cell r="NT138">
            <v>0</v>
          </cell>
          <cell r="NU138">
            <v>0</v>
          </cell>
          <cell r="NV138">
            <v>0</v>
          </cell>
        </row>
        <row r="139">
          <cell r="F139" t="str">
            <v/>
          </cell>
          <cell r="K139">
            <v>0</v>
          </cell>
          <cell r="AJ139" t="str">
            <v/>
          </cell>
          <cell r="BX139">
            <v>30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  <cell r="II139">
            <v>0</v>
          </cell>
          <cell r="IJ139">
            <v>0</v>
          </cell>
          <cell r="IK139">
            <v>0</v>
          </cell>
          <cell r="IL139">
            <v>0</v>
          </cell>
          <cell r="IM139">
            <v>0</v>
          </cell>
          <cell r="IN139">
            <v>0</v>
          </cell>
          <cell r="IO139">
            <v>0</v>
          </cell>
          <cell r="IP139">
            <v>0</v>
          </cell>
          <cell r="IQ139">
            <v>0</v>
          </cell>
          <cell r="IR139">
            <v>0</v>
          </cell>
          <cell r="IS139">
            <v>0</v>
          </cell>
          <cell r="IT139">
            <v>0</v>
          </cell>
          <cell r="IU139">
            <v>0</v>
          </cell>
          <cell r="IV139">
            <v>0</v>
          </cell>
          <cell r="IW139">
            <v>0</v>
          </cell>
          <cell r="IX139">
            <v>0</v>
          </cell>
          <cell r="IY139">
            <v>0</v>
          </cell>
          <cell r="IZ139">
            <v>0</v>
          </cell>
          <cell r="JA139">
            <v>0</v>
          </cell>
          <cell r="JB139">
            <v>0</v>
          </cell>
          <cell r="JC139">
            <v>0</v>
          </cell>
          <cell r="JG139">
            <v>0</v>
          </cell>
          <cell r="JH139">
            <v>0</v>
          </cell>
          <cell r="JI139">
            <v>0</v>
          </cell>
          <cell r="JJ139">
            <v>0</v>
          </cell>
          <cell r="JK139">
            <v>0</v>
          </cell>
          <cell r="JL139">
            <v>0</v>
          </cell>
          <cell r="JM139">
            <v>0</v>
          </cell>
          <cell r="JN139">
            <v>0</v>
          </cell>
          <cell r="JO139">
            <v>0</v>
          </cell>
          <cell r="JP139">
            <v>0</v>
          </cell>
          <cell r="JQ139">
            <v>0</v>
          </cell>
          <cell r="JR139">
            <v>0</v>
          </cell>
          <cell r="JS139">
            <v>0</v>
          </cell>
          <cell r="JT139">
            <v>0</v>
          </cell>
          <cell r="JU139">
            <v>0</v>
          </cell>
          <cell r="JV139">
            <v>0</v>
          </cell>
          <cell r="JW139">
            <v>0</v>
          </cell>
          <cell r="JX139">
            <v>0</v>
          </cell>
          <cell r="JY139">
            <v>0</v>
          </cell>
          <cell r="JZ139">
            <v>0</v>
          </cell>
          <cell r="KA139">
            <v>0</v>
          </cell>
          <cell r="KB139">
            <v>0</v>
          </cell>
          <cell r="KC139">
            <v>0</v>
          </cell>
          <cell r="KD139">
            <v>0</v>
          </cell>
          <cell r="KE139">
            <v>0</v>
          </cell>
          <cell r="KF139">
            <v>0</v>
          </cell>
          <cell r="KG139">
            <v>0</v>
          </cell>
          <cell r="KH139">
            <v>0</v>
          </cell>
          <cell r="KI139">
            <v>0</v>
          </cell>
          <cell r="KJ139">
            <v>0</v>
          </cell>
          <cell r="KK139">
            <v>0</v>
          </cell>
          <cell r="KL139">
            <v>0</v>
          </cell>
          <cell r="KM139">
            <v>0</v>
          </cell>
          <cell r="KN139">
            <v>0</v>
          </cell>
          <cell r="KO139">
            <v>0</v>
          </cell>
          <cell r="KP139">
            <v>0</v>
          </cell>
          <cell r="KQ139">
            <v>0</v>
          </cell>
          <cell r="KR139">
            <v>0</v>
          </cell>
          <cell r="KS139">
            <v>0</v>
          </cell>
          <cell r="KT139">
            <v>0</v>
          </cell>
          <cell r="KU139">
            <v>0</v>
          </cell>
          <cell r="KV139">
            <v>0</v>
          </cell>
          <cell r="KW139">
            <v>0</v>
          </cell>
          <cell r="KX139">
            <v>0</v>
          </cell>
          <cell r="KY139">
            <v>0</v>
          </cell>
          <cell r="KZ139">
            <v>0</v>
          </cell>
          <cell r="LA139">
            <v>0</v>
          </cell>
          <cell r="LB139">
            <v>0</v>
          </cell>
          <cell r="LC139">
            <v>0</v>
          </cell>
          <cell r="LD139">
            <v>0</v>
          </cell>
          <cell r="LE139">
            <v>0</v>
          </cell>
          <cell r="LF139">
            <v>0</v>
          </cell>
          <cell r="LG139">
            <v>0</v>
          </cell>
          <cell r="LH139">
            <v>0</v>
          </cell>
          <cell r="LI139">
            <v>0</v>
          </cell>
          <cell r="LJ139">
            <v>0</v>
          </cell>
          <cell r="LK139">
            <v>0</v>
          </cell>
          <cell r="LL139">
            <v>0</v>
          </cell>
          <cell r="LM139">
            <v>0</v>
          </cell>
          <cell r="LN139">
            <v>0</v>
          </cell>
          <cell r="LO139">
            <v>0</v>
          </cell>
          <cell r="LP139">
            <v>0</v>
          </cell>
          <cell r="LQ139">
            <v>0</v>
          </cell>
          <cell r="LR139">
            <v>0</v>
          </cell>
          <cell r="LS139">
            <v>0</v>
          </cell>
          <cell r="LT139">
            <v>0</v>
          </cell>
          <cell r="LU139">
            <v>0</v>
          </cell>
          <cell r="LV139">
            <v>0</v>
          </cell>
          <cell r="LW139">
            <v>0</v>
          </cell>
          <cell r="LX139">
            <v>0</v>
          </cell>
          <cell r="LY139">
            <v>0</v>
          </cell>
          <cell r="LZ139">
            <v>0</v>
          </cell>
          <cell r="MA139">
            <v>0</v>
          </cell>
          <cell r="MB139">
            <v>0</v>
          </cell>
          <cell r="MC139">
            <v>0</v>
          </cell>
          <cell r="MD139">
            <v>0</v>
          </cell>
          <cell r="ME139">
            <v>0</v>
          </cell>
          <cell r="MF139">
            <v>0</v>
          </cell>
          <cell r="MG139">
            <v>0</v>
          </cell>
          <cell r="MH139">
            <v>0</v>
          </cell>
          <cell r="MI139">
            <v>0</v>
          </cell>
          <cell r="MJ139">
            <v>0</v>
          </cell>
          <cell r="MK139">
            <v>0</v>
          </cell>
          <cell r="ML139">
            <v>0</v>
          </cell>
          <cell r="MM139">
            <v>0</v>
          </cell>
          <cell r="MN139">
            <v>0</v>
          </cell>
          <cell r="MO139">
            <v>0</v>
          </cell>
          <cell r="MP139">
            <v>0</v>
          </cell>
          <cell r="MQ139">
            <v>0</v>
          </cell>
          <cell r="MR139">
            <v>0</v>
          </cell>
          <cell r="MS139">
            <v>0</v>
          </cell>
          <cell r="MT139">
            <v>0</v>
          </cell>
          <cell r="MU139">
            <v>0</v>
          </cell>
          <cell r="MV139">
            <v>0</v>
          </cell>
          <cell r="MW139">
            <v>0</v>
          </cell>
          <cell r="MX139">
            <v>0</v>
          </cell>
          <cell r="MY139">
            <v>0</v>
          </cell>
          <cell r="MZ139">
            <v>0</v>
          </cell>
          <cell r="NA139">
            <v>0</v>
          </cell>
          <cell r="NB139">
            <v>0</v>
          </cell>
          <cell r="NC139">
            <v>0</v>
          </cell>
          <cell r="ND139">
            <v>0</v>
          </cell>
          <cell r="NE139">
            <v>0</v>
          </cell>
          <cell r="NF139">
            <v>0</v>
          </cell>
          <cell r="NG139">
            <v>0</v>
          </cell>
          <cell r="NH139">
            <v>0</v>
          </cell>
          <cell r="NI139">
            <v>0</v>
          </cell>
          <cell r="NJ139">
            <v>0</v>
          </cell>
          <cell r="NK139">
            <v>0</v>
          </cell>
          <cell r="NL139">
            <v>0</v>
          </cell>
          <cell r="NM139">
            <v>0</v>
          </cell>
          <cell r="NN139">
            <v>0</v>
          </cell>
          <cell r="NO139">
            <v>0</v>
          </cell>
          <cell r="NP139">
            <v>0</v>
          </cell>
          <cell r="NQ139">
            <v>0</v>
          </cell>
          <cell r="NR139">
            <v>0</v>
          </cell>
          <cell r="NS139">
            <v>0</v>
          </cell>
          <cell r="NT139">
            <v>0</v>
          </cell>
          <cell r="NU139">
            <v>0</v>
          </cell>
          <cell r="NV139">
            <v>0</v>
          </cell>
        </row>
        <row r="140">
          <cell r="F140" t="str">
            <v/>
          </cell>
          <cell r="K140">
            <v>0</v>
          </cell>
          <cell r="AJ140" t="str">
            <v/>
          </cell>
          <cell r="BX140">
            <v>30</v>
          </cell>
          <cell r="EN140">
            <v>0</v>
          </cell>
          <cell r="EO140">
            <v>0</v>
          </cell>
          <cell r="EP140">
            <v>0</v>
          </cell>
          <cell r="EQ140">
            <v>0</v>
          </cell>
          <cell r="ER140">
            <v>0</v>
          </cell>
          <cell r="ES140">
            <v>0</v>
          </cell>
          <cell r="ET140">
            <v>0</v>
          </cell>
          <cell r="EU140">
            <v>0</v>
          </cell>
          <cell r="EV140">
            <v>0</v>
          </cell>
          <cell r="EW140">
            <v>0</v>
          </cell>
          <cell r="EX140">
            <v>0</v>
          </cell>
          <cell r="EY140">
            <v>0</v>
          </cell>
          <cell r="EZ140">
            <v>0</v>
          </cell>
          <cell r="FA140">
            <v>0</v>
          </cell>
          <cell r="FB140">
            <v>0</v>
          </cell>
          <cell r="FC140">
            <v>0</v>
          </cell>
          <cell r="FD140">
            <v>0</v>
          </cell>
          <cell r="FE140">
            <v>0</v>
          </cell>
          <cell r="FF140">
            <v>0</v>
          </cell>
          <cell r="FG140">
            <v>0</v>
          </cell>
          <cell r="FH140">
            <v>0</v>
          </cell>
          <cell r="FI140">
            <v>0</v>
          </cell>
          <cell r="FJ140">
            <v>0</v>
          </cell>
          <cell r="FK140">
            <v>0</v>
          </cell>
          <cell r="FL140">
            <v>0</v>
          </cell>
          <cell r="FM140">
            <v>0</v>
          </cell>
          <cell r="FN140">
            <v>0</v>
          </cell>
          <cell r="FO140">
            <v>0</v>
          </cell>
          <cell r="FP140">
            <v>0</v>
          </cell>
          <cell r="FQ140">
            <v>0</v>
          </cell>
          <cell r="FR140">
            <v>0</v>
          </cell>
          <cell r="FS140">
            <v>0</v>
          </cell>
          <cell r="FT140">
            <v>0</v>
          </cell>
          <cell r="FU140">
            <v>0</v>
          </cell>
          <cell r="FV140">
            <v>0</v>
          </cell>
          <cell r="FW140">
            <v>0</v>
          </cell>
          <cell r="FX140">
            <v>0</v>
          </cell>
          <cell r="FY140">
            <v>0</v>
          </cell>
          <cell r="FZ140">
            <v>0</v>
          </cell>
          <cell r="GA140">
            <v>0</v>
          </cell>
          <cell r="GB140">
            <v>0</v>
          </cell>
          <cell r="GC140">
            <v>0</v>
          </cell>
          <cell r="GD140">
            <v>0</v>
          </cell>
          <cell r="GE140">
            <v>0</v>
          </cell>
          <cell r="GF140">
            <v>0</v>
          </cell>
          <cell r="GG140">
            <v>0</v>
          </cell>
          <cell r="GH140">
            <v>0</v>
          </cell>
          <cell r="GI140">
            <v>0</v>
          </cell>
          <cell r="GJ140">
            <v>0</v>
          </cell>
          <cell r="GK140">
            <v>0</v>
          </cell>
          <cell r="GL140">
            <v>0</v>
          </cell>
          <cell r="GM140">
            <v>0</v>
          </cell>
          <cell r="GN140">
            <v>0</v>
          </cell>
          <cell r="GO140">
            <v>0</v>
          </cell>
          <cell r="GP140">
            <v>0</v>
          </cell>
          <cell r="GQ140">
            <v>0</v>
          </cell>
          <cell r="GR140">
            <v>0</v>
          </cell>
          <cell r="GS140">
            <v>0</v>
          </cell>
          <cell r="GT140">
            <v>0</v>
          </cell>
          <cell r="GU140">
            <v>0</v>
          </cell>
          <cell r="GV140">
            <v>0</v>
          </cell>
          <cell r="GW140">
            <v>0</v>
          </cell>
          <cell r="GX140">
            <v>0</v>
          </cell>
          <cell r="GY140">
            <v>0</v>
          </cell>
          <cell r="GZ140">
            <v>0</v>
          </cell>
          <cell r="HA140">
            <v>0</v>
          </cell>
          <cell r="HB140">
            <v>0</v>
          </cell>
          <cell r="HC140">
            <v>0</v>
          </cell>
          <cell r="HD140">
            <v>0</v>
          </cell>
          <cell r="HE140">
            <v>0</v>
          </cell>
          <cell r="HF140">
            <v>0</v>
          </cell>
          <cell r="HG140">
            <v>0</v>
          </cell>
          <cell r="HH140">
            <v>0</v>
          </cell>
          <cell r="HI140">
            <v>0</v>
          </cell>
          <cell r="HJ140">
            <v>0</v>
          </cell>
          <cell r="HK140">
            <v>0</v>
          </cell>
          <cell r="HL140">
            <v>0</v>
          </cell>
          <cell r="HM140">
            <v>0</v>
          </cell>
          <cell r="HN140">
            <v>0</v>
          </cell>
          <cell r="HO140">
            <v>0</v>
          </cell>
          <cell r="HP140">
            <v>0</v>
          </cell>
          <cell r="HQ140">
            <v>0</v>
          </cell>
          <cell r="HR140">
            <v>0</v>
          </cell>
          <cell r="HS140">
            <v>0</v>
          </cell>
          <cell r="HT140">
            <v>0</v>
          </cell>
          <cell r="HU140">
            <v>0</v>
          </cell>
          <cell r="HV140">
            <v>0</v>
          </cell>
          <cell r="HW140">
            <v>0</v>
          </cell>
          <cell r="HX140">
            <v>0</v>
          </cell>
          <cell r="HY140">
            <v>0</v>
          </cell>
          <cell r="HZ140">
            <v>0</v>
          </cell>
          <cell r="IA140">
            <v>0</v>
          </cell>
          <cell r="IB140">
            <v>0</v>
          </cell>
          <cell r="IC140">
            <v>0</v>
          </cell>
          <cell r="ID140">
            <v>0</v>
          </cell>
          <cell r="IE140">
            <v>0</v>
          </cell>
          <cell r="IF140">
            <v>0</v>
          </cell>
          <cell r="IG140">
            <v>0</v>
          </cell>
          <cell r="IH140">
            <v>0</v>
          </cell>
          <cell r="II140">
            <v>0</v>
          </cell>
          <cell r="IJ140">
            <v>0</v>
          </cell>
          <cell r="IK140">
            <v>0</v>
          </cell>
          <cell r="IL140">
            <v>0</v>
          </cell>
          <cell r="IM140">
            <v>0</v>
          </cell>
          <cell r="IN140">
            <v>0</v>
          </cell>
          <cell r="IO140">
            <v>0</v>
          </cell>
          <cell r="IP140">
            <v>0</v>
          </cell>
          <cell r="IQ140">
            <v>0</v>
          </cell>
          <cell r="IR140">
            <v>0</v>
          </cell>
          <cell r="IS140">
            <v>0</v>
          </cell>
          <cell r="IT140">
            <v>0</v>
          </cell>
          <cell r="IU140">
            <v>0</v>
          </cell>
          <cell r="IV140">
            <v>0</v>
          </cell>
          <cell r="IW140">
            <v>0</v>
          </cell>
          <cell r="IX140">
            <v>0</v>
          </cell>
          <cell r="IY140">
            <v>0</v>
          </cell>
          <cell r="IZ140">
            <v>0</v>
          </cell>
          <cell r="JA140">
            <v>0</v>
          </cell>
          <cell r="JB140">
            <v>0</v>
          </cell>
          <cell r="JC140">
            <v>0</v>
          </cell>
          <cell r="JG140">
            <v>0</v>
          </cell>
          <cell r="JH140">
            <v>0</v>
          </cell>
          <cell r="JI140">
            <v>0</v>
          </cell>
          <cell r="JJ140">
            <v>0</v>
          </cell>
          <cell r="JK140">
            <v>0</v>
          </cell>
          <cell r="JL140">
            <v>0</v>
          </cell>
          <cell r="JM140">
            <v>0</v>
          </cell>
          <cell r="JN140">
            <v>0</v>
          </cell>
          <cell r="JO140">
            <v>0</v>
          </cell>
          <cell r="JP140">
            <v>0</v>
          </cell>
          <cell r="JQ140">
            <v>0</v>
          </cell>
          <cell r="JR140">
            <v>0</v>
          </cell>
          <cell r="JS140">
            <v>0</v>
          </cell>
          <cell r="JT140">
            <v>0</v>
          </cell>
          <cell r="JU140">
            <v>0</v>
          </cell>
          <cell r="JV140">
            <v>0</v>
          </cell>
          <cell r="JW140">
            <v>0</v>
          </cell>
          <cell r="JX140">
            <v>0</v>
          </cell>
          <cell r="JY140">
            <v>0</v>
          </cell>
          <cell r="JZ140">
            <v>0</v>
          </cell>
          <cell r="KA140">
            <v>0</v>
          </cell>
          <cell r="KB140">
            <v>0</v>
          </cell>
          <cell r="KC140">
            <v>0</v>
          </cell>
          <cell r="KD140">
            <v>0</v>
          </cell>
          <cell r="KE140">
            <v>0</v>
          </cell>
          <cell r="KF140">
            <v>0</v>
          </cell>
          <cell r="KG140">
            <v>0</v>
          </cell>
          <cell r="KH140">
            <v>0</v>
          </cell>
          <cell r="KI140">
            <v>0</v>
          </cell>
          <cell r="KJ140">
            <v>0</v>
          </cell>
          <cell r="KK140">
            <v>0</v>
          </cell>
          <cell r="KL140">
            <v>0</v>
          </cell>
          <cell r="KM140">
            <v>0</v>
          </cell>
          <cell r="KN140">
            <v>0</v>
          </cell>
          <cell r="KO140">
            <v>0</v>
          </cell>
          <cell r="KP140">
            <v>0</v>
          </cell>
          <cell r="KQ140">
            <v>0</v>
          </cell>
          <cell r="KR140">
            <v>0</v>
          </cell>
          <cell r="KS140">
            <v>0</v>
          </cell>
          <cell r="KT140">
            <v>0</v>
          </cell>
          <cell r="KU140">
            <v>0</v>
          </cell>
          <cell r="KV140">
            <v>0</v>
          </cell>
          <cell r="KW140">
            <v>0</v>
          </cell>
          <cell r="KX140">
            <v>0</v>
          </cell>
          <cell r="KY140">
            <v>0</v>
          </cell>
          <cell r="KZ140">
            <v>0</v>
          </cell>
          <cell r="LA140">
            <v>0</v>
          </cell>
          <cell r="LB140">
            <v>0</v>
          </cell>
          <cell r="LC140">
            <v>0</v>
          </cell>
          <cell r="LD140">
            <v>0</v>
          </cell>
          <cell r="LE140">
            <v>0</v>
          </cell>
          <cell r="LF140">
            <v>0</v>
          </cell>
          <cell r="LG140">
            <v>0</v>
          </cell>
          <cell r="LH140">
            <v>0</v>
          </cell>
          <cell r="LI140">
            <v>0</v>
          </cell>
          <cell r="LJ140">
            <v>0</v>
          </cell>
          <cell r="LK140">
            <v>0</v>
          </cell>
          <cell r="LL140">
            <v>0</v>
          </cell>
          <cell r="LM140">
            <v>0</v>
          </cell>
          <cell r="LN140">
            <v>0</v>
          </cell>
          <cell r="LO140">
            <v>0</v>
          </cell>
          <cell r="LP140">
            <v>0</v>
          </cell>
          <cell r="LQ140">
            <v>0</v>
          </cell>
          <cell r="LR140">
            <v>0</v>
          </cell>
          <cell r="LS140">
            <v>0</v>
          </cell>
          <cell r="LT140">
            <v>0</v>
          </cell>
          <cell r="LU140">
            <v>0</v>
          </cell>
          <cell r="LV140">
            <v>0</v>
          </cell>
          <cell r="LW140">
            <v>0</v>
          </cell>
          <cell r="LX140">
            <v>0</v>
          </cell>
          <cell r="LY140">
            <v>0</v>
          </cell>
          <cell r="LZ140">
            <v>0</v>
          </cell>
          <cell r="MA140">
            <v>0</v>
          </cell>
          <cell r="MB140">
            <v>0</v>
          </cell>
          <cell r="MC140">
            <v>0</v>
          </cell>
          <cell r="MD140">
            <v>0</v>
          </cell>
          <cell r="ME140">
            <v>0</v>
          </cell>
          <cell r="MF140">
            <v>0</v>
          </cell>
          <cell r="MG140">
            <v>0</v>
          </cell>
          <cell r="MH140">
            <v>0</v>
          </cell>
          <cell r="MI140">
            <v>0</v>
          </cell>
          <cell r="MJ140">
            <v>0</v>
          </cell>
          <cell r="MK140">
            <v>0</v>
          </cell>
          <cell r="ML140">
            <v>0</v>
          </cell>
          <cell r="MM140">
            <v>0</v>
          </cell>
          <cell r="MN140">
            <v>0</v>
          </cell>
          <cell r="MO140">
            <v>0</v>
          </cell>
          <cell r="MP140">
            <v>0</v>
          </cell>
          <cell r="MQ140">
            <v>0</v>
          </cell>
          <cell r="MR140">
            <v>0</v>
          </cell>
          <cell r="MS140">
            <v>0</v>
          </cell>
          <cell r="MT140">
            <v>0</v>
          </cell>
          <cell r="MU140">
            <v>0</v>
          </cell>
          <cell r="MV140">
            <v>0</v>
          </cell>
          <cell r="MW140">
            <v>0</v>
          </cell>
          <cell r="MX140">
            <v>0</v>
          </cell>
          <cell r="MY140">
            <v>0</v>
          </cell>
          <cell r="MZ140">
            <v>0</v>
          </cell>
          <cell r="NA140">
            <v>0</v>
          </cell>
          <cell r="NB140">
            <v>0</v>
          </cell>
          <cell r="NC140">
            <v>0</v>
          </cell>
          <cell r="ND140">
            <v>0</v>
          </cell>
          <cell r="NE140">
            <v>0</v>
          </cell>
          <cell r="NF140">
            <v>0</v>
          </cell>
          <cell r="NG140">
            <v>0</v>
          </cell>
          <cell r="NH140">
            <v>0</v>
          </cell>
          <cell r="NI140">
            <v>0</v>
          </cell>
          <cell r="NJ140">
            <v>0</v>
          </cell>
          <cell r="NK140">
            <v>0</v>
          </cell>
          <cell r="NL140">
            <v>0</v>
          </cell>
          <cell r="NM140">
            <v>0</v>
          </cell>
          <cell r="NN140">
            <v>0</v>
          </cell>
          <cell r="NO140">
            <v>0</v>
          </cell>
          <cell r="NP140">
            <v>0</v>
          </cell>
          <cell r="NQ140">
            <v>0</v>
          </cell>
          <cell r="NR140">
            <v>0</v>
          </cell>
          <cell r="NS140">
            <v>0</v>
          </cell>
          <cell r="NT140">
            <v>0</v>
          </cell>
          <cell r="NU140">
            <v>0</v>
          </cell>
          <cell r="NV140">
            <v>0</v>
          </cell>
        </row>
        <row r="141">
          <cell r="F141" t="str">
            <v/>
          </cell>
          <cell r="K141">
            <v>0</v>
          </cell>
          <cell r="AJ141" t="str">
            <v/>
          </cell>
          <cell r="BX141">
            <v>30</v>
          </cell>
          <cell r="EN141">
            <v>0</v>
          </cell>
          <cell r="EO141">
            <v>0</v>
          </cell>
          <cell r="EP141">
            <v>0</v>
          </cell>
          <cell r="EQ141">
            <v>0</v>
          </cell>
          <cell r="ER141">
            <v>0</v>
          </cell>
          <cell r="ES141">
            <v>0</v>
          </cell>
          <cell r="ET141">
            <v>0</v>
          </cell>
          <cell r="EU141">
            <v>0</v>
          </cell>
          <cell r="EV141">
            <v>0</v>
          </cell>
          <cell r="EW141">
            <v>0</v>
          </cell>
          <cell r="EX141">
            <v>0</v>
          </cell>
          <cell r="EY141">
            <v>0</v>
          </cell>
          <cell r="EZ141">
            <v>0</v>
          </cell>
          <cell r="FA141">
            <v>0</v>
          </cell>
          <cell r="FB141">
            <v>0</v>
          </cell>
          <cell r="FC141">
            <v>0</v>
          </cell>
          <cell r="FD141">
            <v>0</v>
          </cell>
          <cell r="FE141">
            <v>0</v>
          </cell>
          <cell r="FF141">
            <v>0</v>
          </cell>
          <cell r="FG141">
            <v>0</v>
          </cell>
          <cell r="FH141">
            <v>0</v>
          </cell>
          <cell r="FI141">
            <v>0</v>
          </cell>
          <cell r="FJ141">
            <v>0</v>
          </cell>
          <cell r="FK141">
            <v>0</v>
          </cell>
          <cell r="FL141">
            <v>0</v>
          </cell>
          <cell r="FM141">
            <v>0</v>
          </cell>
          <cell r="FN141">
            <v>0</v>
          </cell>
          <cell r="FO141">
            <v>0</v>
          </cell>
          <cell r="FP141">
            <v>0</v>
          </cell>
          <cell r="FQ141">
            <v>0</v>
          </cell>
          <cell r="FR141">
            <v>0</v>
          </cell>
          <cell r="FS141">
            <v>0</v>
          </cell>
          <cell r="FT141">
            <v>0</v>
          </cell>
          <cell r="FU141">
            <v>0</v>
          </cell>
          <cell r="FV141">
            <v>0</v>
          </cell>
          <cell r="FW141">
            <v>0</v>
          </cell>
          <cell r="FX141">
            <v>0</v>
          </cell>
          <cell r="FY141">
            <v>0</v>
          </cell>
          <cell r="FZ141">
            <v>0</v>
          </cell>
          <cell r="GA141">
            <v>0</v>
          </cell>
          <cell r="GB141">
            <v>0</v>
          </cell>
          <cell r="GC141">
            <v>0</v>
          </cell>
          <cell r="GD141">
            <v>0</v>
          </cell>
          <cell r="GE141">
            <v>0</v>
          </cell>
          <cell r="GF141">
            <v>0</v>
          </cell>
          <cell r="GG141">
            <v>0</v>
          </cell>
          <cell r="GH141">
            <v>0</v>
          </cell>
          <cell r="GI141">
            <v>0</v>
          </cell>
          <cell r="GJ141">
            <v>0</v>
          </cell>
          <cell r="GK141">
            <v>0</v>
          </cell>
          <cell r="GL141">
            <v>0</v>
          </cell>
          <cell r="GM141">
            <v>0</v>
          </cell>
          <cell r="GN141">
            <v>0</v>
          </cell>
          <cell r="GO141">
            <v>0</v>
          </cell>
          <cell r="GP141">
            <v>0</v>
          </cell>
          <cell r="GQ141">
            <v>0</v>
          </cell>
          <cell r="GR141">
            <v>0</v>
          </cell>
          <cell r="GS141">
            <v>0</v>
          </cell>
          <cell r="GT141">
            <v>0</v>
          </cell>
          <cell r="GU141">
            <v>0</v>
          </cell>
          <cell r="GV141">
            <v>0</v>
          </cell>
          <cell r="GW141">
            <v>0</v>
          </cell>
          <cell r="GX141">
            <v>0</v>
          </cell>
          <cell r="GY141">
            <v>0</v>
          </cell>
          <cell r="GZ141">
            <v>0</v>
          </cell>
          <cell r="HA141">
            <v>0</v>
          </cell>
          <cell r="HB141">
            <v>0</v>
          </cell>
          <cell r="HC141">
            <v>0</v>
          </cell>
          <cell r="HD141">
            <v>0</v>
          </cell>
          <cell r="HE141">
            <v>0</v>
          </cell>
          <cell r="HF141">
            <v>0</v>
          </cell>
          <cell r="HG141">
            <v>0</v>
          </cell>
          <cell r="HH141">
            <v>0</v>
          </cell>
          <cell r="HI141">
            <v>0</v>
          </cell>
          <cell r="HJ141">
            <v>0</v>
          </cell>
          <cell r="HK141">
            <v>0</v>
          </cell>
          <cell r="HL141">
            <v>0</v>
          </cell>
          <cell r="HM141">
            <v>0</v>
          </cell>
          <cell r="HN141">
            <v>0</v>
          </cell>
          <cell r="HO141">
            <v>0</v>
          </cell>
          <cell r="HP141">
            <v>0</v>
          </cell>
          <cell r="HQ141">
            <v>0</v>
          </cell>
          <cell r="HR141">
            <v>0</v>
          </cell>
          <cell r="HS141">
            <v>0</v>
          </cell>
          <cell r="HT141">
            <v>0</v>
          </cell>
          <cell r="HU141">
            <v>0</v>
          </cell>
          <cell r="HV141">
            <v>0</v>
          </cell>
          <cell r="HW141">
            <v>0</v>
          </cell>
          <cell r="HX141">
            <v>0</v>
          </cell>
          <cell r="HY141">
            <v>0</v>
          </cell>
          <cell r="HZ141">
            <v>0</v>
          </cell>
          <cell r="IA141">
            <v>0</v>
          </cell>
          <cell r="IB141">
            <v>0</v>
          </cell>
          <cell r="IC141">
            <v>0</v>
          </cell>
          <cell r="ID141">
            <v>0</v>
          </cell>
          <cell r="IE141">
            <v>0</v>
          </cell>
          <cell r="IF141">
            <v>0</v>
          </cell>
          <cell r="IG141">
            <v>0</v>
          </cell>
          <cell r="IH141">
            <v>0</v>
          </cell>
          <cell r="II141">
            <v>0</v>
          </cell>
          <cell r="IJ141">
            <v>0</v>
          </cell>
          <cell r="IK141">
            <v>0</v>
          </cell>
          <cell r="IL141">
            <v>0</v>
          </cell>
          <cell r="IM141">
            <v>0</v>
          </cell>
          <cell r="IN141">
            <v>0</v>
          </cell>
          <cell r="IO141">
            <v>0</v>
          </cell>
          <cell r="IP141">
            <v>0</v>
          </cell>
          <cell r="IQ141">
            <v>0</v>
          </cell>
          <cell r="IR141">
            <v>0</v>
          </cell>
          <cell r="IS141">
            <v>0</v>
          </cell>
          <cell r="IT141">
            <v>0</v>
          </cell>
          <cell r="IU141">
            <v>0</v>
          </cell>
          <cell r="IV141">
            <v>0</v>
          </cell>
          <cell r="IW141">
            <v>0</v>
          </cell>
          <cell r="IX141">
            <v>0</v>
          </cell>
          <cell r="IY141">
            <v>0</v>
          </cell>
          <cell r="IZ141">
            <v>0</v>
          </cell>
          <cell r="JA141">
            <v>0</v>
          </cell>
          <cell r="JB141">
            <v>0</v>
          </cell>
          <cell r="JC141">
            <v>0</v>
          </cell>
          <cell r="JG141">
            <v>0</v>
          </cell>
          <cell r="JH141">
            <v>0</v>
          </cell>
          <cell r="JI141">
            <v>0</v>
          </cell>
          <cell r="JJ141">
            <v>0</v>
          </cell>
          <cell r="JK141">
            <v>0</v>
          </cell>
          <cell r="JL141">
            <v>0</v>
          </cell>
          <cell r="JM141">
            <v>0</v>
          </cell>
          <cell r="JN141">
            <v>0</v>
          </cell>
          <cell r="JO141">
            <v>0</v>
          </cell>
          <cell r="JP141">
            <v>0</v>
          </cell>
          <cell r="JQ141">
            <v>0</v>
          </cell>
          <cell r="JR141">
            <v>0</v>
          </cell>
          <cell r="JS141">
            <v>0</v>
          </cell>
          <cell r="JT141">
            <v>0</v>
          </cell>
          <cell r="JU141">
            <v>0</v>
          </cell>
          <cell r="JV141">
            <v>0</v>
          </cell>
          <cell r="JW141">
            <v>0</v>
          </cell>
          <cell r="JX141">
            <v>0</v>
          </cell>
          <cell r="JY141">
            <v>0</v>
          </cell>
          <cell r="JZ141">
            <v>0</v>
          </cell>
          <cell r="KA141">
            <v>0</v>
          </cell>
          <cell r="KB141">
            <v>0</v>
          </cell>
          <cell r="KC141">
            <v>0</v>
          </cell>
          <cell r="KD141">
            <v>0</v>
          </cell>
          <cell r="KE141">
            <v>0</v>
          </cell>
          <cell r="KF141">
            <v>0</v>
          </cell>
          <cell r="KG141">
            <v>0</v>
          </cell>
          <cell r="KH141">
            <v>0</v>
          </cell>
          <cell r="KI141">
            <v>0</v>
          </cell>
          <cell r="KJ141">
            <v>0</v>
          </cell>
          <cell r="KK141">
            <v>0</v>
          </cell>
          <cell r="KL141">
            <v>0</v>
          </cell>
          <cell r="KM141">
            <v>0</v>
          </cell>
          <cell r="KN141">
            <v>0</v>
          </cell>
          <cell r="KO141">
            <v>0</v>
          </cell>
          <cell r="KP141">
            <v>0</v>
          </cell>
          <cell r="KQ141">
            <v>0</v>
          </cell>
          <cell r="KR141">
            <v>0</v>
          </cell>
          <cell r="KS141">
            <v>0</v>
          </cell>
          <cell r="KT141">
            <v>0</v>
          </cell>
          <cell r="KU141">
            <v>0</v>
          </cell>
          <cell r="KV141">
            <v>0</v>
          </cell>
          <cell r="KW141">
            <v>0</v>
          </cell>
          <cell r="KX141">
            <v>0</v>
          </cell>
          <cell r="KY141">
            <v>0</v>
          </cell>
          <cell r="KZ141">
            <v>0</v>
          </cell>
          <cell r="LA141">
            <v>0</v>
          </cell>
          <cell r="LB141">
            <v>0</v>
          </cell>
          <cell r="LC141">
            <v>0</v>
          </cell>
          <cell r="LD141">
            <v>0</v>
          </cell>
          <cell r="LE141">
            <v>0</v>
          </cell>
          <cell r="LF141">
            <v>0</v>
          </cell>
          <cell r="LG141">
            <v>0</v>
          </cell>
          <cell r="LH141">
            <v>0</v>
          </cell>
          <cell r="LI141">
            <v>0</v>
          </cell>
          <cell r="LJ141">
            <v>0</v>
          </cell>
          <cell r="LK141">
            <v>0</v>
          </cell>
          <cell r="LL141">
            <v>0</v>
          </cell>
          <cell r="LM141">
            <v>0</v>
          </cell>
          <cell r="LN141">
            <v>0</v>
          </cell>
          <cell r="LO141">
            <v>0</v>
          </cell>
          <cell r="LP141">
            <v>0</v>
          </cell>
          <cell r="LQ141">
            <v>0</v>
          </cell>
          <cell r="LR141">
            <v>0</v>
          </cell>
          <cell r="LS141">
            <v>0</v>
          </cell>
          <cell r="LT141">
            <v>0</v>
          </cell>
          <cell r="LU141">
            <v>0</v>
          </cell>
          <cell r="LV141">
            <v>0</v>
          </cell>
          <cell r="LW141">
            <v>0</v>
          </cell>
          <cell r="LX141">
            <v>0</v>
          </cell>
          <cell r="LY141">
            <v>0</v>
          </cell>
          <cell r="LZ141">
            <v>0</v>
          </cell>
          <cell r="MA141">
            <v>0</v>
          </cell>
          <cell r="MB141">
            <v>0</v>
          </cell>
          <cell r="MC141">
            <v>0</v>
          </cell>
          <cell r="MD141">
            <v>0</v>
          </cell>
          <cell r="ME141">
            <v>0</v>
          </cell>
          <cell r="MF141">
            <v>0</v>
          </cell>
          <cell r="MG141">
            <v>0</v>
          </cell>
          <cell r="MH141">
            <v>0</v>
          </cell>
          <cell r="MI141">
            <v>0</v>
          </cell>
          <cell r="MJ141">
            <v>0</v>
          </cell>
          <cell r="MK141">
            <v>0</v>
          </cell>
          <cell r="ML141">
            <v>0</v>
          </cell>
          <cell r="MM141">
            <v>0</v>
          </cell>
          <cell r="MN141">
            <v>0</v>
          </cell>
          <cell r="MO141">
            <v>0</v>
          </cell>
          <cell r="MP141">
            <v>0</v>
          </cell>
          <cell r="MQ141">
            <v>0</v>
          </cell>
          <cell r="MR141">
            <v>0</v>
          </cell>
          <cell r="MS141">
            <v>0</v>
          </cell>
          <cell r="MT141">
            <v>0</v>
          </cell>
          <cell r="MU141">
            <v>0</v>
          </cell>
          <cell r="MV141">
            <v>0</v>
          </cell>
          <cell r="MW141">
            <v>0</v>
          </cell>
          <cell r="MX141">
            <v>0</v>
          </cell>
          <cell r="MY141">
            <v>0</v>
          </cell>
          <cell r="MZ141">
            <v>0</v>
          </cell>
          <cell r="NA141">
            <v>0</v>
          </cell>
          <cell r="NB141">
            <v>0</v>
          </cell>
          <cell r="NC141">
            <v>0</v>
          </cell>
          <cell r="ND141">
            <v>0</v>
          </cell>
          <cell r="NE141">
            <v>0</v>
          </cell>
          <cell r="NF141">
            <v>0</v>
          </cell>
          <cell r="NG141">
            <v>0</v>
          </cell>
          <cell r="NH141">
            <v>0</v>
          </cell>
          <cell r="NI141">
            <v>0</v>
          </cell>
          <cell r="NJ141">
            <v>0</v>
          </cell>
          <cell r="NK141">
            <v>0</v>
          </cell>
          <cell r="NL141">
            <v>0</v>
          </cell>
          <cell r="NM141">
            <v>0</v>
          </cell>
          <cell r="NN141">
            <v>0</v>
          </cell>
          <cell r="NO141">
            <v>0</v>
          </cell>
          <cell r="NP141">
            <v>0</v>
          </cell>
          <cell r="NQ141">
            <v>0</v>
          </cell>
          <cell r="NR141">
            <v>0</v>
          </cell>
          <cell r="NS141">
            <v>0</v>
          </cell>
          <cell r="NT141">
            <v>0</v>
          </cell>
          <cell r="NU141">
            <v>0</v>
          </cell>
          <cell r="NV141">
            <v>0</v>
          </cell>
        </row>
        <row r="142">
          <cell r="F142" t="str">
            <v/>
          </cell>
          <cell r="K142">
            <v>0</v>
          </cell>
          <cell r="AJ142" t="str">
            <v/>
          </cell>
          <cell r="BX142">
            <v>30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  <cell r="II142">
            <v>0</v>
          </cell>
          <cell r="IJ142">
            <v>0</v>
          </cell>
          <cell r="IK142">
            <v>0</v>
          </cell>
          <cell r="IL142">
            <v>0</v>
          </cell>
          <cell r="IM142">
            <v>0</v>
          </cell>
          <cell r="IN142">
            <v>0</v>
          </cell>
          <cell r="IO142">
            <v>0</v>
          </cell>
          <cell r="IP142">
            <v>0</v>
          </cell>
          <cell r="IQ142">
            <v>0</v>
          </cell>
          <cell r="IR142">
            <v>0</v>
          </cell>
          <cell r="IS142">
            <v>0</v>
          </cell>
          <cell r="IT142">
            <v>0</v>
          </cell>
          <cell r="IU142">
            <v>0</v>
          </cell>
          <cell r="IV142">
            <v>0</v>
          </cell>
          <cell r="IW142">
            <v>0</v>
          </cell>
          <cell r="IX142">
            <v>0</v>
          </cell>
          <cell r="IY142">
            <v>0</v>
          </cell>
          <cell r="IZ142">
            <v>0</v>
          </cell>
          <cell r="JA142">
            <v>0</v>
          </cell>
          <cell r="JB142">
            <v>0</v>
          </cell>
          <cell r="JC142">
            <v>0</v>
          </cell>
          <cell r="JG142">
            <v>0</v>
          </cell>
          <cell r="JH142">
            <v>0</v>
          </cell>
          <cell r="JI142">
            <v>0</v>
          </cell>
          <cell r="JJ142">
            <v>0</v>
          </cell>
          <cell r="JK142">
            <v>0</v>
          </cell>
          <cell r="JL142">
            <v>0</v>
          </cell>
          <cell r="JM142">
            <v>0</v>
          </cell>
          <cell r="JN142">
            <v>0</v>
          </cell>
          <cell r="JO142">
            <v>0</v>
          </cell>
          <cell r="JP142">
            <v>0</v>
          </cell>
          <cell r="JQ142">
            <v>0</v>
          </cell>
          <cell r="JR142">
            <v>0</v>
          </cell>
          <cell r="JS142">
            <v>0</v>
          </cell>
          <cell r="JT142">
            <v>0</v>
          </cell>
          <cell r="JU142">
            <v>0</v>
          </cell>
          <cell r="JV142">
            <v>0</v>
          </cell>
          <cell r="JW142">
            <v>0</v>
          </cell>
          <cell r="JX142">
            <v>0</v>
          </cell>
          <cell r="JY142">
            <v>0</v>
          </cell>
          <cell r="JZ142">
            <v>0</v>
          </cell>
          <cell r="KA142">
            <v>0</v>
          </cell>
          <cell r="KB142">
            <v>0</v>
          </cell>
          <cell r="KC142">
            <v>0</v>
          </cell>
          <cell r="KD142">
            <v>0</v>
          </cell>
          <cell r="KE142">
            <v>0</v>
          </cell>
          <cell r="KF142">
            <v>0</v>
          </cell>
          <cell r="KG142">
            <v>0</v>
          </cell>
          <cell r="KH142">
            <v>0</v>
          </cell>
          <cell r="KI142">
            <v>0</v>
          </cell>
          <cell r="KJ142">
            <v>0</v>
          </cell>
          <cell r="KK142">
            <v>0</v>
          </cell>
          <cell r="KL142">
            <v>0</v>
          </cell>
          <cell r="KM142">
            <v>0</v>
          </cell>
          <cell r="KN142">
            <v>0</v>
          </cell>
          <cell r="KO142">
            <v>0</v>
          </cell>
          <cell r="KP142">
            <v>0</v>
          </cell>
          <cell r="KQ142">
            <v>0</v>
          </cell>
          <cell r="KR142">
            <v>0</v>
          </cell>
          <cell r="KS142">
            <v>0</v>
          </cell>
          <cell r="KT142">
            <v>0</v>
          </cell>
          <cell r="KU142">
            <v>0</v>
          </cell>
          <cell r="KV142">
            <v>0</v>
          </cell>
          <cell r="KW142">
            <v>0</v>
          </cell>
          <cell r="KX142">
            <v>0</v>
          </cell>
          <cell r="KY142">
            <v>0</v>
          </cell>
          <cell r="KZ142">
            <v>0</v>
          </cell>
          <cell r="LA142">
            <v>0</v>
          </cell>
          <cell r="LB142">
            <v>0</v>
          </cell>
          <cell r="LC142">
            <v>0</v>
          </cell>
          <cell r="LD142">
            <v>0</v>
          </cell>
          <cell r="LE142">
            <v>0</v>
          </cell>
          <cell r="LF142">
            <v>0</v>
          </cell>
          <cell r="LG142">
            <v>0</v>
          </cell>
          <cell r="LH142">
            <v>0</v>
          </cell>
          <cell r="LI142">
            <v>0</v>
          </cell>
          <cell r="LJ142">
            <v>0</v>
          </cell>
          <cell r="LK142">
            <v>0</v>
          </cell>
          <cell r="LL142">
            <v>0</v>
          </cell>
          <cell r="LM142">
            <v>0</v>
          </cell>
          <cell r="LN142">
            <v>0</v>
          </cell>
          <cell r="LO142">
            <v>0</v>
          </cell>
          <cell r="LP142">
            <v>0</v>
          </cell>
          <cell r="LQ142">
            <v>0</v>
          </cell>
          <cell r="LR142">
            <v>0</v>
          </cell>
          <cell r="LS142">
            <v>0</v>
          </cell>
          <cell r="LT142">
            <v>0</v>
          </cell>
          <cell r="LU142">
            <v>0</v>
          </cell>
          <cell r="LV142">
            <v>0</v>
          </cell>
          <cell r="LW142">
            <v>0</v>
          </cell>
          <cell r="LX142">
            <v>0</v>
          </cell>
          <cell r="LY142">
            <v>0</v>
          </cell>
          <cell r="LZ142">
            <v>0</v>
          </cell>
          <cell r="MA142">
            <v>0</v>
          </cell>
          <cell r="MB142">
            <v>0</v>
          </cell>
          <cell r="MC142">
            <v>0</v>
          </cell>
          <cell r="MD142">
            <v>0</v>
          </cell>
          <cell r="ME142">
            <v>0</v>
          </cell>
          <cell r="MF142">
            <v>0</v>
          </cell>
          <cell r="MG142">
            <v>0</v>
          </cell>
          <cell r="MH142">
            <v>0</v>
          </cell>
          <cell r="MI142">
            <v>0</v>
          </cell>
          <cell r="MJ142">
            <v>0</v>
          </cell>
          <cell r="MK142">
            <v>0</v>
          </cell>
          <cell r="ML142">
            <v>0</v>
          </cell>
          <cell r="MM142">
            <v>0</v>
          </cell>
          <cell r="MN142">
            <v>0</v>
          </cell>
          <cell r="MO142">
            <v>0</v>
          </cell>
          <cell r="MP142">
            <v>0</v>
          </cell>
          <cell r="MQ142">
            <v>0</v>
          </cell>
          <cell r="MR142">
            <v>0</v>
          </cell>
          <cell r="MS142">
            <v>0</v>
          </cell>
          <cell r="MT142">
            <v>0</v>
          </cell>
          <cell r="MU142">
            <v>0</v>
          </cell>
          <cell r="MV142">
            <v>0</v>
          </cell>
          <cell r="MW142">
            <v>0</v>
          </cell>
          <cell r="MX142">
            <v>0</v>
          </cell>
          <cell r="MY142">
            <v>0</v>
          </cell>
          <cell r="MZ142">
            <v>0</v>
          </cell>
          <cell r="NA142">
            <v>0</v>
          </cell>
          <cell r="NB142">
            <v>0</v>
          </cell>
          <cell r="NC142">
            <v>0</v>
          </cell>
          <cell r="ND142">
            <v>0</v>
          </cell>
          <cell r="NE142">
            <v>0</v>
          </cell>
          <cell r="NF142">
            <v>0</v>
          </cell>
          <cell r="NG142">
            <v>0</v>
          </cell>
          <cell r="NH142">
            <v>0</v>
          </cell>
          <cell r="NI142">
            <v>0</v>
          </cell>
          <cell r="NJ142">
            <v>0</v>
          </cell>
          <cell r="NK142">
            <v>0</v>
          </cell>
          <cell r="NL142">
            <v>0</v>
          </cell>
          <cell r="NM142">
            <v>0</v>
          </cell>
          <cell r="NN142">
            <v>0</v>
          </cell>
          <cell r="NO142">
            <v>0</v>
          </cell>
          <cell r="NP142">
            <v>0</v>
          </cell>
          <cell r="NQ142">
            <v>0</v>
          </cell>
          <cell r="NR142">
            <v>0</v>
          </cell>
          <cell r="NS142">
            <v>0</v>
          </cell>
          <cell r="NT142">
            <v>0</v>
          </cell>
          <cell r="NU142">
            <v>0</v>
          </cell>
          <cell r="NV142">
            <v>0</v>
          </cell>
        </row>
        <row r="143">
          <cell r="F143" t="str">
            <v/>
          </cell>
          <cell r="K143">
            <v>0</v>
          </cell>
          <cell r="AJ143" t="str">
            <v/>
          </cell>
          <cell r="BX143">
            <v>30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C143">
            <v>0</v>
          </cell>
          <cell r="FD143">
            <v>0</v>
          </cell>
          <cell r="FE143">
            <v>0</v>
          </cell>
          <cell r="FF143">
            <v>0</v>
          </cell>
          <cell r="FG143">
            <v>0</v>
          </cell>
          <cell r="FH143">
            <v>0</v>
          </cell>
          <cell r="FI143">
            <v>0</v>
          </cell>
          <cell r="FJ143">
            <v>0</v>
          </cell>
          <cell r="FK143">
            <v>0</v>
          </cell>
          <cell r="FL143">
            <v>0</v>
          </cell>
          <cell r="FM143">
            <v>0</v>
          </cell>
          <cell r="FN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  <cell r="II143">
            <v>0</v>
          </cell>
          <cell r="IJ143">
            <v>0</v>
          </cell>
          <cell r="IK143">
            <v>0</v>
          </cell>
          <cell r="IL143">
            <v>0</v>
          </cell>
          <cell r="IM143">
            <v>0</v>
          </cell>
          <cell r="IN143">
            <v>0</v>
          </cell>
          <cell r="IO143">
            <v>0</v>
          </cell>
          <cell r="IP143">
            <v>0</v>
          </cell>
          <cell r="IQ143">
            <v>0</v>
          </cell>
          <cell r="IR143">
            <v>0</v>
          </cell>
          <cell r="IS143">
            <v>0</v>
          </cell>
          <cell r="IT143">
            <v>0</v>
          </cell>
          <cell r="IU143">
            <v>0</v>
          </cell>
          <cell r="IV143">
            <v>0</v>
          </cell>
          <cell r="IW143">
            <v>0</v>
          </cell>
          <cell r="IX143">
            <v>0</v>
          </cell>
          <cell r="IY143">
            <v>0</v>
          </cell>
          <cell r="IZ143">
            <v>0</v>
          </cell>
          <cell r="JA143">
            <v>0</v>
          </cell>
          <cell r="JB143">
            <v>0</v>
          </cell>
          <cell r="JC143">
            <v>0</v>
          </cell>
          <cell r="JG143">
            <v>0</v>
          </cell>
          <cell r="JH143">
            <v>0</v>
          </cell>
          <cell r="JI143">
            <v>0</v>
          </cell>
          <cell r="JJ143">
            <v>0</v>
          </cell>
          <cell r="JK143">
            <v>0</v>
          </cell>
          <cell r="JL143">
            <v>0</v>
          </cell>
          <cell r="JM143">
            <v>0</v>
          </cell>
          <cell r="JN143">
            <v>0</v>
          </cell>
          <cell r="JO143">
            <v>0</v>
          </cell>
          <cell r="JP143">
            <v>0</v>
          </cell>
          <cell r="JQ143">
            <v>0</v>
          </cell>
          <cell r="JR143">
            <v>0</v>
          </cell>
          <cell r="JS143">
            <v>0</v>
          </cell>
          <cell r="JT143">
            <v>0</v>
          </cell>
          <cell r="JU143">
            <v>0</v>
          </cell>
          <cell r="JV143">
            <v>0</v>
          </cell>
          <cell r="JW143">
            <v>0</v>
          </cell>
          <cell r="JX143">
            <v>0</v>
          </cell>
          <cell r="JY143">
            <v>0</v>
          </cell>
          <cell r="JZ143">
            <v>0</v>
          </cell>
          <cell r="KA143">
            <v>0</v>
          </cell>
          <cell r="KB143">
            <v>0</v>
          </cell>
          <cell r="KC143">
            <v>0</v>
          </cell>
          <cell r="KD143">
            <v>0</v>
          </cell>
          <cell r="KE143">
            <v>0</v>
          </cell>
          <cell r="KF143">
            <v>0</v>
          </cell>
          <cell r="KG143">
            <v>0</v>
          </cell>
          <cell r="KH143">
            <v>0</v>
          </cell>
          <cell r="KI143">
            <v>0</v>
          </cell>
          <cell r="KJ143">
            <v>0</v>
          </cell>
          <cell r="KK143">
            <v>0</v>
          </cell>
          <cell r="KL143">
            <v>0</v>
          </cell>
          <cell r="KM143">
            <v>0</v>
          </cell>
          <cell r="KN143">
            <v>0</v>
          </cell>
          <cell r="KO143">
            <v>0</v>
          </cell>
          <cell r="KP143">
            <v>0</v>
          </cell>
          <cell r="KQ143">
            <v>0</v>
          </cell>
          <cell r="KR143">
            <v>0</v>
          </cell>
          <cell r="KS143">
            <v>0</v>
          </cell>
          <cell r="KT143">
            <v>0</v>
          </cell>
          <cell r="KU143">
            <v>0</v>
          </cell>
          <cell r="KV143">
            <v>0</v>
          </cell>
          <cell r="KW143">
            <v>0</v>
          </cell>
          <cell r="KX143">
            <v>0</v>
          </cell>
          <cell r="KY143">
            <v>0</v>
          </cell>
          <cell r="KZ143">
            <v>0</v>
          </cell>
          <cell r="LA143">
            <v>0</v>
          </cell>
          <cell r="LB143">
            <v>0</v>
          </cell>
          <cell r="LC143">
            <v>0</v>
          </cell>
          <cell r="LD143">
            <v>0</v>
          </cell>
          <cell r="LE143">
            <v>0</v>
          </cell>
          <cell r="LF143">
            <v>0</v>
          </cell>
          <cell r="LG143">
            <v>0</v>
          </cell>
          <cell r="LH143">
            <v>0</v>
          </cell>
          <cell r="LI143">
            <v>0</v>
          </cell>
          <cell r="LJ143">
            <v>0</v>
          </cell>
          <cell r="LK143">
            <v>0</v>
          </cell>
          <cell r="LL143">
            <v>0</v>
          </cell>
          <cell r="LM143">
            <v>0</v>
          </cell>
          <cell r="LN143">
            <v>0</v>
          </cell>
          <cell r="LO143">
            <v>0</v>
          </cell>
          <cell r="LP143">
            <v>0</v>
          </cell>
          <cell r="LQ143">
            <v>0</v>
          </cell>
          <cell r="LR143">
            <v>0</v>
          </cell>
          <cell r="LS143">
            <v>0</v>
          </cell>
          <cell r="LT143">
            <v>0</v>
          </cell>
          <cell r="LU143">
            <v>0</v>
          </cell>
          <cell r="LV143">
            <v>0</v>
          </cell>
          <cell r="LW143">
            <v>0</v>
          </cell>
          <cell r="LX143">
            <v>0</v>
          </cell>
          <cell r="LY143">
            <v>0</v>
          </cell>
          <cell r="LZ143">
            <v>0</v>
          </cell>
          <cell r="MA143">
            <v>0</v>
          </cell>
          <cell r="MB143">
            <v>0</v>
          </cell>
          <cell r="MC143">
            <v>0</v>
          </cell>
          <cell r="MD143">
            <v>0</v>
          </cell>
          <cell r="ME143">
            <v>0</v>
          </cell>
          <cell r="MF143">
            <v>0</v>
          </cell>
          <cell r="MG143">
            <v>0</v>
          </cell>
          <cell r="MH143">
            <v>0</v>
          </cell>
          <cell r="MI143">
            <v>0</v>
          </cell>
          <cell r="MJ143">
            <v>0</v>
          </cell>
          <cell r="MK143">
            <v>0</v>
          </cell>
          <cell r="ML143">
            <v>0</v>
          </cell>
          <cell r="MM143">
            <v>0</v>
          </cell>
          <cell r="MN143">
            <v>0</v>
          </cell>
          <cell r="MO143">
            <v>0</v>
          </cell>
          <cell r="MP143">
            <v>0</v>
          </cell>
          <cell r="MQ143">
            <v>0</v>
          </cell>
          <cell r="MR143">
            <v>0</v>
          </cell>
          <cell r="MS143">
            <v>0</v>
          </cell>
          <cell r="MT143">
            <v>0</v>
          </cell>
          <cell r="MU143">
            <v>0</v>
          </cell>
          <cell r="MV143">
            <v>0</v>
          </cell>
          <cell r="MW143">
            <v>0</v>
          </cell>
          <cell r="MX143">
            <v>0</v>
          </cell>
          <cell r="MY143">
            <v>0</v>
          </cell>
          <cell r="MZ143">
            <v>0</v>
          </cell>
          <cell r="NA143">
            <v>0</v>
          </cell>
          <cell r="NB143">
            <v>0</v>
          </cell>
          <cell r="NC143">
            <v>0</v>
          </cell>
          <cell r="ND143">
            <v>0</v>
          </cell>
          <cell r="NE143">
            <v>0</v>
          </cell>
          <cell r="NF143">
            <v>0</v>
          </cell>
          <cell r="NG143">
            <v>0</v>
          </cell>
          <cell r="NH143">
            <v>0</v>
          </cell>
          <cell r="NI143">
            <v>0</v>
          </cell>
          <cell r="NJ143">
            <v>0</v>
          </cell>
          <cell r="NK143">
            <v>0</v>
          </cell>
          <cell r="NL143">
            <v>0</v>
          </cell>
          <cell r="NM143">
            <v>0</v>
          </cell>
          <cell r="NN143">
            <v>0</v>
          </cell>
          <cell r="NO143">
            <v>0</v>
          </cell>
          <cell r="NP143">
            <v>0</v>
          </cell>
          <cell r="NQ143">
            <v>0</v>
          </cell>
          <cell r="NR143">
            <v>0</v>
          </cell>
          <cell r="NS143">
            <v>0</v>
          </cell>
          <cell r="NT143">
            <v>0</v>
          </cell>
          <cell r="NU143">
            <v>0</v>
          </cell>
          <cell r="NV143">
            <v>0</v>
          </cell>
        </row>
        <row r="144">
          <cell r="F144" t="str">
            <v/>
          </cell>
          <cell r="K144">
            <v>0</v>
          </cell>
          <cell r="AJ144" t="str">
            <v/>
          </cell>
          <cell r="BX144">
            <v>30</v>
          </cell>
          <cell r="EN144">
            <v>0</v>
          </cell>
          <cell r="EO144">
            <v>0</v>
          </cell>
          <cell r="EP144">
            <v>0</v>
          </cell>
          <cell r="EQ144">
            <v>0</v>
          </cell>
          <cell r="ER144">
            <v>0</v>
          </cell>
          <cell r="ES144">
            <v>0</v>
          </cell>
          <cell r="ET144">
            <v>0</v>
          </cell>
          <cell r="EU144">
            <v>0</v>
          </cell>
          <cell r="EV144">
            <v>0</v>
          </cell>
          <cell r="EW144">
            <v>0</v>
          </cell>
          <cell r="EX144">
            <v>0</v>
          </cell>
          <cell r="EY144">
            <v>0</v>
          </cell>
          <cell r="EZ144">
            <v>0</v>
          </cell>
          <cell r="FA144">
            <v>0</v>
          </cell>
          <cell r="FB144">
            <v>0</v>
          </cell>
          <cell r="FC144">
            <v>0</v>
          </cell>
          <cell r="FD144">
            <v>0</v>
          </cell>
          <cell r="FE144">
            <v>0</v>
          </cell>
          <cell r="FF144">
            <v>0</v>
          </cell>
          <cell r="FG144">
            <v>0</v>
          </cell>
          <cell r="FH144">
            <v>0</v>
          </cell>
          <cell r="FI144">
            <v>0</v>
          </cell>
          <cell r="FJ144">
            <v>0</v>
          </cell>
          <cell r="FK144">
            <v>0</v>
          </cell>
          <cell r="FL144">
            <v>0</v>
          </cell>
          <cell r="FM144">
            <v>0</v>
          </cell>
          <cell r="FN144">
            <v>0</v>
          </cell>
          <cell r="FO144">
            <v>0</v>
          </cell>
          <cell r="FP144">
            <v>0</v>
          </cell>
          <cell r="FQ144">
            <v>0</v>
          </cell>
          <cell r="FR144">
            <v>0</v>
          </cell>
          <cell r="FS144">
            <v>0</v>
          </cell>
          <cell r="FT144">
            <v>0</v>
          </cell>
          <cell r="FU144">
            <v>0</v>
          </cell>
          <cell r="FV144">
            <v>0</v>
          </cell>
          <cell r="FW144">
            <v>0</v>
          </cell>
          <cell r="FX144">
            <v>0</v>
          </cell>
          <cell r="FY144">
            <v>0</v>
          </cell>
          <cell r="FZ144">
            <v>0</v>
          </cell>
          <cell r="GA144">
            <v>0</v>
          </cell>
          <cell r="GB144">
            <v>0</v>
          </cell>
          <cell r="GC144">
            <v>0</v>
          </cell>
          <cell r="GD144">
            <v>0</v>
          </cell>
          <cell r="GE144">
            <v>0</v>
          </cell>
          <cell r="GF144">
            <v>0</v>
          </cell>
          <cell r="GG144">
            <v>0</v>
          </cell>
          <cell r="GH144">
            <v>0</v>
          </cell>
          <cell r="GI144">
            <v>0</v>
          </cell>
          <cell r="GJ144">
            <v>0</v>
          </cell>
          <cell r="GK144">
            <v>0</v>
          </cell>
          <cell r="GL144">
            <v>0</v>
          </cell>
          <cell r="GM144">
            <v>0</v>
          </cell>
          <cell r="GN144">
            <v>0</v>
          </cell>
          <cell r="GO144">
            <v>0</v>
          </cell>
          <cell r="GP144">
            <v>0</v>
          </cell>
          <cell r="GQ144">
            <v>0</v>
          </cell>
          <cell r="GR144">
            <v>0</v>
          </cell>
          <cell r="GS144">
            <v>0</v>
          </cell>
          <cell r="GT144">
            <v>0</v>
          </cell>
          <cell r="GU144">
            <v>0</v>
          </cell>
          <cell r="GV144">
            <v>0</v>
          </cell>
          <cell r="GW144">
            <v>0</v>
          </cell>
          <cell r="GX144">
            <v>0</v>
          </cell>
          <cell r="GY144">
            <v>0</v>
          </cell>
          <cell r="GZ144">
            <v>0</v>
          </cell>
          <cell r="HA144">
            <v>0</v>
          </cell>
          <cell r="HB144">
            <v>0</v>
          </cell>
          <cell r="HC144">
            <v>0</v>
          </cell>
          <cell r="HD144">
            <v>0</v>
          </cell>
          <cell r="HE144">
            <v>0</v>
          </cell>
          <cell r="HF144">
            <v>0</v>
          </cell>
          <cell r="HG144">
            <v>0</v>
          </cell>
          <cell r="HH144">
            <v>0</v>
          </cell>
          <cell r="HI144">
            <v>0</v>
          </cell>
          <cell r="HJ144">
            <v>0</v>
          </cell>
          <cell r="HK144">
            <v>0</v>
          </cell>
          <cell r="HL144">
            <v>0</v>
          </cell>
          <cell r="HM144">
            <v>0</v>
          </cell>
          <cell r="HN144">
            <v>0</v>
          </cell>
          <cell r="HO144">
            <v>0</v>
          </cell>
          <cell r="HP144">
            <v>0</v>
          </cell>
          <cell r="HQ144">
            <v>0</v>
          </cell>
          <cell r="HR144">
            <v>0</v>
          </cell>
          <cell r="HS144">
            <v>0</v>
          </cell>
          <cell r="HT144">
            <v>0</v>
          </cell>
          <cell r="HU144">
            <v>0</v>
          </cell>
          <cell r="HV144">
            <v>0</v>
          </cell>
          <cell r="HW144">
            <v>0</v>
          </cell>
          <cell r="HX144">
            <v>0</v>
          </cell>
          <cell r="HY144">
            <v>0</v>
          </cell>
          <cell r="HZ144">
            <v>0</v>
          </cell>
          <cell r="IA144">
            <v>0</v>
          </cell>
          <cell r="IB144">
            <v>0</v>
          </cell>
          <cell r="IC144">
            <v>0</v>
          </cell>
          <cell r="ID144">
            <v>0</v>
          </cell>
          <cell r="IE144">
            <v>0</v>
          </cell>
          <cell r="IF144">
            <v>0</v>
          </cell>
          <cell r="IG144">
            <v>0</v>
          </cell>
          <cell r="IH144">
            <v>0</v>
          </cell>
          <cell r="II144">
            <v>0</v>
          </cell>
          <cell r="IJ144">
            <v>0</v>
          </cell>
          <cell r="IK144">
            <v>0</v>
          </cell>
          <cell r="IL144">
            <v>0</v>
          </cell>
          <cell r="IM144">
            <v>0</v>
          </cell>
          <cell r="IN144">
            <v>0</v>
          </cell>
          <cell r="IO144">
            <v>0</v>
          </cell>
          <cell r="IP144">
            <v>0</v>
          </cell>
          <cell r="IQ144">
            <v>0</v>
          </cell>
          <cell r="IR144">
            <v>0</v>
          </cell>
          <cell r="IS144">
            <v>0</v>
          </cell>
          <cell r="IT144">
            <v>0</v>
          </cell>
          <cell r="IU144">
            <v>0</v>
          </cell>
          <cell r="IV144">
            <v>0</v>
          </cell>
          <cell r="IW144">
            <v>0</v>
          </cell>
          <cell r="IX144">
            <v>0</v>
          </cell>
          <cell r="IY144">
            <v>0</v>
          </cell>
          <cell r="IZ144">
            <v>0</v>
          </cell>
          <cell r="JA144">
            <v>0</v>
          </cell>
          <cell r="JB144">
            <v>0</v>
          </cell>
          <cell r="JC144">
            <v>0</v>
          </cell>
          <cell r="JG144">
            <v>0</v>
          </cell>
          <cell r="JH144">
            <v>0</v>
          </cell>
          <cell r="JI144">
            <v>0</v>
          </cell>
          <cell r="JJ144">
            <v>0</v>
          </cell>
          <cell r="JK144">
            <v>0</v>
          </cell>
          <cell r="JL144">
            <v>0</v>
          </cell>
          <cell r="JM144">
            <v>0</v>
          </cell>
          <cell r="JN144">
            <v>0</v>
          </cell>
          <cell r="JO144">
            <v>0</v>
          </cell>
          <cell r="JP144">
            <v>0</v>
          </cell>
          <cell r="JQ144">
            <v>0</v>
          </cell>
          <cell r="JR144">
            <v>0</v>
          </cell>
          <cell r="JS144">
            <v>0</v>
          </cell>
          <cell r="JT144">
            <v>0</v>
          </cell>
          <cell r="JU144">
            <v>0</v>
          </cell>
          <cell r="JV144">
            <v>0</v>
          </cell>
          <cell r="JW144">
            <v>0</v>
          </cell>
          <cell r="JX144">
            <v>0</v>
          </cell>
          <cell r="JY144">
            <v>0</v>
          </cell>
          <cell r="JZ144">
            <v>0</v>
          </cell>
          <cell r="KA144">
            <v>0</v>
          </cell>
          <cell r="KB144">
            <v>0</v>
          </cell>
          <cell r="KC144">
            <v>0</v>
          </cell>
          <cell r="KD144">
            <v>0</v>
          </cell>
          <cell r="KE144">
            <v>0</v>
          </cell>
          <cell r="KF144">
            <v>0</v>
          </cell>
          <cell r="KG144">
            <v>0</v>
          </cell>
          <cell r="KH144">
            <v>0</v>
          </cell>
          <cell r="KI144">
            <v>0</v>
          </cell>
          <cell r="KJ144">
            <v>0</v>
          </cell>
          <cell r="KK144">
            <v>0</v>
          </cell>
          <cell r="KL144">
            <v>0</v>
          </cell>
          <cell r="KM144">
            <v>0</v>
          </cell>
          <cell r="KN144">
            <v>0</v>
          </cell>
          <cell r="KO144">
            <v>0</v>
          </cell>
          <cell r="KP144">
            <v>0</v>
          </cell>
          <cell r="KQ144">
            <v>0</v>
          </cell>
          <cell r="KR144">
            <v>0</v>
          </cell>
          <cell r="KS144">
            <v>0</v>
          </cell>
          <cell r="KT144">
            <v>0</v>
          </cell>
          <cell r="KU144">
            <v>0</v>
          </cell>
          <cell r="KV144">
            <v>0</v>
          </cell>
          <cell r="KW144">
            <v>0</v>
          </cell>
          <cell r="KX144">
            <v>0</v>
          </cell>
          <cell r="KY144">
            <v>0</v>
          </cell>
          <cell r="KZ144">
            <v>0</v>
          </cell>
          <cell r="LA144">
            <v>0</v>
          </cell>
          <cell r="LB144">
            <v>0</v>
          </cell>
          <cell r="LC144">
            <v>0</v>
          </cell>
          <cell r="LD144">
            <v>0</v>
          </cell>
          <cell r="LE144">
            <v>0</v>
          </cell>
          <cell r="LF144">
            <v>0</v>
          </cell>
          <cell r="LG144">
            <v>0</v>
          </cell>
          <cell r="LH144">
            <v>0</v>
          </cell>
          <cell r="LI144">
            <v>0</v>
          </cell>
          <cell r="LJ144">
            <v>0</v>
          </cell>
          <cell r="LK144">
            <v>0</v>
          </cell>
          <cell r="LL144">
            <v>0</v>
          </cell>
          <cell r="LM144">
            <v>0</v>
          </cell>
          <cell r="LN144">
            <v>0</v>
          </cell>
          <cell r="LO144">
            <v>0</v>
          </cell>
          <cell r="LP144">
            <v>0</v>
          </cell>
          <cell r="LQ144">
            <v>0</v>
          </cell>
          <cell r="LR144">
            <v>0</v>
          </cell>
          <cell r="LS144">
            <v>0</v>
          </cell>
          <cell r="LT144">
            <v>0</v>
          </cell>
          <cell r="LU144">
            <v>0</v>
          </cell>
          <cell r="LV144">
            <v>0</v>
          </cell>
          <cell r="LW144">
            <v>0</v>
          </cell>
          <cell r="LX144">
            <v>0</v>
          </cell>
          <cell r="LY144">
            <v>0</v>
          </cell>
          <cell r="LZ144">
            <v>0</v>
          </cell>
          <cell r="MA144">
            <v>0</v>
          </cell>
          <cell r="MB144">
            <v>0</v>
          </cell>
          <cell r="MC144">
            <v>0</v>
          </cell>
          <cell r="MD144">
            <v>0</v>
          </cell>
          <cell r="ME144">
            <v>0</v>
          </cell>
          <cell r="MF144">
            <v>0</v>
          </cell>
          <cell r="MG144">
            <v>0</v>
          </cell>
          <cell r="MH144">
            <v>0</v>
          </cell>
          <cell r="MI144">
            <v>0</v>
          </cell>
          <cell r="MJ144">
            <v>0</v>
          </cell>
          <cell r="MK144">
            <v>0</v>
          </cell>
          <cell r="ML144">
            <v>0</v>
          </cell>
          <cell r="MM144">
            <v>0</v>
          </cell>
          <cell r="MN144">
            <v>0</v>
          </cell>
          <cell r="MO144">
            <v>0</v>
          </cell>
          <cell r="MP144">
            <v>0</v>
          </cell>
          <cell r="MQ144">
            <v>0</v>
          </cell>
          <cell r="MR144">
            <v>0</v>
          </cell>
          <cell r="MS144">
            <v>0</v>
          </cell>
          <cell r="MT144">
            <v>0</v>
          </cell>
          <cell r="MU144">
            <v>0</v>
          </cell>
          <cell r="MV144">
            <v>0</v>
          </cell>
          <cell r="MW144">
            <v>0</v>
          </cell>
          <cell r="MX144">
            <v>0</v>
          </cell>
          <cell r="MY144">
            <v>0</v>
          </cell>
          <cell r="MZ144">
            <v>0</v>
          </cell>
          <cell r="NA144">
            <v>0</v>
          </cell>
          <cell r="NB144">
            <v>0</v>
          </cell>
          <cell r="NC144">
            <v>0</v>
          </cell>
          <cell r="ND144">
            <v>0</v>
          </cell>
          <cell r="NE144">
            <v>0</v>
          </cell>
          <cell r="NF144">
            <v>0</v>
          </cell>
          <cell r="NG144">
            <v>0</v>
          </cell>
          <cell r="NH144">
            <v>0</v>
          </cell>
          <cell r="NI144">
            <v>0</v>
          </cell>
          <cell r="NJ144">
            <v>0</v>
          </cell>
          <cell r="NK144">
            <v>0</v>
          </cell>
          <cell r="NL144">
            <v>0</v>
          </cell>
          <cell r="NM144">
            <v>0</v>
          </cell>
          <cell r="NN144">
            <v>0</v>
          </cell>
          <cell r="NO144">
            <v>0</v>
          </cell>
          <cell r="NP144">
            <v>0</v>
          </cell>
          <cell r="NQ144">
            <v>0</v>
          </cell>
          <cell r="NR144">
            <v>0</v>
          </cell>
          <cell r="NS144">
            <v>0</v>
          </cell>
          <cell r="NT144">
            <v>0</v>
          </cell>
          <cell r="NU144">
            <v>0</v>
          </cell>
          <cell r="NV144">
            <v>0</v>
          </cell>
        </row>
        <row r="145">
          <cell r="F145" t="str">
            <v/>
          </cell>
          <cell r="K145">
            <v>0</v>
          </cell>
          <cell r="AJ145" t="str">
            <v/>
          </cell>
          <cell r="BX145">
            <v>30</v>
          </cell>
          <cell r="EN145">
            <v>0</v>
          </cell>
          <cell r="EO145">
            <v>0</v>
          </cell>
          <cell r="EP145">
            <v>0</v>
          </cell>
          <cell r="EQ145">
            <v>0</v>
          </cell>
          <cell r="ER145">
            <v>0</v>
          </cell>
          <cell r="ES145">
            <v>0</v>
          </cell>
          <cell r="ET145">
            <v>0</v>
          </cell>
          <cell r="EU145">
            <v>0</v>
          </cell>
          <cell r="EV145">
            <v>0</v>
          </cell>
          <cell r="EW145">
            <v>0</v>
          </cell>
          <cell r="EX145">
            <v>0</v>
          </cell>
          <cell r="EY145">
            <v>0</v>
          </cell>
          <cell r="EZ145">
            <v>0</v>
          </cell>
          <cell r="FA145">
            <v>0</v>
          </cell>
          <cell r="FB145">
            <v>0</v>
          </cell>
          <cell r="FC145">
            <v>0</v>
          </cell>
          <cell r="FD145">
            <v>0</v>
          </cell>
          <cell r="FE145">
            <v>0</v>
          </cell>
          <cell r="FF145">
            <v>0</v>
          </cell>
          <cell r="FG145">
            <v>0</v>
          </cell>
          <cell r="FH145">
            <v>0</v>
          </cell>
          <cell r="FI145">
            <v>0</v>
          </cell>
          <cell r="FJ145">
            <v>0</v>
          </cell>
          <cell r="FK145">
            <v>0</v>
          </cell>
          <cell r="FL145">
            <v>0</v>
          </cell>
          <cell r="FM145">
            <v>0</v>
          </cell>
          <cell r="FN145">
            <v>0</v>
          </cell>
          <cell r="FO145">
            <v>0</v>
          </cell>
          <cell r="FP145">
            <v>0</v>
          </cell>
          <cell r="FQ145">
            <v>0</v>
          </cell>
          <cell r="FR145">
            <v>0</v>
          </cell>
          <cell r="FS145">
            <v>0</v>
          </cell>
          <cell r="FT145">
            <v>0</v>
          </cell>
          <cell r="FU145">
            <v>0</v>
          </cell>
          <cell r="FV145">
            <v>0</v>
          </cell>
          <cell r="FW145">
            <v>0</v>
          </cell>
          <cell r="FX145">
            <v>0</v>
          </cell>
          <cell r="FY145">
            <v>0</v>
          </cell>
          <cell r="FZ145">
            <v>0</v>
          </cell>
          <cell r="GA145">
            <v>0</v>
          </cell>
          <cell r="GB145">
            <v>0</v>
          </cell>
          <cell r="GC145">
            <v>0</v>
          </cell>
          <cell r="GD145">
            <v>0</v>
          </cell>
          <cell r="GE145">
            <v>0</v>
          </cell>
          <cell r="GF145">
            <v>0</v>
          </cell>
          <cell r="GG145">
            <v>0</v>
          </cell>
          <cell r="GH145">
            <v>0</v>
          </cell>
          <cell r="GI145">
            <v>0</v>
          </cell>
          <cell r="GJ145">
            <v>0</v>
          </cell>
          <cell r="GK145">
            <v>0</v>
          </cell>
          <cell r="GL145">
            <v>0</v>
          </cell>
          <cell r="GM145">
            <v>0</v>
          </cell>
          <cell r="GN145">
            <v>0</v>
          </cell>
          <cell r="GO145">
            <v>0</v>
          </cell>
          <cell r="GP145">
            <v>0</v>
          </cell>
          <cell r="GQ145">
            <v>0</v>
          </cell>
          <cell r="GR145">
            <v>0</v>
          </cell>
          <cell r="GS145">
            <v>0</v>
          </cell>
          <cell r="GT145">
            <v>0</v>
          </cell>
          <cell r="GU145">
            <v>0</v>
          </cell>
          <cell r="GV145">
            <v>0</v>
          </cell>
          <cell r="GW145">
            <v>0</v>
          </cell>
          <cell r="GX145">
            <v>0</v>
          </cell>
          <cell r="GY145">
            <v>0</v>
          </cell>
          <cell r="GZ145">
            <v>0</v>
          </cell>
          <cell r="HA145">
            <v>0</v>
          </cell>
          <cell r="HB145">
            <v>0</v>
          </cell>
          <cell r="HC145">
            <v>0</v>
          </cell>
          <cell r="HD145">
            <v>0</v>
          </cell>
          <cell r="HE145">
            <v>0</v>
          </cell>
          <cell r="HF145">
            <v>0</v>
          </cell>
          <cell r="HG145">
            <v>0</v>
          </cell>
          <cell r="HH145">
            <v>0</v>
          </cell>
          <cell r="HI145">
            <v>0</v>
          </cell>
          <cell r="HJ145">
            <v>0</v>
          </cell>
          <cell r="HK145">
            <v>0</v>
          </cell>
          <cell r="HL145">
            <v>0</v>
          </cell>
          <cell r="HM145">
            <v>0</v>
          </cell>
          <cell r="HN145">
            <v>0</v>
          </cell>
          <cell r="HO145">
            <v>0</v>
          </cell>
          <cell r="HP145">
            <v>0</v>
          </cell>
          <cell r="HQ145">
            <v>0</v>
          </cell>
          <cell r="HR145">
            <v>0</v>
          </cell>
          <cell r="HS145">
            <v>0</v>
          </cell>
          <cell r="HT145">
            <v>0</v>
          </cell>
          <cell r="HU145">
            <v>0</v>
          </cell>
          <cell r="HV145">
            <v>0</v>
          </cell>
          <cell r="HW145">
            <v>0</v>
          </cell>
          <cell r="HX145">
            <v>0</v>
          </cell>
          <cell r="HY145">
            <v>0</v>
          </cell>
          <cell r="HZ145">
            <v>0</v>
          </cell>
          <cell r="IA145">
            <v>0</v>
          </cell>
          <cell r="IB145">
            <v>0</v>
          </cell>
          <cell r="IC145">
            <v>0</v>
          </cell>
          <cell r="ID145">
            <v>0</v>
          </cell>
          <cell r="IE145">
            <v>0</v>
          </cell>
          <cell r="IF145">
            <v>0</v>
          </cell>
          <cell r="IG145">
            <v>0</v>
          </cell>
          <cell r="IH145">
            <v>0</v>
          </cell>
          <cell r="II145">
            <v>0</v>
          </cell>
          <cell r="IJ145">
            <v>0</v>
          </cell>
          <cell r="IK145">
            <v>0</v>
          </cell>
          <cell r="IL145">
            <v>0</v>
          </cell>
          <cell r="IM145">
            <v>0</v>
          </cell>
          <cell r="IN145">
            <v>0</v>
          </cell>
          <cell r="IO145">
            <v>0</v>
          </cell>
          <cell r="IP145">
            <v>0</v>
          </cell>
          <cell r="IQ145">
            <v>0</v>
          </cell>
          <cell r="IR145">
            <v>0</v>
          </cell>
          <cell r="IS145">
            <v>0</v>
          </cell>
          <cell r="IT145">
            <v>0</v>
          </cell>
          <cell r="IU145">
            <v>0</v>
          </cell>
          <cell r="IV145">
            <v>0</v>
          </cell>
          <cell r="IW145">
            <v>0</v>
          </cell>
          <cell r="IX145">
            <v>0</v>
          </cell>
          <cell r="IY145">
            <v>0</v>
          </cell>
          <cell r="IZ145">
            <v>0</v>
          </cell>
          <cell r="JA145">
            <v>0</v>
          </cell>
          <cell r="JB145">
            <v>0</v>
          </cell>
          <cell r="JC145">
            <v>0</v>
          </cell>
          <cell r="JG145">
            <v>0</v>
          </cell>
          <cell r="JH145">
            <v>0</v>
          </cell>
          <cell r="JI145">
            <v>0</v>
          </cell>
          <cell r="JJ145">
            <v>0</v>
          </cell>
          <cell r="JK145">
            <v>0</v>
          </cell>
          <cell r="JL145">
            <v>0</v>
          </cell>
          <cell r="JM145">
            <v>0</v>
          </cell>
          <cell r="JN145">
            <v>0</v>
          </cell>
          <cell r="JO145">
            <v>0</v>
          </cell>
          <cell r="JP145">
            <v>0</v>
          </cell>
          <cell r="JQ145">
            <v>0</v>
          </cell>
          <cell r="JR145">
            <v>0</v>
          </cell>
          <cell r="JS145">
            <v>0</v>
          </cell>
          <cell r="JT145">
            <v>0</v>
          </cell>
          <cell r="JU145">
            <v>0</v>
          </cell>
          <cell r="JV145">
            <v>0</v>
          </cell>
          <cell r="JW145">
            <v>0</v>
          </cell>
          <cell r="JX145">
            <v>0</v>
          </cell>
          <cell r="JY145">
            <v>0</v>
          </cell>
          <cell r="JZ145">
            <v>0</v>
          </cell>
          <cell r="KA145">
            <v>0</v>
          </cell>
          <cell r="KB145">
            <v>0</v>
          </cell>
          <cell r="KC145">
            <v>0</v>
          </cell>
          <cell r="KD145">
            <v>0</v>
          </cell>
          <cell r="KE145">
            <v>0</v>
          </cell>
          <cell r="KF145">
            <v>0</v>
          </cell>
          <cell r="KG145">
            <v>0</v>
          </cell>
          <cell r="KH145">
            <v>0</v>
          </cell>
          <cell r="KI145">
            <v>0</v>
          </cell>
          <cell r="KJ145">
            <v>0</v>
          </cell>
          <cell r="KK145">
            <v>0</v>
          </cell>
          <cell r="KL145">
            <v>0</v>
          </cell>
          <cell r="KM145">
            <v>0</v>
          </cell>
          <cell r="KN145">
            <v>0</v>
          </cell>
          <cell r="KO145">
            <v>0</v>
          </cell>
          <cell r="KP145">
            <v>0</v>
          </cell>
          <cell r="KQ145">
            <v>0</v>
          </cell>
          <cell r="KR145">
            <v>0</v>
          </cell>
          <cell r="KS145">
            <v>0</v>
          </cell>
          <cell r="KT145">
            <v>0</v>
          </cell>
          <cell r="KU145">
            <v>0</v>
          </cell>
          <cell r="KV145">
            <v>0</v>
          </cell>
          <cell r="KW145">
            <v>0</v>
          </cell>
          <cell r="KX145">
            <v>0</v>
          </cell>
          <cell r="KY145">
            <v>0</v>
          </cell>
          <cell r="KZ145">
            <v>0</v>
          </cell>
          <cell r="LA145">
            <v>0</v>
          </cell>
          <cell r="LB145">
            <v>0</v>
          </cell>
          <cell r="LC145">
            <v>0</v>
          </cell>
          <cell r="LD145">
            <v>0</v>
          </cell>
          <cell r="LE145">
            <v>0</v>
          </cell>
          <cell r="LF145">
            <v>0</v>
          </cell>
          <cell r="LG145">
            <v>0</v>
          </cell>
          <cell r="LH145">
            <v>0</v>
          </cell>
          <cell r="LI145">
            <v>0</v>
          </cell>
          <cell r="LJ145">
            <v>0</v>
          </cell>
          <cell r="LK145">
            <v>0</v>
          </cell>
          <cell r="LL145">
            <v>0</v>
          </cell>
          <cell r="LM145">
            <v>0</v>
          </cell>
          <cell r="LN145">
            <v>0</v>
          </cell>
          <cell r="LO145">
            <v>0</v>
          </cell>
          <cell r="LP145">
            <v>0</v>
          </cell>
          <cell r="LQ145">
            <v>0</v>
          </cell>
          <cell r="LR145">
            <v>0</v>
          </cell>
          <cell r="LS145">
            <v>0</v>
          </cell>
          <cell r="LT145">
            <v>0</v>
          </cell>
          <cell r="LU145">
            <v>0</v>
          </cell>
          <cell r="LV145">
            <v>0</v>
          </cell>
          <cell r="LW145">
            <v>0</v>
          </cell>
          <cell r="LX145">
            <v>0</v>
          </cell>
          <cell r="LY145">
            <v>0</v>
          </cell>
          <cell r="LZ145">
            <v>0</v>
          </cell>
          <cell r="MA145">
            <v>0</v>
          </cell>
          <cell r="MB145">
            <v>0</v>
          </cell>
          <cell r="MC145">
            <v>0</v>
          </cell>
          <cell r="MD145">
            <v>0</v>
          </cell>
          <cell r="ME145">
            <v>0</v>
          </cell>
          <cell r="MF145">
            <v>0</v>
          </cell>
          <cell r="MG145">
            <v>0</v>
          </cell>
          <cell r="MH145">
            <v>0</v>
          </cell>
          <cell r="MI145">
            <v>0</v>
          </cell>
          <cell r="MJ145">
            <v>0</v>
          </cell>
          <cell r="MK145">
            <v>0</v>
          </cell>
          <cell r="ML145">
            <v>0</v>
          </cell>
          <cell r="MM145">
            <v>0</v>
          </cell>
          <cell r="MN145">
            <v>0</v>
          </cell>
          <cell r="MO145">
            <v>0</v>
          </cell>
          <cell r="MP145">
            <v>0</v>
          </cell>
          <cell r="MQ145">
            <v>0</v>
          </cell>
          <cell r="MR145">
            <v>0</v>
          </cell>
          <cell r="MS145">
            <v>0</v>
          </cell>
          <cell r="MT145">
            <v>0</v>
          </cell>
          <cell r="MU145">
            <v>0</v>
          </cell>
          <cell r="MV145">
            <v>0</v>
          </cell>
          <cell r="MW145">
            <v>0</v>
          </cell>
          <cell r="MX145">
            <v>0</v>
          </cell>
          <cell r="MY145">
            <v>0</v>
          </cell>
          <cell r="MZ145">
            <v>0</v>
          </cell>
          <cell r="NA145">
            <v>0</v>
          </cell>
          <cell r="NB145">
            <v>0</v>
          </cell>
          <cell r="NC145">
            <v>0</v>
          </cell>
          <cell r="ND145">
            <v>0</v>
          </cell>
          <cell r="NE145">
            <v>0</v>
          </cell>
          <cell r="NF145">
            <v>0</v>
          </cell>
          <cell r="NG145">
            <v>0</v>
          </cell>
          <cell r="NH145">
            <v>0</v>
          </cell>
          <cell r="NI145">
            <v>0</v>
          </cell>
          <cell r="NJ145">
            <v>0</v>
          </cell>
          <cell r="NK145">
            <v>0</v>
          </cell>
          <cell r="NL145">
            <v>0</v>
          </cell>
          <cell r="NM145">
            <v>0</v>
          </cell>
          <cell r="NN145">
            <v>0</v>
          </cell>
          <cell r="NO145">
            <v>0</v>
          </cell>
          <cell r="NP145">
            <v>0</v>
          </cell>
          <cell r="NQ145">
            <v>0</v>
          </cell>
          <cell r="NR145">
            <v>0</v>
          </cell>
          <cell r="NS145">
            <v>0</v>
          </cell>
          <cell r="NT145">
            <v>0</v>
          </cell>
          <cell r="NU145">
            <v>0</v>
          </cell>
          <cell r="NV145">
            <v>0</v>
          </cell>
        </row>
        <row r="146">
          <cell r="F146" t="str">
            <v/>
          </cell>
          <cell r="K146">
            <v>0</v>
          </cell>
          <cell r="AJ146" t="str">
            <v/>
          </cell>
          <cell r="BX146">
            <v>30</v>
          </cell>
          <cell r="EN146">
            <v>0</v>
          </cell>
          <cell r="EO146">
            <v>0</v>
          </cell>
          <cell r="EP146">
            <v>0</v>
          </cell>
          <cell r="EQ146">
            <v>0</v>
          </cell>
          <cell r="ER146">
            <v>0</v>
          </cell>
          <cell r="ES146">
            <v>0</v>
          </cell>
          <cell r="ET146">
            <v>0</v>
          </cell>
          <cell r="EU146">
            <v>0</v>
          </cell>
          <cell r="EV146">
            <v>0</v>
          </cell>
          <cell r="EW146">
            <v>0</v>
          </cell>
          <cell r="EX146">
            <v>0</v>
          </cell>
          <cell r="EY146">
            <v>0</v>
          </cell>
          <cell r="EZ146">
            <v>0</v>
          </cell>
          <cell r="FA146">
            <v>0</v>
          </cell>
          <cell r="FB146">
            <v>0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0</v>
          </cell>
          <cell r="FP146">
            <v>0</v>
          </cell>
          <cell r="FQ146">
            <v>0</v>
          </cell>
          <cell r="FR146">
            <v>0</v>
          </cell>
          <cell r="FS146">
            <v>0</v>
          </cell>
          <cell r="FT146">
            <v>0</v>
          </cell>
          <cell r="FU146">
            <v>0</v>
          </cell>
          <cell r="FV146">
            <v>0</v>
          </cell>
          <cell r="FW146">
            <v>0</v>
          </cell>
          <cell r="FX146">
            <v>0</v>
          </cell>
          <cell r="FY146">
            <v>0</v>
          </cell>
          <cell r="FZ146">
            <v>0</v>
          </cell>
          <cell r="GA146">
            <v>0</v>
          </cell>
          <cell r="GB146">
            <v>0</v>
          </cell>
          <cell r="GC146">
            <v>0</v>
          </cell>
          <cell r="GD146">
            <v>0</v>
          </cell>
          <cell r="GE146">
            <v>0</v>
          </cell>
          <cell r="GF146">
            <v>0</v>
          </cell>
          <cell r="GG146">
            <v>0</v>
          </cell>
          <cell r="GH146">
            <v>0</v>
          </cell>
          <cell r="GI146">
            <v>0</v>
          </cell>
          <cell r="GJ146">
            <v>0</v>
          </cell>
          <cell r="GK146">
            <v>0</v>
          </cell>
          <cell r="GL146">
            <v>0</v>
          </cell>
          <cell r="GM146">
            <v>0</v>
          </cell>
          <cell r="GN146">
            <v>0</v>
          </cell>
          <cell r="GO146">
            <v>0</v>
          </cell>
          <cell r="GP146">
            <v>0</v>
          </cell>
          <cell r="GQ146">
            <v>0</v>
          </cell>
          <cell r="GR146">
            <v>0</v>
          </cell>
          <cell r="GS146">
            <v>0</v>
          </cell>
          <cell r="GT146">
            <v>0</v>
          </cell>
          <cell r="GU146">
            <v>0</v>
          </cell>
          <cell r="GV146">
            <v>0</v>
          </cell>
          <cell r="GW146">
            <v>0</v>
          </cell>
          <cell r="GX146">
            <v>0</v>
          </cell>
          <cell r="GY146">
            <v>0</v>
          </cell>
          <cell r="GZ146">
            <v>0</v>
          </cell>
          <cell r="HA146">
            <v>0</v>
          </cell>
          <cell r="HB146">
            <v>0</v>
          </cell>
          <cell r="HC146">
            <v>0</v>
          </cell>
          <cell r="HD146">
            <v>0</v>
          </cell>
          <cell r="HE146">
            <v>0</v>
          </cell>
          <cell r="HF146">
            <v>0</v>
          </cell>
          <cell r="HG146">
            <v>0</v>
          </cell>
          <cell r="HH146">
            <v>0</v>
          </cell>
          <cell r="HI146">
            <v>0</v>
          </cell>
          <cell r="HJ146">
            <v>0</v>
          </cell>
          <cell r="HK146">
            <v>0</v>
          </cell>
          <cell r="HL146">
            <v>0</v>
          </cell>
          <cell r="HM146">
            <v>0</v>
          </cell>
          <cell r="HN146">
            <v>0</v>
          </cell>
          <cell r="HO146">
            <v>0</v>
          </cell>
          <cell r="HP146">
            <v>0</v>
          </cell>
          <cell r="HQ146">
            <v>0</v>
          </cell>
          <cell r="HR146">
            <v>0</v>
          </cell>
          <cell r="HS146">
            <v>0</v>
          </cell>
          <cell r="HT146">
            <v>0</v>
          </cell>
          <cell r="HU146">
            <v>0</v>
          </cell>
          <cell r="HV146">
            <v>0</v>
          </cell>
          <cell r="HW146">
            <v>0</v>
          </cell>
          <cell r="HX146">
            <v>0</v>
          </cell>
          <cell r="HY146">
            <v>0</v>
          </cell>
          <cell r="HZ146">
            <v>0</v>
          </cell>
          <cell r="IA146">
            <v>0</v>
          </cell>
          <cell r="IB146">
            <v>0</v>
          </cell>
          <cell r="IC146">
            <v>0</v>
          </cell>
          <cell r="ID146">
            <v>0</v>
          </cell>
          <cell r="IE146">
            <v>0</v>
          </cell>
          <cell r="IF146">
            <v>0</v>
          </cell>
          <cell r="IG146">
            <v>0</v>
          </cell>
          <cell r="IH146">
            <v>0</v>
          </cell>
          <cell r="II146">
            <v>0</v>
          </cell>
          <cell r="IJ146">
            <v>0</v>
          </cell>
          <cell r="IK146">
            <v>0</v>
          </cell>
          <cell r="IL146">
            <v>0</v>
          </cell>
          <cell r="IM146">
            <v>0</v>
          </cell>
          <cell r="IN146">
            <v>0</v>
          </cell>
          <cell r="IO146">
            <v>0</v>
          </cell>
          <cell r="IP146">
            <v>0</v>
          </cell>
          <cell r="IQ146">
            <v>0</v>
          </cell>
          <cell r="IR146">
            <v>0</v>
          </cell>
          <cell r="IS146">
            <v>0</v>
          </cell>
          <cell r="IT146">
            <v>0</v>
          </cell>
          <cell r="IU146">
            <v>0</v>
          </cell>
          <cell r="IV146">
            <v>0</v>
          </cell>
          <cell r="IW146">
            <v>0</v>
          </cell>
          <cell r="IX146">
            <v>0</v>
          </cell>
          <cell r="IY146">
            <v>0</v>
          </cell>
          <cell r="IZ146">
            <v>0</v>
          </cell>
          <cell r="JA146">
            <v>0</v>
          </cell>
          <cell r="JB146">
            <v>0</v>
          </cell>
          <cell r="JC146">
            <v>0</v>
          </cell>
          <cell r="JG146">
            <v>0</v>
          </cell>
          <cell r="JH146">
            <v>0</v>
          </cell>
          <cell r="JI146">
            <v>0</v>
          </cell>
          <cell r="JJ146">
            <v>0</v>
          </cell>
          <cell r="JK146">
            <v>0</v>
          </cell>
          <cell r="JL146">
            <v>0</v>
          </cell>
          <cell r="JM146">
            <v>0</v>
          </cell>
          <cell r="JN146">
            <v>0</v>
          </cell>
          <cell r="JO146">
            <v>0</v>
          </cell>
          <cell r="JP146">
            <v>0</v>
          </cell>
          <cell r="JQ146">
            <v>0</v>
          </cell>
          <cell r="JR146">
            <v>0</v>
          </cell>
          <cell r="JS146">
            <v>0</v>
          </cell>
          <cell r="JT146">
            <v>0</v>
          </cell>
          <cell r="JU146">
            <v>0</v>
          </cell>
          <cell r="JV146">
            <v>0</v>
          </cell>
          <cell r="JW146">
            <v>0</v>
          </cell>
          <cell r="JX146">
            <v>0</v>
          </cell>
          <cell r="JY146">
            <v>0</v>
          </cell>
          <cell r="JZ146">
            <v>0</v>
          </cell>
          <cell r="KA146">
            <v>0</v>
          </cell>
          <cell r="KB146">
            <v>0</v>
          </cell>
          <cell r="KC146">
            <v>0</v>
          </cell>
          <cell r="KD146">
            <v>0</v>
          </cell>
          <cell r="KE146">
            <v>0</v>
          </cell>
          <cell r="KF146">
            <v>0</v>
          </cell>
          <cell r="KG146">
            <v>0</v>
          </cell>
          <cell r="KH146">
            <v>0</v>
          </cell>
          <cell r="KI146">
            <v>0</v>
          </cell>
          <cell r="KJ146">
            <v>0</v>
          </cell>
          <cell r="KK146">
            <v>0</v>
          </cell>
          <cell r="KL146">
            <v>0</v>
          </cell>
          <cell r="KM146">
            <v>0</v>
          </cell>
          <cell r="KN146">
            <v>0</v>
          </cell>
          <cell r="KO146">
            <v>0</v>
          </cell>
          <cell r="KP146">
            <v>0</v>
          </cell>
          <cell r="KQ146">
            <v>0</v>
          </cell>
          <cell r="KR146">
            <v>0</v>
          </cell>
          <cell r="KS146">
            <v>0</v>
          </cell>
          <cell r="KT146">
            <v>0</v>
          </cell>
          <cell r="KU146">
            <v>0</v>
          </cell>
          <cell r="KV146">
            <v>0</v>
          </cell>
          <cell r="KW146">
            <v>0</v>
          </cell>
          <cell r="KX146">
            <v>0</v>
          </cell>
          <cell r="KY146">
            <v>0</v>
          </cell>
          <cell r="KZ146">
            <v>0</v>
          </cell>
          <cell r="LA146">
            <v>0</v>
          </cell>
          <cell r="LB146">
            <v>0</v>
          </cell>
          <cell r="LC146">
            <v>0</v>
          </cell>
          <cell r="LD146">
            <v>0</v>
          </cell>
          <cell r="LE146">
            <v>0</v>
          </cell>
          <cell r="LF146">
            <v>0</v>
          </cell>
          <cell r="LG146">
            <v>0</v>
          </cell>
          <cell r="LH146">
            <v>0</v>
          </cell>
          <cell r="LI146">
            <v>0</v>
          </cell>
          <cell r="LJ146">
            <v>0</v>
          </cell>
          <cell r="LK146">
            <v>0</v>
          </cell>
          <cell r="LL146">
            <v>0</v>
          </cell>
          <cell r="LM146">
            <v>0</v>
          </cell>
          <cell r="LN146">
            <v>0</v>
          </cell>
          <cell r="LO146">
            <v>0</v>
          </cell>
          <cell r="LP146">
            <v>0</v>
          </cell>
          <cell r="LQ146">
            <v>0</v>
          </cell>
          <cell r="LR146">
            <v>0</v>
          </cell>
          <cell r="LS146">
            <v>0</v>
          </cell>
          <cell r="LT146">
            <v>0</v>
          </cell>
          <cell r="LU146">
            <v>0</v>
          </cell>
          <cell r="LV146">
            <v>0</v>
          </cell>
          <cell r="LW146">
            <v>0</v>
          </cell>
          <cell r="LX146">
            <v>0</v>
          </cell>
          <cell r="LY146">
            <v>0</v>
          </cell>
          <cell r="LZ146">
            <v>0</v>
          </cell>
          <cell r="MA146">
            <v>0</v>
          </cell>
          <cell r="MB146">
            <v>0</v>
          </cell>
          <cell r="MC146">
            <v>0</v>
          </cell>
          <cell r="MD146">
            <v>0</v>
          </cell>
          <cell r="ME146">
            <v>0</v>
          </cell>
          <cell r="MF146">
            <v>0</v>
          </cell>
          <cell r="MG146">
            <v>0</v>
          </cell>
          <cell r="MH146">
            <v>0</v>
          </cell>
          <cell r="MI146">
            <v>0</v>
          </cell>
          <cell r="MJ146">
            <v>0</v>
          </cell>
          <cell r="MK146">
            <v>0</v>
          </cell>
          <cell r="ML146">
            <v>0</v>
          </cell>
          <cell r="MM146">
            <v>0</v>
          </cell>
          <cell r="MN146">
            <v>0</v>
          </cell>
          <cell r="MO146">
            <v>0</v>
          </cell>
          <cell r="MP146">
            <v>0</v>
          </cell>
          <cell r="MQ146">
            <v>0</v>
          </cell>
          <cell r="MR146">
            <v>0</v>
          </cell>
          <cell r="MS146">
            <v>0</v>
          </cell>
          <cell r="MT146">
            <v>0</v>
          </cell>
          <cell r="MU146">
            <v>0</v>
          </cell>
          <cell r="MV146">
            <v>0</v>
          </cell>
          <cell r="MW146">
            <v>0</v>
          </cell>
          <cell r="MX146">
            <v>0</v>
          </cell>
          <cell r="MY146">
            <v>0</v>
          </cell>
          <cell r="MZ146">
            <v>0</v>
          </cell>
          <cell r="NA146">
            <v>0</v>
          </cell>
          <cell r="NB146">
            <v>0</v>
          </cell>
          <cell r="NC146">
            <v>0</v>
          </cell>
          <cell r="ND146">
            <v>0</v>
          </cell>
          <cell r="NE146">
            <v>0</v>
          </cell>
          <cell r="NF146">
            <v>0</v>
          </cell>
          <cell r="NG146">
            <v>0</v>
          </cell>
          <cell r="NH146">
            <v>0</v>
          </cell>
          <cell r="NI146">
            <v>0</v>
          </cell>
          <cell r="NJ146">
            <v>0</v>
          </cell>
          <cell r="NK146">
            <v>0</v>
          </cell>
          <cell r="NL146">
            <v>0</v>
          </cell>
          <cell r="NM146">
            <v>0</v>
          </cell>
          <cell r="NN146">
            <v>0</v>
          </cell>
          <cell r="NO146">
            <v>0</v>
          </cell>
          <cell r="NP146">
            <v>0</v>
          </cell>
          <cell r="NQ146">
            <v>0</v>
          </cell>
          <cell r="NR146">
            <v>0</v>
          </cell>
          <cell r="NS146">
            <v>0</v>
          </cell>
          <cell r="NT146">
            <v>0</v>
          </cell>
          <cell r="NU146">
            <v>0</v>
          </cell>
          <cell r="NV146">
            <v>0</v>
          </cell>
        </row>
        <row r="147">
          <cell r="F147" t="str">
            <v/>
          </cell>
          <cell r="K147">
            <v>0</v>
          </cell>
          <cell r="AJ147" t="str">
            <v/>
          </cell>
          <cell r="BX147">
            <v>30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C147">
            <v>0</v>
          </cell>
          <cell r="FD147">
            <v>0</v>
          </cell>
          <cell r="FE147">
            <v>0</v>
          </cell>
          <cell r="FF147">
            <v>0</v>
          </cell>
          <cell r="FG147">
            <v>0</v>
          </cell>
          <cell r="FH147">
            <v>0</v>
          </cell>
          <cell r="FI147">
            <v>0</v>
          </cell>
          <cell r="FJ147">
            <v>0</v>
          </cell>
          <cell r="FK147">
            <v>0</v>
          </cell>
          <cell r="FL147">
            <v>0</v>
          </cell>
          <cell r="FM147">
            <v>0</v>
          </cell>
          <cell r="FN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  <cell r="II147">
            <v>0</v>
          </cell>
          <cell r="IJ147">
            <v>0</v>
          </cell>
          <cell r="IK147">
            <v>0</v>
          </cell>
          <cell r="IL147">
            <v>0</v>
          </cell>
          <cell r="IM147">
            <v>0</v>
          </cell>
          <cell r="IN147">
            <v>0</v>
          </cell>
          <cell r="IO147">
            <v>0</v>
          </cell>
          <cell r="IP147">
            <v>0</v>
          </cell>
          <cell r="IQ147">
            <v>0</v>
          </cell>
          <cell r="IR147">
            <v>0</v>
          </cell>
          <cell r="IS147">
            <v>0</v>
          </cell>
          <cell r="IT147">
            <v>0</v>
          </cell>
          <cell r="IU147">
            <v>0</v>
          </cell>
          <cell r="IV147">
            <v>0</v>
          </cell>
          <cell r="IW147">
            <v>0</v>
          </cell>
          <cell r="IX147">
            <v>0</v>
          </cell>
          <cell r="IY147">
            <v>0</v>
          </cell>
          <cell r="IZ147">
            <v>0</v>
          </cell>
          <cell r="JA147">
            <v>0</v>
          </cell>
          <cell r="JB147">
            <v>0</v>
          </cell>
          <cell r="JC147">
            <v>0</v>
          </cell>
          <cell r="JG147">
            <v>0</v>
          </cell>
          <cell r="JH147">
            <v>0</v>
          </cell>
          <cell r="JI147">
            <v>0</v>
          </cell>
          <cell r="JJ147">
            <v>0</v>
          </cell>
          <cell r="JK147">
            <v>0</v>
          </cell>
          <cell r="JL147">
            <v>0</v>
          </cell>
          <cell r="JM147">
            <v>0</v>
          </cell>
          <cell r="JN147">
            <v>0</v>
          </cell>
          <cell r="JO147">
            <v>0</v>
          </cell>
          <cell r="JP147">
            <v>0</v>
          </cell>
          <cell r="JQ147">
            <v>0</v>
          </cell>
          <cell r="JR147">
            <v>0</v>
          </cell>
          <cell r="JS147">
            <v>0</v>
          </cell>
          <cell r="JT147">
            <v>0</v>
          </cell>
          <cell r="JU147">
            <v>0</v>
          </cell>
          <cell r="JV147">
            <v>0</v>
          </cell>
          <cell r="JW147">
            <v>0</v>
          </cell>
          <cell r="JX147">
            <v>0</v>
          </cell>
          <cell r="JY147">
            <v>0</v>
          </cell>
          <cell r="JZ147">
            <v>0</v>
          </cell>
          <cell r="KA147">
            <v>0</v>
          </cell>
          <cell r="KB147">
            <v>0</v>
          </cell>
          <cell r="KC147">
            <v>0</v>
          </cell>
          <cell r="KD147">
            <v>0</v>
          </cell>
          <cell r="KE147">
            <v>0</v>
          </cell>
          <cell r="KF147">
            <v>0</v>
          </cell>
          <cell r="KG147">
            <v>0</v>
          </cell>
          <cell r="KH147">
            <v>0</v>
          </cell>
          <cell r="KI147">
            <v>0</v>
          </cell>
          <cell r="KJ147">
            <v>0</v>
          </cell>
          <cell r="KK147">
            <v>0</v>
          </cell>
          <cell r="KL147">
            <v>0</v>
          </cell>
          <cell r="KM147">
            <v>0</v>
          </cell>
          <cell r="KN147">
            <v>0</v>
          </cell>
          <cell r="KO147">
            <v>0</v>
          </cell>
          <cell r="KP147">
            <v>0</v>
          </cell>
          <cell r="KQ147">
            <v>0</v>
          </cell>
          <cell r="KR147">
            <v>0</v>
          </cell>
          <cell r="KS147">
            <v>0</v>
          </cell>
          <cell r="KT147">
            <v>0</v>
          </cell>
          <cell r="KU147">
            <v>0</v>
          </cell>
          <cell r="KV147">
            <v>0</v>
          </cell>
          <cell r="KW147">
            <v>0</v>
          </cell>
          <cell r="KX147">
            <v>0</v>
          </cell>
          <cell r="KY147">
            <v>0</v>
          </cell>
          <cell r="KZ147">
            <v>0</v>
          </cell>
          <cell r="LA147">
            <v>0</v>
          </cell>
          <cell r="LB147">
            <v>0</v>
          </cell>
          <cell r="LC147">
            <v>0</v>
          </cell>
          <cell r="LD147">
            <v>0</v>
          </cell>
          <cell r="LE147">
            <v>0</v>
          </cell>
          <cell r="LF147">
            <v>0</v>
          </cell>
          <cell r="LG147">
            <v>0</v>
          </cell>
          <cell r="LH147">
            <v>0</v>
          </cell>
          <cell r="LI147">
            <v>0</v>
          </cell>
          <cell r="LJ147">
            <v>0</v>
          </cell>
          <cell r="LK147">
            <v>0</v>
          </cell>
          <cell r="LL147">
            <v>0</v>
          </cell>
          <cell r="LM147">
            <v>0</v>
          </cell>
          <cell r="LN147">
            <v>0</v>
          </cell>
          <cell r="LO147">
            <v>0</v>
          </cell>
          <cell r="LP147">
            <v>0</v>
          </cell>
          <cell r="LQ147">
            <v>0</v>
          </cell>
          <cell r="LR147">
            <v>0</v>
          </cell>
          <cell r="LS147">
            <v>0</v>
          </cell>
          <cell r="LT147">
            <v>0</v>
          </cell>
          <cell r="LU147">
            <v>0</v>
          </cell>
          <cell r="LV147">
            <v>0</v>
          </cell>
          <cell r="LW147">
            <v>0</v>
          </cell>
          <cell r="LX147">
            <v>0</v>
          </cell>
          <cell r="LY147">
            <v>0</v>
          </cell>
          <cell r="LZ147">
            <v>0</v>
          </cell>
          <cell r="MA147">
            <v>0</v>
          </cell>
          <cell r="MB147">
            <v>0</v>
          </cell>
          <cell r="MC147">
            <v>0</v>
          </cell>
          <cell r="MD147">
            <v>0</v>
          </cell>
          <cell r="ME147">
            <v>0</v>
          </cell>
          <cell r="MF147">
            <v>0</v>
          </cell>
          <cell r="MG147">
            <v>0</v>
          </cell>
          <cell r="MH147">
            <v>0</v>
          </cell>
          <cell r="MI147">
            <v>0</v>
          </cell>
          <cell r="MJ147">
            <v>0</v>
          </cell>
          <cell r="MK147">
            <v>0</v>
          </cell>
          <cell r="ML147">
            <v>0</v>
          </cell>
          <cell r="MM147">
            <v>0</v>
          </cell>
          <cell r="MN147">
            <v>0</v>
          </cell>
          <cell r="MO147">
            <v>0</v>
          </cell>
          <cell r="MP147">
            <v>0</v>
          </cell>
          <cell r="MQ147">
            <v>0</v>
          </cell>
          <cell r="MR147">
            <v>0</v>
          </cell>
          <cell r="MS147">
            <v>0</v>
          </cell>
          <cell r="MT147">
            <v>0</v>
          </cell>
          <cell r="MU147">
            <v>0</v>
          </cell>
          <cell r="MV147">
            <v>0</v>
          </cell>
          <cell r="MW147">
            <v>0</v>
          </cell>
          <cell r="MX147">
            <v>0</v>
          </cell>
          <cell r="MY147">
            <v>0</v>
          </cell>
          <cell r="MZ147">
            <v>0</v>
          </cell>
          <cell r="NA147">
            <v>0</v>
          </cell>
          <cell r="NB147">
            <v>0</v>
          </cell>
          <cell r="NC147">
            <v>0</v>
          </cell>
          <cell r="ND147">
            <v>0</v>
          </cell>
          <cell r="NE147">
            <v>0</v>
          </cell>
          <cell r="NF147">
            <v>0</v>
          </cell>
          <cell r="NG147">
            <v>0</v>
          </cell>
          <cell r="NH147">
            <v>0</v>
          </cell>
          <cell r="NI147">
            <v>0</v>
          </cell>
          <cell r="NJ147">
            <v>0</v>
          </cell>
          <cell r="NK147">
            <v>0</v>
          </cell>
          <cell r="NL147">
            <v>0</v>
          </cell>
          <cell r="NM147">
            <v>0</v>
          </cell>
          <cell r="NN147">
            <v>0</v>
          </cell>
          <cell r="NO147">
            <v>0</v>
          </cell>
          <cell r="NP147">
            <v>0</v>
          </cell>
          <cell r="NQ147">
            <v>0</v>
          </cell>
          <cell r="NR147">
            <v>0</v>
          </cell>
          <cell r="NS147">
            <v>0</v>
          </cell>
          <cell r="NT147">
            <v>0</v>
          </cell>
          <cell r="NU147">
            <v>0</v>
          </cell>
          <cell r="NV147">
            <v>0</v>
          </cell>
        </row>
        <row r="148">
          <cell r="F148" t="str">
            <v/>
          </cell>
          <cell r="K148">
            <v>0</v>
          </cell>
          <cell r="AJ148" t="str">
            <v/>
          </cell>
          <cell r="BX148">
            <v>30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C148">
            <v>0</v>
          </cell>
          <cell r="FD148">
            <v>0</v>
          </cell>
          <cell r="FE148">
            <v>0</v>
          </cell>
          <cell r="FF148">
            <v>0</v>
          </cell>
          <cell r="FG148">
            <v>0</v>
          </cell>
          <cell r="FH148">
            <v>0</v>
          </cell>
          <cell r="FI148">
            <v>0</v>
          </cell>
          <cell r="FJ148">
            <v>0</v>
          </cell>
          <cell r="FK148">
            <v>0</v>
          </cell>
          <cell r="FL148">
            <v>0</v>
          </cell>
          <cell r="FM148">
            <v>0</v>
          </cell>
          <cell r="FN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  <cell r="II148">
            <v>0</v>
          </cell>
          <cell r="IJ148">
            <v>0</v>
          </cell>
          <cell r="IK148">
            <v>0</v>
          </cell>
          <cell r="IL148">
            <v>0</v>
          </cell>
          <cell r="IM148">
            <v>0</v>
          </cell>
          <cell r="IN148">
            <v>0</v>
          </cell>
          <cell r="IO148">
            <v>0</v>
          </cell>
          <cell r="IP148">
            <v>0</v>
          </cell>
          <cell r="IQ148">
            <v>0</v>
          </cell>
          <cell r="IR148">
            <v>0</v>
          </cell>
          <cell r="IS148">
            <v>0</v>
          </cell>
          <cell r="IT148">
            <v>0</v>
          </cell>
          <cell r="IU148">
            <v>0</v>
          </cell>
          <cell r="IV148">
            <v>0</v>
          </cell>
          <cell r="IW148">
            <v>0</v>
          </cell>
          <cell r="IX148">
            <v>0</v>
          </cell>
          <cell r="IY148">
            <v>0</v>
          </cell>
          <cell r="IZ148">
            <v>0</v>
          </cell>
          <cell r="JA148">
            <v>0</v>
          </cell>
          <cell r="JB148">
            <v>0</v>
          </cell>
          <cell r="JC148">
            <v>0</v>
          </cell>
          <cell r="JG148">
            <v>0</v>
          </cell>
          <cell r="JH148">
            <v>0</v>
          </cell>
          <cell r="JI148">
            <v>0</v>
          </cell>
          <cell r="JJ148">
            <v>0</v>
          </cell>
          <cell r="JK148">
            <v>0</v>
          </cell>
          <cell r="JL148">
            <v>0</v>
          </cell>
          <cell r="JM148">
            <v>0</v>
          </cell>
          <cell r="JN148">
            <v>0</v>
          </cell>
          <cell r="JO148">
            <v>0</v>
          </cell>
          <cell r="JP148">
            <v>0</v>
          </cell>
          <cell r="JQ148">
            <v>0</v>
          </cell>
          <cell r="JR148">
            <v>0</v>
          </cell>
          <cell r="JS148">
            <v>0</v>
          </cell>
          <cell r="JT148">
            <v>0</v>
          </cell>
          <cell r="JU148">
            <v>0</v>
          </cell>
          <cell r="JV148">
            <v>0</v>
          </cell>
          <cell r="JW148">
            <v>0</v>
          </cell>
          <cell r="JX148">
            <v>0</v>
          </cell>
          <cell r="JY148">
            <v>0</v>
          </cell>
          <cell r="JZ148">
            <v>0</v>
          </cell>
          <cell r="KA148">
            <v>0</v>
          </cell>
          <cell r="KB148">
            <v>0</v>
          </cell>
          <cell r="KC148">
            <v>0</v>
          </cell>
          <cell r="KD148">
            <v>0</v>
          </cell>
          <cell r="KE148">
            <v>0</v>
          </cell>
          <cell r="KF148">
            <v>0</v>
          </cell>
          <cell r="KG148">
            <v>0</v>
          </cell>
          <cell r="KH148">
            <v>0</v>
          </cell>
          <cell r="KI148">
            <v>0</v>
          </cell>
          <cell r="KJ148">
            <v>0</v>
          </cell>
          <cell r="KK148">
            <v>0</v>
          </cell>
          <cell r="KL148">
            <v>0</v>
          </cell>
          <cell r="KM148">
            <v>0</v>
          </cell>
          <cell r="KN148">
            <v>0</v>
          </cell>
          <cell r="KO148">
            <v>0</v>
          </cell>
          <cell r="KP148">
            <v>0</v>
          </cell>
          <cell r="KQ148">
            <v>0</v>
          </cell>
          <cell r="KR148">
            <v>0</v>
          </cell>
          <cell r="KS148">
            <v>0</v>
          </cell>
          <cell r="KT148">
            <v>0</v>
          </cell>
          <cell r="KU148">
            <v>0</v>
          </cell>
          <cell r="KV148">
            <v>0</v>
          </cell>
          <cell r="KW148">
            <v>0</v>
          </cell>
          <cell r="KX148">
            <v>0</v>
          </cell>
          <cell r="KY148">
            <v>0</v>
          </cell>
          <cell r="KZ148">
            <v>0</v>
          </cell>
          <cell r="LA148">
            <v>0</v>
          </cell>
          <cell r="LB148">
            <v>0</v>
          </cell>
          <cell r="LC148">
            <v>0</v>
          </cell>
          <cell r="LD148">
            <v>0</v>
          </cell>
          <cell r="LE148">
            <v>0</v>
          </cell>
          <cell r="LF148">
            <v>0</v>
          </cell>
          <cell r="LG148">
            <v>0</v>
          </cell>
          <cell r="LH148">
            <v>0</v>
          </cell>
          <cell r="LI148">
            <v>0</v>
          </cell>
          <cell r="LJ148">
            <v>0</v>
          </cell>
          <cell r="LK148">
            <v>0</v>
          </cell>
          <cell r="LL148">
            <v>0</v>
          </cell>
          <cell r="LM148">
            <v>0</v>
          </cell>
          <cell r="LN148">
            <v>0</v>
          </cell>
          <cell r="LO148">
            <v>0</v>
          </cell>
          <cell r="LP148">
            <v>0</v>
          </cell>
          <cell r="LQ148">
            <v>0</v>
          </cell>
          <cell r="LR148">
            <v>0</v>
          </cell>
          <cell r="LS148">
            <v>0</v>
          </cell>
          <cell r="LT148">
            <v>0</v>
          </cell>
          <cell r="LU148">
            <v>0</v>
          </cell>
          <cell r="LV148">
            <v>0</v>
          </cell>
          <cell r="LW148">
            <v>0</v>
          </cell>
          <cell r="LX148">
            <v>0</v>
          </cell>
          <cell r="LY148">
            <v>0</v>
          </cell>
          <cell r="LZ148">
            <v>0</v>
          </cell>
          <cell r="MA148">
            <v>0</v>
          </cell>
          <cell r="MB148">
            <v>0</v>
          </cell>
          <cell r="MC148">
            <v>0</v>
          </cell>
          <cell r="MD148">
            <v>0</v>
          </cell>
          <cell r="ME148">
            <v>0</v>
          </cell>
          <cell r="MF148">
            <v>0</v>
          </cell>
          <cell r="MG148">
            <v>0</v>
          </cell>
          <cell r="MH148">
            <v>0</v>
          </cell>
          <cell r="MI148">
            <v>0</v>
          </cell>
          <cell r="MJ148">
            <v>0</v>
          </cell>
          <cell r="MK148">
            <v>0</v>
          </cell>
          <cell r="ML148">
            <v>0</v>
          </cell>
          <cell r="MM148">
            <v>0</v>
          </cell>
          <cell r="MN148">
            <v>0</v>
          </cell>
          <cell r="MO148">
            <v>0</v>
          </cell>
          <cell r="MP148">
            <v>0</v>
          </cell>
          <cell r="MQ148">
            <v>0</v>
          </cell>
          <cell r="MR148">
            <v>0</v>
          </cell>
          <cell r="MS148">
            <v>0</v>
          </cell>
          <cell r="MT148">
            <v>0</v>
          </cell>
          <cell r="MU148">
            <v>0</v>
          </cell>
          <cell r="MV148">
            <v>0</v>
          </cell>
          <cell r="MW148">
            <v>0</v>
          </cell>
          <cell r="MX148">
            <v>0</v>
          </cell>
          <cell r="MY148">
            <v>0</v>
          </cell>
          <cell r="MZ148">
            <v>0</v>
          </cell>
          <cell r="NA148">
            <v>0</v>
          </cell>
          <cell r="NB148">
            <v>0</v>
          </cell>
          <cell r="NC148">
            <v>0</v>
          </cell>
          <cell r="ND148">
            <v>0</v>
          </cell>
          <cell r="NE148">
            <v>0</v>
          </cell>
          <cell r="NF148">
            <v>0</v>
          </cell>
          <cell r="NG148">
            <v>0</v>
          </cell>
          <cell r="NH148">
            <v>0</v>
          </cell>
          <cell r="NI148">
            <v>0</v>
          </cell>
          <cell r="NJ148">
            <v>0</v>
          </cell>
          <cell r="NK148">
            <v>0</v>
          </cell>
          <cell r="NL148">
            <v>0</v>
          </cell>
          <cell r="NM148">
            <v>0</v>
          </cell>
          <cell r="NN148">
            <v>0</v>
          </cell>
          <cell r="NO148">
            <v>0</v>
          </cell>
          <cell r="NP148">
            <v>0</v>
          </cell>
          <cell r="NQ148">
            <v>0</v>
          </cell>
          <cell r="NR148">
            <v>0</v>
          </cell>
          <cell r="NS148">
            <v>0</v>
          </cell>
          <cell r="NT148">
            <v>0</v>
          </cell>
          <cell r="NU148">
            <v>0</v>
          </cell>
          <cell r="NV148">
            <v>0</v>
          </cell>
        </row>
        <row r="149">
          <cell r="F149" t="str">
            <v/>
          </cell>
          <cell r="K149">
            <v>0</v>
          </cell>
          <cell r="AJ149" t="str">
            <v/>
          </cell>
          <cell r="BX149">
            <v>30</v>
          </cell>
          <cell r="EN149">
            <v>0</v>
          </cell>
          <cell r="EO149">
            <v>0</v>
          </cell>
          <cell r="EP149">
            <v>0</v>
          </cell>
          <cell r="EQ149">
            <v>0</v>
          </cell>
          <cell r="ER149">
            <v>0</v>
          </cell>
          <cell r="ES149">
            <v>0</v>
          </cell>
          <cell r="ET149">
            <v>0</v>
          </cell>
          <cell r="EU149">
            <v>0</v>
          </cell>
          <cell r="EV149">
            <v>0</v>
          </cell>
          <cell r="EW149">
            <v>0</v>
          </cell>
          <cell r="EX149">
            <v>0</v>
          </cell>
          <cell r="EY149">
            <v>0</v>
          </cell>
          <cell r="EZ149">
            <v>0</v>
          </cell>
          <cell r="FA149">
            <v>0</v>
          </cell>
          <cell r="FB149">
            <v>0</v>
          </cell>
          <cell r="FC149">
            <v>0</v>
          </cell>
          <cell r="FD149">
            <v>0</v>
          </cell>
          <cell r="FE149">
            <v>0</v>
          </cell>
          <cell r="FF149">
            <v>0</v>
          </cell>
          <cell r="FG149">
            <v>0</v>
          </cell>
          <cell r="FH149">
            <v>0</v>
          </cell>
          <cell r="FI149">
            <v>0</v>
          </cell>
          <cell r="FJ149">
            <v>0</v>
          </cell>
          <cell r="FK149">
            <v>0</v>
          </cell>
          <cell r="FL149">
            <v>0</v>
          </cell>
          <cell r="FM149">
            <v>0</v>
          </cell>
          <cell r="FN149">
            <v>0</v>
          </cell>
          <cell r="FO149">
            <v>0</v>
          </cell>
          <cell r="FP149">
            <v>0</v>
          </cell>
          <cell r="FQ149">
            <v>0</v>
          </cell>
          <cell r="FR149">
            <v>0</v>
          </cell>
          <cell r="FS149">
            <v>0</v>
          </cell>
          <cell r="FT149">
            <v>0</v>
          </cell>
          <cell r="FU149">
            <v>0</v>
          </cell>
          <cell r="FV149">
            <v>0</v>
          </cell>
          <cell r="FW149">
            <v>0</v>
          </cell>
          <cell r="FX149">
            <v>0</v>
          </cell>
          <cell r="FY149">
            <v>0</v>
          </cell>
          <cell r="FZ149">
            <v>0</v>
          </cell>
          <cell r="GA149">
            <v>0</v>
          </cell>
          <cell r="GB149">
            <v>0</v>
          </cell>
          <cell r="GC149">
            <v>0</v>
          </cell>
          <cell r="GD149">
            <v>0</v>
          </cell>
          <cell r="GE149">
            <v>0</v>
          </cell>
          <cell r="GF149">
            <v>0</v>
          </cell>
          <cell r="GG149">
            <v>0</v>
          </cell>
          <cell r="GH149">
            <v>0</v>
          </cell>
          <cell r="GI149">
            <v>0</v>
          </cell>
          <cell r="GJ149">
            <v>0</v>
          </cell>
          <cell r="GK149">
            <v>0</v>
          </cell>
          <cell r="GL149">
            <v>0</v>
          </cell>
          <cell r="GM149">
            <v>0</v>
          </cell>
          <cell r="GN149">
            <v>0</v>
          </cell>
          <cell r="GO149">
            <v>0</v>
          </cell>
          <cell r="GP149">
            <v>0</v>
          </cell>
          <cell r="GQ149">
            <v>0</v>
          </cell>
          <cell r="GR149">
            <v>0</v>
          </cell>
          <cell r="GS149">
            <v>0</v>
          </cell>
          <cell r="GT149">
            <v>0</v>
          </cell>
          <cell r="GU149">
            <v>0</v>
          </cell>
          <cell r="GV149">
            <v>0</v>
          </cell>
          <cell r="GW149">
            <v>0</v>
          </cell>
          <cell r="GX149">
            <v>0</v>
          </cell>
          <cell r="GY149">
            <v>0</v>
          </cell>
          <cell r="GZ149">
            <v>0</v>
          </cell>
          <cell r="HA149">
            <v>0</v>
          </cell>
          <cell r="HB149">
            <v>0</v>
          </cell>
          <cell r="HC149">
            <v>0</v>
          </cell>
          <cell r="HD149">
            <v>0</v>
          </cell>
          <cell r="HE149">
            <v>0</v>
          </cell>
          <cell r="HF149">
            <v>0</v>
          </cell>
          <cell r="HG149">
            <v>0</v>
          </cell>
          <cell r="HH149">
            <v>0</v>
          </cell>
          <cell r="HI149">
            <v>0</v>
          </cell>
          <cell r="HJ149">
            <v>0</v>
          </cell>
          <cell r="HK149">
            <v>0</v>
          </cell>
          <cell r="HL149">
            <v>0</v>
          </cell>
          <cell r="HM149">
            <v>0</v>
          </cell>
          <cell r="HN149">
            <v>0</v>
          </cell>
          <cell r="HO149">
            <v>0</v>
          </cell>
          <cell r="HP149">
            <v>0</v>
          </cell>
          <cell r="HQ149">
            <v>0</v>
          </cell>
          <cell r="HR149">
            <v>0</v>
          </cell>
          <cell r="HS149">
            <v>0</v>
          </cell>
          <cell r="HT149">
            <v>0</v>
          </cell>
          <cell r="HU149">
            <v>0</v>
          </cell>
          <cell r="HV149">
            <v>0</v>
          </cell>
          <cell r="HW149">
            <v>0</v>
          </cell>
          <cell r="HX149">
            <v>0</v>
          </cell>
          <cell r="HY149">
            <v>0</v>
          </cell>
          <cell r="HZ149">
            <v>0</v>
          </cell>
          <cell r="IA149">
            <v>0</v>
          </cell>
          <cell r="IB149">
            <v>0</v>
          </cell>
          <cell r="IC149">
            <v>0</v>
          </cell>
          <cell r="ID149">
            <v>0</v>
          </cell>
          <cell r="IE149">
            <v>0</v>
          </cell>
          <cell r="IF149">
            <v>0</v>
          </cell>
          <cell r="IG149">
            <v>0</v>
          </cell>
          <cell r="IH149">
            <v>0</v>
          </cell>
          <cell r="II149">
            <v>0</v>
          </cell>
          <cell r="IJ149">
            <v>0</v>
          </cell>
          <cell r="IK149">
            <v>0</v>
          </cell>
          <cell r="IL149">
            <v>0</v>
          </cell>
          <cell r="IM149">
            <v>0</v>
          </cell>
          <cell r="IN149">
            <v>0</v>
          </cell>
          <cell r="IO149">
            <v>0</v>
          </cell>
          <cell r="IP149">
            <v>0</v>
          </cell>
          <cell r="IQ149">
            <v>0</v>
          </cell>
          <cell r="IR149">
            <v>0</v>
          </cell>
          <cell r="IS149">
            <v>0</v>
          </cell>
          <cell r="IT149">
            <v>0</v>
          </cell>
          <cell r="IU149">
            <v>0</v>
          </cell>
          <cell r="IV149">
            <v>0</v>
          </cell>
          <cell r="IW149">
            <v>0</v>
          </cell>
          <cell r="IX149">
            <v>0</v>
          </cell>
          <cell r="IY149">
            <v>0</v>
          </cell>
          <cell r="IZ149">
            <v>0</v>
          </cell>
          <cell r="JA149">
            <v>0</v>
          </cell>
          <cell r="JB149">
            <v>0</v>
          </cell>
          <cell r="JC149">
            <v>0</v>
          </cell>
          <cell r="JG149">
            <v>0</v>
          </cell>
          <cell r="JH149">
            <v>0</v>
          </cell>
          <cell r="JI149">
            <v>0</v>
          </cell>
          <cell r="JJ149">
            <v>0</v>
          </cell>
          <cell r="JK149">
            <v>0</v>
          </cell>
          <cell r="JL149">
            <v>0</v>
          </cell>
          <cell r="JM149">
            <v>0</v>
          </cell>
          <cell r="JN149">
            <v>0</v>
          </cell>
          <cell r="JO149">
            <v>0</v>
          </cell>
          <cell r="JP149">
            <v>0</v>
          </cell>
          <cell r="JQ149">
            <v>0</v>
          </cell>
          <cell r="JR149">
            <v>0</v>
          </cell>
          <cell r="JS149">
            <v>0</v>
          </cell>
          <cell r="JT149">
            <v>0</v>
          </cell>
          <cell r="JU149">
            <v>0</v>
          </cell>
          <cell r="JV149">
            <v>0</v>
          </cell>
          <cell r="JW149">
            <v>0</v>
          </cell>
          <cell r="JX149">
            <v>0</v>
          </cell>
          <cell r="JY149">
            <v>0</v>
          </cell>
          <cell r="JZ149">
            <v>0</v>
          </cell>
          <cell r="KA149">
            <v>0</v>
          </cell>
          <cell r="KB149">
            <v>0</v>
          </cell>
          <cell r="KC149">
            <v>0</v>
          </cell>
          <cell r="KD149">
            <v>0</v>
          </cell>
          <cell r="KE149">
            <v>0</v>
          </cell>
          <cell r="KF149">
            <v>0</v>
          </cell>
          <cell r="KG149">
            <v>0</v>
          </cell>
          <cell r="KH149">
            <v>0</v>
          </cell>
          <cell r="KI149">
            <v>0</v>
          </cell>
          <cell r="KJ149">
            <v>0</v>
          </cell>
          <cell r="KK149">
            <v>0</v>
          </cell>
          <cell r="KL149">
            <v>0</v>
          </cell>
          <cell r="KM149">
            <v>0</v>
          </cell>
          <cell r="KN149">
            <v>0</v>
          </cell>
          <cell r="KO149">
            <v>0</v>
          </cell>
          <cell r="KP149">
            <v>0</v>
          </cell>
          <cell r="KQ149">
            <v>0</v>
          </cell>
          <cell r="KR149">
            <v>0</v>
          </cell>
          <cell r="KS149">
            <v>0</v>
          </cell>
          <cell r="KT149">
            <v>0</v>
          </cell>
          <cell r="KU149">
            <v>0</v>
          </cell>
          <cell r="KV149">
            <v>0</v>
          </cell>
          <cell r="KW149">
            <v>0</v>
          </cell>
          <cell r="KX149">
            <v>0</v>
          </cell>
          <cell r="KY149">
            <v>0</v>
          </cell>
          <cell r="KZ149">
            <v>0</v>
          </cell>
          <cell r="LA149">
            <v>0</v>
          </cell>
          <cell r="LB149">
            <v>0</v>
          </cell>
          <cell r="LC149">
            <v>0</v>
          </cell>
          <cell r="LD149">
            <v>0</v>
          </cell>
          <cell r="LE149">
            <v>0</v>
          </cell>
          <cell r="LF149">
            <v>0</v>
          </cell>
          <cell r="LG149">
            <v>0</v>
          </cell>
          <cell r="LH149">
            <v>0</v>
          </cell>
          <cell r="LI149">
            <v>0</v>
          </cell>
          <cell r="LJ149">
            <v>0</v>
          </cell>
          <cell r="LK149">
            <v>0</v>
          </cell>
          <cell r="LL149">
            <v>0</v>
          </cell>
          <cell r="LM149">
            <v>0</v>
          </cell>
          <cell r="LN149">
            <v>0</v>
          </cell>
          <cell r="LO149">
            <v>0</v>
          </cell>
          <cell r="LP149">
            <v>0</v>
          </cell>
          <cell r="LQ149">
            <v>0</v>
          </cell>
          <cell r="LR149">
            <v>0</v>
          </cell>
          <cell r="LS149">
            <v>0</v>
          </cell>
          <cell r="LT149">
            <v>0</v>
          </cell>
          <cell r="LU149">
            <v>0</v>
          </cell>
          <cell r="LV149">
            <v>0</v>
          </cell>
          <cell r="LW149">
            <v>0</v>
          </cell>
          <cell r="LX149">
            <v>0</v>
          </cell>
          <cell r="LY149">
            <v>0</v>
          </cell>
          <cell r="LZ149">
            <v>0</v>
          </cell>
          <cell r="MA149">
            <v>0</v>
          </cell>
          <cell r="MB149">
            <v>0</v>
          </cell>
          <cell r="MC149">
            <v>0</v>
          </cell>
          <cell r="MD149">
            <v>0</v>
          </cell>
          <cell r="ME149">
            <v>0</v>
          </cell>
          <cell r="MF149">
            <v>0</v>
          </cell>
          <cell r="MG149">
            <v>0</v>
          </cell>
          <cell r="MH149">
            <v>0</v>
          </cell>
          <cell r="MI149">
            <v>0</v>
          </cell>
          <cell r="MJ149">
            <v>0</v>
          </cell>
          <cell r="MK149">
            <v>0</v>
          </cell>
          <cell r="ML149">
            <v>0</v>
          </cell>
          <cell r="MM149">
            <v>0</v>
          </cell>
          <cell r="MN149">
            <v>0</v>
          </cell>
          <cell r="MO149">
            <v>0</v>
          </cell>
          <cell r="MP149">
            <v>0</v>
          </cell>
          <cell r="MQ149">
            <v>0</v>
          </cell>
          <cell r="MR149">
            <v>0</v>
          </cell>
          <cell r="MS149">
            <v>0</v>
          </cell>
          <cell r="MT149">
            <v>0</v>
          </cell>
          <cell r="MU149">
            <v>0</v>
          </cell>
          <cell r="MV149">
            <v>0</v>
          </cell>
          <cell r="MW149">
            <v>0</v>
          </cell>
          <cell r="MX149">
            <v>0</v>
          </cell>
          <cell r="MY149">
            <v>0</v>
          </cell>
          <cell r="MZ149">
            <v>0</v>
          </cell>
          <cell r="NA149">
            <v>0</v>
          </cell>
          <cell r="NB149">
            <v>0</v>
          </cell>
          <cell r="NC149">
            <v>0</v>
          </cell>
          <cell r="ND149">
            <v>0</v>
          </cell>
          <cell r="NE149">
            <v>0</v>
          </cell>
          <cell r="NF149">
            <v>0</v>
          </cell>
          <cell r="NG149">
            <v>0</v>
          </cell>
          <cell r="NH149">
            <v>0</v>
          </cell>
          <cell r="NI149">
            <v>0</v>
          </cell>
          <cell r="NJ149">
            <v>0</v>
          </cell>
          <cell r="NK149">
            <v>0</v>
          </cell>
          <cell r="NL149">
            <v>0</v>
          </cell>
          <cell r="NM149">
            <v>0</v>
          </cell>
          <cell r="NN149">
            <v>0</v>
          </cell>
          <cell r="NO149">
            <v>0</v>
          </cell>
          <cell r="NP149">
            <v>0</v>
          </cell>
          <cell r="NQ149">
            <v>0</v>
          </cell>
          <cell r="NR149">
            <v>0</v>
          </cell>
          <cell r="NS149">
            <v>0</v>
          </cell>
          <cell r="NT149">
            <v>0</v>
          </cell>
          <cell r="NU149">
            <v>0</v>
          </cell>
          <cell r="NV149">
            <v>0</v>
          </cell>
        </row>
        <row r="150">
          <cell r="F150" t="str">
            <v/>
          </cell>
          <cell r="K150">
            <v>0</v>
          </cell>
          <cell r="AJ150" t="str">
            <v/>
          </cell>
          <cell r="BX150">
            <v>30</v>
          </cell>
          <cell r="EN150">
            <v>0</v>
          </cell>
          <cell r="EO150">
            <v>0</v>
          </cell>
          <cell r="EP150">
            <v>0</v>
          </cell>
          <cell r="EQ150">
            <v>0</v>
          </cell>
          <cell r="ER150">
            <v>0</v>
          </cell>
          <cell r="ES150">
            <v>0</v>
          </cell>
          <cell r="ET150">
            <v>0</v>
          </cell>
          <cell r="EU150">
            <v>0</v>
          </cell>
          <cell r="EV150">
            <v>0</v>
          </cell>
          <cell r="EW150">
            <v>0</v>
          </cell>
          <cell r="EX150">
            <v>0</v>
          </cell>
          <cell r="EY150">
            <v>0</v>
          </cell>
          <cell r="EZ150">
            <v>0</v>
          </cell>
          <cell r="FA150">
            <v>0</v>
          </cell>
          <cell r="FB150">
            <v>0</v>
          </cell>
          <cell r="FC150">
            <v>0</v>
          </cell>
          <cell r="FD150">
            <v>0</v>
          </cell>
          <cell r="FE150">
            <v>0</v>
          </cell>
          <cell r="FF150">
            <v>0</v>
          </cell>
          <cell r="FG150">
            <v>0</v>
          </cell>
          <cell r="FH150">
            <v>0</v>
          </cell>
          <cell r="FI150">
            <v>0</v>
          </cell>
          <cell r="FJ150">
            <v>0</v>
          </cell>
          <cell r="FK150">
            <v>0</v>
          </cell>
          <cell r="FL150">
            <v>0</v>
          </cell>
          <cell r="FM150">
            <v>0</v>
          </cell>
          <cell r="FN150">
            <v>0</v>
          </cell>
          <cell r="FO150">
            <v>0</v>
          </cell>
          <cell r="FP150">
            <v>0</v>
          </cell>
          <cell r="FQ150">
            <v>0</v>
          </cell>
          <cell r="FR150">
            <v>0</v>
          </cell>
          <cell r="FS150">
            <v>0</v>
          </cell>
          <cell r="FT150">
            <v>0</v>
          </cell>
          <cell r="FU150">
            <v>0</v>
          </cell>
          <cell r="FV150">
            <v>0</v>
          </cell>
          <cell r="FW150">
            <v>0</v>
          </cell>
          <cell r="FX150">
            <v>0</v>
          </cell>
          <cell r="FY150">
            <v>0</v>
          </cell>
          <cell r="FZ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>
            <v>0</v>
          </cell>
          <cell r="GG150">
            <v>0</v>
          </cell>
          <cell r="GH150">
            <v>0</v>
          </cell>
          <cell r="GI150">
            <v>0</v>
          </cell>
          <cell r="GJ150">
            <v>0</v>
          </cell>
          <cell r="GK150">
            <v>0</v>
          </cell>
          <cell r="GL150">
            <v>0</v>
          </cell>
          <cell r="GM150">
            <v>0</v>
          </cell>
          <cell r="GN150">
            <v>0</v>
          </cell>
          <cell r="GO150">
            <v>0</v>
          </cell>
          <cell r="GP150">
            <v>0</v>
          </cell>
          <cell r="GQ150">
            <v>0</v>
          </cell>
          <cell r="GR150">
            <v>0</v>
          </cell>
          <cell r="GS150">
            <v>0</v>
          </cell>
          <cell r="GT150">
            <v>0</v>
          </cell>
          <cell r="GU150">
            <v>0</v>
          </cell>
          <cell r="GV150">
            <v>0</v>
          </cell>
          <cell r="GW150">
            <v>0</v>
          </cell>
          <cell r="GX150">
            <v>0</v>
          </cell>
          <cell r="GY150">
            <v>0</v>
          </cell>
          <cell r="GZ150">
            <v>0</v>
          </cell>
          <cell r="HA150">
            <v>0</v>
          </cell>
          <cell r="HB150">
            <v>0</v>
          </cell>
          <cell r="HC150">
            <v>0</v>
          </cell>
          <cell r="HD150">
            <v>0</v>
          </cell>
          <cell r="HE150">
            <v>0</v>
          </cell>
          <cell r="HF150">
            <v>0</v>
          </cell>
          <cell r="HG150">
            <v>0</v>
          </cell>
          <cell r="HH150">
            <v>0</v>
          </cell>
          <cell r="HI150">
            <v>0</v>
          </cell>
          <cell r="HJ150">
            <v>0</v>
          </cell>
          <cell r="HK150">
            <v>0</v>
          </cell>
          <cell r="HL150">
            <v>0</v>
          </cell>
          <cell r="HM150">
            <v>0</v>
          </cell>
          <cell r="HN150">
            <v>0</v>
          </cell>
          <cell r="HO150">
            <v>0</v>
          </cell>
          <cell r="HP150">
            <v>0</v>
          </cell>
          <cell r="HQ150">
            <v>0</v>
          </cell>
          <cell r="HR150">
            <v>0</v>
          </cell>
          <cell r="HS150">
            <v>0</v>
          </cell>
          <cell r="HT150">
            <v>0</v>
          </cell>
          <cell r="HU150">
            <v>0</v>
          </cell>
          <cell r="HV150">
            <v>0</v>
          </cell>
          <cell r="HW150">
            <v>0</v>
          </cell>
          <cell r="HX150">
            <v>0</v>
          </cell>
          <cell r="HY150">
            <v>0</v>
          </cell>
          <cell r="HZ150">
            <v>0</v>
          </cell>
          <cell r="IA150">
            <v>0</v>
          </cell>
          <cell r="IB150">
            <v>0</v>
          </cell>
          <cell r="IC150">
            <v>0</v>
          </cell>
          <cell r="ID150">
            <v>0</v>
          </cell>
          <cell r="IE150">
            <v>0</v>
          </cell>
          <cell r="IF150">
            <v>0</v>
          </cell>
          <cell r="IG150">
            <v>0</v>
          </cell>
          <cell r="IH150">
            <v>0</v>
          </cell>
          <cell r="II150">
            <v>0</v>
          </cell>
          <cell r="IJ150">
            <v>0</v>
          </cell>
          <cell r="IK150">
            <v>0</v>
          </cell>
          <cell r="IL150">
            <v>0</v>
          </cell>
          <cell r="IM150">
            <v>0</v>
          </cell>
          <cell r="IN150">
            <v>0</v>
          </cell>
          <cell r="IO150">
            <v>0</v>
          </cell>
          <cell r="IP150">
            <v>0</v>
          </cell>
          <cell r="IQ150">
            <v>0</v>
          </cell>
          <cell r="IR150">
            <v>0</v>
          </cell>
          <cell r="IS150">
            <v>0</v>
          </cell>
          <cell r="IT150">
            <v>0</v>
          </cell>
          <cell r="IU150">
            <v>0</v>
          </cell>
          <cell r="IV150">
            <v>0</v>
          </cell>
          <cell r="IW150">
            <v>0</v>
          </cell>
          <cell r="IX150">
            <v>0</v>
          </cell>
          <cell r="IY150">
            <v>0</v>
          </cell>
          <cell r="IZ150">
            <v>0</v>
          </cell>
          <cell r="JA150">
            <v>0</v>
          </cell>
          <cell r="JB150">
            <v>0</v>
          </cell>
          <cell r="JC150">
            <v>0</v>
          </cell>
          <cell r="JG150">
            <v>0</v>
          </cell>
          <cell r="JH150">
            <v>0</v>
          </cell>
          <cell r="JI150">
            <v>0</v>
          </cell>
          <cell r="JJ150">
            <v>0</v>
          </cell>
          <cell r="JK150">
            <v>0</v>
          </cell>
          <cell r="JL150">
            <v>0</v>
          </cell>
          <cell r="JM150">
            <v>0</v>
          </cell>
          <cell r="JN150">
            <v>0</v>
          </cell>
          <cell r="JO150">
            <v>0</v>
          </cell>
          <cell r="JP150">
            <v>0</v>
          </cell>
          <cell r="JQ150">
            <v>0</v>
          </cell>
          <cell r="JR150">
            <v>0</v>
          </cell>
          <cell r="JS150">
            <v>0</v>
          </cell>
          <cell r="JT150">
            <v>0</v>
          </cell>
          <cell r="JU150">
            <v>0</v>
          </cell>
          <cell r="JV150">
            <v>0</v>
          </cell>
          <cell r="JW150">
            <v>0</v>
          </cell>
          <cell r="JX150">
            <v>0</v>
          </cell>
          <cell r="JY150">
            <v>0</v>
          </cell>
          <cell r="JZ150">
            <v>0</v>
          </cell>
          <cell r="KA150">
            <v>0</v>
          </cell>
          <cell r="KB150">
            <v>0</v>
          </cell>
          <cell r="KC150">
            <v>0</v>
          </cell>
          <cell r="KD150">
            <v>0</v>
          </cell>
          <cell r="KE150">
            <v>0</v>
          </cell>
          <cell r="KF150">
            <v>0</v>
          </cell>
          <cell r="KG150">
            <v>0</v>
          </cell>
          <cell r="KH150">
            <v>0</v>
          </cell>
          <cell r="KI150">
            <v>0</v>
          </cell>
          <cell r="KJ150">
            <v>0</v>
          </cell>
          <cell r="KK150">
            <v>0</v>
          </cell>
          <cell r="KL150">
            <v>0</v>
          </cell>
          <cell r="KM150">
            <v>0</v>
          </cell>
          <cell r="KN150">
            <v>0</v>
          </cell>
          <cell r="KO150">
            <v>0</v>
          </cell>
          <cell r="KP150">
            <v>0</v>
          </cell>
          <cell r="KQ150">
            <v>0</v>
          </cell>
          <cell r="KR150">
            <v>0</v>
          </cell>
          <cell r="KS150">
            <v>0</v>
          </cell>
          <cell r="KT150">
            <v>0</v>
          </cell>
          <cell r="KU150">
            <v>0</v>
          </cell>
          <cell r="KV150">
            <v>0</v>
          </cell>
          <cell r="KW150">
            <v>0</v>
          </cell>
          <cell r="KX150">
            <v>0</v>
          </cell>
          <cell r="KY150">
            <v>0</v>
          </cell>
          <cell r="KZ150">
            <v>0</v>
          </cell>
          <cell r="LA150">
            <v>0</v>
          </cell>
          <cell r="LB150">
            <v>0</v>
          </cell>
          <cell r="LC150">
            <v>0</v>
          </cell>
          <cell r="LD150">
            <v>0</v>
          </cell>
          <cell r="LE150">
            <v>0</v>
          </cell>
          <cell r="LF150">
            <v>0</v>
          </cell>
          <cell r="LG150">
            <v>0</v>
          </cell>
          <cell r="LH150">
            <v>0</v>
          </cell>
          <cell r="LI150">
            <v>0</v>
          </cell>
          <cell r="LJ150">
            <v>0</v>
          </cell>
          <cell r="LK150">
            <v>0</v>
          </cell>
          <cell r="LL150">
            <v>0</v>
          </cell>
          <cell r="LM150">
            <v>0</v>
          </cell>
          <cell r="LN150">
            <v>0</v>
          </cell>
          <cell r="LO150">
            <v>0</v>
          </cell>
          <cell r="LP150">
            <v>0</v>
          </cell>
          <cell r="LQ150">
            <v>0</v>
          </cell>
          <cell r="LR150">
            <v>0</v>
          </cell>
          <cell r="LS150">
            <v>0</v>
          </cell>
          <cell r="LT150">
            <v>0</v>
          </cell>
          <cell r="LU150">
            <v>0</v>
          </cell>
          <cell r="LV150">
            <v>0</v>
          </cell>
          <cell r="LW150">
            <v>0</v>
          </cell>
          <cell r="LX150">
            <v>0</v>
          </cell>
          <cell r="LY150">
            <v>0</v>
          </cell>
          <cell r="LZ150">
            <v>0</v>
          </cell>
          <cell r="MA150">
            <v>0</v>
          </cell>
          <cell r="MB150">
            <v>0</v>
          </cell>
          <cell r="MC150">
            <v>0</v>
          </cell>
          <cell r="MD150">
            <v>0</v>
          </cell>
          <cell r="ME150">
            <v>0</v>
          </cell>
          <cell r="MF150">
            <v>0</v>
          </cell>
          <cell r="MG150">
            <v>0</v>
          </cell>
          <cell r="MH150">
            <v>0</v>
          </cell>
          <cell r="MI150">
            <v>0</v>
          </cell>
          <cell r="MJ150">
            <v>0</v>
          </cell>
          <cell r="MK150">
            <v>0</v>
          </cell>
          <cell r="ML150">
            <v>0</v>
          </cell>
          <cell r="MM150">
            <v>0</v>
          </cell>
          <cell r="MN150">
            <v>0</v>
          </cell>
          <cell r="MO150">
            <v>0</v>
          </cell>
          <cell r="MP150">
            <v>0</v>
          </cell>
          <cell r="MQ150">
            <v>0</v>
          </cell>
          <cell r="MR150">
            <v>0</v>
          </cell>
          <cell r="MS150">
            <v>0</v>
          </cell>
          <cell r="MT150">
            <v>0</v>
          </cell>
          <cell r="MU150">
            <v>0</v>
          </cell>
          <cell r="MV150">
            <v>0</v>
          </cell>
          <cell r="MW150">
            <v>0</v>
          </cell>
          <cell r="MX150">
            <v>0</v>
          </cell>
          <cell r="MY150">
            <v>0</v>
          </cell>
          <cell r="MZ150">
            <v>0</v>
          </cell>
          <cell r="NA150">
            <v>0</v>
          </cell>
          <cell r="NB150">
            <v>0</v>
          </cell>
          <cell r="NC150">
            <v>0</v>
          </cell>
          <cell r="ND150">
            <v>0</v>
          </cell>
          <cell r="NE150">
            <v>0</v>
          </cell>
          <cell r="NF150">
            <v>0</v>
          </cell>
          <cell r="NG150">
            <v>0</v>
          </cell>
          <cell r="NH150">
            <v>0</v>
          </cell>
          <cell r="NI150">
            <v>0</v>
          </cell>
          <cell r="NJ150">
            <v>0</v>
          </cell>
          <cell r="NK150">
            <v>0</v>
          </cell>
          <cell r="NL150">
            <v>0</v>
          </cell>
          <cell r="NM150">
            <v>0</v>
          </cell>
          <cell r="NN150">
            <v>0</v>
          </cell>
          <cell r="NO150">
            <v>0</v>
          </cell>
          <cell r="NP150">
            <v>0</v>
          </cell>
          <cell r="NQ150">
            <v>0</v>
          </cell>
          <cell r="NR150">
            <v>0</v>
          </cell>
          <cell r="NS150">
            <v>0</v>
          </cell>
          <cell r="NT150">
            <v>0</v>
          </cell>
          <cell r="NU150">
            <v>0</v>
          </cell>
          <cell r="NV150">
            <v>0</v>
          </cell>
        </row>
        <row r="151">
          <cell r="F151" t="str">
            <v/>
          </cell>
          <cell r="K151">
            <v>0</v>
          </cell>
          <cell r="AJ151" t="str">
            <v/>
          </cell>
          <cell r="BX151">
            <v>30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  <cell r="II151">
            <v>0</v>
          </cell>
          <cell r="IJ151">
            <v>0</v>
          </cell>
          <cell r="IK151">
            <v>0</v>
          </cell>
          <cell r="IL151">
            <v>0</v>
          </cell>
          <cell r="IM151">
            <v>0</v>
          </cell>
          <cell r="IN151">
            <v>0</v>
          </cell>
          <cell r="IO151">
            <v>0</v>
          </cell>
          <cell r="IP151">
            <v>0</v>
          </cell>
          <cell r="IQ151">
            <v>0</v>
          </cell>
          <cell r="IR151">
            <v>0</v>
          </cell>
          <cell r="IS151">
            <v>0</v>
          </cell>
          <cell r="IT151">
            <v>0</v>
          </cell>
          <cell r="IU151">
            <v>0</v>
          </cell>
          <cell r="IV151">
            <v>0</v>
          </cell>
          <cell r="IW151">
            <v>0</v>
          </cell>
          <cell r="IX151">
            <v>0</v>
          </cell>
          <cell r="IY151">
            <v>0</v>
          </cell>
          <cell r="IZ151">
            <v>0</v>
          </cell>
          <cell r="JA151">
            <v>0</v>
          </cell>
          <cell r="JB151">
            <v>0</v>
          </cell>
          <cell r="JC151">
            <v>0</v>
          </cell>
          <cell r="JG151">
            <v>0</v>
          </cell>
          <cell r="JH151">
            <v>0</v>
          </cell>
          <cell r="JI151">
            <v>0</v>
          </cell>
          <cell r="JJ151">
            <v>0</v>
          </cell>
          <cell r="JK151">
            <v>0</v>
          </cell>
          <cell r="JL151">
            <v>0</v>
          </cell>
          <cell r="JM151">
            <v>0</v>
          </cell>
          <cell r="JN151">
            <v>0</v>
          </cell>
          <cell r="JO151">
            <v>0</v>
          </cell>
          <cell r="JP151">
            <v>0</v>
          </cell>
          <cell r="JQ151">
            <v>0</v>
          </cell>
          <cell r="JR151">
            <v>0</v>
          </cell>
          <cell r="JS151">
            <v>0</v>
          </cell>
          <cell r="JT151">
            <v>0</v>
          </cell>
          <cell r="JU151">
            <v>0</v>
          </cell>
          <cell r="JV151">
            <v>0</v>
          </cell>
          <cell r="JW151">
            <v>0</v>
          </cell>
          <cell r="JX151">
            <v>0</v>
          </cell>
          <cell r="JY151">
            <v>0</v>
          </cell>
          <cell r="JZ151">
            <v>0</v>
          </cell>
          <cell r="KA151">
            <v>0</v>
          </cell>
          <cell r="KB151">
            <v>0</v>
          </cell>
          <cell r="KC151">
            <v>0</v>
          </cell>
          <cell r="KD151">
            <v>0</v>
          </cell>
          <cell r="KE151">
            <v>0</v>
          </cell>
          <cell r="KF151">
            <v>0</v>
          </cell>
          <cell r="KG151">
            <v>0</v>
          </cell>
          <cell r="KH151">
            <v>0</v>
          </cell>
          <cell r="KI151">
            <v>0</v>
          </cell>
          <cell r="KJ151">
            <v>0</v>
          </cell>
          <cell r="KK151">
            <v>0</v>
          </cell>
          <cell r="KL151">
            <v>0</v>
          </cell>
          <cell r="KM151">
            <v>0</v>
          </cell>
          <cell r="KN151">
            <v>0</v>
          </cell>
          <cell r="KO151">
            <v>0</v>
          </cell>
          <cell r="KP151">
            <v>0</v>
          </cell>
          <cell r="KQ151">
            <v>0</v>
          </cell>
          <cell r="KR151">
            <v>0</v>
          </cell>
          <cell r="KS151">
            <v>0</v>
          </cell>
          <cell r="KT151">
            <v>0</v>
          </cell>
          <cell r="KU151">
            <v>0</v>
          </cell>
          <cell r="KV151">
            <v>0</v>
          </cell>
          <cell r="KW151">
            <v>0</v>
          </cell>
          <cell r="KX151">
            <v>0</v>
          </cell>
          <cell r="KY151">
            <v>0</v>
          </cell>
          <cell r="KZ151">
            <v>0</v>
          </cell>
          <cell r="LA151">
            <v>0</v>
          </cell>
          <cell r="LB151">
            <v>0</v>
          </cell>
          <cell r="LC151">
            <v>0</v>
          </cell>
          <cell r="LD151">
            <v>0</v>
          </cell>
          <cell r="LE151">
            <v>0</v>
          </cell>
          <cell r="LF151">
            <v>0</v>
          </cell>
          <cell r="LG151">
            <v>0</v>
          </cell>
          <cell r="LH151">
            <v>0</v>
          </cell>
          <cell r="LI151">
            <v>0</v>
          </cell>
          <cell r="LJ151">
            <v>0</v>
          </cell>
          <cell r="LK151">
            <v>0</v>
          </cell>
          <cell r="LL151">
            <v>0</v>
          </cell>
          <cell r="LM151">
            <v>0</v>
          </cell>
          <cell r="LN151">
            <v>0</v>
          </cell>
          <cell r="LO151">
            <v>0</v>
          </cell>
          <cell r="LP151">
            <v>0</v>
          </cell>
          <cell r="LQ151">
            <v>0</v>
          </cell>
          <cell r="LR151">
            <v>0</v>
          </cell>
          <cell r="LS151">
            <v>0</v>
          </cell>
          <cell r="LT151">
            <v>0</v>
          </cell>
          <cell r="LU151">
            <v>0</v>
          </cell>
          <cell r="LV151">
            <v>0</v>
          </cell>
          <cell r="LW151">
            <v>0</v>
          </cell>
          <cell r="LX151">
            <v>0</v>
          </cell>
          <cell r="LY151">
            <v>0</v>
          </cell>
          <cell r="LZ151">
            <v>0</v>
          </cell>
          <cell r="MA151">
            <v>0</v>
          </cell>
          <cell r="MB151">
            <v>0</v>
          </cell>
          <cell r="MC151">
            <v>0</v>
          </cell>
          <cell r="MD151">
            <v>0</v>
          </cell>
          <cell r="ME151">
            <v>0</v>
          </cell>
          <cell r="MF151">
            <v>0</v>
          </cell>
          <cell r="MG151">
            <v>0</v>
          </cell>
          <cell r="MH151">
            <v>0</v>
          </cell>
          <cell r="MI151">
            <v>0</v>
          </cell>
          <cell r="MJ151">
            <v>0</v>
          </cell>
          <cell r="MK151">
            <v>0</v>
          </cell>
          <cell r="ML151">
            <v>0</v>
          </cell>
          <cell r="MM151">
            <v>0</v>
          </cell>
          <cell r="MN151">
            <v>0</v>
          </cell>
          <cell r="MO151">
            <v>0</v>
          </cell>
          <cell r="MP151">
            <v>0</v>
          </cell>
          <cell r="MQ151">
            <v>0</v>
          </cell>
          <cell r="MR151">
            <v>0</v>
          </cell>
          <cell r="MS151">
            <v>0</v>
          </cell>
          <cell r="MT151">
            <v>0</v>
          </cell>
          <cell r="MU151">
            <v>0</v>
          </cell>
          <cell r="MV151">
            <v>0</v>
          </cell>
          <cell r="MW151">
            <v>0</v>
          </cell>
          <cell r="MX151">
            <v>0</v>
          </cell>
          <cell r="MY151">
            <v>0</v>
          </cell>
          <cell r="MZ151">
            <v>0</v>
          </cell>
          <cell r="NA151">
            <v>0</v>
          </cell>
          <cell r="NB151">
            <v>0</v>
          </cell>
          <cell r="NC151">
            <v>0</v>
          </cell>
          <cell r="ND151">
            <v>0</v>
          </cell>
          <cell r="NE151">
            <v>0</v>
          </cell>
          <cell r="NF151">
            <v>0</v>
          </cell>
          <cell r="NG151">
            <v>0</v>
          </cell>
          <cell r="NH151">
            <v>0</v>
          </cell>
          <cell r="NI151">
            <v>0</v>
          </cell>
          <cell r="NJ151">
            <v>0</v>
          </cell>
          <cell r="NK151">
            <v>0</v>
          </cell>
          <cell r="NL151">
            <v>0</v>
          </cell>
          <cell r="NM151">
            <v>0</v>
          </cell>
          <cell r="NN151">
            <v>0</v>
          </cell>
          <cell r="NO151">
            <v>0</v>
          </cell>
          <cell r="NP151">
            <v>0</v>
          </cell>
          <cell r="NQ151">
            <v>0</v>
          </cell>
          <cell r="NR151">
            <v>0</v>
          </cell>
          <cell r="NS151">
            <v>0</v>
          </cell>
          <cell r="NT151">
            <v>0</v>
          </cell>
          <cell r="NU151">
            <v>0</v>
          </cell>
          <cell r="NV151">
            <v>0</v>
          </cell>
        </row>
        <row r="152">
          <cell r="F152" t="str">
            <v/>
          </cell>
          <cell r="K152">
            <v>0</v>
          </cell>
          <cell r="AJ152" t="str">
            <v/>
          </cell>
          <cell r="BX152">
            <v>30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C152">
            <v>0</v>
          </cell>
          <cell r="FD152">
            <v>0</v>
          </cell>
          <cell r="FE152">
            <v>0</v>
          </cell>
          <cell r="FF152">
            <v>0</v>
          </cell>
          <cell r="FG152">
            <v>0</v>
          </cell>
          <cell r="FH152">
            <v>0</v>
          </cell>
          <cell r="FI152">
            <v>0</v>
          </cell>
          <cell r="FJ152">
            <v>0</v>
          </cell>
          <cell r="FK152">
            <v>0</v>
          </cell>
          <cell r="FL152">
            <v>0</v>
          </cell>
          <cell r="FM152">
            <v>0</v>
          </cell>
          <cell r="FN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  <cell r="II152">
            <v>0</v>
          </cell>
          <cell r="IJ152">
            <v>0</v>
          </cell>
          <cell r="IK152">
            <v>0</v>
          </cell>
          <cell r="IL152">
            <v>0</v>
          </cell>
          <cell r="IM152">
            <v>0</v>
          </cell>
          <cell r="IN152">
            <v>0</v>
          </cell>
          <cell r="IO152">
            <v>0</v>
          </cell>
          <cell r="IP152">
            <v>0</v>
          </cell>
          <cell r="IQ152">
            <v>0</v>
          </cell>
          <cell r="IR152">
            <v>0</v>
          </cell>
          <cell r="IS152">
            <v>0</v>
          </cell>
          <cell r="IT152">
            <v>0</v>
          </cell>
          <cell r="IU152">
            <v>0</v>
          </cell>
          <cell r="IV152">
            <v>0</v>
          </cell>
          <cell r="IW152">
            <v>0</v>
          </cell>
          <cell r="IX152">
            <v>0</v>
          </cell>
          <cell r="IY152">
            <v>0</v>
          </cell>
          <cell r="IZ152">
            <v>0</v>
          </cell>
          <cell r="JA152">
            <v>0</v>
          </cell>
          <cell r="JB152">
            <v>0</v>
          </cell>
          <cell r="JC152">
            <v>0</v>
          </cell>
          <cell r="JG152">
            <v>0</v>
          </cell>
          <cell r="JH152">
            <v>0</v>
          </cell>
          <cell r="JI152">
            <v>0</v>
          </cell>
          <cell r="JJ152">
            <v>0</v>
          </cell>
          <cell r="JK152">
            <v>0</v>
          </cell>
          <cell r="JL152">
            <v>0</v>
          </cell>
          <cell r="JM152">
            <v>0</v>
          </cell>
          <cell r="JN152">
            <v>0</v>
          </cell>
          <cell r="JO152">
            <v>0</v>
          </cell>
          <cell r="JP152">
            <v>0</v>
          </cell>
          <cell r="JQ152">
            <v>0</v>
          </cell>
          <cell r="JR152">
            <v>0</v>
          </cell>
          <cell r="JS152">
            <v>0</v>
          </cell>
          <cell r="JT152">
            <v>0</v>
          </cell>
          <cell r="JU152">
            <v>0</v>
          </cell>
          <cell r="JV152">
            <v>0</v>
          </cell>
          <cell r="JW152">
            <v>0</v>
          </cell>
          <cell r="JX152">
            <v>0</v>
          </cell>
          <cell r="JY152">
            <v>0</v>
          </cell>
          <cell r="JZ152">
            <v>0</v>
          </cell>
          <cell r="KA152">
            <v>0</v>
          </cell>
          <cell r="KB152">
            <v>0</v>
          </cell>
          <cell r="KC152">
            <v>0</v>
          </cell>
          <cell r="KD152">
            <v>0</v>
          </cell>
          <cell r="KE152">
            <v>0</v>
          </cell>
          <cell r="KF152">
            <v>0</v>
          </cell>
          <cell r="KG152">
            <v>0</v>
          </cell>
          <cell r="KH152">
            <v>0</v>
          </cell>
          <cell r="KI152">
            <v>0</v>
          </cell>
          <cell r="KJ152">
            <v>0</v>
          </cell>
          <cell r="KK152">
            <v>0</v>
          </cell>
          <cell r="KL152">
            <v>0</v>
          </cell>
          <cell r="KM152">
            <v>0</v>
          </cell>
          <cell r="KN152">
            <v>0</v>
          </cell>
          <cell r="KO152">
            <v>0</v>
          </cell>
          <cell r="KP152">
            <v>0</v>
          </cell>
          <cell r="KQ152">
            <v>0</v>
          </cell>
          <cell r="KR152">
            <v>0</v>
          </cell>
          <cell r="KS152">
            <v>0</v>
          </cell>
          <cell r="KT152">
            <v>0</v>
          </cell>
          <cell r="KU152">
            <v>0</v>
          </cell>
          <cell r="KV152">
            <v>0</v>
          </cell>
          <cell r="KW152">
            <v>0</v>
          </cell>
          <cell r="KX152">
            <v>0</v>
          </cell>
          <cell r="KY152">
            <v>0</v>
          </cell>
          <cell r="KZ152">
            <v>0</v>
          </cell>
          <cell r="LA152">
            <v>0</v>
          </cell>
          <cell r="LB152">
            <v>0</v>
          </cell>
          <cell r="LC152">
            <v>0</v>
          </cell>
          <cell r="LD152">
            <v>0</v>
          </cell>
          <cell r="LE152">
            <v>0</v>
          </cell>
          <cell r="LF152">
            <v>0</v>
          </cell>
          <cell r="LG152">
            <v>0</v>
          </cell>
          <cell r="LH152">
            <v>0</v>
          </cell>
          <cell r="LI152">
            <v>0</v>
          </cell>
          <cell r="LJ152">
            <v>0</v>
          </cell>
          <cell r="LK152">
            <v>0</v>
          </cell>
          <cell r="LL152">
            <v>0</v>
          </cell>
          <cell r="LM152">
            <v>0</v>
          </cell>
          <cell r="LN152">
            <v>0</v>
          </cell>
          <cell r="LO152">
            <v>0</v>
          </cell>
          <cell r="LP152">
            <v>0</v>
          </cell>
          <cell r="LQ152">
            <v>0</v>
          </cell>
          <cell r="LR152">
            <v>0</v>
          </cell>
          <cell r="LS152">
            <v>0</v>
          </cell>
          <cell r="LT152">
            <v>0</v>
          </cell>
          <cell r="LU152">
            <v>0</v>
          </cell>
          <cell r="LV152">
            <v>0</v>
          </cell>
          <cell r="LW152">
            <v>0</v>
          </cell>
          <cell r="LX152">
            <v>0</v>
          </cell>
          <cell r="LY152">
            <v>0</v>
          </cell>
          <cell r="LZ152">
            <v>0</v>
          </cell>
          <cell r="MA152">
            <v>0</v>
          </cell>
          <cell r="MB152">
            <v>0</v>
          </cell>
          <cell r="MC152">
            <v>0</v>
          </cell>
          <cell r="MD152">
            <v>0</v>
          </cell>
          <cell r="ME152">
            <v>0</v>
          </cell>
          <cell r="MF152">
            <v>0</v>
          </cell>
          <cell r="MG152">
            <v>0</v>
          </cell>
          <cell r="MH152">
            <v>0</v>
          </cell>
          <cell r="MI152">
            <v>0</v>
          </cell>
          <cell r="MJ152">
            <v>0</v>
          </cell>
          <cell r="MK152">
            <v>0</v>
          </cell>
          <cell r="ML152">
            <v>0</v>
          </cell>
          <cell r="MM152">
            <v>0</v>
          </cell>
          <cell r="MN152">
            <v>0</v>
          </cell>
          <cell r="MO152">
            <v>0</v>
          </cell>
          <cell r="MP152">
            <v>0</v>
          </cell>
          <cell r="MQ152">
            <v>0</v>
          </cell>
          <cell r="MR152">
            <v>0</v>
          </cell>
          <cell r="MS152">
            <v>0</v>
          </cell>
          <cell r="MT152">
            <v>0</v>
          </cell>
          <cell r="MU152">
            <v>0</v>
          </cell>
          <cell r="MV152">
            <v>0</v>
          </cell>
          <cell r="MW152">
            <v>0</v>
          </cell>
          <cell r="MX152">
            <v>0</v>
          </cell>
          <cell r="MY152">
            <v>0</v>
          </cell>
          <cell r="MZ152">
            <v>0</v>
          </cell>
          <cell r="NA152">
            <v>0</v>
          </cell>
          <cell r="NB152">
            <v>0</v>
          </cell>
          <cell r="NC152">
            <v>0</v>
          </cell>
          <cell r="ND152">
            <v>0</v>
          </cell>
          <cell r="NE152">
            <v>0</v>
          </cell>
          <cell r="NF152">
            <v>0</v>
          </cell>
          <cell r="NG152">
            <v>0</v>
          </cell>
          <cell r="NH152">
            <v>0</v>
          </cell>
          <cell r="NI152">
            <v>0</v>
          </cell>
          <cell r="NJ152">
            <v>0</v>
          </cell>
          <cell r="NK152">
            <v>0</v>
          </cell>
          <cell r="NL152">
            <v>0</v>
          </cell>
          <cell r="NM152">
            <v>0</v>
          </cell>
          <cell r="NN152">
            <v>0</v>
          </cell>
          <cell r="NO152">
            <v>0</v>
          </cell>
          <cell r="NP152">
            <v>0</v>
          </cell>
          <cell r="NQ152">
            <v>0</v>
          </cell>
          <cell r="NR152">
            <v>0</v>
          </cell>
          <cell r="NS152">
            <v>0</v>
          </cell>
          <cell r="NT152">
            <v>0</v>
          </cell>
          <cell r="NU152">
            <v>0</v>
          </cell>
          <cell r="NV152">
            <v>0</v>
          </cell>
        </row>
        <row r="153">
          <cell r="F153" t="str">
            <v/>
          </cell>
          <cell r="K153">
            <v>0</v>
          </cell>
          <cell r="AJ153" t="str">
            <v/>
          </cell>
          <cell r="BX153">
            <v>30</v>
          </cell>
          <cell r="EN153">
            <v>0</v>
          </cell>
          <cell r="EO153">
            <v>0</v>
          </cell>
          <cell r="EP153">
            <v>0</v>
          </cell>
          <cell r="EQ153">
            <v>0</v>
          </cell>
          <cell r="ER153">
            <v>0</v>
          </cell>
          <cell r="ES153">
            <v>0</v>
          </cell>
          <cell r="ET153">
            <v>0</v>
          </cell>
          <cell r="EU153">
            <v>0</v>
          </cell>
          <cell r="EV153">
            <v>0</v>
          </cell>
          <cell r="EW153">
            <v>0</v>
          </cell>
          <cell r="EX153">
            <v>0</v>
          </cell>
          <cell r="EY153">
            <v>0</v>
          </cell>
          <cell r="EZ153">
            <v>0</v>
          </cell>
          <cell r="FA153">
            <v>0</v>
          </cell>
          <cell r="FB153">
            <v>0</v>
          </cell>
          <cell r="FC153">
            <v>0</v>
          </cell>
          <cell r="FD153">
            <v>0</v>
          </cell>
          <cell r="FE153">
            <v>0</v>
          </cell>
          <cell r="FF153">
            <v>0</v>
          </cell>
          <cell r="FG153">
            <v>0</v>
          </cell>
          <cell r="FH153">
            <v>0</v>
          </cell>
          <cell r="FI153">
            <v>0</v>
          </cell>
          <cell r="FJ153">
            <v>0</v>
          </cell>
          <cell r="FK153">
            <v>0</v>
          </cell>
          <cell r="FL153">
            <v>0</v>
          </cell>
          <cell r="FM153">
            <v>0</v>
          </cell>
          <cell r="FN153">
            <v>0</v>
          </cell>
          <cell r="FO153">
            <v>0</v>
          </cell>
          <cell r="FP153">
            <v>0</v>
          </cell>
          <cell r="FQ153">
            <v>0</v>
          </cell>
          <cell r="FR153">
            <v>0</v>
          </cell>
          <cell r="FS153">
            <v>0</v>
          </cell>
          <cell r="FT153">
            <v>0</v>
          </cell>
          <cell r="FU153">
            <v>0</v>
          </cell>
          <cell r="FV153">
            <v>0</v>
          </cell>
          <cell r="FW153">
            <v>0</v>
          </cell>
          <cell r="FX153">
            <v>0</v>
          </cell>
          <cell r="FY153">
            <v>0</v>
          </cell>
          <cell r="FZ153">
            <v>0</v>
          </cell>
          <cell r="GA153">
            <v>0</v>
          </cell>
          <cell r="GB153">
            <v>0</v>
          </cell>
          <cell r="GC153">
            <v>0</v>
          </cell>
          <cell r="GD153">
            <v>0</v>
          </cell>
          <cell r="GE153">
            <v>0</v>
          </cell>
          <cell r="GF153">
            <v>0</v>
          </cell>
          <cell r="GG153">
            <v>0</v>
          </cell>
          <cell r="GH153">
            <v>0</v>
          </cell>
          <cell r="GI153">
            <v>0</v>
          </cell>
          <cell r="GJ153">
            <v>0</v>
          </cell>
          <cell r="GK153">
            <v>0</v>
          </cell>
          <cell r="GL153">
            <v>0</v>
          </cell>
          <cell r="GM153">
            <v>0</v>
          </cell>
          <cell r="GN153">
            <v>0</v>
          </cell>
          <cell r="GO153">
            <v>0</v>
          </cell>
          <cell r="GP153">
            <v>0</v>
          </cell>
          <cell r="GQ153">
            <v>0</v>
          </cell>
          <cell r="GR153">
            <v>0</v>
          </cell>
          <cell r="GS153">
            <v>0</v>
          </cell>
          <cell r="GT153">
            <v>0</v>
          </cell>
          <cell r="GU153">
            <v>0</v>
          </cell>
          <cell r="GV153">
            <v>0</v>
          </cell>
          <cell r="GW153">
            <v>0</v>
          </cell>
          <cell r="GX153">
            <v>0</v>
          </cell>
          <cell r="GY153">
            <v>0</v>
          </cell>
          <cell r="GZ153">
            <v>0</v>
          </cell>
          <cell r="HA153">
            <v>0</v>
          </cell>
          <cell r="HB153">
            <v>0</v>
          </cell>
          <cell r="HC153">
            <v>0</v>
          </cell>
          <cell r="HD153">
            <v>0</v>
          </cell>
          <cell r="HE153">
            <v>0</v>
          </cell>
          <cell r="HF153">
            <v>0</v>
          </cell>
          <cell r="HG153">
            <v>0</v>
          </cell>
          <cell r="HH153">
            <v>0</v>
          </cell>
          <cell r="HI153">
            <v>0</v>
          </cell>
          <cell r="HJ153">
            <v>0</v>
          </cell>
          <cell r="HK153">
            <v>0</v>
          </cell>
          <cell r="HL153">
            <v>0</v>
          </cell>
          <cell r="HM153">
            <v>0</v>
          </cell>
          <cell r="HN153">
            <v>0</v>
          </cell>
          <cell r="HO153">
            <v>0</v>
          </cell>
          <cell r="HP153">
            <v>0</v>
          </cell>
          <cell r="HQ153">
            <v>0</v>
          </cell>
          <cell r="HR153">
            <v>0</v>
          </cell>
          <cell r="HS153">
            <v>0</v>
          </cell>
          <cell r="HT153">
            <v>0</v>
          </cell>
          <cell r="HU153">
            <v>0</v>
          </cell>
          <cell r="HV153">
            <v>0</v>
          </cell>
          <cell r="HW153">
            <v>0</v>
          </cell>
          <cell r="HX153">
            <v>0</v>
          </cell>
          <cell r="HY153">
            <v>0</v>
          </cell>
          <cell r="HZ153">
            <v>0</v>
          </cell>
          <cell r="IA153">
            <v>0</v>
          </cell>
          <cell r="IB153">
            <v>0</v>
          </cell>
          <cell r="IC153">
            <v>0</v>
          </cell>
          <cell r="ID153">
            <v>0</v>
          </cell>
          <cell r="IE153">
            <v>0</v>
          </cell>
          <cell r="IF153">
            <v>0</v>
          </cell>
          <cell r="IG153">
            <v>0</v>
          </cell>
          <cell r="IH153">
            <v>0</v>
          </cell>
          <cell r="II153">
            <v>0</v>
          </cell>
          <cell r="IJ153">
            <v>0</v>
          </cell>
          <cell r="IK153">
            <v>0</v>
          </cell>
          <cell r="IL153">
            <v>0</v>
          </cell>
          <cell r="IM153">
            <v>0</v>
          </cell>
          <cell r="IN153">
            <v>0</v>
          </cell>
          <cell r="IO153">
            <v>0</v>
          </cell>
          <cell r="IP153">
            <v>0</v>
          </cell>
          <cell r="IQ153">
            <v>0</v>
          </cell>
          <cell r="IR153">
            <v>0</v>
          </cell>
          <cell r="IS153">
            <v>0</v>
          </cell>
          <cell r="IT153">
            <v>0</v>
          </cell>
          <cell r="IU153">
            <v>0</v>
          </cell>
          <cell r="IV153">
            <v>0</v>
          </cell>
          <cell r="IW153">
            <v>0</v>
          </cell>
          <cell r="IX153">
            <v>0</v>
          </cell>
          <cell r="IY153">
            <v>0</v>
          </cell>
          <cell r="IZ153">
            <v>0</v>
          </cell>
          <cell r="JA153">
            <v>0</v>
          </cell>
          <cell r="JB153">
            <v>0</v>
          </cell>
          <cell r="JC153">
            <v>0</v>
          </cell>
          <cell r="JG153">
            <v>0</v>
          </cell>
          <cell r="JH153">
            <v>0</v>
          </cell>
          <cell r="JI153">
            <v>0</v>
          </cell>
          <cell r="JJ153">
            <v>0</v>
          </cell>
          <cell r="JK153">
            <v>0</v>
          </cell>
          <cell r="JL153">
            <v>0</v>
          </cell>
          <cell r="JM153">
            <v>0</v>
          </cell>
          <cell r="JN153">
            <v>0</v>
          </cell>
          <cell r="JO153">
            <v>0</v>
          </cell>
          <cell r="JP153">
            <v>0</v>
          </cell>
          <cell r="JQ153">
            <v>0</v>
          </cell>
          <cell r="JR153">
            <v>0</v>
          </cell>
          <cell r="JS153">
            <v>0</v>
          </cell>
          <cell r="JT153">
            <v>0</v>
          </cell>
          <cell r="JU153">
            <v>0</v>
          </cell>
          <cell r="JV153">
            <v>0</v>
          </cell>
          <cell r="JW153">
            <v>0</v>
          </cell>
          <cell r="JX153">
            <v>0</v>
          </cell>
          <cell r="JY153">
            <v>0</v>
          </cell>
          <cell r="JZ153">
            <v>0</v>
          </cell>
          <cell r="KA153">
            <v>0</v>
          </cell>
          <cell r="KB153">
            <v>0</v>
          </cell>
          <cell r="KC153">
            <v>0</v>
          </cell>
          <cell r="KD153">
            <v>0</v>
          </cell>
          <cell r="KE153">
            <v>0</v>
          </cell>
          <cell r="KF153">
            <v>0</v>
          </cell>
          <cell r="KG153">
            <v>0</v>
          </cell>
          <cell r="KH153">
            <v>0</v>
          </cell>
          <cell r="KI153">
            <v>0</v>
          </cell>
          <cell r="KJ153">
            <v>0</v>
          </cell>
          <cell r="KK153">
            <v>0</v>
          </cell>
          <cell r="KL153">
            <v>0</v>
          </cell>
          <cell r="KM153">
            <v>0</v>
          </cell>
          <cell r="KN153">
            <v>0</v>
          </cell>
          <cell r="KO153">
            <v>0</v>
          </cell>
          <cell r="KP153">
            <v>0</v>
          </cell>
          <cell r="KQ153">
            <v>0</v>
          </cell>
          <cell r="KR153">
            <v>0</v>
          </cell>
          <cell r="KS153">
            <v>0</v>
          </cell>
          <cell r="KT153">
            <v>0</v>
          </cell>
          <cell r="KU153">
            <v>0</v>
          </cell>
          <cell r="KV153">
            <v>0</v>
          </cell>
          <cell r="KW153">
            <v>0</v>
          </cell>
          <cell r="KX153">
            <v>0</v>
          </cell>
          <cell r="KY153">
            <v>0</v>
          </cell>
          <cell r="KZ153">
            <v>0</v>
          </cell>
          <cell r="LA153">
            <v>0</v>
          </cell>
          <cell r="LB153">
            <v>0</v>
          </cell>
          <cell r="LC153">
            <v>0</v>
          </cell>
          <cell r="LD153">
            <v>0</v>
          </cell>
          <cell r="LE153">
            <v>0</v>
          </cell>
          <cell r="LF153">
            <v>0</v>
          </cell>
          <cell r="LG153">
            <v>0</v>
          </cell>
          <cell r="LH153">
            <v>0</v>
          </cell>
          <cell r="LI153">
            <v>0</v>
          </cell>
          <cell r="LJ153">
            <v>0</v>
          </cell>
          <cell r="LK153">
            <v>0</v>
          </cell>
          <cell r="LL153">
            <v>0</v>
          </cell>
          <cell r="LM153">
            <v>0</v>
          </cell>
          <cell r="LN153">
            <v>0</v>
          </cell>
          <cell r="LO153">
            <v>0</v>
          </cell>
          <cell r="LP153">
            <v>0</v>
          </cell>
          <cell r="LQ153">
            <v>0</v>
          </cell>
          <cell r="LR153">
            <v>0</v>
          </cell>
          <cell r="LS153">
            <v>0</v>
          </cell>
          <cell r="LT153">
            <v>0</v>
          </cell>
          <cell r="LU153">
            <v>0</v>
          </cell>
          <cell r="LV153">
            <v>0</v>
          </cell>
          <cell r="LW153">
            <v>0</v>
          </cell>
          <cell r="LX153">
            <v>0</v>
          </cell>
          <cell r="LY153">
            <v>0</v>
          </cell>
          <cell r="LZ153">
            <v>0</v>
          </cell>
          <cell r="MA153">
            <v>0</v>
          </cell>
          <cell r="MB153">
            <v>0</v>
          </cell>
          <cell r="MC153">
            <v>0</v>
          </cell>
          <cell r="MD153">
            <v>0</v>
          </cell>
          <cell r="ME153">
            <v>0</v>
          </cell>
          <cell r="MF153">
            <v>0</v>
          </cell>
          <cell r="MG153">
            <v>0</v>
          </cell>
          <cell r="MH153">
            <v>0</v>
          </cell>
          <cell r="MI153">
            <v>0</v>
          </cell>
          <cell r="MJ153">
            <v>0</v>
          </cell>
          <cell r="MK153">
            <v>0</v>
          </cell>
          <cell r="ML153">
            <v>0</v>
          </cell>
          <cell r="MM153">
            <v>0</v>
          </cell>
          <cell r="MN153">
            <v>0</v>
          </cell>
          <cell r="MO153">
            <v>0</v>
          </cell>
          <cell r="MP153">
            <v>0</v>
          </cell>
          <cell r="MQ153">
            <v>0</v>
          </cell>
          <cell r="MR153">
            <v>0</v>
          </cell>
          <cell r="MS153">
            <v>0</v>
          </cell>
          <cell r="MT153">
            <v>0</v>
          </cell>
          <cell r="MU153">
            <v>0</v>
          </cell>
          <cell r="MV153">
            <v>0</v>
          </cell>
          <cell r="MW153">
            <v>0</v>
          </cell>
          <cell r="MX153">
            <v>0</v>
          </cell>
          <cell r="MY153">
            <v>0</v>
          </cell>
          <cell r="MZ153">
            <v>0</v>
          </cell>
          <cell r="NA153">
            <v>0</v>
          </cell>
          <cell r="NB153">
            <v>0</v>
          </cell>
          <cell r="NC153">
            <v>0</v>
          </cell>
          <cell r="ND153">
            <v>0</v>
          </cell>
          <cell r="NE153">
            <v>0</v>
          </cell>
          <cell r="NF153">
            <v>0</v>
          </cell>
          <cell r="NG153">
            <v>0</v>
          </cell>
          <cell r="NH153">
            <v>0</v>
          </cell>
          <cell r="NI153">
            <v>0</v>
          </cell>
          <cell r="NJ153">
            <v>0</v>
          </cell>
          <cell r="NK153">
            <v>0</v>
          </cell>
          <cell r="NL153">
            <v>0</v>
          </cell>
          <cell r="NM153">
            <v>0</v>
          </cell>
          <cell r="NN153">
            <v>0</v>
          </cell>
          <cell r="NO153">
            <v>0</v>
          </cell>
          <cell r="NP153">
            <v>0</v>
          </cell>
          <cell r="NQ153">
            <v>0</v>
          </cell>
          <cell r="NR153">
            <v>0</v>
          </cell>
          <cell r="NS153">
            <v>0</v>
          </cell>
          <cell r="NT153">
            <v>0</v>
          </cell>
          <cell r="NU153">
            <v>0</v>
          </cell>
          <cell r="NV153">
            <v>0</v>
          </cell>
        </row>
        <row r="154">
          <cell r="F154" t="str">
            <v/>
          </cell>
          <cell r="K154">
            <v>0</v>
          </cell>
          <cell r="AJ154" t="str">
            <v/>
          </cell>
          <cell r="BX154">
            <v>30</v>
          </cell>
          <cell r="EN154">
            <v>0</v>
          </cell>
          <cell r="EO154">
            <v>0</v>
          </cell>
          <cell r="EP154">
            <v>0</v>
          </cell>
          <cell r="EQ154">
            <v>0</v>
          </cell>
          <cell r="ER154">
            <v>0</v>
          </cell>
          <cell r="ES154">
            <v>0</v>
          </cell>
          <cell r="ET154">
            <v>0</v>
          </cell>
          <cell r="EU154">
            <v>0</v>
          </cell>
          <cell r="EV154">
            <v>0</v>
          </cell>
          <cell r="EW154">
            <v>0</v>
          </cell>
          <cell r="EX154">
            <v>0</v>
          </cell>
          <cell r="EY154">
            <v>0</v>
          </cell>
          <cell r="EZ154">
            <v>0</v>
          </cell>
          <cell r="FA154">
            <v>0</v>
          </cell>
          <cell r="FB154">
            <v>0</v>
          </cell>
          <cell r="FC154">
            <v>0</v>
          </cell>
          <cell r="FD154">
            <v>0</v>
          </cell>
          <cell r="FE154">
            <v>0</v>
          </cell>
          <cell r="FF154">
            <v>0</v>
          </cell>
          <cell r="FG154">
            <v>0</v>
          </cell>
          <cell r="FH154">
            <v>0</v>
          </cell>
          <cell r="FI154">
            <v>0</v>
          </cell>
          <cell r="FJ154">
            <v>0</v>
          </cell>
          <cell r="FK154">
            <v>0</v>
          </cell>
          <cell r="FL154">
            <v>0</v>
          </cell>
          <cell r="FM154">
            <v>0</v>
          </cell>
          <cell r="FN154">
            <v>0</v>
          </cell>
          <cell r="FO154">
            <v>0</v>
          </cell>
          <cell r="FP154">
            <v>0</v>
          </cell>
          <cell r="FQ154">
            <v>0</v>
          </cell>
          <cell r="FR154">
            <v>0</v>
          </cell>
          <cell r="FS154">
            <v>0</v>
          </cell>
          <cell r="FT154">
            <v>0</v>
          </cell>
          <cell r="FU154">
            <v>0</v>
          </cell>
          <cell r="FV154">
            <v>0</v>
          </cell>
          <cell r="FW154">
            <v>0</v>
          </cell>
          <cell r="FX154">
            <v>0</v>
          </cell>
          <cell r="FY154">
            <v>0</v>
          </cell>
          <cell r="FZ154">
            <v>0</v>
          </cell>
          <cell r="GA154">
            <v>0</v>
          </cell>
          <cell r="GB154">
            <v>0</v>
          </cell>
          <cell r="GC154">
            <v>0</v>
          </cell>
          <cell r="GD154">
            <v>0</v>
          </cell>
          <cell r="GE154">
            <v>0</v>
          </cell>
          <cell r="GF154">
            <v>0</v>
          </cell>
          <cell r="GG154">
            <v>0</v>
          </cell>
          <cell r="GH154">
            <v>0</v>
          </cell>
          <cell r="GI154">
            <v>0</v>
          </cell>
          <cell r="GJ154">
            <v>0</v>
          </cell>
          <cell r="GK154">
            <v>0</v>
          </cell>
          <cell r="GL154">
            <v>0</v>
          </cell>
          <cell r="GM154">
            <v>0</v>
          </cell>
          <cell r="GN154">
            <v>0</v>
          </cell>
          <cell r="GO154">
            <v>0</v>
          </cell>
          <cell r="GP154">
            <v>0</v>
          </cell>
          <cell r="GQ154">
            <v>0</v>
          </cell>
          <cell r="GR154">
            <v>0</v>
          </cell>
          <cell r="GS154">
            <v>0</v>
          </cell>
          <cell r="GT154">
            <v>0</v>
          </cell>
          <cell r="GU154">
            <v>0</v>
          </cell>
          <cell r="GV154">
            <v>0</v>
          </cell>
          <cell r="GW154">
            <v>0</v>
          </cell>
          <cell r="GX154">
            <v>0</v>
          </cell>
          <cell r="GY154">
            <v>0</v>
          </cell>
          <cell r="GZ154">
            <v>0</v>
          </cell>
          <cell r="HA154">
            <v>0</v>
          </cell>
          <cell r="HB154">
            <v>0</v>
          </cell>
          <cell r="HC154">
            <v>0</v>
          </cell>
          <cell r="HD154">
            <v>0</v>
          </cell>
          <cell r="HE154">
            <v>0</v>
          </cell>
          <cell r="HF154">
            <v>0</v>
          </cell>
          <cell r="HG154">
            <v>0</v>
          </cell>
          <cell r="HH154">
            <v>0</v>
          </cell>
          <cell r="HI154">
            <v>0</v>
          </cell>
          <cell r="HJ154">
            <v>0</v>
          </cell>
          <cell r="HK154">
            <v>0</v>
          </cell>
          <cell r="HL154">
            <v>0</v>
          </cell>
          <cell r="HM154">
            <v>0</v>
          </cell>
          <cell r="HN154">
            <v>0</v>
          </cell>
          <cell r="HO154">
            <v>0</v>
          </cell>
          <cell r="HP154">
            <v>0</v>
          </cell>
          <cell r="HQ154">
            <v>0</v>
          </cell>
          <cell r="HR154">
            <v>0</v>
          </cell>
          <cell r="HS154">
            <v>0</v>
          </cell>
          <cell r="HT154">
            <v>0</v>
          </cell>
          <cell r="HU154">
            <v>0</v>
          </cell>
          <cell r="HV154">
            <v>0</v>
          </cell>
          <cell r="HW154">
            <v>0</v>
          </cell>
          <cell r="HX154">
            <v>0</v>
          </cell>
          <cell r="HY154">
            <v>0</v>
          </cell>
          <cell r="HZ154">
            <v>0</v>
          </cell>
          <cell r="IA154">
            <v>0</v>
          </cell>
          <cell r="IB154">
            <v>0</v>
          </cell>
          <cell r="IC154">
            <v>0</v>
          </cell>
          <cell r="ID154">
            <v>0</v>
          </cell>
          <cell r="IE154">
            <v>0</v>
          </cell>
          <cell r="IF154">
            <v>0</v>
          </cell>
          <cell r="IG154">
            <v>0</v>
          </cell>
          <cell r="IH154">
            <v>0</v>
          </cell>
          <cell r="II154">
            <v>0</v>
          </cell>
          <cell r="IJ154">
            <v>0</v>
          </cell>
          <cell r="IK154">
            <v>0</v>
          </cell>
          <cell r="IL154">
            <v>0</v>
          </cell>
          <cell r="IM154">
            <v>0</v>
          </cell>
          <cell r="IN154">
            <v>0</v>
          </cell>
          <cell r="IO154">
            <v>0</v>
          </cell>
          <cell r="IP154">
            <v>0</v>
          </cell>
          <cell r="IQ154">
            <v>0</v>
          </cell>
          <cell r="IR154">
            <v>0</v>
          </cell>
          <cell r="IS154">
            <v>0</v>
          </cell>
          <cell r="IT154">
            <v>0</v>
          </cell>
          <cell r="IU154">
            <v>0</v>
          </cell>
          <cell r="IV154">
            <v>0</v>
          </cell>
          <cell r="IW154">
            <v>0</v>
          </cell>
          <cell r="IX154">
            <v>0</v>
          </cell>
          <cell r="IY154">
            <v>0</v>
          </cell>
          <cell r="IZ154">
            <v>0</v>
          </cell>
          <cell r="JA154">
            <v>0</v>
          </cell>
          <cell r="JB154">
            <v>0</v>
          </cell>
          <cell r="JC154">
            <v>0</v>
          </cell>
          <cell r="JG154">
            <v>0</v>
          </cell>
          <cell r="JH154">
            <v>0</v>
          </cell>
          <cell r="JI154">
            <v>0</v>
          </cell>
          <cell r="JJ154">
            <v>0</v>
          </cell>
          <cell r="JK154">
            <v>0</v>
          </cell>
          <cell r="JL154">
            <v>0</v>
          </cell>
          <cell r="JM154">
            <v>0</v>
          </cell>
          <cell r="JN154">
            <v>0</v>
          </cell>
          <cell r="JO154">
            <v>0</v>
          </cell>
          <cell r="JP154">
            <v>0</v>
          </cell>
          <cell r="JQ154">
            <v>0</v>
          </cell>
          <cell r="JR154">
            <v>0</v>
          </cell>
          <cell r="JS154">
            <v>0</v>
          </cell>
          <cell r="JT154">
            <v>0</v>
          </cell>
          <cell r="JU154">
            <v>0</v>
          </cell>
          <cell r="JV154">
            <v>0</v>
          </cell>
          <cell r="JW154">
            <v>0</v>
          </cell>
          <cell r="JX154">
            <v>0</v>
          </cell>
          <cell r="JY154">
            <v>0</v>
          </cell>
          <cell r="JZ154">
            <v>0</v>
          </cell>
          <cell r="KA154">
            <v>0</v>
          </cell>
          <cell r="KB154">
            <v>0</v>
          </cell>
          <cell r="KC154">
            <v>0</v>
          </cell>
          <cell r="KD154">
            <v>0</v>
          </cell>
          <cell r="KE154">
            <v>0</v>
          </cell>
          <cell r="KF154">
            <v>0</v>
          </cell>
          <cell r="KG154">
            <v>0</v>
          </cell>
          <cell r="KH154">
            <v>0</v>
          </cell>
          <cell r="KI154">
            <v>0</v>
          </cell>
          <cell r="KJ154">
            <v>0</v>
          </cell>
          <cell r="KK154">
            <v>0</v>
          </cell>
          <cell r="KL154">
            <v>0</v>
          </cell>
          <cell r="KM154">
            <v>0</v>
          </cell>
          <cell r="KN154">
            <v>0</v>
          </cell>
          <cell r="KO154">
            <v>0</v>
          </cell>
          <cell r="KP154">
            <v>0</v>
          </cell>
          <cell r="KQ154">
            <v>0</v>
          </cell>
          <cell r="KR154">
            <v>0</v>
          </cell>
          <cell r="KS154">
            <v>0</v>
          </cell>
          <cell r="KT154">
            <v>0</v>
          </cell>
          <cell r="KU154">
            <v>0</v>
          </cell>
          <cell r="KV154">
            <v>0</v>
          </cell>
          <cell r="KW154">
            <v>0</v>
          </cell>
          <cell r="KX154">
            <v>0</v>
          </cell>
          <cell r="KY154">
            <v>0</v>
          </cell>
          <cell r="KZ154">
            <v>0</v>
          </cell>
          <cell r="LA154">
            <v>0</v>
          </cell>
          <cell r="LB154">
            <v>0</v>
          </cell>
          <cell r="LC154">
            <v>0</v>
          </cell>
          <cell r="LD154">
            <v>0</v>
          </cell>
          <cell r="LE154">
            <v>0</v>
          </cell>
          <cell r="LF154">
            <v>0</v>
          </cell>
          <cell r="LG154">
            <v>0</v>
          </cell>
          <cell r="LH154">
            <v>0</v>
          </cell>
          <cell r="LI154">
            <v>0</v>
          </cell>
          <cell r="LJ154">
            <v>0</v>
          </cell>
          <cell r="LK154">
            <v>0</v>
          </cell>
          <cell r="LL154">
            <v>0</v>
          </cell>
          <cell r="LM154">
            <v>0</v>
          </cell>
          <cell r="LN154">
            <v>0</v>
          </cell>
          <cell r="LO154">
            <v>0</v>
          </cell>
          <cell r="LP154">
            <v>0</v>
          </cell>
          <cell r="LQ154">
            <v>0</v>
          </cell>
          <cell r="LR154">
            <v>0</v>
          </cell>
          <cell r="LS154">
            <v>0</v>
          </cell>
          <cell r="LT154">
            <v>0</v>
          </cell>
          <cell r="LU154">
            <v>0</v>
          </cell>
          <cell r="LV154">
            <v>0</v>
          </cell>
          <cell r="LW154">
            <v>0</v>
          </cell>
          <cell r="LX154">
            <v>0</v>
          </cell>
          <cell r="LY154">
            <v>0</v>
          </cell>
          <cell r="LZ154">
            <v>0</v>
          </cell>
          <cell r="MA154">
            <v>0</v>
          </cell>
          <cell r="MB154">
            <v>0</v>
          </cell>
          <cell r="MC154">
            <v>0</v>
          </cell>
          <cell r="MD154">
            <v>0</v>
          </cell>
          <cell r="ME154">
            <v>0</v>
          </cell>
          <cell r="MF154">
            <v>0</v>
          </cell>
          <cell r="MG154">
            <v>0</v>
          </cell>
          <cell r="MH154">
            <v>0</v>
          </cell>
          <cell r="MI154">
            <v>0</v>
          </cell>
          <cell r="MJ154">
            <v>0</v>
          </cell>
          <cell r="MK154">
            <v>0</v>
          </cell>
          <cell r="ML154">
            <v>0</v>
          </cell>
          <cell r="MM154">
            <v>0</v>
          </cell>
          <cell r="MN154">
            <v>0</v>
          </cell>
          <cell r="MO154">
            <v>0</v>
          </cell>
          <cell r="MP154">
            <v>0</v>
          </cell>
          <cell r="MQ154">
            <v>0</v>
          </cell>
          <cell r="MR154">
            <v>0</v>
          </cell>
          <cell r="MS154">
            <v>0</v>
          </cell>
          <cell r="MT154">
            <v>0</v>
          </cell>
          <cell r="MU154">
            <v>0</v>
          </cell>
          <cell r="MV154">
            <v>0</v>
          </cell>
          <cell r="MW154">
            <v>0</v>
          </cell>
          <cell r="MX154">
            <v>0</v>
          </cell>
          <cell r="MY154">
            <v>0</v>
          </cell>
          <cell r="MZ154">
            <v>0</v>
          </cell>
          <cell r="NA154">
            <v>0</v>
          </cell>
          <cell r="NB154">
            <v>0</v>
          </cell>
          <cell r="NC154">
            <v>0</v>
          </cell>
          <cell r="ND154">
            <v>0</v>
          </cell>
          <cell r="NE154">
            <v>0</v>
          </cell>
          <cell r="NF154">
            <v>0</v>
          </cell>
          <cell r="NG154">
            <v>0</v>
          </cell>
          <cell r="NH154">
            <v>0</v>
          </cell>
          <cell r="NI154">
            <v>0</v>
          </cell>
          <cell r="NJ154">
            <v>0</v>
          </cell>
          <cell r="NK154">
            <v>0</v>
          </cell>
          <cell r="NL154">
            <v>0</v>
          </cell>
          <cell r="NM154">
            <v>0</v>
          </cell>
          <cell r="NN154">
            <v>0</v>
          </cell>
          <cell r="NO154">
            <v>0</v>
          </cell>
          <cell r="NP154">
            <v>0</v>
          </cell>
          <cell r="NQ154">
            <v>0</v>
          </cell>
          <cell r="NR154">
            <v>0</v>
          </cell>
          <cell r="NS154">
            <v>0</v>
          </cell>
          <cell r="NT154">
            <v>0</v>
          </cell>
          <cell r="NU154">
            <v>0</v>
          </cell>
          <cell r="NV154">
            <v>0</v>
          </cell>
        </row>
        <row r="155">
          <cell r="F155" t="str">
            <v/>
          </cell>
          <cell r="K155">
            <v>0</v>
          </cell>
          <cell r="AJ155" t="str">
            <v/>
          </cell>
          <cell r="BX155">
            <v>30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  <cell r="II155">
            <v>0</v>
          </cell>
          <cell r="IJ155">
            <v>0</v>
          </cell>
          <cell r="IK155">
            <v>0</v>
          </cell>
          <cell r="IL155">
            <v>0</v>
          </cell>
          <cell r="IM155">
            <v>0</v>
          </cell>
          <cell r="IN155">
            <v>0</v>
          </cell>
          <cell r="IO155">
            <v>0</v>
          </cell>
          <cell r="IP155">
            <v>0</v>
          </cell>
          <cell r="IQ155">
            <v>0</v>
          </cell>
          <cell r="IR155">
            <v>0</v>
          </cell>
          <cell r="IS155">
            <v>0</v>
          </cell>
          <cell r="IT155">
            <v>0</v>
          </cell>
          <cell r="IU155">
            <v>0</v>
          </cell>
          <cell r="IV155">
            <v>0</v>
          </cell>
          <cell r="IW155">
            <v>0</v>
          </cell>
          <cell r="IX155">
            <v>0</v>
          </cell>
          <cell r="IY155">
            <v>0</v>
          </cell>
          <cell r="IZ155">
            <v>0</v>
          </cell>
          <cell r="JA155">
            <v>0</v>
          </cell>
          <cell r="JB155">
            <v>0</v>
          </cell>
          <cell r="JC155">
            <v>0</v>
          </cell>
          <cell r="JG155">
            <v>0</v>
          </cell>
          <cell r="JH155">
            <v>0</v>
          </cell>
          <cell r="JI155">
            <v>0</v>
          </cell>
          <cell r="JJ155">
            <v>0</v>
          </cell>
          <cell r="JK155">
            <v>0</v>
          </cell>
          <cell r="JL155">
            <v>0</v>
          </cell>
          <cell r="JM155">
            <v>0</v>
          </cell>
          <cell r="JN155">
            <v>0</v>
          </cell>
          <cell r="JO155">
            <v>0</v>
          </cell>
          <cell r="JP155">
            <v>0</v>
          </cell>
          <cell r="JQ155">
            <v>0</v>
          </cell>
          <cell r="JR155">
            <v>0</v>
          </cell>
          <cell r="JS155">
            <v>0</v>
          </cell>
          <cell r="JT155">
            <v>0</v>
          </cell>
          <cell r="JU155">
            <v>0</v>
          </cell>
          <cell r="JV155">
            <v>0</v>
          </cell>
          <cell r="JW155">
            <v>0</v>
          </cell>
          <cell r="JX155">
            <v>0</v>
          </cell>
          <cell r="JY155">
            <v>0</v>
          </cell>
          <cell r="JZ155">
            <v>0</v>
          </cell>
          <cell r="KA155">
            <v>0</v>
          </cell>
          <cell r="KB155">
            <v>0</v>
          </cell>
          <cell r="KC155">
            <v>0</v>
          </cell>
          <cell r="KD155">
            <v>0</v>
          </cell>
          <cell r="KE155">
            <v>0</v>
          </cell>
          <cell r="KF155">
            <v>0</v>
          </cell>
          <cell r="KG155">
            <v>0</v>
          </cell>
          <cell r="KH155">
            <v>0</v>
          </cell>
          <cell r="KI155">
            <v>0</v>
          </cell>
          <cell r="KJ155">
            <v>0</v>
          </cell>
          <cell r="KK155">
            <v>0</v>
          </cell>
          <cell r="KL155">
            <v>0</v>
          </cell>
          <cell r="KM155">
            <v>0</v>
          </cell>
          <cell r="KN155">
            <v>0</v>
          </cell>
          <cell r="KO155">
            <v>0</v>
          </cell>
          <cell r="KP155">
            <v>0</v>
          </cell>
          <cell r="KQ155">
            <v>0</v>
          </cell>
          <cell r="KR155">
            <v>0</v>
          </cell>
          <cell r="KS155">
            <v>0</v>
          </cell>
          <cell r="KT155">
            <v>0</v>
          </cell>
          <cell r="KU155">
            <v>0</v>
          </cell>
          <cell r="KV155">
            <v>0</v>
          </cell>
          <cell r="KW155">
            <v>0</v>
          </cell>
          <cell r="KX155">
            <v>0</v>
          </cell>
          <cell r="KY155">
            <v>0</v>
          </cell>
          <cell r="KZ155">
            <v>0</v>
          </cell>
          <cell r="LA155">
            <v>0</v>
          </cell>
          <cell r="LB155">
            <v>0</v>
          </cell>
          <cell r="LC155">
            <v>0</v>
          </cell>
          <cell r="LD155">
            <v>0</v>
          </cell>
          <cell r="LE155">
            <v>0</v>
          </cell>
          <cell r="LF155">
            <v>0</v>
          </cell>
          <cell r="LG155">
            <v>0</v>
          </cell>
          <cell r="LH155">
            <v>0</v>
          </cell>
          <cell r="LI155">
            <v>0</v>
          </cell>
          <cell r="LJ155">
            <v>0</v>
          </cell>
          <cell r="LK155">
            <v>0</v>
          </cell>
          <cell r="LL155">
            <v>0</v>
          </cell>
          <cell r="LM155">
            <v>0</v>
          </cell>
          <cell r="LN155">
            <v>0</v>
          </cell>
          <cell r="LO155">
            <v>0</v>
          </cell>
          <cell r="LP155">
            <v>0</v>
          </cell>
          <cell r="LQ155">
            <v>0</v>
          </cell>
          <cell r="LR155">
            <v>0</v>
          </cell>
          <cell r="LS155">
            <v>0</v>
          </cell>
          <cell r="LT155">
            <v>0</v>
          </cell>
          <cell r="LU155">
            <v>0</v>
          </cell>
          <cell r="LV155">
            <v>0</v>
          </cell>
          <cell r="LW155">
            <v>0</v>
          </cell>
          <cell r="LX155">
            <v>0</v>
          </cell>
          <cell r="LY155">
            <v>0</v>
          </cell>
          <cell r="LZ155">
            <v>0</v>
          </cell>
          <cell r="MA155">
            <v>0</v>
          </cell>
          <cell r="MB155">
            <v>0</v>
          </cell>
          <cell r="MC155">
            <v>0</v>
          </cell>
          <cell r="MD155">
            <v>0</v>
          </cell>
          <cell r="ME155">
            <v>0</v>
          </cell>
          <cell r="MF155">
            <v>0</v>
          </cell>
          <cell r="MG155">
            <v>0</v>
          </cell>
          <cell r="MH155">
            <v>0</v>
          </cell>
          <cell r="MI155">
            <v>0</v>
          </cell>
          <cell r="MJ155">
            <v>0</v>
          </cell>
          <cell r="MK155">
            <v>0</v>
          </cell>
          <cell r="ML155">
            <v>0</v>
          </cell>
          <cell r="MM155">
            <v>0</v>
          </cell>
          <cell r="MN155">
            <v>0</v>
          </cell>
          <cell r="MO155">
            <v>0</v>
          </cell>
          <cell r="MP155">
            <v>0</v>
          </cell>
          <cell r="MQ155">
            <v>0</v>
          </cell>
          <cell r="MR155">
            <v>0</v>
          </cell>
          <cell r="MS155">
            <v>0</v>
          </cell>
          <cell r="MT155">
            <v>0</v>
          </cell>
          <cell r="MU155">
            <v>0</v>
          </cell>
          <cell r="MV155">
            <v>0</v>
          </cell>
          <cell r="MW155">
            <v>0</v>
          </cell>
          <cell r="MX155">
            <v>0</v>
          </cell>
          <cell r="MY155">
            <v>0</v>
          </cell>
          <cell r="MZ155">
            <v>0</v>
          </cell>
          <cell r="NA155">
            <v>0</v>
          </cell>
          <cell r="NB155">
            <v>0</v>
          </cell>
          <cell r="NC155">
            <v>0</v>
          </cell>
          <cell r="ND155">
            <v>0</v>
          </cell>
          <cell r="NE155">
            <v>0</v>
          </cell>
          <cell r="NF155">
            <v>0</v>
          </cell>
          <cell r="NG155">
            <v>0</v>
          </cell>
          <cell r="NH155">
            <v>0</v>
          </cell>
          <cell r="NI155">
            <v>0</v>
          </cell>
          <cell r="NJ155">
            <v>0</v>
          </cell>
          <cell r="NK155">
            <v>0</v>
          </cell>
          <cell r="NL155">
            <v>0</v>
          </cell>
          <cell r="NM155">
            <v>0</v>
          </cell>
          <cell r="NN155">
            <v>0</v>
          </cell>
          <cell r="NO155">
            <v>0</v>
          </cell>
          <cell r="NP155">
            <v>0</v>
          </cell>
          <cell r="NQ155">
            <v>0</v>
          </cell>
          <cell r="NR155">
            <v>0</v>
          </cell>
          <cell r="NS155">
            <v>0</v>
          </cell>
          <cell r="NT155">
            <v>0</v>
          </cell>
          <cell r="NU155">
            <v>0</v>
          </cell>
          <cell r="NV155">
            <v>0</v>
          </cell>
        </row>
        <row r="156">
          <cell r="F156" t="str">
            <v/>
          </cell>
          <cell r="K156">
            <v>0</v>
          </cell>
          <cell r="AJ156" t="str">
            <v/>
          </cell>
          <cell r="BX156">
            <v>30</v>
          </cell>
          <cell r="EN156">
            <v>0</v>
          </cell>
          <cell r="EO156">
            <v>0</v>
          </cell>
          <cell r="EP156">
            <v>0</v>
          </cell>
          <cell r="EQ156">
            <v>0</v>
          </cell>
          <cell r="ER156">
            <v>0</v>
          </cell>
          <cell r="ES156">
            <v>0</v>
          </cell>
          <cell r="ET156">
            <v>0</v>
          </cell>
          <cell r="EU156">
            <v>0</v>
          </cell>
          <cell r="EV156">
            <v>0</v>
          </cell>
          <cell r="EW156">
            <v>0</v>
          </cell>
          <cell r="EX156">
            <v>0</v>
          </cell>
          <cell r="EY156">
            <v>0</v>
          </cell>
          <cell r="EZ156">
            <v>0</v>
          </cell>
          <cell r="FA156">
            <v>0</v>
          </cell>
          <cell r="FB156">
            <v>0</v>
          </cell>
          <cell r="FC156">
            <v>0</v>
          </cell>
          <cell r="FD156">
            <v>0</v>
          </cell>
          <cell r="FE156">
            <v>0</v>
          </cell>
          <cell r="FF156">
            <v>0</v>
          </cell>
          <cell r="FG156">
            <v>0</v>
          </cell>
          <cell r="FH156">
            <v>0</v>
          </cell>
          <cell r="FI156">
            <v>0</v>
          </cell>
          <cell r="FJ156">
            <v>0</v>
          </cell>
          <cell r="FK156">
            <v>0</v>
          </cell>
          <cell r="FL156">
            <v>0</v>
          </cell>
          <cell r="FM156">
            <v>0</v>
          </cell>
          <cell r="FN156">
            <v>0</v>
          </cell>
          <cell r="FO156">
            <v>0</v>
          </cell>
          <cell r="FP156">
            <v>0</v>
          </cell>
          <cell r="FQ156">
            <v>0</v>
          </cell>
          <cell r="FR156">
            <v>0</v>
          </cell>
          <cell r="FS156">
            <v>0</v>
          </cell>
          <cell r="FT156">
            <v>0</v>
          </cell>
          <cell r="FU156">
            <v>0</v>
          </cell>
          <cell r="FV156">
            <v>0</v>
          </cell>
          <cell r="FW156">
            <v>0</v>
          </cell>
          <cell r="FX156">
            <v>0</v>
          </cell>
          <cell r="FY156">
            <v>0</v>
          </cell>
          <cell r="FZ156">
            <v>0</v>
          </cell>
          <cell r="GA156">
            <v>0</v>
          </cell>
          <cell r="GB156">
            <v>0</v>
          </cell>
          <cell r="GC156">
            <v>0</v>
          </cell>
          <cell r="GD156">
            <v>0</v>
          </cell>
          <cell r="GE156">
            <v>0</v>
          </cell>
          <cell r="GF156">
            <v>0</v>
          </cell>
          <cell r="GG156">
            <v>0</v>
          </cell>
          <cell r="GH156">
            <v>0</v>
          </cell>
          <cell r="GI156">
            <v>0</v>
          </cell>
          <cell r="GJ156">
            <v>0</v>
          </cell>
          <cell r="GK156">
            <v>0</v>
          </cell>
          <cell r="GL156">
            <v>0</v>
          </cell>
          <cell r="GM156">
            <v>0</v>
          </cell>
          <cell r="GN156">
            <v>0</v>
          </cell>
          <cell r="GO156">
            <v>0</v>
          </cell>
          <cell r="GP156">
            <v>0</v>
          </cell>
          <cell r="GQ156">
            <v>0</v>
          </cell>
          <cell r="GR156">
            <v>0</v>
          </cell>
          <cell r="GS156">
            <v>0</v>
          </cell>
          <cell r="GT156">
            <v>0</v>
          </cell>
          <cell r="GU156">
            <v>0</v>
          </cell>
          <cell r="GV156">
            <v>0</v>
          </cell>
          <cell r="GW156">
            <v>0</v>
          </cell>
          <cell r="GX156">
            <v>0</v>
          </cell>
          <cell r="GY156">
            <v>0</v>
          </cell>
          <cell r="GZ156">
            <v>0</v>
          </cell>
          <cell r="HA156">
            <v>0</v>
          </cell>
          <cell r="HB156">
            <v>0</v>
          </cell>
          <cell r="HC156">
            <v>0</v>
          </cell>
          <cell r="HD156">
            <v>0</v>
          </cell>
          <cell r="HE156">
            <v>0</v>
          </cell>
          <cell r="HF156">
            <v>0</v>
          </cell>
          <cell r="HG156">
            <v>0</v>
          </cell>
          <cell r="HH156">
            <v>0</v>
          </cell>
          <cell r="HI156">
            <v>0</v>
          </cell>
          <cell r="HJ156">
            <v>0</v>
          </cell>
          <cell r="HK156">
            <v>0</v>
          </cell>
          <cell r="HL156">
            <v>0</v>
          </cell>
          <cell r="HM156">
            <v>0</v>
          </cell>
          <cell r="HN156">
            <v>0</v>
          </cell>
          <cell r="HO156">
            <v>0</v>
          </cell>
          <cell r="HP156">
            <v>0</v>
          </cell>
          <cell r="HQ156">
            <v>0</v>
          </cell>
          <cell r="HR156">
            <v>0</v>
          </cell>
          <cell r="HS156">
            <v>0</v>
          </cell>
          <cell r="HT156">
            <v>0</v>
          </cell>
          <cell r="HU156">
            <v>0</v>
          </cell>
          <cell r="HV156">
            <v>0</v>
          </cell>
          <cell r="HW156">
            <v>0</v>
          </cell>
          <cell r="HX156">
            <v>0</v>
          </cell>
          <cell r="HY156">
            <v>0</v>
          </cell>
          <cell r="HZ156">
            <v>0</v>
          </cell>
          <cell r="IA156">
            <v>0</v>
          </cell>
          <cell r="IB156">
            <v>0</v>
          </cell>
          <cell r="IC156">
            <v>0</v>
          </cell>
          <cell r="ID156">
            <v>0</v>
          </cell>
          <cell r="IE156">
            <v>0</v>
          </cell>
          <cell r="IF156">
            <v>0</v>
          </cell>
          <cell r="IG156">
            <v>0</v>
          </cell>
          <cell r="IH156">
            <v>0</v>
          </cell>
          <cell r="II156">
            <v>0</v>
          </cell>
          <cell r="IJ156">
            <v>0</v>
          </cell>
          <cell r="IK156">
            <v>0</v>
          </cell>
          <cell r="IL156">
            <v>0</v>
          </cell>
          <cell r="IM156">
            <v>0</v>
          </cell>
          <cell r="IN156">
            <v>0</v>
          </cell>
          <cell r="IO156">
            <v>0</v>
          </cell>
          <cell r="IP156">
            <v>0</v>
          </cell>
          <cell r="IQ156">
            <v>0</v>
          </cell>
          <cell r="IR156">
            <v>0</v>
          </cell>
          <cell r="IS156">
            <v>0</v>
          </cell>
          <cell r="IT156">
            <v>0</v>
          </cell>
          <cell r="IU156">
            <v>0</v>
          </cell>
          <cell r="IV156">
            <v>0</v>
          </cell>
          <cell r="IW156">
            <v>0</v>
          </cell>
          <cell r="IX156">
            <v>0</v>
          </cell>
          <cell r="IY156">
            <v>0</v>
          </cell>
          <cell r="IZ156">
            <v>0</v>
          </cell>
          <cell r="JA156">
            <v>0</v>
          </cell>
          <cell r="JB156">
            <v>0</v>
          </cell>
          <cell r="JC156">
            <v>0</v>
          </cell>
          <cell r="JG156">
            <v>0</v>
          </cell>
          <cell r="JH156">
            <v>0</v>
          </cell>
          <cell r="JI156">
            <v>0</v>
          </cell>
          <cell r="JJ156">
            <v>0</v>
          </cell>
          <cell r="JK156">
            <v>0</v>
          </cell>
          <cell r="JL156">
            <v>0</v>
          </cell>
          <cell r="JM156">
            <v>0</v>
          </cell>
          <cell r="JN156">
            <v>0</v>
          </cell>
          <cell r="JO156">
            <v>0</v>
          </cell>
          <cell r="JP156">
            <v>0</v>
          </cell>
          <cell r="JQ156">
            <v>0</v>
          </cell>
          <cell r="JR156">
            <v>0</v>
          </cell>
          <cell r="JS156">
            <v>0</v>
          </cell>
          <cell r="JT156">
            <v>0</v>
          </cell>
          <cell r="JU156">
            <v>0</v>
          </cell>
          <cell r="JV156">
            <v>0</v>
          </cell>
          <cell r="JW156">
            <v>0</v>
          </cell>
          <cell r="JX156">
            <v>0</v>
          </cell>
          <cell r="JY156">
            <v>0</v>
          </cell>
          <cell r="JZ156">
            <v>0</v>
          </cell>
          <cell r="KA156">
            <v>0</v>
          </cell>
          <cell r="KB156">
            <v>0</v>
          </cell>
          <cell r="KC156">
            <v>0</v>
          </cell>
          <cell r="KD156">
            <v>0</v>
          </cell>
          <cell r="KE156">
            <v>0</v>
          </cell>
          <cell r="KF156">
            <v>0</v>
          </cell>
          <cell r="KG156">
            <v>0</v>
          </cell>
          <cell r="KH156">
            <v>0</v>
          </cell>
          <cell r="KI156">
            <v>0</v>
          </cell>
          <cell r="KJ156">
            <v>0</v>
          </cell>
          <cell r="KK156">
            <v>0</v>
          </cell>
          <cell r="KL156">
            <v>0</v>
          </cell>
          <cell r="KM156">
            <v>0</v>
          </cell>
          <cell r="KN156">
            <v>0</v>
          </cell>
          <cell r="KO156">
            <v>0</v>
          </cell>
          <cell r="KP156">
            <v>0</v>
          </cell>
          <cell r="KQ156">
            <v>0</v>
          </cell>
          <cell r="KR156">
            <v>0</v>
          </cell>
          <cell r="KS156">
            <v>0</v>
          </cell>
          <cell r="KT156">
            <v>0</v>
          </cell>
          <cell r="KU156">
            <v>0</v>
          </cell>
          <cell r="KV156">
            <v>0</v>
          </cell>
          <cell r="KW156">
            <v>0</v>
          </cell>
          <cell r="KX156">
            <v>0</v>
          </cell>
          <cell r="KY156">
            <v>0</v>
          </cell>
          <cell r="KZ156">
            <v>0</v>
          </cell>
          <cell r="LA156">
            <v>0</v>
          </cell>
          <cell r="LB156">
            <v>0</v>
          </cell>
          <cell r="LC156">
            <v>0</v>
          </cell>
          <cell r="LD156">
            <v>0</v>
          </cell>
          <cell r="LE156">
            <v>0</v>
          </cell>
          <cell r="LF156">
            <v>0</v>
          </cell>
          <cell r="LG156">
            <v>0</v>
          </cell>
          <cell r="LH156">
            <v>0</v>
          </cell>
          <cell r="LI156">
            <v>0</v>
          </cell>
          <cell r="LJ156">
            <v>0</v>
          </cell>
          <cell r="LK156">
            <v>0</v>
          </cell>
          <cell r="LL156">
            <v>0</v>
          </cell>
          <cell r="LM156">
            <v>0</v>
          </cell>
          <cell r="LN156">
            <v>0</v>
          </cell>
          <cell r="LO156">
            <v>0</v>
          </cell>
          <cell r="LP156">
            <v>0</v>
          </cell>
          <cell r="LQ156">
            <v>0</v>
          </cell>
          <cell r="LR156">
            <v>0</v>
          </cell>
          <cell r="LS156">
            <v>0</v>
          </cell>
          <cell r="LT156">
            <v>0</v>
          </cell>
          <cell r="LU156">
            <v>0</v>
          </cell>
          <cell r="LV156">
            <v>0</v>
          </cell>
          <cell r="LW156">
            <v>0</v>
          </cell>
          <cell r="LX156">
            <v>0</v>
          </cell>
          <cell r="LY156">
            <v>0</v>
          </cell>
          <cell r="LZ156">
            <v>0</v>
          </cell>
          <cell r="MA156">
            <v>0</v>
          </cell>
          <cell r="MB156">
            <v>0</v>
          </cell>
          <cell r="MC156">
            <v>0</v>
          </cell>
          <cell r="MD156">
            <v>0</v>
          </cell>
          <cell r="ME156">
            <v>0</v>
          </cell>
          <cell r="MF156">
            <v>0</v>
          </cell>
          <cell r="MG156">
            <v>0</v>
          </cell>
          <cell r="MH156">
            <v>0</v>
          </cell>
          <cell r="MI156">
            <v>0</v>
          </cell>
          <cell r="MJ156">
            <v>0</v>
          </cell>
          <cell r="MK156">
            <v>0</v>
          </cell>
          <cell r="ML156">
            <v>0</v>
          </cell>
          <cell r="MM156">
            <v>0</v>
          </cell>
          <cell r="MN156">
            <v>0</v>
          </cell>
          <cell r="MO156">
            <v>0</v>
          </cell>
          <cell r="MP156">
            <v>0</v>
          </cell>
          <cell r="MQ156">
            <v>0</v>
          </cell>
          <cell r="MR156">
            <v>0</v>
          </cell>
          <cell r="MS156">
            <v>0</v>
          </cell>
          <cell r="MT156">
            <v>0</v>
          </cell>
          <cell r="MU156">
            <v>0</v>
          </cell>
          <cell r="MV156">
            <v>0</v>
          </cell>
          <cell r="MW156">
            <v>0</v>
          </cell>
          <cell r="MX156">
            <v>0</v>
          </cell>
          <cell r="MY156">
            <v>0</v>
          </cell>
          <cell r="MZ156">
            <v>0</v>
          </cell>
          <cell r="NA156">
            <v>0</v>
          </cell>
          <cell r="NB156">
            <v>0</v>
          </cell>
          <cell r="NC156">
            <v>0</v>
          </cell>
          <cell r="ND156">
            <v>0</v>
          </cell>
          <cell r="NE156">
            <v>0</v>
          </cell>
          <cell r="NF156">
            <v>0</v>
          </cell>
          <cell r="NG156">
            <v>0</v>
          </cell>
          <cell r="NH156">
            <v>0</v>
          </cell>
          <cell r="NI156">
            <v>0</v>
          </cell>
          <cell r="NJ156">
            <v>0</v>
          </cell>
          <cell r="NK156">
            <v>0</v>
          </cell>
          <cell r="NL156">
            <v>0</v>
          </cell>
          <cell r="NM156">
            <v>0</v>
          </cell>
          <cell r="NN156">
            <v>0</v>
          </cell>
          <cell r="NO156">
            <v>0</v>
          </cell>
          <cell r="NP156">
            <v>0</v>
          </cell>
          <cell r="NQ156">
            <v>0</v>
          </cell>
          <cell r="NR156">
            <v>0</v>
          </cell>
          <cell r="NS156">
            <v>0</v>
          </cell>
          <cell r="NT156">
            <v>0</v>
          </cell>
          <cell r="NU156">
            <v>0</v>
          </cell>
          <cell r="NV156">
            <v>0</v>
          </cell>
        </row>
        <row r="157">
          <cell r="F157" t="str">
            <v/>
          </cell>
          <cell r="K157">
            <v>0</v>
          </cell>
          <cell r="AJ157" t="str">
            <v/>
          </cell>
          <cell r="BX157">
            <v>30</v>
          </cell>
          <cell r="EN157">
            <v>0</v>
          </cell>
          <cell r="EO157">
            <v>0</v>
          </cell>
          <cell r="EP157">
            <v>0</v>
          </cell>
          <cell r="EQ157">
            <v>0</v>
          </cell>
          <cell r="ER157">
            <v>0</v>
          </cell>
          <cell r="ES157">
            <v>0</v>
          </cell>
          <cell r="ET157">
            <v>0</v>
          </cell>
          <cell r="EU157">
            <v>0</v>
          </cell>
          <cell r="EV157">
            <v>0</v>
          </cell>
          <cell r="EW157">
            <v>0</v>
          </cell>
          <cell r="EX157">
            <v>0</v>
          </cell>
          <cell r="EY157">
            <v>0</v>
          </cell>
          <cell r="EZ157">
            <v>0</v>
          </cell>
          <cell r="FA157">
            <v>0</v>
          </cell>
          <cell r="FB157">
            <v>0</v>
          </cell>
          <cell r="FC157">
            <v>0</v>
          </cell>
          <cell r="FD157">
            <v>0</v>
          </cell>
          <cell r="FE157">
            <v>0</v>
          </cell>
          <cell r="FF157">
            <v>0</v>
          </cell>
          <cell r="FG157">
            <v>0</v>
          </cell>
          <cell r="FH157">
            <v>0</v>
          </cell>
          <cell r="FI157">
            <v>0</v>
          </cell>
          <cell r="FJ157">
            <v>0</v>
          </cell>
          <cell r="FK157">
            <v>0</v>
          </cell>
          <cell r="FL157">
            <v>0</v>
          </cell>
          <cell r="FM157">
            <v>0</v>
          </cell>
          <cell r="FN157">
            <v>0</v>
          </cell>
          <cell r="FO157">
            <v>0</v>
          </cell>
          <cell r="FP157">
            <v>0</v>
          </cell>
          <cell r="FQ157">
            <v>0</v>
          </cell>
          <cell r="FR157">
            <v>0</v>
          </cell>
          <cell r="FS157">
            <v>0</v>
          </cell>
          <cell r="FT157">
            <v>0</v>
          </cell>
          <cell r="FU157">
            <v>0</v>
          </cell>
          <cell r="FV157">
            <v>0</v>
          </cell>
          <cell r="FW157">
            <v>0</v>
          </cell>
          <cell r="FX157">
            <v>0</v>
          </cell>
          <cell r="FY157">
            <v>0</v>
          </cell>
          <cell r="FZ157">
            <v>0</v>
          </cell>
          <cell r="GA157">
            <v>0</v>
          </cell>
          <cell r="GB157">
            <v>0</v>
          </cell>
          <cell r="GC157">
            <v>0</v>
          </cell>
          <cell r="GD157">
            <v>0</v>
          </cell>
          <cell r="GE157">
            <v>0</v>
          </cell>
          <cell r="GF157">
            <v>0</v>
          </cell>
          <cell r="GG157">
            <v>0</v>
          </cell>
          <cell r="GH157">
            <v>0</v>
          </cell>
          <cell r="GI157">
            <v>0</v>
          </cell>
          <cell r="GJ157">
            <v>0</v>
          </cell>
          <cell r="GK157">
            <v>0</v>
          </cell>
          <cell r="GL157">
            <v>0</v>
          </cell>
          <cell r="GM157">
            <v>0</v>
          </cell>
          <cell r="GN157">
            <v>0</v>
          </cell>
          <cell r="GO157">
            <v>0</v>
          </cell>
          <cell r="GP157">
            <v>0</v>
          </cell>
          <cell r="GQ157">
            <v>0</v>
          </cell>
          <cell r="GR157">
            <v>0</v>
          </cell>
          <cell r="GS157">
            <v>0</v>
          </cell>
          <cell r="GT157">
            <v>0</v>
          </cell>
          <cell r="GU157">
            <v>0</v>
          </cell>
          <cell r="GV157">
            <v>0</v>
          </cell>
          <cell r="GW157">
            <v>0</v>
          </cell>
          <cell r="GX157">
            <v>0</v>
          </cell>
          <cell r="GY157">
            <v>0</v>
          </cell>
          <cell r="GZ157">
            <v>0</v>
          </cell>
          <cell r="HA157">
            <v>0</v>
          </cell>
          <cell r="HB157">
            <v>0</v>
          </cell>
          <cell r="HC157">
            <v>0</v>
          </cell>
          <cell r="HD157">
            <v>0</v>
          </cell>
          <cell r="HE157">
            <v>0</v>
          </cell>
          <cell r="HF157">
            <v>0</v>
          </cell>
          <cell r="HG157">
            <v>0</v>
          </cell>
          <cell r="HH157">
            <v>0</v>
          </cell>
          <cell r="HI157">
            <v>0</v>
          </cell>
          <cell r="HJ157">
            <v>0</v>
          </cell>
          <cell r="HK157">
            <v>0</v>
          </cell>
          <cell r="HL157">
            <v>0</v>
          </cell>
          <cell r="HM157">
            <v>0</v>
          </cell>
          <cell r="HN157">
            <v>0</v>
          </cell>
          <cell r="HO157">
            <v>0</v>
          </cell>
          <cell r="HP157">
            <v>0</v>
          </cell>
          <cell r="HQ157">
            <v>0</v>
          </cell>
          <cell r="HR157">
            <v>0</v>
          </cell>
          <cell r="HS157">
            <v>0</v>
          </cell>
          <cell r="HT157">
            <v>0</v>
          </cell>
          <cell r="HU157">
            <v>0</v>
          </cell>
          <cell r="HV157">
            <v>0</v>
          </cell>
          <cell r="HW157">
            <v>0</v>
          </cell>
          <cell r="HX157">
            <v>0</v>
          </cell>
          <cell r="HY157">
            <v>0</v>
          </cell>
          <cell r="HZ157">
            <v>0</v>
          </cell>
          <cell r="IA157">
            <v>0</v>
          </cell>
          <cell r="IB157">
            <v>0</v>
          </cell>
          <cell r="IC157">
            <v>0</v>
          </cell>
          <cell r="ID157">
            <v>0</v>
          </cell>
          <cell r="IE157">
            <v>0</v>
          </cell>
          <cell r="IF157">
            <v>0</v>
          </cell>
          <cell r="IG157">
            <v>0</v>
          </cell>
          <cell r="IH157">
            <v>0</v>
          </cell>
          <cell r="II157">
            <v>0</v>
          </cell>
          <cell r="IJ157">
            <v>0</v>
          </cell>
          <cell r="IK157">
            <v>0</v>
          </cell>
          <cell r="IL157">
            <v>0</v>
          </cell>
          <cell r="IM157">
            <v>0</v>
          </cell>
          <cell r="IN157">
            <v>0</v>
          </cell>
          <cell r="IO157">
            <v>0</v>
          </cell>
          <cell r="IP157">
            <v>0</v>
          </cell>
          <cell r="IQ157">
            <v>0</v>
          </cell>
          <cell r="IR157">
            <v>0</v>
          </cell>
          <cell r="IS157">
            <v>0</v>
          </cell>
          <cell r="IT157">
            <v>0</v>
          </cell>
          <cell r="IU157">
            <v>0</v>
          </cell>
          <cell r="IV157">
            <v>0</v>
          </cell>
          <cell r="IW157">
            <v>0</v>
          </cell>
          <cell r="IX157">
            <v>0</v>
          </cell>
          <cell r="IY157">
            <v>0</v>
          </cell>
          <cell r="IZ157">
            <v>0</v>
          </cell>
          <cell r="JA157">
            <v>0</v>
          </cell>
          <cell r="JB157">
            <v>0</v>
          </cell>
          <cell r="JC157">
            <v>0</v>
          </cell>
          <cell r="JG157">
            <v>0</v>
          </cell>
          <cell r="JH157">
            <v>0</v>
          </cell>
          <cell r="JI157">
            <v>0</v>
          </cell>
          <cell r="JJ157">
            <v>0</v>
          </cell>
          <cell r="JK157">
            <v>0</v>
          </cell>
          <cell r="JL157">
            <v>0</v>
          </cell>
          <cell r="JM157">
            <v>0</v>
          </cell>
          <cell r="JN157">
            <v>0</v>
          </cell>
          <cell r="JO157">
            <v>0</v>
          </cell>
          <cell r="JP157">
            <v>0</v>
          </cell>
          <cell r="JQ157">
            <v>0</v>
          </cell>
          <cell r="JR157">
            <v>0</v>
          </cell>
          <cell r="JS157">
            <v>0</v>
          </cell>
          <cell r="JT157">
            <v>0</v>
          </cell>
          <cell r="JU157">
            <v>0</v>
          </cell>
          <cell r="JV157">
            <v>0</v>
          </cell>
          <cell r="JW157">
            <v>0</v>
          </cell>
          <cell r="JX157">
            <v>0</v>
          </cell>
          <cell r="JY157">
            <v>0</v>
          </cell>
          <cell r="JZ157">
            <v>0</v>
          </cell>
          <cell r="KA157">
            <v>0</v>
          </cell>
          <cell r="KB157">
            <v>0</v>
          </cell>
          <cell r="KC157">
            <v>0</v>
          </cell>
          <cell r="KD157">
            <v>0</v>
          </cell>
          <cell r="KE157">
            <v>0</v>
          </cell>
          <cell r="KF157">
            <v>0</v>
          </cell>
          <cell r="KG157">
            <v>0</v>
          </cell>
          <cell r="KH157">
            <v>0</v>
          </cell>
          <cell r="KI157">
            <v>0</v>
          </cell>
          <cell r="KJ157">
            <v>0</v>
          </cell>
          <cell r="KK157">
            <v>0</v>
          </cell>
          <cell r="KL157">
            <v>0</v>
          </cell>
          <cell r="KM157">
            <v>0</v>
          </cell>
          <cell r="KN157">
            <v>0</v>
          </cell>
          <cell r="KO157">
            <v>0</v>
          </cell>
          <cell r="KP157">
            <v>0</v>
          </cell>
          <cell r="KQ157">
            <v>0</v>
          </cell>
          <cell r="KR157">
            <v>0</v>
          </cell>
          <cell r="KS157">
            <v>0</v>
          </cell>
          <cell r="KT157">
            <v>0</v>
          </cell>
          <cell r="KU157">
            <v>0</v>
          </cell>
          <cell r="KV157">
            <v>0</v>
          </cell>
          <cell r="KW157">
            <v>0</v>
          </cell>
          <cell r="KX157">
            <v>0</v>
          </cell>
          <cell r="KY157">
            <v>0</v>
          </cell>
          <cell r="KZ157">
            <v>0</v>
          </cell>
          <cell r="LA157">
            <v>0</v>
          </cell>
          <cell r="LB157">
            <v>0</v>
          </cell>
          <cell r="LC157">
            <v>0</v>
          </cell>
          <cell r="LD157">
            <v>0</v>
          </cell>
          <cell r="LE157">
            <v>0</v>
          </cell>
          <cell r="LF157">
            <v>0</v>
          </cell>
          <cell r="LG157">
            <v>0</v>
          </cell>
          <cell r="LH157">
            <v>0</v>
          </cell>
          <cell r="LI157">
            <v>0</v>
          </cell>
          <cell r="LJ157">
            <v>0</v>
          </cell>
          <cell r="LK157">
            <v>0</v>
          </cell>
          <cell r="LL157">
            <v>0</v>
          </cell>
          <cell r="LM157">
            <v>0</v>
          </cell>
          <cell r="LN157">
            <v>0</v>
          </cell>
          <cell r="LO157">
            <v>0</v>
          </cell>
          <cell r="LP157">
            <v>0</v>
          </cell>
          <cell r="LQ157">
            <v>0</v>
          </cell>
          <cell r="LR157">
            <v>0</v>
          </cell>
          <cell r="LS157">
            <v>0</v>
          </cell>
          <cell r="LT157">
            <v>0</v>
          </cell>
          <cell r="LU157">
            <v>0</v>
          </cell>
          <cell r="LV157">
            <v>0</v>
          </cell>
          <cell r="LW157">
            <v>0</v>
          </cell>
          <cell r="LX157">
            <v>0</v>
          </cell>
          <cell r="LY157">
            <v>0</v>
          </cell>
          <cell r="LZ157">
            <v>0</v>
          </cell>
          <cell r="MA157">
            <v>0</v>
          </cell>
          <cell r="MB157">
            <v>0</v>
          </cell>
          <cell r="MC157">
            <v>0</v>
          </cell>
          <cell r="MD157">
            <v>0</v>
          </cell>
          <cell r="ME157">
            <v>0</v>
          </cell>
          <cell r="MF157">
            <v>0</v>
          </cell>
          <cell r="MG157">
            <v>0</v>
          </cell>
          <cell r="MH157">
            <v>0</v>
          </cell>
          <cell r="MI157">
            <v>0</v>
          </cell>
          <cell r="MJ157">
            <v>0</v>
          </cell>
          <cell r="MK157">
            <v>0</v>
          </cell>
          <cell r="ML157">
            <v>0</v>
          </cell>
          <cell r="MM157">
            <v>0</v>
          </cell>
          <cell r="MN157">
            <v>0</v>
          </cell>
          <cell r="MO157">
            <v>0</v>
          </cell>
          <cell r="MP157">
            <v>0</v>
          </cell>
          <cell r="MQ157">
            <v>0</v>
          </cell>
          <cell r="MR157">
            <v>0</v>
          </cell>
          <cell r="MS157">
            <v>0</v>
          </cell>
          <cell r="MT157">
            <v>0</v>
          </cell>
          <cell r="MU157">
            <v>0</v>
          </cell>
          <cell r="MV157">
            <v>0</v>
          </cell>
          <cell r="MW157">
            <v>0</v>
          </cell>
          <cell r="MX157">
            <v>0</v>
          </cell>
          <cell r="MY157">
            <v>0</v>
          </cell>
          <cell r="MZ157">
            <v>0</v>
          </cell>
          <cell r="NA157">
            <v>0</v>
          </cell>
          <cell r="NB157">
            <v>0</v>
          </cell>
          <cell r="NC157">
            <v>0</v>
          </cell>
          <cell r="ND157">
            <v>0</v>
          </cell>
          <cell r="NE157">
            <v>0</v>
          </cell>
          <cell r="NF157">
            <v>0</v>
          </cell>
          <cell r="NG157">
            <v>0</v>
          </cell>
          <cell r="NH157">
            <v>0</v>
          </cell>
          <cell r="NI157">
            <v>0</v>
          </cell>
          <cell r="NJ157">
            <v>0</v>
          </cell>
          <cell r="NK157">
            <v>0</v>
          </cell>
          <cell r="NL157">
            <v>0</v>
          </cell>
          <cell r="NM157">
            <v>0</v>
          </cell>
          <cell r="NN157">
            <v>0</v>
          </cell>
          <cell r="NO157">
            <v>0</v>
          </cell>
          <cell r="NP157">
            <v>0</v>
          </cell>
          <cell r="NQ157">
            <v>0</v>
          </cell>
          <cell r="NR157">
            <v>0</v>
          </cell>
          <cell r="NS157">
            <v>0</v>
          </cell>
          <cell r="NT157">
            <v>0</v>
          </cell>
          <cell r="NU157">
            <v>0</v>
          </cell>
          <cell r="NV157">
            <v>0</v>
          </cell>
        </row>
        <row r="158">
          <cell r="F158" t="str">
            <v/>
          </cell>
          <cell r="K158">
            <v>0</v>
          </cell>
          <cell r="AJ158" t="str">
            <v/>
          </cell>
          <cell r="BX158">
            <v>30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  <cell r="II158">
            <v>0</v>
          </cell>
          <cell r="IJ158">
            <v>0</v>
          </cell>
          <cell r="IK158">
            <v>0</v>
          </cell>
          <cell r="IL158">
            <v>0</v>
          </cell>
          <cell r="IM158">
            <v>0</v>
          </cell>
          <cell r="IN158">
            <v>0</v>
          </cell>
          <cell r="IO158">
            <v>0</v>
          </cell>
          <cell r="IP158">
            <v>0</v>
          </cell>
          <cell r="IQ158">
            <v>0</v>
          </cell>
          <cell r="IR158">
            <v>0</v>
          </cell>
          <cell r="IS158">
            <v>0</v>
          </cell>
          <cell r="IT158">
            <v>0</v>
          </cell>
          <cell r="IU158">
            <v>0</v>
          </cell>
          <cell r="IV158">
            <v>0</v>
          </cell>
          <cell r="IW158">
            <v>0</v>
          </cell>
          <cell r="IX158">
            <v>0</v>
          </cell>
          <cell r="IY158">
            <v>0</v>
          </cell>
          <cell r="IZ158">
            <v>0</v>
          </cell>
          <cell r="JA158">
            <v>0</v>
          </cell>
          <cell r="JB158">
            <v>0</v>
          </cell>
          <cell r="JC158">
            <v>0</v>
          </cell>
          <cell r="JG158">
            <v>0</v>
          </cell>
          <cell r="JH158">
            <v>0</v>
          </cell>
          <cell r="JI158">
            <v>0</v>
          </cell>
          <cell r="JJ158">
            <v>0</v>
          </cell>
          <cell r="JK158">
            <v>0</v>
          </cell>
          <cell r="JL158">
            <v>0</v>
          </cell>
          <cell r="JM158">
            <v>0</v>
          </cell>
          <cell r="JN158">
            <v>0</v>
          </cell>
          <cell r="JO158">
            <v>0</v>
          </cell>
          <cell r="JP158">
            <v>0</v>
          </cell>
          <cell r="JQ158">
            <v>0</v>
          </cell>
          <cell r="JR158">
            <v>0</v>
          </cell>
          <cell r="JS158">
            <v>0</v>
          </cell>
          <cell r="JT158">
            <v>0</v>
          </cell>
          <cell r="JU158">
            <v>0</v>
          </cell>
          <cell r="JV158">
            <v>0</v>
          </cell>
          <cell r="JW158">
            <v>0</v>
          </cell>
          <cell r="JX158">
            <v>0</v>
          </cell>
          <cell r="JY158">
            <v>0</v>
          </cell>
          <cell r="JZ158">
            <v>0</v>
          </cell>
          <cell r="KA158">
            <v>0</v>
          </cell>
          <cell r="KB158">
            <v>0</v>
          </cell>
          <cell r="KC158">
            <v>0</v>
          </cell>
          <cell r="KD158">
            <v>0</v>
          </cell>
          <cell r="KE158">
            <v>0</v>
          </cell>
          <cell r="KF158">
            <v>0</v>
          </cell>
          <cell r="KG158">
            <v>0</v>
          </cell>
          <cell r="KH158">
            <v>0</v>
          </cell>
          <cell r="KI158">
            <v>0</v>
          </cell>
          <cell r="KJ158">
            <v>0</v>
          </cell>
          <cell r="KK158">
            <v>0</v>
          </cell>
          <cell r="KL158">
            <v>0</v>
          </cell>
          <cell r="KM158">
            <v>0</v>
          </cell>
          <cell r="KN158">
            <v>0</v>
          </cell>
          <cell r="KO158">
            <v>0</v>
          </cell>
          <cell r="KP158">
            <v>0</v>
          </cell>
          <cell r="KQ158">
            <v>0</v>
          </cell>
          <cell r="KR158">
            <v>0</v>
          </cell>
          <cell r="KS158">
            <v>0</v>
          </cell>
          <cell r="KT158">
            <v>0</v>
          </cell>
          <cell r="KU158">
            <v>0</v>
          </cell>
          <cell r="KV158">
            <v>0</v>
          </cell>
          <cell r="KW158">
            <v>0</v>
          </cell>
          <cell r="KX158">
            <v>0</v>
          </cell>
          <cell r="KY158">
            <v>0</v>
          </cell>
          <cell r="KZ158">
            <v>0</v>
          </cell>
          <cell r="LA158">
            <v>0</v>
          </cell>
          <cell r="LB158">
            <v>0</v>
          </cell>
          <cell r="LC158">
            <v>0</v>
          </cell>
          <cell r="LD158">
            <v>0</v>
          </cell>
          <cell r="LE158">
            <v>0</v>
          </cell>
          <cell r="LF158">
            <v>0</v>
          </cell>
          <cell r="LG158">
            <v>0</v>
          </cell>
          <cell r="LH158">
            <v>0</v>
          </cell>
          <cell r="LI158">
            <v>0</v>
          </cell>
          <cell r="LJ158">
            <v>0</v>
          </cell>
          <cell r="LK158">
            <v>0</v>
          </cell>
          <cell r="LL158">
            <v>0</v>
          </cell>
          <cell r="LM158">
            <v>0</v>
          </cell>
          <cell r="LN158">
            <v>0</v>
          </cell>
          <cell r="LO158">
            <v>0</v>
          </cell>
          <cell r="LP158">
            <v>0</v>
          </cell>
          <cell r="LQ158">
            <v>0</v>
          </cell>
          <cell r="LR158">
            <v>0</v>
          </cell>
          <cell r="LS158">
            <v>0</v>
          </cell>
          <cell r="LT158">
            <v>0</v>
          </cell>
          <cell r="LU158">
            <v>0</v>
          </cell>
          <cell r="LV158">
            <v>0</v>
          </cell>
          <cell r="LW158">
            <v>0</v>
          </cell>
          <cell r="LX158">
            <v>0</v>
          </cell>
          <cell r="LY158">
            <v>0</v>
          </cell>
          <cell r="LZ158">
            <v>0</v>
          </cell>
          <cell r="MA158">
            <v>0</v>
          </cell>
          <cell r="MB158">
            <v>0</v>
          </cell>
          <cell r="MC158">
            <v>0</v>
          </cell>
          <cell r="MD158">
            <v>0</v>
          </cell>
          <cell r="ME158">
            <v>0</v>
          </cell>
          <cell r="MF158">
            <v>0</v>
          </cell>
          <cell r="MG158">
            <v>0</v>
          </cell>
          <cell r="MH158">
            <v>0</v>
          </cell>
          <cell r="MI158">
            <v>0</v>
          </cell>
          <cell r="MJ158">
            <v>0</v>
          </cell>
          <cell r="MK158">
            <v>0</v>
          </cell>
          <cell r="ML158">
            <v>0</v>
          </cell>
          <cell r="MM158">
            <v>0</v>
          </cell>
          <cell r="MN158">
            <v>0</v>
          </cell>
          <cell r="MO158">
            <v>0</v>
          </cell>
          <cell r="MP158">
            <v>0</v>
          </cell>
          <cell r="MQ158">
            <v>0</v>
          </cell>
          <cell r="MR158">
            <v>0</v>
          </cell>
          <cell r="MS158">
            <v>0</v>
          </cell>
          <cell r="MT158">
            <v>0</v>
          </cell>
          <cell r="MU158">
            <v>0</v>
          </cell>
          <cell r="MV158">
            <v>0</v>
          </cell>
          <cell r="MW158">
            <v>0</v>
          </cell>
          <cell r="MX158">
            <v>0</v>
          </cell>
          <cell r="MY158">
            <v>0</v>
          </cell>
          <cell r="MZ158">
            <v>0</v>
          </cell>
          <cell r="NA158">
            <v>0</v>
          </cell>
          <cell r="NB158">
            <v>0</v>
          </cell>
          <cell r="NC158">
            <v>0</v>
          </cell>
          <cell r="ND158">
            <v>0</v>
          </cell>
          <cell r="NE158">
            <v>0</v>
          </cell>
          <cell r="NF158">
            <v>0</v>
          </cell>
          <cell r="NG158">
            <v>0</v>
          </cell>
          <cell r="NH158">
            <v>0</v>
          </cell>
          <cell r="NI158">
            <v>0</v>
          </cell>
          <cell r="NJ158">
            <v>0</v>
          </cell>
          <cell r="NK158">
            <v>0</v>
          </cell>
          <cell r="NL158">
            <v>0</v>
          </cell>
          <cell r="NM158">
            <v>0</v>
          </cell>
          <cell r="NN158">
            <v>0</v>
          </cell>
          <cell r="NO158">
            <v>0</v>
          </cell>
          <cell r="NP158">
            <v>0</v>
          </cell>
          <cell r="NQ158">
            <v>0</v>
          </cell>
          <cell r="NR158">
            <v>0</v>
          </cell>
          <cell r="NS158">
            <v>0</v>
          </cell>
          <cell r="NT158">
            <v>0</v>
          </cell>
          <cell r="NU158">
            <v>0</v>
          </cell>
          <cell r="NV158">
            <v>0</v>
          </cell>
        </row>
        <row r="159">
          <cell r="F159" t="str">
            <v/>
          </cell>
          <cell r="K159">
            <v>0</v>
          </cell>
          <cell r="AJ159" t="str">
            <v/>
          </cell>
          <cell r="BX159">
            <v>30</v>
          </cell>
          <cell r="EN159">
            <v>0</v>
          </cell>
          <cell r="EO159">
            <v>0</v>
          </cell>
          <cell r="EP159">
            <v>0</v>
          </cell>
          <cell r="EQ159">
            <v>0</v>
          </cell>
          <cell r="ER159">
            <v>0</v>
          </cell>
          <cell r="ES159">
            <v>0</v>
          </cell>
          <cell r="ET159">
            <v>0</v>
          </cell>
          <cell r="EU159">
            <v>0</v>
          </cell>
          <cell r="EV159">
            <v>0</v>
          </cell>
          <cell r="EW159">
            <v>0</v>
          </cell>
          <cell r="EX159">
            <v>0</v>
          </cell>
          <cell r="EY159">
            <v>0</v>
          </cell>
          <cell r="EZ159">
            <v>0</v>
          </cell>
          <cell r="FA159">
            <v>0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0</v>
          </cell>
          <cell r="FP159">
            <v>0</v>
          </cell>
          <cell r="FQ159">
            <v>0</v>
          </cell>
          <cell r="FR159">
            <v>0</v>
          </cell>
          <cell r="FS159">
            <v>0</v>
          </cell>
          <cell r="FT159">
            <v>0</v>
          </cell>
          <cell r="FU159">
            <v>0</v>
          </cell>
          <cell r="FV159">
            <v>0</v>
          </cell>
          <cell r="FW159">
            <v>0</v>
          </cell>
          <cell r="FX159">
            <v>0</v>
          </cell>
          <cell r="FY159">
            <v>0</v>
          </cell>
          <cell r="FZ159">
            <v>0</v>
          </cell>
          <cell r="GA159">
            <v>0</v>
          </cell>
          <cell r="GB159">
            <v>0</v>
          </cell>
          <cell r="GC159">
            <v>0</v>
          </cell>
          <cell r="GD159">
            <v>0</v>
          </cell>
          <cell r="GE159">
            <v>0</v>
          </cell>
          <cell r="GF159">
            <v>0</v>
          </cell>
          <cell r="GG159">
            <v>0</v>
          </cell>
          <cell r="GH159">
            <v>0</v>
          </cell>
          <cell r="GI159">
            <v>0</v>
          </cell>
          <cell r="GJ159">
            <v>0</v>
          </cell>
          <cell r="GK159">
            <v>0</v>
          </cell>
          <cell r="GL159">
            <v>0</v>
          </cell>
          <cell r="GM159">
            <v>0</v>
          </cell>
          <cell r="GN159">
            <v>0</v>
          </cell>
          <cell r="GO159">
            <v>0</v>
          </cell>
          <cell r="GP159">
            <v>0</v>
          </cell>
          <cell r="GQ159">
            <v>0</v>
          </cell>
          <cell r="GR159">
            <v>0</v>
          </cell>
          <cell r="GS159">
            <v>0</v>
          </cell>
          <cell r="GT159">
            <v>0</v>
          </cell>
          <cell r="GU159">
            <v>0</v>
          </cell>
          <cell r="GV159">
            <v>0</v>
          </cell>
          <cell r="GW159">
            <v>0</v>
          </cell>
          <cell r="GX159">
            <v>0</v>
          </cell>
          <cell r="GY159">
            <v>0</v>
          </cell>
          <cell r="GZ159">
            <v>0</v>
          </cell>
          <cell r="HA159">
            <v>0</v>
          </cell>
          <cell r="HB159">
            <v>0</v>
          </cell>
          <cell r="HC159">
            <v>0</v>
          </cell>
          <cell r="HD159">
            <v>0</v>
          </cell>
          <cell r="HE159">
            <v>0</v>
          </cell>
          <cell r="HF159">
            <v>0</v>
          </cell>
          <cell r="HG159">
            <v>0</v>
          </cell>
          <cell r="HH159">
            <v>0</v>
          </cell>
          <cell r="HI159">
            <v>0</v>
          </cell>
          <cell r="HJ159">
            <v>0</v>
          </cell>
          <cell r="HK159">
            <v>0</v>
          </cell>
          <cell r="HL159">
            <v>0</v>
          </cell>
          <cell r="HM159">
            <v>0</v>
          </cell>
          <cell r="HN159">
            <v>0</v>
          </cell>
          <cell r="HO159">
            <v>0</v>
          </cell>
          <cell r="HP159">
            <v>0</v>
          </cell>
          <cell r="HQ159">
            <v>0</v>
          </cell>
          <cell r="HR159">
            <v>0</v>
          </cell>
          <cell r="HS159">
            <v>0</v>
          </cell>
          <cell r="HT159">
            <v>0</v>
          </cell>
          <cell r="HU159">
            <v>0</v>
          </cell>
          <cell r="HV159">
            <v>0</v>
          </cell>
          <cell r="HW159">
            <v>0</v>
          </cell>
          <cell r="HX159">
            <v>0</v>
          </cell>
          <cell r="HY159">
            <v>0</v>
          </cell>
          <cell r="HZ159">
            <v>0</v>
          </cell>
          <cell r="IA159">
            <v>0</v>
          </cell>
          <cell r="IB159">
            <v>0</v>
          </cell>
          <cell r="IC159">
            <v>0</v>
          </cell>
          <cell r="ID159">
            <v>0</v>
          </cell>
          <cell r="IE159">
            <v>0</v>
          </cell>
          <cell r="IF159">
            <v>0</v>
          </cell>
          <cell r="IG159">
            <v>0</v>
          </cell>
          <cell r="IH159">
            <v>0</v>
          </cell>
          <cell r="II159">
            <v>0</v>
          </cell>
          <cell r="IJ159">
            <v>0</v>
          </cell>
          <cell r="IK159">
            <v>0</v>
          </cell>
          <cell r="IL159">
            <v>0</v>
          </cell>
          <cell r="IM159">
            <v>0</v>
          </cell>
          <cell r="IN159">
            <v>0</v>
          </cell>
          <cell r="IO159">
            <v>0</v>
          </cell>
          <cell r="IP159">
            <v>0</v>
          </cell>
          <cell r="IQ159">
            <v>0</v>
          </cell>
          <cell r="IR159">
            <v>0</v>
          </cell>
          <cell r="IS159">
            <v>0</v>
          </cell>
          <cell r="IT159">
            <v>0</v>
          </cell>
          <cell r="IU159">
            <v>0</v>
          </cell>
          <cell r="IV159">
            <v>0</v>
          </cell>
          <cell r="IW159">
            <v>0</v>
          </cell>
          <cell r="IX159">
            <v>0</v>
          </cell>
          <cell r="IY159">
            <v>0</v>
          </cell>
          <cell r="IZ159">
            <v>0</v>
          </cell>
          <cell r="JA159">
            <v>0</v>
          </cell>
          <cell r="JB159">
            <v>0</v>
          </cell>
          <cell r="JC159">
            <v>0</v>
          </cell>
          <cell r="JG159">
            <v>0</v>
          </cell>
          <cell r="JH159">
            <v>0</v>
          </cell>
          <cell r="JI159">
            <v>0</v>
          </cell>
          <cell r="JJ159">
            <v>0</v>
          </cell>
          <cell r="JK159">
            <v>0</v>
          </cell>
          <cell r="JL159">
            <v>0</v>
          </cell>
          <cell r="JM159">
            <v>0</v>
          </cell>
          <cell r="JN159">
            <v>0</v>
          </cell>
          <cell r="JO159">
            <v>0</v>
          </cell>
          <cell r="JP159">
            <v>0</v>
          </cell>
          <cell r="JQ159">
            <v>0</v>
          </cell>
          <cell r="JR159">
            <v>0</v>
          </cell>
          <cell r="JS159">
            <v>0</v>
          </cell>
          <cell r="JT159">
            <v>0</v>
          </cell>
          <cell r="JU159">
            <v>0</v>
          </cell>
          <cell r="JV159">
            <v>0</v>
          </cell>
          <cell r="JW159">
            <v>0</v>
          </cell>
          <cell r="JX159">
            <v>0</v>
          </cell>
          <cell r="JY159">
            <v>0</v>
          </cell>
          <cell r="JZ159">
            <v>0</v>
          </cell>
          <cell r="KA159">
            <v>0</v>
          </cell>
          <cell r="KB159">
            <v>0</v>
          </cell>
          <cell r="KC159">
            <v>0</v>
          </cell>
          <cell r="KD159">
            <v>0</v>
          </cell>
          <cell r="KE159">
            <v>0</v>
          </cell>
          <cell r="KF159">
            <v>0</v>
          </cell>
          <cell r="KG159">
            <v>0</v>
          </cell>
          <cell r="KH159">
            <v>0</v>
          </cell>
          <cell r="KI159">
            <v>0</v>
          </cell>
          <cell r="KJ159">
            <v>0</v>
          </cell>
          <cell r="KK159">
            <v>0</v>
          </cell>
          <cell r="KL159">
            <v>0</v>
          </cell>
          <cell r="KM159">
            <v>0</v>
          </cell>
          <cell r="KN159">
            <v>0</v>
          </cell>
          <cell r="KO159">
            <v>0</v>
          </cell>
          <cell r="KP159">
            <v>0</v>
          </cell>
          <cell r="KQ159">
            <v>0</v>
          </cell>
          <cell r="KR159">
            <v>0</v>
          </cell>
          <cell r="KS159">
            <v>0</v>
          </cell>
          <cell r="KT159">
            <v>0</v>
          </cell>
          <cell r="KU159">
            <v>0</v>
          </cell>
          <cell r="KV159">
            <v>0</v>
          </cell>
          <cell r="KW159">
            <v>0</v>
          </cell>
          <cell r="KX159">
            <v>0</v>
          </cell>
          <cell r="KY159">
            <v>0</v>
          </cell>
          <cell r="KZ159">
            <v>0</v>
          </cell>
          <cell r="LA159">
            <v>0</v>
          </cell>
          <cell r="LB159">
            <v>0</v>
          </cell>
          <cell r="LC159">
            <v>0</v>
          </cell>
          <cell r="LD159">
            <v>0</v>
          </cell>
          <cell r="LE159">
            <v>0</v>
          </cell>
          <cell r="LF159">
            <v>0</v>
          </cell>
          <cell r="LG159">
            <v>0</v>
          </cell>
          <cell r="LH159">
            <v>0</v>
          </cell>
          <cell r="LI159">
            <v>0</v>
          </cell>
          <cell r="LJ159">
            <v>0</v>
          </cell>
          <cell r="LK159">
            <v>0</v>
          </cell>
          <cell r="LL159">
            <v>0</v>
          </cell>
          <cell r="LM159">
            <v>0</v>
          </cell>
          <cell r="LN159">
            <v>0</v>
          </cell>
          <cell r="LO159">
            <v>0</v>
          </cell>
          <cell r="LP159">
            <v>0</v>
          </cell>
          <cell r="LQ159">
            <v>0</v>
          </cell>
          <cell r="LR159">
            <v>0</v>
          </cell>
          <cell r="LS159">
            <v>0</v>
          </cell>
          <cell r="LT159">
            <v>0</v>
          </cell>
          <cell r="LU159">
            <v>0</v>
          </cell>
          <cell r="LV159">
            <v>0</v>
          </cell>
          <cell r="LW159">
            <v>0</v>
          </cell>
          <cell r="LX159">
            <v>0</v>
          </cell>
          <cell r="LY159">
            <v>0</v>
          </cell>
          <cell r="LZ159">
            <v>0</v>
          </cell>
          <cell r="MA159">
            <v>0</v>
          </cell>
          <cell r="MB159">
            <v>0</v>
          </cell>
          <cell r="MC159">
            <v>0</v>
          </cell>
          <cell r="MD159">
            <v>0</v>
          </cell>
          <cell r="ME159">
            <v>0</v>
          </cell>
          <cell r="MF159">
            <v>0</v>
          </cell>
          <cell r="MG159">
            <v>0</v>
          </cell>
          <cell r="MH159">
            <v>0</v>
          </cell>
          <cell r="MI159">
            <v>0</v>
          </cell>
          <cell r="MJ159">
            <v>0</v>
          </cell>
          <cell r="MK159">
            <v>0</v>
          </cell>
          <cell r="ML159">
            <v>0</v>
          </cell>
          <cell r="MM159">
            <v>0</v>
          </cell>
          <cell r="MN159">
            <v>0</v>
          </cell>
          <cell r="MO159">
            <v>0</v>
          </cell>
          <cell r="MP159">
            <v>0</v>
          </cell>
          <cell r="MQ159">
            <v>0</v>
          </cell>
          <cell r="MR159">
            <v>0</v>
          </cell>
          <cell r="MS159">
            <v>0</v>
          </cell>
          <cell r="MT159">
            <v>0</v>
          </cell>
          <cell r="MU159">
            <v>0</v>
          </cell>
          <cell r="MV159">
            <v>0</v>
          </cell>
          <cell r="MW159">
            <v>0</v>
          </cell>
          <cell r="MX159">
            <v>0</v>
          </cell>
          <cell r="MY159">
            <v>0</v>
          </cell>
          <cell r="MZ159">
            <v>0</v>
          </cell>
          <cell r="NA159">
            <v>0</v>
          </cell>
          <cell r="NB159">
            <v>0</v>
          </cell>
          <cell r="NC159">
            <v>0</v>
          </cell>
          <cell r="ND159">
            <v>0</v>
          </cell>
          <cell r="NE159">
            <v>0</v>
          </cell>
          <cell r="NF159">
            <v>0</v>
          </cell>
          <cell r="NG159">
            <v>0</v>
          </cell>
          <cell r="NH159">
            <v>0</v>
          </cell>
          <cell r="NI159">
            <v>0</v>
          </cell>
          <cell r="NJ159">
            <v>0</v>
          </cell>
          <cell r="NK159">
            <v>0</v>
          </cell>
          <cell r="NL159">
            <v>0</v>
          </cell>
          <cell r="NM159">
            <v>0</v>
          </cell>
          <cell r="NN159">
            <v>0</v>
          </cell>
          <cell r="NO159">
            <v>0</v>
          </cell>
          <cell r="NP159">
            <v>0</v>
          </cell>
          <cell r="NQ159">
            <v>0</v>
          </cell>
          <cell r="NR159">
            <v>0</v>
          </cell>
          <cell r="NS159">
            <v>0</v>
          </cell>
          <cell r="NT159">
            <v>0</v>
          </cell>
          <cell r="NU159">
            <v>0</v>
          </cell>
          <cell r="NV159">
            <v>0</v>
          </cell>
        </row>
        <row r="160">
          <cell r="F160" t="str">
            <v/>
          </cell>
          <cell r="K160">
            <v>0</v>
          </cell>
          <cell r="AJ160" t="str">
            <v/>
          </cell>
          <cell r="BX160">
            <v>30</v>
          </cell>
          <cell r="EN160">
            <v>0</v>
          </cell>
          <cell r="EO160">
            <v>0</v>
          </cell>
          <cell r="EP160">
            <v>0</v>
          </cell>
          <cell r="EQ160">
            <v>0</v>
          </cell>
          <cell r="ER160">
            <v>0</v>
          </cell>
          <cell r="ES160">
            <v>0</v>
          </cell>
          <cell r="ET160">
            <v>0</v>
          </cell>
          <cell r="EU160">
            <v>0</v>
          </cell>
          <cell r="EV160">
            <v>0</v>
          </cell>
          <cell r="EW160">
            <v>0</v>
          </cell>
          <cell r="EX160">
            <v>0</v>
          </cell>
          <cell r="EY160">
            <v>0</v>
          </cell>
          <cell r="EZ160">
            <v>0</v>
          </cell>
          <cell r="FA160">
            <v>0</v>
          </cell>
          <cell r="FB160">
            <v>0</v>
          </cell>
          <cell r="FC160">
            <v>0</v>
          </cell>
          <cell r="FD160">
            <v>0</v>
          </cell>
          <cell r="FE160">
            <v>0</v>
          </cell>
          <cell r="FF160">
            <v>0</v>
          </cell>
          <cell r="FG160">
            <v>0</v>
          </cell>
          <cell r="FH160">
            <v>0</v>
          </cell>
          <cell r="FI160">
            <v>0</v>
          </cell>
          <cell r="FJ160">
            <v>0</v>
          </cell>
          <cell r="FK160">
            <v>0</v>
          </cell>
          <cell r="FL160">
            <v>0</v>
          </cell>
          <cell r="FM160">
            <v>0</v>
          </cell>
          <cell r="FN160">
            <v>0</v>
          </cell>
          <cell r="FO160">
            <v>0</v>
          </cell>
          <cell r="FP160">
            <v>0</v>
          </cell>
          <cell r="FQ160">
            <v>0</v>
          </cell>
          <cell r="FR160">
            <v>0</v>
          </cell>
          <cell r="FS160">
            <v>0</v>
          </cell>
          <cell r="FT160">
            <v>0</v>
          </cell>
          <cell r="FU160">
            <v>0</v>
          </cell>
          <cell r="FV160">
            <v>0</v>
          </cell>
          <cell r="FW160">
            <v>0</v>
          </cell>
          <cell r="FX160">
            <v>0</v>
          </cell>
          <cell r="FY160">
            <v>0</v>
          </cell>
          <cell r="FZ160">
            <v>0</v>
          </cell>
          <cell r="GA160">
            <v>0</v>
          </cell>
          <cell r="GB160">
            <v>0</v>
          </cell>
          <cell r="GC160">
            <v>0</v>
          </cell>
          <cell r="GD160">
            <v>0</v>
          </cell>
          <cell r="GE160">
            <v>0</v>
          </cell>
          <cell r="GF160">
            <v>0</v>
          </cell>
          <cell r="GG160">
            <v>0</v>
          </cell>
          <cell r="GH160">
            <v>0</v>
          </cell>
          <cell r="GI160">
            <v>0</v>
          </cell>
          <cell r="GJ160">
            <v>0</v>
          </cell>
          <cell r="GK160">
            <v>0</v>
          </cell>
          <cell r="GL160">
            <v>0</v>
          </cell>
          <cell r="GM160">
            <v>0</v>
          </cell>
          <cell r="GN160">
            <v>0</v>
          </cell>
          <cell r="GO160">
            <v>0</v>
          </cell>
          <cell r="GP160">
            <v>0</v>
          </cell>
          <cell r="GQ160">
            <v>0</v>
          </cell>
          <cell r="GR160">
            <v>0</v>
          </cell>
          <cell r="GS160">
            <v>0</v>
          </cell>
          <cell r="GT160">
            <v>0</v>
          </cell>
          <cell r="GU160">
            <v>0</v>
          </cell>
          <cell r="GV160">
            <v>0</v>
          </cell>
          <cell r="GW160">
            <v>0</v>
          </cell>
          <cell r="GX160">
            <v>0</v>
          </cell>
          <cell r="GY160">
            <v>0</v>
          </cell>
          <cell r="GZ160">
            <v>0</v>
          </cell>
          <cell r="HA160">
            <v>0</v>
          </cell>
          <cell r="HB160">
            <v>0</v>
          </cell>
          <cell r="HC160">
            <v>0</v>
          </cell>
          <cell r="HD160">
            <v>0</v>
          </cell>
          <cell r="HE160">
            <v>0</v>
          </cell>
          <cell r="HF160">
            <v>0</v>
          </cell>
          <cell r="HG160">
            <v>0</v>
          </cell>
          <cell r="HH160">
            <v>0</v>
          </cell>
          <cell r="HI160">
            <v>0</v>
          </cell>
          <cell r="HJ160">
            <v>0</v>
          </cell>
          <cell r="HK160">
            <v>0</v>
          </cell>
          <cell r="HL160">
            <v>0</v>
          </cell>
          <cell r="HM160">
            <v>0</v>
          </cell>
          <cell r="HN160">
            <v>0</v>
          </cell>
          <cell r="HO160">
            <v>0</v>
          </cell>
          <cell r="HP160">
            <v>0</v>
          </cell>
          <cell r="HQ160">
            <v>0</v>
          </cell>
          <cell r="HR160">
            <v>0</v>
          </cell>
          <cell r="HS160">
            <v>0</v>
          </cell>
          <cell r="HT160">
            <v>0</v>
          </cell>
          <cell r="HU160">
            <v>0</v>
          </cell>
          <cell r="HV160">
            <v>0</v>
          </cell>
          <cell r="HW160">
            <v>0</v>
          </cell>
          <cell r="HX160">
            <v>0</v>
          </cell>
          <cell r="HY160">
            <v>0</v>
          </cell>
          <cell r="HZ160">
            <v>0</v>
          </cell>
          <cell r="IA160">
            <v>0</v>
          </cell>
          <cell r="IB160">
            <v>0</v>
          </cell>
          <cell r="IC160">
            <v>0</v>
          </cell>
          <cell r="ID160">
            <v>0</v>
          </cell>
          <cell r="IE160">
            <v>0</v>
          </cell>
          <cell r="IF160">
            <v>0</v>
          </cell>
          <cell r="IG160">
            <v>0</v>
          </cell>
          <cell r="IH160">
            <v>0</v>
          </cell>
          <cell r="II160">
            <v>0</v>
          </cell>
          <cell r="IJ160">
            <v>0</v>
          </cell>
          <cell r="IK160">
            <v>0</v>
          </cell>
          <cell r="IL160">
            <v>0</v>
          </cell>
          <cell r="IM160">
            <v>0</v>
          </cell>
          <cell r="IN160">
            <v>0</v>
          </cell>
          <cell r="IO160">
            <v>0</v>
          </cell>
          <cell r="IP160">
            <v>0</v>
          </cell>
          <cell r="IQ160">
            <v>0</v>
          </cell>
          <cell r="IR160">
            <v>0</v>
          </cell>
          <cell r="IS160">
            <v>0</v>
          </cell>
          <cell r="IT160">
            <v>0</v>
          </cell>
          <cell r="IU160">
            <v>0</v>
          </cell>
          <cell r="IV160">
            <v>0</v>
          </cell>
          <cell r="IW160">
            <v>0</v>
          </cell>
          <cell r="IX160">
            <v>0</v>
          </cell>
          <cell r="IY160">
            <v>0</v>
          </cell>
          <cell r="IZ160">
            <v>0</v>
          </cell>
          <cell r="JA160">
            <v>0</v>
          </cell>
          <cell r="JB160">
            <v>0</v>
          </cell>
          <cell r="JC160">
            <v>0</v>
          </cell>
          <cell r="JG160">
            <v>0</v>
          </cell>
          <cell r="JH160">
            <v>0</v>
          </cell>
          <cell r="JI160">
            <v>0</v>
          </cell>
          <cell r="JJ160">
            <v>0</v>
          </cell>
          <cell r="JK160">
            <v>0</v>
          </cell>
          <cell r="JL160">
            <v>0</v>
          </cell>
          <cell r="JM160">
            <v>0</v>
          </cell>
          <cell r="JN160">
            <v>0</v>
          </cell>
          <cell r="JO160">
            <v>0</v>
          </cell>
          <cell r="JP160">
            <v>0</v>
          </cell>
          <cell r="JQ160">
            <v>0</v>
          </cell>
          <cell r="JR160">
            <v>0</v>
          </cell>
          <cell r="JS160">
            <v>0</v>
          </cell>
          <cell r="JT160">
            <v>0</v>
          </cell>
          <cell r="JU160">
            <v>0</v>
          </cell>
          <cell r="JV160">
            <v>0</v>
          </cell>
          <cell r="JW160">
            <v>0</v>
          </cell>
          <cell r="JX160">
            <v>0</v>
          </cell>
          <cell r="JY160">
            <v>0</v>
          </cell>
          <cell r="JZ160">
            <v>0</v>
          </cell>
          <cell r="KA160">
            <v>0</v>
          </cell>
          <cell r="KB160">
            <v>0</v>
          </cell>
          <cell r="KC160">
            <v>0</v>
          </cell>
          <cell r="KD160">
            <v>0</v>
          </cell>
          <cell r="KE160">
            <v>0</v>
          </cell>
          <cell r="KF160">
            <v>0</v>
          </cell>
          <cell r="KG160">
            <v>0</v>
          </cell>
          <cell r="KH160">
            <v>0</v>
          </cell>
          <cell r="KI160">
            <v>0</v>
          </cell>
          <cell r="KJ160">
            <v>0</v>
          </cell>
          <cell r="KK160">
            <v>0</v>
          </cell>
          <cell r="KL160">
            <v>0</v>
          </cell>
          <cell r="KM160">
            <v>0</v>
          </cell>
          <cell r="KN160">
            <v>0</v>
          </cell>
          <cell r="KO160">
            <v>0</v>
          </cell>
          <cell r="KP160">
            <v>0</v>
          </cell>
          <cell r="KQ160">
            <v>0</v>
          </cell>
          <cell r="KR160">
            <v>0</v>
          </cell>
          <cell r="KS160">
            <v>0</v>
          </cell>
          <cell r="KT160">
            <v>0</v>
          </cell>
          <cell r="KU160">
            <v>0</v>
          </cell>
          <cell r="KV160">
            <v>0</v>
          </cell>
          <cell r="KW160">
            <v>0</v>
          </cell>
          <cell r="KX160">
            <v>0</v>
          </cell>
          <cell r="KY160">
            <v>0</v>
          </cell>
          <cell r="KZ160">
            <v>0</v>
          </cell>
          <cell r="LA160">
            <v>0</v>
          </cell>
          <cell r="LB160">
            <v>0</v>
          </cell>
          <cell r="LC160">
            <v>0</v>
          </cell>
          <cell r="LD160">
            <v>0</v>
          </cell>
          <cell r="LE160">
            <v>0</v>
          </cell>
          <cell r="LF160">
            <v>0</v>
          </cell>
          <cell r="LG160">
            <v>0</v>
          </cell>
          <cell r="LH160">
            <v>0</v>
          </cell>
          <cell r="LI160">
            <v>0</v>
          </cell>
          <cell r="LJ160">
            <v>0</v>
          </cell>
          <cell r="LK160">
            <v>0</v>
          </cell>
          <cell r="LL160">
            <v>0</v>
          </cell>
          <cell r="LM160">
            <v>0</v>
          </cell>
          <cell r="LN160">
            <v>0</v>
          </cell>
          <cell r="LO160">
            <v>0</v>
          </cell>
          <cell r="LP160">
            <v>0</v>
          </cell>
          <cell r="LQ160">
            <v>0</v>
          </cell>
          <cell r="LR160">
            <v>0</v>
          </cell>
          <cell r="LS160">
            <v>0</v>
          </cell>
          <cell r="LT160">
            <v>0</v>
          </cell>
          <cell r="LU160">
            <v>0</v>
          </cell>
          <cell r="LV160">
            <v>0</v>
          </cell>
          <cell r="LW160">
            <v>0</v>
          </cell>
          <cell r="LX160">
            <v>0</v>
          </cell>
          <cell r="LY160">
            <v>0</v>
          </cell>
          <cell r="LZ160">
            <v>0</v>
          </cell>
          <cell r="MA160">
            <v>0</v>
          </cell>
          <cell r="MB160">
            <v>0</v>
          </cell>
          <cell r="MC160">
            <v>0</v>
          </cell>
          <cell r="MD160">
            <v>0</v>
          </cell>
          <cell r="ME160">
            <v>0</v>
          </cell>
          <cell r="MF160">
            <v>0</v>
          </cell>
          <cell r="MG160">
            <v>0</v>
          </cell>
          <cell r="MH160">
            <v>0</v>
          </cell>
          <cell r="MI160">
            <v>0</v>
          </cell>
          <cell r="MJ160">
            <v>0</v>
          </cell>
          <cell r="MK160">
            <v>0</v>
          </cell>
          <cell r="ML160">
            <v>0</v>
          </cell>
          <cell r="MM160">
            <v>0</v>
          </cell>
          <cell r="MN160">
            <v>0</v>
          </cell>
          <cell r="MO160">
            <v>0</v>
          </cell>
          <cell r="MP160">
            <v>0</v>
          </cell>
          <cell r="MQ160">
            <v>0</v>
          </cell>
          <cell r="MR160">
            <v>0</v>
          </cell>
          <cell r="MS160">
            <v>0</v>
          </cell>
          <cell r="MT160">
            <v>0</v>
          </cell>
          <cell r="MU160">
            <v>0</v>
          </cell>
          <cell r="MV160">
            <v>0</v>
          </cell>
          <cell r="MW160">
            <v>0</v>
          </cell>
          <cell r="MX160">
            <v>0</v>
          </cell>
          <cell r="MY160">
            <v>0</v>
          </cell>
          <cell r="MZ160">
            <v>0</v>
          </cell>
          <cell r="NA160">
            <v>0</v>
          </cell>
          <cell r="NB160">
            <v>0</v>
          </cell>
          <cell r="NC160">
            <v>0</v>
          </cell>
          <cell r="ND160">
            <v>0</v>
          </cell>
          <cell r="NE160">
            <v>0</v>
          </cell>
          <cell r="NF160">
            <v>0</v>
          </cell>
          <cell r="NG160">
            <v>0</v>
          </cell>
          <cell r="NH160">
            <v>0</v>
          </cell>
          <cell r="NI160">
            <v>0</v>
          </cell>
          <cell r="NJ160">
            <v>0</v>
          </cell>
          <cell r="NK160">
            <v>0</v>
          </cell>
          <cell r="NL160">
            <v>0</v>
          </cell>
          <cell r="NM160">
            <v>0</v>
          </cell>
          <cell r="NN160">
            <v>0</v>
          </cell>
          <cell r="NO160">
            <v>0</v>
          </cell>
          <cell r="NP160">
            <v>0</v>
          </cell>
          <cell r="NQ160">
            <v>0</v>
          </cell>
          <cell r="NR160">
            <v>0</v>
          </cell>
          <cell r="NS160">
            <v>0</v>
          </cell>
          <cell r="NT160">
            <v>0</v>
          </cell>
          <cell r="NU160">
            <v>0</v>
          </cell>
          <cell r="NV160">
            <v>0</v>
          </cell>
        </row>
        <row r="161">
          <cell r="F161" t="str">
            <v/>
          </cell>
          <cell r="K161">
            <v>0</v>
          </cell>
          <cell r="AJ161" t="str">
            <v/>
          </cell>
          <cell r="BX161">
            <v>30</v>
          </cell>
          <cell r="EN161">
            <v>0</v>
          </cell>
          <cell r="EO161">
            <v>0</v>
          </cell>
          <cell r="EP161">
            <v>0</v>
          </cell>
          <cell r="EQ161">
            <v>0</v>
          </cell>
          <cell r="ER161">
            <v>0</v>
          </cell>
          <cell r="ES161">
            <v>0</v>
          </cell>
          <cell r="ET161">
            <v>0</v>
          </cell>
          <cell r="EU161">
            <v>0</v>
          </cell>
          <cell r="EV161">
            <v>0</v>
          </cell>
          <cell r="EW161">
            <v>0</v>
          </cell>
          <cell r="EX161">
            <v>0</v>
          </cell>
          <cell r="EY161">
            <v>0</v>
          </cell>
          <cell r="EZ161">
            <v>0</v>
          </cell>
          <cell r="FA161">
            <v>0</v>
          </cell>
          <cell r="FB161">
            <v>0</v>
          </cell>
          <cell r="FC161">
            <v>0</v>
          </cell>
          <cell r="FD161">
            <v>0</v>
          </cell>
          <cell r="FE161">
            <v>0</v>
          </cell>
          <cell r="FF161">
            <v>0</v>
          </cell>
          <cell r="FG161">
            <v>0</v>
          </cell>
          <cell r="FH161">
            <v>0</v>
          </cell>
          <cell r="FI161">
            <v>0</v>
          </cell>
          <cell r="FJ161">
            <v>0</v>
          </cell>
          <cell r="FK161">
            <v>0</v>
          </cell>
          <cell r="FL161">
            <v>0</v>
          </cell>
          <cell r="FM161">
            <v>0</v>
          </cell>
          <cell r="FN161">
            <v>0</v>
          </cell>
          <cell r="FO161">
            <v>0</v>
          </cell>
          <cell r="FP161">
            <v>0</v>
          </cell>
          <cell r="FQ161">
            <v>0</v>
          </cell>
          <cell r="FR161">
            <v>0</v>
          </cell>
          <cell r="FS161">
            <v>0</v>
          </cell>
          <cell r="FT161">
            <v>0</v>
          </cell>
          <cell r="FU161">
            <v>0</v>
          </cell>
          <cell r="FV161">
            <v>0</v>
          </cell>
          <cell r="FW161">
            <v>0</v>
          </cell>
          <cell r="FX161">
            <v>0</v>
          </cell>
          <cell r="FY161">
            <v>0</v>
          </cell>
          <cell r="FZ161">
            <v>0</v>
          </cell>
          <cell r="GA161">
            <v>0</v>
          </cell>
          <cell r="GB161">
            <v>0</v>
          </cell>
          <cell r="GC161">
            <v>0</v>
          </cell>
          <cell r="GD161">
            <v>0</v>
          </cell>
          <cell r="GE161">
            <v>0</v>
          </cell>
          <cell r="GF161">
            <v>0</v>
          </cell>
          <cell r="GG161">
            <v>0</v>
          </cell>
          <cell r="GH161">
            <v>0</v>
          </cell>
          <cell r="GI161">
            <v>0</v>
          </cell>
          <cell r="GJ161">
            <v>0</v>
          </cell>
          <cell r="GK161">
            <v>0</v>
          </cell>
          <cell r="GL161">
            <v>0</v>
          </cell>
          <cell r="GM161">
            <v>0</v>
          </cell>
          <cell r="GN161">
            <v>0</v>
          </cell>
          <cell r="GO161">
            <v>0</v>
          </cell>
          <cell r="GP161">
            <v>0</v>
          </cell>
          <cell r="GQ161">
            <v>0</v>
          </cell>
          <cell r="GR161">
            <v>0</v>
          </cell>
          <cell r="GS161">
            <v>0</v>
          </cell>
          <cell r="GT161">
            <v>0</v>
          </cell>
          <cell r="GU161">
            <v>0</v>
          </cell>
          <cell r="GV161">
            <v>0</v>
          </cell>
          <cell r="GW161">
            <v>0</v>
          </cell>
          <cell r="GX161">
            <v>0</v>
          </cell>
          <cell r="GY161">
            <v>0</v>
          </cell>
          <cell r="GZ161">
            <v>0</v>
          </cell>
          <cell r="HA161">
            <v>0</v>
          </cell>
          <cell r="HB161">
            <v>0</v>
          </cell>
          <cell r="HC161">
            <v>0</v>
          </cell>
          <cell r="HD161">
            <v>0</v>
          </cell>
          <cell r="HE161">
            <v>0</v>
          </cell>
          <cell r="HF161">
            <v>0</v>
          </cell>
          <cell r="HG161">
            <v>0</v>
          </cell>
          <cell r="HH161">
            <v>0</v>
          </cell>
          <cell r="HI161">
            <v>0</v>
          </cell>
          <cell r="HJ161">
            <v>0</v>
          </cell>
          <cell r="HK161">
            <v>0</v>
          </cell>
          <cell r="HL161">
            <v>0</v>
          </cell>
          <cell r="HM161">
            <v>0</v>
          </cell>
          <cell r="HN161">
            <v>0</v>
          </cell>
          <cell r="HO161">
            <v>0</v>
          </cell>
          <cell r="HP161">
            <v>0</v>
          </cell>
          <cell r="HQ161">
            <v>0</v>
          </cell>
          <cell r="HR161">
            <v>0</v>
          </cell>
          <cell r="HS161">
            <v>0</v>
          </cell>
          <cell r="HT161">
            <v>0</v>
          </cell>
          <cell r="HU161">
            <v>0</v>
          </cell>
          <cell r="HV161">
            <v>0</v>
          </cell>
          <cell r="HW161">
            <v>0</v>
          </cell>
          <cell r="HX161">
            <v>0</v>
          </cell>
          <cell r="HY161">
            <v>0</v>
          </cell>
          <cell r="HZ161">
            <v>0</v>
          </cell>
          <cell r="IA161">
            <v>0</v>
          </cell>
          <cell r="IB161">
            <v>0</v>
          </cell>
          <cell r="IC161">
            <v>0</v>
          </cell>
          <cell r="ID161">
            <v>0</v>
          </cell>
          <cell r="IE161">
            <v>0</v>
          </cell>
          <cell r="IF161">
            <v>0</v>
          </cell>
          <cell r="IG161">
            <v>0</v>
          </cell>
          <cell r="IH161">
            <v>0</v>
          </cell>
          <cell r="II161">
            <v>0</v>
          </cell>
          <cell r="IJ161">
            <v>0</v>
          </cell>
          <cell r="IK161">
            <v>0</v>
          </cell>
          <cell r="IL161">
            <v>0</v>
          </cell>
          <cell r="IM161">
            <v>0</v>
          </cell>
          <cell r="IN161">
            <v>0</v>
          </cell>
          <cell r="IO161">
            <v>0</v>
          </cell>
          <cell r="IP161">
            <v>0</v>
          </cell>
          <cell r="IQ161">
            <v>0</v>
          </cell>
          <cell r="IR161">
            <v>0</v>
          </cell>
          <cell r="IS161">
            <v>0</v>
          </cell>
          <cell r="IT161">
            <v>0</v>
          </cell>
          <cell r="IU161">
            <v>0</v>
          </cell>
          <cell r="IV161">
            <v>0</v>
          </cell>
          <cell r="IW161">
            <v>0</v>
          </cell>
          <cell r="IX161">
            <v>0</v>
          </cell>
          <cell r="IY161">
            <v>0</v>
          </cell>
          <cell r="IZ161">
            <v>0</v>
          </cell>
          <cell r="JA161">
            <v>0</v>
          </cell>
          <cell r="JB161">
            <v>0</v>
          </cell>
          <cell r="JC161">
            <v>0</v>
          </cell>
          <cell r="JG161">
            <v>0</v>
          </cell>
          <cell r="JH161">
            <v>0</v>
          </cell>
          <cell r="JI161">
            <v>0</v>
          </cell>
          <cell r="JJ161">
            <v>0</v>
          </cell>
          <cell r="JK161">
            <v>0</v>
          </cell>
          <cell r="JL161">
            <v>0</v>
          </cell>
          <cell r="JM161">
            <v>0</v>
          </cell>
          <cell r="JN161">
            <v>0</v>
          </cell>
          <cell r="JO161">
            <v>0</v>
          </cell>
          <cell r="JP161">
            <v>0</v>
          </cell>
          <cell r="JQ161">
            <v>0</v>
          </cell>
          <cell r="JR161">
            <v>0</v>
          </cell>
          <cell r="JS161">
            <v>0</v>
          </cell>
          <cell r="JT161">
            <v>0</v>
          </cell>
          <cell r="JU161">
            <v>0</v>
          </cell>
          <cell r="JV161">
            <v>0</v>
          </cell>
          <cell r="JW161">
            <v>0</v>
          </cell>
          <cell r="JX161">
            <v>0</v>
          </cell>
          <cell r="JY161">
            <v>0</v>
          </cell>
          <cell r="JZ161">
            <v>0</v>
          </cell>
          <cell r="KA161">
            <v>0</v>
          </cell>
          <cell r="KB161">
            <v>0</v>
          </cell>
          <cell r="KC161">
            <v>0</v>
          </cell>
          <cell r="KD161">
            <v>0</v>
          </cell>
          <cell r="KE161">
            <v>0</v>
          </cell>
          <cell r="KF161">
            <v>0</v>
          </cell>
          <cell r="KG161">
            <v>0</v>
          </cell>
          <cell r="KH161">
            <v>0</v>
          </cell>
          <cell r="KI161">
            <v>0</v>
          </cell>
          <cell r="KJ161">
            <v>0</v>
          </cell>
          <cell r="KK161">
            <v>0</v>
          </cell>
          <cell r="KL161">
            <v>0</v>
          </cell>
          <cell r="KM161">
            <v>0</v>
          </cell>
          <cell r="KN161">
            <v>0</v>
          </cell>
          <cell r="KO161">
            <v>0</v>
          </cell>
          <cell r="KP161">
            <v>0</v>
          </cell>
          <cell r="KQ161">
            <v>0</v>
          </cell>
          <cell r="KR161">
            <v>0</v>
          </cell>
          <cell r="KS161">
            <v>0</v>
          </cell>
          <cell r="KT161">
            <v>0</v>
          </cell>
          <cell r="KU161">
            <v>0</v>
          </cell>
          <cell r="KV161">
            <v>0</v>
          </cell>
          <cell r="KW161">
            <v>0</v>
          </cell>
          <cell r="KX161">
            <v>0</v>
          </cell>
          <cell r="KY161">
            <v>0</v>
          </cell>
          <cell r="KZ161">
            <v>0</v>
          </cell>
          <cell r="LA161">
            <v>0</v>
          </cell>
          <cell r="LB161">
            <v>0</v>
          </cell>
          <cell r="LC161">
            <v>0</v>
          </cell>
          <cell r="LD161">
            <v>0</v>
          </cell>
          <cell r="LE161">
            <v>0</v>
          </cell>
          <cell r="LF161">
            <v>0</v>
          </cell>
          <cell r="LG161">
            <v>0</v>
          </cell>
          <cell r="LH161">
            <v>0</v>
          </cell>
          <cell r="LI161">
            <v>0</v>
          </cell>
          <cell r="LJ161">
            <v>0</v>
          </cell>
          <cell r="LK161">
            <v>0</v>
          </cell>
          <cell r="LL161">
            <v>0</v>
          </cell>
          <cell r="LM161">
            <v>0</v>
          </cell>
          <cell r="LN161">
            <v>0</v>
          </cell>
          <cell r="LO161">
            <v>0</v>
          </cell>
          <cell r="LP161">
            <v>0</v>
          </cell>
          <cell r="LQ161">
            <v>0</v>
          </cell>
          <cell r="LR161">
            <v>0</v>
          </cell>
          <cell r="LS161">
            <v>0</v>
          </cell>
          <cell r="LT161">
            <v>0</v>
          </cell>
          <cell r="LU161">
            <v>0</v>
          </cell>
          <cell r="LV161">
            <v>0</v>
          </cell>
          <cell r="LW161">
            <v>0</v>
          </cell>
          <cell r="LX161">
            <v>0</v>
          </cell>
          <cell r="LY161">
            <v>0</v>
          </cell>
          <cell r="LZ161">
            <v>0</v>
          </cell>
          <cell r="MA161">
            <v>0</v>
          </cell>
          <cell r="MB161">
            <v>0</v>
          </cell>
          <cell r="MC161">
            <v>0</v>
          </cell>
          <cell r="MD161">
            <v>0</v>
          </cell>
          <cell r="ME161">
            <v>0</v>
          </cell>
          <cell r="MF161">
            <v>0</v>
          </cell>
          <cell r="MG161">
            <v>0</v>
          </cell>
          <cell r="MH161">
            <v>0</v>
          </cell>
          <cell r="MI161">
            <v>0</v>
          </cell>
          <cell r="MJ161">
            <v>0</v>
          </cell>
          <cell r="MK161">
            <v>0</v>
          </cell>
          <cell r="ML161">
            <v>0</v>
          </cell>
          <cell r="MM161">
            <v>0</v>
          </cell>
          <cell r="MN161">
            <v>0</v>
          </cell>
          <cell r="MO161">
            <v>0</v>
          </cell>
          <cell r="MP161">
            <v>0</v>
          </cell>
          <cell r="MQ161">
            <v>0</v>
          </cell>
          <cell r="MR161">
            <v>0</v>
          </cell>
          <cell r="MS161">
            <v>0</v>
          </cell>
          <cell r="MT161">
            <v>0</v>
          </cell>
          <cell r="MU161">
            <v>0</v>
          </cell>
          <cell r="MV161">
            <v>0</v>
          </cell>
          <cell r="MW161">
            <v>0</v>
          </cell>
          <cell r="MX161">
            <v>0</v>
          </cell>
          <cell r="MY161">
            <v>0</v>
          </cell>
          <cell r="MZ161">
            <v>0</v>
          </cell>
          <cell r="NA161">
            <v>0</v>
          </cell>
          <cell r="NB161">
            <v>0</v>
          </cell>
          <cell r="NC161">
            <v>0</v>
          </cell>
          <cell r="ND161">
            <v>0</v>
          </cell>
          <cell r="NE161">
            <v>0</v>
          </cell>
          <cell r="NF161">
            <v>0</v>
          </cell>
          <cell r="NG161">
            <v>0</v>
          </cell>
          <cell r="NH161">
            <v>0</v>
          </cell>
          <cell r="NI161">
            <v>0</v>
          </cell>
          <cell r="NJ161">
            <v>0</v>
          </cell>
          <cell r="NK161">
            <v>0</v>
          </cell>
          <cell r="NL161">
            <v>0</v>
          </cell>
          <cell r="NM161">
            <v>0</v>
          </cell>
          <cell r="NN161">
            <v>0</v>
          </cell>
          <cell r="NO161">
            <v>0</v>
          </cell>
          <cell r="NP161">
            <v>0</v>
          </cell>
          <cell r="NQ161">
            <v>0</v>
          </cell>
          <cell r="NR161">
            <v>0</v>
          </cell>
          <cell r="NS161">
            <v>0</v>
          </cell>
          <cell r="NT161">
            <v>0</v>
          </cell>
          <cell r="NU161">
            <v>0</v>
          </cell>
          <cell r="NV161">
            <v>0</v>
          </cell>
        </row>
        <row r="162">
          <cell r="F162" t="str">
            <v/>
          </cell>
          <cell r="K162">
            <v>0</v>
          </cell>
          <cell r="AJ162" t="str">
            <v/>
          </cell>
          <cell r="BX162">
            <v>30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0</v>
          </cell>
          <cell r="II162">
            <v>0</v>
          </cell>
          <cell r="IJ162">
            <v>0</v>
          </cell>
          <cell r="IK162">
            <v>0</v>
          </cell>
          <cell r="IL162">
            <v>0</v>
          </cell>
          <cell r="IM162">
            <v>0</v>
          </cell>
          <cell r="IN162">
            <v>0</v>
          </cell>
          <cell r="IO162">
            <v>0</v>
          </cell>
          <cell r="IP162">
            <v>0</v>
          </cell>
          <cell r="IQ162">
            <v>0</v>
          </cell>
          <cell r="IR162">
            <v>0</v>
          </cell>
          <cell r="IS162">
            <v>0</v>
          </cell>
          <cell r="IT162">
            <v>0</v>
          </cell>
          <cell r="IU162">
            <v>0</v>
          </cell>
          <cell r="IV162">
            <v>0</v>
          </cell>
          <cell r="IW162">
            <v>0</v>
          </cell>
          <cell r="IX162">
            <v>0</v>
          </cell>
          <cell r="IY162">
            <v>0</v>
          </cell>
          <cell r="IZ162">
            <v>0</v>
          </cell>
          <cell r="JA162">
            <v>0</v>
          </cell>
          <cell r="JB162">
            <v>0</v>
          </cell>
          <cell r="JC162">
            <v>0</v>
          </cell>
          <cell r="JG162">
            <v>0</v>
          </cell>
          <cell r="JH162">
            <v>0</v>
          </cell>
          <cell r="JI162">
            <v>0</v>
          </cell>
          <cell r="JJ162">
            <v>0</v>
          </cell>
          <cell r="JK162">
            <v>0</v>
          </cell>
          <cell r="JL162">
            <v>0</v>
          </cell>
          <cell r="JM162">
            <v>0</v>
          </cell>
          <cell r="JN162">
            <v>0</v>
          </cell>
          <cell r="JO162">
            <v>0</v>
          </cell>
          <cell r="JP162">
            <v>0</v>
          </cell>
          <cell r="JQ162">
            <v>0</v>
          </cell>
          <cell r="JR162">
            <v>0</v>
          </cell>
          <cell r="JS162">
            <v>0</v>
          </cell>
          <cell r="JT162">
            <v>0</v>
          </cell>
          <cell r="JU162">
            <v>0</v>
          </cell>
          <cell r="JV162">
            <v>0</v>
          </cell>
          <cell r="JW162">
            <v>0</v>
          </cell>
          <cell r="JX162">
            <v>0</v>
          </cell>
          <cell r="JY162">
            <v>0</v>
          </cell>
          <cell r="JZ162">
            <v>0</v>
          </cell>
          <cell r="KA162">
            <v>0</v>
          </cell>
          <cell r="KB162">
            <v>0</v>
          </cell>
          <cell r="KC162">
            <v>0</v>
          </cell>
          <cell r="KD162">
            <v>0</v>
          </cell>
          <cell r="KE162">
            <v>0</v>
          </cell>
          <cell r="KF162">
            <v>0</v>
          </cell>
          <cell r="KG162">
            <v>0</v>
          </cell>
          <cell r="KH162">
            <v>0</v>
          </cell>
          <cell r="KI162">
            <v>0</v>
          </cell>
          <cell r="KJ162">
            <v>0</v>
          </cell>
          <cell r="KK162">
            <v>0</v>
          </cell>
          <cell r="KL162">
            <v>0</v>
          </cell>
          <cell r="KM162">
            <v>0</v>
          </cell>
          <cell r="KN162">
            <v>0</v>
          </cell>
          <cell r="KO162">
            <v>0</v>
          </cell>
          <cell r="KP162">
            <v>0</v>
          </cell>
          <cell r="KQ162">
            <v>0</v>
          </cell>
          <cell r="KR162">
            <v>0</v>
          </cell>
          <cell r="KS162">
            <v>0</v>
          </cell>
          <cell r="KT162">
            <v>0</v>
          </cell>
          <cell r="KU162">
            <v>0</v>
          </cell>
          <cell r="KV162">
            <v>0</v>
          </cell>
          <cell r="KW162">
            <v>0</v>
          </cell>
          <cell r="KX162">
            <v>0</v>
          </cell>
          <cell r="KY162">
            <v>0</v>
          </cell>
          <cell r="KZ162">
            <v>0</v>
          </cell>
          <cell r="LA162">
            <v>0</v>
          </cell>
          <cell r="LB162">
            <v>0</v>
          </cell>
          <cell r="LC162">
            <v>0</v>
          </cell>
          <cell r="LD162">
            <v>0</v>
          </cell>
          <cell r="LE162">
            <v>0</v>
          </cell>
          <cell r="LF162">
            <v>0</v>
          </cell>
          <cell r="LG162">
            <v>0</v>
          </cell>
          <cell r="LH162">
            <v>0</v>
          </cell>
          <cell r="LI162">
            <v>0</v>
          </cell>
          <cell r="LJ162">
            <v>0</v>
          </cell>
          <cell r="LK162">
            <v>0</v>
          </cell>
          <cell r="LL162">
            <v>0</v>
          </cell>
          <cell r="LM162">
            <v>0</v>
          </cell>
          <cell r="LN162">
            <v>0</v>
          </cell>
          <cell r="LO162">
            <v>0</v>
          </cell>
          <cell r="LP162">
            <v>0</v>
          </cell>
          <cell r="LQ162">
            <v>0</v>
          </cell>
          <cell r="LR162">
            <v>0</v>
          </cell>
          <cell r="LS162">
            <v>0</v>
          </cell>
          <cell r="LT162">
            <v>0</v>
          </cell>
          <cell r="LU162">
            <v>0</v>
          </cell>
          <cell r="LV162">
            <v>0</v>
          </cell>
          <cell r="LW162">
            <v>0</v>
          </cell>
          <cell r="LX162">
            <v>0</v>
          </cell>
          <cell r="LY162">
            <v>0</v>
          </cell>
          <cell r="LZ162">
            <v>0</v>
          </cell>
          <cell r="MA162">
            <v>0</v>
          </cell>
          <cell r="MB162">
            <v>0</v>
          </cell>
          <cell r="MC162">
            <v>0</v>
          </cell>
          <cell r="MD162">
            <v>0</v>
          </cell>
          <cell r="ME162">
            <v>0</v>
          </cell>
          <cell r="MF162">
            <v>0</v>
          </cell>
          <cell r="MG162">
            <v>0</v>
          </cell>
          <cell r="MH162">
            <v>0</v>
          </cell>
          <cell r="MI162">
            <v>0</v>
          </cell>
          <cell r="MJ162">
            <v>0</v>
          </cell>
          <cell r="MK162">
            <v>0</v>
          </cell>
          <cell r="ML162">
            <v>0</v>
          </cell>
          <cell r="MM162">
            <v>0</v>
          </cell>
          <cell r="MN162">
            <v>0</v>
          </cell>
          <cell r="MO162">
            <v>0</v>
          </cell>
          <cell r="MP162">
            <v>0</v>
          </cell>
          <cell r="MQ162">
            <v>0</v>
          </cell>
          <cell r="MR162">
            <v>0</v>
          </cell>
          <cell r="MS162">
            <v>0</v>
          </cell>
          <cell r="MT162">
            <v>0</v>
          </cell>
          <cell r="MU162">
            <v>0</v>
          </cell>
          <cell r="MV162">
            <v>0</v>
          </cell>
          <cell r="MW162">
            <v>0</v>
          </cell>
          <cell r="MX162">
            <v>0</v>
          </cell>
          <cell r="MY162">
            <v>0</v>
          </cell>
          <cell r="MZ162">
            <v>0</v>
          </cell>
          <cell r="NA162">
            <v>0</v>
          </cell>
          <cell r="NB162">
            <v>0</v>
          </cell>
          <cell r="NC162">
            <v>0</v>
          </cell>
          <cell r="ND162">
            <v>0</v>
          </cell>
          <cell r="NE162">
            <v>0</v>
          </cell>
          <cell r="NF162">
            <v>0</v>
          </cell>
          <cell r="NG162">
            <v>0</v>
          </cell>
          <cell r="NH162">
            <v>0</v>
          </cell>
          <cell r="NI162">
            <v>0</v>
          </cell>
          <cell r="NJ162">
            <v>0</v>
          </cell>
          <cell r="NK162">
            <v>0</v>
          </cell>
          <cell r="NL162">
            <v>0</v>
          </cell>
          <cell r="NM162">
            <v>0</v>
          </cell>
          <cell r="NN162">
            <v>0</v>
          </cell>
          <cell r="NO162">
            <v>0</v>
          </cell>
          <cell r="NP162">
            <v>0</v>
          </cell>
          <cell r="NQ162">
            <v>0</v>
          </cell>
          <cell r="NR162">
            <v>0</v>
          </cell>
          <cell r="NS162">
            <v>0</v>
          </cell>
          <cell r="NT162">
            <v>0</v>
          </cell>
          <cell r="NU162">
            <v>0</v>
          </cell>
          <cell r="NV162">
            <v>0</v>
          </cell>
        </row>
        <row r="163">
          <cell r="F163" t="str">
            <v/>
          </cell>
          <cell r="K163">
            <v>0</v>
          </cell>
          <cell r="AJ163" t="str">
            <v/>
          </cell>
          <cell r="BX163">
            <v>30</v>
          </cell>
          <cell r="EN163">
            <v>0</v>
          </cell>
          <cell r="EO163">
            <v>0</v>
          </cell>
          <cell r="EP163">
            <v>0</v>
          </cell>
          <cell r="EQ163">
            <v>0</v>
          </cell>
          <cell r="ER163">
            <v>0</v>
          </cell>
          <cell r="ES163">
            <v>0</v>
          </cell>
          <cell r="ET163">
            <v>0</v>
          </cell>
          <cell r="EU163">
            <v>0</v>
          </cell>
          <cell r="EV163">
            <v>0</v>
          </cell>
          <cell r="EW163">
            <v>0</v>
          </cell>
          <cell r="EX163">
            <v>0</v>
          </cell>
          <cell r="EY163">
            <v>0</v>
          </cell>
          <cell r="EZ163">
            <v>0</v>
          </cell>
          <cell r="FA163">
            <v>0</v>
          </cell>
          <cell r="FB163">
            <v>0</v>
          </cell>
          <cell r="FC163">
            <v>0</v>
          </cell>
          <cell r="FD163">
            <v>0</v>
          </cell>
          <cell r="FE163">
            <v>0</v>
          </cell>
          <cell r="FF163">
            <v>0</v>
          </cell>
          <cell r="FG163">
            <v>0</v>
          </cell>
          <cell r="FH163">
            <v>0</v>
          </cell>
          <cell r="FI163">
            <v>0</v>
          </cell>
          <cell r="FJ163">
            <v>0</v>
          </cell>
          <cell r="FK163">
            <v>0</v>
          </cell>
          <cell r="FL163">
            <v>0</v>
          </cell>
          <cell r="FM163">
            <v>0</v>
          </cell>
          <cell r="FN163">
            <v>0</v>
          </cell>
          <cell r="FO163">
            <v>0</v>
          </cell>
          <cell r="FP163">
            <v>0</v>
          </cell>
          <cell r="FQ163">
            <v>0</v>
          </cell>
          <cell r="FR163">
            <v>0</v>
          </cell>
          <cell r="FS163">
            <v>0</v>
          </cell>
          <cell r="FT163">
            <v>0</v>
          </cell>
          <cell r="FU163">
            <v>0</v>
          </cell>
          <cell r="FV163">
            <v>0</v>
          </cell>
          <cell r="FW163">
            <v>0</v>
          </cell>
          <cell r="FX163">
            <v>0</v>
          </cell>
          <cell r="FY163">
            <v>0</v>
          </cell>
          <cell r="FZ163">
            <v>0</v>
          </cell>
          <cell r="GA163">
            <v>0</v>
          </cell>
          <cell r="GB163">
            <v>0</v>
          </cell>
          <cell r="GC163">
            <v>0</v>
          </cell>
          <cell r="GD163">
            <v>0</v>
          </cell>
          <cell r="GE163">
            <v>0</v>
          </cell>
          <cell r="GF163">
            <v>0</v>
          </cell>
          <cell r="GG163">
            <v>0</v>
          </cell>
          <cell r="GH163">
            <v>0</v>
          </cell>
          <cell r="GI163">
            <v>0</v>
          </cell>
          <cell r="GJ163">
            <v>0</v>
          </cell>
          <cell r="GK163">
            <v>0</v>
          </cell>
          <cell r="GL163">
            <v>0</v>
          </cell>
          <cell r="GM163">
            <v>0</v>
          </cell>
          <cell r="GN163">
            <v>0</v>
          </cell>
          <cell r="GO163">
            <v>0</v>
          </cell>
          <cell r="GP163">
            <v>0</v>
          </cell>
          <cell r="GQ163">
            <v>0</v>
          </cell>
          <cell r="GR163">
            <v>0</v>
          </cell>
          <cell r="GS163">
            <v>0</v>
          </cell>
          <cell r="GT163">
            <v>0</v>
          </cell>
          <cell r="GU163">
            <v>0</v>
          </cell>
          <cell r="GV163">
            <v>0</v>
          </cell>
          <cell r="GW163">
            <v>0</v>
          </cell>
          <cell r="GX163">
            <v>0</v>
          </cell>
          <cell r="GY163">
            <v>0</v>
          </cell>
          <cell r="GZ163">
            <v>0</v>
          </cell>
          <cell r="HA163">
            <v>0</v>
          </cell>
          <cell r="HB163">
            <v>0</v>
          </cell>
          <cell r="HC163">
            <v>0</v>
          </cell>
          <cell r="HD163">
            <v>0</v>
          </cell>
          <cell r="HE163">
            <v>0</v>
          </cell>
          <cell r="HF163">
            <v>0</v>
          </cell>
          <cell r="HG163">
            <v>0</v>
          </cell>
          <cell r="HH163">
            <v>0</v>
          </cell>
          <cell r="HI163">
            <v>0</v>
          </cell>
          <cell r="HJ163">
            <v>0</v>
          </cell>
          <cell r="HK163">
            <v>0</v>
          </cell>
          <cell r="HL163">
            <v>0</v>
          </cell>
          <cell r="HM163">
            <v>0</v>
          </cell>
          <cell r="HN163">
            <v>0</v>
          </cell>
          <cell r="HO163">
            <v>0</v>
          </cell>
          <cell r="HP163">
            <v>0</v>
          </cell>
          <cell r="HQ163">
            <v>0</v>
          </cell>
          <cell r="HR163">
            <v>0</v>
          </cell>
          <cell r="HS163">
            <v>0</v>
          </cell>
          <cell r="HT163">
            <v>0</v>
          </cell>
          <cell r="HU163">
            <v>0</v>
          </cell>
          <cell r="HV163">
            <v>0</v>
          </cell>
          <cell r="HW163">
            <v>0</v>
          </cell>
          <cell r="HX163">
            <v>0</v>
          </cell>
          <cell r="HY163">
            <v>0</v>
          </cell>
          <cell r="HZ163">
            <v>0</v>
          </cell>
          <cell r="IA163">
            <v>0</v>
          </cell>
          <cell r="IB163">
            <v>0</v>
          </cell>
          <cell r="IC163">
            <v>0</v>
          </cell>
          <cell r="ID163">
            <v>0</v>
          </cell>
          <cell r="IE163">
            <v>0</v>
          </cell>
          <cell r="IF163">
            <v>0</v>
          </cell>
          <cell r="IG163">
            <v>0</v>
          </cell>
          <cell r="IH163">
            <v>0</v>
          </cell>
          <cell r="II163">
            <v>0</v>
          </cell>
          <cell r="IJ163">
            <v>0</v>
          </cell>
          <cell r="IK163">
            <v>0</v>
          </cell>
          <cell r="IL163">
            <v>0</v>
          </cell>
          <cell r="IM163">
            <v>0</v>
          </cell>
          <cell r="IN163">
            <v>0</v>
          </cell>
          <cell r="IO163">
            <v>0</v>
          </cell>
          <cell r="IP163">
            <v>0</v>
          </cell>
          <cell r="IQ163">
            <v>0</v>
          </cell>
          <cell r="IR163">
            <v>0</v>
          </cell>
          <cell r="IS163">
            <v>0</v>
          </cell>
          <cell r="IT163">
            <v>0</v>
          </cell>
          <cell r="IU163">
            <v>0</v>
          </cell>
          <cell r="IV163">
            <v>0</v>
          </cell>
          <cell r="IW163">
            <v>0</v>
          </cell>
          <cell r="IX163">
            <v>0</v>
          </cell>
          <cell r="IY163">
            <v>0</v>
          </cell>
          <cell r="IZ163">
            <v>0</v>
          </cell>
          <cell r="JA163">
            <v>0</v>
          </cell>
          <cell r="JB163">
            <v>0</v>
          </cell>
          <cell r="JC163">
            <v>0</v>
          </cell>
          <cell r="JG163">
            <v>0</v>
          </cell>
          <cell r="JH163">
            <v>0</v>
          </cell>
          <cell r="JI163">
            <v>0</v>
          </cell>
          <cell r="JJ163">
            <v>0</v>
          </cell>
          <cell r="JK163">
            <v>0</v>
          </cell>
          <cell r="JL163">
            <v>0</v>
          </cell>
          <cell r="JM163">
            <v>0</v>
          </cell>
          <cell r="JN163">
            <v>0</v>
          </cell>
          <cell r="JO163">
            <v>0</v>
          </cell>
          <cell r="JP163">
            <v>0</v>
          </cell>
          <cell r="JQ163">
            <v>0</v>
          </cell>
          <cell r="JR163">
            <v>0</v>
          </cell>
          <cell r="JS163">
            <v>0</v>
          </cell>
          <cell r="JT163">
            <v>0</v>
          </cell>
          <cell r="JU163">
            <v>0</v>
          </cell>
          <cell r="JV163">
            <v>0</v>
          </cell>
          <cell r="JW163">
            <v>0</v>
          </cell>
          <cell r="JX163">
            <v>0</v>
          </cell>
          <cell r="JY163">
            <v>0</v>
          </cell>
          <cell r="JZ163">
            <v>0</v>
          </cell>
          <cell r="KA163">
            <v>0</v>
          </cell>
          <cell r="KB163">
            <v>0</v>
          </cell>
          <cell r="KC163">
            <v>0</v>
          </cell>
          <cell r="KD163">
            <v>0</v>
          </cell>
          <cell r="KE163">
            <v>0</v>
          </cell>
          <cell r="KF163">
            <v>0</v>
          </cell>
          <cell r="KG163">
            <v>0</v>
          </cell>
          <cell r="KH163">
            <v>0</v>
          </cell>
          <cell r="KI163">
            <v>0</v>
          </cell>
          <cell r="KJ163">
            <v>0</v>
          </cell>
          <cell r="KK163">
            <v>0</v>
          </cell>
          <cell r="KL163">
            <v>0</v>
          </cell>
          <cell r="KM163">
            <v>0</v>
          </cell>
          <cell r="KN163">
            <v>0</v>
          </cell>
          <cell r="KO163">
            <v>0</v>
          </cell>
          <cell r="KP163">
            <v>0</v>
          </cell>
          <cell r="KQ163">
            <v>0</v>
          </cell>
          <cell r="KR163">
            <v>0</v>
          </cell>
          <cell r="KS163">
            <v>0</v>
          </cell>
          <cell r="KT163">
            <v>0</v>
          </cell>
          <cell r="KU163">
            <v>0</v>
          </cell>
          <cell r="KV163">
            <v>0</v>
          </cell>
          <cell r="KW163">
            <v>0</v>
          </cell>
          <cell r="KX163">
            <v>0</v>
          </cell>
          <cell r="KY163">
            <v>0</v>
          </cell>
          <cell r="KZ163">
            <v>0</v>
          </cell>
          <cell r="LA163">
            <v>0</v>
          </cell>
          <cell r="LB163">
            <v>0</v>
          </cell>
          <cell r="LC163">
            <v>0</v>
          </cell>
          <cell r="LD163">
            <v>0</v>
          </cell>
          <cell r="LE163">
            <v>0</v>
          </cell>
          <cell r="LF163">
            <v>0</v>
          </cell>
          <cell r="LG163">
            <v>0</v>
          </cell>
          <cell r="LH163">
            <v>0</v>
          </cell>
          <cell r="LI163">
            <v>0</v>
          </cell>
          <cell r="LJ163">
            <v>0</v>
          </cell>
          <cell r="LK163">
            <v>0</v>
          </cell>
          <cell r="LL163">
            <v>0</v>
          </cell>
          <cell r="LM163">
            <v>0</v>
          </cell>
          <cell r="LN163">
            <v>0</v>
          </cell>
          <cell r="LO163">
            <v>0</v>
          </cell>
          <cell r="LP163">
            <v>0</v>
          </cell>
          <cell r="LQ163">
            <v>0</v>
          </cell>
          <cell r="LR163">
            <v>0</v>
          </cell>
          <cell r="LS163">
            <v>0</v>
          </cell>
          <cell r="LT163">
            <v>0</v>
          </cell>
          <cell r="LU163">
            <v>0</v>
          </cell>
          <cell r="LV163">
            <v>0</v>
          </cell>
          <cell r="LW163">
            <v>0</v>
          </cell>
          <cell r="LX163">
            <v>0</v>
          </cell>
          <cell r="LY163">
            <v>0</v>
          </cell>
          <cell r="LZ163">
            <v>0</v>
          </cell>
          <cell r="MA163">
            <v>0</v>
          </cell>
          <cell r="MB163">
            <v>0</v>
          </cell>
          <cell r="MC163">
            <v>0</v>
          </cell>
          <cell r="MD163">
            <v>0</v>
          </cell>
          <cell r="ME163">
            <v>0</v>
          </cell>
          <cell r="MF163">
            <v>0</v>
          </cell>
          <cell r="MG163">
            <v>0</v>
          </cell>
          <cell r="MH163">
            <v>0</v>
          </cell>
          <cell r="MI163">
            <v>0</v>
          </cell>
          <cell r="MJ163">
            <v>0</v>
          </cell>
          <cell r="MK163">
            <v>0</v>
          </cell>
          <cell r="ML163">
            <v>0</v>
          </cell>
          <cell r="MM163">
            <v>0</v>
          </cell>
          <cell r="MN163">
            <v>0</v>
          </cell>
          <cell r="MO163">
            <v>0</v>
          </cell>
          <cell r="MP163">
            <v>0</v>
          </cell>
          <cell r="MQ163">
            <v>0</v>
          </cell>
          <cell r="MR163">
            <v>0</v>
          </cell>
          <cell r="MS163">
            <v>0</v>
          </cell>
          <cell r="MT163">
            <v>0</v>
          </cell>
          <cell r="MU163">
            <v>0</v>
          </cell>
          <cell r="MV163">
            <v>0</v>
          </cell>
          <cell r="MW163">
            <v>0</v>
          </cell>
          <cell r="MX163">
            <v>0</v>
          </cell>
          <cell r="MY163">
            <v>0</v>
          </cell>
          <cell r="MZ163">
            <v>0</v>
          </cell>
          <cell r="NA163">
            <v>0</v>
          </cell>
          <cell r="NB163">
            <v>0</v>
          </cell>
          <cell r="NC163">
            <v>0</v>
          </cell>
          <cell r="ND163">
            <v>0</v>
          </cell>
          <cell r="NE163">
            <v>0</v>
          </cell>
          <cell r="NF163">
            <v>0</v>
          </cell>
          <cell r="NG163">
            <v>0</v>
          </cell>
          <cell r="NH163">
            <v>0</v>
          </cell>
          <cell r="NI163">
            <v>0</v>
          </cell>
          <cell r="NJ163">
            <v>0</v>
          </cell>
          <cell r="NK163">
            <v>0</v>
          </cell>
          <cell r="NL163">
            <v>0</v>
          </cell>
          <cell r="NM163">
            <v>0</v>
          </cell>
          <cell r="NN163">
            <v>0</v>
          </cell>
          <cell r="NO163">
            <v>0</v>
          </cell>
          <cell r="NP163">
            <v>0</v>
          </cell>
          <cell r="NQ163">
            <v>0</v>
          </cell>
          <cell r="NR163">
            <v>0</v>
          </cell>
          <cell r="NS163">
            <v>0</v>
          </cell>
          <cell r="NT163">
            <v>0</v>
          </cell>
          <cell r="NU163">
            <v>0</v>
          </cell>
          <cell r="NV163">
            <v>0</v>
          </cell>
        </row>
        <row r="164">
          <cell r="F164" t="str">
            <v/>
          </cell>
          <cell r="K164">
            <v>0</v>
          </cell>
          <cell r="AJ164" t="str">
            <v/>
          </cell>
          <cell r="BX164">
            <v>30</v>
          </cell>
          <cell r="EN164">
            <v>0</v>
          </cell>
          <cell r="EO164">
            <v>0</v>
          </cell>
          <cell r="EP164">
            <v>0</v>
          </cell>
          <cell r="EQ164">
            <v>0</v>
          </cell>
          <cell r="ER164">
            <v>0</v>
          </cell>
          <cell r="ES164">
            <v>0</v>
          </cell>
          <cell r="ET164">
            <v>0</v>
          </cell>
          <cell r="EU164">
            <v>0</v>
          </cell>
          <cell r="EV164">
            <v>0</v>
          </cell>
          <cell r="EW164">
            <v>0</v>
          </cell>
          <cell r="EX164">
            <v>0</v>
          </cell>
          <cell r="EY164">
            <v>0</v>
          </cell>
          <cell r="EZ164">
            <v>0</v>
          </cell>
          <cell r="FA164">
            <v>0</v>
          </cell>
          <cell r="FB164">
            <v>0</v>
          </cell>
          <cell r="FC164">
            <v>0</v>
          </cell>
          <cell r="FD164">
            <v>0</v>
          </cell>
          <cell r="FE164">
            <v>0</v>
          </cell>
          <cell r="FF164">
            <v>0</v>
          </cell>
          <cell r="FG164">
            <v>0</v>
          </cell>
          <cell r="FH164">
            <v>0</v>
          </cell>
          <cell r="FI164">
            <v>0</v>
          </cell>
          <cell r="FJ164">
            <v>0</v>
          </cell>
          <cell r="FK164">
            <v>0</v>
          </cell>
          <cell r="FL164">
            <v>0</v>
          </cell>
          <cell r="FM164">
            <v>0</v>
          </cell>
          <cell r="FN164">
            <v>0</v>
          </cell>
          <cell r="FO164">
            <v>0</v>
          </cell>
          <cell r="FP164">
            <v>0</v>
          </cell>
          <cell r="FQ164">
            <v>0</v>
          </cell>
          <cell r="FR164">
            <v>0</v>
          </cell>
          <cell r="FS164">
            <v>0</v>
          </cell>
          <cell r="FT164">
            <v>0</v>
          </cell>
          <cell r="FU164">
            <v>0</v>
          </cell>
          <cell r="FV164">
            <v>0</v>
          </cell>
          <cell r="FW164">
            <v>0</v>
          </cell>
          <cell r="FX164">
            <v>0</v>
          </cell>
          <cell r="FY164">
            <v>0</v>
          </cell>
          <cell r="FZ164">
            <v>0</v>
          </cell>
          <cell r="GA164">
            <v>0</v>
          </cell>
          <cell r="GB164">
            <v>0</v>
          </cell>
          <cell r="GC164">
            <v>0</v>
          </cell>
          <cell r="GD164">
            <v>0</v>
          </cell>
          <cell r="GE164">
            <v>0</v>
          </cell>
          <cell r="GF164">
            <v>0</v>
          </cell>
          <cell r="GG164">
            <v>0</v>
          </cell>
          <cell r="GH164">
            <v>0</v>
          </cell>
          <cell r="GI164">
            <v>0</v>
          </cell>
          <cell r="GJ164">
            <v>0</v>
          </cell>
          <cell r="GK164">
            <v>0</v>
          </cell>
          <cell r="GL164">
            <v>0</v>
          </cell>
          <cell r="GM164">
            <v>0</v>
          </cell>
          <cell r="GN164">
            <v>0</v>
          </cell>
          <cell r="GO164">
            <v>0</v>
          </cell>
          <cell r="GP164">
            <v>0</v>
          </cell>
          <cell r="GQ164">
            <v>0</v>
          </cell>
          <cell r="GR164">
            <v>0</v>
          </cell>
          <cell r="GS164">
            <v>0</v>
          </cell>
          <cell r="GT164">
            <v>0</v>
          </cell>
          <cell r="GU164">
            <v>0</v>
          </cell>
          <cell r="GV164">
            <v>0</v>
          </cell>
          <cell r="GW164">
            <v>0</v>
          </cell>
          <cell r="GX164">
            <v>0</v>
          </cell>
          <cell r="GY164">
            <v>0</v>
          </cell>
          <cell r="GZ164">
            <v>0</v>
          </cell>
          <cell r="HA164">
            <v>0</v>
          </cell>
          <cell r="HB164">
            <v>0</v>
          </cell>
          <cell r="HC164">
            <v>0</v>
          </cell>
          <cell r="HD164">
            <v>0</v>
          </cell>
          <cell r="HE164">
            <v>0</v>
          </cell>
          <cell r="HF164">
            <v>0</v>
          </cell>
          <cell r="HG164">
            <v>0</v>
          </cell>
          <cell r="HH164">
            <v>0</v>
          </cell>
          <cell r="HI164">
            <v>0</v>
          </cell>
          <cell r="HJ164">
            <v>0</v>
          </cell>
          <cell r="HK164">
            <v>0</v>
          </cell>
          <cell r="HL164">
            <v>0</v>
          </cell>
          <cell r="HM164">
            <v>0</v>
          </cell>
          <cell r="HN164">
            <v>0</v>
          </cell>
          <cell r="HO164">
            <v>0</v>
          </cell>
          <cell r="HP164">
            <v>0</v>
          </cell>
          <cell r="HQ164">
            <v>0</v>
          </cell>
          <cell r="HR164">
            <v>0</v>
          </cell>
          <cell r="HS164">
            <v>0</v>
          </cell>
          <cell r="HT164">
            <v>0</v>
          </cell>
          <cell r="HU164">
            <v>0</v>
          </cell>
          <cell r="HV164">
            <v>0</v>
          </cell>
          <cell r="HW164">
            <v>0</v>
          </cell>
          <cell r="HX164">
            <v>0</v>
          </cell>
          <cell r="HY164">
            <v>0</v>
          </cell>
          <cell r="HZ164">
            <v>0</v>
          </cell>
          <cell r="IA164">
            <v>0</v>
          </cell>
          <cell r="IB164">
            <v>0</v>
          </cell>
          <cell r="IC164">
            <v>0</v>
          </cell>
          <cell r="ID164">
            <v>0</v>
          </cell>
          <cell r="IE164">
            <v>0</v>
          </cell>
          <cell r="IF164">
            <v>0</v>
          </cell>
          <cell r="IG164">
            <v>0</v>
          </cell>
          <cell r="IH164">
            <v>0</v>
          </cell>
          <cell r="II164">
            <v>0</v>
          </cell>
          <cell r="IJ164">
            <v>0</v>
          </cell>
          <cell r="IK164">
            <v>0</v>
          </cell>
          <cell r="IL164">
            <v>0</v>
          </cell>
          <cell r="IM164">
            <v>0</v>
          </cell>
          <cell r="IN164">
            <v>0</v>
          </cell>
          <cell r="IO164">
            <v>0</v>
          </cell>
          <cell r="IP164">
            <v>0</v>
          </cell>
          <cell r="IQ164">
            <v>0</v>
          </cell>
          <cell r="IR164">
            <v>0</v>
          </cell>
          <cell r="IS164">
            <v>0</v>
          </cell>
          <cell r="IT164">
            <v>0</v>
          </cell>
          <cell r="IU164">
            <v>0</v>
          </cell>
          <cell r="IV164">
            <v>0</v>
          </cell>
          <cell r="IW164">
            <v>0</v>
          </cell>
          <cell r="IX164">
            <v>0</v>
          </cell>
          <cell r="IY164">
            <v>0</v>
          </cell>
          <cell r="IZ164">
            <v>0</v>
          </cell>
          <cell r="JA164">
            <v>0</v>
          </cell>
          <cell r="JB164">
            <v>0</v>
          </cell>
          <cell r="JC164">
            <v>0</v>
          </cell>
          <cell r="JG164">
            <v>0</v>
          </cell>
          <cell r="JH164">
            <v>0</v>
          </cell>
          <cell r="JI164">
            <v>0</v>
          </cell>
          <cell r="JJ164">
            <v>0</v>
          </cell>
          <cell r="JK164">
            <v>0</v>
          </cell>
          <cell r="JL164">
            <v>0</v>
          </cell>
          <cell r="JM164">
            <v>0</v>
          </cell>
          <cell r="JN164">
            <v>0</v>
          </cell>
          <cell r="JO164">
            <v>0</v>
          </cell>
          <cell r="JP164">
            <v>0</v>
          </cell>
          <cell r="JQ164">
            <v>0</v>
          </cell>
          <cell r="JR164">
            <v>0</v>
          </cell>
          <cell r="JS164">
            <v>0</v>
          </cell>
          <cell r="JT164">
            <v>0</v>
          </cell>
          <cell r="JU164">
            <v>0</v>
          </cell>
          <cell r="JV164">
            <v>0</v>
          </cell>
          <cell r="JW164">
            <v>0</v>
          </cell>
          <cell r="JX164">
            <v>0</v>
          </cell>
          <cell r="JY164">
            <v>0</v>
          </cell>
          <cell r="JZ164">
            <v>0</v>
          </cell>
          <cell r="KA164">
            <v>0</v>
          </cell>
          <cell r="KB164">
            <v>0</v>
          </cell>
          <cell r="KC164">
            <v>0</v>
          </cell>
          <cell r="KD164">
            <v>0</v>
          </cell>
          <cell r="KE164">
            <v>0</v>
          </cell>
          <cell r="KF164">
            <v>0</v>
          </cell>
          <cell r="KG164">
            <v>0</v>
          </cell>
          <cell r="KH164">
            <v>0</v>
          </cell>
          <cell r="KI164">
            <v>0</v>
          </cell>
          <cell r="KJ164">
            <v>0</v>
          </cell>
          <cell r="KK164">
            <v>0</v>
          </cell>
          <cell r="KL164">
            <v>0</v>
          </cell>
          <cell r="KM164">
            <v>0</v>
          </cell>
          <cell r="KN164">
            <v>0</v>
          </cell>
          <cell r="KO164">
            <v>0</v>
          </cell>
          <cell r="KP164">
            <v>0</v>
          </cell>
          <cell r="KQ164">
            <v>0</v>
          </cell>
          <cell r="KR164">
            <v>0</v>
          </cell>
          <cell r="KS164">
            <v>0</v>
          </cell>
          <cell r="KT164">
            <v>0</v>
          </cell>
          <cell r="KU164">
            <v>0</v>
          </cell>
          <cell r="KV164">
            <v>0</v>
          </cell>
          <cell r="KW164">
            <v>0</v>
          </cell>
          <cell r="KX164">
            <v>0</v>
          </cell>
          <cell r="KY164">
            <v>0</v>
          </cell>
          <cell r="KZ164">
            <v>0</v>
          </cell>
          <cell r="LA164">
            <v>0</v>
          </cell>
          <cell r="LB164">
            <v>0</v>
          </cell>
          <cell r="LC164">
            <v>0</v>
          </cell>
          <cell r="LD164">
            <v>0</v>
          </cell>
          <cell r="LE164">
            <v>0</v>
          </cell>
          <cell r="LF164">
            <v>0</v>
          </cell>
          <cell r="LG164">
            <v>0</v>
          </cell>
          <cell r="LH164">
            <v>0</v>
          </cell>
          <cell r="LI164">
            <v>0</v>
          </cell>
          <cell r="LJ164">
            <v>0</v>
          </cell>
          <cell r="LK164">
            <v>0</v>
          </cell>
          <cell r="LL164">
            <v>0</v>
          </cell>
          <cell r="LM164">
            <v>0</v>
          </cell>
          <cell r="LN164">
            <v>0</v>
          </cell>
          <cell r="LO164">
            <v>0</v>
          </cell>
          <cell r="LP164">
            <v>0</v>
          </cell>
          <cell r="LQ164">
            <v>0</v>
          </cell>
          <cell r="LR164">
            <v>0</v>
          </cell>
          <cell r="LS164">
            <v>0</v>
          </cell>
          <cell r="LT164">
            <v>0</v>
          </cell>
          <cell r="LU164">
            <v>0</v>
          </cell>
          <cell r="LV164">
            <v>0</v>
          </cell>
          <cell r="LW164">
            <v>0</v>
          </cell>
          <cell r="LX164">
            <v>0</v>
          </cell>
          <cell r="LY164">
            <v>0</v>
          </cell>
          <cell r="LZ164">
            <v>0</v>
          </cell>
          <cell r="MA164">
            <v>0</v>
          </cell>
          <cell r="MB164">
            <v>0</v>
          </cell>
          <cell r="MC164">
            <v>0</v>
          </cell>
          <cell r="MD164">
            <v>0</v>
          </cell>
          <cell r="ME164">
            <v>0</v>
          </cell>
          <cell r="MF164">
            <v>0</v>
          </cell>
          <cell r="MG164">
            <v>0</v>
          </cell>
          <cell r="MH164">
            <v>0</v>
          </cell>
          <cell r="MI164">
            <v>0</v>
          </cell>
          <cell r="MJ164">
            <v>0</v>
          </cell>
          <cell r="MK164">
            <v>0</v>
          </cell>
          <cell r="ML164">
            <v>0</v>
          </cell>
          <cell r="MM164">
            <v>0</v>
          </cell>
          <cell r="MN164">
            <v>0</v>
          </cell>
          <cell r="MO164">
            <v>0</v>
          </cell>
          <cell r="MP164">
            <v>0</v>
          </cell>
          <cell r="MQ164">
            <v>0</v>
          </cell>
          <cell r="MR164">
            <v>0</v>
          </cell>
          <cell r="MS164">
            <v>0</v>
          </cell>
          <cell r="MT164">
            <v>0</v>
          </cell>
          <cell r="MU164">
            <v>0</v>
          </cell>
          <cell r="MV164">
            <v>0</v>
          </cell>
          <cell r="MW164">
            <v>0</v>
          </cell>
          <cell r="MX164">
            <v>0</v>
          </cell>
          <cell r="MY164">
            <v>0</v>
          </cell>
          <cell r="MZ164">
            <v>0</v>
          </cell>
          <cell r="NA164">
            <v>0</v>
          </cell>
          <cell r="NB164">
            <v>0</v>
          </cell>
          <cell r="NC164">
            <v>0</v>
          </cell>
          <cell r="ND164">
            <v>0</v>
          </cell>
          <cell r="NE164">
            <v>0</v>
          </cell>
          <cell r="NF164">
            <v>0</v>
          </cell>
          <cell r="NG164">
            <v>0</v>
          </cell>
          <cell r="NH164">
            <v>0</v>
          </cell>
          <cell r="NI164">
            <v>0</v>
          </cell>
          <cell r="NJ164">
            <v>0</v>
          </cell>
          <cell r="NK164">
            <v>0</v>
          </cell>
          <cell r="NL164">
            <v>0</v>
          </cell>
          <cell r="NM164">
            <v>0</v>
          </cell>
          <cell r="NN164">
            <v>0</v>
          </cell>
          <cell r="NO164">
            <v>0</v>
          </cell>
          <cell r="NP164">
            <v>0</v>
          </cell>
          <cell r="NQ164">
            <v>0</v>
          </cell>
          <cell r="NR164">
            <v>0</v>
          </cell>
          <cell r="NS164">
            <v>0</v>
          </cell>
          <cell r="NT164">
            <v>0</v>
          </cell>
          <cell r="NU164">
            <v>0</v>
          </cell>
          <cell r="NV164">
            <v>0</v>
          </cell>
        </row>
        <row r="165">
          <cell r="F165" t="str">
            <v/>
          </cell>
          <cell r="K165">
            <v>0</v>
          </cell>
          <cell r="P165" t="str">
            <v/>
          </cell>
          <cell r="U165" t="str">
            <v/>
          </cell>
          <cell r="Z165">
            <v>0</v>
          </cell>
          <cell r="AB165">
            <v>0</v>
          </cell>
          <cell r="AE165">
            <v>0</v>
          </cell>
          <cell r="AJ165" t="str">
            <v/>
          </cell>
          <cell r="AS165" t="str">
            <v/>
          </cell>
          <cell r="BL165">
            <v>0</v>
          </cell>
          <cell r="BN165">
            <v>0</v>
          </cell>
          <cell r="BX165">
            <v>30</v>
          </cell>
          <cell r="CA165">
            <v>0</v>
          </cell>
          <cell r="CB165">
            <v>0</v>
          </cell>
          <cell r="CP165">
            <v>0</v>
          </cell>
          <cell r="CS165">
            <v>5.3089999999999998E-2</v>
          </cell>
          <cell r="DC165" t="str">
            <v/>
          </cell>
          <cell r="EN165">
            <v>0</v>
          </cell>
          <cell r="EO165">
            <v>0</v>
          </cell>
          <cell r="EP165">
            <v>0</v>
          </cell>
          <cell r="EQ165">
            <v>0</v>
          </cell>
          <cell r="ER165">
            <v>0</v>
          </cell>
          <cell r="ES165">
            <v>0</v>
          </cell>
          <cell r="ET165">
            <v>0</v>
          </cell>
          <cell r="EU165">
            <v>0</v>
          </cell>
          <cell r="EV165">
            <v>0</v>
          </cell>
          <cell r="EW165">
            <v>0</v>
          </cell>
          <cell r="EX165">
            <v>0</v>
          </cell>
          <cell r="EY165">
            <v>0</v>
          </cell>
          <cell r="EZ165">
            <v>0</v>
          </cell>
          <cell r="FA165">
            <v>0</v>
          </cell>
          <cell r="FB165">
            <v>0</v>
          </cell>
          <cell r="FC165">
            <v>0</v>
          </cell>
          <cell r="FD165">
            <v>0</v>
          </cell>
          <cell r="FE165">
            <v>0</v>
          </cell>
          <cell r="FF165">
            <v>0</v>
          </cell>
          <cell r="FG165">
            <v>0</v>
          </cell>
          <cell r="FH165">
            <v>0</v>
          </cell>
          <cell r="FI165">
            <v>0</v>
          </cell>
          <cell r="FJ165">
            <v>0</v>
          </cell>
          <cell r="FK165">
            <v>0</v>
          </cell>
          <cell r="FL165">
            <v>0</v>
          </cell>
          <cell r="FM165">
            <v>0</v>
          </cell>
          <cell r="FN165">
            <v>0</v>
          </cell>
          <cell r="FO165">
            <v>0</v>
          </cell>
          <cell r="FP165">
            <v>0</v>
          </cell>
          <cell r="FQ165">
            <v>0</v>
          </cell>
          <cell r="FR165">
            <v>0</v>
          </cell>
          <cell r="FS165">
            <v>0</v>
          </cell>
          <cell r="FT165">
            <v>0</v>
          </cell>
          <cell r="FU165">
            <v>0</v>
          </cell>
          <cell r="FV165">
            <v>0</v>
          </cell>
          <cell r="FW165">
            <v>0</v>
          </cell>
          <cell r="FX165">
            <v>0</v>
          </cell>
          <cell r="FY165">
            <v>0</v>
          </cell>
          <cell r="FZ165">
            <v>0</v>
          </cell>
          <cell r="GA165">
            <v>0</v>
          </cell>
          <cell r="GB165">
            <v>0</v>
          </cell>
          <cell r="GC165">
            <v>0</v>
          </cell>
          <cell r="GD165">
            <v>0</v>
          </cell>
          <cell r="GE165">
            <v>0</v>
          </cell>
          <cell r="GF165">
            <v>0</v>
          </cell>
          <cell r="GG165">
            <v>0</v>
          </cell>
          <cell r="GH165">
            <v>0</v>
          </cell>
          <cell r="GI165">
            <v>0</v>
          </cell>
          <cell r="GJ165">
            <v>0</v>
          </cell>
          <cell r="GK165">
            <v>0</v>
          </cell>
          <cell r="GL165">
            <v>0</v>
          </cell>
          <cell r="GM165">
            <v>0</v>
          </cell>
          <cell r="GN165">
            <v>0</v>
          </cell>
          <cell r="GO165">
            <v>0</v>
          </cell>
          <cell r="GP165">
            <v>0</v>
          </cell>
          <cell r="GQ165">
            <v>0</v>
          </cell>
          <cell r="GR165">
            <v>0</v>
          </cell>
          <cell r="GS165">
            <v>0</v>
          </cell>
          <cell r="GT165">
            <v>0</v>
          </cell>
          <cell r="GU165">
            <v>0</v>
          </cell>
          <cell r="GV165">
            <v>0</v>
          </cell>
          <cell r="GW165">
            <v>0</v>
          </cell>
          <cell r="GX165">
            <v>0</v>
          </cell>
          <cell r="GY165">
            <v>0</v>
          </cell>
          <cell r="GZ165">
            <v>0</v>
          </cell>
          <cell r="HA165">
            <v>0</v>
          </cell>
          <cell r="HB165">
            <v>0</v>
          </cell>
          <cell r="HC165">
            <v>0</v>
          </cell>
          <cell r="HD165">
            <v>0</v>
          </cell>
          <cell r="HE165">
            <v>0</v>
          </cell>
          <cell r="HF165">
            <v>0</v>
          </cell>
          <cell r="HG165">
            <v>0</v>
          </cell>
          <cell r="HH165">
            <v>0</v>
          </cell>
          <cell r="HI165">
            <v>0</v>
          </cell>
          <cell r="HJ165">
            <v>0</v>
          </cell>
          <cell r="HK165">
            <v>0</v>
          </cell>
          <cell r="HL165">
            <v>0</v>
          </cell>
          <cell r="HM165">
            <v>0</v>
          </cell>
          <cell r="HN165">
            <v>0</v>
          </cell>
          <cell r="HO165">
            <v>0</v>
          </cell>
          <cell r="HP165">
            <v>0</v>
          </cell>
          <cell r="HQ165">
            <v>0</v>
          </cell>
          <cell r="HR165">
            <v>0</v>
          </cell>
          <cell r="HS165">
            <v>0</v>
          </cell>
          <cell r="HT165">
            <v>0</v>
          </cell>
          <cell r="HU165">
            <v>0</v>
          </cell>
          <cell r="HV165">
            <v>0</v>
          </cell>
          <cell r="HW165">
            <v>0</v>
          </cell>
          <cell r="HX165">
            <v>0</v>
          </cell>
          <cell r="HY165">
            <v>0</v>
          </cell>
          <cell r="HZ165">
            <v>0</v>
          </cell>
          <cell r="IA165">
            <v>0</v>
          </cell>
          <cell r="IB165">
            <v>0</v>
          </cell>
          <cell r="IC165">
            <v>0</v>
          </cell>
          <cell r="ID165">
            <v>0</v>
          </cell>
          <cell r="IE165">
            <v>0</v>
          </cell>
          <cell r="IF165">
            <v>0</v>
          </cell>
          <cell r="IG165">
            <v>0</v>
          </cell>
          <cell r="IH165">
            <v>0</v>
          </cell>
          <cell r="II165">
            <v>0</v>
          </cell>
          <cell r="IJ165">
            <v>0</v>
          </cell>
          <cell r="IK165">
            <v>0</v>
          </cell>
          <cell r="IL165">
            <v>0</v>
          </cell>
          <cell r="IM165">
            <v>0</v>
          </cell>
          <cell r="IN165">
            <v>0</v>
          </cell>
          <cell r="IO165">
            <v>0</v>
          </cell>
          <cell r="IP165">
            <v>0</v>
          </cell>
          <cell r="IQ165">
            <v>0</v>
          </cell>
          <cell r="IR165">
            <v>0</v>
          </cell>
          <cell r="IS165">
            <v>0</v>
          </cell>
          <cell r="IT165">
            <v>0</v>
          </cell>
          <cell r="IU165">
            <v>0</v>
          </cell>
          <cell r="IV165">
            <v>0</v>
          </cell>
          <cell r="IW165">
            <v>0</v>
          </cell>
          <cell r="IX165">
            <v>0</v>
          </cell>
          <cell r="IY165">
            <v>0</v>
          </cell>
          <cell r="IZ165">
            <v>0</v>
          </cell>
          <cell r="JA165">
            <v>0</v>
          </cell>
          <cell r="JB165">
            <v>0</v>
          </cell>
          <cell r="JC165">
            <v>0</v>
          </cell>
          <cell r="JG165">
            <v>0</v>
          </cell>
          <cell r="JH165">
            <v>0</v>
          </cell>
          <cell r="JI165">
            <v>0</v>
          </cell>
          <cell r="JJ165">
            <v>0</v>
          </cell>
          <cell r="JK165">
            <v>0</v>
          </cell>
          <cell r="JL165">
            <v>0</v>
          </cell>
          <cell r="JM165">
            <v>0</v>
          </cell>
          <cell r="JN165">
            <v>0</v>
          </cell>
          <cell r="JO165">
            <v>0</v>
          </cell>
          <cell r="JP165">
            <v>0</v>
          </cell>
          <cell r="JQ165">
            <v>0</v>
          </cell>
          <cell r="JR165">
            <v>0</v>
          </cell>
          <cell r="JS165">
            <v>0</v>
          </cell>
          <cell r="JT165">
            <v>0</v>
          </cell>
          <cell r="JU165">
            <v>0</v>
          </cell>
          <cell r="JV165">
            <v>0</v>
          </cell>
          <cell r="JW165">
            <v>0</v>
          </cell>
          <cell r="JX165">
            <v>0</v>
          </cell>
          <cell r="JY165">
            <v>0</v>
          </cell>
          <cell r="JZ165">
            <v>0</v>
          </cell>
          <cell r="KA165">
            <v>0</v>
          </cell>
          <cell r="KB165">
            <v>0</v>
          </cell>
          <cell r="KC165">
            <v>0</v>
          </cell>
          <cell r="KD165">
            <v>0</v>
          </cell>
          <cell r="KE165">
            <v>0</v>
          </cell>
          <cell r="KF165">
            <v>0</v>
          </cell>
          <cell r="KG165">
            <v>0</v>
          </cell>
          <cell r="KH165">
            <v>0</v>
          </cell>
          <cell r="KI165">
            <v>0</v>
          </cell>
          <cell r="KJ165">
            <v>0</v>
          </cell>
          <cell r="KK165">
            <v>0</v>
          </cell>
          <cell r="KL165">
            <v>0</v>
          </cell>
          <cell r="KM165">
            <v>0</v>
          </cell>
          <cell r="KN165">
            <v>0</v>
          </cell>
          <cell r="KO165">
            <v>0</v>
          </cell>
          <cell r="KP165">
            <v>0</v>
          </cell>
          <cell r="KQ165">
            <v>0</v>
          </cell>
          <cell r="KR165">
            <v>0</v>
          </cell>
          <cell r="KS165">
            <v>0</v>
          </cell>
          <cell r="KT165">
            <v>0</v>
          </cell>
          <cell r="KU165">
            <v>0</v>
          </cell>
          <cell r="KV165">
            <v>0</v>
          </cell>
          <cell r="KW165">
            <v>0</v>
          </cell>
          <cell r="KX165">
            <v>0</v>
          </cell>
          <cell r="KY165">
            <v>0</v>
          </cell>
          <cell r="KZ165">
            <v>0</v>
          </cell>
          <cell r="LA165">
            <v>0</v>
          </cell>
          <cell r="LB165">
            <v>0</v>
          </cell>
          <cell r="LC165">
            <v>0</v>
          </cell>
          <cell r="LD165">
            <v>0</v>
          </cell>
          <cell r="LE165">
            <v>0</v>
          </cell>
          <cell r="LF165">
            <v>0</v>
          </cell>
          <cell r="LG165">
            <v>0</v>
          </cell>
          <cell r="LH165">
            <v>0</v>
          </cell>
          <cell r="LI165">
            <v>0</v>
          </cell>
          <cell r="LJ165">
            <v>0</v>
          </cell>
          <cell r="LK165">
            <v>0</v>
          </cell>
          <cell r="LL165">
            <v>0</v>
          </cell>
          <cell r="LM165">
            <v>0</v>
          </cell>
          <cell r="LN165">
            <v>0</v>
          </cell>
          <cell r="LO165">
            <v>0</v>
          </cell>
          <cell r="LP165">
            <v>0</v>
          </cell>
          <cell r="LQ165">
            <v>0</v>
          </cell>
          <cell r="LR165">
            <v>0</v>
          </cell>
          <cell r="LS165">
            <v>0</v>
          </cell>
          <cell r="LT165">
            <v>0</v>
          </cell>
          <cell r="LU165">
            <v>0</v>
          </cell>
          <cell r="LV165">
            <v>0</v>
          </cell>
          <cell r="LW165">
            <v>0</v>
          </cell>
          <cell r="LX165">
            <v>0</v>
          </cell>
          <cell r="LY165">
            <v>0</v>
          </cell>
          <cell r="LZ165">
            <v>0</v>
          </cell>
          <cell r="MA165">
            <v>0</v>
          </cell>
          <cell r="MB165">
            <v>0</v>
          </cell>
          <cell r="MC165">
            <v>0</v>
          </cell>
          <cell r="MD165">
            <v>0</v>
          </cell>
          <cell r="ME165">
            <v>0</v>
          </cell>
          <cell r="MF165">
            <v>0</v>
          </cell>
          <cell r="MG165">
            <v>0</v>
          </cell>
          <cell r="MH165">
            <v>0</v>
          </cell>
          <cell r="MI165">
            <v>0</v>
          </cell>
          <cell r="MJ165">
            <v>0</v>
          </cell>
          <cell r="MK165">
            <v>0</v>
          </cell>
          <cell r="ML165">
            <v>0</v>
          </cell>
          <cell r="MM165">
            <v>0</v>
          </cell>
          <cell r="MN165">
            <v>0</v>
          </cell>
          <cell r="MO165">
            <v>0</v>
          </cell>
          <cell r="MP165">
            <v>0</v>
          </cell>
          <cell r="MQ165">
            <v>0</v>
          </cell>
          <cell r="MR165">
            <v>0</v>
          </cell>
          <cell r="MS165">
            <v>0</v>
          </cell>
          <cell r="MT165">
            <v>0</v>
          </cell>
          <cell r="MU165">
            <v>0</v>
          </cell>
          <cell r="MV165">
            <v>0</v>
          </cell>
          <cell r="MW165">
            <v>0</v>
          </cell>
          <cell r="MX165">
            <v>0</v>
          </cell>
          <cell r="MY165">
            <v>0</v>
          </cell>
          <cell r="MZ165">
            <v>0</v>
          </cell>
          <cell r="NA165">
            <v>0</v>
          </cell>
          <cell r="NB165">
            <v>0</v>
          </cell>
          <cell r="NC165">
            <v>0</v>
          </cell>
          <cell r="ND165">
            <v>0</v>
          </cell>
          <cell r="NE165">
            <v>0</v>
          </cell>
          <cell r="NF165">
            <v>0</v>
          </cell>
          <cell r="NG165">
            <v>0</v>
          </cell>
          <cell r="NH165">
            <v>0</v>
          </cell>
          <cell r="NI165">
            <v>0</v>
          </cell>
          <cell r="NJ165">
            <v>0</v>
          </cell>
          <cell r="NK165">
            <v>0</v>
          </cell>
          <cell r="NL165">
            <v>0</v>
          </cell>
          <cell r="NM165">
            <v>0</v>
          </cell>
          <cell r="NN165">
            <v>0</v>
          </cell>
          <cell r="NO165">
            <v>0</v>
          </cell>
          <cell r="NP165">
            <v>0</v>
          </cell>
          <cell r="NQ165">
            <v>0</v>
          </cell>
          <cell r="NR165">
            <v>0</v>
          </cell>
          <cell r="NS165">
            <v>0</v>
          </cell>
          <cell r="NT165">
            <v>0</v>
          </cell>
          <cell r="NU165">
            <v>0</v>
          </cell>
          <cell r="NV165">
            <v>0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>
        <row r="733">
          <cell r="W733">
            <v>1</v>
          </cell>
        </row>
        <row r="765">
          <cell r="F765" t="str">
            <v>UF</v>
          </cell>
        </row>
        <row r="766">
          <cell r="F766" t="str">
            <v>RS</v>
          </cell>
        </row>
        <row r="767">
          <cell r="F767" t="str">
            <v/>
          </cell>
        </row>
        <row r="768">
          <cell r="F768" t="str">
            <v/>
          </cell>
        </row>
        <row r="769">
          <cell r="F769" t="str">
            <v/>
          </cell>
        </row>
        <row r="770">
          <cell r="F770" t="str">
            <v/>
          </cell>
        </row>
        <row r="771">
          <cell r="F771" t="str">
            <v/>
          </cell>
        </row>
        <row r="772">
          <cell r="F772" t="str">
            <v/>
          </cell>
        </row>
        <row r="773">
          <cell r="F773" t="str">
            <v/>
          </cell>
        </row>
        <row r="774">
          <cell r="F774" t="str">
            <v/>
          </cell>
        </row>
        <row r="775">
          <cell r="F775" t="str">
            <v/>
          </cell>
        </row>
        <row r="776">
          <cell r="F776" t="str">
            <v/>
          </cell>
        </row>
        <row r="777">
          <cell r="F777" t="str">
            <v/>
          </cell>
        </row>
        <row r="778">
          <cell r="F778" t="str">
            <v/>
          </cell>
        </row>
        <row r="779">
          <cell r="F779" t="str">
            <v/>
          </cell>
        </row>
        <row r="780">
          <cell r="F780" t="str">
            <v/>
          </cell>
        </row>
        <row r="781">
          <cell r="F781" t="str">
            <v/>
          </cell>
        </row>
        <row r="782">
          <cell r="F782" t="str">
            <v/>
          </cell>
        </row>
        <row r="783">
          <cell r="F783" t="str">
            <v/>
          </cell>
        </row>
        <row r="784">
          <cell r="F784" t="str">
            <v/>
          </cell>
        </row>
        <row r="785">
          <cell r="F785" t="str">
            <v/>
          </cell>
        </row>
        <row r="786">
          <cell r="F786" t="str">
            <v/>
          </cell>
        </row>
        <row r="787">
          <cell r="F787" t="str">
            <v/>
          </cell>
        </row>
        <row r="788">
          <cell r="F788" t="str">
            <v/>
          </cell>
        </row>
        <row r="789">
          <cell r="F789" t="str">
            <v/>
          </cell>
        </row>
        <row r="790">
          <cell r="F790" t="str">
            <v/>
          </cell>
        </row>
        <row r="791">
          <cell r="F791" t="str">
            <v/>
          </cell>
        </row>
        <row r="792">
          <cell r="F792" t="str">
            <v/>
          </cell>
        </row>
        <row r="793">
          <cell r="F793" t="str">
            <v/>
          </cell>
        </row>
        <row r="794">
          <cell r="F794" t="str">
            <v/>
          </cell>
        </row>
        <row r="795">
          <cell r="F795" t="str">
            <v/>
          </cell>
        </row>
        <row r="796">
          <cell r="F796" t="str">
            <v/>
          </cell>
        </row>
        <row r="797">
          <cell r="F797" t="str">
            <v/>
          </cell>
        </row>
        <row r="798">
          <cell r="F798" t="str">
            <v/>
          </cell>
        </row>
        <row r="799">
          <cell r="F799" t="str">
            <v/>
          </cell>
        </row>
        <row r="800">
          <cell r="F800" t="str">
            <v/>
          </cell>
        </row>
        <row r="801">
          <cell r="F801" t="str">
            <v/>
          </cell>
        </row>
        <row r="802">
          <cell r="F802" t="str">
            <v/>
          </cell>
        </row>
        <row r="803">
          <cell r="F803" t="str">
            <v/>
          </cell>
        </row>
        <row r="804">
          <cell r="F804" t="str">
            <v/>
          </cell>
        </row>
        <row r="805">
          <cell r="F805" t="str">
            <v/>
          </cell>
        </row>
        <row r="806">
          <cell r="F806" t="str">
            <v/>
          </cell>
        </row>
        <row r="807">
          <cell r="F807" t="str">
            <v/>
          </cell>
        </row>
        <row r="808">
          <cell r="F808" t="str">
            <v/>
          </cell>
        </row>
        <row r="809">
          <cell r="F809" t="str">
            <v/>
          </cell>
        </row>
        <row r="810">
          <cell r="F810" t="str">
            <v/>
          </cell>
        </row>
        <row r="811">
          <cell r="F811" t="str">
            <v/>
          </cell>
        </row>
        <row r="812">
          <cell r="F812" t="str">
            <v/>
          </cell>
        </row>
        <row r="813">
          <cell r="F813" t="str">
            <v>Fim UF</v>
          </cell>
        </row>
      </sheetData>
      <sheetData sheetId="26"/>
      <sheetData sheetId="27"/>
      <sheetData sheetId="28"/>
      <sheetData sheetId="29"/>
      <sheetData sheetId="30"/>
      <sheetData sheetId="31"/>
      <sheetData sheetId="32">
        <row r="19">
          <cell r="H19">
            <v>0</v>
          </cell>
          <cell r="I19">
            <v>0</v>
          </cell>
        </row>
        <row r="482">
          <cell r="H482">
            <v>0</v>
          </cell>
          <cell r="I482">
            <v>0</v>
          </cell>
        </row>
      </sheetData>
      <sheetData sheetId="33"/>
      <sheetData sheetId="34"/>
      <sheetData sheetId="35"/>
      <sheetData sheetId="36">
        <row r="16">
          <cell r="D16">
            <v>0</v>
          </cell>
          <cell r="E16">
            <v>0</v>
          </cell>
          <cell r="F16">
            <v>0</v>
          </cell>
          <cell r="G16">
            <v>1</v>
          </cell>
          <cell r="H16">
            <v>2</v>
          </cell>
          <cell r="I16">
            <v>3</v>
          </cell>
          <cell r="J16">
            <v>4</v>
          </cell>
          <cell r="K16">
            <v>5</v>
          </cell>
          <cell r="L16">
            <v>6</v>
          </cell>
          <cell r="M16">
            <v>7</v>
          </cell>
          <cell r="N16">
            <v>8</v>
          </cell>
          <cell r="O16">
            <v>9</v>
          </cell>
          <cell r="P16">
            <v>10</v>
          </cell>
          <cell r="Q16">
            <v>11</v>
          </cell>
          <cell r="R16">
            <v>12</v>
          </cell>
          <cell r="S16">
            <v>13</v>
          </cell>
          <cell r="T16">
            <v>14</v>
          </cell>
          <cell r="U16">
            <v>15</v>
          </cell>
          <cell r="V16">
            <v>16</v>
          </cell>
          <cell r="W16">
            <v>17</v>
          </cell>
          <cell r="X16">
            <v>18</v>
          </cell>
          <cell r="Y16">
            <v>19</v>
          </cell>
          <cell r="Z16">
            <v>20</v>
          </cell>
          <cell r="AA16">
            <v>21</v>
          </cell>
          <cell r="AB16">
            <v>22</v>
          </cell>
          <cell r="AC16">
            <v>23</v>
          </cell>
          <cell r="AD16">
            <v>24</v>
          </cell>
          <cell r="AE16">
            <v>25</v>
          </cell>
          <cell r="AF16">
            <v>26</v>
          </cell>
          <cell r="AG16">
            <v>27</v>
          </cell>
          <cell r="AH16">
            <v>28</v>
          </cell>
          <cell r="AI16">
            <v>29</v>
          </cell>
          <cell r="AJ16">
            <v>30</v>
          </cell>
          <cell r="AK16">
            <v>31</v>
          </cell>
          <cell r="AL16">
            <v>32</v>
          </cell>
          <cell r="AM16">
            <v>33</v>
          </cell>
          <cell r="AN16">
            <v>34</v>
          </cell>
          <cell r="AO16">
            <v>35</v>
          </cell>
          <cell r="AP16">
            <v>36</v>
          </cell>
          <cell r="AQ16">
            <v>37</v>
          </cell>
          <cell r="AR16">
            <v>38</v>
          </cell>
          <cell r="AS16">
            <v>39</v>
          </cell>
          <cell r="AT16">
            <v>40</v>
          </cell>
          <cell r="AU16">
            <v>41</v>
          </cell>
          <cell r="AV16">
            <v>42</v>
          </cell>
          <cell r="AW16">
            <v>43</v>
          </cell>
          <cell r="AX16">
            <v>44</v>
          </cell>
          <cell r="AY16">
            <v>45</v>
          </cell>
          <cell r="AZ16">
            <v>46</v>
          </cell>
          <cell r="BA16">
            <v>47</v>
          </cell>
          <cell r="BB16">
            <v>48</v>
          </cell>
          <cell r="BC16">
            <v>49</v>
          </cell>
          <cell r="BD16">
            <v>50</v>
          </cell>
          <cell r="BE16">
            <v>51</v>
          </cell>
          <cell r="BF16">
            <v>52</v>
          </cell>
          <cell r="BG16">
            <v>53</v>
          </cell>
          <cell r="BH16">
            <v>54</v>
          </cell>
          <cell r="BI16">
            <v>55</v>
          </cell>
          <cell r="BJ16">
            <v>56</v>
          </cell>
          <cell r="BK16">
            <v>57</v>
          </cell>
          <cell r="BL16">
            <v>58</v>
          </cell>
          <cell r="BM16">
            <v>59</v>
          </cell>
          <cell r="BN16">
            <v>60</v>
          </cell>
          <cell r="BO16">
            <v>61</v>
          </cell>
          <cell r="BP16">
            <v>62</v>
          </cell>
          <cell r="BQ16">
            <v>63</v>
          </cell>
          <cell r="BR16">
            <v>64</v>
          </cell>
          <cell r="BS16">
            <v>65</v>
          </cell>
          <cell r="BT16">
            <v>66</v>
          </cell>
          <cell r="BU16">
            <v>67</v>
          </cell>
          <cell r="BV16">
            <v>68</v>
          </cell>
          <cell r="BW16">
            <v>69</v>
          </cell>
          <cell r="BX16">
            <v>70</v>
          </cell>
          <cell r="BY16">
            <v>71</v>
          </cell>
          <cell r="BZ16">
            <v>72</v>
          </cell>
          <cell r="CA16">
            <v>73</v>
          </cell>
          <cell r="CB16">
            <v>74</v>
          </cell>
          <cell r="CC16">
            <v>75</v>
          </cell>
          <cell r="CD16">
            <v>76</v>
          </cell>
          <cell r="CE16">
            <v>77</v>
          </cell>
          <cell r="CF16">
            <v>78</v>
          </cell>
          <cell r="CG16">
            <v>79</v>
          </cell>
          <cell r="CH16">
            <v>80</v>
          </cell>
          <cell r="CI16">
            <v>81</v>
          </cell>
          <cell r="CJ16">
            <v>82</v>
          </cell>
          <cell r="CK16">
            <v>83</v>
          </cell>
          <cell r="CL16">
            <v>84</v>
          </cell>
          <cell r="CM16">
            <v>85</v>
          </cell>
          <cell r="CN16">
            <v>86</v>
          </cell>
          <cell r="CO16">
            <v>87</v>
          </cell>
          <cell r="CP16">
            <v>88</v>
          </cell>
          <cell r="CQ16">
            <v>89</v>
          </cell>
          <cell r="CR16">
            <v>90</v>
          </cell>
          <cell r="CS16">
            <v>91</v>
          </cell>
          <cell r="CT16">
            <v>92</v>
          </cell>
          <cell r="CU16">
            <v>93</v>
          </cell>
          <cell r="CV16">
            <v>94</v>
          </cell>
          <cell r="CW16">
            <v>95</v>
          </cell>
          <cell r="CX16">
            <v>96</v>
          </cell>
          <cell r="CY16">
            <v>97</v>
          </cell>
          <cell r="CZ16">
            <v>98</v>
          </cell>
          <cell r="DA16">
            <v>99</v>
          </cell>
          <cell r="DB16">
            <v>100</v>
          </cell>
          <cell r="DC16">
            <v>101</v>
          </cell>
          <cell r="DD16">
            <v>102</v>
          </cell>
          <cell r="DE16">
            <v>103</v>
          </cell>
          <cell r="DF16">
            <v>104</v>
          </cell>
          <cell r="DG16">
            <v>105</v>
          </cell>
          <cell r="DH16">
            <v>106</v>
          </cell>
          <cell r="DI16">
            <v>107</v>
          </cell>
          <cell r="DJ16">
            <v>108</v>
          </cell>
          <cell r="DK16">
            <v>109</v>
          </cell>
          <cell r="DL16">
            <v>110</v>
          </cell>
          <cell r="DM16">
            <v>111</v>
          </cell>
          <cell r="DN16">
            <v>112</v>
          </cell>
          <cell r="DO16">
            <v>113</v>
          </cell>
          <cell r="DP16">
            <v>114</v>
          </cell>
          <cell r="DQ16">
            <v>115</v>
          </cell>
          <cell r="DR16">
            <v>116</v>
          </cell>
          <cell r="DS16">
            <v>117</v>
          </cell>
          <cell r="DT16">
            <v>118</v>
          </cell>
        </row>
      </sheetData>
      <sheetData sheetId="37"/>
      <sheetData sheetId="38"/>
      <sheetData sheetId="39"/>
      <sheetData sheetId="40"/>
      <sheetData sheetId="41"/>
      <sheetData sheetId="42">
        <row r="9">
          <cell r="D9">
            <v>0.33999999999999997</v>
          </cell>
        </row>
        <row r="10">
          <cell r="D10">
            <v>5.3089999999999998E-2</v>
          </cell>
        </row>
        <row r="11">
          <cell r="D11">
            <v>5.3089999999999998E-2</v>
          </cell>
        </row>
        <row r="12">
          <cell r="D12">
            <v>0.11237</v>
          </cell>
        </row>
        <row r="13">
          <cell r="D13">
            <v>5.3089999999999998E-2</v>
          </cell>
        </row>
        <row r="15">
          <cell r="D15">
            <v>1.0978851950173452E-2</v>
          </cell>
        </row>
        <row r="16">
          <cell r="D16">
            <v>0.184</v>
          </cell>
          <cell r="H16">
            <v>9.2499999999999999E-2</v>
          </cell>
        </row>
        <row r="17">
          <cell r="D17">
            <v>0.12</v>
          </cell>
        </row>
        <row r="18">
          <cell r="D18">
            <v>0</v>
          </cell>
        </row>
        <row r="19">
          <cell r="C19">
            <v>4.1799999999999997E-2</v>
          </cell>
          <cell r="E19">
            <v>0.12434000000000001</v>
          </cell>
        </row>
        <row r="23">
          <cell r="B23" t="str">
            <v>À Vista</v>
          </cell>
          <cell r="C23" t="str">
            <v>-</v>
          </cell>
        </row>
        <row r="24">
          <cell r="C24" t="str">
            <v>12 meses</v>
          </cell>
        </row>
        <row r="25">
          <cell r="C25" t="str">
            <v>24 meses</v>
          </cell>
        </row>
        <row r="26">
          <cell r="C26" t="str">
            <v>36 meses</v>
          </cell>
        </row>
        <row r="27">
          <cell r="C27" t="str">
            <v>48 meses</v>
          </cell>
        </row>
        <row r="28">
          <cell r="C28" t="str">
            <v>60 meses</v>
          </cell>
          <cell r="G28" t="str">
            <v>SIM</v>
          </cell>
          <cell r="H28" t="str">
            <v>NÃO</v>
          </cell>
        </row>
        <row r="31">
          <cell r="H31">
            <v>6.4000000000000001E-2</v>
          </cell>
        </row>
        <row r="32">
          <cell r="H32">
            <v>4.3999999999999997E-2</v>
          </cell>
        </row>
      </sheetData>
      <sheetData sheetId="43">
        <row r="33">
          <cell r="B33" t="str">
            <v>Carlos Marçal</v>
          </cell>
        </row>
        <row r="34">
          <cell r="B34" t="str">
            <v>Fernanda Suenaga</v>
          </cell>
        </row>
        <row r="35">
          <cell r="B35" t="str">
            <v>Guilherme dos Santos</v>
          </cell>
        </row>
        <row r="36">
          <cell r="B36" t="str">
            <v>Paulo Nascimento</v>
          </cell>
        </row>
        <row r="37">
          <cell r="B37" t="str">
            <v>Ricardo Flores</v>
          </cell>
        </row>
      </sheetData>
      <sheetData sheetId="44"/>
      <sheetData sheetId="45">
        <row r="9">
          <cell r="D9" t="str">
            <v>AC</v>
          </cell>
          <cell r="E9" t="str">
            <v>AL</v>
          </cell>
          <cell r="F9" t="str">
            <v>AM</v>
          </cell>
          <cell r="G9" t="str">
            <v>AP</v>
          </cell>
          <cell r="H9" t="str">
            <v>BA</v>
          </cell>
          <cell r="I9" t="str">
            <v>CE</v>
          </cell>
          <cell r="J9" t="str">
            <v>DF</v>
          </cell>
          <cell r="K9" t="str">
            <v>ES</v>
          </cell>
          <cell r="L9" t="str">
            <v>GO</v>
          </cell>
          <cell r="M9" t="str">
            <v>MA</v>
          </cell>
          <cell r="N9" t="str">
            <v>MG</v>
          </cell>
          <cell r="O9" t="str">
            <v>MS</v>
          </cell>
          <cell r="P9" t="str">
            <v>MT</v>
          </cell>
          <cell r="Q9" t="str">
            <v>PA</v>
          </cell>
          <cell r="R9" t="str">
            <v>PB</v>
          </cell>
          <cell r="S9" t="str">
            <v>PE</v>
          </cell>
          <cell r="T9" t="str">
            <v>PI</v>
          </cell>
          <cell r="U9" t="str">
            <v>PR</v>
          </cell>
          <cell r="V9" t="str">
            <v>RJ</v>
          </cell>
          <cell r="W9" t="str">
            <v>RN</v>
          </cell>
          <cell r="X9" t="str">
            <v>RO</v>
          </cell>
          <cell r="Y9" t="str">
            <v>RR</v>
          </cell>
          <cell r="Z9" t="str">
            <v>RS</v>
          </cell>
          <cell r="AA9" t="str">
            <v>SC</v>
          </cell>
          <cell r="AB9" t="str">
            <v>SE</v>
          </cell>
          <cell r="AC9" t="str">
            <v>SP</v>
          </cell>
          <cell r="AD9" t="str">
            <v>TO</v>
          </cell>
        </row>
        <row r="10">
          <cell r="C10" t="str">
            <v>0000.00.00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F10">
            <v>0</v>
          </cell>
        </row>
        <row r="11">
          <cell r="C11" t="str">
            <v>8529.90.40</v>
          </cell>
          <cell r="D11">
            <v>0.19</v>
          </cell>
          <cell r="E11">
            <v>0.2</v>
          </cell>
          <cell r="F11">
            <v>0.2</v>
          </cell>
          <cell r="G11">
            <v>0.18</v>
          </cell>
          <cell r="H11">
            <v>0.20499999999999999</v>
          </cell>
          <cell r="I11">
            <v>0.18</v>
          </cell>
          <cell r="J11">
            <v>0.12</v>
          </cell>
          <cell r="K11">
            <v>0.17</v>
          </cell>
          <cell r="L11">
            <v>0.17</v>
          </cell>
          <cell r="M11">
            <v>0.22</v>
          </cell>
          <cell r="N11">
            <v>0.18</v>
          </cell>
          <cell r="O11">
            <v>0.17</v>
          </cell>
          <cell r="P11">
            <v>0.17</v>
          </cell>
          <cell r="Q11">
            <v>0.19</v>
          </cell>
          <cell r="R11">
            <v>0.18</v>
          </cell>
          <cell r="S11">
            <v>0.18</v>
          </cell>
          <cell r="T11">
            <v>0.21</v>
          </cell>
          <cell r="U11">
            <v>0.19500000000000001</v>
          </cell>
          <cell r="V11">
            <v>0.2</v>
          </cell>
          <cell r="W11">
            <v>0.18</v>
          </cell>
          <cell r="X11">
            <v>0.17499999999999999</v>
          </cell>
          <cell r="Y11">
            <v>0.2</v>
          </cell>
          <cell r="Z11">
            <v>0.17</v>
          </cell>
          <cell r="AA11">
            <v>0.17</v>
          </cell>
          <cell r="AB11">
            <v>0.2</v>
          </cell>
          <cell r="AC11">
            <v>0.18</v>
          </cell>
          <cell r="AD11">
            <v>0.2</v>
          </cell>
          <cell r="AF11">
            <v>6.5000000000000002E-2</v>
          </cell>
        </row>
        <row r="12">
          <cell r="C12" t="str">
            <v>3902.90.00</v>
          </cell>
          <cell r="D12">
            <v>0.19</v>
          </cell>
          <cell r="E12">
            <v>0.2</v>
          </cell>
          <cell r="F12">
            <v>0.2</v>
          </cell>
          <cell r="G12">
            <v>0.18</v>
          </cell>
          <cell r="H12">
            <v>0.20499999999999999</v>
          </cell>
          <cell r="I12">
            <v>0.2</v>
          </cell>
          <cell r="J12">
            <v>0.2</v>
          </cell>
          <cell r="K12">
            <v>0.19500000000000001</v>
          </cell>
          <cell r="L12">
            <v>0.19</v>
          </cell>
          <cell r="M12">
            <v>0.22</v>
          </cell>
          <cell r="N12">
            <v>0.18</v>
          </cell>
          <cell r="O12">
            <v>0.17</v>
          </cell>
          <cell r="P12">
            <v>0.17</v>
          </cell>
          <cell r="Q12">
            <v>0.19</v>
          </cell>
          <cell r="R12">
            <v>0.2</v>
          </cell>
          <cell r="S12">
            <v>0.20499999999999999</v>
          </cell>
          <cell r="T12">
            <v>0.21</v>
          </cell>
          <cell r="U12">
            <v>0.19500000000000001</v>
          </cell>
          <cell r="V12">
            <v>0.2</v>
          </cell>
          <cell r="W12">
            <v>0.18</v>
          </cell>
          <cell r="X12">
            <v>0.19500000000000001</v>
          </cell>
          <cell r="Y12">
            <v>0.2</v>
          </cell>
          <cell r="Z12">
            <v>0.17</v>
          </cell>
          <cell r="AA12">
            <v>0.17</v>
          </cell>
          <cell r="AB12">
            <v>0.2</v>
          </cell>
          <cell r="AC12">
            <v>0.18</v>
          </cell>
          <cell r="AD12">
            <v>0.2</v>
          </cell>
          <cell r="AF12">
            <v>3.2500000000000001E-2</v>
          </cell>
        </row>
        <row r="13">
          <cell r="C13" t="str">
            <v>3916.20.00</v>
          </cell>
          <cell r="D13">
            <v>0.19</v>
          </cell>
          <cell r="E13">
            <v>0.2</v>
          </cell>
          <cell r="F13">
            <v>0.2</v>
          </cell>
          <cell r="G13">
            <v>0.18</v>
          </cell>
          <cell r="H13">
            <v>0.20499999999999999</v>
          </cell>
          <cell r="I13">
            <v>0.18</v>
          </cell>
          <cell r="J13">
            <v>0.18</v>
          </cell>
          <cell r="K13">
            <v>0.17</v>
          </cell>
          <cell r="L13">
            <v>0.17</v>
          </cell>
          <cell r="M13">
            <v>0.22</v>
          </cell>
          <cell r="N13">
            <v>0.18</v>
          </cell>
          <cell r="O13">
            <v>0.17</v>
          </cell>
          <cell r="P13">
            <v>0.17</v>
          </cell>
          <cell r="Q13">
            <v>0.19</v>
          </cell>
          <cell r="R13">
            <v>0.18</v>
          </cell>
          <cell r="S13">
            <v>0.18</v>
          </cell>
          <cell r="T13">
            <v>0.21</v>
          </cell>
          <cell r="U13">
            <v>0.19500000000000001</v>
          </cell>
          <cell r="V13">
            <v>0.2</v>
          </cell>
          <cell r="W13">
            <v>0.18</v>
          </cell>
          <cell r="X13">
            <v>0.17499999999999999</v>
          </cell>
          <cell r="Y13">
            <v>0.2</v>
          </cell>
          <cell r="Z13">
            <v>0.17</v>
          </cell>
          <cell r="AA13">
            <v>0.17</v>
          </cell>
          <cell r="AB13">
            <v>0.2</v>
          </cell>
          <cell r="AC13">
            <v>0.18</v>
          </cell>
          <cell r="AD13">
            <v>0.2</v>
          </cell>
          <cell r="AF13">
            <v>7.5000000000000011E-2</v>
          </cell>
        </row>
        <row r="14">
          <cell r="C14" t="str">
            <v>3917.21.00</v>
          </cell>
          <cell r="D14">
            <v>0.19</v>
          </cell>
          <cell r="E14">
            <v>0.2</v>
          </cell>
          <cell r="F14">
            <v>0.2</v>
          </cell>
          <cell r="G14">
            <v>0.18</v>
          </cell>
          <cell r="H14">
            <v>0.20499999999999999</v>
          </cell>
          <cell r="I14">
            <v>0.18</v>
          </cell>
          <cell r="J14">
            <v>0.18</v>
          </cell>
          <cell r="K14">
            <v>0.17</v>
          </cell>
          <cell r="L14">
            <v>0.17</v>
          </cell>
          <cell r="M14">
            <v>0.22</v>
          </cell>
          <cell r="N14">
            <v>0.18</v>
          </cell>
          <cell r="O14">
            <v>0.17</v>
          </cell>
          <cell r="P14">
            <v>0.17</v>
          </cell>
          <cell r="Q14">
            <v>0.19</v>
          </cell>
          <cell r="R14">
            <v>0.18</v>
          </cell>
          <cell r="S14">
            <v>0.18</v>
          </cell>
          <cell r="T14">
            <v>0.21</v>
          </cell>
          <cell r="U14">
            <v>0.19500000000000001</v>
          </cell>
          <cell r="V14">
            <v>0.2</v>
          </cell>
          <cell r="W14">
            <v>0.18</v>
          </cell>
          <cell r="X14">
            <v>0.17499999999999999</v>
          </cell>
          <cell r="Y14">
            <v>0.2</v>
          </cell>
          <cell r="Z14">
            <v>0.17</v>
          </cell>
          <cell r="AA14">
            <v>0.17</v>
          </cell>
          <cell r="AB14">
            <v>0.2</v>
          </cell>
          <cell r="AC14">
            <v>0.18</v>
          </cell>
          <cell r="AD14">
            <v>0.2</v>
          </cell>
          <cell r="AF14">
            <v>0</v>
          </cell>
        </row>
        <row r="15">
          <cell r="C15" t="str">
            <v>3917.31.00</v>
          </cell>
          <cell r="D15">
            <v>0.19</v>
          </cell>
          <cell r="E15">
            <v>0.2</v>
          </cell>
          <cell r="F15">
            <v>0.2</v>
          </cell>
          <cell r="G15">
            <v>0.18</v>
          </cell>
          <cell r="H15">
            <v>0.20499999999999999</v>
          </cell>
          <cell r="I15">
            <v>0.18</v>
          </cell>
          <cell r="J15">
            <v>0.18</v>
          </cell>
          <cell r="K15">
            <v>0.17</v>
          </cell>
          <cell r="L15">
            <v>0.17</v>
          </cell>
          <cell r="M15">
            <v>0.22</v>
          </cell>
          <cell r="N15">
            <v>0.18</v>
          </cell>
          <cell r="O15">
            <v>0.17</v>
          </cell>
          <cell r="P15">
            <v>0.17</v>
          </cell>
          <cell r="Q15">
            <v>0.19</v>
          </cell>
          <cell r="R15">
            <v>0.18</v>
          </cell>
          <cell r="S15">
            <v>0.18</v>
          </cell>
          <cell r="T15">
            <v>0.21</v>
          </cell>
          <cell r="U15">
            <v>0.19500000000000001</v>
          </cell>
          <cell r="V15">
            <v>0.2</v>
          </cell>
          <cell r="W15">
            <v>0.18</v>
          </cell>
          <cell r="X15">
            <v>0.17499999999999999</v>
          </cell>
          <cell r="Y15">
            <v>0.2</v>
          </cell>
          <cell r="Z15">
            <v>0.17</v>
          </cell>
          <cell r="AA15">
            <v>0.17</v>
          </cell>
          <cell r="AB15">
            <v>0.2</v>
          </cell>
          <cell r="AC15">
            <v>0.18</v>
          </cell>
          <cell r="AD15">
            <v>0.2</v>
          </cell>
          <cell r="AF15">
            <v>3.7500000000000006E-2</v>
          </cell>
        </row>
        <row r="16">
          <cell r="C16" t="str">
            <v>3917.40.90</v>
          </cell>
          <cell r="D16">
            <v>0.19</v>
          </cell>
          <cell r="E16">
            <v>0.2</v>
          </cell>
          <cell r="F16">
            <v>0.2</v>
          </cell>
          <cell r="G16">
            <v>0.18</v>
          </cell>
          <cell r="H16">
            <v>0.20499999999999999</v>
          </cell>
          <cell r="I16">
            <v>0.18</v>
          </cell>
          <cell r="J16">
            <v>0.18</v>
          </cell>
          <cell r="K16">
            <v>0.17</v>
          </cell>
          <cell r="L16">
            <v>0.17</v>
          </cell>
          <cell r="M16">
            <v>0.22</v>
          </cell>
          <cell r="N16">
            <v>0.18</v>
          </cell>
          <cell r="O16">
            <v>0.17</v>
          </cell>
          <cell r="P16">
            <v>0.17</v>
          </cell>
          <cell r="Q16">
            <v>0.19</v>
          </cell>
          <cell r="R16">
            <v>0.18</v>
          </cell>
          <cell r="S16">
            <v>0.18</v>
          </cell>
          <cell r="T16">
            <v>0.21</v>
          </cell>
          <cell r="U16">
            <v>0.19500000000000001</v>
          </cell>
          <cell r="V16">
            <v>0.2</v>
          </cell>
          <cell r="W16">
            <v>0.18</v>
          </cell>
          <cell r="X16">
            <v>0.17499999999999999</v>
          </cell>
          <cell r="Y16">
            <v>0.2</v>
          </cell>
          <cell r="Z16">
            <v>0.17</v>
          </cell>
          <cell r="AA16">
            <v>0.17</v>
          </cell>
          <cell r="AB16">
            <v>0.2</v>
          </cell>
          <cell r="AC16">
            <v>0.18</v>
          </cell>
          <cell r="AD16">
            <v>0.2</v>
          </cell>
          <cell r="AF16">
            <v>0</v>
          </cell>
        </row>
        <row r="17">
          <cell r="C17" t="str">
            <v>3918.90.00</v>
          </cell>
          <cell r="D17">
            <v>0.19</v>
          </cell>
          <cell r="E17">
            <v>0.2</v>
          </cell>
          <cell r="F17">
            <v>0.2</v>
          </cell>
          <cell r="G17">
            <v>0.18</v>
          </cell>
          <cell r="H17">
            <v>0.20499999999999999</v>
          </cell>
          <cell r="I17">
            <v>0.2</v>
          </cell>
          <cell r="J17">
            <v>0.2</v>
          </cell>
          <cell r="K17">
            <v>0.19500000000000001</v>
          </cell>
          <cell r="L17">
            <v>0.19</v>
          </cell>
          <cell r="M17">
            <v>0.22</v>
          </cell>
          <cell r="N17">
            <v>0.18</v>
          </cell>
          <cell r="O17">
            <v>0.17</v>
          </cell>
          <cell r="P17">
            <v>0.17</v>
          </cell>
          <cell r="Q17">
            <v>0.19</v>
          </cell>
          <cell r="R17">
            <v>0.2</v>
          </cell>
          <cell r="S17">
            <v>0.20499999999999999</v>
          </cell>
          <cell r="T17">
            <v>0.21</v>
          </cell>
          <cell r="U17">
            <v>0.19500000000000001</v>
          </cell>
          <cell r="V17">
            <v>0.2</v>
          </cell>
          <cell r="W17">
            <v>0.18</v>
          </cell>
          <cell r="X17">
            <v>0.19500000000000001</v>
          </cell>
          <cell r="Y17">
            <v>0.2</v>
          </cell>
          <cell r="Z17">
            <v>0.17</v>
          </cell>
          <cell r="AA17">
            <v>0.17</v>
          </cell>
          <cell r="AB17">
            <v>0.2</v>
          </cell>
          <cell r="AC17">
            <v>0.18</v>
          </cell>
          <cell r="AD17">
            <v>0.2</v>
          </cell>
          <cell r="AF17">
            <v>3.2500000000000001E-2</v>
          </cell>
        </row>
        <row r="18">
          <cell r="C18" t="str">
            <v>3919.10.90</v>
          </cell>
          <cell r="D18">
            <v>0.19</v>
          </cell>
          <cell r="E18">
            <v>0.2</v>
          </cell>
          <cell r="F18">
            <v>0.2</v>
          </cell>
          <cell r="G18">
            <v>0.18</v>
          </cell>
          <cell r="H18">
            <v>0.20499999999999999</v>
          </cell>
          <cell r="I18">
            <v>0.18</v>
          </cell>
          <cell r="J18">
            <v>0.18</v>
          </cell>
          <cell r="K18">
            <v>0.17</v>
          </cell>
          <cell r="L18">
            <v>0.17</v>
          </cell>
          <cell r="M18">
            <v>0.22</v>
          </cell>
          <cell r="N18">
            <v>0.18</v>
          </cell>
          <cell r="O18">
            <v>0.17</v>
          </cell>
          <cell r="P18">
            <v>0.17</v>
          </cell>
          <cell r="Q18">
            <v>0.19</v>
          </cell>
          <cell r="R18">
            <v>0.18</v>
          </cell>
          <cell r="S18">
            <v>0.18</v>
          </cell>
          <cell r="T18">
            <v>0.21</v>
          </cell>
          <cell r="U18">
            <v>0.19500000000000001</v>
          </cell>
          <cell r="V18">
            <v>0.2</v>
          </cell>
          <cell r="W18">
            <v>0.18</v>
          </cell>
          <cell r="X18">
            <v>0.17499999999999999</v>
          </cell>
          <cell r="Y18">
            <v>0.2</v>
          </cell>
          <cell r="Z18">
            <v>0.17</v>
          </cell>
          <cell r="AA18">
            <v>0.17</v>
          </cell>
          <cell r="AB18">
            <v>0.2</v>
          </cell>
          <cell r="AC18">
            <v>0.18</v>
          </cell>
          <cell r="AD18">
            <v>0.2</v>
          </cell>
          <cell r="AF18">
            <v>0.11249999999999999</v>
          </cell>
        </row>
        <row r="19">
          <cell r="C19" t="str">
            <v>3920.30.00</v>
          </cell>
          <cell r="D19">
            <v>0.19</v>
          </cell>
          <cell r="E19">
            <v>0.2</v>
          </cell>
          <cell r="F19">
            <v>0.2</v>
          </cell>
          <cell r="G19">
            <v>0.18</v>
          </cell>
          <cell r="H19">
            <v>0.20499999999999999</v>
          </cell>
          <cell r="I19">
            <v>0.2</v>
          </cell>
          <cell r="J19">
            <v>0.2</v>
          </cell>
          <cell r="K19">
            <v>0.19500000000000001</v>
          </cell>
          <cell r="L19">
            <v>0.19</v>
          </cell>
          <cell r="M19">
            <v>0.22</v>
          </cell>
          <cell r="N19">
            <v>0.18</v>
          </cell>
          <cell r="O19">
            <v>0.17</v>
          </cell>
          <cell r="P19">
            <v>0.17</v>
          </cell>
          <cell r="Q19">
            <v>0.19</v>
          </cell>
          <cell r="R19">
            <v>0.2</v>
          </cell>
          <cell r="S19">
            <v>0.20499999999999999</v>
          </cell>
          <cell r="T19">
            <v>0.21</v>
          </cell>
          <cell r="U19">
            <v>0.19500000000000001</v>
          </cell>
          <cell r="V19">
            <v>0.2</v>
          </cell>
          <cell r="W19">
            <v>0.18</v>
          </cell>
          <cell r="X19">
            <v>0.19500000000000001</v>
          </cell>
          <cell r="Y19">
            <v>0.2</v>
          </cell>
          <cell r="Z19">
            <v>0.17</v>
          </cell>
          <cell r="AA19">
            <v>0.17</v>
          </cell>
          <cell r="AB19">
            <v>0.2</v>
          </cell>
          <cell r="AC19">
            <v>0.18</v>
          </cell>
          <cell r="AD19">
            <v>0.2</v>
          </cell>
          <cell r="AF19">
            <v>0.15</v>
          </cell>
        </row>
        <row r="20">
          <cell r="C20" t="str">
            <v>3925.90.90</v>
          </cell>
          <cell r="D20">
            <v>0.19</v>
          </cell>
          <cell r="E20">
            <v>0.2</v>
          </cell>
          <cell r="F20">
            <v>0.2</v>
          </cell>
          <cell r="G20">
            <v>0.18</v>
          </cell>
          <cell r="H20">
            <v>0.20499999999999999</v>
          </cell>
          <cell r="I20">
            <v>0.18</v>
          </cell>
          <cell r="J20">
            <v>0.18</v>
          </cell>
          <cell r="K20">
            <v>0.17</v>
          </cell>
          <cell r="L20">
            <v>0.17</v>
          </cell>
          <cell r="M20">
            <v>0.22</v>
          </cell>
          <cell r="N20">
            <v>0.18</v>
          </cell>
          <cell r="O20">
            <v>0.17</v>
          </cell>
          <cell r="P20">
            <v>0.17</v>
          </cell>
          <cell r="Q20">
            <v>0.19</v>
          </cell>
          <cell r="R20">
            <v>0.18</v>
          </cell>
          <cell r="S20">
            <v>0.18</v>
          </cell>
          <cell r="T20">
            <v>0.21</v>
          </cell>
          <cell r="U20">
            <v>0.19500000000000001</v>
          </cell>
          <cell r="V20">
            <v>0.2</v>
          </cell>
          <cell r="W20">
            <v>0.18</v>
          </cell>
          <cell r="X20">
            <v>0.17499999999999999</v>
          </cell>
          <cell r="Y20">
            <v>0.2</v>
          </cell>
          <cell r="Z20">
            <v>0.17</v>
          </cell>
          <cell r="AA20">
            <v>0.17</v>
          </cell>
          <cell r="AB20">
            <v>0.2</v>
          </cell>
          <cell r="AC20">
            <v>0.18</v>
          </cell>
          <cell r="AD20">
            <v>0.2</v>
          </cell>
          <cell r="AF20">
            <v>3.7500000000000006E-2</v>
          </cell>
        </row>
        <row r="21">
          <cell r="C21" t="str">
            <v>3926.90.90</v>
          </cell>
          <cell r="D21">
            <v>0.19</v>
          </cell>
          <cell r="E21">
            <v>0.19</v>
          </cell>
          <cell r="F21">
            <v>0.2</v>
          </cell>
          <cell r="G21">
            <v>0.18</v>
          </cell>
          <cell r="H21">
            <v>0.20499999999999999</v>
          </cell>
          <cell r="I21">
            <v>0.18</v>
          </cell>
          <cell r="J21">
            <v>0.18</v>
          </cell>
          <cell r="K21">
            <v>0.17</v>
          </cell>
          <cell r="L21">
            <v>0.17</v>
          </cell>
          <cell r="M21">
            <v>0.22</v>
          </cell>
          <cell r="N21">
            <v>0.18</v>
          </cell>
          <cell r="O21">
            <v>0.17</v>
          </cell>
          <cell r="P21">
            <v>0.17</v>
          </cell>
          <cell r="Q21">
            <v>0.19</v>
          </cell>
          <cell r="R21">
            <v>0.18</v>
          </cell>
          <cell r="S21">
            <v>0.18</v>
          </cell>
          <cell r="T21">
            <v>0.21</v>
          </cell>
          <cell r="U21">
            <v>0.19500000000000001</v>
          </cell>
          <cell r="V21">
            <v>0.16</v>
          </cell>
          <cell r="W21">
            <v>0.2</v>
          </cell>
          <cell r="X21">
            <v>0.17499999999999999</v>
          </cell>
          <cell r="Y21">
            <v>0.2</v>
          </cell>
          <cell r="Z21">
            <v>0.17</v>
          </cell>
          <cell r="AA21">
            <v>0.17</v>
          </cell>
          <cell r="AB21">
            <v>0.19</v>
          </cell>
          <cell r="AC21">
            <v>0.18</v>
          </cell>
          <cell r="AD21">
            <v>0.18</v>
          </cell>
          <cell r="AF21">
            <v>6.5000000000000002E-2</v>
          </cell>
        </row>
        <row r="22">
          <cell r="C22" t="str">
            <v>4016.91.00</v>
          </cell>
          <cell r="D22">
            <v>0.19</v>
          </cell>
          <cell r="E22">
            <v>0.2</v>
          </cell>
          <cell r="F22">
            <v>0.2</v>
          </cell>
          <cell r="G22">
            <v>0.18</v>
          </cell>
          <cell r="H22">
            <v>0.20499999999999999</v>
          </cell>
          <cell r="I22">
            <v>0.18</v>
          </cell>
          <cell r="J22">
            <v>0.18</v>
          </cell>
          <cell r="K22">
            <v>0.17</v>
          </cell>
          <cell r="L22">
            <v>0.17</v>
          </cell>
          <cell r="M22">
            <v>0.22</v>
          </cell>
          <cell r="N22">
            <v>0.18</v>
          </cell>
          <cell r="O22">
            <v>0.17</v>
          </cell>
          <cell r="P22">
            <v>0.17</v>
          </cell>
          <cell r="Q22">
            <v>0.19</v>
          </cell>
          <cell r="R22">
            <v>0.18</v>
          </cell>
          <cell r="S22">
            <v>0.18</v>
          </cell>
          <cell r="T22">
            <v>0.21</v>
          </cell>
          <cell r="U22">
            <v>0.19500000000000001</v>
          </cell>
          <cell r="V22">
            <v>0.2</v>
          </cell>
          <cell r="W22">
            <v>0.18</v>
          </cell>
          <cell r="X22">
            <v>0.17499999999999999</v>
          </cell>
          <cell r="Y22">
            <v>0.2</v>
          </cell>
          <cell r="Z22">
            <v>0.17</v>
          </cell>
          <cell r="AA22">
            <v>0.17</v>
          </cell>
          <cell r="AB22">
            <v>0.2</v>
          </cell>
          <cell r="AC22">
            <v>0.18</v>
          </cell>
          <cell r="AD22">
            <v>0.2</v>
          </cell>
          <cell r="AF22">
            <v>7.5000000000000011E-2</v>
          </cell>
        </row>
        <row r="23">
          <cell r="C23" t="str">
            <v>4016.93.00</v>
          </cell>
          <cell r="D23">
            <v>0.19</v>
          </cell>
          <cell r="E23">
            <v>0.19</v>
          </cell>
          <cell r="F23">
            <v>0.2</v>
          </cell>
          <cell r="G23">
            <v>0.18</v>
          </cell>
          <cell r="H23">
            <v>0.20499999999999999</v>
          </cell>
          <cell r="I23">
            <v>0.2</v>
          </cell>
          <cell r="J23">
            <v>0.2</v>
          </cell>
          <cell r="K23">
            <v>0.17</v>
          </cell>
          <cell r="L23">
            <v>0.17</v>
          </cell>
          <cell r="M23">
            <v>0.22</v>
          </cell>
          <cell r="N23">
            <v>0.18</v>
          </cell>
          <cell r="O23">
            <v>0.18</v>
          </cell>
          <cell r="P23">
            <v>0.17</v>
          </cell>
          <cell r="Q23">
            <v>0.19</v>
          </cell>
          <cell r="R23">
            <v>0.2</v>
          </cell>
          <cell r="S23">
            <v>0.20499999999999999</v>
          </cell>
          <cell r="T23">
            <v>0.21</v>
          </cell>
          <cell r="U23">
            <v>0.19</v>
          </cell>
          <cell r="V23">
            <v>0.2</v>
          </cell>
          <cell r="W23">
            <v>0.18</v>
          </cell>
          <cell r="X23">
            <v>0.19500000000000001</v>
          </cell>
          <cell r="Y23">
            <v>0.2</v>
          </cell>
          <cell r="Z23">
            <v>0.17</v>
          </cell>
          <cell r="AA23">
            <v>0.17</v>
          </cell>
          <cell r="AB23">
            <v>0.19</v>
          </cell>
          <cell r="AC23">
            <v>0.18</v>
          </cell>
          <cell r="AD23">
            <v>0.2</v>
          </cell>
          <cell r="AF23">
            <v>5.1999999999999998E-2</v>
          </cell>
        </row>
        <row r="24">
          <cell r="C24" t="str">
            <v>4016.99.90</v>
          </cell>
          <cell r="D24">
            <v>0.19</v>
          </cell>
          <cell r="E24">
            <v>0.2</v>
          </cell>
          <cell r="F24">
            <v>0.2</v>
          </cell>
          <cell r="G24">
            <v>0.18</v>
          </cell>
          <cell r="H24">
            <v>0.20499999999999999</v>
          </cell>
          <cell r="I24">
            <v>0.18</v>
          </cell>
          <cell r="J24">
            <v>0.18</v>
          </cell>
          <cell r="K24">
            <v>0.17</v>
          </cell>
          <cell r="L24">
            <v>0.17</v>
          </cell>
          <cell r="M24">
            <v>0.22</v>
          </cell>
          <cell r="N24">
            <v>0.18</v>
          </cell>
          <cell r="O24">
            <v>0.17</v>
          </cell>
          <cell r="P24">
            <v>0.17</v>
          </cell>
          <cell r="Q24">
            <v>0.19</v>
          </cell>
          <cell r="R24">
            <v>0.18</v>
          </cell>
          <cell r="S24">
            <v>0.18</v>
          </cell>
          <cell r="T24">
            <v>0.21</v>
          </cell>
          <cell r="U24">
            <v>0.19500000000000001</v>
          </cell>
          <cell r="V24">
            <v>0.2</v>
          </cell>
          <cell r="W24">
            <v>0.18</v>
          </cell>
          <cell r="X24">
            <v>0.17499999999999999</v>
          </cell>
          <cell r="Y24">
            <v>0.2</v>
          </cell>
          <cell r="Z24">
            <v>0.17</v>
          </cell>
          <cell r="AA24">
            <v>0.17</v>
          </cell>
          <cell r="AB24">
            <v>0.2</v>
          </cell>
          <cell r="AC24">
            <v>0.18</v>
          </cell>
          <cell r="AD24">
            <v>0.2</v>
          </cell>
          <cell r="AF24">
            <v>0.11700000000000001</v>
          </cell>
        </row>
        <row r="25">
          <cell r="C25" t="str">
            <v>4202.12.10</v>
          </cell>
          <cell r="D25">
            <v>0.19</v>
          </cell>
          <cell r="E25">
            <v>0.2</v>
          </cell>
          <cell r="F25">
            <v>0.2</v>
          </cell>
          <cell r="G25">
            <v>0.18</v>
          </cell>
          <cell r="H25">
            <v>0.20499999999999999</v>
          </cell>
          <cell r="I25">
            <v>0.18</v>
          </cell>
          <cell r="J25">
            <v>0.18</v>
          </cell>
          <cell r="K25">
            <v>0.17</v>
          </cell>
          <cell r="L25">
            <v>0.17</v>
          </cell>
          <cell r="M25">
            <v>0.22</v>
          </cell>
          <cell r="N25">
            <v>0.18</v>
          </cell>
          <cell r="O25">
            <v>0.17</v>
          </cell>
          <cell r="P25">
            <v>0.17</v>
          </cell>
          <cell r="Q25">
            <v>0.19</v>
          </cell>
          <cell r="R25">
            <v>0.18</v>
          </cell>
          <cell r="S25">
            <v>0.18</v>
          </cell>
          <cell r="T25">
            <v>0.21</v>
          </cell>
          <cell r="U25">
            <v>0.19500000000000001</v>
          </cell>
          <cell r="V25">
            <v>0.2</v>
          </cell>
          <cell r="W25">
            <v>0.18</v>
          </cell>
          <cell r="X25">
            <v>0.17499999999999999</v>
          </cell>
          <cell r="Y25">
            <v>0.2</v>
          </cell>
          <cell r="Z25">
            <v>0.17</v>
          </cell>
          <cell r="AA25">
            <v>0.17</v>
          </cell>
          <cell r="AB25">
            <v>0.2</v>
          </cell>
          <cell r="AC25">
            <v>0.18</v>
          </cell>
          <cell r="AD25">
            <v>0.2</v>
          </cell>
          <cell r="AF25">
            <v>7.5000000000000011E-2</v>
          </cell>
        </row>
        <row r="26">
          <cell r="C26" t="str">
            <v>4202.12.20</v>
          </cell>
          <cell r="D26">
            <v>0.19</v>
          </cell>
          <cell r="E26">
            <v>0.2</v>
          </cell>
          <cell r="F26">
            <v>0.2</v>
          </cell>
          <cell r="G26">
            <v>0.18</v>
          </cell>
          <cell r="H26">
            <v>0.20499999999999999</v>
          </cell>
          <cell r="I26">
            <v>0.18</v>
          </cell>
          <cell r="J26">
            <v>0.18</v>
          </cell>
          <cell r="K26">
            <v>0.17</v>
          </cell>
          <cell r="L26">
            <v>0.17</v>
          </cell>
          <cell r="M26">
            <v>0.22</v>
          </cell>
          <cell r="N26">
            <v>0.18</v>
          </cell>
          <cell r="O26">
            <v>0.17</v>
          </cell>
          <cell r="P26">
            <v>0.17</v>
          </cell>
          <cell r="Q26">
            <v>0.19</v>
          </cell>
          <cell r="R26">
            <v>0.18</v>
          </cell>
          <cell r="S26">
            <v>0.18</v>
          </cell>
          <cell r="T26">
            <v>0.21</v>
          </cell>
          <cell r="U26">
            <v>0.19500000000000001</v>
          </cell>
          <cell r="V26">
            <v>0.2</v>
          </cell>
          <cell r="W26">
            <v>0.18</v>
          </cell>
          <cell r="X26">
            <v>0.17499999999999999</v>
          </cell>
          <cell r="Y26">
            <v>0.2</v>
          </cell>
          <cell r="Z26">
            <v>0.17</v>
          </cell>
          <cell r="AA26">
            <v>0.17</v>
          </cell>
          <cell r="AB26">
            <v>0.2</v>
          </cell>
          <cell r="AC26">
            <v>0.18</v>
          </cell>
          <cell r="AD26">
            <v>0.2</v>
          </cell>
          <cell r="AF26">
            <v>7.5000000000000011E-2</v>
          </cell>
        </row>
        <row r="27">
          <cell r="C27" t="str">
            <v>4202.91.00</v>
          </cell>
          <cell r="D27">
            <v>0.19</v>
          </cell>
          <cell r="E27">
            <v>0.2</v>
          </cell>
          <cell r="F27">
            <v>0.2</v>
          </cell>
          <cell r="G27">
            <v>0.18</v>
          </cell>
          <cell r="H27">
            <v>0.20499999999999999</v>
          </cell>
          <cell r="I27">
            <v>0.18</v>
          </cell>
          <cell r="J27">
            <v>0.18</v>
          </cell>
          <cell r="K27">
            <v>0.17</v>
          </cell>
          <cell r="L27">
            <v>0.17</v>
          </cell>
          <cell r="M27">
            <v>0.22</v>
          </cell>
          <cell r="N27">
            <v>0.18</v>
          </cell>
          <cell r="O27">
            <v>0.17</v>
          </cell>
          <cell r="P27">
            <v>0.17</v>
          </cell>
          <cell r="Q27">
            <v>0.19</v>
          </cell>
          <cell r="R27">
            <v>0.18</v>
          </cell>
          <cell r="S27">
            <v>0.18</v>
          </cell>
          <cell r="T27">
            <v>0.21</v>
          </cell>
          <cell r="U27">
            <v>0.19500000000000001</v>
          </cell>
          <cell r="V27">
            <v>0.2</v>
          </cell>
          <cell r="W27">
            <v>0.18</v>
          </cell>
          <cell r="X27">
            <v>0.17499999999999999</v>
          </cell>
          <cell r="Y27">
            <v>0.2</v>
          </cell>
          <cell r="Z27">
            <v>0.17</v>
          </cell>
          <cell r="AA27">
            <v>0.17</v>
          </cell>
          <cell r="AB27">
            <v>0.2</v>
          </cell>
          <cell r="AC27">
            <v>0.18</v>
          </cell>
          <cell r="AD27">
            <v>0.2</v>
          </cell>
          <cell r="AF27">
            <v>7.5000000000000011E-2</v>
          </cell>
        </row>
        <row r="28">
          <cell r="C28" t="str">
            <v>4202.92.00</v>
          </cell>
          <cell r="D28">
            <v>0.19</v>
          </cell>
          <cell r="E28">
            <v>0.2</v>
          </cell>
          <cell r="F28">
            <v>0.2</v>
          </cell>
          <cell r="G28">
            <v>0.18</v>
          </cell>
          <cell r="H28">
            <v>0.20499999999999999</v>
          </cell>
          <cell r="I28">
            <v>0.18</v>
          </cell>
          <cell r="J28">
            <v>0.18</v>
          </cell>
          <cell r="K28">
            <v>0.17</v>
          </cell>
          <cell r="L28">
            <v>0.17</v>
          </cell>
          <cell r="M28">
            <v>0.22</v>
          </cell>
          <cell r="N28">
            <v>0.18</v>
          </cell>
          <cell r="O28">
            <v>0.17</v>
          </cell>
          <cell r="P28">
            <v>0.17</v>
          </cell>
          <cell r="Q28">
            <v>0.19</v>
          </cell>
          <cell r="R28">
            <v>0.18</v>
          </cell>
          <cell r="S28">
            <v>0.18</v>
          </cell>
          <cell r="T28">
            <v>0.21</v>
          </cell>
          <cell r="U28">
            <v>0.19500000000000001</v>
          </cell>
          <cell r="V28">
            <v>0.2</v>
          </cell>
          <cell r="W28">
            <v>0.18</v>
          </cell>
          <cell r="X28">
            <v>0.17499999999999999</v>
          </cell>
          <cell r="Y28">
            <v>0.2</v>
          </cell>
          <cell r="Z28">
            <v>0.17</v>
          </cell>
          <cell r="AA28">
            <v>0.17</v>
          </cell>
          <cell r="AB28">
            <v>0.2</v>
          </cell>
          <cell r="AC28">
            <v>0.18</v>
          </cell>
          <cell r="AD28">
            <v>0.2</v>
          </cell>
          <cell r="AF28">
            <v>7.5000000000000011E-2</v>
          </cell>
        </row>
        <row r="29">
          <cell r="C29" t="str">
            <v>4202.99.00</v>
          </cell>
          <cell r="D29">
            <v>0.19</v>
          </cell>
          <cell r="E29">
            <v>0.2</v>
          </cell>
          <cell r="F29">
            <v>0.2</v>
          </cell>
          <cell r="G29">
            <v>0.18</v>
          </cell>
          <cell r="H29">
            <v>0.20499999999999999</v>
          </cell>
          <cell r="I29">
            <v>0.18</v>
          </cell>
          <cell r="J29">
            <v>0.18</v>
          </cell>
          <cell r="K29">
            <v>0.17</v>
          </cell>
          <cell r="L29">
            <v>0.17</v>
          </cell>
          <cell r="M29">
            <v>0.22</v>
          </cell>
          <cell r="N29">
            <v>0.18</v>
          </cell>
          <cell r="O29">
            <v>0.17</v>
          </cell>
          <cell r="P29">
            <v>0.17</v>
          </cell>
          <cell r="Q29">
            <v>0.19</v>
          </cell>
          <cell r="R29">
            <v>0.18</v>
          </cell>
          <cell r="S29">
            <v>0.18</v>
          </cell>
          <cell r="T29">
            <v>0.21</v>
          </cell>
          <cell r="U29">
            <v>0.19500000000000001</v>
          </cell>
          <cell r="V29">
            <v>0.2</v>
          </cell>
          <cell r="W29">
            <v>0.18</v>
          </cell>
          <cell r="X29">
            <v>0.17499999999999999</v>
          </cell>
          <cell r="Y29">
            <v>0.2</v>
          </cell>
          <cell r="Z29">
            <v>0.17</v>
          </cell>
          <cell r="AA29">
            <v>0.17</v>
          </cell>
          <cell r="AB29">
            <v>0.2</v>
          </cell>
          <cell r="AC29">
            <v>0.18</v>
          </cell>
          <cell r="AD29">
            <v>0.2</v>
          </cell>
          <cell r="AF29">
            <v>6.5000000000000002E-2</v>
          </cell>
        </row>
        <row r="30">
          <cell r="C30" t="str">
            <v>4415.20.00</v>
          </cell>
          <cell r="D30">
            <v>0.19</v>
          </cell>
          <cell r="E30">
            <v>0.2</v>
          </cell>
          <cell r="F30">
            <v>0.2</v>
          </cell>
          <cell r="G30">
            <v>0.18</v>
          </cell>
          <cell r="H30">
            <v>0.20499999999999999</v>
          </cell>
          <cell r="I30">
            <v>0.18</v>
          </cell>
          <cell r="J30">
            <v>0.18</v>
          </cell>
          <cell r="K30">
            <v>0.17</v>
          </cell>
          <cell r="L30">
            <v>0.17</v>
          </cell>
          <cell r="M30">
            <v>0.22</v>
          </cell>
          <cell r="N30">
            <v>0.18</v>
          </cell>
          <cell r="O30">
            <v>0.17</v>
          </cell>
          <cell r="P30">
            <v>0.17</v>
          </cell>
          <cell r="Q30">
            <v>0.19</v>
          </cell>
          <cell r="R30">
            <v>0.18</v>
          </cell>
          <cell r="S30">
            <v>0.18</v>
          </cell>
          <cell r="T30">
            <v>0.21</v>
          </cell>
          <cell r="U30">
            <v>0.19500000000000001</v>
          </cell>
          <cell r="V30">
            <v>0.2</v>
          </cell>
          <cell r="W30">
            <v>0.18</v>
          </cell>
          <cell r="X30">
            <v>0.17499999999999999</v>
          </cell>
          <cell r="Y30">
            <v>0.2</v>
          </cell>
          <cell r="Z30">
            <v>0.17</v>
          </cell>
          <cell r="AA30">
            <v>0.17</v>
          </cell>
          <cell r="AB30">
            <v>0.2</v>
          </cell>
          <cell r="AC30">
            <v>0.18</v>
          </cell>
          <cell r="AD30">
            <v>0.2</v>
          </cell>
          <cell r="AF30">
            <v>0</v>
          </cell>
        </row>
        <row r="31">
          <cell r="C31" t="str">
            <v>4418.60.00</v>
          </cell>
          <cell r="D31">
            <v>0.19</v>
          </cell>
          <cell r="E31">
            <v>0.2</v>
          </cell>
          <cell r="F31">
            <v>0.2</v>
          </cell>
          <cell r="G31">
            <v>0.18</v>
          </cell>
          <cell r="H31">
            <v>0.20499999999999999</v>
          </cell>
          <cell r="I31">
            <v>0.18</v>
          </cell>
          <cell r="J31">
            <v>0.18</v>
          </cell>
          <cell r="K31">
            <v>0.17</v>
          </cell>
          <cell r="L31">
            <v>0.17</v>
          </cell>
          <cell r="M31">
            <v>0.22</v>
          </cell>
          <cell r="N31">
            <v>0.18</v>
          </cell>
          <cell r="O31">
            <v>0.17</v>
          </cell>
          <cell r="P31">
            <v>0.17</v>
          </cell>
          <cell r="Q31">
            <v>0.19</v>
          </cell>
          <cell r="R31">
            <v>0.18</v>
          </cell>
          <cell r="S31">
            <v>0.18</v>
          </cell>
          <cell r="T31">
            <v>0.21</v>
          </cell>
          <cell r="U31">
            <v>0.19500000000000001</v>
          </cell>
          <cell r="V31">
            <v>0.2</v>
          </cell>
          <cell r="W31">
            <v>0.18</v>
          </cell>
          <cell r="X31">
            <v>0.17499999999999999</v>
          </cell>
          <cell r="Y31">
            <v>0.2</v>
          </cell>
          <cell r="Z31">
            <v>0.17</v>
          </cell>
          <cell r="AA31">
            <v>0.17</v>
          </cell>
          <cell r="AB31">
            <v>0.2</v>
          </cell>
          <cell r="AC31">
            <v>0.18</v>
          </cell>
          <cell r="AD31">
            <v>0.2</v>
          </cell>
          <cell r="AF31">
            <v>3.7500000000000006E-2</v>
          </cell>
        </row>
        <row r="32">
          <cell r="C32" t="str">
            <v>4819.10.00</v>
          </cell>
          <cell r="D32">
            <v>0.19</v>
          </cell>
          <cell r="E32">
            <v>0.2</v>
          </cell>
          <cell r="F32">
            <v>0.2</v>
          </cell>
          <cell r="G32">
            <v>0.18</v>
          </cell>
          <cell r="H32">
            <v>0.20499999999999999</v>
          </cell>
          <cell r="I32">
            <v>0.18</v>
          </cell>
          <cell r="J32">
            <v>0.18</v>
          </cell>
          <cell r="K32">
            <v>0.17</v>
          </cell>
          <cell r="L32">
            <v>0.17</v>
          </cell>
          <cell r="M32">
            <v>0.22</v>
          </cell>
          <cell r="N32">
            <v>0.18</v>
          </cell>
          <cell r="O32">
            <v>0.17</v>
          </cell>
          <cell r="P32">
            <v>0.17</v>
          </cell>
          <cell r="Q32">
            <v>0.19</v>
          </cell>
          <cell r="R32">
            <v>0.18</v>
          </cell>
          <cell r="S32">
            <v>0.18</v>
          </cell>
          <cell r="T32">
            <v>0.21</v>
          </cell>
          <cell r="U32">
            <v>0.19500000000000001</v>
          </cell>
          <cell r="V32">
            <v>0.2</v>
          </cell>
          <cell r="W32">
            <v>0.18</v>
          </cell>
          <cell r="X32">
            <v>0.17499999999999999</v>
          </cell>
          <cell r="Y32">
            <v>0.2</v>
          </cell>
          <cell r="Z32">
            <v>0.17</v>
          </cell>
          <cell r="AA32">
            <v>0.17</v>
          </cell>
          <cell r="AB32">
            <v>0.2</v>
          </cell>
          <cell r="AC32">
            <v>0.18</v>
          </cell>
          <cell r="AD32">
            <v>0.2</v>
          </cell>
          <cell r="AF32">
            <v>0.11249999999999999</v>
          </cell>
        </row>
        <row r="33">
          <cell r="C33" t="str">
            <v>4821.10.00</v>
          </cell>
          <cell r="D33">
            <v>0.19</v>
          </cell>
          <cell r="E33">
            <v>0.2</v>
          </cell>
          <cell r="F33">
            <v>0.2</v>
          </cell>
          <cell r="G33">
            <v>0.18</v>
          </cell>
          <cell r="H33">
            <v>0.20499999999999999</v>
          </cell>
          <cell r="I33">
            <v>0.18</v>
          </cell>
          <cell r="J33">
            <v>0.18</v>
          </cell>
          <cell r="K33">
            <v>0.17</v>
          </cell>
          <cell r="L33">
            <v>0.17</v>
          </cell>
          <cell r="M33">
            <v>0.22</v>
          </cell>
          <cell r="N33">
            <v>0.18</v>
          </cell>
          <cell r="O33">
            <v>0.17</v>
          </cell>
          <cell r="P33">
            <v>0.17</v>
          </cell>
          <cell r="Q33">
            <v>0.19</v>
          </cell>
          <cell r="R33">
            <v>0.18</v>
          </cell>
          <cell r="S33">
            <v>0.18</v>
          </cell>
          <cell r="T33">
            <v>0.21</v>
          </cell>
          <cell r="U33">
            <v>0.19500000000000001</v>
          </cell>
          <cell r="V33">
            <v>0.2</v>
          </cell>
          <cell r="W33">
            <v>0.18</v>
          </cell>
          <cell r="X33">
            <v>0.17499999999999999</v>
          </cell>
          <cell r="Y33">
            <v>0.2</v>
          </cell>
          <cell r="Z33">
            <v>0.17</v>
          </cell>
          <cell r="AA33">
            <v>0.17</v>
          </cell>
          <cell r="AB33">
            <v>0.2</v>
          </cell>
          <cell r="AC33">
            <v>0.18</v>
          </cell>
          <cell r="AD33">
            <v>0.2</v>
          </cell>
          <cell r="AF33">
            <v>0</v>
          </cell>
        </row>
        <row r="34">
          <cell r="C34" t="str">
            <v>4821.11.00</v>
          </cell>
          <cell r="D34">
            <v>0.19</v>
          </cell>
          <cell r="E34">
            <v>0.2</v>
          </cell>
          <cell r="F34">
            <v>0.2</v>
          </cell>
          <cell r="G34">
            <v>0.18</v>
          </cell>
          <cell r="H34">
            <v>0.20499999999999999</v>
          </cell>
          <cell r="I34">
            <v>0.2</v>
          </cell>
          <cell r="J34">
            <v>0.2</v>
          </cell>
          <cell r="K34">
            <v>0.19500000000000001</v>
          </cell>
          <cell r="L34">
            <v>0.19</v>
          </cell>
          <cell r="M34">
            <v>0.22</v>
          </cell>
          <cell r="N34">
            <v>0.18</v>
          </cell>
          <cell r="O34">
            <v>0.17</v>
          </cell>
          <cell r="P34">
            <v>0.17</v>
          </cell>
          <cell r="Q34">
            <v>0.19</v>
          </cell>
          <cell r="R34">
            <v>0.2</v>
          </cell>
          <cell r="S34">
            <v>0.20499999999999999</v>
          </cell>
          <cell r="T34">
            <v>0.21</v>
          </cell>
          <cell r="U34">
            <v>0.19500000000000001</v>
          </cell>
          <cell r="V34">
            <v>0.2</v>
          </cell>
          <cell r="W34">
            <v>0.18</v>
          </cell>
          <cell r="X34">
            <v>0.19500000000000001</v>
          </cell>
          <cell r="Y34">
            <v>0.2</v>
          </cell>
          <cell r="Z34">
            <v>0.17</v>
          </cell>
          <cell r="AA34">
            <v>0.17</v>
          </cell>
          <cell r="AB34">
            <v>0.2</v>
          </cell>
          <cell r="AC34">
            <v>0.18</v>
          </cell>
          <cell r="AD34">
            <v>0.2</v>
          </cell>
          <cell r="AF34">
            <v>0</v>
          </cell>
        </row>
        <row r="35">
          <cell r="C35" t="str">
            <v>4821.90.00</v>
          </cell>
          <cell r="D35">
            <v>0.19</v>
          </cell>
          <cell r="E35">
            <v>0.2</v>
          </cell>
          <cell r="F35">
            <v>0.2</v>
          </cell>
          <cell r="G35">
            <v>0.18</v>
          </cell>
          <cell r="H35">
            <v>0.20499999999999999</v>
          </cell>
          <cell r="I35">
            <v>0.18</v>
          </cell>
          <cell r="J35">
            <v>0.18</v>
          </cell>
          <cell r="K35">
            <v>0.17</v>
          </cell>
          <cell r="L35">
            <v>0.17</v>
          </cell>
          <cell r="M35">
            <v>0.22</v>
          </cell>
          <cell r="N35">
            <v>0.18</v>
          </cell>
          <cell r="O35">
            <v>0.17</v>
          </cell>
          <cell r="P35">
            <v>0.17</v>
          </cell>
          <cell r="Q35">
            <v>0.19</v>
          </cell>
          <cell r="R35">
            <v>0.18</v>
          </cell>
          <cell r="S35">
            <v>0.18</v>
          </cell>
          <cell r="T35">
            <v>0.21</v>
          </cell>
          <cell r="U35">
            <v>0.19500000000000001</v>
          </cell>
          <cell r="V35">
            <v>0.2</v>
          </cell>
          <cell r="W35">
            <v>0.18</v>
          </cell>
          <cell r="X35">
            <v>0.17499999999999999</v>
          </cell>
          <cell r="Y35">
            <v>0.2</v>
          </cell>
          <cell r="Z35">
            <v>0.17</v>
          </cell>
          <cell r="AA35">
            <v>0.17</v>
          </cell>
          <cell r="AB35">
            <v>0.2</v>
          </cell>
          <cell r="AC35">
            <v>0.18</v>
          </cell>
          <cell r="AD35">
            <v>0.2</v>
          </cell>
          <cell r="AF35">
            <v>0</v>
          </cell>
        </row>
        <row r="36">
          <cell r="C36" t="str">
            <v>4901.10.00</v>
          </cell>
          <cell r="D36">
            <v>0.19</v>
          </cell>
          <cell r="E36">
            <v>0.2</v>
          </cell>
          <cell r="F36">
            <v>0.2</v>
          </cell>
          <cell r="G36">
            <v>0.18</v>
          </cell>
          <cell r="H36">
            <v>0.20499999999999999</v>
          </cell>
          <cell r="I36">
            <v>0.18</v>
          </cell>
          <cell r="J36">
            <v>0.18</v>
          </cell>
          <cell r="K36">
            <v>0.17</v>
          </cell>
          <cell r="L36">
            <v>0.17</v>
          </cell>
          <cell r="M36">
            <v>0.22</v>
          </cell>
          <cell r="N36">
            <v>0.18</v>
          </cell>
          <cell r="O36">
            <v>0.17</v>
          </cell>
          <cell r="P36">
            <v>0.17</v>
          </cell>
          <cell r="Q36">
            <v>0.19</v>
          </cell>
          <cell r="R36">
            <v>0.18</v>
          </cell>
          <cell r="S36">
            <v>0.18</v>
          </cell>
          <cell r="T36">
            <v>0.21</v>
          </cell>
          <cell r="U36">
            <v>0.19500000000000001</v>
          </cell>
          <cell r="V36">
            <v>0.2</v>
          </cell>
          <cell r="W36">
            <v>0.18</v>
          </cell>
          <cell r="X36">
            <v>0.17499999999999999</v>
          </cell>
          <cell r="Y36">
            <v>0.2</v>
          </cell>
          <cell r="Z36">
            <v>0.17</v>
          </cell>
          <cell r="AA36">
            <v>0.17</v>
          </cell>
          <cell r="AB36">
            <v>0.2</v>
          </cell>
          <cell r="AC36">
            <v>0.18</v>
          </cell>
          <cell r="AD36">
            <v>0.2</v>
          </cell>
          <cell r="AF36">
            <v>0</v>
          </cell>
        </row>
        <row r="37">
          <cell r="C37" t="str">
            <v>4901.99.00</v>
          </cell>
          <cell r="D37">
            <v>0.19</v>
          </cell>
          <cell r="E37">
            <v>0.2</v>
          </cell>
          <cell r="F37">
            <v>0.2</v>
          </cell>
          <cell r="G37">
            <v>0.18</v>
          </cell>
          <cell r="H37">
            <v>0.20499999999999999</v>
          </cell>
          <cell r="I37">
            <v>0.18</v>
          </cell>
          <cell r="J37">
            <v>0.18</v>
          </cell>
          <cell r="K37">
            <v>0.17</v>
          </cell>
          <cell r="L37">
            <v>0.17</v>
          </cell>
          <cell r="M37">
            <v>0.22</v>
          </cell>
          <cell r="N37">
            <v>0.18</v>
          </cell>
          <cell r="O37">
            <v>0.17</v>
          </cell>
          <cell r="P37">
            <v>0.17</v>
          </cell>
          <cell r="Q37">
            <v>0.19</v>
          </cell>
          <cell r="R37">
            <v>0.18</v>
          </cell>
          <cell r="S37">
            <v>0.18</v>
          </cell>
          <cell r="T37">
            <v>0.21</v>
          </cell>
          <cell r="U37">
            <v>0.19500000000000001</v>
          </cell>
          <cell r="V37">
            <v>0.2</v>
          </cell>
          <cell r="W37">
            <v>0.18</v>
          </cell>
          <cell r="X37">
            <v>0.17499999999999999</v>
          </cell>
          <cell r="Y37">
            <v>0.2</v>
          </cell>
          <cell r="Z37">
            <v>0.17</v>
          </cell>
          <cell r="AA37">
            <v>0.17</v>
          </cell>
          <cell r="AB37">
            <v>0.2</v>
          </cell>
          <cell r="AC37">
            <v>0.18</v>
          </cell>
          <cell r="AD37">
            <v>0.2</v>
          </cell>
          <cell r="AF37">
            <v>0</v>
          </cell>
        </row>
        <row r="38">
          <cell r="C38" t="str">
            <v>4911.10.10</v>
          </cell>
          <cell r="D38">
            <v>0.19</v>
          </cell>
          <cell r="E38">
            <v>0.2</v>
          </cell>
          <cell r="F38">
            <v>0.2</v>
          </cell>
          <cell r="G38">
            <v>0.18</v>
          </cell>
          <cell r="H38">
            <v>0.20499999999999999</v>
          </cell>
          <cell r="I38">
            <v>0.18</v>
          </cell>
          <cell r="J38">
            <v>0.18</v>
          </cell>
          <cell r="K38">
            <v>0.17</v>
          </cell>
          <cell r="L38">
            <v>0.17</v>
          </cell>
          <cell r="M38">
            <v>0.22</v>
          </cell>
          <cell r="N38">
            <v>0.18</v>
          </cell>
          <cell r="O38">
            <v>0.17</v>
          </cell>
          <cell r="P38">
            <v>0.17</v>
          </cell>
          <cell r="Q38">
            <v>0.19</v>
          </cell>
          <cell r="R38">
            <v>0.18</v>
          </cell>
          <cell r="S38">
            <v>0.18</v>
          </cell>
          <cell r="T38">
            <v>0.21</v>
          </cell>
          <cell r="U38">
            <v>0.19500000000000001</v>
          </cell>
          <cell r="V38">
            <v>0.18</v>
          </cell>
          <cell r="W38">
            <v>0.18</v>
          </cell>
          <cell r="X38">
            <v>0.18</v>
          </cell>
          <cell r="Y38">
            <v>0.2</v>
          </cell>
          <cell r="Z38">
            <v>0.17</v>
          </cell>
          <cell r="AA38">
            <v>0.17</v>
          </cell>
          <cell r="AB38">
            <v>0.2</v>
          </cell>
          <cell r="AC38">
            <v>0.18</v>
          </cell>
          <cell r="AD38">
            <v>0.2</v>
          </cell>
          <cell r="AF38">
            <v>0</v>
          </cell>
        </row>
        <row r="39">
          <cell r="C39" t="str">
            <v>4911.99.00</v>
          </cell>
          <cell r="D39">
            <v>0.19</v>
          </cell>
          <cell r="E39">
            <v>0.2</v>
          </cell>
          <cell r="F39">
            <v>0.2</v>
          </cell>
          <cell r="G39">
            <v>0.18</v>
          </cell>
          <cell r="H39">
            <v>0.20499999999999999</v>
          </cell>
          <cell r="I39">
            <v>0.18</v>
          </cell>
          <cell r="J39">
            <v>0.18</v>
          </cell>
          <cell r="K39">
            <v>0.17</v>
          </cell>
          <cell r="L39">
            <v>0.17</v>
          </cell>
          <cell r="M39">
            <v>0.22</v>
          </cell>
          <cell r="N39">
            <v>0.18</v>
          </cell>
          <cell r="O39">
            <v>0.17</v>
          </cell>
          <cell r="P39">
            <v>0.17</v>
          </cell>
          <cell r="Q39">
            <v>0.19</v>
          </cell>
          <cell r="R39">
            <v>0.18</v>
          </cell>
          <cell r="S39">
            <v>0.18</v>
          </cell>
          <cell r="T39">
            <v>0.21</v>
          </cell>
          <cell r="U39">
            <v>0.19500000000000001</v>
          </cell>
          <cell r="V39">
            <v>0.2</v>
          </cell>
          <cell r="W39">
            <v>0.18</v>
          </cell>
          <cell r="X39">
            <v>0.17499999999999999</v>
          </cell>
          <cell r="Y39">
            <v>0.2</v>
          </cell>
          <cell r="Z39">
            <v>0.17</v>
          </cell>
          <cell r="AA39">
            <v>0.17</v>
          </cell>
          <cell r="AB39">
            <v>0.2</v>
          </cell>
          <cell r="AC39">
            <v>0.18</v>
          </cell>
          <cell r="AD39">
            <v>0.2</v>
          </cell>
          <cell r="AF39">
            <v>0</v>
          </cell>
        </row>
        <row r="40">
          <cell r="C40" t="str">
            <v>5408.23.00</v>
          </cell>
          <cell r="D40">
            <v>0.19</v>
          </cell>
          <cell r="E40">
            <v>0.2</v>
          </cell>
          <cell r="F40">
            <v>0.2</v>
          </cell>
          <cell r="G40">
            <v>0.18</v>
          </cell>
          <cell r="H40">
            <v>0.20499999999999999</v>
          </cell>
          <cell r="I40">
            <v>0.2</v>
          </cell>
          <cell r="J40">
            <v>0.2</v>
          </cell>
          <cell r="K40">
            <v>0.19500000000000001</v>
          </cell>
          <cell r="L40">
            <v>0.19</v>
          </cell>
          <cell r="M40">
            <v>0.22</v>
          </cell>
          <cell r="N40">
            <v>0.18</v>
          </cell>
          <cell r="O40">
            <v>0.17</v>
          </cell>
          <cell r="P40">
            <v>0.12</v>
          </cell>
          <cell r="Q40">
            <v>0.19</v>
          </cell>
          <cell r="R40">
            <v>0.2</v>
          </cell>
          <cell r="S40">
            <v>0.20499999999999999</v>
          </cell>
          <cell r="T40">
            <v>0.21</v>
          </cell>
          <cell r="U40">
            <v>0.19500000000000001</v>
          </cell>
          <cell r="V40">
            <v>0.2</v>
          </cell>
          <cell r="W40">
            <v>0.18</v>
          </cell>
          <cell r="X40">
            <v>0.19500000000000001</v>
          </cell>
          <cell r="Y40">
            <v>0.2</v>
          </cell>
          <cell r="Z40">
            <v>0.17</v>
          </cell>
          <cell r="AA40">
            <v>0.17</v>
          </cell>
          <cell r="AB40">
            <v>0.2</v>
          </cell>
          <cell r="AC40">
            <v>0.12</v>
          </cell>
          <cell r="AD40">
            <v>0.2</v>
          </cell>
          <cell r="AF40">
            <v>0</v>
          </cell>
        </row>
        <row r="41">
          <cell r="C41" t="str">
            <v>5607.49.00</v>
          </cell>
          <cell r="D41">
            <v>0.19</v>
          </cell>
          <cell r="E41">
            <v>0.2</v>
          </cell>
          <cell r="F41">
            <v>0.2</v>
          </cell>
          <cell r="G41">
            <v>0.18</v>
          </cell>
          <cell r="H41">
            <v>0.20499999999999999</v>
          </cell>
          <cell r="I41">
            <v>0.2</v>
          </cell>
          <cell r="J41">
            <v>0.2</v>
          </cell>
          <cell r="K41">
            <v>0.19500000000000001</v>
          </cell>
          <cell r="L41">
            <v>0.19</v>
          </cell>
          <cell r="M41">
            <v>0.22</v>
          </cell>
          <cell r="N41">
            <v>0.18</v>
          </cell>
          <cell r="O41">
            <v>0.17</v>
          </cell>
          <cell r="P41">
            <v>0.17</v>
          </cell>
          <cell r="Q41">
            <v>0.19</v>
          </cell>
          <cell r="R41">
            <v>0.2</v>
          </cell>
          <cell r="S41">
            <v>0.20499999999999999</v>
          </cell>
          <cell r="T41">
            <v>0.21</v>
          </cell>
          <cell r="U41">
            <v>0.19500000000000001</v>
          </cell>
          <cell r="V41">
            <v>0.2</v>
          </cell>
          <cell r="W41">
            <v>0.18</v>
          </cell>
          <cell r="X41">
            <v>0.19500000000000001</v>
          </cell>
          <cell r="Y41">
            <v>0.2</v>
          </cell>
          <cell r="Z41">
            <v>0.17</v>
          </cell>
          <cell r="AA41">
            <v>0.17</v>
          </cell>
          <cell r="AB41">
            <v>0.2</v>
          </cell>
          <cell r="AC41">
            <v>0.12</v>
          </cell>
          <cell r="AD41">
            <v>0.2</v>
          </cell>
          <cell r="AF41">
            <v>0</v>
          </cell>
        </row>
        <row r="42">
          <cell r="C42" t="str">
            <v>5806.32.00</v>
          </cell>
          <cell r="D42">
            <v>0.19</v>
          </cell>
          <cell r="E42">
            <v>0.2</v>
          </cell>
          <cell r="F42">
            <v>0.2</v>
          </cell>
          <cell r="G42">
            <v>0.18</v>
          </cell>
          <cell r="H42">
            <v>0.20499999999999999</v>
          </cell>
          <cell r="I42">
            <v>0.18</v>
          </cell>
          <cell r="J42">
            <v>0.18</v>
          </cell>
          <cell r="K42">
            <v>0.17</v>
          </cell>
          <cell r="L42">
            <v>0.17</v>
          </cell>
          <cell r="M42">
            <v>0.22</v>
          </cell>
          <cell r="N42">
            <v>0.18</v>
          </cell>
          <cell r="O42">
            <v>0.17</v>
          </cell>
          <cell r="P42">
            <v>0.17</v>
          </cell>
          <cell r="Q42">
            <v>0.19</v>
          </cell>
          <cell r="R42">
            <v>0.18</v>
          </cell>
          <cell r="S42">
            <v>0.18</v>
          </cell>
          <cell r="T42">
            <v>0.21</v>
          </cell>
          <cell r="U42">
            <v>0.19500000000000001</v>
          </cell>
          <cell r="V42">
            <v>0.2</v>
          </cell>
          <cell r="W42">
            <v>0.18</v>
          </cell>
          <cell r="X42">
            <v>0.17499999999999999</v>
          </cell>
          <cell r="Y42">
            <v>0.2</v>
          </cell>
          <cell r="Z42">
            <v>0.17</v>
          </cell>
          <cell r="AA42">
            <v>0.17</v>
          </cell>
          <cell r="AB42">
            <v>0.2</v>
          </cell>
          <cell r="AC42">
            <v>0.18</v>
          </cell>
          <cell r="AD42">
            <v>0.2</v>
          </cell>
          <cell r="AF42">
            <v>0</v>
          </cell>
        </row>
        <row r="43">
          <cell r="C43" t="str">
            <v>6307.90.90</v>
          </cell>
          <cell r="D43">
            <v>0.19</v>
          </cell>
          <cell r="E43">
            <v>0.2</v>
          </cell>
          <cell r="F43">
            <v>0.2</v>
          </cell>
          <cell r="G43">
            <v>0.18</v>
          </cell>
          <cell r="H43">
            <v>0.20499999999999999</v>
          </cell>
          <cell r="I43">
            <v>0.2</v>
          </cell>
          <cell r="J43">
            <v>0.2</v>
          </cell>
          <cell r="K43">
            <v>0.19500000000000001</v>
          </cell>
          <cell r="L43">
            <v>0.19</v>
          </cell>
          <cell r="M43">
            <v>0.22</v>
          </cell>
          <cell r="N43">
            <v>0.18</v>
          </cell>
          <cell r="O43">
            <v>0.17</v>
          </cell>
          <cell r="P43">
            <v>0.17</v>
          </cell>
          <cell r="Q43">
            <v>0.19</v>
          </cell>
          <cell r="R43">
            <v>0.2</v>
          </cell>
          <cell r="S43">
            <v>0.20499999999999999</v>
          </cell>
          <cell r="T43">
            <v>0.21</v>
          </cell>
          <cell r="U43">
            <v>0.19500000000000001</v>
          </cell>
          <cell r="V43">
            <v>0.2</v>
          </cell>
          <cell r="W43">
            <v>0.18</v>
          </cell>
          <cell r="X43">
            <v>0.19500000000000001</v>
          </cell>
          <cell r="Y43">
            <v>0.2</v>
          </cell>
          <cell r="Z43">
            <v>0.17</v>
          </cell>
          <cell r="AA43">
            <v>0.17</v>
          </cell>
          <cell r="AB43">
            <v>0.2</v>
          </cell>
          <cell r="AC43">
            <v>0.18</v>
          </cell>
          <cell r="AD43">
            <v>0.2</v>
          </cell>
          <cell r="AF43">
            <v>0</v>
          </cell>
        </row>
        <row r="44">
          <cell r="C44" t="str">
            <v>6810.11.00</v>
          </cell>
          <cell r="D44">
            <v>0.19</v>
          </cell>
          <cell r="E44">
            <v>0.2</v>
          </cell>
          <cell r="F44">
            <v>0.2</v>
          </cell>
          <cell r="G44">
            <v>0.18</v>
          </cell>
          <cell r="H44">
            <v>0.20499999999999999</v>
          </cell>
          <cell r="I44">
            <v>0.18</v>
          </cell>
          <cell r="J44">
            <v>0.18</v>
          </cell>
          <cell r="K44">
            <v>0.17</v>
          </cell>
          <cell r="L44">
            <v>0.17</v>
          </cell>
          <cell r="M44">
            <v>0.22</v>
          </cell>
          <cell r="N44">
            <v>0.18</v>
          </cell>
          <cell r="O44">
            <v>0.17</v>
          </cell>
          <cell r="P44">
            <v>0.17</v>
          </cell>
          <cell r="Q44">
            <v>0.19</v>
          </cell>
          <cell r="R44">
            <v>0.18</v>
          </cell>
          <cell r="S44">
            <v>0.18</v>
          </cell>
          <cell r="T44">
            <v>0.21</v>
          </cell>
          <cell r="U44">
            <v>0.19500000000000001</v>
          </cell>
          <cell r="V44">
            <v>0.2</v>
          </cell>
          <cell r="W44">
            <v>0.18</v>
          </cell>
          <cell r="X44">
            <v>0.17499999999999999</v>
          </cell>
          <cell r="Y44">
            <v>0.2</v>
          </cell>
          <cell r="Z44">
            <v>0.17</v>
          </cell>
          <cell r="AA44">
            <v>0.17</v>
          </cell>
          <cell r="AB44">
            <v>0.2</v>
          </cell>
          <cell r="AC44">
            <v>0.18</v>
          </cell>
          <cell r="AD44">
            <v>0.2</v>
          </cell>
          <cell r="AF44">
            <v>0</v>
          </cell>
        </row>
        <row r="45">
          <cell r="C45" t="str">
            <v>6810.91.00</v>
          </cell>
          <cell r="D45">
            <v>0.19</v>
          </cell>
          <cell r="E45">
            <v>0.2</v>
          </cell>
          <cell r="F45">
            <v>0.2</v>
          </cell>
          <cell r="G45">
            <v>0.18</v>
          </cell>
          <cell r="H45">
            <v>0.20499999999999999</v>
          </cell>
          <cell r="I45">
            <v>0.18</v>
          </cell>
          <cell r="J45">
            <v>0.18</v>
          </cell>
          <cell r="K45">
            <v>0.17</v>
          </cell>
          <cell r="L45">
            <v>0.17</v>
          </cell>
          <cell r="M45">
            <v>0.22</v>
          </cell>
          <cell r="N45">
            <v>0.18</v>
          </cell>
          <cell r="O45">
            <v>0.17</v>
          </cell>
          <cell r="P45">
            <v>0.17</v>
          </cell>
          <cell r="Q45">
            <v>0.19</v>
          </cell>
          <cell r="R45">
            <v>0.18</v>
          </cell>
          <cell r="S45">
            <v>0.18</v>
          </cell>
          <cell r="T45">
            <v>0.21</v>
          </cell>
          <cell r="U45">
            <v>0.19500000000000001</v>
          </cell>
          <cell r="V45">
            <v>0.2</v>
          </cell>
          <cell r="W45">
            <v>0.18</v>
          </cell>
          <cell r="X45">
            <v>0.17499999999999999</v>
          </cell>
          <cell r="Y45">
            <v>0.2</v>
          </cell>
          <cell r="Z45">
            <v>0.17</v>
          </cell>
          <cell r="AA45">
            <v>0.17</v>
          </cell>
          <cell r="AB45">
            <v>0.2</v>
          </cell>
          <cell r="AC45">
            <v>0.18</v>
          </cell>
          <cell r="AD45">
            <v>0.2</v>
          </cell>
          <cell r="AF45">
            <v>0</v>
          </cell>
        </row>
        <row r="46">
          <cell r="C46" t="str">
            <v>6810.99.00</v>
          </cell>
          <cell r="D46">
            <v>0.19</v>
          </cell>
          <cell r="E46">
            <v>0.2</v>
          </cell>
          <cell r="F46">
            <v>0.2</v>
          </cell>
          <cell r="G46">
            <v>0.18</v>
          </cell>
          <cell r="H46">
            <v>0.20499999999999999</v>
          </cell>
          <cell r="I46">
            <v>0.18</v>
          </cell>
          <cell r="J46">
            <v>0.18</v>
          </cell>
          <cell r="K46">
            <v>0.17</v>
          </cell>
          <cell r="L46">
            <v>0.17</v>
          </cell>
          <cell r="M46">
            <v>0.22</v>
          </cell>
          <cell r="N46">
            <v>0.18</v>
          </cell>
          <cell r="O46">
            <v>0.17</v>
          </cell>
          <cell r="P46">
            <v>0.17</v>
          </cell>
          <cell r="Q46">
            <v>0.19</v>
          </cell>
          <cell r="R46">
            <v>0.18</v>
          </cell>
          <cell r="S46">
            <v>0.18</v>
          </cell>
          <cell r="T46">
            <v>0.21</v>
          </cell>
          <cell r="U46">
            <v>0.19500000000000001</v>
          </cell>
          <cell r="V46">
            <v>0.2</v>
          </cell>
          <cell r="W46">
            <v>0.18</v>
          </cell>
          <cell r="X46">
            <v>0.17499999999999999</v>
          </cell>
          <cell r="Y46">
            <v>0.2</v>
          </cell>
          <cell r="Z46">
            <v>0.17</v>
          </cell>
          <cell r="AA46">
            <v>0.17</v>
          </cell>
          <cell r="AB46">
            <v>0.2</v>
          </cell>
          <cell r="AC46">
            <v>0.12</v>
          </cell>
          <cell r="AD46">
            <v>0.2</v>
          </cell>
          <cell r="AF46">
            <v>0</v>
          </cell>
        </row>
        <row r="47">
          <cell r="C47" t="str">
            <v>7019.90.00</v>
          </cell>
          <cell r="D47">
            <v>0.19</v>
          </cell>
          <cell r="E47">
            <v>0.2</v>
          </cell>
          <cell r="F47">
            <v>0.2</v>
          </cell>
          <cell r="G47">
            <v>0.18</v>
          </cell>
          <cell r="H47">
            <v>0.20499999999999999</v>
          </cell>
          <cell r="I47">
            <v>0.18</v>
          </cell>
          <cell r="J47">
            <v>0.18</v>
          </cell>
          <cell r="K47">
            <v>7.0000000000000007E-2</v>
          </cell>
          <cell r="L47">
            <v>0.17</v>
          </cell>
          <cell r="M47">
            <v>0.22</v>
          </cell>
          <cell r="N47">
            <v>0.18</v>
          </cell>
          <cell r="O47">
            <v>0.17</v>
          </cell>
          <cell r="P47">
            <v>0.17</v>
          </cell>
          <cell r="Q47">
            <v>0.19</v>
          </cell>
          <cell r="R47">
            <v>0.18</v>
          </cell>
          <cell r="S47">
            <v>0.18</v>
          </cell>
          <cell r="T47">
            <v>0.21</v>
          </cell>
          <cell r="U47">
            <v>0.19500000000000001</v>
          </cell>
          <cell r="V47">
            <v>0.2</v>
          </cell>
          <cell r="W47">
            <v>0.18</v>
          </cell>
          <cell r="X47">
            <v>0.17499999999999999</v>
          </cell>
          <cell r="Y47">
            <v>0.2</v>
          </cell>
          <cell r="Z47">
            <v>0.17</v>
          </cell>
          <cell r="AA47">
            <v>0.17</v>
          </cell>
          <cell r="AB47">
            <v>0.2</v>
          </cell>
          <cell r="AC47">
            <v>0.18</v>
          </cell>
          <cell r="AD47">
            <v>0.2</v>
          </cell>
          <cell r="AF47">
            <v>6.5000000000000002E-2</v>
          </cell>
        </row>
        <row r="48">
          <cell r="C48" t="str">
            <v>7207.11.90</v>
          </cell>
          <cell r="D48">
            <v>0.19</v>
          </cell>
          <cell r="E48">
            <v>0.2</v>
          </cell>
          <cell r="F48">
            <v>0.2</v>
          </cell>
          <cell r="G48">
            <v>0.18</v>
          </cell>
          <cell r="H48">
            <v>0.20499999999999999</v>
          </cell>
          <cell r="I48">
            <v>0.18</v>
          </cell>
          <cell r="J48">
            <v>0.18</v>
          </cell>
          <cell r="K48">
            <v>0.17</v>
          </cell>
          <cell r="L48">
            <v>0.17</v>
          </cell>
          <cell r="M48">
            <v>0.22</v>
          </cell>
          <cell r="N48">
            <v>0.18</v>
          </cell>
          <cell r="O48">
            <v>0.17</v>
          </cell>
          <cell r="P48">
            <v>0.17</v>
          </cell>
          <cell r="Q48">
            <v>0.19</v>
          </cell>
          <cell r="R48">
            <v>0.18</v>
          </cell>
          <cell r="S48">
            <v>0.18</v>
          </cell>
          <cell r="T48">
            <v>0.21</v>
          </cell>
          <cell r="U48">
            <v>0.19500000000000001</v>
          </cell>
          <cell r="V48">
            <v>0.18</v>
          </cell>
          <cell r="W48">
            <v>0.18</v>
          </cell>
          <cell r="X48">
            <v>0.17499999999999999</v>
          </cell>
          <cell r="Y48">
            <v>0.2</v>
          </cell>
          <cell r="Z48">
            <v>0.17</v>
          </cell>
          <cell r="AA48">
            <v>0.17</v>
          </cell>
          <cell r="AB48">
            <v>0.2</v>
          </cell>
          <cell r="AC48">
            <v>0.18</v>
          </cell>
          <cell r="AD48">
            <v>0.2</v>
          </cell>
          <cell r="AF48">
            <v>0</v>
          </cell>
        </row>
        <row r="49">
          <cell r="C49" t="str">
            <v>7020.00.90</v>
          </cell>
          <cell r="D49">
            <v>0.19</v>
          </cell>
          <cell r="E49">
            <v>0.2</v>
          </cell>
          <cell r="F49">
            <v>0.2</v>
          </cell>
          <cell r="G49">
            <v>0.18</v>
          </cell>
          <cell r="H49">
            <v>0.20499999999999999</v>
          </cell>
          <cell r="I49">
            <v>0.18</v>
          </cell>
          <cell r="J49">
            <v>0.18</v>
          </cell>
          <cell r="K49">
            <v>0.17</v>
          </cell>
          <cell r="L49">
            <v>0.17</v>
          </cell>
          <cell r="M49">
            <v>0.22</v>
          </cell>
          <cell r="N49">
            <v>0.18</v>
          </cell>
          <cell r="O49">
            <v>0.17</v>
          </cell>
          <cell r="P49">
            <v>0.17</v>
          </cell>
          <cell r="Q49">
            <v>0.19</v>
          </cell>
          <cell r="R49">
            <v>0.18</v>
          </cell>
          <cell r="S49">
            <v>0.18</v>
          </cell>
          <cell r="T49">
            <v>0.21</v>
          </cell>
          <cell r="U49">
            <v>0.19500000000000001</v>
          </cell>
          <cell r="V49">
            <v>0.2</v>
          </cell>
          <cell r="W49">
            <v>0.18</v>
          </cell>
          <cell r="X49">
            <v>0.17499999999999999</v>
          </cell>
          <cell r="Y49">
            <v>0.2</v>
          </cell>
          <cell r="Z49">
            <v>0.17</v>
          </cell>
          <cell r="AA49">
            <v>0.17</v>
          </cell>
          <cell r="AB49">
            <v>0.2</v>
          </cell>
          <cell r="AC49">
            <v>0.18</v>
          </cell>
          <cell r="AD49">
            <v>0.2</v>
          </cell>
          <cell r="AF49">
            <v>9.7500000000000003E-2</v>
          </cell>
        </row>
        <row r="50">
          <cell r="C50" t="str">
            <v>7210.30.10</v>
          </cell>
          <cell r="D50">
            <v>0.19</v>
          </cell>
          <cell r="E50">
            <v>0.2</v>
          </cell>
          <cell r="F50">
            <v>0.2</v>
          </cell>
          <cell r="G50">
            <v>0.18</v>
          </cell>
          <cell r="H50">
            <v>0.20499999999999999</v>
          </cell>
          <cell r="I50">
            <v>0.18</v>
          </cell>
          <cell r="J50">
            <v>0.18</v>
          </cell>
          <cell r="K50">
            <v>0.17</v>
          </cell>
          <cell r="L50">
            <v>0.17</v>
          </cell>
          <cell r="M50">
            <v>0.22</v>
          </cell>
          <cell r="N50">
            <v>0.18</v>
          </cell>
          <cell r="O50">
            <v>0.17</v>
          </cell>
          <cell r="P50">
            <v>0.17</v>
          </cell>
          <cell r="Q50">
            <v>0.19</v>
          </cell>
          <cell r="R50">
            <v>0.18</v>
          </cell>
          <cell r="S50">
            <v>0.18</v>
          </cell>
          <cell r="T50">
            <v>0.21</v>
          </cell>
          <cell r="U50">
            <v>0.19500000000000001</v>
          </cell>
          <cell r="V50">
            <v>0.2</v>
          </cell>
          <cell r="W50">
            <v>0.18</v>
          </cell>
          <cell r="X50">
            <v>0.17499999999999999</v>
          </cell>
          <cell r="Y50">
            <v>0.2</v>
          </cell>
          <cell r="Z50">
            <v>0.17</v>
          </cell>
          <cell r="AA50">
            <v>0.17</v>
          </cell>
          <cell r="AB50">
            <v>0.2</v>
          </cell>
          <cell r="AC50">
            <v>0.18</v>
          </cell>
          <cell r="AD50">
            <v>0.2</v>
          </cell>
          <cell r="AF50">
            <v>3.7500000000000006E-2</v>
          </cell>
        </row>
        <row r="51">
          <cell r="C51" t="str">
            <v>7212.30.00</v>
          </cell>
          <cell r="D51">
            <v>0.19</v>
          </cell>
          <cell r="E51">
            <v>0.2</v>
          </cell>
          <cell r="F51">
            <v>0.2</v>
          </cell>
          <cell r="G51">
            <v>0.18</v>
          </cell>
          <cell r="H51">
            <v>0.20499999999999999</v>
          </cell>
          <cell r="I51">
            <v>0.18</v>
          </cell>
          <cell r="J51">
            <v>0.12</v>
          </cell>
          <cell r="K51">
            <v>0.17</v>
          </cell>
          <cell r="L51">
            <v>0.17</v>
          </cell>
          <cell r="M51">
            <v>0.22</v>
          </cell>
          <cell r="N51">
            <v>0.18</v>
          </cell>
          <cell r="O51">
            <v>0.17</v>
          </cell>
          <cell r="P51">
            <v>0.17</v>
          </cell>
          <cell r="Q51">
            <v>0.19</v>
          </cell>
          <cell r="R51">
            <v>0.18</v>
          </cell>
          <cell r="S51">
            <v>0.18</v>
          </cell>
          <cell r="T51">
            <v>0.21</v>
          </cell>
          <cell r="U51">
            <v>0.19500000000000001</v>
          </cell>
          <cell r="V51">
            <v>0.2</v>
          </cell>
          <cell r="W51">
            <v>0.18</v>
          </cell>
          <cell r="X51">
            <v>0.17499999999999999</v>
          </cell>
          <cell r="Y51">
            <v>0.2</v>
          </cell>
          <cell r="Z51">
            <v>0.17</v>
          </cell>
          <cell r="AA51">
            <v>0.17</v>
          </cell>
          <cell r="AB51">
            <v>0.2</v>
          </cell>
          <cell r="AC51">
            <v>0.18</v>
          </cell>
          <cell r="AD51">
            <v>0.2</v>
          </cell>
          <cell r="AF51">
            <v>3.2500000000000001E-2</v>
          </cell>
        </row>
        <row r="52">
          <cell r="C52" t="str">
            <v>7216.50.00</v>
          </cell>
          <cell r="D52">
            <v>0.19</v>
          </cell>
          <cell r="E52">
            <v>0.2</v>
          </cell>
          <cell r="F52">
            <v>0.2</v>
          </cell>
          <cell r="G52">
            <v>0.18</v>
          </cell>
          <cell r="H52">
            <v>0.20499999999999999</v>
          </cell>
          <cell r="I52">
            <v>0.18</v>
          </cell>
          <cell r="J52">
            <v>0.18</v>
          </cell>
          <cell r="K52">
            <v>0.17</v>
          </cell>
          <cell r="L52">
            <v>0.17</v>
          </cell>
          <cell r="M52">
            <v>0.22</v>
          </cell>
          <cell r="N52">
            <v>0.18</v>
          </cell>
          <cell r="O52">
            <v>0.17</v>
          </cell>
          <cell r="P52">
            <v>0.17</v>
          </cell>
          <cell r="Q52">
            <v>0.19</v>
          </cell>
          <cell r="R52">
            <v>0.18</v>
          </cell>
          <cell r="S52">
            <v>0.18</v>
          </cell>
          <cell r="T52">
            <v>0.21</v>
          </cell>
          <cell r="U52">
            <v>0.19500000000000001</v>
          </cell>
          <cell r="V52">
            <v>0.2</v>
          </cell>
          <cell r="W52">
            <v>0.18</v>
          </cell>
          <cell r="X52">
            <v>0.17499999999999999</v>
          </cell>
          <cell r="Y52">
            <v>0.2</v>
          </cell>
          <cell r="Z52">
            <v>0.17</v>
          </cell>
          <cell r="AA52">
            <v>0.17</v>
          </cell>
          <cell r="AB52">
            <v>0.2</v>
          </cell>
          <cell r="AC52">
            <v>0.18</v>
          </cell>
          <cell r="AD52">
            <v>0.2</v>
          </cell>
          <cell r="AF52">
            <v>0</v>
          </cell>
        </row>
        <row r="53">
          <cell r="C53" t="str">
            <v>7216.91.00</v>
          </cell>
          <cell r="D53">
            <v>0.19</v>
          </cell>
          <cell r="E53">
            <v>0.2</v>
          </cell>
          <cell r="F53">
            <v>0.2</v>
          </cell>
          <cell r="G53">
            <v>0.18</v>
          </cell>
          <cell r="H53">
            <v>0.20499999999999999</v>
          </cell>
          <cell r="I53">
            <v>0.2</v>
          </cell>
          <cell r="J53">
            <v>0.2</v>
          </cell>
          <cell r="K53">
            <v>0.19500000000000001</v>
          </cell>
          <cell r="L53">
            <v>0.19</v>
          </cell>
          <cell r="M53">
            <v>0.22</v>
          </cell>
          <cell r="N53">
            <v>0.18</v>
          </cell>
          <cell r="O53">
            <v>0.17</v>
          </cell>
          <cell r="P53">
            <v>0.17</v>
          </cell>
          <cell r="Q53">
            <v>0.19</v>
          </cell>
          <cell r="R53">
            <v>0.2</v>
          </cell>
          <cell r="S53">
            <v>0.20499999999999999</v>
          </cell>
          <cell r="T53">
            <v>0.21</v>
          </cell>
          <cell r="U53">
            <v>0.19500000000000001</v>
          </cell>
          <cell r="V53">
            <v>0.2</v>
          </cell>
          <cell r="W53">
            <v>0.18</v>
          </cell>
          <cell r="X53">
            <v>0.19500000000000001</v>
          </cell>
          <cell r="Y53">
            <v>0.2</v>
          </cell>
          <cell r="Z53">
            <v>0.17</v>
          </cell>
          <cell r="AA53">
            <v>0.17</v>
          </cell>
          <cell r="AB53">
            <v>0.2</v>
          </cell>
          <cell r="AC53">
            <v>0.18</v>
          </cell>
          <cell r="AD53">
            <v>0.2</v>
          </cell>
          <cell r="AF53">
            <v>0</v>
          </cell>
        </row>
        <row r="54">
          <cell r="C54" t="str">
            <v>7223.00.00</v>
          </cell>
          <cell r="D54">
            <v>0.19</v>
          </cell>
          <cell r="E54">
            <v>0.2</v>
          </cell>
          <cell r="F54">
            <v>0.2</v>
          </cell>
          <cell r="G54">
            <v>0.18</v>
          </cell>
          <cell r="H54">
            <v>0.20499999999999999</v>
          </cell>
          <cell r="I54">
            <v>0.18</v>
          </cell>
          <cell r="J54">
            <v>0.18</v>
          </cell>
          <cell r="K54">
            <v>0.17</v>
          </cell>
          <cell r="L54">
            <v>0.17</v>
          </cell>
          <cell r="M54">
            <v>0.22</v>
          </cell>
          <cell r="N54">
            <v>0.18</v>
          </cell>
          <cell r="O54">
            <v>0.17</v>
          </cell>
          <cell r="P54">
            <v>0.17</v>
          </cell>
          <cell r="Q54">
            <v>0.19</v>
          </cell>
          <cell r="R54">
            <v>0.18</v>
          </cell>
          <cell r="S54">
            <v>0.18</v>
          </cell>
          <cell r="T54">
            <v>0.21</v>
          </cell>
          <cell r="U54">
            <v>0.19500000000000001</v>
          </cell>
          <cell r="V54">
            <v>0.2</v>
          </cell>
          <cell r="W54">
            <v>0.18</v>
          </cell>
          <cell r="X54">
            <v>0.17499999999999999</v>
          </cell>
          <cell r="Y54">
            <v>0.2</v>
          </cell>
          <cell r="Z54">
            <v>0.17</v>
          </cell>
          <cell r="AA54">
            <v>0.17</v>
          </cell>
          <cell r="AB54">
            <v>0.2</v>
          </cell>
          <cell r="AC54">
            <v>0.18</v>
          </cell>
          <cell r="AD54">
            <v>0.2</v>
          </cell>
          <cell r="AF54">
            <v>3.2500000000000001E-2</v>
          </cell>
        </row>
        <row r="55">
          <cell r="C55" t="str">
            <v>7306.29.00</v>
          </cell>
          <cell r="D55">
            <v>0.19</v>
          </cell>
          <cell r="E55">
            <v>0.19</v>
          </cell>
          <cell r="F55">
            <v>0.2</v>
          </cell>
          <cell r="G55">
            <v>0.18</v>
          </cell>
          <cell r="H55">
            <v>0.20499999999999999</v>
          </cell>
          <cell r="I55">
            <v>0.18</v>
          </cell>
          <cell r="J55">
            <v>0.18</v>
          </cell>
          <cell r="K55">
            <v>0.17</v>
          </cell>
          <cell r="L55">
            <v>0.17</v>
          </cell>
          <cell r="M55">
            <v>0.22</v>
          </cell>
          <cell r="N55">
            <v>0.18</v>
          </cell>
          <cell r="O55">
            <v>0.17</v>
          </cell>
          <cell r="P55">
            <v>0.17</v>
          </cell>
          <cell r="Q55">
            <v>0.19</v>
          </cell>
          <cell r="R55">
            <v>0.18</v>
          </cell>
          <cell r="S55">
            <v>0.18</v>
          </cell>
          <cell r="T55">
            <v>0.21</v>
          </cell>
          <cell r="U55">
            <v>0.19500000000000001</v>
          </cell>
          <cell r="V55">
            <v>0.2</v>
          </cell>
          <cell r="W55">
            <v>0.2</v>
          </cell>
          <cell r="X55">
            <v>0.17499999999999999</v>
          </cell>
          <cell r="Y55">
            <v>0.2</v>
          </cell>
          <cell r="Z55">
            <v>0.17</v>
          </cell>
          <cell r="AA55">
            <v>0.17</v>
          </cell>
          <cell r="AB55">
            <v>0.19</v>
          </cell>
          <cell r="AC55">
            <v>0.18</v>
          </cell>
          <cell r="AD55">
            <v>0.2</v>
          </cell>
          <cell r="AF55">
            <v>0</v>
          </cell>
        </row>
        <row r="56">
          <cell r="C56" t="str">
            <v>7306.30.00</v>
          </cell>
          <cell r="D56">
            <v>0.19</v>
          </cell>
          <cell r="E56">
            <v>0.2</v>
          </cell>
          <cell r="F56">
            <v>0.2</v>
          </cell>
          <cell r="G56">
            <v>0.18</v>
          </cell>
          <cell r="H56">
            <v>0.20499999999999999</v>
          </cell>
          <cell r="I56">
            <v>0.2</v>
          </cell>
          <cell r="J56">
            <v>0.2</v>
          </cell>
          <cell r="K56">
            <v>0.17</v>
          </cell>
          <cell r="L56">
            <v>0.19</v>
          </cell>
          <cell r="M56">
            <v>0.22</v>
          </cell>
          <cell r="N56">
            <v>0.18</v>
          </cell>
          <cell r="O56">
            <v>0.17</v>
          </cell>
          <cell r="P56">
            <v>0.17</v>
          </cell>
          <cell r="Q56">
            <v>0.19</v>
          </cell>
          <cell r="R56">
            <v>0.2</v>
          </cell>
          <cell r="S56">
            <v>0.20499999999999999</v>
          </cell>
          <cell r="T56">
            <v>0.21</v>
          </cell>
          <cell r="U56">
            <v>0.19500000000000001</v>
          </cell>
          <cell r="V56">
            <v>0.22</v>
          </cell>
          <cell r="W56">
            <v>0.18</v>
          </cell>
          <cell r="X56">
            <v>0.19500000000000001</v>
          </cell>
          <cell r="Y56">
            <v>0.2</v>
          </cell>
          <cell r="Z56">
            <v>0.17</v>
          </cell>
          <cell r="AA56">
            <v>0.17</v>
          </cell>
          <cell r="AB56">
            <v>0.2</v>
          </cell>
          <cell r="AC56">
            <v>0.18</v>
          </cell>
          <cell r="AD56">
            <v>0.2</v>
          </cell>
          <cell r="AF56">
            <v>3.2500000000000001E-2</v>
          </cell>
        </row>
        <row r="57">
          <cell r="C57" t="str">
            <v>7306.61.00</v>
          </cell>
          <cell r="D57">
            <v>0.19</v>
          </cell>
          <cell r="E57">
            <v>0.2</v>
          </cell>
          <cell r="F57">
            <v>0.2</v>
          </cell>
          <cell r="G57">
            <v>0.18</v>
          </cell>
          <cell r="H57">
            <v>0.20499999999999999</v>
          </cell>
          <cell r="I57">
            <v>0.18</v>
          </cell>
          <cell r="J57">
            <v>0.18</v>
          </cell>
          <cell r="K57">
            <v>0.17</v>
          </cell>
          <cell r="L57">
            <v>0.17</v>
          </cell>
          <cell r="M57">
            <v>0.22</v>
          </cell>
          <cell r="N57">
            <v>0.18</v>
          </cell>
          <cell r="O57">
            <v>0.17</v>
          </cell>
          <cell r="P57">
            <v>0.17</v>
          </cell>
          <cell r="Q57">
            <v>0.19</v>
          </cell>
          <cell r="R57">
            <v>0.18</v>
          </cell>
          <cell r="S57">
            <v>0.18</v>
          </cell>
          <cell r="T57">
            <v>0.21</v>
          </cell>
          <cell r="U57">
            <v>0.19500000000000001</v>
          </cell>
          <cell r="V57">
            <v>0.2</v>
          </cell>
          <cell r="W57">
            <v>0.18</v>
          </cell>
          <cell r="X57">
            <v>0.17499999999999999</v>
          </cell>
          <cell r="Y57">
            <v>0.2</v>
          </cell>
          <cell r="Z57">
            <v>0.17</v>
          </cell>
          <cell r="AA57">
            <v>0.17</v>
          </cell>
          <cell r="AB57">
            <v>0.2</v>
          </cell>
          <cell r="AC57">
            <v>0.18</v>
          </cell>
          <cell r="AD57">
            <v>0.2</v>
          </cell>
          <cell r="AF57">
            <v>3.7500000000000006E-2</v>
          </cell>
        </row>
        <row r="58">
          <cell r="C58" t="str">
            <v>7307.19.20</v>
          </cell>
          <cell r="D58">
            <v>0.19</v>
          </cell>
          <cell r="E58">
            <v>0.2</v>
          </cell>
          <cell r="F58">
            <v>0.2</v>
          </cell>
          <cell r="G58">
            <v>0.18</v>
          </cell>
          <cell r="H58">
            <v>0.20499999999999999</v>
          </cell>
          <cell r="I58">
            <v>0.18</v>
          </cell>
          <cell r="J58">
            <v>0.18</v>
          </cell>
          <cell r="K58">
            <v>0.17</v>
          </cell>
          <cell r="L58">
            <v>0.17</v>
          </cell>
          <cell r="M58">
            <v>0.22</v>
          </cell>
          <cell r="N58">
            <v>0.18</v>
          </cell>
          <cell r="O58">
            <v>0.17</v>
          </cell>
          <cell r="P58">
            <v>0.17</v>
          </cell>
          <cell r="Q58">
            <v>0.19</v>
          </cell>
          <cell r="R58">
            <v>0.18</v>
          </cell>
          <cell r="S58">
            <v>0.18</v>
          </cell>
          <cell r="T58">
            <v>0.21</v>
          </cell>
          <cell r="U58">
            <v>0.19500000000000001</v>
          </cell>
          <cell r="V58">
            <v>0.2</v>
          </cell>
          <cell r="W58">
            <v>0.18</v>
          </cell>
          <cell r="X58">
            <v>0.17499999999999999</v>
          </cell>
          <cell r="Y58">
            <v>0.2</v>
          </cell>
          <cell r="Z58">
            <v>0.17</v>
          </cell>
          <cell r="AA58">
            <v>0.17</v>
          </cell>
          <cell r="AB58">
            <v>0.2</v>
          </cell>
          <cell r="AC58">
            <v>0.18</v>
          </cell>
          <cell r="AD58">
            <v>0.2</v>
          </cell>
          <cell r="AF58">
            <v>3.7500000000000006E-2</v>
          </cell>
        </row>
        <row r="59">
          <cell r="C59" t="str">
            <v>7307.22.00</v>
          </cell>
          <cell r="D59">
            <v>0.19</v>
          </cell>
          <cell r="E59">
            <v>0.2</v>
          </cell>
          <cell r="F59">
            <v>0.2</v>
          </cell>
          <cell r="G59">
            <v>0.18</v>
          </cell>
          <cell r="H59">
            <v>0.20499999999999999</v>
          </cell>
          <cell r="I59">
            <v>0.2</v>
          </cell>
          <cell r="J59">
            <v>0.19</v>
          </cell>
          <cell r="K59">
            <v>0.17</v>
          </cell>
          <cell r="L59">
            <v>0.19</v>
          </cell>
          <cell r="M59">
            <v>0.22</v>
          </cell>
          <cell r="N59">
            <v>0.18</v>
          </cell>
          <cell r="O59">
            <v>0.17</v>
          </cell>
          <cell r="P59">
            <v>0.17</v>
          </cell>
          <cell r="Q59">
            <v>0.19</v>
          </cell>
          <cell r="R59">
            <v>0.2</v>
          </cell>
          <cell r="S59">
            <v>0.20499999999999999</v>
          </cell>
          <cell r="T59">
            <v>0.21</v>
          </cell>
          <cell r="U59">
            <v>0.17</v>
          </cell>
          <cell r="V59">
            <v>0.22</v>
          </cell>
          <cell r="W59">
            <v>0.18</v>
          </cell>
          <cell r="X59">
            <v>0.19500000000000001</v>
          </cell>
          <cell r="Y59">
            <v>0.2</v>
          </cell>
          <cell r="Z59">
            <v>0.17</v>
          </cell>
          <cell r="AA59">
            <v>0.17</v>
          </cell>
          <cell r="AB59">
            <v>0.2</v>
          </cell>
          <cell r="AC59">
            <v>0.18</v>
          </cell>
          <cell r="AD59">
            <v>0.2</v>
          </cell>
          <cell r="AF59">
            <v>3.2500000000000001E-2</v>
          </cell>
        </row>
        <row r="60">
          <cell r="C60" t="str">
            <v>7307.92.00</v>
          </cell>
          <cell r="D60">
            <v>0.19</v>
          </cell>
          <cell r="E60">
            <v>0.2</v>
          </cell>
          <cell r="F60">
            <v>0.2</v>
          </cell>
          <cell r="G60">
            <v>0.18</v>
          </cell>
          <cell r="H60">
            <v>0.20499999999999999</v>
          </cell>
          <cell r="I60">
            <v>0.18</v>
          </cell>
          <cell r="J60">
            <v>0.18</v>
          </cell>
          <cell r="K60">
            <v>0.17</v>
          </cell>
          <cell r="L60">
            <v>0.17</v>
          </cell>
          <cell r="M60">
            <v>0.22</v>
          </cell>
          <cell r="N60">
            <v>0.18</v>
          </cell>
          <cell r="O60">
            <v>0.17</v>
          </cell>
          <cell r="P60">
            <v>0.17</v>
          </cell>
          <cell r="Q60">
            <v>0.19</v>
          </cell>
          <cell r="R60">
            <v>0.18</v>
          </cell>
          <cell r="S60">
            <v>0.18</v>
          </cell>
          <cell r="T60">
            <v>0.21</v>
          </cell>
          <cell r="U60">
            <v>0.19500000000000001</v>
          </cell>
          <cell r="V60">
            <v>0.2</v>
          </cell>
          <cell r="W60">
            <v>0.18</v>
          </cell>
          <cell r="X60">
            <v>0.17499999999999999</v>
          </cell>
          <cell r="Y60">
            <v>0.2</v>
          </cell>
          <cell r="Z60">
            <v>0.17</v>
          </cell>
          <cell r="AA60">
            <v>0.17</v>
          </cell>
          <cell r="AB60">
            <v>0.2</v>
          </cell>
          <cell r="AC60">
            <v>0.18</v>
          </cell>
          <cell r="AD60">
            <v>0.2</v>
          </cell>
          <cell r="AF60">
            <v>3.7500000000000006E-2</v>
          </cell>
        </row>
        <row r="61">
          <cell r="C61" t="str">
            <v>7307.99.00</v>
          </cell>
          <cell r="D61">
            <v>0.19</v>
          </cell>
          <cell r="E61">
            <v>0.2</v>
          </cell>
          <cell r="F61">
            <v>0.2</v>
          </cell>
          <cell r="G61">
            <v>0.18</v>
          </cell>
          <cell r="H61">
            <v>0.20499999999999999</v>
          </cell>
          <cell r="I61">
            <v>0.18</v>
          </cell>
          <cell r="J61">
            <v>0.18</v>
          </cell>
          <cell r="K61">
            <v>0.17</v>
          </cell>
          <cell r="L61">
            <v>0.17</v>
          </cell>
          <cell r="M61">
            <v>0.22</v>
          </cell>
          <cell r="N61">
            <v>0.18</v>
          </cell>
          <cell r="O61">
            <v>0.17</v>
          </cell>
          <cell r="P61">
            <v>0.17</v>
          </cell>
          <cell r="Q61">
            <v>0.19</v>
          </cell>
          <cell r="R61">
            <v>0.18</v>
          </cell>
          <cell r="S61">
            <v>0.18</v>
          </cell>
          <cell r="T61">
            <v>0.21</v>
          </cell>
          <cell r="U61">
            <v>0.19500000000000001</v>
          </cell>
          <cell r="V61">
            <v>0.2</v>
          </cell>
          <cell r="W61">
            <v>0.18</v>
          </cell>
          <cell r="X61">
            <v>0.17499999999999999</v>
          </cell>
          <cell r="Y61">
            <v>0.2</v>
          </cell>
          <cell r="Z61">
            <v>0.17</v>
          </cell>
          <cell r="AA61">
            <v>0.17</v>
          </cell>
          <cell r="AB61">
            <v>0.2</v>
          </cell>
          <cell r="AC61">
            <v>0.18</v>
          </cell>
          <cell r="AD61">
            <v>0.2</v>
          </cell>
          <cell r="AF61">
            <v>3.7500000000000006E-2</v>
          </cell>
        </row>
        <row r="62">
          <cell r="C62" t="str">
            <v>7308.20.00</v>
          </cell>
          <cell r="D62">
            <v>0.19</v>
          </cell>
          <cell r="E62">
            <v>0.2</v>
          </cell>
          <cell r="F62">
            <v>0.2</v>
          </cell>
          <cell r="G62">
            <v>0.18</v>
          </cell>
          <cell r="H62">
            <v>0.20499999999999999</v>
          </cell>
          <cell r="I62">
            <v>0.18</v>
          </cell>
          <cell r="J62">
            <v>0.18</v>
          </cell>
          <cell r="K62">
            <v>0.17</v>
          </cell>
          <cell r="L62">
            <v>0.17</v>
          </cell>
          <cell r="M62">
            <v>0.22</v>
          </cell>
          <cell r="N62">
            <v>0.18</v>
          </cell>
          <cell r="O62">
            <v>0.17</v>
          </cell>
          <cell r="P62">
            <v>0.17</v>
          </cell>
          <cell r="Q62">
            <v>0.19</v>
          </cell>
          <cell r="R62">
            <v>0.18</v>
          </cell>
          <cell r="S62">
            <v>0.18</v>
          </cell>
          <cell r="T62">
            <v>0.21</v>
          </cell>
          <cell r="U62">
            <v>0.19500000000000001</v>
          </cell>
          <cell r="V62">
            <v>0.2</v>
          </cell>
          <cell r="W62">
            <v>0.18</v>
          </cell>
          <cell r="X62">
            <v>0.17499999999999999</v>
          </cell>
          <cell r="Y62">
            <v>0.2</v>
          </cell>
          <cell r="Z62">
            <v>0.17</v>
          </cell>
          <cell r="AA62">
            <v>0.17</v>
          </cell>
          <cell r="AB62">
            <v>0.2</v>
          </cell>
          <cell r="AC62">
            <v>0.18</v>
          </cell>
          <cell r="AD62">
            <v>0.2</v>
          </cell>
          <cell r="AF62">
            <v>0</v>
          </cell>
        </row>
        <row r="63">
          <cell r="C63" t="str">
            <v>7308.30.00</v>
          </cell>
          <cell r="D63">
            <v>0.19</v>
          </cell>
          <cell r="E63">
            <v>0.19</v>
          </cell>
          <cell r="F63">
            <v>0.2</v>
          </cell>
          <cell r="G63">
            <v>0.18</v>
          </cell>
          <cell r="H63">
            <v>0.20499999999999999</v>
          </cell>
          <cell r="I63">
            <v>0.18</v>
          </cell>
          <cell r="J63">
            <v>0.18</v>
          </cell>
          <cell r="K63">
            <v>0.17</v>
          </cell>
          <cell r="L63">
            <v>0.17</v>
          </cell>
          <cell r="M63">
            <v>0.22</v>
          </cell>
          <cell r="N63">
            <v>0.18</v>
          </cell>
          <cell r="O63">
            <v>0.17</v>
          </cell>
          <cell r="P63">
            <v>0.17</v>
          </cell>
          <cell r="Q63">
            <v>0.19</v>
          </cell>
          <cell r="R63">
            <v>0.18</v>
          </cell>
          <cell r="S63">
            <v>0.18</v>
          </cell>
          <cell r="T63">
            <v>0.21</v>
          </cell>
          <cell r="U63">
            <v>0.19500000000000001</v>
          </cell>
          <cell r="V63">
            <v>0.2</v>
          </cell>
          <cell r="W63">
            <v>0.2</v>
          </cell>
          <cell r="X63">
            <v>0.17499999999999999</v>
          </cell>
          <cell r="Y63">
            <v>0.2</v>
          </cell>
          <cell r="Z63">
            <v>0.17</v>
          </cell>
          <cell r="AA63">
            <v>0.17</v>
          </cell>
          <cell r="AB63">
            <v>0.19</v>
          </cell>
          <cell r="AC63">
            <v>0.18</v>
          </cell>
          <cell r="AD63">
            <v>0.2</v>
          </cell>
          <cell r="AF63">
            <v>0</v>
          </cell>
        </row>
        <row r="64">
          <cell r="C64" t="str">
            <v>7308.90.10</v>
          </cell>
          <cell r="D64">
            <v>0.19</v>
          </cell>
          <cell r="E64">
            <v>0.2</v>
          </cell>
          <cell r="F64">
            <v>0.2</v>
          </cell>
          <cell r="G64">
            <v>0.18</v>
          </cell>
          <cell r="H64">
            <v>0.20499999999999999</v>
          </cell>
          <cell r="I64">
            <v>0.18</v>
          </cell>
          <cell r="J64">
            <v>0.18</v>
          </cell>
          <cell r="K64">
            <v>0.17</v>
          </cell>
          <cell r="L64">
            <v>0.17</v>
          </cell>
          <cell r="M64">
            <v>0.22</v>
          </cell>
          <cell r="N64">
            <v>0.18</v>
          </cell>
          <cell r="O64">
            <v>0.17</v>
          </cell>
          <cell r="P64">
            <v>0.17</v>
          </cell>
          <cell r="Q64">
            <v>0.19</v>
          </cell>
          <cell r="R64">
            <v>0.18</v>
          </cell>
          <cell r="S64">
            <v>0.18</v>
          </cell>
          <cell r="T64">
            <v>0.21</v>
          </cell>
          <cell r="U64">
            <v>0.19500000000000001</v>
          </cell>
          <cell r="V64">
            <v>0.2</v>
          </cell>
          <cell r="W64">
            <v>0.18</v>
          </cell>
          <cell r="X64">
            <v>0.17499999999999999</v>
          </cell>
          <cell r="Y64">
            <v>0.2</v>
          </cell>
          <cell r="Z64">
            <v>0.17</v>
          </cell>
          <cell r="AA64">
            <v>0.17</v>
          </cell>
          <cell r="AB64">
            <v>0.2</v>
          </cell>
          <cell r="AC64">
            <v>0.18</v>
          </cell>
          <cell r="AD64">
            <v>0.2</v>
          </cell>
          <cell r="AF64">
            <v>0</v>
          </cell>
        </row>
        <row r="65">
          <cell r="C65" t="str">
            <v>7308.90.90</v>
          </cell>
          <cell r="D65">
            <v>0.19</v>
          </cell>
          <cell r="E65">
            <v>0.2</v>
          </cell>
          <cell r="F65">
            <v>0.2</v>
          </cell>
          <cell r="G65">
            <v>0.18</v>
          </cell>
          <cell r="H65">
            <v>0.20499999999999999</v>
          </cell>
          <cell r="I65">
            <v>0.18</v>
          </cell>
          <cell r="J65">
            <v>0.18</v>
          </cell>
          <cell r="K65">
            <v>0.17</v>
          </cell>
          <cell r="L65">
            <v>0.17</v>
          </cell>
          <cell r="M65">
            <v>0.22</v>
          </cell>
          <cell r="N65">
            <v>0.18</v>
          </cell>
          <cell r="O65">
            <v>0.17</v>
          </cell>
          <cell r="P65">
            <v>0.17</v>
          </cell>
          <cell r="Q65">
            <v>0.19</v>
          </cell>
          <cell r="R65">
            <v>0.18</v>
          </cell>
          <cell r="S65">
            <v>0.18</v>
          </cell>
          <cell r="T65">
            <v>0.21</v>
          </cell>
          <cell r="U65">
            <v>0.19500000000000001</v>
          </cell>
          <cell r="V65">
            <v>0.2</v>
          </cell>
          <cell r="W65">
            <v>0.18</v>
          </cell>
          <cell r="X65">
            <v>0.17499999999999999</v>
          </cell>
          <cell r="Y65">
            <v>0.2</v>
          </cell>
          <cell r="Z65">
            <v>0.17</v>
          </cell>
          <cell r="AA65">
            <v>0.17</v>
          </cell>
          <cell r="AB65">
            <v>0.2</v>
          </cell>
          <cell r="AC65">
            <v>0.12</v>
          </cell>
          <cell r="AD65">
            <v>0.2</v>
          </cell>
          <cell r="AF65">
            <v>3.7500000000000006E-2</v>
          </cell>
        </row>
        <row r="66">
          <cell r="C66" t="str">
            <v>7309.00.10</v>
          </cell>
          <cell r="D66">
            <v>0.19</v>
          </cell>
          <cell r="E66">
            <v>0.2</v>
          </cell>
          <cell r="F66">
            <v>0.2</v>
          </cell>
          <cell r="G66">
            <v>0.18</v>
          </cell>
          <cell r="H66">
            <v>0.20499999999999999</v>
          </cell>
          <cell r="I66">
            <v>0.18</v>
          </cell>
          <cell r="J66">
            <v>0.18</v>
          </cell>
          <cell r="K66">
            <v>0.17</v>
          </cell>
          <cell r="L66">
            <v>0.17</v>
          </cell>
          <cell r="M66">
            <v>0.22</v>
          </cell>
          <cell r="N66">
            <v>0.18</v>
          </cell>
          <cell r="O66">
            <v>0.17</v>
          </cell>
          <cell r="P66">
            <v>0.17</v>
          </cell>
          <cell r="Q66">
            <v>0.19</v>
          </cell>
          <cell r="R66">
            <v>0.18</v>
          </cell>
          <cell r="S66">
            <v>0.18</v>
          </cell>
          <cell r="T66">
            <v>0.21</v>
          </cell>
          <cell r="U66">
            <v>0.19500000000000001</v>
          </cell>
          <cell r="V66">
            <v>0.2</v>
          </cell>
          <cell r="W66">
            <v>0.18</v>
          </cell>
          <cell r="X66">
            <v>0.17499999999999999</v>
          </cell>
          <cell r="Y66">
            <v>0.2</v>
          </cell>
          <cell r="Z66">
            <v>0.17</v>
          </cell>
          <cell r="AA66">
            <v>0.17</v>
          </cell>
          <cell r="AB66">
            <v>0.2</v>
          </cell>
          <cell r="AC66">
            <v>0.18</v>
          </cell>
          <cell r="AD66">
            <v>0.2</v>
          </cell>
          <cell r="AF66">
            <v>0</v>
          </cell>
        </row>
        <row r="67">
          <cell r="C67" t="str">
            <v>7313.00.00</v>
          </cell>
          <cell r="D67">
            <v>0.19</v>
          </cell>
          <cell r="E67">
            <v>0.2</v>
          </cell>
          <cell r="F67">
            <v>0.2</v>
          </cell>
          <cell r="G67">
            <v>0.18</v>
          </cell>
          <cell r="H67">
            <v>0.20499999999999999</v>
          </cell>
          <cell r="I67">
            <v>0.2</v>
          </cell>
          <cell r="J67">
            <v>0.2</v>
          </cell>
          <cell r="K67">
            <v>0.19500000000000001</v>
          </cell>
          <cell r="L67">
            <v>0.19</v>
          </cell>
          <cell r="M67">
            <v>0.22</v>
          </cell>
          <cell r="N67">
            <v>0.18</v>
          </cell>
          <cell r="O67">
            <v>0.17</v>
          </cell>
          <cell r="P67">
            <v>0.17</v>
          </cell>
          <cell r="Q67">
            <v>0.19</v>
          </cell>
          <cell r="R67">
            <v>0.2</v>
          </cell>
          <cell r="S67">
            <v>0.20499999999999999</v>
          </cell>
          <cell r="T67">
            <v>0.21</v>
          </cell>
          <cell r="U67">
            <v>0.19500000000000001</v>
          </cell>
          <cell r="V67">
            <v>0.14000000000000001</v>
          </cell>
          <cell r="W67">
            <v>0.18</v>
          </cell>
          <cell r="X67">
            <v>0.19500000000000001</v>
          </cell>
          <cell r="Y67">
            <v>0.2</v>
          </cell>
          <cell r="Z67">
            <v>0.17</v>
          </cell>
          <cell r="AA67">
            <v>0.17</v>
          </cell>
          <cell r="AB67">
            <v>0.2</v>
          </cell>
          <cell r="AC67">
            <v>0.12</v>
          </cell>
          <cell r="AD67">
            <v>0.2</v>
          </cell>
          <cell r="AF67">
            <v>3.2500000000000001E-2</v>
          </cell>
        </row>
        <row r="68">
          <cell r="C68" t="str">
            <v>7314.20.00</v>
          </cell>
          <cell r="D68">
            <v>0.19</v>
          </cell>
          <cell r="E68">
            <v>0.2</v>
          </cell>
          <cell r="F68">
            <v>0.2</v>
          </cell>
          <cell r="G68">
            <v>0.18</v>
          </cell>
          <cell r="H68">
            <v>0.20499999999999999</v>
          </cell>
          <cell r="I68">
            <v>0.18</v>
          </cell>
          <cell r="J68">
            <v>0.18</v>
          </cell>
          <cell r="K68">
            <v>0.17</v>
          </cell>
          <cell r="L68">
            <v>0.17</v>
          </cell>
          <cell r="M68">
            <v>0.22</v>
          </cell>
          <cell r="N68">
            <v>0.18</v>
          </cell>
          <cell r="O68">
            <v>0.17</v>
          </cell>
          <cell r="P68">
            <v>0.17</v>
          </cell>
          <cell r="Q68">
            <v>0.19</v>
          </cell>
          <cell r="R68">
            <v>0.18</v>
          </cell>
          <cell r="S68">
            <v>0.18</v>
          </cell>
          <cell r="T68">
            <v>0.21</v>
          </cell>
          <cell r="U68">
            <v>0.19500000000000001</v>
          </cell>
          <cell r="V68">
            <v>0.2</v>
          </cell>
          <cell r="W68">
            <v>0.18</v>
          </cell>
          <cell r="X68">
            <v>0.17499999999999999</v>
          </cell>
          <cell r="Y68">
            <v>0.2</v>
          </cell>
          <cell r="Z68">
            <v>0.17</v>
          </cell>
          <cell r="AA68">
            <v>0.17</v>
          </cell>
          <cell r="AB68">
            <v>0.2</v>
          </cell>
          <cell r="AC68">
            <v>0.18</v>
          </cell>
          <cell r="AD68">
            <v>0.2</v>
          </cell>
          <cell r="AF68">
            <v>0.11249999999999999</v>
          </cell>
        </row>
        <row r="69">
          <cell r="C69" t="str">
            <v>7314.41.00</v>
          </cell>
          <cell r="D69">
            <v>0.19</v>
          </cell>
          <cell r="E69">
            <v>0.2</v>
          </cell>
          <cell r="F69">
            <v>0.2</v>
          </cell>
          <cell r="G69">
            <v>0.18</v>
          </cell>
          <cell r="H69">
            <v>0.20499999999999999</v>
          </cell>
          <cell r="I69">
            <v>0.18</v>
          </cell>
          <cell r="J69">
            <v>0.18</v>
          </cell>
          <cell r="K69">
            <v>0.17</v>
          </cell>
          <cell r="L69">
            <v>0.17</v>
          </cell>
          <cell r="M69">
            <v>0.22</v>
          </cell>
          <cell r="N69">
            <v>0.18</v>
          </cell>
          <cell r="O69">
            <v>0.17</v>
          </cell>
          <cell r="P69">
            <v>0.17</v>
          </cell>
          <cell r="Q69">
            <v>0.19</v>
          </cell>
          <cell r="R69">
            <v>0.18</v>
          </cell>
          <cell r="S69">
            <v>0.18</v>
          </cell>
          <cell r="T69">
            <v>0.21</v>
          </cell>
          <cell r="U69">
            <v>0.19500000000000001</v>
          </cell>
          <cell r="V69">
            <v>0.2</v>
          </cell>
          <cell r="W69">
            <v>0.18</v>
          </cell>
          <cell r="X69">
            <v>0.17499999999999999</v>
          </cell>
          <cell r="Y69">
            <v>0.2</v>
          </cell>
          <cell r="Z69">
            <v>0.17</v>
          </cell>
          <cell r="AA69">
            <v>0.17</v>
          </cell>
          <cell r="AB69">
            <v>0.2</v>
          </cell>
          <cell r="AC69">
            <v>0.18</v>
          </cell>
          <cell r="AD69">
            <v>0.2</v>
          </cell>
          <cell r="AF69">
            <v>0.11249999999999999</v>
          </cell>
        </row>
        <row r="70">
          <cell r="C70" t="str">
            <v>7318.12.00</v>
          </cell>
          <cell r="D70">
            <v>0.19</v>
          </cell>
          <cell r="E70">
            <v>0.2</v>
          </cell>
          <cell r="F70">
            <v>0.2</v>
          </cell>
          <cell r="G70">
            <v>0.18</v>
          </cell>
          <cell r="H70">
            <v>0.20499999999999999</v>
          </cell>
          <cell r="I70">
            <v>0.18</v>
          </cell>
          <cell r="J70">
            <v>0.18</v>
          </cell>
          <cell r="K70">
            <v>0.17</v>
          </cell>
          <cell r="L70">
            <v>0.17</v>
          </cell>
          <cell r="M70">
            <v>0.22</v>
          </cell>
          <cell r="N70">
            <v>0.18</v>
          </cell>
          <cell r="O70">
            <v>0.17</v>
          </cell>
          <cell r="P70">
            <v>0.17</v>
          </cell>
          <cell r="Q70">
            <v>0.19</v>
          </cell>
          <cell r="R70">
            <v>0.18</v>
          </cell>
          <cell r="S70">
            <v>0.18</v>
          </cell>
          <cell r="T70">
            <v>0.21</v>
          </cell>
          <cell r="U70">
            <v>0.19500000000000001</v>
          </cell>
          <cell r="V70">
            <v>0.2</v>
          </cell>
          <cell r="W70">
            <v>0.18</v>
          </cell>
          <cell r="X70">
            <v>0.17499999999999999</v>
          </cell>
          <cell r="Y70">
            <v>0.2</v>
          </cell>
          <cell r="Z70">
            <v>0.17</v>
          </cell>
          <cell r="AA70">
            <v>0.17</v>
          </cell>
          <cell r="AB70">
            <v>0.2</v>
          </cell>
          <cell r="AC70">
            <v>0.18</v>
          </cell>
          <cell r="AD70">
            <v>0.2</v>
          </cell>
          <cell r="AF70">
            <v>7.5000000000000011E-2</v>
          </cell>
        </row>
        <row r="71">
          <cell r="C71" t="str">
            <v>7318.13.00</v>
          </cell>
          <cell r="D71">
            <v>0.19</v>
          </cell>
          <cell r="E71">
            <v>0.2</v>
          </cell>
          <cell r="F71">
            <v>0.2</v>
          </cell>
          <cell r="G71">
            <v>0.18</v>
          </cell>
          <cell r="H71">
            <v>0.20499999999999999</v>
          </cell>
          <cell r="I71">
            <v>0.2</v>
          </cell>
          <cell r="J71">
            <v>0.2</v>
          </cell>
          <cell r="K71">
            <v>0.19500000000000001</v>
          </cell>
          <cell r="L71">
            <v>0.19</v>
          </cell>
          <cell r="M71">
            <v>0.22</v>
          </cell>
          <cell r="N71">
            <v>0.18</v>
          </cell>
          <cell r="O71">
            <v>0.17</v>
          </cell>
          <cell r="P71">
            <v>0.17</v>
          </cell>
          <cell r="Q71">
            <v>0.19</v>
          </cell>
          <cell r="R71">
            <v>0.2</v>
          </cell>
          <cell r="S71">
            <v>0.20499999999999999</v>
          </cell>
          <cell r="T71">
            <v>0.21</v>
          </cell>
          <cell r="U71">
            <v>0.19500000000000001</v>
          </cell>
          <cell r="V71">
            <v>0.2</v>
          </cell>
          <cell r="W71">
            <v>0.18</v>
          </cell>
          <cell r="X71">
            <v>0.19500000000000001</v>
          </cell>
          <cell r="Y71">
            <v>0.2</v>
          </cell>
          <cell r="Z71">
            <v>0.17</v>
          </cell>
          <cell r="AA71">
            <v>0.17</v>
          </cell>
          <cell r="AB71">
            <v>0.2</v>
          </cell>
          <cell r="AC71">
            <v>0.18</v>
          </cell>
          <cell r="AD71">
            <v>0.2</v>
          </cell>
          <cell r="AF71">
            <v>6.5000000000000002E-2</v>
          </cell>
        </row>
        <row r="72">
          <cell r="C72" t="str">
            <v>7318.14.00</v>
          </cell>
          <cell r="D72">
            <v>0.19</v>
          </cell>
          <cell r="E72">
            <v>0.2</v>
          </cell>
          <cell r="F72">
            <v>0.2</v>
          </cell>
          <cell r="G72">
            <v>0.18</v>
          </cell>
          <cell r="H72">
            <v>0.20499999999999999</v>
          </cell>
          <cell r="I72">
            <v>0.2</v>
          </cell>
          <cell r="J72">
            <v>0.2</v>
          </cell>
          <cell r="K72">
            <v>0.19500000000000001</v>
          </cell>
          <cell r="L72">
            <v>0.19</v>
          </cell>
          <cell r="M72">
            <v>0.22</v>
          </cell>
          <cell r="N72">
            <v>0.18</v>
          </cell>
          <cell r="O72">
            <v>0.17</v>
          </cell>
          <cell r="P72">
            <v>0.17</v>
          </cell>
          <cell r="Q72">
            <v>0.19</v>
          </cell>
          <cell r="R72">
            <v>0.2</v>
          </cell>
          <cell r="S72">
            <v>0.20499999999999999</v>
          </cell>
          <cell r="T72">
            <v>0.21</v>
          </cell>
          <cell r="U72">
            <v>0.19500000000000001</v>
          </cell>
          <cell r="V72">
            <v>0.2</v>
          </cell>
          <cell r="W72">
            <v>0.18</v>
          </cell>
          <cell r="X72">
            <v>0.19500000000000001</v>
          </cell>
          <cell r="Y72">
            <v>0.2</v>
          </cell>
          <cell r="Z72">
            <v>0.17</v>
          </cell>
          <cell r="AA72">
            <v>0.17</v>
          </cell>
          <cell r="AB72">
            <v>0.2</v>
          </cell>
          <cell r="AC72">
            <v>0.18</v>
          </cell>
          <cell r="AD72">
            <v>0.2</v>
          </cell>
          <cell r="AF72">
            <v>6.5000000000000002E-2</v>
          </cell>
        </row>
        <row r="73">
          <cell r="C73" t="str">
            <v>7318.15.00</v>
          </cell>
          <cell r="D73">
            <v>0.19</v>
          </cell>
          <cell r="E73">
            <v>0.2</v>
          </cell>
          <cell r="F73">
            <v>0.2</v>
          </cell>
          <cell r="G73">
            <v>0.18</v>
          </cell>
          <cell r="H73">
            <v>0.20499999999999999</v>
          </cell>
          <cell r="I73">
            <v>0.18</v>
          </cell>
          <cell r="J73">
            <v>0.18</v>
          </cell>
          <cell r="K73">
            <v>0.17</v>
          </cell>
          <cell r="L73">
            <v>0.17</v>
          </cell>
          <cell r="M73">
            <v>0.22</v>
          </cell>
          <cell r="N73">
            <v>0.18</v>
          </cell>
          <cell r="O73">
            <v>0.17</v>
          </cell>
          <cell r="P73">
            <v>0.17</v>
          </cell>
          <cell r="Q73">
            <v>0.19</v>
          </cell>
          <cell r="R73">
            <v>0.18</v>
          </cell>
          <cell r="S73">
            <v>0.18</v>
          </cell>
          <cell r="T73">
            <v>0.21</v>
          </cell>
          <cell r="U73">
            <v>0.19500000000000001</v>
          </cell>
          <cell r="V73">
            <v>0.2</v>
          </cell>
          <cell r="W73">
            <v>0.18</v>
          </cell>
          <cell r="X73">
            <v>0.17499999999999999</v>
          </cell>
          <cell r="Y73">
            <v>0.2</v>
          </cell>
          <cell r="Z73">
            <v>0.17</v>
          </cell>
          <cell r="AA73">
            <v>0.17</v>
          </cell>
          <cell r="AB73">
            <v>0.2</v>
          </cell>
          <cell r="AC73">
            <v>0.18</v>
          </cell>
          <cell r="AD73">
            <v>0.2</v>
          </cell>
          <cell r="AF73">
            <v>7.5000000000000011E-2</v>
          </cell>
        </row>
        <row r="74">
          <cell r="C74" t="str">
            <v>7318.16.00</v>
          </cell>
          <cell r="D74">
            <v>0.19</v>
          </cell>
          <cell r="E74">
            <v>0.2</v>
          </cell>
          <cell r="F74">
            <v>0.2</v>
          </cell>
          <cell r="G74">
            <v>0.18</v>
          </cell>
          <cell r="H74">
            <v>0.20499999999999999</v>
          </cell>
          <cell r="I74">
            <v>0.18</v>
          </cell>
          <cell r="J74">
            <v>0.18</v>
          </cell>
          <cell r="K74">
            <v>0.17</v>
          </cell>
          <cell r="L74">
            <v>0.17</v>
          </cell>
          <cell r="M74">
            <v>0.22</v>
          </cell>
          <cell r="N74">
            <v>0.18</v>
          </cell>
          <cell r="O74">
            <v>0.17</v>
          </cell>
          <cell r="P74">
            <v>0.17</v>
          </cell>
          <cell r="Q74">
            <v>0.19</v>
          </cell>
          <cell r="R74">
            <v>0.18</v>
          </cell>
          <cell r="S74">
            <v>0.18</v>
          </cell>
          <cell r="T74">
            <v>0.21</v>
          </cell>
          <cell r="U74">
            <v>0.19500000000000001</v>
          </cell>
          <cell r="V74">
            <v>0.2</v>
          </cell>
          <cell r="W74">
            <v>0.18</v>
          </cell>
          <cell r="X74">
            <v>0.17499999999999999</v>
          </cell>
          <cell r="Y74">
            <v>0.2</v>
          </cell>
          <cell r="Z74">
            <v>0.17</v>
          </cell>
          <cell r="AA74">
            <v>0.17</v>
          </cell>
          <cell r="AB74">
            <v>0.2</v>
          </cell>
          <cell r="AC74">
            <v>0.18</v>
          </cell>
          <cell r="AD74">
            <v>0.2</v>
          </cell>
          <cell r="AF74">
            <v>7.5000000000000011E-2</v>
          </cell>
        </row>
        <row r="75">
          <cell r="C75" t="str">
            <v>7318.19.00</v>
          </cell>
          <cell r="D75">
            <v>0.19</v>
          </cell>
          <cell r="E75">
            <v>0.19</v>
          </cell>
          <cell r="F75">
            <v>0.2</v>
          </cell>
          <cell r="G75">
            <v>0.18</v>
          </cell>
          <cell r="H75">
            <v>0.20499999999999999</v>
          </cell>
          <cell r="I75">
            <v>0.18</v>
          </cell>
          <cell r="J75">
            <v>0.18</v>
          </cell>
          <cell r="K75">
            <v>0.17</v>
          </cell>
          <cell r="L75">
            <v>0.17</v>
          </cell>
          <cell r="M75">
            <v>0.22</v>
          </cell>
          <cell r="N75">
            <v>0.18</v>
          </cell>
          <cell r="O75">
            <v>0.17</v>
          </cell>
          <cell r="P75">
            <v>0.17</v>
          </cell>
          <cell r="Q75">
            <v>0.19</v>
          </cell>
          <cell r="R75">
            <v>0.18</v>
          </cell>
          <cell r="S75">
            <v>0.18</v>
          </cell>
          <cell r="T75">
            <v>0.21</v>
          </cell>
          <cell r="U75">
            <v>0.19500000000000001</v>
          </cell>
          <cell r="V75">
            <v>0.18</v>
          </cell>
          <cell r="W75">
            <v>0.2</v>
          </cell>
          <cell r="X75">
            <v>0.17499999999999999</v>
          </cell>
          <cell r="Y75">
            <v>0.2</v>
          </cell>
          <cell r="Z75">
            <v>0.17</v>
          </cell>
          <cell r="AA75">
            <v>0.17</v>
          </cell>
          <cell r="AB75">
            <v>0.19</v>
          </cell>
          <cell r="AC75">
            <v>0.18</v>
          </cell>
          <cell r="AD75">
            <v>0.2</v>
          </cell>
          <cell r="AF75">
            <v>6.5000000000000002E-2</v>
          </cell>
        </row>
        <row r="76">
          <cell r="C76" t="str">
            <v>7318.22.00</v>
          </cell>
          <cell r="D76">
            <v>0.19</v>
          </cell>
          <cell r="E76">
            <v>0.2</v>
          </cell>
          <cell r="F76">
            <v>0.2</v>
          </cell>
          <cell r="G76">
            <v>0.18</v>
          </cell>
          <cell r="H76">
            <v>0.20499999999999999</v>
          </cell>
          <cell r="I76">
            <v>0.2</v>
          </cell>
          <cell r="J76">
            <v>0.2</v>
          </cell>
          <cell r="K76">
            <v>0.19500000000000001</v>
          </cell>
          <cell r="L76">
            <v>0.19</v>
          </cell>
          <cell r="M76">
            <v>0.22</v>
          </cell>
          <cell r="N76">
            <v>0.18</v>
          </cell>
          <cell r="O76">
            <v>0.17</v>
          </cell>
          <cell r="P76">
            <v>0.17</v>
          </cell>
          <cell r="Q76">
            <v>0.19</v>
          </cell>
          <cell r="R76">
            <v>0.2</v>
          </cell>
          <cell r="S76">
            <v>0.20499999999999999</v>
          </cell>
          <cell r="T76">
            <v>0.21</v>
          </cell>
          <cell r="U76">
            <v>0.19500000000000001</v>
          </cell>
          <cell r="V76">
            <v>0.2</v>
          </cell>
          <cell r="W76">
            <v>0.18</v>
          </cell>
          <cell r="X76">
            <v>0.19500000000000001</v>
          </cell>
          <cell r="Y76">
            <v>0.2</v>
          </cell>
          <cell r="Z76">
            <v>0.17</v>
          </cell>
          <cell r="AA76">
            <v>0.17</v>
          </cell>
          <cell r="AB76">
            <v>0.2</v>
          </cell>
          <cell r="AC76">
            <v>0.18</v>
          </cell>
          <cell r="AD76">
            <v>0.2</v>
          </cell>
          <cell r="AF76">
            <v>6.5000000000000002E-2</v>
          </cell>
        </row>
        <row r="77">
          <cell r="C77" t="str">
            <v>7320.20.90</v>
          </cell>
          <cell r="D77">
            <v>0.19</v>
          </cell>
          <cell r="E77">
            <v>0.2</v>
          </cell>
          <cell r="F77">
            <v>0.2</v>
          </cell>
          <cell r="G77">
            <v>0.18</v>
          </cell>
          <cell r="H77">
            <v>0.20499999999999999</v>
          </cell>
          <cell r="I77">
            <v>0.18</v>
          </cell>
          <cell r="J77">
            <v>0.18</v>
          </cell>
          <cell r="K77">
            <v>0.17</v>
          </cell>
          <cell r="L77">
            <v>0.17</v>
          </cell>
          <cell r="M77">
            <v>0.22</v>
          </cell>
          <cell r="N77">
            <v>0.18</v>
          </cell>
          <cell r="O77">
            <v>0.17</v>
          </cell>
          <cell r="P77">
            <v>0.17</v>
          </cell>
          <cell r="Q77">
            <v>0.19</v>
          </cell>
          <cell r="R77">
            <v>0.18</v>
          </cell>
          <cell r="S77">
            <v>0.18</v>
          </cell>
          <cell r="T77">
            <v>0.21</v>
          </cell>
          <cell r="U77">
            <v>0.19500000000000001</v>
          </cell>
          <cell r="V77">
            <v>0.2</v>
          </cell>
          <cell r="W77">
            <v>0.18</v>
          </cell>
          <cell r="X77">
            <v>0.17499999999999999</v>
          </cell>
          <cell r="Y77">
            <v>0.2</v>
          </cell>
          <cell r="Z77">
            <v>0.17</v>
          </cell>
          <cell r="AA77">
            <v>0.17</v>
          </cell>
          <cell r="AB77">
            <v>0.2</v>
          </cell>
          <cell r="AC77">
            <v>0.18</v>
          </cell>
          <cell r="AD77">
            <v>0.2</v>
          </cell>
          <cell r="AF77">
            <v>9.7500000000000003E-2</v>
          </cell>
        </row>
        <row r="78">
          <cell r="C78" t="str">
            <v>7325.99.10</v>
          </cell>
          <cell r="D78">
            <v>0.19</v>
          </cell>
          <cell r="E78">
            <v>0.2</v>
          </cell>
          <cell r="F78">
            <v>0.2</v>
          </cell>
          <cell r="G78">
            <v>0.18</v>
          </cell>
          <cell r="H78">
            <v>0.20499999999999999</v>
          </cell>
          <cell r="I78">
            <v>0.18</v>
          </cell>
          <cell r="J78">
            <v>0.18</v>
          </cell>
          <cell r="K78">
            <v>0.17</v>
          </cell>
          <cell r="L78">
            <v>0.17</v>
          </cell>
          <cell r="M78">
            <v>0.22</v>
          </cell>
          <cell r="N78">
            <v>0.18</v>
          </cell>
          <cell r="O78">
            <v>0.17</v>
          </cell>
          <cell r="P78">
            <v>0.17</v>
          </cell>
          <cell r="Q78">
            <v>0.19</v>
          </cell>
          <cell r="R78">
            <v>0.18</v>
          </cell>
          <cell r="S78">
            <v>0.18</v>
          </cell>
          <cell r="T78">
            <v>0.21</v>
          </cell>
          <cell r="U78">
            <v>0.19500000000000001</v>
          </cell>
          <cell r="V78">
            <v>0.18</v>
          </cell>
          <cell r="W78">
            <v>0.18</v>
          </cell>
          <cell r="X78">
            <v>0.17499999999999999</v>
          </cell>
          <cell r="Y78">
            <v>0.2</v>
          </cell>
          <cell r="Z78">
            <v>0.17</v>
          </cell>
          <cell r="AA78">
            <v>0.17</v>
          </cell>
          <cell r="AB78">
            <v>0.2</v>
          </cell>
          <cell r="AC78">
            <v>0.18</v>
          </cell>
          <cell r="AD78">
            <v>0.2</v>
          </cell>
          <cell r="AF78">
            <v>0</v>
          </cell>
        </row>
        <row r="79">
          <cell r="C79" t="str">
            <v>7326.19.00</v>
          </cell>
          <cell r="D79">
            <v>0.19</v>
          </cell>
          <cell r="E79">
            <v>0.2</v>
          </cell>
          <cell r="F79">
            <v>0.2</v>
          </cell>
          <cell r="G79">
            <v>0.18</v>
          </cell>
          <cell r="H79">
            <v>0.20499999999999999</v>
          </cell>
          <cell r="I79">
            <v>0.18</v>
          </cell>
          <cell r="J79">
            <v>0.18</v>
          </cell>
          <cell r="K79">
            <v>0.17</v>
          </cell>
          <cell r="L79">
            <v>0.17</v>
          </cell>
          <cell r="M79">
            <v>0.22</v>
          </cell>
          <cell r="N79">
            <v>0.18</v>
          </cell>
          <cell r="O79">
            <v>0.17</v>
          </cell>
          <cell r="P79">
            <v>0.17</v>
          </cell>
          <cell r="Q79">
            <v>0.19</v>
          </cell>
          <cell r="R79">
            <v>0.18</v>
          </cell>
          <cell r="S79">
            <v>0.18</v>
          </cell>
          <cell r="T79">
            <v>0.21</v>
          </cell>
          <cell r="U79">
            <v>0.19500000000000001</v>
          </cell>
          <cell r="V79">
            <v>0.2</v>
          </cell>
          <cell r="W79">
            <v>0.18</v>
          </cell>
          <cell r="X79">
            <v>0.17499999999999999</v>
          </cell>
          <cell r="Y79">
            <v>0.2</v>
          </cell>
          <cell r="Z79">
            <v>0.17</v>
          </cell>
          <cell r="AA79">
            <v>0.17</v>
          </cell>
          <cell r="AB79">
            <v>0.2</v>
          </cell>
          <cell r="AC79">
            <v>0.18</v>
          </cell>
          <cell r="AD79">
            <v>0.2</v>
          </cell>
          <cell r="AF79">
            <v>7.5000000000000011E-2</v>
          </cell>
        </row>
        <row r="80">
          <cell r="C80" t="str">
            <v>7326.90.90</v>
          </cell>
          <cell r="D80">
            <v>0.19</v>
          </cell>
          <cell r="E80">
            <v>0.2</v>
          </cell>
          <cell r="F80">
            <v>0.2</v>
          </cell>
          <cell r="G80">
            <v>0.18</v>
          </cell>
          <cell r="H80">
            <v>0.20499999999999999</v>
          </cell>
          <cell r="I80">
            <v>0.18</v>
          </cell>
          <cell r="J80">
            <v>0.18</v>
          </cell>
          <cell r="K80">
            <v>0.17</v>
          </cell>
          <cell r="L80">
            <v>0.17</v>
          </cell>
          <cell r="M80">
            <v>0.22</v>
          </cell>
          <cell r="N80">
            <v>0.18</v>
          </cell>
          <cell r="O80">
            <v>0.17</v>
          </cell>
          <cell r="P80">
            <v>0.17</v>
          </cell>
          <cell r="Q80">
            <v>0.19</v>
          </cell>
          <cell r="R80">
            <v>0.18</v>
          </cell>
          <cell r="S80">
            <v>0.18</v>
          </cell>
          <cell r="T80">
            <v>0.21</v>
          </cell>
          <cell r="U80">
            <v>0.19500000000000001</v>
          </cell>
          <cell r="V80">
            <v>0.2</v>
          </cell>
          <cell r="W80">
            <v>0.18</v>
          </cell>
          <cell r="X80">
            <v>0.17499999999999999</v>
          </cell>
          <cell r="Y80">
            <v>0.2</v>
          </cell>
          <cell r="Z80">
            <v>0.17</v>
          </cell>
          <cell r="AA80">
            <v>0.17</v>
          </cell>
          <cell r="AB80">
            <v>0.2</v>
          </cell>
          <cell r="AC80">
            <v>0.18</v>
          </cell>
          <cell r="AD80">
            <v>0.2</v>
          </cell>
          <cell r="AF80">
            <v>3.7500000000000006E-2</v>
          </cell>
        </row>
        <row r="81">
          <cell r="C81" t="str">
            <v>7408.19.00</v>
          </cell>
          <cell r="D81">
            <v>0.19</v>
          </cell>
          <cell r="E81">
            <v>0.2</v>
          </cell>
          <cell r="F81">
            <v>0.2</v>
          </cell>
          <cell r="G81">
            <v>0.18</v>
          </cell>
          <cell r="H81">
            <v>0.20499999999999999</v>
          </cell>
          <cell r="I81">
            <v>0.18</v>
          </cell>
          <cell r="J81">
            <v>0.18</v>
          </cell>
          <cell r="K81">
            <v>0.17</v>
          </cell>
          <cell r="L81">
            <v>0.17</v>
          </cell>
          <cell r="M81">
            <v>0.22</v>
          </cell>
          <cell r="N81">
            <v>0.18</v>
          </cell>
          <cell r="O81">
            <v>0.17</v>
          </cell>
          <cell r="P81">
            <v>0.17</v>
          </cell>
          <cell r="Q81">
            <v>0.19</v>
          </cell>
          <cell r="R81">
            <v>0.18</v>
          </cell>
          <cell r="S81">
            <v>0.18</v>
          </cell>
          <cell r="T81">
            <v>0.21</v>
          </cell>
          <cell r="U81">
            <v>0.19500000000000001</v>
          </cell>
          <cell r="V81">
            <v>0.2</v>
          </cell>
          <cell r="W81">
            <v>0.18</v>
          </cell>
          <cell r="X81">
            <v>0.17499999999999999</v>
          </cell>
          <cell r="Y81">
            <v>0.2</v>
          </cell>
          <cell r="Z81">
            <v>0.17</v>
          </cell>
          <cell r="AA81">
            <v>0.17</v>
          </cell>
          <cell r="AB81">
            <v>0.2</v>
          </cell>
          <cell r="AC81">
            <v>0.12</v>
          </cell>
          <cell r="AD81">
            <v>0.2</v>
          </cell>
          <cell r="AF81">
            <v>0</v>
          </cell>
        </row>
        <row r="82">
          <cell r="C82" t="str">
            <v>7413.00.00</v>
          </cell>
          <cell r="D82">
            <v>0.19</v>
          </cell>
          <cell r="E82">
            <v>0.2</v>
          </cell>
          <cell r="F82">
            <v>0.2</v>
          </cell>
          <cell r="G82">
            <v>0.18</v>
          </cell>
          <cell r="H82">
            <v>0.20499999999999999</v>
          </cell>
          <cell r="I82">
            <v>0.18</v>
          </cell>
          <cell r="J82">
            <v>0.18</v>
          </cell>
          <cell r="K82">
            <v>0.17</v>
          </cell>
          <cell r="L82">
            <v>0.17</v>
          </cell>
          <cell r="M82">
            <v>0.22</v>
          </cell>
          <cell r="N82">
            <v>0.18</v>
          </cell>
          <cell r="O82">
            <v>0.17</v>
          </cell>
          <cell r="P82">
            <v>0.17</v>
          </cell>
          <cell r="Q82">
            <v>0.19</v>
          </cell>
          <cell r="R82">
            <v>0.18</v>
          </cell>
          <cell r="S82">
            <v>0.18</v>
          </cell>
          <cell r="T82">
            <v>0.21</v>
          </cell>
          <cell r="U82">
            <v>0.19500000000000001</v>
          </cell>
          <cell r="V82">
            <v>0.2</v>
          </cell>
          <cell r="W82">
            <v>0.18</v>
          </cell>
          <cell r="X82">
            <v>0.17499999999999999</v>
          </cell>
          <cell r="Y82">
            <v>0.2</v>
          </cell>
          <cell r="Z82">
            <v>0.17</v>
          </cell>
          <cell r="AA82">
            <v>0.17</v>
          </cell>
          <cell r="AB82">
            <v>0.2</v>
          </cell>
          <cell r="AC82">
            <v>0.18</v>
          </cell>
          <cell r="AD82">
            <v>0.2</v>
          </cell>
          <cell r="AF82">
            <v>0</v>
          </cell>
        </row>
        <row r="83">
          <cell r="C83" t="str">
            <v>7415.29.00</v>
          </cell>
          <cell r="D83">
            <v>0.19</v>
          </cell>
          <cell r="E83">
            <v>0.2</v>
          </cell>
          <cell r="F83">
            <v>0.2</v>
          </cell>
          <cell r="G83">
            <v>0.18</v>
          </cell>
          <cell r="H83">
            <v>0.20499999999999999</v>
          </cell>
          <cell r="I83">
            <v>0.18</v>
          </cell>
          <cell r="J83">
            <v>0.18</v>
          </cell>
          <cell r="K83">
            <v>0.17</v>
          </cell>
          <cell r="L83">
            <v>0.17</v>
          </cell>
          <cell r="M83">
            <v>0.22</v>
          </cell>
          <cell r="N83">
            <v>0.18</v>
          </cell>
          <cell r="O83">
            <v>0.17</v>
          </cell>
          <cell r="P83">
            <v>0.17</v>
          </cell>
          <cell r="Q83">
            <v>0.19</v>
          </cell>
          <cell r="R83">
            <v>0.18</v>
          </cell>
          <cell r="S83">
            <v>0.18</v>
          </cell>
          <cell r="T83">
            <v>0.21</v>
          </cell>
          <cell r="U83">
            <v>0.19500000000000001</v>
          </cell>
          <cell r="V83">
            <v>0.2</v>
          </cell>
          <cell r="W83">
            <v>0.18</v>
          </cell>
          <cell r="X83">
            <v>0.17499999999999999</v>
          </cell>
          <cell r="Y83">
            <v>0.2</v>
          </cell>
          <cell r="Z83">
            <v>0.17</v>
          </cell>
          <cell r="AA83">
            <v>0.17</v>
          </cell>
          <cell r="AB83">
            <v>0.2</v>
          </cell>
          <cell r="AC83">
            <v>0.18</v>
          </cell>
          <cell r="AD83">
            <v>0.2</v>
          </cell>
          <cell r="AF83">
            <v>7.5000000000000011E-2</v>
          </cell>
        </row>
        <row r="84">
          <cell r="C84" t="str">
            <v>7604.10.10</v>
          </cell>
          <cell r="D84">
            <v>0.19</v>
          </cell>
          <cell r="E84">
            <v>0.19</v>
          </cell>
          <cell r="F84">
            <v>0.2</v>
          </cell>
          <cell r="G84">
            <v>0.18</v>
          </cell>
          <cell r="H84">
            <v>0.18</v>
          </cell>
          <cell r="I84">
            <v>0.2</v>
          </cell>
          <cell r="J84">
            <v>0.2</v>
          </cell>
          <cell r="K84">
            <v>0.19500000000000001</v>
          </cell>
          <cell r="L84">
            <v>0.19</v>
          </cell>
          <cell r="M84">
            <v>0.22</v>
          </cell>
          <cell r="N84">
            <v>0.18</v>
          </cell>
          <cell r="O84">
            <v>0.17</v>
          </cell>
          <cell r="P84">
            <v>0.17</v>
          </cell>
          <cell r="Q84">
            <v>0.19</v>
          </cell>
          <cell r="R84">
            <v>0.2</v>
          </cell>
          <cell r="S84">
            <v>0.20499999999999999</v>
          </cell>
          <cell r="T84">
            <v>0.21</v>
          </cell>
          <cell r="U84">
            <v>0.19500000000000001</v>
          </cell>
          <cell r="V84">
            <v>0.2</v>
          </cell>
          <cell r="W84">
            <v>0.2</v>
          </cell>
          <cell r="X84">
            <v>0.19500000000000001</v>
          </cell>
          <cell r="Y84">
            <v>0.2</v>
          </cell>
          <cell r="Z84">
            <v>0.17</v>
          </cell>
          <cell r="AA84">
            <v>0.17</v>
          </cell>
          <cell r="AB84">
            <v>0.19</v>
          </cell>
          <cell r="AC84">
            <v>0.18</v>
          </cell>
          <cell r="AD84">
            <v>0.2</v>
          </cell>
          <cell r="AF84">
            <v>0</v>
          </cell>
        </row>
        <row r="85">
          <cell r="C85" t="str">
            <v>7604.10.29</v>
          </cell>
          <cell r="D85">
            <v>0.19</v>
          </cell>
          <cell r="E85">
            <v>0.2</v>
          </cell>
          <cell r="F85">
            <v>0.2</v>
          </cell>
          <cell r="G85">
            <v>0.18</v>
          </cell>
          <cell r="H85">
            <v>0.19</v>
          </cell>
          <cell r="I85">
            <v>0.2</v>
          </cell>
          <cell r="J85">
            <v>0.18</v>
          </cell>
          <cell r="K85">
            <v>0.19500000000000001</v>
          </cell>
          <cell r="L85">
            <v>0.19</v>
          </cell>
          <cell r="M85">
            <v>0.22</v>
          </cell>
          <cell r="N85">
            <v>0.17</v>
          </cell>
          <cell r="O85">
            <v>0.17</v>
          </cell>
          <cell r="P85">
            <v>0.17</v>
          </cell>
          <cell r="Q85">
            <v>0.19</v>
          </cell>
          <cell r="R85">
            <v>0.2</v>
          </cell>
          <cell r="S85">
            <v>0.19</v>
          </cell>
          <cell r="T85">
            <v>0.21</v>
          </cell>
          <cell r="U85">
            <v>0.19500000000000001</v>
          </cell>
          <cell r="V85">
            <v>0.2</v>
          </cell>
          <cell r="W85">
            <v>0.2</v>
          </cell>
          <cell r="X85">
            <v>0.19500000000000001</v>
          </cell>
          <cell r="Y85">
            <v>0.2</v>
          </cell>
          <cell r="Z85">
            <v>0.17</v>
          </cell>
          <cell r="AA85">
            <v>0.17</v>
          </cell>
          <cell r="AB85">
            <v>0.19</v>
          </cell>
          <cell r="AC85">
            <v>0.18</v>
          </cell>
          <cell r="AD85">
            <v>0.2</v>
          </cell>
          <cell r="AF85">
            <v>0</v>
          </cell>
        </row>
        <row r="86">
          <cell r="C86" t="str">
            <v>7609.00.00</v>
          </cell>
          <cell r="D86">
            <v>0.19</v>
          </cell>
          <cell r="E86">
            <v>0.2</v>
          </cell>
          <cell r="F86">
            <v>0.2</v>
          </cell>
          <cell r="G86">
            <v>0.18</v>
          </cell>
          <cell r="H86">
            <v>0.20499999999999999</v>
          </cell>
          <cell r="I86">
            <v>0.18</v>
          </cell>
          <cell r="J86">
            <v>0.18</v>
          </cell>
          <cell r="K86">
            <v>0.17</v>
          </cell>
          <cell r="L86">
            <v>0.17</v>
          </cell>
          <cell r="M86">
            <v>0.22</v>
          </cell>
          <cell r="N86">
            <v>0.18</v>
          </cell>
          <cell r="O86">
            <v>0.17</v>
          </cell>
          <cell r="P86">
            <v>0.17</v>
          </cell>
          <cell r="Q86">
            <v>0.19</v>
          </cell>
          <cell r="R86">
            <v>0.18</v>
          </cell>
          <cell r="S86">
            <v>0.18</v>
          </cell>
          <cell r="T86">
            <v>0.21</v>
          </cell>
          <cell r="U86">
            <v>0.19500000000000001</v>
          </cell>
          <cell r="V86">
            <v>0.2</v>
          </cell>
          <cell r="W86">
            <v>0.18</v>
          </cell>
          <cell r="X86">
            <v>0.17499999999999999</v>
          </cell>
          <cell r="Y86">
            <v>0.2</v>
          </cell>
          <cell r="Z86">
            <v>0.17</v>
          </cell>
          <cell r="AA86">
            <v>0.17</v>
          </cell>
          <cell r="AB86">
            <v>0.2</v>
          </cell>
          <cell r="AC86">
            <v>0.18</v>
          </cell>
          <cell r="AD86">
            <v>0.2</v>
          </cell>
          <cell r="AF86">
            <v>3.7500000000000006E-2</v>
          </cell>
        </row>
        <row r="87">
          <cell r="C87" t="str">
            <v>7612.90.19</v>
          </cell>
          <cell r="D87">
            <v>0.19</v>
          </cell>
          <cell r="E87">
            <v>0.2</v>
          </cell>
          <cell r="F87">
            <v>0.2</v>
          </cell>
          <cell r="G87">
            <v>0.18</v>
          </cell>
          <cell r="H87">
            <v>0.20499999999999999</v>
          </cell>
          <cell r="I87">
            <v>0.18</v>
          </cell>
          <cell r="J87">
            <v>0.18</v>
          </cell>
          <cell r="K87">
            <v>0.17</v>
          </cell>
          <cell r="L87">
            <v>0.17</v>
          </cell>
          <cell r="M87">
            <v>0.22</v>
          </cell>
          <cell r="N87">
            <v>0.18</v>
          </cell>
          <cell r="O87">
            <v>0.17</v>
          </cell>
          <cell r="P87">
            <v>0.17</v>
          </cell>
          <cell r="Q87">
            <v>0.19</v>
          </cell>
          <cell r="R87">
            <v>0.18</v>
          </cell>
          <cell r="S87">
            <v>0.18</v>
          </cell>
          <cell r="T87">
            <v>0.21</v>
          </cell>
          <cell r="U87">
            <v>0.19500000000000001</v>
          </cell>
          <cell r="V87">
            <v>0.2</v>
          </cell>
          <cell r="W87">
            <v>0.18</v>
          </cell>
          <cell r="X87">
            <v>0.17499999999999999</v>
          </cell>
          <cell r="Y87">
            <v>0.2</v>
          </cell>
          <cell r="Z87">
            <v>0.17</v>
          </cell>
          <cell r="AA87">
            <v>0.17</v>
          </cell>
          <cell r="AB87">
            <v>0.2</v>
          </cell>
          <cell r="AC87">
            <v>0.18</v>
          </cell>
          <cell r="AD87">
            <v>0.2</v>
          </cell>
          <cell r="AF87">
            <v>7.5000000000000011E-2</v>
          </cell>
        </row>
        <row r="88">
          <cell r="C88" t="str">
            <v>7616.99.00</v>
          </cell>
          <cell r="D88">
            <v>0.19</v>
          </cell>
          <cell r="E88">
            <v>0.2</v>
          </cell>
          <cell r="F88">
            <v>0.2</v>
          </cell>
          <cell r="G88">
            <v>0.18</v>
          </cell>
          <cell r="H88">
            <v>0.20499999999999999</v>
          </cell>
          <cell r="I88">
            <v>0.18</v>
          </cell>
          <cell r="J88">
            <v>0.18</v>
          </cell>
          <cell r="K88">
            <v>0.17</v>
          </cell>
          <cell r="L88">
            <v>0.17</v>
          </cell>
          <cell r="M88">
            <v>0.22</v>
          </cell>
          <cell r="N88">
            <v>0.18</v>
          </cell>
          <cell r="O88">
            <v>0.17</v>
          </cell>
          <cell r="P88">
            <v>0.17</v>
          </cell>
          <cell r="Q88">
            <v>0.19</v>
          </cell>
          <cell r="R88">
            <v>0.18</v>
          </cell>
          <cell r="S88">
            <v>0.18</v>
          </cell>
          <cell r="T88">
            <v>0.21</v>
          </cell>
          <cell r="U88">
            <v>0.19500000000000001</v>
          </cell>
          <cell r="V88">
            <v>0.2</v>
          </cell>
          <cell r="W88">
            <v>0.18</v>
          </cell>
          <cell r="X88">
            <v>0.17499999999999999</v>
          </cell>
          <cell r="Y88">
            <v>0.2</v>
          </cell>
          <cell r="Z88">
            <v>0.17</v>
          </cell>
          <cell r="AA88">
            <v>0.17</v>
          </cell>
          <cell r="AB88">
            <v>0.2</v>
          </cell>
          <cell r="AC88">
            <v>0.18</v>
          </cell>
          <cell r="AD88">
            <v>0.2</v>
          </cell>
          <cell r="AF88">
            <v>3.2500000000000001E-2</v>
          </cell>
        </row>
        <row r="89">
          <cell r="C89" t="str">
            <v>7610.90.00</v>
          </cell>
          <cell r="D89">
            <v>0.19</v>
          </cell>
          <cell r="E89">
            <v>0.2</v>
          </cell>
          <cell r="F89">
            <v>0.2</v>
          </cell>
          <cell r="G89">
            <v>0.18</v>
          </cell>
          <cell r="H89">
            <v>0.20499999999999999</v>
          </cell>
          <cell r="I89">
            <v>0.2</v>
          </cell>
          <cell r="J89">
            <v>0.18</v>
          </cell>
          <cell r="K89">
            <v>0.19500000000000001</v>
          </cell>
          <cell r="L89">
            <v>0.19</v>
          </cell>
          <cell r="M89">
            <v>0.22</v>
          </cell>
          <cell r="N89">
            <v>0.18</v>
          </cell>
          <cell r="O89">
            <v>0.17</v>
          </cell>
          <cell r="P89">
            <v>0.17</v>
          </cell>
          <cell r="Q89">
            <v>0.19</v>
          </cell>
          <cell r="R89">
            <v>0.2</v>
          </cell>
          <cell r="S89">
            <v>0.20499999999999999</v>
          </cell>
          <cell r="T89">
            <v>0.21</v>
          </cell>
          <cell r="U89">
            <v>0.19500000000000001</v>
          </cell>
          <cell r="V89">
            <v>0.2</v>
          </cell>
          <cell r="W89">
            <v>0.18</v>
          </cell>
          <cell r="X89">
            <v>0.19500000000000001</v>
          </cell>
          <cell r="Y89">
            <v>0.2</v>
          </cell>
          <cell r="Z89">
            <v>0.17</v>
          </cell>
          <cell r="AA89">
            <v>0.17</v>
          </cell>
          <cell r="AB89">
            <v>0.2</v>
          </cell>
          <cell r="AC89">
            <v>0.18</v>
          </cell>
          <cell r="AD89">
            <v>0.2</v>
          </cell>
          <cell r="AF89">
            <v>0</v>
          </cell>
        </row>
        <row r="90">
          <cell r="C90" t="str">
            <v>7907.00.10</v>
          </cell>
          <cell r="D90">
            <v>0.19</v>
          </cell>
          <cell r="E90">
            <v>0.2</v>
          </cell>
          <cell r="F90">
            <v>0.2</v>
          </cell>
          <cell r="G90">
            <v>0.18</v>
          </cell>
          <cell r="H90">
            <v>0.20499999999999999</v>
          </cell>
          <cell r="I90">
            <v>0.18</v>
          </cell>
          <cell r="J90">
            <v>0.18</v>
          </cell>
          <cell r="K90">
            <v>0.17</v>
          </cell>
          <cell r="L90">
            <v>0.17</v>
          </cell>
          <cell r="M90">
            <v>0.22</v>
          </cell>
          <cell r="N90">
            <v>0.18</v>
          </cell>
          <cell r="O90">
            <v>0.17</v>
          </cell>
          <cell r="P90">
            <v>0.17</v>
          </cell>
          <cell r="Q90">
            <v>0.19</v>
          </cell>
          <cell r="R90">
            <v>0.18</v>
          </cell>
          <cell r="S90">
            <v>0.18</v>
          </cell>
          <cell r="T90">
            <v>0.21</v>
          </cell>
          <cell r="U90">
            <v>0.19500000000000001</v>
          </cell>
          <cell r="V90">
            <v>0.2</v>
          </cell>
          <cell r="W90">
            <v>0.18</v>
          </cell>
          <cell r="X90">
            <v>0.17499999999999999</v>
          </cell>
          <cell r="Y90">
            <v>0.2</v>
          </cell>
          <cell r="Z90">
            <v>0.17</v>
          </cell>
          <cell r="AA90">
            <v>0.17</v>
          </cell>
          <cell r="AB90">
            <v>0.2</v>
          </cell>
          <cell r="AC90">
            <v>0.18</v>
          </cell>
          <cell r="AD90">
            <v>0.2</v>
          </cell>
          <cell r="AF90">
            <v>0</v>
          </cell>
        </row>
        <row r="91">
          <cell r="C91" t="str">
            <v>8202.91.00</v>
          </cell>
          <cell r="D91">
            <v>0.19</v>
          </cell>
          <cell r="E91">
            <v>0.2</v>
          </cell>
          <cell r="F91">
            <v>0.2</v>
          </cell>
          <cell r="G91">
            <v>0.18</v>
          </cell>
          <cell r="H91">
            <v>0.20499999999999999</v>
          </cell>
          <cell r="I91">
            <v>0.18</v>
          </cell>
          <cell r="J91">
            <v>0.18</v>
          </cell>
          <cell r="K91">
            <v>0.17</v>
          </cell>
          <cell r="L91">
            <v>0.17</v>
          </cell>
          <cell r="M91">
            <v>0.22</v>
          </cell>
          <cell r="N91">
            <v>0.18</v>
          </cell>
          <cell r="O91">
            <v>0.17</v>
          </cell>
          <cell r="P91">
            <v>0.17</v>
          </cell>
          <cell r="Q91">
            <v>0.19</v>
          </cell>
          <cell r="R91">
            <v>0.18</v>
          </cell>
          <cell r="S91">
            <v>0.18</v>
          </cell>
          <cell r="T91">
            <v>0.21</v>
          </cell>
          <cell r="U91">
            <v>0.19500000000000001</v>
          </cell>
          <cell r="V91">
            <v>0.2</v>
          </cell>
          <cell r="W91">
            <v>0.18</v>
          </cell>
          <cell r="X91">
            <v>0.17499999999999999</v>
          </cell>
          <cell r="Y91">
            <v>0.2</v>
          </cell>
          <cell r="Z91">
            <v>0.17</v>
          </cell>
          <cell r="AA91">
            <v>0.17</v>
          </cell>
          <cell r="AB91">
            <v>0.2</v>
          </cell>
          <cell r="AC91">
            <v>0.18</v>
          </cell>
          <cell r="AD91">
            <v>0.2</v>
          </cell>
          <cell r="AF91">
            <v>0.06</v>
          </cell>
        </row>
        <row r="92">
          <cell r="C92" t="str">
            <v>8211.93.90</v>
          </cell>
          <cell r="D92">
            <v>0.19</v>
          </cell>
          <cell r="E92">
            <v>0.2</v>
          </cell>
          <cell r="F92">
            <v>0.2</v>
          </cell>
          <cell r="G92">
            <v>0.18</v>
          </cell>
          <cell r="H92">
            <v>0.20499999999999999</v>
          </cell>
          <cell r="I92">
            <v>0.2</v>
          </cell>
          <cell r="J92">
            <v>0.2</v>
          </cell>
          <cell r="K92">
            <v>0.19500000000000001</v>
          </cell>
          <cell r="L92">
            <v>0.19</v>
          </cell>
          <cell r="M92">
            <v>0.22</v>
          </cell>
          <cell r="N92">
            <v>0.18</v>
          </cell>
          <cell r="O92">
            <v>0.17</v>
          </cell>
          <cell r="P92">
            <v>0.17</v>
          </cell>
          <cell r="Q92">
            <v>0.19</v>
          </cell>
          <cell r="R92">
            <v>0.2</v>
          </cell>
          <cell r="S92">
            <v>0.20499999999999999</v>
          </cell>
          <cell r="T92">
            <v>0.21</v>
          </cell>
          <cell r="U92">
            <v>0.19500000000000001</v>
          </cell>
          <cell r="V92">
            <v>0.2</v>
          </cell>
          <cell r="W92">
            <v>0.18</v>
          </cell>
          <cell r="X92">
            <v>0.19500000000000001</v>
          </cell>
          <cell r="Y92">
            <v>0.2</v>
          </cell>
          <cell r="Z92">
            <v>0.17</v>
          </cell>
          <cell r="AA92">
            <v>0.17</v>
          </cell>
          <cell r="AB92">
            <v>0.2</v>
          </cell>
          <cell r="AC92">
            <v>0.18</v>
          </cell>
          <cell r="AD92">
            <v>0.2</v>
          </cell>
          <cell r="AF92">
            <v>7.8E-2</v>
          </cell>
        </row>
        <row r="93">
          <cell r="C93" t="str">
            <v>8203.20.10</v>
          </cell>
          <cell r="D93">
            <v>0.19</v>
          </cell>
          <cell r="E93">
            <v>0.2</v>
          </cell>
          <cell r="F93">
            <v>0.2</v>
          </cell>
          <cell r="G93">
            <v>0.18</v>
          </cell>
          <cell r="H93">
            <v>0.20499999999999999</v>
          </cell>
          <cell r="I93">
            <v>0.2</v>
          </cell>
          <cell r="J93">
            <v>0.2</v>
          </cell>
          <cell r="K93">
            <v>0.19500000000000001</v>
          </cell>
          <cell r="L93">
            <v>0.19</v>
          </cell>
          <cell r="M93">
            <v>0.22</v>
          </cell>
          <cell r="N93">
            <v>0.18</v>
          </cell>
          <cell r="O93">
            <v>0.17</v>
          </cell>
          <cell r="P93">
            <v>0.17</v>
          </cell>
          <cell r="Q93">
            <v>0.19</v>
          </cell>
          <cell r="R93">
            <v>0.2</v>
          </cell>
          <cell r="S93">
            <v>0.20499999999999999</v>
          </cell>
          <cell r="T93">
            <v>0.21</v>
          </cell>
          <cell r="U93">
            <v>0.19500000000000001</v>
          </cell>
          <cell r="V93">
            <v>0.2</v>
          </cell>
          <cell r="W93">
            <v>0.18</v>
          </cell>
          <cell r="X93">
            <v>0.19500000000000001</v>
          </cell>
          <cell r="Y93">
            <v>0.2</v>
          </cell>
          <cell r="Z93">
            <v>0.17</v>
          </cell>
          <cell r="AA93">
            <v>0.17</v>
          </cell>
          <cell r="AB93">
            <v>0.2</v>
          </cell>
          <cell r="AC93">
            <v>0.18</v>
          </cell>
          <cell r="AD93">
            <v>0.2</v>
          </cell>
          <cell r="AF93">
            <v>5.1999999999999998E-2</v>
          </cell>
        </row>
        <row r="94">
          <cell r="C94" t="str">
            <v>8203.20.90</v>
          </cell>
          <cell r="D94">
            <v>0.19</v>
          </cell>
          <cell r="E94">
            <v>0.2</v>
          </cell>
          <cell r="F94">
            <v>0.2</v>
          </cell>
          <cell r="G94">
            <v>0.18</v>
          </cell>
          <cell r="H94">
            <v>0.20499999999999999</v>
          </cell>
          <cell r="I94">
            <v>0.2</v>
          </cell>
          <cell r="J94">
            <v>0.2</v>
          </cell>
          <cell r="K94">
            <v>0.19500000000000001</v>
          </cell>
          <cell r="L94">
            <v>0.19</v>
          </cell>
          <cell r="M94">
            <v>0.22</v>
          </cell>
          <cell r="N94">
            <v>0.18</v>
          </cell>
          <cell r="O94">
            <v>0.17</v>
          </cell>
          <cell r="P94">
            <v>0.17</v>
          </cell>
          <cell r="Q94">
            <v>0.19</v>
          </cell>
          <cell r="R94">
            <v>0.2</v>
          </cell>
          <cell r="S94">
            <v>0.20499999999999999</v>
          </cell>
          <cell r="T94">
            <v>0.21</v>
          </cell>
          <cell r="U94">
            <v>0.19500000000000001</v>
          </cell>
          <cell r="V94">
            <v>0.2</v>
          </cell>
          <cell r="W94">
            <v>0.18</v>
          </cell>
          <cell r="X94">
            <v>0.19500000000000001</v>
          </cell>
          <cell r="Y94">
            <v>0.2</v>
          </cell>
          <cell r="Z94">
            <v>0.17</v>
          </cell>
          <cell r="AA94">
            <v>0.17</v>
          </cell>
          <cell r="AB94">
            <v>0.2</v>
          </cell>
          <cell r="AC94">
            <v>0.18</v>
          </cell>
          <cell r="AD94">
            <v>0.2</v>
          </cell>
          <cell r="AF94">
            <v>5.1999999999999998E-2</v>
          </cell>
        </row>
        <row r="95">
          <cell r="C95" t="str">
            <v>8205.40.00</v>
          </cell>
          <cell r="D95">
            <v>0.19</v>
          </cell>
          <cell r="E95">
            <v>0.2</v>
          </cell>
          <cell r="F95">
            <v>0.2</v>
          </cell>
          <cell r="G95">
            <v>0.18</v>
          </cell>
          <cell r="H95">
            <v>0.20499999999999999</v>
          </cell>
          <cell r="I95">
            <v>0.2</v>
          </cell>
          <cell r="J95">
            <v>0.2</v>
          </cell>
          <cell r="K95">
            <v>0.19500000000000001</v>
          </cell>
          <cell r="L95">
            <v>0.19</v>
          </cell>
          <cell r="M95">
            <v>0.22</v>
          </cell>
          <cell r="N95">
            <v>0.18</v>
          </cell>
          <cell r="O95">
            <v>0.17</v>
          </cell>
          <cell r="P95">
            <v>0.17</v>
          </cell>
          <cell r="Q95">
            <v>0.19</v>
          </cell>
          <cell r="R95">
            <v>0.2</v>
          </cell>
          <cell r="S95">
            <v>0.20499999999999999</v>
          </cell>
          <cell r="T95">
            <v>0.21</v>
          </cell>
          <cell r="U95">
            <v>0.19500000000000001</v>
          </cell>
          <cell r="V95">
            <v>0.2</v>
          </cell>
          <cell r="W95">
            <v>0.18</v>
          </cell>
          <cell r="X95">
            <v>0.19500000000000001</v>
          </cell>
          <cell r="Y95">
            <v>0.2</v>
          </cell>
          <cell r="Z95">
            <v>0.17</v>
          </cell>
          <cell r="AA95">
            <v>0.17</v>
          </cell>
          <cell r="AB95">
            <v>0.2</v>
          </cell>
          <cell r="AC95">
            <v>0.18</v>
          </cell>
          <cell r="AD95">
            <v>0.2</v>
          </cell>
          <cell r="AF95">
            <v>5.1999999999999998E-2</v>
          </cell>
        </row>
        <row r="96">
          <cell r="C96" t="str">
            <v>8205.59.00</v>
          </cell>
          <cell r="D96">
            <v>0.19</v>
          </cell>
          <cell r="E96">
            <v>0.2</v>
          </cell>
          <cell r="F96">
            <v>0.2</v>
          </cell>
          <cell r="G96">
            <v>0.18</v>
          </cell>
          <cell r="H96">
            <v>0.20499999999999999</v>
          </cell>
          <cell r="I96">
            <v>0.18</v>
          </cell>
          <cell r="J96">
            <v>0.18</v>
          </cell>
          <cell r="K96">
            <v>0.17</v>
          </cell>
          <cell r="L96">
            <v>0.17</v>
          </cell>
          <cell r="M96">
            <v>0.22</v>
          </cell>
          <cell r="N96">
            <v>0.18</v>
          </cell>
          <cell r="O96">
            <v>0.17</v>
          </cell>
          <cell r="P96">
            <v>0.17</v>
          </cell>
          <cell r="Q96">
            <v>0.19</v>
          </cell>
          <cell r="R96">
            <v>0.18</v>
          </cell>
          <cell r="S96">
            <v>0.18</v>
          </cell>
          <cell r="T96">
            <v>0.21</v>
          </cell>
          <cell r="U96">
            <v>0.19500000000000001</v>
          </cell>
          <cell r="V96">
            <v>0.2</v>
          </cell>
          <cell r="W96">
            <v>0.18</v>
          </cell>
          <cell r="X96">
            <v>0.17499999999999999</v>
          </cell>
          <cell r="Y96">
            <v>0.2</v>
          </cell>
          <cell r="Z96">
            <v>0.17</v>
          </cell>
          <cell r="AA96">
            <v>0.17</v>
          </cell>
          <cell r="AB96">
            <v>0.2</v>
          </cell>
          <cell r="AC96">
            <v>0.18</v>
          </cell>
          <cell r="AD96">
            <v>0.2</v>
          </cell>
          <cell r="AF96">
            <v>0.06</v>
          </cell>
        </row>
        <row r="97">
          <cell r="C97" t="str">
            <v>8211.93.90</v>
          </cell>
          <cell r="D97">
            <v>0.19</v>
          </cell>
          <cell r="E97">
            <v>0.2</v>
          </cell>
          <cell r="F97">
            <v>0.2</v>
          </cell>
          <cell r="G97">
            <v>0.18</v>
          </cell>
          <cell r="H97">
            <v>0.20499999999999999</v>
          </cell>
          <cell r="I97">
            <v>0.2</v>
          </cell>
          <cell r="J97">
            <v>0.2</v>
          </cell>
          <cell r="K97">
            <v>0.19500000000000001</v>
          </cell>
          <cell r="L97">
            <v>0.19</v>
          </cell>
          <cell r="M97">
            <v>0.22</v>
          </cell>
          <cell r="N97">
            <v>0.18</v>
          </cell>
          <cell r="O97">
            <v>0.17</v>
          </cell>
          <cell r="P97">
            <v>0.17</v>
          </cell>
          <cell r="Q97">
            <v>0.19</v>
          </cell>
          <cell r="R97">
            <v>0.2</v>
          </cell>
          <cell r="S97">
            <v>0.20499999999999999</v>
          </cell>
          <cell r="T97">
            <v>0.21</v>
          </cell>
          <cell r="U97">
            <v>0.19500000000000001</v>
          </cell>
          <cell r="V97">
            <v>0.2</v>
          </cell>
          <cell r="W97">
            <v>0.18</v>
          </cell>
          <cell r="X97">
            <v>0.19500000000000001</v>
          </cell>
          <cell r="Y97">
            <v>0.2</v>
          </cell>
          <cell r="Z97">
            <v>0.17</v>
          </cell>
          <cell r="AA97">
            <v>0.17</v>
          </cell>
          <cell r="AB97">
            <v>0.2</v>
          </cell>
          <cell r="AC97">
            <v>0.18</v>
          </cell>
          <cell r="AD97">
            <v>0.2</v>
          </cell>
          <cell r="AF97">
            <v>7.8E-2</v>
          </cell>
        </row>
        <row r="98">
          <cell r="C98" t="str">
            <v>8301.10.00</v>
          </cell>
          <cell r="D98">
            <v>0.19</v>
          </cell>
          <cell r="E98">
            <v>0.2</v>
          </cell>
          <cell r="F98">
            <v>0.2</v>
          </cell>
          <cell r="G98">
            <v>0.18</v>
          </cell>
          <cell r="H98">
            <v>0.20499999999999999</v>
          </cell>
          <cell r="I98">
            <v>0.18</v>
          </cell>
          <cell r="J98">
            <v>0.18</v>
          </cell>
          <cell r="K98">
            <v>0.17</v>
          </cell>
          <cell r="L98">
            <v>0.17</v>
          </cell>
          <cell r="M98">
            <v>0.22</v>
          </cell>
          <cell r="N98">
            <v>0.18</v>
          </cell>
          <cell r="O98">
            <v>0.17</v>
          </cell>
          <cell r="P98">
            <v>0.17</v>
          </cell>
          <cell r="Q98">
            <v>0.19</v>
          </cell>
          <cell r="R98">
            <v>0.18</v>
          </cell>
          <cell r="S98">
            <v>0.18</v>
          </cell>
          <cell r="T98">
            <v>0.21</v>
          </cell>
          <cell r="U98">
            <v>0.19500000000000001</v>
          </cell>
          <cell r="V98">
            <v>0.2</v>
          </cell>
          <cell r="W98">
            <v>0.18</v>
          </cell>
          <cell r="X98">
            <v>0.17499999999999999</v>
          </cell>
          <cell r="Y98">
            <v>0.2</v>
          </cell>
          <cell r="Z98">
            <v>0.17</v>
          </cell>
          <cell r="AA98">
            <v>0.17</v>
          </cell>
          <cell r="AB98">
            <v>0.2</v>
          </cell>
          <cell r="AC98">
            <v>0.18</v>
          </cell>
          <cell r="AD98">
            <v>0.2</v>
          </cell>
          <cell r="AF98">
            <v>0</v>
          </cell>
        </row>
        <row r="99">
          <cell r="C99" t="str">
            <v>8301.40.00</v>
          </cell>
          <cell r="D99">
            <v>0.19</v>
          </cell>
          <cell r="E99">
            <v>0.2</v>
          </cell>
          <cell r="F99">
            <v>0.2</v>
          </cell>
          <cell r="G99">
            <v>0.18</v>
          </cell>
          <cell r="H99">
            <v>0.20499999999999999</v>
          </cell>
          <cell r="I99">
            <v>0.18</v>
          </cell>
          <cell r="J99">
            <v>0.18</v>
          </cell>
          <cell r="K99">
            <v>0.17</v>
          </cell>
          <cell r="L99">
            <v>0.17</v>
          </cell>
          <cell r="M99">
            <v>0.22</v>
          </cell>
          <cell r="N99">
            <v>0.18</v>
          </cell>
          <cell r="O99">
            <v>0.17</v>
          </cell>
          <cell r="P99">
            <v>0.17</v>
          </cell>
          <cell r="Q99">
            <v>0.19</v>
          </cell>
          <cell r="R99">
            <v>0.18</v>
          </cell>
          <cell r="S99">
            <v>0.18</v>
          </cell>
          <cell r="T99">
            <v>0.21</v>
          </cell>
          <cell r="U99">
            <v>0.19500000000000001</v>
          </cell>
          <cell r="V99">
            <v>0.2</v>
          </cell>
          <cell r="W99">
            <v>0.18</v>
          </cell>
          <cell r="X99">
            <v>0.17499999999999999</v>
          </cell>
          <cell r="Y99">
            <v>0.2</v>
          </cell>
          <cell r="Z99">
            <v>0.17</v>
          </cell>
          <cell r="AA99">
            <v>0.17</v>
          </cell>
          <cell r="AB99">
            <v>0.2</v>
          </cell>
          <cell r="AC99">
            <v>0.18</v>
          </cell>
          <cell r="AD99">
            <v>0.2</v>
          </cell>
          <cell r="AF99">
            <v>0</v>
          </cell>
        </row>
        <row r="100">
          <cell r="C100" t="str">
            <v>8301.50.00</v>
          </cell>
          <cell r="D100">
            <v>0.19</v>
          </cell>
          <cell r="E100">
            <v>0.2</v>
          </cell>
          <cell r="F100">
            <v>0.2</v>
          </cell>
          <cell r="G100">
            <v>0.18</v>
          </cell>
          <cell r="H100">
            <v>0.20499999999999999</v>
          </cell>
          <cell r="I100">
            <v>0.18</v>
          </cell>
          <cell r="J100">
            <v>0.18</v>
          </cell>
          <cell r="K100">
            <v>0.17</v>
          </cell>
          <cell r="L100">
            <v>0.17</v>
          </cell>
          <cell r="M100">
            <v>0.22</v>
          </cell>
          <cell r="N100">
            <v>0.18</v>
          </cell>
          <cell r="O100">
            <v>0.17</v>
          </cell>
          <cell r="P100">
            <v>0.17</v>
          </cell>
          <cell r="Q100">
            <v>0.19</v>
          </cell>
          <cell r="R100">
            <v>0.18</v>
          </cell>
          <cell r="S100">
            <v>0.18</v>
          </cell>
          <cell r="T100">
            <v>0.21</v>
          </cell>
          <cell r="U100">
            <v>0.19500000000000001</v>
          </cell>
          <cell r="V100">
            <v>0.2</v>
          </cell>
          <cell r="W100">
            <v>0.18</v>
          </cell>
          <cell r="X100">
            <v>0.17499999999999999</v>
          </cell>
          <cell r="Y100">
            <v>0.2</v>
          </cell>
          <cell r="Z100">
            <v>0.17</v>
          </cell>
          <cell r="AA100">
            <v>0.17</v>
          </cell>
          <cell r="AB100">
            <v>0.2</v>
          </cell>
          <cell r="AC100">
            <v>0.18</v>
          </cell>
          <cell r="AD100">
            <v>0.2</v>
          </cell>
          <cell r="AF100">
            <v>7.5000000000000011E-2</v>
          </cell>
        </row>
        <row r="101">
          <cell r="C101" t="str">
            <v>8301.60.00</v>
          </cell>
          <cell r="D101">
            <v>0.19</v>
          </cell>
          <cell r="E101">
            <v>0.2</v>
          </cell>
          <cell r="F101">
            <v>0.2</v>
          </cell>
          <cell r="G101">
            <v>0.18</v>
          </cell>
          <cell r="H101">
            <v>0.20499999999999999</v>
          </cell>
          <cell r="I101">
            <v>0.18</v>
          </cell>
          <cell r="J101">
            <v>0.18</v>
          </cell>
          <cell r="K101">
            <v>0.17</v>
          </cell>
          <cell r="L101">
            <v>0.17</v>
          </cell>
          <cell r="M101">
            <v>0.22</v>
          </cell>
          <cell r="N101">
            <v>0.18</v>
          </cell>
          <cell r="O101">
            <v>0.17</v>
          </cell>
          <cell r="P101">
            <v>0.17</v>
          </cell>
          <cell r="Q101">
            <v>0.19</v>
          </cell>
          <cell r="R101">
            <v>0.18</v>
          </cell>
          <cell r="S101">
            <v>0.18</v>
          </cell>
          <cell r="T101">
            <v>0.21</v>
          </cell>
          <cell r="U101">
            <v>0.19500000000000001</v>
          </cell>
          <cell r="V101">
            <v>0.2</v>
          </cell>
          <cell r="W101">
            <v>0.18</v>
          </cell>
          <cell r="X101">
            <v>0.17499999999999999</v>
          </cell>
          <cell r="Y101">
            <v>0.2</v>
          </cell>
          <cell r="Z101">
            <v>0.17</v>
          </cell>
          <cell r="AA101">
            <v>0.17</v>
          </cell>
          <cell r="AB101">
            <v>0.2</v>
          </cell>
          <cell r="AC101">
            <v>0.18</v>
          </cell>
          <cell r="AD101">
            <v>0.2</v>
          </cell>
          <cell r="AF101">
            <v>0</v>
          </cell>
        </row>
        <row r="102">
          <cell r="C102" t="str">
            <v>8302.49.00</v>
          </cell>
          <cell r="D102">
            <v>0.19</v>
          </cell>
          <cell r="E102">
            <v>0.2</v>
          </cell>
          <cell r="F102">
            <v>0.2</v>
          </cell>
          <cell r="G102">
            <v>0.18</v>
          </cell>
          <cell r="H102">
            <v>0.20499999999999999</v>
          </cell>
          <cell r="I102">
            <v>0.18</v>
          </cell>
          <cell r="J102">
            <v>0.18</v>
          </cell>
          <cell r="K102">
            <v>0.17</v>
          </cell>
          <cell r="L102">
            <v>0.17</v>
          </cell>
          <cell r="M102">
            <v>0.22</v>
          </cell>
          <cell r="N102">
            <v>0.18</v>
          </cell>
          <cell r="O102">
            <v>0.17</v>
          </cell>
          <cell r="P102">
            <v>0.17</v>
          </cell>
          <cell r="Q102">
            <v>0.19</v>
          </cell>
          <cell r="R102">
            <v>0.18</v>
          </cell>
          <cell r="S102">
            <v>0.18</v>
          </cell>
          <cell r="T102">
            <v>0.21</v>
          </cell>
          <cell r="U102">
            <v>0.19500000000000001</v>
          </cell>
          <cell r="V102">
            <v>0.14000000000000001</v>
          </cell>
          <cell r="W102">
            <v>0.18</v>
          </cell>
          <cell r="X102">
            <v>0.17499999999999999</v>
          </cell>
          <cell r="Y102">
            <v>0.2</v>
          </cell>
          <cell r="Z102">
            <v>0.17</v>
          </cell>
          <cell r="AA102">
            <v>0.12</v>
          </cell>
          <cell r="AB102">
            <v>0.2</v>
          </cell>
          <cell r="AC102">
            <v>0.18</v>
          </cell>
          <cell r="AD102">
            <v>0.2</v>
          </cell>
          <cell r="AF102">
            <v>6.5000000000000002E-2</v>
          </cell>
        </row>
        <row r="103">
          <cell r="C103" t="str">
            <v>8302.50.00</v>
          </cell>
          <cell r="D103">
            <v>0.19</v>
          </cell>
          <cell r="E103">
            <v>0.2</v>
          </cell>
          <cell r="F103">
            <v>0.2</v>
          </cell>
          <cell r="G103">
            <v>0.18</v>
          </cell>
          <cell r="H103">
            <v>0.20499999999999999</v>
          </cell>
          <cell r="I103">
            <v>0.2</v>
          </cell>
          <cell r="J103">
            <v>0.2</v>
          </cell>
          <cell r="K103">
            <v>0.19500000000000001</v>
          </cell>
          <cell r="L103">
            <v>0.19</v>
          </cell>
          <cell r="M103">
            <v>0.22</v>
          </cell>
          <cell r="N103">
            <v>0.18</v>
          </cell>
          <cell r="O103">
            <v>0.17</v>
          </cell>
          <cell r="P103">
            <v>0.17</v>
          </cell>
          <cell r="Q103">
            <v>0.19</v>
          </cell>
          <cell r="R103">
            <v>0.2</v>
          </cell>
          <cell r="S103">
            <v>0.20499999999999999</v>
          </cell>
          <cell r="T103">
            <v>0.21</v>
          </cell>
          <cell r="U103">
            <v>0.19500000000000001</v>
          </cell>
          <cell r="V103">
            <v>0.2</v>
          </cell>
          <cell r="W103">
            <v>0.18</v>
          </cell>
          <cell r="X103">
            <v>0.19500000000000001</v>
          </cell>
          <cell r="Y103">
            <v>0.2</v>
          </cell>
          <cell r="Z103">
            <v>0.12</v>
          </cell>
          <cell r="AA103">
            <v>0.17</v>
          </cell>
          <cell r="AB103">
            <v>0.2</v>
          </cell>
          <cell r="AC103">
            <v>0.18</v>
          </cell>
          <cell r="AD103">
            <v>0.2</v>
          </cell>
          <cell r="AF103">
            <v>6.5000000000000002E-2</v>
          </cell>
        </row>
        <row r="104">
          <cell r="C104" t="str">
            <v>8302.60.00</v>
          </cell>
          <cell r="D104">
            <v>0.19</v>
          </cell>
          <cell r="E104">
            <v>0.2</v>
          </cell>
          <cell r="F104">
            <v>0.2</v>
          </cell>
          <cell r="G104">
            <v>0.18</v>
          </cell>
          <cell r="H104">
            <v>0.20499999999999999</v>
          </cell>
          <cell r="I104">
            <v>0.18</v>
          </cell>
          <cell r="J104">
            <v>0.18</v>
          </cell>
          <cell r="K104">
            <v>0.17</v>
          </cell>
          <cell r="L104">
            <v>0.17</v>
          </cell>
          <cell r="M104">
            <v>0.22</v>
          </cell>
          <cell r="N104">
            <v>0.18</v>
          </cell>
          <cell r="O104">
            <v>0.17</v>
          </cell>
          <cell r="P104">
            <v>0.17</v>
          </cell>
          <cell r="Q104">
            <v>0.19</v>
          </cell>
          <cell r="R104">
            <v>0.18</v>
          </cell>
          <cell r="S104">
            <v>0.18</v>
          </cell>
          <cell r="T104">
            <v>0.21</v>
          </cell>
          <cell r="U104">
            <v>0.19500000000000001</v>
          </cell>
          <cell r="V104">
            <v>0.2</v>
          </cell>
          <cell r="W104">
            <v>0.18</v>
          </cell>
          <cell r="X104">
            <v>0.17499999999999999</v>
          </cell>
          <cell r="Y104">
            <v>0.2</v>
          </cell>
          <cell r="Z104">
            <v>0.17</v>
          </cell>
          <cell r="AA104">
            <v>0.12</v>
          </cell>
          <cell r="AB104">
            <v>0.2</v>
          </cell>
          <cell r="AC104">
            <v>0.18</v>
          </cell>
          <cell r="AD104">
            <v>0.2</v>
          </cell>
          <cell r="AF104">
            <v>6.5000000000000002E-2</v>
          </cell>
        </row>
        <row r="105">
          <cell r="C105" t="str">
            <v>8303.00.00</v>
          </cell>
          <cell r="D105">
            <v>0.19</v>
          </cell>
          <cell r="E105">
            <v>0.2</v>
          </cell>
          <cell r="F105">
            <v>0.2</v>
          </cell>
          <cell r="G105">
            <v>0.18</v>
          </cell>
          <cell r="H105">
            <v>0.20499999999999999</v>
          </cell>
          <cell r="I105">
            <v>0.2</v>
          </cell>
          <cell r="J105">
            <v>0.2</v>
          </cell>
          <cell r="K105">
            <v>0.19500000000000001</v>
          </cell>
          <cell r="L105">
            <v>0.19</v>
          </cell>
          <cell r="M105">
            <v>0.22</v>
          </cell>
          <cell r="N105">
            <v>0.18</v>
          </cell>
          <cell r="O105">
            <v>0.17</v>
          </cell>
          <cell r="P105">
            <v>0.17</v>
          </cell>
          <cell r="Q105">
            <v>0.19</v>
          </cell>
          <cell r="R105">
            <v>0.2</v>
          </cell>
          <cell r="S105">
            <v>0.20499999999999999</v>
          </cell>
          <cell r="T105">
            <v>0.21</v>
          </cell>
          <cell r="U105">
            <v>0.19500000000000001</v>
          </cell>
          <cell r="V105">
            <v>0.2</v>
          </cell>
          <cell r="W105">
            <v>0.18</v>
          </cell>
          <cell r="X105">
            <v>0.19500000000000001</v>
          </cell>
          <cell r="Y105">
            <v>0.2</v>
          </cell>
          <cell r="Z105">
            <v>0.17</v>
          </cell>
          <cell r="AA105">
            <v>0.17</v>
          </cell>
          <cell r="AB105">
            <v>0.2</v>
          </cell>
          <cell r="AC105">
            <v>0.18</v>
          </cell>
          <cell r="AD105">
            <v>0.2</v>
          </cell>
          <cell r="AF105">
            <v>9.7500000000000003E-2</v>
          </cell>
        </row>
        <row r="106">
          <cell r="C106" t="str">
            <v>8307.10.90</v>
          </cell>
          <cell r="D106">
            <v>0.19</v>
          </cell>
          <cell r="E106">
            <v>0.2</v>
          </cell>
          <cell r="F106">
            <v>0.2</v>
          </cell>
          <cell r="G106">
            <v>0.18</v>
          </cell>
          <cell r="H106">
            <v>0.20499999999999999</v>
          </cell>
          <cell r="I106">
            <v>0.18</v>
          </cell>
          <cell r="J106">
            <v>0.18</v>
          </cell>
          <cell r="K106">
            <v>0.17</v>
          </cell>
          <cell r="L106">
            <v>0.17</v>
          </cell>
          <cell r="M106">
            <v>0.22</v>
          </cell>
          <cell r="N106">
            <v>0.18</v>
          </cell>
          <cell r="O106">
            <v>0.17</v>
          </cell>
          <cell r="P106">
            <v>0.17</v>
          </cell>
          <cell r="Q106">
            <v>0.19</v>
          </cell>
          <cell r="R106">
            <v>0.18</v>
          </cell>
          <cell r="S106">
            <v>0.18</v>
          </cell>
          <cell r="T106">
            <v>0.21</v>
          </cell>
          <cell r="U106">
            <v>0.19500000000000001</v>
          </cell>
          <cell r="V106">
            <v>0.2</v>
          </cell>
          <cell r="W106">
            <v>0.18</v>
          </cell>
          <cell r="X106">
            <v>0.17499999999999999</v>
          </cell>
          <cell r="Y106">
            <v>0.2</v>
          </cell>
          <cell r="Z106">
            <v>0.17</v>
          </cell>
          <cell r="AA106">
            <v>0.17</v>
          </cell>
          <cell r="AB106">
            <v>0.2</v>
          </cell>
          <cell r="AC106">
            <v>0.18</v>
          </cell>
          <cell r="AD106">
            <v>0.2</v>
          </cell>
          <cell r="AF106">
            <v>3.7500000000000006E-2</v>
          </cell>
        </row>
        <row r="107">
          <cell r="C107" t="str">
            <v>8307.90.00</v>
          </cell>
          <cell r="D107">
            <v>0.19</v>
          </cell>
          <cell r="E107">
            <v>0.2</v>
          </cell>
          <cell r="F107">
            <v>0.2</v>
          </cell>
          <cell r="G107">
            <v>0.18</v>
          </cell>
          <cell r="H107">
            <v>0.20499999999999999</v>
          </cell>
          <cell r="I107">
            <v>0.18</v>
          </cell>
          <cell r="J107">
            <v>0.18</v>
          </cell>
          <cell r="K107">
            <v>0.17</v>
          </cell>
          <cell r="L107">
            <v>0.17</v>
          </cell>
          <cell r="M107">
            <v>0.22</v>
          </cell>
          <cell r="N107">
            <v>0.18</v>
          </cell>
          <cell r="O107">
            <v>0.17</v>
          </cell>
          <cell r="P107">
            <v>0.17</v>
          </cell>
          <cell r="Q107">
            <v>0.19</v>
          </cell>
          <cell r="R107">
            <v>0.18</v>
          </cell>
          <cell r="S107">
            <v>0.18</v>
          </cell>
          <cell r="T107">
            <v>0.21</v>
          </cell>
          <cell r="U107">
            <v>0.19500000000000001</v>
          </cell>
          <cell r="V107">
            <v>0.2</v>
          </cell>
          <cell r="W107">
            <v>0.18</v>
          </cell>
          <cell r="X107">
            <v>0.17499999999999999</v>
          </cell>
          <cell r="Y107">
            <v>0.2</v>
          </cell>
          <cell r="Z107">
            <v>0.17</v>
          </cell>
          <cell r="AA107">
            <v>0.17</v>
          </cell>
          <cell r="AB107">
            <v>0.2</v>
          </cell>
          <cell r="AC107">
            <v>0.18</v>
          </cell>
          <cell r="AD107">
            <v>0.2</v>
          </cell>
          <cell r="AF107">
            <v>3.7500000000000006E-2</v>
          </cell>
        </row>
        <row r="108">
          <cell r="C108" t="str">
            <v>8310.00.00</v>
          </cell>
          <cell r="D108">
            <v>0.19</v>
          </cell>
          <cell r="E108">
            <v>0.2</v>
          </cell>
          <cell r="F108">
            <v>0.2</v>
          </cell>
          <cell r="G108">
            <v>0.18</v>
          </cell>
          <cell r="H108">
            <v>0.20499999999999999</v>
          </cell>
          <cell r="I108">
            <v>0.18</v>
          </cell>
          <cell r="J108">
            <v>0.18</v>
          </cell>
          <cell r="K108">
            <v>0.17</v>
          </cell>
          <cell r="L108">
            <v>0.17</v>
          </cell>
          <cell r="M108">
            <v>0.22</v>
          </cell>
          <cell r="N108">
            <v>0.18</v>
          </cell>
          <cell r="O108">
            <v>0.17</v>
          </cell>
          <cell r="P108">
            <v>0.17</v>
          </cell>
          <cell r="Q108">
            <v>0.19</v>
          </cell>
          <cell r="R108">
            <v>0.18</v>
          </cell>
          <cell r="S108">
            <v>0.18</v>
          </cell>
          <cell r="T108">
            <v>0.21</v>
          </cell>
          <cell r="U108">
            <v>0.19500000000000001</v>
          </cell>
          <cell r="V108">
            <v>0.2</v>
          </cell>
          <cell r="W108">
            <v>0.18</v>
          </cell>
          <cell r="X108">
            <v>0.17499999999999999</v>
          </cell>
          <cell r="Y108">
            <v>0.2</v>
          </cell>
          <cell r="Z108">
            <v>0.17</v>
          </cell>
          <cell r="AA108">
            <v>0.17</v>
          </cell>
          <cell r="AB108">
            <v>0.2</v>
          </cell>
          <cell r="AC108">
            <v>0.18</v>
          </cell>
          <cell r="AD108">
            <v>0.2</v>
          </cell>
          <cell r="AF108">
            <v>0</v>
          </cell>
        </row>
        <row r="109">
          <cell r="C109" t="str">
            <v>8414.59.10</v>
          </cell>
          <cell r="D109">
            <v>0.19</v>
          </cell>
          <cell r="E109">
            <v>0.2</v>
          </cell>
          <cell r="F109">
            <v>0.2</v>
          </cell>
          <cell r="G109">
            <v>0.18</v>
          </cell>
          <cell r="H109">
            <v>0.20499999999999999</v>
          </cell>
          <cell r="I109">
            <v>0.18</v>
          </cell>
          <cell r="J109">
            <v>0.12</v>
          </cell>
          <cell r="K109">
            <v>0.17</v>
          </cell>
          <cell r="L109">
            <v>0.17</v>
          </cell>
          <cell r="M109">
            <v>0.22</v>
          </cell>
          <cell r="N109">
            <v>0.18</v>
          </cell>
          <cell r="O109">
            <v>0.17</v>
          </cell>
          <cell r="P109">
            <v>0.17</v>
          </cell>
          <cell r="Q109">
            <v>0.19</v>
          </cell>
          <cell r="R109">
            <v>0.18</v>
          </cell>
          <cell r="S109">
            <v>0.18</v>
          </cell>
          <cell r="T109">
            <v>0.21</v>
          </cell>
          <cell r="U109">
            <v>0.19500000000000001</v>
          </cell>
          <cell r="V109">
            <v>0.2</v>
          </cell>
          <cell r="W109">
            <v>0.18</v>
          </cell>
          <cell r="X109">
            <v>0.17499999999999999</v>
          </cell>
          <cell r="Y109">
            <v>0.2</v>
          </cell>
          <cell r="Z109">
            <v>0.17</v>
          </cell>
          <cell r="AA109">
            <v>0.17</v>
          </cell>
          <cell r="AB109">
            <v>0.2</v>
          </cell>
          <cell r="AC109">
            <v>0.18</v>
          </cell>
          <cell r="AD109">
            <v>0.2</v>
          </cell>
          <cell r="AF109">
            <v>3.7500000000000006E-2</v>
          </cell>
        </row>
        <row r="110">
          <cell r="C110" t="str">
            <v>8414.59.90</v>
          </cell>
          <cell r="D110">
            <v>0.19</v>
          </cell>
          <cell r="E110">
            <v>0.2</v>
          </cell>
          <cell r="F110">
            <v>0.2</v>
          </cell>
          <cell r="G110">
            <v>0.18</v>
          </cell>
          <cell r="H110">
            <v>0.20499999999999999</v>
          </cell>
          <cell r="I110">
            <v>0.18</v>
          </cell>
          <cell r="J110">
            <v>0.18</v>
          </cell>
          <cell r="K110">
            <v>0.17</v>
          </cell>
          <cell r="L110">
            <v>0.17</v>
          </cell>
          <cell r="M110">
            <v>0.22</v>
          </cell>
          <cell r="N110">
            <v>0.18</v>
          </cell>
          <cell r="O110">
            <v>0.17</v>
          </cell>
          <cell r="P110">
            <v>0.17</v>
          </cell>
          <cell r="Q110">
            <v>0.19</v>
          </cell>
          <cell r="R110">
            <v>0.18</v>
          </cell>
          <cell r="S110">
            <v>0.18</v>
          </cell>
          <cell r="T110">
            <v>0.21</v>
          </cell>
          <cell r="U110">
            <v>0.19500000000000001</v>
          </cell>
          <cell r="V110">
            <v>0.2</v>
          </cell>
          <cell r="W110">
            <v>0.18</v>
          </cell>
          <cell r="X110">
            <v>0.17499999999999999</v>
          </cell>
          <cell r="Y110">
            <v>0.2</v>
          </cell>
          <cell r="Z110">
            <v>0.17</v>
          </cell>
          <cell r="AA110">
            <v>0.17</v>
          </cell>
          <cell r="AB110">
            <v>0.2</v>
          </cell>
          <cell r="AC110">
            <v>0.12</v>
          </cell>
          <cell r="AD110">
            <v>0.2</v>
          </cell>
          <cell r="AF110">
            <v>0</v>
          </cell>
        </row>
        <row r="111">
          <cell r="C111" t="str">
            <v>8414.80.90</v>
          </cell>
          <cell r="D111">
            <v>0.19</v>
          </cell>
          <cell r="E111">
            <v>0.2</v>
          </cell>
          <cell r="F111">
            <v>0.2</v>
          </cell>
          <cell r="G111">
            <v>0.18</v>
          </cell>
          <cell r="H111">
            <v>0.20499999999999999</v>
          </cell>
          <cell r="I111">
            <v>0.18</v>
          </cell>
          <cell r="J111">
            <v>0.18</v>
          </cell>
          <cell r="K111">
            <v>0.17</v>
          </cell>
          <cell r="L111">
            <v>0.17</v>
          </cell>
          <cell r="M111">
            <v>0.22</v>
          </cell>
          <cell r="N111">
            <v>0.18</v>
          </cell>
          <cell r="O111">
            <v>0.17</v>
          </cell>
          <cell r="P111">
            <v>0.17</v>
          </cell>
          <cell r="Q111">
            <v>0.19</v>
          </cell>
          <cell r="R111">
            <v>0.18</v>
          </cell>
          <cell r="S111">
            <v>0.18</v>
          </cell>
          <cell r="T111">
            <v>0.21</v>
          </cell>
          <cell r="U111">
            <v>0.19500000000000001</v>
          </cell>
          <cell r="V111">
            <v>0.2</v>
          </cell>
          <cell r="W111">
            <v>0.18</v>
          </cell>
          <cell r="X111">
            <v>0.17499999999999999</v>
          </cell>
          <cell r="Y111">
            <v>0.2</v>
          </cell>
          <cell r="Z111">
            <v>0.17</v>
          </cell>
          <cell r="AA111">
            <v>0.17</v>
          </cell>
          <cell r="AB111">
            <v>0.2</v>
          </cell>
          <cell r="AC111">
            <v>0.18</v>
          </cell>
          <cell r="AD111">
            <v>0.2</v>
          </cell>
          <cell r="AF111">
            <v>0</v>
          </cell>
        </row>
        <row r="112">
          <cell r="C112" t="str">
            <v>8414.90.20</v>
          </cell>
          <cell r="D112">
            <v>0.19</v>
          </cell>
          <cell r="E112">
            <v>0.2</v>
          </cell>
          <cell r="F112">
            <v>0.2</v>
          </cell>
          <cell r="G112">
            <v>0.18</v>
          </cell>
          <cell r="H112">
            <v>0.20499999999999999</v>
          </cell>
          <cell r="I112">
            <v>0.18</v>
          </cell>
          <cell r="J112">
            <v>0.18</v>
          </cell>
          <cell r="K112">
            <v>0.17</v>
          </cell>
          <cell r="L112">
            <v>0.17</v>
          </cell>
          <cell r="M112">
            <v>0.22</v>
          </cell>
          <cell r="N112">
            <v>0.18</v>
          </cell>
          <cell r="O112">
            <v>0.17</v>
          </cell>
          <cell r="P112">
            <v>0.17</v>
          </cell>
          <cell r="Q112">
            <v>0.19</v>
          </cell>
          <cell r="R112">
            <v>0.18</v>
          </cell>
          <cell r="S112">
            <v>0.18</v>
          </cell>
          <cell r="T112">
            <v>0.21</v>
          </cell>
          <cell r="U112">
            <v>0.19500000000000001</v>
          </cell>
          <cell r="V112">
            <v>0.2</v>
          </cell>
          <cell r="W112">
            <v>0.18</v>
          </cell>
          <cell r="X112">
            <v>0.17499999999999999</v>
          </cell>
          <cell r="Y112">
            <v>0.2</v>
          </cell>
          <cell r="Z112">
            <v>0.17</v>
          </cell>
          <cell r="AA112">
            <v>0.17</v>
          </cell>
          <cell r="AB112">
            <v>0.2</v>
          </cell>
          <cell r="AC112">
            <v>0.18</v>
          </cell>
          <cell r="AD112">
            <v>0.2</v>
          </cell>
          <cell r="AF112">
            <v>3.7500000000000006E-2</v>
          </cell>
        </row>
        <row r="113">
          <cell r="C113" t="str">
            <v>8419.89.99</v>
          </cell>
          <cell r="D113">
            <v>0.19</v>
          </cell>
          <cell r="E113">
            <v>0.2</v>
          </cell>
          <cell r="F113">
            <v>0.2</v>
          </cell>
          <cell r="G113">
            <v>0.18</v>
          </cell>
          <cell r="H113">
            <v>0.20499999999999999</v>
          </cell>
          <cell r="I113">
            <v>0.18</v>
          </cell>
          <cell r="J113">
            <v>0.18</v>
          </cell>
          <cell r="K113">
            <v>0.17</v>
          </cell>
          <cell r="L113">
            <v>0.17</v>
          </cell>
          <cell r="M113">
            <v>0.22</v>
          </cell>
          <cell r="N113">
            <v>0.18</v>
          </cell>
          <cell r="O113">
            <v>0.17</v>
          </cell>
          <cell r="P113">
            <v>0.17</v>
          </cell>
          <cell r="Q113">
            <v>0.19</v>
          </cell>
          <cell r="R113">
            <v>0.18</v>
          </cell>
          <cell r="S113">
            <v>0.18</v>
          </cell>
          <cell r="T113">
            <v>0.21</v>
          </cell>
          <cell r="U113">
            <v>0.19500000000000001</v>
          </cell>
          <cell r="V113">
            <v>0.2</v>
          </cell>
          <cell r="W113">
            <v>0.18</v>
          </cell>
          <cell r="X113">
            <v>0.17499999999999999</v>
          </cell>
          <cell r="Y113">
            <v>0.2</v>
          </cell>
          <cell r="Z113">
            <v>0.17</v>
          </cell>
          <cell r="AA113">
            <v>0.17</v>
          </cell>
          <cell r="AB113">
            <v>0.2</v>
          </cell>
          <cell r="AC113">
            <v>0.18</v>
          </cell>
          <cell r="AD113">
            <v>0.2</v>
          </cell>
          <cell r="AF113">
            <v>3.7500000000000006E-2</v>
          </cell>
        </row>
        <row r="114">
          <cell r="C114" t="str">
            <v>8421.39.90</v>
          </cell>
          <cell r="D114">
            <v>0.19</v>
          </cell>
          <cell r="E114">
            <v>0.2</v>
          </cell>
          <cell r="F114">
            <v>0.2</v>
          </cell>
          <cell r="G114">
            <v>0.18</v>
          </cell>
          <cell r="H114">
            <v>0.20499999999999999</v>
          </cell>
          <cell r="I114">
            <v>0.18</v>
          </cell>
          <cell r="J114">
            <v>0.18</v>
          </cell>
          <cell r="K114">
            <v>0.17</v>
          </cell>
          <cell r="L114">
            <v>0.17</v>
          </cell>
          <cell r="M114">
            <v>0.22</v>
          </cell>
          <cell r="N114">
            <v>0.18</v>
          </cell>
          <cell r="O114">
            <v>0.17</v>
          </cell>
          <cell r="P114">
            <v>0.17</v>
          </cell>
          <cell r="Q114">
            <v>0.19</v>
          </cell>
          <cell r="R114">
            <v>0.18</v>
          </cell>
          <cell r="S114">
            <v>0.18</v>
          </cell>
          <cell r="T114">
            <v>0.21</v>
          </cell>
          <cell r="U114">
            <v>0.19500000000000001</v>
          </cell>
          <cell r="V114">
            <v>0.2</v>
          </cell>
          <cell r="W114">
            <v>0.18</v>
          </cell>
          <cell r="X114">
            <v>0.17499999999999999</v>
          </cell>
          <cell r="Y114">
            <v>0.2</v>
          </cell>
          <cell r="Z114">
            <v>0.17</v>
          </cell>
          <cell r="AA114">
            <v>0.17</v>
          </cell>
          <cell r="AB114">
            <v>0.2</v>
          </cell>
          <cell r="AC114">
            <v>0.18</v>
          </cell>
          <cell r="AD114">
            <v>0.2</v>
          </cell>
          <cell r="AF114">
            <v>0</v>
          </cell>
        </row>
        <row r="115">
          <cell r="C115" t="str">
            <v>8423.30.90</v>
          </cell>
          <cell r="D115">
            <v>0.19</v>
          </cell>
          <cell r="E115">
            <v>0.2</v>
          </cell>
          <cell r="F115">
            <v>0.2</v>
          </cell>
          <cell r="G115">
            <v>0.18</v>
          </cell>
          <cell r="H115">
            <v>0.20499999999999999</v>
          </cell>
          <cell r="I115">
            <v>0.18</v>
          </cell>
          <cell r="J115">
            <v>0.18</v>
          </cell>
          <cell r="K115">
            <v>0.17</v>
          </cell>
          <cell r="L115">
            <v>0.17</v>
          </cell>
          <cell r="M115">
            <v>0.22</v>
          </cell>
          <cell r="N115">
            <v>0.18</v>
          </cell>
          <cell r="O115">
            <v>0.17</v>
          </cell>
          <cell r="P115">
            <v>0.17</v>
          </cell>
          <cell r="Q115">
            <v>0.19</v>
          </cell>
          <cell r="R115">
            <v>0.18</v>
          </cell>
          <cell r="S115">
            <v>0.18</v>
          </cell>
          <cell r="T115">
            <v>0.21</v>
          </cell>
          <cell r="U115">
            <v>0.19500000000000001</v>
          </cell>
          <cell r="V115">
            <v>0.2</v>
          </cell>
          <cell r="W115">
            <v>0.18</v>
          </cell>
          <cell r="X115">
            <v>0.17499999999999999</v>
          </cell>
          <cell r="Y115">
            <v>0.2</v>
          </cell>
          <cell r="Z115">
            <v>0.17</v>
          </cell>
          <cell r="AA115">
            <v>0.17</v>
          </cell>
          <cell r="AB115">
            <v>0.2</v>
          </cell>
          <cell r="AC115">
            <v>0.18</v>
          </cell>
          <cell r="AD115">
            <v>0.2</v>
          </cell>
          <cell r="AF115">
            <v>0</v>
          </cell>
        </row>
        <row r="116">
          <cell r="C116" t="str">
            <v>8424.10.00</v>
          </cell>
          <cell r="D116">
            <v>0.19</v>
          </cell>
          <cell r="E116">
            <v>0.2</v>
          </cell>
          <cell r="F116">
            <v>0.2</v>
          </cell>
          <cell r="G116">
            <v>0.18</v>
          </cell>
          <cell r="H116">
            <v>0.20499999999999999</v>
          </cell>
          <cell r="I116">
            <v>0.18</v>
          </cell>
          <cell r="J116">
            <v>0.18</v>
          </cell>
          <cell r="K116">
            <v>0.17</v>
          </cell>
          <cell r="L116">
            <v>0.17</v>
          </cell>
          <cell r="M116">
            <v>0.22</v>
          </cell>
          <cell r="N116">
            <v>0.18</v>
          </cell>
          <cell r="O116">
            <v>0.17</v>
          </cell>
          <cell r="P116">
            <v>0.17</v>
          </cell>
          <cell r="Q116">
            <v>0.19</v>
          </cell>
          <cell r="R116">
            <v>0.18</v>
          </cell>
          <cell r="S116">
            <v>0.18</v>
          </cell>
          <cell r="T116">
            <v>0.21</v>
          </cell>
          <cell r="U116">
            <v>0.19500000000000001</v>
          </cell>
          <cell r="V116">
            <v>0.2</v>
          </cell>
          <cell r="W116">
            <v>0.18</v>
          </cell>
          <cell r="X116">
            <v>0.17499999999999999</v>
          </cell>
          <cell r="Y116">
            <v>0.2</v>
          </cell>
          <cell r="Z116">
            <v>0.17</v>
          </cell>
          <cell r="AA116">
            <v>0.17</v>
          </cell>
          <cell r="AB116">
            <v>0.2</v>
          </cell>
          <cell r="AC116">
            <v>0.18</v>
          </cell>
          <cell r="AD116">
            <v>0.2</v>
          </cell>
          <cell r="AF116">
            <v>0.06</v>
          </cell>
        </row>
        <row r="117">
          <cell r="C117" t="str">
            <v>8423.90.29</v>
          </cell>
          <cell r="D117">
            <v>0.19</v>
          </cell>
          <cell r="E117">
            <v>0.2</v>
          </cell>
          <cell r="F117">
            <v>0.2</v>
          </cell>
          <cell r="G117">
            <v>0.18</v>
          </cell>
          <cell r="H117">
            <v>0.20499999999999999</v>
          </cell>
          <cell r="I117">
            <v>0.2</v>
          </cell>
          <cell r="J117">
            <v>0.2</v>
          </cell>
          <cell r="K117">
            <v>0.19500000000000001</v>
          </cell>
          <cell r="L117">
            <v>0.19</v>
          </cell>
          <cell r="M117">
            <v>0.22</v>
          </cell>
          <cell r="N117">
            <v>0.18</v>
          </cell>
          <cell r="O117">
            <v>0.17</v>
          </cell>
          <cell r="P117">
            <v>0.17</v>
          </cell>
          <cell r="Q117">
            <v>0.19</v>
          </cell>
          <cell r="R117">
            <v>0.2</v>
          </cell>
          <cell r="S117">
            <v>0.20499999999999999</v>
          </cell>
          <cell r="T117">
            <v>0.21</v>
          </cell>
          <cell r="U117">
            <v>0.19500000000000001</v>
          </cell>
          <cell r="V117">
            <v>0.14000000000000001</v>
          </cell>
          <cell r="W117">
            <v>0.18</v>
          </cell>
          <cell r="X117">
            <v>0.19500000000000001</v>
          </cell>
          <cell r="Y117">
            <v>0.2</v>
          </cell>
          <cell r="Z117">
            <v>0.17</v>
          </cell>
          <cell r="AA117">
            <v>0.17</v>
          </cell>
          <cell r="AB117">
            <v>0.2</v>
          </cell>
          <cell r="AC117">
            <v>0.18</v>
          </cell>
          <cell r="AD117">
            <v>0.2</v>
          </cell>
          <cell r="AF117">
            <v>6.5000000000000002E-2</v>
          </cell>
        </row>
        <row r="118">
          <cell r="C118" t="str">
            <v>8424.30.90</v>
          </cell>
          <cell r="D118">
            <v>0.19</v>
          </cell>
          <cell r="E118">
            <v>0.2</v>
          </cell>
          <cell r="F118">
            <v>0.2</v>
          </cell>
          <cell r="G118">
            <v>0.18</v>
          </cell>
          <cell r="H118">
            <v>0.20499999999999999</v>
          </cell>
          <cell r="I118">
            <v>0.18</v>
          </cell>
          <cell r="J118">
            <v>0.18</v>
          </cell>
          <cell r="K118">
            <v>0.17</v>
          </cell>
          <cell r="L118">
            <v>0.17</v>
          </cell>
          <cell r="M118">
            <v>0.22</v>
          </cell>
          <cell r="N118">
            <v>0.18</v>
          </cell>
          <cell r="O118">
            <v>0.17</v>
          </cell>
          <cell r="P118">
            <v>0.17</v>
          </cell>
          <cell r="Q118">
            <v>0.19</v>
          </cell>
          <cell r="R118">
            <v>0.18</v>
          </cell>
          <cell r="S118">
            <v>0.18</v>
          </cell>
          <cell r="T118">
            <v>0.21</v>
          </cell>
          <cell r="U118">
            <v>0.19500000000000001</v>
          </cell>
          <cell r="V118">
            <v>0.2</v>
          </cell>
          <cell r="W118">
            <v>0.18</v>
          </cell>
          <cell r="X118">
            <v>0.17499999999999999</v>
          </cell>
          <cell r="Y118">
            <v>0.2</v>
          </cell>
          <cell r="Z118">
            <v>0.17</v>
          </cell>
          <cell r="AA118">
            <v>0.17</v>
          </cell>
          <cell r="AB118">
            <v>0.2</v>
          </cell>
          <cell r="AC118">
            <v>0.18</v>
          </cell>
          <cell r="AD118">
            <v>0.2</v>
          </cell>
          <cell r="AF118">
            <v>0</v>
          </cell>
        </row>
        <row r="119">
          <cell r="C119" t="str">
            <v>8424.49.00</v>
          </cell>
          <cell r="D119">
            <v>7.0000000000000007E-2</v>
          </cell>
          <cell r="E119">
            <v>0.2</v>
          </cell>
          <cell r="F119">
            <v>0.2</v>
          </cell>
          <cell r="G119">
            <v>7.0000000000000007E-2</v>
          </cell>
          <cell r="H119">
            <v>0.20499999999999999</v>
          </cell>
          <cell r="I119">
            <v>0.2</v>
          </cell>
          <cell r="J119">
            <v>0.18</v>
          </cell>
          <cell r="K119">
            <v>0.19500000000000001</v>
          </cell>
          <cell r="L119">
            <v>7.0000000000000007E-2</v>
          </cell>
          <cell r="M119">
            <v>0.12</v>
          </cell>
          <cell r="N119">
            <v>0.12</v>
          </cell>
          <cell r="O119">
            <v>7.0000000000000007E-2</v>
          </cell>
          <cell r="P119">
            <v>0.17</v>
          </cell>
          <cell r="Q119">
            <v>0.19</v>
          </cell>
          <cell r="R119">
            <v>0.2</v>
          </cell>
          <cell r="S119">
            <v>0.20499999999999999</v>
          </cell>
          <cell r="T119">
            <v>7.0000000000000007E-2</v>
          </cell>
          <cell r="U119">
            <v>0.12</v>
          </cell>
          <cell r="V119">
            <v>7.0000000000000007E-2</v>
          </cell>
          <cell r="W119">
            <v>7.0000000000000007E-2</v>
          </cell>
          <cell r="X119">
            <v>0.19500000000000001</v>
          </cell>
          <cell r="Y119">
            <v>0.2</v>
          </cell>
          <cell r="Z119">
            <v>0.17</v>
          </cell>
          <cell r="AA119">
            <v>0.17</v>
          </cell>
          <cell r="AB119">
            <v>7.0000000000000007E-2</v>
          </cell>
          <cell r="AC119">
            <v>0.12</v>
          </cell>
          <cell r="AD119">
            <v>0.2</v>
          </cell>
          <cell r="AF119">
            <v>0</v>
          </cell>
        </row>
        <row r="120">
          <cell r="C120" t="str">
            <v>8424.89.90</v>
          </cell>
          <cell r="D120">
            <v>0.19</v>
          </cell>
          <cell r="E120">
            <v>0.2</v>
          </cell>
          <cell r="F120">
            <v>0.2</v>
          </cell>
          <cell r="G120">
            <v>0.18</v>
          </cell>
          <cell r="H120">
            <v>0.20499999999999999</v>
          </cell>
          <cell r="I120">
            <v>0.18</v>
          </cell>
          <cell r="J120">
            <v>0.18</v>
          </cell>
          <cell r="K120">
            <v>0.17</v>
          </cell>
          <cell r="L120">
            <v>0.17</v>
          </cell>
          <cell r="M120">
            <v>0.22</v>
          </cell>
          <cell r="N120">
            <v>0.18</v>
          </cell>
          <cell r="O120">
            <v>0.17</v>
          </cell>
          <cell r="P120">
            <v>0.17</v>
          </cell>
          <cell r="Q120">
            <v>0.19</v>
          </cell>
          <cell r="R120">
            <v>0.18</v>
          </cell>
          <cell r="S120">
            <v>0.18</v>
          </cell>
          <cell r="T120">
            <v>0.21</v>
          </cell>
          <cell r="U120">
            <v>0.19500000000000001</v>
          </cell>
          <cell r="V120">
            <v>0.2</v>
          </cell>
          <cell r="W120">
            <v>0.18</v>
          </cell>
          <cell r="X120">
            <v>0.17499999999999999</v>
          </cell>
          <cell r="Y120">
            <v>0.2</v>
          </cell>
          <cell r="Z120">
            <v>0.17</v>
          </cell>
          <cell r="AA120">
            <v>0.17</v>
          </cell>
          <cell r="AB120">
            <v>0.2</v>
          </cell>
          <cell r="AC120">
            <v>0.18</v>
          </cell>
          <cell r="AD120">
            <v>0.2</v>
          </cell>
          <cell r="AF120">
            <v>0.15</v>
          </cell>
        </row>
        <row r="121">
          <cell r="C121" t="str">
            <v>8427.10.90</v>
          </cell>
          <cell r="D121">
            <v>0.19</v>
          </cell>
          <cell r="E121">
            <v>0.2</v>
          </cell>
          <cell r="F121">
            <v>0.2</v>
          </cell>
          <cell r="G121">
            <v>0.18</v>
          </cell>
          <cell r="H121">
            <v>0.20499999999999999</v>
          </cell>
          <cell r="I121">
            <v>0.18</v>
          </cell>
          <cell r="J121">
            <v>0.18</v>
          </cell>
          <cell r="K121">
            <v>0.17</v>
          </cell>
          <cell r="L121">
            <v>0.17</v>
          </cell>
          <cell r="M121">
            <v>0.22</v>
          </cell>
          <cell r="N121">
            <v>0.18</v>
          </cell>
          <cell r="O121">
            <v>0.17</v>
          </cell>
          <cell r="P121">
            <v>0.17</v>
          </cell>
          <cell r="Q121">
            <v>0.19</v>
          </cell>
          <cell r="R121">
            <v>0.18</v>
          </cell>
          <cell r="S121">
            <v>0.18</v>
          </cell>
          <cell r="T121">
            <v>0.21</v>
          </cell>
          <cell r="U121">
            <v>0.19500000000000001</v>
          </cell>
          <cell r="V121">
            <v>0.2</v>
          </cell>
          <cell r="W121">
            <v>0.18</v>
          </cell>
          <cell r="X121">
            <v>0.17499999999999999</v>
          </cell>
          <cell r="Y121">
            <v>0.2</v>
          </cell>
          <cell r="Z121">
            <v>0.17</v>
          </cell>
          <cell r="AA121">
            <v>0.17</v>
          </cell>
          <cell r="AB121">
            <v>0.2</v>
          </cell>
          <cell r="AC121">
            <v>0.12</v>
          </cell>
          <cell r="AD121">
            <v>0.2</v>
          </cell>
          <cell r="AF121">
            <v>0</v>
          </cell>
        </row>
        <row r="122">
          <cell r="C122" t="str">
            <v>8429.51.29</v>
          </cell>
          <cell r="D122">
            <v>0.19</v>
          </cell>
          <cell r="E122">
            <v>0.2</v>
          </cell>
          <cell r="F122">
            <v>0.2</v>
          </cell>
          <cell r="G122">
            <v>0.18</v>
          </cell>
          <cell r="H122">
            <v>0.20499999999999999</v>
          </cell>
          <cell r="I122">
            <v>0.18</v>
          </cell>
          <cell r="J122">
            <v>0.18</v>
          </cell>
          <cell r="K122">
            <v>0.17</v>
          </cell>
          <cell r="L122">
            <v>0.17</v>
          </cell>
          <cell r="M122">
            <v>0.22</v>
          </cell>
          <cell r="N122">
            <v>0.18</v>
          </cell>
          <cell r="O122">
            <v>0.17</v>
          </cell>
          <cell r="P122">
            <v>0.17</v>
          </cell>
          <cell r="Q122">
            <v>0.19</v>
          </cell>
          <cell r="R122">
            <v>0.18</v>
          </cell>
          <cell r="S122">
            <v>0.18</v>
          </cell>
          <cell r="T122">
            <v>0.21</v>
          </cell>
          <cell r="U122">
            <v>0.19500000000000001</v>
          </cell>
          <cell r="V122">
            <v>0.2</v>
          </cell>
          <cell r="W122">
            <v>0.18</v>
          </cell>
          <cell r="X122">
            <v>0.17499999999999999</v>
          </cell>
          <cell r="Y122">
            <v>0.2</v>
          </cell>
          <cell r="Z122">
            <v>0.17</v>
          </cell>
          <cell r="AA122">
            <v>0.17</v>
          </cell>
          <cell r="AB122">
            <v>0.2</v>
          </cell>
          <cell r="AC122">
            <v>0.12</v>
          </cell>
          <cell r="AD122">
            <v>0.2</v>
          </cell>
          <cell r="AF122">
            <v>0</v>
          </cell>
        </row>
        <row r="123">
          <cell r="C123" t="str">
            <v>8443.31.15</v>
          </cell>
          <cell r="D123">
            <v>0.19</v>
          </cell>
          <cell r="E123">
            <v>0.2</v>
          </cell>
          <cell r="F123">
            <v>0.2</v>
          </cell>
          <cell r="G123">
            <v>0.18</v>
          </cell>
          <cell r="H123">
            <v>0.20499999999999999</v>
          </cell>
          <cell r="I123">
            <v>0.18</v>
          </cell>
          <cell r="J123">
            <v>0.18</v>
          </cell>
          <cell r="K123">
            <v>0.17</v>
          </cell>
          <cell r="L123">
            <v>0.17</v>
          </cell>
          <cell r="M123">
            <v>0.22</v>
          </cell>
          <cell r="N123">
            <v>0.18</v>
          </cell>
          <cell r="O123">
            <v>0.17</v>
          </cell>
          <cell r="P123">
            <v>0.17</v>
          </cell>
          <cell r="Q123">
            <v>0.19</v>
          </cell>
          <cell r="R123">
            <v>0.18</v>
          </cell>
          <cell r="S123">
            <v>7.0000000000000007E-2</v>
          </cell>
          <cell r="T123">
            <v>0.21</v>
          </cell>
          <cell r="U123">
            <v>0.19500000000000001</v>
          </cell>
          <cell r="V123">
            <v>0.2</v>
          </cell>
          <cell r="W123">
            <v>0.18</v>
          </cell>
          <cell r="X123">
            <v>0.17499999999999999</v>
          </cell>
          <cell r="Y123">
            <v>0.2</v>
          </cell>
          <cell r="Z123">
            <v>0.17</v>
          </cell>
          <cell r="AA123">
            <v>0.17</v>
          </cell>
          <cell r="AB123">
            <v>0.2</v>
          </cell>
          <cell r="AC123">
            <v>0.18</v>
          </cell>
          <cell r="AD123">
            <v>0.2</v>
          </cell>
          <cell r="AF123">
            <v>0.11249999999999999</v>
          </cell>
        </row>
        <row r="124">
          <cell r="C124" t="str">
            <v>8443.32.40</v>
          </cell>
          <cell r="D124">
            <v>0.19</v>
          </cell>
          <cell r="E124">
            <v>0.2</v>
          </cell>
          <cell r="F124">
            <v>0.2</v>
          </cell>
          <cell r="G124">
            <v>0.18</v>
          </cell>
          <cell r="H124">
            <v>0.20499999999999999</v>
          </cell>
          <cell r="I124">
            <v>0.18</v>
          </cell>
          <cell r="J124">
            <v>0.18</v>
          </cell>
          <cell r="K124">
            <v>0.17</v>
          </cell>
          <cell r="L124">
            <v>0.17</v>
          </cell>
          <cell r="M124">
            <v>0.22</v>
          </cell>
          <cell r="N124">
            <v>0.18</v>
          </cell>
          <cell r="O124">
            <v>0.17</v>
          </cell>
          <cell r="P124">
            <v>0.17</v>
          </cell>
          <cell r="Q124">
            <v>0.19</v>
          </cell>
          <cell r="R124">
            <v>0.18</v>
          </cell>
          <cell r="S124">
            <v>7.0000000000000007E-2</v>
          </cell>
          <cell r="T124">
            <v>0.21</v>
          </cell>
          <cell r="U124">
            <v>0.19500000000000001</v>
          </cell>
          <cell r="V124">
            <v>0.2</v>
          </cell>
          <cell r="W124">
            <v>0.18</v>
          </cell>
          <cell r="X124">
            <v>0.17499999999999999</v>
          </cell>
          <cell r="Y124">
            <v>0.2</v>
          </cell>
          <cell r="Z124">
            <v>0.17</v>
          </cell>
          <cell r="AA124">
            <v>0.17</v>
          </cell>
          <cell r="AB124">
            <v>0.2</v>
          </cell>
          <cell r="AC124">
            <v>0.18</v>
          </cell>
          <cell r="AD124">
            <v>0.2</v>
          </cell>
          <cell r="AF124">
            <v>0.11249999999999999</v>
          </cell>
        </row>
        <row r="125">
          <cell r="C125" t="str">
            <v>8443.99.33</v>
          </cell>
          <cell r="D125">
            <v>0.19</v>
          </cell>
          <cell r="E125">
            <v>0.2</v>
          </cell>
          <cell r="F125">
            <v>0.2</v>
          </cell>
          <cell r="G125">
            <v>0.18</v>
          </cell>
          <cell r="H125">
            <v>0.20499999999999999</v>
          </cell>
          <cell r="I125">
            <v>0.18</v>
          </cell>
          <cell r="J125">
            <v>0.18</v>
          </cell>
          <cell r="K125">
            <v>0.17</v>
          </cell>
          <cell r="L125">
            <v>0.17</v>
          </cell>
          <cell r="M125">
            <v>0.22</v>
          </cell>
          <cell r="N125">
            <v>0.18</v>
          </cell>
          <cell r="O125">
            <v>0.17</v>
          </cell>
          <cell r="P125">
            <v>0.17</v>
          </cell>
          <cell r="Q125">
            <v>0.19</v>
          </cell>
          <cell r="R125">
            <v>0.18</v>
          </cell>
          <cell r="S125">
            <v>7.0000000000000007E-2</v>
          </cell>
          <cell r="T125">
            <v>0.21</v>
          </cell>
          <cell r="U125">
            <v>0.19500000000000001</v>
          </cell>
          <cell r="V125">
            <v>0.2</v>
          </cell>
          <cell r="W125">
            <v>0.18</v>
          </cell>
          <cell r="X125">
            <v>0.17499999999999999</v>
          </cell>
          <cell r="Y125">
            <v>0.2</v>
          </cell>
          <cell r="Z125">
            <v>0.17</v>
          </cell>
          <cell r="AA125">
            <v>0.17</v>
          </cell>
          <cell r="AB125">
            <v>0.2</v>
          </cell>
          <cell r="AC125">
            <v>0.18</v>
          </cell>
          <cell r="AD125">
            <v>0.2</v>
          </cell>
          <cell r="AF125">
            <v>3.7500000000000006E-2</v>
          </cell>
        </row>
        <row r="126">
          <cell r="C126" t="str">
            <v>8470.50.11</v>
          </cell>
          <cell r="D126">
            <v>0.19</v>
          </cell>
          <cell r="E126">
            <v>0.2</v>
          </cell>
          <cell r="F126">
            <v>0.2</v>
          </cell>
          <cell r="G126">
            <v>0.18</v>
          </cell>
          <cell r="H126">
            <v>0.20499999999999999</v>
          </cell>
          <cell r="I126">
            <v>0.18</v>
          </cell>
          <cell r="J126">
            <v>0.12</v>
          </cell>
          <cell r="K126">
            <v>0.17</v>
          </cell>
          <cell r="L126">
            <v>0.17</v>
          </cell>
          <cell r="M126">
            <v>0.22</v>
          </cell>
          <cell r="N126">
            <v>0.18</v>
          </cell>
          <cell r="O126">
            <v>0.17</v>
          </cell>
          <cell r="P126">
            <v>0.17</v>
          </cell>
          <cell r="Q126">
            <v>0.19</v>
          </cell>
          <cell r="R126">
            <v>0.18</v>
          </cell>
          <cell r="S126">
            <v>7.0000000000000007E-2</v>
          </cell>
          <cell r="T126">
            <v>0.21</v>
          </cell>
          <cell r="U126">
            <v>0.19500000000000001</v>
          </cell>
          <cell r="V126">
            <v>0.2</v>
          </cell>
          <cell r="W126">
            <v>0.18</v>
          </cell>
          <cell r="X126">
            <v>0.17499999999999999</v>
          </cell>
          <cell r="Y126">
            <v>0.2</v>
          </cell>
          <cell r="Z126">
            <v>0.17</v>
          </cell>
          <cell r="AA126">
            <v>0.17</v>
          </cell>
          <cell r="AB126">
            <v>0.2</v>
          </cell>
          <cell r="AC126">
            <v>0.18</v>
          </cell>
          <cell r="AD126">
            <v>0.2</v>
          </cell>
          <cell r="AF126">
            <v>0.11249999999999999</v>
          </cell>
        </row>
        <row r="127">
          <cell r="C127" t="str">
            <v>8471.30.12</v>
          </cell>
          <cell r="D127">
            <v>0.19</v>
          </cell>
          <cell r="E127">
            <v>0.2</v>
          </cell>
          <cell r="F127">
            <v>0.2</v>
          </cell>
          <cell r="G127">
            <v>0.18</v>
          </cell>
          <cell r="H127">
            <v>0.20499999999999999</v>
          </cell>
          <cell r="I127">
            <v>0.18</v>
          </cell>
          <cell r="J127">
            <v>0.12</v>
          </cell>
          <cell r="K127">
            <v>0.17</v>
          </cell>
          <cell r="L127">
            <v>0.17</v>
          </cell>
          <cell r="M127">
            <v>0.22</v>
          </cell>
          <cell r="N127">
            <v>0.18</v>
          </cell>
          <cell r="O127">
            <v>0.17</v>
          </cell>
          <cell r="P127">
            <v>0.17</v>
          </cell>
          <cell r="Q127">
            <v>0.19</v>
          </cell>
          <cell r="R127">
            <v>0.18</v>
          </cell>
          <cell r="S127">
            <v>7.0000000000000007E-2</v>
          </cell>
          <cell r="T127">
            <v>0.21</v>
          </cell>
          <cell r="U127">
            <v>0.19500000000000001</v>
          </cell>
          <cell r="V127">
            <v>0.2</v>
          </cell>
          <cell r="W127">
            <v>0.18</v>
          </cell>
          <cell r="X127">
            <v>0.17499999999999999</v>
          </cell>
          <cell r="Y127">
            <v>0.2</v>
          </cell>
          <cell r="Z127">
            <v>0.17</v>
          </cell>
          <cell r="AA127">
            <v>0.17</v>
          </cell>
          <cell r="AB127">
            <v>0.2</v>
          </cell>
          <cell r="AC127">
            <v>0.18</v>
          </cell>
          <cell r="AD127">
            <v>0.2</v>
          </cell>
          <cell r="AF127">
            <v>9.7500000000000003E-2</v>
          </cell>
        </row>
        <row r="128">
          <cell r="C128" t="str">
            <v>8471.30.19</v>
          </cell>
          <cell r="D128">
            <v>0.19</v>
          </cell>
          <cell r="E128">
            <v>0.2</v>
          </cell>
          <cell r="F128">
            <v>0.2</v>
          </cell>
          <cell r="G128">
            <v>0.18</v>
          </cell>
          <cell r="H128">
            <v>0.20499999999999999</v>
          </cell>
          <cell r="I128">
            <v>0.18</v>
          </cell>
          <cell r="J128">
            <v>0.12</v>
          </cell>
          <cell r="K128">
            <v>0.17</v>
          </cell>
          <cell r="L128">
            <v>0.17</v>
          </cell>
          <cell r="M128">
            <v>0.22</v>
          </cell>
          <cell r="N128">
            <v>0.18</v>
          </cell>
          <cell r="O128">
            <v>0.17</v>
          </cell>
          <cell r="P128">
            <v>0.17</v>
          </cell>
          <cell r="Q128">
            <v>0.19</v>
          </cell>
          <cell r="R128">
            <v>0.18</v>
          </cell>
          <cell r="S128">
            <v>0.18</v>
          </cell>
          <cell r="T128">
            <v>0.21</v>
          </cell>
          <cell r="U128">
            <v>0.19500000000000001</v>
          </cell>
          <cell r="V128">
            <v>0.2</v>
          </cell>
          <cell r="W128">
            <v>0.18</v>
          </cell>
          <cell r="X128">
            <v>0.17499999999999999</v>
          </cell>
          <cell r="Y128">
            <v>0.2</v>
          </cell>
          <cell r="Z128">
            <v>0.17</v>
          </cell>
          <cell r="AA128">
            <v>0.17</v>
          </cell>
          <cell r="AB128">
            <v>0.2</v>
          </cell>
          <cell r="AC128">
            <v>0.18</v>
          </cell>
          <cell r="AD128">
            <v>0.2</v>
          </cell>
          <cell r="AF128">
            <v>0.15</v>
          </cell>
        </row>
        <row r="129">
          <cell r="C129" t="str">
            <v>8471.30.90</v>
          </cell>
          <cell r="D129">
            <v>0.19</v>
          </cell>
          <cell r="E129">
            <v>0.2</v>
          </cell>
          <cell r="F129">
            <v>0.2</v>
          </cell>
          <cell r="G129">
            <v>0.18</v>
          </cell>
          <cell r="H129">
            <v>0.20499999999999999</v>
          </cell>
          <cell r="I129">
            <v>0.18</v>
          </cell>
          <cell r="J129">
            <v>0.12</v>
          </cell>
          <cell r="K129">
            <v>0.17</v>
          </cell>
          <cell r="L129">
            <v>0.17</v>
          </cell>
          <cell r="M129">
            <v>0.22</v>
          </cell>
          <cell r="N129">
            <v>0.18</v>
          </cell>
          <cell r="O129">
            <v>0.17</v>
          </cell>
          <cell r="P129">
            <v>0.17</v>
          </cell>
          <cell r="Q129">
            <v>0.19</v>
          </cell>
          <cell r="R129">
            <v>0.18</v>
          </cell>
          <cell r="S129">
            <v>7.0000000000000007E-2</v>
          </cell>
          <cell r="T129">
            <v>0.21</v>
          </cell>
          <cell r="U129">
            <v>0.19500000000000001</v>
          </cell>
          <cell r="V129">
            <v>0.2</v>
          </cell>
          <cell r="W129">
            <v>0.18</v>
          </cell>
          <cell r="X129">
            <v>0.17499999999999999</v>
          </cell>
          <cell r="Y129">
            <v>0.2</v>
          </cell>
          <cell r="Z129">
            <v>0.17</v>
          </cell>
          <cell r="AA129">
            <v>0.17</v>
          </cell>
          <cell r="AB129">
            <v>0.2</v>
          </cell>
          <cell r="AC129">
            <v>0.18</v>
          </cell>
          <cell r="AD129">
            <v>0.2</v>
          </cell>
          <cell r="AF129">
            <v>0.11249999999999999</v>
          </cell>
        </row>
        <row r="130">
          <cell r="C130" t="str">
            <v>8471.41.00</v>
          </cell>
          <cell r="D130">
            <v>0.19</v>
          </cell>
          <cell r="E130">
            <v>0.2</v>
          </cell>
          <cell r="F130">
            <v>0.2</v>
          </cell>
          <cell r="G130">
            <v>0.18</v>
          </cell>
          <cell r="H130">
            <v>0.20499999999999999</v>
          </cell>
          <cell r="I130">
            <v>0.18</v>
          </cell>
          <cell r="J130">
            <v>0.18</v>
          </cell>
          <cell r="K130">
            <v>0.17</v>
          </cell>
          <cell r="L130">
            <v>0.17</v>
          </cell>
          <cell r="M130">
            <v>0.22</v>
          </cell>
          <cell r="N130">
            <v>0.18</v>
          </cell>
          <cell r="O130">
            <v>0.17</v>
          </cell>
          <cell r="P130">
            <v>0.17</v>
          </cell>
          <cell r="Q130">
            <v>0.19</v>
          </cell>
          <cell r="R130">
            <v>0.18</v>
          </cell>
          <cell r="S130">
            <v>0.18</v>
          </cell>
          <cell r="T130">
            <v>0.21</v>
          </cell>
          <cell r="U130">
            <v>0.19500000000000001</v>
          </cell>
          <cell r="V130">
            <v>0.2</v>
          </cell>
          <cell r="W130">
            <v>0.18</v>
          </cell>
          <cell r="X130">
            <v>0.17499999999999999</v>
          </cell>
          <cell r="Y130">
            <v>0.2</v>
          </cell>
          <cell r="Z130">
            <v>0.12</v>
          </cell>
          <cell r="AA130">
            <v>0.17</v>
          </cell>
          <cell r="AB130">
            <v>0.2</v>
          </cell>
          <cell r="AC130">
            <v>0.18</v>
          </cell>
          <cell r="AD130">
            <v>0.2</v>
          </cell>
          <cell r="AF130">
            <v>9.7500000000000003E-2</v>
          </cell>
        </row>
        <row r="131">
          <cell r="C131" t="str">
            <v>8471.49.00</v>
          </cell>
          <cell r="D131">
            <v>0.19</v>
          </cell>
          <cell r="E131">
            <v>0.2</v>
          </cell>
          <cell r="F131">
            <v>0.2</v>
          </cell>
          <cell r="G131">
            <v>0.18</v>
          </cell>
          <cell r="H131">
            <v>0.20499999999999999</v>
          </cell>
          <cell r="I131">
            <v>0.18</v>
          </cell>
          <cell r="J131">
            <v>0.12</v>
          </cell>
          <cell r="K131">
            <v>0.17</v>
          </cell>
          <cell r="L131">
            <v>0.17</v>
          </cell>
          <cell r="M131">
            <v>0.22</v>
          </cell>
          <cell r="N131">
            <v>0.18</v>
          </cell>
          <cell r="O131">
            <v>0.17</v>
          </cell>
          <cell r="P131">
            <v>0.17</v>
          </cell>
          <cell r="Q131">
            <v>0.19</v>
          </cell>
          <cell r="R131">
            <v>0.18</v>
          </cell>
          <cell r="S131">
            <v>0.18</v>
          </cell>
          <cell r="T131">
            <v>0.21</v>
          </cell>
          <cell r="U131">
            <v>0.19500000000000001</v>
          </cell>
          <cell r="V131">
            <v>0.2</v>
          </cell>
          <cell r="W131">
            <v>0.18</v>
          </cell>
          <cell r="X131">
            <v>0.17499999999999999</v>
          </cell>
          <cell r="Y131">
            <v>0.2</v>
          </cell>
          <cell r="Z131">
            <v>0.17</v>
          </cell>
          <cell r="AA131">
            <v>0.17</v>
          </cell>
          <cell r="AB131">
            <v>0.2</v>
          </cell>
          <cell r="AC131">
            <v>0.18</v>
          </cell>
          <cell r="AD131">
            <v>0.2</v>
          </cell>
          <cell r="AF131">
            <v>0.11249999999999999</v>
          </cell>
        </row>
        <row r="132">
          <cell r="C132" t="str">
            <v>8471.50.10</v>
          </cell>
          <cell r="D132">
            <v>0.19</v>
          </cell>
          <cell r="E132">
            <v>0.19</v>
          </cell>
          <cell r="F132">
            <v>0.2</v>
          </cell>
          <cell r="G132">
            <v>0.18</v>
          </cell>
          <cell r="H132">
            <v>0.20499999999999999</v>
          </cell>
          <cell r="I132">
            <v>0.18</v>
          </cell>
          <cell r="J132">
            <v>0.18</v>
          </cell>
          <cell r="K132">
            <v>0.17</v>
          </cell>
          <cell r="L132">
            <v>0.17</v>
          </cell>
          <cell r="M132">
            <v>0.22</v>
          </cell>
          <cell r="N132">
            <v>0.18</v>
          </cell>
          <cell r="O132">
            <v>0.17</v>
          </cell>
          <cell r="P132">
            <v>0.17</v>
          </cell>
          <cell r="Q132">
            <v>0.19</v>
          </cell>
          <cell r="R132">
            <v>0.2</v>
          </cell>
          <cell r="S132">
            <v>0.20499999999999999</v>
          </cell>
          <cell r="T132">
            <v>0.21</v>
          </cell>
          <cell r="U132">
            <v>0.19500000000000001</v>
          </cell>
          <cell r="V132">
            <v>0.2</v>
          </cell>
          <cell r="W132">
            <v>0.18</v>
          </cell>
          <cell r="X132">
            <v>0.2</v>
          </cell>
          <cell r="Y132">
            <v>0.2</v>
          </cell>
          <cell r="Z132">
            <v>0.17</v>
          </cell>
          <cell r="AA132">
            <v>0.17</v>
          </cell>
          <cell r="AB132">
            <v>0.19</v>
          </cell>
          <cell r="AC132">
            <v>0.18</v>
          </cell>
          <cell r="AD132">
            <v>0.18</v>
          </cell>
          <cell r="AF132">
            <v>9.7500000000000003E-2</v>
          </cell>
        </row>
        <row r="133">
          <cell r="C133" t="str">
            <v>8471.50.20</v>
          </cell>
          <cell r="D133">
            <v>0.19</v>
          </cell>
          <cell r="E133">
            <v>0.2</v>
          </cell>
          <cell r="F133">
            <v>0.2</v>
          </cell>
          <cell r="G133">
            <v>0.18</v>
          </cell>
          <cell r="H133">
            <v>0.20499999999999999</v>
          </cell>
          <cell r="I133">
            <v>0.2</v>
          </cell>
          <cell r="J133">
            <v>0.2</v>
          </cell>
          <cell r="K133">
            <v>0.19500000000000001</v>
          </cell>
          <cell r="L133">
            <v>0.19</v>
          </cell>
          <cell r="M133">
            <v>0.22</v>
          </cell>
          <cell r="N133">
            <v>0.18</v>
          </cell>
          <cell r="O133">
            <v>0.17</v>
          </cell>
          <cell r="P133">
            <v>0.17</v>
          </cell>
          <cell r="Q133">
            <v>0.19</v>
          </cell>
          <cell r="R133">
            <v>0.2</v>
          </cell>
          <cell r="S133">
            <v>0.20499999999999999</v>
          </cell>
          <cell r="T133">
            <v>0.21</v>
          </cell>
          <cell r="U133">
            <v>0.19500000000000001</v>
          </cell>
          <cell r="V133">
            <v>0.2</v>
          </cell>
          <cell r="W133">
            <v>0.18</v>
          </cell>
          <cell r="X133">
            <v>0.19500000000000001</v>
          </cell>
          <cell r="Y133">
            <v>0.2</v>
          </cell>
          <cell r="Z133">
            <v>0.17</v>
          </cell>
          <cell r="AA133">
            <v>0.17</v>
          </cell>
          <cell r="AB133">
            <v>0.2</v>
          </cell>
          <cell r="AC133">
            <v>0.18</v>
          </cell>
          <cell r="AD133">
            <v>0.2</v>
          </cell>
          <cell r="AF133">
            <v>0.15</v>
          </cell>
        </row>
        <row r="134">
          <cell r="C134" t="str">
            <v>8471.50.30</v>
          </cell>
          <cell r="D134">
            <v>0.19</v>
          </cell>
          <cell r="E134">
            <v>0.2</v>
          </cell>
          <cell r="F134">
            <v>0.2</v>
          </cell>
          <cell r="G134">
            <v>0.18</v>
          </cell>
          <cell r="H134">
            <v>0.20499999999999999</v>
          </cell>
          <cell r="I134">
            <v>0.18</v>
          </cell>
          <cell r="J134">
            <v>0.12</v>
          </cell>
          <cell r="K134">
            <v>0.17</v>
          </cell>
          <cell r="L134">
            <v>0.17</v>
          </cell>
          <cell r="M134">
            <v>0.22</v>
          </cell>
          <cell r="N134">
            <v>0.18</v>
          </cell>
          <cell r="O134">
            <v>0.17</v>
          </cell>
          <cell r="P134">
            <v>0.17</v>
          </cell>
          <cell r="Q134">
            <v>0.19</v>
          </cell>
          <cell r="R134">
            <v>0.18</v>
          </cell>
          <cell r="S134">
            <v>7.0000000000000007E-2</v>
          </cell>
          <cell r="T134">
            <v>0.21</v>
          </cell>
          <cell r="U134">
            <v>0.19500000000000001</v>
          </cell>
          <cell r="V134">
            <v>0.2</v>
          </cell>
          <cell r="W134">
            <v>0.18</v>
          </cell>
          <cell r="X134">
            <v>0.17499999999999999</v>
          </cell>
          <cell r="Y134">
            <v>0.2</v>
          </cell>
          <cell r="Z134">
            <v>0.17</v>
          </cell>
          <cell r="AA134">
            <v>0.17</v>
          </cell>
          <cell r="AB134">
            <v>0.2</v>
          </cell>
          <cell r="AC134">
            <v>0.18</v>
          </cell>
          <cell r="AD134">
            <v>0.2</v>
          </cell>
          <cell r="AF134">
            <v>0.11249999999999999</v>
          </cell>
        </row>
        <row r="135">
          <cell r="C135" t="str">
            <v>8471.50.40</v>
          </cell>
          <cell r="D135">
            <v>0.19</v>
          </cell>
          <cell r="E135">
            <v>0.2</v>
          </cell>
          <cell r="F135">
            <v>0.2</v>
          </cell>
          <cell r="G135">
            <v>0.18</v>
          </cell>
          <cell r="H135">
            <v>0.20499999999999999</v>
          </cell>
          <cell r="I135">
            <v>0.18</v>
          </cell>
          <cell r="J135">
            <v>0.12</v>
          </cell>
          <cell r="K135">
            <v>0.17</v>
          </cell>
          <cell r="L135">
            <v>0.17</v>
          </cell>
          <cell r="M135">
            <v>0.22</v>
          </cell>
          <cell r="N135">
            <v>0.18</v>
          </cell>
          <cell r="O135">
            <v>0.17</v>
          </cell>
          <cell r="P135">
            <v>0.17</v>
          </cell>
          <cell r="Q135">
            <v>0.19</v>
          </cell>
          <cell r="R135">
            <v>0.18</v>
          </cell>
          <cell r="S135">
            <v>0.18</v>
          </cell>
          <cell r="T135">
            <v>0.21</v>
          </cell>
          <cell r="U135">
            <v>0.19500000000000001</v>
          </cell>
          <cell r="V135">
            <v>0.2</v>
          </cell>
          <cell r="W135">
            <v>0.18</v>
          </cell>
          <cell r="X135">
            <v>0.17499999999999999</v>
          </cell>
          <cell r="Y135">
            <v>0.2</v>
          </cell>
          <cell r="Z135">
            <v>0.17</v>
          </cell>
          <cell r="AA135">
            <v>0.17</v>
          </cell>
          <cell r="AB135">
            <v>0.2</v>
          </cell>
          <cell r="AC135">
            <v>0.18</v>
          </cell>
          <cell r="AD135">
            <v>0.2</v>
          </cell>
          <cell r="AF135">
            <v>0.11249999999999999</v>
          </cell>
        </row>
        <row r="136">
          <cell r="C136" t="str">
            <v>8471.50.90</v>
          </cell>
          <cell r="D136">
            <v>0.19</v>
          </cell>
          <cell r="E136">
            <v>0.2</v>
          </cell>
          <cell r="F136">
            <v>0.2</v>
          </cell>
          <cell r="G136">
            <v>0.18</v>
          </cell>
          <cell r="H136">
            <v>0.20499999999999999</v>
          </cell>
          <cell r="I136">
            <v>0.18</v>
          </cell>
          <cell r="J136">
            <v>0.12</v>
          </cell>
          <cell r="K136">
            <v>0.17</v>
          </cell>
          <cell r="L136">
            <v>0.17</v>
          </cell>
          <cell r="M136">
            <v>0.22</v>
          </cell>
          <cell r="N136">
            <v>0.18</v>
          </cell>
          <cell r="O136">
            <v>0.17</v>
          </cell>
          <cell r="P136">
            <v>0.17</v>
          </cell>
          <cell r="Q136">
            <v>0.19</v>
          </cell>
          <cell r="R136">
            <v>0.18</v>
          </cell>
          <cell r="S136">
            <v>0.18</v>
          </cell>
          <cell r="T136">
            <v>0.21</v>
          </cell>
          <cell r="U136">
            <v>0.19500000000000001</v>
          </cell>
          <cell r="V136">
            <v>0.2</v>
          </cell>
          <cell r="W136">
            <v>0.18</v>
          </cell>
          <cell r="X136">
            <v>0.17499999999999999</v>
          </cell>
          <cell r="Y136">
            <v>0.2</v>
          </cell>
          <cell r="Z136">
            <v>0.17</v>
          </cell>
          <cell r="AA136">
            <v>0.17</v>
          </cell>
          <cell r="AB136">
            <v>0.2</v>
          </cell>
          <cell r="AC136">
            <v>0.18</v>
          </cell>
          <cell r="AD136">
            <v>0.2</v>
          </cell>
          <cell r="AF136">
            <v>0.11249999999999999</v>
          </cell>
        </row>
        <row r="137">
          <cell r="C137" t="str">
            <v>8471.60.52</v>
          </cell>
          <cell r="D137">
            <v>0.19</v>
          </cell>
          <cell r="E137">
            <v>0.2</v>
          </cell>
          <cell r="F137">
            <v>0.2</v>
          </cell>
          <cell r="G137">
            <v>0.18</v>
          </cell>
          <cell r="H137">
            <v>0.20499999999999999</v>
          </cell>
          <cell r="I137">
            <v>0.18</v>
          </cell>
          <cell r="J137">
            <v>0.18</v>
          </cell>
          <cell r="K137">
            <v>0.17</v>
          </cell>
          <cell r="L137">
            <v>0.17</v>
          </cell>
          <cell r="M137">
            <v>0.22</v>
          </cell>
          <cell r="N137">
            <v>0.18</v>
          </cell>
          <cell r="O137">
            <v>0.17</v>
          </cell>
          <cell r="P137">
            <v>0.17</v>
          </cell>
          <cell r="Q137">
            <v>0.19</v>
          </cell>
          <cell r="R137">
            <v>0.18</v>
          </cell>
          <cell r="S137">
            <v>0.18</v>
          </cell>
          <cell r="T137">
            <v>0.21</v>
          </cell>
          <cell r="U137">
            <v>0.19500000000000001</v>
          </cell>
          <cell r="V137">
            <v>0.2</v>
          </cell>
          <cell r="W137">
            <v>0.18</v>
          </cell>
          <cell r="X137">
            <v>0.17499999999999999</v>
          </cell>
          <cell r="Y137">
            <v>0.2</v>
          </cell>
          <cell r="Z137">
            <v>0.17</v>
          </cell>
          <cell r="AA137">
            <v>0.17</v>
          </cell>
          <cell r="AB137">
            <v>0.2</v>
          </cell>
          <cell r="AC137">
            <v>0.12</v>
          </cell>
          <cell r="AD137">
            <v>0.2</v>
          </cell>
          <cell r="AF137">
            <v>0.11249999999999999</v>
          </cell>
        </row>
        <row r="138">
          <cell r="C138" t="str">
            <v>8471.60.53</v>
          </cell>
          <cell r="D138">
            <v>0.19</v>
          </cell>
          <cell r="E138">
            <v>0.2</v>
          </cell>
          <cell r="F138">
            <v>0.2</v>
          </cell>
          <cell r="G138">
            <v>0.18</v>
          </cell>
          <cell r="H138">
            <v>0.20499999999999999</v>
          </cell>
          <cell r="I138">
            <v>0.18</v>
          </cell>
          <cell r="J138">
            <v>0.12</v>
          </cell>
          <cell r="K138">
            <v>0.17</v>
          </cell>
          <cell r="L138">
            <v>0.17</v>
          </cell>
          <cell r="M138">
            <v>0.22</v>
          </cell>
          <cell r="N138">
            <v>0.18</v>
          </cell>
          <cell r="O138">
            <v>0.17</v>
          </cell>
          <cell r="P138">
            <v>0.17</v>
          </cell>
          <cell r="Q138">
            <v>0.19</v>
          </cell>
          <cell r="R138">
            <v>0.18</v>
          </cell>
          <cell r="S138">
            <v>0.18</v>
          </cell>
          <cell r="T138">
            <v>0.21</v>
          </cell>
          <cell r="U138">
            <v>0.19500000000000001</v>
          </cell>
          <cell r="V138">
            <v>0.2</v>
          </cell>
          <cell r="W138">
            <v>0.18</v>
          </cell>
          <cell r="X138">
            <v>0.17499999999999999</v>
          </cell>
          <cell r="Y138">
            <v>0.2</v>
          </cell>
          <cell r="Z138">
            <v>0.17</v>
          </cell>
          <cell r="AA138">
            <v>0.17</v>
          </cell>
          <cell r="AB138">
            <v>0.2</v>
          </cell>
          <cell r="AC138">
            <v>0.12</v>
          </cell>
          <cell r="AD138">
            <v>0.2</v>
          </cell>
          <cell r="AF138">
            <v>0.11249999999999999</v>
          </cell>
        </row>
        <row r="139">
          <cell r="C139" t="str">
            <v>8471.60.59</v>
          </cell>
          <cell r="D139">
            <v>0.19</v>
          </cell>
          <cell r="E139">
            <v>0.2</v>
          </cell>
          <cell r="F139">
            <v>0.2</v>
          </cell>
          <cell r="G139">
            <v>0.18</v>
          </cell>
          <cell r="H139">
            <v>0.20499999999999999</v>
          </cell>
          <cell r="I139">
            <v>0.18</v>
          </cell>
          <cell r="J139">
            <v>0.18</v>
          </cell>
          <cell r="K139">
            <v>0.17</v>
          </cell>
          <cell r="L139">
            <v>0.17</v>
          </cell>
          <cell r="M139">
            <v>0.22</v>
          </cell>
          <cell r="N139">
            <v>0.18</v>
          </cell>
          <cell r="O139">
            <v>0.17</v>
          </cell>
          <cell r="P139">
            <v>0.17</v>
          </cell>
          <cell r="Q139">
            <v>0.19</v>
          </cell>
          <cell r="R139">
            <v>0.18</v>
          </cell>
          <cell r="S139">
            <v>0.18</v>
          </cell>
          <cell r="T139">
            <v>0.21</v>
          </cell>
          <cell r="U139">
            <v>0.19500000000000001</v>
          </cell>
          <cell r="V139">
            <v>0.2</v>
          </cell>
          <cell r="W139">
            <v>0.18</v>
          </cell>
          <cell r="X139">
            <v>0.17499999999999999</v>
          </cell>
          <cell r="Y139">
            <v>0.2</v>
          </cell>
          <cell r="Z139">
            <v>0.17</v>
          </cell>
          <cell r="AA139">
            <v>0.17</v>
          </cell>
          <cell r="AB139">
            <v>0.2</v>
          </cell>
          <cell r="AC139">
            <v>0.18</v>
          </cell>
          <cell r="AD139">
            <v>0.2</v>
          </cell>
          <cell r="AF139">
            <v>9.7500000000000003E-2</v>
          </cell>
        </row>
        <row r="140">
          <cell r="C140" t="str">
            <v>8471.60.62</v>
          </cell>
          <cell r="D140">
            <v>0.19</v>
          </cell>
          <cell r="E140">
            <v>0.2</v>
          </cell>
          <cell r="F140">
            <v>0.2</v>
          </cell>
          <cell r="G140">
            <v>0.18</v>
          </cell>
          <cell r="H140">
            <v>0.20499999999999999</v>
          </cell>
          <cell r="I140">
            <v>0.18</v>
          </cell>
          <cell r="J140">
            <v>0.12</v>
          </cell>
          <cell r="K140">
            <v>0.17</v>
          </cell>
          <cell r="L140">
            <v>0.17</v>
          </cell>
          <cell r="M140">
            <v>0.22</v>
          </cell>
          <cell r="N140">
            <v>0.18</v>
          </cell>
          <cell r="O140">
            <v>0.17</v>
          </cell>
          <cell r="P140">
            <v>0.17</v>
          </cell>
          <cell r="Q140">
            <v>0.19</v>
          </cell>
          <cell r="R140">
            <v>0.18</v>
          </cell>
          <cell r="S140">
            <v>7.0000000000000007E-2</v>
          </cell>
          <cell r="T140">
            <v>0.21</v>
          </cell>
          <cell r="U140">
            <v>0.19500000000000001</v>
          </cell>
          <cell r="V140">
            <v>0.2</v>
          </cell>
          <cell r="W140">
            <v>0.18</v>
          </cell>
          <cell r="X140">
            <v>0.17499999999999999</v>
          </cell>
          <cell r="Y140">
            <v>0.2</v>
          </cell>
          <cell r="Z140">
            <v>0.17</v>
          </cell>
          <cell r="AA140">
            <v>0.17</v>
          </cell>
          <cell r="AB140">
            <v>0.2</v>
          </cell>
          <cell r="AC140">
            <v>0.18</v>
          </cell>
          <cell r="AD140">
            <v>0.2</v>
          </cell>
          <cell r="AF140">
            <v>0.11249999999999999</v>
          </cell>
        </row>
        <row r="141">
          <cell r="C141" t="str">
            <v>8471.60.80</v>
          </cell>
          <cell r="D141">
            <v>0.19</v>
          </cell>
          <cell r="E141">
            <v>0.2</v>
          </cell>
          <cell r="F141">
            <v>0.2</v>
          </cell>
          <cell r="G141">
            <v>0.18</v>
          </cell>
          <cell r="H141">
            <v>0.20499999999999999</v>
          </cell>
          <cell r="I141">
            <v>0.18</v>
          </cell>
          <cell r="J141">
            <v>0.12</v>
          </cell>
          <cell r="K141">
            <v>0.17</v>
          </cell>
          <cell r="L141">
            <v>0.17</v>
          </cell>
          <cell r="M141">
            <v>0.22</v>
          </cell>
          <cell r="N141">
            <v>0.18</v>
          </cell>
          <cell r="O141">
            <v>0.17</v>
          </cell>
          <cell r="P141">
            <v>0.17</v>
          </cell>
          <cell r="Q141">
            <v>0.19</v>
          </cell>
          <cell r="R141">
            <v>0.18</v>
          </cell>
          <cell r="S141">
            <v>0.18</v>
          </cell>
          <cell r="T141">
            <v>0.21</v>
          </cell>
          <cell r="U141">
            <v>0.19500000000000001</v>
          </cell>
          <cell r="V141">
            <v>0.2</v>
          </cell>
          <cell r="W141">
            <v>0.18</v>
          </cell>
          <cell r="X141">
            <v>0.17499999999999999</v>
          </cell>
          <cell r="Y141">
            <v>0.2</v>
          </cell>
          <cell r="Z141">
            <v>0.17</v>
          </cell>
          <cell r="AA141">
            <v>0.17</v>
          </cell>
          <cell r="AB141">
            <v>0.2</v>
          </cell>
          <cell r="AC141">
            <v>0.18</v>
          </cell>
          <cell r="AD141">
            <v>0.2</v>
          </cell>
          <cell r="AF141">
            <v>0.11249999999999999</v>
          </cell>
        </row>
        <row r="142">
          <cell r="C142" t="str">
            <v>8471.60.90</v>
          </cell>
          <cell r="D142">
            <v>0.19</v>
          </cell>
          <cell r="E142">
            <v>0.2</v>
          </cell>
          <cell r="F142">
            <v>0.2</v>
          </cell>
          <cell r="G142">
            <v>0.18</v>
          </cell>
          <cell r="H142">
            <v>0.20499999999999999</v>
          </cell>
          <cell r="I142">
            <v>0.18</v>
          </cell>
          <cell r="J142">
            <v>0.12</v>
          </cell>
          <cell r="K142">
            <v>0.17</v>
          </cell>
          <cell r="L142">
            <v>0.17</v>
          </cell>
          <cell r="M142">
            <v>0.22</v>
          </cell>
          <cell r="N142">
            <v>0.18</v>
          </cell>
          <cell r="O142">
            <v>0.17</v>
          </cell>
          <cell r="P142">
            <v>0.17</v>
          </cell>
          <cell r="Q142">
            <v>0.19</v>
          </cell>
          <cell r="R142">
            <v>0.18</v>
          </cell>
          <cell r="S142">
            <v>0.18</v>
          </cell>
          <cell r="T142">
            <v>0.21</v>
          </cell>
          <cell r="U142">
            <v>0.19500000000000001</v>
          </cell>
          <cell r="V142">
            <v>0.2</v>
          </cell>
          <cell r="W142">
            <v>0.18</v>
          </cell>
          <cell r="X142">
            <v>0.17499999999999999</v>
          </cell>
          <cell r="Y142">
            <v>0.2</v>
          </cell>
          <cell r="Z142">
            <v>0.17</v>
          </cell>
          <cell r="AA142">
            <v>0.17</v>
          </cell>
          <cell r="AB142">
            <v>0.2</v>
          </cell>
          <cell r="AC142">
            <v>0.18</v>
          </cell>
          <cell r="AD142">
            <v>0.2</v>
          </cell>
          <cell r="AF142">
            <v>9.7500000000000003E-2</v>
          </cell>
        </row>
        <row r="143">
          <cell r="C143" t="str">
            <v>8471.70.10</v>
          </cell>
          <cell r="D143">
            <v>0.19</v>
          </cell>
          <cell r="E143">
            <v>0.2</v>
          </cell>
          <cell r="F143">
            <v>0.2</v>
          </cell>
          <cell r="G143">
            <v>0.18</v>
          </cell>
          <cell r="H143">
            <v>0.20499999999999999</v>
          </cell>
          <cell r="I143">
            <v>0.18</v>
          </cell>
          <cell r="J143">
            <v>0.18</v>
          </cell>
          <cell r="K143">
            <v>0.12</v>
          </cell>
          <cell r="L143">
            <v>0.17</v>
          </cell>
          <cell r="M143">
            <v>0.22</v>
          </cell>
          <cell r="N143">
            <v>0.18</v>
          </cell>
          <cell r="O143">
            <v>0.17</v>
          </cell>
          <cell r="P143">
            <v>0.17</v>
          </cell>
          <cell r="Q143">
            <v>0.19</v>
          </cell>
          <cell r="R143">
            <v>0.18</v>
          </cell>
          <cell r="S143">
            <v>0.18</v>
          </cell>
          <cell r="T143">
            <v>0.21</v>
          </cell>
          <cell r="U143">
            <v>0.19500000000000001</v>
          </cell>
          <cell r="V143">
            <v>0.12</v>
          </cell>
          <cell r="W143">
            <v>0.18</v>
          </cell>
          <cell r="X143">
            <v>0.17499999999999999</v>
          </cell>
          <cell r="Y143">
            <v>0.2</v>
          </cell>
          <cell r="Z143">
            <v>0.17</v>
          </cell>
          <cell r="AA143">
            <v>0.17</v>
          </cell>
          <cell r="AB143">
            <v>0.2</v>
          </cell>
          <cell r="AC143">
            <v>0.18</v>
          </cell>
          <cell r="AD143">
            <v>0.2</v>
          </cell>
          <cell r="AF143">
            <v>9.7500000000000003E-2</v>
          </cell>
        </row>
        <row r="144">
          <cell r="C144" t="str">
            <v>8471.70.12</v>
          </cell>
          <cell r="D144">
            <v>0.19</v>
          </cell>
          <cell r="E144">
            <v>0.2</v>
          </cell>
          <cell r="F144">
            <v>0.2</v>
          </cell>
          <cell r="G144">
            <v>0.18</v>
          </cell>
          <cell r="H144">
            <v>0.20499999999999999</v>
          </cell>
          <cell r="I144">
            <v>0.18</v>
          </cell>
          <cell r="J144">
            <v>0.18</v>
          </cell>
          <cell r="K144">
            <v>0.12</v>
          </cell>
          <cell r="L144">
            <v>0.17</v>
          </cell>
          <cell r="M144">
            <v>0.22</v>
          </cell>
          <cell r="N144">
            <v>0.18</v>
          </cell>
          <cell r="O144">
            <v>0.17</v>
          </cell>
          <cell r="P144">
            <v>0.17</v>
          </cell>
          <cell r="Q144">
            <v>0.19</v>
          </cell>
          <cell r="R144">
            <v>0.18</v>
          </cell>
          <cell r="S144">
            <v>0.18</v>
          </cell>
          <cell r="T144">
            <v>0.21</v>
          </cell>
          <cell r="U144">
            <v>0.19500000000000001</v>
          </cell>
          <cell r="V144">
            <v>0.2</v>
          </cell>
          <cell r="W144">
            <v>0.18</v>
          </cell>
          <cell r="X144">
            <v>0.17499999999999999</v>
          </cell>
          <cell r="Y144">
            <v>0.2</v>
          </cell>
          <cell r="Z144">
            <v>0.17</v>
          </cell>
          <cell r="AA144">
            <v>0.17</v>
          </cell>
          <cell r="AB144">
            <v>0.2</v>
          </cell>
          <cell r="AC144">
            <v>0.18</v>
          </cell>
          <cell r="AD144">
            <v>0.2</v>
          </cell>
          <cell r="AF144">
            <v>9.7500000000000003E-2</v>
          </cell>
        </row>
        <row r="145">
          <cell r="C145" t="str">
            <v>8471.70.19</v>
          </cell>
          <cell r="D145">
            <v>0.19</v>
          </cell>
          <cell r="E145">
            <v>0.2</v>
          </cell>
          <cell r="F145">
            <v>0.2</v>
          </cell>
          <cell r="G145">
            <v>0.18</v>
          </cell>
          <cell r="H145">
            <v>0.20499999999999999</v>
          </cell>
          <cell r="I145">
            <v>0.18</v>
          </cell>
          <cell r="J145">
            <v>0.12</v>
          </cell>
          <cell r="K145">
            <v>0.17</v>
          </cell>
          <cell r="L145">
            <v>0.17</v>
          </cell>
          <cell r="M145">
            <v>0.22</v>
          </cell>
          <cell r="N145">
            <v>0.18</v>
          </cell>
          <cell r="O145">
            <v>0.17</v>
          </cell>
          <cell r="P145">
            <v>0.17</v>
          </cell>
          <cell r="Q145">
            <v>0.19</v>
          </cell>
          <cell r="R145">
            <v>0.18</v>
          </cell>
          <cell r="S145">
            <v>0.18</v>
          </cell>
          <cell r="T145">
            <v>0.21</v>
          </cell>
          <cell r="U145">
            <v>0.19500000000000001</v>
          </cell>
          <cell r="V145">
            <v>0.2</v>
          </cell>
          <cell r="W145">
            <v>0.18</v>
          </cell>
          <cell r="X145">
            <v>0.17499999999999999</v>
          </cell>
          <cell r="Y145">
            <v>0.2</v>
          </cell>
          <cell r="Z145">
            <v>0.17</v>
          </cell>
          <cell r="AA145">
            <v>0.17</v>
          </cell>
          <cell r="AB145">
            <v>0.2</v>
          </cell>
          <cell r="AC145">
            <v>0.12</v>
          </cell>
          <cell r="AD145">
            <v>0.2</v>
          </cell>
          <cell r="AF145">
            <v>0.11249999999999999</v>
          </cell>
        </row>
        <row r="146">
          <cell r="C146" t="str">
            <v>8471.70.21</v>
          </cell>
          <cell r="D146">
            <v>0.19</v>
          </cell>
          <cell r="E146">
            <v>0.2</v>
          </cell>
          <cell r="F146">
            <v>0.2</v>
          </cell>
          <cell r="G146">
            <v>0.18</v>
          </cell>
          <cell r="H146">
            <v>0.20499999999999999</v>
          </cell>
          <cell r="I146">
            <v>0.18</v>
          </cell>
          <cell r="J146">
            <v>0.18</v>
          </cell>
          <cell r="K146">
            <v>0.17</v>
          </cell>
          <cell r="L146">
            <v>0.17</v>
          </cell>
          <cell r="M146">
            <v>0.22</v>
          </cell>
          <cell r="N146">
            <v>0.18</v>
          </cell>
          <cell r="O146">
            <v>0.17</v>
          </cell>
          <cell r="P146">
            <v>0.17</v>
          </cell>
          <cell r="Q146">
            <v>0.19</v>
          </cell>
          <cell r="R146">
            <v>0.18</v>
          </cell>
          <cell r="S146">
            <v>7.0000000000000007E-2</v>
          </cell>
          <cell r="T146">
            <v>0.21</v>
          </cell>
          <cell r="U146">
            <v>0.19500000000000001</v>
          </cell>
          <cell r="V146">
            <v>0.2</v>
          </cell>
          <cell r="W146">
            <v>0.18</v>
          </cell>
          <cell r="X146">
            <v>0.17499999999999999</v>
          </cell>
          <cell r="Y146">
            <v>0.2</v>
          </cell>
          <cell r="Z146">
            <v>0.17</v>
          </cell>
          <cell r="AA146">
            <v>0.17</v>
          </cell>
          <cell r="AB146">
            <v>0.2</v>
          </cell>
          <cell r="AC146">
            <v>0.18</v>
          </cell>
          <cell r="AD146">
            <v>0.2</v>
          </cell>
          <cell r="AF146">
            <v>7.5000000000000011E-2</v>
          </cell>
        </row>
        <row r="147">
          <cell r="C147" t="str">
            <v>8471.70.30</v>
          </cell>
          <cell r="D147">
            <v>0.19</v>
          </cell>
          <cell r="E147">
            <v>0.2</v>
          </cell>
          <cell r="F147">
            <v>0.2</v>
          </cell>
          <cell r="G147">
            <v>0.18</v>
          </cell>
          <cell r="H147">
            <v>0.20499999999999999</v>
          </cell>
          <cell r="I147">
            <v>0.2</v>
          </cell>
          <cell r="J147">
            <v>0.2</v>
          </cell>
          <cell r="K147">
            <v>0.19500000000000001</v>
          </cell>
          <cell r="L147">
            <v>0.19</v>
          </cell>
          <cell r="M147">
            <v>0.22</v>
          </cell>
          <cell r="N147">
            <v>0.18</v>
          </cell>
          <cell r="O147">
            <v>0.17</v>
          </cell>
          <cell r="P147">
            <v>0.17</v>
          </cell>
          <cell r="Q147">
            <v>0.19</v>
          </cell>
          <cell r="R147">
            <v>0.2</v>
          </cell>
          <cell r="S147">
            <v>0.20499999999999999</v>
          </cell>
          <cell r="T147">
            <v>0.21</v>
          </cell>
          <cell r="U147">
            <v>0.19500000000000001</v>
          </cell>
          <cell r="V147">
            <v>0.2</v>
          </cell>
          <cell r="W147">
            <v>0.18</v>
          </cell>
          <cell r="X147">
            <v>0.19500000000000001</v>
          </cell>
          <cell r="Y147">
            <v>0.2</v>
          </cell>
          <cell r="Z147">
            <v>0.17</v>
          </cell>
          <cell r="AA147">
            <v>0.17</v>
          </cell>
          <cell r="AB147">
            <v>0.2</v>
          </cell>
          <cell r="AC147">
            <v>0.18</v>
          </cell>
          <cell r="AD147">
            <v>0.2</v>
          </cell>
          <cell r="AF147">
            <v>9.7500000000000003E-2</v>
          </cell>
        </row>
        <row r="148">
          <cell r="C148" t="str">
            <v>8471.70.40</v>
          </cell>
          <cell r="D148">
            <v>0.19</v>
          </cell>
          <cell r="E148">
            <v>0.2</v>
          </cell>
          <cell r="F148">
            <v>0.2</v>
          </cell>
          <cell r="G148">
            <v>0.18</v>
          </cell>
          <cell r="H148">
            <v>0.12</v>
          </cell>
          <cell r="I148">
            <v>0.2</v>
          </cell>
          <cell r="J148">
            <v>0.2</v>
          </cell>
          <cell r="K148">
            <v>0.19500000000000001</v>
          </cell>
          <cell r="L148">
            <v>0.19</v>
          </cell>
          <cell r="M148">
            <v>0.22</v>
          </cell>
          <cell r="N148">
            <v>0.18</v>
          </cell>
          <cell r="O148">
            <v>0.17</v>
          </cell>
          <cell r="P148">
            <v>0.17</v>
          </cell>
          <cell r="Q148">
            <v>7.0000000000000007E-2</v>
          </cell>
          <cell r="R148">
            <v>0.2</v>
          </cell>
          <cell r="S148">
            <v>0.20499999999999999</v>
          </cell>
          <cell r="T148">
            <v>0.21</v>
          </cell>
          <cell r="U148">
            <v>0.19500000000000001</v>
          </cell>
          <cell r="V148">
            <v>0.2</v>
          </cell>
          <cell r="W148">
            <v>0.18</v>
          </cell>
          <cell r="X148">
            <v>0.19500000000000001</v>
          </cell>
          <cell r="Y148">
            <v>0.2</v>
          </cell>
          <cell r="Z148">
            <v>0.12</v>
          </cell>
          <cell r="AA148">
            <v>0.17</v>
          </cell>
          <cell r="AB148">
            <v>0.12</v>
          </cell>
          <cell r="AC148">
            <v>0.18</v>
          </cell>
          <cell r="AD148">
            <v>0.2</v>
          </cell>
          <cell r="AF148">
            <v>9.7500000000000003E-2</v>
          </cell>
        </row>
        <row r="149">
          <cell r="C149" t="str">
            <v>8471.70.90</v>
          </cell>
          <cell r="D149">
            <v>0.19</v>
          </cell>
          <cell r="E149">
            <v>0.2</v>
          </cell>
          <cell r="F149">
            <v>0.2</v>
          </cell>
          <cell r="G149">
            <v>0.18</v>
          </cell>
          <cell r="H149">
            <v>0.20499999999999999</v>
          </cell>
          <cell r="I149">
            <v>0.18</v>
          </cell>
          <cell r="J149">
            <v>0.18</v>
          </cell>
          <cell r="K149">
            <v>0.17</v>
          </cell>
          <cell r="L149">
            <v>0.17</v>
          </cell>
          <cell r="M149">
            <v>0.22</v>
          </cell>
          <cell r="N149">
            <v>0.18</v>
          </cell>
          <cell r="O149">
            <v>0.17</v>
          </cell>
          <cell r="P149">
            <v>0.17</v>
          </cell>
          <cell r="Q149">
            <v>0.19</v>
          </cell>
          <cell r="R149">
            <v>0.18</v>
          </cell>
          <cell r="S149">
            <v>0.18</v>
          </cell>
          <cell r="T149">
            <v>0.21</v>
          </cell>
          <cell r="U149">
            <v>0.19500000000000001</v>
          </cell>
          <cell r="V149">
            <v>0.2</v>
          </cell>
          <cell r="W149">
            <v>0.18</v>
          </cell>
          <cell r="X149">
            <v>0.17499999999999999</v>
          </cell>
          <cell r="Y149">
            <v>0.2</v>
          </cell>
          <cell r="Z149">
            <v>0.17</v>
          </cell>
          <cell r="AA149">
            <v>0.17</v>
          </cell>
          <cell r="AB149">
            <v>0.2</v>
          </cell>
          <cell r="AC149">
            <v>0.18</v>
          </cell>
          <cell r="AD149">
            <v>0.2</v>
          </cell>
          <cell r="AF149">
            <v>0.11249999999999999</v>
          </cell>
        </row>
        <row r="150">
          <cell r="C150" t="str">
            <v>8471.80.00</v>
          </cell>
          <cell r="D150">
            <v>0.19</v>
          </cell>
          <cell r="E150">
            <v>0.2</v>
          </cell>
          <cell r="F150">
            <v>0.2</v>
          </cell>
          <cell r="G150">
            <v>0.18</v>
          </cell>
          <cell r="H150">
            <v>0.20499999999999999</v>
          </cell>
          <cell r="I150">
            <v>0.2</v>
          </cell>
          <cell r="J150">
            <v>0.2</v>
          </cell>
          <cell r="K150">
            <v>0.19500000000000001</v>
          </cell>
          <cell r="L150">
            <v>0.19</v>
          </cell>
          <cell r="M150">
            <v>0.22</v>
          </cell>
          <cell r="N150">
            <v>0.18</v>
          </cell>
          <cell r="O150">
            <v>0.17</v>
          </cell>
          <cell r="P150">
            <v>0.17</v>
          </cell>
          <cell r="Q150">
            <v>0.19</v>
          </cell>
          <cell r="R150">
            <v>0.2</v>
          </cell>
          <cell r="S150">
            <v>0.20499999999999999</v>
          </cell>
          <cell r="T150">
            <v>0.21</v>
          </cell>
          <cell r="U150">
            <v>0.19500000000000001</v>
          </cell>
          <cell r="V150">
            <v>0.2</v>
          </cell>
          <cell r="W150">
            <v>0.18</v>
          </cell>
          <cell r="X150">
            <v>0.19500000000000001</v>
          </cell>
          <cell r="Y150">
            <v>0.2</v>
          </cell>
          <cell r="Z150">
            <v>0.17</v>
          </cell>
          <cell r="AA150">
            <v>0.17</v>
          </cell>
          <cell r="AB150">
            <v>0.2</v>
          </cell>
          <cell r="AC150">
            <v>0.18</v>
          </cell>
          <cell r="AD150">
            <v>0.2</v>
          </cell>
          <cell r="AF150">
            <v>9.7500000000000003E-2</v>
          </cell>
        </row>
        <row r="151">
          <cell r="C151" t="str">
            <v>8471.90.11</v>
          </cell>
          <cell r="D151">
            <v>0.19</v>
          </cell>
          <cell r="E151">
            <v>0.2</v>
          </cell>
          <cell r="F151">
            <v>0.2</v>
          </cell>
          <cell r="G151">
            <v>0.18</v>
          </cell>
          <cell r="H151">
            <v>0.20499999999999999</v>
          </cell>
          <cell r="I151">
            <v>0.18</v>
          </cell>
          <cell r="J151">
            <v>0.12</v>
          </cell>
          <cell r="K151">
            <v>0.17</v>
          </cell>
          <cell r="L151">
            <v>0.17</v>
          </cell>
          <cell r="M151">
            <v>0.22</v>
          </cell>
          <cell r="N151">
            <v>0.18</v>
          </cell>
          <cell r="O151">
            <v>0.17</v>
          </cell>
          <cell r="P151">
            <v>0.17</v>
          </cell>
          <cell r="Q151">
            <v>0.19</v>
          </cell>
          <cell r="R151">
            <v>0.18</v>
          </cell>
          <cell r="S151">
            <v>0.18</v>
          </cell>
          <cell r="T151">
            <v>0.21</v>
          </cell>
          <cell r="U151">
            <v>0.19500000000000001</v>
          </cell>
          <cell r="V151">
            <v>0.2</v>
          </cell>
          <cell r="W151">
            <v>0.18</v>
          </cell>
          <cell r="X151">
            <v>0.17499999999999999</v>
          </cell>
          <cell r="Y151">
            <v>0.2</v>
          </cell>
          <cell r="Z151">
            <v>0.17</v>
          </cell>
          <cell r="AA151">
            <v>0.17</v>
          </cell>
          <cell r="AB151">
            <v>0.2</v>
          </cell>
          <cell r="AC151">
            <v>0.18</v>
          </cell>
          <cell r="AD151">
            <v>0.2</v>
          </cell>
          <cell r="AF151">
            <v>9.7500000000000003E-2</v>
          </cell>
        </row>
        <row r="152">
          <cell r="C152" t="str">
            <v>8471.90.12</v>
          </cell>
          <cell r="D152">
            <v>0.19</v>
          </cell>
          <cell r="E152">
            <v>0.2</v>
          </cell>
          <cell r="F152">
            <v>0.2</v>
          </cell>
          <cell r="G152">
            <v>0.18</v>
          </cell>
          <cell r="H152">
            <v>0.20499999999999999</v>
          </cell>
          <cell r="I152">
            <v>0.18</v>
          </cell>
          <cell r="J152">
            <v>0.12</v>
          </cell>
          <cell r="K152">
            <v>0.17</v>
          </cell>
          <cell r="L152">
            <v>0.17</v>
          </cell>
          <cell r="M152">
            <v>0.22</v>
          </cell>
          <cell r="N152">
            <v>0.18</v>
          </cell>
          <cell r="O152">
            <v>0.17</v>
          </cell>
          <cell r="P152">
            <v>0.17</v>
          </cell>
          <cell r="Q152">
            <v>0.19</v>
          </cell>
          <cell r="R152">
            <v>0.18</v>
          </cell>
          <cell r="S152">
            <v>0.18</v>
          </cell>
          <cell r="T152">
            <v>0.21</v>
          </cell>
          <cell r="U152">
            <v>0.19500000000000001</v>
          </cell>
          <cell r="V152">
            <v>0.2</v>
          </cell>
          <cell r="W152">
            <v>0.18</v>
          </cell>
          <cell r="X152">
            <v>0.17499999999999999</v>
          </cell>
          <cell r="Y152">
            <v>0.2</v>
          </cell>
          <cell r="Z152">
            <v>0.17</v>
          </cell>
          <cell r="AA152">
            <v>0.17</v>
          </cell>
          <cell r="AB152">
            <v>0.2</v>
          </cell>
          <cell r="AC152">
            <v>0.12</v>
          </cell>
          <cell r="AD152">
            <v>0.2</v>
          </cell>
          <cell r="AF152">
            <v>0.11249999999999999</v>
          </cell>
        </row>
        <row r="153">
          <cell r="C153" t="str">
            <v>8471.90.14</v>
          </cell>
          <cell r="D153">
            <v>0.19</v>
          </cell>
          <cell r="E153">
            <v>0.2</v>
          </cell>
          <cell r="F153">
            <v>0.2</v>
          </cell>
          <cell r="G153">
            <v>0.18</v>
          </cell>
          <cell r="H153">
            <v>0.20499999999999999</v>
          </cell>
          <cell r="I153">
            <v>0.18</v>
          </cell>
          <cell r="J153">
            <v>0.12</v>
          </cell>
          <cell r="K153">
            <v>0.17</v>
          </cell>
          <cell r="L153">
            <v>0.17</v>
          </cell>
          <cell r="M153">
            <v>0.22</v>
          </cell>
          <cell r="N153">
            <v>0.18</v>
          </cell>
          <cell r="O153">
            <v>0.17</v>
          </cell>
          <cell r="P153">
            <v>0.17</v>
          </cell>
          <cell r="Q153">
            <v>0.19</v>
          </cell>
          <cell r="R153">
            <v>0.18</v>
          </cell>
          <cell r="S153">
            <v>0.18</v>
          </cell>
          <cell r="T153">
            <v>0.21</v>
          </cell>
          <cell r="U153">
            <v>0.19500000000000001</v>
          </cell>
          <cell r="V153">
            <v>0.2</v>
          </cell>
          <cell r="W153">
            <v>0.18</v>
          </cell>
          <cell r="X153">
            <v>0.17499999999999999</v>
          </cell>
          <cell r="Y153">
            <v>0.2</v>
          </cell>
          <cell r="Z153">
            <v>0.17</v>
          </cell>
          <cell r="AA153">
            <v>0.17</v>
          </cell>
          <cell r="AB153">
            <v>0.2</v>
          </cell>
          <cell r="AC153">
            <v>0.12</v>
          </cell>
          <cell r="AD153">
            <v>0.2</v>
          </cell>
          <cell r="AF153">
            <v>0.11249999999999999</v>
          </cell>
        </row>
        <row r="154">
          <cell r="C154" t="str">
            <v>8471.90.19</v>
          </cell>
          <cell r="D154">
            <v>0.19</v>
          </cell>
          <cell r="E154">
            <v>0.2</v>
          </cell>
          <cell r="F154">
            <v>0.2</v>
          </cell>
          <cell r="G154">
            <v>0.18</v>
          </cell>
          <cell r="H154">
            <v>0.20499999999999999</v>
          </cell>
          <cell r="I154">
            <v>0.2</v>
          </cell>
          <cell r="J154">
            <v>0.2</v>
          </cell>
          <cell r="K154">
            <v>0.19500000000000001</v>
          </cell>
          <cell r="L154">
            <v>0.19</v>
          </cell>
          <cell r="M154">
            <v>0.22</v>
          </cell>
          <cell r="N154">
            <v>0.18</v>
          </cell>
          <cell r="O154">
            <v>0.17</v>
          </cell>
          <cell r="P154">
            <v>0.17</v>
          </cell>
          <cell r="Q154">
            <v>0.19</v>
          </cell>
          <cell r="R154">
            <v>0.2</v>
          </cell>
          <cell r="S154">
            <v>0.20499999999999999</v>
          </cell>
          <cell r="T154">
            <v>0.21</v>
          </cell>
          <cell r="U154">
            <v>0.19500000000000001</v>
          </cell>
          <cell r="V154">
            <v>0.2</v>
          </cell>
          <cell r="W154">
            <v>0.18</v>
          </cell>
          <cell r="X154">
            <v>0.19500000000000001</v>
          </cell>
          <cell r="Y154">
            <v>0.2</v>
          </cell>
          <cell r="Z154">
            <v>0.17</v>
          </cell>
          <cell r="AA154">
            <v>0.12</v>
          </cell>
          <cell r="AB154">
            <v>0.2</v>
          </cell>
          <cell r="AC154">
            <v>0.18</v>
          </cell>
          <cell r="AD154">
            <v>0.2</v>
          </cell>
          <cell r="AF154">
            <v>9.7500000000000003E-2</v>
          </cell>
        </row>
        <row r="155">
          <cell r="C155" t="str">
            <v>8471.90.90</v>
          </cell>
          <cell r="D155">
            <v>0.19</v>
          </cell>
          <cell r="E155">
            <v>0.2</v>
          </cell>
          <cell r="F155">
            <v>0.2</v>
          </cell>
          <cell r="G155">
            <v>0.18</v>
          </cell>
          <cell r="H155">
            <v>0.20499999999999999</v>
          </cell>
          <cell r="I155">
            <v>0.18</v>
          </cell>
          <cell r="J155">
            <v>0.12</v>
          </cell>
          <cell r="K155">
            <v>0.17</v>
          </cell>
          <cell r="L155">
            <v>0.17</v>
          </cell>
          <cell r="M155">
            <v>0.22</v>
          </cell>
          <cell r="N155">
            <v>0.18</v>
          </cell>
          <cell r="O155">
            <v>0.17</v>
          </cell>
          <cell r="P155">
            <v>0.17</v>
          </cell>
          <cell r="Q155">
            <v>0.19</v>
          </cell>
          <cell r="R155">
            <v>0.18</v>
          </cell>
          <cell r="S155">
            <v>0.18</v>
          </cell>
          <cell r="T155">
            <v>0.21</v>
          </cell>
          <cell r="U155">
            <v>0.19500000000000001</v>
          </cell>
          <cell r="V155">
            <v>0.2</v>
          </cell>
          <cell r="W155">
            <v>0.18</v>
          </cell>
          <cell r="X155">
            <v>0.17499999999999999</v>
          </cell>
          <cell r="Y155">
            <v>0.2</v>
          </cell>
          <cell r="Z155">
            <v>0.17</v>
          </cell>
          <cell r="AA155">
            <v>0.17</v>
          </cell>
          <cell r="AB155">
            <v>0.2</v>
          </cell>
          <cell r="AC155">
            <v>0.12</v>
          </cell>
          <cell r="AD155">
            <v>0.2</v>
          </cell>
          <cell r="AF155">
            <v>0.11249999999999999</v>
          </cell>
        </row>
        <row r="156">
          <cell r="C156" t="str">
            <v>8473.30.11</v>
          </cell>
          <cell r="D156">
            <v>0.19</v>
          </cell>
          <cell r="E156">
            <v>0.2</v>
          </cell>
          <cell r="F156">
            <v>0.2</v>
          </cell>
          <cell r="G156">
            <v>0.18</v>
          </cell>
          <cell r="H156">
            <v>0.20499999999999999</v>
          </cell>
          <cell r="I156">
            <v>0.18</v>
          </cell>
          <cell r="J156">
            <v>0.12</v>
          </cell>
          <cell r="K156">
            <v>0.17</v>
          </cell>
          <cell r="L156">
            <v>0.17</v>
          </cell>
          <cell r="M156">
            <v>0.22</v>
          </cell>
          <cell r="N156">
            <v>0.18</v>
          </cell>
          <cell r="O156">
            <v>0.17</v>
          </cell>
          <cell r="P156">
            <v>0.17</v>
          </cell>
          <cell r="Q156">
            <v>0.19</v>
          </cell>
          <cell r="R156">
            <v>0.18</v>
          </cell>
          <cell r="S156">
            <v>0.18</v>
          </cell>
          <cell r="T156">
            <v>0.21</v>
          </cell>
          <cell r="U156">
            <v>0.19500000000000001</v>
          </cell>
          <cell r="V156">
            <v>0.2</v>
          </cell>
          <cell r="W156">
            <v>0.18</v>
          </cell>
          <cell r="X156">
            <v>0.17499999999999999</v>
          </cell>
          <cell r="Y156">
            <v>0.2</v>
          </cell>
          <cell r="Z156">
            <v>0.17</v>
          </cell>
          <cell r="AA156">
            <v>0.17</v>
          </cell>
          <cell r="AB156">
            <v>0.2</v>
          </cell>
          <cell r="AC156">
            <v>0.18</v>
          </cell>
          <cell r="AD156">
            <v>0.2</v>
          </cell>
          <cell r="AF156">
            <v>7.5000000000000011E-2</v>
          </cell>
        </row>
        <row r="157">
          <cell r="C157" t="str">
            <v>8473.30.19</v>
          </cell>
          <cell r="D157">
            <v>0.19</v>
          </cell>
          <cell r="E157">
            <v>0.2</v>
          </cell>
          <cell r="F157">
            <v>0.2</v>
          </cell>
          <cell r="G157">
            <v>0.18</v>
          </cell>
          <cell r="H157">
            <v>0.20499999999999999</v>
          </cell>
          <cell r="I157">
            <v>0.18</v>
          </cell>
          <cell r="J157">
            <v>0.12</v>
          </cell>
          <cell r="K157">
            <v>0.17</v>
          </cell>
          <cell r="L157">
            <v>0.17</v>
          </cell>
          <cell r="M157">
            <v>0.22</v>
          </cell>
          <cell r="N157">
            <v>0.18</v>
          </cell>
          <cell r="O157">
            <v>0.17</v>
          </cell>
          <cell r="P157">
            <v>0.17</v>
          </cell>
          <cell r="Q157">
            <v>0.19</v>
          </cell>
          <cell r="R157">
            <v>0.18</v>
          </cell>
          <cell r="S157">
            <v>0.18</v>
          </cell>
          <cell r="T157">
            <v>0.21</v>
          </cell>
          <cell r="U157">
            <v>0.19500000000000001</v>
          </cell>
          <cell r="V157">
            <v>0.2</v>
          </cell>
          <cell r="W157">
            <v>0.18</v>
          </cell>
          <cell r="X157">
            <v>0.17499999999999999</v>
          </cell>
          <cell r="Y157">
            <v>0.2</v>
          </cell>
          <cell r="Z157">
            <v>0.17</v>
          </cell>
          <cell r="AA157">
            <v>0.17</v>
          </cell>
          <cell r="AB157">
            <v>0.2</v>
          </cell>
          <cell r="AC157">
            <v>0.18</v>
          </cell>
          <cell r="AD157">
            <v>0.2</v>
          </cell>
          <cell r="AF157">
            <v>6.5000000000000002E-2</v>
          </cell>
        </row>
        <row r="158">
          <cell r="C158" t="str">
            <v>8473.30.39</v>
          </cell>
          <cell r="D158">
            <v>0.19</v>
          </cell>
          <cell r="E158">
            <v>0.2</v>
          </cell>
          <cell r="F158">
            <v>0.2</v>
          </cell>
          <cell r="G158">
            <v>0.18</v>
          </cell>
          <cell r="H158">
            <v>0.20499999999999999</v>
          </cell>
          <cell r="I158">
            <v>0.18</v>
          </cell>
          <cell r="J158">
            <v>0.12</v>
          </cell>
          <cell r="K158">
            <v>0.17</v>
          </cell>
          <cell r="L158">
            <v>0.17</v>
          </cell>
          <cell r="M158">
            <v>0.22</v>
          </cell>
          <cell r="N158">
            <v>0.18</v>
          </cell>
          <cell r="O158">
            <v>0.17</v>
          </cell>
          <cell r="P158">
            <v>0.17</v>
          </cell>
          <cell r="Q158">
            <v>0.19</v>
          </cell>
          <cell r="R158">
            <v>0.18</v>
          </cell>
          <cell r="S158">
            <v>0.18</v>
          </cell>
          <cell r="T158">
            <v>0.21</v>
          </cell>
          <cell r="U158">
            <v>0.19500000000000001</v>
          </cell>
          <cell r="V158">
            <v>0.2</v>
          </cell>
          <cell r="W158">
            <v>0.18</v>
          </cell>
          <cell r="X158">
            <v>0.17499999999999999</v>
          </cell>
          <cell r="Y158">
            <v>0.2</v>
          </cell>
          <cell r="Z158">
            <v>0.17</v>
          </cell>
          <cell r="AA158">
            <v>0.17</v>
          </cell>
          <cell r="AB158">
            <v>0.2</v>
          </cell>
          <cell r="AC158">
            <v>0.12</v>
          </cell>
          <cell r="AD158">
            <v>0.2</v>
          </cell>
          <cell r="AF158">
            <v>7.5000000000000011E-2</v>
          </cell>
        </row>
        <row r="159">
          <cell r="C159" t="str">
            <v>8473.30.41</v>
          </cell>
          <cell r="D159">
            <v>0.19</v>
          </cell>
          <cell r="E159">
            <v>0.2</v>
          </cell>
          <cell r="F159">
            <v>0.2</v>
          </cell>
          <cell r="G159">
            <v>0.18</v>
          </cell>
          <cell r="H159">
            <v>0.20499999999999999</v>
          </cell>
          <cell r="I159">
            <v>0.18</v>
          </cell>
          <cell r="J159">
            <v>0.12</v>
          </cell>
          <cell r="K159">
            <v>0.17</v>
          </cell>
          <cell r="L159">
            <v>0.17</v>
          </cell>
          <cell r="M159">
            <v>0.22</v>
          </cell>
          <cell r="N159">
            <v>0.18</v>
          </cell>
          <cell r="O159">
            <v>0.17</v>
          </cell>
          <cell r="P159">
            <v>0.17</v>
          </cell>
          <cell r="Q159">
            <v>0.19</v>
          </cell>
          <cell r="R159">
            <v>0.18</v>
          </cell>
          <cell r="S159">
            <v>0.18</v>
          </cell>
          <cell r="T159">
            <v>0.21</v>
          </cell>
          <cell r="U159">
            <v>0.19500000000000001</v>
          </cell>
          <cell r="V159">
            <v>0.2</v>
          </cell>
          <cell r="W159">
            <v>0.18</v>
          </cell>
          <cell r="X159">
            <v>0.17499999999999999</v>
          </cell>
          <cell r="Y159">
            <v>0.2</v>
          </cell>
          <cell r="Z159">
            <v>0.17</v>
          </cell>
          <cell r="AA159">
            <v>0.17</v>
          </cell>
          <cell r="AB159">
            <v>0.2</v>
          </cell>
          <cell r="AC159">
            <v>0.18</v>
          </cell>
          <cell r="AD159">
            <v>0.2</v>
          </cell>
          <cell r="AF159">
            <v>0.1125</v>
          </cell>
        </row>
        <row r="160">
          <cell r="C160" t="str">
            <v>8473.30.42</v>
          </cell>
          <cell r="D160">
            <v>0.19</v>
          </cell>
          <cell r="E160">
            <v>0.2</v>
          </cell>
          <cell r="F160">
            <v>0.2</v>
          </cell>
          <cell r="G160">
            <v>0.18</v>
          </cell>
          <cell r="H160">
            <v>0.20499999999999999</v>
          </cell>
          <cell r="I160">
            <v>0.18</v>
          </cell>
          <cell r="J160">
            <v>0.12</v>
          </cell>
          <cell r="K160">
            <v>0.17</v>
          </cell>
          <cell r="L160">
            <v>0.17</v>
          </cell>
          <cell r="M160">
            <v>0.22</v>
          </cell>
          <cell r="N160">
            <v>0.18</v>
          </cell>
          <cell r="O160">
            <v>0.17</v>
          </cell>
          <cell r="P160">
            <v>0.17</v>
          </cell>
          <cell r="Q160">
            <v>0.19</v>
          </cell>
          <cell r="R160">
            <v>0.18</v>
          </cell>
          <cell r="S160">
            <v>0.18</v>
          </cell>
          <cell r="T160">
            <v>0.21</v>
          </cell>
          <cell r="U160">
            <v>0.19500000000000001</v>
          </cell>
          <cell r="V160">
            <v>0.2</v>
          </cell>
          <cell r="W160">
            <v>0.18</v>
          </cell>
          <cell r="X160">
            <v>0.17499999999999999</v>
          </cell>
          <cell r="Y160">
            <v>0.2</v>
          </cell>
          <cell r="Z160">
            <v>0.17</v>
          </cell>
          <cell r="AA160">
            <v>0.17</v>
          </cell>
          <cell r="AB160">
            <v>0.2</v>
          </cell>
          <cell r="AC160">
            <v>0.12</v>
          </cell>
          <cell r="AD160">
            <v>0.2</v>
          </cell>
          <cell r="AF160">
            <v>0.11249999999999999</v>
          </cell>
        </row>
        <row r="161">
          <cell r="C161" t="str">
            <v>8473.30.49</v>
          </cell>
          <cell r="D161">
            <v>0.19</v>
          </cell>
          <cell r="E161">
            <v>0.2</v>
          </cell>
          <cell r="F161">
            <v>0.2</v>
          </cell>
          <cell r="G161">
            <v>0.18</v>
          </cell>
          <cell r="H161">
            <v>0.20499999999999999</v>
          </cell>
          <cell r="I161">
            <v>0.18</v>
          </cell>
          <cell r="J161">
            <v>0.12</v>
          </cell>
          <cell r="K161">
            <v>0.17</v>
          </cell>
          <cell r="L161">
            <v>0.17</v>
          </cell>
          <cell r="M161">
            <v>0.22</v>
          </cell>
          <cell r="N161">
            <v>0.18</v>
          </cell>
          <cell r="O161">
            <v>0.17</v>
          </cell>
          <cell r="P161">
            <v>0.17</v>
          </cell>
          <cell r="Q161">
            <v>0.19</v>
          </cell>
          <cell r="R161">
            <v>0.18</v>
          </cell>
          <cell r="S161">
            <v>0.18</v>
          </cell>
          <cell r="T161">
            <v>0.21</v>
          </cell>
          <cell r="U161">
            <v>0.19500000000000001</v>
          </cell>
          <cell r="V161">
            <v>0.2</v>
          </cell>
          <cell r="W161">
            <v>0.18</v>
          </cell>
          <cell r="X161">
            <v>0.17499999999999999</v>
          </cell>
          <cell r="Y161">
            <v>0.2</v>
          </cell>
          <cell r="Z161">
            <v>0.17</v>
          </cell>
          <cell r="AA161">
            <v>0.17</v>
          </cell>
          <cell r="AB161">
            <v>0.2</v>
          </cell>
          <cell r="AC161">
            <v>0.12</v>
          </cell>
          <cell r="AD161">
            <v>0.2</v>
          </cell>
          <cell r="AF161">
            <v>0.11249999999999999</v>
          </cell>
        </row>
        <row r="162">
          <cell r="C162" t="str">
            <v>8473.30.90</v>
          </cell>
          <cell r="D162">
            <v>0.19</v>
          </cell>
          <cell r="E162">
            <v>0.2</v>
          </cell>
          <cell r="F162">
            <v>0.2</v>
          </cell>
          <cell r="G162">
            <v>0.18</v>
          </cell>
          <cell r="H162">
            <v>0.20499999999999999</v>
          </cell>
          <cell r="I162">
            <v>0.18</v>
          </cell>
          <cell r="J162">
            <v>0.18</v>
          </cell>
          <cell r="K162">
            <v>0.17</v>
          </cell>
          <cell r="L162">
            <v>0.17</v>
          </cell>
          <cell r="M162">
            <v>0.22</v>
          </cell>
          <cell r="N162">
            <v>0.18</v>
          </cell>
          <cell r="O162">
            <v>0.17</v>
          </cell>
          <cell r="P162">
            <v>0.17</v>
          </cell>
          <cell r="Q162">
            <v>0.19</v>
          </cell>
          <cell r="R162">
            <v>0.18</v>
          </cell>
          <cell r="S162">
            <v>0.18</v>
          </cell>
          <cell r="T162">
            <v>0.21</v>
          </cell>
          <cell r="U162">
            <v>0.19500000000000001</v>
          </cell>
          <cell r="V162">
            <v>0.2</v>
          </cell>
          <cell r="W162">
            <v>0.18</v>
          </cell>
          <cell r="X162">
            <v>0.17499999999999999</v>
          </cell>
          <cell r="Y162">
            <v>0.2</v>
          </cell>
          <cell r="Z162">
            <v>0.17</v>
          </cell>
          <cell r="AA162">
            <v>0.17</v>
          </cell>
          <cell r="AB162">
            <v>0.2</v>
          </cell>
          <cell r="AC162">
            <v>0.12</v>
          </cell>
          <cell r="AD162">
            <v>0.2</v>
          </cell>
          <cell r="AF162">
            <v>0.11</v>
          </cell>
        </row>
        <row r="163">
          <cell r="C163" t="str">
            <v>8473.40.10</v>
          </cell>
          <cell r="D163">
            <v>0.19</v>
          </cell>
          <cell r="E163">
            <v>0.2</v>
          </cell>
          <cell r="F163">
            <v>0.2</v>
          </cell>
          <cell r="G163">
            <v>0.18</v>
          </cell>
          <cell r="H163">
            <v>0.20499999999999999</v>
          </cell>
          <cell r="I163">
            <v>0.2</v>
          </cell>
          <cell r="J163">
            <v>0.2</v>
          </cell>
          <cell r="K163">
            <v>0.19500000000000001</v>
          </cell>
          <cell r="L163">
            <v>0.19</v>
          </cell>
          <cell r="M163">
            <v>0.22</v>
          </cell>
          <cell r="N163">
            <v>0.18</v>
          </cell>
          <cell r="O163">
            <v>0.17</v>
          </cell>
          <cell r="P163">
            <v>0.17</v>
          </cell>
          <cell r="Q163">
            <v>0.19</v>
          </cell>
          <cell r="R163">
            <v>0.2</v>
          </cell>
          <cell r="S163">
            <v>0.20499999999999999</v>
          </cell>
          <cell r="T163">
            <v>0.21</v>
          </cell>
          <cell r="U163">
            <v>0.19500000000000001</v>
          </cell>
          <cell r="V163">
            <v>0.2</v>
          </cell>
          <cell r="W163">
            <v>0.18</v>
          </cell>
          <cell r="X163">
            <v>0.19500000000000001</v>
          </cell>
          <cell r="Y163">
            <v>0.2</v>
          </cell>
          <cell r="Z163">
            <v>0.17</v>
          </cell>
          <cell r="AA163">
            <v>0.17</v>
          </cell>
          <cell r="AB163">
            <v>0.2</v>
          </cell>
          <cell r="AC163">
            <v>0.18</v>
          </cell>
          <cell r="AD163">
            <v>0.2</v>
          </cell>
          <cell r="AF163">
            <v>9.7500000000000003E-2</v>
          </cell>
        </row>
        <row r="164">
          <cell r="C164" t="str">
            <v>8479.89.99</v>
          </cell>
          <cell r="D164">
            <v>0.19</v>
          </cell>
          <cell r="E164">
            <v>0.2</v>
          </cell>
          <cell r="F164">
            <v>0.2</v>
          </cell>
          <cell r="G164">
            <v>0.18</v>
          </cell>
          <cell r="H164">
            <v>0.20499999999999999</v>
          </cell>
          <cell r="I164">
            <v>0.2</v>
          </cell>
          <cell r="J164">
            <v>0.2</v>
          </cell>
          <cell r="K164">
            <v>0.19500000000000001</v>
          </cell>
          <cell r="L164">
            <v>0.19</v>
          </cell>
          <cell r="M164">
            <v>0.22</v>
          </cell>
          <cell r="N164">
            <v>0.18</v>
          </cell>
          <cell r="O164">
            <v>8.7999999999999995E-2</v>
          </cell>
          <cell r="P164">
            <v>0.17</v>
          </cell>
          <cell r="Q164">
            <v>0.19</v>
          </cell>
          <cell r="R164">
            <v>0.2</v>
          </cell>
          <cell r="S164">
            <v>0.20499999999999999</v>
          </cell>
          <cell r="T164">
            <v>0.21</v>
          </cell>
          <cell r="U164">
            <v>0.12</v>
          </cell>
          <cell r="V164">
            <v>0.2</v>
          </cell>
          <cell r="W164">
            <v>0.18</v>
          </cell>
          <cell r="X164">
            <v>0.19500000000000001</v>
          </cell>
          <cell r="Y164">
            <v>0.2</v>
          </cell>
          <cell r="Z164">
            <v>0.17</v>
          </cell>
          <cell r="AA164">
            <v>0.17</v>
          </cell>
          <cell r="AB164">
            <v>0.2</v>
          </cell>
          <cell r="AC164">
            <v>0.12</v>
          </cell>
          <cell r="AD164">
            <v>0.2</v>
          </cell>
          <cell r="AF164">
            <v>0</v>
          </cell>
        </row>
        <row r="165">
          <cell r="C165" t="str">
            <v>8481.80.95</v>
          </cell>
          <cell r="D165">
            <v>0.19</v>
          </cell>
          <cell r="E165">
            <v>0.2</v>
          </cell>
          <cell r="F165">
            <v>0.2</v>
          </cell>
          <cell r="G165">
            <v>0.18</v>
          </cell>
          <cell r="H165">
            <v>0.20499999999999999</v>
          </cell>
          <cell r="I165">
            <v>0.18</v>
          </cell>
          <cell r="J165">
            <v>0.18</v>
          </cell>
          <cell r="K165">
            <v>0.17</v>
          </cell>
          <cell r="L165">
            <v>0.17</v>
          </cell>
          <cell r="M165">
            <v>0.22</v>
          </cell>
          <cell r="N165">
            <v>0.18</v>
          </cell>
          <cell r="O165">
            <v>0.17</v>
          </cell>
          <cell r="P165">
            <v>0.17</v>
          </cell>
          <cell r="Q165">
            <v>0.19</v>
          </cell>
          <cell r="R165">
            <v>0.18</v>
          </cell>
          <cell r="S165">
            <v>0.18</v>
          </cell>
          <cell r="T165">
            <v>0.21</v>
          </cell>
          <cell r="U165">
            <v>0.19500000000000001</v>
          </cell>
          <cell r="V165">
            <v>0.2</v>
          </cell>
          <cell r="W165">
            <v>0.18</v>
          </cell>
          <cell r="X165">
            <v>0.17499999999999999</v>
          </cell>
          <cell r="Y165">
            <v>0.2</v>
          </cell>
          <cell r="Z165">
            <v>0.17</v>
          </cell>
          <cell r="AA165">
            <v>0.17</v>
          </cell>
          <cell r="AB165">
            <v>0.2</v>
          </cell>
          <cell r="AC165">
            <v>0.18</v>
          </cell>
          <cell r="AD165">
            <v>0.2</v>
          </cell>
          <cell r="AF165">
            <v>0</v>
          </cell>
        </row>
        <row r="166">
          <cell r="C166" t="str">
            <v>8483.20.00</v>
          </cell>
          <cell r="D166">
            <v>0.19</v>
          </cell>
          <cell r="E166">
            <v>0.2</v>
          </cell>
          <cell r="F166">
            <v>0.2</v>
          </cell>
          <cell r="G166">
            <v>0.18</v>
          </cell>
          <cell r="H166">
            <v>0.20499999999999999</v>
          </cell>
          <cell r="I166">
            <v>0.18</v>
          </cell>
          <cell r="J166">
            <v>0.18</v>
          </cell>
          <cell r="K166">
            <v>0.17</v>
          </cell>
          <cell r="L166">
            <v>0.17</v>
          </cell>
          <cell r="M166">
            <v>0.22</v>
          </cell>
          <cell r="N166">
            <v>0.18</v>
          </cell>
          <cell r="O166">
            <v>0.17</v>
          </cell>
          <cell r="P166">
            <v>0.17</v>
          </cell>
          <cell r="Q166">
            <v>0.19</v>
          </cell>
          <cell r="R166">
            <v>0.18</v>
          </cell>
          <cell r="S166">
            <v>0.18</v>
          </cell>
          <cell r="T166">
            <v>0.21</v>
          </cell>
          <cell r="U166">
            <v>0.19500000000000001</v>
          </cell>
          <cell r="V166">
            <v>0.2</v>
          </cell>
          <cell r="W166">
            <v>0.18</v>
          </cell>
          <cell r="X166">
            <v>0.17499999999999999</v>
          </cell>
          <cell r="Y166">
            <v>0.2</v>
          </cell>
          <cell r="Z166">
            <v>0.17</v>
          </cell>
          <cell r="AA166">
            <v>0.17</v>
          </cell>
          <cell r="AB166">
            <v>0.2</v>
          </cell>
          <cell r="AC166">
            <v>0.18</v>
          </cell>
          <cell r="AD166">
            <v>0.2</v>
          </cell>
          <cell r="AF166">
            <v>0.09</v>
          </cell>
        </row>
        <row r="167">
          <cell r="C167" t="str">
            <v>8487.90.00</v>
          </cell>
          <cell r="D167">
            <v>0.19</v>
          </cell>
          <cell r="E167">
            <v>0.2</v>
          </cell>
          <cell r="F167">
            <v>0.2</v>
          </cell>
          <cell r="G167">
            <v>0.18</v>
          </cell>
          <cell r="H167">
            <v>0.20499999999999999</v>
          </cell>
          <cell r="I167">
            <v>0.18</v>
          </cell>
          <cell r="J167">
            <v>0.18</v>
          </cell>
          <cell r="K167">
            <v>0.17</v>
          </cell>
          <cell r="L167">
            <v>0.17</v>
          </cell>
          <cell r="M167">
            <v>0.22</v>
          </cell>
          <cell r="N167">
            <v>0.18</v>
          </cell>
          <cell r="O167">
            <v>0.17</v>
          </cell>
          <cell r="P167">
            <v>0.17</v>
          </cell>
          <cell r="Q167">
            <v>0.19</v>
          </cell>
          <cell r="R167">
            <v>0.18</v>
          </cell>
          <cell r="S167">
            <v>0.18</v>
          </cell>
          <cell r="T167">
            <v>0.21</v>
          </cell>
          <cell r="U167">
            <v>0.19500000000000001</v>
          </cell>
          <cell r="V167">
            <v>0.2</v>
          </cell>
          <cell r="W167">
            <v>0.18</v>
          </cell>
          <cell r="X167">
            <v>0.17499999999999999</v>
          </cell>
          <cell r="Y167">
            <v>0.2</v>
          </cell>
          <cell r="Z167">
            <v>0.17</v>
          </cell>
          <cell r="AA167">
            <v>0.17</v>
          </cell>
          <cell r="AB167">
            <v>0.2</v>
          </cell>
          <cell r="AC167">
            <v>0.18</v>
          </cell>
          <cell r="AD167">
            <v>0.2</v>
          </cell>
          <cell r="AF167">
            <v>7.5000000000000011E-2</v>
          </cell>
        </row>
        <row r="168">
          <cell r="C168" t="str">
            <v>8501.31.20</v>
          </cell>
          <cell r="D168">
            <v>0.19</v>
          </cell>
          <cell r="E168">
            <v>0.2</v>
          </cell>
          <cell r="F168">
            <v>0.2</v>
          </cell>
          <cell r="G168">
            <v>0.18</v>
          </cell>
          <cell r="H168">
            <v>0.20499999999999999</v>
          </cell>
          <cell r="I168">
            <v>0.18</v>
          </cell>
          <cell r="J168">
            <v>0.12</v>
          </cell>
          <cell r="K168">
            <v>0.17</v>
          </cell>
          <cell r="L168">
            <v>0.17</v>
          </cell>
          <cell r="M168">
            <v>0.22</v>
          </cell>
          <cell r="N168">
            <v>0.18</v>
          </cell>
          <cell r="O168">
            <v>0.17</v>
          </cell>
          <cell r="P168">
            <v>0.17</v>
          </cell>
          <cell r="Q168">
            <v>0.19</v>
          </cell>
          <cell r="R168">
            <v>0.18</v>
          </cell>
          <cell r="S168">
            <v>0.18</v>
          </cell>
          <cell r="T168">
            <v>0.21</v>
          </cell>
          <cell r="U168">
            <v>0.19500000000000001</v>
          </cell>
          <cell r="V168">
            <v>0.2</v>
          </cell>
          <cell r="W168">
            <v>0.18</v>
          </cell>
          <cell r="X168">
            <v>0.17499999999999999</v>
          </cell>
          <cell r="Y168">
            <v>0.2</v>
          </cell>
          <cell r="Z168">
            <v>0.17</v>
          </cell>
          <cell r="AA168">
            <v>0.17</v>
          </cell>
          <cell r="AB168">
            <v>0.2</v>
          </cell>
          <cell r="AC168">
            <v>0.12</v>
          </cell>
          <cell r="AD168">
            <v>0.2</v>
          </cell>
          <cell r="AF168">
            <v>0</v>
          </cell>
        </row>
        <row r="169">
          <cell r="C169" t="str">
            <v>8501.32.20</v>
          </cell>
          <cell r="D169">
            <v>0.19</v>
          </cell>
          <cell r="E169">
            <v>0.2</v>
          </cell>
          <cell r="F169">
            <v>0.2</v>
          </cell>
          <cell r="G169">
            <v>0.18</v>
          </cell>
          <cell r="H169">
            <v>0.20499999999999999</v>
          </cell>
          <cell r="I169">
            <v>0.18</v>
          </cell>
          <cell r="J169">
            <v>0.18</v>
          </cell>
          <cell r="K169">
            <v>0.17</v>
          </cell>
          <cell r="L169">
            <v>0.17</v>
          </cell>
          <cell r="M169">
            <v>0.22</v>
          </cell>
          <cell r="N169">
            <v>0.18</v>
          </cell>
          <cell r="O169">
            <v>0.17</v>
          </cell>
          <cell r="P169">
            <v>0.17</v>
          </cell>
          <cell r="Q169">
            <v>0.19</v>
          </cell>
          <cell r="R169">
            <v>0.18</v>
          </cell>
          <cell r="S169">
            <v>0.18</v>
          </cell>
          <cell r="T169">
            <v>0.21</v>
          </cell>
          <cell r="U169">
            <v>0.19500000000000001</v>
          </cell>
          <cell r="V169">
            <v>0.2</v>
          </cell>
          <cell r="W169">
            <v>0.18</v>
          </cell>
          <cell r="X169">
            <v>0.17499999999999999</v>
          </cell>
          <cell r="Y169">
            <v>0.2</v>
          </cell>
          <cell r="Z169">
            <v>0.17</v>
          </cell>
          <cell r="AA169">
            <v>0.17</v>
          </cell>
          <cell r="AB169">
            <v>0.2</v>
          </cell>
          <cell r="AC169">
            <v>0.12</v>
          </cell>
          <cell r="AD169">
            <v>0.2</v>
          </cell>
          <cell r="AF169">
            <v>0</v>
          </cell>
        </row>
        <row r="170">
          <cell r="C170" t="str">
            <v>8502.13.19</v>
          </cell>
          <cell r="D170">
            <v>0.19</v>
          </cell>
          <cell r="E170">
            <v>0.2</v>
          </cell>
          <cell r="F170">
            <v>0.2</v>
          </cell>
          <cell r="G170">
            <v>0.18</v>
          </cell>
          <cell r="H170">
            <v>0.20499999999999999</v>
          </cell>
          <cell r="I170">
            <v>0.2</v>
          </cell>
          <cell r="J170">
            <v>0.2</v>
          </cell>
          <cell r="K170">
            <v>0.19500000000000001</v>
          </cell>
          <cell r="L170">
            <v>0.19</v>
          </cell>
          <cell r="M170">
            <v>0.22</v>
          </cell>
          <cell r="N170">
            <v>0.18</v>
          </cell>
          <cell r="O170">
            <v>0.17</v>
          </cell>
          <cell r="P170">
            <v>0.17</v>
          </cell>
          <cell r="Q170">
            <v>0.19</v>
          </cell>
          <cell r="R170">
            <v>0.2</v>
          </cell>
          <cell r="S170">
            <v>0.20499999999999999</v>
          </cell>
          <cell r="T170">
            <v>0.21</v>
          </cell>
          <cell r="U170">
            <v>0.19500000000000001</v>
          </cell>
          <cell r="V170">
            <v>0.2</v>
          </cell>
          <cell r="W170">
            <v>0.18</v>
          </cell>
          <cell r="X170">
            <v>0.19500000000000001</v>
          </cell>
          <cell r="Y170">
            <v>0.2</v>
          </cell>
          <cell r="Z170">
            <v>0.17</v>
          </cell>
          <cell r="AA170">
            <v>0.17</v>
          </cell>
          <cell r="AB170">
            <v>0.2</v>
          </cell>
          <cell r="AC170">
            <v>0.18</v>
          </cell>
          <cell r="AD170">
            <v>0.2</v>
          </cell>
          <cell r="AF170">
            <v>0</v>
          </cell>
        </row>
        <row r="171">
          <cell r="C171" t="str">
            <v>8502.20.11</v>
          </cell>
          <cell r="D171">
            <v>0.19</v>
          </cell>
          <cell r="E171">
            <v>0.2</v>
          </cell>
          <cell r="F171">
            <v>0.2</v>
          </cell>
          <cell r="G171">
            <v>0.18</v>
          </cell>
          <cell r="H171">
            <v>0.20499999999999999</v>
          </cell>
          <cell r="I171">
            <v>0.2</v>
          </cell>
          <cell r="J171">
            <v>0.2</v>
          </cell>
          <cell r="K171">
            <v>0.12</v>
          </cell>
          <cell r="L171">
            <v>0.19</v>
          </cell>
          <cell r="M171">
            <v>0.22</v>
          </cell>
          <cell r="N171">
            <v>0.18</v>
          </cell>
          <cell r="O171">
            <v>0.17</v>
          </cell>
          <cell r="P171">
            <v>0.17</v>
          </cell>
          <cell r="Q171">
            <v>0.19</v>
          </cell>
          <cell r="R171">
            <v>0.2</v>
          </cell>
          <cell r="S171">
            <v>0.20499999999999999</v>
          </cell>
          <cell r="T171">
            <v>0.21</v>
          </cell>
          <cell r="U171">
            <v>0.12</v>
          </cell>
          <cell r="V171">
            <v>0.2</v>
          </cell>
          <cell r="W171">
            <v>0.18</v>
          </cell>
          <cell r="X171">
            <v>0.19500000000000001</v>
          </cell>
          <cell r="Y171">
            <v>0.2</v>
          </cell>
          <cell r="Z171">
            <v>0.17</v>
          </cell>
          <cell r="AA171">
            <v>0.17</v>
          </cell>
          <cell r="AB171">
            <v>0.2</v>
          </cell>
          <cell r="AC171">
            <v>0.12</v>
          </cell>
          <cell r="AD171">
            <v>0.2</v>
          </cell>
          <cell r="AF171">
            <v>0</v>
          </cell>
        </row>
        <row r="172">
          <cell r="C172" t="str">
            <v>8503.00.90</v>
          </cell>
          <cell r="D172">
            <v>0.19</v>
          </cell>
          <cell r="E172">
            <v>0.2</v>
          </cell>
          <cell r="F172">
            <v>0.2</v>
          </cell>
          <cell r="G172">
            <v>0.18</v>
          </cell>
          <cell r="H172">
            <v>0.20499999999999999</v>
          </cell>
          <cell r="I172">
            <v>0.18</v>
          </cell>
          <cell r="J172">
            <v>0.18</v>
          </cell>
          <cell r="K172">
            <v>0.17</v>
          </cell>
          <cell r="L172">
            <v>0.17</v>
          </cell>
          <cell r="M172">
            <v>0.22</v>
          </cell>
          <cell r="N172">
            <v>0.18</v>
          </cell>
          <cell r="O172">
            <v>0.17</v>
          </cell>
          <cell r="P172">
            <v>0.17</v>
          </cell>
          <cell r="Q172">
            <v>0.19</v>
          </cell>
          <cell r="R172">
            <v>0.18</v>
          </cell>
          <cell r="S172">
            <v>0.18</v>
          </cell>
          <cell r="T172">
            <v>0.21</v>
          </cell>
          <cell r="U172">
            <v>0.19500000000000001</v>
          </cell>
          <cell r="V172">
            <v>0.2</v>
          </cell>
          <cell r="W172">
            <v>0.18</v>
          </cell>
          <cell r="X172">
            <v>0.17499999999999999</v>
          </cell>
          <cell r="Y172">
            <v>0.2</v>
          </cell>
          <cell r="Z172">
            <v>0.17</v>
          </cell>
          <cell r="AA172">
            <v>0.17</v>
          </cell>
          <cell r="AB172">
            <v>0.2</v>
          </cell>
          <cell r="AC172">
            <v>0.18</v>
          </cell>
          <cell r="AD172">
            <v>0.2</v>
          </cell>
          <cell r="AF172">
            <v>7.5000000000000011E-2</v>
          </cell>
        </row>
        <row r="173">
          <cell r="C173" t="str">
            <v>8504.21.00</v>
          </cell>
          <cell r="D173">
            <v>0.19</v>
          </cell>
          <cell r="E173">
            <v>0.2</v>
          </cell>
          <cell r="F173">
            <v>0.2</v>
          </cell>
          <cell r="G173">
            <v>0.18</v>
          </cell>
          <cell r="H173">
            <v>0.20499999999999999</v>
          </cell>
          <cell r="I173">
            <v>0.18</v>
          </cell>
          <cell r="J173">
            <v>0.18</v>
          </cell>
          <cell r="K173">
            <v>0.17</v>
          </cell>
          <cell r="L173">
            <v>0.17</v>
          </cell>
          <cell r="M173">
            <v>0.22</v>
          </cell>
          <cell r="N173">
            <v>0.18</v>
          </cell>
          <cell r="O173">
            <v>0.17</v>
          </cell>
          <cell r="P173">
            <v>0.17</v>
          </cell>
          <cell r="Q173">
            <v>0.19</v>
          </cell>
          <cell r="R173">
            <v>0.18</v>
          </cell>
          <cell r="S173">
            <v>0.18</v>
          </cell>
          <cell r="T173">
            <v>0.21</v>
          </cell>
          <cell r="U173">
            <v>0.19500000000000001</v>
          </cell>
          <cell r="V173">
            <v>0.2</v>
          </cell>
          <cell r="W173">
            <v>0.18</v>
          </cell>
          <cell r="X173">
            <v>0.17499999999999999</v>
          </cell>
          <cell r="Y173">
            <v>0.2</v>
          </cell>
          <cell r="Z173">
            <v>0.17</v>
          </cell>
          <cell r="AA173">
            <v>0.17</v>
          </cell>
          <cell r="AB173">
            <v>0.2</v>
          </cell>
          <cell r="AC173">
            <v>0.12</v>
          </cell>
          <cell r="AD173">
            <v>0.2</v>
          </cell>
          <cell r="AF173">
            <v>0</v>
          </cell>
        </row>
        <row r="174">
          <cell r="C174" t="str">
            <v>8504.31.11</v>
          </cell>
          <cell r="D174">
            <v>0.19</v>
          </cell>
          <cell r="E174">
            <v>0.2</v>
          </cell>
          <cell r="F174">
            <v>0.2</v>
          </cell>
          <cell r="G174">
            <v>0.18</v>
          </cell>
          <cell r="H174">
            <v>0.20499999999999999</v>
          </cell>
          <cell r="I174">
            <v>0.18</v>
          </cell>
          <cell r="J174">
            <v>0.12</v>
          </cell>
          <cell r="K174">
            <v>0.17</v>
          </cell>
          <cell r="L174">
            <v>0.17</v>
          </cell>
          <cell r="M174">
            <v>0.22</v>
          </cell>
          <cell r="N174">
            <v>0.18</v>
          </cell>
          <cell r="O174">
            <v>0.17</v>
          </cell>
          <cell r="P174">
            <v>0.17</v>
          </cell>
          <cell r="Q174">
            <v>0.19</v>
          </cell>
          <cell r="R174">
            <v>0.18</v>
          </cell>
          <cell r="S174">
            <v>0.18</v>
          </cell>
          <cell r="T174">
            <v>0.21</v>
          </cell>
          <cell r="U174">
            <v>0.19500000000000001</v>
          </cell>
          <cell r="V174">
            <v>0.2</v>
          </cell>
          <cell r="W174">
            <v>0.18</v>
          </cell>
          <cell r="X174">
            <v>0.17499999999999999</v>
          </cell>
          <cell r="Y174">
            <v>0.2</v>
          </cell>
          <cell r="Z174">
            <v>0.17</v>
          </cell>
          <cell r="AA174">
            <v>0.17</v>
          </cell>
          <cell r="AB174">
            <v>0.2</v>
          </cell>
          <cell r="AC174">
            <v>0.18</v>
          </cell>
          <cell r="AD174">
            <v>0.2</v>
          </cell>
          <cell r="AF174">
            <v>7.5000000000000011E-2</v>
          </cell>
        </row>
        <row r="175">
          <cell r="C175" t="str">
            <v>8504.31.19</v>
          </cell>
          <cell r="D175">
            <v>0.19</v>
          </cell>
          <cell r="E175">
            <v>0.2</v>
          </cell>
          <cell r="F175">
            <v>0.2</v>
          </cell>
          <cell r="G175">
            <v>0.18</v>
          </cell>
          <cell r="H175">
            <v>0.20499999999999999</v>
          </cell>
          <cell r="I175">
            <v>0.18</v>
          </cell>
          <cell r="J175">
            <v>0.12</v>
          </cell>
          <cell r="K175">
            <v>0.17</v>
          </cell>
          <cell r="L175">
            <v>0.17</v>
          </cell>
          <cell r="M175">
            <v>0.22</v>
          </cell>
          <cell r="N175">
            <v>0.18</v>
          </cell>
          <cell r="O175">
            <v>0.17</v>
          </cell>
          <cell r="P175">
            <v>0.17</v>
          </cell>
          <cell r="Q175">
            <v>0.19</v>
          </cell>
          <cell r="R175">
            <v>0.18</v>
          </cell>
          <cell r="S175">
            <v>0.18</v>
          </cell>
          <cell r="T175">
            <v>0.21</v>
          </cell>
          <cell r="U175">
            <v>0.19500000000000001</v>
          </cell>
          <cell r="V175">
            <v>0.2</v>
          </cell>
          <cell r="W175">
            <v>0.18</v>
          </cell>
          <cell r="X175">
            <v>0.17499999999999999</v>
          </cell>
          <cell r="Y175">
            <v>0.2</v>
          </cell>
          <cell r="Z175">
            <v>0.17</v>
          </cell>
          <cell r="AA175">
            <v>0.17</v>
          </cell>
          <cell r="AB175">
            <v>0.2</v>
          </cell>
          <cell r="AC175">
            <v>0.12</v>
          </cell>
          <cell r="AD175">
            <v>0.2</v>
          </cell>
          <cell r="AF175">
            <v>7.5000000000000011E-2</v>
          </cell>
        </row>
        <row r="176">
          <cell r="C176" t="str">
            <v>8504.40.10</v>
          </cell>
          <cell r="D176">
            <v>0.19</v>
          </cell>
          <cell r="E176">
            <v>0.2</v>
          </cell>
          <cell r="F176">
            <v>0.2</v>
          </cell>
          <cell r="G176">
            <v>0.18</v>
          </cell>
          <cell r="H176">
            <v>0.20499999999999999</v>
          </cell>
          <cell r="I176">
            <v>0.2</v>
          </cell>
          <cell r="J176">
            <v>0.2</v>
          </cell>
          <cell r="K176">
            <v>0.19500000000000001</v>
          </cell>
          <cell r="L176">
            <v>0.19</v>
          </cell>
          <cell r="M176">
            <v>0.22</v>
          </cell>
          <cell r="N176">
            <v>0.18</v>
          </cell>
          <cell r="O176">
            <v>0.17</v>
          </cell>
          <cell r="P176">
            <v>0.17</v>
          </cell>
          <cell r="Q176">
            <v>0.19</v>
          </cell>
          <cell r="R176">
            <v>0.2</v>
          </cell>
          <cell r="S176">
            <v>0.20499999999999999</v>
          </cell>
          <cell r="T176">
            <v>0.21</v>
          </cell>
          <cell r="U176">
            <v>0.19500000000000001</v>
          </cell>
          <cell r="V176">
            <v>0.2</v>
          </cell>
          <cell r="W176">
            <v>0.18</v>
          </cell>
          <cell r="X176">
            <v>0.19500000000000001</v>
          </cell>
          <cell r="Y176">
            <v>0.2</v>
          </cell>
          <cell r="Z176">
            <v>0.17</v>
          </cell>
          <cell r="AA176">
            <v>0.17</v>
          </cell>
          <cell r="AB176">
            <v>0.2</v>
          </cell>
          <cell r="AC176">
            <v>0.18</v>
          </cell>
          <cell r="AD176">
            <v>0.2</v>
          </cell>
          <cell r="AF176">
            <v>0.05</v>
          </cell>
        </row>
        <row r="177">
          <cell r="C177" t="str">
            <v>8504.40.21</v>
          </cell>
          <cell r="D177">
            <v>0.19</v>
          </cell>
          <cell r="E177">
            <v>0.2</v>
          </cell>
          <cell r="F177">
            <v>0.2</v>
          </cell>
          <cell r="G177">
            <v>0.18</v>
          </cell>
          <cell r="H177">
            <v>0.20499999999999999</v>
          </cell>
          <cell r="I177">
            <v>0.18</v>
          </cell>
          <cell r="J177">
            <v>0.18</v>
          </cell>
          <cell r="K177">
            <v>0.17</v>
          </cell>
          <cell r="L177">
            <v>0.17</v>
          </cell>
          <cell r="M177">
            <v>0.22</v>
          </cell>
          <cell r="N177">
            <v>0.18</v>
          </cell>
          <cell r="O177">
            <v>0.17</v>
          </cell>
          <cell r="P177">
            <v>0.17</v>
          </cell>
          <cell r="Q177">
            <v>0.19</v>
          </cell>
          <cell r="R177">
            <v>0.18</v>
          </cell>
          <cell r="S177">
            <v>0.18</v>
          </cell>
          <cell r="T177">
            <v>0.21</v>
          </cell>
          <cell r="U177">
            <v>0.19500000000000001</v>
          </cell>
          <cell r="V177">
            <v>0.2</v>
          </cell>
          <cell r="W177">
            <v>0.18</v>
          </cell>
          <cell r="X177">
            <v>0.17499999999999999</v>
          </cell>
          <cell r="Y177">
            <v>0.2</v>
          </cell>
          <cell r="Z177">
            <v>0.17</v>
          </cell>
          <cell r="AA177">
            <v>0.17</v>
          </cell>
          <cell r="AB177">
            <v>0.2</v>
          </cell>
          <cell r="AC177">
            <v>0.18</v>
          </cell>
          <cell r="AD177">
            <v>0.2</v>
          </cell>
          <cell r="AF177">
            <v>3.7499999999999999E-2</v>
          </cell>
        </row>
        <row r="178">
          <cell r="C178" t="str">
            <v>8504.40.29</v>
          </cell>
          <cell r="D178">
            <v>0.19</v>
          </cell>
          <cell r="E178">
            <v>0.2</v>
          </cell>
          <cell r="F178">
            <v>0.2</v>
          </cell>
          <cell r="G178">
            <v>0.18</v>
          </cell>
          <cell r="H178">
            <v>0.20499999999999999</v>
          </cell>
          <cell r="I178">
            <v>0.18</v>
          </cell>
          <cell r="J178">
            <v>0.18</v>
          </cell>
          <cell r="K178">
            <v>0.17</v>
          </cell>
          <cell r="L178">
            <v>0.17</v>
          </cell>
          <cell r="M178">
            <v>0.22</v>
          </cell>
          <cell r="N178">
            <v>0.18</v>
          </cell>
          <cell r="O178">
            <v>0.17</v>
          </cell>
          <cell r="P178">
            <v>0.17</v>
          </cell>
          <cell r="Q178">
            <v>0.19</v>
          </cell>
          <cell r="R178">
            <v>0.18</v>
          </cell>
          <cell r="S178">
            <v>0.18</v>
          </cell>
          <cell r="T178">
            <v>0.21</v>
          </cell>
          <cell r="U178">
            <v>0.19500000000000001</v>
          </cell>
          <cell r="V178">
            <v>0.2</v>
          </cell>
          <cell r="W178">
            <v>0.18</v>
          </cell>
          <cell r="X178">
            <v>0.17499999999999999</v>
          </cell>
          <cell r="Y178">
            <v>0.2</v>
          </cell>
          <cell r="Z178">
            <v>0.17</v>
          </cell>
          <cell r="AA178">
            <v>0.17</v>
          </cell>
          <cell r="AB178">
            <v>0.2</v>
          </cell>
          <cell r="AC178">
            <v>0.18</v>
          </cell>
          <cell r="AD178">
            <v>0.2</v>
          </cell>
          <cell r="AF178">
            <v>0.05</v>
          </cell>
        </row>
        <row r="179">
          <cell r="C179" t="str">
            <v>8504.40.30</v>
          </cell>
          <cell r="D179">
            <v>0.19</v>
          </cell>
          <cell r="E179">
            <v>0.2</v>
          </cell>
          <cell r="F179">
            <v>0.2</v>
          </cell>
          <cell r="G179">
            <v>0.18</v>
          </cell>
          <cell r="H179">
            <v>0.20499999999999999</v>
          </cell>
          <cell r="I179">
            <v>0.18</v>
          </cell>
          <cell r="J179">
            <v>0.12</v>
          </cell>
          <cell r="K179">
            <v>0.17</v>
          </cell>
          <cell r="L179">
            <v>0.17</v>
          </cell>
          <cell r="M179">
            <v>0.22</v>
          </cell>
          <cell r="N179">
            <v>0.18</v>
          </cell>
          <cell r="O179">
            <v>0.17</v>
          </cell>
          <cell r="P179">
            <v>0.17</v>
          </cell>
          <cell r="Q179">
            <v>0.19</v>
          </cell>
          <cell r="R179">
            <v>0.18</v>
          </cell>
          <cell r="S179">
            <v>0.18</v>
          </cell>
          <cell r="T179">
            <v>0.21</v>
          </cell>
          <cell r="U179">
            <v>0.19500000000000001</v>
          </cell>
          <cell r="V179">
            <v>0.2</v>
          </cell>
          <cell r="W179">
            <v>0.18</v>
          </cell>
          <cell r="X179">
            <v>0.17499999999999999</v>
          </cell>
          <cell r="Y179">
            <v>0.2</v>
          </cell>
          <cell r="Z179">
            <v>0.17</v>
          </cell>
          <cell r="AA179">
            <v>0.17</v>
          </cell>
          <cell r="AB179">
            <v>0.2</v>
          </cell>
          <cell r="AC179">
            <v>0.18</v>
          </cell>
          <cell r="AD179">
            <v>0.2</v>
          </cell>
          <cell r="AF179">
            <v>0.15</v>
          </cell>
        </row>
        <row r="180">
          <cell r="C180" t="str">
            <v>8504.40.40</v>
          </cell>
          <cell r="D180">
            <v>0.19</v>
          </cell>
          <cell r="E180">
            <v>0.2</v>
          </cell>
          <cell r="F180">
            <v>0.2</v>
          </cell>
          <cell r="G180">
            <v>0.18</v>
          </cell>
          <cell r="H180">
            <v>0.20499999999999999</v>
          </cell>
          <cell r="I180">
            <v>0.18</v>
          </cell>
          <cell r="J180">
            <v>0.12</v>
          </cell>
          <cell r="K180">
            <v>0.17</v>
          </cell>
          <cell r="L180">
            <v>0.17</v>
          </cell>
          <cell r="M180">
            <v>0.22</v>
          </cell>
          <cell r="N180">
            <v>0.18</v>
          </cell>
          <cell r="O180">
            <v>0.17</v>
          </cell>
          <cell r="P180">
            <v>0.17</v>
          </cell>
          <cell r="Q180">
            <v>0.19</v>
          </cell>
          <cell r="R180">
            <v>0.18</v>
          </cell>
          <cell r="S180">
            <v>0.18</v>
          </cell>
          <cell r="T180">
            <v>0.21</v>
          </cell>
          <cell r="U180">
            <v>0.19500000000000001</v>
          </cell>
          <cell r="V180">
            <v>0.2</v>
          </cell>
          <cell r="W180">
            <v>0.18</v>
          </cell>
          <cell r="X180">
            <v>0.17499999999999999</v>
          </cell>
          <cell r="Y180">
            <v>0.2</v>
          </cell>
          <cell r="Z180">
            <v>0.17</v>
          </cell>
          <cell r="AA180">
            <v>0.17</v>
          </cell>
          <cell r="AB180">
            <v>0.2</v>
          </cell>
          <cell r="AC180">
            <v>0.18</v>
          </cell>
          <cell r="AD180">
            <v>0.2</v>
          </cell>
          <cell r="AF180">
            <v>0.11249999999999999</v>
          </cell>
        </row>
        <row r="181">
          <cell r="C181" t="str">
            <v>8504.40.90</v>
          </cell>
          <cell r="D181">
            <v>0.19</v>
          </cell>
          <cell r="E181">
            <v>0.2</v>
          </cell>
          <cell r="F181">
            <v>0.2</v>
          </cell>
          <cell r="G181">
            <v>0.18</v>
          </cell>
          <cell r="H181">
            <v>0.20499999999999999</v>
          </cell>
          <cell r="I181">
            <v>0.2</v>
          </cell>
          <cell r="J181">
            <v>0.2</v>
          </cell>
          <cell r="K181">
            <v>0.19500000000000001</v>
          </cell>
          <cell r="L181">
            <v>0.19</v>
          </cell>
          <cell r="M181">
            <v>0.22</v>
          </cell>
          <cell r="N181">
            <v>0.18</v>
          </cell>
          <cell r="O181">
            <v>0.17</v>
          </cell>
          <cell r="P181">
            <v>0.17</v>
          </cell>
          <cell r="Q181">
            <v>0.19</v>
          </cell>
          <cell r="R181">
            <v>0.2</v>
          </cell>
          <cell r="S181">
            <v>0.20499999999999999</v>
          </cell>
          <cell r="T181">
            <v>0.21</v>
          </cell>
          <cell r="U181">
            <v>0.19500000000000001</v>
          </cell>
          <cell r="V181">
            <v>0.2</v>
          </cell>
          <cell r="W181">
            <v>0.18</v>
          </cell>
          <cell r="X181">
            <v>0.19500000000000001</v>
          </cell>
          <cell r="Y181">
            <v>0.2</v>
          </cell>
          <cell r="Z181">
            <v>0.17</v>
          </cell>
          <cell r="AA181">
            <v>0.17</v>
          </cell>
          <cell r="AB181">
            <v>0.2</v>
          </cell>
          <cell r="AC181">
            <v>0.12</v>
          </cell>
          <cell r="AD181">
            <v>0.2</v>
          </cell>
          <cell r="AF181">
            <v>9.7500000000000003E-2</v>
          </cell>
        </row>
        <row r="182">
          <cell r="C182" t="str">
            <v>8504.50.00</v>
          </cell>
          <cell r="D182">
            <v>0.19</v>
          </cell>
          <cell r="E182">
            <v>0.2</v>
          </cell>
          <cell r="F182">
            <v>0.2</v>
          </cell>
          <cell r="G182">
            <v>0.18</v>
          </cell>
          <cell r="H182">
            <v>0.20499999999999999</v>
          </cell>
          <cell r="I182">
            <v>0.18</v>
          </cell>
          <cell r="J182">
            <v>0.12</v>
          </cell>
          <cell r="K182">
            <v>0.17</v>
          </cell>
          <cell r="L182">
            <v>0.17</v>
          </cell>
          <cell r="M182">
            <v>0.22</v>
          </cell>
          <cell r="N182">
            <v>0.18</v>
          </cell>
          <cell r="O182">
            <v>0.17</v>
          </cell>
          <cell r="P182">
            <v>0.17</v>
          </cell>
          <cell r="Q182">
            <v>0.19</v>
          </cell>
          <cell r="R182">
            <v>0.18</v>
          </cell>
          <cell r="S182">
            <v>0.18</v>
          </cell>
          <cell r="T182">
            <v>0.21</v>
          </cell>
          <cell r="U182">
            <v>0.19500000000000001</v>
          </cell>
          <cell r="V182">
            <v>0.2</v>
          </cell>
          <cell r="W182">
            <v>0.18</v>
          </cell>
          <cell r="X182">
            <v>0.17499999999999999</v>
          </cell>
          <cell r="Y182">
            <v>0.2</v>
          </cell>
          <cell r="Z182">
            <v>0.17</v>
          </cell>
          <cell r="AA182">
            <v>0.17</v>
          </cell>
          <cell r="AB182">
            <v>0.2</v>
          </cell>
          <cell r="AC182">
            <v>0.18</v>
          </cell>
          <cell r="AD182">
            <v>0.2</v>
          </cell>
          <cell r="AF182">
            <v>0</v>
          </cell>
        </row>
        <row r="183">
          <cell r="C183" t="str">
            <v>8504.90.40</v>
          </cell>
          <cell r="D183">
            <v>0.19</v>
          </cell>
          <cell r="E183">
            <v>0.2</v>
          </cell>
          <cell r="F183">
            <v>0.2</v>
          </cell>
          <cell r="G183">
            <v>0.18</v>
          </cell>
          <cell r="H183">
            <v>0.20499999999999999</v>
          </cell>
          <cell r="I183">
            <v>0.18</v>
          </cell>
          <cell r="J183">
            <v>0.18</v>
          </cell>
          <cell r="K183">
            <v>0.17</v>
          </cell>
          <cell r="L183">
            <v>0.17</v>
          </cell>
          <cell r="M183">
            <v>0.22</v>
          </cell>
          <cell r="N183">
            <v>0.18</v>
          </cell>
          <cell r="O183">
            <v>0.17</v>
          </cell>
          <cell r="P183">
            <v>0.17</v>
          </cell>
          <cell r="Q183">
            <v>0.19</v>
          </cell>
          <cell r="R183">
            <v>0.18</v>
          </cell>
          <cell r="S183">
            <v>0.18</v>
          </cell>
          <cell r="T183">
            <v>0.21</v>
          </cell>
          <cell r="U183">
            <v>0.19500000000000001</v>
          </cell>
          <cell r="V183">
            <v>0.2</v>
          </cell>
          <cell r="W183">
            <v>0.18</v>
          </cell>
          <cell r="X183">
            <v>0.17499999999999999</v>
          </cell>
          <cell r="Y183">
            <v>0.2</v>
          </cell>
          <cell r="Z183">
            <v>0.17</v>
          </cell>
          <cell r="AA183">
            <v>0.17</v>
          </cell>
          <cell r="AB183">
            <v>0.2</v>
          </cell>
          <cell r="AC183">
            <v>0.18</v>
          </cell>
          <cell r="AD183">
            <v>0.2</v>
          </cell>
          <cell r="AF183">
            <v>7.5000000000000011E-2</v>
          </cell>
        </row>
        <row r="184">
          <cell r="C184" t="str">
            <v>8504.90.90</v>
          </cell>
          <cell r="D184">
            <v>0.19</v>
          </cell>
          <cell r="E184">
            <v>0.2</v>
          </cell>
          <cell r="F184">
            <v>0.2</v>
          </cell>
          <cell r="G184">
            <v>0.18</v>
          </cell>
          <cell r="H184">
            <v>0.20499999999999999</v>
          </cell>
          <cell r="I184">
            <v>0.18</v>
          </cell>
          <cell r="J184">
            <v>0.12</v>
          </cell>
          <cell r="K184">
            <v>0.17</v>
          </cell>
          <cell r="L184">
            <v>0.17</v>
          </cell>
          <cell r="M184">
            <v>0.22</v>
          </cell>
          <cell r="N184">
            <v>0.18</v>
          </cell>
          <cell r="O184">
            <v>0.17</v>
          </cell>
          <cell r="P184">
            <v>0.17</v>
          </cell>
          <cell r="Q184">
            <v>0.19</v>
          </cell>
          <cell r="R184">
            <v>0.18</v>
          </cell>
          <cell r="S184">
            <v>0.18</v>
          </cell>
          <cell r="T184">
            <v>0.21</v>
          </cell>
          <cell r="U184">
            <v>0.19500000000000001</v>
          </cell>
          <cell r="V184">
            <v>0.2</v>
          </cell>
          <cell r="W184">
            <v>0.18</v>
          </cell>
          <cell r="X184">
            <v>0.17499999999999999</v>
          </cell>
          <cell r="Y184">
            <v>0.2</v>
          </cell>
          <cell r="Z184">
            <v>0.17</v>
          </cell>
          <cell r="AA184">
            <v>0.17</v>
          </cell>
          <cell r="AB184">
            <v>0.2</v>
          </cell>
          <cell r="AC184">
            <v>0.12</v>
          </cell>
          <cell r="AD184">
            <v>0.2</v>
          </cell>
          <cell r="AF184">
            <v>7.5000000000000011E-2</v>
          </cell>
        </row>
        <row r="185">
          <cell r="C185" t="str">
            <v>8506.10.19</v>
          </cell>
          <cell r="D185">
            <v>0.19</v>
          </cell>
          <cell r="E185">
            <v>0.2</v>
          </cell>
          <cell r="F185">
            <v>0.2</v>
          </cell>
          <cell r="G185">
            <v>0.18</v>
          </cell>
          <cell r="H185">
            <v>0.20499999999999999</v>
          </cell>
          <cell r="I185">
            <v>0.2</v>
          </cell>
          <cell r="J185">
            <v>0.2</v>
          </cell>
          <cell r="K185">
            <v>0.19500000000000001</v>
          </cell>
          <cell r="L185">
            <v>0.19</v>
          </cell>
          <cell r="M185">
            <v>0.22</v>
          </cell>
          <cell r="N185">
            <v>0.18</v>
          </cell>
          <cell r="O185">
            <v>0.17</v>
          </cell>
          <cell r="P185">
            <v>0.17</v>
          </cell>
          <cell r="Q185">
            <v>0.19</v>
          </cell>
          <cell r="R185">
            <v>0.2</v>
          </cell>
          <cell r="S185">
            <v>0.20499999999999999</v>
          </cell>
          <cell r="T185">
            <v>0.21</v>
          </cell>
          <cell r="U185">
            <v>0.19500000000000001</v>
          </cell>
          <cell r="V185">
            <v>0.2</v>
          </cell>
          <cell r="W185">
            <v>0.18</v>
          </cell>
          <cell r="X185">
            <v>0.19500000000000001</v>
          </cell>
          <cell r="Y185">
            <v>0.2</v>
          </cell>
          <cell r="Z185">
            <v>0.17</v>
          </cell>
          <cell r="AA185">
            <v>0.17</v>
          </cell>
          <cell r="AB185">
            <v>0.2</v>
          </cell>
          <cell r="AC185">
            <v>0.18</v>
          </cell>
          <cell r="AD185">
            <v>0.2</v>
          </cell>
          <cell r="AF185">
            <v>9.7500000000000003E-2</v>
          </cell>
        </row>
        <row r="186">
          <cell r="C186" t="str">
            <v>8506.10.30</v>
          </cell>
          <cell r="D186">
            <v>0.19</v>
          </cell>
          <cell r="E186">
            <v>0.2</v>
          </cell>
          <cell r="F186">
            <v>0.2</v>
          </cell>
          <cell r="G186">
            <v>0.18</v>
          </cell>
          <cell r="H186">
            <v>0.20499999999999999</v>
          </cell>
          <cell r="I186">
            <v>0.18</v>
          </cell>
          <cell r="J186">
            <v>0.18</v>
          </cell>
          <cell r="K186">
            <v>0.17</v>
          </cell>
          <cell r="L186">
            <v>0.17</v>
          </cell>
          <cell r="M186">
            <v>0.22</v>
          </cell>
          <cell r="N186">
            <v>0.18</v>
          </cell>
          <cell r="O186">
            <v>0.17</v>
          </cell>
          <cell r="P186">
            <v>0.17</v>
          </cell>
          <cell r="Q186">
            <v>0.19</v>
          </cell>
          <cell r="R186">
            <v>0.18</v>
          </cell>
          <cell r="S186">
            <v>0.18</v>
          </cell>
          <cell r="T186">
            <v>0.21</v>
          </cell>
          <cell r="U186">
            <v>0.19500000000000001</v>
          </cell>
          <cell r="V186">
            <v>0.2</v>
          </cell>
          <cell r="W186">
            <v>0.18</v>
          </cell>
          <cell r="X186">
            <v>0.17499999999999999</v>
          </cell>
          <cell r="Y186">
            <v>0.2</v>
          </cell>
          <cell r="Z186">
            <v>0.17</v>
          </cell>
          <cell r="AA186">
            <v>0.17</v>
          </cell>
          <cell r="AB186">
            <v>0.2</v>
          </cell>
          <cell r="AC186">
            <v>0.18</v>
          </cell>
          <cell r="AD186">
            <v>0.2</v>
          </cell>
          <cell r="AF186">
            <v>0.11249999999999999</v>
          </cell>
        </row>
        <row r="187">
          <cell r="C187" t="str">
            <v>8506.10.31</v>
          </cell>
          <cell r="D187">
            <v>0.19</v>
          </cell>
          <cell r="E187">
            <v>0.2</v>
          </cell>
          <cell r="F187">
            <v>0.2</v>
          </cell>
          <cell r="G187">
            <v>0.18</v>
          </cell>
          <cell r="H187">
            <v>0.20499999999999999</v>
          </cell>
          <cell r="I187">
            <v>0.2</v>
          </cell>
          <cell r="J187">
            <v>0.2</v>
          </cell>
          <cell r="K187">
            <v>0.19500000000000001</v>
          </cell>
          <cell r="L187">
            <v>0.19</v>
          </cell>
          <cell r="M187">
            <v>0.22</v>
          </cell>
          <cell r="N187">
            <v>0.18</v>
          </cell>
          <cell r="O187">
            <v>0.17</v>
          </cell>
          <cell r="P187">
            <v>0.17</v>
          </cell>
          <cell r="Q187">
            <v>0.19</v>
          </cell>
          <cell r="R187">
            <v>0.2</v>
          </cell>
          <cell r="S187">
            <v>0.20499999999999999</v>
          </cell>
          <cell r="T187">
            <v>0.21</v>
          </cell>
          <cell r="U187">
            <v>0.19500000000000001</v>
          </cell>
          <cell r="V187">
            <v>0.2</v>
          </cell>
          <cell r="W187">
            <v>0.18</v>
          </cell>
          <cell r="X187">
            <v>0.19500000000000001</v>
          </cell>
          <cell r="Y187">
            <v>0.2</v>
          </cell>
          <cell r="Z187">
            <v>0.17</v>
          </cell>
          <cell r="AA187">
            <v>0.17</v>
          </cell>
          <cell r="AB187">
            <v>0.2</v>
          </cell>
          <cell r="AC187">
            <v>0.18</v>
          </cell>
          <cell r="AD187">
            <v>0.2</v>
          </cell>
          <cell r="AF187">
            <v>9.7500000000000003E-2</v>
          </cell>
        </row>
        <row r="188">
          <cell r="C188" t="str">
            <v>8506.50.10</v>
          </cell>
          <cell r="D188">
            <v>0.19</v>
          </cell>
          <cell r="E188">
            <v>0.2</v>
          </cell>
          <cell r="F188">
            <v>0.2</v>
          </cell>
          <cell r="G188">
            <v>0.18</v>
          </cell>
          <cell r="H188">
            <v>0.20499999999999999</v>
          </cell>
          <cell r="I188">
            <v>0.18</v>
          </cell>
          <cell r="J188">
            <v>0.18</v>
          </cell>
          <cell r="K188">
            <v>0.17</v>
          </cell>
          <cell r="L188">
            <v>0.17</v>
          </cell>
          <cell r="M188">
            <v>0.22</v>
          </cell>
          <cell r="N188">
            <v>0.18</v>
          </cell>
          <cell r="O188">
            <v>0.17</v>
          </cell>
          <cell r="P188">
            <v>0.17</v>
          </cell>
          <cell r="Q188">
            <v>0.19</v>
          </cell>
          <cell r="R188">
            <v>0.18</v>
          </cell>
          <cell r="S188">
            <v>0.18</v>
          </cell>
          <cell r="T188">
            <v>0.21</v>
          </cell>
          <cell r="U188">
            <v>0.19500000000000001</v>
          </cell>
          <cell r="V188">
            <v>0.2</v>
          </cell>
          <cell r="W188">
            <v>0.18</v>
          </cell>
          <cell r="X188">
            <v>0.17499999999999999</v>
          </cell>
          <cell r="Y188">
            <v>0.2</v>
          </cell>
          <cell r="Z188">
            <v>0.17</v>
          </cell>
          <cell r="AA188">
            <v>0.17</v>
          </cell>
          <cell r="AB188">
            <v>0.2</v>
          </cell>
          <cell r="AC188">
            <v>0.18</v>
          </cell>
          <cell r="AD188">
            <v>0.2</v>
          </cell>
          <cell r="AF188">
            <v>9.7500000000000003E-2</v>
          </cell>
        </row>
        <row r="189">
          <cell r="C189" t="str">
            <v>8507.10.10</v>
          </cell>
          <cell r="D189">
            <v>0.19</v>
          </cell>
          <cell r="E189">
            <v>0.2</v>
          </cell>
          <cell r="F189">
            <v>0.2</v>
          </cell>
          <cell r="G189">
            <v>0.18</v>
          </cell>
          <cell r="H189">
            <v>0.20499999999999999</v>
          </cell>
          <cell r="I189">
            <v>0.18</v>
          </cell>
          <cell r="J189">
            <v>0.18</v>
          </cell>
          <cell r="K189">
            <v>0.17</v>
          </cell>
          <cell r="L189">
            <v>0.17</v>
          </cell>
          <cell r="M189">
            <v>0.22</v>
          </cell>
          <cell r="N189">
            <v>0.18</v>
          </cell>
          <cell r="O189">
            <v>0.17</v>
          </cell>
          <cell r="P189">
            <v>0.17</v>
          </cell>
          <cell r="Q189">
            <v>0.19</v>
          </cell>
          <cell r="R189">
            <v>0.18</v>
          </cell>
          <cell r="S189">
            <v>0.18</v>
          </cell>
          <cell r="T189">
            <v>0.21</v>
          </cell>
          <cell r="U189">
            <v>0.19500000000000001</v>
          </cell>
          <cell r="V189">
            <v>0.2</v>
          </cell>
          <cell r="W189">
            <v>0.18</v>
          </cell>
          <cell r="X189">
            <v>0.17499999999999999</v>
          </cell>
          <cell r="Y189">
            <v>0.2</v>
          </cell>
          <cell r="Z189">
            <v>0.17</v>
          </cell>
          <cell r="AA189">
            <v>0.17</v>
          </cell>
          <cell r="AB189">
            <v>0.2</v>
          </cell>
          <cell r="AC189">
            <v>0.18</v>
          </cell>
          <cell r="AD189">
            <v>0.2</v>
          </cell>
          <cell r="AF189">
            <v>0.11249999999999999</v>
          </cell>
        </row>
        <row r="190">
          <cell r="C190" t="str">
            <v>8507.10.90</v>
          </cell>
          <cell r="D190">
            <v>0.19</v>
          </cell>
          <cell r="E190">
            <v>0.2</v>
          </cell>
          <cell r="F190">
            <v>0.2</v>
          </cell>
          <cell r="G190">
            <v>0.18</v>
          </cell>
          <cell r="H190">
            <v>0.20499999999999999</v>
          </cell>
          <cell r="I190">
            <v>0.18</v>
          </cell>
          <cell r="J190">
            <v>0.18</v>
          </cell>
          <cell r="K190">
            <v>0.17</v>
          </cell>
          <cell r="L190">
            <v>0.17</v>
          </cell>
          <cell r="M190">
            <v>0.22</v>
          </cell>
          <cell r="N190">
            <v>0.18</v>
          </cell>
          <cell r="O190">
            <v>0.17</v>
          </cell>
          <cell r="P190">
            <v>0.17</v>
          </cell>
          <cell r="Q190">
            <v>0.19</v>
          </cell>
          <cell r="R190">
            <v>0.18</v>
          </cell>
          <cell r="S190">
            <v>0.18</v>
          </cell>
          <cell r="T190">
            <v>0.21</v>
          </cell>
          <cell r="U190">
            <v>0.19500000000000001</v>
          </cell>
          <cell r="V190">
            <v>0.2</v>
          </cell>
          <cell r="W190">
            <v>0.18</v>
          </cell>
          <cell r="X190">
            <v>0.17499999999999999</v>
          </cell>
          <cell r="Y190">
            <v>0.2</v>
          </cell>
          <cell r="Z190">
            <v>0.17</v>
          </cell>
          <cell r="AA190">
            <v>0.17</v>
          </cell>
          <cell r="AB190">
            <v>0.2</v>
          </cell>
          <cell r="AC190">
            <v>0.12</v>
          </cell>
          <cell r="AD190">
            <v>0.2</v>
          </cell>
          <cell r="AF190">
            <v>0.11249999999999999</v>
          </cell>
        </row>
        <row r="191">
          <cell r="C191" t="str">
            <v>8507.20.10</v>
          </cell>
          <cell r="D191">
            <v>0.19</v>
          </cell>
          <cell r="E191">
            <v>0.2</v>
          </cell>
          <cell r="F191">
            <v>0.2</v>
          </cell>
          <cell r="G191">
            <v>0.18</v>
          </cell>
          <cell r="H191">
            <v>0.20499999999999999</v>
          </cell>
          <cell r="I191">
            <v>0.18</v>
          </cell>
          <cell r="J191">
            <v>0.18</v>
          </cell>
          <cell r="K191">
            <v>0.17</v>
          </cell>
          <cell r="L191">
            <v>0.17</v>
          </cell>
          <cell r="M191">
            <v>0.22</v>
          </cell>
          <cell r="N191">
            <v>0.18</v>
          </cell>
          <cell r="O191">
            <v>0.17</v>
          </cell>
          <cell r="P191">
            <v>0.17</v>
          </cell>
          <cell r="Q191">
            <v>0.19</v>
          </cell>
          <cell r="R191">
            <v>0.18</v>
          </cell>
          <cell r="S191">
            <v>0.18</v>
          </cell>
          <cell r="T191">
            <v>0.21</v>
          </cell>
          <cell r="U191">
            <v>0.19500000000000001</v>
          </cell>
          <cell r="V191">
            <v>0.2</v>
          </cell>
          <cell r="W191">
            <v>0.18</v>
          </cell>
          <cell r="X191">
            <v>0.17499999999999999</v>
          </cell>
          <cell r="Y191">
            <v>0.2</v>
          </cell>
          <cell r="Z191">
            <v>0.17</v>
          </cell>
          <cell r="AA191">
            <v>0.17</v>
          </cell>
          <cell r="AB191">
            <v>0.2</v>
          </cell>
          <cell r="AC191">
            <v>0.18</v>
          </cell>
          <cell r="AD191">
            <v>0.2</v>
          </cell>
          <cell r="AF191">
            <v>0.11249999999999999</v>
          </cell>
        </row>
        <row r="192">
          <cell r="C192" t="str">
            <v>8507.60.00</v>
          </cell>
          <cell r="D192">
            <v>0.19</v>
          </cell>
          <cell r="E192">
            <v>0.2</v>
          </cell>
          <cell r="F192">
            <v>0.2</v>
          </cell>
          <cell r="G192">
            <v>0.18</v>
          </cell>
          <cell r="H192">
            <v>0.20499999999999999</v>
          </cell>
          <cell r="I192">
            <v>0.2</v>
          </cell>
          <cell r="J192">
            <v>0.2</v>
          </cell>
          <cell r="K192">
            <v>0.19500000000000001</v>
          </cell>
          <cell r="L192">
            <v>0.19</v>
          </cell>
          <cell r="M192">
            <v>0.22</v>
          </cell>
          <cell r="N192">
            <v>0.18</v>
          </cell>
          <cell r="O192">
            <v>0.17</v>
          </cell>
          <cell r="P192">
            <v>0.17</v>
          </cell>
          <cell r="Q192">
            <v>0.19</v>
          </cell>
          <cell r="R192">
            <v>0.2</v>
          </cell>
          <cell r="S192">
            <v>0.20499999999999999</v>
          </cell>
          <cell r="T192">
            <v>0.21</v>
          </cell>
          <cell r="U192">
            <v>0.19500000000000001</v>
          </cell>
          <cell r="V192">
            <v>0.2</v>
          </cell>
          <cell r="W192">
            <v>0.18</v>
          </cell>
          <cell r="X192">
            <v>0.19500000000000001</v>
          </cell>
          <cell r="Y192">
            <v>0.2</v>
          </cell>
          <cell r="Z192">
            <v>0.17</v>
          </cell>
          <cell r="AA192">
            <v>0.17</v>
          </cell>
          <cell r="AB192">
            <v>0.2</v>
          </cell>
          <cell r="AC192">
            <v>0.18</v>
          </cell>
          <cell r="AD192">
            <v>0.2</v>
          </cell>
          <cell r="AF192">
            <v>0.11249999999999999</v>
          </cell>
        </row>
        <row r="193">
          <cell r="C193" t="str">
            <v>8511.90.00</v>
          </cell>
          <cell r="D193">
            <v>0.19</v>
          </cell>
          <cell r="E193">
            <v>0.2</v>
          </cell>
          <cell r="F193">
            <v>0.2</v>
          </cell>
          <cell r="G193">
            <v>0.18</v>
          </cell>
          <cell r="H193">
            <v>0.20499999999999999</v>
          </cell>
          <cell r="I193">
            <v>0.18</v>
          </cell>
          <cell r="J193">
            <v>0.18</v>
          </cell>
          <cell r="K193">
            <v>0.17</v>
          </cell>
          <cell r="L193">
            <v>0.17</v>
          </cell>
          <cell r="M193">
            <v>0.22</v>
          </cell>
          <cell r="N193">
            <v>0.18</v>
          </cell>
          <cell r="O193">
            <v>0.17</v>
          </cell>
          <cell r="P193">
            <v>0.17</v>
          </cell>
          <cell r="Q193">
            <v>0.19</v>
          </cell>
          <cell r="R193">
            <v>0.18</v>
          </cell>
          <cell r="S193">
            <v>0.18</v>
          </cell>
          <cell r="T193">
            <v>0.21</v>
          </cell>
          <cell r="U193">
            <v>0.19500000000000001</v>
          </cell>
          <cell r="V193">
            <v>0.2</v>
          </cell>
          <cell r="W193">
            <v>0.18</v>
          </cell>
          <cell r="X193">
            <v>0.17499999999999999</v>
          </cell>
          <cell r="Y193">
            <v>0.2</v>
          </cell>
          <cell r="Z193">
            <v>0.17</v>
          </cell>
          <cell r="AA193">
            <v>0.17</v>
          </cell>
          <cell r="AB193">
            <v>0.2</v>
          </cell>
          <cell r="AC193">
            <v>0.18</v>
          </cell>
          <cell r="AD193">
            <v>0.2</v>
          </cell>
          <cell r="AF193">
            <v>0.11249999999999999</v>
          </cell>
        </row>
        <row r="194">
          <cell r="C194" t="str">
            <v>8512.20.29</v>
          </cell>
          <cell r="D194">
            <v>0.19</v>
          </cell>
          <cell r="E194">
            <v>0.2</v>
          </cell>
          <cell r="F194">
            <v>0.2</v>
          </cell>
          <cell r="G194">
            <v>0.18</v>
          </cell>
          <cell r="H194">
            <v>0.20499999999999999</v>
          </cell>
          <cell r="I194">
            <v>0.2</v>
          </cell>
          <cell r="J194">
            <v>0.2</v>
          </cell>
          <cell r="K194">
            <v>0.19500000000000001</v>
          </cell>
          <cell r="L194">
            <v>0.19</v>
          </cell>
          <cell r="M194">
            <v>0.22</v>
          </cell>
          <cell r="N194">
            <v>0.18</v>
          </cell>
          <cell r="O194">
            <v>0.17</v>
          </cell>
          <cell r="P194">
            <v>0.17</v>
          </cell>
          <cell r="Q194">
            <v>0.19</v>
          </cell>
          <cell r="R194">
            <v>0.2</v>
          </cell>
          <cell r="S194">
            <v>0.20499999999999999</v>
          </cell>
          <cell r="T194">
            <v>0.21</v>
          </cell>
          <cell r="U194">
            <v>0.19500000000000001</v>
          </cell>
          <cell r="V194">
            <v>0.2</v>
          </cell>
          <cell r="W194">
            <v>0.18</v>
          </cell>
          <cell r="X194">
            <v>0.19500000000000001</v>
          </cell>
          <cell r="Y194">
            <v>0.2</v>
          </cell>
          <cell r="Z194">
            <v>0.17</v>
          </cell>
          <cell r="AA194">
            <v>0.17</v>
          </cell>
          <cell r="AB194">
            <v>0.2</v>
          </cell>
          <cell r="AC194">
            <v>0.18</v>
          </cell>
          <cell r="AD194">
            <v>0.2</v>
          </cell>
          <cell r="AF194">
            <v>9.7500000000000003E-2</v>
          </cell>
        </row>
        <row r="195">
          <cell r="C195" t="str">
            <v>8517.11.00</v>
          </cell>
          <cell r="D195">
            <v>0.19</v>
          </cell>
          <cell r="E195">
            <v>0.2</v>
          </cell>
          <cell r="F195">
            <v>0.2</v>
          </cell>
          <cell r="G195">
            <v>0.18</v>
          </cell>
          <cell r="H195">
            <v>0.20499999999999999</v>
          </cell>
          <cell r="I195">
            <v>0.2</v>
          </cell>
          <cell r="J195">
            <v>0.2</v>
          </cell>
          <cell r="K195">
            <v>0.19500000000000001</v>
          </cell>
          <cell r="L195">
            <v>0.19</v>
          </cell>
          <cell r="M195">
            <v>0.22</v>
          </cell>
          <cell r="N195">
            <v>0.18</v>
          </cell>
          <cell r="O195">
            <v>0.17</v>
          </cell>
          <cell r="P195">
            <v>0.17</v>
          </cell>
          <cell r="Q195">
            <v>0.19</v>
          </cell>
          <cell r="R195">
            <v>0.2</v>
          </cell>
          <cell r="S195">
            <v>0.20499999999999999</v>
          </cell>
          <cell r="T195">
            <v>0.21</v>
          </cell>
          <cell r="U195">
            <v>0.19500000000000001</v>
          </cell>
          <cell r="V195">
            <v>0.2</v>
          </cell>
          <cell r="W195">
            <v>0.18</v>
          </cell>
          <cell r="X195">
            <v>0.19500000000000001</v>
          </cell>
          <cell r="Y195">
            <v>0.2</v>
          </cell>
          <cell r="Z195">
            <v>0.17</v>
          </cell>
          <cell r="AA195">
            <v>0.17</v>
          </cell>
          <cell r="AB195">
            <v>0.2</v>
          </cell>
          <cell r="AC195">
            <v>0.18</v>
          </cell>
          <cell r="AD195">
            <v>0.2</v>
          </cell>
          <cell r="AF195">
            <v>6.5000000000000002E-2</v>
          </cell>
        </row>
        <row r="196">
          <cell r="C196" t="str">
            <v>8517.12.31</v>
          </cell>
          <cell r="D196">
            <v>0.19</v>
          </cell>
          <cell r="E196">
            <v>0.2</v>
          </cell>
          <cell r="F196">
            <v>0.2</v>
          </cell>
          <cell r="G196">
            <v>0.18</v>
          </cell>
          <cell r="H196">
            <v>0.20499999999999999</v>
          </cell>
          <cell r="I196">
            <v>0.18</v>
          </cell>
          <cell r="J196">
            <v>0.18</v>
          </cell>
          <cell r="K196">
            <v>0.17</v>
          </cell>
          <cell r="L196">
            <v>0.17</v>
          </cell>
          <cell r="M196">
            <v>0.22</v>
          </cell>
          <cell r="N196">
            <v>0.2</v>
          </cell>
          <cell r="O196">
            <v>0.17</v>
          </cell>
          <cell r="P196">
            <v>0.17</v>
          </cell>
          <cell r="Q196">
            <v>0.19</v>
          </cell>
          <cell r="R196">
            <v>0.18</v>
          </cell>
          <cell r="S196">
            <v>0.18</v>
          </cell>
          <cell r="T196">
            <v>0.21</v>
          </cell>
          <cell r="U196">
            <v>0.19500000000000001</v>
          </cell>
          <cell r="V196">
            <v>0.2</v>
          </cell>
          <cell r="W196">
            <v>0.18</v>
          </cell>
          <cell r="X196">
            <v>0.17499999999999999</v>
          </cell>
          <cell r="Y196">
            <v>0.2</v>
          </cell>
          <cell r="Z196">
            <v>0.17</v>
          </cell>
          <cell r="AA196">
            <v>0.17</v>
          </cell>
          <cell r="AB196">
            <v>0.2</v>
          </cell>
          <cell r="AC196">
            <v>0.18</v>
          </cell>
          <cell r="AD196">
            <v>0.2</v>
          </cell>
          <cell r="AF196">
            <v>0.11249999999999999</v>
          </cell>
        </row>
        <row r="197">
          <cell r="C197" t="str">
            <v>8517.13.00</v>
          </cell>
          <cell r="D197">
            <v>0.19</v>
          </cell>
          <cell r="E197">
            <v>0.2</v>
          </cell>
          <cell r="F197">
            <v>0.2</v>
          </cell>
          <cell r="G197">
            <v>0.18</v>
          </cell>
          <cell r="H197">
            <v>0.20499999999999999</v>
          </cell>
          <cell r="I197">
            <v>0.2</v>
          </cell>
          <cell r="J197">
            <v>0.2</v>
          </cell>
          <cell r="K197">
            <v>0.19500000000000001</v>
          </cell>
          <cell r="L197">
            <v>0.19</v>
          </cell>
          <cell r="M197">
            <v>0.22</v>
          </cell>
          <cell r="N197">
            <v>0.18</v>
          </cell>
          <cell r="O197">
            <v>0.17</v>
          </cell>
          <cell r="P197">
            <v>0.17</v>
          </cell>
          <cell r="Q197">
            <v>0.19</v>
          </cell>
          <cell r="R197">
            <v>0.2</v>
          </cell>
          <cell r="S197">
            <v>0.20499999999999999</v>
          </cell>
          <cell r="T197">
            <v>0.21</v>
          </cell>
          <cell r="U197">
            <v>0.19500000000000001</v>
          </cell>
          <cell r="V197">
            <v>0.2</v>
          </cell>
          <cell r="W197">
            <v>0.18</v>
          </cell>
          <cell r="X197">
            <v>0.19500000000000001</v>
          </cell>
          <cell r="Y197">
            <v>0.2</v>
          </cell>
          <cell r="Z197">
            <v>0.17</v>
          </cell>
          <cell r="AA197">
            <v>0.17</v>
          </cell>
          <cell r="AB197">
            <v>0.2</v>
          </cell>
          <cell r="AC197">
            <v>0.18</v>
          </cell>
          <cell r="AD197">
            <v>0.2</v>
          </cell>
          <cell r="AF197">
            <v>0.15</v>
          </cell>
        </row>
        <row r="198">
          <cell r="C198" t="str">
            <v>8517.14.90</v>
          </cell>
          <cell r="D198">
            <v>0.19</v>
          </cell>
          <cell r="E198">
            <v>0.2</v>
          </cell>
          <cell r="F198">
            <v>0.2</v>
          </cell>
          <cell r="G198">
            <v>0.18</v>
          </cell>
          <cell r="H198">
            <v>0.20499999999999999</v>
          </cell>
          <cell r="I198">
            <v>0.2</v>
          </cell>
          <cell r="J198">
            <v>0.2</v>
          </cell>
          <cell r="K198">
            <v>0.19500000000000001</v>
          </cell>
          <cell r="L198">
            <v>0.19</v>
          </cell>
          <cell r="M198">
            <v>0.22</v>
          </cell>
          <cell r="N198">
            <v>0.18</v>
          </cell>
          <cell r="O198">
            <v>0.17</v>
          </cell>
          <cell r="P198">
            <v>0.17</v>
          </cell>
          <cell r="Q198">
            <v>0.19</v>
          </cell>
          <cell r="R198">
            <v>0.2</v>
          </cell>
          <cell r="S198">
            <v>0.20499999999999999</v>
          </cell>
          <cell r="T198">
            <v>0.21</v>
          </cell>
          <cell r="U198">
            <v>0.19500000000000001</v>
          </cell>
          <cell r="V198">
            <v>0.2</v>
          </cell>
          <cell r="W198">
            <v>0.18</v>
          </cell>
          <cell r="X198">
            <v>0.19500000000000001</v>
          </cell>
          <cell r="Y198">
            <v>0.2</v>
          </cell>
          <cell r="Z198">
            <v>0.17</v>
          </cell>
          <cell r="AA198">
            <v>0.17</v>
          </cell>
          <cell r="AB198">
            <v>0.2</v>
          </cell>
          <cell r="AC198">
            <v>0.18</v>
          </cell>
          <cell r="AD198">
            <v>0.2</v>
          </cell>
          <cell r="AF198">
            <v>9.7500000000000003E-2</v>
          </cell>
        </row>
        <row r="199">
          <cell r="C199" t="str">
            <v>8517.18.10</v>
          </cell>
          <cell r="D199">
            <v>0.19</v>
          </cell>
          <cell r="E199">
            <v>0.2</v>
          </cell>
          <cell r="F199">
            <v>0.2</v>
          </cell>
          <cell r="G199">
            <v>0.18</v>
          </cell>
          <cell r="H199">
            <v>0.20499999999999999</v>
          </cell>
          <cell r="I199">
            <v>0.18</v>
          </cell>
          <cell r="J199">
            <v>0.18</v>
          </cell>
          <cell r="K199">
            <v>0.17</v>
          </cell>
          <cell r="L199">
            <v>0.17</v>
          </cell>
          <cell r="M199">
            <v>0.22</v>
          </cell>
          <cell r="N199">
            <v>0.18</v>
          </cell>
          <cell r="O199">
            <v>0.17</v>
          </cell>
          <cell r="P199">
            <v>0.17</v>
          </cell>
          <cell r="Q199">
            <v>0.19</v>
          </cell>
          <cell r="R199">
            <v>0.18</v>
          </cell>
          <cell r="S199">
            <v>0.18</v>
          </cell>
          <cell r="T199">
            <v>0.21</v>
          </cell>
          <cell r="U199">
            <v>0.19500000000000001</v>
          </cell>
          <cell r="V199">
            <v>0.2</v>
          </cell>
          <cell r="W199">
            <v>0.18</v>
          </cell>
          <cell r="X199">
            <v>0.17499999999999999</v>
          </cell>
          <cell r="Y199">
            <v>0.2</v>
          </cell>
          <cell r="Z199">
            <v>0.17</v>
          </cell>
          <cell r="AA199">
            <v>0.17</v>
          </cell>
          <cell r="AB199">
            <v>0.2</v>
          </cell>
          <cell r="AC199">
            <v>0.18</v>
          </cell>
          <cell r="AD199">
            <v>0.2</v>
          </cell>
          <cell r="AF199">
            <v>7.5000000000000011E-2</v>
          </cell>
        </row>
        <row r="200">
          <cell r="C200" t="str">
            <v>8517.18.30</v>
          </cell>
          <cell r="D200">
            <v>0.19</v>
          </cell>
          <cell r="E200">
            <v>0.2</v>
          </cell>
          <cell r="F200">
            <v>0.2</v>
          </cell>
          <cell r="G200">
            <v>0.18</v>
          </cell>
          <cell r="H200">
            <v>0.20499999999999999</v>
          </cell>
          <cell r="I200">
            <v>0.18</v>
          </cell>
          <cell r="J200">
            <v>0.18</v>
          </cell>
          <cell r="K200">
            <v>0.17</v>
          </cell>
          <cell r="L200">
            <v>0.17</v>
          </cell>
          <cell r="M200">
            <v>0.22</v>
          </cell>
          <cell r="N200">
            <v>0.18</v>
          </cell>
          <cell r="O200">
            <v>0.17</v>
          </cell>
          <cell r="P200">
            <v>0.17</v>
          </cell>
          <cell r="Q200">
            <v>0.19</v>
          </cell>
          <cell r="R200">
            <v>0.18</v>
          </cell>
          <cell r="S200">
            <v>0.18</v>
          </cell>
          <cell r="T200">
            <v>0.21</v>
          </cell>
          <cell r="U200">
            <v>0.19500000000000001</v>
          </cell>
          <cell r="V200">
            <v>0.2</v>
          </cell>
          <cell r="W200">
            <v>0.18</v>
          </cell>
          <cell r="X200">
            <v>0.17499999999999999</v>
          </cell>
          <cell r="Y200">
            <v>0.2</v>
          </cell>
          <cell r="Z200">
            <v>0.17</v>
          </cell>
          <cell r="AA200">
            <v>0.17</v>
          </cell>
          <cell r="AB200">
            <v>0.2</v>
          </cell>
          <cell r="AC200">
            <v>0.18</v>
          </cell>
          <cell r="AD200">
            <v>0.2</v>
          </cell>
          <cell r="AF200">
            <v>6.5000000000000002E-2</v>
          </cell>
        </row>
        <row r="201">
          <cell r="C201" t="str">
            <v>8517.18.90</v>
          </cell>
          <cell r="D201">
            <v>0.19</v>
          </cell>
          <cell r="E201">
            <v>0.2</v>
          </cell>
          <cell r="F201">
            <v>0.2</v>
          </cell>
          <cell r="G201">
            <v>0.18</v>
          </cell>
          <cell r="H201">
            <v>0.20499999999999999</v>
          </cell>
          <cell r="I201">
            <v>0.18</v>
          </cell>
          <cell r="J201">
            <v>0.18</v>
          </cell>
          <cell r="K201">
            <v>0.17</v>
          </cell>
          <cell r="L201">
            <v>0.17</v>
          </cell>
          <cell r="M201">
            <v>0.22</v>
          </cell>
          <cell r="N201">
            <v>0.18</v>
          </cell>
          <cell r="O201">
            <v>0.17</v>
          </cell>
          <cell r="P201">
            <v>0.17</v>
          </cell>
          <cell r="Q201">
            <v>0.19</v>
          </cell>
          <cell r="R201">
            <v>0.18</v>
          </cell>
          <cell r="S201">
            <v>0.18</v>
          </cell>
          <cell r="T201">
            <v>0.21</v>
          </cell>
          <cell r="U201">
            <v>0.19500000000000001</v>
          </cell>
          <cell r="V201">
            <v>0.2</v>
          </cell>
          <cell r="W201">
            <v>0.18</v>
          </cell>
          <cell r="X201">
            <v>0.17499999999999999</v>
          </cell>
          <cell r="Y201">
            <v>0.2</v>
          </cell>
          <cell r="Z201">
            <v>0.17</v>
          </cell>
          <cell r="AA201">
            <v>0.17</v>
          </cell>
          <cell r="AB201">
            <v>0.2</v>
          </cell>
          <cell r="AC201">
            <v>0.18</v>
          </cell>
          <cell r="AD201">
            <v>0.2</v>
          </cell>
          <cell r="AF201">
            <v>9.7500000000000003E-2</v>
          </cell>
        </row>
        <row r="202">
          <cell r="C202" t="str">
            <v>8517.18.91</v>
          </cell>
          <cell r="D202">
            <v>0.19</v>
          </cell>
          <cell r="E202">
            <v>0.2</v>
          </cell>
          <cell r="F202">
            <v>0.2</v>
          </cell>
          <cell r="G202">
            <v>0.18</v>
          </cell>
          <cell r="H202">
            <v>0.20499999999999999</v>
          </cell>
          <cell r="I202">
            <v>0.18</v>
          </cell>
          <cell r="J202">
            <v>0.18</v>
          </cell>
          <cell r="K202">
            <v>0.17</v>
          </cell>
          <cell r="L202">
            <v>0.17</v>
          </cell>
          <cell r="M202">
            <v>0.22</v>
          </cell>
          <cell r="N202">
            <v>0.18</v>
          </cell>
          <cell r="O202">
            <v>0.17</v>
          </cell>
          <cell r="P202">
            <v>0.17</v>
          </cell>
          <cell r="Q202">
            <v>0.19</v>
          </cell>
          <cell r="R202">
            <v>0.18</v>
          </cell>
          <cell r="S202">
            <v>0.18</v>
          </cell>
          <cell r="T202">
            <v>0.21</v>
          </cell>
          <cell r="U202">
            <v>0.19500000000000001</v>
          </cell>
          <cell r="V202">
            <v>0.2</v>
          </cell>
          <cell r="W202">
            <v>0.18</v>
          </cell>
          <cell r="X202">
            <v>0.17499999999999999</v>
          </cell>
          <cell r="Y202">
            <v>0.2</v>
          </cell>
          <cell r="Z202">
            <v>0.17</v>
          </cell>
          <cell r="AA202">
            <v>0.17</v>
          </cell>
          <cell r="AB202">
            <v>0.2</v>
          </cell>
          <cell r="AC202">
            <v>0.18</v>
          </cell>
          <cell r="AD202">
            <v>0.2</v>
          </cell>
          <cell r="AF202">
            <v>7.5000000000000011E-2</v>
          </cell>
        </row>
        <row r="203">
          <cell r="C203" t="str">
            <v>8517.61.30</v>
          </cell>
          <cell r="D203">
            <v>0.19</v>
          </cell>
          <cell r="E203">
            <v>0.2</v>
          </cell>
          <cell r="F203">
            <v>0.2</v>
          </cell>
          <cell r="G203">
            <v>0.18</v>
          </cell>
          <cell r="H203">
            <v>0.20499999999999999</v>
          </cell>
          <cell r="I203">
            <v>0.18</v>
          </cell>
          <cell r="J203">
            <v>0.18</v>
          </cell>
          <cell r="K203">
            <v>0.17</v>
          </cell>
          <cell r="L203">
            <v>0.17</v>
          </cell>
          <cell r="M203">
            <v>0.22</v>
          </cell>
          <cell r="N203">
            <v>0.18</v>
          </cell>
          <cell r="O203">
            <v>0.17</v>
          </cell>
          <cell r="P203">
            <v>0.17</v>
          </cell>
          <cell r="Q203">
            <v>0.19</v>
          </cell>
          <cell r="R203">
            <v>0.18</v>
          </cell>
          <cell r="S203">
            <v>0.18</v>
          </cell>
          <cell r="T203">
            <v>0.21</v>
          </cell>
          <cell r="U203">
            <v>0.19500000000000001</v>
          </cell>
          <cell r="V203">
            <v>0.2</v>
          </cell>
          <cell r="W203">
            <v>0.18</v>
          </cell>
          <cell r="X203">
            <v>0.17499999999999999</v>
          </cell>
          <cell r="Y203">
            <v>0.2</v>
          </cell>
          <cell r="Z203">
            <v>0.17</v>
          </cell>
          <cell r="AA203">
            <v>0.17</v>
          </cell>
          <cell r="AB203">
            <v>0.2</v>
          </cell>
          <cell r="AC203">
            <v>0.18</v>
          </cell>
          <cell r="AD203">
            <v>0.2</v>
          </cell>
          <cell r="AF203">
            <v>0.11249999999999999</v>
          </cell>
        </row>
        <row r="204">
          <cell r="C204" t="str">
            <v>8517.61.42</v>
          </cell>
          <cell r="D204">
            <v>0.19</v>
          </cell>
          <cell r="E204">
            <v>0.2</v>
          </cell>
          <cell r="F204">
            <v>0.2</v>
          </cell>
          <cell r="G204">
            <v>0.18</v>
          </cell>
          <cell r="H204">
            <v>0.20499999999999999</v>
          </cell>
          <cell r="I204">
            <v>0.18</v>
          </cell>
          <cell r="J204">
            <v>0.18</v>
          </cell>
          <cell r="K204">
            <v>0.17</v>
          </cell>
          <cell r="L204">
            <v>0.17</v>
          </cell>
          <cell r="M204">
            <v>0.22</v>
          </cell>
          <cell r="N204">
            <v>0.18</v>
          </cell>
          <cell r="O204">
            <v>0.17</v>
          </cell>
          <cell r="P204">
            <v>0.17</v>
          </cell>
          <cell r="Q204">
            <v>0.19</v>
          </cell>
          <cell r="R204">
            <v>0.18</v>
          </cell>
          <cell r="S204">
            <v>0.12</v>
          </cell>
          <cell r="T204">
            <v>0.21</v>
          </cell>
          <cell r="U204">
            <v>0.19500000000000001</v>
          </cell>
          <cell r="V204">
            <v>0.2</v>
          </cell>
          <cell r="W204">
            <v>0.18</v>
          </cell>
          <cell r="X204">
            <v>0.17499999999999999</v>
          </cell>
          <cell r="Y204">
            <v>0.2</v>
          </cell>
          <cell r="Z204">
            <v>0.17</v>
          </cell>
          <cell r="AA204">
            <v>0.17</v>
          </cell>
          <cell r="AB204">
            <v>0.2</v>
          </cell>
          <cell r="AC204">
            <v>0.18</v>
          </cell>
          <cell r="AD204">
            <v>0.2</v>
          </cell>
          <cell r="AF204">
            <v>0.11249999999999999</v>
          </cell>
        </row>
        <row r="205">
          <cell r="C205" t="str">
            <v>8517.61.99</v>
          </cell>
          <cell r="D205">
            <v>0.19</v>
          </cell>
          <cell r="E205">
            <v>0.2</v>
          </cell>
          <cell r="F205">
            <v>0.2</v>
          </cell>
          <cell r="G205">
            <v>0.18</v>
          </cell>
          <cell r="H205">
            <v>0.20499999999999999</v>
          </cell>
          <cell r="I205">
            <v>0.2</v>
          </cell>
          <cell r="J205">
            <v>0.2</v>
          </cell>
          <cell r="K205">
            <v>0.19500000000000001</v>
          </cell>
          <cell r="L205">
            <v>0.19</v>
          </cell>
          <cell r="M205">
            <v>0.22</v>
          </cell>
          <cell r="N205">
            <v>0.18</v>
          </cell>
          <cell r="O205">
            <v>0.17</v>
          </cell>
          <cell r="P205">
            <v>0.17</v>
          </cell>
          <cell r="Q205">
            <v>0.19</v>
          </cell>
          <cell r="R205">
            <v>0.2</v>
          </cell>
          <cell r="S205">
            <v>0.20499999999999999</v>
          </cell>
          <cell r="T205">
            <v>0.21</v>
          </cell>
          <cell r="U205">
            <v>0.19500000000000001</v>
          </cell>
          <cell r="V205">
            <v>0.2</v>
          </cell>
          <cell r="W205">
            <v>0.18</v>
          </cell>
          <cell r="X205">
            <v>0.19500000000000001</v>
          </cell>
          <cell r="Y205">
            <v>0.2</v>
          </cell>
          <cell r="Z205">
            <v>0.17</v>
          </cell>
          <cell r="AA205">
            <v>0.17</v>
          </cell>
          <cell r="AB205">
            <v>0.2</v>
          </cell>
          <cell r="AC205">
            <v>0.18</v>
          </cell>
          <cell r="AD205">
            <v>0.2</v>
          </cell>
          <cell r="AF205">
            <v>9.7500000000000003E-2</v>
          </cell>
        </row>
        <row r="206">
          <cell r="C206" t="str">
            <v>8517.62.11</v>
          </cell>
          <cell r="D206">
            <v>0.19</v>
          </cell>
          <cell r="E206">
            <v>0.2</v>
          </cell>
          <cell r="F206">
            <v>0.2</v>
          </cell>
          <cell r="G206">
            <v>0.18</v>
          </cell>
          <cell r="H206">
            <v>0.20499999999999999</v>
          </cell>
          <cell r="I206">
            <v>0.18</v>
          </cell>
          <cell r="J206">
            <v>0.18</v>
          </cell>
          <cell r="K206">
            <v>0.17</v>
          </cell>
          <cell r="L206">
            <v>0.17</v>
          </cell>
          <cell r="M206">
            <v>0.22</v>
          </cell>
          <cell r="N206">
            <v>0.18</v>
          </cell>
          <cell r="O206">
            <v>0.17</v>
          </cell>
          <cell r="P206">
            <v>0.17</v>
          </cell>
          <cell r="Q206">
            <v>0.19</v>
          </cell>
          <cell r="R206">
            <v>0.18</v>
          </cell>
          <cell r="S206">
            <v>0.18</v>
          </cell>
          <cell r="T206">
            <v>0.21</v>
          </cell>
          <cell r="U206">
            <v>0.19500000000000001</v>
          </cell>
          <cell r="V206">
            <v>0.2</v>
          </cell>
          <cell r="W206">
            <v>0.18</v>
          </cell>
          <cell r="X206">
            <v>0.17499999999999999</v>
          </cell>
          <cell r="Y206">
            <v>0.2</v>
          </cell>
          <cell r="Z206">
            <v>0.17</v>
          </cell>
          <cell r="AA206">
            <v>0.17</v>
          </cell>
          <cell r="AB206">
            <v>0.2</v>
          </cell>
          <cell r="AC206">
            <v>0.18</v>
          </cell>
          <cell r="AD206">
            <v>0.2</v>
          </cell>
          <cell r="AF206">
            <v>0.11249999999999999</v>
          </cell>
        </row>
        <row r="207">
          <cell r="C207" t="str">
            <v>8517.62.14</v>
          </cell>
          <cell r="D207">
            <v>0.19</v>
          </cell>
          <cell r="E207">
            <v>0.2</v>
          </cell>
          <cell r="F207">
            <v>0.2</v>
          </cell>
          <cell r="G207">
            <v>0.18</v>
          </cell>
          <cell r="H207">
            <v>0.20499999999999999</v>
          </cell>
          <cell r="I207">
            <v>0.18</v>
          </cell>
          <cell r="J207">
            <v>0.18</v>
          </cell>
          <cell r="K207">
            <v>0.17</v>
          </cell>
          <cell r="L207">
            <v>0.17</v>
          </cell>
          <cell r="M207">
            <v>0.22</v>
          </cell>
          <cell r="N207">
            <v>0.18</v>
          </cell>
          <cell r="O207">
            <v>0.17</v>
          </cell>
          <cell r="P207">
            <v>0.17</v>
          </cell>
          <cell r="Q207">
            <v>0.19</v>
          </cell>
          <cell r="R207">
            <v>0.18</v>
          </cell>
          <cell r="S207">
            <v>0.18</v>
          </cell>
          <cell r="T207">
            <v>0.21</v>
          </cell>
          <cell r="U207">
            <v>0.19500000000000001</v>
          </cell>
          <cell r="V207">
            <v>0.2</v>
          </cell>
          <cell r="W207">
            <v>0.18</v>
          </cell>
          <cell r="X207">
            <v>0.17499999999999999</v>
          </cell>
          <cell r="Y207">
            <v>0.2</v>
          </cell>
          <cell r="Z207">
            <v>0.17</v>
          </cell>
          <cell r="AA207">
            <v>0.17</v>
          </cell>
          <cell r="AB207">
            <v>0.2</v>
          </cell>
          <cell r="AC207">
            <v>0.18</v>
          </cell>
          <cell r="AD207">
            <v>0.2</v>
          </cell>
          <cell r="AF207">
            <v>0.11249999999999999</v>
          </cell>
        </row>
        <row r="208">
          <cell r="C208" t="str">
            <v>8517.62.24</v>
          </cell>
          <cell r="D208">
            <v>0.19</v>
          </cell>
          <cell r="E208">
            <v>0.2</v>
          </cell>
          <cell r="F208">
            <v>0.2</v>
          </cell>
          <cell r="G208">
            <v>0.18</v>
          </cell>
          <cell r="H208">
            <v>0.20499999999999999</v>
          </cell>
          <cell r="I208">
            <v>0.18</v>
          </cell>
          <cell r="J208">
            <v>0.18</v>
          </cell>
          <cell r="K208">
            <v>0.17</v>
          </cell>
          <cell r="L208">
            <v>0.17</v>
          </cell>
          <cell r="M208">
            <v>0.22</v>
          </cell>
          <cell r="N208">
            <v>0.18</v>
          </cell>
          <cell r="O208">
            <v>0.17</v>
          </cell>
          <cell r="P208">
            <v>0.17</v>
          </cell>
          <cell r="Q208">
            <v>0.19</v>
          </cell>
          <cell r="R208">
            <v>0.18</v>
          </cell>
          <cell r="S208">
            <v>0.18</v>
          </cell>
          <cell r="T208">
            <v>0.21</v>
          </cell>
          <cell r="U208">
            <v>0.19500000000000001</v>
          </cell>
          <cell r="V208">
            <v>0.2</v>
          </cell>
          <cell r="W208">
            <v>0.18</v>
          </cell>
          <cell r="X208">
            <v>0.17499999999999999</v>
          </cell>
          <cell r="Y208">
            <v>0.2</v>
          </cell>
          <cell r="Z208">
            <v>0.17</v>
          </cell>
          <cell r="AA208">
            <v>0.17</v>
          </cell>
          <cell r="AB208">
            <v>0.2</v>
          </cell>
          <cell r="AC208">
            <v>0.18</v>
          </cell>
          <cell r="AD208">
            <v>0.2</v>
          </cell>
          <cell r="AF208">
            <v>0.11249999999999999</v>
          </cell>
        </row>
        <row r="209">
          <cell r="C209" t="str">
            <v>8517.62.29</v>
          </cell>
          <cell r="D209">
            <v>0.19</v>
          </cell>
          <cell r="E209">
            <v>0.2</v>
          </cell>
          <cell r="F209">
            <v>0.2</v>
          </cell>
          <cell r="G209">
            <v>0.18</v>
          </cell>
          <cell r="H209">
            <v>0.20499999999999999</v>
          </cell>
          <cell r="I209">
            <v>0.18</v>
          </cell>
          <cell r="J209">
            <v>0.18</v>
          </cell>
          <cell r="K209">
            <v>0.17</v>
          </cell>
          <cell r="L209">
            <v>0.17</v>
          </cell>
          <cell r="M209">
            <v>0.22</v>
          </cell>
          <cell r="N209">
            <v>0.18</v>
          </cell>
          <cell r="O209">
            <v>0.17</v>
          </cell>
          <cell r="P209">
            <v>0.17</v>
          </cell>
          <cell r="Q209">
            <v>0.19</v>
          </cell>
          <cell r="R209">
            <v>0.18</v>
          </cell>
          <cell r="S209">
            <v>0.18</v>
          </cell>
          <cell r="T209">
            <v>0.21</v>
          </cell>
          <cell r="U209">
            <v>0.19500000000000001</v>
          </cell>
          <cell r="V209">
            <v>0.2</v>
          </cell>
          <cell r="W209">
            <v>0.18</v>
          </cell>
          <cell r="X209">
            <v>0.17499999999999999</v>
          </cell>
          <cell r="Y209">
            <v>0.2</v>
          </cell>
          <cell r="Z209">
            <v>0.17</v>
          </cell>
          <cell r="AA209">
            <v>0.17</v>
          </cell>
          <cell r="AB209">
            <v>0.2</v>
          </cell>
          <cell r="AC209">
            <v>0.18</v>
          </cell>
          <cell r="AD209">
            <v>0.2</v>
          </cell>
          <cell r="AF209">
            <v>0.15</v>
          </cell>
        </row>
        <row r="210">
          <cell r="C210" t="str">
            <v>8517.62.34</v>
          </cell>
          <cell r="D210">
            <v>0.19</v>
          </cell>
          <cell r="E210">
            <v>0.2</v>
          </cell>
          <cell r="F210">
            <v>0.2</v>
          </cell>
          <cell r="G210">
            <v>0.18</v>
          </cell>
          <cell r="H210">
            <v>0.20499999999999999</v>
          </cell>
          <cell r="I210">
            <v>0.2</v>
          </cell>
          <cell r="J210">
            <v>0.2</v>
          </cell>
          <cell r="K210">
            <v>0.19500000000000001</v>
          </cell>
          <cell r="L210">
            <v>0.19</v>
          </cell>
          <cell r="M210">
            <v>0.22</v>
          </cell>
          <cell r="N210">
            <v>0.18</v>
          </cell>
          <cell r="O210">
            <v>0.17</v>
          </cell>
          <cell r="P210">
            <v>0.17</v>
          </cell>
          <cell r="Q210">
            <v>0.19</v>
          </cell>
          <cell r="R210">
            <v>0.2</v>
          </cell>
          <cell r="S210">
            <v>0.20499999999999999</v>
          </cell>
          <cell r="T210">
            <v>0.21</v>
          </cell>
          <cell r="U210">
            <v>0.19500000000000001</v>
          </cell>
          <cell r="V210">
            <v>0.2</v>
          </cell>
          <cell r="W210">
            <v>0.18</v>
          </cell>
          <cell r="X210">
            <v>0.19500000000000001</v>
          </cell>
          <cell r="Y210">
            <v>0.2</v>
          </cell>
          <cell r="Z210">
            <v>0.17</v>
          </cell>
          <cell r="AA210">
            <v>0.17</v>
          </cell>
          <cell r="AB210">
            <v>0.2</v>
          </cell>
          <cell r="AC210">
            <v>0.18</v>
          </cell>
          <cell r="AD210">
            <v>0.2</v>
          </cell>
          <cell r="AF210">
            <v>9.7500000000000003E-2</v>
          </cell>
        </row>
        <row r="211">
          <cell r="C211" t="str">
            <v>8517.62.39</v>
          </cell>
          <cell r="D211">
            <v>0.19</v>
          </cell>
          <cell r="E211">
            <v>0.2</v>
          </cell>
          <cell r="F211">
            <v>0.2</v>
          </cell>
          <cell r="G211">
            <v>0.18</v>
          </cell>
          <cell r="H211">
            <v>0.20499999999999999</v>
          </cell>
          <cell r="I211">
            <v>0.2</v>
          </cell>
          <cell r="J211">
            <v>0.2</v>
          </cell>
          <cell r="K211">
            <v>0.19500000000000001</v>
          </cell>
          <cell r="L211">
            <v>0.19</v>
          </cell>
          <cell r="M211">
            <v>0.22</v>
          </cell>
          <cell r="N211">
            <v>0.18</v>
          </cell>
          <cell r="O211">
            <v>0.17</v>
          </cell>
          <cell r="P211">
            <v>0.17</v>
          </cell>
          <cell r="Q211">
            <v>0.19</v>
          </cell>
          <cell r="R211">
            <v>0.2</v>
          </cell>
          <cell r="S211">
            <v>0.20499999999999999</v>
          </cell>
          <cell r="T211">
            <v>0.21</v>
          </cell>
          <cell r="U211">
            <v>0.19500000000000001</v>
          </cell>
          <cell r="V211">
            <v>0.2</v>
          </cell>
          <cell r="W211">
            <v>0.18</v>
          </cell>
          <cell r="X211">
            <v>0.19500000000000001</v>
          </cell>
          <cell r="Y211">
            <v>0.2</v>
          </cell>
          <cell r="Z211">
            <v>0.17</v>
          </cell>
          <cell r="AA211">
            <v>0.17</v>
          </cell>
          <cell r="AB211">
            <v>0.2</v>
          </cell>
          <cell r="AC211">
            <v>0.18</v>
          </cell>
          <cell r="AD211">
            <v>0.2</v>
          </cell>
          <cell r="AF211">
            <v>9.7500000000000003E-2</v>
          </cell>
        </row>
        <row r="212">
          <cell r="C212" t="str">
            <v>8517.62.41</v>
          </cell>
          <cell r="D212">
            <v>0.19</v>
          </cell>
          <cell r="E212">
            <v>0.2</v>
          </cell>
          <cell r="F212">
            <v>0.2</v>
          </cell>
          <cell r="G212">
            <v>0.18</v>
          </cell>
          <cell r="H212">
            <v>0.20499999999999999</v>
          </cell>
          <cell r="I212">
            <v>0.2</v>
          </cell>
          <cell r="J212">
            <v>0.2</v>
          </cell>
          <cell r="K212">
            <v>0.19500000000000001</v>
          </cell>
          <cell r="L212">
            <v>0.19</v>
          </cell>
          <cell r="M212">
            <v>0.22</v>
          </cell>
          <cell r="N212">
            <v>0.18</v>
          </cell>
          <cell r="O212">
            <v>0.17</v>
          </cell>
          <cell r="P212">
            <v>0.17</v>
          </cell>
          <cell r="Q212">
            <v>0.19</v>
          </cell>
          <cell r="R212">
            <v>0.2</v>
          </cell>
          <cell r="S212">
            <v>0.20499999999999999</v>
          </cell>
          <cell r="T212">
            <v>0.21</v>
          </cell>
          <cell r="U212">
            <v>0.19500000000000001</v>
          </cell>
          <cell r="V212">
            <v>0.2</v>
          </cell>
          <cell r="W212">
            <v>0.18</v>
          </cell>
          <cell r="X212">
            <v>0.19500000000000001</v>
          </cell>
          <cell r="Y212">
            <v>0.2</v>
          </cell>
          <cell r="Z212">
            <v>0.17</v>
          </cell>
          <cell r="AA212">
            <v>0.17</v>
          </cell>
          <cell r="AB212">
            <v>0.2</v>
          </cell>
          <cell r="AC212">
            <v>0.18</v>
          </cell>
          <cell r="AD212">
            <v>0.2</v>
          </cell>
          <cell r="AF212">
            <v>0.15</v>
          </cell>
        </row>
        <row r="213">
          <cell r="C213" t="str">
            <v>8517.62.49</v>
          </cell>
          <cell r="D213">
            <v>0.19</v>
          </cell>
          <cell r="E213">
            <v>0.2</v>
          </cell>
          <cell r="F213">
            <v>0.2</v>
          </cell>
          <cell r="G213">
            <v>0.18</v>
          </cell>
          <cell r="H213">
            <v>0.20499999999999999</v>
          </cell>
          <cell r="I213">
            <v>0.2</v>
          </cell>
          <cell r="J213">
            <v>0.2</v>
          </cell>
          <cell r="K213">
            <v>0.19500000000000001</v>
          </cell>
          <cell r="L213">
            <v>0.19</v>
          </cell>
          <cell r="M213">
            <v>0.22</v>
          </cell>
          <cell r="N213">
            <v>0.18</v>
          </cell>
          <cell r="O213">
            <v>0.17</v>
          </cell>
          <cell r="P213">
            <v>0.17</v>
          </cell>
          <cell r="Q213">
            <v>0.19</v>
          </cell>
          <cell r="R213">
            <v>0.2</v>
          </cell>
          <cell r="S213">
            <v>0.20499999999999999</v>
          </cell>
          <cell r="T213">
            <v>0.21</v>
          </cell>
          <cell r="U213">
            <v>0.19500000000000001</v>
          </cell>
          <cell r="V213">
            <v>0.2</v>
          </cell>
          <cell r="W213">
            <v>0.18</v>
          </cell>
          <cell r="X213">
            <v>0.19500000000000001</v>
          </cell>
          <cell r="Y213">
            <v>0.2</v>
          </cell>
          <cell r="Z213">
            <v>0.17</v>
          </cell>
          <cell r="AA213">
            <v>0.17</v>
          </cell>
          <cell r="AB213">
            <v>0.2</v>
          </cell>
          <cell r="AC213">
            <v>0.18</v>
          </cell>
          <cell r="AD213">
            <v>0.2</v>
          </cell>
          <cell r="AF213">
            <v>9.7500000000000003E-2</v>
          </cell>
        </row>
        <row r="214">
          <cell r="C214" t="str">
            <v>8517.62.51</v>
          </cell>
          <cell r="D214">
            <v>0.19</v>
          </cell>
          <cell r="E214">
            <v>0.2</v>
          </cell>
          <cell r="F214">
            <v>0.2</v>
          </cell>
          <cell r="G214">
            <v>0.18</v>
          </cell>
          <cell r="H214">
            <v>0.20499999999999999</v>
          </cell>
          <cell r="I214">
            <v>0.18</v>
          </cell>
          <cell r="J214">
            <v>0.18</v>
          </cell>
          <cell r="K214">
            <v>0.17</v>
          </cell>
          <cell r="L214">
            <v>0.17</v>
          </cell>
          <cell r="M214">
            <v>0.22</v>
          </cell>
          <cell r="N214">
            <v>0.18</v>
          </cell>
          <cell r="O214">
            <v>0.17</v>
          </cell>
          <cell r="P214">
            <v>0.17</v>
          </cell>
          <cell r="Q214">
            <v>0.19</v>
          </cell>
          <cell r="R214">
            <v>0.18</v>
          </cell>
          <cell r="S214">
            <v>0.18</v>
          </cell>
          <cell r="T214">
            <v>0.21</v>
          </cell>
          <cell r="U214">
            <v>0.19500000000000001</v>
          </cell>
          <cell r="V214">
            <v>0.2</v>
          </cell>
          <cell r="W214">
            <v>0.18</v>
          </cell>
          <cell r="X214">
            <v>0.17499999999999999</v>
          </cell>
          <cell r="Y214">
            <v>0.2</v>
          </cell>
          <cell r="Z214">
            <v>0.17</v>
          </cell>
          <cell r="AA214">
            <v>0.17</v>
          </cell>
          <cell r="AB214">
            <v>0.2</v>
          </cell>
          <cell r="AC214">
            <v>0.18</v>
          </cell>
          <cell r="AD214">
            <v>0.2</v>
          </cell>
          <cell r="AF214">
            <v>9.7500000000000003E-2</v>
          </cell>
        </row>
        <row r="215">
          <cell r="C215" t="str">
            <v>8517.62.52</v>
          </cell>
          <cell r="D215">
            <v>0.19</v>
          </cell>
          <cell r="E215">
            <v>0.2</v>
          </cell>
          <cell r="F215">
            <v>0.2</v>
          </cell>
          <cell r="G215">
            <v>0.18</v>
          </cell>
          <cell r="H215">
            <v>0.20499999999999999</v>
          </cell>
          <cell r="I215">
            <v>0.18</v>
          </cell>
          <cell r="J215">
            <v>0.18</v>
          </cell>
          <cell r="K215">
            <v>0.17</v>
          </cell>
          <cell r="L215">
            <v>0.17</v>
          </cell>
          <cell r="M215">
            <v>0.22</v>
          </cell>
          <cell r="N215">
            <v>0.18</v>
          </cell>
          <cell r="O215">
            <v>0.17</v>
          </cell>
          <cell r="P215">
            <v>0.17</v>
          </cell>
          <cell r="Q215">
            <v>0.19</v>
          </cell>
          <cell r="R215">
            <v>0.18</v>
          </cell>
          <cell r="S215">
            <v>0.18</v>
          </cell>
          <cell r="T215">
            <v>0.21</v>
          </cell>
          <cell r="U215">
            <v>0.19500000000000001</v>
          </cell>
          <cell r="V215">
            <v>0.2</v>
          </cell>
          <cell r="W215">
            <v>0.18</v>
          </cell>
          <cell r="X215">
            <v>0.17499999999999999</v>
          </cell>
          <cell r="Y215">
            <v>0.2</v>
          </cell>
          <cell r="Z215">
            <v>0.17</v>
          </cell>
          <cell r="AA215">
            <v>0.17</v>
          </cell>
          <cell r="AB215">
            <v>0.2</v>
          </cell>
          <cell r="AC215">
            <v>0.18</v>
          </cell>
          <cell r="AD215">
            <v>0.2</v>
          </cell>
          <cell r="AF215">
            <v>9.7500000000000003E-2</v>
          </cell>
        </row>
        <row r="216">
          <cell r="C216" t="str">
            <v>8517.62.54</v>
          </cell>
          <cell r="D216">
            <v>0.19</v>
          </cell>
          <cell r="E216">
            <v>0.2</v>
          </cell>
          <cell r="F216">
            <v>0.2</v>
          </cell>
          <cell r="G216">
            <v>0.18</v>
          </cell>
          <cell r="H216">
            <v>0.20499999999999999</v>
          </cell>
          <cell r="I216">
            <v>0.18</v>
          </cell>
          <cell r="J216">
            <v>0.18</v>
          </cell>
          <cell r="K216">
            <v>0.17</v>
          </cell>
          <cell r="L216">
            <v>0.17</v>
          </cell>
          <cell r="M216">
            <v>0.22</v>
          </cell>
          <cell r="N216">
            <v>0.18</v>
          </cell>
          <cell r="O216">
            <v>0.17</v>
          </cell>
          <cell r="P216">
            <v>0.17</v>
          </cell>
          <cell r="Q216">
            <v>0.19</v>
          </cell>
          <cell r="R216">
            <v>0.18</v>
          </cell>
          <cell r="S216">
            <v>0.18</v>
          </cell>
          <cell r="T216">
            <v>0.21</v>
          </cell>
          <cell r="U216">
            <v>0.19500000000000001</v>
          </cell>
          <cell r="V216">
            <v>0.2</v>
          </cell>
          <cell r="W216">
            <v>0.18</v>
          </cell>
          <cell r="X216">
            <v>0.17499999999999999</v>
          </cell>
          <cell r="Y216">
            <v>0.2</v>
          </cell>
          <cell r="Z216">
            <v>0.17</v>
          </cell>
          <cell r="AA216">
            <v>0.17</v>
          </cell>
          <cell r="AB216">
            <v>0.2</v>
          </cell>
          <cell r="AC216">
            <v>0.18</v>
          </cell>
          <cell r="AD216">
            <v>0.2</v>
          </cell>
          <cell r="AF216">
            <v>0.11249999999999999</v>
          </cell>
        </row>
        <row r="217">
          <cell r="C217" t="str">
            <v>8517.62.55</v>
          </cell>
          <cell r="D217">
            <v>0.19</v>
          </cell>
          <cell r="E217">
            <v>0.2</v>
          </cell>
          <cell r="F217">
            <v>0.2</v>
          </cell>
          <cell r="G217">
            <v>0.18</v>
          </cell>
          <cell r="H217">
            <v>0.20499999999999999</v>
          </cell>
          <cell r="I217">
            <v>0.18</v>
          </cell>
          <cell r="J217">
            <v>0.18</v>
          </cell>
          <cell r="K217">
            <v>0.17</v>
          </cell>
          <cell r="L217">
            <v>0.17</v>
          </cell>
          <cell r="M217">
            <v>0.22</v>
          </cell>
          <cell r="N217">
            <v>0.18</v>
          </cell>
          <cell r="O217">
            <v>0.17</v>
          </cell>
          <cell r="P217">
            <v>0.17</v>
          </cell>
          <cell r="Q217">
            <v>0.19</v>
          </cell>
          <cell r="R217">
            <v>0.18</v>
          </cell>
          <cell r="S217">
            <v>0.18</v>
          </cell>
          <cell r="T217">
            <v>0.21</v>
          </cell>
          <cell r="U217">
            <v>0.19500000000000001</v>
          </cell>
          <cell r="V217">
            <v>0.2</v>
          </cell>
          <cell r="W217">
            <v>0.18</v>
          </cell>
          <cell r="X217">
            <v>0.17499999999999999</v>
          </cell>
          <cell r="Y217">
            <v>0.2</v>
          </cell>
          <cell r="Z217">
            <v>0.17</v>
          </cell>
          <cell r="AA217">
            <v>0.17</v>
          </cell>
          <cell r="AB217">
            <v>0.2</v>
          </cell>
          <cell r="AC217">
            <v>0.18</v>
          </cell>
          <cell r="AD217">
            <v>0.2</v>
          </cell>
          <cell r="AF217">
            <v>0.11249999999999999</v>
          </cell>
        </row>
        <row r="218">
          <cell r="C218" t="str">
            <v>8517.62.56</v>
          </cell>
          <cell r="D218">
            <v>0.19</v>
          </cell>
          <cell r="E218">
            <v>0.2</v>
          </cell>
          <cell r="F218">
            <v>0.2</v>
          </cell>
          <cell r="G218">
            <v>0.18</v>
          </cell>
          <cell r="H218">
            <v>0.20499999999999999</v>
          </cell>
          <cell r="I218">
            <v>0.18</v>
          </cell>
          <cell r="J218">
            <v>0.12</v>
          </cell>
          <cell r="K218">
            <v>0.17</v>
          </cell>
          <cell r="L218">
            <v>0.17</v>
          </cell>
          <cell r="M218">
            <v>0.22</v>
          </cell>
          <cell r="N218">
            <v>0.18</v>
          </cell>
          <cell r="O218">
            <v>0.17</v>
          </cell>
          <cell r="P218">
            <v>0.17</v>
          </cell>
          <cell r="Q218">
            <v>0.19</v>
          </cell>
          <cell r="R218">
            <v>0.18</v>
          </cell>
          <cell r="S218">
            <v>0.18</v>
          </cell>
          <cell r="T218">
            <v>0.21</v>
          </cell>
          <cell r="U218">
            <v>0.19500000000000001</v>
          </cell>
          <cell r="V218">
            <v>0.2</v>
          </cell>
          <cell r="W218">
            <v>0.18</v>
          </cell>
          <cell r="X218">
            <v>0.17499999999999999</v>
          </cell>
          <cell r="Y218">
            <v>0.2</v>
          </cell>
          <cell r="Z218">
            <v>0.17</v>
          </cell>
          <cell r="AA218">
            <v>0.17</v>
          </cell>
          <cell r="AB218">
            <v>0.2</v>
          </cell>
          <cell r="AC218">
            <v>0.18</v>
          </cell>
          <cell r="AD218">
            <v>0.2</v>
          </cell>
          <cell r="AF218">
            <v>0.1</v>
          </cell>
        </row>
        <row r="219">
          <cell r="C219" t="str">
            <v>8517.62.59</v>
          </cell>
          <cell r="D219">
            <v>0.19</v>
          </cell>
          <cell r="E219">
            <v>0.2</v>
          </cell>
          <cell r="F219">
            <v>0.2</v>
          </cell>
          <cell r="G219">
            <v>0.18</v>
          </cell>
          <cell r="H219">
            <v>0.20499999999999999</v>
          </cell>
          <cell r="I219">
            <v>0.2</v>
          </cell>
          <cell r="J219">
            <v>0.2</v>
          </cell>
          <cell r="K219">
            <v>0.19500000000000001</v>
          </cell>
          <cell r="L219">
            <v>0.19</v>
          </cell>
          <cell r="M219">
            <v>0.22</v>
          </cell>
          <cell r="N219">
            <v>0.18</v>
          </cell>
          <cell r="O219">
            <v>0.17</v>
          </cell>
          <cell r="P219">
            <v>0.17</v>
          </cell>
          <cell r="Q219">
            <v>0.19</v>
          </cell>
          <cell r="R219">
            <v>0.2</v>
          </cell>
          <cell r="S219">
            <v>0.20499999999999999</v>
          </cell>
          <cell r="T219">
            <v>0.21</v>
          </cell>
          <cell r="U219">
            <v>0.19500000000000001</v>
          </cell>
          <cell r="V219">
            <v>0.2</v>
          </cell>
          <cell r="W219">
            <v>0.18</v>
          </cell>
          <cell r="X219">
            <v>0.19500000000000001</v>
          </cell>
          <cell r="Y219">
            <v>0.2</v>
          </cell>
          <cell r="Z219">
            <v>0.17</v>
          </cell>
          <cell r="AA219">
            <v>0.17</v>
          </cell>
          <cell r="AB219">
            <v>0.2</v>
          </cell>
          <cell r="AC219">
            <v>0.18</v>
          </cell>
          <cell r="AD219">
            <v>0.2</v>
          </cell>
          <cell r="AF219">
            <v>0.15</v>
          </cell>
        </row>
        <row r="220">
          <cell r="C220" t="str">
            <v>8517.62.62</v>
          </cell>
          <cell r="D220">
            <v>0.19</v>
          </cell>
          <cell r="E220">
            <v>0.2</v>
          </cell>
          <cell r="F220">
            <v>0.2</v>
          </cell>
          <cell r="G220">
            <v>0.18</v>
          </cell>
          <cell r="H220">
            <v>0.20499999999999999</v>
          </cell>
          <cell r="I220">
            <v>0.2</v>
          </cell>
          <cell r="J220">
            <v>0.2</v>
          </cell>
          <cell r="K220">
            <v>0.19500000000000001</v>
          </cell>
          <cell r="L220">
            <v>0.19</v>
          </cell>
          <cell r="M220">
            <v>0.22</v>
          </cell>
          <cell r="N220">
            <v>0.18</v>
          </cell>
          <cell r="O220">
            <v>0.17</v>
          </cell>
          <cell r="P220">
            <v>0.17</v>
          </cell>
          <cell r="Q220">
            <v>0.19</v>
          </cell>
          <cell r="R220">
            <v>0.2</v>
          </cell>
          <cell r="S220">
            <v>0.20499999999999999</v>
          </cell>
          <cell r="T220">
            <v>0.21</v>
          </cell>
          <cell r="U220">
            <v>0.19500000000000001</v>
          </cell>
          <cell r="V220">
            <v>0.2</v>
          </cell>
          <cell r="W220">
            <v>0.18</v>
          </cell>
          <cell r="X220">
            <v>0.19500000000000001</v>
          </cell>
          <cell r="Y220">
            <v>0.2</v>
          </cell>
          <cell r="Z220">
            <v>0.17</v>
          </cell>
          <cell r="AA220">
            <v>0.17</v>
          </cell>
          <cell r="AB220">
            <v>0.2</v>
          </cell>
          <cell r="AC220">
            <v>0.18</v>
          </cell>
          <cell r="AD220">
            <v>0.2</v>
          </cell>
          <cell r="AF220">
            <v>0.15</v>
          </cell>
        </row>
        <row r="221">
          <cell r="C221" t="str">
            <v>8517.62.64</v>
          </cell>
          <cell r="D221">
            <v>0.19</v>
          </cell>
          <cell r="E221">
            <v>0.19</v>
          </cell>
          <cell r="F221">
            <v>0.2</v>
          </cell>
          <cell r="G221">
            <v>0.18</v>
          </cell>
          <cell r="H221">
            <v>0.20499999999999999</v>
          </cell>
          <cell r="I221">
            <v>0.2</v>
          </cell>
          <cell r="J221">
            <v>0.18</v>
          </cell>
          <cell r="K221">
            <v>0.19500000000000001</v>
          </cell>
          <cell r="L221">
            <v>0.19</v>
          </cell>
          <cell r="M221">
            <v>0.22</v>
          </cell>
          <cell r="N221">
            <v>0.18</v>
          </cell>
          <cell r="O221">
            <v>0.17</v>
          </cell>
          <cell r="P221">
            <v>0.17</v>
          </cell>
          <cell r="Q221">
            <v>0.19</v>
          </cell>
          <cell r="R221">
            <v>0.2</v>
          </cell>
          <cell r="S221">
            <v>0.20499999999999999</v>
          </cell>
          <cell r="T221">
            <v>0.21</v>
          </cell>
          <cell r="U221">
            <v>0.19500000000000001</v>
          </cell>
          <cell r="V221">
            <v>0.2</v>
          </cell>
          <cell r="W221">
            <v>0.2</v>
          </cell>
          <cell r="X221">
            <v>0.19500000000000001</v>
          </cell>
          <cell r="Y221">
            <v>0.2</v>
          </cell>
          <cell r="Z221">
            <v>0.17</v>
          </cell>
          <cell r="AA221">
            <v>0.17</v>
          </cell>
          <cell r="AB221">
            <v>0.19</v>
          </cell>
          <cell r="AC221">
            <v>0.18</v>
          </cell>
          <cell r="AD221">
            <v>0.2</v>
          </cell>
          <cell r="AF221">
            <v>9.7500000000000003E-2</v>
          </cell>
        </row>
        <row r="222">
          <cell r="C222" t="str">
            <v>8517.62.72</v>
          </cell>
          <cell r="D222">
            <v>0.19</v>
          </cell>
          <cell r="E222">
            <v>0.2</v>
          </cell>
          <cell r="F222">
            <v>0.2</v>
          </cell>
          <cell r="G222">
            <v>0.18</v>
          </cell>
          <cell r="H222">
            <v>0.20499999999999999</v>
          </cell>
          <cell r="I222">
            <v>0.18</v>
          </cell>
          <cell r="J222">
            <v>0.18</v>
          </cell>
          <cell r="K222">
            <v>0.17</v>
          </cell>
          <cell r="L222">
            <v>0.17</v>
          </cell>
          <cell r="M222">
            <v>0.22</v>
          </cell>
          <cell r="N222">
            <v>0.18</v>
          </cell>
          <cell r="O222">
            <v>0.17</v>
          </cell>
          <cell r="P222">
            <v>0.17</v>
          </cell>
          <cell r="Q222">
            <v>0.19</v>
          </cell>
          <cell r="R222">
            <v>0.18</v>
          </cell>
          <cell r="S222">
            <v>0.18</v>
          </cell>
          <cell r="T222">
            <v>0.21</v>
          </cell>
          <cell r="U222">
            <v>0.19500000000000001</v>
          </cell>
          <cell r="V222">
            <v>0.2</v>
          </cell>
          <cell r="W222">
            <v>0.18</v>
          </cell>
          <cell r="X222">
            <v>0.17499999999999999</v>
          </cell>
          <cell r="Y222">
            <v>0.2</v>
          </cell>
          <cell r="Z222">
            <v>0.17</v>
          </cell>
          <cell r="AA222">
            <v>0.17</v>
          </cell>
          <cell r="AB222">
            <v>0.2</v>
          </cell>
          <cell r="AC222">
            <v>0.18</v>
          </cell>
          <cell r="AD222">
            <v>0.2</v>
          </cell>
          <cell r="AF222">
            <v>0.15</v>
          </cell>
        </row>
        <row r="223">
          <cell r="C223" t="str">
            <v>8517.62.73</v>
          </cell>
          <cell r="D223">
            <v>0.19</v>
          </cell>
          <cell r="E223">
            <v>0.2</v>
          </cell>
          <cell r="F223">
            <v>0.2</v>
          </cell>
          <cell r="G223">
            <v>0.18</v>
          </cell>
          <cell r="H223">
            <v>0.20499999999999999</v>
          </cell>
          <cell r="I223">
            <v>0.2</v>
          </cell>
          <cell r="J223">
            <v>0.2</v>
          </cell>
          <cell r="K223">
            <v>0.19500000000000001</v>
          </cell>
          <cell r="L223">
            <v>0.19</v>
          </cell>
          <cell r="M223">
            <v>0.22</v>
          </cell>
          <cell r="N223">
            <v>0.18</v>
          </cell>
          <cell r="O223">
            <v>0.17</v>
          </cell>
          <cell r="P223">
            <v>0.17</v>
          </cell>
          <cell r="Q223">
            <v>0.19</v>
          </cell>
          <cell r="R223">
            <v>0.2</v>
          </cell>
          <cell r="S223">
            <v>0.20499999999999999</v>
          </cell>
          <cell r="T223">
            <v>0.21</v>
          </cell>
          <cell r="U223">
            <v>0.19500000000000001</v>
          </cell>
          <cell r="V223">
            <v>0.2</v>
          </cell>
          <cell r="W223">
            <v>0.18</v>
          </cell>
          <cell r="X223">
            <v>0.19500000000000001</v>
          </cell>
          <cell r="Y223">
            <v>0.2</v>
          </cell>
          <cell r="Z223">
            <v>0.17</v>
          </cell>
          <cell r="AA223">
            <v>0.17</v>
          </cell>
          <cell r="AB223">
            <v>0.2</v>
          </cell>
          <cell r="AC223">
            <v>0.18</v>
          </cell>
          <cell r="AD223">
            <v>0.2</v>
          </cell>
          <cell r="AF223">
            <v>0.1</v>
          </cell>
        </row>
        <row r="224">
          <cell r="C224" t="str">
            <v>8517.62.77</v>
          </cell>
          <cell r="D224">
            <v>0.19</v>
          </cell>
          <cell r="E224">
            <v>0.2</v>
          </cell>
          <cell r="F224">
            <v>0.2</v>
          </cell>
          <cell r="G224">
            <v>0.18</v>
          </cell>
          <cell r="H224">
            <v>0.20499999999999999</v>
          </cell>
          <cell r="I224">
            <v>0.2</v>
          </cell>
          <cell r="J224">
            <v>0.2</v>
          </cell>
          <cell r="K224">
            <v>0.19500000000000001</v>
          </cell>
          <cell r="L224">
            <v>0.19</v>
          </cell>
          <cell r="M224">
            <v>0.22</v>
          </cell>
          <cell r="N224">
            <v>0.18</v>
          </cell>
          <cell r="O224">
            <v>0.17</v>
          </cell>
          <cell r="P224">
            <v>0.17</v>
          </cell>
          <cell r="Q224">
            <v>0.19</v>
          </cell>
          <cell r="R224">
            <v>0.2</v>
          </cell>
          <cell r="S224">
            <v>0.20499999999999999</v>
          </cell>
          <cell r="T224">
            <v>0.21</v>
          </cell>
          <cell r="U224">
            <v>0.19500000000000001</v>
          </cell>
          <cell r="V224">
            <v>0.2</v>
          </cell>
          <cell r="W224">
            <v>0.18</v>
          </cell>
          <cell r="X224">
            <v>0.19500000000000001</v>
          </cell>
          <cell r="Y224">
            <v>0.2</v>
          </cell>
          <cell r="Z224">
            <v>0.17</v>
          </cell>
          <cell r="AA224">
            <v>0.17</v>
          </cell>
          <cell r="AB224">
            <v>0.2</v>
          </cell>
          <cell r="AC224">
            <v>0.18</v>
          </cell>
          <cell r="AD224">
            <v>0.2</v>
          </cell>
          <cell r="AF224">
            <v>0.15</v>
          </cell>
        </row>
        <row r="225">
          <cell r="C225" t="str">
            <v>8517.62.78</v>
          </cell>
          <cell r="D225">
            <v>0.19</v>
          </cell>
          <cell r="E225">
            <v>0.2</v>
          </cell>
          <cell r="F225">
            <v>0.2</v>
          </cell>
          <cell r="G225">
            <v>0.18</v>
          </cell>
          <cell r="H225">
            <v>0.20499999999999999</v>
          </cell>
          <cell r="I225">
            <v>0.2</v>
          </cell>
          <cell r="J225">
            <v>0.2</v>
          </cell>
          <cell r="K225">
            <v>0.19500000000000001</v>
          </cell>
          <cell r="L225">
            <v>0.19</v>
          </cell>
          <cell r="M225">
            <v>0.22</v>
          </cell>
          <cell r="N225">
            <v>0.12</v>
          </cell>
          <cell r="O225">
            <v>0.17</v>
          </cell>
          <cell r="P225">
            <v>0.17</v>
          </cell>
          <cell r="Q225">
            <v>0.19</v>
          </cell>
          <cell r="R225">
            <v>0.2</v>
          </cell>
          <cell r="S225">
            <v>0.20499999999999999</v>
          </cell>
          <cell r="T225">
            <v>0.21</v>
          </cell>
          <cell r="U225">
            <v>7.0000000000000007E-2</v>
          </cell>
          <cell r="V225">
            <v>0.2</v>
          </cell>
          <cell r="W225">
            <v>0.18</v>
          </cell>
          <cell r="X225">
            <v>0.19500000000000001</v>
          </cell>
          <cell r="Y225">
            <v>0.2</v>
          </cell>
          <cell r="Z225">
            <v>0.17</v>
          </cell>
          <cell r="AA225">
            <v>7.0000000000000007E-2</v>
          </cell>
          <cell r="AB225">
            <v>0.2</v>
          </cell>
          <cell r="AC225">
            <v>0.18</v>
          </cell>
          <cell r="AD225">
            <v>0.2</v>
          </cell>
          <cell r="AF225">
            <v>0.15</v>
          </cell>
        </row>
        <row r="226">
          <cell r="C226" t="str">
            <v>8517.62.79</v>
          </cell>
          <cell r="D226">
            <v>0.19</v>
          </cell>
          <cell r="E226">
            <v>0.2</v>
          </cell>
          <cell r="F226">
            <v>0.2</v>
          </cell>
          <cell r="G226">
            <v>0.18</v>
          </cell>
          <cell r="H226">
            <v>0.20499999999999999</v>
          </cell>
          <cell r="I226">
            <v>0.18</v>
          </cell>
          <cell r="J226">
            <v>0.18</v>
          </cell>
          <cell r="K226">
            <v>0.17</v>
          </cell>
          <cell r="L226">
            <v>0.17</v>
          </cell>
          <cell r="M226">
            <v>0.22</v>
          </cell>
          <cell r="N226">
            <v>0.18</v>
          </cell>
          <cell r="O226">
            <v>0.17</v>
          </cell>
          <cell r="P226">
            <v>0.17</v>
          </cell>
          <cell r="Q226">
            <v>0.19</v>
          </cell>
          <cell r="R226">
            <v>0.18</v>
          </cell>
          <cell r="S226">
            <v>0.18</v>
          </cell>
          <cell r="T226">
            <v>0.21</v>
          </cell>
          <cell r="U226">
            <v>0.19500000000000001</v>
          </cell>
          <cell r="V226">
            <v>0.2</v>
          </cell>
          <cell r="W226">
            <v>0.18</v>
          </cell>
          <cell r="X226">
            <v>0.17499999999999999</v>
          </cell>
          <cell r="Y226">
            <v>0.2</v>
          </cell>
          <cell r="Z226">
            <v>0.17</v>
          </cell>
          <cell r="AA226">
            <v>0.17</v>
          </cell>
          <cell r="AB226">
            <v>0.2</v>
          </cell>
          <cell r="AC226">
            <v>0.18</v>
          </cell>
          <cell r="AD226">
            <v>0.2</v>
          </cell>
          <cell r="AF226">
            <v>0.11249999999999999</v>
          </cell>
        </row>
        <row r="227">
          <cell r="C227" t="str">
            <v>8517.62.91</v>
          </cell>
          <cell r="D227">
            <v>0.19</v>
          </cell>
          <cell r="E227">
            <v>0.2</v>
          </cell>
          <cell r="F227">
            <v>0.2</v>
          </cell>
          <cell r="G227">
            <v>0.18</v>
          </cell>
          <cell r="H227">
            <v>0.20499999999999999</v>
          </cell>
          <cell r="I227">
            <v>0.2</v>
          </cell>
          <cell r="J227">
            <v>0.2</v>
          </cell>
          <cell r="K227">
            <v>0.19500000000000001</v>
          </cell>
          <cell r="L227">
            <v>0.19</v>
          </cell>
          <cell r="M227">
            <v>0.22</v>
          </cell>
          <cell r="N227">
            <v>0.18</v>
          </cell>
          <cell r="O227">
            <v>0.17</v>
          </cell>
          <cell r="P227">
            <v>0.17</v>
          </cell>
          <cell r="Q227">
            <v>0.19</v>
          </cell>
          <cell r="R227">
            <v>0.2</v>
          </cell>
          <cell r="S227">
            <v>0.20499999999999999</v>
          </cell>
          <cell r="T227">
            <v>0.21</v>
          </cell>
          <cell r="U227">
            <v>0.19500000000000001</v>
          </cell>
          <cell r="V227">
            <v>0.2</v>
          </cell>
          <cell r="W227">
            <v>0.18</v>
          </cell>
          <cell r="X227">
            <v>0.19500000000000001</v>
          </cell>
          <cell r="Y227">
            <v>0.2</v>
          </cell>
          <cell r="Z227">
            <v>0.17</v>
          </cell>
          <cell r="AA227">
            <v>0.17</v>
          </cell>
          <cell r="AB227">
            <v>0.2</v>
          </cell>
          <cell r="AC227">
            <v>0.18</v>
          </cell>
          <cell r="AD227">
            <v>0.2</v>
          </cell>
          <cell r="AF227">
            <v>9.7500000000000003E-2</v>
          </cell>
        </row>
        <row r="228">
          <cell r="C228" t="str">
            <v>8517.62.94</v>
          </cell>
          <cell r="D228">
            <v>0.19</v>
          </cell>
          <cell r="E228">
            <v>0.2</v>
          </cell>
          <cell r="F228">
            <v>0.2</v>
          </cell>
          <cell r="G228">
            <v>0.18</v>
          </cell>
          <cell r="H228">
            <v>0.20499999999999999</v>
          </cell>
          <cell r="I228">
            <v>0.18</v>
          </cell>
          <cell r="J228">
            <v>0.18</v>
          </cell>
          <cell r="K228">
            <v>0.17</v>
          </cell>
          <cell r="L228">
            <v>0.17</v>
          </cell>
          <cell r="M228">
            <v>0.22</v>
          </cell>
          <cell r="N228">
            <v>0.18</v>
          </cell>
          <cell r="O228">
            <v>0.17</v>
          </cell>
          <cell r="P228">
            <v>0.17</v>
          </cell>
          <cell r="Q228">
            <v>0.19</v>
          </cell>
          <cell r="R228">
            <v>0.18</v>
          </cell>
          <cell r="S228">
            <v>7.0000000000000007E-2</v>
          </cell>
          <cell r="T228">
            <v>0.21</v>
          </cell>
          <cell r="U228">
            <v>0.19500000000000001</v>
          </cell>
          <cell r="V228">
            <v>0.2</v>
          </cell>
          <cell r="W228">
            <v>0.18</v>
          </cell>
          <cell r="X228">
            <v>0.17499999999999999</v>
          </cell>
          <cell r="Y228">
            <v>0.2</v>
          </cell>
          <cell r="Z228">
            <v>0.17</v>
          </cell>
          <cell r="AA228">
            <v>0.17</v>
          </cell>
          <cell r="AB228">
            <v>0.2</v>
          </cell>
          <cell r="AC228">
            <v>0.12</v>
          </cell>
          <cell r="AD228">
            <v>0.2</v>
          </cell>
          <cell r="AF228">
            <v>9.7500000000000003E-2</v>
          </cell>
        </row>
        <row r="229">
          <cell r="C229" t="str">
            <v>8517.62.96</v>
          </cell>
          <cell r="D229">
            <v>0.19</v>
          </cell>
          <cell r="E229">
            <v>0.2</v>
          </cell>
          <cell r="F229">
            <v>0.2</v>
          </cell>
          <cell r="G229">
            <v>0.18</v>
          </cell>
          <cell r="H229">
            <v>0.20499999999999999</v>
          </cell>
          <cell r="I229">
            <v>0.18</v>
          </cell>
          <cell r="J229">
            <v>0.18</v>
          </cell>
          <cell r="K229">
            <v>0.17</v>
          </cell>
          <cell r="L229">
            <v>0.17</v>
          </cell>
          <cell r="M229">
            <v>0.22</v>
          </cell>
          <cell r="N229">
            <v>0.18</v>
          </cell>
          <cell r="O229">
            <v>0.17</v>
          </cell>
          <cell r="P229">
            <v>0.17</v>
          </cell>
          <cell r="Q229">
            <v>0.19</v>
          </cell>
          <cell r="R229">
            <v>0.18</v>
          </cell>
          <cell r="S229">
            <v>0.12</v>
          </cell>
          <cell r="T229">
            <v>0.21</v>
          </cell>
          <cell r="U229">
            <v>0.19500000000000001</v>
          </cell>
          <cell r="V229">
            <v>0.2</v>
          </cell>
          <cell r="W229">
            <v>0.18</v>
          </cell>
          <cell r="X229">
            <v>0.17499999999999999</v>
          </cell>
          <cell r="Y229">
            <v>0.2</v>
          </cell>
          <cell r="Z229">
            <v>0.17</v>
          </cell>
          <cell r="AA229">
            <v>0.17</v>
          </cell>
          <cell r="AB229">
            <v>0.2</v>
          </cell>
          <cell r="AC229">
            <v>0.18</v>
          </cell>
          <cell r="AD229">
            <v>0.2</v>
          </cell>
          <cell r="AF229">
            <v>0.11249999999999999</v>
          </cell>
        </row>
        <row r="230">
          <cell r="C230" t="str">
            <v>8517.62.99</v>
          </cell>
          <cell r="D230">
            <v>0.19</v>
          </cell>
          <cell r="E230">
            <v>0.2</v>
          </cell>
          <cell r="F230">
            <v>0.2</v>
          </cell>
          <cell r="G230">
            <v>0.18</v>
          </cell>
          <cell r="H230">
            <v>0.20499999999999999</v>
          </cell>
          <cell r="I230">
            <v>0.2</v>
          </cell>
          <cell r="J230">
            <v>0.2</v>
          </cell>
          <cell r="K230">
            <v>0.19500000000000001</v>
          </cell>
          <cell r="L230">
            <v>0.19</v>
          </cell>
          <cell r="M230">
            <v>0.22</v>
          </cell>
          <cell r="N230">
            <v>0.18</v>
          </cell>
          <cell r="O230">
            <v>0.17</v>
          </cell>
          <cell r="P230">
            <v>0.17</v>
          </cell>
          <cell r="Q230">
            <v>0.19</v>
          </cell>
          <cell r="R230">
            <v>0.2</v>
          </cell>
          <cell r="S230">
            <v>0.20499999999999999</v>
          </cell>
          <cell r="T230">
            <v>0.21</v>
          </cell>
          <cell r="U230">
            <v>0.19500000000000001</v>
          </cell>
          <cell r="V230">
            <v>0.2</v>
          </cell>
          <cell r="W230">
            <v>0.18</v>
          </cell>
          <cell r="X230">
            <v>0.19500000000000001</v>
          </cell>
          <cell r="Y230">
            <v>0.2</v>
          </cell>
          <cell r="Z230">
            <v>0.17</v>
          </cell>
          <cell r="AA230">
            <v>0.17</v>
          </cell>
          <cell r="AB230">
            <v>0.2</v>
          </cell>
          <cell r="AC230">
            <v>0.18</v>
          </cell>
          <cell r="AD230">
            <v>0.2</v>
          </cell>
          <cell r="AF230">
            <v>0.13</v>
          </cell>
        </row>
        <row r="231">
          <cell r="C231" t="str">
            <v>8517.69.00</v>
          </cell>
          <cell r="D231">
            <v>0.19</v>
          </cell>
          <cell r="E231">
            <v>0.2</v>
          </cell>
          <cell r="F231">
            <v>0.2</v>
          </cell>
          <cell r="G231">
            <v>0.18</v>
          </cell>
          <cell r="H231">
            <v>0.20499999999999999</v>
          </cell>
          <cell r="I231">
            <v>0.18</v>
          </cell>
          <cell r="J231">
            <v>0.18</v>
          </cell>
          <cell r="K231">
            <v>0.17</v>
          </cell>
          <cell r="L231">
            <v>0.17</v>
          </cell>
          <cell r="M231">
            <v>0.22</v>
          </cell>
          <cell r="N231">
            <v>0.18</v>
          </cell>
          <cell r="O231">
            <v>0.17</v>
          </cell>
          <cell r="P231">
            <v>0.17</v>
          </cell>
          <cell r="Q231">
            <v>0.19</v>
          </cell>
          <cell r="R231">
            <v>0.18</v>
          </cell>
          <cell r="S231">
            <v>0.18</v>
          </cell>
          <cell r="T231">
            <v>0.21</v>
          </cell>
          <cell r="U231">
            <v>0.19500000000000001</v>
          </cell>
          <cell r="V231">
            <v>0.2</v>
          </cell>
          <cell r="W231">
            <v>0.18</v>
          </cell>
          <cell r="X231">
            <v>0.17499999999999999</v>
          </cell>
          <cell r="Y231">
            <v>0.2</v>
          </cell>
          <cell r="Z231">
            <v>0.17</v>
          </cell>
          <cell r="AA231">
            <v>0.17</v>
          </cell>
          <cell r="AB231">
            <v>0.2</v>
          </cell>
          <cell r="AC231">
            <v>0.18</v>
          </cell>
          <cell r="AD231">
            <v>0.2</v>
          </cell>
          <cell r="AF231">
            <v>0.11249999999999999</v>
          </cell>
        </row>
        <row r="232">
          <cell r="C232" t="str">
            <v>8517.71.90</v>
          </cell>
          <cell r="D232">
            <v>0.19</v>
          </cell>
          <cell r="E232">
            <v>0.2</v>
          </cell>
          <cell r="F232">
            <v>0.2</v>
          </cell>
          <cell r="G232">
            <v>0.18</v>
          </cell>
          <cell r="H232">
            <v>0.20499999999999999</v>
          </cell>
          <cell r="I232">
            <v>0.2</v>
          </cell>
          <cell r="J232">
            <v>0.2</v>
          </cell>
          <cell r="K232">
            <v>0.19500000000000001</v>
          </cell>
          <cell r="L232">
            <v>0.19</v>
          </cell>
          <cell r="M232">
            <v>0.22</v>
          </cell>
          <cell r="N232">
            <v>0.18</v>
          </cell>
          <cell r="O232">
            <v>0.17</v>
          </cell>
          <cell r="P232">
            <v>0.17</v>
          </cell>
          <cell r="Q232">
            <v>0.19</v>
          </cell>
          <cell r="R232">
            <v>0.2</v>
          </cell>
          <cell r="S232">
            <v>0.20499999999999999</v>
          </cell>
          <cell r="T232">
            <v>0.21</v>
          </cell>
          <cell r="U232">
            <v>0.19500000000000001</v>
          </cell>
          <cell r="V232">
            <v>0.2</v>
          </cell>
          <cell r="W232">
            <v>0.18</v>
          </cell>
          <cell r="X232">
            <v>0.19500000000000001</v>
          </cell>
          <cell r="Y232">
            <v>0.2</v>
          </cell>
          <cell r="Z232">
            <v>0.17</v>
          </cell>
          <cell r="AA232">
            <v>0.17</v>
          </cell>
          <cell r="AB232">
            <v>0.2</v>
          </cell>
          <cell r="AC232">
            <v>0.18</v>
          </cell>
          <cell r="AD232">
            <v>0.2</v>
          </cell>
          <cell r="AF232">
            <v>6.5000000000000002E-2</v>
          </cell>
        </row>
        <row r="233">
          <cell r="C233" t="str">
            <v>8517.79.00</v>
          </cell>
          <cell r="D233">
            <v>0.19</v>
          </cell>
          <cell r="E233">
            <v>0.2</v>
          </cell>
          <cell r="F233">
            <v>0.2</v>
          </cell>
          <cell r="G233">
            <v>0.18</v>
          </cell>
          <cell r="H233">
            <v>0.20499999999999999</v>
          </cell>
          <cell r="I233">
            <v>0.18</v>
          </cell>
          <cell r="J233">
            <v>0.18</v>
          </cell>
          <cell r="K233">
            <v>0.17</v>
          </cell>
          <cell r="L233">
            <v>0.17</v>
          </cell>
          <cell r="M233">
            <v>0.22</v>
          </cell>
          <cell r="N233">
            <v>0.18</v>
          </cell>
          <cell r="O233">
            <v>0.17</v>
          </cell>
          <cell r="P233">
            <v>0.17</v>
          </cell>
          <cell r="Q233">
            <v>0.19</v>
          </cell>
          <cell r="R233">
            <v>0.18</v>
          </cell>
          <cell r="S233">
            <v>0.18</v>
          </cell>
          <cell r="T233">
            <v>0.21</v>
          </cell>
          <cell r="U233">
            <v>0.19500000000000001</v>
          </cell>
          <cell r="V233">
            <v>0.2</v>
          </cell>
          <cell r="W233">
            <v>0.18</v>
          </cell>
          <cell r="X233">
            <v>0.17499999999999999</v>
          </cell>
          <cell r="Y233">
            <v>0.2</v>
          </cell>
          <cell r="Z233">
            <v>0.17</v>
          </cell>
          <cell r="AA233">
            <v>0.17</v>
          </cell>
          <cell r="AB233">
            <v>0.2</v>
          </cell>
          <cell r="AC233">
            <v>0.18</v>
          </cell>
          <cell r="AD233">
            <v>0.2</v>
          </cell>
          <cell r="AF233">
            <v>7.4999999999999997E-2</v>
          </cell>
        </row>
        <row r="234">
          <cell r="C234" t="str">
            <v>8518.10.10</v>
          </cell>
          <cell r="D234">
            <v>0.19</v>
          </cell>
          <cell r="E234">
            <v>0.2</v>
          </cell>
          <cell r="F234">
            <v>0.2</v>
          </cell>
          <cell r="G234">
            <v>0.18</v>
          </cell>
          <cell r="H234">
            <v>0.20499999999999999</v>
          </cell>
          <cell r="I234">
            <v>0.18</v>
          </cell>
          <cell r="J234">
            <v>0.18</v>
          </cell>
          <cell r="K234">
            <v>0.17</v>
          </cell>
          <cell r="L234">
            <v>0.17</v>
          </cell>
          <cell r="M234">
            <v>0.22</v>
          </cell>
          <cell r="N234">
            <v>0.18</v>
          </cell>
          <cell r="O234">
            <v>0.17</v>
          </cell>
          <cell r="P234">
            <v>0.17</v>
          </cell>
          <cell r="Q234">
            <v>0.19</v>
          </cell>
          <cell r="R234">
            <v>0.18</v>
          </cell>
          <cell r="S234">
            <v>0.18</v>
          </cell>
          <cell r="T234">
            <v>0.21</v>
          </cell>
          <cell r="U234">
            <v>0.19500000000000001</v>
          </cell>
          <cell r="V234">
            <v>0.2</v>
          </cell>
          <cell r="W234">
            <v>0.18</v>
          </cell>
          <cell r="X234">
            <v>0.17499999999999999</v>
          </cell>
          <cell r="Y234">
            <v>0.2</v>
          </cell>
          <cell r="Z234">
            <v>0.17</v>
          </cell>
          <cell r="AA234">
            <v>0.17</v>
          </cell>
          <cell r="AB234">
            <v>0.2</v>
          </cell>
          <cell r="AC234">
            <v>0.18</v>
          </cell>
          <cell r="AD234">
            <v>0.2</v>
          </cell>
          <cell r="AF234">
            <v>3.2500000000000001E-2</v>
          </cell>
        </row>
        <row r="235">
          <cell r="C235" t="str">
            <v>8518.10.90</v>
          </cell>
          <cell r="D235">
            <v>0.19</v>
          </cell>
          <cell r="E235">
            <v>0.2</v>
          </cell>
          <cell r="F235">
            <v>0.2</v>
          </cell>
          <cell r="G235">
            <v>0.18</v>
          </cell>
          <cell r="H235">
            <v>0.20499999999999999</v>
          </cell>
          <cell r="I235">
            <v>0.18</v>
          </cell>
          <cell r="J235">
            <v>0.18</v>
          </cell>
          <cell r="K235">
            <v>0.17</v>
          </cell>
          <cell r="L235">
            <v>0.17</v>
          </cell>
          <cell r="M235">
            <v>0.22</v>
          </cell>
          <cell r="N235">
            <v>0.18</v>
          </cell>
          <cell r="O235">
            <v>0.17</v>
          </cell>
          <cell r="P235">
            <v>0.17</v>
          </cell>
          <cell r="Q235">
            <v>0.19</v>
          </cell>
          <cell r="R235">
            <v>0.18</v>
          </cell>
          <cell r="S235">
            <v>0.18</v>
          </cell>
          <cell r="T235">
            <v>0.21</v>
          </cell>
          <cell r="U235">
            <v>0.19500000000000001</v>
          </cell>
          <cell r="V235">
            <v>0.2</v>
          </cell>
          <cell r="W235">
            <v>0.18</v>
          </cell>
          <cell r="X235">
            <v>0.17499999999999999</v>
          </cell>
          <cell r="Y235">
            <v>0.2</v>
          </cell>
          <cell r="Z235">
            <v>0.17</v>
          </cell>
          <cell r="AA235">
            <v>0.17</v>
          </cell>
          <cell r="AB235">
            <v>0.2</v>
          </cell>
          <cell r="AC235">
            <v>0.18</v>
          </cell>
          <cell r="AD235">
            <v>0.2</v>
          </cell>
          <cell r="AF235">
            <v>0.11249999999999999</v>
          </cell>
        </row>
        <row r="236">
          <cell r="C236" t="str">
            <v>8518.21.00</v>
          </cell>
          <cell r="D236">
            <v>0.19</v>
          </cell>
          <cell r="E236">
            <v>0.2</v>
          </cell>
          <cell r="F236">
            <v>0.2</v>
          </cell>
          <cell r="G236">
            <v>0.18</v>
          </cell>
          <cell r="H236">
            <v>0.20499999999999999</v>
          </cell>
          <cell r="I236">
            <v>0.18</v>
          </cell>
          <cell r="J236">
            <v>0.18</v>
          </cell>
          <cell r="K236">
            <v>0.17</v>
          </cell>
          <cell r="L236">
            <v>0.17</v>
          </cell>
          <cell r="M236">
            <v>0.22</v>
          </cell>
          <cell r="N236">
            <v>0.18</v>
          </cell>
          <cell r="O236">
            <v>0.17</v>
          </cell>
          <cell r="P236">
            <v>0.17</v>
          </cell>
          <cell r="Q236">
            <v>0.19</v>
          </cell>
          <cell r="R236">
            <v>0.18</v>
          </cell>
          <cell r="S236">
            <v>0.18</v>
          </cell>
          <cell r="T236">
            <v>0.21</v>
          </cell>
          <cell r="U236">
            <v>0.19500000000000001</v>
          </cell>
          <cell r="V236">
            <v>0.2</v>
          </cell>
          <cell r="W236">
            <v>0.18</v>
          </cell>
          <cell r="X236">
            <v>0.17499999999999999</v>
          </cell>
          <cell r="Y236">
            <v>0.2</v>
          </cell>
          <cell r="Z236">
            <v>0.17</v>
          </cell>
          <cell r="AA236">
            <v>0.17</v>
          </cell>
          <cell r="AB236">
            <v>0.2</v>
          </cell>
          <cell r="AC236">
            <v>0.18</v>
          </cell>
          <cell r="AD236">
            <v>0.2</v>
          </cell>
          <cell r="AF236">
            <v>0.15</v>
          </cell>
        </row>
        <row r="237">
          <cell r="C237" t="str">
            <v>8518.22.00</v>
          </cell>
          <cell r="D237">
            <v>0.19</v>
          </cell>
          <cell r="E237">
            <v>0.2</v>
          </cell>
          <cell r="F237">
            <v>0.2</v>
          </cell>
          <cell r="G237">
            <v>0.18</v>
          </cell>
          <cell r="H237">
            <v>0.20499999999999999</v>
          </cell>
          <cell r="I237">
            <v>0.18</v>
          </cell>
          <cell r="J237">
            <v>0.18</v>
          </cell>
          <cell r="K237">
            <v>0.17</v>
          </cell>
          <cell r="L237">
            <v>0.17</v>
          </cell>
          <cell r="M237">
            <v>0.22</v>
          </cell>
          <cell r="N237">
            <v>0.18</v>
          </cell>
          <cell r="O237">
            <v>0.17</v>
          </cell>
          <cell r="P237">
            <v>0.17</v>
          </cell>
          <cell r="Q237">
            <v>0.19</v>
          </cell>
          <cell r="R237">
            <v>0.18</v>
          </cell>
          <cell r="S237">
            <v>0.18</v>
          </cell>
          <cell r="T237">
            <v>0.21</v>
          </cell>
          <cell r="U237">
            <v>0.19500000000000001</v>
          </cell>
          <cell r="V237">
            <v>0.2</v>
          </cell>
          <cell r="W237">
            <v>0.18</v>
          </cell>
          <cell r="X237">
            <v>0.17499999999999999</v>
          </cell>
          <cell r="Y237">
            <v>0.2</v>
          </cell>
          <cell r="Z237">
            <v>0.17</v>
          </cell>
          <cell r="AA237">
            <v>0.17</v>
          </cell>
          <cell r="AB237">
            <v>0.2</v>
          </cell>
          <cell r="AC237">
            <v>0.18</v>
          </cell>
          <cell r="AD237">
            <v>0.2</v>
          </cell>
          <cell r="AF237">
            <v>0.15</v>
          </cell>
        </row>
        <row r="238">
          <cell r="C238" t="str">
            <v>8518.29.90</v>
          </cell>
          <cell r="D238">
            <v>0.19</v>
          </cell>
          <cell r="E238">
            <v>0.2</v>
          </cell>
          <cell r="F238">
            <v>0.2</v>
          </cell>
          <cell r="G238">
            <v>0.18</v>
          </cell>
          <cell r="H238">
            <v>0.20499999999999999</v>
          </cell>
          <cell r="I238">
            <v>0.18</v>
          </cell>
          <cell r="J238">
            <v>0.18</v>
          </cell>
          <cell r="K238">
            <v>0.17</v>
          </cell>
          <cell r="L238">
            <v>0.17</v>
          </cell>
          <cell r="M238">
            <v>0.22</v>
          </cell>
          <cell r="N238">
            <v>0.18</v>
          </cell>
          <cell r="O238">
            <v>0.17</v>
          </cell>
          <cell r="P238">
            <v>0.17</v>
          </cell>
          <cell r="Q238">
            <v>0.19</v>
          </cell>
          <cell r="R238">
            <v>0.18</v>
          </cell>
          <cell r="S238">
            <v>0.18</v>
          </cell>
          <cell r="T238">
            <v>0.21</v>
          </cell>
          <cell r="U238">
            <v>0.19500000000000001</v>
          </cell>
          <cell r="V238">
            <v>0.2</v>
          </cell>
          <cell r="W238">
            <v>0.18</v>
          </cell>
          <cell r="X238">
            <v>0.17499999999999999</v>
          </cell>
          <cell r="Y238">
            <v>0.2</v>
          </cell>
          <cell r="Z238">
            <v>0.17</v>
          </cell>
          <cell r="AA238">
            <v>0.17</v>
          </cell>
          <cell r="AB238">
            <v>0.2</v>
          </cell>
          <cell r="AC238">
            <v>0.18</v>
          </cell>
          <cell r="AD238">
            <v>0.2</v>
          </cell>
          <cell r="AF238">
            <v>9.7500000000000003E-2</v>
          </cell>
        </row>
        <row r="239">
          <cell r="C239" t="str">
            <v>8518.30.00</v>
          </cell>
          <cell r="D239">
            <v>0.19</v>
          </cell>
          <cell r="E239">
            <v>0.2</v>
          </cell>
          <cell r="F239">
            <v>0.2</v>
          </cell>
          <cell r="G239">
            <v>0.18</v>
          </cell>
          <cell r="H239">
            <v>0.20499999999999999</v>
          </cell>
          <cell r="I239">
            <v>0.18</v>
          </cell>
          <cell r="J239">
            <v>0.18</v>
          </cell>
          <cell r="K239">
            <v>0.17</v>
          </cell>
          <cell r="L239">
            <v>0.17</v>
          </cell>
          <cell r="M239">
            <v>0.22</v>
          </cell>
          <cell r="N239">
            <v>0.18</v>
          </cell>
          <cell r="O239">
            <v>0.17</v>
          </cell>
          <cell r="P239">
            <v>0.17</v>
          </cell>
          <cell r="Q239">
            <v>0.19</v>
          </cell>
          <cell r="R239">
            <v>0.18</v>
          </cell>
          <cell r="S239">
            <v>0.18</v>
          </cell>
          <cell r="T239">
            <v>0.21</v>
          </cell>
          <cell r="U239">
            <v>0.19500000000000001</v>
          </cell>
          <cell r="V239">
            <v>0.2</v>
          </cell>
          <cell r="W239">
            <v>0.18</v>
          </cell>
          <cell r="X239">
            <v>0.17499999999999999</v>
          </cell>
          <cell r="Y239">
            <v>0.2</v>
          </cell>
          <cell r="Z239">
            <v>0.17</v>
          </cell>
          <cell r="AA239">
            <v>0.17</v>
          </cell>
          <cell r="AB239">
            <v>0.2</v>
          </cell>
          <cell r="AC239">
            <v>0.18</v>
          </cell>
          <cell r="AD239">
            <v>0.2</v>
          </cell>
          <cell r="AF239">
            <v>9.7500000000000003E-2</v>
          </cell>
        </row>
        <row r="240">
          <cell r="C240" t="str">
            <v>8518.40.00</v>
          </cell>
          <cell r="D240">
            <v>0.19</v>
          </cell>
          <cell r="E240">
            <v>0.2</v>
          </cell>
          <cell r="F240">
            <v>0.2</v>
          </cell>
          <cell r="G240">
            <v>0.18</v>
          </cell>
          <cell r="H240">
            <v>0.20499999999999999</v>
          </cell>
          <cell r="I240">
            <v>0.18</v>
          </cell>
          <cell r="J240">
            <v>0.18</v>
          </cell>
          <cell r="K240">
            <v>0.17</v>
          </cell>
          <cell r="L240">
            <v>0.17</v>
          </cell>
          <cell r="M240">
            <v>0.22</v>
          </cell>
          <cell r="N240">
            <v>0.18</v>
          </cell>
          <cell r="O240">
            <v>0.17</v>
          </cell>
          <cell r="P240">
            <v>0.17</v>
          </cell>
          <cell r="Q240">
            <v>0.19</v>
          </cell>
          <cell r="R240">
            <v>0.18</v>
          </cell>
          <cell r="S240">
            <v>0.18</v>
          </cell>
          <cell r="T240">
            <v>0.21</v>
          </cell>
          <cell r="U240">
            <v>0.19500000000000001</v>
          </cell>
          <cell r="V240">
            <v>0.2</v>
          </cell>
          <cell r="W240">
            <v>0.18</v>
          </cell>
          <cell r="X240">
            <v>0.17499999999999999</v>
          </cell>
          <cell r="Y240">
            <v>0.2</v>
          </cell>
          <cell r="Z240">
            <v>0.17</v>
          </cell>
          <cell r="AA240">
            <v>0.17</v>
          </cell>
          <cell r="AB240">
            <v>0.2</v>
          </cell>
          <cell r="AC240">
            <v>0.18</v>
          </cell>
          <cell r="AD240">
            <v>0.2</v>
          </cell>
          <cell r="AF240">
            <v>0.11249999999999999</v>
          </cell>
        </row>
        <row r="241">
          <cell r="C241" t="str">
            <v>8518.50.00</v>
          </cell>
          <cell r="D241">
            <v>0.19</v>
          </cell>
          <cell r="E241">
            <v>0.2</v>
          </cell>
          <cell r="F241">
            <v>0.2</v>
          </cell>
          <cell r="G241">
            <v>0.18</v>
          </cell>
          <cell r="H241">
            <v>0.20499999999999999</v>
          </cell>
          <cell r="I241">
            <v>0.18</v>
          </cell>
          <cell r="J241">
            <v>0.18</v>
          </cell>
          <cell r="K241">
            <v>0.17</v>
          </cell>
          <cell r="L241">
            <v>0.17</v>
          </cell>
          <cell r="M241">
            <v>0.22</v>
          </cell>
          <cell r="N241">
            <v>0.18</v>
          </cell>
          <cell r="O241">
            <v>0.17</v>
          </cell>
          <cell r="P241">
            <v>0.17</v>
          </cell>
          <cell r="Q241">
            <v>0.19</v>
          </cell>
          <cell r="R241">
            <v>0.18</v>
          </cell>
          <cell r="S241">
            <v>0.18</v>
          </cell>
          <cell r="T241">
            <v>0.21</v>
          </cell>
          <cell r="U241">
            <v>0.19500000000000001</v>
          </cell>
          <cell r="V241">
            <v>0.2</v>
          </cell>
          <cell r="W241">
            <v>0.18</v>
          </cell>
          <cell r="X241">
            <v>0.17499999999999999</v>
          </cell>
          <cell r="Y241">
            <v>0.2</v>
          </cell>
          <cell r="Z241">
            <v>0.17</v>
          </cell>
          <cell r="AA241">
            <v>0.17</v>
          </cell>
          <cell r="AB241">
            <v>0.2</v>
          </cell>
          <cell r="AC241">
            <v>0.18</v>
          </cell>
          <cell r="AD241">
            <v>0.2</v>
          </cell>
          <cell r="AF241">
            <v>9.7500000000000003E-2</v>
          </cell>
        </row>
        <row r="242">
          <cell r="C242" t="str">
            <v>8518.90.90</v>
          </cell>
          <cell r="D242">
            <v>0.19</v>
          </cell>
          <cell r="E242">
            <v>0.2</v>
          </cell>
          <cell r="F242">
            <v>0.2</v>
          </cell>
          <cell r="G242">
            <v>0.18</v>
          </cell>
          <cell r="H242">
            <v>0.20499999999999999</v>
          </cell>
          <cell r="I242">
            <v>0.2</v>
          </cell>
          <cell r="J242">
            <v>0.12</v>
          </cell>
          <cell r="K242">
            <v>0.19500000000000001</v>
          </cell>
          <cell r="L242">
            <v>0.19</v>
          </cell>
          <cell r="M242">
            <v>0.22</v>
          </cell>
          <cell r="N242">
            <v>0.18</v>
          </cell>
          <cell r="O242">
            <v>0.17</v>
          </cell>
          <cell r="P242">
            <v>0.17</v>
          </cell>
          <cell r="Q242">
            <v>0.19</v>
          </cell>
          <cell r="R242">
            <v>0.2</v>
          </cell>
          <cell r="S242">
            <v>0.20499999999999999</v>
          </cell>
          <cell r="T242">
            <v>0.21</v>
          </cell>
          <cell r="U242">
            <v>0.19500000000000001</v>
          </cell>
          <cell r="V242">
            <v>0.2</v>
          </cell>
          <cell r="W242">
            <v>0.18</v>
          </cell>
          <cell r="X242">
            <v>0.19500000000000001</v>
          </cell>
          <cell r="Y242">
            <v>0.2</v>
          </cell>
          <cell r="Z242">
            <v>0.17</v>
          </cell>
          <cell r="AA242">
            <v>0.17</v>
          </cell>
          <cell r="AB242">
            <v>0.2</v>
          </cell>
          <cell r="AC242">
            <v>0.18</v>
          </cell>
          <cell r="AD242">
            <v>0.2</v>
          </cell>
          <cell r="AF242">
            <v>0.15</v>
          </cell>
        </row>
        <row r="243">
          <cell r="C243" t="str">
            <v>8519.81.90</v>
          </cell>
          <cell r="D243">
            <v>0.19</v>
          </cell>
          <cell r="E243">
            <v>0.2</v>
          </cell>
          <cell r="F243">
            <v>0.2</v>
          </cell>
          <cell r="G243">
            <v>0.18</v>
          </cell>
          <cell r="H243">
            <v>0.20499999999999999</v>
          </cell>
          <cell r="I243">
            <v>0.18</v>
          </cell>
          <cell r="J243">
            <v>0.18</v>
          </cell>
          <cell r="K243">
            <v>0.17</v>
          </cell>
          <cell r="L243">
            <v>0.17</v>
          </cell>
          <cell r="M243">
            <v>0.22</v>
          </cell>
          <cell r="N243">
            <v>0.18</v>
          </cell>
          <cell r="O243">
            <v>0.17</v>
          </cell>
          <cell r="P243">
            <v>0.17</v>
          </cell>
          <cell r="Q243">
            <v>0.19</v>
          </cell>
          <cell r="R243">
            <v>0.18</v>
          </cell>
          <cell r="S243">
            <v>0.18</v>
          </cell>
          <cell r="T243">
            <v>0.21</v>
          </cell>
          <cell r="U243">
            <v>0.19500000000000001</v>
          </cell>
          <cell r="V243">
            <v>0.2</v>
          </cell>
          <cell r="W243">
            <v>0.18</v>
          </cell>
          <cell r="X243">
            <v>0.17499999999999999</v>
          </cell>
          <cell r="Y243">
            <v>0.2</v>
          </cell>
          <cell r="Z243">
            <v>0.17</v>
          </cell>
          <cell r="AA243">
            <v>0.17</v>
          </cell>
          <cell r="AB243">
            <v>0.2</v>
          </cell>
          <cell r="AC243">
            <v>0.18</v>
          </cell>
          <cell r="AD243">
            <v>0.2</v>
          </cell>
          <cell r="AF243">
            <v>0.16250000000000001</v>
          </cell>
        </row>
        <row r="244">
          <cell r="C244" t="str">
            <v>8521.90.00</v>
          </cell>
          <cell r="D244">
            <v>0.19</v>
          </cell>
          <cell r="E244">
            <v>0.2</v>
          </cell>
          <cell r="F244">
            <v>0.2</v>
          </cell>
          <cell r="G244">
            <v>0.18</v>
          </cell>
          <cell r="H244">
            <v>0.20499999999999999</v>
          </cell>
          <cell r="I244">
            <v>0.18</v>
          </cell>
          <cell r="J244">
            <v>0.18</v>
          </cell>
          <cell r="K244">
            <v>0.17</v>
          </cell>
          <cell r="L244">
            <v>0.17</v>
          </cell>
          <cell r="M244">
            <v>0.22</v>
          </cell>
          <cell r="N244">
            <v>0.18</v>
          </cell>
          <cell r="O244">
            <v>0.17</v>
          </cell>
          <cell r="P244">
            <v>0.17</v>
          </cell>
          <cell r="Q244">
            <v>0.19</v>
          </cell>
          <cell r="R244">
            <v>0.18</v>
          </cell>
          <cell r="S244">
            <v>0.18</v>
          </cell>
          <cell r="T244">
            <v>0.21</v>
          </cell>
          <cell r="U244">
            <v>0.19500000000000001</v>
          </cell>
          <cell r="V244">
            <v>0.2</v>
          </cell>
          <cell r="W244">
            <v>0.18</v>
          </cell>
          <cell r="X244">
            <v>0.17499999999999999</v>
          </cell>
          <cell r="Y244">
            <v>0.2</v>
          </cell>
          <cell r="Z244">
            <v>0.17</v>
          </cell>
          <cell r="AA244">
            <v>0.17</v>
          </cell>
          <cell r="AB244">
            <v>0.2</v>
          </cell>
          <cell r="AC244">
            <v>0.18</v>
          </cell>
          <cell r="AD244">
            <v>0.2</v>
          </cell>
          <cell r="AF244">
            <v>0.15</v>
          </cell>
        </row>
        <row r="245">
          <cell r="C245" t="str">
            <v>8521.90.10</v>
          </cell>
          <cell r="D245">
            <v>0.19</v>
          </cell>
          <cell r="E245">
            <v>0.2</v>
          </cell>
          <cell r="F245">
            <v>0.2</v>
          </cell>
          <cell r="G245">
            <v>0.18</v>
          </cell>
          <cell r="H245">
            <v>0.20499999999999999</v>
          </cell>
          <cell r="I245">
            <v>0.18</v>
          </cell>
          <cell r="J245">
            <v>0.18</v>
          </cell>
          <cell r="K245">
            <v>0.17</v>
          </cell>
          <cell r="L245">
            <v>0.17</v>
          </cell>
          <cell r="M245">
            <v>0.22</v>
          </cell>
          <cell r="N245">
            <v>0.18</v>
          </cell>
          <cell r="O245">
            <v>0.17</v>
          </cell>
          <cell r="P245">
            <v>0.17</v>
          </cell>
          <cell r="Q245">
            <v>0.19</v>
          </cell>
          <cell r="R245">
            <v>0.18</v>
          </cell>
          <cell r="S245">
            <v>0.18</v>
          </cell>
          <cell r="T245">
            <v>0.21</v>
          </cell>
          <cell r="U245">
            <v>0.19500000000000001</v>
          </cell>
          <cell r="V245">
            <v>0.2</v>
          </cell>
          <cell r="W245">
            <v>0.18</v>
          </cell>
          <cell r="X245">
            <v>0.17499999999999999</v>
          </cell>
          <cell r="Y245">
            <v>0.2</v>
          </cell>
          <cell r="Z245">
            <v>0.17</v>
          </cell>
          <cell r="AA245">
            <v>0.17</v>
          </cell>
          <cell r="AB245">
            <v>0.2</v>
          </cell>
          <cell r="AC245">
            <v>0.18</v>
          </cell>
          <cell r="AD245">
            <v>0.2</v>
          </cell>
          <cell r="AF245">
            <v>3.7500000000000006E-2</v>
          </cell>
        </row>
        <row r="246">
          <cell r="C246" t="str">
            <v>8521.90.90</v>
          </cell>
          <cell r="D246">
            <v>0.19</v>
          </cell>
          <cell r="E246">
            <v>0.2</v>
          </cell>
          <cell r="F246">
            <v>0.2</v>
          </cell>
          <cell r="G246">
            <v>0.18</v>
          </cell>
          <cell r="H246">
            <v>0.20499999999999999</v>
          </cell>
          <cell r="I246">
            <v>0.18</v>
          </cell>
          <cell r="J246">
            <v>0.18</v>
          </cell>
          <cell r="K246">
            <v>0.17</v>
          </cell>
          <cell r="L246">
            <v>0.17</v>
          </cell>
          <cell r="M246">
            <v>0.22</v>
          </cell>
          <cell r="N246">
            <v>0.18</v>
          </cell>
          <cell r="O246">
            <v>0.17</v>
          </cell>
          <cell r="P246">
            <v>0.17</v>
          </cell>
          <cell r="Q246">
            <v>0.19</v>
          </cell>
          <cell r="R246">
            <v>0.18</v>
          </cell>
          <cell r="S246">
            <v>0.18</v>
          </cell>
          <cell r="T246">
            <v>0.21</v>
          </cell>
          <cell r="U246">
            <v>0.19500000000000001</v>
          </cell>
          <cell r="V246">
            <v>0.2</v>
          </cell>
          <cell r="W246">
            <v>0.18</v>
          </cell>
          <cell r="X246">
            <v>0.17499999999999999</v>
          </cell>
          <cell r="Y246">
            <v>0.2</v>
          </cell>
          <cell r="Z246">
            <v>0.17</v>
          </cell>
          <cell r="AA246">
            <v>0.17</v>
          </cell>
          <cell r="AB246">
            <v>0.2</v>
          </cell>
          <cell r="AC246">
            <v>0.18</v>
          </cell>
          <cell r="AD246">
            <v>0.2</v>
          </cell>
          <cell r="AF246">
            <v>0.11249999999999999</v>
          </cell>
        </row>
        <row r="247">
          <cell r="C247" t="str">
            <v>8522.90.30</v>
          </cell>
          <cell r="D247">
            <v>0.19</v>
          </cell>
          <cell r="E247">
            <v>0.2</v>
          </cell>
          <cell r="F247">
            <v>0.2</v>
          </cell>
          <cell r="G247">
            <v>0.18</v>
          </cell>
          <cell r="H247">
            <v>0.20499999999999999</v>
          </cell>
          <cell r="I247">
            <v>0.18</v>
          </cell>
          <cell r="J247">
            <v>0.18</v>
          </cell>
          <cell r="K247">
            <v>0.17</v>
          </cell>
          <cell r="L247">
            <v>0.17</v>
          </cell>
          <cell r="M247">
            <v>0.22</v>
          </cell>
          <cell r="N247">
            <v>0.18</v>
          </cell>
          <cell r="O247">
            <v>0.17</v>
          </cell>
          <cell r="P247">
            <v>0.17</v>
          </cell>
          <cell r="Q247">
            <v>0.19</v>
          </cell>
          <cell r="R247">
            <v>0.18</v>
          </cell>
          <cell r="S247">
            <v>0.18</v>
          </cell>
          <cell r="T247">
            <v>0.21</v>
          </cell>
          <cell r="U247">
            <v>0.19500000000000001</v>
          </cell>
          <cell r="V247">
            <v>0.2</v>
          </cell>
          <cell r="W247">
            <v>0.18</v>
          </cell>
          <cell r="X247">
            <v>0.17499999999999999</v>
          </cell>
          <cell r="Y247">
            <v>0.2</v>
          </cell>
          <cell r="Z247">
            <v>0.17</v>
          </cell>
          <cell r="AA247">
            <v>0.17</v>
          </cell>
          <cell r="AB247">
            <v>0.2</v>
          </cell>
          <cell r="AC247">
            <v>0.18</v>
          </cell>
          <cell r="AD247">
            <v>0.2</v>
          </cell>
          <cell r="AF247">
            <v>0.1875</v>
          </cell>
        </row>
        <row r="248">
          <cell r="C248" t="str">
            <v>8523.29.23</v>
          </cell>
          <cell r="D248">
            <v>0.19</v>
          </cell>
          <cell r="E248">
            <v>0.2</v>
          </cell>
          <cell r="F248">
            <v>0.2</v>
          </cell>
          <cell r="G248">
            <v>0.18</v>
          </cell>
          <cell r="H248">
            <v>0.20499999999999999</v>
          </cell>
          <cell r="I248">
            <v>0.18</v>
          </cell>
          <cell r="J248">
            <v>0.18</v>
          </cell>
          <cell r="K248">
            <v>0.17</v>
          </cell>
          <cell r="L248">
            <v>0.17</v>
          </cell>
          <cell r="M248">
            <v>0.22</v>
          </cell>
          <cell r="N248">
            <v>0.18</v>
          </cell>
          <cell r="O248">
            <v>0.17</v>
          </cell>
          <cell r="P248">
            <v>0.17</v>
          </cell>
          <cell r="Q248">
            <v>0.19</v>
          </cell>
          <cell r="R248">
            <v>0.18</v>
          </cell>
          <cell r="S248">
            <v>0.18</v>
          </cell>
          <cell r="T248">
            <v>0.21</v>
          </cell>
          <cell r="U248">
            <v>0.19500000000000001</v>
          </cell>
          <cell r="V248">
            <v>0.2</v>
          </cell>
          <cell r="W248">
            <v>0.18</v>
          </cell>
          <cell r="X248">
            <v>0.17499999999999999</v>
          </cell>
          <cell r="Y248">
            <v>0.2</v>
          </cell>
          <cell r="Z248">
            <v>0.17</v>
          </cell>
          <cell r="AA248">
            <v>0.17</v>
          </cell>
          <cell r="AB248">
            <v>0.2</v>
          </cell>
          <cell r="AC248">
            <v>0.18</v>
          </cell>
          <cell r="AD248">
            <v>0.2</v>
          </cell>
          <cell r="AF248">
            <v>0.1875</v>
          </cell>
        </row>
        <row r="249">
          <cell r="C249" t="str">
            <v>8523.29.29</v>
          </cell>
          <cell r="D249">
            <v>0.19</v>
          </cell>
          <cell r="E249">
            <v>0.2</v>
          </cell>
          <cell r="F249">
            <v>0.2</v>
          </cell>
          <cell r="G249">
            <v>0.18</v>
          </cell>
          <cell r="H249">
            <v>0.20499999999999999</v>
          </cell>
          <cell r="I249">
            <v>0.18</v>
          </cell>
          <cell r="J249">
            <v>0.18</v>
          </cell>
          <cell r="K249">
            <v>0.17</v>
          </cell>
          <cell r="L249">
            <v>0.17</v>
          </cell>
          <cell r="M249">
            <v>0.22</v>
          </cell>
          <cell r="N249">
            <v>0.18</v>
          </cell>
          <cell r="O249">
            <v>0.17</v>
          </cell>
          <cell r="P249">
            <v>0.17</v>
          </cell>
          <cell r="Q249">
            <v>0.19</v>
          </cell>
          <cell r="R249">
            <v>0.18</v>
          </cell>
          <cell r="S249">
            <v>0.18</v>
          </cell>
          <cell r="T249">
            <v>0.21</v>
          </cell>
          <cell r="U249">
            <v>0.19500000000000001</v>
          </cell>
          <cell r="V249">
            <v>0.2</v>
          </cell>
          <cell r="W249">
            <v>0.18</v>
          </cell>
          <cell r="X249">
            <v>0.17499999999999999</v>
          </cell>
          <cell r="Y249">
            <v>0.2</v>
          </cell>
          <cell r="Z249">
            <v>0.17</v>
          </cell>
          <cell r="AA249">
            <v>0.17</v>
          </cell>
          <cell r="AB249">
            <v>0.2</v>
          </cell>
          <cell r="AC249">
            <v>0.18</v>
          </cell>
          <cell r="AD249">
            <v>0.2</v>
          </cell>
          <cell r="AF249">
            <v>0.1875</v>
          </cell>
        </row>
        <row r="250">
          <cell r="C250" t="str">
            <v>8523.29.90</v>
          </cell>
          <cell r="D250">
            <v>0.19</v>
          </cell>
          <cell r="E250">
            <v>0.2</v>
          </cell>
          <cell r="F250">
            <v>0.2</v>
          </cell>
          <cell r="G250">
            <v>0.18</v>
          </cell>
          <cell r="H250">
            <v>0.20499999999999999</v>
          </cell>
          <cell r="I250">
            <v>0.2</v>
          </cell>
          <cell r="J250">
            <v>0.2</v>
          </cell>
          <cell r="K250">
            <v>0.19500000000000001</v>
          </cell>
          <cell r="L250">
            <v>0.19</v>
          </cell>
          <cell r="M250">
            <v>0.22</v>
          </cell>
          <cell r="N250">
            <v>0.18</v>
          </cell>
          <cell r="O250">
            <v>0.17</v>
          </cell>
          <cell r="P250">
            <v>0.17</v>
          </cell>
          <cell r="Q250">
            <v>0.19</v>
          </cell>
          <cell r="R250">
            <v>0.2</v>
          </cell>
          <cell r="S250">
            <v>0.20499999999999999</v>
          </cell>
          <cell r="T250">
            <v>0.21</v>
          </cell>
          <cell r="U250">
            <v>0.19500000000000001</v>
          </cell>
          <cell r="V250">
            <v>0.2</v>
          </cell>
          <cell r="W250">
            <v>0.18</v>
          </cell>
          <cell r="X250">
            <v>0.19500000000000001</v>
          </cell>
          <cell r="Y250">
            <v>0.2</v>
          </cell>
          <cell r="Z250">
            <v>0.17</v>
          </cell>
          <cell r="AA250">
            <v>0.17</v>
          </cell>
          <cell r="AB250">
            <v>0.2</v>
          </cell>
          <cell r="AC250">
            <v>0.18</v>
          </cell>
          <cell r="AD250">
            <v>0.2</v>
          </cell>
          <cell r="AF250">
            <v>9.7500000000000003E-2</v>
          </cell>
        </row>
        <row r="251">
          <cell r="C251" t="str">
            <v>8523.49.20</v>
          </cell>
          <cell r="D251">
            <v>0.19</v>
          </cell>
          <cell r="E251">
            <v>0.2</v>
          </cell>
          <cell r="F251">
            <v>0.2</v>
          </cell>
          <cell r="G251">
            <v>0.18</v>
          </cell>
          <cell r="H251">
            <v>0.20499999999999999</v>
          </cell>
          <cell r="I251">
            <v>0.18</v>
          </cell>
          <cell r="J251">
            <v>0.18</v>
          </cell>
          <cell r="K251">
            <v>0.17</v>
          </cell>
          <cell r="L251">
            <v>0.17</v>
          </cell>
          <cell r="M251">
            <v>0.22</v>
          </cell>
          <cell r="N251">
            <v>0.18</v>
          </cell>
          <cell r="O251">
            <v>0.17</v>
          </cell>
          <cell r="P251">
            <v>0.17</v>
          </cell>
          <cell r="Q251">
            <v>0.19</v>
          </cell>
          <cell r="R251">
            <v>0.18</v>
          </cell>
          <cell r="S251">
            <v>0.18</v>
          </cell>
          <cell r="T251">
            <v>0.21</v>
          </cell>
          <cell r="U251">
            <v>0.19500000000000001</v>
          </cell>
          <cell r="V251">
            <v>0.2</v>
          </cell>
          <cell r="W251">
            <v>0.18</v>
          </cell>
          <cell r="X251">
            <v>0.17499999999999999</v>
          </cell>
          <cell r="Y251">
            <v>0.2</v>
          </cell>
          <cell r="Z251">
            <v>0.17</v>
          </cell>
          <cell r="AA251">
            <v>0.17</v>
          </cell>
          <cell r="AB251">
            <v>0.2</v>
          </cell>
          <cell r="AC251">
            <v>0.18</v>
          </cell>
          <cell r="AD251">
            <v>0.2</v>
          </cell>
          <cell r="AF251">
            <v>9.7500000000000003E-2</v>
          </cell>
        </row>
        <row r="252">
          <cell r="C252" t="str">
            <v>8523.49.90</v>
          </cell>
          <cell r="D252">
            <v>0.19</v>
          </cell>
          <cell r="E252">
            <v>0.2</v>
          </cell>
          <cell r="F252">
            <v>0.2</v>
          </cell>
          <cell r="G252">
            <v>0.18</v>
          </cell>
          <cell r="H252">
            <v>0.20499999999999999</v>
          </cell>
          <cell r="I252">
            <v>0.18</v>
          </cell>
          <cell r="J252">
            <v>0.18</v>
          </cell>
          <cell r="K252">
            <v>0.17</v>
          </cell>
          <cell r="L252">
            <v>0.17</v>
          </cell>
          <cell r="M252">
            <v>0.22</v>
          </cell>
          <cell r="N252">
            <v>0.18</v>
          </cell>
          <cell r="O252">
            <v>0.17</v>
          </cell>
          <cell r="P252">
            <v>0.17</v>
          </cell>
          <cell r="Q252">
            <v>0.19</v>
          </cell>
          <cell r="R252">
            <v>0.18</v>
          </cell>
          <cell r="S252">
            <v>0.18</v>
          </cell>
          <cell r="T252">
            <v>0.21</v>
          </cell>
          <cell r="U252">
            <v>0.19500000000000001</v>
          </cell>
          <cell r="V252">
            <v>0.2</v>
          </cell>
          <cell r="W252">
            <v>0.18</v>
          </cell>
          <cell r="X252">
            <v>0.17499999999999999</v>
          </cell>
          <cell r="Y252">
            <v>0.2</v>
          </cell>
          <cell r="Z252">
            <v>0.17</v>
          </cell>
          <cell r="AA252">
            <v>0.17</v>
          </cell>
          <cell r="AB252">
            <v>0.2</v>
          </cell>
          <cell r="AC252">
            <v>0.18</v>
          </cell>
          <cell r="AD252">
            <v>0.2</v>
          </cell>
          <cell r="AF252">
            <v>0.11249999999999999</v>
          </cell>
        </row>
        <row r="253">
          <cell r="C253" t="str">
            <v>8523.51.10</v>
          </cell>
          <cell r="D253">
            <v>0.19</v>
          </cell>
          <cell r="E253">
            <v>0.2</v>
          </cell>
          <cell r="F253">
            <v>0.2</v>
          </cell>
          <cell r="G253">
            <v>0.18</v>
          </cell>
          <cell r="H253">
            <v>0.20499999999999999</v>
          </cell>
          <cell r="I253">
            <v>0.2</v>
          </cell>
          <cell r="J253">
            <v>0.2</v>
          </cell>
          <cell r="K253">
            <v>0.19500000000000001</v>
          </cell>
          <cell r="L253">
            <v>0.19</v>
          </cell>
          <cell r="M253">
            <v>0.22</v>
          </cell>
          <cell r="N253">
            <v>0.18</v>
          </cell>
          <cell r="O253">
            <v>0.17</v>
          </cell>
          <cell r="P253">
            <v>0.17</v>
          </cell>
          <cell r="Q253">
            <v>0.19</v>
          </cell>
          <cell r="R253">
            <v>0.2</v>
          </cell>
          <cell r="S253">
            <v>0.20499999999999999</v>
          </cell>
          <cell r="T253">
            <v>0.21</v>
          </cell>
          <cell r="U253">
            <v>0.19500000000000001</v>
          </cell>
          <cell r="V253">
            <v>0.2</v>
          </cell>
          <cell r="W253">
            <v>0.18</v>
          </cell>
          <cell r="X253">
            <v>0.19500000000000001</v>
          </cell>
          <cell r="Y253">
            <v>0.2</v>
          </cell>
          <cell r="Z253">
            <v>0.17</v>
          </cell>
          <cell r="AA253">
            <v>0.17</v>
          </cell>
          <cell r="AB253">
            <v>0.2</v>
          </cell>
          <cell r="AC253">
            <v>0.18</v>
          </cell>
          <cell r="AD253">
            <v>0.2</v>
          </cell>
          <cell r="AF253">
            <v>9.7500000000000003E-2</v>
          </cell>
        </row>
        <row r="254">
          <cell r="C254" t="str">
            <v>8523.51.90</v>
          </cell>
          <cell r="D254">
            <v>0.19</v>
          </cell>
          <cell r="E254">
            <v>0.2</v>
          </cell>
          <cell r="F254">
            <v>0.2</v>
          </cell>
          <cell r="G254">
            <v>0.18</v>
          </cell>
          <cell r="H254">
            <v>0.20499999999999999</v>
          </cell>
          <cell r="I254">
            <v>0.18</v>
          </cell>
          <cell r="J254">
            <v>0.18</v>
          </cell>
          <cell r="K254">
            <v>0.17</v>
          </cell>
          <cell r="L254">
            <v>0.17</v>
          </cell>
          <cell r="M254">
            <v>0.22</v>
          </cell>
          <cell r="N254">
            <v>0.18</v>
          </cell>
          <cell r="O254">
            <v>0.17</v>
          </cell>
          <cell r="P254">
            <v>0.17</v>
          </cell>
          <cell r="Q254">
            <v>0.19</v>
          </cell>
          <cell r="R254">
            <v>0.18</v>
          </cell>
          <cell r="S254">
            <v>0.18</v>
          </cell>
          <cell r="T254">
            <v>0.21</v>
          </cell>
          <cell r="U254">
            <v>0.19500000000000001</v>
          </cell>
          <cell r="V254">
            <v>0.2</v>
          </cell>
          <cell r="W254">
            <v>0.18</v>
          </cell>
          <cell r="X254">
            <v>0.17499999999999999</v>
          </cell>
          <cell r="Y254">
            <v>0.2</v>
          </cell>
          <cell r="Z254">
            <v>0.17</v>
          </cell>
          <cell r="AA254">
            <v>0.17</v>
          </cell>
          <cell r="AB254">
            <v>0.2</v>
          </cell>
          <cell r="AC254">
            <v>0.18</v>
          </cell>
          <cell r="AD254">
            <v>0.2</v>
          </cell>
          <cell r="AF254">
            <v>9.7500000000000003E-2</v>
          </cell>
        </row>
        <row r="255">
          <cell r="C255" t="str">
            <v>8523.52.00</v>
          </cell>
          <cell r="D255">
            <v>0.19</v>
          </cell>
          <cell r="E255">
            <v>0.2</v>
          </cell>
          <cell r="F255">
            <v>0.2</v>
          </cell>
          <cell r="G255">
            <v>0.18</v>
          </cell>
          <cell r="H255">
            <v>0.20499999999999999</v>
          </cell>
          <cell r="I255">
            <v>0.18</v>
          </cell>
          <cell r="J255">
            <v>0.18</v>
          </cell>
          <cell r="K255">
            <v>0.17</v>
          </cell>
          <cell r="L255">
            <v>0.17</v>
          </cell>
          <cell r="M255">
            <v>0.22</v>
          </cell>
          <cell r="N255">
            <v>0.18</v>
          </cell>
          <cell r="O255">
            <v>0.17</v>
          </cell>
          <cell r="P255">
            <v>0.17</v>
          </cell>
          <cell r="Q255">
            <v>0.19</v>
          </cell>
          <cell r="R255">
            <v>0.18</v>
          </cell>
          <cell r="S255">
            <v>7.0000000000000007E-2</v>
          </cell>
          <cell r="T255">
            <v>0.21</v>
          </cell>
          <cell r="U255">
            <v>0.19500000000000001</v>
          </cell>
          <cell r="V255">
            <v>0.2</v>
          </cell>
          <cell r="W255">
            <v>0.18</v>
          </cell>
          <cell r="X255">
            <v>0.17499999999999999</v>
          </cell>
          <cell r="Y255">
            <v>0.2</v>
          </cell>
          <cell r="Z255">
            <v>0.17</v>
          </cell>
          <cell r="AA255">
            <v>0.17</v>
          </cell>
          <cell r="AB255">
            <v>0.2</v>
          </cell>
          <cell r="AC255">
            <v>0.18</v>
          </cell>
          <cell r="AD255">
            <v>0.2</v>
          </cell>
          <cell r="AF255">
            <v>7.4999999999999997E-2</v>
          </cell>
        </row>
        <row r="256">
          <cell r="C256" t="str">
            <v>8523.52.10</v>
          </cell>
          <cell r="D256">
            <v>0.19</v>
          </cell>
          <cell r="E256">
            <v>0.2</v>
          </cell>
          <cell r="F256">
            <v>0.2</v>
          </cell>
          <cell r="G256">
            <v>0.18</v>
          </cell>
          <cell r="H256">
            <v>0.20499999999999999</v>
          </cell>
          <cell r="I256">
            <v>0.18</v>
          </cell>
          <cell r="J256">
            <v>0.12</v>
          </cell>
          <cell r="K256">
            <v>0.17</v>
          </cell>
          <cell r="L256">
            <v>0.17</v>
          </cell>
          <cell r="M256">
            <v>0.22</v>
          </cell>
          <cell r="N256">
            <v>0.18</v>
          </cell>
          <cell r="O256">
            <v>0.17</v>
          </cell>
          <cell r="P256">
            <v>0.17</v>
          </cell>
          <cell r="Q256">
            <v>0.19</v>
          </cell>
          <cell r="R256">
            <v>0.18</v>
          </cell>
          <cell r="S256">
            <v>0.18</v>
          </cell>
          <cell r="T256">
            <v>0.21</v>
          </cell>
          <cell r="U256">
            <v>0.19500000000000001</v>
          </cell>
          <cell r="V256">
            <v>0.2</v>
          </cell>
          <cell r="W256">
            <v>0.18</v>
          </cell>
          <cell r="X256">
            <v>0.17499999999999999</v>
          </cell>
          <cell r="Y256">
            <v>0.2</v>
          </cell>
          <cell r="Z256">
            <v>0.17</v>
          </cell>
          <cell r="AA256">
            <v>0.17</v>
          </cell>
          <cell r="AB256">
            <v>0.2</v>
          </cell>
          <cell r="AC256">
            <v>0.18</v>
          </cell>
          <cell r="AD256">
            <v>0.2</v>
          </cell>
          <cell r="AF256">
            <v>6.5000000000000002E-2</v>
          </cell>
        </row>
        <row r="257">
          <cell r="C257" t="str">
            <v>8525.50.19</v>
          </cell>
          <cell r="D257">
            <v>0.19</v>
          </cell>
          <cell r="E257">
            <v>0.2</v>
          </cell>
          <cell r="F257">
            <v>0.2</v>
          </cell>
          <cell r="G257">
            <v>0.18</v>
          </cell>
          <cell r="H257">
            <v>0.20499999999999999</v>
          </cell>
          <cell r="I257">
            <v>0.18</v>
          </cell>
          <cell r="J257">
            <v>0.18</v>
          </cell>
          <cell r="K257">
            <v>0.17</v>
          </cell>
          <cell r="L257">
            <v>0.17</v>
          </cell>
          <cell r="M257">
            <v>0.22</v>
          </cell>
          <cell r="N257">
            <v>0.18</v>
          </cell>
          <cell r="O257">
            <v>0.17</v>
          </cell>
          <cell r="P257">
            <v>0.17</v>
          </cell>
          <cell r="Q257">
            <v>0.19</v>
          </cell>
          <cell r="R257">
            <v>0.18</v>
          </cell>
          <cell r="S257">
            <v>0.18</v>
          </cell>
          <cell r="T257">
            <v>0.21</v>
          </cell>
          <cell r="U257">
            <v>0.19500000000000001</v>
          </cell>
          <cell r="V257">
            <v>0.2</v>
          </cell>
          <cell r="W257">
            <v>0.18</v>
          </cell>
          <cell r="X257">
            <v>0.17499999999999999</v>
          </cell>
          <cell r="Y257">
            <v>0.2</v>
          </cell>
          <cell r="Z257">
            <v>0.17</v>
          </cell>
          <cell r="AA257">
            <v>0.17</v>
          </cell>
          <cell r="AB257">
            <v>0.2</v>
          </cell>
          <cell r="AC257">
            <v>0.18</v>
          </cell>
          <cell r="AD257">
            <v>0.2</v>
          </cell>
          <cell r="AF257">
            <v>0.11249999999999999</v>
          </cell>
        </row>
        <row r="258">
          <cell r="C258" t="str">
            <v>8525.50.29</v>
          </cell>
          <cell r="D258">
            <v>0.19</v>
          </cell>
          <cell r="E258">
            <v>0.2</v>
          </cell>
          <cell r="F258">
            <v>0.2</v>
          </cell>
          <cell r="G258">
            <v>0.18</v>
          </cell>
          <cell r="H258">
            <v>0.20499999999999999</v>
          </cell>
          <cell r="I258">
            <v>0.18</v>
          </cell>
          <cell r="J258">
            <v>0.18</v>
          </cell>
          <cell r="K258">
            <v>0.17</v>
          </cell>
          <cell r="L258">
            <v>0.17</v>
          </cell>
          <cell r="M258">
            <v>0.22</v>
          </cell>
          <cell r="N258">
            <v>0.18</v>
          </cell>
          <cell r="O258">
            <v>0.17</v>
          </cell>
          <cell r="P258">
            <v>0.17</v>
          </cell>
          <cell r="Q258">
            <v>0.19</v>
          </cell>
          <cell r="R258">
            <v>0.18</v>
          </cell>
          <cell r="S258">
            <v>0.18</v>
          </cell>
          <cell r="T258">
            <v>0.21</v>
          </cell>
          <cell r="U258">
            <v>0.19500000000000001</v>
          </cell>
          <cell r="V258">
            <v>0.2</v>
          </cell>
          <cell r="W258">
            <v>0.18</v>
          </cell>
          <cell r="X258">
            <v>0.17499999999999999</v>
          </cell>
          <cell r="Y258">
            <v>0.2</v>
          </cell>
          <cell r="Z258">
            <v>0.17</v>
          </cell>
          <cell r="AA258">
            <v>0.17</v>
          </cell>
          <cell r="AB258">
            <v>0.2</v>
          </cell>
          <cell r="AC258">
            <v>0.18</v>
          </cell>
          <cell r="AD258">
            <v>0.2</v>
          </cell>
          <cell r="AF258">
            <v>0.11249999999999999</v>
          </cell>
        </row>
        <row r="259">
          <cell r="C259" t="str">
            <v>8523.59.10</v>
          </cell>
          <cell r="D259">
            <v>0.19</v>
          </cell>
          <cell r="E259">
            <v>0.2</v>
          </cell>
          <cell r="F259">
            <v>0.2</v>
          </cell>
          <cell r="G259">
            <v>0.18</v>
          </cell>
          <cell r="H259">
            <v>0.20499999999999999</v>
          </cell>
          <cell r="I259">
            <v>0.18</v>
          </cell>
          <cell r="J259">
            <v>0.12</v>
          </cell>
          <cell r="K259">
            <v>0.17</v>
          </cell>
          <cell r="L259">
            <v>0.17</v>
          </cell>
          <cell r="M259">
            <v>0.22</v>
          </cell>
          <cell r="N259">
            <v>0.18</v>
          </cell>
          <cell r="O259">
            <v>0.17</v>
          </cell>
          <cell r="P259">
            <v>0.17</v>
          </cell>
          <cell r="Q259">
            <v>0.19</v>
          </cell>
          <cell r="R259">
            <v>0.18</v>
          </cell>
          <cell r="S259">
            <v>0.18</v>
          </cell>
          <cell r="T259">
            <v>0.21</v>
          </cell>
          <cell r="U259">
            <v>0.19500000000000001</v>
          </cell>
          <cell r="V259">
            <v>0.2</v>
          </cell>
          <cell r="W259">
            <v>0.18</v>
          </cell>
          <cell r="X259">
            <v>0.17499999999999999</v>
          </cell>
          <cell r="Y259">
            <v>0.2</v>
          </cell>
          <cell r="Z259">
            <v>0.17</v>
          </cell>
          <cell r="AA259">
            <v>0.17</v>
          </cell>
          <cell r="AB259">
            <v>0.2</v>
          </cell>
          <cell r="AC259">
            <v>0.18</v>
          </cell>
          <cell r="AD259">
            <v>0.2</v>
          </cell>
          <cell r="AF259">
            <v>0.15</v>
          </cell>
        </row>
        <row r="260">
          <cell r="C260" t="str">
            <v>8525.60.10</v>
          </cell>
          <cell r="D260">
            <v>0.19</v>
          </cell>
          <cell r="E260">
            <v>0.2</v>
          </cell>
          <cell r="F260">
            <v>0.2</v>
          </cell>
          <cell r="G260">
            <v>0.18</v>
          </cell>
          <cell r="H260">
            <v>0.20499999999999999</v>
          </cell>
          <cell r="I260">
            <v>0.18</v>
          </cell>
          <cell r="J260">
            <v>0.18</v>
          </cell>
          <cell r="K260">
            <v>0.17</v>
          </cell>
          <cell r="L260">
            <v>0.17</v>
          </cell>
          <cell r="M260">
            <v>0.22</v>
          </cell>
          <cell r="N260">
            <v>0.18</v>
          </cell>
          <cell r="O260">
            <v>0.17</v>
          </cell>
          <cell r="P260">
            <v>0.17</v>
          </cell>
          <cell r="Q260">
            <v>0.19</v>
          </cell>
          <cell r="R260">
            <v>0.18</v>
          </cell>
          <cell r="S260">
            <v>0.18</v>
          </cell>
          <cell r="T260">
            <v>0.21</v>
          </cell>
          <cell r="U260">
            <v>0.19500000000000001</v>
          </cell>
          <cell r="V260">
            <v>0.2</v>
          </cell>
          <cell r="W260">
            <v>0.18</v>
          </cell>
          <cell r="X260">
            <v>0.17499999999999999</v>
          </cell>
          <cell r="Y260">
            <v>0.2</v>
          </cell>
          <cell r="Z260">
            <v>0.17</v>
          </cell>
          <cell r="AA260">
            <v>0.17</v>
          </cell>
          <cell r="AB260">
            <v>0.2</v>
          </cell>
          <cell r="AC260">
            <v>0.18</v>
          </cell>
          <cell r="AD260">
            <v>0.2</v>
          </cell>
          <cell r="AF260">
            <v>0.11249999999999999</v>
          </cell>
        </row>
        <row r="261">
          <cell r="C261" t="str">
            <v>8525.80.12</v>
          </cell>
          <cell r="D261">
            <v>0.19</v>
          </cell>
          <cell r="E261">
            <v>0.2</v>
          </cell>
          <cell r="F261">
            <v>0.2</v>
          </cell>
          <cell r="G261">
            <v>0.18</v>
          </cell>
          <cell r="H261">
            <v>0.20499999999999999</v>
          </cell>
          <cell r="I261">
            <v>0.18</v>
          </cell>
          <cell r="J261">
            <v>0.18</v>
          </cell>
          <cell r="K261">
            <v>0.17</v>
          </cell>
          <cell r="L261">
            <v>0.17</v>
          </cell>
          <cell r="M261">
            <v>0.22</v>
          </cell>
          <cell r="N261">
            <v>0.18</v>
          </cell>
          <cell r="O261">
            <v>0.17</v>
          </cell>
          <cell r="P261">
            <v>0.17</v>
          </cell>
          <cell r="Q261">
            <v>0.19</v>
          </cell>
          <cell r="R261">
            <v>0.18</v>
          </cell>
          <cell r="S261">
            <v>0.18</v>
          </cell>
          <cell r="T261">
            <v>0.21</v>
          </cell>
          <cell r="U261">
            <v>0.19500000000000001</v>
          </cell>
          <cell r="V261">
            <v>0.2</v>
          </cell>
          <cell r="W261">
            <v>0.18</v>
          </cell>
          <cell r="X261">
            <v>0.17499999999999999</v>
          </cell>
          <cell r="Y261">
            <v>0.2</v>
          </cell>
          <cell r="Z261">
            <v>0.17</v>
          </cell>
          <cell r="AA261">
            <v>0.17</v>
          </cell>
          <cell r="AB261">
            <v>0.2</v>
          </cell>
          <cell r="AC261">
            <v>0.18</v>
          </cell>
          <cell r="AD261">
            <v>0.2</v>
          </cell>
          <cell r="AF261">
            <v>0.15000000000000002</v>
          </cell>
        </row>
        <row r="262">
          <cell r="C262" t="str">
            <v>8525.80.13</v>
          </cell>
          <cell r="D262">
            <v>0.19</v>
          </cell>
          <cell r="E262">
            <v>0.2</v>
          </cell>
          <cell r="F262">
            <v>0.2</v>
          </cell>
          <cell r="G262">
            <v>0.18</v>
          </cell>
          <cell r="H262">
            <v>0.20499999999999999</v>
          </cell>
          <cell r="I262">
            <v>0.18</v>
          </cell>
          <cell r="J262">
            <v>0.18</v>
          </cell>
          <cell r="K262">
            <v>0.17</v>
          </cell>
          <cell r="L262">
            <v>0.17</v>
          </cell>
          <cell r="M262">
            <v>0.22</v>
          </cell>
          <cell r="N262">
            <v>0.18</v>
          </cell>
          <cell r="O262">
            <v>0.17</v>
          </cell>
          <cell r="P262">
            <v>0.17</v>
          </cell>
          <cell r="Q262">
            <v>0.19</v>
          </cell>
          <cell r="R262">
            <v>0.18</v>
          </cell>
          <cell r="S262">
            <v>0.18</v>
          </cell>
          <cell r="T262">
            <v>0.21</v>
          </cell>
          <cell r="U262">
            <v>0.19500000000000001</v>
          </cell>
          <cell r="V262">
            <v>0.2</v>
          </cell>
          <cell r="W262">
            <v>0.18</v>
          </cell>
          <cell r="X262">
            <v>0.17499999999999999</v>
          </cell>
          <cell r="Y262">
            <v>0.2</v>
          </cell>
          <cell r="Z262">
            <v>0.17</v>
          </cell>
          <cell r="AA262">
            <v>0.17</v>
          </cell>
          <cell r="AB262">
            <v>0.2</v>
          </cell>
          <cell r="AC262">
            <v>0.18</v>
          </cell>
          <cell r="AD262">
            <v>0.2</v>
          </cell>
          <cell r="AF262">
            <v>0.15000000000000002</v>
          </cell>
        </row>
        <row r="263">
          <cell r="C263" t="str">
            <v>8525.80.14</v>
          </cell>
          <cell r="D263">
            <v>0.19</v>
          </cell>
          <cell r="E263">
            <v>0.2</v>
          </cell>
          <cell r="F263">
            <v>0.2</v>
          </cell>
          <cell r="G263">
            <v>0.18</v>
          </cell>
          <cell r="H263">
            <v>0.20499999999999999</v>
          </cell>
          <cell r="I263">
            <v>0.18</v>
          </cell>
          <cell r="J263">
            <v>0.18</v>
          </cell>
          <cell r="K263">
            <v>0.17</v>
          </cell>
          <cell r="L263">
            <v>0.17</v>
          </cell>
          <cell r="M263">
            <v>0.22</v>
          </cell>
          <cell r="N263">
            <v>0.18</v>
          </cell>
          <cell r="O263">
            <v>0.17</v>
          </cell>
          <cell r="P263">
            <v>0.17</v>
          </cell>
          <cell r="Q263">
            <v>0.19</v>
          </cell>
          <cell r="R263">
            <v>0.18</v>
          </cell>
          <cell r="S263">
            <v>0.18</v>
          </cell>
          <cell r="T263">
            <v>0.21</v>
          </cell>
          <cell r="U263">
            <v>0.19500000000000001</v>
          </cell>
          <cell r="V263">
            <v>0.2</v>
          </cell>
          <cell r="W263">
            <v>0.18</v>
          </cell>
          <cell r="X263">
            <v>0.17499999999999999</v>
          </cell>
          <cell r="Y263">
            <v>0.2</v>
          </cell>
          <cell r="Z263">
            <v>0.17</v>
          </cell>
          <cell r="AA263">
            <v>0.17</v>
          </cell>
          <cell r="AB263">
            <v>0.2</v>
          </cell>
          <cell r="AC263">
            <v>0.18</v>
          </cell>
          <cell r="AD263">
            <v>0.2</v>
          </cell>
          <cell r="AF263">
            <v>0.15</v>
          </cell>
        </row>
        <row r="264">
          <cell r="C264" t="str">
            <v>8525.89.13</v>
          </cell>
          <cell r="D264">
            <v>0.19</v>
          </cell>
          <cell r="E264">
            <v>0.2</v>
          </cell>
          <cell r="F264">
            <v>0.2</v>
          </cell>
          <cell r="G264">
            <v>0.18</v>
          </cell>
          <cell r="H264">
            <v>0.20499999999999999</v>
          </cell>
          <cell r="I264">
            <v>0.18</v>
          </cell>
          <cell r="J264">
            <v>0.18</v>
          </cell>
          <cell r="K264">
            <v>0.17</v>
          </cell>
          <cell r="L264">
            <v>0.17</v>
          </cell>
          <cell r="M264">
            <v>0.22</v>
          </cell>
          <cell r="N264">
            <v>0.18</v>
          </cell>
          <cell r="O264">
            <v>0.17</v>
          </cell>
          <cell r="P264">
            <v>0.17</v>
          </cell>
          <cell r="Q264">
            <v>0.19</v>
          </cell>
          <cell r="R264">
            <v>0.18</v>
          </cell>
          <cell r="S264">
            <v>0.18</v>
          </cell>
          <cell r="T264">
            <v>0.21</v>
          </cell>
          <cell r="U264">
            <v>0.19500000000000001</v>
          </cell>
          <cell r="V264">
            <v>0.2</v>
          </cell>
          <cell r="W264">
            <v>0.18</v>
          </cell>
          <cell r="X264">
            <v>0.17499999999999999</v>
          </cell>
          <cell r="Y264">
            <v>0.2</v>
          </cell>
          <cell r="Z264">
            <v>0.17</v>
          </cell>
          <cell r="AA264">
            <v>0.17</v>
          </cell>
          <cell r="AB264">
            <v>0.2</v>
          </cell>
          <cell r="AC264">
            <v>0.18</v>
          </cell>
          <cell r="AD264">
            <v>0.2</v>
          </cell>
          <cell r="AF264">
            <v>0.15</v>
          </cell>
        </row>
        <row r="265">
          <cell r="C265" t="str">
            <v>8525.89.19</v>
          </cell>
          <cell r="D265">
            <v>0.19</v>
          </cell>
          <cell r="E265">
            <v>0.2</v>
          </cell>
          <cell r="F265">
            <v>0.2</v>
          </cell>
          <cell r="G265">
            <v>0.18</v>
          </cell>
          <cell r="H265">
            <v>0.20499999999999999</v>
          </cell>
          <cell r="I265">
            <v>0.18</v>
          </cell>
          <cell r="J265">
            <v>0.18</v>
          </cell>
          <cell r="K265">
            <v>0.17</v>
          </cell>
          <cell r="L265">
            <v>0.17</v>
          </cell>
          <cell r="M265">
            <v>0.22</v>
          </cell>
          <cell r="N265">
            <v>0.18</v>
          </cell>
          <cell r="O265">
            <v>0.17</v>
          </cell>
          <cell r="P265">
            <v>0.17</v>
          </cell>
          <cell r="Q265">
            <v>0.19</v>
          </cell>
          <cell r="R265">
            <v>0.18</v>
          </cell>
          <cell r="S265">
            <v>0.18</v>
          </cell>
          <cell r="T265">
            <v>0.21</v>
          </cell>
          <cell r="U265">
            <v>0.19500000000000001</v>
          </cell>
          <cell r="V265">
            <v>0.2</v>
          </cell>
          <cell r="W265">
            <v>0.18</v>
          </cell>
          <cell r="X265">
            <v>0.17499999999999999</v>
          </cell>
          <cell r="Y265">
            <v>0.2</v>
          </cell>
          <cell r="Z265">
            <v>0.17</v>
          </cell>
          <cell r="AA265">
            <v>0.17</v>
          </cell>
          <cell r="AB265">
            <v>0.2</v>
          </cell>
          <cell r="AC265">
            <v>0.18</v>
          </cell>
          <cell r="AD265">
            <v>0.2</v>
          </cell>
          <cell r="AF265">
            <v>0.15</v>
          </cell>
        </row>
        <row r="266">
          <cell r="C266" t="str">
            <v>8525.89.21</v>
          </cell>
          <cell r="D266">
            <v>0.19</v>
          </cell>
          <cell r="E266">
            <v>0.2</v>
          </cell>
          <cell r="F266">
            <v>0.2</v>
          </cell>
          <cell r="G266">
            <v>0.18</v>
          </cell>
          <cell r="H266">
            <v>0.20499999999999999</v>
          </cell>
          <cell r="I266">
            <v>0.2</v>
          </cell>
          <cell r="J266">
            <v>0.2</v>
          </cell>
          <cell r="K266">
            <v>0.19500000000000001</v>
          </cell>
          <cell r="L266">
            <v>0.19</v>
          </cell>
          <cell r="M266">
            <v>0.22</v>
          </cell>
          <cell r="N266">
            <v>0.18</v>
          </cell>
          <cell r="O266">
            <v>0.17</v>
          </cell>
          <cell r="P266">
            <v>0.17</v>
          </cell>
          <cell r="Q266">
            <v>0.19</v>
          </cell>
          <cell r="R266">
            <v>0.2</v>
          </cell>
          <cell r="S266">
            <v>0.20499999999999999</v>
          </cell>
          <cell r="T266">
            <v>0.21</v>
          </cell>
          <cell r="U266">
            <v>0.19500000000000001</v>
          </cell>
          <cell r="V266">
            <v>0.2</v>
          </cell>
          <cell r="W266">
            <v>0.18</v>
          </cell>
          <cell r="X266">
            <v>0.19500000000000001</v>
          </cell>
          <cell r="Y266">
            <v>0.2</v>
          </cell>
          <cell r="Z266">
            <v>0.17</v>
          </cell>
          <cell r="AA266">
            <v>0.17</v>
          </cell>
          <cell r="AB266">
            <v>0.2</v>
          </cell>
          <cell r="AC266">
            <v>0.18</v>
          </cell>
          <cell r="AD266">
            <v>0.2</v>
          </cell>
          <cell r="AF266">
            <v>0.13</v>
          </cell>
        </row>
        <row r="267">
          <cell r="C267" t="str">
            <v>8525.89.29</v>
          </cell>
          <cell r="D267">
            <v>0.19</v>
          </cell>
          <cell r="E267">
            <v>0.2</v>
          </cell>
          <cell r="F267">
            <v>0.2</v>
          </cell>
          <cell r="G267">
            <v>0.18</v>
          </cell>
          <cell r="H267">
            <v>0.20499999999999999</v>
          </cell>
          <cell r="I267">
            <v>0.18</v>
          </cell>
          <cell r="J267">
            <v>0.18</v>
          </cell>
          <cell r="K267">
            <v>0.17</v>
          </cell>
          <cell r="L267">
            <v>0.17</v>
          </cell>
          <cell r="M267">
            <v>0.22</v>
          </cell>
          <cell r="N267">
            <v>0.18</v>
          </cell>
          <cell r="O267">
            <v>0.17</v>
          </cell>
          <cell r="P267">
            <v>0.17</v>
          </cell>
          <cell r="Q267">
            <v>0.19</v>
          </cell>
          <cell r="R267">
            <v>0.18</v>
          </cell>
          <cell r="S267">
            <v>0.18</v>
          </cell>
          <cell r="T267">
            <v>0.21</v>
          </cell>
          <cell r="U267">
            <v>0.19500000000000001</v>
          </cell>
          <cell r="V267">
            <v>0.2</v>
          </cell>
          <cell r="W267">
            <v>0.18</v>
          </cell>
          <cell r="X267">
            <v>0.17499999999999999</v>
          </cell>
          <cell r="Y267">
            <v>0.2</v>
          </cell>
          <cell r="Z267">
            <v>0.17</v>
          </cell>
          <cell r="AA267">
            <v>0.17</v>
          </cell>
          <cell r="AB267">
            <v>0.2</v>
          </cell>
          <cell r="AC267">
            <v>0.18</v>
          </cell>
          <cell r="AD267">
            <v>0.2</v>
          </cell>
          <cell r="AF267">
            <v>0.15</v>
          </cell>
        </row>
        <row r="268">
          <cell r="C268" t="str">
            <v>8526.10.00</v>
          </cell>
          <cell r="D268">
            <v>0.19</v>
          </cell>
          <cell r="E268">
            <v>0.2</v>
          </cell>
          <cell r="F268">
            <v>0.2</v>
          </cell>
          <cell r="G268">
            <v>0.18</v>
          </cell>
          <cell r="H268">
            <v>0.20499999999999999</v>
          </cell>
          <cell r="I268">
            <v>0.18</v>
          </cell>
          <cell r="J268">
            <v>0.18</v>
          </cell>
          <cell r="K268">
            <v>0.12</v>
          </cell>
          <cell r="L268">
            <v>0.17</v>
          </cell>
          <cell r="M268">
            <v>0.22</v>
          </cell>
          <cell r="N268">
            <v>0.18</v>
          </cell>
          <cell r="O268">
            <v>0.17</v>
          </cell>
          <cell r="P268">
            <v>0.17</v>
          </cell>
          <cell r="Q268">
            <v>0.19</v>
          </cell>
          <cell r="R268">
            <v>0.18</v>
          </cell>
          <cell r="S268">
            <v>0.18</v>
          </cell>
          <cell r="T268">
            <v>0.21</v>
          </cell>
          <cell r="U268">
            <v>0.19500000000000001</v>
          </cell>
          <cell r="V268">
            <v>0.2</v>
          </cell>
          <cell r="W268">
            <v>0.18</v>
          </cell>
          <cell r="X268">
            <v>0.17499999999999999</v>
          </cell>
          <cell r="Y268">
            <v>0.2</v>
          </cell>
          <cell r="Z268">
            <v>0.17</v>
          </cell>
          <cell r="AA268">
            <v>0.17</v>
          </cell>
          <cell r="AB268">
            <v>0.2</v>
          </cell>
          <cell r="AC268">
            <v>0.18</v>
          </cell>
          <cell r="AD268">
            <v>0.2</v>
          </cell>
          <cell r="AF268">
            <v>0.13</v>
          </cell>
        </row>
        <row r="269">
          <cell r="C269" t="str">
            <v>8526.91.00</v>
          </cell>
          <cell r="D269">
            <v>0.19</v>
          </cell>
          <cell r="E269">
            <v>0.2</v>
          </cell>
          <cell r="F269">
            <v>0.2</v>
          </cell>
          <cell r="G269">
            <v>0.18</v>
          </cell>
          <cell r="H269">
            <v>0.20499999999999999</v>
          </cell>
          <cell r="I269">
            <v>0.18</v>
          </cell>
          <cell r="J269">
            <v>0.18</v>
          </cell>
          <cell r="K269">
            <v>0.17</v>
          </cell>
          <cell r="L269">
            <v>0.17</v>
          </cell>
          <cell r="M269">
            <v>0.22</v>
          </cell>
          <cell r="N269">
            <v>0.18</v>
          </cell>
          <cell r="O269">
            <v>0.17</v>
          </cell>
          <cell r="P269">
            <v>0.17</v>
          </cell>
          <cell r="Q269">
            <v>0.19</v>
          </cell>
          <cell r="R269">
            <v>0.18</v>
          </cell>
          <cell r="S269">
            <v>0.18</v>
          </cell>
          <cell r="T269">
            <v>0.21</v>
          </cell>
          <cell r="U269">
            <v>0.19500000000000001</v>
          </cell>
          <cell r="V269">
            <v>0.2</v>
          </cell>
          <cell r="W269">
            <v>0.18</v>
          </cell>
          <cell r="X269">
            <v>0.17499999999999999</v>
          </cell>
          <cell r="Y269">
            <v>0.2</v>
          </cell>
          <cell r="Z269">
            <v>0.17</v>
          </cell>
          <cell r="AA269">
            <v>0.17</v>
          </cell>
          <cell r="AB269">
            <v>0.2</v>
          </cell>
          <cell r="AC269">
            <v>0.18</v>
          </cell>
          <cell r="AD269">
            <v>0.2</v>
          </cell>
          <cell r="AF269">
            <v>0.13</v>
          </cell>
        </row>
        <row r="270">
          <cell r="C270" t="str">
            <v>8526.92.00</v>
          </cell>
          <cell r="D270">
            <v>0.19</v>
          </cell>
          <cell r="E270">
            <v>0.2</v>
          </cell>
          <cell r="F270">
            <v>0.2</v>
          </cell>
          <cell r="G270">
            <v>0.18</v>
          </cell>
          <cell r="H270">
            <v>0.20499999999999999</v>
          </cell>
          <cell r="I270">
            <v>0.18</v>
          </cell>
          <cell r="J270">
            <v>0.18</v>
          </cell>
          <cell r="K270">
            <v>0.17</v>
          </cell>
          <cell r="L270">
            <v>0.17</v>
          </cell>
          <cell r="M270">
            <v>0.22</v>
          </cell>
          <cell r="N270">
            <v>0.18</v>
          </cell>
          <cell r="O270">
            <v>0.17</v>
          </cell>
          <cell r="P270">
            <v>0.17</v>
          </cell>
          <cell r="Q270">
            <v>0.19</v>
          </cell>
          <cell r="R270">
            <v>0.18</v>
          </cell>
          <cell r="S270">
            <v>0.18</v>
          </cell>
          <cell r="T270">
            <v>0.21</v>
          </cell>
          <cell r="U270">
            <v>0.19500000000000001</v>
          </cell>
          <cell r="V270">
            <v>0.2</v>
          </cell>
          <cell r="W270">
            <v>0.18</v>
          </cell>
          <cell r="X270">
            <v>0.17499999999999999</v>
          </cell>
          <cell r="Y270">
            <v>0.2</v>
          </cell>
          <cell r="Z270">
            <v>0.17</v>
          </cell>
          <cell r="AA270">
            <v>0.17</v>
          </cell>
          <cell r="AB270">
            <v>0.2</v>
          </cell>
          <cell r="AC270">
            <v>0.18</v>
          </cell>
          <cell r="AD270">
            <v>0.2</v>
          </cell>
          <cell r="AF270">
            <v>0.13</v>
          </cell>
        </row>
        <row r="271">
          <cell r="C271" t="str">
            <v>8528.52.00</v>
          </cell>
          <cell r="D271">
            <v>0.19</v>
          </cell>
          <cell r="E271">
            <v>0.2</v>
          </cell>
          <cell r="F271">
            <v>0.2</v>
          </cell>
          <cell r="G271">
            <v>0.18</v>
          </cell>
          <cell r="H271">
            <v>0.20499999999999999</v>
          </cell>
          <cell r="I271">
            <v>0.18</v>
          </cell>
          <cell r="J271">
            <v>0.18</v>
          </cell>
          <cell r="K271">
            <v>0.17</v>
          </cell>
          <cell r="L271">
            <v>0.17</v>
          </cell>
          <cell r="M271">
            <v>0.22</v>
          </cell>
          <cell r="N271">
            <v>0.18</v>
          </cell>
          <cell r="O271">
            <v>0.17</v>
          </cell>
          <cell r="P271">
            <v>0.17</v>
          </cell>
          <cell r="Q271">
            <v>0.19</v>
          </cell>
          <cell r="R271">
            <v>0.18</v>
          </cell>
          <cell r="S271">
            <v>0.18</v>
          </cell>
          <cell r="T271">
            <v>0.21</v>
          </cell>
          <cell r="U271">
            <v>0.19500000000000001</v>
          </cell>
          <cell r="V271">
            <v>0.2</v>
          </cell>
          <cell r="W271">
            <v>0.18</v>
          </cell>
          <cell r="X271">
            <v>0.17499999999999999</v>
          </cell>
          <cell r="Y271">
            <v>0.2</v>
          </cell>
          <cell r="Z271">
            <v>0.17</v>
          </cell>
          <cell r="AA271">
            <v>0.17</v>
          </cell>
          <cell r="AB271">
            <v>0.2</v>
          </cell>
          <cell r="AC271">
            <v>0.18</v>
          </cell>
          <cell r="AD271">
            <v>0.2</v>
          </cell>
          <cell r="AF271">
            <v>0.15</v>
          </cell>
        </row>
        <row r="272">
          <cell r="C272" t="str">
            <v>8528.59.00</v>
          </cell>
          <cell r="D272">
            <v>0.19</v>
          </cell>
          <cell r="E272">
            <v>0.2</v>
          </cell>
          <cell r="F272">
            <v>0.2</v>
          </cell>
          <cell r="G272">
            <v>0.18</v>
          </cell>
          <cell r="H272">
            <v>0.20499999999999999</v>
          </cell>
          <cell r="I272">
            <v>0.2</v>
          </cell>
          <cell r="J272">
            <v>0.2</v>
          </cell>
          <cell r="K272">
            <v>0.19500000000000001</v>
          </cell>
          <cell r="L272">
            <v>0.19</v>
          </cell>
          <cell r="M272">
            <v>0.22</v>
          </cell>
          <cell r="N272">
            <v>0.18</v>
          </cell>
          <cell r="O272">
            <v>0.17</v>
          </cell>
          <cell r="P272">
            <v>0.17</v>
          </cell>
          <cell r="Q272">
            <v>0.19</v>
          </cell>
          <cell r="R272">
            <v>0.2</v>
          </cell>
          <cell r="S272">
            <v>0.20499999999999999</v>
          </cell>
          <cell r="T272">
            <v>0.21</v>
          </cell>
          <cell r="U272">
            <v>0.19500000000000001</v>
          </cell>
          <cell r="V272">
            <v>0.2</v>
          </cell>
          <cell r="W272">
            <v>0.18</v>
          </cell>
          <cell r="X272">
            <v>0.19500000000000001</v>
          </cell>
          <cell r="Y272">
            <v>0.2</v>
          </cell>
          <cell r="Z272">
            <v>0.17</v>
          </cell>
          <cell r="AA272">
            <v>0.17</v>
          </cell>
          <cell r="AB272">
            <v>0.2</v>
          </cell>
          <cell r="AC272">
            <v>0.18</v>
          </cell>
          <cell r="AD272">
            <v>0.2</v>
          </cell>
          <cell r="AF272">
            <v>0.13</v>
          </cell>
        </row>
        <row r="273">
          <cell r="C273" t="str">
            <v>8528.59.20</v>
          </cell>
          <cell r="D273">
            <v>0.19</v>
          </cell>
          <cell r="E273">
            <v>0.2</v>
          </cell>
          <cell r="F273">
            <v>0.2</v>
          </cell>
          <cell r="G273">
            <v>0.18</v>
          </cell>
          <cell r="H273">
            <v>0.20499999999999999</v>
          </cell>
          <cell r="I273">
            <v>0.18</v>
          </cell>
          <cell r="J273">
            <v>0.18</v>
          </cell>
          <cell r="K273">
            <v>0.17</v>
          </cell>
          <cell r="L273">
            <v>0.17</v>
          </cell>
          <cell r="M273">
            <v>0.22</v>
          </cell>
          <cell r="N273">
            <v>0.18</v>
          </cell>
          <cell r="O273">
            <v>0.17</v>
          </cell>
          <cell r="P273">
            <v>0.17</v>
          </cell>
          <cell r="Q273">
            <v>0.19</v>
          </cell>
          <cell r="R273">
            <v>0.18</v>
          </cell>
          <cell r="S273">
            <v>0.18</v>
          </cell>
          <cell r="T273">
            <v>0.21</v>
          </cell>
          <cell r="U273">
            <v>0.19500000000000001</v>
          </cell>
          <cell r="V273">
            <v>0.2</v>
          </cell>
          <cell r="W273">
            <v>0.18</v>
          </cell>
          <cell r="X273">
            <v>0.17499999999999999</v>
          </cell>
          <cell r="Y273">
            <v>0.2</v>
          </cell>
          <cell r="Z273">
            <v>0.17</v>
          </cell>
          <cell r="AA273">
            <v>0.17</v>
          </cell>
          <cell r="AB273">
            <v>0.2</v>
          </cell>
          <cell r="AC273">
            <v>0.18</v>
          </cell>
          <cell r="AD273">
            <v>0.2</v>
          </cell>
          <cell r="AF273">
            <v>0.15000000000000002</v>
          </cell>
        </row>
        <row r="274">
          <cell r="C274" t="str">
            <v>8528.69.90</v>
          </cell>
          <cell r="D274">
            <v>0.19</v>
          </cell>
          <cell r="E274">
            <v>0.2</v>
          </cell>
          <cell r="F274">
            <v>0.2</v>
          </cell>
          <cell r="G274">
            <v>0.18</v>
          </cell>
          <cell r="H274">
            <v>0.20499999999999999</v>
          </cell>
          <cell r="I274">
            <v>0.18</v>
          </cell>
          <cell r="J274">
            <v>0.18</v>
          </cell>
          <cell r="K274">
            <v>0.17</v>
          </cell>
          <cell r="L274">
            <v>0.17</v>
          </cell>
          <cell r="M274">
            <v>0.22</v>
          </cell>
          <cell r="N274">
            <v>0.18</v>
          </cell>
          <cell r="O274">
            <v>0.17</v>
          </cell>
          <cell r="P274">
            <v>0.17</v>
          </cell>
          <cell r="Q274">
            <v>0.19</v>
          </cell>
          <cell r="R274">
            <v>0.18</v>
          </cell>
          <cell r="S274">
            <v>0.18</v>
          </cell>
          <cell r="T274">
            <v>0.21</v>
          </cell>
          <cell r="U274">
            <v>0.19500000000000001</v>
          </cell>
          <cell r="V274">
            <v>0.2</v>
          </cell>
          <cell r="W274">
            <v>0.18</v>
          </cell>
          <cell r="X274">
            <v>0.17499999999999999</v>
          </cell>
          <cell r="Y274">
            <v>0.2</v>
          </cell>
          <cell r="Z274">
            <v>0.17</v>
          </cell>
          <cell r="AA274">
            <v>0.17</v>
          </cell>
          <cell r="AB274">
            <v>0.2</v>
          </cell>
          <cell r="AC274">
            <v>0.18</v>
          </cell>
          <cell r="AD274">
            <v>0.2</v>
          </cell>
          <cell r="AF274">
            <v>0.15000000000000002</v>
          </cell>
        </row>
        <row r="275">
          <cell r="C275" t="str">
            <v>8528.71.19</v>
          </cell>
          <cell r="D275">
            <v>0.19</v>
          </cell>
          <cell r="E275">
            <v>0.2</v>
          </cell>
          <cell r="F275">
            <v>0.2</v>
          </cell>
          <cell r="G275">
            <v>0.18</v>
          </cell>
          <cell r="H275">
            <v>0.20499999999999999</v>
          </cell>
          <cell r="I275">
            <v>0.18</v>
          </cell>
          <cell r="J275">
            <v>0.18</v>
          </cell>
          <cell r="K275">
            <v>0.17</v>
          </cell>
          <cell r="L275">
            <v>0.17</v>
          </cell>
          <cell r="M275">
            <v>0.22</v>
          </cell>
          <cell r="N275">
            <v>0.18</v>
          </cell>
          <cell r="O275">
            <v>0.17</v>
          </cell>
          <cell r="P275">
            <v>0.17</v>
          </cell>
          <cell r="Q275">
            <v>0.19</v>
          </cell>
          <cell r="R275">
            <v>0.18</v>
          </cell>
          <cell r="S275">
            <v>0.18</v>
          </cell>
          <cell r="T275">
            <v>0.21</v>
          </cell>
          <cell r="U275">
            <v>0.19500000000000001</v>
          </cell>
          <cell r="V275">
            <v>0.2</v>
          </cell>
          <cell r="W275">
            <v>0.18</v>
          </cell>
          <cell r="X275">
            <v>0.17499999999999999</v>
          </cell>
          <cell r="Y275">
            <v>0.2</v>
          </cell>
          <cell r="Z275">
            <v>0.17</v>
          </cell>
          <cell r="AA275">
            <v>0.17</v>
          </cell>
          <cell r="AB275">
            <v>0.2</v>
          </cell>
          <cell r="AC275">
            <v>0.18</v>
          </cell>
          <cell r="AD275">
            <v>0.2</v>
          </cell>
          <cell r="AF275">
            <v>3.7500000000000006E-2</v>
          </cell>
        </row>
        <row r="276">
          <cell r="C276" t="str">
            <v>8528.72.00</v>
          </cell>
          <cell r="D276">
            <v>0.19</v>
          </cell>
          <cell r="E276">
            <v>0.2</v>
          </cell>
          <cell r="F276">
            <v>0.2</v>
          </cell>
          <cell r="G276">
            <v>0.18</v>
          </cell>
          <cell r="H276">
            <v>0.20499999999999999</v>
          </cell>
          <cell r="I276">
            <v>0.18</v>
          </cell>
          <cell r="J276">
            <v>0.18</v>
          </cell>
          <cell r="K276">
            <v>0.17</v>
          </cell>
          <cell r="L276">
            <v>0.17</v>
          </cell>
          <cell r="M276">
            <v>0.22</v>
          </cell>
          <cell r="N276">
            <v>0.18</v>
          </cell>
          <cell r="O276">
            <v>0.17</v>
          </cell>
          <cell r="P276">
            <v>0.17</v>
          </cell>
          <cell r="Q276">
            <v>0.19</v>
          </cell>
          <cell r="R276">
            <v>0.18</v>
          </cell>
          <cell r="S276">
            <v>0.18</v>
          </cell>
          <cell r="T276">
            <v>0.21</v>
          </cell>
          <cell r="U276">
            <v>0.19500000000000001</v>
          </cell>
          <cell r="V276">
            <v>0.2</v>
          </cell>
          <cell r="W276">
            <v>0.18</v>
          </cell>
          <cell r="X276">
            <v>0.17499999999999999</v>
          </cell>
          <cell r="Y276">
            <v>0.2</v>
          </cell>
          <cell r="Z276">
            <v>0.17</v>
          </cell>
          <cell r="AA276">
            <v>0.17</v>
          </cell>
          <cell r="AB276">
            <v>0.2</v>
          </cell>
          <cell r="AC276">
            <v>0.18</v>
          </cell>
          <cell r="AD276">
            <v>0.2</v>
          </cell>
          <cell r="AF276">
            <v>0.15000000000000002</v>
          </cell>
        </row>
        <row r="277">
          <cell r="C277" t="str">
            <v>8529.10.19</v>
          </cell>
          <cell r="D277">
            <v>0.19</v>
          </cell>
          <cell r="E277">
            <v>0.2</v>
          </cell>
          <cell r="F277">
            <v>0.2</v>
          </cell>
          <cell r="G277">
            <v>0.18</v>
          </cell>
          <cell r="H277">
            <v>0.20499999999999999</v>
          </cell>
          <cell r="I277">
            <v>0.18</v>
          </cell>
          <cell r="J277">
            <v>0.18</v>
          </cell>
          <cell r="K277">
            <v>0.17</v>
          </cell>
          <cell r="L277">
            <v>0.17</v>
          </cell>
          <cell r="M277">
            <v>0.22</v>
          </cell>
          <cell r="N277">
            <v>0.18</v>
          </cell>
          <cell r="O277">
            <v>0.17</v>
          </cell>
          <cell r="P277">
            <v>0.17</v>
          </cell>
          <cell r="Q277">
            <v>0.19</v>
          </cell>
          <cell r="R277">
            <v>0.18</v>
          </cell>
          <cell r="S277">
            <v>0.18</v>
          </cell>
          <cell r="T277">
            <v>0.21</v>
          </cell>
          <cell r="U277">
            <v>0.19500000000000001</v>
          </cell>
          <cell r="V277">
            <v>0.2</v>
          </cell>
          <cell r="W277">
            <v>0.18</v>
          </cell>
          <cell r="X277">
            <v>0.17499999999999999</v>
          </cell>
          <cell r="Y277">
            <v>0.2</v>
          </cell>
          <cell r="Z277">
            <v>0.17</v>
          </cell>
          <cell r="AA277">
            <v>0.17</v>
          </cell>
          <cell r="AB277">
            <v>0.2</v>
          </cell>
          <cell r="AC277">
            <v>0.18</v>
          </cell>
          <cell r="AD277">
            <v>0.2</v>
          </cell>
          <cell r="AF277">
            <v>7.5000000000000011E-2</v>
          </cell>
        </row>
        <row r="278">
          <cell r="C278" t="str">
            <v>8529.90.11</v>
          </cell>
          <cell r="D278">
            <v>0.19</v>
          </cell>
          <cell r="E278">
            <v>0.2</v>
          </cell>
          <cell r="F278">
            <v>0.2</v>
          </cell>
          <cell r="G278">
            <v>0.18</v>
          </cell>
          <cell r="H278">
            <v>0.20499999999999999</v>
          </cell>
          <cell r="I278">
            <v>0.18</v>
          </cell>
          <cell r="J278">
            <v>0.18</v>
          </cell>
          <cell r="K278">
            <v>0.17</v>
          </cell>
          <cell r="L278">
            <v>0.17</v>
          </cell>
          <cell r="M278">
            <v>0.22</v>
          </cell>
          <cell r="N278">
            <v>0.18</v>
          </cell>
          <cell r="O278">
            <v>0.17</v>
          </cell>
          <cell r="P278">
            <v>0.17</v>
          </cell>
          <cell r="Q278">
            <v>0.19</v>
          </cell>
          <cell r="R278">
            <v>0.18</v>
          </cell>
          <cell r="S278">
            <v>0.18</v>
          </cell>
          <cell r="T278">
            <v>0.21</v>
          </cell>
          <cell r="U278">
            <v>0.19500000000000001</v>
          </cell>
          <cell r="V278">
            <v>0.2</v>
          </cell>
          <cell r="W278">
            <v>0.18</v>
          </cell>
          <cell r="X278">
            <v>0.17499999999999999</v>
          </cell>
          <cell r="Y278">
            <v>0.2</v>
          </cell>
          <cell r="Z278">
            <v>0.17</v>
          </cell>
          <cell r="AA278">
            <v>0.17</v>
          </cell>
          <cell r="AB278">
            <v>0.2</v>
          </cell>
          <cell r="AC278">
            <v>0.18</v>
          </cell>
          <cell r="AD278">
            <v>0.2</v>
          </cell>
          <cell r="AF278">
            <v>7.5000000000000011E-2</v>
          </cell>
        </row>
        <row r="279">
          <cell r="C279" t="str">
            <v>8529.90.12</v>
          </cell>
          <cell r="D279">
            <v>0.19</v>
          </cell>
          <cell r="E279">
            <v>0.2</v>
          </cell>
          <cell r="F279">
            <v>0.2</v>
          </cell>
          <cell r="G279">
            <v>0.18</v>
          </cell>
          <cell r="H279">
            <v>0.20499999999999999</v>
          </cell>
          <cell r="I279">
            <v>0.18</v>
          </cell>
          <cell r="J279">
            <v>0.18</v>
          </cell>
          <cell r="K279">
            <v>0.17</v>
          </cell>
          <cell r="L279">
            <v>0.17</v>
          </cell>
          <cell r="M279">
            <v>0.22</v>
          </cell>
          <cell r="N279">
            <v>0.18</v>
          </cell>
          <cell r="O279">
            <v>0.17</v>
          </cell>
          <cell r="P279">
            <v>0.17</v>
          </cell>
          <cell r="Q279">
            <v>0.19</v>
          </cell>
          <cell r="R279">
            <v>0.18</v>
          </cell>
          <cell r="S279">
            <v>0.18</v>
          </cell>
          <cell r="T279">
            <v>0.21</v>
          </cell>
          <cell r="U279">
            <v>0.19500000000000001</v>
          </cell>
          <cell r="V279">
            <v>0.2</v>
          </cell>
          <cell r="W279">
            <v>0.18</v>
          </cell>
          <cell r="X279">
            <v>0.17499999999999999</v>
          </cell>
          <cell r="Y279">
            <v>0.2</v>
          </cell>
          <cell r="Z279">
            <v>0.17</v>
          </cell>
          <cell r="AA279">
            <v>0.17</v>
          </cell>
          <cell r="AB279">
            <v>0.2</v>
          </cell>
          <cell r="AC279">
            <v>0.18</v>
          </cell>
          <cell r="AD279">
            <v>0.2</v>
          </cell>
          <cell r="AF279">
            <v>0.11249999999999999</v>
          </cell>
        </row>
        <row r="280">
          <cell r="C280" t="str">
            <v>8529.90.19</v>
          </cell>
          <cell r="D280">
            <v>0.19</v>
          </cell>
          <cell r="E280">
            <v>0.2</v>
          </cell>
          <cell r="F280">
            <v>0.2</v>
          </cell>
          <cell r="G280">
            <v>0.18</v>
          </cell>
          <cell r="H280">
            <v>0.20499999999999999</v>
          </cell>
          <cell r="I280">
            <v>0.18</v>
          </cell>
          <cell r="J280">
            <v>0.18</v>
          </cell>
          <cell r="K280">
            <v>0.17</v>
          </cell>
          <cell r="L280">
            <v>0.17</v>
          </cell>
          <cell r="M280">
            <v>0.22</v>
          </cell>
          <cell r="N280">
            <v>0.18</v>
          </cell>
          <cell r="O280">
            <v>0.17</v>
          </cell>
          <cell r="P280">
            <v>0.17</v>
          </cell>
          <cell r="Q280">
            <v>0.19</v>
          </cell>
          <cell r="R280">
            <v>0.18</v>
          </cell>
          <cell r="S280">
            <v>0.18</v>
          </cell>
          <cell r="T280">
            <v>0.21</v>
          </cell>
          <cell r="U280">
            <v>0.19500000000000001</v>
          </cell>
          <cell r="V280">
            <v>0.2</v>
          </cell>
          <cell r="W280">
            <v>0.18</v>
          </cell>
          <cell r="X280">
            <v>0.17499999999999999</v>
          </cell>
          <cell r="Y280">
            <v>0.2</v>
          </cell>
          <cell r="Z280">
            <v>0.17</v>
          </cell>
          <cell r="AA280">
            <v>0.17</v>
          </cell>
          <cell r="AB280">
            <v>0.2</v>
          </cell>
          <cell r="AC280">
            <v>0.18</v>
          </cell>
          <cell r="AD280">
            <v>0.2</v>
          </cell>
          <cell r="AF280">
            <v>7.5000000000000011E-2</v>
          </cell>
        </row>
        <row r="281">
          <cell r="C281" t="str">
            <v>8529.90.20</v>
          </cell>
          <cell r="D281">
            <v>0.19</v>
          </cell>
          <cell r="E281">
            <v>0.2</v>
          </cell>
          <cell r="F281">
            <v>0.2</v>
          </cell>
          <cell r="G281">
            <v>0.18</v>
          </cell>
          <cell r="H281">
            <v>0.20499999999999999</v>
          </cell>
          <cell r="I281">
            <v>0.2</v>
          </cell>
          <cell r="J281">
            <v>0.2</v>
          </cell>
          <cell r="K281">
            <v>0.19500000000000001</v>
          </cell>
          <cell r="L281">
            <v>0.19</v>
          </cell>
          <cell r="M281">
            <v>0.22</v>
          </cell>
          <cell r="N281">
            <v>0.18</v>
          </cell>
          <cell r="O281">
            <v>0.17</v>
          </cell>
          <cell r="P281">
            <v>0.17</v>
          </cell>
          <cell r="Q281">
            <v>0.19</v>
          </cell>
          <cell r="R281">
            <v>0.2</v>
          </cell>
          <cell r="S281">
            <v>0.20499999999999999</v>
          </cell>
          <cell r="T281">
            <v>0.21</v>
          </cell>
          <cell r="U281">
            <v>0.19500000000000001</v>
          </cell>
          <cell r="V281">
            <v>0.2</v>
          </cell>
          <cell r="W281">
            <v>0.18</v>
          </cell>
          <cell r="X281">
            <v>0.19500000000000001</v>
          </cell>
          <cell r="Y281">
            <v>0.2</v>
          </cell>
          <cell r="Z281">
            <v>0.17</v>
          </cell>
          <cell r="AA281">
            <v>0.17</v>
          </cell>
          <cell r="AB281">
            <v>0.2</v>
          </cell>
          <cell r="AC281">
            <v>0.18</v>
          </cell>
          <cell r="AD281">
            <v>0.2</v>
          </cell>
          <cell r="AF281">
            <v>7.5000000000000011E-2</v>
          </cell>
        </row>
        <row r="282">
          <cell r="C282" t="str">
            <v>8529.90.90</v>
          </cell>
          <cell r="D282">
            <v>0.19</v>
          </cell>
          <cell r="E282">
            <v>0.2</v>
          </cell>
          <cell r="F282">
            <v>0.2</v>
          </cell>
          <cell r="G282">
            <v>0.18</v>
          </cell>
          <cell r="H282">
            <v>0.20499999999999999</v>
          </cell>
          <cell r="I282">
            <v>0.18</v>
          </cell>
          <cell r="J282">
            <v>0.18</v>
          </cell>
          <cell r="K282">
            <v>0.17</v>
          </cell>
          <cell r="L282">
            <v>0.17</v>
          </cell>
          <cell r="M282">
            <v>0.22</v>
          </cell>
          <cell r="N282">
            <v>0.18</v>
          </cell>
          <cell r="O282">
            <v>0.17</v>
          </cell>
          <cell r="P282">
            <v>0.17</v>
          </cell>
          <cell r="Q282">
            <v>0.19</v>
          </cell>
          <cell r="R282">
            <v>0.18</v>
          </cell>
          <cell r="S282">
            <v>0.18</v>
          </cell>
          <cell r="T282">
            <v>0.21</v>
          </cell>
          <cell r="U282">
            <v>0.19500000000000001</v>
          </cell>
          <cell r="V282">
            <v>0.2</v>
          </cell>
          <cell r="W282">
            <v>0.18</v>
          </cell>
          <cell r="X282">
            <v>0.17499999999999999</v>
          </cell>
          <cell r="Y282">
            <v>0.2</v>
          </cell>
          <cell r="Z282">
            <v>0.17</v>
          </cell>
          <cell r="AA282">
            <v>0.17</v>
          </cell>
          <cell r="AB282">
            <v>0.2</v>
          </cell>
          <cell r="AC282">
            <v>0.18</v>
          </cell>
          <cell r="AD282">
            <v>0.2</v>
          </cell>
          <cell r="AF282">
            <v>7.5000000000000011E-2</v>
          </cell>
        </row>
        <row r="283">
          <cell r="C283" t="str">
            <v>8530.10.10</v>
          </cell>
          <cell r="D283">
            <v>0.19</v>
          </cell>
          <cell r="E283">
            <v>0.2</v>
          </cell>
          <cell r="F283">
            <v>0.2</v>
          </cell>
          <cell r="G283">
            <v>0.18</v>
          </cell>
          <cell r="H283">
            <v>0.20499999999999999</v>
          </cell>
          <cell r="I283">
            <v>0.2</v>
          </cell>
          <cell r="J283">
            <v>0.18</v>
          </cell>
          <cell r="K283">
            <v>0.19500000000000001</v>
          </cell>
          <cell r="L283">
            <v>0.19</v>
          </cell>
          <cell r="M283">
            <v>0.22</v>
          </cell>
          <cell r="N283">
            <v>0.18</v>
          </cell>
          <cell r="O283">
            <v>0.17</v>
          </cell>
          <cell r="P283">
            <v>0.17</v>
          </cell>
          <cell r="Q283">
            <v>0.19</v>
          </cell>
          <cell r="R283">
            <v>0.2</v>
          </cell>
          <cell r="S283">
            <v>0.20499999999999999</v>
          </cell>
          <cell r="T283">
            <v>0.21</v>
          </cell>
          <cell r="U283">
            <v>0.19500000000000001</v>
          </cell>
          <cell r="V283">
            <v>0.2</v>
          </cell>
          <cell r="W283">
            <v>0.18</v>
          </cell>
          <cell r="X283">
            <v>0.19500000000000001</v>
          </cell>
          <cell r="Y283">
            <v>0.2</v>
          </cell>
          <cell r="Z283">
            <v>0.17</v>
          </cell>
          <cell r="AA283">
            <v>0.17</v>
          </cell>
          <cell r="AB283">
            <v>0.2</v>
          </cell>
          <cell r="AC283">
            <v>0.18</v>
          </cell>
          <cell r="AD283">
            <v>0.2</v>
          </cell>
          <cell r="AF283">
            <v>9.7500000000000003E-2</v>
          </cell>
        </row>
        <row r="284">
          <cell r="C284" t="str">
            <v>8530.80.90</v>
          </cell>
          <cell r="D284">
            <v>0.19</v>
          </cell>
          <cell r="E284">
            <v>0.2</v>
          </cell>
          <cell r="F284">
            <v>0.2</v>
          </cell>
          <cell r="G284">
            <v>0.18</v>
          </cell>
          <cell r="H284">
            <v>0.20499999999999999</v>
          </cell>
          <cell r="I284">
            <v>0.18</v>
          </cell>
          <cell r="J284">
            <v>0.12</v>
          </cell>
          <cell r="K284">
            <v>0.17</v>
          </cell>
          <cell r="L284">
            <v>0.17</v>
          </cell>
          <cell r="M284">
            <v>0.22</v>
          </cell>
          <cell r="N284">
            <v>0.18</v>
          </cell>
          <cell r="O284">
            <v>0.17</v>
          </cell>
          <cell r="P284">
            <v>0.17</v>
          </cell>
          <cell r="Q284">
            <v>0.19</v>
          </cell>
          <cell r="R284">
            <v>0.18</v>
          </cell>
          <cell r="S284">
            <v>0.18</v>
          </cell>
          <cell r="T284">
            <v>0.21</v>
          </cell>
          <cell r="U284">
            <v>0.19500000000000001</v>
          </cell>
          <cell r="V284">
            <v>0.13</v>
          </cell>
          <cell r="W284">
            <v>0.18</v>
          </cell>
          <cell r="X284">
            <v>0.17499999999999999</v>
          </cell>
          <cell r="Y284">
            <v>0.2</v>
          </cell>
          <cell r="Z284">
            <v>0.17</v>
          </cell>
          <cell r="AA284">
            <v>0.17</v>
          </cell>
          <cell r="AB284">
            <v>0.2</v>
          </cell>
          <cell r="AC284">
            <v>0.12</v>
          </cell>
          <cell r="AD284">
            <v>0.2</v>
          </cell>
          <cell r="AF284">
            <v>6.5000000000000002E-2</v>
          </cell>
        </row>
        <row r="285">
          <cell r="C285" t="str">
            <v>8530.90.00</v>
          </cell>
          <cell r="D285">
            <v>0.19</v>
          </cell>
          <cell r="E285">
            <v>0.2</v>
          </cell>
          <cell r="F285">
            <v>0.2</v>
          </cell>
          <cell r="G285">
            <v>0.18</v>
          </cell>
          <cell r="H285">
            <v>0.20499999999999999</v>
          </cell>
          <cell r="I285">
            <v>0.18</v>
          </cell>
          <cell r="J285">
            <v>0.18</v>
          </cell>
          <cell r="K285">
            <v>0.17</v>
          </cell>
          <cell r="L285">
            <v>0.17</v>
          </cell>
          <cell r="M285">
            <v>0.22</v>
          </cell>
          <cell r="N285">
            <v>0.18</v>
          </cell>
          <cell r="O285">
            <v>0.17</v>
          </cell>
          <cell r="P285">
            <v>0.17</v>
          </cell>
          <cell r="Q285">
            <v>0.19</v>
          </cell>
          <cell r="R285">
            <v>0.18</v>
          </cell>
          <cell r="S285">
            <v>0.18</v>
          </cell>
          <cell r="T285">
            <v>0.21</v>
          </cell>
          <cell r="U285">
            <v>0.19500000000000001</v>
          </cell>
          <cell r="V285">
            <v>0.2</v>
          </cell>
          <cell r="W285">
            <v>0.18</v>
          </cell>
          <cell r="X285">
            <v>0.17499999999999999</v>
          </cell>
          <cell r="Y285">
            <v>0.2</v>
          </cell>
          <cell r="Z285">
            <v>0.17</v>
          </cell>
          <cell r="AA285">
            <v>0.17</v>
          </cell>
          <cell r="AB285">
            <v>0.2</v>
          </cell>
          <cell r="AC285">
            <v>0.18</v>
          </cell>
          <cell r="AD285">
            <v>0.2</v>
          </cell>
          <cell r="AF285">
            <v>6.5000000000000002E-2</v>
          </cell>
        </row>
        <row r="286">
          <cell r="C286" t="str">
            <v>8531.10.10</v>
          </cell>
          <cell r="D286">
            <v>0.19</v>
          </cell>
          <cell r="E286">
            <v>0.2</v>
          </cell>
          <cell r="F286">
            <v>0.2</v>
          </cell>
          <cell r="G286">
            <v>0.18</v>
          </cell>
          <cell r="H286">
            <v>0.20499999999999999</v>
          </cell>
          <cell r="I286">
            <v>0.18</v>
          </cell>
          <cell r="J286">
            <v>0.18</v>
          </cell>
          <cell r="K286">
            <v>0.17</v>
          </cell>
          <cell r="L286">
            <v>0.17</v>
          </cell>
          <cell r="M286">
            <v>0.22</v>
          </cell>
          <cell r="N286">
            <v>0.18</v>
          </cell>
          <cell r="O286">
            <v>0.17</v>
          </cell>
          <cell r="P286">
            <v>0.17</v>
          </cell>
          <cell r="Q286">
            <v>0.19</v>
          </cell>
          <cell r="R286">
            <v>0.18</v>
          </cell>
          <cell r="S286">
            <v>0.18</v>
          </cell>
          <cell r="T286">
            <v>0.21</v>
          </cell>
          <cell r="U286">
            <v>0.19500000000000001</v>
          </cell>
          <cell r="V286">
            <v>0.2</v>
          </cell>
          <cell r="W286">
            <v>0.18</v>
          </cell>
          <cell r="X286">
            <v>0.17499999999999999</v>
          </cell>
          <cell r="Y286">
            <v>0.2</v>
          </cell>
          <cell r="Z286">
            <v>0.17</v>
          </cell>
          <cell r="AA286">
            <v>0.17</v>
          </cell>
          <cell r="AB286">
            <v>0.2</v>
          </cell>
          <cell r="AC286">
            <v>0.18</v>
          </cell>
          <cell r="AD286">
            <v>0.2</v>
          </cell>
          <cell r="AF286">
            <v>0.11249999999999999</v>
          </cell>
        </row>
        <row r="287">
          <cell r="C287" t="str">
            <v>8531.10.90</v>
          </cell>
          <cell r="D287">
            <v>0.19</v>
          </cell>
          <cell r="E287">
            <v>0.2</v>
          </cell>
          <cell r="F287">
            <v>0.2</v>
          </cell>
          <cell r="G287">
            <v>0.18</v>
          </cell>
          <cell r="H287">
            <v>0.20499999999999999</v>
          </cell>
          <cell r="I287">
            <v>0.18</v>
          </cell>
          <cell r="J287">
            <v>0.18</v>
          </cell>
          <cell r="K287">
            <v>0.17</v>
          </cell>
          <cell r="L287">
            <v>0.17</v>
          </cell>
          <cell r="M287">
            <v>0.22</v>
          </cell>
          <cell r="N287">
            <v>0.18</v>
          </cell>
          <cell r="O287">
            <v>0.17</v>
          </cell>
          <cell r="P287">
            <v>0.17</v>
          </cell>
          <cell r="Q287">
            <v>0.19</v>
          </cell>
          <cell r="R287">
            <v>0.18</v>
          </cell>
          <cell r="S287">
            <v>0.18</v>
          </cell>
          <cell r="T287">
            <v>0.21</v>
          </cell>
          <cell r="U287">
            <v>0.19500000000000001</v>
          </cell>
          <cell r="V287">
            <v>0.2</v>
          </cell>
          <cell r="W287">
            <v>0.18</v>
          </cell>
          <cell r="X287">
            <v>0.17499999999999999</v>
          </cell>
          <cell r="Y287">
            <v>0.2</v>
          </cell>
          <cell r="Z287">
            <v>0.17</v>
          </cell>
          <cell r="AA287">
            <v>0.17</v>
          </cell>
          <cell r="AB287">
            <v>0.2</v>
          </cell>
          <cell r="AC287">
            <v>0.18</v>
          </cell>
          <cell r="AD287">
            <v>0.2</v>
          </cell>
          <cell r="AF287">
            <v>0.15</v>
          </cell>
        </row>
        <row r="288">
          <cell r="C288" t="str">
            <v>8531.20.00</v>
          </cell>
          <cell r="D288">
            <v>0.19</v>
          </cell>
          <cell r="E288">
            <v>0.2</v>
          </cell>
          <cell r="F288">
            <v>0.2</v>
          </cell>
          <cell r="G288">
            <v>0.18</v>
          </cell>
          <cell r="H288">
            <v>0.20499999999999999</v>
          </cell>
          <cell r="I288">
            <v>0.18</v>
          </cell>
          <cell r="J288">
            <v>0.12</v>
          </cell>
          <cell r="K288">
            <v>0.17</v>
          </cell>
          <cell r="L288">
            <v>0.17</v>
          </cell>
          <cell r="M288">
            <v>0.22</v>
          </cell>
          <cell r="N288">
            <v>0.18</v>
          </cell>
          <cell r="O288">
            <v>0.17</v>
          </cell>
          <cell r="P288">
            <v>0.17</v>
          </cell>
          <cell r="Q288">
            <v>0.19</v>
          </cell>
          <cell r="R288">
            <v>0.18</v>
          </cell>
          <cell r="S288">
            <v>0.18</v>
          </cell>
          <cell r="T288">
            <v>0.21</v>
          </cell>
          <cell r="U288">
            <v>0.19500000000000001</v>
          </cell>
          <cell r="V288">
            <v>0.2</v>
          </cell>
          <cell r="W288">
            <v>0.18</v>
          </cell>
          <cell r="X288">
            <v>0.17499999999999999</v>
          </cell>
          <cell r="Y288">
            <v>0.2</v>
          </cell>
          <cell r="Z288">
            <v>0.17</v>
          </cell>
          <cell r="AA288">
            <v>0.17</v>
          </cell>
          <cell r="AB288">
            <v>0.2</v>
          </cell>
          <cell r="AC288">
            <v>0.18</v>
          </cell>
          <cell r="AD288">
            <v>0.2</v>
          </cell>
          <cell r="AF288">
            <v>0.11249999999999999</v>
          </cell>
        </row>
        <row r="289">
          <cell r="C289" t="str">
            <v>8531.80.00</v>
          </cell>
          <cell r="D289">
            <v>0.19</v>
          </cell>
          <cell r="E289">
            <v>0.2</v>
          </cell>
          <cell r="F289">
            <v>0.2</v>
          </cell>
          <cell r="G289">
            <v>0.18</v>
          </cell>
          <cell r="H289">
            <v>0.20499999999999999</v>
          </cell>
          <cell r="I289">
            <v>0.18</v>
          </cell>
          <cell r="J289">
            <v>0.18</v>
          </cell>
          <cell r="K289">
            <v>0.17</v>
          </cell>
          <cell r="L289">
            <v>0.17</v>
          </cell>
          <cell r="M289">
            <v>0.22</v>
          </cell>
          <cell r="N289">
            <v>0.18</v>
          </cell>
          <cell r="O289">
            <v>0.17</v>
          </cell>
          <cell r="P289">
            <v>0.17</v>
          </cell>
          <cell r="Q289">
            <v>0.19</v>
          </cell>
          <cell r="R289">
            <v>0.18</v>
          </cell>
          <cell r="S289">
            <v>0.18</v>
          </cell>
          <cell r="T289">
            <v>0.21</v>
          </cell>
          <cell r="U289">
            <v>0.19500000000000001</v>
          </cell>
          <cell r="V289">
            <v>0.2</v>
          </cell>
          <cell r="W289">
            <v>0.18</v>
          </cell>
          <cell r="X289">
            <v>0.17499999999999999</v>
          </cell>
          <cell r="Y289">
            <v>0.2</v>
          </cell>
          <cell r="Z289">
            <v>0.17</v>
          </cell>
          <cell r="AA289">
            <v>0.17</v>
          </cell>
          <cell r="AB289">
            <v>0.2</v>
          </cell>
          <cell r="AC289">
            <v>0.18</v>
          </cell>
          <cell r="AD289">
            <v>0.2</v>
          </cell>
          <cell r="AF289">
            <v>0.11249999999999999</v>
          </cell>
        </row>
        <row r="290">
          <cell r="C290" t="str">
            <v>8531.90.00</v>
          </cell>
          <cell r="D290">
            <v>0.19</v>
          </cell>
          <cell r="E290">
            <v>0.2</v>
          </cell>
          <cell r="F290">
            <v>0.2</v>
          </cell>
          <cell r="G290">
            <v>0.18</v>
          </cell>
          <cell r="H290">
            <v>0.20499999999999999</v>
          </cell>
          <cell r="I290">
            <v>0.18</v>
          </cell>
          <cell r="J290">
            <v>0.12</v>
          </cell>
          <cell r="K290">
            <v>0.17</v>
          </cell>
          <cell r="L290">
            <v>0.17</v>
          </cell>
          <cell r="M290">
            <v>0.22</v>
          </cell>
          <cell r="N290">
            <v>0.18</v>
          </cell>
          <cell r="O290">
            <v>0.17</v>
          </cell>
          <cell r="P290">
            <v>0.17</v>
          </cell>
          <cell r="Q290">
            <v>0.19</v>
          </cell>
          <cell r="R290">
            <v>0.18</v>
          </cell>
          <cell r="S290">
            <v>0.18</v>
          </cell>
          <cell r="T290">
            <v>0.21</v>
          </cell>
          <cell r="U290">
            <v>0.19500000000000001</v>
          </cell>
          <cell r="V290">
            <v>0.2</v>
          </cell>
          <cell r="W290">
            <v>0.18</v>
          </cell>
          <cell r="X290">
            <v>0.17499999999999999</v>
          </cell>
          <cell r="Y290">
            <v>0.2</v>
          </cell>
          <cell r="Z290">
            <v>0.17</v>
          </cell>
          <cell r="AA290">
            <v>0.17</v>
          </cell>
          <cell r="AB290">
            <v>0.2</v>
          </cell>
          <cell r="AC290">
            <v>0.18</v>
          </cell>
          <cell r="AD290">
            <v>0.2</v>
          </cell>
          <cell r="AF290">
            <v>0.11249999999999999</v>
          </cell>
        </row>
        <row r="291">
          <cell r="C291" t="str">
            <v>8532.22.00</v>
          </cell>
          <cell r="D291">
            <v>0.19</v>
          </cell>
          <cell r="E291">
            <v>0.2</v>
          </cell>
          <cell r="F291">
            <v>0.2</v>
          </cell>
          <cell r="G291">
            <v>0.18</v>
          </cell>
          <cell r="H291">
            <v>0.20499999999999999</v>
          </cell>
          <cell r="I291">
            <v>0.18</v>
          </cell>
          <cell r="J291">
            <v>0.12</v>
          </cell>
          <cell r="K291">
            <v>0.17</v>
          </cell>
          <cell r="L291">
            <v>0.17</v>
          </cell>
          <cell r="M291">
            <v>0.22</v>
          </cell>
          <cell r="N291">
            <v>0.18</v>
          </cell>
          <cell r="O291">
            <v>0.17</v>
          </cell>
          <cell r="P291">
            <v>0.17</v>
          </cell>
          <cell r="Q291">
            <v>0.19</v>
          </cell>
          <cell r="R291">
            <v>0.18</v>
          </cell>
          <cell r="S291">
            <v>0.18</v>
          </cell>
          <cell r="T291">
            <v>0.21</v>
          </cell>
          <cell r="U291">
            <v>0.19500000000000001</v>
          </cell>
          <cell r="V291">
            <v>0.2</v>
          </cell>
          <cell r="W291">
            <v>0.18</v>
          </cell>
          <cell r="X291">
            <v>0.17499999999999999</v>
          </cell>
          <cell r="Y291">
            <v>0.2</v>
          </cell>
          <cell r="Z291">
            <v>0.17</v>
          </cell>
          <cell r="AA291">
            <v>0.17</v>
          </cell>
          <cell r="AB291">
            <v>0.2</v>
          </cell>
          <cell r="AC291">
            <v>0.12</v>
          </cell>
          <cell r="AD291">
            <v>0.2</v>
          </cell>
          <cell r="AF291">
            <v>7.5000000000000011E-2</v>
          </cell>
        </row>
        <row r="292">
          <cell r="C292" t="str">
            <v>8532.24.90</v>
          </cell>
          <cell r="D292">
            <v>0.19</v>
          </cell>
          <cell r="E292">
            <v>0.2</v>
          </cell>
          <cell r="F292">
            <v>0.2</v>
          </cell>
          <cell r="G292">
            <v>0.18</v>
          </cell>
          <cell r="H292">
            <v>0.20499999999999999</v>
          </cell>
          <cell r="I292">
            <v>0.18</v>
          </cell>
          <cell r="J292">
            <v>0.12</v>
          </cell>
          <cell r="K292">
            <v>0.17</v>
          </cell>
          <cell r="L292">
            <v>0.17</v>
          </cell>
          <cell r="M292">
            <v>0.22</v>
          </cell>
          <cell r="N292">
            <v>0.18</v>
          </cell>
          <cell r="O292">
            <v>0.17</v>
          </cell>
          <cell r="P292">
            <v>0.17</v>
          </cell>
          <cell r="Q292">
            <v>0.19</v>
          </cell>
          <cell r="R292">
            <v>0.18</v>
          </cell>
          <cell r="S292">
            <v>0.18</v>
          </cell>
          <cell r="T292">
            <v>0.21</v>
          </cell>
          <cell r="U292">
            <v>0.19500000000000001</v>
          </cell>
          <cell r="V292">
            <v>0.2</v>
          </cell>
          <cell r="W292">
            <v>0.18</v>
          </cell>
          <cell r="X292">
            <v>0.17499999999999999</v>
          </cell>
          <cell r="Y292">
            <v>0.2</v>
          </cell>
          <cell r="Z292">
            <v>0.17</v>
          </cell>
          <cell r="AA292">
            <v>0.17</v>
          </cell>
          <cell r="AB292">
            <v>0.2</v>
          </cell>
          <cell r="AC292">
            <v>0.12</v>
          </cell>
          <cell r="AD292">
            <v>0.2</v>
          </cell>
          <cell r="AF292">
            <v>7.5000000000000011E-2</v>
          </cell>
        </row>
        <row r="293">
          <cell r="C293" t="str">
            <v>8533.40.99</v>
          </cell>
          <cell r="D293">
            <v>0.19</v>
          </cell>
          <cell r="E293">
            <v>0.2</v>
          </cell>
          <cell r="F293">
            <v>0.2</v>
          </cell>
          <cell r="G293">
            <v>0.18</v>
          </cell>
          <cell r="H293">
            <v>0.20499999999999999</v>
          </cell>
          <cell r="I293">
            <v>0.18</v>
          </cell>
          <cell r="J293">
            <v>0.18</v>
          </cell>
          <cell r="K293">
            <v>0.17</v>
          </cell>
          <cell r="L293">
            <v>0.17</v>
          </cell>
          <cell r="M293">
            <v>0.22</v>
          </cell>
          <cell r="N293">
            <v>0.18</v>
          </cell>
          <cell r="O293">
            <v>0.17</v>
          </cell>
          <cell r="P293">
            <v>0.17</v>
          </cell>
          <cell r="Q293">
            <v>0.19</v>
          </cell>
          <cell r="R293">
            <v>0.18</v>
          </cell>
          <cell r="S293">
            <v>0.18</v>
          </cell>
          <cell r="T293">
            <v>0.21</v>
          </cell>
          <cell r="U293">
            <v>0.19500000000000001</v>
          </cell>
          <cell r="V293">
            <v>0.2</v>
          </cell>
          <cell r="W293">
            <v>0.18</v>
          </cell>
          <cell r="X293">
            <v>0.17499999999999999</v>
          </cell>
          <cell r="Y293">
            <v>0.2</v>
          </cell>
          <cell r="Z293">
            <v>0.17</v>
          </cell>
          <cell r="AA293">
            <v>0.17</v>
          </cell>
          <cell r="AB293">
            <v>0.2</v>
          </cell>
          <cell r="AC293">
            <v>0.18</v>
          </cell>
          <cell r="AD293">
            <v>0.2</v>
          </cell>
          <cell r="AF293">
            <v>7.5000000000000011E-2</v>
          </cell>
        </row>
        <row r="294">
          <cell r="C294" t="str">
            <v>8534.00.33</v>
          </cell>
          <cell r="D294">
            <v>0.19</v>
          </cell>
          <cell r="E294">
            <v>0.2</v>
          </cell>
          <cell r="F294">
            <v>0.2</v>
          </cell>
          <cell r="G294">
            <v>0.18</v>
          </cell>
          <cell r="H294">
            <v>0.20499999999999999</v>
          </cell>
          <cell r="I294">
            <v>0.18</v>
          </cell>
          <cell r="J294">
            <v>0.18</v>
          </cell>
          <cell r="K294">
            <v>0.17</v>
          </cell>
          <cell r="L294">
            <v>0.17</v>
          </cell>
          <cell r="M294">
            <v>0.22</v>
          </cell>
          <cell r="N294">
            <v>0.18</v>
          </cell>
          <cell r="O294">
            <v>0.17</v>
          </cell>
          <cell r="P294">
            <v>0.17</v>
          </cell>
          <cell r="Q294">
            <v>0.19</v>
          </cell>
          <cell r="R294">
            <v>0.18</v>
          </cell>
          <cell r="S294">
            <v>0.18</v>
          </cell>
          <cell r="T294">
            <v>0.21</v>
          </cell>
          <cell r="U294">
            <v>0.19500000000000001</v>
          </cell>
          <cell r="V294">
            <v>0.2</v>
          </cell>
          <cell r="W294">
            <v>0.18</v>
          </cell>
          <cell r="X294">
            <v>0.17499999999999999</v>
          </cell>
          <cell r="Y294">
            <v>0.2</v>
          </cell>
          <cell r="Z294">
            <v>0.17</v>
          </cell>
          <cell r="AA294">
            <v>0.17</v>
          </cell>
          <cell r="AB294">
            <v>0.2</v>
          </cell>
          <cell r="AC294">
            <v>0.12</v>
          </cell>
          <cell r="AD294">
            <v>0.2</v>
          </cell>
          <cell r="AF294">
            <v>7.5000000000000011E-2</v>
          </cell>
        </row>
        <row r="295">
          <cell r="C295" t="str">
            <v>8534.00.51</v>
          </cell>
          <cell r="D295">
            <v>0.19</v>
          </cell>
          <cell r="E295">
            <v>0.2</v>
          </cell>
          <cell r="F295">
            <v>0.2</v>
          </cell>
          <cell r="G295">
            <v>0.18</v>
          </cell>
          <cell r="H295">
            <v>0.20499999999999999</v>
          </cell>
          <cell r="I295">
            <v>0.18</v>
          </cell>
          <cell r="J295">
            <v>0.18</v>
          </cell>
          <cell r="K295">
            <v>0.17</v>
          </cell>
          <cell r="L295">
            <v>0.17</v>
          </cell>
          <cell r="M295">
            <v>0.22</v>
          </cell>
          <cell r="N295">
            <v>0.18</v>
          </cell>
          <cell r="O295">
            <v>0.17</v>
          </cell>
          <cell r="P295">
            <v>0.17</v>
          </cell>
          <cell r="Q295">
            <v>0.19</v>
          </cell>
          <cell r="R295">
            <v>0.18</v>
          </cell>
          <cell r="S295">
            <v>0.18</v>
          </cell>
          <cell r="T295">
            <v>0.21</v>
          </cell>
          <cell r="U295">
            <v>0.19500000000000001</v>
          </cell>
          <cell r="V295">
            <v>0.2</v>
          </cell>
          <cell r="W295">
            <v>0.18</v>
          </cell>
          <cell r="X295">
            <v>0.17499999999999999</v>
          </cell>
          <cell r="Y295">
            <v>0.2</v>
          </cell>
          <cell r="Z295">
            <v>0.17</v>
          </cell>
          <cell r="AA295">
            <v>0.17</v>
          </cell>
          <cell r="AB295">
            <v>0.2</v>
          </cell>
          <cell r="AC295">
            <v>0.12</v>
          </cell>
          <cell r="AD295">
            <v>0.2</v>
          </cell>
          <cell r="AF295">
            <v>7.5000000000000011E-2</v>
          </cell>
        </row>
        <row r="296">
          <cell r="C296" t="str">
            <v>8535.10.00</v>
          </cell>
          <cell r="D296">
            <v>0.19</v>
          </cell>
          <cell r="E296">
            <v>0.2</v>
          </cell>
          <cell r="F296">
            <v>0.2</v>
          </cell>
          <cell r="G296">
            <v>0.18</v>
          </cell>
          <cell r="H296">
            <v>0.20499999999999999</v>
          </cell>
          <cell r="I296">
            <v>0.18</v>
          </cell>
          <cell r="J296">
            <v>0.18</v>
          </cell>
          <cell r="K296">
            <v>0.17</v>
          </cell>
          <cell r="L296">
            <v>0.17</v>
          </cell>
          <cell r="M296">
            <v>0.22</v>
          </cell>
          <cell r="N296">
            <v>0.18</v>
          </cell>
          <cell r="O296">
            <v>0.17</v>
          </cell>
          <cell r="P296">
            <v>0.17</v>
          </cell>
          <cell r="Q296">
            <v>0.19</v>
          </cell>
          <cell r="R296">
            <v>0.18</v>
          </cell>
          <cell r="S296">
            <v>0.18</v>
          </cell>
          <cell r="T296">
            <v>0.21</v>
          </cell>
          <cell r="U296">
            <v>0.19500000000000001</v>
          </cell>
          <cell r="V296">
            <v>0.2</v>
          </cell>
          <cell r="W296">
            <v>0.18</v>
          </cell>
          <cell r="X296">
            <v>0.17499999999999999</v>
          </cell>
          <cell r="Y296">
            <v>0.2</v>
          </cell>
          <cell r="Z296">
            <v>0.17</v>
          </cell>
          <cell r="AA296">
            <v>0.17</v>
          </cell>
          <cell r="AB296">
            <v>0.2</v>
          </cell>
          <cell r="AC296">
            <v>0.18</v>
          </cell>
          <cell r="AD296">
            <v>0.2</v>
          </cell>
          <cell r="AF296">
            <v>0</v>
          </cell>
        </row>
        <row r="297">
          <cell r="C297" t="str">
            <v>8535.40.10</v>
          </cell>
          <cell r="D297">
            <v>0.19</v>
          </cell>
          <cell r="E297">
            <v>0.2</v>
          </cell>
          <cell r="F297">
            <v>0.2</v>
          </cell>
          <cell r="G297">
            <v>0.18</v>
          </cell>
          <cell r="H297">
            <v>0.20499999999999999</v>
          </cell>
          <cell r="I297">
            <v>0.2</v>
          </cell>
          <cell r="J297">
            <v>0.2</v>
          </cell>
          <cell r="K297">
            <v>0.19500000000000001</v>
          </cell>
          <cell r="L297">
            <v>0.19</v>
          </cell>
          <cell r="M297">
            <v>0.22</v>
          </cell>
          <cell r="N297">
            <v>0.18</v>
          </cell>
          <cell r="O297">
            <v>0.17</v>
          </cell>
          <cell r="P297">
            <v>0.17</v>
          </cell>
          <cell r="Q297">
            <v>0.19</v>
          </cell>
          <cell r="R297">
            <v>0.2</v>
          </cell>
          <cell r="S297">
            <v>0.20499999999999999</v>
          </cell>
          <cell r="T297">
            <v>0.21</v>
          </cell>
          <cell r="U297">
            <v>0.19500000000000001</v>
          </cell>
          <cell r="V297">
            <v>0.2</v>
          </cell>
          <cell r="W297">
            <v>0.18</v>
          </cell>
          <cell r="X297">
            <v>0.19500000000000001</v>
          </cell>
          <cell r="Y297">
            <v>0.2</v>
          </cell>
          <cell r="Z297">
            <v>0.17</v>
          </cell>
          <cell r="AA297">
            <v>0.17</v>
          </cell>
          <cell r="AB297">
            <v>0.2</v>
          </cell>
          <cell r="AC297">
            <v>0.18</v>
          </cell>
          <cell r="AD297">
            <v>0.2</v>
          </cell>
          <cell r="AF297">
            <v>0</v>
          </cell>
        </row>
        <row r="298">
          <cell r="C298" t="str">
            <v>8535.90.00</v>
          </cell>
          <cell r="D298">
            <v>0.19</v>
          </cell>
          <cell r="E298">
            <v>0.2</v>
          </cell>
          <cell r="F298">
            <v>0.2</v>
          </cell>
          <cell r="G298">
            <v>0.18</v>
          </cell>
          <cell r="H298">
            <v>0.20499999999999999</v>
          </cell>
          <cell r="I298">
            <v>0.18</v>
          </cell>
          <cell r="J298">
            <v>0.18</v>
          </cell>
          <cell r="K298">
            <v>0.17</v>
          </cell>
          <cell r="L298">
            <v>0.17</v>
          </cell>
          <cell r="M298">
            <v>0.22</v>
          </cell>
          <cell r="N298">
            <v>0.18</v>
          </cell>
          <cell r="O298">
            <v>0.17</v>
          </cell>
          <cell r="P298">
            <v>0.17</v>
          </cell>
          <cell r="Q298">
            <v>0.19</v>
          </cell>
          <cell r="R298">
            <v>0.18</v>
          </cell>
          <cell r="S298">
            <v>0.18</v>
          </cell>
          <cell r="T298">
            <v>0.21</v>
          </cell>
          <cell r="U298">
            <v>0.19500000000000001</v>
          </cell>
          <cell r="V298">
            <v>0.2</v>
          </cell>
          <cell r="W298">
            <v>0.18</v>
          </cell>
          <cell r="X298">
            <v>0.17499999999999999</v>
          </cell>
          <cell r="Y298">
            <v>0.2</v>
          </cell>
          <cell r="Z298">
            <v>0.17</v>
          </cell>
          <cell r="AA298">
            <v>0.17</v>
          </cell>
          <cell r="AB298">
            <v>0.2</v>
          </cell>
          <cell r="AC298">
            <v>0.18</v>
          </cell>
          <cell r="AD298">
            <v>0.2</v>
          </cell>
          <cell r="AF298">
            <v>3.7500000000000006E-2</v>
          </cell>
        </row>
        <row r="299">
          <cell r="C299" t="str">
            <v>8535.90.90</v>
          </cell>
          <cell r="D299">
            <v>0.19</v>
          </cell>
          <cell r="E299">
            <v>0.2</v>
          </cell>
          <cell r="F299">
            <v>0.2</v>
          </cell>
          <cell r="G299">
            <v>0.18</v>
          </cell>
          <cell r="H299">
            <v>0.20499999999999999</v>
          </cell>
          <cell r="I299">
            <v>0.18</v>
          </cell>
          <cell r="J299">
            <v>0.18</v>
          </cell>
          <cell r="K299">
            <v>0.17</v>
          </cell>
          <cell r="L299">
            <v>0.17</v>
          </cell>
          <cell r="M299">
            <v>0.22</v>
          </cell>
          <cell r="N299">
            <v>0.18</v>
          </cell>
          <cell r="O299">
            <v>0.17</v>
          </cell>
          <cell r="P299">
            <v>0.17</v>
          </cell>
          <cell r="Q299">
            <v>0.19</v>
          </cell>
          <cell r="R299">
            <v>0.18</v>
          </cell>
          <cell r="S299">
            <v>0.18</v>
          </cell>
          <cell r="T299">
            <v>0.21</v>
          </cell>
          <cell r="U299">
            <v>0.19500000000000001</v>
          </cell>
          <cell r="V299">
            <v>0.18</v>
          </cell>
          <cell r="W299">
            <v>0.18</v>
          </cell>
          <cell r="X299">
            <v>0.17499999999999999</v>
          </cell>
          <cell r="Y299">
            <v>0.2</v>
          </cell>
          <cell r="Z299">
            <v>0.17</v>
          </cell>
          <cell r="AA299">
            <v>0.17</v>
          </cell>
          <cell r="AB299">
            <v>0.2</v>
          </cell>
          <cell r="AC299">
            <v>0.18</v>
          </cell>
          <cell r="AD299">
            <v>0.2</v>
          </cell>
          <cell r="AF299">
            <v>0</v>
          </cell>
        </row>
        <row r="300">
          <cell r="C300" t="str">
            <v>8536.10.00</v>
          </cell>
          <cell r="D300">
            <v>0.19</v>
          </cell>
          <cell r="E300">
            <v>0.2</v>
          </cell>
          <cell r="F300">
            <v>0.2</v>
          </cell>
          <cell r="G300">
            <v>0.18</v>
          </cell>
          <cell r="H300">
            <v>0.20499999999999999</v>
          </cell>
          <cell r="I300">
            <v>0.18</v>
          </cell>
          <cell r="J300">
            <v>0.18</v>
          </cell>
          <cell r="K300">
            <v>0.17</v>
          </cell>
          <cell r="L300">
            <v>0.17</v>
          </cell>
          <cell r="M300">
            <v>0.22</v>
          </cell>
          <cell r="N300">
            <v>0.18</v>
          </cell>
          <cell r="O300">
            <v>0.17</v>
          </cell>
          <cell r="P300">
            <v>0.17</v>
          </cell>
          <cell r="Q300">
            <v>0.19</v>
          </cell>
          <cell r="R300">
            <v>0.18</v>
          </cell>
          <cell r="S300">
            <v>0.18</v>
          </cell>
          <cell r="T300">
            <v>0.21</v>
          </cell>
          <cell r="U300">
            <v>0.19500000000000001</v>
          </cell>
          <cell r="V300">
            <v>0.2</v>
          </cell>
          <cell r="W300">
            <v>0.18</v>
          </cell>
          <cell r="X300">
            <v>0.17499999999999999</v>
          </cell>
          <cell r="Y300">
            <v>0.2</v>
          </cell>
          <cell r="Z300">
            <v>0.17</v>
          </cell>
          <cell r="AA300">
            <v>0.17</v>
          </cell>
          <cell r="AB300">
            <v>0.2</v>
          </cell>
          <cell r="AC300">
            <v>0.18</v>
          </cell>
          <cell r="AD300">
            <v>0.2</v>
          </cell>
          <cell r="AF300">
            <v>0.11249999999999999</v>
          </cell>
        </row>
        <row r="301">
          <cell r="C301" t="str">
            <v>8536.20.00</v>
          </cell>
          <cell r="D301">
            <v>0.19</v>
          </cell>
          <cell r="E301">
            <v>0.2</v>
          </cell>
          <cell r="F301">
            <v>0.2</v>
          </cell>
          <cell r="G301">
            <v>0.18</v>
          </cell>
          <cell r="H301">
            <v>0.20499999999999999</v>
          </cell>
          <cell r="I301">
            <v>0.18</v>
          </cell>
          <cell r="J301">
            <v>0.12</v>
          </cell>
          <cell r="K301">
            <v>0.17</v>
          </cell>
          <cell r="L301">
            <v>0.17</v>
          </cell>
          <cell r="M301">
            <v>0.22</v>
          </cell>
          <cell r="N301">
            <v>0.18</v>
          </cell>
          <cell r="O301">
            <v>0.17</v>
          </cell>
          <cell r="P301">
            <v>0.17</v>
          </cell>
          <cell r="Q301">
            <v>0.19</v>
          </cell>
          <cell r="R301">
            <v>0.18</v>
          </cell>
          <cell r="S301">
            <v>0.18</v>
          </cell>
          <cell r="T301">
            <v>0.21</v>
          </cell>
          <cell r="U301">
            <v>0.19500000000000001</v>
          </cell>
          <cell r="V301">
            <v>0.2</v>
          </cell>
          <cell r="W301">
            <v>0.18</v>
          </cell>
          <cell r="X301">
            <v>0.17499999999999999</v>
          </cell>
          <cell r="Y301">
            <v>0.2</v>
          </cell>
          <cell r="Z301">
            <v>0.17</v>
          </cell>
          <cell r="AA301">
            <v>0.17</v>
          </cell>
          <cell r="AB301">
            <v>0.2</v>
          </cell>
          <cell r="AC301">
            <v>0.18</v>
          </cell>
          <cell r="AD301">
            <v>0.2</v>
          </cell>
          <cell r="AF301">
            <v>7.5000000000000011E-2</v>
          </cell>
        </row>
        <row r="302">
          <cell r="C302" t="str">
            <v>8536.30.90</v>
          </cell>
          <cell r="D302">
            <v>0.19</v>
          </cell>
          <cell r="E302">
            <v>0.2</v>
          </cell>
          <cell r="F302">
            <v>0.2</v>
          </cell>
          <cell r="G302">
            <v>0.18</v>
          </cell>
          <cell r="H302">
            <v>0.20499999999999999</v>
          </cell>
          <cell r="I302">
            <v>0.2</v>
          </cell>
          <cell r="J302">
            <v>0.2</v>
          </cell>
          <cell r="K302">
            <v>0.19500000000000001</v>
          </cell>
          <cell r="L302">
            <v>0.19</v>
          </cell>
          <cell r="M302">
            <v>0.22</v>
          </cell>
          <cell r="N302">
            <v>0.18</v>
          </cell>
          <cell r="O302">
            <v>0.17</v>
          </cell>
          <cell r="P302">
            <v>0.17</v>
          </cell>
          <cell r="Q302">
            <v>0.19</v>
          </cell>
          <cell r="R302">
            <v>0.2</v>
          </cell>
          <cell r="S302">
            <v>0.20499999999999999</v>
          </cell>
          <cell r="T302">
            <v>0.21</v>
          </cell>
          <cell r="U302">
            <v>0.19500000000000001</v>
          </cell>
          <cell r="V302">
            <v>0.2</v>
          </cell>
          <cell r="W302">
            <v>0.18</v>
          </cell>
          <cell r="X302">
            <v>0.19500000000000001</v>
          </cell>
          <cell r="Y302">
            <v>0.2</v>
          </cell>
          <cell r="Z302">
            <v>0.17</v>
          </cell>
          <cell r="AA302">
            <v>0.17</v>
          </cell>
          <cell r="AB302">
            <v>0.2</v>
          </cell>
          <cell r="AC302">
            <v>0.18</v>
          </cell>
          <cell r="AD302">
            <v>0.2</v>
          </cell>
          <cell r="AF302">
            <v>9.7500000000000003E-2</v>
          </cell>
        </row>
        <row r="303">
          <cell r="C303" t="str">
            <v>8536.41.00</v>
          </cell>
          <cell r="D303">
            <v>0.19</v>
          </cell>
          <cell r="E303">
            <v>0.2</v>
          </cell>
          <cell r="F303">
            <v>0.2</v>
          </cell>
          <cell r="G303">
            <v>0.18</v>
          </cell>
          <cell r="H303">
            <v>0.20499999999999999</v>
          </cell>
          <cell r="I303">
            <v>0.18</v>
          </cell>
          <cell r="J303">
            <v>0.12</v>
          </cell>
          <cell r="K303">
            <v>0.17</v>
          </cell>
          <cell r="L303">
            <v>0.17</v>
          </cell>
          <cell r="M303">
            <v>0.22</v>
          </cell>
          <cell r="N303">
            <v>0.18</v>
          </cell>
          <cell r="O303">
            <v>0.17</v>
          </cell>
          <cell r="P303">
            <v>0.17</v>
          </cell>
          <cell r="Q303">
            <v>0.19</v>
          </cell>
          <cell r="R303">
            <v>0.18</v>
          </cell>
          <cell r="S303">
            <v>0.18</v>
          </cell>
          <cell r="T303">
            <v>0.21</v>
          </cell>
          <cell r="U303">
            <v>0.19500000000000001</v>
          </cell>
          <cell r="V303">
            <v>0.2</v>
          </cell>
          <cell r="W303">
            <v>0.18</v>
          </cell>
          <cell r="X303">
            <v>0.17499999999999999</v>
          </cell>
          <cell r="Y303">
            <v>0.2</v>
          </cell>
          <cell r="Z303">
            <v>0.17</v>
          </cell>
          <cell r="AA303">
            <v>0.17</v>
          </cell>
          <cell r="AB303">
            <v>0.2</v>
          </cell>
          <cell r="AC303">
            <v>0.12</v>
          </cell>
          <cell r="AD303">
            <v>0.2</v>
          </cell>
          <cell r="AF303">
            <v>3.7500000000000006E-2</v>
          </cell>
        </row>
        <row r="304">
          <cell r="C304" t="str">
            <v>8536.49.00</v>
          </cell>
          <cell r="D304">
            <v>0.19</v>
          </cell>
          <cell r="E304">
            <v>0.2</v>
          </cell>
          <cell r="F304">
            <v>0.2</v>
          </cell>
          <cell r="G304">
            <v>0.18</v>
          </cell>
          <cell r="H304">
            <v>0.20499999999999999</v>
          </cell>
          <cell r="I304">
            <v>0.18</v>
          </cell>
          <cell r="J304">
            <v>0.12</v>
          </cell>
          <cell r="K304">
            <v>0.17</v>
          </cell>
          <cell r="L304">
            <v>0.17</v>
          </cell>
          <cell r="M304">
            <v>0.22</v>
          </cell>
          <cell r="N304">
            <v>0.18</v>
          </cell>
          <cell r="O304">
            <v>0.17</v>
          </cell>
          <cell r="P304">
            <v>0.17</v>
          </cell>
          <cell r="Q304">
            <v>0.19</v>
          </cell>
          <cell r="R304">
            <v>0.18</v>
          </cell>
          <cell r="S304">
            <v>0.18</v>
          </cell>
          <cell r="T304">
            <v>0.21</v>
          </cell>
          <cell r="U304">
            <v>0.19500000000000001</v>
          </cell>
          <cell r="V304">
            <v>0.2</v>
          </cell>
          <cell r="W304">
            <v>0.18</v>
          </cell>
          <cell r="X304">
            <v>0.17499999999999999</v>
          </cell>
          <cell r="Y304">
            <v>0.2</v>
          </cell>
          <cell r="Z304">
            <v>0.17</v>
          </cell>
          <cell r="AA304">
            <v>0.17</v>
          </cell>
          <cell r="AB304">
            <v>0.2</v>
          </cell>
          <cell r="AC304">
            <v>0.12</v>
          </cell>
          <cell r="AD304">
            <v>0.2</v>
          </cell>
          <cell r="AF304">
            <v>3.2500000000000001E-2</v>
          </cell>
        </row>
        <row r="305">
          <cell r="C305" t="str">
            <v>8536.50.90</v>
          </cell>
          <cell r="D305">
            <v>0.19</v>
          </cell>
          <cell r="E305">
            <v>0.2</v>
          </cell>
          <cell r="F305">
            <v>0.2</v>
          </cell>
          <cell r="G305">
            <v>0.18</v>
          </cell>
          <cell r="H305">
            <v>0.20499999999999999</v>
          </cell>
          <cell r="I305">
            <v>0.18</v>
          </cell>
          <cell r="J305">
            <v>0.18</v>
          </cell>
          <cell r="K305">
            <v>0.17</v>
          </cell>
          <cell r="L305">
            <v>0.17</v>
          </cell>
          <cell r="M305">
            <v>0.22</v>
          </cell>
          <cell r="N305">
            <v>0.18</v>
          </cell>
          <cell r="O305">
            <v>0.17</v>
          </cell>
          <cell r="P305">
            <v>0.17</v>
          </cell>
          <cell r="Q305">
            <v>0.19</v>
          </cell>
          <cell r="R305">
            <v>0.18</v>
          </cell>
          <cell r="S305">
            <v>0.18</v>
          </cell>
          <cell r="T305">
            <v>0.21</v>
          </cell>
          <cell r="U305">
            <v>0.19500000000000001</v>
          </cell>
          <cell r="V305">
            <v>0.2</v>
          </cell>
          <cell r="W305">
            <v>0.18</v>
          </cell>
          <cell r="X305">
            <v>0.17499999999999999</v>
          </cell>
          <cell r="Y305">
            <v>0.2</v>
          </cell>
          <cell r="Z305">
            <v>0.17</v>
          </cell>
          <cell r="AA305">
            <v>0.17</v>
          </cell>
          <cell r="AB305">
            <v>0.2</v>
          </cell>
          <cell r="AC305">
            <v>0.12</v>
          </cell>
          <cell r="AD305">
            <v>0.2</v>
          </cell>
          <cell r="AF305">
            <v>9.7500000000000003E-2</v>
          </cell>
        </row>
        <row r="306">
          <cell r="C306" t="str">
            <v>8536.69.10</v>
          </cell>
          <cell r="D306">
            <v>0.19</v>
          </cell>
          <cell r="E306">
            <v>0.2</v>
          </cell>
          <cell r="F306">
            <v>0.2</v>
          </cell>
          <cell r="G306">
            <v>0.18</v>
          </cell>
          <cell r="H306">
            <v>0.20499999999999999</v>
          </cell>
          <cell r="I306">
            <v>0.18</v>
          </cell>
          <cell r="J306">
            <v>0.12</v>
          </cell>
          <cell r="K306">
            <v>0.17</v>
          </cell>
          <cell r="L306">
            <v>0.17</v>
          </cell>
          <cell r="M306">
            <v>0.22</v>
          </cell>
          <cell r="N306">
            <v>0.18</v>
          </cell>
          <cell r="O306">
            <v>0.17</v>
          </cell>
          <cell r="P306">
            <v>0.17</v>
          </cell>
          <cell r="Q306">
            <v>0.19</v>
          </cell>
          <cell r="R306">
            <v>0.18</v>
          </cell>
          <cell r="S306">
            <v>0.18</v>
          </cell>
          <cell r="T306">
            <v>0.21</v>
          </cell>
          <cell r="U306">
            <v>0.19500000000000001</v>
          </cell>
          <cell r="V306">
            <v>0.2</v>
          </cell>
          <cell r="W306">
            <v>0.18</v>
          </cell>
          <cell r="X306">
            <v>0.17499999999999999</v>
          </cell>
          <cell r="Y306">
            <v>0.2</v>
          </cell>
          <cell r="Z306">
            <v>0.17</v>
          </cell>
          <cell r="AA306">
            <v>0.17</v>
          </cell>
          <cell r="AB306">
            <v>0.2</v>
          </cell>
          <cell r="AC306">
            <v>0.18</v>
          </cell>
          <cell r="AD306">
            <v>0.2</v>
          </cell>
          <cell r="AF306">
            <v>0.11249999999999999</v>
          </cell>
        </row>
        <row r="307">
          <cell r="C307" t="str">
            <v>8536.69.90</v>
          </cell>
          <cell r="D307">
            <v>0.19</v>
          </cell>
          <cell r="E307">
            <v>0.2</v>
          </cell>
          <cell r="F307">
            <v>0.2</v>
          </cell>
          <cell r="G307">
            <v>0.18</v>
          </cell>
          <cell r="H307">
            <v>0.20499999999999999</v>
          </cell>
          <cell r="I307">
            <v>0.18</v>
          </cell>
          <cell r="J307">
            <v>0.18</v>
          </cell>
          <cell r="K307">
            <v>0.17</v>
          </cell>
          <cell r="L307">
            <v>0.17</v>
          </cell>
          <cell r="M307">
            <v>0.22</v>
          </cell>
          <cell r="N307">
            <v>0.18</v>
          </cell>
          <cell r="O307">
            <v>0.17</v>
          </cell>
          <cell r="P307">
            <v>0.17</v>
          </cell>
          <cell r="Q307">
            <v>0.19</v>
          </cell>
          <cell r="R307">
            <v>0.18</v>
          </cell>
          <cell r="S307">
            <v>0.18</v>
          </cell>
          <cell r="T307">
            <v>0.21</v>
          </cell>
          <cell r="U307">
            <v>0.19500000000000001</v>
          </cell>
          <cell r="V307">
            <v>0.2</v>
          </cell>
          <cell r="W307">
            <v>0.18</v>
          </cell>
          <cell r="X307">
            <v>0.17499999999999999</v>
          </cell>
          <cell r="Y307">
            <v>0.2</v>
          </cell>
          <cell r="Z307">
            <v>0.17</v>
          </cell>
          <cell r="AA307">
            <v>0.17</v>
          </cell>
          <cell r="AB307">
            <v>0.2</v>
          </cell>
          <cell r="AC307">
            <v>0.18</v>
          </cell>
          <cell r="AD307">
            <v>0.2</v>
          </cell>
          <cell r="AF307">
            <v>0.11249999999999999</v>
          </cell>
        </row>
        <row r="308">
          <cell r="C308" t="str">
            <v>8536.70.00</v>
          </cell>
          <cell r="D308">
            <v>0.19</v>
          </cell>
          <cell r="E308">
            <v>0.2</v>
          </cell>
          <cell r="F308">
            <v>0.2</v>
          </cell>
          <cell r="G308">
            <v>0.18</v>
          </cell>
          <cell r="H308">
            <v>0.20499999999999999</v>
          </cell>
          <cell r="I308">
            <v>0.18</v>
          </cell>
          <cell r="J308">
            <v>0.18</v>
          </cell>
          <cell r="K308">
            <v>0.17</v>
          </cell>
          <cell r="L308">
            <v>0.17</v>
          </cell>
          <cell r="M308">
            <v>0.22</v>
          </cell>
          <cell r="N308">
            <v>0.18</v>
          </cell>
          <cell r="O308">
            <v>0.17</v>
          </cell>
          <cell r="P308">
            <v>0.17</v>
          </cell>
          <cell r="Q308">
            <v>0.19</v>
          </cell>
          <cell r="R308">
            <v>0.18</v>
          </cell>
          <cell r="S308">
            <v>0.18</v>
          </cell>
          <cell r="T308">
            <v>0.21</v>
          </cell>
          <cell r="U308">
            <v>0.19500000000000001</v>
          </cell>
          <cell r="V308">
            <v>0.2</v>
          </cell>
          <cell r="W308">
            <v>0.18</v>
          </cell>
          <cell r="X308">
            <v>0.17499999999999999</v>
          </cell>
          <cell r="Y308">
            <v>0.2</v>
          </cell>
          <cell r="Z308">
            <v>0.17</v>
          </cell>
          <cell r="AA308">
            <v>0.17</v>
          </cell>
          <cell r="AB308">
            <v>0.2</v>
          </cell>
          <cell r="AC308">
            <v>0.18</v>
          </cell>
          <cell r="AD308">
            <v>0.2</v>
          </cell>
          <cell r="AF308">
            <v>0.11249999999999999</v>
          </cell>
        </row>
        <row r="309">
          <cell r="C309" t="str">
            <v>8536.90.10</v>
          </cell>
          <cell r="D309">
            <v>0.19</v>
          </cell>
          <cell r="E309">
            <v>0.2</v>
          </cell>
          <cell r="F309">
            <v>0.2</v>
          </cell>
          <cell r="G309">
            <v>0.18</v>
          </cell>
          <cell r="H309">
            <v>0.20499999999999999</v>
          </cell>
          <cell r="I309">
            <v>0.18</v>
          </cell>
          <cell r="J309">
            <v>0.18</v>
          </cell>
          <cell r="K309">
            <v>0.17</v>
          </cell>
          <cell r="L309">
            <v>0.17</v>
          </cell>
          <cell r="M309">
            <v>0.22</v>
          </cell>
          <cell r="N309">
            <v>0.18</v>
          </cell>
          <cell r="O309">
            <v>0.17</v>
          </cell>
          <cell r="P309">
            <v>0.17</v>
          </cell>
          <cell r="Q309">
            <v>0.19</v>
          </cell>
          <cell r="R309">
            <v>0.18</v>
          </cell>
          <cell r="S309">
            <v>0.18</v>
          </cell>
          <cell r="T309">
            <v>0.21</v>
          </cell>
          <cell r="U309">
            <v>0.19500000000000001</v>
          </cell>
          <cell r="V309">
            <v>0.2</v>
          </cell>
          <cell r="W309">
            <v>0.18</v>
          </cell>
          <cell r="X309">
            <v>0.17499999999999999</v>
          </cell>
          <cell r="Y309">
            <v>0.2</v>
          </cell>
          <cell r="Z309">
            <v>0.17</v>
          </cell>
          <cell r="AA309">
            <v>0.17</v>
          </cell>
          <cell r="AB309">
            <v>0.2</v>
          </cell>
          <cell r="AC309">
            <v>0.18</v>
          </cell>
          <cell r="AD309">
            <v>0.2</v>
          </cell>
          <cell r="AF309">
            <v>0.11249999999999999</v>
          </cell>
        </row>
        <row r="310">
          <cell r="C310" t="str">
            <v>8536.90.40</v>
          </cell>
          <cell r="D310">
            <v>0.19</v>
          </cell>
          <cell r="E310">
            <v>0.2</v>
          </cell>
          <cell r="F310">
            <v>0.2</v>
          </cell>
          <cell r="G310">
            <v>0.18</v>
          </cell>
          <cell r="H310">
            <v>0.20499999999999999</v>
          </cell>
          <cell r="I310">
            <v>0.18</v>
          </cell>
          <cell r="J310">
            <v>0.12</v>
          </cell>
          <cell r="K310">
            <v>0.17</v>
          </cell>
          <cell r="L310">
            <v>0.17</v>
          </cell>
          <cell r="M310">
            <v>0.22</v>
          </cell>
          <cell r="N310">
            <v>0.18</v>
          </cell>
          <cell r="O310">
            <v>0.17</v>
          </cell>
          <cell r="P310">
            <v>0.17</v>
          </cell>
          <cell r="Q310">
            <v>0.19</v>
          </cell>
          <cell r="R310">
            <v>0.18</v>
          </cell>
          <cell r="S310">
            <v>7.0000000000000007E-2</v>
          </cell>
          <cell r="T310">
            <v>0.21</v>
          </cell>
          <cell r="U310">
            <v>0.19500000000000001</v>
          </cell>
          <cell r="V310">
            <v>0.2</v>
          </cell>
          <cell r="W310">
            <v>0.18</v>
          </cell>
          <cell r="X310">
            <v>0.17499999999999999</v>
          </cell>
          <cell r="Y310">
            <v>0.2</v>
          </cell>
          <cell r="Z310">
            <v>0.17</v>
          </cell>
          <cell r="AA310">
            <v>0.17</v>
          </cell>
          <cell r="AB310">
            <v>0.2</v>
          </cell>
          <cell r="AC310">
            <v>0.12</v>
          </cell>
          <cell r="AD310">
            <v>0.2</v>
          </cell>
          <cell r="AF310">
            <v>7.5000000000000011E-2</v>
          </cell>
        </row>
        <row r="311">
          <cell r="C311" t="str">
            <v>8536.90.90</v>
          </cell>
          <cell r="D311">
            <v>0.19</v>
          </cell>
          <cell r="E311">
            <v>0.2</v>
          </cell>
          <cell r="F311">
            <v>0.2</v>
          </cell>
          <cell r="G311">
            <v>0.18</v>
          </cell>
          <cell r="H311">
            <v>0.20499999999999999</v>
          </cell>
          <cell r="I311">
            <v>0.18</v>
          </cell>
          <cell r="J311">
            <v>0.18</v>
          </cell>
          <cell r="K311">
            <v>0.17</v>
          </cell>
          <cell r="L311">
            <v>0.17</v>
          </cell>
          <cell r="M311">
            <v>0.22</v>
          </cell>
          <cell r="N311">
            <v>0.18</v>
          </cell>
          <cell r="O311">
            <v>0.17</v>
          </cell>
          <cell r="P311">
            <v>0.17</v>
          </cell>
          <cell r="Q311">
            <v>0.19</v>
          </cell>
          <cell r="R311">
            <v>0.18</v>
          </cell>
          <cell r="S311">
            <v>0.18</v>
          </cell>
          <cell r="T311">
            <v>0.21</v>
          </cell>
          <cell r="U311">
            <v>0.19500000000000001</v>
          </cell>
          <cell r="V311">
            <v>0.2</v>
          </cell>
          <cell r="W311">
            <v>0.18</v>
          </cell>
          <cell r="X311">
            <v>0.17499999999999999</v>
          </cell>
          <cell r="Y311">
            <v>0.2</v>
          </cell>
          <cell r="Z311">
            <v>0.17</v>
          </cell>
          <cell r="AA311">
            <v>0.17</v>
          </cell>
          <cell r="AB311">
            <v>0.2</v>
          </cell>
          <cell r="AC311">
            <v>0.18</v>
          </cell>
          <cell r="AD311">
            <v>0.2</v>
          </cell>
          <cell r="AF311">
            <v>9.7500000000000003E-2</v>
          </cell>
        </row>
        <row r="312">
          <cell r="C312" t="str">
            <v>8537.10.19</v>
          </cell>
          <cell r="D312">
            <v>0.19</v>
          </cell>
          <cell r="E312">
            <v>0.2</v>
          </cell>
          <cell r="F312">
            <v>0.2</v>
          </cell>
          <cell r="G312">
            <v>0.18</v>
          </cell>
          <cell r="H312">
            <v>0.20499999999999999</v>
          </cell>
          <cell r="I312">
            <v>0.18</v>
          </cell>
          <cell r="J312">
            <v>0.12</v>
          </cell>
          <cell r="K312">
            <v>0.17</v>
          </cell>
          <cell r="L312">
            <v>0.17</v>
          </cell>
          <cell r="M312">
            <v>0.22</v>
          </cell>
          <cell r="N312">
            <v>0.18</v>
          </cell>
          <cell r="O312">
            <v>0.17</v>
          </cell>
          <cell r="P312">
            <v>0.17</v>
          </cell>
          <cell r="Q312">
            <v>0.19</v>
          </cell>
          <cell r="R312">
            <v>0.18</v>
          </cell>
          <cell r="S312">
            <v>0.18</v>
          </cell>
          <cell r="T312">
            <v>0.21</v>
          </cell>
          <cell r="U312">
            <v>0.19500000000000001</v>
          </cell>
          <cell r="V312">
            <v>0.2</v>
          </cell>
          <cell r="W312">
            <v>0.18</v>
          </cell>
          <cell r="X312">
            <v>0.17499999999999999</v>
          </cell>
          <cell r="Y312">
            <v>0.2</v>
          </cell>
          <cell r="Z312">
            <v>0.17</v>
          </cell>
          <cell r="AA312">
            <v>0.17</v>
          </cell>
          <cell r="AB312">
            <v>0.2</v>
          </cell>
          <cell r="AC312">
            <v>0.12</v>
          </cell>
          <cell r="AD312">
            <v>0.2</v>
          </cell>
          <cell r="AF312">
            <v>0.11249999999999999</v>
          </cell>
        </row>
        <row r="313">
          <cell r="C313" t="str">
            <v>8537.10.20</v>
          </cell>
          <cell r="D313">
            <v>0.19</v>
          </cell>
          <cell r="E313">
            <v>0.2</v>
          </cell>
          <cell r="F313">
            <v>0.2</v>
          </cell>
          <cell r="G313">
            <v>0.18</v>
          </cell>
          <cell r="H313">
            <v>0.20499999999999999</v>
          </cell>
          <cell r="I313">
            <v>0.18</v>
          </cell>
          <cell r="J313">
            <v>0.18</v>
          </cell>
          <cell r="K313">
            <v>0.17</v>
          </cell>
          <cell r="L313">
            <v>0.17</v>
          </cell>
          <cell r="M313">
            <v>0.22</v>
          </cell>
          <cell r="N313">
            <v>0.18</v>
          </cell>
          <cell r="O313">
            <v>0.17</v>
          </cell>
          <cell r="P313">
            <v>0.17</v>
          </cell>
          <cell r="Q313">
            <v>0.19</v>
          </cell>
          <cell r="R313">
            <v>0.18</v>
          </cell>
          <cell r="S313">
            <v>0.18</v>
          </cell>
          <cell r="T313">
            <v>0.21</v>
          </cell>
          <cell r="U313">
            <v>0.19500000000000001</v>
          </cell>
          <cell r="V313">
            <v>0.2</v>
          </cell>
          <cell r="W313">
            <v>0.18</v>
          </cell>
          <cell r="X313">
            <v>0.17499999999999999</v>
          </cell>
          <cell r="Y313">
            <v>0.2</v>
          </cell>
          <cell r="Z313">
            <v>0.17</v>
          </cell>
          <cell r="AA313">
            <v>0.17</v>
          </cell>
          <cell r="AB313">
            <v>0.2</v>
          </cell>
          <cell r="AC313">
            <v>0.18</v>
          </cell>
          <cell r="AD313">
            <v>0.2</v>
          </cell>
          <cell r="AF313">
            <v>0</v>
          </cell>
        </row>
        <row r="314">
          <cell r="C314" t="str">
            <v>8537.10.30</v>
          </cell>
          <cell r="D314">
            <v>0.19</v>
          </cell>
          <cell r="E314">
            <v>0.2</v>
          </cell>
          <cell r="F314">
            <v>0.2</v>
          </cell>
          <cell r="G314">
            <v>0.18</v>
          </cell>
          <cell r="H314">
            <v>0.20499999999999999</v>
          </cell>
          <cell r="I314">
            <v>0.18</v>
          </cell>
          <cell r="J314">
            <v>0.18</v>
          </cell>
          <cell r="K314">
            <v>0.17</v>
          </cell>
          <cell r="L314">
            <v>0.17</v>
          </cell>
          <cell r="M314">
            <v>0.22</v>
          </cell>
          <cell r="N314">
            <v>0.18</v>
          </cell>
          <cell r="O314">
            <v>0.17</v>
          </cell>
          <cell r="P314">
            <v>0.17</v>
          </cell>
          <cell r="Q314">
            <v>0.19</v>
          </cell>
          <cell r="R314">
            <v>0.18</v>
          </cell>
          <cell r="S314">
            <v>0.18</v>
          </cell>
          <cell r="T314">
            <v>0.21</v>
          </cell>
          <cell r="U314">
            <v>0.19500000000000001</v>
          </cell>
          <cell r="V314">
            <v>0.2</v>
          </cell>
          <cell r="W314">
            <v>0.18</v>
          </cell>
          <cell r="X314">
            <v>0.17499999999999999</v>
          </cell>
          <cell r="Y314">
            <v>0.2</v>
          </cell>
          <cell r="Z314">
            <v>0.17</v>
          </cell>
          <cell r="AA314">
            <v>0.17</v>
          </cell>
          <cell r="AB314">
            <v>0.2</v>
          </cell>
          <cell r="AC314">
            <v>0.18</v>
          </cell>
          <cell r="AD314">
            <v>0.2</v>
          </cell>
          <cell r="AF314">
            <v>0.11249999999999999</v>
          </cell>
        </row>
        <row r="315">
          <cell r="C315" t="str">
            <v>8537.10.90</v>
          </cell>
          <cell r="D315">
            <v>0.19</v>
          </cell>
          <cell r="E315">
            <v>0.2</v>
          </cell>
          <cell r="F315">
            <v>0.2</v>
          </cell>
          <cell r="G315">
            <v>0.18</v>
          </cell>
          <cell r="H315">
            <v>0.20499999999999999</v>
          </cell>
          <cell r="I315">
            <v>0.18</v>
          </cell>
          <cell r="J315">
            <v>0.18</v>
          </cell>
          <cell r="K315">
            <v>0.17</v>
          </cell>
          <cell r="L315">
            <v>0.17</v>
          </cell>
          <cell r="M315">
            <v>0.22</v>
          </cell>
          <cell r="N315">
            <v>0.18</v>
          </cell>
          <cell r="O315">
            <v>0.17</v>
          </cell>
          <cell r="P315">
            <v>0.17</v>
          </cell>
          <cell r="Q315">
            <v>0.19</v>
          </cell>
          <cell r="R315">
            <v>0.18</v>
          </cell>
          <cell r="S315">
            <v>0.18</v>
          </cell>
          <cell r="T315">
            <v>0.21</v>
          </cell>
          <cell r="U315">
            <v>0.19500000000000001</v>
          </cell>
          <cell r="V315">
            <v>0.2</v>
          </cell>
          <cell r="W315">
            <v>0.18</v>
          </cell>
          <cell r="X315">
            <v>0.17499999999999999</v>
          </cell>
          <cell r="Y315">
            <v>0.2</v>
          </cell>
          <cell r="Z315">
            <v>0.17</v>
          </cell>
          <cell r="AA315">
            <v>0.17</v>
          </cell>
          <cell r="AB315">
            <v>0.2</v>
          </cell>
          <cell r="AC315">
            <v>0.12</v>
          </cell>
          <cell r="AD315">
            <v>0.2</v>
          </cell>
          <cell r="AF315">
            <v>0.11249999999999999</v>
          </cell>
        </row>
        <row r="316">
          <cell r="C316" t="str">
            <v>8538.10.00</v>
          </cell>
          <cell r="D316">
            <v>0.19</v>
          </cell>
          <cell r="E316">
            <v>0.2</v>
          </cell>
          <cell r="F316">
            <v>0.2</v>
          </cell>
          <cell r="G316">
            <v>0.18</v>
          </cell>
          <cell r="H316">
            <v>0.20499999999999999</v>
          </cell>
          <cell r="I316">
            <v>0.2</v>
          </cell>
          <cell r="J316">
            <v>0.2</v>
          </cell>
          <cell r="K316">
            <v>0.19500000000000001</v>
          </cell>
          <cell r="L316">
            <v>0.19</v>
          </cell>
          <cell r="M316">
            <v>0.22</v>
          </cell>
          <cell r="N316">
            <v>0.18</v>
          </cell>
          <cell r="O316">
            <v>0.17</v>
          </cell>
          <cell r="P316">
            <v>0.17</v>
          </cell>
          <cell r="Q316">
            <v>0.19</v>
          </cell>
          <cell r="R316">
            <v>0.2</v>
          </cell>
          <cell r="S316">
            <v>0.20499999999999999</v>
          </cell>
          <cell r="T316">
            <v>0.21</v>
          </cell>
          <cell r="U316">
            <v>0.19500000000000001</v>
          </cell>
          <cell r="V316">
            <v>0.2</v>
          </cell>
          <cell r="W316">
            <v>0.18</v>
          </cell>
          <cell r="X316">
            <v>0.19500000000000001</v>
          </cell>
          <cell r="Y316">
            <v>0.2</v>
          </cell>
          <cell r="Z316">
            <v>0.17</v>
          </cell>
          <cell r="AA316">
            <v>0.17</v>
          </cell>
          <cell r="AB316">
            <v>0.2</v>
          </cell>
          <cell r="AC316">
            <v>0.18</v>
          </cell>
          <cell r="AD316">
            <v>0.2</v>
          </cell>
          <cell r="AF316">
            <v>9.7500000000000003E-2</v>
          </cell>
        </row>
        <row r="317">
          <cell r="C317" t="str">
            <v>8538.90.10</v>
          </cell>
          <cell r="D317">
            <v>0.19</v>
          </cell>
          <cell r="E317">
            <v>0.2</v>
          </cell>
          <cell r="F317">
            <v>0.2</v>
          </cell>
          <cell r="G317">
            <v>0.18</v>
          </cell>
          <cell r="H317">
            <v>0.20499999999999999</v>
          </cell>
          <cell r="I317">
            <v>0.18</v>
          </cell>
          <cell r="J317">
            <v>0.18</v>
          </cell>
          <cell r="K317">
            <v>0.17</v>
          </cell>
          <cell r="L317">
            <v>0.17</v>
          </cell>
          <cell r="M317">
            <v>0.22</v>
          </cell>
          <cell r="N317">
            <v>0.18</v>
          </cell>
          <cell r="O317">
            <v>0.17</v>
          </cell>
          <cell r="P317">
            <v>0.17</v>
          </cell>
          <cell r="Q317">
            <v>0.19</v>
          </cell>
          <cell r="R317">
            <v>0.18</v>
          </cell>
          <cell r="S317">
            <v>0.18</v>
          </cell>
          <cell r="T317">
            <v>0.21</v>
          </cell>
          <cell r="U317">
            <v>0.19500000000000001</v>
          </cell>
          <cell r="V317">
            <v>0.2</v>
          </cell>
          <cell r="W317">
            <v>0.18</v>
          </cell>
          <cell r="X317">
            <v>0.17499999999999999</v>
          </cell>
          <cell r="Y317">
            <v>0.2</v>
          </cell>
          <cell r="Z317">
            <v>0.17</v>
          </cell>
          <cell r="AA317">
            <v>0.17</v>
          </cell>
          <cell r="AB317">
            <v>0.2</v>
          </cell>
          <cell r="AC317">
            <v>0.12</v>
          </cell>
          <cell r="AD317">
            <v>0.2</v>
          </cell>
          <cell r="AF317">
            <v>0.11249999999999999</v>
          </cell>
        </row>
        <row r="318">
          <cell r="C318" t="str">
            <v>8538.90.90</v>
          </cell>
          <cell r="D318">
            <v>0.19</v>
          </cell>
          <cell r="E318">
            <v>0.2</v>
          </cell>
          <cell r="F318">
            <v>0.2</v>
          </cell>
          <cell r="G318">
            <v>0.18</v>
          </cell>
          <cell r="H318">
            <v>0.20499999999999999</v>
          </cell>
          <cell r="I318">
            <v>0.18</v>
          </cell>
          <cell r="J318">
            <v>0.18</v>
          </cell>
          <cell r="K318">
            <v>0.17</v>
          </cell>
          <cell r="L318">
            <v>0.17</v>
          </cell>
          <cell r="M318">
            <v>0.22</v>
          </cell>
          <cell r="N318">
            <v>0.18</v>
          </cell>
          <cell r="O318">
            <v>0.17</v>
          </cell>
          <cell r="P318">
            <v>0.17</v>
          </cell>
          <cell r="Q318">
            <v>0.19</v>
          </cell>
          <cell r="R318">
            <v>0.18</v>
          </cell>
          <cell r="S318">
            <v>0.18</v>
          </cell>
          <cell r="T318">
            <v>0.21</v>
          </cell>
          <cell r="U318">
            <v>0.19500000000000001</v>
          </cell>
          <cell r="V318">
            <v>0.2</v>
          </cell>
          <cell r="W318">
            <v>0.18</v>
          </cell>
          <cell r="X318">
            <v>0.17499999999999999</v>
          </cell>
          <cell r="Y318">
            <v>0.2</v>
          </cell>
          <cell r="Z318">
            <v>0.17</v>
          </cell>
          <cell r="AA318">
            <v>0.17</v>
          </cell>
          <cell r="AB318">
            <v>0.2</v>
          </cell>
          <cell r="AC318">
            <v>0.18</v>
          </cell>
          <cell r="AD318">
            <v>0.2</v>
          </cell>
          <cell r="AF318">
            <v>0.11249999999999999</v>
          </cell>
        </row>
        <row r="319">
          <cell r="C319" t="str">
            <v>8539.31.00</v>
          </cell>
          <cell r="D319">
            <v>0.19</v>
          </cell>
          <cell r="E319">
            <v>0.2</v>
          </cell>
          <cell r="F319">
            <v>0.2</v>
          </cell>
          <cell r="G319">
            <v>0.18</v>
          </cell>
          <cell r="H319">
            <v>0.20499999999999999</v>
          </cell>
          <cell r="I319">
            <v>0.18</v>
          </cell>
          <cell r="J319">
            <v>0.18</v>
          </cell>
          <cell r="K319">
            <v>0.17</v>
          </cell>
          <cell r="L319">
            <v>0.17</v>
          </cell>
          <cell r="M319">
            <v>0.22</v>
          </cell>
          <cell r="N319">
            <v>0.18</v>
          </cell>
          <cell r="O319">
            <v>0.17</v>
          </cell>
          <cell r="P319">
            <v>0.17</v>
          </cell>
          <cell r="Q319">
            <v>0.19</v>
          </cell>
          <cell r="R319">
            <v>0.18</v>
          </cell>
          <cell r="S319">
            <v>0.18</v>
          </cell>
          <cell r="T319">
            <v>0.21</v>
          </cell>
          <cell r="U319">
            <v>0.19500000000000001</v>
          </cell>
          <cell r="V319">
            <v>0.2</v>
          </cell>
          <cell r="W319">
            <v>0.18</v>
          </cell>
          <cell r="X319">
            <v>0.17499999999999999</v>
          </cell>
          <cell r="Y319">
            <v>0.2</v>
          </cell>
          <cell r="Z319">
            <v>0.17</v>
          </cell>
          <cell r="AA319">
            <v>0.17</v>
          </cell>
          <cell r="AB319">
            <v>0.2</v>
          </cell>
          <cell r="AC319">
            <v>0.18</v>
          </cell>
          <cell r="AD319">
            <v>0.2</v>
          </cell>
          <cell r="AF319">
            <v>0.11249999999999999</v>
          </cell>
        </row>
        <row r="320">
          <cell r="C320" t="str">
            <v>8541.10.12</v>
          </cell>
          <cell r="D320">
            <v>0.19</v>
          </cell>
          <cell r="E320">
            <v>0.2</v>
          </cell>
          <cell r="F320">
            <v>0.2</v>
          </cell>
          <cell r="G320">
            <v>0.18</v>
          </cell>
          <cell r="H320">
            <v>0.20499999999999999</v>
          </cell>
          <cell r="I320">
            <v>0.18</v>
          </cell>
          <cell r="J320">
            <v>0.12</v>
          </cell>
          <cell r="K320">
            <v>0.17</v>
          </cell>
          <cell r="L320">
            <v>0.17</v>
          </cell>
          <cell r="M320">
            <v>0.22</v>
          </cell>
          <cell r="N320">
            <v>0.18</v>
          </cell>
          <cell r="O320">
            <v>0.17</v>
          </cell>
          <cell r="P320">
            <v>0.17</v>
          </cell>
          <cell r="Q320">
            <v>0.19</v>
          </cell>
          <cell r="R320">
            <v>0.18</v>
          </cell>
          <cell r="S320">
            <v>0.18</v>
          </cell>
          <cell r="T320">
            <v>0.21</v>
          </cell>
          <cell r="U320">
            <v>0.19500000000000001</v>
          </cell>
          <cell r="V320">
            <v>0.2</v>
          </cell>
          <cell r="W320">
            <v>0.18</v>
          </cell>
          <cell r="X320">
            <v>0.17499999999999999</v>
          </cell>
          <cell r="Y320">
            <v>0.2</v>
          </cell>
          <cell r="Z320">
            <v>0.17</v>
          </cell>
          <cell r="AA320">
            <v>0.17</v>
          </cell>
          <cell r="AB320">
            <v>0.2</v>
          </cell>
          <cell r="AC320">
            <v>0.12</v>
          </cell>
          <cell r="AD320">
            <v>0.2</v>
          </cell>
          <cell r="AF320">
            <v>3.7500000000000006E-2</v>
          </cell>
        </row>
        <row r="321">
          <cell r="C321" t="str">
            <v>8541.29.20</v>
          </cell>
          <cell r="D321">
            <v>0.19</v>
          </cell>
          <cell r="E321">
            <v>0.2</v>
          </cell>
          <cell r="F321">
            <v>0.2</v>
          </cell>
          <cell r="G321">
            <v>0.18</v>
          </cell>
          <cell r="H321">
            <v>0.20499999999999999</v>
          </cell>
          <cell r="I321">
            <v>0.18</v>
          </cell>
          <cell r="J321">
            <v>0.12</v>
          </cell>
          <cell r="K321">
            <v>0.17</v>
          </cell>
          <cell r="L321">
            <v>0.17</v>
          </cell>
          <cell r="M321">
            <v>0.22</v>
          </cell>
          <cell r="N321">
            <v>0.18</v>
          </cell>
          <cell r="O321">
            <v>0.17</v>
          </cell>
          <cell r="P321">
            <v>0.17</v>
          </cell>
          <cell r="Q321">
            <v>0.19</v>
          </cell>
          <cell r="R321">
            <v>0.18</v>
          </cell>
          <cell r="S321">
            <v>0.18</v>
          </cell>
          <cell r="T321">
            <v>0.21</v>
          </cell>
          <cell r="U321">
            <v>0.19500000000000001</v>
          </cell>
          <cell r="V321">
            <v>0.2</v>
          </cell>
          <cell r="W321">
            <v>0.18</v>
          </cell>
          <cell r="X321">
            <v>0.17499999999999999</v>
          </cell>
          <cell r="Y321">
            <v>0.2</v>
          </cell>
          <cell r="Z321">
            <v>0.17</v>
          </cell>
          <cell r="AA321">
            <v>0.17</v>
          </cell>
          <cell r="AB321">
            <v>0.2</v>
          </cell>
          <cell r="AC321">
            <v>0.18</v>
          </cell>
          <cell r="AD321">
            <v>0.2</v>
          </cell>
          <cell r="AF321">
            <v>1.4999999999999999E-2</v>
          </cell>
        </row>
        <row r="322">
          <cell r="C322" t="str">
            <v>8541.40.22</v>
          </cell>
          <cell r="D322">
            <v>0.19</v>
          </cell>
          <cell r="E322">
            <v>0.2</v>
          </cell>
          <cell r="F322">
            <v>0.2</v>
          </cell>
          <cell r="G322">
            <v>0.18</v>
          </cell>
          <cell r="H322">
            <v>0.20499999999999999</v>
          </cell>
          <cell r="I322">
            <v>0.18</v>
          </cell>
          <cell r="J322">
            <v>0.18</v>
          </cell>
          <cell r="K322">
            <v>0.17</v>
          </cell>
          <cell r="L322">
            <v>0.17</v>
          </cell>
          <cell r="M322">
            <v>0.22</v>
          </cell>
          <cell r="N322">
            <v>0.18</v>
          </cell>
          <cell r="O322">
            <v>0.17</v>
          </cell>
          <cell r="P322">
            <v>0.17</v>
          </cell>
          <cell r="Q322">
            <v>0.19</v>
          </cell>
          <cell r="R322">
            <v>0.18</v>
          </cell>
          <cell r="S322">
            <v>0.18</v>
          </cell>
          <cell r="T322">
            <v>0.21</v>
          </cell>
          <cell r="U322">
            <v>0.19500000000000001</v>
          </cell>
          <cell r="V322">
            <v>0.2</v>
          </cell>
          <cell r="W322">
            <v>0.18</v>
          </cell>
          <cell r="X322">
            <v>0.17499999999999999</v>
          </cell>
          <cell r="Y322">
            <v>0.2</v>
          </cell>
          <cell r="Z322">
            <v>0.17</v>
          </cell>
          <cell r="AA322">
            <v>0.17</v>
          </cell>
          <cell r="AB322">
            <v>0.2</v>
          </cell>
          <cell r="AC322">
            <v>0.18</v>
          </cell>
          <cell r="AD322">
            <v>0.2</v>
          </cell>
          <cell r="AF322">
            <v>1.4999999999999999E-2</v>
          </cell>
        </row>
        <row r="323">
          <cell r="C323" t="str">
            <v>8541.40.32</v>
          </cell>
          <cell r="D323">
            <v>0.19</v>
          </cell>
          <cell r="E323">
            <v>0.2</v>
          </cell>
          <cell r="F323">
            <v>0.2</v>
          </cell>
          <cell r="G323">
            <v>0.18</v>
          </cell>
          <cell r="H323">
            <v>0.20499999999999999</v>
          </cell>
          <cell r="I323">
            <v>0.18</v>
          </cell>
          <cell r="J323">
            <v>0.18</v>
          </cell>
          <cell r="K323">
            <v>0.17</v>
          </cell>
          <cell r="L323">
            <v>0.17</v>
          </cell>
          <cell r="M323">
            <v>0.22</v>
          </cell>
          <cell r="N323">
            <v>0.18</v>
          </cell>
          <cell r="O323">
            <v>0.17</v>
          </cell>
          <cell r="P323">
            <v>0.17</v>
          </cell>
          <cell r="Q323">
            <v>0.19</v>
          </cell>
          <cell r="R323">
            <v>0.18</v>
          </cell>
          <cell r="S323">
            <v>0.18</v>
          </cell>
          <cell r="T323">
            <v>0.21</v>
          </cell>
          <cell r="U323">
            <v>0.19500000000000001</v>
          </cell>
          <cell r="V323">
            <v>0.2</v>
          </cell>
          <cell r="W323">
            <v>0.18</v>
          </cell>
          <cell r="X323">
            <v>0.17499999999999999</v>
          </cell>
          <cell r="Y323">
            <v>0.2</v>
          </cell>
          <cell r="Z323">
            <v>0.17</v>
          </cell>
          <cell r="AA323">
            <v>0.17</v>
          </cell>
          <cell r="AB323">
            <v>0.2</v>
          </cell>
          <cell r="AC323">
            <v>0.18</v>
          </cell>
          <cell r="AD323">
            <v>0.2</v>
          </cell>
          <cell r="AF323">
            <v>0</v>
          </cell>
        </row>
        <row r="324">
          <cell r="C324" t="str">
            <v>8541.43.00</v>
          </cell>
          <cell r="D324">
            <v>0.19</v>
          </cell>
          <cell r="E324">
            <v>0.2</v>
          </cell>
          <cell r="F324">
            <v>0.2</v>
          </cell>
          <cell r="G324">
            <v>0.18</v>
          </cell>
          <cell r="H324">
            <v>0.20499999999999999</v>
          </cell>
          <cell r="I324">
            <v>0.2</v>
          </cell>
          <cell r="J324">
            <v>0.2</v>
          </cell>
          <cell r="K324">
            <v>0.19500000000000001</v>
          </cell>
          <cell r="L324">
            <v>0.19</v>
          </cell>
          <cell r="M324">
            <v>0.22</v>
          </cell>
          <cell r="N324">
            <v>0.18</v>
          </cell>
          <cell r="O324">
            <v>0.17</v>
          </cell>
          <cell r="P324">
            <v>0.17</v>
          </cell>
          <cell r="Q324">
            <v>0.19</v>
          </cell>
          <cell r="R324">
            <v>0.2</v>
          </cell>
          <cell r="S324">
            <v>0.20499999999999999</v>
          </cell>
          <cell r="T324">
            <v>0.21</v>
          </cell>
          <cell r="U324">
            <v>0.19500000000000001</v>
          </cell>
          <cell r="V324">
            <v>0.2</v>
          </cell>
          <cell r="W324">
            <v>0.18</v>
          </cell>
          <cell r="X324">
            <v>0.19500000000000001</v>
          </cell>
          <cell r="Y324">
            <v>0.2</v>
          </cell>
          <cell r="Z324">
            <v>0.17</v>
          </cell>
          <cell r="AA324">
            <v>0.17</v>
          </cell>
          <cell r="AB324">
            <v>0.2</v>
          </cell>
          <cell r="AC324">
            <v>0.18</v>
          </cell>
          <cell r="AD324">
            <v>0.2</v>
          </cell>
          <cell r="AF324">
            <v>6.5000000000000002E-2</v>
          </cell>
        </row>
        <row r="325">
          <cell r="C325" t="str">
            <v>8541.60.10</v>
          </cell>
          <cell r="D325">
            <v>0.19</v>
          </cell>
          <cell r="E325">
            <v>0.2</v>
          </cell>
          <cell r="F325">
            <v>0.2</v>
          </cell>
          <cell r="G325">
            <v>0.18</v>
          </cell>
          <cell r="H325">
            <v>0.20499999999999999</v>
          </cell>
          <cell r="I325">
            <v>0.18</v>
          </cell>
          <cell r="J325">
            <v>0.18</v>
          </cell>
          <cell r="K325">
            <v>0.17</v>
          </cell>
          <cell r="L325">
            <v>0.17</v>
          </cell>
          <cell r="M325">
            <v>0.22</v>
          </cell>
          <cell r="N325">
            <v>0.18</v>
          </cell>
          <cell r="O325">
            <v>0.17</v>
          </cell>
          <cell r="P325">
            <v>0.17</v>
          </cell>
          <cell r="Q325">
            <v>0.19</v>
          </cell>
          <cell r="R325">
            <v>0.18</v>
          </cell>
          <cell r="S325">
            <v>0.18</v>
          </cell>
          <cell r="T325">
            <v>0.21</v>
          </cell>
          <cell r="U325">
            <v>0.19500000000000001</v>
          </cell>
          <cell r="V325">
            <v>0.2</v>
          </cell>
          <cell r="W325">
            <v>0.18</v>
          </cell>
          <cell r="X325">
            <v>0.17499999999999999</v>
          </cell>
          <cell r="Y325">
            <v>0.2</v>
          </cell>
          <cell r="Z325">
            <v>0.17</v>
          </cell>
          <cell r="AA325">
            <v>0.17</v>
          </cell>
          <cell r="AB325">
            <v>0.2</v>
          </cell>
          <cell r="AC325">
            <v>0.12</v>
          </cell>
          <cell r="AD325">
            <v>0.2</v>
          </cell>
          <cell r="AF325">
            <v>3.7500000000000006E-2</v>
          </cell>
        </row>
        <row r="326">
          <cell r="C326" t="str">
            <v>8541.60.90</v>
          </cell>
          <cell r="D326">
            <v>0.19</v>
          </cell>
          <cell r="E326">
            <v>0.2</v>
          </cell>
          <cell r="F326">
            <v>0.2</v>
          </cell>
          <cell r="G326">
            <v>0.18</v>
          </cell>
          <cell r="H326">
            <v>0.20499999999999999</v>
          </cell>
          <cell r="I326">
            <v>0.18</v>
          </cell>
          <cell r="J326">
            <v>0.18</v>
          </cell>
          <cell r="K326">
            <v>0.17</v>
          </cell>
          <cell r="L326">
            <v>0.17</v>
          </cell>
          <cell r="M326">
            <v>0.22</v>
          </cell>
          <cell r="N326">
            <v>0.18</v>
          </cell>
          <cell r="O326">
            <v>0.17</v>
          </cell>
          <cell r="P326">
            <v>0.17</v>
          </cell>
          <cell r="Q326">
            <v>0.19</v>
          </cell>
          <cell r="R326">
            <v>0.18</v>
          </cell>
          <cell r="S326">
            <v>0.18</v>
          </cell>
          <cell r="T326">
            <v>0.21</v>
          </cell>
          <cell r="U326">
            <v>0.19500000000000001</v>
          </cell>
          <cell r="V326">
            <v>0.2</v>
          </cell>
          <cell r="W326">
            <v>0.18</v>
          </cell>
          <cell r="X326">
            <v>0.17499999999999999</v>
          </cell>
          <cell r="Y326">
            <v>0.2</v>
          </cell>
          <cell r="Z326">
            <v>0.17</v>
          </cell>
          <cell r="AA326">
            <v>0.17</v>
          </cell>
          <cell r="AB326">
            <v>0.2</v>
          </cell>
          <cell r="AC326">
            <v>0.12</v>
          </cell>
          <cell r="AD326">
            <v>0.2</v>
          </cell>
          <cell r="AF326">
            <v>3.7500000000000006E-2</v>
          </cell>
        </row>
        <row r="327">
          <cell r="C327" t="str">
            <v>8541.70.92</v>
          </cell>
          <cell r="D327">
            <v>0.19</v>
          </cell>
          <cell r="E327">
            <v>0.2</v>
          </cell>
          <cell r="F327">
            <v>0.2</v>
          </cell>
          <cell r="G327">
            <v>0.18</v>
          </cell>
          <cell r="H327">
            <v>0.20499999999999999</v>
          </cell>
          <cell r="I327">
            <v>0.2</v>
          </cell>
          <cell r="J327">
            <v>0.2</v>
          </cell>
          <cell r="K327">
            <v>0.19500000000000001</v>
          </cell>
          <cell r="L327">
            <v>0.19</v>
          </cell>
          <cell r="M327">
            <v>0.22</v>
          </cell>
          <cell r="N327">
            <v>0.18</v>
          </cell>
          <cell r="O327">
            <v>0.17</v>
          </cell>
          <cell r="P327">
            <v>0.17</v>
          </cell>
          <cell r="Q327">
            <v>0.19</v>
          </cell>
          <cell r="R327">
            <v>0.2</v>
          </cell>
          <cell r="S327">
            <v>0.20499999999999999</v>
          </cell>
          <cell r="T327">
            <v>0.21</v>
          </cell>
          <cell r="U327">
            <v>0.19500000000000001</v>
          </cell>
          <cell r="V327">
            <v>0.2</v>
          </cell>
          <cell r="W327">
            <v>0.18</v>
          </cell>
          <cell r="X327">
            <v>0.19500000000000001</v>
          </cell>
          <cell r="Y327">
            <v>0.2</v>
          </cell>
          <cell r="Z327">
            <v>0.17</v>
          </cell>
          <cell r="AA327">
            <v>0.17</v>
          </cell>
          <cell r="AB327">
            <v>0.2</v>
          </cell>
          <cell r="AC327">
            <v>0.18</v>
          </cell>
          <cell r="AD327">
            <v>0.2</v>
          </cell>
          <cell r="AF327">
            <v>0</v>
          </cell>
        </row>
        <row r="328">
          <cell r="C328" t="str">
            <v>8542.31.90</v>
          </cell>
          <cell r="D328">
            <v>0.19</v>
          </cell>
          <cell r="E328">
            <v>0.2</v>
          </cell>
          <cell r="F328">
            <v>0.2</v>
          </cell>
          <cell r="G328">
            <v>0.18</v>
          </cell>
          <cell r="H328">
            <v>0.20499999999999999</v>
          </cell>
          <cell r="I328">
            <v>0.18</v>
          </cell>
          <cell r="J328">
            <v>0.12</v>
          </cell>
          <cell r="K328">
            <v>0.17</v>
          </cell>
          <cell r="L328">
            <v>0.17</v>
          </cell>
          <cell r="M328">
            <v>0.22</v>
          </cell>
          <cell r="N328">
            <v>0.18</v>
          </cell>
          <cell r="O328">
            <v>0.17</v>
          </cell>
          <cell r="P328">
            <v>0.17</v>
          </cell>
          <cell r="Q328">
            <v>0.19</v>
          </cell>
          <cell r="R328">
            <v>0.18</v>
          </cell>
          <cell r="S328">
            <v>0.18</v>
          </cell>
          <cell r="T328">
            <v>0.21</v>
          </cell>
          <cell r="U328">
            <v>0.19500000000000001</v>
          </cell>
          <cell r="V328">
            <v>0.2</v>
          </cell>
          <cell r="W328">
            <v>0.18</v>
          </cell>
          <cell r="X328">
            <v>0.17499999999999999</v>
          </cell>
          <cell r="Y328">
            <v>0.2</v>
          </cell>
          <cell r="Z328">
            <v>0.17</v>
          </cell>
          <cell r="AA328">
            <v>0.17</v>
          </cell>
          <cell r="AB328">
            <v>0.2</v>
          </cell>
          <cell r="AC328">
            <v>0.12</v>
          </cell>
          <cell r="AD328">
            <v>0.2</v>
          </cell>
          <cell r="AF328">
            <v>1.4999999999999999E-2</v>
          </cell>
        </row>
        <row r="329">
          <cell r="C329" t="str">
            <v>8542.32.29</v>
          </cell>
          <cell r="D329">
            <v>0.19</v>
          </cell>
          <cell r="E329">
            <v>0.2</v>
          </cell>
          <cell r="F329">
            <v>0.2</v>
          </cell>
          <cell r="G329">
            <v>0.18</v>
          </cell>
          <cell r="H329">
            <v>0.20499999999999999</v>
          </cell>
          <cell r="I329">
            <v>0.18</v>
          </cell>
          <cell r="J329">
            <v>0.12</v>
          </cell>
          <cell r="K329">
            <v>0.17</v>
          </cell>
          <cell r="L329">
            <v>0.17</v>
          </cell>
          <cell r="M329">
            <v>0.22</v>
          </cell>
          <cell r="N329">
            <v>0.18</v>
          </cell>
          <cell r="O329">
            <v>0.17</v>
          </cell>
          <cell r="P329">
            <v>0.17</v>
          </cell>
          <cell r="Q329">
            <v>0.19</v>
          </cell>
          <cell r="R329">
            <v>0.18</v>
          </cell>
          <cell r="S329">
            <v>0.18</v>
          </cell>
          <cell r="T329">
            <v>0.21</v>
          </cell>
          <cell r="U329">
            <v>0.19500000000000001</v>
          </cell>
          <cell r="V329">
            <v>0.2</v>
          </cell>
          <cell r="W329">
            <v>0.18</v>
          </cell>
          <cell r="X329">
            <v>0.17499999999999999</v>
          </cell>
          <cell r="Y329">
            <v>0.2</v>
          </cell>
          <cell r="Z329">
            <v>0.17</v>
          </cell>
          <cell r="AA329">
            <v>0.17</v>
          </cell>
          <cell r="AB329">
            <v>0.2</v>
          </cell>
          <cell r="AC329">
            <v>0.18</v>
          </cell>
          <cell r="AD329">
            <v>0.2</v>
          </cell>
          <cell r="AF329">
            <v>3.7500000000000006E-2</v>
          </cell>
        </row>
        <row r="330">
          <cell r="C330" t="str">
            <v>8542.32.99</v>
          </cell>
          <cell r="D330">
            <v>0.19</v>
          </cell>
          <cell r="E330">
            <v>0.2</v>
          </cell>
          <cell r="F330">
            <v>0.2</v>
          </cell>
          <cell r="G330">
            <v>0.18</v>
          </cell>
          <cell r="H330">
            <v>0.20499999999999999</v>
          </cell>
          <cell r="I330">
            <v>0.18</v>
          </cell>
          <cell r="J330">
            <v>0.12</v>
          </cell>
          <cell r="K330">
            <v>0.17</v>
          </cell>
          <cell r="L330">
            <v>0.17</v>
          </cell>
          <cell r="M330">
            <v>0.22</v>
          </cell>
          <cell r="N330">
            <v>0.18</v>
          </cell>
          <cell r="O330">
            <v>0.17</v>
          </cell>
          <cell r="P330">
            <v>0.17</v>
          </cell>
          <cell r="Q330">
            <v>0.19</v>
          </cell>
          <cell r="R330">
            <v>0.18</v>
          </cell>
          <cell r="S330">
            <v>7.0000000000000007E-2</v>
          </cell>
          <cell r="T330">
            <v>0.21</v>
          </cell>
          <cell r="U330">
            <v>0.19500000000000001</v>
          </cell>
          <cell r="V330">
            <v>0.2</v>
          </cell>
          <cell r="W330">
            <v>0.18</v>
          </cell>
          <cell r="X330">
            <v>0.17499999999999999</v>
          </cell>
          <cell r="Y330">
            <v>0.2</v>
          </cell>
          <cell r="Z330">
            <v>0.17</v>
          </cell>
          <cell r="AA330">
            <v>0.17</v>
          </cell>
          <cell r="AB330">
            <v>0.2</v>
          </cell>
          <cell r="AC330">
            <v>0.18</v>
          </cell>
          <cell r="AD330">
            <v>0.2</v>
          </cell>
          <cell r="AF330">
            <v>3.7500000000000006E-2</v>
          </cell>
        </row>
        <row r="331">
          <cell r="C331" t="str">
            <v>8542.39.19</v>
          </cell>
          <cell r="D331">
            <v>0.19</v>
          </cell>
          <cell r="E331">
            <v>0.2</v>
          </cell>
          <cell r="F331">
            <v>0.2</v>
          </cell>
          <cell r="G331">
            <v>0.18</v>
          </cell>
          <cell r="H331">
            <v>0.20499999999999999</v>
          </cell>
          <cell r="I331">
            <v>0.18</v>
          </cell>
          <cell r="J331">
            <v>0.18</v>
          </cell>
          <cell r="K331">
            <v>0.17</v>
          </cell>
          <cell r="L331">
            <v>0.17</v>
          </cell>
          <cell r="M331">
            <v>0.22</v>
          </cell>
          <cell r="N331">
            <v>0.18</v>
          </cell>
          <cell r="O331">
            <v>0.17</v>
          </cell>
          <cell r="P331">
            <v>0.17</v>
          </cell>
          <cell r="Q331">
            <v>0.19</v>
          </cell>
          <cell r="R331">
            <v>0.18</v>
          </cell>
          <cell r="S331">
            <v>0.18</v>
          </cell>
          <cell r="T331">
            <v>0.21</v>
          </cell>
          <cell r="U331">
            <v>0.19500000000000001</v>
          </cell>
          <cell r="V331">
            <v>0.2</v>
          </cell>
          <cell r="W331">
            <v>0.18</v>
          </cell>
          <cell r="X331">
            <v>0.17499999999999999</v>
          </cell>
          <cell r="Y331">
            <v>0.2</v>
          </cell>
          <cell r="Z331">
            <v>0.17</v>
          </cell>
          <cell r="AA331">
            <v>0.17</v>
          </cell>
          <cell r="AB331">
            <v>0.2</v>
          </cell>
          <cell r="AC331">
            <v>0.12</v>
          </cell>
          <cell r="AD331">
            <v>0.2</v>
          </cell>
          <cell r="AF331">
            <v>7.5000000000000011E-2</v>
          </cell>
        </row>
        <row r="332">
          <cell r="C332" t="str">
            <v>8543.70.13</v>
          </cell>
          <cell r="D332">
            <v>0.19</v>
          </cell>
          <cell r="E332">
            <v>0.2</v>
          </cell>
          <cell r="F332">
            <v>0.2</v>
          </cell>
          <cell r="G332">
            <v>0.18</v>
          </cell>
          <cell r="H332">
            <v>0.20499999999999999</v>
          </cell>
          <cell r="I332">
            <v>0.18</v>
          </cell>
          <cell r="J332">
            <v>0.18</v>
          </cell>
          <cell r="K332">
            <v>0.17</v>
          </cell>
          <cell r="L332">
            <v>0.17</v>
          </cell>
          <cell r="M332">
            <v>0.22</v>
          </cell>
          <cell r="N332">
            <v>0.18</v>
          </cell>
          <cell r="O332">
            <v>0.17</v>
          </cell>
          <cell r="P332">
            <v>0.17</v>
          </cell>
          <cell r="Q332">
            <v>0.19</v>
          </cell>
          <cell r="R332">
            <v>0.18</v>
          </cell>
          <cell r="S332">
            <v>0.18</v>
          </cell>
          <cell r="T332">
            <v>0.21</v>
          </cell>
          <cell r="U332">
            <v>0.19500000000000001</v>
          </cell>
          <cell r="V332">
            <v>0.2</v>
          </cell>
          <cell r="W332">
            <v>0.18</v>
          </cell>
          <cell r="X332">
            <v>0.17499999999999999</v>
          </cell>
          <cell r="Y332">
            <v>0.2</v>
          </cell>
          <cell r="Z332">
            <v>0.17</v>
          </cell>
          <cell r="AA332">
            <v>0.17</v>
          </cell>
          <cell r="AB332">
            <v>0.2</v>
          </cell>
          <cell r="AC332">
            <v>0.18</v>
          </cell>
          <cell r="AD332">
            <v>0.2</v>
          </cell>
          <cell r="AF332">
            <v>7.5000000000000011E-2</v>
          </cell>
        </row>
        <row r="333">
          <cell r="C333" t="str">
            <v>8543.70.32</v>
          </cell>
          <cell r="D333">
            <v>0.19</v>
          </cell>
          <cell r="E333">
            <v>0.2</v>
          </cell>
          <cell r="F333">
            <v>0.2</v>
          </cell>
          <cell r="G333">
            <v>0.18</v>
          </cell>
          <cell r="H333">
            <v>0.20499999999999999</v>
          </cell>
          <cell r="I333">
            <v>0.2</v>
          </cell>
          <cell r="J333">
            <v>0.2</v>
          </cell>
          <cell r="K333">
            <v>0.19500000000000001</v>
          </cell>
          <cell r="L333">
            <v>0.19</v>
          </cell>
          <cell r="M333">
            <v>0.22</v>
          </cell>
          <cell r="N333">
            <v>0.18</v>
          </cell>
          <cell r="O333">
            <v>0.17</v>
          </cell>
          <cell r="P333">
            <v>0.17</v>
          </cell>
          <cell r="Q333">
            <v>0.19</v>
          </cell>
          <cell r="R333">
            <v>0.2</v>
          </cell>
          <cell r="S333">
            <v>0.20499999999999999</v>
          </cell>
          <cell r="T333">
            <v>0.21</v>
          </cell>
          <cell r="U333">
            <v>0.19500000000000001</v>
          </cell>
          <cell r="V333">
            <v>0.2</v>
          </cell>
          <cell r="W333">
            <v>0.18</v>
          </cell>
          <cell r="X333">
            <v>0.19500000000000001</v>
          </cell>
          <cell r="Y333">
            <v>0.2</v>
          </cell>
          <cell r="Z333">
            <v>0.17</v>
          </cell>
          <cell r="AA333">
            <v>0.17</v>
          </cell>
          <cell r="AB333">
            <v>0.2</v>
          </cell>
          <cell r="AC333">
            <v>0.18</v>
          </cell>
          <cell r="AD333">
            <v>0.2</v>
          </cell>
          <cell r="AF333">
            <v>6.5000000000000002E-2</v>
          </cell>
        </row>
        <row r="334">
          <cell r="C334" t="str">
            <v>8543.70.39</v>
          </cell>
          <cell r="D334">
            <v>0.19</v>
          </cell>
          <cell r="E334">
            <v>0.2</v>
          </cell>
          <cell r="F334">
            <v>0.2</v>
          </cell>
          <cell r="G334">
            <v>0.18</v>
          </cell>
          <cell r="H334">
            <v>0.20499999999999999</v>
          </cell>
          <cell r="I334">
            <v>0.18</v>
          </cell>
          <cell r="J334">
            <v>0.18</v>
          </cell>
          <cell r="K334">
            <v>0.17</v>
          </cell>
          <cell r="L334">
            <v>0.17</v>
          </cell>
          <cell r="M334">
            <v>0.22</v>
          </cell>
          <cell r="N334">
            <v>0.18</v>
          </cell>
          <cell r="O334">
            <v>0.17</v>
          </cell>
          <cell r="P334">
            <v>0.17</v>
          </cell>
          <cell r="Q334">
            <v>0.19</v>
          </cell>
          <cell r="R334">
            <v>0.18</v>
          </cell>
          <cell r="S334">
            <v>0.18</v>
          </cell>
          <cell r="T334">
            <v>0.21</v>
          </cell>
          <cell r="U334">
            <v>0.19500000000000001</v>
          </cell>
          <cell r="V334">
            <v>0.18</v>
          </cell>
          <cell r="W334">
            <v>0.18</v>
          </cell>
          <cell r="X334">
            <v>0.17</v>
          </cell>
          <cell r="Y334">
            <v>0.2</v>
          </cell>
          <cell r="Z334">
            <v>0.17</v>
          </cell>
          <cell r="AA334">
            <v>0.17</v>
          </cell>
          <cell r="AB334">
            <v>0.2</v>
          </cell>
          <cell r="AC334">
            <v>0.18</v>
          </cell>
          <cell r="AD334">
            <v>0.2</v>
          </cell>
          <cell r="AF334">
            <v>7.5000000000000011E-2</v>
          </cell>
        </row>
        <row r="335">
          <cell r="C335" t="str">
            <v>8543.70.40</v>
          </cell>
          <cell r="D335">
            <v>0.19</v>
          </cell>
          <cell r="E335">
            <v>0.2</v>
          </cell>
          <cell r="F335">
            <v>0.2</v>
          </cell>
          <cell r="G335">
            <v>0.18</v>
          </cell>
          <cell r="H335">
            <v>0.20499999999999999</v>
          </cell>
          <cell r="I335">
            <v>0.18</v>
          </cell>
          <cell r="J335">
            <v>0.18</v>
          </cell>
          <cell r="K335">
            <v>0.17</v>
          </cell>
          <cell r="L335">
            <v>0.17</v>
          </cell>
          <cell r="M335">
            <v>0.22</v>
          </cell>
          <cell r="N335">
            <v>0.18</v>
          </cell>
          <cell r="O335">
            <v>0.17</v>
          </cell>
          <cell r="P335">
            <v>0.17</v>
          </cell>
          <cell r="Q335">
            <v>0.19</v>
          </cell>
          <cell r="R335">
            <v>0.18</v>
          </cell>
          <cell r="S335">
            <v>0.18</v>
          </cell>
          <cell r="T335">
            <v>0.21</v>
          </cell>
          <cell r="U335">
            <v>0.19500000000000001</v>
          </cell>
          <cell r="V335">
            <v>0.2</v>
          </cell>
          <cell r="W335">
            <v>0.18</v>
          </cell>
          <cell r="X335">
            <v>0.17499999999999999</v>
          </cell>
          <cell r="Y335">
            <v>0.2</v>
          </cell>
          <cell r="Z335">
            <v>0.17</v>
          </cell>
          <cell r="AA335">
            <v>0.17</v>
          </cell>
          <cell r="AB335">
            <v>0.2</v>
          </cell>
          <cell r="AC335">
            <v>0.18</v>
          </cell>
          <cell r="AD335">
            <v>0.2</v>
          </cell>
          <cell r="AF335">
            <v>7.5000000000000011E-2</v>
          </cell>
        </row>
        <row r="336">
          <cell r="C336" t="str">
            <v>8543.70.92</v>
          </cell>
          <cell r="D336">
            <v>0.19</v>
          </cell>
          <cell r="E336">
            <v>0.2</v>
          </cell>
          <cell r="F336">
            <v>0.2</v>
          </cell>
          <cell r="G336">
            <v>0.18</v>
          </cell>
          <cell r="H336">
            <v>0.20499999999999999</v>
          </cell>
          <cell r="I336">
            <v>0.2</v>
          </cell>
          <cell r="J336">
            <v>0.2</v>
          </cell>
          <cell r="K336">
            <v>0.19500000000000001</v>
          </cell>
          <cell r="L336">
            <v>0.19</v>
          </cell>
          <cell r="M336">
            <v>0.22</v>
          </cell>
          <cell r="N336">
            <v>0.18</v>
          </cell>
          <cell r="O336">
            <v>0.17</v>
          </cell>
          <cell r="P336">
            <v>0.17</v>
          </cell>
          <cell r="Q336">
            <v>0.19</v>
          </cell>
          <cell r="R336">
            <v>0.2</v>
          </cell>
          <cell r="S336">
            <v>0.20499999999999999</v>
          </cell>
          <cell r="T336">
            <v>0.21</v>
          </cell>
          <cell r="U336">
            <v>0.19500000000000001</v>
          </cell>
          <cell r="V336">
            <v>0.2</v>
          </cell>
          <cell r="W336">
            <v>0.18</v>
          </cell>
          <cell r="X336">
            <v>0.19500000000000001</v>
          </cell>
          <cell r="Y336">
            <v>0.2</v>
          </cell>
          <cell r="Z336">
            <v>0.17</v>
          </cell>
          <cell r="AA336">
            <v>0.17</v>
          </cell>
          <cell r="AB336">
            <v>0.2</v>
          </cell>
          <cell r="AC336">
            <v>0.18</v>
          </cell>
          <cell r="AD336">
            <v>0.2</v>
          </cell>
          <cell r="AF336">
            <v>6.5000000000000002E-2</v>
          </cell>
        </row>
        <row r="337">
          <cell r="C337" t="str">
            <v>8543.70.99</v>
          </cell>
          <cell r="D337">
            <v>0.19</v>
          </cell>
          <cell r="E337">
            <v>0.2</v>
          </cell>
          <cell r="F337">
            <v>0.2</v>
          </cell>
          <cell r="G337">
            <v>0.18</v>
          </cell>
          <cell r="H337">
            <v>0.20499999999999999</v>
          </cell>
          <cell r="I337">
            <v>0.2</v>
          </cell>
          <cell r="J337">
            <v>0.2</v>
          </cell>
          <cell r="K337">
            <v>0.19500000000000001</v>
          </cell>
          <cell r="L337">
            <v>0.19</v>
          </cell>
          <cell r="M337">
            <v>0.22</v>
          </cell>
          <cell r="N337">
            <v>0.18</v>
          </cell>
          <cell r="O337">
            <v>0.17</v>
          </cell>
          <cell r="P337">
            <v>0.17</v>
          </cell>
          <cell r="Q337">
            <v>0.19</v>
          </cell>
          <cell r="R337">
            <v>0.2</v>
          </cell>
          <cell r="S337">
            <v>0.20499999999999999</v>
          </cell>
          <cell r="T337">
            <v>0.21</v>
          </cell>
          <cell r="U337">
            <v>0.19500000000000001</v>
          </cell>
          <cell r="V337">
            <v>0.2</v>
          </cell>
          <cell r="W337">
            <v>0.18</v>
          </cell>
          <cell r="X337">
            <v>0.19500000000000001</v>
          </cell>
          <cell r="Y337">
            <v>0.2</v>
          </cell>
          <cell r="Z337">
            <v>0.17</v>
          </cell>
          <cell r="AA337">
            <v>0.17</v>
          </cell>
          <cell r="AB337">
            <v>0.2</v>
          </cell>
          <cell r="AC337">
            <v>0.18</v>
          </cell>
          <cell r="AD337">
            <v>0.2</v>
          </cell>
          <cell r="AF337">
            <v>6.5000000000000002E-2</v>
          </cell>
        </row>
        <row r="338">
          <cell r="C338" t="str">
            <v>8543.90.10</v>
          </cell>
          <cell r="D338">
            <v>0.19</v>
          </cell>
          <cell r="E338">
            <v>0.2</v>
          </cell>
          <cell r="F338">
            <v>0.2</v>
          </cell>
          <cell r="G338">
            <v>0.18</v>
          </cell>
          <cell r="H338">
            <v>0.20499999999999999</v>
          </cell>
          <cell r="I338">
            <v>0.2</v>
          </cell>
          <cell r="J338">
            <v>0.2</v>
          </cell>
          <cell r="K338">
            <v>0.19500000000000001</v>
          </cell>
          <cell r="L338">
            <v>0.19</v>
          </cell>
          <cell r="M338">
            <v>0.22</v>
          </cell>
          <cell r="N338">
            <v>0.18</v>
          </cell>
          <cell r="O338">
            <v>0.17</v>
          </cell>
          <cell r="P338">
            <v>0.17</v>
          </cell>
          <cell r="Q338">
            <v>0.19</v>
          </cell>
          <cell r="R338">
            <v>0.2</v>
          </cell>
          <cell r="S338">
            <v>0.20499999999999999</v>
          </cell>
          <cell r="T338">
            <v>0.21</v>
          </cell>
          <cell r="U338">
            <v>0.19500000000000001</v>
          </cell>
          <cell r="V338">
            <v>0.2</v>
          </cell>
          <cell r="W338">
            <v>0.18</v>
          </cell>
          <cell r="X338">
            <v>0.19500000000000001</v>
          </cell>
          <cell r="Y338">
            <v>0.2</v>
          </cell>
          <cell r="Z338">
            <v>0.17</v>
          </cell>
          <cell r="AA338">
            <v>0.17</v>
          </cell>
          <cell r="AB338">
            <v>0.2</v>
          </cell>
          <cell r="AC338">
            <v>0.18</v>
          </cell>
          <cell r="AD338">
            <v>0.2</v>
          </cell>
          <cell r="AF338">
            <v>0</v>
          </cell>
        </row>
        <row r="339">
          <cell r="C339" t="str">
            <v>8543.90.90</v>
          </cell>
          <cell r="D339">
            <v>0.19</v>
          </cell>
          <cell r="E339">
            <v>0.2</v>
          </cell>
          <cell r="F339">
            <v>0.2</v>
          </cell>
          <cell r="G339">
            <v>0.18</v>
          </cell>
          <cell r="H339">
            <v>0.20499999999999999</v>
          </cell>
          <cell r="I339">
            <v>0.18</v>
          </cell>
          <cell r="J339">
            <v>0.12</v>
          </cell>
          <cell r="K339">
            <v>0.17</v>
          </cell>
          <cell r="L339">
            <v>0.17</v>
          </cell>
          <cell r="M339">
            <v>0.22</v>
          </cell>
          <cell r="N339">
            <v>0.18</v>
          </cell>
          <cell r="O339">
            <v>0.17</v>
          </cell>
          <cell r="P339">
            <v>0.17</v>
          </cell>
          <cell r="Q339">
            <v>0.19</v>
          </cell>
          <cell r="R339">
            <v>0.18</v>
          </cell>
          <cell r="S339">
            <v>0.18</v>
          </cell>
          <cell r="T339">
            <v>0.21</v>
          </cell>
          <cell r="U339">
            <v>0.19500000000000001</v>
          </cell>
          <cell r="V339">
            <v>0.2</v>
          </cell>
          <cell r="W339">
            <v>0.18</v>
          </cell>
          <cell r="X339">
            <v>0.17499999999999999</v>
          </cell>
          <cell r="Y339">
            <v>0.2</v>
          </cell>
          <cell r="Z339">
            <v>0.17</v>
          </cell>
          <cell r="AA339">
            <v>0.17</v>
          </cell>
          <cell r="AB339">
            <v>0.2</v>
          </cell>
          <cell r="AC339">
            <v>0.18</v>
          </cell>
          <cell r="AD339">
            <v>0.2</v>
          </cell>
          <cell r="AF339">
            <v>7.5000000000000011E-2</v>
          </cell>
        </row>
        <row r="340">
          <cell r="C340" t="str">
            <v>8544.11.00</v>
          </cell>
          <cell r="D340">
            <v>0.19</v>
          </cell>
          <cell r="E340">
            <v>0.2</v>
          </cell>
          <cell r="F340">
            <v>0.2</v>
          </cell>
          <cell r="G340">
            <v>0.18</v>
          </cell>
          <cell r="H340">
            <v>0.20499999999999999</v>
          </cell>
          <cell r="I340">
            <v>0.18</v>
          </cell>
          <cell r="J340">
            <v>0.18</v>
          </cell>
          <cell r="K340">
            <v>0.17</v>
          </cell>
          <cell r="L340">
            <v>0.17</v>
          </cell>
          <cell r="M340">
            <v>0.22</v>
          </cell>
          <cell r="N340">
            <v>0.18</v>
          </cell>
          <cell r="O340">
            <v>0.17</v>
          </cell>
          <cell r="P340">
            <v>0.17</v>
          </cell>
          <cell r="Q340">
            <v>0.19</v>
          </cell>
          <cell r="R340">
            <v>0.18</v>
          </cell>
          <cell r="S340">
            <v>0.18</v>
          </cell>
          <cell r="T340">
            <v>0.21</v>
          </cell>
          <cell r="U340">
            <v>0.19500000000000001</v>
          </cell>
          <cell r="V340">
            <v>0.2</v>
          </cell>
          <cell r="W340">
            <v>0.18</v>
          </cell>
          <cell r="X340">
            <v>0.17499999999999999</v>
          </cell>
          <cell r="Y340">
            <v>0.2</v>
          </cell>
          <cell r="Z340">
            <v>0.17</v>
          </cell>
          <cell r="AA340">
            <v>0.17</v>
          </cell>
          <cell r="AB340">
            <v>0.2</v>
          </cell>
          <cell r="AC340">
            <v>0.18</v>
          </cell>
          <cell r="AD340">
            <v>0.2</v>
          </cell>
          <cell r="AF340">
            <v>0</v>
          </cell>
        </row>
        <row r="341">
          <cell r="C341" t="str">
            <v>8544.19.90</v>
          </cell>
          <cell r="D341">
            <v>0.19</v>
          </cell>
          <cell r="E341">
            <v>0.2</v>
          </cell>
          <cell r="F341">
            <v>0.2</v>
          </cell>
          <cell r="G341">
            <v>0.18</v>
          </cell>
          <cell r="H341">
            <v>0.20499999999999999</v>
          </cell>
          <cell r="I341">
            <v>0.2</v>
          </cell>
          <cell r="J341">
            <v>0.2</v>
          </cell>
          <cell r="K341">
            <v>0.19500000000000001</v>
          </cell>
          <cell r="L341">
            <v>0.19</v>
          </cell>
          <cell r="M341">
            <v>0.22</v>
          </cell>
          <cell r="N341">
            <v>0.18</v>
          </cell>
          <cell r="O341">
            <v>0.17</v>
          </cell>
          <cell r="P341">
            <v>0.17</v>
          </cell>
          <cell r="Q341">
            <v>0.19</v>
          </cell>
          <cell r="R341">
            <v>0.2</v>
          </cell>
          <cell r="S341">
            <v>0.20499999999999999</v>
          </cell>
          <cell r="T341">
            <v>0.21</v>
          </cell>
          <cell r="U341">
            <v>0.19500000000000001</v>
          </cell>
          <cell r="V341">
            <v>0.2</v>
          </cell>
          <cell r="W341">
            <v>0.18</v>
          </cell>
          <cell r="X341">
            <v>0.19500000000000001</v>
          </cell>
          <cell r="Y341">
            <v>0.2</v>
          </cell>
          <cell r="Z341">
            <v>0.17</v>
          </cell>
          <cell r="AA341">
            <v>0.17</v>
          </cell>
          <cell r="AB341">
            <v>0.2</v>
          </cell>
          <cell r="AC341">
            <v>0.18</v>
          </cell>
          <cell r="AD341">
            <v>0.2</v>
          </cell>
          <cell r="AF341">
            <v>3.2500000000000001E-2</v>
          </cell>
        </row>
        <row r="342">
          <cell r="C342" t="str">
            <v>8544.20.00</v>
          </cell>
          <cell r="D342">
            <v>0.19</v>
          </cell>
          <cell r="E342">
            <v>0.2</v>
          </cell>
          <cell r="F342">
            <v>0.2</v>
          </cell>
          <cell r="G342">
            <v>0.18</v>
          </cell>
          <cell r="H342">
            <v>0.20499999999999999</v>
          </cell>
          <cell r="I342">
            <v>0.18</v>
          </cell>
          <cell r="J342">
            <v>0.18</v>
          </cell>
          <cell r="K342">
            <v>0.17</v>
          </cell>
          <cell r="L342">
            <v>0.17</v>
          </cell>
          <cell r="M342">
            <v>0.22</v>
          </cell>
          <cell r="N342">
            <v>0.18</v>
          </cell>
          <cell r="O342">
            <v>0.17</v>
          </cell>
          <cell r="P342">
            <v>0.17</v>
          </cell>
          <cell r="Q342">
            <v>0.19</v>
          </cell>
          <cell r="R342">
            <v>0.18</v>
          </cell>
          <cell r="S342">
            <v>0.18</v>
          </cell>
          <cell r="T342">
            <v>0.21</v>
          </cell>
          <cell r="U342">
            <v>0.19500000000000001</v>
          </cell>
          <cell r="V342">
            <v>0.2</v>
          </cell>
          <cell r="W342">
            <v>0.18</v>
          </cell>
          <cell r="X342">
            <v>0.17499999999999999</v>
          </cell>
          <cell r="Y342">
            <v>0.2</v>
          </cell>
          <cell r="Z342">
            <v>0.17</v>
          </cell>
          <cell r="AA342">
            <v>0.17</v>
          </cell>
          <cell r="AB342">
            <v>0.2</v>
          </cell>
          <cell r="AC342">
            <v>0.18</v>
          </cell>
          <cell r="AD342">
            <v>0.2</v>
          </cell>
          <cell r="AF342">
            <v>3.7500000000000006E-2</v>
          </cell>
        </row>
        <row r="343">
          <cell r="C343" t="str">
            <v>8544.42.00</v>
          </cell>
          <cell r="D343">
            <v>0.19</v>
          </cell>
          <cell r="E343">
            <v>0.2</v>
          </cell>
          <cell r="F343">
            <v>0.2</v>
          </cell>
          <cell r="G343">
            <v>0.18</v>
          </cell>
          <cell r="H343">
            <v>0.20499999999999999</v>
          </cell>
          <cell r="I343">
            <v>0.18</v>
          </cell>
          <cell r="J343">
            <v>0.18</v>
          </cell>
          <cell r="K343">
            <v>0.17</v>
          </cell>
          <cell r="L343">
            <v>0.17</v>
          </cell>
          <cell r="M343">
            <v>0.22</v>
          </cell>
          <cell r="N343">
            <v>0.18</v>
          </cell>
          <cell r="O343">
            <v>0.17</v>
          </cell>
          <cell r="P343">
            <v>0.17</v>
          </cell>
          <cell r="Q343">
            <v>0.19</v>
          </cell>
          <cell r="R343">
            <v>0.18</v>
          </cell>
          <cell r="S343">
            <v>0.18</v>
          </cell>
          <cell r="T343">
            <v>0.21</v>
          </cell>
          <cell r="U343">
            <v>0.19500000000000001</v>
          </cell>
          <cell r="V343">
            <v>0.2</v>
          </cell>
          <cell r="W343">
            <v>0.18</v>
          </cell>
          <cell r="X343">
            <v>0.17499999999999999</v>
          </cell>
          <cell r="Y343">
            <v>0.2</v>
          </cell>
          <cell r="Z343">
            <v>0.17</v>
          </cell>
          <cell r="AA343">
            <v>0.17</v>
          </cell>
          <cell r="AB343">
            <v>0.2</v>
          </cell>
          <cell r="AC343">
            <v>0.12</v>
          </cell>
          <cell r="AD343">
            <v>0.2</v>
          </cell>
          <cell r="AF343">
            <v>0.05</v>
          </cell>
        </row>
        <row r="344">
          <cell r="C344" t="str">
            <v>8544.49.00</v>
          </cell>
          <cell r="D344">
            <v>0.19</v>
          </cell>
          <cell r="E344">
            <v>0.2</v>
          </cell>
          <cell r="F344">
            <v>0.2</v>
          </cell>
          <cell r="G344">
            <v>0.18</v>
          </cell>
          <cell r="H344">
            <v>0.20499999999999999</v>
          </cell>
          <cell r="I344">
            <v>0.18</v>
          </cell>
          <cell r="J344">
            <v>0.18</v>
          </cell>
          <cell r="K344">
            <v>0.17</v>
          </cell>
          <cell r="L344">
            <v>0.17</v>
          </cell>
          <cell r="M344">
            <v>0.22</v>
          </cell>
          <cell r="N344">
            <v>0.18</v>
          </cell>
          <cell r="O344">
            <v>0.17</v>
          </cell>
          <cell r="P344">
            <v>0.17</v>
          </cell>
          <cell r="Q344">
            <v>0.19</v>
          </cell>
          <cell r="R344">
            <v>0.18</v>
          </cell>
          <cell r="S344">
            <v>0.18</v>
          </cell>
          <cell r="T344">
            <v>0.21</v>
          </cell>
          <cell r="U344">
            <v>0.19500000000000001</v>
          </cell>
          <cell r="V344">
            <v>0.2</v>
          </cell>
          <cell r="W344">
            <v>0.18</v>
          </cell>
          <cell r="X344">
            <v>0.17499999999999999</v>
          </cell>
          <cell r="Y344">
            <v>0.2</v>
          </cell>
          <cell r="Z344">
            <v>0.17</v>
          </cell>
          <cell r="AA344">
            <v>0.17</v>
          </cell>
          <cell r="AB344">
            <v>0.2</v>
          </cell>
          <cell r="AC344">
            <v>0.18</v>
          </cell>
          <cell r="AD344">
            <v>0.2</v>
          </cell>
          <cell r="AF344">
            <v>0</v>
          </cell>
        </row>
        <row r="345">
          <cell r="C345" t="str">
            <v>8544.70.10</v>
          </cell>
          <cell r="D345">
            <v>0.19</v>
          </cell>
          <cell r="E345">
            <v>0.2</v>
          </cell>
          <cell r="F345">
            <v>0.2</v>
          </cell>
          <cell r="G345">
            <v>0.18</v>
          </cell>
          <cell r="H345">
            <v>0.20499999999999999</v>
          </cell>
          <cell r="I345">
            <v>0.18</v>
          </cell>
          <cell r="J345">
            <v>0.18</v>
          </cell>
          <cell r="K345">
            <v>0.17</v>
          </cell>
          <cell r="L345">
            <v>0.17</v>
          </cell>
          <cell r="M345">
            <v>0.22</v>
          </cell>
          <cell r="N345">
            <v>0.18</v>
          </cell>
          <cell r="O345">
            <v>0.17</v>
          </cell>
          <cell r="P345">
            <v>0.17</v>
          </cell>
          <cell r="Q345">
            <v>0.19</v>
          </cell>
          <cell r="R345">
            <v>0.18</v>
          </cell>
          <cell r="S345">
            <v>0.18</v>
          </cell>
          <cell r="T345">
            <v>0.21</v>
          </cell>
          <cell r="U345">
            <v>0.19500000000000001</v>
          </cell>
          <cell r="V345">
            <v>0.2</v>
          </cell>
          <cell r="W345">
            <v>0.18</v>
          </cell>
          <cell r="X345">
            <v>0.17499999999999999</v>
          </cell>
          <cell r="Y345">
            <v>0.2</v>
          </cell>
          <cell r="Z345">
            <v>0.17</v>
          </cell>
          <cell r="AA345">
            <v>0.17</v>
          </cell>
          <cell r="AB345">
            <v>0.2</v>
          </cell>
          <cell r="AC345">
            <v>0.18</v>
          </cell>
          <cell r="AD345">
            <v>0.2</v>
          </cell>
          <cell r="AF345">
            <v>9.7500000000000003E-2</v>
          </cell>
        </row>
        <row r="346">
          <cell r="C346" t="str">
            <v>8544.70.20</v>
          </cell>
          <cell r="D346">
            <v>0.19</v>
          </cell>
          <cell r="E346">
            <v>0.2</v>
          </cell>
          <cell r="F346">
            <v>0.2</v>
          </cell>
          <cell r="G346">
            <v>0.18</v>
          </cell>
          <cell r="H346">
            <v>0.20499999999999999</v>
          </cell>
          <cell r="I346">
            <v>0.18</v>
          </cell>
          <cell r="J346">
            <v>0.18</v>
          </cell>
          <cell r="K346">
            <v>0.17</v>
          </cell>
          <cell r="L346">
            <v>0.17</v>
          </cell>
          <cell r="M346">
            <v>0.22</v>
          </cell>
          <cell r="N346">
            <v>0.18</v>
          </cell>
          <cell r="O346">
            <v>0.17</v>
          </cell>
          <cell r="P346">
            <v>0.17</v>
          </cell>
          <cell r="Q346">
            <v>0.19</v>
          </cell>
          <cell r="R346">
            <v>0.18</v>
          </cell>
          <cell r="S346">
            <v>0.18</v>
          </cell>
          <cell r="T346">
            <v>0.21</v>
          </cell>
          <cell r="U346">
            <v>0.19500000000000001</v>
          </cell>
          <cell r="V346">
            <v>0.2</v>
          </cell>
          <cell r="W346">
            <v>0.18</v>
          </cell>
          <cell r="X346">
            <v>0.17499999999999999</v>
          </cell>
          <cell r="Y346">
            <v>0.2</v>
          </cell>
          <cell r="Z346">
            <v>0.17</v>
          </cell>
          <cell r="AA346">
            <v>0.17</v>
          </cell>
          <cell r="AB346">
            <v>0.2</v>
          </cell>
          <cell r="AC346">
            <v>0.18</v>
          </cell>
          <cell r="AD346">
            <v>0.2</v>
          </cell>
          <cell r="AF346">
            <v>0.11249999999999999</v>
          </cell>
        </row>
        <row r="347">
          <cell r="C347" t="str">
            <v>8544.70.90</v>
          </cell>
          <cell r="D347">
            <v>0.19</v>
          </cell>
          <cell r="E347">
            <v>0.2</v>
          </cell>
          <cell r="F347">
            <v>0.2</v>
          </cell>
          <cell r="G347">
            <v>0.18</v>
          </cell>
          <cell r="H347">
            <v>0.20499999999999999</v>
          </cell>
          <cell r="I347">
            <v>0.18</v>
          </cell>
          <cell r="J347">
            <v>0.18</v>
          </cell>
          <cell r="K347">
            <v>0.17</v>
          </cell>
          <cell r="L347">
            <v>0.17</v>
          </cell>
          <cell r="M347">
            <v>0.22</v>
          </cell>
          <cell r="N347">
            <v>0.18</v>
          </cell>
          <cell r="O347">
            <v>0.17</v>
          </cell>
          <cell r="P347">
            <v>0.17</v>
          </cell>
          <cell r="Q347">
            <v>0.19</v>
          </cell>
          <cell r="R347">
            <v>0.18</v>
          </cell>
          <cell r="S347">
            <v>0.18</v>
          </cell>
          <cell r="T347">
            <v>0.21</v>
          </cell>
          <cell r="U347">
            <v>0.19500000000000001</v>
          </cell>
          <cell r="V347">
            <v>0.2</v>
          </cell>
          <cell r="W347">
            <v>0.18</v>
          </cell>
          <cell r="X347">
            <v>0.17499999999999999</v>
          </cell>
          <cell r="Y347">
            <v>0.2</v>
          </cell>
          <cell r="Z347">
            <v>0.17</v>
          </cell>
          <cell r="AA347">
            <v>0.17</v>
          </cell>
          <cell r="AB347">
            <v>0.2</v>
          </cell>
          <cell r="AC347">
            <v>0.18</v>
          </cell>
          <cell r="AD347">
            <v>0.2</v>
          </cell>
          <cell r="AF347">
            <v>0.11249999999999999</v>
          </cell>
        </row>
        <row r="348">
          <cell r="C348" t="str">
            <v>8547.20.90</v>
          </cell>
          <cell r="D348">
            <v>0.19</v>
          </cell>
          <cell r="E348">
            <v>0.2</v>
          </cell>
          <cell r="F348">
            <v>0.2</v>
          </cell>
          <cell r="G348">
            <v>0.18</v>
          </cell>
          <cell r="H348">
            <v>0.20499999999999999</v>
          </cell>
          <cell r="I348">
            <v>0.18</v>
          </cell>
          <cell r="J348">
            <v>0.18</v>
          </cell>
          <cell r="K348">
            <v>0.17</v>
          </cell>
          <cell r="L348">
            <v>0.17</v>
          </cell>
          <cell r="M348">
            <v>0.22</v>
          </cell>
          <cell r="N348">
            <v>0.18</v>
          </cell>
          <cell r="O348">
            <v>0.17</v>
          </cell>
          <cell r="P348">
            <v>0.17</v>
          </cell>
          <cell r="Q348">
            <v>0.19</v>
          </cell>
          <cell r="R348">
            <v>0.18</v>
          </cell>
          <cell r="S348">
            <v>0.18</v>
          </cell>
          <cell r="T348">
            <v>0.21</v>
          </cell>
          <cell r="U348">
            <v>0.19500000000000001</v>
          </cell>
          <cell r="V348">
            <v>0.2</v>
          </cell>
          <cell r="W348">
            <v>0.18</v>
          </cell>
          <cell r="X348">
            <v>0.17499999999999999</v>
          </cell>
          <cell r="Y348">
            <v>0.2</v>
          </cell>
          <cell r="Z348">
            <v>0.17</v>
          </cell>
          <cell r="AA348">
            <v>0.17</v>
          </cell>
          <cell r="AB348">
            <v>0.2</v>
          </cell>
          <cell r="AC348">
            <v>0.18</v>
          </cell>
          <cell r="AD348">
            <v>0.2</v>
          </cell>
          <cell r="AF348">
            <v>0.11249999999999999</v>
          </cell>
        </row>
        <row r="349">
          <cell r="C349" t="str">
            <v>8603.10.00</v>
          </cell>
          <cell r="D349">
            <v>0.19</v>
          </cell>
          <cell r="E349">
            <v>0.2</v>
          </cell>
          <cell r="F349">
            <v>0.2</v>
          </cell>
          <cell r="G349">
            <v>0.18</v>
          </cell>
          <cell r="H349">
            <v>0.20499999999999999</v>
          </cell>
          <cell r="I349">
            <v>0.2</v>
          </cell>
          <cell r="J349">
            <v>0.2</v>
          </cell>
          <cell r="K349">
            <v>0.19500000000000001</v>
          </cell>
          <cell r="L349">
            <v>0.19</v>
          </cell>
          <cell r="M349">
            <v>0.22</v>
          </cell>
          <cell r="N349">
            <v>0.18</v>
          </cell>
          <cell r="O349">
            <v>0.17</v>
          </cell>
          <cell r="P349">
            <v>0.17</v>
          </cell>
          <cell r="Q349">
            <v>0.19</v>
          </cell>
          <cell r="R349">
            <v>0.2</v>
          </cell>
          <cell r="S349">
            <v>0.20499999999999999</v>
          </cell>
          <cell r="T349">
            <v>0.21</v>
          </cell>
          <cell r="U349">
            <v>0.19500000000000001</v>
          </cell>
          <cell r="V349">
            <v>0.2</v>
          </cell>
          <cell r="W349">
            <v>0.18</v>
          </cell>
          <cell r="X349">
            <v>0.19500000000000001</v>
          </cell>
          <cell r="Y349">
            <v>0.2</v>
          </cell>
          <cell r="Z349">
            <v>0.17</v>
          </cell>
          <cell r="AA349">
            <v>0.17</v>
          </cell>
          <cell r="AB349">
            <v>0.2</v>
          </cell>
          <cell r="AC349">
            <v>0.18</v>
          </cell>
          <cell r="AD349">
            <v>0.2</v>
          </cell>
          <cell r="AF349">
            <v>0</v>
          </cell>
        </row>
        <row r="350">
          <cell r="C350" t="str">
            <v>8603.90.00</v>
          </cell>
          <cell r="D350">
            <v>0.19</v>
          </cell>
          <cell r="E350">
            <v>0.2</v>
          </cell>
          <cell r="F350">
            <v>0.2</v>
          </cell>
          <cell r="G350">
            <v>0.18</v>
          </cell>
          <cell r="H350">
            <v>0.20499999999999999</v>
          </cell>
          <cell r="I350">
            <v>0.2</v>
          </cell>
          <cell r="J350">
            <v>0.2</v>
          </cell>
          <cell r="K350">
            <v>0.19500000000000001</v>
          </cell>
          <cell r="L350">
            <v>0.19</v>
          </cell>
          <cell r="M350">
            <v>0.22</v>
          </cell>
          <cell r="N350">
            <v>0.18</v>
          </cell>
          <cell r="O350">
            <v>0.17</v>
          </cell>
          <cell r="P350">
            <v>0.17</v>
          </cell>
          <cell r="Q350">
            <v>0.19</v>
          </cell>
          <cell r="R350">
            <v>0.2</v>
          </cell>
          <cell r="S350">
            <v>0.20499999999999999</v>
          </cell>
          <cell r="T350">
            <v>0.21</v>
          </cell>
          <cell r="U350">
            <v>0.19500000000000001</v>
          </cell>
          <cell r="V350">
            <v>0.2</v>
          </cell>
          <cell r="W350">
            <v>0.18</v>
          </cell>
          <cell r="X350">
            <v>0.19500000000000001</v>
          </cell>
          <cell r="Y350">
            <v>0.2</v>
          </cell>
          <cell r="Z350">
            <v>0.17</v>
          </cell>
          <cell r="AA350">
            <v>0.17</v>
          </cell>
          <cell r="AB350">
            <v>0.2</v>
          </cell>
          <cell r="AC350">
            <v>0.18</v>
          </cell>
          <cell r="AD350">
            <v>0.2</v>
          </cell>
          <cell r="AF350">
            <v>0</v>
          </cell>
        </row>
        <row r="351">
          <cell r="C351" t="str">
            <v>8609.00.00</v>
          </cell>
          <cell r="D351">
            <v>0.19</v>
          </cell>
          <cell r="E351">
            <v>0.2</v>
          </cell>
          <cell r="F351">
            <v>0.2</v>
          </cell>
          <cell r="G351">
            <v>0.18</v>
          </cell>
          <cell r="H351">
            <v>0.20499999999999999</v>
          </cell>
          <cell r="I351">
            <v>0.2</v>
          </cell>
          <cell r="J351">
            <v>0.2</v>
          </cell>
          <cell r="K351">
            <v>0.19500000000000001</v>
          </cell>
          <cell r="L351">
            <v>0.19</v>
          </cell>
          <cell r="M351">
            <v>0.22</v>
          </cell>
          <cell r="N351">
            <v>0.18</v>
          </cell>
          <cell r="O351">
            <v>0.17</v>
          </cell>
          <cell r="P351">
            <v>0.17</v>
          </cell>
          <cell r="Q351">
            <v>0.19</v>
          </cell>
          <cell r="R351">
            <v>0.2</v>
          </cell>
          <cell r="S351">
            <v>0.20499999999999999</v>
          </cell>
          <cell r="T351">
            <v>0.21</v>
          </cell>
          <cell r="U351">
            <v>0.19500000000000001</v>
          </cell>
          <cell r="V351">
            <v>0.2</v>
          </cell>
          <cell r="W351">
            <v>0.18</v>
          </cell>
          <cell r="X351">
            <v>0.19500000000000001</v>
          </cell>
          <cell r="Y351">
            <v>0.2</v>
          </cell>
          <cell r="Z351">
            <v>0.17</v>
          </cell>
          <cell r="AA351">
            <v>0.17</v>
          </cell>
          <cell r="AB351">
            <v>0.2</v>
          </cell>
          <cell r="AC351">
            <v>0.18</v>
          </cell>
          <cell r="AD351">
            <v>0.2</v>
          </cell>
          <cell r="AF351">
            <v>0</v>
          </cell>
        </row>
        <row r="352">
          <cell r="C352" t="str">
            <v>8617.18.90</v>
          </cell>
          <cell r="D352">
            <v>0.19</v>
          </cell>
          <cell r="E352">
            <v>0.2</v>
          </cell>
          <cell r="F352">
            <v>0.2</v>
          </cell>
          <cell r="G352">
            <v>0.18</v>
          </cell>
          <cell r="H352">
            <v>0.20499999999999999</v>
          </cell>
          <cell r="I352">
            <v>0.18</v>
          </cell>
          <cell r="J352">
            <v>0.18</v>
          </cell>
          <cell r="K352">
            <v>0.17</v>
          </cell>
          <cell r="L352">
            <v>0.17</v>
          </cell>
          <cell r="M352">
            <v>0.22</v>
          </cell>
          <cell r="N352">
            <v>0.18</v>
          </cell>
          <cell r="O352">
            <v>0.18</v>
          </cell>
          <cell r="P352">
            <v>0.17</v>
          </cell>
          <cell r="Q352">
            <v>0.19</v>
          </cell>
          <cell r="R352">
            <v>0.18</v>
          </cell>
          <cell r="S352">
            <v>0.18</v>
          </cell>
          <cell r="T352">
            <v>0.21</v>
          </cell>
          <cell r="U352">
            <v>0.19500000000000001</v>
          </cell>
          <cell r="V352">
            <v>0.2</v>
          </cell>
          <cell r="W352">
            <v>0.18</v>
          </cell>
          <cell r="X352">
            <v>0.17499999999999999</v>
          </cell>
          <cell r="Y352">
            <v>0.2</v>
          </cell>
          <cell r="Z352">
            <v>0.17</v>
          </cell>
          <cell r="AA352">
            <v>0.17</v>
          </cell>
          <cell r="AB352">
            <v>0.2</v>
          </cell>
          <cell r="AC352">
            <v>0.18</v>
          </cell>
          <cell r="AD352">
            <v>0.2</v>
          </cell>
          <cell r="AF352">
            <v>0.15</v>
          </cell>
        </row>
        <row r="353">
          <cell r="C353" t="str">
            <v>8708.29.19</v>
          </cell>
          <cell r="D353">
            <v>0.19</v>
          </cell>
          <cell r="E353">
            <v>0.2</v>
          </cell>
          <cell r="F353">
            <v>0.2</v>
          </cell>
          <cell r="G353">
            <v>0.18</v>
          </cell>
          <cell r="H353">
            <v>0.20499999999999999</v>
          </cell>
          <cell r="I353">
            <v>0.18</v>
          </cell>
          <cell r="J353">
            <v>0.18</v>
          </cell>
          <cell r="K353">
            <v>0.17</v>
          </cell>
          <cell r="L353">
            <v>0.17</v>
          </cell>
          <cell r="M353">
            <v>0.22</v>
          </cell>
          <cell r="N353">
            <v>0.18</v>
          </cell>
          <cell r="O353">
            <v>0.17</v>
          </cell>
          <cell r="P353">
            <v>0.17</v>
          </cell>
          <cell r="Q353">
            <v>0.19</v>
          </cell>
          <cell r="R353">
            <v>0.18</v>
          </cell>
          <cell r="S353">
            <v>0.18</v>
          </cell>
          <cell r="T353">
            <v>0.21</v>
          </cell>
          <cell r="U353">
            <v>0.19500000000000001</v>
          </cell>
          <cell r="V353">
            <v>0.2</v>
          </cell>
          <cell r="W353">
            <v>0.18</v>
          </cell>
          <cell r="X353">
            <v>0.17499999999999999</v>
          </cell>
          <cell r="Y353">
            <v>0.2</v>
          </cell>
          <cell r="Z353">
            <v>0.17</v>
          </cell>
          <cell r="AA353">
            <v>0.17</v>
          </cell>
          <cell r="AB353">
            <v>0.2</v>
          </cell>
          <cell r="AC353">
            <v>0.18</v>
          </cell>
          <cell r="AD353">
            <v>0.2</v>
          </cell>
          <cell r="AF353">
            <v>3.2500000000000001E-2</v>
          </cell>
        </row>
        <row r="354">
          <cell r="C354" t="str">
            <v>8806.22.00</v>
          </cell>
          <cell r="D354">
            <v>0.19</v>
          </cell>
          <cell r="E354">
            <v>0.2</v>
          </cell>
          <cell r="F354">
            <v>0.2</v>
          </cell>
          <cell r="G354">
            <v>0.18</v>
          </cell>
          <cell r="H354">
            <v>0.20499999999999999</v>
          </cell>
          <cell r="I354">
            <v>0.18</v>
          </cell>
          <cell r="J354">
            <v>0.18</v>
          </cell>
          <cell r="K354">
            <v>0.17</v>
          </cell>
          <cell r="L354">
            <v>0.17</v>
          </cell>
          <cell r="M354">
            <v>0.22</v>
          </cell>
          <cell r="N354">
            <v>0.18</v>
          </cell>
          <cell r="O354">
            <v>0.17</v>
          </cell>
          <cell r="P354">
            <v>0.17</v>
          </cell>
          <cell r="Q354">
            <v>0.19</v>
          </cell>
          <cell r="R354">
            <v>0.18</v>
          </cell>
          <cell r="S354">
            <v>0.18</v>
          </cell>
          <cell r="T354">
            <v>0.21</v>
          </cell>
          <cell r="U354">
            <v>0.19500000000000001</v>
          </cell>
          <cell r="V354">
            <v>0.2</v>
          </cell>
          <cell r="W354">
            <v>0.18</v>
          </cell>
          <cell r="X354">
            <v>0.17499999999999999</v>
          </cell>
          <cell r="Y354">
            <v>0.2</v>
          </cell>
          <cell r="Z354">
            <v>0.17</v>
          </cell>
          <cell r="AA354">
            <v>0.17</v>
          </cell>
          <cell r="AB354">
            <v>0.2</v>
          </cell>
          <cell r="AC354">
            <v>0.18</v>
          </cell>
          <cell r="AD354">
            <v>0.2</v>
          </cell>
          <cell r="AF354">
            <v>0.13</v>
          </cell>
        </row>
        <row r="355">
          <cell r="C355" t="str">
            <v>8807.90.00</v>
          </cell>
          <cell r="D355">
            <v>0.19</v>
          </cell>
          <cell r="E355">
            <v>0.2</v>
          </cell>
          <cell r="F355">
            <v>0.2</v>
          </cell>
          <cell r="G355">
            <v>0.18</v>
          </cell>
          <cell r="H355">
            <v>0.20499999999999999</v>
          </cell>
          <cell r="I355">
            <v>0.2</v>
          </cell>
          <cell r="J355">
            <v>0.2</v>
          </cell>
          <cell r="K355">
            <v>0.19500000000000001</v>
          </cell>
          <cell r="L355">
            <v>0.19</v>
          </cell>
          <cell r="M355">
            <v>0.22</v>
          </cell>
          <cell r="N355">
            <v>0.18</v>
          </cell>
          <cell r="O355">
            <v>0.17</v>
          </cell>
          <cell r="P355">
            <v>0.17</v>
          </cell>
          <cell r="Q355">
            <v>0.19</v>
          </cell>
          <cell r="R355">
            <v>0.2</v>
          </cell>
          <cell r="S355">
            <v>0.20499999999999999</v>
          </cell>
          <cell r="T355">
            <v>0.21</v>
          </cell>
          <cell r="U355">
            <v>0.19500000000000001</v>
          </cell>
          <cell r="V355">
            <v>0.2</v>
          </cell>
          <cell r="W355">
            <v>0.18</v>
          </cell>
          <cell r="X355">
            <v>0.19500000000000001</v>
          </cell>
          <cell r="Y355">
            <v>0.2</v>
          </cell>
          <cell r="Z355">
            <v>0.17</v>
          </cell>
          <cell r="AA355">
            <v>0.17</v>
          </cell>
          <cell r="AB355">
            <v>0.2</v>
          </cell>
          <cell r="AC355">
            <v>0.18</v>
          </cell>
          <cell r="AD355">
            <v>0.2</v>
          </cell>
          <cell r="AF355">
            <v>0</v>
          </cell>
        </row>
        <row r="356">
          <cell r="C356" t="str">
            <v>8608.00.12</v>
          </cell>
          <cell r="D356">
            <v>0.19</v>
          </cell>
          <cell r="E356">
            <v>0.2</v>
          </cell>
          <cell r="F356">
            <v>0.2</v>
          </cell>
          <cell r="G356">
            <v>0.18</v>
          </cell>
          <cell r="H356">
            <v>0.20499999999999999</v>
          </cell>
          <cell r="I356">
            <v>0.2</v>
          </cell>
          <cell r="J356">
            <v>0.2</v>
          </cell>
          <cell r="K356">
            <v>0.19500000000000001</v>
          </cell>
          <cell r="L356">
            <v>0.19</v>
          </cell>
          <cell r="M356">
            <v>0.22</v>
          </cell>
          <cell r="N356">
            <v>0.18</v>
          </cell>
          <cell r="O356">
            <v>0.17</v>
          </cell>
          <cell r="P356">
            <v>0.17</v>
          </cell>
          <cell r="Q356">
            <v>0.19</v>
          </cell>
          <cell r="R356">
            <v>0.2</v>
          </cell>
          <cell r="S356">
            <v>0.20499999999999999</v>
          </cell>
          <cell r="T356">
            <v>0.21</v>
          </cell>
          <cell r="U356">
            <v>0.19500000000000001</v>
          </cell>
          <cell r="V356">
            <v>0.2</v>
          </cell>
          <cell r="W356">
            <v>0.18</v>
          </cell>
          <cell r="X356">
            <v>0.19500000000000001</v>
          </cell>
          <cell r="Y356">
            <v>0.2</v>
          </cell>
          <cell r="Z356">
            <v>0.17</v>
          </cell>
          <cell r="AA356">
            <v>0.17</v>
          </cell>
          <cell r="AB356">
            <v>0.2</v>
          </cell>
          <cell r="AC356">
            <v>0.18</v>
          </cell>
          <cell r="AD356">
            <v>0.2</v>
          </cell>
          <cell r="AF356">
            <v>0</v>
          </cell>
        </row>
        <row r="357">
          <cell r="C357" t="str">
            <v>8608.00.90</v>
          </cell>
          <cell r="D357">
            <v>0.19</v>
          </cell>
          <cell r="E357">
            <v>0.2</v>
          </cell>
          <cell r="F357">
            <v>0.2</v>
          </cell>
          <cell r="G357">
            <v>0.18</v>
          </cell>
          <cell r="H357">
            <v>0.20499999999999999</v>
          </cell>
          <cell r="I357">
            <v>0.18</v>
          </cell>
          <cell r="J357">
            <v>0.18</v>
          </cell>
          <cell r="K357">
            <v>0.17</v>
          </cell>
          <cell r="L357">
            <v>0.17</v>
          </cell>
          <cell r="M357">
            <v>0.22</v>
          </cell>
          <cell r="N357">
            <v>0.18</v>
          </cell>
          <cell r="O357">
            <v>0.17</v>
          </cell>
          <cell r="P357">
            <v>0.17</v>
          </cell>
          <cell r="Q357">
            <v>0.19</v>
          </cell>
          <cell r="R357">
            <v>0.18</v>
          </cell>
          <cell r="S357">
            <v>0.18</v>
          </cell>
          <cell r="T357">
            <v>0.21</v>
          </cell>
          <cell r="U357">
            <v>0.19500000000000001</v>
          </cell>
          <cell r="V357">
            <v>0.2</v>
          </cell>
          <cell r="W357">
            <v>0.18</v>
          </cell>
          <cell r="X357">
            <v>0.17499999999999999</v>
          </cell>
          <cell r="Y357">
            <v>0.2</v>
          </cell>
          <cell r="Z357">
            <v>0.17</v>
          </cell>
          <cell r="AA357">
            <v>0.17</v>
          </cell>
          <cell r="AB357">
            <v>0.2</v>
          </cell>
          <cell r="AC357">
            <v>0.18</v>
          </cell>
          <cell r="AD357">
            <v>0.2</v>
          </cell>
          <cell r="AF357">
            <v>0</v>
          </cell>
        </row>
        <row r="358">
          <cell r="C358" t="str">
            <v>9002.11.10</v>
          </cell>
          <cell r="D358">
            <v>0.19</v>
          </cell>
          <cell r="E358">
            <v>0.2</v>
          </cell>
          <cell r="F358">
            <v>0.2</v>
          </cell>
          <cell r="G358">
            <v>0.18</v>
          </cell>
          <cell r="H358">
            <v>0.20499999999999999</v>
          </cell>
          <cell r="I358">
            <v>0.18</v>
          </cell>
          <cell r="J358">
            <v>0.18</v>
          </cell>
          <cell r="K358">
            <v>0.17</v>
          </cell>
          <cell r="L358">
            <v>0.17</v>
          </cell>
          <cell r="M358">
            <v>0.22</v>
          </cell>
          <cell r="N358">
            <v>0.18</v>
          </cell>
          <cell r="O358">
            <v>0.17</v>
          </cell>
          <cell r="P358">
            <v>0.17</v>
          </cell>
          <cell r="Q358">
            <v>0.19</v>
          </cell>
          <cell r="R358">
            <v>0.18</v>
          </cell>
          <cell r="S358">
            <v>0.18</v>
          </cell>
          <cell r="T358">
            <v>0.21</v>
          </cell>
          <cell r="U358">
            <v>0.19500000000000001</v>
          </cell>
          <cell r="V358">
            <v>0.2</v>
          </cell>
          <cell r="W358">
            <v>0.18</v>
          </cell>
          <cell r="X358">
            <v>0.17499999999999999</v>
          </cell>
          <cell r="Y358">
            <v>0.2</v>
          </cell>
          <cell r="Z358">
            <v>0.17</v>
          </cell>
          <cell r="AA358">
            <v>0.17</v>
          </cell>
          <cell r="AB358">
            <v>0.2</v>
          </cell>
          <cell r="AC358">
            <v>0.18</v>
          </cell>
          <cell r="AD358">
            <v>0.2</v>
          </cell>
          <cell r="AF358">
            <v>0.11249999999999999</v>
          </cell>
        </row>
        <row r="359">
          <cell r="C359" t="str">
            <v>9002.11.90</v>
          </cell>
          <cell r="D359">
            <v>0.19</v>
          </cell>
          <cell r="E359">
            <v>0.2</v>
          </cell>
          <cell r="F359">
            <v>0.2</v>
          </cell>
          <cell r="G359">
            <v>0.18</v>
          </cell>
          <cell r="H359">
            <v>0.20499999999999999</v>
          </cell>
          <cell r="I359">
            <v>0.18</v>
          </cell>
          <cell r="J359">
            <v>0.18</v>
          </cell>
          <cell r="K359">
            <v>0.17</v>
          </cell>
          <cell r="L359">
            <v>0.17</v>
          </cell>
          <cell r="M359">
            <v>0.22</v>
          </cell>
          <cell r="N359">
            <v>0.18</v>
          </cell>
          <cell r="O359">
            <v>0.17</v>
          </cell>
          <cell r="P359">
            <v>0.17</v>
          </cell>
          <cell r="Q359">
            <v>0.19</v>
          </cell>
          <cell r="R359">
            <v>0.18</v>
          </cell>
          <cell r="S359">
            <v>0.18</v>
          </cell>
          <cell r="T359">
            <v>0.21</v>
          </cell>
          <cell r="U359">
            <v>0.19500000000000001</v>
          </cell>
          <cell r="V359">
            <v>0.2</v>
          </cell>
          <cell r="W359">
            <v>0.18</v>
          </cell>
          <cell r="X359">
            <v>0.17499999999999999</v>
          </cell>
          <cell r="Y359">
            <v>0.2</v>
          </cell>
          <cell r="Z359">
            <v>0.17</v>
          </cell>
          <cell r="AA359">
            <v>0.17</v>
          </cell>
          <cell r="AB359">
            <v>0.2</v>
          </cell>
          <cell r="AC359">
            <v>0.18</v>
          </cell>
          <cell r="AD359">
            <v>0.2</v>
          </cell>
          <cell r="AF359">
            <v>0.11249999999999999</v>
          </cell>
        </row>
        <row r="360">
          <cell r="C360" t="str">
            <v>9002.90.90</v>
          </cell>
          <cell r="D360">
            <v>0.19</v>
          </cell>
          <cell r="E360">
            <v>0.2</v>
          </cell>
          <cell r="F360">
            <v>0.2</v>
          </cell>
          <cell r="G360">
            <v>0.18</v>
          </cell>
          <cell r="H360">
            <v>0.20499999999999999</v>
          </cell>
          <cell r="I360">
            <v>0.2</v>
          </cell>
          <cell r="J360">
            <v>0.2</v>
          </cell>
          <cell r="K360">
            <v>0.19500000000000001</v>
          </cell>
          <cell r="L360">
            <v>0.19</v>
          </cell>
          <cell r="M360">
            <v>0.22</v>
          </cell>
          <cell r="N360">
            <v>0.18</v>
          </cell>
          <cell r="O360">
            <v>0.17</v>
          </cell>
          <cell r="P360">
            <v>0.17</v>
          </cell>
          <cell r="Q360">
            <v>0.19</v>
          </cell>
          <cell r="R360">
            <v>0.2</v>
          </cell>
          <cell r="S360">
            <v>0.20499999999999999</v>
          </cell>
          <cell r="T360">
            <v>0.21</v>
          </cell>
          <cell r="U360">
            <v>0.19500000000000001</v>
          </cell>
          <cell r="V360">
            <v>0.2</v>
          </cell>
          <cell r="W360">
            <v>0.18</v>
          </cell>
          <cell r="X360">
            <v>0.19500000000000001</v>
          </cell>
          <cell r="Y360">
            <v>0.2</v>
          </cell>
          <cell r="Z360">
            <v>0.17</v>
          </cell>
          <cell r="AA360">
            <v>0.17</v>
          </cell>
          <cell r="AB360">
            <v>0.2</v>
          </cell>
          <cell r="AC360">
            <v>0.18</v>
          </cell>
          <cell r="AD360">
            <v>0.2</v>
          </cell>
          <cell r="AF360">
            <v>9.7500000000000003E-2</v>
          </cell>
        </row>
        <row r="361">
          <cell r="C361" t="str">
            <v>9015.80.90</v>
          </cell>
          <cell r="D361">
            <v>0.19</v>
          </cell>
          <cell r="E361">
            <v>0.2</v>
          </cell>
          <cell r="F361">
            <v>0.2</v>
          </cell>
          <cell r="G361">
            <v>0.18</v>
          </cell>
          <cell r="H361">
            <v>0.20499999999999999</v>
          </cell>
          <cell r="I361">
            <v>0.18</v>
          </cell>
          <cell r="J361">
            <v>0.18</v>
          </cell>
          <cell r="K361">
            <v>0.17</v>
          </cell>
          <cell r="L361">
            <v>0.17</v>
          </cell>
          <cell r="M361">
            <v>0.22</v>
          </cell>
          <cell r="N361">
            <v>0.18</v>
          </cell>
          <cell r="O361">
            <v>0.17</v>
          </cell>
          <cell r="P361">
            <v>0.17</v>
          </cell>
          <cell r="Q361">
            <v>0.19</v>
          </cell>
          <cell r="R361">
            <v>0.18</v>
          </cell>
          <cell r="S361">
            <v>0.18</v>
          </cell>
          <cell r="T361">
            <v>0.21</v>
          </cell>
          <cell r="U361">
            <v>0.19500000000000001</v>
          </cell>
          <cell r="V361">
            <v>0.2</v>
          </cell>
          <cell r="W361">
            <v>0.18</v>
          </cell>
          <cell r="X361">
            <v>0.17499999999999999</v>
          </cell>
          <cell r="Y361">
            <v>0.2</v>
          </cell>
          <cell r="Z361">
            <v>0.17</v>
          </cell>
          <cell r="AA361">
            <v>0.17</v>
          </cell>
          <cell r="AB361">
            <v>0.2</v>
          </cell>
          <cell r="AC361">
            <v>0.18</v>
          </cell>
          <cell r="AD361">
            <v>0.2</v>
          </cell>
          <cell r="AF361">
            <v>3.7500000000000006E-2</v>
          </cell>
        </row>
        <row r="362">
          <cell r="C362" t="str">
            <v>9015.90.90</v>
          </cell>
          <cell r="D362">
            <v>0.19</v>
          </cell>
          <cell r="E362">
            <v>0.2</v>
          </cell>
          <cell r="F362">
            <v>0.2</v>
          </cell>
          <cell r="G362">
            <v>0.18</v>
          </cell>
          <cell r="H362">
            <v>0.20499999999999999</v>
          </cell>
          <cell r="I362">
            <v>0.18</v>
          </cell>
          <cell r="J362">
            <v>0.18</v>
          </cell>
          <cell r="K362">
            <v>0.17</v>
          </cell>
          <cell r="L362">
            <v>0.17</v>
          </cell>
          <cell r="M362">
            <v>0.22</v>
          </cell>
          <cell r="N362">
            <v>0.18</v>
          </cell>
          <cell r="O362">
            <v>0.17</v>
          </cell>
          <cell r="P362">
            <v>0.17</v>
          </cell>
          <cell r="Q362">
            <v>0.19</v>
          </cell>
          <cell r="R362">
            <v>0.18</v>
          </cell>
          <cell r="S362">
            <v>0.18</v>
          </cell>
          <cell r="T362">
            <v>0.21</v>
          </cell>
          <cell r="U362">
            <v>0.19500000000000001</v>
          </cell>
          <cell r="V362">
            <v>0.18</v>
          </cell>
          <cell r="W362">
            <v>0.18</v>
          </cell>
          <cell r="X362">
            <v>0.17499999999999999</v>
          </cell>
          <cell r="Y362">
            <v>0.2</v>
          </cell>
          <cell r="Z362">
            <v>0.17</v>
          </cell>
          <cell r="AA362">
            <v>0.17</v>
          </cell>
          <cell r="AB362">
            <v>0.2</v>
          </cell>
          <cell r="AC362">
            <v>0.18</v>
          </cell>
          <cell r="AD362">
            <v>0.2</v>
          </cell>
          <cell r="AF362">
            <v>0</v>
          </cell>
        </row>
        <row r="363">
          <cell r="C363" t="str">
            <v>9017.20.00</v>
          </cell>
          <cell r="D363">
            <v>0.19</v>
          </cell>
          <cell r="E363">
            <v>0.2</v>
          </cell>
          <cell r="F363">
            <v>0.2</v>
          </cell>
          <cell r="G363">
            <v>0.18</v>
          </cell>
          <cell r="H363">
            <v>0.20499999999999999</v>
          </cell>
          <cell r="I363">
            <v>0.18</v>
          </cell>
          <cell r="J363">
            <v>0.18</v>
          </cell>
          <cell r="K363">
            <v>0.17</v>
          </cell>
          <cell r="L363">
            <v>0.17</v>
          </cell>
          <cell r="M363">
            <v>0.22</v>
          </cell>
          <cell r="N363">
            <v>0.18</v>
          </cell>
          <cell r="O363">
            <v>0.17</v>
          </cell>
          <cell r="P363">
            <v>0.17</v>
          </cell>
          <cell r="Q363">
            <v>0.19</v>
          </cell>
          <cell r="R363">
            <v>0.18</v>
          </cell>
          <cell r="S363">
            <v>0.18</v>
          </cell>
          <cell r="T363">
            <v>0.21</v>
          </cell>
          <cell r="U363">
            <v>0.19500000000000001</v>
          </cell>
          <cell r="V363">
            <v>0.2</v>
          </cell>
          <cell r="W363">
            <v>0.18</v>
          </cell>
          <cell r="X363">
            <v>0.17499999999999999</v>
          </cell>
          <cell r="Y363">
            <v>0.2</v>
          </cell>
          <cell r="Z363">
            <v>0.17</v>
          </cell>
          <cell r="AA363">
            <v>0.17</v>
          </cell>
          <cell r="AB363">
            <v>0.2</v>
          </cell>
          <cell r="AC363">
            <v>0.12</v>
          </cell>
          <cell r="AD363">
            <v>0.2</v>
          </cell>
          <cell r="AF363">
            <v>0.11249999999999999</v>
          </cell>
        </row>
        <row r="364">
          <cell r="C364" t="str">
            <v>9018.90.95</v>
          </cell>
          <cell r="D364">
            <v>0.19</v>
          </cell>
          <cell r="E364">
            <v>0.2</v>
          </cell>
          <cell r="F364">
            <v>0.2</v>
          </cell>
          <cell r="G364">
            <v>0.18</v>
          </cell>
          <cell r="H364">
            <v>0.20499999999999999</v>
          </cell>
          <cell r="I364">
            <v>0.2</v>
          </cell>
          <cell r="J364">
            <v>0.2</v>
          </cell>
          <cell r="K364">
            <v>0.19500000000000001</v>
          </cell>
          <cell r="L364">
            <v>0.19</v>
          </cell>
          <cell r="M364">
            <v>0.22</v>
          </cell>
          <cell r="N364">
            <v>0.18</v>
          </cell>
          <cell r="O364">
            <v>0.17</v>
          </cell>
          <cell r="P364">
            <v>0.17</v>
          </cell>
          <cell r="Q364">
            <v>0.19</v>
          </cell>
          <cell r="R364">
            <v>0.2</v>
          </cell>
          <cell r="S364">
            <v>0.20499999999999999</v>
          </cell>
          <cell r="T364">
            <v>0.21</v>
          </cell>
          <cell r="U364">
            <v>0.19500000000000001</v>
          </cell>
          <cell r="V364">
            <v>0.2</v>
          </cell>
          <cell r="W364">
            <v>0.18</v>
          </cell>
          <cell r="X364">
            <v>0.19500000000000001</v>
          </cell>
          <cell r="Y364">
            <v>0.2</v>
          </cell>
          <cell r="Z364">
            <v>0.17</v>
          </cell>
          <cell r="AA364">
            <v>0.17</v>
          </cell>
          <cell r="AB364">
            <v>0.2</v>
          </cell>
          <cell r="AC364">
            <v>0.18</v>
          </cell>
          <cell r="AD364">
            <v>0.2</v>
          </cell>
          <cell r="AF364">
            <v>0</v>
          </cell>
        </row>
        <row r="365">
          <cell r="C365" t="str">
            <v>9026.10.19</v>
          </cell>
          <cell r="D365">
            <v>0.19</v>
          </cell>
          <cell r="E365">
            <v>0.2</v>
          </cell>
          <cell r="F365">
            <v>0.2</v>
          </cell>
          <cell r="G365">
            <v>0.18</v>
          </cell>
          <cell r="H365">
            <v>0.20499999999999999</v>
          </cell>
          <cell r="I365">
            <v>0.18</v>
          </cell>
          <cell r="J365">
            <v>0.18</v>
          </cell>
          <cell r="K365">
            <v>0.17</v>
          </cell>
          <cell r="L365">
            <v>0.17</v>
          </cell>
          <cell r="M365">
            <v>0.22</v>
          </cell>
          <cell r="N365">
            <v>0.18</v>
          </cell>
          <cell r="O365">
            <v>0.17</v>
          </cell>
          <cell r="P365">
            <v>0.17</v>
          </cell>
          <cell r="Q365">
            <v>0.19</v>
          </cell>
          <cell r="R365">
            <v>0.18</v>
          </cell>
          <cell r="S365">
            <v>0.18</v>
          </cell>
          <cell r="T365">
            <v>0.21</v>
          </cell>
          <cell r="U365">
            <v>0.19500000000000001</v>
          </cell>
          <cell r="V365">
            <v>0.2</v>
          </cell>
          <cell r="W365">
            <v>0.18</v>
          </cell>
          <cell r="X365">
            <v>0.17499999999999999</v>
          </cell>
          <cell r="Y365">
            <v>0.2</v>
          </cell>
          <cell r="Z365">
            <v>0.17</v>
          </cell>
          <cell r="AA365">
            <v>0.17</v>
          </cell>
          <cell r="AB365">
            <v>0.2</v>
          </cell>
          <cell r="AC365">
            <v>0.12</v>
          </cell>
          <cell r="AD365">
            <v>0.2</v>
          </cell>
          <cell r="AF365">
            <v>0.11249999999999999</v>
          </cell>
        </row>
        <row r="366">
          <cell r="C366" t="str">
            <v>9027.80.99</v>
          </cell>
          <cell r="D366">
            <v>0.19</v>
          </cell>
          <cell r="E366">
            <v>0.2</v>
          </cell>
          <cell r="F366">
            <v>0.2</v>
          </cell>
          <cell r="G366">
            <v>0.18</v>
          </cell>
          <cell r="H366">
            <v>0.20499999999999999</v>
          </cell>
          <cell r="I366">
            <v>0.18</v>
          </cell>
          <cell r="J366">
            <v>0.18</v>
          </cell>
          <cell r="K366">
            <v>0.17</v>
          </cell>
          <cell r="L366">
            <v>0.17</v>
          </cell>
          <cell r="M366">
            <v>0.22</v>
          </cell>
          <cell r="N366">
            <v>0.18</v>
          </cell>
          <cell r="O366">
            <v>0.17</v>
          </cell>
          <cell r="P366">
            <v>0.17</v>
          </cell>
          <cell r="Q366">
            <v>0.19</v>
          </cell>
          <cell r="R366">
            <v>0.18</v>
          </cell>
          <cell r="S366">
            <v>0.18</v>
          </cell>
          <cell r="T366">
            <v>0.21</v>
          </cell>
          <cell r="U366">
            <v>0.19500000000000001</v>
          </cell>
          <cell r="V366">
            <v>0.18</v>
          </cell>
          <cell r="W366">
            <v>0.18</v>
          </cell>
          <cell r="X366">
            <v>0.17499999999999999</v>
          </cell>
          <cell r="Y366">
            <v>0.2</v>
          </cell>
          <cell r="Z366">
            <v>0.17</v>
          </cell>
          <cell r="AA366">
            <v>0.17</v>
          </cell>
          <cell r="AB366">
            <v>0.2</v>
          </cell>
          <cell r="AC366">
            <v>0.12</v>
          </cell>
          <cell r="AD366">
            <v>0.2</v>
          </cell>
          <cell r="AF366">
            <v>0</v>
          </cell>
        </row>
        <row r="367">
          <cell r="C367" t="str">
            <v>9026.20.90</v>
          </cell>
          <cell r="D367">
            <v>0.19</v>
          </cell>
          <cell r="E367">
            <v>0.2</v>
          </cell>
          <cell r="F367">
            <v>0.2</v>
          </cell>
          <cell r="G367">
            <v>0.18</v>
          </cell>
          <cell r="H367">
            <v>0.20499999999999999</v>
          </cell>
          <cell r="I367">
            <v>0.18</v>
          </cell>
          <cell r="J367">
            <v>0.18</v>
          </cell>
          <cell r="K367">
            <v>0.17</v>
          </cell>
          <cell r="L367">
            <v>0.17</v>
          </cell>
          <cell r="M367">
            <v>0.22</v>
          </cell>
          <cell r="N367">
            <v>0.18</v>
          </cell>
          <cell r="O367">
            <v>0.17</v>
          </cell>
          <cell r="P367">
            <v>0.17</v>
          </cell>
          <cell r="Q367">
            <v>0.19</v>
          </cell>
          <cell r="R367">
            <v>0.18</v>
          </cell>
          <cell r="S367">
            <v>0.18</v>
          </cell>
          <cell r="T367">
            <v>0.21</v>
          </cell>
          <cell r="U367">
            <v>0.19500000000000001</v>
          </cell>
          <cell r="V367">
            <v>0.2</v>
          </cell>
          <cell r="W367">
            <v>0.18</v>
          </cell>
          <cell r="X367">
            <v>0.17499999999999999</v>
          </cell>
          <cell r="Y367">
            <v>0.2</v>
          </cell>
          <cell r="Z367">
            <v>0.17</v>
          </cell>
          <cell r="AA367">
            <v>0.17</v>
          </cell>
          <cell r="AB367">
            <v>0.2</v>
          </cell>
          <cell r="AC367">
            <v>0.12</v>
          </cell>
          <cell r="AD367">
            <v>0.2</v>
          </cell>
          <cell r="AF367">
            <v>0</v>
          </cell>
        </row>
        <row r="368">
          <cell r="C368" t="str">
            <v>9027.10.00</v>
          </cell>
          <cell r="D368">
            <v>0.19</v>
          </cell>
          <cell r="E368">
            <v>0.2</v>
          </cell>
          <cell r="F368">
            <v>0.2</v>
          </cell>
          <cell r="G368">
            <v>0.18</v>
          </cell>
          <cell r="H368">
            <v>0.20499999999999999</v>
          </cell>
          <cell r="I368">
            <v>0.18</v>
          </cell>
          <cell r="J368">
            <v>0.18</v>
          </cell>
          <cell r="K368">
            <v>0.17</v>
          </cell>
          <cell r="L368">
            <v>0.17</v>
          </cell>
          <cell r="M368">
            <v>0.22</v>
          </cell>
          <cell r="N368">
            <v>0.18</v>
          </cell>
          <cell r="O368">
            <v>0.17</v>
          </cell>
          <cell r="P368">
            <v>0.17</v>
          </cell>
          <cell r="Q368">
            <v>0.19</v>
          </cell>
          <cell r="R368">
            <v>0.18</v>
          </cell>
          <cell r="S368">
            <v>0.18</v>
          </cell>
          <cell r="T368">
            <v>0.21</v>
          </cell>
          <cell r="U368">
            <v>0.19500000000000001</v>
          </cell>
          <cell r="V368">
            <v>0.2</v>
          </cell>
          <cell r="W368">
            <v>0.18</v>
          </cell>
          <cell r="X368">
            <v>0.17499999999999999</v>
          </cell>
          <cell r="Y368">
            <v>0.2</v>
          </cell>
          <cell r="Z368">
            <v>0.17</v>
          </cell>
          <cell r="AA368">
            <v>0.17</v>
          </cell>
          <cell r="AB368">
            <v>0.2</v>
          </cell>
          <cell r="AC368">
            <v>0.12</v>
          </cell>
          <cell r="AD368">
            <v>0.2</v>
          </cell>
          <cell r="AF368">
            <v>0</v>
          </cell>
        </row>
        <row r="369">
          <cell r="C369" t="str">
            <v>9027.50.90</v>
          </cell>
          <cell r="D369">
            <v>0.19</v>
          </cell>
          <cell r="E369">
            <v>0.2</v>
          </cell>
          <cell r="F369">
            <v>0.2</v>
          </cell>
          <cell r="G369">
            <v>0.18</v>
          </cell>
          <cell r="H369">
            <v>0.20499999999999999</v>
          </cell>
          <cell r="I369">
            <v>0.18</v>
          </cell>
          <cell r="J369">
            <v>0.18</v>
          </cell>
          <cell r="K369">
            <v>0.17</v>
          </cell>
          <cell r="L369">
            <v>0.17</v>
          </cell>
          <cell r="M369">
            <v>0.22</v>
          </cell>
          <cell r="N369">
            <v>0.18</v>
          </cell>
          <cell r="O369">
            <v>0.17</v>
          </cell>
          <cell r="P369">
            <v>0.17</v>
          </cell>
          <cell r="Q369">
            <v>0.19</v>
          </cell>
          <cell r="R369">
            <v>0.18</v>
          </cell>
          <cell r="S369">
            <v>0.18</v>
          </cell>
          <cell r="T369">
            <v>0.21</v>
          </cell>
          <cell r="U369">
            <v>0.19500000000000001</v>
          </cell>
          <cell r="V369">
            <v>0.2</v>
          </cell>
          <cell r="W369">
            <v>0.18</v>
          </cell>
          <cell r="X369">
            <v>0.17499999999999999</v>
          </cell>
          <cell r="Y369">
            <v>0.2</v>
          </cell>
          <cell r="Z369">
            <v>0.17</v>
          </cell>
          <cell r="AA369">
            <v>0.17</v>
          </cell>
          <cell r="AB369">
            <v>0.2</v>
          </cell>
          <cell r="AC369">
            <v>0.12</v>
          </cell>
          <cell r="AD369">
            <v>0.2</v>
          </cell>
          <cell r="AF369">
            <v>0</v>
          </cell>
        </row>
        <row r="370">
          <cell r="C370" t="str">
            <v>9027.90.99</v>
          </cell>
          <cell r="D370">
            <v>0.19</v>
          </cell>
          <cell r="E370">
            <v>0.2</v>
          </cell>
          <cell r="F370">
            <v>0.2</v>
          </cell>
          <cell r="G370">
            <v>0.18</v>
          </cell>
          <cell r="H370">
            <v>0.20499999999999999</v>
          </cell>
          <cell r="I370">
            <v>0.18</v>
          </cell>
          <cell r="J370">
            <v>0.18</v>
          </cell>
          <cell r="K370">
            <v>0.17</v>
          </cell>
          <cell r="L370">
            <v>0.17</v>
          </cell>
          <cell r="M370">
            <v>0.22</v>
          </cell>
          <cell r="N370">
            <v>0.18</v>
          </cell>
          <cell r="O370">
            <v>0.17</v>
          </cell>
          <cell r="P370">
            <v>0.17</v>
          </cell>
          <cell r="Q370">
            <v>0.19</v>
          </cell>
          <cell r="R370">
            <v>0.18</v>
          </cell>
          <cell r="S370">
            <v>0.18</v>
          </cell>
          <cell r="T370">
            <v>0.21</v>
          </cell>
          <cell r="U370">
            <v>0.19500000000000001</v>
          </cell>
          <cell r="V370">
            <v>0.2</v>
          </cell>
          <cell r="W370">
            <v>0.18</v>
          </cell>
          <cell r="X370">
            <v>0.17499999999999999</v>
          </cell>
          <cell r="Y370">
            <v>0.2</v>
          </cell>
          <cell r="Z370">
            <v>0.17</v>
          </cell>
          <cell r="AA370">
            <v>0.17</v>
          </cell>
          <cell r="AB370">
            <v>0.2</v>
          </cell>
          <cell r="AC370">
            <v>0.12</v>
          </cell>
          <cell r="AD370">
            <v>0.2</v>
          </cell>
          <cell r="AF370">
            <v>3.7500000000000006E-2</v>
          </cell>
        </row>
        <row r="371">
          <cell r="C371" t="str">
            <v>9028.20.10</v>
          </cell>
          <cell r="D371">
            <v>0.19</v>
          </cell>
          <cell r="E371">
            <v>0.2</v>
          </cell>
          <cell r="F371">
            <v>0.2</v>
          </cell>
          <cell r="G371">
            <v>0.18</v>
          </cell>
          <cell r="H371">
            <v>0.20499999999999999</v>
          </cell>
          <cell r="I371">
            <v>0.2</v>
          </cell>
          <cell r="J371">
            <v>0.2</v>
          </cell>
          <cell r="K371">
            <v>0.19500000000000001</v>
          </cell>
          <cell r="L371">
            <v>0.19</v>
          </cell>
          <cell r="M371">
            <v>0.22</v>
          </cell>
          <cell r="N371">
            <v>0.18</v>
          </cell>
          <cell r="O371">
            <v>0.17</v>
          </cell>
          <cell r="P371">
            <v>0.17</v>
          </cell>
          <cell r="Q371">
            <v>0.19</v>
          </cell>
          <cell r="R371">
            <v>0.2</v>
          </cell>
          <cell r="S371">
            <v>0.20499999999999999</v>
          </cell>
          <cell r="T371">
            <v>0.21</v>
          </cell>
          <cell r="U371">
            <v>0.19500000000000001</v>
          </cell>
          <cell r="V371">
            <v>0.2</v>
          </cell>
          <cell r="W371">
            <v>0.18</v>
          </cell>
          <cell r="X371">
            <v>0.19500000000000001</v>
          </cell>
          <cell r="Y371">
            <v>0.2</v>
          </cell>
          <cell r="Z371">
            <v>0.17</v>
          </cell>
          <cell r="AA371">
            <v>0.17</v>
          </cell>
          <cell r="AB371">
            <v>0.2</v>
          </cell>
          <cell r="AC371">
            <v>0.18</v>
          </cell>
          <cell r="AD371">
            <v>0.2</v>
          </cell>
          <cell r="AF371">
            <v>3.2500000000000001E-2</v>
          </cell>
        </row>
        <row r="372">
          <cell r="C372" t="str">
            <v>9029.10.90</v>
          </cell>
          <cell r="D372">
            <v>0.19</v>
          </cell>
          <cell r="E372">
            <v>0.2</v>
          </cell>
          <cell r="F372">
            <v>0.2</v>
          </cell>
          <cell r="G372">
            <v>0.18</v>
          </cell>
          <cell r="H372">
            <v>0.20499999999999999</v>
          </cell>
          <cell r="I372">
            <v>0.2</v>
          </cell>
          <cell r="J372">
            <v>0.2</v>
          </cell>
          <cell r="K372">
            <v>0.19500000000000001</v>
          </cell>
          <cell r="L372">
            <v>0.19</v>
          </cell>
          <cell r="M372">
            <v>0.22</v>
          </cell>
          <cell r="N372">
            <v>0.18</v>
          </cell>
          <cell r="O372">
            <v>0.17</v>
          </cell>
          <cell r="P372">
            <v>0.17</v>
          </cell>
          <cell r="Q372">
            <v>0.19</v>
          </cell>
          <cell r="R372">
            <v>0.2</v>
          </cell>
          <cell r="S372">
            <v>0.20499999999999999</v>
          </cell>
          <cell r="T372">
            <v>0.21</v>
          </cell>
          <cell r="U372">
            <v>0.19500000000000001</v>
          </cell>
          <cell r="V372">
            <v>0.2</v>
          </cell>
          <cell r="W372">
            <v>0.18</v>
          </cell>
          <cell r="X372">
            <v>0.19500000000000001</v>
          </cell>
          <cell r="Y372">
            <v>0.2</v>
          </cell>
          <cell r="Z372">
            <v>0.17</v>
          </cell>
          <cell r="AA372">
            <v>0.17</v>
          </cell>
          <cell r="AB372">
            <v>0.2</v>
          </cell>
          <cell r="AC372">
            <v>0.18</v>
          </cell>
          <cell r="AD372">
            <v>0.2</v>
          </cell>
          <cell r="AF372">
            <v>9.7500000000000003E-2</v>
          </cell>
        </row>
        <row r="373">
          <cell r="C373" t="str">
            <v>9030.32.00</v>
          </cell>
          <cell r="D373">
            <v>0.19</v>
          </cell>
          <cell r="E373">
            <v>0.2</v>
          </cell>
          <cell r="F373">
            <v>0.2</v>
          </cell>
          <cell r="G373">
            <v>0.18</v>
          </cell>
          <cell r="H373">
            <v>0.20499999999999999</v>
          </cell>
          <cell r="I373">
            <v>0.18</v>
          </cell>
          <cell r="J373">
            <v>0.18</v>
          </cell>
          <cell r="K373">
            <v>0.17</v>
          </cell>
          <cell r="L373">
            <v>0.17</v>
          </cell>
          <cell r="M373">
            <v>0.22</v>
          </cell>
          <cell r="N373">
            <v>0.18</v>
          </cell>
          <cell r="O373">
            <v>0.17</v>
          </cell>
          <cell r="P373">
            <v>0.17</v>
          </cell>
          <cell r="Q373">
            <v>0.19</v>
          </cell>
          <cell r="R373">
            <v>0.18</v>
          </cell>
          <cell r="S373">
            <v>0.12</v>
          </cell>
          <cell r="T373">
            <v>0.21</v>
          </cell>
          <cell r="U373">
            <v>0.19500000000000001</v>
          </cell>
          <cell r="V373">
            <v>0.2</v>
          </cell>
          <cell r="W373">
            <v>0.18</v>
          </cell>
          <cell r="X373">
            <v>0.17499999999999999</v>
          </cell>
          <cell r="Y373">
            <v>0.2</v>
          </cell>
          <cell r="Z373">
            <v>0.17</v>
          </cell>
          <cell r="AA373">
            <v>0.17</v>
          </cell>
          <cell r="AB373">
            <v>0.2</v>
          </cell>
          <cell r="AC373">
            <v>0.18</v>
          </cell>
          <cell r="AD373">
            <v>0.2</v>
          </cell>
          <cell r="AF373">
            <v>3.7500000000000006E-2</v>
          </cell>
        </row>
        <row r="374">
          <cell r="C374" t="str">
            <v>9030.33.11</v>
          </cell>
          <cell r="D374">
            <v>0.19</v>
          </cell>
          <cell r="E374">
            <v>0.2</v>
          </cell>
          <cell r="F374">
            <v>0.2</v>
          </cell>
          <cell r="G374">
            <v>0.18</v>
          </cell>
          <cell r="H374">
            <v>0.20499999999999999</v>
          </cell>
          <cell r="I374">
            <v>0.2</v>
          </cell>
          <cell r="J374">
            <v>0.2</v>
          </cell>
          <cell r="K374">
            <v>0.19500000000000001</v>
          </cell>
          <cell r="L374">
            <v>0.19</v>
          </cell>
          <cell r="M374">
            <v>0.22</v>
          </cell>
          <cell r="N374">
            <v>0.18</v>
          </cell>
          <cell r="O374">
            <v>0.17</v>
          </cell>
          <cell r="P374">
            <v>0.17</v>
          </cell>
          <cell r="Q374">
            <v>0.19</v>
          </cell>
          <cell r="R374">
            <v>0.2</v>
          </cell>
          <cell r="S374">
            <v>0.20499999999999999</v>
          </cell>
          <cell r="T374">
            <v>0.21</v>
          </cell>
          <cell r="U374">
            <v>0.19500000000000001</v>
          </cell>
          <cell r="V374">
            <v>0.2</v>
          </cell>
          <cell r="W374">
            <v>0.18</v>
          </cell>
          <cell r="X374">
            <v>0.19500000000000001</v>
          </cell>
          <cell r="Y374">
            <v>0.2</v>
          </cell>
          <cell r="Z374">
            <v>0.17</v>
          </cell>
          <cell r="AA374">
            <v>0.17</v>
          </cell>
          <cell r="AB374">
            <v>0.2</v>
          </cell>
          <cell r="AC374">
            <v>0.18</v>
          </cell>
          <cell r="AD374">
            <v>0.2</v>
          </cell>
          <cell r="AF374">
            <v>3.2500000000000001E-2</v>
          </cell>
        </row>
        <row r="375">
          <cell r="C375" t="str">
            <v>9030.33.19</v>
          </cell>
          <cell r="D375">
            <v>0.19</v>
          </cell>
          <cell r="E375">
            <v>0.19</v>
          </cell>
          <cell r="F375">
            <v>0.2</v>
          </cell>
          <cell r="G375">
            <v>0.18</v>
          </cell>
          <cell r="H375">
            <v>0.20499999999999999</v>
          </cell>
          <cell r="I375">
            <v>0.18</v>
          </cell>
          <cell r="J375">
            <v>0.18</v>
          </cell>
          <cell r="K375">
            <v>0.12</v>
          </cell>
          <cell r="L375">
            <v>0.17</v>
          </cell>
          <cell r="M375">
            <v>0.22</v>
          </cell>
          <cell r="N375">
            <v>0.18</v>
          </cell>
          <cell r="O375">
            <v>0.17</v>
          </cell>
          <cell r="P375">
            <v>0.17</v>
          </cell>
          <cell r="Q375">
            <v>0.19</v>
          </cell>
          <cell r="R375">
            <v>0.18</v>
          </cell>
          <cell r="S375">
            <v>0.18</v>
          </cell>
          <cell r="T375">
            <v>0.21</v>
          </cell>
          <cell r="U375">
            <v>0.19500000000000001</v>
          </cell>
          <cell r="V375">
            <v>0.2</v>
          </cell>
          <cell r="W375">
            <v>0.2</v>
          </cell>
          <cell r="X375">
            <v>0.17499999999999999</v>
          </cell>
          <cell r="Y375">
            <v>0.2</v>
          </cell>
          <cell r="Z375">
            <v>0.17</v>
          </cell>
          <cell r="AA375">
            <v>0.17</v>
          </cell>
          <cell r="AB375">
            <v>0.19</v>
          </cell>
          <cell r="AC375">
            <v>0.18</v>
          </cell>
          <cell r="AD375">
            <v>0.2</v>
          </cell>
          <cell r="AF375">
            <v>3.2500000000000001E-2</v>
          </cell>
        </row>
        <row r="376">
          <cell r="C376" t="str">
            <v>9030.33.90</v>
          </cell>
          <cell r="D376">
            <v>0.19</v>
          </cell>
          <cell r="E376">
            <v>0.2</v>
          </cell>
          <cell r="F376">
            <v>0.2</v>
          </cell>
          <cell r="G376">
            <v>0.18</v>
          </cell>
          <cell r="H376">
            <v>0.20499999999999999</v>
          </cell>
          <cell r="I376">
            <v>0.18</v>
          </cell>
          <cell r="J376">
            <v>0.18</v>
          </cell>
          <cell r="K376">
            <v>0.17</v>
          </cell>
          <cell r="L376">
            <v>0.17</v>
          </cell>
          <cell r="M376">
            <v>0.22</v>
          </cell>
          <cell r="N376">
            <v>0.18</v>
          </cell>
          <cell r="O376">
            <v>0.17</v>
          </cell>
          <cell r="P376">
            <v>0.17</v>
          </cell>
          <cell r="Q376">
            <v>0.19</v>
          </cell>
          <cell r="R376">
            <v>0.18</v>
          </cell>
          <cell r="S376">
            <v>0.18</v>
          </cell>
          <cell r="T376">
            <v>0.21</v>
          </cell>
          <cell r="U376">
            <v>0.19500000000000001</v>
          </cell>
          <cell r="V376">
            <v>0.2</v>
          </cell>
          <cell r="W376">
            <v>0.18</v>
          </cell>
          <cell r="X376">
            <v>0.17499999999999999</v>
          </cell>
          <cell r="Y376">
            <v>0.2</v>
          </cell>
          <cell r="Z376">
            <v>0.17</v>
          </cell>
          <cell r="AA376">
            <v>0.17</v>
          </cell>
          <cell r="AB376">
            <v>0.2</v>
          </cell>
          <cell r="AC376">
            <v>0.12</v>
          </cell>
          <cell r="AD376">
            <v>0.2</v>
          </cell>
          <cell r="AF376">
            <v>3.7500000000000006E-2</v>
          </cell>
        </row>
        <row r="377">
          <cell r="C377" t="str">
            <v>9030.40.10</v>
          </cell>
          <cell r="D377">
            <v>0.19</v>
          </cell>
          <cell r="E377">
            <v>0.2</v>
          </cell>
          <cell r="F377">
            <v>0.2</v>
          </cell>
          <cell r="G377">
            <v>0.18</v>
          </cell>
          <cell r="H377">
            <v>0.20499999999999999</v>
          </cell>
          <cell r="I377">
            <v>0.18</v>
          </cell>
          <cell r="J377">
            <v>0.18</v>
          </cell>
          <cell r="K377">
            <v>0.17</v>
          </cell>
          <cell r="L377">
            <v>0.17</v>
          </cell>
          <cell r="M377">
            <v>0.22</v>
          </cell>
          <cell r="N377">
            <v>0.18</v>
          </cell>
          <cell r="O377">
            <v>0.17</v>
          </cell>
          <cell r="P377">
            <v>0.17</v>
          </cell>
          <cell r="Q377">
            <v>0.19</v>
          </cell>
          <cell r="R377">
            <v>0.18</v>
          </cell>
          <cell r="S377">
            <v>0.18</v>
          </cell>
          <cell r="T377">
            <v>0.21</v>
          </cell>
          <cell r="U377">
            <v>0.19500000000000001</v>
          </cell>
          <cell r="V377">
            <v>0.2</v>
          </cell>
          <cell r="W377">
            <v>0.18</v>
          </cell>
          <cell r="X377">
            <v>0.17499999999999999</v>
          </cell>
          <cell r="Y377">
            <v>0.2</v>
          </cell>
          <cell r="Z377">
            <v>0.17</v>
          </cell>
          <cell r="AA377">
            <v>0.17</v>
          </cell>
          <cell r="AB377">
            <v>0.2</v>
          </cell>
          <cell r="AC377">
            <v>0.12</v>
          </cell>
          <cell r="AD377">
            <v>0.2</v>
          </cell>
          <cell r="AF377">
            <v>3.7500000000000006E-2</v>
          </cell>
        </row>
        <row r="378">
          <cell r="C378" t="str">
            <v>9030.40.30</v>
          </cell>
          <cell r="D378">
            <v>0.19</v>
          </cell>
          <cell r="E378">
            <v>0.2</v>
          </cell>
          <cell r="F378">
            <v>0.2</v>
          </cell>
          <cell r="G378">
            <v>0.18</v>
          </cell>
          <cell r="H378">
            <v>0.20499999999999999</v>
          </cell>
          <cell r="I378">
            <v>0.18</v>
          </cell>
          <cell r="J378">
            <v>0.18</v>
          </cell>
          <cell r="K378">
            <v>0.17</v>
          </cell>
          <cell r="L378">
            <v>0.17</v>
          </cell>
          <cell r="M378">
            <v>0.22</v>
          </cell>
          <cell r="N378">
            <v>0.18</v>
          </cell>
          <cell r="O378">
            <v>0.17</v>
          </cell>
          <cell r="P378">
            <v>0.17</v>
          </cell>
          <cell r="Q378">
            <v>0.19</v>
          </cell>
          <cell r="R378">
            <v>0.18</v>
          </cell>
          <cell r="S378">
            <v>0.18</v>
          </cell>
          <cell r="T378">
            <v>0.21</v>
          </cell>
          <cell r="U378">
            <v>0.19500000000000001</v>
          </cell>
          <cell r="V378">
            <v>0.2</v>
          </cell>
          <cell r="W378">
            <v>0.18</v>
          </cell>
          <cell r="X378">
            <v>0.17499999999999999</v>
          </cell>
          <cell r="Y378">
            <v>0.2</v>
          </cell>
          <cell r="Z378">
            <v>0.17</v>
          </cell>
          <cell r="AA378">
            <v>0.17</v>
          </cell>
          <cell r="AB378">
            <v>0.2</v>
          </cell>
          <cell r="AC378">
            <v>0.18</v>
          </cell>
          <cell r="AD378">
            <v>0.2</v>
          </cell>
          <cell r="AF378">
            <v>3.7500000000000006E-2</v>
          </cell>
        </row>
        <row r="379">
          <cell r="C379" t="str">
            <v>9030.40.90</v>
          </cell>
          <cell r="D379">
            <v>0.19</v>
          </cell>
          <cell r="E379">
            <v>0.2</v>
          </cell>
          <cell r="F379">
            <v>0.2</v>
          </cell>
          <cell r="G379">
            <v>0.18</v>
          </cell>
          <cell r="H379">
            <v>0.20499999999999999</v>
          </cell>
          <cell r="I379">
            <v>0.18</v>
          </cell>
          <cell r="J379">
            <v>0.18</v>
          </cell>
          <cell r="K379">
            <v>0.17</v>
          </cell>
          <cell r="L379">
            <v>0.17</v>
          </cell>
          <cell r="M379">
            <v>0.22</v>
          </cell>
          <cell r="N379">
            <v>0.18</v>
          </cell>
          <cell r="O379">
            <v>0.17</v>
          </cell>
          <cell r="P379">
            <v>0.17</v>
          </cell>
          <cell r="Q379">
            <v>0.19</v>
          </cell>
          <cell r="R379">
            <v>0.18</v>
          </cell>
          <cell r="S379">
            <v>0.18</v>
          </cell>
          <cell r="T379">
            <v>0.21</v>
          </cell>
          <cell r="U379">
            <v>0.19500000000000001</v>
          </cell>
          <cell r="V379">
            <v>0.2</v>
          </cell>
          <cell r="W379">
            <v>0.18</v>
          </cell>
          <cell r="X379">
            <v>0.17499999999999999</v>
          </cell>
          <cell r="Y379">
            <v>0.2</v>
          </cell>
          <cell r="Z379">
            <v>0.17</v>
          </cell>
          <cell r="AA379">
            <v>0.17</v>
          </cell>
          <cell r="AB379">
            <v>0.2</v>
          </cell>
          <cell r="AC379">
            <v>0.12</v>
          </cell>
          <cell r="AD379">
            <v>0.2</v>
          </cell>
          <cell r="AF379">
            <v>3.7500000000000006E-2</v>
          </cell>
        </row>
        <row r="380">
          <cell r="C380" t="str">
            <v>9031.80.60</v>
          </cell>
          <cell r="D380">
            <v>0.19</v>
          </cell>
          <cell r="E380">
            <v>0.2</v>
          </cell>
          <cell r="F380">
            <v>0.2</v>
          </cell>
          <cell r="G380">
            <v>0.18</v>
          </cell>
          <cell r="H380">
            <v>0.20499999999999999</v>
          </cell>
          <cell r="I380">
            <v>0.2</v>
          </cell>
          <cell r="J380">
            <v>0.2</v>
          </cell>
          <cell r="K380">
            <v>0.19500000000000001</v>
          </cell>
          <cell r="L380">
            <v>0.19</v>
          </cell>
          <cell r="M380">
            <v>0.22</v>
          </cell>
          <cell r="N380">
            <v>0.18</v>
          </cell>
          <cell r="O380">
            <v>0.17</v>
          </cell>
          <cell r="P380">
            <v>0.17</v>
          </cell>
          <cell r="Q380">
            <v>0.19</v>
          </cell>
          <cell r="R380">
            <v>0.2</v>
          </cell>
          <cell r="S380">
            <v>0.20499999999999999</v>
          </cell>
          <cell r="T380">
            <v>0.21</v>
          </cell>
          <cell r="U380">
            <v>0.19500000000000001</v>
          </cell>
          <cell r="V380">
            <v>0.2</v>
          </cell>
          <cell r="W380">
            <v>0.18</v>
          </cell>
          <cell r="X380">
            <v>0.19500000000000001</v>
          </cell>
          <cell r="Y380">
            <v>0.2</v>
          </cell>
          <cell r="Z380">
            <v>0.17</v>
          </cell>
          <cell r="AA380">
            <v>0.17</v>
          </cell>
          <cell r="AB380">
            <v>0.2</v>
          </cell>
          <cell r="AC380">
            <v>0.18</v>
          </cell>
          <cell r="AD380">
            <v>0.2</v>
          </cell>
          <cell r="AF380">
            <v>3.2500000000000001E-2</v>
          </cell>
        </row>
        <row r="381">
          <cell r="C381" t="str">
            <v>9031.80.99</v>
          </cell>
          <cell r="D381">
            <v>0.19</v>
          </cell>
          <cell r="E381">
            <v>0.2</v>
          </cell>
          <cell r="F381">
            <v>0.2</v>
          </cell>
          <cell r="G381">
            <v>0.18</v>
          </cell>
          <cell r="H381">
            <v>0.20499999999999999</v>
          </cell>
          <cell r="I381">
            <v>0.18</v>
          </cell>
          <cell r="J381">
            <v>0.18</v>
          </cell>
          <cell r="K381">
            <v>0.17</v>
          </cell>
          <cell r="L381">
            <v>0.17</v>
          </cell>
          <cell r="M381">
            <v>0.22</v>
          </cell>
          <cell r="N381">
            <v>0.18</v>
          </cell>
          <cell r="O381">
            <v>0.17</v>
          </cell>
          <cell r="P381">
            <v>0.17</v>
          </cell>
          <cell r="Q381">
            <v>0.19</v>
          </cell>
          <cell r="R381">
            <v>0.18</v>
          </cell>
          <cell r="S381">
            <v>0.18</v>
          </cell>
          <cell r="T381">
            <v>0.21</v>
          </cell>
          <cell r="U381">
            <v>0.19500000000000001</v>
          </cell>
          <cell r="V381">
            <v>0.2</v>
          </cell>
          <cell r="W381">
            <v>0.18</v>
          </cell>
          <cell r="X381">
            <v>0.17499999999999999</v>
          </cell>
          <cell r="Y381">
            <v>0.2</v>
          </cell>
          <cell r="Z381">
            <v>0.17</v>
          </cell>
          <cell r="AA381">
            <v>0.17</v>
          </cell>
          <cell r="AB381">
            <v>0.2</v>
          </cell>
          <cell r="AC381">
            <v>0.12</v>
          </cell>
          <cell r="AD381">
            <v>0.2</v>
          </cell>
          <cell r="AF381">
            <v>3.2500000000000001E-2</v>
          </cell>
        </row>
        <row r="382">
          <cell r="C382" t="str">
            <v>9031.90.90</v>
          </cell>
          <cell r="D382">
            <v>0.19</v>
          </cell>
          <cell r="E382">
            <v>0.2</v>
          </cell>
          <cell r="F382">
            <v>0.2</v>
          </cell>
          <cell r="G382">
            <v>0.18</v>
          </cell>
          <cell r="H382">
            <v>0.20499999999999999</v>
          </cell>
          <cell r="I382">
            <v>0.18</v>
          </cell>
          <cell r="J382">
            <v>0.18</v>
          </cell>
          <cell r="K382">
            <v>0.17</v>
          </cell>
          <cell r="L382">
            <v>0.17</v>
          </cell>
          <cell r="M382">
            <v>0.22</v>
          </cell>
          <cell r="N382">
            <v>0.18</v>
          </cell>
          <cell r="O382">
            <v>0.17</v>
          </cell>
          <cell r="P382">
            <v>0.17</v>
          </cell>
          <cell r="Q382">
            <v>0.19</v>
          </cell>
          <cell r="R382">
            <v>0.18</v>
          </cell>
          <cell r="S382">
            <v>0.18</v>
          </cell>
          <cell r="T382">
            <v>0.21</v>
          </cell>
          <cell r="U382">
            <v>0.19500000000000001</v>
          </cell>
          <cell r="V382">
            <v>0.2</v>
          </cell>
          <cell r="W382">
            <v>0.18</v>
          </cell>
          <cell r="X382">
            <v>0.17499999999999999</v>
          </cell>
          <cell r="Y382">
            <v>0.2</v>
          </cell>
          <cell r="Z382">
            <v>0.17</v>
          </cell>
          <cell r="AA382">
            <v>0.17</v>
          </cell>
          <cell r="AB382">
            <v>0.2</v>
          </cell>
          <cell r="AC382">
            <v>0.18</v>
          </cell>
          <cell r="AD382">
            <v>0.2</v>
          </cell>
          <cell r="AF382">
            <v>0.11249999999999999</v>
          </cell>
        </row>
        <row r="383">
          <cell r="C383" t="str">
            <v>9032.10.90</v>
          </cell>
          <cell r="D383">
            <v>0.19</v>
          </cell>
          <cell r="E383">
            <v>0.2</v>
          </cell>
          <cell r="F383">
            <v>0.2</v>
          </cell>
          <cell r="G383">
            <v>0.18</v>
          </cell>
          <cell r="H383">
            <v>0.20499999999999999</v>
          </cell>
          <cell r="I383">
            <v>0.18</v>
          </cell>
          <cell r="J383">
            <v>0.18</v>
          </cell>
          <cell r="K383">
            <v>0.17</v>
          </cell>
          <cell r="L383">
            <v>0.17</v>
          </cell>
          <cell r="M383">
            <v>0.22</v>
          </cell>
          <cell r="N383">
            <v>0.18</v>
          </cell>
          <cell r="O383">
            <v>0.17</v>
          </cell>
          <cell r="P383">
            <v>0.17</v>
          </cell>
          <cell r="Q383">
            <v>0.19</v>
          </cell>
          <cell r="R383">
            <v>0.18</v>
          </cell>
          <cell r="S383">
            <v>0.18</v>
          </cell>
          <cell r="T383">
            <v>0.21</v>
          </cell>
          <cell r="U383">
            <v>0.19500000000000001</v>
          </cell>
          <cell r="V383">
            <v>0.2</v>
          </cell>
          <cell r="W383">
            <v>0.18</v>
          </cell>
          <cell r="X383">
            <v>0.17499999999999999</v>
          </cell>
          <cell r="Y383">
            <v>0.2</v>
          </cell>
          <cell r="Z383">
            <v>0.17</v>
          </cell>
          <cell r="AA383">
            <v>0.17</v>
          </cell>
          <cell r="AB383">
            <v>0.2</v>
          </cell>
          <cell r="AC383">
            <v>0.12</v>
          </cell>
          <cell r="AD383">
            <v>0.2</v>
          </cell>
          <cell r="AF383">
            <v>0.11249999999999999</v>
          </cell>
        </row>
        <row r="384">
          <cell r="C384" t="str">
            <v>9032.89.11</v>
          </cell>
          <cell r="D384">
            <v>0.19</v>
          </cell>
          <cell r="E384">
            <v>0.2</v>
          </cell>
          <cell r="F384">
            <v>0.2</v>
          </cell>
          <cell r="G384">
            <v>0.18</v>
          </cell>
          <cell r="H384">
            <v>0.20499999999999999</v>
          </cell>
          <cell r="I384">
            <v>0.18</v>
          </cell>
          <cell r="J384">
            <v>0.18</v>
          </cell>
          <cell r="K384">
            <v>0.17</v>
          </cell>
          <cell r="L384">
            <v>0.17</v>
          </cell>
          <cell r="M384">
            <v>0.22</v>
          </cell>
          <cell r="N384">
            <v>0.18</v>
          </cell>
          <cell r="O384">
            <v>0.17</v>
          </cell>
          <cell r="P384">
            <v>0.17</v>
          </cell>
          <cell r="Q384">
            <v>0.19</v>
          </cell>
          <cell r="R384">
            <v>0.18</v>
          </cell>
          <cell r="S384">
            <v>0.18</v>
          </cell>
          <cell r="T384">
            <v>0.21</v>
          </cell>
          <cell r="U384">
            <v>0.19500000000000001</v>
          </cell>
          <cell r="V384">
            <v>0.2</v>
          </cell>
          <cell r="W384">
            <v>0.18</v>
          </cell>
          <cell r="X384">
            <v>0.17499999999999999</v>
          </cell>
          <cell r="Y384">
            <v>0.2</v>
          </cell>
          <cell r="Z384">
            <v>0.17</v>
          </cell>
          <cell r="AA384">
            <v>0.17</v>
          </cell>
          <cell r="AB384">
            <v>0.2</v>
          </cell>
          <cell r="AC384">
            <v>0.12</v>
          </cell>
          <cell r="AD384">
            <v>0.2</v>
          </cell>
          <cell r="AF384">
            <v>0.11249999999999999</v>
          </cell>
        </row>
        <row r="385">
          <cell r="C385" t="str">
            <v>9032.89.29</v>
          </cell>
          <cell r="D385">
            <v>0.19</v>
          </cell>
          <cell r="E385">
            <v>0.2</v>
          </cell>
          <cell r="F385">
            <v>0.2</v>
          </cell>
          <cell r="G385">
            <v>0.18</v>
          </cell>
          <cell r="H385">
            <v>0.20499999999999999</v>
          </cell>
          <cell r="I385">
            <v>0.18</v>
          </cell>
          <cell r="J385">
            <v>0.12</v>
          </cell>
          <cell r="K385">
            <v>0.17</v>
          </cell>
          <cell r="L385">
            <v>0.17</v>
          </cell>
          <cell r="M385">
            <v>0.22</v>
          </cell>
          <cell r="N385">
            <v>0.18</v>
          </cell>
          <cell r="O385">
            <v>0.17</v>
          </cell>
          <cell r="P385">
            <v>0.17</v>
          </cell>
          <cell r="Q385">
            <v>0.19</v>
          </cell>
          <cell r="R385">
            <v>0.18</v>
          </cell>
          <cell r="S385">
            <v>0.18</v>
          </cell>
          <cell r="T385">
            <v>0.21</v>
          </cell>
          <cell r="U385">
            <v>0.19500000000000001</v>
          </cell>
          <cell r="V385">
            <v>0.2</v>
          </cell>
          <cell r="W385">
            <v>0.18</v>
          </cell>
          <cell r="X385">
            <v>0.17499999999999999</v>
          </cell>
          <cell r="Y385">
            <v>0.2</v>
          </cell>
          <cell r="Z385">
            <v>0.17</v>
          </cell>
          <cell r="AA385">
            <v>0.17</v>
          </cell>
          <cell r="AB385">
            <v>0.2</v>
          </cell>
          <cell r="AC385">
            <v>0.18</v>
          </cell>
          <cell r="AD385">
            <v>0.2</v>
          </cell>
          <cell r="AF385">
            <v>0.11249999999999999</v>
          </cell>
        </row>
        <row r="386">
          <cell r="C386" t="str">
            <v>9032.89.82</v>
          </cell>
          <cell r="D386">
            <v>0.19</v>
          </cell>
          <cell r="E386">
            <v>0.2</v>
          </cell>
          <cell r="F386">
            <v>0.2</v>
          </cell>
          <cell r="G386">
            <v>0.18</v>
          </cell>
          <cell r="H386">
            <v>0.20499999999999999</v>
          </cell>
          <cell r="I386">
            <v>0.18</v>
          </cell>
          <cell r="J386">
            <v>0.12</v>
          </cell>
          <cell r="K386">
            <v>0.17</v>
          </cell>
          <cell r="L386">
            <v>0.17</v>
          </cell>
          <cell r="M386">
            <v>0.22</v>
          </cell>
          <cell r="N386">
            <v>0.18</v>
          </cell>
          <cell r="O386">
            <v>0.17</v>
          </cell>
          <cell r="P386">
            <v>0.17</v>
          </cell>
          <cell r="Q386">
            <v>0.19</v>
          </cell>
          <cell r="R386">
            <v>0.18</v>
          </cell>
          <cell r="S386">
            <v>0.18</v>
          </cell>
          <cell r="T386">
            <v>0.21</v>
          </cell>
          <cell r="U386">
            <v>0.19500000000000001</v>
          </cell>
          <cell r="V386">
            <v>0.2</v>
          </cell>
          <cell r="W386">
            <v>0.18</v>
          </cell>
          <cell r="X386">
            <v>0.17499999999999999</v>
          </cell>
          <cell r="Y386">
            <v>0.2</v>
          </cell>
          <cell r="Z386">
            <v>0.17</v>
          </cell>
          <cell r="AA386">
            <v>0.17</v>
          </cell>
          <cell r="AB386">
            <v>0.2</v>
          </cell>
          <cell r="AC386">
            <v>0.12</v>
          </cell>
          <cell r="AD386">
            <v>0.2</v>
          </cell>
          <cell r="AF386">
            <v>0.11249999999999999</v>
          </cell>
        </row>
        <row r="387">
          <cell r="C387" t="str">
            <v>9032.89.90</v>
          </cell>
          <cell r="D387">
            <v>0.19</v>
          </cell>
          <cell r="E387">
            <v>0.2</v>
          </cell>
          <cell r="F387">
            <v>0.2</v>
          </cell>
          <cell r="G387">
            <v>0.18</v>
          </cell>
          <cell r="H387">
            <v>0.20499999999999999</v>
          </cell>
          <cell r="I387">
            <v>0.2</v>
          </cell>
          <cell r="J387">
            <v>0.2</v>
          </cell>
          <cell r="K387">
            <v>0.19500000000000001</v>
          </cell>
          <cell r="L387">
            <v>0.19</v>
          </cell>
          <cell r="M387">
            <v>0.22</v>
          </cell>
          <cell r="N387">
            <v>0.18</v>
          </cell>
          <cell r="O387">
            <v>0.17</v>
          </cell>
          <cell r="P387">
            <v>0.17</v>
          </cell>
          <cell r="Q387">
            <v>0.19</v>
          </cell>
          <cell r="R387">
            <v>0.2</v>
          </cell>
          <cell r="S387">
            <v>0.20499999999999999</v>
          </cell>
          <cell r="T387">
            <v>0.21</v>
          </cell>
          <cell r="U387">
            <v>0.19500000000000001</v>
          </cell>
          <cell r="V387">
            <v>0.2</v>
          </cell>
          <cell r="W387">
            <v>0.18</v>
          </cell>
          <cell r="X387">
            <v>0.19500000000000001</v>
          </cell>
          <cell r="Y387">
            <v>0.2</v>
          </cell>
          <cell r="Z387">
            <v>0.17</v>
          </cell>
          <cell r="AA387">
            <v>0.17</v>
          </cell>
          <cell r="AB387">
            <v>0.2</v>
          </cell>
          <cell r="AC387">
            <v>0.18</v>
          </cell>
          <cell r="AD387">
            <v>0.2</v>
          </cell>
          <cell r="AF387">
            <v>9.7500000000000003E-2</v>
          </cell>
        </row>
        <row r="388">
          <cell r="C388" t="str">
            <v>9032.89.89</v>
          </cell>
          <cell r="D388">
            <v>0.19</v>
          </cell>
          <cell r="E388">
            <v>0.2</v>
          </cell>
          <cell r="F388">
            <v>0.2</v>
          </cell>
          <cell r="G388">
            <v>0.18</v>
          </cell>
          <cell r="H388">
            <v>0.20499999999999999</v>
          </cell>
          <cell r="I388">
            <v>0.18</v>
          </cell>
          <cell r="J388">
            <v>0.18</v>
          </cell>
          <cell r="K388">
            <v>0.17</v>
          </cell>
          <cell r="L388">
            <v>0.17</v>
          </cell>
          <cell r="M388">
            <v>0.22</v>
          </cell>
          <cell r="N388">
            <v>0.18</v>
          </cell>
          <cell r="O388">
            <v>0.17</v>
          </cell>
          <cell r="P388">
            <v>0.17</v>
          </cell>
          <cell r="Q388">
            <v>0.19</v>
          </cell>
          <cell r="R388">
            <v>0.18</v>
          </cell>
          <cell r="S388">
            <v>0.18</v>
          </cell>
          <cell r="T388">
            <v>0.21</v>
          </cell>
          <cell r="U388">
            <v>0.19500000000000001</v>
          </cell>
          <cell r="V388">
            <v>0.18</v>
          </cell>
          <cell r="W388">
            <v>0.18</v>
          </cell>
          <cell r="X388">
            <v>0.17499999999999999</v>
          </cell>
          <cell r="Y388">
            <v>0.2</v>
          </cell>
          <cell r="Z388">
            <v>0.17</v>
          </cell>
          <cell r="AA388">
            <v>0.17</v>
          </cell>
          <cell r="AB388">
            <v>0.2</v>
          </cell>
          <cell r="AC388">
            <v>0.12</v>
          </cell>
          <cell r="AD388">
            <v>0.2</v>
          </cell>
          <cell r="AF388">
            <v>0</v>
          </cell>
        </row>
        <row r="389">
          <cell r="C389" t="str">
            <v>9102.12.20</v>
          </cell>
          <cell r="D389">
            <v>0.19</v>
          </cell>
          <cell r="E389">
            <v>0.2</v>
          </cell>
          <cell r="F389">
            <v>0.2</v>
          </cell>
          <cell r="G389">
            <v>0.18</v>
          </cell>
          <cell r="H389">
            <v>0.20499999999999999</v>
          </cell>
          <cell r="I389">
            <v>0.18</v>
          </cell>
          <cell r="J389">
            <v>0.18</v>
          </cell>
          <cell r="K389">
            <v>0.17</v>
          </cell>
          <cell r="L389">
            <v>0.17</v>
          </cell>
          <cell r="M389">
            <v>0.22</v>
          </cell>
          <cell r="N389">
            <v>0.18</v>
          </cell>
          <cell r="O389">
            <v>0.17</v>
          </cell>
          <cell r="P389">
            <v>0.17</v>
          </cell>
          <cell r="Q389">
            <v>0.19</v>
          </cell>
          <cell r="R389">
            <v>0.18</v>
          </cell>
          <cell r="S389">
            <v>0.18</v>
          </cell>
          <cell r="T389">
            <v>0.21</v>
          </cell>
          <cell r="U389">
            <v>0.19500000000000001</v>
          </cell>
          <cell r="V389">
            <v>0.2</v>
          </cell>
          <cell r="W389">
            <v>0.18</v>
          </cell>
          <cell r="X389">
            <v>0.17499999999999999</v>
          </cell>
          <cell r="Y389">
            <v>0.2</v>
          </cell>
          <cell r="Z389">
            <v>0.17</v>
          </cell>
          <cell r="AA389">
            <v>0.17</v>
          </cell>
          <cell r="AB389">
            <v>0.2</v>
          </cell>
          <cell r="AC389">
            <v>0.18</v>
          </cell>
          <cell r="AD389">
            <v>0.2</v>
          </cell>
          <cell r="AF389">
            <v>0.15000000000000002</v>
          </cell>
        </row>
        <row r="390">
          <cell r="C390" t="str">
            <v>9402.90.10</v>
          </cell>
          <cell r="D390">
            <v>0.19</v>
          </cell>
          <cell r="E390">
            <v>0.2</v>
          </cell>
          <cell r="F390">
            <v>0.2</v>
          </cell>
          <cell r="G390">
            <v>0.18</v>
          </cell>
          <cell r="H390">
            <v>0.20499999999999999</v>
          </cell>
          <cell r="I390">
            <v>0.18</v>
          </cell>
          <cell r="J390">
            <v>0.18</v>
          </cell>
          <cell r="K390">
            <v>0.17</v>
          </cell>
          <cell r="L390">
            <v>0.17</v>
          </cell>
          <cell r="M390">
            <v>0.22</v>
          </cell>
          <cell r="N390">
            <v>0.18</v>
          </cell>
          <cell r="O390">
            <v>0.17</v>
          </cell>
          <cell r="P390">
            <v>0.17</v>
          </cell>
          <cell r="Q390">
            <v>0.19</v>
          </cell>
          <cell r="R390">
            <v>0.18</v>
          </cell>
          <cell r="S390">
            <v>0.18</v>
          </cell>
          <cell r="T390">
            <v>0.21</v>
          </cell>
          <cell r="U390">
            <v>0.19500000000000001</v>
          </cell>
          <cell r="V390">
            <v>0.2</v>
          </cell>
          <cell r="W390">
            <v>0.18</v>
          </cell>
          <cell r="X390">
            <v>0.17499999999999999</v>
          </cell>
          <cell r="Y390">
            <v>0.2</v>
          </cell>
          <cell r="Z390">
            <v>0.17</v>
          </cell>
          <cell r="AA390">
            <v>0.17</v>
          </cell>
          <cell r="AB390">
            <v>0.2</v>
          </cell>
          <cell r="AC390">
            <v>0.18</v>
          </cell>
          <cell r="AD390">
            <v>0.2</v>
          </cell>
          <cell r="AF390">
            <v>3.7500000000000006E-2</v>
          </cell>
        </row>
        <row r="391">
          <cell r="C391" t="str">
            <v>9403.10.00</v>
          </cell>
          <cell r="D391">
            <v>0.19</v>
          </cell>
          <cell r="E391">
            <v>0.2</v>
          </cell>
          <cell r="F391">
            <v>0.2</v>
          </cell>
          <cell r="G391">
            <v>0.18</v>
          </cell>
          <cell r="H391">
            <v>0.20499999999999999</v>
          </cell>
          <cell r="I391">
            <v>0.18</v>
          </cell>
          <cell r="J391">
            <v>0.18</v>
          </cell>
          <cell r="K391">
            <v>0.17</v>
          </cell>
          <cell r="L391">
            <v>0.17</v>
          </cell>
          <cell r="M391">
            <v>0.22</v>
          </cell>
          <cell r="N391">
            <v>0.18</v>
          </cell>
          <cell r="O391">
            <v>0.17</v>
          </cell>
          <cell r="P391">
            <v>0.17</v>
          </cell>
          <cell r="Q391">
            <v>0.19</v>
          </cell>
          <cell r="R391">
            <v>0.18</v>
          </cell>
          <cell r="S391">
            <v>0.18</v>
          </cell>
          <cell r="T391">
            <v>0.21</v>
          </cell>
          <cell r="U391">
            <v>0.19500000000000001</v>
          </cell>
          <cell r="V391">
            <v>0.2</v>
          </cell>
          <cell r="W391">
            <v>0.18</v>
          </cell>
          <cell r="X391">
            <v>0.17499999999999999</v>
          </cell>
          <cell r="Y391">
            <v>0.2</v>
          </cell>
          <cell r="Z391">
            <v>0.17</v>
          </cell>
          <cell r="AA391">
            <v>0.17</v>
          </cell>
          <cell r="AB391">
            <v>0.2</v>
          </cell>
          <cell r="AC391">
            <v>0.18</v>
          </cell>
          <cell r="AD391">
            <v>0.2</v>
          </cell>
          <cell r="AF391">
            <v>3.7500000000000006E-2</v>
          </cell>
        </row>
        <row r="392">
          <cell r="C392" t="str">
            <v>9403.20.00</v>
          </cell>
          <cell r="D392">
            <v>0.19</v>
          </cell>
          <cell r="E392">
            <v>0.2</v>
          </cell>
          <cell r="F392">
            <v>0.2</v>
          </cell>
          <cell r="G392">
            <v>0.18</v>
          </cell>
          <cell r="H392">
            <v>0.20499999999999999</v>
          </cell>
          <cell r="I392">
            <v>0.18</v>
          </cell>
          <cell r="J392">
            <v>0.18</v>
          </cell>
          <cell r="K392">
            <v>0.17</v>
          </cell>
          <cell r="L392">
            <v>0.17</v>
          </cell>
          <cell r="M392">
            <v>0.22</v>
          </cell>
          <cell r="N392">
            <v>0.18</v>
          </cell>
          <cell r="O392">
            <v>0.17</v>
          </cell>
          <cell r="P392">
            <v>0.17</v>
          </cell>
          <cell r="Q392">
            <v>0.19</v>
          </cell>
          <cell r="R392">
            <v>0.18</v>
          </cell>
          <cell r="S392">
            <v>0.18</v>
          </cell>
          <cell r="T392">
            <v>0.21</v>
          </cell>
          <cell r="U392">
            <v>0.19500000000000001</v>
          </cell>
          <cell r="V392">
            <v>0.2</v>
          </cell>
          <cell r="W392">
            <v>0.18</v>
          </cell>
          <cell r="X392">
            <v>0.17499999999999999</v>
          </cell>
          <cell r="Y392">
            <v>0.2</v>
          </cell>
          <cell r="Z392">
            <v>0.17</v>
          </cell>
          <cell r="AA392">
            <v>0.17</v>
          </cell>
          <cell r="AB392">
            <v>0.2</v>
          </cell>
          <cell r="AC392">
            <v>0.18</v>
          </cell>
          <cell r="AD392">
            <v>0.2</v>
          </cell>
          <cell r="AF392">
            <v>3.7500000000000006E-2</v>
          </cell>
        </row>
        <row r="393">
          <cell r="C393" t="str">
            <v>9403.20.90</v>
          </cell>
          <cell r="D393">
            <v>0.19</v>
          </cell>
          <cell r="E393">
            <v>0.2</v>
          </cell>
          <cell r="F393">
            <v>0.2</v>
          </cell>
          <cell r="G393">
            <v>0.18</v>
          </cell>
          <cell r="H393">
            <v>0.20499999999999999</v>
          </cell>
          <cell r="I393">
            <v>0.2</v>
          </cell>
          <cell r="J393">
            <v>0.2</v>
          </cell>
          <cell r="K393">
            <v>0.19500000000000001</v>
          </cell>
          <cell r="L393">
            <v>0.19</v>
          </cell>
          <cell r="M393">
            <v>0.22</v>
          </cell>
          <cell r="N393">
            <v>0.18</v>
          </cell>
          <cell r="O393">
            <v>0.17</v>
          </cell>
          <cell r="P393">
            <v>0.17</v>
          </cell>
          <cell r="Q393">
            <v>0.19</v>
          </cell>
          <cell r="R393">
            <v>0.2</v>
          </cell>
          <cell r="S393">
            <v>0.20499999999999999</v>
          </cell>
          <cell r="T393">
            <v>0.21</v>
          </cell>
          <cell r="U393">
            <v>0.19500000000000001</v>
          </cell>
          <cell r="V393">
            <v>0.2</v>
          </cell>
          <cell r="W393">
            <v>0.18</v>
          </cell>
          <cell r="X393">
            <v>0.19500000000000001</v>
          </cell>
          <cell r="Y393">
            <v>0.2</v>
          </cell>
          <cell r="Z393">
            <v>0.17</v>
          </cell>
          <cell r="AA393">
            <v>0.17</v>
          </cell>
          <cell r="AB393">
            <v>0.2</v>
          </cell>
          <cell r="AC393">
            <v>0.12</v>
          </cell>
          <cell r="AD393">
            <v>0.2</v>
          </cell>
          <cell r="AF393">
            <v>3.2500000000000001E-2</v>
          </cell>
        </row>
        <row r="394">
          <cell r="C394" t="str">
            <v>9403.30.00</v>
          </cell>
          <cell r="D394">
            <v>0.19</v>
          </cell>
          <cell r="E394">
            <v>0.2</v>
          </cell>
          <cell r="F394">
            <v>0.2</v>
          </cell>
          <cell r="G394">
            <v>0.18</v>
          </cell>
          <cell r="H394">
            <v>0.20499999999999999</v>
          </cell>
          <cell r="I394">
            <v>0.18</v>
          </cell>
          <cell r="J394">
            <v>0.18</v>
          </cell>
          <cell r="K394">
            <v>0.17</v>
          </cell>
          <cell r="L394">
            <v>0.17</v>
          </cell>
          <cell r="M394">
            <v>0.22</v>
          </cell>
          <cell r="N394">
            <v>0.18</v>
          </cell>
          <cell r="O394">
            <v>0.17</v>
          </cell>
          <cell r="P394">
            <v>0.17</v>
          </cell>
          <cell r="Q394">
            <v>0.19</v>
          </cell>
          <cell r="R394">
            <v>0.18</v>
          </cell>
          <cell r="S394">
            <v>0.18</v>
          </cell>
          <cell r="T394">
            <v>0.21</v>
          </cell>
          <cell r="U394">
            <v>0.19500000000000001</v>
          </cell>
          <cell r="V394">
            <v>0.2</v>
          </cell>
          <cell r="W394">
            <v>0.18</v>
          </cell>
          <cell r="X394">
            <v>0.17499999999999999</v>
          </cell>
          <cell r="Y394">
            <v>0.2</v>
          </cell>
          <cell r="Z394">
            <v>0.17</v>
          </cell>
          <cell r="AA394">
            <v>0.17</v>
          </cell>
          <cell r="AB394">
            <v>0.2</v>
          </cell>
          <cell r="AC394">
            <v>0.12</v>
          </cell>
          <cell r="AD394">
            <v>0.2</v>
          </cell>
          <cell r="AF394">
            <v>3.7500000000000006E-2</v>
          </cell>
        </row>
        <row r="395">
          <cell r="C395" t="str">
            <v>9403.60.00</v>
          </cell>
          <cell r="D395">
            <v>0.19</v>
          </cell>
          <cell r="E395">
            <v>0.2</v>
          </cell>
          <cell r="F395">
            <v>0.2</v>
          </cell>
          <cell r="G395">
            <v>0.18</v>
          </cell>
          <cell r="H395">
            <v>0.20499999999999999</v>
          </cell>
          <cell r="I395">
            <v>0.18</v>
          </cell>
          <cell r="J395">
            <v>0.18</v>
          </cell>
          <cell r="K395">
            <v>0.17</v>
          </cell>
          <cell r="L395">
            <v>0.17</v>
          </cell>
          <cell r="M395">
            <v>0.22</v>
          </cell>
          <cell r="N395">
            <v>0.18</v>
          </cell>
          <cell r="O395">
            <v>0.17</v>
          </cell>
          <cell r="P395">
            <v>0.17</v>
          </cell>
          <cell r="Q395">
            <v>0.19</v>
          </cell>
          <cell r="R395">
            <v>0.18</v>
          </cell>
          <cell r="S395">
            <v>0.18</v>
          </cell>
          <cell r="T395">
            <v>0.21</v>
          </cell>
          <cell r="U395">
            <v>0.19500000000000001</v>
          </cell>
          <cell r="V395">
            <v>0.2</v>
          </cell>
          <cell r="W395">
            <v>0.18</v>
          </cell>
          <cell r="X395">
            <v>0.17499999999999999</v>
          </cell>
          <cell r="Y395">
            <v>0.2</v>
          </cell>
          <cell r="Z395">
            <v>0.17</v>
          </cell>
          <cell r="AA395">
            <v>0.17</v>
          </cell>
          <cell r="AB395">
            <v>0.2</v>
          </cell>
          <cell r="AC395">
            <v>0.18</v>
          </cell>
          <cell r="AD395">
            <v>0.2</v>
          </cell>
          <cell r="AF395">
            <v>3.7500000000000006E-2</v>
          </cell>
        </row>
        <row r="396">
          <cell r="C396" t="str">
            <v>9403.99.00</v>
          </cell>
          <cell r="D396">
            <v>0.19</v>
          </cell>
          <cell r="E396">
            <v>0.2</v>
          </cell>
          <cell r="F396">
            <v>0.2</v>
          </cell>
          <cell r="G396">
            <v>0.18</v>
          </cell>
          <cell r="H396">
            <v>0.20499999999999999</v>
          </cell>
          <cell r="I396">
            <v>0.2</v>
          </cell>
          <cell r="J396">
            <v>0.2</v>
          </cell>
          <cell r="K396">
            <v>0.19500000000000001</v>
          </cell>
          <cell r="L396">
            <v>0.19</v>
          </cell>
          <cell r="M396">
            <v>0.22</v>
          </cell>
          <cell r="N396">
            <v>0.18</v>
          </cell>
          <cell r="O396">
            <v>0.17</v>
          </cell>
          <cell r="P396">
            <v>0.17</v>
          </cell>
          <cell r="Q396">
            <v>0.19</v>
          </cell>
          <cell r="R396">
            <v>0.2</v>
          </cell>
          <cell r="S396">
            <v>0.20499999999999999</v>
          </cell>
          <cell r="T396">
            <v>0.21</v>
          </cell>
          <cell r="U396">
            <v>0.19500000000000001</v>
          </cell>
          <cell r="V396">
            <v>0.2</v>
          </cell>
          <cell r="W396">
            <v>0.18</v>
          </cell>
          <cell r="X396">
            <v>0.19500000000000001</v>
          </cell>
          <cell r="Y396">
            <v>0.2</v>
          </cell>
          <cell r="Z396">
            <v>0.17</v>
          </cell>
          <cell r="AA396">
            <v>0.17</v>
          </cell>
          <cell r="AB396">
            <v>0.2</v>
          </cell>
          <cell r="AC396">
            <v>0.12</v>
          </cell>
          <cell r="AD396">
            <v>0.2</v>
          </cell>
          <cell r="AF396">
            <v>3.2500000000000001E-2</v>
          </cell>
        </row>
        <row r="397">
          <cell r="C397" t="str">
            <v>9405.11.90</v>
          </cell>
          <cell r="D397">
            <v>0.19</v>
          </cell>
          <cell r="E397">
            <v>0.2</v>
          </cell>
          <cell r="F397">
            <v>0.2</v>
          </cell>
          <cell r="G397">
            <v>0.18</v>
          </cell>
          <cell r="H397">
            <v>0.20499999999999999</v>
          </cell>
          <cell r="I397">
            <v>0.2</v>
          </cell>
          <cell r="J397">
            <v>0.2</v>
          </cell>
          <cell r="K397">
            <v>0.19500000000000001</v>
          </cell>
          <cell r="L397">
            <v>0.19</v>
          </cell>
          <cell r="M397">
            <v>0.22</v>
          </cell>
          <cell r="N397">
            <v>0.18</v>
          </cell>
          <cell r="O397">
            <v>0.17</v>
          </cell>
          <cell r="P397">
            <v>0.17</v>
          </cell>
          <cell r="Q397">
            <v>0.19</v>
          </cell>
          <cell r="R397">
            <v>0.2</v>
          </cell>
          <cell r="S397">
            <v>0.20499999999999999</v>
          </cell>
          <cell r="T397">
            <v>0.21</v>
          </cell>
          <cell r="U397">
            <v>0.19500000000000001</v>
          </cell>
          <cell r="V397">
            <v>0.2</v>
          </cell>
          <cell r="W397">
            <v>0.18</v>
          </cell>
          <cell r="X397">
            <v>0.19500000000000001</v>
          </cell>
          <cell r="Y397">
            <v>0.2</v>
          </cell>
          <cell r="Z397">
            <v>0.17</v>
          </cell>
          <cell r="AA397">
            <v>0.17</v>
          </cell>
          <cell r="AB397">
            <v>0.2</v>
          </cell>
          <cell r="AC397">
            <v>0.18</v>
          </cell>
          <cell r="AD397">
            <v>0.2</v>
          </cell>
          <cell r="AF397">
            <v>9.7500000000000003E-2</v>
          </cell>
        </row>
        <row r="398">
          <cell r="C398" t="str">
            <v>9405.40.90</v>
          </cell>
          <cell r="D398">
            <v>0.19</v>
          </cell>
          <cell r="E398">
            <v>0.19</v>
          </cell>
          <cell r="F398">
            <v>0.2</v>
          </cell>
          <cell r="G398">
            <v>0.18</v>
          </cell>
          <cell r="H398">
            <v>0.20499999999999999</v>
          </cell>
          <cell r="I398">
            <v>0.2</v>
          </cell>
          <cell r="J398">
            <v>0.2</v>
          </cell>
          <cell r="K398">
            <v>0.17</v>
          </cell>
          <cell r="L398">
            <v>0.19</v>
          </cell>
          <cell r="M398">
            <v>0.22</v>
          </cell>
          <cell r="N398">
            <v>0.18</v>
          </cell>
          <cell r="O398">
            <v>0.17</v>
          </cell>
          <cell r="P398">
            <v>0.17</v>
          </cell>
          <cell r="Q398">
            <v>0.19</v>
          </cell>
          <cell r="R398">
            <v>0.2</v>
          </cell>
          <cell r="S398">
            <v>0.20499999999999999</v>
          </cell>
          <cell r="T398">
            <v>0.21</v>
          </cell>
          <cell r="U398">
            <v>0.19500000000000001</v>
          </cell>
          <cell r="V398">
            <v>0.2</v>
          </cell>
          <cell r="W398">
            <v>0.18</v>
          </cell>
          <cell r="X398">
            <v>0.19500000000000001</v>
          </cell>
          <cell r="Y398">
            <v>0.2</v>
          </cell>
          <cell r="Z398">
            <v>0.17</v>
          </cell>
          <cell r="AA398">
            <v>0.17</v>
          </cell>
          <cell r="AB398">
            <v>0.19</v>
          </cell>
          <cell r="AC398">
            <v>0.18</v>
          </cell>
          <cell r="AD398">
            <v>0.2</v>
          </cell>
          <cell r="AF398">
            <v>0.15</v>
          </cell>
        </row>
        <row r="399">
          <cell r="C399" t="str">
            <v>9405.42.00</v>
          </cell>
          <cell r="D399">
            <v>0.19</v>
          </cell>
          <cell r="E399">
            <v>0.2</v>
          </cell>
          <cell r="F399">
            <v>0.2</v>
          </cell>
          <cell r="G399">
            <v>0.18</v>
          </cell>
          <cell r="H399">
            <v>0.20499999999999999</v>
          </cell>
          <cell r="I399">
            <v>0.2</v>
          </cell>
          <cell r="J399">
            <v>0.2</v>
          </cell>
          <cell r="K399">
            <v>0.19500000000000001</v>
          </cell>
          <cell r="L399">
            <v>0.19</v>
          </cell>
          <cell r="M399">
            <v>0.22</v>
          </cell>
          <cell r="N399">
            <v>0.18</v>
          </cell>
          <cell r="O399">
            <v>0.17</v>
          </cell>
          <cell r="P399">
            <v>0.17</v>
          </cell>
          <cell r="Q399">
            <v>0.19</v>
          </cell>
          <cell r="R399">
            <v>0.2</v>
          </cell>
          <cell r="S399">
            <v>0.20499999999999999</v>
          </cell>
          <cell r="T399">
            <v>0.21</v>
          </cell>
          <cell r="U399">
            <v>0.19500000000000001</v>
          </cell>
          <cell r="V399">
            <v>0.2</v>
          </cell>
          <cell r="W399">
            <v>0.18</v>
          </cell>
          <cell r="X399">
            <v>0.19500000000000001</v>
          </cell>
          <cell r="Y399">
            <v>0.2</v>
          </cell>
          <cell r="Z399">
            <v>0.17</v>
          </cell>
          <cell r="AA399">
            <v>0.17</v>
          </cell>
          <cell r="AB399">
            <v>0.2</v>
          </cell>
          <cell r="AC399">
            <v>0.18</v>
          </cell>
          <cell r="AD399">
            <v>0.2</v>
          </cell>
          <cell r="AF399">
            <v>9.7500000000000003E-2</v>
          </cell>
        </row>
        <row r="400">
          <cell r="C400" t="str">
            <v>9405.60.00</v>
          </cell>
          <cell r="D400">
            <v>0.19</v>
          </cell>
          <cell r="E400">
            <v>0.2</v>
          </cell>
          <cell r="F400">
            <v>0.2</v>
          </cell>
          <cell r="G400">
            <v>0.18</v>
          </cell>
          <cell r="H400">
            <v>0.20499999999999999</v>
          </cell>
          <cell r="I400">
            <v>0.18</v>
          </cell>
          <cell r="J400">
            <v>0.18</v>
          </cell>
          <cell r="K400">
            <v>0.17</v>
          </cell>
          <cell r="L400">
            <v>0.17</v>
          </cell>
          <cell r="M400">
            <v>0.22</v>
          </cell>
          <cell r="N400">
            <v>0.18</v>
          </cell>
          <cell r="O400">
            <v>0.17</v>
          </cell>
          <cell r="P400">
            <v>0.17</v>
          </cell>
          <cell r="Q400">
            <v>0.19</v>
          </cell>
          <cell r="R400">
            <v>0.18</v>
          </cell>
          <cell r="S400">
            <v>0.18</v>
          </cell>
          <cell r="T400">
            <v>0.21</v>
          </cell>
          <cell r="U400">
            <v>0.19500000000000001</v>
          </cell>
          <cell r="V400">
            <v>0.2</v>
          </cell>
          <cell r="W400">
            <v>0.18</v>
          </cell>
          <cell r="X400">
            <v>0.17499999999999999</v>
          </cell>
          <cell r="Y400">
            <v>0.2</v>
          </cell>
          <cell r="Z400">
            <v>0.17</v>
          </cell>
          <cell r="AA400">
            <v>0.17</v>
          </cell>
          <cell r="AB400">
            <v>0.2</v>
          </cell>
          <cell r="AC400">
            <v>0.18</v>
          </cell>
          <cell r="AD400">
            <v>0.2</v>
          </cell>
          <cell r="AF400">
            <v>0.11249999999999999</v>
          </cell>
        </row>
        <row r="401">
          <cell r="C401" t="str">
            <v>9405.99.00</v>
          </cell>
          <cell r="D401">
            <v>0.19</v>
          </cell>
          <cell r="E401">
            <v>0.2</v>
          </cell>
          <cell r="F401">
            <v>0.2</v>
          </cell>
          <cell r="G401">
            <v>0.18</v>
          </cell>
          <cell r="H401">
            <v>0.20499999999999999</v>
          </cell>
          <cell r="I401">
            <v>0.18</v>
          </cell>
          <cell r="J401">
            <v>0.18</v>
          </cell>
          <cell r="K401">
            <v>0.17</v>
          </cell>
          <cell r="L401">
            <v>0.17</v>
          </cell>
          <cell r="M401">
            <v>0.22</v>
          </cell>
          <cell r="N401">
            <v>0.18</v>
          </cell>
          <cell r="O401">
            <v>0.17</v>
          </cell>
          <cell r="P401">
            <v>0.17</v>
          </cell>
          <cell r="Q401">
            <v>0.19</v>
          </cell>
          <cell r="R401">
            <v>0.18</v>
          </cell>
          <cell r="S401">
            <v>0.18</v>
          </cell>
          <cell r="T401">
            <v>0.21</v>
          </cell>
          <cell r="U401">
            <v>0.19500000000000001</v>
          </cell>
          <cell r="V401">
            <v>0.2</v>
          </cell>
          <cell r="W401">
            <v>0.18</v>
          </cell>
          <cell r="X401">
            <v>0.17499999999999999</v>
          </cell>
          <cell r="Y401">
            <v>0.2</v>
          </cell>
          <cell r="Z401">
            <v>0.17</v>
          </cell>
          <cell r="AA401">
            <v>0.17</v>
          </cell>
          <cell r="AB401">
            <v>0.2</v>
          </cell>
          <cell r="AC401">
            <v>0.18</v>
          </cell>
          <cell r="AD401">
            <v>0.2</v>
          </cell>
          <cell r="AF401">
            <v>0.11249999999999999</v>
          </cell>
        </row>
        <row r="402">
          <cell r="C402" t="str">
            <v>9406.90.20</v>
          </cell>
          <cell r="D402">
            <v>0.19</v>
          </cell>
          <cell r="E402">
            <v>0.2</v>
          </cell>
          <cell r="F402">
            <v>0.2</v>
          </cell>
          <cell r="G402">
            <v>0.18</v>
          </cell>
          <cell r="H402">
            <v>0.20499999999999999</v>
          </cell>
          <cell r="I402">
            <v>0.2</v>
          </cell>
          <cell r="J402">
            <v>0.2</v>
          </cell>
          <cell r="K402">
            <v>0.19500000000000001</v>
          </cell>
          <cell r="L402">
            <v>0.19</v>
          </cell>
          <cell r="M402">
            <v>0.22</v>
          </cell>
          <cell r="N402">
            <v>0.18</v>
          </cell>
          <cell r="O402">
            <v>0.17</v>
          </cell>
          <cell r="P402">
            <v>0.17</v>
          </cell>
          <cell r="Q402">
            <v>0.19</v>
          </cell>
          <cell r="R402">
            <v>0.2</v>
          </cell>
          <cell r="S402">
            <v>0.20499999999999999</v>
          </cell>
          <cell r="T402">
            <v>0.21</v>
          </cell>
          <cell r="U402">
            <v>0.19500000000000001</v>
          </cell>
          <cell r="V402">
            <v>0.2</v>
          </cell>
          <cell r="W402">
            <v>0.18</v>
          </cell>
          <cell r="X402">
            <v>0.19500000000000001</v>
          </cell>
          <cell r="Y402">
            <v>0.2</v>
          </cell>
          <cell r="Z402">
            <v>0.17</v>
          </cell>
          <cell r="AA402">
            <v>0.17</v>
          </cell>
          <cell r="AB402">
            <v>0.2</v>
          </cell>
          <cell r="AC402">
            <v>0.18</v>
          </cell>
          <cell r="AD402">
            <v>0.2</v>
          </cell>
          <cell r="AF402">
            <v>0</v>
          </cell>
        </row>
        <row r="403">
          <cell r="C403" t="str">
            <v>9603.50.00</v>
          </cell>
          <cell r="D403">
            <v>0.19</v>
          </cell>
          <cell r="E403">
            <v>0.2</v>
          </cell>
          <cell r="F403">
            <v>0.2</v>
          </cell>
          <cell r="G403">
            <v>0.18</v>
          </cell>
          <cell r="H403">
            <v>0.20499999999999999</v>
          </cell>
          <cell r="I403">
            <v>0.18</v>
          </cell>
          <cell r="J403">
            <v>0.18</v>
          </cell>
          <cell r="K403">
            <v>0.17</v>
          </cell>
          <cell r="L403">
            <v>0.17</v>
          </cell>
          <cell r="M403">
            <v>0.22</v>
          </cell>
          <cell r="N403">
            <v>0.18</v>
          </cell>
          <cell r="O403">
            <v>0.17</v>
          </cell>
          <cell r="P403">
            <v>0.17</v>
          </cell>
          <cell r="Q403">
            <v>0.19</v>
          </cell>
          <cell r="R403">
            <v>0.18</v>
          </cell>
          <cell r="S403">
            <v>0.18</v>
          </cell>
          <cell r="T403">
            <v>0.21</v>
          </cell>
          <cell r="U403">
            <v>0.19500000000000001</v>
          </cell>
          <cell r="V403">
            <v>0.2</v>
          </cell>
          <cell r="W403">
            <v>0.18</v>
          </cell>
          <cell r="X403">
            <v>0.17499999999999999</v>
          </cell>
          <cell r="Y403">
            <v>0.2</v>
          </cell>
          <cell r="Z403">
            <v>0.17</v>
          </cell>
          <cell r="AA403">
            <v>0.17</v>
          </cell>
          <cell r="AB403">
            <v>0.2</v>
          </cell>
          <cell r="AC403">
            <v>0.18</v>
          </cell>
          <cell r="AD403">
            <v>0.2</v>
          </cell>
          <cell r="AF403">
            <v>0</v>
          </cell>
        </row>
        <row r="404">
          <cell r="C404" t="str">
            <v>9608.20.00</v>
          </cell>
          <cell r="D404">
            <v>0.19</v>
          </cell>
          <cell r="E404">
            <v>0.2</v>
          </cell>
          <cell r="F404">
            <v>0.2</v>
          </cell>
          <cell r="G404">
            <v>0.18</v>
          </cell>
          <cell r="H404">
            <v>0.20499999999999999</v>
          </cell>
          <cell r="I404">
            <v>0.2</v>
          </cell>
          <cell r="J404">
            <v>0.2</v>
          </cell>
          <cell r="K404">
            <v>0.19500000000000001</v>
          </cell>
          <cell r="L404">
            <v>0.19</v>
          </cell>
          <cell r="M404">
            <v>0.22</v>
          </cell>
          <cell r="N404">
            <v>0.18</v>
          </cell>
          <cell r="O404">
            <v>0.17</v>
          </cell>
          <cell r="P404">
            <v>0.17</v>
          </cell>
          <cell r="Q404">
            <v>0.19</v>
          </cell>
          <cell r="R404">
            <v>0.2</v>
          </cell>
          <cell r="S404">
            <v>0.20499999999999999</v>
          </cell>
          <cell r="T404">
            <v>0.21</v>
          </cell>
          <cell r="U404">
            <v>0.19500000000000001</v>
          </cell>
          <cell r="V404">
            <v>0.2</v>
          </cell>
          <cell r="W404">
            <v>0.18</v>
          </cell>
          <cell r="X404">
            <v>0.19500000000000001</v>
          </cell>
          <cell r="Y404">
            <v>0.2</v>
          </cell>
          <cell r="Z404">
            <v>0.17</v>
          </cell>
          <cell r="AA404">
            <v>0.17</v>
          </cell>
          <cell r="AB404">
            <v>0.2</v>
          </cell>
          <cell r="AC404">
            <v>0.18</v>
          </cell>
          <cell r="AD404">
            <v>0.2</v>
          </cell>
          <cell r="AF404">
            <v>0.13</v>
          </cell>
        </row>
      </sheetData>
      <sheetData sheetId="46">
        <row r="4">
          <cell r="D4" t="str">
            <v>Licenciamento</v>
          </cell>
          <cell r="E4" t="str">
            <v>Não-Cumulativo</v>
          </cell>
          <cell r="F4">
            <v>2.9000000000000001E-2</v>
          </cell>
        </row>
        <row r="5">
          <cell r="D5" t="str">
            <v>Obra Civil - 2%</v>
          </cell>
          <cell r="E5" t="str">
            <v>Cumulativo</v>
          </cell>
          <cell r="F5">
            <v>0.02</v>
          </cell>
        </row>
        <row r="6">
          <cell r="D6" t="str">
            <v>Obra Civil - 3%</v>
          </cell>
          <cell r="E6" t="str">
            <v>Cumulativo</v>
          </cell>
          <cell r="F6">
            <v>0.03</v>
          </cell>
        </row>
        <row r="7">
          <cell r="D7" t="str">
            <v>Obra Civil - 3,12%</v>
          </cell>
          <cell r="E7" t="str">
            <v>Cumulativo</v>
          </cell>
          <cell r="F7">
            <v>3.1199999999999999E-2</v>
          </cell>
        </row>
        <row r="8">
          <cell r="D8" t="str">
            <v>Obra Civil - 5%</v>
          </cell>
          <cell r="E8" t="str">
            <v>Cumulativo</v>
          </cell>
          <cell r="F8">
            <v>0.05</v>
          </cell>
        </row>
        <row r="9">
          <cell r="D9" t="str">
            <v>Serviço de Execução de Obra</v>
          </cell>
          <cell r="E9" t="str">
            <v>Não-Cumulativo</v>
          </cell>
          <cell r="F9">
            <v>0.05</v>
          </cell>
        </row>
        <row r="10">
          <cell r="D10" t="str">
            <v>Serviço de Elaboração de Projeto</v>
          </cell>
          <cell r="E10" t="str">
            <v>Não-Cumulativo</v>
          </cell>
          <cell r="F10">
            <v>0.05</v>
          </cell>
        </row>
        <row r="11">
          <cell r="D11" t="str">
            <v>Serviço de Planejamento</v>
          </cell>
          <cell r="E11" t="str">
            <v>Não-Cumulativo</v>
          </cell>
          <cell r="F11">
            <v>0.05</v>
          </cell>
        </row>
        <row r="12">
          <cell r="D12" t="str">
            <v>Serviço de Análise e Desenvolvimento</v>
          </cell>
          <cell r="E12" t="str">
            <v>Não-Cumulativo</v>
          </cell>
          <cell r="F12">
            <v>2.9000000000000001E-2</v>
          </cell>
        </row>
        <row r="13">
          <cell r="D13" t="str">
            <v>Serviço de Consultoria em informática</v>
          </cell>
          <cell r="E13" t="str">
            <v>Não-Cumulativo</v>
          </cell>
          <cell r="F13">
            <v>2.9000000000000001E-2</v>
          </cell>
        </row>
        <row r="14">
          <cell r="D14" t="str">
            <v>Serviço de Suporte Técnico / Serviço de Configuração</v>
          </cell>
          <cell r="E14" t="str">
            <v>Não-Cumulativo</v>
          </cell>
          <cell r="F14">
            <v>2.9000000000000001E-2</v>
          </cell>
        </row>
        <row r="15">
          <cell r="D15" t="str">
            <v>Serviço de Consultoria outros de qualquer natureza</v>
          </cell>
          <cell r="E15" t="str">
            <v>Não-Cumulativo</v>
          </cell>
          <cell r="F15">
            <v>0.05</v>
          </cell>
        </row>
        <row r="16">
          <cell r="D16" t="str">
            <v>Serviço de Representação</v>
          </cell>
          <cell r="E16" t="str">
            <v>Não-Cumulativo</v>
          </cell>
          <cell r="F16">
            <v>0.05</v>
          </cell>
        </row>
        <row r="17">
          <cell r="D17" t="str">
            <v>Serviço de Fornecimento de Mão de Obra</v>
          </cell>
          <cell r="E17" t="str">
            <v>Não-Cumulativo</v>
          </cell>
          <cell r="F17">
            <v>0.02</v>
          </cell>
        </row>
        <row r="18">
          <cell r="D18" t="str">
            <v>Serviço de Instalação de equipamentos de Terceiros</v>
          </cell>
          <cell r="E18" t="str">
            <v>Não-Cumulativo</v>
          </cell>
          <cell r="F18">
            <v>0.05</v>
          </cell>
        </row>
        <row r="19">
          <cell r="D19" t="str">
            <v>Serviço de Manutenção</v>
          </cell>
          <cell r="E19" t="str">
            <v>Não-Cumulativo</v>
          </cell>
          <cell r="F19">
            <v>0.05</v>
          </cell>
        </row>
        <row r="20">
          <cell r="D20" t="str">
            <v>Serviço de Monitoramento</v>
          </cell>
          <cell r="E20" t="str">
            <v>Não-Cumulativo</v>
          </cell>
          <cell r="F20">
            <v>0.02</v>
          </cell>
        </row>
      </sheetData>
      <sheetData sheetId="47">
        <row r="4">
          <cell r="B4">
            <v>4</v>
          </cell>
        </row>
        <row r="9">
          <cell r="D9" t="str">
            <v>AC</v>
          </cell>
          <cell r="E9" t="str">
            <v>AL</v>
          </cell>
          <cell r="F9" t="str">
            <v>AM</v>
          </cell>
          <cell r="G9" t="str">
            <v>AP</v>
          </cell>
          <cell r="H9" t="str">
            <v>BA</v>
          </cell>
          <cell r="I9" t="str">
            <v>CE</v>
          </cell>
          <cell r="J9" t="str">
            <v>DF</v>
          </cell>
          <cell r="K9" t="str">
            <v>ES</v>
          </cell>
          <cell r="L9" t="str">
            <v>GO</v>
          </cell>
          <cell r="M9" t="str">
            <v>MA</v>
          </cell>
          <cell r="N9" t="str">
            <v>MG</v>
          </cell>
          <cell r="O9" t="str">
            <v>MS</v>
          </cell>
          <cell r="P9" t="str">
            <v>MT</v>
          </cell>
          <cell r="Q9" t="str">
            <v>PA</v>
          </cell>
          <cell r="R9" t="str">
            <v>PB</v>
          </cell>
          <cell r="S9" t="str">
            <v>PE</v>
          </cell>
          <cell r="T9" t="str">
            <v>PI</v>
          </cell>
          <cell r="U9" t="str">
            <v>PR</v>
          </cell>
          <cell r="V9" t="str">
            <v>RJ</v>
          </cell>
          <cell r="W9" t="str">
            <v>RN</v>
          </cell>
          <cell r="X9" t="str">
            <v>RO</v>
          </cell>
          <cell r="Y9" t="str">
            <v>RR</v>
          </cell>
          <cell r="Z9" t="str">
            <v>RS</v>
          </cell>
          <cell r="AA9" t="str">
            <v>SC</v>
          </cell>
          <cell r="AB9" t="str">
            <v>SE</v>
          </cell>
          <cell r="AC9" t="str">
            <v>SP</v>
          </cell>
          <cell r="AD9" t="str">
            <v>TO</v>
          </cell>
        </row>
        <row r="10">
          <cell r="C10" t="str">
            <v>AC</v>
          </cell>
          <cell r="D10">
            <v>0</v>
          </cell>
          <cell r="E10">
            <v>12</v>
          </cell>
          <cell r="F10">
            <v>12</v>
          </cell>
          <cell r="G10">
            <v>12</v>
          </cell>
          <cell r="H10">
            <v>12</v>
          </cell>
          <cell r="I10">
            <v>12</v>
          </cell>
          <cell r="J10">
            <v>12</v>
          </cell>
          <cell r="K10">
            <v>12</v>
          </cell>
          <cell r="L10">
            <v>12</v>
          </cell>
          <cell r="M10">
            <v>12</v>
          </cell>
          <cell r="N10">
            <v>12</v>
          </cell>
          <cell r="O10">
            <v>12</v>
          </cell>
          <cell r="P10">
            <v>12</v>
          </cell>
          <cell r="Q10">
            <v>12</v>
          </cell>
          <cell r="R10">
            <v>12</v>
          </cell>
          <cell r="S10">
            <v>12</v>
          </cell>
          <cell r="T10">
            <v>12</v>
          </cell>
          <cell r="U10">
            <v>12</v>
          </cell>
          <cell r="V10">
            <v>12</v>
          </cell>
          <cell r="W10">
            <v>12</v>
          </cell>
          <cell r="X10">
            <v>12</v>
          </cell>
          <cell r="Y10">
            <v>12</v>
          </cell>
          <cell r="Z10">
            <v>12</v>
          </cell>
          <cell r="AA10">
            <v>12</v>
          </cell>
          <cell r="AB10">
            <v>12</v>
          </cell>
          <cell r="AC10">
            <v>12</v>
          </cell>
          <cell r="AD10">
            <v>12</v>
          </cell>
        </row>
        <row r="11">
          <cell r="C11" t="str">
            <v>AL</v>
          </cell>
          <cell r="D11">
            <v>12</v>
          </cell>
          <cell r="E11">
            <v>0</v>
          </cell>
          <cell r="F11">
            <v>12</v>
          </cell>
          <cell r="G11">
            <v>12</v>
          </cell>
          <cell r="H11">
            <v>12</v>
          </cell>
          <cell r="I11">
            <v>12</v>
          </cell>
          <cell r="J11">
            <v>12</v>
          </cell>
          <cell r="K11">
            <v>12</v>
          </cell>
          <cell r="L11">
            <v>12</v>
          </cell>
          <cell r="M11">
            <v>12</v>
          </cell>
          <cell r="N11">
            <v>12</v>
          </cell>
          <cell r="O11">
            <v>12</v>
          </cell>
          <cell r="P11">
            <v>12</v>
          </cell>
          <cell r="Q11">
            <v>12</v>
          </cell>
          <cell r="R11">
            <v>12</v>
          </cell>
          <cell r="S11">
            <v>12</v>
          </cell>
          <cell r="T11">
            <v>12</v>
          </cell>
          <cell r="U11">
            <v>12</v>
          </cell>
          <cell r="V11">
            <v>12</v>
          </cell>
          <cell r="W11">
            <v>12</v>
          </cell>
          <cell r="X11">
            <v>12</v>
          </cell>
          <cell r="Y11">
            <v>12</v>
          </cell>
          <cell r="Z11">
            <v>12</v>
          </cell>
          <cell r="AA11">
            <v>12</v>
          </cell>
          <cell r="AB11">
            <v>12</v>
          </cell>
          <cell r="AC11">
            <v>12</v>
          </cell>
          <cell r="AD11">
            <v>12</v>
          </cell>
        </row>
        <row r="12">
          <cell r="C12" t="str">
            <v>AM</v>
          </cell>
          <cell r="D12">
            <v>12</v>
          </cell>
          <cell r="E12">
            <v>12</v>
          </cell>
          <cell r="F12">
            <v>0</v>
          </cell>
          <cell r="G12">
            <v>12</v>
          </cell>
          <cell r="H12">
            <v>12</v>
          </cell>
          <cell r="I12">
            <v>12</v>
          </cell>
          <cell r="J12">
            <v>12</v>
          </cell>
          <cell r="K12">
            <v>12</v>
          </cell>
          <cell r="L12">
            <v>12</v>
          </cell>
          <cell r="M12">
            <v>12</v>
          </cell>
          <cell r="N12">
            <v>12</v>
          </cell>
          <cell r="O12">
            <v>12</v>
          </cell>
          <cell r="P12">
            <v>12</v>
          </cell>
          <cell r="Q12">
            <v>12</v>
          </cell>
          <cell r="R12">
            <v>12</v>
          </cell>
          <cell r="S12">
            <v>12</v>
          </cell>
          <cell r="T12">
            <v>12</v>
          </cell>
          <cell r="U12">
            <v>12</v>
          </cell>
          <cell r="V12">
            <v>12</v>
          </cell>
          <cell r="W12">
            <v>12</v>
          </cell>
          <cell r="X12">
            <v>12</v>
          </cell>
          <cell r="Y12">
            <v>12</v>
          </cell>
          <cell r="Z12">
            <v>12</v>
          </cell>
          <cell r="AA12">
            <v>12</v>
          </cell>
          <cell r="AB12">
            <v>12</v>
          </cell>
          <cell r="AC12">
            <v>12</v>
          </cell>
          <cell r="AD12">
            <v>12</v>
          </cell>
        </row>
        <row r="13">
          <cell r="C13" t="str">
            <v>AP</v>
          </cell>
          <cell r="D13">
            <v>12</v>
          </cell>
          <cell r="E13">
            <v>12</v>
          </cell>
          <cell r="F13">
            <v>12</v>
          </cell>
          <cell r="G13">
            <v>0</v>
          </cell>
          <cell r="H13">
            <v>12</v>
          </cell>
          <cell r="I13">
            <v>12</v>
          </cell>
          <cell r="J13">
            <v>12</v>
          </cell>
          <cell r="K13">
            <v>12</v>
          </cell>
          <cell r="L13">
            <v>12</v>
          </cell>
          <cell r="M13">
            <v>12</v>
          </cell>
          <cell r="N13">
            <v>12</v>
          </cell>
          <cell r="O13">
            <v>12</v>
          </cell>
          <cell r="P13">
            <v>12</v>
          </cell>
          <cell r="Q13">
            <v>12</v>
          </cell>
          <cell r="R13">
            <v>12</v>
          </cell>
          <cell r="S13">
            <v>12</v>
          </cell>
          <cell r="T13">
            <v>12</v>
          </cell>
          <cell r="U13">
            <v>12</v>
          </cell>
          <cell r="V13">
            <v>12</v>
          </cell>
          <cell r="W13">
            <v>12</v>
          </cell>
          <cell r="X13">
            <v>12</v>
          </cell>
          <cell r="Y13">
            <v>12</v>
          </cell>
          <cell r="Z13">
            <v>12</v>
          </cell>
          <cell r="AA13">
            <v>12</v>
          </cell>
          <cell r="AB13">
            <v>12</v>
          </cell>
          <cell r="AC13">
            <v>12</v>
          </cell>
          <cell r="AD13">
            <v>12</v>
          </cell>
        </row>
        <row r="14">
          <cell r="C14" t="str">
            <v>BA</v>
          </cell>
          <cell r="D14">
            <v>12</v>
          </cell>
          <cell r="E14">
            <v>12</v>
          </cell>
          <cell r="F14">
            <v>12</v>
          </cell>
          <cell r="G14">
            <v>12</v>
          </cell>
          <cell r="H14">
            <v>0</v>
          </cell>
          <cell r="I14">
            <v>12</v>
          </cell>
          <cell r="J14">
            <v>12</v>
          </cell>
          <cell r="K14">
            <v>12</v>
          </cell>
          <cell r="L14">
            <v>12</v>
          </cell>
          <cell r="M14">
            <v>12</v>
          </cell>
          <cell r="N14">
            <v>12</v>
          </cell>
          <cell r="O14">
            <v>12</v>
          </cell>
          <cell r="P14">
            <v>12</v>
          </cell>
          <cell r="Q14">
            <v>12</v>
          </cell>
          <cell r="R14">
            <v>12</v>
          </cell>
          <cell r="S14">
            <v>12</v>
          </cell>
          <cell r="T14">
            <v>12</v>
          </cell>
          <cell r="U14">
            <v>12</v>
          </cell>
          <cell r="V14">
            <v>12</v>
          </cell>
          <cell r="W14">
            <v>12</v>
          </cell>
          <cell r="X14">
            <v>12</v>
          </cell>
          <cell r="Y14">
            <v>12</v>
          </cell>
          <cell r="Z14">
            <v>12</v>
          </cell>
          <cell r="AA14">
            <v>12</v>
          </cell>
          <cell r="AB14">
            <v>12</v>
          </cell>
          <cell r="AC14">
            <v>12</v>
          </cell>
          <cell r="AD14">
            <v>12</v>
          </cell>
        </row>
        <row r="15">
          <cell r="C15" t="str">
            <v>CE</v>
          </cell>
          <cell r="D15">
            <v>12</v>
          </cell>
          <cell r="E15">
            <v>12</v>
          </cell>
          <cell r="F15">
            <v>12</v>
          </cell>
          <cell r="G15">
            <v>12</v>
          </cell>
          <cell r="H15">
            <v>12</v>
          </cell>
          <cell r="I15">
            <v>0</v>
          </cell>
          <cell r="J15">
            <v>12</v>
          </cell>
          <cell r="K15">
            <v>12</v>
          </cell>
          <cell r="L15">
            <v>12</v>
          </cell>
          <cell r="M15">
            <v>12</v>
          </cell>
          <cell r="N15">
            <v>12</v>
          </cell>
          <cell r="O15">
            <v>12</v>
          </cell>
          <cell r="P15">
            <v>12</v>
          </cell>
          <cell r="Q15">
            <v>12</v>
          </cell>
          <cell r="R15">
            <v>12</v>
          </cell>
          <cell r="S15">
            <v>12</v>
          </cell>
          <cell r="T15">
            <v>12</v>
          </cell>
          <cell r="U15">
            <v>12</v>
          </cell>
          <cell r="V15">
            <v>12</v>
          </cell>
          <cell r="W15">
            <v>12</v>
          </cell>
          <cell r="X15">
            <v>12</v>
          </cell>
          <cell r="Y15">
            <v>12</v>
          </cell>
          <cell r="Z15">
            <v>12</v>
          </cell>
          <cell r="AA15">
            <v>12</v>
          </cell>
          <cell r="AB15">
            <v>12</v>
          </cell>
          <cell r="AC15">
            <v>12</v>
          </cell>
          <cell r="AD15">
            <v>12</v>
          </cell>
        </row>
        <row r="16">
          <cell r="C16" t="str">
            <v>DF</v>
          </cell>
          <cell r="D16">
            <v>12</v>
          </cell>
          <cell r="E16">
            <v>12</v>
          </cell>
          <cell r="F16">
            <v>12</v>
          </cell>
          <cell r="G16">
            <v>12</v>
          </cell>
          <cell r="H16">
            <v>12</v>
          </cell>
          <cell r="I16">
            <v>12</v>
          </cell>
          <cell r="J16">
            <v>0</v>
          </cell>
          <cell r="K16">
            <v>12</v>
          </cell>
          <cell r="L16">
            <v>12</v>
          </cell>
          <cell r="M16">
            <v>12</v>
          </cell>
          <cell r="N16">
            <v>12</v>
          </cell>
          <cell r="O16">
            <v>12</v>
          </cell>
          <cell r="P16">
            <v>12</v>
          </cell>
          <cell r="Q16">
            <v>12</v>
          </cell>
          <cell r="R16">
            <v>12</v>
          </cell>
          <cell r="S16">
            <v>12</v>
          </cell>
          <cell r="T16">
            <v>12</v>
          </cell>
          <cell r="U16">
            <v>12</v>
          </cell>
          <cell r="V16">
            <v>12</v>
          </cell>
          <cell r="W16">
            <v>12</v>
          </cell>
          <cell r="X16">
            <v>12</v>
          </cell>
          <cell r="Y16">
            <v>12</v>
          </cell>
          <cell r="Z16">
            <v>12</v>
          </cell>
          <cell r="AA16">
            <v>12</v>
          </cell>
          <cell r="AB16">
            <v>12</v>
          </cell>
          <cell r="AC16">
            <v>12</v>
          </cell>
          <cell r="AD16">
            <v>12</v>
          </cell>
        </row>
        <row r="17">
          <cell r="C17" t="str">
            <v>ES</v>
          </cell>
          <cell r="D17">
            <v>12</v>
          </cell>
          <cell r="E17">
            <v>12</v>
          </cell>
          <cell r="F17">
            <v>12</v>
          </cell>
          <cell r="G17">
            <v>12</v>
          </cell>
          <cell r="H17">
            <v>12</v>
          </cell>
          <cell r="I17">
            <v>12</v>
          </cell>
          <cell r="J17">
            <v>12</v>
          </cell>
          <cell r="K17">
            <v>0</v>
          </cell>
          <cell r="L17">
            <v>12</v>
          </cell>
          <cell r="M17">
            <v>12</v>
          </cell>
          <cell r="N17">
            <v>12</v>
          </cell>
          <cell r="O17">
            <v>12</v>
          </cell>
          <cell r="P17">
            <v>12</v>
          </cell>
          <cell r="Q17">
            <v>12</v>
          </cell>
          <cell r="R17">
            <v>12</v>
          </cell>
          <cell r="S17">
            <v>12</v>
          </cell>
          <cell r="T17">
            <v>12</v>
          </cell>
          <cell r="U17">
            <v>12</v>
          </cell>
          <cell r="V17">
            <v>12</v>
          </cell>
          <cell r="W17">
            <v>12</v>
          </cell>
          <cell r="X17">
            <v>12</v>
          </cell>
          <cell r="Y17">
            <v>12</v>
          </cell>
          <cell r="Z17">
            <v>12</v>
          </cell>
          <cell r="AA17">
            <v>12</v>
          </cell>
          <cell r="AB17">
            <v>12</v>
          </cell>
          <cell r="AC17">
            <v>12</v>
          </cell>
          <cell r="AD17">
            <v>12</v>
          </cell>
        </row>
        <row r="18">
          <cell r="C18" t="str">
            <v>GO</v>
          </cell>
          <cell r="D18">
            <v>12</v>
          </cell>
          <cell r="E18">
            <v>12</v>
          </cell>
          <cell r="F18">
            <v>12</v>
          </cell>
          <cell r="G18">
            <v>12</v>
          </cell>
          <cell r="H18">
            <v>12</v>
          </cell>
          <cell r="I18">
            <v>12</v>
          </cell>
          <cell r="J18">
            <v>12</v>
          </cell>
          <cell r="K18">
            <v>12</v>
          </cell>
          <cell r="L18">
            <v>0</v>
          </cell>
          <cell r="M18">
            <v>12</v>
          </cell>
          <cell r="N18">
            <v>12</v>
          </cell>
          <cell r="O18">
            <v>12</v>
          </cell>
          <cell r="P18">
            <v>12</v>
          </cell>
          <cell r="Q18">
            <v>12</v>
          </cell>
          <cell r="R18">
            <v>12</v>
          </cell>
          <cell r="S18">
            <v>12</v>
          </cell>
          <cell r="T18">
            <v>12</v>
          </cell>
          <cell r="U18">
            <v>12</v>
          </cell>
          <cell r="V18">
            <v>12</v>
          </cell>
          <cell r="W18">
            <v>12</v>
          </cell>
          <cell r="X18">
            <v>12</v>
          </cell>
          <cell r="Y18">
            <v>12</v>
          </cell>
          <cell r="Z18">
            <v>12</v>
          </cell>
          <cell r="AA18">
            <v>12</v>
          </cell>
          <cell r="AB18">
            <v>12</v>
          </cell>
          <cell r="AC18">
            <v>12</v>
          </cell>
          <cell r="AD18">
            <v>12</v>
          </cell>
        </row>
        <row r="19">
          <cell r="C19" t="str">
            <v>MA</v>
          </cell>
          <cell r="D19">
            <v>12</v>
          </cell>
          <cell r="E19">
            <v>12</v>
          </cell>
          <cell r="F19">
            <v>12</v>
          </cell>
          <cell r="G19">
            <v>12</v>
          </cell>
          <cell r="H19">
            <v>12</v>
          </cell>
          <cell r="I19">
            <v>12</v>
          </cell>
          <cell r="J19">
            <v>12</v>
          </cell>
          <cell r="K19">
            <v>12</v>
          </cell>
          <cell r="L19">
            <v>12</v>
          </cell>
          <cell r="M19">
            <v>0</v>
          </cell>
          <cell r="N19">
            <v>12</v>
          </cell>
          <cell r="O19">
            <v>12</v>
          </cell>
          <cell r="P19">
            <v>12</v>
          </cell>
          <cell r="Q19">
            <v>12</v>
          </cell>
          <cell r="R19">
            <v>12</v>
          </cell>
          <cell r="S19">
            <v>12</v>
          </cell>
          <cell r="T19">
            <v>12</v>
          </cell>
          <cell r="U19">
            <v>12</v>
          </cell>
          <cell r="V19">
            <v>12</v>
          </cell>
          <cell r="W19">
            <v>12</v>
          </cell>
          <cell r="X19">
            <v>12</v>
          </cell>
          <cell r="Y19">
            <v>12</v>
          </cell>
          <cell r="Z19">
            <v>12</v>
          </cell>
          <cell r="AA19">
            <v>12</v>
          </cell>
          <cell r="AB19">
            <v>12</v>
          </cell>
          <cell r="AC19">
            <v>12</v>
          </cell>
          <cell r="AD19">
            <v>12</v>
          </cell>
        </row>
        <row r="20">
          <cell r="C20" t="str">
            <v>MG</v>
          </cell>
          <cell r="D20">
            <v>7</v>
          </cell>
          <cell r="E20">
            <v>7</v>
          </cell>
          <cell r="F20">
            <v>7</v>
          </cell>
          <cell r="G20">
            <v>7</v>
          </cell>
          <cell r="H20">
            <v>7</v>
          </cell>
          <cell r="I20">
            <v>7</v>
          </cell>
          <cell r="J20">
            <v>7</v>
          </cell>
          <cell r="K20">
            <v>7</v>
          </cell>
          <cell r="L20">
            <v>7</v>
          </cell>
          <cell r="M20">
            <v>7</v>
          </cell>
          <cell r="N20">
            <v>0</v>
          </cell>
          <cell r="O20">
            <v>7</v>
          </cell>
          <cell r="P20">
            <v>7</v>
          </cell>
          <cell r="Q20">
            <v>7</v>
          </cell>
          <cell r="R20">
            <v>7</v>
          </cell>
          <cell r="S20">
            <v>7</v>
          </cell>
          <cell r="T20">
            <v>7</v>
          </cell>
          <cell r="U20">
            <v>12</v>
          </cell>
          <cell r="V20">
            <v>12</v>
          </cell>
          <cell r="W20">
            <v>7</v>
          </cell>
          <cell r="X20">
            <v>7</v>
          </cell>
          <cell r="Y20">
            <v>7</v>
          </cell>
          <cell r="Z20">
            <v>12</v>
          </cell>
          <cell r="AA20">
            <v>12</v>
          </cell>
          <cell r="AB20">
            <v>7</v>
          </cell>
          <cell r="AC20">
            <v>12</v>
          </cell>
          <cell r="AD20">
            <v>7</v>
          </cell>
        </row>
        <row r="21">
          <cell r="C21" t="str">
            <v>MS</v>
          </cell>
          <cell r="D21">
            <v>12</v>
          </cell>
          <cell r="E21">
            <v>12</v>
          </cell>
          <cell r="F21">
            <v>12</v>
          </cell>
          <cell r="G21">
            <v>12</v>
          </cell>
          <cell r="H21">
            <v>12</v>
          </cell>
          <cell r="I21">
            <v>12</v>
          </cell>
          <cell r="J21">
            <v>12</v>
          </cell>
          <cell r="K21">
            <v>12</v>
          </cell>
          <cell r="L21">
            <v>12</v>
          </cell>
          <cell r="M21">
            <v>12</v>
          </cell>
          <cell r="N21">
            <v>12</v>
          </cell>
          <cell r="O21">
            <v>0</v>
          </cell>
          <cell r="P21">
            <v>12</v>
          </cell>
          <cell r="Q21">
            <v>12</v>
          </cell>
          <cell r="R21">
            <v>12</v>
          </cell>
          <cell r="S21">
            <v>12</v>
          </cell>
          <cell r="T21">
            <v>12</v>
          </cell>
          <cell r="U21">
            <v>12</v>
          </cell>
          <cell r="V21">
            <v>12</v>
          </cell>
          <cell r="W21">
            <v>12</v>
          </cell>
          <cell r="X21">
            <v>12</v>
          </cell>
          <cell r="Y21">
            <v>12</v>
          </cell>
          <cell r="Z21">
            <v>12</v>
          </cell>
          <cell r="AA21">
            <v>12</v>
          </cell>
          <cell r="AB21">
            <v>12</v>
          </cell>
          <cell r="AC21">
            <v>12</v>
          </cell>
          <cell r="AD21">
            <v>12</v>
          </cell>
        </row>
        <row r="22">
          <cell r="C22" t="str">
            <v>MT</v>
          </cell>
          <cell r="D22">
            <v>12</v>
          </cell>
          <cell r="E22">
            <v>12</v>
          </cell>
          <cell r="F22">
            <v>12</v>
          </cell>
          <cell r="G22">
            <v>12</v>
          </cell>
          <cell r="H22">
            <v>12</v>
          </cell>
          <cell r="I22">
            <v>12</v>
          </cell>
          <cell r="J22">
            <v>12</v>
          </cell>
          <cell r="K22">
            <v>12</v>
          </cell>
          <cell r="L22">
            <v>12</v>
          </cell>
          <cell r="M22">
            <v>12</v>
          </cell>
          <cell r="N22">
            <v>12</v>
          </cell>
          <cell r="O22">
            <v>12</v>
          </cell>
          <cell r="P22">
            <v>0</v>
          </cell>
          <cell r="Q22">
            <v>12</v>
          </cell>
          <cell r="R22">
            <v>12</v>
          </cell>
          <cell r="S22">
            <v>12</v>
          </cell>
          <cell r="T22">
            <v>12</v>
          </cell>
          <cell r="U22">
            <v>12</v>
          </cell>
          <cell r="V22">
            <v>12</v>
          </cell>
          <cell r="W22">
            <v>12</v>
          </cell>
          <cell r="X22">
            <v>12</v>
          </cell>
          <cell r="Y22">
            <v>12</v>
          </cell>
          <cell r="Z22">
            <v>12</v>
          </cell>
          <cell r="AA22">
            <v>12</v>
          </cell>
          <cell r="AB22">
            <v>12</v>
          </cell>
          <cell r="AC22">
            <v>12</v>
          </cell>
          <cell r="AD22">
            <v>12</v>
          </cell>
        </row>
        <row r="23">
          <cell r="C23" t="str">
            <v>PA</v>
          </cell>
          <cell r="D23">
            <v>12</v>
          </cell>
          <cell r="E23">
            <v>12</v>
          </cell>
          <cell r="F23">
            <v>12</v>
          </cell>
          <cell r="G23">
            <v>12</v>
          </cell>
          <cell r="H23">
            <v>12</v>
          </cell>
          <cell r="I23">
            <v>12</v>
          </cell>
          <cell r="J23">
            <v>12</v>
          </cell>
          <cell r="K23">
            <v>12</v>
          </cell>
          <cell r="L23">
            <v>12</v>
          </cell>
          <cell r="M23">
            <v>12</v>
          </cell>
          <cell r="N23">
            <v>12</v>
          </cell>
          <cell r="O23">
            <v>12</v>
          </cell>
          <cell r="P23">
            <v>12</v>
          </cell>
          <cell r="Q23">
            <v>0</v>
          </cell>
          <cell r="R23">
            <v>12</v>
          </cell>
          <cell r="S23">
            <v>12</v>
          </cell>
          <cell r="T23">
            <v>12</v>
          </cell>
          <cell r="U23">
            <v>12</v>
          </cell>
          <cell r="V23">
            <v>12</v>
          </cell>
          <cell r="W23">
            <v>12</v>
          </cell>
          <cell r="X23">
            <v>12</v>
          </cell>
          <cell r="Y23">
            <v>12</v>
          </cell>
          <cell r="Z23">
            <v>12</v>
          </cell>
          <cell r="AA23">
            <v>12</v>
          </cell>
          <cell r="AB23">
            <v>12</v>
          </cell>
          <cell r="AC23">
            <v>12</v>
          </cell>
          <cell r="AD23">
            <v>12</v>
          </cell>
        </row>
        <row r="24">
          <cell r="C24" t="str">
            <v>PB</v>
          </cell>
          <cell r="D24">
            <v>12</v>
          </cell>
          <cell r="E24">
            <v>12</v>
          </cell>
          <cell r="F24">
            <v>12</v>
          </cell>
          <cell r="G24">
            <v>12</v>
          </cell>
          <cell r="H24">
            <v>12</v>
          </cell>
          <cell r="I24">
            <v>12</v>
          </cell>
          <cell r="J24">
            <v>12</v>
          </cell>
          <cell r="K24">
            <v>12</v>
          </cell>
          <cell r="L24">
            <v>12</v>
          </cell>
          <cell r="M24">
            <v>12</v>
          </cell>
          <cell r="N24">
            <v>12</v>
          </cell>
          <cell r="O24">
            <v>12</v>
          </cell>
          <cell r="P24">
            <v>12</v>
          </cell>
          <cell r="Q24">
            <v>12</v>
          </cell>
          <cell r="R24">
            <v>0</v>
          </cell>
          <cell r="S24">
            <v>12</v>
          </cell>
          <cell r="T24">
            <v>12</v>
          </cell>
          <cell r="U24">
            <v>12</v>
          </cell>
          <cell r="V24">
            <v>12</v>
          </cell>
          <cell r="W24">
            <v>12</v>
          </cell>
          <cell r="X24">
            <v>12</v>
          </cell>
          <cell r="Y24">
            <v>12</v>
          </cell>
          <cell r="Z24">
            <v>12</v>
          </cell>
          <cell r="AA24">
            <v>12</v>
          </cell>
          <cell r="AB24">
            <v>12</v>
          </cell>
          <cell r="AC24">
            <v>12</v>
          </cell>
          <cell r="AD24">
            <v>12</v>
          </cell>
        </row>
        <row r="25">
          <cell r="C25" t="str">
            <v>PE</v>
          </cell>
          <cell r="D25">
            <v>12</v>
          </cell>
          <cell r="E25">
            <v>12</v>
          </cell>
          <cell r="F25">
            <v>12</v>
          </cell>
          <cell r="G25">
            <v>12</v>
          </cell>
          <cell r="H25">
            <v>12</v>
          </cell>
          <cell r="I25">
            <v>12</v>
          </cell>
          <cell r="J25">
            <v>12</v>
          </cell>
          <cell r="K25">
            <v>12</v>
          </cell>
          <cell r="L25">
            <v>12</v>
          </cell>
          <cell r="M25">
            <v>12</v>
          </cell>
          <cell r="N25">
            <v>12</v>
          </cell>
          <cell r="O25">
            <v>12</v>
          </cell>
          <cell r="P25">
            <v>12</v>
          </cell>
          <cell r="Q25">
            <v>12</v>
          </cell>
          <cell r="R25">
            <v>12</v>
          </cell>
          <cell r="S25">
            <v>0</v>
          </cell>
          <cell r="T25">
            <v>12</v>
          </cell>
          <cell r="U25">
            <v>12</v>
          </cell>
          <cell r="V25">
            <v>12</v>
          </cell>
          <cell r="W25">
            <v>12</v>
          </cell>
          <cell r="X25">
            <v>12</v>
          </cell>
          <cell r="Y25">
            <v>12</v>
          </cell>
          <cell r="Z25">
            <v>12</v>
          </cell>
          <cell r="AA25">
            <v>12</v>
          </cell>
          <cell r="AB25">
            <v>12</v>
          </cell>
          <cell r="AC25">
            <v>12</v>
          </cell>
          <cell r="AD25">
            <v>12</v>
          </cell>
        </row>
        <row r="26">
          <cell r="C26" t="str">
            <v>PI</v>
          </cell>
          <cell r="D26">
            <v>12</v>
          </cell>
          <cell r="E26">
            <v>12</v>
          </cell>
          <cell r="F26">
            <v>12</v>
          </cell>
          <cell r="G26">
            <v>12</v>
          </cell>
          <cell r="H26">
            <v>12</v>
          </cell>
          <cell r="I26">
            <v>12</v>
          </cell>
          <cell r="J26">
            <v>12</v>
          </cell>
          <cell r="K26">
            <v>12</v>
          </cell>
          <cell r="L26">
            <v>12</v>
          </cell>
          <cell r="M26">
            <v>12</v>
          </cell>
          <cell r="N26">
            <v>12</v>
          </cell>
          <cell r="O26">
            <v>12</v>
          </cell>
          <cell r="P26">
            <v>12</v>
          </cell>
          <cell r="Q26">
            <v>12</v>
          </cell>
          <cell r="R26">
            <v>12</v>
          </cell>
          <cell r="S26">
            <v>12</v>
          </cell>
          <cell r="T26">
            <v>0</v>
          </cell>
          <cell r="U26">
            <v>12</v>
          </cell>
          <cell r="V26">
            <v>12</v>
          </cell>
          <cell r="W26">
            <v>12</v>
          </cell>
          <cell r="X26">
            <v>12</v>
          </cell>
          <cell r="Y26">
            <v>12</v>
          </cell>
          <cell r="Z26">
            <v>12</v>
          </cell>
          <cell r="AA26">
            <v>12</v>
          </cell>
          <cell r="AB26">
            <v>12</v>
          </cell>
          <cell r="AC26">
            <v>12</v>
          </cell>
          <cell r="AD26">
            <v>12</v>
          </cell>
        </row>
        <row r="27">
          <cell r="C27" t="str">
            <v>PR</v>
          </cell>
          <cell r="D27">
            <v>7</v>
          </cell>
          <cell r="E27">
            <v>7</v>
          </cell>
          <cell r="F27">
            <v>7</v>
          </cell>
          <cell r="G27">
            <v>7</v>
          </cell>
          <cell r="H27">
            <v>7</v>
          </cell>
          <cell r="I27">
            <v>7</v>
          </cell>
          <cell r="J27">
            <v>7</v>
          </cell>
          <cell r="K27">
            <v>7</v>
          </cell>
          <cell r="L27">
            <v>7</v>
          </cell>
          <cell r="M27">
            <v>7</v>
          </cell>
          <cell r="N27">
            <v>12</v>
          </cell>
          <cell r="O27">
            <v>7</v>
          </cell>
          <cell r="P27">
            <v>7</v>
          </cell>
          <cell r="Q27">
            <v>7</v>
          </cell>
          <cell r="R27">
            <v>7</v>
          </cell>
          <cell r="S27">
            <v>7</v>
          </cell>
          <cell r="T27">
            <v>7</v>
          </cell>
          <cell r="U27">
            <v>0</v>
          </cell>
          <cell r="V27">
            <v>12</v>
          </cell>
          <cell r="W27">
            <v>7</v>
          </cell>
          <cell r="X27">
            <v>7</v>
          </cell>
          <cell r="Y27">
            <v>7</v>
          </cell>
          <cell r="Z27">
            <v>12</v>
          </cell>
          <cell r="AA27">
            <v>12</v>
          </cell>
          <cell r="AB27">
            <v>7</v>
          </cell>
          <cell r="AC27">
            <v>12</v>
          </cell>
          <cell r="AD27">
            <v>7</v>
          </cell>
        </row>
        <row r="28">
          <cell r="C28" t="str">
            <v>RJ</v>
          </cell>
          <cell r="D28">
            <v>7</v>
          </cell>
          <cell r="E28">
            <v>7</v>
          </cell>
          <cell r="F28">
            <v>7</v>
          </cell>
          <cell r="G28">
            <v>7</v>
          </cell>
          <cell r="H28">
            <v>7</v>
          </cell>
          <cell r="I28">
            <v>7</v>
          </cell>
          <cell r="J28">
            <v>7</v>
          </cell>
          <cell r="K28">
            <v>7</v>
          </cell>
          <cell r="L28">
            <v>7</v>
          </cell>
          <cell r="M28">
            <v>7</v>
          </cell>
          <cell r="N28">
            <v>12</v>
          </cell>
          <cell r="O28">
            <v>7</v>
          </cell>
          <cell r="P28">
            <v>7</v>
          </cell>
          <cell r="Q28">
            <v>7</v>
          </cell>
          <cell r="R28">
            <v>7</v>
          </cell>
          <cell r="S28">
            <v>7</v>
          </cell>
          <cell r="T28">
            <v>7</v>
          </cell>
          <cell r="U28">
            <v>12</v>
          </cell>
          <cell r="V28">
            <v>0</v>
          </cell>
          <cell r="W28">
            <v>7</v>
          </cell>
          <cell r="X28">
            <v>7</v>
          </cell>
          <cell r="Y28">
            <v>7</v>
          </cell>
          <cell r="Z28">
            <v>12</v>
          </cell>
          <cell r="AA28">
            <v>12</v>
          </cell>
          <cell r="AB28">
            <v>7</v>
          </cell>
          <cell r="AC28">
            <v>12</v>
          </cell>
          <cell r="AD28">
            <v>7</v>
          </cell>
        </row>
        <row r="29">
          <cell r="C29" t="str">
            <v>RN</v>
          </cell>
          <cell r="D29">
            <v>12</v>
          </cell>
          <cell r="E29">
            <v>12</v>
          </cell>
          <cell r="F29">
            <v>12</v>
          </cell>
          <cell r="G29">
            <v>12</v>
          </cell>
          <cell r="H29">
            <v>12</v>
          </cell>
          <cell r="I29">
            <v>12</v>
          </cell>
          <cell r="J29">
            <v>12</v>
          </cell>
          <cell r="K29">
            <v>12</v>
          </cell>
          <cell r="L29">
            <v>12</v>
          </cell>
          <cell r="M29">
            <v>12</v>
          </cell>
          <cell r="N29">
            <v>12</v>
          </cell>
          <cell r="O29">
            <v>12</v>
          </cell>
          <cell r="P29">
            <v>12</v>
          </cell>
          <cell r="Q29">
            <v>12</v>
          </cell>
          <cell r="R29">
            <v>12</v>
          </cell>
          <cell r="S29">
            <v>12</v>
          </cell>
          <cell r="T29">
            <v>12</v>
          </cell>
          <cell r="U29">
            <v>12</v>
          </cell>
          <cell r="V29">
            <v>12</v>
          </cell>
          <cell r="W29">
            <v>0</v>
          </cell>
          <cell r="X29">
            <v>12</v>
          </cell>
          <cell r="Y29">
            <v>12</v>
          </cell>
          <cell r="Z29">
            <v>12</v>
          </cell>
          <cell r="AA29">
            <v>12</v>
          </cell>
          <cell r="AB29">
            <v>12</v>
          </cell>
          <cell r="AC29">
            <v>12</v>
          </cell>
          <cell r="AD29">
            <v>12</v>
          </cell>
        </row>
        <row r="30">
          <cell r="C30" t="str">
            <v>RO</v>
          </cell>
          <cell r="D30">
            <v>12</v>
          </cell>
          <cell r="E30">
            <v>12</v>
          </cell>
          <cell r="F30">
            <v>12</v>
          </cell>
          <cell r="G30">
            <v>12</v>
          </cell>
          <cell r="H30">
            <v>12</v>
          </cell>
          <cell r="I30">
            <v>12</v>
          </cell>
          <cell r="J30">
            <v>12</v>
          </cell>
          <cell r="K30">
            <v>12</v>
          </cell>
          <cell r="L30">
            <v>12</v>
          </cell>
          <cell r="M30">
            <v>12</v>
          </cell>
          <cell r="N30">
            <v>12</v>
          </cell>
          <cell r="O30">
            <v>12</v>
          </cell>
          <cell r="P30">
            <v>12</v>
          </cell>
          <cell r="Q30">
            <v>12</v>
          </cell>
          <cell r="R30">
            <v>12</v>
          </cell>
          <cell r="S30">
            <v>12</v>
          </cell>
          <cell r="T30">
            <v>12</v>
          </cell>
          <cell r="U30">
            <v>12</v>
          </cell>
          <cell r="V30">
            <v>12</v>
          </cell>
          <cell r="W30">
            <v>12</v>
          </cell>
          <cell r="X30">
            <v>0</v>
          </cell>
          <cell r="Y30">
            <v>12</v>
          </cell>
          <cell r="Z30">
            <v>12</v>
          </cell>
          <cell r="AA30">
            <v>12</v>
          </cell>
          <cell r="AB30">
            <v>12</v>
          </cell>
          <cell r="AC30">
            <v>12</v>
          </cell>
          <cell r="AD30">
            <v>12</v>
          </cell>
        </row>
        <row r="31">
          <cell r="C31" t="str">
            <v>RR</v>
          </cell>
          <cell r="D31">
            <v>12</v>
          </cell>
          <cell r="E31">
            <v>12</v>
          </cell>
          <cell r="F31">
            <v>12</v>
          </cell>
          <cell r="G31">
            <v>12</v>
          </cell>
          <cell r="H31">
            <v>12</v>
          </cell>
          <cell r="I31">
            <v>12</v>
          </cell>
          <cell r="J31">
            <v>12</v>
          </cell>
          <cell r="K31">
            <v>12</v>
          </cell>
          <cell r="L31">
            <v>12</v>
          </cell>
          <cell r="M31">
            <v>12</v>
          </cell>
          <cell r="N31">
            <v>12</v>
          </cell>
          <cell r="O31">
            <v>12</v>
          </cell>
          <cell r="P31">
            <v>12</v>
          </cell>
          <cell r="Q31">
            <v>12</v>
          </cell>
          <cell r="R31">
            <v>12</v>
          </cell>
          <cell r="S31">
            <v>12</v>
          </cell>
          <cell r="T31">
            <v>12</v>
          </cell>
          <cell r="U31">
            <v>12</v>
          </cell>
          <cell r="V31">
            <v>12</v>
          </cell>
          <cell r="W31">
            <v>12</v>
          </cell>
          <cell r="X31">
            <v>12</v>
          </cell>
          <cell r="Y31">
            <v>0</v>
          </cell>
          <cell r="Z31">
            <v>12</v>
          </cell>
          <cell r="AA31">
            <v>12</v>
          </cell>
          <cell r="AB31">
            <v>12</v>
          </cell>
          <cell r="AC31">
            <v>12</v>
          </cell>
          <cell r="AD31">
            <v>12</v>
          </cell>
        </row>
        <row r="32">
          <cell r="C32" t="str">
            <v>RS</v>
          </cell>
          <cell r="D32">
            <v>7</v>
          </cell>
          <cell r="E32">
            <v>7</v>
          </cell>
          <cell r="F32">
            <v>7</v>
          </cell>
          <cell r="G32">
            <v>7</v>
          </cell>
          <cell r="H32">
            <v>7</v>
          </cell>
          <cell r="I32">
            <v>7</v>
          </cell>
          <cell r="J32">
            <v>7</v>
          </cell>
          <cell r="K32">
            <v>7</v>
          </cell>
          <cell r="L32">
            <v>7</v>
          </cell>
          <cell r="M32">
            <v>7</v>
          </cell>
          <cell r="N32">
            <v>12</v>
          </cell>
          <cell r="O32">
            <v>7</v>
          </cell>
          <cell r="P32">
            <v>7</v>
          </cell>
          <cell r="Q32">
            <v>7</v>
          </cell>
          <cell r="R32">
            <v>7</v>
          </cell>
          <cell r="S32">
            <v>7</v>
          </cell>
          <cell r="T32">
            <v>7</v>
          </cell>
          <cell r="U32">
            <v>12</v>
          </cell>
          <cell r="V32">
            <v>12</v>
          </cell>
          <cell r="W32">
            <v>7</v>
          </cell>
          <cell r="X32">
            <v>7</v>
          </cell>
          <cell r="Y32">
            <v>7</v>
          </cell>
          <cell r="Z32">
            <v>0</v>
          </cell>
          <cell r="AA32">
            <v>12</v>
          </cell>
          <cell r="AB32">
            <v>7</v>
          </cell>
          <cell r="AC32">
            <v>12</v>
          </cell>
          <cell r="AD32">
            <v>7</v>
          </cell>
        </row>
        <row r="33">
          <cell r="C33" t="str">
            <v>SC</v>
          </cell>
          <cell r="D33">
            <v>7</v>
          </cell>
          <cell r="E33">
            <v>7</v>
          </cell>
          <cell r="F33">
            <v>7</v>
          </cell>
          <cell r="G33">
            <v>7</v>
          </cell>
          <cell r="H33">
            <v>7</v>
          </cell>
          <cell r="I33">
            <v>7</v>
          </cell>
          <cell r="J33">
            <v>7</v>
          </cell>
          <cell r="K33">
            <v>7</v>
          </cell>
          <cell r="L33">
            <v>7</v>
          </cell>
          <cell r="M33">
            <v>7</v>
          </cell>
          <cell r="N33">
            <v>12</v>
          </cell>
          <cell r="O33">
            <v>7</v>
          </cell>
          <cell r="P33">
            <v>7</v>
          </cell>
          <cell r="Q33">
            <v>7</v>
          </cell>
          <cell r="R33">
            <v>7</v>
          </cell>
          <cell r="S33">
            <v>7</v>
          </cell>
          <cell r="T33">
            <v>7</v>
          </cell>
          <cell r="U33">
            <v>12</v>
          </cell>
          <cell r="V33">
            <v>12</v>
          </cell>
          <cell r="W33">
            <v>7</v>
          </cell>
          <cell r="X33">
            <v>7</v>
          </cell>
          <cell r="Y33">
            <v>7</v>
          </cell>
          <cell r="Z33">
            <v>12</v>
          </cell>
          <cell r="AA33">
            <v>0</v>
          </cell>
          <cell r="AB33">
            <v>7</v>
          </cell>
          <cell r="AC33">
            <v>12</v>
          </cell>
          <cell r="AD33">
            <v>7</v>
          </cell>
        </row>
        <row r="34">
          <cell r="C34" t="str">
            <v>SE</v>
          </cell>
          <cell r="D34">
            <v>12</v>
          </cell>
          <cell r="E34">
            <v>12</v>
          </cell>
          <cell r="F34">
            <v>12</v>
          </cell>
          <cell r="G34">
            <v>12</v>
          </cell>
          <cell r="H34">
            <v>12</v>
          </cell>
          <cell r="I34">
            <v>12</v>
          </cell>
          <cell r="J34">
            <v>12</v>
          </cell>
          <cell r="K34">
            <v>12</v>
          </cell>
          <cell r="L34">
            <v>12</v>
          </cell>
          <cell r="M34">
            <v>12</v>
          </cell>
          <cell r="N34">
            <v>12</v>
          </cell>
          <cell r="O34">
            <v>12</v>
          </cell>
          <cell r="P34">
            <v>12</v>
          </cell>
          <cell r="Q34">
            <v>12</v>
          </cell>
          <cell r="R34">
            <v>12</v>
          </cell>
          <cell r="S34">
            <v>12</v>
          </cell>
          <cell r="T34">
            <v>12</v>
          </cell>
          <cell r="U34">
            <v>12</v>
          </cell>
          <cell r="V34">
            <v>12</v>
          </cell>
          <cell r="W34">
            <v>12</v>
          </cell>
          <cell r="X34">
            <v>12</v>
          </cell>
          <cell r="Y34">
            <v>12</v>
          </cell>
          <cell r="Z34">
            <v>12</v>
          </cell>
          <cell r="AA34">
            <v>12</v>
          </cell>
          <cell r="AB34">
            <v>0</v>
          </cell>
          <cell r="AC34">
            <v>12</v>
          </cell>
          <cell r="AD34">
            <v>12</v>
          </cell>
        </row>
        <row r="35">
          <cell r="C35" t="str">
            <v>SP</v>
          </cell>
          <cell r="D35">
            <v>7</v>
          </cell>
          <cell r="E35">
            <v>7</v>
          </cell>
          <cell r="F35">
            <v>7</v>
          </cell>
          <cell r="G35">
            <v>7</v>
          </cell>
          <cell r="H35">
            <v>7</v>
          </cell>
          <cell r="I35">
            <v>7</v>
          </cell>
          <cell r="J35">
            <v>7</v>
          </cell>
          <cell r="K35">
            <v>7</v>
          </cell>
          <cell r="L35">
            <v>7</v>
          </cell>
          <cell r="M35">
            <v>7</v>
          </cell>
          <cell r="N35">
            <v>12</v>
          </cell>
          <cell r="O35">
            <v>7</v>
          </cell>
          <cell r="P35">
            <v>7</v>
          </cell>
          <cell r="Q35">
            <v>7</v>
          </cell>
          <cell r="R35">
            <v>7</v>
          </cell>
          <cell r="S35">
            <v>7</v>
          </cell>
          <cell r="T35">
            <v>7</v>
          </cell>
          <cell r="U35">
            <v>12</v>
          </cell>
          <cell r="V35">
            <v>12</v>
          </cell>
          <cell r="W35">
            <v>7</v>
          </cell>
          <cell r="X35">
            <v>7</v>
          </cell>
          <cell r="Y35">
            <v>7</v>
          </cell>
          <cell r="Z35">
            <v>12</v>
          </cell>
          <cell r="AA35">
            <v>12</v>
          </cell>
          <cell r="AB35">
            <v>7</v>
          </cell>
          <cell r="AC35">
            <v>0</v>
          </cell>
          <cell r="AD35">
            <v>7</v>
          </cell>
        </row>
        <row r="36">
          <cell r="C36" t="str">
            <v>TO</v>
          </cell>
          <cell r="D36">
            <v>12</v>
          </cell>
          <cell r="E36">
            <v>12</v>
          </cell>
          <cell r="F36">
            <v>12</v>
          </cell>
          <cell r="G36">
            <v>12</v>
          </cell>
          <cell r="H36">
            <v>12</v>
          </cell>
          <cell r="I36">
            <v>12</v>
          </cell>
          <cell r="J36">
            <v>12</v>
          </cell>
          <cell r="K36">
            <v>12</v>
          </cell>
          <cell r="L36">
            <v>12</v>
          </cell>
          <cell r="M36">
            <v>12</v>
          </cell>
          <cell r="N36">
            <v>12</v>
          </cell>
          <cell r="O36">
            <v>12</v>
          </cell>
          <cell r="P36">
            <v>12</v>
          </cell>
          <cell r="Q36">
            <v>12</v>
          </cell>
          <cell r="R36">
            <v>12</v>
          </cell>
          <cell r="S36">
            <v>12</v>
          </cell>
          <cell r="T36">
            <v>12</v>
          </cell>
          <cell r="U36">
            <v>12</v>
          </cell>
          <cell r="V36">
            <v>12</v>
          </cell>
          <cell r="W36">
            <v>12</v>
          </cell>
          <cell r="X36">
            <v>12</v>
          </cell>
          <cell r="Y36">
            <v>12</v>
          </cell>
          <cell r="Z36">
            <v>12</v>
          </cell>
          <cell r="AA36">
            <v>12</v>
          </cell>
          <cell r="AB36">
            <v>12</v>
          </cell>
          <cell r="AC36">
            <v>12</v>
          </cell>
          <cell r="AD36">
            <v>0</v>
          </cell>
        </row>
      </sheetData>
      <sheetData sheetId="48">
        <row r="12">
          <cell r="H12" t="str">
            <v>Suporte Técnico</v>
          </cell>
        </row>
        <row r="13">
          <cell r="H13" t="str">
            <v>Consultoria - Informática</v>
          </cell>
        </row>
      </sheetData>
      <sheetData sheetId="49"/>
      <sheetData sheetId="50">
        <row r="3">
          <cell r="D3" t="str">
            <v>Access Point</v>
          </cell>
          <cell r="E3" t="str">
            <v>01</v>
          </cell>
          <cell r="F3" t="str">
            <v>TI</v>
          </cell>
          <cell r="H3" t="str">
            <v>AC</v>
          </cell>
          <cell r="O3" t="str">
            <v>A Data</v>
          </cell>
          <cell r="S3" t="str">
            <v>11 Paths</v>
          </cell>
          <cell r="AD3" t="str">
            <v/>
          </cell>
          <cell r="AN3">
            <v>1</v>
          </cell>
          <cell r="AO3" t="str">
            <v>A</v>
          </cell>
          <cell r="AT3" t="str">
            <v/>
          </cell>
          <cell r="AW3" t="str">
            <v/>
          </cell>
          <cell r="AZ3" t="str">
            <v>SP - Santana de Parnaíba</v>
          </cell>
          <cell r="BD3" t="str">
            <v>TI</v>
          </cell>
        </row>
        <row r="4">
          <cell r="D4" t="str">
            <v>Advanced Persistent Threat</v>
          </cell>
          <cell r="E4" t="str">
            <v>02</v>
          </cell>
          <cell r="F4" t="str">
            <v>SEGURANÇA</v>
          </cell>
          <cell r="H4" t="str">
            <v>AL</v>
          </cell>
          <cell r="O4" t="str">
            <v>3i</v>
          </cell>
          <cell r="S4" t="str">
            <v>2S</v>
          </cell>
          <cell r="AD4" t="str">
            <v/>
          </cell>
          <cell r="AN4">
            <v>2</v>
          </cell>
          <cell r="AO4" t="str">
            <v>B</v>
          </cell>
          <cell r="AT4" t="str">
            <v/>
          </cell>
          <cell r="AW4" t="str">
            <v/>
          </cell>
          <cell r="AZ4" t="str">
            <v>SP - Cajamar</v>
          </cell>
          <cell r="BD4" t="str">
            <v>Marketing in-Store</v>
          </cell>
        </row>
        <row r="5">
          <cell r="D5" t="str">
            <v>Advanced Threat Solutions</v>
          </cell>
          <cell r="E5" t="str">
            <v>03</v>
          </cell>
          <cell r="F5" t="str">
            <v>SEGURANÇA</v>
          </cell>
          <cell r="H5" t="str">
            <v>AM</v>
          </cell>
          <cell r="O5" t="str">
            <v>A10 Networkers</v>
          </cell>
          <cell r="S5" t="str">
            <v>3Corp</v>
          </cell>
          <cell r="AD5" t="str">
            <v/>
          </cell>
          <cell r="AN5">
            <v>3</v>
          </cell>
          <cell r="AO5" t="str">
            <v>C</v>
          </cell>
          <cell r="AT5" t="str">
            <v/>
          </cell>
          <cell r="AW5" t="str">
            <v/>
          </cell>
          <cell r="AZ5" t="str">
            <v>RJ - Rio de Janeiro</v>
          </cell>
          <cell r="BD5" t="str">
            <v>Segurança</v>
          </cell>
        </row>
        <row r="6">
          <cell r="D6" t="str">
            <v>Antispam</v>
          </cell>
          <cell r="E6" t="str">
            <v>04</v>
          </cell>
          <cell r="F6" t="str">
            <v>SEGURANÇA</v>
          </cell>
          <cell r="H6" t="str">
            <v>AP</v>
          </cell>
          <cell r="O6" t="str">
            <v>A4 Solutions</v>
          </cell>
          <cell r="S6" t="str">
            <v>5Dimensão</v>
          </cell>
          <cell r="AD6" t="str">
            <v/>
          </cell>
          <cell r="AN6">
            <v>4</v>
          </cell>
          <cell r="AO6" t="str">
            <v>D</v>
          </cell>
          <cell r="AT6" t="str">
            <v/>
          </cell>
          <cell r="AW6" t="str">
            <v/>
          </cell>
          <cell r="AZ6" t="str">
            <v>SP - Embu</v>
          </cell>
          <cell r="BD6" t="str">
            <v>Segurança Física</v>
          </cell>
        </row>
        <row r="7">
          <cell r="D7" t="str">
            <v>Antivirus</v>
          </cell>
          <cell r="E7" t="str">
            <v>05</v>
          </cell>
          <cell r="F7" t="str">
            <v>SEGURANÇA</v>
          </cell>
          <cell r="H7" t="str">
            <v>BA</v>
          </cell>
          <cell r="O7" t="str">
            <v>Aastra/Mitel</v>
          </cell>
          <cell r="S7" t="str">
            <v>5WI</v>
          </cell>
          <cell r="AD7" t="str">
            <v/>
          </cell>
          <cell r="AN7">
            <v>5</v>
          </cell>
          <cell r="AO7" t="str">
            <v>E</v>
          </cell>
          <cell r="AT7" t="str">
            <v/>
          </cell>
          <cell r="AW7" t="str">
            <v/>
          </cell>
          <cell r="BD7" t="str">
            <v>IOT</v>
          </cell>
        </row>
        <row r="8">
          <cell r="B8" t="str">
            <v>Adesão</v>
          </cell>
          <cell r="D8" t="str">
            <v>Backup</v>
          </cell>
          <cell r="E8" t="str">
            <v>06</v>
          </cell>
          <cell r="F8" t="str">
            <v>TI</v>
          </cell>
          <cell r="H8" t="str">
            <v>CE</v>
          </cell>
          <cell r="O8" t="str">
            <v>Abracaduto</v>
          </cell>
          <cell r="S8" t="str">
            <v>9Net</v>
          </cell>
          <cell r="AD8" t="str">
            <v/>
          </cell>
          <cell r="AN8">
            <v>6</v>
          </cell>
          <cell r="AO8" t="str">
            <v>F</v>
          </cell>
          <cell r="AT8" t="str">
            <v/>
          </cell>
          <cell r="AW8" t="str">
            <v/>
          </cell>
          <cell r="AZ8" t="str">
            <v>SP - Mauá</v>
          </cell>
          <cell r="BD8" t="str">
            <v>SDWAN</v>
          </cell>
        </row>
        <row r="9">
          <cell r="B9" t="str">
            <v>Configuração Lógica</v>
          </cell>
          <cell r="D9" t="str">
            <v>Balanceador de Carga</v>
          </cell>
          <cell r="E9" t="str">
            <v>07</v>
          </cell>
          <cell r="F9" t="str">
            <v>TI</v>
          </cell>
          <cell r="H9" t="str">
            <v>DF</v>
          </cell>
          <cell r="O9" t="str">
            <v>Accellion</v>
          </cell>
          <cell r="S9" t="str">
            <v>Abacomm</v>
          </cell>
          <cell r="AD9" t="str">
            <v/>
          </cell>
          <cell r="AN9">
            <v>7</v>
          </cell>
          <cell r="AO9" t="str">
            <v>G</v>
          </cell>
          <cell r="AT9" t="str">
            <v/>
          </cell>
          <cell r="AW9" t="str">
            <v/>
          </cell>
          <cell r="BD9" t="str">
            <v>TIS</v>
          </cell>
        </row>
        <row r="10">
          <cell r="B10" t="str">
            <v>Consultoria - Informática</v>
          </cell>
          <cell r="D10" t="str">
            <v>CFTV</v>
          </cell>
          <cell r="E10" t="str">
            <v>11</v>
          </cell>
          <cell r="F10" t="str">
            <v>SEGURANÇA FÍSICA</v>
          </cell>
          <cell r="H10" t="str">
            <v>ES</v>
          </cell>
          <cell r="O10" t="str">
            <v>Acer</v>
          </cell>
          <cell r="S10" t="str">
            <v>Accenture</v>
          </cell>
          <cell r="AD10" t="str">
            <v/>
          </cell>
          <cell r="AN10">
            <v>8</v>
          </cell>
          <cell r="AO10" t="str">
            <v>H</v>
          </cell>
          <cell r="AT10" t="str">
            <v/>
          </cell>
          <cell r="AW10" t="str">
            <v/>
          </cell>
        </row>
        <row r="11">
          <cell r="B11" t="str">
            <v>Consultoria - Treinamentos</v>
          </cell>
          <cell r="D11" t="str">
            <v>Controle de Acesso</v>
          </cell>
          <cell r="E11" t="str">
            <v>12</v>
          </cell>
          <cell r="F11" t="str">
            <v>SEGURANÇA FÍSICA</v>
          </cell>
          <cell r="H11" t="str">
            <v>GO</v>
          </cell>
          <cell r="O11" t="str">
            <v>Acronis</v>
          </cell>
          <cell r="S11" t="str">
            <v>Acqua Manager Sistemas de Informação</v>
          </cell>
          <cell r="AD11" t="str">
            <v/>
          </cell>
          <cell r="AN11">
            <v>9</v>
          </cell>
          <cell r="AO11" t="str">
            <v>I</v>
          </cell>
          <cell r="AT11" t="str">
            <v/>
          </cell>
          <cell r="AW11" t="str">
            <v/>
          </cell>
        </row>
        <row r="12">
          <cell r="B12" t="str">
            <v>Desinstalação</v>
          </cell>
          <cell r="D12" t="str">
            <v>Data Encryption Solutions</v>
          </cell>
          <cell r="E12" t="str">
            <v>08</v>
          </cell>
          <cell r="F12" t="str">
            <v>SEGURANÇA</v>
          </cell>
          <cell r="H12" t="str">
            <v>MA</v>
          </cell>
          <cell r="O12" t="str">
            <v>Active Storage</v>
          </cell>
          <cell r="S12" t="str">
            <v>Across</v>
          </cell>
          <cell r="AD12" t="str">
            <v/>
          </cell>
          <cell r="AN12">
            <v>10</v>
          </cell>
          <cell r="AO12" t="str">
            <v>J</v>
          </cell>
          <cell r="AT12" t="str">
            <v/>
          </cell>
          <cell r="AW12" t="str">
            <v/>
          </cell>
        </row>
        <row r="13">
          <cell r="B13" t="str">
            <v>Instalação - Equip de 3os</v>
          </cell>
          <cell r="D13" t="str">
            <v>Data Lost Prevention (DLP)</v>
          </cell>
          <cell r="E13" t="str">
            <v>09</v>
          </cell>
          <cell r="F13" t="str">
            <v>SEGURANÇA</v>
          </cell>
          <cell r="H13" t="str">
            <v>MT</v>
          </cell>
          <cell r="O13" t="str">
            <v>ACTO</v>
          </cell>
          <cell r="S13" t="str">
            <v>Advanta</v>
          </cell>
          <cell r="AD13" t="str">
            <v/>
          </cell>
          <cell r="AN13">
            <v>11</v>
          </cell>
          <cell r="AO13" t="str">
            <v>K</v>
          </cell>
          <cell r="AT13" t="str">
            <v/>
          </cell>
          <cell r="AW13" t="str">
            <v/>
          </cell>
          <cell r="AZ13" t="str">
            <v>SP - Cajamar</v>
          </cell>
        </row>
        <row r="14">
          <cell r="B14" t="str">
            <v>Manutenção</v>
          </cell>
          <cell r="D14" t="str">
            <v>DDoS Mitigation Solution</v>
          </cell>
          <cell r="E14" t="str">
            <v>0A</v>
          </cell>
          <cell r="F14" t="str">
            <v>SEGURANÇA</v>
          </cell>
          <cell r="H14" t="str">
            <v>MS</v>
          </cell>
          <cell r="O14" t="str">
            <v>ADI Icron</v>
          </cell>
          <cell r="S14" t="str">
            <v>Agility</v>
          </cell>
          <cell r="AD14" t="str">
            <v/>
          </cell>
          <cell r="AN14">
            <v>12</v>
          </cell>
          <cell r="AO14" t="str">
            <v>L</v>
          </cell>
          <cell r="AT14" t="str">
            <v/>
          </cell>
          <cell r="AW14" t="str">
            <v/>
          </cell>
          <cell r="AZ14" t="str">
            <v>SC - Itajaí</v>
          </cell>
        </row>
        <row r="15">
          <cell r="B15" t="str">
            <v>Suporte de Plataforma</v>
          </cell>
          <cell r="D15" t="str">
            <v>Desktop</v>
          </cell>
          <cell r="E15" t="str">
            <v>0B</v>
          </cell>
          <cell r="F15" t="str">
            <v>TI</v>
          </cell>
          <cell r="H15" t="str">
            <v>MG</v>
          </cell>
          <cell r="O15" t="str">
            <v>Affair</v>
          </cell>
          <cell r="S15" t="str">
            <v>Alcateia</v>
          </cell>
          <cell r="AD15" t="str">
            <v/>
          </cell>
          <cell r="AN15">
            <v>13</v>
          </cell>
          <cell r="AO15" t="str">
            <v>M</v>
          </cell>
          <cell r="AT15" t="str">
            <v/>
          </cell>
          <cell r="AW15" t="str">
            <v/>
          </cell>
        </row>
        <row r="16">
          <cell r="B16" t="str">
            <v>Suporte Técnico</v>
          </cell>
          <cell r="D16" t="str">
            <v>Equipamentos Especiais</v>
          </cell>
          <cell r="E16" t="str">
            <v>13</v>
          </cell>
          <cell r="F16" t="str">
            <v>SEGURANÇA FÍSICA</v>
          </cell>
          <cell r="H16" t="str">
            <v>PA</v>
          </cell>
          <cell r="O16" t="str">
            <v>Airon Flex</v>
          </cell>
          <cell r="S16" t="str">
            <v>Alctel</v>
          </cell>
          <cell r="AD16" t="str">
            <v/>
          </cell>
          <cell r="AN16">
            <v>14</v>
          </cell>
          <cell r="AO16" t="str">
            <v>N</v>
          </cell>
          <cell r="AT16" t="str">
            <v/>
          </cell>
          <cell r="AW16" t="str">
            <v/>
          </cell>
        </row>
        <row r="17">
          <cell r="B17" t="str">
            <v>Suporte Técnico - SMARTNET</v>
          </cell>
          <cell r="D17" t="str">
            <v>Eficiência Energética</v>
          </cell>
          <cell r="E17">
            <v>16</v>
          </cell>
          <cell r="F17" t="str">
            <v>IOT</v>
          </cell>
          <cell r="H17" t="str">
            <v>PB</v>
          </cell>
          <cell r="O17" t="str">
            <v>Airtime</v>
          </cell>
          <cell r="S17" t="str">
            <v>ALLIED</v>
          </cell>
          <cell r="AD17" t="str">
            <v/>
          </cell>
          <cell r="AN17">
            <v>15</v>
          </cell>
          <cell r="AO17" t="str">
            <v>O</v>
          </cell>
          <cell r="AT17" t="str">
            <v/>
          </cell>
          <cell r="AW17" t="str">
            <v/>
          </cell>
        </row>
        <row r="18">
          <cell r="B18" t="str">
            <v>Suporte Técnico in loco/on-site</v>
          </cell>
          <cell r="D18" t="str">
            <v>Federation &amp; Autentication Solutions</v>
          </cell>
          <cell r="E18" t="str">
            <v>0C</v>
          </cell>
          <cell r="F18" t="str">
            <v>SEGURANÇA</v>
          </cell>
          <cell r="H18" t="str">
            <v>PR</v>
          </cell>
          <cell r="O18" t="str">
            <v>Alcatel</v>
          </cell>
          <cell r="S18" t="str">
            <v>Anixter</v>
          </cell>
          <cell r="AD18" t="str">
            <v/>
          </cell>
          <cell r="AN18">
            <v>16</v>
          </cell>
          <cell r="AO18" t="str">
            <v>P</v>
          </cell>
          <cell r="AT18" t="str">
            <v/>
          </cell>
          <cell r="AW18" t="str">
            <v/>
          </cell>
        </row>
        <row r="19">
          <cell r="B19" t="str">
            <v>Suporte Técnico Remoto</v>
          </cell>
          <cell r="D19" t="str">
            <v>Filtro de Conteúdo</v>
          </cell>
          <cell r="E19" t="str">
            <v>0D</v>
          </cell>
          <cell r="F19" t="str">
            <v>SEGURANÇA</v>
          </cell>
          <cell r="H19" t="str">
            <v>PE</v>
          </cell>
          <cell r="O19" t="str">
            <v>Alcatel-Lucent</v>
          </cell>
          <cell r="S19" t="str">
            <v>ANS</v>
          </cell>
          <cell r="AD19" t="str">
            <v/>
          </cell>
          <cell r="AN19">
            <v>17</v>
          </cell>
          <cell r="AO19" t="str">
            <v>Q</v>
          </cell>
          <cell r="AT19" t="str">
            <v/>
          </cell>
          <cell r="AW19" t="str">
            <v/>
          </cell>
        </row>
        <row r="20">
          <cell r="B20" t="str">
            <v>Visita Técnica</v>
          </cell>
          <cell r="D20" t="str">
            <v>Firewall</v>
          </cell>
          <cell r="E20" t="str">
            <v>0E</v>
          </cell>
          <cell r="F20" t="str">
            <v>SEGURANÇA</v>
          </cell>
          <cell r="H20" t="str">
            <v>PI</v>
          </cell>
          <cell r="O20" t="str">
            <v>Alert Security</v>
          </cell>
          <cell r="S20" t="str">
            <v>Aplidigital</v>
          </cell>
          <cell r="AD20" t="str">
            <v/>
          </cell>
          <cell r="AN20">
            <v>18</v>
          </cell>
          <cell r="AO20" t="str">
            <v>R</v>
          </cell>
          <cell r="AT20" t="str">
            <v/>
          </cell>
          <cell r="AW20" t="str">
            <v/>
          </cell>
        </row>
        <row r="21">
          <cell r="D21" t="str">
            <v>Forensics Solutions</v>
          </cell>
          <cell r="E21" t="str">
            <v>0F</v>
          </cell>
          <cell r="F21" t="str">
            <v>SEGURANÇA</v>
          </cell>
          <cell r="H21" t="str">
            <v>RN</v>
          </cell>
          <cell r="O21" t="str">
            <v>Algosec</v>
          </cell>
          <cell r="S21" t="str">
            <v>Apple</v>
          </cell>
          <cell r="AD21" t="str">
            <v/>
          </cell>
          <cell r="AN21">
            <v>19</v>
          </cell>
          <cell r="AO21" t="str">
            <v>S</v>
          </cell>
          <cell r="AT21" t="str">
            <v/>
          </cell>
          <cell r="AW21" t="str">
            <v/>
          </cell>
        </row>
        <row r="22">
          <cell r="D22" t="str">
            <v>Frota Inteligente</v>
          </cell>
          <cell r="E22">
            <v>16</v>
          </cell>
          <cell r="F22" t="str">
            <v>IOT</v>
          </cell>
          <cell r="H22" t="str">
            <v>RS</v>
          </cell>
          <cell r="O22" t="str">
            <v>Alied</v>
          </cell>
          <cell r="S22" t="str">
            <v>Arrobanet</v>
          </cell>
          <cell r="AD22" t="str">
            <v/>
          </cell>
          <cell r="AN22">
            <v>20</v>
          </cell>
          <cell r="AO22" t="str">
            <v>T</v>
          </cell>
          <cell r="AT22" t="str">
            <v/>
          </cell>
          <cell r="AW22" t="str">
            <v/>
          </cell>
        </row>
        <row r="23">
          <cell r="B23" t="str">
            <v>Consultoria - Informática Mensal</v>
          </cell>
          <cell r="D23" t="str">
            <v>Identity &amp; Access Management (IAM)</v>
          </cell>
          <cell r="E23" t="str">
            <v>0G</v>
          </cell>
          <cell r="F23" t="str">
            <v>SEGURANÇA</v>
          </cell>
          <cell r="H23" t="str">
            <v>RJ</v>
          </cell>
          <cell r="O23" t="str">
            <v>AlienVault</v>
          </cell>
          <cell r="S23" t="str">
            <v>Ascenty</v>
          </cell>
          <cell r="AD23" t="str">
            <v/>
          </cell>
          <cell r="AN23">
            <v>21</v>
          </cell>
          <cell r="AO23" t="str">
            <v>U</v>
          </cell>
          <cell r="AT23" t="str">
            <v/>
          </cell>
          <cell r="AW23" t="str">
            <v/>
          </cell>
          <cell r="AZ23" t="str">
            <v>SP - Santana de Parnaíba</v>
          </cell>
        </row>
        <row r="24">
          <cell r="B24" t="str">
            <v>Consultoria - Gerenciamento Mensal</v>
          </cell>
          <cell r="D24" t="str">
            <v>Intrusion Dectection System (IDS)</v>
          </cell>
          <cell r="E24" t="str">
            <v>0H</v>
          </cell>
          <cell r="F24" t="str">
            <v>SEGURANÇA</v>
          </cell>
          <cell r="H24" t="str">
            <v>RO</v>
          </cell>
          <cell r="O24" t="str">
            <v>ALLIED</v>
          </cell>
          <cell r="S24" t="str">
            <v>Auriga</v>
          </cell>
          <cell r="AD24" t="str">
            <v/>
          </cell>
          <cell r="AN24">
            <v>22</v>
          </cell>
          <cell r="AO24" t="str">
            <v>V</v>
          </cell>
          <cell r="AT24" t="str">
            <v/>
          </cell>
          <cell r="AW24" t="str">
            <v/>
          </cell>
          <cell r="AZ24" t="str">
            <v>SC - Itajaí</v>
          </cell>
        </row>
        <row r="25">
          <cell r="B25" t="str">
            <v>Manutenção Mensal</v>
          </cell>
          <cell r="D25" t="str">
            <v>Intrusion Prevetion System (IPS)</v>
          </cell>
          <cell r="E25" t="str">
            <v>0I</v>
          </cell>
          <cell r="F25" t="str">
            <v>SEGURANÇA</v>
          </cell>
          <cell r="H25" t="str">
            <v>RR</v>
          </cell>
          <cell r="O25" t="str">
            <v>ALUMIL</v>
          </cell>
          <cell r="S25" t="str">
            <v>Avanguardia</v>
          </cell>
          <cell r="AD25" t="str">
            <v/>
          </cell>
          <cell r="AN25">
            <v>23</v>
          </cell>
          <cell r="AO25" t="str">
            <v>W</v>
          </cell>
          <cell r="AT25" t="str">
            <v/>
          </cell>
          <cell r="AW25" t="str">
            <v/>
          </cell>
        </row>
        <row r="26">
          <cell r="B26" t="str">
            <v>Serviço Mensal - Vivo Agro</v>
          </cell>
          <cell r="D26" t="str">
            <v>Messaging &amp; E-mail Security</v>
          </cell>
          <cell r="E26" t="str">
            <v>0J</v>
          </cell>
          <cell r="F26" t="str">
            <v>SEGURANÇA</v>
          </cell>
          <cell r="H26" t="str">
            <v>SC</v>
          </cell>
          <cell r="O26" t="str">
            <v>Alvarion</v>
          </cell>
          <cell r="S26" t="str">
            <v>Avaya</v>
          </cell>
          <cell r="AD26" t="str">
            <v/>
          </cell>
          <cell r="AN26">
            <v>24</v>
          </cell>
          <cell r="AO26" t="str">
            <v>X</v>
          </cell>
          <cell r="AT26" t="str">
            <v/>
          </cell>
          <cell r="AW26" t="str">
            <v/>
          </cell>
          <cell r="AZ26" t="str">
            <v>ALÇADA CEO</v>
          </cell>
        </row>
        <row r="27">
          <cell r="B27" t="str">
            <v>Suporte de Plataforma Mensal</v>
          </cell>
          <cell r="D27" t="str">
            <v>Network Access Control</v>
          </cell>
          <cell r="E27" t="str">
            <v>0K</v>
          </cell>
          <cell r="F27" t="str">
            <v>SEGURANÇA</v>
          </cell>
          <cell r="H27" t="str">
            <v>SP</v>
          </cell>
          <cell r="O27" t="str">
            <v>AMD</v>
          </cell>
          <cell r="S27" t="str">
            <v>Avnet</v>
          </cell>
          <cell r="AD27" t="str">
            <v/>
          </cell>
          <cell r="AN27">
            <v>25</v>
          </cell>
          <cell r="AO27" t="str">
            <v>Y</v>
          </cell>
          <cell r="AT27" t="str">
            <v/>
          </cell>
          <cell r="AW27" t="str">
            <v/>
          </cell>
          <cell r="AZ27" t="str">
            <v>ALÇADA CDG</v>
          </cell>
        </row>
        <row r="28">
          <cell r="B28" t="str">
            <v>Suporte Técnico Mensal</v>
          </cell>
          <cell r="D28" t="str">
            <v>Next Generation Firewall (NGF)</v>
          </cell>
          <cell r="E28" t="str">
            <v>0L</v>
          </cell>
          <cell r="F28" t="str">
            <v>SEGURANÇA</v>
          </cell>
          <cell r="H28" t="str">
            <v>SE</v>
          </cell>
          <cell r="O28" t="str">
            <v>American Dynamics</v>
          </cell>
          <cell r="S28" t="str">
            <v>Axyon</v>
          </cell>
          <cell r="AD28" t="str">
            <v/>
          </cell>
          <cell r="AN28">
            <v>26</v>
          </cell>
          <cell r="AO28" t="str">
            <v>Z</v>
          </cell>
          <cell r="AT28" t="str">
            <v/>
          </cell>
          <cell r="AW28" t="str">
            <v/>
          </cell>
          <cell r="AZ28" t="str">
            <v>CUSTOMIZAÇÃO</v>
          </cell>
        </row>
        <row r="29">
          <cell r="B29" t="str">
            <v>Suporte Técnico - SMARTNET Mensal</v>
          </cell>
          <cell r="D29" t="str">
            <v>Notebook</v>
          </cell>
          <cell r="E29" t="str">
            <v>0M</v>
          </cell>
          <cell r="F29" t="str">
            <v>TI</v>
          </cell>
          <cell r="H29" t="str">
            <v>TO</v>
          </cell>
          <cell r="O29" t="str">
            <v>AMX</v>
          </cell>
          <cell r="S29" t="str">
            <v>Bestflow</v>
          </cell>
          <cell r="AD29" t="str">
            <v/>
          </cell>
          <cell r="AT29" t="str">
            <v/>
          </cell>
          <cell r="AW29" t="str">
            <v/>
          </cell>
        </row>
        <row r="30">
          <cell r="B30" t="str">
            <v>Suporte Técnico in loco/on-site Mensal</v>
          </cell>
          <cell r="D30" t="str">
            <v>PABX</v>
          </cell>
          <cell r="E30" t="str">
            <v>0N</v>
          </cell>
          <cell r="F30" t="str">
            <v>TI</v>
          </cell>
          <cell r="O30" t="str">
            <v>AOC</v>
          </cell>
          <cell r="S30" t="str">
            <v>Binário</v>
          </cell>
          <cell r="AD30" t="str">
            <v/>
          </cell>
          <cell r="AT30" t="str">
            <v/>
          </cell>
          <cell r="AW30" t="str">
            <v/>
          </cell>
        </row>
        <row r="31">
          <cell r="B31" t="str">
            <v>Suporte Técnico Remoto Mensal</v>
          </cell>
          <cell r="D31" t="str">
            <v>PCI</v>
          </cell>
          <cell r="E31" t="str">
            <v>14</v>
          </cell>
          <cell r="F31" t="str">
            <v>SEGURANÇA FÍSICA</v>
          </cell>
          <cell r="O31" t="str">
            <v>APC</v>
          </cell>
          <cell r="S31" t="str">
            <v>Black Box</v>
          </cell>
          <cell r="AD31" t="str">
            <v/>
          </cell>
          <cell r="AT31" t="str">
            <v/>
          </cell>
          <cell r="AW31" t="str">
            <v/>
          </cell>
        </row>
        <row r="32">
          <cell r="B32" t="str">
            <v>Licença de Uso de Software Mensal</v>
          </cell>
          <cell r="D32" t="str">
            <v>Roteador</v>
          </cell>
          <cell r="E32" t="str">
            <v>0O</v>
          </cell>
          <cell r="F32" t="str">
            <v>TI</v>
          </cell>
          <cell r="O32" t="str">
            <v>Apcon</v>
          </cell>
          <cell r="S32" t="str">
            <v>Brasoftware</v>
          </cell>
          <cell r="AD32" t="str">
            <v/>
          </cell>
          <cell r="AT32" t="str">
            <v/>
          </cell>
          <cell r="AW32" t="str">
            <v/>
          </cell>
        </row>
        <row r="33">
          <cell r="D33" t="str">
            <v>SDWAN</v>
          </cell>
          <cell r="E33" t="str">
            <v>16</v>
          </cell>
          <cell r="F33" t="str">
            <v>SDWAN</v>
          </cell>
          <cell r="O33" t="str">
            <v>APOLLO</v>
          </cell>
          <cell r="S33" t="str">
            <v>Brightstar</v>
          </cell>
          <cell r="AD33" t="str">
            <v/>
          </cell>
          <cell r="AT33" t="str">
            <v/>
          </cell>
          <cell r="AW33" t="str">
            <v/>
          </cell>
        </row>
        <row r="34">
          <cell r="D34" t="str">
            <v>Secure E-mail Gateway</v>
          </cell>
          <cell r="E34" t="str">
            <v>0P</v>
          </cell>
          <cell r="F34" t="str">
            <v>SEGURANÇA</v>
          </cell>
          <cell r="O34" t="str">
            <v>APOLO</v>
          </cell>
          <cell r="S34" t="str">
            <v>Bull</v>
          </cell>
          <cell r="AD34" t="str">
            <v/>
          </cell>
          <cell r="AT34" t="str">
            <v/>
          </cell>
          <cell r="AW34" t="str">
            <v/>
          </cell>
        </row>
        <row r="35">
          <cell r="D35" t="str">
            <v>Secure Web Gateway</v>
          </cell>
          <cell r="E35" t="str">
            <v>0Q</v>
          </cell>
          <cell r="F35" t="str">
            <v>SEGURANÇA</v>
          </cell>
          <cell r="H35" t="str">
            <v>Janeiro</v>
          </cell>
          <cell r="O35" t="str">
            <v>Apple</v>
          </cell>
          <cell r="S35" t="str">
            <v>Capgemini</v>
          </cell>
          <cell r="AD35" t="str">
            <v/>
          </cell>
          <cell r="AT35" t="str">
            <v/>
          </cell>
          <cell r="AW35" t="str">
            <v/>
          </cell>
        </row>
        <row r="36">
          <cell r="D36" t="str">
            <v>Security Informaton Event Monitoring (SIEM)</v>
          </cell>
          <cell r="E36" t="str">
            <v>0R</v>
          </cell>
          <cell r="F36" t="str">
            <v>SEGURANÇA</v>
          </cell>
          <cell r="H36" t="str">
            <v>Fevereiro</v>
          </cell>
          <cell r="O36" t="str">
            <v>AQUARIO</v>
          </cell>
          <cell r="S36" t="str">
            <v>Caprici</v>
          </cell>
          <cell r="AD36" t="str">
            <v/>
          </cell>
          <cell r="AT36" t="str">
            <v/>
          </cell>
          <cell r="AW36" t="str">
            <v/>
          </cell>
        </row>
        <row r="37">
          <cell r="D37" t="str">
            <v>Security Wireless Solutions</v>
          </cell>
          <cell r="E37" t="str">
            <v>0S</v>
          </cell>
          <cell r="F37" t="str">
            <v>SEGURANÇA</v>
          </cell>
          <cell r="H37" t="str">
            <v>Março</v>
          </cell>
          <cell r="O37" t="str">
            <v>Aranda</v>
          </cell>
          <cell r="S37" t="str">
            <v>Carlos Gavazzi</v>
          </cell>
          <cell r="AD37" t="str">
            <v/>
          </cell>
          <cell r="AT37" t="str">
            <v/>
          </cell>
          <cell r="AW37" t="str">
            <v/>
          </cell>
        </row>
        <row r="38">
          <cell r="D38" t="str">
            <v>Servidor</v>
          </cell>
          <cell r="E38" t="str">
            <v>0T</v>
          </cell>
          <cell r="F38" t="str">
            <v>TI</v>
          </cell>
          <cell r="H38" t="str">
            <v>Abril</v>
          </cell>
          <cell r="O38" t="str">
            <v>Arbor</v>
          </cell>
          <cell r="S38" t="str">
            <v>CAS Tecnologia</v>
          </cell>
          <cell r="AD38" t="str">
            <v/>
          </cell>
          <cell r="AT38" t="str">
            <v/>
          </cell>
          <cell r="AW38" t="str">
            <v/>
          </cell>
        </row>
        <row r="39">
          <cell r="D39" t="str">
            <v>Sistema de Intrusão</v>
          </cell>
          <cell r="E39">
            <v>15</v>
          </cell>
          <cell r="F39" t="str">
            <v>SEGURANÇA FÍSICA</v>
          </cell>
          <cell r="H39" t="str">
            <v>Maio</v>
          </cell>
          <cell r="L39" t="str">
            <v>À Vista</v>
          </cell>
          <cell r="O39" t="str">
            <v>Arcsight</v>
          </cell>
          <cell r="S39" t="str">
            <v>CD Mantem</v>
          </cell>
          <cell r="AD39" t="str">
            <v/>
          </cell>
          <cell r="AT39" t="str">
            <v/>
          </cell>
          <cell r="AW39" t="str">
            <v/>
          </cell>
        </row>
        <row r="40">
          <cell r="B40" t="str">
            <v>Normal</v>
          </cell>
          <cell r="D40" t="str">
            <v>SSL/VPN Solutions</v>
          </cell>
          <cell r="E40" t="str">
            <v>0U</v>
          </cell>
          <cell r="F40" t="str">
            <v>SEGURANÇA</v>
          </cell>
          <cell r="H40" t="str">
            <v>Junho</v>
          </cell>
          <cell r="L40" t="str">
            <v>Mensal</v>
          </cell>
          <cell r="O40" t="str">
            <v>Arista</v>
          </cell>
          <cell r="S40" t="str">
            <v>Centertap</v>
          </cell>
          <cell r="AD40" t="str">
            <v/>
          </cell>
          <cell r="AT40" t="str">
            <v/>
          </cell>
          <cell r="AW40" t="str">
            <v/>
          </cell>
        </row>
        <row r="41">
          <cell r="B41" t="str">
            <v>Micro Empresa</v>
          </cell>
          <cell r="D41" t="str">
            <v>STARLINK</v>
          </cell>
          <cell r="F41" t="str">
            <v>DADOS</v>
          </cell>
          <cell r="H41" t="str">
            <v>Julho</v>
          </cell>
          <cell r="O41" t="str">
            <v>Aruba</v>
          </cell>
          <cell r="S41" t="str">
            <v>Check Point</v>
          </cell>
          <cell r="AD41" t="str">
            <v/>
          </cell>
          <cell r="AT41" t="str">
            <v/>
          </cell>
          <cell r="AW41" t="str">
            <v/>
          </cell>
        </row>
        <row r="42">
          <cell r="D42" t="str">
            <v>Storage</v>
          </cell>
          <cell r="E42" t="str">
            <v>0V</v>
          </cell>
          <cell r="F42" t="str">
            <v>TI</v>
          </cell>
          <cell r="H42" t="str">
            <v>Agosto</v>
          </cell>
          <cell r="O42" t="str">
            <v>Asus</v>
          </cell>
          <cell r="S42" t="str">
            <v>Cintech</v>
          </cell>
          <cell r="AD42" t="str">
            <v/>
          </cell>
          <cell r="AT42" t="str">
            <v/>
          </cell>
          <cell r="AW42" t="str">
            <v/>
          </cell>
        </row>
        <row r="43">
          <cell r="D43" t="str">
            <v>Switch</v>
          </cell>
          <cell r="E43" t="str">
            <v>0W</v>
          </cell>
          <cell r="F43" t="str">
            <v>TI</v>
          </cell>
          <cell r="H43" t="str">
            <v>Setembro</v>
          </cell>
          <cell r="O43" t="str">
            <v>ATG</v>
          </cell>
          <cell r="S43" t="str">
            <v>Cisco - Brasil</v>
          </cell>
          <cell r="AD43" t="str">
            <v/>
          </cell>
          <cell r="AT43" t="str">
            <v/>
          </cell>
          <cell r="AW43" t="str">
            <v/>
          </cell>
        </row>
        <row r="44">
          <cell r="D44" t="str">
            <v>Tablet</v>
          </cell>
          <cell r="E44" t="str">
            <v>0X</v>
          </cell>
          <cell r="F44" t="str">
            <v>TI</v>
          </cell>
          <cell r="H44" t="str">
            <v>Outubro</v>
          </cell>
          <cell r="L44" t="str">
            <v>Em Negociação</v>
          </cell>
          <cell r="O44" t="str">
            <v>Ativa Soluções</v>
          </cell>
          <cell r="S44" t="str">
            <v>Cisco - Estados Unidos</v>
          </cell>
          <cell r="AD44" t="str">
            <v/>
          </cell>
          <cell r="AT44" t="str">
            <v/>
          </cell>
          <cell r="AW44" t="str">
            <v/>
          </cell>
        </row>
        <row r="45">
          <cell r="D45" t="str">
            <v>Telas</v>
          </cell>
          <cell r="E45" t="str">
            <v>0Y</v>
          </cell>
          <cell r="F45" t="str">
            <v>IOT</v>
          </cell>
          <cell r="H45" t="str">
            <v>Novembro</v>
          </cell>
          <cell r="L45" t="str">
            <v>Assinado</v>
          </cell>
          <cell r="O45" t="str">
            <v>Audiocodes</v>
          </cell>
          <cell r="S45" t="str">
            <v>CLM</v>
          </cell>
          <cell r="AD45" t="str">
            <v/>
          </cell>
          <cell r="AT45" t="str">
            <v/>
          </cell>
          <cell r="AW45" t="str">
            <v/>
          </cell>
        </row>
        <row r="46">
          <cell r="D46" t="str">
            <v>Unified Threat Management (UTM)</v>
          </cell>
          <cell r="E46" t="str">
            <v>0Z</v>
          </cell>
          <cell r="F46" t="str">
            <v>SEGURANÇA</v>
          </cell>
          <cell r="H46" t="str">
            <v>Dezembro</v>
          </cell>
          <cell r="O46" t="str">
            <v>Autonomy</v>
          </cell>
          <cell r="S46" t="str">
            <v>CloudCo</v>
          </cell>
          <cell r="AD46" t="str">
            <v/>
          </cell>
          <cell r="AT46" t="str">
            <v/>
          </cell>
          <cell r="AW46" t="str">
            <v/>
          </cell>
        </row>
        <row r="47">
          <cell r="D47" t="str">
            <v>VIVO CLIMA INTELIGENTE</v>
          </cell>
          <cell r="F47" t="str">
            <v>IOT</v>
          </cell>
          <cell r="O47" t="str">
            <v>AutoSeg</v>
          </cell>
          <cell r="S47" t="str">
            <v>CNT Brasil</v>
          </cell>
          <cell r="AD47" t="str">
            <v/>
          </cell>
          <cell r="AT47" t="str">
            <v/>
          </cell>
          <cell r="AW47" t="str">
            <v/>
          </cell>
        </row>
        <row r="48">
          <cell r="D48" t="str">
            <v>VIVO MAQUINÁRIO INTELIGENTE</v>
          </cell>
          <cell r="F48" t="str">
            <v>IOT</v>
          </cell>
          <cell r="O48" t="str">
            <v>Avaya</v>
          </cell>
          <cell r="S48" t="str">
            <v>Colaboração Virtual</v>
          </cell>
          <cell r="AD48" t="str">
            <v/>
          </cell>
          <cell r="AT48" t="str">
            <v/>
          </cell>
          <cell r="AW48" t="str">
            <v/>
          </cell>
        </row>
        <row r="49">
          <cell r="D49" t="str">
            <v>Web Application Firewall</v>
          </cell>
          <cell r="E49">
            <v>10</v>
          </cell>
          <cell r="F49" t="str">
            <v>SEGURANÇA</v>
          </cell>
          <cell r="O49" t="str">
            <v>AVDigital</v>
          </cell>
          <cell r="S49" t="str">
            <v>Comm Logic</v>
          </cell>
          <cell r="AD49" t="str">
            <v/>
          </cell>
          <cell r="AT49" t="str">
            <v/>
          </cell>
          <cell r="AW49" t="str">
            <v/>
          </cell>
        </row>
        <row r="50">
          <cell r="H50" t="str">
            <v>Equipamentos/Software</v>
          </cell>
          <cell r="O50" t="str">
            <v>Avocent</v>
          </cell>
          <cell r="S50" t="str">
            <v>Contact</v>
          </cell>
          <cell r="AD50" t="str">
            <v/>
          </cell>
          <cell r="AT50" t="str">
            <v/>
          </cell>
          <cell r="AW50" t="str">
            <v/>
          </cell>
        </row>
        <row r="51">
          <cell r="H51" t="str">
            <v>Específico/Site</v>
          </cell>
          <cell r="O51" t="str">
            <v>AVSistemas</v>
          </cell>
          <cell r="S51" t="str">
            <v>Convesys</v>
          </cell>
          <cell r="AD51" t="str">
            <v/>
          </cell>
          <cell r="AT51" t="str">
            <v/>
          </cell>
          <cell r="AW51" t="str">
            <v/>
          </cell>
        </row>
        <row r="52">
          <cell r="H52" t="str">
            <v>Serviços</v>
          </cell>
          <cell r="O52" t="str">
            <v>Audio-Technica</v>
          </cell>
          <cell r="S52" t="str">
            <v>CTT</v>
          </cell>
          <cell r="AD52" t="str">
            <v/>
          </cell>
          <cell r="AT52" t="str">
            <v/>
          </cell>
          <cell r="AW52" t="str">
            <v/>
          </cell>
        </row>
        <row r="53">
          <cell r="H53" t="str">
            <v>Serviço Mensal</v>
          </cell>
          <cell r="O53" t="str">
            <v>Auray</v>
          </cell>
          <cell r="S53" t="str">
            <v>CyberCo</v>
          </cell>
          <cell r="AD53" t="str">
            <v/>
          </cell>
          <cell r="AT53" t="str">
            <v/>
          </cell>
          <cell r="AW53" t="str">
            <v/>
          </cell>
        </row>
        <row r="54">
          <cell r="H54" t="str">
            <v>Software</v>
          </cell>
          <cell r="O54" t="str">
            <v xml:space="preserve">Awi </v>
          </cell>
          <cell r="S54" t="str">
            <v>CYLK - NÃO UTILIZAR [USAR IHC]</v>
          </cell>
          <cell r="AD54" t="str">
            <v/>
          </cell>
          <cell r="AT54" t="str">
            <v/>
          </cell>
          <cell r="AW54" t="str">
            <v/>
          </cell>
        </row>
        <row r="55">
          <cell r="O55" t="str">
            <v>Axis</v>
          </cell>
          <cell r="S55" t="str">
            <v>Damovo</v>
          </cell>
          <cell r="AD55" t="str">
            <v/>
          </cell>
          <cell r="AT55" t="str">
            <v/>
          </cell>
          <cell r="AW55" t="str">
            <v/>
          </cell>
        </row>
        <row r="56">
          <cell r="H56" t="str">
            <v>Equipamentos/Software</v>
          </cell>
          <cell r="O56" t="str">
            <v>AXXON</v>
          </cell>
          <cell r="S56" t="str">
            <v>Danresa</v>
          </cell>
          <cell r="AD56" t="str">
            <v/>
          </cell>
          <cell r="AT56" t="str">
            <v/>
          </cell>
          <cell r="AW56" t="str">
            <v/>
          </cell>
        </row>
        <row r="57">
          <cell r="H57" t="str">
            <v>Específico/Site</v>
          </cell>
          <cell r="O57" t="str">
            <v>Barracuda Networks</v>
          </cell>
          <cell r="S57" t="str">
            <v>Datamars</v>
          </cell>
          <cell r="AD57" t="str">
            <v/>
          </cell>
          <cell r="AT57" t="str">
            <v/>
          </cell>
          <cell r="AW57" t="str">
            <v/>
          </cell>
        </row>
        <row r="58">
          <cell r="H58" t="str">
            <v>Serviços</v>
          </cell>
          <cell r="O58" t="str">
            <v>Beatek</v>
          </cell>
          <cell r="S58" t="str">
            <v>Decatron</v>
          </cell>
          <cell r="AD58" t="str">
            <v/>
          </cell>
          <cell r="AT58" t="str">
            <v/>
          </cell>
          <cell r="AW58" t="str">
            <v/>
          </cell>
        </row>
        <row r="59">
          <cell r="H59" t="str">
            <v>Software</v>
          </cell>
          <cell r="O59" t="str">
            <v>Bege</v>
          </cell>
          <cell r="S59" t="str">
            <v>Dell</v>
          </cell>
          <cell r="AD59" t="str">
            <v/>
          </cell>
          <cell r="AT59" t="str">
            <v/>
          </cell>
          <cell r="AW59" t="str">
            <v/>
          </cell>
        </row>
        <row r="60">
          <cell r="B60" t="str">
            <v>Físico</v>
          </cell>
          <cell r="O60" t="str">
            <v>Bematech</v>
          </cell>
          <cell r="S60" t="str">
            <v>Digital Work</v>
          </cell>
          <cell r="AD60" t="str">
            <v/>
          </cell>
          <cell r="AT60" t="str">
            <v/>
          </cell>
          <cell r="AW60" t="str">
            <v/>
          </cell>
        </row>
        <row r="61">
          <cell r="B61" t="str">
            <v>Virtual</v>
          </cell>
          <cell r="O61" t="str">
            <v>BenQ</v>
          </cell>
          <cell r="S61" t="str">
            <v>DigitalNetBR</v>
          </cell>
          <cell r="AD61" t="str">
            <v/>
          </cell>
          <cell r="AT61" t="str">
            <v/>
          </cell>
          <cell r="AW61" t="str">
            <v/>
          </cell>
        </row>
        <row r="62">
          <cell r="O62" t="str">
            <v>Bestflow</v>
          </cell>
          <cell r="S62" t="str">
            <v>Dimension Data</v>
          </cell>
          <cell r="AD62" t="str">
            <v/>
          </cell>
          <cell r="AT62" t="str">
            <v/>
          </cell>
          <cell r="AW62" t="str">
            <v/>
          </cell>
        </row>
        <row r="63">
          <cell r="O63" t="str">
            <v>Biamp</v>
          </cell>
          <cell r="S63" t="str">
            <v>Dinâmica</v>
          </cell>
          <cell r="AD63" t="str">
            <v/>
          </cell>
          <cell r="AT63" t="str">
            <v/>
          </cell>
          <cell r="AW63" t="str">
            <v/>
          </cell>
        </row>
        <row r="64">
          <cell r="O64" t="str">
            <v>Biostar</v>
          </cell>
          <cell r="S64" t="str">
            <v>Dinatech Brasil</v>
          </cell>
          <cell r="AD64" t="str">
            <v/>
          </cell>
          <cell r="AT64" t="str">
            <v/>
          </cell>
          <cell r="AW64" t="str">
            <v/>
          </cell>
        </row>
        <row r="65">
          <cell r="O65" t="str">
            <v>Blackberry</v>
          </cell>
          <cell r="S65" t="str">
            <v>Dominion Halógica</v>
          </cell>
          <cell r="AD65" t="str">
            <v/>
          </cell>
          <cell r="AT65" t="str">
            <v/>
          </cell>
          <cell r="AW65" t="str">
            <v/>
          </cell>
        </row>
        <row r="66">
          <cell r="O66" t="str">
            <v>Blackbox</v>
          </cell>
          <cell r="S66" t="str">
            <v>Druid</v>
          </cell>
          <cell r="AD66" t="str">
            <v/>
          </cell>
          <cell r="AT66" t="str">
            <v/>
          </cell>
          <cell r="AW66" t="str">
            <v/>
          </cell>
        </row>
        <row r="67">
          <cell r="O67" t="str">
            <v>Blackmagic Design</v>
          </cell>
          <cell r="S67" t="str">
            <v>Econocom</v>
          </cell>
          <cell r="AD67" t="str">
            <v/>
          </cell>
          <cell r="AT67" t="str">
            <v/>
          </cell>
          <cell r="AW67" t="str">
            <v/>
          </cell>
        </row>
        <row r="68">
          <cell r="O68" t="str">
            <v>Blue Coat</v>
          </cell>
          <cell r="S68" t="str">
            <v>EDB</v>
          </cell>
          <cell r="AD68" t="str">
            <v/>
          </cell>
          <cell r="AT68" t="str">
            <v/>
          </cell>
          <cell r="AW68" t="str">
            <v/>
          </cell>
        </row>
        <row r="69">
          <cell r="O69" t="str">
            <v>BlueCat Networks</v>
          </cell>
          <cell r="S69" t="str">
            <v>Elecon</v>
          </cell>
          <cell r="AD69" t="str">
            <v/>
          </cell>
          <cell r="AT69" t="str">
            <v/>
          </cell>
          <cell r="AW69" t="str">
            <v/>
          </cell>
        </row>
        <row r="70">
          <cell r="O70" t="str">
            <v>BOSCH</v>
          </cell>
          <cell r="S70" t="str">
            <v>Eletro Equip</v>
          </cell>
          <cell r="AD70" t="str">
            <v/>
          </cell>
          <cell r="AT70" t="str">
            <v/>
          </cell>
          <cell r="AW70" t="str">
            <v/>
          </cell>
        </row>
        <row r="71">
          <cell r="O71" t="str">
            <v>BR Token</v>
          </cell>
          <cell r="S71" t="str">
            <v>Entelgy</v>
          </cell>
          <cell r="AD71" t="str">
            <v/>
          </cell>
          <cell r="AT71" t="str">
            <v/>
          </cell>
          <cell r="AW71" t="str">
            <v/>
          </cell>
        </row>
        <row r="72">
          <cell r="O72" t="str">
            <v>Brady</v>
          </cell>
          <cell r="S72" t="str">
            <v>Equipa</v>
          </cell>
          <cell r="AD72" t="str">
            <v/>
          </cell>
          <cell r="AT72" t="str">
            <v/>
          </cell>
          <cell r="AW72" t="str">
            <v/>
          </cell>
        </row>
        <row r="73">
          <cell r="O73" t="str">
            <v>BRASFORMA</v>
          </cell>
          <cell r="S73" t="str">
            <v>Everis</v>
          </cell>
          <cell r="AD73" t="str">
            <v/>
          </cell>
          <cell r="AT73" t="str">
            <v/>
          </cell>
          <cell r="AW73" t="str">
            <v/>
          </cell>
        </row>
        <row r="74">
          <cell r="O74" t="str">
            <v>Brocade</v>
          </cell>
          <cell r="S74" t="str">
            <v>Exertis</v>
          </cell>
          <cell r="AD74" t="str">
            <v/>
          </cell>
          <cell r="AT74" t="str">
            <v/>
          </cell>
          <cell r="AW74" t="str">
            <v/>
          </cell>
        </row>
        <row r="75">
          <cell r="O75" t="str">
            <v>BUCKA</v>
          </cell>
          <cell r="S75" t="str">
            <v>F9C</v>
          </cell>
          <cell r="AD75" t="str">
            <v/>
          </cell>
          <cell r="AT75" t="str">
            <v/>
          </cell>
          <cell r="AW75" t="str">
            <v/>
          </cell>
        </row>
        <row r="76">
          <cell r="O76" t="str">
            <v>CA</v>
          </cell>
          <cell r="S76" t="str">
            <v>Fast Lane</v>
          </cell>
          <cell r="AD76" t="str">
            <v/>
          </cell>
          <cell r="AT76" t="str">
            <v/>
          </cell>
          <cell r="AW76" t="str">
            <v/>
          </cell>
        </row>
        <row r="77">
          <cell r="O77" t="str">
            <v>CAME</v>
          </cell>
          <cell r="S77" t="str">
            <v>First Tech</v>
          </cell>
          <cell r="AD77" t="str">
            <v/>
          </cell>
          <cell r="AT77" t="str">
            <v/>
          </cell>
          <cell r="AW77" t="str">
            <v/>
          </cell>
        </row>
        <row r="78">
          <cell r="O78" t="str">
            <v>Canon</v>
          </cell>
          <cell r="S78" t="str">
            <v>Fonemaster</v>
          </cell>
          <cell r="AD78" t="str">
            <v/>
          </cell>
          <cell r="AT78" t="str">
            <v/>
          </cell>
          <cell r="AW78" t="str">
            <v/>
          </cell>
        </row>
        <row r="79">
          <cell r="O79" t="str">
            <v>Carbinox</v>
          </cell>
          <cell r="S79" t="str">
            <v>Fortinet</v>
          </cell>
          <cell r="AD79" t="str">
            <v/>
          </cell>
          <cell r="AT79" t="str">
            <v/>
          </cell>
          <cell r="AW79" t="str">
            <v/>
          </cell>
        </row>
        <row r="80">
          <cell r="O80" t="str">
            <v>Carthoms</v>
          </cell>
          <cell r="S80" t="str">
            <v>FTD</v>
          </cell>
          <cell r="AD80" t="str">
            <v/>
          </cell>
          <cell r="AT80" t="str">
            <v/>
          </cell>
          <cell r="AW80" t="str">
            <v/>
          </cell>
        </row>
        <row r="81">
          <cell r="O81" t="str">
            <v>CASA DO SUPORTE</v>
          </cell>
          <cell r="S81" t="str">
            <v>Fujihara</v>
          </cell>
          <cell r="AD81" t="str">
            <v/>
          </cell>
          <cell r="AT81" t="str">
            <v/>
          </cell>
          <cell r="AW81" t="str">
            <v/>
          </cell>
        </row>
        <row r="82">
          <cell r="O82" t="str">
            <v>CatchBox</v>
          </cell>
          <cell r="S82" t="str">
            <v>Genno</v>
          </cell>
          <cell r="AD82" t="str">
            <v/>
          </cell>
          <cell r="AT82" t="str">
            <v/>
          </cell>
          <cell r="AW82" t="str">
            <v/>
          </cell>
        </row>
        <row r="83">
          <cell r="O83" t="str">
            <v>CBES</v>
          </cell>
          <cell r="S83" t="str">
            <v>Getronics</v>
          </cell>
          <cell r="AD83" t="str">
            <v/>
          </cell>
          <cell r="AT83" t="str">
            <v/>
          </cell>
          <cell r="AW83" t="str">
            <v/>
          </cell>
        </row>
        <row r="84">
          <cell r="O84" t="str">
            <v>Cemar</v>
          </cell>
          <cell r="S84" t="str">
            <v>Gimel</v>
          </cell>
          <cell r="AD84" t="str">
            <v/>
          </cell>
          <cell r="AT84" t="str">
            <v/>
          </cell>
          <cell r="AW84" t="str">
            <v/>
          </cell>
        </row>
        <row r="85">
          <cell r="O85" t="str">
            <v>Centrify</v>
          </cell>
          <cell r="S85" t="str">
            <v>Global System</v>
          </cell>
          <cell r="AD85" t="str">
            <v/>
          </cell>
          <cell r="AT85" t="str">
            <v/>
          </cell>
          <cell r="AW85" t="str">
            <v/>
          </cell>
        </row>
        <row r="86">
          <cell r="O86" t="str">
            <v>CERCAR PREMIUM</v>
          </cell>
          <cell r="S86" t="str">
            <v>Globalweb</v>
          </cell>
          <cell r="AD86" t="str">
            <v/>
          </cell>
          <cell r="AT86" t="str">
            <v/>
          </cell>
          <cell r="AW86" t="str">
            <v/>
          </cell>
        </row>
        <row r="87">
          <cell r="O87" t="str">
            <v>Check Point</v>
          </cell>
          <cell r="S87" t="str">
            <v>Goldnet</v>
          </cell>
          <cell r="AD87" t="str">
            <v/>
          </cell>
          <cell r="AT87" t="str">
            <v/>
          </cell>
          <cell r="AW87" t="str">
            <v/>
          </cell>
        </row>
        <row r="88">
          <cell r="O88" t="str">
            <v>Chief</v>
          </cell>
          <cell r="S88" t="str">
            <v>Grupo E1 - Airclic</v>
          </cell>
          <cell r="AD88" t="str">
            <v/>
          </cell>
          <cell r="AT88" t="str">
            <v/>
          </cell>
          <cell r="AW88" t="str">
            <v/>
          </cell>
        </row>
        <row r="89">
          <cell r="O89" t="str">
            <v>Cirpack</v>
          </cell>
          <cell r="S89" t="str">
            <v>GVT</v>
          </cell>
          <cell r="AD89" t="str">
            <v/>
          </cell>
          <cell r="AT89" t="str">
            <v/>
          </cell>
          <cell r="AW89" t="str">
            <v/>
          </cell>
        </row>
        <row r="90">
          <cell r="O90" t="str">
            <v>CiS</v>
          </cell>
          <cell r="S90" t="str">
            <v>Hikvision</v>
          </cell>
          <cell r="AD90" t="str">
            <v/>
          </cell>
          <cell r="AT90" t="str">
            <v/>
          </cell>
          <cell r="AW90" t="str">
            <v/>
          </cell>
        </row>
        <row r="91">
          <cell r="O91" t="str">
            <v>Cisco</v>
          </cell>
          <cell r="S91" t="str">
            <v>HP</v>
          </cell>
          <cell r="AD91" t="str">
            <v/>
          </cell>
          <cell r="AT91" t="str">
            <v/>
          </cell>
          <cell r="AW91" t="str">
            <v/>
          </cell>
        </row>
        <row r="92">
          <cell r="O92" t="str">
            <v>Citrix</v>
          </cell>
          <cell r="S92" t="str">
            <v>HPN</v>
          </cell>
          <cell r="AD92" t="str">
            <v/>
          </cell>
          <cell r="AT92" t="str">
            <v/>
          </cell>
          <cell r="AW92" t="str">
            <v/>
          </cell>
        </row>
        <row r="93">
          <cell r="O93" t="str">
            <v>CLAMPER</v>
          </cell>
          <cell r="S93" t="str">
            <v>IBM</v>
          </cell>
          <cell r="AD93" t="str">
            <v/>
          </cell>
          <cell r="AT93" t="str">
            <v/>
          </cell>
          <cell r="AW93" t="str">
            <v/>
          </cell>
        </row>
        <row r="94">
          <cell r="O94" t="str">
            <v>CLIP</v>
          </cell>
          <cell r="S94" t="str">
            <v>IHC</v>
          </cell>
          <cell r="AD94" t="str">
            <v/>
          </cell>
          <cell r="AT94" t="str">
            <v/>
          </cell>
          <cell r="AW94" t="str">
            <v/>
          </cell>
        </row>
        <row r="95">
          <cell r="O95" t="str">
            <v>CloudCo</v>
          </cell>
          <cell r="S95" t="str">
            <v>Ingram</v>
          </cell>
          <cell r="AD95" t="str">
            <v/>
          </cell>
          <cell r="AT95" t="str">
            <v/>
          </cell>
          <cell r="AW95" t="str">
            <v/>
          </cell>
        </row>
        <row r="96">
          <cell r="O96" t="str">
            <v>Cobra</v>
          </cell>
          <cell r="S96" t="str">
            <v>Ingran</v>
          </cell>
          <cell r="AD96" t="str">
            <v/>
          </cell>
          <cell r="AT96" t="str">
            <v/>
          </cell>
          <cell r="AW96" t="str">
            <v/>
          </cell>
        </row>
        <row r="97">
          <cell r="O97" t="str">
            <v>Cobrecon</v>
          </cell>
          <cell r="S97" t="str">
            <v>Intelbras</v>
          </cell>
          <cell r="AD97" t="str">
            <v/>
          </cell>
          <cell r="AT97" t="str">
            <v/>
          </cell>
          <cell r="AW97" t="str">
            <v/>
          </cell>
        </row>
        <row r="98">
          <cell r="O98" t="str">
            <v>Comerci.all</v>
          </cell>
          <cell r="S98" t="str">
            <v>Intelliloc</v>
          </cell>
          <cell r="AD98" t="str">
            <v/>
          </cell>
          <cell r="AT98" t="str">
            <v/>
          </cell>
          <cell r="AW98" t="str">
            <v/>
          </cell>
        </row>
        <row r="99">
          <cell r="O99" t="str">
            <v>Commbox</v>
          </cell>
          <cell r="S99" t="str">
            <v>Interadapt</v>
          </cell>
          <cell r="AD99" t="str">
            <v/>
          </cell>
          <cell r="AT99" t="str">
            <v/>
          </cell>
          <cell r="AW99" t="str">
            <v/>
          </cell>
        </row>
        <row r="100">
          <cell r="O100" t="str">
            <v>Commscope</v>
          </cell>
          <cell r="S100" t="str">
            <v>Intersmart</v>
          </cell>
          <cell r="AD100" t="str">
            <v/>
          </cell>
          <cell r="AT100" t="str">
            <v/>
          </cell>
          <cell r="AW100" t="str">
            <v/>
          </cell>
        </row>
        <row r="101">
          <cell r="O101" t="str">
            <v>Commvault</v>
          </cell>
          <cell r="S101" t="str">
            <v>IOTAG</v>
          </cell>
          <cell r="AD101" t="str">
            <v/>
          </cell>
          <cell r="AT101" t="str">
            <v/>
          </cell>
          <cell r="AW101" t="str">
            <v/>
          </cell>
        </row>
        <row r="102">
          <cell r="O102" t="str">
            <v>CONCEPT</v>
          </cell>
          <cell r="S102" t="str">
            <v>ISH</v>
          </cell>
          <cell r="AD102" t="str">
            <v/>
          </cell>
          <cell r="AT102" t="str">
            <v/>
          </cell>
          <cell r="AW102" t="str">
            <v/>
          </cell>
        </row>
        <row r="103">
          <cell r="O103" t="str">
            <v>Coniposte</v>
          </cell>
          <cell r="S103" t="str">
            <v>IT2B</v>
          </cell>
          <cell r="AT103" t="str">
            <v/>
          </cell>
          <cell r="AW103" t="str">
            <v/>
          </cell>
        </row>
        <row r="104">
          <cell r="O104" t="str">
            <v>CONTROLID</v>
          </cell>
          <cell r="S104" t="str">
            <v>Italtel</v>
          </cell>
          <cell r="AT104" t="str">
            <v/>
          </cell>
          <cell r="AW104" t="str">
            <v/>
          </cell>
        </row>
        <row r="105">
          <cell r="O105" t="str">
            <v>Crossbeam</v>
          </cell>
          <cell r="S105" t="str">
            <v>Itautec</v>
          </cell>
          <cell r="AT105" t="str">
            <v/>
          </cell>
          <cell r="AW105" t="str">
            <v/>
          </cell>
        </row>
        <row r="106">
          <cell r="O106" t="str">
            <v>CyberCo</v>
          </cell>
          <cell r="S106" t="str">
            <v>Itec</v>
          </cell>
          <cell r="AT106" t="str">
            <v/>
          </cell>
          <cell r="AW106" t="str">
            <v/>
          </cell>
        </row>
        <row r="107">
          <cell r="O107" t="str">
            <v>DAHUA</v>
          </cell>
          <cell r="S107" t="str">
            <v>Itech</v>
          </cell>
          <cell r="AT107" t="str">
            <v/>
          </cell>
          <cell r="AW107" t="str">
            <v/>
          </cell>
        </row>
        <row r="108">
          <cell r="O108" t="str">
            <v>Daisa</v>
          </cell>
          <cell r="S108" t="str">
            <v>Inelcom</v>
          </cell>
          <cell r="AT108" t="str">
            <v/>
          </cell>
          <cell r="AW108" t="str">
            <v/>
          </cell>
        </row>
        <row r="109">
          <cell r="O109" t="str">
            <v>Damovo</v>
          </cell>
          <cell r="S109" t="str">
            <v>Kachan</v>
          </cell>
          <cell r="AT109" t="str">
            <v/>
          </cell>
          <cell r="AW109" t="str">
            <v/>
          </cell>
        </row>
        <row r="110">
          <cell r="O110" t="str">
            <v>Datacom</v>
          </cell>
          <cell r="S110" t="str">
            <v>Landis+Gyr</v>
          </cell>
          <cell r="AT110" t="str">
            <v/>
          </cell>
          <cell r="AW110" t="str">
            <v/>
          </cell>
        </row>
        <row r="111">
          <cell r="O111" t="str">
            <v>Datamars</v>
          </cell>
          <cell r="S111" t="str">
            <v>Lenovo</v>
          </cell>
          <cell r="AT111" t="str">
            <v/>
          </cell>
          <cell r="AW111" t="str">
            <v/>
          </cell>
        </row>
        <row r="112">
          <cell r="O112" t="str">
            <v>DECA</v>
          </cell>
          <cell r="S112" t="str">
            <v>Leucotron</v>
          </cell>
          <cell r="AT112" t="str">
            <v/>
          </cell>
          <cell r="AW112" t="str">
            <v/>
          </cell>
        </row>
        <row r="113">
          <cell r="O113" t="str">
            <v>Dell</v>
          </cell>
          <cell r="S113" t="str">
            <v>Luche</v>
          </cell>
          <cell r="AT113" t="str">
            <v/>
          </cell>
          <cell r="AW113" t="str">
            <v/>
          </cell>
        </row>
        <row r="114">
          <cell r="O114" t="str">
            <v>Digicon</v>
          </cell>
          <cell r="S114" t="str">
            <v>M13</v>
          </cell>
          <cell r="AT114" t="str">
            <v/>
          </cell>
          <cell r="AW114" t="str">
            <v/>
          </cell>
        </row>
        <row r="115">
          <cell r="O115" t="str">
            <v>DIGICON</v>
          </cell>
          <cell r="S115" t="str">
            <v>Maminfo</v>
          </cell>
          <cell r="AT115" t="str">
            <v/>
          </cell>
          <cell r="AW115" t="str">
            <v/>
          </cell>
        </row>
        <row r="116">
          <cell r="O116" t="str">
            <v>Digifort</v>
          </cell>
          <cell r="S116" t="str">
            <v>Maxtrack</v>
          </cell>
          <cell r="AT116" t="str">
            <v/>
          </cell>
          <cell r="AW116" t="str">
            <v/>
          </cell>
        </row>
        <row r="117">
          <cell r="O117" t="str">
            <v>Digistar</v>
          </cell>
          <cell r="S117" t="str">
            <v>MC1</v>
          </cell>
          <cell r="AT117" t="str">
            <v/>
          </cell>
          <cell r="AW117" t="str">
            <v/>
          </cell>
        </row>
        <row r="118">
          <cell r="O118" t="str">
            <v>Dígitro</v>
          </cell>
          <cell r="S118" t="str">
            <v>Meanwell</v>
          </cell>
          <cell r="AT118" t="str">
            <v/>
          </cell>
          <cell r="AW118" t="str">
            <v/>
          </cell>
        </row>
        <row r="119">
          <cell r="O119" t="str">
            <v>D-Link</v>
          </cell>
          <cell r="S119" t="str">
            <v>Mecano</v>
          </cell>
          <cell r="AT119" t="str">
            <v/>
          </cell>
          <cell r="AW119" t="str">
            <v/>
          </cell>
        </row>
        <row r="120">
          <cell r="O120" t="str">
            <v>DORMAKABA</v>
          </cell>
          <cell r="S120" t="str">
            <v>Media Networks</v>
          </cell>
          <cell r="AT120" t="str">
            <v/>
          </cell>
          <cell r="AW120" t="str">
            <v/>
          </cell>
        </row>
        <row r="121">
          <cell r="O121" t="str">
            <v>DRIGON</v>
          </cell>
          <cell r="S121" t="str">
            <v>Medidata</v>
          </cell>
          <cell r="AT121" t="str">
            <v/>
          </cell>
          <cell r="AW121" t="str">
            <v/>
          </cell>
        </row>
        <row r="122">
          <cell r="O122" t="str">
            <v>Drobo</v>
          </cell>
          <cell r="S122" t="str">
            <v>MGI</v>
          </cell>
          <cell r="AT122" t="str">
            <v/>
          </cell>
          <cell r="AW122" t="str">
            <v/>
          </cell>
        </row>
        <row r="123">
          <cell r="O123" t="str">
            <v>DTEC</v>
          </cell>
          <cell r="S123" t="str">
            <v>Mikrotik</v>
          </cell>
          <cell r="AT123" t="str">
            <v/>
          </cell>
          <cell r="AW123" t="str">
            <v/>
          </cell>
        </row>
        <row r="124">
          <cell r="O124" t="str">
            <v>DURACELL</v>
          </cell>
          <cell r="S124" t="str">
            <v>Mobile People</v>
          </cell>
          <cell r="AT124" t="str">
            <v/>
          </cell>
          <cell r="AW124" t="str">
            <v/>
          </cell>
        </row>
        <row r="125">
          <cell r="O125" t="str">
            <v>Dutoplast</v>
          </cell>
          <cell r="S125" t="str">
            <v>Morley</v>
          </cell>
          <cell r="AT125" t="str">
            <v/>
          </cell>
          <cell r="AW125" t="str">
            <v/>
          </cell>
        </row>
        <row r="126">
          <cell r="O126" t="str">
            <v>Edgecore</v>
          </cell>
          <cell r="S126" t="str">
            <v>Motorola Mobile</v>
          </cell>
          <cell r="AT126" t="str">
            <v/>
          </cell>
          <cell r="AW126" t="str">
            <v/>
          </cell>
        </row>
        <row r="127">
          <cell r="O127" t="str">
            <v>eiQ Networks</v>
          </cell>
          <cell r="S127" t="str">
            <v>Motorola Solutions</v>
          </cell>
          <cell r="AT127" t="str">
            <v/>
          </cell>
          <cell r="AW127" t="str">
            <v/>
          </cell>
        </row>
        <row r="128">
          <cell r="O128" t="str">
            <v>Electroson</v>
          </cell>
          <cell r="S128" t="str">
            <v>MoWa</v>
          </cell>
          <cell r="AT128" t="str">
            <v/>
          </cell>
          <cell r="AW128" t="str">
            <v/>
          </cell>
        </row>
        <row r="129">
          <cell r="O129" t="str">
            <v>Elecon</v>
          </cell>
          <cell r="S129" t="str">
            <v>MPE</v>
          </cell>
          <cell r="AT129" t="str">
            <v/>
          </cell>
          <cell r="AW129" t="str">
            <v/>
          </cell>
        </row>
        <row r="130">
          <cell r="O130" t="str">
            <v>EMC</v>
          </cell>
          <cell r="S130" t="str">
            <v>MRA</v>
          </cell>
          <cell r="AT130" t="str">
            <v/>
          </cell>
          <cell r="AW130" t="str">
            <v/>
          </cell>
        </row>
        <row r="131">
          <cell r="O131" t="str">
            <v>Emerson</v>
          </cell>
          <cell r="S131" t="str">
            <v>Mtel</v>
          </cell>
          <cell r="AT131" t="str">
            <v/>
          </cell>
          <cell r="AW131" t="str">
            <v/>
          </cell>
        </row>
        <row r="132">
          <cell r="O132" t="str">
            <v>Engetron</v>
          </cell>
          <cell r="S132" t="str">
            <v>MTM Tecnologia</v>
          </cell>
          <cell r="AT132" t="str">
            <v/>
          </cell>
          <cell r="AW132" t="str">
            <v/>
          </cell>
        </row>
        <row r="133">
          <cell r="O133" t="str">
            <v>Enterasys</v>
          </cell>
          <cell r="S133" t="str">
            <v>Multi Portal</v>
          </cell>
          <cell r="AT133" t="str">
            <v/>
          </cell>
          <cell r="AW133" t="str">
            <v/>
          </cell>
        </row>
        <row r="134">
          <cell r="O134" t="str">
            <v>Equipa</v>
          </cell>
          <cell r="S134" t="str">
            <v>Multilaser</v>
          </cell>
          <cell r="AT134" t="str">
            <v/>
          </cell>
          <cell r="AW134" t="str">
            <v/>
          </cell>
        </row>
        <row r="135">
          <cell r="O135" t="str">
            <v>Exinda</v>
          </cell>
          <cell r="S135" t="str">
            <v>Multirede</v>
          </cell>
          <cell r="AT135" t="str">
            <v/>
          </cell>
          <cell r="AW135" t="str">
            <v/>
          </cell>
        </row>
        <row r="136">
          <cell r="O136" t="str">
            <v>Extreme</v>
          </cell>
          <cell r="S136" t="str">
            <v>Nansen</v>
          </cell>
          <cell r="AT136" t="str">
            <v/>
          </cell>
          <cell r="AW136" t="str">
            <v/>
          </cell>
        </row>
        <row r="137">
          <cell r="O137" t="str">
            <v xml:space="preserve">EZALPHA   </v>
          </cell>
          <cell r="S137" t="str">
            <v>Navita</v>
          </cell>
          <cell r="AT137" t="str">
            <v/>
          </cell>
          <cell r="AW137" t="str">
            <v/>
          </cell>
        </row>
        <row r="138">
          <cell r="O138" t="str">
            <v>Ezalphamv</v>
          </cell>
          <cell r="S138" t="str">
            <v>Ncom</v>
          </cell>
          <cell r="AT138" t="str">
            <v/>
          </cell>
          <cell r="AW138" t="str">
            <v/>
          </cell>
        </row>
        <row r="139">
          <cell r="O139" t="str">
            <v>F5</v>
          </cell>
          <cell r="S139" t="str">
            <v>NEC</v>
          </cell>
          <cell r="AT139" t="str">
            <v/>
          </cell>
          <cell r="AW139" t="str">
            <v/>
          </cell>
        </row>
        <row r="140">
          <cell r="O140" t="str">
            <v>Felitron</v>
          </cell>
          <cell r="S140" t="str">
            <v>Net Solutions</v>
          </cell>
          <cell r="AT140" t="str">
            <v/>
          </cell>
          <cell r="AW140" t="str">
            <v/>
          </cell>
        </row>
        <row r="141">
          <cell r="O141" t="str">
            <v>FiberHome</v>
          </cell>
          <cell r="S141" t="str">
            <v>Netsafe</v>
          </cell>
          <cell r="AT141" t="str">
            <v/>
          </cell>
          <cell r="AW141" t="str">
            <v/>
          </cell>
        </row>
        <row r="142">
          <cell r="O142" t="str">
            <v>Fibracem</v>
          </cell>
          <cell r="S142" t="str">
            <v>Netsul</v>
          </cell>
          <cell r="AT142" t="str">
            <v/>
          </cell>
          <cell r="AW142" t="str">
            <v/>
          </cell>
        </row>
        <row r="143">
          <cell r="O143" t="str">
            <v>FIRESEG</v>
          </cell>
          <cell r="S143" t="str">
            <v>Netwan</v>
          </cell>
          <cell r="AT143" t="str">
            <v/>
          </cell>
          <cell r="AW143" t="str">
            <v/>
          </cell>
        </row>
        <row r="144">
          <cell r="O144" t="str">
            <v>FlexVision</v>
          </cell>
          <cell r="S144" t="str">
            <v>Network1</v>
          </cell>
          <cell r="AT144" t="str">
            <v/>
          </cell>
          <cell r="AW144" t="str">
            <v/>
          </cell>
        </row>
        <row r="145">
          <cell r="O145" t="str">
            <v>Fluke</v>
          </cell>
          <cell r="S145" t="str">
            <v>Nokia</v>
          </cell>
          <cell r="AT145" t="str">
            <v/>
          </cell>
          <cell r="AW145" t="str">
            <v/>
          </cell>
        </row>
        <row r="146">
          <cell r="O146" t="str">
            <v>Flyingvoice</v>
          </cell>
          <cell r="S146" t="str">
            <v>NS Telecom</v>
          </cell>
          <cell r="AT146" t="str">
            <v/>
          </cell>
          <cell r="AW146" t="str">
            <v/>
          </cell>
        </row>
        <row r="147">
          <cell r="O147" t="str">
            <v>Forceline</v>
          </cell>
          <cell r="S147" t="str">
            <v>Officer</v>
          </cell>
          <cell r="AT147" t="str">
            <v/>
          </cell>
          <cell r="AW147" t="str">
            <v/>
          </cell>
        </row>
        <row r="148">
          <cell r="O148" t="str">
            <v>Fortify</v>
          </cell>
          <cell r="S148" t="str">
            <v>OKI</v>
          </cell>
          <cell r="AT148" t="str">
            <v/>
          </cell>
          <cell r="AW148" t="str">
            <v/>
          </cell>
        </row>
        <row r="149">
          <cell r="O149" t="str">
            <v>Fortinet</v>
          </cell>
          <cell r="S149" t="str">
            <v>Olibras</v>
          </cell>
          <cell r="AT149" t="str">
            <v/>
          </cell>
          <cell r="AW149" t="str">
            <v/>
          </cell>
        </row>
        <row r="150">
          <cell r="O150" t="str">
            <v>Fujihara</v>
          </cell>
          <cell r="S150" t="str">
            <v>Olitel</v>
          </cell>
          <cell r="AT150" t="str">
            <v/>
          </cell>
          <cell r="AW150" t="str">
            <v/>
          </cell>
        </row>
        <row r="151">
          <cell r="O151" t="str">
            <v>FURAKAWA</v>
          </cell>
          <cell r="S151" t="str">
            <v>OmRá Tecnologia</v>
          </cell>
          <cell r="AT151" t="str">
            <v/>
          </cell>
          <cell r="AW151" t="str">
            <v/>
          </cell>
        </row>
        <row r="152">
          <cell r="O152" t="str">
            <v>Furukawa</v>
          </cell>
          <cell r="S152" t="str">
            <v>Onthespot</v>
          </cell>
          <cell r="AT152" t="str">
            <v/>
          </cell>
          <cell r="AW152" t="str">
            <v/>
          </cell>
        </row>
        <row r="153">
          <cell r="O153" t="str">
            <v>GAMA7</v>
          </cell>
          <cell r="S153" t="str">
            <v>Open System</v>
          </cell>
          <cell r="AT153" t="str">
            <v/>
          </cell>
          <cell r="AW153" t="str">
            <v/>
          </cell>
        </row>
        <row r="154">
          <cell r="O154" t="str">
            <v>General cable</v>
          </cell>
          <cell r="S154" t="str">
            <v>Panasonic</v>
          </cell>
          <cell r="AT154" t="str">
            <v/>
          </cell>
          <cell r="AW154" t="str">
            <v/>
          </cell>
        </row>
        <row r="155">
          <cell r="O155" t="str">
            <v>Genesys</v>
          </cell>
          <cell r="S155" t="str">
            <v>Panda</v>
          </cell>
          <cell r="AT155" t="str">
            <v/>
          </cell>
          <cell r="AW155" t="str">
            <v/>
          </cell>
        </row>
        <row r="156">
          <cell r="O156" t="str">
            <v>GENIE</v>
          </cell>
          <cell r="S156" t="str">
            <v>Parlacom</v>
          </cell>
          <cell r="AT156" t="str">
            <v/>
          </cell>
          <cell r="AW156" t="str">
            <v/>
          </cell>
        </row>
        <row r="157">
          <cell r="O157" t="str">
            <v>Genno</v>
          </cell>
          <cell r="S157" t="str">
            <v>Phoenix Contact</v>
          </cell>
          <cell r="AT157" t="str">
            <v/>
          </cell>
          <cell r="AW157" t="str">
            <v/>
          </cell>
        </row>
        <row r="158">
          <cell r="O158" t="str">
            <v>Gerbo</v>
          </cell>
          <cell r="S158" t="str">
            <v>Phonoway</v>
          </cell>
          <cell r="AT158" t="str">
            <v/>
          </cell>
          <cell r="AW158" t="str">
            <v/>
          </cell>
        </row>
        <row r="159">
          <cell r="O159" t="str">
            <v>Gertec</v>
          </cell>
          <cell r="S159" t="str">
            <v>Plano 1</v>
          </cell>
          <cell r="AT159" t="str">
            <v/>
          </cell>
          <cell r="AW159" t="str">
            <v/>
          </cell>
        </row>
        <row r="160">
          <cell r="O160" t="str">
            <v>Gigabyte</v>
          </cell>
          <cell r="S160" t="str">
            <v>Plantronics</v>
          </cell>
          <cell r="AT160" t="str">
            <v/>
          </cell>
          <cell r="AW160" t="str">
            <v/>
          </cell>
        </row>
        <row r="161">
          <cell r="O161" t="str">
            <v>Gigaset</v>
          </cell>
          <cell r="S161" t="str">
            <v>Poniter</v>
          </cell>
          <cell r="AT161" t="str">
            <v/>
          </cell>
          <cell r="AW161" t="str">
            <v/>
          </cell>
        </row>
        <row r="162">
          <cell r="O162" t="str">
            <v>GLK</v>
          </cell>
          <cell r="S162" t="str">
            <v>Positivo</v>
          </cell>
          <cell r="AT162" t="str">
            <v/>
          </cell>
          <cell r="AW162" t="str">
            <v/>
          </cell>
        </row>
        <row r="163">
          <cell r="O163" t="str">
            <v>Google</v>
          </cell>
          <cell r="S163" t="str">
            <v>Primesystems</v>
          </cell>
          <cell r="AT163" t="str">
            <v/>
          </cell>
          <cell r="AW163" t="str">
            <v/>
          </cell>
        </row>
        <row r="164">
          <cell r="O164" t="str">
            <v>GP RACKS</v>
          </cell>
          <cell r="S164" t="str">
            <v>Primordial</v>
          </cell>
          <cell r="AT164" t="str">
            <v/>
          </cell>
          <cell r="AW164" t="str">
            <v/>
          </cell>
        </row>
        <row r="165">
          <cell r="O165" t="str">
            <v>GP SOLUTIONS</v>
          </cell>
          <cell r="S165" t="str">
            <v>Promon Logicalis</v>
          </cell>
          <cell r="AT165" t="str">
            <v/>
          </cell>
          <cell r="AW165" t="str">
            <v/>
          </cell>
        </row>
        <row r="166">
          <cell r="O166" t="str">
            <v>Grandometais</v>
          </cell>
          <cell r="S166" t="str">
            <v>Prosat</v>
          </cell>
          <cell r="AT166" t="str">
            <v/>
          </cell>
          <cell r="AW166" t="str">
            <v/>
          </cell>
        </row>
        <row r="167">
          <cell r="O167" t="str">
            <v>Harman</v>
          </cell>
          <cell r="S167" t="str">
            <v>PSRV</v>
          </cell>
          <cell r="AT167" t="str">
            <v/>
          </cell>
          <cell r="AW167" t="str">
            <v/>
          </cell>
        </row>
        <row r="168">
          <cell r="O168" t="str">
            <v>Hanwha Techwin</v>
          </cell>
          <cell r="S168" t="str">
            <v>QoS</v>
          </cell>
          <cell r="AT168" t="str">
            <v/>
          </cell>
          <cell r="AW168" t="str">
            <v/>
          </cell>
        </row>
        <row r="169">
          <cell r="O169" t="str">
            <v>HDL</v>
          </cell>
          <cell r="S169" t="str">
            <v>Rcom</v>
          </cell>
          <cell r="AT169" t="str">
            <v/>
          </cell>
          <cell r="AW169" t="str">
            <v/>
          </cell>
        </row>
        <row r="170">
          <cell r="O170" t="str">
            <v>Head</v>
          </cell>
          <cell r="S170" t="str">
            <v>Redisul</v>
          </cell>
          <cell r="AT170" t="str">
            <v/>
          </cell>
          <cell r="AW170" t="str">
            <v/>
          </cell>
        </row>
        <row r="171">
          <cell r="O171" t="str">
            <v>Heckler</v>
          </cell>
          <cell r="S171" t="str">
            <v>Risc Technology</v>
          </cell>
          <cell r="AT171" t="str">
            <v/>
          </cell>
          <cell r="AW171" t="str">
            <v/>
          </cell>
        </row>
        <row r="172">
          <cell r="O172" t="str">
            <v>Hellerman</v>
          </cell>
          <cell r="S172" t="str">
            <v>Ruckus</v>
          </cell>
          <cell r="AT172" t="str">
            <v/>
          </cell>
          <cell r="AW172" t="str">
            <v/>
          </cell>
        </row>
        <row r="173">
          <cell r="O173" t="str">
            <v>Hepso</v>
          </cell>
          <cell r="S173" t="str">
            <v>Safesystem</v>
          </cell>
          <cell r="AT173" t="str">
            <v/>
          </cell>
          <cell r="AW173" t="str">
            <v/>
          </cell>
        </row>
        <row r="174">
          <cell r="O174" t="str">
            <v>Hirender</v>
          </cell>
          <cell r="S174" t="str">
            <v>Scanbuy Brasil</v>
          </cell>
          <cell r="AT174" t="str">
            <v/>
          </cell>
          <cell r="AW174" t="str">
            <v/>
          </cell>
        </row>
        <row r="175">
          <cell r="O175" t="str">
            <v>HID</v>
          </cell>
          <cell r="S175" t="str">
            <v>Scansource</v>
          </cell>
          <cell r="AT175" t="str">
            <v/>
          </cell>
          <cell r="AW175" t="str">
            <v/>
          </cell>
        </row>
        <row r="176">
          <cell r="O176" t="str">
            <v>HID INDALA</v>
          </cell>
          <cell r="S176" t="str">
            <v>Schneider</v>
          </cell>
          <cell r="AT176" t="str">
            <v/>
          </cell>
          <cell r="AW176" t="str">
            <v/>
          </cell>
        </row>
        <row r="177">
          <cell r="O177" t="str">
            <v>HIKIVISION</v>
          </cell>
          <cell r="S177" t="str">
            <v>Scopus</v>
          </cell>
          <cell r="AT177" t="str">
            <v/>
          </cell>
          <cell r="AW177" t="str">
            <v/>
          </cell>
        </row>
        <row r="178">
          <cell r="O178" t="str">
            <v>Hikvision</v>
          </cell>
          <cell r="S178" t="str">
            <v>Seal Telecom</v>
          </cell>
          <cell r="AT178" t="str">
            <v/>
          </cell>
          <cell r="AW178" t="str">
            <v/>
          </cell>
        </row>
        <row r="179">
          <cell r="O179" t="str">
            <v>Hitachi</v>
          </cell>
          <cell r="S179" t="str">
            <v>Sequoia</v>
          </cell>
          <cell r="AT179" t="str">
            <v/>
          </cell>
          <cell r="AW179" t="str">
            <v/>
          </cell>
        </row>
        <row r="180">
          <cell r="O180" t="str">
            <v>Hollyland</v>
          </cell>
          <cell r="S180" t="str">
            <v>Servix</v>
          </cell>
          <cell r="AT180" t="str">
            <v/>
          </cell>
          <cell r="AW180" t="str">
            <v/>
          </cell>
        </row>
        <row r="181">
          <cell r="O181" t="str">
            <v>Honeywell</v>
          </cell>
          <cell r="S181" t="str">
            <v>Siemens</v>
          </cell>
          <cell r="AT181" t="str">
            <v/>
          </cell>
          <cell r="AW181" t="str">
            <v/>
          </cell>
        </row>
        <row r="182">
          <cell r="O182" t="str">
            <v>HP</v>
          </cell>
          <cell r="S182" t="str">
            <v>Silver Spring</v>
          </cell>
          <cell r="AT182" t="str">
            <v/>
          </cell>
          <cell r="AW182" t="str">
            <v/>
          </cell>
        </row>
        <row r="183">
          <cell r="O183" t="str">
            <v>HPE</v>
          </cell>
          <cell r="S183" t="str">
            <v>Sonda</v>
          </cell>
          <cell r="AT183" t="str">
            <v/>
          </cell>
          <cell r="AW183" t="str">
            <v/>
          </cell>
        </row>
        <row r="184">
          <cell r="O184" t="str">
            <v>HTC</v>
          </cell>
          <cell r="S184" t="str">
            <v>Sonda IT</v>
          </cell>
          <cell r="AT184" t="str">
            <v/>
          </cell>
          <cell r="AW184" t="str">
            <v/>
          </cell>
        </row>
        <row r="185">
          <cell r="O185" t="str">
            <v>Huawei</v>
          </cell>
          <cell r="S185" t="str">
            <v>Sonicwall</v>
          </cell>
          <cell r="AT185" t="str">
            <v/>
          </cell>
          <cell r="AW185" t="str">
            <v/>
          </cell>
        </row>
        <row r="186">
          <cell r="O186" t="str">
            <v>IBM</v>
          </cell>
          <cell r="S186" t="str">
            <v>Spread</v>
          </cell>
          <cell r="AT186" t="str">
            <v/>
          </cell>
          <cell r="AW186" t="str">
            <v/>
          </cell>
        </row>
        <row r="187">
          <cell r="O187" t="str">
            <v>IDEMIA / MORPHO</v>
          </cell>
          <cell r="S187" t="str">
            <v>Starsonic</v>
          </cell>
          <cell r="AT187" t="str">
            <v/>
          </cell>
          <cell r="AW187" t="str">
            <v/>
          </cell>
        </row>
        <row r="188">
          <cell r="O188" t="str">
            <v>Imperva</v>
          </cell>
          <cell r="S188" t="str">
            <v>Stell</v>
          </cell>
          <cell r="AT188" t="str">
            <v/>
          </cell>
          <cell r="AW188" t="str">
            <v/>
          </cell>
        </row>
        <row r="189">
          <cell r="O189" t="str">
            <v>Indaial</v>
          </cell>
          <cell r="S189" t="str">
            <v>Storback / CSF</v>
          </cell>
          <cell r="AT189" t="str">
            <v/>
          </cell>
          <cell r="AW189" t="str">
            <v/>
          </cell>
        </row>
        <row r="190">
          <cell r="O190" t="str">
            <v>IndiPRO Tools</v>
          </cell>
          <cell r="S190" t="str">
            <v>Sunbay</v>
          </cell>
          <cell r="AT190" t="str">
            <v/>
          </cell>
          <cell r="AW190" t="str">
            <v/>
          </cell>
        </row>
        <row r="191">
          <cell r="O191" t="str">
            <v>IndigoVision</v>
          </cell>
          <cell r="S191" t="str">
            <v>Synapsis Brasil Ltda</v>
          </cell>
          <cell r="AT191" t="str">
            <v/>
          </cell>
          <cell r="AW191" t="str">
            <v/>
          </cell>
        </row>
        <row r="192">
          <cell r="O192" t="str">
            <v>INDT</v>
          </cell>
          <cell r="S192" t="str">
            <v>TCS</v>
          </cell>
          <cell r="AT192" t="str">
            <v/>
          </cell>
          <cell r="AW192" t="str">
            <v/>
          </cell>
        </row>
        <row r="193">
          <cell r="O193" t="str">
            <v>Infoblox</v>
          </cell>
          <cell r="S193" t="str">
            <v>TD Soluções</v>
          </cell>
          <cell r="AT193" t="str">
            <v/>
          </cell>
          <cell r="AW193" t="str">
            <v/>
          </cell>
        </row>
        <row r="194">
          <cell r="O194" t="str">
            <v>Informatec</v>
          </cell>
          <cell r="S194" t="str">
            <v>Tdec</v>
          </cell>
          <cell r="AT194" t="str">
            <v/>
          </cell>
          <cell r="AW194" t="str">
            <v/>
          </cell>
        </row>
        <row r="195">
          <cell r="O195" t="str">
            <v>Intel</v>
          </cell>
          <cell r="S195" t="str">
            <v>Techdata</v>
          </cell>
          <cell r="AT195" t="str">
            <v/>
          </cell>
          <cell r="AW195" t="str">
            <v/>
          </cell>
        </row>
        <row r="196">
          <cell r="O196" t="str">
            <v>Intelbras</v>
          </cell>
          <cell r="S196" t="str">
            <v>Tecno Comp</v>
          </cell>
          <cell r="AT196" t="str">
            <v/>
          </cell>
          <cell r="AW196" t="str">
            <v/>
          </cell>
        </row>
        <row r="197">
          <cell r="O197" t="str">
            <v>Intellex</v>
          </cell>
          <cell r="S197" t="str">
            <v>Teldat</v>
          </cell>
          <cell r="AT197" t="str">
            <v/>
          </cell>
          <cell r="AW197" t="str">
            <v/>
          </cell>
        </row>
        <row r="198">
          <cell r="O198" t="str">
            <v>Intermec</v>
          </cell>
          <cell r="S198" t="str">
            <v>TGS</v>
          </cell>
          <cell r="AT198" t="str">
            <v/>
          </cell>
          <cell r="AW198" t="str">
            <v/>
          </cell>
        </row>
        <row r="199">
          <cell r="O199" t="str">
            <v>IOTAG</v>
          </cell>
          <cell r="S199" t="str">
            <v>Teleflex</v>
          </cell>
          <cell r="AT199" t="str">
            <v/>
          </cell>
          <cell r="AW199" t="str">
            <v/>
          </cell>
        </row>
        <row r="200">
          <cell r="O200" t="str">
            <v>Ipanema</v>
          </cell>
          <cell r="S200" t="str">
            <v>Telefônica Brasil</v>
          </cell>
          <cell r="AT200" t="str">
            <v/>
          </cell>
          <cell r="AW200" t="str">
            <v/>
          </cell>
        </row>
        <row r="201">
          <cell r="O201" t="str">
            <v>Ipc</v>
          </cell>
          <cell r="S201" t="str">
            <v>Telefônica Data</v>
          </cell>
          <cell r="AT201" t="str">
            <v/>
          </cell>
          <cell r="AW201" t="str">
            <v/>
          </cell>
        </row>
        <row r="202">
          <cell r="O202" t="str">
            <v>Ipswitch</v>
          </cell>
          <cell r="S202" t="str">
            <v>Telemont</v>
          </cell>
          <cell r="AT202" t="str">
            <v/>
          </cell>
          <cell r="AW202" t="str">
            <v/>
          </cell>
        </row>
        <row r="203">
          <cell r="O203" t="str">
            <v>IronPort</v>
          </cell>
          <cell r="S203" t="str">
            <v>Telesul</v>
          </cell>
          <cell r="AT203" t="str">
            <v/>
          </cell>
          <cell r="AW203" t="str">
            <v/>
          </cell>
        </row>
        <row r="204">
          <cell r="O204" t="str">
            <v>Itautec</v>
          </cell>
          <cell r="S204" t="str">
            <v>Telogis Inc</v>
          </cell>
          <cell r="AT204" t="str">
            <v/>
          </cell>
          <cell r="AW204" t="str">
            <v/>
          </cell>
        </row>
        <row r="205">
          <cell r="O205" t="str">
            <v>iVirtua</v>
          </cell>
          <cell r="S205" t="str">
            <v>Tenbu</v>
          </cell>
          <cell r="AT205" t="str">
            <v/>
          </cell>
          <cell r="AW205" t="str">
            <v/>
          </cell>
        </row>
        <row r="206">
          <cell r="O206" t="str">
            <v>Jabra</v>
          </cell>
          <cell r="S206" t="str">
            <v>TES</v>
          </cell>
          <cell r="AT206" t="str">
            <v/>
          </cell>
          <cell r="AW206" t="str">
            <v/>
          </cell>
        </row>
        <row r="207">
          <cell r="O207" t="str">
            <v>JD POSTE PADRÃO</v>
          </cell>
          <cell r="S207" t="str">
            <v>TESB - NÃO UTILIZAR</v>
          </cell>
          <cell r="AT207" t="str">
            <v/>
          </cell>
          <cell r="AW207" t="str">
            <v/>
          </cell>
        </row>
        <row r="208">
          <cell r="O208" t="str">
            <v>JFL</v>
          </cell>
          <cell r="S208" t="str">
            <v>TIS</v>
          </cell>
          <cell r="AT208" t="str">
            <v/>
          </cell>
          <cell r="AW208" t="str">
            <v/>
          </cell>
        </row>
        <row r="209">
          <cell r="O209" t="str">
            <v>Juniper</v>
          </cell>
          <cell r="S209" t="str">
            <v>Totalpresence</v>
          </cell>
          <cell r="AT209" t="str">
            <v/>
          </cell>
          <cell r="AW209" t="str">
            <v/>
          </cell>
        </row>
        <row r="210">
          <cell r="O210" t="str">
            <v>Kabira</v>
          </cell>
          <cell r="S210" t="str">
            <v>TP-Link</v>
          </cell>
          <cell r="AT210" t="str">
            <v/>
          </cell>
          <cell r="AW210" t="str">
            <v/>
          </cell>
        </row>
        <row r="211">
          <cell r="O211" t="str">
            <v>KALTS</v>
          </cell>
          <cell r="S211" t="str">
            <v>Trilobit</v>
          </cell>
          <cell r="AT211" t="str">
            <v/>
          </cell>
          <cell r="AW211" t="str">
            <v/>
          </cell>
        </row>
        <row r="212">
          <cell r="O212" t="str">
            <v>Kaspersky</v>
          </cell>
          <cell r="S212" t="str">
            <v>Trópico</v>
          </cell>
          <cell r="AT212" t="str">
            <v/>
          </cell>
          <cell r="AW212" t="str">
            <v/>
          </cell>
        </row>
        <row r="213">
          <cell r="O213" t="str">
            <v>Kensington</v>
          </cell>
          <cell r="S213" t="str">
            <v>T-Systems</v>
          </cell>
          <cell r="AT213" t="str">
            <v/>
          </cell>
          <cell r="AW213" t="str">
            <v/>
          </cell>
        </row>
        <row r="214">
          <cell r="O214" t="str">
            <v>KIDDE</v>
          </cell>
          <cell r="S214" t="str">
            <v>Unifi</v>
          </cell>
          <cell r="AT214" t="str">
            <v/>
          </cell>
          <cell r="AW214" t="str">
            <v/>
          </cell>
        </row>
        <row r="215">
          <cell r="O215" t="str">
            <v>Kingston</v>
          </cell>
          <cell r="S215" t="str">
            <v>Unify</v>
          </cell>
          <cell r="AT215" t="str">
            <v/>
          </cell>
          <cell r="AW215" t="str">
            <v/>
          </cell>
        </row>
        <row r="216">
          <cell r="O216" t="str">
            <v>KUM</v>
          </cell>
          <cell r="S216" t="str">
            <v>UPS</v>
          </cell>
          <cell r="AT216" t="str">
            <v/>
          </cell>
          <cell r="AW216" t="str">
            <v/>
          </cell>
        </row>
        <row r="217">
          <cell r="O217" t="str">
            <v>Legrand</v>
          </cell>
          <cell r="S217" t="str">
            <v>V2COM</v>
          </cell>
          <cell r="AT217" t="str">
            <v/>
          </cell>
          <cell r="AW217" t="str">
            <v/>
          </cell>
        </row>
        <row r="218">
          <cell r="O218" t="str">
            <v>LENEL</v>
          </cell>
          <cell r="S218" t="str">
            <v>Veja 7</v>
          </cell>
          <cell r="AT218" t="str">
            <v/>
          </cell>
          <cell r="AW218" t="str">
            <v/>
          </cell>
        </row>
        <row r="219">
          <cell r="O219" t="str">
            <v>Lenovo</v>
          </cell>
          <cell r="S219" t="str">
            <v>Vernet</v>
          </cell>
          <cell r="AT219" t="str">
            <v/>
          </cell>
          <cell r="AW219" t="str">
            <v/>
          </cell>
        </row>
        <row r="220">
          <cell r="O220" t="str">
            <v>Leucotron</v>
          </cell>
          <cell r="S220" t="str">
            <v>Via Digital/Via Voz</v>
          </cell>
          <cell r="AT220" t="str">
            <v/>
          </cell>
          <cell r="AW220" t="str">
            <v/>
          </cell>
        </row>
        <row r="221">
          <cell r="O221" t="str">
            <v>LG</v>
          </cell>
          <cell r="S221" t="str">
            <v>Via Telecom</v>
          </cell>
          <cell r="AT221" t="str">
            <v/>
          </cell>
          <cell r="AW221" t="str">
            <v/>
          </cell>
        </row>
        <row r="222">
          <cell r="O222" t="str">
            <v>LHS</v>
          </cell>
          <cell r="S222" t="str">
            <v>VITA IT</v>
          </cell>
          <cell r="AT222" t="str">
            <v/>
          </cell>
          <cell r="AW222" t="str">
            <v/>
          </cell>
        </row>
        <row r="223">
          <cell r="O223" t="str">
            <v>Lider Rental</v>
          </cell>
          <cell r="S223" t="str">
            <v>Viridi</v>
          </cell>
          <cell r="AT223" t="str">
            <v/>
          </cell>
          <cell r="AW223" t="str">
            <v/>
          </cell>
        </row>
        <row r="224">
          <cell r="O224" t="str">
            <v>LifeSize</v>
          </cell>
          <cell r="S224" t="str">
            <v>Vs Data</v>
          </cell>
          <cell r="AT224" t="str">
            <v/>
          </cell>
          <cell r="AW224" t="str">
            <v/>
          </cell>
        </row>
        <row r="225">
          <cell r="O225" t="str">
            <v>Lightware</v>
          </cell>
          <cell r="S225" t="str">
            <v>VS Telecom</v>
          </cell>
          <cell r="AT225" t="str">
            <v/>
          </cell>
          <cell r="AW225" t="str">
            <v/>
          </cell>
        </row>
        <row r="226">
          <cell r="O226" t="str">
            <v>LigthPointe</v>
          </cell>
          <cell r="S226" t="str">
            <v>Way2</v>
          </cell>
          <cell r="AT226" t="str">
            <v/>
          </cell>
          <cell r="AW226" t="str">
            <v/>
          </cell>
        </row>
        <row r="227">
          <cell r="O227" t="str">
            <v>Liteon</v>
          </cell>
          <cell r="S227" t="str">
            <v>Westcon</v>
          </cell>
          <cell r="AT227" t="str">
            <v/>
          </cell>
          <cell r="AW227" t="str">
            <v/>
          </cell>
        </row>
        <row r="228">
          <cell r="O228" t="str">
            <v>LOGITECH</v>
          </cell>
          <cell r="S228" t="str">
            <v>Wittel</v>
          </cell>
          <cell r="AT228" t="str">
            <v/>
          </cell>
          <cell r="AW228" t="str">
            <v/>
          </cell>
        </row>
        <row r="229">
          <cell r="O229" t="str">
            <v>Manfroto</v>
          </cell>
          <cell r="S229" t="str">
            <v xml:space="preserve">WNI </v>
          </cell>
          <cell r="AT229" t="str">
            <v/>
          </cell>
          <cell r="AW229" t="str">
            <v/>
          </cell>
        </row>
        <row r="230">
          <cell r="O230" t="str">
            <v>MAJESTIC</v>
          </cell>
          <cell r="S230" t="str">
            <v>Ziva</v>
          </cell>
          <cell r="AT230" t="str">
            <v/>
          </cell>
          <cell r="AW230" t="str">
            <v/>
          </cell>
        </row>
        <row r="231">
          <cell r="O231" t="str">
            <v>MAUELL</v>
          </cell>
          <cell r="S231" t="str">
            <v>Zubie</v>
          </cell>
          <cell r="AT231" t="str">
            <v/>
          </cell>
          <cell r="AW231" t="str">
            <v/>
          </cell>
        </row>
        <row r="232">
          <cell r="O232" t="str">
            <v>Morão Montagens</v>
          </cell>
          <cell r="AT232" t="str">
            <v/>
          </cell>
          <cell r="AW232" t="str">
            <v/>
          </cell>
        </row>
        <row r="233">
          <cell r="O233" t="str">
            <v>McAfee</v>
          </cell>
          <cell r="AT233" t="str">
            <v/>
          </cell>
          <cell r="AW233" t="str">
            <v/>
          </cell>
        </row>
        <row r="234">
          <cell r="O234" t="str">
            <v>Meanwell</v>
          </cell>
          <cell r="AT234" t="str">
            <v/>
          </cell>
          <cell r="AW234" t="str">
            <v/>
          </cell>
        </row>
        <row r="235">
          <cell r="O235" t="str">
            <v>Mecano</v>
          </cell>
          <cell r="AT235" t="str">
            <v/>
          </cell>
          <cell r="AW235" t="str">
            <v/>
          </cell>
        </row>
        <row r="236">
          <cell r="O236" t="str">
            <v>Megatron</v>
          </cell>
          <cell r="AT236" t="str">
            <v/>
          </cell>
          <cell r="AW236" t="str">
            <v/>
          </cell>
        </row>
        <row r="237">
          <cell r="O237" t="str">
            <v>MEKANIKA</v>
          </cell>
          <cell r="AT237" t="str">
            <v/>
          </cell>
          <cell r="AW237" t="str">
            <v/>
          </cell>
        </row>
        <row r="238">
          <cell r="O238" t="str">
            <v>Mercury</v>
          </cell>
          <cell r="AT238" t="str">
            <v/>
          </cell>
          <cell r="AW238" t="str">
            <v/>
          </cell>
        </row>
        <row r="239">
          <cell r="O239" t="str">
            <v>MERCUSYS</v>
          </cell>
          <cell r="AT239" t="str">
            <v/>
          </cell>
          <cell r="AW239" t="str">
            <v/>
          </cell>
        </row>
        <row r="240">
          <cell r="O240" t="str">
            <v>Microsoft</v>
          </cell>
          <cell r="AT240" t="str">
            <v/>
          </cell>
          <cell r="AW240" t="str">
            <v/>
          </cell>
        </row>
        <row r="241">
          <cell r="O241" t="str">
            <v>MILESTONE</v>
          </cell>
          <cell r="AT241" t="str">
            <v/>
          </cell>
          <cell r="AW241" t="str">
            <v/>
          </cell>
        </row>
        <row r="242">
          <cell r="O242" t="str">
            <v>MINIPA</v>
          </cell>
          <cell r="AT242" t="str">
            <v/>
          </cell>
          <cell r="AW242" t="str">
            <v/>
          </cell>
        </row>
        <row r="243">
          <cell r="O243" t="str">
            <v>Mobotix</v>
          </cell>
          <cell r="AT243" t="str">
            <v/>
          </cell>
          <cell r="AW243" t="str">
            <v/>
          </cell>
        </row>
        <row r="244">
          <cell r="O244" t="str">
            <v>Mopa</v>
          </cell>
          <cell r="AT244" t="str">
            <v/>
          </cell>
          <cell r="AW244" t="str">
            <v/>
          </cell>
        </row>
        <row r="245">
          <cell r="O245" t="str">
            <v>MOREY</v>
          </cell>
          <cell r="AT245" t="str">
            <v/>
          </cell>
          <cell r="AW245" t="str">
            <v/>
          </cell>
        </row>
        <row r="246">
          <cell r="O246" t="str">
            <v>MORPHO</v>
          </cell>
          <cell r="AT246" t="str">
            <v/>
          </cell>
          <cell r="AW246" t="str">
            <v/>
          </cell>
        </row>
        <row r="247">
          <cell r="O247" t="str">
            <v>Motorola</v>
          </cell>
          <cell r="AT247" t="str">
            <v/>
          </cell>
          <cell r="AW247" t="str">
            <v/>
          </cell>
        </row>
        <row r="248">
          <cell r="O248" t="str">
            <v>MOURA</v>
          </cell>
          <cell r="AT248" t="str">
            <v/>
          </cell>
          <cell r="AW248" t="str">
            <v/>
          </cell>
        </row>
        <row r="249">
          <cell r="O249" t="str">
            <v>MSI</v>
          </cell>
          <cell r="AT249" t="str">
            <v/>
          </cell>
          <cell r="AW249" t="str">
            <v/>
          </cell>
        </row>
        <row r="250">
          <cell r="O250" t="str">
            <v>MTM</v>
          </cell>
          <cell r="AT250" t="str">
            <v/>
          </cell>
          <cell r="AW250" t="str">
            <v/>
          </cell>
        </row>
        <row r="251">
          <cell r="O251" t="str">
            <v>Multi Portal</v>
          </cell>
          <cell r="AT251" t="str">
            <v/>
          </cell>
          <cell r="AW251" t="str">
            <v/>
          </cell>
        </row>
        <row r="252">
          <cell r="O252" t="str">
            <v>Multilaser</v>
          </cell>
          <cell r="AT252" t="str">
            <v/>
          </cell>
          <cell r="AW252" t="str">
            <v/>
          </cell>
        </row>
        <row r="253">
          <cell r="O253" t="str">
            <v>NEC</v>
          </cell>
          <cell r="AT253" t="str">
            <v/>
          </cell>
          <cell r="AW253" t="str">
            <v/>
          </cell>
        </row>
        <row r="254">
          <cell r="O254" t="str">
            <v>NEDAP</v>
          </cell>
          <cell r="AT254" t="str">
            <v/>
          </cell>
          <cell r="AW254" t="str">
            <v/>
          </cell>
        </row>
        <row r="255">
          <cell r="O255" t="str">
            <v>Netapp</v>
          </cell>
          <cell r="AT255" t="str">
            <v/>
          </cell>
          <cell r="AW255" t="str">
            <v/>
          </cell>
        </row>
        <row r="256">
          <cell r="O256" t="str">
            <v>Netgeai</v>
          </cell>
          <cell r="AT256" t="str">
            <v/>
          </cell>
          <cell r="AW256" t="str">
            <v/>
          </cell>
        </row>
        <row r="257">
          <cell r="O257" t="str">
            <v>Netscout</v>
          </cell>
          <cell r="AT257" t="str">
            <v/>
          </cell>
          <cell r="AW257" t="str">
            <v/>
          </cell>
        </row>
        <row r="258">
          <cell r="O258" t="str">
            <v>NEW SAFES</v>
          </cell>
          <cell r="AT258" t="str">
            <v/>
          </cell>
          <cell r="AW258" t="str">
            <v/>
          </cell>
        </row>
        <row r="259">
          <cell r="O259" t="str">
            <v>NEWCOM</v>
          </cell>
          <cell r="AT259" t="str">
            <v/>
          </cell>
          <cell r="AW259" t="str">
            <v/>
          </cell>
        </row>
        <row r="260">
          <cell r="O260" t="str">
            <v>NEXANS</v>
          </cell>
          <cell r="AT260" t="str">
            <v/>
          </cell>
          <cell r="AW260" t="str">
            <v/>
          </cell>
        </row>
        <row r="261">
          <cell r="O261" t="str">
            <v>NHS</v>
          </cell>
          <cell r="AT261" t="str">
            <v/>
          </cell>
          <cell r="AW261" t="str">
            <v/>
          </cell>
        </row>
        <row r="262">
          <cell r="O262" t="str">
            <v>NIAGARA</v>
          </cell>
          <cell r="AT262" t="str">
            <v/>
          </cell>
          <cell r="AW262" t="str">
            <v/>
          </cell>
        </row>
        <row r="263">
          <cell r="O263" t="str">
            <v>Nice</v>
          </cell>
          <cell r="AT263" t="str">
            <v/>
          </cell>
          <cell r="AW263" t="str">
            <v/>
          </cell>
        </row>
        <row r="264">
          <cell r="O264" t="str">
            <v>Nokia</v>
          </cell>
          <cell r="AT264" t="str">
            <v/>
          </cell>
          <cell r="AW264" t="str">
            <v/>
          </cell>
        </row>
        <row r="265">
          <cell r="O265" t="str">
            <v>Nominum</v>
          </cell>
          <cell r="AT265" t="str">
            <v/>
          </cell>
          <cell r="AW265" t="str">
            <v/>
          </cell>
        </row>
        <row r="266">
          <cell r="O266" t="str">
            <v>NOTIFIER</v>
          </cell>
          <cell r="AT266" t="str">
            <v/>
          </cell>
          <cell r="AW266" t="str">
            <v/>
          </cell>
        </row>
        <row r="267">
          <cell r="O267" t="str">
            <v>Novell</v>
          </cell>
          <cell r="AT267" t="str">
            <v/>
          </cell>
          <cell r="AW267" t="str">
            <v/>
          </cell>
        </row>
        <row r="268">
          <cell r="O268" t="str">
            <v>Nvidia</v>
          </cell>
          <cell r="AT268" t="str">
            <v/>
          </cell>
          <cell r="AW268" t="str">
            <v/>
          </cell>
        </row>
        <row r="269">
          <cell r="O269" t="str">
            <v>Olibras</v>
          </cell>
          <cell r="AT269" t="str">
            <v/>
          </cell>
          <cell r="AW269" t="str">
            <v/>
          </cell>
        </row>
        <row r="270">
          <cell r="O270" t="str">
            <v>Olitel</v>
          </cell>
          <cell r="AT270" t="str">
            <v/>
          </cell>
          <cell r="AW270" t="str">
            <v/>
          </cell>
        </row>
        <row r="271">
          <cell r="O271" t="str">
            <v>OMEGA</v>
          </cell>
          <cell r="AT271" t="str">
            <v/>
          </cell>
          <cell r="AW271" t="str">
            <v/>
          </cell>
        </row>
        <row r="272">
          <cell r="O272" t="str">
            <v>OPTEX</v>
          </cell>
          <cell r="AT272" t="str">
            <v/>
          </cell>
          <cell r="AW272" t="str">
            <v/>
          </cell>
        </row>
        <row r="273">
          <cell r="O273" t="str">
            <v>Oracle</v>
          </cell>
          <cell r="AT273" t="str">
            <v/>
          </cell>
          <cell r="AW273" t="str">
            <v/>
          </cell>
        </row>
        <row r="274">
          <cell r="O274" t="str">
            <v>Orbe</v>
          </cell>
          <cell r="AT274" t="str">
            <v/>
          </cell>
          <cell r="AW274" t="str">
            <v/>
          </cell>
        </row>
        <row r="275">
          <cell r="O275" t="str">
            <v>Overland</v>
          </cell>
          <cell r="AT275" t="str">
            <v/>
          </cell>
          <cell r="AW275" t="str">
            <v/>
          </cell>
        </row>
        <row r="276">
          <cell r="O276" t="str">
            <v>Packet Design</v>
          </cell>
          <cell r="AT276" t="str">
            <v/>
          </cell>
          <cell r="AW276" t="str">
            <v/>
          </cell>
        </row>
        <row r="277">
          <cell r="O277" t="str">
            <v>Palo Alto</v>
          </cell>
          <cell r="AT277" t="str">
            <v/>
          </cell>
          <cell r="AW277" t="str">
            <v/>
          </cell>
        </row>
        <row r="278">
          <cell r="O278" t="str">
            <v>Panasonic</v>
          </cell>
          <cell r="AT278" t="str">
            <v/>
          </cell>
          <cell r="AW278" t="str">
            <v/>
          </cell>
        </row>
        <row r="279">
          <cell r="O279" t="str">
            <v>Panda</v>
          </cell>
          <cell r="AT279" t="str">
            <v/>
          </cell>
          <cell r="AW279" t="str">
            <v/>
          </cell>
        </row>
        <row r="280">
          <cell r="O280" t="str">
            <v>Panduit</v>
          </cell>
          <cell r="AT280" t="str">
            <v/>
          </cell>
          <cell r="AW280" t="str">
            <v/>
          </cell>
        </row>
        <row r="281">
          <cell r="O281" t="str">
            <v>Paradox</v>
          </cell>
          <cell r="AT281" t="str">
            <v/>
          </cell>
          <cell r="AW281" t="str">
            <v/>
          </cell>
        </row>
        <row r="282">
          <cell r="O282" t="str">
            <v>Parpulo</v>
          </cell>
          <cell r="AT282" t="str">
            <v/>
          </cell>
          <cell r="AW282" t="str">
            <v/>
          </cell>
        </row>
        <row r="283">
          <cell r="O283" t="str">
            <v>Pearson Vue</v>
          </cell>
          <cell r="AT283" t="str">
            <v/>
          </cell>
          <cell r="AW283" t="str">
            <v/>
          </cell>
        </row>
        <row r="284">
          <cell r="O284" t="str">
            <v>Peregrine</v>
          </cell>
          <cell r="AT284" t="str">
            <v/>
          </cell>
          <cell r="AW284" t="str">
            <v/>
          </cell>
        </row>
        <row r="285">
          <cell r="O285" t="str">
            <v>PERFIL LIDER</v>
          </cell>
          <cell r="AT285" t="str">
            <v/>
          </cell>
          <cell r="AW285" t="str">
            <v/>
          </cell>
        </row>
        <row r="286">
          <cell r="O286" t="str">
            <v>PHELPS DODGE</v>
          </cell>
          <cell r="AT286" t="str">
            <v/>
          </cell>
          <cell r="AW286" t="str">
            <v/>
          </cell>
        </row>
        <row r="287">
          <cell r="O287" t="str">
            <v>Philips</v>
          </cell>
          <cell r="AT287" t="str">
            <v/>
          </cell>
          <cell r="AW287" t="str">
            <v/>
          </cell>
        </row>
        <row r="288">
          <cell r="O288" t="str">
            <v>Pial</v>
          </cell>
          <cell r="AT288" t="str">
            <v/>
          </cell>
          <cell r="AW288" t="str">
            <v/>
          </cell>
        </row>
        <row r="289">
          <cell r="O289" t="str">
            <v>PineApp</v>
          </cell>
          <cell r="AT289" t="str">
            <v/>
          </cell>
          <cell r="AW289" t="str">
            <v/>
          </cell>
        </row>
        <row r="290">
          <cell r="O290" t="str">
            <v>Planet</v>
          </cell>
          <cell r="AT290" t="str">
            <v/>
          </cell>
          <cell r="AW290" t="str">
            <v/>
          </cell>
        </row>
        <row r="291">
          <cell r="O291" t="str">
            <v>Plantronics</v>
          </cell>
          <cell r="AT291" t="str">
            <v/>
          </cell>
          <cell r="AW291" t="str">
            <v/>
          </cell>
        </row>
        <row r="292">
          <cell r="O292" t="str">
            <v>Polycom</v>
          </cell>
          <cell r="AT292" t="str">
            <v/>
          </cell>
          <cell r="AW292" t="str">
            <v/>
          </cell>
        </row>
        <row r="293">
          <cell r="O293" t="str">
            <v>Positivo</v>
          </cell>
          <cell r="AT293" t="str">
            <v/>
          </cell>
          <cell r="AW293" t="str">
            <v/>
          </cell>
        </row>
        <row r="294">
          <cell r="O294" t="str">
            <v>PPA</v>
          </cell>
          <cell r="AT294" t="str">
            <v/>
          </cell>
          <cell r="AW294" t="str">
            <v/>
          </cell>
        </row>
        <row r="295">
          <cell r="O295" t="str">
            <v>Proimage</v>
          </cell>
          <cell r="AT295" t="str">
            <v/>
          </cell>
          <cell r="AW295" t="str">
            <v/>
          </cell>
        </row>
        <row r="296">
          <cell r="O296" t="str">
            <v>Prometric</v>
          </cell>
          <cell r="AT296" t="str">
            <v/>
          </cell>
          <cell r="AW296" t="str">
            <v/>
          </cell>
        </row>
        <row r="297">
          <cell r="O297" t="str">
            <v>PROMONT</v>
          </cell>
          <cell r="AT297" t="str">
            <v/>
          </cell>
          <cell r="AW297" t="str">
            <v/>
          </cell>
        </row>
        <row r="298">
          <cell r="O298" t="str">
            <v>ProofPoint</v>
          </cell>
          <cell r="AT298" t="str">
            <v/>
          </cell>
          <cell r="AW298" t="str">
            <v/>
          </cell>
        </row>
        <row r="299">
          <cell r="O299" t="str">
            <v>Psware Inc</v>
          </cell>
          <cell r="AT299" t="str">
            <v/>
          </cell>
          <cell r="AW299" t="str">
            <v/>
          </cell>
        </row>
        <row r="300">
          <cell r="O300" t="str">
            <v>Pumatronic</v>
          </cell>
          <cell r="AT300" t="str">
            <v/>
          </cell>
          <cell r="AW300" t="str">
            <v/>
          </cell>
        </row>
        <row r="301">
          <cell r="O301" t="str">
            <v>Qlogic</v>
          </cell>
          <cell r="AT301" t="str">
            <v/>
          </cell>
          <cell r="AW301" t="str">
            <v/>
          </cell>
        </row>
        <row r="302">
          <cell r="O302" t="str">
            <v>QuesCom</v>
          </cell>
          <cell r="AT302" t="str">
            <v/>
          </cell>
          <cell r="AW302" t="str">
            <v/>
          </cell>
        </row>
        <row r="303">
          <cell r="O303" t="str">
            <v>Radware</v>
          </cell>
          <cell r="AT303" t="str">
            <v/>
          </cell>
          <cell r="AW303" t="str">
            <v/>
          </cell>
        </row>
        <row r="304">
          <cell r="O304" t="str">
            <v>RADWIN</v>
          </cell>
          <cell r="AT304" t="str">
            <v/>
          </cell>
          <cell r="AW304" t="str">
            <v/>
          </cell>
        </row>
        <row r="305">
          <cell r="O305" t="str">
            <v>Red Hat</v>
          </cell>
          <cell r="AT305" t="str">
            <v/>
          </cell>
          <cell r="AW305" t="str">
            <v/>
          </cell>
        </row>
        <row r="306">
          <cell r="O306" t="str">
            <v>Rede Air</v>
          </cell>
          <cell r="AT306" t="str">
            <v/>
          </cell>
          <cell r="AW306" t="str">
            <v/>
          </cell>
        </row>
        <row r="307">
          <cell r="O307" t="str">
            <v>Redecamp</v>
          </cell>
          <cell r="AT307" t="str">
            <v/>
          </cell>
          <cell r="AW307" t="str">
            <v/>
          </cell>
        </row>
        <row r="308">
          <cell r="O308" t="str">
            <v>Redline</v>
          </cell>
          <cell r="AT308" t="str">
            <v/>
          </cell>
          <cell r="AW308" t="str">
            <v/>
          </cell>
        </row>
        <row r="309">
          <cell r="O309" t="str">
            <v>Repume</v>
          </cell>
          <cell r="AT309" t="str">
            <v/>
          </cell>
          <cell r="AW309" t="str">
            <v/>
          </cell>
        </row>
        <row r="310">
          <cell r="O310" t="str">
            <v>Rextel</v>
          </cell>
          <cell r="AT310" t="str">
            <v/>
          </cell>
          <cell r="AW310" t="str">
            <v/>
          </cell>
        </row>
        <row r="311">
          <cell r="O311" t="str">
            <v>RICCO</v>
          </cell>
          <cell r="AT311" t="str">
            <v/>
          </cell>
          <cell r="AW311" t="str">
            <v/>
          </cell>
        </row>
        <row r="312">
          <cell r="O312" t="str">
            <v>RISCO</v>
          </cell>
          <cell r="AT312" t="str">
            <v/>
          </cell>
          <cell r="AW312" t="str">
            <v/>
          </cell>
        </row>
        <row r="313">
          <cell r="O313" t="str">
            <v>Riverbed</v>
          </cell>
          <cell r="AT313" t="str">
            <v/>
          </cell>
          <cell r="AW313" t="str">
            <v/>
          </cell>
        </row>
        <row r="314">
          <cell r="O314" t="str">
            <v>Robustel</v>
          </cell>
          <cell r="AT314" t="str">
            <v/>
          </cell>
          <cell r="AW314" t="str">
            <v/>
          </cell>
        </row>
        <row r="315">
          <cell r="O315" t="str">
            <v>ROKONET</v>
          </cell>
          <cell r="AT315" t="str">
            <v/>
          </cell>
          <cell r="AW315" t="str">
            <v/>
          </cell>
        </row>
        <row r="316">
          <cell r="O316" t="str">
            <v>Routerboard</v>
          </cell>
          <cell r="AT316" t="str">
            <v/>
          </cell>
          <cell r="AW316" t="str">
            <v/>
          </cell>
        </row>
        <row r="317">
          <cell r="O317" t="str">
            <v>RSA</v>
          </cell>
          <cell r="AT317" t="str">
            <v/>
          </cell>
          <cell r="AW317" t="str">
            <v/>
          </cell>
        </row>
        <row r="318">
          <cell r="O318" t="str">
            <v>Ruckus</v>
          </cell>
          <cell r="AT318" t="str">
            <v/>
          </cell>
          <cell r="AW318" t="str">
            <v/>
          </cell>
        </row>
        <row r="319">
          <cell r="O319" t="str">
            <v>Samsung</v>
          </cell>
          <cell r="AT319" t="str">
            <v/>
          </cell>
          <cell r="AW319" t="str">
            <v/>
          </cell>
        </row>
        <row r="320">
          <cell r="O320" t="str">
            <v>SANDISK</v>
          </cell>
          <cell r="AT320" t="str">
            <v/>
          </cell>
          <cell r="AW320" t="str">
            <v/>
          </cell>
        </row>
        <row r="321">
          <cell r="O321" t="str">
            <v>SAP</v>
          </cell>
          <cell r="AT321" t="str">
            <v/>
          </cell>
          <cell r="AW321" t="str">
            <v/>
          </cell>
        </row>
        <row r="322">
          <cell r="O322" t="str">
            <v>Sata</v>
          </cell>
          <cell r="AT322" t="str">
            <v/>
          </cell>
          <cell r="AW322" t="str">
            <v/>
          </cell>
        </row>
        <row r="323">
          <cell r="O323" t="str">
            <v>SCHNEIDER</v>
          </cell>
          <cell r="AT323" t="str">
            <v/>
          </cell>
          <cell r="AW323" t="str">
            <v/>
          </cell>
        </row>
        <row r="324">
          <cell r="O324" t="str">
            <v>Seagate</v>
          </cell>
          <cell r="AT324" t="str">
            <v/>
          </cell>
          <cell r="AW324" t="str">
            <v/>
          </cell>
        </row>
        <row r="325">
          <cell r="O325" t="str">
            <v>SEAL</v>
          </cell>
          <cell r="AT325" t="str">
            <v/>
          </cell>
          <cell r="AW325" t="str">
            <v/>
          </cell>
        </row>
        <row r="326">
          <cell r="O326" t="str">
            <v>SEALTUBO</v>
          </cell>
          <cell r="AT326" t="str">
            <v/>
          </cell>
          <cell r="AW326" t="str">
            <v/>
          </cell>
        </row>
        <row r="327">
          <cell r="O327" t="str">
            <v>SECCON</v>
          </cell>
          <cell r="AT327" t="str">
            <v/>
          </cell>
          <cell r="AW327" t="str">
            <v/>
          </cell>
        </row>
        <row r="328">
          <cell r="O328" t="str">
            <v>Seco</v>
          </cell>
          <cell r="AT328" t="str">
            <v/>
          </cell>
          <cell r="AW328" t="str">
            <v/>
          </cell>
        </row>
        <row r="329">
          <cell r="O329" t="str">
            <v>Securicenter</v>
          </cell>
          <cell r="AT329" t="str">
            <v/>
          </cell>
          <cell r="AW329" t="str">
            <v/>
          </cell>
        </row>
        <row r="330">
          <cell r="O330" t="str">
            <v>Sensage</v>
          </cell>
          <cell r="AT330" t="str">
            <v/>
          </cell>
          <cell r="AW330" t="str">
            <v/>
          </cell>
        </row>
        <row r="331">
          <cell r="O331" t="str">
            <v>Sensormatic</v>
          </cell>
          <cell r="AT331" t="str">
            <v/>
          </cell>
          <cell r="AW331" t="str">
            <v/>
          </cell>
        </row>
        <row r="332">
          <cell r="O332" t="str">
            <v>Seinheiser</v>
          </cell>
          <cell r="AT332" t="str">
            <v/>
          </cell>
          <cell r="AW332" t="str">
            <v/>
          </cell>
        </row>
        <row r="333">
          <cell r="O333" t="str">
            <v>Shape</v>
          </cell>
          <cell r="AT333" t="str">
            <v/>
          </cell>
          <cell r="AW333" t="str">
            <v/>
          </cell>
        </row>
        <row r="334">
          <cell r="O334" t="str">
            <v>ShotSpotter</v>
          </cell>
          <cell r="AT334" t="str">
            <v/>
          </cell>
          <cell r="AW334" t="str">
            <v/>
          </cell>
        </row>
        <row r="335">
          <cell r="O335" t="str">
            <v>Siemens</v>
          </cell>
          <cell r="AT335" t="str">
            <v/>
          </cell>
          <cell r="AW335" t="str">
            <v/>
          </cell>
        </row>
        <row r="336">
          <cell r="O336" t="str">
            <v>Silver Peak</v>
          </cell>
          <cell r="AT336" t="str">
            <v/>
          </cell>
          <cell r="AW336" t="str">
            <v/>
          </cell>
        </row>
        <row r="337">
          <cell r="O337" t="str">
            <v>Skaarhoj</v>
          </cell>
          <cell r="AT337" t="str">
            <v/>
          </cell>
          <cell r="AW337" t="str">
            <v/>
          </cell>
        </row>
        <row r="338">
          <cell r="O338" t="str">
            <v>Skybox</v>
          </cell>
          <cell r="AT338" t="str">
            <v/>
          </cell>
          <cell r="AW338" t="str">
            <v/>
          </cell>
        </row>
        <row r="339">
          <cell r="O339" t="str">
            <v>Smartech</v>
          </cell>
          <cell r="AT339" t="str">
            <v/>
          </cell>
          <cell r="AW339" t="str">
            <v/>
          </cell>
        </row>
        <row r="340">
          <cell r="O340" t="str">
            <v xml:space="preserve">SMS </v>
          </cell>
          <cell r="AT340" t="str">
            <v/>
          </cell>
          <cell r="AW340" t="str">
            <v/>
          </cell>
        </row>
        <row r="341">
          <cell r="O341" t="str">
            <v>Sodramar</v>
          </cell>
          <cell r="AT341" t="str">
            <v/>
          </cell>
          <cell r="AW341" t="str">
            <v/>
          </cell>
        </row>
        <row r="342">
          <cell r="O342" t="str">
            <v>Soma</v>
          </cell>
          <cell r="AT342" t="str">
            <v/>
          </cell>
          <cell r="AW342" t="str">
            <v/>
          </cell>
        </row>
        <row r="343">
          <cell r="O343" t="str">
            <v>Sonicwall</v>
          </cell>
          <cell r="AT343" t="str">
            <v/>
          </cell>
          <cell r="AW343" t="str">
            <v/>
          </cell>
        </row>
        <row r="344">
          <cell r="O344" t="str">
            <v>Sonin</v>
          </cell>
          <cell r="AT344" t="str">
            <v/>
          </cell>
          <cell r="AW344" t="str">
            <v/>
          </cell>
        </row>
        <row r="345">
          <cell r="O345" t="str">
            <v>Sony</v>
          </cell>
          <cell r="AT345" t="str">
            <v/>
          </cell>
          <cell r="AW345" t="str">
            <v/>
          </cell>
        </row>
        <row r="346">
          <cell r="O346" t="str">
            <v>Sophos</v>
          </cell>
          <cell r="AT346" t="str">
            <v/>
          </cell>
          <cell r="AW346" t="str">
            <v/>
          </cell>
        </row>
        <row r="347">
          <cell r="O347" t="str">
            <v>Sourcefire</v>
          </cell>
          <cell r="AT347" t="str">
            <v/>
          </cell>
          <cell r="AW347" t="str">
            <v/>
          </cell>
        </row>
        <row r="348">
          <cell r="O348" t="str">
            <v>SPI Dynamics</v>
          </cell>
          <cell r="AT348" t="str">
            <v/>
          </cell>
          <cell r="AW348" t="str">
            <v/>
          </cell>
        </row>
        <row r="349">
          <cell r="O349" t="str">
            <v>Splunk</v>
          </cell>
          <cell r="AT349" t="str">
            <v/>
          </cell>
          <cell r="AW349" t="str">
            <v/>
          </cell>
        </row>
        <row r="350">
          <cell r="O350" t="str">
            <v>SPTF</v>
          </cell>
          <cell r="AT350" t="str">
            <v/>
          </cell>
          <cell r="AW350" t="str">
            <v/>
          </cell>
        </row>
        <row r="351">
          <cell r="O351" t="str">
            <v>Steck</v>
          </cell>
          <cell r="AT351" t="str">
            <v/>
          </cell>
          <cell r="AW351" t="str">
            <v/>
          </cell>
        </row>
        <row r="352">
          <cell r="O352" t="str">
            <v>Stillus</v>
          </cell>
          <cell r="AT352" t="str">
            <v/>
          </cell>
          <cell r="AW352" t="str">
            <v/>
          </cell>
        </row>
        <row r="353">
          <cell r="O353" t="str">
            <v>StarLink</v>
          </cell>
          <cell r="AT353" t="str">
            <v/>
          </cell>
          <cell r="AW353" t="str">
            <v/>
          </cell>
        </row>
        <row r="354">
          <cell r="O354" t="str">
            <v>Storage Tek</v>
          </cell>
          <cell r="AT354" t="str">
            <v/>
          </cell>
          <cell r="AW354" t="str">
            <v/>
          </cell>
        </row>
        <row r="355">
          <cell r="O355" t="str">
            <v>Stratavia</v>
          </cell>
          <cell r="AT355" t="str">
            <v/>
          </cell>
          <cell r="AW355" t="str">
            <v/>
          </cell>
        </row>
        <row r="356">
          <cell r="O356" t="str">
            <v>Streamwide</v>
          </cell>
          <cell r="AT356" t="str">
            <v/>
          </cell>
          <cell r="AW356" t="str">
            <v/>
          </cell>
        </row>
        <row r="357">
          <cell r="O357" t="str">
            <v>Sun Microsytems</v>
          </cell>
          <cell r="AT357" t="str">
            <v/>
          </cell>
          <cell r="AW357" t="str">
            <v/>
          </cell>
        </row>
        <row r="358">
          <cell r="O358" t="str">
            <v>SUNLAB POWER</v>
          </cell>
          <cell r="AT358" t="str">
            <v/>
          </cell>
          <cell r="AW358" t="str">
            <v/>
          </cell>
        </row>
        <row r="359">
          <cell r="O359" t="str">
            <v>Supera</v>
          </cell>
          <cell r="AT359" t="str">
            <v/>
          </cell>
          <cell r="AW359" t="str">
            <v/>
          </cell>
        </row>
        <row r="360">
          <cell r="O360" t="str">
            <v>Symantec</v>
          </cell>
          <cell r="AT360" t="str">
            <v/>
          </cell>
          <cell r="AW360" t="str">
            <v/>
          </cell>
        </row>
        <row r="361">
          <cell r="O361" t="str">
            <v>Targus</v>
          </cell>
          <cell r="AT361" t="str">
            <v/>
          </cell>
          <cell r="AW361" t="str">
            <v/>
          </cell>
        </row>
        <row r="362">
          <cell r="O362" t="str">
            <v>Tecnohold</v>
          </cell>
          <cell r="AT362" t="str">
            <v/>
          </cell>
          <cell r="AW362" t="str">
            <v/>
          </cell>
        </row>
        <row r="363">
          <cell r="O363" t="str">
            <v>Teldat</v>
          </cell>
          <cell r="AT363" t="str">
            <v/>
          </cell>
          <cell r="AW363" t="str">
            <v/>
          </cell>
        </row>
        <row r="364">
          <cell r="O364" t="str">
            <v>TELECAM</v>
          </cell>
          <cell r="AT364" t="str">
            <v/>
          </cell>
          <cell r="AW364" t="str">
            <v/>
          </cell>
        </row>
        <row r="365">
          <cell r="O365" t="str">
            <v>Telefer</v>
          </cell>
          <cell r="AT365" t="str">
            <v/>
          </cell>
          <cell r="AW365" t="str">
            <v/>
          </cell>
        </row>
        <row r="366">
          <cell r="O366" t="str">
            <v>Telstra</v>
          </cell>
          <cell r="AT366" t="str">
            <v/>
          </cell>
          <cell r="AW366" t="str">
            <v/>
          </cell>
        </row>
        <row r="367">
          <cell r="O367" t="str">
            <v>Teltonika</v>
          </cell>
          <cell r="AT367" t="str">
            <v/>
          </cell>
          <cell r="AW367" t="str">
            <v/>
          </cell>
        </row>
        <row r="368">
          <cell r="O368" t="str">
            <v>Teradata</v>
          </cell>
          <cell r="AT368" t="str">
            <v/>
          </cell>
          <cell r="AW368" t="str">
            <v/>
          </cell>
        </row>
        <row r="369">
          <cell r="O369" t="str">
            <v>Thomson</v>
          </cell>
          <cell r="AT369" t="str">
            <v/>
          </cell>
          <cell r="AW369" t="str">
            <v/>
          </cell>
        </row>
        <row r="370">
          <cell r="O370" t="str">
            <v>Tiaflex</v>
          </cell>
          <cell r="AT370" t="str">
            <v/>
          </cell>
          <cell r="AW370" t="str">
            <v/>
          </cell>
        </row>
        <row r="371">
          <cell r="O371" t="str">
            <v>TIGRE</v>
          </cell>
          <cell r="AT371" t="str">
            <v/>
          </cell>
          <cell r="AW371" t="str">
            <v/>
          </cell>
        </row>
        <row r="372">
          <cell r="O372" t="str">
            <v>TippingPoint</v>
          </cell>
          <cell r="AT372" t="str">
            <v/>
          </cell>
          <cell r="AW372" t="str">
            <v/>
          </cell>
        </row>
        <row r="373">
          <cell r="O373" t="str">
            <v>TIS</v>
          </cell>
          <cell r="AT373" t="str">
            <v/>
          </cell>
          <cell r="AW373" t="str">
            <v/>
          </cell>
        </row>
        <row r="374">
          <cell r="O374" t="str">
            <v>Tonesoftware</v>
          </cell>
          <cell r="AT374" t="str">
            <v/>
          </cell>
          <cell r="AW374" t="str">
            <v/>
          </cell>
        </row>
        <row r="375">
          <cell r="O375" t="str">
            <v>Toshiba</v>
          </cell>
          <cell r="AT375" t="str">
            <v/>
          </cell>
          <cell r="AW375" t="str">
            <v/>
          </cell>
        </row>
        <row r="376">
          <cell r="O376" t="str">
            <v>TP-Link</v>
          </cell>
          <cell r="AT376" t="str">
            <v/>
          </cell>
          <cell r="AW376" t="str">
            <v/>
          </cell>
        </row>
        <row r="377">
          <cell r="O377" t="str">
            <v>TRAMONTINA</v>
          </cell>
          <cell r="AT377" t="str">
            <v/>
          </cell>
          <cell r="AW377" t="str">
            <v/>
          </cell>
        </row>
        <row r="378">
          <cell r="O378" t="str">
            <v>Trend Micro</v>
          </cell>
          <cell r="AT378" t="str">
            <v/>
          </cell>
          <cell r="AW378" t="str">
            <v/>
          </cell>
        </row>
        <row r="379">
          <cell r="O379" t="str">
            <v>Trendnet</v>
          </cell>
          <cell r="AT379" t="str">
            <v/>
          </cell>
          <cell r="AW379" t="str">
            <v/>
          </cell>
        </row>
        <row r="380">
          <cell r="O380" t="str">
            <v>Trilobit</v>
          </cell>
          <cell r="AT380" t="str">
            <v/>
          </cell>
          <cell r="AW380" t="str">
            <v/>
          </cell>
        </row>
        <row r="381">
          <cell r="O381" t="str">
            <v>Trioptic</v>
          </cell>
          <cell r="AT381" t="str">
            <v/>
          </cell>
          <cell r="AW381" t="str">
            <v/>
          </cell>
        </row>
        <row r="382">
          <cell r="O382" t="str">
            <v>Tropico</v>
          </cell>
          <cell r="AT382" t="str">
            <v/>
          </cell>
          <cell r="AW382" t="str">
            <v/>
          </cell>
        </row>
        <row r="383">
          <cell r="O383" t="str">
            <v>Trópico</v>
          </cell>
          <cell r="AT383" t="str">
            <v/>
          </cell>
          <cell r="AW383" t="str">
            <v/>
          </cell>
        </row>
        <row r="384">
          <cell r="O384" t="str">
            <v xml:space="preserve">TSS </v>
          </cell>
          <cell r="AT384" t="str">
            <v/>
          </cell>
          <cell r="AW384" t="str">
            <v/>
          </cell>
        </row>
        <row r="385">
          <cell r="O385" t="str">
            <v>TUPY</v>
          </cell>
          <cell r="AT385" t="str">
            <v/>
          </cell>
          <cell r="AW385" t="str">
            <v/>
          </cell>
        </row>
        <row r="386">
          <cell r="O386" t="str">
            <v>TYCO</v>
          </cell>
          <cell r="AT386" t="str">
            <v/>
          </cell>
          <cell r="AW386" t="str">
            <v/>
          </cell>
        </row>
        <row r="387">
          <cell r="O387" t="str">
            <v>UNIFI</v>
          </cell>
          <cell r="AT387" t="str">
            <v/>
          </cell>
          <cell r="AW387" t="str">
            <v/>
          </cell>
        </row>
        <row r="388">
          <cell r="O388" t="str">
            <v>Unify</v>
          </cell>
          <cell r="AT388" t="str">
            <v/>
          </cell>
          <cell r="AW388" t="str">
            <v/>
          </cell>
        </row>
        <row r="389">
          <cell r="O389" t="str">
            <v>VACECHI</v>
          </cell>
          <cell r="AT389" t="str">
            <v/>
          </cell>
          <cell r="AW389" t="str">
            <v/>
          </cell>
        </row>
        <row r="390">
          <cell r="O390" t="str">
            <v>Vault</v>
          </cell>
          <cell r="AT390" t="str">
            <v/>
          </cell>
          <cell r="AW390" t="str">
            <v/>
          </cell>
        </row>
        <row r="391">
          <cell r="O391" t="str">
            <v>VCE</v>
          </cell>
          <cell r="AT391" t="str">
            <v/>
          </cell>
          <cell r="AW391" t="str">
            <v/>
          </cell>
        </row>
        <row r="392">
          <cell r="O392" t="str">
            <v xml:space="preserve">VCL </v>
          </cell>
          <cell r="AT392" t="str">
            <v/>
          </cell>
          <cell r="AW392" t="str">
            <v/>
          </cell>
        </row>
        <row r="393">
          <cell r="O393" t="str">
            <v>Veja 7</v>
          </cell>
          <cell r="AT393" t="str">
            <v/>
          </cell>
          <cell r="AW393" t="str">
            <v/>
          </cell>
        </row>
        <row r="394">
          <cell r="O394" t="str">
            <v>Vesda</v>
          </cell>
          <cell r="AT394" t="str">
            <v/>
          </cell>
          <cell r="AW394" t="str">
            <v/>
          </cell>
        </row>
        <row r="395">
          <cell r="O395" t="str">
            <v>VIA WEB</v>
          </cell>
          <cell r="AT395" t="str">
            <v/>
          </cell>
          <cell r="AW395" t="str">
            <v/>
          </cell>
        </row>
        <row r="396">
          <cell r="O396" t="str">
            <v>Video Quad Spliter</v>
          </cell>
          <cell r="AT396" t="str">
            <v/>
          </cell>
          <cell r="AW396" t="str">
            <v/>
          </cell>
        </row>
        <row r="397">
          <cell r="O397" t="str">
            <v>Vidyo</v>
          </cell>
          <cell r="AT397" t="str">
            <v/>
          </cell>
          <cell r="AW397" t="str">
            <v/>
          </cell>
        </row>
        <row r="398">
          <cell r="O398" t="str">
            <v>Visys</v>
          </cell>
          <cell r="AT398" t="str">
            <v/>
          </cell>
          <cell r="AW398" t="str">
            <v/>
          </cell>
        </row>
        <row r="399">
          <cell r="O399" t="str">
            <v>Vmaxtech</v>
          </cell>
          <cell r="AT399" t="str">
            <v/>
          </cell>
          <cell r="AW399" t="str">
            <v/>
          </cell>
        </row>
        <row r="400">
          <cell r="O400" t="str">
            <v>VMWare</v>
          </cell>
          <cell r="AT400" t="str">
            <v/>
          </cell>
          <cell r="AW400" t="str">
            <v/>
          </cell>
        </row>
        <row r="401">
          <cell r="O401" t="str">
            <v>VONDER</v>
          </cell>
          <cell r="AT401" t="str">
            <v/>
          </cell>
          <cell r="AW401" t="str">
            <v/>
          </cell>
        </row>
        <row r="402">
          <cell r="O402" t="str">
            <v>WatchGuard</v>
          </cell>
          <cell r="AT402" t="str">
            <v/>
          </cell>
          <cell r="AW402" t="str">
            <v/>
          </cell>
        </row>
        <row r="403">
          <cell r="O403" t="str">
            <v>Watson</v>
          </cell>
          <cell r="AT403" t="str">
            <v/>
          </cell>
          <cell r="AW403" t="str">
            <v/>
          </cell>
        </row>
        <row r="404">
          <cell r="O404" t="str">
            <v>WebSense</v>
          </cell>
          <cell r="AT404" t="str">
            <v/>
          </cell>
          <cell r="AW404" t="str">
            <v/>
          </cell>
        </row>
        <row r="405">
          <cell r="O405" t="str">
            <v>Webtrends</v>
          </cell>
          <cell r="AT405" t="str">
            <v/>
          </cell>
          <cell r="AW405" t="str">
            <v/>
          </cell>
        </row>
        <row r="406">
          <cell r="O406" t="str">
            <v>Western Digital</v>
          </cell>
          <cell r="AT406" t="str">
            <v/>
          </cell>
          <cell r="AW406" t="str">
            <v/>
          </cell>
        </row>
        <row r="407">
          <cell r="O407" t="str">
            <v>Wetzel</v>
          </cell>
          <cell r="AT407" t="str">
            <v/>
          </cell>
          <cell r="AW407" t="str">
            <v/>
          </cell>
        </row>
        <row r="408">
          <cell r="O408" t="str">
            <v>Windowns</v>
          </cell>
          <cell r="AT408" t="str">
            <v/>
          </cell>
          <cell r="AW408" t="str">
            <v/>
          </cell>
        </row>
        <row r="409">
          <cell r="O409" t="str">
            <v>Wired</v>
          </cell>
          <cell r="AT409" t="str">
            <v/>
          </cell>
          <cell r="AW409" t="str">
            <v/>
          </cell>
        </row>
        <row r="410">
          <cell r="O410" t="str">
            <v>WJ MOREIRA</v>
          </cell>
          <cell r="AT410" t="str">
            <v/>
          </cell>
          <cell r="AW410" t="str">
            <v/>
          </cell>
        </row>
        <row r="411">
          <cell r="O411" t="str">
            <v>WNI</v>
          </cell>
          <cell r="AT411" t="str">
            <v/>
          </cell>
          <cell r="AW411" t="str">
            <v/>
          </cell>
        </row>
        <row r="412">
          <cell r="O412" t="str">
            <v>Womer</v>
          </cell>
          <cell r="AT412" t="str">
            <v/>
          </cell>
          <cell r="AW412" t="str">
            <v/>
          </cell>
        </row>
        <row r="413">
          <cell r="O413" t="str">
            <v>Wyse</v>
          </cell>
          <cell r="AT413" t="str">
            <v/>
          </cell>
          <cell r="AW413" t="str">
            <v/>
          </cell>
        </row>
        <row r="414">
          <cell r="O414" t="str">
            <v>Xerox</v>
          </cell>
          <cell r="AT414" t="str">
            <v/>
          </cell>
          <cell r="AW414" t="str">
            <v/>
          </cell>
        </row>
        <row r="415">
          <cell r="O415" t="str">
            <v>XFX</v>
          </cell>
          <cell r="AT415" t="str">
            <v/>
          </cell>
          <cell r="AW415" t="str">
            <v/>
          </cell>
        </row>
        <row r="416">
          <cell r="O416" t="str">
            <v>Xirrus</v>
          </cell>
          <cell r="AT416" t="str">
            <v/>
          </cell>
          <cell r="AW416" t="str">
            <v/>
          </cell>
        </row>
        <row r="417">
          <cell r="O417" t="str">
            <v>Xtralis</v>
          </cell>
          <cell r="AT417" t="str">
            <v/>
          </cell>
          <cell r="AW417" t="str">
            <v/>
          </cell>
        </row>
        <row r="418">
          <cell r="O418" t="str">
            <v>Zscaler</v>
          </cell>
          <cell r="AT418" t="str">
            <v/>
          </cell>
          <cell r="AW418" t="str">
            <v/>
          </cell>
        </row>
        <row r="419">
          <cell r="O419" t="str">
            <v>Yamaha</v>
          </cell>
          <cell r="AT419" t="str">
            <v/>
          </cell>
          <cell r="AW419" t="str">
            <v/>
          </cell>
        </row>
        <row r="420">
          <cell r="O420" t="str">
            <v>ZTE</v>
          </cell>
          <cell r="AT420" t="str">
            <v/>
          </cell>
          <cell r="AW420" t="str">
            <v/>
          </cell>
        </row>
        <row r="421">
          <cell r="O421" t="str">
            <v>Zubie</v>
          </cell>
          <cell r="AT421" t="str">
            <v/>
          </cell>
          <cell r="AW421" t="str">
            <v/>
          </cell>
        </row>
        <row r="422">
          <cell r="O422" t="str">
            <v>Zxel</v>
          </cell>
          <cell r="AT422" t="str">
            <v/>
          </cell>
          <cell r="AW422" t="str">
            <v/>
          </cell>
        </row>
        <row r="423">
          <cell r="AT423" t="str">
            <v/>
          </cell>
          <cell r="AW423" t="str">
            <v/>
          </cell>
        </row>
        <row r="424">
          <cell r="AT424" t="str">
            <v/>
          </cell>
          <cell r="AW424" t="str">
            <v/>
          </cell>
        </row>
        <row r="425">
          <cell r="N425" t="str">
            <v>Cisco</v>
          </cell>
          <cell r="AT425" t="str">
            <v/>
          </cell>
          <cell r="AW425" t="str">
            <v/>
          </cell>
        </row>
        <row r="426">
          <cell r="N426" t="str">
            <v>Huawei</v>
          </cell>
          <cell r="AT426" t="str">
            <v/>
          </cell>
          <cell r="AW426" t="str">
            <v/>
          </cell>
        </row>
        <row r="427">
          <cell r="AT427" t="str">
            <v/>
          </cell>
          <cell r="AW427" t="str">
            <v/>
          </cell>
        </row>
        <row r="428">
          <cell r="AT428" t="str">
            <v/>
          </cell>
          <cell r="AW428" t="str">
            <v/>
          </cell>
        </row>
        <row r="429">
          <cell r="AT429" t="str">
            <v/>
          </cell>
          <cell r="AW429" t="str">
            <v/>
          </cell>
        </row>
        <row r="430">
          <cell r="P430">
            <v>2</v>
          </cell>
          <cell r="AT430" t="str">
            <v/>
          </cell>
          <cell r="AW430" t="str">
            <v/>
          </cell>
        </row>
        <row r="431">
          <cell r="O431" t="str">
            <v>Fabricante</v>
          </cell>
          <cell r="P431" t="str">
            <v>Importação pela Vivo?</v>
          </cell>
          <cell r="AT431" t="str">
            <v/>
          </cell>
          <cell r="AW431" t="str">
            <v/>
          </cell>
        </row>
        <row r="432">
          <cell r="O432" t="str">
            <v>Cisco</v>
          </cell>
          <cell r="P432" t="str">
            <v>Sim</v>
          </cell>
          <cell r="AT432" t="str">
            <v/>
          </cell>
          <cell r="AW432" t="str">
            <v/>
          </cell>
        </row>
        <row r="433">
          <cell r="O433" t="str">
            <v>Alcatel</v>
          </cell>
          <cell r="P433" t="str">
            <v>Sim</v>
          </cell>
          <cell r="AT433" t="str">
            <v/>
          </cell>
          <cell r="AW433" t="str">
            <v/>
          </cell>
        </row>
        <row r="434">
          <cell r="O434" t="str">
            <v>Aruba</v>
          </cell>
          <cell r="P434" t="str">
            <v>Sim</v>
          </cell>
          <cell r="AT434" t="str">
            <v/>
          </cell>
          <cell r="AW434" t="str">
            <v/>
          </cell>
        </row>
        <row r="435">
          <cell r="O435" t="str">
            <v>Audiocodes</v>
          </cell>
          <cell r="P435" t="str">
            <v>Sim</v>
          </cell>
        </row>
        <row r="436">
          <cell r="O436" t="str">
            <v>CheckPoint</v>
          </cell>
          <cell r="P436" t="str">
            <v>Sim</v>
          </cell>
        </row>
        <row r="437">
          <cell r="O437" t="str">
            <v>Check Point</v>
          </cell>
          <cell r="P437" t="str">
            <v>Sim</v>
          </cell>
        </row>
        <row r="438">
          <cell r="O438" t="str">
            <v>FiberHome</v>
          </cell>
          <cell r="P438" t="str">
            <v>Sim</v>
          </cell>
        </row>
        <row r="439">
          <cell r="O439" t="str">
            <v>Fortinet</v>
          </cell>
          <cell r="P439" t="str">
            <v>Sim</v>
          </cell>
        </row>
        <row r="440">
          <cell r="O440" t="str">
            <v>Juniper</v>
          </cell>
          <cell r="P440" t="str">
            <v>Sim</v>
          </cell>
        </row>
        <row r="441">
          <cell r="O441" t="str">
            <v>Palo Alto</v>
          </cell>
          <cell r="P441" t="str">
            <v>Sim</v>
          </cell>
        </row>
        <row r="442">
          <cell r="O442" t="str">
            <v>VMWARE</v>
          </cell>
          <cell r="P442" t="str">
            <v>Não</v>
          </cell>
        </row>
        <row r="443">
          <cell r="O443" t="str">
            <v>Apple</v>
          </cell>
          <cell r="P443" t="str">
            <v>Não</v>
          </cell>
        </row>
        <row r="444">
          <cell r="O444" t="str">
            <v>ATIVA SOLUÇÕES</v>
          </cell>
          <cell r="P444" t="str">
            <v>Não</v>
          </cell>
        </row>
        <row r="445">
          <cell r="O445" t="str">
            <v>Avaya</v>
          </cell>
          <cell r="P445" t="str">
            <v>Não</v>
          </cell>
        </row>
        <row r="446">
          <cell r="O446" t="str">
            <v>Datacom</v>
          </cell>
          <cell r="P446" t="str">
            <v>Não</v>
          </cell>
        </row>
        <row r="447">
          <cell r="O447" t="str">
            <v>DELL</v>
          </cell>
          <cell r="P447" t="str">
            <v>Não</v>
          </cell>
        </row>
        <row r="448">
          <cell r="O448" t="str">
            <v>HPE</v>
          </cell>
          <cell r="P448" t="str">
            <v>Não</v>
          </cell>
        </row>
        <row r="449">
          <cell r="O449" t="str">
            <v>Huawei</v>
          </cell>
          <cell r="P449" t="str">
            <v>Não</v>
          </cell>
        </row>
        <row r="450">
          <cell r="O450" t="str">
            <v>INTELBRAS</v>
          </cell>
          <cell r="P450" t="str">
            <v>Não</v>
          </cell>
        </row>
        <row r="451">
          <cell r="O451" t="str">
            <v>IOTAG</v>
          </cell>
          <cell r="P451" t="str">
            <v>Não</v>
          </cell>
        </row>
        <row r="452">
          <cell r="O452" t="str">
            <v>LENOVO</v>
          </cell>
          <cell r="P452" t="str">
            <v>Não</v>
          </cell>
        </row>
        <row r="453">
          <cell r="O453" t="str">
            <v>MULTILASER</v>
          </cell>
          <cell r="P453" t="str">
            <v>Não</v>
          </cell>
        </row>
        <row r="454">
          <cell r="O454" t="str">
            <v>NOKIA</v>
          </cell>
          <cell r="P454" t="str">
            <v>Não</v>
          </cell>
        </row>
        <row r="455">
          <cell r="O455" t="str">
            <v>POSITIVO</v>
          </cell>
          <cell r="P455" t="str">
            <v>Não</v>
          </cell>
        </row>
        <row r="456">
          <cell r="O456" t="str">
            <v>SAMSUNG</v>
          </cell>
          <cell r="P456" t="str">
            <v>Não</v>
          </cell>
        </row>
        <row r="457">
          <cell r="O457" t="str">
            <v>TP-LINK</v>
          </cell>
          <cell r="P457" t="str">
            <v>Não</v>
          </cell>
        </row>
        <row r="458">
          <cell r="O458" t="str">
            <v>EOC</v>
          </cell>
          <cell r="P458" t="str">
            <v>EOC</v>
          </cell>
        </row>
      </sheetData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E5BCC-602C-442B-8C76-5E106EFD1EFE}">
  <sheetPr codeName="Plan02">
    <tabColor theme="4" tint="-0.249977111117893"/>
  </sheetPr>
  <dimension ref="A1:IT1368"/>
  <sheetViews>
    <sheetView showGridLines="0" tabSelected="1" topLeftCell="E6" zoomScale="75" zoomScaleNormal="75" workbookViewId="0">
      <selection activeCell="DZ7" sqref="DZ7"/>
    </sheetView>
  </sheetViews>
  <sheetFormatPr defaultColWidth="9.08984375" defaultRowHeight="12.5" x14ac:dyDescent="0.35"/>
  <cols>
    <col min="1" max="1" width="10.54296875" style="6" customWidth="1"/>
    <col min="2" max="2" width="11.54296875" style="6" bestFit="1" customWidth="1"/>
    <col min="3" max="3" width="8.36328125" style="162" customWidth="1"/>
    <col min="4" max="4" width="19.54296875" style="162" bestFit="1" customWidth="1"/>
    <col min="5" max="5" width="58.90625" style="6" customWidth="1"/>
    <col min="6" max="6" width="23.90625" style="6" customWidth="1"/>
    <col min="7" max="7" width="15.453125" style="6" customWidth="1"/>
    <col min="8" max="8" width="17.453125" style="6" customWidth="1"/>
    <col min="9" max="12" width="11.453125" style="6" customWidth="1"/>
    <col min="13" max="13" width="8.54296875" style="6" bestFit="1" customWidth="1"/>
    <col min="14" max="14" width="8.6328125" style="6" hidden="1" customWidth="1"/>
    <col min="15" max="16" width="8.36328125" style="6" hidden="1" customWidth="1"/>
    <col min="17" max="17" width="9.08984375" style="6" hidden="1" customWidth="1"/>
    <col min="18" max="18" width="8.36328125" style="6" hidden="1" customWidth="1"/>
    <col min="19" max="19" width="8.54296875" style="6" hidden="1" customWidth="1"/>
    <col min="20" max="21" width="8.90625" style="6" hidden="1" customWidth="1"/>
    <col min="22" max="23" width="8.6328125" style="6" hidden="1" customWidth="1"/>
    <col min="24" max="24" width="9.36328125" style="6" hidden="1" customWidth="1"/>
    <col min="25" max="25" width="8.90625" style="6" hidden="1" customWidth="1"/>
    <col min="26" max="26" width="9.08984375" style="6" hidden="1" customWidth="1"/>
    <col min="27" max="27" width="8.6328125" style="6" hidden="1" customWidth="1"/>
    <col min="28" max="28" width="8.36328125" style="6" hidden="1" customWidth="1"/>
    <col min="29" max="29" width="9.453125" style="6" hidden="1" customWidth="1"/>
    <col min="30" max="30" width="8.6328125" style="6" hidden="1" customWidth="1"/>
    <col min="31" max="31" width="8.90625" style="6" hidden="1" customWidth="1"/>
    <col min="32" max="33" width="9.36328125" style="6" hidden="1" customWidth="1"/>
    <col min="34" max="35" width="8.6328125" style="6" hidden="1" customWidth="1"/>
    <col min="36" max="36" width="9.36328125" style="6" hidden="1" customWidth="1"/>
    <col min="37" max="37" width="8.90625" style="6" hidden="1" customWidth="1"/>
    <col min="38" max="38" width="9.08984375" style="6" hidden="1" customWidth="1"/>
    <col min="39" max="39" width="8.6328125" style="6" hidden="1" customWidth="1"/>
    <col min="40" max="40" width="8.36328125" style="6" hidden="1" customWidth="1"/>
    <col min="41" max="41" width="9.453125" style="6" hidden="1" customWidth="1"/>
    <col min="42" max="42" width="8.6328125" style="6" hidden="1" customWidth="1"/>
    <col min="43" max="43" width="8.90625" style="6" hidden="1" customWidth="1"/>
    <col min="44" max="45" width="9.36328125" style="6" hidden="1" customWidth="1"/>
    <col min="46" max="47" width="8.6328125" style="6" hidden="1" customWidth="1"/>
    <col min="48" max="48" width="9.36328125" style="6" hidden="1" customWidth="1"/>
    <col min="49" max="49" width="8.90625" style="6" hidden="1" customWidth="1"/>
    <col min="50" max="50" width="9.08984375" style="6" hidden="1" customWidth="1"/>
    <col min="51" max="51" width="8.6328125" style="6" hidden="1" customWidth="1"/>
    <col min="52" max="52" width="8.36328125" style="6" hidden="1" customWidth="1"/>
    <col min="53" max="53" width="9.453125" style="6" hidden="1" customWidth="1"/>
    <col min="54" max="54" width="8.6328125" style="6" hidden="1" customWidth="1"/>
    <col min="55" max="55" width="8.90625" style="6" hidden="1" customWidth="1"/>
    <col min="56" max="57" width="9.36328125" style="6" hidden="1" customWidth="1"/>
    <col min="58" max="59" width="8.6328125" style="6" hidden="1" customWidth="1"/>
    <col min="60" max="60" width="9.36328125" style="6" hidden="1" customWidth="1"/>
    <col min="61" max="61" width="8.90625" style="6" hidden="1" customWidth="1"/>
    <col min="62" max="62" width="9.08984375" style="6" hidden="1" customWidth="1"/>
    <col min="63" max="63" width="8.6328125" style="6" hidden="1" customWidth="1"/>
    <col min="64" max="64" width="8.36328125" style="6" hidden="1" customWidth="1"/>
    <col min="65" max="65" width="9.453125" style="6" hidden="1" customWidth="1"/>
    <col min="66" max="66" width="8.6328125" style="6" hidden="1" customWidth="1"/>
    <col min="67" max="67" width="8.90625" style="6" hidden="1" customWidth="1"/>
    <col min="68" max="69" width="9.36328125" style="6" hidden="1" customWidth="1"/>
    <col min="70" max="71" width="8.6328125" style="6" hidden="1" customWidth="1"/>
    <col min="72" max="72" width="9.36328125" style="6" hidden="1" customWidth="1"/>
    <col min="73" max="73" width="8.90625" style="6" hidden="1" customWidth="1"/>
    <col min="74" max="74" width="9.08984375" style="6" hidden="1" customWidth="1"/>
    <col min="75" max="75" width="8.6328125" style="6" hidden="1" customWidth="1"/>
    <col min="76" max="76" width="8.36328125" style="6" hidden="1" customWidth="1"/>
    <col min="77" max="77" width="9.453125" style="6" hidden="1" customWidth="1"/>
    <col min="78" max="78" width="8.6328125" style="6" hidden="1" customWidth="1"/>
    <col min="79" max="79" width="8.90625" style="6" hidden="1" customWidth="1"/>
    <col min="80" max="81" width="9.36328125" style="6" hidden="1" customWidth="1"/>
    <col min="82" max="83" width="8.6328125" style="6" hidden="1" customWidth="1"/>
    <col min="84" max="84" width="9.36328125" style="6" hidden="1" customWidth="1"/>
    <col min="85" max="85" width="8.90625" style="6" hidden="1" customWidth="1"/>
    <col min="86" max="86" width="9.08984375" style="6" hidden="1" customWidth="1"/>
    <col min="87" max="87" width="8.6328125" style="6" hidden="1" customWidth="1"/>
    <col min="88" max="88" width="8.36328125" style="6" hidden="1" customWidth="1"/>
    <col min="89" max="89" width="9.453125" style="6" hidden="1" customWidth="1"/>
    <col min="90" max="90" width="8.6328125" style="6" hidden="1" customWidth="1"/>
    <col min="91" max="91" width="8.90625" style="6" hidden="1" customWidth="1"/>
    <col min="92" max="93" width="9.36328125" style="6" hidden="1" customWidth="1"/>
    <col min="94" max="95" width="8.6328125" style="6" hidden="1" customWidth="1"/>
    <col min="96" max="96" width="9.36328125" style="6" hidden="1" customWidth="1"/>
    <col min="97" max="97" width="8.90625" style="6" hidden="1" customWidth="1"/>
    <col min="98" max="98" width="9.08984375" style="6" hidden="1" customWidth="1"/>
    <col min="99" max="99" width="8.6328125" style="6" hidden="1" customWidth="1"/>
    <col min="100" max="100" width="8.36328125" style="6" hidden="1" customWidth="1"/>
    <col min="101" max="101" width="9.453125" style="6" hidden="1" customWidth="1"/>
    <col min="102" max="102" width="8.6328125" style="6" hidden="1" customWidth="1"/>
    <col min="103" max="103" width="8.90625" style="6" hidden="1" customWidth="1"/>
    <col min="104" max="105" width="9.36328125" style="6" hidden="1" customWidth="1"/>
    <col min="106" max="107" width="8.6328125" style="6" hidden="1" customWidth="1"/>
    <col min="108" max="108" width="9.36328125" style="6" hidden="1" customWidth="1"/>
    <col min="109" max="109" width="8.90625" style="6" hidden="1" customWidth="1"/>
    <col min="110" max="110" width="9.08984375" style="6" hidden="1" customWidth="1"/>
    <col min="111" max="111" width="8.6328125" style="6" hidden="1" customWidth="1"/>
    <col min="112" max="112" width="8.36328125" style="6" hidden="1" customWidth="1"/>
    <col min="113" max="113" width="9.453125" style="6" hidden="1" customWidth="1"/>
    <col min="114" max="114" width="8.6328125" style="6" hidden="1" customWidth="1"/>
    <col min="115" max="115" width="8.90625" style="6" hidden="1" customWidth="1"/>
    <col min="116" max="117" width="9.36328125" style="6" hidden="1" customWidth="1"/>
    <col min="118" max="119" width="8.6328125" style="6" hidden="1" customWidth="1"/>
    <col min="120" max="120" width="9.36328125" style="6" hidden="1" customWidth="1"/>
    <col min="121" max="121" width="8.90625" style="6" hidden="1" customWidth="1"/>
    <col min="122" max="122" width="9.08984375" style="6" hidden="1" customWidth="1"/>
    <col min="123" max="123" width="8.6328125" style="6" hidden="1" customWidth="1"/>
    <col min="124" max="124" width="8.36328125" style="6" hidden="1" customWidth="1"/>
    <col min="125" max="125" width="9.453125" style="6" hidden="1" customWidth="1"/>
    <col min="126" max="126" width="8.6328125" style="6" hidden="1" customWidth="1"/>
    <col min="127" max="127" width="8.90625" style="6" hidden="1" customWidth="1"/>
    <col min="128" max="128" width="5.54296875" style="6" hidden="1" customWidth="1"/>
    <col min="129" max="129" width="19" style="6" customWidth="1"/>
    <col min="130" max="131" width="8" style="6" bestFit="1" customWidth="1"/>
    <col min="132" max="132" width="10.90625" style="6" bestFit="1" customWidth="1"/>
    <col min="133" max="252" width="11.90625" style="6" customWidth="1"/>
    <col min="253" max="16384" width="9.08984375" style="6"/>
  </cols>
  <sheetData>
    <row r="1" spans="1:189" ht="8.25" customHeight="1" x14ac:dyDescent="0.35">
      <c r="A1" s="1"/>
      <c r="B1" s="1"/>
      <c r="C1" s="2"/>
      <c r="D1" s="2"/>
      <c r="E1" s="3"/>
      <c r="F1" s="4"/>
      <c r="G1" s="4" t="s">
        <v>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4"/>
      <c r="BO1" s="4"/>
      <c r="BP1" s="5"/>
      <c r="BQ1" s="5"/>
      <c r="BR1" s="5"/>
      <c r="BS1" s="5"/>
      <c r="BT1" s="5"/>
      <c r="BU1" s="5"/>
      <c r="BV1" s="5"/>
      <c r="BW1" s="5"/>
      <c r="BX1" s="5"/>
      <c r="BY1" s="5"/>
      <c r="BZ1" s="4"/>
      <c r="CA1" s="4"/>
      <c r="CB1" s="5"/>
      <c r="CC1" s="5"/>
      <c r="CD1" s="5"/>
      <c r="CE1" s="5"/>
      <c r="CF1" s="5"/>
      <c r="CG1" s="5"/>
      <c r="CH1" s="5"/>
      <c r="CI1" s="5"/>
      <c r="CJ1" s="5"/>
      <c r="CK1" s="5"/>
      <c r="CL1" s="4"/>
      <c r="CM1" s="4"/>
      <c r="CN1" s="5"/>
      <c r="CO1" s="5"/>
      <c r="CP1" s="5"/>
      <c r="CQ1" s="5"/>
      <c r="CR1" s="5"/>
      <c r="CS1" s="5"/>
      <c r="CT1" s="5"/>
      <c r="CU1" s="5"/>
      <c r="CV1" s="5"/>
      <c r="CW1" s="5"/>
      <c r="CX1" s="4"/>
      <c r="CY1" s="4"/>
      <c r="CZ1" s="5"/>
      <c r="DA1" s="5"/>
      <c r="DB1" s="5"/>
      <c r="DC1" s="5"/>
      <c r="DD1" s="5"/>
      <c r="DE1" s="5"/>
      <c r="DF1" s="5"/>
      <c r="DG1" s="5"/>
      <c r="DH1" s="5"/>
      <c r="DI1" s="5"/>
      <c r="DJ1" s="4"/>
      <c r="DK1" s="4"/>
      <c r="DL1" s="5"/>
      <c r="DM1" s="5"/>
      <c r="DN1" s="5"/>
      <c r="DO1" s="5"/>
      <c r="DP1" s="5"/>
      <c r="DQ1" s="5"/>
      <c r="DR1" s="5"/>
      <c r="DS1" s="5"/>
      <c r="DT1" s="5"/>
      <c r="DU1" s="5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</row>
    <row r="2" spans="1:189" ht="15" x14ac:dyDescent="0.35">
      <c r="A2" s="1"/>
      <c r="B2" s="1"/>
      <c r="C2" s="2"/>
      <c r="D2" s="2"/>
      <c r="E2" s="7" t="s">
        <v>1</v>
      </c>
      <c r="F2" s="8" t="s">
        <v>2</v>
      </c>
      <c r="G2" s="9" t="s">
        <v>3</v>
      </c>
      <c r="H2" s="10">
        <v>0</v>
      </c>
      <c r="I2" s="10">
        <f>H2+30</f>
        <v>30</v>
      </c>
      <c r="J2" s="10">
        <f t="shared" ref="J2:BU2" si="0">I2+30</f>
        <v>60</v>
      </c>
      <c r="K2" s="10">
        <f t="shared" si="0"/>
        <v>90</v>
      </c>
      <c r="L2" s="10">
        <f t="shared" si="0"/>
        <v>120</v>
      </c>
      <c r="M2" s="10">
        <f t="shared" si="0"/>
        <v>150</v>
      </c>
      <c r="N2" s="10">
        <f t="shared" si="0"/>
        <v>180</v>
      </c>
      <c r="O2" s="10">
        <f t="shared" si="0"/>
        <v>210</v>
      </c>
      <c r="P2" s="10">
        <f t="shared" si="0"/>
        <v>240</v>
      </c>
      <c r="Q2" s="10">
        <f t="shared" si="0"/>
        <v>270</v>
      </c>
      <c r="R2" s="10">
        <f t="shared" si="0"/>
        <v>300</v>
      </c>
      <c r="S2" s="10">
        <f t="shared" si="0"/>
        <v>330</v>
      </c>
      <c r="T2" s="10">
        <f t="shared" si="0"/>
        <v>360</v>
      </c>
      <c r="U2" s="10">
        <f t="shared" si="0"/>
        <v>390</v>
      </c>
      <c r="V2" s="10">
        <f t="shared" si="0"/>
        <v>420</v>
      </c>
      <c r="W2" s="10">
        <f t="shared" si="0"/>
        <v>450</v>
      </c>
      <c r="X2" s="10">
        <f t="shared" si="0"/>
        <v>480</v>
      </c>
      <c r="Y2" s="10">
        <f t="shared" si="0"/>
        <v>510</v>
      </c>
      <c r="Z2" s="10">
        <f t="shared" si="0"/>
        <v>540</v>
      </c>
      <c r="AA2" s="10">
        <f t="shared" si="0"/>
        <v>570</v>
      </c>
      <c r="AB2" s="10">
        <f t="shared" si="0"/>
        <v>600</v>
      </c>
      <c r="AC2" s="10">
        <f t="shared" si="0"/>
        <v>630</v>
      </c>
      <c r="AD2" s="10">
        <f t="shared" si="0"/>
        <v>660</v>
      </c>
      <c r="AE2" s="10">
        <f t="shared" si="0"/>
        <v>690</v>
      </c>
      <c r="AF2" s="10">
        <f t="shared" si="0"/>
        <v>720</v>
      </c>
      <c r="AG2" s="10">
        <f t="shared" si="0"/>
        <v>750</v>
      </c>
      <c r="AH2" s="10">
        <f t="shared" si="0"/>
        <v>780</v>
      </c>
      <c r="AI2" s="10">
        <f t="shared" si="0"/>
        <v>810</v>
      </c>
      <c r="AJ2" s="10">
        <f t="shared" si="0"/>
        <v>840</v>
      </c>
      <c r="AK2" s="10">
        <f t="shared" si="0"/>
        <v>870</v>
      </c>
      <c r="AL2" s="10">
        <f t="shared" si="0"/>
        <v>900</v>
      </c>
      <c r="AM2" s="10">
        <f t="shared" si="0"/>
        <v>930</v>
      </c>
      <c r="AN2" s="10">
        <f t="shared" si="0"/>
        <v>960</v>
      </c>
      <c r="AO2" s="10">
        <f t="shared" si="0"/>
        <v>990</v>
      </c>
      <c r="AP2" s="10">
        <f t="shared" si="0"/>
        <v>1020</v>
      </c>
      <c r="AQ2" s="10">
        <f t="shared" si="0"/>
        <v>1050</v>
      </c>
      <c r="AR2" s="10">
        <f t="shared" si="0"/>
        <v>1080</v>
      </c>
      <c r="AS2" s="10">
        <f t="shared" si="0"/>
        <v>1110</v>
      </c>
      <c r="AT2" s="10">
        <f t="shared" si="0"/>
        <v>1140</v>
      </c>
      <c r="AU2" s="10">
        <f t="shared" si="0"/>
        <v>1170</v>
      </c>
      <c r="AV2" s="10">
        <f t="shared" si="0"/>
        <v>1200</v>
      </c>
      <c r="AW2" s="10">
        <f t="shared" si="0"/>
        <v>1230</v>
      </c>
      <c r="AX2" s="10">
        <f t="shared" si="0"/>
        <v>1260</v>
      </c>
      <c r="AY2" s="10">
        <f t="shared" si="0"/>
        <v>1290</v>
      </c>
      <c r="AZ2" s="10">
        <f t="shared" si="0"/>
        <v>1320</v>
      </c>
      <c r="BA2" s="10">
        <f t="shared" si="0"/>
        <v>1350</v>
      </c>
      <c r="BB2" s="10">
        <f t="shared" si="0"/>
        <v>1380</v>
      </c>
      <c r="BC2" s="10">
        <f t="shared" si="0"/>
        <v>1410</v>
      </c>
      <c r="BD2" s="10">
        <f t="shared" si="0"/>
        <v>1440</v>
      </c>
      <c r="BE2" s="10">
        <f t="shared" si="0"/>
        <v>1470</v>
      </c>
      <c r="BF2" s="10">
        <f t="shared" si="0"/>
        <v>1500</v>
      </c>
      <c r="BG2" s="10">
        <f t="shared" si="0"/>
        <v>1530</v>
      </c>
      <c r="BH2" s="10">
        <f t="shared" si="0"/>
        <v>1560</v>
      </c>
      <c r="BI2" s="10">
        <f t="shared" si="0"/>
        <v>1590</v>
      </c>
      <c r="BJ2" s="10">
        <f t="shared" si="0"/>
        <v>1620</v>
      </c>
      <c r="BK2" s="10">
        <f t="shared" si="0"/>
        <v>1650</v>
      </c>
      <c r="BL2" s="10">
        <f t="shared" si="0"/>
        <v>1680</v>
      </c>
      <c r="BM2" s="10">
        <f t="shared" si="0"/>
        <v>1710</v>
      </c>
      <c r="BN2" s="10">
        <f t="shared" si="0"/>
        <v>1740</v>
      </c>
      <c r="BO2" s="10">
        <f t="shared" si="0"/>
        <v>1770</v>
      </c>
      <c r="BP2" s="10">
        <f t="shared" si="0"/>
        <v>1800</v>
      </c>
      <c r="BQ2" s="10">
        <f t="shared" si="0"/>
        <v>1830</v>
      </c>
      <c r="BR2" s="10">
        <f t="shared" si="0"/>
        <v>1860</v>
      </c>
      <c r="BS2" s="10">
        <f t="shared" si="0"/>
        <v>1890</v>
      </c>
      <c r="BT2" s="10">
        <f t="shared" si="0"/>
        <v>1920</v>
      </c>
      <c r="BU2" s="10">
        <f t="shared" si="0"/>
        <v>1950</v>
      </c>
      <c r="BV2" s="10">
        <f t="shared" ref="BV2:DW2" si="1">BU2+30</f>
        <v>1980</v>
      </c>
      <c r="BW2" s="10">
        <f t="shared" si="1"/>
        <v>2010</v>
      </c>
      <c r="BX2" s="10">
        <f t="shared" si="1"/>
        <v>2040</v>
      </c>
      <c r="BY2" s="10">
        <f t="shared" si="1"/>
        <v>2070</v>
      </c>
      <c r="BZ2" s="10">
        <f t="shared" si="1"/>
        <v>2100</v>
      </c>
      <c r="CA2" s="10">
        <f t="shared" si="1"/>
        <v>2130</v>
      </c>
      <c r="CB2" s="10">
        <f t="shared" si="1"/>
        <v>2160</v>
      </c>
      <c r="CC2" s="10">
        <f t="shared" si="1"/>
        <v>2190</v>
      </c>
      <c r="CD2" s="10">
        <f t="shared" si="1"/>
        <v>2220</v>
      </c>
      <c r="CE2" s="10">
        <f t="shared" si="1"/>
        <v>2250</v>
      </c>
      <c r="CF2" s="10">
        <f t="shared" si="1"/>
        <v>2280</v>
      </c>
      <c r="CG2" s="10">
        <f t="shared" si="1"/>
        <v>2310</v>
      </c>
      <c r="CH2" s="10">
        <f t="shared" si="1"/>
        <v>2340</v>
      </c>
      <c r="CI2" s="10">
        <f t="shared" si="1"/>
        <v>2370</v>
      </c>
      <c r="CJ2" s="10">
        <f t="shared" si="1"/>
        <v>2400</v>
      </c>
      <c r="CK2" s="10">
        <f t="shared" si="1"/>
        <v>2430</v>
      </c>
      <c r="CL2" s="10">
        <f t="shared" si="1"/>
        <v>2460</v>
      </c>
      <c r="CM2" s="10">
        <f t="shared" si="1"/>
        <v>2490</v>
      </c>
      <c r="CN2" s="10">
        <f t="shared" si="1"/>
        <v>2520</v>
      </c>
      <c r="CO2" s="10">
        <f t="shared" si="1"/>
        <v>2550</v>
      </c>
      <c r="CP2" s="10">
        <f t="shared" si="1"/>
        <v>2580</v>
      </c>
      <c r="CQ2" s="10">
        <f t="shared" si="1"/>
        <v>2610</v>
      </c>
      <c r="CR2" s="10">
        <f t="shared" si="1"/>
        <v>2640</v>
      </c>
      <c r="CS2" s="10">
        <f t="shared" si="1"/>
        <v>2670</v>
      </c>
      <c r="CT2" s="10">
        <f t="shared" si="1"/>
        <v>2700</v>
      </c>
      <c r="CU2" s="10">
        <f t="shared" si="1"/>
        <v>2730</v>
      </c>
      <c r="CV2" s="10">
        <f t="shared" si="1"/>
        <v>2760</v>
      </c>
      <c r="CW2" s="10">
        <f t="shared" si="1"/>
        <v>2790</v>
      </c>
      <c r="CX2" s="10">
        <f t="shared" si="1"/>
        <v>2820</v>
      </c>
      <c r="CY2" s="10">
        <f t="shared" si="1"/>
        <v>2850</v>
      </c>
      <c r="CZ2" s="10">
        <f t="shared" si="1"/>
        <v>2880</v>
      </c>
      <c r="DA2" s="10">
        <f t="shared" si="1"/>
        <v>2910</v>
      </c>
      <c r="DB2" s="10">
        <f t="shared" si="1"/>
        <v>2940</v>
      </c>
      <c r="DC2" s="10">
        <f t="shared" si="1"/>
        <v>2970</v>
      </c>
      <c r="DD2" s="10">
        <f t="shared" si="1"/>
        <v>3000</v>
      </c>
      <c r="DE2" s="10">
        <f t="shared" si="1"/>
        <v>3030</v>
      </c>
      <c r="DF2" s="10">
        <f t="shared" si="1"/>
        <v>3060</v>
      </c>
      <c r="DG2" s="10">
        <f t="shared" si="1"/>
        <v>3090</v>
      </c>
      <c r="DH2" s="10">
        <f t="shared" si="1"/>
        <v>3120</v>
      </c>
      <c r="DI2" s="10">
        <f t="shared" si="1"/>
        <v>3150</v>
      </c>
      <c r="DJ2" s="10">
        <f t="shared" si="1"/>
        <v>3180</v>
      </c>
      <c r="DK2" s="10">
        <f t="shared" si="1"/>
        <v>3210</v>
      </c>
      <c r="DL2" s="10">
        <f t="shared" si="1"/>
        <v>3240</v>
      </c>
      <c r="DM2" s="10">
        <f t="shared" si="1"/>
        <v>3270</v>
      </c>
      <c r="DN2" s="10">
        <f t="shared" si="1"/>
        <v>3300</v>
      </c>
      <c r="DO2" s="10">
        <f t="shared" si="1"/>
        <v>3330</v>
      </c>
      <c r="DP2" s="10">
        <f t="shared" si="1"/>
        <v>3360</v>
      </c>
      <c r="DQ2" s="10">
        <f t="shared" si="1"/>
        <v>3390</v>
      </c>
      <c r="DR2" s="10">
        <f t="shared" si="1"/>
        <v>3420</v>
      </c>
      <c r="DS2" s="10">
        <f t="shared" si="1"/>
        <v>3450</v>
      </c>
      <c r="DT2" s="10">
        <f t="shared" si="1"/>
        <v>3480</v>
      </c>
      <c r="DU2" s="10">
        <f t="shared" si="1"/>
        <v>3510</v>
      </c>
      <c r="DV2" s="10">
        <f t="shared" si="1"/>
        <v>3540</v>
      </c>
      <c r="DW2" s="10">
        <f t="shared" si="1"/>
        <v>3570</v>
      </c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</row>
    <row r="3" spans="1:189" ht="15" x14ac:dyDescent="0.35">
      <c r="A3" s="1"/>
      <c r="B3" s="1"/>
      <c r="C3" s="2"/>
      <c r="D3" s="2"/>
      <c r="E3" s="7" t="s">
        <v>4</v>
      </c>
      <c r="F3" s="8">
        <v>0</v>
      </c>
      <c r="G3" s="9" t="s">
        <v>5</v>
      </c>
      <c r="H3" s="10">
        <f t="shared" ref="H3:BS3" si="2">I3+30</f>
        <v>3600</v>
      </c>
      <c r="I3" s="10">
        <f t="shared" si="2"/>
        <v>3570</v>
      </c>
      <c r="J3" s="10">
        <f t="shared" si="2"/>
        <v>3540</v>
      </c>
      <c r="K3" s="10">
        <f t="shared" si="2"/>
        <v>3510</v>
      </c>
      <c r="L3" s="10">
        <f t="shared" si="2"/>
        <v>3480</v>
      </c>
      <c r="M3" s="10">
        <f t="shared" si="2"/>
        <v>3450</v>
      </c>
      <c r="N3" s="10">
        <f t="shared" si="2"/>
        <v>3420</v>
      </c>
      <c r="O3" s="10">
        <f t="shared" si="2"/>
        <v>3390</v>
      </c>
      <c r="P3" s="10">
        <f t="shared" si="2"/>
        <v>3360</v>
      </c>
      <c r="Q3" s="10">
        <f t="shared" si="2"/>
        <v>3330</v>
      </c>
      <c r="R3" s="10">
        <f t="shared" si="2"/>
        <v>3300</v>
      </c>
      <c r="S3" s="10">
        <f t="shared" si="2"/>
        <v>3270</v>
      </c>
      <c r="T3" s="10">
        <f t="shared" si="2"/>
        <v>3240</v>
      </c>
      <c r="U3" s="10">
        <f t="shared" si="2"/>
        <v>3210</v>
      </c>
      <c r="V3" s="10">
        <f t="shared" si="2"/>
        <v>3180</v>
      </c>
      <c r="W3" s="10">
        <f t="shared" si="2"/>
        <v>3150</v>
      </c>
      <c r="X3" s="10">
        <f t="shared" si="2"/>
        <v>3120</v>
      </c>
      <c r="Y3" s="10">
        <f t="shared" si="2"/>
        <v>3090</v>
      </c>
      <c r="Z3" s="10">
        <f t="shared" si="2"/>
        <v>3060</v>
      </c>
      <c r="AA3" s="10">
        <f t="shared" si="2"/>
        <v>3030</v>
      </c>
      <c r="AB3" s="10">
        <f t="shared" si="2"/>
        <v>3000</v>
      </c>
      <c r="AC3" s="10">
        <f t="shared" si="2"/>
        <v>2970</v>
      </c>
      <c r="AD3" s="10">
        <f t="shared" si="2"/>
        <v>2940</v>
      </c>
      <c r="AE3" s="10">
        <f t="shared" si="2"/>
        <v>2910</v>
      </c>
      <c r="AF3" s="10">
        <f t="shared" si="2"/>
        <v>2880</v>
      </c>
      <c r="AG3" s="10">
        <f t="shared" si="2"/>
        <v>2850</v>
      </c>
      <c r="AH3" s="10">
        <f t="shared" si="2"/>
        <v>2820</v>
      </c>
      <c r="AI3" s="10">
        <f t="shared" si="2"/>
        <v>2790</v>
      </c>
      <c r="AJ3" s="10">
        <f t="shared" si="2"/>
        <v>2760</v>
      </c>
      <c r="AK3" s="10">
        <f t="shared" si="2"/>
        <v>2730</v>
      </c>
      <c r="AL3" s="10">
        <f t="shared" si="2"/>
        <v>2700</v>
      </c>
      <c r="AM3" s="10">
        <f t="shared" si="2"/>
        <v>2670</v>
      </c>
      <c r="AN3" s="10">
        <f t="shared" si="2"/>
        <v>2640</v>
      </c>
      <c r="AO3" s="10">
        <f t="shared" si="2"/>
        <v>2610</v>
      </c>
      <c r="AP3" s="10">
        <f t="shared" si="2"/>
        <v>2580</v>
      </c>
      <c r="AQ3" s="10">
        <f t="shared" si="2"/>
        <v>2550</v>
      </c>
      <c r="AR3" s="10">
        <f t="shared" si="2"/>
        <v>2520</v>
      </c>
      <c r="AS3" s="10">
        <f t="shared" si="2"/>
        <v>2490</v>
      </c>
      <c r="AT3" s="10">
        <f t="shared" si="2"/>
        <v>2460</v>
      </c>
      <c r="AU3" s="10">
        <f t="shared" si="2"/>
        <v>2430</v>
      </c>
      <c r="AV3" s="10">
        <f t="shared" si="2"/>
        <v>2400</v>
      </c>
      <c r="AW3" s="10">
        <f t="shared" si="2"/>
        <v>2370</v>
      </c>
      <c r="AX3" s="10">
        <f t="shared" si="2"/>
        <v>2340</v>
      </c>
      <c r="AY3" s="10">
        <f t="shared" si="2"/>
        <v>2310</v>
      </c>
      <c r="AZ3" s="10">
        <f t="shared" si="2"/>
        <v>2280</v>
      </c>
      <c r="BA3" s="10">
        <f t="shared" si="2"/>
        <v>2250</v>
      </c>
      <c r="BB3" s="10">
        <f t="shared" si="2"/>
        <v>2220</v>
      </c>
      <c r="BC3" s="10">
        <f t="shared" si="2"/>
        <v>2190</v>
      </c>
      <c r="BD3" s="10">
        <f t="shared" si="2"/>
        <v>2160</v>
      </c>
      <c r="BE3" s="10">
        <f t="shared" si="2"/>
        <v>2130</v>
      </c>
      <c r="BF3" s="10">
        <f t="shared" si="2"/>
        <v>2100</v>
      </c>
      <c r="BG3" s="10">
        <f t="shared" si="2"/>
        <v>2070</v>
      </c>
      <c r="BH3" s="10">
        <f t="shared" si="2"/>
        <v>2040</v>
      </c>
      <c r="BI3" s="10">
        <f t="shared" si="2"/>
        <v>2010</v>
      </c>
      <c r="BJ3" s="10">
        <f t="shared" si="2"/>
        <v>1980</v>
      </c>
      <c r="BK3" s="10">
        <f t="shared" si="2"/>
        <v>1950</v>
      </c>
      <c r="BL3" s="10">
        <f t="shared" si="2"/>
        <v>1920</v>
      </c>
      <c r="BM3" s="10">
        <f t="shared" si="2"/>
        <v>1890</v>
      </c>
      <c r="BN3" s="10">
        <f t="shared" si="2"/>
        <v>1860</v>
      </c>
      <c r="BO3" s="10">
        <f t="shared" si="2"/>
        <v>1830</v>
      </c>
      <c r="BP3" s="10">
        <f t="shared" si="2"/>
        <v>1800</v>
      </c>
      <c r="BQ3" s="10">
        <f t="shared" si="2"/>
        <v>1770</v>
      </c>
      <c r="BR3" s="10">
        <f t="shared" si="2"/>
        <v>1740</v>
      </c>
      <c r="BS3" s="10">
        <f t="shared" si="2"/>
        <v>1710</v>
      </c>
      <c r="BT3" s="10">
        <f t="shared" ref="BT3:DU3" si="3">BU3+30</f>
        <v>1680</v>
      </c>
      <c r="BU3" s="10">
        <f t="shared" si="3"/>
        <v>1650</v>
      </c>
      <c r="BV3" s="10">
        <f t="shared" si="3"/>
        <v>1620</v>
      </c>
      <c r="BW3" s="10">
        <f t="shared" si="3"/>
        <v>1590</v>
      </c>
      <c r="BX3" s="10">
        <f t="shared" si="3"/>
        <v>1560</v>
      </c>
      <c r="BY3" s="10">
        <f t="shared" si="3"/>
        <v>1530</v>
      </c>
      <c r="BZ3" s="10">
        <f t="shared" si="3"/>
        <v>1500</v>
      </c>
      <c r="CA3" s="10">
        <f t="shared" si="3"/>
        <v>1470</v>
      </c>
      <c r="CB3" s="10">
        <f t="shared" si="3"/>
        <v>1440</v>
      </c>
      <c r="CC3" s="10">
        <f t="shared" si="3"/>
        <v>1410</v>
      </c>
      <c r="CD3" s="10">
        <f t="shared" si="3"/>
        <v>1380</v>
      </c>
      <c r="CE3" s="10">
        <f t="shared" si="3"/>
        <v>1350</v>
      </c>
      <c r="CF3" s="10">
        <f t="shared" si="3"/>
        <v>1320</v>
      </c>
      <c r="CG3" s="10">
        <f t="shared" si="3"/>
        <v>1290</v>
      </c>
      <c r="CH3" s="10">
        <f t="shared" si="3"/>
        <v>1260</v>
      </c>
      <c r="CI3" s="10">
        <f t="shared" si="3"/>
        <v>1230</v>
      </c>
      <c r="CJ3" s="10">
        <f t="shared" si="3"/>
        <v>1200</v>
      </c>
      <c r="CK3" s="10">
        <f t="shared" si="3"/>
        <v>1170</v>
      </c>
      <c r="CL3" s="10">
        <f t="shared" si="3"/>
        <v>1140</v>
      </c>
      <c r="CM3" s="10">
        <f t="shared" si="3"/>
        <v>1110</v>
      </c>
      <c r="CN3" s="10">
        <f t="shared" si="3"/>
        <v>1080</v>
      </c>
      <c r="CO3" s="10">
        <f t="shared" si="3"/>
        <v>1050</v>
      </c>
      <c r="CP3" s="10">
        <f t="shared" si="3"/>
        <v>1020</v>
      </c>
      <c r="CQ3" s="10">
        <f t="shared" si="3"/>
        <v>990</v>
      </c>
      <c r="CR3" s="10">
        <f t="shared" si="3"/>
        <v>960</v>
      </c>
      <c r="CS3" s="10">
        <f t="shared" si="3"/>
        <v>930</v>
      </c>
      <c r="CT3" s="10">
        <f t="shared" si="3"/>
        <v>900</v>
      </c>
      <c r="CU3" s="10">
        <f t="shared" si="3"/>
        <v>870</v>
      </c>
      <c r="CV3" s="10">
        <f t="shared" si="3"/>
        <v>840</v>
      </c>
      <c r="CW3" s="10">
        <f t="shared" si="3"/>
        <v>810</v>
      </c>
      <c r="CX3" s="10">
        <f t="shared" si="3"/>
        <v>780</v>
      </c>
      <c r="CY3" s="10">
        <f t="shared" si="3"/>
        <v>750</v>
      </c>
      <c r="CZ3" s="10">
        <f t="shared" si="3"/>
        <v>720</v>
      </c>
      <c r="DA3" s="10">
        <f t="shared" si="3"/>
        <v>690</v>
      </c>
      <c r="DB3" s="10">
        <f t="shared" si="3"/>
        <v>660</v>
      </c>
      <c r="DC3" s="10">
        <f t="shared" si="3"/>
        <v>630</v>
      </c>
      <c r="DD3" s="10">
        <f t="shared" si="3"/>
        <v>600</v>
      </c>
      <c r="DE3" s="10">
        <f t="shared" si="3"/>
        <v>570</v>
      </c>
      <c r="DF3" s="10">
        <f t="shared" si="3"/>
        <v>540</v>
      </c>
      <c r="DG3" s="10">
        <f t="shared" si="3"/>
        <v>510</v>
      </c>
      <c r="DH3" s="10">
        <f t="shared" si="3"/>
        <v>480</v>
      </c>
      <c r="DI3" s="10">
        <f t="shared" si="3"/>
        <v>450</v>
      </c>
      <c r="DJ3" s="10">
        <f t="shared" si="3"/>
        <v>420</v>
      </c>
      <c r="DK3" s="10">
        <f t="shared" si="3"/>
        <v>390</v>
      </c>
      <c r="DL3" s="10">
        <f t="shared" si="3"/>
        <v>360</v>
      </c>
      <c r="DM3" s="10">
        <f t="shared" si="3"/>
        <v>330</v>
      </c>
      <c r="DN3" s="10">
        <f t="shared" si="3"/>
        <v>300</v>
      </c>
      <c r="DO3" s="10">
        <f t="shared" si="3"/>
        <v>270</v>
      </c>
      <c r="DP3" s="10">
        <f t="shared" si="3"/>
        <v>240</v>
      </c>
      <c r="DQ3" s="10">
        <f t="shared" si="3"/>
        <v>210</v>
      </c>
      <c r="DR3" s="10">
        <f t="shared" si="3"/>
        <v>180</v>
      </c>
      <c r="DS3" s="10">
        <f t="shared" si="3"/>
        <v>150</v>
      </c>
      <c r="DT3" s="10">
        <f t="shared" si="3"/>
        <v>120</v>
      </c>
      <c r="DU3" s="10">
        <f t="shared" si="3"/>
        <v>90</v>
      </c>
      <c r="DV3" s="10">
        <f>DW3+30</f>
        <v>60</v>
      </c>
      <c r="DW3" s="10">
        <v>30</v>
      </c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</row>
    <row r="4" spans="1:189" ht="15" x14ac:dyDescent="0.35">
      <c r="A4" s="1"/>
      <c r="B4" s="1"/>
      <c r="C4" s="2"/>
      <c r="D4" s="2"/>
      <c r="E4" s="11" t="s">
        <v>6</v>
      </c>
      <c r="F4" s="12">
        <f>[1]PARÂMETROS!$D$16</f>
        <v>0.184</v>
      </c>
      <c r="G4" s="4"/>
      <c r="H4" s="5"/>
      <c r="I4" s="5"/>
      <c r="J4" s="13"/>
      <c r="K4" s="13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4"/>
      <c r="BO4" s="4"/>
      <c r="BP4" s="5"/>
      <c r="BQ4" s="5"/>
      <c r="BR4" s="5"/>
      <c r="BS4" s="5"/>
      <c r="BT4" s="5"/>
      <c r="BU4" s="5"/>
      <c r="BV4" s="5"/>
      <c r="BW4" s="5"/>
      <c r="BX4" s="5"/>
      <c r="BY4" s="5"/>
      <c r="BZ4" s="4"/>
      <c r="CA4" s="4"/>
      <c r="CB4" s="5"/>
      <c r="CC4" s="5"/>
      <c r="CD4" s="5"/>
      <c r="CE4" s="5"/>
      <c r="CF4" s="5"/>
      <c r="CG4" s="5"/>
      <c r="CH4" s="5"/>
      <c r="CI4" s="5"/>
      <c r="CJ4" s="5"/>
      <c r="CK4" s="5"/>
      <c r="CL4" s="4"/>
      <c r="CM4" s="4"/>
      <c r="CN4" s="5"/>
      <c r="CO4" s="5"/>
      <c r="CP4" s="5"/>
      <c r="CQ4" s="5"/>
      <c r="CR4" s="5"/>
      <c r="CS4" s="5"/>
      <c r="CT4" s="5"/>
      <c r="CU4" s="5"/>
      <c r="CV4" s="5"/>
      <c r="CW4" s="5"/>
      <c r="CX4" s="4"/>
      <c r="CY4" s="4"/>
      <c r="CZ4" s="5"/>
      <c r="DA4" s="5"/>
      <c r="DB4" s="5"/>
      <c r="DC4" s="5"/>
      <c r="DD4" s="5"/>
      <c r="DE4" s="5"/>
      <c r="DF4" s="5"/>
      <c r="DG4" s="5"/>
      <c r="DH4" s="5"/>
      <c r="DI4" s="5"/>
      <c r="DJ4" s="4"/>
      <c r="DK4" s="4"/>
      <c r="DL4" s="5"/>
      <c r="DM4" s="5"/>
      <c r="DN4" s="5"/>
      <c r="DO4" s="5"/>
      <c r="DP4" s="5"/>
      <c r="DQ4" s="5"/>
      <c r="DR4" s="5"/>
      <c r="DS4" s="5"/>
      <c r="DT4" s="5"/>
      <c r="DU4" s="5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</row>
    <row r="5" spans="1:189" ht="15" x14ac:dyDescent="0.35">
      <c r="A5" s="1"/>
      <c r="B5" s="1"/>
      <c r="C5" s="2"/>
      <c r="D5" s="2"/>
      <c r="E5" s="11" t="s">
        <v>7</v>
      </c>
      <c r="F5" s="14">
        <f>(1+F4)^(1/12)-1</f>
        <v>1.4174395484882085E-2</v>
      </c>
      <c r="G5" s="4"/>
      <c r="H5" s="5"/>
      <c r="I5" s="15"/>
      <c r="J5" s="16"/>
      <c r="K5" s="16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4"/>
      <c r="BO5" s="4"/>
      <c r="BP5" s="5"/>
      <c r="BQ5" s="5"/>
      <c r="BR5" s="5"/>
      <c r="BS5" s="5"/>
      <c r="BT5" s="5"/>
      <c r="BU5" s="5"/>
      <c r="BV5" s="5"/>
      <c r="BW5" s="5"/>
      <c r="BX5" s="5"/>
      <c r="BY5" s="5"/>
      <c r="BZ5" s="4"/>
      <c r="CA5" s="4"/>
      <c r="CB5" s="5"/>
      <c r="CC5" s="5"/>
      <c r="CD5" s="5"/>
      <c r="CE5" s="5"/>
      <c r="CF5" s="5"/>
      <c r="CG5" s="5"/>
      <c r="CH5" s="5"/>
      <c r="CI5" s="5"/>
      <c r="CJ5" s="5"/>
      <c r="CK5" s="5"/>
      <c r="CL5" s="4"/>
      <c r="CM5" s="4"/>
      <c r="CN5" s="5"/>
      <c r="CO5" s="5"/>
      <c r="CP5" s="5"/>
      <c r="CQ5" s="5"/>
      <c r="CR5" s="5"/>
      <c r="CS5" s="5"/>
      <c r="CT5" s="5"/>
      <c r="CU5" s="5"/>
      <c r="CV5" s="5"/>
      <c r="CW5" s="5"/>
      <c r="CX5" s="4"/>
      <c r="CY5" s="4"/>
      <c r="CZ5" s="5"/>
      <c r="DA5" s="5"/>
      <c r="DB5" s="5"/>
      <c r="DC5" s="5"/>
      <c r="DD5" s="5"/>
      <c r="DE5" s="5"/>
      <c r="DF5" s="5"/>
      <c r="DG5" s="5"/>
      <c r="DH5" s="5"/>
      <c r="DI5" s="5"/>
      <c r="DJ5" s="4"/>
      <c r="DK5" s="4"/>
      <c r="DL5" s="5"/>
      <c r="DM5" s="5"/>
      <c r="DN5" s="5"/>
      <c r="DO5" s="5"/>
      <c r="DP5" s="5"/>
      <c r="DQ5" s="5"/>
      <c r="DR5" s="5"/>
      <c r="DS5" s="5"/>
      <c r="DT5" s="5"/>
      <c r="DU5" s="5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</row>
    <row r="6" spans="1:189" ht="15" x14ac:dyDescent="0.35">
      <c r="A6" s="1"/>
      <c r="B6" s="1"/>
      <c r="C6" s="2"/>
      <c r="D6" s="2"/>
      <c r="E6" s="11" t="s">
        <v>8</v>
      </c>
      <c r="F6" s="17">
        <v>60</v>
      </c>
      <c r="G6" s="4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4"/>
      <c r="BO6" s="4"/>
      <c r="BP6" s="5"/>
      <c r="BQ6" s="5"/>
      <c r="BR6" s="5"/>
      <c r="BS6" s="5"/>
      <c r="BT6" s="5"/>
      <c r="BU6" s="5"/>
      <c r="BV6" s="5"/>
      <c r="BW6" s="5"/>
      <c r="BX6" s="5"/>
      <c r="BY6" s="5"/>
      <c r="BZ6" s="4"/>
      <c r="CA6" s="4"/>
      <c r="CB6" s="5"/>
      <c r="CC6" s="5"/>
      <c r="CD6" s="5"/>
      <c r="CE6" s="5"/>
      <c r="CF6" s="5"/>
      <c r="CG6" s="5"/>
      <c r="CH6" s="5"/>
      <c r="CI6" s="5"/>
      <c r="CJ6" s="5"/>
      <c r="CK6" s="5"/>
      <c r="CL6" s="4"/>
      <c r="CM6" s="4"/>
      <c r="CN6" s="5"/>
      <c r="CO6" s="5"/>
      <c r="CP6" s="5"/>
      <c r="CQ6" s="5"/>
      <c r="CR6" s="5"/>
      <c r="CS6" s="5"/>
      <c r="CT6" s="5"/>
      <c r="CU6" s="5"/>
      <c r="CV6" s="5"/>
      <c r="CW6" s="5"/>
      <c r="CX6" s="4"/>
      <c r="CY6" s="4"/>
      <c r="CZ6" s="5"/>
      <c r="DA6" s="5"/>
      <c r="DB6" s="5"/>
      <c r="DC6" s="5"/>
      <c r="DD6" s="5"/>
      <c r="DE6" s="5"/>
      <c r="DF6" s="5"/>
      <c r="DG6" s="5"/>
      <c r="DH6" s="5"/>
      <c r="DI6" s="5"/>
      <c r="DJ6" s="4"/>
      <c r="DK6" s="4"/>
      <c r="DL6" s="5"/>
      <c r="DM6" s="5"/>
      <c r="DN6" s="5"/>
      <c r="DO6" s="5"/>
      <c r="DP6" s="5"/>
      <c r="DQ6" s="5"/>
      <c r="DR6" s="5"/>
      <c r="DS6" s="5"/>
      <c r="DT6" s="5"/>
      <c r="DU6" s="5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</row>
    <row r="7" spans="1:189" ht="15" x14ac:dyDescent="0.35">
      <c r="A7" s="1"/>
      <c r="B7" s="1"/>
      <c r="C7" s="2"/>
      <c r="D7" s="2"/>
      <c r="E7" s="11" t="s">
        <v>9</v>
      </c>
      <c r="F7" s="18">
        <v>60</v>
      </c>
      <c r="G7" s="4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4"/>
      <c r="BO7" s="4"/>
      <c r="BP7" s="5"/>
      <c r="BQ7" s="5"/>
      <c r="BR7" s="5"/>
      <c r="BS7" s="5"/>
      <c r="BT7" s="5"/>
      <c r="BU7" s="5"/>
      <c r="BV7" s="5"/>
      <c r="BW7" s="5"/>
      <c r="BX7" s="5"/>
      <c r="BY7" s="5"/>
      <c r="BZ7" s="4"/>
      <c r="CA7" s="4"/>
      <c r="CB7" s="5"/>
      <c r="CC7" s="5"/>
      <c r="CD7" s="5"/>
      <c r="CE7" s="5"/>
      <c r="CF7" s="5"/>
      <c r="CG7" s="5"/>
      <c r="CH7" s="5"/>
      <c r="CI7" s="5"/>
      <c r="CJ7" s="5"/>
      <c r="CK7" s="5"/>
      <c r="CL7" s="4"/>
      <c r="CM7" s="4"/>
      <c r="CN7" s="5"/>
      <c r="CO7" s="5"/>
      <c r="CP7" s="5"/>
      <c r="CQ7" s="5"/>
      <c r="CR7" s="5"/>
      <c r="CS7" s="5"/>
      <c r="CT7" s="5"/>
      <c r="CU7" s="5"/>
      <c r="CV7" s="5"/>
      <c r="CW7" s="5"/>
      <c r="CX7" s="4"/>
      <c r="CY7" s="4"/>
      <c r="CZ7" s="5"/>
      <c r="DA7" s="5"/>
      <c r="DB7" s="5"/>
      <c r="DC7" s="5"/>
      <c r="DD7" s="5"/>
      <c r="DE7" s="5"/>
      <c r="DF7" s="5"/>
      <c r="DG7" s="5"/>
      <c r="DH7" s="5"/>
      <c r="DI7" s="5"/>
      <c r="DJ7" s="4"/>
      <c r="DK7" s="4"/>
      <c r="DL7" s="5"/>
      <c r="DM7" s="5"/>
      <c r="DN7" s="5"/>
      <c r="DO7" s="5"/>
      <c r="DP7" s="5"/>
      <c r="DQ7" s="5"/>
      <c r="DR7" s="5"/>
      <c r="DS7" s="5"/>
      <c r="DT7" s="5"/>
      <c r="DU7" s="5"/>
      <c r="DV7" s="4"/>
      <c r="DW7" s="4"/>
      <c r="DX7" s="4"/>
      <c r="DY7" s="4" t="s">
        <v>10</v>
      </c>
      <c r="DZ7" s="4">
        <f ca="1">SUM(H174:DW324)</f>
        <v>0</v>
      </c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</row>
    <row r="8" spans="1:189" ht="15" x14ac:dyDescent="0.35">
      <c r="A8" s="1"/>
      <c r="B8" s="1"/>
      <c r="C8" s="2"/>
      <c r="D8" s="2"/>
      <c r="E8" s="11" t="str">
        <f>CONCATENATE("VPL R$ - Acumulado em ",F7," Meses")</f>
        <v>VPL R$ - Acumulado em 60 Meses</v>
      </c>
      <c r="F8" s="19" cm="1">
        <f t="array" aca="1" ref="F8" ca="1">HLOOKUP(F7,H17:DW1113,ROW(G1113)-ROW(G17)+1,FALSE)</f>
        <v>0</v>
      </c>
      <c r="G8" s="4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4"/>
      <c r="BO8" s="4"/>
      <c r="BP8" s="5"/>
      <c r="BQ8" s="5"/>
      <c r="BR8" s="5"/>
      <c r="BS8" s="5"/>
      <c r="BT8" s="5"/>
      <c r="BU8" s="5"/>
      <c r="BV8" s="5"/>
      <c r="BW8" s="5"/>
      <c r="BX8" s="5"/>
      <c r="BY8" s="5"/>
      <c r="BZ8" s="4"/>
      <c r="CA8" s="4"/>
      <c r="CB8" s="5"/>
      <c r="CC8" s="5"/>
      <c r="CD8" s="5"/>
      <c r="CE8" s="5"/>
      <c r="CF8" s="5"/>
      <c r="CG8" s="5"/>
      <c r="CH8" s="5"/>
      <c r="CI8" s="5"/>
      <c r="CJ8" s="5"/>
      <c r="CK8" s="5"/>
      <c r="CL8" s="4"/>
      <c r="CM8" s="4"/>
      <c r="CN8" s="5"/>
      <c r="CO8" s="5"/>
      <c r="CP8" s="5"/>
      <c r="CQ8" s="5"/>
      <c r="CR8" s="5"/>
      <c r="CS8" s="5"/>
      <c r="CT8" s="5"/>
      <c r="CU8" s="5"/>
      <c r="CV8" s="5"/>
      <c r="CW8" s="5"/>
      <c r="CX8" s="4"/>
      <c r="CY8" s="4"/>
      <c r="CZ8" s="5"/>
      <c r="DA8" s="5"/>
      <c r="DB8" s="5"/>
      <c r="DC8" s="5"/>
      <c r="DD8" s="5"/>
      <c r="DE8" s="5"/>
      <c r="DF8" s="5"/>
      <c r="DG8" s="5"/>
      <c r="DH8" s="5"/>
      <c r="DI8" s="5"/>
      <c r="DJ8" s="4"/>
      <c r="DK8" s="4"/>
      <c r="DL8" s="5"/>
      <c r="DM8" s="5"/>
      <c r="DN8" s="5"/>
      <c r="DO8" s="5"/>
      <c r="DP8" s="5"/>
      <c r="DQ8" s="5"/>
      <c r="DR8" s="5"/>
      <c r="DS8" s="5"/>
      <c r="DT8" s="5"/>
      <c r="DU8" s="5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</row>
    <row r="9" spans="1:189" ht="15" x14ac:dyDescent="0.35">
      <c r="A9" s="1"/>
      <c r="B9" s="1"/>
      <c r="C9" s="2"/>
      <c r="D9" s="2"/>
      <c r="E9" s="20" t="s">
        <v>11</v>
      </c>
      <c r="F9" s="21" t="str">
        <f ca="1">IF(ISERROR(A952/A326),"-",(A952/A326))</f>
        <v>-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4"/>
      <c r="BO9" s="4"/>
      <c r="BP9" s="5"/>
      <c r="BQ9" s="5"/>
      <c r="BR9" s="5"/>
      <c r="BS9" s="5"/>
      <c r="BT9" s="5"/>
      <c r="BU9" s="5"/>
      <c r="BV9" s="5"/>
      <c r="BW9" s="5"/>
      <c r="BX9" s="5"/>
      <c r="BY9" s="5"/>
      <c r="BZ9" s="4"/>
      <c r="CA9" s="4"/>
      <c r="CB9" s="5"/>
      <c r="CC9" s="5"/>
      <c r="CD9" s="5"/>
      <c r="CE9" s="5"/>
      <c r="CF9" s="5"/>
      <c r="CG9" s="5"/>
      <c r="CH9" s="5"/>
      <c r="CI9" s="5"/>
      <c r="CJ9" s="5"/>
      <c r="CK9" s="5"/>
      <c r="CL9" s="4"/>
      <c r="CM9" s="4"/>
      <c r="CN9" s="5"/>
      <c r="CO9" s="5"/>
      <c r="CP9" s="5"/>
      <c r="CQ9" s="5"/>
      <c r="CR9" s="5"/>
      <c r="CS9" s="5"/>
      <c r="CT9" s="5"/>
      <c r="CU9" s="5"/>
      <c r="CV9" s="5"/>
      <c r="CW9" s="5"/>
      <c r="CX9" s="4"/>
      <c r="CY9" s="4"/>
      <c r="CZ9" s="5"/>
      <c r="DA9" s="5"/>
      <c r="DB9" s="5"/>
      <c r="DC9" s="5"/>
      <c r="DD9" s="5"/>
      <c r="DE9" s="5"/>
      <c r="DF9" s="5"/>
      <c r="DG9" s="5"/>
      <c r="DH9" s="5"/>
      <c r="DI9" s="5"/>
      <c r="DJ9" s="4"/>
      <c r="DK9" s="4"/>
      <c r="DL9" s="5"/>
      <c r="DM9" s="5"/>
      <c r="DN9" s="5"/>
      <c r="DO9" s="5"/>
      <c r="DP9" s="5"/>
      <c r="DQ9" s="5"/>
      <c r="DR9" s="5"/>
      <c r="DS9" s="5"/>
      <c r="DT9" s="5"/>
      <c r="DU9" s="5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</row>
    <row r="10" spans="1:189" ht="15" x14ac:dyDescent="0.35">
      <c r="A10" s="1"/>
      <c r="B10" s="1"/>
      <c r="C10" s="2"/>
      <c r="D10" s="2"/>
      <c r="E10" s="20" t="s">
        <v>12</v>
      </c>
      <c r="F10" s="22">
        <f ca="1">COUNTIF($H1113:$DW1113,"&lt;0")+1</f>
        <v>1</v>
      </c>
      <c r="I10" s="5"/>
      <c r="J10" s="5"/>
      <c r="K10" s="5"/>
      <c r="L10" s="5"/>
      <c r="M10" s="5"/>
      <c r="N10" s="5"/>
      <c r="O10" s="5"/>
      <c r="P10" s="5"/>
      <c r="Q10" s="5"/>
      <c r="R10" s="23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4"/>
      <c r="BO10" s="4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4"/>
      <c r="CA10" s="4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4"/>
      <c r="CM10" s="4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4"/>
      <c r="CY10" s="4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4"/>
      <c r="DK10" s="4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</row>
    <row r="11" spans="1:189" ht="14" x14ac:dyDescent="0.35">
      <c r="A11" s="1"/>
      <c r="B11" s="1"/>
      <c r="C11" s="2"/>
      <c r="D11" s="2"/>
      <c r="E11" s="24" t="s">
        <v>13</v>
      </c>
      <c r="F11" s="19">
        <f ca="1">DW1113</f>
        <v>0</v>
      </c>
      <c r="G11" s="4"/>
      <c r="H11" s="5"/>
      <c r="I11" s="5"/>
      <c r="J11" s="5"/>
      <c r="K11" s="5"/>
      <c r="L11" s="5"/>
      <c r="M11" s="5"/>
      <c r="N11" s="5"/>
      <c r="O11" s="5"/>
      <c r="P11" s="5"/>
      <c r="Q11" s="5"/>
      <c r="R11" s="23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4"/>
      <c r="BO11" s="4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4"/>
      <c r="CA11" s="4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4"/>
      <c r="CM11" s="4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4"/>
      <c r="CY11" s="4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4"/>
      <c r="DK11" s="4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</row>
    <row r="12" spans="1:189" ht="15" x14ac:dyDescent="0.35">
      <c r="A12" s="1"/>
      <c r="B12" s="1"/>
      <c r="C12" s="2"/>
      <c r="D12" s="2"/>
      <c r="E12" s="11" t="s">
        <v>14</v>
      </c>
      <c r="F12" s="21" t="str">
        <f ca="1">IF(ISERROR(IRR(G1111:DW1111,0.02)),"-",(IRR(G1111:DW1111,0.02)))</f>
        <v>-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23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4"/>
      <c r="BO12" s="4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4"/>
      <c r="CA12" s="4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4"/>
      <c r="CM12" s="4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4"/>
      <c r="DK12" s="4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</row>
    <row r="13" spans="1:189" ht="15" x14ac:dyDescent="0.35">
      <c r="A13" s="1"/>
      <c r="B13" s="1"/>
      <c r="C13" s="2"/>
      <c r="D13" s="2"/>
      <c r="E13" s="11" t="s">
        <v>15</v>
      </c>
      <c r="F13" s="21" t="str">
        <f ca="1">IF(ISERROR((1+F12)^12-1),"-",((1+F12)^12-1))</f>
        <v>-</v>
      </c>
      <c r="G13" s="4"/>
      <c r="H13" s="25" t="s">
        <v>16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</row>
    <row r="14" spans="1:189" ht="15" x14ac:dyDescent="0.35">
      <c r="A14" s="1"/>
      <c r="B14" s="1"/>
      <c r="C14" s="2"/>
      <c r="D14" s="2"/>
      <c r="E14" s="11" t="s">
        <v>17</v>
      </c>
      <c r="F14" s="26" t="str">
        <f ca="1">IF(A326&lt;0,"-",IF(ISERROR(A943/A326),"-",(A943/A326)))</f>
        <v>-</v>
      </c>
      <c r="G14" s="4"/>
      <c r="H14" s="27">
        <f ca="1">IFERROR(MONTH([1]Controle!C19),0)</f>
        <v>12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</row>
    <row r="15" spans="1:189" ht="15" x14ac:dyDescent="0.35">
      <c r="A15" s="1"/>
      <c r="B15" s="1"/>
      <c r="C15" s="2"/>
      <c r="D15" s="2"/>
      <c r="E15" s="11" t="s">
        <v>18</v>
      </c>
      <c r="F15" s="28">
        <f>SUM(F20:F170)</f>
        <v>0</v>
      </c>
      <c r="G15" s="29" t="str">
        <f ca="1">IF(ROUND(SUM(-F15,H20:DW170),2)=0,"OK","Erro!")</f>
        <v>OK</v>
      </c>
      <c r="H15" s="30">
        <f ca="1">EDATE(I15,-1)</f>
        <v>45931</v>
      </c>
      <c r="I15" s="30">
        <f ca="1">EDATE(J15,-1)</f>
        <v>45962</v>
      </c>
      <c r="J15" s="30">
        <f ca="1">IFERROR(DATE(YEAR([1]Controle!$C19),$H$14+G17,1),0)</f>
        <v>45992</v>
      </c>
      <c r="K15" s="30">
        <f t="shared" ref="K15:BV15" ca="1" si="4">EDATE(J15,1)</f>
        <v>46023</v>
      </c>
      <c r="L15" s="30">
        <f t="shared" ca="1" si="4"/>
        <v>46054</v>
      </c>
      <c r="M15" s="30">
        <f t="shared" ca="1" si="4"/>
        <v>46082</v>
      </c>
      <c r="N15" s="30">
        <f t="shared" ca="1" si="4"/>
        <v>46113</v>
      </c>
      <c r="O15" s="30">
        <f t="shared" ca="1" si="4"/>
        <v>46143</v>
      </c>
      <c r="P15" s="30">
        <f t="shared" ca="1" si="4"/>
        <v>46174</v>
      </c>
      <c r="Q15" s="30">
        <f t="shared" ca="1" si="4"/>
        <v>46204</v>
      </c>
      <c r="R15" s="30">
        <f t="shared" ca="1" si="4"/>
        <v>46235</v>
      </c>
      <c r="S15" s="30">
        <f t="shared" ca="1" si="4"/>
        <v>46266</v>
      </c>
      <c r="T15" s="30">
        <f t="shared" ca="1" si="4"/>
        <v>46296</v>
      </c>
      <c r="U15" s="30">
        <f t="shared" ca="1" si="4"/>
        <v>46327</v>
      </c>
      <c r="V15" s="30">
        <f t="shared" ca="1" si="4"/>
        <v>46357</v>
      </c>
      <c r="W15" s="30">
        <f t="shared" ca="1" si="4"/>
        <v>46388</v>
      </c>
      <c r="X15" s="30">
        <f t="shared" ca="1" si="4"/>
        <v>46419</v>
      </c>
      <c r="Y15" s="30">
        <f t="shared" ca="1" si="4"/>
        <v>46447</v>
      </c>
      <c r="Z15" s="30">
        <f t="shared" ca="1" si="4"/>
        <v>46478</v>
      </c>
      <c r="AA15" s="30">
        <f t="shared" ca="1" si="4"/>
        <v>46508</v>
      </c>
      <c r="AB15" s="30">
        <f t="shared" ca="1" si="4"/>
        <v>46539</v>
      </c>
      <c r="AC15" s="30">
        <f t="shared" ca="1" si="4"/>
        <v>46569</v>
      </c>
      <c r="AD15" s="30">
        <f t="shared" ca="1" si="4"/>
        <v>46600</v>
      </c>
      <c r="AE15" s="30">
        <f t="shared" ca="1" si="4"/>
        <v>46631</v>
      </c>
      <c r="AF15" s="30">
        <f t="shared" ca="1" si="4"/>
        <v>46661</v>
      </c>
      <c r="AG15" s="30">
        <f t="shared" ca="1" si="4"/>
        <v>46692</v>
      </c>
      <c r="AH15" s="30">
        <f t="shared" ca="1" si="4"/>
        <v>46722</v>
      </c>
      <c r="AI15" s="30">
        <f t="shared" ca="1" si="4"/>
        <v>46753</v>
      </c>
      <c r="AJ15" s="30">
        <f t="shared" ca="1" si="4"/>
        <v>46784</v>
      </c>
      <c r="AK15" s="30">
        <f t="shared" ca="1" si="4"/>
        <v>46813</v>
      </c>
      <c r="AL15" s="30">
        <f t="shared" ca="1" si="4"/>
        <v>46844</v>
      </c>
      <c r="AM15" s="30">
        <f t="shared" ca="1" si="4"/>
        <v>46874</v>
      </c>
      <c r="AN15" s="30">
        <f t="shared" ca="1" si="4"/>
        <v>46905</v>
      </c>
      <c r="AO15" s="30">
        <f t="shared" ca="1" si="4"/>
        <v>46935</v>
      </c>
      <c r="AP15" s="30">
        <f t="shared" ca="1" si="4"/>
        <v>46966</v>
      </c>
      <c r="AQ15" s="30">
        <f t="shared" ca="1" si="4"/>
        <v>46997</v>
      </c>
      <c r="AR15" s="30">
        <f t="shared" ca="1" si="4"/>
        <v>47027</v>
      </c>
      <c r="AS15" s="30">
        <f t="shared" ca="1" si="4"/>
        <v>47058</v>
      </c>
      <c r="AT15" s="30">
        <f t="shared" ca="1" si="4"/>
        <v>47088</v>
      </c>
      <c r="AU15" s="30">
        <f t="shared" ca="1" si="4"/>
        <v>47119</v>
      </c>
      <c r="AV15" s="30">
        <f t="shared" ca="1" si="4"/>
        <v>47150</v>
      </c>
      <c r="AW15" s="30">
        <f t="shared" ca="1" si="4"/>
        <v>47178</v>
      </c>
      <c r="AX15" s="30">
        <f t="shared" ca="1" si="4"/>
        <v>47209</v>
      </c>
      <c r="AY15" s="30">
        <f t="shared" ca="1" si="4"/>
        <v>47239</v>
      </c>
      <c r="AZ15" s="30">
        <f t="shared" ca="1" si="4"/>
        <v>47270</v>
      </c>
      <c r="BA15" s="30">
        <f t="shared" ca="1" si="4"/>
        <v>47300</v>
      </c>
      <c r="BB15" s="30">
        <f t="shared" ca="1" si="4"/>
        <v>47331</v>
      </c>
      <c r="BC15" s="30">
        <f t="shared" ca="1" si="4"/>
        <v>47362</v>
      </c>
      <c r="BD15" s="30">
        <f t="shared" ca="1" si="4"/>
        <v>47392</v>
      </c>
      <c r="BE15" s="30">
        <f t="shared" ca="1" si="4"/>
        <v>47423</v>
      </c>
      <c r="BF15" s="30">
        <f t="shared" ca="1" si="4"/>
        <v>47453</v>
      </c>
      <c r="BG15" s="30">
        <f t="shared" ca="1" si="4"/>
        <v>47484</v>
      </c>
      <c r="BH15" s="30">
        <f t="shared" ca="1" si="4"/>
        <v>47515</v>
      </c>
      <c r="BI15" s="30">
        <f t="shared" ca="1" si="4"/>
        <v>47543</v>
      </c>
      <c r="BJ15" s="30">
        <f t="shared" ca="1" si="4"/>
        <v>47574</v>
      </c>
      <c r="BK15" s="30">
        <f t="shared" ca="1" si="4"/>
        <v>47604</v>
      </c>
      <c r="BL15" s="30">
        <f t="shared" ca="1" si="4"/>
        <v>47635</v>
      </c>
      <c r="BM15" s="30">
        <f t="shared" ca="1" si="4"/>
        <v>47665</v>
      </c>
      <c r="BN15" s="30">
        <f t="shared" ca="1" si="4"/>
        <v>47696</v>
      </c>
      <c r="BO15" s="30">
        <f t="shared" ca="1" si="4"/>
        <v>47727</v>
      </c>
      <c r="BP15" s="30">
        <f t="shared" ca="1" si="4"/>
        <v>47757</v>
      </c>
      <c r="BQ15" s="30">
        <f t="shared" ca="1" si="4"/>
        <v>47788</v>
      </c>
      <c r="BR15" s="30">
        <f t="shared" ca="1" si="4"/>
        <v>47818</v>
      </c>
      <c r="BS15" s="30">
        <f t="shared" ca="1" si="4"/>
        <v>47849</v>
      </c>
      <c r="BT15" s="30">
        <f t="shared" ca="1" si="4"/>
        <v>47880</v>
      </c>
      <c r="BU15" s="30">
        <f t="shared" ca="1" si="4"/>
        <v>47908</v>
      </c>
      <c r="BV15" s="30">
        <f t="shared" ca="1" si="4"/>
        <v>47939</v>
      </c>
      <c r="BW15" s="30">
        <f t="shared" ref="BW15:DW15" ca="1" si="5">EDATE(BV15,1)</f>
        <v>47969</v>
      </c>
      <c r="BX15" s="30">
        <f t="shared" ca="1" si="5"/>
        <v>48000</v>
      </c>
      <c r="BY15" s="30">
        <f t="shared" ca="1" si="5"/>
        <v>48030</v>
      </c>
      <c r="BZ15" s="30">
        <f t="shared" ca="1" si="5"/>
        <v>48061</v>
      </c>
      <c r="CA15" s="30">
        <f t="shared" ca="1" si="5"/>
        <v>48092</v>
      </c>
      <c r="CB15" s="30">
        <f t="shared" ca="1" si="5"/>
        <v>48122</v>
      </c>
      <c r="CC15" s="30">
        <f t="shared" ca="1" si="5"/>
        <v>48153</v>
      </c>
      <c r="CD15" s="30">
        <f t="shared" ca="1" si="5"/>
        <v>48183</v>
      </c>
      <c r="CE15" s="30">
        <f t="shared" ca="1" si="5"/>
        <v>48214</v>
      </c>
      <c r="CF15" s="30">
        <f t="shared" ca="1" si="5"/>
        <v>48245</v>
      </c>
      <c r="CG15" s="30">
        <f t="shared" ca="1" si="5"/>
        <v>48274</v>
      </c>
      <c r="CH15" s="30">
        <f t="shared" ca="1" si="5"/>
        <v>48305</v>
      </c>
      <c r="CI15" s="30">
        <f t="shared" ca="1" si="5"/>
        <v>48335</v>
      </c>
      <c r="CJ15" s="30">
        <f t="shared" ca="1" si="5"/>
        <v>48366</v>
      </c>
      <c r="CK15" s="30">
        <f t="shared" ca="1" si="5"/>
        <v>48396</v>
      </c>
      <c r="CL15" s="30">
        <f t="shared" ca="1" si="5"/>
        <v>48427</v>
      </c>
      <c r="CM15" s="30">
        <f t="shared" ca="1" si="5"/>
        <v>48458</v>
      </c>
      <c r="CN15" s="30">
        <f t="shared" ca="1" si="5"/>
        <v>48488</v>
      </c>
      <c r="CO15" s="30">
        <f t="shared" ca="1" si="5"/>
        <v>48519</v>
      </c>
      <c r="CP15" s="30">
        <f t="shared" ca="1" si="5"/>
        <v>48549</v>
      </c>
      <c r="CQ15" s="30">
        <f t="shared" ca="1" si="5"/>
        <v>48580</v>
      </c>
      <c r="CR15" s="30">
        <f t="shared" ca="1" si="5"/>
        <v>48611</v>
      </c>
      <c r="CS15" s="30">
        <f t="shared" ca="1" si="5"/>
        <v>48639</v>
      </c>
      <c r="CT15" s="30">
        <f t="shared" ca="1" si="5"/>
        <v>48670</v>
      </c>
      <c r="CU15" s="30">
        <f t="shared" ca="1" si="5"/>
        <v>48700</v>
      </c>
      <c r="CV15" s="30">
        <f t="shared" ca="1" si="5"/>
        <v>48731</v>
      </c>
      <c r="CW15" s="30">
        <f t="shared" ca="1" si="5"/>
        <v>48761</v>
      </c>
      <c r="CX15" s="30">
        <f t="shared" ca="1" si="5"/>
        <v>48792</v>
      </c>
      <c r="CY15" s="30">
        <f t="shared" ca="1" si="5"/>
        <v>48823</v>
      </c>
      <c r="CZ15" s="30">
        <f t="shared" ca="1" si="5"/>
        <v>48853</v>
      </c>
      <c r="DA15" s="30">
        <f t="shared" ca="1" si="5"/>
        <v>48884</v>
      </c>
      <c r="DB15" s="30">
        <f t="shared" ca="1" si="5"/>
        <v>48914</v>
      </c>
      <c r="DC15" s="30">
        <f t="shared" ca="1" si="5"/>
        <v>48945</v>
      </c>
      <c r="DD15" s="30">
        <f t="shared" ca="1" si="5"/>
        <v>48976</v>
      </c>
      <c r="DE15" s="30">
        <f t="shared" ca="1" si="5"/>
        <v>49004</v>
      </c>
      <c r="DF15" s="30">
        <f t="shared" ca="1" si="5"/>
        <v>49035</v>
      </c>
      <c r="DG15" s="30">
        <f t="shared" ca="1" si="5"/>
        <v>49065</v>
      </c>
      <c r="DH15" s="30">
        <f t="shared" ca="1" si="5"/>
        <v>49096</v>
      </c>
      <c r="DI15" s="30">
        <f t="shared" ca="1" si="5"/>
        <v>49126</v>
      </c>
      <c r="DJ15" s="30">
        <f t="shared" ca="1" si="5"/>
        <v>49157</v>
      </c>
      <c r="DK15" s="30">
        <f t="shared" ca="1" si="5"/>
        <v>49188</v>
      </c>
      <c r="DL15" s="30">
        <f t="shared" ca="1" si="5"/>
        <v>49218</v>
      </c>
      <c r="DM15" s="30">
        <f t="shared" ca="1" si="5"/>
        <v>49249</v>
      </c>
      <c r="DN15" s="30">
        <f t="shared" ca="1" si="5"/>
        <v>49279</v>
      </c>
      <c r="DO15" s="30">
        <f t="shared" ca="1" si="5"/>
        <v>49310</v>
      </c>
      <c r="DP15" s="30">
        <f t="shared" ca="1" si="5"/>
        <v>49341</v>
      </c>
      <c r="DQ15" s="30">
        <f t="shared" ca="1" si="5"/>
        <v>49369</v>
      </c>
      <c r="DR15" s="30">
        <f t="shared" ca="1" si="5"/>
        <v>49400</v>
      </c>
      <c r="DS15" s="30">
        <f t="shared" ca="1" si="5"/>
        <v>49430</v>
      </c>
      <c r="DT15" s="30">
        <f t="shared" ca="1" si="5"/>
        <v>49461</v>
      </c>
      <c r="DU15" s="30">
        <f t="shared" ca="1" si="5"/>
        <v>49491</v>
      </c>
      <c r="DV15" s="30">
        <f t="shared" ca="1" si="5"/>
        <v>49522</v>
      </c>
      <c r="DW15" s="30">
        <f t="shared" ca="1" si="5"/>
        <v>49553</v>
      </c>
      <c r="DX15" s="5"/>
      <c r="DY15" s="5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</row>
    <row r="16" spans="1:189" ht="15" x14ac:dyDescent="0.35">
      <c r="A16" s="1"/>
      <c r="B16" s="1"/>
      <c r="C16" s="2"/>
      <c r="D16" s="2"/>
      <c r="E16" s="3"/>
      <c r="F16" s="31" t="s">
        <v>19</v>
      </c>
      <c r="G16" s="32">
        <f>(1+F3)^(1/12)-1</f>
        <v>0</v>
      </c>
      <c r="H16" s="32">
        <f t="shared" ref="H16:BS16" ca="1" si="6">(1+$G$16)^H17-1</f>
        <v>0</v>
      </c>
      <c r="I16" s="32">
        <f t="shared" ca="1" si="6"/>
        <v>0</v>
      </c>
      <c r="J16" s="32">
        <f t="shared" ca="1" si="6"/>
        <v>0</v>
      </c>
      <c r="K16" s="32">
        <f t="shared" ca="1" si="6"/>
        <v>0</v>
      </c>
      <c r="L16" s="32">
        <f t="shared" ca="1" si="6"/>
        <v>0</v>
      </c>
      <c r="M16" s="32">
        <f t="shared" ca="1" si="6"/>
        <v>0</v>
      </c>
      <c r="N16" s="32">
        <f t="shared" ca="1" si="6"/>
        <v>0</v>
      </c>
      <c r="O16" s="32">
        <f t="shared" ca="1" si="6"/>
        <v>0</v>
      </c>
      <c r="P16" s="32">
        <f t="shared" ca="1" si="6"/>
        <v>0</v>
      </c>
      <c r="Q16" s="32">
        <f t="shared" ca="1" si="6"/>
        <v>0</v>
      </c>
      <c r="R16" s="32">
        <f t="shared" ca="1" si="6"/>
        <v>0</v>
      </c>
      <c r="S16" s="32">
        <f t="shared" ca="1" si="6"/>
        <v>0</v>
      </c>
      <c r="T16" s="32">
        <f t="shared" ca="1" si="6"/>
        <v>0</v>
      </c>
      <c r="U16" s="32">
        <f t="shared" ca="1" si="6"/>
        <v>0</v>
      </c>
      <c r="V16" s="32">
        <f t="shared" ca="1" si="6"/>
        <v>0</v>
      </c>
      <c r="W16" s="32">
        <f t="shared" ca="1" si="6"/>
        <v>0</v>
      </c>
      <c r="X16" s="32">
        <f t="shared" ca="1" si="6"/>
        <v>0</v>
      </c>
      <c r="Y16" s="32">
        <f t="shared" ca="1" si="6"/>
        <v>0</v>
      </c>
      <c r="Z16" s="32">
        <f t="shared" ca="1" si="6"/>
        <v>0</v>
      </c>
      <c r="AA16" s="32">
        <f t="shared" ca="1" si="6"/>
        <v>0</v>
      </c>
      <c r="AB16" s="32">
        <f t="shared" ca="1" si="6"/>
        <v>0</v>
      </c>
      <c r="AC16" s="32">
        <f t="shared" ca="1" si="6"/>
        <v>0</v>
      </c>
      <c r="AD16" s="32">
        <f t="shared" ca="1" si="6"/>
        <v>0</v>
      </c>
      <c r="AE16" s="32">
        <f t="shared" ca="1" si="6"/>
        <v>0</v>
      </c>
      <c r="AF16" s="32">
        <f t="shared" ca="1" si="6"/>
        <v>0</v>
      </c>
      <c r="AG16" s="32">
        <f t="shared" ca="1" si="6"/>
        <v>0</v>
      </c>
      <c r="AH16" s="32">
        <f t="shared" ca="1" si="6"/>
        <v>0</v>
      </c>
      <c r="AI16" s="32">
        <f t="shared" ca="1" si="6"/>
        <v>0</v>
      </c>
      <c r="AJ16" s="32">
        <f t="shared" ca="1" si="6"/>
        <v>0</v>
      </c>
      <c r="AK16" s="32">
        <f t="shared" ca="1" si="6"/>
        <v>0</v>
      </c>
      <c r="AL16" s="32">
        <f t="shared" ca="1" si="6"/>
        <v>0</v>
      </c>
      <c r="AM16" s="32">
        <f t="shared" ca="1" si="6"/>
        <v>0</v>
      </c>
      <c r="AN16" s="32">
        <f t="shared" ca="1" si="6"/>
        <v>0</v>
      </c>
      <c r="AO16" s="32">
        <f t="shared" ca="1" si="6"/>
        <v>0</v>
      </c>
      <c r="AP16" s="32">
        <f t="shared" ca="1" si="6"/>
        <v>0</v>
      </c>
      <c r="AQ16" s="32">
        <f t="shared" ca="1" si="6"/>
        <v>0</v>
      </c>
      <c r="AR16" s="32">
        <f t="shared" ca="1" si="6"/>
        <v>0</v>
      </c>
      <c r="AS16" s="32">
        <f t="shared" ca="1" si="6"/>
        <v>0</v>
      </c>
      <c r="AT16" s="32">
        <f t="shared" ca="1" si="6"/>
        <v>0</v>
      </c>
      <c r="AU16" s="32">
        <f t="shared" ca="1" si="6"/>
        <v>0</v>
      </c>
      <c r="AV16" s="32">
        <f t="shared" ca="1" si="6"/>
        <v>0</v>
      </c>
      <c r="AW16" s="32">
        <f t="shared" ca="1" si="6"/>
        <v>0</v>
      </c>
      <c r="AX16" s="32">
        <f t="shared" ca="1" si="6"/>
        <v>0</v>
      </c>
      <c r="AY16" s="32">
        <f t="shared" ca="1" si="6"/>
        <v>0</v>
      </c>
      <c r="AZ16" s="32">
        <f t="shared" ca="1" si="6"/>
        <v>0</v>
      </c>
      <c r="BA16" s="32">
        <f t="shared" ca="1" si="6"/>
        <v>0</v>
      </c>
      <c r="BB16" s="32">
        <f t="shared" ca="1" si="6"/>
        <v>0</v>
      </c>
      <c r="BC16" s="32">
        <f t="shared" ca="1" si="6"/>
        <v>0</v>
      </c>
      <c r="BD16" s="32">
        <f t="shared" ca="1" si="6"/>
        <v>0</v>
      </c>
      <c r="BE16" s="32">
        <f t="shared" ca="1" si="6"/>
        <v>0</v>
      </c>
      <c r="BF16" s="32">
        <f t="shared" ca="1" si="6"/>
        <v>0</v>
      </c>
      <c r="BG16" s="32">
        <f t="shared" ca="1" si="6"/>
        <v>0</v>
      </c>
      <c r="BH16" s="32">
        <f t="shared" ca="1" si="6"/>
        <v>0</v>
      </c>
      <c r="BI16" s="32">
        <f t="shared" ca="1" si="6"/>
        <v>0</v>
      </c>
      <c r="BJ16" s="32">
        <f t="shared" ca="1" si="6"/>
        <v>0</v>
      </c>
      <c r="BK16" s="32">
        <f t="shared" ca="1" si="6"/>
        <v>0</v>
      </c>
      <c r="BL16" s="32">
        <f t="shared" ca="1" si="6"/>
        <v>0</v>
      </c>
      <c r="BM16" s="32">
        <f t="shared" ca="1" si="6"/>
        <v>0</v>
      </c>
      <c r="BN16" s="32">
        <f t="shared" ca="1" si="6"/>
        <v>0</v>
      </c>
      <c r="BO16" s="32">
        <f t="shared" ca="1" si="6"/>
        <v>0</v>
      </c>
      <c r="BP16" s="32">
        <f t="shared" ca="1" si="6"/>
        <v>0</v>
      </c>
      <c r="BQ16" s="32">
        <f t="shared" ca="1" si="6"/>
        <v>0</v>
      </c>
      <c r="BR16" s="32">
        <f t="shared" ca="1" si="6"/>
        <v>0</v>
      </c>
      <c r="BS16" s="32">
        <f t="shared" ca="1" si="6"/>
        <v>0</v>
      </c>
      <c r="BT16" s="32">
        <f t="shared" ref="BT16:DW16" ca="1" si="7">(1+$G$16)^BT17-1</f>
        <v>0</v>
      </c>
      <c r="BU16" s="32">
        <f t="shared" ca="1" si="7"/>
        <v>0</v>
      </c>
      <c r="BV16" s="32">
        <f t="shared" ca="1" si="7"/>
        <v>0</v>
      </c>
      <c r="BW16" s="32">
        <f t="shared" ca="1" si="7"/>
        <v>0</v>
      </c>
      <c r="BX16" s="32">
        <f t="shared" ca="1" si="7"/>
        <v>0</v>
      </c>
      <c r="BY16" s="32">
        <f t="shared" ca="1" si="7"/>
        <v>0</v>
      </c>
      <c r="BZ16" s="32">
        <f t="shared" ca="1" si="7"/>
        <v>0</v>
      </c>
      <c r="CA16" s="32">
        <f t="shared" ca="1" si="7"/>
        <v>0</v>
      </c>
      <c r="CB16" s="32">
        <f t="shared" ca="1" si="7"/>
        <v>0</v>
      </c>
      <c r="CC16" s="32">
        <f t="shared" ca="1" si="7"/>
        <v>0</v>
      </c>
      <c r="CD16" s="32">
        <f t="shared" ca="1" si="7"/>
        <v>0</v>
      </c>
      <c r="CE16" s="32">
        <f t="shared" ca="1" si="7"/>
        <v>0</v>
      </c>
      <c r="CF16" s="32">
        <f t="shared" ca="1" si="7"/>
        <v>0</v>
      </c>
      <c r="CG16" s="32">
        <f t="shared" ca="1" si="7"/>
        <v>0</v>
      </c>
      <c r="CH16" s="32">
        <f t="shared" ca="1" si="7"/>
        <v>0</v>
      </c>
      <c r="CI16" s="32">
        <f t="shared" ca="1" si="7"/>
        <v>0</v>
      </c>
      <c r="CJ16" s="32">
        <f t="shared" ca="1" si="7"/>
        <v>0</v>
      </c>
      <c r="CK16" s="32">
        <f t="shared" ca="1" si="7"/>
        <v>0</v>
      </c>
      <c r="CL16" s="32">
        <f t="shared" ca="1" si="7"/>
        <v>0</v>
      </c>
      <c r="CM16" s="32">
        <f t="shared" ca="1" si="7"/>
        <v>0</v>
      </c>
      <c r="CN16" s="32">
        <f t="shared" ca="1" si="7"/>
        <v>0</v>
      </c>
      <c r="CO16" s="32">
        <f t="shared" ca="1" si="7"/>
        <v>0</v>
      </c>
      <c r="CP16" s="32">
        <f t="shared" ca="1" si="7"/>
        <v>0</v>
      </c>
      <c r="CQ16" s="32">
        <f t="shared" ca="1" si="7"/>
        <v>0</v>
      </c>
      <c r="CR16" s="32">
        <f t="shared" ca="1" si="7"/>
        <v>0</v>
      </c>
      <c r="CS16" s="32">
        <f t="shared" ca="1" si="7"/>
        <v>0</v>
      </c>
      <c r="CT16" s="32">
        <f t="shared" ca="1" si="7"/>
        <v>0</v>
      </c>
      <c r="CU16" s="32">
        <f t="shared" ca="1" si="7"/>
        <v>0</v>
      </c>
      <c r="CV16" s="32">
        <f t="shared" ca="1" si="7"/>
        <v>0</v>
      </c>
      <c r="CW16" s="32">
        <f t="shared" ca="1" si="7"/>
        <v>0</v>
      </c>
      <c r="CX16" s="32">
        <f t="shared" ca="1" si="7"/>
        <v>0</v>
      </c>
      <c r="CY16" s="32">
        <f t="shared" ca="1" si="7"/>
        <v>0</v>
      </c>
      <c r="CZ16" s="32">
        <f t="shared" ca="1" si="7"/>
        <v>0</v>
      </c>
      <c r="DA16" s="32">
        <f t="shared" ca="1" si="7"/>
        <v>0</v>
      </c>
      <c r="DB16" s="32">
        <f t="shared" ca="1" si="7"/>
        <v>0</v>
      </c>
      <c r="DC16" s="32">
        <f t="shared" ca="1" si="7"/>
        <v>0</v>
      </c>
      <c r="DD16" s="32">
        <f t="shared" ca="1" si="7"/>
        <v>0</v>
      </c>
      <c r="DE16" s="32">
        <f t="shared" ca="1" si="7"/>
        <v>0</v>
      </c>
      <c r="DF16" s="32">
        <f t="shared" ca="1" si="7"/>
        <v>0</v>
      </c>
      <c r="DG16" s="32">
        <f t="shared" ca="1" si="7"/>
        <v>0</v>
      </c>
      <c r="DH16" s="32">
        <f t="shared" ca="1" si="7"/>
        <v>0</v>
      </c>
      <c r="DI16" s="32">
        <f t="shared" ca="1" si="7"/>
        <v>0</v>
      </c>
      <c r="DJ16" s="32">
        <f t="shared" ca="1" si="7"/>
        <v>0</v>
      </c>
      <c r="DK16" s="32">
        <f t="shared" ca="1" si="7"/>
        <v>0</v>
      </c>
      <c r="DL16" s="32">
        <f t="shared" ca="1" si="7"/>
        <v>0</v>
      </c>
      <c r="DM16" s="32">
        <f t="shared" ca="1" si="7"/>
        <v>0</v>
      </c>
      <c r="DN16" s="32">
        <f t="shared" ca="1" si="7"/>
        <v>0</v>
      </c>
      <c r="DO16" s="32">
        <f t="shared" ca="1" si="7"/>
        <v>0</v>
      </c>
      <c r="DP16" s="32">
        <f t="shared" ca="1" si="7"/>
        <v>0</v>
      </c>
      <c r="DQ16" s="32">
        <f t="shared" ca="1" si="7"/>
        <v>0</v>
      </c>
      <c r="DR16" s="32">
        <f t="shared" ca="1" si="7"/>
        <v>0</v>
      </c>
      <c r="DS16" s="32">
        <f t="shared" ca="1" si="7"/>
        <v>0</v>
      </c>
      <c r="DT16" s="32">
        <f t="shared" ca="1" si="7"/>
        <v>0</v>
      </c>
      <c r="DU16" s="32">
        <f t="shared" ca="1" si="7"/>
        <v>0</v>
      </c>
      <c r="DV16" s="32">
        <f t="shared" ca="1" si="7"/>
        <v>0</v>
      </c>
      <c r="DW16" s="32">
        <f t="shared" ca="1" si="7"/>
        <v>0</v>
      </c>
      <c r="DX16" s="5"/>
      <c r="DY16" s="5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</row>
    <row r="17" spans="1:254" ht="14" x14ac:dyDescent="0.35">
      <c r="A17" s="1"/>
      <c r="B17" s="1"/>
      <c r="C17" s="2"/>
      <c r="D17" s="2"/>
      <c r="E17" s="33"/>
      <c r="G17" s="34">
        <v>0</v>
      </c>
      <c r="H17" s="35">
        <f ca="1">IF(OR('[1]FC Serviços TIS'!H19&lt;&gt;0,'[1]FC Serviços TIS'!H482&lt;&gt;0,SUM($H20:H170)&gt;0),G17+1,G17)</f>
        <v>0</v>
      </c>
      <c r="I17" s="35">
        <f ca="1">IF(OR('[1]FC Serviços TIS'!I19&lt;&gt;0,'[1]FC Serviços TIS'!I482&lt;&gt;0,SUM($H20:I170)&gt;0),H17+1,H17)</f>
        <v>0</v>
      </c>
      <c r="J17" s="36">
        <f t="shared" ref="J17:BU17" ca="1" si="8">I17+1</f>
        <v>1</v>
      </c>
      <c r="K17" s="36">
        <f t="shared" ca="1" si="8"/>
        <v>2</v>
      </c>
      <c r="L17" s="36">
        <f t="shared" ca="1" si="8"/>
        <v>3</v>
      </c>
      <c r="M17" s="36">
        <f t="shared" ca="1" si="8"/>
        <v>4</v>
      </c>
      <c r="N17" s="36">
        <f t="shared" ca="1" si="8"/>
        <v>5</v>
      </c>
      <c r="O17" s="36">
        <f t="shared" ca="1" si="8"/>
        <v>6</v>
      </c>
      <c r="P17" s="36">
        <f t="shared" ca="1" si="8"/>
        <v>7</v>
      </c>
      <c r="Q17" s="36">
        <f t="shared" ca="1" si="8"/>
        <v>8</v>
      </c>
      <c r="R17" s="36">
        <f t="shared" ca="1" si="8"/>
        <v>9</v>
      </c>
      <c r="S17" s="34">
        <f t="shared" ca="1" si="8"/>
        <v>10</v>
      </c>
      <c r="T17" s="36">
        <f t="shared" ca="1" si="8"/>
        <v>11</v>
      </c>
      <c r="U17" s="36">
        <f t="shared" ca="1" si="8"/>
        <v>12</v>
      </c>
      <c r="V17" s="36">
        <f t="shared" ca="1" si="8"/>
        <v>13</v>
      </c>
      <c r="W17" s="36">
        <f t="shared" ca="1" si="8"/>
        <v>14</v>
      </c>
      <c r="X17" s="36">
        <f t="shared" ca="1" si="8"/>
        <v>15</v>
      </c>
      <c r="Y17" s="36">
        <f t="shared" ca="1" si="8"/>
        <v>16</v>
      </c>
      <c r="Z17" s="36">
        <f t="shared" ca="1" si="8"/>
        <v>17</v>
      </c>
      <c r="AA17" s="36">
        <f t="shared" ca="1" si="8"/>
        <v>18</v>
      </c>
      <c r="AB17" s="36">
        <f t="shared" ca="1" si="8"/>
        <v>19</v>
      </c>
      <c r="AC17" s="36">
        <f t="shared" ca="1" si="8"/>
        <v>20</v>
      </c>
      <c r="AD17" s="36">
        <f t="shared" ca="1" si="8"/>
        <v>21</v>
      </c>
      <c r="AE17" s="34">
        <f t="shared" ca="1" si="8"/>
        <v>22</v>
      </c>
      <c r="AF17" s="36">
        <f t="shared" ca="1" si="8"/>
        <v>23</v>
      </c>
      <c r="AG17" s="36">
        <f t="shared" ca="1" si="8"/>
        <v>24</v>
      </c>
      <c r="AH17" s="36">
        <f t="shared" ca="1" si="8"/>
        <v>25</v>
      </c>
      <c r="AI17" s="36">
        <f t="shared" ca="1" si="8"/>
        <v>26</v>
      </c>
      <c r="AJ17" s="36">
        <f t="shared" ca="1" si="8"/>
        <v>27</v>
      </c>
      <c r="AK17" s="36">
        <f t="shared" ca="1" si="8"/>
        <v>28</v>
      </c>
      <c r="AL17" s="36">
        <f t="shared" ca="1" si="8"/>
        <v>29</v>
      </c>
      <c r="AM17" s="36">
        <f t="shared" ca="1" si="8"/>
        <v>30</v>
      </c>
      <c r="AN17" s="36">
        <f t="shared" ca="1" si="8"/>
        <v>31</v>
      </c>
      <c r="AO17" s="36">
        <f t="shared" ca="1" si="8"/>
        <v>32</v>
      </c>
      <c r="AP17" s="36">
        <f t="shared" ca="1" si="8"/>
        <v>33</v>
      </c>
      <c r="AQ17" s="34">
        <f t="shared" ca="1" si="8"/>
        <v>34</v>
      </c>
      <c r="AR17" s="36">
        <f t="shared" ca="1" si="8"/>
        <v>35</v>
      </c>
      <c r="AS17" s="36">
        <f t="shared" ca="1" si="8"/>
        <v>36</v>
      </c>
      <c r="AT17" s="36">
        <f t="shared" ca="1" si="8"/>
        <v>37</v>
      </c>
      <c r="AU17" s="36">
        <f t="shared" ca="1" si="8"/>
        <v>38</v>
      </c>
      <c r="AV17" s="36">
        <f t="shared" ca="1" si="8"/>
        <v>39</v>
      </c>
      <c r="AW17" s="36">
        <f t="shared" ca="1" si="8"/>
        <v>40</v>
      </c>
      <c r="AX17" s="36">
        <f t="shared" ca="1" si="8"/>
        <v>41</v>
      </c>
      <c r="AY17" s="36">
        <f t="shared" ca="1" si="8"/>
        <v>42</v>
      </c>
      <c r="AZ17" s="36">
        <f t="shared" ca="1" si="8"/>
        <v>43</v>
      </c>
      <c r="BA17" s="36">
        <f t="shared" ca="1" si="8"/>
        <v>44</v>
      </c>
      <c r="BB17" s="36">
        <f t="shared" ca="1" si="8"/>
        <v>45</v>
      </c>
      <c r="BC17" s="34">
        <f t="shared" ca="1" si="8"/>
        <v>46</v>
      </c>
      <c r="BD17" s="36">
        <f t="shared" ca="1" si="8"/>
        <v>47</v>
      </c>
      <c r="BE17" s="36">
        <f t="shared" ca="1" si="8"/>
        <v>48</v>
      </c>
      <c r="BF17" s="36">
        <f t="shared" ca="1" si="8"/>
        <v>49</v>
      </c>
      <c r="BG17" s="36">
        <f t="shared" ca="1" si="8"/>
        <v>50</v>
      </c>
      <c r="BH17" s="36">
        <f t="shared" ca="1" si="8"/>
        <v>51</v>
      </c>
      <c r="BI17" s="36">
        <f t="shared" ca="1" si="8"/>
        <v>52</v>
      </c>
      <c r="BJ17" s="36">
        <f t="shared" ca="1" si="8"/>
        <v>53</v>
      </c>
      <c r="BK17" s="36">
        <f t="shared" ca="1" si="8"/>
        <v>54</v>
      </c>
      <c r="BL17" s="36">
        <f t="shared" ca="1" si="8"/>
        <v>55</v>
      </c>
      <c r="BM17" s="36">
        <f t="shared" ca="1" si="8"/>
        <v>56</v>
      </c>
      <c r="BN17" s="36">
        <f t="shared" ca="1" si="8"/>
        <v>57</v>
      </c>
      <c r="BO17" s="34">
        <f t="shared" ca="1" si="8"/>
        <v>58</v>
      </c>
      <c r="BP17" s="36">
        <f t="shared" ca="1" si="8"/>
        <v>59</v>
      </c>
      <c r="BQ17" s="36">
        <f t="shared" ca="1" si="8"/>
        <v>60</v>
      </c>
      <c r="BR17" s="36">
        <f t="shared" ca="1" si="8"/>
        <v>61</v>
      </c>
      <c r="BS17" s="36">
        <f t="shared" ca="1" si="8"/>
        <v>62</v>
      </c>
      <c r="BT17" s="36">
        <f t="shared" ca="1" si="8"/>
        <v>63</v>
      </c>
      <c r="BU17" s="36">
        <f t="shared" ca="1" si="8"/>
        <v>64</v>
      </c>
      <c r="BV17" s="36">
        <f t="shared" ref="BV17:DW17" ca="1" si="9">BU17+1</f>
        <v>65</v>
      </c>
      <c r="BW17" s="36">
        <f t="shared" ca="1" si="9"/>
        <v>66</v>
      </c>
      <c r="BX17" s="36">
        <f t="shared" ca="1" si="9"/>
        <v>67</v>
      </c>
      <c r="BY17" s="36">
        <f t="shared" ca="1" si="9"/>
        <v>68</v>
      </c>
      <c r="BZ17" s="36">
        <f t="shared" ca="1" si="9"/>
        <v>69</v>
      </c>
      <c r="CA17" s="34">
        <f t="shared" ca="1" si="9"/>
        <v>70</v>
      </c>
      <c r="CB17" s="36">
        <f t="shared" ca="1" si="9"/>
        <v>71</v>
      </c>
      <c r="CC17" s="36">
        <f t="shared" ca="1" si="9"/>
        <v>72</v>
      </c>
      <c r="CD17" s="36">
        <f t="shared" ca="1" si="9"/>
        <v>73</v>
      </c>
      <c r="CE17" s="36">
        <f t="shared" ca="1" si="9"/>
        <v>74</v>
      </c>
      <c r="CF17" s="36">
        <f t="shared" ca="1" si="9"/>
        <v>75</v>
      </c>
      <c r="CG17" s="36">
        <f t="shared" ca="1" si="9"/>
        <v>76</v>
      </c>
      <c r="CH17" s="36">
        <f t="shared" ca="1" si="9"/>
        <v>77</v>
      </c>
      <c r="CI17" s="36">
        <f t="shared" ca="1" si="9"/>
        <v>78</v>
      </c>
      <c r="CJ17" s="36">
        <f t="shared" ca="1" si="9"/>
        <v>79</v>
      </c>
      <c r="CK17" s="36">
        <f t="shared" ca="1" si="9"/>
        <v>80</v>
      </c>
      <c r="CL17" s="36">
        <f t="shared" ca="1" si="9"/>
        <v>81</v>
      </c>
      <c r="CM17" s="34">
        <f t="shared" ca="1" si="9"/>
        <v>82</v>
      </c>
      <c r="CN17" s="36">
        <f t="shared" ca="1" si="9"/>
        <v>83</v>
      </c>
      <c r="CO17" s="36">
        <f t="shared" ca="1" si="9"/>
        <v>84</v>
      </c>
      <c r="CP17" s="36">
        <f t="shared" ca="1" si="9"/>
        <v>85</v>
      </c>
      <c r="CQ17" s="36">
        <f t="shared" ca="1" si="9"/>
        <v>86</v>
      </c>
      <c r="CR17" s="36">
        <f t="shared" ca="1" si="9"/>
        <v>87</v>
      </c>
      <c r="CS17" s="36">
        <f t="shared" ca="1" si="9"/>
        <v>88</v>
      </c>
      <c r="CT17" s="36">
        <f t="shared" ca="1" si="9"/>
        <v>89</v>
      </c>
      <c r="CU17" s="36">
        <f t="shared" ca="1" si="9"/>
        <v>90</v>
      </c>
      <c r="CV17" s="36">
        <f t="shared" ca="1" si="9"/>
        <v>91</v>
      </c>
      <c r="CW17" s="36">
        <f t="shared" ca="1" si="9"/>
        <v>92</v>
      </c>
      <c r="CX17" s="36">
        <f t="shared" ca="1" si="9"/>
        <v>93</v>
      </c>
      <c r="CY17" s="34">
        <f t="shared" ca="1" si="9"/>
        <v>94</v>
      </c>
      <c r="CZ17" s="36">
        <f t="shared" ca="1" si="9"/>
        <v>95</v>
      </c>
      <c r="DA17" s="36">
        <f t="shared" ca="1" si="9"/>
        <v>96</v>
      </c>
      <c r="DB17" s="36">
        <f t="shared" ca="1" si="9"/>
        <v>97</v>
      </c>
      <c r="DC17" s="36">
        <f t="shared" ca="1" si="9"/>
        <v>98</v>
      </c>
      <c r="DD17" s="36">
        <f t="shared" ca="1" si="9"/>
        <v>99</v>
      </c>
      <c r="DE17" s="36">
        <f t="shared" ca="1" si="9"/>
        <v>100</v>
      </c>
      <c r="DF17" s="36">
        <f t="shared" ca="1" si="9"/>
        <v>101</v>
      </c>
      <c r="DG17" s="36">
        <f t="shared" ca="1" si="9"/>
        <v>102</v>
      </c>
      <c r="DH17" s="36">
        <f t="shared" ca="1" si="9"/>
        <v>103</v>
      </c>
      <c r="DI17" s="36">
        <f t="shared" ca="1" si="9"/>
        <v>104</v>
      </c>
      <c r="DJ17" s="36">
        <f t="shared" ca="1" si="9"/>
        <v>105</v>
      </c>
      <c r="DK17" s="34">
        <f t="shared" ca="1" si="9"/>
        <v>106</v>
      </c>
      <c r="DL17" s="36">
        <f t="shared" ca="1" si="9"/>
        <v>107</v>
      </c>
      <c r="DM17" s="36">
        <f t="shared" ca="1" si="9"/>
        <v>108</v>
      </c>
      <c r="DN17" s="36">
        <f t="shared" ca="1" si="9"/>
        <v>109</v>
      </c>
      <c r="DO17" s="36">
        <f t="shared" ca="1" si="9"/>
        <v>110</v>
      </c>
      <c r="DP17" s="36">
        <f t="shared" ca="1" si="9"/>
        <v>111</v>
      </c>
      <c r="DQ17" s="36">
        <f t="shared" ca="1" si="9"/>
        <v>112</v>
      </c>
      <c r="DR17" s="36">
        <f t="shared" ca="1" si="9"/>
        <v>113</v>
      </c>
      <c r="DS17" s="36">
        <f t="shared" ca="1" si="9"/>
        <v>114</v>
      </c>
      <c r="DT17" s="36">
        <f t="shared" ca="1" si="9"/>
        <v>115</v>
      </c>
      <c r="DU17" s="36">
        <f t="shared" ca="1" si="9"/>
        <v>116</v>
      </c>
      <c r="DV17" s="36">
        <f t="shared" ca="1" si="9"/>
        <v>117</v>
      </c>
      <c r="DW17" s="34">
        <f t="shared" ca="1" si="9"/>
        <v>118</v>
      </c>
      <c r="DX17" s="5"/>
      <c r="DY17" s="5"/>
      <c r="DZ17" s="37" t="s">
        <v>20</v>
      </c>
      <c r="EA17" s="38" t="s">
        <v>21</v>
      </c>
      <c r="EB17" s="38" t="s">
        <v>22</v>
      </c>
      <c r="EC17" s="39"/>
      <c r="ED17" s="39"/>
      <c r="EE17" s="30">
        <f t="shared" ref="EE17:GP17" ca="1" si="10">H15</f>
        <v>45931</v>
      </c>
      <c r="EF17" s="30">
        <f t="shared" ca="1" si="10"/>
        <v>45962</v>
      </c>
      <c r="EG17" s="30">
        <f t="shared" ca="1" si="10"/>
        <v>45992</v>
      </c>
      <c r="EH17" s="30">
        <f t="shared" ca="1" si="10"/>
        <v>46023</v>
      </c>
      <c r="EI17" s="30">
        <f t="shared" ca="1" si="10"/>
        <v>46054</v>
      </c>
      <c r="EJ17" s="30">
        <f t="shared" ca="1" si="10"/>
        <v>46082</v>
      </c>
      <c r="EK17" s="30">
        <f t="shared" ca="1" si="10"/>
        <v>46113</v>
      </c>
      <c r="EL17" s="30">
        <f t="shared" ca="1" si="10"/>
        <v>46143</v>
      </c>
      <c r="EM17" s="30">
        <f t="shared" ca="1" si="10"/>
        <v>46174</v>
      </c>
      <c r="EN17" s="30">
        <f t="shared" ca="1" si="10"/>
        <v>46204</v>
      </c>
      <c r="EO17" s="30">
        <f t="shared" ca="1" si="10"/>
        <v>46235</v>
      </c>
      <c r="EP17" s="30">
        <f t="shared" ca="1" si="10"/>
        <v>46266</v>
      </c>
      <c r="EQ17" s="30">
        <f t="shared" ca="1" si="10"/>
        <v>46296</v>
      </c>
      <c r="ER17" s="30">
        <f t="shared" ca="1" si="10"/>
        <v>46327</v>
      </c>
      <c r="ES17" s="30">
        <f t="shared" ca="1" si="10"/>
        <v>46357</v>
      </c>
      <c r="ET17" s="30">
        <f t="shared" ca="1" si="10"/>
        <v>46388</v>
      </c>
      <c r="EU17" s="30">
        <f t="shared" ca="1" si="10"/>
        <v>46419</v>
      </c>
      <c r="EV17" s="30">
        <f t="shared" ca="1" si="10"/>
        <v>46447</v>
      </c>
      <c r="EW17" s="30">
        <f t="shared" ca="1" si="10"/>
        <v>46478</v>
      </c>
      <c r="EX17" s="30">
        <f t="shared" ca="1" si="10"/>
        <v>46508</v>
      </c>
      <c r="EY17" s="30">
        <f t="shared" ca="1" si="10"/>
        <v>46539</v>
      </c>
      <c r="EZ17" s="30">
        <f t="shared" ca="1" si="10"/>
        <v>46569</v>
      </c>
      <c r="FA17" s="30">
        <f t="shared" ca="1" si="10"/>
        <v>46600</v>
      </c>
      <c r="FB17" s="30">
        <f t="shared" ca="1" si="10"/>
        <v>46631</v>
      </c>
      <c r="FC17" s="30">
        <f t="shared" ca="1" si="10"/>
        <v>46661</v>
      </c>
      <c r="FD17" s="30">
        <f t="shared" ca="1" si="10"/>
        <v>46692</v>
      </c>
      <c r="FE17" s="30">
        <f t="shared" ca="1" si="10"/>
        <v>46722</v>
      </c>
      <c r="FF17" s="30">
        <f t="shared" ca="1" si="10"/>
        <v>46753</v>
      </c>
      <c r="FG17" s="30">
        <f t="shared" ca="1" si="10"/>
        <v>46784</v>
      </c>
      <c r="FH17" s="30">
        <f t="shared" ca="1" si="10"/>
        <v>46813</v>
      </c>
      <c r="FI17" s="30">
        <f t="shared" ca="1" si="10"/>
        <v>46844</v>
      </c>
      <c r="FJ17" s="30">
        <f t="shared" ca="1" si="10"/>
        <v>46874</v>
      </c>
      <c r="FK17" s="30">
        <f t="shared" ca="1" si="10"/>
        <v>46905</v>
      </c>
      <c r="FL17" s="30">
        <f t="shared" ca="1" si="10"/>
        <v>46935</v>
      </c>
      <c r="FM17" s="30">
        <f t="shared" ca="1" si="10"/>
        <v>46966</v>
      </c>
      <c r="FN17" s="30">
        <f t="shared" ca="1" si="10"/>
        <v>46997</v>
      </c>
      <c r="FO17" s="30">
        <f t="shared" ca="1" si="10"/>
        <v>47027</v>
      </c>
      <c r="FP17" s="30">
        <f t="shared" ca="1" si="10"/>
        <v>47058</v>
      </c>
      <c r="FQ17" s="30">
        <f t="shared" ca="1" si="10"/>
        <v>47088</v>
      </c>
      <c r="FR17" s="30">
        <f t="shared" ca="1" si="10"/>
        <v>47119</v>
      </c>
      <c r="FS17" s="30">
        <f t="shared" ca="1" si="10"/>
        <v>47150</v>
      </c>
      <c r="FT17" s="30">
        <f t="shared" ca="1" si="10"/>
        <v>47178</v>
      </c>
      <c r="FU17" s="30">
        <f t="shared" ca="1" si="10"/>
        <v>47209</v>
      </c>
      <c r="FV17" s="30">
        <f t="shared" ca="1" si="10"/>
        <v>47239</v>
      </c>
      <c r="FW17" s="30">
        <f t="shared" ca="1" si="10"/>
        <v>47270</v>
      </c>
      <c r="FX17" s="30">
        <f t="shared" ca="1" si="10"/>
        <v>47300</v>
      </c>
      <c r="FY17" s="30">
        <f t="shared" ca="1" si="10"/>
        <v>47331</v>
      </c>
      <c r="FZ17" s="30">
        <f t="shared" ca="1" si="10"/>
        <v>47362</v>
      </c>
      <c r="GA17" s="30">
        <f t="shared" ca="1" si="10"/>
        <v>47392</v>
      </c>
      <c r="GB17" s="30">
        <f t="shared" ca="1" si="10"/>
        <v>47423</v>
      </c>
      <c r="GC17" s="30">
        <f t="shared" ca="1" si="10"/>
        <v>47453</v>
      </c>
      <c r="GD17" s="30">
        <f t="shared" ca="1" si="10"/>
        <v>47484</v>
      </c>
      <c r="GE17" s="30">
        <f t="shared" ca="1" si="10"/>
        <v>47515</v>
      </c>
      <c r="GF17" s="30">
        <f t="shared" ca="1" si="10"/>
        <v>47543</v>
      </c>
      <c r="GG17" s="30">
        <f t="shared" ca="1" si="10"/>
        <v>47574</v>
      </c>
      <c r="GH17" s="30">
        <f t="shared" ca="1" si="10"/>
        <v>47604</v>
      </c>
      <c r="GI17" s="30">
        <f t="shared" ca="1" si="10"/>
        <v>47635</v>
      </c>
      <c r="GJ17" s="30">
        <f t="shared" ca="1" si="10"/>
        <v>47665</v>
      </c>
      <c r="GK17" s="30">
        <f t="shared" ca="1" si="10"/>
        <v>47696</v>
      </c>
      <c r="GL17" s="30">
        <f t="shared" ca="1" si="10"/>
        <v>47727</v>
      </c>
      <c r="GM17" s="30">
        <f t="shared" ca="1" si="10"/>
        <v>47757</v>
      </c>
      <c r="GN17" s="30">
        <f t="shared" ca="1" si="10"/>
        <v>47788</v>
      </c>
      <c r="GO17" s="30">
        <f t="shared" ca="1" si="10"/>
        <v>47818</v>
      </c>
      <c r="GP17" s="30">
        <f t="shared" ca="1" si="10"/>
        <v>47849</v>
      </c>
      <c r="GQ17" s="30">
        <f t="shared" ref="GQ17:IT17" ca="1" si="11">BT15</f>
        <v>47880</v>
      </c>
      <c r="GR17" s="30">
        <f t="shared" ca="1" si="11"/>
        <v>47908</v>
      </c>
      <c r="GS17" s="30">
        <f t="shared" ca="1" si="11"/>
        <v>47939</v>
      </c>
      <c r="GT17" s="30">
        <f t="shared" ca="1" si="11"/>
        <v>47969</v>
      </c>
      <c r="GU17" s="30">
        <f t="shared" ca="1" si="11"/>
        <v>48000</v>
      </c>
      <c r="GV17" s="30">
        <f t="shared" ca="1" si="11"/>
        <v>48030</v>
      </c>
      <c r="GW17" s="30">
        <f t="shared" ca="1" si="11"/>
        <v>48061</v>
      </c>
      <c r="GX17" s="30">
        <f t="shared" ca="1" si="11"/>
        <v>48092</v>
      </c>
      <c r="GY17" s="30">
        <f t="shared" ca="1" si="11"/>
        <v>48122</v>
      </c>
      <c r="GZ17" s="30">
        <f t="shared" ca="1" si="11"/>
        <v>48153</v>
      </c>
      <c r="HA17" s="30">
        <f t="shared" ca="1" si="11"/>
        <v>48183</v>
      </c>
      <c r="HB17" s="30">
        <f t="shared" ca="1" si="11"/>
        <v>48214</v>
      </c>
      <c r="HC17" s="30">
        <f t="shared" ca="1" si="11"/>
        <v>48245</v>
      </c>
      <c r="HD17" s="30">
        <f t="shared" ca="1" si="11"/>
        <v>48274</v>
      </c>
      <c r="HE17" s="30">
        <f t="shared" ca="1" si="11"/>
        <v>48305</v>
      </c>
      <c r="HF17" s="30">
        <f t="shared" ca="1" si="11"/>
        <v>48335</v>
      </c>
      <c r="HG17" s="30">
        <f t="shared" ca="1" si="11"/>
        <v>48366</v>
      </c>
      <c r="HH17" s="30">
        <f t="shared" ca="1" si="11"/>
        <v>48396</v>
      </c>
      <c r="HI17" s="30">
        <f t="shared" ca="1" si="11"/>
        <v>48427</v>
      </c>
      <c r="HJ17" s="30">
        <f t="shared" ca="1" si="11"/>
        <v>48458</v>
      </c>
      <c r="HK17" s="30">
        <f t="shared" ca="1" si="11"/>
        <v>48488</v>
      </c>
      <c r="HL17" s="30">
        <f t="shared" ca="1" si="11"/>
        <v>48519</v>
      </c>
      <c r="HM17" s="30">
        <f t="shared" ca="1" si="11"/>
        <v>48549</v>
      </c>
      <c r="HN17" s="30">
        <f t="shared" ca="1" si="11"/>
        <v>48580</v>
      </c>
      <c r="HO17" s="30">
        <f t="shared" ca="1" si="11"/>
        <v>48611</v>
      </c>
      <c r="HP17" s="30">
        <f t="shared" ca="1" si="11"/>
        <v>48639</v>
      </c>
      <c r="HQ17" s="30">
        <f t="shared" ca="1" si="11"/>
        <v>48670</v>
      </c>
      <c r="HR17" s="30">
        <f t="shared" ca="1" si="11"/>
        <v>48700</v>
      </c>
      <c r="HS17" s="30">
        <f t="shared" ca="1" si="11"/>
        <v>48731</v>
      </c>
      <c r="HT17" s="30">
        <f t="shared" ca="1" si="11"/>
        <v>48761</v>
      </c>
      <c r="HU17" s="30">
        <f t="shared" ca="1" si="11"/>
        <v>48792</v>
      </c>
      <c r="HV17" s="30">
        <f t="shared" ca="1" si="11"/>
        <v>48823</v>
      </c>
      <c r="HW17" s="30">
        <f t="shared" ca="1" si="11"/>
        <v>48853</v>
      </c>
      <c r="HX17" s="30">
        <f t="shared" ca="1" si="11"/>
        <v>48884</v>
      </c>
      <c r="HY17" s="30">
        <f t="shared" ca="1" si="11"/>
        <v>48914</v>
      </c>
      <c r="HZ17" s="30">
        <f t="shared" ca="1" si="11"/>
        <v>48945</v>
      </c>
      <c r="IA17" s="30">
        <f t="shared" ca="1" si="11"/>
        <v>48976</v>
      </c>
      <c r="IB17" s="30">
        <f t="shared" ca="1" si="11"/>
        <v>49004</v>
      </c>
      <c r="IC17" s="30">
        <f t="shared" ca="1" si="11"/>
        <v>49035</v>
      </c>
      <c r="ID17" s="30">
        <f t="shared" ca="1" si="11"/>
        <v>49065</v>
      </c>
      <c r="IE17" s="30">
        <f t="shared" ca="1" si="11"/>
        <v>49096</v>
      </c>
      <c r="IF17" s="30">
        <f t="shared" ca="1" si="11"/>
        <v>49126</v>
      </c>
      <c r="IG17" s="30">
        <f t="shared" ca="1" si="11"/>
        <v>49157</v>
      </c>
      <c r="IH17" s="30">
        <f t="shared" ca="1" si="11"/>
        <v>49188</v>
      </c>
      <c r="II17" s="30">
        <f t="shared" ca="1" si="11"/>
        <v>49218</v>
      </c>
      <c r="IJ17" s="30">
        <f t="shared" ca="1" si="11"/>
        <v>49249</v>
      </c>
      <c r="IK17" s="30">
        <f t="shared" ca="1" si="11"/>
        <v>49279</v>
      </c>
      <c r="IL17" s="30">
        <f t="shared" ca="1" si="11"/>
        <v>49310</v>
      </c>
      <c r="IM17" s="30">
        <f t="shared" ca="1" si="11"/>
        <v>49341</v>
      </c>
      <c r="IN17" s="30">
        <f t="shared" ca="1" si="11"/>
        <v>49369</v>
      </c>
      <c r="IO17" s="30">
        <f t="shared" ca="1" si="11"/>
        <v>49400</v>
      </c>
      <c r="IP17" s="30">
        <f t="shared" ca="1" si="11"/>
        <v>49430</v>
      </c>
      <c r="IQ17" s="30">
        <f t="shared" ca="1" si="11"/>
        <v>49461</v>
      </c>
      <c r="IR17" s="30">
        <f t="shared" ca="1" si="11"/>
        <v>49491</v>
      </c>
      <c r="IS17" s="30">
        <f t="shared" ca="1" si="11"/>
        <v>49522</v>
      </c>
      <c r="IT17" s="30">
        <f t="shared" ca="1" si="11"/>
        <v>49553</v>
      </c>
    </row>
    <row r="18" spans="1:254" ht="13" x14ac:dyDescent="0.35">
      <c r="A18" s="1" t="s">
        <v>0</v>
      </c>
      <c r="B18" s="1"/>
      <c r="C18" s="2"/>
      <c r="D18" s="40" t="s">
        <v>23</v>
      </c>
      <c r="E18" s="40" t="s">
        <v>18</v>
      </c>
      <c r="G18" s="41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36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36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36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36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36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36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36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36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36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</row>
    <row r="19" spans="1:254" ht="14" x14ac:dyDescent="0.35">
      <c r="A19" s="1"/>
      <c r="B19" s="1"/>
      <c r="C19" s="2"/>
      <c r="D19" s="2"/>
      <c r="E19" s="42"/>
      <c r="F19" s="42"/>
      <c r="G19" s="4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36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36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36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36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36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36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36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36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36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</row>
    <row r="20" spans="1:254" ht="15" x14ac:dyDescent="0.35">
      <c r="A20" s="1"/>
      <c r="B20" s="43" t="str">
        <f>IFERROR('[1]Precificador Hardware'!$AJ15,0)</f>
        <v>À Vista</v>
      </c>
      <c r="C20" s="44">
        <f t="shared" ref="C20:C83" si="12">IF($B20="",0,IF($B20="à vista",1,VALUE(LEFT($B20,2))))</f>
        <v>1</v>
      </c>
      <c r="D20" s="44" t="s">
        <v>73</v>
      </c>
      <c r="E20" s="45" t="str">
        <f>IFERROR('[1]Precificador Hardware'!$F15,0)</f>
        <v>Equip. Subst. Tributária</v>
      </c>
      <c r="F20" s="46">
        <f>SUM(Produtos!K:K)</f>
        <v>0</v>
      </c>
      <c r="G20" s="47"/>
      <c r="H20" s="10">
        <f ca="1">IF($DZ20&gt;H$2,0,$EB20*OFFSET(EE20,0,-ROUNDUP(IF($DZ20=0,30,$DZ20)/30,0)+1))</f>
        <v>0</v>
      </c>
      <c r="I20" s="10">
        <f t="shared" ref="I20:X35" ca="1" si="13">IF($DZ20&gt;I$2,0,$EB20*OFFSET(EF20,0,-ROUNDUP(IF($DZ20=0,30,$DZ20)/30,0)+1))</f>
        <v>0</v>
      </c>
      <c r="J20" s="10">
        <f t="shared" ca="1" si="13"/>
        <v>0</v>
      </c>
      <c r="K20" s="10">
        <f t="shared" ca="1" si="13"/>
        <v>0</v>
      </c>
      <c r="L20" s="10">
        <f t="shared" ca="1" si="13"/>
        <v>0</v>
      </c>
      <c r="M20" s="10">
        <f t="shared" ca="1" si="13"/>
        <v>0</v>
      </c>
      <c r="N20" s="10">
        <f t="shared" ca="1" si="13"/>
        <v>0</v>
      </c>
      <c r="O20" s="10">
        <f t="shared" ca="1" si="13"/>
        <v>0</v>
      </c>
      <c r="P20" s="10">
        <f t="shared" ca="1" si="13"/>
        <v>0</v>
      </c>
      <c r="Q20" s="10">
        <f t="shared" ca="1" si="13"/>
        <v>0</v>
      </c>
      <c r="R20" s="10">
        <f t="shared" ca="1" si="13"/>
        <v>0</v>
      </c>
      <c r="S20" s="10">
        <f t="shared" ca="1" si="13"/>
        <v>0</v>
      </c>
      <c r="T20" s="48">
        <f t="shared" ca="1" si="13"/>
        <v>0</v>
      </c>
      <c r="U20" s="10">
        <f t="shared" ca="1" si="13"/>
        <v>0</v>
      </c>
      <c r="V20" s="10">
        <f t="shared" ca="1" si="13"/>
        <v>0</v>
      </c>
      <c r="W20" s="10">
        <f t="shared" ca="1" si="13"/>
        <v>0</v>
      </c>
      <c r="X20" s="10">
        <f t="shared" ca="1" si="13"/>
        <v>0</v>
      </c>
      <c r="Y20" s="10">
        <f t="shared" ref="Y20:AN35" ca="1" si="14">IF($DZ20&gt;Y$2,0,$EB20*OFFSET(EV20,0,-ROUNDUP(IF($DZ20=0,30,$DZ20)/30,0)+1))</f>
        <v>0</v>
      </c>
      <c r="Z20" s="10">
        <f t="shared" ca="1" si="14"/>
        <v>0</v>
      </c>
      <c r="AA20" s="10">
        <f t="shared" ca="1" si="14"/>
        <v>0</v>
      </c>
      <c r="AB20" s="10">
        <f t="shared" ca="1" si="14"/>
        <v>0</v>
      </c>
      <c r="AC20" s="10">
        <f t="shared" ca="1" si="14"/>
        <v>0</v>
      </c>
      <c r="AD20" s="10">
        <f t="shared" ca="1" si="14"/>
        <v>0</v>
      </c>
      <c r="AE20" s="10">
        <f t="shared" ca="1" si="14"/>
        <v>0</v>
      </c>
      <c r="AF20" s="48">
        <f t="shared" ca="1" si="14"/>
        <v>0</v>
      </c>
      <c r="AG20" s="10">
        <f t="shared" ca="1" si="14"/>
        <v>0</v>
      </c>
      <c r="AH20" s="10">
        <f t="shared" ca="1" si="14"/>
        <v>0</v>
      </c>
      <c r="AI20" s="10">
        <f t="shared" ca="1" si="14"/>
        <v>0</v>
      </c>
      <c r="AJ20" s="10">
        <f t="shared" ca="1" si="14"/>
        <v>0</v>
      </c>
      <c r="AK20" s="10">
        <f t="shared" ca="1" si="14"/>
        <v>0</v>
      </c>
      <c r="AL20" s="10">
        <f t="shared" ca="1" si="14"/>
        <v>0</v>
      </c>
      <c r="AM20" s="10">
        <f t="shared" ca="1" si="14"/>
        <v>0</v>
      </c>
      <c r="AN20" s="10">
        <f t="shared" ca="1" si="14"/>
        <v>0</v>
      </c>
      <c r="AO20" s="10">
        <f t="shared" ref="AO20:BD35" ca="1" si="15">IF($DZ20&gt;AO$2,0,$EB20*OFFSET(FL20,0,-ROUNDUP(IF($DZ20=0,30,$DZ20)/30,0)+1))</f>
        <v>0</v>
      </c>
      <c r="AP20" s="10">
        <f t="shared" ca="1" si="15"/>
        <v>0</v>
      </c>
      <c r="AQ20" s="10">
        <f t="shared" ca="1" si="15"/>
        <v>0</v>
      </c>
      <c r="AR20" s="48">
        <f t="shared" ca="1" si="15"/>
        <v>0</v>
      </c>
      <c r="AS20" s="10">
        <f t="shared" ca="1" si="15"/>
        <v>0</v>
      </c>
      <c r="AT20" s="10">
        <f t="shared" ca="1" si="15"/>
        <v>0</v>
      </c>
      <c r="AU20" s="10">
        <f t="shared" ca="1" si="15"/>
        <v>0</v>
      </c>
      <c r="AV20" s="10">
        <f t="shared" ca="1" si="15"/>
        <v>0</v>
      </c>
      <c r="AW20" s="10">
        <f t="shared" ca="1" si="15"/>
        <v>0</v>
      </c>
      <c r="AX20" s="10">
        <f t="shared" ca="1" si="15"/>
        <v>0</v>
      </c>
      <c r="AY20" s="10">
        <f t="shared" ca="1" si="15"/>
        <v>0</v>
      </c>
      <c r="AZ20" s="10">
        <f t="shared" ca="1" si="15"/>
        <v>0</v>
      </c>
      <c r="BA20" s="10">
        <f t="shared" ca="1" si="15"/>
        <v>0</v>
      </c>
      <c r="BB20" s="10">
        <f t="shared" ca="1" si="15"/>
        <v>0</v>
      </c>
      <c r="BC20" s="10">
        <f t="shared" ca="1" si="15"/>
        <v>0</v>
      </c>
      <c r="BD20" s="48">
        <f t="shared" ca="1" si="15"/>
        <v>0</v>
      </c>
      <c r="BE20" s="10">
        <f t="shared" ref="BE20:BT35" ca="1" si="16">IF($DZ20&gt;BE$2,0,$EB20*OFFSET(GB20,0,-ROUNDUP(IF($DZ20=0,30,$DZ20)/30,0)+1))</f>
        <v>0</v>
      </c>
      <c r="BF20" s="10">
        <f t="shared" ca="1" si="16"/>
        <v>0</v>
      </c>
      <c r="BG20" s="10">
        <f t="shared" ca="1" si="16"/>
        <v>0</v>
      </c>
      <c r="BH20" s="10">
        <f t="shared" ca="1" si="16"/>
        <v>0</v>
      </c>
      <c r="BI20" s="10">
        <f t="shared" ca="1" si="16"/>
        <v>0</v>
      </c>
      <c r="BJ20" s="10">
        <f t="shared" ca="1" si="16"/>
        <v>0</v>
      </c>
      <c r="BK20" s="10">
        <f t="shared" ca="1" si="16"/>
        <v>0</v>
      </c>
      <c r="BL20" s="10">
        <f t="shared" ca="1" si="16"/>
        <v>0</v>
      </c>
      <c r="BM20" s="10">
        <f t="shared" ca="1" si="16"/>
        <v>0</v>
      </c>
      <c r="BN20" s="10">
        <f t="shared" ca="1" si="16"/>
        <v>0</v>
      </c>
      <c r="BO20" s="10">
        <f t="shared" ca="1" si="16"/>
        <v>0</v>
      </c>
      <c r="BP20" s="48">
        <f t="shared" ca="1" si="16"/>
        <v>0</v>
      </c>
      <c r="BQ20" s="10">
        <f t="shared" ca="1" si="16"/>
        <v>0</v>
      </c>
      <c r="BR20" s="10">
        <f t="shared" ca="1" si="16"/>
        <v>0</v>
      </c>
      <c r="BS20" s="10">
        <f t="shared" ca="1" si="16"/>
        <v>0</v>
      </c>
      <c r="BT20" s="10">
        <f t="shared" ca="1" si="16"/>
        <v>0</v>
      </c>
      <c r="BU20" s="10">
        <f t="shared" ref="BU20:CJ35" ca="1" si="17">IF($DZ20&gt;BU$2,0,$EB20*OFFSET(GR20,0,-ROUNDUP(IF($DZ20=0,30,$DZ20)/30,0)+1))</f>
        <v>0</v>
      </c>
      <c r="BV20" s="10">
        <f t="shared" ca="1" si="17"/>
        <v>0</v>
      </c>
      <c r="BW20" s="10">
        <f t="shared" ca="1" si="17"/>
        <v>0</v>
      </c>
      <c r="BX20" s="10">
        <f t="shared" ca="1" si="17"/>
        <v>0</v>
      </c>
      <c r="BY20" s="10">
        <f t="shared" ca="1" si="17"/>
        <v>0</v>
      </c>
      <c r="BZ20" s="10">
        <f t="shared" ca="1" si="17"/>
        <v>0</v>
      </c>
      <c r="CA20" s="10">
        <f t="shared" ca="1" si="17"/>
        <v>0</v>
      </c>
      <c r="CB20" s="48">
        <f t="shared" ca="1" si="17"/>
        <v>0</v>
      </c>
      <c r="CC20" s="10">
        <f t="shared" ca="1" si="17"/>
        <v>0</v>
      </c>
      <c r="CD20" s="10">
        <f t="shared" ca="1" si="17"/>
        <v>0</v>
      </c>
      <c r="CE20" s="10">
        <f t="shared" ca="1" si="17"/>
        <v>0</v>
      </c>
      <c r="CF20" s="10">
        <f t="shared" ca="1" si="17"/>
        <v>0</v>
      </c>
      <c r="CG20" s="10">
        <f t="shared" ca="1" si="17"/>
        <v>0</v>
      </c>
      <c r="CH20" s="10">
        <f t="shared" ca="1" si="17"/>
        <v>0</v>
      </c>
      <c r="CI20" s="10">
        <f t="shared" ca="1" si="17"/>
        <v>0</v>
      </c>
      <c r="CJ20" s="10">
        <f t="shared" ca="1" si="17"/>
        <v>0</v>
      </c>
      <c r="CK20" s="10">
        <f t="shared" ref="CK20:CZ35" ca="1" si="18">IF($DZ20&gt;CK$2,0,$EB20*OFFSET(HH20,0,-ROUNDUP(IF($DZ20=0,30,$DZ20)/30,0)+1))</f>
        <v>0</v>
      </c>
      <c r="CL20" s="10">
        <f t="shared" ca="1" si="18"/>
        <v>0</v>
      </c>
      <c r="CM20" s="10">
        <f t="shared" ca="1" si="18"/>
        <v>0</v>
      </c>
      <c r="CN20" s="48">
        <f t="shared" ca="1" si="18"/>
        <v>0</v>
      </c>
      <c r="CO20" s="10">
        <f t="shared" ca="1" si="18"/>
        <v>0</v>
      </c>
      <c r="CP20" s="10">
        <f t="shared" ca="1" si="18"/>
        <v>0</v>
      </c>
      <c r="CQ20" s="10">
        <f t="shared" ca="1" si="18"/>
        <v>0</v>
      </c>
      <c r="CR20" s="10">
        <f t="shared" ca="1" si="18"/>
        <v>0</v>
      </c>
      <c r="CS20" s="10">
        <f t="shared" ca="1" si="18"/>
        <v>0</v>
      </c>
      <c r="CT20" s="10">
        <f t="shared" ca="1" si="18"/>
        <v>0</v>
      </c>
      <c r="CU20" s="10">
        <f t="shared" ca="1" si="18"/>
        <v>0</v>
      </c>
      <c r="CV20" s="10">
        <f t="shared" ca="1" si="18"/>
        <v>0</v>
      </c>
      <c r="CW20" s="10">
        <f t="shared" ca="1" si="18"/>
        <v>0</v>
      </c>
      <c r="CX20" s="10">
        <f t="shared" ca="1" si="18"/>
        <v>0</v>
      </c>
      <c r="CY20" s="10">
        <f t="shared" ca="1" si="18"/>
        <v>0</v>
      </c>
      <c r="CZ20" s="48">
        <f t="shared" ca="1" si="18"/>
        <v>0</v>
      </c>
      <c r="DA20" s="10">
        <f t="shared" ref="DA20:DP35" ca="1" si="19">IF($DZ20&gt;DA$2,0,$EB20*OFFSET(HX20,0,-ROUNDUP(IF($DZ20=0,30,$DZ20)/30,0)+1))</f>
        <v>0</v>
      </c>
      <c r="DB20" s="10">
        <f t="shared" ca="1" si="19"/>
        <v>0</v>
      </c>
      <c r="DC20" s="10">
        <f t="shared" ca="1" si="19"/>
        <v>0</v>
      </c>
      <c r="DD20" s="10">
        <f t="shared" ca="1" si="19"/>
        <v>0</v>
      </c>
      <c r="DE20" s="10">
        <f t="shared" ca="1" si="19"/>
        <v>0</v>
      </c>
      <c r="DF20" s="10">
        <f t="shared" ca="1" si="19"/>
        <v>0</v>
      </c>
      <c r="DG20" s="10">
        <f t="shared" ca="1" si="19"/>
        <v>0</v>
      </c>
      <c r="DH20" s="10">
        <f t="shared" ca="1" si="19"/>
        <v>0</v>
      </c>
      <c r="DI20" s="10">
        <f t="shared" ca="1" si="19"/>
        <v>0</v>
      </c>
      <c r="DJ20" s="10">
        <f t="shared" ca="1" si="19"/>
        <v>0</v>
      </c>
      <c r="DK20" s="10">
        <f t="shared" ca="1" si="19"/>
        <v>0</v>
      </c>
      <c r="DL20" s="48">
        <f t="shared" ca="1" si="19"/>
        <v>0</v>
      </c>
      <c r="DM20" s="10">
        <f t="shared" ca="1" si="19"/>
        <v>0</v>
      </c>
      <c r="DN20" s="10">
        <f t="shared" ca="1" si="19"/>
        <v>0</v>
      </c>
      <c r="DO20" s="10">
        <f t="shared" ca="1" si="19"/>
        <v>0</v>
      </c>
      <c r="DP20" s="10">
        <f t="shared" ca="1" si="19"/>
        <v>0</v>
      </c>
      <c r="DQ20" s="10">
        <f t="shared" ref="DQ20:DW56" ca="1" si="20">IF($DZ20&gt;DQ$2,0,$EB20*OFFSET(IN20,0,-ROUNDUP(IF($DZ20=0,30,$DZ20)/30,0)+1))</f>
        <v>0</v>
      </c>
      <c r="DR20" s="10">
        <f t="shared" ca="1" si="20"/>
        <v>0</v>
      </c>
      <c r="DS20" s="10">
        <f t="shared" ca="1" si="20"/>
        <v>0</v>
      </c>
      <c r="DT20" s="10">
        <f t="shared" ca="1" si="20"/>
        <v>0</v>
      </c>
      <c r="DU20" s="10">
        <f t="shared" ca="1" si="20"/>
        <v>0</v>
      </c>
      <c r="DV20" s="10">
        <f t="shared" ca="1" si="20"/>
        <v>0</v>
      </c>
      <c r="DW20" s="10">
        <f t="shared" ca="1" si="20"/>
        <v>0</v>
      </c>
      <c r="DX20" s="5"/>
      <c r="DY20" s="5"/>
      <c r="DZ20" s="49">
        <v>90</v>
      </c>
      <c r="EA20" s="50">
        <f>'[1]Precificador Hardware'!K15</f>
        <v>1</v>
      </c>
      <c r="EB20" s="51">
        <f t="shared" ref="EB20:EB83" si="21">F20/IF(EA20=0,1,EA20)</f>
        <v>0</v>
      </c>
      <c r="EC20" s="4"/>
      <c r="ED20" s="4"/>
      <c r="EE20" s="49">
        <f ca="1">'[1]Precificador Hardware'!EN15</f>
        <v>0</v>
      </c>
      <c r="EF20" s="49">
        <f ca="1">'[1]Precificador Hardware'!EO15</f>
        <v>0</v>
      </c>
      <c r="EG20" s="49">
        <f ca="1">'[1]Precificador Hardware'!EP15</f>
        <v>1</v>
      </c>
      <c r="EH20" s="49">
        <f ca="1">'[1]Precificador Hardware'!EQ15</f>
        <v>0</v>
      </c>
      <c r="EI20" s="49">
        <f ca="1">'[1]Precificador Hardware'!ER15</f>
        <v>0</v>
      </c>
      <c r="EJ20" s="49">
        <f ca="1">'[1]Precificador Hardware'!ES15</f>
        <v>0</v>
      </c>
      <c r="EK20" s="49">
        <f ca="1">'[1]Precificador Hardware'!ET15</f>
        <v>0</v>
      </c>
      <c r="EL20" s="49">
        <f ca="1">'[1]Precificador Hardware'!EU15</f>
        <v>0</v>
      </c>
      <c r="EM20" s="49">
        <f ca="1">'[1]Precificador Hardware'!EV15</f>
        <v>0</v>
      </c>
      <c r="EN20" s="49">
        <f ca="1">'[1]Precificador Hardware'!EW15</f>
        <v>0</v>
      </c>
      <c r="EO20" s="49">
        <f ca="1">'[1]Precificador Hardware'!EX15</f>
        <v>0</v>
      </c>
      <c r="EP20" s="49">
        <f ca="1">'[1]Precificador Hardware'!EY15</f>
        <v>0</v>
      </c>
      <c r="EQ20" s="49">
        <f ca="1">'[1]Precificador Hardware'!EZ15</f>
        <v>0</v>
      </c>
      <c r="ER20" s="49">
        <f ca="1">'[1]Precificador Hardware'!FA15</f>
        <v>0</v>
      </c>
      <c r="ES20" s="49">
        <f ca="1">'[1]Precificador Hardware'!FB15</f>
        <v>0</v>
      </c>
      <c r="ET20" s="49">
        <f ca="1">'[1]Precificador Hardware'!FC15</f>
        <v>0</v>
      </c>
      <c r="EU20" s="49">
        <f ca="1">'[1]Precificador Hardware'!FD15</f>
        <v>0</v>
      </c>
      <c r="EV20" s="49">
        <f ca="1">'[1]Precificador Hardware'!FE15</f>
        <v>0</v>
      </c>
      <c r="EW20" s="49">
        <f ca="1">'[1]Precificador Hardware'!FF15</f>
        <v>0</v>
      </c>
      <c r="EX20" s="49">
        <f ca="1">'[1]Precificador Hardware'!FG15</f>
        <v>0</v>
      </c>
      <c r="EY20" s="49">
        <f ca="1">'[1]Precificador Hardware'!FH15</f>
        <v>0</v>
      </c>
      <c r="EZ20" s="49">
        <f ca="1">'[1]Precificador Hardware'!FI15</f>
        <v>0</v>
      </c>
      <c r="FA20" s="49">
        <f ca="1">'[1]Precificador Hardware'!FJ15</f>
        <v>0</v>
      </c>
      <c r="FB20" s="49">
        <f ca="1">'[1]Precificador Hardware'!FK15</f>
        <v>0</v>
      </c>
      <c r="FC20" s="49">
        <f ca="1">'[1]Precificador Hardware'!FL15</f>
        <v>0</v>
      </c>
      <c r="FD20" s="49">
        <f ca="1">'[1]Precificador Hardware'!FM15</f>
        <v>0</v>
      </c>
      <c r="FE20" s="49">
        <f ca="1">'[1]Precificador Hardware'!FN15</f>
        <v>0</v>
      </c>
      <c r="FF20" s="49">
        <f ca="1">'[1]Precificador Hardware'!FO15</f>
        <v>0</v>
      </c>
      <c r="FG20" s="49">
        <f ca="1">'[1]Precificador Hardware'!FP15</f>
        <v>0</v>
      </c>
      <c r="FH20" s="49">
        <f ca="1">'[1]Precificador Hardware'!FQ15</f>
        <v>0</v>
      </c>
      <c r="FI20" s="49">
        <f ca="1">'[1]Precificador Hardware'!FR15</f>
        <v>0</v>
      </c>
      <c r="FJ20" s="49">
        <f ca="1">'[1]Precificador Hardware'!FS15</f>
        <v>0</v>
      </c>
      <c r="FK20" s="49">
        <f ca="1">'[1]Precificador Hardware'!FT15</f>
        <v>0</v>
      </c>
      <c r="FL20" s="49">
        <f ca="1">'[1]Precificador Hardware'!FU15</f>
        <v>0</v>
      </c>
      <c r="FM20" s="49">
        <f ca="1">'[1]Precificador Hardware'!FV15</f>
        <v>0</v>
      </c>
      <c r="FN20" s="49">
        <f ca="1">'[1]Precificador Hardware'!FW15</f>
        <v>0</v>
      </c>
      <c r="FO20" s="49">
        <f ca="1">'[1]Precificador Hardware'!FX15</f>
        <v>0</v>
      </c>
      <c r="FP20" s="49">
        <f ca="1">'[1]Precificador Hardware'!FY15</f>
        <v>0</v>
      </c>
      <c r="FQ20" s="49">
        <f ca="1">'[1]Precificador Hardware'!FZ15</f>
        <v>0</v>
      </c>
      <c r="FR20" s="49">
        <f ca="1">'[1]Precificador Hardware'!GA15</f>
        <v>0</v>
      </c>
      <c r="FS20" s="49">
        <f ca="1">'[1]Precificador Hardware'!GB15</f>
        <v>0</v>
      </c>
      <c r="FT20" s="49">
        <f ca="1">'[1]Precificador Hardware'!GC15</f>
        <v>0</v>
      </c>
      <c r="FU20" s="49">
        <f ca="1">'[1]Precificador Hardware'!GD15</f>
        <v>0</v>
      </c>
      <c r="FV20" s="49">
        <f ca="1">'[1]Precificador Hardware'!GE15</f>
        <v>0</v>
      </c>
      <c r="FW20" s="49">
        <f ca="1">'[1]Precificador Hardware'!GF15</f>
        <v>0</v>
      </c>
      <c r="FX20" s="49">
        <f ca="1">'[1]Precificador Hardware'!GG15</f>
        <v>0</v>
      </c>
      <c r="FY20" s="49">
        <f ca="1">'[1]Precificador Hardware'!GH15</f>
        <v>0</v>
      </c>
      <c r="FZ20" s="49">
        <f ca="1">'[1]Precificador Hardware'!GI15</f>
        <v>0</v>
      </c>
      <c r="GA20" s="49">
        <f ca="1">'[1]Precificador Hardware'!GJ15</f>
        <v>0</v>
      </c>
      <c r="GB20" s="49">
        <f ca="1">'[1]Precificador Hardware'!GK15</f>
        <v>0</v>
      </c>
      <c r="GC20" s="49">
        <f ca="1">'[1]Precificador Hardware'!GL15</f>
        <v>0</v>
      </c>
      <c r="GD20" s="49">
        <f ca="1">'[1]Precificador Hardware'!GM15</f>
        <v>0</v>
      </c>
      <c r="GE20" s="49">
        <f ca="1">'[1]Precificador Hardware'!GN15</f>
        <v>0</v>
      </c>
      <c r="GF20" s="49">
        <f ca="1">'[1]Precificador Hardware'!GO15</f>
        <v>0</v>
      </c>
      <c r="GG20" s="49">
        <f ca="1">'[1]Precificador Hardware'!GP15</f>
        <v>0</v>
      </c>
      <c r="GH20" s="49">
        <f ca="1">'[1]Precificador Hardware'!GQ15</f>
        <v>0</v>
      </c>
      <c r="GI20" s="49">
        <f ca="1">'[1]Precificador Hardware'!GR15</f>
        <v>0</v>
      </c>
      <c r="GJ20" s="49">
        <f ca="1">'[1]Precificador Hardware'!GS15</f>
        <v>0</v>
      </c>
      <c r="GK20" s="49">
        <f ca="1">'[1]Precificador Hardware'!GT15</f>
        <v>0</v>
      </c>
      <c r="GL20" s="49">
        <f ca="1">'[1]Precificador Hardware'!GU15</f>
        <v>0</v>
      </c>
      <c r="GM20" s="49">
        <f ca="1">'[1]Precificador Hardware'!GV15</f>
        <v>0</v>
      </c>
      <c r="GN20" s="49">
        <f ca="1">'[1]Precificador Hardware'!GW15</f>
        <v>0</v>
      </c>
      <c r="GO20" s="49">
        <f ca="1">'[1]Precificador Hardware'!GX15</f>
        <v>0</v>
      </c>
      <c r="GP20" s="49">
        <f ca="1">'[1]Precificador Hardware'!GY15</f>
        <v>0</v>
      </c>
      <c r="GQ20" s="49">
        <f ca="1">'[1]Precificador Hardware'!GZ15</f>
        <v>0</v>
      </c>
      <c r="GR20" s="49">
        <f ca="1">'[1]Precificador Hardware'!HA15</f>
        <v>0</v>
      </c>
      <c r="GS20" s="49">
        <f ca="1">'[1]Precificador Hardware'!HB15</f>
        <v>0</v>
      </c>
      <c r="GT20" s="49">
        <f ca="1">'[1]Precificador Hardware'!HC15</f>
        <v>0</v>
      </c>
      <c r="GU20" s="49">
        <f ca="1">'[1]Precificador Hardware'!HD15</f>
        <v>0</v>
      </c>
      <c r="GV20" s="49">
        <f ca="1">'[1]Precificador Hardware'!HE15</f>
        <v>0</v>
      </c>
      <c r="GW20" s="49">
        <f ca="1">'[1]Precificador Hardware'!HF15</f>
        <v>0</v>
      </c>
      <c r="GX20" s="49">
        <f ca="1">'[1]Precificador Hardware'!HG15</f>
        <v>0</v>
      </c>
      <c r="GY20" s="49">
        <f ca="1">'[1]Precificador Hardware'!HH15</f>
        <v>0</v>
      </c>
      <c r="GZ20" s="49">
        <f ca="1">'[1]Precificador Hardware'!HI15</f>
        <v>0</v>
      </c>
      <c r="HA20" s="49">
        <f ca="1">'[1]Precificador Hardware'!HJ15</f>
        <v>0</v>
      </c>
      <c r="HB20" s="49">
        <f ca="1">'[1]Precificador Hardware'!HK15</f>
        <v>0</v>
      </c>
      <c r="HC20" s="49">
        <f ca="1">'[1]Precificador Hardware'!HL15</f>
        <v>0</v>
      </c>
      <c r="HD20" s="49">
        <f ca="1">'[1]Precificador Hardware'!HM15</f>
        <v>0</v>
      </c>
      <c r="HE20" s="49">
        <f ca="1">'[1]Precificador Hardware'!HN15</f>
        <v>0</v>
      </c>
      <c r="HF20" s="49">
        <f ca="1">'[1]Precificador Hardware'!HO15</f>
        <v>0</v>
      </c>
      <c r="HG20" s="49">
        <f ca="1">'[1]Precificador Hardware'!HP15</f>
        <v>0</v>
      </c>
      <c r="HH20" s="49">
        <f ca="1">'[1]Precificador Hardware'!HQ15</f>
        <v>0</v>
      </c>
      <c r="HI20" s="49">
        <f ca="1">'[1]Precificador Hardware'!HR15</f>
        <v>0</v>
      </c>
      <c r="HJ20" s="49">
        <f ca="1">'[1]Precificador Hardware'!HS15</f>
        <v>0</v>
      </c>
      <c r="HK20" s="49">
        <f ca="1">'[1]Precificador Hardware'!HT15</f>
        <v>0</v>
      </c>
      <c r="HL20" s="49">
        <f ca="1">'[1]Precificador Hardware'!HU15</f>
        <v>0</v>
      </c>
      <c r="HM20" s="49">
        <f ca="1">'[1]Precificador Hardware'!HV15</f>
        <v>0</v>
      </c>
      <c r="HN20" s="49">
        <f ca="1">'[1]Precificador Hardware'!HW15</f>
        <v>0</v>
      </c>
      <c r="HO20" s="49">
        <f ca="1">'[1]Precificador Hardware'!HX15</f>
        <v>0</v>
      </c>
      <c r="HP20" s="49">
        <f ca="1">'[1]Precificador Hardware'!HY15</f>
        <v>0</v>
      </c>
      <c r="HQ20" s="49">
        <f ca="1">'[1]Precificador Hardware'!HZ15</f>
        <v>0</v>
      </c>
      <c r="HR20" s="49">
        <f ca="1">'[1]Precificador Hardware'!IA15</f>
        <v>0</v>
      </c>
      <c r="HS20" s="49">
        <f ca="1">'[1]Precificador Hardware'!IB15</f>
        <v>0</v>
      </c>
      <c r="HT20" s="49">
        <f ca="1">'[1]Precificador Hardware'!IC15</f>
        <v>0</v>
      </c>
      <c r="HU20" s="49">
        <f ca="1">'[1]Precificador Hardware'!ID15</f>
        <v>0</v>
      </c>
      <c r="HV20" s="49">
        <f ca="1">'[1]Precificador Hardware'!IE15</f>
        <v>0</v>
      </c>
      <c r="HW20" s="49">
        <f ca="1">'[1]Precificador Hardware'!IF15</f>
        <v>0</v>
      </c>
      <c r="HX20" s="49">
        <f ca="1">'[1]Precificador Hardware'!IG15</f>
        <v>0</v>
      </c>
      <c r="HY20" s="49">
        <f ca="1">'[1]Precificador Hardware'!IH15</f>
        <v>0</v>
      </c>
      <c r="HZ20" s="49">
        <f ca="1">'[1]Precificador Hardware'!II15</f>
        <v>0</v>
      </c>
      <c r="IA20" s="49">
        <f ca="1">'[1]Precificador Hardware'!IJ15</f>
        <v>0</v>
      </c>
      <c r="IB20" s="49">
        <f ca="1">'[1]Precificador Hardware'!IK15</f>
        <v>0</v>
      </c>
      <c r="IC20" s="49">
        <f ca="1">'[1]Precificador Hardware'!IL15</f>
        <v>0</v>
      </c>
      <c r="ID20" s="49">
        <f ca="1">'[1]Precificador Hardware'!IM15</f>
        <v>0</v>
      </c>
      <c r="IE20" s="49">
        <f ca="1">'[1]Precificador Hardware'!IN15</f>
        <v>0</v>
      </c>
      <c r="IF20" s="49">
        <f ca="1">'[1]Precificador Hardware'!IO15</f>
        <v>0</v>
      </c>
      <c r="IG20" s="49">
        <f ca="1">'[1]Precificador Hardware'!IP15</f>
        <v>0</v>
      </c>
      <c r="IH20" s="49">
        <f ca="1">'[1]Precificador Hardware'!IQ15</f>
        <v>0</v>
      </c>
      <c r="II20" s="49">
        <f ca="1">'[1]Precificador Hardware'!IR15</f>
        <v>0</v>
      </c>
      <c r="IJ20" s="49">
        <f ca="1">'[1]Precificador Hardware'!IS15</f>
        <v>0</v>
      </c>
      <c r="IK20" s="49">
        <f ca="1">'[1]Precificador Hardware'!IT15</f>
        <v>0</v>
      </c>
      <c r="IL20" s="49">
        <f ca="1">'[1]Precificador Hardware'!IU15</f>
        <v>0</v>
      </c>
      <c r="IM20" s="49">
        <f ca="1">'[1]Precificador Hardware'!IV15</f>
        <v>0</v>
      </c>
      <c r="IN20" s="49">
        <f ca="1">'[1]Precificador Hardware'!IW15</f>
        <v>0</v>
      </c>
      <c r="IO20" s="49">
        <f ca="1">'[1]Precificador Hardware'!IX15</f>
        <v>0</v>
      </c>
      <c r="IP20" s="49">
        <f ca="1">'[1]Precificador Hardware'!IY15</f>
        <v>0</v>
      </c>
      <c r="IQ20" s="49">
        <f ca="1">'[1]Precificador Hardware'!IZ15</f>
        <v>0</v>
      </c>
      <c r="IR20" s="49">
        <f ca="1">'[1]Precificador Hardware'!JA15</f>
        <v>0</v>
      </c>
      <c r="IS20" s="49">
        <f ca="1">'[1]Precificador Hardware'!JB15</f>
        <v>0</v>
      </c>
      <c r="IT20" s="49">
        <f ca="1">'[1]Precificador Hardware'!JC15</f>
        <v>0</v>
      </c>
    </row>
    <row r="21" spans="1:254" ht="15" hidden="1" x14ac:dyDescent="0.35">
      <c r="A21" s="1"/>
      <c r="B21" s="43" t="str">
        <f>IFERROR('[1]Precificador Hardware'!$AJ16,0)</f>
        <v/>
      </c>
      <c r="C21" s="44">
        <f>IF($B21="",0,IF($B21="à vista",1,VALUE(LEFT($B21,2))))</f>
        <v>0</v>
      </c>
      <c r="D21" s="44"/>
      <c r="E21" s="45" t="str">
        <f>IFERROR('[1]Precificador Hardware'!$F16,0)</f>
        <v/>
      </c>
      <c r="F21" s="46"/>
      <c r="G21" s="47"/>
      <c r="H21" s="10">
        <f t="shared" ref="H21:W50" ca="1" si="22">IF($DZ21&gt;H$2,0,$EB21*OFFSET(EE21,0,-ROUNDUP(IF($DZ21=0,30,$DZ21)/30,0)+1))</f>
        <v>0</v>
      </c>
      <c r="I21" s="10">
        <f t="shared" ca="1" si="13"/>
        <v>0</v>
      </c>
      <c r="J21" s="10">
        <f t="shared" ca="1" si="13"/>
        <v>0</v>
      </c>
      <c r="K21" s="10">
        <f t="shared" ca="1" si="13"/>
        <v>0</v>
      </c>
      <c r="L21" s="10">
        <f t="shared" ca="1" si="13"/>
        <v>0</v>
      </c>
      <c r="M21" s="10">
        <f t="shared" ca="1" si="13"/>
        <v>0</v>
      </c>
      <c r="N21" s="10">
        <f t="shared" ca="1" si="13"/>
        <v>0</v>
      </c>
      <c r="O21" s="10">
        <f t="shared" ca="1" si="13"/>
        <v>0</v>
      </c>
      <c r="P21" s="10">
        <f t="shared" ca="1" si="13"/>
        <v>0</v>
      </c>
      <c r="Q21" s="10">
        <f t="shared" ca="1" si="13"/>
        <v>0</v>
      </c>
      <c r="R21" s="10">
        <f t="shared" ca="1" si="13"/>
        <v>0</v>
      </c>
      <c r="S21" s="10">
        <f t="shared" ca="1" si="13"/>
        <v>0</v>
      </c>
      <c r="T21" s="48">
        <f t="shared" ca="1" si="13"/>
        <v>0</v>
      </c>
      <c r="U21" s="10">
        <f t="shared" ca="1" si="13"/>
        <v>0</v>
      </c>
      <c r="V21" s="10">
        <f t="shared" ca="1" si="13"/>
        <v>0</v>
      </c>
      <c r="W21" s="10">
        <f t="shared" ca="1" si="13"/>
        <v>0</v>
      </c>
      <c r="X21" s="10">
        <f t="shared" ca="1" si="13"/>
        <v>0</v>
      </c>
      <c r="Y21" s="10">
        <f t="shared" ca="1" si="14"/>
        <v>0</v>
      </c>
      <c r="Z21" s="10">
        <f t="shared" ca="1" si="14"/>
        <v>0</v>
      </c>
      <c r="AA21" s="10">
        <f t="shared" ca="1" si="14"/>
        <v>0</v>
      </c>
      <c r="AB21" s="10">
        <f t="shared" ca="1" si="14"/>
        <v>0</v>
      </c>
      <c r="AC21" s="10">
        <f t="shared" ca="1" si="14"/>
        <v>0</v>
      </c>
      <c r="AD21" s="10">
        <f t="shared" ca="1" si="14"/>
        <v>0</v>
      </c>
      <c r="AE21" s="10">
        <f t="shared" ca="1" si="14"/>
        <v>0</v>
      </c>
      <c r="AF21" s="48">
        <f t="shared" ca="1" si="14"/>
        <v>0</v>
      </c>
      <c r="AG21" s="10">
        <f t="shared" ca="1" si="14"/>
        <v>0</v>
      </c>
      <c r="AH21" s="10">
        <f t="shared" ca="1" si="14"/>
        <v>0</v>
      </c>
      <c r="AI21" s="10">
        <f t="shared" ca="1" si="14"/>
        <v>0</v>
      </c>
      <c r="AJ21" s="10">
        <f t="shared" ca="1" si="14"/>
        <v>0</v>
      </c>
      <c r="AK21" s="10">
        <f t="shared" ca="1" si="14"/>
        <v>0</v>
      </c>
      <c r="AL21" s="10">
        <f t="shared" ca="1" si="14"/>
        <v>0</v>
      </c>
      <c r="AM21" s="10">
        <f t="shared" ca="1" si="14"/>
        <v>0</v>
      </c>
      <c r="AN21" s="10">
        <f t="shared" ca="1" si="14"/>
        <v>0</v>
      </c>
      <c r="AO21" s="10">
        <f t="shared" ca="1" si="15"/>
        <v>0</v>
      </c>
      <c r="AP21" s="10">
        <f t="shared" ca="1" si="15"/>
        <v>0</v>
      </c>
      <c r="AQ21" s="10">
        <f t="shared" ca="1" si="15"/>
        <v>0</v>
      </c>
      <c r="AR21" s="48">
        <f t="shared" ca="1" si="15"/>
        <v>0</v>
      </c>
      <c r="AS21" s="10">
        <f t="shared" ca="1" si="15"/>
        <v>0</v>
      </c>
      <c r="AT21" s="10">
        <f t="shared" ca="1" si="15"/>
        <v>0</v>
      </c>
      <c r="AU21" s="10">
        <f t="shared" ca="1" si="15"/>
        <v>0</v>
      </c>
      <c r="AV21" s="10">
        <f t="shared" ca="1" si="15"/>
        <v>0</v>
      </c>
      <c r="AW21" s="10">
        <f t="shared" ca="1" si="15"/>
        <v>0</v>
      </c>
      <c r="AX21" s="10">
        <f t="shared" ca="1" si="15"/>
        <v>0</v>
      </c>
      <c r="AY21" s="10">
        <f t="shared" ca="1" si="15"/>
        <v>0</v>
      </c>
      <c r="AZ21" s="10">
        <f t="shared" ca="1" si="15"/>
        <v>0</v>
      </c>
      <c r="BA21" s="10">
        <f t="shared" ca="1" si="15"/>
        <v>0</v>
      </c>
      <c r="BB21" s="10">
        <f t="shared" ca="1" si="15"/>
        <v>0</v>
      </c>
      <c r="BC21" s="10">
        <f t="shared" ca="1" si="15"/>
        <v>0</v>
      </c>
      <c r="BD21" s="48">
        <f t="shared" ca="1" si="15"/>
        <v>0</v>
      </c>
      <c r="BE21" s="10">
        <f t="shared" ca="1" si="16"/>
        <v>0</v>
      </c>
      <c r="BF21" s="10">
        <f t="shared" ca="1" si="16"/>
        <v>0</v>
      </c>
      <c r="BG21" s="10">
        <f t="shared" ca="1" si="16"/>
        <v>0</v>
      </c>
      <c r="BH21" s="10">
        <f t="shared" ca="1" si="16"/>
        <v>0</v>
      </c>
      <c r="BI21" s="10">
        <f t="shared" ca="1" si="16"/>
        <v>0</v>
      </c>
      <c r="BJ21" s="10">
        <f t="shared" ca="1" si="16"/>
        <v>0</v>
      </c>
      <c r="BK21" s="10">
        <f t="shared" ca="1" si="16"/>
        <v>0</v>
      </c>
      <c r="BL21" s="10">
        <f t="shared" ca="1" si="16"/>
        <v>0</v>
      </c>
      <c r="BM21" s="10">
        <f t="shared" ca="1" si="16"/>
        <v>0</v>
      </c>
      <c r="BN21" s="10">
        <f t="shared" ca="1" si="16"/>
        <v>0</v>
      </c>
      <c r="BO21" s="10">
        <f t="shared" ca="1" si="16"/>
        <v>0</v>
      </c>
      <c r="BP21" s="48">
        <f t="shared" ca="1" si="16"/>
        <v>0</v>
      </c>
      <c r="BQ21" s="10">
        <f t="shared" ca="1" si="16"/>
        <v>0</v>
      </c>
      <c r="BR21" s="10">
        <f t="shared" ca="1" si="16"/>
        <v>0</v>
      </c>
      <c r="BS21" s="10">
        <f t="shared" ca="1" si="16"/>
        <v>0</v>
      </c>
      <c r="BT21" s="10">
        <f t="shared" ca="1" si="16"/>
        <v>0</v>
      </c>
      <c r="BU21" s="10">
        <f t="shared" ca="1" si="17"/>
        <v>0</v>
      </c>
      <c r="BV21" s="10">
        <f t="shared" ca="1" si="17"/>
        <v>0</v>
      </c>
      <c r="BW21" s="10">
        <f t="shared" ca="1" si="17"/>
        <v>0</v>
      </c>
      <c r="BX21" s="10">
        <f t="shared" ca="1" si="17"/>
        <v>0</v>
      </c>
      <c r="BY21" s="10">
        <f t="shared" ca="1" si="17"/>
        <v>0</v>
      </c>
      <c r="BZ21" s="10">
        <f t="shared" ca="1" si="17"/>
        <v>0</v>
      </c>
      <c r="CA21" s="10">
        <f t="shared" ca="1" si="17"/>
        <v>0</v>
      </c>
      <c r="CB21" s="48">
        <f t="shared" ca="1" si="17"/>
        <v>0</v>
      </c>
      <c r="CC21" s="10">
        <f t="shared" ca="1" si="17"/>
        <v>0</v>
      </c>
      <c r="CD21" s="10">
        <f t="shared" ca="1" si="17"/>
        <v>0</v>
      </c>
      <c r="CE21" s="10">
        <f t="shared" ca="1" si="17"/>
        <v>0</v>
      </c>
      <c r="CF21" s="10">
        <f t="shared" ca="1" si="17"/>
        <v>0</v>
      </c>
      <c r="CG21" s="10">
        <f t="shared" ca="1" si="17"/>
        <v>0</v>
      </c>
      <c r="CH21" s="10">
        <f t="shared" ca="1" si="17"/>
        <v>0</v>
      </c>
      <c r="CI21" s="10">
        <f t="shared" ca="1" si="17"/>
        <v>0</v>
      </c>
      <c r="CJ21" s="10">
        <f t="shared" ca="1" si="17"/>
        <v>0</v>
      </c>
      <c r="CK21" s="10">
        <f t="shared" ca="1" si="18"/>
        <v>0</v>
      </c>
      <c r="CL21" s="10">
        <f t="shared" ca="1" si="18"/>
        <v>0</v>
      </c>
      <c r="CM21" s="10">
        <f t="shared" ca="1" si="18"/>
        <v>0</v>
      </c>
      <c r="CN21" s="48">
        <f t="shared" ca="1" si="18"/>
        <v>0</v>
      </c>
      <c r="CO21" s="10">
        <f t="shared" ca="1" si="18"/>
        <v>0</v>
      </c>
      <c r="CP21" s="10">
        <f t="shared" ca="1" si="18"/>
        <v>0</v>
      </c>
      <c r="CQ21" s="10">
        <f t="shared" ca="1" si="18"/>
        <v>0</v>
      </c>
      <c r="CR21" s="10">
        <f t="shared" ca="1" si="18"/>
        <v>0</v>
      </c>
      <c r="CS21" s="10">
        <f t="shared" ca="1" si="18"/>
        <v>0</v>
      </c>
      <c r="CT21" s="10">
        <f t="shared" ca="1" si="18"/>
        <v>0</v>
      </c>
      <c r="CU21" s="10">
        <f t="shared" ca="1" si="18"/>
        <v>0</v>
      </c>
      <c r="CV21" s="10">
        <f t="shared" ca="1" si="18"/>
        <v>0</v>
      </c>
      <c r="CW21" s="10">
        <f t="shared" ca="1" si="18"/>
        <v>0</v>
      </c>
      <c r="CX21" s="10">
        <f t="shared" ca="1" si="18"/>
        <v>0</v>
      </c>
      <c r="CY21" s="10">
        <f t="shared" ca="1" si="18"/>
        <v>0</v>
      </c>
      <c r="CZ21" s="48">
        <f t="shared" ca="1" si="18"/>
        <v>0</v>
      </c>
      <c r="DA21" s="10">
        <f t="shared" ca="1" si="19"/>
        <v>0</v>
      </c>
      <c r="DB21" s="10">
        <f t="shared" ca="1" si="19"/>
        <v>0</v>
      </c>
      <c r="DC21" s="10">
        <f t="shared" ca="1" si="19"/>
        <v>0</v>
      </c>
      <c r="DD21" s="10">
        <f t="shared" ca="1" si="19"/>
        <v>0</v>
      </c>
      <c r="DE21" s="10">
        <f t="shared" ca="1" si="19"/>
        <v>0</v>
      </c>
      <c r="DF21" s="10">
        <f t="shared" ca="1" si="19"/>
        <v>0</v>
      </c>
      <c r="DG21" s="10">
        <f t="shared" ca="1" si="19"/>
        <v>0</v>
      </c>
      <c r="DH21" s="10">
        <f t="shared" ca="1" si="19"/>
        <v>0</v>
      </c>
      <c r="DI21" s="10">
        <f t="shared" ca="1" si="19"/>
        <v>0</v>
      </c>
      <c r="DJ21" s="10">
        <f t="shared" ca="1" si="19"/>
        <v>0</v>
      </c>
      <c r="DK21" s="10">
        <f t="shared" ca="1" si="19"/>
        <v>0</v>
      </c>
      <c r="DL21" s="48">
        <f t="shared" ca="1" si="19"/>
        <v>0</v>
      </c>
      <c r="DM21" s="10">
        <f t="shared" ca="1" si="19"/>
        <v>0</v>
      </c>
      <c r="DN21" s="10">
        <f t="shared" ca="1" si="19"/>
        <v>0</v>
      </c>
      <c r="DO21" s="10">
        <f t="shared" ca="1" si="19"/>
        <v>0</v>
      </c>
      <c r="DP21" s="10">
        <f t="shared" ca="1" si="19"/>
        <v>0</v>
      </c>
      <c r="DQ21" s="10">
        <f t="shared" ca="1" si="20"/>
        <v>0</v>
      </c>
      <c r="DR21" s="10">
        <f t="shared" ca="1" si="20"/>
        <v>0</v>
      </c>
      <c r="DS21" s="10">
        <f t="shared" ca="1" si="20"/>
        <v>0</v>
      </c>
      <c r="DT21" s="10">
        <f t="shared" ca="1" si="20"/>
        <v>0</v>
      </c>
      <c r="DU21" s="10">
        <f t="shared" ca="1" si="20"/>
        <v>0</v>
      </c>
      <c r="DV21" s="10">
        <f t="shared" ca="1" si="20"/>
        <v>0</v>
      </c>
      <c r="DW21" s="10">
        <f t="shared" ca="1" si="20"/>
        <v>0</v>
      </c>
      <c r="DX21" s="5"/>
      <c r="DY21" s="5"/>
      <c r="DZ21" s="49">
        <f>'[1]Precificador Hardware'!BX16</f>
        <v>30</v>
      </c>
      <c r="EA21" s="50">
        <f>'[1]Precificador Hardware'!K16</f>
        <v>0</v>
      </c>
      <c r="EB21" s="51">
        <f t="shared" si="21"/>
        <v>0</v>
      </c>
      <c r="EC21" s="4"/>
      <c r="ED21" s="4"/>
      <c r="EE21" s="49">
        <f>'[1]Precificador Hardware'!EN16</f>
        <v>0</v>
      </c>
      <c r="EF21" s="49">
        <f>'[1]Precificador Hardware'!EO16</f>
        <v>0</v>
      </c>
      <c r="EG21" s="49">
        <f>'[1]Precificador Hardware'!EP16</f>
        <v>0</v>
      </c>
      <c r="EH21" s="49">
        <f>'[1]Precificador Hardware'!EQ16</f>
        <v>0</v>
      </c>
      <c r="EI21" s="49">
        <f>'[1]Precificador Hardware'!ER16</f>
        <v>0</v>
      </c>
      <c r="EJ21" s="49">
        <f>'[1]Precificador Hardware'!ES16</f>
        <v>0</v>
      </c>
      <c r="EK21" s="49">
        <f>'[1]Precificador Hardware'!ET16</f>
        <v>0</v>
      </c>
      <c r="EL21" s="49">
        <f>'[1]Precificador Hardware'!EU16</f>
        <v>0</v>
      </c>
      <c r="EM21" s="49">
        <f>'[1]Precificador Hardware'!EV16</f>
        <v>0</v>
      </c>
      <c r="EN21" s="49">
        <f>'[1]Precificador Hardware'!EW16</f>
        <v>0</v>
      </c>
      <c r="EO21" s="49">
        <f>'[1]Precificador Hardware'!EX16</f>
        <v>0</v>
      </c>
      <c r="EP21" s="49">
        <f>'[1]Precificador Hardware'!EY16</f>
        <v>0</v>
      </c>
      <c r="EQ21" s="49">
        <f>'[1]Precificador Hardware'!EZ16</f>
        <v>0</v>
      </c>
      <c r="ER21" s="49">
        <f>'[1]Precificador Hardware'!FA16</f>
        <v>0</v>
      </c>
      <c r="ES21" s="49">
        <f>'[1]Precificador Hardware'!FB16</f>
        <v>0</v>
      </c>
      <c r="ET21" s="49">
        <f>'[1]Precificador Hardware'!FC16</f>
        <v>0</v>
      </c>
      <c r="EU21" s="49">
        <f>'[1]Precificador Hardware'!FD16</f>
        <v>0</v>
      </c>
      <c r="EV21" s="49">
        <f>'[1]Precificador Hardware'!FE16</f>
        <v>0</v>
      </c>
      <c r="EW21" s="49">
        <f>'[1]Precificador Hardware'!FF16</f>
        <v>0</v>
      </c>
      <c r="EX21" s="49">
        <f>'[1]Precificador Hardware'!FG16</f>
        <v>0</v>
      </c>
      <c r="EY21" s="49">
        <f>'[1]Precificador Hardware'!FH16</f>
        <v>0</v>
      </c>
      <c r="EZ21" s="49">
        <f>'[1]Precificador Hardware'!FI16</f>
        <v>0</v>
      </c>
      <c r="FA21" s="49">
        <f>'[1]Precificador Hardware'!FJ16</f>
        <v>0</v>
      </c>
      <c r="FB21" s="49">
        <f>'[1]Precificador Hardware'!FK16</f>
        <v>0</v>
      </c>
      <c r="FC21" s="49">
        <f>'[1]Precificador Hardware'!FL16</f>
        <v>0</v>
      </c>
      <c r="FD21" s="49">
        <f>'[1]Precificador Hardware'!FM16</f>
        <v>0</v>
      </c>
      <c r="FE21" s="49">
        <f>'[1]Precificador Hardware'!FN16</f>
        <v>0</v>
      </c>
      <c r="FF21" s="49">
        <f>'[1]Precificador Hardware'!FO16</f>
        <v>0</v>
      </c>
      <c r="FG21" s="49">
        <f>'[1]Precificador Hardware'!FP16</f>
        <v>0</v>
      </c>
      <c r="FH21" s="49">
        <f>'[1]Precificador Hardware'!FQ16</f>
        <v>0</v>
      </c>
      <c r="FI21" s="49">
        <f>'[1]Precificador Hardware'!FR16</f>
        <v>0</v>
      </c>
      <c r="FJ21" s="49">
        <f>'[1]Precificador Hardware'!FS16</f>
        <v>0</v>
      </c>
      <c r="FK21" s="49">
        <f>'[1]Precificador Hardware'!FT16</f>
        <v>0</v>
      </c>
      <c r="FL21" s="49">
        <f>'[1]Precificador Hardware'!FU16</f>
        <v>0</v>
      </c>
      <c r="FM21" s="49">
        <f>'[1]Precificador Hardware'!FV16</f>
        <v>0</v>
      </c>
      <c r="FN21" s="49">
        <f>'[1]Precificador Hardware'!FW16</f>
        <v>0</v>
      </c>
      <c r="FO21" s="49">
        <f>'[1]Precificador Hardware'!FX16</f>
        <v>0</v>
      </c>
      <c r="FP21" s="49">
        <f>'[1]Precificador Hardware'!FY16</f>
        <v>0</v>
      </c>
      <c r="FQ21" s="49">
        <f>'[1]Precificador Hardware'!FZ16</f>
        <v>0</v>
      </c>
      <c r="FR21" s="49">
        <f>'[1]Precificador Hardware'!GA16</f>
        <v>0</v>
      </c>
      <c r="FS21" s="49">
        <f>'[1]Precificador Hardware'!GB16</f>
        <v>0</v>
      </c>
      <c r="FT21" s="49">
        <f>'[1]Precificador Hardware'!GC16</f>
        <v>0</v>
      </c>
      <c r="FU21" s="49">
        <f>'[1]Precificador Hardware'!GD16</f>
        <v>0</v>
      </c>
      <c r="FV21" s="49">
        <f>'[1]Precificador Hardware'!GE16</f>
        <v>0</v>
      </c>
      <c r="FW21" s="49">
        <f>'[1]Precificador Hardware'!GF16</f>
        <v>0</v>
      </c>
      <c r="FX21" s="49">
        <f>'[1]Precificador Hardware'!GG16</f>
        <v>0</v>
      </c>
      <c r="FY21" s="49">
        <f>'[1]Precificador Hardware'!GH16</f>
        <v>0</v>
      </c>
      <c r="FZ21" s="49">
        <f>'[1]Precificador Hardware'!GI16</f>
        <v>0</v>
      </c>
      <c r="GA21" s="49">
        <f>'[1]Precificador Hardware'!GJ16</f>
        <v>0</v>
      </c>
      <c r="GB21" s="49">
        <f>'[1]Precificador Hardware'!GK16</f>
        <v>0</v>
      </c>
      <c r="GC21" s="49">
        <f>'[1]Precificador Hardware'!GL16</f>
        <v>0</v>
      </c>
      <c r="GD21" s="49">
        <f>'[1]Precificador Hardware'!GM16</f>
        <v>0</v>
      </c>
      <c r="GE21" s="49">
        <f>'[1]Precificador Hardware'!GN16</f>
        <v>0</v>
      </c>
      <c r="GF21" s="49">
        <f>'[1]Precificador Hardware'!GO16</f>
        <v>0</v>
      </c>
      <c r="GG21" s="49">
        <f>'[1]Precificador Hardware'!GP16</f>
        <v>0</v>
      </c>
      <c r="GH21" s="49">
        <f>'[1]Precificador Hardware'!GQ16</f>
        <v>0</v>
      </c>
      <c r="GI21" s="49">
        <f>'[1]Precificador Hardware'!GR16</f>
        <v>0</v>
      </c>
      <c r="GJ21" s="49">
        <f>'[1]Precificador Hardware'!GS16</f>
        <v>0</v>
      </c>
      <c r="GK21" s="49">
        <f>'[1]Precificador Hardware'!GT16</f>
        <v>0</v>
      </c>
      <c r="GL21" s="49">
        <f>'[1]Precificador Hardware'!GU16</f>
        <v>0</v>
      </c>
      <c r="GM21" s="49">
        <f>'[1]Precificador Hardware'!GV16</f>
        <v>0</v>
      </c>
      <c r="GN21" s="49">
        <f>'[1]Precificador Hardware'!GW16</f>
        <v>0</v>
      </c>
      <c r="GO21" s="49">
        <f>'[1]Precificador Hardware'!GX16</f>
        <v>0</v>
      </c>
      <c r="GP21" s="49">
        <f>'[1]Precificador Hardware'!GY16</f>
        <v>0</v>
      </c>
      <c r="GQ21" s="49">
        <f>'[1]Precificador Hardware'!GZ16</f>
        <v>0</v>
      </c>
      <c r="GR21" s="49">
        <f>'[1]Precificador Hardware'!HA16</f>
        <v>0</v>
      </c>
      <c r="GS21" s="49">
        <f>'[1]Precificador Hardware'!HB16</f>
        <v>0</v>
      </c>
      <c r="GT21" s="49">
        <f>'[1]Precificador Hardware'!HC16</f>
        <v>0</v>
      </c>
      <c r="GU21" s="49">
        <f>'[1]Precificador Hardware'!HD16</f>
        <v>0</v>
      </c>
      <c r="GV21" s="49">
        <f>'[1]Precificador Hardware'!HE16</f>
        <v>0</v>
      </c>
      <c r="GW21" s="49">
        <f>'[1]Precificador Hardware'!HF16</f>
        <v>0</v>
      </c>
      <c r="GX21" s="49">
        <f>'[1]Precificador Hardware'!HG16</f>
        <v>0</v>
      </c>
      <c r="GY21" s="49">
        <f>'[1]Precificador Hardware'!HH16</f>
        <v>0</v>
      </c>
      <c r="GZ21" s="49">
        <f>'[1]Precificador Hardware'!HI16</f>
        <v>0</v>
      </c>
      <c r="HA21" s="49">
        <f>'[1]Precificador Hardware'!HJ16</f>
        <v>0</v>
      </c>
      <c r="HB21" s="49">
        <f>'[1]Precificador Hardware'!HK16</f>
        <v>0</v>
      </c>
      <c r="HC21" s="49">
        <f>'[1]Precificador Hardware'!HL16</f>
        <v>0</v>
      </c>
      <c r="HD21" s="49">
        <f>'[1]Precificador Hardware'!HM16</f>
        <v>0</v>
      </c>
      <c r="HE21" s="49">
        <f>'[1]Precificador Hardware'!HN16</f>
        <v>0</v>
      </c>
      <c r="HF21" s="49">
        <f>'[1]Precificador Hardware'!HO16</f>
        <v>0</v>
      </c>
      <c r="HG21" s="49">
        <f>'[1]Precificador Hardware'!HP16</f>
        <v>0</v>
      </c>
      <c r="HH21" s="49">
        <f>'[1]Precificador Hardware'!HQ16</f>
        <v>0</v>
      </c>
      <c r="HI21" s="49">
        <f>'[1]Precificador Hardware'!HR16</f>
        <v>0</v>
      </c>
      <c r="HJ21" s="49">
        <f>'[1]Precificador Hardware'!HS16</f>
        <v>0</v>
      </c>
      <c r="HK21" s="49">
        <f>'[1]Precificador Hardware'!HT16</f>
        <v>0</v>
      </c>
      <c r="HL21" s="49">
        <f>'[1]Precificador Hardware'!HU16</f>
        <v>0</v>
      </c>
      <c r="HM21" s="49">
        <f>'[1]Precificador Hardware'!HV16</f>
        <v>0</v>
      </c>
      <c r="HN21" s="49">
        <f>'[1]Precificador Hardware'!HW16</f>
        <v>0</v>
      </c>
      <c r="HO21" s="49">
        <f>'[1]Precificador Hardware'!HX16</f>
        <v>0</v>
      </c>
      <c r="HP21" s="49">
        <f>'[1]Precificador Hardware'!HY16</f>
        <v>0</v>
      </c>
      <c r="HQ21" s="49">
        <f>'[1]Precificador Hardware'!HZ16</f>
        <v>0</v>
      </c>
      <c r="HR21" s="49">
        <f>'[1]Precificador Hardware'!IA16</f>
        <v>0</v>
      </c>
      <c r="HS21" s="49">
        <f>'[1]Precificador Hardware'!IB16</f>
        <v>0</v>
      </c>
      <c r="HT21" s="49">
        <f>'[1]Precificador Hardware'!IC16</f>
        <v>0</v>
      </c>
      <c r="HU21" s="49">
        <f>'[1]Precificador Hardware'!ID16</f>
        <v>0</v>
      </c>
      <c r="HV21" s="49">
        <f>'[1]Precificador Hardware'!IE16</f>
        <v>0</v>
      </c>
      <c r="HW21" s="49">
        <f>'[1]Precificador Hardware'!IF16</f>
        <v>0</v>
      </c>
      <c r="HX21" s="49">
        <f>'[1]Precificador Hardware'!IG16</f>
        <v>0</v>
      </c>
      <c r="HY21" s="49">
        <f>'[1]Precificador Hardware'!IH16</f>
        <v>0</v>
      </c>
      <c r="HZ21" s="49">
        <f>'[1]Precificador Hardware'!II16</f>
        <v>0</v>
      </c>
      <c r="IA21" s="49">
        <f>'[1]Precificador Hardware'!IJ16</f>
        <v>0</v>
      </c>
      <c r="IB21" s="49">
        <f>'[1]Precificador Hardware'!IK16</f>
        <v>0</v>
      </c>
      <c r="IC21" s="49">
        <f>'[1]Precificador Hardware'!IL16</f>
        <v>0</v>
      </c>
      <c r="ID21" s="49">
        <f>'[1]Precificador Hardware'!IM16</f>
        <v>0</v>
      </c>
      <c r="IE21" s="49">
        <f>'[1]Precificador Hardware'!IN16</f>
        <v>0</v>
      </c>
      <c r="IF21" s="49">
        <f>'[1]Precificador Hardware'!IO16</f>
        <v>0</v>
      </c>
      <c r="IG21" s="49">
        <f>'[1]Precificador Hardware'!IP16</f>
        <v>0</v>
      </c>
      <c r="IH21" s="49">
        <f>'[1]Precificador Hardware'!IQ16</f>
        <v>0</v>
      </c>
      <c r="II21" s="49">
        <f>'[1]Precificador Hardware'!IR16</f>
        <v>0</v>
      </c>
      <c r="IJ21" s="49">
        <f>'[1]Precificador Hardware'!IS16</f>
        <v>0</v>
      </c>
      <c r="IK21" s="49">
        <f>'[1]Precificador Hardware'!IT16</f>
        <v>0</v>
      </c>
      <c r="IL21" s="49">
        <f>'[1]Precificador Hardware'!IU16</f>
        <v>0</v>
      </c>
      <c r="IM21" s="49">
        <f>'[1]Precificador Hardware'!IV16</f>
        <v>0</v>
      </c>
      <c r="IN21" s="49">
        <f>'[1]Precificador Hardware'!IW16</f>
        <v>0</v>
      </c>
      <c r="IO21" s="49">
        <f>'[1]Precificador Hardware'!IX16</f>
        <v>0</v>
      </c>
      <c r="IP21" s="49">
        <f>'[1]Precificador Hardware'!IY16</f>
        <v>0</v>
      </c>
      <c r="IQ21" s="49">
        <f>'[1]Precificador Hardware'!IZ16</f>
        <v>0</v>
      </c>
      <c r="IR21" s="49">
        <f>'[1]Precificador Hardware'!JA16</f>
        <v>0</v>
      </c>
      <c r="IS21" s="49">
        <f>'[1]Precificador Hardware'!JB16</f>
        <v>0</v>
      </c>
      <c r="IT21" s="49">
        <f>'[1]Precificador Hardware'!JC16</f>
        <v>0</v>
      </c>
    </row>
    <row r="22" spans="1:254" ht="15" hidden="1" x14ac:dyDescent="0.35">
      <c r="A22" s="1"/>
      <c r="B22" s="43" t="str">
        <f>IFERROR('[1]Precificador Hardware'!$AJ17,0)</f>
        <v/>
      </c>
      <c r="C22" s="44">
        <f t="shared" si="12"/>
        <v>0</v>
      </c>
      <c r="D22" s="44"/>
      <c r="E22" s="45" t="str">
        <f>IFERROR('[1]Precificador Hardware'!$F17,0)</f>
        <v/>
      </c>
      <c r="F22" s="46"/>
      <c r="G22" s="47"/>
      <c r="H22" s="10">
        <f t="shared" ca="1" si="22"/>
        <v>0</v>
      </c>
      <c r="I22" s="10">
        <f t="shared" ca="1" si="13"/>
        <v>0</v>
      </c>
      <c r="J22" s="10">
        <f t="shared" ca="1" si="13"/>
        <v>0</v>
      </c>
      <c r="K22" s="10">
        <f t="shared" ca="1" si="13"/>
        <v>0</v>
      </c>
      <c r="L22" s="10">
        <f t="shared" ca="1" si="13"/>
        <v>0</v>
      </c>
      <c r="M22" s="10">
        <f t="shared" ca="1" si="13"/>
        <v>0</v>
      </c>
      <c r="N22" s="10">
        <f t="shared" ca="1" si="13"/>
        <v>0</v>
      </c>
      <c r="O22" s="10">
        <f t="shared" ca="1" si="13"/>
        <v>0</v>
      </c>
      <c r="P22" s="10">
        <f t="shared" ca="1" si="13"/>
        <v>0</v>
      </c>
      <c r="Q22" s="10">
        <f t="shared" ca="1" si="13"/>
        <v>0</v>
      </c>
      <c r="R22" s="10">
        <f t="shared" ca="1" si="13"/>
        <v>0</v>
      </c>
      <c r="S22" s="10">
        <f t="shared" ca="1" si="13"/>
        <v>0</v>
      </c>
      <c r="T22" s="48">
        <f t="shared" ca="1" si="13"/>
        <v>0</v>
      </c>
      <c r="U22" s="10">
        <f t="shared" ca="1" si="13"/>
        <v>0</v>
      </c>
      <c r="V22" s="10">
        <f t="shared" ca="1" si="13"/>
        <v>0</v>
      </c>
      <c r="W22" s="10">
        <f t="shared" ca="1" si="13"/>
        <v>0</v>
      </c>
      <c r="X22" s="10">
        <f t="shared" ca="1" si="13"/>
        <v>0</v>
      </c>
      <c r="Y22" s="10">
        <f t="shared" ca="1" si="14"/>
        <v>0</v>
      </c>
      <c r="Z22" s="10">
        <f t="shared" ca="1" si="14"/>
        <v>0</v>
      </c>
      <c r="AA22" s="10">
        <f t="shared" ca="1" si="14"/>
        <v>0</v>
      </c>
      <c r="AB22" s="10">
        <f t="shared" ca="1" si="14"/>
        <v>0</v>
      </c>
      <c r="AC22" s="10">
        <f t="shared" ca="1" si="14"/>
        <v>0</v>
      </c>
      <c r="AD22" s="10">
        <f t="shared" ca="1" si="14"/>
        <v>0</v>
      </c>
      <c r="AE22" s="10">
        <f t="shared" ca="1" si="14"/>
        <v>0</v>
      </c>
      <c r="AF22" s="48">
        <f t="shared" ca="1" si="14"/>
        <v>0</v>
      </c>
      <c r="AG22" s="10">
        <f t="shared" ca="1" si="14"/>
        <v>0</v>
      </c>
      <c r="AH22" s="10">
        <f t="shared" ca="1" si="14"/>
        <v>0</v>
      </c>
      <c r="AI22" s="10">
        <f t="shared" ca="1" si="14"/>
        <v>0</v>
      </c>
      <c r="AJ22" s="10">
        <f t="shared" ca="1" si="14"/>
        <v>0</v>
      </c>
      <c r="AK22" s="10">
        <f t="shared" ca="1" si="14"/>
        <v>0</v>
      </c>
      <c r="AL22" s="10">
        <f t="shared" ca="1" si="14"/>
        <v>0</v>
      </c>
      <c r="AM22" s="10">
        <f t="shared" ca="1" si="14"/>
        <v>0</v>
      </c>
      <c r="AN22" s="10">
        <f t="shared" ca="1" si="14"/>
        <v>0</v>
      </c>
      <c r="AO22" s="10">
        <f t="shared" ca="1" si="15"/>
        <v>0</v>
      </c>
      <c r="AP22" s="10">
        <f t="shared" ca="1" si="15"/>
        <v>0</v>
      </c>
      <c r="AQ22" s="10">
        <f t="shared" ca="1" si="15"/>
        <v>0</v>
      </c>
      <c r="AR22" s="48">
        <f t="shared" ca="1" si="15"/>
        <v>0</v>
      </c>
      <c r="AS22" s="10">
        <f t="shared" ca="1" si="15"/>
        <v>0</v>
      </c>
      <c r="AT22" s="10">
        <f t="shared" ca="1" si="15"/>
        <v>0</v>
      </c>
      <c r="AU22" s="10">
        <f t="shared" ca="1" si="15"/>
        <v>0</v>
      </c>
      <c r="AV22" s="10">
        <f t="shared" ca="1" si="15"/>
        <v>0</v>
      </c>
      <c r="AW22" s="10">
        <f t="shared" ca="1" si="15"/>
        <v>0</v>
      </c>
      <c r="AX22" s="10">
        <f t="shared" ca="1" si="15"/>
        <v>0</v>
      </c>
      <c r="AY22" s="10">
        <f t="shared" ca="1" si="15"/>
        <v>0</v>
      </c>
      <c r="AZ22" s="10">
        <f t="shared" ca="1" si="15"/>
        <v>0</v>
      </c>
      <c r="BA22" s="10">
        <f t="shared" ca="1" si="15"/>
        <v>0</v>
      </c>
      <c r="BB22" s="10">
        <f t="shared" ca="1" si="15"/>
        <v>0</v>
      </c>
      <c r="BC22" s="10">
        <f t="shared" ca="1" si="15"/>
        <v>0</v>
      </c>
      <c r="BD22" s="48">
        <f t="shared" ca="1" si="15"/>
        <v>0</v>
      </c>
      <c r="BE22" s="10">
        <f t="shared" ca="1" si="16"/>
        <v>0</v>
      </c>
      <c r="BF22" s="10">
        <f t="shared" ca="1" si="16"/>
        <v>0</v>
      </c>
      <c r="BG22" s="10">
        <f t="shared" ca="1" si="16"/>
        <v>0</v>
      </c>
      <c r="BH22" s="10">
        <f t="shared" ca="1" si="16"/>
        <v>0</v>
      </c>
      <c r="BI22" s="10">
        <f t="shared" ca="1" si="16"/>
        <v>0</v>
      </c>
      <c r="BJ22" s="10">
        <f t="shared" ca="1" si="16"/>
        <v>0</v>
      </c>
      <c r="BK22" s="10">
        <f t="shared" ca="1" si="16"/>
        <v>0</v>
      </c>
      <c r="BL22" s="10">
        <f t="shared" ca="1" si="16"/>
        <v>0</v>
      </c>
      <c r="BM22" s="10">
        <f t="shared" ca="1" si="16"/>
        <v>0</v>
      </c>
      <c r="BN22" s="10">
        <f t="shared" ca="1" si="16"/>
        <v>0</v>
      </c>
      <c r="BO22" s="10">
        <f t="shared" ca="1" si="16"/>
        <v>0</v>
      </c>
      <c r="BP22" s="48">
        <f t="shared" ca="1" si="16"/>
        <v>0</v>
      </c>
      <c r="BQ22" s="10">
        <f t="shared" ca="1" si="16"/>
        <v>0</v>
      </c>
      <c r="BR22" s="10">
        <f t="shared" ca="1" si="16"/>
        <v>0</v>
      </c>
      <c r="BS22" s="10">
        <f t="shared" ca="1" si="16"/>
        <v>0</v>
      </c>
      <c r="BT22" s="10">
        <f t="shared" ca="1" si="16"/>
        <v>0</v>
      </c>
      <c r="BU22" s="10">
        <f t="shared" ca="1" si="17"/>
        <v>0</v>
      </c>
      <c r="BV22" s="10">
        <f t="shared" ca="1" si="17"/>
        <v>0</v>
      </c>
      <c r="BW22" s="10">
        <f t="shared" ca="1" si="17"/>
        <v>0</v>
      </c>
      <c r="BX22" s="10">
        <f t="shared" ca="1" si="17"/>
        <v>0</v>
      </c>
      <c r="BY22" s="10">
        <f t="shared" ca="1" si="17"/>
        <v>0</v>
      </c>
      <c r="BZ22" s="10">
        <f t="shared" ca="1" si="17"/>
        <v>0</v>
      </c>
      <c r="CA22" s="10">
        <f t="shared" ca="1" si="17"/>
        <v>0</v>
      </c>
      <c r="CB22" s="48">
        <f t="shared" ca="1" si="17"/>
        <v>0</v>
      </c>
      <c r="CC22" s="10">
        <f t="shared" ca="1" si="17"/>
        <v>0</v>
      </c>
      <c r="CD22" s="10">
        <f t="shared" ca="1" si="17"/>
        <v>0</v>
      </c>
      <c r="CE22" s="10">
        <f t="shared" ca="1" si="17"/>
        <v>0</v>
      </c>
      <c r="CF22" s="10">
        <f t="shared" ca="1" si="17"/>
        <v>0</v>
      </c>
      <c r="CG22" s="10">
        <f t="shared" ca="1" si="17"/>
        <v>0</v>
      </c>
      <c r="CH22" s="10">
        <f t="shared" ca="1" si="17"/>
        <v>0</v>
      </c>
      <c r="CI22" s="10">
        <f t="shared" ca="1" si="17"/>
        <v>0</v>
      </c>
      <c r="CJ22" s="10">
        <f t="shared" ca="1" si="17"/>
        <v>0</v>
      </c>
      <c r="CK22" s="10">
        <f t="shared" ca="1" si="18"/>
        <v>0</v>
      </c>
      <c r="CL22" s="10">
        <f t="shared" ca="1" si="18"/>
        <v>0</v>
      </c>
      <c r="CM22" s="10">
        <f t="shared" ca="1" si="18"/>
        <v>0</v>
      </c>
      <c r="CN22" s="48">
        <f t="shared" ca="1" si="18"/>
        <v>0</v>
      </c>
      <c r="CO22" s="10">
        <f t="shared" ca="1" si="18"/>
        <v>0</v>
      </c>
      <c r="CP22" s="10">
        <f t="shared" ca="1" si="18"/>
        <v>0</v>
      </c>
      <c r="CQ22" s="10">
        <f t="shared" ca="1" si="18"/>
        <v>0</v>
      </c>
      <c r="CR22" s="10">
        <f t="shared" ca="1" si="18"/>
        <v>0</v>
      </c>
      <c r="CS22" s="10">
        <f t="shared" ca="1" si="18"/>
        <v>0</v>
      </c>
      <c r="CT22" s="10">
        <f t="shared" ca="1" si="18"/>
        <v>0</v>
      </c>
      <c r="CU22" s="10">
        <f t="shared" ca="1" si="18"/>
        <v>0</v>
      </c>
      <c r="CV22" s="10">
        <f t="shared" ca="1" si="18"/>
        <v>0</v>
      </c>
      <c r="CW22" s="10">
        <f t="shared" ca="1" si="18"/>
        <v>0</v>
      </c>
      <c r="CX22" s="10">
        <f t="shared" ca="1" si="18"/>
        <v>0</v>
      </c>
      <c r="CY22" s="10">
        <f t="shared" ca="1" si="18"/>
        <v>0</v>
      </c>
      <c r="CZ22" s="48">
        <f t="shared" ca="1" si="18"/>
        <v>0</v>
      </c>
      <c r="DA22" s="10">
        <f t="shared" ca="1" si="19"/>
        <v>0</v>
      </c>
      <c r="DB22" s="10">
        <f t="shared" ca="1" si="19"/>
        <v>0</v>
      </c>
      <c r="DC22" s="10">
        <f t="shared" ca="1" si="19"/>
        <v>0</v>
      </c>
      <c r="DD22" s="10">
        <f t="shared" ca="1" si="19"/>
        <v>0</v>
      </c>
      <c r="DE22" s="10">
        <f t="shared" ca="1" si="19"/>
        <v>0</v>
      </c>
      <c r="DF22" s="10">
        <f t="shared" ca="1" si="19"/>
        <v>0</v>
      </c>
      <c r="DG22" s="10">
        <f t="shared" ca="1" si="19"/>
        <v>0</v>
      </c>
      <c r="DH22" s="10">
        <f t="shared" ca="1" si="19"/>
        <v>0</v>
      </c>
      <c r="DI22" s="10">
        <f t="shared" ca="1" si="19"/>
        <v>0</v>
      </c>
      <c r="DJ22" s="10">
        <f t="shared" ca="1" si="19"/>
        <v>0</v>
      </c>
      <c r="DK22" s="10">
        <f t="shared" ca="1" si="19"/>
        <v>0</v>
      </c>
      <c r="DL22" s="48">
        <f t="shared" ca="1" si="19"/>
        <v>0</v>
      </c>
      <c r="DM22" s="10">
        <f t="shared" ca="1" si="19"/>
        <v>0</v>
      </c>
      <c r="DN22" s="10">
        <f t="shared" ca="1" si="19"/>
        <v>0</v>
      </c>
      <c r="DO22" s="10">
        <f t="shared" ca="1" si="19"/>
        <v>0</v>
      </c>
      <c r="DP22" s="10">
        <f t="shared" ca="1" si="19"/>
        <v>0</v>
      </c>
      <c r="DQ22" s="10">
        <f t="shared" ca="1" si="20"/>
        <v>0</v>
      </c>
      <c r="DR22" s="10">
        <f t="shared" ca="1" si="20"/>
        <v>0</v>
      </c>
      <c r="DS22" s="10">
        <f t="shared" ca="1" si="20"/>
        <v>0</v>
      </c>
      <c r="DT22" s="10">
        <f t="shared" ca="1" si="20"/>
        <v>0</v>
      </c>
      <c r="DU22" s="10">
        <f t="shared" ca="1" si="20"/>
        <v>0</v>
      </c>
      <c r="DV22" s="10">
        <f t="shared" ca="1" si="20"/>
        <v>0</v>
      </c>
      <c r="DW22" s="10">
        <f t="shared" ca="1" si="20"/>
        <v>0</v>
      </c>
      <c r="DX22" s="5"/>
      <c r="DY22" s="5"/>
      <c r="DZ22" s="49">
        <f>'[1]Precificador Hardware'!BX17</f>
        <v>30</v>
      </c>
      <c r="EA22" s="50">
        <f>'[1]Precificador Hardware'!K17</f>
        <v>0</v>
      </c>
      <c r="EB22" s="51">
        <f t="shared" si="21"/>
        <v>0</v>
      </c>
      <c r="EC22" s="4"/>
      <c r="ED22" s="4"/>
      <c r="EE22" s="49">
        <f>'[1]Precificador Hardware'!EN17</f>
        <v>0</v>
      </c>
      <c r="EF22" s="49">
        <f>'[1]Precificador Hardware'!EO17</f>
        <v>0</v>
      </c>
      <c r="EG22" s="49">
        <f>'[1]Precificador Hardware'!EP17</f>
        <v>0</v>
      </c>
      <c r="EH22" s="49">
        <f>'[1]Precificador Hardware'!EQ17</f>
        <v>0</v>
      </c>
      <c r="EI22" s="49">
        <f>'[1]Precificador Hardware'!ER17</f>
        <v>0</v>
      </c>
      <c r="EJ22" s="49">
        <f>'[1]Precificador Hardware'!ES17</f>
        <v>0</v>
      </c>
      <c r="EK22" s="49">
        <f>'[1]Precificador Hardware'!ET17</f>
        <v>0</v>
      </c>
      <c r="EL22" s="49">
        <f>'[1]Precificador Hardware'!EU17</f>
        <v>0</v>
      </c>
      <c r="EM22" s="49">
        <f>'[1]Precificador Hardware'!EV17</f>
        <v>0</v>
      </c>
      <c r="EN22" s="49">
        <f>'[1]Precificador Hardware'!EW17</f>
        <v>0</v>
      </c>
      <c r="EO22" s="49">
        <f>'[1]Precificador Hardware'!EX17</f>
        <v>0</v>
      </c>
      <c r="EP22" s="49">
        <f>'[1]Precificador Hardware'!EY17</f>
        <v>0</v>
      </c>
      <c r="EQ22" s="49">
        <f>'[1]Precificador Hardware'!EZ17</f>
        <v>0</v>
      </c>
      <c r="ER22" s="49">
        <f>'[1]Precificador Hardware'!FA17</f>
        <v>0</v>
      </c>
      <c r="ES22" s="49">
        <f>'[1]Precificador Hardware'!FB17</f>
        <v>0</v>
      </c>
      <c r="ET22" s="49">
        <f>'[1]Precificador Hardware'!FC17</f>
        <v>0</v>
      </c>
      <c r="EU22" s="49">
        <f>'[1]Precificador Hardware'!FD17</f>
        <v>0</v>
      </c>
      <c r="EV22" s="49">
        <f>'[1]Precificador Hardware'!FE17</f>
        <v>0</v>
      </c>
      <c r="EW22" s="49">
        <f>'[1]Precificador Hardware'!FF17</f>
        <v>0</v>
      </c>
      <c r="EX22" s="49">
        <f>'[1]Precificador Hardware'!FG17</f>
        <v>0</v>
      </c>
      <c r="EY22" s="49">
        <f>'[1]Precificador Hardware'!FH17</f>
        <v>0</v>
      </c>
      <c r="EZ22" s="49">
        <f>'[1]Precificador Hardware'!FI17</f>
        <v>0</v>
      </c>
      <c r="FA22" s="49">
        <f>'[1]Precificador Hardware'!FJ17</f>
        <v>0</v>
      </c>
      <c r="FB22" s="49">
        <f>'[1]Precificador Hardware'!FK17</f>
        <v>0</v>
      </c>
      <c r="FC22" s="49">
        <f>'[1]Precificador Hardware'!FL17</f>
        <v>0</v>
      </c>
      <c r="FD22" s="49">
        <f>'[1]Precificador Hardware'!FM17</f>
        <v>0</v>
      </c>
      <c r="FE22" s="49">
        <f>'[1]Precificador Hardware'!FN17</f>
        <v>0</v>
      </c>
      <c r="FF22" s="49">
        <f>'[1]Precificador Hardware'!FO17</f>
        <v>0</v>
      </c>
      <c r="FG22" s="49">
        <f>'[1]Precificador Hardware'!FP17</f>
        <v>0</v>
      </c>
      <c r="FH22" s="49">
        <f>'[1]Precificador Hardware'!FQ17</f>
        <v>0</v>
      </c>
      <c r="FI22" s="49">
        <f>'[1]Precificador Hardware'!FR17</f>
        <v>0</v>
      </c>
      <c r="FJ22" s="49">
        <f>'[1]Precificador Hardware'!FS17</f>
        <v>0</v>
      </c>
      <c r="FK22" s="49">
        <f>'[1]Precificador Hardware'!FT17</f>
        <v>0</v>
      </c>
      <c r="FL22" s="49">
        <f>'[1]Precificador Hardware'!FU17</f>
        <v>0</v>
      </c>
      <c r="FM22" s="49">
        <f>'[1]Precificador Hardware'!FV17</f>
        <v>0</v>
      </c>
      <c r="FN22" s="49">
        <f>'[1]Precificador Hardware'!FW17</f>
        <v>0</v>
      </c>
      <c r="FO22" s="49">
        <f>'[1]Precificador Hardware'!FX17</f>
        <v>0</v>
      </c>
      <c r="FP22" s="49">
        <f>'[1]Precificador Hardware'!FY17</f>
        <v>0</v>
      </c>
      <c r="FQ22" s="49">
        <f>'[1]Precificador Hardware'!FZ17</f>
        <v>0</v>
      </c>
      <c r="FR22" s="49">
        <f>'[1]Precificador Hardware'!GA17</f>
        <v>0</v>
      </c>
      <c r="FS22" s="49">
        <f>'[1]Precificador Hardware'!GB17</f>
        <v>0</v>
      </c>
      <c r="FT22" s="49">
        <f>'[1]Precificador Hardware'!GC17</f>
        <v>0</v>
      </c>
      <c r="FU22" s="49">
        <f>'[1]Precificador Hardware'!GD17</f>
        <v>0</v>
      </c>
      <c r="FV22" s="49">
        <f>'[1]Precificador Hardware'!GE17</f>
        <v>0</v>
      </c>
      <c r="FW22" s="49">
        <f>'[1]Precificador Hardware'!GF17</f>
        <v>0</v>
      </c>
      <c r="FX22" s="49">
        <f>'[1]Precificador Hardware'!GG17</f>
        <v>0</v>
      </c>
      <c r="FY22" s="49">
        <f>'[1]Precificador Hardware'!GH17</f>
        <v>0</v>
      </c>
      <c r="FZ22" s="49">
        <f>'[1]Precificador Hardware'!GI17</f>
        <v>0</v>
      </c>
      <c r="GA22" s="49">
        <f>'[1]Precificador Hardware'!GJ17</f>
        <v>0</v>
      </c>
      <c r="GB22" s="49">
        <f>'[1]Precificador Hardware'!GK17</f>
        <v>0</v>
      </c>
      <c r="GC22" s="49">
        <f>'[1]Precificador Hardware'!GL17</f>
        <v>0</v>
      </c>
      <c r="GD22" s="49">
        <f>'[1]Precificador Hardware'!GM17</f>
        <v>0</v>
      </c>
      <c r="GE22" s="49">
        <f>'[1]Precificador Hardware'!GN17</f>
        <v>0</v>
      </c>
      <c r="GF22" s="49">
        <f>'[1]Precificador Hardware'!GO17</f>
        <v>0</v>
      </c>
      <c r="GG22" s="49">
        <f>'[1]Precificador Hardware'!GP17</f>
        <v>0</v>
      </c>
      <c r="GH22" s="49">
        <f>'[1]Precificador Hardware'!GQ17</f>
        <v>0</v>
      </c>
      <c r="GI22" s="49">
        <f>'[1]Precificador Hardware'!GR17</f>
        <v>0</v>
      </c>
      <c r="GJ22" s="49">
        <f>'[1]Precificador Hardware'!GS17</f>
        <v>0</v>
      </c>
      <c r="GK22" s="49">
        <f>'[1]Precificador Hardware'!GT17</f>
        <v>0</v>
      </c>
      <c r="GL22" s="49">
        <f>'[1]Precificador Hardware'!GU17</f>
        <v>0</v>
      </c>
      <c r="GM22" s="49">
        <f>'[1]Precificador Hardware'!GV17</f>
        <v>0</v>
      </c>
      <c r="GN22" s="49">
        <f>'[1]Precificador Hardware'!GW17</f>
        <v>0</v>
      </c>
      <c r="GO22" s="49">
        <f>'[1]Precificador Hardware'!GX17</f>
        <v>0</v>
      </c>
      <c r="GP22" s="49">
        <f>'[1]Precificador Hardware'!GY17</f>
        <v>0</v>
      </c>
      <c r="GQ22" s="49">
        <f>'[1]Precificador Hardware'!GZ17</f>
        <v>0</v>
      </c>
      <c r="GR22" s="49">
        <f>'[1]Precificador Hardware'!HA17</f>
        <v>0</v>
      </c>
      <c r="GS22" s="49">
        <f>'[1]Precificador Hardware'!HB17</f>
        <v>0</v>
      </c>
      <c r="GT22" s="49">
        <f>'[1]Precificador Hardware'!HC17</f>
        <v>0</v>
      </c>
      <c r="GU22" s="49">
        <f>'[1]Precificador Hardware'!HD17</f>
        <v>0</v>
      </c>
      <c r="GV22" s="49">
        <f>'[1]Precificador Hardware'!HE17</f>
        <v>0</v>
      </c>
      <c r="GW22" s="49">
        <f>'[1]Precificador Hardware'!HF17</f>
        <v>0</v>
      </c>
      <c r="GX22" s="49">
        <f>'[1]Precificador Hardware'!HG17</f>
        <v>0</v>
      </c>
      <c r="GY22" s="49">
        <f>'[1]Precificador Hardware'!HH17</f>
        <v>0</v>
      </c>
      <c r="GZ22" s="49">
        <f>'[1]Precificador Hardware'!HI17</f>
        <v>0</v>
      </c>
      <c r="HA22" s="49">
        <f>'[1]Precificador Hardware'!HJ17</f>
        <v>0</v>
      </c>
      <c r="HB22" s="49">
        <f>'[1]Precificador Hardware'!HK17</f>
        <v>0</v>
      </c>
      <c r="HC22" s="49">
        <f>'[1]Precificador Hardware'!HL17</f>
        <v>0</v>
      </c>
      <c r="HD22" s="49">
        <f>'[1]Precificador Hardware'!HM17</f>
        <v>0</v>
      </c>
      <c r="HE22" s="49">
        <f>'[1]Precificador Hardware'!HN17</f>
        <v>0</v>
      </c>
      <c r="HF22" s="49">
        <f>'[1]Precificador Hardware'!HO17</f>
        <v>0</v>
      </c>
      <c r="HG22" s="49">
        <f>'[1]Precificador Hardware'!HP17</f>
        <v>0</v>
      </c>
      <c r="HH22" s="49">
        <f>'[1]Precificador Hardware'!HQ17</f>
        <v>0</v>
      </c>
      <c r="HI22" s="49">
        <f>'[1]Precificador Hardware'!HR17</f>
        <v>0</v>
      </c>
      <c r="HJ22" s="49">
        <f>'[1]Precificador Hardware'!HS17</f>
        <v>0</v>
      </c>
      <c r="HK22" s="49">
        <f>'[1]Precificador Hardware'!HT17</f>
        <v>0</v>
      </c>
      <c r="HL22" s="49">
        <f>'[1]Precificador Hardware'!HU17</f>
        <v>0</v>
      </c>
      <c r="HM22" s="49">
        <f>'[1]Precificador Hardware'!HV17</f>
        <v>0</v>
      </c>
      <c r="HN22" s="49">
        <f>'[1]Precificador Hardware'!HW17</f>
        <v>0</v>
      </c>
      <c r="HO22" s="49">
        <f>'[1]Precificador Hardware'!HX17</f>
        <v>0</v>
      </c>
      <c r="HP22" s="49">
        <f>'[1]Precificador Hardware'!HY17</f>
        <v>0</v>
      </c>
      <c r="HQ22" s="49">
        <f>'[1]Precificador Hardware'!HZ17</f>
        <v>0</v>
      </c>
      <c r="HR22" s="49">
        <f>'[1]Precificador Hardware'!IA17</f>
        <v>0</v>
      </c>
      <c r="HS22" s="49">
        <f>'[1]Precificador Hardware'!IB17</f>
        <v>0</v>
      </c>
      <c r="HT22" s="49">
        <f>'[1]Precificador Hardware'!IC17</f>
        <v>0</v>
      </c>
      <c r="HU22" s="49">
        <f>'[1]Precificador Hardware'!ID17</f>
        <v>0</v>
      </c>
      <c r="HV22" s="49">
        <f>'[1]Precificador Hardware'!IE17</f>
        <v>0</v>
      </c>
      <c r="HW22" s="49">
        <f>'[1]Precificador Hardware'!IF17</f>
        <v>0</v>
      </c>
      <c r="HX22" s="49">
        <f>'[1]Precificador Hardware'!IG17</f>
        <v>0</v>
      </c>
      <c r="HY22" s="49">
        <f>'[1]Precificador Hardware'!IH17</f>
        <v>0</v>
      </c>
      <c r="HZ22" s="49">
        <f>'[1]Precificador Hardware'!II17</f>
        <v>0</v>
      </c>
      <c r="IA22" s="49">
        <f>'[1]Precificador Hardware'!IJ17</f>
        <v>0</v>
      </c>
      <c r="IB22" s="49">
        <f>'[1]Precificador Hardware'!IK17</f>
        <v>0</v>
      </c>
      <c r="IC22" s="49">
        <f>'[1]Precificador Hardware'!IL17</f>
        <v>0</v>
      </c>
      <c r="ID22" s="49">
        <f>'[1]Precificador Hardware'!IM17</f>
        <v>0</v>
      </c>
      <c r="IE22" s="49">
        <f>'[1]Precificador Hardware'!IN17</f>
        <v>0</v>
      </c>
      <c r="IF22" s="49">
        <f>'[1]Precificador Hardware'!IO17</f>
        <v>0</v>
      </c>
      <c r="IG22" s="49">
        <f>'[1]Precificador Hardware'!IP17</f>
        <v>0</v>
      </c>
      <c r="IH22" s="49">
        <f>'[1]Precificador Hardware'!IQ17</f>
        <v>0</v>
      </c>
      <c r="II22" s="49">
        <f>'[1]Precificador Hardware'!IR17</f>
        <v>0</v>
      </c>
      <c r="IJ22" s="49">
        <f>'[1]Precificador Hardware'!IS17</f>
        <v>0</v>
      </c>
      <c r="IK22" s="49">
        <f>'[1]Precificador Hardware'!IT17</f>
        <v>0</v>
      </c>
      <c r="IL22" s="49">
        <f>'[1]Precificador Hardware'!IU17</f>
        <v>0</v>
      </c>
      <c r="IM22" s="49">
        <f>'[1]Precificador Hardware'!IV17</f>
        <v>0</v>
      </c>
      <c r="IN22" s="49">
        <f>'[1]Precificador Hardware'!IW17</f>
        <v>0</v>
      </c>
      <c r="IO22" s="49">
        <f>'[1]Precificador Hardware'!IX17</f>
        <v>0</v>
      </c>
      <c r="IP22" s="49">
        <f>'[1]Precificador Hardware'!IY17</f>
        <v>0</v>
      </c>
      <c r="IQ22" s="49">
        <f>'[1]Precificador Hardware'!IZ17</f>
        <v>0</v>
      </c>
      <c r="IR22" s="49">
        <f>'[1]Precificador Hardware'!JA17</f>
        <v>0</v>
      </c>
      <c r="IS22" s="49">
        <f>'[1]Precificador Hardware'!JB17</f>
        <v>0</v>
      </c>
      <c r="IT22" s="49">
        <f>'[1]Precificador Hardware'!JC17</f>
        <v>0</v>
      </c>
    </row>
    <row r="23" spans="1:254" ht="15" hidden="1" x14ac:dyDescent="0.35">
      <c r="A23" s="1"/>
      <c r="B23" s="43" t="str">
        <f>IFERROR('[1]Precificador Hardware'!$AJ18,0)</f>
        <v/>
      </c>
      <c r="C23" s="44">
        <f t="shared" si="12"/>
        <v>0</v>
      </c>
      <c r="D23" s="44"/>
      <c r="E23" s="45" t="str">
        <f>IFERROR('[1]Precificador Hardware'!$F18,0)</f>
        <v/>
      </c>
      <c r="F23" s="46"/>
      <c r="G23" s="47"/>
      <c r="H23" s="10">
        <f t="shared" ca="1" si="22"/>
        <v>0</v>
      </c>
      <c r="I23" s="10">
        <f t="shared" ca="1" si="13"/>
        <v>0</v>
      </c>
      <c r="J23" s="10">
        <f t="shared" ca="1" si="13"/>
        <v>0</v>
      </c>
      <c r="K23" s="10">
        <f t="shared" ca="1" si="13"/>
        <v>0</v>
      </c>
      <c r="L23" s="10">
        <f t="shared" ca="1" si="13"/>
        <v>0</v>
      </c>
      <c r="M23" s="10">
        <f t="shared" ca="1" si="13"/>
        <v>0</v>
      </c>
      <c r="N23" s="10">
        <f t="shared" ca="1" si="13"/>
        <v>0</v>
      </c>
      <c r="O23" s="10">
        <f t="shared" ca="1" si="13"/>
        <v>0</v>
      </c>
      <c r="P23" s="10">
        <f t="shared" ca="1" si="13"/>
        <v>0</v>
      </c>
      <c r="Q23" s="10">
        <f t="shared" ca="1" si="13"/>
        <v>0</v>
      </c>
      <c r="R23" s="10">
        <f t="shared" ca="1" si="13"/>
        <v>0</v>
      </c>
      <c r="S23" s="10">
        <f t="shared" ca="1" si="13"/>
        <v>0</v>
      </c>
      <c r="T23" s="48">
        <f t="shared" ca="1" si="13"/>
        <v>0</v>
      </c>
      <c r="U23" s="10">
        <f t="shared" ca="1" si="13"/>
        <v>0</v>
      </c>
      <c r="V23" s="10">
        <f t="shared" ca="1" si="13"/>
        <v>0</v>
      </c>
      <c r="W23" s="10">
        <f t="shared" ca="1" si="13"/>
        <v>0</v>
      </c>
      <c r="X23" s="10">
        <f t="shared" ca="1" si="13"/>
        <v>0</v>
      </c>
      <c r="Y23" s="10">
        <f t="shared" ca="1" si="14"/>
        <v>0</v>
      </c>
      <c r="Z23" s="10">
        <f t="shared" ca="1" si="14"/>
        <v>0</v>
      </c>
      <c r="AA23" s="10">
        <f t="shared" ca="1" si="14"/>
        <v>0</v>
      </c>
      <c r="AB23" s="10">
        <f t="shared" ca="1" si="14"/>
        <v>0</v>
      </c>
      <c r="AC23" s="10">
        <f t="shared" ca="1" si="14"/>
        <v>0</v>
      </c>
      <c r="AD23" s="10">
        <f t="shared" ca="1" si="14"/>
        <v>0</v>
      </c>
      <c r="AE23" s="10">
        <f t="shared" ca="1" si="14"/>
        <v>0</v>
      </c>
      <c r="AF23" s="48">
        <f t="shared" ca="1" si="14"/>
        <v>0</v>
      </c>
      <c r="AG23" s="10">
        <f t="shared" ca="1" si="14"/>
        <v>0</v>
      </c>
      <c r="AH23" s="10">
        <f t="shared" ca="1" si="14"/>
        <v>0</v>
      </c>
      <c r="AI23" s="10">
        <f t="shared" ca="1" si="14"/>
        <v>0</v>
      </c>
      <c r="AJ23" s="10">
        <f t="shared" ca="1" si="14"/>
        <v>0</v>
      </c>
      <c r="AK23" s="10">
        <f t="shared" ca="1" si="14"/>
        <v>0</v>
      </c>
      <c r="AL23" s="10">
        <f t="shared" ca="1" si="14"/>
        <v>0</v>
      </c>
      <c r="AM23" s="10">
        <f t="shared" ca="1" si="14"/>
        <v>0</v>
      </c>
      <c r="AN23" s="10">
        <f t="shared" ca="1" si="14"/>
        <v>0</v>
      </c>
      <c r="AO23" s="10">
        <f t="shared" ca="1" si="15"/>
        <v>0</v>
      </c>
      <c r="AP23" s="10">
        <f t="shared" ca="1" si="15"/>
        <v>0</v>
      </c>
      <c r="AQ23" s="10">
        <f t="shared" ca="1" si="15"/>
        <v>0</v>
      </c>
      <c r="AR23" s="48">
        <f t="shared" ca="1" si="15"/>
        <v>0</v>
      </c>
      <c r="AS23" s="10">
        <f t="shared" ca="1" si="15"/>
        <v>0</v>
      </c>
      <c r="AT23" s="10">
        <f t="shared" ca="1" si="15"/>
        <v>0</v>
      </c>
      <c r="AU23" s="10">
        <f t="shared" ca="1" si="15"/>
        <v>0</v>
      </c>
      <c r="AV23" s="10">
        <f t="shared" ca="1" si="15"/>
        <v>0</v>
      </c>
      <c r="AW23" s="10">
        <f t="shared" ca="1" si="15"/>
        <v>0</v>
      </c>
      <c r="AX23" s="10">
        <f t="shared" ca="1" si="15"/>
        <v>0</v>
      </c>
      <c r="AY23" s="10">
        <f t="shared" ca="1" si="15"/>
        <v>0</v>
      </c>
      <c r="AZ23" s="10">
        <f t="shared" ca="1" si="15"/>
        <v>0</v>
      </c>
      <c r="BA23" s="10">
        <f t="shared" ca="1" si="15"/>
        <v>0</v>
      </c>
      <c r="BB23" s="10">
        <f t="shared" ca="1" si="15"/>
        <v>0</v>
      </c>
      <c r="BC23" s="10">
        <f t="shared" ca="1" si="15"/>
        <v>0</v>
      </c>
      <c r="BD23" s="48">
        <f t="shared" ca="1" si="15"/>
        <v>0</v>
      </c>
      <c r="BE23" s="10">
        <f t="shared" ca="1" si="16"/>
        <v>0</v>
      </c>
      <c r="BF23" s="10">
        <f t="shared" ca="1" si="16"/>
        <v>0</v>
      </c>
      <c r="BG23" s="10">
        <f t="shared" ca="1" si="16"/>
        <v>0</v>
      </c>
      <c r="BH23" s="10">
        <f t="shared" ca="1" si="16"/>
        <v>0</v>
      </c>
      <c r="BI23" s="10">
        <f t="shared" ca="1" si="16"/>
        <v>0</v>
      </c>
      <c r="BJ23" s="10">
        <f t="shared" ca="1" si="16"/>
        <v>0</v>
      </c>
      <c r="BK23" s="10">
        <f t="shared" ca="1" si="16"/>
        <v>0</v>
      </c>
      <c r="BL23" s="10">
        <f t="shared" ca="1" si="16"/>
        <v>0</v>
      </c>
      <c r="BM23" s="10">
        <f t="shared" ca="1" si="16"/>
        <v>0</v>
      </c>
      <c r="BN23" s="10">
        <f t="shared" ca="1" si="16"/>
        <v>0</v>
      </c>
      <c r="BO23" s="10">
        <f t="shared" ca="1" si="16"/>
        <v>0</v>
      </c>
      <c r="BP23" s="48">
        <f t="shared" ca="1" si="16"/>
        <v>0</v>
      </c>
      <c r="BQ23" s="10">
        <f t="shared" ca="1" si="16"/>
        <v>0</v>
      </c>
      <c r="BR23" s="10">
        <f t="shared" ca="1" si="16"/>
        <v>0</v>
      </c>
      <c r="BS23" s="10">
        <f t="shared" ca="1" si="16"/>
        <v>0</v>
      </c>
      <c r="BT23" s="10">
        <f t="shared" ca="1" si="16"/>
        <v>0</v>
      </c>
      <c r="BU23" s="10">
        <f t="shared" ca="1" si="17"/>
        <v>0</v>
      </c>
      <c r="BV23" s="10">
        <f t="shared" ca="1" si="17"/>
        <v>0</v>
      </c>
      <c r="BW23" s="10">
        <f t="shared" ca="1" si="17"/>
        <v>0</v>
      </c>
      <c r="BX23" s="10">
        <f t="shared" ca="1" si="17"/>
        <v>0</v>
      </c>
      <c r="BY23" s="10">
        <f t="shared" ca="1" si="17"/>
        <v>0</v>
      </c>
      <c r="BZ23" s="10">
        <f t="shared" ca="1" si="17"/>
        <v>0</v>
      </c>
      <c r="CA23" s="10">
        <f t="shared" ca="1" si="17"/>
        <v>0</v>
      </c>
      <c r="CB23" s="48">
        <f t="shared" ca="1" si="17"/>
        <v>0</v>
      </c>
      <c r="CC23" s="10">
        <f t="shared" ca="1" si="17"/>
        <v>0</v>
      </c>
      <c r="CD23" s="10">
        <f t="shared" ca="1" si="17"/>
        <v>0</v>
      </c>
      <c r="CE23" s="10">
        <f t="shared" ca="1" si="17"/>
        <v>0</v>
      </c>
      <c r="CF23" s="10">
        <f t="shared" ca="1" si="17"/>
        <v>0</v>
      </c>
      <c r="CG23" s="10">
        <f t="shared" ca="1" si="17"/>
        <v>0</v>
      </c>
      <c r="CH23" s="10">
        <f t="shared" ca="1" si="17"/>
        <v>0</v>
      </c>
      <c r="CI23" s="10">
        <f t="shared" ca="1" si="17"/>
        <v>0</v>
      </c>
      <c r="CJ23" s="10">
        <f t="shared" ca="1" si="17"/>
        <v>0</v>
      </c>
      <c r="CK23" s="10">
        <f t="shared" ca="1" si="18"/>
        <v>0</v>
      </c>
      <c r="CL23" s="10">
        <f t="shared" ca="1" si="18"/>
        <v>0</v>
      </c>
      <c r="CM23" s="10">
        <f t="shared" ca="1" si="18"/>
        <v>0</v>
      </c>
      <c r="CN23" s="48">
        <f t="shared" ca="1" si="18"/>
        <v>0</v>
      </c>
      <c r="CO23" s="10">
        <f t="shared" ca="1" si="18"/>
        <v>0</v>
      </c>
      <c r="CP23" s="10">
        <f t="shared" ca="1" si="18"/>
        <v>0</v>
      </c>
      <c r="CQ23" s="10">
        <f t="shared" ca="1" si="18"/>
        <v>0</v>
      </c>
      <c r="CR23" s="10">
        <f t="shared" ca="1" si="18"/>
        <v>0</v>
      </c>
      <c r="CS23" s="10">
        <f t="shared" ca="1" si="18"/>
        <v>0</v>
      </c>
      <c r="CT23" s="10">
        <f t="shared" ca="1" si="18"/>
        <v>0</v>
      </c>
      <c r="CU23" s="10">
        <f t="shared" ca="1" si="18"/>
        <v>0</v>
      </c>
      <c r="CV23" s="10">
        <f t="shared" ca="1" si="18"/>
        <v>0</v>
      </c>
      <c r="CW23" s="10">
        <f t="shared" ca="1" si="18"/>
        <v>0</v>
      </c>
      <c r="CX23" s="10">
        <f t="shared" ca="1" si="18"/>
        <v>0</v>
      </c>
      <c r="CY23" s="10">
        <f t="shared" ca="1" si="18"/>
        <v>0</v>
      </c>
      <c r="CZ23" s="48">
        <f t="shared" ca="1" si="18"/>
        <v>0</v>
      </c>
      <c r="DA23" s="10">
        <f t="shared" ca="1" si="19"/>
        <v>0</v>
      </c>
      <c r="DB23" s="10">
        <f t="shared" ca="1" si="19"/>
        <v>0</v>
      </c>
      <c r="DC23" s="10">
        <f t="shared" ca="1" si="19"/>
        <v>0</v>
      </c>
      <c r="DD23" s="10">
        <f t="shared" ca="1" si="19"/>
        <v>0</v>
      </c>
      <c r="DE23" s="10">
        <f t="shared" ca="1" si="19"/>
        <v>0</v>
      </c>
      <c r="DF23" s="10">
        <f t="shared" ca="1" si="19"/>
        <v>0</v>
      </c>
      <c r="DG23" s="10">
        <f t="shared" ca="1" si="19"/>
        <v>0</v>
      </c>
      <c r="DH23" s="10">
        <f t="shared" ca="1" si="19"/>
        <v>0</v>
      </c>
      <c r="DI23" s="10">
        <f t="shared" ca="1" si="19"/>
        <v>0</v>
      </c>
      <c r="DJ23" s="10">
        <f t="shared" ca="1" si="19"/>
        <v>0</v>
      </c>
      <c r="DK23" s="10">
        <f t="shared" ca="1" si="19"/>
        <v>0</v>
      </c>
      <c r="DL23" s="48">
        <f t="shared" ca="1" si="19"/>
        <v>0</v>
      </c>
      <c r="DM23" s="10">
        <f t="shared" ca="1" si="19"/>
        <v>0</v>
      </c>
      <c r="DN23" s="10">
        <f t="shared" ca="1" si="19"/>
        <v>0</v>
      </c>
      <c r="DO23" s="10">
        <f t="shared" ca="1" si="19"/>
        <v>0</v>
      </c>
      <c r="DP23" s="10">
        <f t="shared" ca="1" si="19"/>
        <v>0</v>
      </c>
      <c r="DQ23" s="10">
        <f t="shared" ca="1" si="20"/>
        <v>0</v>
      </c>
      <c r="DR23" s="10">
        <f t="shared" ca="1" si="20"/>
        <v>0</v>
      </c>
      <c r="DS23" s="10">
        <f t="shared" ca="1" si="20"/>
        <v>0</v>
      </c>
      <c r="DT23" s="10">
        <f t="shared" ca="1" si="20"/>
        <v>0</v>
      </c>
      <c r="DU23" s="10">
        <f t="shared" ca="1" si="20"/>
        <v>0</v>
      </c>
      <c r="DV23" s="10">
        <f t="shared" ca="1" si="20"/>
        <v>0</v>
      </c>
      <c r="DW23" s="10">
        <f t="shared" ca="1" si="20"/>
        <v>0</v>
      </c>
      <c r="DX23" s="5"/>
      <c r="DY23" s="5"/>
      <c r="DZ23" s="49">
        <f>'[1]Precificador Hardware'!BX18</f>
        <v>30</v>
      </c>
      <c r="EA23" s="50">
        <f>'[1]Precificador Hardware'!K18</f>
        <v>0</v>
      </c>
      <c r="EB23" s="51">
        <f t="shared" si="21"/>
        <v>0</v>
      </c>
      <c r="EC23" s="4"/>
      <c r="ED23" s="4"/>
      <c r="EE23" s="49">
        <f>'[1]Precificador Hardware'!EN18</f>
        <v>0</v>
      </c>
      <c r="EF23" s="49">
        <f>'[1]Precificador Hardware'!EO18</f>
        <v>0</v>
      </c>
      <c r="EG23" s="49">
        <f>'[1]Precificador Hardware'!EP18</f>
        <v>0</v>
      </c>
      <c r="EH23" s="49">
        <f>'[1]Precificador Hardware'!EQ18</f>
        <v>0</v>
      </c>
      <c r="EI23" s="49">
        <f>'[1]Precificador Hardware'!ER18</f>
        <v>0</v>
      </c>
      <c r="EJ23" s="49">
        <f>'[1]Precificador Hardware'!ES18</f>
        <v>0</v>
      </c>
      <c r="EK23" s="49">
        <f>'[1]Precificador Hardware'!ET18</f>
        <v>0</v>
      </c>
      <c r="EL23" s="49">
        <f>'[1]Precificador Hardware'!EU18</f>
        <v>0</v>
      </c>
      <c r="EM23" s="49">
        <f>'[1]Precificador Hardware'!EV18</f>
        <v>0</v>
      </c>
      <c r="EN23" s="49">
        <f>'[1]Precificador Hardware'!EW18</f>
        <v>0</v>
      </c>
      <c r="EO23" s="49">
        <f>'[1]Precificador Hardware'!EX18</f>
        <v>0</v>
      </c>
      <c r="EP23" s="49">
        <f>'[1]Precificador Hardware'!EY18</f>
        <v>0</v>
      </c>
      <c r="EQ23" s="49">
        <f>'[1]Precificador Hardware'!EZ18</f>
        <v>0</v>
      </c>
      <c r="ER23" s="49">
        <f>'[1]Precificador Hardware'!FA18</f>
        <v>0</v>
      </c>
      <c r="ES23" s="49">
        <f>'[1]Precificador Hardware'!FB18</f>
        <v>0</v>
      </c>
      <c r="ET23" s="49">
        <f>'[1]Precificador Hardware'!FC18</f>
        <v>0</v>
      </c>
      <c r="EU23" s="49">
        <f>'[1]Precificador Hardware'!FD18</f>
        <v>0</v>
      </c>
      <c r="EV23" s="49">
        <f>'[1]Precificador Hardware'!FE18</f>
        <v>0</v>
      </c>
      <c r="EW23" s="49">
        <f>'[1]Precificador Hardware'!FF18</f>
        <v>0</v>
      </c>
      <c r="EX23" s="49">
        <f>'[1]Precificador Hardware'!FG18</f>
        <v>0</v>
      </c>
      <c r="EY23" s="49">
        <f>'[1]Precificador Hardware'!FH18</f>
        <v>0</v>
      </c>
      <c r="EZ23" s="49">
        <f>'[1]Precificador Hardware'!FI18</f>
        <v>0</v>
      </c>
      <c r="FA23" s="49">
        <f>'[1]Precificador Hardware'!FJ18</f>
        <v>0</v>
      </c>
      <c r="FB23" s="49">
        <f>'[1]Precificador Hardware'!FK18</f>
        <v>0</v>
      </c>
      <c r="FC23" s="49">
        <f>'[1]Precificador Hardware'!FL18</f>
        <v>0</v>
      </c>
      <c r="FD23" s="49">
        <f>'[1]Precificador Hardware'!FM18</f>
        <v>0</v>
      </c>
      <c r="FE23" s="49">
        <f>'[1]Precificador Hardware'!FN18</f>
        <v>0</v>
      </c>
      <c r="FF23" s="49">
        <f>'[1]Precificador Hardware'!FO18</f>
        <v>0</v>
      </c>
      <c r="FG23" s="49">
        <f>'[1]Precificador Hardware'!FP18</f>
        <v>0</v>
      </c>
      <c r="FH23" s="49">
        <f>'[1]Precificador Hardware'!FQ18</f>
        <v>0</v>
      </c>
      <c r="FI23" s="49">
        <f>'[1]Precificador Hardware'!FR18</f>
        <v>0</v>
      </c>
      <c r="FJ23" s="49">
        <f>'[1]Precificador Hardware'!FS18</f>
        <v>0</v>
      </c>
      <c r="FK23" s="49">
        <f>'[1]Precificador Hardware'!FT18</f>
        <v>0</v>
      </c>
      <c r="FL23" s="49">
        <f>'[1]Precificador Hardware'!FU18</f>
        <v>0</v>
      </c>
      <c r="FM23" s="49">
        <f>'[1]Precificador Hardware'!FV18</f>
        <v>0</v>
      </c>
      <c r="FN23" s="49">
        <f>'[1]Precificador Hardware'!FW18</f>
        <v>0</v>
      </c>
      <c r="FO23" s="49">
        <f>'[1]Precificador Hardware'!FX18</f>
        <v>0</v>
      </c>
      <c r="FP23" s="49">
        <f>'[1]Precificador Hardware'!FY18</f>
        <v>0</v>
      </c>
      <c r="FQ23" s="49">
        <f>'[1]Precificador Hardware'!FZ18</f>
        <v>0</v>
      </c>
      <c r="FR23" s="49">
        <f>'[1]Precificador Hardware'!GA18</f>
        <v>0</v>
      </c>
      <c r="FS23" s="49">
        <f>'[1]Precificador Hardware'!GB18</f>
        <v>0</v>
      </c>
      <c r="FT23" s="49">
        <f>'[1]Precificador Hardware'!GC18</f>
        <v>0</v>
      </c>
      <c r="FU23" s="49">
        <f>'[1]Precificador Hardware'!GD18</f>
        <v>0</v>
      </c>
      <c r="FV23" s="49">
        <f>'[1]Precificador Hardware'!GE18</f>
        <v>0</v>
      </c>
      <c r="FW23" s="49">
        <f>'[1]Precificador Hardware'!GF18</f>
        <v>0</v>
      </c>
      <c r="FX23" s="49">
        <f>'[1]Precificador Hardware'!GG18</f>
        <v>0</v>
      </c>
      <c r="FY23" s="49">
        <f>'[1]Precificador Hardware'!GH18</f>
        <v>0</v>
      </c>
      <c r="FZ23" s="49">
        <f>'[1]Precificador Hardware'!GI18</f>
        <v>0</v>
      </c>
      <c r="GA23" s="49">
        <f>'[1]Precificador Hardware'!GJ18</f>
        <v>0</v>
      </c>
      <c r="GB23" s="49">
        <f>'[1]Precificador Hardware'!GK18</f>
        <v>0</v>
      </c>
      <c r="GC23" s="49">
        <f>'[1]Precificador Hardware'!GL18</f>
        <v>0</v>
      </c>
      <c r="GD23" s="49">
        <f>'[1]Precificador Hardware'!GM18</f>
        <v>0</v>
      </c>
      <c r="GE23" s="49">
        <f>'[1]Precificador Hardware'!GN18</f>
        <v>0</v>
      </c>
      <c r="GF23" s="49">
        <f>'[1]Precificador Hardware'!GO18</f>
        <v>0</v>
      </c>
      <c r="GG23" s="49">
        <f>'[1]Precificador Hardware'!GP18</f>
        <v>0</v>
      </c>
      <c r="GH23" s="49">
        <f>'[1]Precificador Hardware'!GQ18</f>
        <v>0</v>
      </c>
      <c r="GI23" s="49">
        <f>'[1]Precificador Hardware'!GR18</f>
        <v>0</v>
      </c>
      <c r="GJ23" s="49">
        <f>'[1]Precificador Hardware'!GS18</f>
        <v>0</v>
      </c>
      <c r="GK23" s="49">
        <f>'[1]Precificador Hardware'!GT18</f>
        <v>0</v>
      </c>
      <c r="GL23" s="49">
        <f>'[1]Precificador Hardware'!GU18</f>
        <v>0</v>
      </c>
      <c r="GM23" s="49">
        <f>'[1]Precificador Hardware'!GV18</f>
        <v>0</v>
      </c>
      <c r="GN23" s="49">
        <f>'[1]Precificador Hardware'!GW18</f>
        <v>0</v>
      </c>
      <c r="GO23" s="49">
        <f>'[1]Precificador Hardware'!GX18</f>
        <v>0</v>
      </c>
      <c r="GP23" s="49">
        <f>'[1]Precificador Hardware'!GY18</f>
        <v>0</v>
      </c>
      <c r="GQ23" s="49">
        <f>'[1]Precificador Hardware'!GZ18</f>
        <v>0</v>
      </c>
      <c r="GR23" s="49">
        <f>'[1]Precificador Hardware'!HA18</f>
        <v>0</v>
      </c>
      <c r="GS23" s="49">
        <f>'[1]Precificador Hardware'!HB18</f>
        <v>0</v>
      </c>
      <c r="GT23" s="49">
        <f>'[1]Precificador Hardware'!HC18</f>
        <v>0</v>
      </c>
      <c r="GU23" s="49">
        <f>'[1]Precificador Hardware'!HD18</f>
        <v>0</v>
      </c>
      <c r="GV23" s="49">
        <f>'[1]Precificador Hardware'!HE18</f>
        <v>0</v>
      </c>
      <c r="GW23" s="49">
        <f>'[1]Precificador Hardware'!HF18</f>
        <v>0</v>
      </c>
      <c r="GX23" s="49">
        <f>'[1]Precificador Hardware'!HG18</f>
        <v>0</v>
      </c>
      <c r="GY23" s="49">
        <f>'[1]Precificador Hardware'!HH18</f>
        <v>0</v>
      </c>
      <c r="GZ23" s="49">
        <f>'[1]Precificador Hardware'!HI18</f>
        <v>0</v>
      </c>
      <c r="HA23" s="49">
        <f>'[1]Precificador Hardware'!HJ18</f>
        <v>0</v>
      </c>
      <c r="HB23" s="49">
        <f>'[1]Precificador Hardware'!HK18</f>
        <v>0</v>
      </c>
      <c r="HC23" s="49">
        <f>'[1]Precificador Hardware'!HL18</f>
        <v>0</v>
      </c>
      <c r="HD23" s="49">
        <f>'[1]Precificador Hardware'!HM18</f>
        <v>0</v>
      </c>
      <c r="HE23" s="49">
        <f>'[1]Precificador Hardware'!HN18</f>
        <v>0</v>
      </c>
      <c r="HF23" s="49">
        <f>'[1]Precificador Hardware'!HO18</f>
        <v>0</v>
      </c>
      <c r="HG23" s="49">
        <f>'[1]Precificador Hardware'!HP18</f>
        <v>0</v>
      </c>
      <c r="HH23" s="49">
        <f>'[1]Precificador Hardware'!HQ18</f>
        <v>0</v>
      </c>
      <c r="HI23" s="49">
        <f>'[1]Precificador Hardware'!HR18</f>
        <v>0</v>
      </c>
      <c r="HJ23" s="49">
        <f>'[1]Precificador Hardware'!HS18</f>
        <v>0</v>
      </c>
      <c r="HK23" s="49">
        <f>'[1]Precificador Hardware'!HT18</f>
        <v>0</v>
      </c>
      <c r="HL23" s="49">
        <f>'[1]Precificador Hardware'!HU18</f>
        <v>0</v>
      </c>
      <c r="HM23" s="49">
        <f>'[1]Precificador Hardware'!HV18</f>
        <v>0</v>
      </c>
      <c r="HN23" s="49">
        <f>'[1]Precificador Hardware'!HW18</f>
        <v>0</v>
      </c>
      <c r="HO23" s="49">
        <f>'[1]Precificador Hardware'!HX18</f>
        <v>0</v>
      </c>
      <c r="HP23" s="49">
        <f>'[1]Precificador Hardware'!HY18</f>
        <v>0</v>
      </c>
      <c r="HQ23" s="49">
        <f>'[1]Precificador Hardware'!HZ18</f>
        <v>0</v>
      </c>
      <c r="HR23" s="49">
        <f>'[1]Precificador Hardware'!IA18</f>
        <v>0</v>
      </c>
      <c r="HS23" s="49">
        <f>'[1]Precificador Hardware'!IB18</f>
        <v>0</v>
      </c>
      <c r="HT23" s="49">
        <f>'[1]Precificador Hardware'!IC18</f>
        <v>0</v>
      </c>
      <c r="HU23" s="49">
        <f>'[1]Precificador Hardware'!ID18</f>
        <v>0</v>
      </c>
      <c r="HV23" s="49">
        <f>'[1]Precificador Hardware'!IE18</f>
        <v>0</v>
      </c>
      <c r="HW23" s="49">
        <f>'[1]Precificador Hardware'!IF18</f>
        <v>0</v>
      </c>
      <c r="HX23" s="49">
        <f>'[1]Precificador Hardware'!IG18</f>
        <v>0</v>
      </c>
      <c r="HY23" s="49">
        <f>'[1]Precificador Hardware'!IH18</f>
        <v>0</v>
      </c>
      <c r="HZ23" s="49">
        <f>'[1]Precificador Hardware'!II18</f>
        <v>0</v>
      </c>
      <c r="IA23" s="49">
        <f>'[1]Precificador Hardware'!IJ18</f>
        <v>0</v>
      </c>
      <c r="IB23" s="49">
        <f>'[1]Precificador Hardware'!IK18</f>
        <v>0</v>
      </c>
      <c r="IC23" s="49">
        <f>'[1]Precificador Hardware'!IL18</f>
        <v>0</v>
      </c>
      <c r="ID23" s="49">
        <f>'[1]Precificador Hardware'!IM18</f>
        <v>0</v>
      </c>
      <c r="IE23" s="49">
        <f>'[1]Precificador Hardware'!IN18</f>
        <v>0</v>
      </c>
      <c r="IF23" s="49">
        <f>'[1]Precificador Hardware'!IO18</f>
        <v>0</v>
      </c>
      <c r="IG23" s="49">
        <f>'[1]Precificador Hardware'!IP18</f>
        <v>0</v>
      </c>
      <c r="IH23" s="49">
        <f>'[1]Precificador Hardware'!IQ18</f>
        <v>0</v>
      </c>
      <c r="II23" s="49">
        <f>'[1]Precificador Hardware'!IR18</f>
        <v>0</v>
      </c>
      <c r="IJ23" s="49">
        <f>'[1]Precificador Hardware'!IS18</f>
        <v>0</v>
      </c>
      <c r="IK23" s="49">
        <f>'[1]Precificador Hardware'!IT18</f>
        <v>0</v>
      </c>
      <c r="IL23" s="49">
        <f>'[1]Precificador Hardware'!IU18</f>
        <v>0</v>
      </c>
      <c r="IM23" s="49">
        <f>'[1]Precificador Hardware'!IV18</f>
        <v>0</v>
      </c>
      <c r="IN23" s="49">
        <f>'[1]Precificador Hardware'!IW18</f>
        <v>0</v>
      </c>
      <c r="IO23" s="49">
        <f>'[1]Precificador Hardware'!IX18</f>
        <v>0</v>
      </c>
      <c r="IP23" s="49">
        <f>'[1]Precificador Hardware'!IY18</f>
        <v>0</v>
      </c>
      <c r="IQ23" s="49">
        <f>'[1]Precificador Hardware'!IZ18</f>
        <v>0</v>
      </c>
      <c r="IR23" s="49">
        <f>'[1]Precificador Hardware'!JA18</f>
        <v>0</v>
      </c>
      <c r="IS23" s="49">
        <f>'[1]Precificador Hardware'!JB18</f>
        <v>0</v>
      </c>
      <c r="IT23" s="49">
        <f>'[1]Precificador Hardware'!JC18</f>
        <v>0</v>
      </c>
    </row>
    <row r="24" spans="1:254" ht="15" hidden="1" x14ac:dyDescent="0.35">
      <c r="A24" s="1"/>
      <c r="B24" s="43" t="str">
        <f>IFERROR('[1]Precificador Hardware'!$AJ19,0)</f>
        <v/>
      </c>
      <c r="C24" s="44">
        <f t="shared" si="12"/>
        <v>0</v>
      </c>
      <c r="D24" s="44"/>
      <c r="E24" s="45" t="str">
        <f>IFERROR('[1]Precificador Hardware'!$F19,0)</f>
        <v/>
      </c>
      <c r="F24" s="46"/>
      <c r="G24" s="47"/>
      <c r="H24" s="10">
        <f t="shared" ca="1" si="22"/>
        <v>0</v>
      </c>
      <c r="I24" s="10">
        <f t="shared" ca="1" si="13"/>
        <v>0</v>
      </c>
      <c r="J24" s="10">
        <f t="shared" ca="1" si="13"/>
        <v>0</v>
      </c>
      <c r="K24" s="10">
        <f t="shared" ca="1" si="13"/>
        <v>0</v>
      </c>
      <c r="L24" s="10">
        <f t="shared" ca="1" si="13"/>
        <v>0</v>
      </c>
      <c r="M24" s="10">
        <f t="shared" ca="1" si="13"/>
        <v>0</v>
      </c>
      <c r="N24" s="10">
        <f t="shared" ca="1" si="13"/>
        <v>0</v>
      </c>
      <c r="O24" s="10">
        <f t="shared" ca="1" si="13"/>
        <v>0</v>
      </c>
      <c r="P24" s="10">
        <f t="shared" ca="1" si="13"/>
        <v>0</v>
      </c>
      <c r="Q24" s="10">
        <f t="shared" ca="1" si="13"/>
        <v>0</v>
      </c>
      <c r="R24" s="10">
        <f t="shared" ca="1" si="13"/>
        <v>0</v>
      </c>
      <c r="S24" s="10">
        <f t="shared" ca="1" si="13"/>
        <v>0</v>
      </c>
      <c r="T24" s="48">
        <f t="shared" ca="1" si="13"/>
        <v>0</v>
      </c>
      <c r="U24" s="10">
        <f t="shared" ca="1" si="13"/>
        <v>0</v>
      </c>
      <c r="V24" s="10">
        <f t="shared" ca="1" si="13"/>
        <v>0</v>
      </c>
      <c r="W24" s="10">
        <f t="shared" ca="1" si="13"/>
        <v>0</v>
      </c>
      <c r="X24" s="10">
        <f t="shared" ca="1" si="13"/>
        <v>0</v>
      </c>
      <c r="Y24" s="10">
        <f t="shared" ca="1" si="14"/>
        <v>0</v>
      </c>
      <c r="Z24" s="10">
        <f t="shared" ca="1" si="14"/>
        <v>0</v>
      </c>
      <c r="AA24" s="10">
        <f t="shared" ca="1" si="14"/>
        <v>0</v>
      </c>
      <c r="AB24" s="10">
        <f t="shared" ca="1" si="14"/>
        <v>0</v>
      </c>
      <c r="AC24" s="10">
        <f t="shared" ca="1" si="14"/>
        <v>0</v>
      </c>
      <c r="AD24" s="10">
        <f t="shared" ca="1" si="14"/>
        <v>0</v>
      </c>
      <c r="AE24" s="10">
        <f t="shared" ca="1" si="14"/>
        <v>0</v>
      </c>
      <c r="AF24" s="48">
        <f t="shared" ca="1" si="14"/>
        <v>0</v>
      </c>
      <c r="AG24" s="10">
        <f t="shared" ca="1" si="14"/>
        <v>0</v>
      </c>
      <c r="AH24" s="10">
        <f t="shared" ca="1" si="14"/>
        <v>0</v>
      </c>
      <c r="AI24" s="10">
        <f t="shared" ca="1" si="14"/>
        <v>0</v>
      </c>
      <c r="AJ24" s="10">
        <f t="shared" ca="1" si="14"/>
        <v>0</v>
      </c>
      <c r="AK24" s="10">
        <f t="shared" ca="1" si="14"/>
        <v>0</v>
      </c>
      <c r="AL24" s="10">
        <f t="shared" ca="1" si="14"/>
        <v>0</v>
      </c>
      <c r="AM24" s="10">
        <f t="shared" ca="1" si="14"/>
        <v>0</v>
      </c>
      <c r="AN24" s="10">
        <f t="shared" ca="1" si="14"/>
        <v>0</v>
      </c>
      <c r="AO24" s="10">
        <f t="shared" ca="1" si="15"/>
        <v>0</v>
      </c>
      <c r="AP24" s="10">
        <f t="shared" ca="1" si="15"/>
        <v>0</v>
      </c>
      <c r="AQ24" s="10">
        <f t="shared" ca="1" si="15"/>
        <v>0</v>
      </c>
      <c r="AR24" s="48">
        <f t="shared" ca="1" si="15"/>
        <v>0</v>
      </c>
      <c r="AS24" s="10">
        <f t="shared" ca="1" si="15"/>
        <v>0</v>
      </c>
      <c r="AT24" s="10">
        <f t="shared" ca="1" si="15"/>
        <v>0</v>
      </c>
      <c r="AU24" s="10">
        <f t="shared" ca="1" si="15"/>
        <v>0</v>
      </c>
      <c r="AV24" s="10">
        <f t="shared" ca="1" si="15"/>
        <v>0</v>
      </c>
      <c r="AW24" s="10">
        <f t="shared" ca="1" si="15"/>
        <v>0</v>
      </c>
      <c r="AX24" s="10">
        <f t="shared" ca="1" si="15"/>
        <v>0</v>
      </c>
      <c r="AY24" s="10">
        <f t="shared" ca="1" si="15"/>
        <v>0</v>
      </c>
      <c r="AZ24" s="10">
        <f t="shared" ca="1" si="15"/>
        <v>0</v>
      </c>
      <c r="BA24" s="10">
        <f t="shared" ca="1" si="15"/>
        <v>0</v>
      </c>
      <c r="BB24" s="10">
        <f t="shared" ca="1" si="15"/>
        <v>0</v>
      </c>
      <c r="BC24" s="10">
        <f t="shared" ca="1" si="15"/>
        <v>0</v>
      </c>
      <c r="BD24" s="48">
        <f t="shared" ca="1" si="15"/>
        <v>0</v>
      </c>
      <c r="BE24" s="10">
        <f t="shared" ca="1" si="16"/>
        <v>0</v>
      </c>
      <c r="BF24" s="10">
        <f t="shared" ca="1" si="16"/>
        <v>0</v>
      </c>
      <c r="BG24" s="10">
        <f t="shared" ca="1" si="16"/>
        <v>0</v>
      </c>
      <c r="BH24" s="10">
        <f t="shared" ca="1" si="16"/>
        <v>0</v>
      </c>
      <c r="BI24" s="10">
        <f t="shared" ca="1" si="16"/>
        <v>0</v>
      </c>
      <c r="BJ24" s="10">
        <f t="shared" ca="1" si="16"/>
        <v>0</v>
      </c>
      <c r="BK24" s="10">
        <f t="shared" ca="1" si="16"/>
        <v>0</v>
      </c>
      <c r="BL24" s="10">
        <f t="shared" ca="1" si="16"/>
        <v>0</v>
      </c>
      <c r="BM24" s="10">
        <f t="shared" ca="1" si="16"/>
        <v>0</v>
      </c>
      <c r="BN24" s="10">
        <f t="shared" ca="1" si="16"/>
        <v>0</v>
      </c>
      <c r="BO24" s="10">
        <f t="shared" ca="1" si="16"/>
        <v>0</v>
      </c>
      <c r="BP24" s="48">
        <f t="shared" ca="1" si="16"/>
        <v>0</v>
      </c>
      <c r="BQ24" s="10">
        <f t="shared" ca="1" si="16"/>
        <v>0</v>
      </c>
      <c r="BR24" s="10">
        <f t="shared" ca="1" si="16"/>
        <v>0</v>
      </c>
      <c r="BS24" s="10">
        <f t="shared" ca="1" si="16"/>
        <v>0</v>
      </c>
      <c r="BT24" s="10">
        <f t="shared" ca="1" si="16"/>
        <v>0</v>
      </c>
      <c r="BU24" s="10">
        <f t="shared" ca="1" si="17"/>
        <v>0</v>
      </c>
      <c r="BV24" s="10">
        <f t="shared" ca="1" si="17"/>
        <v>0</v>
      </c>
      <c r="BW24" s="10">
        <f t="shared" ca="1" si="17"/>
        <v>0</v>
      </c>
      <c r="BX24" s="10">
        <f t="shared" ca="1" si="17"/>
        <v>0</v>
      </c>
      <c r="BY24" s="10">
        <f t="shared" ca="1" si="17"/>
        <v>0</v>
      </c>
      <c r="BZ24" s="10">
        <f t="shared" ca="1" si="17"/>
        <v>0</v>
      </c>
      <c r="CA24" s="10">
        <f t="shared" ca="1" si="17"/>
        <v>0</v>
      </c>
      <c r="CB24" s="48">
        <f t="shared" ca="1" si="17"/>
        <v>0</v>
      </c>
      <c r="CC24" s="10">
        <f t="shared" ca="1" si="17"/>
        <v>0</v>
      </c>
      <c r="CD24" s="10">
        <f t="shared" ca="1" si="17"/>
        <v>0</v>
      </c>
      <c r="CE24" s="10">
        <f t="shared" ca="1" si="17"/>
        <v>0</v>
      </c>
      <c r="CF24" s="10">
        <f t="shared" ca="1" si="17"/>
        <v>0</v>
      </c>
      <c r="CG24" s="10">
        <f t="shared" ca="1" si="17"/>
        <v>0</v>
      </c>
      <c r="CH24" s="10">
        <f t="shared" ca="1" si="17"/>
        <v>0</v>
      </c>
      <c r="CI24" s="10">
        <f t="shared" ca="1" si="17"/>
        <v>0</v>
      </c>
      <c r="CJ24" s="10">
        <f t="shared" ca="1" si="17"/>
        <v>0</v>
      </c>
      <c r="CK24" s="10">
        <f t="shared" ca="1" si="18"/>
        <v>0</v>
      </c>
      <c r="CL24" s="10">
        <f t="shared" ca="1" si="18"/>
        <v>0</v>
      </c>
      <c r="CM24" s="10">
        <f t="shared" ca="1" si="18"/>
        <v>0</v>
      </c>
      <c r="CN24" s="48">
        <f t="shared" ca="1" si="18"/>
        <v>0</v>
      </c>
      <c r="CO24" s="10">
        <f t="shared" ca="1" si="18"/>
        <v>0</v>
      </c>
      <c r="CP24" s="10">
        <f t="shared" ca="1" si="18"/>
        <v>0</v>
      </c>
      <c r="CQ24" s="10">
        <f t="shared" ca="1" si="18"/>
        <v>0</v>
      </c>
      <c r="CR24" s="10">
        <f t="shared" ca="1" si="18"/>
        <v>0</v>
      </c>
      <c r="CS24" s="10">
        <f t="shared" ca="1" si="18"/>
        <v>0</v>
      </c>
      <c r="CT24" s="10">
        <f t="shared" ca="1" si="18"/>
        <v>0</v>
      </c>
      <c r="CU24" s="10">
        <f t="shared" ca="1" si="18"/>
        <v>0</v>
      </c>
      <c r="CV24" s="10">
        <f t="shared" ca="1" si="18"/>
        <v>0</v>
      </c>
      <c r="CW24" s="10">
        <f t="shared" ca="1" si="18"/>
        <v>0</v>
      </c>
      <c r="CX24" s="10">
        <f t="shared" ca="1" si="18"/>
        <v>0</v>
      </c>
      <c r="CY24" s="10">
        <f t="shared" ca="1" si="18"/>
        <v>0</v>
      </c>
      <c r="CZ24" s="48">
        <f t="shared" ca="1" si="18"/>
        <v>0</v>
      </c>
      <c r="DA24" s="10">
        <f t="shared" ca="1" si="19"/>
        <v>0</v>
      </c>
      <c r="DB24" s="10">
        <f t="shared" ca="1" si="19"/>
        <v>0</v>
      </c>
      <c r="DC24" s="10">
        <f t="shared" ca="1" si="19"/>
        <v>0</v>
      </c>
      <c r="DD24" s="10">
        <f t="shared" ca="1" si="19"/>
        <v>0</v>
      </c>
      <c r="DE24" s="10">
        <f t="shared" ca="1" si="19"/>
        <v>0</v>
      </c>
      <c r="DF24" s="10">
        <f t="shared" ca="1" si="19"/>
        <v>0</v>
      </c>
      <c r="DG24" s="10">
        <f t="shared" ca="1" si="19"/>
        <v>0</v>
      </c>
      <c r="DH24" s="10">
        <f t="shared" ca="1" si="19"/>
        <v>0</v>
      </c>
      <c r="DI24" s="10">
        <f t="shared" ca="1" si="19"/>
        <v>0</v>
      </c>
      <c r="DJ24" s="10">
        <f t="shared" ca="1" si="19"/>
        <v>0</v>
      </c>
      <c r="DK24" s="10">
        <f t="shared" ca="1" si="19"/>
        <v>0</v>
      </c>
      <c r="DL24" s="48">
        <f t="shared" ca="1" si="19"/>
        <v>0</v>
      </c>
      <c r="DM24" s="10">
        <f t="shared" ca="1" si="19"/>
        <v>0</v>
      </c>
      <c r="DN24" s="10">
        <f t="shared" ca="1" si="19"/>
        <v>0</v>
      </c>
      <c r="DO24" s="10">
        <f t="shared" ca="1" si="19"/>
        <v>0</v>
      </c>
      <c r="DP24" s="10">
        <f t="shared" ca="1" si="19"/>
        <v>0</v>
      </c>
      <c r="DQ24" s="10">
        <f t="shared" ca="1" si="20"/>
        <v>0</v>
      </c>
      <c r="DR24" s="10">
        <f t="shared" ca="1" si="20"/>
        <v>0</v>
      </c>
      <c r="DS24" s="10">
        <f t="shared" ca="1" si="20"/>
        <v>0</v>
      </c>
      <c r="DT24" s="10">
        <f t="shared" ca="1" si="20"/>
        <v>0</v>
      </c>
      <c r="DU24" s="10">
        <f t="shared" ca="1" si="20"/>
        <v>0</v>
      </c>
      <c r="DV24" s="10">
        <f t="shared" ca="1" si="20"/>
        <v>0</v>
      </c>
      <c r="DW24" s="10">
        <f t="shared" ca="1" si="20"/>
        <v>0</v>
      </c>
      <c r="DX24" s="5"/>
      <c r="DY24" s="5"/>
      <c r="DZ24" s="49">
        <f>'[1]Precificador Hardware'!BX19</f>
        <v>30</v>
      </c>
      <c r="EA24" s="50">
        <f>'[1]Precificador Hardware'!K19</f>
        <v>0</v>
      </c>
      <c r="EB24" s="51">
        <f t="shared" si="21"/>
        <v>0</v>
      </c>
      <c r="EC24" s="4"/>
      <c r="ED24" s="4"/>
      <c r="EE24" s="49">
        <f>'[1]Precificador Hardware'!EN19</f>
        <v>0</v>
      </c>
      <c r="EF24" s="49">
        <f>'[1]Precificador Hardware'!EO19</f>
        <v>0</v>
      </c>
      <c r="EG24" s="49">
        <f>'[1]Precificador Hardware'!EP19</f>
        <v>0</v>
      </c>
      <c r="EH24" s="49">
        <f>'[1]Precificador Hardware'!EQ19</f>
        <v>0</v>
      </c>
      <c r="EI24" s="49">
        <f>'[1]Precificador Hardware'!ER19</f>
        <v>0</v>
      </c>
      <c r="EJ24" s="49">
        <f>'[1]Precificador Hardware'!ES19</f>
        <v>0</v>
      </c>
      <c r="EK24" s="49">
        <f>'[1]Precificador Hardware'!ET19</f>
        <v>0</v>
      </c>
      <c r="EL24" s="49">
        <f>'[1]Precificador Hardware'!EU19</f>
        <v>0</v>
      </c>
      <c r="EM24" s="49">
        <f>'[1]Precificador Hardware'!EV19</f>
        <v>0</v>
      </c>
      <c r="EN24" s="49">
        <f>'[1]Precificador Hardware'!EW19</f>
        <v>0</v>
      </c>
      <c r="EO24" s="49">
        <f>'[1]Precificador Hardware'!EX19</f>
        <v>0</v>
      </c>
      <c r="EP24" s="49">
        <f>'[1]Precificador Hardware'!EY19</f>
        <v>0</v>
      </c>
      <c r="EQ24" s="49">
        <f>'[1]Precificador Hardware'!EZ19</f>
        <v>0</v>
      </c>
      <c r="ER24" s="49">
        <f>'[1]Precificador Hardware'!FA19</f>
        <v>0</v>
      </c>
      <c r="ES24" s="49">
        <f>'[1]Precificador Hardware'!FB19</f>
        <v>0</v>
      </c>
      <c r="ET24" s="49">
        <f>'[1]Precificador Hardware'!FC19</f>
        <v>0</v>
      </c>
      <c r="EU24" s="49">
        <f>'[1]Precificador Hardware'!FD19</f>
        <v>0</v>
      </c>
      <c r="EV24" s="49">
        <f>'[1]Precificador Hardware'!FE19</f>
        <v>0</v>
      </c>
      <c r="EW24" s="49">
        <f>'[1]Precificador Hardware'!FF19</f>
        <v>0</v>
      </c>
      <c r="EX24" s="49">
        <f>'[1]Precificador Hardware'!FG19</f>
        <v>0</v>
      </c>
      <c r="EY24" s="49">
        <f>'[1]Precificador Hardware'!FH19</f>
        <v>0</v>
      </c>
      <c r="EZ24" s="49">
        <f>'[1]Precificador Hardware'!FI19</f>
        <v>0</v>
      </c>
      <c r="FA24" s="49">
        <f>'[1]Precificador Hardware'!FJ19</f>
        <v>0</v>
      </c>
      <c r="FB24" s="49">
        <f>'[1]Precificador Hardware'!FK19</f>
        <v>0</v>
      </c>
      <c r="FC24" s="49">
        <f>'[1]Precificador Hardware'!FL19</f>
        <v>0</v>
      </c>
      <c r="FD24" s="49">
        <f>'[1]Precificador Hardware'!FM19</f>
        <v>0</v>
      </c>
      <c r="FE24" s="49">
        <f>'[1]Precificador Hardware'!FN19</f>
        <v>0</v>
      </c>
      <c r="FF24" s="49">
        <f>'[1]Precificador Hardware'!FO19</f>
        <v>0</v>
      </c>
      <c r="FG24" s="49">
        <f>'[1]Precificador Hardware'!FP19</f>
        <v>0</v>
      </c>
      <c r="FH24" s="49">
        <f>'[1]Precificador Hardware'!FQ19</f>
        <v>0</v>
      </c>
      <c r="FI24" s="49">
        <f>'[1]Precificador Hardware'!FR19</f>
        <v>0</v>
      </c>
      <c r="FJ24" s="49">
        <f>'[1]Precificador Hardware'!FS19</f>
        <v>0</v>
      </c>
      <c r="FK24" s="49">
        <f>'[1]Precificador Hardware'!FT19</f>
        <v>0</v>
      </c>
      <c r="FL24" s="49">
        <f>'[1]Precificador Hardware'!FU19</f>
        <v>0</v>
      </c>
      <c r="FM24" s="49">
        <f>'[1]Precificador Hardware'!FV19</f>
        <v>0</v>
      </c>
      <c r="FN24" s="49">
        <f>'[1]Precificador Hardware'!FW19</f>
        <v>0</v>
      </c>
      <c r="FO24" s="49">
        <f>'[1]Precificador Hardware'!FX19</f>
        <v>0</v>
      </c>
      <c r="FP24" s="49">
        <f>'[1]Precificador Hardware'!FY19</f>
        <v>0</v>
      </c>
      <c r="FQ24" s="49">
        <f>'[1]Precificador Hardware'!FZ19</f>
        <v>0</v>
      </c>
      <c r="FR24" s="49">
        <f>'[1]Precificador Hardware'!GA19</f>
        <v>0</v>
      </c>
      <c r="FS24" s="49">
        <f>'[1]Precificador Hardware'!GB19</f>
        <v>0</v>
      </c>
      <c r="FT24" s="49">
        <f>'[1]Precificador Hardware'!GC19</f>
        <v>0</v>
      </c>
      <c r="FU24" s="49">
        <f>'[1]Precificador Hardware'!GD19</f>
        <v>0</v>
      </c>
      <c r="FV24" s="49">
        <f>'[1]Precificador Hardware'!GE19</f>
        <v>0</v>
      </c>
      <c r="FW24" s="49">
        <f>'[1]Precificador Hardware'!GF19</f>
        <v>0</v>
      </c>
      <c r="FX24" s="49">
        <f>'[1]Precificador Hardware'!GG19</f>
        <v>0</v>
      </c>
      <c r="FY24" s="49">
        <f>'[1]Precificador Hardware'!GH19</f>
        <v>0</v>
      </c>
      <c r="FZ24" s="49">
        <f>'[1]Precificador Hardware'!GI19</f>
        <v>0</v>
      </c>
      <c r="GA24" s="49">
        <f>'[1]Precificador Hardware'!GJ19</f>
        <v>0</v>
      </c>
      <c r="GB24" s="49">
        <f>'[1]Precificador Hardware'!GK19</f>
        <v>0</v>
      </c>
      <c r="GC24" s="49">
        <f>'[1]Precificador Hardware'!GL19</f>
        <v>0</v>
      </c>
      <c r="GD24" s="49">
        <f>'[1]Precificador Hardware'!GM19</f>
        <v>0</v>
      </c>
      <c r="GE24" s="49">
        <f>'[1]Precificador Hardware'!GN19</f>
        <v>0</v>
      </c>
      <c r="GF24" s="49">
        <f>'[1]Precificador Hardware'!GO19</f>
        <v>0</v>
      </c>
      <c r="GG24" s="49">
        <f>'[1]Precificador Hardware'!GP19</f>
        <v>0</v>
      </c>
      <c r="GH24" s="49">
        <f>'[1]Precificador Hardware'!GQ19</f>
        <v>0</v>
      </c>
      <c r="GI24" s="49">
        <f>'[1]Precificador Hardware'!GR19</f>
        <v>0</v>
      </c>
      <c r="GJ24" s="49">
        <f>'[1]Precificador Hardware'!GS19</f>
        <v>0</v>
      </c>
      <c r="GK24" s="49">
        <f>'[1]Precificador Hardware'!GT19</f>
        <v>0</v>
      </c>
      <c r="GL24" s="49">
        <f>'[1]Precificador Hardware'!GU19</f>
        <v>0</v>
      </c>
      <c r="GM24" s="49">
        <f>'[1]Precificador Hardware'!GV19</f>
        <v>0</v>
      </c>
      <c r="GN24" s="49">
        <f>'[1]Precificador Hardware'!GW19</f>
        <v>0</v>
      </c>
      <c r="GO24" s="49">
        <f>'[1]Precificador Hardware'!GX19</f>
        <v>0</v>
      </c>
      <c r="GP24" s="49">
        <f>'[1]Precificador Hardware'!GY19</f>
        <v>0</v>
      </c>
      <c r="GQ24" s="49">
        <f>'[1]Precificador Hardware'!GZ19</f>
        <v>0</v>
      </c>
      <c r="GR24" s="49">
        <f>'[1]Precificador Hardware'!HA19</f>
        <v>0</v>
      </c>
      <c r="GS24" s="49">
        <f>'[1]Precificador Hardware'!HB19</f>
        <v>0</v>
      </c>
      <c r="GT24" s="49">
        <f>'[1]Precificador Hardware'!HC19</f>
        <v>0</v>
      </c>
      <c r="GU24" s="49">
        <f>'[1]Precificador Hardware'!HD19</f>
        <v>0</v>
      </c>
      <c r="GV24" s="49">
        <f>'[1]Precificador Hardware'!HE19</f>
        <v>0</v>
      </c>
      <c r="GW24" s="49">
        <f>'[1]Precificador Hardware'!HF19</f>
        <v>0</v>
      </c>
      <c r="GX24" s="49">
        <f>'[1]Precificador Hardware'!HG19</f>
        <v>0</v>
      </c>
      <c r="GY24" s="49">
        <f>'[1]Precificador Hardware'!HH19</f>
        <v>0</v>
      </c>
      <c r="GZ24" s="49">
        <f>'[1]Precificador Hardware'!HI19</f>
        <v>0</v>
      </c>
      <c r="HA24" s="49">
        <f>'[1]Precificador Hardware'!HJ19</f>
        <v>0</v>
      </c>
      <c r="HB24" s="49">
        <f>'[1]Precificador Hardware'!HK19</f>
        <v>0</v>
      </c>
      <c r="HC24" s="49">
        <f>'[1]Precificador Hardware'!HL19</f>
        <v>0</v>
      </c>
      <c r="HD24" s="49">
        <f>'[1]Precificador Hardware'!HM19</f>
        <v>0</v>
      </c>
      <c r="HE24" s="49">
        <f>'[1]Precificador Hardware'!HN19</f>
        <v>0</v>
      </c>
      <c r="HF24" s="49">
        <f>'[1]Precificador Hardware'!HO19</f>
        <v>0</v>
      </c>
      <c r="HG24" s="49">
        <f>'[1]Precificador Hardware'!HP19</f>
        <v>0</v>
      </c>
      <c r="HH24" s="49">
        <f>'[1]Precificador Hardware'!HQ19</f>
        <v>0</v>
      </c>
      <c r="HI24" s="49">
        <f>'[1]Precificador Hardware'!HR19</f>
        <v>0</v>
      </c>
      <c r="HJ24" s="49">
        <f>'[1]Precificador Hardware'!HS19</f>
        <v>0</v>
      </c>
      <c r="HK24" s="49">
        <f>'[1]Precificador Hardware'!HT19</f>
        <v>0</v>
      </c>
      <c r="HL24" s="49">
        <f>'[1]Precificador Hardware'!HU19</f>
        <v>0</v>
      </c>
      <c r="HM24" s="49">
        <f>'[1]Precificador Hardware'!HV19</f>
        <v>0</v>
      </c>
      <c r="HN24" s="49">
        <f>'[1]Precificador Hardware'!HW19</f>
        <v>0</v>
      </c>
      <c r="HO24" s="49">
        <f>'[1]Precificador Hardware'!HX19</f>
        <v>0</v>
      </c>
      <c r="HP24" s="49">
        <f>'[1]Precificador Hardware'!HY19</f>
        <v>0</v>
      </c>
      <c r="HQ24" s="49">
        <f>'[1]Precificador Hardware'!HZ19</f>
        <v>0</v>
      </c>
      <c r="HR24" s="49">
        <f>'[1]Precificador Hardware'!IA19</f>
        <v>0</v>
      </c>
      <c r="HS24" s="49">
        <f>'[1]Precificador Hardware'!IB19</f>
        <v>0</v>
      </c>
      <c r="HT24" s="49">
        <f>'[1]Precificador Hardware'!IC19</f>
        <v>0</v>
      </c>
      <c r="HU24" s="49">
        <f>'[1]Precificador Hardware'!ID19</f>
        <v>0</v>
      </c>
      <c r="HV24" s="49">
        <f>'[1]Precificador Hardware'!IE19</f>
        <v>0</v>
      </c>
      <c r="HW24" s="49">
        <f>'[1]Precificador Hardware'!IF19</f>
        <v>0</v>
      </c>
      <c r="HX24" s="49">
        <f>'[1]Precificador Hardware'!IG19</f>
        <v>0</v>
      </c>
      <c r="HY24" s="49">
        <f>'[1]Precificador Hardware'!IH19</f>
        <v>0</v>
      </c>
      <c r="HZ24" s="49">
        <f>'[1]Precificador Hardware'!II19</f>
        <v>0</v>
      </c>
      <c r="IA24" s="49">
        <f>'[1]Precificador Hardware'!IJ19</f>
        <v>0</v>
      </c>
      <c r="IB24" s="49">
        <f>'[1]Precificador Hardware'!IK19</f>
        <v>0</v>
      </c>
      <c r="IC24" s="49">
        <f>'[1]Precificador Hardware'!IL19</f>
        <v>0</v>
      </c>
      <c r="ID24" s="49">
        <f>'[1]Precificador Hardware'!IM19</f>
        <v>0</v>
      </c>
      <c r="IE24" s="49">
        <f>'[1]Precificador Hardware'!IN19</f>
        <v>0</v>
      </c>
      <c r="IF24" s="49">
        <f>'[1]Precificador Hardware'!IO19</f>
        <v>0</v>
      </c>
      <c r="IG24" s="49">
        <f>'[1]Precificador Hardware'!IP19</f>
        <v>0</v>
      </c>
      <c r="IH24" s="49">
        <f>'[1]Precificador Hardware'!IQ19</f>
        <v>0</v>
      </c>
      <c r="II24" s="49">
        <f>'[1]Precificador Hardware'!IR19</f>
        <v>0</v>
      </c>
      <c r="IJ24" s="49">
        <f>'[1]Precificador Hardware'!IS19</f>
        <v>0</v>
      </c>
      <c r="IK24" s="49">
        <f>'[1]Precificador Hardware'!IT19</f>
        <v>0</v>
      </c>
      <c r="IL24" s="49">
        <f>'[1]Precificador Hardware'!IU19</f>
        <v>0</v>
      </c>
      <c r="IM24" s="49">
        <f>'[1]Precificador Hardware'!IV19</f>
        <v>0</v>
      </c>
      <c r="IN24" s="49">
        <f>'[1]Precificador Hardware'!IW19</f>
        <v>0</v>
      </c>
      <c r="IO24" s="49">
        <f>'[1]Precificador Hardware'!IX19</f>
        <v>0</v>
      </c>
      <c r="IP24" s="49">
        <f>'[1]Precificador Hardware'!IY19</f>
        <v>0</v>
      </c>
      <c r="IQ24" s="49">
        <f>'[1]Precificador Hardware'!IZ19</f>
        <v>0</v>
      </c>
      <c r="IR24" s="49">
        <f>'[1]Precificador Hardware'!JA19</f>
        <v>0</v>
      </c>
      <c r="IS24" s="49">
        <f>'[1]Precificador Hardware'!JB19</f>
        <v>0</v>
      </c>
      <c r="IT24" s="49">
        <f>'[1]Precificador Hardware'!JC19</f>
        <v>0</v>
      </c>
    </row>
    <row r="25" spans="1:254" ht="15" hidden="1" x14ac:dyDescent="0.35">
      <c r="A25" s="1"/>
      <c r="B25" s="43" t="str">
        <f>IFERROR('[1]Precificador Hardware'!$AJ20,0)</f>
        <v/>
      </c>
      <c r="C25" s="44">
        <f t="shared" si="12"/>
        <v>0</v>
      </c>
      <c r="D25" s="44"/>
      <c r="E25" s="45" t="str">
        <f>IFERROR('[1]Precificador Hardware'!$F20,0)</f>
        <v/>
      </c>
      <c r="F25" s="46"/>
      <c r="G25" s="4"/>
      <c r="H25" s="10">
        <f t="shared" ca="1" si="22"/>
        <v>0</v>
      </c>
      <c r="I25" s="10">
        <f t="shared" ca="1" si="13"/>
        <v>0</v>
      </c>
      <c r="J25" s="10">
        <f t="shared" ca="1" si="13"/>
        <v>0</v>
      </c>
      <c r="K25" s="10">
        <f t="shared" ca="1" si="13"/>
        <v>0</v>
      </c>
      <c r="L25" s="10">
        <f t="shared" ca="1" si="13"/>
        <v>0</v>
      </c>
      <c r="M25" s="10">
        <f t="shared" ca="1" si="13"/>
        <v>0</v>
      </c>
      <c r="N25" s="10">
        <f t="shared" ca="1" si="13"/>
        <v>0</v>
      </c>
      <c r="O25" s="10">
        <f t="shared" ca="1" si="13"/>
        <v>0</v>
      </c>
      <c r="P25" s="10">
        <f t="shared" ca="1" si="13"/>
        <v>0</v>
      </c>
      <c r="Q25" s="10">
        <f t="shared" ca="1" si="13"/>
        <v>0</v>
      </c>
      <c r="R25" s="10">
        <f t="shared" ca="1" si="13"/>
        <v>0</v>
      </c>
      <c r="S25" s="10">
        <f t="shared" ca="1" si="13"/>
        <v>0</v>
      </c>
      <c r="T25" s="48">
        <f t="shared" ca="1" si="13"/>
        <v>0</v>
      </c>
      <c r="U25" s="10">
        <f t="shared" ca="1" si="13"/>
        <v>0</v>
      </c>
      <c r="V25" s="10">
        <f t="shared" ca="1" si="13"/>
        <v>0</v>
      </c>
      <c r="W25" s="10">
        <f t="shared" ca="1" si="13"/>
        <v>0</v>
      </c>
      <c r="X25" s="10">
        <f t="shared" ca="1" si="13"/>
        <v>0</v>
      </c>
      <c r="Y25" s="10">
        <f t="shared" ca="1" si="14"/>
        <v>0</v>
      </c>
      <c r="Z25" s="10">
        <f t="shared" ca="1" si="14"/>
        <v>0</v>
      </c>
      <c r="AA25" s="10">
        <f t="shared" ca="1" si="14"/>
        <v>0</v>
      </c>
      <c r="AB25" s="10">
        <f t="shared" ca="1" si="14"/>
        <v>0</v>
      </c>
      <c r="AC25" s="10">
        <f t="shared" ca="1" si="14"/>
        <v>0</v>
      </c>
      <c r="AD25" s="10">
        <f t="shared" ca="1" si="14"/>
        <v>0</v>
      </c>
      <c r="AE25" s="10">
        <f t="shared" ca="1" si="14"/>
        <v>0</v>
      </c>
      <c r="AF25" s="48">
        <f t="shared" ca="1" si="14"/>
        <v>0</v>
      </c>
      <c r="AG25" s="10">
        <f t="shared" ca="1" si="14"/>
        <v>0</v>
      </c>
      <c r="AH25" s="10">
        <f t="shared" ca="1" si="14"/>
        <v>0</v>
      </c>
      <c r="AI25" s="10">
        <f t="shared" ca="1" si="14"/>
        <v>0</v>
      </c>
      <c r="AJ25" s="10">
        <f t="shared" ca="1" si="14"/>
        <v>0</v>
      </c>
      <c r="AK25" s="10">
        <f t="shared" ca="1" si="14"/>
        <v>0</v>
      </c>
      <c r="AL25" s="10">
        <f t="shared" ca="1" si="14"/>
        <v>0</v>
      </c>
      <c r="AM25" s="10">
        <f t="shared" ca="1" si="14"/>
        <v>0</v>
      </c>
      <c r="AN25" s="10">
        <f t="shared" ca="1" si="14"/>
        <v>0</v>
      </c>
      <c r="AO25" s="10">
        <f t="shared" ca="1" si="15"/>
        <v>0</v>
      </c>
      <c r="AP25" s="10">
        <f t="shared" ca="1" si="15"/>
        <v>0</v>
      </c>
      <c r="AQ25" s="10">
        <f t="shared" ca="1" si="15"/>
        <v>0</v>
      </c>
      <c r="AR25" s="48">
        <f t="shared" ca="1" si="15"/>
        <v>0</v>
      </c>
      <c r="AS25" s="10">
        <f t="shared" ca="1" si="15"/>
        <v>0</v>
      </c>
      <c r="AT25" s="10">
        <f t="shared" ca="1" si="15"/>
        <v>0</v>
      </c>
      <c r="AU25" s="10">
        <f t="shared" ca="1" si="15"/>
        <v>0</v>
      </c>
      <c r="AV25" s="10">
        <f t="shared" ca="1" si="15"/>
        <v>0</v>
      </c>
      <c r="AW25" s="10">
        <f t="shared" ca="1" si="15"/>
        <v>0</v>
      </c>
      <c r="AX25" s="10">
        <f t="shared" ca="1" si="15"/>
        <v>0</v>
      </c>
      <c r="AY25" s="10">
        <f t="shared" ca="1" si="15"/>
        <v>0</v>
      </c>
      <c r="AZ25" s="10">
        <f t="shared" ca="1" si="15"/>
        <v>0</v>
      </c>
      <c r="BA25" s="10">
        <f t="shared" ca="1" si="15"/>
        <v>0</v>
      </c>
      <c r="BB25" s="10">
        <f t="shared" ca="1" si="15"/>
        <v>0</v>
      </c>
      <c r="BC25" s="10">
        <f t="shared" ca="1" si="15"/>
        <v>0</v>
      </c>
      <c r="BD25" s="48">
        <f t="shared" ca="1" si="15"/>
        <v>0</v>
      </c>
      <c r="BE25" s="10">
        <f t="shared" ca="1" si="16"/>
        <v>0</v>
      </c>
      <c r="BF25" s="10">
        <f t="shared" ca="1" si="16"/>
        <v>0</v>
      </c>
      <c r="BG25" s="10">
        <f t="shared" ca="1" si="16"/>
        <v>0</v>
      </c>
      <c r="BH25" s="10">
        <f t="shared" ca="1" si="16"/>
        <v>0</v>
      </c>
      <c r="BI25" s="10">
        <f t="shared" ca="1" si="16"/>
        <v>0</v>
      </c>
      <c r="BJ25" s="10">
        <f t="shared" ca="1" si="16"/>
        <v>0</v>
      </c>
      <c r="BK25" s="10">
        <f t="shared" ca="1" si="16"/>
        <v>0</v>
      </c>
      <c r="BL25" s="10">
        <f t="shared" ca="1" si="16"/>
        <v>0</v>
      </c>
      <c r="BM25" s="10">
        <f t="shared" ca="1" si="16"/>
        <v>0</v>
      </c>
      <c r="BN25" s="10">
        <f t="shared" ca="1" si="16"/>
        <v>0</v>
      </c>
      <c r="BO25" s="10">
        <f t="shared" ca="1" si="16"/>
        <v>0</v>
      </c>
      <c r="BP25" s="48">
        <f t="shared" ca="1" si="16"/>
        <v>0</v>
      </c>
      <c r="BQ25" s="10">
        <f t="shared" ca="1" si="16"/>
        <v>0</v>
      </c>
      <c r="BR25" s="10">
        <f t="shared" ca="1" si="16"/>
        <v>0</v>
      </c>
      <c r="BS25" s="10">
        <f t="shared" ca="1" si="16"/>
        <v>0</v>
      </c>
      <c r="BT25" s="10">
        <f t="shared" ca="1" si="16"/>
        <v>0</v>
      </c>
      <c r="BU25" s="10">
        <f t="shared" ca="1" si="17"/>
        <v>0</v>
      </c>
      <c r="BV25" s="10">
        <f t="shared" ca="1" si="17"/>
        <v>0</v>
      </c>
      <c r="BW25" s="10">
        <f t="shared" ca="1" si="17"/>
        <v>0</v>
      </c>
      <c r="BX25" s="10">
        <f t="shared" ca="1" si="17"/>
        <v>0</v>
      </c>
      <c r="BY25" s="10">
        <f t="shared" ca="1" si="17"/>
        <v>0</v>
      </c>
      <c r="BZ25" s="10">
        <f t="shared" ca="1" si="17"/>
        <v>0</v>
      </c>
      <c r="CA25" s="10">
        <f t="shared" ca="1" si="17"/>
        <v>0</v>
      </c>
      <c r="CB25" s="48">
        <f t="shared" ca="1" si="17"/>
        <v>0</v>
      </c>
      <c r="CC25" s="10">
        <f t="shared" ca="1" si="17"/>
        <v>0</v>
      </c>
      <c r="CD25" s="10">
        <f t="shared" ca="1" si="17"/>
        <v>0</v>
      </c>
      <c r="CE25" s="10">
        <f t="shared" ca="1" si="17"/>
        <v>0</v>
      </c>
      <c r="CF25" s="10">
        <f t="shared" ca="1" si="17"/>
        <v>0</v>
      </c>
      <c r="CG25" s="10">
        <f t="shared" ca="1" si="17"/>
        <v>0</v>
      </c>
      <c r="CH25" s="10">
        <f t="shared" ca="1" si="17"/>
        <v>0</v>
      </c>
      <c r="CI25" s="10">
        <f t="shared" ca="1" si="17"/>
        <v>0</v>
      </c>
      <c r="CJ25" s="10">
        <f t="shared" ca="1" si="17"/>
        <v>0</v>
      </c>
      <c r="CK25" s="10">
        <f t="shared" ca="1" si="18"/>
        <v>0</v>
      </c>
      <c r="CL25" s="10">
        <f t="shared" ca="1" si="18"/>
        <v>0</v>
      </c>
      <c r="CM25" s="10">
        <f t="shared" ca="1" si="18"/>
        <v>0</v>
      </c>
      <c r="CN25" s="48">
        <f t="shared" ca="1" si="18"/>
        <v>0</v>
      </c>
      <c r="CO25" s="10">
        <f t="shared" ca="1" si="18"/>
        <v>0</v>
      </c>
      <c r="CP25" s="10">
        <f t="shared" ca="1" si="18"/>
        <v>0</v>
      </c>
      <c r="CQ25" s="10">
        <f t="shared" ca="1" si="18"/>
        <v>0</v>
      </c>
      <c r="CR25" s="10">
        <f t="shared" ca="1" si="18"/>
        <v>0</v>
      </c>
      <c r="CS25" s="10">
        <f t="shared" ca="1" si="18"/>
        <v>0</v>
      </c>
      <c r="CT25" s="10">
        <f t="shared" ca="1" si="18"/>
        <v>0</v>
      </c>
      <c r="CU25" s="10">
        <f t="shared" ca="1" si="18"/>
        <v>0</v>
      </c>
      <c r="CV25" s="10">
        <f t="shared" ca="1" si="18"/>
        <v>0</v>
      </c>
      <c r="CW25" s="10">
        <f t="shared" ca="1" si="18"/>
        <v>0</v>
      </c>
      <c r="CX25" s="10">
        <f t="shared" ca="1" si="18"/>
        <v>0</v>
      </c>
      <c r="CY25" s="10">
        <f t="shared" ca="1" si="18"/>
        <v>0</v>
      </c>
      <c r="CZ25" s="48">
        <f t="shared" ca="1" si="18"/>
        <v>0</v>
      </c>
      <c r="DA25" s="10">
        <f t="shared" ca="1" si="19"/>
        <v>0</v>
      </c>
      <c r="DB25" s="10">
        <f t="shared" ca="1" si="19"/>
        <v>0</v>
      </c>
      <c r="DC25" s="10">
        <f t="shared" ca="1" si="19"/>
        <v>0</v>
      </c>
      <c r="DD25" s="10">
        <f t="shared" ca="1" si="19"/>
        <v>0</v>
      </c>
      <c r="DE25" s="10">
        <f t="shared" ca="1" si="19"/>
        <v>0</v>
      </c>
      <c r="DF25" s="10">
        <f t="shared" ca="1" si="19"/>
        <v>0</v>
      </c>
      <c r="DG25" s="10">
        <f t="shared" ca="1" si="19"/>
        <v>0</v>
      </c>
      <c r="DH25" s="10">
        <f t="shared" ca="1" si="19"/>
        <v>0</v>
      </c>
      <c r="DI25" s="10">
        <f t="shared" ca="1" si="19"/>
        <v>0</v>
      </c>
      <c r="DJ25" s="10">
        <f t="shared" ca="1" si="19"/>
        <v>0</v>
      </c>
      <c r="DK25" s="10">
        <f t="shared" ca="1" si="19"/>
        <v>0</v>
      </c>
      <c r="DL25" s="48">
        <f t="shared" ca="1" si="19"/>
        <v>0</v>
      </c>
      <c r="DM25" s="10">
        <f t="shared" ca="1" si="19"/>
        <v>0</v>
      </c>
      <c r="DN25" s="10">
        <f t="shared" ca="1" si="19"/>
        <v>0</v>
      </c>
      <c r="DO25" s="10">
        <f t="shared" ca="1" si="19"/>
        <v>0</v>
      </c>
      <c r="DP25" s="10">
        <f t="shared" ca="1" si="19"/>
        <v>0</v>
      </c>
      <c r="DQ25" s="10">
        <f t="shared" ca="1" si="20"/>
        <v>0</v>
      </c>
      <c r="DR25" s="10">
        <f t="shared" ca="1" si="20"/>
        <v>0</v>
      </c>
      <c r="DS25" s="10">
        <f t="shared" ca="1" si="20"/>
        <v>0</v>
      </c>
      <c r="DT25" s="10">
        <f t="shared" ca="1" si="20"/>
        <v>0</v>
      </c>
      <c r="DU25" s="10">
        <f t="shared" ca="1" si="20"/>
        <v>0</v>
      </c>
      <c r="DV25" s="10">
        <f t="shared" ca="1" si="20"/>
        <v>0</v>
      </c>
      <c r="DW25" s="10">
        <f t="shared" ca="1" si="20"/>
        <v>0</v>
      </c>
      <c r="DX25" s="5"/>
      <c r="DY25" s="5"/>
      <c r="DZ25" s="49">
        <f>'[1]Precificador Hardware'!BX20</f>
        <v>30</v>
      </c>
      <c r="EA25" s="50">
        <f>'[1]Precificador Hardware'!K20</f>
        <v>0</v>
      </c>
      <c r="EB25" s="51">
        <f t="shared" si="21"/>
        <v>0</v>
      </c>
      <c r="EC25" s="4"/>
      <c r="ED25" s="4"/>
      <c r="EE25" s="49">
        <f>'[1]Precificador Hardware'!EN20</f>
        <v>0</v>
      </c>
      <c r="EF25" s="49">
        <f>'[1]Precificador Hardware'!EO20</f>
        <v>0</v>
      </c>
      <c r="EG25" s="49">
        <f>'[1]Precificador Hardware'!EP20</f>
        <v>0</v>
      </c>
      <c r="EH25" s="49">
        <f>'[1]Precificador Hardware'!EQ20</f>
        <v>0</v>
      </c>
      <c r="EI25" s="49">
        <f>'[1]Precificador Hardware'!ER20</f>
        <v>0</v>
      </c>
      <c r="EJ25" s="49">
        <f>'[1]Precificador Hardware'!ES20</f>
        <v>0</v>
      </c>
      <c r="EK25" s="49">
        <f>'[1]Precificador Hardware'!ET20</f>
        <v>0</v>
      </c>
      <c r="EL25" s="49">
        <f>'[1]Precificador Hardware'!EU20</f>
        <v>0</v>
      </c>
      <c r="EM25" s="49">
        <f>'[1]Precificador Hardware'!EV20</f>
        <v>0</v>
      </c>
      <c r="EN25" s="49">
        <f>'[1]Precificador Hardware'!EW20</f>
        <v>0</v>
      </c>
      <c r="EO25" s="49">
        <f>'[1]Precificador Hardware'!EX20</f>
        <v>0</v>
      </c>
      <c r="EP25" s="49">
        <f>'[1]Precificador Hardware'!EY20</f>
        <v>0</v>
      </c>
      <c r="EQ25" s="49">
        <f>'[1]Precificador Hardware'!EZ20</f>
        <v>0</v>
      </c>
      <c r="ER25" s="49">
        <f>'[1]Precificador Hardware'!FA20</f>
        <v>0</v>
      </c>
      <c r="ES25" s="49">
        <f>'[1]Precificador Hardware'!FB20</f>
        <v>0</v>
      </c>
      <c r="ET25" s="49">
        <f>'[1]Precificador Hardware'!FC20</f>
        <v>0</v>
      </c>
      <c r="EU25" s="49">
        <f>'[1]Precificador Hardware'!FD20</f>
        <v>0</v>
      </c>
      <c r="EV25" s="49">
        <f>'[1]Precificador Hardware'!FE20</f>
        <v>0</v>
      </c>
      <c r="EW25" s="49">
        <f>'[1]Precificador Hardware'!FF20</f>
        <v>0</v>
      </c>
      <c r="EX25" s="49">
        <f>'[1]Precificador Hardware'!FG20</f>
        <v>0</v>
      </c>
      <c r="EY25" s="49">
        <f>'[1]Precificador Hardware'!FH20</f>
        <v>0</v>
      </c>
      <c r="EZ25" s="49">
        <f>'[1]Precificador Hardware'!FI20</f>
        <v>0</v>
      </c>
      <c r="FA25" s="49">
        <f>'[1]Precificador Hardware'!FJ20</f>
        <v>0</v>
      </c>
      <c r="FB25" s="49">
        <f>'[1]Precificador Hardware'!FK20</f>
        <v>0</v>
      </c>
      <c r="FC25" s="49">
        <f>'[1]Precificador Hardware'!FL20</f>
        <v>0</v>
      </c>
      <c r="FD25" s="49">
        <f>'[1]Precificador Hardware'!FM20</f>
        <v>0</v>
      </c>
      <c r="FE25" s="49">
        <f>'[1]Precificador Hardware'!FN20</f>
        <v>0</v>
      </c>
      <c r="FF25" s="49">
        <f>'[1]Precificador Hardware'!FO20</f>
        <v>0</v>
      </c>
      <c r="FG25" s="49">
        <f>'[1]Precificador Hardware'!FP20</f>
        <v>0</v>
      </c>
      <c r="FH25" s="49">
        <f>'[1]Precificador Hardware'!FQ20</f>
        <v>0</v>
      </c>
      <c r="FI25" s="49">
        <f>'[1]Precificador Hardware'!FR20</f>
        <v>0</v>
      </c>
      <c r="FJ25" s="49">
        <f>'[1]Precificador Hardware'!FS20</f>
        <v>0</v>
      </c>
      <c r="FK25" s="49">
        <f>'[1]Precificador Hardware'!FT20</f>
        <v>0</v>
      </c>
      <c r="FL25" s="49">
        <f>'[1]Precificador Hardware'!FU20</f>
        <v>0</v>
      </c>
      <c r="FM25" s="49">
        <f>'[1]Precificador Hardware'!FV20</f>
        <v>0</v>
      </c>
      <c r="FN25" s="49">
        <f>'[1]Precificador Hardware'!FW20</f>
        <v>0</v>
      </c>
      <c r="FO25" s="49">
        <f>'[1]Precificador Hardware'!FX20</f>
        <v>0</v>
      </c>
      <c r="FP25" s="49">
        <f>'[1]Precificador Hardware'!FY20</f>
        <v>0</v>
      </c>
      <c r="FQ25" s="49">
        <f>'[1]Precificador Hardware'!FZ20</f>
        <v>0</v>
      </c>
      <c r="FR25" s="49">
        <f>'[1]Precificador Hardware'!GA20</f>
        <v>0</v>
      </c>
      <c r="FS25" s="49">
        <f>'[1]Precificador Hardware'!GB20</f>
        <v>0</v>
      </c>
      <c r="FT25" s="49">
        <f>'[1]Precificador Hardware'!GC20</f>
        <v>0</v>
      </c>
      <c r="FU25" s="49">
        <f>'[1]Precificador Hardware'!GD20</f>
        <v>0</v>
      </c>
      <c r="FV25" s="49">
        <f>'[1]Precificador Hardware'!GE20</f>
        <v>0</v>
      </c>
      <c r="FW25" s="49">
        <f>'[1]Precificador Hardware'!GF20</f>
        <v>0</v>
      </c>
      <c r="FX25" s="49">
        <f>'[1]Precificador Hardware'!GG20</f>
        <v>0</v>
      </c>
      <c r="FY25" s="49">
        <f>'[1]Precificador Hardware'!GH20</f>
        <v>0</v>
      </c>
      <c r="FZ25" s="49">
        <f>'[1]Precificador Hardware'!GI20</f>
        <v>0</v>
      </c>
      <c r="GA25" s="49">
        <f>'[1]Precificador Hardware'!GJ20</f>
        <v>0</v>
      </c>
      <c r="GB25" s="49">
        <f>'[1]Precificador Hardware'!GK20</f>
        <v>0</v>
      </c>
      <c r="GC25" s="49">
        <f>'[1]Precificador Hardware'!GL20</f>
        <v>0</v>
      </c>
      <c r="GD25" s="49">
        <f>'[1]Precificador Hardware'!GM20</f>
        <v>0</v>
      </c>
      <c r="GE25" s="49">
        <f>'[1]Precificador Hardware'!GN20</f>
        <v>0</v>
      </c>
      <c r="GF25" s="49">
        <f>'[1]Precificador Hardware'!GO20</f>
        <v>0</v>
      </c>
      <c r="GG25" s="49">
        <f>'[1]Precificador Hardware'!GP20</f>
        <v>0</v>
      </c>
      <c r="GH25" s="49">
        <f>'[1]Precificador Hardware'!GQ20</f>
        <v>0</v>
      </c>
      <c r="GI25" s="49">
        <f>'[1]Precificador Hardware'!GR20</f>
        <v>0</v>
      </c>
      <c r="GJ25" s="49">
        <f>'[1]Precificador Hardware'!GS20</f>
        <v>0</v>
      </c>
      <c r="GK25" s="49">
        <f>'[1]Precificador Hardware'!GT20</f>
        <v>0</v>
      </c>
      <c r="GL25" s="49">
        <f>'[1]Precificador Hardware'!GU20</f>
        <v>0</v>
      </c>
      <c r="GM25" s="49">
        <f>'[1]Precificador Hardware'!GV20</f>
        <v>0</v>
      </c>
      <c r="GN25" s="49">
        <f>'[1]Precificador Hardware'!GW20</f>
        <v>0</v>
      </c>
      <c r="GO25" s="49">
        <f>'[1]Precificador Hardware'!GX20</f>
        <v>0</v>
      </c>
      <c r="GP25" s="49">
        <f>'[1]Precificador Hardware'!GY20</f>
        <v>0</v>
      </c>
      <c r="GQ25" s="49">
        <f>'[1]Precificador Hardware'!GZ20</f>
        <v>0</v>
      </c>
      <c r="GR25" s="49">
        <f>'[1]Precificador Hardware'!HA20</f>
        <v>0</v>
      </c>
      <c r="GS25" s="49">
        <f>'[1]Precificador Hardware'!HB20</f>
        <v>0</v>
      </c>
      <c r="GT25" s="49">
        <f>'[1]Precificador Hardware'!HC20</f>
        <v>0</v>
      </c>
      <c r="GU25" s="49">
        <f>'[1]Precificador Hardware'!HD20</f>
        <v>0</v>
      </c>
      <c r="GV25" s="49">
        <f>'[1]Precificador Hardware'!HE20</f>
        <v>0</v>
      </c>
      <c r="GW25" s="49">
        <f>'[1]Precificador Hardware'!HF20</f>
        <v>0</v>
      </c>
      <c r="GX25" s="49">
        <f>'[1]Precificador Hardware'!HG20</f>
        <v>0</v>
      </c>
      <c r="GY25" s="49">
        <f>'[1]Precificador Hardware'!HH20</f>
        <v>0</v>
      </c>
      <c r="GZ25" s="49">
        <f>'[1]Precificador Hardware'!HI20</f>
        <v>0</v>
      </c>
      <c r="HA25" s="49">
        <f>'[1]Precificador Hardware'!HJ20</f>
        <v>0</v>
      </c>
      <c r="HB25" s="49">
        <f>'[1]Precificador Hardware'!HK20</f>
        <v>0</v>
      </c>
      <c r="HC25" s="49">
        <f>'[1]Precificador Hardware'!HL20</f>
        <v>0</v>
      </c>
      <c r="HD25" s="49">
        <f>'[1]Precificador Hardware'!HM20</f>
        <v>0</v>
      </c>
      <c r="HE25" s="49">
        <f>'[1]Precificador Hardware'!HN20</f>
        <v>0</v>
      </c>
      <c r="HF25" s="49">
        <f>'[1]Precificador Hardware'!HO20</f>
        <v>0</v>
      </c>
      <c r="HG25" s="49">
        <f>'[1]Precificador Hardware'!HP20</f>
        <v>0</v>
      </c>
      <c r="HH25" s="49">
        <f>'[1]Precificador Hardware'!HQ20</f>
        <v>0</v>
      </c>
      <c r="HI25" s="49">
        <f>'[1]Precificador Hardware'!HR20</f>
        <v>0</v>
      </c>
      <c r="HJ25" s="49">
        <f>'[1]Precificador Hardware'!HS20</f>
        <v>0</v>
      </c>
      <c r="HK25" s="49">
        <f>'[1]Precificador Hardware'!HT20</f>
        <v>0</v>
      </c>
      <c r="HL25" s="49">
        <f>'[1]Precificador Hardware'!HU20</f>
        <v>0</v>
      </c>
      <c r="HM25" s="49">
        <f>'[1]Precificador Hardware'!HV20</f>
        <v>0</v>
      </c>
      <c r="HN25" s="49">
        <f>'[1]Precificador Hardware'!HW20</f>
        <v>0</v>
      </c>
      <c r="HO25" s="49">
        <f>'[1]Precificador Hardware'!HX20</f>
        <v>0</v>
      </c>
      <c r="HP25" s="49">
        <f>'[1]Precificador Hardware'!HY20</f>
        <v>0</v>
      </c>
      <c r="HQ25" s="49">
        <f>'[1]Precificador Hardware'!HZ20</f>
        <v>0</v>
      </c>
      <c r="HR25" s="49">
        <f>'[1]Precificador Hardware'!IA20</f>
        <v>0</v>
      </c>
      <c r="HS25" s="49">
        <f>'[1]Precificador Hardware'!IB20</f>
        <v>0</v>
      </c>
      <c r="HT25" s="49">
        <f>'[1]Precificador Hardware'!IC20</f>
        <v>0</v>
      </c>
      <c r="HU25" s="49">
        <f>'[1]Precificador Hardware'!ID20</f>
        <v>0</v>
      </c>
      <c r="HV25" s="49">
        <f>'[1]Precificador Hardware'!IE20</f>
        <v>0</v>
      </c>
      <c r="HW25" s="49">
        <f>'[1]Precificador Hardware'!IF20</f>
        <v>0</v>
      </c>
      <c r="HX25" s="49">
        <f>'[1]Precificador Hardware'!IG20</f>
        <v>0</v>
      </c>
      <c r="HY25" s="49">
        <f>'[1]Precificador Hardware'!IH20</f>
        <v>0</v>
      </c>
      <c r="HZ25" s="49">
        <f>'[1]Precificador Hardware'!II20</f>
        <v>0</v>
      </c>
      <c r="IA25" s="49">
        <f>'[1]Precificador Hardware'!IJ20</f>
        <v>0</v>
      </c>
      <c r="IB25" s="49">
        <f>'[1]Precificador Hardware'!IK20</f>
        <v>0</v>
      </c>
      <c r="IC25" s="49">
        <f>'[1]Precificador Hardware'!IL20</f>
        <v>0</v>
      </c>
      <c r="ID25" s="49">
        <f>'[1]Precificador Hardware'!IM20</f>
        <v>0</v>
      </c>
      <c r="IE25" s="49">
        <f>'[1]Precificador Hardware'!IN20</f>
        <v>0</v>
      </c>
      <c r="IF25" s="49">
        <f>'[1]Precificador Hardware'!IO20</f>
        <v>0</v>
      </c>
      <c r="IG25" s="49">
        <f>'[1]Precificador Hardware'!IP20</f>
        <v>0</v>
      </c>
      <c r="IH25" s="49">
        <f>'[1]Precificador Hardware'!IQ20</f>
        <v>0</v>
      </c>
      <c r="II25" s="49">
        <f>'[1]Precificador Hardware'!IR20</f>
        <v>0</v>
      </c>
      <c r="IJ25" s="49">
        <f>'[1]Precificador Hardware'!IS20</f>
        <v>0</v>
      </c>
      <c r="IK25" s="49">
        <f>'[1]Precificador Hardware'!IT20</f>
        <v>0</v>
      </c>
      <c r="IL25" s="49">
        <f>'[1]Precificador Hardware'!IU20</f>
        <v>0</v>
      </c>
      <c r="IM25" s="49">
        <f>'[1]Precificador Hardware'!IV20</f>
        <v>0</v>
      </c>
      <c r="IN25" s="49">
        <f>'[1]Precificador Hardware'!IW20</f>
        <v>0</v>
      </c>
      <c r="IO25" s="49">
        <f>'[1]Precificador Hardware'!IX20</f>
        <v>0</v>
      </c>
      <c r="IP25" s="49">
        <f>'[1]Precificador Hardware'!IY20</f>
        <v>0</v>
      </c>
      <c r="IQ25" s="49">
        <f>'[1]Precificador Hardware'!IZ20</f>
        <v>0</v>
      </c>
      <c r="IR25" s="49">
        <f>'[1]Precificador Hardware'!JA20</f>
        <v>0</v>
      </c>
      <c r="IS25" s="49">
        <f>'[1]Precificador Hardware'!JB20</f>
        <v>0</v>
      </c>
      <c r="IT25" s="49">
        <f>'[1]Precificador Hardware'!JC20</f>
        <v>0</v>
      </c>
    </row>
    <row r="26" spans="1:254" ht="15" hidden="1" x14ac:dyDescent="0.35">
      <c r="A26" s="1"/>
      <c r="B26" s="43" t="str">
        <f>IFERROR('[1]Precificador Hardware'!$AJ21,0)</f>
        <v/>
      </c>
      <c r="C26" s="44">
        <f t="shared" si="12"/>
        <v>0</v>
      </c>
      <c r="D26" s="44"/>
      <c r="E26" s="45" t="str">
        <f>IFERROR('[1]Precificador Hardware'!$F21,0)</f>
        <v/>
      </c>
      <c r="F26" s="46"/>
      <c r="G26" s="4"/>
      <c r="H26" s="10">
        <f t="shared" ca="1" si="22"/>
        <v>0</v>
      </c>
      <c r="I26" s="10">
        <f t="shared" ca="1" si="13"/>
        <v>0</v>
      </c>
      <c r="J26" s="10">
        <f t="shared" ca="1" si="13"/>
        <v>0</v>
      </c>
      <c r="K26" s="10">
        <f t="shared" ca="1" si="13"/>
        <v>0</v>
      </c>
      <c r="L26" s="10">
        <f t="shared" ca="1" si="13"/>
        <v>0</v>
      </c>
      <c r="M26" s="10">
        <f t="shared" ca="1" si="13"/>
        <v>0</v>
      </c>
      <c r="N26" s="10">
        <f t="shared" ca="1" si="13"/>
        <v>0</v>
      </c>
      <c r="O26" s="10">
        <f t="shared" ca="1" si="13"/>
        <v>0</v>
      </c>
      <c r="P26" s="10">
        <f t="shared" ca="1" si="13"/>
        <v>0</v>
      </c>
      <c r="Q26" s="10">
        <f t="shared" ca="1" si="13"/>
        <v>0</v>
      </c>
      <c r="R26" s="10">
        <f t="shared" ca="1" si="13"/>
        <v>0</v>
      </c>
      <c r="S26" s="10">
        <f t="shared" ca="1" si="13"/>
        <v>0</v>
      </c>
      <c r="T26" s="48">
        <f t="shared" ca="1" si="13"/>
        <v>0</v>
      </c>
      <c r="U26" s="10">
        <f t="shared" ca="1" si="13"/>
        <v>0</v>
      </c>
      <c r="V26" s="10">
        <f t="shared" ca="1" si="13"/>
        <v>0</v>
      </c>
      <c r="W26" s="10">
        <f t="shared" ca="1" si="13"/>
        <v>0</v>
      </c>
      <c r="X26" s="10">
        <f t="shared" ca="1" si="13"/>
        <v>0</v>
      </c>
      <c r="Y26" s="10">
        <f t="shared" ca="1" si="14"/>
        <v>0</v>
      </c>
      <c r="Z26" s="10">
        <f t="shared" ca="1" si="14"/>
        <v>0</v>
      </c>
      <c r="AA26" s="10">
        <f t="shared" ca="1" si="14"/>
        <v>0</v>
      </c>
      <c r="AB26" s="10">
        <f t="shared" ca="1" si="14"/>
        <v>0</v>
      </c>
      <c r="AC26" s="10">
        <f t="shared" ca="1" si="14"/>
        <v>0</v>
      </c>
      <c r="AD26" s="10">
        <f t="shared" ca="1" si="14"/>
        <v>0</v>
      </c>
      <c r="AE26" s="10">
        <f t="shared" ca="1" si="14"/>
        <v>0</v>
      </c>
      <c r="AF26" s="48">
        <f t="shared" ca="1" si="14"/>
        <v>0</v>
      </c>
      <c r="AG26" s="10">
        <f t="shared" ca="1" si="14"/>
        <v>0</v>
      </c>
      <c r="AH26" s="10">
        <f t="shared" ca="1" si="14"/>
        <v>0</v>
      </c>
      <c r="AI26" s="10">
        <f t="shared" ca="1" si="14"/>
        <v>0</v>
      </c>
      <c r="AJ26" s="10">
        <f t="shared" ca="1" si="14"/>
        <v>0</v>
      </c>
      <c r="AK26" s="10">
        <f t="shared" ca="1" si="14"/>
        <v>0</v>
      </c>
      <c r="AL26" s="10">
        <f t="shared" ca="1" si="14"/>
        <v>0</v>
      </c>
      <c r="AM26" s="10">
        <f t="shared" ca="1" si="14"/>
        <v>0</v>
      </c>
      <c r="AN26" s="10">
        <f t="shared" ca="1" si="14"/>
        <v>0</v>
      </c>
      <c r="AO26" s="10">
        <f t="shared" ca="1" si="15"/>
        <v>0</v>
      </c>
      <c r="AP26" s="10">
        <f t="shared" ca="1" si="15"/>
        <v>0</v>
      </c>
      <c r="AQ26" s="10">
        <f t="shared" ca="1" si="15"/>
        <v>0</v>
      </c>
      <c r="AR26" s="48">
        <f t="shared" ca="1" si="15"/>
        <v>0</v>
      </c>
      <c r="AS26" s="10">
        <f t="shared" ca="1" si="15"/>
        <v>0</v>
      </c>
      <c r="AT26" s="10">
        <f t="shared" ca="1" si="15"/>
        <v>0</v>
      </c>
      <c r="AU26" s="10">
        <f t="shared" ca="1" si="15"/>
        <v>0</v>
      </c>
      <c r="AV26" s="10">
        <f t="shared" ca="1" si="15"/>
        <v>0</v>
      </c>
      <c r="AW26" s="10">
        <f t="shared" ca="1" si="15"/>
        <v>0</v>
      </c>
      <c r="AX26" s="10">
        <f t="shared" ca="1" si="15"/>
        <v>0</v>
      </c>
      <c r="AY26" s="10">
        <f t="shared" ca="1" si="15"/>
        <v>0</v>
      </c>
      <c r="AZ26" s="10">
        <f t="shared" ca="1" si="15"/>
        <v>0</v>
      </c>
      <c r="BA26" s="10">
        <f t="shared" ca="1" si="15"/>
        <v>0</v>
      </c>
      <c r="BB26" s="10">
        <f t="shared" ca="1" si="15"/>
        <v>0</v>
      </c>
      <c r="BC26" s="10">
        <f t="shared" ca="1" si="15"/>
        <v>0</v>
      </c>
      <c r="BD26" s="48">
        <f t="shared" ca="1" si="15"/>
        <v>0</v>
      </c>
      <c r="BE26" s="10">
        <f t="shared" ca="1" si="16"/>
        <v>0</v>
      </c>
      <c r="BF26" s="10">
        <f t="shared" ca="1" si="16"/>
        <v>0</v>
      </c>
      <c r="BG26" s="10">
        <f t="shared" ca="1" si="16"/>
        <v>0</v>
      </c>
      <c r="BH26" s="10">
        <f t="shared" ca="1" si="16"/>
        <v>0</v>
      </c>
      <c r="BI26" s="10">
        <f t="shared" ca="1" si="16"/>
        <v>0</v>
      </c>
      <c r="BJ26" s="10">
        <f t="shared" ca="1" si="16"/>
        <v>0</v>
      </c>
      <c r="BK26" s="10">
        <f t="shared" ca="1" si="16"/>
        <v>0</v>
      </c>
      <c r="BL26" s="10">
        <f t="shared" ca="1" si="16"/>
        <v>0</v>
      </c>
      <c r="BM26" s="10">
        <f t="shared" ca="1" si="16"/>
        <v>0</v>
      </c>
      <c r="BN26" s="10">
        <f t="shared" ca="1" si="16"/>
        <v>0</v>
      </c>
      <c r="BO26" s="10">
        <f t="shared" ca="1" si="16"/>
        <v>0</v>
      </c>
      <c r="BP26" s="48">
        <f t="shared" ca="1" si="16"/>
        <v>0</v>
      </c>
      <c r="BQ26" s="10">
        <f t="shared" ca="1" si="16"/>
        <v>0</v>
      </c>
      <c r="BR26" s="10">
        <f t="shared" ca="1" si="16"/>
        <v>0</v>
      </c>
      <c r="BS26" s="10">
        <f t="shared" ca="1" si="16"/>
        <v>0</v>
      </c>
      <c r="BT26" s="10">
        <f t="shared" ca="1" si="16"/>
        <v>0</v>
      </c>
      <c r="BU26" s="10">
        <f t="shared" ca="1" si="17"/>
        <v>0</v>
      </c>
      <c r="BV26" s="10">
        <f t="shared" ca="1" si="17"/>
        <v>0</v>
      </c>
      <c r="BW26" s="10">
        <f t="shared" ca="1" si="17"/>
        <v>0</v>
      </c>
      <c r="BX26" s="10">
        <f t="shared" ca="1" si="17"/>
        <v>0</v>
      </c>
      <c r="BY26" s="10">
        <f t="shared" ca="1" si="17"/>
        <v>0</v>
      </c>
      <c r="BZ26" s="10">
        <f t="shared" ca="1" si="17"/>
        <v>0</v>
      </c>
      <c r="CA26" s="10">
        <f t="shared" ca="1" si="17"/>
        <v>0</v>
      </c>
      <c r="CB26" s="48">
        <f t="shared" ca="1" si="17"/>
        <v>0</v>
      </c>
      <c r="CC26" s="10">
        <f t="shared" ca="1" si="17"/>
        <v>0</v>
      </c>
      <c r="CD26" s="10">
        <f t="shared" ca="1" si="17"/>
        <v>0</v>
      </c>
      <c r="CE26" s="10">
        <f t="shared" ca="1" si="17"/>
        <v>0</v>
      </c>
      <c r="CF26" s="10">
        <f t="shared" ca="1" si="17"/>
        <v>0</v>
      </c>
      <c r="CG26" s="10">
        <f t="shared" ca="1" si="17"/>
        <v>0</v>
      </c>
      <c r="CH26" s="10">
        <f t="shared" ca="1" si="17"/>
        <v>0</v>
      </c>
      <c r="CI26" s="10">
        <f t="shared" ca="1" si="17"/>
        <v>0</v>
      </c>
      <c r="CJ26" s="10">
        <f t="shared" ca="1" si="17"/>
        <v>0</v>
      </c>
      <c r="CK26" s="10">
        <f t="shared" ca="1" si="18"/>
        <v>0</v>
      </c>
      <c r="CL26" s="10">
        <f t="shared" ca="1" si="18"/>
        <v>0</v>
      </c>
      <c r="CM26" s="10">
        <f t="shared" ca="1" si="18"/>
        <v>0</v>
      </c>
      <c r="CN26" s="48">
        <f t="shared" ca="1" si="18"/>
        <v>0</v>
      </c>
      <c r="CO26" s="10">
        <f t="shared" ca="1" si="18"/>
        <v>0</v>
      </c>
      <c r="CP26" s="10">
        <f t="shared" ca="1" si="18"/>
        <v>0</v>
      </c>
      <c r="CQ26" s="10">
        <f t="shared" ca="1" si="18"/>
        <v>0</v>
      </c>
      <c r="CR26" s="10">
        <f t="shared" ca="1" si="18"/>
        <v>0</v>
      </c>
      <c r="CS26" s="10">
        <f t="shared" ca="1" si="18"/>
        <v>0</v>
      </c>
      <c r="CT26" s="10">
        <f t="shared" ca="1" si="18"/>
        <v>0</v>
      </c>
      <c r="CU26" s="10">
        <f t="shared" ca="1" si="18"/>
        <v>0</v>
      </c>
      <c r="CV26" s="10">
        <f t="shared" ca="1" si="18"/>
        <v>0</v>
      </c>
      <c r="CW26" s="10">
        <f t="shared" ca="1" si="18"/>
        <v>0</v>
      </c>
      <c r="CX26" s="10">
        <f t="shared" ca="1" si="18"/>
        <v>0</v>
      </c>
      <c r="CY26" s="10">
        <f t="shared" ca="1" si="18"/>
        <v>0</v>
      </c>
      <c r="CZ26" s="48">
        <f t="shared" ca="1" si="18"/>
        <v>0</v>
      </c>
      <c r="DA26" s="10">
        <f t="shared" ca="1" si="19"/>
        <v>0</v>
      </c>
      <c r="DB26" s="10">
        <f t="shared" ca="1" si="19"/>
        <v>0</v>
      </c>
      <c r="DC26" s="10">
        <f t="shared" ca="1" si="19"/>
        <v>0</v>
      </c>
      <c r="DD26" s="10">
        <f t="shared" ca="1" si="19"/>
        <v>0</v>
      </c>
      <c r="DE26" s="10">
        <f t="shared" ca="1" si="19"/>
        <v>0</v>
      </c>
      <c r="DF26" s="10">
        <f t="shared" ca="1" si="19"/>
        <v>0</v>
      </c>
      <c r="DG26" s="10">
        <f t="shared" ca="1" si="19"/>
        <v>0</v>
      </c>
      <c r="DH26" s="10">
        <f t="shared" ca="1" si="19"/>
        <v>0</v>
      </c>
      <c r="DI26" s="10">
        <f t="shared" ca="1" si="19"/>
        <v>0</v>
      </c>
      <c r="DJ26" s="10">
        <f t="shared" ca="1" si="19"/>
        <v>0</v>
      </c>
      <c r="DK26" s="10">
        <f t="shared" ca="1" si="19"/>
        <v>0</v>
      </c>
      <c r="DL26" s="48">
        <f t="shared" ca="1" si="19"/>
        <v>0</v>
      </c>
      <c r="DM26" s="10">
        <f t="shared" ca="1" si="19"/>
        <v>0</v>
      </c>
      <c r="DN26" s="10">
        <f t="shared" ca="1" si="19"/>
        <v>0</v>
      </c>
      <c r="DO26" s="10">
        <f t="shared" ca="1" si="19"/>
        <v>0</v>
      </c>
      <c r="DP26" s="10">
        <f t="shared" ca="1" si="19"/>
        <v>0</v>
      </c>
      <c r="DQ26" s="10">
        <f t="shared" ca="1" si="20"/>
        <v>0</v>
      </c>
      <c r="DR26" s="10">
        <f t="shared" ca="1" si="20"/>
        <v>0</v>
      </c>
      <c r="DS26" s="10">
        <f t="shared" ca="1" si="20"/>
        <v>0</v>
      </c>
      <c r="DT26" s="10">
        <f t="shared" ca="1" si="20"/>
        <v>0</v>
      </c>
      <c r="DU26" s="10">
        <f t="shared" ca="1" si="20"/>
        <v>0</v>
      </c>
      <c r="DV26" s="10">
        <f t="shared" ca="1" si="20"/>
        <v>0</v>
      </c>
      <c r="DW26" s="10">
        <f t="shared" ca="1" si="20"/>
        <v>0</v>
      </c>
      <c r="DX26" s="5"/>
      <c r="DY26" s="5"/>
      <c r="DZ26" s="49">
        <f>'[1]Precificador Hardware'!BX21</f>
        <v>30</v>
      </c>
      <c r="EA26" s="50">
        <f>'[1]Precificador Hardware'!K21</f>
        <v>0</v>
      </c>
      <c r="EB26" s="51">
        <f t="shared" si="21"/>
        <v>0</v>
      </c>
      <c r="EC26" s="4"/>
      <c r="ED26" s="4"/>
      <c r="EE26" s="49">
        <f>'[1]Precificador Hardware'!EN21</f>
        <v>0</v>
      </c>
      <c r="EF26" s="49">
        <f>'[1]Precificador Hardware'!EO21</f>
        <v>0</v>
      </c>
      <c r="EG26" s="49">
        <f>'[1]Precificador Hardware'!EP21</f>
        <v>0</v>
      </c>
      <c r="EH26" s="49">
        <f>'[1]Precificador Hardware'!EQ21</f>
        <v>0</v>
      </c>
      <c r="EI26" s="49">
        <f>'[1]Precificador Hardware'!ER21</f>
        <v>0</v>
      </c>
      <c r="EJ26" s="49">
        <f>'[1]Precificador Hardware'!ES21</f>
        <v>0</v>
      </c>
      <c r="EK26" s="49">
        <f>'[1]Precificador Hardware'!ET21</f>
        <v>0</v>
      </c>
      <c r="EL26" s="49">
        <f>'[1]Precificador Hardware'!EU21</f>
        <v>0</v>
      </c>
      <c r="EM26" s="49">
        <f>'[1]Precificador Hardware'!EV21</f>
        <v>0</v>
      </c>
      <c r="EN26" s="49">
        <f>'[1]Precificador Hardware'!EW21</f>
        <v>0</v>
      </c>
      <c r="EO26" s="49">
        <f>'[1]Precificador Hardware'!EX21</f>
        <v>0</v>
      </c>
      <c r="EP26" s="49">
        <f>'[1]Precificador Hardware'!EY21</f>
        <v>0</v>
      </c>
      <c r="EQ26" s="49">
        <f>'[1]Precificador Hardware'!EZ21</f>
        <v>0</v>
      </c>
      <c r="ER26" s="49">
        <f>'[1]Precificador Hardware'!FA21</f>
        <v>0</v>
      </c>
      <c r="ES26" s="49">
        <f>'[1]Precificador Hardware'!FB21</f>
        <v>0</v>
      </c>
      <c r="ET26" s="49">
        <f>'[1]Precificador Hardware'!FC21</f>
        <v>0</v>
      </c>
      <c r="EU26" s="49">
        <f>'[1]Precificador Hardware'!FD21</f>
        <v>0</v>
      </c>
      <c r="EV26" s="49">
        <f>'[1]Precificador Hardware'!FE21</f>
        <v>0</v>
      </c>
      <c r="EW26" s="49">
        <f>'[1]Precificador Hardware'!FF21</f>
        <v>0</v>
      </c>
      <c r="EX26" s="49">
        <f>'[1]Precificador Hardware'!FG21</f>
        <v>0</v>
      </c>
      <c r="EY26" s="49">
        <f>'[1]Precificador Hardware'!FH21</f>
        <v>0</v>
      </c>
      <c r="EZ26" s="49">
        <f>'[1]Precificador Hardware'!FI21</f>
        <v>0</v>
      </c>
      <c r="FA26" s="49">
        <f>'[1]Precificador Hardware'!FJ21</f>
        <v>0</v>
      </c>
      <c r="FB26" s="49">
        <f>'[1]Precificador Hardware'!FK21</f>
        <v>0</v>
      </c>
      <c r="FC26" s="49">
        <f>'[1]Precificador Hardware'!FL21</f>
        <v>0</v>
      </c>
      <c r="FD26" s="49">
        <f>'[1]Precificador Hardware'!FM21</f>
        <v>0</v>
      </c>
      <c r="FE26" s="49">
        <f>'[1]Precificador Hardware'!FN21</f>
        <v>0</v>
      </c>
      <c r="FF26" s="49">
        <f>'[1]Precificador Hardware'!FO21</f>
        <v>0</v>
      </c>
      <c r="FG26" s="49">
        <f>'[1]Precificador Hardware'!FP21</f>
        <v>0</v>
      </c>
      <c r="FH26" s="49">
        <f>'[1]Precificador Hardware'!FQ21</f>
        <v>0</v>
      </c>
      <c r="FI26" s="49">
        <f>'[1]Precificador Hardware'!FR21</f>
        <v>0</v>
      </c>
      <c r="FJ26" s="49">
        <f>'[1]Precificador Hardware'!FS21</f>
        <v>0</v>
      </c>
      <c r="FK26" s="49">
        <f>'[1]Precificador Hardware'!FT21</f>
        <v>0</v>
      </c>
      <c r="FL26" s="49">
        <f>'[1]Precificador Hardware'!FU21</f>
        <v>0</v>
      </c>
      <c r="FM26" s="49">
        <f>'[1]Precificador Hardware'!FV21</f>
        <v>0</v>
      </c>
      <c r="FN26" s="49">
        <f>'[1]Precificador Hardware'!FW21</f>
        <v>0</v>
      </c>
      <c r="FO26" s="49">
        <f>'[1]Precificador Hardware'!FX21</f>
        <v>0</v>
      </c>
      <c r="FP26" s="49">
        <f>'[1]Precificador Hardware'!FY21</f>
        <v>0</v>
      </c>
      <c r="FQ26" s="49">
        <f>'[1]Precificador Hardware'!FZ21</f>
        <v>0</v>
      </c>
      <c r="FR26" s="49">
        <f>'[1]Precificador Hardware'!GA21</f>
        <v>0</v>
      </c>
      <c r="FS26" s="49">
        <f>'[1]Precificador Hardware'!GB21</f>
        <v>0</v>
      </c>
      <c r="FT26" s="49">
        <f>'[1]Precificador Hardware'!GC21</f>
        <v>0</v>
      </c>
      <c r="FU26" s="49">
        <f>'[1]Precificador Hardware'!GD21</f>
        <v>0</v>
      </c>
      <c r="FV26" s="49">
        <f>'[1]Precificador Hardware'!GE21</f>
        <v>0</v>
      </c>
      <c r="FW26" s="49">
        <f>'[1]Precificador Hardware'!GF21</f>
        <v>0</v>
      </c>
      <c r="FX26" s="49">
        <f>'[1]Precificador Hardware'!GG21</f>
        <v>0</v>
      </c>
      <c r="FY26" s="49">
        <f>'[1]Precificador Hardware'!GH21</f>
        <v>0</v>
      </c>
      <c r="FZ26" s="49">
        <f>'[1]Precificador Hardware'!GI21</f>
        <v>0</v>
      </c>
      <c r="GA26" s="49">
        <f>'[1]Precificador Hardware'!GJ21</f>
        <v>0</v>
      </c>
      <c r="GB26" s="49">
        <f>'[1]Precificador Hardware'!GK21</f>
        <v>0</v>
      </c>
      <c r="GC26" s="49">
        <f>'[1]Precificador Hardware'!GL21</f>
        <v>0</v>
      </c>
      <c r="GD26" s="49">
        <f>'[1]Precificador Hardware'!GM21</f>
        <v>0</v>
      </c>
      <c r="GE26" s="49">
        <f>'[1]Precificador Hardware'!GN21</f>
        <v>0</v>
      </c>
      <c r="GF26" s="49">
        <f>'[1]Precificador Hardware'!GO21</f>
        <v>0</v>
      </c>
      <c r="GG26" s="49">
        <f>'[1]Precificador Hardware'!GP21</f>
        <v>0</v>
      </c>
      <c r="GH26" s="49">
        <f>'[1]Precificador Hardware'!GQ21</f>
        <v>0</v>
      </c>
      <c r="GI26" s="49">
        <f>'[1]Precificador Hardware'!GR21</f>
        <v>0</v>
      </c>
      <c r="GJ26" s="49">
        <f>'[1]Precificador Hardware'!GS21</f>
        <v>0</v>
      </c>
      <c r="GK26" s="49">
        <f>'[1]Precificador Hardware'!GT21</f>
        <v>0</v>
      </c>
      <c r="GL26" s="49">
        <f>'[1]Precificador Hardware'!GU21</f>
        <v>0</v>
      </c>
      <c r="GM26" s="49">
        <f>'[1]Precificador Hardware'!GV21</f>
        <v>0</v>
      </c>
      <c r="GN26" s="49">
        <f>'[1]Precificador Hardware'!GW21</f>
        <v>0</v>
      </c>
      <c r="GO26" s="49">
        <f>'[1]Precificador Hardware'!GX21</f>
        <v>0</v>
      </c>
      <c r="GP26" s="49">
        <f>'[1]Precificador Hardware'!GY21</f>
        <v>0</v>
      </c>
      <c r="GQ26" s="49">
        <f>'[1]Precificador Hardware'!GZ21</f>
        <v>0</v>
      </c>
      <c r="GR26" s="49">
        <f>'[1]Precificador Hardware'!HA21</f>
        <v>0</v>
      </c>
      <c r="GS26" s="49">
        <f>'[1]Precificador Hardware'!HB21</f>
        <v>0</v>
      </c>
      <c r="GT26" s="49">
        <f>'[1]Precificador Hardware'!HC21</f>
        <v>0</v>
      </c>
      <c r="GU26" s="49">
        <f>'[1]Precificador Hardware'!HD21</f>
        <v>0</v>
      </c>
      <c r="GV26" s="49">
        <f>'[1]Precificador Hardware'!HE21</f>
        <v>0</v>
      </c>
      <c r="GW26" s="49">
        <f>'[1]Precificador Hardware'!HF21</f>
        <v>0</v>
      </c>
      <c r="GX26" s="49">
        <f>'[1]Precificador Hardware'!HG21</f>
        <v>0</v>
      </c>
      <c r="GY26" s="49">
        <f>'[1]Precificador Hardware'!HH21</f>
        <v>0</v>
      </c>
      <c r="GZ26" s="49">
        <f>'[1]Precificador Hardware'!HI21</f>
        <v>0</v>
      </c>
      <c r="HA26" s="49">
        <f>'[1]Precificador Hardware'!HJ21</f>
        <v>0</v>
      </c>
      <c r="HB26" s="49">
        <f>'[1]Precificador Hardware'!HK21</f>
        <v>0</v>
      </c>
      <c r="HC26" s="49">
        <f>'[1]Precificador Hardware'!HL21</f>
        <v>0</v>
      </c>
      <c r="HD26" s="49">
        <f>'[1]Precificador Hardware'!HM21</f>
        <v>0</v>
      </c>
      <c r="HE26" s="49">
        <f>'[1]Precificador Hardware'!HN21</f>
        <v>0</v>
      </c>
      <c r="HF26" s="49">
        <f>'[1]Precificador Hardware'!HO21</f>
        <v>0</v>
      </c>
      <c r="HG26" s="49">
        <f>'[1]Precificador Hardware'!HP21</f>
        <v>0</v>
      </c>
      <c r="HH26" s="49">
        <f>'[1]Precificador Hardware'!HQ21</f>
        <v>0</v>
      </c>
      <c r="HI26" s="49">
        <f>'[1]Precificador Hardware'!HR21</f>
        <v>0</v>
      </c>
      <c r="HJ26" s="49">
        <f>'[1]Precificador Hardware'!HS21</f>
        <v>0</v>
      </c>
      <c r="HK26" s="49">
        <f>'[1]Precificador Hardware'!HT21</f>
        <v>0</v>
      </c>
      <c r="HL26" s="49">
        <f>'[1]Precificador Hardware'!HU21</f>
        <v>0</v>
      </c>
      <c r="HM26" s="49">
        <f>'[1]Precificador Hardware'!HV21</f>
        <v>0</v>
      </c>
      <c r="HN26" s="49">
        <f>'[1]Precificador Hardware'!HW21</f>
        <v>0</v>
      </c>
      <c r="HO26" s="49">
        <f>'[1]Precificador Hardware'!HX21</f>
        <v>0</v>
      </c>
      <c r="HP26" s="49">
        <f>'[1]Precificador Hardware'!HY21</f>
        <v>0</v>
      </c>
      <c r="HQ26" s="49">
        <f>'[1]Precificador Hardware'!HZ21</f>
        <v>0</v>
      </c>
      <c r="HR26" s="49">
        <f>'[1]Precificador Hardware'!IA21</f>
        <v>0</v>
      </c>
      <c r="HS26" s="49">
        <f>'[1]Precificador Hardware'!IB21</f>
        <v>0</v>
      </c>
      <c r="HT26" s="49">
        <f>'[1]Precificador Hardware'!IC21</f>
        <v>0</v>
      </c>
      <c r="HU26" s="49">
        <f>'[1]Precificador Hardware'!ID21</f>
        <v>0</v>
      </c>
      <c r="HV26" s="49">
        <f>'[1]Precificador Hardware'!IE21</f>
        <v>0</v>
      </c>
      <c r="HW26" s="49">
        <f>'[1]Precificador Hardware'!IF21</f>
        <v>0</v>
      </c>
      <c r="HX26" s="49">
        <f>'[1]Precificador Hardware'!IG21</f>
        <v>0</v>
      </c>
      <c r="HY26" s="49">
        <f>'[1]Precificador Hardware'!IH21</f>
        <v>0</v>
      </c>
      <c r="HZ26" s="49">
        <f>'[1]Precificador Hardware'!II21</f>
        <v>0</v>
      </c>
      <c r="IA26" s="49">
        <f>'[1]Precificador Hardware'!IJ21</f>
        <v>0</v>
      </c>
      <c r="IB26" s="49">
        <f>'[1]Precificador Hardware'!IK21</f>
        <v>0</v>
      </c>
      <c r="IC26" s="49">
        <f>'[1]Precificador Hardware'!IL21</f>
        <v>0</v>
      </c>
      <c r="ID26" s="49">
        <f>'[1]Precificador Hardware'!IM21</f>
        <v>0</v>
      </c>
      <c r="IE26" s="49">
        <f>'[1]Precificador Hardware'!IN21</f>
        <v>0</v>
      </c>
      <c r="IF26" s="49">
        <f>'[1]Precificador Hardware'!IO21</f>
        <v>0</v>
      </c>
      <c r="IG26" s="49">
        <f>'[1]Precificador Hardware'!IP21</f>
        <v>0</v>
      </c>
      <c r="IH26" s="49">
        <f>'[1]Precificador Hardware'!IQ21</f>
        <v>0</v>
      </c>
      <c r="II26" s="49">
        <f>'[1]Precificador Hardware'!IR21</f>
        <v>0</v>
      </c>
      <c r="IJ26" s="49">
        <f>'[1]Precificador Hardware'!IS21</f>
        <v>0</v>
      </c>
      <c r="IK26" s="49">
        <f>'[1]Precificador Hardware'!IT21</f>
        <v>0</v>
      </c>
      <c r="IL26" s="49">
        <f>'[1]Precificador Hardware'!IU21</f>
        <v>0</v>
      </c>
      <c r="IM26" s="49">
        <f>'[1]Precificador Hardware'!IV21</f>
        <v>0</v>
      </c>
      <c r="IN26" s="49">
        <f>'[1]Precificador Hardware'!IW21</f>
        <v>0</v>
      </c>
      <c r="IO26" s="49">
        <f>'[1]Precificador Hardware'!IX21</f>
        <v>0</v>
      </c>
      <c r="IP26" s="49">
        <f>'[1]Precificador Hardware'!IY21</f>
        <v>0</v>
      </c>
      <c r="IQ26" s="49">
        <f>'[1]Precificador Hardware'!IZ21</f>
        <v>0</v>
      </c>
      <c r="IR26" s="49">
        <f>'[1]Precificador Hardware'!JA21</f>
        <v>0</v>
      </c>
      <c r="IS26" s="49">
        <f>'[1]Precificador Hardware'!JB21</f>
        <v>0</v>
      </c>
      <c r="IT26" s="49">
        <f>'[1]Precificador Hardware'!JC21</f>
        <v>0</v>
      </c>
    </row>
    <row r="27" spans="1:254" ht="15" hidden="1" x14ac:dyDescent="0.35">
      <c r="A27" s="1"/>
      <c r="B27" s="43" t="str">
        <f>IFERROR('[1]Precificador Hardware'!$AJ22,0)</f>
        <v/>
      </c>
      <c r="C27" s="44">
        <f t="shared" si="12"/>
        <v>0</v>
      </c>
      <c r="D27" s="44"/>
      <c r="E27" s="45" t="str">
        <f>IFERROR('[1]Precificador Hardware'!$F22,0)</f>
        <v/>
      </c>
      <c r="F27" s="46"/>
      <c r="G27" s="4"/>
      <c r="H27" s="10">
        <f t="shared" ca="1" si="22"/>
        <v>0</v>
      </c>
      <c r="I27" s="10">
        <f t="shared" ca="1" si="13"/>
        <v>0</v>
      </c>
      <c r="J27" s="10">
        <f t="shared" ca="1" si="13"/>
        <v>0</v>
      </c>
      <c r="K27" s="10">
        <f t="shared" ca="1" si="13"/>
        <v>0</v>
      </c>
      <c r="L27" s="10">
        <f t="shared" ca="1" si="13"/>
        <v>0</v>
      </c>
      <c r="M27" s="10">
        <f t="shared" ca="1" si="13"/>
        <v>0</v>
      </c>
      <c r="N27" s="10">
        <f t="shared" ca="1" si="13"/>
        <v>0</v>
      </c>
      <c r="O27" s="10">
        <f t="shared" ca="1" si="13"/>
        <v>0</v>
      </c>
      <c r="P27" s="10">
        <f t="shared" ca="1" si="13"/>
        <v>0</v>
      </c>
      <c r="Q27" s="10">
        <f t="shared" ca="1" si="13"/>
        <v>0</v>
      </c>
      <c r="R27" s="10">
        <f t="shared" ca="1" si="13"/>
        <v>0</v>
      </c>
      <c r="S27" s="10">
        <f t="shared" ca="1" si="13"/>
        <v>0</v>
      </c>
      <c r="T27" s="48">
        <f t="shared" ca="1" si="13"/>
        <v>0</v>
      </c>
      <c r="U27" s="10">
        <f t="shared" ca="1" si="13"/>
        <v>0</v>
      </c>
      <c r="V27" s="10">
        <f t="shared" ca="1" si="13"/>
        <v>0</v>
      </c>
      <c r="W27" s="10">
        <f t="shared" ca="1" si="13"/>
        <v>0</v>
      </c>
      <c r="X27" s="10">
        <f t="shared" ca="1" si="13"/>
        <v>0</v>
      </c>
      <c r="Y27" s="10">
        <f t="shared" ca="1" si="14"/>
        <v>0</v>
      </c>
      <c r="Z27" s="10">
        <f t="shared" ca="1" si="14"/>
        <v>0</v>
      </c>
      <c r="AA27" s="10">
        <f t="shared" ca="1" si="14"/>
        <v>0</v>
      </c>
      <c r="AB27" s="10">
        <f t="shared" ca="1" si="14"/>
        <v>0</v>
      </c>
      <c r="AC27" s="10">
        <f t="shared" ca="1" si="14"/>
        <v>0</v>
      </c>
      <c r="AD27" s="10">
        <f t="shared" ca="1" si="14"/>
        <v>0</v>
      </c>
      <c r="AE27" s="10">
        <f t="shared" ca="1" si="14"/>
        <v>0</v>
      </c>
      <c r="AF27" s="48">
        <f t="shared" ca="1" si="14"/>
        <v>0</v>
      </c>
      <c r="AG27" s="10">
        <f t="shared" ca="1" si="14"/>
        <v>0</v>
      </c>
      <c r="AH27" s="10">
        <f t="shared" ca="1" si="14"/>
        <v>0</v>
      </c>
      <c r="AI27" s="10">
        <f t="shared" ca="1" si="14"/>
        <v>0</v>
      </c>
      <c r="AJ27" s="10">
        <f t="shared" ca="1" si="14"/>
        <v>0</v>
      </c>
      <c r="AK27" s="10">
        <f t="shared" ca="1" si="14"/>
        <v>0</v>
      </c>
      <c r="AL27" s="10">
        <f t="shared" ca="1" si="14"/>
        <v>0</v>
      </c>
      <c r="AM27" s="10">
        <f t="shared" ca="1" si="14"/>
        <v>0</v>
      </c>
      <c r="AN27" s="10">
        <f t="shared" ca="1" si="14"/>
        <v>0</v>
      </c>
      <c r="AO27" s="10">
        <f t="shared" ca="1" si="15"/>
        <v>0</v>
      </c>
      <c r="AP27" s="10">
        <f t="shared" ca="1" si="15"/>
        <v>0</v>
      </c>
      <c r="AQ27" s="10">
        <f t="shared" ca="1" si="15"/>
        <v>0</v>
      </c>
      <c r="AR27" s="48">
        <f t="shared" ca="1" si="15"/>
        <v>0</v>
      </c>
      <c r="AS27" s="10">
        <f t="shared" ca="1" si="15"/>
        <v>0</v>
      </c>
      <c r="AT27" s="10">
        <f t="shared" ca="1" si="15"/>
        <v>0</v>
      </c>
      <c r="AU27" s="10">
        <f t="shared" ca="1" si="15"/>
        <v>0</v>
      </c>
      <c r="AV27" s="10">
        <f t="shared" ca="1" si="15"/>
        <v>0</v>
      </c>
      <c r="AW27" s="10">
        <f t="shared" ca="1" si="15"/>
        <v>0</v>
      </c>
      <c r="AX27" s="10">
        <f t="shared" ca="1" si="15"/>
        <v>0</v>
      </c>
      <c r="AY27" s="10">
        <f t="shared" ca="1" si="15"/>
        <v>0</v>
      </c>
      <c r="AZ27" s="10">
        <f t="shared" ca="1" si="15"/>
        <v>0</v>
      </c>
      <c r="BA27" s="10">
        <f t="shared" ca="1" si="15"/>
        <v>0</v>
      </c>
      <c r="BB27" s="10">
        <f t="shared" ca="1" si="15"/>
        <v>0</v>
      </c>
      <c r="BC27" s="10">
        <f t="shared" ca="1" si="15"/>
        <v>0</v>
      </c>
      <c r="BD27" s="48">
        <f t="shared" ca="1" si="15"/>
        <v>0</v>
      </c>
      <c r="BE27" s="10">
        <f t="shared" ca="1" si="16"/>
        <v>0</v>
      </c>
      <c r="BF27" s="10">
        <f t="shared" ca="1" si="16"/>
        <v>0</v>
      </c>
      <c r="BG27" s="10">
        <f t="shared" ca="1" si="16"/>
        <v>0</v>
      </c>
      <c r="BH27" s="10">
        <f t="shared" ca="1" si="16"/>
        <v>0</v>
      </c>
      <c r="BI27" s="10">
        <f t="shared" ca="1" si="16"/>
        <v>0</v>
      </c>
      <c r="BJ27" s="10">
        <f t="shared" ca="1" si="16"/>
        <v>0</v>
      </c>
      <c r="BK27" s="10">
        <f t="shared" ca="1" si="16"/>
        <v>0</v>
      </c>
      <c r="BL27" s="10">
        <f t="shared" ca="1" si="16"/>
        <v>0</v>
      </c>
      <c r="BM27" s="10">
        <f t="shared" ca="1" si="16"/>
        <v>0</v>
      </c>
      <c r="BN27" s="10">
        <f t="shared" ca="1" si="16"/>
        <v>0</v>
      </c>
      <c r="BO27" s="10">
        <f t="shared" ca="1" si="16"/>
        <v>0</v>
      </c>
      <c r="BP27" s="48">
        <f t="shared" ca="1" si="16"/>
        <v>0</v>
      </c>
      <c r="BQ27" s="10">
        <f t="shared" ca="1" si="16"/>
        <v>0</v>
      </c>
      <c r="BR27" s="10">
        <f t="shared" ca="1" si="16"/>
        <v>0</v>
      </c>
      <c r="BS27" s="10">
        <f t="shared" ca="1" si="16"/>
        <v>0</v>
      </c>
      <c r="BT27" s="10">
        <f t="shared" ca="1" si="16"/>
        <v>0</v>
      </c>
      <c r="BU27" s="10">
        <f t="shared" ca="1" si="17"/>
        <v>0</v>
      </c>
      <c r="BV27" s="10">
        <f t="shared" ca="1" si="17"/>
        <v>0</v>
      </c>
      <c r="BW27" s="10">
        <f t="shared" ca="1" si="17"/>
        <v>0</v>
      </c>
      <c r="BX27" s="10">
        <f t="shared" ca="1" si="17"/>
        <v>0</v>
      </c>
      <c r="BY27" s="10">
        <f t="shared" ca="1" si="17"/>
        <v>0</v>
      </c>
      <c r="BZ27" s="10">
        <f t="shared" ca="1" si="17"/>
        <v>0</v>
      </c>
      <c r="CA27" s="10">
        <f t="shared" ca="1" si="17"/>
        <v>0</v>
      </c>
      <c r="CB27" s="48">
        <f t="shared" ca="1" si="17"/>
        <v>0</v>
      </c>
      <c r="CC27" s="10">
        <f t="shared" ca="1" si="17"/>
        <v>0</v>
      </c>
      <c r="CD27" s="10">
        <f t="shared" ca="1" si="17"/>
        <v>0</v>
      </c>
      <c r="CE27" s="10">
        <f t="shared" ca="1" si="17"/>
        <v>0</v>
      </c>
      <c r="CF27" s="10">
        <f t="shared" ca="1" si="17"/>
        <v>0</v>
      </c>
      <c r="CG27" s="10">
        <f t="shared" ca="1" si="17"/>
        <v>0</v>
      </c>
      <c r="CH27" s="10">
        <f t="shared" ca="1" si="17"/>
        <v>0</v>
      </c>
      <c r="CI27" s="10">
        <f t="shared" ca="1" si="17"/>
        <v>0</v>
      </c>
      <c r="CJ27" s="10">
        <f t="shared" ca="1" si="17"/>
        <v>0</v>
      </c>
      <c r="CK27" s="10">
        <f t="shared" ca="1" si="18"/>
        <v>0</v>
      </c>
      <c r="CL27" s="10">
        <f t="shared" ca="1" si="18"/>
        <v>0</v>
      </c>
      <c r="CM27" s="10">
        <f t="shared" ca="1" si="18"/>
        <v>0</v>
      </c>
      <c r="CN27" s="48">
        <f t="shared" ca="1" si="18"/>
        <v>0</v>
      </c>
      <c r="CO27" s="10">
        <f t="shared" ca="1" si="18"/>
        <v>0</v>
      </c>
      <c r="CP27" s="10">
        <f t="shared" ca="1" si="18"/>
        <v>0</v>
      </c>
      <c r="CQ27" s="10">
        <f t="shared" ca="1" si="18"/>
        <v>0</v>
      </c>
      <c r="CR27" s="10">
        <f t="shared" ca="1" si="18"/>
        <v>0</v>
      </c>
      <c r="CS27" s="10">
        <f t="shared" ca="1" si="18"/>
        <v>0</v>
      </c>
      <c r="CT27" s="10">
        <f t="shared" ca="1" si="18"/>
        <v>0</v>
      </c>
      <c r="CU27" s="10">
        <f t="shared" ca="1" si="18"/>
        <v>0</v>
      </c>
      <c r="CV27" s="10">
        <f t="shared" ca="1" si="18"/>
        <v>0</v>
      </c>
      <c r="CW27" s="10">
        <f t="shared" ca="1" si="18"/>
        <v>0</v>
      </c>
      <c r="CX27" s="10">
        <f t="shared" ca="1" si="18"/>
        <v>0</v>
      </c>
      <c r="CY27" s="10">
        <f t="shared" ca="1" si="18"/>
        <v>0</v>
      </c>
      <c r="CZ27" s="48">
        <f t="shared" ca="1" si="18"/>
        <v>0</v>
      </c>
      <c r="DA27" s="10">
        <f t="shared" ca="1" si="19"/>
        <v>0</v>
      </c>
      <c r="DB27" s="10">
        <f t="shared" ca="1" si="19"/>
        <v>0</v>
      </c>
      <c r="DC27" s="10">
        <f t="shared" ca="1" si="19"/>
        <v>0</v>
      </c>
      <c r="DD27" s="10">
        <f t="shared" ca="1" si="19"/>
        <v>0</v>
      </c>
      <c r="DE27" s="10">
        <f t="shared" ca="1" si="19"/>
        <v>0</v>
      </c>
      <c r="DF27" s="10">
        <f t="shared" ca="1" si="19"/>
        <v>0</v>
      </c>
      <c r="DG27" s="10">
        <f t="shared" ca="1" si="19"/>
        <v>0</v>
      </c>
      <c r="DH27" s="10">
        <f t="shared" ca="1" si="19"/>
        <v>0</v>
      </c>
      <c r="DI27" s="10">
        <f t="shared" ca="1" si="19"/>
        <v>0</v>
      </c>
      <c r="DJ27" s="10">
        <f t="shared" ca="1" si="19"/>
        <v>0</v>
      </c>
      <c r="DK27" s="10">
        <f t="shared" ca="1" si="19"/>
        <v>0</v>
      </c>
      <c r="DL27" s="48">
        <f t="shared" ca="1" si="19"/>
        <v>0</v>
      </c>
      <c r="DM27" s="10">
        <f t="shared" ca="1" si="19"/>
        <v>0</v>
      </c>
      <c r="DN27" s="10">
        <f t="shared" ca="1" si="19"/>
        <v>0</v>
      </c>
      <c r="DO27" s="10">
        <f t="shared" ca="1" si="19"/>
        <v>0</v>
      </c>
      <c r="DP27" s="10">
        <f t="shared" ca="1" si="19"/>
        <v>0</v>
      </c>
      <c r="DQ27" s="10">
        <f t="shared" ca="1" si="20"/>
        <v>0</v>
      </c>
      <c r="DR27" s="10">
        <f t="shared" ca="1" si="20"/>
        <v>0</v>
      </c>
      <c r="DS27" s="10">
        <f t="shared" ca="1" si="20"/>
        <v>0</v>
      </c>
      <c r="DT27" s="10">
        <f t="shared" ca="1" si="20"/>
        <v>0</v>
      </c>
      <c r="DU27" s="10">
        <f t="shared" ca="1" si="20"/>
        <v>0</v>
      </c>
      <c r="DV27" s="10">
        <f t="shared" ca="1" si="20"/>
        <v>0</v>
      </c>
      <c r="DW27" s="10">
        <f t="shared" ca="1" si="20"/>
        <v>0</v>
      </c>
      <c r="DX27" s="5"/>
      <c r="DY27" s="5"/>
      <c r="DZ27" s="49">
        <f>'[1]Precificador Hardware'!BX22</f>
        <v>30</v>
      </c>
      <c r="EA27" s="50">
        <f>'[1]Precificador Hardware'!K22</f>
        <v>0</v>
      </c>
      <c r="EB27" s="51">
        <f t="shared" si="21"/>
        <v>0</v>
      </c>
      <c r="EC27" s="4"/>
      <c r="ED27" s="4"/>
      <c r="EE27" s="49">
        <f>'[1]Precificador Hardware'!EN22</f>
        <v>0</v>
      </c>
      <c r="EF27" s="49">
        <f>'[1]Precificador Hardware'!EO22</f>
        <v>0</v>
      </c>
      <c r="EG27" s="49">
        <f>'[1]Precificador Hardware'!EP22</f>
        <v>0</v>
      </c>
      <c r="EH27" s="49">
        <f>'[1]Precificador Hardware'!EQ22</f>
        <v>0</v>
      </c>
      <c r="EI27" s="49">
        <f>'[1]Precificador Hardware'!ER22</f>
        <v>0</v>
      </c>
      <c r="EJ27" s="49">
        <f>'[1]Precificador Hardware'!ES22</f>
        <v>0</v>
      </c>
      <c r="EK27" s="49">
        <f>'[1]Precificador Hardware'!ET22</f>
        <v>0</v>
      </c>
      <c r="EL27" s="49">
        <f>'[1]Precificador Hardware'!EU22</f>
        <v>0</v>
      </c>
      <c r="EM27" s="49">
        <f>'[1]Precificador Hardware'!EV22</f>
        <v>0</v>
      </c>
      <c r="EN27" s="49">
        <f>'[1]Precificador Hardware'!EW22</f>
        <v>0</v>
      </c>
      <c r="EO27" s="49">
        <f>'[1]Precificador Hardware'!EX22</f>
        <v>0</v>
      </c>
      <c r="EP27" s="49">
        <f>'[1]Precificador Hardware'!EY22</f>
        <v>0</v>
      </c>
      <c r="EQ27" s="49">
        <f>'[1]Precificador Hardware'!EZ22</f>
        <v>0</v>
      </c>
      <c r="ER27" s="49">
        <f>'[1]Precificador Hardware'!FA22</f>
        <v>0</v>
      </c>
      <c r="ES27" s="49">
        <f>'[1]Precificador Hardware'!FB22</f>
        <v>0</v>
      </c>
      <c r="ET27" s="49">
        <f>'[1]Precificador Hardware'!FC22</f>
        <v>0</v>
      </c>
      <c r="EU27" s="49">
        <f>'[1]Precificador Hardware'!FD22</f>
        <v>0</v>
      </c>
      <c r="EV27" s="49">
        <f>'[1]Precificador Hardware'!FE22</f>
        <v>0</v>
      </c>
      <c r="EW27" s="49">
        <f>'[1]Precificador Hardware'!FF22</f>
        <v>0</v>
      </c>
      <c r="EX27" s="49">
        <f>'[1]Precificador Hardware'!FG22</f>
        <v>0</v>
      </c>
      <c r="EY27" s="49">
        <f>'[1]Precificador Hardware'!FH22</f>
        <v>0</v>
      </c>
      <c r="EZ27" s="49">
        <f>'[1]Precificador Hardware'!FI22</f>
        <v>0</v>
      </c>
      <c r="FA27" s="49">
        <f>'[1]Precificador Hardware'!FJ22</f>
        <v>0</v>
      </c>
      <c r="FB27" s="49">
        <f>'[1]Precificador Hardware'!FK22</f>
        <v>0</v>
      </c>
      <c r="FC27" s="49">
        <f>'[1]Precificador Hardware'!FL22</f>
        <v>0</v>
      </c>
      <c r="FD27" s="49">
        <f>'[1]Precificador Hardware'!FM22</f>
        <v>0</v>
      </c>
      <c r="FE27" s="49">
        <f>'[1]Precificador Hardware'!FN22</f>
        <v>0</v>
      </c>
      <c r="FF27" s="49">
        <f>'[1]Precificador Hardware'!FO22</f>
        <v>0</v>
      </c>
      <c r="FG27" s="49">
        <f>'[1]Precificador Hardware'!FP22</f>
        <v>0</v>
      </c>
      <c r="FH27" s="49">
        <f>'[1]Precificador Hardware'!FQ22</f>
        <v>0</v>
      </c>
      <c r="FI27" s="49">
        <f>'[1]Precificador Hardware'!FR22</f>
        <v>0</v>
      </c>
      <c r="FJ27" s="49">
        <f>'[1]Precificador Hardware'!FS22</f>
        <v>0</v>
      </c>
      <c r="FK27" s="49">
        <f>'[1]Precificador Hardware'!FT22</f>
        <v>0</v>
      </c>
      <c r="FL27" s="49">
        <f>'[1]Precificador Hardware'!FU22</f>
        <v>0</v>
      </c>
      <c r="FM27" s="49">
        <f>'[1]Precificador Hardware'!FV22</f>
        <v>0</v>
      </c>
      <c r="FN27" s="49">
        <f>'[1]Precificador Hardware'!FW22</f>
        <v>0</v>
      </c>
      <c r="FO27" s="49">
        <f>'[1]Precificador Hardware'!FX22</f>
        <v>0</v>
      </c>
      <c r="FP27" s="49">
        <f>'[1]Precificador Hardware'!FY22</f>
        <v>0</v>
      </c>
      <c r="FQ27" s="49">
        <f>'[1]Precificador Hardware'!FZ22</f>
        <v>0</v>
      </c>
      <c r="FR27" s="49">
        <f>'[1]Precificador Hardware'!GA22</f>
        <v>0</v>
      </c>
      <c r="FS27" s="49">
        <f>'[1]Precificador Hardware'!GB22</f>
        <v>0</v>
      </c>
      <c r="FT27" s="49">
        <f>'[1]Precificador Hardware'!GC22</f>
        <v>0</v>
      </c>
      <c r="FU27" s="49">
        <f>'[1]Precificador Hardware'!GD22</f>
        <v>0</v>
      </c>
      <c r="FV27" s="49">
        <f>'[1]Precificador Hardware'!GE22</f>
        <v>0</v>
      </c>
      <c r="FW27" s="49">
        <f>'[1]Precificador Hardware'!GF22</f>
        <v>0</v>
      </c>
      <c r="FX27" s="49">
        <f>'[1]Precificador Hardware'!GG22</f>
        <v>0</v>
      </c>
      <c r="FY27" s="49">
        <f>'[1]Precificador Hardware'!GH22</f>
        <v>0</v>
      </c>
      <c r="FZ27" s="49">
        <f>'[1]Precificador Hardware'!GI22</f>
        <v>0</v>
      </c>
      <c r="GA27" s="49">
        <f>'[1]Precificador Hardware'!GJ22</f>
        <v>0</v>
      </c>
      <c r="GB27" s="49">
        <f>'[1]Precificador Hardware'!GK22</f>
        <v>0</v>
      </c>
      <c r="GC27" s="49">
        <f>'[1]Precificador Hardware'!GL22</f>
        <v>0</v>
      </c>
      <c r="GD27" s="49">
        <f>'[1]Precificador Hardware'!GM22</f>
        <v>0</v>
      </c>
      <c r="GE27" s="49">
        <f>'[1]Precificador Hardware'!GN22</f>
        <v>0</v>
      </c>
      <c r="GF27" s="49">
        <f>'[1]Precificador Hardware'!GO22</f>
        <v>0</v>
      </c>
      <c r="GG27" s="49">
        <f>'[1]Precificador Hardware'!GP22</f>
        <v>0</v>
      </c>
      <c r="GH27" s="49">
        <f>'[1]Precificador Hardware'!GQ22</f>
        <v>0</v>
      </c>
      <c r="GI27" s="49">
        <f>'[1]Precificador Hardware'!GR22</f>
        <v>0</v>
      </c>
      <c r="GJ27" s="49">
        <f>'[1]Precificador Hardware'!GS22</f>
        <v>0</v>
      </c>
      <c r="GK27" s="49">
        <f>'[1]Precificador Hardware'!GT22</f>
        <v>0</v>
      </c>
      <c r="GL27" s="49">
        <f>'[1]Precificador Hardware'!GU22</f>
        <v>0</v>
      </c>
      <c r="GM27" s="49">
        <f>'[1]Precificador Hardware'!GV22</f>
        <v>0</v>
      </c>
      <c r="GN27" s="49">
        <f>'[1]Precificador Hardware'!GW22</f>
        <v>0</v>
      </c>
      <c r="GO27" s="49">
        <f>'[1]Precificador Hardware'!GX22</f>
        <v>0</v>
      </c>
      <c r="GP27" s="49">
        <f>'[1]Precificador Hardware'!GY22</f>
        <v>0</v>
      </c>
      <c r="GQ27" s="49">
        <f>'[1]Precificador Hardware'!GZ22</f>
        <v>0</v>
      </c>
      <c r="GR27" s="49">
        <f>'[1]Precificador Hardware'!HA22</f>
        <v>0</v>
      </c>
      <c r="GS27" s="49">
        <f>'[1]Precificador Hardware'!HB22</f>
        <v>0</v>
      </c>
      <c r="GT27" s="49">
        <f>'[1]Precificador Hardware'!HC22</f>
        <v>0</v>
      </c>
      <c r="GU27" s="49">
        <f>'[1]Precificador Hardware'!HD22</f>
        <v>0</v>
      </c>
      <c r="GV27" s="49">
        <f>'[1]Precificador Hardware'!HE22</f>
        <v>0</v>
      </c>
      <c r="GW27" s="49">
        <f>'[1]Precificador Hardware'!HF22</f>
        <v>0</v>
      </c>
      <c r="GX27" s="49">
        <f>'[1]Precificador Hardware'!HG22</f>
        <v>0</v>
      </c>
      <c r="GY27" s="49">
        <f>'[1]Precificador Hardware'!HH22</f>
        <v>0</v>
      </c>
      <c r="GZ27" s="49">
        <f>'[1]Precificador Hardware'!HI22</f>
        <v>0</v>
      </c>
      <c r="HA27" s="49">
        <f>'[1]Precificador Hardware'!HJ22</f>
        <v>0</v>
      </c>
      <c r="HB27" s="49">
        <f>'[1]Precificador Hardware'!HK22</f>
        <v>0</v>
      </c>
      <c r="HC27" s="49">
        <f>'[1]Precificador Hardware'!HL22</f>
        <v>0</v>
      </c>
      <c r="HD27" s="49">
        <f>'[1]Precificador Hardware'!HM22</f>
        <v>0</v>
      </c>
      <c r="HE27" s="49">
        <f>'[1]Precificador Hardware'!HN22</f>
        <v>0</v>
      </c>
      <c r="HF27" s="49">
        <f>'[1]Precificador Hardware'!HO22</f>
        <v>0</v>
      </c>
      <c r="HG27" s="49">
        <f>'[1]Precificador Hardware'!HP22</f>
        <v>0</v>
      </c>
      <c r="HH27" s="49">
        <f>'[1]Precificador Hardware'!HQ22</f>
        <v>0</v>
      </c>
      <c r="HI27" s="49">
        <f>'[1]Precificador Hardware'!HR22</f>
        <v>0</v>
      </c>
      <c r="HJ27" s="49">
        <f>'[1]Precificador Hardware'!HS22</f>
        <v>0</v>
      </c>
      <c r="HK27" s="49">
        <f>'[1]Precificador Hardware'!HT22</f>
        <v>0</v>
      </c>
      <c r="HL27" s="49">
        <f>'[1]Precificador Hardware'!HU22</f>
        <v>0</v>
      </c>
      <c r="HM27" s="49">
        <f>'[1]Precificador Hardware'!HV22</f>
        <v>0</v>
      </c>
      <c r="HN27" s="49">
        <f>'[1]Precificador Hardware'!HW22</f>
        <v>0</v>
      </c>
      <c r="HO27" s="49">
        <f>'[1]Precificador Hardware'!HX22</f>
        <v>0</v>
      </c>
      <c r="HP27" s="49">
        <f>'[1]Precificador Hardware'!HY22</f>
        <v>0</v>
      </c>
      <c r="HQ27" s="49">
        <f>'[1]Precificador Hardware'!HZ22</f>
        <v>0</v>
      </c>
      <c r="HR27" s="49">
        <f>'[1]Precificador Hardware'!IA22</f>
        <v>0</v>
      </c>
      <c r="HS27" s="49">
        <f>'[1]Precificador Hardware'!IB22</f>
        <v>0</v>
      </c>
      <c r="HT27" s="49">
        <f>'[1]Precificador Hardware'!IC22</f>
        <v>0</v>
      </c>
      <c r="HU27" s="49">
        <f>'[1]Precificador Hardware'!ID22</f>
        <v>0</v>
      </c>
      <c r="HV27" s="49">
        <f>'[1]Precificador Hardware'!IE22</f>
        <v>0</v>
      </c>
      <c r="HW27" s="49">
        <f>'[1]Precificador Hardware'!IF22</f>
        <v>0</v>
      </c>
      <c r="HX27" s="49">
        <f>'[1]Precificador Hardware'!IG22</f>
        <v>0</v>
      </c>
      <c r="HY27" s="49">
        <f>'[1]Precificador Hardware'!IH22</f>
        <v>0</v>
      </c>
      <c r="HZ27" s="49">
        <f>'[1]Precificador Hardware'!II22</f>
        <v>0</v>
      </c>
      <c r="IA27" s="49">
        <f>'[1]Precificador Hardware'!IJ22</f>
        <v>0</v>
      </c>
      <c r="IB27" s="49">
        <f>'[1]Precificador Hardware'!IK22</f>
        <v>0</v>
      </c>
      <c r="IC27" s="49">
        <f>'[1]Precificador Hardware'!IL22</f>
        <v>0</v>
      </c>
      <c r="ID27" s="49">
        <f>'[1]Precificador Hardware'!IM22</f>
        <v>0</v>
      </c>
      <c r="IE27" s="49">
        <f>'[1]Precificador Hardware'!IN22</f>
        <v>0</v>
      </c>
      <c r="IF27" s="49">
        <f>'[1]Precificador Hardware'!IO22</f>
        <v>0</v>
      </c>
      <c r="IG27" s="49">
        <f>'[1]Precificador Hardware'!IP22</f>
        <v>0</v>
      </c>
      <c r="IH27" s="49">
        <f>'[1]Precificador Hardware'!IQ22</f>
        <v>0</v>
      </c>
      <c r="II27" s="49">
        <f>'[1]Precificador Hardware'!IR22</f>
        <v>0</v>
      </c>
      <c r="IJ27" s="49">
        <f>'[1]Precificador Hardware'!IS22</f>
        <v>0</v>
      </c>
      <c r="IK27" s="49">
        <f>'[1]Precificador Hardware'!IT22</f>
        <v>0</v>
      </c>
      <c r="IL27" s="49">
        <f>'[1]Precificador Hardware'!IU22</f>
        <v>0</v>
      </c>
      <c r="IM27" s="49">
        <f>'[1]Precificador Hardware'!IV22</f>
        <v>0</v>
      </c>
      <c r="IN27" s="49">
        <f>'[1]Precificador Hardware'!IW22</f>
        <v>0</v>
      </c>
      <c r="IO27" s="49">
        <f>'[1]Precificador Hardware'!IX22</f>
        <v>0</v>
      </c>
      <c r="IP27" s="49">
        <f>'[1]Precificador Hardware'!IY22</f>
        <v>0</v>
      </c>
      <c r="IQ27" s="49">
        <f>'[1]Precificador Hardware'!IZ22</f>
        <v>0</v>
      </c>
      <c r="IR27" s="49">
        <f>'[1]Precificador Hardware'!JA22</f>
        <v>0</v>
      </c>
      <c r="IS27" s="49">
        <f>'[1]Precificador Hardware'!JB22</f>
        <v>0</v>
      </c>
      <c r="IT27" s="49">
        <f>'[1]Precificador Hardware'!JC22</f>
        <v>0</v>
      </c>
    </row>
    <row r="28" spans="1:254" ht="15" hidden="1" x14ac:dyDescent="0.35">
      <c r="A28" s="1"/>
      <c r="B28" s="43" t="str">
        <f>IFERROR('[1]Precificador Hardware'!$AJ23,0)</f>
        <v/>
      </c>
      <c r="C28" s="44">
        <f t="shared" si="12"/>
        <v>0</v>
      </c>
      <c r="D28" s="44"/>
      <c r="E28" s="45" t="str">
        <f>IFERROR('[1]Precificador Hardware'!$F23,0)</f>
        <v/>
      </c>
      <c r="F28" s="46"/>
      <c r="G28" s="4"/>
      <c r="H28" s="10">
        <f t="shared" ca="1" si="22"/>
        <v>0</v>
      </c>
      <c r="I28" s="10">
        <f t="shared" ca="1" si="13"/>
        <v>0</v>
      </c>
      <c r="J28" s="10">
        <f t="shared" ca="1" si="13"/>
        <v>0</v>
      </c>
      <c r="K28" s="10">
        <f t="shared" ca="1" si="13"/>
        <v>0</v>
      </c>
      <c r="L28" s="10">
        <f t="shared" ca="1" si="13"/>
        <v>0</v>
      </c>
      <c r="M28" s="10">
        <f t="shared" ca="1" si="13"/>
        <v>0</v>
      </c>
      <c r="N28" s="10">
        <f t="shared" ca="1" si="13"/>
        <v>0</v>
      </c>
      <c r="O28" s="10">
        <f t="shared" ca="1" si="13"/>
        <v>0</v>
      </c>
      <c r="P28" s="10">
        <f t="shared" ca="1" si="13"/>
        <v>0</v>
      </c>
      <c r="Q28" s="10">
        <f t="shared" ca="1" si="13"/>
        <v>0</v>
      </c>
      <c r="R28" s="10">
        <f t="shared" ca="1" si="13"/>
        <v>0</v>
      </c>
      <c r="S28" s="10">
        <f t="shared" ca="1" si="13"/>
        <v>0</v>
      </c>
      <c r="T28" s="48">
        <f t="shared" ca="1" si="13"/>
        <v>0</v>
      </c>
      <c r="U28" s="10">
        <f t="shared" ca="1" si="13"/>
        <v>0</v>
      </c>
      <c r="V28" s="10">
        <f t="shared" ca="1" si="13"/>
        <v>0</v>
      </c>
      <c r="W28" s="10">
        <f t="shared" ca="1" si="13"/>
        <v>0</v>
      </c>
      <c r="X28" s="10">
        <f t="shared" ca="1" si="13"/>
        <v>0</v>
      </c>
      <c r="Y28" s="10">
        <f t="shared" ca="1" si="14"/>
        <v>0</v>
      </c>
      <c r="Z28" s="10">
        <f t="shared" ca="1" si="14"/>
        <v>0</v>
      </c>
      <c r="AA28" s="10">
        <f t="shared" ca="1" si="14"/>
        <v>0</v>
      </c>
      <c r="AB28" s="10">
        <f t="shared" ca="1" si="14"/>
        <v>0</v>
      </c>
      <c r="AC28" s="10">
        <f t="shared" ca="1" si="14"/>
        <v>0</v>
      </c>
      <c r="AD28" s="10">
        <f t="shared" ca="1" si="14"/>
        <v>0</v>
      </c>
      <c r="AE28" s="10">
        <f t="shared" ca="1" si="14"/>
        <v>0</v>
      </c>
      <c r="AF28" s="48">
        <f t="shared" ca="1" si="14"/>
        <v>0</v>
      </c>
      <c r="AG28" s="10">
        <f t="shared" ca="1" si="14"/>
        <v>0</v>
      </c>
      <c r="AH28" s="10">
        <f t="shared" ca="1" si="14"/>
        <v>0</v>
      </c>
      <c r="AI28" s="10">
        <f t="shared" ca="1" si="14"/>
        <v>0</v>
      </c>
      <c r="AJ28" s="10">
        <f t="shared" ca="1" si="14"/>
        <v>0</v>
      </c>
      <c r="AK28" s="10">
        <f t="shared" ca="1" si="14"/>
        <v>0</v>
      </c>
      <c r="AL28" s="10">
        <f t="shared" ca="1" si="14"/>
        <v>0</v>
      </c>
      <c r="AM28" s="10">
        <f t="shared" ca="1" si="14"/>
        <v>0</v>
      </c>
      <c r="AN28" s="10">
        <f t="shared" ca="1" si="14"/>
        <v>0</v>
      </c>
      <c r="AO28" s="10">
        <f t="shared" ca="1" si="15"/>
        <v>0</v>
      </c>
      <c r="AP28" s="10">
        <f t="shared" ca="1" si="15"/>
        <v>0</v>
      </c>
      <c r="AQ28" s="10">
        <f t="shared" ca="1" si="15"/>
        <v>0</v>
      </c>
      <c r="AR28" s="48">
        <f t="shared" ca="1" si="15"/>
        <v>0</v>
      </c>
      <c r="AS28" s="10">
        <f t="shared" ca="1" si="15"/>
        <v>0</v>
      </c>
      <c r="AT28" s="10">
        <f t="shared" ca="1" si="15"/>
        <v>0</v>
      </c>
      <c r="AU28" s="10">
        <f t="shared" ca="1" si="15"/>
        <v>0</v>
      </c>
      <c r="AV28" s="10">
        <f t="shared" ca="1" si="15"/>
        <v>0</v>
      </c>
      <c r="AW28" s="10">
        <f t="shared" ca="1" si="15"/>
        <v>0</v>
      </c>
      <c r="AX28" s="10">
        <f t="shared" ca="1" si="15"/>
        <v>0</v>
      </c>
      <c r="AY28" s="10">
        <f t="shared" ca="1" si="15"/>
        <v>0</v>
      </c>
      <c r="AZ28" s="10">
        <f t="shared" ca="1" si="15"/>
        <v>0</v>
      </c>
      <c r="BA28" s="10">
        <f t="shared" ca="1" si="15"/>
        <v>0</v>
      </c>
      <c r="BB28" s="10">
        <f t="shared" ca="1" si="15"/>
        <v>0</v>
      </c>
      <c r="BC28" s="10">
        <f t="shared" ca="1" si="15"/>
        <v>0</v>
      </c>
      <c r="BD28" s="48">
        <f t="shared" ca="1" si="15"/>
        <v>0</v>
      </c>
      <c r="BE28" s="10">
        <f t="shared" ca="1" si="16"/>
        <v>0</v>
      </c>
      <c r="BF28" s="10">
        <f t="shared" ca="1" si="16"/>
        <v>0</v>
      </c>
      <c r="BG28" s="10">
        <f t="shared" ca="1" si="16"/>
        <v>0</v>
      </c>
      <c r="BH28" s="10">
        <f t="shared" ca="1" si="16"/>
        <v>0</v>
      </c>
      <c r="BI28" s="10">
        <f t="shared" ca="1" si="16"/>
        <v>0</v>
      </c>
      <c r="BJ28" s="10">
        <f t="shared" ca="1" si="16"/>
        <v>0</v>
      </c>
      <c r="BK28" s="10">
        <f t="shared" ca="1" si="16"/>
        <v>0</v>
      </c>
      <c r="BL28" s="10">
        <f t="shared" ca="1" si="16"/>
        <v>0</v>
      </c>
      <c r="BM28" s="10">
        <f t="shared" ca="1" si="16"/>
        <v>0</v>
      </c>
      <c r="BN28" s="10">
        <f t="shared" ca="1" si="16"/>
        <v>0</v>
      </c>
      <c r="BO28" s="10">
        <f t="shared" ca="1" si="16"/>
        <v>0</v>
      </c>
      <c r="BP28" s="48">
        <f t="shared" ca="1" si="16"/>
        <v>0</v>
      </c>
      <c r="BQ28" s="10">
        <f t="shared" ca="1" si="16"/>
        <v>0</v>
      </c>
      <c r="BR28" s="10">
        <f t="shared" ca="1" si="16"/>
        <v>0</v>
      </c>
      <c r="BS28" s="10">
        <f t="shared" ca="1" si="16"/>
        <v>0</v>
      </c>
      <c r="BT28" s="10">
        <f t="shared" ca="1" si="16"/>
        <v>0</v>
      </c>
      <c r="BU28" s="10">
        <f t="shared" ca="1" si="17"/>
        <v>0</v>
      </c>
      <c r="BV28" s="10">
        <f t="shared" ca="1" si="17"/>
        <v>0</v>
      </c>
      <c r="BW28" s="10">
        <f t="shared" ca="1" si="17"/>
        <v>0</v>
      </c>
      <c r="BX28" s="10">
        <f t="shared" ca="1" si="17"/>
        <v>0</v>
      </c>
      <c r="BY28" s="10">
        <f t="shared" ca="1" si="17"/>
        <v>0</v>
      </c>
      <c r="BZ28" s="10">
        <f t="shared" ca="1" si="17"/>
        <v>0</v>
      </c>
      <c r="CA28" s="10">
        <f t="shared" ca="1" si="17"/>
        <v>0</v>
      </c>
      <c r="CB28" s="48">
        <f t="shared" ca="1" si="17"/>
        <v>0</v>
      </c>
      <c r="CC28" s="10">
        <f t="shared" ca="1" si="17"/>
        <v>0</v>
      </c>
      <c r="CD28" s="10">
        <f t="shared" ca="1" si="17"/>
        <v>0</v>
      </c>
      <c r="CE28" s="10">
        <f t="shared" ca="1" si="17"/>
        <v>0</v>
      </c>
      <c r="CF28" s="10">
        <f t="shared" ca="1" si="17"/>
        <v>0</v>
      </c>
      <c r="CG28" s="10">
        <f t="shared" ca="1" si="17"/>
        <v>0</v>
      </c>
      <c r="CH28" s="10">
        <f t="shared" ca="1" si="17"/>
        <v>0</v>
      </c>
      <c r="CI28" s="10">
        <f t="shared" ca="1" si="17"/>
        <v>0</v>
      </c>
      <c r="CJ28" s="10">
        <f t="shared" ca="1" si="17"/>
        <v>0</v>
      </c>
      <c r="CK28" s="10">
        <f t="shared" ca="1" si="18"/>
        <v>0</v>
      </c>
      <c r="CL28" s="10">
        <f t="shared" ca="1" si="18"/>
        <v>0</v>
      </c>
      <c r="CM28" s="10">
        <f t="shared" ca="1" si="18"/>
        <v>0</v>
      </c>
      <c r="CN28" s="48">
        <f t="shared" ca="1" si="18"/>
        <v>0</v>
      </c>
      <c r="CO28" s="10">
        <f t="shared" ca="1" si="18"/>
        <v>0</v>
      </c>
      <c r="CP28" s="10">
        <f t="shared" ca="1" si="18"/>
        <v>0</v>
      </c>
      <c r="CQ28" s="10">
        <f t="shared" ca="1" si="18"/>
        <v>0</v>
      </c>
      <c r="CR28" s="10">
        <f t="shared" ca="1" si="18"/>
        <v>0</v>
      </c>
      <c r="CS28" s="10">
        <f t="shared" ca="1" si="18"/>
        <v>0</v>
      </c>
      <c r="CT28" s="10">
        <f t="shared" ca="1" si="18"/>
        <v>0</v>
      </c>
      <c r="CU28" s="10">
        <f t="shared" ca="1" si="18"/>
        <v>0</v>
      </c>
      <c r="CV28" s="10">
        <f t="shared" ca="1" si="18"/>
        <v>0</v>
      </c>
      <c r="CW28" s="10">
        <f t="shared" ca="1" si="18"/>
        <v>0</v>
      </c>
      <c r="CX28" s="10">
        <f t="shared" ca="1" si="18"/>
        <v>0</v>
      </c>
      <c r="CY28" s="10">
        <f t="shared" ca="1" si="18"/>
        <v>0</v>
      </c>
      <c r="CZ28" s="48">
        <f t="shared" ca="1" si="18"/>
        <v>0</v>
      </c>
      <c r="DA28" s="10">
        <f t="shared" ca="1" si="19"/>
        <v>0</v>
      </c>
      <c r="DB28" s="10">
        <f t="shared" ca="1" si="19"/>
        <v>0</v>
      </c>
      <c r="DC28" s="10">
        <f t="shared" ca="1" si="19"/>
        <v>0</v>
      </c>
      <c r="DD28" s="10">
        <f t="shared" ca="1" si="19"/>
        <v>0</v>
      </c>
      <c r="DE28" s="10">
        <f t="shared" ca="1" si="19"/>
        <v>0</v>
      </c>
      <c r="DF28" s="10">
        <f t="shared" ca="1" si="19"/>
        <v>0</v>
      </c>
      <c r="DG28" s="10">
        <f t="shared" ca="1" si="19"/>
        <v>0</v>
      </c>
      <c r="DH28" s="10">
        <f t="shared" ca="1" si="19"/>
        <v>0</v>
      </c>
      <c r="DI28" s="10">
        <f t="shared" ca="1" si="19"/>
        <v>0</v>
      </c>
      <c r="DJ28" s="10">
        <f t="shared" ca="1" si="19"/>
        <v>0</v>
      </c>
      <c r="DK28" s="10">
        <f t="shared" ca="1" si="19"/>
        <v>0</v>
      </c>
      <c r="DL28" s="48">
        <f t="shared" ca="1" si="19"/>
        <v>0</v>
      </c>
      <c r="DM28" s="10">
        <f t="shared" ca="1" si="19"/>
        <v>0</v>
      </c>
      <c r="DN28" s="10">
        <f t="shared" ca="1" si="19"/>
        <v>0</v>
      </c>
      <c r="DO28" s="10">
        <f t="shared" ca="1" si="19"/>
        <v>0</v>
      </c>
      <c r="DP28" s="10">
        <f t="shared" ca="1" si="19"/>
        <v>0</v>
      </c>
      <c r="DQ28" s="10">
        <f t="shared" ca="1" si="20"/>
        <v>0</v>
      </c>
      <c r="DR28" s="10">
        <f t="shared" ca="1" si="20"/>
        <v>0</v>
      </c>
      <c r="DS28" s="10">
        <f t="shared" ca="1" si="20"/>
        <v>0</v>
      </c>
      <c r="DT28" s="10">
        <f t="shared" ca="1" si="20"/>
        <v>0</v>
      </c>
      <c r="DU28" s="10">
        <f t="shared" ca="1" si="20"/>
        <v>0</v>
      </c>
      <c r="DV28" s="10">
        <f t="shared" ca="1" si="20"/>
        <v>0</v>
      </c>
      <c r="DW28" s="10">
        <f t="shared" ca="1" si="20"/>
        <v>0</v>
      </c>
      <c r="DX28" s="5"/>
      <c r="DY28" s="5"/>
      <c r="DZ28" s="49">
        <f>'[1]Precificador Hardware'!BX23</f>
        <v>30</v>
      </c>
      <c r="EA28" s="50">
        <f>'[1]Precificador Hardware'!K23</f>
        <v>0</v>
      </c>
      <c r="EB28" s="51">
        <f t="shared" si="21"/>
        <v>0</v>
      </c>
      <c r="EC28" s="4"/>
      <c r="ED28" s="4"/>
      <c r="EE28" s="49">
        <f>'[1]Precificador Hardware'!EN23</f>
        <v>0</v>
      </c>
      <c r="EF28" s="49">
        <f>'[1]Precificador Hardware'!EO23</f>
        <v>0</v>
      </c>
      <c r="EG28" s="49">
        <f>'[1]Precificador Hardware'!EP23</f>
        <v>0</v>
      </c>
      <c r="EH28" s="49">
        <f>'[1]Precificador Hardware'!EQ23</f>
        <v>0</v>
      </c>
      <c r="EI28" s="49">
        <f>'[1]Precificador Hardware'!ER23</f>
        <v>0</v>
      </c>
      <c r="EJ28" s="49">
        <f>'[1]Precificador Hardware'!ES23</f>
        <v>0</v>
      </c>
      <c r="EK28" s="49">
        <f>'[1]Precificador Hardware'!ET23</f>
        <v>0</v>
      </c>
      <c r="EL28" s="49">
        <f>'[1]Precificador Hardware'!EU23</f>
        <v>0</v>
      </c>
      <c r="EM28" s="49">
        <f>'[1]Precificador Hardware'!EV23</f>
        <v>0</v>
      </c>
      <c r="EN28" s="49">
        <f>'[1]Precificador Hardware'!EW23</f>
        <v>0</v>
      </c>
      <c r="EO28" s="49">
        <f>'[1]Precificador Hardware'!EX23</f>
        <v>0</v>
      </c>
      <c r="EP28" s="49">
        <f>'[1]Precificador Hardware'!EY23</f>
        <v>0</v>
      </c>
      <c r="EQ28" s="49">
        <f>'[1]Precificador Hardware'!EZ23</f>
        <v>0</v>
      </c>
      <c r="ER28" s="49">
        <f>'[1]Precificador Hardware'!FA23</f>
        <v>0</v>
      </c>
      <c r="ES28" s="49">
        <f>'[1]Precificador Hardware'!FB23</f>
        <v>0</v>
      </c>
      <c r="ET28" s="49">
        <f>'[1]Precificador Hardware'!FC23</f>
        <v>0</v>
      </c>
      <c r="EU28" s="49">
        <f>'[1]Precificador Hardware'!FD23</f>
        <v>0</v>
      </c>
      <c r="EV28" s="49">
        <f>'[1]Precificador Hardware'!FE23</f>
        <v>0</v>
      </c>
      <c r="EW28" s="49">
        <f>'[1]Precificador Hardware'!FF23</f>
        <v>0</v>
      </c>
      <c r="EX28" s="49">
        <f>'[1]Precificador Hardware'!FG23</f>
        <v>0</v>
      </c>
      <c r="EY28" s="49">
        <f>'[1]Precificador Hardware'!FH23</f>
        <v>0</v>
      </c>
      <c r="EZ28" s="49">
        <f>'[1]Precificador Hardware'!FI23</f>
        <v>0</v>
      </c>
      <c r="FA28" s="49">
        <f>'[1]Precificador Hardware'!FJ23</f>
        <v>0</v>
      </c>
      <c r="FB28" s="49">
        <f>'[1]Precificador Hardware'!FK23</f>
        <v>0</v>
      </c>
      <c r="FC28" s="49">
        <f>'[1]Precificador Hardware'!FL23</f>
        <v>0</v>
      </c>
      <c r="FD28" s="49">
        <f>'[1]Precificador Hardware'!FM23</f>
        <v>0</v>
      </c>
      <c r="FE28" s="49">
        <f>'[1]Precificador Hardware'!FN23</f>
        <v>0</v>
      </c>
      <c r="FF28" s="49">
        <f>'[1]Precificador Hardware'!FO23</f>
        <v>0</v>
      </c>
      <c r="FG28" s="49">
        <f>'[1]Precificador Hardware'!FP23</f>
        <v>0</v>
      </c>
      <c r="FH28" s="49">
        <f>'[1]Precificador Hardware'!FQ23</f>
        <v>0</v>
      </c>
      <c r="FI28" s="49">
        <f>'[1]Precificador Hardware'!FR23</f>
        <v>0</v>
      </c>
      <c r="FJ28" s="49">
        <f>'[1]Precificador Hardware'!FS23</f>
        <v>0</v>
      </c>
      <c r="FK28" s="49">
        <f>'[1]Precificador Hardware'!FT23</f>
        <v>0</v>
      </c>
      <c r="FL28" s="49">
        <f>'[1]Precificador Hardware'!FU23</f>
        <v>0</v>
      </c>
      <c r="FM28" s="49">
        <f>'[1]Precificador Hardware'!FV23</f>
        <v>0</v>
      </c>
      <c r="FN28" s="49">
        <f>'[1]Precificador Hardware'!FW23</f>
        <v>0</v>
      </c>
      <c r="FO28" s="49">
        <f>'[1]Precificador Hardware'!FX23</f>
        <v>0</v>
      </c>
      <c r="FP28" s="49">
        <f>'[1]Precificador Hardware'!FY23</f>
        <v>0</v>
      </c>
      <c r="FQ28" s="49">
        <f>'[1]Precificador Hardware'!FZ23</f>
        <v>0</v>
      </c>
      <c r="FR28" s="49">
        <f>'[1]Precificador Hardware'!GA23</f>
        <v>0</v>
      </c>
      <c r="FS28" s="49">
        <f>'[1]Precificador Hardware'!GB23</f>
        <v>0</v>
      </c>
      <c r="FT28" s="49">
        <f>'[1]Precificador Hardware'!GC23</f>
        <v>0</v>
      </c>
      <c r="FU28" s="49">
        <f>'[1]Precificador Hardware'!GD23</f>
        <v>0</v>
      </c>
      <c r="FV28" s="49">
        <f>'[1]Precificador Hardware'!GE23</f>
        <v>0</v>
      </c>
      <c r="FW28" s="49">
        <f>'[1]Precificador Hardware'!GF23</f>
        <v>0</v>
      </c>
      <c r="FX28" s="49">
        <f>'[1]Precificador Hardware'!GG23</f>
        <v>0</v>
      </c>
      <c r="FY28" s="49">
        <f>'[1]Precificador Hardware'!GH23</f>
        <v>0</v>
      </c>
      <c r="FZ28" s="49">
        <f>'[1]Precificador Hardware'!GI23</f>
        <v>0</v>
      </c>
      <c r="GA28" s="49">
        <f>'[1]Precificador Hardware'!GJ23</f>
        <v>0</v>
      </c>
      <c r="GB28" s="49">
        <f>'[1]Precificador Hardware'!GK23</f>
        <v>0</v>
      </c>
      <c r="GC28" s="49">
        <f>'[1]Precificador Hardware'!GL23</f>
        <v>0</v>
      </c>
      <c r="GD28" s="49">
        <f>'[1]Precificador Hardware'!GM23</f>
        <v>0</v>
      </c>
      <c r="GE28" s="49">
        <f>'[1]Precificador Hardware'!GN23</f>
        <v>0</v>
      </c>
      <c r="GF28" s="49">
        <f>'[1]Precificador Hardware'!GO23</f>
        <v>0</v>
      </c>
      <c r="GG28" s="49">
        <f>'[1]Precificador Hardware'!GP23</f>
        <v>0</v>
      </c>
      <c r="GH28" s="49">
        <f>'[1]Precificador Hardware'!GQ23</f>
        <v>0</v>
      </c>
      <c r="GI28" s="49">
        <f>'[1]Precificador Hardware'!GR23</f>
        <v>0</v>
      </c>
      <c r="GJ28" s="49">
        <f>'[1]Precificador Hardware'!GS23</f>
        <v>0</v>
      </c>
      <c r="GK28" s="49">
        <f>'[1]Precificador Hardware'!GT23</f>
        <v>0</v>
      </c>
      <c r="GL28" s="49">
        <f>'[1]Precificador Hardware'!GU23</f>
        <v>0</v>
      </c>
      <c r="GM28" s="49">
        <f>'[1]Precificador Hardware'!GV23</f>
        <v>0</v>
      </c>
      <c r="GN28" s="49">
        <f>'[1]Precificador Hardware'!GW23</f>
        <v>0</v>
      </c>
      <c r="GO28" s="49">
        <f>'[1]Precificador Hardware'!GX23</f>
        <v>0</v>
      </c>
      <c r="GP28" s="49">
        <f>'[1]Precificador Hardware'!GY23</f>
        <v>0</v>
      </c>
      <c r="GQ28" s="49">
        <f>'[1]Precificador Hardware'!GZ23</f>
        <v>0</v>
      </c>
      <c r="GR28" s="49">
        <f>'[1]Precificador Hardware'!HA23</f>
        <v>0</v>
      </c>
      <c r="GS28" s="49">
        <f>'[1]Precificador Hardware'!HB23</f>
        <v>0</v>
      </c>
      <c r="GT28" s="49">
        <f>'[1]Precificador Hardware'!HC23</f>
        <v>0</v>
      </c>
      <c r="GU28" s="49">
        <f>'[1]Precificador Hardware'!HD23</f>
        <v>0</v>
      </c>
      <c r="GV28" s="49">
        <f>'[1]Precificador Hardware'!HE23</f>
        <v>0</v>
      </c>
      <c r="GW28" s="49">
        <f>'[1]Precificador Hardware'!HF23</f>
        <v>0</v>
      </c>
      <c r="GX28" s="49">
        <f>'[1]Precificador Hardware'!HG23</f>
        <v>0</v>
      </c>
      <c r="GY28" s="49">
        <f>'[1]Precificador Hardware'!HH23</f>
        <v>0</v>
      </c>
      <c r="GZ28" s="49">
        <f>'[1]Precificador Hardware'!HI23</f>
        <v>0</v>
      </c>
      <c r="HA28" s="49">
        <f>'[1]Precificador Hardware'!HJ23</f>
        <v>0</v>
      </c>
      <c r="HB28" s="49">
        <f>'[1]Precificador Hardware'!HK23</f>
        <v>0</v>
      </c>
      <c r="HC28" s="49">
        <f>'[1]Precificador Hardware'!HL23</f>
        <v>0</v>
      </c>
      <c r="HD28" s="49">
        <f>'[1]Precificador Hardware'!HM23</f>
        <v>0</v>
      </c>
      <c r="HE28" s="49">
        <f>'[1]Precificador Hardware'!HN23</f>
        <v>0</v>
      </c>
      <c r="HF28" s="49">
        <f>'[1]Precificador Hardware'!HO23</f>
        <v>0</v>
      </c>
      <c r="HG28" s="49">
        <f>'[1]Precificador Hardware'!HP23</f>
        <v>0</v>
      </c>
      <c r="HH28" s="49">
        <f>'[1]Precificador Hardware'!HQ23</f>
        <v>0</v>
      </c>
      <c r="HI28" s="49">
        <f>'[1]Precificador Hardware'!HR23</f>
        <v>0</v>
      </c>
      <c r="HJ28" s="49">
        <f>'[1]Precificador Hardware'!HS23</f>
        <v>0</v>
      </c>
      <c r="HK28" s="49">
        <f>'[1]Precificador Hardware'!HT23</f>
        <v>0</v>
      </c>
      <c r="HL28" s="49">
        <f>'[1]Precificador Hardware'!HU23</f>
        <v>0</v>
      </c>
      <c r="HM28" s="49">
        <f>'[1]Precificador Hardware'!HV23</f>
        <v>0</v>
      </c>
      <c r="HN28" s="49">
        <f>'[1]Precificador Hardware'!HW23</f>
        <v>0</v>
      </c>
      <c r="HO28" s="49">
        <f>'[1]Precificador Hardware'!HX23</f>
        <v>0</v>
      </c>
      <c r="HP28" s="49">
        <f>'[1]Precificador Hardware'!HY23</f>
        <v>0</v>
      </c>
      <c r="HQ28" s="49">
        <f>'[1]Precificador Hardware'!HZ23</f>
        <v>0</v>
      </c>
      <c r="HR28" s="49">
        <f>'[1]Precificador Hardware'!IA23</f>
        <v>0</v>
      </c>
      <c r="HS28" s="49">
        <f>'[1]Precificador Hardware'!IB23</f>
        <v>0</v>
      </c>
      <c r="HT28" s="49">
        <f>'[1]Precificador Hardware'!IC23</f>
        <v>0</v>
      </c>
      <c r="HU28" s="49">
        <f>'[1]Precificador Hardware'!ID23</f>
        <v>0</v>
      </c>
      <c r="HV28" s="49">
        <f>'[1]Precificador Hardware'!IE23</f>
        <v>0</v>
      </c>
      <c r="HW28" s="49">
        <f>'[1]Precificador Hardware'!IF23</f>
        <v>0</v>
      </c>
      <c r="HX28" s="49">
        <f>'[1]Precificador Hardware'!IG23</f>
        <v>0</v>
      </c>
      <c r="HY28" s="49">
        <f>'[1]Precificador Hardware'!IH23</f>
        <v>0</v>
      </c>
      <c r="HZ28" s="49">
        <f>'[1]Precificador Hardware'!II23</f>
        <v>0</v>
      </c>
      <c r="IA28" s="49">
        <f>'[1]Precificador Hardware'!IJ23</f>
        <v>0</v>
      </c>
      <c r="IB28" s="49">
        <f>'[1]Precificador Hardware'!IK23</f>
        <v>0</v>
      </c>
      <c r="IC28" s="49">
        <f>'[1]Precificador Hardware'!IL23</f>
        <v>0</v>
      </c>
      <c r="ID28" s="49">
        <f>'[1]Precificador Hardware'!IM23</f>
        <v>0</v>
      </c>
      <c r="IE28" s="49">
        <f>'[1]Precificador Hardware'!IN23</f>
        <v>0</v>
      </c>
      <c r="IF28" s="49">
        <f>'[1]Precificador Hardware'!IO23</f>
        <v>0</v>
      </c>
      <c r="IG28" s="49">
        <f>'[1]Precificador Hardware'!IP23</f>
        <v>0</v>
      </c>
      <c r="IH28" s="49">
        <f>'[1]Precificador Hardware'!IQ23</f>
        <v>0</v>
      </c>
      <c r="II28" s="49">
        <f>'[1]Precificador Hardware'!IR23</f>
        <v>0</v>
      </c>
      <c r="IJ28" s="49">
        <f>'[1]Precificador Hardware'!IS23</f>
        <v>0</v>
      </c>
      <c r="IK28" s="49">
        <f>'[1]Precificador Hardware'!IT23</f>
        <v>0</v>
      </c>
      <c r="IL28" s="49">
        <f>'[1]Precificador Hardware'!IU23</f>
        <v>0</v>
      </c>
      <c r="IM28" s="49">
        <f>'[1]Precificador Hardware'!IV23</f>
        <v>0</v>
      </c>
      <c r="IN28" s="49">
        <f>'[1]Precificador Hardware'!IW23</f>
        <v>0</v>
      </c>
      <c r="IO28" s="49">
        <f>'[1]Precificador Hardware'!IX23</f>
        <v>0</v>
      </c>
      <c r="IP28" s="49">
        <f>'[1]Precificador Hardware'!IY23</f>
        <v>0</v>
      </c>
      <c r="IQ28" s="49">
        <f>'[1]Precificador Hardware'!IZ23</f>
        <v>0</v>
      </c>
      <c r="IR28" s="49">
        <f>'[1]Precificador Hardware'!JA23</f>
        <v>0</v>
      </c>
      <c r="IS28" s="49">
        <f>'[1]Precificador Hardware'!JB23</f>
        <v>0</v>
      </c>
      <c r="IT28" s="49">
        <f>'[1]Precificador Hardware'!JC23</f>
        <v>0</v>
      </c>
    </row>
    <row r="29" spans="1:254" ht="15" hidden="1" x14ac:dyDescent="0.35">
      <c r="A29" s="1"/>
      <c r="B29" s="43" t="str">
        <f>IFERROR('[1]Precificador Hardware'!$AJ24,0)</f>
        <v/>
      </c>
      <c r="C29" s="44">
        <f t="shared" si="12"/>
        <v>0</v>
      </c>
      <c r="D29" s="44"/>
      <c r="E29" s="45" t="str">
        <f>IFERROR('[1]Precificador Hardware'!$F24,0)</f>
        <v/>
      </c>
      <c r="F29" s="46"/>
      <c r="G29" s="4"/>
      <c r="H29" s="10">
        <f t="shared" ca="1" si="22"/>
        <v>0</v>
      </c>
      <c r="I29" s="10">
        <f t="shared" ca="1" si="13"/>
        <v>0</v>
      </c>
      <c r="J29" s="10">
        <f t="shared" ca="1" si="13"/>
        <v>0</v>
      </c>
      <c r="K29" s="10">
        <f t="shared" ca="1" si="13"/>
        <v>0</v>
      </c>
      <c r="L29" s="10">
        <f t="shared" ca="1" si="13"/>
        <v>0</v>
      </c>
      <c r="M29" s="10">
        <f t="shared" ca="1" si="13"/>
        <v>0</v>
      </c>
      <c r="N29" s="10">
        <f t="shared" ca="1" si="13"/>
        <v>0</v>
      </c>
      <c r="O29" s="10">
        <f t="shared" ca="1" si="13"/>
        <v>0</v>
      </c>
      <c r="P29" s="10">
        <f t="shared" ca="1" si="13"/>
        <v>0</v>
      </c>
      <c r="Q29" s="10">
        <f t="shared" ca="1" si="13"/>
        <v>0</v>
      </c>
      <c r="R29" s="10">
        <f t="shared" ca="1" si="13"/>
        <v>0</v>
      </c>
      <c r="S29" s="10">
        <f t="shared" ca="1" si="13"/>
        <v>0</v>
      </c>
      <c r="T29" s="48">
        <f t="shared" ca="1" si="13"/>
        <v>0</v>
      </c>
      <c r="U29" s="10">
        <f t="shared" ca="1" si="13"/>
        <v>0</v>
      </c>
      <c r="V29" s="10">
        <f t="shared" ca="1" si="13"/>
        <v>0</v>
      </c>
      <c r="W29" s="10">
        <f t="shared" ca="1" si="13"/>
        <v>0</v>
      </c>
      <c r="X29" s="10">
        <f t="shared" ca="1" si="13"/>
        <v>0</v>
      </c>
      <c r="Y29" s="10">
        <f t="shared" ca="1" si="14"/>
        <v>0</v>
      </c>
      <c r="Z29" s="10">
        <f t="shared" ca="1" si="14"/>
        <v>0</v>
      </c>
      <c r="AA29" s="10">
        <f t="shared" ca="1" si="14"/>
        <v>0</v>
      </c>
      <c r="AB29" s="10">
        <f t="shared" ca="1" si="14"/>
        <v>0</v>
      </c>
      <c r="AC29" s="10">
        <f t="shared" ca="1" si="14"/>
        <v>0</v>
      </c>
      <c r="AD29" s="10">
        <f t="shared" ca="1" si="14"/>
        <v>0</v>
      </c>
      <c r="AE29" s="10">
        <f t="shared" ca="1" si="14"/>
        <v>0</v>
      </c>
      <c r="AF29" s="48">
        <f t="shared" ca="1" si="14"/>
        <v>0</v>
      </c>
      <c r="AG29" s="10">
        <f t="shared" ca="1" si="14"/>
        <v>0</v>
      </c>
      <c r="AH29" s="10">
        <f t="shared" ca="1" si="14"/>
        <v>0</v>
      </c>
      <c r="AI29" s="10">
        <f t="shared" ca="1" si="14"/>
        <v>0</v>
      </c>
      <c r="AJ29" s="10">
        <f t="shared" ca="1" si="14"/>
        <v>0</v>
      </c>
      <c r="AK29" s="10">
        <f t="shared" ca="1" si="14"/>
        <v>0</v>
      </c>
      <c r="AL29" s="10">
        <f t="shared" ca="1" si="14"/>
        <v>0</v>
      </c>
      <c r="AM29" s="10">
        <f t="shared" ca="1" si="14"/>
        <v>0</v>
      </c>
      <c r="AN29" s="10">
        <f t="shared" ca="1" si="14"/>
        <v>0</v>
      </c>
      <c r="AO29" s="10">
        <f t="shared" ca="1" si="15"/>
        <v>0</v>
      </c>
      <c r="AP29" s="10">
        <f t="shared" ca="1" si="15"/>
        <v>0</v>
      </c>
      <c r="AQ29" s="10">
        <f t="shared" ca="1" si="15"/>
        <v>0</v>
      </c>
      <c r="AR29" s="48">
        <f t="shared" ca="1" si="15"/>
        <v>0</v>
      </c>
      <c r="AS29" s="10">
        <f t="shared" ca="1" si="15"/>
        <v>0</v>
      </c>
      <c r="AT29" s="10">
        <f t="shared" ca="1" si="15"/>
        <v>0</v>
      </c>
      <c r="AU29" s="10">
        <f t="shared" ca="1" si="15"/>
        <v>0</v>
      </c>
      <c r="AV29" s="10">
        <f t="shared" ca="1" si="15"/>
        <v>0</v>
      </c>
      <c r="AW29" s="10">
        <f t="shared" ca="1" si="15"/>
        <v>0</v>
      </c>
      <c r="AX29" s="10">
        <f t="shared" ca="1" si="15"/>
        <v>0</v>
      </c>
      <c r="AY29" s="10">
        <f t="shared" ca="1" si="15"/>
        <v>0</v>
      </c>
      <c r="AZ29" s="10">
        <f t="shared" ca="1" si="15"/>
        <v>0</v>
      </c>
      <c r="BA29" s="10">
        <f t="shared" ca="1" si="15"/>
        <v>0</v>
      </c>
      <c r="BB29" s="10">
        <f t="shared" ca="1" si="15"/>
        <v>0</v>
      </c>
      <c r="BC29" s="10">
        <f t="shared" ca="1" si="15"/>
        <v>0</v>
      </c>
      <c r="BD29" s="48">
        <f t="shared" ca="1" si="15"/>
        <v>0</v>
      </c>
      <c r="BE29" s="10">
        <f t="shared" ca="1" si="16"/>
        <v>0</v>
      </c>
      <c r="BF29" s="10">
        <f t="shared" ca="1" si="16"/>
        <v>0</v>
      </c>
      <c r="BG29" s="10">
        <f t="shared" ca="1" si="16"/>
        <v>0</v>
      </c>
      <c r="BH29" s="10">
        <f t="shared" ca="1" si="16"/>
        <v>0</v>
      </c>
      <c r="BI29" s="10">
        <f t="shared" ca="1" si="16"/>
        <v>0</v>
      </c>
      <c r="BJ29" s="10">
        <f t="shared" ca="1" si="16"/>
        <v>0</v>
      </c>
      <c r="BK29" s="10">
        <f t="shared" ca="1" si="16"/>
        <v>0</v>
      </c>
      <c r="BL29" s="10">
        <f t="shared" ca="1" si="16"/>
        <v>0</v>
      </c>
      <c r="BM29" s="10">
        <f t="shared" ca="1" si="16"/>
        <v>0</v>
      </c>
      <c r="BN29" s="10">
        <f t="shared" ca="1" si="16"/>
        <v>0</v>
      </c>
      <c r="BO29" s="10">
        <f t="shared" ca="1" si="16"/>
        <v>0</v>
      </c>
      <c r="BP29" s="48">
        <f t="shared" ca="1" si="16"/>
        <v>0</v>
      </c>
      <c r="BQ29" s="10">
        <f t="shared" ca="1" si="16"/>
        <v>0</v>
      </c>
      <c r="BR29" s="10">
        <f t="shared" ca="1" si="16"/>
        <v>0</v>
      </c>
      <c r="BS29" s="10">
        <f t="shared" ca="1" si="16"/>
        <v>0</v>
      </c>
      <c r="BT29" s="10">
        <f t="shared" ca="1" si="16"/>
        <v>0</v>
      </c>
      <c r="BU29" s="10">
        <f t="shared" ca="1" si="17"/>
        <v>0</v>
      </c>
      <c r="BV29" s="10">
        <f t="shared" ca="1" si="17"/>
        <v>0</v>
      </c>
      <c r="BW29" s="10">
        <f t="shared" ca="1" si="17"/>
        <v>0</v>
      </c>
      <c r="BX29" s="10">
        <f t="shared" ca="1" si="17"/>
        <v>0</v>
      </c>
      <c r="BY29" s="10">
        <f t="shared" ca="1" si="17"/>
        <v>0</v>
      </c>
      <c r="BZ29" s="10">
        <f t="shared" ca="1" si="17"/>
        <v>0</v>
      </c>
      <c r="CA29" s="10">
        <f t="shared" ca="1" si="17"/>
        <v>0</v>
      </c>
      <c r="CB29" s="48">
        <f t="shared" ca="1" si="17"/>
        <v>0</v>
      </c>
      <c r="CC29" s="10">
        <f t="shared" ca="1" si="17"/>
        <v>0</v>
      </c>
      <c r="CD29" s="10">
        <f t="shared" ca="1" si="17"/>
        <v>0</v>
      </c>
      <c r="CE29" s="10">
        <f t="shared" ca="1" si="17"/>
        <v>0</v>
      </c>
      <c r="CF29" s="10">
        <f t="shared" ca="1" si="17"/>
        <v>0</v>
      </c>
      <c r="CG29" s="10">
        <f t="shared" ca="1" si="17"/>
        <v>0</v>
      </c>
      <c r="CH29" s="10">
        <f t="shared" ca="1" si="17"/>
        <v>0</v>
      </c>
      <c r="CI29" s="10">
        <f t="shared" ca="1" si="17"/>
        <v>0</v>
      </c>
      <c r="CJ29" s="10">
        <f t="shared" ca="1" si="17"/>
        <v>0</v>
      </c>
      <c r="CK29" s="10">
        <f t="shared" ca="1" si="18"/>
        <v>0</v>
      </c>
      <c r="CL29" s="10">
        <f t="shared" ca="1" si="18"/>
        <v>0</v>
      </c>
      <c r="CM29" s="10">
        <f t="shared" ca="1" si="18"/>
        <v>0</v>
      </c>
      <c r="CN29" s="48">
        <f t="shared" ca="1" si="18"/>
        <v>0</v>
      </c>
      <c r="CO29" s="10">
        <f t="shared" ca="1" si="18"/>
        <v>0</v>
      </c>
      <c r="CP29" s="10">
        <f t="shared" ca="1" si="18"/>
        <v>0</v>
      </c>
      <c r="CQ29" s="10">
        <f t="shared" ca="1" si="18"/>
        <v>0</v>
      </c>
      <c r="CR29" s="10">
        <f t="shared" ca="1" si="18"/>
        <v>0</v>
      </c>
      <c r="CS29" s="10">
        <f t="shared" ca="1" si="18"/>
        <v>0</v>
      </c>
      <c r="CT29" s="10">
        <f t="shared" ca="1" si="18"/>
        <v>0</v>
      </c>
      <c r="CU29" s="10">
        <f t="shared" ca="1" si="18"/>
        <v>0</v>
      </c>
      <c r="CV29" s="10">
        <f t="shared" ca="1" si="18"/>
        <v>0</v>
      </c>
      <c r="CW29" s="10">
        <f t="shared" ca="1" si="18"/>
        <v>0</v>
      </c>
      <c r="CX29" s="10">
        <f t="shared" ca="1" si="18"/>
        <v>0</v>
      </c>
      <c r="CY29" s="10">
        <f t="shared" ca="1" si="18"/>
        <v>0</v>
      </c>
      <c r="CZ29" s="48">
        <f t="shared" ca="1" si="18"/>
        <v>0</v>
      </c>
      <c r="DA29" s="10">
        <f t="shared" ca="1" si="19"/>
        <v>0</v>
      </c>
      <c r="DB29" s="10">
        <f t="shared" ca="1" si="19"/>
        <v>0</v>
      </c>
      <c r="DC29" s="10">
        <f t="shared" ca="1" si="19"/>
        <v>0</v>
      </c>
      <c r="DD29" s="10">
        <f t="shared" ca="1" si="19"/>
        <v>0</v>
      </c>
      <c r="DE29" s="10">
        <f t="shared" ca="1" si="19"/>
        <v>0</v>
      </c>
      <c r="DF29" s="10">
        <f t="shared" ca="1" si="19"/>
        <v>0</v>
      </c>
      <c r="DG29" s="10">
        <f t="shared" ca="1" si="19"/>
        <v>0</v>
      </c>
      <c r="DH29" s="10">
        <f t="shared" ca="1" si="19"/>
        <v>0</v>
      </c>
      <c r="DI29" s="10">
        <f t="shared" ca="1" si="19"/>
        <v>0</v>
      </c>
      <c r="DJ29" s="10">
        <f t="shared" ca="1" si="19"/>
        <v>0</v>
      </c>
      <c r="DK29" s="10">
        <f t="shared" ca="1" si="19"/>
        <v>0</v>
      </c>
      <c r="DL29" s="48">
        <f t="shared" ca="1" si="19"/>
        <v>0</v>
      </c>
      <c r="DM29" s="10">
        <f t="shared" ca="1" si="19"/>
        <v>0</v>
      </c>
      <c r="DN29" s="10">
        <f t="shared" ca="1" si="19"/>
        <v>0</v>
      </c>
      <c r="DO29" s="10">
        <f t="shared" ca="1" si="19"/>
        <v>0</v>
      </c>
      <c r="DP29" s="10">
        <f t="shared" ca="1" si="19"/>
        <v>0</v>
      </c>
      <c r="DQ29" s="10">
        <f t="shared" ca="1" si="20"/>
        <v>0</v>
      </c>
      <c r="DR29" s="10">
        <f t="shared" ca="1" si="20"/>
        <v>0</v>
      </c>
      <c r="DS29" s="10">
        <f t="shared" ca="1" si="20"/>
        <v>0</v>
      </c>
      <c r="DT29" s="10">
        <f t="shared" ca="1" si="20"/>
        <v>0</v>
      </c>
      <c r="DU29" s="10">
        <f t="shared" ca="1" si="20"/>
        <v>0</v>
      </c>
      <c r="DV29" s="10">
        <f t="shared" ca="1" si="20"/>
        <v>0</v>
      </c>
      <c r="DW29" s="10">
        <f t="shared" ca="1" si="20"/>
        <v>0</v>
      </c>
      <c r="DX29" s="5"/>
      <c r="DY29" s="5"/>
      <c r="DZ29" s="49">
        <f>'[1]Precificador Hardware'!BX24</f>
        <v>30</v>
      </c>
      <c r="EA29" s="50">
        <f>'[1]Precificador Hardware'!K24</f>
        <v>0</v>
      </c>
      <c r="EB29" s="51">
        <f t="shared" si="21"/>
        <v>0</v>
      </c>
      <c r="EC29" s="4"/>
      <c r="ED29" s="4"/>
      <c r="EE29" s="49">
        <f>'[1]Precificador Hardware'!EN24</f>
        <v>0</v>
      </c>
      <c r="EF29" s="49">
        <f>'[1]Precificador Hardware'!EO24</f>
        <v>0</v>
      </c>
      <c r="EG29" s="49">
        <f>'[1]Precificador Hardware'!EP24</f>
        <v>0</v>
      </c>
      <c r="EH29" s="49">
        <f>'[1]Precificador Hardware'!EQ24</f>
        <v>0</v>
      </c>
      <c r="EI29" s="49">
        <f>'[1]Precificador Hardware'!ER24</f>
        <v>0</v>
      </c>
      <c r="EJ29" s="49">
        <f>'[1]Precificador Hardware'!ES24</f>
        <v>0</v>
      </c>
      <c r="EK29" s="49">
        <f>'[1]Precificador Hardware'!ET24</f>
        <v>0</v>
      </c>
      <c r="EL29" s="49">
        <f>'[1]Precificador Hardware'!EU24</f>
        <v>0</v>
      </c>
      <c r="EM29" s="49">
        <f>'[1]Precificador Hardware'!EV24</f>
        <v>0</v>
      </c>
      <c r="EN29" s="49">
        <f>'[1]Precificador Hardware'!EW24</f>
        <v>0</v>
      </c>
      <c r="EO29" s="49">
        <f>'[1]Precificador Hardware'!EX24</f>
        <v>0</v>
      </c>
      <c r="EP29" s="49">
        <f>'[1]Precificador Hardware'!EY24</f>
        <v>0</v>
      </c>
      <c r="EQ29" s="49">
        <f>'[1]Precificador Hardware'!EZ24</f>
        <v>0</v>
      </c>
      <c r="ER29" s="49">
        <f>'[1]Precificador Hardware'!FA24</f>
        <v>0</v>
      </c>
      <c r="ES29" s="49">
        <f>'[1]Precificador Hardware'!FB24</f>
        <v>0</v>
      </c>
      <c r="ET29" s="49">
        <f>'[1]Precificador Hardware'!FC24</f>
        <v>0</v>
      </c>
      <c r="EU29" s="49">
        <f>'[1]Precificador Hardware'!FD24</f>
        <v>0</v>
      </c>
      <c r="EV29" s="49">
        <f>'[1]Precificador Hardware'!FE24</f>
        <v>0</v>
      </c>
      <c r="EW29" s="49">
        <f>'[1]Precificador Hardware'!FF24</f>
        <v>0</v>
      </c>
      <c r="EX29" s="49">
        <f>'[1]Precificador Hardware'!FG24</f>
        <v>0</v>
      </c>
      <c r="EY29" s="49">
        <f>'[1]Precificador Hardware'!FH24</f>
        <v>0</v>
      </c>
      <c r="EZ29" s="49">
        <f>'[1]Precificador Hardware'!FI24</f>
        <v>0</v>
      </c>
      <c r="FA29" s="49">
        <f>'[1]Precificador Hardware'!FJ24</f>
        <v>0</v>
      </c>
      <c r="FB29" s="49">
        <f>'[1]Precificador Hardware'!FK24</f>
        <v>0</v>
      </c>
      <c r="FC29" s="49">
        <f>'[1]Precificador Hardware'!FL24</f>
        <v>0</v>
      </c>
      <c r="FD29" s="49">
        <f>'[1]Precificador Hardware'!FM24</f>
        <v>0</v>
      </c>
      <c r="FE29" s="49">
        <f>'[1]Precificador Hardware'!FN24</f>
        <v>0</v>
      </c>
      <c r="FF29" s="49">
        <f>'[1]Precificador Hardware'!FO24</f>
        <v>0</v>
      </c>
      <c r="FG29" s="49">
        <f>'[1]Precificador Hardware'!FP24</f>
        <v>0</v>
      </c>
      <c r="FH29" s="49">
        <f>'[1]Precificador Hardware'!FQ24</f>
        <v>0</v>
      </c>
      <c r="FI29" s="49">
        <f>'[1]Precificador Hardware'!FR24</f>
        <v>0</v>
      </c>
      <c r="FJ29" s="49">
        <f>'[1]Precificador Hardware'!FS24</f>
        <v>0</v>
      </c>
      <c r="FK29" s="49">
        <f>'[1]Precificador Hardware'!FT24</f>
        <v>0</v>
      </c>
      <c r="FL29" s="49">
        <f>'[1]Precificador Hardware'!FU24</f>
        <v>0</v>
      </c>
      <c r="FM29" s="49">
        <f>'[1]Precificador Hardware'!FV24</f>
        <v>0</v>
      </c>
      <c r="FN29" s="49">
        <f>'[1]Precificador Hardware'!FW24</f>
        <v>0</v>
      </c>
      <c r="FO29" s="49">
        <f>'[1]Precificador Hardware'!FX24</f>
        <v>0</v>
      </c>
      <c r="FP29" s="49">
        <f>'[1]Precificador Hardware'!FY24</f>
        <v>0</v>
      </c>
      <c r="FQ29" s="49">
        <f>'[1]Precificador Hardware'!FZ24</f>
        <v>0</v>
      </c>
      <c r="FR29" s="49">
        <f>'[1]Precificador Hardware'!GA24</f>
        <v>0</v>
      </c>
      <c r="FS29" s="49">
        <f>'[1]Precificador Hardware'!GB24</f>
        <v>0</v>
      </c>
      <c r="FT29" s="49">
        <f>'[1]Precificador Hardware'!GC24</f>
        <v>0</v>
      </c>
      <c r="FU29" s="49">
        <f>'[1]Precificador Hardware'!GD24</f>
        <v>0</v>
      </c>
      <c r="FV29" s="49">
        <f>'[1]Precificador Hardware'!GE24</f>
        <v>0</v>
      </c>
      <c r="FW29" s="49">
        <f>'[1]Precificador Hardware'!GF24</f>
        <v>0</v>
      </c>
      <c r="FX29" s="49">
        <f>'[1]Precificador Hardware'!GG24</f>
        <v>0</v>
      </c>
      <c r="FY29" s="49">
        <f>'[1]Precificador Hardware'!GH24</f>
        <v>0</v>
      </c>
      <c r="FZ29" s="49">
        <f>'[1]Precificador Hardware'!GI24</f>
        <v>0</v>
      </c>
      <c r="GA29" s="49">
        <f>'[1]Precificador Hardware'!GJ24</f>
        <v>0</v>
      </c>
      <c r="GB29" s="49">
        <f>'[1]Precificador Hardware'!GK24</f>
        <v>0</v>
      </c>
      <c r="GC29" s="49">
        <f>'[1]Precificador Hardware'!GL24</f>
        <v>0</v>
      </c>
      <c r="GD29" s="49">
        <f>'[1]Precificador Hardware'!GM24</f>
        <v>0</v>
      </c>
      <c r="GE29" s="49">
        <f>'[1]Precificador Hardware'!GN24</f>
        <v>0</v>
      </c>
      <c r="GF29" s="49">
        <f>'[1]Precificador Hardware'!GO24</f>
        <v>0</v>
      </c>
      <c r="GG29" s="49">
        <f>'[1]Precificador Hardware'!GP24</f>
        <v>0</v>
      </c>
      <c r="GH29" s="49">
        <f>'[1]Precificador Hardware'!GQ24</f>
        <v>0</v>
      </c>
      <c r="GI29" s="49">
        <f>'[1]Precificador Hardware'!GR24</f>
        <v>0</v>
      </c>
      <c r="GJ29" s="49">
        <f>'[1]Precificador Hardware'!GS24</f>
        <v>0</v>
      </c>
      <c r="GK29" s="49">
        <f>'[1]Precificador Hardware'!GT24</f>
        <v>0</v>
      </c>
      <c r="GL29" s="49">
        <f>'[1]Precificador Hardware'!GU24</f>
        <v>0</v>
      </c>
      <c r="GM29" s="49">
        <f>'[1]Precificador Hardware'!GV24</f>
        <v>0</v>
      </c>
      <c r="GN29" s="49">
        <f>'[1]Precificador Hardware'!GW24</f>
        <v>0</v>
      </c>
      <c r="GO29" s="49">
        <f>'[1]Precificador Hardware'!GX24</f>
        <v>0</v>
      </c>
      <c r="GP29" s="49">
        <f>'[1]Precificador Hardware'!GY24</f>
        <v>0</v>
      </c>
      <c r="GQ29" s="49">
        <f>'[1]Precificador Hardware'!GZ24</f>
        <v>0</v>
      </c>
      <c r="GR29" s="49">
        <f>'[1]Precificador Hardware'!HA24</f>
        <v>0</v>
      </c>
      <c r="GS29" s="49">
        <f>'[1]Precificador Hardware'!HB24</f>
        <v>0</v>
      </c>
      <c r="GT29" s="49">
        <f>'[1]Precificador Hardware'!HC24</f>
        <v>0</v>
      </c>
      <c r="GU29" s="49">
        <f>'[1]Precificador Hardware'!HD24</f>
        <v>0</v>
      </c>
      <c r="GV29" s="49">
        <f>'[1]Precificador Hardware'!HE24</f>
        <v>0</v>
      </c>
      <c r="GW29" s="49">
        <f>'[1]Precificador Hardware'!HF24</f>
        <v>0</v>
      </c>
      <c r="GX29" s="49">
        <f>'[1]Precificador Hardware'!HG24</f>
        <v>0</v>
      </c>
      <c r="GY29" s="49">
        <f>'[1]Precificador Hardware'!HH24</f>
        <v>0</v>
      </c>
      <c r="GZ29" s="49">
        <f>'[1]Precificador Hardware'!HI24</f>
        <v>0</v>
      </c>
      <c r="HA29" s="49">
        <f>'[1]Precificador Hardware'!HJ24</f>
        <v>0</v>
      </c>
      <c r="HB29" s="49">
        <f>'[1]Precificador Hardware'!HK24</f>
        <v>0</v>
      </c>
      <c r="HC29" s="49">
        <f>'[1]Precificador Hardware'!HL24</f>
        <v>0</v>
      </c>
      <c r="HD29" s="49">
        <f>'[1]Precificador Hardware'!HM24</f>
        <v>0</v>
      </c>
      <c r="HE29" s="49">
        <f>'[1]Precificador Hardware'!HN24</f>
        <v>0</v>
      </c>
      <c r="HF29" s="49">
        <f>'[1]Precificador Hardware'!HO24</f>
        <v>0</v>
      </c>
      <c r="HG29" s="49">
        <f>'[1]Precificador Hardware'!HP24</f>
        <v>0</v>
      </c>
      <c r="HH29" s="49">
        <f>'[1]Precificador Hardware'!HQ24</f>
        <v>0</v>
      </c>
      <c r="HI29" s="49">
        <f>'[1]Precificador Hardware'!HR24</f>
        <v>0</v>
      </c>
      <c r="HJ29" s="49">
        <f>'[1]Precificador Hardware'!HS24</f>
        <v>0</v>
      </c>
      <c r="HK29" s="49">
        <f>'[1]Precificador Hardware'!HT24</f>
        <v>0</v>
      </c>
      <c r="HL29" s="49">
        <f>'[1]Precificador Hardware'!HU24</f>
        <v>0</v>
      </c>
      <c r="HM29" s="49">
        <f>'[1]Precificador Hardware'!HV24</f>
        <v>0</v>
      </c>
      <c r="HN29" s="49">
        <f>'[1]Precificador Hardware'!HW24</f>
        <v>0</v>
      </c>
      <c r="HO29" s="49">
        <f>'[1]Precificador Hardware'!HX24</f>
        <v>0</v>
      </c>
      <c r="HP29" s="49">
        <f>'[1]Precificador Hardware'!HY24</f>
        <v>0</v>
      </c>
      <c r="HQ29" s="49">
        <f>'[1]Precificador Hardware'!HZ24</f>
        <v>0</v>
      </c>
      <c r="HR29" s="49">
        <f>'[1]Precificador Hardware'!IA24</f>
        <v>0</v>
      </c>
      <c r="HS29" s="49">
        <f>'[1]Precificador Hardware'!IB24</f>
        <v>0</v>
      </c>
      <c r="HT29" s="49">
        <f>'[1]Precificador Hardware'!IC24</f>
        <v>0</v>
      </c>
      <c r="HU29" s="49">
        <f>'[1]Precificador Hardware'!ID24</f>
        <v>0</v>
      </c>
      <c r="HV29" s="49">
        <f>'[1]Precificador Hardware'!IE24</f>
        <v>0</v>
      </c>
      <c r="HW29" s="49">
        <f>'[1]Precificador Hardware'!IF24</f>
        <v>0</v>
      </c>
      <c r="HX29" s="49">
        <f>'[1]Precificador Hardware'!IG24</f>
        <v>0</v>
      </c>
      <c r="HY29" s="49">
        <f>'[1]Precificador Hardware'!IH24</f>
        <v>0</v>
      </c>
      <c r="HZ29" s="49">
        <f>'[1]Precificador Hardware'!II24</f>
        <v>0</v>
      </c>
      <c r="IA29" s="49">
        <f>'[1]Precificador Hardware'!IJ24</f>
        <v>0</v>
      </c>
      <c r="IB29" s="49">
        <f>'[1]Precificador Hardware'!IK24</f>
        <v>0</v>
      </c>
      <c r="IC29" s="49">
        <f>'[1]Precificador Hardware'!IL24</f>
        <v>0</v>
      </c>
      <c r="ID29" s="49">
        <f>'[1]Precificador Hardware'!IM24</f>
        <v>0</v>
      </c>
      <c r="IE29" s="49">
        <f>'[1]Precificador Hardware'!IN24</f>
        <v>0</v>
      </c>
      <c r="IF29" s="49">
        <f>'[1]Precificador Hardware'!IO24</f>
        <v>0</v>
      </c>
      <c r="IG29" s="49">
        <f>'[1]Precificador Hardware'!IP24</f>
        <v>0</v>
      </c>
      <c r="IH29" s="49">
        <f>'[1]Precificador Hardware'!IQ24</f>
        <v>0</v>
      </c>
      <c r="II29" s="49">
        <f>'[1]Precificador Hardware'!IR24</f>
        <v>0</v>
      </c>
      <c r="IJ29" s="49">
        <f>'[1]Precificador Hardware'!IS24</f>
        <v>0</v>
      </c>
      <c r="IK29" s="49">
        <f>'[1]Precificador Hardware'!IT24</f>
        <v>0</v>
      </c>
      <c r="IL29" s="49">
        <f>'[1]Precificador Hardware'!IU24</f>
        <v>0</v>
      </c>
      <c r="IM29" s="49">
        <f>'[1]Precificador Hardware'!IV24</f>
        <v>0</v>
      </c>
      <c r="IN29" s="49">
        <f>'[1]Precificador Hardware'!IW24</f>
        <v>0</v>
      </c>
      <c r="IO29" s="49">
        <f>'[1]Precificador Hardware'!IX24</f>
        <v>0</v>
      </c>
      <c r="IP29" s="49">
        <f>'[1]Precificador Hardware'!IY24</f>
        <v>0</v>
      </c>
      <c r="IQ29" s="49">
        <f>'[1]Precificador Hardware'!IZ24</f>
        <v>0</v>
      </c>
      <c r="IR29" s="49">
        <f>'[1]Precificador Hardware'!JA24</f>
        <v>0</v>
      </c>
      <c r="IS29" s="49">
        <f>'[1]Precificador Hardware'!JB24</f>
        <v>0</v>
      </c>
      <c r="IT29" s="49">
        <f>'[1]Precificador Hardware'!JC24</f>
        <v>0</v>
      </c>
    </row>
    <row r="30" spans="1:254" ht="15" hidden="1" x14ac:dyDescent="0.35">
      <c r="A30" s="1"/>
      <c r="B30" s="43" t="str">
        <f>IFERROR('[1]Precificador Hardware'!$AJ25,0)</f>
        <v/>
      </c>
      <c r="C30" s="44">
        <f t="shared" si="12"/>
        <v>0</v>
      </c>
      <c r="D30" s="44"/>
      <c r="E30" s="45" t="str">
        <f>IFERROR('[1]Precificador Hardware'!$F25,0)</f>
        <v/>
      </c>
      <c r="F30" s="46"/>
      <c r="G30" s="4"/>
      <c r="H30" s="10">
        <f t="shared" ca="1" si="22"/>
        <v>0</v>
      </c>
      <c r="I30" s="10">
        <f t="shared" ca="1" si="13"/>
        <v>0</v>
      </c>
      <c r="J30" s="10">
        <f t="shared" ca="1" si="13"/>
        <v>0</v>
      </c>
      <c r="K30" s="10">
        <f t="shared" ca="1" si="13"/>
        <v>0</v>
      </c>
      <c r="L30" s="10">
        <f t="shared" ca="1" si="13"/>
        <v>0</v>
      </c>
      <c r="M30" s="10">
        <f t="shared" ca="1" si="13"/>
        <v>0</v>
      </c>
      <c r="N30" s="10">
        <f t="shared" ca="1" si="13"/>
        <v>0</v>
      </c>
      <c r="O30" s="10">
        <f t="shared" ca="1" si="13"/>
        <v>0</v>
      </c>
      <c r="P30" s="10">
        <f t="shared" ca="1" si="13"/>
        <v>0</v>
      </c>
      <c r="Q30" s="10">
        <f t="shared" ca="1" si="13"/>
        <v>0</v>
      </c>
      <c r="R30" s="10">
        <f t="shared" ca="1" si="13"/>
        <v>0</v>
      </c>
      <c r="S30" s="10">
        <f t="shared" ca="1" si="13"/>
        <v>0</v>
      </c>
      <c r="T30" s="48">
        <f t="shared" ca="1" si="13"/>
        <v>0</v>
      </c>
      <c r="U30" s="10">
        <f t="shared" ca="1" si="13"/>
        <v>0</v>
      </c>
      <c r="V30" s="10">
        <f t="shared" ca="1" si="13"/>
        <v>0</v>
      </c>
      <c r="W30" s="10">
        <f t="shared" ca="1" si="13"/>
        <v>0</v>
      </c>
      <c r="X30" s="10">
        <f t="shared" ca="1" si="13"/>
        <v>0</v>
      </c>
      <c r="Y30" s="10">
        <f t="shared" ca="1" si="14"/>
        <v>0</v>
      </c>
      <c r="Z30" s="10">
        <f t="shared" ca="1" si="14"/>
        <v>0</v>
      </c>
      <c r="AA30" s="10">
        <f t="shared" ca="1" si="14"/>
        <v>0</v>
      </c>
      <c r="AB30" s="10">
        <f t="shared" ca="1" si="14"/>
        <v>0</v>
      </c>
      <c r="AC30" s="10">
        <f t="shared" ca="1" si="14"/>
        <v>0</v>
      </c>
      <c r="AD30" s="10">
        <f t="shared" ca="1" si="14"/>
        <v>0</v>
      </c>
      <c r="AE30" s="10">
        <f t="shared" ca="1" si="14"/>
        <v>0</v>
      </c>
      <c r="AF30" s="48">
        <f t="shared" ca="1" si="14"/>
        <v>0</v>
      </c>
      <c r="AG30" s="10">
        <f t="shared" ca="1" si="14"/>
        <v>0</v>
      </c>
      <c r="AH30" s="10">
        <f t="shared" ca="1" si="14"/>
        <v>0</v>
      </c>
      <c r="AI30" s="10">
        <f t="shared" ca="1" si="14"/>
        <v>0</v>
      </c>
      <c r="AJ30" s="10">
        <f t="shared" ca="1" si="14"/>
        <v>0</v>
      </c>
      <c r="AK30" s="10">
        <f t="shared" ca="1" si="14"/>
        <v>0</v>
      </c>
      <c r="AL30" s="10">
        <f t="shared" ca="1" si="14"/>
        <v>0</v>
      </c>
      <c r="AM30" s="10">
        <f t="shared" ca="1" si="14"/>
        <v>0</v>
      </c>
      <c r="AN30" s="10">
        <f t="shared" ca="1" si="14"/>
        <v>0</v>
      </c>
      <c r="AO30" s="10">
        <f t="shared" ca="1" si="15"/>
        <v>0</v>
      </c>
      <c r="AP30" s="10">
        <f t="shared" ca="1" si="15"/>
        <v>0</v>
      </c>
      <c r="AQ30" s="10">
        <f t="shared" ca="1" si="15"/>
        <v>0</v>
      </c>
      <c r="AR30" s="48">
        <f t="shared" ca="1" si="15"/>
        <v>0</v>
      </c>
      <c r="AS30" s="10">
        <f t="shared" ca="1" si="15"/>
        <v>0</v>
      </c>
      <c r="AT30" s="10">
        <f t="shared" ca="1" si="15"/>
        <v>0</v>
      </c>
      <c r="AU30" s="10">
        <f t="shared" ca="1" si="15"/>
        <v>0</v>
      </c>
      <c r="AV30" s="10">
        <f t="shared" ca="1" si="15"/>
        <v>0</v>
      </c>
      <c r="AW30" s="10">
        <f t="shared" ca="1" si="15"/>
        <v>0</v>
      </c>
      <c r="AX30" s="10">
        <f t="shared" ca="1" si="15"/>
        <v>0</v>
      </c>
      <c r="AY30" s="10">
        <f t="shared" ca="1" si="15"/>
        <v>0</v>
      </c>
      <c r="AZ30" s="10">
        <f t="shared" ca="1" si="15"/>
        <v>0</v>
      </c>
      <c r="BA30" s="10">
        <f t="shared" ca="1" si="15"/>
        <v>0</v>
      </c>
      <c r="BB30" s="10">
        <f t="shared" ca="1" si="15"/>
        <v>0</v>
      </c>
      <c r="BC30" s="10">
        <f t="shared" ca="1" si="15"/>
        <v>0</v>
      </c>
      <c r="BD30" s="48">
        <f t="shared" ca="1" si="15"/>
        <v>0</v>
      </c>
      <c r="BE30" s="10">
        <f t="shared" ca="1" si="16"/>
        <v>0</v>
      </c>
      <c r="BF30" s="10">
        <f t="shared" ca="1" si="16"/>
        <v>0</v>
      </c>
      <c r="BG30" s="10">
        <f t="shared" ca="1" si="16"/>
        <v>0</v>
      </c>
      <c r="BH30" s="10">
        <f t="shared" ca="1" si="16"/>
        <v>0</v>
      </c>
      <c r="BI30" s="10">
        <f t="shared" ca="1" si="16"/>
        <v>0</v>
      </c>
      <c r="BJ30" s="10">
        <f t="shared" ca="1" si="16"/>
        <v>0</v>
      </c>
      <c r="BK30" s="10">
        <f t="shared" ca="1" si="16"/>
        <v>0</v>
      </c>
      <c r="BL30" s="10">
        <f t="shared" ca="1" si="16"/>
        <v>0</v>
      </c>
      <c r="BM30" s="10">
        <f t="shared" ca="1" si="16"/>
        <v>0</v>
      </c>
      <c r="BN30" s="10">
        <f t="shared" ca="1" si="16"/>
        <v>0</v>
      </c>
      <c r="BO30" s="10">
        <f t="shared" ca="1" si="16"/>
        <v>0</v>
      </c>
      <c r="BP30" s="48">
        <f t="shared" ca="1" si="16"/>
        <v>0</v>
      </c>
      <c r="BQ30" s="10">
        <f t="shared" ca="1" si="16"/>
        <v>0</v>
      </c>
      <c r="BR30" s="10">
        <f t="shared" ca="1" si="16"/>
        <v>0</v>
      </c>
      <c r="BS30" s="10">
        <f t="shared" ca="1" si="16"/>
        <v>0</v>
      </c>
      <c r="BT30" s="10">
        <f t="shared" ca="1" si="16"/>
        <v>0</v>
      </c>
      <c r="BU30" s="10">
        <f t="shared" ca="1" si="17"/>
        <v>0</v>
      </c>
      <c r="BV30" s="10">
        <f t="shared" ca="1" si="17"/>
        <v>0</v>
      </c>
      <c r="BW30" s="10">
        <f t="shared" ca="1" si="17"/>
        <v>0</v>
      </c>
      <c r="BX30" s="10">
        <f t="shared" ca="1" si="17"/>
        <v>0</v>
      </c>
      <c r="BY30" s="10">
        <f t="shared" ca="1" si="17"/>
        <v>0</v>
      </c>
      <c r="BZ30" s="10">
        <f t="shared" ca="1" si="17"/>
        <v>0</v>
      </c>
      <c r="CA30" s="10">
        <f t="shared" ca="1" si="17"/>
        <v>0</v>
      </c>
      <c r="CB30" s="48">
        <f t="shared" ca="1" si="17"/>
        <v>0</v>
      </c>
      <c r="CC30" s="10">
        <f t="shared" ca="1" si="17"/>
        <v>0</v>
      </c>
      <c r="CD30" s="10">
        <f t="shared" ca="1" si="17"/>
        <v>0</v>
      </c>
      <c r="CE30" s="10">
        <f t="shared" ca="1" si="17"/>
        <v>0</v>
      </c>
      <c r="CF30" s="10">
        <f t="shared" ca="1" si="17"/>
        <v>0</v>
      </c>
      <c r="CG30" s="10">
        <f t="shared" ca="1" si="17"/>
        <v>0</v>
      </c>
      <c r="CH30" s="10">
        <f t="shared" ca="1" si="17"/>
        <v>0</v>
      </c>
      <c r="CI30" s="10">
        <f t="shared" ca="1" si="17"/>
        <v>0</v>
      </c>
      <c r="CJ30" s="10">
        <f t="shared" ca="1" si="17"/>
        <v>0</v>
      </c>
      <c r="CK30" s="10">
        <f t="shared" ca="1" si="18"/>
        <v>0</v>
      </c>
      <c r="CL30" s="10">
        <f t="shared" ca="1" si="18"/>
        <v>0</v>
      </c>
      <c r="CM30" s="10">
        <f t="shared" ca="1" si="18"/>
        <v>0</v>
      </c>
      <c r="CN30" s="48">
        <f t="shared" ca="1" si="18"/>
        <v>0</v>
      </c>
      <c r="CO30" s="10">
        <f t="shared" ca="1" si="18"/>
        <v>0</v>
      </c>
      <c r="CP30" s="10">
        <f t="shared" ca="1" si="18"/>
        <v>0</v>
      </c>
      <c r="CQ30" s="10">
        <f t="shared" ca="1" si="18"/>
        <v>0</v>
      </c>
      <c r="CR30" s="10">
        <f t="shared" ca="1" si="18"/>
        <v>0</v>
      </c>
      <c r="CS30" s="10">
        <f t="shared" ca="1" si="18"/>
        <v>0</v>
      </c>
      <c r="CT30" s="10">
        <f t="shared" ca="1" si="18"/>
        <v>0</v>
      </c>
      <c r="CU30" s="10">
        <f t="shared" ca="1" si="18"/>
        <v>0</v>
      </c>
      <c r="CV30" s="10">
        <f t="shared" ca="1" si="18"/>
        <v>0</v>
      </c>
      <c r="CW30" s="10">
        <f t="shared" ca="1" si="18"/>
        <v>0</v>
      </c>
      <c r="CX30" s="10">
        <f t="shared" ca="1" si="18"/>
        <v>0</v>
      </c>
      <c r="CY30" s="10">
        <f t="shared" ca="1" si="18"/>
        <v>0</v>
      </c>
      <c r="CZ30" s="48">
        <f t="shared" ca="1" si="18"/>
        <v>0</v>
      </c>
      <c r="DA30" s="10">
        <f t="shared" ca="1" si="19"/>
        <v>0</v>
      </c>
      <c r="DB30" s="10">
        <f t="shared" ca="1" si="19"/>
        <v>0</v>
      </c>
      <c r="DC30" s="10">
        <f t="shared" ca="1" si="19"/>
        <v>0</v>
      </c>
      <c r="DD30" s="10">
        <f t="shared" ca="1" si="19"/>
        <v>0</v>
      </c>
      <c r="DE30" s="10">
        <f t="shared" ca="1" si="19"/>
        <v>0</v>
      </c>
      <c r="DF30" s="10">
        <f t="shared" ca="1" si="19"/>
        <v>0</v>
      </c>
      <c r="DG30" s="10">
        <f t="shared" ca="1" si="19"/>
        <v>0</v>
      </c>
      <c r="DH30" s="10">
        <f t="shared" ca="1" si="19"/>
        <v>0</v>
      </c>
      <c r="DI30" s="10">
        <f t="shared" ca="1" si="19"/>
        <v>0</v>
      </c>
      <c r="DJ30" s="10">
        <f t="shared" ca="1" si="19"/>
        <v>0</v>
      </c>
      <c r="DK30" s="10">
        <f t="shared" ca="1" si="19"/>
        <v>0</v>
      </c>
      <c r="DL30" s="48">
        <f t="shared" ca="1" si="19"/>
        <v>0</v>
      </c>
      <c r="DM30" s="10">
        <f t="shared" ca="1" si="19"/>
        <v>0</v>
      </c>
      <c r="DN30" s="10">
        <f t="shared" ca="1" si="19"/>
        <v>0</v>
      </c>
      <c r="DO30" s="10">
        <f t="shared" ca="1" si="19"/>
        <v>0</v>
      </c>
      <c r="DP30" s="10">
        <f t="shared" ca="1" si="19"/>
        <v>0</v>
      </c>
      <c r="DQ30" s="10">
        <f t="shared" ca="1" si="20"/>
        <v>0</v>
      </c>
      <c r="DR30" s="10">
        <f t="shared" ca="1" si="20"/>
        <v>0</v>
      </c>
      <c r="DS30" s="10">
        <f t="shared" ca="1" si="20"/>
        <v>0</v>
      </c>
      <c r="DT30" s="10">
        <f t="shared" ca="1" si="20"/>
        <v>0</v>
      </c>
      <c r="DU30" s="10">
        <f t="shared" ca="1" si="20"/>
        <v>0</v>
      </c>
      <c r="DV30" s="10">
        <f t="shared" ca="1" si="20"/>
        <v>0</v>
      </c>
      <c r="DW30" s="10">
        <f t="shared" ca="1" si="20"/>
        <v>0</v>
      </c>
      <c r="DX30" s="5"/>
      <c r="DY30" s="5"/>
      <c r="DZ30" s="49">
        <f>'[1]Precificador Hardware'!BX25</f>
        <v>30</v>
      </c>
      <c r="EA30" s="50">
        <f>'[1]Precificador Hardware'!K25</f>
        <v>0</v>
      </c>
      <c r="EB30" s="51">
        <f t="shared" si="21"/>
        <v>0</v>
      </c>
      <c r="EC30" s="4"/>
      <c r="ED30" s="4"/>
      <c r="EE30" s="49">
        <f>'[1]Precificador Hardware'!EN25</f>
        <v>0</v>
      </c>
      <c r="EF30" s="49">
        <f>'[1]Precificador Hardware'!EO25</f>
        <v>0</v>
      </c>
      <c r="EG30" s="49">
        <f>'[1]Precificador Hardware'!EP25</f>
        <v>0</v>
      </c>
      <c r="EH30" s="49">
        <f>'[1]Precificador Hardware'!EQ25</f>
        <v>0</v>
      </c>
      <c r="EI30" s="49">
        <f>'[1]Precificador Hardware'!ER25</f>
        <v>0</v>
      </c>
      <c r="EJ30" s="49">
        <f>'[1]Precificador Hardware'!ES25</f>
        <v>0</v>
      </c>
      <c r="EK30" s="49">
        <f>'[1]Precificador Hardware'!ET25</f>
        <v>0</v>
      </c>
      <c r="EL30" s="49">
        <f>'[1]Precificador Hardware'!EU25</f>
        <v>0</v>
      </c>
      <c r="EM30" s="49">
        <f>'[1]Precificador Hardware'!EV25</f>
        <v>0</v>
      </c>
      <c r="EN30" s="49">
        <f>'[1]Precificador Hardware'!EW25</f>
        <v>0</v>
      </c>
      <c r="EO30" s="49">
        <f>'[1]Precificador Hardware'!EX25</f>
        <v>0</v>
      </c>
      <c r="EP30" s="49">
        <f>'[1]Precificador Hardware'!EY25</f>
        <v>0</v>
      </c>
      <c r="EQ30" s="49">
        <f>'[1]Precificador Hardware'!EZ25</f>
        <v>0</v>
      </c>
      <c r="ER30" s="49">
        <f>'[1]Precificador Hardware'!FA25</f>
        <v>0</v>
      </c>
      <c r="ES30" s="49">
        <f>'[1]Precificador Hardware'!FB25</f>
        <v>0</v>
      </c>
      <c r="ET30" s="49">
        <f>'[1]Precificador Hardware'!FC25</f>
        <v>0</v>
      </c>
      <c r="EU30" s="49">
        <f>'[1]Precificador Hardware'!FD25</f>
        <v>0</v>
      </c>
      <c r="EV30" s="49">
        <f>'[1]Precificador Hardware'!FE25</f>
        <v>0</v>
      </c>
      <c r="EW30" s="49">
        <f>'[1]Precificador Hardware'!FF25</f>
        <v>0</v>
      </c>
      <c r="EX30" s="49">
        <f>'[1]Precificador Hardware'!FG25</f>
        <v>0</v>
      </c>
      <c r="EY30" s="49">
        <f>'[1]Precificador Hardware'!FH25</f>
        <v>0</v>
      </c>
      <c r="EZ30" s="49">
        <f>'[1]Precificador Hardware'!FI25</f>
        <v>0</v>
      </c>
      <c r="FA30" s="49">
        <f>'[1]Precificador Hardware'!FJ25</f>
        <v>0</v>
      </c>
      <c r="FB30" s="49">
        <f>'[1]Precificador Hardware'!FK25</f>
        <v>0</v>
      </c>
      <c r="FC30" s="49">
        <f>'[1]Precificador Hardware'!FL25</f>
        <v>0</v>
      </c>
      <c r="FD30" s="49">
        <f>'[1]Precificador Hardware'!FM25</f>
        <v>0</v>
      </c>
      <c r="FE30" s="49">
        <f>'[1]Precificador Hardware'!FN25</f>
        <v>0</v>
      </c>
      <c r="FF30" s="49">
        <f>'[1]Precificador Hardware'!FO25</f>
        <v>0</v>
      </c>
      <c r="FG30" s="49">
        <f>'[1]Precificador Hardware'!FP25</f>
        <v>0</v>
      </c>
      <c r="FH30" s="49">
        <f>'[1]Precificador Hardware'!FQ25</f>
        <v>0</v>
      </c>
      <c r="FI30" s="49">
        <f>'[1]Precificador Hardware'!FR25</f>
        <v>0</v>
      </c>
      <c r="FJ30" s="49">
        <f>'[1]Precificador Hardware'!FS25</f>
        <v>0</v>
      </c>
      <c r="FK30" s="49">
        <f>'[1]Precificador Hardware'!FT25</f>
        <v>0</v>
      </c>
      <c r="FL30" s="49">
        <f>'[1]Precificador Hardware'!FU25</f>
        <v>0</v>
      </c>
      <c r="FM30" s="49">
        <f>'[1]Precificador Hardware'!FV25</f>
        <v>0</v>
      </c>
      <c r="FN30" s="49">
        <f>'[1]Precificador Hardware'!FW25</f>
        <v>0</v>
      </c>
      <c r="FO30" s="49">
        <f>'[1]Precificador Hardware'!FX25</f>
        <v>0</v>
      </c>
      <c r="FP30" s="49">
        <f>'[1]Precificador Hardware'!FY25</f>
        <v>0</v>
      </c>
      <c r="FQ30" s="49">
        <f>'[1]Precificador Hardware'!FZ25</f>
        <v>0</v>
      </c>
      <c r="FR30" s="49">
        <f>'[1]Precificador Hardware'!GA25</f>
        <v>0</v>
      </c>
      <c r="FS30" s="49">
        <f>'[1]Precificador Hardware'!GB25</f>
        <v>0</v>
      </c>
      <c r="FT30" s="49">
        <f>'[1]Precificador Hardware'!GC25</f>
        <v>0</v>
      </c>
      <c r="FU30" s="49">
        <f>'[1]Precificador Hardware'!GD25</f>
        <v>0</v>
      </c>
      <c r="FV30" s="49">
        <f>'[1]Precificador Hardware'!GE25</f>
        <v>0</v>
      </c>
      <c r="FW30" s="49">
        <f>'[1]Precificador Hardware'!GF25</f>
        <v>0</v>
      </c>
      <c r="FX30" s="49">
        <f>'[1]Precificador Hardware'!GG25</f>
        <v>0</v>
      </c>
      <c r="FY30" s="49">
        <f>'[1]Precificador Hardware'!GH25</f>
        <v>0</v>
      </c>
      <c r="FZ30" s="49">
        <f>'[1]Precificador Hardware'!GI25</f>
        <v>0</v>
      </c>
      <c r="GA30" s="49">
        <f>'[1]Precificador Hardware'!GJ25</f>
        <v>0</v>
      </c>
      <c r="GB30" s="49">
        <f>'[1]Precificador Hardware'!GK25</f>
        <v>0</v>
      </c>
      <c r="GC30" s="49">
        <f>'[1]Precificador Hardware'!GL25</f>
        <v>0</v>
      </c>
      <c r="GD30" s="49">
        <f>'[1]Precificador Hardware'!GM25</f>
        <v>0</v>
      </c>
      <c r="GE30" s="49">
        <f>'[1]Precificador Hardware'!GN25</f>
        <v>0</v>
      </c>
      <c r="GF30" s="49">
        <f>'[1]Precificador Hardware'!GO25</f>
        <v>0</v>
      </c>
      <c r="GG30" s="49">
        <f>'[1]Precificador Hardware'!GP25</f>
        <v>0</v>
      </c>
      <c r="GH30" s="49">
        <f>'[1]Precificador Hardware'!GQ25</f>
        <v>0</v>
      </c>
      <c r="GI30" s="49">
        <f>'[1]Precificador Hardware'!GR25</f>
        <v>0</v>
      </c>
      <c r="GJ30" s="49">
        <f>'[1]Precificador Hardware'!GS25</f>
        <v>0</v>
      </c>
      <c r="GK30" s="49">
        <f>'[1]Precificador Hardware'!GT25</f>
        <v>0</v>
      </c>
      <c r="GL30" s="49">
        <f>'[1]Precificador Hardware'!GU25</f>
        <v>0</v>
      </c>
      <c r="GM30" s="49">
        <f>'[1]Precificador Hardware'!GV25</f>
        <v>0</v>
      </c>
      <c r="GN30" s="49">
        <f>'[1]Precificador Hardware'!GW25</f>
        <v>0</v>
      </c>
      <c r="GO30" s="49">
        <f>'[1]Precificador Hardware'!GX25</f>
        <v>0</v>
      </c>
      <c r="GP30" s="49">
        <f>'[1]Precificador Hardware'!GY25</f>
        <v>0</v>
      </c>
      <c r="GQ30" s="49">
        <f>'[1]Precificador Hardware'!GZ25</f>
        <v>0</v>
      </c>
      <c r="GR30" s="49">
        <f>'[1]Precificador Hardware'!HA25</f>
        <v>0</v>
      </c>
      <c r="GS30" s="49">
        <f>'[1]Precificador Hardware'!HB25</f>
        <v>0</v>
      </c>
      <c r="GT30" s="49">
        <f>'[1]Precificador Hardware'!HC25</f>
        <v>0</v>
      </c>
      <c r="GU30" s="49">
        <f>'[1]Precificador Hardware'!HD25</f>
        <v>0</v>
      </c>
      <c r="GV30" s="49">
        <f>'[1]Precificador Hardware'!HE25</f>
        <v>0</v>
      </c>
      <c r="GW30" s="49">
        <f>'[1]Precificador Hardware'!HF25</f>
        <v>0</v>
      </c>
      <c r="GX30" s="49">
        <f>'[1]Precificador Hardware'!HG25</f>
        <v>0</v>
      </c>
      <c r="GY30" s="49">
        <f>'[1]Precificador Hardware'!HH25</f>
        <v>0</v>
      </c>
      <c r="GZ30" s="49">
        <f>'[1]Precificador Hardware'!HI25</f>
        <v>0</v>
      </c>
      <c r="HA30" s="49">
        <f>'[1]Precificador Hardware'!HJ25</f>
        <v>0</v>
      </c>
      <c r="HB30" s="49">
        <f>'[1]Precificador Hardware'!HK25</f>
        <v>0</v>
      </c>
      <c r="HC30" s="49">
        <f>'[1]Precificador Hardware'!HL25</f>
        <v>0</v>
      </c>
      <c r="HD30" s="49">
        <f>'[1]Precificador Hardware'!HM25</f>
        <v>0</v>
      </c>
      <c r="HE30" s="49">
        <f>'[1]Precificador Hardware'!HN25</f>
        <v>0</v>
      </c>
      <c r="HF30" s="49">
        <f>'[1]Precificador Hardware'!HO25</f>
        <v>0</v>
      </c>
      <c r="HG30" s="49">
        <f>'[1]Precificador Hardware'!HP25</f>
        <v>0</v>
      </c>
      <c r="HH30" s="49">
        <f>'[1]Precificador Hardware'!HQ25</f>
        <v>0</v>
      </c>
      <c r="HI30" s="49">
        <f>'[1]Precificador Hardware'!HR25</f>
        <v>0</v>
      </c>
      <c r="HJ30" s="49">
        <f>'[1]Precificador Hardware'!HS25</f>
        <v>0</v>
      </c>
      <c r="HK30" s="49">
        <f>'[1]Precificador Hardware'!HT25</f>
        <v>0</v>
      </c>
      <c r="HL30" s="49">
        <f>'[1]Precificador Hardware'!HU25</f>
        <v>0</v>
      </c>
      <c r="HM30" s="49">
        <f>'[1]Precificador Hardware'!HV25</f>
        <v>0</v>
      </c>
      <c r="HN30" s="49">
        <f>'[1]Precificador Hardware'!HW25</f>
        <v>0</v>
      </c>
      <c r="HO30" s="49">
        <f>'[1]Precificador Hardware'!HX25</f>
        <v>0</v>
      </c>
      <c r="HP30" s="49">
        <f>'[1]Precificador Hardware'!HY25</f>
        <v>0</v>
      </c>
      <c r="HQ30" s="49">
        <f>'[1]Precificador Hardware'!HZ25</f>
        <v>0</v>
      </c>
      <c r="HR30" s="49">
        <f>'[1]Precificador Hardware'!IA25</f>
        <v>0</v>
      </c>
      <c r="HS30" s="49">
        <f>'[1]Precificador Hardware'!IB25</f>
        <v>0</v>
      </c>
      <c r="HT30" s="49">
        <f>'[1]Precificador Hardware'!IC25</f>
        <v>0</v>
      </c>
      <c r="HU30" s="49">
        <f>'[1]Precificador Hardware'!ID25</f>
        <v>0</v>
      </c>
      <c r="HV30" s="49">
        <f>'[1]Precificador Hardware'!IE25</f>
        <v>0</v>
      </c>
      <c r="HW30" s="49">
        <f>'[1]Precificador Hardware'!IF25</f>
        <v>0</v>
      </c>
      <c r="HX30" s="49">
        <f>'[1]Precificador Hardware'!IG25</f>
        <v>0</v>
      </c>
      <c r="HY30" s="49">
        <f>'[1]Precificador Hardware'!IH25</f>
        <v>0</v>
      </c>
      <c r="HZ30" s="49">
        <f>'[1]Precificador Hardware'!II25</f>
        <v>0</v>
      </c>
      <c r="IA30" s="49">
        <f>'[1]Precificador Hardware'!IJ25</f>
        <v>0</v>
      </c>
      <c r="IB30" s="49">
        <f>'[1]Precificador Hardware'!IK25</f>
        <v>0</v>
      </c>
      <c r="IC30" s="49">
        <f>'[1]Precificador Hardware'!IL25</f>
        <v>0</v>
      </c>
      <c r="ID30" s="49">
        <f>'[1]Precificador Hardware'!IM25</f>
        <v>0</v>
      </c>
      <c r="IE30" s="49">
        <f>'[1]Precificador Hardware'!IN25</f>
        <v>0</v>
      </c>
      <c r="IF30" s="49">
        <f>'[1]Precificador Hardware'!IO25</f>
        <v>0</v>
      </c>
      <c r="IG30" s="49">
        <f>'[1]Precificador Hardware'!IP25</f>
        <v>0</v>
      </c>
      <c r="IH30" s="49">
        <f>'[1]Precificador Hardware'!IQ25</f>
        <v>0</v>
      </c>
      <c r="II30" s="49">
        <f>'[1]Precificador Hardware'!IR25</f>
        <v>0</v>
      </c>
      <c r="IJ30" s="49">
        <f>'[1]Precificador Hardware'!IS25</f>
        <v>0</v>
      </c>
      <c r="IK30" s="49">
        <f>'[1]Precificador Hardware'!IT25</f>
        <v>0</v>
      </c>
      <c r="IL30" s="49">
        <f>'[1]Precificador Hardware'!IU25</f>
        <v>0</v>
      </c>
      <c r="IM30" s="49">
        <f>'[1]Precificador Hardware'!IV25</f>
        <v>0</v>
      </c>
      <c r="IN30" s="49">
        <f>'[1]Precificador Hardware'!IW25</f>
        <v>0</v>
      </c>
      <c r="IO30" s="49">
        <f>'[1]Precificador Hardware'!IX25</f>
        <v>0</v>
      </c>
      <c r="IP30" s="49">
        <f>'[1]Precificador Hardware'!IY25</f>
        <v>0</v>
      </c>
      <c r="IQ30" s="49">
        <f>'[1]Precificador Hardware'!IZ25</f>
        <v>0</v>
      </c>
      <c r="IR30" s="49">
        <f>'[1]Precificador Hardware'!JA25</f>
        <v>0</v>
      </c>
      <c r="IS30" s="49">
        <f>'[1]Precificador Hardware'!JB25</f>
        <v>0</v>
      </c>
      <c r="IT30" s="49">
        <f>'[1]Precificador Hardware'!JC25</f>
        <v>0</v>
      </c>
    </row>
    <row r="31" spans="1:254" ht="15" hidden="1" x14ac:dyDescent="0.35">
      <c r="A31" s="1"/>
      <c r="B31" s="43" t="str">
        <f>IFERROR('[1]Precificador Hardware'!$AJ26,0)</f>
        <v/>
      </c>
      <c r="C31" s="44">
        <f t="shared" si="12"/>
        <v>0</v>
      </c>
      <c r="D31" s="44"/>
      <c r="E31" s="45" t="str">
        <f>IFERROR('[1]Precificador Hardware'!$F26,0)</f>
        <v/>
      </c>
      <c r="F31" s="46"/>
      <c r="G31" s="4"/>
      <c r="H31" s="10">
        <f t="shared" ca="1" si="22"/>
        <v>0</v>
      </c>
      <c r="I31" s="10">
        <f t="shared" ca="1" si="13"/>
        <v>0</v>
      </c>
      <c r="J31" s="10">
        <f t="shared" ca="1" si="13"/>
        <v>0</v>
      </c>
      <c r="K31" s="10">
        <f t="shared" ca="1" si="13"/>
        <v>0</v>
      </c>
      <c r="L31" s="10">
        <f t="shared" ca="1" si="13"/>
        <v>0</v>
      </c>
      <c r="M31" s="10">
        <f t="shared" ca="1" si="13"/>
        <v>0</v>
      </c>
      <c r="N31" s="10">
        <f t="shared" ca="1" si="13"/>
        <v>0</v>
      </c>
      <c r="O31" s="10">
        <f t="shared" ca="1" si="13"/>
        <v>0</v>
      </c>
      <c r="P31" s="10">
        <f t="shared" ca="1" si="13"/>
        <v>0</v>
      </c>
      <c r="Q31" s="10">
        <f t="shared" ca="1" si="13"/>
        <v>0</v>
      </c>
      <c r="R31" s="10">
        <f t="shared" ca="1" si="13"/>
        <v>0</v>
      </c>
      <c r="S31" s="10">
        <f t="shared" ca="1" si="13"/>
        <v>0</v>
      </c>
      <c r="T31" s="48">
        <f t="shared" ca="1" si="13"/>
        <v>0</v>
      </c>
      <c r="U31" s="10">
        <f t="shared" ca="1" si="13"/>
        <v>0</v>
      </c>
      <c r="V31" s="10">
        <f t="shared" ca="1" si="13"/>
        <v>0</v>
      </c>
      <c r="W31" s="10">
        <f t="shared" ca="1" si="13"/>
        <v>0</v>
      </c>
      <c r="X31" s="10">
        <f t="shared" ca="1" si="13"/>
        <v>0</v>
      </c>
      <c r="Y31" s="10">
        <f t="shared" ca="1" si="14"/>
        <v>0</v>
      </c>
      <c r="Z31" s="10">
        <f t="shared" ca="1" si="14"/>
        <v>0</v>
      </c>
      <c r="AA31" s="10">
        <f t="shared" ca="1" si="14"/>
        <v>0</v>
      </c>
      <c r="AB31" s="10">
        <f t="shared" ca="1" si="14"/>
        <v>0</v>
      </c>
      <c r="AC31" s="10">
        <f t="shared" ca="1" si="14"/>
        <v>0</v>
      </c>
      <c r="AD31" s="10">
        <f t="shared" ca="1" si="14"/>
        <v>0</v>
      </c>
      <c r="AE31" s="10">
        <f t="shared" ca="1" si="14"/>
        <v>0</v>
      </c>
      <c r="AF31" s="48">
        <f t="shared" ca="1" si="14"/>
        <v>0</v>
      </c>
      <c r="AG31" s="10">
        <f t="shared" ca="1" si="14"/>
        <v>0</v>
      </c>
      <c r="AH31" s="10">
        <f t="shared" ca="1" si="14"/>
        <v>0</v>
      </c>
      <c r="AI31" s="10">
        <f t="shared" ca="1" si="14"/>
        <v>0</v>
      </c>
      <c r="AJ31" s="10">
        <f t="shared" ca="1" si="14"/>
        <v>0</v>
      </c>
      <c r="AK31" s="10">
        <f t="shared" ca="1" si="14"/>
        <v>0</v>
      </c>
      <c r="AL31" s="10">
        <f t="shared" ca="1" si="14"/>
        <v>0</v>
      </c>
      <c r="AM31" s="10">
        <f t="shared" ca="1" si="14"/>
        <v>0</v>
      </c>
      <c r="AN31" s="10">
        <f t="shared" ca="1" si="14"/>
        <v>0</v>
      </c>
      <c r="AO31" s="10">
        <f t="shared" ca="1" si="15"/>
        <v>0</v>
      </c>
      <c r="AP31" s="10">
        <f t="shared" ca="1" si="15"/>
        <v>0</v>
      </c>
      <c r="AQ31" s="10">
        <f t="shared" ca="1" si="15"/>
        <v>0</v>
      </c>
      <c r="AR31" s="48">
        <f t="shared" ca="1" si="15"/>
        <v>0</v>
      </c>
      <c r="AS31" s="10">
        <f t="shared" ca="1" si="15"/>
        <v>0</v>
      </c>
      <c r="AT31" s="10">
        <f t="shared" ca="1" si="15"/>
        <v>0</v>
      </c>
      <c r="AU31" s="10">
        <f t="shared" ca="1" si="15"/>
        <v>0</v>
      </c>
      <c r="AV31" s="10">
        <f t="shared" ca="1" si="15"/>
        <v>0</v>
      </c>
      <c r="AW31" s="10">
        <f t="shared" ca="1" si="15"/>
        <v>0</v>
      </c>
      <c r="AX31" s="10">
        <f t="shared" ca="1" si="15"/>
        <v>0</v>
      </c>
      <c r="AY31" s="10">
        <f t="shared" ca="1" si="15"/>
        <v>0</v>
      </c>
      <c r="AZ31" s="10">
        <f t="shared" ca="1" si="15"/>
        <v>0</v>
      </c>
      <c r="BA31" s="10">
        <f t="shared" ca="1" si="15"/>
        <v>0</v>
      </c>
      <c r="BB31" s="10">
        <f t="shared" ca="1" si="15"/>
        <v>0</v>
      </c>
      <c r="BC31" s="10">
        <f t="shared" ca="1" si="15"/>
        <v>0</v>
      </c>
      <c r="BD31" s="48">
        <f t="shared" ca="1" si="15"/>
        <v>0</v>
      </c>
      <c r="BE31" s="10">
        <f t="shared" ca="1" si="16"/>
        <v>0</v>
      </c>
      <c r="BF31" s="10">
        <f t="shared" ca="1" si="16"/>
        <v>0</v>
      </c>
      <c r="BG31" s="10">
        <f t="shared" ca="1" si="16"/>
        <v>0</v>
      </c>
      <c r="BH31" s="10">
        <f t="shared" ca="1" si="16"/>
        <v>0</v>
      </c>
      <c r="BI31" s="10">
        <f t="shared" ca="1" si="16"/>
        <v>0</v>
      </c>
      <c r="BJ31" s="10">
        <f t="shared" ca="1" si="16"/>
        <v>0</v>
      </c>
      <c r="BK31" s="10">
        <f t="shared" ca="1" si="16"/>
        <v>0</v>
      </c>
      <c r="BL31" s="10">
        <f t="shared" ca="1" si="16"/>
        <v>0</v>
      </c>
      <c r="BM31" s="10">
        <f t="shared" ca="1" si="16"/>
        <v>0</v>
      </c>
      <c r="BN31" s="10">
        <f t="shared" ca="1" si="16"/>
        <v>0</v>
      </c>
      <c r="BO31" s="10">
        <f t="shared" ca="1" si="16"/>
        <v>0</v>
      </c>
      <c r="BP31" s="48">
        <f t="shared" ca="1" si="16"/>
        <v>0</v>
      </c>
      <c r="BQ31" s="10">
        <f t="shared" ca="1" si="16"/>
        <v>0</v>
      </c>
      <c r="BR31" s="10">
        <f t="shared" ca="1" si="16"/>
        <v>0</v>
      </c>
      <c r="BS31" s="10">
        <f t="shared" ca="1" si="16"/>
        <v>0</v>
      </c>
      <c r="BT31" s="10">
        <f t="shared" ca="1" si="16"/>
        <v>0</v>
      </c>
      <c r="BU31" s="10">
        <f t="shared" ca="1" si="17"/>
        <v>0</v>
      </c>
      <c r="BV31" s="10">
        <f t="shared" ca="1" si="17"/>
        <v>0</v>
      </c>
      <c r="BW31" s="10">
        <f t="shared" ca="1" si="17"/>
        <v>0</v>
      </c>
      <c r="BX31" s="10">
        <f t="shared" ca="1" si="17"/>
        <v>0</v>
      </c>
      <c r="BY31" s="10">
        <f t="shared" ca="1" si="17"/>
        <v>0</v>
      </c>
      <c r="BZ31" s="10">
        <f t="shared" ca="1" si="17"/>
        <v>0</v>
      </c>
      <c r="CA31" s="10">
        <f t="shared" ca="1" si="17"/>
        <v>0</v>
      </c>
      <c r="CB31" s="48">
        <f t="shared" ca="1" si="17"/>
        <v>0</v>
      </c>
      <c r="CC31" s="10">
        <f t="shared" ca="1" si="17"/>
        <v>0</v>
      </c>
      <c r="CD31" s="10">
        <f t="shared" ca="1" si="17"/>
        <v>0</v>
      </c>
      <c r="CE31" s="10">
        <f t="shared" ca="1" si="17"/>
        <v>0</v>
      </c>
      <c r="CF31" s="10">
        <f t="shared" ca="1" si="17"/>
        <v>0</v>
      </c>
      <c r="CG31" s="10">
        <f t="shared" ca="1" si="17"/>
        <v>0</v>
      </c>
      <c r="CH31" s="10">
        <f t="shared" ca="1" si="17"/>
        <v>0</v>
      </c>
      <c r="CI31" s="10">
        <f t="shared" ca="1" si="17"/>
        <v>0</v>
      </c>
      <c r="CJ31" s="10">
        <f t="shared" ca="1" si="17"/>
        <v>0</v>
      </c>
      <c r="CK31" s="10">
        <f t="shared" ca="1" si="18"/>
        <v>0</v>
      </c>
      <c r="CL31" s="10">
        <f t="shared" ca="1" si="18"/>
        <v>0</v>
      </c>
      <c r="CM31" s="10">
        <f t="shared" ca="1" si="18"/>
        <v>0</v>
      </c>
      <c r="CN31" s="48">
        <f t="shared" ca="1" si="18"/>
        <v>0</v>
      </c>
      <c r="CO31" s="10">
        <f t="shared" ca="1" si="18"/>
        <v>0</v>
      </c>
      <c r="CP31" s="10">
        <f t="shared" ca="1" si="18"/>
        <v>0</v>
      </c>
      <c r="CQ31" s="10">
        <f t="shared" ca="1" si="18"/>
        <v>0</v>
      </c>
      <c r="CR31" s="10">
        <f t="shared" ca="1" si="18"/>
        <v>0</v>
      </c>
      <c r="CS31" s="10">
        <f t="shared" ca="1" si="18"/>
        <v>0</v>
      </c>
      <c r="CT31" s="10">
        <f t="shared" ca="1" si="18"/>
        <v>0</v>
      </c>
      <c r="CU31" s="10">
        <f t="shared" ca="1" si="18"/>
        <v>0</v>
      </c>
      <c r="CV31" s="10">
        <f t="shared" ca="1" si="18"/>
        <v>0</v>
      </c>
      <c r="CW31" s="10">
        <f t="shared" ca="1" si="18"/>
        <v>0</v>
      </c>
      <c r="CX31" s="10">
        <f t="shared" ca="1" si="18"/>
        <v>0</v>
      </c>
      <c r="CY31" s="10">
        <f t="shared" ca="1" si="18"/>
        <v>0</v>
      </c>
      <c r="CZ31" s="48">
        <f t="shared" ca="1" si="18"/>
        <v>0</v>
      </c>
      <c r="DA31" s="10">
        <f t="shared" ca="1" si="19"/>
        <v>0</v>
      </c>
      <c r="DB31" s="10">
        <f t="shared" ca="1" si="19"/>
        <v>0</v>
      </c>
      <c r="DC31" s="10">
        <f t="shared" ca="1" si="19"/>
        <v>0</v>
      </c>
      <c r="DD31" s="10">
        <f t="shared" ca="1" si="19"/>
        <v>0</v>
      </c>
      <c r="DE31" s="10">
        <f t="shared" ca="1" si="19"/>
        <v>0</v>
      </c>
      <c r="DF31" s="10">
        <f t="shared" ca="1" si="19"/>
        <v>0</v>
      </c>
      <c r="DG31" s="10">
        <f t="shared" ca="1" si="19"/>
        <v>0</v>
      </c>
      <c r="DH31" s="10">
        <f t="shared" ca="1" si="19"/>
        <v>0</v>
      </c>
      <c r="DI31" s="10">
        <f t="shared" ca="1" si="19"/>
        <v>0</v>
      </c>
      <c r="DJ31" s="10">
        <f t="shared" ca="1" si="19"/>
        <v>0</v>
      </c>
      <c r="DK31" s="10">
        <f t="shared" ca="1" si="19"/>
        <v>0</v>
      </c>
      <c r="DL31" s="48">
        <f t="shared" ca="1" si="19"/>
        <v>0</v>
      </c>
      <c r="DM31" s="10">
        <f t="shared" ca="1" si="19"/>
        <v>0</v>
      </c>
      <c r="DN31" s="10">
        <f t="shared" ca="1" si="19"/>
        <v>0</v>
      </c>
      <c r="DO31" s="10">
        <f t="shared" ca="1" si="19"/>
        <v>0</v>
      </c>
      <c r="DP31" s="10">
        <f t="shared" ca="1" si="19"/>
        <v>0</v>
      </c>
      <c r="DQ31" s="10">
        <f t="shared" ca="1" si="20"/>
        <v>0</v>
      </c>
      <c r="DR31" s="10">
        <f t="shared" ca="1" si="20"/>
        <v>0</v>
      </c>
      <c r="DS31" s="10">
        <f t="shared" ca="1" si="20"/>
        <v>0</v>
      </c>
      <c r="DT31" s="10">
        <f t="shared" ca="1" si="20"/>
        <v>0</v>
      </c>
      <c r="DU31" s="10">
        <f t="shared" ca="1" si="20"/>
        <v>0</v>
      </c>
      <c r="DV31" s="10">
        <f t="shared" ca="1" si="20"/>
        <v>0</v>
      </c>
      <c r="DW31" s="10">
        <f t="shared" ca="1" si="20"/>
        <v>0</v>
      </c>
      <c r="DX31" s="5"/>
      <c r="DY31" s="5"/>
      <c r="DZ31" s="49">
        <f>'[1]Precificador Hardware'!BX26</f>
        <v>30</v>
      </c>
      <c r="EA31" s="50">
        <f>'[1]Precificador Hardware'!K26</f>
        <v>0</v>
      </c>
      <c r="EB31" s="51">
        <f t="shared" si="21"/>
        <v>0</v>
      </c>
      <c r="EC31" s="4"/>
      <c r="ED31" s="4"/>
      <c r="EE31" s="49">
        <f>'[1]Precificador Hardware'!EN26</f>
        <v>0</v>
      </c>
      <c r="EF31" s="49">
        <f>'[1]Precificador Hardware'!EO26</f>
        <v>0</v>
      </c>
      <c r="EG31" s="49">
        <f>'[1]Precificador Hardware'!EP26</f>
        <v>0</v>
      </c>
      <c r="EH31" s="49">
        <f>'[1]Precificador Hardware'!EQ26</f>
        <v>0</v>
      </c>
      <c r="EI31" s="49">
        <f>'[1]Precificador Hardware'!ER26</f>
        <v>0</v>
      </c>
      <c r="EJ31" s="49">
        <f>'[1]Precificador Hardware'!ES26</f>
        <v>0</v>
      </c>
      <c r="EK31" s="49">
        <f>'[1]Precificador Hardware'!ET26</f>
        <v>0</v>
      </c>
      <c r="EL31" s="49">
        <f>'[1]Precificador Hardware'!EU26</f>
        <v>0</v>
      </c>
      <c r="EM31" s="49">
        <f>'[1]Precificador Hardware'!EV26</f>
        <v>0</v>
      </c>
      <c r="EN31" s="49">
        <f>'[1]Precificador Hardware'!EW26</f>
        <v>0</v>
      </c>
      <c r="EO31" s="49">
        <f>'[1]Precificador Hardware'!EX26</f>
        <v>0</v>
      </c>
      <c r="EP31" s="49">
        <f>'[1]Precificador Hardware'!EY26</f>
        <v>0</v>
      </c>
      <c r="EQ31" s="49">
        <f>'[1]Precificador Hardware'!EZ26</f>
        <v>0</v>
      </c>
      <c r="ER31" s="49">
        <f>'[1]Precificador Hardware'!FA26</f>
        <v>0</v>
      </c>
      <c r="ES31" s="49">
        <f>'[1]Precificador Hardware'!FB26</f>
        <v>0</v>
      </c>
      <c r="ET31" s="49">
        <f>'[1]Precificador Hardware'!FC26</f>
        <v>0</v>
      </c>
      <c r="EU31" s="49">
        <f>'[1]Precificador Hardware'!FD26</f>
        <v>0</v>
      </c>
      <c r="EV31" s="49">
        <f>'[1]Precificador Hardware'!FE26</f>
        <v>0</v>
      </c>
      <c r="EW31" s="49">
        <f>'[1]Precificador Hardware'!FF26</f>
        <v>0</v>
      </c>
      <c r="EX31" s="49">
        <f>'[1]Precificador Hardware'!FG26</f>
        <v>0</v>
      </c>
      <c r="EY31" s="49">
        <f>'[1]Precificador Hardware'!FH26</f>
        <v>0</v>
      </c>
      <c r="EZ31" s="49">
        <f>'[1]Precificador Hardware'!FI26</f>
        <v>0</v>
      </c>
      <c r="FA31" s="49">
        <f>'[1]Precificador Hardware'!FJ26</f>
        <v>0</v>
      </c>
      <c r="FB31" s="49">
        <f>'[1]Precificador Hardware'!FK26</f>
        <v>0</v>
      </c>
      <c r="FC31" s="49">
        <f>'[1]Precificador Hardware'!FL26</f>
        <v>0</v>
      </c>
      <c r="FD31" s="49">
        <f>'[1]Precificador Hardware'!FM26</f>
        <v>0</v>
      </c>
      <c r="FE31" s="49">
        <f>'[1]Precificador Hardware'!FN26</f>
        <v>0</v>
      </c>
      <c r="FF31" s="49">
        <f>'[1]Precificador Hardware'!FO26</f>
        <v>0</v>
      </c>
      <c r="FG31" s="49">
        <f>'[1]Precificador Hardware'!FP26</f>
        <v>0</v>
      </c>
      <c r="FH31" s="49">
        <f>'[1]Precificador Hardware'!FQ26</f>
        <v>0</v>
      </c>
      <c r="FI31" s="49">
        <f>'[1]Precificador Hardware'!FR26</f>
        <v>0</v>
      </c>
      <c r="FJ31" s="49">
        <f>'[1]Precificador Hardware'!FS26</f>
        <v>0</v>
      </c>
      <c r="FK31" s="49">
        <f>'[1]Precificador Hardware'!FT26</f>
        <v>0</v>
      </c>
      <c r="FL31" s="49">
        <f>'[1]Precificador Hardware'!FU26</f>
        <v>0</v>
      </c>
      <c r="FM31" s="49">
        <f>'[1]Precificador Hardware'!FV26</f>
        <v>0</v>
      </c>
      <c r="FN31" s="49">
        <f>'[1]Precificador Hardware'!FW26</f>
        <v>0</v>
      </c>
      <c r="FO31" s="49">
        <f>'[1]Precificador Hardware'!FX26</f>
        <v>0</v>
      </c>
      <c r="FP31" s="49">
        <f>'[1]Precificador Hardware'!FY26</f>
        <v>0</v>
      </c>
      <c r="FQ31" s="49">
        <f>'[1]Precificador Hardware'!FZ26</f>
        <v>0</v>
      </c>
      <c r="FR31" s="49">
        <f>'[1]Precificador Hardware'!GA26</f>
        <v>0</v>
      </c>
      <c r="FS31" s="49">
        <f>'[1]Precificador Hardware'!GB26</f>
        <v>0</v>
      </c>
      <c r="FT31" s="49">
        <f>'[1]Precificador Hardware'!GC26</f>
        <v>0</v>
      </c>
      <c r="FU31" s="49">
        <f>'[1]Precificador Hardware'!GD26</f>
        <v>0</v>
      </c>
      <c r="FV31" s="49">
        <f>'[1]Precificador Hardware'!GE26</f>
        <v>0</v>
      </c>
      <c r="FW31" s="49">
        <f>'[1]Precificador Hardware'!GF26</f>
        <v>0</v>
      </c>
      <c r="FX31" s="49">
        <f>'[1]Precificador Hardware'!GG26</f>
        <v>0</v>
      </c>
      <c r="FY31" s="49">
        <f>'[1]Precificador Hardware'!GH26</f>
        <v>0</v>
      </c>
      <c r="FZ31" s="49">
        <f>'[1]Precificador Hardware'!GI26</f>
        <v>0</v>
      </c>
      <c r="GA31" s="49">
        <f>'[1]Precificador Hardware'!GJ26</f>
        <v>0</v>
      </c>
      <c r="GB31" s="49">
        <f>'[1]Precificador Hardware'!GK26</f>
        <v>0</v>
      </c>
      <c r="GC31" s="49">
        <f>'[1]Precificador Hardware'!GL26</f>
        <v>0</v>
      </c>
      <c r="GD31" s="49">
        <f>'[1]Precificador Hardware'!GM26</f>
        <v>0</v>
      </c>
      <c r="GE31" s="49">
        <f>'[1]Precificador Hardware'!GN26</f>
        <v>0</v>
      </c>
      <c r="GF31" s="49">
        <f>'[1]Precificador Hardware'!GO26</f>
        <v>0</v>
      </c>
      <c r="GG31" s="49">
        <f>'[1]Precificador Hardware'!GP26</f>
        <v>0</v>
      </c>
      <c r="GH31" s="49">
        <f>'[1]Precificador Hardware'!GQ26</f>
        <v>0</v>
      </c>
      <c r="GI31" s="49">
        <f>'[1]Precificador Hardware'!GR26</f>
        <v>0</v>
      </c>
      <c r="GJ31" s="49">
        <f>'[1]Precificador Hardware'!GS26</f>
        <v>0</v>
      </c>
      <c r="GK31" s="49">
        <f>'[1]Precificador Hardware'!GT26</f>
        <v>0</v>
      </c>
      <c r="GL31" s="49">
        <f>'[1]Precificador Hardware'!GU26</f>
        <v>0</v>
      </c>
      <c r="GM31" s="49">
        <f>'[1]Precificador Hardware'!GV26</f>
        <v>0</v>
      </c>
      <c r="GN31" s="49">
        <f>'[1]Precificador Hardware'!GW26</f>
        <v>0</v>
      </c>
      <c r="GO31" s="49">
        <f>'[1]Precificador Hardware'!GX26</f>
        <v>0</v>
      </c>
      <c r="GP31" s="49">
        <f>'[1]Precificador Hardware'!GY26</f>
        <v>0</v>
      </c>
      <c r="GQ31" s="49">
        <f>'[1]Precificador Hardware'!GZ26</f>
        <v>0</v>
      </c>
      <c r="GR31" s="49">
        <f>'[1]Precificador Hardware'!HA26</f>
        <v>0</v>
      </c>
      <c r="GS31" s="49">
        <f>'[1]Precificador Hardware'!HB26</f>
        <v>0</v>
      </c>
      <c r="GT31" s="49">
        <f>'[1]Precificador Hardware'!HC26</f>
        <v>0</v>
      </c>
      <c r="GU31" s="49">
        <f>'[1]Precificador Hardware'!HD26</f>
        <v>0</v>
      </c>
      <c r="GV31" s="49">
        <f>'[1]Precificador Hardware'!HE26</f>
        <v>0</v>
      </c>
      <c r="GW31" s="49">
        <f>'[1]Precificador Hardware'!HF26</f>
        <v>0</v>
      </c>
      <c r="GX31" s="49">
        <f>'[1]Precificador Hardware'!HG26</f>
        <v>0</v>
      </c>
      <c r="GY31" s="49">
        <f>'[1]Precificador Hardware'!HH26</f>
        <v>0</v>
      </c>
      <c r="GZ31" s="49">
        <f>'[1]Precificador Hardware'!HI26</f>
        <v>0</v>
      </c>
      <c r="HA31" s="49">
        <f>'[1]Precificador Hardware'!HJ26</f>
        <v>0</v>
      </c>
      <c r="HB31" s="49">
        <f>'[1]Precificador Hardware'!HK26</f>
        <v>0</v>
      </c>
      <c r="HC31" s="49">
        <f>'[1]Precificador Hardware'!HL26</f>
        <v>0</v>
      </c>
      <c r="HD31" s="49">
        <f>'[1]Precificador Hardware'!HM26</f>
        <v>0</v>
      </c>
      <c r="HE31" s="49">
        <f>'[1]Precificador Hardware'!HN26</f>
        <v>0</v>
      </c>
      <c r="HF31" s="49">
        <f>'[1]Precificador Hardware'!HO26</f>
        <v>0</v>
      </c>
      <c r="HG31" s="49">
        <f>'[1]Precificador Hardware'!HP26</f>
        <v>0</v>
      </c>
      <c r="HH31" s="49">
        <f>'[1]Precificador Hardware'!HQ26</f>
        <v>0</v>
      </c>
      <c r="HI31" s="49">
        <f>'[1]Precificador Hardware'!HR26</f>
        <v>0</v>
      </c>
      <c r="HJ31" s="49">
        <f>'[1]Precificador Hardware'!HS26</f>
        <v>0</v>
      </c>
      <c r="HK31" s="49">
        <f>'[1]Precificador Hardware'!HT26</f>
        <v>0</v>
      </c>
      <c r="HL31" s="49">
        <f>'[1]Precificador Hardware'!HU26</f>
        <v>0</v>
      </c>
      <c r="HM31" s="49">
        <f>'[1]Precificador Hardware'!HV26</f>
        <v>0</v>
      </c>
      <c r="HN31" s="49">
        <f>'[1]Precificador Hardware'!HW26</f>
        <v>0</v>
      </c>
      <c r="HO31" s="49">
        <f>'[1]Precificador Hardware'!HX26</f>
        <v>0</v>
      </c>
      <c r="HP31" s="49">
        <f>'[1]Precificador Hardware'!HY26</f>
        <v>0</v>
      </c>
      <c r="HQ31" s="49">
        <f>'[1]Precificador Hardware'!HZ26</f>
        <v>0</v>
      </c>
      <c r="HR31" s="49">
        <f>'[1]Precificador Hardware'!IA26</f>
        <v>0</v>
      </c>
      <c r="HS31" s="49">
        <f>'[1]Precificador Hardware'!IB26</f>
        <v>0</v>
      </c>
      <c r="HT31" s="49">
        <f>'[1]Precificador Hardware'!IC26</f>
        <v>0</v>
      </c>
      <c r="HU31" s="49">
        <f>'[1]Precificador Hardware'!ID26</f>
        <v>0</v>
      </c>
      <c r="HV31" s="49">
        <f>'[1]Precificador Hardware'!IE26</f>
        <v>0</v>
      </c>
      <c r="HW31" s="49">
        <f>'[1]Precificador Hardware'!IF26</f>
        <v>0</v>
      </c>
      <c r="HX31" s="49">
        <f>'[1]Precificador Hardware'!IG26</f>
        <v>0</v>
      </c>
      <c r="HY31" s="49">
        <f>'[1]Precificador Hardware'!IH26</f>
        <v>0</v>
      </c>
      <c r="HZ31" s="49">
        <f>'[1]Precificador Hardware'!II26</f>
        <v>0</v>
      </c>
      <c r="IA31" s="49">
        <f>'[1]Precificador Hardware'!IJ26</f>
        <v>0</v>
      </c>
      <c r="IB31" s="49">
        <f>'[1]Precificador Hardware'!IK26</f>
        <v>0</v>
      </c>
      <c r="IC31" s="49">
        <f>'[1]Precificador Hardware'!IL26</f>
        <v>0</v>
      </c>
      <c r="ID31" s="49">
        <f>'[1]Precificador Hardware'!IM26</f>
        <v>0</v>
      </c>
      <c r="IE31" s="49">
        <f>'[1]Precificador Hardware'!IN26</f>
        <v>0</v>
      </c>
      <c r="IF31" s="49">
        <f>'[1]Precificador Hardware'!IO26</f>
        <v>0</v>
      </c>
      <c r="IG31" s="49">
        <f>'[1]Precificador Hardware'!IP26</f>
        <v>0</v>
      </c>
      <c r="IH31" s="49">
        <f>'[1]Precificador Hardware'!IQ26</f>
        <v>0</v>
      </c>
      <c r="II31" s="49">
        <f>'[1]Precificador Hardware'!IR26</f>
        <v>0</v>
      </c>
      <c r="IJ31" s="49">
        <f>'[1]Precificador Hardware'!IS26</f>
        <v>0</v>
      </c>
      <c r="IK31" s="49">
        <f>'[1]Precificador Hardware'!IT26</f>
        <v>0</v>
      </c>
      <c r="IL31" s="49">
        <f>'[1]Precificador Hardware'!IU26</f>
        <v>0</v>
      </c>
      <c r="IM31" s="49">
        <f>'[1]Precificador Hardware'!IV26</f>
        <v>0</v>
      </c>
      <c r="IN31" s="49">
        <f>'[1]Precificador Hardware'!IW26</f>
        <v>0</v>
      </c>
      <c r="IO31" s="49">
        <f>'[1]Precificador Hardware'!IX26</f>
        <v>0</v>
      </c>
      <c r="IP31" s="49">
        <f>'[1]Precificador Hardware'!IY26</f>
        <v>0</v>
      </c>
      <c r="IQ31" s="49">
        <f>'[1]Precificador Hardware'!IZ26</f>
        <v>0</v>
      </c>
      <c r="IR31" s="49">
        <f>'[1]Precificador Hardware'!JA26</f>
        <v>0</v>
      </c>
      <c r="IS31" s="49">
        <f>'[1]Precificador Hardware'!JB26</f>
        <v>0</v>
      </c>
      <c r="IT31" s="49">
        <f>'[1]Precificador Hardware'!JC26</f>
        <v>0</v>
      </c>
    </row>
    <row r="32" spans="1:254" ht="15" hidden="1" x14ac:dyDescent="0.35">
      <c r="A32" s="1"/>
      <c r="B32" s="43" t="str">
        <f>IFERROR('[1]Precificador Hardware'!$AJ27,0)</f>
        <v/>
      </c>
      <c r="C32" s="44">
        <f t="shared" si="12"/>
        <v>0</v>
      </c>
      <c r="D32" s="44"/>
      <c r="E32" s="45" t="str">
        <f>IFERROR('[1]Precificador Hardware'!$F27,0)</f>
        <v/>
      </c>
      <c r="F32" s="46"/>
      <c r="G32" s="4"/>
      <c r="H32" s="10">
        <f t="shared" ca="1" si="22"/>
        <v>0</v>
      </c>
      <c r="I32" s="10">
        <f t="shared" ca="1" si="13"/>
        <v>0</v>
      </c>
      <c r="J32" s="10">
        <f t="shared" ca="1" si="13"/>
        <v>0</v>
      </c>
      <c r="K32" s="10">
        <f t="shared" ca="1" si="13"/>
        <v>0</v>
      </c>
      <c r="L32" s="10">
        <f t="shared" ca="1" si="13"/>
        <v>0</v>
      </c>
      <c r="M32" s="10">
        <f t="shared" ca="1" si="13"/>
        <v>0</v>
      </c>
      <c r="N32" s="10">
        <f t="shared" ca="1" si="13"/>
        <v>0</v>
      </c>
      <c r="O32" s="10">
        <f t="shared" ca="1" si="13"/>
        <v>0</v>
      </c>
      <c r="P32" s="10">
        <f t="shared" ca="1" si="13"/>
        <v>0</v>
      </c>
      <c r="Q32" s="10">
        <f t="shared" ca="1" si="13"/>
        <v>0</v>
      </c>
      <c r="R32" s="10">
        <f t="shared" ca="1" si="13"/>
        <v>0</v>
      </c>
      <c r="S32" s="10">
        <f t="shared" ca="1" si="13"/>
        <v>0</v>
      </c>
      <c r="T32" s="48">
        <f t="shared" ca="1" si="13"/>
        <v>0</v>
      </c>
      <c r="U32" s="10">
        <f t="shared" ca="1" si="13"/>
        <v>0</v>
      </c>
      <c r="V32" s="10">
        <f t="shared" ca="1" si="13"/>
        <v>0</v>
      </c>
      <c r="W32" s="10">
        <f t="shared" ca="1" si="13"/>
        <v>0</v>
      </c>
      <c r="X32" s="10">
        <f t="shared" ca="1" si="13"/>
        <v>0</v>
      </c>
      <c r="Y32" s="10">
        <f t="shared" ca="1" si="14"/>
        <v>0</v>
      </c>
      <c r="Z32" s="10">
        <f t="shared" ca="1" si="14"/>
        <v>0</v>
      </c>
      <c r="AA32" s="10">
        <f t="shared" ca="1" si="14"/>
        <v>0</v>
      </c>
      <c r="AB32" s="10">
        <f t="shared" ca="1" si="14"/>
        <v>0</v>
      </c>
      <c r="AC32" s="10">
        <f t="shared" ca="1" si="14"/>
        <v>0</v>
      </c>
      <c r="AD32" s="10">
        <f t="shared" ca="1" si="14"/>
        <v>0</v>
      </c>
      <c r="AE32" s="10">
        <f t="shared" ca="1" si="14"/>
        <v>0</v>
      </c>
      <c r="AF32" s="48">
        <f t="shared" ca="1" si="14"/>
        <v>0</v>
      </c>
      <c r="AG32" s="10">
        <f t="shared" ca="1" si="14"/>
        <v>0</v>
      </c>
      <c r="AH32" s="10">
        <f t="shared" ca="1" si="14"/>
        <v>0</v>
      </c>
      <c r="AI32" s="10">
        <f t="shared" ca="1" si="14"/>
        <v>0</v>
      </c>
      <c r="AJ32" s="10">
        <f t="shared" ca="1" si="14"/>
        <v>0</v>
      </c>
      <c r="AK32" s="10">
        <f t="shared" ca="1" si="14"/>
        <v>0</v>
      </c>
      <c r="AL32" s="10">
        <f t="shared" ca="1" si="14"/>
        <v>0</v>
      </c>
      <c r="AM32" s="10">
        <f t="shared" ca="1" si="14"/>
        <v>0</v>
      </c>
      <c r="AN32" s="10">
        <f t="shared" ca="1" si="14"/>
        <v>0</v>
      </c>
      <c r="AO32" s="10">
        <f t="shared" ca="1" si="15"/>
        <v>0</v>
      </c>
      <c r="AP32" s="10">
        <f t="shared" ca="1" si="15"/>
        <v>0</v>
      </c>
      <c r="AQ32" s="10">
        <f t="shared" ca="1" si="15"/>
        <v>0</v>
      </c>
      <c r="AR32" s="48">
        <f t="shared" ca="1" si="15"/>
        <v>0</v>
      </c>
      <c r="AS32" s="10">
        <f t="shared" ca="1" si="15"/>
        <v>0</v>
      </c>
      <c r="AT32" s="10">
        <f t="shared" ca="1" si="15"/>
        <v>0</v>
      </c>
      <c r="AU32" s="10">
        <f t="shared" ca="1" si="15"/>
        <v>0</v>
      </c>
      <c r="AV32" s="10">
        <f t="shared" ca="1" si="15"/>
        <v>0</v>
      </c>
      <c r="AW32" s="10">
        <f t="shared" ca="1" si="15"/>
        <v>0</v>
      </c>
      <c r="AX32" s="10">
        <f t="shared" ca="1" si="15"/>
        <v>0</v>
      </c>
      <c r="AY32" s="10">
        <f t="shared" ca="1" si="15"/>
        <v>0</v>
      </c>
      <c r="AZ32" s="10">
        <f t="shared" ca="1" si="15"/>
        <v>0</v>
      </c>
      <c r="BA32" s="10">
        <f t="shared" ca="1" si="15"/>
        <v>0</v>
      </c>
      <c r="BB32" s="10">
        <f t="shared" ca="1" si="15"/>
        <v>0</v>
      </c>
      <c r="BC32" s="10">
        <f t="shared" ca="1" si="15"/>
        <v>0</v>
      </c>
      <c r="BD32" s="48">
        <f t="shared" ca="1" si="15"/>
        <v>0</v>
      </c>
      <c r="BE32" s="10">
        <f t="shared" ca="1" si="16"/>
        <v>0</v>
      </c>
      <c r="BF32" s="10">
        <f t="shared" ca="1" si="16"/>
        <v>0</v>
      </c>
      <c r="BG32" s="10">
        <f t="shared" ca="1" si="16"/>
        <v>0</v>
      </c>
      <c r="BH32" s="10">
        <f t="shared" ca="1" si="16"/>
        <v>0</v>
      </c>
      <c r="BI32" s="10">
        <f t="shared" ca="1" si="16"/>
        <v>0</v>
      </c>
      <c r="BJ32" s="10">
        <f t="shared" ca="1" si="16"/>
        <v>0</v>
      </c>
      <c r="BK32" s="10">
        <f t="shared" ca="1" si="16"/>
        <v>0</v>
      </c>
      <c r="BL32" s="10">
        <f t="shared" ca="1" si="16"/>
        <v>0</v>
      </c>
      <c r="BM32" s="10">
        <f t="shared" ca="1" si="16"/>
        <v>0</v>
      </c>
      <c r="BN32" s="10">
        <f t="shared" ca="1" si="16"/>
        <v>0</v>
      </c>
      <c r="BO32" s="10">
        <f t="shared" ca="1" si="16"/>
        <v>0</v>
      </c>
      <c r="BP32" s="48">
        <f t="shared" ca="1" si="16"/>
        <v>0</v>
      </c>
      <c r="BQ32" s="10">
        <f t="shared" ca="1" si="16"/>
        <v>0</v>
      </c>
      <c r="BR32" s="10">
        <f t="shared" ca="1" si="16"/>
        <v>0</v>
      </c>
      <c r="BS32" s="10">
        <f t="shared" ca="1" si="16"/>
        <v>0</v>
      </c>
      <c r="BT32" s="10">
        <f t="shared" ca="1" si="16"/>
        <v>0</v>
      </c>
      <c r="BU32" s="10">
        <f t="shared" ca="1" si="17"/>
        <v>0</v>
      </c>
      <c r="BV32" s="10">
        <f t="shared" ca="1" si="17"/>
        <v>0</v>
      </c>
      <c r="BW32" s="10">
        <f t="shared" ca="1" si="17"/>
        <v>0</v>
      </c>
      <c r="BX32" s="10">
        <f t="shared" ca="1" si="17"/>
        <v>0</v>
      </c>
      <c r="BY32" s="10">
        <f t="shared" ca="1" si="17"/>
        <v>0</v>
      </c>
      <c r="BZ32" s="10">
        <f t="shared" ca="1" si="17"/>
        <v>0</v>
      </c>
      <c r="CA32" s="10">
        <f t="shared" ca="1" si="17"/>
        <v>0</v>
      </c>
      <c r="CB32" s="48">
        <f t="shared" ca="1" si="17"/>
        <v>0</v>
      </c>
      <c r="CC32" s="10">
        <f t="shared" ca="1" si="17"/>
        <v>0</v>
      </c>
      <c r="CD32" s="10">
        <f t="shared" ca="1" si="17"/>
        <v>0</v>
      </c>
      <c r="CE32" s="10">
        <f t="shared" ca="1" si="17"/>
        <v>0</v>
      </c>
      <c r="CF32" s="10">
        <f t="shared" ca="1" si="17"/>
        <v>0</v>
      </c>
      <c r="CG32" s="10">
        <f t="shared" ca="1" si="17"/>
        <v>0</v>
      </c>
      <c r="CH32" s="10">
        <f t="shared" ca="1" si="17"/>
        <v>0</v>
      </c>
      <c r="CI32" s="10">
        <f t="shared" ca="1" si="17"/>
        <v>0</v>
      </c>
      <c r="CJ32" s="10">
        <f t="shared" ca="1" si="17"/>
        <v>0</v>
      </c>
      <c r="CK32" s="10">
        <f t="shared" ca="1" si="18"/>
        <v>0</v>
      </c>
      <c r="CL32" s="10">
        <f t="shared" ca="1" si="18"/>
        <v>0</v>
      </c>
      <c r="CM32" s="10">
        <f t="shared" ca="1" si="18"/>
        <v>0</v>
      </c>
      <c r="CN32" s="48">
        <f t="shared" ca="1" si="18"/>
        <v>0</v>
      </c>
      <c r="CO32" s="10">
        <f t="shared" ca="1" si="18"/>
        <v>0</v>
      </c>
      <c r="CP32" s="10">
        <f t="shared" ca="1" si="18"/>
        <v>0</v>
      </c>
      <c r="CQ32" s="10">
        <f t="shared" ca="1" si="18"/>
        <v>0</v>
      </c>
      <c r="CR32" s="10">
        <f t="shared" ca="1" si="18"/>
        <v>0</v>
      </c>
      <c r="CS32" s="10">
        <f t="shared" ca="1" si="18"/>
        <v>0</v>
      </c>
      <c r="CT32" s="10">
        <f t="shared" ca="1" si="18"/>
        <v>0</v>
      </c>
      <c r="CU32" s="10">
        <f t="shared" ca="1" si="18"/>
        <v>0</v>
      </c>
      <c r="CV32" s="10">
        <f t="shared" ca="1" si="18"/>
        <v>0</v>
      </c>
      <c r="CW32" s="10">
        <f t="shared" ca="1" si="18"/>
        <v>0</v>
      </c>
      <c r="CX32" s="10">
        <f t="shared" ca="1" si="18"/>
        <v>0</v>
      </c>
      <c r="CY32" s="10">
        <f t="shared" ca="1" si="18"/>
        <v>0</v>
      </c>
      <c r="CZ32" s="48">
        <f t="shared" ca="1" si="18"/>
        <v>0</v>
      </c>
      <c r="DA32" s="10">
        <f t="shared" ca="1" si="19"/>
        <v>0</v>
      </c>
      <c r="DB32" s="10">
        <f t="shared" ca="1" si="19"/>
        <v>0</v>
      </c>
      <c r="DC32" s="10">
        <f t="shared" ca="1" si="19"/>
        <v>0</v>
      </c>
      <c r="DD32" s="10">
        <f t="shared" ca="1" si="19"/>
        <v>0</v>
      </c>
      <c r="DE32" s="10">
        <f t="shared" ca="1" si="19"/>
        <v>0</v>
      </c>
      <c r="DF32" s="10">
        <f t="shared" ca="1" si="19"/>
        <v>0</v>
      </c>
      <c r="DG32" s="10">
        <f t="shared" ca="1" si="19"/>
        <v>0</v>
      </c>
      <c r="DH32" s="10">
        <f t="shared" ca="1" si="19"/>
        <v>0</v>
      </c>
      <c r="DI32" s="10">
        <f t="shared" ca="1" si="19"/>
        <v>0</v>
      </c>
      <c r="DJ32" s="10">
        <f t="shared" ca="1" si="19"/>
        <v>0</v>
      </c>
      <c r="DK32" s="10">
        <f t="shared" ca="1" si="19"/>
        <v>0</v>
      </c>
      <c r="DL32" s="48">
        <f t="shared" ca="1" si="19"/>
        <v>0</v>
      </c>
      <c r="DM32" s="10">
        <f t="shared" ca="1" si="19"/>
        <v>0</v>
      </c>
      <c r="DN32" s="10">
        <f t="shared" ca="1" si="19"/>
        <v>0</v>
      </c>
      <c r="DO32" s="10">
        <f t="shared" ca="1" si="19"/>
        <v>0</v>
      </c>
      <c r="DP32" s="10">
        <f t="shared" ca="1" si="19"/>
        <v>0</v>
      </c>
      <c r="DQ32" s="10">
        <f t="shared" ca="1" si="20"/>
        <v>0</v>
      </c>
      <c r="DR32" s="10">
        <f t="shared" ca="1" si="20"/>
        <v>0</v>
      </c>
      <c r="DS32" s="10">
        <f t="shared" ca="1" si="20"/>
        <v>0</v>
      </c>
      <c r="DT32" s="10">
        <f t="shared" ca="1" si="20"/>
        <v>0</v>
      </c>
      <c r="DU32" s="10">
        <f t="shared" ca="1" si="20"/>
        <v>0</v>
      </c>
      <c r="DV32" s="10">
        <f t="shared" ca="1" si="20"/>
        <v>0</v>
      </c>
      <c r="DW32" s="10">
        <f t="shared" ca="1" si="20"/>
        <v>0</v>
      </c>
      <c r="DX32" s="5"/>
      <c r="DY32" s="5"/>
      <c r="DZ32" s="49">
        <f>'[1]Precificador Hardware'!BX27</f>
        <v>30</v>
      </c>
      <c r="EA32" s="50">
        <f>'[1]Precificador Hardware'!K27</f>
        <v>0</v>
      </c>
      <c r="EB32" s="51">
        <f t="shared" si="21"/>
        <v>0</v>
      </c>
      <c r="EC32" s="4"/>
      <c r="ED32" s="4"/>
      <c r="EE32" s="49">
        <f>'[1]Precificador Hardware'!EN27</f>
        <v>0</v>
      </c>
      <c r="EF32" s="49">
        <f>'[1]Precificador Hardware'!EO27</f>
        <v>0</v>
      </c>
      <c r="EG32" s="49">
        <f>'[1]Precificador Hardware'!EP27</f>
        <v>0</v>
      </c>
      <c r="EH32" s="49">
        <f>'[1]Precificador Hardware'!EQ27</f>
        <v>0</v>
      </c>
      <c r="EI32" s="49">
        <f>'[1]Precificador Hardware'!ER27</f>
        <v>0</v>
      </c>
      <c r="EJ32" s="49">
        <f>'[1]Precificador Hardware'!ES27</f>
        <v>0</v>
      </c>
      <c r="EK32" s="49">
        <f>'[1]Precificador Hardware'!ET27</f>
        <v>0</v>
      </c>
      <c r="EL32" s="49">
        <f>'[1]Precificador Hardware'!EU27</f>
        <v>0</v>
      </c>
      <c r="EM32" s="49">
        <f>'[1]Precificador Hardware'!EV27</f>
        <v>0</v>
      </c>
      <c r="EN32" s="49">
        <f>'[1]Precificador Hardware'!EW27</f>
        <v>0</v>
      </c>
      <c r="EO32" s="49">
        <f>'[1]Precificador Hardware'!EX27</f>
        <v>0</v>
      </c>
      <c r="EP32" s="49">
        <f>'[1]Precificador Hardware'!EY27</f>
        <v>0</v>
      </c>
      <c r="EQ32" s="49">
        <f>'[1]Precificador Hardware'!EZ27</f>
        <v>0</v>
      </c>
      <c r="ER32" s="49">
        <f>'[1]Precificador Hardware'!FA27</f>
        <v>0</v>
      </c>
      <c r="ES32" s="49">
        <f>'[1]Precificador Hardware'!FB27</f>
        <v>0</v>
      </c>
      <c r="ET32" s="49">
        <f>'[1]Precificador Hardware'!FC27</f>
        <v>0</v>
      </c>
      <c r="EU32" s="49">
        <f>'[1]Precificador Hardware'!FD27</f>
        <v>0</v>
      </c>
      <c r="EV32" s="49">
        <f>'[1]Precificador Hardware'!FE27</f>
        <v>0</v>
      </c>
      <c r="EW32" s="49">
        <f>'[1]Precificador Hardware'!FF27</f>
        <v>0</v>
      </c>
      <c r="EX32" s="49">
        <f>'[1]Precificador Hardware'!FG27</f>
        <v>0</v>
      </c>
      <c r="EY32" s="49">
        <f>'[1]Precificador Hardware'!FH27</f>
        <v>0</v>
      </c>
      <c r="EZ32" s="49">
        <f>'[1]Precificador Hardware'!FI27</f>
        <v>0</v>
      </c>
      <c r="FA32" s="49">
        <f>'[1]Precificador Hardware'!FJ27</f>
        <v>0</v>
      </c>
      <c r="FB32" s="49">
        <f>'[1]Precificador Hardware'!FK27</f>
        <v>0</v>
      </c>
      <c r="FC32" s="49">
        <f>'[1]Precificador Hardware'!FL27</f>
        <v>0</v>
      </c>
      <c r="FD32" s="49">
        <f>'[1]Precificador Hardware'!FM27</f>
        <v>0</v>
      </c>
      <c r="FE32" s="49">
        <f>'[1]Precificador Hardware'!FN27</f>
        <v>0</v>
      </c>
      <c r="FF32" s="49">
        <f>'[1]Precificador Hardware'!FO27</f>
        <v>0</v>
      </c>
      <c r="FG32" s="49">
        <f>'[1]Precificador Hardware'!FP27</f>
        <v>0</v>
      </c>
      <c r="FH32" s="49">
        <f>'[1]Precificador Hardware'!FQ27</f>
        <v>0</v>
      </c>
      <c r="FI32" s="49">
        <f>'[1]Precificador Hardware'!FR27</f>
        <v>0</v>
      </c>
      <c r="FJ32" s="49">
        <f>'[1]Precificador Hardware'!FS27</f>
        <v>0</v>
      </c>
      <c r="FK32" s="49">
        <f>'[1]Precificador Hardware'!FT27</f>
        <v>0</v>
      </c>
      <c r="FL32" s="49">
        <f>'[1]Precificador Hardware'!FU27</f>
        <v>0</v>
      </c>
      <c r="FM32" s="49">
        <f>'[1]Precificador Hardware'!FV27</f>
        <v>0</v>
      </c>
      <c r="FN32" s="49">
        <f>'[1]Precificador Hardware'!FW27</f>
        <v>0</v>
      </c>
      <c r="FO32" s="49">
        <f>'[1]Precificador Hardware'!FX27</f>
        <v>0</v>
      </c>
      <c r="FP32" s="49">
        <f>'[1]Precificador Hardware'!FY27</f>
        <v>0</v>
      </c>
      <c r="FQ32" s="49">
        <f>'[1]Precificador Hardware'!FZ27</f>
        <v>0</v>
      </c>
      <c r="FR32" s="49">
        <f>'[1]Precificador Hardware'!GA27</f>
        <v>0</v>
      </c>
      <c r="FS32" s="49">
        <f>'[1]Precificador Hardware'!GB27</f>
        <v>0</v>
      </c>
      <c r="FT32" s="49">
        <f>'[1]Precificador Hardware'!GC27</f>
        <v>0</v>
      </c>
      <c r="FU32" s="49">
        <f>'[1]Precificador Hardware'!GD27</f>
        <v>0</v>
      </c>
      <c r="FV32" s="49">
        <f>'[1]Precificador Hardware'!GE27</f>
        <v>0</v>
      </c>
      <c r="FW32" s="49">
        <f>'[1]Precificador Hardware'!GF27</f>
        <v>0</v>
      </c>
      <c r="FX32" s="49">
        <f>'[1]Precificador Hardware'!GG27</f>
        <v>0</v>
      </c>
      <c r="FY32" s="49">
        <f>'[1]Precificador Hardware'!GH27</f>
        <v>0</v>
      </c>
      <c r="FZ32" s="49">
        <f>'[1]Precificador Hardware'!GI27</f>
        <v>0</v>
      </c>
      <c r="GA32" s="49">
        <f>'[1]Precificador Hardware'!GJ27</f>
        <v>0</v>
      </c>
      <c r="GB32" s="49">
        <f>'[1]Precificador Hardware'!GK27</f>
        <v>0</v>
      </c>
      <c r="GC32" s="49">
        <f>'[1]Precificador Hardware'!GL27</f>
        <v>0</v>
      </c>
      <c r="GD32" s="49">
        <f>'[1]Precificador Hardware'!GM27</f>
        <v>0</v>
      </c>
      <c r="GE32" s="49">
        <f>'[1]Precificador Hardware'!GN27</f>
        <v>0</v>
      </c>
      <c r="GF32" s="49">
        <f>'[1]Precificador Hardware'!GO27</f>
        <v>0</v>
      </c>
      <c r="GG32" s="49">
        <f>'[1]Precificador Hardware'!GP27</f>
        <v>0</v>
      </c>
      <c r="GH32" s="49">
        <f>'[1]Precificador Hardware'!GQ27</f>
        <v>0</v>
      </c>
      <c r="GI32" s="49">
        <f>'[1]Precificador Hardware'!GR27</f>
        <v>0</v>
      </c>
      <c r="GJ32" s="49">
        <f>'[1]Precificador Hardware'!GS27</f>
        <v>0</v>
      </c>
      <c r="GK32" s="49">
        <f>'[1]Precificador Hardware'!GT27</f>
        <v>0</v>
      </c>
      <c r="GL32" s="49">
        <f>'[1]Precificador Hardware'!GU27</f>
        <v>0</v>
      </c>
      <c r="GM32" s="49">
        <f>'[1]Precificador Hardware'!GV27</f>
        <v>0</v>
      </c>
      <c r="GN32" s="49">
        <f>'[1]Precificador Hardware'!GW27</f>
        <v>0</v>
      </c>
      <c r="GO32" s="49">
        <f>'[1]Precificador Hardware'!GX27</f>
        <v>0</v>
      </c>
      <c r="GP32" s="49">
        <f>'[1]Precificador Hardware'!GY27</f>
        <v>0</v>
      </c>
      <c r="GQ32" s="49">
        <f>'[1]Precificador Hardware'!GZ27</f>
        <v>0</v>
      </c>
      <c r="GR32" s="49">
        <f>'[1]Precificador Hardware'!HA27</f>
        <v>0</v>
      </c>
      <c r="GS32" s="49">
        <f>'[1]Precificador Hardware'!HB27</f>
        <v>0</v>
      </c>
      <c r="GT32" s="49">
        <f>'[1]Precificador Hardware'!HC27</f>
        <v>0</v>
      </c>
      <c r="GU32" s="49">
        <f>'[1]Precificador Hardware'!HD27</f>
        <v>0</v>
      </c>
      <c r="GV32" s="49">
        <f>'[1]Precificador Hardware'!HE27</f>
        <v>0</v>
      </c>
      <c r="GW32" s="49">
        <f>'[1]Precificador Hardware'!HF27</f>
        <v>0</v>
      </c>
      <c r="GX32" s="49">
        <f>'[1]Precificador Hardware'!HG27</f>
        <v>0</v>
      </c>
      <c r="GY32" s="49">
        <f>'[1]Precificador Hardware'!HH27</f>
        <v>0</v>
      </c>
      <c r="GZ32" s="49">
        <f>'[1]Precificador Hardware'!HI27</f>
        <v>0</v>
      </c>
      <c r="HA32" s="49">
        <f>'[1]Precificador Hardware'!HJ27</f>
        <v>0</v>
      </c>
      <c r="HB32" s="49">
        <f>'[1]Precificador Hardware'!HK27</f>
        <v>0</v>
      </c>
      <c r="HC32" s="49">
        <f>'[1]Precificador Hardware'!HL27</f>
        <v>0</v>
      </c>
      <c r="HD32" s="49">
        <f>'[1]Precificador Hardware'!HM27</f>
        <v>0</v>
      </c>
      <c r="HE32" s="49">
        <f>'[1]Precificador Hardware'!HN27</f>
        <v>0</v>
      </c>
      <c r="HF32" s="49">
        <f>'[1]Precificador Hardware'!HO27</f>
        <v>0</v>
      </c>
      <c r="HG32" s="49">
        <f>'[1]Precificador Hardware'!HP27</f>
        <v>0</v>
      </c>
      <c r="HH32" s="49">
        <f>'[1]Precificador Hardware'!HQ27</f>
        <v>0</v>
      </c>
      <c r="HI32" s="49">
        <f>'[1]Precificador Hardware'!HR27</f>
        <v>0</v>
      </c>
      <c r="HJ32" s="49">
        <f>'[1]Precificador Hardware'!HS27</f>
        <v>0</v>
      </c>
      <c r="HK32" s="49">
        <f>'[1]Precificador Hardware'!HT27</f>
        <v>0</v>
      </c>
      <c r="HL32" s="49">
        <f>'[1]Precificador Hardware'!HU27</f>
        <v>0</v>
      </c>
      <c r="HM32" s="49">
        <f>'[1]Precificador Hardware'!HV27</f>
        <v>0</v>
      </c>
      <c r="HN32" s="49">
        <f>'[1]Precificador Hardware'!HW27</f>
        <v>0</v>
      </c>
      <c r="HO32" s="49">
        <f>'[1]Precificador Hardware'!HX27</f>
        <v>0</v>
      </c>
      <c r="HP32" s="49">
        <f>'[1]Precificador Hardware'!HY27</f>
        <v>0</v>
      </c>
      <c r="HQ32" s="49">
        <f>'[1]Precificador Hardware'!HZ27</f>
        <v>0</v>
      </c>
      <c r="HR32" s="49">
        <f>'[1]Precificador Hardware'!IA27</f>
        <v>0</v>
      </c>
      <c r="HS32" s="49">
        <f>'[1]Precificador Hardware'!IB27</f>
        <v>0</v>
      </c>
      <c r="HT32" s="49">
        <f>'[1]Precificador Hardware'!IC27</f>
        <v>0</v>
      </c>
      <c r="HU32" s="49">
        <f>'[1]Precificador Hardware'!ID27</f>
        <v>0</v>
      </c>
      <c r="HV32" s="49">
        <f>'[1]Precificador Hardware'!IE27</f>
        <v>0</v>
      </c>
      <c r="HW32" s="49">
        <f>'[1]Precificador Hardware'!IF27</f>
        <v>0</v>
      </c>
      <c r="HX32" s="49">
        <f>'[1]Precificador Hardware'!IG27</f>
        <v>0</v>
      </c>
      <c r="HY32" s="49">
        <f>'[1]Precificador Hardware'!IH27</f>
        <v>0</v>
      </c>
      <c r="HZ32" s="49">
        <f>'[1]Precificador Hardware'!II27</f>
        <v>0</v>
      </c>
      <c r="IA32" s="49">
        <f>'[1]Precificador Hardware'!IJ27</f>
        <v>0</v>
      </c>
      <c r="IB32" s="49">
        <f>'[1]Precificador Hardware'!IK27</f>
        <v>0</v>
      </c>
      <c r="IC32" s="49">
        <f>'[1]Precificador Hardware'!IL27</f>
        <v>0</v>
      </c>
      <c r="ID32" s="49">
        <f>'[1]Precificador Hardware'!IM27</f>
        <v>0</v>
      </c>
      <c r="IE32" s="49">
        <f>'[1]Precificador Hardware'!IN27</f>
        <v>0</v>
      </c>
      <c r="IF32" s="49">
        <f>'[1]Precificador Hardware'!IO27</f>
        <v>0</v>
      </c>
      <c r="IG32" s="49">
        <f>'[1]Precificador Hardware'!IP27</f>
        <v>0</v>
      </c>
      <c r="IH32" s="49">
        <f>'[1]Precificador Hardware'!IQ27</f>
        <v>0</v>
      </c>
      <c r="II32" s="49">
        <f>'[1]Precificador Hardware'!IR27</f>
        <v>0</v>
      </c>
      <c r="IJ32" s="49">
        <f>'[1]Precificador Hardware'!IS27</f>
        <v>0</v>
      </c>
      <c r="IK32" s="49">
        <f>'[1]Precificador Hardware'!IT27</f>
        <v>0</v>
      </c>
      <c r="IL32" s="49">
        <f>'[1]Precificador Hardware'!IU27</f>
        <v>0</v>
      </c>
      <c r="IM32" s="49">
        <f>'[1]Precificador Hardware'!IV27</f>
        <v>0</v>
      </c>
      <c r="IN32" s="49">
        <f>'[1]Precificador Hardware'!IW27</f>
        <v>0</v>
      </c>
      <c r="IO32" s="49">
        <f>'[1]Precificador Hardware'!IX27</f>
        <v>0</v>
      </c>
      <c r="IP32" s="49">
        <f>'[1]Precificador Hardware'!IY27</f>
        <v>0</v>
      </c>
      <c r="IQ32" s="49">
        <f>'[1]Precificador Hardware'!IZ27</f>
        <v>0</v>
      </c>
      <c r="IR32" s="49">
        <f>'[1]Precificador Hardware'!JA27</f>
        <v>0</v>
      </c>
      <c r="IS32" s="49">
        <f>'[1]Precificador Hardware'!JB27</f>
        <v>0</v>
      </c>
      <c r="IT32" s="49">
        <f>'[1]Precificador Hardware'!JC27</f>
        <v>0</v>
      </c>
    </row>
    <row r="33" spans="1:254" ht="15" hidden="1" x14ac:dyDescent="0.35">
      <c r="A33" s="1"/>
      <c r="B33" s="43" t="str">
        <f>IFERROR('[1]Precificador Hardware'!$AJ28,0)</f>
        <v/>
      </c>
      <c r="C33" s="44">
        <f t="shared" si="12"/>
        <v>0</v>
      </c>
      <c r="D33" s="44"/>
      <c r="E33" s="45" t="str">
        <f>IFERROR('[1]Precificador Hardware'!$F28,0)</f>
        <v/>
      </c>
      <c r="F33" s="46"/>
      <c r="G33" s="4"/>
      <c r="H33" s="10">
        <f t="shared" ca="1" si="22"/>
        <v>0</v>
      </c>
      <c r="I33" s="10">
        <f t="shared" ca="1" si="13"/>
        <v>0</v>
      </c>
      <c r="J33" s="10">
        <f t="shared" ca="1" si="13"/>
        <v>0</v>
      </c>
      <c r="K33" s="10">
        <f t="shared" ca="1" si="13"/>
        <v>0</v>
      </c>
      <c r="L33" s="10">
        <f t="shared" ca="1" si="13"/>
        <v>0</v>
      </c>
      <c r="M33" s="10">
        <f t="shared" ca="1" si="13"/>
        <v>0</v>
      </c>
      <c r="N33" s="10">
        <f t="shared" ca="1" si="13"/>
        <v>0</v>
      </c>
      <c r="O33" s="10">
        <f t="shared" ca="1" si="13"/>
        <v>0</v>
      </c>
      <c r="P33" s="10">
        <f t="shared" ca="1" si="13"/>
        <v>0</v>
      </c>
      <c r="Q33" s="10">
        <f t="shared" ca="1" si="13"/>
        <v>0</v>
      </c>
      <c r="R33" s="10">
        <f t="shared" ca="1" si="13"/>
        <v>0</v>
      </c>
      <c r="S33" s="10">
        <f t="shared" ca="1" si="13"/>
        <v>0</v>
      </c>
      <c r="T33" s="48">
        <f t="shared" ca="1" si="13"/>
        <v>0</v>
      </c>
      <c r="U33" s="10">
        <f t="shared" ca="1" si="13"/>
        <v>0</v>
      </c>
      <c r="V33" s="10">
        <f t="shared" ca="1" si="13"/>
        <v>0</v>
      </c>
      <c r="W33" s="10">
        <f t="shared" ca="1" si="13"/>
        <v>0</v>
      </c>
      <c r="X33" s="10">
        <f t="shared" ca="1" si="13"/>
        <v>0</v>
      </c>
      <c r="Y33" s="10">
        <f t="shared" ca="1" si="14"/>
        <v>0</v>
      </c>
      <c r="Z33" s="10">
        <f t="shared" ca="1" si="14"/>
        <v>0</v>
      </c>
      <c r="AA33" s="10">
        <f t="shared" ca="1" si="14"/>
        <v>0</v>
      </c>
      <c r="AB33" s="10">
        <f t="shared" ca="1" si="14"/>
        <v>0</v>
      </c>
      <c r="AC33" s="10">
        <f t="shared" ca="1" si="14"/>
        <v>0</v>
      </c>
      <c r="AD33" s="10">
        <f t="shared" ca="1" si="14"/>
        <v>0</v>
      </c>
      <c r="AE33" s="10">
        <f t="shared" ca="1" si="14"/>
        <v>0</v>
      </c>
      <c r="AF33" s="48">
        <f t="shared" ca="1" si="14"/>
        <v>0</v>
      </c>
      <c r="AG33" s="10">
        <f t="shared" ca="1" si="14"/>
        <v>0</v>
      </c>
      <c r="AH33" s="10">
        <f t="shared" ca="1" si="14"/>
        <v>0</v>
      </c>
      <c r="AI33" s="10">
        <f t="shared" ca="1" si="14"/>
        <v>0</v>
      </c>
      <c r="AJ33" s="10">
        <f t="shared" ca="1" si="14"/>
        <v>0</v>
      </c>
      <c r="AK33" s="10">
        <f t="shared" ca="1" si="14"/>
        <v>0</v>
      </c>
      <c r="AL33" s="10">
        <f t="shared" ca="1" si="14"/>
        <v>0</v>
      </c>
      <c r="AM33" s="10">
        <f t="shared" ca="1" si="14"/>
        <v>0</v>
      </c>
      <c r="AN33" s="10">
        <f t="shared" ca="1" si="14"/>
        <v>0</v>
      </c>
      <c r="AO33" s="10">
        <f t="shared" ca="1" si="15"/>
        <v>0</v>
      </c>
      <c r="AP33" s="10">
        <f t="shared" ca="1" si="15"/>
        <v>0</v>
      </c>
      <c r="AQ33" s="10">
        <f t="shared" ca="1" si="15"/>
        <v>0</v>
      </c>
      <c r="AR33" s="48">
        <f t="shared" ca="1" si="15"/>
        <v>0</v>
      </c>
      <c r="AS33" s="10">
        <f t="shared" ca="1" si="15"/>
        <v>0</v>
      </c>
      <c r="AT33" s="10">
        <f t="shared" ca="1" si="15"/>
        <v>0</v>
      </c>
      <c r="AU33" s="10">
        <f t="shared" ca="1" si="15"/>
        <v>0</v>
      </c>
      <c r="AV33" s="10">
        <f t="shared" ca="1" si="15"/>
        <v>0</v>
      </c>
      <c r="AW33" s="10">
        <f t="shared" ca="1" si="15"/>
        <v>0</v>
      </c>
      <c r="AX33" s="10">
        <f t="shared" ca="1" si="15"/>
        <v>0</v>
      </c>
      <c r="AY33" s="10">
        <f t="shared" ca="1" si="15"/>
        <v>0</v>
      </c>
      <c r="AZ33" s="10">
        <f t="shared" ca="1" si="15"/>
        <v>0</v>
      </c>
      <c r="BA33" s="10">
        <f t="shared" ca="1" si="15"/>
        <v>0</v>
      </c>
      <c r="BB33" s="10">
        <f t="shared" ca="1" si="15"/>
        <v>0</v>
      </c>
      <c r="BC33" s="10">
        <f t="shared" ca="1" si="15"/>
        <v>0</v>
      </c>
      <c r="BD33" s="48">
        <f t="shared" ca="1" si="15"/>
        <v>0</v>
      </c>
      <c r="BE33" s="10">
        <f t="shared" ca="1" si="16"/>
        <v>0</v>
      </c>
      <c r="BF33" s="10">
        <f t="shared" ca="1" si="16"/>
        <v>0</v>
      </c>
      <c r="BG33" s="10">
        <f t="shared" ca="1" si="16"/>
        <v>0</v>
      </c>
      <c r="BH33" s="10">
        <f t="shared" ca="1" si="16"/>
        <v>0</v>
      </c>
      <c r="BI33" s="10">
        <f t="shared" ca="1" si="16"/>
        <v>0</v>
      </c>
      <c r="BJ33" s="10">
        <f t="shared" ca="1" si="16"/>
        <v>0</v>
      </c>
      <c r="BK33" s="10">
        <f t="shared" ca="1" si="16"/>
        <v>0</v>
      </c>
      <c r="BL33" s="10">
        <f t="shared" ca="1" si="16"/>
        <v>0</v>
      </c>
      <c r="BM33" s="10">
        <f t="shared" ca="1" si="16"/>
        <v>0</v>
      </c>
      <c r="BN33" s="10">
        <f t="shared" ca="1" si="16"/>
        <v>0</v>
      </c>
      <c r="BO33" s="10">
        <f t="shared" ca="1" si="16"/>
        <v>0</v>
      </c>
      <c r="BP33" s="48">
        <f t="shared" ca="1" si="16"/>
        <v>0</v>
      </c>
      <c r="BQ33" s="10">
        <f t="shared" ca="1" si="16"/>
        <v>0</v>
      </c>
      <c r="BR33" s="10">
        <f t="shared" ca="1" si="16"/>
        <v>0</v>
      </c>
      <c r="BS33" s="10">
        <f t="shared" ca="1" si="16"/>
        <v>0</v>
      </c>
      <c r="BT33" s="10">
        <f t="shared" ca="1" si="16"/>
        <v>0</v>
      </c>
      <c r="BU33" s="10">
        <f t="shared" ca="1" si="17"/>
        <v>0</v>
      </c>
      <c r="BV33" s="10">
        <f t="shared" ca="1" si="17"/>
        <v>0</v>
      </c>
      <c r="BW33" s="10">
        <f t="shared" ca="1" si="17"/>
        <v>0</v>
      </c>
      <c r="BX33" s="10">
        <f t="shared" ca="1" si="17"/>
        <v>0</v>
      </c>
      <c r="BY33" s="10">
        <f t="shared" ca="1" si="17"/>
        <v>0</v>
      </c>
      <c r="BZ33" s="10">
        <f t="shared" ca="1" si="17"/>
        <v>0</v>
      </c>
      <c r="CA33" s="10">
        <f t="shared" ca="1" si="17"/>
        <v>0</v>
      </c>
      <c r="CB33" s="48">
        <f t="shared" ca="1" si="17"/>
        <v>0</v>
      </c>
      <c r="CC33" s="10">
        <f t="shared" ca="1" si="17"/>
        <v>0</v>
      </c>
      <c r="CD33" s="10">
        <f t="shared" ca="1" si="17"/>
        <v>0</v>
      </c>
      <c r="CE33" s="10">
        <f t="shared" ca="1" si="17"/>
        <v>0</v>
      </c>
      <c r="CF33" s="10">
        <f t="shared" ca="1" si="17"/>
        <v>0</v>
      </c>
      <c r="CG33" s="10">
        <f t="shared" ca="1" si="17"/>
        <v>0</v>
      </c>
      <c r="CH33" s="10">
        <f t="shared" ca="1" si="17"/>
        <v>0</v>
      </c>
      <c r="CI33" s="10">
        <f t="shared" ca="1" si="17"/>
        <v>0</v>
      </c>
      <c r="CJ33" s="10">
        <f t="shared" ca="1" si="17"/>
        <v>0</v>
      </c>
      <c r="CK33" s="10">
        <f t="shared" ca="1" si="18"/>
        <v>0</v>
      </c>
      <c r="CL33" s="10">
        <f t="shared" ca="1" si="18"/>
        <v>0</v>
      </c>
      <c r="CM33" s="10">
        <f t="shared" ca="1" si="18"/>
        <v>0</v>
      </c>
      <c r="CN33" s="48">
        <f t="shared" ca="1" si="18"/>
        <v>0</v>
      </c>
      <c r="CO33" s="10">
        <f t="shared" ca="1" si="18"/>
        <v>0</v>
      </c>
      <c r="CP33" s="10">
        <f t="shared" ca="1" si="18"/>
        <v>0</v>
      </c>
      <c r="CQ33" s="10">
        <f t="shared" ca="1" si="18"/>
        <v>0</v>
      </c>
      <c r="CR33" s="10">
        <f t="shared" ca="1" si="18"/>
        <v>0</v>
      </c>
      <c r="CS33" s="10">
        <f t="shared" ca="1" si="18"/>
        <v>0</v>
      </c>
      <c r="CT33" s="10">
        <f t="shared" ca="1" si="18"/>
        <v>0</v>
      </c>
      <c r="CU33" s="10">
        <f t="shared" ca="1" si="18"/>
        <v>0</v>
      </c>
      <c r="CV33" s="10">
        <f t="shared" ca="1" si="18"/>
        <v>0</v>
      </c>
      <c r="CW33" s="10">
        <f t="shared" ca="1" si="18"/>
        <v>0</v>
      </c>
      <c r="CX33" s="10">
        <f t="shared" ca="1" si="18"/>
        <v>0</v>
      </c>
      <c r="CY33" s="10">
        <f t="shared" ca="1" si="18"/>
        <v>0</v>
      </c>
      <c r="CZ33" s="48">
        <f t="shared" ca="1" si="18"/>
        <v>0</v>
      </c>
      <c r="DA33" s="10">
        <f t="shared" ca="1" si="19"/>
        <v>0</v>
      </c>
      <c r="DB33" s="10">
        <f t="shared" ca="1" si="19"/>
        <v>0</v>
      </c>
      <c r="DC33" s="10">
        <f t="shared" ca="1" si="19"/>
        <v>0</v>
      </c>
      <c r="DD33" s="10">
        <f t="shared" ca="1" si="19"/>
        <v>0</v>
      </c>
      <c r="DE33" s="10">
        <f t="shared" ca="1" si="19"/>
        <v>0</v>
      </c>
      <c r="DF33" s="10">
        <f t="shared" ca="1" si="19"/>
        <v>0</v>
      </c>
      <c r="DG33" s="10">
        <f t="shared" ca="1" si="19"/>
        <v>0</v>
      </c>
      <c r="DH33" s="10">
        <f t="shared" ca="1" si="19"/>
        <v>0</v>
      </c>
      <c r="DI33" s="10">
        <f t="shared" ca="1" si="19"/>
        <v>0</v>
      </c>
      <c r="DJ33" s="10">
        <f t="shared" ca="1" si="19"/>
        <v>0</v>
      </c>
      <c r="DK33" s="10">
        <f t="shared" ca="1" si="19"/>
        <v>0</v>
      </c>
      <c r="DL33" s="48">
        <f t="shared" ca="1" si="19"/>
        <v>0</v>
      </c>
      <c r="DM33" s="10">
        <f t="shared" ca="1" si="19"/>
        <v>0</v>
      </c>
      <c r="DN33" s="10">
        <f t="shared" ca="1" si="19"/>
        <v>0</v>
      </c>
      <c r="DO33" s="10">
        <f t="shared" ca="1" si="19"/>
        <v>0</v>
      </c>
      <c r="DP33" s="10">
        <f t="shared" ca="1" si="19"/>
        <v>0</v>
      </c>
      <c r="DQ33" s="10">
        <f t="shared" ca="1" si="20"/>
        <v>0</v>
      </c>
      <c r="DR33" s="10">
        <f t="shared" ca="1" si="20"/>
        <v>0</v>
      </c>
      <c r="DS33" s="10">
        <f t="shared" ca="1" si="20"/>
        <v>0</v>
      </c>
      <c r="DT33" s="10">
        <f t="shared" ca="1" si="20"/>
        <v>0</v>
      </c>
      <c r="DU33" s="10">
        <f t="shared" ca="1" si="20"/>
        <v>0</v>
      </c>
      <c r="DV33" s="10">
        <f t="shared" ca="1" si="20"/>
        <v>0</v>
      </c>
      <c r="DW33" s="10">
        <f t="shared" ca="1" si="20"/>
        <v>0</v>
      </c>
      <c r="DX33" s="5"/>
      <c r="DY33" s="5"/>
      <c r="DZ33" s="49">
        <f>'[1]Precificador Hardware'!BX28</f>
        <v>30</v>
      </c>
      <c r="EA33" s="50">
        <f>'[1]Precificador Hardware'!K28</f>
        <v>0</v>
      </c>
      <c r="EB33" s="51">
        <f t="shared" si="21"/>
        <v>0</v>
      </c>
      <c r="EC33" s="4"/>
      <c r="ED33" s="4"/>
      <c r="EE33" s="49">
        <f>'[1]Precificador Hardware'!EN28</f>
        <v>0</v>
      </c>
      <c r="EF33" s="49">
        <f>'[1]Precificador Hardware'!EO28</f>
        <v>0</v>
      </c>
      <c r="EG33" s="49">
        <f>'[1]Precificador Hardware'!EP28</f>
        <v>0</v>
      </c>
      <c r="EH33" s="49">
        <f>'[1]Precificador Hardware'!EQ28</f>
        <v>0</v>
      </c>
      <c r="EI33" s="49">
        <f>'[1]Precificador Hardware'!ER28</f>
        <v>0</v>
      </c>
      <c r="EJ33" s="49">
        <f>'[1]Precificador Hardware'!ES28</f>
        <v>0</v>
      </c>
      <c r="EK33" s="49">
        <f>'[1]Precificador Hardware'!ET28</f>
        <v>0</v>
      </c>
      <c r="EL33" s="49">
        <f>'[1]Precificador Hardware'!EU28</f>
        <v>0</v>
      </c>
      <c r="EM33" s="49">
        <f>'[1]Precificador Hardware'!EV28</f>
        <v>0</v>
      </c>
      <c r="EN33" s="49">
        <f>'[1]Precificador Hardware'!EW28</f>
        <v>0</v>
      </c>
      <c r="EO33" s="49">
        <f>'[1]Precificador Hardware'!EX28</f>
        <v>0</v>
      </c>
      <c r="EP33" s="49">
        <f>'[1]Precificador Hardware'!EY28</f>
        <v>0</v>
      </c>
      <c r="EQ33" s="49">
        <f>'[1]Precificador Hardware'!EZ28</f>
        <v>0</v>
      </c>
      <c r="ER33" s="49">
        <f>'[1]Precificador Hardware'!FA28</f>
        <v>0</v>
      </c>
      <c r="ES33" s="49">
        <f>'[1]Precificador Hardware'!FB28</f>
        <v>0</v>
      </c>
      <c r="ET33" s="49">
        <f>'[1]Precificador Hardware'!FC28</f>
        <v>0</v>
      </c>
      <c r="EU33" s="49">
        <f>'[1]Precificador Hardware'!FD28</f>
        <v>0</v>
      </c>
      <c r="EV33" s="49">
        <f>'[1]Precificador Hardware'!FE28</f>
        <v>0</v>
      </c>
      <c r="EW33" s="49">
        <f>'[1]Precificador Hardware'!FF28</f>
        <v>0</v>
      </c>
      <c r="EX33" s="49">
        <f>'[1]Precificador Hardware'!FG28</f>
        <v>0</v>
      </c>
      <c r="EY33" s="49">
        <f>'[1]Precificador Hardware'!FH28</f>
        <v>0</v>
      </c>
      <c r="EZ33" s="49">
        <f>'[1]Precificador Hardware'!FI28</f>
        <v>0</v>
      </c>
      <c r="FA33" s="49">
        <f>'[1]Precificador Hardware'!FJ28</f>
        <v>0</v>
      </c>
      <c r="FB33" s="49">
        <f>'[1]Precificador Hardware'!FK28</f>
        <v>0</v>
      </c>
      <c r="FC33" s="49">
        <f>'[1]Precificador Hardware'!FL28</f>
        <v>0</v>
      </c>
      <c r="FD33" s="49">
        <f>'[1]Precificador Hardware'!FM28</f>
        <v>0</v>
      </c>
      <c r="FE33" s="49">
        <f>'[1]Precificador Hardware'!FN28</f>
        <v>0</v>
      </c>
      <c r="FF33" s="49">
        <f>'[1]Precificador Hardware'!FO28</f>
        <v>0</v>
      </c>
      <c r="FG33" s="49">
        <f>'[1]Precificador Hardware'!FP28</f>
        <v>0</v>
      </c>
      <c r="FH33" s="49">
        <f>'[1]Precificador Hardware'!FQ28</f>
        <v>0</v>
      </c>
      <c r="FI33" s="49">
        <f>'[1]Precificador Hardware'!FR28</f>
        <v>0</v>
      </c>
      <c r="FJ33" s="49">
        <f>'[1]Precificador Hardware'!FS28</f>
        <v>0</v>
      </c>
      <c r="FK33" s="49">
        <f>'[1]Precificador Hardware'!FT28</f>
        <v>0</v>
      </c>
      <c r="FL33" s="49">
        <f>'[1]Precificador Hardware'!FU28</f>
        <v>0</v>
      </c>
      <c r="FM33" s="49">
        <f>'[1]Precificador Hardware'!FV28</f>
        <v>0</v>
      </c>
      <c r="FN33" s="49">
        <f>'[1]Precificador Hardware'!FW28</f>
        <v>0</v>
      </c>
      <c r="FO33" s="49">
        <f>'[1]Precificador Hardware'!FX28</f>
        <v>0</v>
      </c>
      <c r="FP33" s="49">
        <f>'[1]Precificador Hardware'!FY28</f>
        <v>0</v>
      </c>
      <c r="FQ33" s="49">
        <f>'[1]Precificador Hardware'!FZ28</f>
        <v>0</v>
      </c>
      <c r="FR33" s="49">
        <f>'[1]Precificador Hardware'!GA28</f>
        <v>0</v>
      </c>
      <c r="FS33" s="49">
        <f>'[1]Precificador Hardware'!GB28</f>
        <v>0</v>
      </c>
      <c r="FT33" s="49">
        <f>'[1]Precificador Hardware'!GC28</f>
        <v>0</v>
      </c>
      <c r="FU33" s="49">
        <f>'[1]Precificador Hardware'!GD28</f>
        <v>0</v>
      </c>
      <c r="FV33" s="49">
        <f>'[1]Precificador Hardware'!GE28</f>
        <v>0</v>
      </c>
      <c r="FW33" s="49">
        <f>'[1]Precificador Hardware'!GF28</f>
        <v>0</v>
      </c>
      <c r="FX33" s="49">
        <f>'[1]Precificador Hardware'!GG28</f>
        <v>0</v>
      </c>
      <c r="FY33" s="49">
        <f>'[1]Precificador Hardware'!GH28</f>
        <v>0</v>
      </c>
      <c r="FZ33" s="49">
        <f>'[1]Precificador Hardware'!GI28</f>
        <v>0</v>
      </c>
      <c r="GA33" s="49">
        <f>'[1]Precificador Hardware'!GJ28</f>
        <v>0</v>
      </c>
      <c r="GB33" s="49">
        <f>'[1]Precificador Hardware'!GK28</f>
        <v>0</v>
      </c>
      <c r="GC33" s="49">
        <f>'[1]Precificador Hardware'!GL28</f>
        <v>0</v>
      </c>
      <c r="GD33" s="49">
        <f>'[1]Precificador Hardware'!GM28</f>
        <v>0</v>
      </c>
      <c r="GE33" s="49">
        <f>'[1]Precificador Hardware'!GN28</f>
        <v>0</v>
      </c>
      <c r="GF33" s="49">
        <f>'[1]Precificador Hardware'!GO28</f>
        <v>0</v>
      </c>
      <c r="GG33" s="49">
        <f>'[1]Precificador Hardware'!GP28</f>
        <v>0</v>
      </c>
      <c r="GH33" s="49">
        <f>'[1]Precificador Hardware'!GQ28</f>
        <v>0</v>
      </c>
      <c r="GI33" s="49">
        <f>'[1]Precificador Hardware'!GR28</f>
        <v>0</v>
      </c>
      <c r="GJ33" s="49">
        <f>'[1]Precificador Hardware'!GS28</f>
        <v>0</v>
      </c>
      <c r="GK33" s="49">
        <f>'[1]Precificador Hardware'!GT28</f>
        <v>0</v>
      </c>
      <c r="GL33" s="49">
        <f>'[1]Precificador Hardware'!GU28</f>
        <v>0</v>
      </c>
      <c r="GM33" s="49">
        <f>'[1]Precificador Hardware'!GV28</f>
        <v>0</v>
      </c>
      <c r="GN33" s="49">
        <f>'[1]Precificador Hardware'!GW28</f>
        <v>0</v>
      </c>
      <c r="GO33" s="49">
        <f>'[1]Precificador Hardware'!GX28</f>
        <v>0</v>
      </c>
      <c r="GP33" s="49">
        <f>'[1]Precificador Hardware'!GY28</f>
        <v>0</v>
      </c>
      <c r="GQ33" s="49">
        <f>'[1]Precificador Hardware'!GZ28</f>
        <v>0</v>
      </c>
      <c r="GR33" s="49">
        <f>'[1]Precificador Hardware'!HA28</f>
        <v>0</v>
      </c>
      <c r="GS33" s="49">
        <f>'[1]Precificador Hardware'!HB28</f>
        <v>0</v>
      </c>
      <c r="GT33" s="49">
        <f>'[1]Precificador Hardware'!HC28</f>
        <v>0</v>
      </c>
      <c r="GU33" s="49">
        <f>'[1]Precificador Hardware'!HD28</f>
        <v>0</v>
      </c>
      <c r="GV33" s="49">
        <f>'[1]Precificador Hardware'!HE28</f>
        <v>0</v>
      </c>
      <c r="GW33" s="49">
        <f>'[1]Precificador Hardware'!HF28</f>
        <v>0</v>
      </c>
      <c r="GX33" s="49">
        <f>'[1]Precificador Hardware'!HG28</f>
        <v>0</v>
      </c>
      <c r="GY33" s="49">
        <f>'[1]Precificador Hardware'!HH28</f>
        <v>0</v>
      </c>
      <c r="GZ33" s="49">
        <f>'[1]Precificador Hardware'!HI28</f>
        <v>0</v>
      </c>
      <c r="HA33" s="49">
        <f>'[1]Precificador Hardware'!HJ28</f>
        <v>0</v>
      </c>
      <c r="HB33" s="49">
        <f>'[1]Precificador Hardware'!HK28</f>
        <v>0</v>
      </c>
      <c r="HC33" s="49">
        <f>'[1]Precificador Hardware'!HL28</f>
        <v>0</v>
      </c>
      <c r="HD33" s="49">
        <f>'[1]Precificador Hardware'!HM28</f>
        <v>0</v>
      </c>
      <c r="HE33" s="49">
        <f>'[1]Precificador Hardware'!HN28</f>
        <v>0</v>
      </c>
      <c r="HF33" s="49">
        <f>'[1]Precificador Hardware'!HO28</f>
        <v>0</v>
      </c>
      <c r="HG33" s="49">
        <f>'[1]Precificador Hardware'!HP28</f>
        <v>0</v>
      </c>
      <c r="HH33" s="49">
        <f>'[1]Precificador Hardware'!HQ28</f>
        <v>0</v>
      </c>
      <c r="HI33" s="49">
        <f>'[1]Precificador Hardware'!HR28</f>
        <v>0</v>
      </c>
      <c r="HJ33" s="49">
        <f>'[1]Precificador Hardware'!HS28</f>
        <v>0</v>
      </c>
      <c r="HK33" s="49">
        <f>'[1]Precificador Hardware'!HT28</f>
        <v>0</v>
      </c>
      <c r="HL33" s="49">
        <f>'[1]Precificador Hardware'!HU28</f>
        <v>0</v>
      </c>
      <c r="HM33" s="49">
        <f>'[1]Precificador Hardware'!HV28</f>
        <v>0</v>
      </c>
      <c r="HN33" s="49">
        <f>'[1]Precificador Hardware'!HW28</f>
        <v>0</v>
      </c>
      <c r="HO33" s="49">
        <f>'[1]Precificador Hardware'!HX28</f>
        <v>0</v>
      </c>
      <c r="HP33" s="49">
        <f>'[1]Precificador Hardware'!HY28</f>
        <v>0</v>
      </c>
      <c r="HQ33" s="49">
        <f>'[1]Precificador Hardware'!HZ28</f>
        <v>0</v>
      </c>
      <c r="HR33" s="49">
        <f>'[1]Precificador Hardware'!IA28</f>
        <v>0</v>
      </c>
      <c r="HS33" s="49">
        <f>'[1]Precificador Hardware'!IB28</f>
        <v>0</v>
      </c>
      <c r="HT33" s="49">
        <f>'[1]Precificador Hardware'!IC28</f>
        <v>0</v>
      </c>
      <c r="HU33" s="49">
        <f>'[1]Precificador Hardware'!ID28</f>
        <v>0</v>
      </c>
      <c r="HV33" s="49">
        <f>'[1]Precificador Hardware'!IE28</f>
        <v>0</v>
      </c>
      <c r="HW33" s="49">
        <f>'[1]Precificador Hardware'!IF28</f>
        <v>0</v>
      </c>
      <c r="HX33" s="49">
        <f>'[1]Precificador Hardware'!IG28</f>
        <v>0</v>
      </c>
      <c r="HY33" s="49">
        <f>'[1]Precificador Hardware'!IH28</f>
        <v>0</v>
      </c>
      <c r="HZ33" s="49">
        <f>'[1]Precificador Hardware'!II28</f>
        <v>0</v>
      </c>
      <c r="IA33" s="49">
        <f>'[1]Precificador Hardware'!IJ28</f>
        <v>0</v>
      </c>
      <c r="IB33" s="49">
        <f>'[1]Precificador Hardware'!IK28</f>
        <v>0</v>
      </c>
      <c r="IC33" s="49">
        <f>'[1]Precificador Hardware'!IL28</f>
        <v>0</v>
      </c>
      <c r="ID33" s="49">
        <f>'[1]Precificador Hardware'!IM28</f>
        <v>0</v>
      </c>
      <c r="IE33" s="49">
        <f>'[1]Precificador Hardware'!IN28</f>
        <v>0</v>
      </c>
      <c r="IF33" s="49">
        <f>'[1]Precificador Hardware'!IO28</f>
        <v>0</v>
      </c>
      <c r="IG33" s="49">
        <f>'[1]Precificador Hardware'!IP28</f>
        <v>0</v>
      </c>
      <c r="IH33" s="49">
        <f>'[1]Precificador Hardware'!IQ28</f>
        <v>0</v>
      </c>
      <c r="II33" s="49">
        <f>'[1]Precificador Hardware'!IR28</f>
        <v>0</v>
      </c>
      <c r="IJ33" s="49">
        <f>'[1]Precificador Hardware'!IS28</f>
        <v>0</v>
      </c>
      <c r="IK33" s="49">
        <f>'[1]Precificador Hardware'!IT28</f>
        <v>0</v>
      </c>
      <c r="IL33" s="49">
        <f>'[1]Precificador Hardware'!IU28</f>
        <v>0</v>
      </c>
      <c r="IM33" s="49">
        <f>'[1]Precificador Hardware'!IV28</f>
        <v>0</v>
      </c>
      <c r="IN33" s="49">
        <f>'[1]Precificador Hardware'!IW28</f>
        <v>0</v>
      </c>
      <c r="IO33" s="49">
        <f>'[1]Precificador Hardware'!IX28</f>
        <v>0</v>
      </c>
      <c r="IP33" s="49">
        <f>'[1]Precificador Hardware'!IY28</f>
        <v>0</v>
      </c>
      <c r="IQ33" s="49">
        <f>'[1]Precificador Hardware'!IZ28</f>
        <v>0</v>
      </c>
      <c r="IR33" s="49">
        <f>'[1]Precificador Hardware'!JA28</f>
        <v>0</v>
      </c>
      <c r="IS33" s="49">
        <f>'[1]Precificador Hardware'!JB28</f>
        <v>0</v>
      </c>
      <c r="IT33" s="49">
        <f>'[1]Precificador Hardware'!JC28</f>
        <v>0</v>
      </c>
    </row>
    <row r="34" spans="1:254" ht="15" hidden="1" x14ac:dyDescent="0.35">
      <c r="A34" s="1"/>
      <c r="B34" s="43" t="str">
        <f>IFERROR('[1]Precificador Hardware'!$AJ29,0)</f>
        <v/>
      </c>
      <c r="C34" s="44">
        <f t="shared" si="12"/>
        <v>0</v>
      </c>
      <c r="D34" s="44"/>
      <c r="E34" s="45" t="str">
        <f>IFERROR('[1]Precificador Hardware'!$F29,0)</f>
        <v/>
      </c>
      <c r="F34" s="46"/>
      <c r="G34" s="4"/>
      <c r="H34" s="10">
        <f t="shared" ca="1" si="22"/>
        <v>0</v>
      </c>
      <c r="I34" s="10">
        <f t="shared" ca="1" si="13"/>
        <v>0</v>
      </c>
      <c r="J34" s="10">
        <f t="shared" ca="1" si="13"/>
        <v>0</v>
      </c>
      <c r="K34" s="10">
        <f t="shared" ca="1" si="13"/>
        <v>0</v>
      </c>
      <c r="L34" s="10">
        <f t="shared" ca="1" si="13"/>
        <v>0</v>
      </c>
      <c r="M34" s="10">
        <f t="shared" ca="1" si="13"/>
        <v>0</v>
      </c>
      <c r="N34" s="10">
        <f t="shared" ca="1" si="13"/>
        <v>0</v>
      </c>
      <c r="O34" s="10">
        <f t="shared" ca="1" si="13"/>
        <v>0</v>
      </c>
      <c r="P34" s="10">
        <f t="shared" ca="1" si="13"/>
        <v>0</v>
      </c>
      <c r="Q34" s="10">
        <f t="shared" ca="1" si="13"/>
        <v>0</v>
      </c>
      <c r="R34" s="10">
        <f t="shared" ca="1" si="13"/>
        <v>0</v>
      </c>
      <c r="S34" s="10">
        <f t="shared" ca="1" si="13"/>
        <v>0</v>
      </c>
      <c r="T34" s="48">
        <f t="shared" ca="1" si="13"/>
        <v>0</v>
      </c>
      <c r="U34" s="10">
        <f t="shared" ca="1" si="13"/>
        <v>0</v>
      </c>
      <c r="V34" s="10">
        <f t="shared" ca="1" si="13"/>
        <v>0</v>
      </c>
      <c r="W34" s="10">
        <f t="shared" ca="1" si="13"/>
        <v>0</v>
      </c>
      <c r="X34" s="10">
        <f t="shared" ca="1" si="13"/>
        <v>0</v>
      </c>
      <c r="Y34" s="10">
        <f t="shared" ca="1" si="14"/>
        <v>0</v>
      </c>
      <c r="Z34" s="10">
        <f t="shared" ca="1" si="14"/>
        <v>0</v>
      </c>
      <c r="AA34" s="10">
        <f t="shared" ca="1" si="14"/>
        <v>0</v>
      </c>
      <c r="AB34" s="10">
        <f t="shared" ca="1" si="14"/>
        <v>0</v>
      </c>
      <c r="AC34" s="10">
        <f t="shared" ca="1" si="14"/>
        <v>0</v>
      </c>
      <c r="AD34" s="10">
        <f t="shared" ca="1" si="14"/>
        <v>0</v>
      </c>
      <c r="AE34" s="10">
        <f t="shared" ca="1" si="14"/>
        <v>0</v>
      </c>
      <c r="AF34" s="48">
        <f t="shared" ca="1" si="14"/>
        <v>0</v>
      </c>
      <c r="AG34" s="10">
        <f t="shared" ca="1" si="14"/>
        <v>0</v>
      </c>
      <c r="AH34" s="10">
        <f t="shared" ca="1" si="14"/>
        <v>0</v>
      </c>
      <c r="AI34" s="10">
        <f t="shared" ca="1" si="14"/>
        <v>0</v>
      </c>
      <c r="AJ34" s="10">
        <f t="shared" ca="1" si="14"/>
        <v>0</v>
      </c>
      <c r="AK34" s="10">
        <f t="shared" ca="1" si="14"/>
        <v>0</v>
      </c>
      <c r="AL34" s="10">
        <f t="shared" ca="1" si="14"/>
        <v>0</v>
      </c>
      <c r="AM34" s="10">
        <f t="shared" ca="1" si="14"/>
        <v>0</v>
      </c>
      <c r="AN34" s="10">
        <f t="shared" ca="1" si="14"/>
        <v>0</v>
      </c>
      <c r="AO34" s="10">
        <f t="shared" ca="1" si="15"/>
        <v>0</v>
      </c>
      <c r="AP34" s="10">
        <f t="shared" ca="1" si="15"/>
        <v>0</v>
      </c>
      <c r="AQ34" s="10">
        <f t="shared" ca="1" si="15"/>
        <v>0</v>
      </c>
      <c r="AR34" s="48">
        <f t="shared" ca="1" si="15"/>
        <v>0</v>
      </c>
      <c r="AS34" s="10">
        <f t="shared" ca="1" si="15"/>
        <v>0</v>
      </c>
      <c r="AT34" s="10">
        <f t="shared" ca="1" si="15"/>
        <v>0</v>
      </c>
      <c r="AU34" s="10">
        <f t="shared" ca="1" si="15"/>
        <v>0</v>
      </c>
      <c r="AV34" s="10">
        <f t="shared" ca="1" si="15"/>
        <v>0</v>
      </c>
      <c r="AW34" s="10">
        <f t="shared" ca="1" si="15"/>
        <v>0</v>
      </c>
      <c r="AX34" s="10">
        <f t="shared" ca="1" si="15"/>
        <v>0</v>
      </c>
      <c r="AY34" s="10">
        <f t="shared" ca="1" si="15"/>
        <v>0</v>
      </c>
      <c r="AZ34" s="10">
        <f t="shared" ca="1" si="15"/>
        <v>0</v>
      </c>
      <c r="BA34" s="10">
        <f t="shared" ca="1" si="15"/>
        <v>0</v>
      </c>
      <c r="BB34" s="10">
        <f t="shared" ca="1" si="15"/>
        <v>0</v>
      </c>
      <c r="BC34" s="10">
        <f t="shared" ca="1" si="15"/>
        <v>0</v>
      </c>
      <c r="BD34" s="48">
        <f t="shared" ca="1" si="15"/>
        <v>0</v>
      </c>
      <c r="BE34" s="10">
        <f t="shared" ca="1" si="16"/>
        <v>0</v>
      </c>
      <c r="BF34" s="10">
        <f t="shared" ca="1" si="16"/>
        <v>0</v>
      </c>
      <c r="BG34" s="10">
        <f t="shared" ca="1" si="16"/>
        <v>0</v>
      </c>
      <c r="BH34" s="10">
        <f t="shared" ca="1" si="16"/>
        <v>0</v>
      </c>
      <c r="BI34" s="10">
        <f t="shared" ca="1" si="16"/>
        <v>0</v>
      </c>
      <c r="BJ34" s="10">
        <f t="shared" ca="1" si="16"/>
        <v>0</v>
      </c>
      <c r="BK34" s="10">
        <f t="shared" ca="1" si="16"/>
        <v>0</v>
      </c>
      <c r="BL34" s="10">
        <f t="shared" ca="1" si="16"/>
        <v>0</v>
      </c>
      <c r="BM34" s="10">
        <f t="shared" ca="1" si="16"/>
        <v>0</v>
      </c>
      <c r="BN34" s="10">
        <f t="shared" ca="1" si="16"/>
        <v>0</v>
      </c>
      <c r="BO34" s="10">
        <f t="shared" ca="1" si="16"/>
        <v>0</v>
      </c>
      <c r="BP34" s="48">
        <f t="shared" ca="1" si="16"/>
        <v>0</v>
      </c>
      <c r="BQ34" s="10">
        <f t="shared" ca="1" si="16"/>
        <v>0</v>
      </c>
      <c r="BR34" s="10">
        <f t="shared" ca="1" si="16"/>
        <v>0</v>
      </c>
      <c r="BS34" s="10">
        <f t="shared" ca="1" si="16"/>
        <v>0</v>
      </c>
      <c r="BT34" s="10">
        <f t="shared" ca="1" si="16"/>
        <v>0</v>
      </c>
      <c r="BU34" s="10">
        <f t="shared" ca="1" si="17"/>
        <v>0</v>
      </c>
      <c r="BV34" s="10">
        <f t="shared" ca="1" si="17"/>
        <v>0</v>
      </c>
      <c r="BW34" s="10">
        <f t="shared" ca="1" si="17"/>
        <v>0</v>
      </c>
      <c r="BX34" s="10">
        <f t="shared" ca="1" si="17"/>
        <v>0</v>
      </c>
      <c r="BY34" s="10">
        <f t="shared" ca="1" si="17"/>
        <v>0</v>
      </c>
      <c r="BZ34" s="10">
        <f t="shared" ca="1" si="17"/>
        <v>0</v>
      </c>
      <c r="CA34" s="10">
        <f t="shared" ca="1" si="17"/>
        <v>0</v>
      </c>
      <c r="CB34" s="48">
        <f t="shared" ca="1" si="17"/>
        <v>0</v>
      </c>
      <c r="CC34" s="10">
        <f t="shared" ca="1" si="17"/>
        <v>0</v>
      </c>
      <c r="CD34" s="10">
        <f t="shared" ca="1" si="17"/>
        <v>0</v>
      </c>
      <c r="CE34" s="10">
        <f t="shared" ca="1" si="17"/>
        <v>0</v>
      </c>
      <c r="CF34" s="10">
        <f t="shared" ca="1" si="17"/>
        <v>0</v>
      </c>
      <c r="CG34" s="10">
        <f t="shared" ca="1" si="17"/>
        <v>0</v>
      </c>
      <c r="CH34" s="10">
        <f t="shared" ca="1" si="17"/>
        <v>0</v>
      </c>
      <c r="CI34" s="10">
        <f t="shared" ca="1" si="17"/>
        <v>0</v>
      </c>
      <c r="CJ34" s="10">
        <f t="shared" ca="1" si="17"/>
        <v>0</v>
      </c>
      <c r="CK34" s="10">
        <f t="shared" ca="1" si="18"/>
        <v>0</v>
      </c>
      <c r="CL34" s="10">
        <f t="shared" ca="1" si="18"/>
        <v>0</v>
      </c>
      <c r="CM34" s="10">
        <f t="shared" ca="1" si="18"/>
        <v>0</v>
      </c>
      <c r="CN34" s="48">
        <f t="shared" ca="1" si="18"/>
        <v>0</v>
      </c>
      <c r="CO34" s="10">
        <f t="shared" ca="1" si="18"/>
        <v>0</v>
      </c>
      <c r="CP34" s="10">
        <f t="shared" ca="1" si="18"/>
        <v>0</v>
      </c>
      <c r="CQ34" s="10">
        <f t="shared" ca="1" si="18"/>
        <v>0</v>
      </c>
      <c r="CR34" s="10">
        <f t="shared" ca="1" si="18"/>
        <v>0</v>
      </c>
      <c r="CS34" s="10">
        <f t="shared" ca="1" si="18"/>
        <v>0</v>
      </c>
      <c r="CT34" s="10">
        <f t="shared" ca="1" si="18"/>
        <v>0</v>
      </c>
      <c r="CU34" s="10">
        <f t="shared" ca="1" si="18"/>
        <v>0</v>
      </c>
      <c r="CV34" s="10">
        <f t="shared" ca="1" si="18"/>
        <v>0</v>
      </c>
      <c r="CW34" s="10">
        <f t="shared" ca="1" si="18"/>
        <v>0</v>
      </c>
      <c r="CX34" s="10">
        <f t="shared" ca="1" si="18"/>
        <v>0</v>
      </c>
      <c r="CY34" s="10">
        <f t="shared" ca="1" si="18"/>
        <v>0</v>
      </c>
      <c r="CZ34" s="48">
        <f t="shared" ca="1" si="18"/>
        <v>0</v>
      </c>
      <c r="DA34" s="10">
        <f t="shared" ca="1" si="19"/>
        <v>0</v>
      </c>
      <c r="DB34" s="10">
        <f t="shared" ca="1" si="19"/>
        <v>0</v>
      </c>
      <c r="DC34" s="10">
        <f t="shared" ca="1" si="19"/>
        <v>0</v>
      </c>
      <c r="DD34" s="10">
        <f t="shared" ca="1" si="19"/>
        <v>0</v>
      </c>
      <c r="DE34" s="10">
        <f t="shared" ca="1" si="19"/>
        <v>0</v>
      </c>
      <c r="DF34" s="10">
        <f t="shared" ca="1" si="19"/>
        <v>0</v>
      </c>
      <c r="DG34" s="10">
        <f t="shared" ca="1" si="19"/>
        <v>0</v>
      </c>
      <c r="DH34" s="10">
        <f t="shared" ca="1" si="19"/>
        <v>0</v>
      </c>
      <c r="DI34" s="10">
        <f t="shared" ca="1" si="19"/>
        <v>0</v>
      </c>
      <c r="DJ34" s="10">
        <f t="shared" ca="1" si="19"/>
        <v>0</v>
      </c>
      <c r="DK34" s="10">
        <f t="shared" ca="1" si="19"/>
        <v>0</v>
      </c>
      <c r="DL34" s="48">
        <f t="shared" ca="1" si="19"/>
        <v>0</v>
      </c>
      <c r="DM34" s="10">
        <f t="shared" ca="1" si="19"/>
        <v>0</v>
      </c>
      <c r="DN34" s="10">
        <f t="shared" ca="1" si="19"/>
        <v>0</v>
      </c>
      <c r="DO34" s="10">
        <f t="shared" ca="1" si="19"/>
        <v>0</v>
      </c>
      <c r="DP34" s="10">
        <f t="shared" ca="1" si="19"/>
        <v>0</v>
      </c>
      <c r="DQ34" s="10">
        <f t="shared" ca="1" si="20"/>
        <v>0</v>
      </c>
      <c r="DR34" s="10">
        <f t="shared" ca="1" si="20"/>
        <v>0</v>
      </c>
      <c r="DS34" s="10">
        <f t="shared" ca="1" si="20"/>
        <v>0</v>
      </c>
      <c r="DT34" s="10">
        <f t="shared" ca="1" si="20"/>
        <v>0</v>
      </c>
      <c r="DU34" s="10">
        <f t="shared" ca="1" si="20"/>
        <v>0</v>
      </c>
      <c r="DV34" s="10">
        <f t="shared" ca="1" si="20"/>
        <v>0</v>
      </c>
      <c r="DW34" s="10">
        <f t="shared" ca="1" si="20"/>
        <v>0</v>
      </c>
      <c r="DX34" s="5"/>
      <c r="DY34" s="5"/>
      <c r="DZ34" s="49">
        <f>'[1]Precificador Hardware'!BX29</f>
        <v>30</v>
      </c>
      <c r="EA34" s="50">
        <f>'[1]Precificador Hardware'!K29</f>
        <v>0</v>
      </c>
      <c r="EB34" s="51">
        <f t="shared" si="21"/>
        <v>0</v>
      </c>
      <c r="EC34" s="4"/>
      <c r="ED34" s="4"/>
      <c r="EE34" s="49">
        <f>'[1]Precificador Hardware'!EN29</f>
        <v>0</v>
      </c>
      <c r="EF34" s="49">
        <f>'[1]Precificador Hardware'!EO29</f>
        <v>0</v>
      </c>
      <c r="EG34" s="49">
        <f>'[1]Precificador Hardware'!EP29</f>
        <v>0</v>
      </c>
      <c r="EH34" s="49">
        <f>'[1]Precificador Hardware'!EQ29</f>
        <v>0</v>
      </c>
      <c r="EI34" s="49">
        <f>'[1]Precificador Hardware'!ER29</f>
        <v>0</v>
      </c>
      <c r="EJ34" s="49">
        <f>'[1]Precificador Hardware'!ES29</f>
        <v>0</v>
      </c>
      <c r="EK34" s="49">
        <f>'[1]Precificador Hardware'!ET29</f>
        <v>0</v>
      </c>
      <c r="EL34" s="49">
        <f>'[1]Precificador Hardware'!EU29</f>
        <v>0</v>
      </c>
      <c r="EM34" s="49">
        <f>'[1]Precificador Hardware'!EV29</f>
        <v>0</v>
      </c>
      <c r="EN34" s="49">
        <f>'[1]Precificador Hardware'!EW29</f>
        <v>0</v>
      </c>
      <c r="EO34" s="49">
        <f>'[1]Precificador Hardware'!EX29</f>
        <v>0</v>
      </c>
      <c r="EP34" s="49">
        <f>'[1]Precificador Hardware'!EY29</f>
        <v>0</v>
      </c>
      <c r="EQ34" s="49">
        <f>'[1]Precificador Hardware'!EZ29</f>
        <v>0</v>
      </c>
      <c r="ER34" s="49">
        <f>'[1]Precificador Hardware'!FA29</f>
        <v>0</v>
      </c>
      <c r="ES34" s="49">
        <f>'[1]Precificador Hardware'!FB29</f>
        <v>0</v>
      </c>
      <c r="ET34" s="49">
        <f>'[1]Precificador Hardware'!FC29</f>
        <v>0</v>
      </c>
      <c r="EU34" s="49">
        <f>'[1]Precificador Hardware'!FD29</f>
        <v>0</v>
      </c>
      <c r="EV34" s="49">
        <f>'[1]Precificador Hardware'!FE29</f>
        <v>0</v>
      </c>
      <c r="EW34" s="49">
        <f>'[1]Precificador Hardware'!FF29</f>
        <v>0</v>
      </c>
      <c r="EX34" s="49">
        <f>'[1]Precificador Hardware'!FG29</f>
        <v>0</v>
      </c>
      <c r="EY34" s="49">
        <f>'[1]Precificador Hardware'!FH29</f>
        <v>0</v>
      </c>
      <c r="EZ34" s="49">
        <f>'[1]Precificador Hardware'!FI29</f>
        <v>0</v>
      </c>
      <c r="FA34" s="49">
        <f>'[1]Precificador Hardware'!FJ29</f>
        <v>0</v>
      </c>
      <c r="FB34" s="49">
        <f>'[1]Precificador Hardware'!FK29</f>
        <v>0</v>
      </c>
      <c r="FC34" s="49">
        <f>'[1]Precificador Hardware'!FL29</f>
        <v>0</v>
      </c>
      <c r="FD34" s="49">
        <f>'[1]Precificador Hardware'!FM29</f>
        <v>0</v>
      </c>
      <c r="FE34" s="49">
        <f>'[1]Precificador Hardware'!FN29</f>
        <v>0</v>
      </c>
      <c r="FF34" s="49">
        <f>'[1]Precificador Hardware'!FO29</f>
        <v>0</v>
      </c>
      <c r="FG34" s="49">
        <f>'[1]Precificador Hardware'!FP29</f>
        <v>0</v>
      </c>
      <c r="FH34" s="49">
        <f>'[1]Precificador Hardware'!FQ29</f>
        <v>0</v>
      </c>
      <c r="FI34" s="49">
        <f>'[1]Precificador Hardware'!FR29</f>
        <v>0</v>
      </c>
      <c r="FJ34" s="49">
        <f>'[1]Precificador Hardware'!FS29</f>
        <v>0</v>
      </c>
      <c r="FK34" s="49">
        <f>'[1]Precificador Hardware'!FT29</f>
        <v>0</v>
      </c>
      <c r="FL34" s="49">
        <f>'[1]Precificador Hardware'!FU29</f>
        <v>0</v>
      </c>
      <c r="FM34" s="49">
        <f>'[1]Precificador Hardware'!FV29</f>
        <v>0</v>
      </c>
      <c r="FN34" s="49">
        <f>'[1]Precificador Hardware'!FW29</f>
        <v>0</v>
      </c>
      <c r="FO34" s="49">
        <f>'[1]Precificador Hardware'!FX29</f>
        <v>0</v>
      </c>
      <c r="FP34" s="49">
        <f>'[1]Precificador Hardware'!FY29</f>
        <v>0</v>
      </c>
      <c r="FQ34" s="49">
        <f>'[1]Precificador Hardware'!FZ29</f>
        <v>0</v>
      </c>
      <c r="FR34" s="49">
        <f>'[1]Precificador Hardware'!GA29</f>
        <v>0</v>
      </c>
      <c r="FS34" s="49">
        <f>'[1]Precificador Hardware'!GB29</f>
        <v>0</v>
      </c>
      <c r="FT34" s="49">
        <f>'[1]Precificador Hardware'!GC29</f>
        <v>0</v>
      </c>
      <c r="FU34" s="49">
        <f>'[1]Precificador Hardware'!GD29</f>
        <v>0</v>
      </c>
      <c r="FV34" s="49">
        <f>'[1]Precificador Hardware'!GE29</f>
        <v>0</v>
      </c>
      <c r="FW34" s="49">
        <f>'[1]Precificador Hardware'!GF29</f>
        <v>0</v>
      </c>
      <c r="FX34" s="49">
        <f>'[1]Precificador Hardware'!GG29</f>
        <v>0</v>
      </c>
      <c r="FY34" s="49">
        <f>'[1]Precificador Hardware'!GH29</f>
        <v>0</v>
      </c>
      <c r="FZ34" s="49">
        <f>'[1]Precificador Hardware'!GI29</f>
        <v>0</v>
      </c>
      <c r="GA34" s="49">
        <f>'[1]Precificador Hardware'!GJ29</f>
        <v>0</v>
      </c>
      <c r="GB34" s="49">
        <f>'[1]Precificador Hardware'!GK29</f>
        <v>0</v>
      </c>
      <c r="GC34" s="49">
        <f>'[1]Precificador Hardware'!GL29</f>
        <v>0</v>
      </c>
      <c r="GD34" s="49">
        <f>'[1]Precificador Hardware'!GM29</f>
        <v>0</v>
      </c>
      <c r="GE34" s="49">
        <f>'[1]Precificador Hardware'!GN29</f>
        <v>0</v>
      </c>
      <c r="GF34" s="49">
        <f>'[1]Precificador Hardware'!GO29</f>
        <v>0</v>
      </c>
      <c r="GG34" s="49">
        <f>'[1]Precificador Hardware'!GP29</f>
        <v>0</v>
      </c>
      <c r="GH34" s="49">
        <f>'[1]Precificador Hardware'!GQ29</f>
        <v>0</v>
      </c>
      <c r="GI34" s="49">
        <f>'[1]Precificador Hardware'!GR29</f>
        <v>0</v>
      </c>
      <c r="GJ34" s="49">
        <f>'[1]Precificador Hardware'!GS29</f>
        <v>0</v>
      </c>
      <c r="GK34" s="49">
        <f>'[1]Precificador Hardware'!GT29</f>
        <v>0</v>
      </c>
      <c r="GL34" s="49">
        <f>'[1]Precificador Hardware'!GU29</f>
        <v>0</v>
      </c>
      <c r="GM34" s="49">
        <f>'[1]Precificador Hardware'!GV29</f>
        <v>0</v>
      </c>
      <c r="GN34" s="49">
        <f>'[1]Precificador Hardware'!GW29</f>
        <v>0</v>
      </c>
      <c r="GO34" s="49">
        <f>'[1]Precificador Hardware'!GX29</f>
        <v>0</v>
      </c>
      <c r="GP34" s="49">
        <f>'[1]Precificador Hardware'!GY29</f>
        <v>0</v>
      </c>
      <c r="GQ34" s="49">
        <f>'[1]Precificador Hardware'!GZ29</f>
        <v>0</v>
      </c>
      <c r="GR34" s="49">
        <f>'[1]Precificador Hardware'!HA29</f>
        <v>0</v>
      </c>
      <c r="GS34" s="49">
        <f>'[1]Precificador Hardware'!HB29</f>
        <v>0</v>
      </c>
      <c r="GT34" s="49">
        <f>'[1]Precificador Hardware'!HC29</f>
        <v>0</v>
      </c>
      <c r="GU34" s="49">
        <f>'[1]Precificador Hardware'!HD29</f>
        <v>0</v>
      </c>
      <c r="GV34" s="49">
        <f>'[1]Precificador Hardware'!HE29</f>
        <v>0</v>
      </c>
      <c r="GW34" s="49">
        <f>'[1]Precificador Hardware'!HF29</f>
        <v>0</v>
      </c>
      <c r="GX34" s="49">
        <f>'[1]Precificador Hardware'!HG29</f>
        <v>0</v>
      </c>
      <c r="GY34" s="49">
        <f>'[1]Precificador Hardware'!HH29</f>
        <v>0</v>
      </c>
      <c r="GZ34" s="49">
        <f>'[1]Precificador Hardware'!HI29</f>
        <v>0</v>
      </c>
      <c r="HA34" s="49">
        <f>'[1]Precificador Hardware'!HJ29</f>
        <v>0</v>
      </c>
      <c r="HB34" s="49">
        <f>'[1]Precificador Hardware'!HK29</f>
        <v>0</v>
      </c>
      <c r="HC34" s="49">
        <f>'[1]Precificador Hardware'!HL29</f>
        <v>0</v>
      </c>
      <c r="HD34" s="49">
        <f>'[1]Precificador Hardware'!HM29</f>
        <v>0</v>
      </c>
      <c r="HE34" s="49">
        <f>'[1]Precificador Hardware'!HN29</f>
        <v>0</v>
      </c>
      <c r="HF34" s="49">
        <f>'[1]Precificador Hardware'!HO29</f>
        <v>0</v>
      </c>
      <c r="HG34" s="49">
        <f>'[1]Precificador Hardware'!HP29</f>
        <v>0</v>
      </c>
      <c r="HH34" s="49">
        <f>'[1]Precificador Hardware'!HQ29</f>
        <v>0</v>
      </c>
      <c r="HI34" s="49">
        <f>'[1]Precificador Hardware'!HR29</f>
        <v>0</v>
      </c>
      <c r="HJ34" s="49">
        <f>'[1]Precificador Hardware'!HS29</f>
        <v>0</v>
      </c>
      <c r="HK34" s="49">
        <f>'[1]Precificador Hardware'!HT29</f>
        <v>0</v>
      </c>
      <c r="HL34" s="49">
        <f>'[1]Precificador Hardware'!HU29</f>
        <v>0</v>
      </c>
      <c r="HM34" s="49">
        <f>'[1]Precificador Hardware'!HV29</f>
        <v>0</v>
      </c>
      <c r="HN34" s="49">
        <f>'[1]Precificador Hardware'!HW29</f>
        <v>0</v>
      </c>
      <c r="HO34" s="49">
        <f>'[1]Precificador Hardware'!HX29</f>
        <v>0</v>
      </c>
      <c r="HP34" s="49">
        <f>'[1]Precificador Hardware'!HY29</f>
        <v>0</v>
      </c>
      <c r="HQ34" s="49">
        <f>'[1]Precificador Hardware'!HZ29</f>
        <v>0</v>
      </c>
      <c r="HR34" s="49">
        <f>'[1]Precificador Hardware'!IA29</f>
        <v>0</v>
      </c>
      <c r="HS34" s="49">
        <f>'[1]Precificador Hardware'!IB29</f>
        <v>0</v>
      </c>
      <c r="HT34" s="49">
        <f>'[1]Precificador Hardware'!IC29</f>
        <v>0</v>
      </c>
      <c r="HU34" s="49">
        <f>'[1]Precificador Hardware'!ID29</f>
        <v>0</v>
      </c>
      <c r="HV34" s="49">
        <f>'[1]Precificador Hardware'!IE29</f>
        <v>0</v>
      </c>
      <c r="HW34" s="49">
        <f>'[1]Precificador Hardware'!IF29</f>
        <v>0</v>
      </c>
      <c r="HX34" s="49">
        <f>'[1]Precificador Hardware'!IG29</f>
        <v>0</v>
      </c>
      <c r="HY34" s="49">
        <f>'[1]Precificador Hardware'!IH29</f>
        <v>0</v>
      </c>
      <c r="HZ34" s="49">
        <f>'[1]Precificador Hardware'!II29</f>
        <v>0</v>
      </c>
      <c r="IA34" s="49">
        <f>'[1]Precificador Hardware'!IJ29</f>
        <v>0</v>
      </c>
      <c r="IB34" s="49">
        <f>'[1]Precificador Hardware'!IK29</f>
        <v>0</v>
      </c>
      <c r="IC34" s="49">
        <f>'[1]Precificador Hardware'!IL29</f>
        <v>0</v>
      </c>
      <c r="ID34" s="49">
        <f>'[1]Precificador Hardware'!IM29</f>
        <v>0</v>
      </c>
      <c r="IE34" s="49">
        <f>'[1]Precificador Hardware'!IN29</f>
        <v>0</v>
      </c>
      <c r="IF34" s="49">
        <f>'[1]Precificador Hardware'!IO29</f>
        <v>0</v>
      </c>
      <c r="IG34" s="49">
        <f>'[1]Precificador Hardware'!IP29</f>
        <v>0</v>
      </c>
      <c r="IH34" s="49">
        <f>'[1]Precificador Hardware'!IQ29</f>
        <v>0</v>
      </c>
      <c r="II34" s="49">
        <f>'[1]Precificador Hardware'!IR29</f>
        <v>0</v>
      </c>
      <c r="IJ34" s="49">
        <f>'[1]Precificador Hardware'!IS29</f>
        <v>0</v>
      </c>
      <c r="IK34" s="49">
        <f>'[1]Precificador Hardware'!IT29</f>
        <v>0</v>
      </c>
      <c r="IL34" s="49">
        <f>'[1]Precificador Hardware'!IU29</f>
        <v>0</v>
      </c>
      <c r="IM34" s="49">
        <f>'[1]Precificador Hardware'!IV29</f>
        <v>0</v>
      </c>
      <c r="IN34" s="49">
        <f>'[1]Precificador Hardware'!IW29</f>
        <v>0</v>
      </c>
      <c r="IO34" s="49">
        <f>'[1]Precificador Hardware'!IX29</f>
        <v>0</v>
      </c>
      <c r="IP34" s="49">
        <f>'[1]Precificador Hardware'!IY29</f>
        <v>0</v>
      </c>
      <c r="IQ34" s="49">
        <f>'[1]Precificador Hardware'!IZ29</f>
        <v>0</v>
      </c>
      <c r="IR34" s="49">
        <f>'[1]Precificador Hardware'!JA29</f>
        <v>0</v>
      </c>
      <c r="IS34" s="49">
        <f>'[1]Precificador Hardware'!JB29</f>
        <v>0</v>
      </c>
      <c r="IT34" s="49">
        <f>'[1]Precificador Hardware'!JC29</f>
        <v>0</v>
      </c>
    </row>
    <row r="35" spans="1:254" ht="15" hidden="1" x14ac:dyDescent="0.35">
      <c r="A35" s="1"/>
      <c r="B35" s="43" t="str">
        <f>IFERROR('[1]Precificador Hardware'!$AJ30,0)</f>
        <v/>
      </c>
      <c r="C35" s="44">
        <f t="shared" si="12"/>
        <v>0</v>
      </c>
      <c r="D35" s="44"/>
      <c r="E35" s="45" t="str">
        <f>IFERROR('[1]Precificador Hardware'!$F30,0)</f>
        <v/>
      </c>
      <c r="F35" s="46"/>
      <c r="G35" s="4"/>
      <c r="H35" s="10">
        <f t="shared" ca="1" si="22"/>
        <v>0</v>
      </c>
      <c r="I35" s="10">
        <f t="shared" ca="1" si="13"/>
        <v>0</v>
      </c>
      <c r="J35" s="10">
        <f t="shared" ca="1" si="13"/>
        <v>0</v>
      </c>
      <c r="K35" s="10">
        <f t="shared" ca="1" si="13"/>
        <v>0</v>
      </c>
      <c r="L35" s="10">
        <f t="shared" ca="1" si="13"/>
        <v>0</v>
      </c>
      <c r="M35" s="10">
        <f t="shared" ca="1" si="13"/>
        <v>0</v>
      </c>
      <c r="N35" s="10">
        <f t="shared" ca="1" si="13"/>
        <v>0</v>
      </c>
      <c r="O35" s="10">
        <f t="shared" ca="1" si="13"/>
        <v>0</v>
      </c>
      <c r="P35" s="10">
        <f t="shared" ca="1" si="13"/>
        <v>0</v>
      </c>
      <c r="Q35" s="10">
        <f t="shared" ca="1" si="13"/>
        <v>0</v>
      </c>
      <c r="R35" s="10">
        <f t="shared" ca="1" si="13"/>
        <v>0</v>
      </c>
      <c r="S35" s="10">
        <f t="shared" ca="1" si="13"/>
        <v>0</v>
      </c>
      <c r="T35" s="48">
        <f t="shared" ca="1" si="13"/>
        <v>0</v>
      </c>
      <c r="U35" s="10">
        <f t="shared" ca="1" si="13"/>
        <v>0</v>
      </c>
      <c r="V35" s="10">
        <f t="shared" ca="1" si="13"/>
        <v>0</v>
      </c>
      <c r="W35" s="10">
        <f t="shared" ca="1" si="13"/>
        <v>0</v>
      </c>
      <c r="X35" s="10">
        <f t="shared" ref="X35:AM51" ca="1" si="23">IF($DZ35&gt;X$2,0,$EB35*OFFSET(EU35,0,-ROUNDUP(IF($DZ35=0,30,$DZ35)/30,0)+1))</f>
        <v>0</v>
      </c>
      <c r="Y35" s="10">
        <f t="shared" ca="1" si="14"/>
        <v>0</v>
      </c>
      <c r="Z35" s="10">
        <f t="shared" ca="1" si="14"/>
        <v>0</v>
      </c>
      <c r="AA35" s="10">
        <f t="shared" ca="1" si="14"/>
        <v>0</v>
      </c>
      <c r="AB35" s="10">
        <f t="shared" ca="1" si="14"/>
        <v>0</v>
      </c>
      <c r="AC35" s="10">
        <f t="shared" ca="1" si="14"/>
        <v>0</v>
      </c>
      <c r="AD35" s="10">
        <f t="shared" ca="1" si="14"/>
        <v>0</v>
      </c>
      <c r="AE35" s="10">
        <f t="shared" ca="1" si="14"/>
        <v>0</v>
      </c>
      <c r="AF35" s="48">
        <f t="shared" ca="1" si="14"/>
        <v>0</v>
      </c>
      <c r="AG35" s="10">
        <f t="shared" ca="1" si="14"/>
        <v>0</v>
      </c>
      <c r="AH35" s="10">
        <f t="shared" ca="1" si="14"/>
        <v>0</v>
      </c>
      <c r="AI35" s="10">
        <f t="shared" ca="1" si="14"/>
        <v>0</v>
      </c>
      <c r="AJ35" s="10">
        <f t="shared" ca="1" si="14"/>
        <v>0</v>
      </c>
      <c r="AK35" s="10">
        <f t="shared" ca="1" si="14"/>
        <v>0</v>
      </c>
      <c r="AL35" s="10">
        <f t="shared" ca="1" si="14"/>
        <v>0</v>
      </c>
      <c r="AM35" s="10">
        <f t="shared" ca="1" si="14"/>
        <v>0</v>
      </c>
      <c r="AN35" s="10">
        <f t="shared" ref="AN35:BC51" ca="1" si="24">IF($DZ35&gt;AN$2,0,$EB35*OFFSET(FK35,0,-ROUNDUP(IF($DZ35=0,30,$DZ35)/30,0)+1))</f>
        <v>0</v>
      </c>
      <c r="AO35" s="10">
        <f t="shared" ca="1" si="15"/>
        <v>0</v>
      </c>
      <c r="AP35" s="10">
        <f t="shared" ca="1" si="15"/>
        <v>0</v>
      </c>
      <c r="AQ35" s="10">
        <f t="shared" ca="1" si="15"/>
        <v>0</v>
      </c>
      <c r="AR35" s="48">
        <f t="shared" ca="1" si="15"/>
        <v>0</v>
      </c>
      <c r="AS35" s="10">
        <f t="shared" ca="1" si="15"/>
        <v>0</v>
      </c>
      <c r="AT35" s="10">
        <f t="shared" ca="1" si="15"/>
        <v>0</v>
      </c>
      <c r="AU35" s="10">
        <f t="shared" ca="1" si="15"/>
        <v>0</v>
      </c>
      <c r="AV35" s="10">
        <f t="shared" ca="1" si="15"/>
        <v>0</v>
      </c>
      <c r="AW35" s="10">
        <f t="shared" ca="1" si="15"/>
        <v>0</v>
      </c>
      <c r="AX35" s="10">
        <f t="shared" ca="1" si="15"/>
        <v>0</v>
      </c>
      <c r="AY35" s="10">
        <f t="shared" ca="1" si="15"/>
        <v>0</v>
      </c>
      <c r="AZ35" s="10">
        <f t="shared" ca="1" si="15"/>
        <v>0</v>
      </c>
      <c r="BA35" s="10">
        <f t="shared" ca="1" si="15"/>
        <v>0</v>
      </c>
      <c r="BB35" s="10">
        <f t="shared" ca="1" si="15"/>
        <v>0</v>
      </c>
      <c r="BC35" s="10">
        <f t="shared" ca="1" si="15"/>
        <v>0</v>
      </c>
      <c r="BD35" s="48">
        <f t="shared" ref="BD35:BS51" ca="1" si="25">IF($DZ35&gt;BD$2,0,$EB35*OFFSET(GA35,0,-ROUNDUP(IF($DZ35=0,30,$DZ35)/30,0)+1))</f>
        <v>0</v>
      </c>
      <c r="BE35" s="10">
        <f t="shared" ca="1" si="16"/>
        <v>0</v>
      </c>
      <c r="BF35" s="10">
        <f t="shared" ca="1" si="16"/>
        <v>0</v>
      </c>
      <c r="BG35" s="10">
        <f t="shared" ca="1" si="16"/>
        <v>0</v>
      </c>
      <c r="BH35" s="10">
        <f t="shared" ca="1" si="16"/>
        <v>0</v>
      </c>
      <c r="BI35" s="10">
        <f t="shared" ca="1" si="16"/>
        <v>0</v>
      </c>
      <c r="BJ35" s="10">
        <f t="shared" ca="1" si="16"/>
        <v>0</v>
      </c>
      <c r="BK35" s="10">
        <f t="shared" ca="1" si="16"/>
        <v>0</v>
      </c>
      <c r="BL35" s="10">
        <f t="shared" ca="1" si="16"/>
        <v>0</v>
      </c>
      <c r="BM35" s="10">
        <f t="shared" ca="1" si="16"/>
        <v>0</v>
      </c>
      <c r="BN35" s="10">
        <f t="shared" ca="1" si="16"/>
        <v>0</v>
      </c>
      <c r="BO35" s="10">
        <f t="shared" ca="1" si="16"/>
        <v>0</v>
      </c>
      <c r="BP35" s="48">
        <f t="shared" ca="1" si="16"/>
        <v>0</v>
      </c>
      <c r="BQ35" s="10">
        <f t="shared" ca="1" si="16"/>
        <v>0</v>
      </c>
      <c r="BR35" s="10">
        <f t="shared" ca="1" si="16"/>
        <v>0</v>
      </c>
      <c r="BS35" s="10">
        <f t="shared" ca="1" si="16"/>
        <v>0</v>
      </c>
      <c r="BT35" s="10">
        <f t="shared" ref="BT35:CI51" ca="1" si="26">IF($DZ35&gt;BT$2,0,$EB35*OFFSET(GQ35,0,-ROUNDUP(IF($DZ35=0,30,$DZ35)/30,0)+1))</f>
        <v>0</v>
      </c>
      <c r="BU35" s="10">
        <f t="shared" ca="1" si="17"/>
        <v>0</v>
      </c>
      <c r="BV35" s="10">
        <f t="shared" ca="1" si="17"/>
        <v>0</v>
      </c>
      <c r="BW35" s="10">
        <f t="shared" ca="1" si="17"/>
        <v>0</v>
      </c>
      <c r="BX35" s="10">
        <f t="shared" ca="1" si="17"/>
        <v>0</v>
      </c>
      <c r="BY35" s="10">
        <f t="shared" ca="1" si="17"/>
        <v>0</v>
      </c>
      <c r="BZ35" s="10">
        <f t="shared" ca="1" si="17"/>
        <v>0</v>
      </c>
      <c r="CA35" s="10">
        <f t="shared" ca="1" si="17"/>
        <v>0</v>
      </c>
      <c r="CB35" s="48">
        <f t="shared" ca="1" si="17"/>
        <v>0</v>
      </c>
      <c r="CC35" s="10">
        <f t="shared" ca="1" si="17"/>
        <v>0</v>
      </c>
      <c r="CD35" s="10">
        <f t="shared" ca="1" si="17"/>
        <v>0</v>
      </c>
      <c r="CE35" s="10">
        <f t="shared" ca="1" si="17"/>
        <v>0</v>
      </c>
      <c r="CF35" s="10">
        <f t="shared" ca="1" si="17"/>
        <v>0</v>
      </c>
      <c r="CG35" s="10">
        <f t="shared" ca="1" si="17"/>
        <v>0</v>
      </c>
      <c r="CH35" s="10">
        <f t="shared" ca="1" si="17"/>
        <v>0</v>
      </c>
      <c r="CI35" s="10">
        <f t="shared" ca="1" si="17"/>
        <v>0</v>
      </c>
      <c r="CJ35" s="10">
        <f t="shared" ref="CJ35:CY51" ca="1" si="27">IF($DZ35&gt;CJ$2,0,$EB35*OFFSET(HG35,0,-ROUNDUP(IF($DZ35=0,30,$DZ35)/30,0)+1))</f>
        <v>0</v>
      </c>
      <c r="CK35" s="10">
        <f t="shared" ca="1" si="18"/>
        <v>0</v>
      </c>
      <c r="CL35" s="10">
        <f t="shared" ca="1" si="18"/>
        <v>0</v>
      </c>
      <c r="CM35" s="10">
        <f t="shared" ca="1" si="18"/>
        <v>0</v>
      </c>
      <c r="CN35" s="48">
        <f t="shared" ca="1" si="18"/>
        <v>0</v>
      </c>
      <c r="CO35" s="10">
        <f t="shared" ca="1" si="18"/>
        <v>0</v>
      </c>
      <c r="CP35" s="10">
        <f t="shared" ca="1" si="18"/>
        <v>0</v>
      </c>
      <c r="CQ35" s="10">
        <f t="shared" ca="1" si="18"/>
        <v>0</v>
      </c>
      <c r="CR35" s="10">
        <f t="shared" ca="1" si="18"/>
        <v>0</v>
      </c>
      <c r="CS35" s="10">
        <f t="shared" ca="1" si="18"/>
        <v>0</v>
      </c>
      <c r="CT35" s="10">
        <f t="shared" ca="1" si="18"/>
        <v>0</v>
      </c>
      <c r="CU35" s="10">
        <f t="shared" ca="1" si="18"/>
        <v>0</v>
      </c>
      <c r="CV35" s="10">
        <f t="shared" ca="1" si="18"/>
        <v>0</v>
      </c>
      <c r="CW35" s="10">
        <f t="shared" ca="1" si="18"/>
        <v>0</v>
      </c>
      <c r="CX35" s="10">
        <f t="shared" ca="1" si="18"/>
        <v>0</v>
      </c>
      <c r="CY35" s="10">
        <f t="shared" ca="1" si="18"/>
        <v>0</v>
      </c>
      <c r="CZ35" s="48">
        <f t="shared" ref="CZ35:DO51" ca="1" si="28">IF($DZ35&gt;CZ$2,0,$EB35*OFFSET(HW35,0,-ROUNDUP(IF($DZ35=0,30,$DZ35)/30,0)+1))</f>
        <v>0</v>
      </c>
      <c r="DA35" s="10">
        <f t="shared" ca="1" si="19"/>
        <v>0</v>
      </c>
      <c r="DB35" s="10">
        <f t="shared" ca="1" si="19"/>
        <v>0</v>
      </c>
      <c r="DC35" s="10">
        <f t="shared" ca="1" si="19"/>
        <v>0</v>
      </c>
      <c r="DD35" s="10">
        <f t="shared" ca="1" si="19"/>
        <v>0</v>
      </c>
      <c r="DE35" s="10">
        <f t="shared" ca="1" si="19"/>
        <v>0</v>
      </c>
      <c r="DF35" s="10">
        <f t="shared" ca="1" si="19"/>
        <v>0</v>
      </c>
      <c r="DG35" s="10">
        <f t="shared" ca="1" si="19"/>
        <v>0</v>
      </c>
      <c r="DH35" s="10">
        <f t="shared" ca="1" si="19"/>
        <v>0</v>
      </c>
      <c r="DI35" s="10">
        <f t="shared" ca="1" si="19"/>
        <v>0</v>
      </c>
      <c r="DJ35" s="10">
        <f t="shared" ca="1" si="19"/>
        <v>0</v>
      </c>
      <c r="DK35" s="10">
        <f t="shared" ca="1" si="19"/>
        <v>0</v>
      </c>
      <c r="DL35" s="48">
        <f t="shared" ca="1" si="19"/>
        <v>0</v>
      </c>
      <c r="DM35" s="10">
        <f t="shared" ca="1" si="19"/>
        <v>0</v>
      </c>
      <c r="DN35" s="10">
        <f t="shared" ca="1" si="19"/>
        <v>0</v>
      </c>
      <c r="DO35" s="10">
        <f t="shared" ca="1" si="19"/>
        <v>0</v>
      </c>
      <c r="DP35" s="10">
        <f t="shared" ref="DP35:DS98" ca="1" si="29">IF($DZ35&gt;DP$2,0,$EB35*OFFSET(IM35,0,-ROUNDUP(IF($DZ35=0,30,$DZ35)/30,0)+1))</f>
        <v>0</v>
      </c>
      <c r="DQ35" s="10">
        <f t="shared" ca="1" si="20"/>
        <v>0</v>
      </c>
      <c r="DR35" s="10">
        <f t="shared" ca="1" si="20"/>
        <v>0</v>
      </c>
      <c r="DS35" s="10">
        <f t="shared" ca="1" si="20"/>
        <v>0</v>
      </c>
      <c r="DT35" s="10">
        <f t="shared" ca="1" si="20"/>
        <v>0</v>
      </c>
      <c r="DU35" s="10">
        <f t="shared" ca="1" si="20"/>
        <v>0</v>
      </c>
      <c r="DV35" s="10">
        <f t="shared" ca="1" si="20"/>
        <v>0</v>
      </c>
      <c r="DW35" s="10">
        <f t="shared" ca="1" si="20"/>
        <v>0</v>
      </c>
      <c r="DX35" s="5"/>
      <c r="DY35" s="5"/>
      <c r="DZ35" s="49">
        <f>'[1]Precificador Hardware'!BX30</f>
        <v>30</v>
      </c>
      <c r="EA35" s="50">
        <f>'[1]Precificador Hardware'!K30</f>
        <v>0</v>
      </c>
      <c r="EB35" s="51">
        <f t="shared" si="21"/>
        <v>0</v>
      </c>
      <c r="EC35" s="4"/>
      <c r="ED35" s="4"/>
      <c r="EE35" s="49">
        <f>'[1]Precificador Hardware'!EN30</f>
        <v>0</v>
      </c>
      <c r="EF35" s="49">
        <f>'[1]Precificador Hardware'!EO30</f>
        <v>0</v>
      </c>
      <c r="EG35" s="49">
        <f>'[1]Precificador Hardware'!EP30</f>
        <v>0</v>
      </c>
      <c r="EH35" s="49">
        <f>'[1]Precificador Hardware'!EQ30</f>
        <v>0</v>
      </c>
      <c r="EI35" s="49">
        <f>'[1]Precificador Hardware'!ER30</f>
        <v>0</v>
      </c>
      <c r="EJ35" s="49">
        <f>'[1]Precificador Hardware'!ES30</f>
        <v>0</v>
      </c>
      <c r="EK35" s="49">
        <f>'[1]Precificador Hardware'!ET30</f>
        <v>0</v>
      </c>
      <c r="EL35" s="49">
        <f>'[1]Precificador Hardware'!EU30</f>
        <v>0</v>
      </c>
      <c r="EM35" s="49">
        <f>'[1]Precificador Hardware'!EV30</f>
        <v>0</v>
      </c>
      <c r="EN35" s="49">
        <f>'[1]Precificador Hardware'!EW30</f>
        <v>0</v>
      </c>
      <c r="EO35" s="49">
        <f>'[1]Precificador Hardware'!EX30</f>
        <v>0</v>
      </c>
      <c r="EP35" s="49">
        <f>'[1]Precificador Hardware'!EY30</f>
        <v>0</v>
      </c>
      <c r="EQ35" s="49">
        <f>'[1]Precificador Hardware'!EZ30</f>
        <v>0</v>
      </c>
      <c r="ER35" s="49">
        <f>'[1]Precificador Hardware'!FA30</f>
        <v>0</v>
      </c>
      <c r="ES35" s="49">
        <f>'[1]Precificador Hardware'!FB30</f>
        <v>0</v>
      </c>
      <c r="ET35" s="49">
        <f>'[1]Precificador Hardware'!FC30</f>
        <v>0</v>
      </c>
      <c r="EU35" s="49">
        <f>'[1]Precificador Hardware'!FD30</f>
        <v>0</v>
      </c>
      <c r="EV35" s="49">
        <f>'[1]Precificador Hardware'!FE30</f>
        <v>0</v>
      </c>
      <c r="EW35" s="49">
        <f>'[1]Precificador Hardware'!FF30</f>
        <v>0</v>
      </c>
      <c r="EX35" s="49">
        <f>'[1]Precificador Hardware'!FG30</f>
        <v>0</v>
      </c>
      <c r="EY35" s="49">
        <f>'[1]Precificador Hardware'!FH30</f>
        <v>0</v>
      </c>
      <c r="EZ35" s="49">
        <f>'[1]Precificador Hardware'!FI30</f>
        <v>0</v>
      </c>
      <c r="FA35" s="49">
        <f>'[1]Precificador Hardware'!FJ30</f>
        <v>0</v>
      </c>
      <c r="FB35" s="49">
        <f>'[1]Precificador Hardware'!FK30</f>
        <v>0</v>
      </c>
      <c r="FC35" s="49">
        <f>'[1]Precificador Hardware'!FL30</f>
        <v>0</v>
      </c>
      <c r="FD35" s="49">
        <f>'[1]Precificador Hardware'!FM30</f>
        <v>0</v>
      </c>
      <c r="FE35" s="49">
        <f>'[1]Precificador Hardware'!FN30</f>
        <v>0</v>
      </c>
      <c r="FF35" s="49">
        <f>'[1]Precificador Hardware'!FO30</f>
        <v>0</v>
      </c>
      <c r="FG35" s="49">
        <f>'[1]Precificador Hardware'!FP30</f>
        <v>0</v>
      </c>
      <c r="FH35" s="49">
        <f>'[1]Precificador Hardware'!FQ30</f>
        <v>0</v>
      </c>
      <c r="FI35" s="49">
        <f>'[1]Precificador Hardware'!FR30</f>
        <v>0</v>
      </c>
      <c r="FJ35" s="49">
        <f>'[1]Precificador Hardware'!FS30</f>
        <v>0</v>
      </c>
      <c r="FK35" s="49">
        <f>'[1]Precificador Hardware'!FT30</f>
        <v>0</v>
      </c>
      <c r="FL35" s="49">
        <f>'[1]Precificador Hardware'!FU30</f>
        <v>0</v>
      </c>
      <c r="FM35" s="49">
        <f>'[1]Precificador Hardware'!FV30</f>
        <v>0</v>
      </c>
      <c r="FN35" s="49">
        <f>'[1]Precificador Hardware'!FW30</f>
        <v>0</v>
      </c>
      <c r="FO35" s="49">
        <f>'[1]Precificador Hardware'!FX30</f>
        <v>0</v>
      </c>
      <c r="FP35" s="49">
        <f>'[1]Precificador Hardware'!FY30</f>
        <v>0</v>
      </c>
      <c r="FQ35" s="49">
        <f>'[1]Precificador Hardware'!FZ30</f>
        <v>0</v>
      </c>
      <c r="FR35" s="49">
        <f>'[1]Precificador Hardware'!GA30</f>
        <v>0</v>
      </c>
      <c r="FS35" s="49">
        <f>'[1]Precificador Hardware'!GB30</f>
        <v>0</v>
      </c>
      <c r="FT35" s="49">
        <f>'[1]Precificador Hardware'!GC30</f>
        <v>0</v>
      </c>
      <c r="FU35" s="49">
        <f>'[1]Precificador Hardware'!GD30</f>
        <v>0</v>
      </c>
      <c r="FV35" s="49">
        <f>'[1]Precificador Hardware'!GE30</f>
        <v>0</v>
      </c>
      <c r="FW35" s="49">
        <f>'[1]Precificador Hardware'!GF30</f>
        <v>0</v>
      </c>
      <c r="FX35" s="49">
        <f>'[1]Precificador Hardware'!GG30</f>
        <v>0</v>
      </c>
      <c r="FY35" s="49">
        <f>'[1]Precificador Hardware'!GH30</f>
        <v>0</v>
      </c>
      <c r="FZ35" s="49">
        <f>'[1]Precificador Hardware'!GI30</f>
        <v>0</v>
      </c>
      <c r="GA35" s="49">
        <f>'[1]Precificador Hardware'!GJ30</f>
        <v>0</v>
      </c>
      <c r="GB35" s="49">
        <f>'[1]Precificador Hardware'!GK30</f>
        <v>0</v>
      </c>
      <c r="GC35" s="49">
        <f>'[1]Precificador Hardware'!GL30</f>
        <v>0</v>
      </c>
      <c r="GD35" s="49">
        <f>'[1]Precificador Hardware'!GM30</f>
        <v>0</v>
      </c>
      <c r="GE35" s="49">
        <f>'[1]Precificador Hardware'!GN30</f>
        <v>0</v>
      </c>
      <c r="GF35" s="49">
        <f>'[1]Precificador Hardware'!GO30</f>
        <v>0</v>
      </c>
      <c r="GG35" s="49">
        <f>'[1]Precificador Hardware'!GP30</f>
        <v>0</v>
      </c>
      <c r="GH35" s="49">
        <f>'[1]Precificador Hardware'!GQ30</f>
        <v>0</v>
      </c>
      <c r="GI35" s="49">
        <f>'[1]Precificador Hardware'!GR30</f>
        <v>0</v>
      </c>
      <c r="GJ35" s="49">
        <f>'[1]Precificador Hardware'!GS30</f>
        <v>0</v>
      </c>
      <c r="GK35" s="49">
        <f>'[1]Precificador Hardware'!GT30</f>
        <v>0</v>
      </c>
      <c r="GL35" s="49">
        <f>'[1]Precificador Hardware'!GU30</f>
        <v>0</v>
      </c>
      <c r="GM35" s="49">
        <f>'[1]Precificador Hardware'!GV30</f>
        <v>0</v>
      </c>
      <c r="GN35" s="49">
        <f>'[1]Precificador Hardware'!GW30</f>
        <v>0</v>
      </c>
      <c r="GO35" s="49">
        <f>'[1]Precificador Hardware'!GX30</f>
        <v>0</v>
      </c>
      <c r="GP35" s="49">
        <f>'[1]Precificador Hardware'!GY30</f>
        <v>0</v>
      </c>
      <c r="GQ35" s="49">
        <f>'[1]Precificador Hardware'!GZ30</f>
        <v>0</v>
      </c>
      <c r="GR35" s="49">
        <f>'[1]Precificador Hardware'!HA30</f>
        <v>0</v>
      </c>
      <c r="GS35" s="49">
        <f>'[1]Precificador Hardware'!HB30</f>
        <v>0</v>
      </c>
      <c r="GT35" s="49">
        <f>'[1]Precificador Hardware'!HC30</f>
        <v>0</v>
      </c>
      <c r="GU35" s="49">
        <f>'[1]Precificador Hardware'!HD30</f>
        <v>0</v>
      </c>
      <c r="GV35" s="49">
        <f>'[1]Precificador Hardware'!HE30</f>
        <v>0</v>
      </c>
      <c r="GW35" s="49">
        <f>'[1]Precificador Hardware'!HF30</f>
        <v>0</v>
      </c>
      <c r="GX35" s="49">
        <f>'[1]Precificador Hardware'!HG30</f>
        <v>0</v>
      </c>
      <c r="GY35" s="49">
        <f>'[1]Precificador Hardware'!HH30</f>
        <v>0</v>
      </c>
      <c r="GZ35" s="49">
        <f>'[1]Precificador Hardware'!HI30</f>
        <v>0</v>
      </c>
      <c r="HA35" s="49">
        <f>'[1]Precificador Hardware'!HJ30</f>
        <v>0</v>
      </c>
      <c r="HB35" s="49">
        <f>'[1]Precificador Hardware'!HK30</f>
        <v>0</v>
      </c>
      <c r="HC35" s="49">
        <f>'[1]Precificador Hardware'!HL30</f>
        <v>0</v>
      </c>
      <c r="HD35" s="49">
        <f>'[1]Precificador Hardware'!HM30</f>
        <v>0</v>
      </c>
      <c r="HE35" s="49">
        <f>'[1]Precificador Hardware'!HN30</f>
        <v>0</v>
      </c>
      <c r="HF35" s="49">
        <f>'[1]Precificador Hardware'!HO30</f>
        <v>0</v>
      </c>
      <c r="HG35" s="49">
        <f>'[1]Precificador Hardware'!HP30</f>
        <v>0</v>
      </c>
      <c r="HH35" s="49">
        <f>'[1]Precificador Hardware'!HQ30</f>
        <v>0</v>
      </c>
      <c r="HI35" s="49">
        <f>'[1]Precificador Hardware'!HR30</f>
        <v>0</v>
      </c>
      <c r="HJ35" s="49">
        <f>'[1]Precificador Hardware'!HS30</f>
        <v>0</v>
      </c>
      <c r="HK35" s="49">
        <f>'[1]Precificador Hardware'!HT30</f>
        <v>0</v>
      </c>
      <c r="HL35" s="49">
        <f>'[1]Precificador Hardware'!HU30</f>
        <v>0</v>
      </c>
      <c r="HM35" s="49">
        <f>'[1]Precificador Hardware'!HV30</f>
        <v>0</v>
      </c>
      <c r="HN35" s="49">
        <f>'[1]Precificador Hardware'!HW30</f>
        <v>0</v>
      </c>
      <c r="HO35" s="49">
        <f>'[1]Precificador Hardware'!HX30</f>
        <v>0</v>
      </c>
      <c r="HP35" s="49">
        <f>'[1]Precificador Hardware'!HY30</f>
        <v>0</v>
      </c>
      <c r="HQ35" s="49">
        <f>'[1]Precificador Hardware'!HZ30</f>
        <v>0</v>
      </c>
      <c r="HR35" s="49">
        <f>'[1]Precificador Hardware'!IA30</f>
        <v>0</v>
      </c>
      <c r="HS35" s="49">
        <f>'[1]Precificador Hardware'!IB30</f>
        <v>0</v>
      </c>
      <c r="HT35" s="49">
        <f>'[1]Precificador Hardware'!IC30</f>
        <v>0</v>
      </c>
      <c r="HU35" s="49">
        <f>'[1]Precificador Hardware'!ID30</f>
        <v>0</v>
      </c>
      <c r="HV35" s="49">
        <f>'[1]Precificador Hardware'!IE30</f>
        <v>0</v>
      </c>
      <c r="HW35" s="49">
        <f>'[1]Precificador Hardware'!IF30</f>
        <v>0</v>
      </c>
      <c r="HX35" s="49">
        <f>'[1]Precificador Hardware'!IG30</f>
        <v>0</v>
      </c>
      <c r="HY35" s="49">
        <f>'[1]Precificador Hardware'!IH30</f>
        <v>0</v>
      </c>
      <c r="HZ35" s="49">
        <f>'[1]Precificador Hardware'!II30</f>
        <v>0</v>
      </c>
      <c r="IA35" s="49">
        <f>'[1]Precificador Hardware'!IJ30</f>
        <v>0</v>
      </c>
      <c r="IB35" s="49">
        <f>'[1]Precificador Hardware'!IK30</f>
        <v>0</v>
      </c>
      <c r="IC35" s="49">
        <f>'[1]Precificador Hardware'!IL30</f>
        <v>0</v>
      </c>
      <c r="ID35" s="49">
        <f>'[1]Precificador Hardware'!IM30</f>
        <v>0</v>
      </c>
      <c r="IE35" s="49">
        <f>'[1]Precificador Hardware'!IN30</f>
        <v>0</v>
      </c>
      <c r="IF35" s="49">
        <f>'[1]Precificador Hardware'!IO30</f>
        <v>0</v>
      </c>
      <c r="IG35" s="49">
        <f>'[1]Precificador Hardware'!IP30</f>
        <v>0</v>
      </c>
      <c r="IH35" s="49">
        <f>'[1]Precificador Hardware'!IQ30</f>
        <v>0</v>
      </c>
      <c r="II35" s="49">
        <f>'[1]Precificador Hardware'!IR30</f>
        <v>0</v>
      </c>
      <c r="IJ35" s="49">
        <f>'[1]Precificador Hardware'!IS30</f>
        <v>0</v>
      </c>
      <c r="IK35" s="49">
        <f>'[1]Precificador Hardware'!IT30</f>
        <v>0</v>
      </c>
      <c r="IL35" s="49">
        <f>'[1]Precificador Hardware'!IU30</f>
        <v>0</v>
      </c>
      <c r="IM35" s="49">
        <f>'[1]Precificador Hardware'!IV30</f>
        <v>0</v>
      </c>
      <c r="IN35" s="49">
        <f>'[1]Precificador Hardware'!IW30</f>
        <v>0</v>
      </c>
      <c r="IO35" s="49">
        <f>'[1]Precificador Hardware'!IX30</f>
        <v>0</v>
      </c>
      <c r="IP35" s="49">
        <f>'[1]Precificador Hardware'!IY30</f>
        <v>0</v>
      </c>
      <c r="IQ35" s="49">
        <f>'[1]Precificador Hardware'!IZ30</f>
        <v>0</v>
      </c>
      <c r="IR35" s="49">
        <f>'[1]Precificador Hardware'!JA30</f>
        <v>0</v>
      </c>
      <c r="IS35" s="49">
        <f>'[1]Precificador Hardware'!JB30</f>
        <v>0</v>
      </c>
      <c r="IT35" s="49">
        <f>'[1]Precificador Hardware'!JC30</f>
        <v>0</v>
      </c>
    </row>
    <row r="36" spans="1:254" ht="15" hidden="1" x14ac:dyDescent="0.35">
      <c r="A36" s="1"/>
      <c r="B36" s="43" t="str">
        <f>IFERROR('[1]Precificador Hardware'!$AJ31,0)</f>
        <v/>
      </c>
      <c r="C36" s="44">
        <f t="shared" si="12"/>
        <v>0</v>
      </c>
      <c r="D36" s="44"/>
      <c r="E36" s="45" t="str">
        <f>IFERROR('[1]Precificador Hardware'!$F31,0)</f>
        <v/>
      </c>
      <c r="F36" s="46"/>
      <c r="G36" s="4"/>
      <c r="H36" s="10">
        <f t="shared" ca="1" si="22"/>
        <v>0</v>
      </c>
      <c r="I36" s="10">
        <f t="shared" ca="1" si="22"/>
        <v>0</v>
      </c>
      <c r="J36" s="10">
        <f t="shared" ca="1" si="22"/>
        <v>0</v>
      </c>
      <c r="K36" s="10">
        <f t="shared" ca="1" si="22"/>
        <v>0</v>
      </c>
      <c r="L36" s="10">
        <f t="shared" ca="1" si="22"/>
        <v>0</v>
      </c>
      <c r="M36" s="10">
        <f t="shared" ca="1" si="22"/>
        <v>0</v>
      </c>
      <c r="N36" s="10">
        <f t="shared" ca="1" si="22"/>
        <v>0</v>
      </c>
      <c r="O36" s="10">
        <f t="shared" ca="1" si="22"/>
        <v>0</v>
      </c>
      <c r="P36" s="10">
        <f t="shared" ca="1" si="22"/>
        <v>0</v>
      </c>
      <c r="Q36" s="10">
        <f t="shared" ca="1" si="22"/>
        <v>0</v>
      </c>
      <c r="R36" s="10">
        <f t="shared" ca="1" si="22"/>
        <v>0</v>
      </c>
      <c r="S36" s="10">
        <f t="shared" ca="1" si="22"/>
        <v>0</v>
      </c>
      <c r="T36" s="48">
        <f t="shared" ca="1" si="22"/>
        <v>0</v>
      </c>
      <c r="U36" s="10">
        <f t="shared" ca="1" si="22"/>
        <v>0</v>
      </c>
      <c r="V36" s="10">
        <f t="shared" ca="1" si="22"/>
        <v>0</v>
      </c>
      <c r="W36" s="10">
        <f t="shared" ca="1" si="22"/>
        <v>0</v>
      </c>
      <c r="X36" s="10">
        <f t="shared" ca="1" si="23"/>
        <v>0</v>
      </c>
      <c r="Y36" s="10">
        <f t="shared" ca="1" si="23"/>
        <v>0</v>
      </c>
      <c r="Z36" s="10">
        <f t="shared" ca="1" si="23"/>
        <v>0</v>
      </c>
      <c r="AA36" s="10">
        <f t="shared" ca="1" si="23"/>
        <v>0</v>
      </c>
      <c r="AB36" s="10">
        <f t="shared" ca="1" si="23"/>
        <v>0</v>
      </c>
      <c r="AC36" s="10">
        <f t="shared" ca="1" si="23"/>
        <v>0</v>
      </c>
      <c r="AD36" s="10">
        <f t="shared" ca="1" si="23"/>
        <v>0</v>
      </c>
      <c r="AE36" s="10">
        <f t="shared" ca="1" si="23"/>
        <v>0</v>
      </c>
      <c r="AF36" s="48">
        <f t="shared" ca="1" si="23"/>
        <v>0</v>
      </c>
      <c r="AG36" s="10">
        <f t="shared" ca="1" si="23"/>
        <v>0</v>
      </c>
      <c r="AH36" s="10">
        <f t="shared" ca="1" si="23"/>
        <v>0</v>
      </c>
      <c r="AI36" s="10">
        <f t="shared" ca="1" si="23"/>
        <v>0</v>
      </c>
      <c r="AJ36" s="10">
        <f t="shared" ca="1" si="23"/>
        <v>0</v>
      </c>
      <c r="AK36" s="10">
        <f t="shared" ca="1" si="23"/>
        <v>0</v>
      </c>
      <c r="AL36" s="10">
        <f t="shared" ca="1" si="23"/>
        <v>0</v>
      </c>
      <c r="AM36" s="10">
        <f t="shared" ca="1" si="23"/>
        <v>0</v>
      </c>
      <c r="AN36" s="10">
        <f t="shared" ca="1" si="24"/>
        <v>0</v>
      </c>
      <c r="AO36" s="10">
        <f t="shared" ca="1" si="24"/>
        <v>0</v>
      </c>
      <c r="AP36" s="10">
        <f t="shared" ca="1" si="24"/>
        <v>0</v>
      </c>
      <c r="AQ36" s="10">
        <f t="shared" ca="1" si="24"/>
        <v>0</v>
      </c>
      <c r="AR36" s="48">
        <f t="shared" ca="1" si="24"/>
        <v>0</v>
      </c>
      <c r="AS36" s="10">
        <f t="shared" ca="1" si="24"/>
        <v>0</v>
      </c>
      <c r="AT36" s="10">
        <f t="shared" ca="1" si="24"/>
        <v>0</v>
      </c>
      <c r="AU36" s="10">
        <f t="shared" ca="1" si="24"/>
        <v>0</v>
      </c>
      <c r="AV36" s="10">
        <f t="shared" ca="1" si="24"/>
        <v>0</v>
      </c>
      <c r="AW36" s="10">
        <f t="shared" ca="1" si="24"/>
        <v>0</v>
      </c>
      <c r="AX36" s="10">
        <f t="shared" ca="1" si="24"/>
        <v>0</v>
      </c>
      <c r="AY36" s="10">
        <f t="shared" ca="1" si="24"/>
        <v>0</v>
      </c>
      <c r="AZ36" s="10">
        <f t="shared" ca="1" si="24"/>
        <v>0</v>
      </c>
      <c r="BA36" s="10">
        <f t="shared" ca="1" si="24"/>
        <v>0</v>
      </c>
      <c r="BB36" s="10">
        <f t="shared" ca="1" si="24"/>
        <v>0</v>
      </c>
      <c r="BC36" s="10">
        <f t="shared" ca="1" si="24"/>
        <v>0</v>
      </c>
      <c r="BD36" s="48">
        <f t="shared" ca="1" si="25"/>
        <v>0</v>
      </c>
      <c r="BE36" s="10">
        <f t="shared" ca="1" si="25"/>
        <v>0</v>
      </c>
      <c r="BF36" s="10">
        <f t="shared" ca="1" si="25"/>
        <v>0</v>
      </c>
      <c r="BG36" s="10">
        <f t="shared" ca="1" si="25"/>
        <v>0</v>
      </c>
      <c r="BH36" s="10">
        <f t="shared" ca="1" si="25"/>
        <v>0</v>
      </c>
      <c r="BI36" s="10">
        <f t="shared" ca="1" si="25"/>
        <v>0</v>
      </c>
      <c r="BJ36" s="10">
        <f t="shared" ca="1" si="25"/>
        <v>0</v>
      </c>
      <c r="BK36" s="10">
        <f t="shared" ca="1" si="25"/>
        <v>0</v>
      </c>
      <c r="BL36" s="10">
        <f t="shared" ca="1" si="25"/>
        <v>0</v>
      </c>
      <c r="BM36" s="10">
        <f t="shared" ca="1" si="25"/>
        <v>0</v>
      </c>
      <c r="BN36" s="10">
        <f t="shared" ca="1" si="25"/>
        <v>0</v>
      </c>
      <c r="BO36" s="10">
        <f t="shared" ca="1" si="25"/>
        <v>0</v>
      </c>
      <c r="BP36" s="48">
        <f t="shared" ca="1" si="25"/>
        <v>0</v>
      </c>
      <c r="BQ36" s="10">
        <f t="shared" ca="1" si="25"/>
        <v>0</v>
      </c>
      <c r="BR36" s="10">
        <f t="shared" ca="1" si="25"/>
        <v>0</v>
      </c>
      <c r="BS36" s="10">
        <f t="shared" ca="1" si="25"/>
        <v>0</v>
      </c>
      <c r="BT36" s="10">
        <f t="shared" ca="1" si="26"/>
        <v>0</v>
      </c>
      <c r="BU36" s="10">
        <f t="shared" ca="1" si="26"/>
        <v>0</v>
      </c>
      <c r="BV36" s="10">
        <f t="shared" ca="1" si="26"/>
        <v>0</v>
      </c>
      <c r="BW36" s="10">
        <f t="shared" ca="1" si="26"/>
        <v>0</v>
      </c>
      <c r="BX36" s="10">
        <f t="shared" ca="1" si="26"/>
        <v>0</v>
      </c>
      <c r="BY36" s="10">
        <f t="shared" ca="1" si="26"/>
        <v>0</v>
      </c>
      <c r="BZ36" s="10">
        <f t="shared" ca="1" si="26"/>
        <v>0</v>
      </c>
      <c r="CA36" s="10">
        <f t="shared" ca="1" si="26"/>
        <v>0</v>
      </c>
      <c r="CB36" s="48">
        <f t="shared" ca="1" si="26"/>
        <v>0</v>
      </c>
      <c r="CC36" s="10">
        <f t="shared" ca="1" si="26"/>
        <v>0</v>
      </c>
      <c r="CD36" s="10">
        <f t="shared" ca="1" si="26"/>
        <v>0</v>
      </c>
      <c r="CE36" s="10">
        <f t="shared" ca="1" si="26"/>
        <v>0</v>
      </c>
      <c r="CF36" s="10">
        <f t="shared" ca="1" si="26"/>
        <v>0</v>
      </c>
      <c r="CG36" s="10">
        <f t="shared" ca="1" si="26"/>
        <v>0</v>
      </c>
      <c r="CH36" s="10">
        <f t="shared" ca="1" si="26"/>
        <v>0</v>
      </c>
      <c r="CI36" s="10">
        <f t="shared" ca="1" si="26"/>
        <v>0</v>
      </c>
      <c r="CJ36" s="10">
        <f t="shared" ca="1" si="27"/>
        <v>0</v>
      </c>
      <c r="CK36" s="10">
        <f t="shared" ca="1" si="27"/>
        <v>0</v>
      </c>
      <c r="CL36" s="10">
        <f t="shared" ca="1" si="27"/>
        <v>0</v>
      </c>
      <c r="CM36" s="10">
        <f t="shared" ca="1" si="27"/>
        <v>0</v>
      </c>
      <c r="CN36" s="48">
        <f t="shared" ca="1" si="27"/>
        <v>0</v>
      </c>
      <c r="CO36" s="10">
        <f t="shared" ca="1" si="27"/>
        <v>0</v>
      </c>
      <c r="CP36" s="10">
        <f t="shared" ca="1" si="27"/>
        <v>0</v>
      </c>
      <c r="CQ36" s="10">
        <f t="shared" ca="1" si="27"/>
        <v>0</v>
      </c>
      <c r="CR36" s="10">
        <f t="shared" ca="1" si="27"/>
        <v>0</v>
      </c>
      <c r="CS36" s="10">
        <f t="shared" ca="1" si="27"/>
        <v>0</v>
      </c>
      <c r="CT36" s="10">
        <f t="shared" ca="1" si="27"/>
        <v>0</v>
      </c>
      <c r="CU36" s="10">
        <f t="shared" ca="1" si="27"/>
        <v>0</v>
      </c>
      <c r="CV36" s="10">
        <f t="shared" ca="1" si="27"/>
        <v>0</v>
      </c>
      <c r="CW36" s="10">
        <f t="shared" ca="1" si="27"/>
        <v>0</v>
      </c>
      <c r="CX36" s="10">
        <f t="shared" ca="1" si="27"/>
        <v>0</v>
      </c>
      <c r="CY36" s="10">
        <f t="shared" ca="1" si="27"/>
        <v>0</v>
      </c>
      <c r="CZ36" s="48">
        <f t="shared" ca="1" si="28"/>
        <v>0</v>
      </c>
      <c r="DA36" s="10">
        <f t="shared" ca="1" si="28"/>
        <v>0</v>
      </c>
      <c r="DB36" s="10">
        <f t="shared" ca="1" si="28"/>
        <v>0</v>
      </c>
      <c r="DC36" s="10">
        <f t="shared" ca="1" si="28"/>
        <v>0</v>
      </c>
      <c r="DD36" s="10">
        <f t="shared" ca="1" si="28"/>
        <v>0</v>
      </c>
      <c r="DE36" s="10">
        <f t="shared" ca="1" si="28"/>
        <v>0</v>
      </c>
      <c r="DF36" s="10">
        <f t="shared" ca="1" si="28"/>
        <v>0</v>
      </c>
      <c r="DG36" s="10">
        <f t="shared" ca="1" si="28"/>
        <v>0</v>
      </c>
      <c r="DH36" s="10">
        <f t="shared" ca="1" si="28"/>
        <v>0</v>
      </c>
      <c r="DI36" s="10">
        <f t="shared" ca="1" si="28"/>
        <v>0</v>
      </c>
      <c r="DJ36" s="10">
        <f t="shared" ca="1" si="28"/>
        <v>0</v>
      </c>
      <c r="DK36" s="10">
        <f t="shared" ca="1" si="28"/>
        <v>0</v>
      </c>
      <c r="DL36" s="48">
        <f t="shared" ca="1" si="28"/>
        <v>0</v>
      </c>
      <c r="DM36" s="10">
        <f t="shared" ca="1" si="28"/>
        <v>0</v>
      </c>
      <c r="DN36" s="10">
        <f t="shared" ca="1" si="28"/>
        <v>0</v>
      </c>
      <c r="DO36" s="10">
        <f t="shared" ca="1" si="28"/>
        <v>0</v>
      </c>
      <c r="DP36" s="10">
        <f t="shared" ca="1" si="29"/>
        <v>0</v>
      </c>
      <c r="DQ36" s="10">
        <f t="shared" ca="1" si="20"/>
        <v>0</v>
      </c>
      <c r="DR36" s="10">
        <f t="shared" ca="1" si="20"/>
        <v>0</v>
      </c>
      <c r="DS36" s="10">
        <f t="shared" ca="1" si="20"/>
        <v>0</v>
      </c>
      <c r="DT36" s="10">
        <f t="shared" ca="1" si="20"/>
        <v>0</v>
      </c>
      <c r="DU36" s="10">
        <f t="shared" ca="1" si="20"/>
        <v>0</v>
      </c>
      <c r="DV36" s="10">
        <f t="shared" ca="1" si="20"/>
        <v>0</v>
      </c>
      <c r="DW36" s="10">
        <f t="shared" ca="1" si="20"/>
        <v>0</v>
      </c>
      <c r="DX36" s="5"/>
      <c r="DY36" s="5"/>
      <c r="DZ36" s="49">
        <f>'[1]Precificador Hardware'!BX31</f>
        <v>30</v>
      </c>
      <c r="EA36" s="50">
        <f>'[1]Precificador Hardware'!K31</f>
        <v>0</v>
      </c>
      <c r="EB36" s="51">
        <f t="shared" si="21"/>
        <v>0</v>
      </c>
      <c r="EC36" s="4"/>
      <c r="ED36" s="4"/>
      <c r="EE36" s="49">
        <f>'[1]Precificador Hardware'!EN31</f>
        <v>0</v>
      </c>
      <c r="EF36" s="49">
        <f>'[1]Precificador Hardware'!EO31</f>
        <v>0</v>
      </c>
      <c r="EG36" s="49">
        <f>'[1]Precificador Hardware'!EP31</f>
        <v>0</v>
      </c>
      <c r="EH36" s="49">
        <f>'[1]Precificador Hardware'!EQ31</f>
        <v>0</v>
      </c>
      <c r="EI36" s="49">
        <f>'[1]Precificador Hardware'!ER31</f>
        <v>0</v>
      </c>
      <c r="EJ36" s="49">
        <f>'[1]Precificador Hardware'!ES31</f>
        <v>0</v>
      </c>
      <c r="EK36" s="49">
        <f>'[1]Precificador Hardware'!ET31</f>
        <v>0</v>
      </c>
      <c r="EL36" s="49">
        <f>'[1]Precificador Hardware'!EU31</f>
        <v>0</v>
      </c>
      <c r="EM36" s="49">
        <f>'[1]Precificador Hardware'!EV31</f>
        <v>0</v>
      </c>
      <c r="EN36" s="49">
        <f>'[1]Precificador Hardware'!EW31</f>
        <v>0</v>
      </c>
      <c r="EO36" s="49">
        <f>'[1]Precificador Hardware'!EX31</f>
        <v>0</v>
      </c>
      <c r="EP36" s="49">
        <f>'[1]Precificador Hardware'!EY31</f>
        <v>0</v>
      </c>
      <c r="EQ36" s="49">
        <f>'[1]Precificador Hardware'!EZ31</f>
        <v>0</v>
      </c>
      <c r="ER36" s="49">
        <f>'[1]Precificador Hardware'!FA31</f>
        <v>0</v>
      </c>
      <c r="ES36" s="49">
        <f>'[1]Precificador Hardware'!FB31</f>
        <v>0</v>
      </c>
      <c r="ET36" s="49">
        <f>'[1]Precificador Hardware'!FC31</f>
        <v>0</v>
      </c>
      <c r="EU36" s="49">
        <f>'[1]Precificador Hardware'!FD31</f>
        <v>0</v>
      </c>
      <c r="EV36" s="49">
        <f>'[1]Precificador Hardware'!FE31</f>
        <v>0</v>
      </c>
      <c r="EW36" s="49">
        <f>'[1]Precificador Hardware'!FF31</f>
        <v>0</v>
      </c>
      <c r="EX36" s="49">
        <f>'[1]Precificador Hardware'!FG31</f>
        <v>0</v>
      </c>
      <c r="EY36" s="49">
        <f>'[1]Precificador Hardware'!FH31</f>
        <v>0</v>
      </c>
      <c r="EZ36" s="49">
        <f>'[1]Precificador Hardware'!FI31</f>
        <v>0</v>
      </c>
      <c r="FA36" s="49">
        <f>'[1]Precificador Hardware'!FJ31</f>
        <v>0</v>
      </c>
      <c r="FB36" s="49">
        <f>'[1]Precificador Hardware'!FK31</f>
        <v>0</v>
      </c>
      <c r="FC36" s="49">
        <f>'[1]Precificador Hardware'!FL31</f>
        <v>0</v>
      </c>
      <c r="FD36" s="49">
        <f>'[1]Precificador Hardware'!FM31</f>
        <v>0</v>
      </c>
      <c r="FE36" s="49">
        <f>'[1]Precificador Hardware'!FN31</f>
        <v>0</v>
      </c>
      <c r="FF36" s="49">
        <f>'[1]Precificador Hardware'!FO31</f>
        <v>0</v>
      </c>
      <c r="FG36" s="49">
        <f>'[1]Precificador Hardware'!FP31</f>
        <v>0</v>
      </c>
      <c r="FH36" s="49">
        <f>'[1]Precificador Hardware'!FQ31</f>
        <v>0</v>
      </c>
      <c r="FI36" s="49">
        <f>'[1]Precificador Hardware'!FR31</f>
        <v>0</v>
      </c>
      <c r="FJ36" s="49">
        <f>'[1]Precificador Hardware'!FS31</f>
        <v>0</v>
      </c>
      <c r="FK36" s="49">
        <f>'[1]Precificador Hardware'!FT31</f>
        <v>0</v>
      </c>
      <c r="FL36" s="49">
        <f>'[1]Precificador Hardware'!FU31</f>
        <v>0</v>
      </c>
      <c r="FM36" s="49">
        <f>'[1]Precificador Hardware'!FV31</f>
        <v>0</v>
      </c>
      <c r="FN36" s="49">
        <f>'[1]Precificador Hardware'!FW31</f>
        <v>0</v>
      </c>
      <c r="FO36" s="49">
        <f>'[1]Precificador Hardware'!FX31</f>
        <v>0</v>
      </c>
      <c r="FP36" s="49">
        <f>'[1]Precificador Hardware'!FY31</f>
        <v>0</v>
      </c>
      <c r="FQ36" s="49">
        <f>'[1]Precificador Hardware'!FZ31</f>
        <v>0</v>
      </c>
      <c r="FR36" s="49">
        <f>'[1]Precificador Hardware'!GA31</f>
        <v>0</v>
      </c>
      <c r="FS36" s="49">
        <f>'[1]Precificador Hardware'!GB31</f>
        <v>0</v>
      </c>
      <c r="FT36" s="49">
        <f>'[1]Precificador Hardware'!GC31</f>
        <v>0</v>
      </c>
      <c r="FU36" s="49">
        <f>'[1]Precificador Hardware'!GD31</f>
        <v>0</v>
      </c>
      <c r="FV36" s="49">
        <f>'[1]Precificador Hardware'!GE31</f>
        <v>0</v>
      </c>
      <c r="FW36" s="49">
        <f>'[1]Precificador Hardware'!GF31</f>
        <v>0</v>
      </c>
      <c r="FX36" s="49">
        <f>'[1]Precificador Hardware'!GG31</f>
        <v>0</v>
      </c>
      <c r="FY36" s="49">
        <f>'[1]Precificador Hardware'!GH31</f>
        <v>0</v>
      </c>
      <c r="FZ36" s="49">
        <f>'[1]Precificador Hardware'!GI31</f>
        <v>0</v>
      </c>
      <c r="GA36" s="49">
        <f>'[1]Precificador Hardware'!GJ31</f>
        <v>0</v>
      </c>
      <c r="GB36" s="49">
        <f>'[1]Precificador Hardware'!GK31</f>
        <v>0</v>
      </c>
      <c r="GC36" s="49">
        <f>'[1]Precificador Hardware'!GL31</f>
        <v>0</v>
      </c>
      <c r="GD36" s="49">
        <f>'[1]Precificador Hardware'!GM31</f>
        <v>0</v>
      </c>
      <c r="GE36" s="49">
        <f>'[1]Precificador Hardware'!GN31</f>
        <v>0</v>
      </c>
      <c r="GF36" s="49">
        <f>'[1]Precificador Hardware'!GO31</f>
        <v>0</v>
      </c>
      <c r="GG36" s="49">
        <f>'[1]Precificador Hardware'!GP31</f>
        <v>0</v>
      </c>
      <c r="GH36" s="49">
        <f>'[1]Precificador Hardware'!GQ31</f>
        <v>0</v>
      </c>
      <c r="GI36" s="49">
        <f>'[1]Precificador Hardware'!GR31</f>
        <v>0</v>
      </c>
      <c r="GJ36" s="49">
        <f>'[1]Precificador Hardware'!GS31</f>
        <v>0</v>
      </c>
      <c r="GK36" s="49">
        <f>'[1]Precificador Hardware'!GT31</f>
        <v>0</v>
      </c>
      <c r="GL36" s="49">
        <f>'[1]Precificador Hardware'!GU31</f>
        <v>0</v>
      </c>
      <c r="GM36" s="49">
        <f>'[1]Precificador Hardware'!GV31</f>
        <v>0</v>
      </c>
      <c r="GN36" s="49">
        <f>'[1]Precificador Hardware'!GW31</f>
        <v>0</v>
      </c>
      <c r="GO36" s="49">
        <f>'[1]Precificador Hardware'!GX31</f>
        <v>0</v>
      </c>
      <c r="GP36" s="49">
        <f>'[1]Precificador Hardware'!GY31</f>
        <v>0</v>
      </c>
      <c r="GQ36" s="49">
        <f>'[1]Precificador Hardware'!GZ31</f>
        <v>0</v>
      </c>
      <c r="GR36" s="49">
        <f>'[1]Precificador Hardware'!HA31</f>
        <v>0</v>
      </c>
      <c r="GS36" s="49">
        <f>'[1]Precificador Hardware'!HB31</f>
        <v>0</v>
      </c>
      <c r="GT36" s="49">
        <f>'[1]Precificador Hardware'!HC31</f>
        <v>0</v>
      </c>
      <c r="GU36" s="49">
        <f>'[1]Precificador Hardware'!HD31</f>
        <v>0</v>
      </c>
      <c r="GV36" s="49">
        <f>'[1]Precificador Hardware'!HE31</f>
        <v>0</v>
      </c>
      <c r="GW36" s="49">
        <f>'[1]Precificador Hardware'!HF31</f>
        <v>0</v>
      </c>
      <c r="GX36" s="49">
        <f>'[1]Precificador Hardware'!HG31</f>
        <v>0</v>
      </c>
      <c r="GY36" s="49">
        <f>'[1]Precificador Hardware'!HH31</f>
        <v>0</v>
      </c>
      <c r="GZ36" s="49">
        <f>'[1]Precificador Hardware'!HI31</f>
        <v>0</v>
      </c>
      <c r="HA36" s="49">
        <f>'[1]Precificador Hardware'!HJ31</f>
        <v>0</v>
      </c>
      <c r="HB36" s="49">
        <f>'[1]Precificador Hardware'!HK31</f>
        <v>0</v>
      </c>
      <c r="HC36" s="49">
        <f>'[1]Precificador Hardware'!HL31</f>
        <v>0</v>
      </c>
      <c r="HD36" s="49">
        <f>'[1]Precificador Hardware'!HM31</f>
        <v>0</v>
      </c>
      <c r="HE36" s="49">
        <f>'[1]Precificador Hardware'!HN31</f>
        <v>0</v>
      </c>
      <c r="HF36" s="49">
        <f>'[1]Precificador Hardware'!HO31</f>
        <v>0</v>
      </c>
      <c r="HG36" s="49">
        <f>'[1]Precificador Hardware'!HP31</f>
        <v>0</v>
      </c>
      <c r="HH36" s="49">
        <f>'[1]Precificador Hardware'!HQ31</f>
        <v>0</v>
      </c>
      <c r="HI36" s="49">
        <f>'[1]Precificador Hardware'!HR31</f>
        <v>0</v>
      </c>
      <c r="HJ36" s="49">
        <f>'[1]Precificador Hardware'!HS31</f>
        <v>0</v>
      </c>
      <c r="HK36" s="49">
        <f>'[1]Precificador Hardware'!HT31</f>
        <v>0</v>
      </c>
      <c r="HL36" s="49">
        <f>'[1]Precificador Hardware'!HU31</f>
        <v>0</v>
      </c>
      <c r="HM36" s="49">
        <f>'[1]Precificador Hardware'!HV31</f>
        <v>0</v>
      </c>
      <c r="HN36" s="49">
        <f>'[1]Precificador Hardware'!HW31</f>
        <v>0</v>
      </c>
      <c r="HO36" s="49">
        <f>'[1]Precificador Hardware'!HX31</f>
        <v>0</v>
      </c>
      <c r="HP36" s="49">
        <f>'[1]Precificador Hardware'!HY31</f>
        <v>0</v>
      </c>
      <c r="HQ36" s="49">
        <f>'[1]Precificador Hardware'!HZ31</f>
        <v>0</v>
      </c>
      <c r="HR36" s="49">
        <f>'[1]Precificador Hardware'!IA31</f>
        <v>0</v>
      </c>
      <c r="HS36" s="49">
        <f>'[1]Precificador Hardware'!IB31</f>
        <v>0</v>
      </c>
      <c r="HT36" s="49">
        <f>'[1]Precificador Hardware'!IC31</f>
        <v>0</v>
      </c>
      <c r="HU36" s="49">
        <f>'[1]Precificador Hardware'!ID31</f>
        <v>0</v>
      </c>
      <c r="HV36" s="49">
        <f>'[1]Precificador Hardware'!IE31</f>
        <v>0</v>
      </c>
      <c r="HW36" s="49">
        <f>'[1]Precificador Hardware'!IF31</f>
        <v>0</v>
      </c>
      <c r="HX36" s="49">
        <f>'[1]Precificador Hardware'!IG31</f>
        <v>0</v>
      </c>
      <c r="HY36" s="49">
        <f>'[1]Precificador Hardware'!IH31</f>
        <v>0</v>
      </c>
      <c r="HZ36" s="49">
        <f>'[1]Precificador Hardware'!II31</f>
        <v>0</v>
      </c>
      <c r="IA36" s="49">
        <f>'[1]Precificador Hardware'!IJ31</f>
        <v>0</v>
      </c>
      <c r="IB36" s="49">
        <f>'[1]Precificador Hardware'!IK31</f>
        <v>0</v>
      </c>
      <c r="IC36" s="49">
        <f>'[1]Precificador Hardware'!IL31</f>
        <v>0</v>
      </c>
      <c r="ID36" s="49">
        <f>'[1]Precificador Hardware'!IM31</f>
        <v>0</v>
      </c>
      <c r="IE36" s="49">
        <f>'[1]Precificador Hardware'!IN31</f>
        <v>0</v>
      </c>
      <c r="IF36" s="49">
        <f>'[1]Precificador Hardware'!IO31</f>
        <v>0</v>
      </c>
      <c r="IG36" s="49">
        <f>'[1]Precificador Hardware'!IP31</f>
        <v>0</v>
      </c>
      <c r="IH36" s="49">
        <f>'[1]Precificador Hardware'!IQ31</f>
        <v>0</v>
      </c>
      <c r="II36" s="49">
        <f>'[1]Precificador Hardware'!IR31</f>
        <v>0</v>
      </c>
      <c r="IJ36" s="49">
        <f>'[1]Precificador Hardware'!IS31</f>
        <v>0</v>
      </c>
      <c r="IK36" s="49">
        <f>'[1]Precificador Hardware'!IT31</f>
        <v>0</v>
      </c>
      <c r="IL36" s="49">
        <f>'[1]Precificador Hardware'!IU31</f>
        <v>0</v>
      </c>
      <c r="IM36" s="49">
        <f>'[1]Precificador Hardware'!IV31</f>
        <v>0</v>
      </c>
      <c r="IN36" s="49">
        <f>'[1]Precificador Hardware'!IW31</f>
        <v>0</v>
      </c>
      <c r="IO36" s="49">
        <f>'[1]Precificador Hardware'!IX31</f>
        <v>0</v>
      </c>
      <c r="IP36" s="49">
        <f>'[1]Precificador Hardware'!IY31</f>
        <v>0</v>
      </c>
      <c r="IQ36" s="49">
        <f>'[1]Precificador Hardware'!IZ31</f>
        <v>0</v>
      </c>
      <c r="IR36" s="49">
        <f>'[1]Precificador Hardware'!JA31</f>
        <v>0</v>
      </c>
      <c r="IS36" s="49">
        <f>'[1]Precificador Hardware'!JB31</f>
        <v>0</v>
      </c>
      <c r="IT36" s="49">
        <f>'[1]Precificador Hardware'!JC31</f>
        <v>0</v>
      </c>
    </row>
    <row r="37" spans="1:254" ht="15" hidden="1" x14ac:dyDescent="0.35">
      <c r="A37" s="1"/>
      <c r="B37" s="43" t="str">
        <f>IFERROR('[1]Precificador Hardware'!$AJ32,0)</f>
        <v/>
      </c>
      <c r="C37" s="44">
        <f t="shared" si="12"/>
        <v>0</v>
      </c>
      <c r="D37" s="44"/>
      <c r="E37" s="45" t="str">
        <f>IFERROR('[1]Precificador Hardware'!$F32,0)</f>
        <v/>
      </c>
      <c r="F37" s="46"/>
      <c r="G37" s="4"/>
      <c r="H37" s="10">
        <f t="shared" ca="1" si="22"/>
        <v>0</v>
      </c>
      <c r="I37" s="10">
        <f t="shared" ca="1" si="22"/>
        <v>0</v>
      </c>
      <c r="J37" s="10">
        <f t="shared" ca="1" si="22"/>
        <v>0</v>
      </c>
      <c r="K37" s="10">
        <f t="shared" ca="1" si="22"/>
        <v>0</v>
      </c>
      <c r="L37" s="10">
        <f t="shared" ca="1" si="22"/>
        <v>0</v>
      </c>
      <c r="M37" s="10">
        <f t="shared" ca="1" si="22"/>
        <v>0</v>
      </c>
      <c r="N37" s="10">
        <f t="shared" ca="1" si="22"/>
        <v>0</v>
      </c>
      <c r="O37" s="10">
        <f t="shared" ca="1" si="22"/>
        <v>0</v>
      </c>
      <c r="P37" s="10">
        <f t="shared" ca="1" si="22"/>
        <v>0</v>
      </c>
      <c r="Q37" s="10">
        <f t="shared" ca="1" si="22"/>
        <v>0</v>
      </c>
      <c r="R37" s="10">
        <f t="shared" ca="1" si="22"/>
        <v>0</v>
      </c>
      <c r="S37" s="10">
        <f t="shared" ca="1" si="22"/>
        <v>0</v>
      </c>
      <c r="T37" s="48">
        <f t="shared" ca="1" si="22"/>
        <v>0</v>
      </c>
      <c r="U37" s="10">
        <f t="shared" ca="1" si="22"/>
        <v>0</v>
      </c>
      <c r="V37" s="10">
        <f t="shared" ca="1" si="22"/>
        <v>0</v>
      </c>
      <c r="W37" s="10">
        <f t="shared" ca="1" si="22"/>
        <v>0</v>
      </c>
      <c r="X37" s="10">
        <f t="shared" ca="1" si="23"/>
        <v>0</v>
      </c>
      <c r="Y37" s="10">
        <f t="shared" ca="1" si="23"/>
        <v>0</v>
      </c>
      <c r="Z37" s="10">
        <f t="shared" ca="1" si="23"/>
        <v>0</v>
      </c>
      <c r="AA37" s="10">
        <f t="shared" ca="1" si="23"/>
        <v>0</v>
      </c>
      <c r="AB37" s="10">
        <f t="shared" ca="1" si="23"/>
        <v>0</v>
      </c>
      <c r="AC37" s="10">
        <f t="shared" ca="1" si="23"/>
        <v>0</v>
      </c>
      <c r="AD37" s="10">
        <f t="shared" ca="1" si="23"/>
        <v>0</v>
      </c>
      <c r="AE37" s="10">
        <f t="shared" ca="1" si="23"/>
        <v>0</v>
      </c>
      <c r="AF37" s="48">
        <f t="shared" ca="1" si="23"/>
        <v>0</v>
      </c>
      <c r="AG37" s="10">
        <f t="shared" ca="1" si="23"/>
        <v>0</v>
      </c>
      <c r="AH37" s="10">
        <f t="shared" ca="1" si="23"/>
        <v>0</v>
      </c>
      <c r="AI37" s="10">
        <f t="shared" ca="1" si="23"/>
        <v>0</v>
      </c>
      <c r="AJ37" s="10">
        <f t="shared" ca="1" si="23"/>
        <v>0</v>
      </c>
      <c r="AK37" s="10">
        <f t="shared" ca="1" si="23"/>
        <v>0</v>
      </c>
      <c r="AL37" s="10">
        <f t="shared" ca="1" si="23"/>
        <v>0</v>
      </c>
      <c r="AM37" s="10">
        <f t="shared" ca="1" si="23"/>
        <v>0</v>
      </c>
      <c r="AN37" s="10">
        <f t="shared" ca="1" si="24"/>
        <v>0</v>
      </c>
      <c r="AO37" s="10">
        <f t="shared" ca="1" si="24"/>
        <v>0</v>
      </c>
      <c r="AP37" s="10">
        <f t="shared" ca="1" si="24"/>
        <v>0</v>
      </c>
      <c r="AQ37" s="10">
        <f t="shared" ca="1" si="24"/>
        <v>0</v>
      </c>
      <c r="AR37" s="48">
        <f t="shared" ca="1" si="24"/>
        <v>0</v>
      </c>
      <c r="AS37" s="10">
        <f t="shared" ca="1" si="24"/>
        <v>0</v>
      </c>
      <c r="AT37" s="10">
        <f t="shared" ca="1" si="24"/>
        <v>0</v>
      </c>
      <c r="AU37" s="10">
        <f t="shared" ca="1" si="24"/>
        <v>0</v>
      </c>
      <c r="AV37" s="10">
        <f t="shared" ca="1" si="24"/>
        <v>0</v>
      </c>
      <c r="AW37" s="10">
        <f t="shared" ca="1" si="24"/>
        <v>0</v>
      </c>
      <c r="AX37" s="10">
        <f t="shared" ca="1" si="24"/>
        <v>0</v>
      </c>
      <c r="AY37" s="10">
        <f t="shared" ca="1" si="24"/>
        <v>0</v>
      </c>
      <c r="AZ37" s="10">
        <f t="shared" ca="1" si="24"/>
        <v>0</v>
      </c>
      <c r="BA37" s="10">
        <f t="shared" ca="1" si="24"/>
        <v>0</v>
      </c>
      <c r="BB37" s="10">
        <f t="shared" ca="1" si="24"/>
        <v>0</v>
      </c>
      <c r="BC37" s="10">
        <f t="shared" ca="1" si="24"/>
        <v>0</v>
      </c>
      <c r="BD37" s="48">
        <f t="shared" ca="1" si="25"/>
        <v>0</v>
      </c>
      <c r="BE37" s="10">
        <f t="shared" ca="1" si="25"/>
        <v>0</v>
      </c>
      <c r="BF37" s="10">
        <f t="shared" ca="1" si="25"/>
        <v>0</v>
      </c>
      <c r="BG37" s="10">
        <f t="shared" ca="1" si="25"/>
        <v>0</v>
      </c>
      <c r="BH37" s="10">
        <f t="shared" ca="1" si="25"/>
        <v>0</v>
      </c>
      <c r="BI37" s="10">
        <f t="shared" ca="1" si="25"/>
        <v>0</v>
      </c>
      <c r="BJ37" s="10">
        <f t="shared" ca="1" si="25"/>
        <v>0</v>
      </c>
      <c r="BK37" s="10">
        <f t="shared" ca="1" si="25"/>
        <v>0</v>
      </c>
      <c r="BL37" s="10">
        <f t="shared" ca="1" si="25"/>
        <v>0</v>
      </c>
      <c r="BM37" s="10">
        <f t="shared" ca="1" si="25"/>
        <v>0</v>
      </c>
      <c r="BN37" s="10">
        <f t="shared" ca="1" si="25"/>
        <v>0</v>
      </c>
      <c r="BO37" s="10">
        <f t="shared" ca="1" si="25"/>
        <v>0</v>
      </c>
      <c r="BP37" s="48">
        <f t="shared" ca="1" si="25"/>
        <v>0</v>
      </c>
      <c r="BQ37" s="10">
        <f t="shared" ca="1" si="25"/>
        <v>0</v>
      </c>
      <c r="BR37" s="10">
        <f t="shared" ca="1" si="25"/>
        <v>0</v>
      </c>
      <c r="BS37" s="10">
        <f t="shared" ca="1" si="25"/>
        <v>0</v>
      </c>
      <c r="BT37" s="10">
        <f t="shared" ca="1" si="26"/>
        <v>0</v>
      </c>
      <c r="BU37" s="10">
        <f t="shared" ca="1" si="26"/>
        <v>0</v>
      </c>
      <c r="BV37" s="10">
        <f t="shared" ca="1" si="26"/>
        <v>0</v>
      </c>
      <c r="BW37" s="10">
        <f t="shared" ca="1" si="26"/>
        <v>0</v>
      </c>
      <c r="BX37" s="10">
        <f t="shared" ca="1" si="26"/>
        <v>0</v>
      </c>
      <c r="BY37" s="10">
        <f t="shared" ca="1" si="26"/>
        <v>0</v>
      </c>
      <c r="BZ37" s="10">
        <f t="shared" ca="1" si="26"/>
        <v>0</v>
      </c>
      <c r="CA37" s="10">
        <f t="shared" ca="1" si="26"/>
        <v>0</v>
      </c>
      <c r="CB37" s="48">
        <f t="shared" ca="1" si="26"/>
        <v>0</v>
      </c>
      <c r="CC37" s="10">
        <f t="shared" ca="1" si="26"/>
        <v>0</v>
      </c>
      <c r="CD37" s="10">
        <f t="shared" ca="1" si="26"/>
        <v>0</v>
      </c>
      <c r="CE37" s="10">
        <f t="shared" ca="1" si="26"/>
        <v>0</v>
      </c>
      <c r="CF37" s="10">
        <f t="shared" ca="1" si="26"/>
        <v>0</v>
      </c>
      <c r="CG37" s="10">
        <f t="shared" ca="1" si="26"/>
        <v>0</v>
      </c>
      <c r="CH37" s="10">
        <f t="shared" ca="1" si="26"/>
        <v>0</v>
      </c>
      <c r="CI37" s="10">
        <f t="shared" ca="1" si="26"/>
        <v>0</v>
      </c>
      <c r="CJ37" s="10">
        <f t="shared" ca="1" si="27"/>
        <v>0</v>
      </c>
      <c r="CK37" s="10">
        <f t="shared" ca="1" si="27"/>
        <v>0</v>
      </c>
      <c r="CL37" s="10">
        <f t="shared" ca="1" si="27"/>
        <v>0</v>
      </c>
      <c r="CM37" s="10">
        <f t="shared" ca="1" si="27"/>
        <v>0</v>
      </c>
      <c r="CN37" s="48">
        <f t="shared" ca="1" si="27"/>
        <v>0</v>
      </c>
      <c r="CO37" s="10">
        <f t="shared" ca="1" si="27"/>
        <v>0</v>
      </c>
      <c r="CP37" s="10">
        <f t="shared" ca="1" si="27"/>
        <v>0</v>
      </c>
      <c r="CQ37" s="10">
        <f t="shared" ca="1" si="27"/>
        <v>0</v>
      </c>
      <c r="CR37" s="10">
        <f t="shared" ca="1" si="27"/>
        <v>0</v>
      </c>
      <c r="CS37" s="10">
        <f t="shared" ca="1" si="27"/>
        <v>0</v>
      </c>
      <c r="CT37" s="10">
        <f t="shared" ca="1" si="27"/>
        <v>0</v>
      </c>
      <c r="CU37" s="10">
        <f t="shared" ca="1" si="27"/>
        <v>0</v>
      </c>
      <c r="CV37" s="10">
        <f t="shared" ca="1" si="27"/>
        <v>0</v>
      </c>
      <c r="CW37" s="10">
        <f t="shared" ca="1" si="27"/>
        <v>0</v>
      </c>
      <c r="CX37" s="10">
        <f t="shared" ca="1" si="27"/>
        <v>0</v>
      </c>
      <c r="CY37" s="10">
        <f t="shared" ca="1" si="27"/>
        <v>0</v>
      </c>
      <c r="CZ37" s="48">
        <f t="shared" ca="1" si="28"/>
        <v>0</v>
      </c>
      <c r="DA37" s="10">
        <f t="shared" ca="1" si="28"/>
        <v>0</v>
      </c>
      <c r="DB37" s="10">
        <f t="shared" ca="1" si="28"/>
        <v>0</v>
      </c>
      <c r="DC37" s="10">
        <f t="shared" ca="1" si="28"/>
        <v>0</v>
      </c>
      <c r="DD37" s="10">
        <f t="shared" ca="1" si="28"/>
        <v>0</v>
      </c>
      <c r="DE37" s="10">
        <f t="shared" ca="1" si="28"/>
        <v>0</v>
      </c>
      <c r="DF37" s="10">
        <f t="shared" ca="1" si="28"/>
        <v>0</v>
      </c>
      <c r="DG37" s="10">
        <f t="shared" ca="1" si="28"/>
        <v>0</v>
      </c>
      <c r="DH37" s="10">
        <f t="shared" ca="1" si="28"/>
        <v>0</v>
      </c>
      <c r="DI37" s="10">
        <f t="shared" ca="1" si="28"/>
        <v>0</v>
      </c>
      <c r="DJ37" s="10">
        <f t="shared" ca="1" si="28"/>
        <v>0</v>
      </c>
      <c r="DK37" s="10">
        <f t="shared" ca="1" si="28"/>
        <v>0</v>
      </c>
      <c r="DL37" s="48">
        <f t="shared" ca="1" si="28"/>
        <v>0</v>
      </c>
      <c r="DM37" s="10">
        <f t="shared" ca="1" si="28"/>
        <v>0</v>
      </c>
      <c r="DN37" s="10">
        <f t="shared" ca="1" si="28"/>
        <v>0</v>
      </c>
      <c r="DO37" s="10">
        <f t="shared" ca="1" si="28"/>
        <v>0</v>
      </c>
      <c r="DP37" s="10">
        <f t="shared" ca="1" si="29"/>
        <v>0</v>
      </c>
      <c r="DQ37" s="10">
        <f t="shared" ca="1" si="20"/>
        <v>0</v>
      </c>
      <c r="DR37" s="10">
        <f t="shared" ca="1" si="20"/>
        <v>0</v>
      </c>
      <c r="DS37" s="10">
        <f t="shared" ca="1" si="20"/>
        <v>0</v>
      </c>
      <c r="DT37" s="10">
        <f t="shared" ca="1" si="20"/>
        <v>0</v>
      </c>
      <c r="DU37" s="10">
        <f t="shared" ca="1" si="20"/>
        <v>0</v>
      </c>
      <c r="DV37" s="10">
        <f t="shared" ca="1" si="20"/>
        <v>0</v>
      </c>
      <c r="DW37" s="10">
        <f t="shared" ca="1" si="20"/>
        <v>0</v>
      </c>
      <c r="DX37" s="5"/>
      <c r="DY37" s="5"/>
      <c r="DZ37" s="49">
        <f>'[1]Precificador Hardware'!BX32</f>
        <v>30</v>
      </c>
      <c r="EA37" s="50">
        <f>'[1]Precificador Hardware'!K32</f>
        <v>0</v>
      </c>
      <c r="EB37" s="51">
        <f t="shared" si="21"/>
        <v>0</v>
      </c>
      <c r="EC37" s="4"/>
      <c r="ED37" s="4"/>
      <c r="EE37" s="49">
        <f>'[1]Precificador Hardware'!EN32</f>
        <v>0</v>
      </c>
      <c r="EF37" s="49">
        <f>'[1]Precificador Hardware'!EO32</f>
        <v>0</v>
      </c>
      <c r="EG37" s="49">
        <f>'[1]Precificador Hardware'!EP32</f>
        <v>0</v>
      </c>
      <c r="EH37" s="49">
        <f>'[1]Precificador Hardware'!EQ32</f>
        <v>0</v>
      </c>
      <c r="EI37" s="49">
        <f>'[1]Precificador Hardware'!ER32</f>
        <v>0</v>
      </c>
      <c r="EJ37" s="49">
        <f>'[1]Precificador Hardware'!ES32</f>
        <v>0</v>
      </c>
      <c r="EK37" s="49">
        <f>'[1]Precificador Hardware'!ET32</f>
        <v>0</v>
      </c>
      <c r="EL37" s="49">
        <f>'[1]Precificador Hardware'!EU32</f>
        <v>0</v>
      </c>
      <c r="EM37" s="49">
        <f>'[1]Precificador Hardware'!EV32</f>
        <v>0</v>
      </c>
      <c r="EN37" s="49">
        <f>'[1]Precificador Hardware'!EW32</f>
        <v>0</v>
      </c>
      <c r="EO37" s="49">
        <f>'[1]Precificador Hardware'!EX32</f>
        <v>0</v>
      </c>
      <c r="EP37" s="49">
        <f>'[1]Precificador Hardware'!EY32</f>
        <v>0</v>
      </c>
      <c r="EQ37" s="49">
        <f>'[1]Precificador Hardware'!EZ32</f>
        <v>0</v>
      </c>
      <c r="ER37" s="49">
        <f>'[1]Precificador Hardware'!FA32</f>
        <v>0</v>
      </c>
      <c r="ES37" s="49">
        <f>'[1]Precificador Hardware'!FB32</f>
        <v>0</v>
      </c>
      <c r="ET37" s="49">
        <f>'[1]Precificador Hardware'!FC32</f>
        <v>0</v>
      </c>
      <c r="EU37" s="49">
        <f>'[1]Precificador Hardware'!FD32</f>
        <v>0</v>
      </c>
      <c r="EV37" s="49">
        <f>'[1]Precificador Hardware'!FE32</f>
        <v>0</v>
      </c>
      <c r="EW37" s="49">
        <f>'[1]Precificador Hardware'!FF32</f>
        <v>0</v>
      </c>
      <c r="EX37" s="49">
        <f>'[1]Precificador Hardware'!FG32</f>
        <v>0</v>
      </c>
      <c r="EY37" s="49">
        <f>'[1]Precificador Hardware'!FH32</f>
        <v>0</v>
      </c>
      <c r="EZ37" s="49">
        <f>'[1]Precificador Hardware'!FI32</f>
        <v>0</v>
      </c>
      <c r="FA37" s="49">
        <f>'[1]Precificador Hardware'!FJ32</f>
        <v>0</v>
      </c>
      <c r="FB37" s="49">
        <f>'[1]Precificador Hardware'!FK32</f>
        <v>0</v>
      </c>
      <c r="FC37" s="49">
        <f>'[1]Precificador Hardware'!FL32</f>
        <v>0</v>
      </c>
      <c r="FD37" s="49">
        <f>'[1]Precificador Hardware'!FM32</f>
        <v>0</v>
      </c>
      <c r="FE37" s="49">
        <f>'[1]Precificador Hardware'!FN32</f>
        <v>0</v>
      </c>
      <c r="FF37" s="49">
        <f>'[1]Precificador Hardware'!FO32</f>
        <v>0</v>
      </c>
      <c r="FG37" s="49">
        <f>'[1]Precificador Hardware'!FP32</f>
        <v>0</v>
      </c>
      <c r="FH37" s="49">
        <f>'[1]Precificador Hardware'!FQ32</f>
        <v>0</v>
      </c>
      <c r="FI37" s="49">
        <f>'[1]Precificador Hardware'!FR32</f>
        <v>0</v>
      </c>
      <c r="FJ37" s="49">
        <f>'[1]Precificador Hardware'!FS32</f>
        <v>0</v>
      </c>
      <c r="FK37" s="49">
        <f>'[1]Precificador Hardware'!FT32</f>
        <v>0</v>
      </c>
      <c r="FL37" s="49">
        <f>'[1]Precificador Hardware'!FU32</f>
        <v>0</v>
      </c>
      <c r="FM37" s="49">
        <f>'[1]Precificador Hardware'!FV32</f>
        <v>0</v>
      </c>
      <c r="FN37" s="49">
        <f>'[1]Precificador Hardware'!FW32</f>
        <v>0</v>
      </c>
      <c r="FO37" s="49">
        <f>'[1]Precificador Hardware'!FX32</f>
        <v>0</v>
      </c>
      <c r="FP37" s="49">
        <f>'[1]Precificador Hardware'!FY32</f>
        <v>0</v>
      </c>
      <c r="FQ37" s="49">
        <f>'[1]Precificador Hardware'!FZ32</f>
        <v>0</v>
      </c>
      <c r="FR37" s="49">
        <f>'[1]Precificador Hardware'!GA32</f>
        <v>0</v>
      </c>
      <c r="FS37" s="49">
        <f>'[1]Precificador Hardware'!GB32</f>
        <v>0</v>
      </c>
      <c r="FT37" s="49">
        <f>'[1]Precificador Hardware'!GC32</f>
        <v>0</v>
      </c>
      <c r="FU37" s="49">
        <f>'[1]Precificador Hardware'!GD32</f>
        <v>0</v>
      </c>
      <c r="FV37" s="49">
        <f>'[1]Precificador Hardware'!GE32</f>
        <v>0</v>
      </c>
      <c r="FW37" s="49">
        <f>'[1]Precificador Hardware'!GF32</f>
        <v>0</v>
      </c>
      <c r="FX37" s="49">
        <f>'[1]Precificador Hardware'!GG32</f>
        <v>0</v>
      </c>
      <c r="FY37" s="49">
        <f>'[1]Precificador Hardware'!GH32</f>
        <v>0</v>
      </c>
      <c r="FZ37" s="49">
        <f>'[1]Precificador Hardware'!GI32</f>
        <v>0</v>
      </c>
      <c r="GA37" s="49">
        <f>'[1]Precificador Hardware'!GJ32</f>
        <v>0</v>
      </c>
      <c r="GB37" s="49">
        <f>'[1]Precificador Hardware'!GK32</f>
        <v>0</v>
      </c>
      <c r="GC37" s="49">
        <f>'[1]Precificador Hardware'!GL32</f>
        <v>0</v>
      </c>
      <c r="GD37" s="49">
        <f>'[1]Precificador Hardware'!GM32</f>
        <v>0</v>
      </c>
      <c r="GE37" s="49">
        <f>'[1]Precificador Hardware'!GN32</f>
        <v>0</v>
      </c>
      <c r="GF37" s="49">
        <f>'[1]Precificador Hardware'!GO32</f>
        <v>0</v>
      </c>
      <c r="GG37" s="49">
        <f>'[1]Precificador Hardware'!GP32</f>
        <v>0</v>
      </c>
      <c r="GH37" s="49">
        <f>'[1]Precificador Hardware'!GQ32</f>
        <v>0</v>
      </c>
      <c r="GI37" s="49">
        <f>'[1]Precificador Hardware'!GR32</f>
        <v>0</v>
      </c>
      <c r="GJ37" s="49">
        <f>'[1]Precificador Hardware'!GS32</f>
        <v>0</v>
      </c>
      <c r="GK37" s="49">
        <f>'[1]Precificador Hardware'!GT32</f>
        <v>0</v>
      </c>
      <c r="GL37" s="49">
        <f>'[1]Precificador Hardware'!GU32</f>
        <v>0</v>
      </c>
      <c r="GM37" s="49">
        <f>'[1]Precificador Hardware'!GV32</f>
        <v>0</v>
      </c>
      <c r="GN37" s="49">
        <f>'[1]Precificador Hardware'!GW32</f>
        <v>0</v>
      </c>
      <c r="GO37" s="49">
        <f>'[1]Precificador Hardware'!GX32</f>
        <v>0</v>
      </c>
      <c r="GP37" s="49">
        <f>'[1]Precificador Hardware'!GY32</f>
        <v>0</v>
      </c>
      <c r="GQ37" s="49">
        <f>'[1]Precificador Hardware'!GZ32</f>
        <v>0</v>
      </c>
      <c r="GR37" s="49">
        <f>'[1]Precificador Hardware'!HA32</f>
        <v>0</v>
      </c>
      <c r="GS37" s="49">
        <f>'[1]Precificador Hardware'!HB32</f>
        <v>0</v>
      </c>
      <c r="GT37" s="49">
        <f>'[1]Precificador Hardware'!HC32</f>
        <v>0</v>
      </c>
      <c r="GU37" s="49">
        <f>'[1]Precificador Hardware'!HD32</f>
        <v>0</v>
      </c>
      <c r="GV37" s="49">
        <f>'[1]Precificador Hardware'!HE32</f>
        <v>0</v>
      </c>
      <c r="GW37" s="49">
        <f>'[1]Precificador Hardware'!HF32</f>
        <v>0</v>
      </c>
      <c r="GX37" s="49">
        <f>'[1]Precificador Hardware'!HG32</f>
        <v>0</v>
      </c>
      <c r="GY37" s="49">
        <f>'[1]Precificador Hardware'!HH32</f>
        <v>0</v>
      </c>
      <c r="GZ37" s="49">
        <f>'[1]Precificador Hardware'!HI32</f>
        <v>0</v>
      </c>
      <c r="HA37" s="49">
        <f>'[1]Precificador Hardware'!HJ32</f>
        <v>0</v>
      </c>
      <c r="HB37" s="49">
        <f>'[1]Precificador Hardware'!HK32</f>
        <v>0</v>
      </c>
      <c r="HC37" s="49">
        <f>'[1]Precificador Hardware'!HL32</f>
        <v>0</v>
      </c>
      <c r="HD37" s="49">
        <f>'[1]Precificador Hardware'!HM32</f>
        <v>0</v>
      </c>
      <c r="HE37" s="49">
        <f>'[1]Precificador Hardware'!HN32</f>
        <v>0</v>
      </c>
      <c r="HF37" s="49">
        <f>'[1]Precificador Hardware'!HO32</f>
        <v>0</v>
      </c>
      <c r="HG37" s="49">
        <f>'[1]Precificador Hardware'!HP32</f>
        <v>0</v>
      </c>
      <c r="HH37" s="49">
        <f>'[1]Precificador Hardware'!HQ32</f>
        <v>0</v>
      </c>
      <c r="HI37" s="49">
        <f>'[1]Precificador Hardware'!HR32</f>
        <v>0</v>
      </c>
      <c r="HJ37" s="49">
        <f>'[1]Precificador Hardware'!HS32</f>
        <v>0</v>
      </c>
      <c r="HK37" s="49">
        <f>'[1]Precificador Hardware'!HT32</f>
        <v>0</v>
      </c>
      <c r="HL37" s="49">
        <f>'[1]Precificador Hardware'!HU32</f>
        <v>0</v>
      </c>
      <c r="HM37" s="49">
        <f>'[1]Precificador Hardware'!HV32</f>
        <v>0</v>
      </c>
      <c r="HN37" s="49">
        <f>'[1]Precificador Hardware'!HW32</f>
        <v>0</v>
      </c>
      <c r="HO37" s="49">
        <f>'[1]Precificador Hardware'!HX32</f>
        <v>0</v>
      </c>
      <c r="HP37" s="49">
        <f>'[1]Precificador Hardware'!HY32</f>
        <v>0</v>
      </c>
      <c r="HQ37" s="49">
        <f>'[1]Precificador Hardware'!HZ32</f>
        <v>0</v>
      </c>
      <c r="HR37" s="49">
        <f>'[1]Precificador Hardware'!IA32</f>
        <v>0</v>
      </c>
      <c r="HS37" s="49">
        <f>'[1]Precificador Hardware'!IB32</f>
        <v>0</v>
      </c>
      <c r="HT37" s="49">
        <f>'[1]Precificador Hardware'!IC32</f>
        <v>0</v>
      </c>
      <c r="HU37" s="49">
        <f>'[1]Precificador Hardware'!ID32</f>
        <v>0</v>
      </c>
      <c r="HV37" s="49">
        <f>'[1]Precificador Hardware'!IE32</f>
        <v>0</v>
      </c>
      <c r="HW37" s="49">
        <f>'[1]Precificador Hardware'!IF32</f>
        <v>0</v>
      </c>
      <c r="HX37" s="49">
        <f>'[1]Precificador Hardware'!IG32</f>
        <v>0</v>
      </c>
      <c r="HY37" s="49">
        <f>'[1]Precificador Hardware'!IH32</f>
        <v>0</v>
      </c>
      <c r="HZ37" s="49">
        <f>'[1]Precificador Hardware'!II32</f>
        <v>0</v>
      </c>
      <c r="IA37" s="49">
        <f>'[1]Precificador Hardware'!IJ32</f>
        <v>0</v>
      </c>
      <c r="IB37" s="49">
        <f>'[1]Precificador Hardware'!IK32</f>
        <v>0</v>
      </c>
      <c r="IC37" s="49">
        <f>'[1]Precificador Hardware'!IL32</f>
        <v>0</v>
      </c>
      <c r="ID37" s="49">
        <f>'[1]Precificador Hardware'!IM32</f>
        <v>0</v>
      </c>
      <c r="IE37" s="49">
        <f>'[1]Precificador Hardware'!IN32</f>
        <v>0</v>
      </c>
      <c r="IF37" s="49">
        <f>'[1]Precificador Hardware'!IO32</f>
        <v>0</v>
      </c>
      <c r="IG37" s="49">
        <f>'[1]Precificador Hardware'!IP32</f>
        <v>0</v>
      </c>
      <c r="IH37" s="49">
        <f>'[1]Precificador Hardware'!IQ32</f>
        <v>0</v>
      </c>
      <c r="II37" s="49">
        <f>'[1]Precificador Hardware'!IR32</f>
        <v>0</v>
      </c>
      <c r="IJ37" s="49">
        <f>'[1]Precificador Hardware'!IS32</f>
        <v>0</v>
      </c>
      <c r="IK37" s="49">
        <f>'[1]Precificador Hardware'!IT32</f>
        <v>0</v>
      </c>
      <c r="IL37" s="49">
        <f>'[1]Precificador Hardware'!IU32</f>
        <v>0</v>
      </c>
      <c r="IM37" s="49">
        <f>'[1]Precificador Hardware'!IV32</f>
        <v>0</v>
      </c>
      <c r="IN37" s="49">
        <f>'[1]Precificador Hardware'!IW32</f>
        <v>0</v>
      </c>
      <c r="IO37" s="49">
        <f>'[1]Precificador Hardware'!IX32</f>
        <v>0</v>
      </c>
      <c r="IP37" s="49">
        <f>'[1]Precificador Hardware'!IY32</f>
        <v>0</v>
      </c>
      <c r="IQ37" s="49">
        <f>'[1]Precificador Hardware'!IZ32</f>
        <v>0</v>
      </c>
      <c r="IR37" s="49">
        <f>'[1]Precificador Hardware'!JA32</f>
        <v>0</v>
      </c>
      <c r="IS37" s="49">
        <f>'[1]Precificador Hardware'!JB32</f>
        <v>0</v>
      </c>
      <c r="IT37" s="49">
        <f>'[1]Precificador Hardware'!JC32</f>
        <v>0</v>
      </c>
    </row>
    <row r="38" spans="1:254" ht="15" hidden="1" x14ac:dyDescent="0.35">
      <c r="A38" s="1"/>
      <c r="B38" s="43" t="str">
        <f>IFERROR('[1]Precificador Hardware'!$AJ33,0)</f>
        <v/>
      </c>
      <c r="C38" s="44">
        <f t="shared" si="12"/>
        <v>0</v>
      </c>
      <c r="D38" s="44"/>
      <c r="E38" s="45" t="str">
        <f>IFERROR('[1]Precificador Hardware'!$F33,0)</f>
        <v/>
      </c>
      <c r="F38" s="46"/>
      <c r="G38" s="4"/>
      <c r="H38" s="10">
        <f t="shared" ca="1" si="22"/>
        <v>0</v>
      </c>
      <c r="I38" s="10">
        <f t="shared" ca="1" si="22"/>
        <v>0</v>
      </c>
      <c r="J38" s="10">
        <f t="shared" ca="1" si="22"/>
        <v>0</v>
      </c>
      <c r="K38" s="10">
        <f t="shared" ca="1" si="22"/>
        <v>0</v>
      </c>
      <c r="L38" s="10">
        <f t="shared" ca="1" si="22"/>
        <v>0</v>
      </c>
      <c r="M38" s="10">
        <f t="shared" ca="1" si="22"/>
        <v>0</v>
      </c>
      <c r="N38" s="10">
        <f t="shared" ca="1" si="22"/>
        <v>0</v>
      </c>
      <c r="O38" s="10">
        <f t="shared" ca="1" si="22"/>
        <v>0</v>
      </c>
      <c r="P38" s="10">
        <f t="shared" ca="1" si="22"/>
        <v>0</v>
      </c>
      <c r="Q38" s="10">
        <f t="shared" ca="1" si="22"/>
        <v>0</v>
      </c>
      <c r="R38" s="10">
        <f t="shared" ca="1" si="22"/>
        <v>0</v>
      </c>
      <c r="S38" s="10">
        <f t="shared" ca="1" si="22"/>
        <v>0</v>
      </c>
      <c r="T38" s="48">
        <f t="shared" ca="1" si="22"/>
        <v>0</v>
      </c>
      <c r="U38" s="10">
        <f t="shared" ca="1" si="22"/>
        <v>0</v>
      </c>
      <c r="V38" s="10">
        <f t="shared" ca="1" si="22"/>
        <v>0</v>
      </c>
      <c r="W38" s="10">
        <f t="shared" ca="1" si="22"/>
        <v>0</v>
      </c>
      <c r="X38" s="10">
        <f t="shared" ca="1" si="23"/>
        <v>0</v>
      </c>
      <c r="Y38" s="10">
        <f t="shared" ca="1" si="23"/>
        <v>0</v>
      </c>
      <c r="Z38" s="10">
        <f t="shared" ca="1" si="23"/>
        <v>0</v>
      </c>
      <c r="AA38" s="10">
        <f t="shared" ca="1" si="23"/>
        <v>0</v>
      </c>
      <c r="AB38" s="10">
        <f t="shared" ca="1" si="23"/>
        <v>0</v>
      </c>
      <c r="AC38" s="10">
        <f t="shared" ca="1" si="23"/>
        <v>0</v>
      </c>
      <c r="AD38" s="10">
        <f t="shared" ca="1" si="23"/>
        <v>0</v>
      </c>
      <c r="AE38" s="10">
        <f t="shared" ca="1" si="23"/>
        <v>0</v>
      </c>
      <c r="AF38" s="48">
        <f t="shared" ca="1" si="23"/>
        <v>0</v>
      </c>
      <c r="AG38" s="10">
        <f t="shared" ca="1" si="23"/>
        <v>0</v>
      </c>
      <c r="AH38" s="10">
        <f t="shared" ca="1" si="23"/>
        <v>0</v>
      </c>
      <c r="AI38" s="10">
        <f t="shared" ca="1" si="23"/>
        <v>0</v>
      </c>
      <c r="AJ38" s="10">
        <f t="shared" ca="1" si="23"/>
        <v>0</v>
      </c>
      <c r="AK38" s="10">
        <f t="shared" ca="1" si="23"/>
        <v>0</v>
      </c>
      <c r="AL38" s="10">
        <f t="shared" ca="1" si="23"/>
        <v>0</v>
      </c>
      <c r="AM38" s="10">
        <f t="shared" ca="1" si="23"/>
        <v>0</v>
      </c>
      <c r="AN38" s="10">
        <f t="shared" ca="1" si="24"/>
        <v>0</v>
      </c>
      <c r="AO38" s="10">
        <f t="shared" ca="1" si="24"/>
        <v>0</v>
      </c>
      <c r="AP38" s="10">
        <f t="shared" ca="1" si="24"/>
        <v>0</v>
      </c>
      <c r="AQ38" s="10">
        <f t="shared" ca="1" si="24"/>
        <v>0</v>
      </c>
      <c r="AR38" s="48">
        <f t="shared" ca="1" si="24"/>
        <v>0</v>
      </c>
      <c r="AS38" s="10">
        <f t="shared" ca="1" si="24"/>
        <v>0</v>
      </c>
      <c r="AT38" s="10">
        <f t="shared" ca="1" si="24"/>
        <v>0</v>
      </c>
      <c r="AU38" s="10">
        <f t="shared" ca="1" si="24"/>
        <v>0</v>
      </c>
      <c r="AV38" s="10">
        <f t="shared" ca="1" si="24"/>
        <v>0</v>
      </c>
      <c r="AW38" s="10">
        <f t="shared" ca="1" si="24"/>
        <v>0</v>
      </c>
      <c r="AX38" s="10">
        <f t="shared" ca="1" si="24"/>
        <v>0</v>
      </c>
      <c r="AY38" s="10">
        <f t="shared" ca="1" si="24"/>
        <v>0</v>
      </c>
      <c r="AZ38" s="10">
        <f t="shared" ca="1" si="24"/>
        <v>0</v>
      </c>
      <c r="BA38" s="10">
        <f t="shared" ca="1" si="24"/>
        <v>0</v>
      </c>
      <c r="BB38" s="10">
        <f t="shared" ca="1" si="24"/>
        <v>0</v>
      </c>
      <c r="BC38" s="10">
        <f t="shared" ca="1" si="24"/>
        <v>0</v>
      </c>
      <c r="BD38" s="48">
        <f t="shared" ca="1" si="25"/>
        <v>0</v>
      </c>
      <c r="BE38" s="10">
        <f t="shared" ca="1" si="25"/>
        <v>0</v>
      </c>
      <c r="BF38" s="10">
        <f t="shared" ca="1" si="25"/>
        <v>0</v>
      </c>
      <c r="BG38" s="10">
        <f t="shared" ca="1" si="25"/>
        <v>0</v>
      </c>
      <c r="BH38" s="10">
        <f t="shared" ca="1" si="25"/>
        <v>0</v>
      </c>
      <c r="BI38" s="10">
        <f t="shared" ca="1" si="25"/>
        <v>0</v>
      </c>
      <c r="BJ38" s="10">
        <f t="shared" ca="1" si="25"/>
        <v>0</v>
      </c>
      <c r="BK38" s="10">
        <f t="shared" ca="1" si="25"/>
        <v>0</v>
      </c>
      <c r="BL38" s="10">
        <f t="shared" ca="1" si="25"/>
        <v>0</v>
      </c>
      <c r="BM38" s="10">
        <f t="shared" ca="1" si="25"/>
        <v>0</v>
      </c>
      <c r="BN38" s="10">
        <f t="shared" ca="1" si="25"/>
        <v>0</v>
      </c>
      <c r="BO38" s="10">
        <f t="shared" ca="1" si="25"/>
        <v>0</v>
      </c>
      <c r="BP38" s="48">
        <f t="shared" ca="1" si="25"/>
        <v>0</v>
      </c>
      <c r="BQ38" s="10">
        <f t="shared" ca="1" si="25"/>
        <v>0</v>
      </c>
      <c r="BR38" s="10">
        <f t="shared" ca="1" si="25"/>
        <v>0</v>
      </c>
      <c r="BS38" s="10">
        <f t="shared" ca="1" si="25"/>
        <v>0</v>
      </c>
      <c r="BT38" s="10">
        <f t="shared" ca="1" si="26"/>
        <v>0</v>
      </c>
      <c r="BU38" s="10">
        <f t="shared" ca="1" si="26"/>
        <v>0</v>
      </c>
      <c r="BV38" s="10">
        <f t="shared" ca="1" si="26"/>
        <v>0</v>
      </c>
      <c r="BW38" s="10">
        <f t="shared" ca="1" si="26"/>
        <v>0</v>
      </c>
      <c r="BX38" s="10">
        <f t="shared" ca="1" si="26"/>
        <v>0</v>
      </c>
      <c r="BY38" s="10">
        <f t="shared" ca="1" si="26"/>
        <v>0</v>
      </c>
      <c r="BZ38" s="10">
        <f t="shared" ca="1" si="26"/>
        <v>0</v>
      </c>
      <c r="CA38" s="10">
        <f t="shared" ca="1" si="26"/>
        <v>0</v>
      </c>
      <c r="CB38" s="48">
        <f t="shared" ca="1" si="26"/>
        <v>0</v>
      </c>
      <c r="CC38" s="10">
        <f t="shared" ca="1" si="26"/>
        <v>0</v>
      </c>
      <c r="CD38" s="10">
        <f t="shared" ca="1" si="26"/>
        <v>0</v>
      </c>
      <c r="CE38" s="10">
        <f t="shared" ca="1" si="26"/>
        <v>0</v>
      </c>
      <c r="CF38" s="10">
        <f t="shared" ca="1" si="26"/>
        <v>0</v>
      </c>
      <c r="CG38" s="10">
        <f t="shared" ca="1" si="26"/>
        <v>0</v>
      </c>
      <c r="CH38" s="10">
        <f t="shared" ca="1" si="26"/>
        <v>0</v>
      </c>
      <c r="CI38" s="10">
        <f t="shared" ca="1" si="26"/>
        <v>0</v>
      </c>
      <c r="CJ38" s="10">
        <f t="shared" ca="1" si="27"/>
        <v>0</v>
      </c>
      <c r="CK38" s="10">
        <f t="shared" ca="1" si="27"/>
        <v>0</v>
      </c>
      <c r="CL38" s="10">
        <f t="shared" ca="1" si="27"/>
        <v>0</v>
      </c>
      <c r="CM38" s="10">
        <f t="shared" ca="1" si="27"/>
        <v>0</v>
      </c>
      <c r="CN38" s="48">
        <f t="shared" ca="1" si="27"/>
        <v>0</v>
      </c>
      <c r="CO38" s="10">
        <f t="shared" ca="1" si="27"/>
        <v>0</v>
      </c>
      <c r="CP38" s="10">
        <f t="shared" ca="1" si="27"/>
        <v>0</v>
      </c>
      <c r="CQ38" s="10">
        <f t="shared" ca="1" si="27"/>
        <v>0</v>
      </c>
      <c r="CR38" s="10">
        <f t="shared" ca="1" si="27"/>
        <v>0</v>
      </c>
      <c r="CS38" s="10">
        <f t="shared" ca="1" si="27"/>
        <v>0</v>
      </c>
      <c r="CT38" s="10">
        <f t="shared" ca="1" si="27"/>
        <v>0</v>
      </c>
      <c r="CU38" s="10">
        <f t="shared" ca="1" si="27"/>
        <v>0</v>
      </c>
      <c r="CV38" s="10">
        <f t="shared" ca="1" si="27"/>
        <v>0</v>
      </c>
      <c r="CW38" s="10">
        <f t="shared" ca="1" si="27"/>
        <v>0</v>
      </c>
      <c r="CX38" s="10">
        <f t="shared" ca="1" si="27"/>
        <v>0</v>
      </c>
      <c r="CY38" s="10">
        <f t="shared" ca="1" si="27"/>
        <v>0</v>
      </c>
      <c r="CZ38" s="48">
        <f t="shared" ca="1" si="28"/>
        <v>0</v>
      </c>
      <c r="DA38" s="10">
        <f t="shared" ca="1" si="28"/>
        <v>0</v>
      </c>
      <c r="DB38" s="10">
        <f t="shared" ca="1" si="28"/>
        <v>0</v>
      </c>
      <c r="DC38" s="10">
        <f t="shared" ca="1" si="28"/>
        <v>0</v>
      </c>
      <c r="DD38" s="10">
        <f t="shared" ca="1" si="28"/>
        <v>0</v>
      </c>
      <c r="DE38" s="10">
        <f t="shared" ca="1" si="28"/>
        <v>0</v>
      </c>
      <c r="DF38" s="10">
        <f t="shared" ca="1" si="28"/>
        <v>0</v>
      </c>
      <c r="DG38" s="10">
        <f t="shared" ca="1" si="28"/>
        <v>0</v>
      </c>
      <c r="DH38" s="10">
        <f t="shared" ca="1" si="28"/>
        <v>0</v>
      </c>
      <c r="DI38" s="10">
        <f t="shared" ca="1" si="28"/>
        <v>0</v>
      </c>
      <c r="DJ38" s="10">
        <f t="shared" ca="1" si="28"/>
        <v>0</v>
      </c>
      <c r="DK38" s="10">
        <f t="shared" ca="1" si="28"/>
        <v>0</v>
      </c>
      <c r="DL38" s="48">
        <f t="shared" ca="1" si="28"/>
        <v>0</v>
      </c>
      <c r="DM38" s="10">
        <f t="shared" ca="1" si="28"/>
        <v>0</v>
      </c>
      <c r="DN38" s="10">
        <f t="shared" ca="1" si="28"/>
        <v>0</v>
      </c>
      <c r="DO38" s="10">
        <f t="shared" ca="1" si="28"/>
        <v>0</v>
      </c>
      <c r="DP38" s="10">
        <f t="shared" ca="1" si="29"/>
        <v>0</v>
      </c>
      <c r="DQ38" s="10">
        <f t="shared" ca="1" si="20"/>
        <v>0</v>
      </c>
      <c r="DR38" s="10">
        <f t="shared" ca="1" si="20"/>
        <v>0</v>
      </c>
      <c r="DS38" s="10">
        <f t="shared" ca="1" si="20"/>
        <v>0</v>
      </c>
      <c r="DT38" s="10">
        <f t="shared" ca="1" si="20"/>
        <v>0</v>
      </c>
      <c r="DU38" s="10">
        <f t="shared" ca="1" si="20"/>
        <v>0</v>
      </c>
      <c r="DV38" s="10">
        <f t="shared" ca="1" si="20"/>
        <v>0</v>
      </c>
      <c r="DW38" s="10">
        <f t="shared" ca="1" si="20"/>
        <v>0</v>
      </c>
      <c r="DX38" s="5"/>
      <c r="DY38" s="5"/>
      <c r="DZ38" s="49">
        <f>'[1]Precificador Hardware'!BX33</f>
        <v>30</v>
      </c>
      <c r="EA38" s="50">
        <f>'[1]Precificador Hardware'!K33</f>
        <v>0</v>
      </c>
      <c r="EB38" s="51">
        <f t="shared" si="21"/>
        <v>0</v>
      </c>
      <c r="EC38" s="4"/>
      <c r="ED38" s="4"/>
      <c r="EE38" s="49">
        <f>'[1]Precificador Hardware'!EN33</f>
        <v>0</v>
      </c>
      <c r="EF38" s="49">
        <f>'[1]Precificador Hardware'!EO33</f>
        <v>0</v>
      </c>
      <c r="EG38" s="49">
        <f>'[1]Precificador Hardware'!EP33</f>
        <v>0</v>
      </c>
      <c r="EH38" s="49">
        <f>'[1]Precificador Hardware'!EQ33</f>
        <v>0</v>
      </c>
      <c r="EI38" s="49">
        <f>'[1]Precificador Hardware'!ER33</f>
        <v>0</v>
      </c>
      <c r="EJ38" s="49">
        <f>'[1]Precificador Hardware'!ES33</f>
        <v>0</v>
      </c>
      <c r="EK38" s="49">
        <f>'[1]Precificador Hardware'!ET33</f>
        <v>0</v>
      </c>
      <c r="EL38" s="49">
        <f>'[1]Precificador Hardware'!EU33</f>
        <v>0</v>
      </c>
      <c r="EM38" s="49">
        <f>'[1]Precificador Hardware'!EV33</f>
        <v>0</v>
      </c>
      <c r="EN38" s="49">
        <f>'[1]Precificador Hardware'!EW33</f>
        <v>0</v>
      </c>
      <c r="EO38" s="49">
        <f>'[1]Precificador Hardware'!EX33</f>
        <v>0</v>
      </c>
      <c r="EP38" s="49">
        <f>'[1]Precificador Hardware'!EY33</f>
        <v>0</v>
      </c>
      <c r="EQ38" s="49">
        <f>'[1]Precificador Hardware'!EZ33</f>
        <v>0</v>
      </c>
      <c r="ER38" s="49">
        <f>'[1]Precificador Hardware'!FA33</f>
        <v>0</v>
      </c>
      <c r="ES38" s="49">
        <f>'[1]Precificador Hardware'!FB33</f>
        <v>0</v>
      </c>
      <c r="ET38" s="49">
        <f>'[1]Precificador Hardware'!FC33</f>
        <v>0</v>
      </c>
      <c r="EU38" s="49">
        <f>'[1]Precificador Hardware'!FD33</f>
        <v>0</v>
      </c>
      <c r="EV38" s="49">
        <f>'[1]Precificador Hardware'!FE33</f>
        <v>0</v>
      </c>
      <c r="EW38" s="49">
        <f>'[1]Precificador Hardware'!FF33</f>
        <v>0</v>
      </c>
      <c r="EX38" s="49">
        <f>'[1]Precificador Hardware'!FG33</f>
        <v>0</v>
      </c>
      <c r="EY38" s="49">
        <f>'[1]Precificador Hardware'!FH33</f>
        <v>0</v>
      </c>
      <c r="EZ38" s="49">
        <f>'[1]Precificador Hardware'!FI33</f>
        <v>0</v>
      </c>
      <c r="FA38" s="49">
        <f>'[1]Precificador Hardware'!FJ33</f>
        <v>0</v>
      </c>
      <c r="FB38" s="49">
        <f>'[1]Precificador Hardware'!FK33</f>
        <v>0</v>
      </c>
      <c r="FC38" s="49">
        <f>'[1]Precificador Hardware'!FL33</f>
        <v>0</v>
      </c>
      <c r="FD38" s="49">
        <f>'[1]Precificador Hardware'!FM33</f>
        <v>0</v>
      </c>
      <c r="FE38" s="49">
        <f>'[1]Precificador Hardware'!FN33</f>
        <v>0</v>
      </c>
      <c r="FF38" s="49">
        <f>'[1]Precificador Hardware'!FO33</f>
        <v>0</v>
      </c>
      <c r="FG38" s="49">
        <f>'[1]Precificador Hardware'!FP33</f>
        <v>0</v>
      </c>
      <c r="FH38" s="49">
        <f>'[1]Precificador Hardware'!FQ33</f>
        <v>0</v>
      </c>
      <c r="FI38" s="49">
        <f>'[1]Precificador Hardware'!FR33</f>
        <v>0</v>
      </c>
      <c r="FJ38" s="49">
        <f>'[1]Precificador Hardware'!FS33</f>
        <v>0</v>
      </c>
      <c r="FK38" s="49">
        <f>'[1]Precificador Hardware'!FT33</f>
        <v>0</v>
      </c>
      <c r="FL38" s="49">
        <f>'[1]Precificador Hardware'!FU33</f>
        <v>0</v>
      </c>
      <c r="FM38" s="49">
        <f>'[1]Precificador Hardware'!FV33</f>
        <v>0</v>
      </c>
      <c r="FN38" s="49">
        <f>'[1]Precificador Hardware'!FW33</f>
        <v>0</v>
      </c>
      <c r="FO38" s="49">
        <f>'[1]Precificador Hardware'!FX33</f>
        <v>0</v>
      </c>
      <c r="FP38" s="49">
        <f>'[1]Precificador Hardware'!FY33</f>
        <v>0</v>
      </c>
      <c r="FQ38" s="49">
        <f>'[1]Precificador Hardware'!FZ33</f>
        <v>0</v>
      </c>
      <c r="FR38" s="49">
        <f>'[1]Precificador Hardware'!GA33</f>
        <v>0</v>
      </c>
      <c r="FS38" s="49">
        <f>'[1]Precificador Hardware'!GB33</f>
        <v>0</v>
      </c>
      <c r="FT38" s="49">
        <f>'[1]Precificador Hardware'!GC33</f>
        <v>0</v>
      </c>
      <c r="FU38" s="49">
        <f>'[1]Precificador Hardware'!GD33</f>
        <v>0</v>
      </c>
      <c r="FV38" s="49">
        <f>'[1]Precificador Hardware'!GE33</f>
        <v>0</v>
      </c>
      <c r="FW38" s="49">
        <f>'[1]Precificador Hardware'!GF33</f>
        <v>0</v>
      </c>
      <c r="FX38" s="49">
        <f>'[1]Precificador Hardware'!GG33</f>
        <v>0</v>
      </c>
      <c r="FY38" s="49">
        <f>'[1]Precificador Hardware'!GH33</f>
        <v>0</v>
      </c>
      <c r="FZ38" s="49">
        <f>'[1]Precificador Hardware'!GI33</f>
        <v>0</v>
      </c>
      <c r="GA38" s="49">
        <f>'[1]Precificador Hardware'!GJ33</f>
        <v>0</v>
      </c>
      <c r="GB38" s="49">
        <f>'[1]Precificador Hardware'!GK33</f>
        <v>0</v>
      </c>
      <c r="GC38" s="49">
        <f>'[1]Precificador Hardware'!GL33</f>
        <v>0</v>
      </c>
      <c r="GD38" s="49">
        <f>'[1]Precificador Hardware'!GM33</f>
        <v>0</v>
      </c>
      <c r="GE38" s="49">
        <f>'[1]Precificador Hardware'!GN33</f>
        <v>0</v>
      </c>
      <c r="GF38" s="49">
        <f>'[1]Precificador Hardware'!GO33</f>
        <v>0</v>
      </c>
      <c r="GG38" s="49">
        <f>'[1]Precificador Hardware'!GP33</f>
        <v>0</v>
      </c>
      <c r="GH38" s="49">
        <f>'[1]Precificador Hardware'!GQ33</f>
        <v>0</v>
      </c>
      <c r="GI38" s="49">
        <f>'[1]Precificador Hardware'!GR33</f>
        <v>0</v>
      </c>
      <c r="GJ38" s="49">
        <f>'[1]Precificador Hardware'!GS33</f>
        <v>0</v>
      </c>
      <c r="GK38" s="49">
        <f>'[1]Precificador Hardware'!GT33</f>
        <v>0</v>
      </c>
      <c r="GL38" s="49">
        <f>'[1]Precificador Hardware'!GU33</f>
        <v>0</v>
      </c>
      <c r="GM38" s="49">
        <f>'[1]Precificador Hardware'!GV33</f>
        <v>0</v>
      </c>
      <c r="GN38" s="49">
        <f>'[1]Precificador Hardware'!GW33</f>
        <v>0</v>
      </c>
      <c r="GO38" s="49">
        <f>'[1]Precificador Hardware'!GX33</f>
        <v>0</v>
      </c>
      <c r="GP38" s="49">
        <f>'[1]Precificador Hardware'!GY33</f>
        <v>0</v>
      </c>
      <c r="GQ38" s="49">
        <f>'[1]Precificador Hardware'!GZ33</f>
        <v>0</v>
      </c>
      <c r="GR38" s="49">
        <f>'[1]Precificador Hardware'!HA33</f>
        <v>0</v>
      </c>
      <c r="GS38" s="49">
        <f>'[1]Precificador Hardware'!HB33</f>
        <v>0</v>
      </c>
      <c r="GT38" s="49">
        <f>'[1]Precificador Hardware'!HC33</f>
        <v>0</v>
      </c>
      <c r="GU38" s="49">
        <f>'[1]Precificador Hardware'!HD33</f>
        <v>0</v>
      </c>
      <c r="GV38" s="49">
        <f>'[1]Precificador Hardware'!HE33</f>
        <v>0</v>
      </c>
      <c r="GW38" s="49">
        <f>'[1]Precificador Hardware'!HF33</f>
        <v>0</v>
      </c>
      <c r="GX38" s="49">
        <f>'[1]Precificador Hardware'!HG33</f>
        <v>0</v>
      </c>
      <c r="GY38" s="49">
        <f>'[1]Precificador Hardware'!HH33</f>
        <v>0</v>
      </c>
      <c r="GZ38" s="49">
        <f>'[1]Precificador Hardware'!HI33</f>
        <v>0</v>
      </c>
      <c r="HA38" s="49">
        <f>'[1]Precificador Hardware'!HJ33</f>
        <v>0</v>
      </c>
      <c r="HB38" s="49">
        <f>'[1]Precificador Hardware'!HK33</f>
        <v>0</v>
      </c>
      <c r="HC38" s="49">
        <f>'[1]Precificador Hardware'!HL33</f>
        <v>0</v>
      </c>
      <c r="HD38" s="49">
        <f>'[1]Precificador Hardware'!HM33</f>
        <v>0</v>
      </c>
      <c r="HE38" s="49">
        <f>'[1]Precificador Hardware'!HN33</f>
        <v>0</v>
      </c>
      <c r="HF38" s="49">
        <f>'[1]Precificador Hardware'!HO33</f>
        <v>0</v>
      </c>
      <c r="HG38" s="49">
        <f>'[1]Precificador Hardware'!HP33</f>
        <v>0</v>
      </c>
      <c r="HH38" s="49">
        <f>'[1]Precificador Hardware'!HQ33</f>
        <v>0</v>
      </c>
      <c r="HI38" s="49">
        <f>'[1]Precificador Hardware'!HR33</f>
        <v>0</v>
      </c>
      <c r="HJ38" s="49">
        <f>'[1]Precificador Hardware'!HS33</f>
        <v>0</v>
      </c>
      <c r="HK38" s="49">
        <f>'[1]Precificador Hardware'!HT33</f>
        <v>0</v>
      </c>
      <c r="HL38" s="49">
        <f>'[1]Precificador Hardware'!HU33</f>
        <v>0</v>
      </c>
      <c r="HM38" s="49">
        <f>'[1]Precificador Hardware'!HV33</f>
        <v>0</v>
      </c>
      <c r="HN38" s="49">
        <f>'[1]Precificador Hardware'!HW33</f>
        <v>0</v>
      </c>
      <c r="HO38" s="49">
        <f>'[1]Precificador Hardware'!HX33</f>
        <v>0</v>
      </c>
      <c r="HP38" s="49">
        <f>'[1]Precificador Hardware'!HY33</f>
        <v>0</v>
      </c>
      <c r="HQ38" s="49">
        <f>'[1]Precificador Hardware'!HZ33</f>
        <v>0</v>
      </c>
      <c r="HR38" s="49">
        <f>'[1]Precificador Hardware'!IA33</f>
        <v>0</v>
      </c>
      <c r="HS38" s="49">
        <f>'[1]Precificador Hardware'!IB33</f>
        <v>0</v>
      </c>
      <c r="HT38" s="49">
        <f>'[1]Precificador Hardware'!IC33</f>
        <v>0</v>
      </c>
      <c r="HU38" s="49">
        <f>'[1]Precificador Hardware'!ID33</f>
        <v>0</v>
      </c>
      <c r="HV38" s="49">
        <f>'[1]Precificador Hardware'!IE33</f>
        <v>0</v>
      </c>
      <c r="HW38" s="49">
        <f>'[1]Precificador Hardware'!IF33</f>
        <v>0</v>
      </c>
      <c r="HX38" s="49">
        <f>'[1]Precificador Hardware'!IG33</f>
        <v>0</v>
      </c>
      <c r="HY38" s="49">
        <f>'[1]Precificador Hardware'!IH33</f>
        <v>0</v>
      </c>
      <c r="HZ38" s="49">
        <f>'[1]Precificador Hardware'!II33</f>
        <v>0</v>
      </c>
      <c r="IA38" s="49">
        <f>'[1]Precificador Hardware'!IJ33</f>
        <v>0</v>
      </c>
      <c r="IB38" s="49">
        <f>'[1]Precificador Hardware'!IK33</f>
        <v>0</v>
      </c>
      <c r="IC38" s="49">
        <f>'[1]Precificador Hardware'!IL33</f>
        <v>0</v>
      </c>
      <c r="ID38" s="49">
        <f>'[1]Precificador Hardware'!IM33</f>
        <v>0</v>
      </c>
      <c r="IE38" s="49">
        <f>'[1]Precificador Hardware'!IN33</f>
        <v>0</v>
      </c>
      <c r="IF38" s="49">
        <f>'[1]Precificador Hardware'!IO33</f>
        <v>0</v>
      </c>
      <c r="IG38" s="49">
        <f>'[1]Precificador Hardware'!IP33</f>
        <v>0</v>
      </c>
      <c r="IH38" s="49">
        <f>'[1]Precificador Hardware'!IQ33</f>
        <v>0</v>
      </c>
      <c r="II38" s="49">
        <f>'[1]Precificador Hardware'!IR33</f>
        <v>0</v>
      </c>
      <c r="IJ38" s="49">
        <f>'[1]Precificador Hardware'!IS33</f>
        <v>0</v>
      </c>
      <c r="IK38" s="49">
        <f>'[1]Precificador Hardware'!IT33</f>
        <v>0</v>
      </c>
      <c r="IL38" s="49">
        <f>'[1]Precificador Hardware'!IU33</f>
        <v>0</v>
      </c>
      <c r="IM38" s="49">
        <f>'[1]Precificador Hardware'!IV33</f>
        <v>0</v>
      </c>
      <c r="IN38" s="49">
        <f>'[1]Precificador Hardware'!IW33</f>
        <v>0</v>
      </c>
      <c r="IO38" s="49">
        <f>'[1]Precificador Hardware'!IX33</f>
        <v>0</v>
      </c>
      <c r="IP38" s="49">
        <f>'[1]Precificador Hardware'!IY33</f>
        <v>0</v>
      </c>
      <c r="IQ38" s="49">
        <f>'[1]Precificador Hardware'!IZ33</f>
        <v>0</v>
      </c>
      <c r="IR38" s="49">
        <f>'[1]Precificador Hardware'!JA33</f>
        <v>0</v>
      </c>
      <c r="IS38" s="49">
        <f>'[1]Precificador Hardware'!JB33</f>
        <v>0</v>
      </c>
      <c r="IT38" s="49">
        <f>'[1]Precificador Hardware'!JC33</f>
        <v>0</v>
      </c>
    </row>
    <row r="39" spans="1:254" ht="15" hidden="1" x14ac:dyDescent="0.35">
      <c r="A39" s="1"/>
      <c r="B39" s="43" t="str">
        <f>IFERROR('[1]Precificador Hardware'!$AJ34,0)</f>
        <v/>
      </c>
      <c r="C39" s="44">
        <f t="shared" si="12"/>
        <v>0</v>
      </c>
      <c r="D39" s="44"/>
      <c r="E39" s="45" t="str">
        <f>IFERROR('[1]Precificador Hardware'!$F34,0)</f>
        <v/>
      </c>
      <c r="F39" s="46"/>
      <c r="G39" s="4"/>
      <c r="H39" s="10">
        <f t="shared" ca="1" si="22"/>
        <v>0</v>
      </c>
      <c r="I39" s="10">
        <f t="shared" ca="1" si="22"/>
        <v>0</v>
      </c>
      <c r="J39" s="10">
        <f t="shared" ca="1" si="22"/>
        <v>0</v>
      </c>
      <c r="K39" s="10">
        <f t="shared" ca="1" si="22"/>
        <v>0</v>
      </c>
      <c r="L39" s="10">
        <f t="shared" ca="1" si="22"/>
        <v>0</v>
      </c>
      <c r="M39" s="10">
        <f t="shared" ca="1" si="22"/>
        <v>0</v>
      </c>
      <c r="N39" s="10">
        <f t="shared" ca="1" si="22"/>
        <v>0</v>
      </c>
      <c r="O39" s="10">
        <f t="shared" ca="1" si="22"/>
        <v>0</v>
      </c>
      <c r="P39" s="10">
        <f t="shared" ca="1" si="22"/>
        <v>0</v>
      </c>
      <c r="Q39" s="10">
        <f t="shared" ca="1" si="22"/>
        <v>0</v>
      </c>
      <c r="R39" s="10">
        <f t="shared" ca="1" si="22"/>
        <v>0</v>
      </c>
      <c r="S39" s="10">
        <f t="shared" ca="1" si="22"/>
        <v>0</v>
      </c>
      <c r="T39" s="48">
        <f t="shared" ca="1" si="22"/>
        <v>0</v>
      </c>
      <c r="U39" s="10">
        <f t="shared" ca="1" si="22"/>
        <v>0</v>
      </c>
      <c r="V39" s="10">
        <f t="shared" ca="1" si="22"/>
        <v>0</v>
      </c>
      <c r="W39" s="10">
        <f t="shared" ca="1" si="22"/>
        <v>0</v>
      </c>
      <c r="X39" s="10">
        <f t="shared" ca="1" si="23"/>
        <v>0</v>
      </c>
      <c r="Y39" s="10">
        <f t="shared" ca="1" si="23"/>
        <v>0</v>
      </c>
      <c r="Z39" s="10">
        <f t="shared" ca="1" si="23"/>
        <v>0</v>
      </c>
      <c r="AA39" s="10">
        <f t="shared" ca="1" si="23"/>
        <v>0</v>
      </c>
      <c r="AB39" s="10">
        <f t="shared" ca="1" si="23"/>
        <v>0</v>
      </c>
      <c r="AC39" s="10">
        <f t="shared" ca="1" si="23"/>
        <v>0</v>
      </c>
      <c r="AD39" s="10">
        <f t="shared" ca="1" si="23"/>
        <v>0</v>
      </c>
      <c r="AE39" s="10">
        <f t="shared" ca="1" si="23"/>
        <v>0</v>
      </c>
      <c r="AF39" s="48">
        <f t="shared" ca="1" si="23"/>
        <v>0</v>
      </c>
      <c r="AG39" s="10">
        <f t="shared" ca="1" si="23"/>
        <v>0</v>
      </c>
      <c r="AH39" s="10">
        <f t="shared" ca="1" si="23"/>
        <v>0</v>
      </c>
      <c r="AI39" s="10">
        <f t="shared" ca="1" si="23"/>
        <v>0</v>
      </c>
      <c r="AJ39" s="10">
        <f t="shared" ca="1" si="23"/>
        <v>0</v>
      </c>
      <c r="AK39" s="10">
        <f t="shared" ca="1" si="23"/>
        <v>0</v>
      </c>
      <c r="AL39" s="10">
        <f t="shared" ca="1" si="23"/>
        <v>0</v>
      </c>
      <c r="AM39" s="10">
        <f t="shared" ca="1" si="23"/>
        <v>0</v>
      </c>
      <c r="AN39" s="10">
        <f t="shared" ca="1" si="24"/>
        <v>0</v>
      </c>
      <c r="AO39" s="10">
        <f t="shared" ca="1" si="24"/>
        <v>0</v>
      </c>
      <c r="AP39" s="10">
        <f t="shared" ca="1" si="24"/>
        <v>0</v>
      </c>
      <c r="AQ39" s="10">
        <f t="shared" ca="1" si="24"/>
        <v>0</v>
      </c>
      <c r="AR39" s="48">
        <f t="shared" ca="1" si="24"/>
        <v>0</v>
      </c>
      <c r="AS39" s="10">
        <f t="shared" ca="1" si="24"/>
        <v>0</v>
      </c>
      <c r="AT39" s="10">
        <f t="shared" ca="1" si="24"/>
        <v>0</v>
      </c>
      <c r="AU39" s="10">
        <f t="shared" ca="1" si="24"/>
        <v>0</v>
      </c>
      <c r="AV39" s="10">
        <f t="shared" ca="1" si="24"/>
        <v>0</v>
      </c>
      <c r="AW39" s="10">
        <f t="shared" ca="1" si="24"/>
        <v>0</v>
      </c>
      <c r="AX39" s="10">
        <f t="shared" ca="1" si="24"/>
        <v>0</v>
      </c>
      <c r="AY39" s="10">
        <f t="shared" ca="1" si="24"/>
        <v>0</v>
      </c>
      <c r="AZ39" s="10">
        <f t="shared" ca="1" si="24"/>
        <v>0</v>
      </c>
      <c r="BA39" s="10">
        <f t="shared" ca="1" si="24"/>
        <v>0</v>
      </c>
      <c r="BB39" s="10">
        <f t="shared" ca="1" si="24"/>
        <v>0</v>
      </c>
      <c r="BC39" s="10">
        <f t="shared" ca="1" si="24"/>
        <v>0</v>
      </c>
      <c r="BD39" s="48">
        <f t="shared" ca="1" si="25"/>
        <v>0</v>
      </c>
      <c r="BE39" s="10">
        <f t="shared" ca="1" si="25"/>
        <v>0</v>
      </c>
      <c r="BF39" s="10">
        <f t="shared" ca="1" si="25"/>
        <v>0</v>
      </c>
      <c r="BG39" s="10">
        <f t="shared" ca="1" si="25"/>
        <v>0</v>
      </c>
      <c r="BH39" s="10">
        <f t="shared" ca="1" si="25"/>
        <v>0</v>
      </c>
      <c r="BI39" s="10">
        <f t="shared" ca="1" si="25"/>
        <v>0</v>
      </c>
      <c r="BJ39" s="10">
        <f t="shared" ca="1" si="25"/>
        <v>0</v>
      </c>
      <c r="BK39" s="10">
        <f t="shared" ca="1" si="25"/>
        <v>0</v>
      </c>
      <c r="BL39" s="10">
        <f t="shared" ca="1" si="25"/>
        <v>0</v>
      </c>
      <c r="BM39" s="10">
        <f t="shared" ca="1" si="25"/>
        <v>0</v>
      </c>
      <c r="BN39" s="10">
        <f t="shared" ca="1" si="25"/>
        <v>0</v>
      </c>
      <c r="BO39" s="10">
        <f t="shared" ca="1" si="25"/>
        <v>0</v>
      </c>
      <c r="BP39" s="48">
        <f t="shared" ca="1" si="25"/>
        <v>0</v>
      </c>
      <c r="BQ39" s="10">
        <f t="shared" ca="1" si="25"/>
        <v>0</v>
      </c>
      <c r="BR39" s="10">
        <f t="shared" ca="1" si="25"/>
        <v>0</v>
      </c>
      <c r="BS39" s="10">
        <f t="shared" ca="1" si="25"/>
        <v>0</v>
      </c>
      <c r="BT39" s="10">
        <f t="shared" ca="1" si="26"/>
        <v>0</v>
      </c>
      <c r="BU39" s="10">
        <f t="shared" ca="1" si="26"/>
        <v>0</v>
      </c>
      <c r="BV39" s="10">
        <f t="shared" ca="1" si="26"/>
        <v>0</v>
      </c>
      <c r="BW39" s="10">
        <f t="shared" ca="1" si="26"/>
        <v>0</v>
      </c>
      <c r="BX39" s="10">
        <f t="shared" ca="1" si="26"/>
        <v>0</v>
      </c>
      <c r="BY39" s="10">
        <f t="shared" ca="1" si="26"/>
        <v>0</v>
      </c>
      <c r="BZ39" s="10">
        <f t="shared" ca="1" si="26"/>
        <v>0</v>
      </c>
      <c r="CA39" s="10">
        <f t="shared" ca="1" si="26"/>
        <v>0</v>
      </c>
      <c r="CB39" s="48">
        <f t="shared" ca="1" si="26"/>
        <v>0</v>
      </c>
      <c r="CC39" s="10">
        <f t="shared" ca="1" si="26"/>
        <v>0</v>
      </c>
      <c r="CD39" s="10">
        <f t="shared" ca="1" si="26"/>
        <v>0</v>
      </c>
      <c r="CE39" s="10">
        <f t="shared" ca="1" si="26"/>
        <v>0</v>
      </c>
      <c r="CF39" s="10">
        <f t="shared" ca="1" si="26"/>
        <v>0</v>
      </c>
      <c r="CG39" s="10">
        <f t="shared" ca="1" si="26"/>
        <v>0</v>
      </c>
      <c r="CH39" s="10">
        <f t="shared" ca="1" si="26"/>
        <v>0</v>
      </c>
      <c r="CI39" s="10">
        <f t="shared" ca="1" si="26"/>
        <v>0</v>
      </c>
      <c r="CJ39" s="10">
        <f t="shared" ca="1" si="27"/>
        <v>0</v>
      </c>
      <c r="CK39" s="10">
        <f t="shared" ca="1" si="27"/>
        <v>0</v>
      </c>
      <c r="CL39" s="10">
        <f t="shared" ca="1" si="27"/>
        <v>0</v>
      </c>
      <c r="CM39" s="10">
        <f t="shared" ca="1" si="27"/>
        <v>0</v>
      </c>
      <c r="CN39" s="48">
        <f t="shared" ca="1" si="27"/>
        <v>0</v>
      </c>
      <c r="CO39" s="10">
        <f t="shared" ca="1" si="27"/>
        <v>0</v>
      </c>
      <c r="CP39" s="10">
        <f t="shared" ca="1" si="27"/>
        <v>0</v>
      </c>
      <c r="CQ39" s="10">
        <f t="shared" ca="1" si="27"/>
        <v>0</v>
      </c>
      <c r="CR39" s="10">
        <f t="shared" ca="1" si="27"/>
        <v>0</v>
      </c>
      <c r="CS39" s="10">
        <f t="shared" ca="1" si="27"/>
        <v>0</v>
      </c>
      <c r="CT39" s="10">
        <f t="shared" ca="1" si="27"/>
        <v>0</v>
      </c>
      <c r="CU39" s="10">
        <f t="shared" ca="1" si="27"/>
        <v>0</v>
      </c>
      <c r="CV39" s="10">
        <f t="shared" ca="1" si="27"/>
        <v>0</v>
      </c>
      <c r="CW39" s="10">
        <f t="shared" ca="1" si="27"/>
        <v>0</v>
      </c>
      <c r="CX39" s="10">
        <f t="shared" ca="1" si="27"/>
        <v>0</v>
      </c>
      <c r="CY39" s="10">
        <f t="shared" ca="1" si="27"/>
        <v>0</v>
      </c>
      <c r="CZ39" s="48">
        <f t="shared" ca="1" si="28"/>
        <v>0</v>
      </c>
      <c r="DA39" s="10">
        <f t="shared" ca="1" si="28"/>
        <v>0</v>
      </c>
      <c r="DB39" s="10">
        <f t="shared" ca="1" si="28"/>
        <v>0</v>
      </c>
      <c r="DC39" s="10">
        <f t="shared" ca="1" si="28"/>
        <v>0</v>
      </c>
      <c r="DD39" s="10">
        <f t="shared" ca="1" si="28"/>
        <v>0</v>
      </c>
      <c r="DE39" s="10">
        <f t="shared" ca="1" si="28"/>
        <v>0</v>
      </c>
      <c r="DF39" s="10">
        <f t="shared" ca="1" si="28"/>
        <v>0</v>
      </c>
      <c r="DG39" s="10">
        <f t="shared" ca="1" si="28"/>
        <v>0</v>
      </c>
      <c r="DH39" s="10">
        <f t="shared" ca="1" si="28"/>
        <v>0</v>
      </c>
      <c r="DI39" s="10">
        <f t="shared" ca="1" si="28"/>
        <v>0</v>
      </c>
      <c r="DJ39" s="10">
        <f t="shared" ca="1" si="28"/>
        <v>0</v>
      </c>
      <c r="DK39" s="10">
        <f t="shared" ca="1" si="28"/>
        <v>0</v>
      </c>
      <c r="DL39" s="48">
        <f t="shared" ca="1" si="28"/>
        <v>0</v>
      </c>
      <c r="DM39" s="10">
        <f t="shared" ca="1" si="28"/>
        <v>0</v>
      </c>
      <c r="DN39" s="10">
        <f t="shared" ca="1" si="28"/>
        <v>0</v>
      </c>
      <c r="DO39" s="10">
        <f t="shared" ca="1" si="28"/>
        <v>0</v>
      </c>
      <c r="DP39" s="10">
        <f t="shared" ca="1" si="29"/>
        <v>0</v>
      </c>
      <c r="DQ39" s="10">
        <f t="shared" ca="1" si="20"/>
        <v>0</v>
      </c>
      <c r="DR39" s="10">
        <f t="shared" ca="1" si="20"/>
        <v>0</v>
      </c>
      <c r="DS39" s="10">
        <f t="shared" ca="1" si="20"/>
        <v>0</v>
      </c>
      <c r="DT39" s="10">
        <f t="shared" ca="1" si="20"/>
        <v>0</v>
      </c>
      <c r="DU39" s="10">
        <f t="shared" ca="1" si="20"/>
        <v>0</v>
      </c>
      <c r="DV39" s="10">
        <f t="shared" ca="1" si="20"/>
        <v>0</v>
      </c>
      <c r="DW39" s="10">
        <f t="shared" ca="1" si="20"/>
        <v>0</v>
      </c>
      <c r="DX39" s="5"/>
      <c r="DY39" s="5"/>
      <c r="DZ39" s="49">
        <f>'[1]Precificador Hardware'!BX34</f>
        <v>30</v>
      </c>
      <c r="EA39" s="50">
        <f>'[1]Precificador Hardware'!K34</f>
        <v>0</v>
      </c>
      <c r="EB39" s="51">
        <f t="shared" si="21"/>
        <v>0</v>
      </c>
      <c r="EC39" s="4"/>
      <c r="ED39" s="4"/>
      <c r="EE39" s="49">
        <f>'[1]Precificador Hardware'!EN34</f>
        <v>0</v>
      </c>
      <c r="EF39" s="49">
        <f>'[1]Precificador Hardware'!EO34</f>
        <v>0</v>
      </c>
      <c r="EG39" s="49">
        <f>'[1]Precificador Hardware'!EP34</f>
        <v>0</v>
      </c>
      <c r="EH39" s="49">
        <f>'[1]Precificador Hardware'!EQ34</f>
        <v>0</v>
      </c>
      <c r="EI39" s="49">
        <f>'[1]Precificador Hardware'!ER34</f>
        <v>0</v>
      </c>
      <c r="EJ39" s="49">
        <f>'[1]Precificador Hardware'!ES34</f>
        <v>0</v>
      </c>
      <c r="EK39" s="49">
        <f>'[1]Precificador Hardware'!ET34</f>
        <v>0</v>
      </c>
      <c r="EL39" s="49">
        <f>'[1]Precificador Hardware'!EU34</f>
        <v>0</v>
      </c>
      <c r="EM39" s="49">
        <f>'[1]Precificador Hardware'!EV34</f>
        <v>0</v>
      </c>
      <c r="EN39" s="49">
        <f>'[1]Precificador Hardware'!EW34</f>
        <v>0</v>
      </c>
      <c r="EO39" s="49">
        <f>'[1]Precificador Hardware'!EX34</f>
        <v>0</v>
      </c>
      <c r="EP39" s="49">
        <f>'[1]Precificador Hardware'!EY34</f>
        <v>0</v>
      </c>
      <c r="EQ39" s="49">
        <f>'[1]Precificador Hardware'!EZ34</f>
        <v>0</v>
      </c>
      <c r="ER39" s="49">
        <f>'[1]Precificador Hardware'!FA34</f>
        <v>0</v>
      </c>
      <c r="ES39" s="49">
        <f>'[1]Precificador Hardware'!FB34</f>
        <v>0</v>
      </c>
      <c r="ET39" s="49">
        <f>'[1]Precificador Hardware'!FC34</f>
        <v>0</v>
      </c>
      <c r="EU39" s="49">
        <f>'[1]Precificador Hardware'!FD34</f>
        <v>0</v>
      </c>
      <c r="EV39" s="49">
        <f>'[1]Precificador Hardware'!FE34</f>
        <v>0</v>
      </c>
      <c r="EW39" s="49">
        <f>'[1]Precificador Hardware'!FF34</f>
        <v>0</v>
      </c>
      <c r="EX39" s="49">
        <f>'[1]Precificador Hardware'!FG34</f>
        <v>0</v>
      </c>
      <c r="EY39" s="49">
        <f>'[1]Precificador Hardware'!FH34</f>
        <v>0</v>
      </c>
      <c r="EZ39" s="49">
        <f>'[1]Precificador Hardware'!FI34</f>
        <v>0</v>
      </c>
      <c r="FA39" s="49">
        <f>'[1]Precificador Hardware'!FJ34</f>
        <v>0</v>
      </c>
      <c r="FB39" s="49">
        <f>'[1]Precificador Hardware'!FK34</f>
        <v>0</v>
      </c>
      <c r="FC39" s="49">
        <f>'[1]Precificador Hardware'!FL34</f>
        <v>0</v>
      </c>
      <c r="FD39" s="49">
        <f>'[1]Precificador Hardware'!FM34</f>
        <v>0</v>
      </c>
      <c r="FE39" s="49">
        <f>'[1]Precificador Hardware'!FN34</f>
        <v>0</v>
      </c>
      <c r="FF39" s="49">
        <f>'[1]Precificador Hardware'!FO34</f>
        <v>0</v>
      </c>
      <c r="FG39" s="49">
        <f>'[1]Precificador Hardware'!FP34</f>
        <v>0</v>
      </c>
      <c r="FH39" s="49">
        <f>'[1]Precificador Hardware'!FQ34</f>
        <v>0</v>
      </c>
      <c r="FI39" s="49">
        <f>'[1]Precificador Hardware'!FR34</f>
        <v>0</v>
      </c>
      <c r="FJ39" s="49">
        <f>'[1]Precificador Hardware'!FS34</f>
        <v>0</v>
      </c>
      <c r="FK39" s="49">
        <f>'[1]Precificador Hardware'!FT34</f>
        <v>0</v>
      </c>
      <c r="FL39" s="49">
        <f>'[1]Precificador Hardware'!FU34</f>
        <v>0</v>
      </c>
      <c r="FM39" s="49">
        <f>'[1]Precificador Hardware'!FV34</f>
        <v>0</v>
      </c>
      <c r="FN39" s="49">
        <f>'[1]Precificador Hardware'!FW34</f>
        <v>0</v>
      </c>
      <c r="FO39" s="49">
        <f>'[1]Precificador Hardware'!FX34</f>
        <v>0</v>
      </c>
      <c r="FP39" s="49">
        <f>'[1]Precificador Hardware'!FY34</f>
        <v>0</v>
      </c>
      <c r="FQ39" s="49">
        <f>'[1]Precificador Hardware'!FZ34</f>
        <v>0</v>
      </c>
      <c r="FR39" s="49">
        <f>'[1]Precificador Hardware'!GA34</f>
        <v>0</v>
      </c>
      <c r="FS39" s="49">
        <f>'[1]Precificador Hardware'!GB34</f>
        <v>0</v>
      </c>
      <c r="FT39" s="49">
        <f>'[1]Precificador Hardware'!GC34</f>
        <v>0</v>
      </c>
      <c r="FU39" s="49">
        <f>'[1]Precificador Hardware'!GD34</f>
        <v>0</v>
      </c>
      <c r="FV39" s="49">
        <f>'[1]Precificador Hardware'!GE34</f>
        <v>0</v>
      </c>
      <c r="FW39" s="49">
        <f>'[1]Precificador Hardware'!GF34</f>
        <v>0</v>
      </c>
      <c r="FX39" s="49">
        <f>'[1]Precificador Hardware'!GG34</f>
        <v>0</v>
      </c>
      <c r="FY39" s="49">
        <f>'[1]Precificador Hardware'!GH34</f>
        <v>0</v>
      </c>
      <c r="FZ39" s="49">
        <f>'[1]Precificador Hardware'!GI34</f>
        <v>0</v>
      </c>
      <c r="GA39" s="49">
        <f>'[1]Precificador Hardware'!GJ34</f>
        <v>0</v>
      </c>
      <c r="GB39" s="49">
        <f>'[1]Precificador Hardware'!GK34</f>
        <v>0</v>
      </c>
      <c r="GC39" s="49">
        <f>'[1]Precificador Hardware'!GL34</f>
        <v>0</v>
      </c>
      <c r="GD39" s="49">
        <f>'[1]Precificador Hardware'!GM34</f>
        <v>0</v>
      </c>
      <c r="GE39" s="49">
        <f>'[1]Precificador Hardware'!GN34</f>
        <v>0</v>
      </c>
      <c r="GF39" s="49">
        <f>'[1]Precificador Hardware'!GO34</f>
        <v>0</v>
      </c>
      <c r="GG39" s="49">
        <f>'[1]Precificador Hardware'!GP34</f>
        <v>0</v>
      </c>
      <c r="GH39" s="49">
        <f>'[1]Precificador Hardware'!GQ34</f>
        <v>0</v>
      </c>
      <c r="GI39" s="49">
        <f>'[1]Precificador Hardware'!GR34</f>
        <v>0</v>
      </c>
      <c r="GJ39" s="49">
        <f>'[1]Precificador Hardware'!GS34</f>
        <v>0</v>
      </c>
      <c r="GK39" s="49">
        <f>'[1]Precificador Hardware'!GT34</f>
        <v>0</v>
      </c>
      <c r="GL39" s="49">
        <f>'[1]Precificador Hardware'!GU34</f>
        <v>0</v>
      </c>
      <c r="GM39" s="49">
        <f>'[1]Precificador Hardware'!GV34</f>
        <v>0</v>
      </c>
      <c r="GN39" s="49">
        <f>'[1]Precificador Hardware'!GW34</f>
        <v>0</v>
      </c>
      <c r="GO39" s="49">
        <f>'[1]Precificador Hardware'!GX34</f>
        <v>0</v>
      </c>
      <c r="GP39" s="49">
        <f>'[1]Precificador Hardware'!GY34</f>
        <v>0</v>
      </c>
      <c r="GQ39" s="49">
        <f>'[1]Precificador Hardware'!GZ34</f>
        <v>0</v>
      </c>
      <c r="GR39" s="49">
        <f>'[1]Precificador Hardware'!HA34</f>
        <v>0</v>
      </c>
      <c r="GS39" s="49">
        <f>'[1]Precificador Hardware'!HB34</f>
        <v>0</v>
      </c>
      <c r="GT39" s="49">
        <f>'[1]Precificador Hardware'!HC34</f>
        <v>0</v>
      </c>
      <c r="GU39" s="49">
        <f>'[1]Precificador Hardware'!HD34</f>
        <v>0</v>
      </c>
      <c r="GV39" s="49">
        <f>'[1]Precificador Hardware'!HE34</f>
        <v>0</v>
      </c>
      <c r="GW39" s="49">
        <f>'[1]Precificador Hardware'!HF34</f>
        <v>0</v>
      </c>
      <c r="GX39" s="49">
        <f>'[1]Precificador Hardware'!HG34</f>
        <v>0</v>
      </c>
      <c r="GY39" s="49">
        <f>'[1]Precificador Hardware'!HH34</f>
        <v>0</v>
      </c>
      <c r="GZ39" s="49">
        <f>'[1]Precificador Hardware'!HI34</f>
        <v>0</v>
      </c>
      <c r="HA39" s="49">
        <f>'[1]Precificador Hardware'!HJ34</f>
        <v>0</v>
      </c>
      <c r="HB39" s="49">
        <f>'[1]Precificador Hardware'!HK34</f>
        <v>0</v>
      </c>
      <c r="HC39" s="49">
        <f>'[1]Precificador Hardware'!HL34</f>
        <v>0</v>
      </c>
      <c r="HD39" s="49">
        <f>'[1]Precificador Hardware'!HM34</f>
        <v>0</v>
      </c>
      <c r="HE39" s="49">
        <f>'[1]Precificador Hardware'!HN34</f>
        <v>0</v>
      </c>
      <c r="HF39" s="49">
        <f>'[1]Precificador Hardware'!HO34</f>
        <v>0</v>
      </c>
      <c r="HG39" s="49">
        <f>'[1]Precificador Hardware'!HP34</f>
        <v>0</v>
      </c>
      <c r="HH39" s="49">
        <f>'[1]Precificador Hardware'!HQ34</f>
        <v>0</v>
      </c>
      <c r="HI39" s="49">
        <f>'[1]Precificador Hardware'!HR34</f>
        <v>0</v>
      </c>
      <c r="HJ39" s="49">
        <f>'[1]Precificador Hardware'!HS34</f>
        <v>0</v>
      </c>
      <c r="HK39" s="49">
        <f>'[1]Precificador Hardware'!HT34</f>
        <v>0</v>
      </c>
      <c r="HL39" s="49">
        <f>'[1]Precificador Hardware'!HU34</f>
        <v>0</v>
      </c>
      <c r="HM39" s="49">
        <f>'[1]Precificador Hardware'!HV34</f>
        <v>0</v>
      </c>
      <c r="HN39" s="49">
        <f>'[1]Precificador Hardware'!HW34</f>
        <v>0</v>
      </c>
      <c r="HO39" s="49">
        <f>'[1]Precificador Hardware'!HX34</f>
        <v>0</v>
      </c>
      <c r="HP39" s="49">
        <f>'[1]Precificador Hardware'!HY34</f>
        <v>0</v>
      </c>
      <c r="HQ39" s="49">
        <f>'[1]Precificador Hardware'!HZ34</f>
        <v>0</v>
      </c>
      <c r="HR39" s="49">
        <f>'[1]Precificador Hardware'!IA34</f>
        <v>0</v>
      </c>
      <c r="HS39" s="49">
        <f>'[1]Precificador Hardware'!IB34</f>
        <v>0</v>
      </c>
      <c r="HT39" s="49">
        <f>'[1]Precificador Hardware'!IC34</f>
        <v>0</v>
      </c>
      <c r="HU39" s="49">
        <f>'[1]Precificador Hardware'!ID34</f>
        <v>0</v>
      </c>
      <c r="HV39" s="49">
        <f>'[1]Precificador Hardware'!IE34</f>
        <v>0</v>
      </c>
      <c r="HW39" s="49">
        <f>'[1]Precificador Hardware'!IF34</f>
        <v>0</v>
      </c>
      <c r="HX39" s="49">
        <f>'[1]Precificador Hardware'!IG34</f>
        <v>0</v>
      </c>
      <c r="HY39" s="49">
        <f>'[1]Precificador Hardware'!IH34</f>
        <v>0</v>
      </c>
      <c r="HZ39" s="49">
        <f>'[1]Precificador Hardware'!II34</f>
        <v>0</v>
      </c>
      <c r="IA39" s="49">
        <f>'[1]Precificador Hardware'!IJ34</f>
        <v>0</v>
      </c>
      <c r="IB39" s="49">
        <f>'[1]Precificador Hardware'!IK34</f>
        <v>0</v>
      </c>
      <c r="IC39" s="49">
        <f>'[1]Precificador Hardware'!IL34</f>
        <v>0</v>
      </c>
      <c r="ID39" s="49">
        <f>'[1]Precificador Hardware'!IM34</f>
        <v>0</v>
      </c>
      <c r="IE39" s="49">
        <f>'[1]Precificador Hardware'!IN34</f>
        <v>0</v>
      </c>
      <c r="IF39" s="49">
        <f>'[1]Precificador Hardware'!IO34</f>
        <v>0</v>
      </c>
      <c r="IG39" s="49">
        <f>'[1]Precificador Hardware'!IP34</f>
        <v>0</v>
      </c>
      <c r="IH39" s="49">
        <f>'[1]Precificador Hardware'!IQ34</f>
        <v>0</v>
      </c>
      <c r="II39" s="49">
        <f>'[1]Precificador Hardware'!IR34</f>
        <v>0</v>
      </c>
      <c r="IJ39" s="49">
        <f>'[1]Precificador Hardware'!IS34</f>
        <v>0</v>
      </c>
      <c r="IK39" s="49">
        <f>'[1]Precificador Hardware'!IT34</f>
        <v>0</v>
      </c>
      <c r="IL39" s="49">
        <f>'[1]Precificador Hardware'!IU34</f>
        <v>0</v>
      </c>
      <c r="IM39" s="49">
        <f>'[1]Precificador Hardware'!IV34</f>
        <v>0</v>
      </c>
      <c r="IN39" s="49">
        <f>'[1]Precificador Hardware'!IW34</f>
        <v>0</v>
      </c>
      <c r="IO39" s="49">
        <f>'[1]Precificador Hardware'!IX34</f>
        <v>0</v>
      </c>
      <c r="IP39" s="49">
        <f>'[1]Precificador Hardware'!IY34</f>
        <v>0</v>
      </c>
      <c r="IQ39" s="49">
        <f>'[1]Precificador Hardware'!IZ34</f>
        <v>0</v>
      </c>
      <c r="IR39" s="49">
        <f>'[1]Precificador Hardware'!JA34</f>
        <v>0</v>
      </c>
      <c r="IS39" s="49">
        <f>'[1]Precificador Hardware'!JB34</f>
        <v>0</v>
      </c>
      <c r="IT39" s="49">
        <f>'[1]Precificador Hardware'!JC34</f>
        <v>0</v>
      </c>
    </row>
    <row r="40" spans="1:254" ht="15" hidden="1" x14ac:dyDescent="0.35">
      <c r="A40" s="1"/>
      <c r="B40" s="43" t="str">
        <f>IFERROR('[1]Precificador Hardware'!$AJ35,0)</f>
        <v/>
      </c>
      <c r="C40" s="44">
        <f t="shared" si="12"/>
        <v>0</v>
      </c>
      <c r="D40" s="44"/>
      <c r="E40" s="45" t="str">
        <f>IFERROR('[1]Precificador Hardware'!$F35,0)</f>
        <v/>
      </c>
      <c r="F40" s="46"/>
      <c r="G40" s="4"/>
      <c r="H40" s="10">
        <f t="shared" ca="1" si="22"/>
        <v>0</v>
      </c>
      <c r="I40" s="10">
        <f t="shared" ca="1" si="22"/>
        <v>0</v>
      </c>
      <c r="J40" s="10">
        <f t="shared" ca="1" si="22"/>
        <v>0</v>
      </c>
      <c r="K40" s="10">
        <f t="shared" ca="1" si="22"/>
        <v>0</v>
      </c>
      <c r="L40" s="10">
        <f t="shared" ca="1" si="22"/>
        <v>0</v>
      </c>
      <c r="M40" s="10">
        <f t="shared" ca="1" si="22"/>
        <v>0</v>
      </c>
      <c r="N40" s="10">
        <f t="shared" ca="1" si="22"/>
        <v>0</v>
      </c>
      <c r="O40" s="10">
        <f t="shared" ca="1" si="22"/>
        <v>0</v>
      </c>
      <c r="P40" s="10">
        <f t="shared" ca="1" si="22"/>
        <v>0</v>
      </c>
      <c r="Q40" s="10">
        <f t="shared" ca="1" si="22"/>
        <v>0</v>
      </c>
      <c r="R40" s="10">
        <f t="shared" ca="1" si="22"/>
        <v>0</v>
      </c>
      <c r="S40" s="10">
        <f t="shared" ca="1" si="22"/>
        <v>0</v>
      </c>
      <c r="T40" s="48">
        <f t="shared" ca="1" si="22"/>
        <v>0</v>
      </c>
      <c r="U40" s="10">
        <f t="shared" ca="1" si="22"/>
        <v>0</v>
      </c>
      <c r="V40" s="10">
        <f t="shared" ca="1" si="22"/>
        <v>0</v>
      </c>
      <c r="W40" s="10">
        <f t="shared" ca="1" si="22"/>
        <v>0</v>
      </c>
      <c r="X40" s="10">
        <f t="shared" ca="1" si="23"/>
        <v>0</v>
      </c>
      <c r="Y40" s="10">
        <f t="shared" ca="1" si="23"/>
        <v>0</v>
      </c>
      <c r="Z40" s="10">
        <f t="shared" ca="1" si="23"/>
        <v>0</v>
      </c>
      <c r="AA40" s="10">
        <f t="shared" ca="1" si="23"/>
        <v>0</v>
      </c>
      <c r="AB40" s="10">
        <f t="shared" ca="1" si="23"/>
        <v>0</v>
      </c>
      <c r="AC40" s="10">
        <f t="shared" ca="1" si="23"/>
        <v>0</v>
      </c>
      <c r="AD40" s="10">
        <f t="shared" ca="1" si="23"/>
        <v>0</v>
      </c>
      <c r="AE40" s="10">
        <f t="shared" ca="1" si="23"/>
        <v>0</v>
      </c>
      <c r="AF40" s="48">
        <f t="shared" ca="1" si="23"/>
        <v>0</v>
      </c>
      <c r="AG40" s="10">
        <f t="shared" ca="1" si="23"/>
        <v>0</v>
      </c>
      <c r="AH40" s="10">
        <f t="shared" ca="1" si="23"/>
        <v>0</v>
      </c>
      <c r="AI40" s="10">
        <f t="shared" ca="1" si="23"/>
        <v>0</v>
      </c>
      <c r="AJ40" s="10">
        <f t="shared" ca="1" si="23"/>
        <v>0</v>
      </c>
      <c r="AK40" s="10">
        <f t="shared" ca="1" si="23"/>
        <v>0</v>
      </c>
      <c r="AL40" s="10">
        <f t="shared" ca="1" si="23"/>
        <v>0</v>
      </c>
      <c r="AM40" s="10">
        <f t="shared" ca="1" si="23"/>
        <v>0</v>
      </c>
      <c r="AN40" s="10">
        <f t="shared" ca="1" si="24"/>
        <v>0</v>
      </c>
      <c r="AO40" s="10">
        <f t="shared" ca="1" si="24"/>
        <v>0</v>
      </c>
      <c r="AP40" s="10">
        <f t="shared" ca="1" si="24"/>
        <v>0</v>
      </c>
      <c r="AQ40" s="10">
        <f t="shared" ca="1" si="24"/>
        <v>0</v>
      </c>
      <c r="AR40" s="48">
        <f t="shared" ca="1" si="24"/>
        <v>0</v>
      </c>
      <c r="AS40" s="10">
        <f t="shared" ca="1" si="24"/>
        <v>0</v>
      </c>
      <c r="AT40" s="10">
        <f t="shared" ca="1" si="24"/>
        <v>0</v>
      </c>
      <c r="AU40" s="10">
        <f t="shared" ca="1" si="24"/>
        <v>0</v>
      </c>
      <c r="AV40" s="10">
        <f t="shared" ca="1" si="24"/>
        <v>0</v>
      </c>
      <c r="AW40" s="10">
        <f t="shared" ca="1" si="24"/>
        <v>0</v>
      </c>
      <c r="AX40" s="10">
        <f t="shared" ca="1" si="24"/>
        <v>0</v>
      </c>
      <c r="AY40" s="10">
        <f t="shared" ca="1" si="24"/>
        <v>0</v>
      </c>
      <c r="AZ40" s="10">
        <f t="shared" ca="1" si="24"/>
        <v>0</v>
      </c>
      <c r="BA40" s="10">
        <f t="shared" ca="1" si="24"/>
        <v>0</v>
      </c>
      <c r="BB40" s="10">
        <f t="shared" ca="1" si="24"/>
        <v>0</v>
      </c>
      <c r="BC40" s="10">
        <f t="shared" ca="1" si="24"/>
        <v>0</v>
      </c>
      <c r="BD40" s="48">
        <f t="shared" ca="1" si="25"/>
        <v>0</v>
      </c>
      <c r="BE40" s="10">
        <f t="shared" ca="1" si="25"/>
        <v>0</v>
      </c>
      <c r="BF40" s="10">
        <f t="shared" ca="1" si="25"/>
        <v>0</v>
      </c>
      <c r="BG40" s="10">
        <f t="shared" ca="1" si="25"/>
        <v>0</v>
      </c>
      <c r="BH40" s="10">
        <f t="shared" ca="1" si="25"/>
        <v>0</v>
      </c>
      <c r="BI40" s="10">
        <f t="shared" ca="1" si="25"/>
        <v>0</v>
      </c>
      <c r="BJ40" s="10">
        <f t="shared" ca="1" si="25"/>
        <v>0</v>
      </c>
      <c r="BK40" s="10">
        <f t="shared" ca="1" si="25"/>
        <v>0</v>
      </c>
      <c r="BL40" s="10">
        <f t="shared" ca="1" si="25"/>
        <v>0</v>
      </c>
      <c r="BM40" s="10">
        <f t="shared" ca="1" si="25"/>
        <v>0</v>
      </c>
      <c r="BN40" s="10">
        <f t="shared" ca="1" si="25"/>
        <v>0</v>
      </c>
      <c r="BO40" s="10">
        <f t="shared" ca="1" si="25"/>
        <v>0</v>
      </c>
      <c r="BP40" s="48">
        <f t="shared" ca="1" si="25"/>
        <v>0</v>
      </c>
      <c r="BQ40" s="10">
        <f t="shared" ca="1" si="25"/>
        <v>0</v>
      </c>
      <c r="BR40" s="10">
        <f t="shared" ca="1" si="25"/>
        <v>0</v>
      </c>
      <c r="BS40" s="10">
        <f t="shared" ca="1" si="25"/>
        <v>0</v>
      </c>
      <c r="BT40" s="10">
        <f t="shared" ca="1" si="26"/>
        <v>0</v>
      </c>
      <c r="BU40" s="10">
        <f t="shared" ca="1" si="26"/>
        <v>0</v>
      </c>
      <c r="BV40" s="10">
        <f t="shared" ca="1" si="26"/>
        <v>0</v>
      </c>
      <c r="BW40" s="10">
        <f t="shared" ca="1" si="26"/>
        <v>0</v>
      </c>
      <c r="BX40" s="10">
        <f t="shared" ca="1" si="26"/>
        <v>0</v>
      </c>
      <c r="BY40" s="10">
        <f t="shared" ca="1" si="26"/>
        <v>0</v>
      </c>
      <c r="BZ40" s="10">
        <f t="shared" ca="1" si="26"/>
        <v>0</v>
      </c>
      <c r="CA40" s="10">
        <f t="shared" ca="1" si="26"/>
        <v>0</v>
      </c>
      <c r="CB40" s="48">
        <f t="shared" ca="1" si="26"/>
        <v>0</v>
      </c>
      <c r="CC40" s="10">
        <f t="shared" ca="1" si="26"/>
        <v>0</v>
      </c>
      <c r="CD40" s="10">
        <f t="shared" ca="1" si="26"/>
        <v>0</v>
      </c>
      <c r="CE40" s="10">
        <f t="shared" ca="1" si="26"/>
        <v>0</v>
      </c>
      <c r="CF40" s="10">
        <f t="shared" ca="1" si="26"/>
        <v>0</v>
      </c>
      <c r="CG40" s="10">
        <f t="shared" ca="1" si="26"/>
        <v>0</v>
      </c>
      <c r="CH40" s="10">
        <f t="shared" ca="1" si="26"/>
        <v>0</v>
      </c>
      <c r="CI40" s="10">
        <f t="shared" ca="1" si="26"/>
        <v>0</v>
      </c>
      <c r="CJ40" s="10">
        <f t="shared" ca="1" si="27"/>
        <v>0</v>
      </c>
      <c r="CK40" s="10">
        <f t="shared" ca="1" si="27"/>
        <v>0</v>
      </c>
      <c r="CL40" s="10">
        <f t="shared" ca="1" si="27"/>
        <v>0</v>
      </c>
      <c r="CM40" s="10">
        <f t="shared" ca="1" si="27"/>
        <v>0</v>
      </c>
      <c r="CN40" s="48">
        <f t="shared" ca="1" si="27"/>
        <v>0</v>
      </c>
      <c r="CO40" s="10">
        <f t="shared" ca="1" si="27"/>
        <v>0</v>
      </c>
      <c r="CP40" s="10">
        <f t="shared" ca="1" si="27"/>
        <v>0</v>
      </c>
      <c r="CQ40" s="10">
        <f t="shared" ca="1" si="27"/>
        <v>0</v>
      </c>
      <c r="CR40" s="10">
        <f t="shared" ca="1" si="27"/>
        <v>0</v>
      </c>
      <c r="CS40" s="10">
        <f t="shared" ca="1" si="27"/>
        <v>0</v>
      </c>
      <c r="CT40" s="10">
        <f t="shared" ca="1" si="27"/>
        <v>0</v>
      </c>
      <c r="CU40" s="10">
        <f t="shared" ca="1" si="27"/>
        <v>0</v>
      </c>
      <c r="CV40" s="10">
        <f t="shared" ca="1" si="27"/>
        <v>0</v>
      </c>
      <c r="CW40" s="10">
        <f t="shared" ca="1" si="27"/>
        <v>0</v>
      </c>
      <c r="CX40" s="10">
        <f t="shared" ca="1" si="27"/>
        <v>0</v>
      </c>
      <c r="CY40" s="10">
        <f t="shared" ca="1" si="27"/>
        <v>0</v>
      </c>
      <c r="CZ40" s="48">
        <f t="shared" ca="1" si="28"/>
        <v>0</v>
      </c>
      <c r="DA40" s="10">
        <f t="shared" ca="1" si="28"/>
        <v>0</v>
      </c>
      <c r="DB40" s="10">
        <f t="shared" ca="1" si="28"/>
        <v>0</v>
      </c>
      <c r="DC40" s="10">
        <f t="shared" ca="1" si="28"/>
        <v>0</v>
      </c>
      <c r="DD40" s="10">
        <f t="shared" ca="1" si="28"/>
        <v>0</v>
      </c>
      <c r="DE40" s="10">
        <f t="shared" ca="1" si="28"/>
        <v>0</v>
      </c>
      <c r="DF40" s="10">
        <f t="shared" ca="1" si="28"/>
        <v>0</v>
      </c>
      <c r="DG40" s="10">
        <f t="shared" ca="1" si="28"/>
        <v>0</v>
      </c>
      <c r="DH40" s="10">
        <f t="shared" ca="1" si="28"/>
        <v>0</v>
      </c>
      <c r="DI40" s="10">
        <f t="shared" ca="1" si="28"/>
        <v>0</v>
      </c>
      <c r="DJ40" s="10">
        <f t="shared" ca="1" si="28"/>
        <v>0</v>
      </c>
      <c r="DK40" s="10">
        <f t="shared" ca="1" si="28"/>
        <v>0</v>
      </c>
      <c r="DL40" s="48">
        <f t="shared" ca="1" si="28"/>
        <v>0</v>
      </c>
      <c r="DM40" s="10">
        <f t="shared" ca="1" si="28"/>
        <v>0</v>
      </c>
      <c r="DN40" s="10">
        <f t="shared" ca="1" si="28"/>
        <v>0</v>
      </c>
      <c r="DO40" s="10">
        <f t="shared" ca="1" si="28"/>
        <v>0</v>
      </c>
      <c r="DP40" s="10">
        <f t="shared" ca="1" si="29"/>
        <v>0</v>
      </c>
      <c r="DQ40" s="10">
        <f t="shared" ca="1" si="20"/>
        <v>0</v>
      </c>
      <c r="DR40" s="10">
        <f t="shared" ca="1" si="20"/>
        <v>0</v>
      </c>
      <c r="DS40" s="10">
        <f t="shared" ca="1" si="20"/>
        <v>0</v>
      </c>
      <c r="DT40" s="10">
        <f t="shared" ca="1" si="20"/>
        <v>0</v>
      </c>
      <c r="DU40" s="10">
        <f t="shared" ca="1" si="20"/>
        <v>0</v>
      </c>
      <c r="DV40" s="10">
        <f t="shared" ca="1" si="20"/>
        <v>0</v>
      </c>
      <c r="DW40" s="10">
        <f t="shared" ca="1" si="20"/>
        <v>0</v>
      </c>
      <c r="DX40" s="5"/>
      <c r="DY40" s="5"/>
      <c r="DZ40" s="49">
        <f>'[1]Precificador Hardware'!BX35</f>
        <v>30</v>
      </c>
      <c r="EA40" s="50">
        <f>'[1]Precificador Hardware'!K35</f>
        <v>0</v>
      </c>
      <c r="EB40" s="51">
        <f t="shared" si="21"/>
        <v>0</v>
      </c>
      <c r="EC40" s="4"/>
      <c r="ED40" s="4"/>
      <c r="EE40" s="49">
        <f>'[1]Precificador Hardware'!EN35</f>
        <v>0</v>
      </c>
      <c r="EF40" s="49">
        <f>'[1]Precificador Hardware'!EO35</f>
        <v>0</v>
      </c>
      <c r="EG40" s="49">
        <f>'[1]Precificador Hardware'!EP35</f>
        <v>0</v>
      </c>
      <c r="EH40" s="49">
        <f>'[1]Precificador Hardware'!EQ35</f>
        <v>0</v>
      </c>
      <c r="EI40" s="49">
        <f>'[1]Precificador Hardware'!ER35</f>
        <v>0</v>
      </c>
      <c r="EJ40" s="49">
        <f>'[1]Precificador Hardware'!ES35</f>
        <v>0</v>
      </c>
      <c r="EK40" s="49">
        <f>'[1]Precificador Hardware'!ET35</f>
        <v>0</v>
      </c>
      <c r="EL40" s="49">
        <f>'[1]Precificador Hardware'!EU35</f>
        <v>0</v>
      </c>
      <c r="EM40" s="49">
        <f>'[1]Precificador Hardware'!EV35</f>
        <v>0</v>
      </c>
      <c r="EN40" s="49">
        <f>'[1]Precificador Hardware'!EW35</f>
        <v>0</v>
      </c>
      <c r="EO40" s="49">
        <f>'[1]Precificador Hardware'!EX35</f>
        <v>0</v>
      </c>
      <c r="EP40" s="49">
        <f>'[1]Precificador Hardware'!EY35</f>
        <v>0</v>
      </c>
      <c r="EQ40" s="49">
        <f>'[1]Precificador Hardware'!EZ35</f>
        <v>0</v>
      </c>
      <c r="ER40" s="49">
        <f>'[1]Precificador Hardware'!FA35</f>
        <v>0</v>
      </c>
      <c r="ES40" s="49">
        <f>'[1]Precificador Hardware'!FB35</f>
        <v>0</v>
      </c>
      <c r="ET40" s="49">
        <f>'[1]Precificador Hardware'!FC35</f>
        <v>0</v>
      </c>
      <c r="EU40" s="49">
        <f>'[1]Precificador Hardware'!FD35</f>
        <v>0</v>
      </c>
      <c r="EV40" s="49">
        <f>'[1]Precificador Hardware'!FE35</f>
        <v>0</v>
      </c>
      <c r="EW40" s="49">
        <f>'[1]Precificador Hardware'!FF35</f>
        <v>0</v>
      </c>
      <c r="EX40" s="49">
        <f>'[1]Precificador Hardware'!FG35</f>
        <v>0</v>
      </c>
      <c r="EY40" s="49">
        <f>'[1]Precificador Hardware'!FH35</f>
        <v>0</v>
      </c>
      <c r="EZ40" s="49">
        <f>'[1]Precificador Hardware'!FI35</f>
        <v>0</v>
      </c>
      <c r="FA40" s="49">
        <f>'[1]Precificador Hardware'!FJ35</f>
        <v>0</v>
      </c>
      <c r="FB40" s="49">
        <f>'[1]Precificador Hardware'!FK35</f>
        <v>0</v>
      </c>
      <c r="FC40" s="49">
        <f>'[1]Precificador Hardware'!FL35</f>
        <v>0</v>
      </c>
      <c r="FD40" s="49">
        <f>'[1]Precificador Hardware'!FM35</f>
        <v>0</v>
      </c>
      <c r="FE40" s="49">
        <f>'[1]Precificador Hardware'!FN35</f>
        <v>0</v>
      </c>
      <c r="FF40" s="49">
        <f>'[1]Precificador Hardware'!FO35</f>
        <v>0</v>
      </c>
      <c r="FG40" s="49">
        <f>'[1]Precificador Hardware'!FP35</f>
        <v>0</v>
      </c>
      <c r="FH40" s="49">
        <f>'[1]Precificador Hardware'!FQ35</f>
        <v>0</v>
      </c>
      <c r="FI40" s="49">
        <f>'[1]Precificador Hardware'!FR35</f>
        <v>0</v>
      </c>
      <c r="FJ40" s="49">
        <f>'[1]Precificador Hardware'!FS35</f>
        <v>0</v>
      </c>
      <c r="FK40" s="49">
        <f>'[1]Precificador Hardware'!FT35</f>
        <v>0</v>
      </c>
      <c r="FL40" s="49">
        <f>'[1]Precificador Hardware'!FU35</f>
        <v>0</v>
      </c>
      <c r="FM40" s="49">
        <f>'[1]Precificador Hardware'!FV35</f>
        <v>0</v>
      </c>
      <c r="FN40" s="49">
        <f>'[1]Precificador Hardware'!FW35</f>
        <v>0</v>
      </c>
      <c r="FO40" s="49">
        <f>'[1]Precificador Hardware'!FX35</f>
        <v>0</v>
      </c>
      <c r="FP40" s="49">
        <f>'[1]Precificador Hardware'!FY35</f>
        <v>0</v>
      </c>
      <c r="FQ40" s="49">
        <f>'[1]Precificador Hardware'!FZ35</f>
        <v>0</v>
      </c>
      <c r="FR40" s="49">
        <f>'[1]Precificador Hardware'!GA35</f>
        <v>0</v>
      </c>
      <c r="FS40" s="49">
        <f>'[1]Precificador Hardware'!GB35</f>
        <v>0</v>
      </c>
      <c r="FT40" s="49">
        <f>'[1]Precificador Hardware'!GC35</f>
        <v>0</v>
      </c>
      <c r="FU40" s="49">
        <f>'[1]Precificador Hardware'!GD35</f>
        <v>0</v>
      </c>
      <c r="FV40" s="49">
        <f>'[1]Precificador Hardware'!GE35</f>
        <v>0</v>
      </c>
      <c r="FW40" s="49">
        <f>'[1]Precificador Hardware'!GF35</f>
        <v>0</v>
      </c>
      <c r="FX40" s="49">
        <f>'[1]Precificador Hardware'!GG35</f>
        <v>0</v>
      </c>
      <c r="FY40" s="49">
        <f>'[1]Precificador Hardware'!GH35</f>
        <v>0</v>
      </c>
      <c r="FZ40" s="49">
        <f>'[1]Precificador Hardware'!GI35</f>
        <v>0</v>
      </c>
      <c r="GA40" s="49">
        <f>'[1]Precificador Hardware'!GJ35</f>
        <v>0</v>
      </c>
      <c r="GB40" s="49">
        <f>'[1]Precificador Hardware'!GK35</f>
        <v>0</v>
      </c>
      <c r="GC40" s="49">
        <f>'[1]Precificador Hardware'!GL35</f>
        <v>0</v>
      </c>
      <c r="GD40" s="49">
        <f>'[1]Precificador Hardware'!GM35</f>
        <v>0</v>
      </c>
      <c r="GE40" s="49">
        <f>'[1]Precificador Hardware'!GN35</f>
        <v>0</v>
      </c>
      <c r="GF40" s="49">
        <f>'[1]Precificador Hardware'!GO35</f>
        <v>0</v>
      </c>
      <c r="GG40" s="49">
        <f>'[1]Precificador Hardware'!GP35</f>
        <v>0</v>
      </c>
      <c r="GH40" s="49">
        <f>'[1]Precificador Hardware'!GQ35</f>
        <v>0</v>
      </c>
      <c r="GI40" s="49">
        <f>'[1]Precificador Hardware'!GR35</f>
        <v>0</v>
      </c>
      <c r="GJ40" s="49">
        <f>'[1]Precificador Hardware'!GS35</f>
        <v>0</v>
      </c>
      <c r="GK40" s="49">
        <f>'[1]Precificador Hardware'!GT35</f>
        <v>0</v>
      </c>
      <c r="GL40" s="49">
        <f>'[1]Precificador Hardware'!GU35</f>
        <v>0</v>
      </c>
      <c r="GM40" s="49">
        <f>'[1]Precificador Hardware'!GV35</f>
        <v>0</v>
      </c>
      <c r="GN40" s="49">
        <f>'[1]Precificador Hardware'!GW35</f>
        <v>0</v>
      </c>
      <c r="GO40" s="49">
        <f>'[1]Precificador Hardware'!GX35</f>
        <v>0</v>
      </c>
      <c r="GP40" s="49">
        <f>'[1]Precificador Hardware'!GY35</f>
        <v>0</v>
      </c>
      <c r="GQ40" s="49">
        <f>'[1]Precificador Hardware'!GZ35</f>
        <v>0</v>
      </c>
      <c r="GR40" s="49">
        <f>'[1]Precificador Hardware'!HA35</f>
        <v>0</v>
      </c>
      <c r="GS40" s="49">
        <f>'[1]Precificador Hardware'!HB35</f>
        <v>0</v>
      </c>
      <c r="GT40" s="49">
        <f>'[1]Precificador Hardware'!HC35</f>
        <v>0</v>
      </c>
      <c r="GU40" s="49">
        <f>'[1]Precificador Hardware'!HD35</f>
        <v>0</v>
      </c>
      <c r="GV40" s="49">
        <f>'[1]Precificador Hardware'!HE35</f>
        <v>0</v>
      </c>
      <c r="GW40" s="49">
        <f>'[1]Precificador Hardware'!HF35</f>
        <v>0</v>
      </c>
      <c r="GX40" s="49">
        <f>'[1]Precificador Hardware'!HG35</f>
        <v>0</v>
      </c>
      <c r="GY40" s="49">
        <f>'[1]Precificador Hardware'!HH35</f>
        <v>0</v>
      </c>
      <c r="GZ40" s="49">
        <f>'[1]Precificador Hardware'!HI35</f>
        <v>0</v>
      </c>
      <c r="HA40" s="49">
        <f>'[1]Precificador Hardware'!HJ35</f>
        <v>0</v>
      </c>
      <c r="HB40" s="49">
        <f>'[1]Precificador Hardware'!HK35</f>
        <v>0</v>
      </c>
      <c r="HC40" s="49">
        <f>'[1]Precificador Hardware'!HL35</f>
        <v>0</v>
      </c>
      <c r="HD40" s="49">
        <f>'[1]Precificador Hardware'!HM35</f>
        <v>0</v>
      </c>
      <c r="HE40" s="49">
        <f>'[1]Precificador Hardware'!HN35</f>
        <v>0</v>
      </c>
      <c r="HF40" s="49">
        <f>'[1]Precificador Hardware'!HO35</f>
        <v>0</v>
      </c>
      <c r="HG40" s="49">
        <f>'[1]Precificador Hardware'!HP35</f>
        <v>0</v>
      </c>
      <c r="HH40" s="49">
        <f>'[1]Precificador Hardware'!HQ35</f>
        <v>0</v>
      </c>
      <c r="HI40" s="49">
        <f>'[1]Precificador Hardware'!HR35</f>
        <v>0</v>
      </c>
      <c r="HJ40" s="49">
        <f>'[1]Precificador Hardware'!HS35</f>
        <v>0</v>
      </c>
      <c r="HK40" s="49">
        <f>'[1]Precificador Hardware'!HT35</f>
        <v>0</v>
      </c>
      <c r="HL40" s="49">
        <f>'[1]Precificador Hardware'!HU35</f>
        <v>0</v>
      </c>
      <c r="HM40" s="49">
        <f>'[1]Precificador Hardware'!HV35</f>
        <v>0</v>
      </c>
      <c r="HN40" s="49">
        <f>'[1]Precificador Hardware'!HW35</f>
        <v>0</v>
      </c>
      <c r="HO40" s="49">
        <f>'[1]Precificador Hardware'!HX35</f>
        <v>0</v>
      </c>
      <c r="HP40" s="49">
        <f>'[1]Precificador Hardware'!HY35</f>
        <v>0</v>
      </c>
      <c r="HQ40" s="49">
        <f>'[1]Precificador Hardware'!HZ35</f>
        <v>0</v>
      </c>
      <c r="HR40" s="49">
        <f>'[1]Precificador Hardware'!IA35</f>
        <v>0</v>
      </c>
      <c r="HS40" s="49">
        <f>'[1]Precificador Hardware'!IB35</f>
        <v>0</v>
      </c>
      <c r="HT40" s="49">
        <f>'[1]Precificador Hardware'!IC35</f>
        <v>0</v>
      </c>
      <c r="HU40" s="49">
        <f>'[1]Precificador Hardware'!ID35</f>
        <v>0</v>
      </c>
      <c r="HV40" s="49">
        <f>'[1]Precificador Hardware'!IE35</f>
        <v>0</v>
      </c>
      <c r="HW40" s="49">
        <f>'[1]Precificador Hardware'!IF35</f>
        <v>0</v>
      </c>
      <c r="HX40" s="49">
        <f>'[1]Precificador Hardware'!IG35</f>
        <v>0</v>
      </c>
      <c r="HY40" s="49">
        <f>'[1]Precificador Hardware'!IH35</f>
        <v>0</v>
      </c>
      <c r="HZ40" s="49">
        <f>'[1]Precificador Hardware'!II35</f>
        <v>0</v>
      </c>
      <c r="IA40" s="49">
        <f>'[1]Precificador Hardware'!IJ35</f>
        <v>0</v>
      </c>
      <c r="IB40" s="49">
        <f>'[1]Precificador Hardware'!IK35</f>
        <v>0</v>
      </c>
      <c r="IC40" s="49">
        <f>'[1]Precificador Hardware'!IL35</f>
        <v>0</v>
      </c>
      <c r="ID40" s="49">
        <f>'[1]Precificador Hardware'!IM35</f>
        <v>0</v>
      </c>
      <c r="IE40" s="49">
        <f>'[1]Precificador Hardware'!IN35</f>
        <v>0</v>
      </c>
      <c r="IF40" s="49">
        <f>'[1]Precificador Hardware'!IO35</f>
        <v>0</v>
      </c>
      <c r="IG40" s="49">
        <f>'[1]Precificador Hardware'!IP35</f>
        <v>0</v>
      </c>
      <c r="IH40" s="49">
        <f>'[1]Precificador Hardware'!IQ35</f>
        <v>0</v>
      </c>
      <c r="II40" s="49">
        <f>'[1]Precificador Hardware'!IR35</f>
        <v>0</v>
      </c>
      <c r="IJ40" s="49">
        <f>'[1]Precificador Hardware'!IS35</f>
        <v>0</v>
      </c>
      <c r="IK40" s="49">
        <f>'[1]Precificador Hardware'!IT35</f>
        <v>0</v>
      </c>
      <c r="IL40" s="49">
        <f>'[1]Precificador Hardware'!IU35</f>
        <v>0</v>
      </c>
      <c r="IM40" s="49">
        <f>'[1]Precificador Hardware'!IV35</f>
        <v>0</v>
      </c>
      <c r="IN40" s="49">
        <f>'[1]Precificador Hardware'!IW35</f>
        <v>0</v>
      </c>
      <c r="IO40" s="49">
        <f>'[1]Precificador Hardware'!IX35</f>
        <v>0</v>
      </c>
      <c r="IP40" s="49">
        <f>'[1]Precificador Hardware'!IY35</f>
        <v>0</v>
      </c>
      <c r="IQ40" s="49">
        <f>'[1]Precificador Hardware'!IZ35</f>
        <v>0</v>
      </c>
      <c r="IR40" s="49">
        <f>'[1]Precificador Hardware'!JA35</f>
        <v>0</v>
      </c>
      <c r="IS40" s="49">
        <f>'[1]Precificador Hardware'!JB35</f>
        <v>0</v>
      </c>
      <c r="IT40" s="49">
        <f>'[1]Precificador Hardware'!JC35</f>
        <v>0</v>
      </c>
    </row>
    <row r="41" spans="1:254" ht="15" hidden="1" x14ac:dyDescent="0.35">
      <c r="A41" s="1"/>
      <c r="B41" s="43" t="str">
        <f>IFERROR('[1]Precificador Hardware'!$AJ36,0)</f>
        <v/>
      </c>
      <c r="C41" s="44">
        <f t="shared" si="12"/>
        <v>0</v>
      </c>
      <c r="D41" s="44"/>
      <c r="E41" s="45" t="str">
        <f>IFERROR('[1]Precificador Hardware'!$F36,0)</f>
        <v/>
      </c>
      <c r="F41" s="46"/>
      <c r="G41" s="4"/>
      <c r="H41" s="10">
        <f t="shared" ca="1" si="22"/>
        <v>0</v>
      </c>
      <c r="I41" s="10">
        <f t="shared" ca="1" si="22"/>
        <v>0</v>
      </c>
      <c r="J41" s="10">
        <f t="shared" ca="1" si="22"/>
        <v>0</v>
      </c>
      <c r="K41" s="10">
        <f t="shared" ca="1" si="22"/>
        <v>0</v>
      </c>
      <c r="L41" s="10">
        <f t="shared" ca="1" si="22"/>
        <v>0</v>
      </c>
      <c r="M41" s="10">
        <f t="shared" ca="1" si="22"/>
        <v>0</v>
      </c>
      <c r="N41" s="10">
        <f t="shared" ca="1" si="22"/>
        <v>0</v>
      </c>
      <c r="O41" s="10">
        <f t="shared" ca="1" si="22"/>
        <v>0</v>
      </c>
      <c r="P41" s="10">
        <f t="shared" ca="1" si="22"/>
        <v>0</v>
      </c>
      <c r="Q41" s="10">
        <f t="shared" ca="1" si="22"/>
        <v>0</v>
      </c>
      <c r="R41" s="10">
        <f t="shared" ca="1" si="22"/>
        <v>0</v>
      </c>
      <c r="S41" s="10">
        <f t="shared" ca="1" si="22"/>
        <v>0</v>
      </c>
      <c r="T41" s="48">
        <f t="shared" ca="1" si="22"/>
        <v>0</v>
      </c>
      <c r="U41" s="10">
        <f t="shared" ca="1" si="22"/>
        <v>0</v>
      </c>
      <c r="V41" s="10">
        <f t="shared" ca="1" si="22"/>
        <v>0</v>
      </c>
      <c r="W41" s="10">
        <f t="shared" ca="1" si="22"/>
        <v>0</v>
      </c>
      <c r="X41" s="10">
        <f t="shared" ca="1" si="23"/>
        <v>0</v>
      </c>
      <c r="Y41" s="10">
        <f t="shared" ca="1" si="23"/>
        <v>0</v>
      </c>
      <c r="Z41" s="10">
        <f t="shared" ca="1" si="23"/>
        <v>0</v>
      </c>
      <c r="AA41" s="10">
        <f t="shared" ca="1" si="23"/>
        <v>0</v>
      </c>
      <c r="AB41" s="10">
        <f t="shared" ca="1" si="23"/>
        <v>0</v>
      </c>
      <c r="AC41" s="10">
        <f t="shared" ca="1" si="23"/>
        <v>0</v>
      </c>
      <c r="AD41" s="10">
        <f t="shared" ca="1" si="23"/>
        <v>0</v>
      </c>
      <c r="AE41" s="10">
        <f t="shared" ca="1" si="23"/>
        <v>0</v>
      </c>
      <c r="AF41" s="48">
        <f t="shared" ca="1" si="23"/>
        <v>0</v>
      </c>
      <c r="AG41" s="10">
        <f t="shared" ca="1" si="23"/>
        <v>0</v>
      </c>
      <c r="AH41" s="10">
        <f t="shared" ca="1" si="23"/>
        <v>0</v>
      </c>
      <c r="AI41" s="10">
        <f t="shared" ca="1" si="23"/>
        <v>0</v>
      </c>
      <c r="AJ41" s="10">
        <f t="shared" ca="1" si="23"/>
        <v>0</v>
      </c>
      <c r="AK41" s="10">
        <f t="shared" ca="1" si="23"/>
        <v>0</v>
      </c>
      <c r="AL41" s="10">
        <f t="shared" ca="1" si="23"/>
        <v>0</v>
      </c>
      <c r="AM41" s="10">
        <f t="shared" ca="1" si="23"/>
        <v>0</v>
      </c>
      <c r="AN41" s="10">
        <f t="shared" ca="1" si="24"/>
        <v>0</v>
      </c>
      <c r="AO41" s="10">
        <f t="shared" ca="1" si="24"/>
        <v>0</v>
      </c>
      <c r="AP41" s="10">
        <f t="shared" ca="1" si="24"/>
        <v>0</v>
      </c>
      <c r="AQ41" s="10">
        <f t="shared" ca="1" si="24"/>
        <v>0</v>
      </c>
      <c r="AR41" s="48">
        <f t="shared" ca="1" si="24"/>
        <v>0</v>
      </c>
      <c r="AS41" s="10">
        <f t="shared" ca="1" si="24"/>
        <v>0</v>
      </c>
      <c r="AT41" s="10">
        <f t="shared" ca="1" si="24"/>
        <v>0</v>
      </c>
      <c r="AU41" s="10">
        <f t="shared" ca="1" si="24"/>
        <v>0</v>
      </c>
      <c r="AV41" s="10">
        <f t="shared" ca="1" si="24"/>
        <v>0</v>
      </c>
      <c r="AW41" s="10">
        <f t="shared" ca="1" si="24"/>
        <v>0</v>
      </c>
      <c r="AX41" s="10">
        <f t="shared" ca="1" si="24"/>
        <v>0</v>
      </c>
      <c r="AY41" s="10">
        <f t="shared" ca="1" si="24"/>
        <v>0</v>
      </c>
      <c r="AZ41" s="10">
        <f t="shared" ca="1" si="24"/>
        <v>0</v>
      </c>
      <c r="BA41" s="10">
        <f t="shared" ca="1" si="24"/>
        <v>0</v>
      </c>
      <c r="BB41" s="10">
        <f t="shared" ca="1" si="24"/>
        <v>0</v>
      </c>
      <c r="BC41" s="10">
        <f t="shared" ca="1" si="24"/>
        <v>0</v>
      </c>
      <c r="BD41" s="48">
        <f t="shared" ca="1" si="25"/>
        <v>0</v>
      </c>
      <c r="BE41" s="10">
        <f t="shared" ca="1" si="25"/>
        <v>0</v>
      </c>
      <c r="BF41" s="10">
        <f t="shared" ca="1" si="25"/>
        <v>0</v>
      </c>
      <c r="BG41" s="10">
        <f t="shared" ca="1" si="25"/>
        <v>0</v>
      </c>
      <c r="BH41" s="10">
        <f t="shared" ca="1" si="25"/>
        <v>0</v>
      </c>
      <c r="BI41" s="10">
        <f t="shared" ca="1" si="25"/>
        <v>0</v>
      </c>
      <c r="BJ41" s="10">
        <f t="shared" ca="1" si="25"/>
        <v>0</v>
      </c>
      <c r="BK41" s="10">
        <f t="shared" ca="1" si="25"/>
        <v>0</v>
      </c>
      <c r="BL41" s="10">
        <f t="shared" ca="1" si="25"/>
        <v>0</v>
      </c>
      <c r="BM41" s="10">
        <f t="shared" ca="1" si="25"/>
        <v>0</v>
      </c>
      <c r="BN41" s="10">
        <f t="shared" ca="1" si="25"/>
        <v>0</v>
      </c>
      <c r="BO41" s="10">
        <f t="shared" ca="1" si="25"/>
        <v>0</v>
      </c>
      <c r="BP41" s="48">
        <f t="shared" ca="1" si="25"/>
        <v>0</v>
      </c>
      <c r="BQ41" s="10">
        <f t="shared" ca="1" si="25"/>
        <v>0</v>
      </c>
      <c r="BR41" s="10">
        <f t="shared" ca="1" si="25"/>
        <v>0</v>
      </c>
      <c r="BS41" s="10">
        <f t="shared" ca="1" si="25"/>
        <v>0</v>
      </c>
      <c r="BT41" s="10">
        <f t="shared" ca="1" si="26"/>
        <v>0</v>
      </c>
      <c r="BU41" s="10">
        <f t="shared" ca="1" si="26"/>
        <v>0</v>
      </c>
      <c r="BV41" s="10">
        <f t="shared" ca="1" si="26"/>
        <v>0</v>
      </c>
      <c r="BW41" s="10">
        <f t="shared" ca="1" si="26"/>
        <v>0</v>
      </c>
      <c r="BX41" s="10">
        <f t="shared" ca="1" si="26"/>
        <v>0</v>
      </c>
      <c r="BY41" s="10">
        <f t="shared" ca="1" si="26"/>
        <v>0</v>
      </c>
      <c r="BZ41" s="10">
        <f t="shared" ca="1" si="26"/>
        <v>0</v>
      </c>
      <c r="CA41" s="10">
        <f t="shared" ca="1" si="26"/>
        <v>0</v>
      </c>
      <c r="CB41" s="48">
        <f t="shared" ca="1" si="26"/>
        <v>0</v>
      </c>
      <c r="CC41" s="10">
        <f t="shared" ca="1" si="26"/>
        <v>0</v>
      </c>
      <c r="CD41" s="10">
        <f t="shared" ca="1" si="26"/>
        <v>0</v>
      </c>
      <c r="CE41" s="10">
        <f t="shared" ca="1" si="26"/>
        <v>0</v>
      </c>
      <c r="CF41" s="10">
        <f t="shared" ca="1" si="26"/>
        <v>0</v>
      </c>
      <c r="CG41" s="10">
        <f t="shared" ca="1" si="26"/>
        <v>0</v>
      </c>
      <c r="CH41" s="10">
        <f t="shared" ca="1" si="26"/>
        <v>0</v>
      </c>
      <c r="CI41" s="10">
        <f t="shared" ca="1" si="26"/>
        <v>0</v>
      </c>
      <c r="CJ41" s="10">
        <f t="shared" ca="1" si="27"/>
        <v>0</v>
      </c>
      <c r="CK41" s="10">
        <f t="shared" ca="1" si="27"/>
        <v>0</v>
      </c>
      <c r="CL41" s="10">
        <f t="shared" ca="1" si="27"/>
        <v>0</v>
      </c>
      <c r="CM41" s="10">
        <f t="shared" ca="1" si="27"/>
        <v>0</v>
      </c>
      <c r="CN41" s="48">
        <f t="shared" ca="1" si="27"/>
        <v>0</v>
      </c>
      <c r="CO41" s="10">
        <f t="shared" ca="1" si="27"/>
        <v>0</v>
      </c>
      <c r="CP41" s="10">
        <f t="shared" ca="1" si="27"/>
        <v>0</v>
      </c>
      <c r="CQ41" s="10">
        <f t="shared" ca="1" si="27"/>
        <v>0</v>
      </c>
      <c r="CR41" s="10">
        <f t="shared" ca="1" si="27"/>
        <v>0</v>
      </c>
      <c r="CS41" s="10">
        <f t="shared" ca="1" si="27"/>
        <v>0</v>
      </c>
      <c r="CT41" s="10">
        <f t="shared" ca="1" si="27"/>
        <v>0</v>
      </c>
      <c r="CU41" s="10">
        <f t="shared" ca="1" si="27"/>
        <v>0</v>
      </c>
      <c r="CV41" s="10">
        <f t="shared" ca="1" si="27"/>
        <v>0</v>
      </c>
      <c r="CW41" s="10">
        <f t="shared" ca="1" si="27"/>
        <v>0</v>
      </c>
      <c r="CX41" s="10">
        <f t="shared" ca="1" si="27"/>
        <v>0</v>
      </c>
      <c r="CY41" s="10">
        <f t="shared" ca="1" si="27"/>
        <v>0</v>
      </c>
      <c r="CZ41" s="48">
        <f t="shared" ca="1" si="28"/>
        <v>0</v>
      </c>
      <c r="DA41" s="10">
        <f t="shared" ca="1" si="28"/>
        <v>0</v>
      </c>
      <c r="DB41" s="10">
        <f t="shared" ca="1" si="28"/>
        <v>0</v>
      </c>
      <c r="DC41" s="10">
        <f t="shared" ca="1" si="28"/>
        <v>0</v>
      </c>
      <c r="DD41" s="10">
        <f t="shared" ca="1" si="28"/>
        <v>0</v>
      </c>
      <c r="DE41" s="10">
        <f t="shared" ca="1" si="28"/>
        <v>0</v>
      </c>
      <c r="DF41" s="10">
        <f t="shared" ca="1" si="28"/>
        <v>0</v>
      </c>
      <c r="DG41" s="10">
        <f t="shared" ca="1" si="28"/>
        <v>0</v>
      </c>
      <c r="DH41" s="10">
        <f t="shared" ca="1" si="28"/>
        <v>0</v>
      </c>
      <c r="DI41" s="10">
        <f t="shared" ca="1" si="28"/>
        <v>0</v>
      </c>
      <c r="DJ41" s="10">
        <f t="shared" ca="1" si="28"/>
        <v>0</v>
      </c>
      <c r="DK41" s="10">
        <f t="shared" ca="1" si="28"/>
        <v>0</v>
      </c>
      <c r="DL41" s="48">
        <f t="shared" ca="1" si="28"/>
        <v>0</v>
      </c>
      <c r="DM41" s="10">
        <f t="shared" ca="1" si="28"/>
        <v>0</v>
      </c>
      <c r="DN41" s="10">
        <f t="shared" ca="1" si="28"/>
        <v>0</v>
      </c>
      <c r="DO41" s="10">
        <f t="shared" ca="1" si="28"/>
        <v>0</v>
      </c>
      <c r="DP41" s="10">
        <f t="shared" ca="1" si="29"/>
        <v>0</v>
      </c>
      <c r="DQ41" s="10">
        <f t="shared" ca="1" si="20"/>
        <v>0</v>
      </c>
      <c r="DR41" s="10">
        <f t="shared" ca="1" si="20"/>
        <v>0</v>
      </c>
      <c r="DS41" s="10">
        <f t="shared" ca="1" si="20"/>
        <v>0</v>
      </c>
      <c r="DT41" s="10">
        <f t="shared" ca="1" si="20"/>
        <v>0</v>
      </c>
      <c r="DU41" s="10">
        <f t="shared" ca="1" si="20"/>
        <v>0</v>
      </c>
      <c r="DV41" s="10">
        <f t="shared" ca="1" si="20"/>
        <v>0</v>
      </c>
      <c r="DW41" s="10">
        <f t="shared" ca="1" si="20"/>
        <v>0</v>
      </c>
      <c r="DX41" s="5"/>
      <c r="DY41" s="5"/>
      <c r="DZ41" s="49">
        <f>'[1]Precificador Hardware'!BX36</f>
        <v>30</v>
      </c>
      <c r="EA41" s="50">
        <f>'[1]Precificador Hardware'!K36</f>
        <v>0</v>
      </c>
      <c r="EB41" s="51">
        <f t="shared" si="21"/>
        <v>0</v>
      </c>
      <c r="EC41" s="4"/>
      <c r="ED41" s="4"/>
      <c r="EE41" s="49">
        <f>'[1]Precificador Hardware'!EN36</f>
        <v>0</v>
      </c>
      <c r="EF41" s="49">
        <f>'[1]Precificador Hardware'!EO36</f>
        <v>0</v>
      </c>
      <c r="EG41" s="49">
        <f>'[1]Precificador Hardware'!EP36</f>
        <v>0</v>
      </c>
      <c r="EH41" s="49">
        <f>'[1]Precificador Hardware'!EQ36</f>
        <v>0</v>
      </c>
      <c r="EI41" s="49">
        <f>'[1]Precificador Hardware'!ER36</f>
        <v>0</v>
      </c>
      <c r="EJ41" s="49">
        <f>'[1]Precificador Hardware'!ES36</f>
        <v>0</v>
      </c>
      <c r="EK41" s="49">
        <f>'[1]Precificador Hardware'!ET36</f>
        <v>0</v>
      </c>
      <c r="EL41" s="49">
        <f>'[1]Precificador Hardware'!EU36</f>
        <v>0</v>
      </c>
      <c r="EM41" s="49">
        <f>'[1]Precificador Hardware'!EV36</f>
        <v>0</v>
      </c>
      <c r="EN41" s="49">
        <f>'[1]Precificador Hardware'!EW36</f>
        <v>0</v>
      </c>
      <c r="EO41" s="49">
        <f>'[1]Precificador Hardware'!EX36</f>
        <v>0</v>
      </c>
      <c r="EP41" s="49">
        <f>'[1]Precificador Hardware'!EY36</f>
        <v>0</v>
      </c>
      <c r="EQ41" s="49">
        <f>'[1]Precificador Hardware'!EZ36</f>
        <v>0</v>
      </c>
      <c r="ER41" s="49">
        <f>'[1]Precificador Hardware'!FA36</f>
        <v>0</v>
      </c>
      <c r="ES41" s="49">
        <f>'[1]Precificador Hardware'!FB36</f>
        <v>0</v>
      </c>
      <c r="ET41" s="49">
        <f>'[1]Precificador Hardware'!FC36</f>
        <v>0</v>
      </c>
      <c r="EU41" s="49">
        <f>'[1]Precificador Hardware'!FD36</f>
        <v>0</v>
      </c>
      <c r="EV41" s="49">
        <f>'[1]Precificador Hardware'!FE36</f>
        <v>0</v>
      </c>
      <c r="EW41" s="49">
        <f>'[1]Precificador Hardware'!FF36</f>
        <v>0</v>
      </c>
      <c r="EX41" s="49">
        <f>'[1]Precificador Hardware'!FG36</f>
        <v>0</v>
      </c>
      <c r="EY41" s="49">
        <f>'[1]Precificador Hardware'!FH36</f>
        <v>0</v>
      </c>
      <c r="EZ41" s="49">
        <f>'[1]Precificador Hardware'!FI36</f>
        <v>0</v>
      </c>
      <c r="FA41" s="49">
        <f>'[1]Precificador Hardware'!FJ36</f>
        <v>0</v>
      </c>
      <c r="FB41" s="49">
        <f>'[1]Precificador Hardware'!FK36</f>
        <v>0</v>
      </c>
      <c r="FC41" s="49">
        <f>'[1]Precificador Hardware'!FL36</f>
        <v>0</v>
      </c>
      <c r="FD41" s="49">
        <f>'[1]Precificador Hardware'!FM36</f>
        <v>0</v>
      </c>
      <c r="FE41" s="49">
        <f>'[1]Precificador Hardware'!FN36</f>
        <v>0</v>
      </c>
      <c r="FF41" s="49">
        <f>'[1]Precificador Hardware'!FO36</f>
        <v>0</v>
      </c>
      <c r="FG41" s="49">
        <f>'[1]Precificador Hardware'!FP36</f>
        <v>0</v>
      </c>
      <c r="FH41" s="49">
        <f>'[1]Precificador Hardware'!FQ36</f>
        <v>0</v>
      </c>
      <c r="FI41" s="49">
        <f>'[1]Precificador Hardware'!FR36</f>
        <v>0</v>
      </c>
      <c r="FJ41" s="49">
        <f>'[1]Precificador Hardware'!FS36</f>
        <v>0</v>
      </c>
      <c r="FK41" s="49">
        <f>'[1]Precificador Hardware'!FT36</f>
        <v>0</v>
      </c>
      <c r="FL41" s="49">
        <f>'[1]Precificador Hardware'!FU36</f>
        <v>0</v>
      </c>
      <c r="FM41" s="49">
        <f>'[1]Precificador Hardware'!FV36</f>
        <v>0</v>
      </c>
      <c r="FN41" s="49">
        <f>'[1]Precificador Hardware'!FW36</f>
        <v>0</v>
      </c>
      <c r="FO41" s="49">
        <f>'[1]Precificador Hardware'!FX36</f>
        <v>0</v>
      </c>
      <c r="FP41" s="49">
        <f>'[1]Precificador Hardware'!FY36</f>
        <v>0</v>
      </c>
      <c r="FQ41" s="49">
        <f>'[1]Precificador Hardware'!FZ36</f>
        <v>0</v>
      </c>
      <c r="FR41" s="49">
        <f>'[1]Precificador Hardware'!GA36</f>
        <v>0</v>
      </c>
      <c r="FS41" s="49">
        <f>'[1]Precificador Hardware'!GB36</f>
        <v>0</v>
      </c>
      <c r="FT41" s="49">
        <f>'[1]Precificador Hardware'!GC36</f>
        <v>0</v>
      </c>
      <c r="FU41" s="49">
        <f>'[1]Precificador Hardware'!GD36</f>
        <v>0</v>
      </c>
      <c r="FV41" s="49">
        <f>'[1]Precificador Hardware'!GE36</f>
        <v>0</v>
      </c>
      <c r="FW41" s="49">
        <f>'[1]Precificador Hardware'!GF36</f>
        <v>0</v>
      </c>
      <c r="FX41" s="49">
        <f>'[1]Precificador Hardware'!GG36</f>
        <v>0</v>
      </c>
      <c r="FY41" s="49">
        <f>'[1]Precificador Hardware'!GH36</f>
        <v>0</v>
      </c>
      <c r="FZ41" s="49">
        <f>'[1]Precificador Hardware'!GI36</f>
        <v>0</v>
      </c>
      <c r="GA41" s="49">
        <f>'[1]Precificador Hardware'!GJ36</f>
        <v>0</v>
      </c>
      <c r="GB41" s="49">
        <f>'[1]Precificador Hardware'!GK36</f>
        <v>0</v>
      </c>
      <c r="GC41" s="49">
        <f>'[1]Precificador Hardware'!GL36</f>
        <v>0</v>
      </c>
      <c r="GD41" s="49">
        <f>'[1]Precificador Hardware'!GM36</f>
        <v>0</v>
      </c>
      <c r="GE41" s="49">
        <f>'[1]Precificador Hardware'!GN36</f>
        <v>0</v>
      </c>
      <c r="GF41" s="49">
        <f>'[1]Precificador Hardware'!GO36</f>
        <v>0</v>
      </c>
      <c r="GG41" s="49">
        <f>'[1]Precificador Hardware'!GP36</f>
        <v>0</v>
      </c>
      <c r="GH41" s="49">
        <f>'[1]Precificador Hardware'!GQ36</f>
        <v>0</v>
      </c>
      <c r="GI41" s="49">
        <f>'[1]Precificador Hardware'!GR36</f>
        <v>0</v>
      </c>
      <c r="GJ41" s="49">
        <f>'[1]Precificador Hardware'!GS36</f>
        <v>0</v>
      </c>
      <c r="GK41" s="49">
        <f>'[1]Precificador Hardware'!GT36</f>
        <v>0</v>
      </c>
      <c r="GL41" s="49">
        <f>'[1]Precificador Hardware'!GU36</f>
        <v>0</v>
      </c>
      <c r="GM41" s="49">
        <f>'[1]Precificador Hardware'!GV36</f>
        <v>0</v>
      </c>
      <c r="GN41" s="49">
        <f>'[1]Precificador Hardware'!GW36</f>
        <v>0</v>
      </c>
      <c r="GO41" s="49">
        <f>'[1]Precificador Hardware'!GX36</f>
        <v>0</v>
      </c>
      <c r="GP41" s="49">
        <f>'[1]Precificador Hardware'!GY36</f>
        <v>0</v>
      </c>
      <c r="GQ41" s="49">
        <f>'[1]Precificador Hardware'!GZ36</f>
        <v>0</v>
      </c>
      <c r="GR41" s="49">
        <f>'[1]Precificador Hardware'!HA36</f>
        <v>0</v>
      </c>
      <c r="GS41" s="49">
        <f>'[1]Precificador Hardware'!HB36</f>
        <v>0</v>
      </c>
      <c r="GT41" s="49">
        <f>'[1]Precificador Hardware'!HC36</f>
        <v>0</v>
      </c>
      <c r="GU41" s="49">
        <f>'[1]Precificador Hardware'!HD36</f>
        <v>0</v>
      </c>
      <c r="GV41" s="49">
        <f>'[1]Precificador Hardware'!HE36</f>
        <v>0</v>
      </c>
      <c r="GW41" s="49">
        <f>'[1]Precificador Hardware'!HF36</f>
        <v>0</v>
      </c>
      <c r="GX41" s="49">
        <f>'[1]Precificador Hardware'!HG36</f>
        <v>0</v>
      </c>
      <c r="GY41" s="49">
        <f>'[1]Precificador Hardware'!HH36</f>
        <v>0</v>
      </c>
      <c r="GZ41" s="49">
        <f>'[1]Precificador Hardware'!HI36</f>
        <v>0</v>
      </c>
      <c r="HA41" s="49">
        <f>'[1]Precificador Hardware'!HJ36</f>
        <v>0</v>
      </c>
      <c r="HB41" s="49">
        <f>'[1]Precificador Hardware'!HK36</f>
        <v>0</v>
      </c>
      <c r="HC41" s="49">
        <f>'[1]Precificador Hardware'!HL36</f>
        <v>0</v>
      </c>
      <c r="HD41" s="49">
        <f>'[1]Precificador Hardware'!HM36</f>
        <v>0</v>
      </c>
      <c r="HE41" s="49">
        <f>'[1]Precificador Hardware'!HN36</f>
        <v>0</v>
      </c>
      <c r="HF41" s="49">
        <f>'[1]Precificador Hardware'!HO36</f>
        <v>0</v>
      </c>
      <c r="HG41" s="49">
        <f>'[1]Precificador Hardware'!HP36</f>
        <v>0</v>
      </c>
      <c r="HH41" s="49">
        <f>'[1]Precificador Hardware'!HQ36</f>
        <v>0</v>
      </c>
      <c r="HI41" s="49">
        <f>'[1]Precificador Hardware'!HR36</f>
        <v>0</v>
      </c>
      <c r="HJ41" s="49">
        <f>'[1]Precificador Hardware'!HS36</f>
        <v>0</v>
      </c>
      <c r="HK41" s="49">
        <f>'[1]Precificador Hardware'!HT36</f>
        <v>0</v>
      </c>
      <c r="HL41" s="49">
        <f>'[1]Precificador Hardware'!HU36</f>
        <v>0</v>
      </c>
      <c r="HM41" s="49">
        <f>'[1]Precificador Hardware'!HV36</f>
        <v>0</v>
      </c>
      <c r="HN41" s="49">
        <f>'[1]Precificador Hardware'!HW36</f>
        <v>0</v>
      </c>
      <c r="HO41" s="49">
        <f>'[1]Precificador Hardware'!HX36</f>
        <v>0</v>
      </c>
      <c r="HP41" s="49">
        <f>'[1]Precificador Hardware'!HY36</f>
        <v>0</v>
      </c>
      <c r="HQ41" s="49">
        <f>'[1]Precificador Hardware'!HZ36</f>
        <v>0</v>
      </c>
      <c r="HR41" s="49">
        <f>'[1]Precificador Hardware'!IA36</f>
        <v>0</v>
      </c>
      <c r="HS41" s="49">
        <f>'[1]Precificador Hardware'!IB36</f>
        <v>0</v>
      </c>
      <c r="HT41" s="49">
        <f>'[1]Precificador Hardware'!IC36</f>
        <v>0</v>
      </c>
      <c r="HU41" s="49">
        <f>'[1]Precificador Hardware'!ID36</f>
        <v>0</v>
      </c>
      <c r="HV41" s="49">
        <f>'[1]Precificador Hardware'!IE36</f>
        <v>0</v>
      </c>
      <c r="HW41" s="49">
        <f>'[1]Precificador Hardware'!IF36</f>
        <v>0</v>
      </c>
      <c r="HX41" s="49">
        <f>'[1]Precificador Hardware'!IG36</f>
        <v>0</v>
      </c>
      <c r="HY41" s="49">
        <f>'[1]Precificador Hardware'!IH36</f>
        <v>0</v>
      </c>
      <c r="HZ41" s="49">
        <f>'[1]Precificador Hardware'!II36</f>
        <v>0</v>
      </c>
      <c r="IA41" s="49">
        <f>'[1]Precificador Hardware'!IJ36</f>
        <v>0</v>
      </c>
      <c r="IB41" s="49">
        <f>'[1]Precificador Hardware'!IK36</f>
        <v>0</v>
      </c>
      <c r="IC41" s="49">
        <f>'[1]Precificador Hardware'!IL36</f>
        <v>0</v>
      </c>
      <c r="ID41" s="49">
        <f>'[1]Precificador Hardware'!IM36</f>
        <v>0</v>
      </c>
      <c r="IE41" s="49">
        <f>'[1]Precificador Hardware'!IN36</f>
        <v>0</v>
      </c>
      <c r="IF41" s="49">
        <f>'[1]Precificador Hardware'!IO36</f>
        <v>0</v>
      </c>
      <c r="IG41" s="49">
        <f>'[1]Precificador Hardware'!IP36</f>
        <v>0</v>
      </c>
      <c r="IH41" s="49">
        <f>'[1]Precificador Hardware'!IQ36</f>
        <v>0</v>
      </c>
      <c r="II41" s="49">
        <f>'[1]Precificador Hardware'!IR36</f>
        <v>0</v>
      </c>
      <c r="IJ41" s="49">
        <f>'[1]Precificador Hardware'!IS36</f>
        <v>0</v>
      </c>
      <c r="IK41" s="49">
        <f>'[1]Precificador Hardware'!IT36</f>
        <v>0</v>
      </c>
      <c r="IL41" s="49">
        <f>'[1]Precificador Hardware'!IU36</f>
        <v>0</v>
      </c>
      <c r="IM41" s="49">
        <f>'[1]Precificador Hardware'!IV36</f>
        <v>0</v>
      </c>
      <c r="IN41" s="49">
        <f>'[1]Precificador Hardware'!IW36</f>
        <v>0</v>
      </c>
      <c r="IO41" s="49">
        <f>'[1]Precificador Hardware'!IX36</f>
        <v>0</v>
      </c>
      <c r="IP41" s="49">
        <f>'[1]Precificador Hardware'!IY36</f>
        <v>0</v>
      </c>
      <c r="IQ41" s="49">
        <f>'[1]Precificador Hardware'!IZ36</f>
        <v>0</v>
      </c>
      <c r="IR41" s="49">
        <f>'[1]Precificador Hardware'!JA36</f>
        <v>0</v>
      </c>
      <c r="IS41" s="49">
        <f>'[1]Precificador Hardware'!JB36</f>
        <v>0</v>
      </c>
      <c r="IT41" s="49">
        <f>'[1]Precificador Hardware'!JC36</f>
        <v>0</v>
      </c>
    </row>
    <row r="42" spans="1:254" ht="15" hidden="1" x14ac:dyDescent="0.35">
      <c r="A42" s="1"/>
      <c r="B42" s="43" t="str">
        <f>IFERROR('[1]Precificador Hardware'!$AJ37,0)</f>
        <v/>
      </c>
      <c r="C42" s="44">
        <f t="shared" si="12"/>
        <v>0</v>
      </c>
      <c r="D42" s="44"/>
      <c r="E42" s="45" t="str">
        <f>IFERROR('[1]Precificador Hardware'!$F37,0)</f>
        <v/>
      </c>
      <c r="F42" s="46"/>
      <c r="G42" s="4"/>
      <c r="H42" s="10">
        <f t="shared" ca="1" si="22"/>
        <v>0</v>
      </c>
      <c r="I42" s="10">
        <f t="shared" ca="1" si="22"/>
        <v>0</v>
      </c>
      <c r="J42" s="10">
        <f t="shared" ca="1" si="22"/>
        <v>0</v>
      </c>
      <c r="K42" s="10">
        <f t="shared" ca="1" si="22"/>
        <v>0</v>
      </c>
      <c r="L42" s="10">
        <f t="shared" ca="1" si="22"/>
        <v>0</v>
      </c>
      <c r="M42" s="10">
        <f t="shared" ca="1" si="22"/>
        <v>0</v>
      </c>
      <c r="N42" s="10">
        <f t="shared" ca="1" si="22"/>
        <v>0</v>
      </c>
      <c r="O42" s="10">
        <f t="shared" ca="1" si="22"/>
        <v>0</v>
      </c>
      <c r="P42" s="10">
        <f t="shared" ca="1" si="22"/>
        <v>0</v>
      </c>
      <c r="Q42" s="10">
        <f t="shared" ca="1" si="22"/>
        <v>0</v>
      </c>
      <c r="R42" s="10">
        <f t="shared" ca="1" si="22"/>
        <v>0</v>
      </c>
      <c r="S42" s="10">
        <f t="shared" ca="1" si="22"/>
        <v>0</v>
      </c>
      <c r="T42" s="48">
        <f t="shared" ca="1" si="22"/>
        <v>0</v>
      </c>
      <c r="U42" s="10">
        <f t="shared" ca="1" si="22"/>
        <v>0</v>
      </c>
      <c r="V42" s="10">
        <f t="shared" ca="1" si="22"/>
        <v>0</v>
      </c>
      <c r="W42" s="10">
        <f t="shared" ca="1" si="22"/>
        <v>0</v>
      </c>
      <c r="X42" s="10">
        <f t="shared" ca="1" si="23"/>
        <v>0</v>
      </c>
      <c r="Y42" s="10">
        <f t="shared" ca="1" si="23"/>
        <v>0</v>
      </c>
      <c r="Z42" s="10">
        <f t="shared" ca="1" si="23"/>
        <v>0</v>
      </c>
      <c r="AA42" s="10">
        <f t="shared" ca="1" si="23"/>
        <v>0</v>
      </c>
      <c r="AB42" s="10">
        <f t="shared" ca="1" si="23"/>
        <v>0</v>
      </c>
      <c r="AC42" s="10">
        <f t="shared" ca="1" si="23"/>
        <v>0</v>
      </c>
      <c r="AD42" s="10">
        <f t="shared" ca="1" si="23"/>
        <v>0</v>
      </c>
      <c r="AE42" s="10">
        <f t="shared" ca="1" si="23"/>
        <v>0</v>
      </c>
      <c r="AF42" s="48">
        <f t="shared" ca="1" si="23"/>
        <v>0</v>
      </c>
      <c r="AG42" s="10">
        <f t="shared" ca="1" si="23"/>
        <v>0</v>
      </c>
      <c r="AH42" s="10">
        <f t="shared" ca="1" si="23"/>
        <v>0</v>
      </c>
      <c r="AI42" s="10">
        <f t="shared" ca="1" si="23"/>
        <v>0</v>
      </c>
      <c r="AJ42" s="10">
        <f t="shared" ca="1" si="23"/>
        <v>0</v>
      </c>
      <c r="AK42" s="10">
        <f t="shared" ca="1" si="23"/>
        <v>0</v>
      </c>
      <c r="AL42" s="10">
        <f t="shared" ca="1" si="23"/>
        <v>0</v>
      </c>
      <c r="AM42" s="10">
        <f t="shared" ca="1" si="23"/>
        <v>0</v>
      </c>
      <c r="AN42" s="10">
        <f t="shared" ca="1" si="24"/>
        <v>0</v>
      </c>
      <c r="AO42" s="10">
        <f t="shared" ca="1" si="24"/>
        <v>0</v>
      </c>
      <c r="AP42" s="10">
        <f t="shared" ca="1" si="24"/>
        <v>0</v>
      </c>
      <c r="AQ42" s="10">
        <f t="shared" ca="1" si="24"/>
        <v>0</v>
      </c>
      <c r="AR42" s="48">
        <f t="shared" ca="1" si="24"/>
        <v>0</v>
      </c>
      <c r="AS42" s="10">
        <f t="shared" ca="1" si="24"/>
        <v>0</v>
      </c>
      <c r="AT42" s="10">
        <f t="shared" ca="1" si="24"/>
        <v>0</v>
      </c>
      <c r="AU42" s="10">
        <f t="shared" ca="1" si="24"/>
        <v>0</v>
      </c>
      <c r="AV42" s="10">
        <f t="shared" ca="1" si="24"/>
        <v>0</v>
      </c>
      <c r="AW42" s="10">
        <f t="shared" ca="1" si="24"/>
        <v>0</v>
      </c>
      <c r="AX42" s="10">
        <f t="shared" ca="1" si="24"/>
        <v>0</v>
      </c>
      <c r="AY42" s="10">
        <f t="shared" ca="1" si="24"/>
        <v>0</v>
      </c>
      <c r="AZ42" s="10">
        <f t="shared" ca="1" si="24"/>
        <v>0</v>
      </c>
      <c r="BA42" s="10">
        <f t="shared" ca="1" si="24"/>
        <v>0</v>
      </c>
      <c r="BB42" s="10">
        <f t="shared" ca="1" si="24"/>
        <v>0</v>
      </c>
      <c r="BC42" s="10">
        <f t="shared" ca="1" si="24"/>
        <v>0</v>
      </c>
      <c r="BD42" s="48">
        <f t="shared" ca="1" si="25"/>
        <v>0</v>
      </c>
      <c r="BE42" s="10">
        <f t="shared" ca="1" si="25"/>
        <v>0</v>
      </c>
      <c r="BF42" s="10">
        <f t="shared" ca="1" si="25"/>
        <v>0</v>
      </c>
      <c r="BG42" s="10">
        <f t="shared" ca="1" si="25"/>
        <v>0</v>
      </c>
      <c r="BH42" s="10">
        <f t="shared" ca="1" si="25"/>
        <v>0</v>
      </c>
      <c r="BI42" s="10">
        <f t="shared" ca="1" si="25"/>
        <v>0</v>
      </c>
      <c r="BJ42" s="10">
        <f t="shared" ca="1" si="25"/>
        <v>0</v>
      </c>
      <c r="BK42" s="10">
        <f t="shared" ca="1" si="25"/>
        <v>0</v>
      </c>
      <c r="BL42" s="10">
        <f t="shared" ca="1" si="25"/>
        <v>0</v>
      </c>
      <c r="BM42" s="10">
        <f t="shared" ca="1" si="25"/>
        <v>0</v>
      </c>
      <c r="BN42" s="10">
        <f t="shared" ca="1" si="25"/>
        <v>0</v>
      </c>
      <c r="BO42" s="10">
        <f t="shared" ca="1" si="25"/>
        <v>0</v>
      </c>
      <c r="BP42" s="48">
        <f t="shared" ca="1" si="25"/>
        <v>0</v>
      </c>
      <c r="BQ42" s="10">
        <f t="shared" ca="1" si="25"/>
        <v>0</v>
      </c>
      <c r="BR42" s="10">
        <f t="shared" ca="1" si="25"/>
        <v>0</v>
      </c>
      <c r="BS42" s="10">
        <f t="shared" ca="1" si="25"/>
        <v>0</v>
      </c>
      <c r="BT42" s="10">
        <f t="shared" ca="1" si="26"/>
        <v>0</v>
      </c>
      <c r="BU42" s="10">
        <f t="shared" ca="1" si="26"/>
        <v>0</v>
      </c>
      <c r="BV42" s="10">
        <f t="shared" ca="1" si="26"/>
        <v>0</v>
      </c>
      <c r="BW42" s="10">
        <f t="shared" ca="1" si="26"/>
        <v>0</v>
      </c>
      <c r="BX42" s="10">
        <f t="shared" ca="1" si="26"/>
        <v>0</v>
      </c>
      <c r="BY42" s="10">
        <f t="shared" ca="1" si="26"/>
        <v>0</v>
      </c>
      <c r="BZ42" s="10">
        <f t="shared" ca="1" si="26"/>
        <v>0</v>
      </c>
      <c r="CA42" s="10">
        <f t="shared" ca="1" si="26"/>
        <v>0</v>
      </c>
      <c r="CB42" s="48">
        <f t="shared" ca="1" si="26"/>
        <v>0</v>
      </c>
      <c r="CC42" s="10">
        <f t="shared" ca="1" si="26"/>
        <v>0</v>
      </c>
      <c r="CD42" s="10">
        <f t="shared" ca="1" si="26"/>
        <v>0</v>
      </c>
      <c r="CE42" s="10">
        <f t="shared" ca="1" si="26"/>
        <v>0</v>
      </c>
      <c r="CF42" s="10">
        <f t="shared" ca="1" si="26"/>
        <v>0</v>
      </c>
      <c r="CG42" s="10">
        <f t="shared" ca="1" si="26"/>
        <v>0</v>
      </c>
      <c r="CH42" s="10">
        <f t="shared" ca="1" si="26"/>
        <v>0</v>
      </c>
      <c r="CI42" s="10">
        <f t="shared" ca="1" si="26"/>
        <v>0</v>
      </c>
      <c r="CJ42" s="10">
        <f t="shared" ca="1" si="27"/>
        <v>0</v>
      </c>
      <c r="CK42" s="10">
        <f t="shared" ca="1" si="27"/>
        <v>0</v>
      </c>
      <c r="CL42" s="10">
        <f t="shared" ca="1" si="27"/>
        <v>0</v>
      </c>
      <c r="CM42" s="10">
        <f t="shared" ca="1" si="27"/>
        <v>0</v>
      </c>
      <c r="CN42" s="48">
        <f t="shared" ca="1" si="27"/>
        <v>0</v>
      </c>
      <c r="CO42" s="10">
        <f t="shared" ca="1" si="27"/>
        <v>0</v>
      </c>
      <c r="CP42" s="10">
        <f t="shared" ca="1" si="27"/>
        <v>0</v>
      </c>
      <c r="CQ42" s="10">
        <f t="shared" ca="1" si="27"/>
        <v>0</v>
      </c>
      <c r="CR42" s="10">
        <f t="shared" ca="1" si="27"/>
        <v>0</v>
      </c>
      <c r="CS42" s="10">
        <f t="shared" ca="1" si="27"/>
        <v>0</v>
      </c>
      <c r="CT42" s="10">
        <f t="shared" ca="1" si="27"/>
        <v>0</v>
      </c>
      <c r="CU42" s="10">
        <f t="shared" ca="1" si="27"/>
        <v>0</v>
      </c>
      <c r="CV42" s="10">
        <f t="shared" ca="1" si="27"/>
        <v>0</v>
      </c>
      <c r="CW42" s="10">
        <f t="shared" ca="1" si="27"/>
        <v>0</v>
      </c>
      <c r="CX42" s="10">
        <f t="shared" ca="1" si="27"/>
        <v>0</v>
      </c>
      <c r="CY42" s="10">
        <f t="shared" ca="1" si="27"/>
        <v>0</v>
      </c>
      <c r="CZ42" s="48">
        <f t="shared" ca="1" si="28"/>
        <v>0</v>
      </c>
      <c r="DA42" s="10">
        <f t="shared" ca="1" si="28"/>
        <v>0</v>
      </c>
      <c r="DB42" s="10">
        <f t="shared" ca="1" si="28"/>
        <v>0</v>
      </c>
      <c r="DC42" s="10">
        <f t="shared" ca="1" si="28"/>
        <v>0</v>
      </c>
      <c r="DD42" s="10">
        <f t="shared" ca="1" si="28"/>
        <v>0</v>
      </c>
      <c r="DE42" s="10">
        <f t="shared" ca="1" si="28"/>
        <v>0</v>
      </c>
      <c r="DF42" s="10">
        <f t="shared" ca="1" si="28"/>
        <v>0</v>
      </c>
      <c r="DG42" s="10">
        <f t="shared" ca="1" si="28"/>
        <v>0</v>
      </c>
      <c r="DH42" s="10">
        <f t="shared" ca="1" si="28"/>
        <v>0</v>
      </c>
      <c r="DI42" s="10">
        <f t="shared" ca="1" si="28"/>
        <v>0</v>
      </c>
      <c r="DJ42" s="10">
        <f t="shared" ca="1" si="28"/>
        <v>0</v>
      </c>
      <c r="DK42" s="10">
        <f t="shared" ca="1" si="28"/>
        <v>0</v>
      </c>
      <c r="DL42" s="48">
        <f t="shared" ca="1" si="28"/>
        <v>0</v>
      </c>
      <c r="DM42" s="10">
        <f t="shared" ca="1" si="28"/>
        <v>0</v>
      </c>
      <c r="DN42" s="10">
        <f t="shared" ca="1" si="28"/>
        <v>0</v>
      </c>
      <c r="DO42" s="10">
        <f t="shared" ca="1" si="28"/>
        <v>0</v>
      </c>
      <c r="DP42" s="10">
        <f t="shared" ca="1" si="29"/>
        <v>0</v>
      </c>
      <c r="DQ42" s="10">
        <f t="shared" ca="1" si="20"/>
        <v>0</v>
      </c>
      <c r="DR42" s="10">
        <f t="shared" ca="1" si="20"/>
        <v>0</v>
      </c>
      <c r="DS42" s="10">
        <f t="shared" ca="1" si="20"/>
        <v>0</v>
      </c>
      <c r="DT42" s="10">
        <f t="shared" ca="1" si="20"/>
        <v>0</v>
      </c>
      <c r="DU42" s="10">
        <f t="shared" ca="1" si="20"/>
        <v>0</v>
      </c>
      <c r="DV42" s="10">
        <f t="shared" ca="1" si="20"/>
        <v>0</v>
      </c>
      <c r="DW42" s="10">
        <f t="shared" ca="1" si="20"/>
        <v>0</v>
      </c>
      <c r="DX42" s="5"/>
      <c r="DY42" s="5"/>
      <c r="DZ42" s="49">
        <f>'[1]Precificador Hardware'!BX37</f>
        <v>30</v>
      </c>
      <c r="EA42" s="50">
        <f>'[1]Precificador Hardware'!K37</f>
        <v>0</v>
      </c>
      <c r="EB42" s="51">
        <f t="shared" si="21"/>
        <v>0</v>
      </c>
      <c r="EC42" s="4"/>
      <c r="ED42" s="4"/>
      <c r="EE42" s="49">
        <f>'[1]Precificador Hardware'!EN37</f>
        <v>0</v>
      </c>
      <c r="EF42" s="49">
        <f>'[1]Precificador Hardware'!EO37</f>
        <v>0</v>
      </c>
      <c r="EG42" s="49">
        <f>'[1]Precificador Hardware'!EP37</f>
        <v>0</v>
      </c>
      <c r="EH42" s="49">
        <f>'[1]Precificador Hardware'!EQ37</f>
        <v>0</v>
      </c>
      <c r="EI42" s="49">
        <f>'[1]Precificador Hardware'!ER37</f>
        <v>0</v>
      </c>
      <c r="EJ42" s="49">
        <f>'[1]Precificador Hardware'!ES37</f>
        <v>0</v>
      </c>
      <c r="EK42" s="49">
        <f>'[1]Precificador Hardware'!ET37</f>
        <v>0</v>
      </c>
      <c r="EL42" s="49">
        <f>'[1]Precificador Hardware'!EU37</f>
        <v>0</v>
      </c>
      <c r="EM42" s="49">
        <f>'[1]Precificador Hardware'!EV37</f>
        <v>0</v>
      </c>
      <c r="EN42" s="49">
        <f>'[1]Precificador Hardware'!EW37</f>
        <v>0</v>
      </c>
      <c r="EO42" s="49">
        <f>'[1]Precificador Hardware'!EX37</f>
        <v>0</v>
      </c>
      <c r="EP42" s="49">
        <f>'[1]Precificador Hardware'!EY37</f>
        <v>0</v>
      </c>
      <c r="EQ42" s="49">
        <f>'[1]Precificador Hardware'!EZ37</f>
        <v>0</v>
      </c>
      <c r="ER42" s="49">
        <f>'[1]Precificador Hardware'!FA37</f>
        <v>0</v>
      </c>
      <c r="ES42" s="49">
        <f>'[1]Precificador Hardware'!FB37</f>
        <v>0</v>
      </c>
      <c r="ET42" s="49">
        <f>'[1]Precificador Hardware'!FC37</f>
        <v>0</v>
      </c>
      <c r="EU42" s="49">
        <f>'[1]Precificador Hardware'!FD37</f>
        <v>0</v>
      </c>
      <c r="EV42" s="49">
        <f>'[1]Precificador Hardware'!FE37</f>
        <v>0</v>
      </c>
      <c r="EW42" s="49">
        <f>'[1]Precificador Hardware'!FF37</f>
        <v>0</v>
      </c>
      <c r="EX42" s="49">
        <f>'[1]Precificador Hardware'!FG37</f>
        <v>0</v>
      </c>
      <c r="EY42" s="49">
        <f>'[1]Precificador Hardware'!FH37</f>
        <v>0</v>
      </c>
      <c r="EZ42" s="49">
        <f>'[1]Precificador Hardware'!FI37</f>
        <v>0</v>
      </c>
      <c r="FA42" s="49">
        <f>'[1]Precificador Hardware'!FJ37</f>
        <v>0</v>
      </c>
      <c r="FB42" s="49">
        <f>'[1]Precificador Hardware'!FK37</f>
        <v>0</v>
      </c>
      <c r="FC42" s="49">
        <f>'[1]Precificador Hardware'!FL37</f>
        <v>0</v>
      </c>
      <c r="FD42" s="49">
        <f>'[1]Precificador Hardware'!FM37</f>
        <v>0</v>
      </c>
      <c r="FE42" s="49">
        <f>'[1]Precificador Hardware'!FN37</f>
        <v>0</v>
      </c>
      <c r="FF42" s="49">
        <f>'[1]Precificador Hardware'!FO37</f>
        <v>0</v>
      </c>
      <c r="FG42" s="49">
        <f>'[1]Precificador Hardware'!FP37</f>
        <v>0</v>
      </c>
      <c r="FH42" s="49">
        <f>'[1]Precificador Hardware'!FQ37</f>
        <v>0</v>
      </c>
      <c r="FI42" s="49">
        <f>'[1]Precificador Hardware'!FR37</f>
        <v>0</v>
      </c>
      <c r="FJ42" s="49">
        <f>'[1]Precificador Hardware'!FS37</f>
        <v>0</v>
      </c>
      <c r="FK42" s="49">
        <f>'[1]Precificador Hardware'!FT37</f>
        <v>0</v>
      </c>
      <c r="FL42" s="49">
        <f>'[1]Precificador Hardware'!FU37</f>
        <v>0</v>
      </c>
      <c r="FM42" s="49">
        <f>'[1]Precificador Hardware'!FV37</f>
        <v>0</v>
      </c>
      <c r="FN42" s="49">
        <f>'[1]Precificador Hardware'!FW37</f>
        <v>0</v>
      </c>
      <c r="FO42" s="49">
        <f>'[1]Precificador Hardware'!FX37</f>
        <v>0</v>
      </c>
      <c r="FP42" s="49">
        <f>'[1]Precificador Hardware'!FY37</f>
        <v>0</v>
      </c>
      <c r="FQ42" s="49">
        <f>'[1]Precificador Hardware'!FZ37</f>
        <v>0</v>
      </c>
      <c r="FR42" s="49">
        <f>'[1]Precificador Hardware'!GA37</f>
        <v>0</v>
      </c>
      <c r="FS42" s="49">
        <f>'[1]Precificador Hardware'!GB37</f>
        <v>0</v>
      </c>
      <c r="FT42" s="49">
        <f>'[1]Precificador Hardware'!GC37</f>
        <v>0</v>
      </c>
      <c r="FU42" s="49">
        <f>'[1]Precificador Hardware'!GD37</f>
        <v>0</v>
      </c>
      <c r="FV42" s="49">
        <f>'[1]Precificador Hardware'!GE37</f>
        <v>0</v>
      </c>
      <c r="FW42" s="49">
        <f>'[1]Precificador Hardware'!GF37</f>
        <v>0</v>
      </c>
      <c r="FX42" s="49">
        <f>'[1]Precificador Hardware'!GG37</f>
        <v>0</v>
      </c>
      <c r="FY42" s="49">
        <f>'[1]Precificador Hardware'!GH37</f>
        <v>0</v>
      </c>
      <c r="FZ42" s="49">
        <f>'[1]Precificador Hardware'!GI37</f>
        <v>0</v>
      </c>
      <c r="GA42" s="49">
        <f>'[1]Precificador Hardware'!GJ37</f>
        <v>0</v>
      </c>
      <c r="GB42" s="49">
        <f>'[1]Precificador Hardware'!GK37</f>
        <v>0</v>
      </c>
      <c r="GC42" s="49">
        <f>'[1]Precificador Hardware'!GL37</f>
        <v>0</v>
      </c>
      <c r="GD42" s="49">
        <f>'[1]Precificador Hardware'!GM37</f>
        <v>0</v>
      </c>
      <c r="GE42" s="49">
        <f>'[1]Precificador Hardware'!GN37</f>
        <v>0</v>
      </c>
      <c r="GF42" s="49">
        <f>'[1]Precificador Hardware'!GO37</f>
        <v>0</v>
      </c>
      <c r="GG42" s="49">
        <f>'[1]Precificador Hardware'!GP37</f>
        <v>0</v>
      </c>
      <c r="GH42" s="49">
        <f>'[1]Precificador Hardware'!GQ37</f>
        <v>0</v>
      </c>
      <c r="GI42" s="49">
        <f>'[1]Precificador Hardware'!GR37</f>
        <v>0</v>
      </c>
      <c r="GJ42" s="49">
        <f>'[1]Precificador Hardware'!GS37</f>
        <v>0</v>
      </c>
      <c r="GK42" s="49">
        <f>'[1]Precificador Hardware'!GT37</f>
        <v>0</v>
      </c>
      <c r="GL42" s="49">
        <f>'[1]Precificador Hardware'!GU37</f>
        <v>0</v>
      </c>
      <c r="GM42" s="49">
        <f>'[1]Precificador Hardware'!GV37</f>
        <v>0</v>
      </c>
      <c r="GN42" s="49">
        <f>'[1]Precificador Hardware'!GW37</f>
        <v>0</v>
      </c>
      <c r="GO42" s="49">
        <f>'[1]Precificador Hardware'!GX37</f>
        <v>0</v>
      </c>
      <c r="GP42" s="49">
        <f>'[1]Precificador Hardware'!GY37</f>
        <v>0</v>
      </c>
      <c r="GQ42" s="49">
        <f>'[1]Precificador Hardware'!GZ37</f>
        <v>0</v>
      </c>
      <c r="GR42" s="49">
        <f>'[1]Precificador Hardware'!HA37</f>
        <v>0</v>
      </c>
      <c r="GS42" s="49">
        <f>'[1]Precificador Hardware'!HB37</f>
        <v>0</v>
      </c>
      <c r="GT42" s="49">
        <f>'[1]Precificador Hardware'!HC37</f>
        <v>0</v>
      </c>
      <c r="GU42" s="49">
        <f>'[1]Precificador Hardware'!HD37</f>
        <v>0</v>
      </c>
      <c r="GV42" s="49">
        <f>'[1]Precificador Hardware'!HE37</f>
        <v>0</v>
      </c>
      <c r="GW42" s="49">
        <f>'[1]Precificador Hardware'!HF37</f>
        <v>0</v>
      </c>
      <c r="GX42" s="49">
        <f>'[1]Precificador Hardware'!HG37</f>
        <v>0</v>
      </c>
      <c r="GY42" s="49">
        <f>'[1]Precificador Hardware'!HH37</f>
        <v>0</v>
      </c>
      <c r="GZ42" s="49">
        <f>'[1]Precificador Hardware'!HI37</f>
        <v>0</v>
      </c>
      <c r="HA42" s="49">
        <f>'[1]Precificador Hardware'!HJ37</f>
        <v>0</v>
      </c>
      <c r="HB42" s="49">
        <f>'[1]Precificador Hardware'!HK37</f>
        <v>0</v>
      </c>
      <c r="HC42" s="49">
        <f>'[1]Precificador Hardware'!HL37</f>
        <v>0</v>
      </c>
      <c r="HD42" s="49">
        <f>'[1]Precificador Hardware'!HM37</f>
        <v>0</v>
      </c>
      <c r="HE42" s="49">
        <f>'[1]Precificador Hardware'!HN37</f>
        <v>0</v>
      </c>
      <c r="HF42" s="49">
        <f>'[1]Precificador Hardware'!HO37</f>
        <v>0</v>
      </c>
      <c r="HG42" s="49">
        <f>'[1]Precificador Hardware'!HP37</f>
        <v>0</v>
      </c>
      <c r="HH42" s="49">
        <f>'[1]Precificador Hardware'!HQ37</f>
        <v>0</v>
      </c>
      <c r="HI42" s="49">
        <f>'[1]Precificador Hardware'!HR37</f>
        <v>0</v>
      </c>
      <c r="HJ42" s="49">
        <f>'[1]Precificador Hardware'!HS37</f>
        <v>0</v>
      </c>
      <c r="HK42" s="49">
        <f>'[1]Precificador Hardware'!HT37</f>
        <v>0</v>
      </c>
      <c r="HL42" s="49">
        <f>'[1]Precificador Hardware'!HU37</f>
        <v>0</v>
      </c>
      <c r="HM42" s="49">
        <f>'[1]Precificador Hardware'!HV37</f>
        <v>0</v>
      </c>
      <c r="HN42" s="49">
        <f>'[1]Precificador Hardware'!HW37</f>
        <v>0</v>
      </c>
      <c r="HO42" s="49">
        <f>'[1]Precificador Hardware'!HX37</f>
        <v>0</v>
      </c>
      <c r="HP42" s="49">
        <f>'[1]Precificador Hardware'!HY37</f>
        <v>0</v>
      </c>
      <c r="HQ42" s="49">
        <f>'[1]Precificador Hardware'!HZ37</f>
        <v>0</v>
      </c>
      <c r="HR42" s="49">
        <f>'[1]Precificador Hardware'!IA37</f>
        <v>0</v>
      </c>
      <c r="HS42" s="49">
        <f>'[1]Precificador Hardware'!IB37</f>
        <v>0</v>
      </c>
      <c r="HT42" s="49">
        <f>'[1]Precificador Hardware'!IC37</f>
        <v>0</v>
      </c>
      <c r="HU42" s="49">
        <f>'[1]Precificador Hardware'!ID37</f>
        <v>0</v>
      </c>
      <c r="HV42" s="49">
        <f>'[1]Precificador Hardware'!IE37</f>
        <v>0</v>
      </c>
      <c r="HW42" s="49">
        <f>'[1]Precificador Hardware'!IF37</f>
        <v>0</v>
      </c>
      <c r="HX42" s="49">
        <f>'[1]Precificador Hardware'!IG37</f>
        <v>0</v>
      </c>
      <c r="HY42" s="49">
        <f>'[1]Precificador Hardware'!IH37</f>
        <v>0</v>
      </c>
      <c r="HZ42" s="49">
        <f>'[1]Precificador Hardware'!II37</f>
        <v>0</v>
      </c>
      <c r="IA42" s="49">
        <f>'[1]Precificador Hardware'!IJ37</f>
        <v>0</v>
      </c>
      <c r="IB42" s="49">
        <f>'[1]Precificador Hardware'!IK37</f>
        <v>0</v>
      </c>
      <c r="IC42" s="49">
        <f>'[1]Precificador Hardware'!IL37</f>
        <v>0</v>
      </c>
      <c r="ID42" s="49">
        <f>'[1]Precificador Hardware'!IM37</f>
        <v>0</v>
      </c>
      <c r="IE42" s="49">
        <f>'[1]Precificador Hardware'!IN37</f>
        <v>0</v>
      </c>
      <c r="IF42" s="49">
        <f>'[1]Precificador Hardware'!IO37</f>
        <v>0</v>
      </c>
      <c r="IG42" s="49">
        <f>'[1]Precificador Hardware'!IP37</f>
        <v>0</v>
      </c>
      <c r="IH42" s="49">
        <f>'[1]Precificador Hardware'!IQ37</f>
        <v>0</v>
      </c>
      <c r="II42" s="49">
        <f>'[1]Precificador Hardware'!IR37</f>
        <v>0</v>
      </c>
      <c r="IJ42" s="49">
        <f>'[1]Precificador Hardware'!IS37</f>
        <v>0</v>
      </c>
      <c r="IK42" s="49">
        <f>'[1]Precificador Hardware'!IT37</f>
        <v>0</v>
      </c>
      <c r="IL42" s="49">
        <f>'[1]Precificador Hardware'!IU37</f>
        <v>0</v>
      </c>
      <c r="IM42" s="49">
        <f>'[1]Precificador Hardware'!IV37</f>
        <v>0</v>
      </c>
      <c r="IN42" s="49">
        <f>'[1]Precificador Hardware'!IW37</f>
        <v>0</v>
      </c>
      <c r="IO42" s="49">
        <f>'[1]Precificador Hardware'!IX37</f>
        <v>0</v>
      </c>
      <c r="IP42" s="49">
        <f>'[1]Precificador Hardware'!IY37</f>
        <v>0</v>
      </c>
      <c r="IQ42" s="49">
        <f>'[1]Precificador Hardware'!IZ37</f>
        <v>0</v>
      </c>
      <c r="IR42" s="49">
        <f>'[1]Precificador Hardware'!JA37</f>
        <v>0</v>
      </c>
      <c r="IS42" s="49">
        <f>'[1]Precificador Hardware'!JB37</f>
        <v>0</v>
      </c>
      <c r="IT42" s="49">
        <f>'[1]Precificador Hardware'!JC37</f>
        <v>0</v>
      </c>
    </row>
    <row r="43" spans="1:254" ht="15" hidden="1" x14ac:dyDescent="0.35">
      <c r="A43" s="1"/>
      <c r="B43" s="43" t="str">
        <f>IFERROR('[1]Precificador Hardware'!$AJ38,0)</f>
        <v/>
      </c>
      <c r="C43" s="44">
        <f t="shared" si="12"/>
        <v>0</v>
      </c>
      <c r="D43" s="44"/>
      <c r="E43" s="45" t="str">
        <f>IFERROR('[1]Precificador Hardware'!$F38,0)</f>
        <v/>
      </c>
      <c r="F43" s="46"/>
      <c r="G43" s="4"/>
      <c r="H43" s="10">
        <f t="shared" ca="1" si="22"/>
        <v>0</v>
      </c>
      <c r="I43" s="10">
        <f t="shared" ca="1" si="22"/>
        <v>0</v>
      </c>
      <c r="J43" s="10">
        <f t="shared" ca="1" si="22"/>
        <v>0</v>
      </c>
      <c r="K43" s="10">
        <f t="shared" ca="1" si="22"/>
        <v>0</v>
      </c>
      <c r="L43" s="10">
        <f t="shared" ca="1" si="22"/>
        <v>0</v>
      </c>
      <c r="M43" s="10">
        <f t="shared" ca="1" si="22"/>
        <v>0</v>
      </c>
      <c r="N43" s="10">
        <f t="shared" ca="1" si="22"/>
        <v>0</v>
      </c>
      <c r="O43" s="10">
        <f t="shared" ca="1" si="22"/>
        <v>0</v>
      </c>
      <c r="P43" s="10">
        <f t="shared" ca="1" si="22"/>
        <v>0</v>
      </c>
      <c r="Q43" s="10">
        <f t="shared" ca="1" si="22"/>
        <v>0</v>
      </c>
      <c r="R43" s="10">
        <f t="shared" ca="1" si="22"/>
        <v>0</v>
      </c>
      <c r="S43" s="10">
        <f t="shared" ca="1" si="22"/>
        <v>0</v>
      </c>
      <c r="T43" s="48">
        <f t="shared" ca="1" si="22"/>
        <v>0</v>
      </c>
      <c r="U43" s="10">
        <f t="shared" ca="1" si="22"/>
        <v>0</v>
      </c>
      <c r="V43" s="10">
        <f t="shared" ca="1" si="22"/>
        <v>0</v>
      </c>
      <c r="W43" s="10">
        <f t="shared" ca="1" si="22"/>
        <v>0</v>
      </c>
      <c r="X43" s="10">
        <f t="shared" ca="1" si="23"/>
        <v>0</v>
      </c>
      <c r="Y43" s="10">
        <f t="shared" ca="1" si="23"/>
        <v>0</v>
      </c>
      <c r="Z43" s="10">
        <f t="shared" ca="1" si="23"/>
        <v>0</v>
      </c>
      <c r="AA43" s="10">
        <f t="shared" ca="1" si="23"/>
        <v>0</v>
      </c>
      <c r="AB43" s="10">
        <f t="shared" ca="1" si="23"/>
        <v>0</v>
      </c>
      <c r="AC43" s="10">
        <f t="shared" ca="1" si="23"/>
        <v>0</v>
      </c>
      <c r="AD43" s="10">
        <f t="shared" ca="1" si="23"/>
        <v>0</v>
      </c>
      <c r="AE43" s="10">
        <f t="shared" ca="1" si="23"/>
        <v>0</v>
      </c>
      <c r="AF43" s="48">
        <f t="shared" ca="1" si="23"/>
        <v>0</v>
      </c>
      <c r="AG43" s="10">
        <f t="shared" ca="1" si="23"/>
        <v>0</v>
      </c>
      <c r="AH43" s="10">
        <f t="shared" ca="1" si="23"/>
        <v>0</v>
      </c>
      <c r="AI43" s="10">
        <f t="shared" ca="1" si="23"/>
        <v>0</v>
      </c>
      <c r="AJ43" s="10">
        <f t="shared" ca="1" si="23"/>
        <v>0</v>
      </c>
      <c r="AK43" s="10">
        <f t="shared" ca="1" si="23"/>
        <v>0</v>
      </c>
      <c r="AL43" s="10">
        <f t="shared" ca="1" si="23"/>
        <v>0</v>
      </c>
      <c r="AM43" s="10">
        <f t="shared" ca="1" si="23"/>
        <v>0</v>
      </c>
      <c r="AN43" s="10">
        <f t="shared" ca="1" si="24"/>
        <v>0</v>
      </c>
      <c r="AO43" s="10">
        <f t="shared" ca="1" si="24"/>
        <v>0</v>
      </c>
      <c r="AP43" s="10">
        <f t="shared" ca="1" si="24"/>
        <v>0</v>
      </c>
      <c r="AQ43" s="10">
        <f t="shared" ca="1" si="24"/>
        <v>0</v>
      </c>
      <c r="AR43" s="48">
        <f t="shared" ca="1" si="24"/>
        <v>0</v>
      </c>
      <c r="AS43" s="10">
        <f t="shared" ca="1" si="24"/>
        <v>0</v>
      </c>
      <c r="AT43" s="10">
        <f t="shared" ca="1" si="24"/>
        <v>0</v>
      </c>
      <c r="AU43" s="10">
        <f t="shared" ca="1" si="24"/>
        <v>0</v>
      </c>
      <c r="AV43" s="10">
        <f t="shared" ca="1" si="24"/>
        <v>0</v>
      </c>
      <c r="AW43" s="10">
        <f t="shared" ca="1" si="24"/>
        <v>0</v>
      </c>
      <c r="AX43" s="10">
        <f t="shared" ca="1" si="24"/>
        <v>0</v>
      </c>
      <c r="AY43" s="10">
        <f t="shared" ca="1" si="24"/>
        <v>0</v>
      </c>
      <c r="AZ43" s="10">
        <f t="shared" ca="1" si="24"/>
        <v>0</v>
      </c>
      <c r="BA43" s="10">
        <f t="shared" ca="1" si="24"/>
        <v>0</v>
      </c>
      <c r="BB43" s="10">
        <f t="shared" ca="1" si="24"/>
        <v>0</v>
      </c>
      <c r="BC43" s="10">
        <f t="shared" ca="1" si="24"/>
        <v>0</v>
      </c>
      <c r="BD43" s="48">
        <f t="shared" ca="1" si="25"/>
        <v>0</v>
      </c>
      <c r="BE43" s="10">
        <f t="shared" ca="1" si="25"/>
        <v>0</v>
      </c>
      <c r="BF43" s="10">
        <f t="shared" ca="1" si="25"/>
        <v>0</v>
      </c>
      <c r="BG43" s="10">
        <f t="shared" ca="1" si="25"/>
        <v>0</v>
      </c>
      <c r="BH43" s="10">
        <f t="shared" ca="1" si="25"/>
        <v>0</v>
      </c>
      <c r="BI43" s="10">
        <f t="shared" ca="1" si="25"/>
        <v>0</v>
      </c>
      <c r="BJ43" s="10">
        <f t="shared" ca="1" si="25"/>
        <v>0</v>
      </c>
      <c r="BK43" s="10">
        <f t="shared" ca="1" si="25"/>
        <v>0</v>
      </c>
      <c r="BL43" s="10">
        <f t="shared" ca="1" si="25"/>
        <v>0</v>
      </c>
      <c r="BM43" s="10">
        <f t="shared" ca="1" si="25"/>
        <v>0</v>
      </c>
      <c r="BN43" s="10">
        <f t="shared" ca="1" si="25"/>
        <v>0</v>
      </c>
      <c r="BO43" s="10">
        <f t="shared" ca="1" si="25"/>
        <v>0</v>
      </c>
      <c r="BP43" s="48">
        <f t="shared" ca="1" si="25"/>
        <v>0</v>
      </c>
      <c r="BQ43" s="10">
        <f t="shared" ca="1" si="25"/>
        <v>0</v>
      </c>
      <c r="BR43" s="10">
        <f t="shared" ca="1" si="25"/>
        <v>0</v>
      </c>
      <c r="BS43" s="10">
        <f t="shared" ca="1" si="25"/>
        <v>0</v>
      </c>
      <c r="BT43" s="10">
        <f t="shared" ca="1" si="26"/>
        <v>0</v>
      </c>
      <c r="BU43" s="10">
        <f t="shared" ca="1" si="26"/>
        <v>0</v>
      </c>
      <c r="BV43" s="10">
        <f t="shared" ca="1" si="26"/>
        <v>0</v>
      </c>
      <c r="BW43" s="10">
        <f t="shared" ca="1" si="26"/>
        <v>0</v>
      </c>
      <c r="BX43" s="10">
        <f t="shared" ca="1" si="26"/>
        <v>0</v>
      </c>
      <c r="BY43" s="10">
        <f t="shared" ca="1" si="26"/>
        <v>0</v>
      </c>
      <c r="BZ43" s="10">
        <f t="shared" ca="1" si="26"/>
        <v>0</v>
      </c>
      <c r="CA43" s="10">
        <f t="shared" ca="1" si="26"/>
        <v>0</v>
      </c>
      <c r="CB43" s="48">
        <f t="shared" ca="1" si="26"/>
        <v>0</v>
      </c>
      <c r="CC43" s="10">
        <f t="shared" ca="1" si="26"/>
        <v>0</v>
      </c>
      <c r="CD43" s="10">
        <f t="shared" ca="1" si="26"/>
        <v>0</v>
      </c>
      <c r="CE43" s="10">
        <f t="shared" ca="1" si="26"/>
        <v>0</v>
      </c>
      <c r="CF43" s="10">
        <f t="shared" ca="1" si="26"/>
        <v>0</v>
      </c>
      <c r="CG43" s="10">
        <f t="shared" ca="1" si="26"/>
        <v>0</v>
      </c>
      <c r="CH43" s="10">
        <f t="shared" ca="1" si="26"/>
        <v>0</v>
      </c>
      <c r="CI43" s="10">
        <f t="shared" ca="1" si="26"/>
        <v>0</v>
      </c>
      <c r="CJ43" s="10">
        <f t="shared" ca="1" si="27"/>
        <v>0</v>
      </c>
      <c r="CK43" s="10">
        <f t="shared" ca="1" si="27"/>
        <v>0</v>
      </c>
      <c r="CL43" s="10">
        <f t="shared" ca="1" si="27"/>
        <v>0</v>
      </c>
      <c r="CM43" s="10">
        <f t="shared" ca="1" si="27"/>
        <v>0</v>
      </c>
      <c r="CN43" s="48">
        <f t="shared" ca="1" si="27"/>
        <v>0</v>
      </c>
      <c r="CO43" s="10">
        <f t="shared" ca="1" si="27"/>
        <v>0</v>
      </c>
      <c r="CP43" s="10">
        <f t="shared" ca="1" si="27"/>
        <v>0</v>
      </c>
      <c r="CQ43" s="10">
        <f t="shared" ca="1" si="27"/>
        <v>0</v>
      </c>
      <c r="CR43" s="10">
        <f t="shared" ca="1" si="27"/>
        <v>0</v>
      </c>
      <c r="CS43" s="10">
        <f t="shared" ca="1" si="27"/>
        <v>0</v>
      </c>
      <c r="CT43" s="10">
        <f t="shared" ca="1" si="27"/>
        <v>0</v>
      </c>
      <c r="CU43" s="10">
        <f t="shared" ca="1" si="27"/>
        <v>0</v>
      </c>
      <c r="CV43" s="10">
        <f t="shared" ca="1" si="27"/>
        <v>0</v>
      </c>
      <c r="CW43" s="10">
        <f t="shared" ca="1" si="27"/>
        <v>0</v>
      </c>
      <c r="CX43" s="10">
        <f t="shared" ca="1" si="27"/>
        <v>0</v>
      </c>
      <c r="CY43" s="10">
        <f t="shared" ca="1" si="27"/>
        <v>0</v>
      </c>
      <c r="CZ43" s="48">
        <f t="shared" ca="1" si="28"/>
        <v>0</v>
      </c>
      <c r="DA43" s="10">
        <f t="shared" ca="1" si="28"/>
        <v>0</v>
      </c>
      <c r="DB43" s="10">
        <f t="shared" ca="1" si="28"/>
        <v>0</v>
      </c>
      <c r="DC43" s="10">
        <f t="shared" ca="1" si="28"/>
        <v>0</v>
      </c>
      <c r="DD43" s="10">
        <f t="shared" ca="1" si="28"/>
        <v>0</v>
      </c>
      <c r="DE43" s="10">
        <f t="shared" ca="1" si="28"/>
        <v>0</v>
      </c>
      <c r="DF43" s="10">
        <f t="shared" ca="1" si="28"/>
        <v>0</v>
      </c>
      <c r="DG43" s="10">
        <f t="shared" ca="1" si="28"/>
        <v>0</v>
      </c>
      <c r="DH43" s="10">
        <f t="shared" ca="1" si="28"/>
        <v>0</v>
      </c>
      <c r="DI43" s="10">
        <f t="shared" ca="1" si="28"/>
        <v>0</v>
      </c>
      <c r="DJ43" s="10">
        <f t="shared" ca="1" si="28"/>
        <v>0</v>
      </c>
      <c r="DK43" s="10">
        <f t="shared" ca="1" si="28"/>
        <v>0</v>
      </c>
      <c r="DL43" s="48">
        <f t="shared" ca="1" si="28"/>
        <v>0</v>
      </c>
      <c r="DM43" s="10">
        <f t="shared" ca="1" si="28"/>
        <v>0</v>
      </c>
      <c r="DN43" s="10">
        <f t="shared" ca="1" si="28"/>
        <v>0</v>
      </c>
      <c r="DO43" s="10">
        <f t="shared" ca="1" si="28"/>
        <v>0</v>
      </c>
      <c r="DP43" s="10">
        <f t="shared" ca="1" si="29"/>
        <v>0</v>
      </c>
      <c r="DQ43" s="10">
        <f t="shared" ca="1" si="20"/>
        <v>0</v>
      </c>
      <c r="DR43" s="10">
        <f t="shared" ca="1" si="20"/>
        <v>0</v>
      </c>
      <c r="DS43" s="10">
        <f t="shared" ca="1" si="20"/>
        <v>0</v>
      </c>
      <c r="DT43" s="10">
        <f t="shared" ca="1" si="20"/>
        <v>0</v>
      </c>
      <c r="DU43" s="10">
        <f t="shared" ca="1" si="20"/>
        <v>0</v>
      </c>
      <c r="DV43" s="10">
        <f t="shared" ca="1" si="20"/>
        <v>0</v>
      </c>
      <c r="DW43" s="10">
        <f t="shared" ca="1" si="20"/>
        <v>0</v>
      </c>
      <c r="DX43" s="5"/>
      <c r="DY43" s="5"/>
      <c r="DZ43" s="49">
        <f>'[1]Precificador Hardware'!BX38</f>
        <v>30</v>
      </c>
      <c r="EA43" s="50">
        <f>'[1]Precificador Hardware'!K38</f>
        <v>0</v>
      </c>
      <c r="EB43" s="51">
        <f t="shared" si="21"/>
        <v>0</v>
      </c>
      <c r="EC43" s="4"/>
      <c r="ED43" s="4"/>
      <c r="EE43" s="49">
        <f>'[1]Precificador Hardware'!EN38</f>
        <v>0</v>
      </c>
      <c r="EF43" s="49">
        <f>'[1]Precificador Hardware'!EO38</f>
        <v>0</v>
      </c>
      <c r="EG43" s="49">
        <f>'[1]Precificador Hardware'!EP38</f>
        <v>0</v>
      </c>
      <c r="EH43" s="49">
        <f>'[1]Precificador Hardware'!EQ38</f>
        <v>0</v>
      </c>
      <c r="EI43" s="49">
        <f>'[1]Precificador Hardware'!ER38</f>
        <v>0</v>
      </c>
      <c r="EJ43" s="49">
        <f>'[1]Precificador Hardware'!ES38</f>
        <v>0</v>
      </c>
      <c r="EK43" s="49">
        <f>'[1]Precificador Hardware'!ET38</f>
        <v>0</v>
      </c>
      <c r="EL43" s="49">
        <f>'[1]Precificador Hardware'!EU38</f>
        <v>0</v>
      </c>
      <c r="EM43" s="49">
        <f>'[1]Precificador Hardware'!EV38</f>
        <v>0</v>
      </c>
      <c r="EN43" s="49">
        <f>'[1]Precificador Hardware'!EW38</f>
        <v>0</v>
      </c>
      <c r="EO43" s="49">
        <f>'[1]Precificador Hardware'!EX38</f>
        <v>0</v>
      </c>
      <c r="EP43" s="49">
        <f>'[1]Precificador Hardware'!EY38</f>
        <v>0</v>
      </c>
      <c r="EQ43" s="49">
        <f>'[1]Precificador Hardware'!EZ38</f>
        <v>0</v>
      </c>
      <c r="ER43" s="49">
        <f>'[1]Precificador Hardware'!FA38</f>
        <v>0</v>
      </c>
      <c r="ES43" s="49">
        <f>'[1]Precificador Hardware'!FB38</f>
        <v>0</v>
      </c>
      <c r="ET43" s="49">
        <f>'[1]Precificador Hardware'!FC38</f>
        <v>0</v>
      </c>
      <c r="EU43" s="49">
        <f>'[1]Precificador Hardware'!FD38</f>
        <v>0</v>
      </c>
      <c r="EV43" s="49">
        <f>'[1]Precificador Hardware'!FE38</f>
        <v>0</v>
      </c>
      <c r="EW43" s="49">
        <f>'[1]Precificador Hardware'!FF38</f>
        <v>0</v>
      </c>
      <c r="EX43" s="49">
        <f>'[1]Precificador Hardware'!FG38</f>
        <v>0</v>
      </c>
      <c r="EY43" s="49">
        <f>'[1]Precificador Hardware'!FH38</f>
        <v>0</v>
      </c>
      <c r="EZ43" s="49">
        <f>'[1]Precificador Hardware'!FI38</f>
        <v>0</v>
      </c>
      <c r="FA43" s="49">
        <f>'[1]Precificador Hardware'!FJ38</f>
        <v>0</v>
      </c>
      <c r="FB43" s="49">
        <f>'[1]Precificador Hardware'!FK38</f>
        <v>0</v>
      </c>
      <c r="FC43" s="49">
        <f>'[1]Precificador Hardware'!FL38</f>
        <v>0</v>
      </c>
      <c r="FD43" s="49">
        <f>'[1]Precificador Hardware'!FM38</f>
        <v>0</v>
      </c>
      <c r="FE43" s="49">
        <f>'[1]Precificador Hardware'!FN38</f>
        <v>0</v>
      </c>
      <c r="FF43" s="49">
        <f>'[1]Precificador Hardware'!FO38</f>
        <v>0</v>
      </c>
      <c r="FG43" s="49">
        <f>'[1]Precificador Hardware'!FP38</f>
        <v>0</v>
      </c>
      <c r="FH43" s="49">
        <f>'[1]Precificador Hardware'!FQ38</f>
        <v>0</v>
      </c>
      <c r="FI43" s="49">
        <f>'[1]Precificador Hardware'!FR38</f>
        <v>0</v>
      </c>
      <c r="FJ43" s="49">
        <f>'[1]Precificador Hardware'!FS38</f>
        <v>0</v>
      </c>
      <c r="FK43" s="49">
        <f>'[1]Precificador Hardware'!FT38</f>
        <v>0</v>
      </c>
      <c r="FL43" s="49">
        <f>'[1]Precificador Hardware'!FU38</f>
        <v>0</v>
      </c>
      <c r="FM43" s="49">
        <f>'[1]Precificador Hardware'!FV38</f>
        <v>0</v>
      </c>
      <c r="FN43" s="49">
        <f>'[1]Precificador Hardware'!FW38</f>
        <v>0</v>
      </c>
      <c r="FO43" s="49">
        <f>'[1]Precificador Hardware'!FX38</f>
        <v>0</v>
      </c>
      <c r="FP43" s="49">
        <f>'[1]Precificador Hardware'!FY38</f>
        <v>0</v>
      </c>
      <c r="FQ43" s="49">
        <f>'[1]Precificador Hardware'!FZ38</f>
        <v>0</v>
      </c>
      <c r="FR43" s="49">
        <f>'[1]Precificador Hardware'!GA38</f>
        <v>0</v>
      </c>
      <c r="FS43" s="49">
        <f>'[1]Precificador Hardware'!GB38</f>
        <v>0</v>
      </c>
      <c r="FT43" s="49">
        <f>'[1]Precificador Hardware'!GC38</f>
        <v>0</v>
      </c>
      <c r="FU43" s="49">
        <f>'[1]Precificador Hardware'!GD38</f>
        <v>0</v>
      </c>
      <c r="FV43" s="49">
        <f>'[1]Precificador Hardware'!GE38</f>
        <v>0</v>
      </c>
      <c r="FW43" s="49">
        <f>'[1]Precificador Hardware'!GF38</f>
        <v>0</v>
      </c>
      <c r="FX43" s="49">
        <f>'[1]Precificador Hardware'!GG38</f>
        <v>0</v>
      </c>
      <c r="FY43" s="49">
        <f>'[1]Precificador Hardware'!GH38</f>
        <v>0</v>
      </c>
      <c r="FZ43" s="49">
        <f>'[1]Precificador Hardware'!GI38</f>
        <v>0</v>
      </c>
      <c r="GA43" s="49">
        <f>'[1]Precificador Hardware'!GJ38</f>
        <v>0</v>
      </c>
      <c r="GB43" s="49">
        <f>'[1]Precificador Hardware'!GK38</f>
        <v>0</v>
      </c>
      <c r="GC43" s="49">
        <f>'[1]Precificador Hardware'!GL38</f>
        <v>0</v>
      </c>
      <c r="GD43" s="49">
        <f>'[1]Precificador Hardware'!GM38</f>
        <v>0</v>
      </c>
      <c r="GE43" s="49">
        <f>'[1]Precificador Hardware'!GN38</f>
        <v>0</v>
      </c>
      <c r="GF43" s="49">
        <f>'[1]Precificador Hardware'!GO38</f>
        <v>0</v>
      </c>
      <c r="GG43" s="49">
        <f>'[1]Precificador Hardware'!GP38</f>
        <v>0</v>
      </c>
      <c r="GH43" s="49">
        <f>'[1]Precificador Hardware'!GQ38</f>
        <v>0</v>
      </c>
      <c r="GI43" s="49">
        <f>'[1]Precificador Hardware'!GR38</f>
        <v>0</v>
      </c>
      <c r="GJ43" s="49">
        <f>'[1]Precificador Hardware'!GS38</f>
        <v>0</v>
      </c>
      <c r="GK43" s="49">
        <f>'[1]Precificador Hardware'!GT38</f>
        <v>0</v>
      </c>
      <c r="GL43" s="49">
        <f>'[1]Precificador Hardware'!GU38</f>
        <v>0</v>
      </c>
      <c r="GM43" s="49">
        <f>'[1]Precificador Hardware'!GV38</f>
        <v>0</v>
      </c>
      <c r="GN43" s="49">
        <f>'[1]Precificador Hardware'!GW38</f>
        <v>0</v>
      </c>
      <c r="GO43" s="49">
        <f>'[1]Precificador Hardware'!GX38</f>
        <v>0</v>
      </c>
      <c r="GP43" s="49">
        <f>'[1]Precificador Hardware'!GY38</f>
        <v>0</v>
      </c>
      <c r="GQ43" s="49">
        <f>'[1]Precificador Hardware'!GZ38</f>
        <v>0</v>
      </c>
      <c r="GR43" s="49">
        <f>'[1]Precificador Hardware'!HA38</f>
        <v>0</v>
      </c>
      <c r="GS43" s="49">
        <f>'[1]Precificador Hardware'!HB38</f>
        <v>0</v>
      </c>
      <c r="GT43" s="49">
        <f>'[1]Precificador Hardware'!HC38</f>
        <v>0</v>
      </c>
      <c r="GU43" s="49">
        <f>'[1]Precificador Hardware'!HD38</f>
        <v>0</v>
      </c>
      <c r="GV43" s="49">
        <f>'[1]Precificador Hardware'!HE38</f>
        <v>0</v>
      </c>
      <c r="GW43" s="49">
        <f>'[1]Precificador Hardware'!HF38</f>
        <v>0</v>
      </c>
      <c r="GX43" s="49">
        <f>'[1]Precificador Hardware'!HG38</f>
        <v>0</v>
      </c>
      <c r="GY43" s="49">
        <f>'[1]Precificador Hardware'!HH38</f>
        <v>0</v>
      </c>
      <c r="GZ43" s="49">
        <f>'[1]Precificador Hardware'!HI38</f>
        <v>0</v>
      </c>
      <c r="HA43" s="49">
        <f>'[1]Precificador Hardware'!HJ38</f>
        <v>0</v>
      </c>
      <c r="HB43" s="49">
        <f>'[1]Precificador Hardware'!HK38</f>
        <v>0</v>
      </c>
      <c r="HC43" s="49">
        <f>'[1]Precificador Hardware'!HL38</f>
        <v>0</v>
      </c>
      <c r="HD43" s="49">
        <f>'[1]Precificador Hardware'!HM38</f>
        <v>0</v>
      </c>
      <c r="HE43" s="49">
        <f>'[1]Precificador Hardware'!HN38</f>
        <v>0</v>
      </c>
      <c r="HF43" s="49">
        <f>'[1]Precificador Hardware'!HO38</f>
        <v>0</v>
      </c>
      <c r="HG43" s="49">
        <f>'[1]Precificador Hardware'!HP38</f>
        <v>0</v>
      </c>
      <c r="HH43" s="49">
        <f>'[1]Precificador Hardware'!HQ38</f>
        <v>0</v>
      </c>
      <c r="HI43" s="49">
        <f>'[1]Precificador Hardware'!HR38</f>
        <v>0</v>
      </c>
      <c r="HJ43" s="49">
        <f>'[1]Precificador Hardware'!HS38</f>
        <v>0</v>
      </c>
      <c r="HK43" s="49">
        <f>'[1]Precificador Hardware'!HT38</f>
        <v>0</v>
      </c>
      <c r="HL43" s="49">
        <f>'[1]Precificador Hardware'!HU38</f>
        <v>0</v>
      </c>
      <c r="HM43" s="49">
        <f>'[1]Precificador Hardware'!HV38</f>
        <v>0</v>
      </c>
      <c r="HN43" s="49">
        <f>'[1]Precificador Hardware'!HW38</f>
        <v>0</v>
      </c>
      <c r="HO43" s="49">
        <f>'[1]Precificador Hardware'!HX38</f>
        <v>0</v>
      </c>
      <c r="HP43" s="49">
        <f>'[1]Precificador Hardware'!HY38</f>
        <v>0</v>
      </c>
      <c r="HQ43" s="49">
        <f>'[1]Precificador Hardware'!HZ38</f>
        <v>0</v>
      </c>
      <c r="HR43" s="49">
        <f>'[1]Precificador Hardware'!IA38</f>
        <v>0</v>
      </c>
      <c r="HS43" s="49">
        <f>'[1]Precificador Hardware'!IB38</f>
        <v>0</v>
      </c>
      <c r="HT43" s="49">
        <f>'[1]Precificador Hardware'!IC38</f>
        <v>0</v>
      </c>
      <c r="HU43" s="49">
        <f>'[1]Precificador Hardware'!ID38</f>
        <v>0</v>
      </c>
      <c r="HV43" s="49">
        <f>'[1]Precificador Hardware'!IE38</f>
        <v>0</v>
      </c>
      <c r="HW43" s="49">
        <f>'[1]Precificador Hardware'!IF38</f>
        <v>0</v>
      </c>
      <c r="HX43" s="49">
        <f>'[1]Precificador Hardware'!IG38</f>
        <v>0</v>
      </c>
      <c r="HY43" s="49">
        <f>'[1]Precificador Hardware'!IH38</f>
        <v>0</v>
      </c>
      <c r="HZ43" s="49">
        <f>'[1]Precificador Hardware'!II38</f>
        <v>0</v>
      </c>
      <c r="IA43" s="49">
        <f>'[1]Precificador Hardware'!IJ38</f>
        <v>0</v>
      </c>
      <c r="IB43" s="49">
        <f>'[1]Precificador Hardware'!IK38</f>
        <v>0</v>
      </c>
      <c r="IC43" s="49">
        <f>'[1]Precificador Hardware'!IL38</f>
        <v>0</v>
      </c>
      <c r="ID43" s="49">
        <f>'[1]Precificador Hardware'!IM38</f>
        <v>0</v>
      </c>
      <c r="IE43" s="49">
        <f>'[1]Precificador Hardware'!IN38</f>
        <v>0</v>
      </c>
      <c r="IF43" s="49">
        <f>'[1]Precificador Hardware'!IO38</f>
        <v>0</v>
      </c>
      <c r="IG43" s="49">
        <f>'[1]Precificador Hardware'!IP38</f>
        <v>0</v>
      </c>
      <c r="IH43" s="49">
        <f>'[1]Precificador Hardware'!IQ38</f>
        <v>0</v>
      </c>
      <c r="II43" s="49">
        <f>'[1]Precificador Hardware'!IR38</f>
        <v>0</v>
      </c>
      <c r="IJ43" s="49">
        <f>'[1]Precificador Hardware'!IS38</f>
        <v>0</v>
      </c>
      <c r="IK43" s="49">
        <f>'[1]Precificador Hardware'!IT38</f>
        <v>0</v>
      </c>
      <c r="IL43" s="49">
        <f>'[1]Precificador Hardware'!IU38</f>
        <v>0</v>
      </c>
      <c r="IM43" s="49">
        <f>'[1]Precificador Hardware'!IV38</f>
        <v>0</v>
      </c>
      <c r="IN43" s="49">
        <f>'[1]Precificador Hardware'!IW38</f>
        <v>0</v>
      </c>
      <c r="IO43" s="49">
        <f>'[1]Precificador Hardware'!IX38</f>
        <v>0</v>
      </c>
      <c r="IP43" s="49">
        <f>'[1]Precificador Hardware'!IY38</f>
        <v>0</v>
      </c>
      <c r="IQ43" s="49">
        <f>'[1]Precificador Hardware'!IZ38</f>
        <v>0</v>
      </c>
      <c r="IR43" s="49">
        <f>'[1]Precificador Hardware'!JA38</f>
        <v>0</v>
      </c>
      <c r="IS43" s="49">
        <f>'[1]Precificador Hardware'!JB38</f>
        <v>0</v>
      </c>
      <c r="IT43" s="49">
        <f>'[1]Precificador Hardware'!JC38</f>
        <v>0</v>
      </c>
    </row>
    <row r="44" spans="1:254" ht="15" hidden="1" x14ac:dyDescent="0.35">
      <c r="A44" s="1"/>
      <c r="B44" s="43" t="str">
        <f>IFERROR('[1]Precificador Hardware'!$AJ39,0)</f>
        <v/>
      </c>
      <c r="C44" s="44">
        <f t="shared" si="12"/>
        <v>0</v>
      </c>
      <c r="D44" s="44"/>
      <c r="E44" s="45" t="str">
        <f>IFERROR('[1]Precificador Hardware'!$F39,0)</f>
        <v/>
      </c>
      <c r="F44" s="46"/>
      <c r="G44" s="4"/>
      <c r="H44" s="10">
        <f t="shared" ca="1" si="22"/>
        <v>0</v>
      </c>
      <c r="I44" s="10">
        <f t="shared" ca="1" si="22"/>
        <v>0</v>
      </c>
      <c r="J44" s="10">
        <f t="shared" ca="1" si="22"/>
        <v>0</v>
      </c>
      <c r="K44" s="10">
        <f t="shared" ca="1" si="22"/>
        <v>0</v>
      </c>
      <c r="L44" s="10">
        <f t="shared" ca="1" si="22"/>
        <v>0</v>
      </c>
      <c r="M44" s="10">
        <f t="shared" ca="1" si="22"/>
        <v>0</v>
      </c>
      <c r="N44" s="10">
        <f t="shared" ca="1" si="22"/>
        <v>0</v>
      </c>
      <c r="O44" s="10">
        <f t="shared" ca="1" si="22"/>
        <v>0</v>
      </c>
      <c r="P44" s="10">
        <f t="shared" ca="1" si="22"/>
        <v>0</v>
      </c>
      <c r="Q44" s="10">
        <f t="shared" ca="1" si="22"/>
        <v>0</v>
      </c>
      <c r="R44" s="10">
        <f t="shared" ca="1" si="22"/>
        <v>0</v>
      </c>
      <c r="S44" s="10">
        <f t="shared" ca="1" si="22"/>
        <v>0</v>
      </c>
      <c r="T44" s="48">
        <f t="shared" ca="1" si="22"/>
        <v>0</v>
      </c>
      <c r="U44" s="10">
        <f t="shared" ca="1" si="22"/>
        <v>0</v>
      </c>
      <c r="V44" s="10">
        <f t="shared" ca="1" si="22"/>
        <v>0</v>
      </c>
      <c r="W44" s="10">
        <f t="shared" ca="1" si="22"/>
        <v>0</v>
      </c>
      <c r="X44" s="10">
        <f t="shared" ca="1" si="23"/>
        <v>0</v>
      </c>
      <c r="Y44" s="10">
        <f t="shared" ca="1" si="23"/>
        <v>0</v>
      </c>
      <c r="Z44" s="10">
        <f t="shared" ca="1" si="23"/>
        <v>0</v>
      </c>
      <c r="AA44" s="10">
        <f t="shared" ca="1" si="23"/>
        <v>0</v>
      </c>
      <c r="AB44" s="10">
        <f t="shared" ca="1" si="23"/>
        <v>0</v>
      </c>
      <c r="AC44" s="10">
        <f t="shared" ca="1" si="23"/>
        <v>0</v>
      </c>
      <c r="AD44" s="10">
        <f t="shared" ca="1" si="23"/>
        <v>0</v>
      </c>
      <c r="AE44" s="10">
        <f t="shared" ca="1" si="23"/>
        <v>0</v>
      </c>
      <c r="AF44" s="48">
        <f t="shared" ca="1" si="23"/>
        <v>0</v>
      </c>
      <c r="AG44" s="10">
        <f t="shared" ca="1" si="23"/>
        <v>0</v>
      </c>
      <c r="AH44" s="10">
        <f t="shared" ca="1" si="23"/>
        <v>0</v>
      </c>
      <c r="AI44" s="10">
        <f t="shared" ca="1" si="23"/>
        <v>0</v>
      </c>
      <c r="AJ44" s="10">
        <f t="shared" ca="1" si="23"/>
        <v>0</v>
      </c>
      <c r="AK44" s="10">
        <f t="shared" ca="1" si="23"/>
        <v>0</v>
      </c>
      <c r="AL44" s="10">
        <f t="shared" ca="1" si="23"/>
        <v>0</v>
      </c>
      <c r="AM44" s="10">
        <f t="shared" ca="1" si="23"/>
        <v>0</v>
      </c>
      <c r="AN44" s="10">
        <f t="shared" ca="1" si="24"/>
        <v>0</v>
      </c>
      <c r="AO44" s="10">
        <f t="shared" ca="1" si="24"/>
        <v>0</v>
      </c>
      <c r="AP44" s="10">
        <f t="shared" ca="1" si="24"/>
        <v>0</v>
      </c>
      <c r="AQ44" s="10">
        <f t="shared" ca="1" si="24"/>
        <v>0</v>
      </c>
      <c r="AR44" s="48">
        <f t="shared" ca="1" si="24"/>
        <v>0</v>
      </c>
      <c r="AS44" s="10">
        <f t="shared" ca="1" si="24"/>
        <v>0</v>
      </c>
      <c r="AT44" s="10">
        <f t="shared" ca="1" si="24"/>
        <v>0</v>
      </c>
      <c r="AU44" s="10">
        <f t="shared" ca="1" si="24"/>
        <v>0</v>
      </c>
      <c r="AV44" s="10">
        <f t="shared" ca="1" si="24"/>
        <v>0</v>
      </c>
      <c r="AW44" s="10">
        <f t="shared" ca="1" si="24"/>
        <v>0</v>
      </c>
      <c r="AX44" s="10">
        <f t="shared" ca="1" si="24"/>
        <v>0</v>
      </c>
      <c r="AY44" s="10">
        <f t="shared" ca="1" si="24"/>
        <v>0</v>
      </c>
      <c r="AZ44" s="10">
        <f t="shared" ca="1" si="24"/>
        <v>0</v>
      </c>
      <c r="BA44" s="10">
        <f t="shared" ca="1" si="24"/>
        <v>0</v>
      </c>
      <c r="BB44" s="10">
        <f t="shared" ca="1" si="24"/>
        <v>0</v>
      </c>
      <c r="BC44" s="10">
        <f t="shared" ca="1" si="24"/>
        <v>0</v>
      </c>
      <c r="BD44" s="48">
        <f t="shared" ca="1" si="25"/>
        <v>0</v>
      </c>
      <c r="BE44" s="10">
        <f t="shared" ca="1" si="25"/>
        <v>0</v>
      </c>
      <c r="BF44" s="10">
        <f t="shared" ca="1" si="25"/>
        <v>0</v>
      </c>
      <c r="BG44" s="10">
        <f t="shared" ca="1" si="25"/>
        <v>0</v>
      </c>
      <c r="BH44" s="10">
        <f t="shared" ca="1" si="25"/>
        <v>0</v>
      </c>
      <c r="BI44" s="10">
        <f t="shared" ca="1" si="25"/>
        <v>0</v>
      </c>
      <c r="BJ44" s="10">
        <f t="shared" ca="1" si="25"/>
        <v>0</v>
      </c>
      <c r="BK44" s="10">
        <f t="shared" ca="1" si="25"/>
        <v>0</v>
      </c>
      <c r="BL44" s="10">
        <f t="shared" ca="1" si="25"/>
        <v>0</v>
      </c>
      <c r="BM44" s="10">
        <f t="shared" ca="1" si="25"/>
        <v>0</v>
      </c>
      <c r="BN44" s="10">
        <f t="shared" ca="1" si="25"/>
        <v>0</v>
      </c>
      <c r="BO44" s="10">
        <f t="shared" ca="1" si="25"/>
        <v>0</v>
      </c>
      <c r="BP44" s="48">
        <f t="shared" ca="1" si="25"/>
        <v>0</v>
      </c>
      <c r="BQ44" s="10">
        <f t="shared" ca="1" si="25"/>
        <v>0</v>
      </c>
      <c r="BR44" s="10">
        <f t="shared" ca="1" si="25"/>
        <v>0</v>
      </c>
      <c r="BS44" s="10">
        <f t="shared" ca="1" si="25"/>
        <v>0</v>
      </c>
      <c r="BT44" s="10">
        <f t="shared" ca="1" si="26"/>
        <v>0</v>
      </c>
      <c r="BU44" s="10">
        <f t="shared" ca="1" si="26"/>
        <v>0</v>
      </c>
      <c r="BV44" s="10">
        <f t="shared" ca="1" si="26"/>
        <v>0</v>
      </c>
      <c r="BW44" s="10">
        <f t="shared" ca="1" si="26"/>
        <v>0</v>
      </c>
      <c r="BX44" s="10">
        <f t="shared" ca="1" si="26"/>
        <v>0</v>
      </c>
      <c r="BY44" s="10">
        <f t="shared" ca="1" si="26"/>
        <v>0</v>
      </c>
      <c r="BZ44" s="10">
        <f t="shared" ca="1" si="26"/>
        <v>0</v>
      </c>
      <c r="CA44" s="10">
        <f t="shared" ca="1" si="26"/>
        <v>0</v>
      </c>
      <c r="CB44" s="48">
        <f t="shared" ca="1" si="26"/>
        <v>0</v>
      </c>
      <c r="CC44" s="10">
        <f t="shared" ca="1" si="26"/>
        <v>0</v>
      </c>
      <c r="CD44" s="10">
        <f t="shared" ca="1" si="26"/>
        <v>0</v>
      </c>
      <c r="CE44" s="10">
        <f t="shared" ca="1" si="26"/>
        <v>0</v>
      </c>
      <c r="CF44" s="10">
        <f t="shared" ca="1" si="26"/>
        <v>0</v>
      </c>
      <c r="CG44" s="10">
        <f t="shared" ca="1" si="26"/>
        <v>0</v>
      </c>
      <c r="CH44" s="10">
        <f t="shared" ca="1" si="26"/>
        <v>0</v>
      </c>
      <c r="CI44" s="10">
        <f t="shared" ca="1" si="26"/>
        <v>0</v>
      </c>
      <c r="CJ44" s="10">
        <f t="shared" ca="1" si="27"/>
        <v>0</v>
      </c>
      <c r="CK44" s="10">
        <f t="shared" ca="1" si="27"/>
        <v>0</v>
      </c>
      <c r="CL44" s="10">
        <f t="shared" ca="1" si="27"/>
        <v>0</v>
      </c>
      <c r="CM44" s="10">
        <f t="shared" ca="1" si="27"/>
        <v>0</v>
      </c>
      <c r="CN44" s="48">
        <f t="shared" ca="1" si="27"/>
        <v>0</v>
      </c>
      <c r="CO44" s="10">
        <f t="shared" ca="1" si="27"/>
        <v>0</v>
      </c>
      <c r="CP44" s="10">
        <f t="shared" ca="1" si="27"/>
        <v>0</v>
      </c>
      <c r="CQ44" s="10">
        <f t="shared" ca="1" si="27"/>
        <v>0</v>
      </c>
      <c r="CR44" s="10">
        <f t="shared" ca="1" si="27"/>
        <v>0</v>
      </c>
      <c r="CS44" s="10">
        <f t="shared" ca="1" si="27"/>
        <v>0</v>
      </c>
      <c r="CT44" s="10">
        <f t="shared" ca="1" si="27"/>
        <v>0</v>
      </c>
      <c r="CU44" s="10">
        <f t="shared" ca="1" si="27"/>
        <v>0</v>
      </c>
      <c r="CV44" s="10">
        <f t="shared" ca="1" si="27"/>
        <v>0</v>
      </c>
      <c r="CW44" s="10">
        <f t="shared" ca="1" si="27"/>
        <v>0</v>
      </c>
      <c r="CX44" s="10">
        <f t="shared" ca="1" si="27"/>
        <v>0</v>
      </c>
      <c r="CY44" s="10">
        <f t="shared" ca="1" si="27"/>
        <v>0</v>
      </c>
      <c r="CZ44" s="48">
        <f t="shared" ca="1" si="28"/>
        <v>0</v>
      </c>
      <c r="DA44" s="10">
        <f t="shared" ca="1" si="28"/>
        <v>0</v>
      </c>
      <c r="DB44" s="10">
        <f t="shared" ca="1" si="28"/>
        <v>0</v>
      </c>
      <c r="DC44" s="10">
        <f t="shared" ca="1" si="28"/>
        <v>0</v>
      </c>
      <c r="DD44" s="10">
        <f t="shared" ca="1" si="28"/>
        <v>0</v>
      </c>
      <c r="DE44" s="10">
        <f t="shared" ca="1" si="28"/>
        <v>0</v>
      </c>
      <c r="DF44" s="10">
        <f t="shared" ca="1" si="28"/>
        <v>0</v>
      </c>
      <c r="DG44" s="10">
        <f t="shared" ca="1" si="28"/>
        <v>0</v>
      </c>
      <c r="DH44" s="10">
        <f t="shared" ca="1" si="28"/>
        <v>0</v>
      </c>
      <c r="DI44" s="10">
        <f t="shared" ca="1" si="28"/>
        <v>0</v>
      </c>
      <c r="DJ44" s="10">
        <f t="shared" ca="1" si="28"/>
        <v>0</v>
      </c>
      <c r="DK44" s="10">
        <f t="shared" ca="1" si="28"/>
        <v>0</v>
      </c>
      <c r="DL44" s="48">
        <f t="shared" ca="1" si="28"/>
        <v>0</v>
      </c>
      <c r="DM44" s="10">
        <f t="shared" ca="1" si="28"/>
        <v>0</v>
      </c>
      <c r="DN44" s="10">
        <f t="shared" ca="1" si="28"/>
        <v>0</v>
      </c>
      <c r="DO44" s="10">
        <f t="shared" ca="1" si="28"/>
        <v>0</v>
      </c>
      <c r="DP44" s="10">
        <f t="shared" ca="1" si="29"/>
        <v>0</v>
      </c>
      <c r="DQ44" s="10">
        <f t="shared" ca="1" si="20"/>
        <v>0</v>
      </c>
      <c r="DR44" s="10">
        <f t="shared" ca="1" si="20"/>
        <v>0</v>
      </c>
      <c r="DS44" s="10">
        <f t="shared" ca="1" si="20"/>
        <v>0</v>
      </c>
      <c r="DT44" s="10">
        <f t="shared" ca="1" si="20"/>
        <v>0</v>
      </c>
      <c r="DU44" s="10">
        <f t="shared" ca="1" si="20"/>
        <v>0</v>
      </c>
      <c r="DV44" s="10">
        <f t="shared" ca="1" si="20"/>
        <v>0</v>
      </c>
      <c r="DW44" s="10">
        <f t="shared" ca="1" si="20"/>
        <v>0</v>
      </c>
      <c r="DX44" s="5"/>
      <c r="DY44" s="5"/>
      <c r="DZ44" s="49">
        <f>'[1]Precificador Hardware'!BX39</f>
        <v>30</v>
      </c>
      <c r="EA44" s="50">
        <f>'[1]Precificador Hardware'!K39</f>
        <v>0</v>
      </c>
      <c r="EB44" s="51">
        <f t="shared" si="21"/>
        <v>0</v>
      </c>
      <c r="EC44" s="4"/>
      <c r="ED44" s="4"/>
      <c r="EE44" s="49">
        <f>'[1]Precificador Hardware'!EN39</f>
        <v>0</v>
      </c>
      <c r="EF44" s="49">
        <f>'[1]Precificador Hardware'!EO39</f>
        <v>0</v>
      </c>
      <c r="EG44" s="49">
        <f>'[1]Precificador Hardware'!EP39</f>
        <v>0</v>
      </c>
      <c r="EH44" s="49">
        <f>'[1]Precificador Hardware'!EQ39</f>
        <v>0</v>
      </c>
      <c r="EI44" s="49">
        <f>'[1]Precificador Hardware'!ER39</f>
        <v>0</v>
      </c>
      <c r="EJ44" s="49">
        <f>'[1]Precificador Hardware'!ES39</f>
        <v>0</v>
      </c>
      <c r="EK44" s="49">
        <f>'[1]Precificador Hardware'!ET39</f>
        <v>0</v>
      </c>
      <c r="EL44" s="49">
        <f>'[1]Precificador Hardware'!EU39</f>
        <v>0</v>
      </c>
      <c r="EM44" s="49">
        <f>'[1]Precificador Hardware'!EV39</f>
        <v>0</v>
      </c>
      <c r="EN44" s="49">
        <f>'[1]Precificador Hardware'!EW39</f>
        <v>0</v>
      </c>
      <c r="EO44" s="49">
        <f>'[1]Precificador Hardware'!EX39</f>
        <v>0</v>
      </c>
      <c r="EP44" s="49">
        <f>'[1]Precificador Hardware'!EY39</f>
        <v>0</v>
      </c>
      <c r="EQ44" s="49">
        <f>'[1]Precificador Hardware'!EZ39</f>
        <v>0</v>
      </c>
      <c r="ER44" s="49">
        <f>'[1]Precificador Hardware'!FA39</f>
        <v>0</v>
      </c>
      <c r="ES44" s="49">
        <f>'[1]Precificador Hardware'!FB39</f>
        <v>0</v>
      </c>
      <c r="ET44" s="49">
        <f>'[1]Precificador Hardware'!FC39</f>
        <v>0</v>
      </c>
      <c r="EU44" s="49">
        <f>'[1]Precificador Hardware'!FD39</f>
        <v>0</v>
      </c>
      <c r="EV44" s="49">
        <f>'[1]Precificador Hardware'!FE39</f>
        <v>0</v>
      </c>
      <c r="EW44" s="49">
        <f>'[1]Precificador Hardware'!FF39</f>
        <v>0</v>
      </c>
      <c r="EX44" s="49">
        <f>'[1]Precificador Hardware'!FG39</f>
        <v>0</v>
      </c>
      <c r="EY44" s="49">
        <f>'[1]Precificador Hardware'!FH39</f>
        <v>0</v>
      </c>
      <c r="EZ44" s="49">
        <f>'[1]Precificador Hardware'!FI39</f>
        <v>0</v>
      </c>
      <c r="FA44" s="49">
        <f>'[1]Precificador Hardware'!FJ39</f>
        <v>0</v>
      </c>
      <c r="FB44" s="49">
        <f>'[1]Precificador Hardware'!FK39</f>
        <v>0</v>
      </c>
      <c r="FC44" s="49">
        <f>'[1]Precificador Hardware'!FL39</f>
        <v>0</v>
      </c>
      <c r="FD44" s="49">
        <f>'[1]Precificador Hardware'!FM39</f>
        <v>0</v>
      </c>
      <c r="FE44" s="49">
        <f>'[1]Precificador Hardware'!FN39</f>
        <v>0</v>
      </c>
      <c r="FF44" s="49">
        <f>'[1]Precificador Hardware'!FO39</f>
        <v>0</v>
      </c>
      <c r="FG44" s="49">
        <f>'[1]Precificador Hardware'!FP39</f>
        <v>0</v>
      </c>
      <c r="FH44" s="49">
        <f>'[1]Precificador Hardware'!FQ39</f>
        <v>0</v>
      </c>
      <c r="FI44" s="49">
        <f>'[1]Precificador Hardware'!FR39</f>
        <v>0</v>
      </c>
      <c r="FJ44" s="49">
        <f>'[1]Precificador Hardware'!FS39</f>
        <v>0</v>
      </c>
      <c r="FK44" s="49">
        <f>'[1]Precificador Hardware'!FT39</f>
        <v>0</v>
      </c>
      <c r="FL44" s="49">
        <f>'[1]Precificador Hardware'!FU39</f>
        <v>0</v>
      </c>
      <c r="FM44" s="49">
        <f>'[1]Precificador Hardware'!FV39</f>
        <v>0</v>
      </c>
      <c r="FN44" s="49">
        <f>'[1]Precificador Hardware'!FW39</f>
        <v>0</v>
      </c>
      <c r="FO44" s="49">
        <f>'[1]Precificador Hardware'!FX39</f>
        <v>0</v>
      </c>
      <c r="FP44" s="49">
        <f>'[1]Precificador Hardware'!FY39</f>
        <v>0</v>
      </c>
      <c r="FQ44" s="49">
        <f>'[1]Precificador Hardware'!FZ39</f>
        <v>0</v>
      </c>
      <c r="FR44" s="49">
        <f>'[1]Precificador Hardware'!GA39</f>
        <v>0</v>
      </c>
      <c r="FS44" s="49">
        <f>'[1]Precificador Hardware'!GB39</f>
        <v>0</v>
      </c>
      <c r="FT44" s="49">
        <f>'[1]Precificador Hardware'!GC39</f>
        <v>0</v>
      </c>
      <c r="FU44" s="49">
        <f>'[1]Precificador Hardware'!GD39</f>
        <v>0</v>
      </c>
      <c r="FV44" s="49">
        <f>'[1]Precificador Hardware'!GE39</f>
        <v>0</v>
      </c>
      <c r="FW44" s="49">
        <f>'[1]Precificador Hardware'!GF39</f>
        <v>0</v>
      </c>
      <c r="FX44" s="49">
        <f>'[1]Precificador Hardware'!GG39</f>
        <v>0</v>
      </c>
      <c r="FY44" s="49">
        <f>'[1]Precificador Hardware'!GH39</f>
        <v>0</v>
      </c>
      <c r="FZ44" s="49">
        <f>'[1]Precificador Hardware'!GI39</f>
        <v>0</v>
      </c>
      <c r="GA44" s="49">
        <f>'[1]Precificador Hardware'!GJ39</f>
        <v>0</v>
      </c>
      <c r="GB44" s="49">
        <f>'[1]Precificador Hardware'!GK39</f>
        <v>0</v>
      </c>
      <c r="GC44" s="49">
        <f>'[1]Precificador Hardware'!GL39</f>
        <v>0</v>
      </c>
      <c r="GD44" s="49">
        <f>'[1]Precificador Hardware'!GM39</f>
        <v>0</v>
      </c>
      <c r="GE44" s="49">
        <f>'[1]Precificador Hardware'!GN39</f>
        <v>0</v>
      </c>
      <c r="GF44" s="49">
        <f>'[1]Precificador Hardware'!GO39</f>
        <v>0</v>
      </c>
      <c r="GG44" s="49">
        <f>'[1]Precificador Hardware'!GP39</f>
        <v>0</v>
      </c>
      <c r="GH44" s="49">
        <f>'[1]Precificador Hardware'!GQ39</f>
        <v>0</v>
      </c>
      <c r="GI44" s="49">
        <f>'[1]Precificador Hardware'!GR39</f>
        <v>0</v>
      </c>
      <c r="GJ44" s="49">
        <f>'[1]Precificador Hardware'!GS39</f>
        <v>0</v>
      </c>
      <c r="GK44" s="49">
        <f>'[1]Precificador Hardware'!GT39</f>
        <v>0</v>
      </c>
      <c r="GL44" s="49">
        <f>'[1]Precificador Hardware'!GU39</f>
        <v>0</v>
      </c>
      <c r="GM44" s="49">
        <f>'[1]Precificador Hardware'!GV39</f>
        <v>0</v>
      </c>
      <c r="GN44" s="49">
        <f>'[1]Precificador Hardware'!GW39</f>
        <v>0</v>
      </c>
      <c r="GO44" s="49">
        <f>'[1]Precificador Hardware'!GX39</f>
        <v>0</v>
      </c>
      <c r="GP44" s="49">
        <f>'[1]Precificador Hardware'!GY39</f>
        <v>0</v>
      </c>
      <c r="GQ44" s="49">
        <f>'[1]Precificador Hardware'!GZ39</f>
        <v>0</v>
      </c>
      <c r="GR44" s="49">
        <f>'[1]Precificador Hardware'!HA39</f>
        <v>0</v>
      </c>
      <c r="GS44" s="49">
        <f>'[1]Precificador Hardware'!HB39</f>
        <v>0</v>
      </c>
      <c r="GT44" s="49">
        <f>'[1]Precificador Hardware'!HC39</f>
        <v>0</v>
      </c>
      <c r="GU44" s="49">
        <f>'[1]Precificador Hardware'!HD39</f>
        <v>0</v>
      </c>
      <c r="GV44" s="49">
        <f>'[1]Precificador Hardware'!HE39</f>
        <v>0</v>
      </c>
      <c r="GW44" s="49">
        <f>'[1]Precificador Hardware'!HF39</f>
        <v>0</v>
      </c>
      <c r="GX44" s="49">
        <f>'[1]Precificador Hardware'!HG39</f>
        <v>0</v>
      </c>
      <c r="GY44" s="49">
        <f>'[1]Precificador Hardware'!HH39</f>
        <v>0</v>
      </c>
      <c r="GZ44" s="49">
        <f>'[1]Precificador Hardware'!HI39</f>
        <v>0</v>
      </c>
      <c r="HA44" s="49">
        <f>'[1]Precificador Hardware'!HJ39</f>
        <v>0</v>
      </c>
      <c r="HB44" s="49">
        <f>'[1]Precificador Hardware'!HK39</f>
        <v>0</v>
      </c>
      <c r="HC44" s="49">
        <f>'[1]Precificador Hardware'!HL39</f>
        <v>0</v>
      </c>
      <c r="HD44" s="49">
        <f>'[1]Precificador Hardware'!HM39</f>
        <v>0</v>
      </c>
      <c r="HE44" s="49">
        <f>'[1]Precificador Hardware'!HN39</f>
        <v>0</v>
      </c>
      <c r="HF44" s="49">
        <f>'[1]Precificador Hardware'!HO39</f>
        <v>0</v>
      </c>
      <c r="HG44" s="49">
        <f>'[1]Precificador Hardware'!HP39</f>
        <v>0</v>
      </c>
      <c r="HH44" s="49">
        <f>'[1]Precificador Hardware'!HQ39</f>
        <v>0</v>
      </c>
      <c r="HI44" s="49">
        <f>'[1]Precificador Hardware'!HR39</f>
        <v>0</v>
      </c>
      <c r="HJ44" s="49">
        <f>'[1]Precificador Hardware'!HS39</f>
        <v>0</v>
      </c>
      <c r="HK44" s="49">
        <f>'[1]Precificador Hardware'!HT39</f>
        <v>0</v>
      </c>
      <c r="HL44" s="49">
        <f>'[1]Precificador Hardware'!HU39</f>
        <v>0</v>
      </c>
      <c r="HM44" s="49">
        <f>'[1]Precificador Hardware'!HV39</f>
        <v>0</v>
      </c>
      <c r="HN44" s="49">
        <f>'[1]Precificador Hardware'!HW39</f>
        <v>0</v>
      </c>
      <c r="HO44" s="49">
        <f>'[1]Precificador Hardware'!HX39</f>
        <v>0</v>
      </c>
      <c r="HP44" s="49">
        <f>'[1]Precificador Hardware'!HY39</f>
        <v>0</v>
      </c>
      <c r="HQ44" s="49">
        <f>'[1]Precificador Hardware'!HZ39</f>
        <v>0</v>
      </c>
      <c r="HR44" s="49">
        <f>'[1]Precificador Hardware'!IA39</f>
        <v>0</v>
      </c>
      <c r="HS44" s="49">
        <f>'[1]Precificador Hardware'!IB39</f>
        <v>0</v>
      </c>
      <c r="HT44" s="49">
        <f>'[1]Precificador Hardware'!IC39</f>
        <v>0</v>
      </c>
      <c r="HU44" s="49">
        <f>'[1]Precificador Hardware'!ID39</f>
        <v>0</v>
      </c>
      <c r="HV44" s="49">
        <f>'[1]Precificador Hardware'!IE39</f>
        <v>0</v>
      </c>
      <c r="HW44" s="49">
        <f>'[1]Precificador Hardware'!IF39</f>
        <v>0</v>
      </c>
      <c r="HX44" s="49">
        <f>'[1]Precificador Hardware'!IG39</f>
        <v>0</v>
      </c>
      <c r="HY44" s="49">
        <f>'[1]Precificador Hardware'!IH39</f>
        <v>0</v>
      </c>
      <c r="HZ44" s="49">
        <f>'[1]Precificador Hardware'!II39</f>
        <v>0</v>
      </c>
      <c r="IA44" s="49">
        <f>'[1]Precificador Hardware'!IJ39</f>
        <v>0</v>
      </c>
      <c r="IB44" s="49">
        <f>'[1]Precificador Hardware'!IK39</f>
        <v>0</v>
      </c>
      <c r="IC44" s="49">
        <f>'[1]Precificador Hardware'!IL39</f>
        <v>0</v>
      </c>
      <c r="ID44" s="49">
        <f>'[1]Precificador Hardware'!IM39</f>
        <v>0</v>
      </c>
      <c r="IE44" s="49">
        <f>'[1]Precificador Hardware'!IN39</f>
        <v>0</v>
      </c>
      <c r="IF44" s="49">
        <f>'[1]Precificador Hardware'!IO39</f>
        <v>0</v>
      </c>
      <c r="IG44" s="49">
        <f>'[1]Precificador Hardware'!IP39</f>
        <v>0</v>
      </c>
      <c r="IH44" s="49">
        <f>'[1]Precificador Hardware'!IQ39</f>
        <v>0</v>
      </c>
      <c r="II44" s="49">
        <f>'[1]Precificador Hardware'!IR39</f>
        <v>0</v>
      </c>
      <c r="IJ44" s="49">
        <f>'[1]Precificador Hardware'!IS39</f>
        <v>0</v>
      </c>
      <c r="IK44" s="49">
        <f>'[1]Precificador Hardware'!IT39</f>
        <v>0</v>
      </c>
      <c r="IL44" s="49">
        <f>'[1]Precificador Hardware'!IU39</f>
        <v>0</v>
      </c>
      <c r="IM44" s="49">
        <f>'[1]Precificador Hardware'!IV39</f>
        <v>0</v>
      </c>
      <c r="IN44" s="49">
        <f>'[1]Precificador Hardware'!IW39</f>
        <v>0</v>
      </c>
      <c r="IO44" s="49">
        <f>'[1]Precificador Hardware'!IX39</f>
        <v>0</v>
      </c>
      <c r="IP44" s="49">
        <f>'[1]Precificador Hardware'!IY39</f>
        <v>0</v>
      </c>
      <c r="IQ44" s="49">
        <f>'[1]Precificador Hardware'!IZ39</f>
        <v>0</v>
      </c>
      <c r="IR44" s="49">
        <f>'[1]Precificador Hardware'!JA39</f>
        <v>0</v>
      </c>
      <c r="IS44" s="49">
        <f>'[1]Precificador Hardware'!JB39</f>
        <v>0</v>
      </c>
      <c r="IT44" s="49">
        <f>'[1]Precificador Hardware'!JC39</f>
        <v>0</v>
      </c>
    </row>
    <row r="45" spans="1:254" ht="15" hidden="1" x14ac:dyDescent="0.35">
      <c r="A45" s="1"/>
      <c r="B45" s="43" t="str">
        <f>IFERROR('[1]Precificador Hardware'!$AJ40,0)</f>
        <v/>
      </c>
      <c r="C45" s="44">
        <f t="shared" si="12"/>
        <v>0</v>
      </c>
      <c r="D45" s="44"/>
      <c r="E45" s="45" t="str">
        <f>IFERROR('[1]Precificador Hardware'!$F40,0)</f>
        <v/>
      </c>
      <c r="F45" s="46"/>
      <c r="G45" s="4"/>
      <c r="H45" s="10">
        <f t="shared" ca="1" si="22"/>
        <v>0</v>
      </c>
      <c r="I45" s="10">
        <f t="shared" ca="1" si="22"/>
        <v>0</v>
      </c>
      <c r="J45" s="10">
        <f t="shared" ca="1" si="22"/>
        <v>0</v>
      </c>
      <c r="K45" s="10">
        <f t="shared" ca="1" si="22"/>
        <v>0</v>
      </c>
      <c r="L45" s="10">
        <f t="shared" ca="1" si="22"/>
        <v>0</v>
      </c>
      <c r="M45" s="10">
        <f t="shared" ca="1" si="22"/>
        <v>0</v>
      </c>
      <c r="N45" s="10">
        <f t="shared" ca="1" si="22"/>
        <v>0</v>
      </c>
      <c r="O45" s="10">
        <f t="shared" ca="1" si="22"/>
        <v>0</v>
      </c>
      <c r="P45" s="10">
        <f t="shared" ca="1" si="22"/>
        <v>0</v>
      </c>
      <c r="Q45" s="10">
        <f t="shared" ca="1" si="22"/>
        <v>0</v>
      </c>
      <c r="R45" s="10">
        <f t="shared" ca="1" si="22"/>
        <v>0</v>
      </c>
      <c r="S45" s="10">
        <f t="shared" ca="1" si="22"/>
        <v>0</v>
      </c>
      <c r="T45" s="48">
        <f t="shared" ca="1" si="22"/>
        <v>0</v>
      </c>
      <c r="U45" s="10">
        <f t="shared" ca="1" si="22"/>
        <v>0</v>
      </c>
      <c r="V45" s="10">
        <f t="shared" ca="1" si="22"/>
        <v>0</v>
      </c>
      <c r="W45" s="10">
        <f t="shared" ca="1" si="22"/>
        <v>0</v>
      </c>
      <c r="X45" s="10">
        <f t="shared" ca="1" si="23"/>
        <v>0</v>
      </c>
      <c r="Y45" s="10">
        <f t="shared" ca="1" si="23"/>
        <v>0</v>
      </c>
      <c r="Z45" s="10">
        <f t="shared" ca="1" si="23"/>
        <v>0</v>
      </c>
      <c r="AA45" s="10">
        <f t="shared" ca="1" si="23"/>
        <v>0</v>
      </c>
      <c r="AB45" s="10">
        <f t="shared" ca="1" si="23"/>
        <v>0</v>
      </c>
      <c r="AC45" s="10">
        <f t="shared" ca="1" si="23"/>
        <v>0</v>
      </c>
      <c r="AD45" s="10">
        <f t="shared" ca="1" si="23"/>
        <v>0</v>
      </c>
      <c r="AE45" s="10">
        <f t="shared" ca="1" si="23"/>
        <v>0</v>
      </c>
      <c r="AF45" s="48">
        <f t="shared" ca="1" si="23"/>
        <v>0</v>
      </c>
      <c r="AG45" s="10">
        <f t="shared" ca="1" si="23"/>
        <v>0</v>
      </c>
      <c r="AH45" s="10">
        <f t="shared" ca="1" si="23"/>
        <v>0</v>
      </c>
      <c r="AI45" s="10">
        <f t="shared" ca="1" si="23"/>
        <v>0</v>
      </c>
      <c r="AJ45" s="10">
        <f t="shared" ca="1" si="23"/>
        <v>0</v>
      </c>
      <c r="AK45" s="10">
        <f t="shared" ca="1" si="23"/>
        <v>0</v>
      </c>
      <c r="AL45" s="10">
        <f t="shared" ca="1" si="23"/>
        <v>0</v>
      </c>
      <c r="AM45" s="10">
        <f t="shared" ca="1" si="23"/>
        <v>0</v>
      </c>
      <c r="AN45" s="10">
        <f t="shared" ca="1" si="24"/>
        <v>0</v>
      </c>
      <c r="AO45" s="10">
        <f t="shared" ca="1" si="24"/>
        <v>0</v>
      </c>
      <c r="AP45" s="10">
        <f t="shared" ca="1" si="24"/>
        <v>0</v>
      </c>
      <c r="AQ45" s="10">
        <f t="shared" ca="1" si="24"/>
        <v>0</v>
      </c>
      <c r="AR45" s="48">
        <f t="shared" ca="1" si="24"/>
        <v>0</v>
      </c>
      <c r="AS45" s="10">
        <f t="shared" ca="1" si="24"/>
        <v>0</v>
      </c>
      <c r="AT45" s="10">
        <f t="shared" ca="1" si="24"/>
        <v>0</v>
      </c>
      <c r="AU45" s="10">
        <f t="shared" ca="1" si="24"/>
        <v>0</v>
      </c>
      <c r="AV45" s="10">
        <f t="shared" ca="1" si="24"/>
        <v>0</v>
      </c>
      <c r="AW45" s="10">
        <f t="shared" ca="1" si="24"/>
        <v>0</v>
      </c>
      <c r="AX45" s="10">
        <f t="shared" ca="1" si="24"/>
        <v>0</v>
      </c>
      <c r="AY45" s="10">
        <f t="shared" ca="1" si="24"/>
        <v>0</v>
      </c>
      <c r="AZ45" s="10">
        <f t="shared" ca="1" si="24"/>
        <v>0</v>
      </c>
      <c r="BA45" s="10">
        <f t="shared" ca="1" si="24"/>
        <v>0</v>
      </c>
      <c r="BB45" s="10">
        <f t="shared" ca="1" si="24"/>
        <v>0</v>
      </c>
      <c r="BC45" s="10">
        <f t="shared" ca="1" si="24"/>
        <v>0</v>
      </c>
      <c r="BD45" s="48">
        <f t="shared" ca="1" si="25"/>
        <v>0</v>
      </c>
      <c r="BE45" s="10">
        <f t="shared" ca="1" si="25"/>
        <v>0</v>
      </c>
      <c r="BF45" s="10">
        <f t="shared" ca="1" si="25"/>
        <v>0</v>
      </c>
      <c r="BG45" s="10">
        <f t="shared" ca="1" si="25"/>
        <v>0</v>
      </c>
      <c r="BH45" s="10">
        <f t="shared" ca="1" si="25"/>
        <v>0</v>
      </c>
      <c r="BI45" s="10">
        <f t="shared" ca="1" si="25"/>
        <v>0</v>
      </c>
      <c r="BJ45" s="10">
        <f t="shared" ca="1" si="25"/>
        <v>0</v>
      </c>
      <c r="BK45" s="10">
        <f t="shared" ca="1" si="25"/>
        <v>0</v>
      </c>
      <c r="BL45" s="10">
        <f t="shared" ca="1" si="25"/>
        <v>0</v>
      </c>
      <c r="BM45" s="10">
        <f t="shared" ca="1" si="25"/>
        <v>0</v>
      </c>
      <c r="BN45" s="10">
        <f t="shared" ca="1" si="25"/>
        <v>0</v>
      </c>
      <c r="BO45" s="10">
        <f t="shared" ca="1" si="25"/>
        <v>0</v>
      </c>
      <c r="BP45" s="48">
        <f t="shared" ca="1" si="25"/>
        <v>0</v>
      </c>
      <c r="BQ45" s="10">
        <f t="shared" ca="1" si="25"/>
        <v>0</v>
      </c>
      <c r="BR45" s="10">
        <f t="shared" ca="1" si="25"/>
        <v>0</v>
      </c>
      <c r="BS45" s="10">
        <f t="shared" ca="1" si="25"/>
        <v>0</v>
      </c>
      <c r="BT45" s="10">
        <f t="shared" ca="1" si="26"/>
        <v>0</v>
      </c>
      <c r="BU45" s="10">
        <f t="shared" ca="1" si="26"/>
        <v>0</v>
      </c>
      <c r="BV45" s="10">
        <f t="shared" ca="1" si="26"/>
        <v>0</v>
      </c>
      <c r="BW45" s="10">
        <f t="shared" ca="1" si="26"/>
        <v>0</v>
      </c>
      <c r="BX45" s="10">
        <f t="shared" ca="1" si="26"/>
        <v>0</v>
      </c>
      <c r="BY45" s="10">
        <f t="shared" ca="1" si="26"/>
        <v>0</v>
      </c>
      <c r="BZ45" s="10">
        <f t="shared" ca="1" si="26"/>
        <v>0</v>
      </c>
      <c r="CA45" s="10">
        <f t="shared" ca="1" si="26"/>
        <v>0</v>
      </c>
      <c r="CB45" s="48">
        <f t="shared" ca="1" si="26"/>
        <v>0</v>
      </c>
      <c r="CC45" s="10">
        <f t="shared" ca="1" si="26"/>
        <v>0</v>
      </c>
      <c r="CD45" s="10">
        <f t="shared" ca="1" si="26"/>
        <v>0</v>
      </c>
      <c r="CE45" s="10">
        <f t="shared" ca="1" si="26"/>
        <v>0</v>
      </c>
      <c r="CF45" s="10">
        <f t="shared" ca="1" si="26"/>
        <v>0</v>
      </c>
      <c r="CG45" s="10">
        <f t="shared" ca="1" si="26"/>
        <v>0</v>
      </c>
      <c r="CH45" s="10">
        <f t="shared" ca="1" si="26"/>
        <v>0</v>
      </c>
      <c r="CI45" s="10">
        <f t="shared" ca="1" si="26"/>
        <v>0</v>
      </c>
      <c r="CJ45" s="10">
        <f t="shared" ca="1" si="27"/>
        <v>0</v>
      </c>
      <c r="CK45" s="10">
        <f t="shared" ca="1" si="27"/>
        <v>0</v>
      </c>
      <c r="CL45" s="10">
        <f t="shared" ca="1" si="27"/>
        <v>0</v>
      </c>
      <c r="CM45" s="10">
        <f t="shared" ca="1" si="27"/>
        <v>0</v>
      </c>
      <c r="CN45" s="48">
        <f t="shared" ca="1" si="27"/>
        <v>0</v>
      </c>
      <c r="CO45" s="10">
        <f t="shared" ca="1" si="27"/>
        <v>0</v>
      </c>
      <c r="CP45" s="10">
        <f t="shared" ca="1" si="27"/>
        <v>0</v>
      </c>
      <c r="CQ45" s="10">
        <f t="shared" ca="1" si="27"/>
        <v>0</v>
      </c>
      <c r="CR45" s="10">
        <f t="shared" ca="1" si="27"/>
        <v>0</v>
      </c>
      <c r="CS45" s="10">
        <f t="shared" ca="1" si="27"/>
        <v>0</v>
      </c>
      <c r="CT45" s="10">
        <f t="shared" ca="1" si="27"/>
        <v>0</v>
      </c>
      <c r="CU45" s="10">
        <f t="shared" ca="1" si="27"/>
        <v>0</v>
      </c>
      <c r="CV45" s="10">
        <f t="shared" ca="1" si="27"/>
        <v>0</v>
      </c>
      <c r="CW45" s="10">
        <f t="shared" ca="1" si="27"/>
        <v>0</v>
      </c>
      <c r="CX45" s="10">
        <f t="shared" ca="1" si="27"/>
        <v>0</v>
      </c>
      <c r="CY45" s="10">
        <f t="shared" ca="1" si="27"/>
        <v>0</v>
      </c>
      <c r="CZ45" s="48">
        <f t="shared" ca="1" si="28"/>
        <v>0</v>
      </c>
      <c r="DA45" s="10">
        <f t="shared" ca="1" si="28"/>
        <v>0</v>
      </c>
      <c r="DB45" s="10">
        <f t="shared" ca="1" si="28"/>
        <v>0</v>
      </c>
      <c r="DC45" s="10">
        <f t="shared" ca="1" si="28"/>
        <v>0</v>
      </c>
      <c r="DD45" s="10">
        <f t="shared" ca="1" si="28"/>
        <v>0</v>
      </c>
      <c r="DE45" s="10">
        <f t="shared" ca="1" si="28"/>
        <v>0</v>
      </c>
      <c r="DF45" s="10">
        <f t="shared" ca="1" si="28"/>
        <v>0</v>
      </c>
      <c r="DG45" s="10">
        <f t="shared" ca="1" si="28"/>
        <v>0</v>
      </c>
      <c r="DH45" s="10">
        <f t="shared" ca="1" si="28"/>
        <v>0</v>
      </c>
      <c r="DI45" s="10">
        <f t="shared" ca="1" si="28"/>
        <v>0</v>
      </c>
      <c r="DJ45" s="10">
        <f t="shared" ca="1" si="28"/>
        <v>0</v>
      </c>
      <c r="DK45" s="10">
        <f t="shared" ca="1" si="28"/>
        <v>0</v>
      </c>
      <c r="DL45" s="48">
        <f t="shared" ca="1" si="28"/>
        <v>0</v>
      </c>
      <c r="DM45" s="10">
        <f t="shared" ca="1" si="28"/>
        <v>0</v>
      </c>
      <c r="DN45" s="10">
        <f t="shared" ca="1" si="28"/>
        <v>0</v>
      </c>
      <c r="DO45" s="10">
        <f t="shared" ca="1" si="28"/>
        <v>0</v>
      </c>
      <c r="DP45" s="10">
        <f t="shared" ca="1" si="29"/>
        <v>0</v>
      </c>
      <c r="DQ45" s="10">
        <f t="shared" ca="1" si="20"/>
        <v>0</v>
      </c>
      <c r="DR45" s="10">
        <f t="shared" ca="1" si="20"/>
        <v>0</v>
      </c>
      <c r="DS45" s="10">
        <f t="shared" ca="1" si="20"/>
        <v>0</v>
      </c>
      <c r="DT45" s="10">
        <f t="shared" ca="1" si="20"/>
        <v>0</v>
      </c>
      <c r="DU45" s="10">
        <f t="shared" ca="1" si="20"/>
        <v>0</v>
      </c>
      <c r="DV45" s="10">
        <f t="shared" ca="1" si="20"/>
        <v>0</v>
      </c>
      <c r="DW45" s="10">
        <f t="shared" ca="1" si="20"/>
        <v>0</v>
      </c>
      <c r="DX45" s="5"/>
      <c r="DY45" s="5"/>
      <c r="DZ45" s="49">
        <f>'[1]Precificador Hardware'!BX40</f>
        <v>30</v>
      </c>
      <c r="EA45" s="50">
        <f>'[1]Precificador Hardware'!K40</f>
        <v>0</v>
      </c>
      <c r="EB45" s="51">
        <f t="shared" si="21"/>
        <v>0</v>
      </c>
      <c r="EC45" s="4"/>
      <c r="ED45" s="4"/>
      <c r="EE45" s="49">
        <f>'[1]Precificador Hardware'!EN40</f>
        <v>0</v>
      </c>
      <c r="EF45" s="49">
        <f>'[1]Precificador Hardware'!EO40</f>
        <v>0</v>
      </c>
      <c r="EG45" s="49">
        <f>'[1]Precificador Hardware'!EP40</f>
        <v>0</v>
      </c>
      <c r="EH45" s="49">
        <f>'[1]Precificador Hardware'!EQ40</f>
        <v>0</v>
      </c>
      <c r="EI45" s="49">
        <f>'[1]Precificador Hardware'!ER40</f>
        <v>0</v>
      </c>
      <c r="EJ45" s="49">
        <f>'[1]Precificador Hardware'!ES40</f>
        <v>0</v>
      </c>
      <c r="EK45" s="49">
        <f>'[1]Precificador Hardware'!ET40</f>
        <v>0</v>
      </c>
      <c r="EL45" s="49">
        <f>'[1]Precificador Hardware'!EU40</f>
        <v>0</v>
      </c>
      <c r="EM45" s="49">
        <f>'[1]Precificador Hardware'!EV40</f>
        <v>0</v>
      </c>
      <c r="EN45" s="49">
        <f>'[1]Precificador Hardware'!EW40</f>
        <v>0</v>
      </c>
      <c r="EO45" s="49">
        <f>'[1]Precificador Hardware'!EX40</f>
        <v>0</v>
      </c>
      <c r="EP45" s="49">
        <f>'[1]Precificador Hardware'!EY40</f>
        <v>0</v>
      </c>
      <c r="EQ45" s="49">
        <f>'[1]Precificador Hardware'!EZ40</f>
        <v>0</v>
      </c>
      <c r="ER45" s="49">
        <f>'[1]Precificador Hardware'!FA40</f>
        <v>0</v>
      </c>
      <c r="ES45" s="49">
        <f>'[1]Precificador Hardware'!FB40</f>
        <v>0</v>
      </c>
      <c r="ET45" s="49">
        <f>'[1]Precificador Hardware'!FC40</f>
        <v>0</v>
      </c>
      <c r="EU45" s="49">
        <f>'[1]Precificador Hardware'!FD40</f>
        <v>0</v>
      </c>
      <c r="EV45" s="49">
        <f>'[1]Precificador Hardware'!FE40</f>
        <v>0</v>
      </c>
      <c r="EW45" s="49">
        <f>'[1]Precificador Hardware'!FF40</f>
        <v>0</v>
      </c>
      <c r="EX45" s="49">
        <f>'[1]Precificador Hardware'!FG40</f>
        <v>0</v>
      </c>
      <c r="EY45" s="49">
        <f>'[1]Precificador Hardware'!FH40</f>
        <v>0</v>
      </c>
      <c r="EZ45" s="49">
        <f>'[1]Precificador Hardware'!FI40</f>
        <v>0</v>
      </c>
      <c r="FA45" s="49">
        <f>'[1]Precificador Hardware'!FJ40</f>
        <v>0</v>
      </c>
      <c r="FB45" s="49">
        <f>'[1]Precificador Hardware'!FK40</f>
        <v>0</v>
      </c>
      <c r="FC45" s="49">
        <f>'[1]Precificador Hardware'!FL40</f>
        <v>0</v>
      </c>
      <c r="FD45" s="49">
        <f>'[1]Precificador Hardware'!FM40</f>
        <v>0</v>
      </c>
      <c r="FE45" s="49">
        <f>'[1]Precificador Hardware'!FN40</f>
        <v>0</v>
      </c>
      <c r="FF45" s="49">
        <f>'[1]Precificador Hardware'!FO40</f>
        <v>0</v>
      </c>
      <c r="FG45" s="49">
        <f>'[1]Precificador Hardware'!FP40</f>
        <v>0</v>
      </c>
      <c r="FH45" s="49">
        <f>'[1]Precificador Hardware'!FQ40</f>
        <v>0</v>
      </c>
      <c r="FI45" s="49">
        <f>'[1]Precificador Hardware'!FR40</f>
        <v>0</v>
      </c>
      <c r="FJ45" s="49">
        <f>'[1]Precificador Hardware'!FS40</f>
        <v>0</v>
      </c>
      <c r="FK45" s="49">
        <f>'[1]Precificador Hardware'!FT40</f>
        <v>0</v>
      </c>
      <c r="FL45" s="49">
        <f>'[1]Precificador Hardware'!FU40</f>
        <v>0</v>
      </c>
      <c r="FM45" s="49">
        <f>'[1]Precificador Hardware'!FV40</f>
        <v>0</v>
      </c>
      <c r="FN45" s="49">
        <f>'[1]Precificador Hardware'!FW40</f>
        <v>0</v>
      </c>
      <c r="FO45" s="49">
        <f>'[1]Precificador Hardware'!FX40</f>
        <v>0</v>
      </c>
      <c r="FP45" s="49">
        <f>'[1]Precificador Hardware'!FY40</f>
        <v>0</v>
      </c>
      <c r="FQ45" s="49">
        <f>'[1]Precificador Hardware'!FZ40</f>
        <v>0</v>
      </c>
      <c r="FR45" s="49">
        <f>'[1]Precificador Hardware'!GA40</f>
        <v>0</v>
      </c>
      <c r="FS45" s="49">
        <f>'[1]Precificador Hardware'!GB40</f>
        <v>0</v>
      </c>
      <c r="FT45" s="49">
        <f>'[1]Precificador Hardware'!GC40</f>
        <v>0</v>
      </c>
      <c r="FU45" s="49">
        <f>'[1]Precificador Hardware'!GD40</f>
        <v>0</v>
      </c>
      <c r="FV45" s="49">
        <f>'[1]Precificador Hardware'!GE40</f>
        <v>0</v>
      </c>
      <c r="FW45" s="49">
        <f>'[1]Precificador Hardware'!GF40</f>
        <v>0</v>
      </c>
      <c r="FX45" s="49">
        <f>'[1]Precificador Hardware'!GG40</f>
        <v>0</v>
      </c>
      <c r="FY45" s="49">
        <f>'[1]Precificador Hardware'!GH40</f>
        <v>0</v>
      </c>
      <c r="FZ45" s="49">
        <f>'[1]Precificador Hardware'!GI40</f>
        <v>0</v>
      </c>
      <c r="GA45" s="49">
        <f>'[1]Precificador Hardware'!GJ40</f>
        <v>0</v>
      </c>
      <c r="GB45" s="49">
        <f>'[1]Precificador Hardware'!GK40</f>
        <v>0</v>
      </c>
      <c r="GC45" s="49">
        <f>'[1]Precificador Hardware'!GL40</f>
        <v>0</v>
      </c>
      <c r="GD45" s="49">
        <f>'[1]Precificador Hardware'!GM40</f>
        <v>0</v>
      </c>
      <c r="GE45" s="49">
        <f>'[1]Precificador Hardware'!GN40</f>
        <v>0</v>
      </c>
      <c r="GF45" s="49">
        <f>'[1]Precificador Hardware'!GO40</f>
        <v>0</v>
      </c>
      <c r="GG45" s="49">
        <f>'[1]Precificador Hardware'!GP40</f>
        <v>0</v>
      </c>
      <c r="GH45" s="49">
        <f>'[1]Precificador Hardware'!GQ40</f>
        <v>0</v>
      </c>
      <c r="GI45" s="49">
        <f>'[1]Precificador Hardware'!GR40</f>
        <v>0</v>
      </c>
      <c r="GJ45" s="49">
        <f>'[1]Precificador Hardware'!GS40</f>
        <v>0</v>
      </c>
      <c r="GK45" s="49">
        <f>'[1]Precificador Hardware'!GT40</f>
        <v>0</v>
      </c>
      <c r="GL45" s="49">
        <f>'[1]Precificador Hardware'!GU40</f>
        <v>0</v>
      </c>
      <c r="GM45" s="49">
        <f>'[1]Precificador Hardware'!GV40</f>
        <v>0</v>
      </c>
      <c r="GN45" s="49">
        <f>'[1]Precificador Hardware'!GW40</f>
        <v>0</v>
      </c>
      <c r="GO45" s="49">
        <f>'[1]Precificador Hardware'!GX40</f>
        <v>0</v>
      </c>
      <c r="GP45" s="49">
        <f>'[1]Precificador Hardware'!GY40</f>
        <v>0</v>
      </c>
      <c r="GQ45" s="49">
        <f>'[1]Precificador Hardware'!GZ40</f>
        <v>0</v>
      </c>
      <c r="GR45" s="49">
        <f>'[1]Precificador Hardware'!HA40</f>
        <v>0</v>
      </c>
      <c r="GS45" s="49">
        <f>'[1]Precificador Hardware'!HB40</f>
        <v>0</v>
      </c>
      <c r="GT45" s="49">
        <f>'[1]Precificador Hardware'!HC40</f>
        <v>0</v>
      </c>
      <c r="GU45" s="49">
        <f>'[1]Precificador Hardware'!HD40</f>
        <v>0</v>
      </c>
      <c r="GV45" s="49">
        <f>'[1]Precificador Hardware'!HE40</f>
        <v>0</v>
      </c>
      <c r="GW45" s="49">
        <f>'[1]Precificador Hardware'!HF40</f>
        <v>0</v>
      </c>
      <c r="GX45" s="49">
        <f>'[1]Precificador Hardware'!HG40</f>
        <v>0</v>
      </c>
      <c r="GY45" s="49">
        <f>'[1]Precificador Hardware'!HH40</f>
        <v>0</v>
      </c>
      <c r="GZ45" s="49">
        <f>'[1]Precificador Hardware'!HI40</f>
        <v>0</v>
      </c>
      <c r="HA45" s="49">
        <f>'[1]Precificador Hardware'!HJ40</f>
        <v>0</v>
      </c>
      <c r="HB45" s="49">
        <f>'[1]Precificador Hardware'!HK40</f>
        <v>0</v>
      </c>
      <c r="HC45" s="49">
        <f>'[1]Precificador Hardware'!HL40</f>
        <v>0</v>
      </c>
      <c r="HD45" s="49">
        <f>'[1]Precificador Hardware'!HM40</f>
        <v>0</v>
      </c>
      <c r="HE45" s="49">
        <f>'[1]Precificador Hardware'!HN40</f>
        <v>0</v>
      </c>
      <c r="HF45" s="49">
        <f>'[1]Precificador Hardware'!HO40</f>
        <v>0</v>
      </c>
      <c r="HG45" s="49">
        <f>'[1]Precificador Hardware'!HP40</f>
        <v>0</v>
      </c>
      <c r="HH45" s="49">
        <f>'[1]Precificador Hardware'!HQ40</f>
        <v>0</v>
      </c>
      <c r="HI45" s="49">
        <f>'[1]Precificador Hardware'!HR40</f>
        <v>0</v>
      </c>
      <c r="HJ45" s="49">
        <f>'[1]Precificador Hardware'!HS40</f>
        <v>0</v>
      </c>
      <c r="HK45" s="49">
        <f>'[1]Precificador Hardware'!HT40</f>
        <v>0</v>
      </c>
      <c r="HL45" s="49">
        <f>'[1]Precificador Hardware'!HU40</f>
        <v>0</v>
      </c>
      <c r="HM45" s="49">
        <f>'[1]Precificador Hardware'!HV40</f>
        <v>0</v>
      </c>
      <c r="HN45" s="49">
        <f>'[1]Precificador Hardware'!HW40</f>
        <v>0</v>
      </c>
      <c r="HO45" s="49">
        <f>'[1]Precificador Hardware'!HX40</f>
        <v>0</v>
      </c>
      <c r="HP45" s="49">
        <f>'[1]Precificador Hardware'!HY40</f>
        <v>0</v>
      </c>
      <c r="HQ45" s="49">
        <f>'[1]Precificador Hardware'!HZ40</f>
        <v>0</v>
      </c>
      <c r="HR45" s="49">
        <f>'[1]Precificador Hardware'!IA40</f>
        <v>0</v>
      </c>
      <c r="HS45" s="49">
        <f>'[1]Precificador Hardware'!IB40</f>
        <v>0</v>
      </c>
      <c r="HT45" s="49">
        <f>'[1]Precificador Hardware'!IC40</f>
        <v>0</v>
      </c>
      <c r="HU45" s="49">
        <f>'[1]Precificador Hardware'!ID40</f>
        <v>0</v>
      </c>
      <c r="HV45" s="49">
        <f>'[1]Precificador Hardware'!IE40</f>
        <v>0</v>
      </c>
      <c r="HW45" s="49">
        <f>'[1]Precificador Hardware'!IF40</f>
        <v>0</v>
      </c>
      <c r="HX45" s="49">
        <f>'[1]Precificador Hardware'!IG40</f>
        <v>0</v>
      </c>
      <c r="HY45" s="49">
        <f>'[1]Precificador Hardware'!IH40</f>
        <v>0</v>
      </c>
      <c r="HZ45" s="49">
        <f>'[1]Precificador Hardware'!II40</f>
        <v>0</v>
      </c>
      <c r="IA45" s="49">
        <f>'[1]Precificador Hardware'!IJ40</f>
        <v>0</v>
      </c>
      <c r="IB45" s="49">
        <f>'[1]Precificador Hardware'!IK40</f>
        <v>0</v>
      </c>
      <c r="IC45" s="49">
        <f>'[1]Precificador Hardware'!IL40</f>
        <v>0</v>
      </c>
      <c r="ID45" s="49">
        <f>'[1]Precificador Hardware'!IM40</f>
        <v>0</v>
      </c>
      <c r="IE45" s="49">
        <f>'[1]Precificador Hardware'!IN40</f>
        <v>0</v>
      </c>
      <c r="IF45" s="49">
        <f>'[1]Precificador Hardware'!IO40</f>
        <v>0</v>
      </c>
      <c r="IG45" s="49">
        <f>'[1]Precificador Hardware'!IP40</f>
        <v>0</v>
      </c>
      <c r="IH45" s="49">
        <f>'[1]Precificador Hardware'!IQ40</f>
        <v>0</v>
      </c>
      <c r="II45" s="49">
        <f>'[1]Precificador Hardware'!IR40</f>
        <v>0</v>
      </c>
      <c r="IJ45" s="49">
        <f>'[1]Precificador Hardware'!IS40</f>
        <v>0</v>
      </c>
      <c r="IK45" s="49">
        <f>'[1]Precificador Hardware'!IT40</f>
        <v>0</v>
      </c>
      <c r="IL45" s="49">
        <f>'[1]Precificador Hardware'!IU40</f>
        <v>0</v>
      </c>
      <c r="IM45" s="49">
        <f>'[1]Precificador Hardware'!IV40</f>
        <v>0</v>
      </c>
      <c r="IN45" s="49">
        <f>'[1]Precificador Hardware'!IW40</f>
        <v>0</v>
      </c>
      <c r="IO45" s="49">
        <f>'[1]Precificador Hardware'!IX40</f>
        <v>0</v>
      </c>
      <c r="IP45" s="49">
        <f>'[1]Precificador Hardware'!IY40</f>
        <v>0</v>
      </c>
      <c r="IQ45" s="49">
        <f>'[1]Precificador Hardware'!IZ40</f>
        <v>0</v>
      </c>
      <c r="IR45" s="49">
        <f>'[1]Precificador Hardware'!JA40</f>
        <v>0</v>
      </c>
      <c r="IS45" s="49">
        <f>'[1]Precificador Hardware'!JB40</f>
        <v>0</v>
      </c>
      <c r="IT45" s="49">
        <f>'[1]Precificador Hardware'!JC40</f>
        <v>0</v>
      </c>
    </row>
    <row r="46" spans="1:254" ht="15" hidden="1" x14ac:dyDescent="0.35">
      <c r="A46" s="1"/>
      <c r="B46" s="43" t="str">
        <f>IFERROR('[1]Precificador Hardware'!$AJ41,0)</f>
        <v/>
      </c>
      <c r="C46" s="44">
        <f t="shared" si="12"/>
        <v>0</v>
      </c>
      <c r="D46" s="44"/>
      <c r="E46" s="45" t="str">
        <f>IFERROR('[1]Precificador Hardware'!$F41,0)</f>
        <v/>
      </c>
      <c r="F46" s="46"/>
      <c r="G46" s="4"/>
      <c r="H46" s="10">
        <f t="shared" ca="1" si="22"/>
        <v>0</v>
      </c>
      <c r="I46" s="10">
        <f t="shared" ca="1" si="22"/>
        <v>0</v>
      </c>
      <c r="J46" s="10">
        <f t="shared" ca="1" si="22"/>
        <v>0</v>
      </c>
      <c r="K46" s="10">
        <f t="shared" ca="1" si="22"/>
        <v>0</v>
      </c>
      <c r="L46" s="10">
        <f t="shared" ca="1" si="22"/>
        <v>0</v>
      </c>
      <c r="M46" s="10">
        <f t="shared" ca="1" si="22"/>
        <v>0</v>
      </c>
      <c r="N46" s="10">
        <f t="shared" ca="1" si="22"/>
        <v>0</v>
      </c>
      <c r="O46" s="10">
        <f t="shared" ca="1" si="22"/>
        <v>0</v>
      </c>
      <c r="P46" s="10">
        <f t="shared" ca="1" si="22"/>
        <v>0</v>
      </c>
      <c r="Q46" s="10">
        <f t="shared" ca="1" si="22"/>
        <v>0</v>
      </c>
      <c r="R46" s="10">
        <f t="shared" ca="1" si="22"/>
        <v>0</v>
      </c>
      <c r="S46" s="10">
        <f t="shared" ca="1" si="22"/>
        <v>0</v>
      </c>
      <c r="T46" s="48">
        <f t="shared" ca="1" si="22"/>
        <v>0</v>
      </c>
      <c r="U46" s="10">
        <f t="shared" ca="1" si="22"/>
        <v>0</v>
      </c>
      <c r="V46" s="10">
        <f t="shared" ca="1" si="22"/>
        <v>0</v>
      </c>
      <c r="W46" s="10">
        <f t="shared" ca="1" si="22"/>
        <v>0</v>
      </c>
      <c r="X46" s="10">
        <f t="shared" ca="1" si="23"/>
        <v>0</v>
      </c>
      <c r="Y46" s="10">
        <f t="shared" ca="1" si="23"/>
        <v>0</v>
      </c>
      <c r="Z46" s="10">
        <f t="shared" ca="1" si="23"/>
        <v>0</v>
      </c>
      <c r="AA46" s="10">
        <f t="shared" ca="1" si="23"/>
        <v>0</v>
      </c>
      <c r="AB46" s="10">
        <f t="shared" ca="1" si="23"/>
        <v>0</v>
      </c>
      <c r="AC46" s="10">
        <f t="shared" ca="1" si="23"/>
        <v>0</v>
      </c>
      <c r="AD46" s="10">
        <f t="shared" ca="1" si="23"/>
        <v>0</v>
      </c>
      <c r="AE46" s="10">
        <f t="shared" ca="1" si="23"/>
        <v>0</v>
      </c>
      <c r="AF46" s="48">
        <f t="shared" ca="1" si="23"/>
        <v>0</v>
      </c>
      <c r="AG46" s="10">
        <f t="shared" ca="1" si="23"/>
        <v>0</v>
      </c>
      <c r="AH46" s="10">
        <f t="shared" ca="1" si="23"/>
        <v>0</v>
      </c>
      <c r="AI46" s="10">
        <f t="shared" ca="1" si="23"/>
        <v>0</v>
      </c>
      <c r="AJ46" s="10">
        <f t="shared" ca="1" si="23"/>
        <v>0</v>
      </c>
      <c r="AK46" s="10">
        <f t="shared" ca="1" si="23"/>
        <v>0</v>
      </c>
      <c r="AL46" s="10">
        <f t="shared" ca="1" si="23"/>
        <v>0</v>
      </c>
      <c r="AM46" s="10">
        <f t="shared" ca="1" si="23"/>
        <v>0</v>
      </c>
      <c r="AN46" s="10">
        <f t="shared" ca="1" si="24"/>
        <v>0</v>
      </c>
      <c r="AO46" s="10">
        <f t="shared" ca="1" si="24"/>
        <v>0</v>
      </c>
      <c r="AP46" s="10">
        <f t="shared" ca="1" si="24"/>
        <v>0</v>
      </c>
      <c r="AQ46" s="10">
        <f t="shared" ca="1" si="24"/>
        <v>0</v>
      </c>
      <c r="AR46" s="48">
        <f t="shared" ca="1" si="24"/>
        <v>0</v>
      </c>
      <c r="AS46" s="10">
        <f t="shared" ca="1" si="24"/>
        <v>0</v>
      </c>
      <c r="AT46" s="10">
        <f t="shared" ca="1" si="24"/>
        <v>0</v>
      </c>
      <c r="AU46" s="10">
        <f t="shared" ca="1" si="24"/>
        <v>0</v>
      </c>
      <c r="AV46" s="10">
        <f t="shared" ca="1" si="24"/>
        <v>0</v>
      </c>
      <c r="AW46" s="10">
        <f t="shared" ca="1" si="24"/>
        <v>0</v>
      </c>
      <c r="AX46" s="10">
        <f t="shared" ca="1" si="24"/>
        <v>0</v>
      </c>
      <c r="AY46" s="10">
        <f t="shared" ca="1" si="24"/>
        <v>0</v>
      </c>
      <c r="AZ46" s="10">
        <f t="shared" ca="1" si="24"/>
        <v>0</v>
      </c>
      <c r="BA46" s="10">
        <f t="shared" ca="1" si="24"/>
        <v>0</v>
      </c>
      <c r="BB46" s="10">
        <f t="shared" ca="1" si="24"/>
        <v>0</v>
      </c>
      <c r="BC46" s="10">
        <f t="shared" ca="1" si="24"/>
        <v>0</v>
      </c>
      <c r="BD46" s="48">
        <f t="shared" ca="1" si="25"/>
        <v>0</v>
      </c>
      <c r="BE46" s="10">
        <f t="shared" ca="1" si="25"/>
        <v>0</v>
      </c>
      <c r="BF46" s="10">
        <f t="shared" ca="1" si="25"/>
        <v>0</v>
      </c>
      <c r="BG46" s="10">
        <f t="shared" ca="1" si="25"/>
        <v>0</v>
      </c>
      <c r="BH46" s="10">
        <f t="shared" ca="1" si="25"/>
        <v>0</v>
      </c>
      <c r="BI46" s="10">
        <f t="shared" ca="1" si="25"/>
        <v>0</v>
      </c>
      <c r="BJ46" s="10">
        <f t="shared" ca="1" si="25"/>
        <v>0</v>
      </c>
      <c r="BK46" s="10">
        <f t="shared" ca="1" si="25"/>
        <v>0</v>
      </c>
      <c r="BL46" s="10">
        <f t="shared" ca="1" si="25"/>
        <v>0</v>
      </c>
      <c r="BM46" s="10">
        <f t="shared" ca="1" si="25"/>
        <v>0</v>
      </c>
      <c r="BN46" s="10">
        <f t="shared" ca="1" si="25"/>
        <v>0</v>
      </c>
      <c r="BO46" s="10">
        <f t="shared" ca="1" si="25"/>
        <v>0</v>
      </c>
      <c r="BP46" s="48">
        <f t="shared" ca="1" si="25"/>
        <v>0</v>
      </c>
      <c r="BQ46" s="10">
        <f t="shared" ca="1" si="25"/>
        <v>0</v>
      </c>
      <c r="BR46" s="10">
        <f t="shared" ca="1" si="25"/>
        <v>0</v>
      </c>
      <c r="BS46" s="10">
        <f t="shared" ca="1" si="25"/>
        <v>0</v>
      </c>
      <c r="BT46" s="10">
        <f t="shared" ca="1" si="26"/>
        <v>0</v>
      </c>
      <c r="BU46" s="10">
        <f t="shared" ca="1" si="26"/>
        <v>0</v>
      </c>
      <c r="BV46" s="10">
        <f t="shared" ca="1" si="26"/>
        <v>0</v>
      </c>
      <c r="BW46" s="10">
        <f t="shared" ca="1" si="26"/>
        <v>0</v>
      </c>
      <c r="BX46" s="10">
        <f t="shared" ca="1" si="26"/>
        <v>0</v>
      </c>
      <c r="BY46" s="10">
        <f t="shared" ca="1" si="26"/>
        <v>0</v>
      </c>
      <c r="BZ46" s="10">
        <f t="shared" ca="1" si="26"/>
        <v>0</v>
      </c>
      <c r="CA46" s="10">
        <f t="shared" ca="1" si="26"/>
        <v>0</v>
      </c>
      <c r="CB46" s="48">
        <f t="shared" ca="1" si="26"/>
        <v>0</v>
      </c>
      <c r="CC46" s="10">
        <f t="shared" ca="1" si="26"/>
        <v>0</v>
      </c>
      <c r="CD46" s="10">
        <f t="shared" ca="1" si="26"/>
        <v>0</v>
      </c>
      <c r="CE46" s="10">
        <f t="shared" ca="1" si="26"/>
        <v>0</v>
      </c>
      <c r="CF46" s="10">
        <f t="shared" ca="1" si="26"/>
        <v>0</v>
      </c>
      <c r="CG46" s="10">
        <f t="shared" ca="1" si="26"/>
        <v>0</v>
      </c>
      <c r="CH46" s="10">
        <f t="shared" ca="1" si="26"/>
        <v>0</v>
      </c>
      <c r="CI46" s="10">
        <f t="shared" ca="1" si="26"/>
        <v>0</v>
      </c>
      <c r="CJ46" s="10">
        <f t="shared" ca="1" si="27"/>
        <v>0</v>
      </c>
      <c r="CK46" s="10">
        <f t="shared" ca="1" si="27"/>
        <v>0</v>
      </c>
      <c r="CL46" s="10">
        <f t="shared" ca="1" si="27"/>
        <v>0</v>
      </c>
      <c r="CM46" s="10">
        <f t="shared" ca="1" si="27"/>
        <v>0</v>
      </c>
      <c r="CN46" s="48">
        <f t="shared" ca="1" si="27"/>
        <v>0</v>
      </c>
      <c r="CO46" s="10">
        <f t="shared" ca="1" si="27"/>
        <v>0</v>
      </c>
      <c r="CP46" s="10">
        <f t="shared" ca="1" si="27"/>
        <v>0</v>
      </c>
      <c r="CQ46" s="10">
        <f t="shared" ca="1" si="27"/>
        <v>0</v>
      </c>
      <c r="CR46" s="10">
        <f t="shared" ca="1" si="27"/>
        <v>0</v>
      </c>
      <c r="CS46" s="10">
        <f t="shared" ca="1" si="27"/>
        <v>0</v>
      </c>
      <c r="CT46" s="10">
        <f t="shared" ca="1" si="27"/>
        <v>0</v>
      </c>
      <c r="CU46" s="10">
        <f t="shared" ca="1" si="27"/>
        <v>0</v>
      </c>
      <c r="CV46" s="10">
        <f t="shared" ca="1" si="27"/>
        <v>0</v>
      </c>
      <c r="CW46" s="10">
        <f t="shared" ca="1" si="27"/>
        <v>0</v>
      </c>
      <c r="CX46" s="10">
        <f t="shared" ca="1" si="27"/>
        <v>0</v>
      </c>
      <c r="CY46" s="10">
        <f t="shared" ca="1" si="27"/>
        <v>0</v>
      </c>
      <c r="CZ46" s="48">
        <f t="shared" ca="1" si="28"/>
        <v>0</v>
      </c>
      <c r="DA46" s="10">
        <f t="shared" ca="1" si="28"/>
        <v>0</v>
      </c>
      <c r="DB46" s="10">
        <f t="shared" ca="1" si="28"/>
        <v>0</v>
      </c>
      <c r="DC46" s="10">
        <f t="shared" ca="1" si="28"/>
        <v>0</v>
      </c>
      <c r="DD46" s="10">
        <f t="shared" ca="1" si="28"/>
        <v>0</v>
      </c>
      <c r="DE46" s="10">
        <f t="shared" ca="1" si="28"/>
        <v>0</v>
      </c>
      <c r="DF46" s="10">
        <f t="shared" ca="1" si="28"/>
        <v>0</v>
      </c>
      <c r="DG46" s="10">
        <f t="shared" ca="1" si="28"/>
        <v>0</v>
      </c>
      <c r="DH46" s="10">
        <f t="shared" ca="1" si="28"/>
        <v>0</v>
      </c>
      <c r="DI46" s="10">
        <f t="shared" ca="1" si="28"/>
        <v>0</v>
      </c>
      <c r="DJ46" s="10">
        <f t="shared" ca="1" si="28"/>
        <v>0</v>
      </c>
      <c r="DK46" s="10">
        <f t="shared" ca="1" si="28"/>
        <v>0</v>
      </c>
      <c r="DL46" s="48">
        <f t="shared" ca="1" si="28"/>
        <v>0</v>
      </c>
      <c r="DM46" s="10">
        <f t="shared" ca="1" si="28"/>
        <v>0</v>
      </c>
      <c r="DN46" s="10">
        <f t="shared" ca="1" si="28"/>
        <v>0</v>
      </c>
      <c r="DO46" s="10">
        <f t="shared" ca="1" si="28"/>
        <v>0</v>
      </c>
      <c r="DP46" s="10">
        <f t="shared" ca="1" si="29"/>
        <v>0</v>
      </c>
      <c r="DQ46" s="10">
        <f t="shared" ca="1" si="20"/>
        <v>0</v>
      </c>
      <c r="DR46" s="10">
        <f t="shared" ca="1" si="20"/>
        <v>0</v>
      </c>
      <c r="DS46" s="10">
        <f t="shared" ca="1" si="20"/>
        <v>0</v>
      </c>
      <c r="DT46" s="10">
        <f t="shared" ca="1" si="20"/>
        <v>0</v>
      </c>
      <c r="DU46" s="10">
        <f t="shared" ca="1" si="20"/>
        <v>0</v>
      </c>
      <c r="DV46" s="10">
        <f t="shared" ca="1" si="20"/>
        <v>0</v>
      </c>
      <c r="DW46" s="10">
        <f t="shared" ca="1" si="20"/>
        <v>0</v>
      </c>
      <c r="DX46" s="5"/>
      <c r="DY46" s="5"/>
      <c r="DZ46" s="49">
        <f>'[1]Precificador Hardware'!BX41</f>
        <v>30</v>
      </c>
      <c r="EA46" s="50">
        <f>'[1]Precificador Hardware'!K41</f>
        <v>0</v>
      </c>
      <c r="EB46" s="51">
        <f t="shared" si="21"/>
        <v>0</v>
      </c>
      <c r="EC46" s="4"/>
      <c r="ED46" s="4"/>
      <c r="EE46" s="49">
        <f>'[1]Precificador Hardware'!EN41</f>
        <v>0</v>
      </c>
      <c r="EF46" s="49">
        <f>'[1]Precificador Hardware'!EO41</f>
        <v>0</v>
      </c>
      <c r="EG46" s="49">
        <f>'[1]Precificador Hardware'!EP41</f>
        <v>0</v>
      </c>
      <c r="EH46" s="49">
        <f>'[1]Precificador Hardware'!EQ41</f>
        <v>0</v>
      </c>
      <c r="EI46" s="49">
        <f>'[1]Precificador Hardware'!ER41</f>
        <v>0</v>
      </c>
      <c r="EJ46" s="49">
        <f>'[1]Precificador Hardware'!ES41</f>
        <v>0</v>
      </c>
      <c r="EK46" s="49">
        <f>'[1]Precificador Hardware'!ET41</f>
        <v>0</v>
      </c>
      <c r="EL46" s="49">
        <f>'[1]Precificador Hardware'!EU41</f>
        <v>0</v>
      </c>
      <c r="EM46" s="49">
        <f>'[1]Precificador Hardware'!EV41</f>
        <v>0</v>
      </c>
      <c r="EN46" s="49">
        <f>'[1]Precificador Hardware'!EW41</f>
        <v>0</v>
      </c>
      <c r="EO46" s="49">
        <f>'[1]Precificador Hardware'!EX41</f>
        <v>0</v>
      </c>
      <c r="EP46" s="49">
        <f>'[1]Precificador Hardware'!EY41</f>
        <v>0</v>
      </c>
      <c r="EQ46" s="49">
        <f>'[1]Precificador Hardware'!EZ41</f>
        <v>0</v>
      </c>
      <c r="ER46" s="49">
        <f>'[1]Precificador Hardware'!FA41</f>
        <v>0</v>
      </c>
      <c r="ES46" s="49">
        <f>'[1]Precificador Hardware'!FB41</f>
        <v>0</v>
      </c>
      <c r="ET46" s="49">
        <f>'[1]Precificador Hardware'!FC41</f>
        <v>0</v>
      </c>
      <c r="EU46" s="49">
        <f>'[1]Precificador Hardware'!FD41</f>
        <v>0</v>
      </c>
      <c r="EV46" s="49">
        <f>'[1]Precificador Hardware'!FE41</f>
        <v>0</v>
      </c>
      <c r="EW46" s="49">
        <f>'[1]Precificador Hardware'!FF41</f>
        <v>0</v>
      </c>
      <c r="EX46" s="49">
        <f>'[1]Precificador Hardware'!FG41</f>
        <v>0</v>
      </c>
      <c r="EY46" s="49">
        <f>'[1]Precificador Hardware'!FH41</f>
        <v>0</v>
      </c>
      <c r="EZ46" s="49">
        <f>'[1]Precificador Hardware'!FI41</f>
        <v>0</v>
      </c>
      <c r="FA46" s="49">
        <f>'[1]Precificador Hardware'!FJ41</f>
        <v>0</v>
      </c>
      <c r="FB46" s="49">
        <f>'[1]Precificador Hardware'!FK41</f>
        <v>0</v>
      </c>
      <c r="FC46" s="49">
        <f>'[1]Precificador Hardware'!FL41</f>
        <v>0</v>
      </c>
      <c r="FD46" s="49">
        <f>'[1]Precificador Hardware'!FM41</f>
        <v>0</v>
      </c>
      <c r="FE46" s="49">
        <f>'[1]Precificador Hardware'!FN41</f>
        <v>0</v>
      </c>
      <c r="FF46" s="49">
        <f>'[1]Precificador Hardware'!FO41</f>
        <v>0</v>
      </c>
      <c r="FG46" s="49">
        <f>'[1]Precificador Hardware'!FP41</f>
        <v>0</v>
      </c>
      <c r="FH46" s="49">
        <f>'[1]Precificador Hardware'!FQ41</f>
        <v>0</v>
      </c>
      <c r="FI46" s="49">
        <f>'[1]Precificador Hardware'!FR41</f>
        <v>0</v>
      </c>
      <c r="FJ46" s="49">
        <f>'[1]Precificador Hardware'!FS41</f>
        <v>0</v>
      </c>
      <c r="FK46" s="49">
        <f>'[1]Precificador Hardware'!FT41</f>
        <v>0</v>
      </c>
      <c r="FL46" s="49">
        <f>'[1]Precificador Hardware'!FU41</f>
        <v>0</v>
      </c>
      <c r="FM46" s="49">
        <f>'[1]Precificador Hardware'!FV41</f>
        <v>0</v>
      </c>
      <c r="FN46" s="49">
        <f>'[1]Precificador Hardware'!FW41</f>
        <v>0</v>
      </c>
      <c r="FO46" s="49">
        <f>'[1]Precificador Hardware'!FX41</f>
        <v>0</v>
      </c>
      <c r="FP46" s="49">
        <f>'[1]Precificador Hardware'!FY41</f>
        <v>0</v>
      </c>
      <c r="FQ46" s="49">
        <f>'[1]Precificador Hardware'!FZ41</f>
        <v>0</v>
      </c>
      <c r="FR46" s="49">
        <f>'[1]Precificador Hardware'!GA41</f>
        <v>0</v>
      </c>
      <c r="FS46" s="49">
        <f>'[1]Precificador Hardware'!GB41</f>
        <v>0</v>
      </c>
      <c r="FT46" s="49">
        <f>'[1]Precificador Hardware'!GC41</f>
        <v>0</v>
      </c>
      <c r="FU46" s="49">
        <f>'[1]Precificador Hardware'!GD41</f>
        <v>0</v>
      </c>
      <c r="FV46" s="49">
        <f>'[1]Precificador Hardware'!GE41</f>
        <v>0</v>
      </c>
      <c r="FW46" s="49">
        <f>'[1]Precificador Hardware'!GF41</f>
        <v>0</v>
      </c>
      <c r="FX46" s="49">
        <f>'[1]Precificador Hardware'!GG41</f>
        <v>0</v>
      </c>
      <c r="FY46" s="49">
        <f>'[1]Precificador Hardware'!GH41</f>
        <v>0</v>
      </c>
      <c r="FZ46" s="49">
        <f>'[1]Precificador Hardware'!GI41</f>
        <v>0</v>
      </c>
      <c r="GA46" s="49">
        <f>'[1]Precificador Hardware'!GJ41</f>
        <v>0</v>
      </c>
      <c r="GB46" s="49">
        <f>'[1]Precificador Hardware'!GK41</f>
        <v>0</v>
      </c>
      <c r="GC46" s="49">
        <f>'[1]Precificador Hardware'!GL41</f>
        <v>0</v>
      </c>
      <c r="GD46" s="49">
        <f>'[1]Precificador Hardware'!GM41</f>
        <v>0</v>
      </c>
      <c r="GE46" s="49">
        <f>'[1]Precificador Hardware'!GN41</f>
        <v>0</v>
      </c>
      <c r="GF46" s="49">
        <f>'[1]Precificador Hardware'!GO41</f>
        <v>0</v>
      </c>
      <c r="GG46" s="49">
        <f>'[1]Precificador Hardware'!GP41</f>
        <v>0</v>
      </c>
      <c r="GH46" s="49">
        <f>'[1]Precificador Hardware'!GQ41</f>
        <v>0</v>
      </c>
      <c r="GI46" s="49">
        <f>'[1]Precificador Hardware'!GR41</f>
        <v>0</v>
      </c>
      <c r="GJ46" s="49">
        <f>'[1]Precificador Hardware'!GS41</f>
        <v>0</v>
      </c>
      <c r="GK46" s="49">
        <f>'[1]Precificador Hardware'!GT41</f>
        <v>0</v>
      </c>
      <c r="GL46" s="49">
        <f>'[1]Precificador Hardware'!GU41</f>
        <v>0</v>
      </c>
      <c r="GM46" s="49">
        <f>'[1]Precificador Hardware'!GV41</f>
        <v>0</v>
      </c>
      <c r="GN46" s="49">
        <f>'[1]Precificador Hardware'!GW41</f>
        <v>0</v>
      </c>
      <c r="GO46" s="49">
        <f>'[1]Precificador Hardware'!GX41</f>
        <v>0</v>
      </c>
      <c r="GP46" s="49">
        <f>'[1]Precificador Hardware'!GY41</f>
        <v>0</v>
      </c>
      <c r="GQ46" s="49">
        <f>'[1]Precificador Hardware'!GZ41</f>
        <v>0</v>
      </c>
      <c r="GR46" s="49">
        <f>'[1]Precificador Hardware'!HA41</f>
        <v>0</v>
      </c>
      <c r="GS46" s="49">
        <f>'[1]Precificador Hardware'!HB41</f>
        <v>0</v>
      </c>
      <c r="GT46" s="49">
        <f>'[1]Precificador Hardware'!HC41</f>
        <v>0</v>
      </c>
      <c r="GU46" s="49">
        <f>'[1]Precificador Hardware'!HD41</f>
        <v>0</v>
      </c>
      <c r="GV46" s="49">
        <f>'[1]Precificador Hardware'!HE41</f>
        <v>0</v>
      </c>
      <c r="GW46" s="49">
        <f>'[1]Precificador Hardware'!HF41</f>
        <v>0</v>
      </c>
      <c r="GX46" s="49">
        <f>'[1]Precificador Hardware'!HG41</f>
        <v>0</v>
      </c>
      <c r="GY46" s="49">
        <f>'[1]Precificador Hardware'!HH41</f>
        <v>0</v>
      </c>
      <c r="GZ46" s="49">
        <f>'[1]Precificador Hardware'!HI41</f>
        <v>0</v>
      </c>
      <c r="HA46" s="49">
        <f>'[1]Precificador Hardware'!HJ41</f>
        <v>0</v>
      </c>
      <c r="HB46" s="49">
        <f>'[1]Precificador Hardware'!HK41</f>
        <v>0</v>
      </c>
      <c r="HC46" s="49">
        <f>'[1]Precificador Hardware'!HL41</f>
        <v>0</v>
      </c>
      <c r="HD46" s="49">
        <f>'[1]Precificador Hardware'!HM41</f>
        <v>0</v>
      </c>
      <c r="HE46" s="49">
        <f>'[1]Precificador Hardware'!HN41</f>
        <v>0</v>
      </c>
      <c r="HF46" s="49">
        <f>'[1]Precificador Hardware'!HO41</f>
        <v>0</v>
      </c>
      <c r="HG46" s="49">
        <f>'[1]Precificador Hardware'!HP41</f>
        <v>0</v>
      </c>
      <c r="HH46" s="49">
        <f>'[1]Precificador Hardware'!HQ41</f>
        <v>0</v>
      </c>
      <c r="HI46" s="49">
        <f>'[1]Precificador Hardware'!HR41</f>
        <v>0</v>
      </c>
      <c r="HJ46" s="49">
        <f>'[1]Precificador Hardware'!HS41</f>
        <v>0</v>
      </c>
      <c r="HK46" s="49">
        <f>'[1]Precificador Hardware'!HT41</f>
        <v>0</v>
      </c>
      <c r="HL46" s="49">
        <f>'[1]Precificador Hardware'!HU41</f>
        <v>0</v>
      </c>
      <c r="HM46" s="49">
        <f>'[1]Precificador Hardware'!HV41</f>
        <v>0</v>
      </c>
      <c r="HN46" s="49">
        <f>'[1]Precificador Hardware'!HW41</f>
        <v>0</v>
      </c>
      <c r="HO46" s="49">
        <f>'[1]Precificador Hardware'!HX41</f>
        <v>0</v>
      </c>
      <c r="HP46" s="49">
        <f>'[1]Precificador Hardware'!HY41</f>
        <v>0</v>
      </c>
      <c r="HQ46" s="49">
        <f>'[1]Precificador Hardware'!HZ41</f>
        <v>0</v>
      </c>
      <c r="HR46" s="49">
        <f>'[1]Precificador Hardware'!IA41</f>
        <v>0</v>
      </c>
      <c r="HS46" s="49">
        <f>'[1]Precificador Hardware'!IB41</f>
        <v>0</v>
      </c>
      <c r="HT46" s="49">
        <f>'[1]Precificador Hardware'!IC41</f>
        <v>0</v>
      </c>
      <c r="HU46" s="49">
        <f>'[1]Precificador Hardware'!ID41</f>
        <v>0</v>
      </c>
      <c r="HV46" s="49">
        <f>'[1]Precificador Hardware'!IE41</f>
        <v>0</v>
      </c>
      <c r="HW46" s="49">
        <f>'[1]Precificador Hardware'!IF41</f>
        <v>0</v>
      </c>
      <c r="HX46" s="49">
        <f>'[1]Precificador Hardware'!IG41</f>
        <v>0</v>
      </c>
      <c r="HY46" s="49">
        <f>'[1]Precificador Hardware'!IH41</f>
        <v>0</v>
      </c>
      <c r="HZ46" s="49">
        <f>'[1]Precificador Hardware'!II41</f>
        <v>0</v>
      </c>
      <c r="IA46" s="49">
        <f>'[1]Precificador Hardware'!IJ41</f>
        <v>0</v>
      </c>
      <c r="IB46" s="49">
        <f>'[1]Precificador Hardware'!IK41</f>
        <v>0</v>
      </c>
      <c r="IC46" s="49">
        <f>'[1]Precificador Hardware'!IL41</f>
        <v>0</v>
      </c>
      <c r="ID46" s="49">
        <f>'[1]Precificador Hardware'!IM41</f>
        <v>0</v>
      </c>
      <c r="IE46" s="49">
        <f>'[1]Precificador Hardware'!IN41</f>
        <v>0</v>
      </c>
      <c r="IF46" s="49">
        <f>'[1]Precificador Hardware'!IO41</f>
        <v>0</v>
      </c>
      <c r="IG46" s="49">
        <f>'[1]Precificador Hardware'!IP41</f>
        <v>0</v>
      </c>
      <c r="IH46" s="49">
        <f>'[1]Precificador Hardware'!IQ41</f>
        <v>0</v>
      </c>
      <c r="II46" s="49">
        <f>'[1]Precificador Hardware'!IR41</f>
        <v>0</v>
      </c>
      <c r="IJ46" s="49">
        <f>'[1]Precificador Hardware'!IS41</f>
        <v>0</v>
      </c>
      <c r="IK46" s="49">
        <f>'[1]Precificador Hardware'!IT41</f>
        <v>0</v>
      </c>
      <c r="IL46" s="49">
        <f>'[1]Precificador Hardware'!IU41</f>
        <v>0</v>
      </c>
      <c r="IM46" s="49">
        <f>'[1]Precificador Hardware'!IV41</f>
        <v>0</v>
      </c>
      <c r="IN46" s="49">
        <f>'[1]Precificador Hardware'!IW41</f>
        <v>0</v>
      </c>
      <c r="IO46" s="49">
        <f>'[1]Precificador Hardware'!IX41</f>
        <v>0</v>
      </c>
      <c r="IP46" s="49">
        <f>'[1]Precificador Hardware'!IY41</f>
        <v>0</v>
      </c>
      <c r="IQ46" s="49">
        <f>'[1]Precificador Hardware'!IZ41</f>
        <v>0</v>
      </c>
      <c r="IR46" s="49">
        <f>'[1]Precificador Hardware'!JA41</f>
        <v>0</v>
      </c>
      <c r="IS46" s="49">
        <f>'[1]Precificador Hardware'!JB41</f>
        <v>0</v>
      </c>
      <c r="IT46" s="49">
        <f>'[1]Precificador Hardware'!JC41</f>
        <v>0</v>
      </c>
    </row>
    <row r="47" spans="1:254" ht="15" hidden="1" x14ac:dyDescent="0.35">
      <c r="A47" s="1"/>
      <c r="B47" s="43" t="str">
        <f>IFERROR('[1]Precificador Hardware'!$AJ42,0)</f>
        <v/>
      </c>
      <c r="C47" s="44">
        <f t="shared" si="12"/>
        <v>0</v>
      </c>
      <c r="D47" s="44"/>
      <c r="E47" s="45" t="str">
        <f>IFERROR('[1]Precificador Hardware'!$F42,0)</f>
        <v/>
      </c>
      <c r="F47" s="46"/>
      <c r="G47" s="4"/>
      <c r="H47" s="10">
        <f t="shared" ca="1" si="22"/>
        <v>0</v>
      </c>
      <c r="I47" s="10">
        <f t="shared" ca="1" si="22"/>
        <v>0</v>
      </c>
      <c r="J47" s="10">
        <f t="shared" ca="1" si="22"/>
        <v>0</v>
      </c>
      <c r="K47" s="10">
        <f t="shared" ca="1" si="22"/>
        <v>0</v>
      </c>
      <c r="L47" s="10">
        <f t="shared" ca="1" si="22"/>
        <v>0</v>
      </c>
      <c r="M47" s="10">
        <f t="shared" ca="1" si="22"/>
        <v>0</v>
      </c>
      <c r="N47" s="10">
        <f t="shared" ca="1" si="22"/>
        <v>0</v>
      </c>
      <c r="O47" s="10">
        <f t="shared" ca="1" si="22"/>
        <v>0</v>
      </c>
      <c r="P47" s="10">
        <f t="shared" ca="1" si="22"/>
        <v>0</v>
      </c>
      <c r="Q47" s="10">
        <f t="shared" ca="1" si="22"/>
        <v>0</v>
      </c>
      <c r="R47" s="10">
        <f t="shared" ca="1" si="22"/>
        <v>0</v>
      </c>
      <c r="S47" s="10">
        <f t="shared" ca="1" si="22"/>
        <v>0</v>
      </c>
      <c r="T47" s="48">
        <f t="shared" ca="1" si="22"/>
        <v>0</v>
      </c>
      <c r="U47" s="10">
        <f t="shared" ca="1" si="22"/>
        <v>0</v>
      </c>
      <c r="V47" s="10">
        <f t="shared" ca="1" si="22"/>
        <v>0</v>
      </c>
      <c r="W47" s="10">
        <f t="shared" ca="1" si="22"/>
        <v>0</v>
      </c>
      <c r="X47" s="10">
        <f t="shared" ca="1" si="23"/>
        <v>0</v>
      </c>
      <c r="Y47" s="10">
        <f t="shared" ca="1" si="23"/>
        <v>0</v>
      </c>
      <c r="Z47" s="10">
        <f t="shared" ca="1" si="23"/>
        <v>0</v>
      </c>
      <c r="AA47" s="10">
        <f t="shared" ca="1" si="23"/>
        <v>0</v>
      </c>
      <c r="AB47" s="10">
        <f t="shared" ca="1" si="23"/>
        <v>0</v>
      </c>
      <c r="AC47" s="10">
        <f t="shared" ca="1" si="23"/>
        <v>0</v>
      </c>
      <c r="AD47" s="10">
        <f t="shared" ca="1" si="23"/>
        <v>0</v>
      </c>
      <c r="AE47" s="10">
        <f t="shared" ca="1" si="23"/>
        <v>0</v>
      </c>
      <c r="AF47" s="48">
        <f t="shared" ca="1" si="23"/>
        <v>0</v>
      </c>
      <c r="AG47" s="10">
        <f t="shared" ca="1" si="23"/>
        <v>0</v>
      </c>
      <c r="AH47" s="10">
        <f t="shared" ca="1" si="23"/>
        <v>0</v>
      </c>
      <c r="AI47" s="10">
        <f t="shared" ca="1" si="23"/>
        <v>0</v>
      </c>
      <c r="AJ47" s="10">
        <f t="shared" ca="1" si="23"/>
        <v>0</v>
      </c>
      <c r="AK47" s="10">
        <f t="shared" ca="1" si="23"/>
        <v>0</v>
      </c>
      <c r="AL47" s="10">
        <f t="shared" ca="1" si="23"/>
        <v>0</v>
      </c>
      <c r="AM47" s="10">
        <f t="shared" ca="1" si="23"/>
        <v>0</v>
      </c>
      <c r="AN47" s="10">
        <f t="shared" ca="1" si="24"/>
        <v>0</v>
      </c>
      <c r="AO47" s="10">
        <f t="shared" ca="1" si="24"/>
        <v>0</v>
      </c>
      <c r="AP47" s="10">
        <f t="shared" ca="1" si="24"/>
        <v>0</v>
      </c>
      <c r="AQ47" s="10">
        <f t="shared" ca="1" si="24"/>
        <v>0</v>
      </c>
      <c r="AR47" s="48">
        <f t="shared" ca="1" si="24"/>
        <v>0</v>
      </c>
      <c r="AS47" s="10">
        <f t="shared" ca="1" si="24"/>
        <v>0</v>
      </c>
      <c r="AT47" s="10">
        <f t="shared" ca="1" si="24"/>
        <v>0</v>
      </c>
      <c r="AU47" s="10">
        <f t="shared" ca="1" si="24"/>
        <v>0</v>
      </c>
      <c r="AV47" s="10">
        <f t="shared" ca="1" si="24"/>
        <v>0</v>
      </c>
      <c r="AW47" s="10">
        <f t="shared" ca="1" si="24"/>
        <v>0</v>
      </c>
      <c r="AX47" s="10">
        <f t="shared" ca="1" si="24"/>
        <v>0</v>
      </c>
      <c r="AY47" s="10">
        <f t="shared" ca="1" si="24"/>
        <v>0</v>
      </c>
      <c r="AZ47" s="10">
        <f t="shared" ca="1" si="24"/>
        <v>0</v>
      </c>
      <c r="BA47" s="10">
        <f t="shared" ca="1" si="24"/>
        <v>0</v>
      </c>
      <c r="BB47" s="10">
        <f t="shared" ca="1" si="24"/>
        <v>0</v>
      </c>
      <c r="BC47" s="10">
        <f t="shared" ca="1" si="24"/>
        <v>0</v>
      </c>
      <c r="BD47" s="48">
        <f t="shared" ca="1" si="25"/>
        <v>0</v>
      </c>
      <c r="BE47" s="10">
        <f t="shared" ca="1" si="25"/>
        <v>0</v>
      </c>
      <c r="BF47" s="10">
        <f t="shared" ca="1" si="25"/>
        <v>0</v>
      </c>
      <c r="BG47" s="10">
        <f t="shared" ca="1" si="25"/>
        <v>0</v>
      </c>
      <c r="BH47" s="10">
        <f t="shared" ca="1" si="25"/>
        <v>0</v>
      </c>
      <c r="BI47" s="10">
        <f t="shared" ca="1" si="25"/>
        <v>0</v>
      </c>
      <c r="BJ47" s="10">
        <f t="shared" ca="1" si="25"/>
        <v>0</v>
      </c>
      <c r="BK47" s="10">
        <f t="shared" ca="1" si="25"/>
        <v>0</v>
      </c>
      <c r="BL47" s="10">
        <f t="shared" ca="1" si="25"/>
        <v>0</v>
      </c>
      <c r="BM47" s="10">
        <f t="shared" ca="1" si="25"/>
        <v>0</v>
      </c>
      <c r="BN47" s="10">
        <f t="shared" ca="1" si="25"/>
        <v>0</v>
      </c>
      <c r="BO47" s="10">
        <f t="shared" ca="1" si="25"/>
        <v>0</v>
      </c>
      <c r="BP47" s="48">
        <f t="shared" ca="1" si="25"/>
        <v>0</v>
      </c>
      <c r="BQ47" s="10">
        <f t="shared" ca="1" si="25"/>
        <v>0</v>
      </c>
      <c r="BR47" s="10">
        <f t="shared" ca="1" si="25"/>
        <v>0</v>
      </c>
      <c r="BS47" s="10">
        <f t="shared" ca="1" si="25"/>
        <v>0</v>
      </c>
      <c r="BT47" s="10">
        <f t="shared" ca="1" si="26"/>
        <v>0</v>
      </c>
      <c r="BU47" s="10">
        <f t="shared" ca="1" si="26"/>
        <v>0</v>
      </c>
      <c r="BV47" s="10">
        <f t="shared" ca="1" si="26"/>
        <v>0</v>
      </c>
      <c r="BW47" s="10">
        <f t="shared" ca="1" si="26"/>
        <v>0</v>
      </c>
      <c r="BX47" s="10">
        <f t="shared" ca="1" si="26"/>
        <v>0</v>
      </c>
      <c r="BY47" s="10">
        <f t="shared" ca="1" si="26"/>
        <v>0</v>
      </c>
      <c r="BZ47" s="10">
        <f t="shared" ca="1" si="26"/>
        <v>0</v>
      </c>
      <c r="CA47" s="10">
        <f t="shared" ca="1" si="26"/>
        <v>0</v>
      </c>
      <c r="CB47" s="48">
        <f t="shared" ca="1" si="26"/>
        <v>0</v>
      </c>
      <c r="CC47" s="10">
        <f t="shared" ca="1" si="26"/>
        <v>0</v>
      </c>
      <c r="CD47" s="10">
        <f t="shared" ca="1" si="26"/>
        <v>0</v>
      </c>
      <c r="CE47" s="10">
        <f t="shared" ca="1" si="26"/>
        <v>0</v>
      </c>
      <c r="CF47" s="10">
        <f t="shared" ca="1" si="26"/>
        <v>0</v>
      </c>
      <c r="CG47" s="10">
        <f t="shared" ca="1" si="26"/>
        <v>0</v>
      </c>
      <c r="CH47" s="10">
        <f t="shared" ca="1" si="26"/>
        <v>0</v>
      </c>
      <c r="CI47" s="10">
        <f t="shared" ca="1" si="26"/>
        <v>0</v>
      </c>
      <c r="CJ47" s="10">
        <f t="shared" ca="1" si="27"/>
        <v>0</v>
      </c>
      <c r="CK47" s="10">
        <f t="shared" ca="1" si="27"/>
        <v>0</v>
      </c>
      <c r="CL47" s="10">
        <f t="shared" ca="1" si="27"/>
        <v>0</v>
      </c>
      <c r="CM47" s="10">
        <f t="shared" ca="1" si="27"/>
        <v>0</v>
      </c>
      <c r="CN47" s="48">
        <f t="shared" ca="1" si="27"/>
        <v>0</v>
      </c>
      <c r="CO47" s="10">
        <f t="shared" ca="1" si="27"/>
        <v>0</v>
      </c>
      <c r="CP47" s="10">
        <f t="shared" ca="1" si="27"/>
        <v>0</v>
      </c>
      <c r="CQ47" s="10">
        <f t="shared" ca="1" si="27"/>
        <v>0</v>
      </c>
      <c r="CR47" s="10">
        <f t="shared" ca="1" si="27"/>
        <v>0</v>
      </c>
      <c r="CS47" s="10">
        <f t="shared" ca="1" si="27"/>
        <v>0</v>
      </c>
      <c r="CT47" s="10">
        <f t="shared" ca="1" si="27"/>
        <v>0</v>
      </c>
      <c r="CU47" s="10">
        <f t="shared" ca="1" si="27"/>
        <v>0</v>
      </c>
      <c r="CV47" s="10">
        <f t="shared" ca="1" si="27"/>
        <v>0</v>
      </c>
      <c r="CW47" s="10">
        <f t="shared" ca="1" si="27"/>
        <v>0</v>
      </c>
      <c r="CX47" s="10">
        <f t="shared" ca="1" si="27"/>
        <v>0</v>
      </c>
      <c r="CY47" s="10">
        <f t="shared" ca="1" si="27"/>
        <v>0</v>
      </c>
      <c r="CZ47" s="48">
        <f t="shared" ca="1" si="28"/>
        <v>0</v>
      </c>
      <c r="DA47" s="10">
        <f t="shared" ca="1" si="28"/>
        <v>0</v>
      </c>
      <c r="DB47" s="10">
        <f t="shared" ca="1" si="28"/>
        <v>0</v>
      </c>
      <c r="DC47" s="10">
        <f t="shared" ca="1" si="28"/>
        <v>0</v>
      </c>
      <c r="DD47" s="10">
        <f t="shared" ca="1" si="28"/>
        <v>0</v>
      </c>
      <c r="DE47" s="10">
        <f t="shared" ca="1" si="28"/>
        <v>0</v>
      </c>
      <c r="DF47" s="10">
        <f t="shared" ca="1" si="28"/>
        <v>0</v>
      </c>
      <c r="DG47" s="10">
        <f t="shared" ca="1" si="28"/>
        <v>0</v>
      </c>
      <c r="DH47" s="10">
        <f t="shared" ca="1" si="28"/>
        <v>0</v>
      </c>
      <c r="DI47" s="10">
        <f t="shared" ca="1" si="28"/>
        <v>0</v>
      </c>
      <c r="DJ47" s="10">
        <f t="shared" ca="1" si="28"/>
        <v>0</v>
      </c>
      <c r="DK47" s="10">
        <f t="shared" ca="1" si="28"/>
        <v>0</v>
      </c>
      <c r="DL47" s="48">
        <f t="shared" ca="1" si="28"/>
        <v>0</v>
      </c>
      <c r="DM47" s="10">
        <f t="shared" ca="1" si="28"/>
        <v>0</v>
      </c>
      <c r="DN47" s="10">
        <f t="shared" ca="1" si="28"/>
        <v>0</v>
      </c>
      <c r="DO47" s="10">
        <f t="shared" ca="1" si="28"/>
        <v>0</v>
      </c>
      <c r="DP47" s="10">
        <f t="shared" ca="1" si="29"/>
        <v>0</v>
      </c>
      <c r="DQ47" s="10">
        <f t="shared" ca="1" si="20"/>
        <v>0</v>
      </c>
      <c r="DR47" s="10">
        <f t="shared" ca="1" si="20"/>
        <v>0</v>
      </c>
      <c r="DS47" s="10">
        <f t="shared" ca="1" si="20"/>
        <v>0</v>
      </c>
      <c r="DT47" s="10">
        <f t="shared" ca="1" si="20"/>
        <v>0</v>
      </c>
      <c r="DU47" s="10">
        <f t="shared" ca="1" si="20"/>
        <v>0</v>
      </c>
      <c r="DV47" s="10">
        <f t="shared" ca="1" si="20"/>
        <v>0</v>
      </c>
      <c r="DW47" s="10">
        <f t="shared" ca="1" si="20"/>
        <v>0</v>
      </c>
      <c r="DX47" s="5"/>
      <c r="DY47" s="5"/>
      <c r="DZ47" s="49">
        <f>'[1]Precificador Hardware'!BX42</f>
        <v>30</v>
      </c>
      <c r="EA47" s="50">
        <f>'[1]Precificador Hardware'!K42</f>
        <v>0</v>
      </c>
      <c r="EB47" s="51">
        <f t="shared" si="21"/>
        <v>0</v>
      </c>
      <c r="EC47" s="4"/>
      <c r="ED47" s="4"/>
      <c r="EE47" s="49">
        <f>'[1]Precificador Hardware'!EN42</f>
        <v>0</v>
      </c>
      <c r="EF47" s="49">
        <f>'[1]Precificador Hardware'!EO42</f>
        <v>0</v>
      </c>
      <c r="EG47" s="49">
        <f>'[1]Precificador Hardware'!EP42</f>
        <v>0</v>
      </c>
      <c r="EH47" s="49">
        <f>'[1]Precificador Hardware'!EQ42</f>
        <v>0</v>
      </c>
      <c r="EI47" s="49">
        <f>'[1]Precificador Hardware'!ER42</f>
        <v>0</v>
      </c>
      <c r="EJ47" s="49">
        <f>'[1]Precificador Hardware'!ES42</f>
        <v>0</v>
      </c>
      <c r="EK47" s="49">
        <f>'[1]Precificador Hardware'!ET42</f>
        <v>0</v>
      </c>
      <c r="EL47" s="49">
        <f>'[1]Precificador Hardware'!EU42</f>
        <v>0</v>
      </c>
      <c r="EM47" s="49">
        <f>'[1]Precificador Hardware'!EV42</f>
        <v>0</v>
      </c>
      <c r="EN47" s="49">
        <f>'[1]Precificador Hardware'!EW42</f>
        <v>0</v>
      </c>
      <c r="EO47" s="49">
        <f>'[1]Precificador Hardware'!EX42</f>
        <v>0</v>
      </c>
      <c r="EP47" s="49">
        <f>'[1]Precificador Hardware'!EY42</f>
        <v>0</v>
      </c>
      <c r="EQ47" s="49">
        <f>'[1]Precificador Hardware'!EZ42</f>
        <v>0</v>
      </c>
      <c r="ER47" s="49">
        <f>'[1]Precificador Hardware'!FA42</f>
        <v>0</v>
      </c>
      <c r="ES47" s="49">
        <f>'[1]Precificador Hardware'!FB42</f>
        <v>0</v>
      </c>
      <c r="ET47" s="49">
        <f>'[1]Precificador Hardware'!FC42</f>
        <v>0</v>
      </c>
      <c r="EU47" s="49">
        <f>'[1]Precificador Hardware'!FD42</f>
        <v>0</v>
      </c>
      <c r="EV47" s="49">
        <f>'[1]Precificador Hardware'!FE42</f>
        <v>0</v>
      </c>
      <c r="EW47" s="49">
        <f>'[1]Precificador Hardware'!FF42</f>
        <v>0</v>
      </c>
      <c r="EX47" s="49">
        <f>'[1]Precificador Hardware'!FG42</f>
        <v>0</v>
      </c>
      <c r="EY47" s="49">
        <f>'[1]Precificador Hardware'!FH42</f>
        <v>0</v>
      </c>
      <c r="EZ47" s="49">
        <f>'[1]Precificador Hardware'!FI42</f>
        <v>0</v>
      </c>
      <c r="FA47" s="49">
        <f>'[1]Precificador Hardware'!FJ42</f>
        <v>0</v>
      </c>
      <c r="FB47" s="49">
        <f>'[1]Precificador Hardware'!FK42</f>
        <v>0</v>
      </c>
      <c r="FC47" s="49">
        <f>'[1]Precificador Hardware'!FL42</f>
        <v>0</v>
      </c>
      <c r="FD47" s="49">
        <f>'[1]Precificador Hardware'!FM42</f>
        <v>0</v>
      </c>
      <c r="FE47" s="49">
        <f>'[1]Precificador Hardware'!FN42</f>
        <v>0</v>
      </c>
      <c r="FF47" s="49">
        <f>'[1]Precificador Hardware'!FO42</f>
        <v>0</v>
      </c>
      <c r="FG47" s="49">
        <f>'[1]Precificador Hardware'!FP42</f>
        <v>0</v>
      </c>
      <c r="FH47" s="49">
        <f>'[1]Precificador Hardware'!FQ42</f>
        <v>0</v>
      </c>
      <c r="FI47" s="49">
        <f>'[1]Precificador Hardware'!FR42</f>
        <v>0</v>
      </c>
      <c r="FJ47" s="49">
        <f>'[1]Precificador Hardware'!FS42</f>
        <v>0</v>
      </c>
      <c r="FK47" s="49">
        <f>'[1]Precificador Hardware'!FT42</f>
        <v>0</v>
      </c>
      <c r="FL47" s="49">
        <f>'[1]Precificador Hardware'!FU42</f>
        <v>0</v>
      </c>
      <c r="FM47" s="49">
        <f>'[1]Precificador Hardware'!FV42</f>
        <v>0</v>
      </c>
      <c r="FN47" s="49">
        <f>'[1]Precificador Hardware'!FW42</f>
        <v>0</v>
      </c>
      <c r="FO47" s="49">
        <f>'[1]Precificador Hardware'!FX42</f>
        <v>0</v>
      </c>
      <c r="FP47" s="49">
        <f>'[1]Precificador Hardware'!FY42</f>
        <v>0</v>
      </c>
      <c r="FQ47" s="49">
        <f>'[1]Precificador Hardware'!FZ42</f>
        <v>0</v>
      </c>
      <c r="FR47" s="49">
        <f>'[1]Precificador Hardware'!GA42</f>
        <v>0</v>
      </c>
      <c r="FS47" s="49">
        <f>'[1]Precificador Hardware'!GB42</f>
        <v>0</v>
      </c>
      <c r="FT47" s="49">
        <f>'[1]Precificador Hardware'!GC42</f>
        <v>0</v>
      </c>
      <c r="FU47" s="49">
        <f>'[1]Precificador Hardware'!GD42</f>
        <v>0</v>
      </c>
      <c r="FV47" s="49">
        <f>'[1]Precificador Hardware'!GE42</f>
        <v>0</v>
      </c>
      <c r="FW47" s="49">
        <f>'[1]Precificador Hardware'!GF42</f>
        <v>0</v>
      </c>
      <c r="FX47" s="49">
        <f>'[1]Precificador Hardware'!GG42</f>
        <v>0</v>
      </c>
      <c r="FY47" s="49">
        <f>'[1]Precificador Hardware'!GH42</f>
        <v>0</v>
      </c>
      <c r="FZ47" s="49">
        <f>'[1]Precificador Hardware'!GI42</f>
        <v>0</v>
      </c>
      <c r="GA47" s="49">
        <f>'[1]Precificador Hardware'!GJ42</f>
        <v>0</v>
      </c>
      <c r="GB47" s="49">
        <f>'[1]Precificador Hardware'!GK42</f>
        <v>0</v>
      </c>
      <c r="GC47" s="49">
        <f>'[1]Precificador Hardware'!GL42</f>
        <v>0</v>
      </c>
      <c r="GD47" s="49">
        <f>'[1]Precificador Hardware'!GM42</f>
        <v>0</v>
      </c>
      <c r="GE47" s="49">
        <f>'[1]Precificador Hardware'!GN42</f>
        <v>0</v>
      </c>
      <c r="GF47" s="49">
        <f>'[1]Precificador Hardware'!GO42</f>
        <v>0</v>
      </c>
      <c r="GG47" s="49">
        <f>'[1]Precificador Hardware'!GP42</f>
        <v>0</v>
      </c>
      <c r="GH47" s="49">
        <f>'[1]Precificador Hardware'!GQ42</f>
        <v>0</v>
      </c>
      <c r="GI47" s="49">
        <f>'[1]Precificador Hardware'!GR42</f>
        <v>0</v>
      </c>
      <c r="GJ47" s="49">
        <f>'[1]Precificador Hardware'!GS42</f>
        <v>0</v>
      </c>
      <c r="GK47" s="49">
        <f>'[1]Precificador Hardware'!GT42</f>
        <v>0</v>
      </c>
      <c r="GL47" s="49">
        <f>'[1]Precificador Hardware'!GU42</f>
        <v>0</v>
      </c>
      <c r="GM47" s="49">
        <f>'[1]Precificador Hardware'!GV42</f>
        <v>0</v>
      </c>
      <c r="GN47" s="49">
        <f>'[1]Precificador Hardware'!GW42</f>
        <v>0</v>
      </c>
      <c r="GO47" s="49">
        <f>'[1]Precificador Hardware'!GX42</f>
        <v>0</v>
      </c>
      <c r="GP47" s="49">
        <f>'[1]Precificador Hardware'!GY42</f>
        <v>0</v>
      </c>
      <c r="GQ47" s="49">
        <f>'[1]Precificador Hardware'!GZ42</f>
        <v>0</v>
      </c>
      <c r="GR47" s="49">
        <f>'[1]Precificador Hardware'!HA42</f>
        <v>0</v>
      </c>
      <c r="GS47" s="49">
        <f>'[1]Precificador Hardware'!HB42</f>
        <v>0</v>
      </c>
      <c r="GT47" s="49">
        <f>'[1]Precificador Hardware'!HC42</f>
        <v>0</v>
      </c>
      <c r="GU47" s="49">
        <f>'[1]Precificador Hardware'!HD42</f>
        <v>0</v>
      </c>
      <c r="GV47" s="49">
        <f>'[1]Precificador Hardware'!HE42</f>
        <v>0</v>
      </c>
      <c r="GW47" s="49">
        <f>'[1]Precificador Hardware'!HF42</f>
        <v>0</v>
      </c>
      <c r="GX47" s="49">
        <f>'[1]Precificador Hardware'!HG42</f>
        <v>0</v>
      </c>
      <c r="GY47" s="49">
        <f>'[1]Precificador Hardware'!HH42</f>
        <v>0</v>
      </c>
      <c r="GZ47" s="49">
        <f>'[1]Precificador Hardware'!HI42</f>
        <v>0</v>
      </c>
      <c r="HA47" s="49">
        <f>'[1]Precificador Hardware'!HJ42</f>
        <v>0</v>
      </c>
      <c r="HB47" s="49">
        <f>'[1]Precificador Hardware'!HK42</f>
        <v>0</v>
      </c>
      <c r="HC47" s="49">
        <f>'[1]Precificador Hardware'!HL42</f>
        <v>0</v>
      </c>
      <c r="HD47" s="49">
        <f>'[1]Precificador Hardware'!HM42</f>
        <v>0</v>
      </c>
      <c r="HE47" s="49">
        <f>'[1]Precificador Hardware'!HN42</f>
        <v>0</v>
      </c>
      <c r="HF47" s="49">
        <f>'[1]Precificador Hardware'!HO42</f>
        <v>0</v>
      </c>
      <c r="HG47" s="49">
        <f>'[1]Precificador Hardware'!HP42</f>
        <v>0</v>
      </c>
      <c r="HH47" s="49">
        <f>'[1]Precificador Hardware'!HQ42</f>
        <v>0</v>
      </c>
      <c r="HI47" s="49">
        <f>'[1]Precificador Hardware'!HR42</f>
        <v>0</v>
      </c>
      <c r="HJ47" s="49">
        <f>'[1]Precificador Hardware'!HS42</f>
        <v>0</v>
      </c>
      <c r="HK47" s="49">
        <f>'[1]Precificador Hardware'!HT42</f>
        <v>0</v>
      </c>
      <c r="HL47" s="49">
        <f>'[1]Precificador Hardware'!HU42</f>
        <v>0</v>
      </c>
      <c r="HM47" s="49">
        <f>'[1]Precificador Hardware'!HV42</f>
        <v>0</v>
      </c>
      <c r="HN47" s="49">
        <f>'[1]Precificador Hardware'!HW42</f>
        <v>0</v>
      </c>
      <c r="HO47" s="49">
        <f>'[1]Precificador Hardware'!HX42</f>
        <v>0</v>
      </c>
      <c r="HP47" s="49">
        <f>'[1]Precificador Hardware'!HY42</f>
        <v>0</v>
      </c>
      <c r="HQ47" s="49">
        <f>'[1]Precificador Hardware'!HZ42</f>
        <v>0</v>
      </c>
      <c r="HR47" s="49">
        <f>'[1]Precificador Hardware'!IA42</f>
        <v>0</v>
      </c>
      <c r="HS47" s="49">
        <f>'[1]Precificador Hardware'!IB42</f>
        <v>0</v>
      </c>
      <c r="HT47" s="49">
        <f>'[1]Precificador Hardware'!IC42</f>
        <v>0</v>
      </c>
      <c r="HU47" s="49">
        <f>'[1]Precificador Hardware'!ID42</f>
        <v>0</v>
      </c>
      <c r="HV47" s="49">
        <f>'[1]Precificador Hardware'!IE42</f>
        <v>0</v>
      </c>
      <c r="HW47" s="49">
        <f>'[1]Precificador Hardware'!IF42</f>
        <v>0</v>
      </c>
      <c r="HX47" s="49">
        <f>'[1]Precificador Hardware'!IG42</f>
        <v>0</v>
      </c>
      <c r="HY47" s="49">
        <f>'[1]Precificador Hardware'!IH42</f>
        <v>0</v>
      </c>
      <c r="HZ47" s="49">
        <f>'[1]Precificador Hardware'!II42</f>
        <v>0</v>
      </c>
      <c r="IA47" s="49">
        <f>'[1]Precificador Hardware'!IJ42</f>
        <v>0</v>
      </c>
      <c r="IB47" s="49">
        <f>'[1]Precificador Hardware'!IK42</f>
        <v>0</v>
      </c>
      <c r="IC47" s="49">
        <f>'[1]Precificador Hardware'!IL42</f>
        <v>0</v>
      </c>
      <c r="ID47" s="49">
        <f>'[1]Precificador Hardware'!IM42</f>
        <v>0</v>
      </c>
      <c r="IE47" s="49">
        <f>'[1]Precificador Hardware'!IN42</f>
        <v>0</v>
      </c>
      <c r="IF47" s="49">
        <f>'[1]Precificador Hardware'!IO42</f>
        <v>0</v>
      </c>
      <c r="IG47" s="49">
        <f>'[1]Precificador Hardware'!IP42</f>
        <v>0</v>
      </c>
      <c r="IH47" s="49">
        <f>'[1]Precificador Hardware'!IQ42</f>
        <v>0</v>
      </c>
      <c r="II47" s="49">
        <f>'[1]Precificador Hardware'!IR42</f>
        <v>0</v>
      </c>
      <c r="IJ47" s="49">
        <f>'[1]Precificador Hardware'!IS42</f>
        <v>0</v>
      </c>
      <c r="IK47" s="49">
        <f>'[1]Precificador Hardware'!IT42</f>
        <v>0</v>
      </c>
      <c r="IL47" s="49">
        <f>'[1]Precificador Hardware'!IU42</f>
        <v>0</v>
      </c>
      <c r="IM47" s="49">
        <f>'[1]Precificador Hardware'!IV42</f>
        <v>0</v>
      </c>
      <c r="IN47" s="49">
        <f>'[1]Precificador Hardware'!IW42</f>
        <v>0</v>
      </c>
      <c r="IO47" s="49">
        <f>'[1]Precificador Hardware'!IX42</f>
        <v>0</v>
      </c>
      <c r="IP47" s="49">
        <f>'[1]Precificador Hardware'!IY42</f>
        <v>0</v>
      </c>
      <c r="IQ47" s="49">
        <f>'[1]Precificador Hardware'!IZ42</f>
        <v>0</v>
      </c>
      <c r="IR47" s="49">
        <f>'[1]Precificador Hardware'!JA42</f>
        <v>0</v>
      </c>
      <c r="IS47" s="49">
        <f>'[1]Precificador Hardware'!JB42</f>
        <v>0</v>
      </c>
      <c r="IT47" s="49">
        <f>'[1]Precificador Hardware'!JC42</f>
        <v>0</v>
      </c>
    </row>
    <row r="48" spans="1:254" ht="15" hidden="1" x14ac:dyDescent="0.35">
      <c r="A48" s="1"/>
      <c r="B48" s="43" t="str">
        <f>IFERROR('[1]Precificador Hardware'!$AJ43,0)</f>
        <v/>
      </c>
      <c r="C48" s="44">
        <f t="shared" si="12"/>
        <v>0</v>
      </c>
      <c r="D48" s="44"/>
      <c r="E48" s="45" t="str">
        <f>IFERROR('[1]Precificador Hardware'!$F43,0)</f>
        <v/>
      </c>
      <c r="F48" s="46"/>
      <c r="G48" s="4"/>
      <c r="H48" s="10">
        <f t="shared" ca="1" si="22"/>
        <v>0</v>
      </c>
      <c r="I48" s="10">
        <f t="shared" ca="1" si="22"/>
        <v>0</v>
      </c>
      <c r="J48" s="10">
        <f t="shared" ca="1" si="22"/>
        <v>0</v>
      </c>
      <c r="K48" s="10">
        <f t="shared" ca="1" si="22"/>
        <v>0</v>
      </c>
      <c r="L48" s="10">
        <f t="shared" ca="1" si="22"/>
        <v>0</v>
      </c>
      <c r="M48" s="10">
        <f t="shared" ca="1" si="22"/>
        <v>0</v>
      </c>
      <c r="N48" s="10">
        <f t="shared" ca="1" si="22"/>
        <v>0</v>
      </c>
      <c r="O48" s="10">
        <f t="shared" ca="1" si="22"/>
        <v>0</v>
      </c>
      <c r="P48" s="10">
        <f t="shared" ca="1" si="22"/>
        <v>0</v>
      </c>
      <c r="Q48" s="10">
        <f t="shared" ca="1" si="22"/>
        <v>0</v>
      </c>
      <c r="R48" s="10">
        <f t="shared" ca="1" si="22"/>
        <v>0</v>
      </c>
      <c r="S48" s="10">
        <f t="shared" ca="1" si="22"/>
        <v>0</v>
      </c>
      <c r="T48" s="48">
        <f t="shared" ca="1" si="22"/>
        <v>0</v>
      </c>
      <c r="U48" s="10">
        <f t="shared" ca="1" si="22"/>
        <v>0</v>
      </c>
      <c r="V48" s="10">
        <f t="shared" ca="1" si="22"/>
        <v>0</v>
      </c>
      <c r="W48" s="10">
        <f t="shared" ca="1" si="22"/>
        <v>0</v>
      </c>
      <c r="X48" s="10">
        <f t="shared" ca="1" si="23"/>
        <v>0</v>
      </c>
      <c r="Y48" s="10">
        <f t="shared" ca="1" si="23"/>
        <v>0</v>
      </c>
      <c r="Z48" s="10">
        <f t="shared" ca="1" si="23"/>
        <v>0</v>
      </c>
      <c r="AA48" s="10">
        <f t="shared" ca="1" si="23"/>
        <v>0</v>
      </c>
      <c r="AB48" s="10">
        <f t="shared" ca="1" si="23"/>
        <v>0</v>
      </c>
      <c r="AC48" s="10">
        <f t="shared" ca="1" si="23"/>
        <v>0</v>
      </c>
      <c r="AD48" s="10">
        <f t="shared" ca="1" si="23"/>
        <v>0</v>
      </c>
      <c r="AE48" s="10">
        <f t="shared" ca="1" si="23"/>
        <v>0</v>
      </c>
      <c r="AF48" s="48">
        <f t="shared" ca="1" si="23"/>
        <v>0</v>
      </c>
      <c r="AG48" s="10">
        <f t="shared" ca="1" si="23"/>
        <v>0</v>
      </c>
      <c r="AH48" s="10">
        <f t="shared" ca="1" si="23"/>
        <v>0</v>
      </c>
      <c r="AI48" s="10">
        <f t="shared" ca="1" si="23"/>
        <v>0</v>
      </c>
      <c r="AJ48" s="10">
        <f t="shared" ca="1" si="23"/>
        <v>0</v>
      </c>
      <c r="AK48" s="10">
        <f t="shared" ca="1" si="23"/>
        <v>0</v>
      </c>
      <c r="AL48" s="10">
        <f t="shared" ca="1" si="23"/>
        <v>0</v>
      </c>
      <c r="AM48" s="10">
        <f t="shared" ca="1" si="23"/>
        <v>0</v>
      </c>
      <c r="AN48" s="10">
        <f t="shared" ca="1" si="24"/>
        <v>0</v>
      </c>
      <c r="AO48" s="10">
        <f t="shared" ca="1" si="24"/>
        <v>0</v>
      </c>
      <c r="AP48" s="10">
        <f t="shared" ca="1" si="24"/>
        <v>0</v>
      </c>
      <c r="AQ48" s="10">
        <f t="shared" ca="1" si="24"/>
        <v>0</v>
      </c>
      <c r="AR48" s="48">
        <f t="shared" ca="1" si="24"/>
        <v>0</v>
      </c>
      <c r="AS48" s="10">
        <f t="shared" ca="1" si="24"/>
        <v>0</v>
      </c>
      <c r="AT48" s="10">
        <f t="shared" ca="1" si="24"/>
        <v>0</v>
      </c>
      <c r="AU48" s="10">
        <f t="shared" ca="1" si="24"/>
        <v>0</v>
      </c>
      <c r="AV48" s="10">
        <f t="shared" ca="1" si="24"/>
        <v>0</v>
      </c>
      <c r="AW48" s="10">
        <f t="shared" ca="1" si="24"/>
        <v>0</v>
      </c>
      <c r="AX48" s="10">
        <f t="shared" ca="1" si="24"/>
        <v>0</v>
      </c>
      <c r="AY48" s="10">
        <f t="shared" ca="1" si="24"/>
        <v>0</v>
      </c>
      <c r="AZ48" s="10">
        <f t="shared" ca="1" si="24"/>
        <v>0</v>
      </c>
      <c r="BA48" s="10">
        <f t="shared" ca="1" si="24"/>
        <v>0</v>
      </c>
      <c r="BB48" s="10">
        <f t="shared" ca="1" si="24"/>
        <v>0</v>
      </c>
      <c r="BC48" s="10">
        <f t="shared" ca="1" si="24"/>
        <v>0</v>
      </c>
      <c r="BD48" s="48">
        <f t="shared" ca="1" si="25"/>
        <v>0</v>
      </c>
      <c r="BE48" s="10">
        <f t="shared" ca="1" si="25"/>
        <v>0</v>
      </c>
      <c r="BF48" s="10">
        <f t="shared" ca="1" si="25"/>
        <v>0</v>
      </c>
      <c r="BG48" s="10">
        <f t="shared" ca="1" si="25"/>
        <v>0</v>
      </c>
      <c r="BH48" s="10">
        <f t="shared" ca="1" si="25"/>
        <v>0</v>
      </c>
      <c r="BI48" s="10">
        <f t="shared" ca="1" si="25"/>
        <v>0</v>
      </c>
      <c r="BJ48" s="10">
        <f t="shared" ca="1" si="25"/>
        <v>0</v>
      </c>
      <c r="BK48" s="10">
        <f t="shared" ca="1" si="25"/>
        <v>0</v>
      </c>
      <c r="BL48" s="10">
        <f t="shared" ca="1" si="25"/>
        <v>0</v>
      </c>
      <c r="BM48" s="10">
        <f t="shared" ca="1" si="25"/>
        <v>0</v>
      </c>
      <c r="BN48" s="10">
        <f t="shared" ca="1" si="25"/>
        <v>0</v>
      </c>
      <c r="BO48" s="10">
        <f t="shared" ca="1" si="25"/>
        <v>0</v>
      </c>
      <c r="BP48" s="48">
        <f t="shared" ca="1" si="25"/>
        <v>0</v>
      </c>
      <c r="BQ48" s="10">
        <f t="shared" ca="1" si="25"/>
        <v>0</v>
      </c>
      <c r="BR48" s="10">
        <f t="shared" ca="1" si="25"/>
        <v>0</v>
      </c>
      <c r="BS48" s="10">
        <f t="shared" ca="1" si="25"/>
        <v>0</v>
      </c>
      <c r="BT48" s="10">
        <f t="shared" ca="1" si="26"/>
        <v>0</v>
      </c>
      <c r="BU48" s="10">
        <f t="shared" ca="1" si="26"/>
        <v>0</v>
      </c>
      <c r="BV48" s="10">
        <f t="shared" ca="1" si="26"/>
        <v>0</v>
      </c>
      <c r="BW48" s="10">
        <f t="shared" ca="1" si="26"/>
        <v>0</v>
      </c>
      <c r="BX48" s="10">
        <f t="shared" ca="1" si="26"/>
        <v>0</v>
      </c>
      <c r="BY48" s="10">
        <f t="shared" ca="1" si="26"/>
        <v>0</v>
      </c>
      <c r="BZ48" s="10">
        <f t="shared" ca="1" si="26"/>
        <v>0</v>
      </c>
      <c r="CA48" s="10">
        <f t="shared" ca="1" si="26"/>
        <v>0</v>
      </c>
      <c r="CB48" s="48">
        <f t="shared" ca="1" si="26"/>
        <v>0</v>
      </c>
      <c r="CC48" s="10">
        <f t="shared" ca="1" si="26"/>
        <v>0</v>
      </c>
      <c r="CD48" s="10">
        <f t="shared" ca="1" si="26"/>
        <v>0</v>
      </c>
      <c r="CE48" s="10">
        <f t="shared" ca="1" si="26"/>
        <v>0</v>
      </c>
      <c r="CF48" s="10">
        <f t="shared" ca="1" si="26"/>
        <v>0</v>
      </c>
      <c r="CG48" s="10">
        <f t="shared" ca="1" si="26"/>
        <v>0</v>
      </c>
      <c r="CH48" s="10">
        <f t="shared" ca="1" si="26"/>
        <v>0</v>
      </c>
      <c r="CI48" s="10">
        <f t="shared" ca="1" si="26"/>
        <v>0</v>
      </c>
      <c r="CJ48" s="10">
        <f t="shared" ca="1" si="27"/>
        <v>0</v>
      </c>
      <c r="CK48" s="10">
        <f t="shared" ca="1" si="27"/>
        <v>0</v>
      </c>
      <c r="CL48" s="10">
        <f t="shared" ca="1" si="27"/>
        <v>0</v>
      </c>
      <c r="CM48" s="10">
        <f t="shared" ca="1" si="27"/>
        <v>0</v>
      </c>
      <c r="CN48" s="48">
        <f t="shared" ca="1" si="27"/>
        <v>0</v>
      </c>
      <c r="CO48" s="10">
        <f t="shared" ca="1" si="27"/>
        <v>0</v>
      </c>
      <c r="CP48" s="10">
        <f t="shared" ca="1" si="27"/>
        <v>0</v>
      </c>
      <c r="CQ48" s="10">
        <f t="shared" ca="1" si="27"/>
        <v>0</v>
      </c>
      <c r="CR48" s="10">
        <f t="shared" ca="1" si="27"/>
        <v>0</v>
      </c>
      <c r="CS48" s="10">
        <f t="shared" ca="1" si="27"/>
        <v>0</v>
      </c>
      <c r="CT48" s="10">
        <f t="shared" ca="1" si="27"/>
        <v>0</v>
      </c>
      <c r="CU48" s="10">
        <f t="shared" ca="1" si="27"/>
        <v>0</v>
      </c>
      <c r="CV48" s="10">
        <f t="shared" ca="1" si="27"/>
        <v>0</v>
      </c>
      <c r="CW48" s="10">
        <f t="shared" ca="1" si="27"/>
        <v>0</v>
      </c>
      <c r="CX48" s="10">
        <f t="shared" ca="1" si="27"/>
        <v>0</v>
      </c>
      <c r="CY48" s="10">
        <f t="shared" ca="1" si="27"/>
        <v>0</v>
      </c>
      <c r="CZ48" s="48">
        <f t="shared" ca="1" si="28"/>
        <v>0</v>
      </c>
      <c r="DA48" s="10">
        <f t="shared" ca="1" si="28"/>
        <v>0</v>
      </c>
      <c r="DB48" s="10">
        <f t="shared" ca="1" si="28"/>
        <v>0</v>
      </c>
      <c r="DC48" s="10">
        <f t="shared" ca="1" si="28"/>
        <v>0</v>
      </c>
      <c r="DD48" s="10">
        <f t="shared" ca="1" si="28"/>
        <v>0</v>
      </c>
      <c r="DE48" s="10">
        <f t="shared" ca="1" si="28"/>
        <v>0</v>
      </c>
      <c r="DF48" s="10">
        <f t="shared" ca="1" si="28"/>
        <v>0</v>
      </c>
      <c r="DG48" s="10">
        <f t="shared" ca="1" si="28"/>
        <v>0</v>
      </c>
      <c r="DH48" s="10">
        <f t="shared" ca="1" si="28"/>
        <v>0</v>
      </c>
      <c r="DI48" s="10">
        <f t="shared" ca="1" si="28"/>
        <v>0</v>
      </c>
      <c r="DJ48" s="10">
        <f t="shared" ca="1" si="28"/>
        <v>0</v>
      </c>
      <c r="DK48" s="10">
        <f t="shared" ca="1" si="28"/>
        <v>0</v>
      </c>
      <c r="DL48" s="48">
        <f t="shared" ca="1" si="28"/>
        <v>0</v>
      </c>
      <c r="DM48" s="10">
        <f t="shared" ca="1" si="28"/>
        <v>0</v>
      </c>
      <c r="DN48" s="10">
        <f t="shared" ca="1" si="28"/>
        <v>0</v>
      </c>
      <c r="DO48" s="10">
        <f t="shared" ca="1" si="28"/>
        <v>0</v>
      </c>
      <c r="DP48" s="10">
        <f t="shared" ca="1" si="29"/>
        <v>0</v>
      </c>
      <c r="DQ48" s="10">
        <f t="shared" ca="1" si="20"/>
        <v>0</v>
      </c>
      <c r="DR48" s="10">
        <f t="shared" ca="1" si="20"/>
        <v>0</v>
      </c>
      <c r="DS48" s="10">
        <f t="shared" ca="1" si="20"/>
        <v>0</v>
      </c>
      <c r="DT48" s="10">
        <f t="shared" ca="1" si="20"/>
        <v>0</v>
      </c>
      <c r="DU48" s="10">
        <f t="shared" ca="1" si="20"/>
        <v>0</v>
      </c>
      <c r="DV48" s="10">
        <f t="shared" ca="1" si="20"/>
        <v>0</v>
      </c>
      <c r="DW48" s="10">
        <f t="shared" ca="1" si="20"/>
        <v>0</v>
      </c>
      <c r="DX48" s="5"/>
      <c r="DY48" s="5"/>
      <c r="DZ48" s="49">
        <f>'[1]Precificador Hardware'!BX43</f>
        <v>30</v>
      </c>
      <c r="EA48" s="50">
        <f>'[1]Precificador Hardware'!K43</f>
        <v>0</v>
      </c>
      <c r="EB48" s="51">
        <f t="shared" si="21"/>
        <v>0</v>
      </c>
      <c r="EC48" s="4"/>
      <c r="ED48" s="4"/>
      <c r="EE48" s="49">
        <f>'[1]Precificador Hardware'!EN43</f>
        <v>0</v>
      </c>
      <c r="EF48" s="49">
        <f>'[1]Precificador Hardware'!EO43</f>
        <v>0</v>
      </c>
      <c r="EG48" s="49">
        <f>'[1]Precificador Hardware'!EP43</f>
        <v>0</v>
      </c>
      <c r="EH48" s="49">
        <f>'[1]Precificador Hardware'!EQ43</f>
        <v>0</v>
      </c>
      <c r="EI48" s="49">
        <f>'[1]Precificador Hardware'!ER43</f>
        <v>0</v>
      </c>
      <c r="EJ48" s="49">
        <f>'[1]Precificador Hardware'!ES43</f>
        <v>0</v>
      </c>
      <c r="EK48" s="49">
        <f>'[1]Precificador Hardware'!ET43</f>
        <v>0</v>
      </c>
      <c r="EL48" s="49">
        <f>'[1]Precificador Hardware'!EU43</f>
        <v>0</v>
      </c>
      <c r="EM48" s="49">
        <f>'[1]Precificador Hardware'!EV43</f>
        <v>0</v>
      </c>
      <c r="EN48" s="49">
        <f>'[1]Precificador Hardware'!EW43</f>
        <v>0</v>
      </c>
      <c r="EO48" s="49">
        <f>'[1]Precificador Hardware'!EX43</f>
        <v>0</v>
      </c>
      <c r="EP48" s="49">
        <f>'[1]Precificador Hardware'!EY43</f>
        <v>0</v>
      </c>
      <c r="EQ48" s="49">
        <f>'[1]Precificador Hardware'!EZ43</f>
        <v>0</v>
      </c>
      <c r="ER48" s="49">
        <f>'[1]Precificador Hardware'!FA43</f>
        <v>0</v>
      </c>
      <c r="ES48" s="49">
        <f>'[1]Precificador Hardware'!FB43</f>
        <v>0</v>
      </c>
      <c r="ET48" s="49">
        <f>'[1]Precificador Hardware'!FC43</f>
        <v>0</v>
      </c>
      <c r="EU48" s="49">
        <f>'[1]Precificador Hardware'!FD43</f>
        <v>0</v>
      </c>
      <c r="EV48" s="49">
        <f>'[1]Precificador Hardware'!FE43</f>
        <v>0</v>
      </c>
      <c r="EW48" s="49">
        <f>'[1]Precificador Hardware'!FF43</f>
        <v>0</v>
      </c>
      <c r="EX48" s="49">
        <f>'[1]Precificador Hardware'!FG43</f>
        <v>0</v>
      </c>
      <c r="EY48" s="49">
        <f>'[1]Precificador Hardware'!FH43</f>
        <v>0</v>
      </c>
      <c r="EZ48" s="49">
        <f>'[1]Precificador Hardware'!FI43</f>
        <v>0</v>
      </c>
      <c r="FA48" s="49">
        <f>'[1]Precificador Hardware'!FJ43</f>
        <v>0</v>
      </c>
      <c r="FB48" s="49">
        <f>'[1]Precificador Hardware'!FK43</f>
        <v>0</v>
      </c>
      <c r="FC48" s="49">
        <f>'[1]Precificador Hardware'!FL43</f>
        <v>0</v>
      </c>
      <c r="FD48" s="49">
        <f>'[1]Precificador Hardware'!FM43</f>
        <v>0</v>
      </c>
      <c r="FE48" s="49">
        <f>'[1]Precificador Hardware'!FN43</f>
        <v>0</v>
      </c>
      <c r="FF48" s="49">
        <f>'[1]Precificador Hardware'!FO43</f>
        <v>0</v>
      </c>
      <c r="FG48" s="49">
        <f>'[1]Precificador Hardware'!FP43</f>
        <v>0</v>
      </c>
      <c r="FH48" s="49">
        <f>'[1]Precificador Hardware'!FQ43</f>
        <v>0</v>
      </c>
      <c r="FI48" s="49">
        <f>'[1]Precificador Hardware'!FR43</f>
        <v>0</v>
      </c>
      <c r="FJ48" s="49">
        <f>'[1]Precificador Hardware'!FS43</f>
        <v>0</v>
      </c>
      <c r="FK48" s="49">
        <f>'[1]Precificador Hardware'!FT43</f>
        <v>0</v>
      </c>
      <c r="FL48" s="49">
        <f>'[1]Precificador Hardware'!FU43</f>
        <v>0</v>
      </c>
      <c r="FM48" s="49">
        <f>'[1]Precificador Hardware'!FV43</f>
        <v>0</v>
      </c>
      <c r="FN48" s="49">
        <f>'[1]Precificador Hardware'!FW43</f>
        <v>0</v>
      </c>
      <c r="FO48" s="49">
        <f>'[1]Precificador Hardware'!FX43</f>
        <v>0</v>
      </c>
      <c r="FP48" s="49">
        <f>'[1]Precificador Hardware'!FY43</f>
        <v>0</v>
      </c>
      <c r="FQ48" s="49">
        <f>'[1]Precificador Hardware'!FZ43</f>
        <v>0</v>
      </c>
      <c r="FR48" s="49">
        <f>'[1]Precificador Hardware'!GA43</f>
        <v>0</v>
      </c>
      <c r="FS48" s="49">
        <f>'[1]Precificador Hardware'!GB43</f>
        <v>0</v>
      </c>
      <c r="FT48" s="49">
        <f>'[1]Precificador Hardware'!GC43</f>
        <v>0</v>
      </c>
      <c r="FU48" s="49">
        <f>'[1]Precificador Hardware'!GD43</f>
        <v>0</v>
      </c>
      <c r="FV48" s="49">
        <f>'[1]Precificador Hardware'!GE43</f>
        <v>0</v>
      </c>
      <c r="FW48" s="49">
        <f>'[1]Precificador Hardware'!GF43</f>
        <v>0</v>
      </c>
      <c r="FX48" s="49">
        <f>'[1]Precificador Hardware'!GG43</f>
        <v>0</v>
      </c>
      <c r="FY48" s="49">
        <f>'[1]Precificador Hardware'!GH43</f>
        <v>0</v>
      </c>
      <c r="FZ48" s="49">
        <f>'[1]Precificador Hardware'!GI43</f>
        <v>0</v>
      </c>
      <c r="GA48" s="49">
        <f>'[1]Precificador Hardware'!GJ43</f>
        <v>0</v>
      </c>
      <c r="GB48" s="49">
        <f>'[1]Precificador Hardware'!GK43</f>
        <v>0</v>
      </c>
      <c r="GC48" s="49">
        <f>'[1]Precificador Hardware'!GL43</f>
        <v>0</v>
      </c>
      <c r="GD48" s="49">
        <f>'[1]Precificador Hardware'!GM43</f>
        <v>0</v>
      </c>
      <c r="GE48" s="49">
        <f>'[1]Precificador Hardware'!GN43</f>
        <v>0</v>
      </c>
      <c r="GF48" s="49">
        <f>'[1]Precificador Hardware'!GO43</f>
        <v>0</v>
      </c>
      <c r="GG48" s="49">
        <f>'[1]Precificador Hardware'!GP43</f>
        <v>0</v>
      </c>
      <c r="GH48" s="49">
        <f>'[1]Precificador Hardware'!GQ43</f>
        <v>0</v>
      </c>
      <c r="GI48" s="49">
        <f>'[1]Precificador Hardware'!GR43</f>
        <v>0</v>
      </c>
      <c r="GJ48" s="49">
        <f>'[1]Precificador Hardware'!GS43</f>
        <v>0</v>
      </c>
      <c r="GK48" s="49">
        <f>'[1]Precificador Hardware'!GT43</f>
        <v>0</v>
      </c>
      <c r="GL48" s="49">
        <f>'[1]Precificador Hardware'!GU43</f>
        <v>0</v>
      </c>
      <c r="GM48" s="49">
        <f>'[1]Precificador Hardware'!GV43</f>
        <v>0</v>
      </c>
      <c r="GN48" s="49">
        <f>'[1]Precificador Hardware'!GW43</f>
        <v>0</v>
      </c>
      <c r="GO48" s="49">
        <f>'[1]Precificador Hardware'!GX43</f>
        <v>0</v>
      </c>
      <c r="GP48" s="49">
        <f>'[1]Precificador Hardware'!GY43</f>
        <v>0</v>
      </c>
      <c r="GQ48" s="49">
        <f>'[1]Precificador Hardware'!GZ43</f>
        <v>0</v>
      </c>
      <c r="GR48" s="49">
        <f>'[1]Precificador Hardware'!HA43</f>
        <v>0</v>
      </c>
      <c r="GS48" s="49">
        <f>'[1]Precificador Hardware'!HB43</f>
        <v>0</v>
      </c>
      <c r="GT48" s="49">
        <f>'[1]Precificador Hardware'!HC43</f>
        <v>0</v>
      </c>
      <c r="GU48" s="49">
        <f>'[1]Precificador Hardware'!HD43</f>
        <v>0</v>
      </c>
      <c r="GV48" s="49">
        <f>'[1]Precificador Hardware'!HE43</f>
        <v>0</v>
      </c>
      <c r="GW48" s="49">
        <f>'[1]Precificador Hardware'!HF43</f>
        <v>0</v>
      </c>
      <c r="GX48" s="49">
        <f>'[1]Precificador Hardware'!HG43</f>
        <v>0</v>
      </c>
      <c r="GY48" s="49">
        <f>'[1]Precificador Hardware'!HH43</f>
        <v>0</v>
      </c>
      <c r="GZ48" s="49">
        <f>'[1]Precificador Hardware'!HI43</f>
        <v>0</v>
      </c>
      <c r="HA48" s="49">
        <f>'[1]Precificador Hardware'!HJ43</f>
        <v>0</v>
      </c>
      <c r="HB48" s="49">
        <f>'[1]Precificador Hardware'!HK43</f>
        <v>0</v>
      </c>
      <c r="HC48" s="49">
        <f>'[1]Precificador Hardware'!HL43</f>
        <v>0</v>
      </c>
      <c r="HD48" s="49">
        <f>'[1]Precificador Hardware'!HM43</f>
        <v>0</v>
      </c>
      <c r="HE48" s="49">
        <f>'[1]Precificador Hardware'!HN43</f>
        <v>0</v>
      </c>
      <c r="HF48" s="49">
        <f>'[1]Precificador Hardware'!HO43</f>
        <v>0</v>
      </c>
      <c r="HG48" s="49">
        <f>'[1]Precificador Hardware'!HP43</f>
        <v>0</v>
      </c>
      <c r="HH48" s="49">
        <f>'[1]Precificador Hardware'!HQ43</f>
        <v>0</v>
      </c>
      <c r="HI48" s="49">
        <f>'[1]Precificador Hardware'!HR43</f>
        <v>0</v>
      </c>
      <c r="HJ48" s="49">
        <f>'[1]Precificador Hardware'!HS43</f>
        <v>0</v>
      </c>
      <c r="HK48" s="49">
        <f>'[1]Precificador Hardware'!HT43</f>
        <v>0</v>
      </c>
      <c r="HL48" s="49">
        <f>'[1]Precificador Hardware'!HU43</f>
        <v>0</v>
      </c>
      <c r="HM48" s="49">
        <f>'[1]Precificador Hardware'!HV43</f>
        <v>0</v>
      </c>
      <c r="HN48" s="49">
        <f>'[1]Precificador Hardware'!HW43</f>
        <v>0</v>
      </c>
      <c r="HO48" s="49">
        <f>'[1]Precificador Hardware'!HX43</f>
        <v>0</v>
      </c>
      <c r="HP48" s="49">
        <f>'[1]Precificador Hardware'!HY43</f>
        <v>0</v>
      </c>
      <c r="HQ48" s="49">
        <f>'[1]Precificador Hardware'!HZ43</f>
        <v>0</v>
      </c>
      <c r="HR48" s="49">
        <f>'[1]Precificador Hardware'!IA43</f>
        <v>0</v>
      </c>
      <c r="HS48" s="49">
        <f>'[1]Precificador Hardware'!IB43</f>
        <v>0</v>
      </c>
      <c r="HT48" s="49">
        <f>'[1]Precificador Hardware'!IC43</f>
        <v>0</v>
      </c>
      <c r="HU48" s="49">
        <f>'[1]Precificador Hardware'!ID43</f>
        <v>0</v>
      </c>
      <c r="HV48" s="49">
        <f>'[1]Precificador Hardware'!IE43</f>
        <v>0</v>
      </c>
      <c r="HW48" s="49">
        <f>'[1]Precificador Hardware'!IF43</f>
        <v>0</v>
      </c>
      <c r="HX48" s="49">
        <f>'[1]Precificador Hardware'!IG43</f>
        <v>0</v>
      </c>
      <c r="HY48" s="49">
        <f>'[1]Precificador Hardware'!IH43</f>
        <v>0</v>
      </c>
      <c r="HZ48" s="49">
        <f>'[1]Precificador Hardware'!II43</f>
        <v>0</v>
      </c>
      <c r="IA48" s="49">
        <f>'[1]Precificador Hardware'!IJ43</f>
        <v>0</v>
      </c>
      <c r="IB48" s="49">
        <f>'[1]Precificador Hardware'!IK43</f>
        <v>0</v>
      </c>
      <c r="IC48" s="49">
        <f>'[1]Precificador Hardware'!IL43</f>
        <v>0</v>
      </c>
      <c r="ID48" s="49">
        <f>'[1]Precificador Hardware'!IM43</f>
        <v>0</v>
      </c>
      <c r="IE48" s="49">
        <f>'[1]Precificador Hardware'!IN43</f>
        <v>0</v>
      </c>
      <c r="IF48" s="49">
        <f>'[1]Precificador Hardware'!IO43</f>
        <v>0</v>
      </c>
      <c r="IG48" s="49">
        <f>'[1]Precificador Hardware'!IP43</f>
        <v>0</v>
      </c>
      <c r="IH48" s="49">
        <f>'[1]Precificador Hardware'!IQ43</f>
        <v>0</v>
      </c>
      <c r="II48" s="49">
        <f>'[1]Precificador Hardware'!IR43</f>
        <v>0</v>
      </c>
      <c r="IJ48" s="49">
        <f>'[1]Precificador Hardware'!IS43</f>
        <v>0</v>
      </c>
      <c r="IK48" s="49">
        <f>'[1]Precificador Hardware'!IT43</f>
        <v>0</v>
      </c>
      <c r="IL48" s="49">
        <f>'[1]Precificador Hardware'!IU43</f>
        <v>0</v>
      </c>
      <c r="IM48" s="49">
        <f>'[1]Precificador Hardware'!IV43</f>
        <v>0</v>
      </c>
      <c r="IN48" s="49">
        <f>'[1]Precificador Hardware'!IW43</f>
        <v>0</v>
      </c>
      <c r="IO48" s="49">
        <f>'[1]Precificador Hardware'!IX43</f>
        <v>0</v>
      </c>
      <c r="IP48" s="49">
        <f>'[1]Precificador Hardware'!IY43</f>
        <v>0</v>
      </c>
      <c r="IQ48" s="49">
        <f>'[1]Precificador Hardware'!IZ43</f>
        <v>0</v>
      </c>
      <c r="IR48" s="49">
        <f>'[1]Precificador Hardware'!JA43</f>
        <v>0</v>
      </c>
      <c r="IS48" s="49">
        <f>'[1]Precificador Hardware'!JB43</f>
        <v>0</v>
      </c>
      <c r="IT48" s="49">
        <f>'[1]Precificador Hardware'!JC43</f>
        <v>0</v>
      </c>
    </row>
    <row r="49" spans="1:254" ht="15" hidden="1" x14ac:dyDescent="0.35">
      <c r="A49" s="1"/>
      <c r="B49" s="43" t="str">
        <f>IFERROR('[1]Precificador Hardware'!$AJ44,0)</f>
        <v/>
      </c>
      <c r="C49" s="44">
        <f t="shared" si="12"/>
        <v>0</v>
      </c>
      <c r="D49" s="44"/>
      <c r="E49" s="45" t="str">
        <f>IFERROR('[1]Precificador Hardware'!$F44,0)</f>
        <v/>
      </c>
      <c r="F49" s="46"/>
      <c r="G49" s="4"/>
      <c r="H49" s="10">
        <f t="shared" ca="1" si="22"/>
        <v>0</v>
      </c>
      <c r="I49" s="10">
        <f t="shared" ca="1" si="22"/>
        <v>0</v>
      </c>
      <c r="J49" s="10">
        <f t="shared" ca="1" si="22"/>
        <v>0</v>
      </c>
      <c r="K49" s="10">
        <f t="shared" ca="1" si="22"/>
        <v>0</v>
      </c>
      <c r="L49" s="10">
        <f t="shared" ca="1" si="22"/>
        <v>0</v>
      </c>
      <c r="M49" s="10">
        <f t="shared" ca="1" si="22"/>
        <v>0</v>
      </c>
      <c r="N49" s="10">
        <f t="shared" ca="1" si="22"/>
        <v>0</v>
      </c>
      <c r="O49" s="10">
        <f t="shared" ca="1" si="22"/>
        <v>0</v>
      </c>
      <c r="P49" s="10">
        <f t="shared" ca="1" si="22"/>
        <v>0</v>
      </c>
      <c r="Q49" s="10">
        <f t="shared" ca="1" si="22"/>
        <v>0</v>
      </c>
      <c r="R49" s="10">
        <f t="shared" ca="1" si="22"/>
        <v>0</v>
      </c>
      <c r="S49" s="10">
        <f t="shared" ca="1" si="22"/>
        <v>0</v>
      </c>
      <c r="T49" s="48">
        <f t="shared" ca="1" si="22"/>
        <v>0</v>
      </c>
      <c r="U49" s="10">
        <f t="shared" ca="1" si="22"/>
        <v>0</v>
      </c>
      <c r="V49" s="10">
        <f t="shared" ca="1" si="22"/>
        <v>0</v>
      </c>
      <c r="W49" s="10">
        <f t="shared" ca="1" si="22"/>
        <v>0</v>
      </c>
      <c r="X49" s="10">
        <f t="shared" ca="1" si="23"/>
        <v>0</v>
      </c>
      <c r="Y49" s="10">
        <f t="shared" ca="1" si="23"/>
        <v>0</v>
      </c>
      <c r="Z49" s="10">
        <f t="shared" ca="1" si="23"/>
        <v>0</v>
      </c>
      <c r="AA49" s="10">
        <f t="shared" ca="1" si="23"/>
        <v>0</v>
      </c>
      <c r="AB49" s="10">
        <f t="shared" ca="1" si="23"/>
        <v>0</v>
      </c>
      <c r="AC49" s="10">
        <f t="shared" ca="1" si="23"/>
        <v>0</v>
      </c>
      <c r="AD49" s="10">
        <f t="shared" ca="1" si="23"/>
        <v>0</v>
      </c>
      <c r="AE49" s="10">
        <f t="shared" ca="1" si="23"/>
        <v>0</v>
      </c>
      <c r="AF49" s="48">
        <f t="shared" ca="1" si="23"/>
        <v>0</v>
      </c>
      <c r="AG49" s="10">
        <f t="shared" ca="1" si="23"/>
        <v>0</v>
      </c>
      <c r="AH49" s="10">
        <f t="shared" ca="1" si="23"/>
        <v>0</v>
      </c>
      <c r="AI49" s="10">
        <f t="shared" ca="1" si="23"/>
        <v>0</v>
      </c>
      <c r="AJ49" s="10">
        <f t="shared" ca="1" si="23"/>
        <v>0</v>
      </c>
      <c r="AK49" s="10">
        <f t="shared" ca="1" si="23"/>
        <v>0</v>
      </c>
      <c r="AL49" s="10">
        <f t="shared" ca="1" si="23"/>
        <v>0</v>
      </c>
      <c r="AM49" s="10">
        <f t="shared" ca="1" si="23"/>
        <v>0</v>
      </c>
      <c r="AN49" s="10">
        <f t="shared" ca="1" si="24"/>
        <v>0</v>
      </c>
      <c r="AO49" s="10">
        <f t="shared" ca="1" si="24"/>
        <v>0</v>
      </c>
      <c r="AP49" s="10">
        <f t="shared" ca="1" si="24"/>
        <v>0</v>
      </c>
      <c r="AQ49" s="10">
        <f t="shared" ca="1" si="24"/>
        <v>0</v>
      </c>
      <c r="AR49" s="48">
        <f t="shared" ca="1" si="24"/>
        <v>0</v>
      </c>
      <c r="AS49" s="10">
        <f t="shared" ca="1" si="24"/>
        <v>0</v>
      </c>
      <c r="AT49" s="10">
        <f t="shared" ca="1" si="24"/>
        <v>0</v>
      </c>
      <c r="AU49" s="10">
        <f t="shared" ca="1" si="24"/>
        <v>0</v>
      </c>
      <c r="AV49" s="10">
        <f t="shared" ca="1" si="24"/>
        <v>0</v>
      </c>
      <c r="AW49" s="10">
        <f t="shared" ca="1" si="24"/>
        <v>0</v>
      </c>
      <c r="AX49" s="10">
        <f t="shared" ca="1" si="24"/>
        <v>0</v>
      </c>
      <c r="AY49" s="10">
        <f t="shared" ca="1" si="24"/>
        <v>0</v>
      </c>
      <c r="AZ49" s="10">
        <f t="shared" ca="1" si="24"/>
        <v>0</v>
      </c>
      <c r="BA49" s="10">
        <f t="shared" ca="1" si="24"/>
        <v>0</v>
      </c>
      <c r="BB49" s="10">
        <f t="shared" ca="1" si="24"/>
        <v>0</v>
      </c>
      <c r="BC49" s="10">
        <f t="shared" ca="1" si="24"/>
        <v>0</v>
      </c>
      <c r="BD49" s="48">
        <f t="shared" ca="1" si="25"/>
        <v>0</v>
      </c>
      <c r="BE49" s="10">
        <f t="shared" ca="1" si="25"/>
        <v>0</v>
      </c>
      <c r="BF49" s="10">
        <f t="shared" ca="1" si="25"/>
        <v>0</v>
      </c>
      <c r="BG49" s="10">
        <f t="shared" ca="1" si="25"/>
        <v>0</v>
      </c>
      <c r="BH49" s="10">
        <f t="shared" ca="1" si="25"/>
        <v>0</v>
      </c>
      <c r="BI49" s="10">
        <f t="shared" ca="1" si="25"/>
        <v>0</v>
      </c>
      <c r="BJ49" s="10">
        <f t="shared" ca="1" si="25"/>
        <v>0</v>
      </c>
      <c r="BK49" s="10">
        <f t="shared" ca="1" si="25"/>
        <v>0</v>
      </c>
      <c r="BL49" s="10">
        <f t="shared" ca="1" si="25"/>
        <v>0</v>
      </c>
      <c r="BM49" s="10">
        <f t="shared" ca="1" si="25"/>
        <v>0</v>
      </c>
      <c r="BN49" s="10">
        <f t="shared" ca="1" si="25"/>
        <v>0</v>
      </c>
      <c r="BO49" s="10">
        <f t="shared" ca="1" si="25"/>
        <v>0</v>
      </c>
      <c r="BP49" s="48">
        <f t="shared" ca="1" si="25"/>
        <v>0</v>
      </c>
      <c r="BQ49" s="10">
        <f t="shared" ca="1" si="25"/>
        <v>0</v>
      </c>
      <c r="BR49" s="10">
        <f t="shared" ca="1" si="25"/>
        <v>0</v>
      </c>
      <c r="BS49" s="10">
        <f t="shared" ca="1" si="25"/>
        <v>0</v>
      </c>
      <c r="BT49" s="10">
        <f t="shared" ca="1" si="26"/>
        <v>0</v>
      </c>
      <c r="BU49" s="10">
        <f t="shared" ca="1" si="26"/>
        <v>0</v>
      </c>
      <c r="BV49" s="10">
        <f t="shared" ca="1" si="26"/>
        <v>0</v>
      </c>
      <c r="BW49" s="10">
        <f t="shared" ca="1" si="26"/>
        <v>0</v>
      </c>
      <c r="BX49" s="10">
        <f t="shared" ca="1" si="26"/>
        <v>0</v>
      </c>
      <c r="BY49" s="10">
        <f t="shared" ca="1" si="26"/>
        <v>0</v>
      </c>
      <c r="BZ49" s="10">
        <f t="shared" ca="1" si="26"/>
        <v>0</v>
      </c>
      <c r="CA49" s="10">
        <f t="shared" ca="1" si="26"/>
        <v>0</v>
      </c>
      <c r="CB49" s="48">
        <f t="shared" ca="1" si="26"/>
        <v>0</v>
      </c>
      <c r="CC49" s="10">
        <f t="shared" ca="1" si="26"/>
        <v>0</v>
      </c>
      <c r="CD49" s="10">
        <f t="shared" ca="1" si="26"/>
        <v>0</v>
      </c>
      <c r="CE49" s="10">
        <f t="shared" ca="1" si="26"/>
        <v>0</v>
      </c>
      <c r="CF49" s="10">
        <f t="shared" ca="1" si="26"/>
        <v>0</v>
      </c>
      <c r="CG49" s="10">
        <f t="shared" ca="1" si="26"/>
        <v>0</v>
      </c>
      <c r="CH49" s="10">
        <f t="shared" ca="1" si="26"/>
        <v>0</v>
      </c>
      <c r="CI49" s="10">
        <f t="shared" ca="1" si="26"/>
        <v>0</v>
      </c>
      <c r="CJ49" s="10">
        <f t="shared" ca="1" si="27"/>
        <v>0</v>
      </c>
      <c r="CK49" s="10">
        <f t="shared" ca="1" si="27"/>
        <v>0</v>
      </c>
      <c r="CL49" s="10">
        <f t="shared" ca="1" si="27"/>
        <v>0</v>
      </c>
      <c r="CM49" s="10">
        <f t="shared" ca="1" si="27"/>
        <v>0</v>
      </c>
      <c r="CN49" s="48">
        <f t="shared" ca="1" si="27"/>
        <v>0</v>
      </c>
      <c r="CO49" s="10">
        <f t="shared" ca="1" si="27"/>
        <v>0</v>
      </c>
      <c r="CP49" s="10">
        <f t="shared" ca="1" si="27"/>
        <v>0</v>
      </c>
      <c r="CQ49" s="10">
        <f t="shared" ca="1" si="27"/>
        <v>0</v>
      </c>
      <c r="CR49" s="10">
        <f t="shared" ca="1" si="27"/>
        <v>0</v>
      </c>
      <c r="CS49" s="10">
        <f t="shared" ca="1" si="27"/>
        <v>0</v>
      </c>
      <c r="CT49" s="10">
        <f t="shared" ca="1" si="27"/>
        <v>0</v>
      </c>
      <c r="CU49" s="10">
        <f t="shared" ca="1" si="27"/>
        <v>0</v>
      </c>
      <c r="CV49" s="10">
        <f t="shared" ca="1" si="27"/>
        <v>0</v>
      </c>
      <c r="CW49" s="10">
        <f t="shared" ca="1" si="27"/>
        <v>0</v>
      </c>
      <c r="CX49" s="10">
        <f t="shared" ca="1" si="27"/>
        <v>0</v>
      </c>
      <c r="CY49" s="10">
        <f t="shared" ca="1" si="27"/>
        <v>0</v>
      </c>
      <c r="CZ49" s="48">
        <f t="shared" ca="1" si="28"/>
        <v>0</v>
      </c>
      <c r="DA49" s="10">
        <f t="shared" ca="1" si="28"/>
        <v>0</v>
      </c>
      <c r="DB49" s="10">
        <f t="shared" ca="1" si="28"/>
        <v>0</v>
      </c>
      <c r="DC49" s="10">
        <f t="shared" ca="1" si="28"/>
        <v>0</v>
      </c>
      <c r="DD49" s="10">
        <f t="shared" ca="1" si="28"/>
        <v>0</v>
      </c>
      <c r="DE49" s="10">
        <f t="shared" ca="1" si="28"/>
        <v>0</v>
      </c>
      <c r="DF49" s="10">
        <f t="shared" ca="1" si="28"/>
        <v>0</v>
      </c>
      <c r="DG49" s="10">
        <f t="shared" ca="1" si="28"/>
        <v>0</v>
      </c>
      <c r="DH49" s="10">
        <f t="shared" ca="1" si="28"/>
        <v>0</v>
      </c>
      <c r="DI49" s="10">
        <f t="shared" ca="1" si="28"/>
        <v>0</v>
      </c>
      <c r="DJ49" s="10">
        <f t="shared" ca="1" si="28"/>
        <v>0</v>
      </c>
      <c r="DK49" s="10">
        <f t="shared" ca="1" si="28"/>
        <v>0</v>
      </c>
      <c r="DL49" s="48">
        <f t="shared" ca="1" si="28"/>
        <v>0</v>
      </c>
      <c r="DM49" s="10">
        <f t="shared" ca="1" si="28"/>
        <v>0</v>
      </c>
      <c r="DN49" s="10">
        <f t="shared" ca="1" si="28"/>
        <v>0</v>
      </c>
      <c r="DO49" s="10">
        <f t="shared" ca="1" si="28"/>
        <v>0</v>
      </c>
      <c r="DP49" s="10">
        <f t="shared" ca="1" si="29"/>
        <v>0</v>
      </c>
      <c r="DQ49" s="10">
        <f t="shared" ca="1" si="20"/>
        <v>0</v>
      </c>
      <c r="DR49" s="10">
        <f t="shared" ca="1" si="20"/>
        <v>0</v>
      </c>
      <c r="DS49" s="10">
        <f t="shared" ca="1" si="20"/>
        <v>0</v>
      </c>
      <c r="DT49" s="10">
        <f t="shared" ca="1" si="20"/>
        <v>0</v>
      </c>
      <c r="DU49" s="10">
        <f t="shared" ca="1" si="20"/>
        <v>0</v>
      </c>
      <c r="DV49" s="10">
        <f t="shared" ca="1" si="20"/>
        <v>0</v>
      </c>
      <c r="DW49" s="10">
        <f t="shared" ca="1" si="20"/>
        <v>0</v>
      </c>
      <c r="DX49" s="5"/>
      <c r="DY49" s="5"/>
      <c r="DZ49" s="49">
        <f>'[1]Precificador Hardware'!BX44</f>
        <v>30</v>
      </c>
      <c r="EA49" s="50">
        <f>'[1]Precificador Hardware'!K44</f>
        <v>0</v>
      </c>
      <c r="EB49" s="51">
        <f t="shared" si="21"/>
        <v>0</v>
      </c>
      <c r="EC49" s="4"/>
      <c r="ED49" s="4"/>
      <c r="EE49" s="49">
        <f>'[1]Precificador Hardware'!EN44</f>
        <v>0</v>
      </c>
      <c r="EF49" s="49">
        <f>'[1]Precificador Hardware'!EO44</f>
        <v>0</v>
      </c>
      <c r="EG49" s="49">
        <f>'[1]Precificador Hardware'!EP44</f>
        <v>0</v>
      </c>
      <c r="EH49" s="49">
        <f>'[1]Precificador Hardware'!EQ44</f>
        <v>0</v>
      </c>
      <c r="EI49" s="49">
        <f>'[1]Precificador Hardware'!ER44</f>
        <v>0</v>
      </c>
      <c r="EJ49" s="49">
        <f>'[1]Precificador Hardware'!ES44</f>
        <v>0</v>
      </c>
      <c r="EK49" s="49">
        <f>'[1]Precificador Hardware'!ET44</f>
        <v>0</v>
      </c>
      <c r="EL49" s="49">
        <f>'[1]Precificador Hardware'!EU44</f>
        <v>0</v>
      </c>
      <c r="EM49" s="49">
        <f>'[1]Precificador Hardware'!EV44</f>
        <v>0</v>
      </c>
      <c r="EN49" s="49">
        <f>'[1]Precificador Hardware'!EW44</f>
        <v>0</v>
      </c>
      <c r="EO49" s="49">
        <f>'[1]Precificador Hardware'!EX44</f>
        <v>0</v>
      </c>
      <c r="EP49" s="49">
        <f>'[1]Precificador Hardware'!EY44</f>
        <v>0</v>
      </c>
      <c r="EQ49" s="49">
        <f>'[1]Precificador Hardware'!EZ44</f>
        <v>0</v>
      </c>
      <c r="ER49" s="49">
        <f>'[1]Precificador Hardware'!FA44</f>
        <v>0</v>
      </c>
      <c r="ES49" s="49">
        <f>'[1]Precificador Hardware'!FB44</f>
        <v>0</v>
      </c>
      <c r="ET49" s="49">
        <f>'[1]Precificador Hardware'!FC44</f>
        <v>0</v>
      </c>
      <c r="EU49" s="49">
        <f>'[1]Precificador Hardware'!FD44</f>
        <v>0</v>
      </c>
      <c r="EV49" s="49">
        <f>'[1]Precificador Hardware'!FE44</f>
        <v>0</v>
      </c>
      <c r="EW49" s="49">
        <f>'[1]Precificador Hardware'!FF44</f>
        <v>0</v>
      </c>
      <c r="EX49" s="49">
        <f>'[1]Precificador Hardware'!FG44</f>
        <v>0</v>
      </c>
      <c r="EY49" s="49">
        <f>'[1]Precificador Hardware'!FH44</f>
        <v>0</v>
      </c>
      <c r="EZ49" s="49">
        <f>'[1]Precificador Hardware'!FI44</f>
        <v>0</v>
      </c>
      <c r="FA49" s="49">
        <f>'[1]Precificador Hardware'!FJ44</f>
        <v>0</v>
      </c>
      <c r="FB49" s="49">
        <f>'[1]Precificador Hardware'!FK44</f>
        <v>0</v>
      </c>
      <c r="FC49" s="49">
        <f>'[1]Precificador Hardware'!FL44</f>
        <v>0</v>
      </c>
      <c r="FD49" s="49">
        <f>'[1]Precificador Hardware'!FM44</f>
        <v>0</v>
      </c>
      <c r="FE49" s="49">
        <f>'[1]Precificador Hardware'!FN44</f>
        <v>0</v>
      </c>
      <c r="FF49" s="49">
        <f>'[1]Precificador Hardware'!FO44</f>
        <v>0</v>
      </c>
      <c r="FG49" s="49">
        <f>'[1]Precificador Hardware'!FP44</f>
        <v>0</v>
      </c>
      <c r="FH49" s="49">
        <f>'[1]Precificador Hardware'!FQ44</f>
        <v>0</v>
      </c>
      <c r="FI49" s="49">
        <f>'[1]Precificador Hardware'!FR44</f>
        <v>0</v>
      </c>
      <c r="FJ49" s="49">
        <f>'[1]Precificador Hardware'!FS44</f>
        <v>0</v>
      </c>
      <c r="FK49" s="49">
        <f>'[1]Precificador Hardware'!FT44</f>
        <v>0</v>
      </c>
      <c r="FL49" s="49">
        <f>'[1]Precificador Hardware'!FU44</f>
        <v>0</v>
      </c>
      <c r="FM49" s="49">
        <f>'[1]Precificador Hardware'!FV44</f>
        <v>0</v>
      </c>
      <c r="FN49" s="49">
        <f>'[1]Precificador Hardware'!FW44</f>
        <v>0</v>
      </c>
      <c r="FO49" s="49">
        <f>'[1]Precificador Hardware'!FX44</f>
        <v>0</v>
      </c>
      <c r="FP49" s="49">
        <f>'[1]Precificador Hardware'!FY44</f>
        <v>0</v>
      </c>
      <c r="FQ49" s="49">
        <f>'[1]Precificador Hardware'!FZ44</f>
        <v>0</v>
      </c>
      <c r="FR49" s="49">
        <f>'[1]Precificador Hardware'!GA44</f>
        <v>0</v>
      </c>
      <c r="FS49" s="49">
        <f>'[1]Precificador Hardware'!GB44</f>
        <v>0</v>
      </c>
      <c r="FT49" s="49">
        <f>'[1]Precificador Hardware'!GC44</f>
        <v>0</v>
      </c>
      <c r="FU49" s="49">
        <f>'[1]Precificador Hardware'!GD44</f>
        <v>0</v>
      </c>
      <c r="FV49" s="49">
        <f>'[1]Precificador Hardware'!GE44</f>
        <v>0</v>
      </c>
      <c r="FW49" s="49">
        <f>'[1]Precificador Hardware'!GF44</f>
        <v>0</v>
      </c>
      <c r="FX49" s="49">
        <f>'[1]Precificador Hardware'!GG44</f>
        <v>0</v>
      </c>
      <c r="FY49" s="49">
        <f>'[1]Precificador Hardware'!GH44</f>
        <v>0</v>
      </c>
      <c r="FZ49" s="49">
        <f>'[1]Precificador Hardware'!GI44</f>
        <v>0</v>
      </c>
      <c r="GA49" s="49">
        <f>'[1]Precificador Hardware'!GJ44</f>
        <v>0</v>
      </c>
      <c r="GB49" s="49">
        <f>'[1]Precificador Hardware'!GK44</f>
        <v>0</v>
      </c>
      <c r="GC49" s="49">
        <f>'[1]Precificador Hardware'!GL44</f>
        <v>0</v>
      </c>
      <c r="GD49" s="49">
        <f>'[1]Precificador Hardware'!GM44</f>
        <v>0</v>
      </c>
      <c r="GE49" s="49">
        <f>'[1]Precificador Hardware'!GN44</f>
        <v>0</v>
      </c>
      <c r="GF49" s="49">
        <f>'[1]Precificador Hardware'!GO44</f>
        <v>0</v>
      </c>
      <c r="GG49" s="49">
        <f>'[1]Precificador Hardware'!GP44</f>
        <v>0</v>
      </c>
      <c r="GH49" s="49">
        <f>'[1]Precificador Hardware'!GQ44</f>
        <v>0</v>
      </c>
      <c r="GI49" s="49">
        <f>'[1]Precificador Hardware'!GR44</f>
        <v>0</v>
      </c>
      <c r="GJ49" s="49">
        <f>'[1]Precificador Hardware'!GS44</f>
        <v>0</v>
      </c>
      <c r="GK49" s="49">
        <f>'[1]Precificador Hardware'!GT44</f>
        <v>0</v>
      </c>
      <c r="GL49" s="49">
        <f>'[1]Precificador Hardware'!GU44</f>
        <v>0</v>
      </c>
      <c r="GM49" s="49">
        <f>'[1]Precificador Hardware'!GV44</f>
        <v>0</v>
      </c>
      <c r="GN49" s="49">
        <f>'[1]Precificador Hardware'!GW44</f>
        <v>0</v>
      </c>
      <c r="GO49" s="49">
        <f>'[1]Precificador Hardware'!GX44</f>
        <v>0</v>
      </c>
      <c r="GP49" s="49">
        <f>'[1]Precificador Hardware'!GY44</f>
        <v>0</v>
      </c>
      <c r="GQ49" s="49">
        <f>'[1]Precificador Hardware'!GZ44</f>
        <v>0</v>
      </c>
      <c r="GR49" s="49">
        <f>'[1]Precificador Hardware'!HA44</f>
        <v>0</v>
      </c>
      <c r="GS49" s="49">
        <f>'[1]Precificador Hardware'!HB44</f>
        <v>0</v>
      </c>
      <c r="GT49" s="49">
        <f>'[1]Precificador Hardware'!HC44</f>
        <v>0</v>
      </c>
      <c r="GU49" s="49">
        <f>'[1]Precificador Hardware'!HD44</f>
        <v>0</v>
      </c>
      <c r="GV49" s="49">
        <f>'[1]Precificador Hardware'!HE44</f>
        <v>0</v>
      </c>
      <c r="GW49" s="49">
        <f>'[1]Precificador Hardware'!HF44</f>
        <v>0</v>
      </c>
      <c r="GX49" s="49">
        <f>'[1]Precificador Hardware'!HG44</f>
        <v>0</v>
      </c>
      <c r="GY49" s="49">
        <f>'[1]Precificador Hardware'!HH44</f>
        <v>0</v>
      </c>
      <c r="GZ49" s="49">
        <f>'[1]Precificador Hardware'!HI44</f>
        <v>0</v>
      </c>
      <c r="HA49" s="49">
        <f>'[1]Precificador Hardware'!HJ44</f>
        <v>0</v>
      </c>
      <c r="HB49" s="49">
        <f>'[1]Precificador Hardware'!HK44</f>
        <v>0</v>
      </c>
      <c r="HC49" s="49">
        <f>'[1]Precificador Hardware'!HL44</f>
        <v>0</v>
      </c>
      <c r="HD49" s="49">
        <f>'[1]Precificador Hardware'!HM44</f>
        <v>0</v>
      </c>
      <c r="HE49" s="49">
        <f>'[1]Precificador Hardware'!HN44</f>
        <v>0</v>
      </c>
      <c r="HF49" s="49">
        <f>'[1]Precificador Hardware'!HO44</f>
        <v>0</v>
      </c>
      <c r="HG49" s="49">
        <f>'[1]Precificador Hardware'!HP44</f>
        <v>0</v>
      </c>
      <c r="HH49" s="49">
        <f>'[1]Precificador Hardware'!HQ44</f>
        <v>0</v>
      </c>
      <c r="HI49" s="49">
        <f>'[1]Precificador Hardware'!HR44</f>
        <v>0</v>
      </c>
      <c r="HJ49" s="49">
        <f>'[1]Precificador Hardware'!HS44</f>
        <v>0</v>
      </c>
      <c r="HK49" s="49">
        <f>'[1]Precificador Hardware'!HT44</f>
        <v>0</v>
      </c>
      <c r="HL49" s="49">
        <f>'[1]Precificador Hardware'!HU44</f>
        <v>0</v>
      </c>
      <c r="HM49" s="49">
        <f>'[1]Precificador Hardware'!HV44</f>
        <v>0</v>
      </c>
      <c r="HN49" s="49">
        <f>'[1]Precificador Hardware'!HW44</f>
        <v>0</v>
      </c>
      <c r="HO49" s="49">
        <f>'[1]Precificador Hardware'!HX44</f>
        <v>0</v>
      </c>
      <c r="HP49" s="49">
        <f>'[1]Precificador Hardware'!HY44</f>
        <v>0</v>
      </c>
      <c r="HQ49" s="49">
        <f>'[1]Precificador Hardware'!HZ44</f>
        <v>0</v>
      </c>
      <c r="HR49" s="49">
        <f>'[1]Precificador Hardware'!IA44</f>
        <v>0</v>
      </c>
      <c r="HS49" s="49">
        <f>'[1]Precificador Hardware'!IB44</f>
        <v>0</v>
      </c>
      <c r="HT49" s="49">
        <f>'[1]Precificador Hardware'!IC44</f>
        <v>0</v>
      </c>
      <c r="HU49" s="49">
        <f>'[1]Precificador Hardware'!ID44</f>
        <v>0</v>
      </c>
      <c r="HV49" s="49">
        <f>'[1]Precificador Hardware'!IE44</f>
        <v>0</v>
      </c>
      <c r="HW49" s="49">
        <f>'[1]Precificador Hardware'!IF44</f>
        <v>0</v>
      </c>
      <c r="HX49" s="49">
        <f>'[1]Precificador Hardware'!IG44</f>
        <v>0</v>
      </c>
      <c r="HY49" s="49">
        <f>'[1]Precificador Hardware'!IH44</f>
        <v>0</v>
      </c>
      <c r="HZ49" s="49">
        <f>'[1]Precificador Hardware'!II44</f>
        <v>0</v>
      </c>
      <c r="IA49" s="49">
        <f>'[1]Precificador Hardware'!IJ44</f>
        <v>0</v>
      </c>
      <c r="IB49" s="49">
        <f>'[1]Precificador Hardware'!IK44</f>
        <v>0</v>
      </c>
      <c r="IC49" s="49">
        <f>'[1]Precificador Hardware'!IL44</f>
        <v>0</v>
      </c>
      <c r="ID49" s="49">
        <f>'[1]Precificador Hardware'!IM44</f>
        <v>0</v>
      </c>
      <c r="IE49" s="49">
        <f>'[1]Precificador Hardware'!IN44</f>
        <v>0</v>
      </c>
      <c r="IF49" s="49">
        <f>'[1]Precificador Hardware'!IO44</f>
        <v>0</v>
      </c>
      <c r="IG49" s="49">
        <f>'[1]Precificador Hardware'!IP44</f>
        <v>0</v>
      </c>
      <c r="IH49" s="49">
        <f>'[1]Precificador Hardware'!IQ44</f>
        <v>0</v>
      </c>
      <c r="II49" s="49">
        <f>'[1]Precificador Hardware'!IR44</f>
        <v>0</v>
      </c>
      <c r="IJ49" s="49">
        <f>'[1]Precificador Hardware'!IS44</f>
        <v>0</v>
      </c>
      <c r="IK49" s="49">
        <f>'[1]Precificador Hardware'!IT44</f>
        <v>0</v>
      </c>
      <c r="IL49" s="49">
        <f>'[1]Precificador Hardware'!IU44</f>
        <v>0</v>
      </c>
      <c r="IM49" s="49">
        <f>'[1]Precificador Hardware'!IV44</f>
        <v>0</v>
      </c>
      <c r="IN49" s="49">
        <f>'[1]Precificador Hardware'!IW44</f>
        <v>0</v>
      </c>
      <c r="IO49" s="49">
        <f>'[1]Precificador Hardware'!IX44</f>
        <v>0</v>
      </c>
      <c r="IP49" s="49">
        <f>'[1]Precificador Hardware'!IY44</f>
        <v>0</v>
      </c>
      <c r="IQ49" s="49">
        <f>'[1]Precificador Hardware'!IZ44</f>
        <v>0</v>
      </c>
      <c r="IR49" s="49">
        <f>'[1]Precificador Hardware'!JA44</f>
        <v>0</v>
      </c>
      <c r="IS49" s="49">
        <f>'[1]Precificador Hardware'!JB44</f>
        <v>0</v>
      </c>
      <c r="IT49" s="49">
        <f>'[1]Precificador Hardware'!JC44</f>
        <v>0</v>
      </c>
    </row>
    <row r="50" spans="1:254" ht="15" hidden="1" x14ac:dyDescent="0.35">
      <c r="A50" s="1"/>
      <c r="B50" s="43" t="str">
        <f>IFERROR('[1]Precificador Hardware'!$AJ45,0)</f>
        <v/>
      </c>
      <c r="C50" s="44">
        <f t="shared" si="12"/>
        <v>0</v>
      </c>
      <c r="D50" s="44"/>
      <c r="E50" s="45" t="str">
        <f>IFERROR('[1]Precificador Hardware'!$F45,0)</f>
        <v/>
      </c>
      <c r="F50" s="46"/>
      <c r="G50" s="4"/>
      <c r="H50" s="10">
        <f t="shared" ca="1" si="22"/>
        <v>0</v>
      </c>
      <c r="I50" s="10">
        <f t="shared" ca="1" si="22"/>
        <v>0</v>
      </c>
      <c r="J50" s="10">
        <f t="shared" ca="1" si="22"/>
        <v>0</v>
      </c>
      <c r="K50" s="10">
        <f t="shared" ca="1" si="22"/>
        <v>0</v>
      </c>
      <c r="L50" s="10">
        <f t="shared" ca="1" si="22"/>
        <v>0</v>
      </c>
      <c r="M50" s="10">
        <f t="shared" ca="1" si="22"/>
        <v>0</v>
      </c>
      <c r="N50" s="10">
        <f t="shared" ca="1" si="22"/>
        <v>0</v>
      </c>
      <c r="O50" s="10">
        <f t="shared" ca="1" si="22"/>
        <v>0</v>
      </c>
      <c r="P50" s="10">
        <f t="shared" ca="1" si="22"/>
        <v>0</v>
      </c>
      <c r="Q50" s="10">
        <f t="shared" ca="1" si="22"/>
        <v>0</v>
      </c>
      <c r="R50" s="10">
        <f t="shared" ca="1" si="22"/>
        <v>0</v>
      </c>
      <c r="S50" s="10">
        <f t="shared" ca="1" si="22"/>
        <v>0</v>
      </c>
      <c r="T50" s="48">
        <f t="shared" ca="1" si="22"/>
        <v>0</v>
      </c>
      <c r="U50" s="10">
        <f t="shared" ca="1" si="22"/>
        <v>0</v>
      </c>
      <c r="V50" s="10">
        <f t="shared" ca="1" si="22"/>
        <v>0</v>
      </c>
      <c r="W50" s="10">
        <f t="shared" ca="1" si="22"/>
        <v>0</v>
      </c>
      <c r="X50" s="10">
        <f t="shared" ca="1" si="23"/>
        <v>0</v>
      </c>
      <c r="Y50" s="10">
        <f t="shared" ca="1" si="23"/>
        <v>0</v>
      </c>
      <c r="Z50" s="10">
        <f t="shared" ca="1" si="23"/>
        <v>0</v>
      </c>
      <c r="AA50" s="10">
        <f t="shared" ca="1" si="23"/>
        <v>0</v>
      </c>
      <c r="AB50" s="10">
        <f t="shared" ca="1" si="23"/>
        <v>0</v>
      </c>
      <c r="AC50" s="10">
        <f t="shared" ca="1" si="23"/>
        <v>0</v>
      </c>
      <c r="AD50" s="10">
        <f t="shared" ca="1" si="23"/>
        <v>0</v>
      </c>
      <c r="AE50" s="10">
        <f t="shared" ca="1" si="23"/>
        <v>0</v>
      </c>
      <c r="AF50" s="48">
        <f t="shared" ca="1" si="23"/>
        <v>0</v>
      </c>
      <c r="AG50" s="10">
        <f t="shared" ca="1" si="23"/>
        <v>0</v>
      </c>
      <c r="AH50" s="10">
        <f t="shared" ca="1" si="23"/>
        <v>0</v>
      </c>
      <c r="AI50" s="10">
        <f t="shared" ca="1" si="23"/>
        <v>0</v>
      </c>
      <c r="AJ50" s="10">
        <f t="shared" ca="1" si="23"/>
        <v>0</v>
      </c>
      <c r="AK50" s="10">
        <f t="shared" ca="1" si="23"/>
        <v>0</v>
      </c>
      <c r="AL50" s="10">
        <f t="shared" ca="1" si="23"/>
        <v>0</v>
      </c>
      <c r="AM50" s="10">
        <f t="shared" ca="1" si="23"/>
        <v>0</v>
      </c>
      <c r="AN50" s="10">
        <f t="shared" ca="1" si="24"/>
        <v>0</v>
      </c>
      <c r="AO50" s="10">
        <f t="shared" ca="1" si="24"/>
        <v>0</v>
      </c>
      <c r="AP50" s="10">
        <f t="shared" ca="1" si="24"/>
        <v>0</v>
      </c>
      <c r="AQ50" s="10">
        <f t="shared" ca="1" si="24"/>
        <v>0</v>
      </c>
      <c r="AR50" s="48">
        <f t="shared" ca="1" si="24"/>
        <v>0</v>
      </c>
      <c r="AS50" s="10">
        <f t="shared" ca="1" si="24"/>
        <v>0</v>
      </c>
      <c r="AT50" s="10">
        <f t="shared" ca="1" si="24"/>
        <v>0</v>
      </c>
      <c r="AU50" s="10">
        <f t="shared" ca="1" si="24"/>
        <v>0</v>
      </c>
      <c r="AV50" s="10">
        <f t="shared" ca="1" si="24"/>
        <v>0</v>
      </c>
      <c r="AW50" s="10">
        <f t="shared" ca="1" si="24"/>
        <v>0</v>
      </c>
      <c r="AX50" s="10">
        <f t="shared" ca="1" si="24"/>
        <v>0</v>
      </c>
      <c r="AY50" s="10">
        <f t="shared" ca="1" si="24"/>
        <v>0</v>
      </c>
      <c r="AZ50" s="10">
        <f t="shared" ca="1" si="24"/>
        <v>0</v>
      </c>
      <c r="BA50" s="10">
        <f t="shared" ca="1" si="24"/>
        <v>0</v>
      </c>
      <c r="BB50" s="10">
        <f t="shared" ca="1" si="24"/>
        <v>0</v>
      </c>
      <c r="BC50" s="10">
        <f t="shared" ca="1" si="24"/>
        <v>0</v>
      </c>
      <c r="BD50" s="48">
        <f t="shared" ca="1" si="25"/>
        <v>0</v>
      </c>
      <c r="BE50" s="10">
        <f t="shared" ca="1" si="25"/>
        <v>0</v>
      </c>
      <c r="BF50" s="10">
        <f t="shared" ca="1" si="25"/>
        <v>0</v>
      </c>
      <c r="BG50" s="10">
        <f t="shared" ca="1" si="25"/>
        <v>0</v>
      </c>
      <c r="BH50" s="10">
        <f t="shared" ca="1" si="25"/>
        <v>0</v>
      </c>
      <c r="BI50" s="10">
        <f t="shared" ca="1" si="25"/>
        <v>0</v>
      </c>
      <c r="BJ50" s="10">
        <f t="shared" ca="1" si="25"/>
        <v>0</v>
      </c>
      <c r="BK50" s="10">
        <f t="shared" ca="1" si="25"/>
        <v>0</v>
      </c>
      <c r="BL50" s="10">
        <f t="shared" ca="1" si="25"/>
        <v>0</v>
      </c>
      <c r="BM50" s="10">
        <f t="shared" ca="1" si="25"/>
        <v>0</v>
      </c>
      <c r="BN50" s="10">
        <f t="shared" ca="1" si="25"/>
        <v>0</v>
      </c>
      <c r="BO50" s="10">
        <f t="shared" ca="1" si="25"/>
        <v>0</v>
      </c>
      <c r="BP50" s="48">
        <f t="shared" ca="1" si="25"/>
        <v>0</v>
      </c>
      <c r="BQ50" s="10">
        <f t="shared" ca="1" si="25"/>
        <v>0</v>
      </c>
      <c r="BR50" s="10">
        <f t="shared" ca="1" si="25"/>
        <v>0</v>
      </c>
      <c r="BS50" s="10">
        <f t="shared" ca="1" si="25"/>
        <v>0</v>
      </c>
      <c r="BT50" s="10">
        <f t="shared" ca="1" si="26"/>
        <v>0</v>
      </c>
      <c r="BU50" s="10">
        <f t="shared" ca="1" si="26"/>
        <v>0</v>
      </c>
      <c r="BV50" s="10">
        <f t="shared" ca="1" si="26"/>
        <v>0</v>
      </c>
      <c r="BW50" s="10">
        <f t="shared" ca="1" si="26"/>
        <v>0</v>
      </c>
      <c r="BX50" s="10">
        <f t="shared" ca="1" si="26"/>
        <v>0</v>
      </c>
      <c r="BY50" s="10">
        <f t="shared" ca="1" si="26"/>
        <v>0</v>
      </c>
      <c r="BZ50" s="10">
        <f t="shared" ca="1" si="26"/>
        <v>0</v>
      </c>
      <c r="CA50" s="10">
        <f t="shared" ca="1" si="26"/>
        <v>0</v>
      </c>
      <c r="CB50" s="48">
        <f t="shared" ca="1" si="26"/>
        <v>0</v>
      </c>
      <c r="CC50" s="10">
        <f t="shared" ca="1" si="26"/>
        <v>0</v>
      </c>
      <c r="CD50" s="10">
        <f t="shared" ca="1" si="26"/>
        <v>0</v>
      </c>
      <c r="CE50" s="10">
        <f t="shared" ca="1" si="26"/>
        <v>0</v>
      </c>
      <c r="CF50" s="10">
        <f t="shared" ca="1" si="26"/>
        <v>0</v>
      </c>
      <c r="CG50" s="10">
        <f t="shared" ca="1" si="26"/>
        <v>0</v>
      </c>
      <c r="CH50" s="10">
        <f t="shared" ca="1" si="26"/>
        <v>0</v>
      </c>
      <c r="CI50" s="10">
        <f t="shared" ca="1" si="26"/>
        <v>0</v>
      </c>
      <c r="CJ50" s="10">
        <f t="shared" ca="1" si="27"/>
        <v>0</v>
      </c>
      <c r="CK50" s="10">
        <f t="shared" ca="1" si="27"/>
        <v>0</v>
      </c>
      <c r="CL50" s="10">
        <f t="shared" ca="1" si="27"/>
        <v>0</v>
      </c>
      <c r="CM50" s="10">
        <f t="shared" ca="1" si="27"/>
        <v>0</v>
      </c>
      <c r="CN50" s="48">
        <f t="shared" ca="1" si="27"/>
        <v>0</v>
      </c>
      <c r="CO50" s="10">
        <f t="shared" ca="1" si="27"/>
        <v>0</v>
      </c>
      <c r="CP50" s="10">
        <f t="shared" ca="1" si="27"/>
        <v>0</v>
      </c>
      <c r="CQ50" s="10">
        <f t="shared" ca="1" si="27"/>
        <v>0</v>
      </c>
      <c r="CR50" s="10">
        <f t="shared" ca="1" si="27"/>
        <v>0</v>
      </c>
      <c r="CS50" s="10">
        <f t="shared" ca="1" si="27"/>
        <v>0</v>
      </c>
      <c r="CT50" s="10">
        <f t="shared" ca="1" si="27"/>
        <v>0</v>
      </c>
      <c r="CU50" s="10">
        <f t="shared" ca="1" si="27"/>
        <v>0</v>
      </c>
      <c r="CV50" s="10">
        <f t="shared" ca="1" si="27"/>
        <v>0</v>
      </c>
      <c r="CW50" s="10">
        <f t="shared" ca="1" si="27"/>
        <v>0</v>
      </c>
      <c r="CX50" s="10">
        <f t="shared" ca="1" si="27"/>
        <v>0</v>
      </c>
      <c r="CY50" s="10">
        <f t="shared" ca="1" si="27"/>
        <v>0</v>
      </c>
      <c r="CZ50" s="48">
        <f t="shared" ca="1" si="28"/>
        <v>0</v>
      </c>
      <c r="DA50" s="10">
        <f t="shared" ca="1" si="28"/>
        <v>0</v>
      </c>
      <c r="DB50" s="10">
        <f t="shared" ca="1" si="28"/>
        <v>0</v>
      </c>
      <c r="DC50" s="10">
        <f t="shared" ca="1" si="28"/>
        <v>0</v>
      </c>
      <c r="DD50" s="10">
        <f t="shared" ca="1" si="28"/>
        <v>0</v>
      </c>
      <c r="DE50" s="10">
        <f t="shared" ca="1" si="28"/>
        <v>0</v>
      </c>
      <c r="DF50" s="10">
        <f t="shared" ca="1" si="28"/>
        <v>0</v>
      </c>
      <c r="DG50" s="10">
        <f t="shared" ca="1" si="28"/>
        <v>0</v>
      </c>
      <c r="DH50" s="10">
        <f t="shared" ca="1" si="28"/>
        <v>0</v>
      </c>
      <c r="DI50" s="10">
        <f t="shared" ca="1" si="28"/>
        <v>0</v>
      </c>
      <c r="DJ50" s="10">
        <f t="shared" ca="1" si="28"/>
        <v>0</v>
      </c>
      <c r="DK50" s="10">
        <f t="shared" ca="1" si="28"/>
        <v>0</v>
      </c>
      <c r="DL50" s="48">
        <f t="shared" ca="1" si="28"/>
        <v>0</v>
      </c>
      <c r="DM50" s="10">
        <f t="shared" ca="1" si="28"/>
        <v>0</v>
      </c>
      <c r="DN50" s="10">
        <f t="shared" ca="1" si="28"/>
        <v>0</v>
      </c>
      <c r="DO50" s="10">
        <f t="shared" ca="1" si="28"/>
        <v>0</v>
      </c>
      <c r="DP50" s="10">
        <f t="shared" ca="1" si="29"/>
        <v>0</v>
      </c>
      <c r="DQ50" s="10">
        <f t="shared" ca="1" si="20"/>
        <v>0</v>
      </c>
      <c r="DR50" s="10">
        <f t="shared" ca="1" si="20"/>
        <v>0</v>
      </c>
      <c r="DS50" s="10">
        <f t="shared" ca="1" si="20"/>
        <v>0</v>
      </c>
      <c r="DT50" s="10">
        <f t="shared" ca="1" si="20"/>
        <v>0</v>
      </c>
      <c r="DU50" s="10">
        <f t="shared" ca="1" si="20"/>
        <v>0</v>
      </c>
      <c r="DV50" s="10">
        <f t="shared" ca="1" si="20"/>
        <v>0</v>
      </c>
      <c r="DW50" s="10">
        <f t="shared" ca="1" si="20"/>
        <v>0</v>
      </c>
      <c r="DX50" s="5"/>
      <c r="DY50" s="5"/>
      <c r="DZ50" s="49">
        <f>'[1]Precificador Hardware'!BX45</f>
        <v>30</v>
      </c>
      <c r="EA50" s="50">
        <f>'[1]Precificador Hardware'!K45</f>
        <v>0</v>
      </c>
      <c r="EB50" s="51">
        <f t="shared" si="21"/>
        <v>0</v>
      </c>
      <c r="EC50" s="4"/>
      <c r="ED50" s="4"/>
      <c r="EE50" s="49">
        <f>'[1]Precificador Hardware'!EN45</f>
        <v>0</v>
      </c>
      <c r="EF50" s="49">
        <f>'[1]Precificador Hardware'!EO45</f>
        <v>0</v>
      </c>
      <c r="EG50" s="49">
        <f>'[1]Precificador Hardware'!EP45</f>
        <v>0</v>
      </c>
      <c r="EH50" s="49">
        <f>'[1]Precificador Hardware'!EQ45</f>
        <v>0</v>
      </c>
      <c r="EI50" s="49">
        <f>'[1]Precificador Hardware'!ER45</f>
        <v>0</v>
      </c>
      <c r="EJ50" s="49">
        <f>'[1]Precificador Hardware'!ES45</f>
        <v>0</v>
      </c>
      <c r="EK50" s="49">
        <f>'[1]Precificador Hardware'!ET45</f>
        <v>0</v>
      </c>
      <c r="EL50" s="49">
        <f>'[1]Precificador Hardware'!EU45</f>
        <v>0</v>
      </c>
      <c r="EM50" s="49">
        <f>'[1]Precificador Hardware'!EV45</f>
        <v>0</v>
      </c>
      <c r="EN50" s="49">
        <f>'[1]Precificador Hardware'!EW45</f>
        <v>0</v>
      </c>
      <c r="EO50" s="49">
        <f>'[1]Precificador Hardware'!EX45</f>
        <v>0</v>
      </c>
      <c r="EP50" s="49">
        <f>'[1]Precificador Hardware'!EY45</f>
        <v>0</v>
      </c>
      <c r="EQ50" s="49">
        <f>'[1]Precificador Hardware'!EZ45</f>
        <v>0</v>
      </c>
      <c r="ER50" s="49">
        <f>'[1]Precificador Hardware'!FA45</f>
        <v>0</v>
      </c>
      <c r="ES50" s="49">
        <f>'[1]Precificador Hardware'!FB45</f>
        <v>0</v>
      </c>
      <c r="ET50" s="49">
        <f>'[1]Precificador Hardware'!FC45</f>
        <v>0</v>
      </c>
      <c r="EU50" s="49">
        <f>'[1]Precificador Hardware'!FD45</f>
        <v>0</v>
      </c>
      <c r="EV50" s="49">
        <f>'[1]Precificador Hardware'!FE45</f>
        <v>0</v>
      </c>
      <c r="EW50" s="49">
        <f>'[1]Precificador Hardware'!FF45</f>
        <v>0</v>
      </c>
      <c r="EX50" s="49">
        <f>'[1]Precificador Hardware'!FG45</f>
        <v>0</v>
      </c>
      <c r="EY50" s="49">
        <f>'[1]Precificador Hardware'!FH45</f>
        <v>0</v>
      </c>
      <c r="EZ50" s="49">
        <f>'[1]Precificador Hardware'!FI45</f>
        <v>0</v>
      </c>
      <c r="FA50" s="49">
        <f>'[1]Precificador Hardware'!FJ45</f>
        <v>0</v>
      </c>
      <c r="FB50" s="49">
        <f>'[1]Precificador Hardware'!FK45</f>
        <v>0</v>
      </c>
      <c r="FC50" s="49">
        <f>'[1]Precificador Hardware'!FL45</f>
        <v>0</v>
      </c>
      <c r="FD50" s="49">
        <f>'[1]Precificador Hardware'!FM45</f>
        <v>0</v>
      </c>
      <c r="FE50" s="49">
        <f>'[1]Precificador Hardware'!FN45</f>
        <v>0</v>
      </c>
      <c r="FF50" s="49">
        <f>'[1]Precificador Hardware'!FO45</f>
        <v>0</v>
      </c>
      <c r="FG50" s="49">
        <f>'[1]Precificador Hardware'!FP45</f>
        <v>0</v>
      </c>
      <c r="FH50" s="49">
        <f>'[1]Precificador Hardware'!FQ45</f>
        <v>0</v>
      </c>
      <c r="FI50" s="49">
        <f>'[1]Precificador Hardware'!FR45</f>
        <v>0</v>
      </c>
      <c r="FJ50" s="49">
        <f>'[1]Precificador Hardware'!FS45</f>
        <v>0</v>
      </c>
      <c r="FK50" s="49">
        <f>'[1]Precificador Hardware'!FT45</f>
        <v>0</v>
      </c>
      <c r="FL50" s="49">
        <f>'[1]Precificador Hardware'!FU45</f>
        <v>0</v>
      </c>
      <c r="FM50" s="49">
        <f>'[1]Precificador Hardware'!FV45</f>
        <v>0</v>
      </c>
      <c r="FN50" s="49">
        <f>'[1]Precificador Hardware'!FW45</f>
        <v>0</v>
      </c>
      <c r="FO50" s="49">
        <f>'[1]Precificador Hardware'!FX45</f>
        <v>0</v>
      </c>
      <c r="FP50" s="49">
        <f>'[1]Precificador Hardware'!FY45</f>
        <v>0</v>
      </c>
      <c r="FQ50" s="49">
        <f>'[1]Precificador Hardware'!FZ45</f>
        <v>0</v>
      </c>
      <c r="FR50" s="49">
        <f>'[1]Precificador Hardware'!GA45</f>
        <v>0</v>
      </c>
      <c r="FS50" s="49">
        <f>'[1]Precificador Hardware'!GB45</f>
        <v>0</v>
      </c>
      <c r="FT50" s="49">
        <f>'[1]Precificador Hardware'!GC45</f>
        <v>0</v>
      </c>
      <c r="FU50" s="49">
        <f>'[1]Precificador Hardware'!GD45</f>
        <v>0</v>
      </c>
      <c r="FV50" s="49">
        <f>'[1]Precificador Hardware'!GE45</f>
        <v>0</v>
      </c>
      <c r="FW50" s="49">
        <f>'[1]Precificador Hardware'!GF45</f>
        <v>0</v>
      </c>
      <c r="FX50" s="49">
        <f>'[1]Precificador Hardware'!GG45</f>
        <v>0</v>
      </c>
      <c r="FY50" s="49">
        <f>'[1]Precificador Hardware'!GH45</f>
        <v>0</v>
      </c>
      <c r="FZ50" s="49">
        <f>'[1]Precificador Hardware'!GI45</f>
        <v>0</v>
      </c>
      <c r="GA50" s="49">
        <f>'[1]Precificador Hardware'!GJ45</f>
        <v>0</v>
      </c>
      <c r="GB50" s="49">
        <f>'[1]Precificador Hardware'!GK45</f>
        <v>0</v>
      </c>
      <c r="GC50" s="49">
        <f>'[1]Precificador Hardware'!GL45</f>
        <v>0</v>
      </c>
      <c r="GD50" s="49">
        <f>'[1]Precificador Hardware'!GM45</f>
        <v>0</v>
      </c>
      <c r="GE50" s="49">
        <f>'[1]Precificador Hardware'!GN45</f>
        <v>0</v>
      </c>
      <c r="GF50" s="49">
        <f>'[1]Precificador Hardware'!GO45</f>
        <v>0</v>
      </c>
      <c r="GG50" s="49">
        <f>'[1]Precificador Hardware'!GP45</f>
        <v>0</v>
      </c>
      <c r="GH50" s="49">
        <f>'[1]Precificador Hardware'!GQ45</f>
        <v>0</v>
      </c>
      <c r="GI50" s="49">
        <f>'[1]Precificador Hardware'!GR45</f>
        <v>0</v>
      </c>
      <c r="GJ50" s="49">
        <f>'[1]Precificador Hardware'!GS45</f>
        <v>0</v>
      </c>
      <c r="GK50" s="49">
        <f>'[1]Precificador Hardware'!GT45</f>
        <v>0</v>
      </c>
      <c r="GL50" s="49">
        <f>'[1]Precificador Hardware'!GU45</f>
        <v>0</v>
      </c>
      <c r="GM50" s="49">
        <f>'[1]Precificador Hardware'!GV45</f>
        <v>0</v>
      </c>
      <c r="GN50" s="49">
        <f>'[1]Precificador Hardware'!GW45</f>
        <v>0</v>
      </c>
      <c r="GO50" s="49">
        <f>'[1]Precificador Hardware'!GX45</f>
        <v>0</v>
      </c>
      <c r="GP50" s="49">
        <f>'[1]Precificador Hardware'!GY45</f>
        <v>0</v>
      </c>
      <c r="GQ50" s="49">
        <f>'[1]Precificador Hardware'!GZ45</f>
        <v>0</v>
      </c>
      <c r="GR50" s="49">
        <f>'[1]Precificador Hardware'!HA45</f>
        <v>0</v>
      </c>
      <c r="GS50" s="49">
        <f>'[1]Precificador Hardware'!HB45</f>
        <v>0</v>
      </c>
      <c r="GT50" s="49">
        <f>'[1]Precificador Hardware'!HC45</f>
        <v>0</v>
      </c>
      <c r="GU50" s="49">
        <f>'[1]Precificador Hardware'!HD45</f>
        <v>0</v>
      </c>
      <c r="GV50" s="49">
        <f>'[1]Precificador Hardware'!HE45</f>
        <v>0</v>
      </c>
      <c r="GW50" s="49">
        <f>'[1]Precificador Hardware'!HF45</f>
        <v>0</v>
      </c>
      <c r="GX50" s="49">
        <f>'[1]Precificador Hardware'!HG45</f>
        <v>0</v>
      </c>
      <c r="GY50" s="49">
        <f>'[1]Precificador Hardware'!HH45</f>
        <v>0</v>
      </c>
      <c r="GZ50" s="49">
        <f>'[1]Precificador Hardware'!HI45</f>
        <v>0</v>
      </c>
      <c r="HA50" s="49">
        <f>'[1]Precificador Hardware'!HJ45</f>
        <v>0</v>
      </c>
      <c r="HB50" s="49">
        <f>'[1]Precificador Hardware'!HK45</f>
        <v>0</v>
      </c>
      <c r="HC50" s="49">
        <f>'[1]Precificador Hardware'!HL45</f>
        <v>0</v>
      </c>
      <c r="HD50" s="49">
        <f>'[1]Precificador Hardware'!HM45</f>
        <v>0</v>
      </c>
      <c r="HE50" s="49">
        <f>'[1]Precificador Hardware'!HN45</f>
        <v>0</v>
      </c>
      <c r="HF50" s="49">
        <f>'[1]Precificador Hardware'!HO45</f>
        <v>0</v>
      </c>
      <c r="HG50" s="49">
        <f>'[1]Precificador Hardware'!HP45</f>
        <v>0</v>
      </c>
      <c r="HH50" s="49">
        <f>'[1]Precificador Hardware'!HQ45</f>
        <v>0</v>
      </c>
      <c r="HI50" s="49">
        <f>'[1]Precificador Hardware'!HR45</f>
        <v>0</v>
      </c>
      <c r="HJ50" s="49">
        <f>'[1]Precificador Hardware'!HS45</f>
        <v>0</v>
      </c>
      <c r="HK50" s="49">
        <f>'[1]Precificador Hardware'!HT45</f>
        <v>0</v>
      </c>
      <c r="HL50" s="49">
        <f>'[1]Precificador Hardware'!HU45</f>
        <v>0</v>
      </c>
      <c r="HM50" s="49">
        <f>'[1]Precificador Hardware'!HV45</f>
        <v>0</v>
      </c>
      <c r="HN50" s="49">
        <f>'[1]Precificador Hardware'!HW45</f>
        <v>0</v>
      </c>
      <c r="HO50" s="49">
        <f>'[1]Precificador Hardware'!HX45</f>
        <v>0</v>
      </c>
      <c r="HP50" s="49">
        <f>'[1]Precificador Hardware'!HY45</f>
        <v>0</v>
      </c>
      <c r="HQ50" s="49">
        <f>'[1]Precificador Hardware'!HZ45</f>
        <v>0</v>
      </c>
      <c r="HR50" s="49">
        <f>'[1]Precificador Hardware'!IA45</f>
        <v>0</v>
      </c>
      <c r="HS50" s="49">
        <f>'[1]Precificador Hardware'!IB45</f>
        <v>0</v>
      </c>
      <c r="HT50" s="49">
        <f>'[1]Precificador Hardware'!IC45</f>
        <v>0</v>
      </c>
      <c r="HU50" s="49">
        <f>'[1]Precificador Hardware'!ID45</f>
        <v>0</v>
      </c>
      <c r="HV50" s="49">
        <f>'[1]Precificador Hardware'!IE45</f>
        <v>0</v>
      </c>
      <c r="HW50" s="49">
        <f>'[1]Precificador Hardware'!IF45</f>
        <v>0</v>
      </c>
      <c r="HX50" s="49">
        <f>'[1]Precificador Hardware'!IG45</f>
        <v>0</v>
      </c>
      <c r="HY50" s="49">
        <f>'[1]Precificador Hardware'!IH45</f>
        <v>0</v>
      </c>
      <c r="HZ50" s="49">
        <f>'[1]Precificador Hardware'!II45</f>
        <v>0</v>
      </c>
      <c r="IA50" s="49">
        <f>'[1]Precificador Hardware'!IJ45</f>
        <v>0</v>
      </c>
      <c r="IB50" s="49">
        <f>'[1]Precificador Hardware'!IK45</f>
        <v>0</v>
      </c>
      <c r="IC50" s="49">
        <f>'[1]Precificador Hardware'!IL45</f>
        <v>0</v>
      </c>
      <c r="ID50" s="49">
        <f>'[1]Precificador Hardware'!IM45</f>
        <v>0</v>
      </c>
      <c r="IE50" s="49">
        <f>'[1]Precificador Hardware'!IN45</f>
        <v>0</v>
      </c>
      <c r="IF50" s="49">
        <f>'[1]Precificador Hardware'!IO45</f>
        <v>0</v>
      </c>
      <c r="IG50" s="49">
        <f>'[1]Precificador Hardware'!IP45</f>
        <v>0</v>
      </c>
      <c r="IH50" s="49">
        <f>'[1]Precificador Hardware'!IQ45</f>
        <v>0</v>
      </c>
      <c r="II50" s="49">
        <f>'[1]Precificador Hardware'!IR45</f>
        <v>0</v>
      </c>
      <c r="IJ50" s="49">
        <f>'[1]Precificador Hardware'!IS45</f>
        <v>0</v>
      </c>
      <c r="IK50" s="49">
        <f>'[1]Precificador Hardware'!IT45</f>
        <v>0</v>
      </c>
      <c r="IL50" s="49">
        <f>'[1]Precificador Hardware'!IU45</f>
        <v>0</v>
      </c>
      <c r="IM50" s="49">
        <f>'[1]Precificador Hardware'!IV45</f>
        <v>0</v>
      </c>
      <c r="IN50" s="49">
        <f>'[1]Precificador Hardware'!IW45</f>
        <v>0</v>
      </c>
      <c r="IO50" s="49">
        <f>'[1]Precificador Hardware'!IX45</f>
        <v>0</v>
      </c>
      <c r="IP50" s="49">
        <f>'[1]Precificador Hardware'!IY45</f>
        <v>0</v>
      </c>
      <c r="IQ50" s="49">
        <f>'[1]Precificador Hardware'!IZ45</f>
        <v>0</v>
      </c>
      <c r="IR50" s="49">
        <f>'[1]Precificador Hardware'!JA45</f>
        <v>0</v>
      </c>
      <c r="IS50" s="49">
        <f>'[1]Precificador Hardware'!JB45</f>
        <v>0</v>
      </c>
      <c r="IT50" s="49">
        <f>'[1]Precificador Hardware'!JC45</f>
        <v>0</v>
      </c>
    </row>
    <row r="51" spans="1:254" ht="15" hidden="1" x14ac:dyDescent="0.35">
      <c r="A51" s="1"/>
      <c r="B51" s="43" t="str">
        <f>IFERROR('[1]Precificador Hardware'!$AJ46,0)</f>
        <v/>
      </c>
      <c r="C51" s="44">
        <f t="shared" si="12"/>
        <v>0</v>
      </c>
      <c r="D51" s="44"/>
      <c r="E51" s="45" t="str">
        <f>IFERROR('[1]Precificador Hardware'!$F46,0)</f>
        <v/>
      </c>
      <c r="F51" s="46"/>
      <c r="G51" s="4"/>
      <c r="H51" s="10">
        <f t="shared" ref="H51:W66" ca="1" si="30">IF($DZ51&gt;H$2,0,$EB51*OFFSET(EE51,0,-ROUNDUP(IF($DZ51=0,30,$DZ51)/30,0)+1))</f>
        <v>0</v>
      </c>
      <c r="I51" s="10">
        <f t="shared" ca="1" si="30"/>
        <v>0</v>
      </c>
      <c r="J51" s="10">
        <f t="shared" ca="1" si="30"/>
        <v>0</v>
      </c>
      <c r="K51" s="10">
        <f t="shared" ca="1" si="30"/>
        <v>0</v>
      </c>
      <c r="L51" s="10">
        <f t="shared" ca="1" si="30"/>
        <v>0</v>
      </c>
      <c r="M51" s="10">
        <f t="shared" ca="1" si="30"/>
        <v>0</v>
      </c>
      <c r="N51" s="10">
        <f t="shared" ca="1" si="30"/>
        <v>0</v>
      </c>
      <c r="O51" s="10">
        <f t="shared" ca="1" si="30"/>
        <v>0</v>
      </c>
      <c r="P51" s="10">
        <f t="shared" ca="1" si="30"/>
        <v>0</v>
      </c>
      <c r="Q51" s="10">
        <f t="shared" ca="1" si="30"/>
        <v>0</v>
      </c>
      <c r="R51" s="10">
        <f t="shared" ca="1" si="30"/>
        <v>0</v>
      </c>
      <c r="S51" s="10">
        <f t="shared" ca="1" si="30"/>
        <v>0</v>
      </c>
      <c r="T51" s="48">
        <f t="shared" ca="1" si="30"/>
        <v>0</v>
      </c>
      <c r="U51" s="10">
        <f t="shared" ca="1" si="30"/>
        <v>0</v>
      </c>
      <c r="V51" s="10">
        <f t="shared" ca="1" si="30"/>
        <v>0</v>
      </c>
      <c r="W51" s="10">
        <f t="shared" ca="1" si="30"/>
        <v>0</v>
      </c>
      <c r="X51" s="10">
        <f t="shared" ca="1" si="23"/>
        <v>0</v>
      </c>
      <c r="Y51" s="10">
        <f t="shared" ca="1" si="23"/>
        <v>0</v>
      </c>
      <c r="Z51" s="10">
        <f t="shared" ca="1" si="23"/>
        <v>0</v>
      </c>
      <c r="AA51" s="10">
        <f t="shared" ca="1" si="23"/>
        <v>0</v>
      </c>
      <c r="AB51" s="10">
        <f t="shared" ca="1" si="23"/>
        <v>0</v>
      </c>
      <c r="AC51" s="10">
        <f t="shared" ca="1" si="23"/>
        <v>0</v>
      </c>
      <c r="AD51" s="10">
        <f t="shared" ca="1" si="23"/>
        <v>0</v>
      </c>
      <c r="AE51" s="10">
        <f t="shared" ca="1" si="23"/>
        <v>0</v>
      </c>
      <c r="AF51" s="48">
        <f t="shared" ca="1" si="23"/>
        <v>0</v>
      </c>
      <c r="AG51" s="10">
        <f t="shared" ca="1" si="23"/>
        <v>0</v>
      </c>
      <c r="AH51" s="10">
        <f t="shared" ca="1" si="23"/>
        <v>0</v>
      </c>
      <c r="AI51" s="10">
        <f t="shared" ca="1" si="23"/>
        <v>0</v>
      </c>
      <c r="AJ51" s="10">
        <f t="shared" ca="1" si="23"/>
        <v>0</v>
      </c>
      <c r="AK51" s="10">
        <f t="shared" ca="1" si="23"/>
        <v>0</v>
      </c>
      <c r="AL51" s="10">
        <f t="shared" ref="AL51:BA67" ca="1" si="31">IF($DZ51&gt;AL$2,0,$EB51*OFFSET(FI51,0,-ROUNDUP(IF($DZ51=0,30,$DZ51)/30,0)+1))</f>
        <v>0</v>
      </c>
      <c r="AM51" s="10">
        <f t="shared" ca="1" si="31"/>
        <v>0</v>
      </c>
      <c r="AN51" s="10">
        <f t="shared" ca="1" si="24"/>
        <v>0</v>
      </c>
      <c r="AO51" s="10">
        <f t="shared" ca="1" si="24"/>
        <v>0</v>
      </c>
      <c r="AP51" s="10">
        <f t="shared" ca="1" si="24"/>
        <v>0</v>
      </c>
      <c r="AQ51" s="10">
        <f t="shared" ca="1" si="24"/>
        <v>0</v>
      </c>
      <c r="AR51" s="48">
        <f t="shared" ca="1" si="24"/>
        <v>0</v>
      </c>
      <c r="AS51" s="10">
        <f t="shared" ca="1" si="24"/>
        <v>0</v>
      </c>
      <c r="AT51" s="10">
        <f t="shared" ca="1" si="24"/>
        <v>0</v>
      </c>
      <c r="AU51" s="10">
        <f t="shared" ca="1" si="24"/>
        <v>0</v>
      </c>
      <c r="AV51" s="10">
        <f t="shared" ca="1" si="24"/>
        <v>0</v>
      </c>
      <c r="AW51" s="10">
        <f t="shared" ca="1" si="24"/>
        <v>0</v>
      </c>
      <c r="AX51" s="10">
        <f t="shared" ca="1" si="24"/>
        <v>0</v>
      </c>
      <c r="AY51" s="10">
        <f t="shared" ca="1" si="24"/>
        <v>0</v>
      </c>
      <c r="AZ51" s="10">
        <f t="shared" ca="1" si="24"/>
        <v>0</v>
      </c>
      <c r="BA51" s="10">
        <f t="shared" ca="1" si="24"/>
        <v>0</v>
      </c>
      <c r="BB51" s="10">
        <f t="shared" ref="BB51:BQ67" ca="1" si="32">IF($DZ51&gt;BB$2,0,$EB51*OFFSET(FY51,0,-ROUNDUP(IF($DZ51=0,30,$DZ51)/30,0)+1))</f>
        <v>0</v>
      </c>
      <c r="BC51" s="10">
        <f t="shared" ca="1" si="32"/>
        <v>0</v>
      </c>
      <c r="BD51" s="48">
        <f t="shared" ca="1" si="25"/>
        <v>0</v>
      </c>
      <c r="BE51" s="10">
        <f t="shared" ca="1" si="25"/>
        <v>0</v>
      </c>
      <c r="BF51" s="10">
        <f t="shared" ca="1" si="25"/>
        <v>0</v>
      </c>
      <c r="BG51" s="10">
        <f t="shared" ca="1" si="25"/>
        <v>0</v>
      </c>
      <c r="BH51" s="10">
        <f t="shared" ca="1" si="25"/>
        <v>0</v>
      </c>
      <c r="BI51" s="10">
        <f t="shared" ca="1" si="25"/>
        <v>0</v>
      </c>
      <c r="BJ51" s="10">
        <f t="shared" ca="1" si="25"/>
        <v>0</v>
      </c>
      <c r="BK51" s="10">
        <f t="shared" ca="1" si="25"/>
        <v>0</v>
      </c>
      <c r="BL51" s="10">
        <f t="shared" ca="1" si="25"/>
        <v>0</v>
      </c>
      <c r="BM51" s="10">
        <f t="shared" ca="1" si="25"/>
        <v>0</v>
      </c>
      <c r="BN51" s="10">
        <f t="shared" ca="1" si="25"/>
        <v>0</v>
      </c>
      <c r="BO51" s="10">
        <f t="shared" ca="1" si="25"/>
        <v>0</v>
      </c>
      <c r="BP51" s="48">
        <f t="shared" ca="1" si="25"/>
        <v>0</v>
      </c>
      <c r="BQ51" s="10">
        <f t="shared" ca="1" si="25"/>
        <v>0</v>
      </c>
      <c r="BR51" s="10">
        <f t="shared" ref="BR51:CG67" ca="1" si="33">IF($DZ51&gt;BR$2,0,$EB51*OFFSET(GO51,0,-ROUNDUP(IF($DZ51=0,30,$DZ51)/30,0)+1))</f>
        <v>0</v>
      </c>
      <c r="BS51" s="10">
        <f t="shared" ca="1" si="33"/>
        <v>0</v>
      </c>
      <c r="BT51" s="10">
        <f t="shared" ca="1" si="26"/>
        <v>0</v>
      </c>
      <c r="BU51" s="10">
        <f t="shared" ca="1" si="26"/>
        <v>0</v>
      </c>
      <c r="BV51" s="10">
        <f t="shared" ca="1" si="26"/>
        <v>0</v>
      </c>
      <c r="BW51" s="10">
        <f t="shared" ca="1" si="26"/>
        <v>0</v>
      </c>
      <c r="BX51" s="10">
        <f t="shared" ca="1" si="26"/>
        <v>0</v>
      </c>
      <c r="BY51" s="10">
        <f t="shared" ca="1" si="26"/>
        <v>0</v>
      </c>
      <c r="BZ51" s="10">
        <f t="shared" ca="1" si="26"/>
        <v>0</v>
      </c>
      <c r="CA51" s="10">
        <f t="shared" ca="1" si="26"/>
        <v>0</v>
      </c>
      <c r="CB51" s="48">
        <f t="shared" ca="1" si="26"/>
        <v>0</v>
      </c>
      <c r="CC51" s="10">
        <f t="shared" ca="1" si="26"/>
        <v>0</v>
      </c>
      <c r="CD51" s="10">
        <f t="shared" ca="1" si="26"/>
        <v>0</v>
      </c>
      <c r="CE51" s="10">
        <f t="shared" ca="1" si="26"/>
        <v>0</v>
      </c>
      <c r="CF51" s="10">
        <f t="shared" ca="1" si="26"/>
        <v>0</v>
      </c>
      <c r="CG51" s="10">
        <f t="shared" ca="1" si="26"/>
        <v>0</v>
      </c>
      <c r="CH51" s="10">
        <f t="shared" ref="CH51:CW67" ca="1" si="34">IF($DZ51&gt;CH$2,0,$EB51*OFFSET(HE51,0,-ROUNDUP(IF($DZ51=0,30,$DZ51)/30,0)+1))</f>
        <v>0</v>
      </c>
      <c r="CI51" s="10">
        <f t="shared" ca="1" si="34"/>
        <v>0</v>
      </c>
      <c r="CJ51" s="10">
        <f t="shared" ca="1" si="27"/>
        <v>0</v>
      </c>
      <c r="CK51" s="10">
        <f t="shared" ca="1" si="27"/>
        <v>0</v>
      </c>
      <c r="CL51" s="10">
        <f t="shared" ca="1" si="27"/>
        <v>0</v>
      </c>
      <c r="CM51" s="10">
        <f t="shared" ca="1" si="27"/>
        <v>0</v>
      </c>
      <c r="CN51" s="48">
        <f t="shared" ca="1" si="27"/>
        <v>0</v>
      </c>
      <c r="CO51" s="10">
        <f t="shared" ca="1" si="27"/>
        <v>0</v>
      </c>
      <c r="CP51" s="10">
        <f t="shared" ca="1" si="27"/>
        <v>0</v>
      </c>
      <c r="CQ51" s="10">
        <f t="shared" ca="1" si="27"/>
        <v>0</v>
      </c>
      <c r="CR51" s="10">
        <f t="shared" ca="1" si="27"/>
        <v>0</v>
      </c>
      <c r="CS51" s="10">
        <f t="shared" ca="1" si="27"/>
        <v>0</v>
      </c>
      <c r="CT51" s="10">
        <f t="shared" ca="1" si="27"/>
        <v>0</v>
      </c>
      <c r="CU51" s="10">
        <f t="shared" ca="1" si="27"/>
        <v>0</v>
      </c>
      <c r="CV51" s="10">
        <f t="shared" ca="1" si="27"/>
        <v>0</v>
      </c>
      <c r="CW51" s="10">
        <f t="shared" ca="1" si="27"/>
        <v>0</v>
      </c>
      <c r="CX51" s="10">
        <f t="shared" ref="CX51:DM67" ca="1" si="35">IF($DZ51&gt;CX$2,0,$EB51*OFFSET(HU51,0,-ROUNDUP(IF($DZ51=0,30,$DZ51)/30,0)+1))</f>
        <v>0</v>
      </c>
      <c r="CY51" s="10">
        <f t="shared" ca="1" si="35"/>
        <v>0</v>
      </c>
      <c r="CZ51" s="48">
        <f t="shared" ca="1" si="28"/>
        <v>0</v>
      </c>
      <c r="DA51" s="10">
        <f t="shared" ca="1" si="28"/>
        <v>0</v>
      </c>
      <c r="DB51" s="10">
        <f t="shared" ca="1" si="28"/>
        <v>0</v>
      </c>
      <c r="DC51" s="10">
        <f t="shared" ca="1" si="28"/>
        <v>0</v>
      </c>
      <c r="DD51" s="10">
        <f t="shared" ca="1" si="28"/>
        <v>0</v>
      </c>
      <c r="DE51" s="10">
        <f t="shared" ca="1" si="28"/>
        <v>0</v>
      </c>
      <c r="DF51" s="10">
        <f t="shared" ca="1" si="28"/>
        <v>0</v>
      </c>
      <c r="DG51" s="10">
        <f t="shared" ca="1" si="28"/>
        <v>0</v>
      </c>
      <c r="DH51" s="10">
        <f t="shared" ca="1" si="28"/>
        <v>0</v>
      </c>
      <c r="DI51" s="10">
        <f t="shared" ca="1" si="28"/>
        <v>0</v>
      </c>
      <c r="DJ51" s="10">
        <f t="shared" ca="1" si="28"/>
        <v>0</v>
      </c>
      <c r="DK51" s="10">
        <f t="shared" ca="1" si="28"/>
        <v>0</v>
      </c>
      <c r="DL51" s="48">
        <f t="shared" ca="1" si="28"/>
        <v>0</v>
      </c>
      <c r="DM51" s="10">
        <f t="shared" ca="1" si="28"/>
        <v>0</v>
      </c>
      <c r="DN51" s="10">
        <f t="shared" ref="DN51:DS114" ca="1" si="36">IF($DZ51&gt;DN$2,0,$EB51*OFFSET(IK51,0,-ROUNDUP(IF($DZ51=0,30,$DZ51)/30,0)+1))</f>
        <v>0</v>
      </c>
      <c r="DO51" s="10">
        <f t="shared" ca="1" si="36"/>
        <v>0</v>
      </c>
      <c r="DP51" s="10">
        <f t="shared" ca="1" si="29"/>
        <v>0</v>
      </c>
      <c r="DQ51" s="10">
        <f t="shared" ca="1" si="20"/>
        <v>0</v>
      </c>
      <c r="DR51" s="10">
        <f t="shared" ca="1" si="20"/>
        <v>0</v>
      </c>
      <c r="DS51" s="10">
        <f t="shared" ca="1" si="20"/>
        <v>0</v>
      </c>
      <c r="DT51" s="10">
        <f t="shared" ca="1" si="20"/>
        <v>0</v>
      </c>
      <c r="DU51" s="10">
        <f t="shared" ca="1" si="20"/>
        <v>0</v>
      </c>
      <c r="DV51" s="10">
        <f t="shared" ca="1" si="20"/>
        <v>0</v>
      </c>
      <c r="DW51" s="10">
        <f t="shared" ca="1" si="20"/>
        <v>0</v>
      </c>
      <c r="DX51" s="5"/>
      <c r="DY51" s="5"/>
      <c r="DZ51" s="49">
        <f>'[1]Precificador Hardware'!BX46</f>
        <v>30</v>
      </c>
      <c r="EA51" s="50">
        <f>'[1]Precificador Hardware'!K46</f>
        <v>0</v>
      </c>
      <c r="EB51" s="51">
        <f t="shared" si="21"/>
        <v>0</v>
      </c>
      <c r="EC51" s="4"/>
      <c r="ED51" s="4"/>
      <c r="EE51" s="49">
        <f>'[1]Precificador Hardware'!EN46</f>
        <v>0</v>
      </c>
      <c r="EF51" s="49">
        <f>'[1]Precificador Hardware'!EO46</f>
        <v>0</v>
      </c>
      <c r="EG51" s="49">
        <f>'[1]Precificador Hardware'!EP46</f>
        <v>0</v>
      </c>
      <c r="EH51" s="49">
        <f>'[1]Precificador Hardware'!EQ46</f>
        <v>0</v>
      </c>
      <c r="EI51" s="49">
        <f>'[1]Precificador Hardware'!ER46</f>
        <v>0</v>
      </c>
      <c r="EJ51" s="49">
        <f>'[1]Precificador Hardware'!ES46</f>
        <v>0</v>
      </c>
      <c r="EK51" s="49">
        <f>'[1]Precificador Hardware'!ET46</f>
        <v>0</v>
      </c>
      <c r="EL51" s="49">
        <f>'[1]Precificador Hardware'!EU46</f>
        <v>0</v>
      </c>
      <c r="EM51" s="49">
        <f>'[1]Precificador Hardware'!EV46</f>
        <v>0</v>
      </c>
      <c r="EN51" s="49">
        <f>'[1]Precificador Hardware'!EW46</f>
        <v>0</v>
      </c>
      <c r="EO51" s="49">
        <f>'[1]Precificador Hardware'!EX46</f>
        <v>0</v>
      </c>
      <c r="EP51" s="49">
        <f>'[1]Precificador Hardware'!EY46</f>
        <v>0</v>
      </c>
      <c r="EQ51" s="49">
        <f>'[1]Precificador Hardware'!EZ46</f>
        <v>0</v>
      </c>
      <c r="ER51" s="49">
        <f>'[1]Precificador Hardware'!FA46</f>
        <v>0</v>
      </c>
      <c r="ES51" s="49">
        <f>'[1]Precificador Hardware'!FB46</f>
        <v>0</v>
      </c>
      <c r="ET51" s="49">
        <f>'[1]Precificador Hardware'!FC46</f>
        <v>0</v>
      </c>
      <c r="EU51" s="49">
        <f>'[1]Precificador Hardware'!FD46</f>
        <v>0</v>
      </c>
      <c r="EV51" s="49">
        <f>'[1]Precificador Hardware'!FE46</f>
        <v>0</v>
      </c>
      <c r="EW51" s="49">
        <f>'[1]Precificador Hardware'!FF46</f>
        <v>0</v>
      </c>
      <c r="EX51" s="49">
        <f>'[1]Precificador Hardware'!FG46</f>
        <v>0</v>
      </c>
      <c r="EY51" s="49">
        <f>'[1]Precificador Hardware'!FH46</f>
        <v>0</v>
      </c>
      <c r="EZ51" s="49">
        <f>'[1]Precificador Hardware'!FI46</f>
        <v>0</v>
      </c>
      <c r="FA51" s="49">
        <f>'[1]Precificador Hardware'!FJ46</f>
        <v>0</v>
      </c>
      <c r="FB51" s="49">
        <f>'[1]Precificador Hardware'!FK46</f>
        <v>0</v>
      </c>
      <c r="FC51" s="49">
        <f>'[1]Precificador Hardware'!FL46</f>
        <v>0</v>
      </c>
      <c r="FD51" s="49">
        <f>'[1]Precificador Hardware'!FM46</f>
        <v>0</v>
      </c>
      <c r="FE51" s="49">
        <f>'[1]Precificador Hardware'!FN46</f>
        <v>0</v>
      </c>
      <c r="FF51" s="49">
        <f>'[1]Precificador Hardware'!FO46</f>
        <v>0</v>
      </c>
      <c r="FG51" s="49">
        <f>'[1]Precificador Hardware'!FP46</f>
        <v>0</v>
      </c>
      <c r="FH51" s="49">
        <f>'[1]Precificador Hardware'!FQ46</f>
        <v>0</v>
      </c>
      <c r="FI51" s="49">
        <f>'[1]Precificador Hardware'!FR46</f>
        <v>0</v>
      </c>
      <c r="FJ51" s="49">
        <f>'[1]Precificador Hardware'!FS46</f>
        <v>0</v>
      </c>
      <c r="FK51" s="49">
        <f>'[1]Precificador Hardware'!FT46</f>
        <v>0</v>
      </c>
      <c r="FL51" s="49">
        <f>'[1]Precificador Hardware'!FU46</f>
        <v>0</v>
      </c>
      <c r="FM51" s="49">
        <f>'[1]Precificador Hardware'!FV46</f>
        <v>0</v>
      </c>
      <c r="FN51" s="49">
        <f>'[1]Precificador Hardware'!FW46</f>
        <v>0</v>
      </c>
      <c r="FO51" s="49">
        <f>'[1]Precificador Hardware'!FX46</f>
        <v>0</v>
      </c>
      <c r="FP51" s="49">
        <f>'[1]Precificador Hardware'!FY46</f>
        <v>0</v>
      </c>
      <c r="FQ51" s="49">
        <f>'[1]Precificador Hardware'!FZ46</f>
        <v>0</v>
      </c>
      <c r="FR51" s="49">
        <f>'[1]Precificador Hardware'!GA46</f>
        <v>0</v>
      </c>
      <c r="FS51" s="49">
        <f>'[1]Precificador Hardware'!GB46</f>
        <v>0</v>
      </c>
      <c r="FT51" s="49">
        <f>'[1]Precificador Hardware'!GC46</f>
        <v>0</v>
      </c>
      <c r="FU51" s="49">
        <f>'[1]Precificador Hardware'!GD46</f>
        <v>0</v>
      </c>
      <c r="FV51" s="49">
        <f>'[1]Precificador Hardware'!GE46</f>
        <v>0</v>
      </c>
      <c r="FW51" s="49">
        <f>'[1]Precificador Hardware'!GF46</f>
        <v>0</v>
      </c>
      <c r="FX51" s="49">
        <f>'[1]Precificador Hardware'!GG46</f>
        <v>0</v>
      </c>
      <c r="FY51" s="49">
        <f>'[1]Precificador Hardware'!GH46</f>
        <v>0</v>
      </c>
      <c r="FZ51" s="49">
        <f>'[1]Precificador Hardware'!GI46</f>
        <v>0</v>
      </c>
      <c r="GA51" s="49">
        <f>'[1]Precificador Hardware'!GJ46</f>
        <v>0</v>
      </c>
      <c r="GB51" s="49">
        <f>'[1]Precificador Hardware'!GK46</f>
        <v>0</v>
      </c>
      <c r="GC51" s="49">
        <f>'[1]Precificador Hardware'!GL46</f>
        <v>0</v>
      </c>
      <c r="GD51" s="49">
        <f>'[1]Precificador Hardware'!GM46</f>
        <v>0</v>
      </c>
      <c r="GE51" s="49">
        <f>'[1]Precificador Hardware'!GN46</f>
        <v>0</v>
      </c>
      <c r="GF51" s="49">
        <f>'[1]Precificador Hardware'!GO46</f>
        <v>0</v>
      </c>
      <c r="GG51" s="49">
        <f>'[1]Precificador Hardware'!GP46</f>
        <v>0</v>
      </c>
      <c r="GH51" s="49">
        <f>'[1]Precificador Hardware'!GQ46</f>
        <v>0</v>
      </c>
      <c r="GI51" s="49">
        <f>'[1]Precificador Hardware'!GR46</f>
        <v>0</v>
      </c>
      <c r="GJ51" s="49">
        <f>'[1]Precificador Hardware'!GS46</f>
        <v>0</v>
      </c>
      <c r="GK51" s="49">
        <f>'[1]Precificador Hardware'!GT46</f>
        <v>0</v>
      </c>
      <c r="GL51" s="49">
        <f>'[1]Precificador Hardware'!GU46</f>
        <v>0</v>
      </c>
      <c r="GM51" s="49">
        <f>'[1]Precificador Hardware'!GV46</f>
        <v>0</v>
      </c>
      <c r="GN51" s="49">
        <f>'[1]Precificador Hardware'!GW46</f>
        <v>0</v>
      </c>
      <c r="GO51" s="49">
        <f>'[1]Precificador Hardware'!GX46</f>
        <v>0</v>
      </c>
      <c r="GP51" s="49">
        <f>'[1]Precificador Hardware'!GY46</f>
        <v>0</v>
      </c>
      <c r="GQ51" s="49">
        <f>'[1]Precificador Hardware'!GZ46</f>
        <v>0</v>
      </c>
      <c r="GR51" s="49">
        <f>'[1]Precificador Hardware'!HA46</f>
        <v>0</v>
      </c>
      <c r="GS51" s="49">
        <f>'[1]Precificador Hardware'!HB46</f>
        <v>0</v>
      </c>
      <c r="GT51" s="49">
        <f>'[1]Precificador Hardware'!HC46</f>
        <v>0</v>
      </c>
      <c r="GU51" s="49">
        <f>'[1]Precificador Hardware'!HD46</f>
        <v>0</v>
      </c>
      <c r="GV51" s="49">
        <f>'[1]Precificador Hardware'!HE46</f>
        <v>0</v>
      </c>
      <c r="GW51" s="49">
        <f>'[1]Precificador Hardware'!HF46</f>
        <v>0</v>
      </c>
      <c r="GX51" s="49">
        <f>'[1]Precificador Hardware'!HG46</f>
        <v>0</v>
      </c>
      <c r="GY51" s="49">
        <f>'[1]Precificador Hardware'!HH46</f>
        <v>0</v>
      </c>
      <c r="GZ51" s="49">
        <f>'[1]Precificador Hardware'!HI46</f>
        <v>0</v>
      </c>
      <c r="HA51" s="49">
        <f>'[1]Precificador Hardware'!HJ46</f>
        <v>0</v>
      </c>
      <c r="HB51" s="49">
        <f>'[1]Precificador Hardware'!HK46</f>
        <v>0</v>
      </c>
      <c r="HC51" s="49">
        <f>'[1]Precificador Hardware'!HL46</f>
        <v>0</v>
      </c>
      <c r="HD51" s="49">
        <f>'[1]Precificador Hardware'!HM46</f>
        <v>0</v>
      </c>
      <c r="HE51" s="49">
        <f>'[1]Precificador Hardware'!HN46</f>
        <v>0</v>
      </c>
      <c r="HF51" s="49">
        <f>'[1]Precificador Hardware'!HO46</f>
        <v>0</v>
      </c>
      <c r="HG51" s="49">
        <f>'[1]Precificador Hardware'!HP46</f>
        <v>0</v>
      </c>
      <c r="HH51" s="49">
        <f>'[1]Precificador Hardware'!HQ46</f>
        <v>0</v>
      </c>
      <c r="HI51" s="49">
        <f>'[1]Precificador Hardware'!HR46</f>
        <v>0</v>
      </c>
      <c r="HJ51" s="49">
        <f>'[1]Precificador Hardware'!HS46</f>
        <v>0</v>
      </c>
      <c r="HK51" s="49">
        <f>'[1]Precificador Hardware'!HT46</f>
        <v>0</v>
      </c>
      <c r="HL51" s="49">
        <f>'[1]Precificador Hardware'!HU46</f>
        <v>0</v>
      </c>
      <c r="HM51" s="49">
        <f>'[1]Precificador Hardware'!HV46</f>
        <v>0</v>
      </c>
      <c r="HN51" s="49">
        <f>'[1]Precificador Hardware'!HW46</f>
        <v>0</v>
      </c>
      <c r="HO51" s="49">
        <f>'[1]Precificador Hardware'!HX46</f>
        <v>0</v>
      </c>
      <c r="HP51" s="49">
        <f>'[1]Precificador Hardware'!HY46</f>
        <v>0</v>
      </c>
      <c r="HQ51" s="49">
        <f>'[1]Precificador Hardware'!HZ46</f>
        <v>0</v>
      </c>
      <c r="HR51" s="49">
        <f>'[1]Precificador Hardware'!IA46</f>
        <v>0</v>
      </c>
      <c r="HS51" s="49">
        <f>'[1]Precificador Hardware'!IB46</f>
        <v>0</v>
      </c>
      <c r="HT51" s="49">
        <f>'[1]Precificador Hardware'!IC46</f>
        <v>0</v>
      </c>
      <c r="HU51" s="49">
        <f>'[1]Precificador Hardware'!ID46</f>
        <v>0</v>
      </c>
      <c r="HV51" s="49">
        <f>'[1]Precificador Hardware'!IE46</f>
        <v>0</v>
      </c>
      <c r="HW51" s="49">
        <f>'[1]Precificador Hardware'!IF46</f>
        <v>0</v>
      </c>
      <c r="HX51" s="49">
        <f>'[1]Precificador Hardware'!IG46</f>
        <v>0</v>
      </c>
      <c r="HY51" s="49">
        <f>'[1]Precificador Hardware'!IH46</f>
        <v>0</v>
      </c>
      <c r="HZ51" s="49">
        <f>'[1]Precificador Hardware'!II46</f>
        <v>0</v>
      </c>
      <c r="IA51" s="49">
        <f>'[1]Precificador Hardware'!IJ46</f>
        <v>0</v>
      </c>
      <c r="IB51" s="49">
        <f>'[1]Precificador Hardware'!IK46</f>
        <v>0</v>
      </c>
      <c r="IC51" s="49">
        <f>'[1]Precificador Hardware'!IL46</f>
        <v>0</v>
      </c>
      <c r="ID51" s="49">
        <f>'[1]Precificador Hardware'!IM46</f>
        <v>0</v>
      </c>
      <c r="IE51" s="49">
        <f>'[1]Precificador Hardware'!IN46</f>
        <v>0</v>
      </c>
      <c r="IF51" s="49">
        <f>'[1]Precificador Hardware'!IO46</f>
        <v>0</v>
      </c>
      <c r="IG51" s="49">
        <f>'[1]Precificador Hardware'!IP46</f>
        <v>0</v>
      </c>
      <c r="IH51" s="49">
        <f>'[1]Precificador Hardware'!IQ46</f>
        <v>0</v>
      </c>
      <c r="II51" s="49">
        <f>'[1]Precificador Hardware'!IR46</f>
        <v>0</v>
      </c>
      <c r="IJ51" s="49">
        <f>'[1]Precificador Hardware'!IS46</f>
        <v>0</v>
      </c>
      <c r="IK51" s="49">
        <f>'[1]Precificador Hardware'!IT46</f>
        <v>0</v>
      </c>
      <c r="IL51" s="49">
        <f>'[1]Precificador Hardware'!IU46</f>
        <v>0</v>
      </c>
      <c r="IM51" s="49">
        <f>'[1]Precificador Hardware'!IV46</f>
        <v>0</v>
      </c>
      <c r="IN51" s="49">
        <f>'[1]Precificador Hardware'!IW46</f>
        <v>0</v>
      </c>
      <c r="IO51" s="49">
        <f>'[1]Precificador Hardware'!IX46</f>
        <v>0</v>
      </c>
      <c r="IP51" s="49">
        <f>'[1]Precificador Hardware'!IY46</f>
        <v>0</v>
      </c>
      <c r="IQ51" s="49">
        <f>'[1]Precificador Hardware'!IZ46</f>
        <v>0</v>
      </c>
      <c r="IR51" s="49">
        <f>'[1]Precificador Hardware'!JA46</f>
        <v>0</v>
      </c>
      <c r="IS51" s="49">
        <f>'[1]Precificador Hardware'!JB46</f>
        <v>0</v>
      </c>
      <c r="IT51" s="49">
        <f>'[1]Precificador Hardware'!JC46</f>
        <v>0</v>
      </c>
    </row>
    <row r="52" spans="1:254" ht="15" hidden="1" x14ac:dyDescent="0.35">
      <c r="A52" s="1"/>
      <c r="B52" s="43" t="str">
        <f>IFERROR('[1]Precificador Hardware'!$AJ47,0)</f>
        <v/>
      </c>
      <c r="C52" s="44">
        <f t="shared" si="12"/>
        <v>0</v>
      </c>
      <c r="D52" s="44"/>
      <c r="E52" s="45" t="str">
        <f>IFERROR('[1]Precificador Hardware'!$F47,0)</f>
        <v/>
      </c>
      <c r="F52" s="46"/>
      <c r="G52" s="4"/>
      <c r="H52" s="10">
        <f t="shared" ca="1" si="30"/>
        <v>0</v>
      </c>
      <c r="I52" s="10">
        <f t="shared" ca="1" si="30"/>
        <v>0</v>
      </c>
      <c r="J52" s="10">
        <f t="shared" ca="1" si="30"/>
        <v>0</v>
      </c>
      <c r="K52" s="10">
        <f t="shared" ca="1" si="30"/>
        <v>0</v>
      </c>
      <c r="L52" s="10">
        <f t="shared" ca="1" si="30"/>
        <v>0</v>
      </c>
      <c r="M52" s="10">
        <f t="shared" ca="1" si="30"/>
        <v>0</v>
      </c>
      <c r="N52" s="10">
        <f t="shared" ca="1" si="30"/>
        <v>0</v>
      </c>
      <c r="O52" s="10">
        <f t="shared" ca="1" si="30"/>
        <v>0</v>
      </c>
      <c r="P52" s="10">
        <f t="shared" ca="1" si="30"/>
        <v>0</v>
      </c>
      <c r="Q52" s="10">
        <f t="shared" ca="1" si="30"/>
        <v>0</v>
      </c>
      <c r="R52" s="10">
        <f t="shared" ca="1" si="30"/>
        <v>0</v>
      </c>
      <c r="S52" s="10">
        <f t="shared" ca="1" si="30"/>
        <v>0</v>
      </c>
      <c r="T52" s="48">
        <f t="shared" ca="1" si="30"/>
        <v>0</v>
      </c>
      <c r="U52" s="10">
        <f t="shared" ca="1" si="30"/>
        <v>0</v>
      </c>
      <c r="V52" s="10">
        <f t="shared" ca="1" si="30"/>
        <v>0</v>
      </c>
      <c r="W52" s="10">
        <f t="shared" ca="1" si="30"/>
        <v>0</v>
      </c>
      <c r="X52" s="10">
        <f t="shared" ref="X52:AM69" ca="1" si="37">IF($DZ52&gt;X$2,0,$EB52*OFFSET(EU52,0,-ROUNDUP(IF($DZ52=0,30,$DZ52)/30,0)+1))</f>
        <v>0</v>
      </c>
      <c r="Y52" s="10">
        <f t="shared" ca="1" si="37"/>
        <v>0</v>
      </c>
      <c r="Z52" s="10">
        <f t="shared" ca="1" si="37"/>
        <v>0</v>
      </c>
      <c r="AA52" s="10">
        <f t="shared" ca="1" si="37"/>
        <v>0</v>
      </c>
      <c r="AB52" s="10">
        <f t="shared" ca="1" si="37"/>
        <v>0</v>
      </c>
      <c r="AC52" s="10">
        <f t="shared" ca="1" si="37"/>
        <v>0</v>
      </c>
      <c r="AD52" s="10">
        <f t="shared" ca="1" si="37"/>
        <v>0</v>
      </c>
      <c r="AE52" s="10">
        <f t="shared" ca="1" si="37"/>
        <v>0</v>
      </c>
      <c r="AF52" s="48">
        <f t="shared" ca="1" si="37"/>
        <v>0</v>
      </c>
      <c r="AG52" s="10">
        <f t="shared" ca="1" si="37"/>
        <v>0</v>
      </c>
      <c r="AH52" s="10">
        <f t="shared" ca="1" si="37"/>
        <v>0</v>
      </c>
      <c r="AI52" s="10">
        <f t="shared" ca="1" si="37"/>
        <v>0</v>
      </c>
      <c r="AJ52" s="10">
        <f t="shared" ca="1" si="37"/>
        <v>0</v>
      </c>
      <c r="AK52" s="10">
        <f t="shared" ca="1" si="37"/>
        <v>0</v>
      </c>
      <c r="AL52" s="10">
        <f t="shared" ca="1" si="31"/>
        <v>0</v>
      </c>
      <c r="AM52" s="10">
        <f t="shared" ca="1" si="31"/>
        <v>0</v>
      </c>
      <c r="AN52" s="10">
        <f t="shared" ca="1" si="31"/>
        <v>0</v>
      </c>
      <c r="AO52" s="10">
        <f t="shared" ca="1" si="31"/>
        <v>0</v>
      </c>
      <c r="AP52" s="10">
        <f t="shared" ca="1" si="31"/>
        <v>0</v>
      </c>
      <c r="AQ52" s="10">
        <f t="shared" ca="1" si="31"/>
        <v>0</v>
      </c>
      <c r="AR52" s="48">
        <f t="shared" ca="1" si="31"/>
        <v>0</v>
      </c>
      <c r="AS52" s="10">
        <f t="shared" ca="1" si="31"/>
        <v>0</v>
      </c>
      <c r="AT52" s="10">
        <f t="shared" ca="1" si="31"/>
        <v>0</v>
      </c>
      <c r="AU52" s="10">
        <f t="shared" ca="1" si="31"/>
        <v>0</v>
      </c>
      <c r="AV52" s="10">
        <f t="shared" ca="1" si="31"/>
        <v>0</v>
      </c>
      <c r="AW52" s="10">
        <f t="shared" ca="1" si="31"/>
        <v>0</v>
      </c>
      <c r="AX52" s="10">
        <f t="shared" ca="1" si="31"/>
        <v>0</v>
      </c>
      <c r="AY52" s="10">
        <f t="shared" ca="1" si="31"/>
        <v>0</v>
      </c>
      <c r="AZ52" s="10">
        <f t="shared" ca="1" si="31"/>
        <v>0</v>
      </c>
      <c r="BA52" s="10">
        <f t="shared" ca="1" si="31"/>
        <v>0</v>
      </c>
      <c r="BB52" s="10">
        <f t="shared" ca="1" si="32"/>
        <v>0</v>
      </c>
      <c r="BC52" s="10">
        <f t="shared" ca="1" si="32"/>
        <v>0</v>
      </c>
      <c r="BD52" s="48">
        <f t="shared" ca="1" si="32"/>
        <v>0</v>
      </c>
      <c r="BE52" s="10">
        <f t="shared" ca="1" si="32"/>
        <v>0</v>
      </c>
      <c r="BF52" s="10">
        <f t="shared" ca="1" si="32"/>
        <v>0</v>
      </c>
      <c r="BG52" s="10">
        <f t="shared" ca="1" si="32"/>
        <v>0</v>
      </c>
      <c r="BH52" s="10">
        <f t="shared" ca="1" si="32"/>
        <v>0</v>
      </c>
      <c r="BI52" s="10">
        <f t="shared" ca="1" si="32"/>
        <v>0</v>
      </c>
      <c r="BJ52" s="10">
        <f t="shared" ca="1" si="32"/>
        <v>0</v>
      </c>
      <c r="BK52" s="10">
        <f t="shared" ca="1" si="32"/>
        <v>0</v>
      </c>
      <c r="BL52" s="10">
        <f t="shared" ca="1" si="32"/>
        <v>0</v>
      </c>
      <c r="BM52" s="10">
        <f t="shared" ca="1" si="32"/>
        <v>0</v>
      </c>
      <c r="BN52" s="10">
        <f t="shared" ca="1" si="32"/>
        <v>0</v>
      </c>
      <c r="BO52" s="10">
        <f t="shared" ca="1" si="32"/>
        <v>0</v>
      </c>
      <c r="BP52" s="48">
        <f t="shared" ca="1" si="32"/>
        <v>0</v>
      </c>
      <c r="BQ52" s="10">
        <f t="shared" ca="1" si="32"/>
        <v>0</v>
      </c>
      <c r="BR52" s="10">
        <f t="shared" ca="1" si="33"/>
        <v>0</v>
      </c>
      <c r="BS52" s="10">
        <f t="shared" ca="1" si="33"/>
        <v>0</v>
      </c>
      <c r="BT52" s="10">
        <f t="shared" ca="1" si="33"/>
        <v>0</v>
      </c>
      <c r="BU52" s="10">
        <f t="shared" ca="1" si="33"/>
        <v>0</v>
      </c>
      <c r="BV52" s="10">
        <f t="shared" ca="1" si="33"/>
        <v>0</v>
      </c>
      <c r="BW52" s="10">
        <f t="shared" ca="1" si="33"/>
        <v>0</v>
      </c>
      <c r="BX52" s="10">
        <f t="shared" ca="1" si="33"/>
        <v>0</v>
      </c>
      <c r="BY52" s="10">
        <f t="shared" ca="1" si="33"/>
        <v>0</v>
      </c>
      <c r="BZ52" s="10">
        <f t="shared" ca="1" si="33"/>
        <v>0</v>
      </c>
      <c r="CA52" s="10">
        <f t="shared" ca="1" si="33"/>
        <v>0</v>
      </c>
      <c r="CB52" s="48">
        <f t="shared" ca="1" si="33"/>
        <v>0</v>
      </c>
      <c r="CC52" s="10">
        <f t="shared" ca="1" si="33"/>
        <v>0</v>
      </c>
      <c r="CD52" s="10">
        <f t="shared" ca="1" si="33"/>
        <v>0</v>
      </c>
      <c r="CE52" s="10">
        <f t="shared" ca="1" si="33"/>
        <v>0</v>
      </c>
      <c r="CF52" s="10">
        <f t="shared" ca="1" si="33"/>
        <v>0</v>
      </c>
      <c r="CG52" s="10">
        <f t="shared" ca="1" si="33"/>
        <v>0</v>
      </c>
      <c r="CH52" s="10">
        <f t="shared" ca="1" si="34"/>
        <v>0</v>
      </c>
      <c r="CI52" s="10">
        <f t="shared" ca="1" si="34"/>
        <v>0</v>
      </c>
      <c r="CJ52" s="10">
        <f t="shared" ca="1" si="34"/>
        <v>0</v>
      </c>
      <c r="CK52" s="10">
        <f t="shared" ca="1" si="34"/>
        <v>0</v>
      </c>
      <c r="CL52" s="10">
        <f t="shared" ca="1" si="34"/>
        <v>0</v>
      </c>
      <c r="CM52" s="10">
        <f t="shared" ca="1" si="34"/>
        <v>0</v>
      </c>
      <c r="CN52" s="48">
        <f t="shared" ca="1" si="34"/>
        <v>0</v>
      </c>
      <c r="CO52" s="10">
        <f t="shared" ca="1" si="34"/>
        <v>0</v>
      </c>
      <c r="CP52" s="10">
        <f t="shared" ca="1" si="34"/>
        <v>0</v>
      </c>
      <c r="CQ52" s="10">
        <f t="shared" ca="1" si="34"/>
        <v>0</v>
      </c>
      <c r="CR52" s="10">
        <f t="shared" ca="1" si="34"/>
        <v>0</v>
      </c>
      <c r="CS52" s="10">
        <f t="shared" ca="1" si="34"/>
        <v>0</v>
      </c>
      <c r="CT52" s="10">
        <f t="shared" ca="1" si="34"/>
        <v>0</v>
      </c>
      <c r="CU52" s="10">
        <f t="shared" ca="1" si="34"/>
        <v>0</v>
      </c>
      <c r="CV52" s="10">
        <f t="shared" ca="1" si="34"/>
        <v>0</v>
      </c>
      <c r="CW52" s="10">
        <f t="shared" ca="1" si="34"/>
        <v>0</v>
      </c>
      <c r="CX52" s="10">
        <f t="shared" ca="1" si="35"/>
        <v>0</v>
      </c>
      <c r="CY52" s="10">
        <f t="shared" ca="1" si="35"/>
        <v>0</v>
      </c>
      <c r="CZ52" s="48">
        <f t="shared" ca="1" si="35"/>
        <v>0</v>
      </c>
      <c r="DA52" s="10">
        <f t="shared" ca="1" si="35"/>
        <v>0</v>
      </c>
      <c r="DB52" s="10">
        <f t="shared" ca="1" si="35"/>
        <v>0</v>
      </c>
      <c r="DC52" s="10">
        <f t="shared" ca="1" si="35"/>
        <v>0</v>
      </c>
      <c r="DD52" s="10">
        <f t="shared" ca="1" si="35"/>
        <v>0</v>
      </c>
      <c r="DE52" s="10">
        <f t="shared" ca="1" si="35"/>
        <v>0</v>
      </c>
      <c r="DF52" s="10">
        <f t="shared" ca="1" si="35"/>
        <v>0</v>
      </c>
      <c r="DG52" s="10">
        <f t="shared" ca="1" si="35"/>
        <v>0</v>
      </c>
      <c r="DH52" s="10">
        <f t="shared" ca="1" si="35"/>
        <v>0</v>
      </c>
      <c r="DI52" s="10">
        <f t="shared" ca="1" si="35"/>
        <v>0</v>
      </c>
      <c r="DJ52" s="10">
        <f t="shared" ca="1" si="35"/>
        <v>0</v>
      </c>
      <c r="DK52" s="10">
        <f t="shared" ca="1" si="35"/>
        <v>0</v>
      </c>
      <c r="DL52" s="48">
        <f t="shared" ca="1" si="35"/>
        <v>0</v>
      </c>
      <c r="DM52" s="10">
        <f t="shared" ca="1" si="35"/>
        <v>0</v>
      </c>
      <c r="DN52" s="10">
        <f t="shared" ca="1" si="36"/>
        <v>0</v>
      </c>
      <c r="DO52" s="10">
        <f t="shared" ca="1" si="36"/>
        <v>0</v>
      </c>
      <c r="DP52" s="10">
        <f t="shared" ca="1" si="29"/>
        <v>0</v>
      </c>
      <c r="DQ52" s="10">
        <f t="shared" ca="1" si="20"/>
        <v>0</v>
      </c>
      <c r="DR52" s="10">
        <f t="shared" ca="1" si="20"/>
        <v>0</v>
      </c>
      <c r="DS52" s="10">
        <f t="shared" ca="1" si="20"/>
        <v>0</v>
      </c>
      <c r="DT52" s="10">
        <f t="shared" ca="1" si="20"/>
        <v>0</v>
      </c>
      <c r="DU52" s="10">
        <f t="shared" ca="1" si="20"/>
        <v>0</v>
      </c>
      <c r="DV52" s="10">
        <f t="shared" ca="1" si="20"/>
        <v>0</v>
      </c>
      <c r="DW52" s="10">
        <f t="shared" ca="1" si="20"/>
        <v>0</v>
      </c>
      <c r="DX52" s="5"/>
      <c r="DY52" s="5"/>
      <c r="DZ52" s="49">
        <f>'[1]Precificador Hardware'!BX47</f>
        <v>30</v>
      </c>
      <c r="EA52" s="50">
        <f>'[1]Precificador Hardware'!K47</f>
        <v>0</v>
      </c>
      <c r="EB52" s="51">
        <f t="shared" si="21"/>
        <v>0</v>
      </c>
      <c r="EC52" s="4"/>
      <c r="ED52" s="4"/>
      <c r="EE52" s="49">
        <f>'[1]Precificador Hardware'!EN47</f>
        <v>0</v>
      </c>
      <c r="EF52" s="49">
        <f>'[1]Precificador Hardware'!EO47</f>
        <v>0</v>
      </c>
      <c r="EG52" s="49">
        <f>'[1]Precificador Hardware'!EP47</f>
        <v>0</v>
      </c>
      <c r="EH52" s="49">
        <f>'[1]Precificador Hardware'!EQ47</f>
        <v>0</v>
      </c>
      <c r="EI52" s="49">
        <f>'[1]Precificador Hardware'!ER47</f>
        <v>0</v>
      </c>
      <c r="EJ52" s="49">
        <f>'[1]Precificador Hardware'!ES47</f>
        <v>0</v>
      </c>
      <c r="EK52" s="49">
        <f>'[1]Precificador Hardware'!ET47</f>
        <v>0</v>
      </c>
      <c r="EL52" s="49">
        <f>'[1]Precificador Hardware'!EU47</f>
        <v>0</v>
      </c>
      <c r="EM52" s="49">
        <f>'[1]Precificador Hardware'!EV47</f>
        <v>0</v>
      </c>
      <c r="EN52" s="49">
        <f>'[1]Precificador Hardware'!EW47</f>
        <v>0</v>
      </c>
      <c r="EO52" s="49">
        <f>'[1]Precificador Hardware'!EX47</f>
        <v>0</v>
      </c>
      <c r="EP52" s="49">
        <f>'[1]Precificador Hardware'!EY47</f>
        <v>0</v>
      </c>
      <c r="EQ52" s="49">
        <f>'[1]Precificador Hardware'!EZ47</f>
        <v>0</v>
      </c>
      <c r="ER52" s="49">
        <f>'[1]Precificador Hardware'!FA47</f>
        <v>0</v>
      </c>
      <c r="ES52" s="49">
        <f>'[1]Precificador Hardware'!FB47</f>
        <v>0</v>
      </c>
      <c r="ET52" s="49">
        <f>'[1]Precificador Hardware'!FC47</f>
        <v>0</v>
      </c>
      <c r="EU52" s="49">
        <f>'[1]Precificador Hardware'!FD47</f>
        <v>0</v>
      </c>
      <c r="EV52" s="49">
        <f>'[1]Precificador Hardware'!FE47</f>
        <v>0</v>
      </c>
      <c r="EW52" s="49">
        <f>'[1]Precificador Hardware'!FF47</f>
        <v>0</v>
      </c>
      <c r="EX52" s="49">
        <f>'[1]Precificador Hardware'!FG47</f>
        <v>0</v>
      </c>
      <c r="EY52" s="49">
        <f>'[1]Precificador Hardware'!FH47</f>
        <v>0</v>
      </c>
      <c r="EZ52" s="49">
        <f>'[1]Precificador Hardware'!FI47</f>
        <v>0</v>
      </c>
      <c r="FA52" s="49">
        <f>'[1]Precificador Hardware'!FJ47</f>
        <v>0</v>
      </c>
      <c r="FB52" s="49">
        <f>'[1]Precificador Hardware'!FK47</f>
        <v>0</v>
      </c>
      <c r="FC52" s="49">
        <f>'[1]Precificador Hardware'!FL47</f>
        <v>0</v>
      </c>
      <c r="FD52" s="49">
        <f>'[1]Precificador Hardware'!FM47</f>
        <v>0</v>
      </c>
      <c r="FE52" s="49">
        <f>'[1]Precificador Hardware'!FN47</f>
        <v>0</v>
      </c>
      <c r="FF52" s="49">
        <f>'[1]Precificador Hardware'!FO47</f>
        <v>0</v>
      </c>
      <c r="FG52" s="49">
        <f>'[1]Precificador Hardware'!FP47</f>
        <v>0</v>
      </c>
      <c r="FH52" s="49">
        <f>'[1]Precificador Hardware'!FQ47</f>
        <v>0</v>
      </c>
      <c r="FI52" s="49">
        <f>'[1]Precificador Hardware'!FR47</f>
        <v>0</v>
      </c>
      <c r="FJ52" s="49">
        <f>'[1]Precificador Hardware'!FS47</f>
        <v>0</v>
      </c>
      <c r="FK52" s="49">
        <f>'[1]Precificador Hardware'!FT47</f>
        <v>0</v>
      </c>
      <c r="FL52" s="49">
        <f>'[1]Precificador Hardware'!FU47</f>
        <v>0</v>
      </c>
      <c r="FM52" s="49">
        <f>'[1]Precificador Hardware'!FV47</f>
        <v>0</v>
      </c>
      <c r="FN52" s="49">
        <f>'[1]Precificador Hardware'!FW47</f>
        <v>0</v>
      </c>
      <c r="FO52" s="49">
        <f>'[1]Precificador Hardware'!FX47</f>
        <v>0</v>
      </c>
      <c r="FP52" s="49">
        <f>'[1]Precificador Hardware'!FY47</f>
        <v>0</v>
      </c>
      <c r="FQ52" s="49">
        <f>'[1]Precificador Hardware'!FZ47</f>
        <v>0</v>
      </c>
      <c r="FR52" s="49">
        <f>'[1]Precificador Hardware'!GA47</f>
        <v>0</v>
      </c>
      <c r="FS52" s="49">
        <f>'[1]Precificador Hardware'!GB47</f>
        <v>0</v>
      </c>
      <c r="FT52" s="49">
        <f>'[1]Precificador Hardware'!GC47</f>
        <v>0</v>
      </c>
      <c r="FU52" s="49">
        <f>'[1]Precificador Hardware'!GD47</f>
        <v>0</v>
      </c>
      <c r="FV52" s="49">
        <f>'[1]Precificador Hardware'!GE47</f>
        <v>0</v>
      </c>
      <c r="FW52" s="49">
        <f>'[1]Precificador Hardware'!GF47</f>
        <v>0</v>
      </c>
      <c r="FX52" s="49">
        <f>'[1]Precificador Hardware'!GG47</f>
        <v>0</v>
      </c>
      <c r="FY52" s="49">
        <f>'[1]Precificador Hardware'!GH47</f>
        <v>0</v>
      </c>
      <c r="FZ52" s="49">
        <f>'[1]Precificador Hardware'!GI47</f>
        <v>0</v>
      </c>
      <c r="GA52" s="49">
        <f>'[1]Precificador Hardware'!GJ47</f>
        <v>0</v>
      </c>
      <c r="GB52" s="49">
        <f>'[1]Precificador Hardware'!GK47</f>
        <v>0</v>
      </c>
      <c r="GC52" s="49">
        <f>'[1]Precificador Hardware'!GL47</f>
        <v>0</v>
      </c>
      <c r="GD52" s="49">
        <f>'[1]Precificador Hardware'!GM47</f>
        <v>0</v>
      </c>
      <c r="GE52" s="49">
        <f>'[1]Precificador Hardware'!GN47</f>
        <v>0</v>
      </c>
      <c r="GF52" s="49">
        <f>'[1]Precificador Hardware'!GO47</f>
        <v>0</v>
      </c>
      <c r="GG52" s="49">
        <f>'[1]Precificador Hardware'!GP47</f>
        <v>0</v>
      </c>
      <c r="GH52" s="49">
        <f>'[1]Precificador Hardware'!GQ47</f>
        <v>0</v>
      </c>
      <c r="GI52" s="49">
        <f>'[1]Precificador Hardware'!GR47</f>
        <v>0</v>
      </c>
      <c r="GJ52" s="49">
        <f>'[1]Precificador Hardware'!GS47</f>
        <v>0</v>
      </c>
      <c r="GK52" s="49">
        <f>'[1]Precificador Hardware'!GT47</f>
        <v>0</v>
      </c>
      <c r="GL52" s="49">
        <f>'[1]Precificador Hardware'!GU47</f>
        <v>0</v>
      </c>
      <c r="GM52" s="49">
        <f>'[1]Precificador Hardware'!GV47</f>
        <v>0</v>
      </c>
      <c r="GN52" s="49">
        <f>'[1]Precificador Hardware'!GW47</f>
        <v>0</v>
      </c>
      <c r="GO52" s="49">
        <f>'[1]Precificador Hardware'!GX47</f>
        <v>0</v>
      </c>
      <c r="GP52" s="49">
        <f>'[1]Precificador Hardware'!GY47</f>
        <v>0</v>
      </c>
      <c r="GQ52" s="49">
        <f>'[1]Precificador Hardware'!GZ47</f>
        <v>0</v>
      </c>
      <c r="GR52" s="49">
        <f>'[1]Precificador Hardware'!HA47</f>
        <v>0</v>
      </c>
      <c r="GS52" s="49">
        <f>'[1]Precificador Hardware'!HB47</f>
        <v>0</v>
      </c>
      <c r="GT52" s="49">
        <f>'[1]Precificador Hardware'!HC47</f>
        <v>0</v>
      </c>
      <c r="GU52" s="49">
        <f>'[1]Precificador Hardware'!HD47</f>
        <v>0</v>
      </c>
      <c r="GV52" s="49">
        <f>'[1]Precificador Hardware'!HE47</f>
        <v>0</v>
      </c>
      <c r="GW52" s="49">
        <f>'[1]Precificador Hardware'!HF47</f>
        <v>0</v>
      </c>
      <c r="GX52" s="49">
        <f>'[1]Precificador Hardware'!HG47</f>
        <v>0</v>
      </c>
      <c r="GY52" s="49">
        <f>'[1]Precificador Hardware'!HH47</f>
        <v>0</v>
      </c>
      <c r="GZ52" s="49">
        <f>'[1]Precificador Hardware'!HI47</f>
        <v>0</v>
      </c>
      <c r="HA52" s="49">
        <f>'[1]Precificador Hardware'!HJ47</f>
        <v>0</v>
      </c>
      <c r="HB52" s="49">
        <f>'[1]Precificador Hardware'!HK47</f>
        <v>0</v>
      </c>
      <c r="HC52" s="49">
        <f>'[1]Precificador Hardware'!HL47</f>
        <v>0</v>
      </c>
      <c r="HD52" s="49">
        <f>'[1]Precificador Hardware'!HM47</f>
        <v>0</v>
      </c>
      <c r="HE52" s="49">
        <f>'[1]Precificador Hardware'!HN47</f>
        <v>0</v>
      </c>
      <c r="HF52" s="49">
        <f>'[1]Precificador Hardware'!HO47</f>
        <v>0</v>
      </c>
      <c r="HG52" s="49">
        <f>'[1]Precificador Hardware'!HP47</f>
        <v>0</v>
      </c>
      <c r="HH52" s="49">
        <f>'[1]Precificador Hardware'!HQ47</f>
        <v>0</v>
      </c>
      <c r="HI52" s="49">
        <f>'[1]Precificador Hardware'!HR47</f>
        <v>0</v>
      </c>
      <c r="HJ52" s="49">
        <f>'[1]Precificador Hardware'!HS47</f>
        <v>0</v>
      </c>
      <c r="HK52" s="49">
        <f>'[1]Precificador Hardware'!HT47</f>
        <v>0</v>
      </c>
      <c r="HL52" s="49">
        <f>'[1]Precificador Hardware'!HU47</f>
        <v>0</v>
      </c>
      <c r="HM52" s="49">
        <f>'[1]Precificador Hardware'!HV47</f>
        <v>0</v>
      </c>
      <c r="HN52" s="49">
        <f>'[1]Precificador Hardware'!HW47</f>
        <v>0</v>
      </c>
      <c r="HO52" s="49">
        <f>'[1]Precificador Hardware'!HX47</f>
        <v>0</v>
      </c>
      <c r="HP52" s="49">
        <f>'[1]Precificador Hardware'!HY47</f>
        <v>0</v>
      </c>
      <c r="HQ52" s="49">
        <f>'[1]Precificador Hardware'!HZ47</f>
        <v>0</v>
      </c>
      <c r="HR52" s="49">
        <f>'[1]Precificador Hardware'!IA47</f>
        <v>0</v>
      </c>
      <c r="HS52" s="49">
        <f>'[1]Precificador Hardware'!IB47</f>
        <v>0</v>
      </c>
      <c r="HT52" s="49">
        <f>'[1]Precificador Hardware'!IC47</f>
        <v>0</v>
      </c>
      <c r="HU52" s="49">
        <f>'[1]Precificador Hardware'!ID47</f>
        <v>0</v>
      </c>
      <c r="HV52" s="49">
        <f>'[1]Precificador Hardware'!IE47</f>
        <v>0</v>
      </c>
      <c r="HW52" s="49">
        <f>'[1]Precificador Hardware'!IF47</f>
        <v>0</v>
      </c>
      <c r="HX52" s="49">
        <f>'[1]Precificador Hardware'!IG47</f>
        <v>0</v>
      </c>
      <c r="HY52" s="49">
        <f>'[1]Precificador Hardware'!IH47</f>
        <v>0</v>
      </c>
      <c r="HZ52" s="49">
        <f>'[1]Precificador Hardware'!II47</f>
        <v>0</v>
      </c>
      <c r="IA52" s="49">
        <f>'[1]Precificador Hardware'!IJ47</f>
        <v>0</v>
      </c>
      <c r="IB52" s="49">
        <f>'[1]Precificador Hardware'!IK47</f>
        <v>0</v>
      </c>
      <c r="IC52" s="49">
        <f>'[1]Precificador Hardware'!IL47</f>
        <v>0</v>
      </c>
      <c r="ID52" s="49">
        <f>'[1]Precificador Hardware'!IM47</f>
        <v>0</v>
      </c>
      <c r="IE52" s="49">
        <f>'[1]Precificador Hardware'!IN47</f>
        <v>0</v>
      </c>
      <c r="IF52" s="49">
        <f>'[1]Precificador Hardware'!IO47</f>
        <v>0</v>
      </c>
      <c r="IG52" s="49">
        <f>'[1]Precificador Hardware'!IP47</f>
        <v>0</v>
      </c>
      <c r="IH52" s="49">
        <f>'[1]Precificador Hardware'!IQ47</f>
        <v>0</v>
      </c>
      <c r="II52" s="49">
        <f>'[1]Precificador Hardware'!IR47</f>
        <v>0</v>
      </c>
      <c r="IJ52" s="49">
        <f>'[1]Precificador Hardware'!IS47</f>
        <v>0</v>
      </c>
      <c r="IK52" s="49">
        <f>'[1]Precificador Hardware'!IT47</f>
        <v>0</v>
      </c>
      <c r="IL52" s="49">
        <f>'[1]Precificador Hardware'!IU47</f>
        <v>0</v>
      </c>
      <c r="IM52" s="49">
        <f>'[1]Precificador Hardware'!IV47</f>
        <v>0</v>
      </c>
      <c r="IN52" s="49">
        <f>'[1]Precificador Hardware'!IW47</f>
        <v>0</v>
      </c>
      <c r="IO52" s="49">
        <f>'[1]Precificador Hardware'!IX47</f>
        <v>0</v>
      </c>
      <c r="IP52" s="49">
        <f>'[1]Precificador Hardware'!IY47</f>
        <v>0</v>
      </c>
      <c r="IQ52" s="49">
        <f>'[1]Precificador Hardware'!IZ47</f>
        <v>0</v>
      </c>
      <c r="IR52" s="49">
        <f>'[1]Precificador Hardware'!JA47</f>
        <v>0</v>
      </c>
      <c r="IS52" s="49">
        <f>'[1]Precificador Hardware'!JB47</f>
        <v>0</v>
      </c>
      <c r="IT52" s="49">
        <f>'[1]Precificador Hardware'!JC47</f>
        <v>0</v>
      </c>
    </row>
    <row r="53" spans="1:254" ht="15" hidden="1" x14ac:dyDescent="0.35">
      <c r="A53" s="1"/>
      <c r="B53" s="43" t="str">
        <f>IFERROR('[1]Precificador Hardware'!$AJ48,0)</f>
        <v/>
      </c>
      <c r="C53" s="44">
        <f t="shared" si="12"/>
        <v>0</v>
      </c>
      <c r="D53" s="44"/>
      <c r="E53" s="45" t="str">
        <f>IFERROR('[1]Precificador Hardware'!$F48,0)</f>
        <v/>
      </c>
      <c r="F53" s="46"/>
      <c r="G53" s="4"/>
      <c r="H53" s="10">
        <f t="shared" ca="1" si="30"/>
        <v>0</v>
      </c>
      <c r="I53" s="10">
        <f t="shared" ca="1" si="30"/>
        <v>0</v>
      </c>
      <c r="J53" s="10">
        <f t="shared" ca="1" si="30"/>
        <v>0</v>
      </c>
      <c r="K53" s="10">
        <f t="shared" ca="1" si="30"/>
        <v>0</v>
      </c>
      <c r="L53" s="10">
        <f t="shared" ca="1" si="30"/>
        <v>0</v>
      </c>
      <c r="M53" s="10">
        <f t="shared" ca="1" si="30"/>
        <v>0</v>
      </c>
      <c r="N53" s="10">
        <f t="shared" ca="1" si="30"/>
        <v>0</v>
      </c>
      <c r="O53" s="10">
        <f t="shared" ca="1" si="30"/>
        <v>0</v>
      </c>
      <c r="P53" s="10">
        <f t="shared" ca="1" si="30"/>
        <v>0</v>
      </c>
      <c r="Q53" s="10">
        <f t="shared" ca="1" si="30"/>
        <v>0</v>
      </c>
      <c r="R53" s="10">
        <f t="shared" ca="1" si="30"/>
        <v>0</v>
      </c>
      <c r="S53" s="10">
        <f t="shared" ca="1" si="30"/>
        <v>0</v>
      </c>
      <c r="T53" s="48">
        <f t="shared" ca="1" si="30"/>
        <v>0</v>
      </c>
      <c r="U53" s="10">
        <f t="shared" ca="1" si="30"/>
        <v>0</v>
      </c>
      <c r="V53" s="10">
        <f t="shared" ca="1" si="30"/>
        <v>0</v>
      </c>
      <c r="W53" s="10">
        <f t="shared" ca="1" si="30"/>
        <v>0</v>
      </c>
      <c r="X53" s="10">
        <f t="shared" ca="1" si="37"/>
        <v>0</v>
      </c>
      <c r="Y53" s="10">
        <f t="shared" ca="1" si="37"/>
        <v>0</v>
      </c>
      <c r="Z53" s="10">
        <f t="shared" ca="1" si="37"/>
        <v>0</v>
      </c>
      <c r="AA53" s="10">
        <f t="shared" ca="1" si="37"/>
        <v>0</v>
      </c>
      <c r="AB53" s="10">
        <f t="shared" ca="1" si="37"/>
        <v>0</v>
      </c>
      <c r="AC53" s="10">
        <f t="shared" ca="1" si="37"/>
        <v>0</v>
      </c>
      <c r="AD53" s="10">
        <f t="shared" ca="1" si="37"/>
        <v>0</v>
      </c>
      <c r="AE53" s="10">
        <f t="shared" ca="1" si="37"/>
        <v>0</v>
      </c>
      <c r="AF53" s="48">
        <f t="shared" ca="1" si="37"/>
        <v>0</v>
      </c>
      <c r="AG53" s="10">
        <f t="shared" ca="1" si="37"/>
        <v>0</v>
      </c>
      <c r="AH53" s="10">
        <f t="shared" ca="1" si="37"/>
        <v>0</v>
      </c>
      <c r="AI53" s="10">
        <f t="shared" ca="1" si="37"/>
        <v>0</v>
      </c>
      <c r="AJ53" s="10">
        <f t="shared" ca="1" si="37"/>
        <v>0</v>
      </c>
      <c r="AK53" s="10">
        <f t="shared" ca="1" si="37"/>
        <v>0</v>
      </c>
      <c r="AL53" s="10">
        <f t="shared" ca="1" si="31"/>
        <v>0</v>
      </c>
      <c r="AM53" s="10">
        <f t="shared" ca="1" si="31"/>
        <v>0</v>
      </c>
      <c r="AN53" s="10">
        <f t="shared" ca="1" si="31"/>
        <v>0</v>
      </c>
      <c r="AO53" s="10">
        <f t="shared" ca="1" si="31"/>
        <v>0</v>
      </c>
      <c r="AP53" s="10">
        <f t="shared" ca="1" si="31"/>
        <v>0</v>
      </c>
      <c r="AQ53" s="10">
        <f t="shared" ca="1" si="31"/>
        <v>0</v>
      </c>
      <c r="AR53" s="48">
        <f t="shared" ca="1" si="31"/>
        <v>0</v>
      </c>
      <c r="AS53" s="10">
        <f t="shared" ca="1" si="31"/>
        <v>0</v>
      </c>
      <c r="AT53" s="10">
        <f t="shared" ca="1" si="31"/>
        <v>0</v>
      </c>
      <c r="AU53" s="10">
        <f t="shared" ca="1" si="31"/>
        <v>0</v>
      </c>
      <c r="AV53" s="10">
        <f t="shared" ca="1" si="31"/>
        <v>0</v>
      </c>
      <c r="AW53" s="10">
        <f t="shared" ca="1" si="31"/>
        <v>0</v>
      </c>
      <c r="AX53" s="10">
        <f t="shared" ca="1" si="31"/>
        <v>0</v>
      </c>
      <c r="AY53" s="10">
        <f t="shared" ca="1" si="31"/>
        <v>0</v>
      </c>
      <c r="AZ53" s="10">
        <f t="shared" ca="1" si="31"/>
        <v>0</v>
      </c>
      <c r="BA53" s="10">
        <f t="shared" ca="1" si="31"/>
        <v>0</v>
      </c>
      <c r="BB53" s="10">
        <f t="shared" ca="1" si="32"/>
        <v>0</v>
      </c>
      <c r="BC53" s="10">
        <f t="shared" ca="1" si="32"/>
        <v>0</v>
      </c>
      <c r="BD53" s="48">
        <f t="shared" ca="1" si="32"/>
        <v>0</v>
      </c>
      <c r="BE53" s="10">
        <f t="shared" ca="1" si="32"/>
        <v>0</v>
      </c>
      <c r="BF53" s="10">
        <f t="shared" ca="1" si="32"/>
        <v>0</v>
      </c>
      <c r="BG53" s="10">
        <f t="shared" ca="1" si="32"/>
        <v>0</v>
      </c>
      <c r="BH53" s="10">
        <f t="shared" ca="1" si="32"/>
        <v>0</v>
      </c>
      <c r="BI53" s="10">
        <f t="shared" ca="1" si="32"/>
        <v>0</v>
      </c>
      <c r="BJ53" s="10">
        <f t="shared" ca="1" si="32"/>
        <v>0</v>
      </c>
      <c r="BK53" s="10">
        <f t="shared" ca="1" si="32"/>
        <v>0</v>
      </c>
      <c r="BL53" s="10">
        <f t="shared" ca="1" si="32"/>
        <v>0</v>
      </c>
      <c r="BM53" s="10">
        <f t="shared" ca="1" si="32"/>
        <v>0</v>
      </c>
      <c r="BN53" s="10">
        <f t="shared" ca="1" si="32"/>
        <v>0</v>
      </c>
      <c r="BO53" s="10">
        <f t="shared" ca="1" si="32"/>
        <v>0</v>
      </c>
      <c r="BP53" s="48">
        <f t="shared" ca="1" si="32"/>
        <v>0</v>
      </c>
      <c r="BQ53" s="10">
        <f t="shared" ca="1" si="32"/>
        <v>0</v>
      </c>
      <c r="BR53" s="10">
        <f t="shared" ca="1" si="33"/>
        <v>0</v>
      </c>
      <c r="BS53" s="10">
        <f t="shared" ca="1" si="33"/>
        <v>0</v>
      </c>
      <c r="BT53" s="10">
        <f t="shared" ca="1" si="33"/>
        <v>0</v>
      </c>
      <c r="BU53" s="10">
        <f t="shared" ca="1" si="33"/>
        <v>0</v>
      </c>
      <c r="BV53" s="10">
        <f t="shared" ca="1" si="33"/>
        <v>0</v>
      </c>
      <c r="BW53" s="10">
        <f t="shared" ca="1" si="33"/>
        <v>0</v>
      </c>
      <c r="BX53" s="10">
        <f t="shared" ca="1" si="33"/>
        <v>0</v>
      </c>
      <c r="BY53" s="10">
        <f t="shared" ca="1" si="33"/>
        <v>0</v>
      </c>
      <c r="BZ53" s="10">
        <f t="shared" ca="1" si="33"/>
        <v>0</v>
      </c>
      <c r="CA53" s="10">
        <f t="shared" ca="1" si="33"/>
        <v>0</v>
      </c>
      <c r="CB53" s="48">
        <f t="shared" ca="1" si="33"/>
        <v>0</v>
      </c>
      <c r="CC53" s="10">
        <f t="shared" ca="1" si="33"/>
        <v>0</v>
      </c>
      <c r="CD53" s="10">
        <f t="shared" ca="1" si="33"/>
        <v>0</v>
      </c>
      <c r="CE53" s="10">
        <f t="shared" ca="1" si="33"/>
        <v>0</v>
      </c>
      <c r="CF53" s="10">
        <f t="shared" ca="1" si="33"/>
        <v>0</v>
      </c>
      <c r="CG53" s="10">
        <f t="shared" ca="1" si="33"/>
        <v>0</v>
      </c>
      <c r="CH53" s="10">
        <f t="shared" ca="1" si="34"/>
        <v>0</v>
      </c>
      <c r="CI53" s="10">
        <f t="shared" ca="1" si="34"/>
        <v>0</v>
      </c>
      <c r="CJ53" s="10">
        <f t="shared" ca="1" si="34"/>
        <v>0</v>
      </c>
      <c r="CK53" s="10">
        <f t="shared" ca="1" si="34"/>
        <v>0</v>
      </c>
      <c r="CL53" s="10">
        <f t="shared" ca="1" si="34"/>
        <v>0</v>
      </c>
      <c r="CM53" s="10">
        <f t="shared" ca="1" si="34"/>
        <v>0</v>
      </c>
      <c r="CN53" s="48">
        <f t="shared" ca="1" si="34"/>
        <v>0</v>
      </c>
      <c r="CO53" s="10">
        <f t="shared" ca="1" si="34"/>
        <v>0</v>
      </c>
      <c r="CP53" s="10">
        <f t="shared" ca="1" si="34"/>
        <v>0</v>
      </c>
      <c r="CQ53" s="10">
        <f t="shared" ca="1" si="34"/>
        <v>0</v>
      </c>
      <c r="CR53" s="10">
        <f t="shared" ca="1" si="34"/>
        <v>0</v>
      </c>
      <c r="CS53" s="10">
        <f t="shared" ca="1" si="34"/>
        <v>0</v>
      </c>
      <c r="CT53" s="10">
        <f t="shared" ca="1" si="34"/>
        <v>0</v>
      </c>
      <c r="CU53" s="10">
        <f t="shared" ca="1" si="34"/>
        <v>0</v>
      </c>
      <c r="CV53" s="10">
        <f t="shared" ca="1" si="34"/>
        <v>0</v>
      </c>
      <c r="CW53" s="10">
        <f t="shared" ca="1" si="34"/>
        <v>0</v>
      </c>
      <c r="CX53" s="10">
        <f t="shared" ca="1" si="35"/>
        <v>0</v>
      </c>
      <c r="CY53" s="10">
        <f t="shared" ca="1" si="35"/>
        <v>0</v>
      </c>
      <c r="CZ53" s="48">
        <f t="shared" ca="1" si="35"/>
        <v>0</v>
      </c>
      <c r="DA53" s="10">
        <f t="shared" ca="1" si="35"/>
        <v>0</v>
      </c>
      <c r="DB53" s="10">
        <f t="shared" ca="1" si="35"/>
        <v>0</v>
      </c>
      <c r="DC53" s="10">
        <f t="shared" ca="1" si="35"/>
        <v>0</v>
      </c>
      <c r="DD53" s="10">
        <f t="shared" ca="1" si="35"/>
        <v>0</v>
      </c>
      <c r="DE53" s="10">
        <f t="shared" ca="1" si="35"/>
        <v>0</v>
      </c>
      <c r="DF53" s="10">
        <f t="shared" ca="1" si="35"/>
        <v>0</v>
      </c>
      <c r="DG53" s="10">
        <f t="shared" ca="1" si="35"/>
        <v>0</v>
      </c>
      <c r="DH53" s="10">
        <f t="shared" ca="1" si="35"/>
        <v>0</v>
      </c>
      <c r="DI53" s="10">
        <f t="shared" ca="1" si="35"/>
        <v>0</v>
      </c>
      <c r="DJ53" s="10">
        <f t="shared" ca="1" si="35"/>
        <v>0</v>
      </c>
      <c r="DK53" s="10">
        <f t="shared" ca="1" si="35"/>
        <v>0</v>
      </c>
      <c r="DL53" s="48">
        <f t="shared" ca="1" si="35"/>
        <v>0</v>
      </c>
      <c r="DM53" s="10">
        <f t="shared" ca="1" si="35"/>
        <v>0</v>
      </c>
      <c r="DN53" s="10">
        <f t="shared" ca="1" si="36"/>
        <v>0</v>
      </c>
      <c r="DO53" s="10">
        <f t="shared" ca="1" si="36"/>
        <v>0</v>
      </c>
      <c r="DP53" s="10">
        <f t="shared" ca="1" si="29"/>
        <v>0</v>
      </c>
      <c r="DQ53" s="10">
        <f t="shared" ca="1" si="20"/>
        <v>0</v>
      </c>
      <c r="DR53" s="10">
        <f t="shared" ca="1" si="20"/>
        <v>0</v>
      </c>
      <c r="DS53" s="10">
        <f t="shared" ca="1" si="20"/>
        <v>0</v>
      </c>
      <c r="DT53" s="10">
        <f t="shared" ca="1" si="20"/>
        <v>0</v>
      </c>
      <c r="DU53" s="10">
        <f t="shared" ca="1" si="20"/>
        <v>0</v>
      </c>
      <c r="DV53" s="10">
        <f t="shared" ca="1" si="20"/>
        <v>0</v>
      </c>
      <c r="DW53" s="10">
        <f t="shared" ca="1" si="20"/>
        <v>0</v>
      </c>
      <c r="DX53" s="5"/>
      <c r="DY53" s="5"/>
      <c r="DZ53" s="49">
        <f>'[1]Precificador Hardware'!BX48</f>
        <v>30</v>
      </c>
      <c r="EA53" s="50">
        <f>'[1]Precificador Hardware'!K48</f>
        <v>0</v>
      </c>
      <c r="EB53" s="51">
        <f t="shared" si="21"/>
        <v>0</v>
      </c>
      <c r="EC53" s="4"/>
      <c r="ED53" s="4"/>
      <c r="EE53" s="49">
        <f>'[1]Precificador Hardware'!EN48</f>
        <v>0</v>
      </c>
      <c r="EF53" s="49">
        <f>'[1]Precificador Hardware'!EO48</f>
        <v>0</v>
      </c>
      <c r="EG53" s="49">
        <f>'[1]Precificador Hardware'!EP48</f>
        <v>0</v>
      </c>
      <c r="EH53" s="49">
        <f>'[1]Precificador Hardware'!EQ48</f>
        <v>0</v>
      </c>
      <c r="EI53" s="49">
        <f>'[1]Precificador Hardware'!ER48</f>
        <v>0</v>
      </c>
      <c r="EJ53" s="49">
        <f>'[1]Precificador Hardware'!ES48</f>
        <v>0</v>
      </c>
      <c r="EK53" s="49">
        <f>'[1]Precificador Hardware'!ET48</f>
        <v>0</v>
      </c>
      <c r="EL53" s="49">
        <f>'[1]Precificador Hardware'!EU48</f>
        <v>0</v>
      </c>
      <c r="EM53" s="49">
        <f>'[1]Precificador Hardware'!EV48</f>
        <v>0</v>
      </c>
      <c r="EN53" s="49">
        <f>'[1]Precificador Hardware'!EW48</f>
        <v>0</v>
      </c>
      <c r="EO53" s="49">
        <f>'[1]Precificador Hardware'!EX48</f>
        <v>0</v>
      </c>
      <c r="EP53" s="49">
        <f>'[1]Precificador Hardware'!EY48</f>
        <v>0</v>
      </c>
      <c r="EQ53" s="49">
        <f>'[1]Precificador Hardware'!EZ48</f>
        <v>0</v>
      </c>
      <c r="ER53" s="49">
        <f>'[1]Precificador Hardware'!FA48</f>
        <v>0</v>
      </c>
      <c r="ES53" s="49">
        <f>'[1]Precificador Hardware'!FB48</f>
        <v>0</v>
      </c>
      <c r="ET53" s="49">
        <f>'[1]Precificador Hardware'!FC48</f>
        <v>0</v>
      </c>
      <c r="EU53" s="49">
        <f>'[1]Precificador Hardware'!FD48</f>
        <v>0</v>
      </c>
      <c r="EV53" s="49">
        <f>'[1]Precificador Hardware'!FE48</f>
        <v>0</v>
      </c>
      <c r="EW53" s="49">
        <f>'[1]Precificador Hardware'!FF48</f>
        <v>0</v>
      </c>
      <c r="EX53" s="49">
        <f>'[1]Precificador Hardware'!FG48</f>
        <v>0</v>
      </c>
      <c r="EY53" s="49">
        <f>'[1]Precificador Hardware'!FH48</f>
        <v>0</v>
      </c>
      <c r="EZ53" s="49">
        <f>'[1]Precificador Hardware'!FI48</f>
        <v>0</v>
      </c>
      <c r="FA53" s="49">
        <f>'[1]Precificador Hardware'!FJ48</f>
        <v>0</v>
      </c>
      <c r="FB53" s="49">
        <f>'[1]Precificador Hardware'!FK48</f>
        <v>0</v>
      </c>
      <c r="FC53" s="49">
        <f>'[1]Precificador Hardware'!FL48</f>
        <v>0</v>
      </c>
      <c r="FD53" s="49">
        <f>'[1]Precificador Hardware'!FM48</f>
        <v>0</v>
      </c>
      <c r="FE53" s="49">
        <f>'[1]Precificador Hardware'!FN48</f>
        <v>0</v>
      </c>
      <c r="FF53" s="49">
        <f>'[1]Precificador Hardware'!FO48</f>
        <v>0</v>
      </c>
      <c r="FG53" s="49">
        <f>'[1]Precificador Hardware'!FP48</f>
        <v>0</v>
      </c>
      <c r="FH53" s="49">
        <f>'[1]Precificador Hardware'!FQ48</f>
        <v>0</v>
      </c>
      <c r="FI53" s="49">
        <f>'[1]Precificador Hardware'!FR48</f>
        <v>0</v>
      </c>
      <c r="FJ53" s="49">
        <f>'[1]Precificador Hardware'!FS48</f>
        <v>0</v>
      </c>
      <c r="FK53" s="49">
        <f>'[1]Precificador Hardware'!FT48</f>
        <v>0</v>
      </c>
      <c r="FL53" s="49">
        <f>'[1]Precificador Hardware'!FU48</f>
        <v>0</v>
      </c>
      <c r="FM53" s="49">
        <f>'[1]Precificador Hardware'!FV48</f>
        <v>0</v>
      </c>
      <c r="FN53" s="49">
        <f>'[1]Precificador Hardware'!FW48</f>
        <v>0</v>
      </c>
      <c r="FO53" s="49">
        <f>'[1]Precificador Hardware'!FX48</f>
        <v>0</v>
      </c>
      <c r="FP53" s="49">
        <f>'[1]Precificador Hardware'!FY48</f>
        <v>0</v>
      </c>
      <c r="FQ53" s="49">
        <f>'[1]Precificador Hardware'!FZ48</f>
        <v>0</v>
      </c>
      <c r="FR53" s="49">
        <f>'[1]Precificador Hardware'!GA48</f>
        <v>0</v>
      </c>
      <c r="FS53" s="49">
        <f>'[1]Precificador Hardware'!GB48</f>
        <v>0</v>
      </c>
      <c r="FT53" s="49">
        <f>'[1]Precificador Hardware'!GC48</f>
        <v>0</v>
      </c>
      <c r="FU53" s="49">
        <f>'[1]Precificador Hardware'!GD48</f>
        <v>0</v>
      </c>
      <c r="FV53" s="49">
        <f>'[1]Precificador Hardware'!GE48</f>
        <v>0</v>
      </c>
      <c r="FW53" s="49">
        <f>'[1]Precificador Hardware'!GF48</f>
        <v>0</v>
      </c>
      <c r="FX53" s="49">
        <f>'[1]Precificador Hardware'!GG48</f>
        <v>0</v>
      </c>
      <c r="FY53" s="49">
        <f>'[1]Precificador Hardware'!GH48</f>
        <v>0</v>
      </c>
      <c r="FZ53" s="49">
        <f>'[1]Precificador Hardware'!GI48</f>
        <v>0</v>
      </c>
      <c r="GA53" s="49">
        <f>'[1]Precificador Hardware'!GJ48</f>
        <v>0</v>
      </c>
      <c r="GB53" s="49">
        <f>'[1]Precificador Hardware'!GK48</f>
        <v>0</v>
      </c>
      <c r="GC53" s="49">
        <f>'[1]Precificador Hardware'!GL48</f>
        <v>0</v>
      </c>
      <c r="GD53" s="49">
        <f>'[1]Precificador Hardware'!GM48</f>
        <v>0</v>
      </c>
      <c r="GE53" s="49">
        <f>'[1]Precificador Hardware'!GN48</f>
        <v>0</v>
      </c>
      <c r="GF53" s="49">
        <f>'[1]Precificador Hardware'!GO48</f>
        <v>0</v>
      </c>
      <c r="GG53" s="49">
        <f>'[1]Precificador Hardware'!GP48</f>
        <v>0</v>
      </c>
      <c r="GH53" s="49">
        <f>'[1]Precificador Hardware'!GQ48</f>
        <v>0</v>
      </c>
      <c r="GI53" s="49">
        <f>'[1]Precificador Hardware'!GR48</f>
        <v>0</v>
      </c>
      <c r="GJ53" s="49">
        <f>'[1]Precificador Hardware'!GS48</f>
        <v>0</v>
      </c>
      <c r="GK53" s="49">
        <f>'[1]Precificador Hardware'!GT48</f>
        <v>0</v>
      </c>
      <c r="GL53" s="49">
        <f>'[1]Precificador Hardware'!GU48</f>
        <v>0</v>
      </c>
      <c r="GM53" s="49">
        <f>'[1]Precificador Hardware'!GV48</f>
        <v>0</v>
      </c>
      <c r="GN53" s="49">
        <f>'[1]Precificador Hardware'!GW48</f>
        <v>0</v>
      </c>
      <c r="GO53" s="49">
        <f>'[1]Precificador Hardware'!GX48</f>
        <v>0</v>
      </c>
      <c r="GP53" s="49">
        <f>'[1]Precificador Hardware'!GY48</f>
        <v>0</v>
      </c>
      <c r="GQ53" s="49">
        <f>'[1]Precificador Hardware'!GZ48</f>
        <v>0</v>
      </c>
      <c r="GR53" s="49">
        <f>'[1]Precificador Hardware'!HA48</f>
        <v>0</v>
      </c>
      <c r="GS53" s="49">
        <f>'[1]Precificador Hardware'!HB48</f>
        <v>0</v>
      </c>
      <c r="GT53" s="49">
        <f>'[1]Precificador Hardware'!HC48</f>
        <v>0</v>
      </c>
      <c r="GU53" s="49">
        <f>'[1]Precificador Hardware'!HD48</f>
        <v>0</v>
      </c>
      <c r="GV53" s="49">
        <f>'[1]Precificador Hardware'!HE48</f>
        <v>0</v>
      </c>
      <c r="GW53" s="49">
        <f>'[1]Precificador Hardware'!HF48</f>
        <v>0</v>
      </c>
      <c r="GX53" s="49">
        <f>'[1]Precificador Hardware'!HG48</f>
        <v>0</v>
      </c>
      <c r="GY53" s="49">
        <f>'[1]Precificador Hardware'!HH48</f>
        <v>0</v>
      </c>
      <c r="GZ53" s="49">
        <f>'[1]Precificador Hardware'!HI48</f>
        <v>0</v>
      </c>
      <c r="HA53" s="49">
        <f>'[1]Precificador Hardware'!HJ48</f>
        <v>0</v>
      </c>
      <c r="HB53" s="49">
        <f>'[1]Precificador Hardware'!HK48</f>
        <v>0</v>
      </c>
      <c r="HC53" s="49">
        <f>'[1]Precificador Hardware'!HL48</f>
        <v>0</v>
      </c>
      <c r="HD53" s="49">
        <f>'[1]Precificador Hardware'!HM48</f>
        <v>0</v>
      </c>
      <c r="HE53" s="49">
        <f>'[1]Precificador Hardware'!HN48</f>
        <v>0</v>
      </c>
      <c r="HF53" s="49">
        <f>'[1]Precificador Hardware'!HO48</f>
        <v>0</v>
      </c>
      <c r="HG53" s="49">
        <f>'[1]Precificador Hardware'!HP48</f>
        <v>0</v>
      </c>
      <c r="HH53" s="49">
        <f>'[1]Precificador Hardware'!HQ48</f>
        <v>0</v>
      </c>
      <c r="HI53" s="49">
        <f>'[1]Precificador Hardware'!HR48</f>
        <v>0</v>
      </c>
      <c r="HJ53" s="49">
        <f>'[1]Precificador Hardware'!HS48</f>
        <v>0</v>
      </c>
      <c r="HK53" s="49">
        <f>'[1]Precificador Hardware'!HT48</f>
        <v>0</v>
      </c>
      <c r="HL53" s="49">
        <f>'[1]Precificador Hardware'!HU48</f>
        <v>0</v>
      </c>
      <c r="HM53" s="49">
        <f>'[1]Precificador Hardware'!HV48</f>
        <v>0</v>
      </c>
      <c r="HN53" s="49">
        <f>'[1]Precificador Hardware'!HW48</f>
        <v>0</v>
      </c>
      <c r="HO53" s="49">
        <f>'[1]Precificador Hardware'!HX48</f>
        <v>0</v>
      </c>
      <c r="HP53" s="49">
        <f>'[1]Precificador Hardware'!HY48</f>
        <v>0</v>
      </c>
      <c r="HQ53" s="49">
        <f>'[1]Precificador Hardware'!HZ48</f>
        <v>0</v>
      </c>
      <c r="HR53" s="49">
        <f>'[1]Precificador Hardware'!IA48</f>
        <v>0</v>
      </c>
      <c r="HS53" s="49">
        <f>'[1]Precificador Hardware'!IB48</f>
        <v>0</v>
      </c>
      <c r="HT53" s="49">
        <f>'[1]Precificador Hardware'!IC48</f>
        <v>0</v>
      </c>
      <c r="HU53" s="49">
        <f>'[1]Precificador Hardware'!ID48</f>
        <v>0</v>
      </c>
      <c r="HV53" s="49">
        <f>'[1]Precificador Hardware'!IE48</f>
        <v>0</v>
      </c>
      <c r="HW53" s="49">
        <f>'[1]Precificador Hardware'!IF48</f>
        <v>0</v>
      </c>
      <c r="HX53" s="49">
        <f>'[1]Precificador Hardware'!IG48</f>
        <v>0</v>
      </c>
      <c r="HY53" s="49">
        <f>'[1]Precificador Hardware'!IH48</f>
        <v>0</v>
      </c>
      <c r="HZ53" s="49">
        <f>'[1]Precificador Hardware'!II48</f>
        <v>0</v>
      </c>
      <c r="IA53" s="49">
        <f>'[1]Precificador Hardware'!IJ48</f>
        <v>0</v>
      </c>
      <c r="IB53" s="49">
        <f>'[1]Precificador Hardware'!IK48</f>
        <v>0</v>
      </c>
      <c r="IC53" s="49">
        <f>'[1]Precificador Hardware'!IL48</f>
        <v>0</v>
      </c>
      <c r="ID53" s="49">
        <f>'[1]Precificador Hardware'!IM48</f>
        <v>0</v>
      </c>
      <c r="IE53" s="49">
        <f>'[1]Precificador Hardware'!IN48</f>
        <v>0</v>
      </c>
      <c r="IF53" s="49">
        <f>'[1]Precificador Hardware'!IO48</f>
        <v>0</v>
      </c>
      <c r="IG53" s="49">
        <f>'[1]Precificador Hardware'!IP48</f>
        <v>0</v>
      </c>
      <c r="IH53" s="49">
        <f>'[1]Precificador Hardware'!IQ48</f>
        <v>0</v>
      </c>
      <c r="II53" s="49">
        <f>'[1]Precificador Hardware'!IR48</f>
        <v>0</v>
      </c>
      <c r="IJ53" s="49">
        <f>'[1]Precificador Hardware'!IS48</f>
        <v>0</v>
      </c>
      <c r="IK53" s="49">
        <f>'[1]Precificador Hardware'!IT48</f>
        <v>0</v>
      </c>
      <c r="IL53" s="49">
        <f>'[1]Precificador Hardware'!IU48</f>
        <v>0</v>
      </c>
      <c r="IM53" s="49">
        <f>'[1]Precificador Hardware'!IV48</f>
        <v>0</v>
      </c>
      <c r="IN53" s="49">
        <f>'[1]Precificador Hardware'!IW48</f>
        <v>0</v>
      </c>
      <c r="IO53" s="49">
        <f>'[1]Precificador Hardware'!IX48</f>
        <v>0</v>
      </c>
      <c r="IP53" s="49">
        <f>'[1]Precificador Hardware'!IY48</f>
        <v>0</v>
      </c>
      <c r="IQ53" s="49">
        <f>'[1]Precificador Hardware'!IZ48</f>
        <v>0</v>
      </c>
      <c r="IR53" s="49">
        <f>'[1]Precificador Hardware'!JA48</f>
        <v>0</v>
      </c>
      <c r="IS53" s="49">
        <f>'[1]Precificador Hardware'!JB48</f>
        <v>0</v>
      </c>
      <c r="IT53" s="49">
        <f>'[1]Precificador Hardware'!JC48</f>
        <v>0</v>
      </c>
    </row>
    <row r="54" spans="1:254" ht="15" hidden="1" x14ac:dyDescent="0.35">
      <c r="A54" s="1"/>
      <c r="B54" s="43" t="str">
        <f>IFERROR('[1]Precificador Hardware'!$AJ49,0)</f>
        <v/>
      </c>
      <c r="C54" s="44">
        <f t="shared" si="12"/>
        <v>0</v>
      </c>
      <c r="D54" s="44"/>
      <c r="E54" s="45" t="str">
        <f>IFERROR('[1]Precificador Hardware'!$F49,0)</f>
        <v/>
      </c>
      <c r="F54" s="46"/>
      <c r="G54" s="4"/>
      <c r="H54" s="10">
        <f t="shared" ca="1" si="30"/>
        <v>0</v>
      </c>
      <c r="I54" s="10">
        <f t="shared" ca="1" si="30"/>
        <v>0</v>
      </c>
      <c r="J54" s="10">
        <f t="shared" ca="1" si="30"/>
        <v>0</v>
      </c>
      <c r="K54" s="10">
        <f t="shared" ca="1" si="30"/>
        <v>0</v>
      </c>
      <c r="L54" s="10">
        <f t="shared" ca="1" si="30"/>
        <v>0</v>
      </c>
      <c r="M54" s="10">
        <f t="shared" ca="1" si="30"/>
        <v>0</v>
      </c>
      <c r="N54" s="10">
        <f t="shared" ca="1" si="30"/>
        <v>0</v>
      </c>
      <c r="O54" s="10">
        <f t="shared" ca="1" si="30"/>
        <v>0</v>
      </c>
      <c r="P54" s="10">
        <f t="shared" ca="1" si="30"/>
        <v>0</v>
      </c>
      <c r="Q54" s="10">
        <f t="shared" ca="1" si="30"/>
        <v>0</v>
      </c>
      <c r="R54" s="10">
        <f t="shared" ca="1" si="30"/>
        <v>0</v>
      </c>
      <c r="S54" s="10">
        <f t="shared" ca="1" si="30"/>
        <v>0</v>
      </c>
      <c r="T54" s="48">
        <f t="shared" ca="1" si="30"/>
        <v>0</v>
      </c>
      <c r="U54" s="10">
        <f t="shared" ca="1" si="30"/>
        <v>0</v>
      </c>
      <c r="V54" s="10">
        <f t="shared" ca="1" si="30"/>
        <v>0</v>
      </c>
      <c r="W54" s="10">
        <f t="shared" ca="1" si="30"/>
        <v>0</v>
      </c>
      <c r="X54" s="10">
        <f t="shared" ca="1" si="37"/>
        <v>0</v>
      </c>
      <c r="Y54" s="10">
        <f t="shared" ca="1" si="37"/>
        <v>0</v>
      </c>
      <c r="Z54" s="10">
        <f t="shared" ca="1" si="37"/>
        <v>0</v>
      </c>
      <c r="AA54" s="10">
        <f t="shared" ca="1" si="37"/>
        <v>0</v>
      </c>
      <c r="AB54" s="10">
        <f t="shared" ca="1" si="37"/>
        <v>0</v>
      </c>
      <c r="AC54" s="10">
        <f t="shared" ca="1" si="37"/>
        <v>0</v>
      </c>
      <c r="AD54" s="10">
        <f t="shared" ca="1" si="37"/>
        <v>0</v>
      </c>
      <c r="AE54" s="10">
        <f t="shared" ca="1" si="37"/>
        <v>0</v>
      </c>
      <c r="AF54" s="48">
        <f t="shared" ca="1" si="37"/>
        <v>0</v>
      </c>
      <c r="AG54" s="10">
        <f t="shared" ca="1" si="37"/>
        <v>0</v>
      </c>
      <c r="AH54" s="10">
        <f t="shared" ca="1" si="37"/>
        <v>0</v>
      </c>
      <c r="AI54" s="10">
        <f t="shared" ca="1" si="37"/>
        <v>0</v>
      </c>
      <c r="AJ54" s="10">
        <f t="shared" ca="1" si="37"/>
        <v>0</v>
      </c>
      <c r="AK54" s="10">
        <f t="shared" ca="1" si="37"/>
        <v>0</v>
      </c>
      <c r="AL54" s="10">
        <f t="shared" ca="1" si="31"/>
        <v>0</v>
      </c>
      <c r="AM54" s="10">
        <f t="shared" ca="1" si="31"/>
        <v>0</v>
      </c>
      <c r="AN54" s="10">
        <f t="shared" ca="1" si="31"/>
        <v>0</v>
      </c>
      <c r="AO54" s="10">
        <f t="shared" ca="1" si="31"/>
        <v>0</v>
      </c>
      <c r="AP54" s="10">
        <f t="shared" ca="1" si="31"/>
        <v>0</v>
      </c>
      <c r="AQ54" s="10">
        <f t="shared" ca="1" si="31"/>
        <v>0</v>
      </c>
      <c r="AR54" s="48">
        <f t="shared" ca="1" si="31"/>
        <v>0</v>
      </c>
      <c r="AS54" s="10">
        <f t="shared" ca="1" si="31"/>
        <v>0</v>
      </c>
      <c r="AT54" s="10">
        <f t="shared" ca="1" si="31"/>
        <v>0</v>
      </c>
      <c r="AU54" s="10">
        <f t="shared" ca="1" si="31"/>
        <v>0</v>
      </c>
      <c r="AV54" s="10">
        <f t="shared" ca="1" si="31"/>
        <v>0</v>
      </c>
      <c r="AW54" s="10">
        <f t="shared" ca="1" si="31"/>
        <v>0</v>
      </c>
      <c r="AX54" s="10">
        <f t="shared" ca="1" si="31"/>
        <v>0</v>
      </c>
      <c r="AY54" s="10">
        <f t="shared" ca="1" si="31"/>
        <v>0</v>
      </c>
      <c r="AZ54" s="10">
        <f t="shared" ca="1" si="31"/>
        <v>0</v>
      </c>
      <c r="BA54" s="10">
        <f t="shared" ca="1" si="31"/>
        <v>0</v>
      </c>
      <c r="BB54" s="10">
        <f t="shared" ca="1" si="32"/>
        <v>0</v>
      </c>
      <c r="BC54" s="10">
        <f t="shared" ca="1" si="32"/>
        <v>0</v>
      </c>
      <c r="BD54" s="48">
        <f t="shared" ca="1" si="32"/>
        <v>0</v>
      </c>
      <c r="BE54" s="10">
        <f t="shared" ca="1" si="32"/>
        <v>0</v>
      </c>
      <c r="BF54" s="10">
        <f t="shared" ca="1" si="32"/>
        <v>0</v>
      </c>
      <c r="BG54" s="10">
        <f t="shared" ca="1" si="32"/>
        <v>0</v>
      </c>
      <c r="BH54" s="10">
        <f t="shared" ca="1" si="32"/>
        <v>0</v>
      </c>
      <c r="BI54" s="10">
        <f t="shared" ca="1" si="32"/>
        <v>0</v>
      </c>
      <c r="BJ54" s="10">
        <f t="shared" ca="1" si="32"/>
        <v>0</v>
      </c>
      <c r="BK54" s="10">
        <f t="shared" ca="1" si="32"/>
        <v>0</v>
      </c>
      <c r="BL54" s="10">
        <f t="shared" ca="1" si="32"/>
        <v>0</v>
      </c>
      <c r="BM54" s="10">
        <f t="shared" ca="1" si="32"/>
        <v>0</v>
      </c>
      <c r="BN54" s="10">
        <f t="shared" ca="1" si="32"/>
        <v>0</v>
      </c>
      <c r="BO54" s="10">
        <f t="shared" ca="1" si="32"/>
        <v>0</v>
      </c>
      <c r="BP54" s="48">
        <f t="shared" ca="1" si="32"/>
        <v>0</v>
      </c>
      <c r="BQ54" s="10">
        <f t="shared" ca="1" si="32"/>
        <v>0</v>
      </c>
      <c r="BR54" s="10">
        <f t="shared" ca="1" si="33"/>
        <v>0</v>
      </c>
      <c r="BS54" s="10">
        <f t="shared" ca="1" si="33"/>
        <v>0</v>
      </c>
      <c r="BT54" s="10">
        <f t="shared" ca="1" si="33"/>
        <v>0</v>
      </c>
      <c r="BU54" s="10">
        <f t="shared" ca="1" si="33"/>
        <v>0</v>
      </c>
      <c r="BV54" s="10">
        <f t="shared" ca="1" si="33"/>
        <v>0</v>
      </c>
      <c r="BW54" s="10">
        <f t="shared" ca="1" si="33"/>
        <v>0</v>
      </c>
      <c r="BX54" s="10">
        <f t="shared" ca="1" si="33"/>
        <v>0</v>
      </c>
      <c r="BY54" s="10">
        <f t="shared" ca="1" si="33"/>
        <v>0</v>
      </c>
      <c r="BZ54" s="10">
        <f t="shared" ca="1" si="33"/>
        <v>0</v>
      </c>
      <c r="CA54" s="10">
        <f t="shared" ca="1" si="33"/>
        <v>0</v>
      </c>
      <c r="CB54" s="48">
        <f t="shared" ca="1" si="33"/>
        <v>0</v>
      </c>
      <c r="CC54" s="10">
        <f t="shared" ca="1" si="33"/>
        <v>0</v>
      </c>
      <c r="CD54" s="10">
        <f t="shared" ca="1" si="33"/>
        <v>0</v>
      </c>
      <c r="CE54" s="10">
        <f t="shared" ca="1" si="33"/>
        <v>0</v>
      </c>
      <c r="CF54" s="10">
        <f t="shared" ca="1" si="33"/>
        <v>0</v>
      </c>
      <c r="CG54" s="10">
        <f t="shared" ca="1" si="33"/>
        <v>0</v>
      </c>
      <c r="CH54" s="10">
        <f t="shared" ca="1" si="34"/>
        <v>0</v>
      </c>
      <c r="CI54" s="10">
        <f t="shared" ca="1" si="34"/>
        <v>0</v>
      </c>
      <c r="CJ54" s="10">
        <f t="shared" ca="1" si="34"/>
        <v>0</v>
      </c>
      <c r="CK54" s="10">
        <f t="shared" ca="1" si="34"/>
        <v>0</v>
      </c>
      <c r="CL54" s="10">
        <f t="shared" ca="1" si="34"/>
        <v>0</v>
      </c>
      <c r="CM54" s="10">
        <f t="shared" ca="1" si="34"/>
        <v>0</v>
      </c>
      <c r="CN54" s="48">
        <f t="shared" ca="1" si="34"/>
        <v>0</v>
      </c>
      <c r="CO54" s="10">
        <f t="shared" ca="1" si="34"/>
        <v>0</v>
      </c>
      <c r="CP54" s="10">
        <f t="shared" ca="1" si="34"/>
        <v>0</v>
      </c>
      <c r="CQ54" s="10">
        <f t="shared" ca="1" si="34"/>
        <v>0</v>
      </c>
      <c r="CR54" s="10">
        <f t="shared" ca="1" si="34"/>
        <v>0</v>
      </c>
      <c r="CS54" s="10">
        <f t="shared" ca="1" si="34"/>
        <v>0</v>
      </c>
      <c r="CT54" s="10">
        <f t="shared" ca="1" si="34"/>
        <v>0</v>
      </c>
      <c r="CU54" s="10">
        <f t="shared" ca="1" si="34"/>
        <v>0</v>
      </c>
      <c r="CV54" s="10">
        <f t="shared" ca="1" si="34"/>
        <v>0</v>
      </c>
      <c r="CW54" s="10">
        <f t="shared" ca="1" si="34"/>
        <v>0</v>
      </c>
      <c r="CX54" s="10">
        <f t="shared" ca="1" si="35"/>
        <v>0</v>
      </c>
      <c r="CY54" s="10">
        <f t="shared" ca="1" si="35"/>
        <v>0</v>
      </c>
      <c r="CZ54" s="48">
        <f t="shared" ca="1" si="35"/>
        <v>0</v>
      </c>
      <c r="DA54" s="10">
        <f t="shared" ca="1" si="35"/>
        <v>0</v>
      </c>
      <c r="DB54" s="10">
        <f t="shared" ca="1" si="35"/>
        <v>0</v>
      </c>
      <c r="DC54" s="10">
        <f t="shared" ca="1" si="35"/>
        <v>0</v>
      </c>
      <c r="DD54" s="10">
        <f t="shared" ca="1" si="35"/>
        <v>0</v>
      </c>
      <c r="DE54" s="10">
        <f t="shared" ca="1" si="35"/>
        <v>0</v>
      </c>
      <c r="DF54" s="10">
        <f t="shared" ca="1" si="35"/>
        <v>0</v>
      </c>
      <c r="DG54" s="10">
        <f t="shared" ca="1" si="35"/>
        <v>0</v>
      </c>
      <c r="DH54" s="10">
        <f t="shared" ca="1" si="35"/>
        <v>0</v>
      </c>
      <c r="DI54" s="10">
        <f t="shared" ca="1" si="35"/>
        <v>0</v>
      </c>
      <c r="DJ54" s="10">
        <f t="shared" ca="1" si="35"/>
        <v>0</v>
      </c>
      <c r="DK54" s="10">
        <f t="shared" ca="1" si="35"/>
        <v>0</v>
      </c>
      <c r="DL54" s="48">
        <f t="shared" ca="1" si="35"/>
        <v>0</v>
      </c>
      <c r="DM54" s="10">
        <f t="shared" ca="1" si="35"/>
        <v>0</v>
      </c>
      <c r="DN54" s="10">
        <f t="shared" ca="1" si="36"/>
        <v>0</v>
      </c>
      <c r="DO54" s="10">
        <f t="shared" ca="1" si="36"/>
        <v>0</v>
      </c>
      <c r="DP54" s="10">
        <f t="shared" ca="1" si="29"/>
        <v>0</v>
      </c>
      <c r="DQ54" s="10">
        <f t="shared" ca="1" si="20"/>
        <v>0</v>
      </c>
      <c r="DR54" s="10">
        <f t="shared" ca="1" si="20"/>
        <v>0</v>
      </c>
      <c r="DS54" s="10">
        <f t="shared" ca="1" si="20"/>
        <v>0</v>
      </c>
      <c r="DT54" s="10">
        <f t="shared" ca="1" si="20"/>
        <v>0</v>
      </c>
      <c r="DU54" s="10">
        <f t="shared" ca="1" si="20"/>
        <v>0</v>
      </c>
      <c r="DV54" s="10">
        <f t="shared" ca="1" si="20"/>
        <v>0</v>
      </c>
      <c r="DW54" s="10">
        <f t="shared" ca="1" si="20"/>
        <v>0</v>
      </c>
      <c r="DX54" s="5"/>
      <c r="DY54" s="5"/>
      <c r="DZ54" s="49">
        <f>'[1]Precificador Hardware'!BX49</f>
        <v>30</v>
      </c>
      <c r="EA54" s="50">
        <f>'[1]Precificador Hardware'!K49</f>
        <v>0</v>
      </c>
      <c r="EB54" s="51">
        <f t="shared" si="21"/>
        <v>0</v>
      </c>
      <c r="EC54" s="4"/>
      <c r="ED54" s="4"/>
      <c r="EE54" s="49">
        <f>'[1]Precificador Hardware'!EN49</f>
        <v>0</v>
      </c>
      <c r="EF54" s="49">
        <f>'[1]Precificador Hardware'!EO49</f>
        <v>0</v>
      </c>
      <c r="EG54" s="49">
        <f>'[1]Precificador Hardware'!EP49</f>
        <v>0</v>
      </c>
      <c r="EH54" s="49">
        <f>'[1]Precificador Hardware'!EQ49</f>
        <v>0</v>
      </c>
      <c r="EI54" s="49">
        <f>'[1]Precificador Hardware'!ER49</f>
        <v>0</v>
      </c>
      <c r="EJ54" s="49">
        <f>'[1]Precificador Hardware'!ES49</f>
        <v>0</v>
      </c>
      <c r="EK54" s="49">
        <f>'[1]Precificador Hardware'!ET49</f>
        <v>0</v>
      </c>
      <c r="EL54" s="49">
        <f>'[1]Precificador Hardware'!EU49</f>
        <v>0</v>
      </c>
      <c r="EM54" s="49">
        <f>'[1]Precificador Hardware'!EV49</f>
        <v>0</v>
      </c>
      <c r="EN54" s="49">
        <f>'[1]Precificador Hardware'!EW49</f>
        <v>0</v>
      </c>
      <c r="EO54" s="49">
        <f>'[1]Precificador Hardware'!EX49</f>
        <v>0</v>
      </c>
      <c r="EP54" s="49">
        <f>'[1]Precificador Hardware'!EY49</f>
        <v>0</v>
      </c>
      <c r="EQ54" s="49">
        <f>'[1]Precificador Hardware'!EZ49</f>
        <v>0</v>
      </c>
      <c r="ER54" s="49">
        <f>'[1]Precificador Hardware'!FA49</f>
        <v>0</v>
      </c>
      <c r="ES54" s="49">
        <f>'[1]Precificador Hardware'!FB49</f>
        <v>0</v>
      </c>
      <c r="ET54" s="49">
        <f>'[1]Precificador Hardware'!FC49</f>
        <v>0</v>
      </c>
      <c r="EU54" s="49">
        <f>'[1]Precificador Hardware'!FD49</f>
        <v>0</v>
      </c>
      <c r="EV54" s="49">
        <f>'[1]Precificador Hardware'!FE49</f>
        <v>0</v>
      </c>
      <c r="EW54" s="49">
        <f>'[1]Precificador Hardware'!FF49</f>
        <v>0</v>
      </c>
      <c r="EX54" s="49">
        <f>'[1]Precificador Hardware'!FG49</f>
        <v>0</v>
      </c>
      <c r="EY54" s="49">
        <f>'[1]Precificador Hardware'!FH49</f>
        <v>0</v>
      </c>
      <c r="EZ54" s="49">
        <f>'[1]Precificador Hardware'!FI49</f>
        <v>0</v>
      </c>
      <c r="FA54" s="49">
        <f>'[1]Precificador Hardware'!FJ49</f>
        <v>0</v>
      </c>
      <c r="FB54" s="49">
        <f>'[1]Precificador Hardware'!FK49</f>
        <v>0</v>
      </c>
      <c r="FC54" s="49">
        <f>'[1]Precificador Hardware'!FL49</f>
        <v>0</v>
      </c>
      <c r="FD54" s="49">
        <f>'[1]Precificador Hardware'!FM49</f>
        <v>0</v>
      </c>
      <c r="FE54" s="49">
        <f>'[1]Precificador Hardware'!FN49</f>
        <v>0</v>
      </c>
      <c r="FF54" s="49">
        <f>'[1]Precificador Hardware'!FO49</f>
        <v>0</v>
      </c>
      <c r="FG54" s="49">
        <f>'[1]Precificador Hardware'!FP49</f>
        <v>0</v>
      </c>
      <c r="FH54" s="49">
        <f>'[1]Precificador Hardware'!FQ49</f>
        <v>0</v>
      </c>
      <c r="FI54" s="49">
        <f>'[1]Precificador Hardware'!FR49</f>
        <v>0</v>
      </c>
      <c r="FJ54" s="49">
        <f>'[1]Precificador Hardware'!FS49</f>
        <v>0</v>
      </c>
      <c r="FK54" s="49">
        <f>'[1]Precificador Hardware'!FT49</f>
        <v>0</v>
      </c>
      <c r="FL54" s="49">
        <f>'[1]Precificador Hardware'!FU49</f>
        <v>0</v>
      </c>
      <c r="FM54" s="49">
        <f>'[1]Precificador Hardware'!FV49</f>
        <v>0</v>
      </c>
      <c r="FN54" s="49">
        <f>'[1]Precificador Hardware'!FW49</f>
        <v>0</v>
      </c>
      <c r="FO54" s="49">
        <f>'[1]Precificador Hardware'!FX49</f>
        <v>0</v>
      </c>
      <c r="FP54" s="49">
        <f>'[1]Precificador Hardware'!FY49</f>
        <v>0</v>
      </c>
      <c r="FQ54" s="49">
        <f>'[1]Precificador Hardware'!FZ49</f>
        <v>0</v>
      </c>
      <c r="FR54" s="49">
        <f>'[1]Precificador Hardware'!GA49</f>
        <v>0</v>
      </c>
      <c r="FS54" s="49">
        <f>'[1]Precificador Hardware'!GB49</f>
        <v>0</v>
      </c>
      <c r="FT54" s="49">
        <f>'[1]Precificador Hardware'!GC49</f>
        <v>0</v>
      </c>
      <c r="FU54" s="49">
        <f>'[1]Precificador Hardware'!GD49</f>
        <v>0</v>
      </c>
      <c r="FV54" s="49">
        <f>'[1]Precificador Hardware'!GE49</f>
        <v>0</v>
      </c>
      <c r="FW54" s="49">
        <f>'[1]Precificador Hardware'!GF49</f>
        <v>0</v>
      </c>
      <c r="FX54" s="49">
        <f>'[1]Precificador Hardware'!GG49</f>
        <v>0</v>
      </c>
      <c r="FY54" s="49">
        <f>'[1]Precificador Hardware'!GH49</f>
        <v>0</v>
      </c>
      <c r="FZ54" s="49">
        <f>'[1]Precificador Hardware'!GI49</f>
        <v>0</v>
      </c>
      <c r="GA54" s="49">
        <f>'[1]Precificador Hardware'!GJ49</f>
        <v>0</v>
      </c>
      <c r="GB54" s="49">
        <f>'[1]Precificador Hardware'!GK49</f>
        <v>0</v>
      </c>
      <c r="GC54" s="49">
        <f>'[1]Precificador Hardware'!GL49</f>
        <v>0</v>
      </c>
      <c r="GD54" s="49">
        <f>'[1]Precificador Hardware'!GM49</f>
        <v>0</v>
      </c>
      <c r="GE54" s="49">
        <f>'[1]Precificador Hardware'!GN49</f>
        <v>0</v>
      </c>
      <c r="GF54" s="49">
        <f>'[1]Precificador Hardware'!GO49</f>
        <v>0</v>
      </c>
      <c r="GG54" s="49">
        <f>'[1]Precificador Hardware'!GP49</f>
        <v>0</v>
      </c>
      <c r="GH54" s="49">
        <f>'[1]Precificador Hardware'!GQ49</f>
        <v>0</v>
      </c>
      <c r="GI54" s="49">
        <f>'[1]Precificador Hardware'!GR49</f>
        <v>0</v>
      </c>
      <c r="GJ54" s="49">
        <f>'[1]Precificador Hardware'!GS49</f>
        <v>0</v>
      </c>
      <c r="GK54" s="49">
        <f>'[1]Precificador Hardware'!GT49</f>
        <v>0</v>
      </c>
      <c r="GL54" s="49">
        <f>'[1]Precificador Hardware'!GU49</f>
        <v>0</v>
      </c>
      <c r="GM54" s="49">
        <f>'[1]Precificador Hardware'!GV49</f>
        <v>0</v>
      </c>
      <c r="GN54" s="49">
        <f>'[1]Precificador Hardware'!GW49</f>
        <v>0</v>
      </c>
      <c r="GO54" s="49">
        <f>'[1]Precificador Hardware'!GX49</f>
        <v>0</v>
      </c>
      <c r="GP54" s="49">
        <f>'[1]Precificador Hardware'!GY49</f>
        <v>0</v>
      </c>
      <c r="GQ54" s="49">
        <f>'[1]Precificador Hardware'!GZ49</f>
        <v>0</v>
      </c>
      <c r="GR54" s="49">
        <f>'[1]Precificador Hardware'!HA49</f>
        <v>0</v>
      </c>
      <c r="GS54" s="49">
        <f>'[1]Precificador Hardware'!HB49</f>
        <v>0</v>
      </c>
      <c r="GT54" s="49">
        <f>'[1]Precificador Hardware'!HC49</f>
        <v>0</v>
      </c>
      <c r="GU54" s="49">
        <f>'[1]Precificador Hardware'!HD49</f>
        <v>0</v>
      </c>
      <c r="GV54" s="49">
        <f>'[1]Precificador Hardware'!HE49</f>
        <v>0</v>
      </c>
      <c r="GW54" s="49">
        <f>'[1]Precificador Hardware'!HF49</f>
        <v>0</v>
      </c>
      <c r="GX54" s="49">
        <f>'[1]Precificador Hardware'!HG49</f>
        <v>0</v>
      </c>
      <c r="GY54" s="49">
        <f>'[1]Precificador Hardware'!HH49</f>
        <v>0</v>
      </c>
      <c r="GZ54" s="49">
        <f>'[1]Precificador Hardware'!HI49</f>
        <v>0</v>
      </c>
      <c r="HA54" s="49">
        <f>'[1]Precificador Hardware'!HJ49</f>
        <v>0</v>
      </c>
      <c r="HB54" s="49">
        <f>'[1]Precificador Hardware'!HK49</f>
        <v>0</v>
      </c>
      <c r="HC54" s="49">
        <f>'[1]Precificador Hardware'!HL49</f>
        <v>0</v>
      </c>
      <c r="HD54" s="49">
        <f>'[1]Precificador Hardware'!HM49</f>
        <v>0</v>
      </c>
      <c r="HE54" s="49">
        <f>'[1]Precificador Hardware'!HN49</f>
        <v>0</v>
      </c>
      <c r="HF54" s="49">
        <f>'[1]Precificador Hardware'!HO49</f>
        <v>0</v>
      </c>
      <c r="HG54" s="49">
        <f>'[1]Precificador Hardware'!HP49</f>
        <v>0</v>
      </c>
      <c r="HH54" s="49">
        <f>'[1]Precificador Hardware'!HQ49</f>
        <v>0</v>
      </c>
      <c r="HI54" s="49">
        <f>'[1]Precificador Hardware'!HR49</f>
        <v>0</v>
      </c>
      <c r="HJ54" s="49">
        <f>'[1]Precificador Hardware'!HS49</f>
        <v>0</v>
      </c>
      <c r="HK54" s="49">
        <f>'[1]Precificador Hardware'!HT49</f>
        <v>0</v>
      </c>
      <c r="HL54" s="49">
        <f>'[1]Precificador Hardware'!HU49</f>
        <v>0</v>
      </c>
      <c r="HM54" s="49">
        <f>'[1]Precificador Hardware'!HV49</f>
        <v>0</v>
      </c>
      <c r="HN54" s="49">
        <f>'[1]Precificador Hardware'!HW49</f>
        <v>0</v>
      </c>
      <c r="HO54" s="49">
        <f>'[1]Precificador Hardware'!HX49</f>
        <v>0</v>
      </c>
      <c r="HP54" s="49">
        <f>'[1]Precificador Hardware'!HY49</f>
        <v>0</v>
      </c>
      <c r="HQ54" s="49">
        <f>'[1]Precificador Hardware'!HZ49</f>
        <v>0</v>
      </c>
      <c r="HR54" s="49">
        <f>'[1]Precificador Hardware'!IA49</f>
        <v>0</v>
      </c>
      <c r="HS54" s="49">
        <f>'[1]Precificador Hardware'!IB49</f>
        <v>0</v>
      </c>
      <c r="HT54" s="49">
        <f>'[1]Precificador Hardware'!IC49</f>
        <v>0</v>
      </c>
      <c r="HU54" s="49">
        <f>'[1]Precificador Hardware'!ID49</f>
        <v>0</v>
      </c>
      <c r="HV54" s="49">
        <f>'[1]Precificador Hardware'!IE49</f>
        <v>0</v>
      </c>
      <c r="HW54" s="49">
        <f>'[1]Precificador Hardware'!IF49</f>
        <v>0</v>
      </c>
      <c r="HX54" s="49">
        <f>'[1]Precificador Hardware'!IG49</f>
        <v>0</v>
      </c>
      <c r="HY54" s="49">
        <f>'[1]Precificador Hardware'!IH49</f>
        <v>0</v>
      </c>
      <c r="HZ54" s="49">
        <f>'[1]Precificador Hardware'!II49</f>
        <v>0</v>
      </c>
      <c r="IA54" s="49">
        <f>'[1]Precificador Hardware'!IJ49</f>
        <v>0</v>
      </c>
      <c r="IB54" s="49">
        <f>'[1]Precificador Hardware'!IK49</f>
        <v>0</v>
      </c>
      <c r="IC54" s="49">
        <f>'[1]Precificador Hardware'!IL49</f>
        <v>0</v>
      </c>
      <c r="ID54" s="49">
        <f>'[1]Precificador Hardware'!IM49</f>
        <v>0</v>
      </c>
      <c r="IE54" s="49">
        <f>'[1]Precificador Hardware'!IN49</f>
        <v>0</v>
      </c>
      <c r="IF54" s="49">
        <f>'[1]Precificador Hardware'!IO49</f>
        <v>0</v>
      </c>
      <c r="IG54" s="49">
        <f>'[1]Precificador Hardware'!IP49</f>
        <v>0</v>
      </c>
      <c r="IH54" s="49">
        <f>'[1]Precificador Hardware'!IQ49</f>
        <v>0</v>
      </c>
      <c r="II54" s="49">
        <f>'[1]Precificador Hardware'!IR49</f>
        <v>0</v>
      </c>
      <c r="IJ54" s="49">
        <f>'[1]Precificador Hardware'!IS49</f>
        <v>0</v>
      </c>
      <c r="IK54" s="49">
        <f>'[1]Precificador Hardware'!IT49</f>
        <v>0</v>
      </c>
      <c r="IL54" s="49">
        <f>'[1]Precificador Hardware'!IU49</f>
        <v>0</v>
      </c>
      <c r="IM54" s="49">
        <f>'[1]Precificador Hardware'!IV49</f>
        <v>0</v>
      </c>
      <c r="IN54" s="49">
        <f>'[1]Precificador Hardware'!IW49</f>
        <v>0</v>
      </c>
      <c r="IO54" s="49">
        <f>'[1]Precificador Hardware'!IX49</f>
        <v>0</v>
      </c>
      <c r="IP54" s="49">
        <f>'[1]Precificador Hardware'!IY49</f>
        <v>0</v>
      </c>
      <c r="IQ54" s="49">
        <f>'[1]Precificador Hardware'!IZ49</f>
        <v>0</v>
      </c>
      <c r="IR54" s="49">
        <f>'[1]Precificador Hardware'!JA49</f>
        <v>0</v>
      </c>
      <c r="IS54" s="49">
        <f>'[1]Precificador Hardware'!JB49</f>
        <v>0</v>
      </c>
      <c r="IT54" s="49">
        <f>'[1]Precificador Hardware'!JC49</f>
        <v>0</v>
      </c>
    </row>
    <row r="55" spans="1:254" ht="15" hidden="1" x14ac:dyDescent="0.35">
      <c r="A55" s="1"/>
      <c r="B55" s="43" t="str">
        <f>IFERROR('[1]Precificador Hardware'!$AJ50,0)</f>
        <v/>
      </c>
      <c r="C55" s="44">
        <f t="shared" si="12"/>
        <v>0</v>
      </c>
      <c r="D55" s="44"/>
      <c r="E55" s="45" t="str">
        <f>IFERROR('[1]Precificador Hardware'!$F50,0)</f>
        <v/>
      </c>
      <c r="F55" s="46"/>
      <c r="G55" s="4"/>
      <c r="H55" s="10">
        <f t="shared" ca="1" si="30"/>
        <v>0</v>
      </c>
      <c r="I55" s="10">
        <f t="shared" ca="1" si="30"/>
        <v>0</v>
      </c>
      <c r="J55" s="10">
        <f t="shared" ca="1" si="30"/>
        <v>0</v>
      </c>
      <c r="K55" s="10">
        <f t="shared" ca="1" si="30"/>
        <v>0</v>
      </c>
      <c r="L55" s="10">
        <f t="shared" ca="1" si="30"/>
        <v>0</v>
      </c>
      <c r="M55" s="10">
        <f t="shared" ca="1" si="30"/>
        <v>0</v>
      </c>
      <c r="N55" s="10">
        <f t="shared" ca="1" si="30"/>
        <v>0</v>
      </c>
      <c r="O55" s="10">
        <f t="shared" ca="1" si="30"/>
        <v>0</v>
      </c>
      <c r="P55" s="10">
        <f t="shared" ca="1" si="30"/>
        <v>0</v>
      </c>
      <c r="Q55" s="10">
        <f t="shared" ca="1" si="30"/>
        <v>0</v>
      </c>
      <c r="R55" s="10">
        <f t="shared" ca="1" si="30"/>
        <v>0</v>
      </c>
      <c r="S55" s="10">
        <f t="shared" ca="1" si="30"/>
        <v>0</v>
      </c>
      <c r="T55" s="48">
        <f t="shared" ca="1" si="30"/>
        <v>0</v>
      </c>
      <c r="U55" s="10">
        <f t="shared" ca="1" si="30"/>
        <v>0</v>
      </c>
      <c r="V55" s="10">
        <f t="shared" ca="1" si="30"/>
        <v>0</v>
      </c>
      <c r="W55" s="10">
        <f t="shared" ca="1" si="30"/>
        <v>0</v>
      </c>
      <c r="X55" s="10">
        <f t="shared" ca="1" si="37"/>
        <v>0</v>
      </c>
      <c r="Y55" s="10">
        <f t="shared" ca="1" si="37"/>
        <v>0</v>
      </c>
      <c r="Z55" s="10">
        <f t="shared" ca="1" si="37"/>
        <v>0</v>
      </c>
      <c r="AA55" s="10">
        <f t="shared" ca="1" si="37"/>
        <v>0</v>
      </c>
      <c r="AB55" s="10">
        <f t="shared" ca="1" si="37"/>
        <v>0</v>
      </c>
      <c r="AC55" s="10">
        <f t="shared" ca="1" si="37"/>
        <v>0</v>
      </c>
      <c r="AD55" s="10">
        <f t="shared" ca="1" si="37"/>
        <v>0</v>
      </c>
      <c r="AE55" s="10">
        <f t="shared" ca="1" si="37"/>
        <v>0</v>
      </c>
      <c r="AF55" s="48">
        <f t="shared" ca="1" si="37"/>
        <v>0</v>
      </c>
      <c r="AG55" s="10">
        <f t="shared" ca="1" si="37"/>
        <v>0</v>
      </c>
      <c r="AH55" s="10">
        <f t="shared" ca="1" si="37"/>
        <v>0</v>
      </c>
      <c r="AI55" s="10">
        <f t="shared" ca="1" si="37"/>
        <v>0</v>
      </c>
      <c r="AJ55" s="10">
        <f t="shared" ca="1" si="37"/>
        <v>0</v>
      </c>
      <c r="AK55" s="10">
        <f t="shared" ca="1" si="37"/>
        <v>0</v>
      </c>
      <c r="AL55" s="10">
        <f t="shared" ca="1" si="31"/>
        <v>0</v>
      </c>
      <c r="AM55" s="10">
        <f t="shared" ca="1" si="31"/>
        <v>0</v>
      </c>
      <c r="AN55" s="10">
        <f t="shared" ca="1" si="31"/>
        <v>0</v>
      </c>
      <c r="AO55" s="10">
        <f t="shared" ca="1" si="31"/>
        <v>0</v>
      </c>
      <c r="AP55" s="10">
        <f t="shared" ca="1" si="31"/>
        <v>0</v>
      </c>
      <c r="AQ55" s="10">
        <f t="shared" ca="1" si="31"/>
        <v>0</v>
      </c>
      <c r="AR55" s="48">
        <f t="shared" ca="1" si="31"/>
        <v>0</v>
      </c>
      <c r="AS55" s="10">
        <f t="shared" ca="1" si="31"/>
        <v>0</v>
      </c>
      <c r="AT55" s="10">
        <f t="shared" ca="1" si="31"/>
        <v>0</v>
      </c>
      <c r="AU55" s="10">
        <f t="shared" ca="1" si="31"/>
        <v>0</v>
      </c>
      <c r="AV55" s="10">
        <f t="shared" ca="1" si="31"/>
        <v>0</v>
      </c>
      <c r="AW55" s="10">
        <f t="shared" ca="1" si="31"/>
        <v>0</v>
      </c>
      <c r="AX55" s="10">
        <f t="shared" ca="1" si="31"/>
        <v>0</v>
      </c>
      <c r="AY55" s="10">
        <f t="shared" ca="1" si="31"/>
        <v>0</v>
      </c>
      <c r="AZ55" s="10">
        <f t="shared" ca="1" si="31"/>
        <v>0</v>
      </c>
      <c r="BA55" s="10">
        <f t="shared" ca="1" si="31"/>
        <v>0</v>
      </c>
      <c r="BB55" s="10">
        <f t="shared" ca="1" si="32"/>
        <v>0</v>
      </c>
      <c r="BC55" s="10">
        <f t="shared" ca="1" si="32"/>
        <v>0</v>
      </c>
      <c r="BD55" s="48">
        <f t="shared" ca="1" si="32"/>
        <v>0</v>
      </c>
      <c r="BE55" s="10">
        <f t="shared" ca="1" si="32"/>
        <v>0</v>
      </c>
      <c r="BF55" s="10">
        <f t="shared" ca="1" si="32"/>
        <v>0</v>
      </c>
      <c r="BG55" s="10">
        <f t="shared" ca="1" si="32"/>
        <v>0</v>
      </c>
      <c r="BH55" s="10">
        <f t="shared" ca="1" si="32"/>
        <v>0</v>
      </c>
      <c r="BI55" s="10">
        <f t="shared" ca="1" si="32"/>
        <v>0</v>
      </c>
      <c r="BJ55" s="10">
        <f t="shared" ca="1" si="32"/>
        <v>0</v>
      </c>
      <c r="BK55" s="10">
        <f t="shared" ca="1" si="32"/>
        <v>0</v>
      </c>
      <c r="BL55" s="10">
        <f t="shared" ca="1" si="32"/>
        <v>0</v>
      </c>
      <c r="BM55" s="10">
        <f t="shared" ca="1" si="32"/>
        <v>0</v>
      </c>
      <c r="BN55" s="10">
        <f t="shared" ca="1" si="32"/>
        <v>0</v>
      </c>
      <c r="BO55" s="10">
        <f t="shared" ca="1" si="32"/>
        <v>0</v>
      </c>
      <c r="BP55" s="48">
        <f t="shared" ca="1" si="32"/>
        <v>0</v>
      </c>
      <c r="BQ55" s="10">
        <f t="shared" ca="1" si="32"/>
        <v>0</v>
      </c>
      <c r="BR55" s="10">
        <f t="shared" ca="1" si="33"/>
        <v>0</v>
      </c>
      <c r="BS55" s="10">
        <f t="shared" ca="1" si="33"/>
        <v>0</v>
      </c>
      <c r="BT55" s="10">
        <f t="shared" ca="1" si="33"/>
        <v>0</v>
      </c>
      <c r="BU55" s="10">
        <f t="shared" ca="1" si="33"/>
        <v>0</v>
      </c>
      <c r="BV55" s="10">
        <f t="shared" ca="1" si="33"/>
        <v>0</v>
      </c>
      <c r="BW55" s="10">
        <f t="shared" ca="1" si="33"/>
        <v>0</v>
      </c>
      <c r="BX55" s="10">
        <f t="shared" ca="1" si="33"/>
        <v>0</v>
      </c>
      <c r="BY55" s="10">
        <f t="shared" ca="1" si="33"/>
        <v>0</v>
      </c>
      <c r="BZ55" s="10">
        <f t="shared" ca="1" si="33"/>
        <v>0</v>
      </c>
      <c r="CA55" s="10">
        <f t="shared" ca="1" si="33"/>
        <v>0</v>
      </c>
      <c r="CB55" s="48">
        <f t="shared" ca="1" si="33"/>
        <v>0</v>
      </c>
      <c r="CC55" s="10">
        <f t="shared" ca="1" si="33"/>
        <v>0</v>
      </c>
      <c r="CD55" s="10">
        <f t="shared" ca="1" si="33"/>
        <v>0</v>
      </c>
      <c r="CE55" s="10">
        <f t="shared" ca="1" si="33"/>
        <v>0</v>
      </c>
      <c r="CF55" s="10">
        <f t="shared" ca="1" si="33"/>
        <v>0</v>
      </c>
      <c r="CG55" s="10">
        <f t="shared" ca="1" si="33"/>
        <v>0</v>
      </c>
      <c r="CH55" s="10">
        <f t="shared" ca="1" si="34"/>
        <v>0</v>
      </c>
      <c r="CI55" s="10">
        <f t="shared" ca="1" si="34"/>
        <v>0</v>
      </c>
      <c r="CJ55" s="10">
        <f t="shared" ca="1" si="34"/>
        <v>0</v>
      </c>
      <c r="CK55" s="10">
        <f t="shared" ca="1" si="34"/>
        <v>0</v>
      </c>
      <c r="CL55" s="10">
        <f t="shared" ca="1" si="34"/>
        <v>0</v>
      </c>
      <c r="CM55" s="10">
        <f t="shared" ca="1" si="34"/>
        <v>0</v>
      </c>
      <c r="CN55" s="48">
        <f t="shared" ca="1" si="34"/>
        <v>0</v>
      </c>
      <c r="CO55" s="10">
        <f t="shared" ca="1" si="34"/>
        <v>0</v>
      </c>
      <c r="CP55" s="10">
        <f t="shared" ca="1" si="34"/>
        <v>0</v>
      </c>
      <c r="CQ55" s="10">
        <f t="shared" ca="1" si="34"/>
        <v>0</v>
      </c>
      <c r="CR55" s="10">
        <f t="shared" ca="1" si="34"/>
        <v>0</v>
      </c>
      <c r="CS55" s="10">
        <f t="shared" ca="1" si="34"/>
        <v>0</v>
      </c>
      <c r="CT55" s="10">
        <f t="shared" ca="1" si="34"/>
        <v>0</v>
      </c>
      <c r="CU55" s="10">
        <f t="shared" ca="1" si="34"/>
        <v>0</v>
      </c>
      <c r="CV55" s="10">
        <f t="shared" ca="1" si="34"/>
        <v>0</v>
      </c>
      <c r="CW55" s="10">
        <f t="shared" ca="1" si="34"/>
        <v>0</v>
      </c>
      <c r="CX55" s="10">
        <f t="shared" ca="1" si="35"/>
        <v>0</v>
      </c>
      <c r="CY55" s="10">
        <f t="shared" ca="1" si="35"/>
        <v>0</v>
      </c>
      <c r="CZ55" s="48">
        <f t="shared" ca="1" si="35"/>
        <v>0</v>
      </c>
      <c r="DA55" s="10">
        <f t="shared" ca="1" si="35"/>
        <v>0</v>
      </c>
      <c r="DB55" s="10">
        <f t="shared" ca="1" si="35"/>
        <v>0</v>
      </c>
      <c r="DC55" s="10">
        <f t="shared" ca="1" si="35"/>
        <v>0</v>
      </c>
      <c r="DD55" s="10">
        <f t="shared" ca="1" si="35"/>
        <v>0</v>
      </c>
      <c r="DE55" s="10">
        <f t="shared" ca="1" si="35"/>
        <v>0</v>
      </c>
      <c r="DF55" s="10">
        <f t="shared" ca="1" si="35"/>
        <v>0</v>
      </c>
      <c r="DG55" s="10">
        <f t="shared" ca="1" si="35"/>
        <v>0</v>
      </c>
      <c r="DH55" s="10">
        <f t="shared" ca="1" si="35"/>
        <v>0</v>
      </c>
      <c r="DI55" s="10">
        <f t="shared" ca="1" si="35"/>
        <v>0</v>
      </c>
      <c r="DJ55" s="10">
        <f t="shared" ca="1" si="35"/>
        <v>0</v>
      </c>
      <c r="DK55" s="10">
        <f t="shared" ca="1" si="35"/>
        <v>0</v>
      </c>
      <c r="DL55" s="48">
        <f t="shared" ca="1" si="35"/>
        <v>0</v>
      </c>
      <c r="DM55" s="10">
        <f t="shared" ca="1" si="35"/>
        <v>0</v>
      </c>
      <c r="DN55" s="10">
        <f t="shared" ca="1" si="36"/>
        <v>0</v>
      </c>
      <c r="DO55" s="10">
        <f t="shared" ca="1" si="36"/>
        <v>0</v>
      </c>
      <c r="DP55" s="10">
        <f t="shared" ca="1" si="29"/>
        <v>0</v>
      </c>
      <c r="DQ55" s="10">
        <f t="shared" ca="1" si="20"/>
        <v>0</v>
      </c>
      <c r="DR55" s="10">
        <f t="shared" ca="1" si="20"/>
        <v>0</v>
      </c>
      <c r="DS55" s="10">
        <f t="shared" ca="1" si="20"/>
        <v>0</v>
      </c>
      <c r="DT55" s="10">
        <f t="shared" ca="1" si="20"/>
        <v>0</v>
      </c>
      <c r="DU55" s="10">
        <f t="shared" ca="1" si="20"/>
        <v>0</v>
      </c>
      <c r="DV55" s="10">
        <f t="shared" ca="1" si="20"/>
        <v>0</v>
      </c>
      <c r="DW55" s="10">
        <f t="shared" ca="1" si="20"/>
        <v>0</v>
      </c>
      <c r="DX55" s="5"/>
      <c r="DY55" s="5"/>
      <c r="DZ55" s="49">
        <f>'[1]Precificador Hardware'!BX50</f>
        <v>30</v>
      </c>
      <c r="EA55" s="50">
        <f>'[1]Precificador Hardware'!K50</f>
        <v>0</v>
      </c>
      <c r="EB55" s="51">
        <f t="shared" si="21"/>
        <v>0</v>
      </c>
      <c r="EC55" s="4"/>
      <c r="ED55" s="4"/>
      <c r="EE55" s="49">
        <f>'[1]Precificador Hardware'!EN50</f>
        <v>0</v>
      </c>
      <c r="EF55" s="49">
        <f>'[1]Precificador Hardware'!EO50</f>
        <v>0</v>
      </c>
      <c r="EG55" s="49">
        <f>'[1]Precificador Hardware'!EP50</f>
        <v>0</v>
      </c>
      <c r="EH55" s="49">
        <f>'[1]Precificador Hardware'!EQ50</f>
        <v>0</v>
      </c>
      <c r="EI55" s="49">
        <f>'[1]Precificador Hardware'!ER50</f>
        <v>0</v>
      </c>
      <c r="EJ55" s="49">
        <f>'[1]Precificador Hardware'!ES50</f>
        <v>0</v>
      </c>
      <c r="EK55" s="49">
        <f>'[1]Precificador Hardware'!ET50</f>
        <v>0</v>
      </c>
      <c r="EL55" s="49">
        <f>'[1]Precificador Hardware'!EU50</f>
        <v>0</v>
      </c>
      <c r="EM55" s="49">
        <f>'[1]Precificador Hardware'!EV50</f>
        <v>0</v>
      </c>
      <c r="EN55" s="49">
        <f>'[1]Precificador Hardware'!EW50</f>
        <v>0</v>
      </c>
      <c r="EO55" s="49">
        <f>'[1]Precificador Hardware'!EX50</f>
        <v>0</v>
      </c>
      <c r="EP55" s="49">
        <f>'[1]Precificador Hardware'!EY50</f>
        <v>0</v>
      </c>
      <c r="EQ55" s="49">
        <f>'[1]Precificador Hardware'!EZ50</f>
        <v>0</v>
      </c>
      <c r="ER55" s="49">
        <f>'[1]Precificador Hardware'!FA50</f>
        <v>0</v>
      </c>
      <c r="ES55" s="49">
        <f>'[1]Precificador Hardware'!FB50</f>
        <v>0</v>
      </c>
      <c r="ET55" s="49">
        <f>'[1]Precificador Hardware'!FC50</f>
        <v>0</v>
      </c>
      <c r="EU55" s="49">
        <f>'[1]Precificador Hardware'!FD50</f>
        <v>0</v>
      </c>
      <c r="EV55" s="49">
        <f>'[1]Precificador Hardware'!FE50</f>
        <v>0</v>
      </c>
      <c r="EW55" s="49">
        <f>'[1]Precificador Hardware'!FF50</f>
        <v>0</v>
      </c>
      <c r="EX55" s="49">
        <f>'[1]Precificador Hardware'!FG50</f>
        <v>0</v>
      </c>
      <c r="EY55" s="49">
        <f>'[1]Precificador Hardware'!FH50</f>
        <v>0</v>
      </c>
      <c r="EZ55" s="49">
        <f>'[1]Precificador Hardware'!FI50</f>
        <v>0</v>
      </c>
      <c r="FA55" s="49">
        <f>'[1]Precificador Hardware'!FJ50</f>
        <v>0</v>
      </c>
      <c r="FB55" s="49">
        <f>'[1]Precificador Hardware'!FK50</f>
        <v>0</v>
      </c>
      <c r="FC55" s="49">
        <f>'[1]Precificador Hardware'!FL50</f>
        <v>0</v>
      </c>
      <c r="FD55" s="49">
        <f>'[1]Precificador Hardware'!FM50</f>
        <v>0</v>
      </c>
      <c r="FE55" s="49">
        <f>'[1]Precificador Hardware'!FN50</f>
        <v>0</v>
      </c>
      <c r="FF55" s="49">
        <f>'[1]Precificador Hardware'!FO50</f>
        <v>0</v>
      </c>
      <c r="FG55" s="49">
        <f>'[1]Precificador Hardware'!FP50</f>
        <v>0</v>
      </c>
      <c r="FH55" s="49">
        <f>'[1]Precificador Hardware'!FQ50</f>
        <v>0</v>
      </c>
      <c r="FI55" s="49">
        <f>'[1]Precificador Hardware'!FR50</f>
        <v>0</v>
      </c>
      <c r="FJ55" s="49">
        <f>'[1]Precificador Hardware'!FS50</f>
        <v>0</v>
      </c>
      <c r="FK55" s="49">
        <f>'[1]Precificador Hardware'!FT50</f>
        <v>0</v>
      </c>
      <c r="FL55" s="49">
        <f>'[1]Precificador Hardware'!FU50</f>
        <v>0</v>
      </c>
      <c r="FM55" s="49">
        <f>'[1]Precificador Hardware'!FV50</f>
        <v>0</v>
      </c>
      <c r="FN55" s="49">
        <f>'[1]Precificador Hardware'!FW50</f>
        <v>0</v>
      </c>
      <c r="FO55" s="49">
        <f>'[1]Precificador Hardware'!FX50</f>
        <v>0</v>
      </c>
      <c r="FP55" s="49">
        <f>'[1]Precificador Hardware'!FY50</f>
        <v>0</v>
      </c>
      <c r="FQ55" s="49">
        <f>'[1]Precificador Hardware'!FZ50</f>
        <v>0</v>
      </c>
      <c r="FR55" s="49">
        <f>'[1]Precificador Hardware'!GA50</f>
        <v>0</v>
      </c>
      <c r="FS55" s="49">
        <f>'[1]Precificador Hardware'!GB50</f>
        <v>0</v>
      </c>
      <c r="FT55" s="49">
        <f>'[1]Precificador Hardware'!GC50</f>
        <v>0</v>
      </c>
      <c r="FU55" s="49">
        <f>'[1]Precificador Hardware'!GD50</f>
        <v>0</v>
      </c>
      <c r="FV55" s="49">
        <f>'[1]Precificador Hardware'!GE50</f>
        <v>0</v>
      </c>
      <c r="FW55" s="49">
        <f>'[1]Precificador Hardware'!GF50</f>
        <v>0</v>
      </c>
      <c r="FX55" s="49">
        <f>'[1]Precificador Hardware'!GG50</f>
        <v>0</v>
      </c>
      <c r="FY55" s="49">
        <f>'[1]Precificador Hardware'!GH50</f>
        <v>0</v>
      </c>
      <c r="FZ55" s="49">
        <f>'[1]Precificador Hardware'!GI50</f>
        <v>0</v>
      </c>
      <c r="GA55" s="49">
        <f>'[1]Precificador Hardware'!GJ50</f>
        <v>0</v>
      </c>
      <c r="GB55" s="49">
        <f>'[1]Precificador Hardware'!GK50</f>
        <v>0</v>
      </c>
      <c r="GC55" s="49">
        <f>'[1]Precificador Hardware'!GL50</f>
        <v>0</v>
      </c>
      <c r="GD55" s="49">
        <f>'[1]Precificador Hardware'!GM50</f>
        <v>0</v>
      </c>
      <c r="GE55" s="49">
        <f>'[1]Precificador Hardware'!GN50</f>
        <v>0</v>
      </c>
      <c r="GF55" s="49">
        <f>'[1]Precificador Hardware'!GO50</f>
        <v>0</v>
      </c>
      <c r="GG55" s="49">
        <f>'[1]Precificador Hardware'!GP50</f>
        <v>0</v>
      </c>
      <c r="GH55" s="49">
        <f>'[1]Precificador Hardware'!GQ50</f>
        <v>0</v>
      </c>
      <c r="GI55" s="49">
        <f>'[1]Precificador Hardware'!GR50</f>
        <v>0</v>
      </c>
      <c r="GJ55" s="49">
        <f>'[1]Precificador Hardware'!GS50</f>
        <v>0</v>
      </c>
      <c r="GK55" s="49">
        <f>'[1]Precificador Hardware'!GT50</f>
        <v>0</v>
      </c>
      <c r="GL55" s="49">
        <f>'[1]Precificador Hardware'!GU50</f>
        <v>0</v>
      </c>
      <c r="GM55" s="49">
        <f>'[1]Precificador Hardware'!GV50</f>
        <v>0</v>
      </c>
      <c r="GN55" s="49">
        <f>'[1]Precificador Hardware'!GW50</f>
        <v>0</v>
      </c>
      <c r="GO55" s="49">
        <f>'[1]Precificador Hardware'!GX50</f>
        <v>0</v>
      </c>
      <c r="GP55" s="49">
        <f>'[1]Precificador Hardware'!GY50</f>
        <v>0</v>
      </c>
      <c r="GQ55" s="49">
        <f>'[1]Precificador Hardware'!GZ50</f>
        <v>0</v>
      </c>
      <c r="GR55" s="49">
        <f>'[1]Precificador Hardware'!HA50</f>
        <v>0</v>
      </c>
      <c r="GS55" s="49">
        <f>'[1]Precificador Hardware'!HB50</f>
        <v>0</v>
      </c>
      <c r="GT55" s="49">
        <f>'[1]Precificador Hardware'!HC50</f>
        <v>0</v>
      </c>
      <c r="GU55" s="49">
        <f>'[1]Precificador Hardware'!HD50</f>
        <v>0</v>
      </c>
      <c r="GV55" s="49">
        <f>'[1]Precificador Hardware'!HE50</f>
        <v>0</v>
      </c>
      <c r="GW55" s="49">
        <f>'[1]Precificador Hardware'!HF50</f>
        <v>0</v>
      </c>
      <c r="GX55" s="49">
        <f>'[1]Precificador Hardware'!HG50</f>
        <v>0</v>
      </c>
      <c r="GY55" s="49">
        <f>'[1]Precificador Hardware'!HH50</f>
        <v>0</v>
      </c>
      <c r="GZ55" s="49">
        <f>'[1]Precificador Hardware'!HI50</f>
        <v>0</v>
      </c>
      <c r="HA55" s="49">
        <f>'[1]Precificador Hardware'!HJ50</f>
        <v>0</v>
      </c>
      <c r="HB55" s="49">
        <f>'[1]Precificador Hardware'!HK50</f>
        <v>0</v>
      </c>
      <c r="HC55" s="49">
        <f>'[1]Precificador Hardware'!HL50</f>
        <v>0</v>
      </c>
      <c r="HD55" s="49">
        <f>'[1]Precificador Hardware'!HM50</f>
        <v>0</v>
      </c>
      <c r="HE55" s="49">
        <f>'[1]Precificador Hardware'!HN50</f>
        <v>0</v>
      </c>
      <c r="HF55" s="49">
        <f>'[1]Precificador Hardware'!HO50</f>
        <v>0</v>
      </c>
      <c r="HG55" s="49">
        <f>'[1]Precificador Hardware'!HP50</f>
        <v>0</v>
      </c>
      <c r="HH55" s="49">
        <f>'[1]Precificador Hardware'!HQ50</f>
        <v>0</v>
      </c>
      <c r="HI55" s="49">
        <f>'[1]Precificador Hardware'!HR50</f>
        <v>0</v>
      </c>
      <c r="HJ55" s="49">
        <f>'[1]Precificador Hardware'!HS50</f>
        <v>0</v>
      </c>
      <c r="HK55" s="49">
        <f>'[1]Precificador Hardware'!HT50</f>
        <v>0</v>
      </c>
      <c r="HL55" s="49">
        <f>'[1]Precificador Hardware'!HU50</f>
        <v>0</v>
      </c>
      <c r="HM55" s="49">
        <f>'[1]Precificador Hardware'!HV50</f>
        <v>0</v>
      </c>
      <c r="HN55" s="49">
        <f>'[1]Precificador Hardware'!HW50</f>
        <v>0</v>
      </c>
      <c r="HO55" s="49">
        <f>'[1]Precificador Hardware'!HX50</f>
        <v>0</v>
      </c>
      <c r="HP55" s="49">
        <f>'[1]Precificador Hardware'!HY50</f>
        <v>0</v>
      </c>
      <c r="HQ55" s="49">
        <f>'[1]Precificador Hardware'!HZ50</f>
        <v>0</v>
      </c>
      <c r="HR55" s="49">
        <f>'[1]Precificador Hardware'!IA50</f>
        <v>0</v>
      </c>
      <c r="HS55" s="49">
        <f>'[1]Precificador Hardware'!IB50</f>
        <v>0</v>
      </c>
      <c r="HT55" s="49">
        <f>'[1]Precificador Hardware'!IC50</f>
        <v>0</v>
      </c>
      <c r="HU55" s="49">
        <f>'[1]Precificador Hardware'!ID50</f>
        <v>0</v>
      </c>
      <c r="HV55" s="49">
        <f>'[1]Precificador Hardware'!IE50</f>
        <v>0</v>
      </c>
      <c r="HW55" s="49">
        <f>'[1]Precificador Hardware'!IF50</f>
        <v>0</v>
      </c>
      <c r="HX55" s="49">
        <f>'[1]Precificador Hardware'!IG50</f>
        <v>0</v>
      </c>
      <c r="HY55" s="49">
        <f>'[1]Precificador Hardware'!IH50</f>
        <v>0</v>
      </c>
      <c r="HZ55" s="49">
        <f>'[1]Precificador Hardware'!II50</f>
        <v>0</v>
      </c>
      <c r="IA55" s="49">
        <f>'[1]Precificador Hardware'!IJ50</f>
        <v>0</v>
      </c>
      <c r="IB55" s="49">
        <f>'[1]Precificador Hardware'!IK50</f>
        <v>0</v>
      </c>
      <c r="IC55" s="49">
        <f>'[1]Precificador Hardware'!IL50</f>
        <v>0</v>
      </c>
      <c r="ID55" s="49">
        <f>'[1]Precificador Hardware'!IM50</f>
        <v>0</v>
      </c>
      <c r="IE55" s="49">
        <f>'[1]Precificador Hardware'!IN50</f>
        <v>0</v>
      </c>
      <c r="IF55" s="49">
        <f>'[1]Precificador Hardware'!IO50</f>
        <v>0</v>
      </c>
      <c r="IG55" s="49">
        <f>'[1]Precificador Hardware'!IP50</f>
        <v>0</v>
      </c>
      <c r="IH55" s="49">
        <f>'[1]Precificador Hardware'!IQ50</f>
        <v>0</v>
      </c>
      <c r="II55" s="49">
        <f>'[1]Precificador Hardware'!IR50</f>
        <v>0</v>
      </c>
      <c r="IJ55" s="49">
        <f>'[1]Precificador Hardware'!IS50</f>
        <v>0</v>
      </c>
      <c r="IK55" s="49">
        <f>'[1]Precificador Hardware'!IT50</f>
        <v>0</v>
      </c>
      <c r="IL55" s="49">
        <f>'[1]Precificador Hardware'!IU50</f>
        <v>0</v>
      </c>
      <c r="IM55" s="49">
        <f>'[1]Precificador Hardware'!IV50</f>
        <v>0</v>
      </c>
      <c r="IN55" s="49">
        <f>'[1]Precificador Hardware'!IW50</f>
        <v>0</v>
      </c>
      <c r="IO55" s="49">
        <f>'[1]Precificador Hardware'!IX50</f>
        <v>0</v>
      </c>
      <c r="IP55" s="49">
        <f>'[1]Precificador Hardware'!IY50</f>
        <v>0</v>
      </c>
      <c r="IQ55" s="49">
        <f>'[1]Precificador Hardware'!IZ50</f>
        <v>0</v>
      </c>
      <c r="IR55" s="49">
        <f>'[1]Precificador Hardware'!JA50</f>
        <v>0</v>
      </c>
      <c r="IS55" s="49">
        <f>'[1]Precificador Hardware'!JB50</f>
        <v>0</v>
      </c>
      <c r="IT55" s="49">
        <f>'[1]Precificador Hardware'!JC50</f>
        <v>0</v>
      </c>
    </row>
    <row r="56" spans="1:254" ht="15" hidden="1" x14ac:dyDescent="0.35">
      <c r="A56" s="1"/>
      <c r="B56" s="43" t="str">
        <f>IFERROR('[1]Precificador Hardware'!$AJ51,0)</f>
        <v/>
      </c>
      <c r="C56" s="44">
        <f t="shared" si="12"/>
        <v>0</v>
      </c>
      <c r="D56" s="44"/>
      <c r="E56" s="45" t="str">
        <f>IFERROR('[1]Precificador Hardware'!$F51,0)</f>
        <v/>
      </c>
      <c r="F56" s="46"/>
      <c r="G56" s="4"/>
      <c r="H56" s="10">
        <f t="shared" ca="1" si="30"/>
        <v>0</v>
      </c>
      <c r="I56" s="10">
        <f t="shared" ca="1" si="30"/>
        <v>0</v>
      </c>
      <c r="J56" s="10">
        <f t="shared" ca="1" si="30"/>
        <v>0</v>
      </c>
      <c r="K56" s="10">
        <f t="shared" ca="1" si="30"/>
        <v>0</v>
      </c>
      <c r="L56" s="10">
        <f t="shared" ca="1" si="30"/>
        <v>0</v>
      </c>
      <c r="M56" s="10">
        <f t="shared" ca="1" si="30"/>
        <v>0</v>
      </c>
      <c r="N56" s="10">
        <f t="shared" ca="1" si="30"/>
        <v>0</v>
      </c>
      <c r="O56" s="10">
        <f t="shared" ca="1" si="30"/>
        <v>0</v>
      </c>
      <c r="P56" s="10">
        <f t="shared" ca="1" si="30"/>
        <v>0</v>
      </c>
      <c r="Q56" s="10">
        <f t="shared" ca="1" si="30"/>
        <v>0</v>
      </c>
      <c r="R56" s="10">
        <f t="shared" ca="1" si="30"/>
        <v>0</v>
      </c>
      <c r="S56" s="10">
        <f t="shared" ca="1" si="30"/>
        <v>0</v>
      </c>
      <c r="T56" s="48">
        <f t="shared" ca="1" si="30"/>
        <v>0</v>
      </c>
      <c r="U56" s="10">
        <f t="shared" ca="1" si="30"/>
        <v>0</v>
      </c>
      <c r="V56" s="10">
        <f t="shared" ca="1" si="30"/>
        <v>0</v>
      </c>
      <c r="W56" s="10">
        <f t="shared" ca="1" si="30"/>
        <v>0</v>
      </c>
      <c r="X56" s="10">
        <f t="shared" ca="1" si="37"/>
        <v>0</v>
      </c>
      <c r="Y56" s="10">
        <f t="shared" ca="1" si="37"/>
        <v>0</v>
      </c>
      <c r="Z56" s="10">
        <f t="shared" ca="1" si="37"/>
        <v>0</v>
      </c>
      <c r="AA56" s="10">
        <f t="shared" ca="1" si="37"/>
        <v>0</v>
      </c>
      <c r="AB56" s="10">
        <f t="shared" ca="1" si="37"/>
        <v>0</v>
      </c>
      <c r="AC56" s="10">
        <f t="shared" ca="1" si="37"/>
        <v>0</v>
      </c>
      <c r="AD56" s="10">
        <f t="shared" ca="1" si="37"/>
        <v>0</v>
      </c>
      <c r="AE56" s="10">
        <f t="shared" ca="1" si="37"/>
        <v>0</v>
      </c>
      <c r="AF56" s="48">
        <f t="shared" ca="1" si="37"/>
        <v>0</v>
      </c>
      <c r="AG56" s="10">
        <f t="shared" ca="1" si="37"/>
        <v>0</v>
      </c>
      <c r="AH56" s="10">
        <f t="shared" ca="1" si="37"/>
        <v>0</v>
      </c>
      <c r="AI56" s="10">
        <f t="shared" ca="1" si="37"/>
        <v>0</v>
      </c>
      <c r="AJ56" s="10">
        <f t="shared" ca="1" si="37"/>
        <v>0</v>
      </c>
      <c r="AK56" s="10">
        <f t="shared" ca="1" si="37"/>
        <v>0</v>
      </c>
      <c r="AL56" s="10">
        <f t="shared" ca="1" si="31"/>
        <v>0</v>
      </c>
      <c r="AM56" s="10">
        <f t="shared" ca="1" si="31"/>
        <v>0</v>
      </c>
      <c r="AN56" s="10">
        <f t="shared" ca="1" si="31"/>
        <v>0</v>
      </c>
      <c r="AO56" s="10">
        <f t="shared" ca="1" si="31"/>
        <v>0</v>
      </c>
      <c r="AP56" s="10">
        <f t="shared" ca="1" si="31"/>
        <v>0</v>
      </c>
      <c r="AQ56" s="10">
        <f t="shared" ca="1" si="31"/>
        <v>0</v>
      </c>
      <c r="AR56" s="48">
        <f t="shared" ca="1" si="31"/>
        <v>0</v>
      </c>
      <c r="AS56" s="10">
        <f t="shared" ca="1" si="31"/>
        <v>0</v>
      </c>
      <c r="AT56" s="10">
        <f t="shared" ca="1" si="31"/>
        <v>0</v>
      </c>
      <c r="AU56" s="10">
        <f t="shared" ca="1" si="31"/>
        <v>0</v>
      </c>
      <c r="AV56" s="10">
        <f t="shared" ca="1" si="31"/>
        <v>0</v>
      </c>
      <c r="AW56" s="10">
        <f t="shared" ca="1" si="31"/>
        <v>0</v>
      </c>
      <c r="AX56" s="10">
        <f t="shared" ca="1" si="31"/>
        <v>0</v>
      </c>
      <c r="AY56" s="10">
        <f t="shared" ca="1" si="31"/>
        <v>0</v>
      </c>
      <c r="AZ56" s="10">
        <f t="shared" ca="1" si="31"/>
        <v>0</v>
      </c>
      <c r="BA56" s="10">
        <f t="shared" ca="1" si="31"/>
        <v>0</v>
      </c>
      <c r="BB56" s="10">
        <f t="shared" ca="1" si="32"/>
        <v>0</v>
      </c>
      <c r="BC56" s="10">
        <f t="shared" ca="1" si="32"/>
        <v>0</v>
      </c>
      <c r="BD56" s="48">
        <f t="shared" ca="1" si="32"/>
        <v>0</v>
      </c>
      <c r="BE56" s="10">
        <f t="shared" ca="1" si="32"/>
        <v>0</v>
      </c>
      <c r="BF56" s="10">
        <f t="shared" ca="1" si="32"/>
        <v>0</v>
      </c>
      <c r="BG56" s="10">
        <f t="shared" ca="1" si="32"/>
        <v>0</v>
      </c>
      <c r="BH56" s="10">
        <f t="shared" ca="1" si="32"/>
        <v>0</v>
      </c>
      <c r="BI56" s="10">
        <f t="shared" ca="1" si="32"/>
        <v>0</v>
      </c>
      <c r="BJ56" s="10">
        <f t="shared" ca="1" si="32"/>
        <v>0</v>
      </c>
      <c r="BK56" s="10">
        <f t="shared" ca="1" si="32"/>
        <v>0</v>
      </c>
      <c r="BL56" s="10">
        <f t="shared" ca="1" si="32"/>
        <v>0</v>
      </c>
      <c r="BM56" s="10">
        <f t="shared" ca="1" si="32"/>
        <v>0</v>
      </c>
      <c r="BN56" s="10">
        <f t="shared" ca="1" si="32"/>
        <v>0</v>
      </c>
      <c r="BO56" s="10">
        <f t="shared" ca="1" si="32"/>
        <v>0</v>
      </c>
      <c r="BP56" s="48">
        <f t="shared" ca="1" si="32"/>
        <v>0</v>
      </c>
      <c r="BQ56" s="10">
        <f t="shared" ca="1" si="32"/>
        <v>0</v>
      </c>
      <c r="BR56" s="10">
        <f t="shared" ca="1" si="33"/>
        <v>0</v>
      </c>
      <c r="BS56" s="10">
        <f t="shared" ca="1" si="33"/>
        <v>0</v>
      </c>
      <c r="BT56" s="10">
        <f t="shared" ca="1" si="33"/>
        <v>0</v>
      </c>
      <c r="BU56" s="10">
        <f t="shared" ca="1" si="33"/>
        <v>0</v>
      </c>
      <c r="BV56" s="10">
        <f t="shared" ca="1" si="33"/>
        <v>0</v>
      </c>
      <c r="BW56" s="10">
        <f t="shared" ca="1" si="33"/>
        <v>0</v>
      </c>
      <c r="BX56" s="10">
        <f t="shared" ca="1" si="33"/>
        <v>0</v>
      </c>
      <c r="BY56" s="10">
        <f t="shared" ca="1" si="33"/>
        <v>0</v>
      </c>
      <c r="BZ56" s="10">
        <f t="shared" ca="1" si="33"/>
        <v>0</v>
      </c>
      <c r="CA56" s="10">
        <f t="shared" ca="1" si="33"/>
        <v>0</v>
      </c>
      <c r="CB56" s="48">
        <f t="shared" ca="1" si="33"/>
        <v>0</v>
      </c>
      <c r="CC56" s="10">
        <f t="shared" ca="1" si="33"/>
        <v>0</v>
      </c>
      <c r="CD56" s="10">
        <f t="shared" ca="1" si="33"/>
        <v>0</v>
      </c>
      <c r="CE56" s="10">
        <f t="shared" ca="1" si="33"/>
        <v>0</v>
      </c>
      <c r="CF56" s="10">
        <f t="shared" ca="1" si="33"/>
        <v>0</v>
      </c>
      <c r="CG56" s="10">
        <f t="shared" ca="1" si="33"/>
        <v>0</v>
      </c>
      <c r="CH56" s="10">
        <f t="shared" ca="1" si="34"/>
        <v>0</v>
      </c>
      <c r="CI56" s="10">
        <f t="shared" ca="1" si="34"/>
        <v>0</v>
      </c>
      <c r="CJ56" s="10">
        <f t="shared" ca="1" si="34"/>
        <v>0</v>
      </c>
      <c r="CK56" s="10">
        <f t="shared" ca="1" si="34"/>
        <v>0</v>
      </c>
      <c r="CL56" s="10">
        <f t="shared" ca="1" si="34"/>
        <v>0</v>
      </c>
      <c r="CM56" s="10">
        <f t="shared" ca="1" si="34"/>
        <v>0</v>
      </c>
      <c r="CN56" s="48">
        <f t="shared" ca="1" si="34"/>
        <v>0</v>
      </c>
      <c r="CO56" s="10">
        <f t="shared" ca="1" si="34"/>
        <v>0</v>
      </c>
      <c r="CP56" s="10">
        <f t="shared" ca="1" si="34"/>
        <v>0</v>
      </c>
      <c r="CQ56" s="10">
        <f t="shared" ca="1" si="34"/>
        <v>0</v>
      </c>
      <c r="CR56" s="10">
        <f t="shared" ca="1" si="34"/>
        <v>0</v>
      </c>
      <c r="CS56" s="10">
        <f t="shared" ca="1" si="34"/>
        <v>0</v>
      </c>
      <c r="CT56" s="10">
        <f t="shared" ca="1" si="34"/>
        <v>0</v>
      </c>
      <c r="CU56" s="10">
        <f t="shared" ca="1" si="34"/>
        <v>0</v>
      </c>
      <c r="CV56" s="10">
        <f t="shared" ca="1" si="34"/>
        <v>0</v>
      </c>
      <c r="CW56" s="10">
        <f t="shared" ca="1" si="34"/>
        <v>0</v>
      </c>
      <c r="CX56" s="10">
        <f t="shared" ca="1" si="35"/>
        <v>0</v>
      </c>
      <c r="CY56" s="10">
        <f t="shared" ca="1" si="35"/>
        <v>0</v>
      </c>
      <c r="CZ56" s="48">
        <f t="shared" ca="1" si="35"/>
        <v>0</v>
      </c>
      <c r="DA56" s="10">
        <f t="shared" ca="1" si="35"/>
        <v>0</v>
      </c>
      <c r="DB56" s="10">
        <f t="shared" ca="1" si="35"/>
        <v>0</v>
      </c>
      <c r="DC56" s="10">
        <f t="shared" ca="1" si="35"/>
        <v>0</v>
      </c>
      <c r="DD56" s="10">
        <f t="shared" ca="1" si="35"/>
        <v>0</v>
      </c>
      <c r="DE56" s="10">
        <f t="shared" ca="1" si="35"/>
        <v>0</v>
      </c>
      <c r="DF56" s="10">
        <f t="shared" ca="1" si="35"/>
        <v>0</v>
      </c>
      <c r="DG56" s="10">
        <f t="shared" ca="1" si="35"/>
        <v>0</v>
      </c>
      <c r="DH56" s="10">
        <f t="shared" ca="1" si="35"/>
        <v>0</v>
      </c>
      <c r="DI56" s="10">
        <f t="shared" ca="1" si="35"/>
        <v>0</v>
      </c>
      <c r="DJ56" s="10">
        <f t="shared" ca="1" si="35"/>
        <v>0</v>
      </c>
      <c r="DK56" s="10">
        <f t="shared" ca="1" si="35"/>
        <v>0</v>
      </c>
      <c r="DL56" s="48">
        <f t="shared" ca="1" si="35"/>
        <v>0</v>
      </c>
      <c r="DM56" s="10">
        <f t="shared" ca="1" si="35"/>
        <v>0</v>
      </c>
      <c r="DN56" s="10">
        <f t="shared" ca="1" si="36"/>
        <v>0</v>
      </c>
      <c r="DO56" s="10">
        <f t="shared" ca="1" si="36"/>
        <v>0</v>
      </c>
      <c r="DP56" s="10">
        <f t="shared" ca="1" si="29"/>
        <v>0</v>
      </c>
      <c r="DQ56" s="10">
        <f t="shared" ca="1" si="20"/>
        <v>0</v>
      </c>
      <c r="DR56" s="10">
        <f t="shared" ca="1" si="20"/>
        <v>0</v>
      </c>
      <c r="DS56" s="10">
        <f t="shared" ca="1" si="20"/>
        <v>0</v>
      </c>
      <c r="DT56" s="10">
        <f t="shared" ref="DT56:DW119" ca="1" si="38">IF($DZ56&gt;DT$2,0,$EB56*OFFSET(IQ56,0,-ROUNDUP(IF($DZ56=0,30,$DZ56)/30,0)+1))</f>
        <v>0</v>
      </c>
      <c r="DU56" s="10">
        <f t="shared" ca="1" si="38"/>
        <v>0</v>
      </c>
      <c r="DV56" s="10">
        <f t="shared" ca="1" si="38"/>
        <v>0</v>
      </c>
      <c r="DW56" s="10">
        <f t="shared" ca="1" si="38"/>
        <v>0</v>
      </c>
      <c r="DX56" s="5"/>
      <c r="DY56" s="5"/>
      <c r="DZ56" s="49">
        <f>'[1]Precificador Hardware'!BX51</f>
        <v>30</v>
      </c>
      <c r="EA56" s="50">
        <f>'[1]Precificador Hardware'!K51</f>
        <v>0</v>
      </c>
      <c r="EB56" s="51">
        <f t="shared" si="21"/>
        <v>0</v>
      </c>
      <c r="EC56" s="4"/>
      <c r="ED56" s="4"/>
      <c r="EE56" s="49">
        <f>'[1]Precificador Hardware'!EN51</f>
        <v>0</v>
      </c>
      <c r="EF56" s="49">
        <f>'[1]Precificador Hardware'!EO51</f>
        <v>0</v>
      </c>
      <c r="EG56" s="49">
        <f>'[1]Precificador Hardware'!EP51</f>
        <v>0</v>
      </c>
      <c r="EH56" s="49">
        <f>'[1]Precificador Hardware'!EQ51</f>
        <v>0</v>
      </c>
      <c r="EI56" s="49">
        <f>'[1]Precificador Hardware'!ER51</f>
        <v>0</v>
      </c>
      <c r="EJ56" s="49">
        <f>'[1]Precificador Hardware'!ES51</f>
        <v>0</v>
      </c>
      <c r="EK56" s="49">
        <f>'[1]Precificador Hardware'!ET51</f>
        <v>0</v>
      </c>
      <c r="EL56" s="49">
        <f>'[1]Precificador Hardware'!EU51</f>
        <v>0</v>
      </c>
      <c r="EM56" s="49">
        <f>'[1]Precificador Hardware'!EV51</f>
        <v>0</v>
      </c>
      <c r="EN56" s="49">
        <f>'[1]Precificador Hardware'!EW51</f>
        <v>0</v>
      </c>
      <c r="EO56" s="49">
        <f>'[1]Precificador Hardware'!EX51</f>
        <v>0</v>
      </c>
      <c r="EP56" s="49">
        <f>'[1]Precificador Hardware'!EY51</f>
        <v>0</v>
      </c>
      <c r="EQ56" s="49">
        <f>'[1]Precificador Hardware'!EZ51</f>
        <v>0</v>
      </c>
      <c r="ER56" s="49">
        <f>'[1]Precificador Hardware'!FA51</f>
        <v>0</v>
      </c>
      <c r="ES56" s="49">
        <f>'[1]Precificador Hardware'!FB51</f>
        <v>0</v>
      </c>
      <c r="ET56" s="49">
        <f>'[1]Precificador Hardware'!FC51</f>
        <v>0</v>
      </c>
      <c r="EU56" s="49">
        <f>'[1]Precificador Hardware'!FD51</f>
        <v>0</v>
      </c>
      <c r="EV56" s="49">
        <f>'[1]Precificador Hardware'!FE51</f>
        <v>0</v>
      </c>
      <c r="EW56" s="49">
        <f>'[1]Precificador Hardware'!FF51</f>
        <v>0</v>
      </c>
      <c r="EX56" s="49">
        <f>'[1]Precificador Hardware'!FG51</f>
        <v>0</v>
      </c>
      <c r="EY56" s="49">
        <f>'[1]Precificador Hardware'!FH51</f>
        <v>0</v>
      </c>
      <c r="EZ56" s="49">
        <f>'[1]Precificador Hardware'!FI51</f>
        <v>0</v>
      </c>
      <c r="FA56" s="49">
        <f>'[1]Precificador Hardware'!FJ51</f>
        <v>0</v>
      </c>
      <c r="FB56" s="49">
        <f>'[1]Precificador Hardware'!FK51</f>
        <v>0</v>
      </c>
      <c r="FC56" s="49">
        <f>'[1]Precificador Hardware'!FL51</f>
        <v>0</v>
      </c>
      <c r="FD56" s="49">
        <f>'[1]Precificador Hardware'!FM51</f>
        <v>0</v>
      </c>
      <c r="FE56" s="49">
        <f>'[1]Precificador Hardware'!FN51</f>
        <v>0</v>
      </c>
      <c r="FF56" s="49">
        <f>'[1]Precificador Hardware'!FO51</f>
        <v>0</v>
      </c>
      <c r="FG56" s="49">
        <f>'[1]Precificador Hardware'!FP51</f>
        <v>0</v>
      </c>
      <c r="FH56" s="49">
        <f>'[1]Precificador Hardware'!FQ51</f>
        <v>0</v>
      </c>
      <c r="FI56" s="49">
        <f>'[1]Precificador Hardware'!FR51</f>
        <v>0</v>
      </c>
      <c r="FJ56" s="49">
        <f>'[1]Precificador Hardware'!FS51</f>
        <v>0</v>
      </c>
      <c r="FK56" s="49">
        <f>'[1]Precificador Hardware'!FT51</f>
        <v>0</v>
      </c>
      <c r="FL56" s="49">
        <f>'[1]Precificador Hardware'!FU51</f>
        <v>0</v>
      </c>
      <c r="FM56" s="49">
        <f>'[1]Precificador Hardware'!FV51</f>
        <v>0</v>
      </c>
      <c r="FN56" s="49">
        <f>'[1]Precificador Hardware'!FW51</f>
        <v>0</v>
      </c>
      <c r="FO56" s="49">
        <f>'[1]Precificador Hardware'!FX51</f>
        <v>0</v>
      </c>
      <c r="FP56" s="49">
        <f>'[1]Precificador Hardware'!FY51</f>
        <v>0</v>
      </c>
      <c r="FQ56" s="49">
        <f>'[1]Precificador Hardware'!FZ51</f>
        <v>0</v>
      </c>
      <c r="FR56" s="49">
        <f>'[1]Precificador Hardware'!GA51</f>
        <v>0</v>
      </c>
      <c r="FS56" s="49">
        <f>'[1]Precificador Hardware'!GB51</f>
        <v>0</v>
      </c>
      <c r="FT56" s="49">
        <f>'[1]Precificador Hardware'!GC51</f>
        <v>0</v>
      </c>
      <c r="FU56" s="49">
        <f>'[1]Precificador Hardware'!GD51</f>
        <v>0</v>
      </c>
      <c r="FV56" s="49">
        <f>'[1]Precificador Hardware'!GE51</f>
        <v>0</v>
      </c>
      <c r="FW56" s="49">
        <f>'[1]Precificador Hardware'!GF51</f>
        <v>0</v>
      </c>
      <c r="FX56" s="49">
        <f>'[1]Precificador Hardware'!GG51</f>
        <v>0</v>
      </c>
      <c r="FY56" s="49">
        <f>'[1]Precificador Hardware'!GH51</f>
        <v>0</v>
      </c>
      <c r="FZ56" s="49">
        <f>'[1]Precificador Hardware'!GI51</f>
        <v>0</v>
      </c>
      <c r="GA56" s="49">
        <f>'[1]Precificador Hardware'!GJ51</f>
        <v>0</v>
      </c>
      <c r="GB56" s="49">
        <f>'[1]Precificador Hardware'!GK51</f>
        <v>0</v>
      </c>
      <c r="GC56" s="49">
        <f>'[1]Precificador Hardware'!GL51</f>
        <v>0</v>
      </c>
      <c r="GD56" s="49">
        <f>'[1]Precificador Hardware'!GM51</f>
        <v>0</v>
      </c>
      <c r="GE56" s="49">
        <f>'[1]Precificador Hardware'!GN51</f>
        <v>0</v>
      </c>
      <c r="GF56" s="49">
        <f>'[1]Precificador Hardware'!GO51</f>
        <v>0</v>
      </c>
      <c r="GG56" s="49">
        <f>'[1]Precificador Hardware'!GP51</f>
        <v>0</v>
      </c>
      <c r="GH56" s="49">
        <f>'[1]Precificador Hardware'!GQ51</f>
        <v>0</v>
      </c>
      <c r="GI56" s="49">
        <f>'[1]Precificador Hardware'!GR51</f>
        <v>0</v>
      </c>
      <c r="GJ56" s="49">
        <f>'[1]Precificador Hardware'!GS51</f>
        <v>0</v>
      </c>
      <c r="GK56" s="49">
        <f>'[1]Precificador Hardware'!GT51</f>
        <v>0</v>
      </c>
      <c r="GL56" s="49">
        <f>'[1]Precificador Hardware'!GU51</f>
        <v>0</v>
      </c>
      <c r="GM56" s="49">
        <f>'[1]Precificador Hardware'!GV51</f>
        <v>0</v>
      </c>
      <c r="GN56" s="49">
        <f>'[1]Precificador Hardware'!GW51</f>
        <v>0</v>
      </c>
      <c r="GO56" s="49">
        <f>'[1]Precificador Hardware'!GX51</f>
        <v>0</v>
      </c>
      <c r="GP56" s="49">
        <f>'[1]Precificador Hardware'!GY51</f>
        <v>0</v>
      </c>
      <c r="GQ56" s="49">
        <f>'[1]Precificador Hardware'!GZ51</f>
        <v>0</v>
      </c>
      <c r="GR56" s="49">
        <f>'[1]Precificador Hardware'!HA51</f>
        <v>0</v>
      </c>
      <c r="GS56" s="49">
        <f>'[1]Precificador Hardware'!HB51</f>
        <v>0</v>
      </c>
      <c r="GT56" s="49">
        <f>'[1]Precificador Hardware'!HC51</f>
        <v>0</v>
      </c>
      <c r="GU56" s="49">
        <f>'[1]Precificador Hardware'!HD51</f>
        <v>0</v>
      </c>
      <c r="GV56" s="49">
        <f>'[1]Precificador Hardware'!HE51</f>
        <v>0</v>
      </c>
      <c r="GW56" s="49">
        <f>'[1]Precificador Hardware'!HF51</f>
        <v>0</v>
      </c>
      <c r="GX56" s="49">
        <f>'[1]Precificador Hardware'!HG51</f>
        <v>0</v>
      </c>
      <c r="GY56" s="49">
        <f>'[1]Precificador Hardware'!HH51</f>
        <v>0</v>
      </c>
      <c r="GZ56" s="49">
        <f>'[1]Precificador Hardware'!HI51</f>
        <v>0</v>
      </c>
      <c r="HA56" s="49">
        <f>'[1]Precificador Hardware'!HJ51</f>
        <v>0</v>
      </c>
      <c r="HB56" s="49">
        <f>'[1]Precificador Hardware'!HK51</f>
        <v>0</v>
      </c>
      <c r="HC56" s="49">
        <f>'[1]Precificador Hardware'!HL51</f>
        <v>0</v>
      </c>
      <c r="HD56" s="49">
        <f>'[1]Precificador Hardware'!HM51</f>
        <v>0</v>
      </c>
      <c r="HE56" s="49">
        <f>'[1]Precificador Hardware'!HN51</f>
        <v>0</v>
      </c>
      <c r="HF56" s="49">
        <f>'[1]Precificador Hardware'!HO51</f>
        <v>0</v>
      </c>
      <c r="HG56" s="49">
        <f>'[1]Precificador Hardware'!HP51</f>
        <v>0</v>
      </c>
      <c r="HH56" s="49">
        <f>'[1]Precificador Hardware'!HQ51</f>
        <v>0</v>
      </c>
      <c r="HI56" s="49">
        <f>'[1]Precificador Hardware'!HR51</f>
        <v>0</v>
      </c>
      <c r="HJ56" s="49">
        <f>'[1]Precificador Hardware'!HS51</f>
        <v>0</v>
      </c>
      <c r="HK56" s="49">
        <f>'[1]Precificador Hardware'!HT51</f>
        <v>0</v>
      </c>
      <c r="HL56" s="49">
        <f>'[1]Precificador Hardware'!HU51</f>
        <v>0</v>
      </c>
      <c r="HM56" s="49">
        <f>'[1]Precificador Hardware'!HV51</f>
        <v>0</v>
      </c>
      <c r="HN56" s="49">
        <f>'[1]Precificador Hardware'!HW51</f>
        <v>0</v>
      </c>
      <c r="HO56" s="49">
        <f>'[1]Precificador Hardware'!HX51</f>
        <v>0</v>
      </c>
      <c r="HP56" s="49">
        <f>'[1]Precificador Hardware'!HY51</f>
        <v>0</v>
      </c>
      <c r="HQ56" s="49">
        <f>'[1]Precificador Hardware'!HZ51</f>
        <v>0</v>
      </c>
      <c r="HR56" s="49">
        <f>'[1]Precificador Hardware'!IA51</f>
        <v>0</v>
      </c>
      <c r="HS56" s="49">
        <f>'[1]Precificador Hardware'!IB51</f>
        <v>0</v>
      </c>
      <c r="HT56" s="49">
        <f>'[1]Precificador Hardware'!IC51</f>
        <v>0</v>
      </c>
      <c r="HU56" s="49">
        <f>'[1]Precificador Hardware'!ID51</f>
        <v>0</v>
      </c>
      <c r="HV56" s="49">
        <f>'[1]Precificador Hardware'!IE51</f>
        <v>0</v>
      </c>
      <c r="HW56" s="49">
        <f>'[1]Precificador Hardware'!IF51</f>
        <v>0</v>
      </c>
      <c r="HX56" s="49">
        <f>'[1]Precificador Hardware'!IG51</f>
        <v>0</v>
      </c>
      <c r="HY56" s="49">
        <f>'[1]Precificador Hardware'!IH51</f>
        <v>0</v>
      </c>
      <c r="HZ56" s="49">
        <f>'[1]Precificador Hardware'!II51</f>
        <v>0</v>
      </c>
      <c r="IA56" s="49">
        <f>'[1]Precificador Hardware'!IJ51</f>
        <v>0</v>
      </c>
      <c r="IB56" s="49">
        <f>'[1]Precificador Hardware'!IK51</f>
        <v>0</v>
      </c>
      <c r="IC56" s="49">
        <f>'[1]Precificador Hardware'!IL51</f>
        <v>0</v>
      </c>
      <c r="ID56" s="49">
        <f>'[1]Precificador Hardware'!IM51</f>
        <v>0</v>
      </c>
      <c r="IE56" s="49">
        <f>'[1]Precificador Hardware'!IN51</f>
        <v>0</v>
      </c>
      <c r="IF56" s="49">
        <f>'[1]Precificador Hardware'!IO51</f>
        <v>0</v>
      </c>
      <c r="IG56" s="49">
        <f>'[1]Precificador Hardware'!IP51</f>
        <v>0</v>
      </c>
      <c r="IH56" s="49">
        <f>'[1]Precificador Hardware'!IQ51</f>
        <v>0</v>
      </c>
      <c r="II56" s="49">
        <f>'[1]Precificador Hardware'!IR51</f>
        <v>0</v>
      </c>
      <c r="IJ56" s="49">
        <f>'[1]Precificador Hardware'!IS51</f>
        <v>0</v>
      </c>
      <c r="IK56" s="49">
        <f>'[1]Precificador Hardware'!IT51</f>
        <v>0</v>
      </c>
      <c r="IL56" s="49">
        <f>'[1]Precificador Hardware'!IU51</f>
        <v>0</v>
      </c>
      <c r="IM56" s="49">
        <f>'[1]Precificador Hardware'!IV51</f>
        <v>0</v>
      </c>
      <c r="IN56" s="49">
        <f>'[1]Precificador Hardware'!IW51</f>
        <v>0</v>
      </c>
      <c r="IO56" s="49">
        <f>'[1]Precificador Hardware'!IX51</f>
        <v>0</v>
      </c>
      <c r="IP56" s="49">
        <f>'[1]Precificador Hardware'!IY51</f>
        <v>0</v>
      </c>
      <c r="IQ56" s="49">
        <f>'[1]Precificador Hardware'!IZ51</f>
        <v>0</v>
      </c>
      <c r="IR56" s="49">
        <f>'[1]Precificador Hardware'!JA51</f>
        <v>0</v>
      </c>
      <c r="IS56" s="49">
        <f>'[1]Precificador Hardware'!JB51</f>
        <v>0</v>
      </c>
      <c r="IT56" s="49">
        <f>'[1]Precificador Hardware'!JC51</f>
        <v>0</v>
      </c>
    </row>
    <row r="57" spans="1:254" ht="15" hidden="1" x14ac:dyDescent="0.35">
      <c r="A57" s="1"/>
      <c r="B57" s="43" t="str">
        <f>IFERROR('[1]Precificador Hardware'!$AJ52,0)</f>
        <v/>
      </c>
      <c r="C57" s="44">
        <f t="shared" si="12"/>
        <v>0</v>
      </c>
      <c r="D57" s="44"/>
      <c r="E57" s="45" t="str">
        <f>IFERROR('[1]Precificador Hardware'!$F52,0)</f>
        <v/>
      </c>
      <c r="F57" s="46"/>
      <c r="G57" s="4"/>
      <c r="H57" s="10">
        <f t="shared" ca="1" si="30"/>
        <v>0</v>
      </c>
      <c r="I57" s="10">
        <f t="shared" ca="1" si="30"/>
        <v>0</v>
      </c>
      <c r="J57" s="10">
        <f t="shared" ca="1" si="30"/>
        <v>0</v>
      </c>
      <c r="K57" s="10">
        <f t="shared" ca="1" si="30"/>
        <v>0</v>
      </c>
      <c r="L57" s="10">
        <f t="shared" ca="1" si="30"/>
        <v>0</v>
      </c>
      <c r="M57" s="10">
        <f t="shared" ca="1" si="30"/>
        <v>0</v>
      </c>
      <c r="N57" s="10">
        <f t="shared" ca="1" si="30"/>
        <v>0</v>
      </c>
      <c r="O57" s="10">
        <f t="shared" ca="1" si="30"/>
        <v>0</v>
      </c>
      <c r="P57" s="10">
        <f t="shared" ca="1" si="30"/>
        <v>0</v>
      </c>
      <c r="Q57" s="10">
        <f t="shared" ca="1" si="30"/>
        <v>0</v>
      </c>
      <c r="R57" s="10">
        <f t="shared" ca="1" si="30"/>
        <v>0</v>
      </c>
      <c r="S57" s="10">
        <f t="shared" ca="1" si="30"/>
        <v>0</v>
      </c>
      <c r="T57" s="48">
        <f t="shared" ca="1" si="30"/>
        <v>0</v>
      </c>
      <c r="U57" s="10">
        <f t="shared" ca="1" si="30"/>
        <v>0</v>
      </c>
      <c r="V57" s="10">
        <f t="shared" ca="1" si="30"/>
        <v>0</v>
      </c>
      <c r="W57" s="10">
        <f t="shared" ca="1" si="30"/>
        <v>0</v>
      </c>
      <c r="X57" s="10">
        <f t="shared" ca="1" si="37"/>
        <v>0</v>
      </c>
      <c r="Y57" s="10">
        <f t="shared" ca="1" si="37"/>
        <v>0</v>
      </c>
      <c r="Z57" s="10">
        <f t="shared" ca="1" si="37"/>
        <v>0</v>
      </c>
      <c r="AA57" s="10">
        <f t="shared" ca="1" si="37"/>
        <v>0</v>
      </c>
      <c r="AB57" s="10">
        <f t="shared" ca="1" si="37"/>
        <v>0</v>
      </c>
      <c r="AC57" s="10">
        <f t="shared" ca="1" si="37"/>
        <v>0</v>
      </c>
      <c r="AD57" s="10">
        <f t="shared" ca="1" si="37"/>
        <v>0</v>
      </c>
      <c r="AE57" s="10">
        <f t="shared" ca="1" si="37"/>
        <v>0</v>
      </c>
      <c r="AF57" s="48">
        <f t="shared" ca="1" si="37"/>
        <v>0</v>
      </c>
      <c r="AG57" s="10">
        <f t="shared" ca="1" si="37"/>
        <v>0</v>
      </c>
      <c r="AH57" s="10">
        <f t="shared" ca="1" si="37"/>
        <v>0</v>
      </c>
      <c r="AI57" s="10">
        <f t="shared" ca="1" si="37"/>
        <v>0</v>
      </c>
      <c r="AJ57" s="10">
        <f t="shared" ca="1" si="37"/>
        <v>0</v>
      </c>
      <c r="AK57" s="10">
        <f t="shared" ca="1" si="37"/>
        <v>0</v>
      </c>
      <c r="AL57" s="10">
        <f t="shared" ca="1" si="31"/>
        <v>0</v>
      </c>
      <c r="AM57" s="10">
        <f t="shared" ca="1" si="31"/>
        <v>0</v>
      </c>
      <c r="AN57" s="10">
        <f t="shared" ca="1" si="31"/>
        <v>0</v>
      </c>
      <c r="AO57" s="10">
        <f t="shared" ca="1" si="31"/>
        <v>0</v>
      </c>
      <c r="AP57" s="10">
        <f t="shared" ca="1" si="31"/>
        <v>0</v>
      </c>
      <c r="AQ57" s="10">
        <f t="shared" ca="1" si="31"/>
        <v>0</v>
      </c>
      <c r="AR57" s="48">
        <f t="shared" ca="1" si="31"/>
        <v>0</v>
      </c>
      <c r="AS57" s="10">
        <f t="shared" ca="1" si="31"/>
        <v>0</v>
      </c>
      <c r="AT57" s="10">
        <f t="shared" ca="1" si="31"/>
        <v>0</v>
      </c>
      <c r="AU57" s="10">
        <f t="shared" ca="1" si="31"/>
        <v>0</v>
      </c>
      <c r="AV57" s="10">
        <f t="shared" ca="1" si="31"/>
        <v>0</v>
      </c>
      <c r="AW57" s="10">
        <f t="shared" ca="1" si="31"/>
        <v>0</v>
      </c>
      <c r="AX57" s="10">
        <f t="shared" ca="1" si="31"/>
        <v>0</v>
      </c>
      <c r="AY57" s="10">
        <f t="shared" ca="1" si="31"/>
        <v>0</v>
      </c>
      <c r="AZ57" s="10">
        <f t="shared" ca="1" si="31"/>
        <v>0</v>
      </c>
      <c r="BA57" s="10">
        <f t="shared" ca="1" si="31"/>
        <v>0</v>
      </c>
      <c r="BB57" s="10">
        <f t="shared" ca="1" si="32"/>
        <v>0</v>
      </c>
      <c r="BC57" s="10">
        <f t="shared" ca="1" si="32"/>
        <v>0</v>
      </c>
      <c r="BD57" s="48">
        <f t="shared" ca="1" si="32"/>
        <v>0</v>
      </c>
      <c r="BE57" s="10">
        <f t="shared" ca="1" si="32"/>
        <v>0</v>
      </c>
      <c r="BF57" s="10">
        <f t="shared" ca="1" si="32"/>
        <v>0</v>
      </c>
      <c r="BG57" s="10">
        <f t="shared" ca="1" si="32"/>
        <v>0</v>
      </c>
      <c r="BH57" s="10">
        <f t="shared" ca="1" si="32"/>
        <v>0</v>
      </c>
      <c r="BI57" s="10">
        <f t="shared" ca="1" si="32"/>
        <v>0</v>
      </c>
      <c r="BJ57" s="10">
        <f t="shared" ca="1" si="32"/>
        <v>0</v>
      </c>
      <c r="BK57" s="10">
        <f t="shared" ca="1" si="32"/>
        <v>0</v>
      </c>
      <c r="BL57" s="10">
        <f t="shared" ca="1" si="32"/>
        <v>0</v>
      </c>
      <c r="BM57" s="10">
        <f t="shared" ca="1" si="32"/>
        <v>0</v>
      </c>
      <c r="BN57" s="10">
        <f t="shared" ca="1" si="32"/>
        <v>0</v>
      </c>
      <c r="BO57" s="10">
        <f t="shared" ca="1" si="32"/>
        <v>0</v>
      </c>
      <c r="BP57" s="48">
        <f t="shared" ca="1" si="32"/>
        <v>0</v>
      </c>
      <c r="BQ57" s="10">
        <f t="shared" ca="1" si="32"/>
        <v>0</v>
      </c>
      <c r="BR57" s="10">
        <f t="shared" ca="1" si="33"/>
        <v>0</v>
      </c>
      <c r="BS57" s="10">
        <f t="shared" ca="1" si="33"/>
        <v>0</v>
      </c>
      <c r="BT57" s="10">
        <f t="shared" ca="1" si="33"/>
        <v>0</v>
      </c>
      <c r="BU57" s="10">
        <f t="shared" ca="1" si="33"/>
        <v>0</v>
      </c>
      <c r="BV57" s="10">
        <f t="shared" ca="1" si="33"/>
        <v>0</v>
      </c>
      <c r="BW57" s="10">
        <f t="shared" ca="1" si="33"/>
        <v>0</v>
      </c>
      <c r="BX57" s="10">
        <f t="shared" ca="1" si="33"/>
        <v>0</v>
      </c>
      <c r="BY57" s="10">
        <f t="shared" ca="1" si="33"/>
        <v>0</v>
      </c>
      <c r="BZ57" s="10">
        <f t="shared" ca="1" si="33"/>
        <v>0</v>
      </c>
      <c r="CA57" s="10">
        <f t="shared" ca="1" si="33"/>
        <v>0</v>
      </c>
      <c r="CB57" s="48">
        <f t="shared" ca="1" si="33"/>
        <v>0</v>
      </c>
      <c r="CC57" s="10">
        <f t="shared" ca="1" si="33"/>
        <v>0</v>
      </c>
      <c r="CD57" s="10">
        <f t="shared" ca="1" si="33"/>
        <v>0</v>
      </c>
      <c r="CE57" s="10">
        <f t="shared" ca="1" si="33"/>
        <v>0</v>
      </c>
      <c r="CF57" s="10">
        <f t="shared" ca="1" si="33"/>
        <v>0</v>
      </c>
      <c r="CG57" s="10">
        <f t="shared" ca="1" si="33"/>
        <v>0</v>
      </c>
      <c r="CH57" s="10">
        <f t="shared" ca="1" si="34"/>
        <v>0</v>
      </c>
      <c r="CI57" s="10">
        <f t="shared" ca="1" si="34"/>
        <v>0</v>
      </c>
      <c r="CJ57" s="10">
        <f t="shared" ca="1" si="34"/>
        <v>0</v>
      </c>
      <c r="CK57" s="10">
        <f t="shared" ca="1" si="34"/>
        <v>0</v>
      </c>
      <c r="CL57" s="10">
        <f t="shared" ca="1" si="34"/>
        <v>0</v>
      </c>
      <c r="CM57" s="10">
        <f t="shared" ca="1" si="34"/>
        <v>0</v>
      </c>
      <c r="CN57" s="48">
        <f t="shared" ca="1" si="34"/>
        <v>0</v>
      </c>
      <c r="CO57" s="10">
        <f t="shared" ca="1" si="34"/>
        <v>0</v>
      </c>
      <c r="CP57" s="10">
        <f t="shared" ca="1" si="34"/>
        <v>0</v>
      </c>
      <c r="CQ57" s="10">
        <f t="shared" ca="1" si="34"/>
        <v>0</v>
      </c>
      <c r="CR57" s="10">
        <f t="shared" ca="1" si="34"/>
        <v>0</v>
      </c>
      <c r="CS57" s="10">
        <f t="shared" ca="1" si="34"/>
        <v>0</v>
      </c>
      <c r="CT57" s="10">
        <f t="shared" ca="1" si="34"/>
        <v>0</v>
      </c>
      <c r="CU57" s="10">
        <f t="shared" ca="1" si="34"/>
        <v>0</v>
      </c>
      <c r="CV57" s="10">
        <f t="shared" ca="1" si="34"/>
        <v>0</v>
      </c>
      <c r="CW57" s="10">
        <f t="shared" ca="1" si="34"/>
        <v>0</v>
      </c>
      <c r="CX57" s="10">
        <f t="shared" ca="1" si="35"/>
        <v>0</v>
      </c>
      <c r="CY57" s="10">
        <f t="shared" ca="1" si="35"/>
        <v>0</v>
      </c>
      <c r="CZ57" s="48">
        <f t="shared" ca="1" si="35"/>
        <v>0</v>
      </c>
      <c r="DA57" s="10">
        <f t="shared" ca="1" si="35"/>
        <v>0</v>
      </c>
      <c r="DB57" s="10">
        <f t="shared" ca="1" si="35"/>
        <v>0</v>
      </c>
      <c r="DC57" s="10">
        <f t="shared" ca="1" si="35"/>
        <v>0</v>
      </c>
      <c r="DD57" s="10">
        <f t="shared" ca="1" si="35"/>
        <v>0</v>
      </c>
      <c r="DE57" s="10">
        <f t="shared" ca="1" si="35"/>
        <v>0</v>
      </c>
      <c r="DF57" s="10">
        <f t="shared" ca="1" si="35"/>
        <v>0</v>
      </c>
      <c r="DG57" s="10">
        <f t="shared" ca="1" si="35"/>
        <v>0</v>
      </c>
      <c r="DH57" s="10">
        <f t="shared" ca="1" si="35"/>
        <v>0</v>
      </c>
      <c r="DI57" s="10">
        <f t="shared" ca="1" si="35"/>
        <v>0</v>
      </c>
      <c r="DJ57" s="10">
        <f t="shared" ca="1" si="35"/>
        <v>0</v>
      </c>
      <c r="DK57" s="10">
        <f t="shared" ca="1" si="35"/>
        <v>0</v>
      </c>
      <c r="DL57" s="48">
        <f t="shared" ca="1" si="35"/>
        <v>0</v>
      </c>
      <c r="DM57" s="10">
        <f t="shared" ca="1" si="35"/>
        <v>0</v>
      </c>
      <c r="DN57" s="10">
        <f t="shared" ca="1" si="36"/>
        <v>0</v>
      </c>
      <c r="DO57" s="10">
        <f t="shared" ca="1" si="36"/>
        <v>0</v>
      </c>
      <c r="DP57" s="10">
        <f t="shared" ca="1" si="29"/>
        <v>0</v>
      </c>
      <c r="DQ57" s="10">
        <f t="shared" ca="1" si="29"/>
        <v>0</v>
      </c>
      <c r="DR57" s="10">
        <f t="shared" ca="1" si="29"/>
        <v>0</v>
      </c>
      <c r="DS57" s="10">
        <f t="shared" ca="1" si="29"/>
        <v>0</v>
      </c>
      <c r="DT57" s="10">
        <f t="shared" ca="1" si="38"/>
        <v>0</v>
      </c>
      <c r="DU57" s="10">
        <f t="shared" ca="1" si="38"/>
        <v>0</v>
      </c>
      <c r="DV57" s="10">
        <f t="shared" ca="1" si="38"/>
        <v>0</v>
      </c>
      <c r="DW57" s="10">
        <f t="shared" ca="1" si="38"/>
        <v>0</v>
      </c>
      <c r="DX57" s="5"/>
      <c r="DY57" s="5"/>
      <c r="DZ57" s="49">
        <f>'[1]Precificador Hardware'!BX52</f>
        <v>30</v>
      </c>
      <c r="EA57" s="50">
        <f>'[1]Precificador Hardware'!K52</f>
        <v>0</v>
      </c>
      <c r="EB57" s="51">
        <f t="shared" si="21"/>
        <v>0</v>
      </c>
      <c r="EC57" s="4"/>
      <c r="ED57" s="4"/>
      <c r="EE57" s="49">
        <f>'[1]Precificador Hardware'!EN52</f>
        <v>0</v>
      </c>
      <c r="EF57" s="49">
        <f>'[1]Precificador Hardware'!EO52</f>
        <v>0</v>
      </c>
      <c r="EG57" s="49">
        <f>'[1]Precificador Hardware'!EP52</f>
        <v>0</v>
      </c>
      <c r="EH57" s="49">
        <f>'[1]Precificador Hardware'!EQ52</f>
        <v>0</v>
      </c>
      <c r="EI57" s="49">
        <f>'[1]Precificador Hardware'!ER52</f>
        <v>0</v>
      </c>
      <c r="EJ57" s="49">
        <f>'[1]Precificador Hardware'!ES52</f>
        <v>0</v>
      </c>
      <c r="EK57" s="49">
        <f>'[1]Precificador Hardware'!ET52</f>
        <v>0</v>
      </c>
      <c r="EL57" s="49">
        <f>'[1]Precificador Hardware'!EU52</f>
        <v>0</v>
      </c>
      <c r="EM57" s="49">
        <f>'[1]Precificador Hardware'!EV52</f>
        <v>0</v>
      </c>
      <c r="EN57" s="49">
        <f>'[1]Precificador Hardware'!EW52</f>
        <v>0</v>
      </c>
      <c r="EO57" s="49">
        <f>'[1]Precificador Hardware'!EX52</f>
        <v>0</v>
      </c>
      <c r="EP57" s="49">
        <f>'[1]Precificador Hardware'!EY52</f>
        <v>0</v>
      </c>
      <c r="EQ57" s="49">
        <f>'[1]Precificador Hardware'!EZ52</f>
        <v>0</v>
      </c>
      <c r="ER57" s="49">
        <f>'[1]Precificador Hardware'!FA52</f>
        <v>0</v>
      </c>
      <c r="ES57" s="49">
        <f>'[1]Precificador Hardware'!FB52</f>
        <v>0</v>
      </c>
      <c r="ET57" s="49">
        <f>'[1]Precificador Hardware'!FC52</f>
        <v>0</v>
      </c>
      <c r="EU57" s="49">
        <f>'[1]Precificador Hardware'!FD52</f>
        <v>0</v>
      </c>
      <c r="EV57" s="49">
        <f>'[1]Precificador Hardware'!FE52</f>
        <v>0</v>
      </c>
      <c r="EW57" s="49">
        <f>'[1]Precificador Hardware'!FF52</f>
        <v>0</v>
      </c>
      <c r="EX57" s="49">
        <f>'[1]Precificador Hardware'!FG52</f>
        <v>0</v>
      </c>
      <c r="EY57" s="49">
        <f>'[1]Precificador Hardware'!FH52</f>
        <v>0</v>
      </c>
      <c r="EZ57" s="49">
        <f>'[1]Precificador Hardware'!FI52</f>
        <v>0</v>
      </c>
      <c r="FA57" s="49">
        <f>'[1]Precificador Hardware'!FJ52</f>
        <v>0</v>
      </c>
      <c r="FB57" s="49">
        <f>'[1]Precificador Hardware'!FK52</f>
        <v>0</v>
      </c>
      <c r="FC57" s="49">
        <f>'[1]Precificador Hardware'!FL52</f>
        <v>0</v>
      </c>
      <c r="FD57" s="49">
        <f>'[1]Precificador Hardware'!FM52</f>
        <v>0</v>
      </c>
      <c r="FE57" s="49">
        <f>'[1]Precificador Hardware'!FN52</f>
        <v>0</v>
      </c>
      <c r="FF57" s="49">
        <f>'[1]Precificador Hardware'!FO52</f>
        <v>0</v>
      </c>
      <c r="FG57" s="49">
        <f>'[1]Precificador Hardware'!FP52</f>
        <v>0</v>
      </c>
      <c r="FH57" s="49">
        <f>'[1]Precificador Hardware'!FQ52</f>
        <v>0</v>
      </c>
      <c r="FI57" s="49">
        <f>'[1]Precificador Hardware'!FR52</f>
        <v>0</v>
      </c>
      <c r="FJ57" s="49">
        <f>'[1]Precificador Hardware'!FS52</f>
        <v>0</v>
      </c>
      <c r="FK57" s="49">
        <f>'[1]Precificador Hardware'!FT52</f>
        <v>0</v>
      </c>
      <c r="FL57" s="49">
        <f>'[1]Precificador Hardware'!FU52</f>
        <v>0</v>
      </c>
      <c r="FM57" s="49">
        <f>'[1]Precificador Hardware'!FV52</f>
        <v>0</v>
      </c>
      <c r="FN57" s="49">
        <f>'[1]Precificador Hardware'!FW52</f>
        <v>0</v>
      </c>
      <c r="FO57" s="49">
        <f>'[1]Precificador Hardware'!FX52</f>
        <v>0</v>
      </c>
      <c r="FP57" s="49">
        <f>'[1]Precificador Hardware'!FY52</f>
        <v>0</v>
      </c>
      <c r="FQ57" s="49">
        <f>'[1]Precificador Hardware'!FZ52</f>
        <v>0</v>
      </c>
      <c r="FR57" s="49">
        <f>'[1]Precificador Hardware'!GA52</f>
        <v>0</v>
      </c>
      <c r="FS57" s="49">
        <f>'[1]Precificador Hardware'!GB52</f>
        <v>0</v>
      </c>
      <c r="FT57" s="49">
        <f>'[1]Precificador Hardware'!GC52</f>
        <v>0</v>
      </c>
      <c r="FU57" s="49">
        <f>'[1]Precificador Hardware'!GD52</f>
        <v>0</v>
      </c>
      <c r="FV57" s="49">
        <f>'[1]Precificador Hardware'!GE52</f>
        <v>0</v>
      </c>
      <c r="FW57" s="49">
        <f>'[1]Precificador Hardware'!GF52</f>
        <v>0</v>
      </c>
      <c r="FX57" s="49">
        <f>'[1]Precificador Hardware'!GG52</f>
        <v>0</v>
      </c>
      <c r="FY57" s="49">
        <f>'[1]Precificador Hardware'!GH52</f>
        <v>0</v>
      </c>
      <c r="FZ57" s="49">
        <f>'[1]Precificador Hardware'!GI52</f>
        <v>0</v>
      </c>
      <c r="GA57" s="49">
        <f>'[1]Precificador Hardware'!GJ52</f>
        <v>0</v>
      </c>
      <c r="GB57" s="49">
        <f>'[1]Precificador Hardware'!GK52</f>
        <v>0</v>
      </c>
      <c r="GC57" s="49">
        <f>'[1]Precificador Hardware'!GL52</f>
        <v>0</v>
      </c>
      <c r="GD57" s="49">
        <f>'[1]Precificador Hardware'!GM52</f>
        <v>0</v>
      </c>
      <c r="GE57" s="49">
        <f>'[1]Precificador Hardware'!GN52</f>
        <v>0</v>
      </c>
      <c r="GF57" s="49">
        <f>'[1]Precificador Hardware'!GO52</f>
        <v>0</v>
      </c>
      <c r="GG57" s="49">
        <f>'[1]Precificador Hardware'!GP52</f>
        <v>0</v>
      </c>
      <c r="GH57" s="49">
        <f>'[1]Precificador Hardware'!GQ52</f>
        <v>0</v>
      </c>
      <c r="GI57" s="49">
        <f>'[1]Precificador Hardware'!GR52</f>
        <v>0</v>
      </c>
      <c r="GJ57" s="49">
        <f>'[1]Precificador Hardware'!GS52</f>
        <v>0</v>
      </c>
      <c r="GK57" s="49">
        <f>'[1]Precificador Hardware'!GT52</f>
        <v>0</v>
      </c>
      <c r="GL57" s="49">
        <f>'[1]Precificador Hardware'!GU52</f>
        <v>0</v>
      </c>
      <c r="GM57" s="49">
        <f>'[1]Precificador Hardware'!GV52</f>
        <v>0</v>
      </c>
      <c r="GN57" s="49">
        <f>'[1]Precificador Hardware'!GW52</f>
        <v>0</v>
      </c>
      <c r="GO57" s="49">
        <f>'[1]Precificador Hardware'!GX52</f>
        <v>0</v>
      </c>
      <c r="GP57" s="49">
        <f>'[1]Precificador Hardware'!GY52</f>
        <v>0</v>
      </c>
      <c r="GQ57" s="49">
        <f>'[1]Precificador Hardware'!GZ52</f>
        <v>0</v>
      </c>
      <c r="GR57" s="49">
        <f>'[1]Precificador Hardware'!HA52</f>
        <v>0</v>
      </c>
      <c r="GS57" s="49">
        <f>'[1]Precificador Hardware'!HB52</f>
        <v>0</v>
      </c>
      <c r="GT57" s="49">
        <f>'[1]Precificador Hardware'!HC52</f>
        <v>0</v>
      </c>
      <c r="GU57" s="49">
        <f>'[1]Precificador Hardware'!HD52</f>
        <v>0</v>
      </c>
      <c r="GV57" s="49">
        <f>'[1]Precificador Hardware'!HE52</f>
        <v>0</v>
      </c>
      <c r="GW57" s="49">
        <f>'[1]Precificador Hardware'!HF52</f>
        <v>0</v>
      </c>
      <c r="GX57" s="49">
        <f>'[1]Precificador Hardware'!HG52</f>
        <v>0</v>
      </c>
      <c r="GY57" s="49">
        <f>'[1]Precificador Hardware'!HH52</f>
        <v>0</v>
      </c>
      <c r="GZ57" s="49">
        <f>'[1]Precificador Hardware'!HI52</f>
        <v>0</v>
      </c>
      <c r="HA57" s="49">
        <f>'[1]Precificador Hardware'!HJ52</f>
        <v>0</v>
      </c>
      <c r="HB57" s="49">
        <f>'[1]Precificador Hardware'!HK52</f>
        <v>0</v>
      </c>
      <c r="HC57" s="49">
        <f>'[1]Precificador Hardware'!HL52</f>
        <v>0</v>
      </c>
      <c r="HD57" s="49">
        <f>'[1]Precificador Hardware'!HM52</f>
        <v>0</v>
      </c>
      <c r="HE57" s="49">
        <f>'[1]Precificador Hardware'!HN52</f>
        <v>0</v>
      </c>
      <c r="HF57" s="49">
        <f>'[1]Precificador Hardware'!HO52</f>
        <v>0</v>
      </c>
      <c r="HG57" s="49">
        <f>'[1]Precificador Hardware'!HP52</f>
        <v>0</v>
      </c>
      <c r="HH57" s="49">
        <f>'[1]Precificador Hardware'!HQ52</f>
        <v>0</v>
      </c>
      <c r="HI57" s="49">
        <f>'[1]Precificador Hardware'!HR52</f>
        <v>0</v>
      </c>
      <c r="HJ57" s="49">
        <f>'[1]Precificador Hardware'!HS52</f>
        <v>0</v>
      </c>
      <c r="HK57" s="49">
        <f>'[1]Precificador Hardware'!HT52</f>
        <v>0</v>
      </c>
      <c r="HL57" s="49">
        <f>'[1]Precificador Hardware'!HU52</f>
        <v>0</v>
      </c>
      <c r="HM57" s="49">
        <f>'[1]Precificador Hardware'!HV52</f>
        <v>0</v>
      </c>
      <c r="HN57" s="49">
        <f>'[1]Precificador Hardware'!HW52</f>
        <v>0</v>
      </c>
      <c r="HO57" s="49">
        <f>'[1]Precificador Hardware'!HX52</f>
        <v>0</v>
      </c>
      <c r="HP57" s="49">
        <f>'[1]Precificador Hardware'!HY52</f>
        <v>0</v>
      </c>
      <c r="HQ57" s="49">
        <f>'[1]Precificador Hardware'!HZ52</f>
        <v>0</v>
      </c>
      <c r="HR57" s="49">
        <f>'[1]Precificador Hardware'!IA52</f>
        <v>0</v>
      </c>
      <c r="HS57" s="49">
        <f>'[1]Precificador Hardware'!IB52</f>
        <v>0</v>
      </c>
      <c r="HT57" s="49">
        <f>'[1]Precificador Hardware'!IC52</f>
        <v>0</v>
      </c>
      <c r="HU57" s="49">
        <f>'[1]Precificador Hardware'!ID52</f>
        <v>0</v>
      </c>
      <c r="HV57" s="49">
        <f>'[1]Precificador Hardware'!IE52</f>
        <v>0</v>
      </c>
      <c r="HW57" s="49">
        <f>'[1]Precificador Hardware'!IF52</f>
        <v>0</v>
      </c>
      <c r="HX57" s="49">
        <f>'[1]Precificador Hardware'!IG52</f>
        <v>0</v>
      </c>
      <c r="HY57" s="49">
        <f>'[1]Precificador Hardware'!IH52</f>
        <v>0</v>
      </c>
      <c r="HZ57" s="49">
        <f>'[1]Precificador Hardware'!II52</f>
        <v>0</v>
      </c>
      <c r="IA57" s="49">
        <f>'[1]Precificador Hardware'!IJ52</f>
        <v>0</v>
      </c>
      <c r="IB57" s="49">
        <f>'[1]Precificador Hardware'!IK52</f>
        <v>0</v>
      </c>
      <c r="IC57" s="49">
        <f>'[1]Precificador Hardware'!IL52</f>
        <v>0</v>
      </c>
      <c r="ID57" s="49">
        <f>'[1]Precificador Hardware'!IM52</f>
        <v>0</v>
      </c>
      <c r="IE57" s="49">
        <f>'[1]Precificador Hardware'!IN52</f>
        <v>0</v>
      </c>
      <c r="IF57" s="49">
        <f>'[1]Precificador Hardware'!IO52</f>
        <v>0</v>
      </c>
      <c r="IG57" s="49">
        <f>'[1]Precificador Hardware'!IP52</f>
        <v>0</v>
      </c>
      <c r="IH57" s="49">
        <f>'[1]Precificador Hardware'!IQ52</f>
        <v>0</v>
      </c>
      <c r="II57" s="49">
        <f>'[1]Precificador Hardware'!IR52</f>
        <v>0</v>
      </c>
      <c r="IJ57" s="49">
        <f>'[1]Precificador Hardware'!IS52</f>
        <v>0</v>
      </c>
      <c r="IK57" s="49">
        <f>'[1]Precificador Hardware'!IT52</f>
        <v>0</v>
      </c>
      <c r="IL57" s="49">
        <f>'[1]Precificador Hardware'!IU52</f>
        <v>0</v>
      </c>
      <c r="IM57" s="49">
        <f>'[1]Precificador Hardware'!IV52</f>
        <v>0</v>
      </c>
      <c r="IN57" s="49">
        <f>'[1]Precificador Hardware'!IW52</f>
        <v>0</v>
      </c>
      <c r="IO57" s="49">
        <f>'[1]Precificador Hardware'!IX52</f>
        <v>0</v>
      </c>
      <c r="IP57" s="49">
        <f>'[1]Precificador Hardware'!IY52</f>
        <v>0</v>
      </c>
      <c r="IQ57" s="49">
        <f>'[1]Precificador Hardware'!IZ52</f>
        <v>0</v>
      </c>
      <c r="IR57" s="49">
        <f>'[1]Precificador Hardware'!JA52</f>
        <v>0</v>
      </c>
      <c r="IS57" s="49">
        <f>'[1]Precificador Hardware'!JB52</f>
        <v>0</v>
      </c>
      <c r="IT57" s="49">
        <f>'[1]Precificador Hardware'!JC52</f>
        <v>0</v>
      </c>
    </row>
    <row r="58" spans="1:254" ht="15" hidden="1" x14ac:dyDescent="0.35">
      <c r="A58" s="1"/>
      <c r="B58" s="43" t="str">
        <f>IFERROR('[1]Precificador Hardware'!$AJ53,0)</f>
        <v/>
      </c>
      <c r="C58" s="44">
        <f t="shared" si="12"/>
        <v>0</v>
      </c>
      <c r="D58" s="44"/>
      <c r="E58" s="45" t="str">
        <f>IFERROR('[1]Precificador Hardware'!$F53,0)</f>
        <v/>
      </c>
      <c r="F58" s="46"/>
      <c r="G58" s="4"/>
      <c r="H58" s="10">
        <f t="shared" ca="1" si="30"/>
        <v>0</v>
      </c>
      <c r="I58" s="10">
        <f t="shared" ca="1" si="30"/>
        <v>0</v>
      </c>
      <c r="J58" s="10">
        <f t="shared" ca="1" si="30"/>
        <v>0</v>
      </c>
      <c r="K58" s="10">
        <f t="shared" ca="1" si="30"/>
        <v>0</v>
      </c>
      <c r="L58" s="10">
        <f t="shared" ca="1" si="30"/>
        <v>0</v>
      </c>
      <c r="M58" s="10">
        <f t="shared" ca="1" si="30"/>
        <v>0</v>
      </c>
      <c r="N58" s="10">
        <f t="shared" ca="1" si="30"/>
        <v>0</v>
      </c>
      <c r="O58" s="10">
        <f t="shared" ca="1" si="30"/>
        <v>0</v>
      </c>
      <c r="P58" s="10">
        <f t="shared" ca="1" si="30"/>
        <v>0</v>
      </c>
      <c r="Q58" s="10">
        <f t="shared" ca="1" si="30"/>
        <v>0</v>
      </c>
      <c r="R58" s="10">
        <f t="shared" ca="1" si="30"/>
        <v>0</v>
      </c>
      <c r="S58" s="10">
        <f t="shared" ca="1" si="30"/>
        <v>0</v>
      </c>
      <c r="T58" s="48">
        <f t="shared" ca="1" si="30"/>
        <v>0</v>
      </c>
      <c r="U58" s="10">
        <f t="shared" ca="1" si="30"/>
        <v>0</v>
      </c>
      <c r="V58" s="10">
        <f t="shared" ca="1" si="30"/>
        <v>0</v>
      </c>
      <c r="W58" s="10">
        <f t="shared" ca="1" si="30"/>
        <v>0</v>
      </c>
      <c r="X58" s="10">
        <f t="shared" ca="1" si="37"/>
        <v>0</v>
      </c>
      <c r="Y58" s="10">
        <f t="shared" ca="1" si="37"/>
        <v>0</v>
      </c>
      <c r="Z58" s="10">
        <f t="shared" ca="1" si="37"/>
        <v>0</v>
      </c>
      <c r="AA58" s="10">
        <f t="shared" ca="1" si="37"/>
        <v>0</v>
      </c>
      <c r="AB58" s="10">
        <f t="shared" ca="1" si="37"/>
        <v>0</v>
      </c>
      <c r="AC58" s="10">
        <f t="shared" ca="1" si="37"/>
        <v>0</v>
      </c>
      <c r="AD58" s="10">
        <f t="shared" ca="1" si="37"/>
        <v>0</v>
      </c>
      <c r="AE58" s="10">
        <f t="shared" ca="1" si="37"/>
        <v>0</v>
      </c>
      <c r="AF58" s="48">
        <f t="shared" ca="1" si="37"/>
        <v>0</v>
      </c>
      <c r="AG58" s="10">
        <f t="shared" ca="1" si="37"/>
        <v>0</v>
      </c>
      <c r="AH58" s="10">
        <f t="shared" ca="1" si="37"/>
        <v>0</v>
      </c>
      <c r="AI58" s="10">
        <f t="shared" ca="1" si="37"/>
        <v>0</v>
      </c>
      <c r="AJ58" s="10">
        <f t="shared" ca="1" si="37"/>
        <v>0</v>
      </c>
      <c r="AK58" s="10">
        <f t="shared" ca="1" si="37"/>
        <v>0</v>
      </c>
      <c r="AL58" s="10">
        <f t="shared" ca="1" si="31"/>
        <v>0</v>
      </c>
      <c r="AM58" s="10">
        <f t="shared" ca="1" si="31"/>
        <v>0</v>
      </c>
      <c r="AN58" s="10">
        <f t="shared" ca="1" si="31"/>
        <v>0</v>
      </c>
      <c r="AO58" s="10">
        <f t="shared" ca="1" si="31"/>
        <v>0</v>
      </c>
      <c r="AP58" s="10">
        <f t="shared" ca="1" si="31"/>
        <v>0</v>
      </c>
      <c r="AQ58" s="10">
        <f t="shared" ca="1" si="31"/>
        <v>0</v>
      </c>
      <c r="AR58" s="48">
        <f t="shared" ca="1" si="31"/>
        <v>0</v>
      </c>
      <c r="AS58" s="10">
        <f t="shared" ca="1" si="31"/>
        <v>0</v>
      </c>
      <c r="AT58" s="10">
        <f t="shared" ca="1" si="31"/>
        <v>0</v>
      </c>
      <c r="AU58" s="10">
        <f t="shared" ca="1" si="31"/>
        <v>0</v>
      </c>
      <c r="AV58" s="10">
        <f t="shared" ca="1" si="31"/>
        <v>0</v>
      </c>
      <c r="AW58" s="10">
        <f t="shared" ca="1" si="31"/>
        <v>0</v>
      </c>
      <c r="AX58" s="10">
        <f t="shared" ca="1" si="31"/>
        <v>0</v>
      </c>
      <c r="AY58" s="10">
        <f t="shared" ca="1" si="31"/>
        <v>0</v>
      </c>
      <c r="AZ58" s="10">
        <f t="shared" ca="1" si="31"/>
        <v>0</v>
      </c>
      <c r="BA58" s="10">
        <f t="shared" ca="1" si="31"/>
        <v>0</v>
      </c>
      <c r="BB58" s="10">
        <f t="shared" ca="1" si="32"/>
        <v>0</v>
      </c>
      <c r="BC58" s="10">
        <f t="shared" ca="1" si="32"/>
        <v>0</v>
      </c>
      <c r="BD58" s="48">
        <f t="shared" ca="1" si="32"/>
        <v>0</v>
      </c>
      <c r="BE58" s="10">
        <f t="shared" ca="1" si="32"/>
        <v>0</v>
      </c>
      <c r="BF58" s="10">
        <f t="shared" ca="1" si="32"/>
        <v>0</v>
      </c>
      <c r="BG58" s="10">
        <f t="shared" ca="1" si="32"/>
        <v>0</v>
      </c>
      <c r="BH58" s="10">
        <f t="shared" ca="1" si="32"/>
        <v>0</v>
      </c>
      <c r="BI58" s="10">
        <f t="shared" ca="1" si="32"/>
        <v>0</v>
      </c>
      <c r="BJ58" s="10">
        <f t="shared" ca="1" si="32"/>
        <v>0</v>
      </c>
      <c r="BK58" s="10">
        <f t="shared" ca="1" si="32"/>
        <v>0</v>
      </c>
      <c r="BL58" s="10">
        <f t="shared" ca="1" si="32"/>
        <v>0</v>
      </c>
      <c r="BM58" s="10">
        <f t="shared" ca="1" si="32"/>
        <v>0</v>
      </c>
      <c r="BN58" s="10">
        <f t="shared" ca="1" si="32"/>
        <v>0</v>
      </c>
      <c r="BO58" s="10">
        <f t="shared" ca="1" si="32"/>
        <v>0</v>
      </c>
      <c r="BP58" s="48">
        <f t="shared" ca="1" si="32"/>
        <v>0</v>
      </c>
      <c r="BQ58" s="10">
        <f t="shared" ca="1" si="32"/>
        <v>0</v>
      </c>
      <c r="BR58" s="10">
        <f t="shared" ca="1" si="33"/>
        <v>0</v>
      </c>
      <c r="BS58" s="10">
        <f t="shared" ca="1" si="33"/>
        <v>0</v>
      </c>
      <c r="BT58" s="10">
        <f t="shared" ca="1" si="33"/>
        <v>0</v>
      </c>
      <c r="BU58" s="10">
        <f t="shared" ca="1" si="33"/>
        <v>0</v>
      </c>
      <c r="BV58" s="10">
        <f t="shared" ca="1" si="33"/>
        <v>0</v>
      </c>
      <c r="BW58" s="10">
        <f t="shared" ca="1" si="33"/>
        <v>0</v>
      </c>
      <c r="BX58" s="10">
        <f t="shared" ca="1" si="33"/>
        <v>0</v>
      </c>
      <c r="BY58" s="10">
        <f t="shared" ca="1" si="33"/>
        <v>0</v>
      </c>
      <c r="BZ58" s="10">
        <f t="shared" ca="1" si="33"/>
        <v>0</v>
      </c>
      <c r="CA58" s="10">
        <f t="shared" ca="1" si="33"/>
        <v>0</v>
      </c>
      <c r="CB58" s="48">
        <f t="shared" ca="1" si="33"/>
        <v>0</v>
      </c>
      <c r="CC58" s="10">
        <f t="shared" ca="1" si="33"/>
        <v>0</v>
      </c>
      <c r="CD58" s="10">
        <f t="shared" ca="1" si="33"/>
        <v>0</v>
      </c>
      <c r="CE58" s="10">
        <f t="shared" ca="1" si="33"/>
        <v>0</v>
      </c>
      <c r="CF58" s="10">
        <f t="shared" ca="1" si="33"/>
        <v>0</v>
      </c>
      <c r="CG58" s="10">
        <f t="shared" ca="1" si="33"/>
        <v>0</v>
      </c>
      <c r="CH58" s="10">
        <f t="shared" ca="1" si="34"/>
        <v>0</v>
      </c>
      <c r="CI58" s="10">
        <f t="shared" ca="1" si="34"/>
        <v>0</v>
      </c>
      <c r="CJ58" s="10">
        <f t="shared" ca="1" si="34"/>
        <v>0</v>
      </c>
      <c r="CK58" s="10">
        <f t="shared" ca="1" si="34"/>
        <v>0</v>
      </c>
      <c r="CL58" s="10">
        <f t="shared" ca="1" si="34"/>
        <v>0</v>
      </c>
      <c r="CM58" s="10">
        <f t="shared" ca="1" si="34"/>
        <v>0</v>
      </c>
      <c r="CN58" s="48">
        <f t="shared" ca="1" si="34"/>
        <v>0</v>
      </c>
      <c r="CO58" s="10">
        <f t="shared" ca="1" si="34"/>
        <v>0</v>
      </c>
      <c r="CP58" s="10">
        <f t="shared" ca="1" si="34"/>
        <v>0</v>
      </c>
      <c r="CQ58" s="10">
        <f t="shared" ca="1" si="34"/>
        <v>0</v>
      </c>
      <c r="CR58" s="10">
        <f t="shared" ca="1" si="34"/>
        <v>0</v>
      </c>
      <c r="CS58" s="10">
        <f t="shared" ca="1" si="34"/>
        <v>0</v>
      </c>
      <c r="CT58" s="10">
        <f t="shared" ca="1" si="34"/>
        <v>0</v>
      </c>
      <c r="CU58" s="10">
        <f t="shared" ca="1" si="34"/>
        <v>0</v>
      </c>
      <c r="CV58" s="10">
        <f t="shared" ca="1" si="34"/>
        <v>0</v>
      </c>
      <c r="CW58" s="10">
        <f t="shared" ca="1" si="34"/>
        <v>0</v>
      </c>
      <c r="CX58" s="10">
        <f t="shared" ca="1" si="35"/>
        <v>0</v>
      </c>
      <c r="CY58" s="10">
        <f t="shared" ca="1" si="35"/>
        <v>0</v>
      </c>
      <c r="CZ58" s="48">
        <f t="shared" ca="1" si="35"/>
        <v>0</v>
      </c>
      <c r="DA58" s="10">
        <f t="shared" ca="1" si="35"/>
        <v>0</v>
      </c>
      <c r="DB58" s="10">
        <f t="shared" ca="1" si="35"/>
        <v>0</v>
      </c>
      <c r="DC58" s="10">
        <f t="shared" ca="1" si="35"/>
        <v>0</v>
      </c>
      <c r="DD58" s="10">
        <f t="shared" ca="1" si="35"/>
        <v>0</v>
      </c>
      <c r="DE58" s="10">
        <f t="shared" ca="1" si="35"/>
        <v>0</v>
      </c>
      <c r="DF58" s="10">
        <f t="shared" ca="1" si="35"/>
        <v>0</v>
      </c>
      <c r="DG58" s="10">
        <f t="shared" ca="1" si="35"/>
        <v>0</v>
      </c>
      <c r="DH58" s="10">
        <f t="shared" ca="1" si="35"/>
        <v>0</v>
      </c>
      <c r="DI58" s="10">
        <f t="shared" ca="1" si="35"/>
        <v>0</v>
      </c>
      <c r="DJ58" s="10">
        <f t="shared" ca="1" si="35"/>
        <v>0</v>
      </c>
      <c r="DK58" s="10">
        <f t="shared" ca="1" si="35"/>
        <v>0</v>
      </c>
      <c r="DL58" s="48">
        <f t="shared" ca="1" si="35"/>
        <v>0</v>
      </c>
      <c r="DM58" s="10">
        <f t="shared" ca="1" si="35"/>
        <v>0</v>
      </c>
      <c r="DN58" s="10">
        <f t="shared" ca="1" si="36"/>
        <v>0</v>
      </c>
      <c r="DO58" s="10">
        <f t="shared" ca="1" si="36"/>
        <v>0</v>
      </c>
      <c r="DP58" s="10">
        <f t="shared" ca="1" si="29"/>
        <v>0</v>
      </c>
      <c r="DQ58" s="10">
        <f t="shared" ca="1" si="29"/>
        <v>0</v>
      </c>
      <c r="DR58" s="10">
        <f t="shared" ca="1" si="29"/>
        <v>0</v>
      </c>
      <c r="DS58" s="10">
        <f t="shared" ca="1" si="29"/>
        <v>0</v>
      </c>
      <c r="DT58" s="10">
        <f t="shared" ca="1" si="38"/>
        <v>0</v>
      </c>
      <c r="DU58" s="10">
        <f t="shared" ca="1" si="38"/>
        <v>0</v>
      </c>
      <c r="DV58" s="10">
        <f t="shared" ca="1" si="38"/>
        <v>0</v>
      </c>
      <c r="DW58" s="10">
        <f t="shared" ca="1" si="38"/>
        <v>0</v>
      </c>
      <c r="DX58" s="5"/>
      <c r="DY58" s="5"/>
      <c r="DZ58" s="49">
        <f>'[1]Precificador Hardware'!BX53</f>
        <v>30</v>
      </c>
      <c r="EA58" s="50">
        <f>'[1]Precificador Hardware'!K53</f>
        <v>0</v>
      </c>
      <c r="EB58" s="51">
        <f t="shared" si="21"/>
        <v>0</v>
      </c>
      <c r="EC58" s="4"/>
      <c r="ED58" s="4"/>
      <c r="EE58" s="49">
        <f>'[1]Precificador Hardware'!EN53</f>
        <v>0</v>
      </c>
      <c r="EF58" s="49">
        <f>'[1]Precificador Hardware'!EO53</f>
        <v>0</v>
      </c>
      <c r="EG58" s="49">
        <f>'[1]Precificador Hardware'!EP53</f>
        <v>0</v>
      </c>
      <c r="EH58" s="49">
        <f>'[1]Precificador Hardware'!EQ53</f>
        <v>0</v>
      </c>
      <c r="EI58" s="49">
        <f>'[1]Precificador Hardware'!ER53</f>
        <v>0</v>
      </c>
      <c r="EJ58" s="49">
        <f>'[1]Precificador Hardware'!ES53</f>
        <v>0</v>
      </c>
      <c r="EK58" s="49">
        <f>'[1]Precificador Hardware'!ET53</f>
        <v>0</v>
      </c>
      <c r="EL58" s="49">
        <f>'[1]Precificador Hardware'!EU53</f>
        <v>0</v>
      </c>
      <c r="EM58" s="49">
        <f>'[1]Precificador Hardware'!EV53</f>
        <v>0</v>
      </c>
      <c r="EN58" s="49">
        <f>'[1]Precificador Hardware'!EW53</f>
        <v>0</v>
      </c>
      <c r="EO58" s="49">
        <f>'[1]Precificador Hardware'!EX53</f>
        <v>0</v>
      </c>
      <c r="EP58" s="49">
        <f>'[1]Precificador Hardware'!EY53</f>
        <v>0</v>
      </c>
      <c r="EQ58" s="49">
        <f>'[1]Precificador Hardware'!EZ53</f>
        <v>0</v>
      </c>
      <c r="ER58" s="49">
        <f>'[1]Precificador Hardware'!FA53</f>
        <v>0</v>
      </c>
      <c r="ES58" s="49">
        <f>'[1]Precificador Hardware'!FB53</f>
        <v>0</v>
      </c>
      <c r="ET58" s="49">
        <f>'[1]Precificador Hardware'!FC53</f>
        <v>0</v>
      </c>
      <c r="EU58" s="49">
        <f>'[1]Precificador Hardware'!FD53</f>
        <v>0</v>
      </c>
      <c r="EV58" s="49">
        <f>'[1]Precificador Hardware'!FE53</f>
        <v>0</v>
      </c>
      <c r="EW58" s="49">
        <f>'[1]Precificador Hardware'!FF53</f>
        <v>0</v>
      </c>
      <c r="EX58" s="49">
        <f>'[1]Precificador Hardware'!FG53</f>
        <v>0</v>
      </c>
      <c r="EY58" s="49">
        <f>'[1]Precificador Hardware'!FH53</f>
        <v>0</v>
      </c>
      <c r="EZ58" s="49">
        <f>'[1]Precificador Hardware'!FI53</f>
        <v>0</v>
      </c>
      <c r="FA58" s="49">
        <f>'[1]Precificador Hardware'!FJ53</f>
        <v>0</v>
      </c>
      <c r="FB58" s="49">
        <f>'[1]Precificador Hardware'!FK53</f>
        <v>0</v>
      </c>
      <c r="FC58" s="49">
        <f>'[1]Precificador Hardware'!FL53</f>
        <v>0</v>
      </c>
      <c r="FD58" s="49">
        <f>'[1]Precificador Hardware'!FM53</f>
        <v>0</v>
      </c>
      <c r="FE58" s="49">
        <f>'[1]Precificador Hardware'!FN53</f>
        <v>0</v>
      </c>
      <c r="FF58" s="49">
        <f>'[1]Precificador Hardware'!FO53</f>
        <v>0</v>
      </c>
      <c r="FG58" s="49">
        <f>'[1]Precificador Hardware'!FP53</f>
        <v>0</v>
      </c>
      <c r="FH58" s="49">
        <f>'[1]Precificador Hardware'!FQ53</f>
        <v>0</v>
      </c>
      <c r="FI58" s="49">
        <f>'[1]Precificador Hardware'!FR53</f>
        <v>0</v>
      </c>
      <c r="FJ58" s="49">
        <f>'[1]Precificador Hardware'!FS53</f>
        <v>0</v>
      </c>
      <c r="FK58" s="49">
        <f>'[1]Precificador Hardware'!FT53</f>
        <v>0</v>
      </c>
      <c r="FL58" s="49">
        <f>'[1]Precificador Hardware'!FU53</f>
        <v>0</v>
      </c>
      <c r="FM58" s="49">
        <f>'[1]Precificador Hardware'!FV53</f>
        <v>0</v>
      </c>
      <c r="FN58" s="49">
        <f>'[1]Precificador Hardware'!FW53</f>
        <v>0</v>
      </c>
      <c r="FO58" s="49">
        <f>'[1]Precificador Hardware'!FX53</f>
        <v>0</v>
      </c>
      <c r="FP58" s="49">
        <f>'[1]Precificador Hardware'!FY53</f>
        <v>0</v>
      </c>
      <c r="FQ58" s="49">
        <f>'[1]Precificador Hardware'!FZ53</f>
        <v>0</v>
      </c>
      <c r="FR58" s="49">
        <f>'[1]Precificador Hardware'!GA53</f>
        <v>0</v>
      </c>
      <c r="FS58" s="49">
        <f>'[1]Precificador Hardware'!GB53</f>
        <v>0</v>
      </c>
      <c r="FT58" s="49">
        <f>'[1]Precificador Hardware'!GC53</f>
        <v>0</v>
      </c>
      <c r="FU58" s="49">
        <f>'[1]Precificador Hardware'!GD53</f>
        <v>0</v>
      </c>
      <c r="FV58" s="49">
        <f>'[1]Precificador Hardware'!GE53</f>
        <v>0</v>
      </c>
      <c r="FW58" s="49">
        <f>'[1]Precificador Hardware'!GF53</f>
        <v>0</v>
      </c>
      <c r="FX58" s="49">
        <f>'[1]Precificador Hardware'!GG53</f>
        <v>0</v>
      </c>
      <c r="FY58" s="49">
        <f>'[1]Precificador Hardware'!GH53</f>
        <v>0</v>
      </c>
      <c r="FZ58" s="49">
        <f>'[1]Precificador Hardware'!GI53</f>
        <v>0</v>
      </c>
      <c r="GA58" s="49">
        <f>'[1]Precificador Hardware'!GJ53</f>
        <v>0</v>
      </c>
      <c r="GB58" s="49">
        <f>'[1]Precificador Hardware'!GK53</f>
        <v>0</v>
      </c>
      <c r="GC58" s="49">
        <f>'[1]Precificador Hardware'!GL53</f>
        <v>0</v>
      </c>
      <c r="GD58" s="49">
        <f>'[1]Precificador Hardware'!GM53</f>
        <v>0</v>
      </c>
      <c r="GE58" s="49">
        <f>'[1]Precificador Hardware'!GN53</f>
        <v>0</v>
      </c>
      <c r="GF58" s="49">
        <f>'[1]Precificador Hardware'!GO53</f>
        <v>0</v>
      </c>
      <c r="GG58" s="49">
        <f>'[1]Precificador Hardware'!GP53</f>
        <v>0</v>
      </c>
      <c r="GH58" s="49">
        <f>'[1]Precificador Hardware'!GQ53</f>
        <v>0</v>
      </c>
      <c r="GI58" s="49">
        <f>'[1]Precificador Hardware'!GR53</f>
        <v>0</v>
      </c>
      <c r="GJ58" s="49">
        <f>'[1]Precificador Hardware'!GS53</f>
        <v>0</v>
      </c>
      <c r="GK58" s="49">
        <f>'[1]Precificador Hardware'!GT53</f>
        <v>0</v>
      </c>
      <c r="GL58" s="49">
        <f>'[1]Precificador Hardware'!GU53</f>
        <v>0</v>
      </c>
      <c r="GM58" s="49">
        <f>'[1]Precificador Hardware'!GV53</f>
        <v>0</v>
      </c>
      <c r="GN58" s="49">
        <f>'[1]Precificador Hardware'!GW53</f>
        <v>0</v>
      </c>
      <c r="GO58" s="49">
        <f>'[1]Precificador Hardware'!GX53</f>
        <v>0</v>
      </c>
      <c r="GP58" s="49">
        <f>'[1]Precificador Hardware'!GY53</f>
        <v>0</v>
      </c>
      <c r="GQ58" s="49">
        <f>'[1]Precificador Hardware'!GZ53</f>
        <v>0</v>
      </c>
      <c r="GR58" s="49">
        <f>'[1]Precificador Hardware'!HA53</f>
        <v>0</v>
      </c>
      <c r="GS58" s="49">
        <f>'[1]Precificador Hardware'!HB53</f>
        <v>0</v>
      </c>
      <c r="GT58" s="49">
        <f>'[1]Precificador Hardware'!HC53</f>
        <v>0</v>
      </c>
      <c r="GU58" s="49">
        <f>'[1]Precificador Hardware'!HD53</f>
        <v>0</v>
      </c>
      <c r="GV58" s="49">
        <f>'[1]Precificador Hardware'!HE53</f>
        <v>0</v>
      </c>
      <c r="GW58" s="49">
        <f>'[1]Precificador Hardware'!HF53</f>
        <v>0</v>
      </c>
      <c r="GX58" s="49">
        <f>'[1]Precificador Hardware'!HG53</f>
        <v>0</v>
      </c>
      <c r="GY58" s="49">
        <f>'[1]Precificador Hardware'!HH53</f>
        <v>0</v>
      </c>
      <c r="GZ58" s="49">
        <f>'[1]Precificador Hardware'!HI53</f>
        <v>0</v>
      </c>
      <c r="HA58" s="49">
        <f>'[1]Precificador Hardware'!HJ53</f>
        <v>0</v>
      </c>
      <c r="HB58" s="49">
        <f>'[1]Precificador Hardware'!HK53</f>
        <v>0</v>
      </c>
      <c r="HC58" s="49">
        <f>'[1]Precificador Hardware'!HL53</f>
        <v>0</v>
      </c>
      <c r="HD58" s="49">
        <f>'[1]Precificador Hardware'!HM53</f>
        <v>0</v>
      </c>
      <c r="HE58" s="49">
        <f>'[1]Precificador Hardware'!HN53</f>
        <v>0</v>
      </c>
      <c r="HF58" s="49">
        <f>'[1]Precificador Hardware'!HO53</f>
        <v>0</v>
      </c>
      <c r="HG58" s="49">
        <f>'[1]Precificador Hardware'!HP53</f>
        <v>0</v>
      </c>
      <c r="HH58" s="49">
        <f>'[1]Precificador Hardware'!HQ53</f>
        <v>0</v>
      </c>
      <c r="HI58" s="49">
        <f>'[1]Precificador Hardware'!HR53</f>
        <v>0</v>
      </c>
      <c r="HJ58" s="49">
        <f>'[1]Precificador Hardware'!HS53</f>
        <v>0</v>
      </c>
      <c r="HK58" s="49">
        <f>'[1]Precificador Hardware'!HT53</f>
        <v>0</v>
      </c>
      <c r="HL58" s="49">
        <f>'[1]Precificador Hardware'!HU53</f>
        <v>0</v>
      </c>
      <c r="HM58" s="49">
        <f>'[1]Precificador Hardware'!HV53</f>
        <v>0</v>
      </c>
      <c r="HN58" s="49">
        <f>'[1]Precificador Hardware'!HW53</f>
        <v>0</v>
      </c>
      <c r="HO58" s="49">
        <f>'[1]Precificador Hardware'!HX53</f>
        <v>0</v>
      </c>
      <c r="HP58" s="49">
        <f>'[1]Precificador Hardware'!HY53</f>
        <v>0</v>
      </c>
      <c r="HQ58" s="49">
        <f>'[1]Precificador Hardware'!HZ53</f>
        <v>0</v>
      </c>
      <c r="HR58" s="49">
        <f>'[1]Precificador Hardware'!IA53</f>
        <v>0</v>
      </c>
      <c r="HS58" s="49">
        <f>'[1]Precificador Hardware'!IB53</f>
        <v>0</v>
      </c>
      <c r="HT58" s="49">
        <f>'[1]Precificador Hardware'!IC53</f>
        <v>0</v>
      </c>
      <c r="HU58" s="49">
        <f>'[1]Precificador Hardware'!ID53</f>
        <v>0</v>
      </c>
      <c r="HV58" s="49">
        <f>'[1]Precificador Hardware'!IE53</f>
        <v>0</v>
      </c>
      <c r="HW58" s="49">
        <f>'[1]Precificador Hardware'!IF53</f>
        <v>0</v>
      </c>
      <c r="HX58" s="49">
        <f>'[1]Precificador Hardware'!IG53</f>
        <v>0</v>
      </c>
      <c r="HY58" s="49">
        <f>'[1]Precificador Hardware'!IH53</f>
        <v>0</v>
      </c>
      <c r="HZ58" s="49">
        <f>'[1]Precificador Hardware'!II53</f>
        <v>0</v>
      </c>
      <c r="IA58" s="49">
        <f>'[1]Precificador Hardware'!IJ53</f>
        <v>0</v>
      </c>
      <c r="IB58" s="49">
        <f>'[1]Precificador Hardware'!IK53</f>
        <v>0</v>
      </c>
      <c r="IC58" s="49">
        <f>'[1]Precificador Hardware'!IL53</f>
        <v>0</v>
      </c>
      <c r="ID58" s="49">
        <f>'[1]Precificador Hardware'!IM53</f>
        <v>0</v>
      </c>
      <c r="IE58" s="49">
        <f>'[1]Precificador Hardware'!IN53</f>
        <v>0</v>
      </c>
      <c r="IF58" s="49">
        <f>'[1]Precificador Hardware'!IO53</f>
        <v>0</v>
      </c>
      <c r="IG58" s="49">
        <f>'[1]Precificador Hardware'!IP53</f>
        <v>0</v>
      </c>
      <c r="IH58" s="49">
        <f>'[1]Precificador Hardware'!IQ53</f>
        <v>0</v>
      </c>
      <c r="II58" s="49">
        <f>'[1]Precificador Hardware'!IR53</f>
        <v>0</v>
      </c>
      <c r="IJ58" s="49">
        <f>'[1]Precificador Hardware'!IS53</f>
        <v>0</v>
      </c>
      <c r="IK58" s="49">
        <f>'[1]Precificador Hardware'!IT53</f>
        <v>0</v>
      </c>
      <c r="IL58" s="49">
        <f>'[1]Precificador Hardware'!IU53</f>
        <v>0</v>
      </c>
      <c r="IM58" s="49">
        <f>'[1]Precificador Hardware'!IV53</f>
        <v>0</v>
      </c>
      <c r="IN58" s="49">
        <f>'[1]Precificador Hardware'!IW53</f>
        <v>0</v>
      </c>
      <c r="IO58" s="49">
        <f>'[1]Precificador Hardware'!IX53</f>
        <v>0</v>
      </c>
      <c r="IP58" s="49">
        <f>'[1]Precificador Hardware'!IY53</f>
        <v>0</v>
      </c>
      <c r="IQ58" s="49">
        <f>'[1]Precificador Hardware'!IZ53</f>
        <v>0</v>
      </c>
      <c r="IR58" s="49">
        <f>'[1]Precificador Hardware'!JA53</f>
        <v>0</v>
      </c>
      <c r="IS58" s="49">
        <f>'[1]Precificador Hardware'!JB53</f>
        <v>0</v>
      </c>
      <c r="IT58" s="49">
        <f>'[1]Precificador Hardware'!JC53</f>
        <v>0</v>
      </c>
    </row>
    <row r="59" spans="1:254" ht="15" hidden="1" x14ac:dyDescent="0.35">
      <c r="A59" s="1"/>
      <c r="B59" s="43" t="str">
        <f>IFERROR('[1]Precificador Hardware'!$AJ54,0)</f>
        <v/>
      </c>
      <c r="C59" s="44">
        <f t="shared" si="12"/>
        <v>0</v>
      </c>
      <c r="D59" s="44"/>
      <c r="E59" s="45" t="str">
        <f>IFERROR('[1]Precificador Hardware'!$F54,0)</f>
        <v/>
      </c>
      <c r="F59" s="46"/>
      <c r="G59" s="4"/>
      <c r="H59" s="10">
        <f t="shared" ca="1" si="30"/>
        <v>0</v>
      </c>
      <c r="I59" s="10">
        <f t="shared" ca="1" si="30"/>
        <v>0</v>
      </c>
      <c r="J59" s="10">
        <f t="shared" ca="1" si="30"/>
        <v>0</v>
      </c>
      <c r="K59" s="10">
        <f t="shared" ca="1" si="30"/>
        <v>0</v>
      </c>
      <c r="L59" s="10">
        <f t="shared" ca="1" si="30"/>
        <v>0</v>
      </c>
      <c r="M59" s="10">
        <f t="shared" ca="1" si="30"/>
        <v>0</v>
      </c>
      <c r="N59" s="10">
        <f t="shared" ca="1" si="30"/>
        <v>0</v>
      </c>
      <c r="O59" s="10">
        <f t="shared" ca="1" si="30"/>
        <v>0</v>
      </c>
      <c r="P59" s="10">
        <f t="shared" ca="1" si="30"/>
        <v>0</v>
      </c>
      <c r="Q59" s="10">
        <f t="shared" ca="1" si="30"/>
        <v>0</v>
      </c>
      <c r="R59" s="10">
        <f t="shared" ca="1" si="30"/>
        <v>0</v>
      </c>
      <c r="S59" s="10">
        <f t="shared" ca="1" si="30"/>
        <v>0</v>
      </c>
      <c r="T59" s="48">
        <f t="shared" ca="1" si="30"/>
        <v>0</v>
      </c>
      <c r="U59" s="10">
        <f t="shared" ca="1" si="30"/>
        <v>0</v>
      </c>
      <c r="V59" s="10">
        <f t="shared" ca="1" si="30"/>
        <v>0</v>
      </c>
      <c r="W59" s="10">
        <f t="shared" ca="1" si="30"/>
        <v>0</v>
      </c>
      <c r="X59" s="10">
        <f t="shared" ca="1" si="37"/>
        <v>0</v>
      </c>
      <c r="Y59" s="10">
        <f t="shared" ca="1" si="37"/>
        <v>0</v>
      </c>
      <c r="Z59" s="10">
        <f t="shared" ca="1" si="37"/>
        <v>0</v>
      </c>
      <c r="AA59" s="10">
        <f t="shared" ca="1" si="37"/>
        <v>0</v>
      </c>
      <c r="AB59" s="10">
        <f t="shared" ca="1" si="37"/>
        <v>0</v>
      </c>
      <c r="AC59" s="10">
        <f t="shared" ca="1" si="37"/>
        <v>0</v>
      </c>
      <c r="AD59" s="10">
        <f t="shared" ca="1" si="37"/>
        <v>0</v>
      </c>
      <c r="AE59" s="10">
        <f t="shared" ca="1" si="37"/>
        <v>0</v>
      </c>
      <c r="AF59" s="48">
        <f t="shared" ca="1" si="37"/>
        <v>0</v>
      </c>
      <c r="AG59" s="10">
        <f t="shared" ca="1" si="37"/>
        <v>0</v>
      </c>
      <c r="AH59" s="10">
        <f t="shared" ca="1" si="37"/>
        <v>0</v>
      </c>
      <c r="AI59" s="10">
        <f t="shared" ca="1" si="37"/>
        <v>0</v>
      </c>
      <c r="AJ59" s="10">
        <f t="shared" ca="1" si="37"/>
        <v>0</v>
      </c>
      <c r="AK59" s="10">
        <f t="shared" ca="1" si="37"/>
        <v>0</v>
      </c>
      <c r="AL59" s="10">
        <f t="shared" ca="1" si="31"/>
        <v>0</v>
      </c>
      <c r="AM59" s="10">
        <f t="shared" ca="1" si="31"/>
        <v>0</v>
      </c>
      <c r="AN59" s="10">
        <f t="shared" ca="1" si="31"/>
        <v>0</v>
      </c>
      <c r="AO59" s="10">
        <f t="shared" ca="1" si="31"/>
        <v>0</v>
      </c>
      <c r="AP59" s="10">
        <f t="shared" ca="1" si="31"/>
        <v>0</v>
      </c>
      <c r="AQ59" s="10">
        <f t="shared" ca="1" si="31"/>
        <v>0</v>
      </c>
      <c r="AR59" s="48">
        <f t="shared" ca="1" si="31"/>
        <v>0</v>
      </c>
      <c r="AS59" s="10">
        <f t="shared" ca="1" si="31"/>
        <v>0</v>
      </c>
      <c r="AT59" s="10">
        <f t="shared" ca="1" si="31"/>
        <v>0</v>
      </c>
      <c r="AU59" s="10">
        <f t="shared" ca="1" si="31"/>
        <v>0</v>
      </c>
      <c r="AV59" s="10">
        <f t="shared" ca="1" si="31"/>
        <v>0</v>
      </c>
      <c r="AW59" s="10">
        <f t="shared" ca="1" si="31"/>
        <v>0</v>
      </c>
      <c r="AX59" s="10">
        <f t="shared" ca="1" si="31"/>
        <v>0</v>
      </c>
      <c r="AY59" s="10">
        <f t="shared" ca="1" si="31"/>
        <v>0</v>
      </c>
      <c r="AZ59" s="10">
        <f t="shared" ca="1" si="31"/>
        <v>0</v>
      </c>
      <c r="BA59" s="10">
        <f t="shared" ca="1" si="31"/>
        <v>0</v>
      </c>
      <c r="BB59" s="10">
        <f t="shared" ca="1" si="32"/>
        <v>0</v>
      </c>
      <c r="BC59" s="10">
        <f t="shared" ca="1" si="32"/>
        <v>0</v>
      </c>
      <c r="BD59" s="48">
        <f t="shared" ca="1" si="32"/>
        <v>0</v>
      </c>
      <c r="BE59" s="10">
        <f t="shared" ca="1" si="32"/>
        <v>0</v>
      </c>
      <c r="BF59" s="10">
        <f t="shared" ca="1" si="32"/>
        <v>0</v>
      </c>
      <c r="BG59" s="10">
        <f t="shared" ca="1" si="32"/>
        <v>0</v>
      </c>
      <c r="BH59" s="10">
        <f t="shared" ca="1" si="32"/>
        <v>0</v>
      </c>
      <c r="BI59" s="10">
        <f t="shared" ca="1" si="32"/>
        <v>0</v>
      </c>
      <c r="BJ59" s="10">
        <f t="shared" ca="1" si="32"/>
        <v>0</v>
      </c>
      <c r="BK59" s="10">
        <f t="shared" ca="1" si="32"/>
        <v>0</v>
      </c>
      <c r="BL59" s="10">
        <f t="shared" ca="1" si="32"/>
        <v>0</v>
      </c>
      <c r="BM59" s="10">
        <f t="shared" ca="1" si="32"/>
        <v>0</v>
      </c>
      <c r="BN59" s="10">
        <f t="shared" ca="1" si="32"/>
        <v>0</v>
      </c>
      <c r="BO59" s="10">
        <f t="shared" ca="1" si="32"/>
        <v>0</v>
      </c>
      <c r="BP59" s="48">
        <f t="shared" ca="1" si="32"/>
        <v>0</v>
      </c>
      <c r="BQ59" s="10">
        <f t="shared" ca="1" si="32"/>
        <v>0</v>
      </c>
      <c r="BR59" s="10">
        <f t="shared" ca="1" si="33"/>
        <v>0</v>
      </c>
      <c r="BS59" s="10">
        <f t="shared" ca="1" si="33"/>
        <v>0</v>
      </c>
      <c r="BT59" s="10">
        <f t="shared" ca="1" si="33"/>
        <v>0</v>
      </c>
      <c r="BU59" s="10">
        <f t="shared" ca="1" si="33"/>
        <v>0</v>
      </c>
      <c r="BV59" s="10">
        <f t="shared" ca="1" si="33"/>
        <v>0</v>
      </c>
      <c r="BW59" s="10">
        <f t="shared" ca="1" si="33"/>
        <v>0</v>
      </c>
      <c r="BX59" s="10">
        <f t="shared" ca="1" si="33"/>
        <v>0</v>
      </c>
      <c r="BY59" s="10">
        <f t="shared" ca="1" si="33"/>
        <v>0</v>
      </c>
      <c r="BZ59" s="10">
        <f t="shared" ca="1" si="33"/>
        <v>0</v>
      </c>
      <c r="CA59" s="10">
        <f t="shared" ca="1" si="33"/>
        <v>0</v>
      </c>
      <c r="CB59" s="48">
        <f t="shared" ca="1" si="33"/>
        <v>0</v>
      </c>
      <c r="CC59" s="10">
        <f t="shared" ca="1" si="33"/>
        <v>0</v>
      </c>
      <c r="CD59" s="10">
        <f t="shared" ca="1" si="33"/>
        <v>0</v>
      </c>
      <c r="CE59" s="10">
        <f t="shared" ca="1" si="33"/>
        <v>0</v>
      </c>
      <c r="CF59" s="10">
        <f t="shared" ca="1" si="33"/>
        <v>0</v>
      </c>
      <c r="CG59" s="10">
        <f t="shared" ca="1" si="33"/>
        <v>0</v>
      </c>
      <c r="CH59" s="10">
        <f t="shared" ca="1" si="34"/>
        <v>0</v>
      </c>
      <c r="CI59" s="10">
        <f t="shared" ca="1" si="34"/>
        <v>0</v>
      </c>
      <c r="CJ59" s="10">
        <f t="shared" ca="1" si="34"/>
        <v>0</v>
      </c>
      <c r="CK59" s="10">
        <f t="shared" ca="1" si="34"/>
        <v>0</v>
      </c>
      <c r="CL59" s="10">
        <f t="shared" ca="1" si="34"/>
        <v>0</v>
      </c>
      <c r="CM59" s="10">
        <f t="shared" ca="1" si="34"/>
        <v>0</v>
      </c>
      <c r="CN59" s="48">
        <f t="shared" ca="1" si="34"/>
        <v>0</v>
      </c>
      <c r="CO59" s="10">
        <f t="shared" ca="1" si="34"/>
        <v>0</v>
      </c>
      <c r="CP59" s="10">
        <f t="shared" ca="1" si="34"/>
        <v>0</v>
      </c>
      <c r="CQ59" s="10">
        <f t="shared" ca="1" si="34"/>
        <v>0</v>
      </c>
      <c r="CR59" s="10">
        <f t="shared" ca="1" si="34"/>
        <v>0</v>
      </c>
      <c r="CS59" s="10">
        <f t="shared" ca="1" si="34"/>
        <v>0</v>
      </c>
      <c r="CT59" s="10">
        <f t="shared" ca="1" si="34"/>
        <v>0</v>
      </c>
      <c r="CU59" s="10">
        <f t="shared" ca="1" si="34"/>
        <v>0</v>
      </c>
      <c r="CV59" s="10">
        <f t="shared" ca="1" si="34"/>
        <v>0</v>
      </c>
      <c r="CW59" s="10">
        <f t="shared" ca="1" si="34"/>
        <v>0</v>
      </c>
      <c r="CX59" s="10">
        <f t="shared" ca="1" si="35"/>
        <v>0</v>
      </c>
      <c r="CY59" s="10">
        <f t="shared" ca="1" si="35"/>
        <v>0</v>
      </c>
      <c r="CZ59" s="48">
        <f t="shared" ca="1" si="35"/>
        <v>0</v>
      </c>
      <c r="DA59" s="10">
        <f t="shared" ca="1" si="35"/>
        <v>0</v>
      </c>
      <c r="DB59" s="10">
        <f t="shared" ca="1" si="35"/>
        <v>0</v>
      </c>
      <c r="DC59" s="10">
        <f t="shared" ca="1" si="35"/>
        <v>0</v>
      </c>
      <c r="DD59" s="10">
        <f t="shared" ca="1" si="35"/>
        <v>0</v>
      </c>
      <c r="DE59" s="10">
        <f t="shared" ca="1" si="35"/>
        <v>0</v>
      </c>
      <c r="DF59" s="10">
        <f t="shared" ca="1" si="35"/>
        <v>0</v>
      </c>
      <c r="DG59" s="10">
        <f t="shared" ca="1" si="35"/>
        <v>0</v>
      </c>
      <c r="DH59" s="10">
        <f t="shared" ca="1" si="35"/>
        <v>0</v>
      </c>
      <c r="DI59" s="10">
        <f t="shared" ca="1" si="35"/>
        <v>0</v>
      </c>
      <c r="DJ59" s="10">
        <f t="shared" ca="1" si="35"/>
        <v>0</v>
      </c>
      <c r="DK59" s="10">
        <f t="shared" ca="1" si="35"/>
        <v>0</v>
      </c>
      <c r="DL59" s="48">
        <f t="shared" ca="1" si="35"/>
        <v>0</v>
      </c>
      <c r="DM59" s="10">
        <f t="shared" ca="1" si="35"/>
        <v>0</v>
      </c>
      <c r="DN59" s="10">
        <f t="shared" ca="1" si="36"/>
        <v>0</v>
      </c>
      <c r="DO59" s="10">
        <f t="shared" ca="1" si="36"/>
        <v>0</v>
      </c>
      <c r="DP59" s="10">
        <f t="shared" ca="1" si="29"/>
        <v>0</v>
      </c>
      <c r="DQ59" s="10">
        <f t="shared" ca="1" si="29"/>
        <v>0</v>
      </c>
      <c r="DR59" s="10">
        <f t="shared" ca="1" si="29"/>
        <v>0</v>
      </c>
      <c r="DS59" s="10">
        <f t="shared" ca="1" si="29"/>
        <v>0</v>
      </c>
      <c r="DT59" s="10">
        <f t="shared" ca="1" si="38"/>
        <v>0</v>
      </c>
      <c r="DU59" s="10">
        <f t="shared" ca="1" si="38"/>
        <v>0</v>
      </c>
      <c r="DV59" s="10">
        <f t="shared" ca="1" si="38"/>
        <v>0</v>
      </c>
      <c r="DW59" s="10">
        <f t="shared" ca="1" si="38"/>
        <v>0</v>
      </c>
      <c r="DX59" s="5"/>
      <c r="DY59" s="5"/>
      <c r="DZ59" s="49">
        <f>'[1]Precificador Hardware'!BX54</f>
        <v>30</v>
      </c>
      <c r="EA59" s="50">
        <f>'[1]Precificador Hardware'!K54</f>
        <v>0</v>
      </c>
      <c r="EB59" s="51">
        <f t="shared" si="21"/>
        <v>0</v>
      </c>
      <c r="EC59" s="4"/>
      <c r="ED59" s="4"/>
      <c r="EE59" s="49">
        <f>'[1]Precificador Hardware'!EN54</f>
        <v>0</v>
      </c>
      <c r="EF59" s="49">
        <f>'[1]Precificador Hardware'!EO54</f>
        <v>0</v>
      </c>
      <c r="EG59" s="49">
        <f>'[1]Precificador Hardware'!EP54</f>
        <v>0</v>
      </c>
      <c r="EH59" s="49">
        <f>'[1]Precificador Hardware'!EQ54</f>
        <v>0</v>
      </c>
      <c r="EI59" s="49">
        <f>'[1]Precificador Hardware'!ER54</f>
        <v>0</v>
      </c>
      <c r="EJ59" s="49">
        <f>'[1]Precificador Hardware'!ES54</f>
        <v>0</v>
      </c>
      <c r="EK59" s="49">
        <f>'[1]Precificador Hardware'!ET54</f>
        <v>0</v>
      </c>
      <c r="EL59" s="49">
        <f>'[1]Precificador Hardware'!EU54</f>
        <v>0</v>
      </c>
      <c r="EM59" s="49">
        <f>'[1]Precificador Hardware'!EV54</f>
        <v>0</v>
      </c>
      <c r="EN59" s="49">
        <f>'[1]Precificador Hardware'!EW54</f>
        <v>0</v>
      </c>
      <c r="EO59" s="49">
        <f>'[1]Precificador Hardware'!EX54</f>
        <v>0</v>
      </c>
      <c r="EP59" s="49">
        <f>'[1]Precificador Hardware'!EY54</f>
        <v>0</v>
      </c>
      <c r="EQ59" s="49">
        <f>'[1]Precificador Hardware'!EZ54</f>
        <v>0</v>
      </c>
      <c r="ER59" s="49">
        <f>'[1]Precificador Hardware'!FA54</f>
        <v>0</v>
      </c>
      <c r="ES59" s="49">
        <f>'[1]Precificador Hardware'!FB54</f>
        <v>0</v>
      </c>
      <c r="ET59" s="49">
        <f>'[1]Precificador Hardware'!FC54</f>
        <v>0</v>
      </c>
      <c r="EU59" s="49">
        <f>'[1]Precificador Hardware'!FD54</f>
        <v>0</v>
      </c>
      <c r="EV59" s="49">
        <f>'[1]Precificador Hardware'!FE54</f>
        <v>0</v>
      </c>
      <c r="EW59" s="49">
        <f>'[1]Precificador Hardware'!FF54</f>
        <v>0</v>
      </c>
      <c r="EX59" s="49">
        <f>'[1]Precificador Hardware'!FG54</f>
        <v>0</v>
      </c>
      <c r="EY59" s="49">
        <f>'[1]Precificador Hardware'!FH54</f>
        <v>0</v>
      </c>
      <c r="EZ59" s="49">
        <f>'[1]Precificador Hardware'!FI54</f>
        <v>0</v>
      </c>
      <c r="FA59" s="49">
        <f>'[1]Precificador Hardware'!FJ54</f>
        <v>0</v>
      </c>
      <c r="FB59" s="49">
        <f>'[1]Precificador Hardware'!FK54</f>
        <v>0</v>
      </c>
      <c r="FC59" s="49">
        <f>'[1]Precificador Hardware'!FL54</f>
        <v>0</v>
      </c>
      <c r="FD59" s="49">
        <f>'[1]Precificador Hardware'!FM54</f>
        <v>0</v>
      </c>
      <c r="FE59" s="49">
        <f>'[1]Precificador Hardware'!FN54</f>
        <v>0</v>
      </c>
      <c r="FF59" s="49">
        <f>'[1]Precificador Hardware'!FO54</f>
        <v>0</v>
      </c>
      <c r="FG59" s="49">
        <f>'[1]Precificador Hardware'!FP54</f>
        <v>0</v>
      </c>
      <c r="FH59" s="49">
        <f>'[1]Precificador Hardware'!FQ54</f>
        <v>0</v>
      </c>
      <c r="FI59" s="49">
        <f>'[1]Precificador Hardware'!FR54</f>
        <v>0</v>
      </c>
      <c r="FJ59" s="49">
        <f>'[1]Precificador Hardware'!FS54</f>
        <v>0</v>
      </c>
      <c r="FK59" s="49">
        <f>'[1]Precificador Hardware'!FT54</f>
        <v>0</v>
      </c>
      <c r="FL59" s="49">
        <f>'[1]Precificador Hardware'!FU54</f>
        <v>0</v>
      </c>
      <c r="FM59" s="49">
        <f>'[1]Precificador Hardware'!FV54</f>
        <v>0</v>
      </c>
      <c r="FN59" s="49">
        <f>'[1]Precificador Hardware'!FW54</f>
        <v>0</v>
      </c>
      <c r="FO59" s="49">
        <f>'[1]Precificador Hardware'!FX54</f>
        <v>0</v>
      </c>
      <c r="FP59" s="49">
        <f>'[1]Precificador Hardware'!FY54</f>
        <v>0</v>
      </c>
      <c r="FQ59" s="49">
        <f>'[1]Precificador Hardware'!FZ54</f>
        <v>0</v>
      </c>
      <c r="FR59" s="49">
        <f>'[1]Precificador Hardware'!GA54</f>
        <v>0</v>
      </c>
      <c r="FS59" s="49">
        <f>'[1]Precificador Hardware'!GB54</f>
        <v>0</v>
      </c>
      <c r="FT59" s="49">
        <f>'[1]Precificador Hardware'!GC54</f>
        <v>0</v>
      </c>
      <c r="FU59" s="49">
        <f>'[1]Precificador Hardware'!GD54</f>
        <v>0</v>
      </c>
      <c r="FV59" s="49">
        <f>'[1]Precificador Hardware'!GE54</f>
        <v>0</v>
      </c>
      <c r="FW59" s="49">
        <f>'[1]Precificador Hardware'!GF54</f>
        <v>0</v>
      </c>
      <c r="FX59" s="49">
        <f>'[1]Precificador Hardware'!GG54</f>
        <v>0</v>
      </c>
      <c r="FY59" s="49">
        <f>'[1]Precificador Hardware'!GH54</f>
        <v>0</v>
      </c>
      <c r="FZ59" s="49">
        <f>'[1]Precificador Hardware'!GI54</f>
        <v>0</v>
      </c>
      <c r="GA59" s="49">
        <f>'[1]Precificador Hardware'!GJ54</f>
        <v>0</v>
      </c>
      <c r="GB59" s="49">
        <f>'[1]Precificador Hardware'!GK54</f>
        <v>0</v>
      </c>
      <c r="GC59" s="49">
        <f>'[1]Precificador Hardware'!GL54</f>
        <v>0</v>
      </c>
      <c r="GD59" s="49">
        <f>'[1]Precificador Hardware'!GM54</f>
        <v>0</v>
      </c>
      <c r="GE59" s="49">
        <f>'[1]Precificador Hardware'!GN54</f>
        <v>0</v>
      </c>
      <c r="GF59" s="49">
        <f>'[1]Precificador Hardware'!GO54</f>
        <v>0</v>
      </c>
      <c r="GG59" s="49">
        <f>'[1]Precificador Hardware'!GP54</f>
        <v>0</v>
      </c>
      <c r="GH59" s="49">
        <f>'[1]Precificador Hardware'!GQ54</f>
        <v>0</v>
      </c>
      <c r="GI59" s="49">
        <f>'[1]Precificador Hardware'!GR54</f>
        <v>0</v>
      </c>
      <c r="GJ59" s="49">
        <f>'[1]Precificador Hardware'!GS54</f>
        <v>0</v>
      </c>
      <c r="GK59" s="49">
        <f>'[1]Precificador Hardware'!GT54</f>
        <v>0</v>
      </c>
      <c r="GL59" s="49">
        <f>'[1]Precificador Hardware'!GU54</f>
        <v>0</v>
      </c>
      <c r="GM59" s="49">
        <f>'[1]Precificador Hardware'!GV54</f>
        <v>0</v>
      </c>
      <c r="GN59" s="49">
        <f>'[1]Precificador Hardware'!GW54</f>
        <v>0</v>
      </c>
      <c r="GO59" s="49">
        <f>'[1]Precificador Hardware'!GX54</f>
        <v>0</v>
      </c>
      <c r="GP59" s="49">
        <f>'[1]Precificador Hardware'!GY54</f>
        <v>0</v>
      </c>
      <c r="GQ59" s="49">
        <f>'[1]Precificador Hardware'!GZ54</f>
        <v>0</v>
      </c>
      <c r="GR59" s="49">
        <f>'[1]Precificador Hardware'!HA54</f>
        <v>0</v>
      </c>
      <c r="GS59" s="49">
        <f>'[1]Precificador Hardware'!HB54</f>
        <v>0</v>
      </c>
      <c r="GT59" s="49">
        <f>'[1]Precificador Hardware'!HC54</f>
        <v>0</v>
      </c>
      <c r="GU59" s="49">
        <f>'[1]Precificador Hardware'!HD54</f>
        <v>0</v>
      </c>
      <c r="GV59" s="49">
        <f>'[1]Precificador Hardware'!HE54</f>
        <v>0</v>
      </c>
      <c r="GW59" s="49">
        <f>'[1]Precificador Hardware'!HF54</f>
        <v>0</v>
      </c>
      <c r="GX59" s="49">
        <f>'[1]Precificador Hardware'!HG54</f>
        <v>0</v>
      </c>
      <c r="GY59" s="49">
        <f>'[1]Precificador Hardware'!HH54</f>
        <v>0</v>
      </c>
      <c r="GZ59" s="49">
        <f>'[1]Precificador Hardware'!HI54</f>
        <v>0</v>
      </c>
      <c r="HA59" s="49">
        <f>'[1]Precificador Hardware'!HJ54</f>
        <v>0</v>
      </c>
      <c r="HB59" s="49">
        <f>'[1]Precificador Hardware'!HK54</f>
        <v>0</v>
      </c>
      <c r="HC59" s="49">
        <f>'[1]Precificador Hardware'!HL54</f>
        <v>0</v>
      </c>
      <c r="HD59" s="49">
        <f>'[1]Precificador Hardware'!HM54</f>
        <v>0</v>
      </c>
      <c r="HE59" s="49">
        <f>'[1]Precificador Hardware'!HN54</f>
        <v>0</v>
      </c>
      <c r="HF59" s="49">
        <f>'[1]Precificador Hardware'!HO54</f>
        <v>0</v>
      </c>
      <c r="HG59" s="49">
        <f>'[1]Precificador Hardware'!HP54</f>
        <v>0</v>
      </c>
      <c r="HH59" s="49">
        <f>'[1]Precificador Hardware'!HQ54</f>
        <v>0</v>
      </c>
      <c r="HI59" s="49">
        <f>'[1]Precificador Hardware'!HR54</f>
        <v>0</v>
      </c>
      <c r="HJ59" s="49">
        <f>'[1]Precificador Hardware'!HS54</f>
        <v>0</v>
      </c>
      <c r="HK59" s="49">
        <f>'[1]Precificador Hardware'!HT54</f>
        <v>0</v>
      </c>
      <c r="HL59" s="49">
        <f>'[1]Precificador Hardware'!HU54</f>
        <v>0</v>
      </c>
      <c r="HM59" s="49">
        <f>'[1]Precificador Hardware'!HV54</f>
        <v>0</v>
      </c>
      <c r="HN59" s="49">
        <f>'[1]Precificador Hardware'!HW54</f>
        <v>0</v>
      </c>
      <c r="HO59" s="49">
        <f>'[1]Precificador Hardware'!HX54</f>
        <v>0</v>
      </c>
      <c r="HP59" s="49">
        <f>'[1]Precificador Hardware'!HY54</f>
        <v>0</v>
      </c>
      <c r="HQ59" s="49">
        <f>'[1]Precificador Hardware'!HZ54</f>
        <v>0</v>
      </c>
      <c r="HR59" s="49">
        <f>'[1]Precificador Hardware'!IA54</f>
        <v>0</v>
      </c>
      <c r="HS59" s="49">
        <f>'[1]Precificador Hardware'!IB54</f>
        <v>0</v>
      </c>
      <c r="HT59" s="49">
        <f>'[1]Precificador Hardware'!IC54</f>
        <v>0</v>
      </c>
      <c r="HU59" s="49">
        <f>'[1]Precificador Hardware'!ID54</f>
        <v>0</v>
      </c>
      <c r="HV59" s="49">
        <f>'[1]Precificador Hardware'!IE54</f>
        <v>0</v>
      </c>
      <c r="HW59" s="49">
        <f>'[1]Precificador Hardware'!IF54</f>
        <v>0</v>
      </c>
      <c r="HX59" s="49">
        <f>'[1]Precificador Hardware'!IG54</f>
        <v>0</v>
      </c>
      <c r="HY59" s="49">
        <f>'[1]Precificador Hardware'!IH54</f>
        <v>0</v>
      </c>
      <c r="HZ59" s="49">
        <f>'[1]Precificador Hardware'!II54</f>
        <v>0</v>
      </c>
      <c r="IA59" s="49">
        <f>'[1]Precificador Hardware'!IJ54</f>
        <v>0</v>
      </c>
      <c r="IB59" s="49">
        <f>'[1]Precificador Hardware'!IK54</f>
        <v>0</v>
      </c>
      <c r="IC59" s="49">
        <f>'[1]Precificador Hardware'!IL54</f>
        <v>0</v>
      </c>
      <c r="ID59" s="49">
        <f>'[1]Precificador Hardware'!IM54</f>
        <v>0</v>
      </c>
      <c r="IE59" s="49">
        <f>'[1]Precificador Hardware'!IN54</f>
        <v>0</v>
      </c>
      <c r="IF59" s="49">
        <f>'[1]Precificador Hardware'!IO54</f>
        <v>0</v>
      </c>
      <c r="IG59" s="49">
        <f>'[1]Precificador Hardware'!IP54</f>
        <v>0</v>
      </c>
      <c r="IH59" s="49">
        <f>'[1]Precificador Hardware'!IQ54</f>
        <v>0</v>
      </c>
      <c r="II59" s="49">
        <f>'[1]Precificador Hardware'!IR54</f>
        <v>0</v>
      </c>
      <c r="IJ59" s="49">
        <f>'[1]Precificador Hardware'!IS54</f>
        <v>0</v>
      </c>
      <c r="IK59" s="49">
        <f>'[1]Precificador Hardware'!IT54</f>
        <v>0</v>
      </c>
      <c r="IL59" s="49">
        <f>'[1]Precificador Hardware'!IU54</f>
        <v>0</v>
      </c>
      <c r="IM59" s="49">
        <f>'[1]Precificador Hardware'!IV54</f>
        <v>0</v>
      </c>
      <c r="IN59" s="49">
        <f>'[1]Precificador Hardware'!IW54</f>
        <v>0</v>
      </c>
      <c r="IO59" s="49">
        <f>'[1]Precificador Hardware'!IX54</f>
        <v>0</v>
      </c>
      <c r="IP59" s="49">
        <f>'[1]Precificador Hardware'!IY54</f>
        <v>0</v>
      </c>
      <c r="IQ59" s="49">
        <f>'[1]Precificador Hardware'!IZ54</f>
        <v>0</v>
      </c>
      <c r="IR59" s="49">
        <f>'[1]Precificador Hardware'!JA54</f>
        <v>0</v>
      </c>
      <c r="IS59" s="49">
        <f>'[1]Precificador Hardware'!JB54</f>
        <v>0</v>
      </c>
      <c r="IT59" s="49">
        <f>'[1]Precificador Hardware'!JC54</f>
        <v>0</v>
      </c>
    </row>
    <row r="60" spans="1:254" ht="15" hidden="1" x14ac:dyDescent="0.35">
      <c r="A60" s="1"/>
      <c r="B60" s="43" t="str">
        <f>IFERROR('[1]Precificador Hardware'!$AJ55,0)</f>
        <v/>
      </c>
      <c r="C60" s="44">
        <f t="shared" si="12"/>
        <v>0</v>
      </c>
      <c r="D60" s="44"/>
      <c r="E60" s="45" t="str">
        <f>IFERROR('[1]Precificador Hardware'!$F55,0)</f>
        <v/>
      </c>
      <c r="F60" s="46"/>
      <c r="G60" s="4"/>
      <c r="H60" s="10">
        <f t="shared" ca="1" si="30"/>
        <v>0</v>
      </c>
      <c r="I60" s="10">
        <f t="shared" ca="1" si="30"/>
        <v>0</v>
      </c>
      <c r="J60" s="10">
        <f t="shared" ca="1" si="30"/>
        <v>0</v>
      </c>
      <c r="K60" s="10">
        <f t="shared" ca="1" si="30"/>
        <v>0</v>
      </c>
      <c r="L60" s="10">
        <f t="shared" ca="1" si="30"/>
        <v>0</v>
      </c>
      <c r="M60" s="10">
        <f t="shared" ca="1" si="30"/>
        <v>0</v>
      </c>
      <c r="N60" s="10">
        <f t="shared" ca="1" si="30"/>
        <v>0</v>
      </c>
      <c r="O60" s="10">
        <f t="shared" ca="1" si="30"/>
        <v>0</v>
      </c>
      <c r="P60" s="10">
        <f t="shared" ca="1" si="30"/>
        <v>0</v>
      </c>
      <c r="Q60" s="10">
        <f t="shared" ca="1" si="30"/>
        <v>0</v>
      </c>
      <c r="R60" s="10">
        <f t="shared" ca="1" si="30"/>
        <v>0</v>
      </c>
      <c r="S60" s="10">
        <f t="shared" ca="1" si="30"/>
        <v>0</v>
      </c>
      <c r="T60" s="48">
        <f t="shared" ca="1" si="30"/>
        <v>0</v>
      </c>
      <c r="U60" s="10">
        <f t="shared" ca="1" si="30"/>
        <v>0</v>
      </c>
      <c r="V60" s="10">
        <f t="shared" ca="1" si="30"/>
        <v>0</v>
      </c>
      <c r="W60" s="10">
        <f t="shared" ca="1" si="30"/>
        <v>0</v>
      </c>
      <c r="X60" s="10">
        <f t="shared" ca="1" si="37"/>
        <v>0</v>
      </c>
      <c r="Y60" s="10">
        <f t="shared" ca="1" si="37"/>
        <v>0</v>
      </c>
      <c r="Z60" s="10">
        <f t="shared" ca="1" si="37"/>
        <v>0</v>
      </c>
      <c r="AA60" s="10">
        <f t="shared" ca="1" si="37"/>
        <v>0</v>
      </c>
      <c r="AB60" s="10">
        <f t="shared" ca="1" si="37"/>
        <v>0</v>
      </c>
      <c r="AC60" s="10">
        <f t="shared" ca="1" si="37"/>
        <v>0</v>
      </c>
      <c r="AD60" s="10">
        <f t="shared" ca="1" si="37"/>
        <v>0</v>
      </c>
      <c r="AE60" s="10">
        <f t="shared" ca="1" si="37"/>
        <v>0</v>
      </c>
      <c r="AF60" s="48">
        <f t="shared" ca="1" si="37"/>
        <v>0</v>
      </c>
      <c r="AG60" s="10">
        <f t="shared" ca="1" si="37"/>
        <v>0</v>
      </c>
      <c r="AH60" s="10">
        <f t="shared" ca="1" si="37"/>
        <v>0</v>
      </c>
      <c r="AI60" s="10">
        <f t="shared" ca="1" si="37"/>
        <v>0</v>
      </c>
      <c r="AJ60" s="10">
        <f t="shared" ca="1" si="37"/>
        <v>0</v>
      </c>
      <c r="AK60" s="10">
        <f t="shared" ca="1" si="37"/>
        <v>0</v>
      </c>
      <c r="AL60" s="10">
        <f t="shared" ca="1" si="31"/>
        <v>0</v>
      </c>
      <c r="AM60" s="10">
        <f t="shared" ca="1" si="31"/>
        <v>0</v>
      </c>
      <c r="AN60" s="10">
        <f t="shared" ca="1" si="31"/>
        <v>0</v>
      </c>
      <c r="AO60" s="10">
        <f t="shared" ca="1" si="31"/>
        <v>0</v>
      </c>
      <c r="AP60" s="10">
        <f t="shared" ca="1" si="31"/>
        <v>0</v>
      </c>
      <c r="AQ60" s="10">
        <f t="shared" ca="1" si="31"/>
        <v>0</v>
      </c>
      <c r="AR60" s="48">
        <f t="shared" ca="1" si="31"/>
        <v>0</v>
      </c>
      <c r="AS60" s="10">
        <f t="shared" ca="1" si="31"/>
        <v>0</v>
      </c>
      <c r="AT60" s="10">
        <f t="shared" ca="1" si="31"/>
        <v>0</v>
      </c>
      <c r="AU60" s="10">
        <f t="shared" ca="1" si="31"/>
        <v>0</v>
      </c>
      <c r="AV60" s="10">
        <f t="shared" ca="1" si="31"/>
        <v>0</v>
      </c>
      <c r="AW60" s="10">
        <f t="shared" ca="1" si="31"/>
        <v>0</v>
      </c>
      <c r="AX60" s="10">
        <f t="shared" ca="1" si="31"/>
        <v>0</v>
      </c>
      <c r="AY60" s="10">
        <f t="shared" ca="1" si="31"/>
        <v>0</v>
      </c>
      <c r="AZ60" s="10">
        <f t="shared" ca="1" si="31"/>
        <v>0</v>
      </c>
      <c r="BA60" s="10">
        <f t="shared" ca="1" si="31"/>
        <v>0</v>
      </c>
      <c r="BB60" s="10">
        <f t="shared" ca="1" si="32"/>
        <v>0</v>
      </c>
      <c r="BC60" s="10">
        <f t="shared" ca="1" si="32"/>
        <v>0</v>
      </c>
      <c r="BD60" s="48">
        <f t="shared" ca="1" si="32"/>
        <v>0</v>
      </c>
      <c r="BE60" s="10">
        <f t="shared" ca="1" si="32"/>
        <v>0</v>
      </c>
      <c r="BF60" s="10">
        <f t="shared" ca="1" si="32"/>
        <v>0</v>
      </c>
      <c r="BG60" s="10">
        <f t="shared" ca="1" si="32"/>
        <v>0</v>
      </c>
      <c r="BH60" s="10">
        <f t="shared" ca="1" si="32"/>
        <v>0</v>
      </c>
      <c r="BI60" s="10">
        <f t="shared" ca="1" si="32"/>
        <v>0</v>
      </c>
      <c r="BJ60" s="10">
        <f t="shared" ca="1" si="32"/>
        <v>0</v>
      </c>
      <c r="BK60" s="10">
        <f t="shared" ca="1" si="32"/>
        <v>0</v>
      </c>
      <c r="BL60" s="10">
        <f t="shared" ca="1" si="32"/>
        <v>0</v>
      </c>
      <c r="BM60" s="10">
        <f t="shared" ca="1" si="32"/>
        <v>0</v>
      </c>
      <c r="BN60" s="10">
        <f t="shared" ca="1" si="32"/>
        <v>0</v>
      </c>
      <c r="BO60" s="10">
        <f t="shared" ca="1" si="32"/>
        <v>0</v>
      </c>
      <c r="BP60" s="48">
        <f t="shared" ca="1" si="32"/>
        <v>0</v>
      </c>
      <c r="BQ60" s="10">
        <f t="shared" ca="1" si="32"/>
        <v>0</v>
      </c>
      <c r="BR60" s="10">
        <f t="shared" ca="1" si="33"/>
        <v>0</v>
      </c>
      <c r="BS60" s="10">
        <f t="shared" ca="1" si="33"/>
        <v>0</v>
      </c>
      <c r="BT60" s="10">
        <f t="shared" ca="1" si="33"/>
        <v>0</v>
      </c>
      <c r="BU60" s="10">
        <f t="shared" ca="1" si="33"/>
        <v>0</v>
      </c>
      <c r="BV60" s="10">
        <f t="shared" ca="1" si="33"/>
        <v>0</v>
      </c>
      <c r="BW60" s="10">
        <f t="shared" ca="1" si="33"/>
        <v>0</v>
      </c>
      <c r="BX60" s="10">
        <f t="shared" ca="1" si="33"/>
        <v>0</v>
      </c>
      <c r="BY60" s="10">
        <f t="shared" ca="1" si="33"/>
        <v>0</v>
      </c>
      <c r="BZ60" s="10">
        <f t="shared" ca="1" si="33"/>
        <v>0</v>
      </c>
      <c r="CA60" s="10">
        <f t="shared" ca="1" si="33"/>
        <v>0</v>
      </c>
      <c r="CB60" s="48">
        <f t="shared" ca="1" si="33"/>
        <v>0</v>
      </c>
      <c r="CC60" s="10">
        <f t="shared" ca="1" si="33"/>
        <v>0</v>
      </c>
      <c r="CD60" s="10">
        <f t="shared" ca="1" si="33"/>
        <v>0</v>
      </c>
      <c r="CE60" s="10">
        <f t="shared" ca="1" si="33"/>
        <v>0</v>
      </c>
      <c r="CF60" s="10">
        <f t="shared" ca="1" si="33"/>
        <v>0</v>
      </c>
      <c r="CG60" s="10">
        <f t="shared" ca="1" si="33"/>
        <v>0</v>
      </c>
      <c r="CH60" s="10">
        <f t="shared" ca="1" si="34"/>
        <v>0</v>
      </c>
      <c r="CI60" s="10">
        <f t="shared" ca="1" si="34"/>
        <v>0</v>
      </c>
      <c r="CJ60" s="10">
        <f t="shared" ca="1" si="34"/>
        <v>0</v>
      </c>
      <c r="CK60" s="10">
        <f t="shared" ca="1" si="34"/>
        <v>0</v>
      </c>
      <c r="CL60" s="10">
        <f t="shared" ca="1" si="34"/>
        <v>0</v>
      </c>
      <c r="CM60" s="10">
        <f t="shared" ca="1" si="34"/>
        <v>0</v>
      </c>
      <c r="CN60" s="48">
        <f t="shared" ca="1" si="34"/>
        <v>0</v>
      </c>
      <c r="CO60" s="10">
        <f t="shared" ca="1" si="34"/>
        <v>0</v>
      </c>
      <c r="CP60" s="10">
        <f t="shared" ca="1" si="34"/>
        <v>0</v>
      </c>
      <c r="CQ60" s="10">
        <f t="shared" ca="1" si="34"/>
        <v>0</v>
      </c>
      <c r="CR60" s="10">
        <f t="shared" ca="1" si="34"/>
        <v>0</v>
      </c>
      <c r="CS60" s="10">
        <f t="shared" ca="1" si="34"/>
        <v>0</v>
      </c>
      <c r="CT60" s="10">
        <f t="shared" ca="1" si="34"/>
        <v>0</v>
      </c>
      <c r="CU60" s="10">
        <f t="shared" ca="1" si="34"/>
        <v>0</v>
      </c>
      <c r="CV60" s="10">
        <f t="shared" ca="1" si="34"/>
        <v>0</v>
      </c>
      <c r="CW60" s="10">
        <f t="shared" ca="1" si="34"/>
        <v>0</v>
      </c>
      <c r="CX60" s="10">
        <f t="shared" ca="1" si="35"/>
        <v>0</v>
      </c>
      <c r="CY60" s="10">
        <f t="shared" ca="1" si="35"/>
        <v>0</v>
      </c>
      <c r="CZ60" s="48">
        <f t="shared" ca="1" si="35"/>
        <v>0</v>
      </c>
      <c r="DA60" s="10">
        <f t="shared" ca="1" si="35"/>
        <v>0</v>
      </c>
      <c r="DB60" s="10">
        <f t="shared" ca="1" si="35"/>
        <v>0</v>
      </c>
      <c r="DC60" s="10">
        <f t="shared" ca="1" si="35"/>
        <v>0</v>
      </c>
      <c r="DD60" s="10">
        <f t="shared" ca="1" si="35"/>
        <v>0</v>
      </c>
      <c r="DE60" s="10">
        <f t="shared" ca="1" si="35"/>
        <v>0</v>
      </c>
      <c r="DF60" s="10">
        <f t="shared" ca="1" si="35"/>
        <v>0</v>
      </c>
      <c r="DG60" s="10">
        <f t="shared" ca="1" si="35"/>
        <v>0</v>
      </c>
      <c r="DH60" s="10">
        <f t="shared" ca="1" si="35"/>
        <v>0</v>
      </c>
      <c r="DI60" s="10">
        <f t="shared" ca="1" si="35"/>
        <v>0</v>
      </c>
      <c r="DJ60" s="10">
        <f t="shared" ca="1" si="35"/>
        <v>0</v>
      </c>
      <c r="DK60" s="10">
        <f t="shared" ca="1" si="35"/>
        <v>0</v>
      </c>
      <c r="DL60" s="48">
        <f t="shared" ca="1" si="35"/>
        <v>0</v>
      </c>
      <c r="DM60" s="10">
        <f t="shared" ca="1" si="35"/>
        <v>0</v>
      </c>
      <c r="DN60" s="10">
        <f t="shared" ca="1" si="36"/>
        <v>0</v>
      </c>
      <c r="DO60" s="10">
        <f t="shared" ca="1" si="36"/>
        <v>0</v>
      </c>
      <c r="DP60" s="10">
        <f t="shared" ca="1" si="29"/>
        <v>0</v>
      </c>
      <c r="DQ60" s="10">
        <f t="shared" ca="1" si="29"/>
        <v>0</v>
      </c>
      <c r="DR60" s="10">
        <f t="shared" ca="1" si="29"/>
        <v>0</v>
      </c>
      <c r="DS60" s="10">
        <f t="shared" ca="1" si="29"/>
        <v>0</v>
      </c>
      <c r="DT60" s="10">
        <f t="shared" ca="1" si="38"/>
        <v>0</v>
      </c>
      <c r="DU60" s="10">
        <f t="shared" ca="1" si="38"/>
        <v>0</v>
      </c>
      <c r="DV60" s="10">
        <f t="shared" ca="1" si="38"/>
        <v>0</v>
      </c>
      <c r="DW60" s="10">
        <f t="shared" ca="1" si="38"/>
        <v>0</v>
      </c>
      <c r="DX60" s="5"/>
      <c r="DY60" s="5"/>
      <c r="DZ60" s="49">
        <f>'[1]Precificador Hardware'!BX55</f>
        <v>30</v>
      </c>
      <c r="EA60" s="50">
        <f>'[1]Precificador Hardware'!K55</f>
        <v>0</v>
      </c>
      <c r="EB60" s="51">
        <f t="shared" si="21"/>
        <v>0</v>
      </c>
      <c r="EC60" s="4"/>
      <c r="ED60" s="4"/>
      <c r="EE60" s="49">
        <f>'[1]Precificador Hardware'!EN55</f>
        <v>0</v>
      </c>
      <c r="EF60" s="49">
        <f>'[1]Precificador Hardware'!EO55</f>
        <v>0</v>
      </c>
      <c r="EG60" s="49">
        <f>'[1]Precificador Hardware'!EP55</f>
        <v>0</v>
      </c>
      <c r="EH60" s="49">
        <f>'[1]Precificador Hardware'!EQ55</f>
        <v>0</v>
      </c>
      <c r="EI60" s="49">
        <f>'[1]Precificador Hardware'!ER55</f>
        <v>0</v>
      </c>
      <c r="EJ60" s="49">
        <f>'[1]Precificador Hardware'!ES55</f>
        <v>0</v>
      </c>
      <c r="EK60" s="49">
        <f>'[1]Precificador Hardware'!ET55</f>
        <v>0</v>
      </c>
      <c r="EL60" s="49">
        <f>'[1]Precificador Hardware'!EU55</f>
        <v>0</v>
      </c>
      <c r="EM60" s="49">
        <f>'[1]Precificador Hardware'!EV55</f>
        <v>0</v>
      </c>
      <c r="EN60" s="49">
        <f>'[1]Precificador Hardware'!EW55</f>
        <v>0</v>
      </c>
      <c r="EO60" s="49">
        <f>'[1]Precificador Hardware'!EX55</f>
        <v>0</v>
      </c>
      <c r="EP60" s="49">
        <f>'[1]Precificador Hardware'!EY55</f>
        <v>0</v>
      </c>
      <c r="EQ60" s="49">
        <f>'[1]Precificador Hardware'!EZ55</f>
        <v>0</v>
      </c>
      <c r="ER60" s="49">
        <f>'[1]Precificador Hardware'!FA55</f>
        <v>0</v>
      </c>
      <c r="ES60" s="49">
        <f>'[1]Precificador Hardware'!FB55</f>
        <v>0</v>
      </c>
      <c r="ET60" s="49">
        <f>'[1]Precificador Hardware'!FC55</f>
        <v>0</v>
      </c>
      <c r="EU60" s="49">
        <f>'[1]Precificador Hardware'!FD55</f>
        <v>0</v>
      </c>
      <c r="EV60" s="49">
        <f>'[1]Precificador Hardware'!FE55</f>
        <v>0</v>
      </c>
      <c r="EW60" s="49">
        <f>'[1]Precificador Hardware'!FF55</f>
        <v>0</v>
      </c>
      <c r="EX60" s="49">
        <f>'[1]Precificador Hardware'!FG55</f>
        <v>0</v>
      </c>
      <c r="EY60" s="49">
        <f>'[1]Precificador Hardware'!FH55</f>
        <v>0</v>
      </c>
      <c r="EZ60" s="49">
        <f>'[1]Precificador Hardware'!FI55</f>
        <v>0</v>
      </c>
      <c r="FA60" s="49">
        <f>'[1]Precificador Hardware'!FJ55</f>
        <v>0</v>
      </c>
      <c r="FB60" s="49">
        <f>'[1]Precificador Hardware'!FK55</f>
        <v>0</v>
      </c>
      <c r="FC60" s="49">
        <f>'[1]Precificador Hardware'!FL55</f>
        <v>0</v>
      </c>
      <c r="FD60" s="49">
        <f>'[1]Precificador Hardware'!FM55</f>
        <v>0</v>
      </c>
      <c r="FE60" s="49">
        <f>'[1]Precificador Hardware'!FN55</f>
        <v>0</v>
      </c>
      <c r="FF60" s="49">
        <f>'[1]Precificador Hardware'!FO55</f>
        <v>0</v>
      </c>
      <c r="FG60" s="49">
        <f>'[1]Precificador Hardware'!FP55</f>
        <v>0</v>
      </c>
      <c r="FH60" s="49">
        <f>'[1]Precificador Hardware'!FQ55</f>
        <v>0</v>
      </c>
      <c r="FI60" s="49">
        <f>'[1]Precificador Hardware'!FR55</f>
        <v>0</v>
      </c>
      <c r="FJ60" s="49">
        <f>'[1]Precificador Hardware'!FS55</f>
        <v>0</v>
      </c>
      <c r="FK60" s="49">
        <f>'[1]Precificador Hardware'!FT55</f>
        <v>0</v>
      </c>
      <c r="FL60" s="49">
        <f>'[1]Precificador Hardware'!FU55</f>
        <v>0</v>
      </c>
      <c r="FM60" s="49">
        <f>'[1]Precificador Hardware'!FV55</f>
        <v>0</v>
      </c>
      <c r="FN60" s="49">
        <f>'[1]Precificador Hardware'!FW55</f>
        <v>0</v>
      </c>
      <c r="FO60" s="49">
        <f>'[1]Precificador Hardware'!FX55</f>
        <v>0</v>
      </c>
      <c r="FP60" s="49">
        <f>'[1]Precificador Hardware'!FY55</f>
        <v>0</v>
      </c>
      <c r="FQ60" s="49">
        <f>'[1]Precificador Hardware'!FZ55</f>
        <v>0</v>
      </c>
      <c r="FR60" s="49">
        <f>'[1]Precificador Hardware'!GA55</f>
        <v>0</v>
      </c>
      <c r="FS60" s="49">
        <f>'[1]Precificador Hardware'!GB55</f>
        <v>0</v>
      </c>
      <c r="FT60" s="49">
        <f>'[1]Precificador Hardware'!GC55</f>
        <v>0</v>
      </c>
      <c r="FU60" s="49">
        <f>'[1]Precificador Hardware'!GD55</f>
        <v>0</v>
      </c>
      <c r="FV60" s="49">
        <f>'[1]Precificador Hardware'!GE55</f>
        <v>0</v>
      </c>
      <c r="FW60" s="49">
        <f>'[1]Precificador Hardware'!GF55</f>
        <v>0</v>
      </c>
      <c r="FX60" s="49">
        <f>'[1]Precificador Hardware'!GG55</f>
        <v>0</v>
      </c>
      <c r="FY60" s="49">
        <f>'[1]Precificador Hardware'!GH55</f>
        <v>0</v>
      </c>
      <c r="FZ60" s="49">
        <f>'[1]Precificador Hardware'!GI55</f>
        <v>0</v>
      </c>
      <c r="GA60" s="49">
        <f>'[1]Precificador Hardware'!GJ55</f>
        <v>0</v>
      </c>
      <c r="GB60" s="49">
        <f>'[1]Precificador Hardware'!GK55</f>
        <v>0</v>
      </c>
      <c r="GC60" s="49">
        <f>'[1]Precificador Hardware'!GL55</f>
        <v>0</v>
      </c>
      <c r="GD60" s="49">
        <f>'[1]Precificador Hardware'!GM55</f>
        <v>0</v>
      </c>
      <c r="GE60" s="49">
        <f>'[1]Precificador Hardware'!GN55</f>
        <v>0</v>
      </c>
      <c r="GF60" s="49">
        <f>'[1]Precificador Hardware'!GO55</f>
        <v>0</v>
      </c>
      <c r="GG60" s="49">
        <f>'[1]Precificador Hardware'!GP55</f>
        <v>0</v>
      </c>
      <c r="GH60" s="49">
        <f>'[1]Precificador Hardware'!GQ55</f>
        <v>0</v>
      </c>
      <c r="GI60" s="49">
        <f>'[1]Precificador Hardware'!GR55</f>
        <v>0</v>
      </c>
      <c r="GJ60" s="49">
        <f>'[1]Precificador Hardware'!GS55</f>
        <v>0</v>
      </c>
      <c r="GK60" s="49">
        <f>'[1]Precificador Hardware'!GT55</f>
        <v>0</v>
      </c>
      <c r="GL60" s="49">
        <f>'[1]Precificador Hardware'!GU55</f>
        <v>0</v>
      </c>
      <c r="GM60" s="49">
        <f>'[1]Precificador Hardware'!GV55</f>
        <v>0</v>
      </c>
      <c r="GN60" s="49">
        <f>'[1]Precificador Hardware'!GW55</f>
        <v>0</v>
      </c>
      <c r="GO60" s="49">
        <f>'[1]Precificador Hardware'!GX55</f>
        <v>0</v>
      </c>
      <c r="GP60" s="49">
        <f>'[1]Precificador Hardware'!GY55</f>
        <v>0</v>
      </c>
      <c r="GQ60" s="49">
        <f>'[1]Precificador Hardware'!GZ55</f>
        <v>0</v>
      </c>
      <c r="GR60" s="49">
        <f>'[1]Precificador Hardware'!HA55</f>
        <v>0</v>
      </c>
      <c r="GS60" s="49">
        <f>'[1]Precificador Hardware'!HB55</f>
        <v>0</v>
      </c>
      <c r="GT60" s="49">
        <f>'[1]Precificador Hardware'!HC55</f>
        <v>0</v>
      </c>
      <c r="GU60" s="49">
        <f>'[1]Precificador Hardware'!HD55</f>
        <v>0</v>
      </c>
      <c r="GV60" s="49">
        <f>'[1]Precificador Hardware'!HE55</f>
        <v>0</v>
      </c>
      <c r="GW60" s="49">
        <f>'[1]Precificador Hardware'!HF55</f>
        <v>0</v>
      </c>
      <c r="GX60" s="49">
        <f>'[1]Precificador Hardware'!HG55</f>
        <v>0</v>
      </c>
      <c r="GY60" s="49">
        <f>'[1]Precificador Hardware'!HH55</f>
        <v>0</v>
      </c>
      <c r="GZ60" s="49">
        <f>'[1]Precificador Hardware'!HI55</f>
        <v>0</v>
      </c>
      <c r="HA60" s="49">
        <f>'[1]Precificador Hardware'!HJ55</f>
        <v>0</v>
      </c>
      <c r="HB60" s="49">
        <f>'[1]Precificador Hardware'!HK55</f>
        <v>0</v>
      </c>
      <c r="HC60" s="49">
        <f>'[1]Precificador Hardware'!HL55</f>
        <v>0</v>
      </c>
      <c r="HD60" s="49">
        <f>'[1]Precificador Hardware'!HM55</f>
        <v>0</v>
      </c>
      <c r="HE60" s="49">
        <f>'[1]Precificador Hardware'!HN55</f>
        <v>0</v>
      </c>
      <c r="HF60" s="49">
        <f>'[1]Precificador Hardware'!HO55</f>
        <v>0</v>
      </c>
      <c r="HG60" s="49">
        <f>'[1]Precificador Hardware'!HP55</f>
        <v>0</v>
      </c>
      <c r="HH60" s="49">
        <f>'[1]Precificador Hardware'!HQ55</f>
        <v>0</v>
      </c>
      <c r="HI60" s="49">
        <f>'[1]Precificador Hardware'!HR55</f>
        <v>0</v>
      </c>
      <c r="HJ60" s="49">
        <f>'[1]Precificador Hardware'!HS55</f>
        <v>0</v>
      </c>
      <c r="HK60" s="49">
        <f>'[1]Precificador Hardware'!HT55</f>
        <v>0</v>
      </c>
      <c r="HL60" s="49">
        <f>'[1]Precificador Hardware'!HU55</f>
        <v>0</v>
      </c>
      <c r="HM60" s="49">
        <f>'[1]Precificador Hardware'!HV55</f>
        <v>0</v>
      </c>
      <c r="HN60" s="49">
        <f>'[1]Precificador Hardware'!HW55</f>
        <v>0</v>
      </c>
      <c r="HO60" s="49">
        <f>'[1]Precificador Hardware'!HX55</f>
        <v>0</v>
      </c>
      <c r="HP60" s="49">
        <f>'[1]Precificador Hardware'!HY55</f>
        <v>0</v>
      </c>
      <c r="HQ60" s="49">
        <f>'[1]Precificador Hardware'!HZ55</f>
        <v>0</v>
      </c>
      <c r="HR60" s="49">
        <f>'[1]Precificador Hardware'!IA55</f>
        <v>0</v>
      </c>
      <c r="HS60" s="49">
        <f>'[1]Precificador Hardware'!IB55</f>
        <v>0</v>
      </c>
      <c r="HT60" s="49">
        <f>'[1]Precificador Hardware'!IC55</f>
        <v>0</v>
      </c>
      <c r="HU60" s="49">
        <f>'[1]Precificador Hardware'!ID55</f>
        <v>0</v>
      </c>
      <c r="HV60" s="49">
        <f>'[1]Precificador Hardware'!IE55</f>
        <v>0</v>
      </c>
      <c r="HW60" s="49">
        <f>'[1]Precificador Hardware'!IF55</f>
        <v>0</v>
      </c>
      <c r="HX60" s="49">
        <f>'[1]Precificador Hardware'!IG55</f>
        <v>0</v>
      </c>
      <c r="HY60" s="49">
        <f>'[1]Precificador Hardware'!IH55</f>
        <v>0</v>
      </c>
      <c r="HZ60" s="49">
        <f>'[1]Precificador Hardware'!II55</f>
        <v>0</v>
      </c>
      <c r="IA60" s="49">
        <f>'[1]Precificador Hardware'!IJ55</f>
        <v>0</v>
      </c>
      <c r="IB60" s="49">
        <f>'[1]Precificador Hardware'!IK55</f>
        <v>0</v>
      </c>
      <c r="IC60" s="49">
        <f>'[1]Precificador Hardware'!IL55</f>
        <v>0</v>
      </c>
      <c r="ID60" s="49">
        <f>'[1]Precificador Hardware'!IM55</f>
        <v>0</v>
      </c>
      <c r="IE60" s="49">
        <f>'[1]Precificador Hardware'!IN55</f>
        <v>0</v>
      </c>
      <c r="IF60" s="49">
        <f>'[1]Precificador Hardware'!IO55</f>
        <v>0</v>
      </c>
      <c r="IG60" s="49">
        <f>'[1]Precificador Hardware'!IP55</f>
        <v>0</v>
      </c>
      <c r="IH60" s="49">
        <f>'[1]Precificador Hardware'!IQ55</f>
        <v>0</v>
      </c>
      <c r="II60" s="49">
        <f>'[1]Precificador Hardware'!IR55</f>
        <v>0</v>
      </c>
      <c r="IJ60" s="49">
        <f>'[1]Precificador Hardware'!IS55</f>
        <v>0</v>
      </c>
      <c r="IK60" s="49">
        <f>'[1]Precificador Hardware'!IT55</f>
        <v>0</v>
      </c>
      <c r="IL60" s="49">
        <f>'[1]Precificador Hardware'!IU55</f>
        <v>0</v>
      </c>
      <c r="IM60" s="49">
        <f>'[1]Precificador Hardware'!IV55</f>
        <v>0</v>
      </c>
      <c r="IN60" s="49">
        <f>'[1]Precificador Hardware'!IW55</f>
        <v>0</v>
      </c>
      <c r="IO60" s="49">
        <f>'[1]Precificador Hardware'!IX55</f>
        <v>0</v>
      </c>
      <c r="IP60" s="49">
        <f>'[1]Precificador Hardware'!IY55</f>
        <v>0</v>
      </c>
      <c r="IQ60" s="49">
        <f>'[1]Precificador Hardware'!IZ55</f>
        <v>0</v>
      </c>
      <c r="IR60" s="49">
        <f>'[1]Precificador Hardware'!JA55</f>
        <v>0</v>
      </c>
      <c r="IS60" s="49">
        <f>'[1]Precificador Hardware'!JB55</f>
        <v>0</v>
      </c>
      <c r="IT60" s="49">
        <f>'[1]Precificador Hardware'!JC55</f>
        <v>0</v>
      </c>
    </row>
    <row r="61" spans="1:254" ht="15" hidden="1" x14ac:dyDescent="0.35">
      <c r="A61" s="1"/>
      <c r="B61" s="43" t="str">
        <f>IFERROR('[1]Precificador Hardware'!$AJ56,0)</f>
        <v/>
      </c>
      <c r="C61" s="44">
        <f t="shared" si="12"/>
        <v>0</v>
      </c>
      <c r="D61" s="44"/>
      <c r="E61" s="45" t="str">
        <f>IFERROR('[1]Precificador Hardware'!$F56,0)</f>
        <v/>
      </c>
      <c r="F61" s="46"/>
      <c r="G61" s="4"/>
      <c r="H61" s="10">
        <f t="shared" ca="1" si="30"/>
        <v>0</v>
      </c>
      <c r="I61" s="10">
        <f t="shared" ca="1" si="30"/>
        <v>0</v>
      </c>
      <c r="J61" s="10">
        <f t="shared" ca="1" si="30"/>
        <v>0</v>
      </c>
      <c r="K61" s="10">
        <f t="shared" ca="1" si="30"/>
        <v>0</v>
      </c>
      <c r="L61" s="10">
        <f t="shared" ca="1" si="30"/>
        <v>0</v>
      </c>
      <c r="M61" s="10">
        <f t="shared" ca="1" si="30"/>
        <v>0</v>
      </c>
      <c r="N61" s="10">
        <f t="shared" ca="1" si="30"/>
        <v>0</v>
      </c>
      <c r="O61" s="10">
        <f t="shared" ca="1" si="30"/>
        <v>0</v>
      </c>
      <c r="P61" s="10">
        <f t="shared" ca="1" si="30"/>
        <v>0</v>
      </c>
      <c r="Q61" s="10">
        <f t="shared" ca="1" si="30"/>
        <v>0</v>
      </c>
      <c r="R61" s="10">
        <f t="shared" ca="1" si="30"/>
        <v>0</v>
      </c>
      <c r="S61" s="10">
        <f t="shared" ca="1" si="30"/>
        <v>0</v>
      </c>
      <c r="T61" s="48">
        <f t="shared" ca="1" si="30"/>
        <v>0</v>
      </c>
      <c r="U61" s="10">
        <f t="shared" ca="1" si="30"/>
        <v>0</v>
      </c>
      <c r="V61" s="10">
        <f t="shared" ca="1" si="30"/>
        <v>0</v>
      </c>
      <c r="W61" s="10">
        <f t="shared" ca="1" si="30"/>
        <v>0</v>
      </c>
      <c r="X61" s="10">
        <f t="shared" ca="1" si="37"/>
        <v>0</v>
      </c>
      <c r="Y61" s="10">
        <f t="shared" ca="1" si="37"/>
        <v>0</v>
      </c>
      <c r="Z61" s="10">
        <f t="shared" ca="1" si="37"/>
        <v>0</v>
      </c>
      <c r="AA61" s="10">
        <f t="shared" ca="1" si="37"/>
        <v>0</v>
      </c>
      <c r="AB61" s="10">
        <f t="shared" ca="1" si="37"/>
        <v>0</v>
      </c>
      <c r="AC61" s="10">
        <f t="shared" ca="1" si="37"/>
        <v>0</v>
      </c>
      <c r="AD61" s="10">
        <f t="shared" ca="1" si="37"/>
        <v>0</v>
      </c>
      <c r="AE61" s="10">
        <f t="shared" ca="1" si="37"/>
        <v>0</v>
      </c>
      <c r="AF61" s="48">
        <f t="shared" ca="1" si="37"/>
        <v>0</v>
      </c>
      <c r="AG61" s="10">
        <f t="shared" ca="1" si="37"/>
        <v>0</v>
      </c>
      <c r="AH61" s="10">
        <f t="shared" ca="1" si="37"/>
        <v>0</v>
      </c>
      <c r="AI61" s="10">
        <f t="shared" ca="1" si="37"/>
        <v>0</v>
      </c>
      <c r="AJ61" s="10">
        <f t="shared" ca="1" si="37"/>
        <v>0</v>
      </c>
      <c r="AK61" s="10">
        <f t="shared" ca="1" si="37"/>
        <v>0</v>
      </c>
      <c r="AL61" s="10">
        <f t="shared" ca="1" si="31"/>
        <v>0</v>
      </c>
      <c r="AM61" s="10">
        <f t="shared" ca="1" si="31"/>
        <v>0</v>
      </c>
      <c r="AN61" s="10">
        <f t="shared" ca="1" si="31"/>
        <v>0</v>
      </c>
      <c r="AO61" s="10">
        <f t="shared" ca="1" si="31"/>
        <v>0</v>
      </c>
      <c r="AP61" s="10">
        <f t="shared" ca="1" si="31"/>
        <v>0</v>
      </c>
      <c r="AQ61" s="10">
        <f t="shared" ca="1" si="31"/>
        <v>0</v>
      </c>
      <c r="AR61" s="48">
        <f t="shared" ca="1" si="31"/>
        <v>0</v>
      </c>
      <c r="AS61" s="10">
        <f t="shared" ca="1" si="31"/>
        <v>0</v>
      </c>
      <c r="AT61" s="10">
        <f t="shared" ca="1" si="31"/>
        <v>0</v>
      </c>
      <c r="AU61" s="10">
        <f t="shared" ca="1" si="31"/>
        <v>0</v>
      </c>
      <c r="AV61" s="10">
        <f t="shared" ca="1" si="31"/>
        <v>0</v>
      </c>
      <c r="AW61" s="10">
        <f t="shared" ca="1" si="31"/>
        <v>0</v>
      </c>
      <c r="AX61" s="10">
        <f t="shared" ca="1" si="31"/>
        <v>0</v>
      </c>
      <c r="AY61" s="10">
        <f t="shared" ca="1" si="31"/>
        <v>0</v>
      </c>
      <c r="AZ61" s="10">
        <f t="shared" ca="1" si="31"/>
        <v>0</v>
      </c>
      <c r="BA61" s="10">
        <f t="shared" ca="1" si="31"/>
        <v>0</v>
      </c>
      <c r="BB61" s="10">
        <f t="shared" ca="1" si="32"/>
        <v>0</v>
      </c>
      <c r="BC61" s="10">
        <f t="shared" ca="1" si="32"/>
        <v>0</v>
      </c>
      <c r="BD61" s="48">
        <f t="shared" ca="1" si="32"/>
        <v>0</v>
      </c>
      <c r="BE61" s="10">
        <f t="shared" ca="1" si="32"/>
        <v>0</v>
      </c>
      <c r="BF61" s="10">
        <f t="shared" ca="1" si="32"/>
        <v>0</v>
      </c>
      <c r="BG61" s="10">
        <f t="shared" ca="1" si="32"/>
        <v>0</v>
      </c>
      <c r="BH61" s="10">
        <f t="shared" ca="1" si="32"/>
        <v>0</v>
      </c>
      <c r="BI61" s="10">
        <f t="shared" ca="1" si="32"/>
        <v>0</v>
      </c>
      <c r="BJ61" s="10">
        <f t="shared" ca="1" si="32"/>
        <v>0</v>
      </c>
      <c r="BK61" s="10">
        <f t="shared" ca="1" si="32"/>
        <v>0</v>
      </c>
      <c r="BL61" s="10">
        <f t="shared" ca="1" si="32"/>
        <v>0</v>
      </c>
      <c r="BM61" s="10">
        <f t="shared" ca="1" si="32"/>
        <v>0</v>
      </c>
      <c r="BN61" s="10">
        <f t="shared" ca="1" si="32"/>
        <v>0</v>
      </c>
      <c r="BO61" s="10">
        <f t="shared" ca="1" si="32"/>
        <v>0</v>
      </c>
      <c r="BP61" s="48">
        <f t="shared" ca="1" si="32"/>
        <v>0</v>
      </c>
      <c r="BQ61" s="10">
        <f t="shared" ca="1" si="32"/>
        <v>0</v>
      </c>
      <c r="BR61" s="10">
        <f t="shared" ca="1" si="33"/>
        <v>0</v>
      </c>
      <c r="BS61" s="10">
        <f t="shared" ca="1" si="33"/>
        <v>0</v>
      </c>
      <c r="BT61" s="10">
        <f t="shared" ca="1" si="33"/>
        <v>0</v>
      </c>
      <c r="BU61" s="10">
        <f t="shared" ca="1" si="33"/>
        <v>0</v>
      </c>
      <c r="BV61" s="10">
        <f t="shared" ca="1" si="33"/>
        <v>0</v>
      </c>
      <c r="BW61" s="10">
        <f t="shared" ca="1" si="33"/>
        <v>0</v>
      </c>
      <c r="BX61" s="10">
        <f t="shared" ca="1" si="33"/>
        <v>0</v>
      </c>
      <c r="BY61" s="10">
        <f t="shared" ca="1" si="33"/>
        <v>0</v>
      </c>
      <c r="BZ61" s="10">
        <f t="shared" ca="1" si="33"/>
        <v>0</v>
      </c>
      <c r="CA61" s="10">
        <f t="shared" ca="1" si="33"/>
        <v>0</v>
      </c>
      <c r="CB61" s="48">
        <f t="shared" ca="1" si="33"/>
        <v>0</v>
      </c>
      <c r="CC61" s="10">
        <f t="shared" ca="1" si="33"/>
        <v>0</v>
      </c>
      <c r="CD61" s="10">
        <f t="shared" ca="1" si="33"/>
        <v>0</v>
      </c>
      <c r="CE61" s="10">
        <f t="shared" ca="1" si="33"/>
        <v>0</v>
      </c>
      <c r="CF61" s="10">
        <f t="shared" ca="1" si="33"/>
        <v>0</v>
      </c>
      <c r="CG61" s="10">
        <f t="shared" ca="1" si="33"/>
        <v>0</v>
      </c>
      <c r="CH61" s="10">
        <f t="shared" ca="1" si="34"/>
        <v>0</v>
      </c>
      <c r="CI61" s="10">
        <f t="shared" ca="1" si="34"/>
        <v>0</v>
      </c>
      <c r="CJ61" s="10">
        <f t="shared" ca="1" si="34"/>
        <v>0</v>
      </c>
      <c r="CK61" s="10">
        <f t="shared" ca="1" si="34"/>
        <v>0</v>
      </c>
      <c r="CL61" s="10">
        <f t="shared" ca="1" si="34"/>
        <v>0</v>
      </c>
      <c r="CM61" s="10">
        <f t="shared" ca="1" si="34"/>
        <v>0</v>
      </c>
      <c r="CN61" s="48">
        <f t="shared" ca="1" si="34"/>
        <v>0</v>
      </c>
      <c r="CO61" s="10">
        <f t="shared" ca="1" si="34"/>
        <v>0</v>
      </c>
      <c r="CP61" s="10">
        <f t="shared" ca="1" si="34"/>
        <v>0</v>
      </c>
      <c r="CQ61" s="10">
        <f t="shared" ca="1" si="34"/>
        <v>0</v>
      </c>
      <c r="CR61" s="10">
        <f t="shared" ca="1" si="34"/>
        <v>0</v>
      </c>
      <c r="CS61" s="10">
        <f t="shared" ca="1" si="34"/>
        <v>0</v>
      </c>
      <c r="CT61" s="10">
        <f t="shared" ca="1" si="34"/>
        <v>0</v>
      </c>
      <c r="CU61" s="10">
        <f t="shared" ca="1" si="34"/>
        <v>0</v>
      </c>
      <c r="CV61" s="10">
        <f t="shared" ca="1" si="34"/>
        <v>0</v>
      </c>
      <c r="CW61" s="10">
        <f t="shared" ca="1" si="34"/>
        <v>0</v>
      </c>
      <c r="CX61" s="10">
        <f t="shared" ca="1" si="35"/>
        <v>0</v>
      </c>
      <c r="CY61" s="10">
        <f t="shared" ca="1" si="35"/>
        <v>0</v>
      </c>
      <c r="CZ61" s="48">
        <f t="shared" ca="1" si="35"/>
        <v>0</v>
      </c>
      <c r="DA61" s="10">
        <f t="shared" ca="1" si="35"/>
        <v>0</v>
      </c>
      <c r="DB61" s="10">
        <f t="shared" ca="1" si="35"/>
        <v>0</v>
      </c>
      <c r="DC61" s="10">
        <f t="shared" ca="1" si="35"/>
        <v>0</v>
      </c>
      <c r="DD61" s="10">
        <f t="shared" ca="1" si="35"/>
        <v>0</v>
      </c>
      <c r="DE61" s="10">
        <f t="shared" ca="1" si="35"/>
        <v>0</v>
      </c>
      <c r="DF61" s="10">
        <f t="shared" ca="1" si="35"/>
        <v>0</v>
      </c>
      <c r="DG61" s="10">
        <f t="shared" ca="1" si="35"/>
        <v>0</v>
      </c>
      <c r="DH61" s="10">
        <f t="shared" ca="1" si="35"/>
        <v>0</v>
      </c>
      <c r="DI61" s="10">
        <f t="shared" ca="1" si="35"/>
        <v>0</v>
      </c>
      <c r="DJ61" s="10">
        <f t="shared" ca="1" si="35"/>
        <v>0</v>
      </c>
      <c r="DK61" s="10">
        <f t="shared" ca="1" si="35"/>
        <v>0</v>
      </c>
      <c r="DL61" s="48">
        <f t="shared" ca="1" si="35"/>
        <v>0</v>
      </c>
      <c r="DM61" s="10">
        <f t="shared" ca="1" si="35"/>
        <v>0</v>
      </c>
      <c r="DN61" s="10">
        <f t="shared" ca="1" si="36"/>
        <v>0</v>
      </c>
      <c r="DO61" s="10">
        <f t="shared" ca="1" si="36"/>
        <v>0</v>
      </c>
      <c r="DP61" s="10">
        <f t="shared" ca="1" si="29"/>
        <v>0</v>
      </c>
      <c r="DQ61" s="10">
        <f t="shared" ca="1" si="29"/>
        <v>0</v>
      </c>
      <c r="DR61" s="10">
        <f t="shared" ca="1" si="29"/>
        <v>0</v>
      </c>
      <c r="DS61" s="10">
        <f t="shared" ca="1" si="29"/>
        <v>0</v>
      </c>
      <c r="DT61" s="10">
        <f t="shared" ca="1" si="38"/>
        <v>0</v>
      </c>
      <c r="DU61" s="10">
        <f t="shared" ca="1" si="38"/>
        <v>0</v>
      </c>
      <c r="DV61" s="10">
        <f t="shared" ca="1" si="38"/>
        <v>0</v>
      </c>
      <c r="DW61" s="10">
        <f t="shared" ca="1" si="38"/>
        <v>0</v>
      </c>
      <c r="DX61" s="5"/>
      <c r="DY61" s="5"/>
      <c r="DZ61" s="49">
        <f>'[1]Precificador Hardware'!BX56</f>
        <v>30</v>
      </c>
      <c r="EA61" s="50">
        <f>'[1]Precificador Hardware'!K56</f>
        <v>0</v>
      </c>
      <c r="EB61" s="51">
        <f t="shared" si="21"/>
        <v>0</v>
      </c>
      <c r="EC61" s="4"/>
      <c r="ED61" s="4"/>
      <c r="EE61" s="49">
        <f>'[1]Precificador Hardware'!EN56</f>
        <v>0</v>
      </c>
      <c r="EF61" s="49">
        <f>'[1]Precificador Hardware'!EO56</f>
        <v>0</v>
      </c>
      <c r="EG61" s="49">
        <f>'[1]Precificador Hardware'!EP56</f>
        <v>0</v>
      </c>
      <c r="EH61" s="49">
        <f>'[1]Precificador Hardware'!EQ56</f>
        <v>0</v>
      </c>
      <c r="EI61" s="49">
        <f>'[1]Precificador Hardware'!ER56</f>
        <v>0</v>
      </c>
      <c r="EJ61" s="49">
        <f>'[1]Precificador Hardware'!ES56</f>
        <v>0</v>
      </c>
      <c r="EK61" s="49">
        <f>'[1]Precificador Hardware'!ET56</f>
        <v>0</v>
      </c>
      <c r="EL61" s="49">
        <f>'[1]Precificador Hardware'!EU56</f>
        <v>0</v>
      </c>
      <c r="EM61" s="49">
        <f>'[1]Precificador Hardware'!EV56</f>
        <v>0</v>
      </c>
      <c r="EN61" s="49">
        <f>'[1]Precificador Hardware'!EW56</f>
        <v>0</v>
      </c>
      <c r="EO61" s="49">
        <f>'[1]Precificador Hardware'!EX56</f>
        <v>0</v>
      </c>
      <c r="EP61" s="49">
        <f>'[1]Precificador Hardware'!EY56</f>
        <v>0</v>
      </c>
      <c r="EQ61" s="49">
        <f>'[1]Precificador Hardware'!EZ56</f>
        <v>0</v>
      </c>
      <c r="ER61" s="49">
        <f>'[1]Precificador Hardware'!FA56</f>
        <v>0</v>
      </c>
      <c r="ES61" s="49">
        <f>'[1]Precificador Hardware'!FB56</f>
        <v>0</v>
      </c>
      <c r="ET61" s="49">
        <f>'[1]Precificador Hardware'!FC56</f>
        <v>0</v>
      </c>
      <c r="EU61" s="49">
        <f>'[1]Precificador Hardware'!FD56</f>
        <v>0</v>
      </c>
      <c r="EV61" s="49">
        <f>'[1]Precificador Hardware'!FE56</f>
        <v>0</v>
      </c>
      <c r="EW61" s="49">
        <f>'[1]Precificador Hardware'!FF56</f>
        <v>0</v>
      </c>
      <c r="EX61" s="49">
        <f>'[1]Precificador Hardware'!FG56</f>
        <v>0</v>
      </c>
      <c r="EY61" s="49">
        <f>'[1]Precificador Hardware'!FH56</f>
        <v>0</v>
      </c>
      <c r="EZ61" s="49">
        <f>'[1]Precificador Hardware'!FI56</f>
        <v>0</v>
      </c>
      <c r="FA61" s="49">
        <f>'[1]Precificador Hardware'!FJ56</f>
        <v>0</v>
      </c>
      <c r="FB61" s="49">
        <f>'[1]Precificador Hardware'!FK56</f>
        <v>0</v>
      </c>
      <c r="FC61" s="49">
        <f>'[1]Precificador Hardware'!FL56</f>
        <v>0</v>
      </c>
      <c r="FD61" s="49">
        <f>'[1]Precificador Hardware'!FM56</f>
        <v>0</v>
      </c>
      <c r="FE61" s="49">
        <f>'[1]Precificador Hardware'!FN56</f>
        <v>0</v>
      </c>
      <c r="FF61" s="49">
        <f>'[1]Precificador Hardware'!FO56</f>
        <v>0</v>
      </c>
      <c r="FG61" s="49">
        <f>'[1]Precificador Hardware'!FP56</f>
        <v>0</v>
      </c>
      <c r="FH61" s="49">
        <f>'[1]Precificador Hardware'!FQ56</f>
        <v>0</v>
      </c>
      <c r="FI61" s="49">
        <f>'[1]Precificador Hardware'!FR56</f>
        <v>0</v>
      </c>
      <c r="FJ61" s="49">
        <f>'[1]Precificador Hardware'!FS56</f>
        <v>0</v>
      </c>
      <c r="FK61" s="49">
        <f>'[1]Precificador Hardware'!FT56</f>
        <v>0</v>
      </c>
      <c r="FL61" s="49">
        <f>'[1]Precificador Hardware'!FU56</f>
        <v>0</v>
      </c>
      <c r="FM61" s="49">
        <f>'[1]Precificador Hardware'!FV56</f>
        <v>0</v>
      </c>
      <c r="FN61" s="49">
        <f>'[1]Precificador Hardware'!FW56</f>
        <v>0</v>
      </c>
      <c r="FO61" s="49">
        <f>'[1]Precificador Hardware'!FX56</f>
        <v>0</v>
      </c>
      <c r="FP61" s="49">
        <f>'[1]Precificador Hardware'!FY56</f>
        <v>0</v>
      </c>
      <c r="FQ61" s="49">
        <f>'[1]Precificador Hardware'!FZ56</f>
        <v>0</v>
      </c>
      <c r="FR61" s="49">
        <f>'[1]Precificador Hardware'!GA56</f>
        <v>0</v>
      </c>
      <c r="FS61" s="49">
        <f>'[1]Precificador Hardware'!GB56</f>
        <v>0</v>
      </c>
      <c r="FT61" s="49">
        <f>'[1]Precificador Hardware'!GC56</f>
        <v>0</v>
      </c>
      <c r="FU61" s="49">
        <f>'[1]Precificador Hardware'!GD56</f>
        <v>0</v>
      </c>
      <c r="FV61" s="49">
        <f>'[1]Precificador Hardware'!GE56</f>
        <v>0</v>
      </c>
      <c r="FW61" s="49">
        <f>'[1]Precificador Hardware'!GF56</f>
        <v>0</v>
      </c>
      <c r="FX61" s="49">
        <f>'[1]Precificador Hardware'!GG56</f>
        <v>0</v>
      </c>
      <c r="FY61" s="49">
        <f>'[1]Precificador Hardware'!GH56</f>
        <v>0</v>
      </c>
      <c r="FZ61" s="49">
        <f>'[1]Precificador Hardware'!GI56</f>
        <v>0</v>
      </c>
      <c r="GA61" s="49">
        <f>'[1]Precificador Hardware'!GJ56</f>
        <v>0</v>
      </c>
      <c r="GB61" s="49">
        <f>'[1]Precificador Hardware'!GK56</f>
        <v>0</v>
      </c>
      <c r="GC61" s="49">
        <f>'[1]Precificador Hardware'!GL56</f>
        <v>0</v>
      </c>
      <c r="GD61" s="49">
        <f>'[1]Precificador Hardware'!GM56</f>
        <v>0</v>
      </c>
      <c r="GE61" s="49">
        <f>'[1]Precificador Hardware'!GN56</f>
        <v>0</v>
      </c>
      <c r="GF61" s="49">
        <f>'[1]Precificador Hardware'!GO56</f>
        <v>0</v>
      </c>
      <c r="GG61" s="49">
        <f>'[1]Precificador Hardware'!GP56</f>
        <v>0</v>
      </c>
      <c r="GH61" s="49">
        <f>'[1]Precificador Hardware'!GQ56</f>
        <v>0</v>
      </c>
      <c r="GI61" s="49">
        <f>'[1]Precificador Hardware'!GR56</f>
        <v>0</v>
      </c>
      <c r="GJ61" s="49">
        <f>'[1]Precificador Hardware'!GS56</f>
        <v>0</v>
      </c>
      <c r="GK61" s="49">
        <f>'[1]Precificador Hardware'!GT56</f>
        <v>0</v>
      </c>
      <c r="GL61" s="49">
        <f>'[1]Precificador Hardware'!GU56</f>
        <v>0</v>
      </c>
      <c r="GM61" s="49">
        <f>'[1]Precificador Hardware'!GV56</f>
        <v>0</v>
      </c>
      <c r="GN61" s="49">
        <f>'[1]Precificador Hardware'!GW56</f>
        <v>0</v>
      </c>
      <c r="GO61" s="49">
        <f>'[1]Precificador Hardware'!GX56</f>
        <v>0</v>
      </c>
      <c r="GP61" s="49">
        <f>'[1]Precificador Hardware'!GY56</f>
        <v>0</v>
      </c>
      <c r="GQ61" s="49">
        <f>'[1]Precificador Hardware'!GZ56</f>
        <v>0</v>
      </c>
      <c r="GR61" s="49">
        <f>'[1]Precificador Hardware'!HA56</f>
        <v>0</v>
      </c>
      <c r="GS61" s="49">
        <f>'[1]Precificador Hardware'!HB56</f>
        <v>0</v>
      </c>
      <c r="GT61" s="49">
        <f>'[1]Precificador Hardware'!HC56</f>
        <v>0</v>
      </c>
      <c r="GU61" s="49">
        <f>'[1]Precificador Hardware'!HD56</f>
        <v>0</v>
      </c>
      <c r="GV61" s="49">
        <f>'[1]Precificador Hardware'!HE56</f>
        <v>0</v>
      </c>
      <c r="GW61" s="49">
        <f>'[1]Precificador Hardware'!HF56</f>
        <v>0</v>
      </c>
      <c r="GX61" s="49">
        <f>'[1]Precificador Hardware'!HG56</f>
        <v>0</v>
      </c>
      <c r="GY61" s="49">
        <f>'[1]Precificador Hardware'!HH56</f>
        <v>0</v>
      </c>
      <c r="GZ61" s="49">
        <f>'[1]Precificador Hardware'!HI56</f>
        <v>0</v>
      </c>
      <c r="HA61" s="49">
        <f>'[1]Precificador Hardware'!HJ56</f>
        <v>0</v>
      </c>
      <c r="HB61" s="49">
        <f>'[1]Precificador Hardware'!HK56</f>
        <v>0</v>
      </c>
      <c r="HC61" s="49">
        <f>'[1]Precificador Hardware'!HL56</f>
        <v>0</v>
      </c>
      <c r="HD61" s="49">
        <f>'[1]Precificador Hardware'!HM56</f>
        <v>0</v>
      </c>
      <c r="HE61" s="49">
        <f>'[1]Precificador Hardware'!HN56</f>
        <v>0</v>
      </c>
      <c r="HF61" s="49">
        <f>'[1]Precificador Hardware'!HO56</f>
        <v>0</v>
      </c>
      <c r="HG61" s="49">
        <f>'[1]Precificador Hardware'!HP56</f>
        <v>0</v>
      </c>
      <c r="HH61" s="49">
        <f>'[1]Precificador Hardware'!HQ56</f>
        <v>0</v>
      </c>
      <c r="HI61" s="49">
        <f>'[1]Precificador Hardware'!HR56</f>
        <v>0</v>
      </c>
      <c r="HJ61" s="49">
        <f>'[1]Precificador Hardware'!HS56</f>
        <v>0</v>
      </c>
      <c r="HK61" s="49">
        <f>'[1]Precificador Hardware'!HT56</f>
        <v>0</v>
      </c>
      <c r="HL61" s="49">
        <f>'[1]Precificador Hardware'!HU56</f>
        <v>0</v>
      </c>
      <c r="HM61" s="49">
        <f>'[1]Precificador Hardware'!HV56</f>
        <v>0</v>
      </c>
      <c r="HN61" s="49">
        <f>'[1]Precificador Hardware'!HW56</f>
        <v>0</v>
      </c>
      <c r="HO61" s="49">
        <f>'[1]Precificador Hardware'!HX56</f>
        <v>0</v>
      </c>
      <c r="HP61" s="49">
        <f>'[1]Precificador Hardware'!HY56</f>
        <v>0</v>
      </c>
      <c r="HQ61" s="49">
        <f>'[1]Precificador Hardware'!HZ56</f>
        <v>0</v>
      </c>
      <c r="HR61" s="49">
        <f>'[1]Precificador Hardware'!IA56</f>
        <v>0</v>
      </c>
      <c r="HS61" s="49">
        <f>'[1]Precificador Hardware'!IB56</f>
        <v>0</v>
      </c>
      <c r="HT61" s="49">
        <f>'[1]Precificador Hardware'!IC56</f>
        <v>0</v>
      </c>
      <c r="HU61" s="49">
        <f>'[1]Precificador Hardware'!ID56</f>
        <v>0</v>
      </c>
      <c r="HV61" s="49">
        <f>'[1]Precificador Hardware'!IE56</f>
        <v>0</v>
      </c>
      <c r="HW61" s="49">
        <f>'[1]Precificador Hardware'!IF56</f>
        <v>0</v>
      </c>
      <c r="HX61" s="49">
        <f>'[1]Precificador Hardware'!IG56</f>
        <v>0</v>
      </c>
      <c r="HY61" s="49">
        <f>'[1]Precificador Hardware'!IH56</f>
        <v>0</v>
      </c>
      <c r="HZ61" s="49">
        <f>'[1]Precificador Hardware'!II56</f>
        <v>0</v>
      </c>
      <c r="IA61" s="49">
        <f>'[1]Precificador Hardware'!IJ56</f>
        <v>0</v>
      </c>
      <c r="IB61" s="49">
        <f>'[1]Precificador Hardware'!IK56</f>
        <v>0</v>
      </c>
      <c r="IC61" s="49">
        <f>'[1]Precificador Hardware'!IL56</f>
        <v>0</v>
      </c>
      <c r="ID61" s="49">
        <f>'[1]Precificador Hardware'!IM56</f>
        <v>0</v>
      </c>
      <c r="IE61" s="49">
        <f>'[1]Precificador Hardware'!IN56</f>
        <v>0</v>
      </c>
      <c r="IF61" s="49">
        <f>'[1]Precificador Hardware'!IO56</f>
        <v>0</v>
      </c>
      <c r="IG61" s="49">
        <f>'[1]Precificador Hardware'!IP56</f>
        <v>0</v>
      </c>
      <c r="IH61" s="49">
        <f>'[1]Precificador Hardware'!IQ56</f>
        <v>0</v>
      </c>
      <c r="II61" s="49">
        <f>'[1]Precificador Hardware'!IR56</f>
        <v>0</v>
      </c>
      <c r="IJ61" s="49">
        <f>'[1]Precificador Hardware'!IS56</f>
        <v>0</v>
      </c>
      <c r="IK61" s="49">
        <f>'[1]Precificador Hardware'!IT56</f>
        <v>0</v>
      </c>
      <c r="IL61" s="49">
        <f>'[1]Precificador Hardware'!IU56</f>
        <v>0</v>
      </c>
      <c r="IM61" s="49">
        <f>'[1]Precificador Hardware'!IV56</f>
        <v>0</v>
      </c>
      <c r="IN61" s="49">
        <f>'[1]Precificador Hardware'!IW56</f>
        <v>0</v>
      </c>
      <c r="IO61" s="49">
        <f>'[1]Precificador Hardware'!IX56</f>
        <v>0</v>
      </c>
      <c r="IP61" s="49">
        <f>'[1]Precificador Hardware'!IY56</f>
        <v>0</v>
      </c>
      <c r="IQ61" s="49">
        <f>'[1]Precificador Hardware'!IZ56</f>
        <v>0</v>
      </c>
      <c r="IR61" s="49">
        <f>'[1]Precificador Hardware'!JA56</f>
        <v>0</v>
      </c>
      <c r="IS61" s="49">
        <f>'[1]Precificador Hardware'!JB56</f>
        <v>0</v>
      </c>
      <c r="IT61" s="49">
        <f>'[1]Precificador Hardware'!JC56</f>
        <v>0</v>
      </c>
    </row>
    <row r="62" spans="1:254" ht="15" hidden="1" x14ac:dyDescent="0.35">
      <c r="A62" s="1"/>
      <c r="B62" s="43" t="str">
        <f>IFERROR('[1]Precificador Hardware'!$AJ57,0)</f>
        <v/>
      </c>
      <c r="C62" s="44">
        <f t="shared" si="12"/>
        <v>0</v>
      </c>
      <c r="D62" s="44"/>
      <c r="E62" s="45" t="str">
        <f>IFERROR('[1]Precificador Hardware'!$F57,0)</f>
        <v/>
      </c>
      <c r="F62" s="46"/>
      <c r="G62" s="4"/>
      <c r="H62" s="10">
        <f t="shared" ca="1" si="30"/>
        <v>0</v>
      </c>
      <c r="I62" s="10">
        <f t="shared" ca="1" si="30"/>
        <v>0</v>
      </c>
      <c r="J62" s="10">
        <f t="shared" ca="1" si="30"/>
        <v>0</v>
      </c>
      <c r="K62" s="10">
        <f t="shared" ca="1" si="30"/>
        <v>0</v>
      </c>
      <c r="L62" s="10">
        <f t="shared" ca="1" si="30"/>
        <v>0</v>
      </c>
      <c r="M62" s="10">
        <f t="shared" ca="1" si="30"/>
        <v>0</v>
      </c>
      <c r="N62" s="10">
        <f t="shared" ca="1" si="30"/>
        <v>0</v>
      </c>
      <c r="O62" s="10">
        <f t="shared" ca="1" si="30"/>
        <v>0</v>
      </c>
      <c r="P62" s="10">
        <f t="shared" ca="1" si="30"/>
        <v>0</v>
      </c>
      <c r="Q62" s="10">
        <f t="shared" ca="1" si="30"/>
        <v>0</v>
      </c>
      <c r="R62" s="10">
        <f t="shared" ca="1" si="30"/>
        <v>0</v>
      </c>
      <c r="S62" s="10">
        <f t="shared" ca="1" si="30"/>
        <v>0</v>
      </c>
      <c r="T62" s="48">
        <f t="shared" ca="1" si="30"/>
        <v>0</v>
      </c>
      <c r="U62" s="10">
        <f t="shared" ca="1" si="30"/>
        <v>0</v>
      </c>
      <c r="V62" s="10">
        <f t="shared" ca="1" si="30"/>
        <v>0</v>
      </c>
      <c r="W62" s="10">
        <f t="shared" ca="1" si="30"/>
        <v>0</v>
      </c>
      <c r="X62" s="10">
        <f t="shared" ca="1" si="37"/>
        <v>0</v>
      </c>
      <c r="Y62" s="10">
        <f t="shared" ca="1" si="37"/>
        <v>0</v>
      </c>
      <c r="Z62" s="10">
        <f t="shared" ca="1" si="37"/>
        <v>0</v>
      </c>
      <c r="AA62" s="10">
        <f t="shared" ca="1" si="37"/>
        <v>0</v>
      </c>
      <c r="AB62" s="10">
        <f t="shared" ca="1" si="37"/>
        <v>0</v>
      </c>
      <c r="AC62" s="10">
        <f t="shared" ca="1" si="37"/>
        <v>0</v>
      </c>
      <c r="AD62" s="10">
        <f t="shared" ca="1" si="37"/>
        <v>0</v>
      </c>
      <c r="AE62" s="10">
        <f t="shared" ca="1" si="37"/>
        <v>0</v>
      </c>
      <c r="AF62" s="48">
        <f t="shared" ca="1" si="37"/>
        <v>0</v>
      </c>
      <c r="AG62" s="10">
        <f t="shared" ca="1" si="37"/>
        <v>0</v>
      </c>
      <c r="AH62" s="10">
        <f t="shared" ca="1" si="37"/>
        <v>0</v>
      </c>
      <c r="AI62" s="10">
        <f t="shared" ca="1" si="37"/>
        <v>0</v>
      </c>
      <c r="AJ62" s="10">
        <f t="shared" ca="1" si="37"/>
        <v>0</v>
      </c>
      <c r="AK62" s="10">
        <f t="shared" ca="1" si="37"/>
        <v>0</v>
      </c>
      <c r="AL62" s="10">
        <f t="shared" ca="1" si="31"/>
        <v>0</v>
      </c>
      <c r="AM62" s="10">
        <f t="shared" ca="1" si="31"/>
        <v>0</v>
      </c>
      <c r="AN62" s="10">
        <f t="shared" ca="1" si="31"/>
        <v>0</v>
      </c>
      <c r="AO62" s="10">
        <f t="shared" ca="1" si="31"/>
        <v>0</v>
      </c>
      <c r="AP62" s="10">
        <f t="shared" ca="1" si="31"/>
        <v>0</v>
      </c>
      <c r="AQ62" s="10">
        <f t="shared" ca="1" si="31"/>
        <v>0</v>
      </c>
      <c r="AR62" s="48">
        <f t="shared" ca="1" si="31"/>
        <v>0</v>
      </c>
      <c r="AS62" s="10">
        <f t="shared" ca="1" si="31"/>
        <v>0</v>
      </c>
      <c r="AT62" s="10">
        <f t="shared" ca="1" si="31"/>
        <v>0</v>
      </c>
      <c r="AU62" s="10">
        <f t="shared" ca="1" si="31"/>
        <v>0</v>
      </c>
      <c r="AV62" s="10">
        <f t="shared" ca="1" si="31"/>
        <v>0</v>
      </c>
      <c r="AW62" s="10">
        <f t="shared" ca="1" si="31"/>
        <v>0</v>
      </c>
      <c r="AX62" s="10">
        <f t="shared" ca="1" si="31"/>
        <v>0</v>
      </c>
      <c r="AY62" s="10">
        <f t="shared" ca="1" si="31"/>
        <v>0</v>
      </c>
      <c r="AZ62" s="10">
        <f t="shared" ca="1" si="31"/>
        <v>0</v>
      </c>
      <c r="BA62" s="10">
        <f t="shared" ca="1" si="31"/>
        <v>0</v>
      </c>
      <c r="BB62" s="10">
        <f t="shared" ca="1" si="32"/>
        <v>0</v>
      </c>
      <c r="BC62" s="10">
        <f t="shared" ca="1" si="32"/>
        <v>0</v>
      </c>
      <c r="BD62" s="48">
        <f t="shared" ca="1" si="32"/>
        <v>0</v>
      </c>
      <c r="BE62" s="10">
        <f t="shared" ca="1" si="32"/>
        <v>0</v>
      </c>
      <c r="BF62" s="10">
        <f t="shared" ca="1" si="32"/>
        <v>0</v>
      </c>
      <c r="BG62" s="10">
        <f t="shared" ca="1" si="32"/>
        <v>0</v>
      </c>
      <c r="BH62" s="10">
        <f t="shared" ca="1" si="32"/>
        <v>0</v>
      </c>
      <c r="BI62" s="10">
        <f t="shared" ca="1" si="32"/>
        <v>0</v>
      </c>
      <c r="BJ62" s="10">
        <f t="shared" ca="1" si="32"/>
        <v>0</v>
      </c>
      <c r="BK62" s="10">
        <f t="shared" ca="1" si="32"/>
        <v>0</v>
      </c>
      <c r="BL62" s="10">
        <f t="shared" ca="1" si="32"/>
        <v>0</v>
      </c>
      <c r="BM62" s="10">
        <f t="shared" ca="1" si="32"/>
        <v>0</v>
      </c>
      <c r="BN62" s="10">
        <f t="shared" ca="1" si="32"/>
        <v>0</v>
      </c>
      <c r="BO62" s="10">
        <f t="shared" ca="1" si="32"/>
        <v>0</v>
      </c>
      <c r="BP62" s="48">
        <f t="shared" ca="1" si="32"/>
        <v>0</v>
      </c>
      <c r="BQ62" s="10">
        <f t="shared" ca="1" si="32"/>
        <v>0</v>
      </c>
      <c r="BR62" s="10">
        <f t="shared" ca="1" si="33"/>
        <v>0</v>
      </c>
      <c r="BS62" s="10">
        <f t="shared" ca="1" si="33"/>
        <v>0</v>
      </c>
      <c r="BT62" s="10">
        <f t="shared" ca="1" si="33"/>
        <v>0</v>
      </c>
      <c r="BU62" s="10">
        <f t="shared" ca="1" si="33"/>
        <v>0</v>
      </c>
      <c r="BV62" s="10">
        <f t="shared" ca="1" si="33"/>
        <v>0</v>
      </c>
      <c r="BW62" s="10">
        <f t="shared" ca="1" si="33"/>
        <v>0</v>
      </c>
      <c r="BX62" s="10">
        <f t="shared" ca="1" si="33"/>
        <v>0</v>
      </c>
      <c r="BY62" s="10">
        <f t="shared" ca="1" si="33"/>
        <v>0</v>
      </c>
      <c r="BZ62" s="10">
        <f t="shared" ca="1" si="33"/>
        <v>0</v>
      </c>
      <c r="CA62" s="10">
        <f t="shared" ca="1" si="33"/>
        <v>0</v>
      </c>
      <c r="CB62" s="48">
        <f t="shared" ca="1" si="33"/>
        <v>0</v>
      </c>
      <c r="CC62" s="10">
        <f t="shared" ca="1" si="33"/>
        <v>0</v>
      </c>
      <c r="CD62" s="10">
        <f t="shared" ca="1" si="33"/>
        <v>0</v>
      </c>
      <c r="CE62" s="10">
        <f t="shared" ca="1" si="33"/>
        <v>0</v>
      </c>
      <c r="CF62" s="10">
        <f t="shared" ca="1" si="33"/>
        <v>0</v>
      </c>
      <c r="CG62" s="10">
        <f t="shared" ca="1" si="33"/>
        <v>0</v>
      </c>
      <c r="CH62" s="10">
        <f t="shared" ca="1" si="34"/>
        <v>0</v>
      </c>
      <c r="CI62" s="10">
        <f t="shared" ca="1" si="34"/>
        <v>0</v>
      </c>
      <c r="CJ62" s="10">
        <f t="shared" ca="1" si="34"/>
        <v>0</v>
      </c>
      <c r="CK62" s="10">
        <f t="shared" ca="1" si="34"/>
        <v>0</v>
      </c>
      <c r="CL62" s="10">
        <f t="shared" ca="1" si="34"/>
        <v>0</v>
      </c>
      <c r="CM62" s="10">
        <f t="shared" ca="1" si="34"/>
        <v>0</v>
      </c>
      <c r="CN62" s="48">
        <f t="shared" ca="1" si="34"/>
        <v>0</v>
      </c>
      <c r="CO62" s="10">
        <f t="shared" ca="1" si="34"/>
        <v>0</v>
      </c>
      <c r="CP62" s="10">
        <f t="shared" ca="1" si="34"/>
        <v>0</v>
      </c>
      <c r="CQ62" s="10">
        <f t="shared" ca="1" si="34"/>
        <v>0</v>
      </c>
      <c r="CR62" s="10">
        <f t="shared" ca="1" si="34"/>
        <v>0</v>
      </c>
      <c r="CS62" s="10">
        <f t="shared" ca="1" si="34"/>
        <v>0</v>
      </c>
      <c r="CT62" s="10">
        <f t="shared" ca="1" si="34"/>
        <v>0</v>
      </c>
      <c r="CU62" s="10">
        <f t="shared" ca="1" si="34"/>
        <v>0</v>
      </c>
      <c r="CV62" s="10">
        <f t="shared" ca="1" si="34"/>
        <v>0</v>
      </c>
      <c r="CW62" s="10">
        <f t="shared" ca="1" si="34"/>
        <v>0</v>
      </c>
      <c r="CX62" s="10">
        <f t="shared" ca="1" si="35"/>
        <v>0</v>
      </c>
      <c r="CY62" s="10">
        <f t="shared" ca="1" si="35"/>
        <v>0</v>
      </c>
      <c r="CZ62" s="48">
        <f t="shared" ca="1" si="35"/>
        <v>0</v>
      </c>
      <c r="DA62" s="10">
        <f t="shared" ca="1" si="35"/>
        <v>0</v>
      </c>
      <c r="DB62" s="10">
        <f t="shared" ca="1" si="35"/>
        <v>0</v>
      </c>
      <c r="DC62" s="10">
        <f t="shared" ca="1" si="35"/>
        <v>0</v>
      </c>
      <c r="DD62" s="10">
        <f t="shared" ca="1" si="35"/>
        <v>0</v>
      </c>
      <c r="DE62" s="10">
        <f t="shared" ca="1" si="35"/>
        <v>0</v>
      </c>
      <c r="DF62" s="10">
        <f t="shared" ca="1" si="35"/>
        <v>0</v>
      </c>
      <c r="DG62" s="10">
        <f t="shared" ca="1" si="35"/>
        <v>0</v>
      </c>
      <c r="DH62" s="10">
        <f t="shared" ca="1" si="35"/>
        <v>0</v>
      </c>
      <c r="DI62" s="10">
        <f t="shared" ca="1" si="35"/>
        <v>0</v>
      </c>
      <c r="DJ62" s="10">
        <f t="shared" ca="1" si="35"/>
        <v>0</v>
      </c>
      <c r="DK62" s="10">
        <f t="shared" ca="1" si="35"/>
        <v>0</v>
      </c>
      <c r="DL62" s="48">
        <f t="shared" ca="1" si="35"/>
        <v>0</v>
      </c>
      <c r="DM62" s="10">
        <f t="shared" ca="1" si="35"/>
        <v>0</v>
      </c>
      <c r="DN62" s="10">
        <f t="shared" ca="1" si="36"/>
        <v>0</v>
      </c>
      <c r="DO62" s="10">
        <f t="shared" ca="1" si="36"/>
        <v>0</v>
      </c>
      <c r="DP62" s="10">
        <f t="shared" ca="1" si="29"/>
        <v>0</v>
      </c>
      <c r="DQ62" s="10">
        <f t="shared" ca="1" si="29"/>
        <v>0</v>
      </c>
      <c r="DR62" s="10">
        <f t="shared" ca="1" si="29"/>
        <v>0</v>
      </c>
      <c r="DS62" s="10">
        <f t="shared" ca="1" si="29"/>
        <v>0</v>
      </c>
      <c r="DT62" s="10">
        <f t="shared" ca="1" si="38"/>
        <v>0</v>
      </c>
      <c r="DU62" s="10">
        <f t="shared" ca="1" si="38"/>
        <v>0</v>
      </c>
      <c r="DV62" s="10">
        <f t="shared" ca="1" si="38"/>
        <v>0</v>
      </c>
      <c r="DW62" s="10">
        <f t="shared" ca="1" si="38"/>
        <v>0</v>
      </c>
      <c r="DX62" s="5"/>
      <c r="DY62" s="5"/>
      <c r="DZ62" s="49">
        <f>'[1]Precificador Hardware'!BX57</f>
        <v>30</v>
      </c>
      <c r="EA62" s="50">
        <f>'[1]Precificador Hardware'!K57</f>
        <v>0</v>
      </c>
      <c r="EB62" s="51">
        <f t="shared" si="21"/>
        <v>0</v>
      </c>
      <c r="EC62" s="4"/>
      <c r="ED62" s="4"/>
      <c r="EE62" s="49">
        <f>'[1]Precificador Hardware'!EN57</f>
        <v>0</v>
      </c>
      <c r="EF62" s="49">
        <f>'[1]Precificador Hardware'!EO57</f>
        <v>0</v>
      </c>
      <c r="EG62" s="49">
        <f>'[1]Precificador Hardware'!EP57</f>
        <v>0</v>
      </c>
      <c r="EH62" s="49">
        <f>'[1]Precificador Hardware'!EQ57</f>
        <v>0</v>
      </c>
      <c r="EI62" s="49">
        <f>'[1]Precificador Hardware'!ER57</f>
        <v>0</v>
      </c>
      <c r="EJ62" s="49">
        <f>'[1]Precificador Hardware'!ES57</f>
        <v>0</v>
      </c>
      <c r="EK62" s="49">
        <f>'[1]Precificador Hardware'!ET57</f>
        <v>0</v>
      </c>
      <c r="EL62" s="49">
        <f>'[1]Precificador Hardware'!EU57</f>
        <v>0</v>
      </c>
      <c r="EM62" s="49">
        <f>'[1]Precificador Hardware'!EV57</f>
        <v>0</v>
      </c>
      <c r="EN62" s="49">
        <f>'[1]Precificador Hardware'!EW57</f>
        <v>0</v>
      </c>
      <c r="EO62" s="49">
        <f>'[1]Precificador Hardware'!EX57</f>
        <v>0</v>
      </c>
      <c r="EP62" s="49">
        <f>'[1]Precificador Hardware'!EY57</f>
        <v>0</v>
      </c>
      <c r="EQ62" s="49">
        <f>'[1]Precificador Hardware'!EZ57</f>
        <v>0</v>
      </c>
      <c r="ER62" s="49">
        <f>'[1]Precificador Hardware'!FA57</f>
        <v>0</v>
      </c>
      <c r="ES62" s="49">
        <f>'[1]Precificador Hardware'!FB57</f>
        <v>0</v>
      </c>
      <c r="ET62" s="49">
        <f>'[1]Precificador Hardware'!FC57</f>
        <v>0</v>
      </c>
      <c r="EU62" s="49">
        <f>'[1]Precificador Hardware'!FD57</f>
        <v>0</v>
      </c>
      <c r="EV62" s="49">
        <f>'[1]Precificador Hardware'!FE57</f>
        <v>0</v>
      </c>
      <c r="EW62" s="49">
        <f>'[1]Precificador Hardware'!FF57</f>
        <v>0</v>
      </c>
      <c r="EX62" s="49">
        <f>'[1]Precificador Hardware'!FG57</f>
        <v>0</v>
      </c>
      <c r="EY62" s="49">
        <f>'[1]Precificador Hardware'!FH57</f>
        <v>0</v>
      </c>
      <c r="EZ62" s="49">
        <f>'[1]Precificador Hardware'!FI57</f>
        <v>0</v>
      </c>
      <c r="FA62" s="49">
        <f>'[1]Precificador Hardware'!FJ57</f>
        <v>0</v>
      </c>
      <c r="FB62" s="49">
        <f>'[1]Precificador Hardware'!FK57</f>
        <v>0</v>
      </c>
      <c r="FC62" s="49">
        <f>'[1]Precificador Hardware'!FL57</f>
        <v>0</v>
      </c>
      <c r="FD62" s="49">
        <f>'[1]Precificador Hardware'!FM57</f>
        <v>0</v>
      </c>
      <c r="FE62" s="49">
        <f>'[1]Precificador Hardware'!FN57</f>
        <v>0</v>
      </c>
      <c r="FF62" s="49">
        <f>'[1]Precificador Hardware'!FO57</f>
        <v>0</v>
      </c>
      <c r="FG62" s="49">
        <f>'[1]Precificador Hardware'!FP57</f>
        <v>0</v>
      </c>
      <c r="FH62" s="49">
        <f>'[1]Precificador Hardware'!FQ57</f>
        <v>0</v>
      </c>
      <c r="FI62" s="49">
        <f>'[1]Precificador Hardware'!FR57</f>
        <v>0</v>
      </c>
      <c r="FJ62" s="49">
        <f>'[1]Precificador Hardware'!FS57</f>
        <v>0</v>
      </c>
      <c r="FK62" s="49">
        <f>'[1]Precificador Hardware'!FT57</f>
        <v>0</v>
      </c>
      <c r="FL62" s="49">
        <f>'[1]Precificador Hardware'!FU57</f>
        <v>0</v>
      </c>
      <c r="FM62" s="49">
        <f>'[1]Precificador Hardware'!FV57</f>
        <v>0</v>
      </c>
      <c r="FN62" s="49">
        <f>'[1]Precificador Hardware'!FW57</f>
        <v>0</v>
      </c>
      <c r="FO62" s="49">
        <f>'[1]Precificador Hardware'!FX57</f>
        <v>0</v>
      </c>
      <c r="FP62" s="49">
        <f>'[1]Precificador Hardware'!FY57</f>
        <v>0</v>
      </c>
      <c r="FQ62" s="49">
        <f>'[1]Precificador Hardware'!FZ57</f>
        <v>0</v>
      </c>
      <c r="FR62" s="49">
        <f>'[1]Precificador Hardware'!GA57</f>
        <v>0</v>
      </c>
      <c r="FS62" s="49">
        <f>'[1]Precificador Hardware'!GB57</f>
        <v>0</v>
      </c>
      <c r="FT62" s="49">
        <f>'[1]Precificador Hardware'!GC57</f>
        <v>0</v>
      </c>
      <c r="FU62" s="49">
        <f>'[1]Precificador Hardware'!GD57</f>
        <v>0</v>
      </c>
      <c r="FV62" s="49">
        <f>'[1]Precificador Hardware'!GE57</f>
        <v>0</v>
      </c>
      <c r="FW62" s="49">
        <f>'[1]Precificador Hardware'!GF57</f>
        <v>0</v>
      </c>
      <c r="FX62" s="49">
        <f>'[1]Precificador Hardware'!GG57</f>
        <v>0</v>
      </c>
      <c r="FY62" s="49">
        <f>'[1]Precificador Hardware'!GH57</f>
        <v>0</v>
      </c>
      <c r="FZ62" s="49">
        <f>'[1]Precificador Hardware'!GI57</f>
        <v>0</v>
      </c>
      <c r="GA62" s="49">
        <f>'[1]Precificador Hardware'!GJ57</f>
        <v>0</v>
      </c>
      <c r="GB62" s="49">
        <f>'[1]Precificador Hardware'!GK57</f>
        <v>0</v>
      </c>
      <c r="GC62" s="49">
        <f>'[1]Precificador Hardware'!GL57</f>
        <v>0</v>
      </c>
      <c r="GD62" s="49">
        <f>'[1]Precificador Hardware'!GM57</f>
        <v>0</v>
      </c>
      <c r="GE62" s="49">
        <f>'[1]Precificador Hardware'!GN57</f>
        <v>0</v>
      </c>
      <c r="GF62" s="49">
        <f>'[1]Precificador Hardware'!GO57</f>
        <v>0</v>
      </c>
      <c r="GG62" s="49">
        <f>'[1]Precificador Hardware'!GP57</f>
        <v>0</v>
      </c>
      <c r="GH62" s="49">
        <f>'[1]Precificador Hardware'!GQ57</f>
        <v>0</v>
      </c>
      <c r="GI62" s="49">
        <f>'[1]Precificador Hardware'!GR57</f>
        <v>0</v>
      </c>
      <c r="GJ62" s="49">
        <f>'[1]Precificador Hardware'!GS57</f>
        <v>0</v>
      </c>
      <c r="GK62" s="49">
        <f>'[1]Precificador Hardware'!GT57</f>
        <v>0</v>
      </c>
      <c r="GL62" s="49">
        <f>'[1]Precificador Hardware'!GU57</f>
        <v>0</v>
      </c>
      <c r="GM62" s="49">
        <f>'[1]Precificador Hardware'!GV57</f>
        <v>0</v>
      </c>
      <c r="GN62" s="49">
        <f>'[1]Precificador Hardware'!GW57</f>
        <v>0</v>
      </c>
      <c r="GO62" s="49">
        <f>'[1]Precificador Hardware'!GX57</f>
        <v>0</v>
      </c>
      <c r="GP62" s="49">
        <f>'[1]Precificador Hardware'!GY57</f>
        <v>0</v>
      </c>
      <c r="GQ62" s="49">
        <f>'[1]Precificador Hardware'!GZ57</f>
        <v>0</v>
      </c>
      <c r="GR62" s="49">
        <f>'[1]Precificador Hardware'!HA57</f>
        <v>0</v>
      </c>
      <c r="GS62" s="49">
        <f>'[1]Precificador Hardware'!HB57</f>
        <v>0</v>
      </c>
      <c r="GT62" s="49">
        <f>'[1]Precificador Hardware'!HC57</f>
        <v>0</v>
      </c>
      <c r="GU62" s="49">
        <f>'[1]Precificador Hardware'!HD57</f>
        <v>0</v>
      </c>
      <c r="GV62" s="49">
        <f>'[1]Precificador Hardware'!HE57</f>
        <v>0</v>
      </c>
      <c r="GW62" s="49">
        <f>'[1]Precificador Hardware'!HF57</f>
        <v>0</v>
      </c>
      <c r="GX62" s="49">
        <f>'[1]Precificador Hardware'!HG57</f>
        <v>0</v>
      </c>
      <c r="GY62" s="49">
        <f>'[1]Precificador Hardware'!HH57</f>
        <v>0</v>
      </c>
      <c r="GZ62" s="49">
        <f>'[1]Precificador Hardware'!HI57</f>
        <v>0</v>
      </c>
      <c r="HA62" s="49">
        <f>'[1]Precificador Hardware'!HJ57</f>
        <v>0</v>
      </c>
      <c r="HB62" s="49">
        <f>'[1]Precificador Hardware'!HK57</f>
        <v>0</v>
      </c>
      <c r="HC62" s="49">
        <f>'[1]Precificador Hardware'!HL57</f>
        <v>0</v>
      </c>
      <c r="HD62" s="49">
        <f>'[1]Precificador Hardware'!HM57</f>
        <v>0</v>
      </c>
      <c r="HE62" s="49">
        <f>'[1]Precificador Hardware'!HN57</f>
        <v>0</v>
      </c>
      <c r="HF62" s="49">
        <f>'[1]Precificador Hardware'!HO57</f>
        <v>0</v>
      </c>
      <c r="HG62" s="49">
        <f>'[1]Precificador Hardware'!HP57</f>
        <v>0</v>
      </c>
      <c r="HH62" s="49">
        <f>'[1]Precificador Hardware'!HQ57</f>
        <v>0</v>
      </c>
      <c r="HI62" s="49">
        <f>'[1]Precificador Hardware'!HR57</f>
        <v>0</v>
      </c>
      <c r="HJ62" s="49">
        <f>'[1]Precificador Hardware'!HS57</f>
        <v>0</v>
      </c>
      <c r="HK62" s="49">
        <f>'[1]Precificador Hardware'!HT57</f>
        <v>0</v>
      </c>
      <c r="HL62" s="49">
        <f>'[1]Precificador Hardware'!HU57</f>
        <v>0</v>
      </c>
      <c r="HM62" s="49">
        <f>'[1]Precificador Hardware'!HV57</f>
        <v>0</v>
      </c>
      <c r="HN62" s="49">
        <f>'[1]Precificador Hardware'!HW57</f>
        <v>0</v>
      </c>
      <c r="HO62" s="49">
        <f>'[1]Precificador Hardware'!HX57</f>
        <v>0</v>
      </c>
      <c r="HP62" s="49">
        <f>'[1]Precificador Hardware'!HY57</f>
        <v>0</v>
      </c>
      <c r="HQ62" s="49">
        <f>'[1]Precificador Hardware'!HZ57</f>
        <v>0</v>
      </c>
      <c r="HR62" s="49">
        <f>'[1]Precificador Hardware'!IA57</f>
        <v>0</v>
      </c>
      <c r="HS62" s="49">
        <f>'[1]Precificador Hardware'!IB57</f>
        <v>0</v>
      </c>
      <c r="HT62" s="49">
        <f>'[1]Precificador Hardware'!IC57</f>
        <v>0</v>
      </c>
      <c r="HU62" s="49">
        <f>'[1]Precificador Hardware'!ID57</f>
        <v>0</v>
      </c>
      <c r="HV62" s="49">
        <f>'[1]Precificador Hardware'!IE57</f>
        <v>0</v>
      </c>
      <c r="HW62" s="49">
        <f>'[1]Precificador Hardware'!IF57</f>
        <v>0</v>
      </c>
      <c r="HX62" s="49">
        <f>'[1]Precificador Hardware'!IG57</f>
        <v>0</v>
      </c>
      <c r="HY62" s="49">
        <f>'[1]Precificador Hardware'!IH57</f>
        <v>0</v>
      </c>
      <c r="HZ62" s="49">
        <f>'[1]Precificador Hardware'!II57</f>
        <v>0</v>
      </c>
      <c r="IA62" s="49">
        <f>'[1]Precificador Hardware'!IJ57</f>
        <v>0</v>
      </c>
      <c r="IB62" s="49">
        <f>'[1]Precificador Hardware'!IK57</f>
        <v>0</v>
      </c>
      <c r="IC62" s="49">
        <f>'[1]Precificador Hardware'!IL57</f>
        <v>0</v>
      </c>
      <c r="ID62" s="49">
        <f>'[1]Precificador Hardware'!IM57</f>
        <v>0</v>
      </c>
      <c r="IE62" s="49">
        <f>'[1]Precificador Hardware'!IN57</f>
        <v>0</v>
      </c>
      <c r="IF62" s="49">
        <f>'[1]Precificador Hardware'!IO57</f>
        <v>0</v>
      </c>
      <c r="IG62" s="49">
        <f>'[1]Precificador Hardware'!IP57</f>
        <v>0</v>
      </c>
      <c r="IH62" s="49">
        <f>'[1]Precificador Hardware'!IQ57</f>
        <v>0</v>
      </c>
      <c r="II62" s="49">
        <f>'[1]Precificador Hardware'!IR57</f>
        <v>0</v>
      </c>
      <c r="IJ62" s="49">
        <f>'[1]Precificador Hardware'!IS57</f>
        <v>0</v>
      </c>
      <c r="IK62" s="49">
        <f>'[1]Precificador Hardware'!IT57</f>
        <v>0</v>
      </c>
      <c r="IL62" s="49">
        <f>'[1]Precificador Hardware'!IU57</f>
        <v>0</v>
      </c>
      <c r="IM62" s="49">
        <f>'[1]Precificador Hardware'!IV57</f>
        <v>0</v>
      </c>
      <c r="IN62" s="49">
        <f>'[1]Precificador Hardware'!IW57</f>
        <v>0</v>
      </c>
      <c r="IO62" s="49">
        <f>'[1]Precificador Hardware'!IX57</f>
        <v>0</v>
      </c>
      <c r="IP62" s="49">
        <f>'[1]Precificador Hardware'!IY57</f>
        <v>0</v>
      </c>
      <c r="IQ62" s="49">
        <f>'[1]Precificador Hardware'!IZ57</f>
        <v>0</v>
      </c>
      <c r="IR62" s="49">
        <f>'[1]Precificador Hardware'!JA57</f>
        <v>0</v>
      </c>
      <c r="IS62" s="49">
        <f>'[1]Precificador Hardware'!JB57</f>
        <v>0</v>
      </c>
      <c r="IT62" s="49">
        <f>'[1]Precificador Hardware'!JC57</f>
        <v>0</v>
      </c>
    </row>
    <row r="63" spans="1:254" ht="15" hidden="1" x14ac:dyDescent="0.35">
      <c r="A63" s="1"/>
      <c r="B63" s="43" t="str">
        <f>IFERROR('[1]Precificador Hardware'!$AJ58,0)</f>
        <v/>
      </c>
      <c r="C63" s="44">
        <f t="shared" si="12"/>
        <v>0</v>
      </c>
      <c r="D63" s="44"/>
      <c r="E63" s="45" t="str">
        <f>IFERROR('[1]Precificador Hardware'!$F58,0)</f>
        <v/>
      </c>
      <c r="F63" s="46"/>
      <c r="G63" s="4"/>
      <c r="H63" s="10">
        <f t="shared" ca="1" si="30"/>
        <v>0</v>
      </c>
      <c r="I63" s="10">
        <f t="shared" ca="1" si="30"/>
        <v>0</v>
      </c>
      <c r="J63" s="10">
        <f t="shared" ca="1" si="30"/>
        <v>0</v>
      </c>
      <c r="K63" s="10">
        <f t="shared" ca="1" si="30"/>
        <v>0</v>
      </c>
      <c r="L63" s="10">
        <f t="shared" ca="1" si="30"/>
        <v>0</v>
      </c>
      <c r="M63" s="10">
        <f t="shared" ca="1" si="30"/>
        <v>0</v>
      </c>
      <c r="N63" s="10">
        <f t="shared" ca="1" si="30"/>
        <v>0</v>
      </c>
      <c r="O63" s="10">
        <f t="shared" ca="1" si="30"/>
        <v>0</v>
      </c>
      <c r="P63" s="10">
        <f t="shared" ca="1" si="30"/>
        <v>0</v>
      </c>
      <c r="Q63" s="10">
        <f t="shared" ca="1" si="30"/>
        <v>0</v>
      </c>
      <c r="R63" s="10">
        <f t="shared" ca="1" si="30"/>
        <v>0</v>
      </c>
      <c r="S63" s="10">
        <f t="shared" ca="1" si="30"/>
        <v>0</v>
      </c>
      <c r="T63" s="48">
        <f t="shared" ca="1" si="30"/>
        <v>0</v>
      </c>
      <c r="U63" s="10">
        <f t="shared" ca="1" si="30"/>
        <v>0</v>
      </c>
      <c r="V63" s="10">
        <f t="shared" ca="1" si="30"/>
        <v>0</v>
      </c>
      <c r="W63" s="10">
        <f t="shared" ca="1" si="30"/>
        <v>0</v>
      </c>
      <c r="X63" s="10">
        <f t="shared" ca="1" si="37"/>
        <v>0</v>
      </c>
      <c r="Y63" s="10">
        <f t="shared" ca="1" si="37"/>
        <v>0</v>
      </c>
      <c r="Z63" s="10">
        <f t="shared" ca="1" si="37"/>
        <v>0</v>
      </c>
      <c r="AA63" s="10">
        <f t="shared" ca="1" si="37"/>
        <v>0</v>
      </c>
      <c r="AB63" s="10">
        <f t="shared" ca="1" si="37"/>
        <v>0</v>
      </c>
      <c r="AC63" s="10">
        <f t="shared" ca="1" si="37"/>
        <v>0</v>
      </c>
      <c r="AD63" s="10">
        <f t="shared" ca="1" si="37"/>
        <v>0</v>
      </c>
      <c r="AE63" s="10">
        <f t="shared" ca="1" si="37"/>
        <v>0</v>
      </c>
      <c r="AF63" s="48">
        <f t="shared" ca="1" si="37"/>
        <v>0</v>
      </c>
      <c r="AG63" s="10">
        <f t="shared" ca="1" si="37"/>
        <v>0</v>
      </c>
      <c r="AH63" s="10">
        <f t="shared" ca="1" si="37"/>
        <v>0</v>
      </c>
      <c r="AI63" s="10">
        <f t="shared" ca="1" si="37"/>
        <v>0</v>
      </c>
      <c r="AJ63" s="10">
        <f t="shared" ca="1" si="37"/>
        <v>0</v>
      </c>
      <c r="AK63" s="10">
        <f t="shared" ca="1" si="37"/>
        <v>0</v>
      </c>
      <c r="AL63" s="10">
        <f t="shared" ca="1" si="31"/>
        <v>0</v>
      </c>
      <c r="AM63" s="10">
        <f t="shared" ca="1" si="31"/>
        <v>0</v>
      </c>
      <c r="AN63" s="10">
        <f t="shared" ca="1" si="31"/>
        <v>0</v>
      </c>
      <c r="AO63" s="10">
        <f t="shared" ca="1" si="31"/>
        <v>0</v>
      </c>
      <c r="AP63" s="10">
        <f t="shared" ca="1" si="31"/>
        <v>0</v>
      </c>
      <c r="AQ63" s="10">
        <f t="shared" ca="1" si="31"/>
        <v>0</v>
      </c>
      <c r="AR63" s="48">
        <f t="shared" ca="1" si="31"/>
        <v>0</v>
      </c>
      <c r="AS63" s="10">
        <f t="shared" ca="1" si="31"/>
        <v>0</v>
      </c>
      <c r="AT63" s="10">
        <f t="shared" ca="1" si="31"/>
        <v>0</v>
      </c>
      <c r="AU63" s="10">
        <f t="shared" ca="1" si="31"/>
        <v>0</v>
      </c>
      <c r="AV63" s="10">
        <f t="shared" ca="1" si="31"/>
        <v>0</v>
      </c>
      <c r="AW63" s="10">
        <f t="shared" ca="1" si="31"/>
        <v>0</v>
      </c>
      <c r="AX63" s="10">
        <f t="shared" ca="1" si="31"/>
        <v>0</v>
      </c>
      <c r="AY63" s="10">
        <f t="shared" ca="1" si="31"/>
        <v>0</v>
      </c>
      <c r="AZ63" s="10">
        <f t="shared" ca="1" si="31"/>
        <v>0</v>
      </c>
      <c r="BA63" s="10">
        <f t="shared" ca="1" si="31"/>
        <v>0</v>
      </c>
      <c r="BB63" s="10">
        <f t="shared" ca="1" si="32"/>
        <v>0</v>
      </c>
      <c r="BC63" s="10">
        <f t="shared" ca="1" si="32"/>
        <v>0</v>
      </c>
      <c r="BD63" s="48">
        <f t="shared" ca="1" si="32"/>
        <v>0</v>
      </c>
      <c r="BE63" s="10">
        <f t="shared" ca="1" si="32"/>
        <v>0</v>
      </c>
      <c r="BF63" s="10">
        <f t="shared" ca="1" si="32"/>
        <v>0</v>
      </c>
      <c r="BG63" s="10">
        <f t="shared" ca="1" si="32"/>
        <v>0</v>
      </c>
      <c r="BH63" s="10">
        <f t="shared" ca="1" si="32"/>
        <v>0</v>
      </c>
      <c r="BI63" s="10">
        <f t="shared" ca="1" si="32"/>
        <v>0</v>
      </c>
      <c r="BJ63" s="10">
        <f t="shared" ca="1" si="32"/>
        <v>0</v>
      </c>
      <c r="BK63" s="10">
        <f t="shared" ca="1" si="32"/>
        <v>0</v>
      </c>
      <c r="BL63" s="10">
        <f t="shared" ca="1" si="32"/>
        <v>0</v>
      </c>
      <c r="BM63" s="10">
        <f t="shared" ca="1" si="32"/>
        <v>0</v>
      </c>
      <c r="BN63" s="10">
        <f t="shared" ca="1" si="32"/>
        <v>0</v>
      </c>
      <c r="BO63" s="10">
        <f t="shared" ca="1" si="32"/>
        <v>0</v>
      </c>
      <c r="BP63" s="48">
        <f t="shared" ca="1" si="32"/>
        <v>0</v>
      </c>
      <c r="BQ63" s="10">
        <f t="shared" ca="1" si="32"/>
        <v>0</v>
      </c>
      <c r="BR63" s="10">
        <f t="shared" ca="1" si="33"/>
        <v>0</v>
      </c>
      <c r="BS63" s="10">
        <f t="shared" ca="1" si="33"/>
        <v>0</v>
      </c>
      <c r="BT63" s="10">
        <f t="shared" ca="1" si="33"/>
        <v>0</v>
      </c>
      <c r="BU63" s="10">
        <f t="shared" ca="1" si="33"/>
        <v>0</v>
      </c>
      <c r="BV63" s="10">
        <f t="shared" ca="1" si="33"/>
        <v>0</v>
      </c>
      <c r="BW63" s="10">
        <f t="shared" ca="1" si="33"/>
        <v>0</v>
      </c>
      <c r="BX63" s="10">
        <f t="shared" ca="1" si="33"/>
        <v>0</v>
      </c>
      <c r="BY63" s="10">
        <f t="shared" ca="1" si="33"/>
        <v>0</v>
      </c>
      <c r="BZ63" s="10">
        <f t="shared" ca="1" si="33"/>
        <v>0</v>
      </c>
      <c r="CA63" s="10">
        <f t="shared" ca="1" si="33"/>
        <v>0</v>
      </c>
      <c r="CB63" s="48">
        <f t="shared" ca="1" si="33"/>
        <v>0</v>
      </c>
      <c r="CC63" s="10">
        <f t="shared" ca="1" si="33"/>
        <v>0</v>
      </c>
      <c r="CD63" s="10">
        <f t="shared" ca="1" si="33"/>
        <v>0</v>
      </c>
      <c r="CE63" s="10">
        <f t="shared" ca="1" si="33"/>
        <v>0</v>
      </c>
      <c r="CF63" s="10">
        <f t="shared" ca="1" si="33"/>
        <v>0</v>
      </c>
      <c r="CG63" s="10">
        <f t="shared" ca="1" si="33"/>
        <v>0</v>
      </c>
      <c r="CH63" s="10">
        <f t="shared" ca="1" si="34"/>
        <v>0</v>
      </c>
      <c r="CI63" s="10">
        <f t="shared" ca="1" si="34"/>
        <v>0</v>
      </c>
      <c r="CJ63" s="10">
        <f t="shared" ca="1" si="34"/>
        <v>0</v>
      </c>
      <c r="CK63" s="10">
        <f t="shared" ca="1" si="34"/>
        <v>0</v>
      </c>
      <c r="CL63" s="10">
        <f t="shared" ca="1" si="34"/>
        <v>0</v>
      </c>
      <c r="CM63" s="10">
        <f t="shared" ca="1" si="34"/>
        <v>0</v>
      </c>
      <c r="CN63" s="48">
        <f t="shared" ca="1" si="34"/>
        <v>0</v>
      </c>
      <c r="CO63" s="10">
        <f t="shared" ca="1" si="34"/>
        <v>0</v>
      </c>
      <c r="CP63" s="10">
        <f t="shared" ca="1" si="34"/>
        <v>0</v>
      </c>
      <c r="CQ63" s="10">
        <f t="shared" ca="1" si="34"/>
        <v>0</v>
      </c>
      <c r="CR63" s="10">
        <f t="shared" ca="1" si="34"/>
        <v>0</v>
      </c>
      <c r="CS63" s="10">
        <f t="shared" ca="1" si="34"/>
        <v>0</v>
      </c>
      <c r="CT63" s="10">
        <f t="shared" ca="1" si="34"/>
        <v>0</v>
      </c>
      <c r="CU63" s="10">
        <f t="shared" ca="1" si="34"/>
        <v>0</v>
      </c>
      <c r="CV63" s="10">
        <f t="shared" ca="1" si="34"/>
        <v>0</v>
      </c>
      <c r="CW63" s="10">
        <f t="shared" ca="1" si="34"/>
        <v>0</v>
      </c>
      <c r="CX63" s="10">
        <f t="shared" ca="1" si="35"/>
        <v>0</v>
      </c>
      <c r="CY63" s="10">
        <f t="shared" ca="1" si="35"/>
        <v>0</v>
      </c>
      <c r="CZ63" s="48">
        <f t="shared" ca="1" si="35"/>
        <v>0</v>
      </c>
      <c r="DA63" s="10">
        <f t="shared" ca="1" si="35"/>
        <v>0</v>
      </c>
      <c r="DB63" s="10">
        <f t="shared" ca="1" si="35"/>
        <v>0</v>
      </c>
      <c r="DC63" s="10">
        <f t="shared" ca="1" si="35"/>
        <v>0</v>
      </c>
      <c r="DD63" s="10">
        <f t="shared" ca="1" si="35"/>
        <v>0</v>
      </c>
      <c r="DE63" s="10">
        <f t="shared" ca="1" si="35"/>
        <v>0</v>
      </c>
      <c r="DF63" s="10">
        <f t="shared" ca="1" si="35"/>
        <v>0</v>
      </c>
      <c r="DG63" s="10">
        <f t="shared" ca="1" si="35"/>
        <v>0</v>
      </c>
      <c r="DH63" s="10">
        <f t="shared" ca="1" si="35"/>
        <v>0</v>
      </c>
      <c r="DI63" s="10">
        <f t="shared" ca="1" si="35"/>
        <v>0</v>
      </c>
      <c r="DJ63" s="10">
        <f t="shared" ca="1" si="35"/>
        <v>0</v>
      </c>
      <c r="DK63" s="10">
        <f t="shared" ca="1" si="35"/>
        <v>0</v>
      </c>
      <c r="DL63" s="48">
        <f t="shared" ca="1" si="35"/>
        <v>0</v>
      </c>
      <c r="DM63" s="10">
        <f t="shared" ca="1" si="35"/>
        <v>0</v>
      </c>
      <c r="DN63" s="10">
        <f t="shared" ca="1" si="36"/>
        <v>0</v>
      </c>
      <c r="DO63" s="10">
        <f t="shared" ca="1" si="36"/>
        <v>0</v>
      </c>
      <c r="DP63" s="10">
        <f t="shared" ca="1" si="29"/>
        <v>0</v>
      </c>
      <c r="DQ63" s="10">
        <f t="shared" ca="1" si="29"/>
        <v>0</v>
      </c>
      <c r="DR63" s="10">
        <f t="shared" ca="1" si="29"/>
        <v>0</v>
      </c>
      <c r="DS63" s="10">
        <f t="shared" ca="1" si="29"/>
        <v>0</v>
      </c>
      <c r="DT63" s="10">
        <f t="shared" ca="1" si="38"/>
        <v>0</v>
      </c>
      <c r="DU63" s="10">
        <f t="shared" ca="1" si="38"/>
        <v>0</v>
      </c>
      <c r="DV63" s="10">
        <f t="shared" ca="1" si="38"/>
        <v>0</v>
      </c>
      <c r="DW63" s="10">
        <f t="shared" ca="1" si="38"/>
        <v>0</v>
      </c>
      <c r="DX63" s="5"/>
      <c r="DY63" s="5"/>
      <c r="DZ63" s="49">
        <f>'[1]Precificador Hardware'!BX58</f>
        <v>30</v>
      </c>
      <c r="EA63" s="50">
        <f>'[1]Precificador Hardware'!K58</f>
        <v>0</v>
      </c>
      <c r="EB63" s="51">
        <f t="shared" si="21"/>
        <v>0</v>
      </c>
      <c r="EC63" s="4"/>
      <c r="ED63" s="4"/>
      <c r="EE63" s="49">
        <f>'[1]Precificador Hardware'!EN58</f>
        <v>0</v>
      </c>
      <c r="EF63" s="49">
        <f>'[1]Precificador Hardware'!EO58</f>
        <v>0</v>
      </c>
      <c r="EG63" s="49">
        <f>'[1]Precificador Hardware'!EP58</f>
        <v>0</v>
      </c>
      <c r="EH63" s="49">
        <f>'[1]Precificador Hardware'!EQ58</f>
        <v>0</v>
      </c>
      <c r="EI63" s="49">
        <f>'[1]Precificador Hardware'!ER58</f>
        <v>0</v>
      </c>
      <c r="EJ63" s="49">
        <f>'[1]Precificador Hardware'!ES58</f>
        <v>0</v>
      </c>
      <c r="EK63" s="49">
        <f>'[1]Precificador Hardware'!ET58</f>
        <v>0</v>
      </c>
      <c r="EL63" s="49">
        <f>'[1]Precificador Hardware'!EU58</f>
        <v>0</v>
      </c>
      <c r="EM63" s="49">
        <f>'[1]Precificador Hardware'!EV58</f>
        <v>0</v>
      </c>
      <c r="EN63" s="49">
        <f>'[1]Precificador Hardware'!EW58</f>
        <v>0</v>
      </c>
      <c r="EO63" s="49">
        <f>'[1]Precificador Hardware'!EX58</f>
        <v>0</v>
      </c>
      <c r="EP63" s="49">
        <f>'[1]Precificador Hardware'!EY58</f>
        <v>0</v>
      </c>
      <c r="EQ63" s="49">
        <f>'[1]Precificador Hardware'!EZ58</f>
        <v>0</v>
      </c>
      <c r="ER63" s="49">
        <f>'[1]Precificador Hardware'!FA58</f>
        <v>0</v>
      </c>
      <c r="ES63" s="49">
        <f>'[1]Precificador Hardware'!FB58</f>
        <v>0</v>
      </c>
      <c r="ET63" s="49">
        <f>'[1]Precificador Hardware'!FC58</f>
        <v>0</v>
      </c>
      <c r="EU63" s="49">
        <f>'[1]Precificador Hardware'!FD58</f>
        <v>0</v>
      </c>
      <c r="EV63" s="49">
        <f>'[1]Precificador Hardware'!FE58</f>
        <v>0</v>
      </c>
      <c r="EW63" s="49">
        <f>'[1]Precificador Hardware'!FF58</f>
        <v>0</v>
      </c>
      <c r="EX63" s="49">
        <f>'[1]Precificador Hardware'!FG58</f>
        <v>0</v>
      </c>
      <c r="EY63" s="49">
        <f>'[1]Precificador Hardware'!FH58</f>
        <v>0</v>
      </c>
      <c r="EZ63" s="49">
        <f>'[1]Precificador Hardware'!FI58</f>
        <v>0</v>
      </c>
      <c r="FA63" s="49">
        <f>'[1]Precificador Hardware'!FJ58</f>
        <v>0</v>
      </c>
      <c r="FB63" s="49">
        <f>'[1]Precificador Hardware'!FK58</f>
        <v>0</v>
      </c>
      <c r="FC63" s="49">
        <f>'[1]Precificador Hardware'!FL58</f>
        <v>0</v>
      </c>
      <c r="FD63" s="49">
        <f>'[1]Precificador Hardware'!FM58</f>
        <v>0</v>
      </c>
      <c r="FE63" s="49">
        <f>'[1]Precificador Hardware'!FN58</f>
        <v>0</v>
      </c>
      <c r="FF63" s="49">
        <f>'[1]Precificador Hardware'!FO58</f>
        <v>0</v>
      </c>
      <c r="FG63" s="49">
        <f>'[1]Precificador Hardware'!FP58</f>
        <v>0</v>
      </c>
      <c r="FH63" s="49">
        <f>'[1]Precificador Hardware'!FQ58</f>
        <v>0</v>
      </c>
      <c r="FI63" s="49">
        <f>'[1]Precificador Hardware'!FR58</f>
        <v>0</v>
      </c>
      <c r="FJ63" s="49">
        <f>'[1]Precificador Hardware'!FS58</f>
        <v>0</v>
      </c>
      <c r="FK63" s="49">
        <f>'[1]Precificador Hardware'!FT58</f>
        <v>0</v>
      </c>
      <c r="FL63" s="49">
        <f>'[1]Precificador Hardware'!FU58</f>
        <v>0</v>
      </c>
      <c r="FM63" s="49">
        <f>'[1]Precificador Hardware'!FV58</f>
        <v>0</v>
      </c>
      <c r="FN63" s="49">
        <f>'[1]Precificador Hardware'!FW58</f>
        <v>0</v>
      </c>
      <c r="FO63" s="49">
        <f>'[1]Precificador Hardware'!FX58</f>
        <v>0</v>
      </c>
      <c r="FP63" s="49">
        <f>'[1]Precificador Hardware'!FY58</f>
        <v>0</v>
      </c>
      <c r="FQ63" s="49">
        <f>'[1]Precificador Hardware'!FZ58</f>
        <v>0</v>
      </c>
      <c r="FR63" s="49">
        <f>'[1]Precificador Hardware'!GA58</f>
        <v>0</v>
      </c>
      <c r="FS63" s="49">
        <f>'[1]Precificador Hardware'!GB58</f>
        <v>0</v>
      </c>
      <c r="FT63" s="49">
        <f>'[1]Precificador Hardware'!GC58</f>
        <v>0</v>
      </c>
      <c r="FU63" s="49">
        <f>'[1]Precificador Hardware'!GD58</f>
        <v>0</v>
      </c>
      <c r="FV63" s="49">
        <f>'[1]Precificador Hardware'!GE58</f>
        <v>0</v>
      </c>
      <c r="FW63" s="49">
        <f>'[1]Precificador Hardware'!GF58</f>
        <v>0</v>
      </c>
      <c r="FX63" s="49">
        <f>'[1]Precificador Hardware'!GG58</f>
        <v>0</v>
      </c>
      <c r="FY63" s="49">
        <f>'[1]Precificador Hardware'!GH58</f>
        <v>0</v>
      </c>
      <c r="FZ63" s="49">
        <f>'[1]Precificador Hardware'!GI58</f>
        <v>0</v>
      </c>
      <c r="GA63" s="49">
        <f>'[1]Precificador Hardware'!GJ58</f>
        <v>0</v>
      </c>
      <c r="GB63" s="49">
        <f>'[1]Precificador Hardware'!GK58</f>
        <v>0</v>
      </c>
      <c r="GC63" s="49">
        <f>'[1]Precificador Hardware'!GL58</f>
        <v>0</v>
      </c>
      <c r="GD63" s="49">
        <f>'[1]Precificador Hardware'!GM58</f>
        <v>0</v>
      </c>
      <c r="GE63" s="49">
        <f>'[1]Precificador Hardware'!GN58</f>
        <v>0</v>
      </c>
      <c r="GF63" s="49">
        <f>'[1]Precificador Hardware'!GO58</f>
        <v>0</v>
      </c>
      <c r="GG63" s="49">
        <f>'[1]Precificador Hardware'!GP58</f>
        <v>0</v>
      </c>
      <c r="GH63" s="49">
        <f>'[1]Precificador Hardware'!GQ58</f>
        <v>0</v>
      </c>
      <c r="GI63" s="49">
        <f>'[1]Precificador Hardware'!GR58</f>
        <v>0</v>
      </c>
      <c r="GJ63" s="49">
        <f>'[1]Precificador Hardware'!GS58</f>
        <v>0</v>
      </c>
      <c r="GK63" s="49">
        <f>'[1]Precificador Hardware'!GT58</f>
        <v>0</v>
      </c>
      <c r="GL63" s="49">
        <f>'[1]Precificador Hardware'!GU58</f>
        <v>0</v>
      </c>
      <c r="GM63" s="49">
        <f>'[1]Precificador Hardware'!GV58</f>
        <v>0</v>
      </c>
      <c r="GN63" s="49">
        <f>'[1]Precificador Hardware'!GW58</f>
        <v>0</v>
      </c>
      <c r="GO63" s="49">
        <f>'[1]Precificador Hardware'!GX58</f>
        <v>0</v>
      </c>
      <c r="GP63" s="49">
        <f>'[1]Precificador Hardware'!GY58</f>
        <v>0</v>
      </c>
      <c r="GQ63" s="49">
        <f>'[1]Precificador Hardware'!GZ58</f>
        <v>0</v>
      </c>
      <c r="GR63" s="49">
        <f>'[1]Precificador Hardware'!HA58</f>
        <v>0</v>
      </c>
      <c r="GS63" s="49">
        <f>'[1]Precificador Hardware'!HB58</f>
        <v>0</v>
      </c>
      <c r="GT63" s="49">
        <f>'[1]Precificador Hardware'!HC58</f>
        <v>0</v>
      </c>
      <c r="GU63" s="49">
        <f>'[1]Precificador Hardware'!HD58</f>
        <v>0</v>
      </c>
      <c r="GV63" s="49">
        <f>'[1]Precificador Hardware'!HE58</f>
        <v>0</v>
      </c>
      <c r="GW63" s="49">
        <f>'[1]Precificador Hardware'!HF58</f>
        <v>0</v>
      </c>
      <c r="GX63" s="49">
        <f>'[1]Precificador Hardware'!HG58</f>
        <v>0</v>
      </c>
      <c r="GY63" s="49">
        <f>'[1]Precificador Hardware'!HH58</f>
        <v>0</v>
      </c>
      <c r="GZ63" s="49">
        <f>'[1]Precificador Hardware'!HI58</f>
        <v>0</v>
      </c>
      <c r="HA63" s="49">
        <f>'[1]Precificador Hardware'!HJ58</f>
        <v>0</v>
      </c>
      <c r="HB63" s="49">
        <f>'[1]Precificador Hardware'!HK58</f>
        <v>0</v>
      </c>
      <c r="HC63" s="49">
        <f>'[1]Precificador Hardware'!HL58</f>
        <v>0</v>
      </c>
      <c r="HD63" s="49">
        <f>'[1]Precificador Hardware'!HM58</f>
        <v>0</v>
      </c>
      <c r="HE63" s="49">
        <f>'[1]Precificador Hardware'!HN58</f>
        <v>0</v>
      </c>
      <c r="HF63" s="49">
        <f>'[1]Precificador Hardware'!HO58</f>
        <v>0</v>
      </c>
      <c r="HG63" s="49">
        <f>'[1]Precificador Hardware'!HP58</f>
        <v>0</v>
      </c>
      <c r="HH63" s="49">
        <f>'[1]Precificador Hardware'!HQ58</f>
        <v>0</v>
      </c>
      <c r="HI63" s="49">
        <f>'[1]Precificador Hardware'!HR58</f>
        <v>0</v>
      </c>
      <c r="HJ63" s="49">
        <f>'[1]Precificador Hardware'!HS58</f>
        <v>0</v>
      </c>
      <c r="HK63" s="49">
        <f>'[1]Precificador Hardware'!HT58</f>
        <v>0</v>
      </c>
      <c r="HL63" s="49">
        <f>'[1]Precificador Hardware'!HU58</f>
        <v>0</v>
      </c>
      <c r="HM63" s="49">
        <f>'[1]Precificador Hardware'!HV58</f>
        <v>0</v>
      </c>
      <c r="HN63" s="49">
        <f>'[1]Precificador Hardware'!HW58</f>
        <v>0</v>
      </c>
      <c r="HO63" s="49">
        <f>'[1]Precificador Hardware'!HX58</f>
        <v>0</v>
      </c>
      <c r="HP63" s="49">
        <f>'[1]Precificador Hardware'!HY58</f>
        <v>0</v>
      </c>
      <c r="HQ63" s="49">
        <f>'[1]Precificador Hardware'!HZ58</f>
        <v>0</v>
      </c>
      <c r="HR63" s="49">
        <f>'[1]Precificador Hardware'!IA58</f>
        <v>0</v>
      </c>
      <c r="HS63" s="49">
        <f>'[1]Precificador Hardware'!IB58</f>
        <v>0</v>
      </c>
      <c r="HT63" s="49">
        <f>'[1]Precificador Hardware'!IC58</f>
        <v>0</v>
      </c>
      <c r="HU63" s="49">
        <f>'[1]Precificador Hardware'!ID58</f>
        <v>0</v>
      </c>
      <c r="HV63" s="49">
        <f>'[1]Precificador Hardware'!IE58</f>
        <v>0</v>
      </c>
      <c r="HW63" s="49">
        <f>'[1]Precificador Hardware'!IF58</f>
        <v>0</v>
      </c>
      <c r="HX63" s="49">
        <f>'[1]Precificador Hardware'!IG58</f>
        <v>0</v>
      </c>
      <c r="HY63" s="49">
        <f>'[1]Precificador Hardware'!IH58</f>
        <v>0</v>
      </c>
      <c r="HZ63" s="49">
        <f>'[1]Precificador Hardware'!II58</f>
        <v>0</v>
      </c>
      <c r="IA63" s="49">
        <f>'[1]Precificador Hardware'!IJ58</f>
        <v>0</v>
      </c>
      <c r="IB63" s="49">
        <f>'[1]Precificador Hardware'!IK58</f>
        <v>0</v>
      </c>
      <c r="IC63" s="49">
        <f>'[1]Precificador Hardware'!IL58</f>
        <v>0</v>
      </c>
      <c r="ID63" s="49">
        <f>'[1]Precificador Hardware'!IM58</f>
        <v>0</v>
      </c>
      <c r="IE63" s="49">
        <f>'[1]Precificador Hardware'!IN58</f>
        <v>0</v>
      </c>
      <c r="IF63" s="49">
        <f>'[1]Precificador Hardware'!IO58</f>
        <v>0</v>
      </c>
      <c r="IG63" s="49">
        <f>'[1]Precificador Hardware'!IP58</f>
        <v>0</v>
      </c>
      <c r="IH63" s="49">
        <f>'[1]Precificador Hardware'!IQ58</f>
        <v>0</v>
      </c>
      <c r="II63" s="49">
        <f>'[1]Precificador Hardware'!IR58</f>
        <v>0</v>
      </c>
      <c r="IJ63" s="49">
        <f>'[1]Precificador Hardware'!IS58</f>
        <v>0</v>
      </c>
      <c r="IK63" s="49">
        <f>'[1]Precificador Hardware'!IT58</f>
        <v>0</v>
      </c>
      <c r="IL63" s="49">
        <f>'[1]Precificador Hardware'!IU58</f>
        <v>0</v>
      </c>
      <c r="IM63" s="49">
        <f>'[1]Precificador Hardware'!IV58</f>
        <v>0</v>
      </c>
      <c r="IN63" s="49">
        <f>'[1]Precificador Hardware'!IW58</f>
        <v>0</v>
      </c>
      <c r="IO63" s="49">
        <f>'[1]Precificador Hardware'!IX58</f>
        <v>0</v>
      </c>
      <c r="IP63" s="49">
        <f>'[1]Precificador Hardware'!IY58</f>
        <v>0</v>
      </c>
      <c r="IQ63" s="49">
        <f>'[1]Precificador Hardware'!IZ58</f>
        <v>0</v>
      </c>
      <c r="IR63" s="49">
        <f>'[1]Precificador Hardware'!JA58</f>
        <v>0</v>
      </c>
      <c r="IS63" s="49">
        <f>'[1]Precificador Hardware'!JB58</f>
        <v>0</v>
      </c>
      <c r="IT63" s="49">
        <f>'[1]Precificador Hardware'!JC58</f>
        <v>0</v>
      </c>
    </row>
    <row r="64" spans="1:254" ht="15" hidden="1" x14ac:dyDescent="0.35">
      <c r="A64" s="1"/>
      <c r="B64" s="43" t="str">
        <f>IFERROR('[1]Precificador Hardware'!$AJ59,0)</f>
        <v/>
      </c>
      <c r="C64" s="44">
        <f t="shared" si="12"/>
        <v>0</v>
      </c>
      <c r="D64" s="44"/>
      <c r="E64" s="45" t="str">
        <f>IFERROR('[1]Precificador Hardware'!$F59,0)</f>
        <v/>
      </c>
      <c r="F64" s="46"/>
      <c r="G64" s="4"/>
      <c r="H64" s="10">
        <f t="shared" ca="1" si="30"/>
        <v>0</v>
      </c>
      <c r="I64" s="10">
        <f t="shared" ca="1" si="30"/>
        <v>0</v>
      </c>
      <c r="J64" s="10">
        <f t="shared" ca="1" si="30"/>
        <v>0</v>
      </c>
      <c r="K64" s="10">
        <f t="shared" ca="1" si="30"/>
        <v>0</v>
      </c>
      <c r="L64" s="10">
        <f t="shared" ca="1" si="30"/>
        <v>0</v>
      </c>
      <c r="M64" s="10">
        <f t="shared" ca="1" si="30"/>
        <v>0</v>
      </c>
      <c r="N64" s="10">
        <f t="shared" ca="1" si="30"/>
        <v>0</v>
      </c>
      <c r="O64" s="10">
        <f t="shared" ca="1" si="30"/>
        <v>0</v>
      </c>
      <c r="P64" s="10">
        <f t="shared" ca="1" si="30"/>
        <v>0</v>
      </c>
      <c r="Q64" s="10">
        <f t="shared" ca="1" si="30"/>
        <v>0</v>
      </c>
      <c r="R64" s="10">
        <f t="shared" ca="1" si="30"/>
        <v>0</v>
      </c>
      <c r="S64" s="10">
        <f t="shared" ca="1" si="30"/>
        <v>0</v>
      </c>
      <c r="T64" s="48">
        <f t="shared" ca="1" si="30"/>
        <v>0</v>
      </c>
      <c r="U64" s="10">
        <f t="shared" ca="1" si="30"/>
        <v>0</v>
      </c>
      <c r="V64" s="10">
        <f t="shared" ca="1" si="30"/>
        <v>0</v>
      </c>
      <c r="W64" s="10">
        <f t="shared" ca="1" si="30"/>
        <v>0</v>
      </c>
      <c r="X64" s="10">
        <f t="shared" ca="1" si="37"/>
        <v>0</v>
      </c>
      <c r="Y64" s="10">
        <f t="shared" ca="1" si="37"/>
        <v>0</v>
      </c>
      <c r="Z64" s="10">
        <f t="shared" ca="1" si="37"/>
        <v>0</v>
      </c>
      <c r="AA64" s="10">
        <f t="shared" ca="1" si="37"/>
        <v>0</v>
      </c>
      <c r="AB64" s="10">
        <f t="shared" ca="1" si="37"/>
        <v>0</v>
      </c>
      <c r="AC64" s="10">
        <f t="shared" ca="1" si="37"/>
        <v>0</v>
      </c>
      <c r="AD64" s="10">
        <f t="shared" ca="1" si="37"/>
        <v>0</v>
      </c>
      <c r="AE64" s="10">
        <f t="shared" ca="1" si="37"/>
        <v>0</v>
      </c>
      <c r="AF64" s="48">
        <f t="shared" ca="1" si="37"/>
        <v>0</v>
      </c>
      <c r="AG64" s="10">
        <f t="shared" ca="1" si="37"/>
        <v>0</v>
      </c>
      <c r="AH64" s="10">
        <f t="shared" ca="1" si="37"/>
        <v>0</v>
      </c>
      <c r="AI64" s="10">
        <f t="shared" ca="1" si="37"/>
        <v>0</v>
      </c>
      <c r="AJ64" s="10">
        <f t="shared" ca="1" si="37"/>
        <v>0</v>
      </c>
      <c r="AK64" s="10">
        <f t="shared" ca="1" si="37"/>
        <v>0</v>
      </c>
      <c r="AL64" s="10">
        <f t="shared" ca="1" si="31"/>
        <v>0</v>
      </c>
      <c r="AM64" s="10">
        <f t="shared" ca="1" si="31"/>
        <v>0</v>
      </c>
      <c r="AN64" s="10">
        <f t="shared" ca="1" si="31"/>
        <v>0</v>
      </c>
      <c r="AO64" s="10">
        <f t="shared" ca="1" si="31"/>
        <v>0</v>
      </c>
      <c r="AP64" s="10">
        <f t="shared" ca="1" si="31"/>
        <v>0</v>
      </c>
      <c r="AQ64" s="10">
        <f t="shared" ca="1" si="31"/>
        <v>0</v>
      </c>
      <c r="AR64" s="48">
        <f t="shared" ca="1" si="31"/>
        <v>0</v>
      </c>
      <c r="AS64" s="10">
        <f t="shared" ca="1" si="31"/>
        <v>0</v>
      </c>
      <c r="AT64" s="10">
        <f t="shared" ca="1" si="31"/>
        <v>0</v>
      </c>
      <c r="AU64" s="10">
        <f t="shared" ca="1" si="31"/>
        <v>0</v>
      </c>
      <c r="AV64" s="10">
        <f t="shared" ca="1" si="31"/>
        <v>0</v>
      </c>
      <c r="AW64" s="10">
        <f t="shared" ca="1" si="31"/>
        <v>0</v>
      </c>
      <c r="AX64" s="10">
        <f t="shared" ca="1" si="31"/>
        <v>0</v>
      </c>
      <c r="AY64" s="10">
        <f t="shared" ca="1" si="31"/>
        <v>0</v>
      </c>
      <c r="AZ64" s="10">
        <f t="shared" ca="1" si="31"/>
        <v>0</v>
      </c>
      <c r="BA64" s="10">
        <f t="shared" ca="1" si="31"/>
        <v>0</v>
      </c>
      <c r="BB64" s="10">
        <f t="shared" ca="1" si="32"/>
        <v>0</v>
      </c>
      <c r="BC64" s="10">
        <f t="shared" ca="1" si="32"/>
        <v>0</v>
      </c>
      <c r="BD64" s="48">
        <f t="shared" ca="1" si="32"/>
        <v>0</v>
      </c>
      <c r="BE64" s="10">
        <f t="shared" ca="1" si="32"/>
        <v>0</v>
      </c>
      <c r="BF64" s="10">
        <f t="shared" ca="1" si="32"/>
        <v>0</v>
      </c>
      <c r="BG64" s="10">
        <f t="shared" ca="1" si="32"/>
        <v>0</v>
      </c>
      <c r="BH64" s="10">
        <f t="shared" ca="1" si="32"/>
        <v>0</v>
      </c>
      <c r="BI64" s="10">
        <f t="shared" ca="1" si="32"/>
        <v>0</v>
      </c>
      <c r="BJ64" s="10">
        <f t="shared" ca="1" si="32"/>
        <v>0</v>
      </c>
      <c r="BK64" s="10">
        <f t="shared" ca="1" si="32"/>
        <v>0</v>
      </c>
      <c r="BL64" s="10">
        <f t="shared" ca="1" si="32"/>
        <v>0</v>
      </c>
      <c r="BM64" s="10">
        <f t="shared" ca="1" si="32"/>
        <v>0</v>
      </c>
      <c r="BN64" s="10">
        <f t="shared" ca="1" si="32"/>
        <v>0</v>
      </c>
      <c r="BO64" s="10">
        <f t="shared" ca="1" si="32"/>
        <v>0</v>
      </c>
      <c r="BP64" s="48">
        <f t="shared" ca="1" si="32"/>
        <v>0</v>
      </c>
      <c r="BQ64" s="10">
        <f t="shared" ca="1" si="32"/>
        <v>0</v>
      </c>
      <c r="BR64" s="10">
        <f t="shared" ca="1" si="33"/>
        <v>0</v>
      </c>
      <c r="BS64" s="10">
        <f t="shared" ca="1" si="33"/>
        <v>0</v>
      </c>
      <c r="BT64" s="10">
        <f t="shared" ca="1" si="33"/>
        <v>0</v>
      </c>
      <c r="BU64" s="10">
        <f t="shared" ca="1" si="33"/>
        <v>0</v>
      </c>
      <c r="BV64" s="10">
        <f t="shared" ca="1" si="33"/>
        <v>0</v>
      </c>
      <c r="BW64" s="10">
        <f t="shared" ca="1" si="33"/>
        <v>0</v>
      </c>
      <c r="BX64" s="10">
        <f t="shared" ca="1" si="33"/>
        <v>0</v>
      </c>
      <c r="BY64" s="10">
        <f t="shared" ca="1" si="33"/>
        <v>0</v>
      </c>
      <c r="BZ64" s="10">
        <f t="shared" ca="1" si="33"/>
        <v>0</v>
      </c>
      <c r="CA64" s="10">
        <f t="shared" ca="1" si="33"/>
        <v>0</v>
      </c>
      <c r="CB64" s="48">
        <f t="shared" ca="1" si="33"/>
        <v>0</v>
      </c>
      <c r="CC64" s="10">
        <f t="shared" ca="1" si="33"/>
        <v>0</v>
      </c>
      <c r="CD64" s="10">
        <f t="shared" ca="1" si="33"/>
        <v>0</v>
      </c>
      <c r="CE64" s="10">
        <f t="shared" ca="1" si="33"/>
        <v>0</v>
      </c>
      <c r="CF64" s="10">
        <f t="shared" ca="1" si="33"/>
        <v>0</v>
      </c>
      <c r="CG64" s="10">
        <f t="shared" ca="1" si="33"/>
        <v>0</v>
      </c>
      <c r="CH64" s="10">
        <f t="shared" ca="1" si="34"/>
        <v>0</v>
      </c>
      <c r="CI64" s="10">
        <f t="shared" ca="1" si="34"/>
        <v>0</v>
      </c>
      <c r="CJ64" s="10">
        <f t="shared" ca="1" si="34"/>
        <v>0</v>
      </c>
      <c r="CK64" s="10">
        <f t="shared" ca="1" si="34"/>
        <v>0</v>
      </c>
      <c r="CL64" s="10">
        <f t="shared" ca="1" si="34"/>
        <v>0</v>
      </c>
      <c r="CM64" s="10">
        <f t="shared" ca="1" si="34"/>
        <v>0</v>
      </c>
      <c r="CN64" s="48">
        <f t="shared" ca="1" si="34"/>
        <v>0</v>
      </c>
      <c r="CO64" s="10">
        <f t="shared" ca="1" si="34"/>
        <v>0</v>
      </c>
      <c r="CP64" s="10">
        <f t="shared" ca="1" si="34"/>
        <v>0</v>
      </c>
      <c r="CQ64" s="10">
        <f t="shared" ca="1" si="34"/>
        <v>0</v>
      </c>
      <c r="CR64" s="10">
        <f t="shared" ca="1" si="34"/>
        <v>0</v>
      </c>
      <c r="CS64" s="10">
        <f t="shared" ca="1" si="34"/>
        <v>0</v>
      </c>
      <c r="CT64" s="10">
        <f t="shared" ca="1" si="34"/>
        <v>0</v>
      </c>
      <c r="CU64" s="10">
        <f t="shared" ca="1" si="34"/>
        <v>0</v>
      </c>
      <c r="CV64" s="10">
        <f t="shared" ca="1" si="34"/>
        <v>0</v>
      </c>
      <c r="CW64" s="10">
        <f t="shared" ca="1" si="34"/>
        <v>0</v>
      </c>
      <c r="CX64" s="10">
        <f t="shared" ca="1" si="35"/>
        <v>0</v>
      </c>
      <c r="CY64" s="10">
        <f t="shared" ca="1" si="35"/>
        <v>0</v>
      </c>
      <c r="CZ64" s="48">
        <f t="shared" ca="1" si="35"/>
        <v>0</v>
      </c>
      <c r="DA64" s="10">
        <f t="shared" ca="1" si="35"/>
        <v>0</v>
      </c>
      <c r="DB64" s="10">
        <f t="shared" ca="1" si="35"/>
        <v>0</v>
      </c>
      <c r="DC64" s="10">
        <f t="shared" ca="1" si="35"/>
        <v>0</v>
      </c>
      <c r="DD64" s="10">
        <f t="shared" ca="1" si="35"/>
        <v>0</v>
      </c>
      <c r="DE64" s="10">
        <f t="shared" ca="1" si="35"/>
        <v>0</v>
      </c>
      <c r="DF64" s="10">
        <f t="shared" ca="1" si="35"/>
        <v>0</v>
      </c>
      <c r="DG64" s="10">
        <f t="shared" ca="1" si="35"/>
        <v>0</v>
      </c>
      <c r="DH64" s="10">
        <f t="shared" ca="1" si="35"/>
        <v>0</v>
      </c>
      <c r="DI64" s="10">
        <f t="shared" ca="1" si="35"/>
        <v>0</v>
      </c>
      <c r="DJ64" s="10">
        <f t="shared" ca="1" si="35"/>
        <v>0</v>
      </c>
      <c r="DK64" s="10">
        <f t="shared" ca="1" si="35"/>
        <v>0</v>
      </c>
      <c r="DL64" s="48">
        <f t="shared" ca="1" si="35"/>
        <v>0</v>
      </c>
      <c r="DM64" s="10">
        <f t="shared" ca="1" si="35"/>
        <v>0</v>
      </c>
      <c r="DN64" s="10">
        <f t="shared" ca="1" si="36"/>
        <v>0</v>
      </c>
      <c r="DO64" s="10">
        <f t="shared" ca="1" si="36"/>
        <v>0</v>
      </c>
      <c r="DP64" s="10">
        <f t="shared" ca="1" si="29"/>
        <v>0</v>
      </c>
      <c r="DQ64" s="10">
        <f t="shared" ca="1" si="29"/>
        <v>0</v>
      </c>
      <c r="DR64" s="10">
        <f t="shared" ca="1" si="29"/>
        <v>0</v>
      </c>
      <c r="DS64" s="10">
        <f t="shared" ca="1" si="29"/>
        <v>0</v>
      </c>
      <c r="DT64" s="10">
        <f t="shared" ca="1" si="38"/>
        <v>0</v>
      </c>
      <c r="DU64" s="10">
        <f t="shared" ca="1" si="38"/>
        <v>0</v>
      </c>
      <c r="DV64" s="10">
        <f t="shared" ca="1" si="38"/>
        <v>0</v>
      </c>
      <c r="DW64" s="10">
        <f t="shared" ca="1" si="38"/>
        <v>0</v>
      </c>
      <c r="DX64" s="5"/>
      <c r="DY64" s="5"/>
      <c r="DZ64" s="49">
        <f>'[1]Precificador Hardware'!BX59</f>
        <v>30</v>
      </c>
      <c r="EA64" s="50">
        <f>'[1]Precificador Hardware'!K59</f>
        <v>0</v>
      </c>
      <c r="EB64" s="51">
        <f t="shared" si="21"/>
        <v>0</v>
      </c>
      <c r="EC64" s="4"/>
      <c r="ED64" s="4"/>
      <c r="EE64" s="49">
        <f>'[1]Precificador Hardware'!EN59</f>
        <v>0</v>
      </c>
      <c r="EF64" s="49">
        <f>'[1]Precificador Hardware'!EO59</f>
        <v>0</v>
      </c>
      <c r="EG64" s="49">
        <f>'[1]Precificador Hardware'!EP59</f>
        <v>0</v>
      </c>
      <c r="EH64" s="49">
        <f>'[1]Precificador Hardware'!EQ59</f>
        <v>0</v>
      </c>
      <c r="EI64" s="49">
        <f>'[1]Precificador Hardware'!ER59</f>
        <v>0</v>
      </c>
      <c r="EJ64" s="49">
        <f>'[1]Precificador Hardware'!ES59</f>
        <v>0</v>
      </c>
      <c r="EK64" s="49">
        <f>'[1]Precificador Hardware'!ET59</f>
        <v>0</v>
      </c>
      <c r="EL64" s="49">
        <f>'[1]Precificador Hardware'!EU59</f>
        <v>0</v>
      </c>
      <c r="EM64" s="49">
        <f>'[1]Precificador Hardware'!EV59</f>
        <v>0</v>
      </c>
      <c r="EN64" s="49">
        <f>'[1]Precificador Hardware'!EW59</f>
        <v>0</v>
      </c>
      <c r="EO64" s="49">
        <f>'[1]Precificador Hardware'!EX59</f>
        <v>0</v>
      </c>
      <c r="EP64" s="49">
        <f>'[1]Precificador Hardware'!EY59</f>
        <v>0</v>
      </c>
      <c r="EQ64" s="49">
        <f>'[1]Precificador Hardware'!EZ59</f>
        <v>0</v>
      </c>
      <c r="ER64" s="49">
        <f>'[1]Precificador Hardware'!FA59</f>
        <v>0</v>
      </c>
      <c r="ES64" s="49">
        <f>'[1]Precificador Hardware'!FB59</f>
        <v>0</v>
      </c>
      <c r="ET64" s="49">
        <f>'[1]Precificador Hardware'!FC59</f>
        <v>0</v>
      </c>
      <c r="EU64" s="49">
        <f>'[1]Precificador Hardware'!FD59</f>
        <v>0</v>
      </c>
      <c r="EV64" s="49">
        <f>'[1]Precificador Hardware'!FE59</f>
        <v>0</v>
      </c>
      <c r="EW64" s="49">
        <f>'[1]Precificador Hardware'!FF59</f>
        <v>0</v>
      </c>
      <c r="EX64" s="49">
        <f>'[1]Precificador Hardware'!FG59</f>
        <v>0</v>
      </c>
      <c r="EY64" s="49">
        <f>'[1]Precificador Hardware'!FH59</f>
        <v>0</v>
      </c>
      <c r="EZ64" s="49">
        <f>'[1]Precificador Hardware'!FI59</f>
        <v>0</v>
      </c>
      <c r="FA64" s="49">
        <f>'[1]Precificador Hardware'!FJ59</f>
        <v>0</v>
      </c>
      <c r="FB64" s="49">
        <f>'[1]Precificador Hardware'!FK59</f>
        <v>0</v>
      </c>
      <c r="FC64" s="49">
        <f>'[1]Precificador Hardware'!FL59</f>
        <v>0</v>
      </c>
      <c r="FD64" s="49">
        <f>'[1]Precificador Hardware'!FM59</f>
        <v>0</v>
      </c>
      <c r="FE64" s="49">
        <f>'[1]Precificador Hardware'!FN59</f>
        <v>0</v>
      </c>
      <c r="FF64" s="49">
        <f>'[1]Precificador Hardware'!FO59</f>
        <v>0</v>
      </c>
      <c r="FG64" s="49">
        <f>'[1]Precificador Hardware'!FP59</f>
        <v>0</v>
      </c>
      <c r="FH64" s="49">
        <f>'[1]Precificador Hardware'!FQ59</f>
        <v>0</v>
      </c>
      <c r="FI64" s="49">
        <f>'[1]Precificador Hardware'!FR59</f>
        <v>0</v>
      </c>
      <c r="FJ64" s="49">
        <f>'[1]Precificador Hardware'!FS59</f>
        <v>0</v>
      </c>
      <c r="FK64" s="49">
        <f>'[1]Precificador Hardware'!FT59</f>
        <v>0</v>
      </c>
      <c r="FL64" s="49">
        <f>'[1]Precificador Hardware'!FU59</f>
        <v>0</v>
      </c>
      <c r="FM64" s="49">
        <f>'[1]Precificador Hardware'!FV59</f>
        <v>0</v>
      </c>
      <c r="FN64" s="49">
        <f>'[1]Precificador Hardware'!FW59</f>
        <v>0</v>
      </c>
      <c r="FO64" s="49">
        <f>'[1]Precificador Hardware'!FX59</f>
        <v>0</v>
      </c>
      <c r="FP64" s="49">
        <f>'[1]Precificador Hardware'!FY59</f>
        <v>0</v>
      </c>
      <c r="FQ64" s="49">
        <f>'[1]Precificador Hardware'!FZ59</f>
        <v>0</v>
      </c>
      <c r="FR64" s="49">
        <f>'[1]Precificador Hardware'!GA59</f>
        <v>0</v>
      </c>
      <c r="FS64" s="49">
        <f>'[1]Precificador Hardware'!GB59</f>
        <v>0</v>
      </c>
      <c r="FT64" s="49">
        <f>'[1]Precificador Hardware'!GC59</f>
        <v>0</v>
      </c>
      <c r="FU64" s="49">
        <f>'[1]Precificador Hardware'!GD59</f>
        <v>0</v>
      </c>
      <c r="FV64" s="49">
        <f>'[1]Precificador Hardware'!GE59</f>
        <v>0</v>
      </c>
      <c r="FW64" s="49">
        <f>'[1]Precificador Hardware'!GF59</f>
        <v>0</v>
      </c>
      <c r="FX64" s="49">
        <f>'[1]Precificador Hardware'!GG59</f>
        <v>0</v>
      </c>
      <c r="FY64" s="49">
        <f>'[1]Precificador Hardware'!GH59</f>
        <v>0</v>
      </c>
      <c r="FZ64" s="49">
        <f>'[1]Precificador Hardware'!GI59</f>
        <v>0</v>
      </c>
      <c r="GA64" s="49">
        <f>'[1]Precificador Hardware'!GJ59</f>
        <v>0</v>
      </c>
      <c r="GB64" s="49">
        <f>'[1]Precificador Hardware'!GK59</f>
        <v>0</v>
      </c>
      <c r="GC64" s="49">
        <f>'[1]Precificador Hardware'!GL59</f>
        <v>0</v>
      </c>
      <c r="GD64" s="49">
        <f>'[1]Precificador Hardware'!GM59</f>
        <v>0</v>
      </c>
      <c r="GE64" s="49">
        <f>'[1]Precificador Hardware'!GN59</f>
        <v>0</v>
      </c>
      <c r="GF64" s="49">
        <f>'[1]Precificador Hardware'!GO59</f>
        <v>0</v>
      </c>
      <c r="GG64" s="49">
        <f>'[1]Precificador Hardware'!GP59</f>
        <v>0</v>
      </c>
      <c r="GH64" s="49">
        <f>'[1]Precificador Hardware'!GQ59</f>
        <v>0</v>
      </c>
      <c r="GI64" s="49">
        <f>'[1]Precificador Hardware'!GR59</f>
        <v>0</v>
      </c>
      <c r="GJ64" s="49">
        <f>'[1]Precificador Hardware'!GS59</f>
        <v>0</v>
      </c>
      <c r="GK64" s="49">
        <f>'[1]Precificador Hardware'!GT59</f>
        <v>0</v>
      </c>
      <c r="GL64" s="49">
        <f>'[1]Precificador Hardware'!GU59</f>
        <v>0</v>
      </c>
      <c r="GM64" s="49">
        <f>'[1]Precificador Hardware'!GV59</f>
        <v>0</v>
      </c>
      <c r="GN64" s="49">
        <f>'[1]Precificador Hardware'!GW59</f>
        <v>0</v>
      </c>
      <c r="GO64" s="49">
        <f>'[1]Precificador Hardware'!GX59</f>
        <v>0</v>
      </c>
      <c r="GP64" s="49">
        <f>'[1]Precificador Hardware'!GY59</f>
        <v>0</v>
      </c>
      <c r="GQ64" s="49">
        <f>'[1]Precificador Hardware'!GZ59</f>
        <v>0</v>
      </c>
      <c r="GR64" s="49">
        <f>'[1]Precificador Hardware'!HA59</f>
        <v>0</v>
      </c>
      <c r="GS64" s="49">
        <f>'[1]Precificador Hardware'!HB59</f>
        <v>0</v>
      </c>
      <c r="GT64" s="49">
        <f>'[1]Precificador Hardware'!HC59</f>
        <v>0</v>
      </c>
      <c r="GU64" s="49">
        <f>'[1]Precificador Hardware'!HD59</f>
        <v>0</v>
      </c>
      <c r="GV64" s="49">
        <f>'[1]Precificador Hardware'!HE59</f>
        <v>0</v>
      </c>
      <c r="GW64" s="49">
        <f>'[1]Precificador Hardware'!HF59</f>
        <v>0</v>
      </c>
      <c r="GX64" s="49">
        <f>'[1]Precificador Hardware'!HG59</f>
        <v>0</v>
      </c>
      <c r="GY64" s="49">
        <f>'[1]Precificador Hardware'!HH59</f>
        <v>0</v>
      </c>
      <c r="GZ64" s="49">
        <f>'[1]Precificador Hardware'!HI59</f>
        <v>0</v>
      </c>
      <c r="HA64" s="49">
        <f>'[1]Precificador Hardware'!HJ59</f>
        <v>0</v>
      </c>
      <c r="HB64" s="49">
        <f>'[1]Precificador Hardware'!HK59</f>
        <v>0</v>
      </c>
      <c r="HC64" s="49">
        <f>'[1]Precificador Hardware'!HL59</f>
        <v>0</v>
      </c>
      <c r="HD64" s="49">
        <f>'[1]Precificador Hardware'!HM59</f>
        <v>0</v>
      </c>
      <c r="HE64" s="49">
        <f>'[1]Precificador Hardware'!HN59</f>
        <v>0</v>
      </c>
      <c r="HF64" s="49">
        <f>'[1]Precificador Hardware'!HO59</f>
        <v>0</v>
      </c>
      <c r="HG64" s="49">
        <f>'[1]Precificador Hardware'!HP59</f>
        <v>0</v>
      </c>
      <c r="HH64" s="49">
        <f>'[1]Precificador Hardware'!HQ59</f>
        <v>0</v>
      </c>
      <c r="HI64" s="49">
        <f>'[1]Precificador Hardware'!HR59</f>
        <v>0</v>
      </c>
      <c r="HJ64" s="49">
        <f>'[1]Precificador Hardware'!HS59</f>
        <v>0</v>
      </c>
      <c r="HK64" s="49">
        <f>'[1]Precificador Hardware'!HT59</f>
        <v>0</v>
      </c>
      <c r="HL64" s="49">
        <f>'[1]Precificador Hardware'!HU59</f>
        <v>0</v>
      </c>
      <c r="HM64" s="49">
        <f>'[1]Precificador Hardware'!HV59</f>
        <v>0</v>
      </c>
      <c r="HN64" s="49">
        <f>'[1]Precificador Hardware'!HW59</f>
        <v>0</v>
      </c>
      <c r="HO64" s="49">
        <f>'[1]Precificador Hardware'!HX59</f>
        <v>0</v>
      </c>
      <c r="HP64" s="49">
        <f>'[1]Precificador Hardware'!HY59</f>
        <v>0</v>
      </c>
      <c r="HQ64" s="49">
        <f>'[1]Precificador Hardware'!HZ59</f>
        <v>0</v>
      </c>
      <c r="HR64" s="49">
        <f>'[1]Precificador Hardware'!IA59</f>
        <v>0</v>
      </c>
      <c r="HS64" s="49">
        <f>'[1]Precificador Hardware'!IB59</f>
        <v>0</v>
      </c>
      <c r="HT64" s="49">
        <f>'[1]Precificador Hardware'!IC59</f>
        <v>0</v>
      </c>
      <c r="HU64" s="49">
        <f>'[1]Precificador Hardware'!ID59</f>
        <v>0</v>
      </c>
      <c r="HV64" s="49">
        <f>'[1]Precificador Hardware'!IE59</f>
        <v>0</v>
      </c>
      <c r="HW64" s="49">
        <f>'[1]Precificador Hardware'!IF59</f>
        <v>0</v>
      </c>
      <c r="HX64" s="49">
        <f>'[1]Precificador Hardware'!IG59</f>
        <v>0</v>
      </c>
      <c r="HY64" s="49">
        <f>'[1]Precificador Hardware'!IH59</f>
        <v>0</v>
      </c>
      <c r="HZ64" s="49">
        <f>'[1]Precificador Hardware'!II59</f>
        <v>0</v>
      </c>
      <c r="IA64" s="49">
        <f>'[1]Precificador Hardware'!IJ59</f>
        <v>0</v>
      </c>
      <c r="IB64" s="49">
        <f>'[1]Precificador Hardware'!IK59</f>
        <v>0</v>
      </c>
      <c r="IC64" s="49">
        <f>'[1]Precificador Hardware'!IL59</f>
        <v>0</v>
      </c>
      <c r="ID64" s="49">
        <f>'[1]Precificador Hardware'!IM59</f>
        <v>0</v>
      </c>
      <c r="IE64" s="49">
        <f>'[1]Precificador Hardware'!IN59</f>
        <v>0</v>
      </c>
      <c r="IF64" s="49">
        <f>'[1]Precificador Hardware'!IO59</f>
        <v>0</v>
      </c>
      <c r="IG64" s="49">
        <f>'[1]Precificador Hardware'!IP59</f>
        <v>0</v>
      </c>
      <c r="IH64" s="49">
        <f>'[1]Precificador Hardware'!IQ59</f>
        <v>0</v>
      </c>
      <c r="II64" s="49">
        <f>'[1]Precificador Hardware'!IR59</f>
        <v>0</v>
      </c>
      <c r="IJ64" s="49">
        <f>'[1]Precificador Hardware'!IS59</f>
        <v>0</v>
      </c>
      <c r="IK64" s="49">
        <f>'[1]Precificador Hardware'!IT59</f>
        <v>0</v>
      </c>
      <c r="IL64" s="49">
        <f>'[1]Precificador Hardware'!IU59</f>
        <v>0</v>
      </c>
      <c r="IM64" s="49">
        <f>'[1]Precificador Hardware'!IV59</f>
        <v>0</v>
      </c>
      <c r="IN64" s="49">
        <f>'[1]Precificador Hardware'!IW59</f>
        <v>0</v>
      </c>
      <c r="IO64" s="49">
        <f>'[1]Precificador Hardware'!IX59</f>
        <v>0</v>
      </c>
      <c r="IP64" s="49">
        <f>'[1]Precificador Hardware'!IY59</f>
        <v>0</v>
      </c>
      <c r="IQ64" s="49">
        <f>'[1]Precificador Hardware'!IZ59</f>
        <v>0</v>
      </c>
      <c r="IR64" s="49">
        <f>'[1]Precificador Hardware'!JA59</f>
        <v>0</v>
      </c>
      <c r="IS64" s="49">
        <f>'[1]Precificador Hardware'!JB59</f>
        <v>0</v>
      </c>
      <c r="IT64" s="49">
        <f>'[1]Precificador Hardware'!JC59</f>
        <v>0</v>
      </c>
    </row>
    <row r="65" spans="1:254" ht="15" hidden="1" x14ac:dyDescent="0.35">
      <c r="A65" s="1"/>
      <c r="B65" s="43" t="str">
        <f>IFERROR('[1]Precificador Hardware'!$AJ60,0)</f>
        <v/>
      </c>
      <c r="C65" s="44">
        <f t="shared" si="12"/>
        <v>0</v>
      </c>
      <c r="D65" s="44"/>
      <c r="E65" s="45" t="str">
        <f>IFERROR('[1]Precificador Hardware'!$F60,0)</f>
        <v/>
      </c>
      <c r="F65" s="46"/>
      <c r="G65" s="4"/>
      <c r="H65" s="10">
        <f t="shared" ca="1" si="30"/>
        <v>0</v>
      </c>
      <c r="I65" s="10">
        <f t="shared" ca="1" si="30"/>
        <v>0</v>
      </c>
      <c r="J65" s="10">
        <f t="shared" ca="1" si="30"/>
        <v>0</v>
      </c>
      <c r="K65" s="10">
        <f t="shared" ca="1" si="30"/>
        <v>0</v>
      </c>
      <c r="L65" s="10">
        <f t="shared" ca="1" si="30"/>
        <v>0</v>
      </c>
      <c r="M65" s="10">
        <f t="shared" ca="1" si="30"/>
        <v>0</v>
      </c>
      <c r="N65" s="10">
        <f t="shared" ca="1" si="30"/>
        <v>0</v>
      </c>
      <c r="O65" s="10">
        <f t="shared" ca="1" si="30"/>
        <v>0</v>
      </c>
      <c r="P65" s="10">
        <f t="shared" ca="1" si="30"/>
        <v>0</v>
      </c>
      <c r="Q65" s="10">
        <f t="shared" ca="1" si="30"/>
        <v>0</v>
      </c>
      <c r="R65" s="10">
        <f t="shared" ca="1" si="30"/>
        <v>0</v>
      </c>
      <c r="S65" s="10">
        <f t="shared" ca="1" si="30"/>
        <v>0</v>
      </c>
      <c r="T65" s="48">
        <f t="shared" ca="1" si="30"/>
        <v>0</v>
      </c>
      <c r="U65" s="10">
        <f t="shared" ca="1" si="30"/>
        <v>0</v>
      </c>
      <c r="V65" s="10">
        <f t="shared" ca="1" si="30"/>
        <v>0</v>
      </c>
      <c r="W65" s="10">
        <f t="shared" ca="1" si="30"/>
        <v>0</v>
      </c>
      <c r="X65" s="10">
        <f t="shared" ca="1" si="37"/>
        <v>0</v>
      </c>
      <c r="Y65" s="10">
        <f t="shared" ca="1" si="37"/>
        <v>0</v>
      </c>
      <c r="Z65" s="10">
        <f t="shared" ca="1" si="37"/>
        <v>0</v>
      </c>
      <c r="AA65" s="10">
        <f t="shared" ca="1" si="37"/>
        <v>0</v>
      </c>
      <c r="AB65" s="10">
        <f t="shared" ca="1" si="37"/>
        <v>0</v>
      </c>
      <c r="AC65" s="10">
        <f t="shared" ca="1" si="37"/>
        <v>0</v>
      </c>
      <c r="AD65" s="10">
        <f t="shared" ca="1" si="37"/>
        <v>0</v>
      </c>
      <c r="AE65" s="10">
        <f t="shared" ca="1" si="37"/>
        <v>0</v>
      </c>
      <c r="AF65" s="48">
        <f t="shared" ca="1" si="37"/>
        <v>0</v>
      </c>
      <c r="AG65" s="10">
        <f t="shared" ca="1" si="37"/>
        <v>0</v>
      </c>
      <c r="AH65" s="10">
        <f t="shared" ca="1" si="37"/>
        <v>0</v>
      </c>
      <c r="AI65" s="10">
        <f t="shared" ca="1" si="37"/>
        <v>0</v>
      </c>
      <c r="AJ65" s="10">
        <f t="shared" ca="1" si="37"/>
        <v>0</v>
      </c>
      <c r="AK65" s="10">
        <f t="shared" ca="1" si="37"/>
        <v>0</v>
      </c>
      <c r="AL65" s="10">
        <f t="shared" ca="1" si="31"/>
        <v>0</v>
      </c>
      <c r="AM65" s="10">
        <f t="shared" ca="1" si="31"/>
        <v>0</v>
      </c>
      <c r="AN65" s="10">
        <f t="shared" ca="1" si="31"/>
        <v>0</v>
      </c>
      <c r="AO65" s="10">
        <f t="shared" ca="1" si="31"/>
        <v>0</v>
      </c>
      <c r="AP65" s="10">
        <f t="shared" ca="1" si="31"/>
        <v>0</v>
      </c>
      <c r="AQ65" s="10">
        <f t="shared" ca="1" si="31"/>
        <v>0</v>
      </c>
      <c r="AR65" s="48">
        <f t="shared" ca="1" si="31"/>
        <v>0</v>
      </c>
      <c r="AS65" s="10">
        <f t="shared" ca="1" si="31"/>
        <v>0</v>
      </c>
      <c r="AT65" s="10">
        <f t="shared" ca="1" si="31"/>
        <v>0</v>
      </c>
      <c r="AU65" s="10">
        <f t="shared" ca="1" si="31"/>
        <v>0</v>
      </c>
      <c r="AV65" s="10">
        <f t="shared" ca="1" si="31"/>
        <v>0</v>
      </c>
      <c r="AW65" s="10">
        <f t="shared" ca="1" si="31"/>
        <v>0</v>
      </c>
      <c r="AX65" s="10">
        <f t="shared" ca="1" si="31"/>
        <v>0</v>
      </c>
      <c r="AY65" s="10">
        <f t="shared" ca="1" si="31"/>
        <v>0</v>
      </c>
      <c r="AZ65" s="10">
        <f t="shared" ca="1" si="31"/>
        <v>0</v>
      </c>
      <c r="BA65" s="10">
        <f t="shared" ca="1" si="31"/>
        <v>0</v>
      </c>
      <c r="BB65" s="10">
        <f t="shared" ca="1" si="32"/>
        <v>0</v>
      </c>
      <c r="BC65" s="10">
        <f t="shared" ca="1" si="32"/>
        <v>0</v>
      </c>
      <c r="BD65" s="48">
        <f t="shared" ca="1" si="32"/>
        <v>0</v>
      </c>
      <c r="BE65" s="10">
        <f t="shared" ca="1" si="32"/>
        <v>0</v>
      </c>
      <c r="BF65" s="10">
        <f t="shared" ca="1" si="32"/>
        <v>0</v>
      </c>
      <c r="BG65" s="10">
        <f t="shared" ca="1" si="32"/>
        <v>0</v>
      </c>
      <c r="BH65" s="10">
        <f t="shared" ca="1" si="32"/>
        <v>0</v>
      </c>
      <c r="BI65" s="10">
        <f t="shared" ca="1" si="32"/>
        <v>0</v>
      </c>
      <c r="BJ65" s="10">
        <f t="shared" ca="1" si="32"/>
        <v>0</v>
      </c>
      <c r="BK65" s="10">
        <f t="shared" ca="1" si="32"/>
        <v>0</v>
      </c>
      <c r="BL65" s="10">
        <f t="shared" ca="1" si="32"/>
        <v>0</v>
      </c>
      <c r="BM65" s="10">
        <f t="shared" ca="1" si="32"/>
        <v>0</v>
      </c>
      <c r="BN65" s="10">
        <f t="shared" ca="1" si="32"/>
        <v>0</v>
      </c>
      <c r="BO65" s="10">
        <f t="shared" ca="1" si="32"/>
        <v>0</v>
      </c>
      <c r="BP65" s="48">
        <f t="shared" ca="1" si="32"/>
        <v>0</v>
      </c>
      <c r="BQ65" s="10">
        <f t="shared" ca="1" si="32"/>
        <v>0</v>
      </c>
      <c r="BR65" s="10">
        <f t="shared" ca="1" si="33"/>
        <v>0</v>
      </c>
      <c r="BS65" s="10">
        <f t="shared" ca="1" si="33"/>
        <v>0</v>
      </c>
      <c r="BT65" s="10">
        <f t="shared" ca="1" si="33"/>
        <v>0</v>
      </c>
      <c r="BU65" s="10">
        <f t="shared" ca="1" si="33"/>
        <v>0</v>
      </c>
      <c r="BV65" s="10">
        <f t="shared" ca="1" si="33"/>
        <v>0</v>
      </c>
      <c r="BW65" s="10">
        <f t="shared" ca="1" si="33"/>
        <v>0</v>
      </c>
      <c r="BX65" s="10">
        <f t="shared" ca="1" si="33"/>
        <v>0</v>
      </c>
      <c r="BY65" s="10">
        <f t="shared" ca="1" si="33"/>
        <v>0</v>
      </c>
      <c r="BZ65" s="10">
        <f t="shared" ca="1" si="33"/>
        <v>0</v>
      </c>
      <c r="CA65" s="10">
        <f t="shared" ca="1" si="33"/>
        <v>0</v>
      </c>
      <c r="CB65" s="48">
        <f t="shared" ca="1" si="33"/>
        <v>0</v>
      </c>
      <c r="CC65" s="10">
        <f t="shared" ca="1" si="33"/>
        <v>0</v>
      </c>
      <c r="CD65" s="10">
        <f t="shared" ca="1" si="33"/>
        <v>0</v>
      </c>
      <c r="CE65" s="10">
        <f t="shared" ca="1" si="33"/>
        <v>0</v>
      </c>
      <c r="CF65" s="10">
        <f t="shared" ca="1" si="33"/>
        <v>0</v>
      </c>
      <c r="CG65" s="10">
        <f t="shared" ca="1" si="33"/>
        <v>0</v>
      </c>
      <c r="CH65" s="10">
        <f t="shared" ca="1" si="34"/>
        <v>0</v>
      </c>
      <c r="CI65" s="10">
        <f t="shared" ca="1" si="34"/>
        <v>0</v>
      </c>
      <c r="CJ65" s="10">
        <f t="shared" ca="1" si="34"/>
        <v>0</v>
      </c>
      <c r="CK65" s="10">
        <f t="shared" ca="1" si="34"/>
        <v>0</v>
      </c>
      <c r="CL65" s="10">
        <f t="shared" ca="1" si="34"/>
        <v>0</v>
      </c>
      <c r="CM65" s="10">
        <f t="shared" ca="1" si="34"/>
        <v>0</v>
      </c>
      <c r="CN65" s="48">
        <f t="shared" ca="1" si="34"/>
        <v>0</v>
      </c>
      <c r="CO65" s="10">
        <f t="shared" ca="1" si="34"/>
        <v>0</v>
      </c>
      <c r="CP65" s="10">
        <f t="shared" ca="1" si="34"/>
        <v>0</v>
      </c>
      <c r="CQ65" s="10">
        <f t="shared" ca="1" si="34"/>
        <v>0</v>
      </c>
      <c r="CR65" s="10">
        <f t="shared" ca="1" si="34"/>
        <v>0</v>
      </c>
      <c r="CS65" s="10">
        <f t="shared" ca="1" si="34"/>
        <v>0</v>
      </c>
      <c r="CT65" s="10">
        <f t="shared" ca="1" si="34"/>
        <v>0</v>
      </c>
      <c r="CU65" s="10">
        <f t="shared" ca="1" si="34"/>
        <v>0</v>
      </c>
      <c r="CV65" s="10">
        <f t="shared" ca="1" si="34"/>
        <v>0</v>
      </c>
      <c r="CW65" s="10">
        <f t="shared" ca="1" si="34"/>
        <v>0</v>
      </c>
      <c r="CX65" s="10">
        <f t="shared" ca="1" si="35"/>
        <v>0</v>
      </c>
      <c r="CY65" s="10">
        <f t="shared" ca="1" si="35"/>
        <v>0</v>
      </c>
      <c r="CZ65" s="48">
        <f t="shared" ca="1" si="35"/>
        <v>0</v>
      </c>
      <c r="DA65" s="10">
        <f t="shared" ca="1" si="35"/>
        <v>0</v>
      </c>
      <c r="DB65" s="10">
        <f t="shared" ca="1" si="35"/>
        <v>0</v>
      </c>
      <c r="DC65" s="10">
        <f t="shared" ca="1" si="35"/>
        <v>0</v>
      </c>
      <c r="DD65" s="10">
        <f t="shared" ca="1" si="35"/>
        <v>0</v>
      </c>
      <c r="DE65" s="10">
        <f t="shared" ca="1" si="35"/>
        <v>0</v>
      </c>
      <c r="DF65" s="10">
        <f t="shared" ca="1" si="35"/>
        <v>0</v>
      </c>
      <c r="DG65" s="10">
        <f t="shared" ca="1" si="35"/>
        <v>0</v>
      </c>
      <c r="DH65" s="10">
        <f t="shared" ca="1" si="35"/>
        <v>0</v>
      </c>
      <c r="DI65" s="10">
        <f t="shared" ca="1" si="35"/>
        <v>0</v>
      </c>
      <c r="DJ65" s="10">
        <f t="shared" ca="1" si="35"/>
        <v>0</v>
      </c>
      <c r="DK65" s="10">
        <f t="shared" ca="1" si="35"/>
        <v>0</v>
      </c>
      <c r="DL65" s="48">
        <f t="shared" ca="1" si="35"/>
        <v>0</v>
      </c>
      <c r="DM65" s="10">
        <f t="shared" ca="1" si="35"/>
        <v>0</v>
      </c>
      <c r="DN65" s="10">
        <f t="shared" ca="1" si="36"/>
        <v>0</v>
      </c>
      <c r="DO65" s="10">
        <f t="shared" ca="1" si="36"/>
        <v>0</v>
      </c>
      <c r="DP65" s="10">
        <f t="shared" ca="1" si="29"/>
        <v>0</v>
      </c>
      <c r="DQ65" s="10">
        <f t="shared" ca="1" si="29"/>
        <v>0</v>
      </c>
      <c r="DR65" s="10">
        <f t="shared" ca="1" si="29"/>
        <v>0</v>
      </c>
      <c r="DS65" s="10">
        <f t="shared" ca="1" si="29"/>
        <v>0</v>
      </c>
      <c r="DT65" s="10">
        <f t="shared" ca="1" si="38"/>
        <v>0</v>
      </c>
      <c r="DU65" s="10">
        <f t="shared" ca="1" si="38"/>
        <v>0</v>
      </c>
      <c r="DV65" s="10">
        <f t="shared" ca="1" si="38"/>
        <v>0</v>
      </c>
      <c r="DW65" s="10">
        <f t="shared" ca="1" si="38"/>
        <v>0</v>
      </c>
      <c r="DX65" s="5"/>
      <c r="DY65" s="5"/>
      <c r="DZ65" s="49">
        <f>'[1]Precificador Hardware'!BX60</f>
        <v>30</v>
      </c>
      <c r="EA65" s="50">
        <f>'[1]Precificador Hardware'!K60</f>
        <v>0</v>
      </c>
      <c r="EB65" s="51">
        <f t="shared" si="21"/>
        <v>0</v>
      </c>
      <c r="EC65" s="4"/>
      <c r="ED65" s="4"/>
      <c r="EE65" s="49">
        <f>'[1]Precificador Hardware'!EN60</f>
        <v>0</v>
      </c>
      <c r="EF65" s="49">
        <f>'[1]Precificador Hardware'!EO60</f>
        <v>0</v>
      </c>
      <c r="EG65" s="49">
        <f>'[1]Precificador Hardware'!EP60</f>
        <v>0</v>
      </c>
      <c r="EH65" s="49">
        <f>'[1]Precificador Hardware'!EQ60</f>
        <v>0</v>
      </c>
      <c r="EI65" s="49">
        <f>'[1]Precificador Hardware'!ER60</f>
        <v>0</v>
      </c>
      <c r="EJ65" s="49">
        <f>'[1]Precificador Hardware'!ES60</f>
        <v>0</v>
      </c>
      <c r="EK65" s="49">
        <f>'[1]Precificador Hardware'!ET60</f>
        <v>0</v>
      </c>
      <c r="EL65" s="49">
        <f>'[1]Precificador Hardware'!EU60</f>
        <v>0</v>
      </c>
      <c r="EM65" s="49">
        <f>'[1]Precificador Hardware'!EV60</f>
        <v>0</v>
      </c>
      <c r="EN65" s="49">
        <f>'[1]Precificador Hardware'!EW60</f>
        <v>0</v>
      </c>
      <c r="EO65" s="49">
        <f>'[1]Precificador Hardware'!EX60</f>
        <v>0</v>
      </c>
      <c r="EP65" s="49">
        <f>'[1]Precificador Hardware'!EY60</f>
        <v>0</v>
      </c>
      <c r="EQ65" s="49">
        <f>'[1]Precificador Hardware'!EZ60</f>
        <v>0</v>
      </c>
      <c r="ER65" s="49">
        <f>'[1]Precificador Hardware'!FA60</f>
        <v>0</v>
      </c>
      <c r="ES65" s="49">
        <f>'[1]Precificador Hardware'!FB60</f>
        <v>0</v>
      </c>
      <c r="ET65" s="49">
        <f>'[1]Precificador Hardware'!FC60</f>
        <v>0</v>
      </c>
      <c r="EU65" s="49">
        <f>'[1]Precificador Hardware'!FD60</f>
        <v>0</v>
      </c>
      <c r="EV65" s="49">
        <f>'[1]Precificador Hardware'!FE60</f>
        <v>0</v>
      </c>
      <c r="EW65" s="49">
        <f>'[1]Precificador Hardware'!FF60</f>
        <v>0</v>
      </c>
      <c r="EX65" s="49">
        <f>'[1]Precificador Hardware'!FG60</f>
        <v>0</v>
      </c>
      <c r="EY65" s="49">
        <f>'[1]Precificador Hardware'!FH60</f>
        <v>0</v>
      </c>
      <c r="EZ65" s="49">
        <f>'[1]Precificador Hardware'!FI60</f>
        <v>0</v>
      </c>
      <c r="FA65" s="49">
        <f>'[1]Precificador Hardware'!FJ60</f>
        <v>0</v>
      </c>
      <c r="FB65" s="49">
        <f>'[1]Precificador Hardware'!FK60</f>
        <v>0</v>
      </c>
      <c r="FC65" s="49">
        <f>'[1]Precificador Hardware'!FL60</f>
        <v>0</v>
      </c>
      <c r="FD65" s="49">
        <f>'[1]Precificador Hardware'!FM60</f>
        <v>0</v>
      </c>
      <c r="FE65" s="49">
        <f>'[1]Precificador Hardware'!FN60</f>
        <v>0</v>
      </c>
      <c r="FF65" s="49">
        <f>'[1]Precificador Hardware'!FO60</f>
        <v>0</v>
      </c>
      <c r="FG65" s="49">
        <f>'[1]Precificador Hardware'!FP60</f>
        <v>0</v>
      </c>
      <c r="FH65" s="49">
        <f>'[1]Precificador Hardware'!FQ60</f>
        <v>0</v>
      </c>
      <c r="FI65" s="49">
        <f>'[1]Precificador Hardware'!FR60</f>
        <v>0</v>
      </c>
      <c r="FJ65" s="49">
        <f>'[1]Precificador Hardware'!FS60</f>
        <v>0</v>
      </c>
      <c r="FK65" s="49">
        <f>'[1]Precificador Hardware'!FT60</f>
        <v>0</v>
      </c>
      <c r="FL65" s="49">
        <f>'[1]Precificador Hardware'!FU60</f>
        <v>0</v>
      </c>
      <c r="FM65" s="49">
        <f>'[1]Precificador Hardware'!FV60</f>
        <v>0</v>
      </c>
      <c r="FN65" s="49">
        <f>'[1]Precificador Hardware'!FW60</f>
        <v>0</v>
      </c>
      <c r="FO65" s="49">
        <f>'[1]Precificador Hardware'!FX60</f>
        <v>0</v>
      </c>
      <c r="FP65" s="49">
        <f>'[1]Precificador Hardware'!FY60</f>
        <v>0</v>
      </c>
      <c r="FQ65" s="49">
        <f>'[1]Precificador Hardware'!FZ60</f>
        <v>0</v>
      </c>
      <c r="FR65" s="49">
        <f>'[1]Precificador Hardware'!GA60</f>
        <v>0</v>
      </c>
      <c r="FS65" s="49">
        <f>'[1]Precificador Hardware'!GB60</f>
        <v>0</v>
      </c>
      <c r="FT65" s="49">
        <f>'[1]Precificador Hardware'!GC60</f>
        <v>0</v>
      </c>
      <c r="FU65" s="49">
        <f>'[1]Precificador Hardware'!GD60</f>
        <v>0</v>
      </c>
      <c r="FV65" s="49">
        <f>'[1]Precificador Hardware'!GE60</f>
        <v>0</v>
      </c>
      <c r="FW65" s="49">
        <f>'[1]Precificador Hardware'!GF60</f>
        <v>0</v>
      </c>
      <c r="FX65" s="49">
        <f>'[1]Precificador Hardware'!GG60</f>
        <v>0</v>
      </c>
      <c r="FY65" s="49">
        <f>'[1]Precificador Hardware'!GH60</f>
        <v>0</v>
      </c>
      <c r="FZ65" s="49">
        <f>'[1]Precificador Hardware'!GI60</f>
        <v>0</v>
      </c>
      <c r="GA65" s="49">
        <f>'[1]Precificador Hardware'!GJ60</f>
        <v>0</v>
      </c>
      <c r="GB65" s="49">
        <f>'[1]Precificador Hardware'!GK60</f>
        <v>0</v>
      </c>
      <c r="GC65" s="49">
        <f>'[1]Precificador Hardware'!GL60</f>
        <v>0</v>
      </c>
      <c r="GD65" s="49">
        <f>'[1]Precificador Hardware'!GM60</f>
        <v>0</v>
      </c>
      <c r="GE65" s="49">
        <f>'[1]Precificador Hardware'!GN60</f>
        <v>0</v>
      </c>
      <c r="GF65" s="49">
        <f>'[1]Precificador Hardware'!GO60</f>
        <v>0</v>
      </c>
      <c r="GG65" s="49">
        <f>'[1]Precificador Hardware'!GP60</f>
        <v>0</v>
      </c>
      <c r="GH65" s="49">
        <f>'[1]Precificador Hardware'!GQ60</f>
        <v>0</v>
      </c>
      <c r="GI65" s="49">
        <f>'[1]Precificador Hardware'!GR60</f>
        <v>0</v>
      </c>
      <c r="GJ65" s="49">
        <f>'[1]Precificador Hardware'!GS60</f>
        <v>0</v>
      </c>
      <c r="GK65" s="49">
        <f>'[1]Precificador Hardware'!GT60</f>
        <v>0</v>
      </c>
      <c r="GL65" s="49">
        <f>'[1]Precificador Hardware'!GU60</f>
        <v>0</v>
      </c>
      <c r="GM65" s="49">
        <f>'[1]Precificador Hardware'!GV60</f>
        <v>0</v>
      </c>
      <c r="GN65" s="49">
        <f>'[1]Precificador Hardware'!GW60</f>
        <v>0</v>
      </c>
      <c r="GO65" s="49">
        <f>'[1]Precificador Hardware'!GX60</f>
        <v>0</v>
      </c>
      <c r="GP65" s="49">
        <f>'[1]Precificador Hardware'!GY60</f>
        <v>0</v>
      </c>
      <c r="GQ65" s="49">
        <f>'[1]Precificador Hardware'!GZ60</f>
        <v>0</v>
      </c>
      <c r="GR65" s="49">
        <f>'[1]Precificador Hardware'!HA60</f>
        <v>0</v>
      </c>
      <c r="GS65" s="49">
        <f>'[1]Precificador Hardware'!HB60</f>
        <v>0</v>
      </c>
      <c r="GT65" s="49">
        <f>'[1]Precificador Hardware'!HC60</f>
        <v>0</v>
      </c>
      <c r="GU65" s="49">
        <f>'[1]Precificador Hardware'!HD60</f>
        <v>0</v>
      </c>
      <c r="GV65" s="49">
        <f>'[1]Precificador Hardware'!HE60</f>
        <v>0</v>
      </c>
      <c r="GW65" s="49">
        <f>'[1]Precificador Hardware'!HF60</f>
        <v>0</v>
      </c>
      <c r="GX65" s="49">
        <f>'[1]Precificador Hardware'!HG60</f>
        <v>0</v>
      </c>
      <c r="GY65" s="49">
        <f>'[1]Precificador Hardware'!HH60</f>
        <v>0</v>
      </c>
      <c r="GZ65" s="49">
        <f>'[1]Precificador Hardware'!HI60</f>
        <v>0</v>
      </c>
      <c r="HA65" s="49">
        <f>'[1]Precificador Hardware'!HJ60</f>
        <v>0</v>
      </c>
      <c r="HB65" s="49">
        <f>'[1]Precificador Hardware'!HK60</f>
        <v>0</v>
      </c>
      <c r="HC65" s="49">
        <f>'[1]Precificador Hardware'!HL60</f>
        <v>0</v>
      </c>
      <c r="HD65" s="49">
        <f>'[1]Precificador Hardware'!HM60</f>
        <v>0</v>
      </c>
      <c r="HE65" s="49">
        <f>'[1]Precificador Hardware'!HN60</f>
        <v>0</v>
      </c>
      <c r="HF65" s="49">
        <f>'[1]Precificador Hardware'!HO60</f>
        <v>0</v>
      </c>
      <c r="HG65" s="49">
        <f>'[1]Precificador Hardware'!HP60</f>
        <v>0</v>
      </c>
      <c r="HH65" s="49">
        <f>'[1]Precificador Hardware'!HQ60</f>
        <v>0</v>
      </c>
      <c r="HI65" s="49">
        <f>'[1]Precificador Hardware'!HR60</f>
        <v>0</v>
      </c>
      <c r="HJ65" s="49">
        <f>'[1]Precificador Hardware'!HS60</f>
        <v>0</v>
      </c>
      <c r="HK65" s="49">
        <f>'[1]Precificador Hardware'!HT60</f>
        <v>0</v>
      </c>
      <c r="HL65" s="49">
        <f>'[1]Precificador Hardware'!HU60</f>
        <v>0</v>
      </c>
      <c r="HM65" s="49">
        <f>'[1]Precificador Hardware'!HV60</f>
        <v>0</v>
      </c>
      <c r="HN65" s="49">
        <f>'[1]Precificador Hardware'!HW60</f>
        <v>0</v>
      </c>
      <c r="HO65" s="49">
        <f>'[1]Precificador Hardware'!HX60</f>
        <v>0</v>
      </c>
      <c r="HP65" s="49">
        <f>'[1]Precificador Hardware'!HY60</f>
        <v>0</v>
      </c>
      <c r="HQ65" s="49">
        <f>'[1]Precificador Hardware'!HZ60</f>
        <v>0</v>
      </c>
      <c r="HR65" s="49">
        <f>'[1]Precificador Hardware'!IA60</f>
        <v>0</v>
      </c>
      <c r="HS65" s="49">
        <f>'[1]Precificador Hardware'!IB60</f>
        <v>0</v>
      </c>
      <c r="HT65" s="49">
        <f>'[1]Precificador Hardware'!IC60</f>
        <v>0</v>
      </c>
      <c r="HU65" s="49">
        <f>'[1]Precificador Hardware'!ID60</f>
        <v>0</v>
      </c>
      <c r="HV65" s="49">
        <f>'[1]Precificador Hardware'!IE60</f>
        <v>0</v>
      </c>
      <c r="HW65" s="49">
        <f>'[1]Precificador Hardware'!IF60</f>
        <v>0</v>
      </c>
      <c r="HX65" s="49">
        <f>'[1]Precificador Hardware'!IG60</f>
        <v>0</v>
      </c>
      <c r="HY65" s="49">
        <f>'[1]Precificador Hardware'!IH60</f>
        <v>0</v>
      </c>
      <c r="HZ65" s="49">
        <f>'[1]Precificador Hardware'!II60</f>
        <v>0</v>
      </c>
      <c r="IA65" s="49">
        <f>'[1]Precificador Hardware'!IJ60</f>
        <v>0</v>
      </c>
      <c r="IB65" s="49">
        <f>'[1]Precificador Hardware'!IK60</f>
        <v>0</v>
      </c>
      <c r="IC65" s="49">
        <f>'[1]Precificador Hardware'!IL60</f>
        <v>0</v>
      </c>
      <c r="ID65" s="49">
        <f>'[1]Precificador Hardware'!IM60</f>
        <v>0</v>
      </c>
      <c r="IE65" s="49">
        <f>'[1]Precificador Hardware'!IN60</f>
        <v>0</v>
      </c>
      <c r="IF65" s="49">
        <f>'[1]Precificador Hardware'!IO60</f>
        <v>0</v>
      </c>
      <c r="IG65" s="49">
        <f>'[1]Precificador Hardware'!IP60</f>
        <v>0</v>
      </c>
      <c r="IH65" s="49">
        <f>'[1]Precificador Hardware'!IQ60</f>
        <v>0</v>
      </c>
      <c r="II65" s="49">
        <f>'[1]Precificador Hardware'!IR60</f>
        <v>0</v>
      </c>
      <c r="IJ65" s="49">
        <f>'[1]Precificador Hardware'!IS60</f>
        <v>0</v>
      </c>
      <c r="IK65" s="49">
        <f>'[1]Precificador Hardware'!IT60</f>
        <v>0</v>
      </c>
      <c r="IL65" s="49">
        <f>'[1]Precificador Hardware'!IU60</f>
        <v>0</v>
      </c>
      <c r="IM65" s="49">
        <f>'[1]Precificador Hardware'!IV60</f>
        <v>0</v>
      </c>
      <c r="IN65" s="49">
        <f>'[1]Precificador Hardware'!IW60</f>
        <v>0</v>
      </c>
      <c r="IO65" s="49">
        <f>'[1]Precificador Hardware'!IX60</f>
        <v>0</v>
      </c>
      <c r="IP65" s="49">
        <f>'[1]Precificador Hardware'!IY60</f>
        <v>0</v>
      </c>
      <c r="IQ65" s="49">
        <f>'[1]Precificador Hardware'!IZ60</f>
        <v>0</v>
      </c>
      <c r="IR65" s="49">
        <f>'[1]Precificador Hardware'!JA60</f>
        <v>0</v>
      </c>
      <c r="IS65" s="49">
        <f>'[1]Precificador Hardware'!JB60</f>
        <v>0</v>
      </c>
      <c r="IT65" s="49">
        <f>'[1]Precificador Hardware'!JC60</f>
        <v>0</v>
      </c>
    </row>
    <row r="66" spans="1:254" ht="15" hidden="1" x14ac:dyDescent="0.35">
      <c r="A66" s="1"/>
      <c r="B66" s="43" t="str">
        <f>IFERROR('[1]Precificador Hardware'!$AJ61,0)</f>
        <v/>
      </c>
      <c r="C66" s="44">
        <f t="shared" si="12"/>
        <v>0</v>
      </c>
      <c r="D66" s="44"/>
      <c r="E66" s="45" t="str">
        <f>IFERROR('[1]Precificador Hardware'!$F61,0)</f>
        <v/>
      </c>
      <c r="F66" s="46"/>
      <c r="G66" s="4"/>
      <c r="H66" s="10">
        <f t="shared" ca="1" si="30"/>
        <v>0</v>
      </c>
      <c r="I66" s="10">
        <f t="shared" ca="1" si="30"/>
        <v>0</v>
      </c>
      <c r="J66" s="10">
        <f t="shared" ca="1" si="30"/>
        <v>0</v>
      </c>
      <c r="K66" s="10">
        <f t="shared" ca="1" si="30"/>
        <v>0</v>
      </c>
      <c r="L66" s="10">
        <f t="shared" ca="1" si="30"/>
        <v>0</v>
      </c>
      <c r="M66" s="10">
        <f t="shared" ca="1" si="30"/>
        <v>0</v>
      </c>
      <c r="N66" s="10">
        <f t="shared" ca="1" si="30"/>
        <v>0</v>
      </c>
      <c r="O66" s="10">
        <f t="shared" ca="1" si="30"/>
        <v>0</v>
      </c>
      <c r="P66" s="10">
        <f t="shared" ca="1" si="30"/>
        <v>0</v>
      </c>
      <c r="Q66" s="10">
        <f t="shared" ca="1" si="30"/>
        <v>0</v>
      </c>
      <c r="R66" s="10">
        <f t="shared" ca="1" si="30"/>
        <v>0</v>
      </c>
      <c r="S66" s="10">
        <f t="shared" ca="1" si="30"/>
        <v>0</v>
      </c>
      <c r="T66" s="48">
        <f t="shared" ca="1" si="30"/>
        <v>0</v>
      </c>
      <c r="U66" s="10">
        <f t="shared" ca="1" si="30"/>
        <v>0</v>
      </c>
      <c r="V66" s="10">
        <f t="shared" ca="1" si="30"/>
        <v>0</v>
      </c>
      <c r="W66" s="10">
        <f t="shared" ref="W66:AL85" ca="1" si="39">IF($DZ66&gt;W$2,0,$EB66*OFFSET(ET66,0,-ROUNDUP(IF($DZ66=0,30,$DZ66)/30,0)+1))</f>
        <v>0</v>
      </c>
      <c r="X66" s="10">
        <f t="shared" ca="1" si="37"/>
        <v>0</v>
      </c>
      <c r="Y66" s="10">
        <f t="shared" ca="1" si="37"/>
        <v>0</v>
      </c>
      <c r="Z66" s="10">
        <f t="shared" ca="1" si="37"/>
        <v>0</v>
      </c>
      <c r="AA66" s="10">
        <f t="shared" ca="1" si="37"/>
        <v>0</v>
      </c>
      <c r="AB66" s="10">
        <f t="shared" ca="1" si="37"/>
        <v>0</v>
      </c>
      <c r="AC66" s="10">
        <f t="shared" ca="1" si="37"/>
        <v>0</v>
      </c>
      <c r="AD66" s="10">
        <f t="shared" ca="1" si="37"/>
        <v>0</v>
      </c>
      <c r="AE66" s="10">
        <f t="shared" ca="1" si="37"/>
        <v>0</v>
      </c>
      <c r="AF66" s="48">
        <f t="shared" ca="1" si="37"/>
        <v>0</v>
      </c>
      <c r="AG66" s="10">
        <f t="shared" ca="1" si="37"/>
        <v>0</v>
      </c>
      <c r="AH66" s="10">
        <f t="shared" ca="1" si="37"/>
        <v>0</v>
      </c>
      <c r="AI66" s="10">
        <f t="shared" ca="1" si="37"/>
        <v>0</v>
      </c>
      <c r="AJ66" s="10">
        <f t="shared" ca="1" si="37"/>
        <v>0</v>
      </c>
      <c r="AK66" s="10">
        <f t="shared" ca="1" si="37"/>
        <v>0</v>
      </c>
      <c r="AL66" s="10">
        <f t="shared" ca="1" si="31"/>
        <v>0</v>
      </c>
      <c r="AM66" s="10">
        <f t="shared" ca="1" si="31"/>
        <v>0</v>
      </c>
      <c r="AN66" s="10">
        <f t="shared" ca="1" si="31"/>
        <v>0</v>
      </c>
      <c r="AO66" s="10">
        <f t="shared" ca="1" si="31"/>
        <v>0</v>
      </c>
      <c r="AP66" s="10">
        <f t="shared" ca="1" si="31"/>
        <v>0</v>
      </c>
      <c r="AQ66" s="10">
        <f t="shared" ca="1" si="31"/>
        <v>0</v>
      </c>
      <c r="AR66" s="48">
        <f t="shared" ca="1" si="31"/>
        <v>0</v>
      </c>
      <c r="AS66" s="10">
        <f t="shared" ca="1" si="31"/>
        <v>0</v>
      </c>
      <c r="AT66" s="10">
        <f t="shared" ca="1" si="31"/>
        <v>0</v>
      </c>
      <c r="AU66" s="10">
        <f t="shared" ca="1" si="31"/>
        <v>0</v>
      </c>
      <c r="AV66" s="10">
        <f t="shared" ca="1" si="31"/>
        <v>0</v>
      </c>
      <c r="AW66" s="10">
        <f t="shared" ca="1" si="31"/>
        <v>0</v>
      </c>
      <c r="AX66" s="10">
        <f t="shared" ca="1" si="31"/>
        <v>0</v>
      </c>
      <c r="AY66" s="10">
        <f t="shared" ca="1" si="31"/>
        <v>0</v>
      </c>
      <c r="AZ66" s="10">
        <f t="shared" ca="1" si="31"/>
        <v>0</v>
      </c>
      <c r="BA66" s="10">
        <f t="shared" ca="1" si="31"/>
        <v>0</v>
      </c>
      <c r="BB66" s="10">
        <f t="shared" ca="1" si="32"/>
        <v>0</v>
      </c>
      <c r="BC66" s="10">
        <f t="shared" ca="1" si="32"/>
        <v>0</v>
      </c>
      <c r="BD66" s="48">
        <f t="shared" ca="1" si="32"/>
        <v>0</v>
      </c>
      <c r="BE66" s="10">
        <f t="shared" ca="1" si="32"/>
        <v>0</v>
      </c>
      <c r="BF66" s="10">
        <f t="shared" ca="1" si="32"/>
        <v>0</v>
      </c>
      <c r="BG66" s="10">
        <f t="shared" ca="1" si="32"/>
        <v>0</v>
      </c>
      <c r="BH66" s="10">
        <f t="shared" ca="1" si="32"/>
        <v>0</v>
      </c>
      <c r="BI66" s="10">
        <f t="shared" ca="1" si="32"/>
        <v>0</v>
      </c>
      <c r="BJ66" s="10">
        <f t="shared" ca="1" si="32"/>
        <v>0</v>
      </c>
      <c r="BK66" s="10">
        <f t="shared" ca="1" si="32"/>
        <v>0</v>
      </c>
      <c r="BL66" s="10">
        <f t="shared" ca="1" si="32"/>
        <v>0</v>
      </c>
      <c r="BM66" s="10">
        <f t="shared" ca="1" si="32"/>
        <v>0</v>
      </c>
      <c r="BN66" s="10">
        <f t="shared" ca="1" si="32"/>
        <v>0</v>
      </c>
      <c r="BO66" s="10">
        <f t="shared" ca="1" si="32"/>
        <v>0</v>
      </c>
      <c r="BP66" s="48">
        <f t="shared" ca="1" si="32"/>
        <v>0</v>
      </c>
      <c r="BQ66" s="10">
        <f t="shared" ca="1" si="32"/>
        <v>0</v>
      </c>
      <c r="BR66" s="10">
        <f t="shared" ca="1" si="33"/>
        <v>0</v>
      </c>
      <c r="BS66" s="10">
        <f t="shared" ca="1" si="33"/>
        <v>0</v>
      </c>
      <c r="BT66" s="10">
        <f t="shared" ca="1" si="33"/>
        <v>0</v>
      </c>
      <c r="BU66" s="10">
        <f t="shared" ca="1" si="33"/>
        <v>0</v>
      </c>
      <c r="BV66" s="10">
        <f t="shared" ca="1" si="33"/>
        <v>0</v>
      </c>
      <c r="BW66" s="10">
        <f t="shared" ca="1" si="33"/>
        <v>0</v>
      </c>
      <c r="BX66" s="10">
        <f t="shared" ca="1" si="33"/>
        <v>0</v>
      </c>
      <c r="BY66" s="10">
        <f t="shared" ca="1" si="33"/>
        <v>0</v>
      </c>
      <c r="BZ66" s="10">
        <f t="shared" ca="1" si="33"/>
        <v>0</v>
      </c>
      <c r="CA66" s="10">
        <f t="shared" ca="1" si="33"/>
        <v>0</v>
      </c>
      <c r="CB66" s="48">
        <f t="shared" ca="1" si="33"/>
        <v>0</v>
      </c>
      <c r="CC66" s="10">
        <f t="shared" ca="1" si="33"/>
        <v>0</v>
      </c>
      <c r="CD66" s="10">
        <f t="shared" ca="1" si="33"/>
        <v>0</v>
      </c>
      <c r="CE66" s="10">
        <f t="shared" ca="1" si="33"/>
        <v>0</v>
      </c>
      <c r="CF66" s="10">
        <f t="shared" ca="1" si="33"/>
        <v>0</v>
      </c>
      <c r="CG66" s="10">
        <f t="shared" ca="1" si="33"/>
        <v>0</v>
      </c>
      <c r="CH66" s="10">
        <f t="shared" ca="1" si="34"/>
        <v>0</v>
      </c>
      <c r="CI66" s="10">
        <f t="shared" ca="1" si="34"/>
        <v>0</v>
      </c>
      <c r="CJ66" s="10">
        <f t="shared" ca="1" si="34"/>
        <v>0</v>
      </c>
      <c r="CK66" s="10">
        <f t="shared" ca="1" si="34"/>
        <v>0</v>
      </c>
      <c r="CL66" s="10">
        <f t="shared" ca="1" si="34"/>
        <v>0</v>
      </c>
      <c r="CM66" s="10">
        <f t="shared" ca="1" si="34"/>
        <v>0</v>
      </c>
      <c r="CN66" s="48">
        <f t="shared" ca="1" si="34"/>
        <v>0</v>
      </c>
      <c r="CO66" s="10">
        <f t="shared" ca="1" si="34"/>
        <v>0</v>
      </c>
      <c r="CP66" s="10">
        <f t="shared" ca="1" si="34"/>
        <v>0</v>
      </c>
      <c r="CQ66" s="10">
        <f t="shared" ca="1" si="34"/>
        <v>0</v>
      </c>
      <c r="CR66" s="10">
        <f t="shared" ca="1" si="34"/>
        <v>0</v>
      </c>
      <c r="CS66" s="10">
        <f t="shared" ca="1" si="34"/>
        <v>0</v>
      </c>
      <c r="CT66" s="10">
        <f t="shared" ca="1" si="34"/>
        <v>0</v>
      </c>
      <c r="CU66" s="10">
        <f t="shared" ca="1" si="34"/>
        <v>0</v>
      </c>
      <c r="CV66" s="10">
        <f t="shared" ca="1" si="34"/>
        <v>0</v>
      </c>
      <c r="CW66" s="10">
        <f t="shared" ca="1" si="34"/>
        <v>0</v>
      </c>
      <c r="CX66" s="10">
        <f t="shared" ca="1" si="35"/>
        <v>0</v>
      </c>
      <c r="CY66" s="10">
        <f t="shared" ca="1" si="35"/>
        <v>0</v>
      </c>
      <c r="CZ66" s="48">
        <f t="shared" ca="1" si="35"/>
        <v>0</v>
      </c>
      <c r="DA66" s="10">
        <f t="shared" ca="1" si="35"/>
        <v>0</v>
      </c>
      <c r="DB66" s="10">
        <f t="shared" ca="1" si="35"/>
        <v>0</v>
      </c>
      <c r="DC66" s="10">
        <f t="shared" ca="1" si="35"/>
        <v>0</v>
      </c>
      <c r="DD66" s="10">
        <f t="shared" ca="1" si="35"/>
        <v>0</v>
      </c>
      <c r="DE66" s="10">
        <f t="shared" ca="1" si="35"/>
        <v>0</v>
      </c>
      <c r="DF66" s="10">
        <f t="shared" ca="1" si="35"/>
        <v>0</v>
      </c>
      <c r="DG66" s="10">
        <f t="shared" ca="1" si="35"/>
        <v>0</v>
      </c>
      <c r="DH66" s="10">
        <f t="shared" ca="1" si="35"/>
        <v>0</v>
      </c>
      <c r="DI66" s="10">
        <f t="shared" ca="1" si="35"/>
        <v>0</v>
      </c>
      <c r="DJ66" s="10">
        <f t="shared" ca="1" si="35"/>
        <v>0</v>
      </c>
      <c r="DK66" s="10">
        <f t="shared" ca="1" si="35"/>
        <v>0</v>
      </c>
      <c r="DL66" s="48">
        <f t="shared" ca="1" si="35"/>
        <v>0</v>
      </c>
      <c r="DM66" s="10">
        <f t="shared" ca="1" si="35"/>
        <v>0</v>
      </c>
      <c r="DN66" s="10">
        <f t="shared" ca="1" si="36"/>
        <v>0</v>
      </c>
      <c r="DO66" s="10">
        <f t="shared" ca="1" si="36"/>
        <v>0</v>
      </c>
      <c r="DP66" s="10">
        <f t="shared" ca="1" si="29"/>
        <v>0</v>
      </c>
      <c r="DQ66" s="10">
        <f t="shared" ca="1" si="29"/>
        <v>0</v>
      </c>
      <c r="DR66" s="10">
        <f t="shared" ca="1" si="29"/>
        <v>0</v>
      </c>
      <c r="DS66" s="10">
        <f t="shared" ca="1" si="29"/>
        <v>0</v>
      </c>
      <c r="DT66" s="10">
        <f t="shared" ca="1" si="38"/>
        <v>0</v>
      </c>
      <c r="DU66" s="10">
        <f t="shared" ca="1" si="38"/>
        <v>0</v>
      </c>
      <c r="DV66" s="10">
        <f t="shared" ca="1" si="38"/>
        <v>0</v>
      </c>
      <c r="DW66" s="10">
        <f t="shared" ca="1" si="38"/>
        <v>0</v>
      </c>
      <c r="DX66" s="5"/>
      <c r="DY66" s="5"/>
      <c r="DZ66" s="49">
        <f>'[1]Precificador Hardware'!BX61</f>
        <v>30</v>
      </c>
      <c r="EA66" s="50">
        <f>'[1]Precificador Hardware'!K61</f>
        <v>0</v>
      </c>
      <c r="EB66" s="51">
        <f t="shared" si="21"/>
        <v>0</v>
      </c>
      <c r="EC66" s="4"/>
      <c r="ED66" s="4"/>
      <c r="EE66" s="49">
        <f>'[1]Precificador Hardware'!EN61</f>
        <v>0</v>
      </c>
      <c r="EF66" s="49">
        <f>'[1]Precificador Hardware'!EO61</f>
        <v>0</v>
      </c>
      <c r="EG66" s="49">
        <f>'[1]Precificador Hardware'!EP61</f>
        <v>0</v>
      </c>
      <c r="EH66" s="49">
        <f>'[1]Precificador Hardware'!EQ61</f>
        <v>0</v>
      </c>
      <c r="EI66" s="49">
        <f>'[1]Precificador Hardware'!ER61</f>
        <v>0</v>
      </c>
      <c r="EJ66" s="49">
        <f>'[1]Precificador Hardware'!ES61</f>
        <v>0</v>
      </c>
      <c r="EK66" s="49">
        <f>'[1]Precificador Hardware'!ET61</f>
        <v>0</v>
      </c>
      <c r="EL66" s="49">
        <f>'[1]Precificador Hardware'!EU61</f>
        <v>0</v>
      </c>
      <c r="EM66" s="49">
        <f>'[1]Precificador Hardware'!EV61</f>
        <v>0</v>
      </c>
      <c r="EN66" s="49">
        <f>'[1]Precificador Hardware'!EW61</f>
        <v>0</v>
      </c>
      <c r="EO66" s="49">
        <f>'[1]Precificador Hardware'!EX61</f>
        <v>0</v>
      </c>
      <c r="EP66" s="49">
        <f>'[1]Precificador Hardware'!EY61</f>
        <v>0</v>
      </c>
      <c r="EQ66" s="49">
        <f>'[1]Precificador Hardware'!EZ61</f>
        <v>0</v>
      </c>
      <c r="ER66" s="49">
        <f>'[1]Precificador Hardware'!FA61</f>
        <v>0</v>
      </c>
      <c r="ES66" s="49">
        <f>'[1]Precificador Hardware'!FB61</f>
        <v>0</v>
      </c>
      <c r="ET66" s="49">
        <f>'[1]Precificador Hardware'!FC61</f>
        <v>0</v>
      </c>
      <c r="EU66" s="49">
        <f>'[1]Precificador Hardware'!FD61</f>
        <v>0</v>
      </c>
      <c r="EV66" s="49">
        <f>'[1]Precificador Hardware'!FE61</f>
        <v>0</v>
      </c>
      <c r="EW66" s="49">
        <f>'[1]Precificador Hardware'!FF61</f>
        <v>0</v>
      </c>
      <c r="EX66" s="49">
        <f>'[1]Precificador Hardware'!FG61</f>
        <v>0</v>
      </c>
      <c r="EY66" s="49">
        <f>'[1]Precificador Hardware'!FH61</f>
        <v>0</v>
      </c>
      <c r="EZ66" s="49">
        <f>'[1]Precificador Hardware'!FI61</f>
        <v>0</v>
      </c>
      <c r="FA66" s="49">
        <f>'[1]Precificador Hardware'!FJ61</f>
        <v>0</v>
      </c>
      <c r="FB66" s="49">
        <f>'[1]Precificador Hardware'!FK61</f>
        <v>0</v>
      </c>
      <c r="FC66" s="49">
        <f>'[1]Precificador Hardware'!FL61</f>
        <v>0</v>
      </c>
      <c r="FD66" s="49">
        <f>'[1]Precificador Hardware'!FM61</f>
        <v>0</v>
      </c>
      <c r="FE66" s="49">
        <f>'[1]Precificador Hardware'!FN61</f>
        <v>0</v>
      </c>
      <c r="FF66" s="49">
        <f>'[1]Precificador Hardware'!FO61</f>
        <v>0</v>
      </c>
      <c r="FG66" s="49">
        <f>'[1]Precificador Hardware'!FP61</f>
        <v>0</v>
      </c>
      <c r="FH66" s="49">
        <f>'[1]Precificador Hardware'!FQ61</f>
        <v>0</v>
      </c>
      <c r="FI66" s="49">
        <f>'[1]Precificador Hardware'!FR61</f>
        <v>0</v>
      </c>
      <c r="FJ66" s="49">
        <f>'[1]Precificador Hardware'!FS61</f>
        <v>0</v>
      </c>
      <c r="FK66" s="49">
        <f>'[1]Precificador Hardware'!FT61</f>
        <v>0</v>
      </c>
      <c r="FL66" s="49">
        <f>'[1]Precificador Hardware'!FU61</f>
        <v>0</v>
      </c>
      <c r="FM66" s="49">
        <f>'[1]Precificador Hardware'!FV61</f>
        <v>0</v>
      </c>
      <c r="FN66" s="49">
        <f>'[1]Precificador Hardware'!FW61</f>
        <v>0</v>
      </c>
      <c r="FO66" s="49">
        <f>'[1]Precificador Hardware'!FX61</f>
        <v>0</v>
      </c>
      <c r="FP66" s="49">
        <f>'[1]Precificador Hardware'!FY61</f>
        <v>0</v>
      </c>
      <c r="FQ66" s="49">
        <f>'[1]Precificador Hardware'!FZ61</f>
        <v>0</v>
      </c>
      <c r="FR66" s="49">
        <f>'[1]Precificador Hardware'!GA61</f>
        <v>0</v>
      </c>
      <c r="FS66" s="49">
        <f>'[1]Precificador Hardware'!GB61</f>
        <v>0</v>
      </c>
      <c r="FT66" s="49">
        <f>'[1]Precificador Hardware'!GC61</f>
        <v>0</v>
      </c>
      <c r="FU66" s="49">
        <f>'[1]Precificador Hardware'!GD61</f>
        <v>0</v>
      </c>
      <c r="FV66" s="49">
        <f>'[1]Precificador Hardware'!GE61</f>
        <v>0</v>
      </c>
      <c r="FW66" s="49">
        <f>'[1]Precificador Hardware'!GF61</f>
        <v>0</v>
      </c>
      <c r="FX66" s="49">
        <f>'[1]Precificador Hardware'!GG61</f>
        <v>0</v>
      </c>
      <c r="FY66" s="49">
        <f>'[1]Precificador Hardware'!GH61</f>
        <v>0</v>
      </c>
      <c r="FZ66" s="49">
        <f>'[1]Precificador Hardware'!GI61</f>
        <v>0</v>
      </c>
      <c r="GA66" s="49">
        <f>'[1]Precificador Hardware'!GJ61</f>
        <v>0</v>
      </c>
      <c r="GB66" s="49">
        <f>'[1]Precificador Hardware'!GK61</f>
        <v>0</v>
      </c>
      <c r="GC66" s="49">
        <f>'[1]Precificador Hardware'!GL61</f>
        <v>0</v>
      </c>
      <c r="GD66" s="49">
        <f>'[1]Precificador Hardware'!GM61</f>
        <v>0</v>
      </c>
      <c r="GE66" s="49">
        <f>'[1]Precificador Hardware'!GN61</f>
        <v>0</v>
      </c>
      <c r="GF66" s="49">
        <f>'[1]Precificador Hardware'!GO61</f>
        <v>0</v>
      </c>
      <c r="GG66" s="49">
        <f>'[1]Precificador Hardware'!GP61</f>
        <v>0</v>
      </c>
      <c r="GH66" s="49">
        <f>'[1]Precificador Hardware'!GQ61</f>
        <v>0</v>
      </c>
      <c r="GI66" s="49">
        <f>'[1]Precificador Hardware'!GR61</f>
        <v>0</v>
      </c>
      <c r="GJ66" s="49">
        <f>'[1]Precificador Hardware'!GS61</f>
        <v>0</v>
      </c>
      <c r="GK66" s="49">
        <f>'[1]Precificador Hardware'!GT61</f>
        <v>0</v>
      </c>
      <c r="GL66" s="49">
        <f>'[1]Precificador Hardware'!GU61</f>
        <v>0</v>
      </c>
      <c r="GM66" s="49">
        <f>'[1]Precificador Hardware'!GV61</f>
        <v>0</v>
      </c>
      <c r="GN66" s="49">
        <f>'[1]Precificador Hardware'!GW61</f>
        <v>0</v>
      </c>
      <c r="GO66" s="49">
        <f>'[1]Precificador Hardware'!GX61</f>
        <v>0</v>
      </c>
      <c r="GP66" s="49">
        <f>'[1]Precificador Hardware'!GY61</f>
        <v>0</v>
      </c>
      <c r="GQ66" s="49">
        <f>'[1]Precificador Hardware'!GZ61</f>
        <v>0</v>
      </c>
      <c r="GR66" s="49">
        <f>'[1]Precificador Hardware'!HA61</f>
        <v>0</v>
      </c>
      <c r="GS66" s="49">
        <f>'[1]Precificador Hardware'!HB61</f>
        <v>0</v>
      </c>
      <c r="GT66" s="49">
        <f>'[1]Precificador Hardware'!HC61</f>
        <v>0</v>
      </c>
      <c r="GU66" s="49">
        <f>'[1]Precificador Hardware'!HD61</f>
        <v>0</v>
      </c>
      <c r="GV66" s="49">
        <f>'[1]Precificador Hardware'!HE61</f>
        <v>0</v>
      </c>
      <c r="GW66" s="49">
        <f>'[1]Precificador Hardware'!HF61</f>
        <v>0</v>
      </c>
      <c r="GX66" s="49">
        <f>'[1]Precificador Hardware'!HG61</f>
        <v>0</v>
      </c>
      <c r="GY66" s="49">
        <f>'[1]Precificador Hardware'!HH61</f>
        <v>0</v>
      </c>
      <c r="GZ66" s="49">
        <f>'[1]Precificador Hardware'!HI61</f>
        <v>0</v>
      </c>
      <c r="HA66" s="49">
        <f>'[1]Precificador Hardware'!HJ61</f>
        <v>0</v>
      </c>
      <c r="HB66" s="49">
        <f>'[1]Precificador Hardware'!HK61</f>
        <v>0</v>
      </c>
      <c r="HC66" s="49">
        <f>'[1]Precificador Hardware'!HL61</f>
        <v>0</v>
      </c>
      <c r="HD66" s="49">
        <f>'[1]Precificador Hardware'!HM61</f>
        <v>0</v>
      </c>
      <c r="HE66" s="49">
        <f>'[1]Precificador Hardware'!HN61</f>
        <v>0</v>
      </c>
      <c r="HF66" s="49">
        <f>'[1]Precificador Hardware'!HO61</f>
        <v>0</v>
      </c>
      <c r="HG66" s="49">
        <f>'[1]Precificador Hardware'!HP61</f>
        <v>0</v>
      </c>
      <c r="HH66" s="49">
        <f>'[1]Precificador Hardware'!HQ61</f>
        <v>0</v>
      </c>
      <c r="HI66" s="49">
        <f>'[1]Precificador Hardware'!HR61</f>
        <v>0</v>
      </c>
      <c r="HJ66" s="49">
        <f>'[1]Precificador Hardware'!HS61</f>
        <v>0</v>
      </c>
      <c r="HK66" s="49">
        <f>'[1]Precificador Hardware'!HT61</f>
        <v>0</v>
      </c>
      <c r="HL66" s="49">
        <f>'[1]Precificador Hardware'!HU61</f>
        <v>0</v>
      </c>
      <c r="HM66" s="49">
        <f>'[1]Precificador Hardware'!HV61</f>
        <v>0</v>
      </c>
      <c r="HN66" s="49">
        <f>'[1]Precificador Hardware'!HW61</f>
        <v>0</v>
      </c>
      <c r="HO66" s="49">
        <f>'[1]Precificador Hardware'!HX61</f>
        <v>0</v>
      </c>
      <c r="HP66" s="49">
        <f>'[1]Precificador Hardware'!HY61</f>
        <v>0</v>
      </c>
      <c r="HQ66" s="49">
        <f>'[1]Precificador Hardware'!HZ61</f>
        <v>0</v>
      </c>
      <c r="HR66" s="49">
        <f>'[1]Precificador Hardware'!IA61</f>
        <v>0</v>
      </c>
      <c r="HS66" s="49">
        <f>'[1]Precificador Hardware'!IB61</f>
        <v>0</v>
      </c>
      <c r="HT66" s="49">
        <f>'[1]Precificador Hardware'!IC61</f>
        <v>0</v>
      </c>
      <c r="HU66" s="49">
        <f>'[1]Precificador Hardware'!ID61</f>
        <v>0</v>
      </c>
      <c r="HV66" s="49">
        <f>'[1]Precificador Hardware'!IE61</f>
        <v>0</v>
      </c>
      <c r="HW66" s="49">
        <f>'[1]Precificador Hardware'!IF61</f>
        <v>0</v>
      </c>
      <c r="HX66" s="49">
        <f>'[1]Precificador Hardware'!IG61</f>
        <v>0</v>
      </c>
      <c r="HY66" s="49">
        <f>'[1]Precificador Hardware'!IH61</f>
        <v>0</v>
      </c>
      <c r="HZ66" s="49">
        <f>'[1]Precificador Hardware'!II61</f>
        <v>0</v>
      </c>
      <c r="IA66" s="49">
        <f>'[1]Precificador Hardware'!IJ61</f>
        <v>0</v>
      </c>
      <c r="IB66" s="49">
        <f>'[1]Precificador Hardware'!IK61</f>
        <v>0</v>
      </c>
      <c r="IC66" s="49">
        <f>'[1]Precificador Hardware'!IL61</f>
        <v>0</v>
      </c>
      <c r="ID66" s="49">
        <f>'[1]Precificador Hardware'!IM61</f>
        <v>0</v>
      </c>
      <c r="IE66" s="49">
        <f>'[1]Precificador Hardware'!IN61</f>
        <v>0</v>
      </c>
      <c r="IF66" s="49">
        <f>'[1]Precificador Hardware'!IO61</f>
        <v>0</v>
      </c>
      <c r="IG66" s="49">
        <f>'[1]Precificador Hardware'!IP61</f>
        <v>0</v>
      </c>
      <c r="IH66" s="49">
        <f>'[1]Precificador Hardware'!IQ61</f>
        <v>0</v>
      </c>
      <c r="II66" s="49">
        <f>'[1]Precificador Hardware'!IR61</f>
        <v>0</v>
      </c>
      <c r="IJ66" s="49">
        <f>'[1]Precificador Hardware'!IS61</f>
        <v>0</v>
      </c>
      <c r="IK66" s="49">
        <f>'[1]Precificador Hardware'!IT61</f>
        <v>0</v>
      </c>
      <c r="IL66" s="49">
        <f>'[1]Precificador Hardware'!IU61</f>
        <v>0</v>
      </c>
      <c r="IM66" s="49">
        <f>'[1]Precificador Hardware'!IV61</f>
        <v>0</v>
      </c>
      <c r="IN66" s="49">
        <f>'[1]Precificador Hardware'!IW61</f>
        <v>0</v>
      </c>
      <c r="IO66" s="49">
        <f>'[1]Precificador Hardware'!IX61</f>
        <v>0</v>
      </c>
      <c r="IP66" s="49">
        <f>'[1]Precificador Hardware'!IY61</f>
        <v>0</v>
      </c>
      <c r="IQ66" s="49">
        <f>'[1]Precificador Hardware'!IZ61</f>
        <v>0</v>
      </c>
      <c r="IR66" s="49">
        <f>'[1]Precificador Hardware'!JA61</f>
        <v>0</v>
      </c>
      <c r="IS66" s="49">
        <f>'[1]Precificador Hardware'!JB61</f>
        <v>0</v>
      </c>
      <c r="IT66" s="49">
        <f>'[1]Precificador Hardware'!JC61</f>
        <v>0</v>
      </c>
    </row>
    <row r="67" spans="1:254" ht="15" hidden="1" x14ac:dyDescent="0.35">
      <c r="A67" s="1"/>
      <c r="B67" s="43" t="str">
        <f>IFERROR('[1]Precificador Hardware'!$AJ62,0)</f>
        <v/>
      </c>
      <c r="C67" s="44">
        <f t="shared" si="12"/>
        <v>0</v>
      </c>
      <c r="D67" s="44"/>
      <c r="E67" s="45" t="str">
        <f>IFERROR('[1]Precificador Hardware'!$F62,0)</f>
        <v/>
      </c>
      <c r="F67" s="46"/>
      <c r="G67" s="4"/>
      <c r="H67" s="10">
        <f t="shared" ref="H67:V83" ca="1" si="40">IF($DZ67&gt;H$2,0,$EB67*OFFSET(EE67,0,-ROUNDUP(IF($DZ67=0,30,$DZ67)/30,0)+1))</f>
        <v>0</v>
      </c>
      <c r="I67" s="10">
        <f t="shared" ca="1" si="40"/>
        <v>0</v>
      </c>
      <c r="J67" s="10">
        <f t="shared" ca="1" si="40"/>
        <v>0</v>
      </c>
      <c r="K67" s="10">
        <f t="shared" ca="1" si="40"/>
        <v>0</v>
      </c>
      <c r="L67" s="10">
        <f t="shared" ca="1" si="40"/>
        <v>0</v>
      </c>
      <c r="M67" s="10">
        <f t="shared" ca="1" si="40"/>
        <v>0</v>
      </c>
      <c r="N67" s="10">
        <f t="shared" ca="1" si="40"/>
        <v>0</v>
      </c>
      <c r="O67" s="10">
        <f t="shared" ca="1" si="40"/>
        <v>0</v>
      </c>
      <c r="P67" s="10">
        <f t="shared" ca="1" si="40"/>
        <v>0</v>
      </c>
      <c r="Q67" s="10">
        <f t="shared" ca="1" si="40"/>
        <v>0</v>
      </c>
      <c r="R67" s="10">
        <f t="shared" ca="1" si="40"/>
        <v>0</v>
      </c>
      <c r="S67" s="10">
        <f t="shared" ca="1" si="40"/>
        <v>0</v>
      </c>
      <c r="T67" s="48">
        <f t="shared" ca="1" si="40"/>
        <v>0</v>
      </c>
      <c r="U67" s="10">
        <f t="shared" ca="1" si="40"/>
        <v>0</v>
      </c>
      <c r="V67" s="10">
        <f t="shared" ca="1" si="40"/>
        <v>0</v>
      </c>
      <c r="W67" s="10">
        <f t="shared" ca="1" si="39"/>
        <v>0</v>
      </c>
      <c r="X67" s="10">
        <f t="shared" ca="1" si="37"/>
        <v>0</v>
      </c>
      <c r="Y67" s="10">
        <f t="shared" ca="1" si="37"/>
        <v>0</v>
      </c>
      <c r="Z67" s="10">
        <f t="shared" ca="1" si="37"/>
        <v>0</v>
      </c>
      <c r="AA67" s="10">
        <f t="shared" ca="1" si="37"/>
        <v>0</v>
      </c>
      <c r="AB67" s="10">
        <f t="shared" ca="1" si="37"/>
        <v>0</v>
      </c>
      <c r="AC67" s="10">
        <f t="shared" ca="1" si="37"/>
        <v>0</v>
      </c>
      <c r="AD67" s="10">
        <f t="shared" ca="1" si="37"/>
        <v>0</v>
      </c>
      <c r="AE67" s="10">
        <f t="shared" ca="1" si="37"/>
        <v>0</v>
      </c>
      <c r="AF67" s="48">
        <f t="shared" ca="1" si="37"/>
        <v>0</v>
      </c>
      <c r="AG67" s="10">
        <f t="shared" ca="1" si="37"/>
        <v>0</v>
      </c>
      <c r="AH67" s="10">
        <f t="shared" ca="1" si="37"/>
        <v>0</v>
      </c>
      <c r="AI67" s="10">
        <f t="shared" ca="1" si="37"/>
        <v>0</v>
      </c>
      <c r="AJ67" s="10">
        <f t="shared" ca="1" si="37"/>
        <v>0</v>
      </c>
      <c r="AK67" s="10">
        <f t="shared" ca="1" si="37"/>
        <v>0</v>
      </c>
      <c r="AL67" s="10">
        <f t="shared" ca="1" si="31"/>
        <v>0</v>
      </c>
      <c r="AM67" s="10">
        <f t="shared" ca="1" si="31"/>
        <v>0</v>
      </c>
      <c r="AN67" s="10">
        <f t="shared" ca="1" si="31"/>
        <v>0</v>
      </c>
      <c r="AO67" s="10">
        <f t="shared" ca="1" si="31"/>
        <v>0</v>
      </c>
      <c r="AP67" s="10">
        <f t="shared" ca="1" si="31"/>
        <v>0</v>
      </c>
      <c r="AQ67" s="10">
        <f t="shared" ca="1" si="31"/>
        <v>0</v>
      </c>
      <c r="AR67" s="48">
        <f t="shared" ca="1" si="31"/>
        <v>0</v>
      </c>
      <c r="AS67" s="10">
        <f t="shared" ca="1" si="31"/>
        <v>0</v>
      </c>
      <c r="AT67" s="10">
        <f t="shared" ca="1" si="31"/>
        <v>0</v>
      </c>
      <c r="AU67" s="10">
        <f t="shared" ca="1" si="31"/>
        <v>0</v>
      </c>
      <c r="AV67" s="10">
        <f t="shared" ca="1" si="31"/>
        <v>0</v>
      </c>
      <c r="AW67" s="10">
        <f t="shared" ca="1" si="31"/>
        <v>0</v>
      </c>
      <c r="AX67" s="10">
        <f t="shared" ca="1" si="31"/>
        <v>0</v>
      </c>
      <c r="AY67" s="10">
        <f t="shared" ref="AY67:BN83" ca="1" si="41">IF($DZ67&gt;AY$2,0,$EB67*OFFSET(FV67,0,-ROUNDUP(IF($DZ67=0,30,$DZ67)/30,0)+1))</f>
        <v>0</v>
      </c>
      <c r="AZ67" s="10">
        <f t="shared" ca="1" si="41"/>
        <v>0</v>
      </c>
      <c r="BA67" s="10">
        <f t="shared" ca="1" si="41"/>
        <v>0</v>
      </c>
      <c r="BB67" s="10">
        <f t="shared" ca="1" si="32"/>
        <v>0</v>
      </c>
      <c r="BC67" s="10">
        <f t="shared" ca="1" si="32"/>
        <v>0</v>
      </c>
      <c r="BD67" s="48">
        <f t="shared" ca="1" si="32"/>
        <v>0</v>
      </c>
      <c r="BE67" s="10">
        <f t="shared" ca="1" si="32"/>
        <v>0</v>
      </c>
      <c r="BF67" s="10">
        <f t="shared" ca="1" si="32"/>
        <v>0</v>
      </c>
      <c r="BG67" s="10">
        <f t="shared" ca="1" si="32"/>
        <v>0</v>
      </c>
      <c r="BH67" s="10">
        <f t="shared" ca="1" si="32"/>
        <v>0</v>
      </c>
      <c r="BI67" s="10">
        <f t="shared" ca="1" si="32"/>
        <v>0</v>
      </c>
      <c r="BJ67" s="10">
        <f t="shared" ca="1" si="32"/>
        <v>0</v>
      </c>
      <c r="BK67" s="10">
        <f t="shared" ca="1" si="32"/>
        <v>0</v>
      </c>
      <c r="BL67" s="10">
        <f t="shared" ca="1" si="32"/>
        <v>0</v>
      </c>
      <c r="BM67" s="10">
        <f t="shared" ca="1" si="32"/>
        <v>0</v>
      </c>
      <c r="BN67" s="10">
        <f t="shared" ca="1" si="32"/>
        <v>0</v>
      </c>
      <c r="BO67" s="10">
        <f t="shared" ref="BO67:CD83" ca="1" si="42">IF($DZ67&gt;BO$2,0,$EB67*OFFSET(GL67,0,-ROUNDUP(IF($DZ67=0,30,$DZ67)/30,0)+1))</f>
        <v>0</v>
      </c>
      <c r="BP67" s="48">
        <f t="shared" ca="1" si="42"/>
        <v>0</v>
      </c>
      <c r="BQ67" s="10">
        <f t="shared" ca="1" si="42"/>
        <v>0</v>
      </c>
      <c r="BR67" s="10">
        <f t="shared" ca="1" si="33"/>
        <v>0</v>
      </c>
      <c r="BS67" s="10">
        <f t="shared" ca="1" si="33"/>
        <v>0</v>
      </c>
      <c r="BT67" s="10">
        <f t="shared" ca="1" si="33"/>
        <v>0</v>
      </c>
      <c r="BU67" s="10">
        <f t="shared" ca="1" si="33"/>
        <v>0</v>
      </c>
      <c r="BV67" s="10">
        <f t="shared" ca="1" si="33"/>
        <v>0</v>
      </c>
      <c r="BW67" s="10">
        <f t="shared" ca="1" si="33"/>
        <v>0</v>
      </c>
      <c r="BX67" s="10">
        <f t="shared" ca="1" si="33"/>
        <v>0</v>
      </c>
      <c r="BY67" s="10">
        <f t="shared" ca="1" si="33"/>
        <v>0</v>
      </c>
      <c r="BZ67" s="10">
        <f t="shared" ca="1" si="33"/>
        <v>0</v>
      </c>
      <c r="CA67" s="10">
        <f t="shared" ca="1" si="33"/>
        <v>0</v>
      </c>
      <c r="CB67" s="48">
        <f t="shared" ca="1" si="33"/>
        <v>0</v>
      </c>
      <c r="CC67" s="10">
        <f t="shared" ca="1" si="33"/>
        <v>0</v>
      </c>
      <c r="CD67" s="10">
        <f t="shared" ca="1" si="33"/>
        <v>0</v>
      </c>
      <c r="CE67" s="10">
        <f t="shared" ref="CE67:CT83" ca="1" si="43">IF($DZ67&gt;CE$2,0,$EB67*OFFSET(HB67,0,-ROUNDUP(IF($DZ67=0,30,$DZ67)/30,0)+1))</f>
        <v>0</v>
      </c>
      <c r="CF67" s="10">
        <f t="shared" ca="1" si="43"/>
        <v>0</v>
      </c>
      <c r="CG67" s="10">
        <f t="shared" ca="1" si="43"/>
        <v>0</v>
      </c>
      <c r="CH67" s="10">
        <f t="shared" ca="1" si="34"/>
        <v>0</v>
      </c>
      <c r="CI67" s="10">
        <f t="shared" ca="1" si="34"/>
        <v>0</v>
      </c>
      <c r="CJ67" s="10">
        <f t="shared" ca="1" si="34"/>
        <v>0</v>
      </c>
      <c r="CK67" s="10">
        <f t="shared" ca="1" si="34"/>
        <v>0</v>
      </c>
      <c r="CL67" s="10">
        <f t="shared" ca="1" si="34"/>
        <v>0</v>
      </c>
      <c r="CM67" s="10">
        <f t="shared" ca="1" si="34"/>
        <v>0</v>
      </c>
      <c r="CN67" s="48">
        <f t="shared" ca="1" si="34"/>
        <v>0</v>
      </c>
      <c r="CO67" s="10">
        <f t="shared" ca="1" si="34"/>
        <v>0</v>
      </c>
      <c r="CP67" s="10">
        <f t="shared" ca="1" si="34"/>
        <v>0</v>
      </c>
      <c r="CQ67" s="10">
        <f t="shared" ca="1" si="34"/>
        <v>0</v>
      </c>
      <c r="CR67" s="10">
        <f t="shared" ca="1" si="34"/>
        <v>0</v>
      </c>
      <c r="CS67" s="10">
        <f t="shared" ca="1" si="34"/>
        <v>0</v>
      </c>
      <c r="CT67" s="10">
        <f t="shared" ca="1" si="34"/>
        <v>0</v>
      </c>
      <c r="CU67" s="10">
        <f t="shared" ref="CU67:DJ83" ca="1" si="44">IF($DZ67&gt;CU$2,0,$EB67*OFFSET(HR67,0,-ROUNDUP(IF($DZ67=0,30,$DZ67)/30,0)+1))</f>
        <v>0</v>
      </c>
      <c r="CV67" s="10">
        <f t="shared" ca="1" si="44"/>
        <v>0</v>
      </c>
      <c r="CW67" s="10">
        <f t="shared" ca="1" si="44"/>
        <v>0</v>
      </c>
      <c r="CX67" s="10">
        <f t="shared" ca="1" si="35"/>
        <v>0</v>
      </c>
      <c r="CY67" s="10">
        <f t="shared" ca="1" si="35"/>
        <v>0</v>
      </c>
      <c r="CZ67" s="48">
        <f t="shared" ca="1" si="35"/>
        <v>0</v>
      </c>
      <c r="DA67" s="10">
        <f t="shared" ca="1" si="35"/>
        <v>0</v>
      </c>
      <c r="DB67" s="10">
        <f t="shared" ca="1" si="35"/>
        <v>0</v>
      </c>
      <c r="DC67" s="10">
        <f t="shared" ca="1" si="35"/>
        <v>0</v>
      </c>
      <c r="DD67" s="10">
        <f t="shared" ca="1" si="35"/>
        <v>0</v>
      </c>
      <c r="DE67" s="10">
        <f t="shared" ca="1" si="35"/>
        <v>0</v>
      </c>
      <c r="DF67" s="10">
        <f t="shared" ca="1" si="35"/>
        <v>0</v>
      </c>
      <c r="DG67" s="10">
        <f t="shared" ca="1" si="35"/>
        <v>0</v>
      </c>
      <c r="DH67" s="10">
        <f t="shared" ca="1" si="35"/>
        <v>0</v>
      </c>
      <c r="DI67" s="10">
        <f t="shared" ca="1" si="35"/>
        <v>0</v>
      </c>
      <c r="DJ67" s="10">
        <f t="shared" ca="1" si="35"/>
        <v>0</v>
      </c>
      <c r="DK67" s="10">
        <f t="shared" ref="DK67:DV125" ca="1" si="45">IF($DZ67&gt;DK$2,0,$EB67*OFFSET(IH67,0,-ROUNDUP(IF($DZ67=0,30,$DZ67)/30,0)+1))</f>
        <v>0</v>
      </c>
      <c r="DL67" s="48">
        <f t="shared" ca="1" si="45"/>
        <v>0</v>
      </c>
      <c r="DM67" s="10">
        <f t="shared" ca="1" si="45"/>
        <v>0</v>
      </c>
      <c r="DN67" s="10">
        <f t="shared" ca="1" si="36"/>
        <v>0</v>
      </c>
      <c r="DO67" s="10">
        <f t="shared" ca="1" si="36"/>
        <v>0</v>
      </c>
      <c r="DP67" s="10">
        <f t="shared" ca="1" si="29"/>
        <v>0</v>
      </c>
      <c r="DQ67" s="10">
        <f t="shared" ca="1" si="29"/>
        <v>0</v>
      </c>
      <c r="DR67" s="10">
        <f t="shared" ca="1" si="29"/>
        <v>0</v>
      </c>
      <c r="DS67" s="10">
        <f t="shared" ca="1" si="29"/>
        <v>0</v>
      </c>
      <c r="DT67" s="10">
        <f t="shared" ca="1" si="38"/>
        <v>0</v>
      </c>
      <c r="DU67" s="10">
        <f t="shared" ca="1" si="38"/>
        <v>0</v>
      </c>
      <c r="DV67" s="10">
        <f t="shared" ca="1" si="38"/>
        <v>0</v>
      </c>
      <c r="DW67" s="10">
        <f t="shared" ca="1" si="38"/>
        <v>0</v>
      </c>
      <c r="DX67" s="5"/>
      <c r="DY67" s="5"/>
      <c r="DZ67" s="49">
        <f>'[1]Precificador Hardware'!BX62</f>
        <v>30</v>
      </c>
      <c r="EA67" s="50">
        <f>'[1]Precificador Hardware'!K62</f>
        <v>0</v>
      </c>
      <c r="EB67" s="51">
        <f t="shared" si="21"/>
        <v>0</v>
      </c>
      <c r="EC67" s="4"/>
      <c r="ED67" s="4"/>
      <c r="EE67" s="49">
        <f>'[1]Precificador Hardware'!EN62</f>
        <v>0</v>
      </c>
      <c r="EF67" s="49">
        <f>'[1]Precificador Hardware'!EO62</f>
        <v>0</v>
      </c>
      <c r="EG67" s="49">
        <f>'[1]Precificador Hardware'!EP62</f>
        <v>0</v>
      </c>
      <c r="EH67" s="49">
        <f>'[1]Precificador Hardware'!EQ62</f>
        <v>0</v>
      </c>
      <c r="EI67" s="49">
        <f>'[1]Precificador Hardware'!ER62</f>
        <v>0</v>
      </c>
      <c r="EJ67" s="49">
        <f>'[1]Precificador Hardware'!ES62</f>
        <v>0</v>
      </c>
      <c r="EK67" s="49">
        <f>'[1]Precificador Hardware'!ET62</f>
        <v>0</v>
      </c>
      <c r="EL67" s="49">
        <f>'[1]Precificador Hardware'!EU62</f>
        <v>0</v>
      </c>
      <c r="EM67" s="49">
        <f>'[1]Precificador Hardware'!EV62</f>
        <v>0</v>
      </c>
      <c r="EN67" s="49">
        <f>'[1]Precificador Hardware'!EW62</f>
        <v>0</v>
      </c>
      <c r="EO67" s="49">
        <f>'[1]Precificador Hardware'!EX62</f>
        <v>0</v>
      </c>
      <c r="EP67" s="49">
        <f>'[1]Precificador Hardware'!EY62</f>
        <v>0</v>
      </c>
      <c r="EQ67" s="49">
        <f>'[1]Precificador Hardware'!EZ62</f>
        <v>0</v>
      </c>
      <c r="ER67" s="49">
        <f>'[1]Precificador Hardware'!FA62</f>
        <v>0</v>
      </c>
      <c r="ES67" s="49">
        <f>'[1]Precificador Hardware'!FB62</f>
        <v>0</v>
      </c>
      <c r="ET67" s="49">
        <f>'[1]Precificador Hardware'!FC62</f>
        <v>0</v>
      </c>
      <c r="EU67" s="49">
        <f>'[1]Precificador Hardware'!FD62</f>
        <v>0</v>
      </c>
      <c r="EV67" s="49">
        <f>'[1]Precificador Hardware'!FE62</f>
        <v>0</v>
      </c>
      <c r="EW67" s="49">
        <f>'[1]Precificador Hardware'!FF62</f>
        <v>0</v>
      </c>
      <c r="EX67" s="49">
        <f>'[1]Precificador Hardware'!FG62</f>
        <v>0</v>
      </c>
      <c r="EY67" s="49">
        <f>'[1]Precificador Hardware'!FH62</f>
        <v>0</v>
      </c>
      <c r="EZ67" s="49">
        <f>'[1]Precificador Hardware'!FI62</f>
        <v>0</v>
      </c>
      <c r="FA67" s="49">
        <f>'[1]Precificador Hardware'!FJ62</f>
        <v>0</v>
      </c>
      <c r="FB67" s="49">
        <f>'[1]Precificador Hardware'!FK62</f>
        <v>0</v>
      </c>
      <c r="FC67" s="49">
        <f>'[1]Precificador Hardware'!FL62</f>
        <v>0</v>
      </c>
      <c r="FD67" s="49">
        <f>'[1]Precificador Hardware'!FM62</f>
        <v>0</v>
      </c>
      <c r="FE67" s="49">
        <f>'[1]Precificador Hardware'!FN62</f>
        <v>0</v>
      </c>
      <c r="FF67" s="49">
        <f>'[1]Precificador Hardware'!FO62</f>
        <v>0</v>
      </c>
      <c r="FG67" s="49">
        <f>'[1]Precificador Hardware'!FP62</f>
        <v>0</v>
      </c>
      <c r="FH67" s="49">
        <f>'[1]Precificador Hardware'!FQ62</f>
        <v>0</v>
      </c>
      <c r="FI67" s="49">
        <f>'[1]Precificador Hardware'!FR62</f>
        <v>0</v>
      </c>
      <c r="FJ67" s="49">
        <f>'[1]Precificador Hardware'!FS62</f>
        <v>0</v>
      </c>
      <c r="FK67" s="49">
        <f>'[1]Precificador Hardware'!FT62</f>
        <v>0</v>
      </c>
      <c r="FL67" s="49">
        <f>'[1]Precificador Hardware'!FU62</f>
        <v>0</v>
      </c>
      <c r="FM67" s="49">
        <f>'[1]Precificador Hardware'!FV62</f>
        <v>0</v>
      </c>
      <c r="FN67" s="49">
        <f>'[1]Precificador Hardware'!FW62</f>
        <v>0</v>
      </c>
      <c r="FO67" s="49">
        <f>'[1]Precificador Hardware'!FX62</f>
        <v>0</v>
      </c>
      <c r="FP67" s="49">
        <f>'[1]Precificador Hardware'!FY62</f>
        <v>0</v>
      </c>
      <c r="FQ67" s="49">
        <f>'[1]Precificador Hardware'!FZ62</f>
        <v>0</v>
      </c>
      <c r="FR67" s="49">
        <f>'[1]Precificador Hardware'!GA62</f>
        <v>0</v>
      </c>
      <c r="FS67" s="49">
        <f>'[1]Precificador Hardware'!GB62</f>
        <v>0</v>
      </c>
      <c r="FT67" s="49">
        <f>'[1]Precificador Hardware'!GC62</f>
        <v>0</v>
      </c>
      <c r="FU67" s="49">
        <f>'[1]Precificador Hardware'!GD62</f>
        <v>0</v>
      </c>
      <c r="FV67" s="49">
        <f>'[1]Precificador Hardware'!GE62</f>
        <v>0</v>
      </c>
      <c r="FW67" s="49">
        <f>'[1]Precificador Hardware'!GF62</f>
        <v>0</v>
      </c>
      <c r="FX67" s="49">
        <f>'[1]Precificador Hardware'!GG62</f>
        <v>0</v>
      </c>
      <c r="FY67" s="49">
        <f>'[1]Precificador Hardware'!GH62</f>
        <v>0</v>
      </c>
      <c r="FZ67" s="49">
        <f>'[1]Precificador Hardware'!GI62</f>
        <v>0</v>
      </c>
      <c r="GA67" s="49">
        <f>'[1]Precificador Hardware'!GJ62</f>
        <v>0</v>
      </c>
      <c r="GB67" s="49">
        <f>'[1]Precificador Hardware'!GK62</f>
        <v>0</v>
      </c>
      <c r="GC67" s="49">
        <f>'[1]Precificador Hardware'!GL62</f>
        <v>0</v>
      </c>
      <c r="GD67" s="49">
        <f>'[1]Precificador Hardware'!GM62</f>
        <v>0</v>
      </c>
      <c r="GE67" s="49">
        <f>'[1]Precificador Hardware'!GN62</f>
        <v>0</v>
      </c>
      <c r="GF67" s="49">
        <f>'[1]Precificador Hardware'!GO62</f>
        <v>0</v>
      </c>
      <c r="GG67" s="49">
        <f>'[1]Precificador Hardware'!GP62</f>
        <v>0</v>
      </c>
      <c r="GH67" s="49">
        <f>'[1]Precificador Hardware'!GQ62</f>
        <v>0</v>
      </c>
      <c r="GI67" s="49">
        <f>'[1]Precificador Hardware'!GR62</f>
        <v>0</v>
      </c>
      <c r="GJ67" s="49">
        <f>'[1]Precificador Hardware'!GS62</f>
        <v>0</v>
      </c>
      <c r="GK67" s="49">
        <f>'[1]Precificador Hardware'!GT62</f>
        <v>0</v>
      </c>
      <c r="GL67" s="49">
        <f>'[1]Precificador Hardware'!GU62</f>
        <v>0</v>
      </c>
      <c r="GM67" s="49">
        <f>'[1]Precificador Hardware'!GV62</f>
        <v>0</v>
      </c>
      <c r="GN67" s="49">
        <f>'[1]Precificador Hardware'!GW62</f>
        <v>0</v>
      </c>
      <c r="GO67" s="49">
        <f>'[1]Precificador Hardware'!GX62</f>
        <v>0</v>
      </c>
      <c r="GP67" s="49">
        <f>'[1]Precificador Hardware'!GY62</f>
        <v>0</v>
      </c>
      <c r="GQ67" s="49">
        <f>'[1]Precificador Hardware'!GZ62</f>
        <v>0</v>
      </c>
      <c r="GR67" s="49">
        <f>'[1]Precificador Hardware'!HA62</f>
        <v>0</v>
      </c>
      <c r="GS67" s="49">
        <f>'[1]Precificador Hardware'!HB62</f>
        <v>0</v>
      </c>
      <c r="GT67" s="49">
        <f>'[1]Precificador Hardware'!HC62</f>
        <v>0</v>
      </c>
      <c r="GU67" s="49">
        <f>'[1]Precificador Hardware'!HD62</f>
        <v>0</v>
      </c>
      <c r="GV67" s="49">
        <f>'[1]Precificador Hardware'!HE62</f>
        <v>0</v>
      </c>
      <c r="GW67" s="49">
        <f>'[1]Precificador Hardware'!HF62</f>
        <v>0</v>
      </c>
      <c r="GX67" s="49">
        <f>'[1]Precificador Hardware'!HG62</f>
        <v>0</v>
      </c>
      <c r="GY67" s="49">
        <f>'[1]Precificador Hardware'!HH62</f>
        <v>0</v>
      </c>
      <c r="GZ67" s="49">
        <f>'[1]Precificador Hardware'!HI62</f>
        <v>0</v>
      </c>
      <c r="HA67" s="49">
        <f>'[1]Precificador Hardware'!HJ62</f>
        <v>0</v>
      </c>
      <c r="HB67" s="49">
        <f>'[1]Precificador Hardware'!HK62</f>
        <v>0</v>
      </c>
      <c r="HC67" s="49">
        <f>'[1]Precificador Hardware'!HL62</f>
        <v>0</v>
      </c>
      <c r="HD67" s="49">
        <f>'[1]Precificador Hardware'!HM62</f>
        <v>0</v>
      </c>
      <c r="HE67" s="49">
        <f>'[1]Precificador Hardware'!HN62</f>
        <v>0</v>
      </c>
      <c r="HF67" s="49">
        <f>'[1]Precificador Hardware'!HO62</f>
        <v>0</v>
      </c>
      <c r="HG67" s="49">
        <f>'[1]Precificador Hardware'!HP62</f>
        <v>0</v>
      </c>
      <c r="HH67" s="49">
        <f>'[1]Precificador Hardware'!HQ62</f>
        <v>0</v>
      </c>
      <c r="HI67" s="49">
        <f>'[1]Precificador Hardware'!HR62</f>
        <v>0</v>
      </c>
      <c r="HJ67" s="49">
        <f>'[1]Precificador Hardware'!HS62</f>
        <v>0</v>
      </c>
      <c r="HK67" s="49">
        <f>'[1]Precificador Hardware'!HT62</f>
        <v>0</v>
      </c>
      <c r="HL67" s="49">
        <f>'[1]Precificador Hardware'!HU62</f>
        <v>0</v>
      </c>
      <c r="HM67" s="49">
        <f>'[1]Precificador Hardware'!HV62</f>
        <v>0</v>
      </c>
      <c r="HN67" s="49">
        <f>'[1]Precificador Hardware'!HW62</f>
        <v>0</v>
      </c>
      <c r="HO67" s="49">
        <f>'[1]Precificador Hardware'!HX62</f>
        <v>0</v>
      </c>
      <c r="HP67" s="49">
        <f>'[1]Precificador Hardware'!HY62</f>
        <v>0</v>
      </c>
      <c r="HQ67" s="49">
        <f>'[1]Precificador Hardware'!HZ62</f>
        <v>0</v>
      </c>
      <c r="HR67" s="49">
        <f>'[1]Precificador Hardware'!IA62</f>
        <v>0</v>
      </c>
      <c r="HS67" s="49">
        <f>'[1]Precificador Hardware'!IB62</f>
        <v>0</v>
      </c>
      <c r="HT67" s="49">
        <f>'[1]Precificador Hardware'!IC62</f>
        <v>0</v>
      </c>
      <c r="HU67" s="49">
        <f>'[1]Precificador Hardware'!ID62</f>
        <v>0</v>
      </c>
      <c r="HV67" s="49">
        <f>'[1]Precificador Hardware'!IE62</f>
        <v>0</v>
      </c>
      <c r="HW67" s="49">
        <f>'[1]Precificador Hardware'!IF62</f>
        <v>0</v>
      </c>
      <c r="HX67" s="49">
        <f>'[1]Precificador Hardware'!IG62</f>
        <v>0</v>
      </c>
      <c r="HY67" s="49">
        <f>'[1]Precificador Hardware'!IH62</f>
        <v>0</v>
      </c>
      <c r="HZ67" s="49">
        <f>'[1]Precificador Hardware'!II62</f>
        <v>0</v>
      </c>
      <c r="IA67" s="49">
        <f>'[1]Precificador Hardware'!IJ62</f>
        <v>0</v>
      </c>
      <c r="IB67" s="49">
        <f>'[1]Precificador Hardware'!IK62</f>
        <v>0</v>
      </c>
      <c r="IC67" s="49">
        <f>'[1]Precificador Hardware'!IL62</f>
        <v>0</v>
      </c>
      <c r="ID67" s="49">
        <f>'[1]Precificador Hardware'!IM62</f>
        <v>0</v>
      </c>
      <c r="IE67" s="49">
        <f>'[1]Precificador Hardware'!IN62</f>
        <v>0</v>
      </c>
      <c r="IF67" s="49">
        <f>'[1]Precificador Hardware'!IO62</f>
        <v>0</v>
      </c>
      <c r="IG67" s="49">
        <f>'[1]Precificador Hardware'!IP62</f>
        <v>0</v>
      </c>
      <c r="IH67" s="49">
        <f>'[1]Precificador Hardware'!IQ62</f>
        <v>0</v>
      </c>
      <c r="II67" s="49">
        <f>'[1]Precificador Hardware'!IR62</f>
        <v>0</v>
      </c>
      <c r="IJ67" s="49">
        <f>'[1]Precificador Hardware'!IS62</f>
        <v>0</v>
      </c>
      <c r="IK67" s="49">
        <f>'[1]Precificador Hardware'!IT62</f>
        <v>0</v>
      </c>
      <c r="IL67" s="49">
        <f>'[1]Precificador Hardware'!IU62</f>
        <v>0</v>
      </c>
      <c r="IM67" s="49">
        <f>'[1]Precificador Hardware'!IV62</f>
        <v>0</v>
      </c>
      <c r="IN67" s="49">
        <f>'[1]Precificador Hardware'!IW62</f>
        <v>0</v>
      </c>
      <c r="IO67" s="49">
        <f>'[1]Precificador Hardware'!IX62</f>
        <v>0</v>
      </c>
      <c r="IP67" s="49">
        <f>'[1]Precificador Hardware'!IY62</f>
        <v>0</v>
      </c>
      <c r="IQ67" s="49">
        <f>'[1]Precificador Hardware'!IZ62</f>
        <v>0</v>
      </c>
      <c r="IR67" s="49">
        <f>'[1]Precificador Hardware'!JA62</f>
        <v>0</v>
      </c>
      <c r="IS67" s="49">
        <f>'[1]Precificador Hardware'!JB62</f>
        <v>0</v>
      </c>
      <c r="IT67" s="49">
        <f>'[1]Precificador Hardware'!JC62</f>
        <v>0</v>
      </c>
    </row>
    <row r="68" spans="1:254" ht="15" hidden="1" x14ac:dyDescent="0.35">
      <c r="A68" s="1"/>
      <c r="B68" s="43" t="str">
        <f>IFERROR('[1]Precificador Hardware'!$AJ63,0)</f>
        <v/>
      </c>
      <c r="C68" s="44">
        <f t="shared" si="12"/>
        <v>0</v>
      </c>
      <c r="D68" s="44"/>
      <c r="E68" s="45" t="str">
        <f>IFERROR('[1]Precificador Hardware'!$F63,0)</f>
        <v/>
      </c>
      <c r="F68" s="46"/>
      <c r="G68" s="4"/>
      <c r="H68" s="10">
        <f t="shared" ca="1" si="40"/>
        <v>0</v>
      </c>
      <c r="I68" s="10">
        <f t="shared" ca="1" si="40"/>
        <v>0</v>
      </c>
      <c r="J68" s="10">
        <f t="shared" ca="1" si="40"/>
        <v>0</v>
      </c>
      <c r="K68" s="10">
        <f t="shared" ca="1" si="40"/>
        <v>0</v>
      </c>
      <c r="L68" s="10">
        <f t="shared" ca="1" si="40"/>
        <v>0</v>
      </c>
      <c r="M68" s="10">
        <f t="shared" ca="1" si="40"/>
        <v>0</v>
      </c>
      <c r="N68" s="10">
        <f t="shared" ca="1" si="40"/>
        <v>0</v>
      </c>
      <c r="O68" s="10">
        <f t="shared" ca="1" si="40"/>
        <v>0</v>
      </c>
      <c r="P68" s="10">
        <f t="shared" ca="1" si="40"/>
        <v>0</v>
      </c>
      <c r="Q68" s="10">
        <f t="shared" ca="1" si="40"/>
        <v>0</v>
      </c>
      <c r="R68" s="10">
        <f t="shared" ca="1" si="40"/>
        <v>0</v>
      </c>
      <c r="S68" s="10">
        <f t="shared" ca="1" si="40"/>
        <v>0</v>
      </c>
      <c r="T68" s="48">
        <f t="shared" ca="1" si="40"/>
        <v>0</v>
      </c>
      <c r="U68" s="10">
        <f t="shared" ca="1" si="40"/>
        <v>0</v>
      </c>
      <c r="V68" s="10">
        <f t="shared" ca="1" si="40"/>
        <v>0</v>
      </c>
      <c r="W68" s="10">
        <f t="shared" ca="1" si="39"/>
        <v>0</v>
      </c>
      <c r="X68" s="10">
        <f t="shared" ca="1" si="37"/>
        <v>0</v>
      </c>
      <c r="Y68" s="10">
        <f t="shared" ca="1" si="37"/>
        <v>0</v>
      </c>
      <c r="Z68" s="10">
        <f t="shared" ca="1" si="37"/>
        <v>0</v>
      </c>
      <c r="AA68" s="10">
        <f t="shared" ca="1" si="37"/>
        <v>0</v>
      </c>
      <c r="AB68" s="10">
        <f t="shared" ca="1" si="37"/>
        <v>0</v>
      </c>
      <c r="AC68" s="10">
        <f t="shared" ca="1" si="37"/>
        <v>0</v>
      </c>
      <c r="AD68" s="10">
        <f t="shared" ca="1" si="37"/>
        <v>0</v>
      </c>
      <c r="AE68" s="10">
        <f t="shared" ca="1" si="37"/>
        <v>0</v>
      </c>
      <c r="AF68" s="48">
        <f t="shared" ca="1" si="37"/>
        <v>0</v>
      </c>
      <c r="AG68" s="10">
        <f t="shared" ca="1" si="37"/>
        <v>0</v>
      </c>
      <c r="AH68" s="10">
        <f t="shared" ca="1" si="37"/>
        <v>0</v>
      </c>
      <c r="AI68" s="10">
        <f t="shared" ca="1" si="37"/>
        <v>0</v>
      </c>
      <c r="AJ68" s="10">
        <f t="shared" ca="1" si="37"/>
        <v>0</v>
      </c>
      <c r="AK68" s="10">
        <f t="shared" ca="1" si="37"/>
        <v>0</v>
      </c>
      <c r="AL68" s="10">
        <f t="shared" ca="1" si="37"/>
        <v>0</v>
      </c>
      <c r="AM68" s="10">
        <f t="shared" ca="1" si="37"/>
        <v>0</v>
      </c>
      <c r="AN68" s="10">
        <f t="shared" ref="AN68:BC88" ca="1" si="46">IF($DZ68&gt;AN$2,0,$EB68*OFFSET(FK68,0,-ROUNDUP(IF($DZ68=0,30,$DZ68)/30,0)+1))</f>
        <v>0</v>
      </c>
      <c r="AO68" s="10">
        <f t="shared" ca="1" si="46"/>
        <v>0</v>
      </c>
      <c r="AP68" s="10">
        <f t="shared" ca="1" si="46"/>
        <v>0</v>
      </c>
      <c r="AQ68" s="10">
        <f t="shared" ca="1" si="46"/>
        <v>0</v>
      </c>
      <c r="AR68" s="48">
        <f t="shared" ca="1" si="46"/>
        <v>0</v>
      </c>
      <c r="AS68" s="10">
        <f t="shared" ca="1" si="46"/>
        <v>0</v>
      </c>
      <c r="AT68" s="10">
        <f t="shared" ca="1" si="46"/>
        <v>0</v>
      </c>
      <c r="AU68" s="10">
        <f t="shared" ca="1" si="46"/>
        <v>0</v>
      </c>
      <c r="AV68" s="10">
        <f t="shared" ca="1" si="46"/>
        <v>0</v>
      </c>
      <c r="AW68" s="10">
        <f t="shared" ca="1" si="46"/>
        <v>0</v>
      </c>
      <c r="AX68" s="10">
        <f t="shared" ca="1" si="46"/>
        <v>0</v>
      </c>
      <c r="AY68" s="10">
        <f t="shared" ca="1" si="41"/>
        <v>0</v>
      </c>
      <c r="AZ68" s="10">
        <f t="shared" ca="1" si="41"/>
        <v>0</v>
      </c>
      <c r="BA68" s="10">
        <f t="shared" ca="1" si="41"/>
        <v>0</v>
      </c>
      <c r="BB68" s="10">
        <f t="shared" ca="1" si="41"/>
        <v>0</v>
      </c>
      <c r="BC68" s="10">
        <f t="shared" ca="1" si="41"/>
        <v>0</v>
      </c>
      <c r="BD68" s="48">
        <f t="shared" ca="1" si="41"/>
        <v>0</v>
      </c>
      <c r="BE68" s="10">
        <f t="shared" ca="1" si="41"/>
        <v>0</v>
      </c>
      <c r="BF68" s="10">
        <f t="shared" ca="1" si="41"/>
        <v>0</v>
      </c>
      <c r="BG68" s="10">
        <f t="shared" ca="1" si="41"/>
        <v>0</v>
      </c>
      <c r="BH68" s="10">
        <f t="shared" ca="1" si="41"/>
        <v>0</v>
      </c>
      <c r="BI68" s="10">
        <f t="shared" ca="1" si="41"/>
        <v>0</v>
      </c>
      <c r="BJ68" s="10">
        <f t="shared" ca="1" si="41"/>
        <v>0</v>
      </c>
      <c r="BK68" s="10">
        <f t="shared" ca="1" si="41"/>
        <v>0</v>
      </c>
      <c r="BL68" s="10">
        <f t="shared" ca="1" si="41"/>
        <v>0</v>
      </c>
      <c r="BM68" s="10">
        <f t="shared" ca="1" si="41"/>
        <v>0</v>
      </c>
      <c r="BN68" s="10">
        <f t="shared" ca="1" si="41"/>
        <v>0</v>
      </c>
      <c r="BO68" s="10">
        <f t="shared" ca="1" si="42"/>
        <v>0</v>
      </c>
      <c r="BP68" s="48">
        <f t="shared" ca="1" si="42"/>
        <v>0</v>
      </c>
      <c r="BQ68" s="10">
        <f t="shared" ca="1" si="42"/>
        <v>0</v>
      </c>
      <c r="BR68" s="10">
        <f t="shared" ca="1" si="42"/>
        <v>0</v>
      </c>
      <c r="BS68" s="10">
        <f t="shared" ca="1" si="42"/>
        <v>0</v>
      </c>
      <c r="BT68" s="10">
        <f t="shared" ca="1" si="42"/>
        <v>0</v>
      </c>
      <c r="BU68" s="10">
        <f t="shared" ca="1" si="42"/>
        <v>0</v>
      </c>
      <c r="BV68" s="10">
        <f t="shared" ca="1" si="42"/>
        <v>0</v>
      </c>
      <c r="BW68" s="10">
        <f t="shared" ca="1" si="42"/>
        <v>0</v>
      </c>
      <c r="BX68" s="10">
        <f t="shared" ca="1" si="42"/>
        <v>0</v>
      </c>
      <c r="BY68" s="10">
        <f t="shared" ca="1" si="42"/>
        <v>0</v>
      </c>
      <c r="BZ68" s="10">
        <f t="shared" ca="1" si="42"/>
        <v>0</v>
      </c>
      <c r="CA68" s="10">
        <f t="shared" ca="1" si="42"/>
        <v>0</v>
      </c>
      <c r="CB68" s="48">
        <f t="shared" ca="1" si="42"/>
        <v>0</v>
      </c>
      <c r="CC68" s="10">
        <f t="shared" ca="1" si="42"/>
        <v>0</v>
      </c>
      <c r="CD68" s="10">
        <f t="shared" ca="1" si="42"/>
        <v>0</v>
      </c>
      <c r="CE68" s="10">
        <f t="shared" ca="1" si="43"/>
        <v>0</v>
      </c>
      <c r="CF68" s="10">
        <f t="shared" ca="1" si="43"/>
        <v>0</v>
      </c>
      <c r="CG68" s="10">
        <f t="shared" ca="1" si="43"/>
        <v>0</v>
      </c>
      <c r="CH68" s="10">
        <f t="shared" ca="1" si="43"/>
        <v>0</v>
      </c>
      <c r="CI68" s="10">
        <f t="shared" ca="1" si="43"/>
        <v>0</v>
      </c>
      <c r="CJ68" s="10">
        <f t="shared" ca="1" si="43"/>
        <v>0</v>
      </c>
      <c r="CK68" s="10">
        <f t="shared" ca="1" si="43"/>
        <v>0</v>
      </c>
      <c r="CL68" s="10">
        <f t="shared" ca="1" si="43"/>
        <v>0</v>
      </c>
      <c r="CM68" s="10">
        <f t="shared" ca="1" si="43"/>
        <v>0</v>
      </c>
      <c r="CN68" s="48">
        <f t="shared" ca="1" si="43"/>
        <v>0</v>
      </c>
      <c r="CO68" s="10">
        <f t="shared" ca="1" si="43"/>
        <v>0</v>
      </c>
      <c r="CP68" s="10">
        <f t="shared" ca="1" si="43"/>
        <v>0</v>
      </c>
      <c r="CQ68" s="10">
        <f t="shared" ca="1" si="43"/>
        <v>0</v>
      </c>
      <c r="CR68" s="10">
        <f t="shared" ca="1" si="43"/>
        <v>0</v>
      </c>
      <c r="CS68" s="10">
        <f t="shared" ca="1" si="43"/>
        <v>0</v>
      </c>
      <c r="CT68" s="10">
        <f t="shared" ca="1" si="43"/>
        <v>0</v>
      </c>
      <c r="CU68" s="10">
        <f t="shared" ca="1" si="44"/>
        <v>0</v>
      </c>
      <c r="CV68" s="10">
        <f t="shared" ca="1" si="44"/>
        <v>0</v>
      </c>
      <c r="CW68" s="10">
        <f t="shared" ca="1" si="44"/>
        <v>0</v>
      </c>
      <c r="CX68" s="10">
        <f t="shared" ca="1" si="44"/>
        <v>0</v>
      </c>
      <c r="CY68" s="10">
        <f t="shared" ca="1" si="44"/>
        <v>0</v>
      </c>
      <c r="CZ68" s="48">
        <f t="shared" ca="1" si="44"/>
        <v>0</v>
      </c>
      <c r="DA68" s="10">
        <f t="shared" ca="1" si="44"/>
        <v>0</v>
      </c>
      <c r="DB68" s="10">
        <f t="shared" ca="1" si="44"/>
        <v>0</v>
      </c>
      <c r="DC68" s="10">
        <f t="shared" ca="1" si="44"/>
        <v>0</v>
      </c>
      <c r="DD68" s="10">
        <f t="shared" ca="1" si="44"/>
        <v>0</v>
      </c>
      <c r="DE68" s="10">
        <f t="shared" ca="1" si="44"/>
        <v>0</v>
      </c>
      <c r="DF68" s="10">
        <f t="shared" ca="1" si="44"/>
        <v>0</v>
      </c>
      <c r="DG68" s="10">
        <f t="shared" ca="1" si="44"/>
        <v>0</v>
      </c>
      <c r="DH68" s="10">
        <f t="shared" ca="1" si="44"/>
        <v>0</v>
      </c>
      <c r="DI68" s="10">
        <f t="shared" ca="1" si="44"/>
        <v>0</v>
      </c>
      <c r="DJ68" s="10">
        <f t="shared" ca="1" si="44"/>
        <v>0</v>
      </c>
      <c r="DK68" s="10">
        <f t="shared" ca="1" si="45"/>
        <v>0</v>
      </c>
      <c r="DL68" s="48">
        <f t="shared" ca="1" si="45"/>
        <v>0</v>
      </c>
      <c r="DM68" s="10">
        <f t="shared" ca="1" si="45"/>
        <v>0</v>
      </c>
      <c r="DN68" s="10">
        <f t="shared" ca="1" si="36"/>
        <v>0</v>
      </c>
      <c r="DO68" s="10">
        <f t="shared" ca="1" si="36"/>
        <v>0</v>
      </c>
      <c r="DP68" s="10">
        <f t="shared" ca="1" si="29"/>
        <v>0</v>
      </c>
      <c r="DQ68" s="10">
        <f t="shared" ca="1" si="29"/>
        <v>0</v>
      </c>
      <c r="DR68" s="10">
        <f t="shared" ca="1" si="29"/>
        <v>0</v>
      </c>
      <c r="DS68" s="10">
        <f t="shared" ca="1" si="29"/>
        <v>0</v>
      </c>
      <c r="DT68" s="10">
        <f t="shared" ca="1" si="38"/>
        <v>0</v>
      </c>
      <c r="DU68" s="10">
        <f t="shared" ca="1" si="38"/>
        <v>0</v>
      </c>
      <c r="DV68" s="10">
        <f t="shared" ca="1" si="38"/>
        <v>0</v>
      </c>
      <c r="DW68" s="10">
        <f t="shared" ca="1" si="38"/>
        <v>0</v>
      </c>
      <c r="DX68" s="5"/>
      <c r="DY68" s="5"/>
      <c r="DZ68" s="49">
        <f>'[1]Precificador Hardware'!BX63</f>
        <v>30</v>
      </c>
      <c r="EA68" s="50">
        <f>'[1]Precificador Hardware'!K63</f>
        <v>0</v>
      </c>
      <c r="EB68" s="51">
        <f t="shared" si="21"/>
        <v>0</v>
      </c>
      <c r="EC68" s="4"/>
      <c r="ED68" s="4"/>
      <c r="EE68" s="49">
        <f>'[1]Precificador Hardware'!EN63</f>
        <v>0</v>
      </c>
      <c r="EF68" s="49">
        <f>'[1]Precificador Hardware'!EO63</f>
        <v>0</v>
      </c>
      <c r="EG68" s="49">
        <f>'[1]Precificador Hardware'!EP63</f>
        <v>0</v>
      </c>
      <c r="EH68" s="49">
        <f>'[1]Precificador Hardware'!EQ63</f>
        <v>0</v>
      </c>
      <c r="EI68" s="49">
        <f>'[1]Precificador Hardware'!ER63</f>
        <v>0</v>
      </c>
      <c r="EJ68" s="49">
        <f>'[1]Precificador Hardware'!ES63</f>
        <v>0</v>
      </c>
      <c r="EK68" s="49">
        <f>'[1]Precificador Hardware'!ET63</f>
        <v>0</v>
      </c>
      <c r="EL68" s="49">
        <f>'[1]Precificador Hardware'!EU63</f>
        <v>0</v>
      </c>
      <c r="EM68" s="49">
        <f>'[1]Precificador Hardware'!EV63</f>
        <v>0</v>
      </c>
      <c r="EN68" s="49">
        <f>'[1]Precificador Hardware'!EW63</f>
        <v>0</v>
      </c>
      <c r="EO68" s="49">
        <f>'[1]Precificador Hardware'!EX63</f>
        <v>0</v>
      </c>
      <c r="EP68" s="49">
        <f>'[1]Precificador Hardware'!EY63</f>
        <v>0</v>
      </c>
      <c r="EQ68" s="49">
        <f>'[1]Precificador Hardware'!EZ63</f>
        <v>0</v>
      </c>
      <c r="ER68" s="49">
        <f>'[1]Precificador Hardware'!FA63</f>
        <v>0</v>
      </c>
      <c r="ES68" s="49">
        <f>'[1]Precificador Hardware'!FB63</f>
        <v>0</v>
      </c>
      <c r="ET68" s="49">
        <f>'[1]Precificador Hardware'!FC63</f>
        <v>0</v>
      </c>
      <c r="EU68" s="49">
        <f>'[1]Precificador Hardware'!FD63</f>
        <v>0</v>
      </c>
      <c r="EV68" s="49">
        <f>'[1]Precificador Hardware'!FE63</f>
        <v>0</v>
      </c>
      <c r="EW68" s="49">
        <f>'[1]Precificador Hardware'!FF63</f>
        <v>0</v>
      </c>
      <c r="EX68" s="49">
        <f>'[1]Precificador Hardware'!FG63</f>
        <v>0</v>
      </c>
      <c r="EY68" s="49">
        <f>'[1]Precificador Hardware'!FH63</f>
        <v>0</v>
      </c>
      <c r="EZ68" s="49">
        <f>'[1]Precificador Hardware'!FI63</f>
        <v>0</v>
      </c>
      <c r="FA68" s="49">
        <f>'[1]Precificador Hardware'!FJ63</f>
        <v>0</v>
      </c>
      <c r="FB68" s="49">
        <f>'[1]Precificador Hardware'!FK63</f>
        <v>0</v>
      </c>
      <c r="FC68" s="49">
        <f>'[1]Precificador Hardware'!FL63</f>
        <v>0</v>
      </c>
      <c r="FD68" s="49">
        <f>'[1]Precificador Hardware'!FM63</f>
        <v>0</v>
      </c>
      <c r="FE68" s="49">
        <f>'[1]Precificador Hardware'!FN63</f>
        <v>0</v>
      </c>
      <c r="FF68" s="49">
        <f>'[1]Precificador Hardware'!FO63</f>
        <v>0</v>
      </c>
      <c r="FG68" s="49">
        <f>'[1]Precificador Hardware'!FP63</f>
        <v>0</v>
      </c>
      <c r="FH68" s="49">
        <f>'[1]Precificador Hardware'!FQ63</f>
        <v>0</v>
      </c>
      <c r="FI68" s="49">
        <f>'[1]Precificador Hardware'!FR63</f>
        <v>0</v>
      </c>
      <c r="FJ68" s="49">
        <f>'[1]Precificador Hardware'!FS63</f>
        <v>0</v>
      </c>
      <c r="FK68" s="49">
        <f>'[1]Precificador Hardware'!FT63</f>
        <v>0</v>
      </c>
      <c r="FL68" s="49">
        <f>'[1]Precificador Hardware'!FU63</f>
        <v>0</v>
      </c>
      <c r="FM68" s="49">
        <f>'[1]Precificador Hardware'!FV63</f>
        <v>0</v>
      </c>
      <c r="FN68" s="49">
        <f>'[1]Precificador Hardware'!FW63</f>
        <v>0</v>
      </c>
      <c r="FO68" s="49">
        <f>'[1]Precificador Hardware'!FX63</f>
        <v>0</v>
      </c>
      <c r="FP68" s="49">
        <f>'[1]Precificador Hardware'!FY63</f>
        <v>0</v>
      </c>
      <c r="FQ68" s="49">
        <f>'[1]Precificador Hardware'!FZ63</f>
        <v>0</v>
      </c>
      <c r="FR68" s="49">
        <f>'[1]Precificador Hardware'!GA63</f>
        <v>0</v>
      </c>
      <c r="FS68" s="49">
        <f>'[1]Precificador Hardware'!GB63</f>
        <v>0</v>
      </c>
      <c r="FT68" s="49">
        <f>'[1]Precificador Hardware'!GC63</f>
        <v>0</v>
      </c>
      <c r="FU68" s="49">
        <f>'[1]Precificador Hardware'!GD63</f>
        <v>0</v>
      </c>
      <c r="FV68" s="49">
        <f>'[1]Precificador Hardware'!GE63</f>
        <v>0</v>
      </c>
      <c r="FW68" s="49">
        <f>'[1]Precificador Hardware'!GF63</f>
        <v>0</v>
      </c>
      <c r="FX68" s="49">
        <f>'[1]Precificador Hardware'!GG63</f>
        <v>0</v>
      </c>
      <c r="FY68" s="49">
        <f>'[1]Precificador Hardware'!GH63</f>
        <v>0</v>
      </c>
      <c r="FZ68" s="49">
        <f>'[1]Precificador Hardware'!GI63</f>
        <v>0</v>
      </c>
      <c r="GA68" s="49">
        <f>'[1]Precificador Hardware'!GJ63</f>
        <v>0</v>
      </c>
      <c r="GB68" s="49">
        <f>'[1]Precificador Hardware'!GK63</f>
        <v>0</v>
      </c>
      <c r="GC68" s="49">
        <f>'[1]Precificador Hardware'!GL63</f>
        <v>0</v>
      </c>
      <c r="GD68" s="49">
        <f>'[1]Precificador Hardware'!GM63</f>
        <v>0</v>
      </c>
      <c r="GE68" s="49">
        <f>'[1]Precificador Hardware'!GN63</f>
        <v>0</v>
      </c>
      <c r="GF68" s="49">
        <f>'[1]Precificador Hardware'!GO63</f>
        <v>0</v>
      </c>
      <c r="GG68" s="49">
        <f>'[1]Precificador Hardware'!GP63</f>
        <v>0</v>
      </c>
      <c r="GH68" s="49">
        <f>'[1]Precificador Hardware'!GQ63</f>
        <v>0</v>
      </c>
      <c r="GI68" s="49">
        <f>'[1]Precificador Hardware'!GR63</f>
        <v>0</v>
      </c>
      <c r="GJ68" s="49">
        <f>'[1]Precificador Hardware'!GS63</f>
        <v>0</v>
      </c>
      <c r="GK68" s="49">
        <f>'[1]Precificador Hardware'!GT63</f>
        <v>0</v>
      </c>
      <c r="GL68" s="49">
        <f>'[1]Precificador Hardware'!GU63</f>
        <v>0</v>
      </c>
      <c r="GM68" s="49">
        <f>'[1]Precificador Hardware'!GV63</f>
        <v>0</v>
      </c>
      <c r="GN68" s="49">
        <f>'[1]Precificador Hardware'!GW63</f>
        <v>0</v>
      </c>
      <c r="GO68" s="49">
        <f>'[1]Precificador Hardware'!GX63</f>
        <v>0</v>
      </c>
      <c r="GP68" s="49">
        <f>'[1]Precificador Hardware'!GY63</f>
        <v>0</v>
      </c>
      <c r="GQ68" s="49">
        <f>'[1]Precificador Hardware'!GZ63</f>
        <v>0</v>
      </c>
      <c r="GR68" s="49">
        <f>'[1]Precificador Hardware'!HA63</f>
        <v>0</v>
      </c>
      <c r="GS68" s="49">
        <f>'[1]Precificador Hardware'!HB63</f>
        <v>0</v>
      </c>
      <c r="GT68" s="49">
        <f>'[1]Precificador Hardware'!HC63</f>
        <v>0</v>
      </c>
      <c r="GU68" s="49">
        <f>'[1]Precificador Hardware'!HD63</f>
        <v>0</v>
      </c>
      <c r="GV68" s="49">
        <f>'[1]Precificador Hardware'!HE63</f>
        <v>0</v>
      </c>
      <c r="GW68" s="49">
        <f>'[1]Precificador Hardware'!HF63</f>
        <v>0</v>
      </c>
      <c r="GX68" s="49">
        <f>'[1]Precificador Hardware'!HG63</f>
        <v>0</v>
      </c>
      <c r="GY68" s="49">
        <f>'[1]Precificador Hardware'!HH63</f>
        <v>0</v>
      </c>
      <c r="GZ68" s="49">
        <f>'[1]Precificador Hardware'!HI63</f>
        <v>0</v>
      </c>
      <c r="HA68" s="49">
        <f>'[1]Precificador Hardware'!HJ63</f>
        <v>0</v>
      </c>
      <c r="HB68" s="49">
        <f>'[1]Precificador Hardware'!HK63</f>
        <v>0</v>
      </c>
      <c r="HC68" s="49">
        <f>'[1]Precificador Hardware'!HL63</f>
        <v>0</v>
      </c>
      <c r="HD68" s="49">
        <f>'[1]Precificador Hardware'!HM63</f>
        <v>0</v>
      </c>
      <c r="HE68" s="49">
        <f>'[1]Precificador Hardware'!HN63</f>
        <v>0</v>
      </c>
      <c r="HF68" s="49">
        <f>'[1]Precificador Hardware'!HO63</f>
        <v>0</v>
      </c>
      <c r="HG68" s="49">
        <f>'[1]Precificador Hardware'!HP63</f>
        <v>0</v>
      </c>
      <c r="HH68" s="49">
        <f>'[1]Precificador Hardware'!HQ63</f>
        <v>0</v>
      </c>
      <c r="HI68" s="49">
        <f>'[1]Precificador Hardware'!HR63</f>
        <v>0</v>
      </c>
      <c r="HJ68" s="49">
        <f>'[1]Precificador Hardware'!HS63</f>
        <v>0</v>
      </c>
      <c r="HK68" s="49">
        <f>'[1]Precificador Hardware'!HT63</f>
        <v>0</v>
      </c>
      <c r="HL68" s="49">
        <f>'[1]Precificador Hardware'!HU63</f>
        <v>0</v>
      </c>
      <c r="HM68" s="49">
        <f>'[1]Precificador Hardware'!HV63</f>
        <v>0</v>
      </c>
      <c r="HN68" s="49">
        <f>'[1]Precificador Hardware'!HW63</f>
        <v>0</v>
      </c>
      <c r="HO68" s="49">
        <f>'[1]Precificador Hardware'!HX63</f>
        <v>0</v>
      </c>
      <c r="HP68" s="49">
        <f>'[1]Precificador Hardware'!HY63</f>
        <v>0</v>
      </c>
      <c r="HQ68" s="49">
        <f>'[1]Precificador Hardware'!HZ63</f>
        <v>0</v>
      </c>
      <c r="HR68" s="49">
        <f>'[1]Precificador Hardware'!IA63</f>
        <v>0</v>
      </c>
      <c r="HS68" s="49">
        <f>'[1]Precificador Hardware'!IB63</f>
        <v>0</v>
      </c>
      <c r="HT68" s="49">
        <f>'[1]Precificador Hardware'!IC63</f>
        <v>0</v>
      </c>
      <c r="HU68" s="49">
        <f>'[1]Precificador Hardware'!ID63</f>
        <v>0</v>
      </c>
      <c r="HV68" s="49">
        <f>'[1]Precificador Hardware'!IE63</f>
        <v>0</v>
      </c>
      <c r="HW68" s="49">
        <f>'[1]Precificador Hardware'!IF63</f>
        <v>0</v>
      </c>
      <c r="HX68" s="49">
        <f>'[1]Precificador Hardware'!IG63</f>
        <v>0</v>
      </c>
      <c r="HY68" s="49">
        <f>'[1]Precificador Hardware'!IH63</f>
        <v>0</v>
      </c>
      <c r="HZ68" s="49">
        <f>'[1]Precificador Hardware'!II63</f>
        <v>0</v>
      </c>
      <c r="IA68" s="49">
        <f>'[1]Precificador Hardware'!IJ63</f>
        <v>0</v>
      </c>
      <c r="IB68" s="49">
        <f>'[1]Precificador Hardware'!IK63</f>
        <v>0</v>
      </c>
      <c r="IC68" s="49">
        <f>'[1]Precificador Hardware'!IL63</f>
        <v>0</v>
      </c>
      <c r="ID68" s="49">
        <f>'[1]Precificador Hardware'!IM63</f>
        <v>0</v>
      </c>
      <c r="IE68" s="49">
        <f>'[1]Precificador Hardware'!IN63</f>
        <v>0</v>
      </c>
      <c r="IF68" s="49">
        <f>'[1]Precificador Hardware'!IO63</f>
        <v>0</v>
      </c>
      <c r="IG68" s="49">
        <f>'[1]Precificador Hardware'!IP63</f>
        <v>0</v>
      </c>
      <c r="IH68" s="49">
        <f>'[1]Precificador Hardware'!IQ63</f>
        <v>0</v>
      </c>
      <c r="II68" s="49">
        <f>'[1]Precificador Hardware'!IR63</f>
        <v>0</v>
      </c>
      <c r="IJ68" s="49">
        <f>'[1]Precificador Hardware'!IS63</f>
        <v>0</v>
      </c>
      <c r="IK68" s="49">
        <f>'[1]Precificador Hardware'!IT63</f>
        <v>0</v>
      </c>
      <c r="IL68" s="49">
        <f>'[1]Precificador Hardware'!IU63</f>
        <v>0</v>
      </c>
      <c r="IM68" s="49">
        <f>'[1]Precificador Hardware'!IV63</f>
        <v>0</v>
      </c>
      <c r="IN68" s="49">
        <f>'[1]Precificador Hardware'!IW63</f>
        <v>0</v>
      </c>
      <c r="IO68" s="49">
        <f>'[1]Precificador Hardware'!IX63</f>
        <v>0</v>
      </c>
      <c r="IP68" s="49">
        <f>'[1]Precificador Hardware'!IY63</f>
        <v>0</v>
      </c>
      <c r="IQ68" s="49">
        <f>'[1]Precificador Hardware'!IZ63</f>
        <v>0</v>
      </c>
      <c r="IR68" s="49">
        <f>'[1]Precificador Hardware'!JA63</f>
        <v>0</v>
      </c>
      <c r="IS68" s="49">
        <f>'[1]Precificador Hardware'!JB63</f>
        <v>0</v>
      </c>
      <c r="IT68" s="49">
        <f>'[1]Precificador Hardware'!JC63</f>
        <v>0</v>
      </c>
    </row>
    <row r="69" spans="1:254" ht="15" hidden="1" x14ac:dyDescent="0.35">
      <c r="A69" s="1"/>
      <c r="B69" s="43" t="str">
        <f>IFERROR('[1]Precificador Hardware'!$AJ64,0)</f>
        <v/>
      </c>
      <c r="C69" s="44">
        <f t="shared" si="12"/>
        <v>0</v>
      </c>
      <c r="D69" s="44"/>
      <c r="E69" s="45" t="str">
        <f>IFERROR('[1]Precificador Hardware'!$F64,0)</f>
        <v/>
      </c>
      <c r="F69" s="46"/>
      <c r="G69" s="4"/>
      <c r="H69" s="10">
        <f t="shared" ca="1" si="40"/>
        <v>0</v>
      </c>
      <c r="I69" s="10">
        <f t="shared" ca="1" si="40"/>
        <v>0</v>
      </c>
      <c r="J69" s="10">
        <f t="shared" ca="1" si="40"/>
        <v>0</v>
      </c>
      <c r="K69" s="10">
        <f t="shared" ca="1" si="40"/>
        <v>0</v>
      </c>
      <c r="L69" s="10">
        <f t="shared" ca="1" si="40"/>
        <v>0</v>
      </c>
      <c r="M69" s="10">
        <f t="shared" ca="1" si="40"/>
        <v>0</v>
      </c>
      <c r="N69" s="10">
        <f t="shared" ca="1" si="40"/>
        <v>0</v>
      </c>
      <c r="O69" s="10">
        <f t="shared" ca="1" si="40"/>
        <v>0</v>
      </c>
      <c r="P69" s="10">
        <f t="shared" ca="1" si="40"/>
        <v>0</v>
      </c>
      <c r="Q69" s="10">
        <f t="shared" ca="1" si="40"/>
        <v>0</v>
      </c>
      <c r="R69" s="10">
        <f t="shared" ca="1" si="40"/>
        <v>0</v>
      </c>
      <c r="S69" s="10">
        <f t="shared" ca="1" si="40"/>
        <v>0</v>
      </c>
      <c r="T69" s="48">
        <f t="shared" ca="1" si="40"/>
        <v>0</v>
      </c>
      <c r="U69" s="10">
        <f t="shared" ca="1" si="40"/>
        <v>0</v>
      </c>
      <c r="V69" s="10">
        <f t="shared" ca="1" si="40"/>
        <v>0</v>
      </c>
      <c r="W69" s="10">
        <f t="shared" ca="1" si="39"/>
        <v>0</v>
      </c>
      <c r="X69" s="10">
        <f t="shared" ca="1" si="37"/>
        <v>0</v>
      </c>
      <c r="Y69" s="10">
        <f t="shared" ca="1" si="37"/>
        <v>0</v>
      </c>
      <c r="Z69" s="10">
        <f t="shared" ca="1" si="37"/>
        <v>0</v>
      </c>
      <c r="AA69" s="10">
        <f t="shared" ca="1" si="37"/>
        <v>0</v>
      </c>
      <c r="AB69" s="10">
        <f t="shared" ca="1" si="37"/>
        <v>0</v>
      </c>
      <c r="AC69" s="10">
        <f t="shared" ca="1" si="37"/>
        <v>0</v>
      </c>
      <c r="AD69" s="10">
        <f t="shared" ca="1" si="37"/>
        <v>0</v>
      </c>
      <c r="AE69" s="10">
        <f t="shared" ca="1" si="37"/>
        <v>0</v>
      </c>
      <c r="AF69" s="48">
        <f t="shared" ca="1" si="37"/>
        <v>0</v>
      </c>
      <c r="AG69" s="10">
        <f t="shared" ca="1" si="37"/>
        <v>0</v>
      </c>
      <c r="AH69" s="10">
        <f t="shared" ca="1" si="37"/>
        <v>0</v>
      </c>
      <c r="AI69" s="10">
        <f t="shared" ca="1" si="37"/>
        <v>0</v>
      </c>
      <c r="AJ69" s="10">
        <f t="shared" ca="1" si="37"/>
        <v>0</v>
      </c>
      <c r="AK69" s="10">
        <f t="shared" ca="1" si="37"/>
        <v>0</v>
      </c>
      <c r="AL69" s="10">
        <f t="shared" ca="1" si="37"/>
        <v>0</v>
      </c>
      <c r="AM69" s="10">
        <f t="shared" ref="AM69:BB103" ca="1" si="47">IF($DZ69&gt;AM$2,0,$EB69*OFFSET(FJ69,0,-ROUNDUP(IF($DZ69=0,30,$DZ69)/30,0)+1))</f>
        <v>0</v>
      </c>
      <c r="AN69" s="10">
        <f t="shared" ca="1" si="46"/>
        <v>0</v>
      </c>
      <c r="AO69" s="10">
        <f t="shared" ca="1" si="46"/>
        <v>0</v>
      </c>
      <c r="AP69" s="10">
        <f t="shared" ca="1" si="46"/>
        <v>0</v>
      </c>
      <c r="AQ69" s="10">
        <f t="shared" ca="1" si="46"/>
        <v>0</v>
      </c>
      <c r="AR69" s="48">
        <f t="shared" ca="1" si="46"/>
        <v>0</v>
      </c>
      <c r="AS69" s="10">
        <f t="shared" ca="1" si="46"/>
        <v>0</v>
      </c>
      <c r="AT69" s="10">
        <f t="shared" ca="1" si="46"/>
        <v>0</v>
      </c>
      <c r="AU69" s="10">
        <f t="shared" ca="1" si="46"/>
        <v>0</v>
      </c>
      <c r="AV69" s="10">
        <f t="shared" ca="1" si="46"/>
        <v>0</v>
      </c>
      <c r="AW69" s="10">
        <f t="shared" ca="1" si="46"/>
        <v>0</v>
      </c>
      <c r="AX69" s="10">
        <f t="shared" ca="1" si="46"/>
        <v>0</v>
      </c>
      <c r="AY69" s="10">
        <f t="shared" ca="1" si="41"/>
        <v>0</v>
      </c>
      <c r="AZ69" s="10">
        <f t="shared" ca="1" si="41"/>
        <v>0</v>
      </c>
      <c r="BA69" s="10">
        <f t="shared" ca="1" si="41"/>
        <v>0</v>
      </c>
      <c r="BB69" s="10">
        <f t="shared" ca="1" si="41"/>
        <v>0</v>
      </c>
      <c r="BC69" s="10">
        <f t="shared" ca="1" si="41"/>
        <v>0</v>
      </c>
      <c r="BD69" s="48">
        <f t="shared" ca="1" si="41"/>
        <v>0</v>
      </c>
      <c r="BE69" s="10">
        <f t="shared" ca="1" si="41"/>
        <v>0</v>
      </c>
      <c r="BF69" s="10">
        <f t="shared" ca="1" si="41"/>
        <v>0</v>
      </c>
      <c r="BG69" s="10">
        <f t="shared" ca="1" si="41"/>
        <v>0</v>
      </c>
      <c r="BH69" s="10">
        <f t="shared" ca="1" si="41"/>
        <v>0</v>
      </c>
      <c r="BI69" s="10">
        <f t="shared" ca="1" si="41"/>
        <v>0</v>
      </c>
      <c r="BJ69" s="10">
        <f t="shared" ca="1" si="41"/>
        <v>0</v>
      </c>
      <c r="BK69" s="10">
        <f t="shared" ca="1" si="41"/>
        <v>0</v>
      </c>
      <c r="BL69" s="10">
        <f t="shared" ca="1" si="41"/>
        <v>0</v>
      </c>
      <c r="BM69" s="10">
        <f t="shared" ca="1" si="41"/>
        <v>0</v>
      </c>
      <c r="BN69" s="10">
        <f t="shared" ca="1" si="41"/>
        <v>0</v>
      </c>
      <c r="BO69" s="10">
        <f t="shared" ca="1" si="42"/>
        <v>0</v>
      </c>
      <c r="BP69" s="48">
        <f t="shared" ca="1" si="42"/>
        <v>0</v>
      </c>
      <c r="BQ69" s="10">
        <f t="shared" ca="1" si="42"/>
        <v>0</v>
      </c>
      <c r="BR69" s="10">
        <f t="shared" ca="1" si="42"/>
        <v>0</v>
      </c>
      <c r="BS69" s="10">
        <f t="shared" ca="1" si="42"/>
        <v>0</v>
      </c>
      <c r="BT69" s="10">
        <f t="shared" ca="1" si="42"/>
        <v>0</v>
      </c>
      <c r="BU69" s="10">
        <f t="shared" ca="1" si="42"/>
        <v>0</v>
      </c>
      <c r="BV69" s="10">
        <f t="shared" ca="1" si="42"/>
        <v>0</v>
      </c>
      <c r="BW69" s="10">
        <f t="shared" ca="1" si="42"/>
        <v>0</v>
      </c>
      <c r="BX69" s="10">
        <f t="shared" ca="1" si="42"/>
        <v>0</v>
      </c>
      <c r="BY69" s="10">
        <f t="shared" ca="1" si="42"/>
        <v>0</v>
      </c>
      <c r="BZ69" s="10">
        <f t="shared" ca="1" si="42"/>
        <v>0</v>
      </c>
      <c r="CA69" s="10">
        <f t="shared" ca="1" si="42"/>
        <v>0</v>
      </c>
      <c r="CB69" s="48">
        <f t="shared" ca="1" si="42"/>
        <v>0</v>
      </c>
      <c r="CC69" s="10">
        <f t="shared" ca="1" si="42"/>
        <v>0</v>
      </c>
      <c r="CD69" s="10">
        <f t="shared" ca="1" si="42"/>
        <v>0</v>
      </c>
      <c r="CE69" s="10">
        <f t="shared" ca="1" si="43"/>
        <v>0</v>
      </c>
      <c r="CF69" s="10">
        <f t="shared" ca="1" si="43"/>
        <v>0</v>
      </c>
      <c r="CG69" s="10">
        <f t="shared" ca="1" si="43"/>
        <v>0</v>
      </c>
      <c r="CH69" s="10">
        <f t="shared" ca="1" si="43"/>
        <v>0</v>
      </c>
      <c r="CI69" s="10">
        <f t="shared" ca="1" si="43"/>
        <v>0</v>
      </c>
      <c r="CJ69" s="10">
        <f t="shared" ca="1" si="43"/>
        <v>0</v>
      </c>
      <c r="CK69" s="10">
        <f t="shared" ca="1" si="43"/>
        <v>0</v>
      </c>
      <c r="CL69" s="10">
        <f t="shared" ca="1" si="43"/>
        <v>0</v>
      </c>
      <c r="CM69" s="10">
        <f t="shared" ca="1" si="43"/>
        <v>0</v>
      </c>
      <c r="CN69" s="48">
        <f t="shared" ca="1" si="43"/>
        <v>0</v>
      </c>
      <c r="CO69" s="10">
        <f t="shared" ca="1" si="43"/>
        <v>0</v>
      </c>
      <c r="CP69" s="10">
        <f t="shared" ca="1" si="43"/>
        <v>0</v>
      </c>
      <c r="CQ69" s="10">
        <f t="shared" ca="1" si="43"/>
        <v>0</v>
      </c>
      <c r="CR69" s="10">
        <f t="shared" ca="1" si="43"/>
        <v>0</v>
      </c>
      <c r="CS69" s="10">
        <f t="shared" ca="1" si="43"/>
        <v>0</v>
      </c>
      <c r="CT69" s="10">
        <f t="shared" ca="1" si="43"/>
        <v>0</v>
      </c>
      <c r="CU69" s="10">
        <f t="shared" ca="1" si="44"/>
        <v>0</v>
      </c>
      <c r="CV69" s="10">
        <f t="shared" ca="1" si="44"/>
        <v>0</v>
      </c>
      <c r="CW69" s="10">
        <f t="shared" ca="1" si="44"/>
        <v>0</v>
      </c>
      <c r="CX69" s="10">
        <f t="shared" ca="1" si="44"/>
        <v>0</v>
      </c>
      <c r="CY69" s="10">
        <f t="shared" ca="1" si="44"/>
        <v>0</v>
      </c>
      <c r="CZ69" s="48">
        <f t="shared" ca="1" si="44"/>
        <v>0</v>
      </c>
      <c r="DA69" s="10">
        <f t="shared" ca="1" si="44"/>
        <v>0</v>
      </c>
      <c r="DB69" s="10">
        <f t="shared" ca="1" si="44"/>
        <v>0</v>
      </c>
      <c r="DC69" s="10">
        <f t="shared" ca="1" si="44"/>
        <v>0</v>
      </c>
      <c r="DD69" s="10">
        <f t="shared" ca="1" si="44"/>
        <v>0</v>
      </c>
      <c r="DE69" s="10">
        <f t="shared" ca="1" si="44"/>
        <v>0</v>
      </c>
      <c r="DF69" s="10">
        <f t="shared" ca="1" si="44"/>
        <v>0</v>
      </c>
      <c r="DG69" s="10">
        <f t="shared" ca="1" si="44"/>
        <v>0</v>
      </c>
      <c r="DH69" s="10">
        <f t="shared" ca="1" si="44"/>
        <v>0</v>
      </c>
      <c r="DI69" s="10">
        <f t="shared" ca="1" si="44"/>
        <v>0</v>
      </c>
      <c r="DJ69" s="10">
        <f t="shared" ca="1" si="44"/>
        <v>0</v>
      </c>
      <c r="DK69" s="10">
        <f t="shared" ca="1" si="45"/>
        <v>0</v>
      </c>
      <c r="DL69" s="48">
        <f t="shared" ca="1" si="45"/>
        <v>0</v>
      </c>
      <c r="DM69" s="10">
        <f t="shared" ca="1" si="45"/>
        <v>0</v>
      </c>
      <c r="DN69" s="10">
        <f t="shared" ca="1" si="36"/>
        <v>0</v>
      </c>
      <c r="DO69" s="10">
        <f t="shared" ca="1" si="36"/>
        <v>0</v>
      </c>
      <c r="DP69" s="10">
        <f t="shared" ca="1" si="29"/>
        <v>0</v>
      </c>
      <c r="DQ69" s="10">
        <f t="shared" ca="1" si="29"/>
        <v>0</v>
      </c>
      <c r="DR69" s="10">
        <f t="shared" ca="1" si="29"/>
        <v>0</v>
      </c>
      <c r="DS69" s="10">
        <f t="shared" ca="1" si="29"/>
        <v>0</v>
      </c>
      <c r="DT69" s="10">
        <f t="shared" ca="1" si="38"/>
        <v>0</v>
      </c>
      <c r="DU69" s="10">
        <f t="shared" ca="1" si="38"/>
        <v>0</v>
      </c>
      <c r="DV69" s="10">
        <f t="shared" ca="1" si="38"/>
        <v>0</v>
      </c>
      <c r="DW69" s="10">
        <f t="shared" ca="1" si="38"/>
        <v>0</v>
      </c>
      <c r="DX69" s="5"/>
      <c r="DY69" s="5"/>
      <c r="DZ69" s="49">
        <f>'[1]Precificador Hardware'!BX64</f>
        <v>30</v>
      </c>
      <c r="EA69" s="50">
        <f>'[1]Precificador Hardware'!K64</f>
        <v>0</v>
      </c>
      <c r="EB69" s="51">
        <f t="shared" si="21"/>
        <v>0</v>
      </c>
      <c r="EC69" s="4"/>
      <c r="ED69" s="4"/>
      <c r="EE69" s="49">
        <f>'[1]Precificador Hardware'!EN64</f>
        <v>0</v>
      </c>
      <c r="EF69" s="49">
        <f>'[1]Precificador Hardware'!EO64</f>
        <v>0</v>
      </c>
      <c r="EG69" s="49">
        <f>'[1]Precificador Hardware'!EP64</f>
        <v>0</v>
      </c>
      <c r="EH69" s="49">
        <f>'[1]Precificador Hardware'!EQ64</f>
        <v>0</v>
      </c>
      <c r="EI69" s="49">
        <f>'[1]Precificador Hardware'!ER64</f>
        <v>0</v>
      </c>
      <c r="EJ69" s="49">
        <f>'[1]Precificador Hardware'!ES64</f>
        <v>0</v>
      </c>
      <c r="EK69" s="49">
        <f>'[1]Precificador Hardware'!ET64</f>
        <v>0</v>
      </c>
      <c r="EL69" s="49">
        <f>'[1]Precificador Hardware'!EU64</f>
        <v>0</v>
      </c>
      <c r="EM69" s="49">
        <f>'[1]Precificador Hardware'!EV64</f>
        <v>0</v>
      </c>
      <c r="EN69" s="49">
        <f>'[1]Precificador Hardware'!EW64</f>
        <v>0</v>
      </c>
      <c r="EO69" s="49">
        <f>'[1]Precificador Hardware'!EX64</f>
        <v>0</v>
      </c>
      <c r="EP69" s="49">
        <f>'[1]Precificador Hardware'!EY64</f>
        <v>0</v>
      </c>
      <c r="EQ69" s="49">
        <f>'[1]Precificador Hardware'!EZ64</f>
        <v>0</v>
      </c>
      <c r="ER69" s="49">
        <f>'[1]Precificador Hardware'!FA64</f>
        <v>0</v>
      </c>
      <c r="ES69" s="49">
        <f>'[1]Precificador Hardware'!FB64</f>
        <v>0</v>
      </c>
      <c r="ET69" s="49">
        <f>'[1]Precificador Hardware'!FC64</f>
        <v>0</v>
      </c>
      <c r="EU69" s="49">
        <f>'[1]Precificador Hardware'!FD64</f>
        <v>0</v>
      </c>
      <c r="EV69" s="49">
        <f>'[1]Precificador Hardware'!FE64</f>
        <v>0</v>
      </c>
      <c r="EW69" s="49">
        <f>'[1]Precificador Hardware'!FF64</f>
        <v>0</v>
      </c>
      <c r="EX69" s="49">
        <f>'[1]Precificador Hardware'!FG64</f>
        <v>0</v>
      </c>
      <c r="EY69" s="49">
        <f>'[1]Precificador Hardware'!FH64</f>
        <v>0</v>
      </c>
      <c r="EZ69" s="49">
        <f>'[1]Precificador Hardware'!FI64</f>
        <v>0</v>
      </c>
      <c r="FA69" s="49">
        <f>'[1]Precificador Hardware'!FJ64</f>
        <v>0</v>
      </c>
      <c r="FB69" s="49">
        <f>'[1]Precificador Hardware'!FK64</f>
        <v>0</v>
      </c>
      <c r="FC69" s="49">
        <f>'[1]Precificador Hardware'!FL64</f>
        <v>0</v>
      </c>
      <c r="FD69" s="49">
        <f>'[1]Precificador Hardware'!FM64</f>
        <v>0</v>
      </c>
      <c r="FE69" s="49">
        <f>'[1]Precificador Hardware'!FN64</f>
        <v>0</v>
      </c>
      <c r="FF69" s="49">
        <f>'[1]Precificador Hardware'!FO64</f>
        <v>0</v>
      </c>
      <c r="FG69" s="49">
        <f>'[1]Precificador Hardware'!FP64</f>
        <v>0</v>
      </c>
      <c r="FH69" s="49">
        <f>'[1]Precificador Hardware'!FQ64</f>
        <v>0</v>
      </c>
      <c r="FI69" s="49">
        <f>'[1]Precificador Hardware'!FR64</f>
        <v>0</v>
      </c>
      <c r="FJ69" s="49">
        <f>'[1]Precificador Hardware'!FS64</f>
        <v>0</v>
      </c>
      <c r="FK69" s="49">
        <f>'[1]Precificador Hardware'!FT64</f>
        <v>0</v>
      </c>
      <c r="FL69" s="49">
        <f>'[1]Precificador Hardware'!FU64</f>
        <v>0</v>
      </c>
      <c r="FM69" s="49">
        <f>'[1]Precificador Hardware'!FV64</f>
        <v>0</v>
      </c>
      <c r="FN69" s="49">
        <f>'[1]Precificador Hardware'!FW64</f>
        <v>0</v>
      </c>
      <c r="FO69" s="49">
        <f>'[1]Precificador Hardware'!FX64</f>
        <v>0</v>
      </c>
      <c r="FP69" s="49">
        <f>'[1]Precificador Hardware'!FY64</f>
        <v>0</v>
      </c>
      <c r="FQ69" s="49">
        <f>'[1]Precificador Hardware'!FZ64</f>
        <v>0</v>
      </c>
      <c r="FR69" s="49">
        <f>'[1]Precificador Hardware'!GA64</f>
        <v>0</v>
      </c>
      <c r="FS69" s="49">
        <f>'[1]Precificador Hardware'!GB64</f>
        <v>0</v>
      </c>
      <c r="FT69" s="49">
        <f>'[1]Precificador Hardware'!GC64</f>
        <v>0</v>
      </c>
      <c r="FU69" s="49">
        <f>'[1]Precificador Hardware'!GD64</f>
        <v>0</v>
      </c>
      <c r="FV69" s="49">
        <f>'[1]Precificador Hardware'!GE64</f>
        <v>0</v>
      </c>
      <c r="FW69" s="49">
        <f>'[1]Precificador Hardware'!GF64</f>
        <v>0</v>
      </c>
      <c r="FX69" s="49">
        <f>'[1]Precificador Hardware'!GG64</f>
        <v>0</v>
      </c>
      <c r="FY69" s="49">
        <f>'[1]Precificador Hardware'!GH64</f>
        <v>0</v>
      </c>
      <c r="FZ69" s="49">
        <f>'[1]Precificador Hardware'!GI64</f>
        <v>0</v>
      </c>
      <c r="GA69" s="49">
        <f>'[1]Precificador Hardware'!GJ64</f>
        <v>0</v>
      </c>
      <c r="GB69" s="49">
        <f>'[1]Precificador Hardware'!GK64</f>
        <v>0</v>
      </c>
      <c r="GC69" s="49">
        <f>'[1]Precificador Hardware'!GL64</f>
        <v>0</v>
      </c>
      <c r="GD69" s="49">
        <f>'[1]Precificador Hardware'!GM64</f>
        <v>0</v>
      </c>
      <c r="GE69" s="49">
        <f>'[1]Precificador Hardware'!GN64</f>
        <v>0</v>
      </c>
      <c r="GF69" s="49">
        <f>'[1]Precificador Hardware'!GO64</f>
        <v>0</v>
      </c>
      <c r="GG69" s="49">
        <f>'[1]Precificador Hardware'!GP64</f>
        <v>0</v>
      </c>
      <c r="GH69" s="49">
        <f>'[1]Precificador Hardware'!GQ64</f>
        <v>0</v>
      </c>
      <c r="GI69" s="49">
        <f>'[1]Precificador Hardware'!GR64</f>
        <v>0</v>
      </c>
      <c r="GJ69" s="49">
        <f>'[1]Precificador Hardware'!GS64</f>
        <v>0</v>
      </c>
      <c r="GK69" s="49">
        <f>'[1]Precificador Hardware'!GT64</f>
        <v>0</v>
      </c>
      <c r="GL69" s="49">
        <f>'[1]Precificador Hardware'!GU64</f>
        <v>0</v>
      </c>
      <c r="GM69" s="49">
        <f>'[1]Precificador Hardware'!GV64</f>
        <v>0</v>
      </c>
      <c r="GN69" s="49">
        <f>'[1]Precificador Hardware'!GW64</f>
        <v>0</v>
      </c>
      <c r="GO69" s="49">
        <f>'[1]Precificador Hardware'!GX64</f>
        <v>0</v>
      </c>
      <c r="GP69" s="49">
        <f>'[1]Precificador Hardware'!GY64</f>
        <v>0</v>
      </c>
      <c r="GQ69" s="49">
        <f>'[1]Precificador Hardware'!GZ64</f>
        <v>0</v>
      </c>
      <c r="GR69" s="49">
        <f>'[1]Precificador Hardware'!HA64</f>
        <v>0</v>
      </c>
      <c r="GS69" s="49">
        <f>'[1]Precificador Hardware'!HB64</f>
        <v>0</v>
      </c>
      <c r="GT69" s="49">
        <f>'[1]Precificador Hardware'!HC64</f>
        <v>0</v>
      </c>
      <c r="GU69" s="49">
        <f>'[1]Precificador Hardware'!HD64</f>
        <v>0</v>
      </c>
      <c r="GV69" s="49">
        <f>'[1]Precificador Hardware'!HE64</f>
        <v>0</v>
      </c>
      <c r="GW69" s="49">
        <f>'[1]Precificador Hardware'!HF64</f>
        <v>0</v>
      </c>
      <c r="GX69" s="49">
        <f>'[1]Precificador Hardware'!HG64</f>
        <v>0</v>
      </c>
      <c r="GY69" s="49">
        <f>'[1]Precificador Hardware'!HH64</f>
        <v>0</v>
      </c>
      <c r="GZ69" s="49">
        <f>'[1]Precificador Hardware'!HI64</f>
        <v>0</v>
      </c>
      <c r="HA69" s="49">
        <f>'[1]Precificador Hardware'!HJ64</f>
        <v>0</v>
      </c>
      <c r="HB69" s="49">
        <f>'[1]Precificador Hardware'!HK64</f>
        <v>0</v>
      </c>
      <c r="HC69" s="49">
        <f>'[1]Precificador Hardware'!HL64</f>
        <v>0</v>
      </c>
      <c r="HD69" s="49">
        <f>'[1]Precificador Hardware'!HM64</f>
        <v>0</v>
      </c>
      <c r="HE69" s="49">
        <f>'[1]Precificador Hardware'!HN64</f>
        <v>0</v>
      </c>
      <c r="HF69" s="49">
        <f>'[1]Precificador Hardware'!HO64</f>
        <v>0</v>
      </c>
      <c r="HG69" s="49">
        <f>'[1]Precificador Hardware'!HP64</f>
        <v>0</v>
      </c>
      <c r="HH69" s="49">
        <f>'[1]Precificador Hardware'!HQ64</f>
        <v>0</v>
      </c>
      <c r="HI69" s="49">
        <f>'[1]Precificador Hardware'!HR64</f>
        <v>0</v>
      </c>
      <c r="HJ69" s="49">
        <f>'[1]Precificador Hardware'!HS64</f>
        <v>0</v>
      </c>
      <c r="HK69" s="49">
        <f>'[1]Precificador Hardware'!HT64</f>
        <v>0</v>
      </c>
      <c r="HL69" s="49">
        <f>'[1]Precificador Hardware'!HU64</f>
        <v>0</v>
      </c>
      <c r="HM69" s="49">
        <f>'[1]Precificador Hardware'!HV64</f>
        <v>0</v>
      </c>
      <c r="HN69" s="49">
        <f>'[1]Precificador Hardware'!HW64</f>
        <v>0</v>
      </c>
      <c r="HO69" s="49">
        <f>'[1]Precificador Hardware'!HX64</f>
        <v>0</v>
      </c>
      <c r="HP69" s="49">
        <f>'[1]Precificador Hardware'!HY64</f>
        <v>0</v>
      </c>
      <c r="HQ69" s="49">
        <f>'[1]Precificador Hardware'!HZ64</f>
        <v>0</v>
      </c>
      <c r="HR69" s="49">
        <f>'[1]Precificador Hardware'!IA64</f>
        <v>0</v>
      </c>
      <c r="HS69" s="49">
        <f>'[1]Precificador Hardware'!IB64</f>
        <v>0</v>
      </c>
      <c r="HT69" s="49">
        <f>'[1]Precificador Hardware'!IC64</f>
        <v>0</v>
      </c>
      <c r="HU69" s="49">
        <f>'[1]Precificador Hardware'!ID64</f>
        <v>0</v>
      </c>
      <c r="HV69" s="49">
        <f>'[1]Precificador Hardware'!IE64</f>
        <v>0</v>
      </c>
      <c r="HW69" s="49">
        <f>'[1]Precificador Hardware'!IF64</f>
        <v>0</v>
      </c>
      <c r="HX69" s="49">
        <f>'[1]Precificador Hardware'!IG64</f>
        <v>0</v>
      </c>
      <c r="HY69" s="49">
        <f>'[1]Precificador Hardware'!IH64</f>
        <v>0</v>
      </c>
      <c r="HZ69" s="49">
        <f>'[1]Precificador Hardware'!II64</f>
        <v>0</v>
      </c>
      <c r="IA69" s="49">
        <f>'[1]Precificador Hardware'!IJ64</f>
        <v>0</v>
      </c>
      <c r="IB69" s="49">
        <f>'[1]Precificador Hardware'!IK64</f>
        <v>0</v>
      </c>
      <c r="IC69" s="49">
        <f>'[1]Precificador Hardware'!IL64</f>
        <v>0</v>
      </c>
      <c r="ID69" s="49">
        <f>'[1]Precificador Hardware'!IM64</f>
        <v>0</v>
      </c>
      <c r="IE69" s="49">
        <f>'[1]Precificador Hardware'!IN64</f>
        <v>0</v>
      </c>
      <c r="IF69" s="49">
        <f>'[1]Precificador Hardware'!IO64</f>
        <v>0</v>
      </c>
      <c r="IG69" s="49">
        <f>'[1]Precificador Hardware'!IP64</f>
        <v>0</v>
      </c>
      <c r="IH69" s="49">
        <f>'[1]Precificador Hardware'!IQ64</f>
        <v>0</v>
      </c>
      <c r="II69" s="49">
        <f>'[1]Precificador Hardware'!IR64</f>
        <v>0</v>
      </c>
      <c r="IJ69" s="49">
        <f>'[1]Precificador Hardware'!IS64</f>
        <v>0</v>
      </c>
      <c r="IK69" s="49">
        <f>'[1]Precificador Hardware'!IT64</f>
        <v>0</v>
      </c>
      <c r="IL69" s="49">
        <f>'[1]Precificador Hardware'!IU64</f>
        <v>0</v>
      </c>
      <c r="IM69" s="49">
        <f>'[1]Precificador Hardware'!IV64</f>
        <v>0</v>
      </c>
      <c r="IN69" s="49">
        <f>'[1]Precificador Hardware'!IW64</f>
        <v>0</v>
      </c>
      <c r="IO69" s="49">
        <f>'[1]Precificador Hardware'!IX64</f>
        <v>0</v>
      </c>
      <c r="IP69" s="49">
        <f>'[1]Precificador Hardware'!IY64</f>
        <v>0</v>
      </c>
      <c r="IQ69" s="49">
        <f>'[1]Precificador Hardware'!IZ64</f>
        <v>0</v>
      </c>
      <c r="IR69" s="49">
        <f>'[1]Precificador Hardware'!JA64</f>
        <v>0</v>
      </c>
      <c r="IS69" s="49">
        <f>'[1]Precificador Hardware'!JB64</f>
        <v>0</v>
      </c>
      <c r="IT69" s="49">
        <f>'[1]Precificador Hardware'!JC64</f>
        <v>0</v>
      </c>
    </row>
    <row r="70" spans="1:254" ht="15" hidden="1" x14ac:dyDescent="0.35">
      <c r="A70" s="1"/>
      <c r="B70" s="43" t="str">
        <f>IFERROR('[1]Precificador Hardware'!$AJ65,0)</f>
        <v/>
      </c>
      <c r="C70" s="44">
        <f t="shared" si="12"/>
        <v>0</v>
      </c>
      <c r="D70" s="44"/>
      <c r="E70" s="45" t="str">
        <f>IFERROR('[1]Precificador Hardware'!$F65,0)</f>
        <v/>
      </c>
      <c r="F70" s="46"/>
      <c r="G70" s="4"/>
      <c r="H70" s="10">
        <f t="shared" ca="1" si="40"/>
        <v>0</v>
      </c>
      <c r="I70" s="10">
        <f t="shared" ca="1" si="40"/>
        <v>0</v>
      </c>
      <c r="J70" s="10">
        <f t="shared" ca="1" si="40"/>
        <v>0</v>
      </c>
      <c r="K70" s="10">
        <f t="shared" ca="1" si="40"/>
        <v>0</v>
      </c>
      <c r="L70" s="10">
        <f t="shared" ca="1" si="40"/>
        <v>0</v>
      </c>
      <c r="M70" s="10">
        <f t="shared" ca="1" si="40"/>
        <v>0</v>
      </c>
      <c r="N70" s="10">
        <f t="shared" ca="1" si="40"/>
        <v>0</v>
      </c>
      <c r="O70" s="10">
        <f t="shared" ca="1" si="40"/>
        <v>0</v>
      </c>
      <c r="P70" s="10">
        <f t="shared" ca="1" si="40"/>
        <v>0</v>
      </c>
      <c r="Q70" s="10">
        <f t="shared" ca="1" si="40"/>
        <v>0</v>
      </c>
      <c r="R70" s="10">
        <f t="shared" ca="1" si="40"/>
        <v>0</v>
      </c>
      <c r="S70" s="10">
        <f t="shared" ca="1" si="40"/>
        <v>0</v>
      </c>
      <c r="T70" s="48">
        <f t="shared" ca="1" si="40"/>
        <v>0</v>
      </c>
      <c r="U70" s="10">
        <f t="shared" ca="1" si="40"/>
        <v>0</v>
      </c>
      <c r="V70" s="10">
        <f t="shared" ca="1" si="40"/>
        <v>0</v>
      </c>
      <c r="W70" s="10">
        <f t="shared" ca="1" si="39"/>
        <v>0</v>
      </c>
      <c r="X70" s="10">
        <f t="shared" ca="1" si="39"/>
        <v>0</v>
      </c>
      <c r="Y70" s="10">
        <f t="shared" ca="1" si="39"/>
        <v>0</v>
      </c>
      <c r="Z70" s="10">
        <f t="shared" ca="1" si="39"/>
        <v>0</v>
      </c>
      <c r="AA70" s="10">
        <f t="shared" ca="1" si="39"/>
        <v>0</v>
      </c>
      <c r="AB70" s="10">
        <f t="shared" ca="1" si="39"/>
        <v>0</v>
      </c>
      <c r="AC70" s="10">
        <f t="shared" ca="1" si="39"/>
        <v>0</v>
      </c>
      <c r="AD70" s="10">
        <f t="shared" ca="1" si="39"/>
        <v>0</v>
      </c>
      <c r="AE70" s="10">
        <f t="shared" ca="1" si="39"/>
        <v>0</v>
      </c>
      <c r="AF70" s="48">
        <f t="shared" ca="1" si="39"/>
        <v>0</v>
      </c>
      <c r="AG70" s="10">
        <f t="shared" ca="1" si="39"/>
        <v>0</v>
      </c>
      <c r="AH70" s="10">
        <f t="shared" ca="1" si="39"/>
        <v>0</v>
      </c>
      <c r="AI70" s="10">
        <f t="shared" ca="1" si="39"/>
        <v>0</v>
      </c>
      <c r="AJ70" s="10">
        <f t="shared" ca="1" si="39"/>
        <v>0</v>
      </c>
      <c r="AK70" s="10">
        <f t="shared" ca="1" si="39"/>
        <v>0</v>
      </c>
      <c r="AL70" s="10">
        <f t="shared" ca="1" si="39"/>
        <v>0</v>
      </c>
      <c r="AM70" s="10">
        <f t="shared" ca="1" si="47"/>
        <v>0</v>
      </c>
      <c r="AN70" s="10">
        <f t="shared" ca="1" si="46"/>
        <v>0</v>
      </c>
      <c r="AO70" s="10">
        <f t="shared" ca="1" si="46"/>
        <v>0</v>
      </c>
      <c r="AP70" s="10">
        <f t="shared" ca="1" si="46"/>
        <v>0</v>
      </c>
      <c r="AQ70" s="10">
        <f t="shared" ca="1" si="46"/>
        <v>0</v>
      </c>
      <c r="AR70" s="48">
        <f t="shared" ca="1" si="46"/>
        <v>0</v>
      </c>
      <c r="AS70" s="10">
        <f t="shared" ca="1" si="46"/>
        <v>0</v>
      </c>
      <c r="AT70" s="10">
        <f t="shared" ca="1" si="46"/>
        <v>0</v>
      </c>
      <c r="AU70" s="10">
        <f t="shared" ca="1" si="46"/>
        <v>0</v>
      </c>
      <c r="AV70" s="10">
        <f t="shared" ca="1" si="46"/>
        <v>0</v>
      </c>
      <c r="AW70" s="10">
        <f t="shared" ca="1" si="46"/>
        <v>0</v>
      </c>
      <c r="AX70" s="10">
        <f t="shared" ca="1" si="46"/>
        <v>0</v>
      </c>
      <c r="AY70" s="10">
        <f t="shared" ca="1" si="41"/>
        <v>0</v>
      </c>
      <c r="AZ70" s="10">
        <f t="shared" ca="1" si="41"/>
        <v>0</v>
      </c>
      <c r="BA70" s="10">
        <f t="shared" ca="1" si="41"/>
        <v>0</v>
      </c>
      <c r="BB70" s="10">
        <f t="shared" ca="1" si="41"/>
        <v>0</v>
      </c>
      <c r="BC70" s="10">
        <f t="shared" ca="1" si="41"/>
        <v>0</v>
      </c>
      <c r="BD70" s="48">
        <f t="shared" ca="1" si="41"/>
        <v>0</v>
      </c>
      <c r="BE70" s="10">
        <f t="shared" ca="1" si="41"/>
        <v>0</v>
      </c>
      <c r="BF70" s="10">
        <f t="shared" ca="1" si="41"/>
        <v>0</v>
      </c>
      <c r="BG70" s="10">
        <f t="shared" ca="1" si="41"/>
        <v>0</v>
      </c>
      <c r="BH70" s="10">
        <f t="shared" ca="1" si="41"/>
        <v>0</v>
      </c>
      <c r="BI70" s="10">
        <f t="shared" ca="1" si="41"/>
        <v>0</v>
      </c>
      <c r="BJ70" s="10">
        <f t="shared" ca="1" si="41"/>
        <v>0</v>
      </c>
      <c r="BK70" s="10">
        <f t="shared" ca="1" si="41"/>
        <v>0</v>
      </c>
      <c r="BL70" s="10">
        <f t="shared" ca="1" si="41"/>
        <v>0</v>
      </c>
      <c r="BM70" s="10">
        <f t="shared" ca="1" si="41"/>
        <v>0</v>
      </c>
      <c r="BN70" s="10">
        <f t="shared" ca="1" si="41"/>
        <v>0</v>
      </c>
      <c r="BO70" s="10">
        <f t="shared" ca="1" si="42"/>
        <v>0</v>
      </c>
      <c r="BP70" s="48">
        <f t="shared" ca="1" si="42"/>
        <v>0</v>
      </c>
      <c r="BQ70" s="10">
        <f t="shared" ca="1" si="42"/>
        <v>0</v>
      </c>
      <c r="BR70" s="10">
        <f t="shared" ca="1" si="42"/>
        <v>0</v>
      </c>
      <c r="BS70" s="10">
        <f t="shared" ca="1" si="42"/>
        <v>0</v>
      </c>
      <c r="BT70" s="10">
        <f t="shared" ca="1" si="42"/>
        <v>0</v>
      </c>
      <c r="BU70" s="10">
        <f t="shared" ca="1" si="42"/>
        <v>0</v>
      </c>
      <c r="BV70" s="10">
        <f t="shared" ca="1" si="42"/>
        <v>0</v>
      </c>
      <c r="BW70" s="10">
        <f t="shared" ca="1" si="42"/>
        <v>0</v>
      </c>
      <c r="BX70" s="10">
        <f t="shared" ca="1" si="42"/>
        <v>0</v>
      </c>
      <c r="BY70" s="10">
        <f t="shared" ca="1" si="42"/>
        <v>0</v>
      </c>
      <c r="BZ70" s="10">
        <f t="shared" ca="1" si="42"/>
        <v>0</v>
      </c>
      <c r="CA70" s="10">
        <f t="shared" ca="1" si="42"/>
        <v>0</v>
      </c>
      <c r="CB70" s="48">
        <f t="shared" ca="1" si="42"/>
        <v>0</v>
      </c>
      <c r="CC70" s="10">
        <f t="shared" ca="1" si="42"/>
        <v>0</v>
      </c>
      <c r="CD70" s="10">
        <f t="shared" ca="1" si="42"/>
        <v>0</v>
      </c>
      <c r="CE70" s="10">
        <f t="shared" ca="1" si="43"/>
        <v>0</v>
      </c>
      <c r="CF70" s="10">
        <f t="shared" ca="1" si="43"/>
        <v>0</v>
      </c>
      <c r="CG70" s="10">
        <f t="shared" ca="1" si="43"/>
        <v>0</v>
      </c>
      <c r="CH70" s="10">
        <f t="shared" ca="1" si="43"/>
        <v>0</v>
      </c>
      <c r="CI70" s="10">
        <f t="shared" ca="1" si="43"/>
        <v>0</v>
      </c>
      <c r="CJ70" s="10">
        <f t="shared" ca="1" si="43"/>
        <v>0</v>
      </c>
      <c r="CK70" s="10">
        <f t="shared" ca="1" si="43"/>
        <v>0</v>
      </c>
      <c r="CL70" s="10">
        <f t="shared" ca="1" si="43"/>
        <v>0</v>
      </c>
      <c r="CM70" s="10">
        <f t="shared" ca="1" si="43"/>
        <v>0</v>
      </c>
      <c r="CN70" s="48">
        <f t="shared" ca="1" si="43"/>
        <v>0</v>
      </c>
      <c r="CO70" s="10">
        <f t="shared" ca="1" si="43"/>
        <v>0</v>
      </c>
      <c r="CP70" s="10">
        <f t="shared" ca="1" si="43"/>
        <v>0</v>
      </c>
      <c r="CQ70" s="10">
        <f t="shared" ca="1" si="43"/>
        <v>0</v>
      </c>
      <c r="CR70" s="10">
        <f t="shared" ca="1" si="43"/>
        <v>0</v>
      </c>
      <c r="CS70" s="10">
        <f t="shared" ca="1" si="43"/>
        <v>0</v>
      </c>
      <c r="CT70" s="10">
        <f t="shared" ca="1" si="43"/>
        <v>0</v>
      </c>
      <c r="CU70" s="10">
        <f t="shared" ca="1" si="44"/>
        <v>0</v>
      </c>
      <c r="CV70" s="10">
        <f t="shared" ca="1" si="44"/>
        <v>0</v>
      </c>
      <c r="CW70" s="10">
        <f t="shared" ca="1" si="44"/>
        <v>0</v>
      </c>
      <c r="CX70" s="10">
        <f t="shared" ca="1" si="44"/>
        <v>0</v>
      </c>
      <c r="CY70" s="10">
        <f t="shared" ca="1" si="44"/>
        <v>0</v>
      </c>
      <c r="CZ70" s="48">
        <f t="shared" ca="1" si="44"/>
        <v>0</v>
      </c>
      <c r="DA70" s="10">
        <f t="shared" ca="1" si="44"/>
        <v>0</v>
      </c>
      <c r="DB70" s="10">
        <f t="shared" ca="1" si="44"/>
        <v>0</v>
      </c>
      <c r="DC70" s="10">
        <f t="shared" ca="1" si="44"/>
        <v>0</v>
      </c>
      <c r="DD70" s="10">
        <f t="shared" ca="1" si="44"/>
        <v>0</v>
      </c>
      <c r="DE70" s="10">
        <f t="shared" ca="1" si="44"/>
        <v>0</v>
      </c>
      <c r="DF70" s="10">
        <f t="shared" ca="1" si="44"/>
        <v>0</v>
      </c>
      <c r="DG70" s="10">
        <f t="shared" ca="1" si="44"/>
        <v>0</v>
      </c>
      <c r="DH70" s="10">
        <f t="shared" ca="1" si="44"/>
        <v>0</v>
      </c>
      <c r="DI70" s="10">
        <f t="shared" ca="1" si="44"/>
        <v>0</v>
      </c>
      <c r="DJ70" s="10">
        <f t="shared" ca="1" si="44"/>
        <v>0</v>
      </c>
      <c r="DK70" s="10">
        <f t="shared" ca="1" si="45"/>
        <v>0</v>
      </c>
      <c r="DL70" s="48">
        <f t="shared" ca="1" si="45"/>
        <v>0</v>
      </c>
      <c r="DM70" s="10">
        <f t="shared" ca="1" si="45"/>
        <v>0</v>
      </c>
      <c r="DN70" s="10">
        <f t="shared" ca="1" si="36"/>
        <v>0</v>
      </c>
      <c r="DO70" s="10">
        <f t="shared" ca="1" si="36"/>
        <v>0</v>
      </c>
      <c r="DP70" s="10">
        <f t="shared" ca="1" si="29"/>
        <v>0</v>
      </c>
      <c r="DQ70" s="10">
        <f t="shared" ca="1" si="29"/>
        <v>0</v>
      </c>
      <c r="DR70" s="10">
        <f t="shared" ca="1" si="29"/>
        <v>0</v>
      </c>
      <c r="DS70" s="10">
        <f t="shared" ca="1" si="29"/>
        <v>0</v>
      </c>
      <c r="DT70" s="10">
        <f t="shared" ca="1" si="38"/>
        <v>0</v>
      </c>
      <c r="DU70" s="10">
        <f t="shared" ca="1" si="38"/>
        <v>0</v>
      </c>
      <c r="DV70" s="10">
        <f t="shared" ca="1" si="38"/>
        <v>0</v>
      </c>
      <c r="DW70" s="10">
        <f t="shared" ca="1" si="38"/>
        <v>0</v>
      </c>
      <c r="DX70" s="5"/>
      <c r="DY70" s="5"/>
      <c r="DZ70" s="49">
        <f>'[1]Precificador Hardware'!BX65</f>
        <v>30</v>
      </c>
      <c r="EA70" s="50">
        <f>'[1]Precificador Hardware'!K65</f>
        <v>0</v>
      </c>
      <c r="EB70" s="51">
        <f t="shared" si="21"/>
        <v>0</v>
      </c>
      <c r="EC70" s="4"/>
      <c r="ED70" s="4"/>
      <c r="EE70" s="49">
        <f>'[1]Precificador Hardware'!EN65</f>
        <v>0</v>
      </c>
      <c r="EF70" s="49">
        <f>'[1]Precificador Hardware'!EO65</f>
        <v>0</v>
      </c>
      <c r="EG70" s="49">
        <f>'[1]Precificador Hardware'!EP65</f>
        <v>0</v>
      </c>
      <c r="EH70" s="49">
        <f>'[1]Precificador Hardware'!EQ65</f>
        <v>0</v>
      </c>
      <c r="EI70" s="49">
        <f>'[1]Precificador Hardware'!ER65</f>
        <v>0</v>
      </c>
      <c r="EJ70" s="49">
        <f>'[1]Precificador Hardware'!ES65</f>
        <v>0</v>
      </c>
      <c r="EK70" s="49">
        <f>'[1]Precificador Hardware'!ET65</f>
        <v>0</v>
      </c>
      <c r="EL70" s="49">
        <f>'[1]Precificador Hardware'!EU65</f>
        <v>0</v>
      </c>
      <c r="EM70" s="49">
        <f>'[1]Precificador Hardware'!EV65</f>
        <v>0</v>
      </c>
      <c r="EN70" s="49">
        <f>'[1]Precificador Hardware'!EW65</f>
        <v>0</v>
      </c>
      <c r="EO70" s="49">
        <f>'[1]Precificador Hardware'!EX65</f>
        <v>0</v>
      </c>
      <c r="EP70" s="49">
        <f>'[1]Precificador Hardware'!EY65</f>
        <v>0</v>
      </c>
      <c r="EQ70" s="49">
        <f>'[1]Precificador Hardware'!EZ65</f>
        <v>0</v>
      </c>
      <c r="ER70" s="49">
        <f>'[1]Precificador Hardware'!FA65</f>
        <v>0</v>
      </c>
      <c r="ES70" s="49">
        <f>'[1]Precificador Hardware'!FB65</f>
        <v>0</v>
      </c>
      <c r="ET70" s="49">
        <f>'[1]Precificador Hardware'!FC65</f>
        <v>0</v>
      </c>
      <c r="EU70" s="49">
        <f>'[1]Precificador Hardware'!FD65</f>
        <v>0</v>
      </c>
      <c r="EV70" s="49">
        <f>'[1]Precificador Hardware'!FE65</f>
        <v>0</v>
      </c>
      <c r="EW70" s="49">
        <f>'[1]Precificador Hardware'!FF65</f>
        <v>0</v>
      </c>
      <c r="EX70" s="49">
        <f>'[1]Precificador Hardware'!FG65</f>
        <v>0</v>
      </c>
      <c r="EY70" s="49">
        <f>'[1]Precificador Hardware'!FH65</f>
        <v>0</v>
      </c>
      <c r="EZ70" s="49">
        <f>'[1]Precificador Hardware'!FI65</f>
        <v>0</v>
      </c>
      <c r="FA70" s="49">
        <f>'[1]Precificador Hardware'!FJ65</f>
        <v>0</v>
      </c>
      <c r="FB70" s="49">
        <f>'[1]Precificador Hardware'!FK65</f>
        <v>0</v>
      </c>
      <c r="FC70" s="49">
        <f>'[1]Precificador Hardware'!FL65</f>
        <v>0</v>
      </c>
      <c r="FD70" s="49">
        <f>'[1]Precificador Hardware'!FM65</f>
        <v>0</v>
      </c>
      <c r="FE70" s="49">
        <f>'[1]Precificador Hardware'!FN65</f>
        <v>0</v>
      </c>
      <c r="FF70" s="49">
        <f>'[1]Precificador Hardware'!FO65</f>
        <v>0</v>
      </c>
      <c r="FG70" s="49">
        <f>'[1]Precificador Hardware'!FP65</f>
        <v>0</v>
      </c>
      <c r="FH70" s="49">
        <f>'[1]Precificador Hardware'!FQ65</f>
        <v>0</v>
      </c>
      <c r="FI70" s="49">
        <f>'[1]Precificador Hardware'!FR65</f>
        <v>0</v>
      </c>
      <c r="FJ70" s="49">
        <f>'[1]Precificador Hardware'!FS65</f>
        <v>0</v>
      </c>
      <c r="FK70" s="49">
        <f>'[1]Precificador Hardware'!FT65</f>
        <v>0</v>
      </c>
      <c r="FL70" s="49">
        <f>'[1]Precificador Hardware'!FU65</f>
        <v>0</v>
      </c>
      <c r="FM70" s="49">
        <f>'[1]Precificador Hardware'!FV65</f>
        <v>0</v>
      </c>
      <c r="FN70" s="49">
        <f>'[1]Precificador Hardware'!FW65</f>
        <v>0</v>
      </c>
      <c r="FO70" s="49">
        <f>'[1]Precificador Hardware'!FX65</f>
        <v>0</v>
      </c>
      <c r="FP70" s="49">
        <f>'[1]Precificador Hardware'!FY65</f>
        <v>0</v>
      </c>
      <c r="FQ70" s="49">
        <f>'[1]Precificador Hardware'!FZ65</f>
        <v>0</v>
      </c>
      <c r="FR70" s="49">
        <f>'[1]Precificador Hardware'!GA65</f>
        <v>0</v>
      </c>
      <c r="FS70" s="49">
        <f>'[1]Precificador Hardware'!GB65</f>
        <v>0</v>
      </c>
      <c r="FT70" s="49">
        <f>'[1]Precificador Hardware'!GC65</f>
        <v>0</v>
      </c>
      <c r="FU70" s="49">
        <f>'[1]Precificador Hardware'!GD65</f>
        <v>0</v>
      </c>
      <c r="FV70" s="49">
        <f>'[1]Precificador Hardware'!GE65</f>
        <v>0</v>
      </c>
      <c r="FW70" s="49">
        <f>'[1]Precificador Hardware'!GF65</f>
        <v>0</v>
      </c>
      <c r="FX70" s="49">
        <f>'[1]Precificador Hardware'!GG65</f>
        <v>0</v>
      </c>
      <c r="FY70" s="49">
        <f>'[1]Precificador Hardware'!GH65</f>
        <v>0</v>
      </c>
      <c r="FZ70" s="49">
        <f>'[1]Precificador Hardware'!GI65</f>
        <v>0</v>
      </c>
      <c r="GA70" s="49">
        <f>'[1]Precificador Hardware'!GJ65</f>
        <v>0</v>
      </c>
      <c r="GB70" s="49">
        <f>'[1]Precificador Hardware'!GK65</f>
        <v>0</v>
      </c>
      <c r="GC70" s="49">
        <f>'[1]Precificador Hardware'!GL65</f>
        <v>0</v>
      </c>
      <c r="GD70" s="49">
        <f>'[1]Precificador Hardware'!GM65</f>
        <v>0</v>
      </c>
      <c r="GE70" s="49">
        <f>'[1]Precificador Hardware'!GN65</f>
        <v>0</v>
      </c>
      <c r="GF70" s="49">
        <f>'[1]Precificador Hardware'!GO65</f>
        <v>0</v>
      </c>
      <c r="GG70" s="49">
        <f>'[1]Precificador Hardware'!GP65</f>
        <v>0</v>
      </c>
      <c r="GH70" s="49">
        <f>'[1]Precificador Hardware'!GQ65</f>
        <v>0</v>
      </c>
      <c r="GI70" s="49">
        <f>'[1]Precificador Hardware'!GR65</f>
        <v>0</v>
      </c>
      <c r="GJ70" s="49">
        <f>'[1]Precificador Hardware'!GS65</f>
        <v>0</v>
      </c>
      <c r="GK70" s="49">
        <f>'[1]Precificador Hardware'!GT65</f>
        <v>0</v>
      </c>
      <c r="GL70" s="49">
        <f>'[1]Precificador Hardware'!GU65</f>
        <v>0</v>
      </c>
      <c r="GM70" s="49">
        <f>'[1]Precificador Hardware'!GV65</f>
        <v>0</v>
      </c>
      <c r="GN70" s="49">
        <f>'[1]Precificador Hardware'!GW65</f>
        <v>0</v>
      </c>
      <c r="GO70" s="49">
        <f>'[1]Precificador Hardware'!GX65</f>
        <v>0</v>
      </c>
      <c r="GP70" s="49">
        <f>'[1]Precificador Hardware'!GY65</f>
        <v>0</v>
      </c>
      <c r="GQ70" s="49">
        <f>'[1]Precificador Hardware'!GZ65</f>
        <v>0</v>
      </c>
      <c r="GR70" s="49">
        <f>'[1]Precificador Hardware'!HA65</f>
        <v>0</v>
      </c>
      <c r="GS70" s="49">
        <f>'[1]Precificador Hardware'!HB65</f>
        <v>0</v>
      </c>
      <c r="GT70" s="49">
        <f>'[1]Precificador Hardware'!HC65</f>
        <v>0</v>
      </c>
      <c r="GU70" s="49">
        <f>'[1]Precificador Hardware'!HD65</f>
        <v>0</v>
      </c>
      <c r="GV70" s="49">
        <f>'[1]Precificador Hardware'!HE65</f>
        <v>0</v>
      </c>
      <c r="GW70" s="49">
        <f>'[1]Precificador Hardware'!HF65</f>
        <v>0</v>
      </c>
      <c r="GX70" s="49">
        <f>'[1]Precificador Hardware'!HG65</f>
        <v>0</v>
      </c>
      <c r="GY70" s="49">
        <f>'[1]Precificador Hardware'!HH65</f>
        <v>0</v>
      </c>
      <c r="GZ70" s="49">
        <f>'[1]Precificador Hardware'!HI65</f>
        <v>0</v>
      </c>
      <c r="HA70" s="49">
        <f>'[1]Precificador Hardware'!HJ65</f>
        <v>0</v>
      </c>
      <c r="HB70" s="49">
        <f>'[1]Precificador Hardware'!HK65</f>
        <v>0</v>
      </c>
      <c r="HC70" s="49">
        <f>'[1]Precificador Hardware'!HL65</f>
        <v>0</v>
      </c>
      <c r="HD70" s="49">
        <f>'[1]Precificador Hardware'!HM65</f>
        <v>0</v>
      </c>
      <c r="HE70" s="49">
        <f>'[1]Precificador Hardware'!HN65</f>
        <v>0</v>
      </c>
      <c r="HF70" s="49">
        <f>'[1]Precificador Hardware'!HO65</f>
        <v>0</v>
      </c>
      <c r="HG70" s="49">
        <f>'[1]Precificador Hardware'!HP65</f>
        <v>0</v>
      </c>
      <c r="HH70" s="49">
        <f>'[1]Precificador Hardware'!HQ65</f>
        <v>0</v>
      </c>
      <c r="HI70" s="49">
        <f>'[1]Precificador Hardware'!HR65</f>
        <v>0</v>
      </c>
      <c r="HJ70" s="49">
        <f>'[1]Precificador Hardware'!HS65</f>
        <v>0</v>
      </c>
      <c r="HK70" s="49">
        <f>'[1]Precificador Hardware'!HT65</f>
        <v>0</v>
      </c>
      <c r="HL70" s="49">
        <f>'[1]Precificador Hardware'!HU65</f>
        <v>0</v>
      </c>
      <c r="HM70" s="49">
        <f>'[1]Precificador Hardware'!HV65</f>
        <v>0</v>
      </c>
      <c r="HN70" s="49">
        <f>'[1]Precificador Hardware'!HW65</f>
        <v>0</v>
      </c>
      <c r="HO70" s="49">
        <f>'[1]Precificador Hardware'!HX65</f>
        <v>0</v>
      </c>
      <c r="HP70" s="49">
        <f>'[1]Precificador Hardware'!HY65</f>
        <v>0</v>
      </c>
      <c r="HQ70" s="49">
        <f>'[1]Precificador Hardware'!HZ65</f>
        <v>0</v>
      </c>
      <c r="HR70" s="49">
        <f>'[1]Precificador Hardware'!IA65</f>
        <v>0</v>
      </c>
      <c r="HS70" s="49">
        <f>'[1]Precificador Hardware'!IB65</f>
        <v>0</v>
      </c>
      <c r="HT70" s="49">
        <f>'[1]Precificador Hardware'!IC65</f>
        <v>0</v>
      </c>
      <c r="HU70" s="49">
        <f>'[1]Precificador Hardware'!ID65</f>
        <v>0</v>
      </c>
      <c r="HV70" s="49">
        <f>'[1]Precificador Hardware'!IE65</f>
        <v>0</v>
      </c>
      <c r="HW70" s="49">
        <f>'[1]Precificador Hardware'!IF65</f>
        <v>0</v>
      </c>
      <c r="HX70" s="49">
        <f>'[1]Precificador Hardware'!IG65</f>
        <v>0</v>
      </c>
      <c r="HY70" s="49">
        <f>'[1]Precificador Hardware'!IH65</f>
        <v>0</v>
      </c>
      <c r="HZ70" s="49">
        <f>'[1]Precificador Hardware'!II65</f>
        <v>0</v>
      </c>
      <c r="IA70" s="49">
        <f>'[1]Precificador Hardware'!IJ65</f>
        <v>0</v>
      </c>
      <c r="IB70" s="49">
        <f>'[1]Precificador Hardware'!IK65</f>
        <v>0</v>
      </c>
      <c r="IC70" s="49">
        <f>'[1]Precificador Hardware'!IL65</f>
        <v>0</v>
      </c>
      <c r="ID70" s="49">
        <f>'[1]Precificador Hardware'!IM65</f>
        <v>0</v>
      </c>
      <c r="IE70" s="49">
        <f>'[1]Precificador Hardware'!IN65</f>
        <v>0</v>
      </c>
      <c r="IF70" s="49">
        <f>'[1]Precificador Hardware'!IO65</f>
        <v>0</v>
      </c>
      <c r="IG70" s="49">
        <f>'[1]Precificador Hardware'!IP65</f>
        <v>0</v>
      </c>
      <c r="IH70" s="49">
        <f>'[1]Precificador Hardware'!IQ65</f>
        <v>0</v>
      </c>
      <c r="II70" s="49">
        <f>'[1]Precificador Hardware'!IR65</f>
        <v>0</v>
      </c>
      <c r="IJ70" s="49">
        <f>'[1]Precificador Hardware'!IS65</f>
        <v>0</v>
      </c>
      <c r="IK70" s="49">
        <f>'[1]Precificador Hardware'!IT65</f>
        <v>0</v>
      </c>
      <c r="IL70" s="49">
        <f>'[1]Precificador Hardware'!IU65</f>
        <v>0</v>
      </c>
      <c r="IM70" s="49">
        <f>'[1]Precificador Hardware'!IV65</f>
        <v>0</v>
      </c>
      <c r="IN70" s="49">
        <f>'[1]Precificador Hardware'!IW65</f>
        <v>0</v>
      </c>
      <c r="IO70" s="49">
        <f>'[1]Precificador Hardware'!IX65</f>
        <v>0</v>
      </c>
      <c r="IP70" s="49">
        <f>'[1]Precificador Hardware'!IY65</f>
        <v>0</v>
      </c>
      <c r="IQ70" s="49">
        <f>'[1]Precificador Hardware'!IZ65</f>
        <v>0</v>
      </c>
      <c r="IR70" s="49">
        <f>'[1]Precificador Hardware'!JA65</f>
        <v>0</v>
      </c>
      <c r="IS70" s="49">
        <f>'[1]Precificador Hardware'!JB65</f>
        <v>0</v>
      </c>
      <c r="IT70" s="49">
        <f>'[1]Precificador Hardware'!JC65</f>
        <v>0</v>
      </c>
    </row>
    <row r="71" spans="1:254" ht="15" hidden="1" x14ac:dyDescent="0.35">
      <c r="A71" s="1"/>
      <c r="B71" s="43" t="str">
        <f>IFERROR('[1]Precificador Hardware'!$AJ66,0)</f>
        <v/>
      </c>
      <c r="C71" s="44">
        <f t="shared" si="12"/>
        <v>0</v>
      </c>
      <c r="D71" s="44"/>
      <c r="E71" s="45" t="str">
        <f>IFERROR('[1]Precificador Hardware'!$F66,0)</f>
        <v/>
      </c>
      <c r="F71" s="46"/>
      <c r="G71" s="4"/>
      <c r="H71" s="10">
        <f t="shared" ca="1" si="40"/>
        <v>0</v>
      </c>
      <c r="I71" s="10">
        <f t="shared" ca="1" si="40"/>
        <v>0</v>
      </c>
      <c r="J71" s="10">
        <f t="shared" ca="1" si="40"/>
        <v>0</v>
      </c>
      <c r="K71" s="10">
        <f t="shared" ca="1" si="40"/>
        <v>0</v>
      </c>
      <c r="L71" s="10">
        <f t="shared" ca="1" si="40"/>
        <v>0</v>
      </c>
      <c r="M71" s="10">
        <f t="shared" ca="1" si="40"/>
        <v>0</v>
      </c>
      <c r="N71" s="10">
        <f t="shared" ca="1" si="40"/>
        <v>0</v>
      </c>
      <c r="O71" s="10">
        <f t="shared" ca="1" si="40"/>
        <v>0</v>
      </c>
      <c r="P71" s="10">
        <f t="shared" ca="1" si="40"/>
        <v>0</v>
      </c>
      <c r="Q71" s="10">
        <f t="shared" ca="1" si="40"/>
        <v>0</v>
      </c>
      <c r="R71" s="10">
        <f t="shared" ca="1" si="40"/>
        <v>0</v>
      </c>
      <c r="S71" s="10">
        <f t="shared" ca="1" si="40"/>
        <v>0</v>
      </c>
      <c r="T71" s="48">
        <f t="shared" ca="1" si="40"/>
        <v>0</v>
      </c>
      <c r="U71" s="10">
        <f t="shared" ca="1" si="40"/>
        <v>0</v>
      </c>
      <c r="V71" s="10">
        <f t="shared" ca="1" si="40"/>
        <v>0</v>
      </c>
      <c r="W71" s="10">
        <f t="shared" ca="1" si="39"/>
        <v>0</v>
      </c>
      <c r="X71" s="10">
        <f t="shared" ca="1" si="39"/>
        <v>0</v>
      </c>
      <c r="Y71" s="10">
        <f t="shared" ca="1" si="39"/>
        <v>0</v>
      </c>
      <c r="Z71" s="10">
        <f t="shared" ca="1" si="39"/>
        <v>0</v>
      </c>
      <c r="AA71" s="10">
        <f t="shared" ca="1" si="39"/>
        <v>0</v>
      </c>
      <c r="AB71" s="10">
        <f t="shared" ca="1" si="39"/>
        <v>0</v>
      </c>
      <c r="AC71" s="10">
        <f t="shared" ca="1" si="39"/>
        <v>0</v>
      </c>
      <c r="AD71" s="10">
        <f t="shared" ca="1" si="39"/>
        <v>0</v>
      </c>
      <c r="AE71" s="10">
        <f t="shared" ca="1" si="39"/>
        <v>0</v>
      </c>
      <c r="AF71" s="48">
        <f t="shared" ca="1" si="39"/>
        <v>0</v>
      </c>
      <c r="AG71" s="10">
        <f t="shared" ca="1" si="39"/>
        <v>0</v>
      </c>
      <c r="AH71" s="10">
        <f t="shared" ca="1" si="39"/>
        <v>0</v>
      </c>
      <c r="AI71" s="10">
        <f t="shared" ca="1" si="39"/>
        <v>0</v>
      </c>
      <c r="AJ71" s="10">
        <f t="shared" ca="1" si="39"/>
        <v>0</v>
      </c>
      <c r="AK71" s="10">
        <f t="shared" ca="1" si="39"/>
        <v>0</v>
      </c>
      <c r="AL71" s="10">
        <f t="shared" ca="1" si="39"/>
        <v>0</v>
      </c>
      <c r="AM71" s="10">
        <f t="shared" ca="1" si="47"/>
        <v>0</v>
      </c>
      <c r="AN71" s="10">
        <f t="shared" ca="1" si="46"/>
        <v>0</v>
      </c>
      <c r="AO71" s="10">
        <f t="shared" ca="1" si="46"/>
        <v>0</v>
      </c>
      <c r="AP71" s="10">
        <f t="shared" ca="1" si="46"/>
        <v>0</v>
      </c>
      <c r="AQ71" s="10">
        <f t="shared" ca="1" si="46"/>
        <v>0</v>
      </c>
      <c r="AR71" s="48">
        <f t="shared" ca="1" si="46"/>
        <v>0</v>
      </c>
      <c r="AS71" s="10">
        <f t="shared" ca="1" si="46"/>
        <v>0</v>
      </c>
      <c r="AT71" s="10">
        <f t="shared" ca="1" si="46"/>
        <v>0</v>
      </c>
      <c r="AU71" s="10">
        <f t="shared" ca="1" si="46"/>
        <v>0</v>
      </c>
      <c r="AV71" s="10">
        <f t="shared" ca="1" si="46"/>
        <v>0</v>
      </c>
      <c r="AW71" s="10">
        <f t="shared" ca="1" si="46"/>
        <v>0</v>
      </c>
      <c r="AX71" s="10">
        <f t="shared" ca="1" si="46"/>
        <v>0</v>
      </c>
      <c r="AY71" s="10">
        <f t="shared" ca="1" si="41"/>
        <v>0</v>
      </c>
      <c r="AZ71" s="10">
        <f t="shared" ca="1" si="41"/>
        <v>0</v>
      </c>
      <c r="BA71" s="10">
        <f t="shared" ca="1" si="41"/>
        <v>0</v>
      </c>
      <c r="BB71" s="10">
        <f t="shared" ca="1" si="41"/>
        <v>0</v>
      </c>
      <c r="BC71" s="10">
        <f t="shared" ca="1" si="41"/>
        <v>0</v>
      </c>
      <c r="BD71" s="48">
        <f t="shared" ca="1" si="41"/>
        <v>0</v>
      </c>
      <c r="BE71" s="10">
        <f t="shared" ca="1" si="41"/>
        <v>0</v>
      </c>
      <c r="BF71" s="10">
        <f t="shared" ca="1" si="41"/>
        <v>0</v>
      </c>
      <c r="BG71" s="10">
        <f t="shared" ca="1" si="41"/>
        <v>0</v>
      </c>
      <c r="BH71" s="10">
        <f t="shared" ca="1" si="41"/>
        <v>0</v>
      </c>
      <c r="BI71" s="10">
        <f t="shared" ca="1" si="41"/>
        <v>0</v>
      </c>
      <c r="BJ71" s="10">
        <f t="shared" ca="1" si="41"/>
        <v>0</v>
      </c>
      <c r="BK71" s="10">
        <f t="shared" ca="1" si="41"/>
        <v>0</v>
      </c>
      <c r="BL71" s="10">
        <f t="shared" ca="1" si="41"/>
        <v>0</v>
      </c>
      <c r="BM71" s="10">
        <f t="shared" ca="1" si="41"/>
        <v>0</v>
      </c>
      <c r="BN71" s="10">
        <f t="shared" ca="1" si="41"/>
        <v>0</v>
      </c>
      <c r="BO71" s="10">
        <f t="shared" ca="1" si="42"/>
        <v>0</v>
      </c>
      <c r="BP71" s="48">
        <f t="shared" ca="1" si="42"/>
        <v>0</v>
      </c>
      <c r="BQ71" s="10">
        <f t="shared" ca="1" si="42"/>
        <v>0</v>
      </c>
      <c r="BR71" s="10">
        <f t="shared" ca="1" si="42"/>
        <v>0</v>
      </c>
      <c r="BS71" s="10">
        <f t="shared" ca="1" si="42"/>
        <v>0</v>
      </c>
      <c r="BT71" s="10">
        <f t="shared" ca="1" si="42"/>
        <v>0</v>
      </c>
      <c r="BU71" s="10">
        <f t="shared" ca="1" si="42"/>
        <v>0</v>
      </c>
      <c r="BV71" s="10">
        <f t="shared" ca="1" si="42"/>
        <v>0</v>
      </c>
      <c r="BW71" s="10">
        <f t="shared" ca="1" si="42"/>
        <v>0</v>
      </c>
      <c r="BX71" s="10">
        <f t="shared" ca="1" si="42"/>
        <v>0</v>
      </c>
      <c r="BY71" s="10">
        <f t="shared" ca="1" si="42"/>
        <v>0</v>
      </c>
      <c r="BZ71" s="10">
        <f t="shared" ca="1" si="42"/>
        <v>0</v>
      </c>
      <c r="CA71" s="10">
        <f t="shared" ca="1" si="42"/>
        <v>0</v>
      </c>
      <c r="CB71" s="48">
        <f t="shared" ca="1" si="42"/>
        <v>0</v>
      </c>
      <c r="CC71" s="10">
        <f t="shared" ca="1" si="42"/>
        <v>0</v>
      </c>
      <c r="CD71" s="10">
        <f t="shared" ca="1" si="42"/>
        <v>0</v>
      </c>
      <c r="CE71" s="10">
        <f t="shared" ca="1" si="43"/>
        <v>0</v>
      </c>
      <c r="CF71" s="10">
        <f t="shared" ca="1" si="43"/>
        <v>0</v>
      </c>
      <c r="CG71" s="10">
        <f t="shared" ca="1" si="43"/>
        <v>0</v>
      </c>
      <c r="CH71" s="10">
        <f t="shared" ca="1" si="43"/>
        <v>0</v>
      </c>
      <c r="CI71" s="10">
        <f t="shared" ca="1" si="43"/>
        <v>0</v>
      </c>
      <c r="CJ71" s="10">
        <f t="shared" ca="1" si="43"/>
        <v>0</v>
      </c>
      <c r="CK71" s="10">
        <f t="shared" ca="1" si="43"/>
        <v>0</v>
      </c>
      <c r="CL71" s="10">
        <f t="shared" ca="1" si="43"/>
        <v>0</v>
      </c>
      <c r="CM71" s="10">
        <f t="shared" ca="1" si="43"/>
        <v>0</v>
      </c>
      <c r="CN71" s="48">
        <f t="shared" ca="1" si="43"/>
        <v>0</v>
      </c>
      <c r="CO71" s="10">
        <f t="shared" ca="1" si="43"/>
        <v>0</v>
      </c>
      <c r="CP71" s="10">
        <f t="shared" ca="1" si="43"/>
        <v>0</v>
      </c>
      <c r="CQ71" s="10">
        <f t="shared" ca="1" si="43"/>
        <v>0</v>
      </c>
      <c r="CR71" s="10">
        <f t="shared" ca="1" si="43"/>
        <v>0</v>
      </c>
      <c r="CS71" s="10">
        <f t="shared" ca="1" si="43"/>
        <v>0</v>
      </c>
      <c r="CT71" s="10">
        <f t="shared" ca="1" si="43"/>
        <v>0</v>
      </c>
      <c r="CU71" s="10">
        <f t="shared" ca="1" si="44"/>
        <v>0</v>
      </c>
      <c r="CV71" s="10">
        <f t="shared" ca="1" si="44"/>
        <v>0</v>
      </c>
      <c r="CW71" s="10">
        <f t="shared" ca="1" si="44"/>
        <v>0</v>
      </c>
      <c r="CX71" s="10">
        <f t="shared" ca="1" si="44"/>
        <v>0</v>
      </c>
      <c r="CY71" s="10">
        <f t="shared" ca="1" si="44"/>
        <v>0</v>
      </c>
      <c r="CZ71" s="48">
        <f t="shared" ca="1" si="44"/>
        <v>0</v>
      </c>
      <c r="DA71" s="10">
        <f t="shared" ca="1" si="44"/>
        <v>0</v>
      </c>
      <c r="DB71" s="10">
        <f t="shared" ca="1" si="44"/>
        <v>0</v>
      </c>
      <c r="DC71" s="10">
        <f t="shared" ca="1" si="44"/>
        <v>0</v>
      </c>
      <c r="DD71" s="10">
        <f t="shared" ca="1" si="44"/>
        <v>0</v>
      </c>
      <c r="DE71" s="10">
        <f t="shared" ca="1" si="44"/>
        <v>0</v>
      </c>
      <c r="DF71" s="10">
        <f t="shared" ca="1" si="44"/>
        <v>0</v>
      </c>
      <c r="DG71" s="10">
        <f t="shared" ca="1" si="44"/>
        <v>0</v>
      </c>
      <c r="DH71" s="10">
        <f t="shared" ca="1" si="44"/>
        <v>0</v>
      </c>
      <c r="DI71" s="10">
        <f t="shared" ca="1" si="44"/>
        <v>0</v>
      </c>
      <c r="DJ71" s="10">
        <f t="shared" ca="1" si="44"/>
        <v>0</v>
      </c>
      <c r="DK71" s="10">
        <f t="shared" ca="1" si="45"/>
        <v>0</v>
      </c>
      <c r="DL71" s="48">
        <f t="shared" ca="1" si="45"/>
        <v>0</v>
      </c>
      <c r="DM71" s="10">
        <f t="shared" ca="1" si="45"/>
        <v>0</v>
      </c>
      <c r="DN71" s="10">
        <f t="shared" ca="1" si="36"/>
        <v>0</v>
      </c>
      <c r="DO71" s="10">
        <f t="shared" ca="1" si="36"/>
        <v>0</v>
      </c>
      <c r="DP71" s="10">
        <f t="shared" ca="1" si="29"/>
        <v>0</v>
      </c>
      <c r="DQ71" s="10">
        <f t="shared" ca="1" si="29"/>
        <v>0</v>
      </c>
      <c r="DR71" s="10">
        <f t="shared" ca="1" si="29"/>
        <v>0</v>
      </c>
      <c r="DS71" s="10">
        <f t="shared" ca="1" si="29"/>
        <v>0</v>
      </c>
      <c r="DT71" s="10">
        <f t="shared" ca="1" si="38"/>
        <v>0</v>
      </c>
      <c r="DU71" s="10">
        <f t="shared" ca="1" si="38"/>
        <v>0</v>
      </c>
      <c r="DV71" s="10">
        <f t="shared" ca="1" si="38"/>
        <v>0</v>
      </c>
      <c r="DW71" s="10">
        <f t="shared" ca="1" si="38"/>
        <v>0</v>
      </c>
      <c r="DX71" s="5"/>
      <c r="DY71" s="5"/>
      <c r="DZ71" s="49">
        <f>'[1]Precificador Hardware'!BX66</f>
        <v>30</v>
      </c>
      <c r="EA71" s="50">
        <f>'[1]Precificador Hardware'!K66</f>
        <v>0</v>
      </c>
      <c r="EB71" s="51">
        <f t="shared" si="21"/>
        <v>0</v>
      </c>
      <c r="EC71" s="4"/>
      <c r="ED71" s="4"/>
      <c r="EE71" s="49">
        <f>'[1]Precificador Hardware'!EN66</f>
        <v>0</v>
      </c>
      <c r="EF71" s="49">
        <f>'[1]Precificador Hardware'!EO66</f>
        <v>0</v>
      </c>
      <c r="EG71" s="49">
        <f>'[1]Precificador Hardware'!EP66</f>
        <v>0</v>
      </c>
      <c r="EH71" s="49">
        <f>'[1]Precificador Hardware'!EQ66</f>
        <v>0</v>
      </c>
      <c r="EI71" s="49">
        <f>'[1]Precificador Hardware'!ER66</f>
        <v>0</v>
      </c>
      <c r="EJ71" s="49">
        <f>'[1]Precificador Hardware'!ES66</f>
        <v>0</v>
      </c>
      <c r="EK71" s="49">
        <f>'[1]Precificador Hardware'!ET66</f>
        <v>0</v>
      </c>
      <c r="EL71" s="49">
        <f>'[1]Precificador Hardware'!EU66</f>
        <v>0</v>
      </c>
      <c r="EM71" s="49">
        <f>'[1]Precificador Hardware'!EV66</f>
        <v>0</v>
      </c>
      <c r="EN71" s="49">
        <f>'[1]Precificador Hardware'!EW66</f>
        <v>0</v>
      </c>
      <c r="EO71" s="49">
        <f>'[1]Precificador Hardware'!EX66</f>
        <v>0</v>
      </c>
      <c r="EP71" s="49">
        <f>'[1]Precificador Hardware'!EY66</f>
        <v>0</v>
      </c>
      <c r="EQ71" s="49">
        <f>'[1]Precificador Hardware'!EZ66</f>
        <v>0</v>
      </c>
      <c r="ER71" s="49">
        <f>'[1]Precificador Hardware'!FA66</f>
        <v>0</v>
      </c>
      <c r="ES71" s="49">
        <f>'[1]Precificador Hardware'!FB66</f>
        <v>0</v>
      </c>
      <c r="ET71" s="49">
        <f>'[1]Precificador Hardware'!FC66</f>
        <v>0</v>
      </c>
      <c r="EU71" s="49">
        <f>'[1]Precificador Hardware'!FD66</f>
        <v>0</v>
      </c>
      <c r="EV71" s="49">
        <f>'[1]Precificador Hardware'!FE66</f>
        <v>0</v>
      </c>
      <c r="EW71" s="49">
        <f>'[1]Precificador Hardware'!FF66</f>
        <v>0</v>
      </c>
      <c r="EX71" s="49">
        <f>'[1]Precificador Hardware'!FG66</f>
        <v>0</v>
      </c>
      <c r="EY71" s="49">
        <f>'[1]Precificador Hardware'!FH66</f>
        <v>0</v>
      </c>
      <c r="EZ71" s="49">
        <f>'[1]Precificador Hardware'!FI66</f>
        <v>0</v>
      </c>
      <c r="FA71" s="49">
        <f>'[1]Precificador Hardware'!FJ66</f>
        <v>0</v>
      </c>
      <c r="FB71" s="49">
        <f>'[1]Precificador Hardware'!FK66</f>
        <v>0</v>
      </c>
      <c r="FC71" s="49">
        <f>'[1]Precificador Hardware'!FL66</f>
        <v>0</v>
      </c>
      <c r="FD71" s="49">
        <f>'[1]Precificador Hardware'!FM66</f>
        <v>0</v>
      </c>
      <c r="FE71" s="49">
        <f>'[1]Precificador Hardware'!FN66</f>
        <v>0</v>
      </c>
      <c r="FF71" s="49">
        <f>'[1]Precificador Hardware'!FO66</f>
        <v>0</v>
      </c>
      <c r="FG71" s="49">
        <f>'[1]Precificador Hardware'!FP66</f>
        <v>0</v>
      </c>
      <c r="FH71" s="49">
        <f>'[1]Precificador Hardware'!FQ66</f>
        <v>0</v>
      </c>
      <c r="FI71" s="49">
        <f>'[1]Precificador Hardware'!FR66</f>
        <v>0</v>
      </c>
      <c r="FJ71" s="49">
        <f>'[1]Precificador Hardware'!FS66</f>
        <v>0</v>
      </c>
      <c r="FK71" s="49">
        <f>'[1]Precificador Hardware'!FT66</f>
        <v>0</v>
      </c>
      <c r="FL71" s="49">
        <f>'[1]Precificador Hardware'!FU66</f>
        <v>0</v>
      </c>
      <c r="FM71" s="49">
        <f>'[1]Precificador Hardware'!FV66</f>
        <v>0</v>
      </c>
      <c r="FN71" s="49">
        <f>'[1]Precificador Hardware'!FW66</f>
        <v>0</v>
      </c>
      <c r="FO71" s="49">
        <f>'[1]Precificador Hardware'!FX66</f>
        <v>0</v>
      </c>
      <c r="FP71" s="49">
        <f>'[1]Precificador Hardware'!FY66</f>
        <v>0</v>
      </c>
      <c r="FQ71" s="49">
        <f>'[1]Precificador Hardware'!FZ66</f>
        <v>0</v>
      </c>
      <c r="FR71" s="49">
        <f>'[1]Precificador Hardware'!GA66</f>
        <v>0</v>
      </c>
      <c r="FS71" s="49">
        <f>'[1]Precificador Hardware'!GB66</f>
        <v>0</v>
      </c>
      <c r="FT71" s="49">
        <f>'[1]Precificador Hardware'!GC66</f>
        <v>0</v>
      </c>
      <c r="FU71" s="49">
        <f>'[1]Precificador Hardware'!GD66</f>
        <v>0</v>
      </c>
      <c r="FV71" s="49">
        <f>'[1]Precificador Hardware'!GE66</f>
        <v>0</v>
      </c>
      <c r="FW71" s="49">
        <f>'[1]Precificador Hardware'!GF66</f>
        <v>0</v>
      </c>
      <c r="FX71" s="49">
        <f>'[1]Precificador Hardware'!GG66</f>
        <v>0</v>
      </c>
      <c r="FY71" s="49">
        <f>'[1]Precificador Hardware'!GH66</f>
        <v>0</v>
      </c>
      <c r="FZ71" s="49">
        <f>'[1]Precificador Hardware'!GI66</f>
        <v>0</v>
      </c>
      <c r="GA71" s="49">
        <f>'[1]Precificador Hardware'!GJ66</f>
        <v>0</v>
      </c>
      <c r="GB71" s="49">
        <f>'[1]Precificador Hardware'!GK66</f>
        <v>0</v>
      </c>
      <c r="GC71" s="49">
        <f>'[1]Precificador Hardware'!GL66</f>
        <v>0</v>
      </c>
      <c r="GD71" s="49">
        <f>'[1]Precificador Hardware'!GM66</f>
        <v>0</v>
      </c>
      <c r="GE71" s="49">
        <f>'[1]Precificador Hardware'!GN66</f>
        <v>0</v>
      </c>
      <c r="GF71" s="49">
        <f>'[1]Precificador Hardware'!GO66</f>
        <v>0</v>
      </c>
      <c r="GG71" s="49">
        <f>'[1]Precificador Hardware'!GP66</f>
        <v>0</v>
      </c>
      <c r="GH71" s="49">
        <f>'[1]Precificador Hardware'!GQ66</f>
        <v>0</v>
      </c>
      <c r="GI71" s="49">
        <f>'[1]Precificador Hardware'!GR66</f>
        <v>0</v>
      </c>
      <c r="GJ71" s="49">
        <f>'[1]Precificador Hardware'!GS66</f>
        <v>0</v>
      </c>
      <c r="GK71" s="49">
        <f>'[1]Precificador Hardware'!GT66</f>
        <v>0</v>
      </c>
      <c r="GL71" s="49">
        <f>'[1]Precificador Hardware'!GU66</f>
        <v>0</v>
      </c>
      <c r="GM71" s="49">
        <f>'[1]Precificador Hardware'!GV66</f>
        <v>0</v>
      </c>
      <c r="GN71" s="49">
        <f>'[1]Precificador Hardware'!GW66</f>
        <v>0</v>
      </c>
      <c r="GO71" s="49">
        <f>'[1]Precificador Hardware'!GX66</f>
        <v>0</v>
      </c>
      <c r="GP71" s="49">
        <f>'[1]Precificador Hardware'!GY66</f>
        <v>0</v>
      </c>
      <c r="GQ71" s="49">
        <f>'[1]Precificador Hardware'!GZ66</f>
        <v>0</v>
      </c>
      <c r="GR71" s="49">
        <f>'[1]Precificador Hardware'!HA66</f>
        <v>0</v>
      </c>
      <c r="GS71" s="49">
        <f>'[1]Precificador Hardware'!HB66</f>
        <v>0</v>
      </c>
      <c r="GT71" s="49">
        <f>'[1]Precificador Hardware'!HC66</f>
        <v>0</v>
      </c>
      <c r="GU71" s="49">
        <f>'[1]Precificador Hardware'!HD66</f>
        <v>0</v>
      </c>
      <c r="GV71" s="49">
        <f>'[1]Precificador Hardware'!HE66</f>
        <v>0</v>
      </c>
      <c r="GW71" s="49">
        <f>'[1]Precificador Hardware'!HF66</f>
        <v>0</v>
      </c>
      <c r="GX71" s="49">
        <f>'[1]Precificador Hardware'!HG66</f>
        <v>0</v>
      </c>
      <c r="GY71" s="49">
        <f>'[1]Precificador Hardware'!HH66</f>
        <v>0</v>
      </c>
      <c r="GZ71" s="49">
        <f>'[1]Precificador Hardware'!HI66</f>
        <v>0</v>
      </c>
      <c r="HA71" s="49">
        <f>'[1]Precificador Hardware'!HJ66</f>
        <v>0</v>
      </c>
      <c r="HB71" s="49">
        <f>'[1]Precificador Hardware'!HK66</f>
        <v>0</v>
      </c>
      <c r="HC71" s="49">
        <f>'[1]Precificador Hardware'!HL66</f>
        <v>0</v>
      </c>
      <c r="HD71" s="49">
        <f>'[1]Precificador Hardware'!HM66</f>
        <v>0</v>
      </c>
      <c r="HE71" s="49">
        <f>'[1]Precificador Hardware'!HN66</f>
        <v>0</v>
      </c>
      <c r="HF71" s="49">
        <f>'[1]Precificador Hardware'!HO66</f>
        <v>0</v>
      </c>
      <c r="HG71" s="49">
        <f>'[1]Precificador Hardware'!HP66</f>
        <v>0</v>
      </c>
      <c r="HH71" s="49">
        <f>'[1]Precificador Hardware'!HQ66</f>
        <v>0</v>
      </c>
      <c r="HI71" s="49">
        <f>'[1]Precificador Hardware'!HR66</f>
        <v>0</v>
      </c>
      <c r="HJ71" s="49">
        <f>'[1]Precificador Hardware'!HS66</f>
        <v>0</v>
      </c>
      <c r="HK71" s="49">
        <f>'[1]Precificador Hardware'!HT66</f>
        <v>0</v>
      </c>
      <c r="HL71" s="49">
        <f>'[1]Precificador Hardware'!HU66</f>
        <v>0</v>
      </c>
      <c r="HM71" s="49">
        <f>'[1]Precificador Hardware'!HV66</f>
        <v>0</v>
      </c>
      <c r="HN71" s="49">
        <f>'[1]Precificador Hardware'!HW66</f>
        <v>0</v>
      </c>
      <c r="HO71" s="49">
        <f>'[1]Precificador Hardware'!HX66</f>
        <v>0</v>
      </c>
      <c r="HP71" s="49">
        <f>'[1]Precificador Hardware'!HY66</f>
        <v>0</v>
      </c>
      <c r="HQ71" s="49">
        <f>'[1]Precificador Hardware'!HZ66</f>
        <v>0</v>
      </c>
      <c r="HR71" s="49">
        <f>'[1]Precificador Hardware'!IA66</f>
        <v>0</v>
      </c>
      <c r="HS71" s="49">
        <f>'[1]Precificador Hardware'!IB66</f>
        <v>0</v>
      </c>
      <c r="HT71" s="49">
        <f>'[1]Precificador Hardware'!IC66</f>
        <v>0</v>
      </c>
      <c r="HU71" s="49">
        <f>'[1]Precificador Hardware'!ID66</f>
        <v>0</v>
      </c>
      <c r="HV71" s="49">
        <f>'[1]Precificador Hardware'!IE66</f>
        <v>0</v>
      </c>
      <c r="HW71" s="49">
        <f>'[1]Precificador Hardware'!IF66</f>
        <v>0</v>
      </c>
      <c r="HX71" s="49">
        <f>'[1]Precificador Hardware'!IG66</f>
        <v>0</v>
      </c>
      <c r="HY71" s="49">
        <f>'[1]Precificador Hardware'!IH66</f>
        <v>0</v>
      </c>
      <c r="HZ71" s="49">
        <f>'[1]Precificador Hardware'!II66</f>
        <v>0</v>
      </c>
      <c r="IA71" s="49">
        <f>'[1]Precificador Hardware'!IJ66</f>
        <v>0</v>
      </c>
      <c r="IB71" s="49">
        <f>'[1]Precificador Hardware'!IK66</f>
        <v>0</v>
      </c>
      <c r="IC71" s="49">
        <f>'[1]Precificador Hardware'!IL66</f>
        <v>0</v>
      </c>
      <c r="ID71" s="49">
        <f>'[1]Precificador Hardware'!IM66</f>
        <v>0</v>
      </c>
      <c r="IE71" s="49">
        <f>'[1]Precificador Hardware'!IN66</f>
        <v>0</v>
      </c>
      <c r="IF71" s="49">
        <f>'[1]Precificador Hardware'!IO66</f>
        <v>0</v>
      </c>
      <c r="IG71" s="49">
        <f>'[1]Precificador Hardware'!IP66</f>
        <v>0</v>
      </c>
      <c r="IH71" s="49">
        <f>'[1]Precificador Hardware'!IQ66</f>
        <v>0</v>
      </c>
      <c r="II71" s="49">
        <f>'[1]Precificador Hardware'!IR66</f>
        <v>0</v>
      </c>
      <c r="IJ71" s="49">
        <f>'[1]Precificador Hardware'!IS66</f>
        <v>0</v>
      </c>
      <c r="IK71" s="49">
        <f>'[1]Precificador Hardware'!IT66</f>
        <v>0</v>
      </c>
      <c r="IL71" s="49">
        <f>'[1]Precificador Hardware'!IU66</f>
        <v>0</v>
      </c>
      <c r="IM71" s="49">
        <f>'[1]Precificador Hardware'!IV66</f>
        <v>0</v>
      </c>
      <c r="IN71" s="49">
        <f>'[1]Precificador Hardware'!IW66</f>
        <v>0</v>
      </c>
      <c r="IO71" s="49">
        <f>'[1]Precificador Hardware'!IX66</f>
        <v>0</v>
      </c>
      <c r="IP71" s="49">
        <f>'[1]Precificador Hardware'!IY66</f>
        <v>0</v>
      </c>
      <c r="IQ71" s="49">
        <f>'[1]Precificador Hardware'!IZ66</f>
        <v>0</v>
      </c>
      <c r="IR71" s="49">
        <f>'[1]Precificador Hardware'!JA66</f>
        <v>0</v>
      </c>
      <c r="IS71" s="49">
        <f>'[1]Precificador Hardware'!JB66</f>
        <v>0</v>
      </c>
      <c r="IT71" s="49">
        <f>'[1]Precificador Hardware'!JC66</f>
        <v>0</v>
      </c>
    </row>
    <row r="72" spans="1:254" ht="15" hidden="1" x14ac:dyDescent="0.35">
      <c r="A72" s="1"/>
      <c r="B72" s="43" t="str">
        <f>IFERROR('[1]Precificador Hardware'!$AJ67,0)</f>
        <v/>
      </c>
      <c r="C72" s="44">
        <f t="shared" si="12"/>
        <v>0</v>
      </c>
      <c r="D72" s="44"/>
      <c r="E72" s="45" t="str">
        <f>IFERROR('[1]Precificador Hardware'!$F67,0)</f>
        <v/>
      </c>
      <c r="F72" s="46"/>
      <c r="G72" s="4"/>
      <c r="H72" s="10">
        <f t="shared" ca="1" si="40"/>
        <v>0</v>
      </c>
      <c r="I72" s="10">
        <f t="shared" ca="1" si="40"/>
        <v>0</v>
      </c>
      <c r="J72" s="10">
        <f t="shared" ca="1" si="40"/>
        <v>0</v>
      </c>
      <c r="K72" s="10">
        <f t="shared" ca="1" si="40"/>
        <v>0</v>
      </c>
      <c r="L72" s="10">
        <f t="shared" ca="1" si="40"/>
        <v>0</v>
      </c>
      <c r="M72" s="10">
        <f t="shared" ca="1" si="40"/>
        <v>0</v>
      </c>
      <c r="N72" s="10">
        <f t="shared" ca="1" si="40"/>
        <v>0</v>
      </c>
      <c r="O72" s="10">
        <f t="shared" ca="1" si="40"/>
        <v>0</v>
      </c>
      <c r="P72" s="10">
        <f t="shared" ca="1" si="40"/>
        <v>0</v>
      </c>
      <c r="Q72" s="10">
        <f t="shared" ca="1" si="40"/>
        <v>0</v>
      </c>
      <c r="R72" s="10">
        <f t="shared" ca="1" si="40"/>
        <v>0</v>
      </c>
      <c r="S72" s="10">
        <f t="shared" ca="1" si="40"/>
        <v>0</v>
      </c>
      <c r="T72" s="48">
        <f t="shared" ca="1" si="40"/>
        <v>0</v>
      </c>
      <c r="U72" s="10">
        <f t="shared" ca="1" si="40"/>
        <v>0</v>
      </c>
      <c r="V72" s="10">
        <f t="shared" ca="1" si="40"/>
        <v>0</v>
      </c>
      <c r="W72" s="10">
        <f t="shared" ca="1" si="39"/>
        <v>0</v>
      </c>
      <c r="X72" s="10">
        <f t="shared" ca="1" si="39"/>
        <v>0</v>
      </c>
      <c r="Y72" s="10">
        <f t="shared" ca="1" si="39"/>
        <v>0</v>
      </c>
      <c r="Z72" s="10">
        <f t="shared" ca="1" si="39"/>
        <v>0</v>
      </c>
      <c r="AA72" s="10">
        <f t="shared" ca="1" si="39"/>
        <v>0</v>
      </c>
      <c r="AB72" s="10">
        <f t="shared" ca="1" si="39"/>
        <v>0</v>
      </c>
      <c r="AC72" s="10">
        <f t="shared" ca="1" si="39"/>
        <v>0</v>
      </c>
      <c r="AD72" s="10">
        <f t="shared" ca="1" si="39"/>
        <v>0</v>
      </c>
      <c r="AE72" s="10">
        <f t="shared" ca="1" si="39"/>
        <v>0</v>
      </c>
      <c r="AF72" s="48">
        <f t="shared" ca="1" si="39"/>
        <v>0</v>
      </c>
      <c r="AG72" s="10">
        <f t="shared" ca="1" si="39"/>
        <v>0</v>
      </c>
      <c r="AH72" s="10">
        <f t="shared" ca="1" si="39"/>
        <v>0</v>
      </c>
      <c r="AI72" s="10">
        <f t="shared" ca="1" si="39"/>
        <v>0</v>
      </c>
      <c r="AJ72" s="10">
        <f t="shared" ca="1" si="39"/>
        <v>0</v>
      </c>
      <c r="AK72" s="10">
        <f t="shared" ca="1" si="39"/>
        <v>0</v>
      </c>
      <c r="AL72" s="10">
        <f t="shared" ca="1" si="39"/>
        <v>0</v>
      </c>
      <c r="AM72" s="10">
        <f t="shared" ca="1" si="47"/>
        <v>0</v>
      </c>
      <c r="AN72" s="10">
        <f t="shared" ca="1" si="46"/>
        <v>0</v>
      </c>
      <c r="AO72" s="10">
        <f t="shared" ca="1" si="46"/>
        <v>0</v>
      </c>
      <c r="AP72" s="10">
        <f t="shared" ca="1" si="46"/>
        <v>0</v>
      </c>
      <c r="AQ72" s="10">
        <f t="shared" ca="1" si="46"/>
        <v>0</v>
      </c>
      <c r="AR72" s="48">
        <f t="shared" ca="1" si="46"/>
        <v>0</v>
      </c>
      <c r="AS72" s="10">
        <f t="shared" ca="1" si="46"/>
        <v>0</v>
      </c>
      <c r="AT72" s="10">
        <f t="shared" ca="1" si="46"/>
        <v>0</v>
      </c>
      <c r="AU72" s="10">
        <f t="shared" ca="1" si="46"/>
        <v>0</v>
      </c>
      <c r="AV72" s="10">
        <f t="shared" ca="1" si="46"/>
        <v>0</v>
      </c>
      <c r="AW72" s="10">
        <f t="shared" ca="1" si="46"/>
        <v>0</v>
      </c>
      <c r="AX72" s="10">
        <f t="shared" ca="1" si="46"/>
        <v>0</v>
      </c>
      <c r="AY72" s="10">
        <f t="shared" ca="1" si="41"/>
        <v>0</v>
      </c>
      <c r="AZ72" s="10">
        <f t="shared" ca="1" si="41"/>
        <v>0</v>
      </c>
      <c r="BA72" s="10">
        <f t="shared" ca="1" si="41"/>
        <v>0</v>
      </c>
      <c r="BB72" s="10">
        <f t="shared" ca="1" si="41"/>
        <v>0</v>
      </c>
      <c r="BC72" s="10">
        <f t="shared" ca="1" si="41"/>
        <v>0</v>
      </c>
      <c r="BD72" s="48">
        <f t="shared" ca="1" si="41"/>
        <v>0</v>
      </c>
      <c r="BE72" s="10">
        <f t="shared" ca="1" si="41"/>
        <v>0</v>
      </c>
      <c r="BF72" s="10">
        <f t="shared" ca="1" si="41"/>
        <v>0</v>
      </c>
      <c r="BG72" s="10">
        <f t="shared" ca="1" si="41"/>
        <v>0</v>
      </c>
      <c r="BH72" s="10">
        <f t="shared" ca="1" si="41"/>
        <v>0</v>
      </c>
      <c r="BI72" s="10">
        <f t="shared" ca="1" si="41"/>
        <v>0</v>
      </c>
      <c r="BJ72" s="10">
        <f t="shared" ca="1" si="41"/>
        <v>0</v>
      </c>
      <c r="BK72" s="10">
        <f t="shared" ca="1" si="41"/>
        <v>0</v>
      </c>
      <c r="BL72" s="10">
        <f t="shared" ca="1" si="41"/>
        <v>0</v>
      </c>
      <c r="BM72" s="10">
        <f t="shared" ca="1" si="41"/>
        <v>0</v>
      </c>
      <c r="BN72" s="10">
        <f t="shared" ca="1" si="41"/>
        <v>0</v>
      </c>
      <c r="BO72" s="10">
        <f t="shared" ca="1" si="42"/>
        <v>0</v>
      </c>
      <c r="BP72" s="48">
        <f t="shared" ca="1" si="42"/>
        <v>0</v>
      </c>
      <c r="BQ72" s="10">
        <f t="shared" ca="1" si="42"/>
        <v>0</v>
      </c>
      <c r="BR72" s="10">
        <f t="shared" ca="1" si="42"/>
        <v>0</v>
      </c>
      <c r="BS72" s="10">
        <f t="shared" ca="1" si="42"/>
        <v>0</v>
      </c>
      <c r="BT72" s="10">
        <f t="shared" ca="1" si="42"/>
        <v>0</v>
      </c>
      <c r="BU72" s="10">
        <f t="shared" ca="1" si="42"/>
        <v>0</v>
      </c>
      <c r="BV72" s="10">
        <f t="shared" ca="1" si="42"/>
        <v>0</v>
      </c>
      <c r="BW72" s="10">
        <f t="shared" ca="1" si="42"/>
        <v>0</v>
      </c>
      <c r="BX72" s="10">
        <f t="shared" ca="1" si="42"/>
        <v>0</v>
      </c>
      <c r="BY72" s="10">
        <f t="shared" ca="1" si="42"/>
        <v>0</v>
      </c>
      <c r="BZ72" s="10">
        <f t="shared" ca="1" si="42"/>
        <v>0</v>
      </c>
      <c r="CA72" s="10">
        <f t="shared" ca="1" si="42"/>
        <v>0</v>
      </c>
      <c r="CB72" s="48">
        <f t="shared" ca="1" si="42"/>
        <v>0</v>
      </c>
      <c r="CC72" s="10">
        <f t="shared" ca="1" si="42"/>
        <v>0</v>
      </c>
      <c r="CD72" s="10">
        <f t="shared" ca="1" si="42"/>
        <v>0</v>
      </c>
      <c r="CE72" s="10">
        <f t="shared" ca="1" si="43"/>
        <v>0</v>
      </c>
      <c r="CF72" s="10">
        <f t="shared" ca="1" si="43"/>
        <v>0</v>
      </c>
      <c r="CG72" s="10">
        <f t="shared" ca="1" si="43"/>
        <v>0</v>
      </c>
      <c r="CH72" s="10">
        <f t="shared" ca="1" si="43"/>
        <v>0</v>
      </c>
      <c r="CI72" s="10">
        <f t="shared" ca="1" si="43"/>
        <v>0</v>
      </c>
      <c r="CJ72" s="10">
        <f t="shared" ca="1" si="43"/>
        <v>0</v>
      </c>
      <c r="CK72" s="10">
        <f t="shared" ca="1" si="43"/>
        <v>0</v>
      </c>
      <c r="CL72" s="10">
        <f t="shared" ca="1" si="43"/>
        <v>0</v>
      </c>
      <c r="CM72" s="10">
        <f t="shared" ca="1" si="43"/>
        <v>0</v>
      </c>
      <c r="CN72" s="48">
        <f t="shared" ca="1" si="43"/>
        <v>0</v>
      </c>
      <c r="CO72" s="10">
        <f t="shared" ca="1" si="43"/>
        <v>0</v>
      </c>
      <c r="CP72" s="10">
        <f t="shared" ca="1" si="43"/>
        <v>0</v>
      </c>
      <c r="CQ72" s="10">
        <f t="shared" ca="1" si="43"/>
        <v>0</v>
      </c>
      <c r="CR72" s="10">
        <f t="shared" ca="1" si="43"/>
        <v>0</v>
      </c>
      <c r="CS72" s="10">
        <f t="shared" ca="1" si="43"/>
        <v>0</v>
      </c>
      <c r="CT72" s="10">
        <f t="shared" ca="1" si="43"/>
        <v>0</v>
      </c>
      <c r="CU72" s="10">
        <f t="shared" ca="1" si="44"/>
        <v>0</v>
      </c>
      <c r="CV72" s="10">
        <f t="shared" ca="1" si="44"/>
        <v>0</v>
      </c>
      <c r="CW72" s="10">
        <f t="shared" ca="1" si="44"/>
        <v>0</v>
      </c>
      <c r="CX72" s="10">
        <f t="shared" ca="1" si="44"/>
        <v>0</v>
      </c>
      <c r="CY72" s="10">
        <f t="shared" ca="1" si="44"/>
        <v>0</v>
      </c>
      <c r="CZ72" s="48">
        <f t="shared" ca="1" si="44"/>
        <v>0</v>
      </c>
      <c r="DA72" s="10">
        <f t="shared" ca="1" si="44"/>
        <v>0</v>
      </c>
      <c r="DB72" s="10">
        <f t="shared" ca="1" si="44"/>
        <v>0</v>
      </c>
      <c r="DC72" s="10">
        <f t="shared" ca="1" si="44"/>
        <v>0</v>
      </c>
      <c r="DD72" s="10">
        <f t="shared" ca="1" si="44"/>
        <v>0</v>
      </c>
      <c r="DE72" s="10">
        <f t="shared" ca="1" si="44"/>
        <v>0</v>
      </c>
      <c r="DF72" s="10">
        <f t="shared" ca="1" si="44"/>
        <v>0</v>
      </c>
      <c r="DG72" s="10">
        <f t="shared" ca="1" si="44"/>
        <v>0</v>
      </c>
      <c r="DH72" s="10">
        <f t="shared" ca="1" si="44"/>
        <v>0</v>
      </c>
      <c r="DI72" s="10">
        <f t="shared" ca="1" si="44"/>
        <v>0</v>
      </c>
      <c r="DJ72" s="10">
        <f t="shared" ca="1" si="44"/>
        <v>0</v>
      </c>
      <c r="DK72" s="10">
        <f t="shared" ca="1" si="45"/>
        <v>0</v>
      </c>
      <c r="DL72" s="48">
        <f t="shared" ca="1" si="45"/>
        <v>0</v>
      </c>
      <c r="DM72" s="10">
        <f t="shared" ca="1" si="45"/>
        <v>0</v>
      </c>
      <c r="DN72" s="10">
        <f t="shared" ca="1" si="36"/>
        <v>0</v>
      </c>
      <c r="DO72" s="10">
        <f t="shared" ca="1" si="36"/>
        <v>0</v>
      </c>
      <c r="DP72" s="10">
        <f t="shared" ca="1" si="29"/>
        <v>0</v>
      </c>
      <c r="DQ72" s="10">
        <f t="shared" ca="1" si="29"/>
        <v>0</v>
      </c>
      <c r="DR72" s="10">
        <f t="shared" ca="1" si="29"/>
        <v>0</v>
      </c>
      <c r="DS72" s="10">
        <f t="shared" ca="1" si="29"/>
        <v>0</v>
      </c>
      <c r="DT72" s="10">
        <f t="shared" ca="1" si="38"/>
        <v>0</v>
      </c>
      <c r="DU72" s="10">
        <f t="shared" ca="1" si="38"/>
        <v>0</v>
      </c>
      <c r="DV72" s="10">
        <f t="shared" ca="1" si="38"/>
        <v>0</v>
      </c>
      <c r="DW72" s="10">
        <f t="shared" ca="1" si="38"/>
        <v>0</v>
      </c>
      <c r="DX72" s="5"/>
      <c r="DY72" s="5"/>
      <c r="DZ72" s="49">
        <f>'[1]Precificador Hardware'!BX67</f>
        <v>30</v>
      </c>
      <c r="EA72" s="50">
        <f>'[1]Precificador Hardware'!K67</f>
        <v>0</v>
      </c>
      <c r="EB72" s="51">
        <f t="shared" si="21"/>
        <v>0</v>
      </c>
      <c r="EC72" s="4"/>
      <c r="ED72" s="4"/>
      <c r="EE72" s="49">
        <f>'[1]Precificador Hardware'!EN67</f>
        <v>0</v>
      </c>
      <c r="EF72" s="49">
        <f>'[1]Precificador Hardware'!EO67</f>
        <v>0</v>
      </c>
      <c r="EG72" s="49">
        <f>'[1]Precificador Hardware'!EP67</f>
        <v>0</v>
      </c>
      <c r="EH72" s="49">
        <f>'[1]Precificador Hardware'!EQ67</f>
        <v>0</v>
      </c>
      <c r="EI72" s="49">
        <f>'[1]Precificador Hardware'!ER67</f>
        <v>0</v>
      </c>
      <c r="EJ72" s="49">
        <f>'[1]Precificador Hardware'!ES67</f>
        <v>0</v>
      </c>
      <c r="EK72" s="49">
        <f>'[1]Precificador Hardware'!ET67</f>
        <v>0</v>
      </c>
      <c r="EL72" s="49">
        <f>'[1]Precificador Hardware'!EU67</f>
        <v>0</v>
      </c>
      <c r="EM72" s="49">
        <f>'[1]Precificador Hardware'!EV67</f>
        <v>0</v>
      </c>
      <c r="EN72" s="49">
        <f>'[1]Precificador Hardware'!EW67</f>
        <v>0</v>
      </c>
      <c r="EO72" s="49">
        <f>'[1]Precificador Hardware'!EX67</f>
        <v>0</v>
      </c>
      <c r="EP72" s="49">
        <f>'[1]Precificador Hardware'!EY67</f>
        <v>0</v>
      </c>
      <c r="EQ72" s="49">
        <f>'[1]Precificador Hardware'!EZ67</f>
        <v>0</v>
      </c>
      <c r="ER72" s="49">
        <f>'[1]Precificador Hardware'!FA67</f>
        <v>0</v>
      </c>
      <c r="ES72" s="49">
        <f>'[1]Precificador Hardware'!FB67</f>
        <v>0</v>
      </c>
      <c r="ET72" s="49">
        <f>'[1]Precificador Hardware'!FC67</f>
        <v>0</v>
      </c>
      <c r="EU72" s="49">
        <f>'[1]Precificador Hardware'!FD67</f>
        <v>0</v>
      </c>
      <c r="EV72" s="49">
        <f>'[1]Precificador Hardware'!FE67</f>
        <v>0</v>
      </c>
      <c r="EW72" s="49">
        <f>'[1]Precificador Hardware'!FF67</f>
        <v>0</v>
      </c>
      <c r="EX72" s="49">
        <f>'[1]Precificador Hardware'!FG67</f>
        <v>0</v>
      </c>
      <c r="EY72" s="49">
        <f>'[1]Precificador Hardware'!FH67</f>
        <v>0</v>
      </c>
      <c r="EZ72" s="49">
        <f>'[1]Precificador Hardware'!FI67</f>
        <v>0</v>
      </c>
      <c r="FA72" s="49">
        <f>'[1]Precificador Hardware'!FJ67</f>
        <v>0</v>
      </c>
      <c r="FB72" s="49">
        <f>'[1]Precificador Hardware'!FK67</f>
        <v>0</v>
      </c>
      <c r="FC72" s="49">
        <f>'[1]Precificador Hardware'!FL67</f>
        <v>0</v>
      </c>
      <c r="FD72" s="49">
        <f>'[1]Precificador Hardware'!FM67</f>
        <v>0</v>
      </c>
      <c r="FE72" s="49">
        <f>'[1]Precificador Hardware'!FN67</f>
        <v>0</v>
      </c>
      <c r="FF72" s="49">
        <f>'[1]Precificador Hardware'!FO67</f>
        <v>0</v>
      </c>
      <c r="FG72" s="49">
        <f>'[1]Precificador Hardware'!FP67</f>
        <v>0</v>
      </c>
      <c r="FH72" s="49">
        <f>'[1]Precificador Hardware'!FQ67</f>
        <v>0</v>
      </c>
      <c r="FI72" s="49">
        <f>'[1]Precificador Hardware'!FR67</f>
        <v>0</v>
      </c>
      <c r="FJ72" s="49">
        <f>'[1]Precificador Hardware'!FS67</f>
        <v>0</v>
      </c>
      <c r="FK72" s="49">
        <f>'[1]Precificador Hardware'!FT67</f>
        <v>0</v>
      </c>
      <c r="FL72" s="49">
        <f>'[1]Precificador Hardware'!FU67</f>
        <v>0</v>
      </c>
      <c r="FM72" s="49">
        <f>'[1]Precificador Hardware'!FV67</f>
        <v>0</v>
      </c>
      <c r="FN72" s="49">
        <f>'[1]Precificador Hardware'!FW67</f>
        <v>0</v>
      </c>
      <c r="FO72" s="49">
        <f>'[1]Precificador Hardware'!FX67</f>
        <v>0</v>
      </c>
      <c r="FP72" s="49">
        <f>'[1]Precificador Hardware'!FY67</f>
        <v>0</v>
      </c>
      <c r="FQ72" s="49">
        <f>'[1]Precificador Hardware'!FZ67</f>
        <v>0</v>
      </c>
      <c r="FR72" s="49">
        <f>'[1]Precificador Hardware'!GA67</f>
        <v>0</v>
      </c>
      <c r="FS72" s="49">
        <f>'[1]Precificador Hardware'!GB67</f>
        <v>0</v>
      </c>
      <c r="FT72" s="49">
        <f>'[1]Precificador Hardware'!GC67</f>
        <v>0</v>
      </c>
      <c r="FU72" s="49">
        <f>'[1]Precificador Hardware'!GD67</f>
        <v>0</v>
      </c>
      <c r="FV72" s="49">
        <f>'[1]Precificador Hardware'!GE67</f>
        <v>0</v>
      </c>
      <c r="FW72" s="49">
        <f>'[1]Precificador Hardware'!GF67</f>
        <v>0</v>
      </c>
      <c r="FX72" s="49">
        <f>'[1]Precificador Hardware'!GG67</f>
        <v>0</v>
      </c>
      <c r="FY72" s="49">
        <f>'[1]Precificador Hardware'!GH67</f>
        <v>0</v>
      </c>
      <c r="FZ72" s="49">
        <f>'[1]Precificador Hardware'!GI67</f>
        <v>0</v>
      </c>
      <c r="GA72" s="49">
        <f>'[1]Precificador Hardware'!GJ67</f>
        <v>0</v>
      </c>
      <c r="GB72" s="49">
        <f>'[1]Precificador Hardware'!GK67</f>
        <v>0</v>
      </c>
      <c r="GC72" s="49">
        <f>'[1]Precificador Hardware'!GL67</f>
        <v>0</v>
      </c>
      <c r="GD72" s="49">
        <f>'[1]Precificador Hardware'!GM67</f>
        <v>0</v>
      </c>
      <c r="GE72" s="49">
        <f>'[1]Precificador Hardware'!GN67</f>
        <v>0</v>
      </c>
      <c r="GF72" s="49">
        <f>'[1]Precificador Hardware'!GO67</f>
        <v>0</v>
      </c>
      <c r="GG72" s="49">
        <f>'[1]Precificador Hardware'!GP67</f>
        <v>0</v>
      </c>
      <c r="GH72" s="49">
        <f>'[1]Precificador Hardware'!GQ67</f>
        <v>0</v>
      </c>
      <c r="GI72" s="49">
        <f>'[1]Precificador Hardware'!GR67</f>
        <v>0</v>
      </c>
      <c r="GJ72" s="49">
        <f>'[1]Precificador Hardware'!GS67</f>
        <v>0</v>
      </c>
      <c r="GK72" s="49">
        <f>'[1]Precificador Hardware'!GT67</f>
        <v>0</v>
      </c>
      <c r="GL72" s="49">
        <f>'[1]Precificador Hardware'!GU67</f>
        <v>0</v>
      </c>
      <c r="GM72" s="49">
        <f>'[1]Precificador Hardware'!GV67</f>
        <v>0</v>
      </c>
      <c r="GN72" s="49">
        <f>'[1]Precificador Hardware'!GW67</f>
        <v>0</v>
      </c>
      <c r="GO72" s="49">
        <f>'[1]Precificador Hardware'!GX67</f>
        <v>0</v>
      </c>
      <c r="GP72" s="49">
        <f>'[1]Precificador Hardware'!GY67</f>
        <v>0</v>
      </c>
      <c r="GQ72" s="49">
        <f>'[1]Precificador Hardware'!GZ67</f>
        <v>0</v>
      </c>
      <c r="GR72" s="49">
        <f>'[1]Precificador Hardware'!HA67</f>
        <v>0</v>
      </c>
      <c r="GS72" s="49">
        <f>'[1]Precificador Hardware'!HB67</f>
        <v>0</v>
      </c>
      <c r="GT72" s="49">
        <f>'[1]Precificador Hardware'!HC67</f>
        <v>0</v>
      </c>
      <c r="GU72" s="49">
        <f>'[1]Precificador Hardware'!HD67</f>
        <v>0</v>
      </c>
      <c r="GV72" s="49">
        <f>'[1]Precificador Hardware'!HE67</f>
        <v>0</v>
      </c>
      <c r="GW72" s="49">
        <f>'[1]Precificador Hardware'!HF67</f>
        <v>0</v>
      </c>
      <c r="GX72" s="49">
        <f>'[1]Precificador Hardware'!HG67</f>
        <v>0</v>
      </c>
      <c r="GY72" s="49">
        <f>'[1]Precificador Hardware'!HH67</f>
        <v>0</v>
      </c>
      <c r="GZ72" s="49">
        <f>'[1]Precificador Hardware'!HI67</f>
        <v>0</v>
      </c>
      <c r="HA72" s="49">
        <f>'[1]Precificador Hardware'!HJ67</f>
        <v>0</v>
      </c>
      <c r="HB72" s="49">
        <f>'[1]Precificador Hardware'!HK67</f>
        <v>0</v>
      </c>
      <c r="HC72" s="49">
        <f>'[1]Precificador Hardware'!HL67</f>
        <v>0</v>
      </c>
      <c r="HD72" s="49">
        <f>'[1]Precificador Hardware'!HM67</f>
        <v>0</v>
      </c>
      <c r="HE72" s="49">
        <f>'[1]Precificador Hardware'!HN67</f>
        <v>0</v>
      </c>
      <c r="HF72" s="49">
        <f>'[1]Precificador Hardware'!HO67</f>
        <v>0</v>
      </c>
      <c r="HG72" s="49">
        <f>'[1]Precificador Hardware'!HP67</f>
        <v>0</v>
      </c>
      <c r="HH72" s="49">
        <f>'[1]Precificador Hardware'!HQ67</f>
        <v>0</v>
      </c>
      <c r="HI72" s="49">
        <f>'[1]Precificador Hardware'!HR67</f>
        <v>0</v>
      </c>
      <c r="HJ72" s="49">
        <f>'[1]Precificador Hardware'!HS67</f>
        <v>0</v>
      </c>
      <c r="HK72" s="49">
        <f>'[1]Precificador Hardware'!HT67</f>
        <v>0</v>
      </c>
      <c r="HL72" s="49">
        <f>'[1]Precificador Hardware'!HU67</f>
        <v>0</v>
      </c>
      <c r="HM72" s="49">
        <f>'[1]Precificador Hardware'!HV67</f>
        <v>0</v>
      </c>
      <c r="HN72" s="49">
        <f>'[1]Precificador Hardware'!HW67</f>
        <v>0</v>
      </c>
      <c r="HO72" s="49">
        <f>'[1]Precificador Hardware'!HX67</f>
        <v>0</v>
      </c>
      <c r="HP72" s="49">
        <f>'[1]Precificador Hardware'!HY67</f>
        <v>0</v>
      </c>
      <c r="HQ72" s="49">
        <f>'[1]Precificador Hardware'!HZ67</f>
        <v>0</v>
      </c>
      <c r="HR72" s="49">
        <f>'[1]Precificador Hardware'!IA67</f>
        <v>0</v>
      </c>
      <c r="HS72" s="49">
        <f>'[1]Precificador Hardware'!IB67</f>
        <v>0</v>
      </c>
      <c r="HT72" s="49">
        <f>'[1]Precificador Hardware'!IC67</f>
        <v>0</v>
      </c>
      <c r="HU72" s="49">
        <f>'[1]Precificador Hardware'!ID67</f>
        <v>0</v>
      </c>
      <c r="HV72" s="49">
        <f>'[1]Precificador Hardware'!IE67</f>
        <v>0</v>
      </c>
      <c r="HW72" s="49">
        <f>'[1]Precificador Hardware'!IF67</f>
        <v>0</v>
      </c>
      <c r="HX72" s="49">
        <f>'[1]Precificador Hardware'!IG67</f>
        <v>0</v>
      </c>
      <c r="HY72" s="49">
        <f>'[1]Precificador Hardware'!IH67</f>
        <v>0</v>
      </c>
      <c r="HZ72" s="49">
        <f>'[1]Precificador Hardware'!II67</f>
        <v>0</v>
      </c>
      <c r="IA72" s="49">
        <f>'[1]Precificador Hardware'!IJ67</f>
        <v>0</v>
      </c>
      <c r="IB72" s="49">
        <f>'[1]Precificador Hardware'!IK67</f>
        <v>0</v>
      </c>
      <c r="IC72" s="49">
        <f>'[1]Precificador Hardware'!IL67</f>
        <v>0</v>
      </c>
      <c r="ID72" s="49">
        <f>'[1]Precificador Hardware'!IM67</f>
        <v>0</v>
      </c>
      <c r="IE72" s="49">
        <f>'[1]Precificador Hardware'!IN67</f>
        <v>0</v>
      </c>
      <c r="IF72" s="49">
        <f>'[1]Precificador Hardware'!IO67</f>
        <v>0</v>
      </c>
      <c r="IG72" s="49">
        <f>'[1]Precificador Hardware'!IP67</f>
        <v>0</v>
      </c>
      <c r="IH72" s="49">
        <f>'[1]Precificador Hardware'!IQ67</f>
        <v>0</v>
      </c>
      <c r="II72" s="49">
        <f>'[1]Precificador Hardware'!IR67</f>
        <v>0</v>
      </c>
      <c r="IJ72" s="49">
        <f>'[1]Precificador Hardware'!IS67</f>
        <v>0</v>
      </c>
      <c r="IK72" s="49">
        <f>'[1]Precificador Hardware'!IT67</f>
        <v>0</v>
      </c>
      <c r="IL72" s="49">
        <f>'[1]Precificador Hardware'!IU67</f>
        <v>0</v>
      </c>
      <c r="IM72" s="49">
        <f>'[1]Precificador Hardware'!IV67</f>
        <v>0</v>
      </c>
      <c r="IN72" s="49">
        <f>'[1]Precificador Hardware'!IW67</f>
        <v>0</v>
      </c>
      <c r="IO72" s="49">
        <f>'[1]Precificador Hardware'!IX67</f>
        <v>0</v>
      </c>
      <c r="IP72" s="49">
        <f>'[1]Precificador Hardware'!IY67</f>
        <v>0</v>
      </c>
      <c r="IQ72" s="49">
        <f>'[1]Precificador Hardware'!IZ67</f>
        <v>0</v>
      </c>
      <c r="IR72" s="49">
        <f>'[1]Precificador Hardware'!JA67</f>
        <v>0</v>
      </c>
      <c r="IS72" s="49">
        <f>'[1]Precificador Hardware'!JB67</f>
        <v>0</v>
      </c>
      <c r="IT72" s="49">
        <f>'[1]Precificador Hardware'!JC67</f>
        <v>0</v>
      </c>
    </row>
    <row r="73" spans="1:254" ht="15" hidden="1" x14ac:dyDescent="0.35">
      <c r="A73" s="1"/>
      <c r="B73" s="43" t="str">
        <f>IFERROR('[1]Precificador Hardware'!$AJ68,0)</f>
        <v/>
      </c>
      <c r="C73" s="44">
        <f t="shared" si="12"/>
        <v>0</v>
      </c>
      <c r="D73" s="44"/>
      <c r="E73" s="45" t="str">
        <f>IFERROR('[1]Precificador Hardware'!$F68,0)</f>
        <v/>
      </c>
      <c r="F73" s="46"/>
      <c r="G73" s="4"/>
      <c r="H73" s="10">
        <f t="shared" ca="1" si="40"/>
        <v>0</v>
      </c>
      <c r="I73" s="10">
        <f t="shared" ca="1" si="40"/>
        <v>0</v>
      </c>
      <c r="J73" s="10">
        <f t="shared" ca="1" si="40"/>
        <v>0</v>
      </c>
      <c r="K73" s="10">
        <f t="shared" ca="1" si="40"/>
        <v>0</v>
      </c>
      <c r="L73" s="10">
        <f t="shared" ca="1" si="40"/>
        <v>0</v>
      </c>
      <c r="M73" s="10">
        <f t="shared" ca="1" si="40"/>
        <v>0</v>
      </c>
      <c r="N73" s="10">
        <f t="shared" ca="1" si="40"/>
        <v>0</v>
      </c>
      <c r="O73" s="10">
        <f t="shared" ca="1" si="40"/>
        <v>0</v>
      </c>
      <c r="P73" s="10">
        <f t="shared" ca="1" si="40"/>
        <v>0</v>
      </c>
      <c r="Q73" s="10">
        <f t="shared" ca="1" si="40"/>
        <v>0</v>
      </c>
      <c r="R73" s="10">
        <f t="shared" ca="1" si="40"/>
        <v>0</v>
      </c>
      <c r="S73" s="10">
        <f t="shared" ca="1" si="40"/>
        <v>0</v>
      </c>
      <c r="T73" s="48">
        <f t="shared" ca="1" si="40"/>
        <v>0</v>
      </c>
      <c r="U73" s="10">
        <f t="shared" ca="1" si="40"/>
        <v>0</v>
      </c>
      <c r="V73" s="10">
        <f t="shared" ca="1" si="40"/>
        <v>0</v>
      </c>
      <c r="W73" s="10">
        <f t="shared" ca="1" si="39"/>
        <v>0</v>
      </c>
      <c r="X73" s="10">
        <f t="shared" ca="1" si="39"/>
        <v>0</v>
      </c>
      <c r="Y73" s="10">
        <f t="shared" ca="1" si="39"/>
        <v>0</v>
      </c>
      <c r="Z73" s="10">
        <f t="shared" ca="1" si="39"/>
        <v>0</v>
      </c>
      <c r="AA73" s="10">
        <f t="shared" ca="1" si="39"/>
        <v>0</v>
      </c>
      <c r="AB73" s="10">
        <f t="shared" ca="1" si="39"/>
        <v>0</v>
      </c>
      <c r="AC73" s="10">
        <f t="shared" ca="1" si="39"/>
        <v>0</v>
      </c>
      <c r="AD73" s="10">
        <f t="shared" ca="1" si="39"/>
        <v>0</v>
      </c>
      <c r="AE73" s="10">
        <f t="shared" ca="1" si="39"/>
        <v>0</v>
      </c>
      <c r="AF73" s="48">
        <f t="shared" ca="1" si="39"/>
        <v>0</v>
      </c>
      <c r="AG73" s="10">
        <f t="shared" ca="1" si="39"/>
        <v>0</v>
      </c>
      <c r="AH73" s="10">
        <f t="shared" ca="1" si="39"/>
        <v>0</v>
      </c>
      <c r="AI73" s="10">
        <f t="shared" ca="1" si="39"/>
        <v>0</v>
      </c>
      <c r="AJ73" s="10">
        <f t="shared" ca="1" si="39"/>
        <v>0</v>
      </c>
      <c r="AK73" s="10">
        <f t="shared" ca="1" si="39"/>
        <v>0</v>
      </c>
      <c r="AL73" s="10">
        <f t="shared" ca="1" si="39"/>
        <v>0</v>
      </c>
      <c r="AM73" s="10">
        <f t="shared" ca="1" si="47"/>
        <v>0</v>
      </c>
      <c r="AN73" s="10">
        <f t="shared" ca="1" si="46"/>
        <v>0</v>
      </c>
      <c r="AO73" s="10">
        <f t="shared" ca="1" si="46"/>
        <v>0</v>
      </c>
      <c r="AP73" s="10">
        <f t="shared" ca="1" si="46"/>
        <v>0</v>
      </c>
      <c r="AQ73" s="10">
        <f t="shared" ca="1" si="46"/>
        <v>0</v>
      </c>
      <c r="AR73" s="48">
        <f t="shared" ca="1" si="46"/>
        <v>0</v>
      </c>
      <c r="AS73" s="10">
        <f t="shared" ca="1" si="46"/>
        <v>0</v>
      </c>
      <c r="AT73" s="10">
        <f t="shared" ca="1" si="46"/>
        <v>0</v>
      </c>
      <c r="AU73" s="10">
        <f t="shared" ca="1" si="46"/>
        <v>0</v>
      </c>
      <c r="AV73" s="10">
        <f t="shared" ca="1" si="46"/>
        <v>0</v>
      </c>
      <c r="AW73" s="10">
        <f t="shared" ca="1" si="46"/>
        <v>0</v>
      </c>
      <c r="AX73" s="10">
        <f t="shared" ca="1" si="46"/>
        <v>0</v>
      </c>
      <c r="AY73" s="10">
        <f t="shared" ca="1" si="41"/>
        <v>0</v>
      </c>
      <c r="AZ73" s="10">
        <f t="shared" ca="1" si="41"/>
        <v>0</v>
      </c>
      <c r="BA73" s="10">
        <f t="shared" ca="1" si="41"/>
        <v>0</v>
      </c>
      <c r="BB73" s="10">
        <f t="shared" ca="1" si="41"/>
        <v>0</v>
      </c>
      <c r="BC73" s="10">
        <f t="shared" ca="1" si="41"/>
        <v>0</v>
      </c>
      <c r="BD73" s="48">
        <f t="shared" ca="1" si="41"/>
        <v>0</v>
      </c>
      <c r="BE73" s="10">
        <f t="shared" ca="1" si="41"/>
        <v>0</v>
      </c>
      <c r="BF73" s="10">
        <f t="shared" ca="1" si="41"/>
        <v>0</v>
      </c>
      <c r="BG73" s="10">
        <f t="shared" ca="1" si="41"/>
        <v>0</v>
      </c>
      <c r="BH73" s="10">
        <f t="shared" ca="1" si="41"/>
        <v>0</v>
      </c>
      <c r="BI73" s="10">
        <f t="shared" ca="1" si="41"/>
        <v>0</v>
      </c>
      <c r="BJ73" s="10">
        <f t="shared" ca="1" si="41"/>
        <v>0</v>
      </c>
      <c r="BK73" s="10">
        <f t="shared" ca="1" si="41"/>
        <v>0</v>
      </c>
      <c r="BL73" s="10">
        <f t="shared" ca="1" si="41"/>
        <v>0</v>
      </c>
      <c r="BM73" s="10">
        <f t="shared" ca="1" si="41"/>
        <v>0</v>
      </c>
      <c r="BN73" s="10">
        <f t="shared" ca="1" si="41"/>
        <v>0</v>
      </c>
      <c r="BO73" s="10">
        <f t="shared" ca="1" si="42"/>
        <v>0</v>
      </c>
      <c r="BP73" s="48">
        <f t="shared" ca="1" si="42"/>
        <v>0</v>
      </c>
      <c r="BQ73" s="10">
        <f t="shared" ca="1" si="42"/>
        <v>0</v>
      </c>
      <c r="BR73" s="10">
        <f t="shared" ca="1" si="42"/>
        <v>0</v>
      </c>
      <c r="BS73" s="10">
        <f t="shared" ca="1" si="42"/>
        <v>0</v>
      </c>
      <c r="BT73" s="10">
        <f t="shared" ca="1" si="42"/>
        <v>0</v>
      </c>
      <c r="BU73" s="10">
        <f t="shared" ca="1" si="42"/>
        <v>0</v>
      </c>
      <c r="BV73" s="10">
        <f t="shared" ca="1" si="42"/>
        <v>0</v>
      </c>
      <c r="BW73" s="10">
        <f t="shared" ca="1" si="42"/>
        <v>0</v>
      </c>
      <c r="BX73" s="10">
        <f t="shared" ca="1" si="42"/>
        <v>0</v>
      </c>
      <c r="BY73" s="10">
        <f t="shared" ca="1" si="42"/>
        <v>0</v>
      </c>
      <c r="BZ73" s="10">
        <f t="shared" ca="1" si="42"/>
        <v>0</v>
      </c>
      <c r="CA73" s="10">
        <f t="shared" ca="1" si="42"/>
        <v>0</v>
      </c>
      <c r="CB73" s="48">
        <f t="shared" ca="1" si="42"/>
        <v>0</v>
      </c>
      <c r="CC73" s="10">
        <f t="shared" ca="1" si="42"/>
        <v>0</v>
      </c>
      <c r="CD73" s="10">
        <f t="shared" ca="1" si="42"/>
        <v>0</v>
      </c>
      <c r="CE73" s="10">
        <f t="shared" ca="1" si="43"/>
        <v>0</v>
      </c>
      <c r="CF73" s="10">
        <f t="shared" ca="1" si="43"/>
        <v>0</v>
      </c>
      <c r="CG73" s="10">
        <f t="shared" ca="1" si="43"/>
        <v>0</v>
      </c>
      <c r="CH73" s="10">
        <f t="shared" ca="1" si="43"/>
        <v>0</v>
      </c>
      <c r="CI73" s="10">
        <f t="shared" ca="1" si="43"/>
        <v>0</v>
      </c>
      <c r="CJ73" s="10">
        <f t="shared" ca="1" si="43"/>
        <v>0</v>
      </c>
      <c r="CK73" s="10">
        <f t="shared" ca="1" si="43"/>
        <v>0</v>
      </c>
      <c r="CL73" s="10">
        <f t="shared" ca="1" si="43"/>
        <v>0</v>
      </c>
      <c r="CM73" s="10">
        <f t="shared" ca="1" si="43"/>
        <v>0</v>
      </c>
      <c r="CN73" s="48">
        <f t="shared" ca="1" si="43"/>
        <v>0</v>
      </c>
      <c r="CO73" s="10">
        <f t="shared" ca="1" si="43"/>
        <v>0</v>
      </c>
      <c r="CP73" s="10">
        <f t="shared" ca="1" si="43"/>
        <v>0</v>
      </c>
      <c r="CQ73" s="10">
        <f t="shared" ca="1" si="43"/>
        <v>0</v>
      </c>
      <c r="CR73" s="10">
        <f t="shared" ca="1" si="43"/>
        <v>0</v>
      </c>
      <c r="CS73" s="10">
        <f t="shared" ca="1" si="43"/>
        <v>0</v>
      </c>
      <c r="CT73" s="10">
        <f t="shared" ca="1" si="43"/>
        <v>0</v>
      </c>
      <c r="CU73" s="10">
        <f t="shared" ca="1" si="44"/>
        <v>0</v>
      </c>
      <c r="CV73" s="10">
        <f t="shared" ca="1" si="44"/>
        <v>0</v>
      </c>
      <c r="CW73" s="10">
        <f t="shared" ca="1" si="44"/>
        <v>0</v>
      </c>
      <c r="CX73" s="10">
        <f t="shared" ca="1" si="44"/>
        <v>0</v>
      </c>
      <c r="CY73" s="10">
        <f t="shared" ca="1" si="44"/>
        <v>0</v>
      </c>
      <c r="CZ73" s="48">
        <f t="shared" ca="1" si="44"/>
        <v>0</v>
      </c>
      <c r="DA73" s="10">
        <f t="shared" ca="1" si="44"/>
        <v>0</v>
      </c>
      <c r="DB73" s="10">
        <f t="shared" ca="1" si="44"/>
        <v>0</v>
      </c>
      <c r="DC73" s="10">
        <f t="shared" ca="1" si="44"/>
        <v>0</v>
      </c>
      <c r="DD73" s="10">
        <f t="shared" ca="1" si="44"/>
        <v>0</v>
      </c>
      <c r="DE73" s="10">
        <f t="shared" ca="1" si="44"/>
        <v>0</v>
      </c>
      <c r="DF73" s="10">
        <f t="shared" ca="1" si="44"/>
        <v>0</v>
      </c>
      <c r="DG73" s="10">
        <f t="shared" ca="1" si="44"/>
        <v>0</v>
      </c>
      <c r="DH73" s="10">
        <f t="shared" ca="1" si="44"/>
        <v>0</v>
      </c>
      <c r="DI73" s="10">
        <f t="shared" ca="1" si="44"/>
        <v>0</v>
      </c>
      <c r="DJ73" s="10">
        <f t="shared" ca="1" si="44"/>
        <v>0</v>
      </c>
      <c r="DK73" s="10">
        <f t="shared" ca="1" si="45"/>
        <v>0</v>
      </c>
      <c r="DL73" s="48">
        <f t="shared" ca="1" si="45"/>
        <v>0</v>
      </c>
      <c r="DM73" s="10">
        <f t="shared" ca="1" si="45"/>
        <v>0</v>
      </c>
      <c r="DN73" s="10">
        <f t="shared" ca="1" si="36"/>
        <v>0</v>
      </c>
      <c r="DO73" s="10">
        <f t="shared" ca="1" si="36"/>
        <v>0</v>
      </c>
      <c r="DP73" s="10">
        <f t="shared" ca="1" si="29"/>
        <v>0</v>
      </c>
      <c r="DQ73" s="10">
        <f t="shared" ca="1" si="29"/>
        <v>0</v>
      </c>
      <c r="DR73" s="10">
        <f t="shared" ca="1" si="29"/>
        <v>0</v>
      </c>
      <c r="DS73" s="10">
        <f t="shared" ca="1" si="29"/>
        <v>0</v>
      </c>
      <c r="DT73" s="10">
        <f t="shared" ca="1" si="38"/>
        <v>0</v>
      </c>
      <c r="DU73" s="10">
        <f t="shared" ca="1" si="38"/>
        <v>0</v>
      </c>
      <c r="DV73" s="10">
        <f t="shared" ca="1" si="38"/>
        <v>0</v>
      </c>
      <c r="DW73" s="10">
        <f t="shared" ca="1" si="38"/>
        <v>0</v>
      </c>
      <c r="DX73" s="5"/>
      <c r="DY73" s="5"/>
      <c r="DZ73" s="49">
        <f>'[1]Precificador Hardware'!BX68</f>
        <v>30</v>
      </c>
      <c r="EA73" s="50">
        <f>'[1]Precificador Hardware'!K68</f>
        <v>0</v>
      </c>
      <c r="EB73" s="51">
        <f t="shared" si="21"/>
        <v>0</v>
      </c>
      <c r="EC73" s="4"/>
      <c r="ED73" s="4"/>
      <c r="EE73" s="49">
        <f>'[1]Precificador Hardware'!EN68</f>
        <v>0</v>
      </c>
      <c r="EF73" s="49">
        <f>'[1]Precificador Hardware'!EO68</f>
        <v>0</v>
      </c>
      <c r="EG73" s="49">
        <f>'[1]Precificador Hardware'!EP68</f>
        <v>0</v>
      </c>
      <c r="EH73" s="49">
        <f>'[1]Precificador Hardware'!EQ68</f>
        <v>0</v>
      </c>
      <c r="EI73" s="49">
        <f>'[1]Precificador Hardware'!ER68</f>
        <v>0</v>
      </c>
      <c r="EJ73" s="49">
        <f>'[1]Precificador Hardware'!ES68</f>
        <v>0</v>
      </c>
      <c r="EK73" s="49">
        <f>'[1]Precificador Hardware'!ET68</f>
        <v>0</v>
      </c>
      <c r="EL73" s="49">
        <f>'[1]Precificador Hardware'!EU68</f>
        <v>0</v>
      </c>
      <c r="EM73" s="49">
        <f>'[1]Precificador Hardware'!EV68</f>
        <v>0</v>
      </c>
      <c r="EN73" s="49">
        <f>'[1]Precificador Hardware'!EW68</f>
        <v>0</v>
      </c>
      <c r="EO73" s="49">
        <f>'[1]Precificador Hardware'!EX68</f>
        <v>0</v>
      </c>
      <c r="EP73" s="49">
        <f>'[1]Precificador Hardware'!EY68</f>
        <v>0</v>
      </c>
      <c r="EQ73" s="49">
        <f>'[1]Precificador Hardware'!EZ68</f>
        <v>0</v>
      </c>
      <c r="ER73" s="49">
        <f>'[1]Precificador Hardware'!FA68</f>
        <v>0</v>
      </c>
      <c r="ES73" s="49">
        <f>'[1]Precificador Hardware'!FB68</f>
        <v>0</v>
      </c>
      <c r="ET73" s="49">
        <f>'[1]Precificador Hardware'!FC68</f>
        <v>0</v>
      </c>
      <c r="EU73" s="49">
        <f>'[1]Precificador Hardware'!FD68</f>
        <v>0</v>
      </c>
      <c r="EV73" s="49">
        <f>'[1]Precificador Hardware'!FE68</f>
        <v>0</v>
      </c>
      <c r="EW73" s="49">
        <f>'[1]Precificador Hardware'!FF68</f>
        <v>0</v>
      </c>
      <c r="EX73" s="49">
        <f>'[1]Precificador Hardware'!FG68</f>
        <v>0</v>
      </c>
      <c r="EY73" s="49">
        <f>'[1]Precificador Hardware'!FH68</f>
        <v>0</v>
      </c>
      <c r="EZ73" s="49">
        <f>'[1]Precificador Hardware'!FI68</f>
        <v>0</v>
      </c>
      <c r="FA73" s="49">
        <f>'[1]Precificador Hardware'!FJ68</f>
        <v>0</v>
      </c>
      <c r="FB73" s="49">
        <f>'[1]Precificador Hardware'!FK68</f>
        <v>0</v>
      </c>
      <c r="FC73" s="49">
        <f>'[1]Precificador Hardware'!FL68</f>
        <v>0</v>
      </c>
      <c r="FD73" s="49">
        <f>'[1]Precificador Hardware'!FM68</f>
        <v>0</v>
      </c>
      <c r="FE73" s="49">
        <f>'[1]Precificador Hardware'!FN68</f>
        <v>0</v>
      </c>
      <c r="FF73" s="49">
        <f>'[1]Precificador Hardware'!FO68</f>
        <v>0</v>
      </c>
      <c r="FG73" s="49">
        <f>'[1]Precificador Hardware'!FP68</f>
        <v>0</v>
      </c>
      <c r="FH73" s="49">
        <f>'[1]Precificador Hardware'!FQ68</f>
        <v>0</v>
      </c>
      <c r="FI73" s="49">
        <f>'[1]Precificador Hardware'!FR68</f>
        <v>0</v>
      </c>
      <c r="FJ73" s="49">
        <f>'[1]Precificador Hardware'!FS68</f>
        <v>0</v>
      </c>
      <c r="FK73" s="49">
        <f>'[1]Precificador Hardware'!FT68</f>
        <v>0</v>
      </c>
      <c r="FL73" s="49">
        <f>'[1]Precificador Hardware'!FU68</f>
        <v>0</v>
      </c>
      <c r="FM73" s="49">
        <f>'[1]Precificador Hardware'!FV68</f>
        <v>0</v>
      </c>
      <c r="FN73" s="49">
        <f>'[1]Precificador Hardware'!FW68</f>
        <v>0</v>
      </c>
      <c r="FO73" s="49">
        <f>'[1]Precificador Hardware'!FX68</f>
        <v>0</v>
      </c>
      <c r="FP73" s="49">
        <f>'[1]Precificador Hardware'!FY68</f>
        <v>0</v>
      </c>
      <c r="FQ73" s="49">
        <f>'[1]Precificador Hardware'!FZ68</f>
        <v>0</v>
      </c>
      <c r="FR73" s="49">
        <f>'[1]Precificador Hardware'!GA68</f>
        <v>0</v>
      </c>
      <c r="FS73" s="49">
        <f>'[1]Precificador Hardware'!GB68</f>
        <v>0</v>
      </c>
      <c r="FT73" s="49">
        <f>'[1]Precificador Hardware'!GC68</f>
        <v>0</v>
      </c>
      <c r="FU73" s="49">
        <f>'[1]Precificador Hardware'!GD68</f>
        <v>0</v>
      </c>
      <c r="FV73" s="49">
        <f>'[1]Precificador Hardware'!GE68</f>
        <v>0</v>
      </c>
      <c r="FW73" s="49">
        <f>'[1]Precificador Hardware'!GF68</f>
        <v>0</v>
      </c>
      <c r="FX73" s="49">
        <f>'[1]Precificador Hardware'!GG68</f>
        <v>0</v>
      </c>
      <c r="FY73" s="49">
        <f>'[1]Precificador Hardware'!GH68</f>
        <v>0</v>
      </c>
      <c r="FZ73" s="49">
        <f>'[1]Precificador Hardware'!GI68</f>
        <v>0</v>
      </c>
      <c r="GA73" s="49">
        <f>'[1]Precificador Hardware'!GJ68</f>
        <v>0</v>
      </c>
      <c r="GB73" s="49">
        <f>'[1]Precificador Hardware'!GK68</f>
        <v>0</v>
      </c>
      <c r="GC73" s="49">
        <f>'[1]Precificador Hardware'!GL68</f>
        <v>0</v>
      </c>
      <c r="GD73" s="49">
        <f>'[1]Precificador Hardware'!GM68</f>
        <v>0</v>
      </c>
      <c r="GE73" s="49">
        <f>'[1]Precificador Hardware'!GN68</f>
        <v>0</v>
      </c>
      <c r="GF73" s="49">
        <f>'[1]Precificador Hardware'!GO68</f>
        <v>0</v>
      </c>
      <c r="GG73" s="49">
        <f>'[1]Precificador Hardware'!GP68</f>
        <v>0</v>
      </c>
      <c r="GH73" s="49">
        <f>'[1]Precificador Hardware'!GQ68</f>
        <v>0</v>
      </c>
      <c r="GI73" s="49">
        <f>'[1]Precificador Hardware'!GR68</f>
        <v>0</v>
      </c>
      <c r="GJ73" s="49">
        <f>'[1]Precificador Hardware'!GS68</f>
        <v>0</v>
      </c>
      <c r="GK73" s="49">
        <f>'[1]Precificador Hardware'!GT68</f>
        <v>0</v>
      </c>
      <c r="GL73" s="49">
        <f>'[1]Precificador Hardware'!GU68</f>
        <v>0</v>
      </c>
      <c r="GM73" s="49">
        <f>'[1]Precificador Hardware'!GV68</f>
        <v>0</v>
      </c>
      <c r="GN73" s="49">
        <f>'[1]Precificador Hardware'!GW68</f>
        <v>0</v>
      </c>
      <c r="GO73" s="49">
        <f>'[1]Precificador Hardware'!GX68</f>
        <v>0</v>
      </c>
      <c r="GP73" s="49">
        <f>'[1]Precificador Hardware'!GY68</f>
        <v>0</v>
      </c>
      <c r="GQ73" s="49">
        <f>'[1]Precificador Hardware'!GZ68</f>
        <v>0</v>
      </c>
      <c r="GR73" s="49">
        <f>'[1]Precificador Hardware'!HA68</f>
        <v>0</v>
      </c>
      <c r="GS73" s="49">
        <f>'[1]Precificador Hardware'!HB68</f>
        <v>0</v>
      </c>
      <c r="GT73" s="49">
        <f>'[1]Precificador Hardware'!HC68</f>
        <v>0</v>
      </c>
      <c r="GU73" s="49">
        <f>'[1]Precificador Hardware'!HD68</f>
        <v>0</v>
      </c>
      <c r="GV73" s="49">
        <f>'[1]Precificador Hardware'!HE68</f>
        <v>0</v>
      </c>
      <c r="GW73" s="49">
        <f>'[1]Precificador Hardware'!HF68</f>
        <v>0</v>
      </c>
      <c r="GX73" s="49">
        <f>'[1]Precificador Hardware'!HG68</f>
        <v>0</v>
      </c>
      <c r="GY73" s="49">
        <f>'[1]Precificador Hardware'!HH68</f>
        <v>0</v>
      </c>
      <c r="GZ73" s="49">
        <f>'[1]Precificador Hardware'!HI68</f>
        <v>0</v>
      </c>
      <c r="HA73" s="49">
        <f>'[1]Precificador Hardware'!HJ68</f>
        <v>0</v>
      </c>
      <c r="HB73" s="49">
        <f>'[1]Precificador Hardware'!HK68</f>
        <v>0</v>
      </c>
      <c r="HC73" s="49">
        <f>'[1]Precificador Hardware'!HL68</f>
        <v>0</v>
      </c>
      <c r="HD73" s="49">
        <f>'[1]Precificador Hardware'!HM68</f>
        <v>0</v>
      </c>
      <c r="HE73" s="49">
        <f>'[1]Precificador Hardware'!HN68</f>
        <v>0</v>
      </c>
      <c r="HF73" s="49">
        <f>'[1]Precificador Hardware'!HO68</f>
        <v>0</v>
      </c>
      <c r="HG73" s="49">
        <f>'[1]Precificador Hardware'!HP68</f>
        <v>0</v>
      </c>
      <c r="HH73" s="49">
        <f>'[1]Precificador Hardware'!HQ68</f>
        <v>0</v>
      </c>
      <c r="HI73" s="49">
        <f>'[1]Precificador Hardware'!HR68</f>
        <v>0</v>
      </c>
      <c r="HJ73" s="49">
        <f>'[1]Precificador Hardware'!HS68</f>
        <v>0</v>
      </c>
      <c r="HK73" s="49">
        <f>'[1]Precificador Hardware'!HT68</f>
        <v>0</v>
      </c>
      <c r="HL73" s="49">
        <f>'[1]Precificador Hardware'!HU68</f>
        <v>0</v>
      </c>
      <c r="HM73" s="49">
        <f>'[1]Precificador Hardware'!HV68</f>
        <v>0</v>
      </c>
      <c r="HN73" s="49">
        <f>'[1]Precificador Hardware'!HW68</f>
        <v>0</v>
      </c>
      <c r="HO73" s="49">
        <f>'[1]Precificador Hardware'!HX68</f>
        <v>0</v>
      </c>
      <c r="HP73" s="49">
        <f>'[1]Precificador Hardware'!HY68</f>
        <v>0</v>
      </c>
      <c r="HQ73" s="49">
        <f>'[1]Precificador Hardware'!HZ68</f>
        <v>0</v>
      </c>
      <c r="HR73" s="49">
        <f>'[1]Precificador Hardware'!IA68</f>
        <v>0</v>
      </c>
      <c r="HS73" s="49">
        <f>'[1]Precificador Hardware'!IB68</f>
        <v>0</v>
      </c>
      <c r="HT73" s="49">
        <f>'[1]Precificador Hardware'!IC68</f>
        <v>0</v>
      </c>
      <c r="HU73" s="49">
        <f>'[1]Precificador Hardware'!ID68</f>
        <v>0</v>
      </c>
      <c r="HV73" s="49">
        <f>'[1]Precificador Hardware'!IE68</f>
        <v>0</v>
      </c>
      <c r="HW73" s="49">
        <f>'[1]Precificador Hardware'!IF68</f>
        <v>0</v>
      </c>
      <c r="HX73" s="49">
        <f>'[1]Precificador Hardware'!IG68</f>
        <v>0</v>
      </c>
      <c r="HY73" s="49">
        <f>'[1]Precificador Hardware'!IH68</f>
        <v>0</v>
      </c>
      <c r="HZ73" s="49">
        <f>'[1]Precificador Hardware'!II68</f>
        <v>0</v>
      </c>
      <c r="IA73" s="49">
        <f>'[1]Precificador Hardware'!IJ68</f>
        <v>0</v>
      </c>
      <c r="IB73" s="49">
        <f>'[1]Precificador Hardware'!IK68</f>
        <v>0</v>
      </c>
      <c r="IC73" s="49">
        <f>'[1]Precificador Hardware'!IL68</f>
        <v>0</v>
      </c>
      <c r="ID73" s="49">
        <f>'[1]Precificador Hardware'!IM68</f>
        <v>0</v>
      </c>
      <c r="IE73" s="49">
        <f>'[1]Precificador Hardware'!IN68</f>
        <v>0</v>
      </c>
      <c r="IF73" s="49">
        <f>'[1]Precificador Hardware'!IO68</f>
        <v>0</v>
      </c>
      <c r="IG73" s="49">
        <f>'[1]Precificador Hardware'!IP68</f>
        <v>0</v>
      </c>
      <c r="IH73" s="49">
        <f>'[1]Precificador Hardware'!IQ68</f>
        <v>0</v>
      </c>
      <c r="II73" s="49">
        <f>'[1]Precificador Hardware'!IR68</f>
        <v>0</v>
      </c>
      <c r="IJ73" s="49">
        <f>'[1]Precificador Hardware'!IS68</f>
        <v>0</v>
      </c>
      <c r="IK73" s="49">
        <f>'[1]Precificador Hardware'!IT68</f>
        <v>0</v>
      </c>
      <c r="IL73" s="49">
        <f>'[1]Precificador Hardware'!IU68</f>
        <v>0</v>
      </c>
      <c r="IM73" s="49">
        <f>'[1]Precificador Hardware'!IV68</f>
        <v>0</v>
      </c>
      <c r="IN73" s="49">
        <f>'[1]Precificador Hardware'!IW68</f>
        <v>0</v>
      </c>
      <c r="IO73" s="49">
        <f>'[1]Precificador Hardware'!IX68</f>
        <v>0</v>
      </c>
      <c r="IP73" s="49">
        <f>'[1]Precificador Hardware'!IY68</f>
        <v>0</v>
      </c>
      <c r="IQ73" s="49">
        <f>'[1]Precificador Hardware'!IZ68</f>
        <v>0</v>
      </c>
      <c r="IR73" s="49">
        <f>'[1]Precificador Hardware'!JA68</f>
        <v>0</v>
      </c>
      <c r="IS73" s="49">
        <f>'[1]Precificador Hardware'!JB68</f>
        <v>0</v>
      </c>
      <c r="IT73" s="49">
        <f>'[1]Precificador Hardware'!JC68</f>
        <v>0</v>
      </c>
    </row>
    <row r="74" spans="1:254" ht="15" hidden="1" x14ac:dyDescent="0.35">
      <c r="A74" s="1"/>
      <c r="B74" s="43" t="str">
        <f>IFERROR('[1]Precificador Hardware'!$AJ69,0)</f>
        <v/>
      </c>
      <c r="C74" s="44">
        <f t="shared" si="12"/>
        <v>0</v>
      </c>
      <c r="D74" s="44"/>
      <c r="E74" s="45" t="str">
        <f>IFERROR('[1]Precificador Hardware'!$F69,0)</f>
        <v/>
      </c>
      <c r="F74" s="46"/>
      <c r="G74" s="4"/>
      <c r="H74" s="10">
        <f t="shared" ca="1" si="40"/>
        <v>0</v>
      </c>
      <c r="I74" s="10">
        <f t="shared" ca="1" si="40"/>
        <v>0</v>
      </c>
      <c r="J74" s="10">
        <f t="shared" ca="1" si="40"/>
        <v>0</v>
      </c>
      <c r="K74" s="10">
        <f t="shared" ca="1" si="40"/>
        <v>0</v>
      </c>
      <c r="L74" s="10">
        <f t="shared" ca="1" si="40"/>
        <v>0</v>
      </c>
      <c r="M74" s="10">
        <f t="shared" ca="1" si="40"/>
        <v>0</v>
      </c>
      <c r="N74" s="10">
        <f t="shared" ca="1" si="40"/>
        <v>0</v>
      </c>
      <c r="O74" s="10">
        <f t="shared" ca="1" si="40"/>
        <v>0</v>
      </c>
      <c r="P74" s="10">
        <f t="shared" ca="1" si="40"/>
        <v>0</v>
      </c>
      <c r="Q74" s="10">
        <f t="shared" ca="1" si="40"/>
        <v>0</v>
      </c>
      <c r="R74" s="10">
        <f t="shared" ca="1" si="40"/>
        <v>0</v>
      </c>
      <c r="S74" s="10">
        <f t="shared" ca="1" si="40"/>
        <v>0</v>
      </c>
      <c r="T74" s="48">
        <f t="shared" ca="1" si="40"/>
        <v>0</v>
      </c>
      <c r="U74" s="10">
        <f t="shared" ca="1" si="40"/>
        <v>0</v>
      </c>
      <c r="V74" s="10">
        <f t="shared" ca="1" si="40"/>
        <v>0</v>
      </c>
      <c r="W74" s="10">
        <f t="shared" ca="1" si="39"/>
        <v>0</v>
      </c>
      <c r="X74" s="10">
        <f t="shared" ca="1" si="39"/>
        <v>0</v>
      </c>
      <c r="Y74" s="10">
        <f t="shared" ca="1" si="39"/>
        <v>0</v>
      </c>
      <c r="Z74" s="10">
        <f t="shared" ca="1" si="39"/>
        <v>0</v>
      </c>
      <c r="AA74" s="10">
        <f t="shared" ca="1" si="39"/>
        <v>0</v>
      </c>
      <c r="AB74" s="10">
        <f t="shared" ca="1" si="39"/>
        <v>0</v>
      </c>
      <c r="AC74" s="10">
        <f t="shared" ca="1" si="39"/>
        <v>0</v>
      </c>
      <c r="AD74" s="10">
        <f t="shared" ca="1" si="39"/>
        <v>0</v>
      </c>
      <c r="AE74" s="10">
        <f t="shared" ca="1" si="39"/>
        <v>0</v>
      </c>
      <c r="AF74" s="48">
        <f t="shared" ca="1" si="39"/>
        <v>0</v>
      </c>
      <c r="AG74" s="10">
        <f t="shared" ca="1" si="39"/>
        <v>0</v>
      </c>
      <c r="AH74" s="10">
        <f t="shared" ca="1" si="39"/>
        <v>0</v>
      </c>
      <c r="AI74" s="10">
        <f t="shared" ca="1" si="39"/>
        <v>0</v>
      </c>
      <c r="AJ74" s="10">
        <f t="shared" ca="1" si="39"/>
        <v>0</v>
      </c>
      <c r="AK74" s="10">
        <f t="shared" ca="1" si="39"/>
        <v>0</v>
      </c>
      <c r="AL74" s="10">
        <f t="shared" ca="1" si="39"/>
        <v>0</v>
      </c>
      <c r="AM74" s="10">
        <f t="shared" ca="1" si="47"/>
        <v>0</v>
      </c>
      <c r="AN74" s="10">
        <f t="shared" ca="1" si="46"/>
        <v>0</v>
      </c>
      <c r="AO74" s="10">
        <f t="shared" ca="1" si="46"/>
        <v>0</v>
      </c>
      <c r="AP74" s="10">
        <f t="shared" ca="1" si="46"/>
        <v>0</v>
      </c>
      <c r="AQ74" s="10">
        <f t="shared" ca="1" si="46"/>
        <v>0</v>
      </c>
      <c r="AR74" s="48">
        <f t="shared" ca="1" si="46"/>
        <v>0</v>
      </c>
      <c r="AS74" s="10">
        <f t="shared" ca="1" si="46"/>
        <v>0</v>
      </c>
      <c r="AT74" s="10">
        <f t="shared" ca="1" si="46"/>
        <v>0</v>
      </c>
      <c r="AU74" s="10">
        <f t="shared" ca="1" si="46"/>
        <v>0</v>
      </c>
      <c r="AV74" s="10">
        <f t="shared" ca="1" si="46"/>
        <v>0</v>
      </c>
      <c r="AW74" s="10">
        <f t="shared" ca="1" si="46"/>
        <v>0</v>
      </c>
      <c r="AX74" s="10">
        <f t="shared" ca="1" si="46"/>
        <v>0</v>
      </c>
      <c r="AY74" s="10">
        <f t="shared" ca="1" si="41"/>
        <v>0</v>
      </c>
      <c r="AZ74" s="10">
        <f t="shared" ca="1" si="41"/>
        <v>0</v>
      </c>
      <c r="BA74" s="10">
        <f t="shared" ca="1" si="41"/>
        <v>0</v>
      </c>
      <c r="BB74" s="10">
        <f t="shared" ca="1" si="41"/>
        <v>0</v>
      </c>
      <c r="BC74" s="10">
        <f t="shared" ca="1" si="41"/>
        <v>0</v>
      </c>
      <c r="BD74" s="48">
        <f t="shared" ca="1" si="41"/>
        <v>0</v>
      </c>
      <c r="BE74" s="10">
        <f t="shared" ca="1" si="41"/>
        <v>0</v>
      </c>
      <c r="BF74" s="10">
        <f t="shared" ca="1" si="41"/>
        <v>0</v>
      </c>
      <c r="BG74" s="10">
        <f t="shared" ca="1" si="41"/>
        <v>0</v>
      </c>
      <c r="BH74" s="10">
        <f t="shared" ca="1" si="41"/>
        <v>0</v>
      </c>
      <c r="BI74" s="10">
        <f t="shared" ca="1" si="41"/>
        <v>0</v>
      </c>
      <c r="BJ74" s="10">
        <f t="shared" ca="1" si="41"/>
        <v>0</v>
      </c>
      <c r="BK74" s="10">
        <f t="shared" ca="1" si="41"/>
        <v>0</v>
      </c>
      <c r="BL74" s="10">
        <f t="shared" ca="1" si="41"/>
        <v>0</v>
      </c>
      <c r="BM74" s="10">
        <f t="shared" ca="1" si="41"/>
        <v>0</v>
      </c>
      <c r="BN74" s="10">
        <f t="shared" ca="1" si="41"/>
        <v>0</v>
      </c>
      <c r="BO74" s="10">
        <f t="shared" ca="1" si="42"/>
        <v>0</v>
      </c>
      <c r="BP74" s="48">
        <f t="shared" ca="1" si="42"/>
        <v>0</v>
      </c>
      <c r="BQ74" s="10">
        <f t="shared" ca="1" si="42"/>
        <v>0</v>
      </c>
      <c r="BR74" s="10">
        <f t="shared" ca="1" si="42"/>
        <v>0</v>
      </c>
      <c r="BS74" s="10">
        <f t="shared" ca="1" si="42"/>
        <v>0</v>
      </c>
      <c r="BT74" s="10">
        <f t="shared" ca="1" si="42"/>
        <v>0</v>
      </c>
      <c r="BU74" s="10">
        <f t="shared" ca="1" si="42"/>
        <v>0</v>
      </c>
      <c r="BV74" s="10">
        <f t="shared" ca="1" si="42"/>
        <v>0</v>
      </c>
      <c r="BW74" s="10">
        <f t="shared" ca="1" si="42"/>
        <v>0</v>
      </c>
      <c r="BX74" s="10">
        <f t="shared" ca="1" si="42"/>
        <v>0</v>
      </c>
      <c r="BY74" s="10">
        <f t="shared" ca="1" si="42"/>
        <v>0</v>
      </c>
      <c r="BZ74" s="10">
        <f t="shared" ca="1" si="42"/>
        <v>0</v>
      </c>
      <c r="CA74" s="10">
        <f t="shared" ca="1" si="42"/>
        <v>0</v>
      </c>
      <c r="CB74" s="48">
        <f t="shared" ca="1" si="42"/>
        <v>0</v>
      </c>
      <c r="CC74" s="10">
        <f t="shared" ca="1" si="42"/>
        <v>0</v>
      </c>
      <c r="CD74" s="10">
        <f t="shared" ca="1" si="42"/>
        <v>0</v>
      </c>
      <c r="CE74" s="10">
        <f t="shared" ca="1" si="43"/>
        <v>0</v>
      </c>
      <c r="CF74" s="10">
        <f t="shared" ca="1" si="43"/>
        <v>0</v>
      </c>
      <c r="CG74" s="10">
        <f t="shared" ca="1" si="43"/>
        <v>0</v>
      </c>
      <c r="CH74" s="10">
        <f t="shared" ca="1" si="43"/>
        <v>0</v>
      </c>
      <c r="CI74" s="10">
        <f t="shared" ca="1" si="43"/>
        <v>0</v>
      </c>
      <c r="CJ74" s="10">
        <f t="shared" ca="1" si="43"/>
        <v>0</v>
      </c>
      <c r="CK74" s="10">
        <f t="shared" ca="1" si="43"/>
        <v>0</v>
      </c>
      <c r="CL74" s="10">
        <f t="shared" ca="1" si="43"/>
        <v>0</v>
      </c>
      <c r="CM74" s="10">
        <f t="shared" ca="1" si="43"/>
        <v>0</v>
      </c>
      <c r="CN74" s="48">
        <f t="shared" ca="1" si="43"/>
        <v>0</v>
      </c>
      <c r="CO74" s="10">
        <f t="shared" ca="1" si="43"/>
        <v>0</v>
      </c>
      <c r="CP74" s="10">
        <f t="shared" ca="1" si="43"/>
        <v>0</v>
      </c>
      <c r="CQ74" s="10">
        <f t="shared" ca="1" si="43"/>
        <v>0</v>
      </c>
      <c r="CR74" s="10">
        <f t="shared" ca="1" si="43"/>
        <v>0</v>
      </c>
      <c r="CS74" s="10">
        <f t="shared" ca="1" si="43"/>
        <v>0</v>
      </c>
      <c r="CT74" s="10">
        <f t="shared" ca="1" si="43"/>
        <v>0</v>
      </c>
      <c r="CU74" s="10">
        <f t="shared" ca="1" si="44"/>
        <v>0</v>
      </c>
      <c r="CV74" s="10">
        <f t="shared" ca="1" si="44"/>
        <v>0</v>
      </c>
      <c r="CW74" s="10">
        <f t="shared" ca="1" si="44"/>
        <v>0</v>
      </c>
      <c r="CX74" s="10">
        <f t="shared" ca="1" si="44"/>
        <v>0</v>
      </c>
      <c r="CY74" s="10">
        <f t="shared" ca="1" si="44"/>
        <v>0</v>
      </c>
      <c r="CZ74" s="48">
        <f t="shared" ca="1" si="44"/>
        <v>0</v>
      </c>
      <c r="DA74" s="10">
        <f t="shared" ca="1" si="44"/>
        <v>0</v>
      </c>
      <c r="DB74" s="10">
        <f t="shared" ca="1" si="44"/>
        <v>0</v>
      </c>
      <c r="DC74" s="10">
        <f t="shared" ca="1" si="44"/>
        <v>0</v>
      </c>
      <c r="DD74" s="10">
        <f t="shared" ca="1" si="44"/>
        <v>0</v>
      </c>
      <c r="DE74" s="10">
        <f t="shared" ca="1" si="44"/>
        <v>0</v>
      </c>
      <c r="DF74" s="10">
        <f t="shared" ca="1" si="44"/>
        <v>0</v>
      </c>
      <c r="DG74" s="10">
        <f t="shared" ca="1" si="44"/>
        <v>0</v>
      </c>
      <c r="DH74" s="10">
        <f t="shared" ca="1" si="44"/>
        <v>0</v>
      </c>
      <c r="DI74" s="10">
        <f t="shared" ca="1" si="44"/>
        <v>0</v>
      </c>
      <c r="DJ74" s="10">
        <f t="shared" ca="1" si="44"/>
        <v>0</v>
      </c>
      <c r="DK74" s="10">
        <f t="shared" ca="1" si="45"/>
        <v>0</v>
      </c>
      <c r="DL74" s="48">
        <f t="shared" ca="1" si="45"/>
        <v>0</v>
      </c>
      <c r="DM74" s="10">
        <f t="shared" ca="1" si="45"/>
        <v>0</v>
      </c>
      <c r="DN74" s="10">
        <f t="shared" ca="1" si="36"/>
        <v>0</v>
      </c>
      <c r="DO74" s="10">
        <f t="shared" ca="1" si="36"/>
        <v>0</v>
      </c>
      <c r="DP74" s="10">
        <f t="shared" ca="1" si="29"/>
        <v>0</v>
      </c>
      <c r="DQ74" s="10">
        <f t="shared" ca="1" si="29"/>
        <v>0</v>
      </c>
      <c r="DR74" s="10">
        <f t="shared" ca="1" si="29"/>
        <v>0</v>
      </c>
      <c r="DS74" s="10">
        <f t="shared" ca="1" si="29"/>
        <v>0</v>
      </c>
      <c r="DT74" s="10">
        <f t="shared" ca="1" si="38"/>
        <v>0</v>
      </c>
      <c r="DU74" s="10">
        <f t="shared" ca="1" si="38"/>
        <v>0</v>
      </c>
      <c r="DV74" s="10">
        <f t="shared" ca="1" si="38"/>
        <v>0</v>
      </c>
      <c r="DW74" s="10">
        <f t="shared" ca="1" si="38"/>
        <v>0</v>
      </c>
      <c r="DX74" s="5"/>
      <c r="DY74" s="5"/>
      <c r="DZ74" s="49">
        <f>'[1]Precificador Hardware'!BX69</f>
        <v>30</v>
      </c>
      <c r="EA74" s="50">
        <f>'[1]Precificador Hardware'!K69</f>
        <v>0</v>
      </c>
      <c r="EB74" s="51">
        <f t="shared" si="21"/>
        <v>0</v>
      </c>
      <c r="EC74" s="4"/>
      <c r="ED74" s="4"/>
      <c r="EE74" s="49">
        <f>'[1]Precificador Hardware'!EN69</f>
        <v>0</v>
      </c>
      <c r="EF74" s="49">
        <f>'[1]Precificador Hardware'!EO69</f>
        <v>0</v>
      </c>
      <c r="EG74" s="49">
        <f>'[1]Precificador Hardware'!EP69</f>
        <v>0</v>
      </c>
      <c r="EH74" s="49">
        <f>'[1]Precificador Hardware'!EQ69</f>
        <v>0</v>
      </c>
      <c r="EI74" s="49">
        <f>'[1]Precificador Hardware'!ER69</f>
        <v>0</v>
      </c>
      <c r="EJ74" s="49">
        <f>'[1]Precificador Hardware'!ES69</f>
        <v>0</v>
      </c>
      <c r="EK74" s="49">
        <f>'[1]Precificador Hardware'!ET69</f>
        <v>0</v>
      </c>
      <c r="EL74" s="49">
        <f>'[1]Precificador Hardware'!EU69</f>
        <v>0</v>
      </c>
      <c r="EM74" s="49">
        <f>'[1]Precificador Hardware'!EV69</f>
        <v>0</v>
      </c>
      <c r="EN74" s="49">
        <f>'[1]Precificador Hardware'!EW69</f>
        <v>0</v>
      </c>
      <c r="EO74" s="49">
        <f>'[1]Precificador Hardware'!EX69</f>
        <v>0</v>
      </c>
      <c r="EP74" s="49">
        <f>'[1]Precificador Hardware'!EY69</f>
        <v>0</v>
      </c>
      <c r="EQ74" s="49">
        <f>'[1]Precificador Hardware'!EZ69</f>
        <v>0</v>
      </c>
      <c r="ER74" s="49">
        <f>'[1]Precificador Hardware'!FA69</f>
        <v>0</v>
      </c>
      <c r="ES74" s="49">
        <f>'[1]Precificador Hardware'!FB69</f>
        <v>0</v>
      </c>
      <c r="ET74" s="49">
        <f>'[1]Precificador Hardware'!FC69</f>
        <v>0</v>
      </c>
      <c r="EU74" s="49">
        <f>'[1]Precificador Hardware'!FD69</f>
        <v>0</v>
      </c>
      <c r="EV74" s="49">
        <f>'[1]Precificador Hardware'!FE69</f>
        <v>0</v>
      </c>
      <c r="EW74" s="49">
        <f>'[1]Precificador Hardware'!FF69</f>
        <v>0</v>
      </c>
      <c r="EX74" s="49">
        <f>'[1]Precificador Hardware'!FG69</f>
        <v>0</v>
      </c>
      <c r="EY74" s="49">
        <f>'[1]Precificador Hardware'!FH69</f>
        <v>0</v>
      </c>
      <c r="EZ74" s="49">
        <f>'[1]Precificador Hardware'!FI69</f>
        <v>0</v>
      </c>
      <c r="FA74" s="49">
        <f>'[1]Precificador Hardware'!FJ69</f>
        <v>0</v>
      </c>
      <c r="FB74" s="49">
        <f>'[1]Precificador Hardware'!FK69</f>
        <v>0</v>
      </c>
      <c r="FC74" s="49">
        <f>'[1]Precificador Hardware'!FL69</f>
        <v>0</v>
      </c>
      <c r="FD74" s="49">
        <f>'[1]Precificador Hardware'!FM69</f>
        <v>0</v>
      </c>
      <c r="FE74" s="49">
        <f>'[1]Precificador Hardware'!FN69</f>
        <v>0</v>
      </c>
      <c r="FF74" s="49">
        <f>'[1]Precificador Hardware'!FO69</f>
        <v>0</v>
      </c>
      <c r="FG74" s="49">
        <f>'[1]Precificador Hardware'!FP69</f>
        <v>0</v>
      </c>
      <c r="FH74" s="49">
        <f>'[1]Precificador Hardware'!FQ69</f>
        <v>0</v>
      </c>
      <c r="FI74" s="49">
        <f>'[1]Precificador Hardware'!FR69</f>
        <v>0</v>
      </c>
      <c r="FJ74" s="49">
        <f>'[1]Precificador Hardware'!FS69</f>
        <v>0</v>
      </c>
      <c r="FK74" s="49">
        <f>'[1]Precificador Hardware'!FT69</f>
        <v>0</v>
      </c>
      <c r="FL74" s="49">
        <f>'[1]Precificador Hardware'!FU69</f>
        <v>0</v>
      </c>
      <c r="FM74" s="49">
        <f>'[1]Precificador Hardware'!FV69</f>
        <v>0</v>
      </c>
      <c r="FN74" s="49">
        <f>'[1]Precificador Hardware'!FW69</f>
        <v>0</v>
      </c>
      <c r="FO74" s="49">
        <f>'[1]Precificador Hardware'!FX69</f>
        <v>0</v>
      </c>
      <c r="FP74" s="49">
        <f>'[1]Precificador Hardware'!FY69</f>
        <v>0</v>
      </c>
      <c r="FQ74" s="49">
        <f>'[1]Precificador Hardware'!FZ69</f>
        <v>0</v>
      </c>
      <c r="FR74" s="49">
        <f>'[1]Precificador Hardware'!GA69</f>
        <v>0</v>
      </c>
      <c r="FS74" s="49">
        <f>'[1]Precificador Hardware'!GB69</f>
        <v>0</v>
      </c>
      <c r="FT74" s="49">
        <f>'[1]Precificador Hardware'!GC69</f>
        <v>0</v>
      </c>
      <c r="FU74" s="49">
        <f>'[1]Precificador Hardware'!GD69</f>
        <v>0</v>
      </c>
      <c r="FV74" s="49">
        <f>'[1]Precificador Hardware'!GE69</f>
        <v>0</v>
      </c>
      <c r="FW74" s="49">
        <f>'[1]Precificador Hardware'!GF69</f>
        <v>0</v>
      </c>
      <c r="FX74" s="49">
        <f>'[1]Precificador Hardware'!GG69</f>
        <v>0</v>
      </c>
      <c r="FY74" s="49">
        <f>'[1]Precificador Hardware'!GH69</f>
        <v>0</v>
      </c>
      <c r="FZ74" s="49">
        <f>'[1]Precificador Hardware'!GI69</f>
        <v>0</v>
      </c>
      <c r="GA74" s="49">
        <f>'[1]Precificador Hardware'!GJ69</f>
        <v>0</v>
      </c>
      <c r="GB74" s="49">
        <f>'[1]Precificador Hardware'!GK69</f>
        <v>0</v>
      </c>
      <c r="GC74" s="49">
        <f>'[1]Precificador Hardware'!GL69</f>
        <v>0</v>
      </c>
      <c r="GD74" s="49">
        <f>'[1]Precificador Hardware'!GM69</f>
        <v>0</v>
      </c>
      <c r="GE74" s="49">
        <f>'[1]Precificador Hardware'!GN69</f>
        <v>0</v>
      </c>
      <c r="GF74" s="49">
        <f>'[1]Precificador Hardware'!GO69</f>
        <v>0</v>
      </c>
      <c r="GG74" s="49">
        <f>'[1]Precificador Hardware'!GP69</f>
        <v>0</v>
      </c>
      <c r="GH74" s="49">
        <f>'[1]Precificador Hardware'!GQ69</f>
        <v>0</v>
      </c>
      <c r="GI74" s="49">
        <f>'[1]Precificador Hardware'!GR69</f>
        <v>0</v>
      </c>
      <c r="GJ74" s="49">
        <f>'[1]Precificador Hardware'!GS69</f>
        <v>0</v>
      </c>
      <c r="GK74" s="49">
        <f>'[1]Precificador Hardware'!GT69</f>
        <v>0</v>
      </c>
      <c r="GL74" s="49">
        <f>'[1]Precificador Hardware'!GU69</f>
        <v>0</v>
      </c>
      <c r="GM74" s="49">
        <f>'[1]Precificador Hardware'!GV69</f>
        <v>0</v>
      </c>
      <c r="GN74" s="49">
        <f>'[1]Precificador Hardware'!GW69</f>
        <v>0</v>
      </c>
      <c r="GO74" s="49">
        <f>'[1]Precificador Hardware'!GX69</f>
        <v>0</v>
      </c>
      <c r="GP74" s="49">
        <f>'[1]Precificador Hardware'!GY69</f>
        <v>0</v>
      </c>
      <c r="GQ74" s="49">
        <f>'[1]Precificador Hardware'!GZ69</f>
        <v>0</v>
      </c>
      <c r="GR74" s="49">
        <f>'[1]Precificador Hardware'!HA69</f>
        <v>0</v>
      </c>
      <c r="GS74" s="49">
        <f>'[1]Precificador Hardware'!HB69</f>
        <v>0</v>
      </c>
      <c r="GT74" s="49">
        <f>'[1]Precificador Hardware'!HC69</f>
        <v>0</v>
      </c>
      <c r="GU74" s="49">
        <f>'[1]Precificador Hardware'!HD69</f>
        <v>0</v>
      </c>
      <c r="GV74" s="49">
        <f>'[1]Precificador Hardware'!HE69</f>
        <v>0</v>
      </c>
      <c r="GW74" s="49">
        <f>'[1]Precificador Hardware'!HF69</f>
        <v>0</v>
      </c>
      <c r="GX74" s="49">
        <f>'[1]Precificador Hardware'!HG69</f>
        <v>0</v>
      </c>
      <c r="GY74" s="49">
        <f>'[1]Precificador Hardware'!HH69</f>
        <v>0</v>
      </c>
      <c r="GZ74" s="49">
        <f>'[1]Precificador Hardware'!HI69</f>
        <v>0</v>
      </c>
      <c r="HA74" s="49">
        <f>'[1]Precificador Hardware'!HJ69</f>
        <v>0</v>
      </c>
      <c r="HB74" s="49">
        <f>'[1]Precificador Hardware'!HK69</f>
        <v>0</v>
      </c>
      <c r="HC74" s="49">
        <f>'[1]Precificador Hardware'!HL69</f>
        <v>0</v>
      </c>
      <c r="HD74" s="49">
        <f>'[1]Precificador Hardware'!HM69</f>
        <v>0</v>
      </c>
      <c r="HE74" s="49">
        <f>'[1]Precificador Hardware'!HN69</f>
        <v>0</v>
      </c>
      <c r="HF74" s="49">
        <f>'[1]Precificador Hardware'!HO69</f>
        <v>0</v>
      </c>
      <c r="HG74" s="49">
        <f>'[1]Precificador Hardware'!HP69</f>
        <v>0</v>
      </c>
      <c r="HH74" s="49">
        <f>'[1]Precificador Hardware'!HQ69</f>
        <v>0</v>
      </c>
      <c r="HI74" s="49">
        <f>'[1]Precificador Hardware'!HR69</f>
        <v>0</v>
      </c>
      <c r="HJ74" s="49">
        <f>'[1]Precificador Hardware'!HS69</f>
        <v>0</v>
      </c>
      <c r="HK74" s="49">
        <f>'[1]Precificador Hardware'!HT69</f>
        <v>0</v>
      </c>
      <c r="HL74" s="49">
        <f>'[1]Precificador Hardware'!HU69</f>
        <v>0</v>
      </c>
      <c r="HM74" s="49">
        <f>'[1]Precificador Hardware'!HV69</f>
        <v>0</v>
      </c>
      <c r="HN74" s="49">
        <f>'[1]Precificador Hardware'!HW69</f>
        <v>0</v>
      </c>
      <c r="HO74" s="49">
        <f>'[1]Precificador Hardware'!HX69</f>
        <v>0</v>
      </c>
      <c r="HP74" s="49">
        <f>'[1]Precificador Hardware'!HY69</f>
        <v>0</v>
      </c>
      <c r="HQ74" s="49">
        <f>'[1]Precificador Hardware'!HZ69</f>
        <v>0</v>
      </c>
      <c r="HR74" s="49">
        <f>'[1]Precificador Hardware'!IA69</f>
        <v>0</v>
      </c>
      <c r="HS74" s="49">
        <f>'[1]Precificador Hardware'!IB69</f>
        <v>0</v>
      </c>
      <c r="HT74" s="49">
        <f>'[1]Precificador Hardware'!IC69</f>
        <v>0</v>
      </c>
      <c r="HU74" s="49">
        <f>'[1]Precificador Hardware'!ID69</f>
        <v>0</v>
      </c>
      <c r="HV74" s="49">
        <f>'[1]Precificador Hardware'!IE69</f>
        <v>0</v>
      </c>
      <c r="HW74" s="49">
        <f>'[1]Precificador Hardware'!IF69</f>
        <v>0</v>
      </c>
      <c r="HX74" s="49">
        <f>'[1]Precificador Hardware'!IG69</f>
        <v>0</v>
      </c>
      <c r="HY74" s="49">
        <f>'[1]Precificador Hardware'!IH69</f>
        <v>0</v>
      </c>
      <c r="HZ74" s="49">
        <f>'[1]Precificador Hardware'!II69</f>
        <v>0</v>
      </c>
      <c r="IA74" s="49">
        <f>'[1]Precificador Hardware'!IJ69</f>
        <v>0</v>
      </c>
      <c r="IB74" s="49">
        <f>'[1]Precificador Hardware'!IK69</f>
        <v>0</v>
      </c>
      <c r="IC74" s="49">
        <f>'[1]Precificador Hardware'!IL69</f>
        <v>0</v>
      </c>
      <c r="ID74" s="49">
        <f>'[1]Precificador Hardware'!IM69</f>
        <v>0</v>
      </c>
      <c r="IE74" s="49">
        <f>'[1]Precificador Hardware'!IN69</f>
        <v>0</v>
      </c>
      <c r="IF74" s="49">
        <f>'[1]Precificador Hardware'!IO69</f>
        <v>0</v>
      </c>
      <c r="IG74" s="49">
        <f>'[1]Precificador Hardware'!IP69</f>
        <v>0</v>
      </c>
      <c r="IH74" s="49">
        <f>'[1]Precificador Hardware'!IQ69</f>
        <v>0</v>
      </c>
      <c r="II74" s="49">
        <f>'[1]Precificador Hardware'!IR69</f>
        <v>0</v>
      </c>
      <c r="IJ74" s="49">
        <f>'[1]Precificador Hardware'!IS69</f>
        <v>0</v>
      </c>
      <c r="IK74" s="49">
        <f>'[1]Precificador Hardware'!IT69</f>
        <v>0</v>
      </c>
      <c r="IL74" s="49">
        <f>'[1]Precificador Hardware'!IU69</f>
        <v>0</v>
      </c>
      <c r="IM74" s="49">
        <f>'[1]Precificador Hardware'!IV69</f>
        <v>0</v>
      </c>
      <c r="IN74" s="49">
        <f>'[1]Precificador Hardware'!IW69</f>
        <v>0</v>
      </c>
      <c r="IO74" s="49">
        <f>'[1]Precificador Hardware'!IX69</f>
        <v>0</v>
      </c>
      <c r="IP74" s="49">
        <f>'[1]Precificador Hardware'!IY69</f>
        <v>0</v>
      </c>
      <c r="IQ74" s="49">
        <f>'[1]Precificador Hardware'!IZ69</f>
        <v>0</v>
      </c>
      <c r="IR74" s="49">
        <f>'[1]Precificador Hardware'!JA69</f>
        <v>0</v>
      </c>
      <c r="IS74" s="49">
        <f>'[1]Precificador Hardware'!JB69</f>
        <v>0</v>
      </c>
      <c r="IT74" s="49">
        <f>'[1]Precificador Hardware'!JC69</f>
        <v>0</v>
      </c>
    </row>
    <row r="75" spans="1:254" ht="15" hidden="1" x14ac:dyDescent="0.35">
      <c r="A75" s="1"/>
      <c r="B75" s="43" t="str">
        <f>IFERROR('[1]Precificador Hardware'!$AJ70,0)</f>
        <v/>
      </c>
      <c r="C75" s="44">
        <f t="shared" si="12"/>
        <v>0</v>
      </c>
      <c r="D75" s="44"/>
      <c r="E75" s="45" t="str">
        <f>IFERROR('[1]Precificador Hardware'!$F70,0)</f>
        <v/>
      </c>
      <c r="F75" s="46"/>
      <c r="G75" s="4"/>
      <c r="H75" s="10">
        <f t="shared" ca="1" si="40"/>
        <v>0</v>
      </c>
      <c r="I75" s="10">
        <f t="shared" ca="1" si="40"/>
        <v>0</v>
      </c>
      <c r="J75" s="10">
        <f t="shared" ca="1" si="40"/>
        <v>0</v>
      </c>
      <c r="K75" s="10">
        <f t="shared" ca="1" si="40"/>
        <v>0</v>
      </c>
      <c r="L75" s="10">
        <f t="shared" ca="1" si="40"/>
        <v>0</v>
      </c>
      <c r="M75" s="10">
        <f t="shared" ca="1" si="40"/>
        <v>0</v>
      </c>
      <c r="N75" s="10">
        <f t="shared" ca="1" si="40"/>
        <v>0</v>
      </c>
      <c r="O75" s="10">
        <f t="shared" ca="1" si="40"/>
        <v>0</v>
      </c>
      <c r="P75" s="10">
        <f t="shared" ca="1" si="40"/>
        <v>0</v>
      </c>
      <c r="Q75" s="10">
        <f t="shared" ca="1" si="40"/>
        <v>0</v>
      </c>
      <c r="R75" s="10">
        <f t="shared" ca="1" si="40"/>
        <v>0</v>
      </c>
      <c r="S75" s="10">
        <f t="shared" ca="1" si="40"/>
        <v>0</v>
      </c>
      <c r="T75" s="48">
        <f t="shared" ca="1" si="40"/>
        <v>0</v>
      </c>
      <c r="U75" s="10">
        <f t="shared" ca="1" si="40"/>
        <v>0</v>
      </c>
      <c r="V75" s="10">
        <f t="shared" ca="1" si="40"/>
        <v>0</v>
      </c>
      <c r="W75" s="10">
        <f t="shared" ca="1" si="39"/>
        <v>0</v>
      </c>
      <c r="X75" s="10">
        <f t="shared" ca="1" si="39"/>
        <v>0</v>
      </c>
      <c r="Y75" s="10">
        <f t="shared" ca="1" si="39"/>
        <v>0</v>
      </c>
      <c r="Z75" s="10">
        <f t="shared" ca="1" si="39"/>
        <v>0</v>
      </c>
      <c r="AA75" s="10">
        <f t="shared" ca="1" si="39"/>
        <v>0</v>
      </c>
      <c r="AB75" s="10">
        <f t="shared" ca="1" si="39"/>
        <v>0</v>
      </c>
      <c r="AC75" s="10">
        <f t="shared" ca="1" si="39"/>
        <v>0</v>
      </c>
      <c r="AD75" s="10">
        <f t="shared" ca="1" si="39"/>
        <v>0</v>
      </c>
      <c r="AE75" s="10">
        <f t="shared" ca="1" si="39"/>
        <v>0</v>
      </c>
      <c r="AF75" s="48">
        <f t="shared" ca="1" si="39"/>
        <v>0</v>
      </c>
      <c r="AG75" s="10">
        <f t="shared" ca="1" si="39"/>
        <v>0</v>
      </c>
      <c r="AH75" s="10">
        <f t="shared" ca="1" si="39"/>
        <v>0</v>
      </c>
      <c r="AI75" s="10">
        <f t="shared" ca="1" si="39"/>
        <v>0</v>
      </c>
      <c r="AJ75" s="10">
        <f t="shared" ca="1" si="39"/>
        <v>0</v>
      </c>
      <c r="AK75" s="10">
        <f t="shared" ca="1" si="39"/>
        <v>0</v>
      </c>
      <c r="AL75" s="10">
        <f t="shared" ca="1" si="39"/>
        <v>0</v>
      </c>
      <c r="AM75" s="10">
        <f t="shared" ca="1" si="47"/>
        <v>0</v>
      </c>
      <c r="AN75" s="10">
        <f t="shared" ca="1" si="46"/>
        <v>0</v>
      </c>
      <c r="AO75" s="10">
        <f t="shared" ca="1" si="46"/>
        <v>0</v>
      </c>
      <c r="AP75" s="10">
        <f t="shared" ca="1" si="46"/>
        <v>0</v>
      </c>
      <c r="AQ75" s="10">
        <f t="shared" ca="1" si="46"/>
        <v>0</v>
      </c>
      <c r="AR75" s="48">
        <f t="shared" ca="1" si="46"/>
        <v>0</v>
      </c>
      <c r="AS75" s="10">
        <f t="shared" ca="1" si="46"/>
        <v>0</v>
      </c>
      <c r="AT75" s="10">
        <f t="shared" ca="1" si="46"/>
        <v>0</v>
      </c>
      <c r="AU75" s="10">
        <f t="shared" ca="1" si="46"/>
        <v>0</v>
      </c>
      <c r="AV75" s="10">
        <f t="shared" ca="1" si="46"/>
        <v>0</v>
      </c>
      <c r="AW75" s="10">
        <f t="shared" ca="1" si="46"/>
        <v>0</v>
      </c>
      <c r="AX75" s="10">
        <f t="shared" ca="1" si="46"/>
        <v>0</v>
      </c>
      <c r="AY75" s="10">
        <f t="shared" ca="1" si="41"/>
        <v>0</v>
      </c>
      <c r="AZ75" s="10">
        <f t="shared" ca="1" si="41"/>
        <v>0</v>
      </c>
      <c r="BA75" s="10">
        <f t="shared" ca="1" si="41"/>
        <v>0</v>
      </c>
      <c r="BB75" s="10">
        <f t="shared" ca="1" si="41"/>
        <v>0</v>
      </c>
      <c r="BC75" s="10">
        <f t="shared" ca="1" si="41"/>
        <v>0</v>
      </c>
      <c r="BD75" s="48">
        <f t="shared" ca="1" si="41"/>
        <v>0</v>
      </c>
      <c r="BE75" s="10">
        <f t="shared" ca="1" si="41"/>
        <v>0</v>
      </c>
      <c r="BF75" s="10">
        <f t="shared" ca="1" si="41"/>
        <v>0</v>
      </c>
      <c r="BG75" s="10">
        <f t="shared" ca="1" si="41"/>
        <v>0</v>
      </c>
      <c r="BH75" s="10">
        <f t="shared" ca="1" si="41"/>
        <v>0</v>
      </c>
      <c r="BI75" s="10">
        <f t="shared" ca="1" si="41"/>
        <v>0</v>
      </c>
      <c r="BJ75" s="10">
        <f t="shared" ca="1" si="41"/>
        <v>0</v>
      </c>
      <c r="BK75" s="10">
        <f t="shared" ca="1" si="41"/>
        <v>0</v>
      </c>
      <c r="BL75" s="10">
        <f t="shared" ca="1" si="41"/>
        <v>0</v>
      </c>
      <c r="BM75" s="10">
        <f t="shared" ca="1" si="41"/>
        <v>0</v>
      </c>
      <c r="BN75" s="10">
        <f t="shared" ca="1" si="41"/>
        <v>0</v>
      </c>
      <c r="BO75" s="10">
        <f t="shared" ca="1" si="42"/>
        <v>0</v>
      </c>
      <c r="BP75" s="48">
        <f t="shared" ca="1" si="42"/>
        <v>0</v>
      </c>
      <c r="BQ75" s="10">
        <f t="shared" ca="1" si="42"/>
        <v>0</v>
      </c>
      <c r="BR75" s="10">
        <f t="shared" ca="1" si="42"/>
        <v>0</v>
      </c>
      <c r="BS75" s="10">
        <f t="shared" ca="1" si="42"/>
        <v>0</v>
      </c>
      <c r="BT75" s="10">
        <f t="shared" ca="1" si="42"/>
        <v>0</v>
      </c>
      <c r="BU75" s="10">
        <f t="shared" ca="1" si="42"/>
        <v>0</v>
      </c>
      <c r="BV75" s="10">
        <f t="shared" ca="1" si="42"/>
        <v>0</v>
      </c>
      <c r="BW75" s="10">
        <f t="shared" ca="1" si="42"/>
        <v>0</v>
      </c>
      <c r="BX75" s="10">
        <f t="shared" ca="1" si="42"/>
        <v>0</v>
      </c>
      <c r="BY75" s="10">
        <f t="shared" ca="1" si="42"/>
        <v>0</v>
      </c>
      <c r="BZ75" s="10">
        <f t="shared" ca="1" si="42"/>
        <v>0</v>
      </c>
      <c r="CA75" s="10">
        <f t="shared" ca="1" si="42"/>
        <v>0</v>
      </c>
      <c r="CB75" s="48">
        <f t="shared" ca="1" si="42"/>
        <v>0</v>
      </c>
      <c r="CC75" s="10">
        <f t="shared" ca="1" si="42"/>
        <v>0</v>
      </c>
      <c r="CD75" s="10">
        <f t="shared" ca="1" si="42"/>
        <v>0</v>
      </c>
      <c r="CE75" s="10">
        <f t="shared" ca="1" si="43"/>
        <v>0</v>
      </c>
      <c r="CF75" s="10">
        <f t="shared" ca="1" si="43"/>
        <v>0</v>
      </c>
      <c r="CG75" s="10">
        <f t="shared" ca="1" si="43"/>
        <v>0</v>
      </c>
      <c r="CH75" s="10">
        <f t="shared" ca="1" si="43"/>
        <v>0</v>
      </c>
      <c r="CI75" s="10">
        <f t="shared" ca="1" si="43"/>
        <v>0</v>
      </c>
      <c r="CJ75" s="10">
        <f t="shared" ca="1" si="43"/>
        <v>0</v>
      </c>
      <c r="CK75" s="10">
        <f t="shared" ca="1" si="43"/>
        <v>0</v>
      </c>
      <c r="CL75" s="10">
        <f t="shared" ca="1" si="43"/>
        <v>0</v>
      </c>
      <c r="CM75" s="10">
        <f t="shared" ca="1" si="43"/>
        <v>0</v>
      </c>
      <c r="CN75" s="48">
        <f t="shared" ca="1" si="43"/>
        <v>0</v>
      </c>
      <c r="CO75" s="10">
        <f t="shared" ca="1" si="43"/>
        <v>0</v>
      </c>
      <c r="CP75" s="10">
        <f t="shared" ca="1" si="43"/>
        <v>0</v>
      </c>
      <c r="CQ75" s="10">
        <f t="shared" ca="1" si="43"/>
        <v>0</v>
      </c>
      <c r="CR75" s="10">
        <f t="shared" ca="1" si="43"/>
        <v>0</v>
      </c>
      <c r="CS75" s="10">
        <f t="shared" ca="1" si="43"/>
        <v>0</v>
      </c>
      <c r="CT75" s="10">
        <f t="shared" ca="1" si="43"/>
        <v>0</v>
      </c>
      <c r="CU75" s="10">
        <f t="shared" ca="1" si="44"/>
        <v>0</v>
      </c>
      <c r="CV75" s="10">
        <f t="shared" ca="1" si="44"/>
        <v>0</v>
      </c>
      <c r="CW75" s="10">
        <f t="shared" ca="1" si="44"/>
        <v>0</v>
      </c>
      <c r="CX75" s="10">
        <f t="shared" ca="1" si="44"/>
        <v>0</v>
      </c>
      <c r="CY75" s="10">
        <f t="shared" ca="1" si="44"/>
        <v>0</v>
      </c>
      <c r="CZ75" s="48">
        <f t="shared" ca="1" si="44"/>
        <v>0</v>
      </c>
      <c r="DA75" s="10">
        <f t="shared" ca="1" si="44"/>
        <v>0</v>
      </c>
      <c r="DB75" s="10">
        <f t="shared" ca="1" si="44"/>
        <v>0</v>
      </c>
      <c r="DC75" s="10">
        <f t="shared" ca="1" si="44"/>
        <v>0</v>
      </c>
      <c r="DD75" s="10">
        <f t="shared" ca="1" si="44"/>
        <v>0</v>
      </c>
      <c r="DE75" s="10">
        <f t="shared" ca="1" si="44"/>
        <v>0</v>
      </c>
      <c r="DF75" s="10">
        <f t="shared" ca="1" si="44"/>
        <v>0</v>
      </c>
      <c r="DG75" s="10">
        <f t="shared" ca="1" si="44"/>
        <v>0</v>
      </c>
      <c r="DH75" s="10">
        <f t="shared" ca="1" si="44"/>
        <v>0</v>
      </c>
      <c r="DI75" s="10">
        <f t="shared" ca="1" si="44"/>
        <v>0</v>
      </c>
      <c r="DJ75" s="10">
        <f t="shared" ca="1" si="44"/>
        <v>0</v>
      </c>
      <c r="DK75" s="10">
        <f t="shared" ca="1" si="45"/>
        <v>0</v>
      </c>
      <c r="DL75" s="48">
        <f t="shared" ca="1" si="45"/>
        <v>0</v>
      </c>
      <c r="DM75" s="10">
        <f t="shared" ca="1" si="45"/>
        <v>0</v>
      </c>
      <c r="DN75" s="10">
        <f t="shared" ca="1" si="36"/>
        <v>0</v>
      </c>
      <c r="DO75" s="10">
        <f t="shared" ca="1" si="36"/>
        <v>0</v>
      </c>
      <c r="DP75" s="10">
        <f t="shared" ca="1" si="29"/>
        <v>0</v>
      </c>
      <c r="DQ75" s="10">
        <f t="shared" ca="1" si="29"/>
        <v>0</v>
      </c>
      <c r="DR75" s="10">
        <f t="shared" ca="1" si="29"/>
        <v>0</v>
      </c>
      <c r="DS75" s="10">
        <f t="shared" ca="1" si="29"/>
        <v>0</v>
      </c>
      <c r="DT75" s="10">
        <f t="shared" ca="1" si="38"/>
        <v>0</v>
      </c>
      <c r="DU75" s="10">
        <f t="shared" ca="1" si="38"/>
        <v>0</v>
      </c>
      <c r="DV75" s="10">
        <f t="shared" ca="1" si="38"/>
        <v>0</v>
      </c>
      <c r="DW75" s="10">
        <f t="shared" ca="1" si="38"/>
        <v>0</v>
      </c>
      <c r="DX75" s="5"/>
      <c r="DY75" s="5"/>
      <c r="DZ75" s="49">
        <f>'[1]Precificador Hardware'!BX70</f>
        <v>30</v>
      </c>
      <c r="EA75" s="50">
        <f>'[1]Precificador Hardware'!K70</f>
        <v>0</v>
      </c>
      <c r="EB75" s="51">
        <f t="shared" si="21"/>
        <v>0</v>
      </c>
      <c r="EC75" s="4"/>
      <c r="ED75" s="4"/>
      <c r="EE75" s="49">
        <f>'[1]Precificador Hardware'!EN70</f>
        <v>0</v>
      </c>
      <c r="EF75" s="49">
        <f>'[1]Precificador Hardware'!EO70</f>
        <v>0</v>
      </c>
      <c r="EG75" s="49">
        <f>'[1]Precificador Hardware'!EP70</f>
        <v>0</v>
      </c>
      <c r="EH75" s="49">
        <f>'[1]Precificador Hardware'!EQ70</f>
        <v>0</v>
      </c>
      <c r="EI75" s="49">
        <f>'[1]Precificador Hardware'!ER70</f>
        <v>0</v>
      </c>
      <c r="EJ75" s="49">
        <f>'[1]Precificador Hardware'!ES70</f>
        <v>0</v>
      </c>
      <c r="EK75" s="49">
        <f>'[1]Precificador Hardware'!ET70</f>
        <v>0</v>
      </c>
      <c r="EL75" s="49">
        <f>'[1]Precificador Hardware'!EU70</f>
        <v>0</v>
      </c>
      <c r="EM75" s="49">
        <f>'[1]Precificador Hardware'!EV70</f>
        <v>0</v>
      </c>
      <c r="EN75" s="49">
        <f>'[1]Precificador Hardware'!EW70</f>
        <v>0</v>
      </c>
      <c r="EO75" s="49">
        <f>'[1]Precificador Hardware'!EX70</f>
        <v>0</v>
      </c>
      <c r="EP75" s="49">
        <f>'[1]Precificador Hardware'!EY70</f>
        <v>0</v>
      </c>
      <c r="EQ75" s="49">
        <f>'[1]Precificador Hardware'!EZ70</f>
        <v>0</v>
      </c>
      <c r="ER75" s="49">
        <f>'[1]Precificador Hardware'!FA70</f>
        <v>0</v>
      </c>
      <c r="ES75" s="49">
        <f>'[1]Precificador Hardware'!FB70</f>
        <v>0</v>
      </c>
      <c r="ET75" s="49">
        <f>'[1]Precificador Hardware'!FC70</f>
        <v>0</v>
      </c>
      <c r="EU75" s="49">
        <f>'[1]Precificador Hardware'!FD70</f>
        <v>0</v>
      </c>
      <c r="EV75" s="49">
        <f>'[1]Precificador Hardware'!FE70</f>
        <v>0</v>
      </c>
      <c r="EW75" s="49">
        <f>'[1]Precificador Hardware'!FF70</f>
        <v>0</v>
      </c>
      <c r="EX75" s="49">
        <f>'[1]Precificador Hardware'!FG70</f>
        <v>0</v>
      </c>
      <c r="EY75" s="49">
        <f>'[1]Precificador Hardware'!FH70</f>
        <v>0</v>
      </c>
      <c r="EZ75" s="49">
        <f>'[1]Precificador Hardware'!FI70</f>
        <v>0</v>
      </c>
      <c r="FA75" s="49">
        <f>'[1]Precificador Hardware'!FJ70</f>
        <v>0</v>
      </c>
      <c r="FB75" s="49">
        <f>'[1]Precificador Hardware'!FK70</f>
        <v>0</v>
      </c>
      <c r="FC75" s="49">
        <f>'[1]Precificador Hardware'!FL70</f>
        <v>0</v>
      </c>
      <c r="FD75" s="49">
        <f>'[1]Precificador Hardware'!FM70</f>
        <v>0</v>
      </c>
      <c r="FE75" s="49">
        <f>'[1]Precificador Hardware'!FN70</f>
        <v>0</v>
      </c>
      <c r="FF75" s="49">
        <f>'[1]Precificador Hardware'!FO70</f>
        <v>0</v>
      </c>
      <c r="FG75" s="49">
        <f>'[1]Precificador Hardware'!FP70</f>
        <v>0</v>
      </c>
      <c r="FH75" s="49">
        <f>'[1]Precificador Hardware'!FQ70</f>
        <v>0</v>
      </c>
      <c r="FI75" s="49">
        <f>'[1]Precificador Hardware'!FR70</f>
        <v>0</v>
      </c>
      <c r="FJ75" s="49">
        <f>'[1]Precificador Hardware'!FS70</f>
        <v>0</v>
      </c>
      <c r="FK75" s="49">
        <f>'[1]Precificador Hardware'!FT70</f>
        <v>0</v>
      </c>
      <c r="FL75" s="49">
        <f>'[1]Precificador Hardware'!FU70</f>
        <v>0</v>
      </c>
      <c r="FM75" s="49">
        <f>'[1]Precificador Hardware'!FV70</f>
        <v>0</v>
      </c>
      <c r="FN75" s="49">
        <f>'[1]Precificador Hardware'!FW70</f>
        <v>0</v>
      </c>
      <c r="FO75" s="49">
        <f>'[1]Precificador Hardware'!FX70</f>
        <v>0</v>
      </c>
      <c r="FP75" s="49">
        <f>'[1]Precificador Hardware'!FY70</f>
        <v>0</v>
      </c>
      <c r="FQ75" s="49">
        <f>'[1]Precificador Hardware'!FZ70</f>
        <v>0</v>
      </c>
      <c r="FR75" s="49">
        <f>'[1]Precificador Hardware'!GA70</f>
        <v>0</v>
      </c>
      <c r="FS75" s="49">
        <f>'[1]Precificador Hardware'!GB70</f>
        <v>0</v>
      </c>
      <c r="FT75" s="49">
        <f>'[1]Precificador Hardware'!GC70</f>
        <v>0</v>
      </c>
      <c r="FU75" s="49">
        <f>'[1]Precificador Hardware'!GD70</f>
        <v>0</v>
      </c>
      <c r="FV75" s="49">
        <f>'[1]Precificador Hardware'!GE70</f>
        <v>0</v>
      </c>
      <c r="FW75" s="49">
        <f>'[1]Precificador Hardware'!GF70</f>
        <v>0</v>
      </c>
      <c r="FX75" s="49">
        <f>'[1]Precificador Hardware'!GG70</f>
        <v>0</v>
      </c>
      <c r="FY75" s="49">
        <f>'[1]Precificador Hardware'!GH70</f>
        <v>0</v>
      </c>
      <c r="FZ75" s="49">
        <f>'[1]Precificador Hardware'!GI70</f>
        <v>0</v>
      </c>
      <c r="GA75" s="49">
        <f>'[1]Precificador Hardware'!GJ70</f>
        <v>0</v>
      </c>
      <c r="GB75" s="49">
        <f>'[1]Precificador Hardware'!GK70</f>
        <v>0</v>
      </c>
      <c r="GC75" s="49">
        <f>'[1]Precificador Hardware'!GL70</f>
        <v>0</v>
      </c>
      <c r="GD75" s="49">
        <f>'[1]Precificador Hardware'!GM70</f>
        <v>0</v>
      </c>
      <c r="GE75" s="49">
        <f>'[1]Precificador Hardware'!GN70</f>
        <v>0</v>
      </c>
      <c r="GF75" s="49">
        <f>'[1]Precificador Hardware'!GO70</f>
        <v>0</v>
      </c>
      <c r="GG75" s="49">
        <f>'[1]Precificador Hardware'!GP70</f>
        <v>0</v>
      </c>
      <c r="GH75" s="49">
        <f>'[1]Precificador Hardware'!GQ70</f>
        <v>0</v>
      </c>
      <c r="GI75" s="49">
        <f>'[1]Precificador Hardware'!GR70</f>
        <v>0</v>
      </c>
      <c r="GJ75" s="49">
        <f>'[1]Precificador Hardware'!GS70</f>
        <v>0</v>
      </c>
      <c r="GK75" s="49">
        <f>'[1]Precificador Hardware'!GT70</f>
        <v>0</v>
      </c>
      <c r="GL75" s="49">
        <f>'[1]Precificador Hardware'!GU70</f>
        <v>0</v>
      </c>
      <c r="GM75" s="49">
        <f>'[1]Precificador Hardware'!GV70</f>
        <v>0</v>
      </c>
      <c r="GN75" s="49">
        <f>'[1]Precificador Hardware'!GW70</f>
        <v>0</v>
      </c>
      <c r="GO75" s="49">
        <f>'[1]Precificador Hardware'!GX70</f>
        <v>0</v>
      </c>
      <c r="GP75" s="49">
        <f>'[1]Precificador Hardware'!GY70</f>
        <v>0</v>
      </c>
      <c r="GQ75" s="49">
        <f>'[1]Precificador Hardware'!GZ70</f>
        <v>0</v>
      </c>
      <c r="GR75" s="49">
        <f>'[1]Precificador Hardware'!HA70</f>
        <v>0</v>
      </c>
      <c r="GS75" s="49">
        <f>'[1]Precificador Hardware'!HB70</f>
        <v>0</v>
      </c>
      <c r="GT75" s="49">
        <f>'[1]Precificador Hardware'!HC70</f>
        <v>0</v>
      </c>
      <c r="GU75" s="49">
        <f>'[1]Precificador Hardware'!HD70</f>
        <v>0</v>
      </c>
      <c r="GV75" s="49">
        <f>'[1]Precificador Hardware'!HE70</f>
        <v>0</v>
      </c>
      <c r="GW75" s="49">
        <f>'[1]Precificador Hardware'!HF70</f>
        <v>0</v>
      </c>
      <c r="GX75" s="49">
        <f>'[1]Precificador Hardware'!HG70</f>
        <v>0</v>
      </c>
      <c r="GY75" s="49">
        <f>'[1]Precificador Hardware'!HH70</f>
        <v>0</v>
      </c>
      <c r="GZ75" s="49">
        <f>'[1]Precificador Hardware'!HI70</f>
        <v>0</v>
      </c>
      <c r="HA75" s="49">
        <f>'[1]Precificador Hardware'!HJ70</f>
        <v>0</v>
      </c>
      <c r="HB75" s="49">
        <f>'[1]Precificador Hardware'!HK70</f>
        <v>0</v>
      </c>
      <c r="HC75" s="49">
        <f>'[1]Precificador Hardware'!HL70</f>
        <v>0</v>
      </c>
      <c r="HD75" s="49">
        <f>'[1]Precificador Hardware'!HM70</f>
        <v>0</v>
      </c>
      <c r="HE75" s="49">
        <f>'[1]Precificador Hardware'!HN70</f>
        <v>0</v>
      </c>
      <c r="HF75" s="49">
        <f>'[1]Precificador Hardware'!HO70</f>
        <v>0</v>
      </c>
      <c r="HG75" s="49">
        <f>'[1]Precificador Hardware'!HP70</f>
        <v>0</v>
      </c>
      <c r="HH75" s="49">
        <f>'[1]Precificador Hardware'!HQ70</f>
        <v>0</v>
      </c>
      <c r="HI75" s="49">
        <f>'[1]Precificador Hardware'!HR70</f>
        <v>0</v>
      </c>
      <c r="HJ75" s="49">
        <f>'[1]Precificador Hardware'!HS70</f>
        <v>0</v>
      </c>
      <c r="HK75" s="49">
        <f>'[1]Precificador Hardware'!HT70</f>
        <v>0</v>
      </c>
      <c r="HL75" s="49">
        <f>'[1]Precificador Hardware'!HU70</f>
        <v>0</v>
      </c>
      <c r="HM75" s="49">
        <f>'[1]Precificador Hardware'!HV70</f>
        <v>0</v>
      </c>
      <c r="HN75" s="49">
        <f>'[1]Precificador Hardware'!HW70</f>
        <v>0</v>
      </c>
      <c r="HO75" s="49">
        <f>'[1]Precificador Hardware'!HX70</f>
        <v>0</v>
      </c>
      <c r="HP75" s="49">
        <f>'[1]Precificador Hardware'!HY70</f>
        <v>0</v>
      </c>
      <c r="HQ75" s="49">
        <f>'[1]Precificador Hardware'!HZ70</f>
        <v>0</v>
      </c>
      <c r="HR75" s="49">
        <f>'[1]Precificador Hardware'!IA70</f>
        <v>0</v>
      </c>
      <c r="HS75" s="49">
        <f>'[1]Precificador Hardware'!IB70</f>
        <v>0</v>
      </c>
      <c r="HT75" s="49">
        <f>'[1]Precificador Hardware'!IC70</f>
        <v>0</v>
      </c>
      <c r="HU75" s="49">
        <f>'[1]Precificador Hardware'!ID70</f>
        <v>0</v>
      </c>
      <c r="HV75" s="49">
        <f>'[1]Precificador Hardware'!IE70</f>
        <v>0</v>
      </c>
      <c r="HW75" s="49">
        <f>'[1]Precificador Hardware'!IF70</f>
        <v>0</v>
      </c>
      <c r="HX75" s="49">
        <f>'[1]Precificador Hardware'!IG70</f>
        <v>0</v>
      </c>
      <c r="HY75" s="49">
        <f>'[1]Precificador Hardware'!IH70</f>
        <v>0</v>
      </c>
      <c r="HZ75" s="49">
        <f>'[1]Precificador Hardware'!II70</f>
        <v>0</v>
      </c>
      <c r="IA75" s="49">
        <f>'[1]Precificador Hardware'!IJ70</f>
        <v>0</v>
      </c>
      <c r="IB75" s="49">
        <f>'[1]Precificador Hardware'!IK70</f>
        <v>0</v>
      </c>
      <c r="IC75" s="49">
        <f>'[1]Precificador Hardware'!IL70</f>
        <v>0</v>
      </c>
      <c r="ID75" s="49">
        <f>'[1]Precificador Hardware'!IM70</f>
        <v>0</v>
      </c>
      <c r="IE75" s="49">
        <f>'[1]Precificador Hardware'!IN70</f>
        <v>0</v>
      </c>
      <c r="IF75" s="49">
        <f>'[1]Precificador Hardware'!IO70</f>
        <v>0</v>
      </c>
      <c r="IG75" s="49">
        <f>'[1]Precificador Hardware'!IP70</f>
        <v>0</v>
      </c>
      <c r="IH75" s="49">
        <f>'[1]Precificador Hardware'!IQ70</f>
        <v>0</v>
      </c>
      <c r="II75" s="49">
        <f>'[1]Precificador Hardware'!IR70</f>
        <v>0</v>
      </c>
      <c r="IJ75" s="49">
        <f>'[1]Precificador Hardware'!IS70</f>
        <v>0</v>
      </c>
      <c r="IK75" s="49">
        <f>'[1]Precificador Hardware'!IT70</f>
        <v>0</v>
      </c>
      <c r="IL75" s="49">
        <f>'[1]Precificador Hardware'!IU70</f>
        <v>0</v>
      </c>
      <c r="IM75" s="49">
        <f>'[1]Precificador Hardware'!IV70</f>
        <v>0</v>
      </c>
      <c r="IN75" s="49">
        <f>'[1]Precificador Hardware'!IW70</f>
        <v>0</v>
      </c>
      <c r="IO75" s="49">
        <f>'[1]Precificador Hardware'!IX70</f>
        <v>0</v>
      </c>
      <c r="IP75" s="49">
        <f>'[1]Precificador Hardware'!IY70</f>
        <v>0</v>
      </c>
      <c r="IQ75" s="49">
        <f>'[1]Precificador Hardware'!IZ70</f>
        <v>0</v>
      </c>
      <c r="IR75" s="49">
        <f>'[1]Precificador Hardware'!JA70</f>
        <v>0</v>
      </c>
      <c r="IS75" s="49">
        <f>'[1]Precificador Hardware'!JB70</f>
        <v>0</v>
      </c>
      <c r="IT75" s="49">
        <f>'[1]Precificador Hardware'!JC70</f>
        <v>0</v>
      </c>
    </row>
    <row r="76" spans="1:254" ht="15" hidden="1" x14ac:dyDescent="0.35">
      <c r="A76" s="1"/>
      <c r="B76" s="43" t="str">
        <f>IFERROR('[1]Precificador Hardware'!$AJ71,0)</f>
        <v/>
      </c>
      <c r="C76" s="44">
        <f t="shared" si="12"/>
        <v>0</v>
      </c>
      <c r="D76" s="44"/>
      <c r="E76" s="45" t="str">
        <f>IFERROR('[1]Precificador Hardware'!$F71,0)</f>
        <v/>
      </c>
      <c r="F76" s="46"/>
      <c r="G76" s="4"/>
      <c r="H76" s="10">
        <f t="shared" ca="1" si="40"/>
        <v>0</v>
      </c>
      <c r="I76" s="10">
        <f t="shared" ca="1" si="40"/>
        <v>0</v>
      </c>
      <c r="J76" s="10">
        <f t="shared" ca="1" si="40"/>
        <v>0</v>
      </c>
      <c r="K76" s="10">
        <f t="shared" ca="1" si="40"/>
        <v>0</v>
      </c>
      <c r="L76" s="10">
        <f t="shared" ca="1" si="40"/>
        <v>0</v>
      </c>
      <c r="M76" s="10">
        <f t="shared" ca="1" si="40"/>
        <v>0</v>
      </c>
      <c r="N76" s="10">
        <f t="shared" ca="1" si="40"/>
        <v>0</v>
      </c>
      <c r="O76" s="10">
        <f t="shared" ca="1" si="40"/>
        <v>0</v>
      </c>
      <c r="P76" s="10">
        <f t="shared" ca="1" si="40"/>
        <v>0</v>
      </c>
      <c r="Q76" s="10">
        <f t="shared" ca="1" si="40"/>
        <v>0</v>
      </c>
      <c r="R76" s="10">
        <f t="shared" ca="1" si="40"/>
        <v>0</v>
      </c>
      <c r="S76" s="10">
        <f t="shared" ca="1" si="40"/>
        <v>0</v>
      </c>
      <c r="T76" s="48">
        <f t="shared" ca="1" si="40"/>
        <v>0</v>
      </c>
      <c r="U76" s="10">
        <f t="shared" ca="1" si="40"/>
        <v>0</v>
      </c>
      <c r="V76" s="10">
        <f t="shared" ca="1" si="40"/>
        <v>0</v>
      </c>
      <c r="W76" s="10">
        <f t="shared" ca="1" si="39"/>
        <v>0</v>
      </c>
      <c r="X76" s="10">
        <f t="shared" ca="1" si="39"/>
        <v>0</v>
      </c>
      <c r="Y76" s="10">
        <f t="shared" ca="1" si="39"/>
        <v>0</v>
      </c>
      <c r="Z76" s="10">
        <f t="shared" ca="1" si="39"/>
        <v>0</v>
      </c>
      <c r="AA76" s="10">
        <f t="shared" ca="1" si="39"/>
        <v>0</v>
      </c>
      <c r="AB76" s="10">
        <f t="shared" ca="1" si="39"/>
        <v>0</v>
      </c>
      <c r="AC76" s="10">
        <f t="shared" ca="1" si="39"/>
        <v>0</v>
      </c>
      <c r="AD76" s="10">
        <f t="shared" ca="1" si="39"/>
        <v>0</v>
      </c>
      <c r="AE76" s="10">
        <f t="shared" ca="1" si="39"/>
        <v>0</v>
      </c>
      <c r="AF76" s="48">
        <f t="shared" ca="1" si="39"/>
        <v>0</v>
      </c>
      <c r="AG76" s="10">
        <f t="shared" ca="1" si="39"/>
        <v>0</v>
      </c>
      <c r="AH76" s="10">
        <f t="shared" ca="1" si="39"/>
        <v>0</v>
      </c>
      <c r="AI76" s="10">
        <f t="shared" ca="1" si="39"/>
        <v>0</v>
      </c>
      <c r="AJ76" s="10">
        <f t="shared" ca="1" si="39"/>
        <v>0</v>
      </c>
      <c r="AK76" s="10">
        <f t="shared" ca="1" si="39"/>
        <v>0</v>
      </c>
      <c r="AL76" s="10">
        <f t="shared" ca="1" si="39"/>
        <v>0</v>
      </c>
      <c r="AM76" s="10">
        <f t="shared" ca="1" si="47"/>
        <v>0</v>
      </c>
      <c r="AN76" s="10">
        <f t="shared" ca="1" si="46"/>
        <v>0</v>
      </c>
      <c r="AO76" s="10">
        <f t="shared" ca="1" si="46"/>
        <v>0</v>
      </c>
      <c r="AP76" s="10">
        <f t="shared" ca="1" si="46"/>
        <v>0</v>
      </c>
      <c r="AQ76" s="10">
        <f t="shared" ca="1" si="46"/>
        <v>0</v>
      </c>
      <c r="AR76" s="48">
        <f t="shared" ca="1" si="46"/>
        <v>0</v>
      </c>
      <c r="AS76" s="10">
        <f t="shared" ca="1" si="46"/>
        <v>0</v>
      </c>
      <c r="AT76" s="10">
        <f t="shared" ca="1" si="46"/>
        <v>0</v>
      </c>
      <c r="AU76" s="10">
        <f t="shared" ca="1" si="46"/>
        <v>0</v>
      </c>
      <c r="AV76" s="10">
        <f t="shared" ca="1" si="46"/>
        <v>0</v>
      </c>
      <c r="AW76" s="10">
        <f t="shared" ca="1" si="46"/>
        <v>0</v>
      </c>
      <c r="AX76" s="10">
        <f t="shared" ca="1" si="46"/>
        <v>0</v>
      </c>
      <c r="AY76" s="10">
        <f t="shared" ca="1" si="41"/>
        <v>0</v>
      </c>
      <c r="AZ76" s="10">
        <f t="shared" ca="1" si="41"/>
        <v>0</v>
      </c>
      <c r="BA76" s="10">
        <f t="shared" ca="1" si="41"/>
        <v>0</v>
      </c>
      <c r="BB76" s="10">
        <f t="shared" ca="1" si="41"/>
        <v>0</v>
      </c>
      <c r="BC76" s="10">
        <f t="shared" ca="1" si="41"/>
        <v>0</v>
      </c>
      <c r="BD76" s="48">
        <f t="shared" ca="1" si="41"/>
        <v>0</v>
      </c>
      <c r="BE76" s="10">
        <f t="shared" ca="1" si="41"/>
        <v>0</v>
      </c>
      <c r="BF76" s="10">
        <f t="shared" ca="1" si="41"/>
        <v>0</v>
      </c>
      <c r="BG76" s="10">
        <f t="shared" ca="1" si="41"/>
        <v>0</v>
      </c>
      <c r="BH76" s="10">
        <f t="shared" ca="1" si="41"/>
        <v>0</v>
      </c>
      <c r="BI76" s="10">
        <f t="shared" ca="1" si="41"/>
        <v>0</v>
      </c>
      <c r="BJ76" s="10">
        <f t="shared" ca="1" si="41"/>
        <v>0</v>
      </c>
      <c r="BK76" s="10">
        <f t="shared" ca="1" si="41"/>
        <v>0</v>
      </c>
      <c r="BL76" s="10">
        <f t="shared" ca="1" si="41"/>
        <v>0</v>
      </c>
      <c r="BM76" s="10">
        <f t="shared" ca="1" si="41"/>
        <v>0</v>
      </c>
      <c r="BN76" s="10">
        <f t="shared" ca="1" si="41"/>
        <v>0</v>
      </c>
      <c r="BO76" s="10">
        <f t="shared" ca="1" si="42"/>
        <v>0</v>
      </c>
      <c r="BP76" s="48">
        <f t="shared" ca="1" si="42"/>
        <v>0</v>
      </c>
      <c r="BQ76" s="10">
        <f t="shared" ca="1" si="42"/>
        <v>0</v>
      </c>
      <c r="BR76" s="10">
        <f t="shared" ca="1" si="42"/>
        <v>0</v>
      </c>
      <c r="BS76" s="10">
        <f t="shared" ca="1" si="42"/>
        <v>0</v>
      </c>
      <c r="BT76" s="10">
        <f t="shared" ca="1" si="42"/>
        <v>0</v>
      </c>
      <c r="BU76" s="10">
        <f t="shared" ca="1" si="42"/>
        <v>0</v>
      </c>
      <c r="BV76" s="10">
        <f t="shared" ca="1" si="42"/>
        <v>0</v>
      </c>
      <c r="BW76" s="10">
        <f t="shared" ca="1" si="42"/>
        <v>0</v>
      </c>
      <c r="BX76" s="10">
        <f t="shared" ca="1" si="42"/>
        <v>0</v>
      </c>
      <c r="BY76" s="10">
        <f t="shared" ca="1" si="42"/>
        <v>0</v>
      </c>
      <c r="BZ76" s="10">
        <f t="shared" ca="1" si="42"/>
        <v>0</v>
      </c>
      <c r="CA76" s="10">
        <f t="shared" ca="1" si="42"/>
        <v>0</v>
      </c>
      <c r="CB76" s="48">
        <f t="shared" ca="1" si="42"/>
        <v>0</v>
      </c>
      <c r="CC76" s="10">
        <f t="shared" ca="1" si="42"/>
        <v>0</v>
      </c>
      <c r="CD76" s="10">
        <f t="shared" ca="1" si="42"/>
        <v>0</v>
      </c>
      <c r="CE76" s="10">
        <f t="shared" ca="1" si="43"/>
        <v>0</v>
      </c>
      <c r="CF76" s="10">
        <f t="shared" ca="1" si="43"/>
        <v>0</v>
      </c>
      <c r="CG76" s="10">
        <f t="shared" ca="1" si="43"/>
        <v>0</v>
      </c>
      <c r="CH76" s="10">
        <f t="shared" ca="1" si="43"/>
        <v>0</v>
      </c>
      <c r="CI76" s="10">
        <f t="shared" ca="1" si="43"/>
        <v>0</v>
      </c>
      <c r="CJ76" s="10">
        <f t="shared" ca="1" si="43"/>
        <v>0</v>
      </c>
      <c r="CK76" s="10">
        <f t="shared" ca="1" si="43"/>
        <v>0</v>
      </c>
      <c r="CL76" s="10">
        <f t="shared" ca="1" si="43"/>
        <v>0</v>
      </c>
      <c r="CM76" s="10">
        <f t="shared" ca="1" si="43"/>
        <v>0</v>
      </c>
      <c r="CN76" s="48">
        <f t="shared" ca="1" si="43"/>
        <v>0</v>
      </c>
      <c r="CO76" s="10">
        <f t="shared" ca="1" si="43"/>
        <v>0</v>
      </c>
      <c r="CP76" s="10">
        <f t="shared" ca="1" si="43"/>
        <v>0</v>
      </c>
      <c r="CQ76" s="10">
        <f t="shared" ca="1" si="43"/>
        <v>0</v>
      </c>
      <c r="CR76" s="10">
        <f t="shared" ca="1" si="43"/>
        <v>0</v>
      </c>
      <c r="CS76" s="10">
        <f t="shared" ca="1" si="43"/>
        <v>0</v>
      </c>
      <c r="CT76" s="10">
        <f t="shared" ca="1" si="43"/>
        <v>0</v>
      </c>
      <c r="CU76" s="10">
        <f t="shared" ca="1" si="44"/>
        <v>0</v>
      </c>
      <c r="CV76" s="10">
        <f t="shared" ca="1" si="44"/>
        <v>0</v>
      </c>
      <c r="CW76" s="10">
        <f t="shared" ca="1" si="44"/>
        <v>0</v>
      </c>
      <c r="CX76" s="10">
        <f t="shared" ca="1" si="44"/>
        <v>0</v>
      </c>
      <c r="CY76" s="10">
        <f t="shared" ca="1" si="44"/>
        <v>0</v>
      </c>
      <c r="CZ76" s="48">
        <f t="shared" ca="1" si="44"/>
        <v>0</v>
      </c>
      <c r="DA76" s="10">
        <f t="shared" ca="1" si="44"/>
        <v>0</v>
      </c>
      <c r="DB76" s="10">
        <f t="shared" ca="1" si="44"/>
        <v>0</v>
      </c>
      <c r="DC76" s="10">
        <f t="shared" ca="1" si="44"/>
        <v>0</v>
      </c>
      <c r="DD76" s="10">
        <f t="shared" ca="1" si="44"/>
        <v>0</v>
      </c>
      <c r="DE76" s="10">
        <f t="shared" ca="1" si="44"/>
        <v>0</v>
      </c>
      <c r="DF76" s="10">
        <f t="shared" ca="1" si="44"/>
        <v>0</v>
      </c>
      <c r="DG76" s="10">
        <f t="shared" ca="1" si="44"/>
        <v>0</v>
      </c>
      <c r="DH76" s="10">
        <f t="shared" ca="1" si="44"/>
        <v>0</v>
      </c>
      <c r="DI76" s="10">
        <f t="shared" ca="1" si="44"/>
        <v>0</v>
      </c>
      <c r="DJ76" s="10">
        <f t="shared" ca="1" si="44"/>
        <v>0</v>
      </c>
      <c r="DK76" s="10">
        <f t="shared" ca="1" si="45"/>
        <v>0</v>
      </c>
      <c r="DL76" s="48">
        <f t="shared" ca="1" si="45"/>
        <v>0</v>
      </c>
      <c r="DM76" s="10">
        <f t="shared" ca="1" si="45"/>
        <v>0</v>
      </c>
      <c r="DN76" s="10">
        <f t="shared" ca="1" si="36"/>
        <v>0</v>
      </c>
      <c r="DO76" s="10">
        <f t="shared" ca="1" si="36"/>
        <v>0</v>
      </c>
      <c r="DP76" s="10">
        <f t="shared" ca="1" si="29"/>
        <v>0</v>
      </c>
      <c r="DQ76" s="10">
        <f t="shared" ca="1" si="29"/>
        <v>0</v>
      </c>
      <c r="DR76" s="10">
        <f t="shared" ca="1" si="29"/>
        <v>0</v>
      </c>
      <c r="DS76" s="10">
        <f t="shared" ca="1" si="29"/>
        <v>0</v>
      </c>
      <c r="DT76" s="10">
        <f t="shared" ca="1" si="38"/>
        <v>0</v>
      </c>
      <c r="DU76" s="10">
        <f t="shared" ca="1" si="38"/>
        <v>0</v>
      </c>
      <c r="DV76" s="10">
        <f t="shared" ca="1" si="38"/>
        <v>0</v>
      </c>
      <c r="DW76" s="10">
        <f t="shared" ca="1" si="38"/>
        <v>0</v>
      </c>
      <c r="DX76" s="5"/>
      <c r="DY76" s="5"/>
      <c r="DZ76" s="49">
        <f>'[1]Precificador Hardware'!BX71</f>
        <v>30</v>
      </c>
      <c r="EA76" s="50">
        <f>'[1]Precificador Hardware'!K71</f>
        <v>0</v>
      </c>
      <c r="EB76" s="51">
        <f t="shared" si="21"/>
        <v>0</v>
      </c>
      <c r="EC76" s="4"/>
      <c r="ED76" s="4"/>
      <c r="EE76" s="49">
        <f>'[1]Precificador Hardware'!EN71</f>
        <v>0</v>
      </c>
      <c r="EF76" s="49">
        <f>'[1]Precificador Hardware'!EO71</f>
        <v>0</v>
      </c>
      <c r="EG76" s="49">
        <f>'[1]Precificador Hardware'!EP71</f>
        <v>0</v>
      </c>
      <c r="EH76" s="49">
        <f>'[1]Precificador Hardware'!EQ71</f>
        <v>0</v>
      </c>
      <c r="EI76" s="49">
        <f>'[1]Precificador Hardware'!ER71</f>
        <v>0</v>
      </c>
      <c r="EJ76" s="49">
        <f>'[1]Precificador Hardware'!ES71</f>
        <v>0</v>
      </c>
      <c r="EK76" s="49">
        <f>'[1]Precificador Hardware'!ET71</f>
        <v>0</v>
      </c>
      <c r="EL76" s="49">
        <f>'[1]Precificador Hardware'!EU71</f>
        <v>0</v>
      </c>
      <c r="EM76" s="49">
        <f>'[1]Precificador Hardware'!EV71</f>
        <v>0</v>
      </c>
      <c r="EN76" s="49">
        <f>'[1]Precificador Hardware'!EW71</f>
        <v>0</v>
      </c>
      <c r="EO76" s="49">
        <f>'[1]Precificador Hardware'!EX71</f>
        <v>0</v>
      </c>
      <c r="EP76" s="49">
        <f>'[1]Precificador Hardware'!EY71</f>
        <v>0</v>
      </c>
      <c r="EQ76" s="49">
        <f>'[1]Precificador Hardware'!EZ71</f>
        <v>0</v>
      </c>
      <c r="ER76" s="49">
        <f>'[1]Precificador Hardware'!FA71</f>
        <v>0</v>
      </c>
      <c r="ES76" s="49">
        <f>'[1]Precificador Hardware'!FB71</f>
        <v>0</v>
      </c>
      <c r="ET76" s="49">
        <f>'[1]Precificador Hardware'!FC71</f>
        <v>0</v>
      </c>
      <c r="EU76" s="49">
        <f>'[1]Precificador Hardware'!FD71</f>
        <v>0</v>
      </c>
      <c r="EV76" s="49">
        <f>'[1]Precificador Hardware'!FE71</f>
        <v>0</v>
      </c>
      <c r="EW76" s="49">
        <f>'[1]Precificador Hardware'!FF71</f>
        <v>0</v>
      </c>
      <c r="EX76" s="49">
        <f>'[1]Precificador Hardware'!FG71</f>
        <v>0</v>
      </c>
      <c r="EY76" s="49">
        <f>'[1]Precificador Hardware'!FH71</f>
        <v>0</v>
      </c>
      <c r="EZ76" s="49">
        <f>'[1]Precificador Hardware'!FI71</f>
        <v>0</v>
      </c>
      <c r="FA76" s="49">
        <f>'[1]Precificador Hardware'!FJ71</f>
        <v>0</v>
      </c>
      <c r="FB76" s="49">
        <f>'[1]Precificador Hardware'!FK71</f>
        <v>0</v>
      </c>
      <c r="FC76" s="49">
        <f>'[1]Precificador Hardware'!FL71</f>
        <v>0</v>
      </c>
      <c r="FD76" s="49">
        <f>'[1]Precificador Hardware'!FM71</f>
        <v>0</v>
      </c>
      <c r="FE76" s="49">
        <f>'[1]Precificador Hardware'!FN71</f>
        <v>0</v>
      </c>
      <c r="FF76" s="49">
        <f>'[1]Precificador Hardware'!FO71</f>
        <v>0</v>
      </c>
      <c r="FG76" s="49">
        <f>'[1]Precificador Hardware'!FP71</f>
        <v>0</v>
      </c>
      <c r="FH76" s="49">
        <f>'[1]Precificador Hardware'!FQ71</f>
        <v>0</v>
      </c>
      <c r="FI76" s="49">
        <f>'[1]Precificador Hardware'!FR71</f>
        <v>0</v>
      </c>
      <c r="FJ76" s="49">
        <f>'[1]Precificador Hardware'!FS71</f>
        <v>0</v>
      </c>
      <c r="FK76" s="49">
        <f>'[1]Precificador Hardware'!FT71</f>
        <v>0</v>
      </c>
      <c r="FL76" s="49">
        <f>'[1]Precificador Hardware'!FU71</f>
        <v>0</v>
      </c>
      <c r="FM76" s="49">
        <f>'[1]Precificador Hardware'!FV71</f>
        <v>0</v>
      </c>
      <c r="FN76" s="49">
        <f>'[1]Precificador Hardware'!FW71</f>
        <v>0</v>
      </c>
      <c r="FO76" s="49">
        <f>'[1]Precificador Hardware'!FX71</f>
        <v>0</v>
      </c>
      <c r="FP76" s="49">
        <f>'[1]Precificador Hardware'!FY71</f>
        <v>0</v>
      </c>
      <c r="FQ76" s="49">
        <f>'[1]Precificador Hardware'!FZ71</f>
        <v>0</v>
      </c>
      <c r="FR76" s="49">
        <f>'[1]Precificador Hardware'!GA71</f>
        <v>0</v>
      </c>
      <c r="FS76" s="49">
        <f>'[1]Precificador Hardware'!GB71</f>
        <v>0</v>
      </c>
      <c r="FT76" s="49">
        <f>'[1]Precificador Hardware'!GC71</f>
        <v>0</v>
      </c>
      <c r="FU76" s="49">
        <f>'[1]Precificador Hardware'!GD71</f>
        <v>0</v>
      </c>
      <c r="FV76" s="49">
        <f>'[1]Precificador Hardware'!GE71</f>
        <v>0</v>
      </c>
      <c r="FW76" s="49">
        <f>'[1]Precificador Hardware'!GF71</f>
        <v>0</v>
      </c>
      <c r="FX76" s="49">
        <f>'[1]Precificador Hardware'!GG71</f>
        <v>0</v>
      </c>
      <c r="FY76" s="49">
        <f>'[1]Precificador Hardware'!GH71</f>
        <v>0</v>
      </c>
      <c r="FZ76" s="49">
        <f>'[1]Precificador Hardware'!GI71</f>
        <v>0</v>
      </c>
      <c r="GA76" s="49">
        <f>'[1]Precificador Hardware'!GJ71</f>
        <v>0</v>
      </c>
      <c r="GB76" s="49">
        <f>'[1]Precificador Hardware'!GK71</f>
        <v>0</v>
      </c>
      <c r="GC76" s="49">
        <f>'[1]Precificador Hardware'!GL71</f>
        <v>0</v>
      </c>
      <c r="GD76" s="49">
        <f>'[1]Precificador Hardware'!GM71</f>
        <v>0</v>
      </c>
      <c r="GE76" s="49">
        <f>'[1]Precificador Hardware'!GN71</f>
        <v>0</v>
      </c>
      <c r="GF76" s="49">
        <f>'[1]Precificador Hardware'!GO71</f>
        <v>0</v>
      </c>
      <c r="GG76" s="49">
        <f>'[1]Precificador Hardware'!GP71</f>
        <v>0</v>
      </c>
      <c r="GH76" s="49">
        <f>'[1]Precificador Hardware'!GQ71</f>
        <v>0</v>
      </c>
      <c r="GI76" s="49">
        <f>'[1]Precificador Hardware'!GR71</f>
        <v>0</v>
      </c>
      <c r="GJ76" s="49">
        <f>'[1]Precificador Hardware'!GS71</f>
        <v>0</v>
      </c>
      <c r="GK76" s="49">
        <f>'[1]Precificador Hardware'!GT71</f>
        <v>0</v>
      </c>
      <c r="GL76" s="49">
        <f>'[1]Precificador Hardware'!GU71</f>
        <v>0</v>
      </c>
      <c r="GM76" s="49">
        <f>'[1]Precificador Hardware'!GV71</f>
        <v>0</v>
      </c>
      <c r="GN76" s="49">
        <f>'[1]Precificador Hardware'!GW71</f>
        <v>0</v>
      </c>
      <c r="GO76" s="49">
        <f>'[1]Precificador Hardware'!GX71</f>
        <v>0</v>
      </c>
      <c r="GP76" s="49">
        <f>'[1]Precificador Hardware'!GY71</f>
        <v>0</v>
      </c>
      <c r="GQ76" s="49">
        <f>'[1]Precificador Hardware'!GZ71</f>
        <v>0</v>
      </c>
      <c r="GR76" s="49">
        <f>'[1]Precificador Hardware'!HA71</f>
        <v>0</v>
      </c>
      <c r="GS76" s="49">
        <f>'[1]Precificador Hardware'!HB71</f>
        <v>0</v>
      </c>
      <c r="GT76" s="49">
        <f>'[1]Precificador Hardware'!HC71</f>
        <v>0</v>
      </c>
      <c r="GU76" s="49">
        <f>'[1]Precificador Hardware'!HD71</f>
        <v>0</v>
      </c>
      <c r="GV76" s="49">
        <f>'[1]Precificador Hardware'!HE71</f>
        <v>0</v>
      </c>
      <c r="GW76" s="49">
        <f>'[1]Precificador Hardware'!HF71</f>
        <v>0</v>
      </c>
      <c r="GX76" s="49">
        <f>'[1]Precificador Hardware'!HG71</f>
        <v>0</v>
      </c>
      <c r="GY76" s="49">
        <f>'[1]Precificador Hardware'!HH71</f>
        <v>0</v>
      </c>
      <c r="GZ76" s="49">
        <f>'[1]Precificador Hardware'!HI71</f>
        <v>0</v>
      </c>
      <c r="HA76" s="49">
        <f>'[1]Precificador Hardware'!HJ71</f>
        <v>0</v>
      </c>
      <c r="HB76" s="49">
        <f>'[1]Precificador Hardware'!HK71</f>
        <v>0</v>
      </c>
      <c r="HC76" s="49">
        <f>'[1]Precificador Hardware'!HL71</f>
        <v>0</v>
      </c>
      <c r="HD76" s="49">
        <f>'[1]Precificador Hardware'!HM71</f>
        <v>0</v>
      </c>
      <c r="HE76" s="49">
        <f>'[1]Precificador Hardware'!HN71</f>
        <v>0</v>
      </c>
      <c r="HF76" s="49">
        <f>'[1]Precificador Hardware'!HO71</f>
        <v>0</v>
      </c>
      <c r="HG76" s="49">
        <f>'[1]Precificador Hardware'!HP71</f>
        <v>0</v>
      </c>
      <c r="HH76" s="49">
        <f>'[1]Precificador Hardware'!HQ71</f>
        <v>0</v>
      </c>
      <c r="HI76" s="49">
        <f>'[1]Precificador Hardware'!HR71</f>
        <v>0</v>
      </c>
      <c r="HJ76" s="49">
        <f>'[1]Precificador Hardware'!HS71</f>
        <v>0</v>
      </c>
      <c r="HK76" s="49">
        <f>'[1]Precificador Hardware'!HT71</f>
        <v>0</v>
      </c>
      <c r="HL76" s="49">
        <f>'[1]Precificador Hardware'!HU71</f>
        <v>0</v>
      </c>
      <c r="HM76" s="49">
        <f>'[1]Precificador Hardware'!HV71</f>
        <v>0</v>
      </c>
      <c r="HN76" s="49">
        <f>'[1]Precificador Hardware'!HW71</f>
        <v>0</v>
      </c>
      <c r="HO76" s="49">
        <f>'[1]Precificador Hardware'!HX71</f>
        <v>0</v>
      </c>
      <c r="HP76" s="49">
        <f>'[1]Precificador Hardware'!HY71</f>
        <v>0</v>
      </c>
      <c r="HQ76" s="49">
        <f>'[1]Precificador Hardware'!HZ71</f>
        <v>0</v>
      </c>
      <c r="HR76" s="49">
        <f>'[1]Precificador Hardware'!IA71</f>
        <v>0</v>
      </c>
      <c r="HS76" s="49">
        <f>'[1]Precificador Hardware'!IB71</f>
        <v>0</v>
      </c>
      <c r="HT76" s="49">
        <f>'[1]Precificador Hardware'!IC71</f>
        <v>0</v>
      </c>
      <c r="HU76" s="49">
        <f>'[1]Precificador Hardware'!ID71</f>
        <v>0</v>
      </c>
      <c r="HV76" s="49">
        <f>'[1]Precificador Hardware'!IE71</f>
        <v>0</v>
      </c>
      <c r="HW76" s="49">
        <f>'[1]Precificador Hardware'!IF71</f>
        <v>0</v>
      </c>
      <c r="HX76" s="49">
        <f>'[1]Precificador Hardware'!IG71</f>
        <v>0</v>
      </c>
      <c r="HY76" s="49">
        <f>'[1]Precificador Hardware'!IH71</f>
        <v>0</v>
      </c>
      <c r="HZ76" s="49">
        <f>'[1]Precificador Hardware'!II71</f>
        <v>0</v>
      </c>
      <c r="IA76" s="49">
        <f>'[1]Precificador Hardware'!IJ71</f>
        <v>0</v>
      </c>
      <c r="IB76" s="49">
        <f>'[1]Precificador Hardware'!IK71</f>
        <v>0</v>
      </c>
      <c r="IC76" s="49">
        <f>'[1]Precificador Hardware'!IL71</f>
        <v>0</v>
      </c>
      <c r="ID76" s="49">
        <f>'[1]Precificador Hardware'!IM71</f>
        <v>0</v>
      </c>
      <c r="IE76" s="49">
        <f>'[1]Precificador Hardware'!IN71</f>
        <v>0</v>
      </c>
      <c r="IF76" s="49">
        <f>'[1]Precificador Hardware'!IO71</f>
        <v>0</v>
      </c>
      <c r="IG76" s="49">
        <f>'[1]Precificador Hardware'!IP71</f>
        <v>0</v>
      </c>
      <c r="IH76" s="49">
        <f>'[1]Precificador Hardware'!IQ71</f>
        <v>0</v>
      </c>
      <c r="II76" s="49">
        <f>'[1]Precificador Hardware'!IR71</f>
        <v>0</v>
      </c>
      <c r="IJ76" s="49">
        <f>'[1]Precificador Hardware'!IS71</f>
        <v>0</v>
      </c>
      <c r="IK76" s="49">
        <f>'[1]Precificador Hardware'!IT71</f>
        <v>0</v>
      </c>
      <c r="IL76" s="49">
        <f>'[1]Precificador Hardware'!IU71</f>
        <v>0</v>
      </c>
      <c r="IM76" s="49">
        <f>'[1]Precificador Hardware'!IV71</f>
        <v>0</v>
      </c>
      <c r="IN76" s="49">
        <f>'[1]Precificador Hardware'!IW71</f>
        <v>0</v>
      </c>
      <c r="IO76" s="49">
        <f>'[1]Precificador Hardware'!IX71</f>
        <v>0</v>
      </c>
      <c r="IP76" s="49">
        <f>'[1]Precificador Hardware'!IY71</f>
        <v>0</v>
      </c>
      <c r="IQ76" s="49">
        <f>'[1]Precificador Hardware'!IZ71</f>
        <v>0</v>
      </c>
      <c r="IR76" s="49">
        <f>'[1]Precificador Hardware'!JA71</f>
        <v>0</v>
      </c>
      <c r="IS76" s="49">
        <f>'[1]Precificador Hardware'!JB71</f>
        <v>0</v>
      </c>
      <c r="IT76" s="49">
        <f>'[1]Precificador Hardware'!JC71</f>
        <v>0</v>
      </c>
    </row>
    <row r="77" spans="1:254" ht="15" hidden="1" x14ac:dyDescent="0.35">
      <c r="A77" s="1"/>
      <c r="B77" s="43" t="str">
        <f>IFERROR('[1]Precificador Hardware'!$AJ72,0)</f>
        <v/>
      </c>
      <c r="C77" s="44">
        <f t="shared" si="12"/>
        <v>0</v>
      </c>
      <c r="D77" s="44"/>
      <c r="E77" s="45" t="str">
        <f>IFERROR('[1]Precificador Hardware'!$F72,0)</f>
        <v/>
      </c>
      <c r="F77" s="46"/>
      <c r="G77" s="4"/>
      <c r="H77" s="10">
        <f t="shared" ca="1" si="40"/>
        <v>0</v>
      </c>
      <c r="I77" s="10">
        <f t="shared" ca="1" si="40"/>
        <v>0</v>
      </c>
      <c r="J77" s="10">
        <f t="shared" ca="1" si="40"/>
        <v>0</v>
      </c>
      <c r="K77" s="10">
        <f t="shared" ca="1" si="40"/>
        <v>0</v>
      </c>
      <c r="L77" s="10">
        <f t="shared" ca="1" si="40"/>
        <v>0</v>
      </c>
      <c r="M77" s="10">
        <f t="shared" ca="1" si="40"/>
        <v>0</v>
      </c>
      <c r="N77" s="10">
        <f t="shared" ca="1" si="40"/>
        <v>0</v>
      </c>
      <c r="O77" s="10">
        <f t="shared" ca="1" si="40"/>
        <v>0</v>
      </c>
      <c r="P77" s="10">
        <f t="shared" ca="1" si="40"/>
        <v>0</v>
      </c>
      <c r="Q77" s="10">
        <f t="shared" ca="1" si="40"/>
        <v>0</v>
      </c>
      <c r="R77" s="10">
        <f t="shared" ca="1" si="40"/>
        <v>0</v>
      </c>
      <c r="S77" s="10">
        <f t="shared" ca="1" si="40"/>
        <v>0</v>
      </c>
      <c r="T77" s="48">
        <f t="shared" ca="1" si="40"/>
        <v>0</v>
      </c>
      <c r="U77" s="10">
        <f t="shared" ca="1" si="40"/>
        <v>0</v>
      </c>
      <c r="V77" s="10">
        <f t="shared" ca="1" si="40"/>
        <v>0</v>
      </c>
      <c r="W77" s="10">
        <f t="shared" ca="1" si="39"/>
        <v>0</v>
      </c>
      <c r="X77" s="10">
        <f t="shared" ca="1" si="39"/>
        <v>0</v>
      </c>
      <c r="Y77" s="10">
        <f t="shared" ca="1" si="39"/>
        <v>0</v>
      </c>
      <c r="Z77" s="10">
        <f t="shared" ca="1" si="39"/>
        <v>0</v>
      </c>
      <c r="AA77" s="10">
        <f t="shared" ca="1" si="39"/>
        <v>0</v>
      </c>
      <c r="AB77" s="10">
        <f t="shared" ca="1" si="39"/>
        <v>0</v>
      </c>
      <c r="AC77" s="10">
        <f t="shared" ca="1" si="39"/>
        <v>0</v>
      </c>
      <c r="AD77" s="10">
        <f t="shared" ca="1" si="39"/>
        <v>0</v>
      </c>
      <c r="AE77" s="10">
        <f t="shared" ca="1" si="39"/>
        <v>0</v>
      </c>
      <c r="AF77" s="48">
        <f t="shared" ca="1" si="39"/>
        <v>0</v>
      </c>
      <c r="AG77" s="10">
        <f t="shared" ca="1" si="39"/>
        <v>0</v>
      </c>
      <c r="AH77" s="10">
        <f t="shared" ca="1" si="39"/>
        <v>0</v>
      </c>
      <c r="AI77" s="10">
        <f t="shared" ca="1" si="39"/>
        <v>0</v>
      </c>
      <c r="AJ77" s="10">
        <f t="shared" ca="1" si="39"/>
        <v>0</v>
      </c>
      <c r="AK77" s="10">
        <f t="shared" ca="1" si="39"/>
        <v>0</v>
      </c>
      <c r="AL77" s="10">
        <f t="shared" ca="1" si="39"/>
        <v>0</v>
      </c>
      <c r="AM77" s="10">
        <f t="shared" ca="1" si="47"/>
        <v>0</v>
      </c>
      <c r="AN77" s="10">
        <f t="shared" ca="1" si="46"/>
        <v>0</v>
      </c>
      <c r="AO77" s="10">
        <f t="shared" ca="1" si="46"/>
        <v>0</v>
      </c>
      <c r="AP77" s="10">
        <f t="shared" ca="1" si="46"/>
        <v>0</v>
      </c>
      <c r="AQ77" s="10">
        <f t="shared" ca="1" si="46"/>
        <v>0</v>
      </c>
      <c r="AR77" s="48">
        <f t="shared" ca="1" si="46"/>
        <v>0</v>
      </c>
      <c r="AS77" s="10">
        <f t="shared" ca="1" si="46"/>
        <v>0</v>
      </c>
      <c r="AT77" s="10">
        <f t="shared" ca="1" si="46"/>
        <v>0</v>
      </c>
      <c r="AU77" s="10">
        <f t="shared" ca="1" si="46"/>
        <v>0</v>
      </c>
      <c r="AV77" s="10">
        <f t="shared" ca="1" si="46"/>
        <v>0</v>
      </c>
      <c r="AW77" s="10">
        <f t="shared" ca="1" si="46"/>
        <v>0</v>
      </c>
      <c r="AX77" s="10">
        <f t="shared" ca="1" si="46"/>
        <v>0</v>
      </c>
      <c r="AY77" s="10">
        <f t="shared" ca="1" si="41"/>
        <v>0</v>
      </c>
      <c r="AZ77" s="10">
        <f t="shared" ca="1" si="41"/>
        <v>0</v>
      </c>
      <c r="BA77" s="10">
        <f t="shared" ca="1" si="41"/>
        <v>0</v>
      </c>
      <c r="BB77" s="10">
        <f t="shared" ca="1" si="41"/>
        <v>0</v>
      </c>
      <c r="BC77" s="10">
        <f t="shared" ca="1" si="41"/>
        <v>0</v>
      </c>
      <c r="BD77" s="48">
        <f t="shared" ca="1" si="41"/>
        <v>0</v>
      </c>
      <c r="BE77" s="10">
        <f t="shared" ca="1" si="41"/>
        <v>0</v>
      </c>
      <c r="BF77" s="10">
        <f t="shared" ca="1" si="41"/>
        <v>0</v>
      </c>
      <c r="BG77" s="10">
        <f t="shared" ca="1" si="41"/>
        <v>0</v>
      </c>
      <c r="BH77" s="10">
        <f t="shared" ca="1" si="41"/>
        <v>0</v>
      </c>
      <c r="BI77" s="10">
        <f t="shared" ca="1" si="41"/>
        <v>0</v>
      </c>
      <c r="BJ77" s="10">
        <f t="shared" ca="1" si="41"/>
        <v>0</v>
      </c>
      <c r="BK77" s="10">
        <f t="shared" ca="1" si="41"/>
        <v>0</v>
      </c>
      <c r="BL77" s="10">
        <f t="shared" ca="1" si="41"/>
        <v>0</v>
      </c>
      <c r="BM77" s="10">
        <f t="shared" ca="1" si="41"/>
        <v>0</v>
      </c>
      <c r="BN77" s="10">
        <f t="shared" ca="1" si="41"/>
        <v>0</v>
      </c>
      <c r="BO77" s="10">
        <f t="shared" ca="1" si="42"/>
        <v>0</v>
      </c>
      <c r="BP77" s="48">
        <f t="shared" ca="1" si="42"/>
        <v>0</v>
      </c>
      <c r="BQ77" s="10">
        <f t="shared" ca="1" si="42"/>
        <v>0</v>
      </c>
      <c r="BR77" s="10">
        <f t="shared" ca="1" si="42"/>
        <v>0</v>
      </c>
      <c r="BS77" s="10">
        <f t="shared" ca="1" si="42"/>
        <v>0</v>
      </c>
      <c r="BT77" s="10">
        <f t="shared" ca="1" si="42"/>
        <v>0</v>
      </c>
      <c r="BU77" s="10">
        <f t="shared" ca="1" si="42"/>
        <v>0</v>
      </c>
      <c r="BV77" s="10">
        <f t="shared" ca="1" si="42"/>
        <v>0</v>
      </c>
      <c r="BW77" s="10">
        <f t="shared" ca="1" si="42"/>
        <v>0</v>
      </c>
      <c r="BX77" s="10">
        <f t="shared" ca="1" si="42"/>
        <v>0</v>
      </c>
      <c r="BY77" s="10">
        <f t="shared" ca="1" si="42"/>
        <v>0</v>
      </c>
      <c r="BZ77" s="10">
        <f t="shared" ca="1" si="42"/>
        <v>0</v>
      </c>
      <c r="CA77" s="10">
        <f t="shared" ca="1" si="42"/>
        <v>0</v>
      </c>
      <c r="CB77" s="48">
        <f t="shared" ca="1" si="42"/>
        <v>0</v>
      </c>
      <c r="CC77" s="10">
        <f t="shared" ca="1" si="42"/>
        <v>0</v>
      </c>
      <c r="CD77" s="10">
        <f t="shared" ca="1" si="42"/>
        <v>0</v>
      </c>
      <c r="CE77" s="10">
        <f t="shared" ca="1" si="43"/>
        <v>0</v>
      </c>
      <c r="CF77" s="10">
        <f t="shared" ca="1" si="43"/>
        <v>0</v>
      </c>
      <c r="CG77" s="10">
        <f t="shared" ca="1" si="43"/>
        <v>0</v>
      </c>
      <c r="CH77" s="10">
        <f t="shared" ca="1" si="43"/>
        <v>0</v>
      </c>
      <c r="CI77" s="10">
        <f t="shared" ca="1" si="43"/>
        <v>0</v>
      </c>
      <c r="CJ77" s="10">
        <f t="shared" ca="1" si="43"/>
        <v>0</v>
      </c>
      <c r="CK77" s="10">
        <f t="shared" ca="1" si="43"/>
        <v>0</v>
      </c>
      <c r="CL77" s="10">
        <f t="shared" ca="1" si="43"/>
        <v>0</v>
      </c>
      <c r="CM77" s="10">
        <f t="shared" ca="1" si="43"/>
        <v>0</v>
      </c>
      <c r="CN77" s="48">
        <f t="shared" ca="1" si="43"/>
        <v>0</v>
      </c>
      <c r="CO77" s="10">
        <f t="shared" ca="1" si="43"/>
        <v>0</v>
      </c>
      <c r="CP77" s="10">
        <f t="shared" ca="1" si="43"/>
        <v>0</v>
      </c>
      <c r="CQ77" s="10">
        <f t="shared" ca="1" si="43"/>
        <v>0</v>
      </c>
      <c r="CR77" s="10">
        <f t="shared" ca="1" si="43"/>
        <v>0</v>
      </c>
      <c r="CS77" s="10">
        <f t="shared" ca="1" si="43"/>
        <v>0</v>
      </c>
      <c r="CT77" s="10">
        <f t="shared" ca="1" si="43"/>
        <v>0</v>
      </c>
      <c r="CU77" s="10">
        <f t="shared" ca="1" si="44"/>
        <v>0</v>
      </c>
      <c r="CV77" s="10">
        <f t="shared" ca="1" si="44"/>
        <v>0</v>
      </c>
      <c r="CW77" s="10">
        <f t="shared" ca="1" si="44"/>
        <v>0</v>
      </c>
      <c r="CX77" s="10">
        <f t="shared" ca="1" si="44"/>
        <v>0</v>
      </c>
      <c r="CY77" s="10">
        <f t="shared" ca="1" si="44"/>
        <v>0</v>
      </c>
      <c r="CZ77" s="48">
        <f t="shared" ca="1" si="44"/>
        <v>0</v>
      </c>
      <c r="DA77" s="10">
        <f t="shared" ca="1" si="44"/>
        <v>0</v>
      </c>
      <c r="DB77" s="10">
        <f t="shared" ca="1" si="44"/>
        <v>0</v>
      </c>
      <c r="DC77" s="10">
        <f t="shared" ca="1" si="44"/>
        <v>0</v>
      </c>
      <c r="DD77" s="10">
        <f t="shared" ca="1" si="44"/>
        <v>0</v>
      </c>
      <c r="DE77" s="10">
        <f t="shared" ca="1" si="44"/>
        <v>0</v>
      </c>
      <c r="DF77" s="10">
        <f t="shared" ca="1" si="44"/>
        <v>0</v>
      </c>
      <c r="DG77" s="10">
        <f t="shared" ca="1" si="44"/>
        <v>0</v>
      </c>
      <c r="DH77" s="10">
        <f t="shared" ca="1" si="44"/>
        <v>0</v>
      </c>
      <c r="DI77" s="10">
        <f t="shared" ca="1" si="44"/>
        <v>0</v>
      </c>
      <c r="DJ77" s="10">
        <f t="shared" ca="1" si="44"/>
        <v>0</v>
      </c>
      <c r="DK77" s="10">
        <f t="shared" ca="1" si="45"/>
        <v>0</v>
      </c>
      <c r="DL77" s="48">
        <f t="shared" ca="1" si="45"/>
        <v>0</v>
      </c>
      <c r="DM77" s="10">
        <f t="shared" ca="1" si="45"/>
        <v>0</v>
      </c>
      <c r="DN77" s="10">
        <f t="shared" ca="1" si="36"/>
        <v>0</v>
      </c>
      <c r="DO77" s="10">
        <f t="shared" ca="1" si="36"/>
        <v>0</v>
      </c>
      <c r="DP77" s="10">
        <f t="shared" ca="1" si="29"/>
        <v>0</v>
      </c>
      <c r="DQ77" s="10">
        <f t="shared" ca="1" si="29"/>
        <v>0</v>
      </c>
      <c r="DR77" s="10">
        <f t="shared" ca="1" si="29"/>
        <v>0</v>
      </c>
      <c r="DS77" s="10">
        <f t="shared" ca="1" si="29"/>
        <v>0</v>
      </c>
      <c r="DT77" s="10">
        <f t="shared" ca="1" si="38"/>
        <v>0</v>
      </c>
      <c r="DU77" s="10">
        <f t="shared" ca="1" si="38"/>
        <v>0</v>
      </c>
      <c r="DV77" s="10">
        <f t="shared" ca="1" si="38"/>
        <v>0</v>
      </c>
      <c r="DW77" s="10">
        <f t="shared" ca="1" si="38"/>
        <v>0</v>
      </c>
      <c r="DX77" s="5"/>
      <c r="DY77" s="5"/>
      <c r="DZ77" s="49">
        <f>'[1]Precificador Hardware'!BX72</f>
        <v>30</v>
      </c>
      <c r="EA77" s="50">
        <f>'[1]Precificador Hardware'!K72</f>
        <v>0</v>
      </c>
      <c r="EB77" s="51">
        <f t="shared" si="21"/>
        <v>0</v>
      </c>
      <c r="EC77" s="4"/>
      <c r="ED77" s="4"/>
      <c r="EE77" s="49">
        <f>'[1]Precificador Hardware'!EN72</f>
        <v>0</v>
      </c>
      <c r="EF77" s="49">
        <f>'[1]Precificador Hardware'!EO72</f>
        <v>0</v>
      </c>
      <c r="EG77" s="49">
        <f>'[1]Precificador Hardware'!EP72</f>
        <v>0</v>
      </c>
      <c r="EH77" s="49">
        <f>'[1]Precificador Hardware'!EQ72</f>
        <v>0</v>
      </c>
      <c r="EI77" s="49">
        <f>'[1]Precificador Hardware'!ER72</f>
        <v>0</v>
      </c>
      <c r="EJ77" s="49">
        <f>'[1]Precificador Hardware'!ES72</f>
        <v>0</v>
      </c>
      <c r="EK77" s="49">
        <f>'[1]Precificador Hardware'!ET72</f>
        <v>0</v>
      </c>
      <c r="EL77" s="49">
        <f>'[1]Precificador Hardware'!EU72</f>
        <v>0</v>
      </c>
      <c r="EM77" s="49">
        <f>'[1]Precificador Hardware'!EV72</f>
        <v>0</v>
      </c>
      <c r="EN77" s="49">
        <f>'[1]Precificador Hardware'!EW72</f>
        <v>0</v>
      </c>
      <c r="EO77" s="49">
        <f>'[1]Precificador Hardware'!EX72</f>
        <v>0</v>
      </c>
      <c r="EP77" s="49">
        <f>'[1]Precificador Hardware'!EY72</f>
        <v>0</v>
      </c>
      <c r="EQ77" s="49">
        <f>'[1]Precificador Hardware'!EZ72</f>
        <v>0</v>
      </c>
      <c r="ER77" s="49">
        <f>'[1]Precificador Hardware'!FA72</f>
        <v>0</v>
      </c>
      <c r="ES77" s="49">
        <f>'[1]Precificador Hardware'!FB72</f>
        <v>0</v>
      </c>
      <c r="ET77" s="49">
        <f>'[1]Precificador Hardware'!FC72</f>
        <v>0</v>
      </c>
      <c r="EU77" s="49">
        <f>'[1]Precificador Hardware'!FD72</f>
        <v>0</v>
      </c>
      <c r="EV77" s="49">
        <f>'[1]Precificador Hardware'!FE72</f>
        <v>0</v>
      </c>
      <c r="EW77" s="49">
        <f>'[1]Precificador Hardware'!FF72</f>
        <v>0</v>
      </c>
      <c r="EX77" s="49">
        <f>'[1]Precificador Hardware'!FG72</f>
        <v>0</v>
      </c>
      <c r="EY77" s="49">
        <f>'[1]Precificador Hardware'!FH72</f>
        <v>0</v>
      </c>
      <c r="EZ77" s="49">
        <f>'[1]Precificador Hardware'!FI72</f>
        <v>0</v>
      </c>
      <c r="FA77" s="49">
        <f>'[1]Precificador Hardware'!FJ72</f>
        <v>0</v>
      </c>
      <c r="FB77" s="49">
        <f>'[1]Precificador Hardware'!FK72</f>
        <v>0</v>
      </c>
      <c r="FC77" s="49">
        <f>'[1]Precificador Hardware'!FL72</f>
        <v>0</v>
      </c>
      <c r="FD77" s="49">
        <f>'[1]Precificador Hardware'!FM72</f>
        <v>0</v>
      </c>
      <c r="FE77" s="49">
        <f>'[1]Precificador Hardware'!FN72</f>
        <v>0</v>
      </c>
      <c r="FF77" s="49">
        <f>'[1]Precificador Hardware'!FO72</f>
        <v>0</v>
      </c>
      <c r="FG77" s="49">
        <f>'[1]Precificador Hardware'!FP72</f>
        <v>0</v>
      </c>
      <c r="FH77" s="49">
        <f>'[1]Precificador Hardware'!FQ72</f>
        <v>0</v>
      </c>
      <c r="FI77" s="49">
        <f>'[1]Precificador Hardware'!FR72</f>
        <v>0</v>
      </c>
      <c r="FJ77" s="49">
        <f>'[1]Precificador Hardware'!FS72</f>
        <v>0</v>
      </c>
      <c r="FK77" s="49">
        <f>'[1]Precificador Hardware'!FT72</f>
        <v>0</v>
      </c>
      <c r="FL77" s="49">
        <f>'[1]Precificador Hardware'!FU72</f>
        <v>0</v>
      </c>
      <c r="FM77" s="49">
        <f>'[1]Precificador Hardware'!FV72</f>
        <v>0</v>
      </c>
      <c r="FN77" s="49">
        <f>'[1]Precificador Hardware'!FW72</f>
        <v>0</v>
      </c>
      <c r="FO77" s="49">
        <f>'[1]Precificador Hardware'!FX72</f>
        <v>0</v>
      </c>
      <c r="FP77" s="49">
        <f>'[1]Precificador Hardware'!FY72</f>
        <v>0</v>
      </c>
      <c r="FQ77" s="49">
        <f>'[1]Precificador Hardware'!FZ72</f>
        <v>0</v>
      </c>
      <c r="FR77" s="49">
        <f>'[1]Precificador Hardware'!GA72</f>
        <v>0</v>
      </c>
      <c r="FS77" s="49">
        <f>'[1]Precificador Hardware'!GB72</f>
        <v>0</v>
      </c>
      <c r="FT77" s="49">
        <f>'[1]Precificador Hardware'!GC72</f>
        <v>0</v>
      </c>
      <c r="FU77" s="49">
        <f>'[1]Precificador Hardware'!GD72</f>
        <v>0</v>
      </c>
      <c r="FV77" s="49">
        <f>'[1]Precificador Hardware'!GE72</f>
        <v>0</v>
      </c>
      <c r="FW77" s="49">
        <f>'[1]Precificador Hardware'!GF72</f>
        <v>0</v>
      </c>
      <c r="FX77" s="49">
        <f>'[1]Precificador Hardware'!GG72</f>
        <v>0</v>
      </c>
      <c r="FY77" s="49">
        <f>'[1]Precificador Hardware'!GH72</f>
        <v>0</v>
      </c>
      <c r="FZ77" s="49">
        <f>'[1]Precificador Hardware'!GI72</f>
        <v>0</v>
      </c>
      <c r="GA77" s="49">
        <f>'[1]Precificador Hardware'!GJ72</f>
        <v>0</v>
      </c>
      <c r="GB77" s="49">
        <f>'[1]Precificador Hardware'!GK72</f>
        <v>0</v>
      </c>
      <c r="GC77" s="49">
        <f>'[1]Precificador Hardware'!GL72</f>
        <v>0</v>
      </c>
      <c r="GD77" s="49">
        <f>'[1]Precificador Hardware'!GM72</f>
        <v>0</v>
      </c>
      <c r="GE77" s="49">
        <f>'[1]Precificador Hardware'!GN72</f>
        <v>0</v>
      </c>
      <c r="GF77" s="49">
        <f>'[1]Precificador Hardware'!GO72</f>
        <v>0</v>
      </c>
      <c r="GG77" s="49">
        <f>'[1]Precificador Hardware'!GP72</f>
        <v>0</v>
      </c>
      <c r="GH77" s="49">
        <f>'[1]Precificador Hardware'!GQ72</f>
        <v>0</v>
      </c>
      <c r="GI77" s="49">
        <f>'[1]Precificador Hardware'!GR72</f>
        <v>0</v>
      </c>
      <c r="GJ77" s="49">
        <f>'[1]Precificador Hardware'!GS72</f>
        <v>0</v>
      </c>
      <c r="GK77" s="49">
        <f>'[1]Precificador Hardware'!GT72</f>
        <v>0</v>
      </c>
      <c r="GL77" s="49">
        <f>'[1]Precificador Hardware'!GU72</f>
        <v>0</v>
      </c>
      <c r="GM77" s="49">
        <f>'[1]Precificador Hardware'!GV72</f>
        <v>0</v>
      </c>
      <c r="GN77" s="49">
        <f>'[1]Precificador Hardware'!GW72</f>
        <v>0</v>
      </c>
      <c r="GO77" s="49">
        <f>'[1]Precificador Hardware'!GX72</f>
        <v>0</v>
      </c>
      <c r="GP77" s="49">
        <f>'[1]Precificador Hardware'!GY72</f>
        <v>0</v>
      </c>
      <c r="GQ77" s="49">
        <f>'[1]Precificador Hardware'!GZ72</f>
        <v>0</v>
      </c>
      <c r="GR77" s="49">
        <f>'[1]Precificador Hardware'!HA72</f>
        <v>0</v>
      </c>
      <c r="GS77" s="49">
        <f>'[1]Precificador Hardware'!HB72</f>
        <v>0</v>
      </c>
      <c r="GT77" s="49">
        <f>'[1]Precificador Hardware'!HC72</f>
        <v>0</v>
      </c>
      <c r="GU77" s="49">
        <f>'[1]Precificador Hardware'!HD72</f>
        <v>0</v>
      </c>
      <c r="GV77" s="49">
        <f>'[1]Precificador Hardware'!HE72</f>
        <v>0</v>
      </c>
      <c r="GW77" s="49">
        <f>'[1]Precificador Hardware'!HF72</f>
        <v>0</v>
      </c>
      <c r="GX77" s="49">
        <f>'[1]Precificador Hardware'!HG72</f>
        <v>0</v>
      </c>
      <c r="GY77" s="49">
        <f>'[1]Precificador Hardware'!HH72</f>
        <v>0</v>
      </c>
      <c r="GZ77" s="49">
        <f>'[1]Precificador Hardware'!HI72</f>
        <v>0</v>
      </c>
      <c r="HA77" s="49">
        <f>'[1]Precificador Hardware'!HJ72</f>
        <v>0</v>
      </c>
      <c r="HB77" s="49">
        <f>'[1]Precificador Hardware'!HK72</f>
        <v>0</v>
      </c>
      <c r="HC77" s="49">
        <f>'[1]Precificador Hardware'!HL72</f>
        <v>0</v>
      </c>
      <c r="HD77" s="49">
        <f>'[1]Precificador Hardware'!HM72</f>
        <v>0</v>
      </c>
      <c r="HE77" s="49">
        <f>'[1]Precificador Hardware'!HN72</f>
        <v>0</v>
      </c>
      <c r="HF77" s="49">
        <f>'[1]Precificador Hardware'!HO72</f>
        <v>0</v>
      </c>
      <c r="HG77" s="49">
        <f>'[1]Precificador Hardware'!HP72</f>
        <v>0</v>
      </c>
      <c r="HH77" s="49">
        <f>'[1]Precificador Hardware'!HQ72</f>
        <v>0</v>
      </c>
      <c r="HI77" s="49">
        <f>'[1]Precificador Hardware'!HR72</f>
        <v>0</v>
      </c>
      <c r="HJ77" s="49">
        <f>'[1]Precificador Hardware'!HS72</f>
        <v>0</v>
      </c>
      <c r="HK77" s="49">
        <f>'[1]Precificador Hardware'!HT72</f>
        <v>0</v>
      </c>
      <c r="HL77" s="49">
        <f>'[1]Precificador Hardware'!HU72</f>
        <v>0</v>
      </c>
      <c r="HM77" s="49">
        <f>'[1]Precificador Hardware'!HV72</f>
        <v>0</v>
      </c>
      <c r="HN77" s="49">
        <f>'[1]Precificador Hardware'!HW72</f>
        <v>0</v>
      </c>
      <c r="HO77" s="49">
        <f>'[1]Precificador Hardware'!HX72</f>
        <v>0</v>
      </c>
      <c r="HP77" s="49">
        <f>'[1]Precificador Hardware'!HY72</f>
        <v>0</v>
      </c>
      <c r="HQ77" s="49">
        <f>'[1]Precificador Hardware'!HZ72</f>
        <v>0</v>
      </c>
      <c r="HR77" s="49">
        <f>'[1]Precificador Hardware'!IA72</f>
        <v>0</v>
      </c>
      <c r="HS77" s="49">
        <f>'[1]Precificador Hardware'!IB72</f>
        <v>0</v>
      </c>
      <c r="HT77" s="49">
        <f>'[1]Precificador Hardware'!IC72</f>
        <v>0</v>
      </c>
      <c r="HU77" s="49">
        <f>'[1]Precificador Hardware'!ID72</f>
        <v>0</v>
      </c>
      <c r="HV77" s="49">
        <f>'[1]Precificador Hardware'!IE72</f>
        <v>0</v>
      </c>
      <c r="HW77" s="49">
        <f>'[1]Precificador Hardware'!IF72</f>
        <v>0</v>
      </c>
      <c r="HX77" s="49">
        <f>'[1]Precificador Hardware'!IG72</f>
        <v>0</v>
      </c>
      <c r="HY77" s="49">
        <f>'[1]Precificador Hardware'!IH72</f>
        <v>0</v>
      </c>
      <c r="HZ77" s="49">
        <f>'[1]Precificador Hardware'!II72</f>
        <v>0</v>
      </c>
      <c r="IA77" s="49">
        <f>'[1]Precificador Hardware'!IJ72</f>
        <v>0</v>
      </c>
      <c r="IB77" s="49">
        <f>'[1]Precificador Hardware'!IK72</f>
        <v>0</v>
      </c>
      <c r="IC77" s="49">
        <f>'[1]Precificador Hardware'!IL72</f>
        <v>0</v>
      </c>
      <c r="ID77" s="49">
        <f>'[1]Precificador Hardware'!IM72</f>
        <v>0</v>
      </c>
      <c r="IE77" s="49">
        <f>'[1]Precificador Hardware'!IN72</f>
        <v>0</v>
      </c>
      <c r="IF77" s="49">
        <f>'[1]Precificador Hardware'!IO72</f>
        <v>0</v>
      </c>
      <c r="IG77" s="49">
        <f>'[1]Precificador Hardware'!IP72</f>
        <v>0</v>
      </c>
      <c r="IH77" s="49">
        <f>'[1]Precificador Hardware'!IQ72</f>
        <v>0</v>
      </c>
      <c r="II77" s="49">
        <f>'[1]Precificador Hardware'!IR72</f>
        <v>0</v>
      </c>
      <c r="IJ77" s="49">
        <f>'[1]Precificador Hardware'!IS72</f>
        <v>0</v>
      </c>
      <c r="IK77" s="49">
        <f>'[1]Precificador Hardware'!IT72</f>
        <v>0</v>
      </c>
      <c r="IL77" s="49">
        <f>'[1]Precificador Hardware'!IU72</f>
        <v>0</v>
      </c>
      <c r="IM77" s="49">
        <f>'[1]Precificador Hardware'!IV72</f>
        <v>0</v>
      </c>
      <c r="IN77" s="49">
        <f>'[1]Precificador Hardware'!IW72</f>
        <v>0</v>
      </c>
      <c r="IO77" s="49">
        <f>'[1]Precificador Hardware'!IX72</f>
        <v>0</v>
      </c>
      <c r="IP77" s="49">
        <f>'[1]Precificador Hardware'!IY72</f>
        <v>0</v>
      </c>
      <c r="IQ77" s="49">
        <f>'[1]Precificador Hardware'!IZ72</f>
        <v>0</v>
      </c>
      <c r="IR77" s="49">
        <f>'[1]Precificador Hardware'!JA72</f>
        <v>0</v>
      </c>
      <c r="IS77" s="49">
        <f>'[1]Precificador Hardware'!JB72</f>
        <v>0</v>
      </c>
      <c r="IT77" s="49">
        <f>'[1]Precificador Hardware'!JC72</f>
        <v>0</v>
      </c>
    </row>
    <row r="78" spans="1:254" ht="15" hidden="1" x14ac:dyDescent="0.35">
      <c r="A78" s="1"/>
      <c r="B78" s="43" t="str">
        <f>IFERROR('[1]Precificador Hardware'!$AJ73,0)</f>
        <v/>
      </c>
      <c r="C78" s="44">
        <f t="shared" si="12"/>
        <v>0</v>
      </c>
      <c r="D78" s="44"/>
      <c r="E78" s="45" t="str">
        <f>IFERROR('[1]Precificador Hardware'!$F73,0)</f>
        <v/>
      </c>
      <c r="F78" s="46"/>
      <c r="G78" s="4"/>
      <c r="H78" s="10">
        <f t="shared" ca="1" si="40"/>
        <v>0</v>
      </c>
      <c r="I78" s="10">
        <f t="shared" ca="1" si="40"/>
        <v>0</v>
      </c>
      <c r="J78" s="10">
        <f t="shared" ca="1" si="40"/>
        <v>0</v>
      </c>
      <c r="K78" s="10">
        <f t="shared" ca="1" si="40"/>
        <v>0</v>
      </c>
      <c r="L78" s="10">
        <f t="shared" ca="1" si="40"/>
        <v>0</v>
      </c>
      <c r="M78" s="10">
        <f t="shared" ca="1" si="40"/>
        <v>0</v>
      </c>
      <c r="N78" s="10">
        <f t="shared" ca="1" si="40"/>
        <v>0</v>
      </c>
      <c r="O78" s="10">
        <f t="shared" ca="1" si="40"/>
        <v>0</v>
      </c>
      <c r="P78" s="10">
        <f t="shared" ca="1" si="40"/>
        <v>0</v>
      </c>
      <c r="Q78" s="10">
        <f t="shared" ca="1" si="40"/>
        <v>0</v>
      </c>
      <c r="R78" s="10">
        <f t="shared" ca="1" si="40"/>
        <v>0</v>
      </c>
      <c r="S78" s="10">
        <f t="shared" ca="1" si="40"/>
        <v>0</v>
      </c>
      <c r="T78" s="48">
        <f t="shared" ca="1" si="40"/>
        <v>0</v>
      </c>
      <c r="U78" s="10">
        <f t="shared" ca="1" si="40"/>
        <v>0</v>
      </c>
      <c r="V78" s="10">
        <f t="shared" ca="1" si="40"/>
        <v>0</v>
      </c>
      <c r="W78" s="10">
        <f t="shared" ca="1" si="39"/>
        <v>0</v>
      </c>
      <c r="X78" s="10">
        <f t="shared" ca="1" si="39"/>
        <v>0</v>
      </c>
      <c r="Y78" s="10">
        <f t="shared" ca="1" si="39"/>
        <v>0</v>
      </c>
      <c r="Z78" s="10">
        <f t="shared" ca="1" si="39"/>
        <v>0</v>
      </c>
      <c r="AA78" s="10">
        <f t="shared" ca="1" si="39"/>
        <v>0</v>
      </c>
      <c r="AB78" s="10">
        <f t="shared" ca="1" si="39"/>
        <v>0</v>
      </c>
      <c r="AC78" s="10">
        <f t="shared" ca="1" si="39"/>
        <v>0</v>
      </c>
      <c r="AD78" s="10">
        <f t="shared" ca="1" si="39"/>
        <v>0</v>
      </c>
      <c r="AE78" s="10">
        <f t="shared" ca="1" si="39"/>
        <v>0</v>
      </c>
      <c r="AF78" s="48">
        <f t="shared" ca="1" si="39"/>
        <v>0</v>
      </c>
      <c r="AG78" s="10">
        <f t="shared" ca="1" si="39"/>
        <v>0</v>
      </c>
      <c r="AH78" s="10">
        <f t="shared" ca="1" si="39"/>
        <v>0</v>
      </c>
      <c r="AI78" s="10">
        <f t="shared" ca="1" si="39"/>
        <v>0</v>
      </c>
      <c r="AJ78" s="10">
        <f t="shared" ca="1" si="39"/>
        <v>0</v>
      </c>
      <c r="AK78" s="10">
        <f t="shared" ca="1" si="39"/>
        <v>0</v>
      </c>
      <c r="AL78" s="10">
        <f t="shared" ca="1" si="39"/>
        <v>0</v>
      </c>
      <c r="AM78" s="10">
        <f t="shared" ca="1" si="47"/>
        <v>0</v>
      </c>
      <c r="AN78" s="10">
        <f t="shared" ca="1" si="46"/>
        <v>0</v>
      </c>
      <c r="AO78" s="10">
        <f t="shared" ca="1" si="46"/>
        <v>0</v>
      </c>
      <c r="AP78" s="10">
        <f t="shared" ca="1" si="46"/>
        <v>0</v>
      </c>
      <c r="AQ78" s="10">
        <f t="shared" ca="1" si="46"/>
        <v>0</v>
      </c>
      <c r="AR78" s="48">
        <f t="shared" ca="1" si="46"/>
        <v>0</v>
      </c>
      <c r="AS78" s="10">
        <f t="shared" ca="1" si="46"/>
        <v>0</v>
      </c>
      <c r="AT78" s="10">
        <f t="shared" ca="1" si="46"/>
        <v>0</v>
      </c>
      <c r="AU78" s="10">
        <f t="shared" ca="1" si="46"/>
        <v>0</v>
      </c>
      <c r="AV78" s="10">
        <f t="shared" ca="1" si="46"/>
        <v>0</v>
      </c>
      <c r="AW78" s="10">
        <f t="shared" ca="1" si="46"/>
        <v>0</v>
      </c>
      <c r="AX78" s="10">
        <f t="shared" ca="1" si="46"/>
        <v>0</v>
      </c>
      <c r="AY78" s="10">
        <f t="shared" ca="1" si="41"/>
        <v>0</v>
      </c>
      <c r="AZ78" s="10">
        <f t="shared" ca="1" si="41"/>
        <v>0</v>
      </c>
      <c r="BA78" s="10">
        <f t="shared" ca="1" si="41"/>
        <v>0</v>
      </c>
      <c r="BB78" s="10">
        <f t="shared" ca="1" si="41"/>
        <v>0</v>
      </c>
      <c r="BC78" s="10">
        <f t="shared" ca="1" si="41"/>
        <v>0</v>
      </c>
      <c r="BD78" s="48">
        <f t="shared" ca="1" si="41"/>
        <v>0</v>
      </c>
      <c r="BE78" s="10">
        <f t="shared" ca="1" si="41"/>
        <v>0</v>
      </c>
      <c r="BF78" s="10">
        <f t="shared" ca="1" si="41"/>
        <v>0</v>
      </c>
      <c r="BG78" s="10">
        <f t="shared" ca="1" si="41"/>
        <v>0</v>
      </c>
      <c r="BH78" s="10">
        <f t="shared" ca="1" si="41"/>
        <v>0</v>
      </c>
      <c r="BI78" s="10">
        <f t="shared" ca="1" si="41"/>
        <v>0</v>
      </c>
      <c r="BJ78" s="10">
        <f t="shared" ca="1" si="41"/>
        <v>0</v>
      </c>
      <c r="BK78" s="10">
        <f t="shared" ca="1" si="41"/>
        <v>0</v>
      </c>
      <c r="BL78" s="10">
        <f t="shared" ca="1" si="41"/>
        <v>0</v>
      </c>
      <c r="BM78" s="10">
        <f t="shared" ca="1" si="41"/>
        <v>0</v>
      </c>
      <c r="BN78" s="10">
        <f t="shared" ca="1" si="41"/>
        <v>0</v>
      </c>
      <c r="BO78" s="10">
        <f t="shared" ca="1" si="42"/>
        <v>0</v>
      </c>
      <c r="BP78" s="48">
        <f t="shared" ca="1" si="42"/>
        <v>0</v>
      </c>
      <c r="BQ78" s="10">
        <f t="shared" ca="1" si="42"/>
        <v>0</v>
      </c>
      <c r="BR78" s="10">
        <f t="shared" ca="1" si="42"/>
        <v>0</v>
      </c>
      <c r="BS78" s="10">
        <f t="shared" ca="1" si="42"/>
        <v>0</v>
      </c>
      <c r="BT78" s="10">
        <f t="shared" ca="1" si="42"/>
        <v>0</v>
      </c>
      <c r="BU78" s="10">
        <f t="shared" ca="1" si="42"/>
        <v>0</v>
      </c>
      <c r="BV78" s="10">
        <f t="shared" ca="1" si="42"/>
        <v>0</v>
      </c>
      <c r="BW78" s="10">
        <f t="shared" ca="1" si="42"/>
        <v>0</v>
      </c>
      <c r="BX78" s="10">
        <f t="shared" ca="1" si="42"/>
        <v>0</v>
      </c>
      <c r="BY78" s="10">
        <f t="shared" ca="1" si="42"/>
        <v>0</v>
      </c>
      <c r="BZ78" s="10">
        <f t="shared" ca="1" si="42"/>
        <v>0</v>
      </c>
      <c r="CA78" s="10">
        <f t="shared" ca="1" si="42"/>
        <v>0</v>
      </c>
      <c r="CB78" s="48">
        <f t="shared" ca="1" si="42"/>
        <v>0</v>
      </c>
      <c r="CC78" s="10">
        <f t="shared" ca="1" si="42"/>
        <v>0</v>
      </c>
      <c r="CD78" s="10">
        <f t="shared" ca="1" si="42"/>
        <v>0</v>
      </c>
      <c r="CE78" s="10">
        <f t="shared" ca="1" si="43"/>
        <v>0</v>
      </c>
      <c r="CF78" s="10">
        <f t="shared" ca="1" si="43"/>
        <v>0</v>
      </c>
      <c r="CG78" s="10">
        <f t="shared" ca="1" si="43"/>
        <v>0</v>
      </c>
      <c r="CH78" s="10">
        <f t="shared" ca="1" si="43"/>
        <v>0</v>
      </c>
      <c r="CI78" s="10">
        <f t="shared" ca="1" si="43"/>
        <v>0</v>
      </c>
      <c r="CJ78" s="10">
        <f t="shared" ca="1" si="43"/>
        <v>0</v>
      </c>
      <c r="CK78" s="10">
        <f t="shared" ca="1" si="43"/>
        <v>0</v>
      </c>
      <c r="CL78" s="10">
        <f t="shared" ca="1" si="43"/>
        <v>0</v>
      </c>
      <c r="CM78" s="10">
        <f t="shared" ca="1" si="43"/>
        <v>0</v>
      </c>
      <c r="CN78" s="48">
        <f t="shared" ca="1" si="43"/>
        <v>0</v>
      </c>
      <c r="CO78" s="10">
        <f t="shared" ca="1" si="43"/>
        <v>0</v>
      </c>
      <c r="CP78" s="10">
        <f t="shared" ca="1" si="43"/>
        <v>0</v>
      </c>
      <c r="CQ78" s="10">
        <f t="shared" ca="1" si="43"/>
        <v>0</v>
      </c>
      <c r="CR78" s="10">
        <f t="shared" ca="1" si="43"/>
        <v>0</v>
      </c>
      <c r="CS78" s="10">
        <f t="shared" ca="1" si="43"/>
        <v>0</v>
      </c>
      <c r="CT78" s="10">
        <f t="shared" ca="1" si="43"/>
        <v>0</v>
      </c>
      <c r="CU78" s="10">
        <f t="shared" ca="1" si="44"/>
        <v>0</v>
      </c>
      <c r="CV78" s="10">
        <f t="shared" ca="1" si="44"/>
        <v>0</v>
      </c>
      <c r="CW78" s="10">
        <f t="shared" ca="1" si="44"/>
        <v>0</v>
      </c>
      <c r="CX78" s="10">
        <f t="shared" ca="1" si="44"/>
        <v>0</v>
      </c>
      <c r="CY78" s="10">
        <f t="shared" ca="1" si="44"/>
        <v>0</v>
      </c>
      <c r="CZ78" s="48">
        <f t="shared" ca="1" si="44"/>
        <v>0</v>
      </c>
      <c r="DA78" s="10">
        <f t="shared" ca="1" si="44"/>
        <v>0</v>
      </c>
      <c r="DB78" s="10">
        <f t="shared" ca="1" si="44"/>
        <v>0</v>
      </c>
      <c r="DC78" s="10">
        <f t="shared" ca="1" si="44"/>
        <v>0</v>
      </c>
      <c r="DD78" s="10">
        <f t="shared" ca="1" si="44"/>
        <v>0</v>
      </c>
      <c r="DE78" s="10">
        <f t="shared" ca="1" si="44"/>
        <v>0</v>
      </c>
      <c r="DF78" s="10">
        <f t="shared" ca="1" si="44"/>
        <v>0</v>
      </c>
      <c r="DG78" s="10">
        <f t="shared" ca="1" si="44"/>
        <v>0</v>
      </c>
      <c r="DH78" s="10">
        <f t="shared" ca="1" si="44"/>
        <v>0</v>
      </c>
      <c r="DI78" s="10">
        <f t="shared" ca="1" si="44"/>
        <v>0</v>
      </c>
      <c r="DJ78" s="10">
        <f t="shared" ca="1" si="44"/>
        <v>0</v>
      </c>
      <c r="DK78" s="10">
        <f t="shared" ca="1" si="45"/>
        <v>0</v>
      </c>
      <c r="DL78" s="48">
        <f t="shared" ca="1" si="45"/>
        <v>0</v>
      </c>
      <c r="DM78" s="10">
        <f t="shared" ca="1" si="45"/>
        <v>0</v>
      </c>
      <c r="DN78" s="10">
        <f t="shared" ca="1" si="36"/>
        <v>0</v>
      </c>
      <c r="DO78" s="10">
        <f t="shared" ca="1" si="36"/>
        <v>0</v>
      </c>
      <c r="DP78" s="10">
        <f t="shared" ca="1" si="29"/>
        <v>0</v>
      </c>
      <c r="DQ78" s="10">
        <f t="shared" ca="1" si="29"/>
        <v>0</v>
      </c>
      <c r="DR78" s="10">
        <f t="shared" ca="1" si="29"/>
        <v>0</v>
      </c>
      <c r="DS78" s="10">
        <f t="shared" ca="1" si="29"/>
        <v>0</v>
      </c>
      <c r="DT78" s="10">
        <f t="shared" ca="1" si="38"/>
        <v>0</v>
      </c>
      <c r="DU78" s="10">
        <f t="shared" ca="1" si="38"/>
        <v>0</v>
      </c>
      <c r="DV78" s="10">
        <f t="shared" ca="1" si="38"/>
        <v>0</v>
      </c>
      <c r="DW78" s="10">
        <f t="shared" ca="1" si="38"/>
        <v>0</v>
      </c>
      <c r="DX78" s="5"/>
      <c r="DY78" s="5"/>
      <c r="DZ78" s="49">
        <f>'[1]Precificador Hardware'!BX73</f>
        <v>30</v>
      </c>
      <c r="EA78" s="50">
        <f>'[1]Precificador Hardware'!K73</f>
        <v>0</v>
      </c>
      <c r="EB78" s="51">
        <f t="shared" si="21"/>
        <v>0</v>
      </c>
      <c r="EC78" s="4"/>
      <c r="ED78" s="4"/>
      <c r="EE78" s="49">
        <f>'[1]Precificador Hardware'!EN73</f>
        <v>0</v>
      </c>
      <c r="EF78" s="49">
        <f>'[1]Precificador Hardware'!EO73</f>
        <v>0</v>
      </c>
      <c r="EG78" s="49">
        <f>'[1]Precificador Hardware'!EP73</f>
        <v>0</v>
      </c>
      <c r="EH78" s="49">
        <f>'[1]Precificador Hardware'!EQ73</f>
        <v>0</v>
      </c>
      <c r="EI78" s="49">
        <f>'[1]Precificador Hardware'!ER73</f>
        <v>0</v>
      </c>
      <c r="EJ78" s="49">
        <f>'[1]Precificador Hardware'!ES73</f>
        <v>0</v>
      </c>
      <c r="EK78" s="49">
        <f>'[1]Precificador Hardware'!ET73</f>
        <v>0</v>
      </c>
      <c r="EL78" s="49">
        <f>'[1]Precificador Hardware'!EU73</f>
        <v>0</v>
      </c>
      <c r="EM78" s="49">
        <f>'[1]Precificador Hardware'!EV73</f>
        <v>0</v>
      </c>
      <c r="EN78" s="49">
        <f>'[1]Precificador Hardware'!EW73</f>
        <v>0</v>
      </c>
      <c r="EO78" s="49">
        <f>'[1]Precificador Hardware'!EX73</f>
        <v>0</v>
      </c>
      <c r="EP78" s="49">
        <f>'[1]Precificador Hardware'!EY73</f>
        <v>0</v>
      </c>
      <c r="EQ78" s="49">
        <f>'[1]Precificador Hardware'!EZ73</f>
        <v>0</v>
      </c>
      <c r="ER78" s="49">
        <f>'[1]Precificador Hardware'!FA73</f>
        <v>0</v>
      </c>
      <c r="ES78" s="49">
        <f>'[1]Precificador Hardware'!FB73</f>
        <v>0</v>
      </c>
      <c r="ET78" s="49">
        <f>'[1]Precificador Hardware'!FC73</f>
        <v>0</v>
      </c>
      <c r="EU78" s="49">
        <f>'[1]Precificador Hardware'!FD73</f>
        <v>0</v>
      </c>
      <c r="EV78" s="49">
        <f>'[1]Precificador Hardware'!FE73</f>
        <v>0</v>
      </c>
      <c r="EW78" s="49">
        <f>'[1]Precificador Hardware'!FF73</f>
        <v>0</v>
      </c>
      <c r="EX78" s="49">
        <f>'[1]Precificador Hardware'!FG73</f>
        <v>0</v>
      </c>
      <c r="EY78" s="49">
        <f>'[1]Precificador Hardware'!FH73</f>
        <v>0</v>
      </c>
      <c r="EZ78" s="49">
        <f>'[1]Precificador Hardware'!FI73</f>
        <v>0</v>
      </c>
      <c r="FA78" s="49">
        <f>'[1]Precificador Hardware'!FJ73</f>
        <v>0</v>
      </c>
      <c r="FB78" s="49">
        <f>'[1]Precificador Hardware'!FK73</f>
        <v>0</v>
      </c>
      <c r="FC78" s="49">
        <f>'[1]Precificador Hardware'!FL73</f>
        <v>0</v>
      </c>
      <c r="FD78" s="49">
        <f>'[1]Precificador Hardware'!FM73</f>
        <v>0</v>
      </c>
      <c r="FE78" s="49">
        <f>'[1]Precificador Hardware'!FN73</f>
        <v>0</v>
      </c>
      <c r="FF78" s="49">
        <f>'[1]Precificador Hardware'!FO73</f>
        <v>0</v>
      </c>
      <c r="FG78" s="49">
        <f>'[1]Precificador Hardware'!FP73</f>
        <v>0</v>
      </c>
      <c r="FH78" s="49">
        <f>'[1]Precificador Hardware'!FQ73</f>
        <v>0</v>
      </c>
      <c r="FI78" s="49">
        <f>'[1]Precificador Hardware'!FR73</f>
        <v>0</v>
      </c>
      <c r="FJ78" s="49">
        <f>'[1]Precificador Hardware'!FS73</f>
        <v>0</v>
      </c>
      <c r="FK78" s="49">
        <f>'[1]Precificador Hardware'!FT73</f>
        <v>0</v>
      </c>
      <c r="FL78" s="49">
        <f>'[1]Precificador Hardware'!FU73</f>
        <v>0</v>
      </c>
      <c r="FM78" s="49">
        <f>'[1]Precificador Hardware'!FV73</f>
        <v>0</v>
      </c>
      <c r="FN78" s="49">
        <f>'[1]Precificador Hardware'!FW73</f>
        <v>0</v>
      </c>
      <c r="FO78" s="49">
        <f>'[1]Precificador Hardware'!FX73</f>
        <v>0</v>
      </c>
      <c r="FP78" s="49">
        <f>'[1]Precificador Hardware'!FY73</f>
        <v>0</v>
      </c>
      <c r="FQ78" s="49">
        <f>'[1]Precificador Hardware'!FZ73</f>
        <v>0</v>
      </c>
      <c r="FR78" s="49">
        <f>'[1]Precificador Hardware'!GA73</f>
        <v>0</v>
      </c>
      <c r="FS78" s="49">
        <f>'[1]Precificador Hardware'!GB73</f>
        <v>0</v>
      </c>
      <c r="FT78" s="49">
        <f>'[1]Precificador Hardware'!GC73</f>
        <v>0</v>
      </c>
      <c r="FU78" s="49">
        <f>'[1]Precificador Hardware'!GD73</f>
        <v>0</v>
      </c>
      <c r="FV78" s="49">
        <f>'[1]Precificador Hardware'!GE73</f>
        <v>0</v>
      </c>
      <c r="FW78" s="49">
        <f>'[1]Precificador Hardware'!GF73</f>
        <v>0</v>
      </c>
      <c r="FX78" s="49">
        <f>'[1]Precificador Hardware'!GG73</f>
        <v>0</v>
      </c>
      <c r="FY78" s="49">
        <f>'[1]Precificador Hardware'!GH73</f>
        <v>0</v>
      </c>
      <c r="FZ78" s="49">
        <f>'[1]Precificador Hardware'!GI73</f>
        <v>0</v>
      </c>
      <c r="GA78" s="49">
        <f>'[1]Precificador Hardware'!GJ73</f>
        <v>0</v>
      </c>
      <c r="GB78" s="49">
        <f>'[1]Precificador Hardware'!GK73</f>
        <v>0</v>
      </c>
      <c r="GC78" s="49">
        <f>'[1]Precificador Hardware'!GL73</f>
        <v>0</v>
      </c>
      <c r="GD78" s="49">
        <f>'[1]Precificador Hardware'!GM73</f>
        <v>0</v>
      </c>
      <c r="GE78" s="49">
        <f>'[1]Precificador Hardware'!GN73</f>
        <v>0</v>
      </c>
      <c r="GF78" s="49">
        <f>'[1]Precificador Hardware'!GO73</f>
        <v>0</v>
      </c>
      <c r="GG78" s="49">
        <f>'[1]Precificador Hardware'!GP73</f>
        <v>0</v>
      </c>
      <c r="GH78" s="49">
        <f>'[1]Precificador Hardware'!GQ73</f>
        <v>0</v>
      </c>
      <c r="GI78" s="49">
        <f>'[1]Precificador Hardware'!GR73</f>
        <v>0</v>
      </c>
      <c r="GJ78" s="49">
        <f>'[1]Precificador Hardware'!GS73</f>
        <v>0</v>
      </c>
      <c r="GK78" s="49">
        <f>'[1]Precificador Hardware'!GT73</f>
        <v>0</v>
      </c>
      <c r="GL78" s="49">
        <f>'[1]Precificador Hardware'!GU73</f>
        <v>0</v>
      </c>
      <c r="GM78" s="49">
        <f>'[1]Precificador Hardware'!GV73</f>
        <v>0</v>
      </c>
      <c r="GN78" s="49">
        <f>'[1]Precificador Hardware'!GW73</f>
        <v>0</v>
      </c>
      <c r="GO78" s="49">
        <f>'[1]Precificador Hardware'!GX73</f>
        <v>0</v>
      </c>
      <c r="GP78" s="49">
        <f>'[1]Precificador Hardware'!GY73</f>
        <v>0</v>
      </c>
      <c r="GQ78" s="49">
        <f>'[1]Precificador Hardware'!GZ73</f>
        <v>0</v>
      </c>
      <c r="GR78" s="49">
        <f>'[1]Precificador Hardware'!HA73</f>
        <v>0</v>
      </c>
      <c r="GS78" s="49">
        <f>'[1]Precificador Hardware'!HB73</f>
        <v>0</v>
      </c>
      <c r="GT78" s="49">
        <f>'[1]Precificador Hardware'!HC73</f>
        <v>0</v>
      </c>
      <c r="GU78" s="49">
        <f>'[1]Precificador Hardware'!HD73</f>
        <v>0</v>
      </c>
      <c r="GV78" s="49">
        <f>'[1]Precificador Hardware'!HE73</f>
        <v>0</v>
      </c>
      <c r="GW78" s="49">
        <f>'[1]Precificador Hardware'!HF73</f>
        <v>0</v>
      </c>
      <c r="GX78" s="49">
        <f>'[1]Precificador Hardware'!HG73</f>
        <v>0</v>
      </c>
      <c r="GY78" s="49">
        <f>'[1]Precificador Hardware'!HH73</f>
        <v>0</v>
      </c>
      <c r="GZ78" s="49">
        <f>'[1]Precificador Hardware'!HI73</f>
        <v>0</v>
      </c>
      <c r="HA78" s="49">
        <f>'[1]Precificador Hardware'!HJ73</f>
        <v>0</v>
      </c>
      <c r="HB78" s="49">
        <f>'[1]Precificador Hardware'!HK73</f>
        <v>0</v>
      </c>
      <c r="HC78" s="49">
        <f>'[1]Precificador Hardware'!HL73</f>
        <v>0</v>
      </c>
      <c r="HD78" s="49">
        <f>'[1]Precificador Hardware'!HM73</f>
        <v>0</v>
      </c>
      <c r="HE78" s="49">
        <f>'[1]Precificador Hardware'!HN73</f>
        <v>0</v>
      </c>
      <c r="HF78" s="49">
        <f>'[1]Precificador Hardware'!HO73</f>
        <v>0</v>
      </c>
      <c r="HG78" s="49">
        <f>'[1]Precificador Hardware'!HP73</f>
        <v>0</v>
      </c>
      <c r="HH78" s="49">
        <f>'[1]Precificador Hardware'!HQ73</f>
        <v>0</v>
      </c>
      <c r="HI78" s="49">
        <f>'[1]Precificador Hardware'!HR73</f>
        <v>0</v>
      </c>
      <c r="HJ78" s="49">
        <f>'[1]Precificador Hardware'!HS73</f>
        <v>0</v>
      </c>
      <c r="HK78" s="49">
        <f>'[1]Precificador Hardware'!HT73</f>
        <v>0</v>
      </c>
      <c r="HL78" s="49">
        <f>'[1]Precificador Hardware'!HU73</f>
        <v>0</v>
      </c>
      <c r="HM78" s="49">
        <f>'[1]Precificador Hardware'!HV73</f>
        <v>0</v>
      </c>
      <c r="HN78" s="49">
        <f>'[1]Precificador Hardware'!HW73</f>
        <v>0</v>
      </c>
      <c r="HO78" s="49">
        <f>'[1]Precificador Hardware'!HX73</f>
        <v>0</v>
      </c>
      <c r="HP78" s="49">
        <f>'[1]Precificador Hardware'!HY73</f>
        <v>0</v>
      </c>
      <c r="HQ78" s="49">
        <f>'[1]Precificador Hardware'!HZ73</f>
        <v>0</v>
      </c>
      <c r="HR78" s="49">
        <f>'[1]Precificador Hardware'!IA73</f>
        <v>0</v>
      </c>
      <c r="HS78" s="49">
        <f>'[1]Precificador Hardware'!IB73</f>
        <v>0</v>
      </c>
      <c r="HT78" s="49">
        <f>'[1]Precificador Hardware'!IC73</f>
        <v>0</v>
      </c>
      <c r="HU78" s="49">
        <f>'[1]Precificador Hardware'!ID73</f>
        <v>0</v>
      </c>
      <c r="HV78" s="49">
        <f>'[1]Precificador Hardware'!IE73</f>
        <v>0</v>
      </c>
      <c r="HW78" s="49">
        <f>'[1]Precificador Hardware'!IF73</f>
        <v>0</v>
      </c>
      <c r="HX78" s="49">
        <f>'[1]Precificador Hardware'!IG73</f>
        <v>0</v>
      </c>
      <c r="HY78" s="49">
        <f>'[1]Precificador Hardware'!IH73</f>
        <v>0</v>
      </c>
      <c r="HZ78" s="49">
        <f>'[1]Precificador Hardware'!II73</f>
        <v>0</v>
      </c>
      <c r="IA78" s="49">
        <f>'[1]Precificador Hardware'!IJ73</f>
        <v>0</v>
      </c>
      <c r="IB78" s="49">
        <f>'[1]Precificador Hardware'!IK73</f>
        <v>0</v>
      </c>
      <c r="IC78" s="49">
        <f>'[1]Precificador Hardware'!IL73</f>
        <v>0</v>
      </c>
      <c r="ID78" s="49">
        <f>'[1]Precificador Hardware'!IM73</f>
        <v>0</v>
      </c>
      <c r="IE78" s="49">
        <f>'[1]Precificador Hardware'!IN73</f>
        <v>0</v>
      </c>
      <c r="IF78" s="49">
        <f>'[1]Precificador Hardware'!IO73</f>
        <v>0</v>
      </c>
      <c r="IG78" s="49">
        <f>'[1]Precificador Hardware'!IP73</f>
        <v>0</v>
      </c>
      <c r="IH78" s="49">
        <f>'[1]Precificador Hardware'!IQ73</f>
        <v>0</v>
      </c>
      <c r="II78" s="49">
        <f>'[1]Precificador Hardware'!IR73</f>
        <v>0</v>
      </c>
      <c r="IJ78" s="49">
        <f>'[1]Precificador Hardware'!IS73</f>
        <v>0</v>
      </c>
      <c r="IK78" s="49">
        <f>'[1]Precificador Hardware'!IT73</f>
        <v>0</v>
      </c>
      <c r="IL78" s="49">
        <f>'[1]Precificador Hardware'!IU73</f>
        <v>0</v>
      </c>
      <c r="IM78" s="49">
        <f>'[1]Precificador Hardware'!IV73</f>
        <v>0</v>
      </c>
      <c r="IN78" s="49">
        <f>'[1]Precificador Hardware'!IW73</f>
        <v>0</v>
      </c>
      <c r="IO78" s="49">
        <f>'[1]Precificador Hardware'!IX73</f>
        <v>0</v>
      </c>
      <c r="IP78" s="49">
        <f>'[1]Precificador Hardware'!IY73</f>
        <v>0</v>
      </c>
      <c r="IQ78" s="49">
        <f>'[1]Precificador Hardware'!IZ73</f>
        <v>0</v>
      </c>
      <c r="IR78" s="49">
        <f>'[1]Precificador Hardware'!JA73</f>
        <v>0</v>
      </c>
      <c r="IS78" s="49">
        <f>'[1]Precificador Hardware'!JB73</f>
        <v>0</v>
      </c>
      <c r="IT78" s="49">
        <f>'[1]Precificador Hardware'!JC73</f>
        <v>0</v>
      </c>
    </row>
    <row r="79" spans="1:254" ht="15" hidden="1" x14ac:dyDescent="0.35">
      <c r="A79" s="1"/>
      <c r="B79" s="43" t="str">
        <f>IFERROR('[1]Precificador Hardware'!$AJ74,0)</f>
        <v/>
      </c>
      <c r="C79" s="44">
        <f t="shared" si="12"/>
        <v>0</v>
      </c>
      <c r="D79" s="44"/>
      <c r="E79" s="45" t="str">
        <f>IFERROR('[1]Precificador Hardware'!$F74,0)</f>
        <v/>
      </c>
      <c r="F79" s="46"/>
      <c r="G79" s="4"/>
      <c r="H79" s="10">
        <f t="shared" ca="1" si="40"/>
        <v>0</v>
      </c>
      <c r="I79" s="10">
        <f t="shared" ca="1" si="40"/>
        <v>0</v>
      </c>
      <c r="J79" s="10">
        <f t="shared" ca="1" si="40"/>
        <v>0</v>
      </c>
      <c r="K79" s="10">
        <f t="shared" ca="1" si="40"/>
        <v>0</v>
      </c>
      <c r="L79" s="10">
        <f t="shared" ca="1" si="40"/>
        <v>0</v>
      </c>
      <c r="M79" s="10">
        <f t="shared" ca="1" si="40"/>
        <v>0</v>
      </c>
      <c r="N79" s="10">
        <f t="shared" ca="1" si="40"/>
        <v>0</v>
      </c>
      <c r="O79" s="10">
        <f t="shared" ca="1" si="40"/>
        <v>0</v>
      </c>
      <c r="P79" s="10">
        <f t="shared" ca="1" si="40"/>
        <v>0</v>
      </c>
      <c r="Q79" s="10">
        <f t="shared" ca="1" si="40"/>
        <v>0</v>
      </c>
      <c r="R79" s="10">
        <f t="shared" ca="1" si="40"/>
        <v>0</v>
      </c>
      <c r="S79" s="10">
        <f t="shared" ca="1" si="40"/>
        <v>0</v>
      </c>
      <c r="T79" s="48">
        <f t="shared" ca="1" si="40"/>
        <v>0</v>
      </c>
      <c r="U79" s="10">
        <f t="shared" ca="1" si="40"/>
        <v>0</v>
      </c>
      <c r="V79" s="10">
        <f t="shared" ca="1" si="40"/>
        <v>0</v>
      </c>
      <c r="W79" s="10">
        <f t="shared" ca="1" si="39"/>
        <v>0</v>
      </c>
      <c r="X79" s="10">
        <f t="shared" ca="1" si="39"/>
        <v>0</v>
      </c>
      <c r="Y79" s="10">
        <f t="shared" ca="1" si="39"/>
        <v>0</v>
      </c>
      <c r="Z79" s="10">
        <f t="shared" ca="1" si="39"/>
        <v>0</v>
      </c>
      <c r="AA79" s="10">
        <f t="shared" ca="1" si="39"/>
        <v>0</v>
      </c>
      <c r="AB79" s="10">
        <f t="shared" ca="1" si="39"/>
        <v>0</v>
      </c>
      <c r="AC79" s="10">
        <f t="shared" ca="1" si="39"/>
        <v>0</v>
      </c>
      <c r="AD79" s="10">
        <f t="shared" ca="1" si="39"/>
        <v>0</v>
      </c>
      <c r="AE79" s="10">
        <f t="shared" ca="1" si="39"/>
        <v>0</v>
      </c>
      <c r="AF79" s="48">
        <f t="shared" ca="1" si="39"/>
        <v>0</v>
      </c>
      <c r="AG79" s="10">
        <f t="shared" ca="1" si="39"/>
        <v>0</v>
      </c>
      <c r="AH79" s="10">
        <f t="shared" ca="1" si="39"/>
        <v>0</v>
      </c>
      <c r="AI79" s="10">
        <f t="shared" ca="1" si="39"/>
        <v>0</v>
      </c>
      <c r="AJ79" s="10">
        <f t="shared" ca="1" si="39"/>
        <v>0</v>
      </c>
      <c r="AK79" s="10">
        <f t="shared" ca="1" si="39"/>
        <v>0</v>
      </c>
      <c r="AL79" s="10">
        <f t="shared" ca="1" si="39"/>
        <v>0</v>
      </c>
      <c r="AM79" s="10">
        <f t="shared" ca="1" si="47"/>
        <v>0</v>
      </c>
      <c r="AN79" s="10">
        <f t="shared" ca="1" si="46"/>
        <v>0</v>
      </c>
      <c r="AO79" s="10">
        <f t="shared" ca="1" si="46"/>
        <v>0</v>
      </c>
      <c r="AP79" s="10">
        <f t="shared" ca="1" si="46"/>
        <v>0</v>
      </c>
      <c r="AQ79" s="10">
        <f t="shared" ca="1" si="46"/>
        <v>0</v>
      </c>
      <c r="AR79" s="48">
        <f t="shared" ca="1" si="46"/>
        <v>0</v>
      </c>
      <c r="AS79" s="10">
        <f t="shared" ca="1" si="46"/>
        <v>0</v>
      </c>
      <c r="AT79" s="10">
        <f t="shared" ca="1" si="46"/>
        <v>0</v>
      </c>
      <c r="AU79" s="10">
        <f t="shared" ca="1" si="46"/>
        <v>0</v>
      </c>
      <c r="AV79" s="10">
        <f t="shared" ca="1" si="46"/>
        <v>0</v>
      </c>
      <c r="AW79" s="10">
        <f t="shared" ca="1" si="46"/>
        <v>0</v>
      </c>
      <c r="AX79" s="10">
        <f t="shared" ca="1" si="46"/>
        <v>0</v>
      </c>
      <c r="AY79" s="10">
        <f t="shared" ca="1" si="41"/>
        <v>0</v>
      </c>
      <c r="AZ79" s="10">
        <f t="shared" ca="1" si="41"/>
        <v>0</v>
      </c>
      <c r="BA79" s="10">
        <f t="shared" ca="1" si="41"/>
        <v>0</v>
      </c>
      <c r="BB79" s="10">
        <f t="shared" ca="1" si="41"/>
        <v>0</v>
      </c>
      <c r="BC79" s="10">
        <f t="shared" ca="1" si="41"/>
        <v>0</v>
      </c>
      <c r="BD79" s="48">
        <f t="shared" ca="1" si="41"/>
        <v>0</v>
      </c>
      <c r="BE79" s="10">
        <f t="shared" ca="1" si="41"/>
        <v>0</v>
      </c>
      <c r="BF79" s="10">
        <f t="shared" ca="1" si="41"/>
        <v>0</v>
      </c>
      <c r="BG79" s="10">
        <f t="shared" ca="1" si="41"/>
        <v>0</v>
      </c>
      <c r="BH79" s="10">
        <f t="shared" ca="1" si="41"/>
        <v>0</v>
      </c>
      <c r="BI79" s="10">
        <f t="shared" ca="1" si="41"/>
        <v>0</v>
      </c>
      <c r="BJ79" s="10">
        <f t="shared" ca="1" si="41"/>
        <v>0</v>
      </c>
      <c r="BK79" s="10">
        <f t="shared" ca="1" si="41"/>
        <v>0</v>
      </c>
      <c r="BL79" s="10">
        <f t="shared" ca="1" si="41"/>
        <v>0</v>
      </c>
      <c r="BM79" s="10">
        <f t="shared" ca="1" si="41"/>
        <v>0</v>
      </c>
      <c r="BN79" s="10">
        <f t="shared" ca="1" si="41"/>
        <v>0</v>
      </c>
      <c r="BO79" s="10">
        <f t="shared" ca="1" si="42"/>
        <v>0</v>
      </c>
      <c r="BP79" s="48">
        <f t="shared" ca="1" si="42"/>
        <v>0</v>
      </c>
      <c r="BQ79" s="10">
        <f t="shared" ca="1" si="42"/>
        <v>0</v>
      </c>
      <c r="BR79" s="10">
        <f t="shared" ca="1" si="42"/>
        <v>0</v>
      </c>
      <c r="BS79" s="10">
        <f t="shared" ca="1" si="42"/>
        <v>0</v>
      </c>
      <c r="BT79" s="10">
        <f t="shared" ca="1" si="42"/>
        <v>0</v>
      </c>
      <c r="BU79" s="10">
        <f t="shared" ca="1" si="42"/>
        <v>0</v>
      </c>
      <c r="BV79" s="10">
        <f t="shared" ca="1" si="42"/>
        <v>0</v>
      </c>
      <c r="BW79" s="10">
        <f t="shared" ca="1" si="42"/>
        <v>0</v>
      </c>
      <c r="BX79" s="10">
        <f t="shared" ca="1" si="42"/>
        <v>0</v>
      </c>
      <c r="BY79" s="10">
        <f t="shared" ca="1" si="42"/>
        <v>0</v>
      </c>
      <c r="BZ79" s="10">
        <f t="shared" ca="1" si="42"/>
        <v>0</v>
      </c>
      <c r="CA79" s="10">
        <f t="shared" ca="1" si="42"/>
        <v>0</v>
      </c>
      <c r="CB79" s="48">
        <f t="shared" ca="1" si="42"/>
        <v>0</v>
      </c>
      <c r="CC79" s="10">
        <f t="shared" ca="1" si="42"/>
        <v>0</v>
      </c>
      <c r="CD79" s="10">
        <f t="shared" ca="1" si="42"/>
        <v>0</v>
      </c>
      <c r="CE79" s="10">
        <f t="shared" ca="1" si="43"/>
        <v>0</v>
      </c>
      <c r="CF79" s="10">
        <f t="shared" ca="1" si="43"/>
        <v>0</v>
      </c>
      <c r="CG79" s="10">
        <f t="shared" ca="1" si="43"/>
        <v>0</v>
      </c>
      <c r="CH79" s="10">
        <f t="shared" ca="1" si="43"/>
        <v>0</v>
      </c>
      <c r="CI79" s="10">
        <f t="shared" ca="1" si="43"/>
        <v>0</v>
      </c>
      <c r="CJ79" s="10">
        <f t="shared" ca="1" si="43"/>
        <v>0</v>
      </c>
      <c r="CK79" s="10">
        <f t="shared" ca="1" si="43"/>
        <v>0</v>
      </c>
      <c r="CL79" s="10">
        <f t="shared" ca="1" si="43"/>
        <v>0</v>
      </c>
      <c r="CM79" s="10">
        <f t="shared" ca="1" si="43"/>
        <v>0</v>
      </c>
      <c r="CN79" s="48">
        <f t="shared" ca="1" si="43"/>
        <v>0</v>
      </c>
      <c r="CO79" s="10">
        <f t="shared" ca="1" si="43"/>
        <v>0</v>
      </c>
      <c r="CP79" s="10">
        <f t="shared" ca="1" si="43"/>
        <v>0</v>
      </c>
      <c r="CQ79" s="10">
        <f t="shared" ca="1" si="43"/>
        <v>0</v>
      </c>
      <c r="CR79" s="10">
        <f t="shared" ca="1" si="43"/>
        <v>0</v>
      </c>
      <c r="CS79" s="10">
        <f t="shared" ca="1" si="43"/>
        <v>0</v>
      </c>
      <c r="CT79" s="10">
        <f t="shared" ca="1" si="43"/>
        <v>0</v>
      </c>
      <c r="CU79" s="10">
        <f t="shared" ca="1" si="44"/>
        <v>0</v>
      </c>
      <c r="CV79" s="10">
        <f t="shared" ca="1" si="44"/>
        <v>0</v>
      </c>
      <c r="CW79" s="10">
        <f t="shared" ca="1" si="44"/>
        <v>0</v>
      </c>
      <c r="CX79" s="10">
        <f t="shared" ca="1" si="44"/>
        <v>0</v>
      </c>
      <c r="CY79" s="10">
        <f t="shared" ca="1" si="44"/>
        <v>0</v>
      </c>
      <c r="CZ79" s="48">
        <f t="shared" ca="1" si="44"/>
        <v>0</v>
      </c>
      <c r="DA79" s="10">
        <f t="shared" ca="1" si="44"/>
        <v>0</v>
      </c>
      <c r="DB79" s="10">
        <f t="shared" ca="1" si="44"/>
        <v>0</v>
      </c>
      <c r="DC79" s="10">
        <f t="shared" ca="1" si="44"/>
        <v>0</v>
      </c>
      <c r="DD79" s="10">
        <f t="shared" ca="1" si="44"/>
        <v>0</v>
      </c>
      <c r="DE79" s="10">
        <f t="shared" ca="1" si="44"/>
        <v>0</v>
      </c>
      <c r="DF79" s="10">
        <f t="shared" ca="1" si="44"/>
        <v>0</v>
      </c>
      <c r="DG79" s="10">
        <f t="shared" ca="1" si="44"/>
        <v>0</v>
      </c>
      <c r="DH79" s="10">
        <f t="shared" ca="1" si="44"/>
        <v>0</v>
      </c>
      <c r="DI79" s="10">
        <f t="shared" ca="1" si="44"/>
        <v>0</v>
      </c>
      <c r="DJ79" s="10">
        <f t="shared" ca="1" si="44"/>
        <v>0</v>
      </c>
      <c r="DK79" s="10">
        <f t="shared" ca="1" si="45"/>
        <v>0</v>
      </c>
      <c r="DL79" s="48">
        <f t="shared" ca="1" si="45"/>
        <v>0</v>
      </c>
      <c r="DM79" s="10">
        <f t="shared" ca="1" si="45"/>
        <v>0</v>
      </c>
      <c r="DN79" s="10">
        <f t="shared" ca="1" si="36"/>
        <v>0</v>
      </c>
      <c r="DO79" s="10">
        <f t="shared" ca="1" si="36"/>
        <v>0</v>
      </c>
      <c r="DP79" s="10">
        <f t="shared" ca="1" si="29"/>
        <v>0</v>
      </c>
      <c r="DQ79" s="10">
        <f t="shared" ca="1" si="29"/>
        <v>0</v>
      </c>
      <c r="DR79" s="10">
        <f t="shared" ca="1" si="29"/>
        <v>0</v>
      </c>
      <c r="DS79" s="10">
        <f t="shared" ca="1" si="29"/>
        <v>0</v>
      </c>
      <c r="DT79" s="10">
        <f t="shared" ca="1" si="38"/>
        <v>0</v>
      </c>
      <c r="DU79" s="10">
        <f t="shared" ca="1" si="38"/>
        <v>0</v>
      </c>
      <c r="DV79" s="10">
        <f t="shared" ca="1" si="38"/>
        <v>0</v>
      </c>
      <c r="DW79" s="10">
        <f t="shared" ca="1" si="38"/>
        <v>0</v>
      </c>
      <c r="DX79" s="5"/>
      <c r="DY79" s="5"/>
      <c r="DZ79" s="49">
        <f>'[1]Precificador Hardware'!BX74</f>
        <v>30</v>
      </c>
      <c r="EA79" s="50">
        <f>'[1]Precificador Hardware'!K74</f>
        <v>0</v>
      </c>
      <c r="EB79" s="51">
        <f t="shared" si="21"/>
        <v>0</v>
      </c>
      <c r="EC79" s="4"/>
      <c r="ED79" s="4"/>
      <c r="EE79" s="49">
        <f>'[1]Precificador Hardware'!EN74</f>
        <v>0</v>
      </c>
      <c r="EF79" s="49">
        <f>'[1]Precificador Hardware'!EO74</f>
        <v>0</v>
      </c>
      <c r="EG79" s="49">
        <f>'[1]Precificador Hardware'!EP74</f>
        <v>0</v>
      </c>
      <c r="EH79" s="49">
        <f>'[1]Precificador Hardware'!EQ74</f>
        <v>0</v>
      </c>
      <c r="EI79" s="49">
        <f>'[1]Precificador Hardware'!ER74</f>
        <v>0</v>
      </c>
      <c r="EJ79" s="49">
        <f>'[1]Precificador Hardware'!ES74</f>
        <v>0</v>
      </c>
      <c r="EK79" s="49">
        <f>'[1]Precificador Hardware'!ET74</f>
        <v>0</v>
      </c>
      <c r="EL79" s="49">
        <f>'[1]Precificador Hardware'!EU74</f>
        <v>0</v>
      </c>
      <c r="EM79" s="49">
        <f>'[1]Precificador Hardware'!EV74</f>
        <v>0</v>
      </c>
      <c r="EN79" s="49">
        <f>'[1]Precificador Hardware'!EW74</f>
        <v>0</v>
      </c>
      <c r="EO79" s="49">
        <f>'[1]Precificador Hardware'!EX74</f>
        <v>0</v>
      </c>
      <c r="EP79" s="49">
        <f>'[1]Precificador Hardware'!EY74</f>
        <v>0</v>
      </c>
      <c r="EQ79" s="49">
        <f>'[1]Precificador Hardware'!EZ74</f>
        <v>0</v>
      </c>
      <c r="ER79" s="49">
        <f>'[1]Precificador Hardware'!FA74</f>
        <v>0</v>
      </c>
      <c r="ES79" s="49">
        <f>'[1]Precificador Hardware'!FB74</f>
        <v>0</v>
      </c>
      <c r="ET79" s="49">
        <f>'[1]Precificador Hardware'!FC74</f>
        <v>0</v>
      </c>
      <c r="EU79" s="49">
        <f>'[1]Precificador Hardware'!FD74</f>
        <v>0</v>
      </c>
      <c r="EV79" s="49">
        <f>'[1]Precificador Hardware'!FE74</f>
        <v>0</v>
      </c>
      <c r="EW79" s="49">
        <f>'[1]Precificador Hardware'!FF74</f>
        <v>0</v>
      </c>
      <c r="EX79" s="49">
        <f>'[1]Precificador Hardware'!FG74</f>
        <v>0</v>
      </c>
      <c r="EY79" s="49">
        <f>'[1]Precificador Hardware'!FH74</f>
        <v>0</v>
      </c>
      <c r="EZ79" s="49">
        <f>'[1]Precificador Hardware'!FI74</f>
        <v>0</v>
      </c>
      <c r="FA79" s="49">
        <f>'[1]Precificador Hardware'!FJ74</f>
        <v>0</v>
      </c>
      <c r="FB79" s="49">
        <f>'[1]Precificador Hardware'!FK74</f>
        <v>0</v>
      </c>
      <c r="FC79" s="49">
        <f>'[1]Precificador Hardware'!FL74</f>
        <v>0</v>
      </c>
      <c r="FD79" s="49">
        <f>'[1]Precificador Hardware'!FM74</f>
        <v>0</v>
      </c>
      <c r="FE79" s="49">
        <f>'[1]Precificador Hardware'!FN74</f>
        <v>0</v>
      </c>
      <c r="FF79" s="49">
        <f>'[1]Precificador Hardware'!FO74</f>
        <v>0</v>
      </c>
      <c r="FG79" s="49">
        <f>'[1]Precificador Hardware'!FP74</f>
        <v>0</v>
      </c>
      <c r="FH79" s="49">
        <f>'[1]Precificador Hardware'!FQ74</f>
        <v>0</v>
      </c>
      <c r="FI79" s="49">
        <f>'[1]Precificador Hardware'!FR74</f>
        <v>0</v>
      </c>
      <c r="FJ79" s="49">
        <f>'[1]Precificador Hardware'!FS74</f>
        <v>0</v>
      </c>
      <c r="FK79" s="49">
        <f>'[1]Precificador Hardware'!FT74</f>
        <v>0</v>
      </c>
      <c r="FL79" s="49">
        <f>'[1]Precificador Hardware'!FU74</f>
        <v>0</v>
      </c>
      <c r="FM79" s="49">
        <f>'[1]Precificador Hardware'!FV74</f>
        <v>0</v>
      </c>
      <c r="FN79" s="49">
        <f>'[1]Precificador Hardware'!FW74</f>
        <v>0</v>
      </c>
      <c r="FO79" s="49">
        <f>'[1]Precificador Hardware'!FX74</f>
        <v>0</v>
      </c>
      <c r="FP79" s="49">
        <f>'[1]Precificador Hardware'!FY74</f>
        <v>0</v>
      </c>
      <c r="FQ79" s="49">
        <f>'[1]Precificador Hardware'!FZ74</f>
        <v>0</v>
      </c>
      <c r="FR79" s="49">
        <f>'[1]Precificador Hardware'!GA74</f>
        <v>0</v>
      </c>
      <c r="FS79" s="49">
        <f>'[1]Precificador Hardware'!GB74</f>
        <v>0</v>
      </c>
      <c r="FT79" s="49">
        <f>'[1]Precificador Hardware'!GC74</f>
        <v>0</v>
      </c>
      <c r="FU79" s="49">
        <f>'[1]Precificador Hardware'!GD74</f>
        <v>0</v>
      </c>
      <c r="FV79" s="49">
        <f>'[1]Precificador Hardware'!GE74</f>
        <v>0</v>
      </c>
      <c r="FW79" s="49">
        <f>'[1]Precificador Hardware'!GF74</f>
        <v>0</v>
      </c>
      <c r="FX79" s="49">
        <f>'[1]Precificador Hardware'!GG74</f>
        <v>0</v>
      </c>
      <c r="FY79" s="49">
        <f>'[1]Precificador Hardware'!GH74</f>
        <v>0</v>
      </c>
      <c r="FZ79" s="49">
        <f>'[1]Precificador Hardware'!GI74</f>
        <v>0</v>
      </c>
      <c r="GA79" s="49">
        <f>'[1]Precificador Hardware'!GJ74</f>
        <v>0</v>
      </c>
      <c r="GB79" s="49">
        <f>'[1]Precificador Hardware'!GK74</f>
        <v>0</v>
      </c>
      <c r="GC79" s="49">
        <f>'[1]Precificador Hardware'!GL74</f>
        <v>0</v>
      </c>
      <c r="GD79" s="49">
        <f>'[1]Precificador Hardware'!GM74</f>
        <v>0</v>
      </c>
      <c r="GE79" s="49">
        <f>'[1]Precificador Hardware'!GN74</f>
        <v>0</v>
      </c>
      <c r="GF79" s="49">
        <f>'[1]Precificador Hardware'!GO74</f>
        <v>0</v>
      </c>
      <c r="GG79" s="49">
        <f>'[1]Precificador Hardware'!GP74</f>
        <v>0</v>
      </c>
      <c r="GH79" s="49">
        <f>'[1]Precificador Hardware'!GQ74</f>
        <v>0</v>
      </c>
      <c r="GI79" s="49">
        <f>'[1]Precificador Hardware'!GR74</f>
        <v>0</v>
      </c>
      <c r="GJ79" s="49">
        <f>'[1]Precificador Hardware'!GS74</f>
        <v>0</v>
      </c>
      <c r="GK79" s="49">
        <f>'[1]Precificador Hardware'!GT74</f>
        <v>0</v>
      </c>
      <c r="GL79" s="49">
        <f>'[1]Precificador Hardware'!GU74</f>
        <v>0</v>
      </c>
      <c r="GM79" s="49">
        <f>'[1]Precificador Hardware'!GV74</f>
        <v>0</v>
      </c>
      <c r="GN79" s="49">
        <f>'[1]Precificador Hardware'!GW74</f>
        <v>0</v>
      </c>
      <c r="GO79" s="49">
        <f>'[1]Precificador Hardware'!GX74</f>
        <v>0</v>
      </c>
      <c r="GP79" s="49">
        <f>'[1]Precificador Hardware'!GY74</f>
        <v>0</v>
      </c>
      <c r="GQ79" s="49">
        <f>'[1]Precificador Hardware'!GZ74</f>
        <v>0</v>
      </c>
      <c r="GR79" s="49">
        <f>'[1]Precificador Hardware'!HA74</f>
        <v>0</v>
      </c>
      <c r="GS79" s="49">
        <f>'[1]Precificador Hardware'!HB74</f>
        <v>0</v>
      </c>
      <c r="GT79" s="49">
        <f>'[1]Precificador Hardware'!HC74</f>
        <v>0</v>
      </c>
      <c r="GU79" s="49">
        <f>'[1]Precificador Hardware'!HD74</f>
        <v>0</v>
      </c>
      <c r="GV79" s="49">
        <f>'[1]Precificador Hardware'!HE74</f>
        <v>0</v>
      </c>
      <c r="GW79" s="49">
        <f>'[1]Precificador Hardware'!HF74</f>
        <v>0</v>
      </c>
      <c r="GX79" s="49">
        <f>'[1]Precificador Hardware'!HG74</f>
        <v>0</v>
      </c>
      <c r="GY79" s="49">
        <f>'[1]Precificador Hardware'!HH74</f>
        <v>0</v>
      </c>
      <c r="GZ79" s="49">
        <f>'[1]Precificador Hardware'!HI74</f>
        <v>0</v>
      </c>
      <c r="HA79" s="49">
        <f>'[1]Precificador Hardware'!HJ74</f>
        <v>0</v>
      </c>
      <c r="HB79" s="49">
        <f>'[1]Precificador Hardware'!HK74</f>
        <v>0</v>
      </c>
      <c r="HC79" s="49">
        <f>'[1]Precificador Hardware'!HL74</f>
        <v>0</v>
      </c>
      <c r="HD79" s="49">
        <f>'[1]Precificador Hardware'!HM74</f>
        <v>0</v>
      </c>
      <c r="HE79" s="49">
        <f>'[1]Precificador Hardware'!HN74</f>
        <v>0</v>
      </c>
      <c r="HF79" s="49">
        <f>'[1]Precificador Hardware'!HO74</f>
        <v>0</v>
      </c>
      <c r="HG79" s="49">
        <f>'[1]Precificador Hardware'!HP74</f>
        <v>0</v>
      </c>
      <c r="HH79" s="49">
        <f>'[1]Precificador Hardware'!HQ74</f>
        <v>0</v>
      </c>
      <c r="HI79" s="49">
        <f>'[1]Precificador Hardware'!HR74</f>
        <v>0</v>
      </c>
      <c r="HJ79" s="49">
        <f>'[1]Precificador Hardware'!HS74</f>
        <v>0</v>
      </c>
      <c r="HK79" s="49">
        <f>'[1]Precificador Hardware'!HT74</f>
        <v>0</v>
      </c>
      <c r="HL79" s="49">
        <f>'[1]Precificador Hardware'!HU74</f>
        <v>0</v>
      </c>
      <c r="HM79" s="49">
        <f>'[1]Precificador Hardware'!HV74</f>
        <v>0</v>
      </c>
      <c r="HN79" s="49">
        <f>'[1]Precificador Hardware'!HW74</f>
        <v>0</v>
      </c>
      <c r="HO79" s="49">
        <f>'[1]Precificador Hardware'!HX74</f>
        <v>0</v>
      </c>
      <c r="HP79" s="49">
        <f>'[1]Precificador Hardware'!HY74</f>
        <v>0</v>
      </c>
      <c r="HQ79" s="49">
        <f>'[1]Precificador Hardware'!HZ74</f>
        <v>0</v>
      </c>
      <c r="HR79" s="49">
        <f>'[1]Precificador Hardware'!IA74</f>
        <v>0</v>
      </c>
      <c r="HS79" s="49">
        <f>'[1]Precificador Hardware'!IB74</f>
        <v>0</v>
      </c>
      <c r="HT79" s="49">
        <f>'[1]Precificador Hardware'!IC74</f>
        <v>0</v>
      </c>
      <c r="HU79" s="49">
        <f>'[1]Precificador Hardware'!ID74</f>
        <v>0</v>
      </c>
      <c r="HV79" s="49">
        <f>'[1]Precificador Hardware'!IE74</f>
        <v>0</v>
      </c>
      <c r="HW79" s="49">
        <f>'[1]Precificador Hardware'!IF74</f>
        <v>0</v>
      </c>
      <c r="HX79" s="49">
        <f>'[1]Precificador Hardware'!IG74</f>
        <v>0</v>
      </c>
      <c r="HY79" s="49">
        <f>'[1]Precificador Hardware'!IH74</f>
        <v>0</v>
      </c>
      <c r="HZ79" s="49">
        <f>'[1]Precificador Hardware'!II74</f>
        <v>0</v>
      </c>
      <c r="IA79" s="49">
        <f>'[1]Precificador Hardware'!IJ74</f>
        <v>0</v>
      </c>
      <c r="IB79" s="49">
        <f>'[1]Precificador Hardware'!IK74</f>
        <v>0</v>
      </c>
      <c r="IC79" s="49">
        <f>'[1]Precificador Hardware'!IL74</f>
        <v>0</v>
      </c>
      <c r="ID79" s="49">
        <f>'[1]Precificador Hardware'!IM74</f>
        <v>0</v>
      </c>
      <c r="IE79" s="49">
        <f>'[1]Precificador Hardware'!IN74</f>
        <v>0</v>
      </c>
      <c r="IF79" s="49">
        <f>'[1]Precificador Hardware'!IO74</f>
        <v>0</v>
      </c>
      <c r="IG79" s="49">
        <f>'[1]Precificador Hardware'!IP74</f>
        <v>0</v>
      </c>
      <c r="IH79" s="49">
        <f>'[1]Precificador Hardware'!IQ74</f>
        <v>0</v>
      </c>
      <c r="II79" s="49">
        <f>'[1]Precificador Hardware'!IR74</f>
        <v>0</v>
      </c>
      <c r="IJ79" s="49">
        <f>'[1]Precificador Hardware'!IS74</f>
        <v>0</v>
      </c>
      <c r="IK79" s="49">
        <f>'[1]Precificador Hardware'!IT74</f>
        <v>0</v>
      </c>
      <c r="IL79" s="49">
        <f>'[1]Precificador Hardware'!IU74</f>
        <v>0</v>
      </c>
      <c r="IM79" s="49">
        <f>'[1]Precificador Hardware'!IV74</f>
        <v>0</v>
      </c>
      <c r="IN79" s="49">
        <f>'[1]Precificador Hardware'!IW74</f>
        <v>0</v>
      </c>
      <c r="IO79" s="49">
        <f>'[1]Precificador Hardware'!IX74</f>
        <v>0</v>
      </c>
      <c r="IP79" s="49">
        <f>'[1]Precificador Hardware'!IY74</f>
        <v>0</v>
      </c>
      <c r="IQ79" s="49">
        <f>'[1]Precificador Hardware'!IZ74</f>
        <v>0</v>
      </c>
      <c r="IR79" s="49">
        <f>'[1]Precificador Hardware'!JA74</f>
        <v>0</v>
      </c>
      <c r="IS79" s="49">
        <f>'[1]Precificador Hardware'!JB74</f>
        <v>0</v>
      </c>
      <c r="IT79" s="49">
        <f>'[1]Precificador Hardware'!JC74</f>
        <v>0</v>
      </c>
    </row>
    <row r="80" spans="1:254" ht="15" hidden="1" x14ac:dyDescent="0.35">
      <c r="A80" s="1"/>
      <c r="B80" s="43" t="str">
        <f>IFERROR('[1]Precificador Hardware'!$AJ75,0)</f>
        <v/>
      </c>
      <c r="C80" s="44">
        <f t="shared" si="12"/>
        <v>0</v>
      </c>
      <c r="D80" s="44"/>
      <c r="E80" s="45" t="str">
        <f>IFERROR('[1]Precificador Hardware'!$F75,0)</f>
        <v/>
      </c>
      <c r="F80" s="46"/>
      <c r="G80" s="4"/>
      <c r="H80" s="10">
        <f t="shared" ca="1" si="40"/>
        <v>0</v>
      </c>
      <c r="I80" s="10">
        <f t="shared" ca="1" si="40"/>
        <v>0</v>
      </c>
      <c r="J80" s="10">
        <f t="shared" ca="1" si="40"/>
        <v>0</v>
      </c>
      <c r="K80" s="10">
        <f t="shared" ca="1" si="40"/>
        <v>0</v>
      </c>
      <c r="L80" s="10">
        <f t="shared" ca="1" si="40"/>
        <v>0</v>
      </c>
      <c r="M80" s="10">
        <f t="shared" ca="1" si="40"/>
        <v>0</v>
      </c>
      <c r="N80" s="10">
        <f t="shared" ca="1" si="40"/>
        <v>0</v>
      </c>
      <c r="O80" s="10">
        <f t="shared" ca="1" si="40"/>
        <v>0</v>
      </c>
      <c r="P80" s="10">
        <f t="shared" ca="1" si="40"/>
        <v>0</v>
      </c>
      <c r="Q80" s="10">
        <f t="shared" ca="1" si="40"/>
        <v>0</v>
      </c>
      <c r="R80" s="10">
        <f t="shared" ca="1" si="40"/>
        <v>0</v>
      </c>
      <c r="S80" s="10">
        <f t="shared" ca="1" si="40"/>
        <v>0</v>
      </c>
      <c r="T80" s="48">
        <f t="shared" ca="1" si="40"/>
        <v>0</v>
      </c>
      <c r="U80" s="10">
        <f t="shared" ca="1" si="40"/>
        <v>0</v>
      </c>
      <c r="V80" s="10">
        <f t="shared" ca="1" si="40"/>
        <v>0</v>
      </c>
      <c r="W80" s="10">
        <f t="shared" ca="1" si="39"/>
        <v>0</v>
      </c>
      <c r="X80" s="10">
        <f t="shared" ca="1" si="39"/>
        <v>0</v>
      </c>
      <c r="Y80" s="10">
        <f t="shared" ca="1" si="39"/>
        <v>0</v>
      </c>
      <c r="Z80" s="10">
        <f t="shared" ca="1" si="39"/>
        <v>0</v>
      </c>
      <c r="AA80" s="10">
        <f t="shared" ca="1" si="39"/>
        <v>0</v>
      </c>
      <c r="AB80" s="10">
        <f t="shared" ca="1" si="39"/>
        <v>0</v>
      </c>
      <c r="AC80" s="10">
        <f t="shared" ca="1" si="39"/>
        <v>0</v>
      </c>
      <c r="AD80" s="10">
        <f t="shared" ca="1" si="39"/>
        <v>0</v>
      </c>
      <c r="AE80" s="10">
        <f t="shared" ca="1" si="39"/>
        <v>0</v>
      </c>
      <c r="AF80" s="48">
        <f t="shared" ca="1" si="39"/>
        <v>0</v>
      </c>
      <c r="AG80" s="10">
        <f t="shared" ca="1" si="39"/>
        <v>0</v>
      </c>
      <c r="AH80" s="10">
        <f t="shared" ca="1" si="39"/>
        <v>0</v>
      </c>
      <c r="AI80" s="10">
        <f t="shared" ca="1" si="39"/>
        <v>0</v>
      </c>
      <c r="AJ80" s="10">
        <f t="shared" ca="1" si="39"/>
        <v>0</v>
      </c>
      <c r="AK80" s="10">
        <f t="shared" ca="1" si="39"/>
        <v>0</v>
      </c>
      <c r="AL80" s="10">
        <f t="shared" ca="1" si="39"/>
        <v>0</v>
      </c>
      <c r="AM80" s="10">
        <f t="shared" ca="1" si="47"/>
        <v>0</v>
      </c>
      <c r="AN80" s="10">
        <f t="shared" ca="1" si="46"/>
        <v>0</v>
      </c>
      <c r="AO80" s="10">
        <f t="shared" ca="1" si="46"/>
        <v>0</v>
      </c>
      <c r="AP80" s="10">
        <f t="shared" ca="1" si="46"/>
        <v>0</v>
      </c>
      <c r="AQ80" s="10">
        <f t="shared" ca="1" si="46"/>
        <v>0</v>
      </c>
      <c r="AR80" s="48">
        <f t="shared" ca="1" si="46"/>
        <v>0</v>
      </c>
      <c r="AS80" s="10">
        <f t="shared" ca="1" si="46"/>
        <v>0</v>
      </c>
      <c r="AT80" s="10">
        <f t="shared" ca="1" si="46"/>
        <v>0</v>
      </c>
      <c r="AU80" s="10">
        <f t="shared" ca="1" si="46"/>
        <v>0</v>
      </c>
      <c r="AV80" s="10">
        <f t="shared" ca="1" si="46"/>
        <v>0</v>
      </c>
      <c r="AW80" s="10">
        <f t="shared" ca="1" si="46"/>
        <v>0</v>
      </c>
      <c r="AX80" s="10">
        <f t="shared" ca="1" si="46"/>
        <v>0</v>
      </c>
      <c r="AY80" s="10">
        <f t="shared" ca="1" si="41"/>
        <v>0</v>
      </c>
      <c r="AZ80" s="10">
        <f t="shared" ca="1" si="41"/>
        <v>0</v>
      </c>
      <c r="BA80" s="10">
        <f t="shared" ca="1" si="41"/>
        <v>0</v>
      </c>
      <c r="BB80" s="10">
        <f t="shared" ca="1" si="41"/>
        <v>0</v>
      </c>
      <c r="BC80" s="10">
        <f t="shared" ca="1" si="41"/>
        <v>0</v>
      </c>
      <c r="BD80" s="48">
        <f t="shared" ca="1" si="41"/>
        <v>0</v>
      </c>
      <c r="BE80" s="10">
        <f t="shared" ca="1" si="41"/>
        <v>0</v>
      </c>
      <c r="BF80" s="10">
        <f t="shared" ca="1" si="41"/>
        <v>0</v>
      </c>
      <c r="BG80" s="10">
        <f t="shared" ca="1" si="41"/>
        <v>0</v>
      </c>
      <c r="BH80" s="10">
        <f t="shared" ca="1" si="41"/>
        <v>0</v>
      </c>
      <c r="BI80" s="10">
        <f t="shared" ca="1" si="41"/>
        <v>0</v>
      </c>
      <c r="BJ80" s="10">
        <f t="shared" ca="1" si="41"/>
        <v>0</v>
      </c>
      <c r="BK80" s="10">
        <f t="shared" ca="1" si="41"/>
        <v>0</v>
      </c>
      <c r="BL80" s="10">
        <f t="shared" ca="1" si="41"/>
        <v>0</v>
      </c>
      <c r="BM80" s="10">
        <f t="shared" ca="1" si="41"/>
        <v>0</v>
      </c>
      <c r="BN80" s="10">
        <f t="shared" ca="1" si="41"/>
        <v>0</v>
      </c>
      <c r="BO80" s="10">
        <f t="shared" ca="1" si="42"/>
        <v>0</v>
      </c>
      <c r="BP80" s="48">
        <f t="shared" ca="1" si="42"/>
        <v>0</v>
      </c>
      <c r="BQ80" s="10">
        <f t="shared" ca="1" si="42"/>
        <v>0</v>
      </c>
      <c r="BR80" s="10">
        <f t="shared" ca="1" si="42"/>
        <v>0</v>
      </c>
      <c r="BS80" s="10">
        <f t="shared" ca="1" si="42"/>
        <v>0</v>
      </c>
      <c r="BT80" s="10">
        <f t="shared" ca="1" si="42"/>
        <v>0</v>
      </c>
      <c r="BU80" s="10">
        <f t="shared" ca="1" si="42"/>
        <v>0</v>
      </c>
      <c r="BV80" s="10">
        <f t="shared" ca="1" si="42"/>
        <v>0</v>
      </c>
      <c r="BW80" s="10">
        <f t="shared" ca="1" si="42"/>
        <v>0</v>
      </c>
      <c r="BX80" s="10">
        <f t="shared" ca="1" si="42"/>
        <v>0</v>
      </c>
      <c r="BY80" s="10">
        <f t="shared" ca="1" si="42"/>
        <v>0</v>
      </c>
      <c r="BZ80" s="10">
        <f t="shared" ca="1" si="42"/>
        <v>0</v>
      </c>
      <c r="CA80" s="10">
        <f t="shared" ca="1" si="42"/>
        <v>0</v>
      </c>
      <c r="CB80" s="48">
        <f t="shared" ca="1" si="42"/>
        <v>0</v>
      </c>
      <c r="CC80" s="10">
        <f t="shared" ca="1" si="42"/>
        <v>0</v>
      </c>
      <c r="CD80" s="10">
        <f t="shared" ca="1" si="42"/>
        <v>0</v>
      </c>
      <c r="CE80" s="10">
        <f t="shared" ca="1" si="43"/>
        <v>0</v>
      </c>
      <c r="CF80" s="10">
        <f t="shared" ca="1" si="43"/>
        <v>0</v>
      </c>
      <c r="CG80" s="10">
        <f t="shared" ca="1" si="43"/>
        <v>0</v>
      </c>
      <c r="CH80" s="10">
        <f t="shared" ca="1" si="43"/>
        <v>0</v>
      </c>
      <c r="CI80" s="10">
        <f t="shared" ca="1" si="43"/>
        <v>0</v>
      </c>
      <c r="CJ80" s="10">
        <f t="shared" ca="1" si="43"/>
        <v>0</v>
      </c>
      <c r="CK80" s="10">
        <f t="shared" ca="1" si="43"/>
        <v>0</v>
      </c>
      <c r="CL80" s="10">
        <f t="shared" ca="1" si="43"/>
        <v>0</v>
      </c>
      <c r="CM80" s="10">
        <f t="shared" ca="1" si="43"/>
        <v>0</v>
      </c>
      <c r="CN80" s="48">
        <f t="shared" ca="1" si="43"/>
        <v>0</v>
      </c>
      <c r="CO80" s="10">
        <f t="shared" ca="1" si="43"/>
        <v>0</v>
      </c>
      <c r="CP80" s="10">
        <f t="shared" ca="1" si="43"/>
        <v>0</v>
      </c>
      <c r="CQ80" s="10">
        <f t="shared" ca="1" si="43"/>
        <v>0</v>
      </c>
      <c r="CR80" s="10">
        <f t="shared" ca="1" si="43"/>
        <v>0</v>
      </c>
      <c r="CS80" s="10">
        <f t="shared" ca="1" si="43"/>
        <v>0</v>
      </c>
      <c r="CT80" s="10">
        <f t="shared" ca="1" si="43"/>
        <v>0</v>
      </c>
      <c r="CU80" s="10">
        <f t="shared" ca="1" si="44"/>
        <v>0</v>
      </c>
      <c r="CV80" s="10">
        <f t="shared" ca="1" si="44"/>
        <v>0</v>
      </c>
      <c r="CW80" s="10">
        <f t="shared" ca="1" si="44"/>
        <v>0</v>
      </c>
      <c r="CX80" s="10">
        <f t="shared" ca="1" si="44"/>
        <v>0</v>
      </c>
      <c r="CY80" s="10">
        <f t="shared" ca="1" si="44"/>
        <v>0</v>
      </c>
      <c r="CZ80" s="48">
        <f t="shared" ca="1" si="44"/>
        <v>0</v>
      </c>
      <c r="DA80" s="10">
        <f t="shared" ca="1" si="44"/>
        <v>0</v>
      </c>
      <c r="DB80" s="10">
        <f t="shared" ca="1" si="44"/>
        <v>0</v>
      </c>
      <c r="DC80" s="10">
        <f t="shared" ca="1" si="44"/>
        <v>0</v>
      </c>
      <c r="DD80" s="10">
        <f t="shared" ca="1" si="44"/>
        <v>0</v>
      </c>
      <c r="DE80" s="10">
        <f t="shared" ca="1" si="44"/>
        <v>0</v>
      </c>
      <c r="DF80" s="10">
        <f t="shared" ca="1" si="44"/>
        <v>0</v>
      </c>
      <c r="DG80" s="10">
        <f t="shared" ca="1" si="44"/>
        <v>0</v>
      </c>
      <c r="DH80" s="10">
        <f t="shared" ca="1" si="44"/>
        <v>0</v>
      </c>
      <c r="DI80" s="10">
        <f t="shared" ca="1" si="44"/>
        <v>0</v>
      </c>
      <c r="DJ80" s="10">
        <f t="shared" ca="1" si="44"/>
        <v>0</v>
      </c>
      <c r="DK80" s="10">
        <f t="shared" ca="1" si="45"/>
        <v>0</v>
      </c>
      <c r="DL80" s="48">
        <f t="shared" ca="1" si="45"/>
        <v>0</v>
      </c>
      <c r="DM80" s="10">
        <f t="shared" ca="1" si="45"/>
        <v>0</v>
      </c>
      <c r="DN80" s="10">
        <f t="shared" ca="1" si="36"/>
        <v>0</v>
      </c>
      <c r="DO80" s="10">
        <f t="shared" ca="1" si="36"/>
        <v>0</v>
      </c>
      <c r="DP80" s="10">
        <f t="shared" ca="1" si="29"/>
        <v>0</v>
      </c>
      <c r="DQ80" s="10">
        <f t="shared" ca="1" si="29"/>
        <v>0</v>
      </c>
      <c r="DR80" s="10">
        <f t="shared" ca="1" si="29"/>
        <v>0</v>
      </c>
      <c r="DS80" s="10">
        <f t="shared" ca="1" si="29"/>
        <v>0</v>
      </c>
      <c r="DT80" s="10">
        <f t="shared" ca="1" si="38"/>
        <v>0</v>
      </c>
      <c r="DU80" s="10">
        <f t="shared" ca="1" si="38"/>
        <v>0</v>
      </c>
      <c r="DV80" s="10">
        <f t="shared" ca="1" si="38"/>
        <v>0</v>
      </c>
      <c r="DW80" s="10">
        <f t="shared" ca="1" si="38"/>
        <v>0</v>
      </c>
      <c r="DX80" s="5"/>
      <c r="DY80" s="5"/>
      <c r="DZ80" s="49">
        <f>'[1]Precificador Hardware'!BX75</f>
        <v>30</v>
      </c>
      <c r="EA80" s="50">
        <f>'[1]Precificador Hardware'!K75</f>
        <v>0</v>
      </c>
      <c r="EB80" s="51">
        <f t="shared" si="21"/>
        <v>0</v>
      </c>
      <c r="EC80" s="4"/>
      <c r="ED80" s="4"/>
      <c r="EE80" s="49">
        <f>'[1]Precificador Hardware'!EN75</f>
        <v>0</v>
      </c>
      <c r="EF80" s="49">
        <f>'[1]Precificador Hardware'!EO75</f>
        <v>0</v>
      </c>
      <c r="EG80" s="49">
        <f>'[1]Precificador Hardware'!EP75</f>
        <v>0</v>
      </c>
      <c r="EH80" s="49">
        <f>'[1]Precificador Hardware'!EQ75</f>
        <v>0</v>
      </c>
      <c r="EI80" s="49">
        <f>'[1]Precificador Hardware'!ER75</f>
        <v>0</v>
      </c>
      <c r="EJ80" s="49">
        <f>'[1]Precificador Hardware'!ES75</f>
        <v>0</v>
      </c>
      <c r="EK80" s="49">
        <f>'[1]Precificador Hardware'!ET75</f>
        <v>0</v>
      </c>
      <c r="EL80" s="49">
        <f>'[1]Precificador Hardware'!EU75</f>
        <v>0</v>
      </c>
      <c r="EM80" s="49">
        <f>'[1]Precificador Hardware'!EV75</f>
        <v>0</v>
      </c>
      <c r="EN80" s="49">
        <f>'[1]Precificador Hardware'!EW75</f>
        <v>0</v>
      </c>
      <c r="EO80" s="49">
        <f>'[1]Precificador Hardware'!EX75</f>
        <v>0</v>
      </c>
      <c r="EP80" s="49">
        <f>'[1]Precificador Hardware'!EY75</f>
        <v>0</v>
      </c>
      <c r="EQ80" s="49">
        <f>'[1]Precificador Hardware'!EZ75</f>
        <v>0</v>
      </c>
      <c r="ER80" s="49">
        <f>'[1]Precificador Hardware'!FA75</f>
        <v>0</v>
      </c>
      <c r="ES80" s="49">
        <f>'[1]Precificador Hardware'!FB75</f>
        <v>0</v>
      </c>
      <c r="ET80" s="49">
        <f>'[1]Precificador Hardware'!FC75</f>
        <v>0</v>
      </c>
      <c r="EU80" s="49">
        <f>'[1]Precificador Hardware'!FD75</f>
        <v>0</v>
      </c>
      <c r="EV80" s="49">
        <f>'[1]Precificador Hardware'!FE75</f>
        <v>0</v>
      </c>
      <c r="EW80" s="49">
        <f>'[1]Precificador Hardware'!FF75</f>
        <v>0</v>
      </c>
      <c r="EX80" s="49">
        <f>'[1]Precificador Hardware'!FG75</f>
        <v>0</v>
      </c>
      <c r="EY80" s="49">
        <f>'[1]Precificador Hardware'!FH75</f>
        <v>0</v>
      </c>
      <c r="EZ80" s="49">
        <f>'[1]Precificador Hardware'!FI75</f>
        <v>0</v>
      </c>
      <c r="FA80" s="49">
        <f>'[1]Precificador Hardware'!FJ75</f>
        <v>0</v>
      </c>
      <c r="FB80" s="49">
        <f>'[1]Precificador Hardware'!FK75</f>
        <v>0</v>
      </c>
      <c r="FC80" s="49">
        <f>'[1]Precificador Hardware'!FL75</f>
        <v>0</v>
      </c>
      <c r="FD80" s="49">
        <f>'[1]Precificador Hardware'!FM75</f>
        <v>0</v>
      </c>
      <c r="FE80" s="49">
        <f>'[1]Precificador Hardware'!FN75</f>
        <v>0</v>
      </c>
      <c r="FF80" s="49">
        <f>'[1]Precificador Hardware'!FO75</f>
        <v>0</v>
      </c>
      <c r="FG80" s="49">
        <f>'[1]Precificador Hardware'!FP75</f>
        <v>0</v>
      </c>
      <c r="FH80" s="49">
        <f>'[1]Precificador Hardware'!FQ75</f>
        <v>0</v>
      </c>
      <c r="FI80" s="49">
        <f>'[1]Precificador Hardware'!FR75</f>
        <v>0</v>
      </c>
      <c r="FJ80" s="49">
        <f>'[1]Precificador Hardware'!FS75</f>
        <v>0</v>
      </c>
      <c r="FK80" s="49">
        <f>'[1]Precificador Hardware'!FT75</f>
        <v>0</v>
      </c>
      <c r="FL80" s="49">
        <f>'[1]Precificador Hardware'!FU75</f>
        <v>0</v>
      </c>
      <c r="FM80" s="49">
        <f>'[1]Precificador Hardware'!FV75</f>
        <v>0</v>
      </c>
      <c r="FN80" s="49">
        <f>'[1]Precificador Hardware'!FW75</f>
        <v>0</v>
      </c>
      <c r="FO80" s="49">
        <f>'[1]Precificador Hardware'!FX75</f>
        <v>0</v>
      </c>
      <c r="FP80" s="49">
        <f>'[1]Precificador Hardware'!FY75</f>
        <v>0</v>
      </c>
      <c r="FQ80" s="49">
        <f>'[1]Precificador Hardware'!FZ75</f>
        <v>0</v>
      </c>
      <c r="FR80" s="49">
        <f>'[1]Precificador Hardware'!GA75</f>
        <v>0</v>
      </c>
      <c r="FS80" s="49">
        <f>'[1]Precificador Hardware'!GB75</f>
        <v>0</v>
      </c>
      <c r="FT80" s="49">
        <f>'[1]Precificador Hardware'!GC75</f>
        <v>0</v>
      </c>
      <c r="FU80" s="49">
        <f>'[1]Precificador Hardware'!GD75</f>
        <v>0</v>
      </c>
      <c r="FV80" s="49">
        <f>'[1]Precificador Hardware'!GE75</f>
        <v>0</v>
      </c>
      <c r="FW80" s="49">
        <f>'[1]Precificador Hardware'!GF75</f>
        <v>0</v>
      </c>
      <c r="FX80" s="49">
        <f>'[1]Precificador Hardware'!GG75</f>
        <v>0</v>
      </c>
      <c r="FY80" s="49">
        <f>'[1]Precificador Hardware'!GH75</f>
        <v>0</v>
      </c>
      <c r="FZ80" s="49">
        <f>'[1]Precificador Hardware'!GI75</f>
        <v>0</v>
      </c>
      <c r="GA80" s="49">
        <f>'[1]Precificador Hardware'!GJ75</f>
        <v>0</v>
      </c>
      <c r="GB80" s="49">
        <f>'[1]Precificador Hardware'!GK75</f>
        <v>0</v>
      </c>
      <c r="GC80" s="49">
        <f>'[1]Precificador Hardware'!GL75</f>
        <v>0</v>
      </c>
      <c r="GD80" s="49">
        <f>'[1]Precificador Hardware'!GM75</f>
        <v>0</v>
      </c>
      <c r="GE80" s="49">
        <f>'[1]Precificador Hardware'!GN75</f>
        <v>0</v>
      </c>
      <c r="GF80" s="49">
        <f>'[1]Precificador Hardware'!GO75</f>
        <v>0</v>
      </c>
      <c r="GG80" s="49">
        <f>'[1]Precificador Hardware'!GP75</f>
        <v>0</v>
      </c>
      <c r="GH80" s="49">
        <f>'[1]Precificador Hardware'!GQ75</f>
        <v>0</v>
      </c>
      <c r="GI80" s="49">
        <f>'[1]Precificador Hardware'!GR75</f>
        <v>0</v>
      </c>
      <c r="GJ80" s="49">
        <f>'[1]Precificador Hardware'!GS75</f>
        <v>0</v>
      </c>
      <c r="GK80" s="49">
        <f>'[1]Precificador Hardware'!GT75</f>
        <v>0</v>
      </c>
      <c r="GL80" s="49">
        <f>'[1]Precificador Hardware'!GU75</f>
        <v>0</v>
      </c>
      <c r="GM80" s="49">
        <f>'[1]Precificador Hardware'!GV75</f>
        <v>0</v>
      </c>
      <c r="GN80" s="49">
        <f>'[1]Precificador Hardware'!GW75</f>
        <v>0</v>
      </c>
      <c r="GO80" s="49">
        <f>'[1]Precificador Hardware'!GX75</f>
        <v>0</v>
      </c>
      <c r="GP80" s="49">
        <f>'[1]Precificador Hardware'!GY75</f>
        <v>0</v>
      </c>
      <c r="GQ80" s="49">
        <f>'[1]Precificador Hardware'!GZ75</f>
        <v>0</v>
      </c>
      <c r="GR80" s="49">
        <f>'[1]Precificador Hardware'!HA75</f>
        <v>0</v>
      </c>
      <c r="GS80" s="49">
        <f>'[1]Precificador Hardware'!HB75</f>
        <v>0</v>
      </c>
      <c r="GT80" s="49">
        <f>'[1]Precificador Hardware'!HC75</f>
        <v>0</v>
      </c>
      <c r="GU80" s="49">
        <f>'[1]Precificador Hardware'!HD75</f>
        <v>0</v>
      </c>
      <c r="GV80" s="49">
        <f>'[1]Precificador Hardware'!HE75</f>
        <v>0</v>
      </c>
      <c r="GW80" s="49">
        <f>'[1]Precificador Hardware'!HF75</f>
        <v>0</v>
      </c>
      <c r="GX80" s="49">
        <f>'[1]Precificador Hardware'!HG75</f>
        <v>0</v>
      </c>
      <c r="GY80" s="49">
        <f>'[1]Precificador Hardware'!HH75</f>
        <v>0</v>
      </c>
      <c r="GZ80" s="49">
        <f>'[1]Precificador Hardware'!HI75</f>
        <v>0</v>
      </c>
      <c r="HA80" s="49">
        <f>'[1]Precificador Hardware'!HJ75</f>
        <v>0</v>
      </c>
      <c r="HB80" s="49">
        <f>'[1]Precificador Hardware'!HK75</f>
        <v>0</v>
      </c>
      <c r="HC80" s="49">
        <f>'[1]Precificador Hardware'!HL75</f>
        <v>0</v>
      </c>
      <c r="HD80" s="49">
        <f>'[1]Precificador Hardware'!HM75</f>
        <v>0</v>
      </c>
      <c r="HE80" s="49">
        <f>'[1]Precificador Hardware'!HN75</f>
        <v>0</v>
      </c>
      <c r="HF80" s="49">
        <f>'[1]Precificador Hardware'!HO75</f>
        <v>0</v>
      </c>
      <c r="HG80" s="49">
        <f>'[1]Precificador Hardware'!HP75</f>
        <v>0</v>
      </c>
      <c r="HH80" s="49">
        <f>'[1]Precificador Hardware'!HQ75</f>
        <v>0</v>
      </c>
      <c r="HI80" s="49">
        <f>'[1]Precificador Hardware'!HR75</f>
        <v>0</v>
      </c>
      <c r="HJ80" s="49">
        <f>'[1]Precificador Hardware'!HS75</f>
        <v>0</v>
      </c>
      <c r="HK80" s="49">
        <f>'[1]Precificador Hardware'!HT75</f>
        <v>0</v>
      </c>
      <c r="HL80" s="49">
        <f>'[1]Precificador Hardware'!HU75</f>
        <v>0</v>
      </c>
      <c r="HM80" s="49">
        <f>'[1]Precificador Hardware'!HV75</f>
        <v>0</v>
      </c>
      <c r="HN80" s="49">
        <f>'[1]Precificador Hardware'!HW75</f>
        <v>0</v>
      </c>
      <c r="HO80" s="49">
        <f>'[1]Precificador Hardware'!HX75</f>
        <v>0</v>
      </c>
      <c r="HP80" s="49">
        <f>'[1]Precificador Hardware'!HY75</f>
        <v>0</v>
      </c>
      <c r="HQ80" s="49">
        <f>'[1]Precificador Hardware'!HZ75</f>
        <v>0</v>
      </c>
      <c r="HR80" s="49">
        <f>'[1]Precificador Hardware'!IA75</f>
        <v>0</v>
      </c>
      <c r="HS80" s="49">
        <f>'[1]Precificador Hardware'!IB75</f>
        <v>0</v>
      </c>
      <c r="HT80" s="49">
        <f>'[1]Precificador Hardware'!IC75</f>
        <v>0</v>
      </c>
      <c r="HU80" s="49">
        <f>'[1]Precificador Hardware'!ID75</f>
        <v>0</v>
      </c>
      <c r="HV80" s="49">
        <f>'[1]Precificador Hardware'!IE75</f>
        <v>0</v>
      </c>
      <c r="HW80" s="49">
        <f>'[1]Precificador Hardware'!IF75</f>
        <v>0</v>
      </c>
      <c r="HX80" s="49">
        <f>'[1]Precificador Hardware'!IG75</f>
        <v>0</v>
      </c>
      <c r="HY80" s="49">
        <f>'[1]Precificador Hardware'!IH75</f>
        <v>0</v>
      </c>
      <c r="HZ80" s="49">
        <f>'[1]Precificador Hardware'!II75</f>
        <v>0</v>
      </c>
      <c r="IA80" s="49">
        <f>'[1]Precificador Hardware'!IJ75</f>
        <v>0</v>
      </c>
      <c r="IB80" s="49">
        <f>'[1]Precificador Hardware'!IK75</f>
        <v>0</v>
      </c>
      <c r="IC80" s="49">
        <f>'[1]Precificador Hardware'!IL75</f>
        <v>0</v>
      </c>
      <c r="ID80" s="49">
        <f>'[1]Precificador Hardware'!IM75</f>
        <v>0</v>
      </c>
      <c r="IE80" s="49">
        <f>'[1]Precificador Hardware'!IN75</f>
        <v>0</v>
      </c>
      <c r="IF80" s="49">
        <f>'[1]Precificador Hardware'!IO75</f>
        <v>0</v>
      </c>
      <c r="IG80" s="49">
        <f>'[1]Precificador Hardware'!IP75</f>
        <v>0</v>
      </c>
      <c r="IH80" s="49">
        <f>'[1]Precificador Hardware'!IQ75</f>
        <v>0</v>
      </c>
      <c r="II80" s="49">
        <f>'[1]Precificador Hardware'!IR75</f>
        <v>0</v>
      </c>
      <c r="IJ80" s="49">
        <f>'[1]Precificador Hardware'!IS75</f>
        <v>0</v>
      </c>
      <c r="IK80" s="49">
        <f>'[1]Precificador Hardware'!IT75</f>
        <v>0</v>
      </c>
      <c r="IL80" s="49">
        <f>'[1]Precificador Hardware'!IU75</f>
        <v>0</v>
      </c>
      <c r="IM80" s="49">
        <f>'[1]Precificador Hardware'!IV75</f>
        <v>0</v>
      </c>
      <c r="IN80" s="49">
        <f>'[1]Precificador Hardware'!IW75</f>
        <v>0</v>
      </c>
      <c r="IO80" s="49">
        <f>'[1]Precificador Hardware'!IX75</f>
        <v>0</v>
      </c>
      <c r="IP80" s="49">
        <f>'[1]Precificador Hardware'!IY75</f>
        <v>0</v>
      </c>
      <c r="IQ80" s="49">
        <f>'[1]Precificador Hardware'!IZ75</f>
        <v>0</v>
      </c>
      <c r="IR80" s="49">
        <f>'[1]Precificador Hardware'!JA75</f>
        <v>0</v>
      </c>
      <c r="IS80" s="49">
        <f>'[1]Precificador Hardware'!JB75</f>
        <v>0</v>
      </c>
      <c r="IT80" s="49">
        <f>'[1]Precificador Hardware'!JC75</f>
        <v>0</v>
      </c>
    </row>
    <row r="81" spans="1:254" ht="15" hidden="1" x14ac:dyDescent="0.35">
      <c r="A81" s="1"/>
      <c r="B81" s="43" t="str">
        <f>IFERROR('[1]Precificador Hardware'!$AJ76,0)</f>
        <v/>
      </c>
      <c r="C81" s="44">
        <f t="shared" si="12"/>
        <v>0</v>
      </c>
      <c r="D81" s="44"/>
      <c r="E81" s="45" t="str">
        <f>IFERROR('[1]Precificador Hardware'!$F76,0)</f>
        <v/>
      </c>
      <c r="F81" s="46"/>
      <c r="G81" s="4"/>
      <c r="H81" s="10">
        <f t="shared" ca="1" si="40"/>
        <v>0</v>
      </c>
      <c r="I81" s="10">
        <f t="shared" ca="1" si="40"/>
        <v>0</v>
      </c>
      <c r="J81" s="10">
        <f t="shared" ca="1" si="40"/>
        <v>0</v>
      </c>
      <c r="K81" s="10">
        <f t="shared" ca="1" si="40"/>
        <v>0</v>
      </c>
      <c r="L81" s="10">
        <f t="shared" ca="1" si="40"/>
        <v>0</v>
      </c>
      <c r="M81" s="10">
        <f t="shared" ca="1" si="40"/>
        <v>0</v>
      </c>
      <c r="N81" s="10">
        <f t="shared" ca="1" si="40"/>
        <v>0</v>
      </c>
      <c r="O81" s="10">
        <f t="shared" ca="1" si="40"/>
        <v>0</v>
      </c>
      <c r="P81" s="10">
        <f t="shared" ca="1" si="40"/>
        <v>0</v>
      </c>
      <c r="Q81" s="10">
        <f t="shared" ca="1" si="40"/>
        <v>0</v>
      </c>
      <c r="R81" s="10">
        <f t="shared" ca="1" si="40"/>
        <v>0</v>
      </c>
      <c r="S81" s="10">
        <f t="shared" ca="1" si="40"/>
        <v>0</v>
      </c>
      <c r="T81" s="48">
        <f t="shared" ca="1" si="40"/>
        <v>0</v>
      </c>
      <c r="U81" s="10">
        <f t="shared" ca="1" si="40"/>
        <v>0</v>
      </c>
      <c r="V81" s="10">
        <f t="shared" ca="1" si="40"/>
        <v>0</v>
      </c>
      <c r="W81" s="10">
        <f t="shared" ca="1" si="39"/>
        <v>0</v>
      </c>
      <c r="X81" s="10">
        <f t="shared" ca="1" si="39"/>
        <v>0</v>
      </c>
      <c r="Y81" s="10">
        <f t="shared" ca="1" si="39"/>
        <v>0</v>
      </c>
      <c r="Z81" s="10">
        <f t="shared" ca="1" si="39"/>
        <v>0</v>
      </c>
      <c r="AA81" s="10">
        <f t="shared" ca="1" si="39"/>
        <v>0</v>
      </c>
      <c r="AB81" s="10">
        <f t="shared" ca="1" si="39"/>
        <v>0</v>
      </c>
      <c r="AC81" s="10">
        <f t="shared" ca="1" si="39"/>
        <v>0</v>
      </c>
      <c r="AD81" s="10">
        <f t="shared" ca="1" si="39"/>
        <v>0</v>
      </c>
      <c r="AE81" s="10">
        <f t="shared" ca="1" si="39"/>
        <v>0</v>
      </c>
      <c r="AF81" s="48">
        <f t="shared" ca="1" si="39"/>
        <v>0</v>
      </c>
      <c r="AG81" s="10">
        <f t="shared" ca="1" si="39"/>
        <v>0</v>
      </c>
      <c r="AH81" s="10">
        <f t="shared" ca="1" si="39"/>
        <v>0</v>
      </c>
      <c r="AI81" s="10">
        <f t="shared" ca="1" si="39"/>
        <v>0</v>
      </c>
      <c r="AJ81" s="10">
        <f t="shared" ca="1" si="39"/>
        <v>0</v>
      </c>
      <c r="AK81" s="10">
        <f t="shared" ca="1" si="39"/>
        <v>0</v>
      </c>
      <c r="AL81" s="10">
        <f t="shared" ca="1" si="39"/>
        <v>0</v>
      </c>
      <c r="AM81" s="10">
        <f t="shared" ca="1" si="47"/>
        <v>0</v>
      </c>
      <c r="AN81" s="10">
        <f t="shared" ca="1" si="46"/>
        <v>0</v>
      </c>
      <c r="AO81" s="10">
        <f t="shared" ca="1" si="46"/>
        <v>0</v>
      </c>
      <c r="AP81" s="10">
        <f t="shared" ca="1" si="46"/>
        <v>0</v>
      </c>
      <c r="AQ81" s="10">
        <f t="shared" ca="1" si="46"/>
        <v>0</v>
      </c>
      <c r="AR81" s="48">
        <f t="shared" ca="1" si="46"/>
        <v>0</v>
      </c>
      <c r="AS81" s="10">
        <f t="shared" ca="1" si="46"/>
        <v>0</v>
      </c>
      <c r="AT81" s="10">
        <f t="shared" ca="1" si="46"/>
        <v>0</v>
      </c>
      <c r="AU81" s="10">
        <f t="shared" ca="1" si="46"/>
        <v>0</v>
      </c>
      <c r="AV81" s="10">
        <f t="shared" ca="1" si="46"/>
        <v>0</v>
      </c>
      <c r="AW81" s="10">
        <f t="shared" ca="1" si="46"/>
        <v>0</v>
      </c>
      <c r="AX81" s="10">
        <f t="shared" ca="1" si="46"/>
        <v>0</v>
      </c>
      <c r="AY81" s="10">
        <f t="shared" ca="1" si="41"/>
        <v>0</v>
      </c>
      <c r="AZ81" s="10">
        <f t="shared" ca="1" si="41"/>
        <v>0</v>
      </c>
      <c r="BA81" s="10">
        <f t="shared" ca="1" si="41"/>
        <v>0</v>
      </c>
      <c r="BB81" s="10">
        <f t="shared" ca="1" si="41"/>
        <v>0</v>
      </c>
      <c r="BC81" s="10">
        <f t="shared" ca="1" si="41"/>
        <v>0</v>
      </c>
      <c r="BD81" s="48">
        <f t="shared" ca="1" si="41"/>
        <v>0</v>
      </c>
      <c r="BE81" s="10">
        <f t="shared" ca="1" si="41"/>
        <v>0</v>
      </c>
      <c r="BF81" s="10">
        <f t="shared" ca="1" si="41"/>
        <v>0</v>
      </c>
      <c r="BG81" s="10">
        <f t="shared" ca="1" si="41"/>
        <v>0</v>
      </c>
      <c r="BH81" s="10">
        <f t="shared" ca="1" si="41"/>
        <v>0</v>
      </c>
      <c r="BI81" s="10">
        <f t="shared" ca="1" si="41"/>
        <v>0</v>
      </c>
      <c r="BJ81" s="10">
        <f t="shared" ca="1" si="41"/>
        <v>0</v>
      </c>
      <c r="BK81" s="10">
        <f t="shared" ca="1" si="41"/>
        <v>0</v>
      </c>
      <c r="BL81" s="10">
        <f t="shared" ca="1" si="41"/>
        <v>0</v>
      </c>
      <c r="BM81" s="10">
        <f t="shared" ca="1" si="41"/>
        <v>0</v>
      </c>
      <c r="BN81" s="10">
        <f t="shared" ca="1" si="41"/>
        <v>0</v>
      </c>
      <c r="BO81" s="10">
        <f t="shared" ca="1" si="42"/>
        <v>0</v>
      </c>
      <c r="BP81" s="48">
        <f t="shared" ca="1" si="42"/>
        <v>0</v>
      </c>
      <c r="BQ81" s="10">
        <f t="shared" ca="1" si="42"/>
        <v>0</v>
      </c>
      <c r="BR81" s="10">
        <f t="shared" ca="1" si="42"/>
        <v>0</v>
      </c>
      <c r="BS81" s="10">
        <f t="shared" ca="1" si="42"/>
        <v>0</v>
      </c>
      <c r="BT81" s="10">
        <f t="shared" ca="1" si="42"/>
        <v>0</v>
      </c>
      <c r="BU81" s="10">
        <f t="shared" ca="1" si="42"/>
        <v>0</v>
      </c>
      <c r="BV81" s="10">
        <f t="shared" ca="1" si="42"/>
        <v>0</v>
      </c>
      <c r="BW81" s="10">
        <f t="shared" ca="1" si="42"/>
        <v>0</v>
      </c>
      <c r="BX81" s="10">
        <f t="shared" ca="1" si="42"/>
        <v>0</v>
      </c>
      <c r="BY81" s="10">
        <f t="shared" ca="1" si="42"/>
        <v>0</v>
      </c>
      <c r="BZ81" s="10">
        <f t="shared" ca="1" si="42"/>
        <v>0</v>
      </c>
      <c r="CA81" s="10">
        <f t="shared" ca="1" si="42"/>
        <v>0</v>
      </c>
      <c r="CB81" s="48">
        <f t="shared" ca="1" si="42"/>
        <v>0</v>
      </c>
      <c r="CC81" s="10">
        <f t="shared" ca="1" si="42"/>
        <v>0</v>
      </c>
      <c r="CD81" s="10">
        <f t="shared" ca="1" si="42"/>
        <v>0</v>
      </c>
      <c r="CE81" s="10">
        <f t="shared" ca="1" si="43"/>
        <v>0</v>
      </c>
      <c r="CF81" s="10">
        <f t="shared" ca="1" si="43"/>
        <v>0</v>
      </c>
      <c r="CG81" s="10">
        <f t="shared" ca="1" si="43"/>
        <v>0</v>
      </c>
      <c r="CH81" s="10">
        <f t="shared" ca="1" si="43"/>
        <v>0</v>
      </c>
      <c r="CI81" s="10">
        <f t="shared" ca="1" si="43"/>
        <v>0</v>
      </c>
      <c r="CJ81" s="10">
        <f t="shared" ca="1" si="43"/>
        <v>0</v>
      </c>
      <c r="CK81" s="10">
        <f t="shared" ca="1" si="43"/>
        <v>0</v>
      </c>
      <c r="CL81" s="10">
        <f t="shared" ca="1" si="43"/>
        <v>0</v>
      </c>
      <c r="CM81" s="10">
        <f t="shared" ca="1" si="43"/>
        <v>0</v>
      </c>
      <c r="CN81" s="48">
        <f t="shared" ca="1" si="43"/>
        <v>0</v>
      </c>
      <c r="CO81" s="10">
        <f t="shared" ca="1" si="43"/>
        <v>0</v>
      </c>
      <c r="CP81" s="10">
        <f t="shared" ca="1" si="43"/>
        <v>0</v>
      </c>
      <c r="CQ81" s="10">
        <f t="shared" ca="1" si="43"/>
        <v>0</v>
      </c>
      <c r="CR81" s="10">
        <f t="shared" ca="1" si="43"/>
        <v>0</v>
      </c>
      <c r="CS81" s="10">
        <f t="shared" ca="1" si="43"/>
        <v>0</v>
      </c>
      <c r="CT81" s="10">
        <f t="shared" ca="1" si="43"/>
        <v>0</v>
      </c>
      <c r="CU81" s="10">
        <f t="shared" ca="1" si="44"/>
        <v>0</v>
      </c>
      <c r="CV81" s="10">
        <f t="shared" ca="1" si="44"/>
        <v>0</v>
      </c>
      <c r="CW81" s="10">
        <f t="shared" ca="1" si="44"/>
        <v>0</v>
      </c>
      <c r="CX81" s="10">
        <f t="shared" ca="1" si="44"/>
        <v>0</v>
      </c>
      <c r="CY81" s="10">
        <f t="shared" ca="1" si="44"/>
        <v>0</v>
      </c>
      <c r="CZ81" s="48">
        <f t="shared" ca="1" si="44"/>
        <v>0</v>
      </c>
      <c r="DA81" s="10">
        <f t="shared" ca="1" si="44"/>
        <v>0</v>
      </c>
      <c r="DB81" s="10">
        <f t="shared" ca="1" si="44"/>
        <v>0</v>
      </c>
      <c r="DC81" s="10">
        <f t="shared" ca="1" si="44"/>
        <v>0</v>
      </c>
      <c r="DD81" s="10">
        <f t="shared" ca="1" si="44"/>
        <v>0</v>
      </c>
      <c r="DE81" s="10">
        <f t="shared" ca="1" si="44"/>
        <v>0</v>
      </c>
      <c r="DF81" s="10">
        <f t="shared" ca="1" si="44"/>
        <v>0</v>
      </c>
      <c r="DG81" s="10">
        <f t="shared" ca="1" si="44"/>
        <v>0</v>
      </c>
      <c r="DH81" s="10">
        <f t="shared" ca="1" si="44"/>
        <v>0</v>
      </c>
      <c r="DI81" s="10">
        <f t="shared" ca="1" si="44"/>
        <v>0</v>
      </c>
      <c r="DJ81" s="10">
        <f t="shared" ca="1" si="44"/>
        <v>0</v>
      </c>
      <c r="DK81" s="10">
        <f t="shared" ca="1" si="45"/>
        <v>0</v>
      </c>
      <c r="DL81" s="48">
        <f t="shared" ca="1" si="45"/>
        <v>0</v>
      </c>
      <c r="DM81" s="10">
        <f t="shared" ca="1" si="45"/>
        <v>0</v>
      </c>
      <c r="DN81" s="10">
        <f t="shared" ca="1" si="36"/>
        <v>0</v>
      </c>
      <c r="DO81" s="10">
        <f t="shared" ca="1" si="36"/>
        <v>0</v>
      </c>
      <c r="DP81" s="10">
        <f t="shared" ca="1" si="29"/>
        <v>0</v>
      </c>
      <c r="DQ81" s="10">
        <f t="shared" ca="1" si="29"/>
        <v>0</v>
      </c>
      <c r="DR81" s="10">
        <f t="shared" ca="1" si="29"/>
        <v>0</v>
      </c>
      <c r="DS81" s="10">
        <f t="shared" ca="1" si="29"/>
        <v>0</v>
      </c>
      <c r="DT81" s="10">
        <f t="shared" ca="1" si="38"/>
        <v>0</v>
      </c>
      <c r="DU81" s="10">
        <f t="shared" ca="1" si="38"/>
        <v>0</v>
      </c>
      <c r="DV81" s="10">
        <f t="shared" ca="1" si="38"/>
        <v>0</v>
      </c>
      <c r="DW81" s="10">
        <f t="shared" ca="1" si="38"/>
        <v>0</v>
      </c>
      <c r="DX81" s="5"/>
      <c r="DY81" s="5"/>
      <c r="DZ81" s="49">
        <f>'[1]Precificador Hardware'!BX76</f>
        <v>30</v>
      </c>
      <c r="EA81" s="50">
        <f>'[1]Precificador Hardware'!K76</f>
        <v>0</v>
      </c>
      <c r="EB81" s="51">
        <f t="shared" si="21"/>
        <v>0</v>
      </c>
      <c r="EC81" s="4"/>
      <c r="ED81" s="4"/>
      <c r="EE81" s="49">
        <f>'[1]Precificador Hardware'!EN76</f>
        <v>0</v>
      </c>
      <c r="EF81" s="49">
        <f>'[1]Precificador Hardware'!EO76</f>
        <v>0</v>
      </c>
      <c r="EG81" s="49">
        <f>'[1]Precificador Hardware'!EP76</f>
        <v>0</v>
      </c>
      <c r="EH81" s="49">
        <f>'[1]Precificador Hardware'!EQ76</f>
        <v>0</v>
      </c>
      <c r="EI81" s="49">
        <f>'[1]Precificador Hardware'!ER76</f>
        <v>0</v>
      </c>
      <c r="EJ81" s="49">
        <f>'[1]Precificador Hardware'!ES76</f>
        <v>0</v>
      </c>
      <c r="EK81" s="49">
        <f>'[1]Precificador Hardware'!ET76</f>
        <v>0</v>
      </c>
      <c r="EL81" s="49">
        <f>'[1]Precificador Hardware'!EU76</f>
        <v>0</v>
      </c>
      <c r="EM81" s="49">
        <f>'[1]Precificador Hardware'!EV76</f>
        <v>0</v>
      </c>
      <c r="EN81" s="49">
        <f>'[1]Precificador Hardware'!EW76</f>
        <v>0</v>
      </c>
      <c r="EO81" s="49">
        <f>'[1]Precificador Hardware'!EX76</f>
        <v>0</v>
      </c>
      <c r="EP81" s="49">
        <f>'[1]Precificador Hardware'!EY76</f>
        <v>0</v>
      </c>
      <c r="EQ81" s="49">
        <f>'[1]Precificador Hardware'!EZ76</f>
        <v>0</v>
      </c>
      <c r="ER81" s="49">
        <f>'[1]Precificador Hardware'!FA76</f>
        <v>0</v>
      </c>
      <c r="ES81" s="49">
        <f>'[1]Precificador Hardware'!FB76</f>
        <v>0</v>
      </c>
      <c r="ET81" s="49">
        <f>'[1]Precificador Hardware'!FC76</f>
        <v>0</v>
      </c>
      <c r="EU81" s="49">
        <f>'[1]Precificador Hardware'!FD76</f>
        <v>0</v>
      </c>
      <c r="EV81" s="49">
        <f>'[1]Precificador Hardware'!FE76</f>
        <v>0</v>
      </c>
      <c r="EW81" s="49">
        <f>'[1]Precificador Hardware'!FF76</f>
        <v>0</v>
      </c>
      <c r="EX81" s="49">
        <f>'[1]Precificador Hardware'!FG76</f>
        <v>0</v>
      </c>
      <c r="EY81" s="49">
        <f>'[1]Precificador Hardware'!FH76</f>
        <v>0</v>
      </c>
      <c r="EZ81" s="49">
        <f>'[1]Precificador Hardware'!FI76</f>
        <v>0</v>
      </c>
      <c r="FA81" s="49">
        <f>'[1]Precificador Hardware'!FJ76</f>
        <v>0</v>
      </c>
      <c r="FB81" s="49">
        <f>'[1]Precificador Hardware'!FK76</f>
        <v>0</v>
      </c>
      <c r="FC81" s="49">
        <f>'[1]Precificador Hardware'!FL76</f>
        <v>0</v>
      </c>
      <c r="FD81" s="49">
        <f>'[1]Precificador Hardware'!FM76</f>
        <v>0</v>
      </c>
      <c r="FE81" s="49">
        <f>'[1]Precificador Hardware'!FN76</f>
        <v>0</v>
      </c>
      <c r="FF81" s="49">
        <f>'[1]Precificador Hardware'!FO76</f>
        <v>0</v>
      </c>
      <c r="FG81" s="49">
        <f>'[1]Precificador Hardware'!FP76</f>
        <v>0</v>
      </c>
      <c r="FH81" s="49">
        <f>'[1]Precificador Hardware'!FQ76</f>
        <v>0</v>
      </c>
      <c r="FI81" s="49">
        <f>'[1]Precificador Hardware'!FR76</f>
        <v>0</v>
      </c>
      <c r="FJ81" s="49">
        <f>'[1]Precificador Hardware'!FS76</f>
        <v>0</v>
      </c>
      <c r="FK81" s="49">
        <f>'[1]Precificador Hardware'!FT76</f>
        <v>0</v>
      </c>
      <c r="FL81" s="49">
        <f>'[1]Precificador Hardware'!FU76</f>
        <v>0</v>
      </c>
      <c r="FM81" s="49">
        <f>'[1]Precificador Hardware'!FV76</f>
        <v>0</v>
      </c>
      <c r="FN81" s="49">
        <f>'[1]Precificador Hardware'!FW76</f>
        <v>0</v>
      </c>
      <c r="FO81" s="49">
        <f>'[1]Precificador Hardware'!FX76</f>
        <v>0</v>
      </c>
      <c r="FP81" s="49">
        <f>'[1]Precificador Hardware'!FY76</f>
        <v>0</v>
      </c>
      <c r="FQ81" s="49">
        <f>'[1]Precificador Hardware'!FZ76</f>
        <v>0</v>
      </c>
      <c r="FR81" s="49">
        <f>'[1]Precificador Hardware'!GA76</f>
        <v>0</v>
      </c>
      <c r="FS81" s="49">
        <f>'[1]Precificador Hardware'!GB76</f>
        <v>0</v>
      </c>
      <c r="FT81" s="49">
        <f>'[1]Precificador Hardware'!GC76</f>
        <v>0</v>
      </c>
      <c r="FU81" s="49">
        <f>'[1]Precificador Hardware'!GD76</f>
        <v>0</v>
      </c>
      <c r="FV81" s="49">
        <f>'[1]Precificador Hardware'!GE76</f>
        <v>0</v>
      </c>
      <c r="FW81" s="49">
        <f>'[1]Precificador Hardware'!GF76</f>
        <v>0</v>
      </c>
      <c r="FX81" s="49">
        <f>'[1]Precificador Hardware'!GG76</f>
        <v>0</v>
      </c>
      <c r="FY81" s="49">
        <f>'[1]Precificador Hardware'!GH76</f>
        <v>0</v>
      </c>
      <c r="FZ81" s="49">
        <f>'[1]Precificador Hardware'!GI76</f>
        <v>0</v>
      </c>
      <c r="GA81" s="49">
        <f>'[1]Precificador Hardware'!GJ76</f>
        <v>0</v>
      </c>
      <c r="GB81" s="49">
        <f>'[1]Precificador Hardware'!GK76</f>
        <v>0</v>
      </c>
      <c r="GC81" s="49">
        <f>'[1]Precificador Hardware'!GL76</f>
        <v>0</v>
      </c>
      <c r="GD81" s="49">
        <f>'[1]Precificador Hardware'!GM76</f>
        <v>0</v>
      </c>
      <c r="GE81" s="49">
        <f>'[1]Precificador Hardware'!GN76</f>
        <v>0</v>
      </c>
      <c r="GF81" s="49">
        <f>'[1]Precificador Hardware'!GO76</f>
        <v>0</v>
      </c>
      <c r="GG81" s="49">
        <f>'[1]Precificador Hardware'!GP76</f>
        <v>0</v>
      </c>
      <c r="GH81" s="49">
        <f>'[1]Precificador Hardware'!GQ76</f>
        <v>0</v>
      </c>
      <c r="GI81" s="49">
        <f>'[1]Precificador Hardware'!GR76</f>
        <v>0</v>
      </c>
      <c r="GJ81" s="49">
        <f>'[1]Precificador Hardware'!GS76</f>
        <v>0</v>
      </c>
      <c r="GK81" s="49">
        <f>'[1]Precificador Hardware'!GT76</f>
        <v>0</v>
      </c>
      <c r="GL81" s="49">
        <f>'[1]Precificador Hardware'!GU76</f>
        <v>0</v>
      </c>
      <c r="GM81" s="49">
        <f>'[1]Precificador Hardware'!GV76</f>
        <v>0</v>
      </c>
      <c r="GN81" s="49">
        <f>'[1]Precificador Hardware'!GW76</f>
        <v>0</v>
      </c>
      <c r="GO81" s="49">
        <f>'[1]Precificador Hardware'!GX76</f>
        <v>0</v>
      </c>
      <c r="GP81" s="49">
        <f>'[1]Precificador Hardware'!GY76</f>
        <v>0</v>
      </c>
      <c r="GQ81" s="49">
        <f>'[1]Precificador Hardware'!GZ76</f>
        <v>0</v>
      </c>
      <c r="GR81" s="49">
        <f>'[1]Precificador Hardware'!HA76</f>
        <v>0</v>
      </c>
      <c r="GS81" s="49">
        <f>'[1]Precificador Hardware'!HB76</f>
        <v>0</v>
      </c>
      <c r="GT81" s="49">
        <f>'[1]Precificador Hardware'!HC76</f>
        <v>0</v>
      </c>
      <c r="GU81" s="49">
        <f>'[1]Precificador Hardware'!HD76</f>
        <v>0</v>
      </c>
      <c r="GV81" s="49">
        <f>'[1]Precificador Hardware'!HE76</f>
        <v>0</v>
      </c>
      <c r="GW81" s="49">
        <f>'[1]Precificador Hardware'!HF76</f>
        <v>0</v>
      </c>
      <c r="GX81" s="49">
        <f>'[1]Precificador Hardware'!HG76</f>
        <v>0</v>
      </c>
      <c r="GY81" s="49">
        <f>'[1]Precificador Hardware'!HH76</f>
        <v>0</v>
      </c>
      <c r="GZ81" s="49">
        <f>'[1]Precificador Hardware'!HI76</f>
        <v>0</v>
      </c>
      <c r="HA81" s="49">
        <f>'[1]Precificador Hardware'!HJ76</f>
        <v>0</v>
      </c>
      <c r="HB81" s="49">
        <f>'[1]Precificador Hardware'!HK76</f>
        <v>0</v>
      </c>
      <c r="HC81" s="49">
        <f>'[1]Precificador Hardware'!HL76</f>
        <v>0</v>
      </c>
      <c r="HD81" s="49">
        <f>'[1]Precificador Hardware'!HM76</f>
        <v>0</v>
      </c>
      <c r="HE81" s="49">
        <f>'[1]Precificador Hardware'!HN76</f>
        <v>0</v>
      </c>
      <c r="HF81" s="49">
        <f>'[1]Precificador Hardware'!HO76</f>
        <v>0</v>
      </c>
      <c r="HG81" s="49">
        <f>'[1]Precificador Hardware'!HP76</f>
        <v>0</v>
      </c>
      <c r="HH81" s="49">
        <f>'[1]Precificador Hardware'!HQ76</f>
        <v>0</v>
      </c>
      <c r="HI81" s="49">
        <f>'[1]Precificador Hardware'!HR76</f>
        <v>0</v>
      </c>
      <c r="HJ81" s="49">
        <f>'[1]Precificador Hardware'!HS76</f>
        <v>0</v>
      </c>
      <c r="HK81" s="49">
        <f>'[1]Precificador Hardware'!HT76</f>
        <v>0</v>
      </c>
      <c r="HL81" s="49">
        <f>'[1]Precificador Hardware'!HU76</f>
        <v>0</v>
      </c>
      <c r="HM81" s="49">
        <f>'[1]Precificador Hardware'!HV76</f>
        <v>0</v>
      </c>
      <c r="HN81" s="49">
        <f>'[1]Precificador Hardware'!HW76</f>
        <v>0</v>
      </c>
      <c r="HO81" s="49">
        <f>'[1]Precificador Hardware'!HX76</f>
        <v>0</v>
      </c>
      <c r="HP81" s="49">
        <f>'[1]Precificador Hardware'!HY76</f>
        <v>0</v>
      </c>
      <c r="HQ81" s="49">
        <f>'[1]Precificador Hardware'!HZ76</f>
        <v>0</v>
      </c>
      <c r="HR81" s="49">
        <f>'[1]Precificador Hardware'!IA76</f>
        <v>0</v>
      </c>
      <c r="HS81" s="49">
        <f>'[1]Precificador Hardware'!IB76</f>
        <v>0</v>
      </c>
      <c r="HT81" s="49">
        <f>'[1]Precificador Hardware'!IC76</f>
        <v>0</v>
      </c>
      <c r="HU81" s="49">
        <f>'[1]Precificador Hardware'!ID76</f>
        <v>0</v>
      </c>
      <c r="HV81" s="49">
        <f>'[1]Precificador Hardware'!IE76</f>
        <v>0</v>
      </c>
      <c r="HW81" s="49">
        <f>'[1]Precificador Hardware'!IF76</f>
        <v>0</v>
      </c>
      <c r="HX81" s="49">
        <f>'[1]Precificador Hardware'!IG76</f>
        <v>0</v>
      </c>
      <c r="HY81" s="49">
        <f>'[1]Precificador Hardware'!IH76</f>
        <v>0</v>
      </c>
      <c r="HZ81" s="49">
        <f>'[1]Precificador Hardware'!II76</f>
        <v>0</v>
      </c>
      <c r="IA81" s="49">
        <f>'[1]Precificador Hardware'!IJ76</f>
        <v>0</v>
      </c>
      <c r="IB81" s="49">
        <f>'[1]Precificador Hardware'!IK76</f>
        <v>0</v>
      </c>
      <c r="IC81" s="49">
        <f>'[1]Precificador Hardware'!IL76</f>
        <v>0</v>
      </c>
      <c r="ID81" s="49">
        <f>'[1]Precificador Hardware'!IM76</f>
        <v>0</v>
      </c>
      <c r="IE81" s="49">
        <f>'[1]Precificador Hardware'!IN76</f>
        <v>0</v>
      </c>
      <c r="IF81" s="49">
        <f>'[1]Precificador Hardware'!IO76</f>
        <v>0</v>
      </c>
      <c r="IG81" s="49">
        <f>'[1]Precificador Hardware'!IP76</f>
        <v>0</v>
      </c>
      <c r="IH81" s="49">
        <f>'[1]Precificador Hardware'!IQ76</f>
        <v>0</v>
      </c>
      <c r="II81" s="49">
        <f>'[1]Precificador Hardware'!IR76</f>
        <v>0</v>
      </c>
      <c r="IJ81" s="49">
        <f>'[1]Precificador Hardware'!IS76</f>
        <v>0</v>
      </c>
      <c r="IK81" s="49">
        <f>'[1]Precificador Hardware'!IT76</f>
        <v>0</v>
      </c>
      <c r="IL81" s="49">
        <f>'[1]Precificador Hardware'!IU76</f>
        <v>0</v>
      </c>
      <c r="IM81" s="49">
        <f>'[1]Precificador Hardware'!IV76</f>
        <v>0</v>
      </c>
      <c r="IN81" s="49">
        <f>'[1]Precificador Hardware'!IW76</f>
        <v>0</v>
      </c>
      <c r="IO81" s="49">
        <f>'[1]Precificador Hardware'!IX76</f>
        <v>0</v>
      </c>
      <c r="IP81" s="49">
        <f>'[1]Precificador Hardware'!IY76</f>
        <v>0</v>
      </c>
      <c r="IQ81" s="49">
        <f>'[1]Precificador Hardware'!IZ76</f>
        <v>0</v>
      </c>
      <c r="IR81" s="49">
        <f>'[1]Precificador Hardware'!JA76</f>
        <v>0</v>
      </c>
      <c r="IS81" s="49">
        <f>'[1]Precificador Hardware'!JB76</f>
        <v>0</v>
      </c>
      <c r="IT81" s="49">
        <f>'[1]Precificador Hardware'!JC76</f>
        <v>0</v>
      </c>
    </row>
    <row r="82" spans="1:254" ht="15" hidden="1" x14ac:dyDescent="0.35">
      <c r="A82" s="1"/>
      <c r="B82" s="43" t="str">
        <f>IFERROR('[1]Precificador Hardware'!$AJ77,0)</f>
        <v/>
      </c>
      <c r="C82" s="44">
        <f t="shared" si="12"/>
        <v>0</v>
      </c>
      <c r="D82" s="44"/>
      <c r="E82" s="45" t="str">
        <f>IFERROR('[1]Precificador Hardware'!$F77,0)</f>
        <v/>
      </c>
      <c r="F82" s="46"/>
      <c r="G82" s="4"/>
      <c r="H82" s="10">
        <f t="shared" ca="1" si="40"/>
        <v>0</v>
      </c>
      <c r="I82" s="10">
        <f t="shared" ca="1" si="40"/>
        <v>0</v>
      </c>
      <c r="J82" s="10">
        <f t="shared" ca="1" si="40"/>
        <v>0</v>
      </c>
      <c r="K82" s="10">
        <f t="shared" ca="1" si="40"/>
        <v>0</v>
      </c>
      <c r="L82" s="10">
        <f t="shared" ca="1" si="40"/>
        <v>0</v>
      </c>
      <c r="M82" s="10">
        <f t="shared" ca="1" si="40"/>
        <v>0</v>
      </c>
      <c r="N82" s="10">
        <f t="shared" ca="1" si="40"/>
        <v>0</v>
      </c>
      <c r="O82" s="10">
        <f t="shared" ca="1" si="40"/>
        <v>0</v>
      </c>
      <c r="P82" s="10">
        <f t="shared" ca="1" si="40"/>
        <v>0</v>
      </c>
      <c r="Q82" s="10">
        <f t="shared" ca="1" si="40"/>
        <v>0</v>
      </c>
      <c r="R82" s="10">
        <f t="shared" ca="1" si="40"/>
        <v>0</v>
      </c>
      <c r="S82" s="10">
        <f t="shared" ca="1" si="40"/>
        <v>0</v>
      </c>
      <c r="T82" s="48">
        <f t="shared" ca="1" si="40"/>
        <v>0</v>
      </c>
      <c r="U82" s="10">
        <f t="shared" ca="1" si="40"/>
        <v>0</v>
      </c>
      <c r="V82" s="10">
        <f t="shared" ca="1" si="40"/>
        <v>0</v>
      </c>
      <c r="W82" s="10">
        <f t="shared" ca="1" si="39"/>
        <v>0</v>
      </c>
      <c r="X82" s="10">
        <f t="shared" ca="1" si="39"/>
        <v>0</v>
      </c>
      <c r="Y82" s="10">
        <f t="shared" ca="1" si="39"/>
        <v>0</v>
      </c>
      <c r="Z82" s="10">
        <f t="shared" ca="1" si="39"/>
        <v>0</v>
      </c>
      <c r="AA82" s="10">
        <f t="shared" ca="1" si="39"/>
        <v>0</v>
      </c>
      <c r="AB82" s="10">
        <f t="shared" ca="1" si="39"/>
        <v>0</v>
      </c>
      <c r="AC82" s="10">
        <f t="shared" ca="1" si="39"/>
        <v>0</v>
      </c>
      <c r="AD82" s="10">
        <f t="shared" ca="1" si="39"/>
        <v>0</v>
      </c>
      <c r="AE82" s="10">
        <f t="shared" ca="1" si="39"/>
        <v>0</v>
      </c>
      <c r="AF82" s="48">
        <f t="shared" ca="1" si="39"/>
        <v>0</v>
      </c>
      <c r="AG82" s="10">
        <f t="shared" ca="1" si="39"/>
        <v>0</v>
      </c>
      <c r="AH82" s="10">
        <f t="shared" ca="1" si="39"/>
        <v>0</v>
      </c>
      <c r="AI82" s="10">
        <f t="shared" ca="1" si="39"/>
        <v>0</v>
      </c>
      <c r="AJ82" s="10">
        <f t="shared" ca="1" si="39"/>
        <v>0</v>
      </c>
      <c r="AK82" s="10">
        <f t="shared" ca="1" si="39"/>
        <v>0</v>
      </c>
      <c r="AL82" s="10">
        <f t="shared" ca="1" si="39"/>
        <v>0</v>
      </c>
      <c r="AM82" s="10">
        <f t="shared" ca="1" si="47"/>
        <v>0</v>
      </c>
      <c r="AN82" s="10">
        <f t="shared" ca="1" si="46"/>
        <v>0</v>
      </c>
      <c r="AO82" s="10">
        <f t="shared" ca="1" si="46"/>
        <v>0</v>
      </c>
      <c r="AP82" s="10">
        <f t="shared" ca="1" si="46"/>
        <v>0</v>
      </c>
      <c r="AQ82" s="10">
        <f t="shared" ca="1" si="46"/>
        <v>0</v>
      </c>
      <c r="AR82" s="48">
        <f t="shared" ca="1" si="46"/>
        <v>0</v>
      </c>
      <c r="AS82" s="10">
        <f t="shared" ca="1" si="46"/>
        <v>0</v>
      </c>
      <c r="AT82" s="10">
        <f t="shared" ca="1" si="46"/>
        <v>0</v>
      </c>
      <c r="AU82" s="10">
        <f t="shared" ca="1" si="46"/>
        <v>0</v>
      </c>
      <c r="AV82" s="10">
        <f t="shared" ca="1" si="46"/>
        <v>0</v>
      </c>
      <c r="AW82" s="10">
        <f t="shared" ca="1" si="46"/>
        <v>0</v>
      </c>
      <c r="AX82" s="10">
        <f t="shared" ca="1" si="46"/>
        <v>0</v>
      </c>
      <c r="AY82" s="10">
        <f t="shared" ca="1" si="41"/>
        <v>0</v>
      </c>
      <c r="AZ82" s="10">
        <f t="shared" ca="1" si="41"/>
        <v>0</v>
      </c>
      <c r="BA82" s="10">
        <f t="shared" ca="1" si="41"/>
        <v>0</v>
      </c>
      <c r="BB82" s="10">
        <f t="shared" ca="1" si="41"/>
        <v>0</v>
      </c>
      <c r="BC82" s="10">
        <f t="shared" ca="1" si="41"/>
        <v>0</v>
      </c>
      <c r="BD82" s="48">
        <f t="shared" ca="1" si="41"/>
        <v>0</v>
      </c>
      <c r="BE82" s="10">
        <f t="shared" ca="1" si="41"/>
        <v>0</v>
      </c>
      <c r="BF82" s="10">
        <f t="shared" ca="1" si="41"/>
        <v>0</v>
      </c>
      <c r="BG82" s="10">
        <f t="shared" ca="1" si="41"/>
        <v>0</v>
      </c>
      <c r="BH82" s="10">
        <f t="shared" ca="1" si="41"/>
        <v>0</v>
      </c>
      <c r="BI82" s="10">
        <f t="shared" ca="1" si="41"/>
        <v>0</v>
      </c>
      <c r="BJ82" s="10">
        <f t="shared" ca="1" si="41"/>
        <v>0</v>
      </c>
      <c r="BK82" s="10">
        <f t="shared" ca="1" si="41"/>
        <v>0</v>
      </c>
      <c r="BL82" s="10">
        <f t="shared" ca="1" si="41"/>
        <v>0</v>
      </c>
      <c r="BM82" s="10">
        <f t="shared" ca="1" si="41"/>
        <v>0</v>
      </c>
      <c r="BN82" s="10">
        <f t="shared" ca="1" si="41"/>
        <v>0</v>
      </c>
      <c r="BO82" s="10">
        <f t="shared" ca="1" si="42"/>
        <v>0</v>
      </c>
      <c r="BP82" s="48">
        <f t="shared" ca="1" si="42"/>
        <v>0</v>
      </c>
      <c r="BQ82" s="10">
        <f t="shared" ca="1" si="42"/>
        <v>0</v>
      </c>
      <c r="BR82" s="10">
        <f t="shared" ca="1" si="42"/>
        <v>0</v>
      </c>
      <c r="BS82" s="10">
        <f t="shared" ca="1" si="42"/>
        <v>0</v>
      </c>
      <c r="BT82" s="10">
        <f t="shared" ca="1" si="42"/>
        <v>0</v>
      </c>
      <c r="BU82" s="10">
        <f t="shared" ca="1" si="42"/>
        <v>0</v>
      </c>
      <c r="BV82" s="10">
        <f t="shared" ca="1" si="42"/>
        <v>0</v>
      </c>
      <c r="BW82" s="10">
        <f t="shared" ca="1" si="42"/>
        <v>0</v>
      </c>
      <c r="BX82" s="10">
        <f t="shared" ca="1" si="42"/>
        <v>0</v>
      </c>
      <c r="BY82" s="10">
        <f t="shared" ca="1" si="42"/>
        <v>0</v>
      </c>
      <c r="BZ82" s="10">
        <f t="shared" ca="1" si="42"/>
        <v>0</v>
      </c>
      <c r="CA82" s="10">
        <f t="shared" ca="1" si="42"/>
        <v>0</v>
      </c>
      <c r="CB82" s="48">
        <f t="shared" ca="1" si="42"/>
        <v>0</v>
      </c>
      <c r="CC82" s="10">
        <f t="shared" ca="1" si="42"/>
        <v>0</v>
      </c>
      <c r="CD82" s="10">
        <f t="shared" ca="1" si="42"/>
        <v>0</v>
      </c>
      <c r="CE82" s="10">
        <f t="shared" ca="1" si="43"/>
        <v>0</v>
      </c>
      <c r="CF82" s="10">
        <f t="shared" ca="1" si="43"/>
        <v>0</v>
      </c>
      <c r="CG82" s="10">
        <f t="shared" ca="1" si="43"/>
        <v>0</v>
      </c>
      <c r="CH82" s="10">
        <f t="shared" ca="1" si="43"/>
        <v>0</v>
      </c>
      <c r="CI82" s="10">
        <f t="shared" ca="1" si="43"/>
        <v>0</v>
      </c>
      <c r="CJ82" s="10">
        <f t="shared" ca="1" si="43"/>
        <v>0</v>
      </c>
      <c r="CK82" s="10">
        <f t="shared" ca="1" si="43"/>
        <v>0</v>
      </c>
      <c r="CL82" s="10">
        <f t="shared" ca="1" si="43"/>
        <v>0</v>
      </c>
      <c r="CM82" s="10">
        <f t="shared" ca="1" si="43"/>
        <v>0</v>
      </c>
      <c r="CN82" s="48">
        <f t="shared" ca="1" si="43"/>
        <v>0</v>
      </c>
      <c r="CO82" s="10">
        <f t="shared" ca="1" si="43"/>
        <v>0</v>
      </c>
      <c r="CP82" s="10">
        <f t="shared" ca="1" si="43"/>
        <v>0</v>
      </c>
      <c r="CQ82" s="10">
        <f t="shared" ca="1" si="43"/>
        <v>0</v>
      </c>
      <c r="CR82" s="10">
        <f t="shared" ca="1" si="43"/>
        <v>0</v>
      </c>
      <c r="CS82" s="10">
        <f t="shared" ca="1" si="43"/>
        <v>0</v>
      </c>
      <c r="CT82" s="10">
        <f t="shared" ca="1" si="43"/>
        <v>0</v>
      </c>
      <c r="CU82" s="10">
        <f t="shared" ca="1" si="44"/>
        <v>0</v>
      </c>
      <c r="CV82" s="10">
        <f t="shared" ca="1" si="44"/>
        <v>0</v>
      </c>
      <c r="CW82" s="10">
        <f t="shared" ca="1" si="44"/>
        <v>0</v>
      </c>
      <c r="CX82" s="10">
        <f t="shared" ca="1" si="44"/>
        <v>0</v>
      </c>
      <c r="CY82" s="10">
        <f t="shared" ca="1" si="44"/>
        <v>0</v>
      </c>
      <c r="CZ82" s="48">
        <f t="shared" ca="1" si="44"/>
        <v>0</v>
      </c>
      <c r="DA82" s="10">
        <f t="shared" ca="1" si="44"/>
        <v>0</v>
      </c>
      <c r="DB82" s="10">
        <f t="shared" ca="1" si="44"/>
        <v>0</v>
      </c>
      <c r="DC82" s="10">
        <f t="shared" ca="1" si="44"/>
        <v>0</v>
      </c>
      <c r="DD82" s="10">
        <f t="shared" ca="1" si="44"/>
        <v>0</v>
      </c>
      <c r="DE82" s="10">
        <f t="shared" ca="1" si="44"/>
        <v>0</v>
      </c>
      <c r="DF82" s="10">
        <f t="shared" ca="1" si="44"/>
        <v>0</v>
      </c>
      <c r="DG82" s="10">
        <f t="shared" ca="1" si="44"/>
        <v>0</v>
      </c>
      <c r="DH82" s="10">
        <f t="shared" ca="1" si="44"/>
        <v>0</v>
      </c>
      <c r="DI82" s="10">
        <f t="shared" ca="1" si="44"/>
        <v>0</v>
      </c>
      <c r="DJ82" s="10">
        <f t="shared" ca="1" si="44"/>
        <v>0</v>
      </c>
      <c r="DK82" s="10">
        <f t="shared" ca="1" si="45"/>
        <v>0</v>
      </c>
      <c r="DL82" s="48">
        <f t="shared" ca="1" si="45"/>
        <v>0</v>
      </c>
      <c r="DM82" s="10">
        <f t="shared" ca="1" si="45"/>
        <v>0</v>
      </c>
      <c r="DN82" s="10">
        <f t="shared" ca="1" si="36"/>
        <v>0</v>
      </c>
      <c r="DO82" s="10">
        <f t="shared" ca="1" si="36"/>
        <v>0</v>
      </c>
      <c r="DP82" s="10">
        <f t="shared" ca="1" si="29"/>
        <v>0</v>
      </c>
      <c r="DQ82" s="10">
        <f t="shared" ca="1" si="29"/>
        <v>0</v>
      </c>
      <c r="DR82" s="10">
        <f t="shared" ca="1" si="29"/>
        <v>0</v>
      </c>
      <c r="DS82" s="10">
        <f t="shared" ca="1" si="29"/>
        <v>0</v>
      </c>
      <c r="DT82" s="10">
        <f t="shared" ca="1" si="38"/>
        <v>0</v>
      </c>
      <c r="DU82" s="10">
        <f t="shared" ca="1" si="38"/>
        <v>0</v>
      </c>
      <c r="DV82" s="10">
        <f t="shared" ca="1" si="38"/>
        <v>0</v>
      </c>
      <c r="DW82" s="10">
        <f t="shared" ca="1" si="38"/>
        <v>0</v>
      </c>
      <c r="DX82" s="5"/>
      <c r="DY82" s="5"/>
      <c r="DZ82" s="49">
        <f>'[1]Precificador Hardware'!BX77</f>
        <v>30</v>
      </c>
      <c r="EA82" s="50">
        <f>'[1]Precificador Hardware'!K77</f>
        <v>0</v>
      </c>
      <c r="EB82" s="51">
        <f t="shared" si="21"/>
        <v>0</v>
      </c>
      <c r="EC82" s="4"/>
      <c r="ED82" s="4"/>
      <c r="EE82" s="49">
        <f>'[1]Precificador Hardware'!EN77</f>
        <v>0</v>
      </c>
      <c r="EF82" s="49">
        <f>'[1]Precificador Hardware'!EO77</f>
        <v>0</v>
      </c>
      <c r="EG82" s="49">
        <f>'[1]Precificador Hardware'!EP77</f>
        <v>0</v>
      </c>
      <c r="EH82" s="49">
        <f>'[1]Precificador Hardware'!EQ77</f>
        <v>0</v>
      </c>
      <c r="EI82" s="49">
        <f>'[1]Precificador Hardware'!ER77</f>
        <v>0</v>
      </c>
      <c r="EJ82" s="49">
        <f>'[1]Precificador Hardware'!ES77</f>
        <v>0</v>
      </c>
      <c r="EK82" s="49">
        <f>'[1]Precificador Hardware'!ET77</f>
        <v>0</v>
      </c>
      <c r="EL82" s="49">
        <f>'[1]Precificador Hardware'!EU77</f>
        <v>0</v>
      </c>
      <c r="EM82" s="49">
        <f>'[1]Precificador Hardware'!EV77</f>
        <v>0</v>
      </c>
      <c r="EN82" s="49">
        <f>'[1]Precificador Hardware'!EW77</f>
        <v>0</v>
      </c>
      <c r="EO82" s="49">
        <f>'[1]Precificador Hardware'!EX77</f>
        <v>0</v>
      </c>
      <c r="EP82" s="49">
        <f>'[1]Precificador Hardware'!EY77</f>
        <v>0</v>
      </c>
      <c r="EQ82" s="49">
        <f>'[1]Precificador Hardware'!EZ77</f>
        <v>0</v>
      </c>
      <c r="ER82" s="49">
        <f>'[1]Precificador Hardware'!FA77</f>
        <v>0</v>
      </c>
      <c r="ES82" s="49">
        <f>'[1]Precificador Hardware'!FB77</f>
        <v>0</v>
      </c>
      <c r="ET82" s="49">
        <f>'[1]Precificador Hardware'!FC77</f>
        <v>0</v>
      </c>
      <c r="EU82" s="49">
        <f>'[1]Precificador Hardware'!FD77</f>
        <v>0</v>
      </c>
      <c r="EV82" s="49">
        <f>'[1]Precificador Hardware'!FE77</f>
        <v>0</v>
      </c>
      <c r="EW82" s="49">
        <f>'[1]Precificador Hardware'!FF77</f>
        <v>0</v>
      </c>
      <c r="EX82" s="49">
        <f>'[1]Precificador Hardware'!FG77</f>
        <v>0</v>
      </c>
      <c r="EY82" s="49">
        <f>'[1]Precificador Hardware'!FH77</f>
        <v>0</v>
      </c>
      <c r="EZ82" s="49">
        <f>'[1]Precificador Hardware'!FI77</f>
        <v>0</v>
      </c>
      <c r="FA82" s="49">
        <f>'[1]Precificador Hardware'!FJ77</f>
        <v>0</v>
      </c>
      <c r="FB82" s="49">
        <f>'[1]Precificador Hardware'!FK77</f>
        <v>0</v>
      </c>
      <c r="FC82" s="49">
        <f>'[1]Precificador Hardware'!FL77</f>
        <v>0</v>
      </c>
      <c r="FD82" s="49">
        <f>'[1]Precificador Hardware'!FM77</f>
        <v>0</v>
      </c>
      <c r="FE82" s="49">
        <f>'[1]Precificador Hardware'!FN77</f>
        <v>0</v>
      </c>
      <c r="FF82" s="49">
        <f>'[1]Precificador Hardware'!FO77</f>
        <v>0</v>
      </c>
      <c r="FG82" s="49">
        <f>'[1]Precificador Hardware'!FP77</f>
        <v>0</v>
      </c>
      <c r="FH82" s="49">
        <f>'[1]Precificador Hardware'!FQ77</f>
        <v>0</v>
      </c>
      <c r="FI82" s="49">
        <f>'[1]Precificador Hardware'!FR77</f>
        <v>0</v>
      </c>
      <c r="FJ82" s="49">
        <f>'[1]Precificador Hardware'!FS77</f>
        <v>0</v>
      </c>
      <c r="FK82" s="49">
        <f>'[1]Precificador Hardware'!FT77</f>
        <v>0</v>
      </c>
      <c r="FL82" s="49">
        <f>'[1]Precificador Hardware'!FU77</f>
        <v>0</v>
      </c>
      <c r="FM82" s="49">
        <f>'[1]Precificador Hardware'!FV77</f>
        <v>0</v>
      </c>
      <c r="FN82" s="49">
        <f>'[1]Precificador Hardware'!FW77</f>
        <v>0</v>
      </c>
      <c r="FO82" s="49">
        <f>'[1]Precificador Hardware'!FX77</f>
        <v>0</v>
      </c>
      <c r="FP82" s="49">
        <f>'[1]Precificador Hardware'!FY77</f>
        <v>0</v>
      </c>
      <c r="FQ82" s="49">
        <f>'[1]Precificador Hardware'!FZ77</f>
        <v>0</v>
      </c>
      <c r="FR82" s="49">
        <f>'[1]Precificador Hardware'!GA77</f>
        <v>0</v>
      </c>
      <c r="FS82" s="49">
        <f>'[1]Precificador Hardware'!GB77</f>
        <v>0</v>
      </c>
      <c r="FT82" s="49">
        <f>'[1]Precificador Hardware'!GC77</f>
        <v>0</v>
      </c>
      <c r="FU82" s="49">
        <f>'[1]Precificador Hardware'!GD77</f>
        <v>0</v>
      </c>
      <c r="FV82" s="49">
        <f>'[1]Precificador Hardware'!GE77</f>
        <v>0</v>
      </c>
      <c r="FW82" s="49">
        <f>'[1]Precificador Hardware'!GF77</f>
        <v>0</v>
      </c>
      <c r="FX82" s="49">
        <f>'[1]Precificador Hardware'!GG77</f>
        <v>0</v>
      </c>
      <c r="FY82" s="49">
        <f>'[1]Precificador Hardware'!GH77</f>
        <v>0</v>
      </c>
      <c r="FZ82" s="49">
        <f>'[1]Precificador Hardware'!GI77</f>
        <v>0</v>
      </c>
      <c r="GA82" s="49">
        <f>'[1]Precificador Hardware'!GJ77</f>
        <v>0</v>
      </c>
      <c r="GB82" s="49">
        <f>'[1]Precificador Hardware'!GK77</f>
        <v>0</v>
      </c>
      <c r="GC82" s="49">
        <f>'[1]Precificador Hardware'!GL77</f>
        <v>0</v>
      </c>
      <c r="GD82" s="49">
        <f>'[1]Precificador Hardware'!GM77</f>
        <v>0</v>
      </c>
      <c r="GE82" s="49">
        <f>'[1]Precificador Hardware'!GN77</f>
        <v>0</v>
      </c>
      <c r="GF82" s="49">
        <f>'[1]Precificador Hardware'!GO77</f>
        <v>0</v>
      </c>
      <c r="GG82" s="49">
        <f>'[1]Precificador Hardware'!GP77</f>
        <v>0</v>
      </c>
      <c r="GH82" s="49">
        <f>'[1]Precificador Hardware'!GQ77</f>
        <v>0</v>
      </c>
      <c r="GI82" s="49">
        <f>'[1]Precificador Hardware'!GR77</f>
        <v>0</v>
      </c>
      <c r="GJ82" s="49">
        <f>'[1]Precificador Hardware'!GS77</f>
        <v>0</v>
      </c>
      <c r="GK82" s="49">
        <f>'[1]Precificador Hardware'!GT77</f>
        <v>0</v>
      </c>
      <c r="GL82" s="49">
        <f>'[1]Precificador Hardware'!GU77</f>
        <v>0</v>
      </c>
      <c r="GM82" s="49">
        <f>'[1]Precificador Hardware'!GV77</f>
        <v>0</v>
      </c>
      <c r="GN82" s="49">
        <f>'[1]Precificador Hardware'!GW77</f>
        <v>0</v>
      </c>
      <c r="GO82" s="49">
        <f>'[1]Precificador Hardware'!GX77</f>
        <v>0</v>
      </c>
      <c r="GP82" s="49">
        <f>'[1]Precificador Hardware'!GY77</f>
        <v>0</v>
      </c>
      <c r="GQ82" s="49">
        <f>'[1]Precificador Hardware'!GZ77</f>
        <v>0</v>
      </c>
      <c r="GR82" s="49">
        <f>'[1]Precificador Hardware'!HA77</f>
        <v>0</v>
      </c>
      <c r="GS82" s="49">
        <f>'[1]Precificador Hardware'!HB77</f>
        <v>0</v>
      </c>
      <c r="GT82" s="49">
        <f>'[1]Precificador Hardware'!HC77</f>
        <v>0</v>
      </c>
      <c r="GU82" s="49">
        <f>'[1]Precificador Hardware'!HD77</f>
        <v>0</v>
      </c>
      <c r="GV82" s="49">
        <f>'[1]Precificador Hardware'!HE77</f>
        <v>0</v>
      </c>
      <c r="GW82" s="49">
        <f>'[1]Precificador Hardware'!HF77</f>
        <v>0</v>
      </c>
      <c r="GX82" s="49">
        <f>'[1]Precificador Hardware'!HG77</f>
        <v>0</v>
      </c>
      <c r="GY82" s="49">
        <f>'[1]Precificador Hardware'!HH77</f>
        <v>0</v>
      </c>
      <c r="GZ82" s="49">
        <f>'[1]Precificador Hardware'!HI77</f>
        <v>0</v>
      </c>
      <c r="HA82" s="49">
        <f>'[1]Precificador Hardware'!HJ77</f>
        <v>0</v>
      </c>
      <c r="HB82" s="49">
        <f>'[1]Precificador Hardware'!HK77</f>
        <v>0</v>
      </c>
      <c r="HC82" s="49">
        <f>'[1]Precificador Hardware'!HL77</f>
        <v>0</v>
      </c>
      <c r="HD82" s="49">
        <f>'[1]Precificador Hardware'!HM77</f>
        <v>0</v>
      </c>
      <c r="HE82" s="49">
        <f>'[1]Precificador Hardware'!HN77</f>
        <v>0</v>
      </c>
      <c r="HF82" s="49">
        <f>'[1]Precificador Hardware'!HO77</f>
        <v>0</v>
      </c>
      <c r="HG82" s="49">
        <f>'[1]Precificador Hardware'!HP77</f>
        <v>0</v>
      </c>
      <c r="HH82" s="49">
        <f>'[1]Precificador Hardware'!HQ77</f>
        <v>0</v>
      </c>
      <c r="HI82" s="49">
        <f>'[1]Precificador Hardware'!HR77</f>
        <v>0</v>
      </c>
      <c r="HJ82" s="49">
        <f>'[1]Precificador Hardware'!HS77</f>
        <v>0</v>
      </c>
      <c r="HK82" s="49">
        <f>'[1]Precificador Hardware'!HT77</f>
        <v>0</v>
      </c>
      <c r="HL82" s="49">
        <f>'[1]Precificador Hardware'!HU77</f>
        <v>0</v>
      </c>
      <c r="HM82" s="49">
        <f>'[1]Precificador Hardware'!HV77</f>
        <v>0</v>
      </c>
      <c r="HN82" s="49">
        <f>'[1]Precificador Hardware'!HW77</f>
        <v>0</v>
      </c>
      <c r="HO82" s="49">
        <f>'[1]Precificador Hardware'!HX77</f>
        <v>0</v>
      </c>
      <c r="HP82" s="49">
        <f>'[1]Precificador Hardware'!HY77</f>
        <v>0</v>
      </c>
      <c r="HQ82" s="49">
        <f>'[1]Precificador Hardware'!HZ77</f>
        <v>0</v>
      </c>
      <c r="HR82" s="49">
        <f>'[1]Precificador Hardware'!IA77</f>
        <v>0</v>
      </c>
      <c r="HS82" s="49">
        <f>'[1]Precificador Hardware'!IB77</f>
        <v>0</v>
      </c>
      <c r="HT82" s="49">
        <f>'[1]Precificador Hardware'!IC77</f>
        <v>0</v>
      </c>
      <c r="HU82" s="49">
        <f>'[1]Precificador Hardware'!ID77</f>
        <v>0</v>
      </c>
      <c r="HV82" s="49">
        <f>'[1]Precificador Hardware'!IE77</f>
        <v>0</v>
      </c>
      <c r="HW82" s="49">
        <f>'[1]Precificador Hardware'!IF77</f>
        <v>0</v>
      </c>
      <c r="HX82" s="49">
        <f>'[1]Precificador Hardware'!IG77</f>
        <v>0</v>
      </c>
      <c r="HY82" s="49">
        <f>'[1]Precificador Hardware'!IH77</f>
        <v>0</v>
      </c>
      <c r="HZ82" s="49">
        <f>'[1]Precificador Hardware'!II77</f>
        <v>0</v>
      </c>
      <c r="IA82" s="49">
        <f>'[1]Precificador Hardware'!IJ77</f>
        <v>0</v>
      </c>
      <c r="IB82" s="49">
        <f>'[1]Precificador Hardware'!IK77</f>
        <v>0</v>
      </c>
      <c r="IC82" s="49">
        <f>'[1]Precificador Hardware'!IL77</f>
        <v>0</v>
      </c>
      <c r="ID82" s="49">
        <f>'[1]Precificador Hardware'!IM77</f>
        <v>0</v>
      </c>
      <c r="IE82" s="49">
        <f>'[1]Precificador Hardware'!IN77</f>
        <v>0</v>
      </c>
      <c r="IF82" s="49">
        <f>'[1]Precificador Hardware'!IO77</f>
        <v>0</v>
      </c>
      <c r="IG82" s="49">
        <f>'[1]Precificador Hardware'!IP77</f>
        <v>0</v>
      </c>
      <c r="IH82" s="49">
        <f>'[1]Precificador Hardware'!IQ77</f>
        <v>0</v>
      </c>
      <c r="II82" s="49">
        <f>'[1]Precificador Hardware'!IR77</f>
        <v>0</v>
      </c>
      <c r="IJ82" s="49">
        <f>'[1]Precificador Hardware'!IS77</f>
        <v>0</v>
      </c>
      <c r="IK82" s="49">
        <f>'[1]Precificador Hardware'!IT77</f>
        <v>0</v>
      </c>
      <c r="IL82" s="49">
        <f>'[1]Precificador Hardware'!IU77</f>
        <v>0</v>
      </c>
      <c r="IM82" s="49">
        <f>'[1]Precificador Hardware'!IV77</f>
        <v>0</v>
      </c>
      <c r="IN82" s="49">
        <f>'[1]Precificador Hardware'!IW77</f>
        <v>0</v>
      </c>
      <c r="IO82" s="49">
        <f>'[1]Precificador Hardware'!IX77</f>
        <v>0</v>
      </c>
      <c r="IP82" s="49">
        <f>'[1]Precificador Hardware'!IY77</f>
        <v>0</v>
      </c>
      <c r="IQ82" s="49">
        <f>'[1]Precificador Hardware'!IZ77</f>
        <v>0</v>
      </c>
      <c r="IR82" s="49">
        <f>'[1]Precificador Hardware'!JA77</f>
        <v>0</v>
      </c>
      <c r="IS82" s="49">
        <f>'[1]Precificador Hardware'!JB77</f>
        <v>0</v>
      </c>
      <c r="IT82" s="49">
        <f>'[1]Precificador Hardware'!JC77</f>
        <v>0</v>
      </c>
    </row>
    <row r="83" spans="1:254" ht="15" hidden="1" x14ac:dyDescent="0.35">
      <c r="A83" s="1"/>
      <c r="B83" s="43" t="str">
        <f>IFERROR('[1]Precificador Hardware'!$AJ78,0)</f>
        <v/>
      </c>
      <c r="C83" s="44">
        <f t="shared" si="12"/>
        <v>0</v>
      </c>
      <c r="D83" s="44"/>
      <c r="E83" s="45" t="str">
        <f>IFERROR('[1]Precificador Hardware'!$F78,0)</f>
        <v/>
      </c>
      <c r="F83" s="46"/>
      <c r="G83" s="4"/>
      <c r="H83" s="10">
        <f t="shared" ca="1" si="40"/>
        <v>0</v>
      </c>
      <c r="I83" s="10">
        <f t="shared" ca="1" si="40"/>
        <v>0</v>
      </c>
      <c r="J83" s="10">
        <f t="shared" ca="1" si="40"/>
        <v>0</v>
      </c>
      <c r="K83" s="10">
        <f t="shared" ca="1" si="40"/>
        <v>0</v>
      </c>
      <c r="L83" s="10">
        <f t="shared" ca="1" si="40"/>
        <v>0</v>
      </c>
      <c r="M83" s="10">
        <f t="shared" ca="1" si="40"/>
        <v>0</v>
      </c>
      <c r="N83" s="10">
        <f t="shared" ca="1" si="40"/>
        <v>0</v>
      </c>
      <c r="O83" s="10">
        <f t="shared" ca="1" si="40"/>
        <v>0</v>
      </c>
      <c r="P83" s="10">
        <f t="shared" ca="1" si="40"/>
        <v>0</v>
      </c>
      <c r="Q83" s="10">
        <f t="shared" ca="1" si="40"/>
        <v>0</v>
      </c>
      <c r="R83" s="10">
        <f t="shared" ca="1" si="40"/>
        <v>0</v>
      </c>
      <c r="S83" s="10">
        <f t="shared" ca="1" si="40"/>
        <v>0</v>
      </c>
      <c r="T83" s="48">
        <f t="shared" ca="1" si="40"/>
        <v>0</v>
      </c>
      <c r="U83" s="10">
        <f t="shared" ca="1" si="40"/>
        <v>0</v>
      </c>
      <c r="V83" s="10">
        <f t="shared" ca="1" si="40"/>
        <v>0</v>
      </c>
      <c r="W83" s="10">
        <f t="shared" ca="1" si="39"/>
        <v>0</v>
      </c>
      <c r="X83" s="10">
        <f t="shared" ca="1" si="39"/>
        <v>0</v>
      </c>
      <c r="Y83" s="10">
        <f t="shared" ca="1" si="39"/>
        <v>0</v>
      </c>
      <c r="Z83" s="10">
        <f t="shared" ca="1" si="39"/>
        <v>0</v>
      </c>
      <c r="AA83" s="10">
        <f t="shared" ca="1" si="39"/>
        <v>0</v>
      </c>
      <c r="AB83" s="10">
        <f t="shared" ca="1" si="39"/>
        <v>0</v>
      </c>
      <c r="AC83" s="10">
        <f t="shared" ca="1" si="39"/>
        <v>0</v>
      </c>
      <c r="AD83" s="10">
        <f t="shared" ca="1" si="39"/>
        <v>0</v>
      </c>
      <c r="AE83" s="10">
        <f t="shared" ca="1" si="39"/>
        <v>0</v>
      </c>
      <c r="AF83" s="48">
        <f t="shared" ca="1" si="39"/>
        <v>0</v>
      </c>
      <c r="AG83" s="10">
        <f t="shared" ca="1" si="39"/>
        <v>0</v>
      </c>
      <c r="AH83" s="10">
        <f t="shared" ca="1" si="39"/>
        <v>0</v>
      </c>
      <c r="AI83" s="10">
        <f t="shared" ca="1" si="39"/>
        <v>0</v>
      </c>
      <c r="AJ83" s="10">
        <f t="shared" ca="1" si="39"/>
        <v>0</v>
      </c>
      <c r="AK83" s="10">
        <f t="shared" ca="1" si="39"/>
        <v>0</v>
      </c>
      <c r="AL83" s="10">
        <f t="shared" ca="1" si="39"/>
        <v>0</v>
      </c>
      <c r="AM83" s="10">
        <f t="shared" ca="1" si="47"/>
        <v>0</v>
      </c>
      <c r="AN83" s="10">
        <f t="shared" ca="1" si="46"/>
        <v>0</v>
      </c>
      <c r="AO83" s="10">
        <f t="shared" ca="1" si="46"/>
        <v>0</v>
      </c>
      <c r="AP83" s="10">
        <f t="shared" ca="1" si="46"/>
        <v>0</v>
      </c>
      <c r="AQ83" s="10">
        <f t="shared" ca="1" si="46"/>
        <v>0</v>
      </c>
      <c r="AR83" s="48">
        <f t="shared" ca="1" si="46"/>
        <v>0</v>
      </c>
      <c r="AS83" s="10">
        <f t="shared" ca="1" si="46"/>
        <v>0</v>
      </c>
      <c r="AT83" s="10">
        <f t="shared" ca="1" si="46"/>
        <v>0</v>
      </c>
      <c r="AU83" s="10">
        <f t="shared" ca="1" si="46"/>
        <v>0</v>
      </c>
      <c r="AV83" s="10">
        <f t="shared" ca="1" si="46"/>
        <v>0</v>
      </c>
      <c r="AW83" s="10">
        <f t="shared" ca="1" si="46"/>
        <v>0</v>
      </c>
      <c r="AX83" s="10">
        <f t="shared" ca="1" si="46"/>
        <v>0</v>
      </c>
      <c r="AY83" s="10">
        <f t="shared" ca="1" si="41"/>
        <v>0</v>
      </c>
      <c r="AZ83" s="10">
        <f t="shared" ca="1" si="41"/>
        <v>0</v>
      </c>
      <c r="BA83" s="10">
        <f t="shared" ca="1" si="41"/>
        <v>0</v>
      </c>
      <c r="BB83" s="10">
        <f t="shared" ca="1" si="41"/>
        <v>0</v>
      </c>
      <c r="BC83" s="10">
        <f t="shared" ca="1" si="41"/>
        <v>0</v>
      </c>
      <c r="BD83" s="48">
        <f t="shared" ca="1" si="41"/>
        <v>0</v>
      </c>
      <c r="BE83" s="10">
        <f t="shared" ca="1" si="41"/>
        <v>0</v>
      </c>
      <c r="BF83" s="10">
        <f t="shared" ca="1" si="41"/>
        <v>0</v>
      </c>
      <c r="BG83" s="10">
        <f t="shared" ca="1" si="41"/>
        <v>0</v>
      </c>
      <c r="BH83" s="10">
        <f t="shared" ca="1" si="41"/>
        <v>0</v>
      </c>
      <c r="BI83" s="10">
        <f t="shared" ca="1" si="41"/>
        <v>0</v>
      </c>
      <c r="BJ83" s="10">
        <f t="shared" ca="1" si="41"/>
        <v>0</v>
      </c>
      <c r="BK83" s="10">
        <f t="shared" ref="BK83:BZ99" ca="1" si="48">IF($DZ83&gt;BK$2,0,$EB83*OFFSET(GH83,0,-ROUNDUP(IF($DZ83=0,30,$DZ83)/30,0)+1))</f>
        <v>0</v>
      </c>
      <c r="BL83" s="10">
        <f t="shared" ca="1" si="48"/>
        <v>0</v>
      </c>
      <c r="BM83" s="10">
        <f t="shared" ca="1" si="48"/>
        <v>0</v>
      </c>
      <c r="BN83" s="10">
        <f t="shared" ca="1" si="48"/>
        <v>0</v>
      </c>
      <c r="BO83" s="10">
        <f t="shared" ca="1" si="42"/>
        <v>0</v>
      </c>
      <c r="BP83" s="48">
        <f t="shared" ca="1" si="42"/>
        <v>0</v>
      </c>
      <c r="BQ83" s="10">
        <f t="shared" ca="1" si="42"/>
        <v>0</v>
      </c>
      <c r="BR83" s="10">
        <f t="shared" ca="1" si="42"/>
        <v>0</v>
      </c>
      <c r="BS83" s="10">
        <f t="shared" ca="1" si="42"/>
        <v>0</v>
      </c>
      <c r="BT83" s="10">
        <f t="shared" ca="1" si="42"/>
        <v>0</v>
      </c>
      <c r="BU83" s="10">
        <f t="shared" ca="1" si="42"/>
        <v>0</v>
      </c>
      <c r="BV83" s="10">
        <f t="shared" ca="1" si="42"/>
        <v>0</v>
      </c>
      <c r="BW83" s="10">
        <f t="shared" ca="1" si="42"/>
        <v>0</v>
      </c>
      <c r="BX83" s="10">
        <f t="shared" ca="1" si="42"/>
        <v>0</v>
      </c>
      <c r="BY83" s="10">
        <f t="shared" ca="1" si="42"/>
        <v>0</v>
      </c>
      <c r="BZ83" s="10">
        <f t="shared" ca="1" si="42"/>
        <v>0</v>
      </c>
      <c r="CA83" s="10">
        <f t="shared" ref="CA83:CP99" ca="1" si="49">IF($DZ83&gt;CA$2,0,$EB83*OFFSET(GX83,0,-ROUNDUP(IF($DZ83=0,30,$DZ83)/30,0)+1))</f>
        <v>0</v>
      </c>
      <c r="CB83" s="48">
        <f t="shared" ca="1" si="49"/>
        <v>0</v>
      </c>
      <c r="CC83" s="10">
        <f t="shared" ca="1" si="49"/>
        <v>0</v>
      </c>
      <c r="CD83" s="10">
        <f t="shared" ca="1" si="49"/>
        <v>0</v>
      </c>
      <c r="CE83" s="10">
        <f t="shared" ca="1" si="43"/>
        <v>0</v>
      </c>
      <c r="CF83" s="10">
        <f t="shared" ca="1" si="43"/>
        <v>0</v>
      </c>
      <c r="CG83" s="10">
        <f t="shared" ca="1" si="43"/>
        <v>0</v>
      </c>
      <c r="CH83" s="10">
        <f t="shared" ca="1" si="43"/>
        <v>0</v>
      </c>
      <c r="CI83" s="10">
        <f t="shared" ca="1" si="43"/>
        <v>0</v>
      </c>
      <c r="CJ83" s="10">
        <f t="shared" ca="1" si="43"/>
        <v>0</v>
      </c>
      <c r="CK83" s="10">
        <f t="shared" ca="1" si="43"/>
        <v>0</v>
      </c>
      <c r="CL83" s="10">
        <f t="shared" ca="1" si="43"/>
        <v>0</v>
      </c>
      <c r="CM83" s="10">
        <f t="shared" ca="1" si="43"/>
        <v>0</v>
      </c>
      <c r="CN83" s="48">
        <f t="shared" ca="1" si="43"/>
        <v>0</v>
      </c>
      <c r="CO83" s="10">
        <f t="shared" ca="1" si="43"/>
        <v>0</v>
      </c>
      <c r="CP83" s="10">
        <f t="shared" ca="1" si="43"/>
        <v>0</v>
      </c>
      <c r="CQ83" s="10">
        <f t="shared" ref="CQ83:DF99" ca="1" si="50">IF($DZ83&gt;CQ$2,0,$EB83*OFFSET(HN83,0,-ROUNDUP(IF($DZ83=0,30,$DZ83)/30,0)+1))</f>
        <v>0</v>
      </c>
      <c r="CR83" s="10">
        <f t="shared" ca="1" si="50"/>
        <v>0</v>
      </c>
      <c r="CS83" s="10">
        <f t="shared" ca="1" si="50"/>
        <v>0</v>
      </c>
      <c r="CT83" s="10">
        <f t="shared" ca="1" si="50"/>
        <v>0</v>
      </c>
      <c r="CU83" s="10">
        <f t="shared" ca="1" si="44"/>
        <v>0</v>
      </c>
      <c r="CV83" s="10">
        <f t="shared" ca="1" si="44"/>
        <v>0</v>
      </c>
      <c r="CW83" s="10">
        <f t="shared" ca="1" si="44"/>
        <v>0</v>
      </c>
      <c r="CX83" s="10">
        <f t="shared" ca="1" si="44"/>
        <v>0</v>
      </c>
      <c r="CY83" s="10">
        <f t="shared" ca="1" si="44"/>
        <v>0</v>
      </c>
      <c r="CZ83" s="48">
        <f t="shared" ca="1" si="44"/>
        <v>0</v>
      </c>
      <c r="DA83" s="10">
        <f t="shared" ca="1" si="44"/>
        <v>0</v>
      </c>
      <c r="DB83" s="10">
        <f t="shared" ca="1" si="44"/>
        <v>0</v>
      </c>
      <c r="DC83" s="10">
        <f t="shared" ca="1" si="44"/>
        <v>0</v>
      </c>
      <c r="DD83" s="10">
        <f t="shared" ca="1" si="44"/>
        <v>0</v>
      </c>
      <c r="DE83" s="10">
        <f t="shared" ca="1" si="44"/>
        <v>0</v>
      </c>
      <c r="DF83" s="10">
        <f t="shared" ca="1" si="44"/>
        <v>0</v>
      </c>
      <c r="DG83" s="10">
        <f t="shared" ref="DG83:DP134" ca="1" si="51">IF($DZ83&gt;DG$2,0,$EB83*OFFSET(ID83,0,-ROUNDUP(IF($DZ83=0,30,$DZ83)/30,0)+1))</f>
        <v>0</v>
      </c>
      <c r="DH83" s="10">
        <f t="shared" ca="1" si="51"/>
        <v>0</v>
      </c>
      <c r="DI83" s="10">
        <f t="shared" ca="1" si="51"/>
        <v>0</v>
      </c>
      <c r="DJ83" s="10">
        <f t="shared" ca="1" si="51"/>
        <v>0</v>
      </c>
      <c r="DK83" s="10">
        <f t="shared" ca="1" si="45"/>
        <v>0</v>
      </c>
      <c r="DL83" s="48">
        <f t="shared" ca="1" si="45"/>
        <v>0</v>
      </c>
      <c r="DM83" s="10">
        <f t="shared" ca="1" si="45"/>
        <v>0</v>
      </c>
      <c r="DN83" s="10">
        <f t="shared" ca="1" si="36"/>
        <v>0</v>
      </c>
      <c r="DO83" s="10">
        <f t="shared" ca="1" si="36"/>
        <v>0</v>
      </c>
      <c r="DP83" s="10">
        <f t="shared" ca="1" si="29"/>
        <v>0</v>
      </c>
      <c r="DQ83" s="10">
        <f t="shared" ca="1" si="29"/>
        <v>0</v>
      </c>
      <c r="DR83" s="10">
        <f t="shared" ca="1" si="29"/>
        <v>0</v>
      </c>
      <c r="DS83" s="10">
        <f t="shared" ca="1" si="29"/>
        <v>0</v>
      </c>
      <c r="DT83" s="10">
        <f t="shared" ca="1" si="38"/>
        <v>0</v>
      </c>
      <c r="DU83" s="10">
        <f t="shared" ca="1" si="38"/>
        <v>0</v>
      </c>
      <c r="DV83" s="10">
        <f t="shared" ca="1" si="38"/>
        <v>0</v>
      </c>
      <c r="DW83" s="10">
        <f t="shared" ca="1" si="38"/>
        <v>0</v>
      </c>
      <c r="DX83" s="5"/>
      <c r="DY83" s="5"/>
      <c r="DZ83" s="49">
        <f>'[1]Precificador Hardware'!BX78</f>
        <v>30</v>
      </c>
      <c r="EA83" s="50">
        <f>'[1]Precificador Hardware'!K78</f>
        <v>0</v>
      </c>
      <c r="EB83" s="51">
        <f t="shared" si="21"/>
        <v>0</v>
      </c>
      <c r="EC83" s="4"/>
      <c r="ED83" s="4"/>
      <c r="EE83" s="49">
        <f>'[1]Precificador Hardware'!EN78</f>
        <v>0</v>
      </c>
      <c r="EF83" s="49">
        <f>'[1]Precificador Hardware'!EO78</f>
        <v>0</v>
      </c>
      <c r="EG83" s="49">
        <f>'[1]Precificador Hardware'!EP78</f>
        <v>0</v>
      </c>
      <c r="EH83" s="49">
        <f>'[1]Precificador Hardware'!EQ78</f>
        <v>0</v>
      </c>
      <c r="EI83" s="49">
        <f>'[1]Precificador Hardware'!ER78</f>
        <v>0</v>
      </c>
      <c r="EJ83" s="49">
        <f>'[1]Precificador Hardware'!ES78</f>
        <v>0</v>
      </c>
      <c r="EK83" s="49">
        <f>'[1]Precificador Hardware'!ET78</f>
        <v>0</v>
      </c>
      <c r="EL83" s="49">
        <f>'[1]Precificador Hardware'!EU78</f>
        <v>0</v>
      </c>
      <c r="EM83" s="49">
        <f>'[1]Precificador Hardware'!EV78</f>
        <v>0</v>
      </c>
      <c r="EN83" s="49">
        <f>'[1]Precificador Hardware'!EW78</f>
        <v>0</v>
      </c>
      <c r="EO83" s="49">
        <f>'[1]Precificador Hardware'!EX78</f>
        <v>0</v>
      </c>
      <c r="EP83" s="49">
        <f>'[1]Precificador Hardware'!EY78</f>
        <v>0</v>
      </c>
      <c r="EQ83" s="49">
        <f>'[1]Precificador Hardware'!EZ78</f>
        <v>0</v>
      </c>
      <c r="ER83" s="49">
        <f>'[1]Precificador Hardware'!FA78</f>
        <v>0</v>
      </c>
      <c r="ES83" s="49">
        <f>'[1]Precificador Hardware'!FB78</f>
        <v>0</v>
      </c>
      <c r="ET83" s="49">
        <f>'[1]Precificador Hardware'!FC78</f>
        <v>0</v>
      </c>
      <c r="EU83" s="49">
        <f>'[1]Precificador Hardware'!FD78</f>
        <v>0</v>
      </c>
      <c r="EV83" s="49">
        <f>'[1]Precificador Hardware'!FE78</f>
        <v>0</v>
      </c>
      <c r="EW83" s="49">
        <f>'[1]Precificador Hardware'!FF78</f>
        <v>0</v>
      </c>
      <c r="EX83" s="49">
        <f>'[1]Precificador Hardware'!FG78</f>
        <v>0</v>
      </c>
      <c r="EY83" s="49">
        <f>'[1]Precificador Hardware'!FH78</f>
        <v>0</v>
      </c>
      <c r="EZ83" s="49">
        <f>'[1]Precificador Hardware'!FI78</f>
        <v>0</v>
      </c>
      <c r="FA83" s="49">
        <f>'[1]Precificador Hardware'!FJ78</f>
        <v>0</v>
      </c>
      <c r="FB83" s="49">
        <f>'[1]Precificador Hardware'!FK78</f>
        <v>0</v>
      </c>
      <c r="FC83" s="49">
        <f>'[1]Precificador Hardware'!FL78</f>
        <v>0</v>
      </c>
      <c r="FD83" s="49">
        <f>'[1]Precificador Hardware'!FM78</f>
        <v>0</v>
      </c>
      <c r="FE83" s="49">
        <f>'[1]Precificador Hardware'!FN78</f>
        <v>0</v>
      </c>
      <c r="FF83" s="49">
        <f>'[1]Precificador Hardware'!FO78</f>
        <v>0</v>
      </c>
      <c r="FG83" s="49">
        <f>'[1]Precificador Hardware'!FP78</f>
        <v>0</v>
      </c>
      <c r="FH83" s="49">
        <f>'[1]Precificador Hardware'!FQ78</f>
        <v>0</v>
      </c>
      <c r="FI83" s="49">
        <f>'[1]Precificador Hardware'!FR78</f>
        <v>0</v>
      </c>
      <c r="FJ83" s="49">
        <f>'[1]Precificador Hardware'!FS78</f>
        <v>0</v>
      </c>
      <c r="FK83" s="49">
        <f>'[1]Precificador Hardware'!FT78</f>
        <v>0</v>
      </c>
      <c r="FL83" s="49">
        <f>'[1]Precificador Hardware'!FU78</f>
        <v>0</v>
      </c>
      <c r="FM83" s="49">
        <f>'[1]Precificador Hardware'!FV78</f>
        <v>0</v>
      </c>
      <c r="FN83" s="49">
        <f>'[1]Precificador Hardware'!FW78</f>
        <v>0</v>
      </c>
      <c r="FO83" s="49">
        <f>'[1]Precificador Hardware'!FX78</f>
        <v>0</v>
      </c>
      <c r="FP83" s="49">
        <f>'[1]Precificador Hardware'!FY78</f>
        <v>0</v>
      </c>
      <c r="FQ83" s="49">
        <f>'[1]Precificador Hardware'!FZ78</f>
        <v>0</v>
      </c>
      <c r="FR83" s="49">
        <f>'[1]Precificador Hardware'!GA78</f>
        <v>0</v>
      </c>
      <c r="FS83" s="49">
        <f>'[1]Precificador Hardware'!GB78</f>
        <v>0</v>
      </c>
      <c r="FT83" s="49">
        <f>'[1]Precificador Hardware'!GC78</f>
        <v>0</v>
      </c>
      <c r="FU83" s="49">
        <f>'[1]Precificador Hardware'!GD78</f>
        <v>0</v>
      </c>
      <c r="FV83" s="49">
        <f>'[1]Precificador Hardware'!GE78</f>
        <v>0</v>
      </c>
      <c r="FW83" s="49">
        <f>'[1]Precificador Hardware'!GF78</f>
        <v>0</v>
      </c>
      <c r="FX83" s="49">
        <f>'[1]Precificador Hardware'!GG78</f>
        <v>0</v>
      </c>
      <c r="FY83" s="49">
        <f>'[1]Precificador Hardware'!GH78</f>
        <v>0</v>
      </c>
      <c r="FZ83" s="49">
        <f>'[1]Precificador Hardware'!GI78</f>
        <v>0</v>
      </c>
      <c r="GA83" s="49">
        <f>'[1]Precificador Hardware'!GJ78</f>
        <v>0</v>
      </c>
      <c r="GB83" s="49">
        <f>'[1]Precificador Hardware'!GK78</f>
        <v>0</v>
      </c>
      <c r="GC83" s="49">
        <f>'[1]Precificador Hardware'!GL78</f>
        <v>0</v>
      </c>
      <c r="GD83" s="49">
        <f>'[1]Precificador Hardware'!GM78</f>
        <v>0</v>
      </c>
      <c r="GE83" s="49">
        <f>'[1]Precificador Hardware'!GN78</f>
        <v>0</v>
      </c>
      <c r="GF83" s="49">
        <f>'[1]Precificador Hardware'!GO78</f>
        <v>0</v>
      </c>
      <c r="GG83" s="49">
        <f>'[1]Precificador Hardware'!GP78</f>
        <v>0</v>
      </c>
      <c r="GH83" s="49">
        <f>'[1]Precificador Hardware'!GQ78</f>
        <v>0</v>
      </c>
      <c r="GI83" s="49">
        <f>'[1]Precificador Hardware'!GR78</f>
        <v>0</v>
      </c>
      <c r="GJ83" s="49">
        <f>'[1]Precificador Hardware'!GS78</f>
        <v>0</v>
      </c>
      <c r="GK83" s="49">
        <f>'[1]Precificador Hardware'!GT78</f>
        <v>0</v>
      </c>
      <c r="GL83" s="49">
        <f>'[1]Precificador Hardware'!GU78</f>
        <v>0</v>
      </c>
      <c r="GM83" s="49">
        <f>'[1]Precificador Hardware'!GV78</f>
        <v>0</v>
      </c>
      <c r="GN83" s="49">
        <f>'[1]Precificador Hardware'!GW78</f>
        <v>0</v>
      </c>
      <c r="GO83" s="49">
        <f>'[1]Precificador Hardware'!GX78</f>
        <v>0</v>
      </c>
      <c r="GP83" s="49">
        <f>'[1]Precificador Hardware'!GY78</f>
        <v>0</v>
      </c>
      <c r="GQ83" s="49">
        <f>'[1]Precificador Hardware'!GZ78</f>
        <v>0</v>
      </c>
      <c r="GR83" s="49">
        <f>'[1]Precificador Hardware'!HA78</f>
        <v>0</v>
      </c>
      <c r="GS83" s="49">
        <f>'[1]Precificador Hardware'!HB78</f>
        <v>0</v>
      </c>
      <c r="GT83" s="49">
        <f>'[1]Precificador Hardware'!HC78</f>
        <v>0</v>
      </c>
      <c r="GU83" s="49">
        <f>'[1]Precificador Hardware'!HD78</f>
        <v>0</v>
      </c>
      <c r="GV83" s="49">
        <f>'[1]Precificador Hardware'!HE78</f>
        <v>0</v>
      </c>
      <c r="GW83" s="49">
        <f>'[1]Precificador Hardware'!HF78</f>
        <v>0</v>
      </c>
      <c r="GX83" s="49">
        <f>'[1]Precificador Hardware'!HG78</f>
        <v>0</v>
      </c>
      <c r="GY83" s="49">
        <f>'[1]Precificador Hardware'!HH78</f>
        <v>0</v>
      </c>
      <c r="GZ83" s="49">
        <f>'[1]Precificador Hardware'!HI78</f>
        <v>0</v>
      </c>
      <c r="HA83" s="49">
        <f>'[1]Precificador Hardware'!HJ78</f>
        <v>0</v>
      </c>
      <c r="HB83" s="49">
        <f>'[1]Precificador Hardware'!HK78</f>
        <v>0</v>
      </c>
      <c r="HC83" s="49">
        <f>'[1]Precificador Hardware'!HL78</f>
        <v>0</v>
      </c>
      <c r="HD83" s="49">
        <f>'[1]Precificador Hardware'!HM78</f>
        <v>0</v>
      </c>
      <c r="HE83" s="49">
        <f>'[1]Precificador Hardware'!HN78</f>
        <v>0</v>
      </c>
      <c r="HF83" s="49">
        <f>'[1]Precificador Hardware'!HO78</f>
        <v>0</v>
      </c>
      <c r="HG83" s="49">
        <f>'[1]Precificador Hardware'!HP78</f>
        <v>0</v>
      </c>
      <c r="HH83" s="49">
        <f>'[1]Precificador Hardware'!HQ78</f>
        <v>0</v>
      </c>
      <c r="HI83" s="49">
        <f>'[1]Precificador Hardware'!HR78</f>
        <v>0</v>
      </c>
      <c r="HJ83" s="49">
        <f>'[1]Precificador Hardware'!HS78</f>
        <v>0</v>
      </c>
      <c r="HK83" s="49">
        <f>'[1]Precificador Hardware'!HT78</f>
        <v>0</v>
      </c>
      <c r="HL83" s="49">
        <f>'[1]Precificador Hardware'!HU78</f>
        <v>0</v>
      </c>
      <c r="HM83" s="49">
        <f>'[1]Precificador Hardware'!HV78</f>
        <v>0</v>
      </c>
      <c r="HN83" s="49">
        <f>'[1]Precificador Hardware'!HW78</f>
        <v>0</v>
      </c>
      <c r="HO83" s="49">
        <f>'[1]Precificador Hardware'!HX78</f>
        <v>0</v>
      </c>
      <c r="HP83" s="49">
        <f>'[1]Precificador Hardware'!HY78</f>
        <v>0</v>
      </c>
      <c r="HQ83" s="49">
        <f>'[1]Precificador Hardware'!HZ78</f>
        <v>0</v>
      </c>
      <c r="HR83" s="49">
        <f>'[1]Precificador Hardware'!IA78</f>
        <v>0</v>
      </c>
      <c r="HS83" s="49">
        <f>'[1]Precificador Hardware'!IB78</f>
        <v>0</v>
      </c>
      <c r="HT83" s="49">
        <f>'[1]Precificador Hardware'!IC78</f>
        <v>0</v>
      </c>
      <c r="HU83" s="49">
        <f>'[1]Precificador Hardware'!ID78</f>
        <v>0</v>
      </c>
      <c r="HV83" s="49">
        <f>'[1]Precificador Hardware'!IE78</f>
        <v>0</v>
      </c>
      <c r="HW83" s="49">
        <f>'[1]Precificador Hardware'!IF78</f>
        <v>0</v>
      </c>
      <c r="HX83" s="49">
        <f>'[1]Precificador Hardware'!IG78</f>
        <v>0</v>
      </c>
      <c r="HY83" s="49">
        <f>'[1]Precificador Hardware'!IH78</f>
        <v>0</v>
      </c>
      <c r="HZ83" s="49">
        <f>'[1]Precificador Hardware'!II78</f>
        <v>0</v>
      </c>
      <c r="IA83" s="49">
        <f>'[1]Precificador Hardware'!IJ78</f>
        <v>0</v>
      </c>
      <c r="IB83" s="49">
        <f>'[1]Precificador Hardware'!IK78</f>
        <v>0</v>
      </c>
      <c r="IC83" s="49">
        <f>'[1]Precificador Hardware'!IL78</f>
        <v>0</v>
      </c>
      <c r="ID83" s="49">
        <f>'[1]Precificador Hardware'!IM78</f>
        <v>0</v>
      </c>
      <c r="IE83" s="49">
        <f>'[1]Precificador Hardware'!IN78</f>
        <v>0</v>
      </c>
      <c r="IF83" s="49">
        <f>'[1]Precificador Hardware'!IO78</f>
        <v>0</v>
      </c>
      <c r="IG83" s="49">
        <f>'[1]Precificador Hardware'!IP78</f>
        <v>0</v>
      </c>
      <c r="IH83" s="49">
        <f>'[1]Precificador Hardware'!IQ78</f>
        <v>0</v>
      </c>
      <c r="II83" s="49">
        <f>'[1]Precificador Hardware'!IR78</f>
        <v>0</v>
      </c>
      <c r="IJ83" s="49">
        <f>'[1]Precificador Hardware'!IS78</f>
        <v>0</v>
      </c>
      <c r="IK83" s="49">
        <f>'[1]Precificador Hardware'!IT78</f>
        <v>0</v>
      </c>
      <c r="IL83" s="49">
        <f>'[1]Precificador Hardware'!IU78</f>
        <v>0</v>
      </c>
      <c r="IM83" s="49">
        <f>'[1]Precificador Hardware'!IV78</f>
        <v>0</v>
      </c>
      <c r="IN83" s="49">
        <f>'[1]Precificador Hardware'!IW78</f>
        <v>0</v>
      </c>
      <c r="IO83" s="49">
        <f>'[1]Precificador Hardware'!IX78</f>
        <v>0</v>
      </c>
      <c r="IP83" s="49">
        <f>'[1]Precificador Hardware'!IY78</f>
        <v>0</v>
      </c>
      <c r="IQ83" s="49">
        <f>'[1]Precificador Hardware'!IZ78</f>
        <v>0</v>
      </c>
      <c r="IR83" s="49">
        <f>'[1]Precificador Hardware'!JA78</f>
        <v>0</v>
      </c>
      <c r="IS83" s="49">
        <f>'[1]Precificador Hardware'!JB78</f>
        <v>0</v>
      </c>
      <c r="IT83" s="49">
        <f>'[1]Precificador Hardware'!JC78</f>
        <v>0</v>
      </c>
    </row>
    <row r="84" spans="1:254" ht="15" hidden="1" x14ac:dyDescent="0.35">
      <c r="A84" s="1"/>
      <c r="B84" s="43" t="str">
        <f>IFERROR('[1]Precificador Hardware'!$AJ79,0)</f>
        <v/>
      </c>
      <c r="C84" s="44">
        <f t="shared" ref="C84:C147" si="52">IF($B84="",0,IF($B84="à vista",1,VALUE(LEFT($B84,2))))</f>
        <v>0</v>
      </c>
      <c r="D84" s="44"/>
      <c r="E84" s="45" t="str">
        <f>IFERROR('[1]Precificador Hardware'!$F79,0)</f>
        <v/>
      </c>
      <c r="F84" s="46"/>
      <c r="G84" s="4"/>
      <c r="H84" s="10">
        <f t="shared" ref="H84:W100" ca="1" si="53">IF($DZ84&gt;H$2,0,$EB84*OFFSET(EE84,0,-ROUNDUP(IF($DZ84=0,30,$DZ84)/30,0)+1))</f>
        <v>0</v>
      </c>
      <c r="I84" s="10">
        <f t="shared" ca="1" si="53"/>
        <v>0</v>
      </c>
      <c r="J84" s="10">
        <f t="shared" ca="1" si="53"/>
        <v>0</v>
      </c>
      <c r="K84" s="10">
        <f t="shared" ca="1" si="53"/>
        <v>0</v>
      </c>
      <c r="L84" s="10">
        <f t="shared" ca="1" si="53"/>
        <v>0</v>
      </c>
      <c r="M84" s="10">
        <f t="shared" ca="1" si="53"/>
        <v>0</v>
      </c>
      <c r="N84" s="10">
        <f t="shared" ca="1" si="53"/>
        <v>0</v>
      </c>
      <c r="O84" s="10">
        <f t="shared" ca="1" si="53"/>
        <v>0</v>
      </c>
      <c r="P84" s="10">
        <f t="shared" ca="1" si="53"/>
        <v>0</v>
      </c>
      <c r="Q84" s="10">
        <f t="shared" ca="1" si="53"/>
        <v>0</v>
      </c>
      <c r="R84" s="10">
        <f t="shared" ca="1" si="53"/>
        <v>0</v>
      </c>
      <c r="S84" s="10">
        <f t="shared" ca="1" si="53"/>
        <v>0</v>
      </c>
      <c r="T84" s="48">
        <f t="shared" ca="1" si="53"/>
        <v>0</v>
      </c>
      <c r="U84" s="10">
        <f t="shared" ca="1" si="53"/>
        <v>0</v>
      </c>
      <c r="V84" s="10">
        <f t="shared" ca="1" si="53"/>
        <v>0</v>
      </c>
      <c r="W84" s="10">
        <f t="shared" ca="1" si="39"/>
        <v>0</v>
      </c>
      <c r="X84" s="10">
        <f t="shared" ca="1" si="39"/>
        <v>0</v>
      </c>
      <c r="Y84" s="10">
        <f t="shared" ca="1" si="39"/>
        <v>0</v>
      </c>
      <c r="Z84" s="10">
        <f t="shared" ca="1" si="39"/>
        <v>0</v>
      </c>
      <c r="AA84" s="10">
        <f t="shared" ca="1" si="39"/>
        <v>0</v>
      </c>
      <c r="AB84" s="10">
        <f t="shared" ca="1" si="39"/>
        <v>0</v>
      </c>
      <c r="AC84" s="10">
        <f t="shared" ca="1" si="39"/>
        <v>0</v>
      </c>
      <c r="AD84" s="10">
        <f t="shared" ca="1" si="39"/>
        <v>0</v>
      </c>
      <c r="AE84" s="10">
        <f t="shared" ca="1" si="39"/>
        <v>0</v>
      </c>
      <c r="AF84" s="48">
        <f t="shared" ca="1" si="39"/>
        <v>0</v>
      </c>
      <c r="AG84" s="10">
        <f t="shared" ca="1" si="39"/>
        <v>0</v>
      </c>
      <c r="AH84" s="10">
        <f t="shared" ca="1" si="39"/>
        <v>0</v>
      </c>
      <c r="AI84" s="10">
        <f t="shared" ca="1" si="39"/>
        <v>0</v>
      </c>
      <c r="AJ84" s="10">
        <f t="shared" ca="1" si="39"/>
        <v>0</v>
      </c>
      <c r="AK84" s="10">
        <f t="shared" ca="1" si="39"/>
        <v>0</v>
      </c>
      <c r="AL84" s="10">
        <f t="shared" ca="1" si="39"/>
        <v>0</v>
      </c>
      <c r="AM84" s="10">
        <f t="shared" ca="1" si="47"/>
        <v>0</v>
      </c>
      <c r="AN84" s="10">
        <f t="shared" ca="1" si="46"/>
        <v>0</v>
      </c>
      <c r="AO84" s="10">
        <f t="shared" ca="1" si="46"/>
        <v>0</v>
      </c>
      <c r="AP84" s="10">
        <f t="shared" ca="1" si="46"/>
        <v>0</v>
      </c>
      <c r="AQ84" s="10">
        <f t="shared" ca="1" si="46"/>
        <v>0</v>
      </c>
      <c r="AR84" s="48">
        <f t="shared" ca="1" si="46"/>
        <v>0</v>
      </c>
      <c r="AS84" s="10">
        <f t="shared" ca="1" si="46"/>
        <v>0</v>
      </c>
      <c r="AT84" s="10">
        <f t="shared" ca="1" si="46"/>
        <v>0</v>
      </c>
      <c r="AU84" s="10">
        <f t="shared" ca="1" si="46"/>
        <v>0</v>
      </c>
      <c r="AV84" s="10">
        <f t="shared" ca="1" si="46"/>
        <v>0</v>
      </c>
      <c r="AW84" s="10">
        <f t="shared" ca="1" si="46"/>
        <v>0</v>
      </c>
      <c r="AX84" s="10">
        <f t="shared" ca="1" si="46"/>
        <v>0</v>
      </c>
      <c r="AY84" s="10">
        <f t="shared" ca="1" si="46"/>
        <v>0</v>
      </c>
      <c r="AZ84" s="10">
        <f t="shared" ca="1" si="46"/>
        <v>0</v>
      </c>
      <c r="BA84" s="10">
        <f t="shared" ca="1" si="46"/>
        <v>0</v>
      </c>
      <c r="BB84" s="10">
        <f t="shared" ca="1" si="46"/>
        <v>0</v>
      </c>
      <c r="BC84" s="10">
        <f t="shared" ca="1" si="46"/>
        <v>0</v>
      </c>
      <c r="BD84" s="48">
        <f t="shared" ref="BD84:BS108" ca="1" si="54">IF($DZ84&gt;BD$2,0,$EB84*OFFSET(GA84,0,-ROUNDUP(IF($DZ84=0,30,$DZ84)/30,0)+1))</f>
        <v>0</v>
      </c>
      <c r="BE84" s="10">
        <f t="shared" ca="1" si="54"/>
        <v>0</v>
      </c>
      <c r="BF84" s="10">
        <f t="shared" ca="1" si="54"/>
        <v>0</v>
      </c>
      <c r="BG84" s="10">
        <f t="shared" ca="1" si="54"/>
        <v>0</v>
      </c>
      <c r="BH84" s="10">
        <f t="shared" ca="1" si="54"/>
        <v>0</v>
      </c>
      <c r="BI84" s="10">
        <f t="shared" ca="1" si="54"/>
        <v>0</v>
      </c>
      <c r="BJ84" s="10">
        <f t="shared" ca="1" si="54"/>
        <v>0</v>
      </c>
      <c r="BK84" s="10">
        <f t="shared" ca="1" si="48"/>
        <v>0</v>
      </c>
      <c r="BL84" s="10">
        <f t="shared" ca="1" si="48"/>
        <v>0</v>
      </c>
      <c r="BM84" s="10">
        <f t="shared" ca="1" si="48"/>
        <v>0</v>
      </c>
      <c r="BN84" s="10">
        <f t="shared" ca="1" si="48"/>
        <v>0</v>
      </c>
      <c r="BO84" s="10">
        <f t="shared" ca="1" si="48"/>
        <v>0</v>
      </c>
      <c r="BP84" s="48">
        <f t="shared" ca="1" si="48"/>
        <v>0</v>
      </c>
      <c r="BQ84" s="10">
        <f t="shared" ca="1" si="48"/>
        <v>0</v>
      </c>
      <c r="BR84" s="10">
        <f t="shared" ca="1" si="48"/>
        <v>0</v>
      </c>
      <c r="BS84" s="10">
        <f t="shared" ca="1" si="48"/>
        <v>0</v>
      </c>
      <c r="BT84" s="10">
        <f t="shared" ca="1" si="48"/>
        <v>0</v>
      </c>
      <c r="BU84" s="10">
        <f t="shared" ca="1" si="48"/>
        <v>0</v>
      </c>
      <c r="BV84" s="10">
        <f t="shared" ca="1" si="48"/>
        <v>0</v>
      </c>
      <c r="BW84" s="10">
        <f t="shared" ca="1" si="48"/>
        <v>0</v>
      </c>
      <c r="BX84" s="10">
        <f t="shared" ca="1" si="48"/>
        <v>0</v>
      </c>
      <c r="BY84" s="10">
        <f t="shared" ca="1" si="48"/>
        <v>0</v>
      </c>
      <c r="BZ84" s="10">
        <f t="shared" ca="1" si="48"/>
        <v>0</v>
      </c>
      <c r="CA84" s="10">
        <f t="shared" ca="1" si="49"/>
        <v>0</v>
      </c>
      <c r="CB84" s="48">
        <f t="shared" ca="1" si="49"/>
        <v>0</v>
      </c>
      <c r="CC84" s="10">
        <f t="shared" ca="1" si="49"/>
        <v>0</v>
      </c>
      <c r="CD84" s="10">
        <f t="shared" ca="1" si="49"/>
        <v>0</v>
      </c>
      <c r="CE84" s="10">
        <f t="shared" ca="1" si="49"/>
        <v>0</v>
      </c>
      <c r="CF84" s="10">
        <f t="shared" ca="1" si="49"/>
        <v>0</v>
      </c>
      <c r="CG84" s="10">
        <f t="shared" ca="1" si="49"/>
        <v>0</v>
      </c>
      <c r="CH84" s="10">
        <f t="shared" ca="1" si="49"/>
        <v>0</v>
      </c>
      <c r="CI84" s="10">
        <f t="shared" ca="1" si="49"/>
        <v>0</v>
      </c>
      <c r="CJ84" s="10">
        <f t="shared" ca="1" si="49"/>
        <v>0</v>
      </c>
      <c r="CK84" s="10">
        <f t="shared" ca="1" si="49"/>
        <v>0</v>
      </c>
      <c r="CL84" s="10">
        <f t="shared" ca="1" si="49"/>
        <v>0</v>
      </c>
      <c r="CM84" s="10">
        <f t="shared" ca="1" si="49"/>
        <v>0</v>
      </c>
      <c r="CN84" s="48">
        <f t="shared" ca="1" si="49"/>
        <v>0</v>
      </c>
      <c r="CO84" s="10">
        <f t="shared" ca="1" si="49"/>
        <v>0</v>
      </c>
      <c r="CP84" s="10">
        <f t="shared" ca="1" si="49"/>
        <v>0</v>
      </c>
      <c r="CQ84" s="10">
        <f t="shared" ca="1" si="50"/>
        <v>0</v>
      </c>
      <c r="CR84" s="10">
        <f t="shared" ca="1" si="50"/>
        <v>0</v>
      </c>
      <c r="CS84" s="10">
        <f t="shared" ca="1" si="50"/>
        <v>0</v>
      </c>
      <c r="CT84" s="10">
        <f t="shared" ca="1" si="50"/>
        <v>0</v>
      </c>
      <c r="CU84" s="10">
        <f t="shared" ca="1" si="50"/>
        <v>0</v>
      </c>
      <c r="CV84" s="10">
        <f t="shared" ca="1" si="50"/>
        <v>0</v>
      </c>
      <c r="CW84" s="10">
        <f t="shared" ca="1" si="50"/>
        <v>0</v>
      </c>
      <c r="CX84" s="10">
        <f t="shared" ca="1" si="50"/>
        <v>0</v>
      </c>
      <c r="CY84" s="10">
        <f t="shared" ca="1" si="50"/>
        <v>0</v>
      </c>
      <c r="CZ84" s="48">
        <f t="shared" ca="1" si="50"/>
        <v>0</v>
      </c>
      <c r="DA84" s="10">
        <f t="shared" ca="1" si="50"/>
        <v>0</v>
      </c>
      <c r="DB84" s="10">
        <f t="shared" ca="1" si="50"/>
        <v>0</v>
      </c>
      <c r="DC84" s="10">
        <f t="shared" ca="1" si="50"/>
        <v>0</v>
      </c>
      <c r="DD84" s="10">
        <f t="shared" ca="1" si="50"/>
        <v>0</v>
      </c>
      <c r="DE84" s="10">
        <f t="shared" ca="1" si="50"/>
        <v>0</v>
      </c>
      <c r="DF84" s="10">
        <f t="shared" ca="1" si="50"/>
        <v>0</v>
      </c>
      <c r="DG84" s="10">
        <f t="shared" ca="1" si="51"/>
        <v>0</v>
      </c>
      <c r="DH84" s="10">
        <f t="shared" ca="1" si="51"/>
        <v>0</v>
      </c>
      <c r="DI84" s="10">
        <f t="shared" ca="1" si="51"/>
        <v>0</v>
      </c>
      <c r="DJ84" s="10">
        <f t="shared" ca="1" si="51"/>
        <v>0</v>
      </c>
      <c r="DK84" s="10">
        <f t="shared" ca="1" si="45"/>
        <v>0</v>
      </c>
      <c r="DL84" s="48">
        <f t="shared" ca="1" si="45"/>
        <v>0</v>
      </c>
      <c r="DM84" s="10">
        <f t="shared" ca="1" si="45"/>
        <v>0</v>
      </c>
      <c r="DN84" s="10">
        <f t="shared" ca="1" si="36"/>
        <v>0</v>
      </c>
      <c r="DO84" s="10">
        <f t="shared" ca="1" si="36"/>
        <v>0</v>
      </c>
      <c r="DP84" s="10">
        <f t="shared" ca="1" si="29"/>
        <v>0</v>
      </c>
      <c r="DQ84" s="10">
        <f t="shared" ca="1" si="29"/>
        <v>0</v>
      </c>
      <c r="DR84" s="10">
        <f t="shared" ca="1" si="29"/>
        <v>0</v>
      </c>
      <c r="DS84" s="10">
        <f t="shared" ca="1" si="29"/>
        <v>0</v>
      </c>
      <c r="DT84" s="10">
        <f t="shared" ca="1" si="38"/>
        <v>0</v>
      </c>
      <c r="DU84" s="10">
        <f t="shared" ca="1" si="38"/>
        <v>0</v>
      </c>
      <c r="DV84" s="10">
        <f t="shared" ca="1" si="38"/>
        <v>0</v>
      </c>
      <c r="DW84" s="10">
        <f t="shared" ca="1" si="38"/>
        <v>0</v>
      </c>
      <c r="DX84" s="5"/>
      <c r="DY84" s="5"/>
      <c r="DZ84" s="49">
        <f>'[1]Precificador Hardware'!BX79</f>
        <v>30</v>
      </c>
      <c r="EA84" s="50">
        <f>'[1]Precificador Hardware'!K79</f>
        <v>0</v>
      </c>
      <c r="EB84" s="51">
        <f t="shared" ref="EB84:EB147" si="55">F84/IF(EA84=0,1,EA84)</f>
        <v>0</v>
      </c>
      <c r="EC84" s="4"/>
      <c r="ED84" s="4"/>
      <c r="EE84" s="49">
        <f>'[1]Precificador Hardware'!EN79</f>
        <v>0</v>
      </c>
      <c r="EF84" s="49">
        <f>'[1]Precificador Hardware'!EO79</f>
        <v>0</v>
      </c>
      <c r="EG84" s="49">
        <f>'[1]Precificador Hardware'!EP79</f>
        <v>0</v>
      </c>
      <c r="EH84" s="49">
        <f>'[1]Precificador Hardware'!EQ79</f>
        <v>0</v>
      </c>
      <c r="EI84" s="49">
        <f>'[1]Precificador Hardware'!ER79</f>
        <v>0</v>
      </c>
      <c r="EJ84" s="49">
        <f>'[1]Precificador Hardware'!ES79</f>
        <v>0</v>
      </c>
      <c r="EK84" s="49">
        <f>'[1]Precificador Hardware'!ET79</f>
        <v>0</v>
      </c>
      <c r="EL84" s="49">
        <f>'[1]Precificador Hardware'!EU79</f>
        <v>0</v>
      </c>
      <c r="EM84" s="49">
        <f>'[1]Precificador Hardware'!EV79</f>
        <v>0</v>
      </c>
      <c r="EN84" s="49">
        <f>'[1]Precificador Hardware'!EW79</f>
        <v>0</v>
      </c>
      <c r="EO84" s="49">
        <f>'[1]Precificador Hardware'!EX79</f>
        <v>0</v>
      </c>
      <c r="EP84" s="49">
        <f>'[1]Precificador Hardware'!EY79</f>
        <v>0</v>
      </c>
      <c r="EQ84" s="49">
        <f>'[1]Precificador Hardware'!EZ79</f>
        <v>0</v>
      </c>
      <c r="ER84" s="49">
        <f>'[1]Precificador Hardware'!FA79</f>
        <v>0</v>
      </c>
      <c r="ES84" s="49">
        <f>'[1]Precificador Hardware'!FB79</f>
        <v>0</v>
      </c>
      <c r="ET84" s="49">
        <f>'[1]Precificador Hardware'!FC79</f>
        <v>0</v>
      </c>
      <c r="EU84" s="49">
        <f>'[1]Precificador Hardware'!FD79</f>
        <v>0</v>
      </c>
      <c r="EV84" s="49">
        <f>'[1]Precificador Hardware'!FE79</f>
        <v>0</v>
      </c>
      <c r="EW84" s="49">
        <f>'[1]Precificador Hardware'!FF79</f>
        <v>0</v>
      </c>
      <c r="EX84" s="49">
        <f>'[1]Precificador Hardware'!FG79</f>
        <v>0</v>
      </c>
      <c r="EY84" s="49">
        <f>'[1]Precificador Hardware'!FH79</f>
        <v>0</v>
      </c>
      <c r="EZ84" s="49">
        <f>'[1]Precificador Hardware'!FI79</f>
        <v>0</v>
      </c>
      <c r="FA84" s="49">
        <f>'[1]Precificador Hardware'!FJ79</f>
        <v>0</v>
      </c>
      <c r="FB84" s="49">
        <f>'[1]Precificador Hardware'!FK79</f>
        <v>0</v>
      </c>
      <c r="FC84" s="49">
        <f>'[1]Precificador Hardware'!FL79</f>
        <v>0</v>
      </c>
      <c r="FD84" s="49">
        <f>'[1]Precificador Hardware'!FM79</f>
        <v>0</v>
      </c>
      <c r="FE84" s="49">
        <f>'[1]Precificador Hardware'!FN79</f>
        <v>0</v>
      </c>
      <c r="FF84" s="49">
        <f>'[1]Precificador Hardware'!FO79</f>
        <v>0</v>
      </c>
      <c r="FG84" s="49">
        <f>'[1]Precificador Hardware'!FP79</f>
        <v>0</v>
      </c>
      <c r="FH84" s="49">
        <f>'[1]Precificador Hardware'!FQ79</f>
        <v>0</v>
      </c>
      <c r="FI84" s="49">
        <f>'[1]Precificador Hardware'!FR79</f>
        <v>0</v>
      </c>
      <c r="FJ84" s="49">
        <f>'[1]Precificador Hardware'!FS79</f>
        <v>0</v>
      </c>
      <c r="FK84" s="49">
        <f>'[1]Precificador Hardware'!FT79</f>
        <v>0</v>
      </c>
      <c r="FL84" s="49">
        <f>'[1]Precificador Hardware'!FU79</f>
        <v>0</v>
      </c>
      <c r="FM84" s="49">
        <f>'[1]Precificador Hardware'!FV79</f>
        <v>0</v>
      </c>
      <c r="FN84" s="49">
        <f>'[1]Precificador Hardware'!FW79</f>
        <v>0</v>
      </c>
      <c r="FO84" s="49">
        <f>'[1]Precificador Hardware'!FX79</f>
        <v>0</v>
      </c>
      <c r="FP84" s="49">
        <f>'[1]Precificador Hardware'!FY79</f>
        <v>0</v>
      </c>
      <c r="FQ84" s="49">
        <f>'[1]Precificador Hardware'!FZ79</f>
        <v>0</v>
      </c>
      <c r="FR84" s="49">
        <f>'[1]Precificador Hardware'!GA79</f>
        <v>0</v>
      </c>
      <c r="FS84" s="49">
        <f>'[1]Precificador Hardware'!GB79</f>
        <v>0</v>
      </c>
      <c r="FT84" s="49">
        <f>'[1]Precificador Hardware'!GC79</f>
        <v>0</v>
      </c>
      <c r="FU84" s="49">
        <f>'[1]Precificador Hardware'!GD79</f>
        <v>0</v>
      </c>
      <c r="FV84" s="49">
        <f>'[1]Precificador Hardware'!GE79</f>
        <v>0</v>
      </c>
      <c r="FW84" s="49">
        <f>'[1]Precificador Hardware'!GF79</f>
        <v>0</v>
      </c>
      <c r="FX84" s="49">
        <f>'[1]Precificador Hardware'!GG79</f>
        <v>0</v>
      </c>
      <c r="FY84" s="49">
        <f>'[1]Precificador Hardware'!GH79</f>
        <v>0</v>
      </c>
      <c r="FZ84" s="49">
        <f>'[1]Precificador Hardware'!GI79</f>
        <v>0</v>
      </c>
      <c r="GA84" s="49">
        <f>'[1]Precificador Hardware'!GJ79</f>
        <v>0</v>
      </c>
      <c r="GB84" s="49">
        <f>'[1]Precificador Hardware'!GK79</f>
        <v>0</v>
      </c>
      <c r="GC84" s="49">
        <f>'[1]Precificador Hardware'!GL79</f>
        <v>0</v>
      </c>
      <c r="GD84" s="49">
        <f>'[1]Precificador Hardware'!GM79</f>
        <v>0</v>
      </c>
      <c r="GE84" s="49">
        <f>'[1]Precificador Hardware'!GN79</f>
        <v>0</v>
      </c>
      <c r="GF84" s="49">
        <f>'[1]Precificador Hardware'!GO79</f>
        <v>0</v>
      </c>
      <c r="GG84" s="49">
        <f>'[1]Precificador Hardware'!GP79</f>
        <v>0</v>
      </c>
      <c r="GH84" s="49">
        <f>'[1]Precificador Hardware'!GQ79</f>
        <v>0</v>
      </c>
      <c r="GI84" s="49">
        <f>'[1]Precificador Hardware'!GR79</f>
        <v>0</v>
      </c>
      <c r="GJ84" s="49">
        <f>'[1]Precificador Hardware'!GS79</f>
        <v>0</v>
      </c>
      <c r="GK84" s="49">
        <f>'[1]Precificador Hardware'!GT79</f>
        <v>0</v>
      </c>
      <c r="GL84" s="49">
        <f>'[1]Precificador Hardware'!GU79</f>
        <v>0</v>
      </c>
      <c r="GM84" s="49">
        <f>'[1]Precificador Hardware'!GV79</f>
        <v>0</v>
      </c>
      <c r="GN84" s="49">
        <f>'[1]Precificador Hardware'!GW79</f>
        <v>0</v>
      </c>
      <c r="GO84" s="49">
        <f>'[1]Precificador Hardware'!GX79</f>
        <v>0</v>
      </c>
      <c r="GP84" s="49">
        <f>'[1]Precificador Hardware'!GY79</f>
        <v>0</v>
      </c>
      <c r="GQ84" s="49">
        <f>'[1]Precificador Hardware'!GZ79</f>
        <v>0</v>
      </c>
      <c r="GR84" s="49">
        <f>'[1]Precificador Hardware'!HA79</f>
        <v>0</v>
      </c>
      <c r="GS84" s="49">
        <f>'[1]Precificador Hardware'!HB79</f>
        <v>0</v>
      </c>
      <c r="GT84" s="49">
        <f>'[1]Precificador Hardware'!HC79</f>
        <v>0</v>
      </c>
      <c r="GU84" s="49">
        <f>'[1]Precificador Hardware'!HD79</f>
        <v>0</v>
      </c>
      <c r="GV84" s="49">
        <f>'[1]Precificador Hardware'!HE79</f>
        <v>0</v>
      </c>
      <c r="GW84" s="49">
        <f>'[1]Precificador Hardware'!HF79</f>
        <v>0</v>
      </c>
      <c r="GX84" s="49">
        <f>'[1]Precificador Hardware'!HG79</f>
        <v>0</v>
      </c>
      <c r="GY84" s="49">
        <f>'[1]Precificador Hardware'!HH79</f>
        <v>0</v>
      </c>
      <c r="GZ84" s="49">
        <f>'[1]Precificador Hardware'!HI79</f>
        <v>0</v>
      </c>
      <c r="HA84" s="49">
        <f>'[1]Precificador Hardware'!HJ79</f>
        <v>0</v>
      </c>
      <c r="HB84" s="49">
        <f>'[1]Precificador Hardware'!HK79</f>
        <v>0</v>
      </c>
      <c r="HC84" s="49">
        <f>'[1]Precificador Hardware'!HL79</f>
        <v>0</v>
      </c>
      <c r="HD84" s="49">
        <f>'[1]Precificador Hardware'!HM79</f>
        <v>0</v>
      </c>
      <c r="HE84" s="49">
        <f>'[1]Precificador Hardware'!HN79</f>
        <v>0</v>
      </c>
      <c r="HF84" s="49">
        <f>'[1]Precificador Hardware'!HO79</f>
        <v>0</v>
      </c>
      <c r="HG84" s="49">
        <f>'[1]Precificador Hardware'!HP79</f>
        <v>0</v>
      </c>
      <c r="HH84" s="49">
        <f>'[1]Precificador Hardware'!HQ79</f>
        <v>0</v>
      </c>
      <c r="HI84" s="49">
        <f>'[1]Precificador Hardware'!HR79</f>
        <v>0</v>
      </c>
      <c r="HJ84" s="49">
        <f>'[1]Precificador Hardware'!HS79</f>
        <v>0</v>
      </c>
      <c r="HK84" s="49">
        <f>'[1]Precificador Hardware'!HT79</f>
        <v>0</v>
      </c>
      <c r="HL84" s="49">
        <f>'[1]Precificador Hardware'!HU79</f>
        <v>0</v>
      </c>
      <c r="HM84" s="49">
        <f>'[1]Precificador Hardware'!HV79</f>
        <v>0</v>
      </c>
      <c r="HN84" s="49">
        <f>'[1]Precificador Hardware'!HW79</f>
        <v>0</v>
      </c>
      <c r="HO84" s="49">
        <f>'[1]Precificador Hardware'!HX79</f>
        <v>0</v>
      </c>
      <c r="HP84" s="49">
        <f>'[1]Precificador Hardware'!HY79</f>
        <v>0</v>
      </c>
      <c r="HQ84" s="49">
        <f>'[1]Precificador Hardware'!HZ79</f>
        <v>0</v>
      </c>
      <c r="HR84" s="49">
        <f>'[1]Precificador Hardware'!IA79</f>
        <v>0</v>
      </c>
      <c r="HS84" s="49">
        <f>'[1]Precificador Hardware'!IB79</f>
        <v>0</v>
      </c>
      <c r="HT84" s="49">
        <f>'[1]Precificador Hardware'!IC79</f>
        <v>0</v>
      </c>
      <c r="HU84" s="49">
        <f>'[1]Precificador Hardware'!ID79</f>
        <v>0</v>
      </c>
      <c r="HV84" s="49">
        <f>'[1]Precificador Hardware'!IE79</f>
        <v>0</v>
      </c>
      <c r="HW84" s="49">
        <f>'[1]Precificador Hardware'!IF79</f>
        <v>0</v>
      </c>
      <c r="HX84" s="49">
        <f>'[1]Precificador Hardware'!IG79</f>
        <v>0</v>
      </c>
      <c r="HY84" s="49">
        <f>'[1]Precificador Hardware'!IH79</f>
        <v>0</v>
      </c>
      <c r="HZ84" s="49">
        <f>'[1]Precificador Hardware'!II79</f>
        <v>0</v>
      </c>
      <c r="IA84" s="49">
        <f>'[1]Precificador Hardware'!IJ79</f>
        <v>0</v>
      </c>
      <c r="IB84" s="49">
        <f>'[1]Precificador Hardware'!IK79</f>
        <v>0</v>
      </c>
      <c r="IC84" s="49">
        <f>'[1]Precificador Hardware'!IL79</f>
        <v>0</v>
      </c>
      <c r="ID84" s="49">
        <f>'[1]Precificador Hardware'!IM79</f>
        <v>0</v>
      </c>
      <c r="IE84" s="49">
        <f>'[1]Precificador Hardware'!IN79</f>
        <v>0</v>
      </c>
      <c r="IF84" s="49">
        <f>'[1]Precificador Hardware'!IO79</f>
        <v>0</v>
      </c>
      <c r="IG84" s="49">
        <f>'[1]Precificador Hardware'!IP79</f>
        <v>0</v>
      </c>
      <c r="IH84" s="49">
        <f>'[1]Precificador Hardware'!IQ79</f>
        <v>0</v>
      </c>
      <c r="II84" s="49">
        <f>'[1]Precificador Hardware'!IR79</f>
        <v>0</v>
      </c>
      <c r="IJ84" s="49">
        <f>'[1]Precificador Hardware'!IS79</f>
        <v>0</v>
      </c>
      <c r="IK84" s="49">
        <f>'[1]Precificador Hardware'!IT79</f>
        <v>0</v>
      </c>
      <c r="IL84" s="49">
        <f>'[1]Precificador Hardware'!IU79</f>
        <v>0</v>
      </c>
      <c r="IM84" s="49">
        <f>'[1]Precificador Hardware'!IV79</f>
        <v>0</v>
      </c>
      <c r="IN84" s="49">
        <f>'[1]Precificador Hardware'!IW79</f>
        <v>0</v>
      </c>
      <c r="IO84" s="49">
        <f>'[1]Precificador Hardware'!IX79</f>
        <v>0</v>
      </c>
      <c r="IP84" s="49">
        <f>'[1]Precificador Hardware'!IY79</f>
        <v>0</v>
      </c>
      <c r="IQ84" s="49">
        <f>'[1]Precificador Hardware'!IZ79</f>
        <v>0</v>
      </c>
      <c r="IR84" s="49">
        <f>'[1]Precificador Hardware'!JA79</f>
        <v>0</v>
      </c>
      <c r="IS84" s="49">
        <f>'[1]Precificador Hardware'!JB79</f>
        <v>0</v>
      </c>
      <c r="IT84" s="49">
        <f>'[1]Precificador Hardware'!JC79</f>
        <v>0</v>
      </c>
    </row>
    <row r="85" spans="1:254" ht="15" hidden="1" x14ac:dyDescent="0.35">
      <c r="A85" s="1"/>
      <c r="B85" s="43" t="str">
        <f>IFERROR('[1]Precificador Hardware'!$AJ80,0)</f>
        <v/>
      </c>
      <c r="C85" s="44">
        <f t="shared" si="52"/>
        <v>0</v>
      </c>
      <c r="D85" s="44"/>
      <c r="E85" s="45" t="str">
        <f>IFERROR('[1]Precificador Hardware'!$F80,0)</f>
        <v/>
      </c>
      <c r="F85" s="46"/>
      <c r="G85" s="4"/>
      <c r="H85" s="10">
        <f t="shared" ca="1" si="53"/>
        <v>0</v>
      </c>
      <c r="I85" s="10">
        <f t="shared" ca="1" si="53"/>
        <v>0</v>
      </c>
      <c r="J85" s="10">
        <f t="shared" ca="1" si="53"/>
        <v>0</v>
      </c>
      <c r="K85" s="10">
        <f t="shared" ca="1" si="53"/>
        <v>0</v>
      </c>
      <c r="L85" s="10">
        <f t="shared" ca="1" si="53"/>
        <v>0</v>
      </c>
      <c r="M85" s="10">
        <f t="shared" ca="1" si="53"/>
        <v>0</v>
      </c>
      <c r="N85" s="10">
        <f t="shared" ca="1" si="53"/>
        <v>0</v>
      </c>
      <c r="O85" s="10">
        <f t="shared" ca="1" si="53"/>
        <v>0</v>
      </c>
      <c r="P85" s="10">
        <f t="shared" ca="1" si="53"/>
        <v>0</v>
      </c>
      <c r="Q85" s="10">
        <f t="shared" ca="1" si="53"/>
        <v>0</v>
      </c>
      <c r="R85" s="10">
        <f t="shared" ca="1" si="53"/>
        <v>0</v>
      </c>
      <c r="S85" s="10">
        <f t="shared" ca="1" si="53"/>
        <v>0</v>
      </c>
      <c r="T85" s="48">
        <f t="shared" ca="1" si="53"/>
        <v>0</v>
      </c>
      <c r="U85" s="10">
        <f t="shared" ca="1" si="53"/>
        <v>0</v>
      </c>
      <c r="V85" s="10">
        <f t="shared" ca="1" si="53"/>
        <v>0</v>
      </c>
      <c r="W85" s="10">
        <f t="shared" ca="1" si="39"/>
        <v>0</v>
      </c>
      <c r="X85" s="10">
        <f t="shared" ca="1" si="39"/>
        <v>0</v>
      </c>
      <c r="Y85" s="10">
        <f t="shared" ca="1" si="39"/>
        <v>0</v>
      </c>
      <c r="Z85" s="10">
        <f t="shared" ca="1" si="39"/>
        <v>0</v>
      </c>
      <c r="AA85" s="10">
        <f t="shared" ca="1" si="39"/>
        <v>0</v>
      </c>
      <c r="AB85" s="10">
        <f t="shared" ca="1" si="39"/>
        <v>0</v>
      </c>
      <c r="AC85" s="10">
        <f t="shared" ca="1" si="39"/>
        <v>0</v>
      </c>
      <c r="AD85" s="10">
        <f t="shared" ca="1" si="39"/>
        <v>0</v>
      </c>
      <c r="AE85" s="10">
        <f t="shared" ca="1" si="39"/>
        <v>0</v>
      </c>
      <c r="AF85" s="48">
        <f t="shared" ca="1" si="39"/>
        <v>0</v>
      </c>
      <c r="AG85" s="10">
        <f t="shared" ca="1" si="39"/>
        <v>0</v>
      </c>
      <c r="AH85" s="10">
        <f t="shared" ref="AH85:AW113" ca="1" si="56">IF($DZ85&gt;AH$2,0,$EB85*OFFSET(FE85,0,-ROUNDUP(IF($DZ85=0,30,$DZ85)/30,0)+1))</f>
        <v>0</v>
      </c>
      <c r="AI85" s="10">
        <f t="shared" ca="1" si="56"/>
        <v>0</v>
      </c>
      <c r="AJ85" s="10">
        <f t="shared" ca="1" si="56"/>
        <v>0</v>
      </c>
      <c r="AK85" s="10">
        <f t="shared" ca="1" si="56"/>
        <v>0</v>
      </c>
      <c r="AL85" s="10">
        <f t="shared" ca="1" si="56"/>
        <v>0</v>
      </c>
      <c r="AM85" s="10">
        <f t="shared" ca="1" si="47"/>
        <v>0</v>
      </c>
      <c r="AN85" s="10">
        <f t="shared" ca="1" si="46"/>
        <v>0</v>
      </c>
      <c r="AO85" s="10">
        <f t="shared" ca="1" si="46"/>
        <v>0</v>
      </c>
      <c r="AP85" s="10">
        <f t="shared" ca="1" si="46"/>
        <v>0</v>
      </c>
      <c r="AQ85" s="10">
        <f t="shared" ca="1" si="46"/>
        <v>0</v>
      </c>
      <c r="AR85" s="48">
        <f t="shared" ca="1" si="46"/>
        <v>0</v>
      </c>
      <c r="AS85" s="10">
        <f t="shared" ca="1" si="46"/>
        <v>0</v>
      </c>
      <c r="AT85" s="10">
        <f t="shared" ca="1" si="46"/>
        <v>0</v>
      </c>
      <c r="AU85" s="10">
        <f t="shared" ca="1" si="46"/>
        <v>0</v>
      </c>
      <c r="AV85" s="10">
        <f t="shared" ca="1" si="46"/>
        <v>0</v>
      </c>
      <c r="AW85" s="10">
        <f t="shared" ca="1" si="46"/>
        <v>0</v>
      </c>
      <c r="AX85" s="10">
        <f t="shared" ca="1" si="46"/>
        <v>0</v>
      </c>
      <c r="AY85" s="10">
        <f t="shared" ca="1" si="46"/>
        <v>0</v>
      </c>
      <c r="AZ85" s="10">
        <f t="shared" ca="1" si="46"/>
        <v>0</v>
      </c>
      <c r="BA85" s="10">
        <f t="shared" ca="1" si="46"/>
        <v>0</v>
      </c>
      <c r="BB85" s="10">
        <f t="shared" ca="1" si="46"/>
        <v>0</v>
      </c>
      <c r="BC85" s="10">
        <f t="shared" ca="1" si="46"/>
        <v>0</v>
      </c>
      <c r="BD85" s="48">
        <f t="shared" ca="1" si="54"/>
        <v>0</v>
      </c>
      <c r="BE85" s="10">
        <f t="shared" ca="1" si="54"/>
        <v>0</v>
      </c>
      <c r="BF85" s="10">
        <f t="shared" ca="1" si="54"/>
        <v>0</v>
      </c>
      <c r="BG85" s="10">
        <f t="shared" ca="1" si="54"/>
        <v>0</v>
      </c>
      <c r="BH85" s="10">
        <f t="shared" ca="1" si="54"/>
        <v>0</v>
      </c>
      <c r="BI85" s="10">
        <f t="shared" ca="1" si="54"/>
        <v>0</v>
      </c>
      <c r="BJ85" s="10">
        <f t="shared" ca="1" si="54"/>
        <v>0</v>
      </c>
      <c r="BK85" s="10">
        <f t="shared" ca="1" si="48"/>
        <v>0</v>
      </c>
      <c r="BL85" s="10">
        <f t="shared" ca="1" si="48"/>
        <v>0</v>
      </c>
      <c r="BM85" s="10">
        <f t="shared" ca="1" si="48"/>
        <v>0</v>
      </c>
      <c r="BN85" s="10">
        <f t="shared" ca="1" si="48"/>
        <v>0</v>
      </c>
      <c r="BO85" s="10">
        <f t="shared" ca="1" si="48"/>
        <v>0</v>
      </c>
      <c r="BP85" s="48">
        <f t="shared" ca="1" si="48"/>
        <v>0</v>
      </c>
      <c r="BQ85" s="10">
        <f t="shared" ca="1" si="48"/>
        <v>0</v>
      </c>
      <c r="BR85" s="10">
        <f t="shared" ca="1" si="48"/>
        <v>0</v>
      </c>
      <c r="BS85" s="10">
        <f t="shared" ca="1" si="48"/>
        <v>0</v>
      </c>
      <c r="BT85" s="10">
        <f t="shared" ca="1" si="48"/>
        <v>0</v>
      </c>
      <c r="BU85" s="10">
        <f t="shared" ca="1" si="48"/>
        <v>0</v>
      </c>
      <c r="BV85" s="10">
        <f t="shared" ca="1" si="48"/>
        <v>0</v>
      </c>
      <c r="BW85" s="10">
        <f t="shared" ca="1" si="48"/>
        <v>0</v>
      </c>
      <c r="BX85" s="10">
        <f t="shared" ca="1" si="48"/>
        <v>0</v>
      </c>
      <c r="BY85" s="10">
        <f t="shared" ca="1" si="48"/>
        <v>0</v>
      </c>
      <c r="BZ85" s="10">
        <f t="shared" ca="1" si="48"/>
        <v>0</v>
      </c>
      <c r="CA85" s="10">
        <f t="shared" ca="1" si="49"/>
        <v>0</v>
      </c>
      <c r="CB85" s="48">
        <f t="shared" ca="1" si="49"/>
        <v>0</v>
      </c>
      <c r="CC85" s="10">
        <f t="shared" ca="1" si="49"/>
        <v>0</v>
      </c>
      <c r="CD85" s="10">
        <f t="shared" ca="1" si="49"/>
        <v>0</v>
      </c>
      <c r="CE85" s="10">
        <f t="shared" ca="1" si="49"/>
        <v>0</v>
      </c>
      <c r="CF85" s="10">
        <f t="shared" ca="1" si="49"/>
        <v>0</v>
      </c>
      <c r="CG85" s="10">
        <f t="shared" ca="1" si="49"/>
        <v>0</v>
      </c>
      <c r="CH85" s="10">
        <f t="shared" ca="1" si="49"/>
        <v>0</v>
      </c>
      <c r="CI85" s="10">
        <f t="shared" ca="1" si="49"/>
        <v>0</v>
      </c>
      <c r="CJ85" s="10">
        <f t="shared" ca="1" si="49"/>
        <v>0</v>
      </c>
      <c r="CK85" s="10">
        <f t="shared" ca="1" si="49"/>
        <v>0</v>
      </c>
      <c r="CL85" s="10">
        <f t="shared" ca="1" si="49"/>
        <v>0</v>
      </c>
      <c r="CM85" s="10">
        <f t="shared" ca="1" si="49"/>
        <v>0</v>
      </c>
      <c r="CN85" s="48">
        <f t="shared" ca="1" si="49"/>
        <v>0</v>
      </c>
      <c r="CO85" s="10">
        <f t="shared" ca="1" si="49"/>
        <v>0</v>
      </c>
      <c r="CP85" s="10">
        <f t="shared" ca="1" si="49"/>
        <v>0</v>
      </c>
      <c r="CQ85" s="10">
        <f t="shared" ca="1" si="50"/>
        <v>0</v>
      </c>
      <c r="CR85" s="10">
        <f t="shared" ca="1" si="50"/>
        <v>0</v>
      </c>
      <c r="CS85" s="10">
        <f t="shared" ca="1" si="50"/>
        <v>0</v>
      </c>
      <c r="CT85" s="10">
        <f t="shared" ca="1" si="50"/>
        <v>0</v>
      </c>
      <c r="CU85" s="10">
        <f t="shared" ca="1" si="50"/>
        <v>0</v>
      </c>
      <c r="CV85" s="10">
        <f t="shared" ca="1" si="50"/>
        <v>0</v>
      </c>
      <c r="CW85" s="10">
        <f t="shared" ca="1" si="50"/>
        <v>0</v>
      </c>
      <c r="CX85" s="10">
        <f t="shared" ca="1" si="50"/>
        <v>0</v>
      </c>
      <c r="CY85" s="10">
        <f t="shared" ca="1" si="50"/>
        <v>0</v>
      </c>
      <c r="CZ85" s="48">
        <f t="shared" ca="1" si="50"/>
        <v>0</v>
      </c>
      <c r="DA85" s="10">
        <f t="shared" ca="1" si="50"/>
        <v>0</v>
      </c>
      <c r="DB85" s="10">
        <f t="shared" ca="1" si="50"/>
        <v>0</v>
      </c>
      <c r="DC85" s="10">
        <f t="shared" ca="1" si="50"/>
        <v>0</v>
      </c>
      <c r="DD85" s="10">
        <f t="shared" ca="1" si="50"/>
        <v>0</v>
      </c>
      <c r="DE85" s="10">
        <f t="shared" ca="1" si="50"/>
        <v>0</v>
      </c>
      <c r="DF85" s="10">
        <f t="shared" ca="1" si="50"/>
        <v>0</v>
      </c>
      <c r="DG85" s="10">
        <f t="shared" ca="1" si="51"/>
        <v>0</v>
      </c>
      <c r="DH85" s="10">
        <f t="shared" ca="1" si="51"/>
        <v>0</v>
      </c>
      <c r="DI85" s="10">
        <f t="shared" ca="1" si="51"/>
        <v>0</v>
      </c>
      <c r="DJ85" s="10">
        <f t="shared" ca="1" si="51"/>
        <v>0</v>
      </c>
      <c r="DK85" s="10">
        <f t="shared" ca="1" si="45"/>
        <v>0</v>
      </c>
      <c r="DL85" s="48">
        <f t="shared" ca="1" si="45"/>
        <v>0</v>
      </c>
      <c r="DM85" s="10">
        <f t="shared" ca="1" si="45"/>
        <v>0</v>
      </c>
      <c r="DN85" s="10">
        <f t="shared" ca="1" si="36"/>
        <v>0</v>
      </c>
      <c r="DO85" s="10">
        <f t="shared" ca="1" si="36"/>
        <v>0</v>
      </c>
      <c r="DP85" s="10">
        <f t="shared" ca="1" si="29"/>
        <v>0</v>
      </c>
      <c r="DQ85" s="10">
        <f t="shared" ca="1" si="29"/>
        <v>0</v>
      </c>
      <c r="DR85" s="10">
        <f t="shared" ca="1" si="29"/>
        <v>0</v>
      </c>
      <c r="DS85" s="10">
        <f t="shared" ca="1" si="29"/>
        <v>0</v>
      </c>
      <c r="DT85" s="10">
        <f t="shared" ca="1" si="38"/>
        <v>0</v>
      </c>
      <c r="DU85" s="10">
        <f t="shared" ca="1" si="38"/>
        <v>0</v>
      </c>
      <c r="DV85" s="10">
        <f t="shared" ca="1" si="38"/>
        <v>0</v>
      </c>
      <c r="DW85" s="10">
        <f t="shared" ca="1" si="38"/>
        <v>0</v>
      </c>
      <c r="DX85" s="5"/>
      <c r="DY85" s="5"/>
      <c r="DZ85" s="49">
        <f>'[1]Precificador Hardware'!BX80</f>
        <v>30</v>
      </c>
      <c r="EA85" s="50">
        <f>'[1]Precificador Hardware'!K80</f>
        <v>0</v>
      </c>
      <c r="EB85" s="51">
        <f t="shared" si="55"/>
        <v>0</v>
      </c>
      <c r="EC85" s="4"/>
      <c r="ED85" s="4"/>
      <c r="EE85" s="49">
        <f>'[1]Precificador Hardware'!EN80</f>
        <v>0</v>
      </c>
      <c r="EF85" s="49">
        <f>'[1]Precificador Hardware'!EO80</f>
        <v>0</v>
      </c>
      <c r="EG85" s="49">
        <f>'[1]Precificador Hardware'!EP80</f>
        <v>0</v>
      </c>
      <c r="EH85" s="49">
        <f>'[1]Precificador Hardware'!EQ80</f>
        <v>0</v>
      </c>
      <c r="EI85" s="49">
        <f>'[1]Precificador Hardware'!ER80</f>
        <v>0</v>
      </c>
      <c r="EJ85" s="49">
        <f>'[1]Precificador Hardware'!ES80</f>
        <v>0</v>
      </c>
      <c r="EK85" s="49">
        <f>'[1]Precificador Hardware'!ET80</f>
        <v>0</v>
      </c>
      <c r="EL85" s="49">
        <f>'[1]Precificador Hardware'!EU80</f>
        <v>0</v>
      </c>
      <c r="EM85" s="49">
        <f>'[1]Precificador Hardware'!EV80</f>
        <v>0</v>
      </c>
      <c r="EN85" s="49">
        <f>'[1]Precificador Hardware'!EW80</f>
        <v>0</v>
      </c>
      <c r="EO85" s="49">
        <f>'[1]Precificador Hardware'!EX80</f>
        <v>0</v>
      </c>
      <c r="EP85" s="49">
        <f>'[1]Precificador Hardware'!EY80</f>
        <v>0</v>
      </c>
      <c r="EQ85" s="49">
        <f>'[1]Precificador Hardware'!EZ80</f>
        <v>0</v>
      </c>
      <c r="ER85" s="49">
        <f>'[1]Precificador Hardware'!FA80</f>
        <v>0</v>
      </c>
      <c r="ES85" s="49">
        <f>'[1]Precificador Hardware'!FB80</f>
        <v>0</v>
      </c>
      <c r="ET85" s="49">
        <f>'[1]Precificador Hardware'!FC80</f>
        <v>0</v>
      </c>
      <c r="EU85" s="49">
        <f>'[1]Precificador Hardware'!FD80</f>
        <v>0</v>
      </c>
      <c r="EV85" s="49">
        <f>'[1]Precificador Hardware'!FE80</f>
        <v>0</v>
      </c>
      <c r="EW85" s="49">
        <f>'[1]Precificador Hardware'!FF80</f>
        <v>0</v>
      </c>
      <c r="EX85" s="49">
        <f>'[1]Precificador Hardware'!FG80</f>
        <v>0</v>
      </c>
      <c r="EY85" s="49">
        <f>'[1]Precificador Hardware'!FH80</f>
        <v>0</v>
      </c>
      <c r="EZ85" s="49">
        <f>'[1]Precificador Hardware'!FI80</f>
        <v>0</v>
      </c>
      <c r="FA85" s="49">
        <f>'[1]Precificador Hardware'!FJ80</f>
        <v>0</v>
      </c>
      <c r="FB85" s="49">
        <f>'[1]Precificador Hardware'!FK80</f>
        <v>0</v>
      </c>
      <c r="FC85" s="49">
        <f>'[1]Precificador Hardware'!FL80</f>
        <v>0</v>
      </c>
      <c r="FD85" s="49">
        <f>'[1]Precificador Hardware'!FM80</f>
        <v>0</v>
      </c>
      <c r="FE85" s="49">
        <f>'[1]Precificador Hardware'!FN80</f>
        <v>0</v>
      </c>
      <c r="FF85" s="49">
        <f>'[1]Precificador Hardware'!FO80</f>
        <v>0</v>
      </c>
      <c r="FG85" s="49">
        <f>'[1]Precificador Hardware'!FP80</f>
        <v>0</v>
      </c>
      <c r="FH85" s="49">
        <f>'[1]Precificador Hardware'!FQ80</f>
        <v>0</v>
      </c>
      <c r="FI85" s="49">
        <f>'[1]Precificador Hardware'!FR80</f>
        <v>0</v>
      </c>
      <c r="FJ85" s="49">
        <f>'[1]Precificador Hardware'!FS80</f>
        <v>0</v>
      </c>
      <c r="FK85" s="49">
        <f>'[1]Precificador Hardware'!FT80</f>
        <v>0</v>
      </c>
      <c r="FL85" s="49">
        <f>'[1]Precificador Hardware'!FU80</f>
        <v>0</v>
      </c>
      <c r="FM85" s="49">
        <f>'[1]Precificador Hardware'!FV80</f>
        <v>0</v>
      </c>
      <c r="FN85" s="49">
        <f>'[1]Precificador Hardware'!FW80</f>
        <v>0</v>
      </c>
      <c r="FO85" s="49">
        <f>'[1]Precificador Hardware'!FX80</f>
        <v>0</v>
      </c>
      <c r="FP85" s="49">
        <f>'[1]Precificador Hardware'!FY80</f>
        <v>0</v>
      </c>
      <c r="FQ85" s="49">
        <f>'[1]Precificador Hardware'!FZ80</f>
        <v>0</v>
      </c>
      <c r="FR85" s="49">
        <f>'[1]Precificador Hardware'!GA80</f>
        <v>0</v>
      </c>
      <c r="FS85" s="49">
        <f>'[1]Precificador Hardware'!GB80</f>
        <v>0</v>
      </c>
      <c r="FT85" s="49">
        <f>'[1]Precificador Hardware'!GC80</f>
        <v>0</v>
      </c>
      <c r="FU85" s="49">
        <f>'[1]Precificador Hardware'!GD80</f>
        <v>0</v>
      </c>
      <c r="FV85" s="49">
        <f>'[1]Precificador Hardware'!GE80</f>
        <v>0</v>
      </c>
      <c r="FW85" s="49">
        <f>'[1]Precificador Hardware'!GF80</f>
        <v>0</v>
      </c>
      <c r="FX85" s="49">
        <f>'[1]Precificador Hardware'!GG80</f>
        <v>0</v>
      </c>
      <c r="FY85" s="49">
        <f>'[1]Precificador Hardware'!GH80</f>
        <v>0</v>
      </c>
      <c r="FZ85" s="49">
        <f>'[1]Precificador Hardware'!GI80</f>
        <v>0</v>
      </c>
      <c r="GA85" s="49">
        <f>'[1]Precificador Hardware'!GJ80</f>
        <v>0</v>
      </c>
      <c r="GB85" s="49">
        <f>'[1]Precificador Hardware'!GK80</f>
        <v>0</v>
      </c>
      <c r="GC85" s="49">
        <f>'[1]Precificador Hardware'!GL80</f>
        <v>0</v>
      </c>
      <c r="GD85" s="49">
        <f>'[1]Precificador Hardware'!GM80</f>
        <v>0</v>
      </c>
      <c r="GE85" s="49">
        <f>'[1]Precificador Hardware'!GN80</f>
        <v>0</v>
      </c>
      <c r="GF85" s="49">
        <f>'[1]Precificador Hardware'!GO80</f>
        <v>0</v>
      </c>
      <c r="GG85" s="49">
        <f>'[1]Precificador Hardware'!GP80</f>
        <v>0</v>
      </c>
      <c r="GH85" s="49">
        <f>'[1]Precificador Hardware'!GQ80</f>
        <v>0</v>
      </c>
      <c r="GI85" s="49">
        <f>'[1]Precificador Hardware'!GR80</f>
        <v>0</v>
      </c>
      <c r="GJ85" s="49">
        <f>'[1]Precificador Hardware'!GS80</f>
        <v>0</v>
      </c>
      <c r="GK85" s="49">
        <f>'[1]Precificador Hardware'!GT80</f>
        <v>0</v>
      </c>
      <c r="GL85" s="49">
        <f>'[1]Precificador Hardware'!GU80</f>
        <v>0</v>
      </c>
      <c r="GM85" s="49">
        <f>'[1]Precificador Hardware'!GV80</f>
        <v>0</v>
      </c>
      <c r="GN85" s="49">
        <f>'[1]Precificador Hardware'!GW80</f>
        <v>0</v>
      </c>
      <c r="GO85" s="49">
        <f>'[1]Precificador Hardware'!GX80</f>
        <v>0</v>
      </c>
      <c r="GP85" s="49">
        <f>'[1]Precificador Hardware'!GY80</f>
        <v>0</v>
      </c>
      <c r="GQ85" s="49">
        <f>'[1]Precificador Hardware'!GZ80</f>
        <v>0</v>
      </c>
      <c r="GR85" s="49">
        <f>'[1]Precificador Hardware'!HA80</f>
        <v>0</v>
      </c>
      <c r="GS85" s="49">
        <f>'[1]Precificador Hardware'!HB80</f>
        <v>0</v>
      </c>
      <c r="GT85" s="49">
        <f>'[1]Precificador Hardware'!HC80</f>
        <v>0</v>
      </c>
      <c r="GU85" s="49">
        <f>'[1]Precificador Hardware'!HD80</f>
        <v>0</v>
      </c>
      <c r="GV85" s="49">
        <f>'[1]Precificador Hardware'!HE80</f>
        <v>0</v>
      </c>
      <c r="GW85" s="49">
        <f>'[1]Precificador Hardware'!HF80</f>
        <v>0</v>
      </c>
      <c r="GX85" s="49">
        <f>'[1]Precificador Hardware'!HG80</f>
        <v>0</v>
      </c>
      <c r="GY85" s="49">
        <f>'[1]Precificador Hardware'!HH80</f>
        <v>0</v>
      </c>
      <c r="GZ85" s="49">
        <f>'[1]Precificador Hardware'!HI80</f>
        <v>0</v>
      </c>
      <c r="HA85" s="49">
        <f>'[1]Precificador Hardware'!HJ80</f>
        <v>0</v>
      </c>
      <c r="HB85" s="49">
        <f>'[1]Precificador Hardware'!HK80</f>
        <v>0</v>
      </c>
      <c r="HC85" s="49">
        <f>'[1]Precificador Hardware'!HL80</f>
        <v>0</v>
      </c>
      <c r="HD85" s="49">
        <f>'[1]Precificador Hardware'!HM80</f>
        <v>0</v>
      </c>
      <c r="HE85" s="49">
        <f>'[1]Precificador Hardware'!HN80</f>
        <v>0</v>
      </c>
      <c r="HF85" s="49">
        <f>'[1]Precificador Hardware'!HO80</f>
        <v>0</v>
      </c>
      <c r="HG85" s="49">
        <f>'[1]Precificador Hardware'!HP80</f>
        <v>0</v>
      </c>
      <c r="HH85" s="49">
        <f>'[1]Precificador Hardware'!HQ80</f>
        <v>0</v>
      </c>
      <c r="HI85" s="49">
        <f>'[1]Precificador Hardware'!HR80</f>
        <v>0</v>
      </c>
      <c r="HJ85" s="49">
        <f>'[1]Precificador Hardware'!HS80</f>
        <v>0</v>
      </c>
      <c r="HK85" s="49">
        <f>'[1]Precificador Hardware'!HT80</f>
        <v>0</v>
      </c>
      <c r="HL85" s="49">
        <f>'[1]Precificador Hardware'!HU80</f>
        <v>0</v>
      </c>
      <c r="HM85" s="49">
        <f>'[1]Precificador Hardware'!HV80</f>
        <v>0</v>
      </c>
      <c r="HN85" s="49">
        <f>'[1]Precificador Hardware'!HW80</f>
        <v>0</v>
      </c>
      <c r="HO85" s="49">
        <f>'[1]Precificador Hardware'!HX80</f>
        <v>0</v>
      </c>
      <c r="HP85" s="49">
        <f>'[1]Precificador Hardware'!HY80</f>
        <v>0</v>
      </c>
      <c r="HQ85" s="49">
        <f>'[1]Precificador Hardware'!HZ80</f>
        <v>0</v>
      </c>
      <c r="HR85" s="49">
        <f>'[1]Precificador Hardware'!IA80</f>
        <v>0</v>
      </c>
      <c r="HS85" s="49">
        <f>'[1]Precificador Hardware'!IB80</f>
        <v>0</v>
      </c>
      <c r="HT85" s="49">
        <f>'[1]Precificador Hardware'!IC80</f>
        <v>0</v>
      </c>
      <c r="HU85" s="49">
        <f>'[1]Precificador Hardware'!ID80</f>
        <v>0</v>
      </c>
      <c r="HV85" s="49">
        <f>'[1]Precificador Hardware'!IE80</f>
        <v>0</v>
      </c>
      <c r="HW85" s="49">
        <f>'[1]Precificador Hardware'!IF80</f>
        <v>0</v>
      </c>
      <c r="HX85" s="49">
        <f>'[1]Precificador Hardware'!IG80</f>
        <v>0</v>
      </c>
      <c r="HY85" s="49">
        <f>'[1]Precificador Hardware'!IH80</f>
        <v>0</v>
      </c>
      <c r="HZ85" s="49">
        <f>'[1]Precificador Hardware'!II80</f>
        <v>0</v>
      </c>
      <c r="IA85" s="49">
        <f>'[1]Precificador Hardware'!IJ80</f>
        <v>0</v>
      </c>
      <c r="IB85" s="49">
        <f>'[1]Precificador Hardware'!IK80</f>
        <v>0</v>
      </c>
      <c r="IC85" s="49">
        <f>'[1]Precificador Hardware'!IL80</f>
        <v>0</v>
      </c>
      <c r="ID85" s="49">
        <f>'[1]Precificador Hardware'!IM80</f>
        <v>0</v>
      </c>
      <c r="IE85" s="49">
        <f>'[1]Precificador Hardware'!IN80</f>
        <v>0</v>
      </c>
      <c r="IF85" s="49">
        <f>'[1]Precificador Hardware'!IO80</f>
        <v>0</v>
      </c>
      <c r="IG85" s="49">
        <f>'[1]Precificador Hardware'!IP80</f>
        <v>0</v>
      </c>
      <c r="IH85" s="49">
        <f>'[1]Precificador Hardware'!IQ80</f>
        <v>0</v>
      </c>
      <c r="II85" s="49">
        <f>'[1]Precificador Hardware'!IR80</f>
        <v>0</v>
      </c>
      <c r="IJ85" s="49">
        <f>'[1]Precificador Hardware'!IS80</f>
        <v>0</v>
      </c>
      <c r="IK85" s="49">
        <f>'[1]Precificador Hardware'!IT80</f>
        <v>0</v>
      </c>
      <c r="IL85" s="49">
        <f>'[1]Precificador Hardware'!IU80</f>
        <v>0</v>
      </c>
      <c r="IM85" s="49">
        <f>'[1]Precificador Hardware'!IV80</f>
        <v>0</v>
      </c>
      <c r="IN85" s="49">
        <f>'[1]Precificador Hardware'!IW80</f>
        <v>0</v>
      </c>
      <c r="IO85" s="49">
        <f>'[1]Precificador Hardware'!IX80</f>
        <v>0</v>
      </c>
      <c r="IP85" s="49">
        <f>'[1]Precificador Hardware'!IY80</f>
        <v>0</v>
      </c>
      <c r="IQ85" s="49">
        <f>'[1]Precificador Hardware'!IZ80</f>
        <v>0</v>
      </c>
      <c r="IR85" s="49">
        <f>'[1]Precificador Hardware'!JA80</f>
        <v>0</v>
      </c>
      <c r="IS85" s="49">
        <f>'[1]Precificador Hardware'!JB80</f>
        <v>0</v>
      </c>
      <c r="IT85" s="49">
        <f>'[1]Precificador Hardware'!JC80</f>
        <v>0</v>
      </c>
    </row>
    <row r="86" spans="1:254" ht="15" hidden="1" x14ac:dyDescent="0.35">
      <c r="A86" s="1"/>
      <c r="B86" s="43" t="str">
        <f>IFERROR('[1]Precificador Hardware'!$AJ81,0)</f>
        <v/>
      </c>
      <c r="C86" s="44">
        <f t="shared" si="52"/>
        <v>0</v>
      </c>
      <c r="D86" s="44"/>
      <c r="E86" s="45" t="str">
        <f>IFERROR('[1]Precificador Hardware'!$F81,0)</f>
        <v/>
      </c>
      <c r="F86" s="46"/>
      <c r="G86" s="4"/>
      <c r="H86" s="10">
        <f t="shared" ca="1" si="53"/>
        <v>0</v>
      </c>
      <c r="I86" s="10">
        <f t="shared" ca="1" si="53"/>
        <v>0</v>
      </c>
      <c r="J86" s="10">
        <f t="shared" ca="1" si="53"/>
        <v>0</v>
      </c>
      <c r="K86" s="10">
        <f t="shared" ca="1" si="53"/>
        <v>0</v>
      </c>
      <c r="L86" s="10">
        <f t="shared" ca="1" si="53"/>
        <v>0</v>
      </c>
      <c r="M86" s="10">
        <f t="shared" ca="1" si="53"/>
        <v>0</v>
      </c>
      <c r="N86" s="10">
        <f t="shared" ca="1" si="53"/>
        <v>0</v>
      </c>
      <c r="O86" s="10">
        <f t="shared" ca="1" si="53"/>
        <v>0</v>
      </c>
      <c r="P86" s="10">
        <f t="shared" ca="1" si="53"/>
        <v>0</v>
      </c>
      <c r="Q86" s="10">
        <f t="shared" ca="1" si="53"/>
        <v>0</v>
      </c>
      <c r="R86" s="10">
        <f t="shared" ca="1" si="53"/>
        <v>0</v>
      </c>
      <c r="S86" s="10">
        <f t="shared" ca="1" si="53"/>
        <v>0</v>
      </c>
      <c r="T86" s="48">
        <f t="shared" ca="1" si="53"/>
        <v>0</v>
      </c>
      <c r="U86" s="10">
        <f t="shared" ca="1" si="53"/>
        <v>0</v>
      </c>
      <c r="V86" s="10">
        <f t="shared" ca="1" si="53"/>
        <v>0</v>
      </c>
      <c r="W86" s="10">
        <f t="shared" ca="1" si="53"/>
        <v>0</v>
      </c>
      <c r="X86" s="10">
        <f t="shared" ref="X86:AG111" ca="1" si="57">IF($DZ86&gt;X$2,0,$EB86*OFFSET(EU86,0,-ROUNDUP(IF($DZ86=0,30,$DZ86)/30,0)+1))</f>
        <v>0</v>
      </c>
      <c r="Y86" s="10">
        <f t="shared" ca="1" si="57"/>
        <v>0</v>
      </c>
      <c r="Z86" s="10">
        <f t="shared" ca="1" si="57"/>
        <v>0</v>
      </c>
      <c r="AA86" s="10">
        <f t="shared" ca="1" si="57"/>
        <v>0</v>
      </c>
      <c r="AB86" s="10">
        <f t="shared" ca="1" si="57"/>
        <v>0</v>
      </c>
      <c r="AC86" s="10">
        <f t="shared" ca="1" si="57"/>
        <v>0</v>
      </c>
      <c r="AD86" s="10">
        <f t="shared" ca="1" si="57"/>
        <v>0</v>
      </c>
      <c r="AE86" s="10">
        <f t="shared" ca="1" si="57"/>
        <v>0</v>
      </c>
      <c r="AF86" s="48">
        <f t="shared" ca="1" si="57"/>
        <v>0</v>
      </c>
      <c r="AG86" s="10">
        <f t="shared" ca="1" si="57"/>
        <v>0</v>
      </c>
      <c r="AH86" s="10">
        <f t="shared" ca="1" si="56"/>
        <v>0</v>
      </c>
      <c r="AI86" s="10">
        <f t="shared" ca="1" si="56"/>
        <v>0</v>
      </c>
      <c r="AJ86" s="10">
        <f t="shared" ca="1" si="56"/>
        <v>0</v>
      </c>
      <c r="AK86" s="10">
        <f t="shared" ca="1" si="56"/>
        <v>0</v>
      </c>
      <c r="AL86" s="10">
        <f t="shared" ca="1" si="56"/>
        <v>0</v>
      </c>
      <c r="AM86" s="10">
        <f t="shared" ca="1" si="47"/>
        <v>0</v>
      </c>
      <c r="AN86" s="10">
        <f t="shared" ca="1" si="46"/>
        <v>0</v>
      </c>
      <c r="AO86" s="10">
        <f t="shared" ca="1" si="46"/>
        <v>0</v>
      </c>
      <c r="AP86" s="10">
        <f t="shared" ca="1" si="46"/>
        <v>0</v>
      </c>
      <c r="AQ86" s="10">
        <f t="shared" ca="1" si="46"/>
        <v>0</v>
      </c>
      <c r="AR86" s="48">
        <f t="shared" ca="1" si="46"/>
        <v>0</v>
      </c>
      <c r="AS86" s="10">
        <f t="shared" ca="1" si="46"/>
        <v>0</v>
      </c>
      <c r="AT86" s="10">
        <f t="shared" ca="1" si="46"/>
        <v>0</v>
      </c>
      <c r="AU86" s="10">
        <f t="shared" ca="1" si="46"/>
        <v>0</v>
      </c>
      <c r="AV86" s="10">
        <f t="shared" ca="1" si="46"/>
        <v>0</v>
      </c>
      <c r="AW86" s="10">
        <f t="shared" ca="1" si="46"/>
        <v>0</v>
      </c>
      <c r="AX86" s="10">
        <f t="shared" ca="1" si="46"/>
        <v>0</v>
      </c>
      <c r="AY86" s="10">
        <f t="shared" ca="1" si="46"/>
        <v>0</v>
      </c>
      <c r="AZ86" s="10">
        <f t="shared" ca="1" si="46"/>
        <v>0</v>
      </c>
      <c r="BA86" s="10">
        <f t="shared" ca="1" si="46"/>
        <v>0</v>
      </c>
      <c r="BB86" s="10">
        <f t="shared" ca="1" si="46"/>
        <v>0</v>
      </c>
      <c r="BC86" s="10">
        <f t="shared" ca="1" si="46"/>
        <v>0</v>
      </c>
      <c r="BD86" s="48">
        <f t="shared" ca="1" si="54"/>
        <v>0</v>
      </c>
      <c r="BE86" s="10">
        <f t="shared" ca="1" si="54"/>
        <v>0</v>
      </c>
      <c r="BF86" s="10">
        <f t="shared" ca="1" si="54"/>
        <v>0</v>
      </c>
      <c r="BG86" s="10">
        <f t="shared" ca="1" si="54"/>
        <v>0</v>
      </c>
      <c r="BH86" s="10">
        <f t="shared" ca="1" si="54"/>
        <v>0</v>
      </c>
      <c r="BI86" s="10">
        <f t="shared" ca="1" si="54"/>
        <v>0</v>
      </c>
      <c r="BJ86" s="10">
        <f t="shared" ca="1" si="54"/>
        <v>0</v>
      </c>
      <c r="BK86" s="10">
        <f t="shared" ca="1" si="48"/>
        <v>0</v>
      </c>
      <c r="BL86" s="10">
        <f t="shared" ca="1" si="48"/>
        <v>0</v>
      </c>
      <c r="BM86" s="10">
        <f t="shared" ca="1" si="48"/>
        <v>0</v>
      </c>
      <c r="BN86" s="10">
        <f t="shared" ca="1" si="48"/>
        <v>0</v>
      </c>
      <c r="BO86" s="10">
        <f t="shared" ca="1" si="48"/>
        <v>0</v>
      </c>
      <c r="BP86" s="48">
        <f t="shared" ca="1" si="48"/>
        <v>0</v>
      </c>
      <c r="BQ86" s="10">
        <f t="shared" ca="1" si="48"/>
        <v>0</v>
      </c>
      <c r="BR86" s="10">
        <f t="shared" ca="1" si="48"/>
        <v>0</v>
      </c>
      <c r="BS86" s="10">
        <f t="shared" ca="1" si="48"/>
        <v>0</v>
      </c>
      <c r="BT86" s="10">
        <f t="shared" ca="1" si="48"/>
        <v>0</v>
      </c>
      <c r="BU86" s="10">
        <f t="shared" ca="1" si="48"/>
        <v>0</v>
      </c>
      <c r="BV86" s="10">
        <f t="shared" ca="1" si="48"/>
        <v>0</v>
      </c>
      <c r="BW86" s="10">
        <f t="shared" ca="1" si="48"/>
        <v>0</v>
      </c>
      <c r="BX86" s="10">
        <f t="shared" ca="1" si="48"/>
        <v>0</v>
      </c>
      <c r="BY86" s="10">
        <f t="shared" ca="1" si="48"/>
        <v>0</v>
      </c>
      <c r="BZ86" s="10">
        <f t="shared" ca="1" si="48"/>
        <v>0</v>
      </c>
      <c r="CA86" s="10">
        <f t="shared" ca="1" si="49"/>
        <v>0</v>
      </c>
      <c r="CB86" s="48">
        <f t="shared" ca="1" si="49"/>
        <v>0</v>
      </c>
      <c r="CC86" s="10">
        <f t="shared" ca="1" si="49"/>
        <v>0</v>
      </c>
      <c r="CD86" s="10">
        <f t="shared" ca="1" si="49"/>
        <v>0</v>
      </c>
      <c r="CE86" s="10">
        <f t="shared" ca="1" si="49"/>
        <v>0</v>
      </c>
      <c r="CF86" s="10">
        <f t="shared" ca="1" si="49"/>
        <v>0</v>
      </c>
      <c r="CG86" s="10">
        <f t="shared" ca="1" si="49"/>
        <v>0</v>
      </c>
      <c r="CH86" s="10">
        <f t="shared" ca="1" si="49"/>
        <v>0</v>
      </c>
      <c r="CI86" s="10">
        <f t="shared" ca="1" si="49"/>
        <v>0</v>
      </c>
      <c r="CJ86" s="10">
        <f t="shared" ca="1" si="49"/>
        <v>0</v>
      </c>
      <c r="CK86" s="10">
        <f t="shared" ca="1" si="49"/>
        <v>0</v>
      </c>
      <c r="CL86" s="10">
        <f t="shared" ca="1" si="49"/>
        <v>0</v>
      </c>
      <c r="CM86" s="10">
        <f t="shared" ca="1" si="49"/>
        <v>0</v>
      </c>
      <c r="CN86" s="48">
        <f t="shared" ca="1" si="49"/>
        <v>0</v>
      </c>
      <c r="CO86" s="10">
        <f t="shared" ca="1" si="49"/>
        <v>0</v>
      </c>
      <c r="CP86" s="10">
        <f t="shared" ca="1" si="49"/>
        <v>0</v>
      </c>
      <c r="CQ86" s="10">
        <f t="shared" ca="1" si="50"/>
        <v>0</v>
      </c>
      <c r="CR86" s="10">
        <f t="shared" ca="1" si="50"/>
        <v>0</v>
      </c>
      <c r="CS86" s="10">
        <f t="shared" ca="1" si="50"/>
        <v>0</v>
      </c>
      <c r="CT86" s="10">
        <f t="shared" ca="1" si="50"/>
        <v>0</v>
      </c>
      <c r="CU86" s="10">
        <f t="shared" ca="1" si="50"/>
        <v>0</v>
      </c>
      <c r="CV86" s="10">
        <f t="shared" ca="1" si="50"/>
        <v>0</v>
      </c>
      <c r="CW86" s="10">
        <f t="shared" ca="1" si="50"/>
        <v>0</v>
      </c>
      <c r="CX86" s="10">
        <f t="shared" ca="1" si="50"/>
        <v>0</v>
      </c>
      <c r="CY86" s="10">
        <f t="shared" ca="1" si="50"/>
        <v>0</v>
      </c>
      <c r="CZ86" s="48">
        <f t="shared" ca="1" si="50"/>
        <v>0</v>
      </c>
      <c r="DA86" s="10">
        <f t="shared" ca="1" si="50"/>
        <v>0</v>
      </c>
      <c r="DB86" s="10">
        <f t="shared" ca="1" si="50"/>
        <v>0</v>
      </c>
      <c r="DC86" s="10">
        <f t="shared" ca="1" si="50"/>
        <v>0</v>
      </c>
      <c r="DD86" s="10">
        <f t="shared" ca="1" si="50"/>
        <v>0</v>
      </c>
      <c r="DE86" s="10">
        <f t="shared" ca="1" si="50"/>
        <v>0</v>
      </c>
      <c r="DF86" s="10">
        <f t="shared" ca="1" si="50"/>
        <v>0</v>
      </c>
      <c r="DG86" s="10">
        <f t="shared" ca="1" si="51"/>
        <v>0</v>
      </c>
      <c r="DH86" s="10">
        <f t="shared" ca="1" si="51"/>
        <v>0</v>
      </c>
      <c r="DI86" s="10">
        <f t="shared" ca="1" si="51"/>
        <v>0</v>
      </c>
      <c r="DJ86" s="10">
        <f t="shared" ca="1" si="51"/>
        <v>0</v>
      </c>
      <c r="DK86" s="10">
        <f t="shared" ca="1" si="45"/>
        <v>0</v>
      </c>
      <c r="DL86" s="48">
        <f t="shared" ca="1" si="45"/>
        <v>0</v>
      </c>
      <c r="DM86" s="10">
        <f t="shared" ca="1" si="45"/>
        <v>0</v>
      </c>
      <c r="DN86" s="10">
        <f t="shared" ca="1" si="36"/>
        <v>0</v>
      </c>
      <c r="DO86" s="10">
        <f t="shared" ca="1" si="36"/>
        <v>0</v>
      </c>
      <c r="DP86" s="10">
        <f t="shared" ca="1" si="29"/>
        <v>0</v>
      </c>
      <c r="DQ86" s="10">
        <f t="shared" ca="1" si="29"/>
        <v>0</v>
      </c>
      <c r="DR86" s="10">
        <f t="shared" ca="1" si="29"/>
        <v>0</v>
      </c>
      <c r="DS86" s="10">
        <f t="shared" ca="1" si="29"/>
        <v>0</v>
      </c>
      <c r="DT86" s="10">
        <f t="shared" ca="1" si="38"/>
        <v>0</v>
      </c>
      <c r="DU86" s="10">
        <f t="shared" ca="1" si="38"/>
        <v>0</v>
      </c>
      <c r="DV86" s="10">
        <f t="shared" ca="1" si="38"/>
        <v>0</v>
      </c>
      <c r="DW86" s="10">
        <f t="shared" ca="1" si="38"/>
        <v>0</v>
      </c>
      <c r="DX86" s="5"/>
      <c r="DY86" s="5"/>
      <c r="DZ86" s="49">
        <f>'[1]Precificador Hardware'!BX81</f>
        <v>30</v>
      </c>
      <c r="EA86" s="50">
        <f>'[1]Precificador Hardware'!K81</f>
        <v>0</v>
      </c>
      <c r="EB86" s="51">
        <f t="shared" si="55"/>
        <v>0</v>
      </c>
      <c r="EC86" s="4"/>
      <c r="ED86" s="4"/>
      <c r="EE86" s="49">
        <f>'[1]Precificador Hardware'!EN81</f>
        <v>0</v>
      </c>
      <c r="EF86" s="49">
        <f>'[1]Precificador Hardware'!EO81</f>
        <v>0</v>
      </c>
      <c r="EG86" s="49">
        <f>'[1]Precificador Hardware'!EP81</f>
        <v>0</v>
      </c>
      <c r="EH86" s="49">
        <f>'[1]Precificador Hardware'!EQ81</f>
        <v>0</v>
      </c>
      <c r="EI86" s="49">
        <f>'[1]Precificador Hardware'!ER81</f>
        <v>0</v>
      </c>
      <c r="EJ86" s="49">
        <f>'[1]Precificador Hardware'!ES81</f>
        <v>0</v>
      </c>
      <c r="EK86" s="49">
        <f>'[1]Precificador Hardware'!ET81</f>
        <v>0</v>
      </c>
      <c r="EL86" s="49">
        <f>'[1]Precificador Hardware'!EU81</f>
        <v>0</v>
      </c>
      <c r="EM86" s="49">
        <f>'[1]Precificador Hardware'!EV81</f>
        <v>0</v>
      </c>
      <c r="EN86" s="49">
        <f>'[1]Precificador Hardware'!EW81</f>
        <v>0</v>
      </c>
      <c r="EO86" s="49">
        <f>'[1]Precificador Hardware'!EX81</f>
        <v>0</v>
      </c>
      <c r="EP86" s="49">
        <f>'[1]Precificador Hardware'!EY81</f>
        <v>0</v>
      </c>
      <c r="EQ86" s="49">
        <f>'[1]Precificador Hardware'!EZ81</f>
        <v>0</v>
      </c>
      <c r="ER86" s="49">
        <f>'[1]Precificador Hardware'!FA81</f>
        <v>0</v>
      </c>
      <c r="ES86" s="49">
        <f>'[1]Precificador Hardware'!FB81</f>
        <v>0</v>
      </c>
      <c r="ET86" s="49">
        <f>'[1]Precificador Hardware'!FC81</f>
        <v>0</v>
      </c>
      <c r="EU86" s="49">
        <f>'[1]Precificador Hardware'!FD81</f>
        <v>0</v>
      </c>
      <c r="EV86" s="49">
        <f>'[1]Precificador Hardware'!FE81</f>
        <v>0</v>
      </c>
      <c r="EW86" s="49">
        <f>'[1]Precificador Hardware'!FF81</f>
        <v>0</v>
      </c>
      <c r="EX86" s="49">
        <f>'[1]Precificador Hardware'!FG81</f>
        <v>0</v>
      </c>
      <c r="EY86" s="49">
        <f>'[1]Precificador Hardware'!FH81</f>
        <v>0</v>
      </c>
      <c r="EZ86" s="49">
        <f>'[1]Precificador Hardware'!FI81</f>
        <v>0</v>
      </c>
      <c r="FA86" s="49">
        <f>'[1]Precificador Hardware'!FJ81</f>
        <v>0</v>
      </c>
      <c r="FB86" s="49">
        <f>'[1]Precificador Hardware'!FK81</f>
        <v>0</v>
      </c>
      <c r="FC86" s="49">
        <f>'[1]Precificador Hardware'!FL81</f>
        <v>0</v>
      </c>
      <c r="FD86" s="49">
        <f>'[1]Precificador Hardware'!FM81</f>
        <v>0</v>
      </c>
      <c r="FE86" s="49">
        <f>'[1]Precificador Hardware'!FN81</f>
        <v>0</v>
      </c>
      <c r="FF86" s="49">
        <f>'[1]Precificador Hardware'!FO81</f>
        <v>0</v>
      </c>
      <c r="FG86" s="49">
        <f>'[1]Precificador Hardware'!FP81</f>
        <v>0</v>
      </c>
      <c r="FH86" s="49">
        <f>'[1]Precificador Hardware'!FQ81</f>
        <v>0</v>
      </c>
      <c r="FI86" s="49">
        <f>'[1]Precificador Hardware'!FR81</f>
        <v>0</v>
      </c>
      <c r="FJ86" s="49">
        <f>'[1]Precificador Hardware'!FS81</f>
        <v>0</v>
      </c>
      <c r="FK86" s="49">
        <f>'[1]Precificador Hardware'!FT81</f>
        <v>0</v>
      </c>
      <c r="FL86" s="49">
        <f>'[1]Precificador Hardware'!FU81</f>
        <v>0</v>
      </c>
      <c r="FM86" s="49">
        <f>'[1]Precificador Hardware'!FV81</f>
        <v>0</v>
      </c>
      <c r="FN86" s="49">
        <f>'[1]Precificador Hardware'!FW81</f>
        <v>0</v>
      </c>
      <c r="FO86" s="49">
        <f>'[1]Precificador Hardware'!FX81</f>
        <v>0</v>
      </c>
      <c r="FP86" s="49">
        <f>'[1]Precificador Hardware'!FY81</f>
        <v>0</v>
      </c>
      <c r="FQ86" s="49">
        <f>'[1]Precificador Hardware'!FZ81</f>
        <v>0</v>
      </c>
      <c r="FR86" s="49">
        <f>'[1]Precificador Hardware'!GA81</f>
        <v>0</v>
      </c>
      <c r="FS86" s="49">
        <f>'[1]Precificador Hardware'!GB81</f>
        <v>0</v>
      </c>
      <c r="FT86" s="49">
        <f>'[1]Precificador Hardware'!GC81</f>
        <v>0</v>
      </c>
      <c r="FU86" s="49">
        <f>'[1]Precificador Hardware'!GD81</f>
        <v>0</v>
      </c>
      <c r="FV86" s="49">
        <f>'[1]Precificador Hardware'!GE81</f>
        <v>0</v>
      </c>
      <c r="FW86" s="49">
        <f>'[1]Precificador Hardware'!GF81</f>
        <v>0</v>
      </c>
      <c r="FX86" s="49">
        <f>'[1]Precificador Hardware'!GG81</f>
        <v>0</v>
      </c>
      <c r="FY86" s="49">
        <f>'[1]Precificador Hardware'!GH81</f>
        <v>0</v>
      </c>
      <c r="FZ86" s="49">
        <f>'[1]Precificador Hardware'!GI81</f>
        <v>0</v>
      </c>
      <c r="GA86" s="49">
        <f>'[1]Precificador Hardware'!GJ81</f>
        <v>0</v>
      </c>
      <c r="GB86" s="49">
        <f>'[1]Precificador Hardware'!GK81</f>
        <v>0</v>
      </c>
      <c r="GC86" s="49">
        <f>'[1]Precificador Hardware'!GL81</f>
        <v>0</v>
      </c>
      <c r="GD86" s="49">
        <f>'[1]Precificador Hardware'!GM81</f>
        <v>0</v>
      </c>
      <c r="GE86" s="49">
        <f>'[1]Precificador Hardware'!GN81</f>
        <v>0</v>
      </c>
      <c r="GF86" s="49">
        <f>'[1]Precificador Hardware'!GO81</f>
        <v>0</v>
      </c>
      <c r="GG86" s="49">
        <f>'[1]Precificador Hardware'!GP81</f>
        <v>0</v>
      </c>
      <c r="GH86" s="49">
        <f>'[1]Precificador Hardware'!GQ81</f>
        <v>0</v>
      </c>
      <c r="GI86" s="49">
        <f>'[1]Precificador Hardware'!GR81</f>
        <v>0</v>
      </c>
      <c r="GJ86" s="49">
        <f>'[1]Precificador Hardware'!GS81</f>
        <v>0</v>
      </c>
      <c r="GK86" s="49">
        <f>'[1]Precificador Hardware'!GT81</f>
        <v>0</v>
      </c>
      <c r="GL86" s="49">
        <f>'[1]Precificador Hardware'!GU81</f>
        <v>0</v>
      </c>
      <c r="GM86" s="49">
        <f>'[1]Precificador Hardware'!GV81</f>
        <v>0</v>
      </c>
      <c r="GN86" s="49">
        <f>'[1]Precificador Hardware'!GW81</f>
        <v>0</v>
      </c>
      <c r="GO86" s="49">
        <f>'[1]Precificador Hardware'!GX81</f>
        <v>0</v>
      </c>
      <c r="GP86" s="49">
        <f>'[1]Precificador Hardware'!GY81</f>
        <v>0</v>
      </c>
      <c r="GQ86" s="49">
        <f>'[1]Precificador Hardware'!GZ81</f>
        <v>0</v>
      </c>
      <c r="GR86" s="49">
        <f>'[1]Precificador Hardware'!HA81</f>
        <v>0</v>
      </c>
      <c r="GS86" s="49">
        <f>'[1]Precificador Hardware'!HB81</f>
        <v>0</v>
      </c>
      <c r="GT86" s="49">
        <f>'[1]Precificador Hardware'!HC81</f>
        <v>0</v>
      </c>
      <c r="GU86" s="49">
        <f>'[1]Precificador Hardware'!HD81</f>
        <v>0</v>
      </c>
      <c r="GV86" s="49">
        <f>'[1]Precificador Hardware'!HE81</f>
        <v>0</v>
      </c>
      <c r="GW86" s="49">
        <f>'[1]Precificador Hardware'!HF81</f>
        <v>0</v>
      </c>
      <c r="GX86" s="49">
        <f>'[1]Precificador Hardware'!HG81</f>
        <v>0</v>
      </c>
      <c r="GY86" s="49">
        <f>'[1]Precificador Hardware'!HH81</f>
        <v>0</v>
      </c>
      <c r="GZ86" s="49">
        <f>'[1]Precificador Hardware'!HI81</f>
        <v>0</v>
      </c>
      <c r="HA86" s="49">
        <f>'[1]Precificador Hardware'!HJ81</f>
        <v>0</v>
      </c>
      <c r="HB86" s="49">
        <f>'[1]Precificador Hardware'!HK81</f>
        <v>0</v>
      </c>
      <c r="HC86" s="49">
        <f>'[1]Precificador Hardware'!HL81</f>
        <v>0</v>
      </c>
      <c r="HD86" s="49">
        <f>'[1]Precificador Hardware'!HM81</f>
        <v>0</v>
      </c>
      <c r="HE86" s="49">
        <f>'[1]Precificador Hardware'!HN81</f>
        <v>0</v>
      </c>
      <c r="HF86" s="49">
        <f>'[1]Precificador Hardware'!HO81</f>
        <v>0</v>
      </c>
      <c r="HG86" s="49">
        <f>'[1]Precificador Hardware'!HP81</f>
        <v>0</v>
      </c>
      <c r="HH86" s="49">
        <f>'[1]Precificador Hardware'!HQ81</f>
        <v>0</v>
      </c>
      <c r="HI86" s="49">
        <f>'[1]Precificador Hardware'!HR81</f>
        <v>0</v>
      </c>
      <c r="HJ86" s="49">
        <f>'[1]Precificador Hardware'!HS81</f>
        <v>0</v>
      </c>
      <c r="HK86" s="49">
        <f>'[1]Precificador Hardware'!HT81</f>
        <v>0</v>
      </c>
      <c r="HL86" s="49">
        <f>'[1]Precificador Hardware'!HU81</f>
        <v>0</v>
      </c>
      <c r="HM86" s="49">
        <f>'[1]Precificador Hardware'!HV81</f>
        <v>0</v>
      </c>
      <c r="HN86" s="49">
        <f>'[1]Precificador Hardware'!HW81</f>
        <v>0</v>
      </c>
      <c r="HO86" s="49">
        <f>'[1]Precificador Hardware'!HX81</f>
        <v>0</v>
      </c>
      <c r="HP86" s="49">
        <f>'[1]Precificador Hardware'!HY81</f>
        <v>0</v>
      </c>
      <c r="HQ86" s="49">
        <f>'[1]Precificador Hardware'!HZ81</f>
        <v>0</v>
      </c>
      <c r="HR86" s="49">
        <f>'[1]Precificador Hardware'!IA81</f>
        <v>0</v>
      </c>
      <c r="HS86" s="49">
        <f>'[1]Precificador Hardware'!IB81</f>
        <v>0</v>
      </c>
      <c r="HT86" s="49">
        <f>'[1]Precificador Hardware'!IC81</f>
        <v>0</v>
      </c>
      <c r="HU86" s="49">
        <f>'[1]Precificador Hardware'!ID81</f>
        <v>0</v>
      </c>
      <c r="HV86" s="49">
        <f>'[1]Precificador Hardware'!IE81</f>
        <v>0</v>
      </c>
      <c r="HW86" s="49">
        <f>'[1]Precificador Hardware'!IF81</f>
        <v>0</v>
      </c>
      <c r="HX86" s="49">
        <f>'[1]Precificador Hardware'!IG81</f>
        <v>0</v>
      </c>
      <c r="HY86" s="49">
        <f>'[1]Precificador Hardware'!IH81</f>
        <v>0</v>
      </c>
      <c r="HZ86" s="49">
        <f>'[1]Precificador Hardware'!II81</f>
        <v>0</v>
      </c>
      <c r="IA86" s="49">
        <f>'[1]Precificador Hardware'!IJ81</f>
        <v>0</v>
      </c>
      <c r="IB86" s="49">
        <f>'[1]Precificador Hardware'!IK81</f>
        <v>0</v>
      </c>
      <c r="IC86" s="49">
        <f>'[1]Precificador Hardware'!IL81</f>
        <v>0</v>
      </c>
      <c r="ID86" s="49">
        <f>'[1]Precificador Hardware'!IM81</f>
        <v>0</v>
      </c>
      <c r="IE86" s="49">
        <f>'[1]Precificador Hardware'!IN81</f>
        <v>0</v>
      </c>
      <c r="IF86" s="49">
        <f>'[1]Precificador Hardware'!IO81</f>
        <v>0</v>
      </c>
      <c r="IG86" s="49">
        <f>'[1]Precificador Hardware'!IP81</f>
        <v>0</v>
      </c>
      <c r="IH86" s="49">
        <f>'[1]Precificador Hardware'!IQ81</f>
        <v>0</v>
      </c>
      <c r="II86" s="49">
        <f>'[1]Precificador Hardware'!IR81</f>
        <v>0</v>
      </c>
      <c r="IJ86" s="49">
        <f>'[1]Precificador Hardware'!IS81</f>
        <v>0</v>
      </c>
      <c r="IK86" s="49">
        <f>'[1]Precificador Hardware'!IT81</f>
        <v>0</v>
      </c>
      <c r="IL86" s="49">
        <f>'[1]Precificador Hardware'!IU81</f>
        <v>0</v>
      </c>
      <c r="IM86" s="49">
        <f>'[1]Precificador Hardware'!IV81</f>
        <v>0</v>
      </c>
      <c r="IN86" s="49">
        <f>'[1]Precificador Hardware'!IW81</f>
        <v>0</v>
      </c>
      <c r="IO86" s="49">
        <f>'[1]Precificador Hardware'!IX81</f>
        <v>0</v>
      </c>
      <c r="IP86" s="49">
        <f>'[1]Precificador Hardware'!IY81</f>
        <v>0</v>
      </c>
      <c r="IQ86" s="49">
        <f>'[1]Precificador Hardware'!IZ81</f>
        <v>0</v>
      </c>
      <c r="IR86" s="49">
        <f>'[1]Precificador Hardware'!JA81</f>
        <v>0</v>
      </c>
      <c r="IS86" s="49">
        <f>'[1]Precificador Hardware'!JB81</f>
        <v>0</v>
      </c>
      <c r="IT86" s="49">
        <f>'[1]Precificador Hardware'!JC81</f>
        <v>0</v>
      </c>
    </row>
    <row r="87" spans="1:254" ht="15" hidden="1" x14ac:dyDescent="0.35">
      <c r="A87" s="1"/>
      <c r="B87" s="43" t="str">
        <f>IFERROR('[1]Precificador Hardware'!$AJ82,0)</f>
        <v/>
      </c>
      <c r="C87" s="44">
        <f t="shared" si="52"/>
        <v>0</v>
      </c>
      <c r="D87" s="44"/>
      <c r="E87" s="45" t="str">
        <f>IFERROR('[1]Precificador Hardware'!$F82,0)</f>
        <v/>
      </c>
      <c r="F87" s="46"/>
      <c r="G87" s="4"/>
      <c r="H87" s="10">
        <f t="shared" ca="1" si="53"/>
        <v>0</v>
      </c>
      <c r="I87" s="10">
        <f t="shared" ca="1" si="53"/>
        <v>0</v>
      </c>
      <c r="J87" s="10">
        <f t="shared" ca="1" si="53"/>
        <v>0</v>
      </c>
      <c r="K87" s="10">
        <f t="shared" ca="1" si="53"/>
        <v>0</v>
      </c>
      <c r="L87" s="10">
        <f t="shared" ca="1" si="53"/>
        <v>0</v>
      </c>
      <c r="M87" s="10">
        <f t="shared" ca="1" si="53"/>
        <v>0</v>
      </c>
      <c r="N87" s="10">
        <f t="shared" ca="1" si="53"/>
        <v>0</v>
      </c>
      <c r="O87" s="10">
        <f t="shared" ca="1" si="53"/>
        <v>0</v>
      </c>
      <c r="P87" s="10">
        <f t="shared" ca="1" si="53"/>
        <v>0</v>
      </c>
      <c r="Q87" s="10">
        <f t="shared" ca="1" si="53"/>
        <v>0</v>
      </c>
      <c r="R87" s="10">
        <f t="shared" ca="1" si="53"/>
        <v>0</v>
      </c>
      <c r="S87" s="10">
        <f t="shared" ca="1" si="53"/>
        <v>0</v>
      </c>
      <c r="T87" s="48">
        <f t="shared" ca="1" si="53"/>
        <v>0</v>
      </c>
      <c r="U87" s="10">
        <f t="shared" ca="1" si="53"/>
        <v>0</v>
      </c>
      <c r="V87" s="10">
        <f t="shared" ca="1" si="53"/>
        <v>0</v>
      </c>
      <c r="W87" s="10">
        <f t="shared" ca="1" si="53"/>
        <v>0</v>
      </c>
      <c r="X87" s="10">
        <f t="shared" ca="1" si="57"/>
        <v>0</v>
      </c>
      <c r="Y87" s="10">
        <f t="shared" ca="1" si="57"/>
        <v>0</v>
      </c>
      <c r="Z87" s="10">
        <f t="shared" ca="1" si="57"/>
        <v>0</v>
      </c>
      <c r="AA87" s="10">
        <f t="shared" ca="1" si="57"/>
        <v>0</v>
      </c>
      <c r="AB87" s="10">
        <f t="shared" ca="1" si="57"/>
        <v>0</v>
      </c>
      <c r="AC87" s="10">
        <f t="shared" ca="1" si="57"/>
        <v>0</v>
      </c>
      <c r="AD87" s="10">
        <f t="shared" ca="1" si="57"/>
        <v>0</v>
      </c>
      <c r="AE87" s="10">
        <f t="shared" ca="1" si="57"/>
        <v>0</v>
      </c>
      <c r="AF87" s="48">
        <f t="shared" ca="1" si="57"/>
        <v>0</v>
      </c>
      <c r="AG87" s="10">
        <f t="shared" ca="1" si="57"/>
        <v>0</v>
      </c>
      <c r="AH87" s="10">
        <f t="shared" ca="1" si="56"/>
        <v>0</v>
      </c>
      <c r="AI87" s="10">
        <f t="shared" ca="1" si="56"/>
        <v>0</v>
      </c>
      <c r="AJ87" s="10">
        <f t="shared" ca="1" si="56"/>
        <v>0</v>
      </c>
      <c r="AK87" s="10">
        <f t="shared" ca="1" si="56"/>
        <v>0</v>
      </c>
      <c r="AL87" s="10">
        <f t="shared" ca="1" si="56"/>
        <v>0</v>
      </c>
      <c r="AM87" s="10">
        <f t="shared" ca="1" si="47"/>
        <v>0</v>
      </c>
      <c r="AN87" s="10">
        <f t="shared" ca="1" si="46"/>
        <v>0</v>
      </c>
      <c r="AO87" s="10">
        <f t="shared" ca="1" si="46"/>
        <v>0</v>
      </c>
      <c r="AP87" s="10">
        <f t="shared" ca="1" si="46"/>
        <v>0</v>
      </c>
      <c r="AQ87" s="10">
        <f t="shared" ca="1" si="46"/>
        <v>0</v>
      </c>
      <c r="AR87" s="48">
        <f t="shared" ca="1" si="46"/>
        <v>0</v>
      </c>
      <c r="AS87" s="10">
        <f t="shared" ca="1" si="46"/>
        <v>0</v>
      </c>
      <c r="AT87" s="10">
        <f t="shared" ca="1" si="46"/>
        <v>0</v>
      </c>
      <c r="AU87" s="10">
        <f t="shared" ca="1" si="46"/>
        <v>0</v>
      </c>
      <c r="AV87" s="10">
        <f t="shared" ca="1" si="46"/>
        <v>0</v>
      </c>
      <c r="AW87" s="10">
        <f t="shared" ca="1" si="46"/>
        <v>0</v>
      </c>
      <c r="AX87" s="10">
        <f t="shared" ca="1" si="46"/>
        <v>0</v>
      </c>
      <c r="AY87" s="10">
        <f t="shared" ca="1" si="46"/>
        <v>0</v>
      </c>
      <c r="AZ87" s="10">
        <f t="shared" ca="1" si="46"/>
        <v>0</v>
      </c>
      <c r="BA87" s="10">
        <f t="shared" ca="1" si="46"/>
        <v>0</v>
      </c>
      <c r="BB87" s="10">
        <f t="shared" ca="1" si="46"/>
        <v>0</v>
      </c>
      <c r="BC87" s="10">
        <f t="shared" ca="1" si="46"/>
        <v>0</v>
      </c>
      <c r="BD87" s="48">
        <f t="shared" ca="1" si="54"/>
        <v>0</v>
      </c>
      <c r="BE87" s="10">
        <f t="shared" ca="1" si="54"/>
        <v>0</v>
      </c>
      <c r="BF87" s="10">
        <f t="shared" ca="1" si="54"/>
        <v>0</v>
      </c>
      <c r="BG87" s="10">
        <f t="shared" ca="1" si="54"/>
        <v>0</v>
      </c>
      <c r="BH87" s="10">
        <f t="shared" ca="1" si="54"/>
        <v>0</v>
      </c>
      <c r="BI87" s="10">
        <f t="shared" ca="1" si="54"/>
        <v>0</v>
      </c>
      <c r="BJ87" s="10">
        <f t="shared" ca="1" si="54"/>
        <v>0</v>
      </c>
      <c r="BK87" s="10">
        <f t="shared" ca="1" si="48"/>
        <v>0</v>
      </c>
      <c r="BL87" s="10">
        <f t="shared" ca="1" si="48"/>
        <v>0</v>
      </c>
      <c r="BM87" s="10">
        <f t="shared" ca="1" si="48"/>
        <v>0</v>
      </c>
      <c r="BN87" s="10">
        <f t="shared" ca="1" si="48"/>
        <v>0</v>
      </c>
      <c r="BO87" s="10">
        <f t="shared" ca="1" si="48"/>
        <v>0</v>
      </c>
      <c r="BP87" s="48">
        <f t="shared" ca="1" si="48"/>
        <v>0</v>
      </c>
      <c r="BQ87" s="10">
        <f t="shared" ca="1" si="48"/>
        <v>0</v>
      </c>
      <c r="BR87" s="10">
        <f t="shared" ca="1" si="48"/>
        <v>0</v>
      </c>
      <c r="BS87" s="10">
        <f t="shared" ca="1" si="48"/>
        <v>0</v>
      </c>
      <c r="BT87" s="10">
        <f t="shared" ca="1" si="48"/>
        <v>0</v>
      </c>
      <c r="BU87" s="10">
        <f t="shared" ca="1" si="48"/>
        <v>0</v>
      </c>
      <c r="BV87" s="10">
        <f t="shared" ca="1" si="48"/>
        <v>0</v>
      </c>
      <c r="BW87" s="10">
        <f t="shared" ca="1" si="48"/>
        <v>0</v>
      </c>
      <c r="BX87" s="10">
        <f t="shared" ca="1" si="48"/>
        <v>0</v>
      </c>
      <c r="BY87" s="10">
        <f t="shared" ca="1" si="48"/>
        <v>0</v>
      </c>
      <c r="BZ87" s="10">
        <f t="shared" ca="1" si="48"/>
        <v>0</v>
      </c>
      <c r="CA87" s="10">
        <f t="shared" ca="1" si="49"/>
        <v>0</v>
      </c>
      <c r="CB87" s="48">
        <f t="shared" ca="1" si="49"/>
        <v>0</v>
      </c>
      <c r="CC87" s="10">
        <f t="shared" ca="1" si="49"/>
        <v>0</v>
      </c>
      <c r="CD87" s="10">
        <f t="shared" ca="1" si="49"/>
        <v>0</v>
      </c>
      <c r="CE87" s="10">
        <f t="shared" ca="1" si="49"/>
        <v>0</v>
      </c>
      <c r="CF87" s="10">
        <f t="shared" ca="1" si="49"/>
        <v>0</v>
      </c>
      <c r="CG87" s="10">
        <f t="shared" ca="1" si="49"/>
        <v>0</v>
      </c>
      <c r="CH87" s="10">
        <f t="shared" ca="1" si="49"/>
        <v>0</v>
      </c>
      <c r="CI87" s="10">
        <f t="shared" ca="1" si="49"/>
        <v>0</v>
      </c>
      <c r="CJ87" s="10">
        <f t="shared" ca="1" si="49"/>
        <v>0</v>
      </c>
      <c r="CK87" s="10">
        <f t="shared" ca="1" si="49"/>
        <v>0</v>
      </c>
      <c r="CL87" s="10">
        <f t="shared" ca="1" si="49"/>
        <v>0</v>
      </c>
      <c r="CM87" s="10">
        <f t="shared" ca="1" si="49"/>
        <v>0</v>
      </c>
      <c r="CN87" s="48">
        <f t="shared" ca="1" si="49"/>
        <v>0</v>
      </c>
      <c r="CO87" s="10">
        <f t="shared" ca="1" si="49"/>
        <v>0</v>
      </c>
      <c r="CP87" s="10">
        <f t="shared" ca="1" si="49"/>
        <v>0</v>
      </c>
      <c r="CQ87" s="10">
        <f t="shared" ca="1" si="50"/>
        <v>0</v>
      </c>
      <c r="CR87" s="10">
        <f t="shared" ca="1" si="50"/>
        <v>0</v>
      </c>
      <c r="CS87" s="10">
        <f t="shared" ca="1" si="50"/>
        <v>0</v>
      </c>
      <c r="CT87" s="10">
        <f t="shared" ca="1" si="50"/>
        <v>0</v>
      </c>
      <c r="CU87" s="10">
        <f t="shared" ca="1" si="50"/>
        <v>0</v>
      </c>
      <c r="CV87" s="10">
        <f t="shared" ca="1" si="50"/>
        <v>0</v>
      </c>
      <c r="CW87" s="10">
        <f t="shared" ca="1" si="50"/>
        <v>0</v>
      </c>
      <c r="CX87" s="10">
        <f t="shared" ca="1" si="50"/>
        <v>0</v>
      </c>
      <c r="CY87" s="10">
        <f t="shared" ca="1" si="50"/>
        <v>0</v>
      </c>
      <c r="CZ87" s="48">
        <f t="shared" ca="1" si="50"/>
        <v>0</v>
      </c>
      <c r="DA87" s="10">
        <f t="shared" ca="1" si="50"/>
        <v>0</v>
      </c>
      <c r="DB87" s="10">
        <f t="shared" ca="1" si="50"/>
        <v>0</v>
      </c>
      <c r="DC87" s="10">
        <f t="shared" ca="1" si="50"/>
        <v>0</v>
      </c>
      <c r="DD87" s="10">
        <f t="shared" ca="1" si="50"/>
        <v>0</v>
      </c>
      <c r="DE87" s="10">
        <f t="shared" ca="1" si="50"/>
        <v>0</v>
      </c>
      <c r="DF87" s="10">
        <f t="shared" ca="1" si="50"/>
        <v>0</v>
      </c>
      <c r="DG87" s="10">
        <f t="shared" ca="1" si="51"/>
        <v>0</v>
      </c>
      <c r="DH87" s="10">
        <f t="shared" ca="1" si="51"/>
        <v>0</v>
      </c>
      <c r="DI87" s="10">
        <f t="shared" ca="1" si="51"/>
        <v>0</v>
      </c>
      <c r="DJ87" s="10">
        <f t="shared" ca="1" si="51"/>
        <v>0</v>
      </c>
      <c r="DK87" s="10">
        <f t="shared" ca="1" si="45"/>
        <v>0</v>
      </c>
      <c r="DL87" s="48">
        <f t="shared" ca="1" si="45"/>
        <v>0</v>
      </c>
      <c r="DM87" s="10">
        <f t="shared" ca="1" si="45"/>
        <v>0</v>
      </c>
      <c r="DN87" s="10">
        <f t="shared" ca="1" si="36"/>
        <v>0</v>
      </c>
      <c r="DO87" s="10">
        <f t="shared" ca="1" si="36"/>
        <v>0</v>
      </c>
      <c r="DP87" s="10">
        <f t="shared" ca="1" si="29"/>
        <v>0</v>
      </c>
      <c r="DQ87" s="10">
        <f t="shared" ca="1" si="29"/>
        <v>0</v>
      </c>
      <c r="DR87" s="10">
        <f t="shared" ca="1" si="29"/>
        <v>0</v>
      </c>
      <c r="DS87" s="10">
        <f t="shared" ca="1" si="29"/>
        <v>0</v>
      </c>
      <c r="DT87" s="10">
        <f t="shared" ca="1" si="38"/>
        <v>0</v>
      </c>
      <c r="DU87" s="10">
        <f t="shared" ca="1" si="38"/>
        <v>0</v>
      </c>
      <c r="DV87" s="10">
        <f t="shared" ca="1" si="38"/>
        <v>0</v>
      </c>
      <c r="DW87" s="10">
        <f t="shared" ca="1" si="38"/>
        <v>0</v>
      </c>
      <c r="DX87" s="5"/>
      <c r="DY87" s="5"/>
      <c r="DZ87" s="49">
        <f>'[1]Precificador Hardware'!BX82</f>
        <v>30</v>
      </c>
      <c r="EA87" s="50">
        <f>'[1]Precificador Hardware'!K82</f>
        <v>0</v>
      </c>
      <c r="EB87" s="51">
        <f t="shared" si="55"/>
        <v>0</v>
      </c>
      <c r="EC87" s="4"/>
      <c r="ED87" s="4"/>
      <c r="EE87" s="49">
        <f>'[1]Precificador Hardware'!EN82</f>
        <v>0</v>
      </c>
      <c r="EF87" s="49">
        <f>'[1]Precificador Hardware'!EO82</f>
        <v>0</v>
      </c>
      <c r="EG87" s="49">
        <f>'[1]Precificador Hardware'!EP82</f>
        <v>0</v>
      </c>
      <c r="EH87" s="49">
        <f>'[1]Precificador Hardware'!EQ82</f>
        <v>0</v>
      </c>
      <c r="EI87" s="49">
        <f>'[1]Precificador Hardware'!ER82</f>
        <v>0</v>
      </c>
      <c r="EJ87" s="49">
        <f>'[1]Precificador Hardware'!ES82</f>
        <v>0</v>
      </c>
      <c r="EK87" s="49">
        <f>'[1]Precificador Hardware'!ET82</f>
        <v>0</v>
      </c>
      <c r="EL87" s="49">
        <f>'[1]Precificador Hardware'!EU82</f>
        <v>0</v>
      </c>
      <c r="EM87" s="49">
        <f>'[1]Precificador Hardware'!EV82</f>
        <v>0</v>
      </c>
      <c r="EN87" s="49">
        <f>'[1]Precificador Hardware'!EW82</f>
        <v>0</v>
      </c>
      <c r="EO87" s="49">
        <f>'[1]Precificador Hardware'!EX82</f>
        <v>0</v>
      </c>
      <c r="EP87" s="49">
        <f>'[1]Precificador Hardware'!EY82</f>
        <v>0</v>
      </c>
      <c r="EQ87" s="49">
        <f>'[1]Precificador Hardware'!EZ82</f>
        <v>0</v>
      </c>
      <c r="ER87" s="49">
        <f>'[1]Precificador Hardware'!FA82</f>
        <v>0</v>
      </c>
      <c r="ES87" s="49">
        <f>'[1]Precificador Hardware'!FB82</f>
        <v>0</v>
      </c>
      <c r="ET87" s="49">
        <f>'[1]Precificador Hardware'!FC82</f>
        <v>0</v>
      </c>
      <c r="EU87" s="49">
        <f>'[1]Precificador Hardware'!FD82</f>
        <v>0</v>
      </c>
      <c r="EV87" s="49">
        <f>'[1]Precificador Hardware'!FE82</f>
        <v>0</v>
      </c>
      <c r="EW87" s="49">
        <f>'[1]Precificador Hardware'!FF82</f>
        <v>0</v>
      </c>
      <c r="EX87" s="49">
        <f>'[1]Precificador Hardware'!FG82</f>
        <v>0</v>
      </c>
      <c r="EY87" s="49">
        <f>'[1]Precificador Hardware'!FH82</f>
        <v>0</v>
      </c>
      <c r="EZ87" s="49">
        <f>'[1]Precificador Hardware'!FI82</f>
        <v>0</v>
      </c>
      <c r="FA87" s="49">
        <f>'[1]Precificador Hardware'!FJ82</f>
        <v>0</v>
      </c>
      <c r="FB87" s="49">
        <f>'[1]Precificador Hardware'!FK82</f>
        <v>0</v>
      </c>
      <c r="FC87" s="49">
        <f>'[1]Precificador Hardware'!FL82</f>
        <v>0</v>
      </c>
      <c r="FD87" s="49">
        <f>'[1]Precificador Hardware'!FM82</f>
        <v>0</v>
      </c>
      <c r="FE87" s="49">
        <f>'[1]Precificador Hardware'!FN82</f>
        <v>0</v>
      </c>
      <c r="FF87" s="49">
        <f>'[1]Precificador Hardware'!FO82</f>
        <v>0</v>
      </c>
      <c r="FG87" s="49">
        <f>'[1]Precificador Hardware'!FP82</f>
        <v>0</v>
      </c>
      <c r="FH87" s="49">
        <f>'[1]Precificador Hardware'!FQ82</f>
        <v>0</v>
      </c>
      <c r="FI87" s="49">
        <f>'[1]Precificador Hardware'!FR82</f>
        <v>0</v>
      </c>
      <c r="FJ87" s="49">
        <f>'[1]Precificador Hardware'!FS82</f>
        <v>0</v>
      </c>
      <c r="FK87" s="49">
        <f>'[1]Precificador Hardware'!FT82</f>
        <v>0</v>
      </c>
      <c r="FL87" s="49">
        <f>'[1]Precificador Hardware'!FU82</f>
        <v>0</v>
      </c>
      <c r="FM87" s="49">
        <f>'[1]Precificador Hardware'!FV82</f>
        <v>0</v>
      </c>
      <c r="FN87" s="49">
        <f>'[1]Precificador Hardware'!FW82</f>
        <v>0</v>
      </c>
      <c r="FO87" s="49">
        <f>'[1]Precificador Hardware'!FX82</f>
        <v>0</v>
      </c>
      <c r="FP87" s="49">
        <f>'[1]Precificador Hardware'!FY82</f>
        <v>0</v>
      </c>
      <c r="FQ87" s="49">
        <f>'[1]Precificador Hardware'!FZ82</f>
        <v>0</v>
      </c>
      <c r="FR87" s="49">
        <f>'[1]Precificador Hardware'!GA82</f>
        <v>0</v>
      </c>
      <c r="FS87" s="49">
        <f>'[1]Precificador Hardware'!GB82</f>
        <v>0</v>
      </c>
      <c r="FT87" s="49">
        <f>'[1]Precificador Hardware'!GC82</f>
        <v>0</v>
      </c>
      <c r="FU87" s="49">
        <f>'[1]Precificador Hardware'!GD82</f>
        <v>0</v>
      </c>
      <c r="FV87" s="49">
        <f>'[1]Precificador Hardware'!GE82</f>
        <v>0</v>
      </c>
      <c r="FW87" s="49">
        <f>'[1]Precificador Hardware'!GF82</f>
        <v>0</v>
      </c>
      <c r="FX87" s="49">
        <f>'[1]Precificador Hardware'!GG82</f>
        <v>0</v>
      </c>
      <c r="FY87" s="49">
        <f>'[1]Precificador Hardware'!GH82</f>
        <v>0</v>
      </c>
      <c r="FZ87" s="49">
        <f>'[1]Precificador Hardware'!GI82</f>
        <v>0</v>
      </c>
      <c r="GA87" s="49">
        <f>'[1]Precificador Hardware'!GJ82</f>
        <v>0</v>
      </c>
      <c r="GB87" s="49">
        <f>'[1]Precificador Hardware'!GK82</f>
        <v>0</v>
      </c>
      <c r="GC87" s="49">
        <f>'[1]Precificador Hardware'!GL82</f>
        <v>0</v>
      </c>
      <c r="GD87" s="49">
        <f>'[1]Precificador Hardware'!GM82</f>
        <v>0</v>
      </c>
      <c r="GE87" s="49">
        <f>'[1]Precificador Hardware'!GN82</f>
        <v>0</v>
      </c>
      <c r="GF87" s="49">
        <f>'[1]Precificador Hardware'!GO82</f>
        <v>0</v>
      </c>
      <c r="GG87" s="49">
        <f>'[1]Precificador Hardware'!GP82</f>
        <v>0</v>
      </c>
      <c r="GH87" s="49">
        <f>'[1]Precificador Hardware'!GQ82</f>
        <v>0</v>
      </c>
      <c r="GI87" s="49">
        <f>'[1]Precificador Hardware'!GR82</f>
        <v>0</v>
      </c>
      <c r="GJ87" s="49">
        <f>'[1]Precificador Hardware'!GS82</f>
        <v>0</v>
      </c>
      <c r="GK87" s="49">
        <f>'[1]Precificador Hardware'!GT82</f>
        <v>0</v>
      </c>
      <c r="GL87" s="49">
        <f>'[1]Precificador Hardware'!GU82</f>
        <v>0</v>
      </c>
      <c r="GM87" s="49">
        <f>'[1]Precificador Hardware'!GV82</f>
        <v>0</v>
      </c>
      <c r="GN87" s="49">
        <f>'[1]Precificador Hardware'!GW82</f>
        <v>0</v>
      </c>
      <c r="GO87" s="49">
        <f>'[1]Precificador Hardware'!GX82</f>
        <v>0</v>
      </c>
      <c r="GP87" s="49">
        <f>'[1]Precificador Hardware'!GY82</f>
        <v>0</v>
      </c>
      <c r="GQ87" s="49">
        <f>'[1]Precificador Hardware'!GZ82</f>
        <v>0</v>
      </c>
      <c r="GR87" s="49">
        <f>'[1]Precificador Hardware'!HA82</f>
        <v>0</v>
      </c>
      <c r="GS87" s="49">
        <f>'[1]Precificador Hardware'!HB82</f>
        <v>0</v>
      </c>
      <c r="GT87" s="49">
        <f>'[1]Precificador Hardware'!HC82</f>
        <v>0</v>
      </c>
      <c r="GU87" s="49">
        <f>'[1]Precificador Hardware'!HD82</f>
        <v>0</v>
      </c>
      <c r="GV87" s="49">
        <f>'[1]Precificador Hardware'!HE82</f>
        <v>0</v>
      </c>
      <c r="GW87" s="49">
        <f>'[1]Precificador Hardware'!HF82</f>
        <v>0</v>
      </c>
      <c r="GX87" s="49">
        <f>'[1]Precificador Hardware'!HG82</f>
        <v>0</v>
      </c>
      <c r="GY87" s="49">
        <f>'[1]Precificador Hardware'!HH82</f>
        <v>0</v>
      </c>
      <c r="GZ87" s="49">
        <f>'[1]Precificador Hardware'!HI82</f>
        <v>0</v>
      </c>
      <c r="HA87" s="49">
        <f>'[1]Precificador Hardware'!HJ82</f>
        <v>0</v>
      </c>
      <c r="HB87" s="49">
        <f>'[1]Precificador Hardware'!HK82</f>
        <v>0</v>
      </c>
      <c r="HC87" s="49">
        <f>'[1]Precificador Hardware'!HL82</f>
        <v>0</v>
      </c>
      <c r="HD87" s="49">
        <f>'[1]Precificador Hardware'!HM82</f>
        <v>0</v>
      </c>
      <c r="HE87" s="49">
        <f>'[1]Precificador Hardware'!HN82</f>
        <v>0</v>
      </c>
      <c r="HF87" s="49">
        <f>'[1]Precificador Hardware'!HO82</f>
        <v>0</v>
      </c>
      <c r="HG87" s="49">
        <f>'[1]Precificador Hardware'!HP82</f>
        <v>0</v>
      </c>
      <c r="HH87" s="49">
        <f>'[1]Precificador Hardware'!HQ82</f>
        <v>0</v>
      </c>
      <c r="HI87" s="49">
        <f>'[1]Precificador Hardware'!HR82</f>
        <v>0</v>
      </c>
      <c r="HJ87" s="49">
        <f>'[1]Precificador Hardware'!HS82</f>
        <v>0</v>
      </c>
      <c r="HK87" s="49">
        <f>'[1]Precificador Hardware'!HT82</f>
        <v>0</v>
      </c>
      <c r="HL87" s="49">
        <f>'[1]Precificador Hardware'!HU82</f>
        <v>0</v>
      </c>
      <c r="HM87" s="49">
        <f>'[1]Precificador Hardware'!HV82</f>
        <v>0</v>
      </c>
      <c r="HN87" s="49">
        <f>'[1]Precificador Hardware'!HW82</f>
        <v>0</v>
      </c>
      <c r="HO87" s="49">
        <f>'[1]Precificador Hardware'!HX82</f>
        <v>0</v>
      </c>
      <c r="HP87" s="49">
        <f>'[1]Precificador Hardware'!HY82</f>
        <v>0</v>
      </c>
      <c r="HQ87" s="49">
        <f>'[1]Precificador Hardware'!HZ82</f>
        <v>0</v>
      </c>
      <c r="HR87" s="49">
        <f>'[1]Precificador Hardware'!IA82</f>
        <v>0</v>
      </c>
      <c r="HS87" s="49">
        <f>'[1]Precificador Hardware'!IB82</f>
        <v>0</v>
      </c>
      <c r="HT87" s="49">
        <f>'[1]Precificador Hardware'!IC82</f>
        <v>0</v>
      </c>
      <c r="HU87" s="49">
        <f>'[1]Precificador Hardware'!ID82</f>
        <v>0</v>
      </c>
      <c r="HV87" s="49">
        <f>'[1]Precificador Hardware'!IE82</f>
        <v>0</v>
      </c>
      <c r="HW87" s="49">
        <f>'[1]Precificador Hardware'!IF82</f>
        <v>0</v>
      </c>
      <c r="HX87" s="49">
        <f>'[1]Precificador Hardware'!IG82</f>
        <v>0</v>
      </c>
      <c r="HY87" s="49">
        <f>'[1]Precificador Hardware'!IH82</f>
        <v>0</v>
      </c>
      <c r="HZ87" s="49">
        <f>'[1]Precificador Hardware'!II82</f>
        <v>0</v>
      </c>
      <c r="IA87" s="49">
        <f>'[1]Precificador Hardware'!IJ82</f>
        <v>0</v>
      </c>
      <c r="IB87" s="49">
        <f>'[1]Precificador Hardware'!IK82</f>
        <v>0</v>
      </c>
      <c r="IC87" s="49">
        <f>'[1]Precificador Hardware'!IL82</f>
        <v>0</v>
      </c>
      <c r="ID87" s="49">
        <f>'[1]Precificador Hardware'!IM82</f>
        <v>0</v>
      </c>
      <c r="IE87" s="49">
        <f>'[1]Precificador Hardware'!IN82</f>
        <v>0</v>
      </c>
      <c r="IF87" s="49">
        <f>'[1]Precificador Hardware'!IO82</f>
        <v>0</v>
      </c>
      <c r="IG87" s="49">
        <f>'[1]Precificador Hardware'!IP82</f>
        <v>0</v>
      </c>
      <c r="IH87" s="49">
        <f>'[1]Precificador Hardware'!IQ82</f>
        <v>0</v>
      </c>
      <c r="II87" s="49">
        <f>'[1]Precificador Hardware'!IR82</f>
        <v>0</v>
      </c>
      <c r="IJ87" s="49">
        <f>'[1]Precificador Hardware'!IS82</f>
        <v>0</v>
      </c>
      <c r="IK87" s="49">
        <f>'[1]Precificador Hardware'!IT82</f>
        <v>0</v>
      </c>
      <c r="IL87" s="49">
        <f>'[1]Precificador Hardware'!IU82</f>
        <v>0</v>
      </c>
      <c r="IM87" s="49">
        <f>'[1]Precificador Hardware'!IV82</f>
        <v>0</v>
      </c>
      <c r="IN87" s="49">
        <f>'[1]Precificador Hardware'!IW82</f>
        <v>0</v>
      </c>
      <c r="IO87" s="49">
        <f>'[1]Precificador Hardware'!IX82</f>
        <v>0</v>
      </c>
      <c r="IP87" s="49">
        <f>'[1]Precificador Hardware'!IY82</f>
        <v>0</v>
      </c>
      <c r="IQ87" s="49">
        <f>'[1]Precificador Hardware'!IZ82</f>
        <v>0</v>
      </c>
      <c r="IR87" s="49">
        <f>'[1]Precificador Hardware'!JA82</f>
        <v>0</v>
      </c>
      <c r="IS87" s="49">
        <f>'[1]Precificador Hardware'!JB82</f>
        <v>0</v>
      </c>
      <c r="IT87" s="49">
        <f>'[1]Precificador Hardware'!JC82</f>
        <v>0</v>
      </c>
    </row>
    <row r="88" spans="1:254" ht="15" hidden="1" x14ac:dyDescent="0.35">
      <c r="A88" s="1"/>
      <c r="B88" s="43" t="str">
        <f>IFERROR('[1]Precificador Hardware'!$AJ83,0)</f>
        <v/>
      </c>
      <c r="C88" s="44">
        <f t="shared" si="52"/>
        <v>0</v>
      </c>
      <c r="D88" s="44"/>
      <c r="E88" s="45" t="str">
        <f>IFERROR('[1]Precificador Hardware'!$F83,0)</f>
        <v/>
      </c>
      <c r="F88" s="46"/>
      <c r="G88" s="4"/>
      <c r="H88" s="10">
        <f t="shared" ca="1" si="53"/>
        <v>0</v>
      </c>
      <c r="I88" s="10">
        <f t="shared" ca="1" si="53"/>
        <v>0</v>
      </c>
      <c r="J88" s="10">
        <f t="shared" ca="1" si="53"/>
        <v>0</v>
      </c>
      <c r="K88" s="10">
        <f t="shared" ca="1" si="53"/>
        <v>0</v>
      </c>
      <c r="L88" s="10">
        <f t="shared" ca="1" si="53"/>
        <v>0</v>
      </c>
      <c r="M88" s="10">
        <f t="shared" ca="1" si="53"/>
        <v>0</v>
      </c>
      <c r="N88" s="10">
        <f t="shared" ca="1" si="53"/>
        <v>0</v>
      </c>
      <c r="O88" s="10">
        <f t="shared" ca="1" si="53"/>
        <v>0</v>
      </c>
      <c r="P88" s="10">
        <f t="shared" ca="1" si="53"/>
        <v>0</v>
      </c>
      <c r="Q88" s="10">
        <f t="shared" ca="1" si="53"/>
        <v>0</v>
      </c>
      <c r="R88" s="10">
        <f t="shared" ca="1" si="53"/>
        <v>0</v>
      </c>
      <c r="S88" s="10">
        <f t="shared" ca="1" si="53"/>
        <v>0</v>
      </c>
      <c r="T88" s="48">
        <f t="shared" ca="1" si="53"/>
        <v>0</v>
      </c>
      <c r="U88" s="10">
        <f t="shared" ca="1" si="53"/>
        <v>0</v>
      </c>
      <c r="V88" s="10">
        <f t="shared" ca="1" si="53"/>
        <v>0</v>
      </c>
      <c r="W88" s="10">
        <f t="shared" ca="1" si="53"/>
        <v>0</v>
      </c>
      <c r="X88" s="10">
        <f t="shared" ca="1" si="57"/>
        <v>0</v>
      </c>
      <c r="Y88" s="10">
        <f t="shared" ca="1" si="57"/>
        <v>0</v>
      </c>
      <c r="Z88" s="10">
        <f t="shared" ca="1" si="57"/>
        <v>0</v>
      </c>
      <c r="AA88" s="10">
        <f t="shared" ca="1" si="57"/>
        <v>0</v>
      </c>
      <c r="AB88" s="10">
        <f t="shared" ca="1" si="57"/>
        <v>0</v>
      </c>
      <c r="AC88" s="10">
        <f t="shared" ca="1" si="57"/>
        <v>0</v>
      </c>
      <c r="AD88" s="10">
        <f t="shared" ca="1" si="57"/>
        <v>0</v>
      </c>
      <c r="AE88" s="10">
        <f t="shared" ca="1" si="57"/>
        <v>0</v>
      </c>
      <c r="AF88" s="48">
        <f t="shared" ca="1" si="57"/>
        <v>0</v>
      </c>
      <c r="AG88" s="10">
        <f t="shared" ca="1" si="57"/>
        <v>0</v>
      </c>
      <c r="AH88" s="10">
        <f t="shared" ca="1" si="56"/>
        <v>0</v>
      </c>
      <c r="AI88" s="10">
        <f t="shared" ca="1" si="56"/>
        <v>0</v>
      </c>
      <c r="AJ88" s="10">
        <f t="shared" ca="1" si="56"/>
        <v>0</v>
      </c>
      <c r="AK88" s="10">
        <f t="shared" ca="1" si="56"/>
        <v>0</v>
      </c>
      <c r="AL88" s="10">
        <f t="shared" ca="1" si="56"/>
        <v>0</v>
      </c>
      <c r="AM88" s="10">
        <f t="shared" ca="1" si="47"/>
        <v>0</v>
      </c>
      <c r="AN88" s="10">
        <f t="shared" ca="1" si="46"/>
        <v>0</v>
      </c>
      <c r="AO88" s="10">
        <f t="shared" ca="1" si="46"/>
        <v>0</v>
      </c>
      <c r="AP88" s="10">
        <f t="shared" ca="1" si="46"/>
        <v>0</v>
      </c>
      <c r="AQ88" s="10">
        <f t="shared" ca="1" si="46"/>
        <v>0</v>
      </c>
      <c r="AR88" s="48">
        <f t="shared" ca="1" si="46"/>
        <v>0</v>
      </c>
      <c r="AS88" s="10">
        <f t="shared" ca="1" si="46"/>
        <v>0</v>
      </c>
      <c r="AT88" s="10">
        <f t="shared" ca="1" si="46"/>
        <v>0</v>
      </c>
      <c r="AU88" s="10">
        <f t="shared" ca="1" si="46"/>
        <v>0</v>
      </c>
      <c r="AV88" s="10">
        <f t="shared" ca="1" si="46"/>
        <v>0</v>
      </c>
      <c r="AW88" s="10">
        <f t="shared" ca="1" si="46"/>
        <v>0</v>
      </c>
      <c r="AX88" s="10">
        <f t="shared" ca="1" si="46"/>
        <v>0</v>
      </c>
      <c r="AY88" s="10">
        <f t="shared" ca="1" si="46"/>
        <v>0</v>
      </c>
      <c r="AZ88" s="10">
        <f t="shared" ca="1" si="46"/>
        <v>0</v>
      </c>
      <c r="BA88" s="10">
        <f t="shared" ca="1" si="46"/>
        <v>0</v>
      </c>
      <c r="BB88" s="10">
        <f t="shared" ca="1" si="46"/>
        <v>0</v>
      </c>
      <c r="BC88" s="10">
        <f t="shared" ref="BC88:BR123" ca="1" si="58">IF($DZ88&gt;BC$2,0,$EB88*OFFSET(FZ88,0,-ROUNDUP(IF($DZ88=0,30,$DZ88)/30,0)+1))</f>
        <v>0</v>
      </c>
      <c r="BD88" s="48">
        <f t="shared" ca="1" si="54"/>
        <v>0</v>
      </c>
      <c r="BE88" s="10">
        <f t="shared" ca="1" si="54"/>
        <v>0</v>
      </c>
      <c r="BF88" s="10">
        <f t="shared" ca="1" si="54"/>
        <v>0</v>
      </c>
      <c r="BG88" s="10">
        <f t="shared" ca="1" si="54"/>
        <v>0</v>
      </c>
      <c r="BH88" s="10">
        <f t="shared" ca="1" si="54"/>
        <v>0</v>
      </c>
      <c r="BI88" s="10">
        <f t="shared" ca="1" si="54"/>
        <v>0</v>
      </c>
      <c r="BJ88" s="10">
        <f t="shared" ca="1" si="54"/>
        <v>0</v>
      </c>
      <c r="BK88" s="10">
        <f t="shared" ca="1" si="48"/>
        <v>0</v>
      </c>
      <c r="BL88" s="10">
        <f t="shared" ca="1" si="48"/>
        <v>0</v>
      </c>
      <c r="BM88" s="10">
        <f t="shared" ca="1" si="48"/>
        <v>0</v>
      </c>
      <c r="BN88" s="10">
        <f t="shared" ca="1" si="48"/>
        <v>0</v>
      </c>
      <c r="BO88" s="10">
        <f t="shared" ca="1" si="48"/>
        <v>0</v>
      </c>
      <c r="BP88" s="48">
        <f t="shared" ca="1" si="48"/>
        <v>0</v>
      </c>
      <c r="BQ88" s="10">
        <f t="shared" ca="1" si="48"/>
        <v>0</v>
      </c>
      <c r="BR88" s="10">
        <f t="shared" ca="1" si="48"/>
        <v>0</v>
      </c>
      <c r="BS88" s="10">
        <f t="shared" ca="1" si="48"/>
        <v>0</v>
      </c>
      <c r="BT88" s="10">
        <f t="shared" ca="1" si="48"/>
        <v>0</v>
      </c>
      <c r="BU88" s="10">
        <f t="shared" ca="1" si="48"/>
        <v>0</v>
      </c>
      <c r="BV88" s="10">
        <f t="shared" ca="1" si="48"/>
        <v>0</v>
      </c>
      <c r="BW88" s="10">
        <f t="shared" ca="1" si="48"/>
        <v>0</v>
      </c>
      <c r="BX88" s="10">
        <f t="shared" ca="1" si="48"/>
        <v>0</v>
      </c>
      <c r="BY88" s="10">
        <f t="shared" ca="1" si="48"/>
        <v>0</v>
      </c>
      <c r="BZ88" s="10">
        <f t="shared" ca="1" si="48"/>
        <v>0</v>
      </c>
      <c r="CA88" s="10">
        <f t="shared" ca="1" si="49"/>
        <v>0</v>
      </c>
      <c r="CB88" s="48">
        <f t="shared" ca="1" si="49"/>
        <v>0</v>
      </c>
      <c r="CC88" s="10">
        <f t="shared" ca="1" si="49"/>
        <v>0</v>
      </c>
      <c r="CD88" s="10">
        <f t="shared" ca="1" si="49"/>
        <v>0</v>
      </c>
      <c r="CE88" s="10">
        <f t="shared" ca="1" si="49"/>
        <v>0</v>
      </c>
      <c r="CF88" s="10">
        <f t="shared" ca="1" si="49"/>
        <v>0</v>
      </c>
      <c r="CG88" s="10">
        <f t="shared" ca="1" si="49"/>
        <v>0</v>
      </c>
      <c r="CH88" s="10">
        <f t="shared" ca="1" si="49"/>
        <v>0</v>
      </c>
      <c r="CI88" s="10">
        <f t="shared" ca="1" si="49"/>
        <v>0</v>
      </c>
      <c r="CJ88" s="10">
        <f t="shared" ca="1" si="49"/>
        <v>0</v>
      </c>
      <c r="CK88" s="10">
        <f t="shared" ca="1" si="49"/>
        <v>0</v>
      </c>
      <c r="CL88" s="10">
        <f t="shared" ca="1" si="49"/>
        <v>0</v>
      </c>
      <c r="CM88" s="10">
        <f t="shared" ca="1" si="49"/>
        <v>0</v>
      </c>
      <c r="CN88" s="48">
        <f t="shared" ca="1" si="49"/>
        <v>0</v>
      </c>
      <c r="CO88" s="10">
        <f t="shared" ca="1" si="49"/>
        <v>0</v>
      </c>
      <c r="CP88" s="10">
        <f t="shared" ca="1" si="49"/>
        <v>0</v>
      </c>
      <c r="CQ88" s="10">
        <f t="shared" ca="1" si="50"/>
        <v>0</v>
      </c>
      <c r="CR88" s="10">
        <f t="shared" ca="1" si="50"/>
        <v>0</v>
      </c>
      <c r="CS88" s="10">
        <f t="shared" ca="1" si="50"/>
        <v>0</v>
      </c>
      <c r="CT88" s="10">
        <f t="shared" ca="1" si="50"/>
        <v>0</v>
      </c>
      <c r="CU88" s="10">
        <f t="shared" ca="1" si="50"/>
        <v>0</v>
      </c>
      <c r="CV88" s="10">
        <f t="shared" ca="1" si="50"/>
        <v>0</v>
      </c>
      <c r="CW88" s="10">
        <f t="shared" ca="1" si="50"/>
        <v>0</v>
      </c>
      <c r="CX88" s="10">
        <f t="shared" ca="1" si="50"/>
        <v>0</v>
      </c>
      <c r="CY88" s="10">
        <f t="shared" ca="1" si="50"/>
        <v>0</v>
      </c>
      <c r="CZ88" s="48">
        <f t="shared" ca="1" si="50"/>
        <v>0</v>
      </c>
      <c r="DA88" s="10">
        <f t="shared" ca="1" si="50"/>
        <v>0</v>
      </c>
      <c r="DB88" s="10">
        <f t="shared" ca="1" si="50"/>
        <v>0</v>
      </c>
      <c r="DC88" s="10">
        <f t="shared" ca="1" si="50"/>
        <v>0</v>
      </c>
      <c r="DD88" s="10">
        <f t="shared" ca="1" si="50"/>
        <v>0</v>
      </c>
      <c r="DE88" s="10">
        <f t="shared" ca="1" si="50"/>
        <v>0</v>
      </c>
      <c r="DF88" s="10">
        <f t="shared" ca="1" si="50"/>
        <v>0</v>
      </c>
      <c r="DG88" s="10">
        <f t="shared" ca="1" si="51"/>
        <v>0</v>
      </c>
      <c r="DH88" s="10">
        <f t="shared" ca="1" si="51"/>
        <v>0</v>
      </c>
      <c r="DI88" s="10">
        <f t="shared" ca="1" si="51"/>
        <v>0</v>
      </c>
      <c r="DJ88" s="10">
        <f t="shared" ca="1" si="51"/>
        <v>0</v>
      </c>
      <c r="DK88" s="10">
        <f t="shared" ca="1" si="45"/>
        <v>0</v>
      </c>
      <c r="DL88" s="48">
        <f t="shared" ca="1" si="45"/>
        <v>0</v>
      </c>
      <c r="DM88" s="10">
        <f t="shared" ca="1" si="45"/>
        <v>0</v>
      </c>
      <c r="DN88" s="10">
        <f t="shared" ca="1" si="36"/>
        <v>0</v>
      </c>
      <c r="DO88" s="10">
        <f t="shared" ca="1" si="36"/>
        <v>0</v>
      </c>
      <c r="DP88" s="10">
        <f t="shared" ca="1" si="29"/>
        <v>0</v>
      </c>
      <c r="DQ88" s="10">
        <f t="shared" ca="1" si="29"/>
        <v>0</v>
      </c>
      <c r="DR88" s="10">
        <f t="shared" ca="1" si="29"/>
        <v>0</v>
      </c>
      <c r="DS88" s="10">
        <f t="shared" ca="1" si="29"/>
        <v>0</v>
      </c>
      <c r="DT88" s="10">
        <f t="shared" ca="1" si="38"/>
        <v>0</v>
      </c>
      <c r="DU88" s="10">
        <f t="shared" ca="1" si="38"/>
        <v>0</v>
      </c>
      <c r="DV88" s="10">
        <f t="shared" ca="1" si="38"/>
        <v>0</v>
      </c>
      <c r="DW88" s="10">
        <f t="shared" ca="1" si="38"/>
        <v>0</v>
      </c>
      <c r="DX88" s="5"/>
      <c r="DY88" s="5"/>
      <c r="DZ88" s="49">
        <f>'[1]Precificador Hardware'!BX83</f>
        <v>30</v>
      </c>
      <c r="EA88" s="50">
        <f>'[1]Precificador Hardware'!K83</f>
        <v>0</v>
      </c>
      <c r="EB88" s="51">
        <f t="shared" si="55"/>
        <v>0</v>
      </c>
      <c r="EC88" s="4"/>
      <c r="ED88" s="4"/>
      <c r="EE88" s="49">
        <f>'[1]Precificador Hardware'!EN83</f>
        <v>0</v>
      </c>
      <c r="EF88" s="49">
        <f>'[1]Precificador Hardware'!EO83</f>
        <v>0</v>
      </c>
      <c r="EG88" s="49">
        <f>'[1]Precificador Hardware'!EP83</f>
        <v>0</v>
      </c>
      <c r="EH88" s="49">
        <f>'[1]Precificador Hardware'!EQ83</f>
        <v>0</v>
      </c>
      <c r="EI88" s="49">
        <f>'[1]Precificador Hardware'!ER83</f>
        <v>0</v>
      </c>
      <c r="EJ88" s="49">
        <f>'[1]Precificador Hardware'!ES83</f>
        <v>0</v>
      </c>
      <c r="EK88" s="49">
        <f>'[1]Precificador Hardware'!ET83</f>
        <v>0</v>
      </c>
      <c r="EL88" s="49">
        <f>'[1]Precificador Hardware'!EU83</f>
        <v>0</v>
      </c>
      <c r="EM88" s="49">
        <f>'[1]Precificador Hardware'!EV83</f>
        <v>0</v>
      </c>
      <c r="EN88" s="49">
        <f>'[1]Precificador Hardware'!EW83</f>
        <v>0</v>
      </c>
      <c r="EO88" s="49">
        <f>'[1]Precificador Hardware'!EX83</f>
        <v>0</v>
      </c>
      <c r="EP88" s="49">
        <f>'[1]Precificador Hardware'!EY83</f>
        <v>0</v>
      </c>
      <c r="EQ88" s="49">
        <f>'[1]Precificador Hardware'!EZ83</f>
        <v>0</v>
      </c>
      <c r="ER88" s="49">
        <f>'[1]Precificador Hardware'!FA83</f>
        <v>0</v>
      </c>
      <c r="ES88" s="49">
        <f>'[1]Precificador Hardware'!FB83</f>
        <v>0</v>
      </c>
      <c r="ET88" s="49">
        <f>'[1]Precificador Hardware'!FC83</f>
        <v>0</v>
      </c>
      <c r="EU88" s="49">
        <f>'[1]Precificador Hardware'!FD83</f>
        <v>0</v>
      </c>
      <c r="EV88" s="49">
        <f>'[1]Precificador Hardware'!FE83</f>
        <v>0</v>
      </c>
      <c r="EW88" s="49">
        <f>'[1]Precificador Hardware'!FF83</f>
        <v>0</v>
      </c>
      <c r="EX88" s="49">
        <f>'[1]Precificador Hardware'!FG83</f>
        <v>0</v>
      </c>
      <c r="EY88" s="49">
        <f>'[1]Precificador Hardware'!FH83</f>
        <v>0</v>
      </c>
      <c r="EZ88" s="49">
        <f>'[1]Precificador Hardware'!FI83</f>
        <v>0</v>
      </c>
      <c r="FA88" s="49">
        <f>'[1]Precificador Hardware'!FJ83</f>
        <v>0</v>
      </c>
      <c r="FB88" s="49">
        <f>'[1]Precificador Hardware'!FK83</f>
        <v>0</v>
      </c>
      <c r="FC88" s="49">
        <f>'[1]Precificador Hardware'!FL83</f>
        <v>0</v>
      </c>
      <c r="FD88" s="49">
        <f>'[1]Precificador Hardware'!FM83</f>
        <v>0</v>
      </c>
      <c r="FE88" s="49">
        <f>'[1]Precificador Hardware'!FN83</f>
        <v>0</v>
      </c>
      <c r="FF88" s="49">
        <f>'[1]Precificador Hardware'!FO83</f>
        <v>0</v>
      </c>
      <c r="FG88" s="49">
        <f>'[1]Precificador Hardware'!FP83</f>
        <v>0</v>
      </c>
      <c r="FH88" s="49">
        <f>'[1]Precificador Hardware'!FQ83</f>
        <v>0</v>
      </c>
      <c r="FI88" s="49">
        <f>'[1]Precificador Hardware'!FR83</f>
        <v>0</v>
      </c>
      <c r="FJ88" s="49">
        <f>'[1]Precificador Hardware'!FS83</f>
        <v>0</v>
      </c>
      <c r="FK88" s="49">
        <f>'[1]Precificador Hardware'!FT83</f>
        <v>0</v>
      </c>
      <c r="FL88" s="49">
        <f>'[1]Precificador Hardware'!FU83</f>
        <v>0</v>
      </c>
      <c r="FM88" s="49">
        <f>'[1]Precificador Hardware'!FV83</f>
        <v>0</v>
      </c>
      <c r="FN88" s="49">
        <f>'[1]Precificador Hardware'!FW83</f>
        <v>0</v>
      </c>
      <c r="FO88" s="49">
        <f>'[1]Precificador Hardware'!FX83</f>
        <v>0</v>
      </c>
      <c r="FP88" s="49">
        <f>'[1]Precificador Hardware'!FY83</f>
        <v>0</v>
      </c>
      <c r="FQ88" s="49">
        <f>'[1]Precificador Hardware'!FZ83</f>
        <v>0</v>
      </c>
      <c r="FR88" s="49">
        <f>'[1]Precificador Hardware'!GA83</f>
        <v>0</v>
      </c>
      <c r="FS88" s="49">
        <f>'[1]Precificador Hardware'!GB83</f>
        <v>0</v>
      </c>
      <c r="FT88" s="49">
        <f>'[1]Precificador Hardware'!GC83</f>
        <v>0</v>
      </c>
      <c r="FU88" s="49">
        <f>'[1]Precificador Hardware'!GD83</f>
        <v>0</v>
      </c>
      <c r="FV88" s="49">
        <f>'[1]Precificador Hardware'!GE83</f>
        <v>0</v>
      </c>
      <c r="FW88" s="49">
        <f>'[1]Precificador Hardware'!GF83</f>
        <v>0</v>
      </c>
      <c r="FX88" s="49">
        <f>'[1]Precificador Hardware'!GG83</f>
        <v>0</v>
      </c>
      <c r="FY88" s="49">
        <f>'[1]Precificador Hardware'!GH83</f>
        <v>0</v>
      </c>
      <c r="FZ88" s="49">
        <f>'[1]Precificador Hardware'!GI83</f>
        <v>0</v>
      </c>
      <c r="GA88" s="49">
        <f>'[1]Precificador Hardware'!GJ83</f>
        <v>0</v>
      </c>
      <c r="GB88" s="49">
        <f>'[1]Precificador Hardware'!GK83</f>
        <v>0</v>
      </c>
      <c r="GC88" s="49">
        <f>'[1]Precificador Hardware'!GL83</f>
        <v>0</v>
      </c>
      <c r="GD88" s="49">
        <f>'[1]Precificador Hardware'!GM83</f>
        <v>0</v>
      </c>
      <c r="GE88" s="49">
        <f>'[1]Precificador Hardware'!GN83</f>
        <v>0</v>
      </c>
      <c r="GF88" s="49">
        <f>'[1]Precificador Hardware'!GO83</f>
        <v>0</v>
      </c>
      <c r="GG88" s="49">
        <f>'[1]Precificador Hardware'!GP83</f>
        <v>0</v>
      </c>
      <c r="GH88" s="49">
        <f>'[1]Precificador Hardware'!GQ83</f>
        <v>0</v>
      </c>
      <c r="GI88" s="49">
        <f>'[1]Precificador Hardware'!GR83</f>
        <v>0</v>
      </c>
      <c r="GJ88" s="49">
        <f>'[1]Precificador Hardware'!GS83</f>
        <v>0</v>
      </c>
      <c r="GK88" s="49">
        <f>'[1]Precificador Hardware'!GT83</f>
        <v>0</v>
      </c>
      <c r="GL88" s="49">
        <f>'[1]Precificador Hardware'!GU83</f>
        <v>0</v>
      </c>
      <c r="GM88" s="49">
        <f>'[1]Precificador Hardware'!GV83</f>
        <v>0</v>
      </c>
      <c r="GN88" s="49">
        <f>'[1]Precificador Hardware'!GW83</f>
        <v>0</v>
      </c>
      <c r="GO88" s="49">
        <f>'[1]Precificador Hardware'!GX83</f>
        <v>0</v>
      </c>
      <c r="GP88" s="49">
        <f>'[1]Precificador Hardware'!GY83</f>
        <v>0</v>
      </c>
      <c r="GQ88" s="49">
        <f>'[1]Precificador Hardware'!GZ83</f>
        <v>0</v>
      </c>
      <c r="GR88" s="49">
        <f>'[1]Precificador Hardware'!HA83</f>
        <v>0</v>
      </c>
      <c r="GS88" s="49">
        <f>'[1]Precificador Hardware'!HB83</f>
        <v>0</v>
      </c>
      <c r="GT88" s="49">
        <f>'[1]Precificador Hardware'!HC83</f>
        <v>0</v>
      </c>
      <c r="GU88" s="49">
        <f>'[1]Precificador Hardware'!HD83</f>
        <v>0</v>
      </c>
      <c r="GV88" s="49">
        <f>'[1]Precificador Hardware'!HE83</f>
        <v>0</v>
      </c>
      <c r="GW88" s="49">
        <f>'[1]Precificador Hardware'!HF83</f>
        <v>0</v>
      </c>
      <c r="GX88" s="49">
        <f>'[1]Precificador Hardware'!HG83</f>
        <v>0</v>
      </c>
      <c r="GY88" s="49">
        <f>'[1]Precificador Hardware'!HH83</f>
        <v>0</v>
      </c>
      <c r="GZ88" s="49">
        <f>'[1]Precificador Hardware'!HI83</f>
        <v>0</v>
      </c>
      <c r="HA88" s="49">
        <f>'[1]Precificador Hardware'!HJ83</f>
        <v>0</v>
      </c>
      <c r="HB88" s="49">
        <f>'[1]Precificador Hardware'!HK83</f>
        <v>0</v>
      </c>
      <c r="HC88" s="49">
        <f>'[1]Precificador Hardware'!HL83</f>
        <v>0</v>
      </c>
      <c r="HD88" s="49">
        <f>'[1]Precificador Hardware'!HM83</f>
        <v>0</v>
      </c>
      <c r="HE88" s="49">
        <f>'[1]Precificador Hardware'!HN83</f>
        <v>0</v>
      </c>
      <c r="HF88" s="49">
        <f>'[1]Precificador Hardware'!HO83</f>
        <v>0</v>
      </c>
      <c r="HG88" s="49">
        <f>'[1]Precificador Hardware'!HP83</f>
        <v>0</v>
      </c>
      <c r="HH88" s="49">
        <f>'[1]Precificador Hardware'!HQ83</f>
        <v>0</v>
      </c>
      <c r="HI88" s="49">
        <f>'[1]Precificador Hardware'!HR83</f>
        <v>0</v>
      </c>
      <c r="HJ88" s="49">
        <f>'[1]Precificador Hardware'!HS83</f>
        <v>0</v>
      </c>
      <c r="HK88" s="49">
        <f>'[1]Precificador Hardware'!HT83</f>
        <v>0</v>
      </c>
      <c r="HL88" s="49">
        <f>'[1]Precificador Hardware'!HU83</f>
        <v>0</v>
      </c>
      <c r="HM88" s="49">
        <f>'[1]Precificador Hardware'!HV83</f>
        <v>0</v>
      </c>
      <c r="HN88" s="49">
        <f>'[1]Precificador Hardware'!HW83</f>
        <v>0</v>
      </c>
      <c r="HO88" s="49">
        <f>'[1]Precificador Hardware'!HX83</f>
        <v>0</v>
      </c>
      <c r="HP88" s="49">
        <f>'[1]Precificador Hardware'!HY83</f>
        <v>0</v>
      </c>
      <c r="HQ88" s="49">
        <f>'[1]Precificador Hardware'!HZ83</f>
        <v>0</v>
      </c>
      <c r="HR88" s="49">
        <f>'[1]Precificador Hardware'!IA83</f>
        <v>0</v>
      </c>
      <c r="HS88" s="49">
        <f>'[1]Precificador Hardware'!IB83</f>
        <v>0</v>
      </c>
      <c r="HT88" s="49">
        <f>'[1]Precificador Hardware'!IC83</f>
        <v>0</v>
      </c>
      <c r="HU88" s="49">
        <f>'[1]Precificador Hardware'!ID83</f>
        <v>0</v>
      </c>
      <c r="HV88" s="49">
        <f>'[1]Precificador Hardware'!IE83</f>
        <v>0</v>
      </c>
      <c r="HW88" s="49">
        <f>'[1]Precificador Hardware'!IF83</f>
        <v>0</v>
      </c>
      <c r="HX88" s="49">
        <f>'[1]Precificador Hardware'!IG83</f>
        <v>0</v>
      </c>
      <c r="HY88" s="49">
        <f>'[1]Precificador Hardware'!IH83</f>
        <v>0</v>
      </c>
      <c r="HZ88" s="49">
        <f>'[1]Precificador Hardware'!II83</f>
        <v>0</v>
      </c>
      <c r="IA88" s="49">
        <f>'[1]Precificador Hardware'!IJ83</f>
        <v>0</v>
      </c>
      <c r="IB88" s="49">
        <f>'[1]Precificador Hardware'!IK83</f>
        <v>0</v>
      </c>
      <c r="IC88" s="49">
        <f>'[1]Precificador Hardware'!IL83</f>
        <v>0</v>
      </c>
      <c r="ID88" s="49">
        <f>'[1]Precificador Hardware'!IM83</f>
        <v>0</v>
      </c>
      <c r="IE88" s="49">
        <f>'[1]Precificador Hardware'!IN83</f>
        <v>0</v>
      </c>
      <c r="IF88" s="49">
        <f>'[1]Precificador Hardware'!IO83</f>
        <v>0</v>
      </c>
      <c r="IG88" s="49">
        <f>'[1]Precificador Hardware'!IP83</f>
        <v>0</v>
      </c>
      <c r="IH88" s="49">
        <f>'[1]Precificador Hardware'!IQ83</f>
        <v>0</v>
      </c>
      <c r="II88" s="49">
        <f>'[1]Precificador Hardware'!IR83</f>
        <v>0</v>
      </c>
      <c r="IJ88" s="49">
        <f>'[1]Precificador Hardware'!IS83</f>
        <v>0</v>
      </c>
      <c r="IK88" s="49">
        <f>'[1]Precificador Hardware'!IT83</f>
        <v>0</v>
      </c>
      <c r="IL88" s="49">
        <f>'[1]Precificador Hardware'!IU83</f>
        <v>0</v>
      </c>
      <c r="IM88" s="49">
        <f>'[1]Precificador Hardware'!IV83</f>
        <v>0</v>
      </c>
      <c r="IN88" s="49">
        <f>'[1]Precificador Hardware'!IW83</f>
        <v>0</v>
      </c>
      <c r="IO88" s="49">
        <f>'[1]Precificador Hardware'!IX83</f>
        <v>0</v>
      </c>
      <c r="IP88" s="49">
        <f>'[1]Precificador Hardware'!IY83</f>
        <v>0</v>
      </c>
      <c r="IQ88" s="49">
        <f>'[1]Precificador Hardware'!IZ83</f>
        <v>0</v>
      </c>
      <c r="IR88" s="49">
        <f>'[1]Precificador Hardware'!JA83</f>
        <v>0</v>
      </c>
      <c r="IS88" s="49">
        <f>'[1]Precificador Hardware'!JB83</f>
        <v>0</v>
      </c>
      <c r="IT88" s="49">
        <f>'[1]Precificador Hardware'!JC83</f>
        <v>0</v>
      </c>
    </row>
    <row r="89" spans="1:254" ht="15" hidden="1" x14ac:dyDescent="0.35">
      <c r="A89" s="1"/>
      <c r="B89" s="43" t="str">
        <f>IFERROR('[1]Precificador Hardware'!$AJ84,0)</f>
        <v/>
      </c>
      <c r="C89" s="44">
        <f t="shared" si="52"/>
        <v>0</v>
      </c>
      <c r="D89" s="44"/>
      <c r="E89" s="45" t="str">
        <f>IFERROR('[1]Precificador Hardware'!$F84,0)</f>
        <v/>
      </c>
      <c r="F89" s="46"/>
      <c r="G89" s="4"/>
      <c r="H89" s="10">
        <f t="shared" ca="1" si="53"/>
        <v>0</v>
      </c>
      <c r="I89" s="10">
        <f t="shared" ca="1" si="53"/>
        <v>0</v>
      </c>
      <c r="J89" s="10">
        <f t="shared" ca="1" si="53"/>
        <v>0</v>
      </c>
      <c r="K89" s="10">
        <f t="shared" ca="1" si="53"/>
        <v>0</v>
      </c>
      <c r="L89" s="10">
        <f t="shared" ca="1" si="53"/>
        <v>0</v>
      </c>
      <c r="M89" s="10">
        <f t="shared" ca="1" si="53"/>
        <v>0</v>
      </c>
      <c r="N89" s="10">
        <f t="shared" ca="1" si="53"/>
        <v>0</v>
      </c>
      <c r="O89" s="10">
        <f t="shared" ca="1" si="53"/>
        <v>0</v>
      </c>
      <c r="P89" s="10">
        <f t="shared" ca="1" si="53"/>
        <v>0</v>
      </c>
      <c r="Q89" s="10">
        <f t="shared" ca="1" si="53"/>
        <v>0</v>
      </c>
      <c r="R89" s="10">
        <f t="shared" ca="1" si="53"/>
        <v>0</v>
      </c>
      <c r="S89" s="10">
        <f t="shared" ca="1" si="53"/>
        <v>0</v>
      </c>
      <c r="T89" s="48">
        <f t="shared" ca="1" si="53"/>
        <v>0</v>
      </c>
      <c r="U89" s="10">
        <f t="shared" ca="1" si="53"/>
        <v>0</v>
      </c>
      <c r="V89" s="10">
        <f t="shared" ca="1" si="53"/>
        <v>0</v>
      </c>
      <c r="W89" s="10">
        <f t="shared" ca="1" si="53"/>
        <v>0</v>
      </c>
      <c r="X89" s="10">
        <f t="shared" ca="1" si="57"/>
        <v>0</v>
      </c>
      <c r="Y89" s="10">
        <f t="shared" ca="1" si="57"/>
        <v>0</v>
      </c>
      <c r="Z89" s="10">
        <f t="shared" ca="1" si="57"/>
        <v>0</v>
      </c>
      <c r="AA89" s="10">
        <f t="shared" ca="1" si="57"/>
        <v>0</v>
      </c>
      <c r="AB89" s="10">
        <f t="shared" ca="1" si="57"/>
        <v>0</v>
      </c>
      <c r="AC89" s="10">
        <f t="shared" ca="1" si="57"/>
        <v>0</v>
      </c>
      <c r="AD89" s="10">
        <f t="shared" ca="1" si="57"/>
        <v>0</v>
      </c>
      <c r="AE89" s="10">
        <f t="shared" ca="1" si="57"/>
        <v>0</v>
      </c>
      <c r="AF89" s="48">
        <f t="shared" ca="1" si="57"/>
        <v>0</v>
      </c>
      <c r="AG89" s="10">
        <f t="shared" ca="1" si="57"/>
        <v>0</v>
      </c>
      <c r="AH89" s="10">
        <f t="shared" ca="1" si="56"/>
        <v>0</v>
      </c>
      <c r="AI89" s="10">
        <f t="shared" ca="1" si="56"/>
        <v>0</v>
      </c>
      <c r="AJ89" s="10">
        <f t="shared" ca="1" si="56"/>
        <v>0</v>
      </c>
      <c r="AK89" s="10">
        <f t="shared" ca="1" si="56"/>
        <v>0</v>
      </c>
      <c r="AL89" s="10">
        <f t="shared" ca="1" si="56"/>
        <v>0</v>
      </c>
      <c r="AM89" s="10">
        <f t="shared" ca="1" si="47"/>
        <v>0</v>
      </c>
      <c r="AN89" s="10">
        <f t="shared" ca="1" si="47"/>
        <v>0</v>
      </c>
      <c r="AO89" s="10">
        <f t="shared" ca="1" si="47"/>
        <v>0</v>
      </c>
      <c r="AP89" s="10">
        <f t="shared" ca="1" si="47"/>
        <v>0</v>
      </c>
      <c r="AQ89" s="10">
        <f t="shared" ca="1" si="47"/>
        <v>0</v>
      </c>
      <c r="AR89" s="48">
        <f t="shared" ca="1" si="47"/>
        <v>0</v>
      </c>
      <c r="AS89" s="10">
        <f t="shared" ca="1" si="47"/>
        <v>0</v>
      </c>
      <c r="AT89" s="10">
        <f t="shared" ca="1" si="47"/>
        <v>0</v>
      </c>
      <c r="AU89" s="10">
        <f t="shared" ca="1" si="47"/>
        <v>0</v>
      </c>
      <c r="AV89" s="10">
        <f t="shared" ca="1" si="47"/>
        <v>0</v>
      </c>
      <c r="AW89" s="10">
        <f t="shared" ca="1" si="47"/>
        <v>0</v>
      </c>
      <c r="AX89" s="10">
        <f t="shared" ca="1" si="47"/>
        <v>0</v>
      </c>
      <c r="AY89" s="10">
        <f t="shared" ca="1" si="47"/>
        <v>0</v>
      </c>
      <c r="AZ89" s="10">
        <f t="shared" ca="1" si="47"/>
        <v>0</v>
      </c>
      <c r="BA89" s="10">
        <f t="shared" ca="1" si="47"/>
        <v>0</v>
      </c>
      <c r="BB89" s="10">
        <f t="shared" ca="1" si="47"/>
        <v>0</v>
      </c>
      <c r="BC89" s="10">
        <f t="shared" ca="1" si="58"/>
        <v>0</v>
      </c>
      <c r="BD89" s="48">
        <f t="shared" ca="1" si="54"/>
        <v>0</v>
      </c>
      <c r="BE89" s="10">
        <f t="shared" ca="1" si="54"/>
        <v>0</v>
      </c>
      <c r="BF89" s="10">
        <f t="shared" ca="1" si="54"/>
        <v>0</v>
      </c>
      <c r="BG89" s="10">
        <f t="shared" ca="1" si="54"/>
        <v>0</v>
      </c>
      <c r="BH89" s="10">
        <f t="shared" ca="1" si="54"/>
        <v>0</v>
      </c>
      <c r="BI89" s="10">
        <f t="shared" ca="1" si="54"/>
        <v>0</v>
      </c>
      <c r="BJ89" s="10">
        <f t="shared" ca="1" si="54"/>
        <v>0</v>
      </c>
      <c r="BK89" s="10">
        <f t="shared" ca="1" si="48"/>
        <v>0</v>
      </c>
      <c r="BL89" s="10">
        <f t="shared" ca="1" si="48"/>
        <v>0</v>
      </c>
      <c r="BM89" s="10">
        <f t="shared" ca="1" si="48"/>
        <v>0</v>
      </c>
      <c r="BN89" s="10">
        <f t="shared" ca="1" si="48"/>
        <v>0</v>
      </c>
      <c r="BO89" s="10">
        <f t="shared" ca="1" si="48"/>
        <v>0</v>
      </c>
      <c r="BP89" s="48">
        <f t="shared" ca="1" si="48"/>
        <v>0</v>
      </c>
      <c r="BQ89" s="10">
        <f t="shared" ca="1" si="48"/>
        <v>0</v>
      </c>
      <c r="BR89" s="10">
        <f t="shared" ca="1" si="48"/>
        <v>0</v>
      </c>
      <c r="BS89" s="10">
        <f t="shared" ca="1" si="48"/>
        <v>0</v>
      </c>
      <c r="BT89" s="10">
        <f t="shared" ca="1" si="48"/>
        <v>0</v>
      </c>
      <c r="BU89" s="10">
        <f t="shared" ca="1" si="48"/>
        <v>0</v>
      </c>
      <c r="BV89" s="10">
        <f t="shared" ca="1" si="48"/>
        <v>0</v>
      </c>
      <c r="BW89" s="10">
        <f t="shared" ca="1" si="48"/>
        <v>0</v>
      </c>
      <c r="BX89" s="10">
        <f t="shared" ca="1" si="48"/>
        <v>0</v>
      </c>
      <c r="BY89" s="10">
        <f t="shared" ca="1" si="48"/>
        <v>0</v>
      </c>
      <c r="BZ89" s="10">
        <f t="shared" ca="1" si="48"/>
        <v>0</v>
      </c>
      <c r="CA89" s="10">
        <f t="shared" ca="1" si="49"/>
        <v>0</v>
      </c>
      <c r="CB89" s="48">
        <f t="shared" ca="1" si="49"/>
        <v>0</v>
      </c>
      <c r="CC89" s="10">
        <f t="shared" ca="1" si="49"/>
        <v>0</v>
      </c>
      <c r="CD89" s="10">
        <f t="shared" ca="1" si="49"/>
        <v>0</v>
      </c>
      <c r="CE89" s="10">
        <f t="shared" ca="1" si="49"/>
        <v>0</v>
      </c>
      <c r="CF89" s="10">
        <f t="shared" ca="1" si="49"/>
        <v>0</v>
      </c>
      <c r="CG89" s="10">
        <f t="shared" ca="1" si="49"/>
        <v>0</v>
      </c>
      <c r="CH89" s="10">
        <f t="shared" ca="1" si="49"/>
        <v>0</v>
      </c>
      <c r="CI89" s="10">
        <f t="shared" ca="1" si="49"/>
        <v>0</v>
      </c>
      <c r="CJ89" s="10">
        <f t="shared" ca="1" si="49"/>
        <v>0</v>
      </c>
      <c r="CK89" s="10">
        <f t="shared" ca="1" si="49"/>
        <v>0</v>
      </c>
      <c r="CL89" s="10">
        <f t="shared" ca="1" si="49"/>
        <v>0</v>
      </c>
      <c r="CM89" s="10">
        <f t="shared" ca="1" si="49"/>
        <v>0</v>
      </c>
      <c r="CN89" s="48">
        <f t="shared" ca="1" si="49"/>
        <v>0</v>
      </c>
      <c r="CO89" s="10">
        <f t="shared" ca="1" si="49"/>
        <v>0</v>
      </c>
      <c r="CP89" s="10">
        <f t="shared" ca="1" si="49"/>
        <v>0</v>
      </c>
      <c r="CQ89" s="10">
        <f t="shared" ca="1" si="50"/>
        <v>0</v>
      </c>
      <c r="CR89" s="10">
        <f t="shared" ca="1" si="50"/>
        <v>0</v>
      </c>
      <c r="CS89" s="10">
        <f t="shared" ca="1" si="50"/>
        <v>0</v>
      </c>
      <c r="CT89" s="10">
        <f t="shared" ca="1" si="50"/>
        <v>0</v>
      </c>
      <c r="CU89" s="10">
        <f t="shared" ca="1" si="50"/>
        <v>0</v>
      </c>
      <c r="CV89" s="10">
        <f t="shared" ca="1" si="50"/>
        <v>0</v>
      </c>
      <c r="CW89" s="10">
        <f t="shared" ca="1" si="50"/>
        <v>0</v>
      </c>
      <c r="CX89" s="10">
        <f t="shared" ca="1" si="50"/>
        <v>0</v>
      </c>
      <c r="CY89" s="10">
        <f t="shared" ca="1" si="50"/>
        <v>0</v>
      </c>
      <c r="CZ89" s="48">
        <f t="shared" ca="1" si="50"/>
        <v>0</v>
      </c>
      <c r="DA89" s="10">
        <f t="shared" ca="1" si="50"/>
        <v>0</v>
      </c>
      <c r="DB89" s="10">
        <f t="shared" ca="1" si="50"/>
        <v>0</v>
      </c>
      <c r="DC89" s="10">
        <f t="shared" ca="1" si="50"/>
        <v>0</v>
      </c>
      <c r="DD89" s="10">
        <f t="shared" ca="1" si="50"/>
        <v>0</v>
      </c>
      <c r="DE89" s="10">
        <f t="shared" ca="1" si="50"/>
        <v>0</v>
      </c>
      <c r="DF89" s="10">
        <f t="shared" ca="1" si="50"/>
        <v>0</v>
      </c>
      <c r="DG89" s="10">
        <f t="shared" ca="1" si="51"/>
        <v>0</v>
      </c>
      <c r="DH89" s="10">
        <f t="shared" ca="1" si="51"/>
        <v>0</v>
      </c>
      <c r="DI89" s="10">
        <f t="shared" ca="1" si="51"/>
        <v>0</v>
      </c>
      <c r="DJ89" s="10">
        <f t="shared" ca="1" si="51"/>
        <v>0</v>
      </c>
      <c r="DK89" s="10">
        <f t="shared" ca="1" si="45"/>
        <v>0</v>
      </c>
      <c r="DL89" s="48">
        <f t="shared" ca="1" si="45"/>
        <v>0</v>
      </c>
      <c r="DM89" s="10">
        <f t="shared" ca="1" si="45"/>
        <v>0</v>
      </c>
      <c r="DN89" s="10">
        <f t="shared" ca="1" si="36"/>
        <v>0</v>
      </c>
      <c r="DO89" s="10">
        <f t="shared" ca="1" si="36"/>
        <v>0</v>
      </c>
      <c r="DP89" s="10">
        <f t="shared" ca="1" si="29"/>
        <v>0</v>
      </c>
      <c r="DQ89" s="10">
        <f t="shared" ca="1" si="29"/>
        <v>0</v>
      </c>
      <c r="DR89" s="10">
        <f t="shared" ca="1" si="29"/>
        <v>0</v>
      </c>
      <c r="DS89" s="10">
        <f t="shared" ca="1" si="29"/>
        <v>0</v>
      </c>
      <c r="DT89" s="10">
        <f t="shared" ca="1" si="38"/>
        <v>0</v>
      </c>
      <c r="DU89" s="10">
        <f t="shared" ca="1" si="38"/>
        <v>0</v>
      </c>
      <c r="DV89" s="10">
        <f t="shared" ca="1" si="38"/>
        <v>0</v>
      </c>
      <c r="DW89" s="10">
        <f t="shared" ca="1" si="38"/>
        <v>0</v>
      </c>
      <c r="DX89" s="5"/>
      <c r="DY89" s="5"/>
      <c r="DZ89" s="49">
        <f>'[1]Precificador Hardware'!BX84</f>
        <v>30</v>
      </c>
      <c r="EA89" s="50">
        <f>'[1]Precificador Hardware'!K84</f>
        <v>0</v>
      </c>
      <c r="EB89" s="51">
        <f t="shared" si="55"/>
        <v>0</v>
      </c>
      <c r="EC89" s="4"/>
      <c r="ED89" s="4"/>
      <c r="EE89" s="49">
        <f>'[1]Precificador Hardware'!EN84</f>
        <v>0</v>
      </c>
      <c r="EF89" s="49">
        <f>'[1]Precificador Hardware'!EO84</f>
        <v>0</v>
      </c>
      <c r="EG89" s="49">
        <f>'[1]Precificador Hardware'!EP84</f>
        <v>0</v>
      </c>
      <c r="EH89" s="49">
        <f>'[1]Precificador Hardware'!EQ84</f>
        <v>0</v>
      </c>
      <c r="EI89" s="49">
        <f>'[1]Precificador Hardware'!ER84</f>
        <v>0</v>
      </c>
      <c r="EJ89" s="49">
        <f>'[1]Precificador Hardware'!ES84</f>
        <v>0</v>
      </c>
      <c r="EK89" s="49">
        <f>'[1]Precificador Hardware'!ET84</f>
        <v>0</v>
      </c>
      <c r="EL89" s="49">
        <f>'[1]Precificador Hardware'!EU84</f>
        <v>0</v>
      </c>
      <c r="EM89" s="49">
        <f>'[1]Precificador Hardware'!EV84</f>
        <v>0</v>
      </c>
      <c r="EN89" s="49">
        <f>'[1]Precificador Hardware'!EW84</f>
        <v>0</v>
      </c>
      <c r="EO89" s="49">
        <f>'[1]Precificador Hardware'!EX84</f>
        <v>0</v>
      </c>
      <c r="EP89" s="49">
        <f>'[1]Precificador Hardware'!EY84</f>
        <v>0</v>
      </c>
      <c r="EQ89" s="49">
        <f>'[1]Precificador Hardware'!EZ84</f>
        <v>0</v>
      </c>
      <c r="ER89" s="49">
        <f>'[1]Precificador Hardware'!FA84</f>
        <v>0</v>
      </c>
      <c r="ES89" s="49">
        <f>'[1]Precificador Hardware'!FB84</f>
        <v>0</v>
      </c>
      <c r="ET89" s="49">
        <f>'[1]Precificador Hardware'!FC84</f>
        <v>0</v>
      </c>
      <c r="EU89" s="49">
        <f>'[1]Precificador Hardware'!FD84</f>
        <v>0</v>
      </c>
      <c r="EV89" s="49">
        <f>'[1]Precificador Hardware'!FE84</f>
        <v>0</v>
      </c>
      <c r="EW89" s="49">
        <f>'[1]Precificador Hardware'!FF84</f>
        <v>0</v>
      </c>
      <c r="EX89" s="49">
        <f>'[1]Precificador Hardware'!FG84</f>
        <v>0</v>
      </c>
      <c r="EY89" s="49">
        <f>'[1]Precificador Hardware'!FH84</f>
        <v>0</v>
      </c>
      <c r="EZ89" s="49">
        <f>'[1]Precificador Hardware'!FI84</f>
        <v>0</v>
      </c>
      <c r="FA89" s="49">
        <f>'[1]Precificador Hardware'!FJ84</f>
        <v>0</v>
      </c>
      <c r="FB89" s="49">
        <f>'[1]Precificador Hardware'!FK84</f>
        <v>0</v>
      </c>
      <c r="FC89" s="49">
        <f>'[1]Precificador Hardware'!FL84</f>
        <v>0</v>
      </c>
      <c r="FD89" s="49">
        <f>'[1]Precificador Hardware'!FM84</f>
        <v>0</v>
      </c>
      <c r="FE89" s="49">
        <f>'[1]Precificador Hardware'!FN84</f>
        <v>0</v>
      </c>
      <c r="FF89" s="49">
        <f>'[1]Precificador Hardware'!FO84</f>
        <v>0</v>
      </c>
      <c r="FG89" s="49">
        <f>'[1]Precificador Hardware'!FP84</f>
        <v>0</v>
      </c>
      <c r="FH89" s="49">
        <f>'[1]Precificador Hardware'!FQ84</f>
        <v>0</v>
      </c>
      <c r="FI89" s="49">
        <f>'[1]Precificador Hardware'!FR84</f>
        <v>0</v>
      </c>
      <c r="FJ89" s="49">
        <f>'[1]Precificador Hardware'!FS84</f>
        <v>0</v>
      </c>
      <c r="FK89" s="49">
        <f>'[1]Precificador Hardware'!FT84</f>
        <v>0</v>
      </c>
      <c r="FL89" s="49">
        <f>'[1]Precificador Hardware'!FU84</f>
        <v>0</v>
      </c>
      <c r="FM89" s="49">
        <f>'[1]Precificador Hardware'!FV84</f>
        <v>0</v>
      </c>
      <c r="FN89" s="49">
        <f>'[1]Precificador Hardware'!FW84</f>
        <v>0</v>
      </c>
      <c r="FO89" s="49">
        <f>'[1]Precificador Hardware'!FX84</f>
        <v>0</v>
      </c>
      <c r="FP89" s="49">
        <f>'[1]Precificador Hardware'!FY84</f>
        <v>0</v>
      </c>
      <c r="FQ89" s="49">
        <f>'[1]Precificador Hardware'!FZ84</f>
        <v>0</v>
      </c>
      <c r="FR89" s="49">
        <f>'[1]Precificador Hardware'!GA84</f>
        <v>0</v>
      </c>
      <c r="FS89" s="49">
        <f>'[1]Precificador Hardware'!GB84</f>
        <v>0</v>
      </c>
      <c r="FT89" s="49">
        <f>'[1]Precificador Hardware'!GC84</f>
        <v>0</v>
      </c>
      <c r="FU89" s="49">
        <f>'[1]Precificador Hardware'!GD84</f>
        <v>0</v>
      </c>
      <c r="FV89" s="49">
        <f>'[1]Precificador Hardware'!GE84</f>
        <v>0</v>
      </c>
      <c r="FW89" s="49">
        <f>'[1]Precificador Hardware'!GF84</f>
        <v>0</v>
      </c>
      <c r="FX89" s="49">
        <f>'[1]Precificador Hardware'!GG84</f>
        <v>0</v>
      </c>
      <c r="FY89" s="49">
        <f>'[1]Precificador Hardware'!GH84</f>
        <v>0</v>
      </c>
      <c r="FZ89" s="49">
        <f>'[1]Precificador Hardware'!GI84</f>
        <v>0</v>
      </c>
      <c r="GA89" s="49">
        <f>'[1]Precificador Hardware'!GJ84</f>
        <v>0</v>
      </c>
      <c r="GB89" s="49">
        <f>'[1]Precificador Hardware'!GK84</f>
        <v>0</v>
      </c>
      <c r="GC89" s="49">
        <f>'[1]Precificador Hardware'!GL84</f>
        <v>0</v>
      </c>
      <c r="GD89" s="49">
        <f>'[1]Precificador Hardware'!GM84</f>
        <v>0</v>
      </c>
      <c r="GE89" s="49">
        <f>'[1]Precificador Hardware'!GN84</f>
        <v>0</v>
      </c>
      <c r="GF89" s="49">
        <f>'[1]Precificador Hardware'!GO84</f>
        <v>0</v>
      </c>
      <c r="GG89" s="49">
        <f>'[1]Precificador Hardware'!GP84</f>
        <v>0</v>
      </c>
      <c r="GH89" s="49">
        <f>'[1]Precificador Hardware'!GQ84</f>
        <v>0</v>
      </c>
      <c r="GI89" s="49">
        <f>'[1]Precificador Hardware'!GR84</f>
        <v>0</v>
      </c>
      <c r="GJ89" s="49">
        <f>'[1]Precificador Hardware'!GS84</f>
        <v>0</v>
      </c>
      <c r="GK89" s="49">
        <f>'[1]Precificador Hardware'!GT84</f>
        <v>0</v>
      </c>
      <c r="GL89" s="49">
        <f>'[1]Precificador Hardware'!GU84</f>
        <v>0</v>
      </c>
      <c r="GM89" s="49">
        <f>'[1]Precificador Hardware'!GV84</f>
        <v>0</v>
      </c>
      <c r="GN89" s="49">
        <f>'[1]Precificador Hardware'!GW84</f>
        <v>0</v>
      </c>
      <c r="GO89" s="49">
        <f>'[1]Precificador Hardware'!GX84</f>
        <v>0</v>
      </c>
      <c r="GP89" s="49">
        <f>'[1]Precificador Hardware'!GY84</f>
        <v>0</v>
      </c>
      <c r="GQ89" s="49">
        <f>'[1]Precificador Hardware'!GZ84</f>
        <v>0</v>
      </c>
      <c r="GR89" s="49">
        <f>'[1]Precificador Hardware'!HA84</f>
        <v>0</v>
      </c>
      <c r="GS89" s="49">
        <f>'[1]Precificador Hardware'!HB84</f>
        <v>0</v>
      </c>
      <c r="GT89" s="49">
        <f>'[1]Precificador Hardware'!HC84</f>
        <v>0</v>
      </c>
      <c r="GU89" s="49">
        <f>'[1]Precificador Hardware'!HD84</f>
        <v>0</v>
      </c>
      <c r="GV89" s="49">
        <f>'[1]Precificador Hardware'!HE84</f>
        <v>0</v>
      </c>
      <c r="GW89" s="49">
        <f>'[1]Precificador Hardware'!HF84</f>
        <v>0</v>
      </c>
      <c r="GX89" s="49">
        <f>'[1]Precificador Hardware'!HG84</f>
        <v>0</v>
      </c>
      <c r="GY89" s="49">
        <f>'[1]Precificador Hardware'!HH84</f>
        <v>0</v>
      </c>
      <c r="GZ89" s="49">
        <f>'[1]Precificador Hardware'!HI84</f>
        <v>0</v>
      </c>
      <c r="HA89" s="49">
        <f>'[1]Precificador Hardware'!HJ84</f>
        <v>0</v>
      </c>
      <c r="HB89" s="49">
        <f>'[1]Precificador Hardware'!HK84</f>
        <v>0</v>
      </c>
      <c r="HC89" s="49">
        <f>'[1]Precificador Hardware'!HL84</f>
        <v>0</v>
      </c>
      <c r="HD89" s="49">
        <f>'[1]Precificador Hardware'!HM84</f>
        <v>0</v>
      </c>
      <c r="HE89" s="49">
        <f>'[1]Precificador Hardware'!HN84</f>
        <v>0</v>
      </c>
      <c r="HF89" s="49">
        <f>'[1]Precificador Hardware'!HO84</f>
        <v>0</v>
      </c>
      <c r="HG89" s="49">
        <f>'[1]Precificador Hardware'!HP84</f>
        <v>0</v>
      </c>
      <c r="HH89" s="49">
        <f>'[1]Precificador Hardware'!HQ84</f>
        <v>0</v>
      </c>
      <c r="HI89" s="49">
        <f>'[1]Precificador Hardware'!HR84</f>
        <v>0</v>
      </c>
      <c r="HJ89" s="49">
        <f>'[1]Precificador Hardware'!HS84</f>
        <v>0</v>
      </c>
      <c r="HK89" s="49">
        <f>'[1]Precificador Hardware'!HT84</f>
        <v>0</v>
      </c>
      <c r="HL89" s="49">
        <f>'[1]Precificador Hardware'!HU84</f>
        <v>0</v>
      </c>
      <c r="HM89" s="49">
        <f>'[1]Precificador Hardware'!HV84</f>
        <v>0</v>
      </c>
      <c r="HN89" s="49">
        <f>'[1]Precificador Hardware'!HW84</f>
        <v>0</v>
      </c>
      <c r="HO89" s="49">
        <f>'[1]Precificador Hardware'!HX84</f>
        <v>0</v>
      </c>
      <c r="HP89" s="49">
        <f>'[1]Precificador Hardware'!HY84</f>
        <v>0</v>
      </c>
      <c r="HQ89" s="49">
        <f>'[1]Precificador Hardware'!HZ84</f>
        <v>0</v>
      </c>
      <c r="HR89" s="49">
        <f>'[1]Precificador Hardware'!IA84</f>
        <v>0</v>
      </c>
      <c r="HS89" s="49">
        <f>'[1]Precificador Hardware'!IB84</f>
        <v>0</v>
      </c>
      <c r="HT89" s="49">
        <f>'[1]Precificador Hardware'!IC84</f>
        <v>0</v>
      </c>
      <c r="HU89" s="49">
        <f>'[1]Precificador Hardware'!ID84</f>
        <v>0</v>
      </c>
      <c r="HV89" s="49">
        <f>'[1]Precificador Hardware'!IE84</f>
        <v>0</v>
      </c>
      <c r="HW89" s="49">
        <f>'[1]Precificador Hardware'!IF84</f>
        <v>0</v>
      </c>
      <c r="HX89" s="49">
        <f>'[1]Precificador Hardware'!IG84</f>
        <v>0</v>
      </c>
      <c r="HY89" s="49">
        <f>'[1]Precificador Hardware'!IH84</f>
        <v>0</v>
      </c>
      <c r="HZ89" s="49">
        <f>'[1]Precificador Hardware'!II84</f>
        <v>0</v>
      </c>
      <c r="IA89" s="49">
        <f>'[1]Precificador Hardware'!IJ84</f>
        <v>0</v>
      </c>
      <c r="IB89" s="49">
        <f>'[1]Precificador Hardware'!IK84</f>
        <v>0</v>
      </c>
      <c r="IC89" s="49">
        <f>'[1]Precificador Hardware'!IL84</f>
        <v>0</v>
      </c>
      <c r="ID89" s="49">
        <f>'[1]Precificador Hardware'!IM84</f>
        <v>0</v>
      </c>
      <c r="IE89" s="49">
        <f>'[1]Precificador Hardware'!IN84</f>
        <v>0</v>
      </c>
      <c r="IF89" s="49">
        <f>'[1]Precificador Hardware'!IO84</f>
        <v>0</v>
      </c>
      <c r="IG89" s="49">
        <f>'[1]Precificador Hardware'!IP84</f>
        <v>0</v>
      </c>
      <c r="IH89" s="49">
        <f>'[1]Precificador Hardware'!IQ84</f>
        <v>0</v>
      </c>
      <c r="II89" s="49">
        <f>'[1]Precificador Hardware'!IR84</f>
        <v>0</v>
      </c>
      <c r="IJ89" s="49">
        <f>'[1]Precificador Hardware'!IS84</f>
        <v>0</v>
      </c>
      <c r="IK89" s="49">
        <f>'[1]Precificador Hardware'!IT84</f>
        <v>0</v>
      </c>
      <c r="IL89" s="49">
        <f>'[1]Precificador Hardware'!IU84</f>
        <v>0</v>
      </c>
      <c r="IM89" s="49">
        <f>'[1]Precificador Hardware'!IV84</f>
        <v>0</v>
      </c>
      <c r="IN89" s="49">
        <f>'[1]Precificador Hardware'!IW84</f>
        <v>0</v>
      </c>
      <c r="IO89" s="49">
        <f>'[1]Precificador Hardware'!IX84</f>
        <v>0</v>
      </c>
      <c r="IP89" s="49">
        <f>'[1]Precificador Hardware'!IY84</f>
        <v>0</v>
      </c>
      <c r="IQ89" s="49">
        <f>'[1]Precificador Hardware'!IZ84</f>
        <v>0</v>
      </c>
      <c r="IR89" s="49">
        <f>'[1]Precificador Hardware'!JA84</f>
        <v>0</v>
      </c>
      <c r="IS89" s="49">
        <f>'[1]Precificador Hardware'!JB84</f>
        <v>0</v>
      </c>
      <c r="IT89" s="49">
        <f>'[1]Precificador Hardware'!JC84</f>
        <v>0</v>
      </c>
    </row>
    <row r="90" spans="1:254" ht="15" hidden="1" x14ac:dyDescent="0.35">
      <c r="A90" s="1"/>
      <c r="B90" s="43" t="str">
        <f>IFERROR('[1]Precificador Hardware'!$AJ85,0)</f>
        <v/>
      </c>
      <c r="C90" s="44">
        <f t="shared" si="52"/>
        <v>0</v>
      </c>
      <c r="D90" s="44"/>
      <c r="E90" s="45" t="str">
        <f>IFERROR('[1]Precificador Hardware'!$F85,0)</f>
        <v/>
      </c>
      <c r="F90" s="46"/>
      <c r="G90" s="4"/>
      <c r="H90" s="10">
        <f t="shared" ca="1" si="53"/>
        <v>0</v>
      </c>
      <c r="I90" s="10">
        <f t="shared" ca="1" si="53"/>
        <v>0</v>
      </c>
      <c r="J90" s="10">
        <f t="shared" ca="1" si="53"/>
        <v>0</v>
      </c>
      <c r="K90" s="10">
        <f t="shared" ca="1" si="53"/>
        <v>0</v>
      </c>
      <c r="L90" s="10">
        <f t="shared" ca="1" si="53"/>
        <v>0</v>
      </c>
      <c r="M90" s="10">
        <f t="shared" ca="1" si="53"/>
        <v>0</v>
      </c>
      <c r="N90" s="10">
        <f t="shared" ca="1" si="53"/>
        <v>0</v>
      </c>
      <c r="O90" s="10">
        <f t="shared" ca="1" si="53"/>
        <v>0</v>
      </c>
      <c r="P90" s="10">
        <f t="shared" ca="1" si="53"/>
        <v>0</v>
      </c>
      <c r="Q90" s="10">
        <f t="shared" ca="1" si="53"/>
        <v>0</v>
      </c>
      <c r="R90" s="10">
        <f t="shared" ca="1" si="53"/>
        <v>0</v>
      </c>
      <c r="S90" s="10">
        <f t="shared" ca="1" si="53"/>
        <v>0</v>
      </c>
      <c r="T90" s="48">
        <f t="shared" ca="1" si="53"/>
        <v>0</v>
      </c>
      <c r="U90" s="10">
        <f t="shared" ca="1" si="53"/>
        <v>0</v>
      </c>
      <c r="V90" s="10">
        <f t="shared" ca="1" si="53"/>
        <v>0</v>
      </c>
      <c r="W90" s="10">
        <f t="shared" ca="1" si="53"/>
        <v>0</v>
      </c>
      <c r="X90" s="10">
        <f t="shared" ca="1" si="57"/>
        <v>0</v>
      </c>
      <c r="Y90" s="10">
        <f t="shared" ca="1" si="57"/>
        <v>0</v>
      </c>
      <c r="Z90" s="10">
        <f t="shared" ca="1" si="57"/>
        <v>0</v>
      </c>
      <c r="AA90" s="10">
        <f t="shared" ca="1" si="57"/>
        <v>0</v>
      </c>
      <c r="AB90" s="10">
        <f t="shared" ca="1" si="57"/>
        <v>0</v>
      </c>
      <c r="AC90" s="10">
        <f t="shared" ca="1" si="57"/>
        <v>0</v>
      </c>
      <c r="AD90" s="10">
        <f t="shared" ca="1" si="57"/>
        <v>0</v>
      </c>
      <c r="AE90" s="10">
        <f t="shared" ca="1" si="57"/>
        <v>0</v>
      </c>
      <c r="AF90" s="48">
        <f t="shared" ca="1" si="57"/>
        <v>0</v>
      </c>
      <c r="AG90" s="10">
        <f t="shared" ca="1" si="57"/>
        <v>0</v>
      </c>
      <c r="AH90" s="10">
        <f t="shared" ca="1" si="56"/>
        <v>0</v>
      </c>
      <c r="AI90" s="10">
        <f t="shared" ca="1" si="56"/>
        <v>0</v>
      </c>
      <c r="AJ90" s="10">
        <f t="shared" ca="1" si="56"/>
        <v>0</v>
      </c>
      <c r="AK90" s="10">
        <f t="shared" ca="1" si="56"/>
        <v>0</v>
      </c>
      <c r="AL90" s="10">
        <f t="shared" ca="1" si="56"/>
        <v>0</v>
      </c>
      <c r="AM90" s="10">
        <f t="shared" ca="1" si="47"/>
        <v>0</v>
      </c>
      <c r="AN90" s="10">
        <f t="shared" ca="1" si="47"/>
        <v>0</v>
      </c>
      <c r="AO90" s="10">
        <f t="shared" ca="1" si="47"/>
        <v>0</v>
      </c>
      <c r="AP90" s="10">
        <f t="shared" ca="1" si="47"/>
        <v>0</v>
      </c>
      <c r="AQ90" s="10">
        <f t="shared" ca="1" si="47"/>
        <v>0</v>
      </c>
      <c r="AR90" s="48">
        <f t="shared" ca="1" si="47"/>
        <v>0</v>
      </c>
      <c r="AS90" s="10">
        <f t="shared" ca="1" si="47"/>
        <v>0</v>
      </c>
      <c r="AT90" s="10">
        <f t="shared" ca="1" si="47"/>
        <v>0</v>
      </c>
      <c r="AU90" s="10">
        <f t="shared" ca="1" si="47"/>
        <v>0</v>
      </c>
      <c r="AV90" s="10">
        <f t="shared" ca="1" si="47"/>
        <v>0</v>
      </c>
      <c r="AW90" s="10">
        <f t="shared" ca="1" si="47"/>
        <v>0</v>
      </c>
      <c r="AX90" s="10">
        <f t="shared" ca="1" si="47"/>
        <v>0</v>
      </c>
      <c r="AY90" s="10">
        <f t="shared" ca="1" si="47"/>
        <v>0</v>
      </c>
      <c r="AZ90" s="10">
        <f t="shared" ca="1" si="47"/>
        <v>0</v>
      </c>
      <c r="BA90" s="10">
        <f t="shared" ca="1" si="47"/>
        <v>0</v>
      </c>
      <c r="BB90" s="10">
        <f t="shared" ca="1" si="47"/>
        <v>0</v>
      </c>
      <c r="BC90" s="10">
        <f t="shared" ca="1" si="58"/>
        <v>0</v>
      </c>
      <c r="BD90" s="48">
        <f t="shared" ca="1" si="54"/>
        <v>0</v>
      </c>
      <c r="BE90" s="10">
        <f t="shared" ca="1" si="54"/>
        <v>0</v>
      </c>
      <c r="BF90" s="10">
        <f t="shared" ca="1" si="54"/>
        <v>0</v>
      </c>
      <c r="BG90" s="10">
        <f t="shared" ca="1" si="54"/>
        <v>0</v>
      </c>
      <c r="BH90" s="10">
        <f t="shared" ca="1" si="54"/>
        <v>0</v>
      </c>
      <c r="BI90" s="10">
        <f t="shared" ca="1" si="54"/>
        <v>0</v>
      </c>
      <c r="BJ90" s="10">
        <f t="shared" ca="1" si="54"/>
        <v>0</v>
      </c>
      <c r="BK90" s="10">
        <f t="shared" ca="1" si="48"/>
        <v>0</v>
      </c>
      <c r="BL90" s="10">
        <f t="shared" ca="1" si="48"/>
        <v>0</v>
      </c>
      <c r="BM90" s="10">
        <f t="shared" ca="1" si="48"/>
        <v>0</v>
      </c>
      <c r="BN90" s="10">
        <f t="shared" ca="1" si="48"/>
        <v>0</v>
      </c>
      <c r="BO90" s="10">
        <f t="shared" ca="1" si="48"/>
        <v>0</v>
      </c>
      <c r="BP90" s="48">
        <f t="shared" ca="1" si="48"/>
        <v>0</v>
      </c>
      <c r="BQ90" s="10">
        <f t="shared" ca="1" si="48"/>
        <v>0</v>
      </c>
      <c r="BR90" s="10">
        <f t="shared" ca="1" si="48"/>
        <v>0</v>
      </c>
      <c r="BS90" s="10">
        <f t="shared" ca="1" si="48"/>
        <v>0</v>
      </c>
      <c r="BT90" s="10">
        <f t="shared" ca="1" si="48"/>
        <v>0</v>
      </c>
      <c r="BU90" s="10">
        <f t="shared" ca="1" si="48"/>
        <v>0</v>
      </c>
      <c r="BV90" s="10">
        <f t="shared" ca="1" si="48"/>
        <v>0</v>
      </c>
      <c r="BW90" s="10">
        <f t="shared" ca="1" si="48"/>
        <v>0</v>
      </c>
      <c r="BX90" s="10">
        <f t="shared" ca="1" si="48"/>
        <v>0</v>
      </c>
      <c r="BY90" s="10">
        <f t="shared" ca="1" si="48"/>
        <v>0</v>
      </c>
      <c r="BZ90" s="10">
        <f t="shared" ca="1" si="48"/>
        <v>0</v>
      </c>
      <c r="CA90" s="10">
        <f t="shared" ca="1" si="49"/>
        <v>0</v>
      </c>
      <c r="CB90" s="48">
        <f t="shared" ca="1" si="49"/>
        <v>0</v>
      </c>
      <c r="CC90" s="10">
        <f t="shared" ca="1" si="49"/>
        <v>0</v>
      </c>
      <c r="CD90" s="10">
        <f t="shared" ca="1" si="49"/>
        <v>0</v>
      </c>
      <c r="CE90" s="10">
        <f t="shared" ca="1" si="49"/>
        <v>0</v>
      </c>
      <c r="CF90" s="10">
        <f t="shared" ca="1" si="49"/>
        <v>0</v>
      </c>
      <c r="CG90" s="10">
        <f t="shared" ca="1" si="49"/>
        <v>0</v>
      </c>
      <c r="CH90" s="10">
        <f t="shared" ca="1" si="49"/>
        <v>0</v>
      </c>
      <c r="CI90" s="10">
        <f t="shared" ca="1" si="49"/>
        <v>0</v>
      </c>
      <c r="CJ90" s="10">
        <f t="shared" ca="1" si="49"/>
        <v>0</v>
      </c>
      <c r="CK90" s="10">
        <f t="shared" ca="1" si="49"/>
        <v>0</v>
      </c>
      <c r="CL90" s="10">
        <f t="shared" ca="1" si="49"/>
        <v>0</v>
      </c>
      <c r="CM90" s="10">
        <f t="shared" ca="1" si="49"/>
        <v>0</v>
      </c>
      <c r="CN90" s="48">
        <f t="shared" ca="1" si="49"/>
        <v>0</v>
      </c>
      <c r="CO90" s="10">
        <f t="shared" ca="1" si="49"/>
        <v>0</v>
      </c>
      <c r="CP90" s="10">
        <f t="shared" ca="1" si="49"/>
        <v>0</v>
      </c>
      <c r="CQ90" s="10">
        <f t="shared" ca="1" si="50"/>
        <v>0</v>
      </c>
      <c r="CR90" s="10">
        <f t="shared" ca="1" si="50"/>
        <v>0</v>
      </c>
      <c r="CS90" s="10">
        <f t="shared" ca="1" si="50"/>
        <v>0</v>
      </c>
      <c r="CT90" s="10">
        <f t="shared" ca="1" si="50"/>
        <v>0</v>
      </c>
      <c r="CU90" s="10">
        <f t="shared" ca="1" si="50"/>
        <v>0</v>
      </c>
      <c r="CV90" s="10">
        <f t="shared" ca="1" si="50"/>
        <v>0</v>
      </c>
      <c r="CW90" s="10">
        <f t="shared" ca="1" si="50"/>
        <v>0</v>
      </c>
      <c r="CX90" s="10">
        <f t="shared" ca="1" si="50"/>
        <v>0</v>
      </c>
      <c r="CY90" s="10">
        <f t="shared" ca="1" si="50"/>
        <v>0</v>
      </c>
      <c r="CZ90" s="48">
        <f t="shared" ca="1" si="50"/>
        <v>0</v>
      </c>
      <c r="DA90" s="10">
        <f t="shared" ca="1" si="50"/>
        <v>0</v>
      </c>
      <c r="DB90" s="10">
        <f t="shared" ca="1" si="50"/>
        <v>0</v>
      </c>
      <c r="DC90" s="10">
        <f t="shared" ca="1" si="50"/>
        <v>0</v>
      </c>
      <c r="DD90" s="10">
        <f t="shared" ca="1" si="50"/>
        <v>0</v>
      </c>
      <c r="DE90" s="10">
        <f t="shared" ca="1" si="50"/>
        <v>0</v>
      </c>
      <c r="DF90" s="10">
        <f t="shared" ca="1" si="50"/>
        <v>0</v>
      </c>
      <c r="DG90" s="10">
        <f t="shared" ca="1" si="51"/>
        <v>0</v>
      </c>
      <c r="DH90" s="10">
        <f t="shared" ca="1" si="51"/>
        <v>0</v>
      </c>
      <c r="DI90" s="10">
        <f t="shared" ca="1" si="51"/>
        <v>0</v>
      </c>
      <c r="DJ90" s="10">
        <f t="shared" ca="1" si="51"/>
        <v>0</v>
      </c>
      <c r="DK90" s="10">
        <f t="shared" ca="1" si="45"/>
        <v>0</v>
      </c>
      <c r="DL90" s="48">
        <f t="shared" ca="1" si="45"/>
        <v>0</v>
      </c>
      <c r="DM90" s="10">
        <f t="shared" ca="1" si="45"/>
        <v>0</v>
      </c>
      <c r="DN90" s="10">
        <f t="shared" ca="1" si="36"/>
        <v>0</v>
      </c>
      <c r="DO90" s="10">
        <f t="shared" ca="1" si="36"/>
        <v>0</v>
      </c>
      <c r="DP90" s="10">
        <f t="shared" ca="1" si="29"/>
        <v>0</v>
      </c>
      <c r="DQ90" s="10">
        <f t="shared" ca="1" si="29"/>
        <v>0</v>
      </c>
      <c r="DR90" s="10">
        <f t="shared" ca="1" si="29"/>
        <v>0</v>
      </c>
      <c r="DS90" s="10">
        <f t="shared" ca="1" si="29"/>
        <v>0</v>
      </c>
      <c r="DT90" s="10">
        <f t="shared" ca="1" si="38"/>
        <v>0</v>
      </c>
      <c r="DU90" s="10">
        <f t="shared" ca="1" si="38"/>
        <v>0</v>
      </c>
      <c r="DV90" s="10">
        <f t="shared" ca="1" si="38"/>
        <v>0</v>
      </c>
      <c r="DW90" s="10">
        <f t="shared" ca="1" si="38"/>
        <v>0</v>
      </c>
      <c r="DX90" s="5"/>
      <c r="DY90" s="5"/>
      <c r="DZ90" s="49">
        <f>'[1]Precificador Hardware'!BX85</f>
        <v>30</v>
      </c>
      <c r="EA90" s="50">
        <f>'[1]Precificador Hardware'!K85</f>
        <v>0</v>
      </c>
      <c r="EB90" s="51">
        <f t="shared" si="55"/>
        <v>0</v>
      </c>
      <c r="EC90" s="4"/>
      <c r="ED90" s="4"/>
      <c r="EE90" s="49">
        <f>'[1]Precificador Hardware'!EN85</f>
        <v>0</v>
      </c>
      <c r="EF90" s="49">
        <f>'[1]Precificador Hardware'!EO85</f>
        <v>0</v>
      </c>
      <c r="EG90" s="49">
        <f>'[1]Precificador Hardware'!EP85</f>
        <v>0</v>
      </c>
      <c r="EH90" s="49">
        <f>'[1]Precificador Hardware'!EQ85</f>
        <v>0</v>
      </c>
      <c r="EI90" s="49">
        <f>'[1]Precificador Hardware'!ER85</f>
        <v>0</v>
      </c>
      <c r="EJ90" s="49">
        <f>'[1]Precificador Hardware'!ES85</f>
        <v>0</v>
      </c>
      <c r="EK90" s="49">
        <f>'[1]Precificador Hardware'!ET85</f>
        <v>0</v>
      </c>
      <c r="EL90" s="49">
        <f>'[1]Precificador Hardware'!EU85</f>
        <v>0</v>
      </c>
      <c r="EM90" s="49">
        <f>'[1]Precificador Hardware'!EV85</f>
        <v>0</v>
      </c>
      <c r="EN90" s="49">
        <f>'[1]Precificador Hardware'!EW85</f>
        <v>0</v>
      </c>
      <c r="EO90" s="49">
        <f>'[1]Precificador Hardware'!EX85</f>
        <v>0</v>
      </c>
      <c r="EP90" s="49">
        <f>'[1]Precificador Hardware'!EY85</f>
        <v>0</v>
      </c>
      <c r="EQ90" s="49">
        <f>'[1]Precificador Hardware'!EZ85</f>
        <v>0</v>
      </c>
      <c r="ER90" s="49">
        <f>'[1]Precificador Hardware'!FA85</f>
        <v>0</v>
      </c>
      <c r="ES90" s="49">
        <f>'[1]Precificador Hardware'!FB85</f>
        <v>0</v>
      </c>
      <c r="ET90" s="49">
        <f>'[1]Precificador Hardware'!FC85</f>
        <v>0</v>
      </c>
      <c r="EU90" s="49">
        <f>'[1]Precificador Hardware'!FD85</f>
        <v>0</v>
      </c>
      <c r="EV90" s="49">
        <f>'[1]Precificador Hardware'!FE85</f>
        <v>0</v>
      </c>
      <c r="EW90" s="49">
        <f>'[1]Precificador Hardware'!FF85</f>
        <v>0</v>
      </c>
      <c r="EX90" s="49">
        <f>'[1]Precificador Hardware'!FG85</f>
        <v>0</v>
      </c>
      <c r="EY90" s="49">
        <f>'[1]Precificador Hardware'!FH85</f>
        <v>0</v>
      </c>
      <c r="EZ90" s="49">
        <f>'[1]Precificador Hardware'!FI85</f>
        <v>0</v>
      </c>
      <c r="FA90" s="49">
        <f>'[1]Precificador Hardware'!FJ85</f>
        <v>0</v>
      </c>
      <c r="FB90" s="49">
        <f>'[1]Precificador Hardware'!FK85</f>
        <v>0</v>
      </c>
      <c r="FC90" s="49">
        <f>'[1]Precificador Hardware'!FL85</f>
        <v>0</v>
      </c>
      <c r="FD90" s="49">
        <f>'[1]Precificador Hardware'!FM85</f>
        <v>0</v>
      </c>
      <c r="FE90" s="49">
        <f>'[1]Precificador Hardware'!FN85</f>
        <v>0</v>
      </c>
      <c r="FF90" s="49">
        <f>'[1]Precificador Hardware'!FO85</f>
        <v>0</v>
      </c>
      <c r="FG90" s="49">
        <f>'[1]Precificador Hardware'!FP85</f>
        <v>0</v>
      </c>
      <c r="FH90" s="49">
        <f>'[1]Precificador Hardware'!FQ85</f>
        <v>0</v>
      </c>
      <c r="FI90" s="49">
        <f>'[1]Precificador Hardware'!FR85</f>
        <v>0</v>
      </c>
      <c r="FJ90" s="49">
        <f>'[1]Precificador Hardware'!FS85</f>
        <v>0</v>
      </c>
      <c r="FK90" s="49">
        <f>'[1]Precificador Hardware'!FT85</f>
        <v>0</v>
      </c>
      <c r="FL90" s="49">
        <f>'[1]Precificador Hardware'!FU85</f>
        <v>0</v>
      </c>
      <c r="FM90" s="49">
        <f>'[1]Precificador Hardware'!FV85</f>
        <v>0</v>
      </c>
      <c r="FN90" s="49">
        <f>'[1]Precificador Hardware'!FW85</f>
        <v>0</v>
      </c>
      <c r="FO90" s="49">
        <f>'[1]Precificador Hardware'!FX85</f>
        <v>0</v>
      </c>
      <c r="FP90" s="49">
        <f>'[1]Precificador Hardware'!FY85</f>
        <v>0</v>
      </c>
      <c r="FQ90" s="49">
        <f>'[1]Precificador Hardware'!FZ85</f>
        <v>0</v>
      </c>
      <c r="FR90" s="49">
        <f>'[1]Precificador Hardware'!GA85</f>
        <v>0</v>
      </c>
      <c r="FS90" s="49">
        <f>'[1]Precificador Hardware'!GB85</f>
        <v>0</v>
      </c>
      <c r="FT90" s="49">
        <f>'[1]Precificador Hardware'!GC85</f>
        <v>0</v>
      </c>
      <c r="FU90" s="49">
        <f>'[1]Precificador Hardware'!GD85</f>
        <v>0</v>
      </c>
      <c r="FV90" s="49">
        <f>'[1]Precificador Hardware'!GE85</f>
        <v>0</v>
      </c>
      <c r="FW90" s="49">
        <f>'[1]Precificador Hardware'!GF85</f>
        <v>0</v>
      </c>
      <c r="FX90" s="49">
        <f>'[1]Precificador Hardware'!GG85</f>
        <v>0</v>
      </c>
      <c r="FY90" s="49">
        <f>'[1]Precificador Hardware'!GH85</f>
        <v>0</v>
      </c>
      <c r="FZ90" s="49">
        <f>'[1]Precificador Hardware'!GI85</f>
        <v>0</v>
      </c>
      <c r="GA90" s="49">
        <f>'[1]Precificador Hardware'!GJ85</f>
        <v>0</v>
      </c>
      <c r="GB90" s="49">
        <f>'[1]Precificador Hardware'!GK85</f>
        <v>0</v>
      </c>
      <c r="GC90" s="49">
        <f>'[1]Precificador Hardware'!GL85</f>
        <v>0</v>
      </c>
      <c r="GD90" s="49">
        <f>'[1]Precificador Hardware'!GM85</f>
        <v>0</v>
      </c>
      <c r="GE90" s="49">
        <f>'[1]Precificador Hardware'!GN85</f>
        <v>0</v>
      </c>
      <c r="GF90" s="49">
        <f>'[1]Precificador Hardware'!GO85</f>
        <v>0</v>
      </c>
      <c r="GG90" s="49">
        <f>'[1]Precificador Hardware'!GP85</f>
        <v>0</v>
      </c>
      <c r="GH90" s="49">
        <f>'[1]Precificador Hardware'!GQ85</f>
        <v>0</v>
      </c>
      <c r="GI90" s="49">
        <f>'[1]Precificador Hardware'!GR85</f>
        <v>0</v>
      </c>
      <c r="GJ90" s="49">
        <f>'[1]Precificador Hardware'!GS85</f>
        <v>0</v>
      </c>
      <c r="GK90" s="49">
        <f>'[1]Precificador Hardware'!GT85</f>
        <v>0</v>
      </c>
      <c r="GL90" s="49">
        <f>'[1]Precificador Hardware'!GU85</f>
        <v>0</v>
      </c>
      <c r="GM90" s="49">
        <f>'[1]Precificador Hardware'!GV85</f>
        <v>0</v>
      </c>
      <c r="GN90" s="49">
        <f>'[1]Precificador Hardware'!GW85</f>
        <v>0</v>
      </c>
      <c r="GO90" s="49">
        <f>'[1]Precificador Hardware'!GX85</f>
        <v>0</v>
      </c>
      <c r="GP90" s="49">
        <f>'[1]Precificador Hardware'!GY85</f>
        <v>0</v>
      </c>
      <c r="GQ90" s="49">
        <f>'[1]Precificador Hardware'!GZ85</f>
        <v>0</v>
      </c>
      <c r="GR90" s="49">
        <f>'[1]Precificador Hardware'!HA85</f>
        <v>0</v>
      </c>
      <c r="GS90" s="49">
        <f>'[1]Precificador Hardware'!HB85</f>
        <v>0</v>
      </c>
      <c r="GT90" s="49">
        <f>'[1]Precificador Hardware'!HC85</f>
        <v>0</v>
      </c>
      <c r="GU90" s="49">
        <f>'[1]Precificador Hardware'!HD85</f>
        <v>0</v>
      </c>
      <c r="GV90" s="49">
        <f>'[1]Precificador Hardware'!HE85</f>
        <v>0</v>
      </c>
      <c r="GW90" s="49">
        <f>'[1]Precificador Hardware'!HF85</f>
        <v>0</v>
      </c>
      <c r="GX90" s="49">
        <f>'[1]Precificador Hardware'!HG85</f>
        <v>0</v>
      </c>
      <c r="GY90" s="49">
        <f>'[1]Precificador Hardware'!HH85</f>
        <v>0</v>
      </c>
      <c r="GZ90" s="49">
        <f>'[1]Precificador Hardware'!HI85</f>
        <v>0</v>
      </c>
      <c r="HA90" s="49">
        <f>'[1]Precificador Hardware'!HJ85</f>
        <v>0</v>
      </c>
      <c r="HB90" s="49">
        <f>'[1]Precificador Hardware'!HK85</f>
        <v>0</v>
      </c>
      <c r="HC90" s="49">
        <f>'[1]Precificador Hardware'!HL85</f>
        <v>0</v>
      </c>
      <c r="HD90" s="49">
        <f>'[1]Precificador Hardware'!HM85</f>
        <v>0</v>
      </c>
      <c r="HE90" s="49">
        <f>'[1]Precificador Hardware'!HN85</f>
        <v>0</v>
      </c>
      <c r="HF90" s="49">
        <f>'[1]Precificador Hardware'!HO85</f>
        <v>0</v>
      </c>
      <c r="HG90" s="49">
        <f>'[1]Precificador Hardware'!HP85</f>
        <v>0</v>
      </c>
      <c r="HH90" s="49">
        <f>'[1]Precificador Hardware'!HQ85</f>
        <v>0</v>
      </c>
      <c r="HI90" s="49">
        <f>'[1]Precificador Hardware'!HR85</f>
        <v>0</v>
      </c>
      <c r="HJ90" s="49">
        <f>'[1]Precificador Hardware'!HS85</f>
        <v>0</v>
      </c>
      <c r="HK90" s="49">
        <f>'[1]Precificador Hardware'!HT85</f>
        <v>0</v>
      </c>
      <c r="HL90" s="49">
        <f>'[1]Precificador Hardware'!HU85</f>
        <v>0</v>
      </c>
      <c r="HM90" s="49">
        <f>'[1]Precificador Hardware'!HV85</f>
        <v>0</v>
      </c>
      <c r="HN90" s="49">
        <f>'[1]Precificador Hardware'!HW85</f>
        <v>0</v>
      </c>
      <c r="HO90" s="49">
        <f>'[1]Precificador Hardware'!HX85</f>
        <v>0</v>
      </c>
      <c r="HP90" s="49">
        <f>'[1]Precificador Hardware'!HY85</f>
        <v>0</v>
      </c>
      <c r="HQ90" s="49">
        <f>'[1]Precificador Hardware'!HZ85</f>
        <v>0</v>
      </c>
      <c r="HR90" s="49">
        <f>'[1]Precificador Hardware'!IA85</f>
        <v>0</v>
      </c>
      <c r="HS90" s="49">
        <f>'[1]Precificador Hardware'!IB85</f>
        <v>0</v>
      </c>
      <c r="HT90" s="49">
        <f>'[1]Precificador Hardware'!IC85</f>
        <v>0</v>
      </c>
      <c r="HU90" s="49">
        <f>'[1]Precificador Hardware'!ID85</f>
        <v>0</v>
      </c>
      <c r="HV90" s="49">
        <f>'[1]Precificador Hardware'!IE85</f>
        <v>0</v>
      </c>
      <c r="HW90" s="49">
        <f>'[1]Precificador Hardware'!IF85</f>
        <v>0</v>
      </c>
      <c r="HX90" s="49">
        <f>'[1]Precificador Hardware'!IG85</f>
        <v>0</v>
      </c>
      <c r="HY90" s="49">
        <f>'[1]Precificador Hardware'!IH85</f>
        <v>0</v>
      </c>
      <c r="HZ90" s="49">
        <f>'[1]Precificador Hardware'!II85</f>
        <v>0</v>
      </c>
      <c r="IA90" s="49">
        <f>'[1]Precificador Hardware'!IJ85</f>
        <v>0</v>
      </c>
      <c r="IB90" s="49">
        <f>'[1]Precificador Hardware'!IK85</f>
        <v>0</v>
      </c>
      <c r="IC90" s="49">
        <f>'[1]Precificador Hardware'!IL85</f>
        <v>0</v>
      </c>
      <c r="ID90" s="49">
        <f>'[1]Precificador Hardware'!IM85</f>
        <v>0</v>
      </c>
      <c r="IE90" s="49">
        <f>'[1]Precificador Hardware'!IN85</f>
        <v>0</v>
      </c>
      <c r="IF90" s="49">
        <f>'[1]Precificador Hardware'!IO85</f>
        <v>0</v>
      </c>
      <c r="IG90" s="49">
        <f>'[1]Precificador Hardware'!IP85</f>
        <v>0</v>
      </c>
      <c r="IH90" s="49">
        <f>'[1]Precificador Hardware'!IQ85</f>
        <v>0</v>
      </c>
      <c r="II90" s="49">
        <f>'[1]Precificador Hardware'!IR85</f>
        <v>0</v>
      </c>
      <c r="IJ90" s="49">
        <f>'[1]Precificador Hardware'!IS85</f>
        <v>0</v>
      </c>
      <c r="IK90" s="49">
        <f>'[1]Precificador Hardware'!IT85</f>
        <v>0</v>
      </c>
      <c r="IL90" s="49">
        <f>'[1]Precificador Hardware'!IU85</f>
        <v>0</v>
      </c>
      <c r="IM90" s="49">
        <f>'[1]Precificador Hardware'!IV85</f>
        <v>0</v>
      </c>
      <c r="IN90" s="49">
        <f>'[1]Precificador Hardware'!IW85</f>
        <v>0</v>
      </c>
      <c r="IO90" s="49">
        <f>'[1]Precificador Hardware'!IX85</f>
        <v>0</v>
      </c>
      <c r="IP90" s="49">
        <f>'[1]Precificador Hardware'!IY85</f>
        <v>0</v>
      </c>
      <c r="IQ90" s="49">
        <f>'[1]Precificador Hardware'!IZ85</f>
        <v>0</v>
      </c>
      <c r="IR90" s="49">
        <f>'[1]Precificador Hardware'!JA85</f>
        <v>0</v>
      </c>
      <c r="IS90" s="49">
        <f>'[1]Precificador Hardware'!JB85</f>
        <v>0</v>
      </c>
      <c r="IT90" s="49">
        <f>'[1]Precificador Hardware'!JC85</f>
        <v>0</v>
      </c>
    </row>
    <row r="91" spans="1:254" ht="15" hidden="1" x14ac:dyDescent="0.35">
      <c r="A91" s="1"/>
      <c r="B91" s="43" t="str">
        <f>IFERROR('[1]Precificador Hardware'!$AJ86,0)</f>
        <v/>
      </c>
      <c r="C91" s="44">
        <f t="shared" si="52"/>
        <v>0</v>
      </c>
      <c r="D91" s="44"/>
      <c r="E91" s="45" t="str">
        <f>IFERROR('[1]Precificador Hardware'!$F86,0)</f>
        <v/>
      </c>
      <c r="F91" s="46"/>
      <c r="G91" s="4"/>
      <c r="H91" s="10">
        <f t="shared" ca="1" si="53"/>
        <v>0</v>
      </c>
      <c r="I91" s="10">
        <f t="shared" ca="1" si="53"/>
        <v>0</v>
      </c>
      <c r="J91" s="10">
        <f t="shared" ca="1" si="53"/>
        <v>0</v>
      </c>
      <c r="K91" s="10">
        <f t="shared" ca="1" si="53"/>
        <v>0</v>
      </c>
      <c r="L91" s="10">
        <f t="shared" ca="1" si="53"/>
        <v>0</v>
      </c>
      <c r="M91" s="10">
        <f t="shared" ca="1" si="53"/>
        <v>0</v>
      </c>
      <c r="N91" s="10">
        <f t="shared" ca="1" si="53"/>
        <v>0</v>
      </c>
      <c r="O91" s="10">
        <f t="shared" ca="1" si="53"/>
        <v>0</v>
      </c>
      <c r="P91" s="10">
        <f t="shared" ca="1" si="53"/>
        <v>0</v>
      </c>
      <c r="Q91" s="10">
        <f t="shared" ca="1" si="53"/>
        <v>0</v>
      </c>
      <c r="R91" s="10">
        <f t="shared" ca="1" si="53"/>
        <v>0</v>
      </c>
      <c r="S91" s="10">
        <f t="shared" ca="1" si="53"/>
        <v>0</v>
      </c>
      <c r="T91" s="48">
        <f t="shared" ca="1" si="53"/>
        <v>0</v>
      </c>
      <c r="U91" s="10">
        <f t="shared" ca="1" si="53"/>
        <v>0</v>
      </c>
      <c r="V91" s="10">
        <f t="shared" ca="1" si="53"/>
        <v>0</v>
      </c>
      <c r="W91" s="10">
        <f t="shared" ca="1" si="53"/>
        <v>0</v>
      </c>
      <c r="X91" s="10">
        <f t="shared" ca="1" si="57"/>
        <v>0</v>
      </c>
      <c r="Y91" s="10">
        <f t="shared" ca="1" si="57"/>
        <v>0</v>
      </c>
      <c r="Z91" s="10">
        <f t="shared" ca="1" si="57"/>
        <v>0</v>
      </c>
      <c r="AA91" s="10">
        <f t="shared" ca="1" si="57"/>
        <v>0</v>
      </c>
      <c r="AB91" s="10">
        <f t="shared" ca="1" si="57"/>
        <v>0</v>
      </c>
      <c r="AC91" s="10">
        <f t="shared" ca="1" si="57"/>
        <v>0</v>
      </c>
      <c r="AD91" s="10">
        <f t="shared" ca="1" si="57"/>
        <v>0</v>
      </c>
      <c r="AE91" s="10">
        <f t="shared" ca="1" si="57"/>
        <v>0</v>
      </c>
      <c r="AF91" s="48">
        <f t="shared" ca="1" si="57"/>
        <v>0</v>
      </c>
      <c r="AG91" s="10">
        <f t="shared" ca="1" si="57"/>
        <v>0</v>
      </c>
      <c r="AH91" s="10">
        <f t="shared" ca="1" si="56"/>
        <v>0</v>
      </c>
      <c r="AI91" s="10">
        <f t="shared" ca="1" si="56"/>
        <v>0</v>
      </c>
      <c r="AJ91" s="10">
        <f t="shared" ca="1" si="56"/>
        <v>0</v>
      </c>
      <c r="AK91" s="10">
        <f t="shared" ca="1" si="56"/>
        <v>0</v>
      </c>
      <c r="AL91" s="10">
        <f t="shared" ca="1" si="56"/>
        <v>0</v>
      </c>
      <c r="AM91" s="10">
        <f t="shared" ca="1" si="47"/>
        <v>0</v>
      </c>
      <c r="AN91" s="10">
        <f t="shared" ca="1" si="47"/>
        <v>0</v>
      </c>
      <c r="AO91" s="10">
        <f t="shared" ca="1" si="47"/>
        <v>0</v>
      </c>
      <c r="AP91" s="10">
        <f t="shared" ca="1" si="47"/>
        <v>0</v>
      </c>
      <c r="AQ91" s="10">
        <f t="shared" ca="1" si="47"/>
        <v>0</v>
      </c>
      <c r="AR91" s="48">
        <f t="shared" ca="1" si="47"/>
        <v>0</v>
      </c>
      <c r="AS91" s="10">
        <f t="shared" ca="1" si="47"/>
        <v>0</v>
      </c>
      <c r="AT91" s="10">
        <f t="shared" ca="1" si="47"/>
        <v>0</v>
      </c>
      <c r="AU91" s="10">
        <f t="shared" ca="1" si="47"/>
        <v>0</v>
      </c>
      <c r="AV91" s="10">
        <f t="shared" ca="1" si="47"/>
        <v>0</v>
      </c>
      <c r="AW91" s="10">
        <f t="shared" ca="1" si="47"/>
        <v>0</v>
      </c>
      <c r="AX91" s="10">
        <f t="shared" ca="1" si="47"/>
        <v>0</v>
      </c>
      <c r="AY91" s="10">
        <f t="shared" ca="1" si="47"/>
        <v>0</v>
      </c>
      <c r="AZ91" s="10">
        <f t="shared" ca="1" si="47"/>
        <v>0</v>
      </c>
      <c r="BA91" s="10">
        <f t="shared" ca="1" si="47"/>
        <v>0</v>
      </c>
      <c r="BB91" s="10">
        <f t="shared" ca="1" si="47"/>
        <v>0</v>
      </c>
      <c r="BC91" s="10">
        <f t="shared" ca="1" si="58"/>
        <v>0</v>
      </c>
      <c r="BD91" s="48">
        <f t="shared" ca="1" si="54"/>
        <v>0</v>
      </c>
      <c r="BE91" s="10">
        <f t="shared" ca="1" si="54"/>
        <v>0</v>
      </c>
      <c r="BF91" s="10">
        <f t="shared" ca="1" si="54"/>
        <v>0</v>
      </c>
      <c r="BG91" s="10">
        <f t="shared" ca="1" si="54"/>
        <v>0</v>
      </c>
      <c r="BH91" s="10">
        <f t="shared" ca="1" si="54"/>
        <v>0</v>
      </c>
      <c r="BI91" s="10">
        <f t="shared" ca="1" si="54"/>
        <v>0</v>
      </c>
      <c r="BJ91" s="10">
        <f t="shared" ca="1" si="54"/>
        <v>0</v>
      </c>
      <c r="BK91" s="10">
        <f t="shared" ca="1" si="48"/>
        <v>0</v>
      </c>
      <c r="BL91" s="10">
        <f t="shared" ca="1" si="48"/>
        <v>0</v>
      </c>
      <c r="BM91" s="10">
        <f t="shared" ca="1" si="48"/>
        <v>0</v>
      </c>
      <c r="BN91" s="10">
        <f t="shared" ca="1" si="48"/>
        <v>0</v>
      </c>
      <c r="BO91" s="10">
        <f t="shared" ca="1" si="48"/>
        <v>0</v>
      </c>
      <c r="BP91" s="48">
        <f t="shared" ca="1" si="48"/>
        <v>0</v>
      </c>
      <c r="BQ91" s="10">
        <f t="shared" ca="1" si="48"/>
        <v>0</v>
      </c>
      <c r="BR91" s="10">
        <f t="shared" ca="1" si="48"/>
        <v>0</v>
      </c>
      <c r="BS91" s="10">
        <f t="shared" ca="1" si="48"/>
        <v>0</v>
      </c>
      <c r="BT91" s="10">
        <f t="shared" ca="1" si="48"/>
        <v>0</v>
      </c>
      <c r="BU91" s="10">
        <f t="shared" ca="1" si="48"/>
        <v>0</v>
      </c>
      <c r="BV91" s="10">
        <f t="shared" ca="1" si="48"/>
        <v>0</v>
      </c>
      <c r="BW91" s="10">
        <f t="shared" ca="1" si="48"/>
        <v>0</v>
      </c>
      <c r="BX91" s="10">
        <f t="shared" ca="1" si="48"/>
        <v>0</v>
      </c>
      <c r="BY91" s="10">
        <f t="shared" ca="1" si="48"/>
        <v>0</v>
      </c>
      <c r="BZ91" s="10">
        <f t="shared" ca="1" si="48"/>
        <v>0</v>
      </c>
      <c r="CA91" s="10">
        <f t="shared" ca="1" si="49"/>
        <v>0</v>
      </c>
      <c r="CB91" s="48">
        <f t="shared" ca="1" si="49"/>
        <v>0</v>
      </c>
      <c r="CC91" s="10">
        <f t="shared" ca="1" si="49"/>
        <v>0</v>
      </c>
      <c r="CD91" s="10">
        <f t="shared" ca="1" si="49"/>
        <v>0</v>
      </c>
      <c r="CE91" s="10">
        <f t="shared" ca="1" si="49"/>
        <v>0</v>
      </c>
      <c r="CF91" s="10">
        <f t="shared" ca="1" si="49"/>
        <v>0</v>
      </c>
      <c r="CG91" s="10">
        <f t="shared" ca="1" si="49"/>
        <v>0</v>
      </c>
      <c r="CH91" s="10">
        <f t="shared" ca="1" si="49"/>
        <v>0</v>
      </c>
      <c r="CI91" s="10">
        <f t="shared" ca="1" si="49"/>
        <v>0</v>
      </c>
      <c r="CJ91" s="10">
        <f t="shared" ca="1" si="49"/>
        <v>0</v>
      </c>
      <c r="CK91" s="10">
        <f t="shared" ca="1" si="49"/>
        <v>0</v>
      </c>
      <c r="CL91" s="10">
        <f t="shared" ca="1" si="49"/>
        <v>0</v>
      </c>
      <c r="CM91" s="10">
        <f t="shared" ca="1" si="49"/>
        <v>0</v>
      </c>
      <c r="CN91" s="48">
        <f t="shared" ca="1" si="49"/>
        <v>0</v>
      </c>
      <c r="CO91" s="10">
        <f t="shared" ca="1" si="49"/>
        <v>0</v>
      </c>
      <c r="CP91" s="10">
        <f t="shared" ca="1" si="49"/>
        <v>0</v>
      </c>
      <c r="CQ91" s="10">
        <f t="shared" ca="1" si="50"/>
        <v>0</v>
      </c>
      <c r="CR91" s="10">
        <f t="shared" ca="1" si="50"/>
        <v>0</v>
      </c>
      <c r="CS91" s="10">
        <f t="shared" ca="1" si="50"/>
        <v>0</v>
      </c>
      <c r="CT91" s="10">
        <f t="shared" ca="1" si="50"/>
        <v>0</v>
      </c>
      <c r="CU91" s="10">
        <f t="shared" ca="1" si="50"/>
        <v>0</v>
      </c>
      <c r="CV91" s="10">
        <f t="shared" ca="1" si="50"/>
        <v>0</v>
      </c>
      <c r="CW91" s="10">
        <f t="shared" ca="1" si="50"/>
        <v>0</v>
      </c>
      <c r="CX91" s="10">
        <f t="shared" ca="1" si="50"/>
        <v>0</v>
      </c>
      <c r="CY91" s="10">
        <f t="shared" ca="1" si="50"/>
        <v>0</v>
      </c>
      <c r="CZ91" s="48">
        <f t="shared" ca="1" si="50"/>
        <v>0</v>
      </c>
      <c r="DA91" s="10">
        <f t="shared" ca="1" si="50"/>
        <v>0</v>
      </c>
      <c r="DB91" s="10">
        <f t="shared" ca="1" si="50"/>
        <v>0</v>
      </c>
      <c r="DC91" s="10">
        <f t="shared" ca="1" si="50"/>
        <v>0</v>
      </c>
      <c r="DD91" s="10">
        <f t="shared" ca="1" si="50"/>
        <v>0</v>
      </c>
      <c r="DE91" s="10">
        <f t="shared" ca="1" si="50"/>
        <v>0</v>
      </c>
      <c r="DF91" s="10">
        <f t="shared" ca="1" si="50"/>
        <v>0</v>
      </c>
      <c r="DG91" s="10">
        <f t="shared" ca="1" si="51"/>
        <v>0</v>
      </c>
      <c r="DH91" s="10">
        <f t="shared" ca="1" si="51"/>
        <v>0</v>
      </c>
      <c r="DI91" s="10">
        <f t="shared" ca="1" si="51"/>
        <v>0</v>
      </c>
      <c r="DJ91" s="10">
        <f t="shared" ca="1" si="51"/>
        <v>0</v>
      </c>
      <c r="DK91" s="10">
        <f t="shared" ca="1" si="45"/>
        <v>0</v>
      </c>
      <c r="DL91" s="48">
        <f t="shared" ca="1" si="45"/>
        <v>0</v>
      </c>
      <c r="DM91" s="10">
        <f t="shared" ca="1" si="45"/>
        <v>0</v>
      </c>
      <c r="DN91" s="10">
        <f t="shared" ca="1" si="36"/>
        <v>0</v>
      </c>
      <c r="DO91" s="10">
        <f t="shared" ca="1" si="36"/>
        <v>0</v>
      </c>
      <c r="DP91" s="10">
        <f t="shared" ca="1" si="29"/>
        <v>0</v>
      </c>
      <c r="DQ91" s="10">
        <f t="shared" ca="1" si="29"/>
        <v>0</v>
      </c>
      <c r="DR91" s="10">
        <f t="shared" ca="1" si="29"/>
        <v>0</v>
      </c>
      <c r="DS91" s="10">
        <f t="shared" ca="1" si="29"/>
        <v>0</v>
      </c>
      <c r="DT91" s="10">
        <f t="shared" ca="1" si="38"/>
        <v>0</v>
      </c>
      <c r="DU91" s="10">
        <f t="shared" ca="1" si="38"/>
        <v>0</v>
      </c>
      <c r="DV91" s="10">
        <f t="shared" ca="1" si="38"/>
        <v>0</v>
      </c>
      <c r="DW91" s="10">
        <f t="shared" ca="1" si="38"/>
        <v>0</v>
      </c>
      <c r="DX91" s="5"/>
      <c r="DY91" s="5"/>
      <c r="DZ91" s="49">
        <f>'[1]Precificador Hardware'!BX86</f>
        <v>30</v>
      </c>
      <c r="EA91" s="50">
        <f>'[1]Precificador Hardware'!K86</f>
        <v>0</v>
      </c>
      <c r="EB91" s="51">
        <f t="shared" si="55"/>
        <v>0</v>
      </c>
      <c r="EC91" s="4"/>
      <c r="ED91" s="4"/>
      <c r="EE91" s="49">
        <f>'[1]Precificador Hardware'!EN86</f>
        <v>0</v>
      </c>
      <c r="EF91" s="49">
        <f>'[1]Precificador Hardware'!EO86</f>
        <v>0</v>
      </c>
      <c r="EG91" s="49">
        <f>'[1]Precificador Hardware'!EP86</f>
        <v>0</v>
      </c>
      <c r="EH91" s="49">
        <f>'[1]Precificador Hardware'!EQ86</f>
        <v>0</v>
      </c>
      <c r="EI91" s="49">
        <f>'[1]Precificador Hardware'!ER86</f>
        <v>0</v>
      </c>
      <c r="EJ91" s="49">
        <f>'[1]Precificador Hardware'!ES86</f>
        <v>0</v>
      </c>
      <c r="EK91" s="49">
        <f>'[1]Precificador Hardware'!ET86</f>
        <v>0</v>
      </c>
      <c r="EL91" s="49">
        <f>'[1]Precificador Hardware'!EU86</f>
        <v>0</v>
      </c>
      <c r="EM91" s="49">
        <f>'[1]Precificador Hardware'!EV86</f>
        <v>0</v>
      </c>
      <c r="EN91" s="49">
        <f>'[1]Precificador Hardware'!EW86</f>
        <v>0</v>
      </c>
      <c r="EO91" s="49">
        <f>'[1]Precificador Hardware'!EX86</f>
        <v>0</v>
      </c>
      <c r="EP91" s="49">
        <f>'[1]Precificador Hardware'!EY86</f>
        <v>0</v>
      </c>
      <c r="EQ91" s="49">
        <f>'[1]Precificador Hardware'!EZ86</f>
        <v>0</v>
      </c>
      <c r="ER91" s="49">
        <f>'[1]Precificador Hardware'!FA86</f>
        <v>0</v>
      </c>
      <c r="ES91" s="49">
        <f>'[1]Precificador Hardware'!FB86</f>
        <v>0</v>
      </c>
      <c r="ET91" s="49">
        <f>'[1]Precificador Hardware'!FC86</f>
        <v>0</v>
      </c>
      <c r="EU91" s="49">
        <f>'[1]Precificador Hardware'!FD86</f>
        <v>0</v>
      </c>
      <c r="EV91" s="49">
        <f>'[1]Precificador Hardware'!FE86</f>
        <v>0</v>
      </c>
      <c r="EW91" s="49">
        <f>'[1]Precificador Hardware'!FF86</f>
        <v>0</v>
      </c>
      <c r="EX91" s="49">
        <f>'[1]Precificador Hardware'!FG86</f>
        <v>0</v>
      </c>
      <c r="EY91" s="49">
        <f>'[1]Precificador Hardware'!FH86</f>
        <v>0</v>
      </c>
      <c r="EZ91" s="49">
        <f>'[1]Precificador Hardware'!FI86</f>
        <v>0</v>
      </c>
      <c r="FA91" s="49">
        <f>'[1]Precificador Hardware'!FJ86</f>
        <v>0</v>
      </c>
      <c r="FB91" s="49">
        <f>'[1]Precificador Hardware'!FK86</f>
        <v>0</v>
      </c>
      <c r="FC91" s="49">
        <f>'[1]Precificador Hardware'!FL86</f>
        <v>0</v>
      </c>
      <c r="FD91" s="49">
        <f>'[1]Precificador Hardware'!FM86</f>
        <v>0</v>
      </c>
      <c r="FE91" s="49">
        <f>'[1]Precificador Hardware'!FN86</f>
        <v>0</v>
      </c>
      <c r="FF91" s="49">
        <f>'[1]Precificador Hardware'!FO86</f>
        <v>0</v>
      </c>
      <c r="FG91" s="49">
        <f>'[1]Precificador Hardware'!FP86</f>
        <v>0</v>
      </c>
      <c r="FH91" s="49">
        <f>'[1]Precificador Hardware'!FQ86</f>
        <v>0</v>
      </c>
      <c r="FI91" s="49">
        <f>'[1]Precificador Hardware'!FR86</f>
        <v>0</v>
      </c>
      <c r="FJ91" s="49">
        <f>'[1]Precificador Hardware'!FS86</f>
        <v>0</v>
      </c>
      <c r="FK91" s="49">
        <f>'[1]Precificador Hardware'!FT86</f>
        <v>0</v>
      </c>
      <c r="FL91" s="49">
        <f>'[1]Precificador Hardware'!FU86</f>
        <v>0</v>
      </c>
      <c r="FM91" s="49">
        <f>'[1]Precificador Hardware'!FV86</f>
        <v>0</v>
      </c>
      <c r="FN91" s="49">
        <f>'[1]Precificador Hardware'!FW86</f>
        <v>0</v>
      </c>
      <c r="FO91" s="49">
        <f>'[1]Precificador Hardware'!FX86</f>
        <v>0</v>
      </c>
      <c r="FP91" s="49">
        <f>'[1]Precificador Hardware'!FY86</f>
        <v>0</v>
      </c>
      <c r="FQ91" s="49">
        <f>'[1]Precificador Hardware'!FZ86</f>
        <v>0</v>
      </c>
      <c r="FR91" s="49">
        <f>'[1]Precificador Hardware'!GA86</f>
        <v>0</v>
      </c>
      <c r="FS91" s="49">
        <f>'[1]Precificador Hardware'!GB86</f>
        <v>0</v>
      </c>
      <c r="FT91" s="49">
        <f>'[1]Precificador Hardware'!GC86</f>
        <v>0</v>
      </c>
      <c r="FU91" s="49">
        <f>'[1]Precificador Hardware'!GD86</f>
        <v>0</v>
      </c>
      <c r="FV91" s="49">
        <f>'[1]Precificador Hardware'!GE86</f>
        <v>0</v>
      </c>
      <c r="FW91" s="49">
        <f>'[1]Precificador Hardware'!GF86</f>
        <v>0</v>
      </c>
      <c r="FX91" s="49">
        <f>'[1]Precificador Hardware'!GG86</f>
        <v>0</v>
      </c>
      <c r="FY91" s="49">
        <f>'[1]Precificador Hardware'!GH86</f>
        <v>0</v>
      </c>
      <c r="FZ91" s="49">
        <f>'[1]Precificador Hardware'!GI86</f>
        <v>0</v>
      </c>
      <c r="GA91" s="49">
        <f>'[1]Precificador Hardware'!GJ86</f>
        <v>0</v>
      </c>
      <c r="GB91" s="49">
        <f>'[1]Precificador Hardware'!GK86</f>
        <v>0</v>
      </c>
      <c r="GC91" s="49">
        <f>'[1]Precificador Hardware'!GL86</f>
        <v>0</v>
      </c>
      <c r="GD91" s="49">
        <f>'[1]Precificador Hardware'!GM86</f>
        <v>0</v>
      </c>
      <c r="GE91" s="49">
        <f>'[1]Precificador Hardware'!GN86</f>
        <v>0</v>
      </c>
      <c r="GF91" s="49">
        <f>'[1]Precificador Hardware'!GO86</f>
        <v>0</v>
      </c>
      <c r="GG91" s="49">
        <f>'[1]Precificador Hardware'!GP86</f>
        <v>0</v>
      </c>
      <c r="GH91" s="49">
        <f>'[1]Precificador Hardware'!GQ86</f>
        <v>0</v>
      </c>
      <c r="GI91" s="49">
        <f>'[1]Precificador Hardware'!GR86</f>
        <v>0</v>
      </c>
      <c r="GJ91" s="49">
        <f>'[1]Precificador Hardware'!GS86</f>
        <v>0</v>
      </c>
      <c r="GK91" s="49">
        <f>'[1]Precificador Hardware'!GT86</f>
        <v>0</v>
      </c>
      <c r="GL91" s="49">
        <f>'[1]Precificador Hardware'!GU86</f>
        <v>0</v>
      </c>
      <c r="GM91" s="49">
        <f>'[1]Precificador Hardware'!GV86</f>
        <v>0</v>
      </c>
      <c r="GN91" s="49">
        <f>'[1]Precificador Hardware'!GW86</f>
        <v>0</v>
      </c>
      <c r="GO91" s="49">
        <f>'[1]Precificador Hardware'!GX86</f>
        <v>0</v>
      </c>
      <c r="GP91" s="49">
        <f>'[1]Precificador Hardware'!GY86</f>
        <v>0</v>
      </c>
      <c r="GQ91" s="49">
        <f>'[1]Precificador Hardware'!GZ86</f>
        <v>0</v>
      </c>
      <c r="GR91" s="49">
        <f>'[1]Precificador Hardware'!HA86</f>
        <v>0</v>
      </c>
      <c r="GS91" s="49">
        <f>'[1]Precificador Hardware'!HB86</f>
        <v>0</v>
      </c>
      <c r="GT91" s="49">
        <f>'[1]Precificador Hardware'!HC86</f>
        <v>0</v>
      </c>
      <c r="GU91" s="49">
        <f>'[1]Precificador Hardware'!HD86</f>
        <v>0</v>
      </c>
      <c r="GV91" s="49">
        <f>'[1]Precificador Hardware'!HE86</f>
        <v>0</v>
      </c>
      <c r="GW91" s="49">
        <f>'[1]Precificador Hardware'!HF86</f>
        <v>0</v>
      </c>
      <c r="GX91" s="49">
        <f>'[1]Precificador Hardware'!HG86</f>
        <v>0</v>
      </c>
      <c r="GY91" s="49">
        <f>'[1]Precificador Hardware'!HH86</f>
        <v>0</v>
      </c>
      <c r="GZ91" s="49">
        <f>'[1]Precificador Hardware'!HI86</f>
        <v>0</v>
      </c>
      <c r="HA91" s="49">
        <f>'[1]Precificador Hardware'!HJ86</f>
        <v>0</v>
      </c>
      <c r="HB91" s="49">
        <f>'[1]Precificador Hardware'!HK86</f>
        <v>0</v>
      </c>
      <c r="HC91" s="49">
        <f>'[1]Precificador Hardware'!HL86</f>
        <v>0</v>
      </c>
      <c r="HD91" s="49">
        <f>'[1]Precificador Hardware'!HM86</f>
        <v>0</v>
      </c>
      <c r="HE91" s="49">
        <f>'[1]Precificador Hardware'!HN86</f>
        <v>0</v>
      </c>
      <c r="HF91" s="49">
        <f>'[1]Precificador Hardware'!HO86</f>
        <v>0</v>
      </c>
      <c r="HG91" s="49">
        <f>'[1]Precificador Hardware'!HP86</f>
        <v>0</v>
      </c>
      <c r="HH91" s="49">
        <f>'[1]Precificador Hardware'!HQ86</f>
        <v>0</v>
      </c>
      <c r="HI91" s="49">
        <f>'[1]Precificador Hardware'!HR86</f>
        <v>0</v>
      </c>
      <c r="HJ91" s="49">
        <f>'[1]Precificador Hardware'!HS86</f>
        <v>0</v>
      </c>
      <c r="HK91" s="49">
        <f>'[1]Precificador Hardware'!HT86</f>
        <v>0</v>
      </c>
      <c r="HL91" s="49">
        <f>'[1]Precificador Hardware'!HU86</f>
        <v>0</v>
      </c>
      <c r="HM91" s="49">
        <f>'[1]Precificador Hardware'!HV86</f>
        <v>0</v>
      </c>
      <c r="HN91" s="49">
        <f>'[1]Precificador Hardware'!HW86</f>
        <v>0</v>
      </c>
      <c r="HO91" s="49">
        <f>'[1]Precificador Hardware'!HX86</f>
        <v>0</v>
      </c>
      <c r="HP91" s="49">
        <f>'[1]Precificador Hardware'!HY86</f>
        <v>0</v>
      </c>
      <c r="HQ91" s="49">
        <f>'[1]Precificador Hardware'!HZ86</f>
        <v>0</v>
      </c>
      <c r="HR91" s="49">
        <f>'[1]Precificador Hardware'!IA86</f>
        <v>0</v>
      </c>
      <c r="HS91" s="49">
        <f>'[1]Precificador Hardware'!IB86</f>
        <v>0</v>
      </c>
      <c r="HT91" s="49">
        <f>'[1]Precificador Hardware'!IC86</f>
        <v>0</v>
      </c>
      <c r="HU91" s="49">
        <f>'[1]Precificador Hardware'!ID86</f>
        <v>0</v>
      </c>
      <c r="HV91" s="49">
        <f>'[1]Precificador Hardware'!IE86</f>
        <v>0</v>
      </c>
      <c r="HW91" s="49">
        <f>'[1]Precificador Hardware'!IF86</f>
        <v>0</v>
      </c>
      <c r="HX91" s="49">
        <f>'[1]Precificador Hardware'!IG86</f>
        <v>0</v>
      </c>
      <c r="HY91" s="49">
        <f>'[1]Precificador Hardware'!IH86</f>
        <v>0</v>
      </c>
      <c r="HZ91" s="49">
        <f>'[1]Precificador Hardware'!II86</f>
        <v>0</v>
      </c>
      <c r="IA91" s="49">
        <f>'[1]Precificador Hardware'!IJ86</f>
        <v>0</v>
      </c>
      <c r="IB91" s="49">
        <f>'[1]Precificador Hardware'!IK86</f>
        <v>0</v>
      </c>
      <c r="IC91" s="49">
        <f>'[1]Precificador Hardware'!IL86</f>
        <v>0</v>
      </c>
      <c r="ID91" s="49">
        <f>'[1]Precificador Hardware'!IM86</f>
        <v>0</v>
      </c>
      <c r="IE91" s="49">
        <f>'[1]Precificador Hardware'!IN86</f>
        <v>0</v>
      </c>
      <c r="IF91" s="49">
        <f>'[1]Precificador Hardware'!IO86</f>
        <v>0</v>
      </c>
      <c r="IG91" s="49">
        <f>'[1]Precificador Hardware'!IP86</f>
        <v>0</v>
      </c>
      <c r="IH91" s="49">
        <f>'[1]Precificador Hardware'!IQ86</f>
        <v>0</v>
      </c>
      <c r="II91" s="49">
        <f>'[1]Precificador Hardware'!IR86</f>
        <v>0</v>
      </c>
      <c r="IJ91" s="49">
        <f>'[1]Precificador Hardware'!IS86</f>
        <v>0</v>
      </c>
      <c r="IK91" s="49">
        <f>'[1]Precificador Hardware'!IT86</f>
        <v>0</v>
      </c>
      <c r="IL91" s="49">
        <f>'[1]Precificador Hardware'!IU86</f>
        <v>0</v>
      </c>
      <c r="IM91" s="49">
        <f>'[1]Precificador Hardware'!IV86</f>
        <v>0</v>
      </c>
      <c r="IN91" s="49">
        <f>'[1]Precificador Hardware'!IW86</f>
        <v>0</v>
      </c>
      <c r="IO91" s="49">
        <f>'[1]Precificador Hardware'!IX86</f>
        <v>0</v>
      </c>
      <c r="IP91" s="49">
        <f>'[1]Precificador Hardware'!IY86</f>
        <v>0</v>
      </c>
      <c r="IQ91" s="49">
        <f>'[1]Precificador Hardware'!IZ86</f>
        <v>0</v>
      </c>
      <c r="IR91" s="49">
        <f>'[1]Precificador Hardware'!JA86</f>
        <v>0</v>
      </c>
      <c r="IS91" s="49">
        <f>'[1]Precificador Hardware'!JB86</f>
        <v>0</v>
      </c>
      <c r="IT91" s="49">
        <f>'[1]Precificador Hardware'!JC86</f>
        <v>0</v>
      </c>
    </row>
    <row r="92" spans="1:254" ht="15" hidden="1" x14ac:dyDescent="0.35">
      <c r="A92" s="1"/>
      <c r="B92" s="43" t="str">
        <f>IFERROR('[1]Precificador Hardware'!$AJ87,0)</f>
        <v/>
      </c>
      <c r="C92" s="44">
        <f t="shared" si="52"/>
        <v>0</v>
      </c>
      <c r="D92" s="44"/>
      <c r="E92" s="45" t="str">
        <f>IFERROR('[1]Precificador Hardware'!$F87,0)</f>
        <v/>
      </c>
      <c r="F92" s="46"/>
      <c r="G92" s="4"/>
      <c r="H92" s="10">
        <f t="shared" ca="1" si="53"/>
        <v>0</v>
      </c>
      <c r="I92" s="10">
        <f t="shared" ca="1" si="53"/>
        <v>0</v>
      </c>
      <c r="J92" s="10">
        <f t="shared" ca="1" si="53"/>
        <v>0</v>
      </c>
      <c r="K92" s="10">
        <f t="shared" ca="1" si="53"/>
        <v>0</v>
      </c>
      <c r="L92" s="10">
        <f t="shared" ca="1" si="53"/>
        <v>0</v>
      </c>
      <c r="M92" s="10">
        <f t="shared" ca="1" si="53"/>
        <v>0</v>
      </c>
      <c r="N92" s="10">
        <f t="shared" ca="1" si="53"/>
        <v>0</v>
      </c>
      <c r="O92" s="10">
        <f t="shared" ca="1" si="53"/>
        <v>0</v>
      </c>
      <c r="P92" s="10">
        <f t="shared" ca="1" si="53"/>
        <v>0</v>
      </c>
      <c r="Q92" s="10">
        <f t="shared" ca="1" si="53"/>
        <v>0</v>
      </c>
      <c r="R92" s="10">
        <f t="shared" ca="1" si="53"/>
        <v>0</v>
      </c>
      <c r="S92" s="10">
        <f t="shared" ca="1" si="53"/>
        <v>0</v>
      </c>
      <c r="T92" s="48">
        <f t="shared" ca="1" si="53"/>
        <v>0</v>
      </c>
      <c r="U92" s="10">
        <f t="shared" ca="1" si="53"/>
        <v>0</v>
      </c>
      <c r="V92" s="10">
        <f t="shared" ca="1" si="53"/>
        <v>0</v>
      </c>
      <c r="W92" s="10">
        <f t="shared" ca="1" si="53"/>
        <v>0</v>
      </c>
      <c r="X92" s="10">
        <f t="shared" ca="1" si="57"/>
        <v>0</v>
      </c>
      <c r="Y92" s="10">
        <f t="shared" ca="1" si="57"/>
        <v>0</v>
      </c>
      <c r="Z92" s="10">
        <f t="shared" ca="1" si="57"/>
        <v>0</v>
      </c>
      <c r="AA92" s="10">
        <f t="shared" ca="1" si="57"/>
        <v>0</v>
      </c>
      <c r="AB92" s="10">
        <f t="shared" ca="1" si="57"/>
        <v>0</v>
      </c>
      <c r="AC92" s="10">
        <f t="shared" ca="1" si="57"/>
        <v>0</v>
      </c>
      <c r="AD92" s="10">
        <f t="shared" ca="1" si="57"/>
        <v>0</v>
      </c>
      <c r="AE92" s="10">
        <f t="shared" ca="1" si="57"/>
        <v>0</v>
      </c>
      <c r="AF92" s="48">
        <f t="shared" ca="1" si="57"/>
        <v>0</v>
      </c>
      <c r="AG92" s="10">
        <f t="shared" ca="1" si="57"/>
        <v>0</v>
      </c>
      <c r="AH92" s="10">
        <f t="shared" ca="1" si="56"/>
        <v>0</v>
      </c>
      <c r="AI92" s="10">
        <f t="shared" ca="1" si="56"/>
        <v>0</v>
      </c>
      <c r="AJ92" s="10">
        <f t="shared" ca="1" si="56"/>
        <v>0</v>
      </c>
      <c r="AK92" s="10">
        <f t="shared" ca="1" si="56"/>
        <v>0</v>
      </c>
      <c r="AL92" s="10">
        <f t="shared" ca="1" si="56"/>
        <v>0</v>
      </c>
      <c r="AM92" s="10">
        <f t="shared" ca="1" si="47"/>
        <v>0</v>
      </c>
      <c r="AN92" s="10">
        <f t="shared" ca="1" si="47"/>
        <v>0</v>
      </c>
      <c r="AO92" s="10">
        <f t="shared" ca="1" si="47"/>
        <v>0</v>
      </c>
      <c r="AP92" s="10">
        <f t="shared" ca="1" si="47"/>
        <v>0</v>
      </c>
      <c r="AQ92" s="10">
        <f t="shared" ca="1" si="47"/>
        <v>0</v>
      </c>
      <c r="AR92" s="48">
        <f t="shared" ca="1" si="47"/>
        <v>0</v>
      </c>
      <c r="AS92" s="10">
        <f t="shared" ca="1" si="47"/>
        <v>0</v>
      </c>
      <c r="AT92" s="10">
        <f t="shared" ca="1" si="47"/>
        <v>0</v>
      </c>
      <c r="AU92" s="10">
        <f t="shared" ca="1" si="47"/>
        <v>0</v>
      </c>
      <c r="AV92" s="10">
        <f t="shared" ca="1" si="47"/>
        <v>0</v>
      </c>
      <c r="AW92" s="10">
        <f t="shared" ca="1" si="47"/>
        <v>0</v>
      </c>
      <c r="AX92" s="10">
        <f t="shared" ca="1" si="47"/>
        <v>0</v>
      </c>
      <c r="AY92" s="10">
        <f t="shared" ca="1" si="47"/>
        <v>0</v>
      </c>
      <c r="AZ92" s="10">
        <f t="shared" ca="1" si="47"/>
        <v>0</v>
      </c>
      <c r="BA92" s="10">
        <f t="shared" ca="1" si="47"/>
        <v>0</v>
      </c>
      <c r="BB92" s="10">
        <f t="shared" ca="1" si="47"/>
        <v>0</v>
      </c>
      <c r="BC92" s="10">
        <f t="shared" ca="1" si="58"/>
        <v>0</v>
      </c>
      <c r="BD92" s="48">
        <f t="shared" ca="1" si="54"/>
        <v>0</v>
      </c>
      <c r="BE92" s="10">
        <f t="shared" ca="1" si="54"/>
        <v>0</v>
      </c>
      <c r="BF92" s="10">
        <f t="shared" ca="1" si="54"/>
        <v>0</v>
      </c>
      <c r="BG92" s="10">
        <f t="shared" ca="1" si="54"/>
        <v>0</v>
      </c>
      <c r="BH92" s="10">
        <f t="shared" ca="1" si="54"/>
        <v>0</v>
      </c>
      <c r="BI92" s="10">
        <f t="shared" ca="1" si="54"/>
        <v>0</v>
      </c>
      <c r="BJ92" s="10">
        <f t="shared" ca="1" si="54"/>
        <v>0</v>
      </c>
      <c r="BK92" s="10">
        <f t="shared" ca="1" si="48"/>
        <v>0</v>
      </c>
      <c r="BL92" s="10">
        <f t="shared" ca="1" si="48"/>
        <v>0</v>
      </c>
      <c r="BM92" s="10">
        <f t="shared" ca="1" si="48"/>
        <v>0</v>
      </c>
      <c r="BN92" s="10">
        <f t="shared" ca="1" si="48"/>
        <v>0</v>
      </c>
      <c r="BO92" s="10">
        <f t="shared" ca="1" si="48"/>
        <v>0</v>
      </c>
      <c r="BP92" s="48">
        <f t="shared" ca="1" si="48"/>
        <v>0</v>
      </c>
      <c r="BQ92" s="10">
        <f t="shared" ca="1" si="48"/>
        <v>0</v>
      </c>
      <c r="BR92" s="10">
        <f t="shared" ca="1" si="48"/>
        <v>0</v>
      </c>
      <c r="BS92" s="10">
        <f t="shared" ca="1" si="48"/>
        <v>0</v>
      </c>
      <c r="BT92" s="10">
        <f t="shared" ca="1" si="48"/>
        <v>0</v>
      </c>
      <c r="BU92" s="10">
        <f t="shared" ca="1" si="48"/>
        <v>0</v>
      </c>
      <c r="BV92" s="10">
        <f t="shared" ca="1" si="48"/>
        <v>0</v>
      </c>
      <c r="BW92" s="10">
        <f t="shared" ca="1" si="48"/>
        <v>0</v>
      </c>
      <c r="BX92" s="10">
        <f t="shared" ca="1" si="48"/>
        <v>0</v>
      </c>
      <c r="BY92" s="10">
        <f t="shared" ca="1" si="48"/>
        <v>0</v>
      </c>
      <c r="BZ92" s="10">
        <f t="shared" ca="1" si="48"/>
        <v>0</v>
      </c>
      <c r="CA92" s="10">
        <f t="shared" ca="1" si="49"/>
        <v>0</v>
      </c>
      <c r="CB92" s="48">
        <f t="shared" ca="1" si="49"/>
        <v>0</v>
      </c>
      <c r="CC92" s="10">
        <f t="shared" ca="1" si="49"/>
        <v>0</v>
      </c>
      <c r="CD92" s="10">
        <f t="shared" ca="1" si="49"/>
        <v>0</v>
      </c>
      <c r="CE92" s="10">
        <f t="shared" ca="1" si="49"/>
        <v>0</v>
      </c>
      <c r="CF92" s="10">
        <f t="shared" ca="1" si="49"/>
        <v>0</v>
      </c>
      <c r="CG92" s="10">
        <f t="shared" ca="1" si="49"/>
        <v>0</v>
      </c>
      <c r="CH92" s="10">
        <f t="shared" ca="1" si="49"/>
        <v>0</v>
      </c>
      <c r="CI92" s="10">
        <f t="shared" ca="1" si="49"/>
        <v>0</v>
      </c>
      <c r="CJ92" s="10">
        <f t="shared" ca="1" si="49"/>
        <v>0</v>
      </c>
      <c r="CK92" s="10">
        <f t="shared" ca="1" si="49"/>
        <v>0</v>
      </c>
      <c r="CL92" s="10">
        <f t="shared" ca="1" si="49"/>
        <v>0</v>
      </c>
      <c r="CM92" s="10">
        <f t="shared" ca="1" si="49"/>
        <v>0</v>
      </c>
      <c r="CN92" s="48">
        <f t="shared" ca="1" si="49"/>
        <v>0</v>
      </c>
      <c r="CO92" s="10">
        <f t="shared" ca="1" si="49"/>
        <v>0</v>
      </c>
      <c r="CP92" s="10">
        <f t="shared" ca="1" si="49"/>
        <v>0</v>
      </c>
      <c r="CQ92" s="10">
        <f t="shared" ca="1" si="50"/>
        <v>0</v>
      </c>
      <c r="CR92" s="10">
        <f t="shared" ca="1" si="50"/>
        <v>0</v>
      </c>
      <c r="CS92" s="10">
        <f t="shared" ca="1" si="50"/>
        <v>0</v>
      </c>
      <c r="CT92" s="10">
        <f t="shared" ca="1" si="50"/>
        <v>0</v>
      </c>
      <c r="CU92" s="10">
        <f t="shared" ca="1" si="50"/>
        <v>0</v>
      </c>
      <c r="CV92" s="10">
        <f t="shared" ca="1" si="50"/>
        <v>0</v>
      </c>
      <c r="CW92" s="10">
        <f t="shared" ca="1" si="50"/>
        <v>0</v>
      </c>
      <c r="CX92" s="10">
        <f t="shared" ca="1" si="50"/>
        <v>0</v>
      </c>
      <c r="CY92" s="10">
        <f t="shared" ca="1" si="50"/>
        <v>0</v>
      </c>
      <c r="CZ92" s="48">
        <f t="shared" ca="1" si="50"/>
        <v>0</v>
      </c>
      <c r="DA92" s="10">
        <f t="shared" ca="1" si="50"/>
        <v>0</v>
      </c>
      <c r="DB92" s="10">
        <f t="shared" ca="1" si="50"/>
        <v>0</v>
      </c>
      <c r="DC92" s="10">
        <f t="shared" ca="1" si="50"/>
        <v>0</v>
      </c>
      <c r="DD92" s="10">
        <f t="shared" ca="1" si="50"/>
        <v>0</v>
      </c>
      <c r="DE92" s="10">
        <f t="shared" ca="1" si="50"/>
        <v>0</v>
      </c>
      <c r="DF92" s="10">
        <f t="shared" ca="1" si="50"/>
        <v>0</v>
      </c>
      <c r="DG92" s="10">
        <f t="shared" ca="1" si="51"/>
        <v>0</v>
      </c>
      <c r="DH92" s="10">
        <f t="shared" ca="1" si="51"/>
        <v>0</v>
      </c>
      <c r="DI92" s="10">
        <f t="shared" ca="1" si="51"/>
        <v>0</v>
      </c>
      <c r="DJ92" s="10">
        <f t="shared" ca="1" si="51"/>
        <v>0</v>
      </c>
      <c r="DK92" s="10">
        <f t="shared" ca="1" si="45"/>
        <v>0</v>
      </c>
      <c r="DL92" s="48">
        <f t="shared" ca="1" si="45"/>
        <v>0</v>
      </c>
      <c r="DM92" s="10">
        <f t="shared" ca="1" si="45"/>
        <v>0</v>
      </c>
      <c r="DN92" s="10">
        <f t="shared" ca="1" si="36"/>
        <v>0</v>
      </c>
      <c r="DO92" s="10">
        <f t="shared" ca="1" si="36"/>
        <v>0</v>
      </c>
      <c r="DP92" s="10">
        <f t="shared" ca="1" si="29"/>
        <v>0</v>
      </c>
      <c r="DQ92" s="10">
        <f t="shared" ca="1" si="29"/>
        <v>0</v>
      </c>
      <c r="DR92" s="10">
        <f t="shared" ca="1" si="29"/>
        <v>0</v>
      </c>
      <c r="DS92" s="10">
        <f t="shared" ca="1" si="29"/>
        <v>0</v>
      </c>
      <c r="DT92" s="10">
        <f t="shared" ca="1" si="38"/>
        <v>0</v>
      </c>
      <c r="DU92" s="10">
        <f t="shared" ca="1" si="38"/>
        <v>0</v>
      </c>
      <c r="DV92" s="10">
        <f t="shared" ca="1" si="38"/>
        <v>0</v>
      </c>
      <c r="DW92" s="10">
        <f t="shared" ca="1" si="38"/>
        <v>0</v>
      </c>
      <c r="DX92" s="5"/>
      <c r="DY92" s="5"/>
      <c r="DZ92" s="49">
        <f>'[1]Precificador Hardware'!BX87</f>
        <v>30</v>
      </c>
      <c r="EA92" s="50">
        <f>'[1]Precificador Hardware'!K87</f>
        <v>0</v>
      </c>
      <c r="EB92" s="51">
        <f t="shared" si="55"/>
        <v>0</v>
      </c>
      <c r="EC92" s="4"/>
      <c r="ED92" s="4"/>
      <c r="EE92" s="49">
        <f>'[1]Precificador Hardware'!EN87</f>
        <v>0</v>
      </c>
      <c r="EF92" s="49">
        <f>'[1]Precificador Hardware'!EO87</f>
        <v>0</v>
      </c>
      <c r="EG92" s="49">
        <f>'[1]Precificador Hardware'!EP87</f>
        <v>0</v>
      </c>
      <c r="EH92" s="49">
        <f>'[1]Precificador Hardware'!EQ87</f>
        <v>0</v>
      </c>
      <c r="EI92" s="49">
        <f>'[1]Precificador Hardware'!ER87</f>
        <v>0</v>
      </c>
      <c r="EJ92" s="49">
        <f>'[1]Precificador Hardware'!ES87</f>
        <v>0</v>
      </c>
      <c r="EK92" s="49">
        <f>'[1]Precificador Hardware'!ET87</f>
        <v>0</v>
      </c>
      <c r="EL92" s="49">
        <f>'[1]Precificador Hardware'!EU87</f>
        <v>0</v>
      </c>
      <c r="EM92" s="49">
        <f>'[1]Precificador Hardware'!EV87</f>
        <v>0</v>
      </c>
      <c r="EN92" s="49">
        <f>'[1]Precificador Hardware'!EW87</f>
        <v>0</v>
      </c>
      <c r="EO92" s="49">
        <f>'[1]Precificador Hardware'!EX87</f>
        <v>0</v>
      </c>
      <c r="EP92" s="49">
        <f>'[1]Precificador Hardware'!EY87</f>
        <v>0</v>
      </c>
      <c r="EQ92" s="49">
        <f>'[1]Precificador Hardware'!EZ87</f>
        <v>0</v>
      </c>
      <c r="ER92" s="49">
        <f>'[1]Precificador Hardware'!FA87</f>
        <v>0</v>
      </c>
      <c r="ES92" s="49">
        <f>'[1]Precificador Hardware'!FB87</f>
        <v>0</v>
      </c>
      <c r="ET92" s="49">
        <f>'[1]Precificador Hardware'!FC87</f>
        <v>0</v>
      </c>
      <c r="EU92" s="49">
        <f>'[1]Precificador Hardware'!FD87</f>
        <v>0</v>
      </c>
      <c r="EV92" s="49">
        <f>'[1]Precificador Hardware'!FE87</f>
        <v>0</v>
      </c>
      <c r="EW92" s="49">
        <f>'[1]Precificador Hardware'!FF87</f>
        <v>0</v>
      </c>
      <c r="EX92" s="49">
        <f>'[1]Precificador Hardware'!FG87</f>
        <v>0</v>
      </c>
      <c r="EY92" s="49">
        <f>'[1]Precificador Hardware'!FH87</f>
        <v>0</v>
      </c>
      <c r="EZ92" s="49">
        <f>'[1]Precificador Hardware'!FI87</f>
        <v>0</v>
      </c>
      <c r="FA92" s="49">
        <f>'[1]Precificador Hardware'!FJ87</f>
        <v>0</v>
      </c>
      <c r="FB92" s="49">
        <f>'[1]Precificador Hardware'!FK87</f>
        <v>0</v>
      </c>
      <c r="FC92" s="49">
        <f>'[1]Precificador Hardware'!FL87</f>
        <v>0</v>
      </c>
      <c r="FD92" s="49">
        <f>'[1]Precificador Hardware'!FM87</f>
        <v>0</v>
      </c>
      <c r="FE92" s="49">
        <f>'[1]Precificador Hardware'!FN87</f>
        <v>0</v>
      </c>
      <c r="FF92" s="49">
        <f>'[1]Precificador Hardware'!FO87</f>
        <v>0</v>
      </c>
      <c r="FG92" s="49">
        <f>'[1]Precificador Hardware'!FP87</f>
        <v>0</v>
      </c>
      <c r="FH92" s="49">
        <f>'[1]Precificador Hardware'!FQ87</f>
        <v>0</v>
      </c>
      <c r="FI92" s="49">
        <f>'[1]Precificador Hardware'!FR87</f>
        <v>0</v>
      </c>
      <c r="FJ92" s="49">
        <f>'[1]Precificador Hardware'!FS87</f>
        <v>0</v>
      </c>
      <c r="FK92" s="49">
        <f>'[1]Precificador Hardware'!FT87</f>
        <v>0</v>
      </c>
      <c r="FL92" s="49">
        <f>'[1]Precificador Hardware'!FU87</f>
        <v>0</v>
      </c>
      <c r="FM92" s="49">
        <f>'[1]Precificador Hardware'!FV87</f>
        <v>0</v>
      </c>
      <c r="FN92" s="49">
        <f>'[1]Precificador Hardware'!FW87</f>
        <v>0</v>
      </c>
      <c r="FO92" s="49">
        <f>'[1]Precificador Hardware'!FX87</f>
        <v>0</v>
      </c>
      <c r="FP92" s="49">
        <f>'[1]Precificador Hardware'!FY87</f>
        <v>0</v>
      </c>
      <c r="FQ92" s="49">
        <f>'[1]Precificador Hardware'!FZ87</f>
        <v>0</v>
      </c>
      <c r="FR92" s="49">
        <f>'[1]Precificador Hardware'!GA87</f>
        <v>0</v>
      </c>
      <c r="FS92" s="49">
        <f>'[1]Precificador Hardware'!GB87</f>
        <v>0</v>
      </c>
      <c r="FT92" s="49">
        <f>'[1]Precificador Hardware'!GC87</f>
        <v>0</v>
      </c>
      <c r="FU92" s="49">
        <f>'[1]Precificador Hardware'!GD87</f>
        <v>0</v>
      </c>
      <c r="FV92" s="49">
        <f>'[1]Precificador Hardware'!GE87</f>
        <v>0</v>
      </c>
      <c r="FW92" s="49">
        <f>'[1]Precificador Hardware'!GF87</f>
        <v>0</v>
      </c>
      <c r="FX92" s="49">
        <f>'[1]Precificador Hardware'!GG87</f>
        <v>0</v>
      </c>
      <c r="FY92" s="49">
        <f>'[1]Precificador Hardware'!GH87</f>
        <v>0</v>
      </c>
      <c r="FZ92" s="49">
        <f>'[1]Precificador Hardware'!GI87</f>
        <v>0</v>
      </c>
      <c r="GA92" s="49">
        <f>'[1]Precificador Hardware'!GJ87</f>
        <v>0</v>
      </c>
      <c r="GB92" s="49">
        <f>'[1]Precificador Hardware'!GK87</f>
        <v>0</v>
      </c>
      <c r="GC92" s="49">
        <f>'[1]Precificador Hardware'!GL87</f>
        <v>0</v>
      </c>
      <c r="GD92" s="49">
        <f>'[1]Precificador Hardware'!GM87</f>
        <v>0</v>
      </c>
      <c r="GE92" s="49">
        <f>'[1]Precificador Hardware'!GN87</f>
        <v>0</v>
      </c>
      <c r="GF92" s="49">
        <f>'[1]Precificador Hardware'!GO87</f>
        <v>0</v>
      </c>
      <c r="GG92" s="49">
        <f>'[1]Precificador Hardware'!GP87</f>
        <v>0</v>
      </c>
      <c r="GH92" s="49">
        <f>'[1]Precificador Hardware'!GQ87</f>
        <v>0</v>
      </c>
      <c r="GI92" s="49">
        <f>'[1]Precificador Hardware'!GR87</f>
        <v>0</v>
      </c>
      <c r="GJ92" s="49">
        <f>'[1]Precificador Hardware'!GS87</f>
        <v>0</v>
      </c>
      <c r="GK92" s="49">
        <f>'[1]Precificador Hardware'!GT87</f>
        <v>0</v>
      </c>
      <c r="GL92" s="49">
        <f>'[1]Precificador Hardware'!GU87</f>
        <v>0</v>
      </c>
      <c r="GM92" s="49">
        <f>'[1]Precificador Hardware'!GV87</f>
        <v>0</v>
      </c>
      <c r="GN92" s="49">
        <f>'[1]Precificador Hardware'!GW87</f>
        <v>0</v>
      </c>
      <c r="GO92" s="49">
        <f>'[1]Precificador Hardware'!GX87</f>
        <v>0</v>
      </c>
      <c r="GP92" s="49">
        <f>'[1]Precificador Hardware'!GY87</f>
        <v>0</v>
      </c>
      <c r="GQ92" s="49">
        <f>'[1]Precificador Hardware'!GZ87</f>
        <v>0</v>
      </c>
      <c r="GR92" s="49">
        <f>'[1]Precificador Hardware'!HA87</f>
        <v>0</v>
      </c>
      <c r="GS92" s="49">
        <f>'[1]Precificador Hardware'!HB87</f>
        <v>0</v>
      </c>
      <c r="GT92" s="49">
        <f>'[1]Precificador Hardware'!HC87</f>
        <v>0</v>
      </c>
      <c r="GU92" s="49">
        <f>'[1]Precificador Hardware'!HD87</f>
        <v>0</v>
      </c>
      <c r="GV92" s="49">
        <f>'[1]Precificador Hardware'!HE87</f>
        <v>0</v>
      </c>
      <c r="GW92" s="49">
        <f>'[1]Precificador Hardware'!HF87</f>
        <v>0</v>
      </c>
      <c r="GX92" s="49">
        <f>'[1]Precificador Hardware'!HG87</f>
        <v>0</v>
      </c>
      <c r="GY92" s="49">
        <f>'[1]Precificador Hardware'!HH87</f>
        <v>0</v>
      </c>
      <c r="GZ92" s="49">
        <f>'[1]Precificador Hardware'!HI87</f>
        <v>0</v>
      </c>
      <c r="HA92" s="49">
        <f>'[1]Precificador Hardware'!HJ87</f>
        <v>0</v>
      </c>
      <c r="HB92" s="49">
        <f>'[1]Precificador Hardware'!HK87</f>
        <v>0</v>
      </c>
      <c r="HC92" s="49">
        <f>'[1]Precificador Hardware'!HL87</f>
        <v>0</v>
      </c>
      <c r="HD92" s="49">
        <f>'[1]Precificador Hardware'!HM87</f>
        <v>0</v>
      </c>
      <c r="HE92" s="49">
        <f>'[1]Precificador Hardware'!HN87</f>
        <v>0</v>
      </c>
      <c r="HF92" s="49">
        <f>'[1]Precificador Hardware'!HO87</f>
        <v>0</v>
      </c>
      <c r="HG92" s="49">
        <f>'[1]Precificador Hardware'!HP87</f>
        <v>0</v>
      </c>
      <c r="HH92" s="49">
        <f>'[1]Precificador Hardware'!HQ87</f>
        <v>0</v>
      </c>
      <c r="HI92" s="49">
        <f>'[1]Precificador Hardware'!HR87</f>
        <v>0</v>
      </c>
      <c r="HJ92" s="49">
        <f>'[1]Precificador Hardware'!HS87</f>
        <v>0</v>
      </c>
      <c r="HK92" s="49">
        <f>'[1]Precificador Hardware'!HT87</f>
        <v>0</v>
      </c>
      <c r="HL92" s="49">
        <f>'[1]Precificador Hardware'!HU87</f>
        <v>0</v>
      </c>
      <c r="HM92" s="49">
        <f>'[1]Precificador Hardware'!HV87</f>
        <v>0</v>
      </c>
      <c r="HN92" s="49">
        <f>'[1]Precificador Hardware'!HW87</f>
        <v>0</v>
      </c>
      <c r="HO92" s="49">
        <f>'[1]Precificador Hardware'!HX87</f>
        <v>0</v>
      </c>
      <c r="HP92" s="49">
        <f>'[1]Precificador Hardware'!HY87</f>
        <v>0</v>
      </c>
      <c r="HQ92" s="49">
        <f>'[1]Precificador Hardware'!HZ87</f>
        <v>0</v>
      </c>
      <c r="HR92" s="49">
        <f>'[1]Precificador Hardware'!IA87</f>
        <v>0</v>
      </c>
      <c r="HS92" s="49">
        <f>'[1]Precificador Hardware'!IB87</f>
        <v>0</v>
      </c>
      <c r="HT92" s="49">
        <f>'[1]Precificador Hardware'!IC87</f>
        <v>0</v>
      </c>
      <c r="HU92" s="49">
        <f>'[1]Precificador Hardware'!ID87</f>
        <v>0</v>
      </c>
      <c r="HV92" s="49">
        <f>'[1]Precificador Hardware'!IE87</f>
        <v>0</v>
      </c>
      <c r="HW92" s="49">
        <f>'[1]Precificador Hardware'!IF87</f>
        <v>0</v>
      </c>
      <c r="HX92" s="49">
        <f>'[1]Precificador Hardware'!IG87</f>
        <v>0</v>
      </c>
      <c r="HY92" s="49">
        <f>'[1]Precificador Hardware'!IH87</f>
        <v>0</v>
      </c>
      <c r="HZ92" s="49">
        <f>'[1]Precificador Hardware'!II87</f>
        <v>0</v>
      </c>
      <c r="IA92" s="49">
        <f>'[1]Precificador Hardware'!IJ87</f>
        <v>0</v>
      </c>
      <c r="IB92" s="49">
        <f>'[1]Precificador Hardware'!IK87</f>
        <v>0</v>
      </c>
      <c r="IC92" s="49">
        <f>'[1]Precificador Hardware'!IL87</f>
        <v>0</v>
      </c>
      <c r="ID92" s="49">
        <f>'[1]Precificador Hardware'!IM87</f>
        <v>0</v>
      </c>
      <c r="IE92" s="49">
        <f>'[1]Precificador Hardware'!IN87</f>
        <v>0</v>
      </c>
      <c r="IF92" s="49">
        <f>'[1]Precificador Hardware'!IO87</f>
        <v>0</v>
      </c>
      <c r="IG92" s="49">
        <f>'[1]Precificador Hardware'!IP87</f>
        <v>0</v>
      </c>
      <c r="IH92" s="49">
        <f>'[1]Precificador Hardware'!IQ87</f>
        <v>0</v>
      </c>
      <c r="II92" s="49">
        <f>'[1]Precificador Hardware'!IR87</f>
        <v>0</v>
      </c>
      <c r="IJ92" s="49">
        <f>'[1]Precificador Hardware'!IS87</f>
        <v>0</v>
      </c>
      <c r="IK92" s="49">
        <f>'[1]Precificador Hardware'!IT87</f>
        <v>0</v>
      </c>
      <c r="IL92" s="49">
        <f>'[1]Precificador Hardware'!IU87</f>
        <v>0</v>
      </c>
      <c r="IM92" s="49">
        <f>'[1]Precificador Hardware'!IV87</f>
        <v>0</v>
      </c>
      <c r="IN92" s="49">
        <f>'[1]Precificador Hardware'!IW87</f>
        <v>0</v>
      </c>
      <c r="IO92" s="49">
        <f>'[1]Precificador Hardware'!IX87</f>
        <v>0</v>
      </c>
      <c r="IP92" s="49">
        <f>'[1]Precificador Hardware'!IY87</f>
        <v>0</v>
      </c>
      <c r="IQ92" s="49">
        <f>'[1]Precificador Hardware'!IZ87</f>
        <v>0</v>
      </c>
      <c r="IR92" s="49">
        <f>'[1]Precificador Hardware'!JA87</f>
        <v>0</v>
      </c>
      <c r="IS92" s="49">
        <f>'[1]Precificador Hardware'!JB87</f>
        <v>0</v>
      </c>
      <c r="IT92" s="49">
        <f>'[1]Precificador Hardware'!JC87</f>
        <v>0</v>
      </c>
    </row>
    <row r="93" spans="1:254" ht="15" hidden="1" x14ac:dyDescent="0.35">
      <c r="A93" s="1"/>
      <c r="B93" s="43" t="str">
        <f>IFERROR('[1]Precificador Hardware'!$AJ88,0)</f>
        <v/>
      </c>
      <c r="C93" s="44">
        <f t="shared" si="52"/>
        <v>0</v>
      </c>
      <c r="D93" s="44"/>
      <c r="E93" s="45" t="str">
        <f>IFERROR('[1]Precificador Hardware'!$F88,0)</f>
        <v/>
      </c>
      <c r="F93" s="46"/>
      <c r="G93" s="4"/>
      <c r="H93" s="10">
        <f t="shared" ca="1" si="53"/>
        <v>0</v>
      </c>
      <c r="I93" s="10">
        <f t="shared" ca="1" si="53"/>
        <v>0</v>
      </c>
      <c r="J93" s="10">
        <f t="shared" ca="1" si="53"/>
        <v>0</v>
      </c>
      <c r="K93" s="10">
        <f t="shared" ca="1" si="53"/>
        <v>0</v>
      </c>
      <c r="L93" s="10">
        <f t="shared" ca="1" si="53"/>
        <v>0</v>
      </c>
      <c r="M93" s="10">
        <f t="shared" ca="1" si="53"/>
        <v>0</v>
      </c>
      <c r="N93" s="10">
        <f t="shared" ca="1" si="53"/>
        <v>0</v>
      </c>
      <c r="O93" s="10">
        <f t="shared" ca="1" si="53"/>
        <v>0</v>
      </c>
      <c r="P93" s="10">
        <f t="shared" ca="1" si="53"/>
        <v>0</v>
      </c>
      <c r="Q93" s="10">
        <f t="shared" ca="1" si="53"/>
        <v>0</v>
      </c>
      <c r="R93" s="10">
        <f t="shared" ca="1" si="53"/>
        <v>0</v>
      </c>
      <c r="S93" s="10">
        <f t="shared" ca="1" si="53"/>
        <v>0</v>
      </c>
      <c r="T93" s="48">
        <f t="shared" ca="1" si="53"/>
        <v>0</v>
      </c>
      <c r="U93" s="10">
        <f t="shared" ca="1" si="53"/>
        <v>0</v>
      </c>
      <c r="V93" s="10">
        <f t="shared" ca="1" si="53"/>
        <v>0</v>
      </c>
      <c r="W93" s="10">
        <f t="shared" ca="1" si="53"/>
        <v>0</v>
      </c>
      <c r="X93" s="10">
        <f t="shared" ca="1" si="57"/>
        <v>0</v>
      </c>
      <c r="Y93" s="10">
        <f t="shared" ca="1" si="57"/>
        <v>0</v>
      </c>
      <c r="Z93" s="10">
        <f t="shared" ca="1" si="57"/>
        <v>0</v>
      </c>
      <c r="AA93" s="10">
        <f t="shared" ca="1" si="57"/>
        <v>0</v>
      </c>
      <c r="AB93" s="10">
        <f t="shared" ca="1" si="57"/>
        <v>0</v>
      </c>
      <c r="AC93" s="10">
        <f t="shared" ca="1" si="57"/>
        <v>0</v>
      </c>
      <c r="AD93" s="10">
        <f t="shared" ca="1" si="57"/>
        <v>0</v>
      </c>
      <c r="AE93" s="10">
        <f t="shared" ca="1" si="57"/>
        <v>0</v>
      </c>
      <c r="AF93" s="48">
        <f t="shared" ca="1" si="57"/>
        <v>0</v>
      </c>
      <c r="AG93" s="10">
        <f t="shared" ca="1" si="57"/>
        <v>0</v>
      </c>
      <c r="AH93" s="10">
        <f t="shared" ca="1" si="56"/>
        <v>0</v>
      </c>
      <c r="AI93" s="10">
        <f t="shared" ca="1" si="56"/>
        <v>0</v>
      </c>
      <c r="AJ93" s="10">
        <f t="shared" ca="1" si="56"/>
        <v>0</v>
      </c>
      <c r="AK93" s="10">
        <f t="shared" ca="1" si="56"/>
        <v>0</v>
      </c>
      <c r="AL93" s="10">
        <f t="shared" ca="1" si="56"/>
        <v>0</v>
      </c>
      <c r="AM93" s="10">
        <f t="shared" ca="1" si="47"/>
        <v>0</v>
      </c>
      <c r="AN93" s="10">
        <f t="shared" ca="1" si="47"/>
        <v>0</v>
      </c>
      <c r="AO93" s="10">
        <f t="shared" ca="1" si="47"/>
        <v>0</v>
      </c>
      <c r="AP93" s="10">
        <f t="shared" ca="1" si="47"/>
        <v>0</v>
      </c>
      <c r="AQ93" s="10">
        <f t="shared" ca="1" si="47"/>
        <v>0</v>
      </c>
      <c r="AR93" s="48">
        <f t="shared" ca="1" si="47"/>
        <v>0</v>
      </c>
      <c r="AS93" s="10">
        <f t="shared" ca="1" si="47"/>
        <v>0</v>
      </c>
      <c r="AT93" s="10">
        <f t="shared" ca="1" si="47"/>
        <v>0</v>
      </c>
      <c r="AU93" s="10">
        <f t="shared" ca="1" si="47"/>
        <v>0</v>
      </c>
      <c r="AV93" s="10">
        <f t="shared" ca="1" si="47"/>
        <v>0</v>
      </c>
      <c r="AW93" s="10">
        <f t="shared" ca="1" si="47"/>
        <v>0</v>
      </c>
      <c r="AX93" s="10">
        <f t="shared" ca="1" si="47"/>
        <v>0</v>
      </c>
      <c r="AY93" s="10">
        <f t="shared" ca="1" si="47"/>
        <v>0</v>
      </c>
      <c r="AZ93" s="10">
        <f t="shared" ca="1" si="47"/>
        <v>0</v>
      </c>
      <c r="BA93" s="10">
        <f t="shared" ca="1" si="47"/>
        <v>0</v>
      </c>
      <c r="BB93" s="10">
        <f t="shared" ca="1" si="47"/>
        <v>0</v>
      </c>
      <c r="BC93" s="10">
        <f t="shared" ca="1" si="58"/>
        <v>0</v>
      </c>
      <c r="BD93" s="48">
        <f t="shared" ca="1" si="54"/>
        <v>0</v>
      </c>
      <c r="BE93" s="10">
        <f t="shared" ca="1" si="54"/>
        <v>0</v>
      </c>
      <c r="BF93" s="10">
        <f t="shared" ca="1" si="54"/>
        <v>0</v>
      </c>
      <c r="BG93" s="10">
        <f t="shared" ca="1" si="54"/>
        <v>0</v>
      </c>
      <c r="BH93" s="10">
        <f t="shared" ca="1" si="54"/>
        <v>0</v>
      </c>
      <c r="BI93" s="10">
        <f t="shared" ca="1" si="54"/>
        <v>0</v>
      </c>
      <c r="BJ93" s="10">
        <f t="shared" ca="1" si="54"/>
        <v>0</v>
      </c>
      <c r="BK93" s="10">
        <f t="shared" ca="1" si="48"/>
        <v>0</v>
      </c>
      <c r="BL93" s="10">
        <f t="shared" ca="1" si="48"/>
        <v>0</v>
      </c>
      <c r="BM93" s="10">
        <f t="shared" ca="1" si="48"/>
        <v>0</v>
      </c>
      <c r="BN93" s="10">
        <f t="shared" ca="1" si="48"/>
        <v>0</v>
      </c>
      <c r="BO93" s="10">
        <f t="shared" ca="1" si="48"/>
        <v>0</v>
      </c>
      <c r="BP93" s="48">
        <f t="shared" ca="1" si="48"/>
        <v>0</v>
      </c>
      <c r="BQ93" s="10">
        <f t="shared" ca="1" si="48"/>
        <v>0</v>
      </c>
      <c r="BR93" s="10">
        <f t="shared" ca="1" si="48"/>
        <v>0</v>
      </c>
      <c r="BS93" s="10">
        <f t="shared" ca="1" si="48"/>
        <v>0</v>
      </c>
      <c r="BT93" s="10">
        <f t="shared" ca="1" si="48"/>
        <v>0</v>
      </c>
      <c r="BU93" s="10">
        <f t="shared" ca="1" si="48"/>
        <v>0</v>
      </c>
      <c r="BV93" s="10">
        <f t="shared" ca="1" si="48"/>
        <v>0</v>
      </c>
      <c r="BW93" s="10">
        <f t="shared" ca="1" si="48"/>
        <v>0</v>
      </c>
      <c r="BX93" s="10">
        <f t="shared" ca="1" si="48"/>
        <v>0</v>
      </c>
      <c r="BY93" s="10">
        <f t="shared" ca="1" si="48"/>
        <v>0</v>
      </c>
      <c r="BZ93" s="10">
        <f t="shared" ca="1" si="48"/>
        <v>0</v>
      </c>
      <c r="CA93" s="10">
        <f t="shared" ca="1" si="49"/>
        <v>0</v>
      </c>
      <c r="CB93" s="48">
        <f t="shared" ca="1" si="49"/>
        <v>0</v>
      </c>
      <c r="CC93" s="10">
        <f t="shared" ca="1" si="49"/>
        <v>0</v>
      </c>
      <c r="CD93" s="10">
        <f t="shared" ca="1" si="49"/>
        <v>0</v>
      </c>
      <c r="CE93" s="10">
        <f t="shared" ca="1" si="49"/>
        <v>0</v>
      </c>
      <c r="CF93" s="10">
        <f t="shared" ca="1" si="49"/>
        <v>0</v>
      </c>
      <c r="CG93" s="10">
        <f t="shared" ca="1" si="49"/>
        <v>0</v>
      </c>
      <c r="CH93" s="10">
        <f t="shared" ca="1" si="49"/>
        <v>0</v>
      </c>
      <c r="CI93" s="10">
        <f t="shared" ca="1" si="49"/>
        <v>0</v>
      </c>
      <c r="CJ93" s="10">
        <f t="shared" ca="1" si="49"/>
        <v>0</v>
      </c>
      <c r="CK93" s="10">
        <f t="shared" ca="1" si="49"/>
        <v>0</v>
      </c>
      <c r="CL93" s="10">
        <f t="shared" ca="1" si="49"/>
        <v>0</v>
      </c>
      <c r="CM93" s="10">
        <f t="shared" ca="1" si="49"/>
        <v>0</v>
      </c>
      <c r="CN93" s="48">
        <f t="shared" ca="1" si="49"/>
        <v>0</v>
      </c>
      <c r="CO93" s="10">
        <f t="shared" ca="1" si="49"/>
        <v>0</v>
      </c>
      <c r="CP93" s="10">
        <f t="shared" ca="1" si="49"/>
        <v>0</v>
      </c>
      <c r="CQ93" s="10">
        <f t="shared" ca="1" si="50"/>
        <v>0</v>
      </c>
      <c r="CR93" s="10">
        <f t="shared" ca="1" si="50"/>
        <v>0</v>
      </c>
      <c r="CS93" s="10">
        <f t="shared" ca="1" si="50"/>
        <v>0</v>
      </c>
      <c r="CT93" s="10">
        <f t="shared" ca="1" si="50"/>
        <v>0</v>
      </c>
      <c r="CU93" s="10">
        <f t="shared" ca="1" si="50"/>
        <v>0</v>
      </c>
      <c r="CV93" s="10">
        <f t="shared" ca="1" si="50"/>
        <v>0</v>
      </c>
      <c r="CW93" s="10">
        <f t="shared" ca="1" si="50"/>
        <v>0</v>
      </c>
      <c r="CX93" s="10">
        <f t="shared" ca="1" si="50"/>
        <v>0</v>
      </c>
      <c r="CY93" s="10">
        <f t="shared" ca="1" si="50"/>
        <v>0</v>
      </c>
      <c r="CZ93" s="48">
        <f t="shared" ca="1" si="50"/>
        <v>0</v>
      </c>
      <c r="DA93" s="10">
        <f t="shared" ca="1" si="50"/>
        <v>0</v>
      </c>
      <c r="DB93" s="10">
        <f t="shared" ca="1" si="50"/>
        <v>0</v>
      </c>
      <c r="DC93" s="10">
        <f t="shared" ca="1" si="50"/>
        <v>0</v>
      </c>
      <c r="DD93" s="10">
        <f t="shared" ca="1" si="50"/>
        <v>0</v>
      </c>
      <c r="DE93" s="10">
        <f t="shared" ca="1" si="50"/>
        <v>0</v>
      </c>
      <c r="DF93" s="10">
        <f t="shared" ca="1" si="50"/>
        <v>0</v>
      </c>
      <c r="DG93" s="10">
        <f t="shared" ca="1" si="51"/>
        <v>0</v>
      </c>
      <c r="DH93" s="10">
        <f t="shared" ca="1" si="51"/>
        <v>0</v>
      </c>
      <c r="DI93" s="10">
        <f t="shared" ca="1" si="51"/>
        <v>0</v>
      </c>
      <c r="DJ93" s="10">
        <f t="shared" ca="1" si="51"/>
        <v>0</v>
      </c>
      <c r="DK93" s="10">
        <f t="shared" ca="1" si="45"/>
        <v>0</v>
      </c>
      <c r="DL93" s="48">
        <f t="shared" ca="1" si="45"/>
        <v>0</v>
      </c>
      <c r="DM93" s="10">
        <f t="shared" ca="1" si="45"/>
        <v>0</v>
      </c>
      <c r="DN93" s="10">
        <f t="shared" ca="1" si="36"/>
        <v>0</v>
      </c>
      <c r="DO93" s="10">
        <f t="shared" ca="1" si="36"/>
        <v>0</v>
      </c>
      <c r="DP93" s="10">
        <f t="shared" ca="1" si="29"/>
        <v>0</v>
      </c>
      <c r="DQ93" s="10">
        <f t="shared" ca="1" si="29"/>
        <v>0</v>
      </c>
      <c r="DR93" s="10">
        <f t="shared" ca="1" si="29"/>
        <v>0</v>
      </c>
      <c r="DS93" s="10">
        <f t="shared" ca="1" si="29"/>
        <v>0</v>
      </c>
      <c r="DT93" s="10">
        <f t="shared" ca="1" si="38"/>
        <v>0</v>
      </c>
      <c r="DU93" s="10">
        <f t="shared" ca="1" si="38"/>
        <v>0</v>
      </c>
      <c r="DV93" s="10">
        <f t="shared" ca="1" si="38"/>
        <v>0</v>
      </c>
      <c r="DW93" s="10">
        <f t="shared" ca="1" si="38"/>
        <v>0</v>
      </c>
      <c r="DX93" s="5"/>
      <c r="DY93" s="5"/>
      <c r="DZ93" s="49">
        <f>'[1]Precificador Hardware'!BX88</f>
        <v>30</v>
      </c>
      <c r="EA93" s="50">
        <f>'[1]Precificador Hardware'!K88</f>
        <v>0</v>
      </c>
      <c r="EB93" s="51">
        <f t="shared" si="55"/>
        <v>0</v>
      </c>
      <c r="EC93" s="4"/>
      <c r="ED93" s="4"/>
      <c r="EE93" s="49">
        <f>'[1]Precificador Hardware'!EN88</f>
        <v>0</v>
      </c>
      <c r="EF93" s="49">
        <f>'[1]Precificador Hardware'!EO88</f>
        <v>0</v>
      </c>
      <c r="EG93" s="49">
        <f>'[1]Precificador Hardware'!EP88</f>
        <v>0</v>
      </c>
      <c r="EH93" s="49">
        <f>'[1]Precificador Hardware'!EQ88</f>
        <v>0</v>
      </c>
      <c r="EI93" s="49">
        <f>'[1]Precificador Hardware'!ER88</f>
        <v>0</v>
      </c>
      <c r="EJ93" s="49">
        <f>'[1]Precificador Hardware'!ES88</f>
        <v>0</v>
      </c>
      <c r="EK93" s="49">
        <f>'[1]Precificador Hardware'!ET88</f>
        <v>0</v>
      </c>
      <c r="EL93" s="49">
        <f>'[1]Precificador Hardware'!EU88</f>
        <v>0</v>
      </c>
      <c r="EM93" s="49">
        <f>'[1]Precificador Hardware'!EV88</f>
        <v>0</v>
      </c>
      <c r="EN93" s="49">
        <f>'[1]Precificador Hardware'!EW88</f>
        <v>0</v>
      </c>
      <c r="EO93" s="49">
        <f>'[1]Precificador Hardware'!EX88</f>
        <v>0</v>
      </c>
      <c r="EP93" s="49">
        <f>'[1]Precificador Hardware'!EY88</f>
        <v>0</v>
      </c>
      <c r="EQ93" s="49">
        <f>'[1]Precificador Hardware'!EZ88</f>
        <v>0</v>
      </c>
      <c r="ER93" s="49">
        <f>'[1]Precificador Hardware'!FA88</f>
        <v>0</v>
      </c>
      <c r="ES93" s="49">
        <f>'[1]Precificador Hardware'!FB88</f>
        <v>0</v>
      </c>
      <c r="ET93" s="49">
        <f>'[1]Precificador Hardware'!FC88</f>
        <v>0</v>
      </c>
      <c r="EU93" s="49">
        <f>'[1]Precificador Hardware'!FD88</f>
        <v>0</v>
      </c>
      <c r="EV93" s="49">
        <f>'[1]Precificador Hardware'!FE88</f>
        <v>0</v>
      </c>
      <c r="EW93" s="49">
        <f>'[1]Precificador Hardware'!FF88</f>
        <v>0</v>
      </c>
      <c r="EX93" s="49">
        <f>'[1]Precificador Hardware'!FG88</f>
        <v>0</v>
      </c>
      <c r="EY93" s="49">
        <f>'[1]Precificador Hardware'!FH88</f>
        <v>0</v>
      </c>
      <c r="EZ93" s="49">
        <f>'[1]Precificador Hardware'!FI88</f>
        <v>0</v>
      </c>
      <c r="FA93" s="49">
        <f>'[1]Precificador Hardware'!FJ88</f>
        <v>0</v>
      </c>
      <c r="FB93" s="49">
        <f>'[1]Precificador Hardware'!FK88</f>
        <v>0</v>
      </c>
      <c r="FC93" s="49">
        <f>'[1]Precificador Hardware'!FL88</f>
        <v>0</v>
      </c>
      <c r="FD93" s="49">
        <f>'[1]Precificador Hardware'!FM88</f>
        <v>0</v>
      </c>
      <c r="FE93" s="49">
        <f>'[1]Precificador Hardware'!FN88</f>
        <v>0</v>
      </c>
      <c r="FF93" s="49">
        <f>'[1]Precificador Hardware'!FO88</f>
        <v>0</v>
      </c>
      <c r="FG93" s="49">
        <f>'[1]Precificador Hardware'!FP88</f>
        <v>0</v>
      </c>
      <c r="FH93" s="49">
        <f>'[1]Precificador Hardware'!FQ88</f>
        <v>0</v>
      </c>
      <c r="FI93" s="49">
        <f>'[1]Precificador Hardware'!FR88</f>
        <v>0</v>
      </c>
      <c r="FJ93" s="49">
        <f>'[1]Precificador Hardware'!FS88</f>
        <v>0</v>
      </c>
      <c r="FK93" s="49">
        <f>'[1]Precificador Hardware'!FT88</f>
        <v>0</v>
      </c>
      <c r="FL93" s="49">
        <f>'[1]Precificador Hardware'!FU88</f>
        <v>0</v>
      </c>
      <c r="FM93" s="49">
        <f>'[1]Precificador Hardware'!FV88</f>
        <v>0</v>
      </c>
      <c r="FN93" s="49">
        <f>'[1]Precificador Hardware'!FW88</f>
        <v>0</v>
      </c>
      <c r="FO93" s="49">
        <f>'[1]Precificador Hardware'!FX88</f>
        <v>0</v>
      </c>
      <c r="FP93" s="49">
        <f>'[1]Precificador Hardware'!FY88</f>
        <v>0</v>
      </c>
      <c r="FQ93" s="49">
        <f>'[1]Precificador Hardware'!FZ88</f>
        <v>0</v>
      </c>
      <c r="FR93" s="49">
        <f>'[1]Precificador Hardware'!GA88</f>
        <v>0</v>
      </c>
      <c r="FS93" s="49">
        <f>'[1]Precificador Hardware'!GB88</f>
        <v>0</v>
      </c>
      <c r="FT93" s="49">
        <f>'[1]Precificador Hardware'!GC88</f>
        <v>0</v>
      </c>
      <c r="FU93" s="49">
        <f>'[1]Precificador Hardware'!GD88</f>
        <v>0</v>
      </c>
      <c r="FV93" s="49">
        <f>'[1]Precificador Hardware'!GE88</f>
        <v>0</v>
      </c>
      <c r="FW93" s="49">
        <f>'[1]Precificador Hardware'!GF88</f>
        <v>0</v>
      </c>
      <c r="FX93" s="49">
        <f>'[1]Precificador Hardware'!GG88</f>
        <v>0</v>
      </c>
      <c r="FY93" s="49">
        <f>'[1]Precificador Hardware'!GH88</f>
        <v>0</v>
      </c>
      <c r="FZ93" s="49">
        <f>'[1]Precificador Hardware'!GI88</f>
        <v>0</v>
      </c>
      <c r="GA93" s="49">
        <f>'[1]Precificador Hardware'!GJ88</f>
        <v>0</v>
      </c>
      <c r="GB93" s="49">
        <f>'[1]Precificador Hardware'!GK88</f>
        <v>0</v>
      </c>
      <c r="GC93" s="49">
        <f>'[1]Precificador Hardware'!GL88</f>
        <v>0</v>
      </c>
      <c r="GD93" s="49">
        <f>'[1]Precificador Hardware'!GM88</f>
        <v>0</v>
      </c>
      <c r="GE93" s="49">
        <f>'[1]Precificador Hardware'!GN88</f>
        <v>0</v>
      </c>
      <c r="GF93" s="49">
        <f>'[1]Precificador Hardware'!GO88</f>
        <v>0</v>
      </c>
      <c r="GG93" s="49">
        <f>'[1]Precificador Hardware'!GP88</f>
        <v>0</v>
      </c>
      <c r="GH93" s="49">
        <f>'[1]Precificador Hardware'!GQ88</f>
        <v>0</v>
      </c>
      <c r="GI93" s="49">
        <f>'[1]Precificador Hardware'!GR88</f>
        <v>0</v>
      </c>
      <c r="GJ93" s="49">
        <f>'[1]Precificador Hardware'!GS88</f>
        <v>0</v>
      </c>
      <c r="GK93" s="49">
        <f>'[1]Precificador Hardware'!GT88</f>
        <v>0</v>
      </c>
      <c r="GL93" s="49">
        <f>'[1]Precificador Hardware'!GU88</f>
        <v>0</v>
      </c>
      <c r="GM93" s="49">
        <f>'[1]Precificador Hardware'!GV88</f>
        <v>0</v>
      </c>
      <c r="GN93" s="49">
        <f>'[1]Precificador Hardware'!GW88</f>
        <v>0</v>
      </c>
      <c r="GO93" s="49">
        <f>'[1]Precificador Hardware'!GX88</f>
        <v>0</v>
      </c>
      <c r="GP93" s="49">
        <f>'[1]Precificador Hardware'!GY88</f>
        <v>0</v>
      </c>
      <c r="GQ93" s="49">
        <f>'[1]Precificador Hardware'!GZ88</f>
        <v>0</v>
      </c>
      <c r="GR93" s="49">
        <f>'[1]Precificador Hardware'!HA88</f>
        <v>0</v>
      </c>
      <c r="GS93" s="49">
        <f>'[1]Precificador Hardware'!HB88</f>
        <v>0</v>
      </c>
      <c r="GT93" s="49">
        <f>'[1]Precificador Hardware'!HC88</f>
        <v>0</v>
      </c>
      <c r="GU93" s="49">
        <f>'[1]Precificador Hardware'!HD88</f>
        <v>0</v>
      </c>
      <c r="GV93" s="49">
        <f>'[1]Precificador Hardware'!HE88</f>
        <v>0</v>
      </c>
      <c r="GW93" s="49">
        <f>'[1]Precificador Hardware'!HF88</f>
        <v>0</v>
      </c>
      <c r="GX93" s="49">
        <f>'[1]Precificador Hardware'!HG88</f>
        <v>0</v>
      </c>
      <c r="GY93" s="49">
        <f>'[1]Precificador Hardware'!HH88</f>
        <v>0</v>
      </c>
      <c r="GZ93" s="49">
        <f>'[1]Precificador Hardware'!HI88</f>
        <v>0</v>
      </c>
      <c r="HA93" s="49">
        <f>'[1]Precificador Hardware'!HJ88</f>
        <v>0</v>
      </c>
      <c r="HB93" s="49">
        <f>'[1]Precificador Hardware'!HK88</f>
        <v>0</v>
      </c>
      <c r="HC93" s="49">
        <f>'[1]Precificador Hardware'!HL88</f>
        <v>0</v>
      </c>
      <c r="HD93" s="49">
        <f>'[1]Precificador Hardware'!HM88</f>
        <v>0</v>
      </c>
      <c r="HE93" s="49">
        <f>'[1]Precificador Hardware'!HN88</f>
        <v>0</v>
      </c>
      <c r="HF93" s="49">
        <f>'[1]Precificador Hardware'!HO88</f>
        <v>0</v>
      </c>
      <c r="HG93" s="49">
        <f>'[1]Precificador Hardware'!HP88</f>
        <v>0</v>
      </c>
      <c r="HH93" s="49">
        <f>'[1]Precificador Hardware'!HQ88</f>
        <v>0</v>
      </c>
      <c r="HI93" s="49">
        <f>'[1]Precificador Hardware'!HR88</f>
        <v>0</v>
      </c>
      <c r="HJ93" s="49">
        <f>'[1]Precificador Hardware'!HS88</f>
        <v>0</v>
      </c>
      <c r="HK93" s="49">
        <f>'[1]Precificador Hardware'!HT88</f>
        <v>0</v>
      </c>
      <c r="HL93" s="49">
        <f>'[1]Precificador Hardware'!HU88</f>
        <v>0</v>
      </c>
      <c r="HM93" s="49">
        <f>'[1]Precificador Hardware'!HV88</f>
        <v>0</v>
      </c>
      <c r="HN93" s="49">
        <f>'[1]Precificador Hardware'!HW88</f>
        <v>0</v>
      </c>
      <c r="HO93" s="49">
        <f>'[1]Precificador Hardware'!HX88</f>
        <v>0</v>
      </c>
      <c r="HP93" s="49">
        <f>'[1]Precificador Hardware'!HY88</f>
        <v>0</v>
      </c>
      <c r="HQ93" s="49">
        <f>'[1]Precificador Hardware'!HZ88</f>
        <v>0</v>
      </c>
      <c r="HR93" s="49">
        <f>'[1]Precificador Hardware'!IA88</f>
        <v>0</v>
      </c>
      <c r="HS93" s="49">
        <f>'[1]Precificador Hardware'!IB88</f>
        <v>0</v>
      </c>
      <c r="HT93" s="49">
        <f>'[1]Precificador Hardware'!IC88</f>
        <v>0</v>
      </c>
      <c r="HU93" s="49">
        <f>'[1]Precificador Hardware'!ID88</f>
        <v>0</v>
      </c>
      <c r="HV93" s="49">
        <f>'[1]Precificador Hardware'!IE88</f>
        <v>0</v>
      </c>
      <c r="HW93" s="49">
        <f>'[1]Precificador Hardware'!IF88</f>
        <v>0</v>
      </c>
      <c r="HX93" s="49">
        <f>'[1]Precificador Hardware'!IG88</f>
        <v>0</v>
      </c>
      <c r="HY93" s="49">
        <f>'[1]Precificador Hardware'!IH88</f>
        <v>0</v>
      </c>
      <c r="HZ93" s="49">
        <f>'[1]Precificador Hardware'!II88</f>
        <v>0</v>
      </c>
      <c r="IA93" s="49">
        <f>'[1]Precificador Hardware'!IJ88</f>
        <v>0</v>
      </c>
      <c r="IB93" s="49">
        <f>'[1]Precificador Hardware'!IK88</f>
        <v>0</v>
      </c>
      <c r="IC93" s="49">
        <f>'[1]Precificador Hardware'!IL88</f>
        <v>0</v>
      </c>
      <c r="ID93" s="49">
        <f>'[1]Precificador Hardware'!IM88</f>
        <v>0</v>
      </c>
      <c r="IE93" s="49">
        <f>'[1]Precificador Hardware'!IN88</f>
        <v>0</v>
      </c>
      <c r="IF93" s="49">
        <f>'[1]Precificador Hardware'!IO88</f>
        <v>0</v>
      </c>
      <c r="IG93" s="49">
        <f>'[1]Precificador Hardware'!IP88</f>
        <v>0</v>
      </c>
      <c r="IH93" s="49">
        <f>'[1]Precificador Hardware'!IQ88</f>
        <v>0</v>
      </c>
      <c r="II93" s="49">
        <f>'[1]Precificador Hardware'!IR88</f>
        <v>0</v>
      </c>
      <c r="IJ93" s="49">
        <f>'[1]Precificador Hardware'!IS88</f>
        <v>0</v>
      </c>
      <c r="IK93" s="49">
        <f>'[1]Precificador Hardware'!IT88</f>
        <v>0</v>
      </c>
      <c r="IL93" s="49">
        <f>'[1]Precificador Hardware'!IU88</f>
        <v>0</v>
      </c>
      <c r="IM93" s="49">
        <f>'[1]Precificador Hardware'!IV88</f>
        <v>0</v>
      </c>
      <c r="IN93" s="49">
        <f>'[1]Precificador Hardware'!IW88</f>
        <v>0</v>
      </c>
      <c r="IO93" s="49">
        <f>'[1]Precificador Hardware'!IX88</f>
        <v>0</v>
      </c>
      <c r="IP93" s="49">
        <f>'[1]Precificador Hardware'!IY88</f>
        <v>0</v>
      </c>
      <c r="IQ93" s="49">
        <f>'[1]Precificador Hardware'!IZ88</f>
        <v>0</v>
      </c>
      <c r="IR93" s="49">
        <f>'[1]Precificador Hardware'!JA88</f>
        <v>0</v>
      </c>
      <c r="IS93" s="49">
        <f>'[1]Precificador Hardware'!JB88</f>
        <v>0</v>
      </c>
      <c r="IT93" s="49">
        <f>'[1]Precificador Hardware'!JC88</f>
        <v>0</v>
      </c>
    </row>
    <row r="94" spans="1:254" ht="15" hidden="1" x14ac:dyDescent="0.35">
      <c r="A94" s="1"/>
      <c r="B94" s="43" t="str">
        <f>IFERROR('[1]Precificador Hardware'!$AJ89,0)</f>
        <v/>
      </c>
      <c r="C94" s="44">
        <f t="shared" si="52"/>
        <v>0</v>
      </c>
      <c r="D94" s="44"/>
      <c r="E94" s="45" t="str">
        <f>IFERROR('[1]Precificador Hardware'!$F89,0)</f>
        <v/>
      </c>
      <c r="F94" s="46"/>
      <c r="G94" s="4"/>
      <c r="H94" s="10">
        <f t="shared" ca="1" si="53"/>
        <v>0</v>
      </c>
      <c r="I94" s="10">
        <f t="shared" ca="1" si="53"/>
        <v>0</v>
      </c>
      <c r="J94" s="10">
        <f t="shared" ca="1" si="53"/>
        <v>0</v>
      </c>
      <c r="K94" s="10">
        <f t="shared" ca="1" si="53"/>
        <v>0</v>
      </c>
      <c r="L94" s="10">
        <f t="shared" ca="1" si="53"/>
        <v>0</v>
      </c>
      <c r="M94" s="10">
        <f t="shared" ca="1" si="53"/>
        <v>0</v>
      </c>
      <c r="N94" s="10">
        <f t="shared" ca="1" si="53"/>
        <v>0</v>
      </c>
      <c r="O94" s="10">
        <f t="shared" ca="1" si="53"/>
        <v>0</v>
      </c>
      <c r="P94" s="10">
        <f t="shared" ca="1" si="53"/>
        <v>0</v>
      </c>
      <c r="Q94" s="10">
        <f t="shared" ca="1" si="53"/>
        <v>0</v>
      </c>
      <c r="R94" s="10">
        <f t="shared" ca="1" si="53"/>
        <v>0</v>
      </c>
      <c r="S94" s="10">
        <f t="shared" ca="1" si="53"/>
        <v>0</v>
      </c>
      <c r="T94" s="48">
        <f t="shared" ca="1" si="53"/>
        <v>0</v>
      </c>
      <c r="U94" s="10">
        <f t="shared" ca="1" si="53"/>
        <v>0</v>
      </c>
      <c r="V94" s="10">
        <f t="shared" ca="1" si="53"/>
        <v>0</v>
      </c>
      <c r="W94" s="10">
        <f t="shared" ca="1" si="53"/>
        <v>0</v>
      </c>
      <c r="X94" s="10">
        <f t="shared" ca="1" si="57"/>
        <v>0</v>
      </c>
      <c r="Y94" s="10">
        <f t="shared" ca="1" si="57"/>
        <v>0</v>
      </c>
      <c r="Z94" s="10">
        <f t="shared" ca="1" si="57"/>
        <v>0</v>
      </c>
      <c r="AA94" s="10">
        <f t="shared" ca="1" si="57"/>
        <v>0</v>
      </c>
      <c r="AB94" s="10">
        <f t="shared" ca="1" si="57"/>
        <v>0</v>
      </c>
      <c r="AC94" s="10">
        <f t="shared" ca="1" si="57"/>
        <v>0</v>
      </c>
      <c r="AD94" s="10">
        <f t="shared" ca="1" si="57"/>
        <v>0</v>
      </c>
      <c r="AE94" s="10">
        <f t="shared" ca="1" si="57"/>
        <v>0</v>
      </c>
      <c r="AF94" s="48">
        <f t="shared" ca="1" si="57"/>
        <v>0</v>
      </c>
      <c r="AG94" s="10">
        <f t="shared" ca="1" si="57"/>
        <v>0</v>
      </c>
      <c r="AH94" s="10">
        <f t="shared" ca="1" si="56"/>
        <v>0</v>
      </c>
      <c r="AI94" s="10">
        <f t="shared" ca="1" si="56"/>
        <v>0</v>
      </c>
      <c r="AJ94" s="10">
        <f t="shared" ca="1" si="56"/>
        <v>0</v>
      </c>
      <c r="AK94" s="10">
        <f t="shared" ca="1" si="56"/>
        <v>0</v>
      </c>
      <c r="AL94" s="10">
        <f t="shared" ca="1" si="56"/>
        <v>0</v>
      </c>
      <c r="AM94" s="10">
        <f t="shared" ca="1" si="47"/>
        <v>0</v>
      </c>
      <c r="AN94" s="10">
        <f t="shared" ca="1" si="47"/>
        <v>0</v>
      </c>
      <c r="AO94" s="10">
        <f t="shared" ca="1" si="47"/>
        <v>0</v>
      </c>
      <c r="AP94" s="10">
        <f t="shared" ca="1" si="47"/>
        <v>0</v>
      </c>
      <c r="AQ94" s="10">
        <f t="shared" ca="1" si="47"/>
        <v>0</v>
      </c>
      <c r="AR94" s="48">
        <f t="shared" ca="1" si="47"/>
        <v>0</v>
      </c>
      <c r="AS94" s="10">
        <f t="shared" ca="1" si="47"/>
        <v>0</v>
      </c>
      <c r="AT94" s="10">
        <f t="shared" ca="1" si="47"/>
        <v>0</v>
      </c>
      <c r="AU94" s="10">
        <f t="shared" ca="1" si="47"/>
        <v>0</v>
      </c>
      <c r="AV94" s="10">
        <f t="shared" ca="1" si="47"/>
        <v>0</v>
      </c>
      <c r="AW94" s="10">
        <f t="shared" ca="1" si="47"/>
        <v>0</v>
      </c>
      <c r="AX94" s="10">
        <f t="shared" ca="1" si="47"/>
        <v>0</v>
      </c>
      <c r="AY94" s="10">
        <f t="shared" ca="1" si="47"/>
        <v>0</v>
      </c>
      <c r="AZ94" s="10">
        <f t="shared" ca="1" si="47"/>
        <v>0</v>
      </c>
      <c r="BA94" s="10">
        <f t="shared" ca="1" si="47"/>
        <v>0</v>
      </c>
      <c r="BB94" s="10">
        <f t="shared" ca="1" si="47"/>
        <v>0</v>
      </c>
      <c r="BC94" s="10">
        <f t="shared" ca="1" si="58"/>
        <v>0</v>
      </c>
      <c r="BD94" s="48">
        <f t="shared" ca="1" si="54"/>
        <v>0</v>
      </c>
      <c r="BE94" s="10">
        <f t="shared" ca="1" si="54"/>
        <v>0</v>
      </c>
      <c r="BF94" s="10">
        <f t="shared" ca="1" si="54"/>
        <v>0</v>
      </c>
      <c r="BG94" s="10">
        <f t="shared" ca="1" si="54"/>
        <v>0</v>
      </c>
      <c r="BH94" s="10">
        <f t="shared" ca="1" si="54"/>
        <v>0</v>
      </c>
      <c r="BI94" s="10">
        <f t="shared" ca="1" si="54"/>
        <v>0</v>
      </c>
      <c r="BJ94" s="10">
        <f t="shared" ca="1" si="54"/>
        <v>0</v>
      </c>
      <c r="BK94" s="10">
        <f t="shared" ca="1" si="48"/>
        <v>0</v>
      </c>
      <c r="BL94" s="10">
        <f t="shared" ca="1" si="48"/>
        <v>0</v>
      </c>
      <c r="BM94" s="10">
        <f t="shared" ca="1" si="48"/>
        <v>0</v>
      </c>
      <c r="BN94" s="10">
        <f t="shared" ca="1" si="48"/>
        <v>0</v>
      </c>
      <c r="BO94" s="10">
        <f t="shared" ca="1" si="48"/>
        <v>0</v>
      </c>
      <c r="BP94" s="48">
        <f t="shared" ca="1" si="48"/>
        <v>0</v>
      </c>
      <c r="BQ94" s="10">
        <f t="shared" ca="1" si="48"/>
        <v>0</v>
      </c>
      <c r="BR94" s="10">
        <f t="shared" ca="1" si="48"/>
        <v>0</v>
      </c>
      <c r="BS94" s="10">
        <f t="shared" ca="1" si="48"/>
        <v>0</v>
      </c>
      <c r="BT94" s="10">
        <f t="shared" ca="1" si="48"/>
        <v>0</v>
      </c>
      <c r="BU94" s="10">
        <f t="shared" ca="1" si="48"/>
        <v>0</v>
      </c>
      <c r="BV94" s="10">
        <f t="shared" ca="1" si="48"/>
        <v>0</v>
      </c>
      <c r="BW94" s="10">
        <f t="shared" ca="1" si="48"/>
        <v>0</v>
      </c>
      <c r="BX94" s="10">
        <f t="shared" ca="1" si="48"/>
        <v>0</v>
      </c>
      <c r="BY94" s="10">
        <f t="shared" ca="1" si="48"/>
        <v>0</v>
      </c>
      <c r="BZ94" s="10">
        <f t="shared" ca="1" si="48"/>
        <v>0</v>
      </c>
      <c r="CA94" s="10">
        <f t="shared" ca="1" si="49"/>
        <v>0</v>
      </c>
      <c r="CB94" s="48">
        <f t="shared" ca="1" si="49"/>
        <v>0</v>
      </c>
      <c r="CC94" s="10">
        <f t="shared" ca="1" si="49"/>
        <v>0</v>
      </c>
      <c r="CD94" s="10">
        <f t="shared" ca="1" si="49"/>
        <v>0</v>
      </c>
      <c r="CE94" s="10">
        <f t="shared" ca="1" si="49"/>
        <v>0</v>
      </c>
      <c r="CF94" s="10">
        <f t="shared" ca="1" si="49"/>
        <v>0</v>
      </c>
      <c r="CG94" s="10">
        <f t="shared" ca="1" si="49"/>
        <v>0</v>
      </c>
      <c r="CH94" s="10">
        <f t="shared" ca="1" si="49"/>
        <v>0</v>
      </c>
      <c r="CI94" s="10">
        <f t="shared" ca="1" si="49"/>
        <v>0</v>
      </c>
      <c r="CJ94" s="10">
        <f t="shared" ca="1" si="49"/>
        <v>0</v>
      </c>
      <c r="CK94" s="10">
        <f t="shared" ca="1" si="49"/>
        <v>0</v>
      </c>
      <c r="CL94" s="10">
        <f t="shared" ca="1" si="49"/>
        <v>0</v>
      </c>
      <c r="CM94" s="10">
        <f t="shared" ca="1" si="49"/>
        <v>0</v>
      </c>
      <c r="CN94" s="48">
        <f t="shared" ca="1" si="49"/>
        <v>0</v>
      </c>
      <c r="CO94" s="10">
        <f t="shared" ca="1" si="49"/>
        <v>0</v>
      </c>
      <c r="CP94" s="10">
        <f t="shared" ca="1" si="49"/>
        <v>0</v>
      </c>
      <c r="CQ94" s="10">
        <f t="shared" ca="1" si="50"/>
        <v>0</v>
      </c>
      <c r="CR94" s="10">
        <f t="shared" ca="1" si="50"/>
        <v>0</v>
      </c>
      <c r="CS94" s="10">
        <f t="shared" ca="1" si="50"/>
        <v>0</v>
      </c>
      <c r="CT94" s="10">
        <f t="shared" ca="1" si="50"/>
        <v>0</v>
      </c>
      <c r="CU94" s="10">
        <f t="shared" ca="1" si="50"/>
        <v>0</v>
      </c>
      <c r="CV94" s="10">
        <f t="shared" ca="1" si="50"/>
        <v>0</v>
      </c>
      <c r="CW94" s="10">
        <f t="shared" ca="1" si="50"/>
        <v>0</v>
      </c>
      <c r="CX94" s="10">
        <f t="shared" ca="1" si="50"/>
        <v>0</v>
      </c>
      <c r="CY94" s="10">
        <f t="shared" ca="1" si="50"/>
        <v>0</v>
      </c>
      <c r="CZ94" s="48">
        <f t="shared" ca="1" si="50"/>
        <v>0</v>
      </c>
      <c r="DA94" s="10">
        <f t="shared" ca="1" si="50"/>
        <v>0</v>
      </c>
      <c r="DB94" s="10">
        <f t="shared" ca="1" si="50"/>
        <v>0</v>
      </c>
      <c r="DC94" s="10">
        <f t="shared" ca="1" si="50"/>
        <v>0</v>
      </c>
      <c r="DD94" s="10">
        <f t="shared" ca="1" si="50"/>
        <v>0</v>
      </c>
      <c r="DE94" s="10">
        <f t="shared" ca="1" si="50"/>
        <v>0</v>
      </c>
      <c r="DF94" s="10">
        <f t="shared" ca="1" si="50"/>
        <v>0</v>
      </c>
      <c r="DG94" s="10">
        <f t="shared" ca="1" si="51"/>
        <v>0</v>
      </c>
      <c r="DH94" s="10">
        <f t="shared" ca="1" si="51"/>
        <v>0</v>
      </c>
      <c r="DI94" s="10">
        <f t="shared" ca="1" si="51"/>
        <v>0</v>
      </c>
      <c r="DJ94" s="10">
        <f t="shared" ca="1" si="51"/>
        <v>0</v>
      </c>
      <c r="DK94" s="10">
        <f t="shared" ca="1" si="45"/>
        <v>0</v>
      </c>
      <c r="DL94" s="48">
        <f t="shared" ca="1" si="45"/>
        <v>0</v>
      </c>
      <c r="DM94" s="10">
        <f t="shared" ca="1" si="45"/>
        <v>0</v>
      </c>
      <c r="DN94" s="10">
        <f t="shared" ca="1" si="36"/>
        <v>0</v>
      </c>
      <c r="DO94" s="10">
        <f t="shared" ca="1" si="36"/>
        <v>0</v>
      </c>
      <c r="DP94" s="10">
        <f t="shared" ca="1" si="29"/>
        <v>0</v>
      </c>
      <c r="DQ94" s="10">
        <f t="shared" ca="1" si="29"/>
        <v>0</v>
      </c>
      <c r="DR94" s="10">
        <f t="shared" ca="1" si="29"/>
        <v>0</v>
      </c>
      <c r="DS94" s="10">
        <f t="shared" ca="1" si="29"/>
        <v>0</v>
      </c>
      <c r="DT94" s="10">
        <f t="shared" ca="1" si="38"/>
        <v>0</v>
      </c>
      <c r="DU94" s="10">
        <f t="shared" ca="1" si="38"/>
        <v>0</v>
      </c>
      <c r="DV94" s="10">
        <f t="shared" ca="1" si="38"/>
        <v>0</v>
      </c>
      <c r="DW94" s="10">
        <f t="shared" ca="1" si="38"/>
        <v>0</v>
      </c>
      <c r="DX94" s="5"/>
      <c r="DY94" s="5"/>
      <c r="DZ94" s="49">
        <f>'[1]Precificador Hardware'!BX89</f>
        <v>30</v>
      </c>
      <c r="EA94" s="50">
        <f>'[1]Precificador Hardware'!K89</f>
        <v>0</v>
      </c>
      <c r="EB94" s="51">
        <f t="shared" si="55"/>
        <v>0</v>
      </c>
      <c r="EC94" s="4"/>
      <c r="ED94" s="4"/>
      <c r="EE94" s="49">
        <f>'[1]Precificador Hardware'!EN89</f>
        <v>0</v>
      </c>
      <c r="EF94" s="49">
        <f>'[1]Precificador Hardware'!EO89</f>
        <v>0</v>
      </c>
      <c r="EG94" s="49">
        <f>'[1]Precificador Hardware'!EP89</f>
        <v>0</v>
      </c>
      <c r="EH94" s="49">
        <f>'[1]Precificador Hardware'!EQ89</f>
        <v>0</v>
      </c>
      <c r="EI94" s="49">
        <f>'[1]Precificador Hardware'!ER89</f>
        <v>0</v>
      </c>
      <c r="EJ94" s="49">
        <f>'[1]Precificador Hardware'!ES89</f>
        <v>0</v>
      </c>
      <c r="EK94" s="49">
        <f>'[1]Precificador Hardware'!ET89</f>
        <v>0</v>
      </c>
      <c r="EL94" s="49">
        <f>'[1]Precificador Hardware'!EU89</f>
        <v>0</v>
      </c>
      <c r="EM94" s="49">
        <f>'[1]Precificador Hardware'!EV89</f>
        <v>0</v>
      </c>
      <c r="EN94" s="49">
        <f>'[1]Precificador Hardware'!EW89</f>
        <v>0</v>
      </c>
      <c r="EO94" s="49">
        <f>'[1]Precificador Hardware'!EX89</f>
        <v>0</v>
      </c>
      <c r="EP94" s="49">
        <f>'[1]Precificador Hardware'!EY89</f>
        <v>0</v>
      </c>
      <c r="EQ94" s="49">
        <f>'[1]Precificador Hardware'!EZ89</f>
        <v>0</v>
      </c>
      <c r="ER94" s="49">
        <f>'[1]Precificador Hardware'!FA89</f>
        <v>0</v>
      </c>
      <c r="ES94" s="49">
        <f>'[1]Precificador Hardware'!FB89</f>
        <v>0</v>
      </c>
      <c r="ET94" s="49">
        <f>'[1]Precificador Hardware'!FC89</f>
        <v>0</v>
      </c>
      <c r="EU94" s="49">
        <f>'[1]Precificador Hardware'!FD89</f>
        <v>0</v>
      </c>
      <c r="EV94" s="49">
        <f>'[1]Precificador Hardware'!FE89</f>
        <v>0</v>
      </c>
      <c r="EW94" s="49">
        <f>'[1]Precificador Hardware'!FF89</f>
        <v>0</v>
      </c>
      <c r="EX94" s="49">
        <f>'[1]Precificador Hardware'!FG89</f>
        <v>0</v>
      </c>
      <c r="EY94" s="49">
        <f>'[1]Precificador Hardware'!FH89</f>
        <v>0</v>
      </c>
      <c r="EZ94" s="49">
        <f>'[1]Precificador Hardware'!FI89</f>
        <v>0</v>
      </c>
      <c r="FA94" s="49">
        <f>'[1]Precificador Hardware'!FJ89</f>
        <v>0</v>
      </c>
      <c r="FB94" s="49">
        <f>'[1]Precificador Hardware'!FK89</f>
        <v>0</v>
      </c>
      <c r="FC94" s="49">
        <f>'[1]Precificador Hardware'!FL89</f>
        <v>0</v>
      </c>
      <c r="FD94" s="49">
        <f>'[1]Precificador Hardware'!FM89</f>
        <v>0</v>
      </c>
      <c r="FE94" s="49">
        <f>'[1]Precificador Hardware'!FN89</f>
        <v>0</v>
      </c>
      <c r="FF94" s="49">
        <f>'[1]Precificador Hardware'!FO89</f>
        <v>0</v>
      </c>
      <c r="FG94" s="49">
        <f>'[1]Precificador Hardware'!FP89</f>
        <v>0</v>
      </c>
      <c r="FH94" s="49">
        <f>'[1]Precificador Hardware'!FQ89</f>
        <v>0</v>
      </c>
      <c r="FI94" s="49">
        <f>'[1]Precificador Hardware'!FR89</f>
        <v>0</v>
      </c>
      <c r="FJ94" s="49">
        <f>'[1]Precificador Hardware'!FS89</f>
        <v>0</v>
      </c>
      <c r="FK94" s="49">
        <f>'[1]Precificador Hardware'!FT89</f>
        <v>0</v>
      </c>
      <c r="FL94" s="49">
        <f>'[1]Precificador Hardware'!FU89</f>
        <v>0</v>
      </c>
      <c r="FM94" s="49">
        <f>'[1]Precificador Hardware'!FV89</f>
        <v>0</v>
      </c>
      <c r="FN94" s="49">
        <f>'[1]Precificador Hardware'!FW89</f>
        <v>0</v>
      </c>
      <c r="FO94" s="49">
        <f>'[1]Precificador Hardware'!FX89</f>
        <v>0</v>
      </c>
      <c r="FP94" s="49">
        <f>'[1]Precificador Hardware'!FY89</f>
        <v>0</v>
      </c>
      <c r="FQ94" s="49">
        <f>'[1]Precificador Hardware'!FZ89</f>
        <v>0</v>
      </c>
      <c r="FR94" s="49">
        <f>'[1]Precificador Hardware'!GA89</f>
        <v>0</v>
      </c>
      <c r="FS94" s="49">
        <f>'[1]Precificador Hardware'!GB89</f>
        <v>0</v>
      </c>
      <c r="FT94" s="49">
        <f>'[1]Precificador Hardware'!GC89</f>
        <v>0</v>
      </c>
      <c r="FU94" s="49">
        <f>'[1]Precificador Hardware'!GD89</f>
        <v>0</v>
      </c>
      <c r="FV94" s="49">
        <f>'[1]Precificador Hardware'!GE89</f>
        <v>0</v>
      </c>
      <c r="FW94" s="49">
        <f>'[1]Precificador Hardware'!GF89</f>
        <v>0</v>
      </c>
      <c r="FX94" s="49">
        <f>'[1]Precificador Hardware'!GG89</f>
        <v>0</v>
      </c>
      <c r="FY94" s="49">
        <f>'[1]Precificador Hardware'!GH89</f>
        <v>0</v>
      </c>
      <c r="FZ94" s="49">
        <f>'[1]Precificador Hardware'!GI89</f>
        <v>0</v>
      </c>
      <c r="GA94" s="49">
        <f>'[1]Precificador Hardware'!GJ89</f>
        <v>0</v>
      </c>
      <c r="GB94" s="49">
        <f>'[1]Precificador Hardware'!GK89</f>
        <v>0</v>
      </c>
      <c r="GC94" s="49">
        <f>'[1]Precificador Hardware'!GL89</f>
        <v>0</v>
      </c>
      <c r="GD94" s="49">
        <f>'[1]Precificador Hardware'!GM89</f>
        <v>0</v>
      </c>
      <c r="GE94" s="49">
        <f>'[1]Precificador Hardware'!GN89</f>
        <v>0</v>
      </c>
      <c r="GF94" s="49">
        <f>'[1]Precificador Hardware'!GO89</f>
        <v>0</v>
      </c>
      <c r="GG94" s="49">
        <f>'[1]Precificador Hardware'!GP89</f>
        <v>0</v>
      </c>
      <c r="GH94" s="49">
        <f>'[1]Precificador Hardware'!GQ89</f>
        <v>0</v>
      </c>
      <c r="GI94" s="49">
        <f>'[1]Precificador Hardware'!GR89</f>
        <v>0</v>
      </c>
      <c r="GJ94" s="49">
        <f>'[1]Precificador Hardware'!GS89</f>
        <v>0</v>
      </c>
      <c r="GK94" s="49">
        <f>'[1]Precificador Hardware'!GT89</f>
        <v>0</v>
      </c>
      <c r="GL94" s="49">
        <f>'[1]Precificador Hardware'!GU89</f>
        <v>0</v>
      </c>
      <c r="GM94" s="49">
        <f>'[1]Precificador Hardware'!GV89</f>
        <v>0</v>
      </c>
      <c r="GN94" s="49">
        <f>'[1]Precificador Hardware'!GW89</f>
        <v>0</v>
      </c>
      <c r="GO94" s="49">
        <f>'[1]Precificador Hardware'!GX89</f>
        <v>0</v>
      </c>
      <c r="GP94" s="49">
        <f>'[1]Precificador Hardware'!GY89</f>
        <v>0</v>
      </c>
      <c r="GQ94" s="49">
        <f>'[1]Precificador Hardware'!GZ89</f>
        <v>0</v>
      </c>
      <c r="GR94" s="49">
        <f>'[1]Precificador Hardware'!HA89</f>
        <v>0</v>
      </c>
      <c r="GS94" s="49">
        <f>'[1]Precificador Hardware'!HB89</f>
        <v>0</v>
      </c>
      <c r="GT94" s="49">
        <f>'[1]Precificador Hardware'!HC89</f>
        <v>0</v>
      </c>
      <c r="GU94" s="49">
        <f>'[1]Precificador Hardware'!HD89</f>
        <v>0</v>
      </c>
      <c r="GV94" s="49">
        <f>'[1]Precificador Hardware'!HE89</f>
        <v>0</v>
      </c>
      <c r="GW94" s="49">
        <f>'[1]Precificador Hardware'!HF89</f>
        <v>0</v>
      </c>
      <c r="GX94" s="49">
        <f>'[1]Precificador Hardware'!HG89</f>
        <v>0</v>
      </c>
      <c r="GY94" s="49">
        <f>'[1]Precificador Hardware'!HH89</f>
        <v>0</v>
      </c>
      <c r="GZ94" s="49">
        <f>'[1]Precificador Hardware'!HI89</f>
        <v>0</v>
      </c>
      <c r="HA94" s="49">
        <f>'[1]Precificador Hardware'!HJ89</f>
        <v>0</v>
      </c>
      <c r="HB94" s="49">
        <f>'[1]Precificador Hardware'!HK89</f>
        <v>0</v>
      </c>
      <c r="HC94" s="49">
        <f>'[1]Precificador Hardware'!HL89</f>
        <v>0</v>
      </c>
      <c r="HD94" s="49">
        <f>'[1]Precificador Hardware'!HM89</f>
        <v>0</v>
      </c>
      <c r="HE94" s="49">
        <f>'[1]Precificador Hardware'!HN89</f>
        <v>0</v>
      </c>
      <c r="HF94" s="49">
        <f>'[1]Precificador Hardware'!HO89</f>
        <v>0</v>
      </c>
      <c r="HG94" s="49">
        <f>'[1]Precificador Hardware'!HP89</f>
        <v>0</v>
      </c>
      <c r="HH94" s="49">
        <f>'[1]Precificador Hardware'!HQ89</f>
        <v>0</v>
      </c>
      <c r="HI94" s="49">
        <f>'[1]Precificador Hardware'!HR89</f>
        <v>0</v>
      </c>
      <c r="HJ94" s="49">
        <f>'[1]Precificador Hardware'!HS89</f>
        <v>0</v>
      </c>
      <c r="HK94" s="49">
        <f>'[1]Precificador Hardware'!HT89</f>
        <v>0</v>
      </c>
      <c r="HL94" s="49">
        <f>'[1]Precificador Hardware'!HU89</f>
        <v>0</v>
      </c>
      <c r="HM94" s="49">
        <f>'[1]Precificador Hardware'!HV89</f>
        <v>0</v>
      </c>
      <c r="HN94" s="49">
        <f>'[1]Precificador Hardware'!HW89</f>
        <v>0</v>
      </c>
      <c r="HO94" s="49">
        <f>'[1]Precificador Hardware'!HX89</f>
        <v>0</v>
      </c>
      <c r="HP94" s="49">
        <f>'[1]Precificador Hardware'!HY89</f>
        <v>0</v>
      </c>
      <c r="HQ94" s="49">
        <f>'[1]Precificador Hardware'!HZ89</f>
        <v>0</v>
      </c>
      <c r="HR94" s="49">
        <f>'[1]Precificador Hardware'!IA89</f>
        <v>0</v>
      </c>
      <c r="HS94" s="49">
        <f>'[1]Precificador Hardware'!IB89</f>
        <v>0</v>
      </c>
      <c r="HT94" s="49">
        <f>'[1]Precificador Hardware'!IC89</f>
        <v>0</v>
      </c>
      <c r="HU94" s="49">
        <f>'[1]Precificador Hardware'!ID89</f>
        <v>0</v>
      </c>
      <c r="HV94" s="49">
        <f>'[1]Precificador Hardware'!IE89</f>
        <v>0</v>
      </c>
      <c r="HW94" s="49">
        <f>'[1]Precificador Hardware'!IF89</f>
        <v>0</v>
      </c>
      <c r="HX94" s="49">
        <f>'[1]Precificador Hardware'!IG89</f>
        <v>0</v>
      </c>
      <c r="HY94" s="49">
        <f>'[1]Precificador Hardware'!IH89</f>
        <v>0</v>
      </c>
      <c r="HZ94" s="49">
        <f>'[1]Precificador Hardware'!II89</f>
        <v>0</v>
      </c>
      <c r="IA94" s="49">
        <f>'[1]Precificador Hardware'!IJ89</f>
        <v>0</v>
      </c>
      <c r="IB94" s="49">
        <f>'[1]Precificador Hardware'!IK89</f>
        <v>0</v>
      </c>
      <c r="IC94" s="49">
        <f>'[1]Precificador Hardware'!IL89</f>
        <v>0</v>
      </c>
      <c r="ID94" s="49">
        <f>'[1]Precificador Hardware'!IM89</f>
        <v>0</v>
      </c>
      <c r="IE94" s="49">
        <f>'[1]Precificador Hardware'!IN89</f>
        <v>0</v>
      </c>
      <c r="IF94" s="49">
        <f>'[1]Precificador Hardware'!IO89</f>
        <v>0</v>
      </c>
      <c r="IG94" s="49">
        <f>'[1]Precificador Hardware'!IP89</f>
        <v>0</v>
      </c>
      <c r="IH94" s="49">
        <f>'[1]Precificador Hardware'!IQ89</f>
        <v>0</v>
      </c>
      <c r="II94" s="49">
        <f>'[1]Precificador Hardware'!IR89</f>
        <v>0</v>
      </c>
      <c r="IJ94" s="49">
        <f>'[1]Precificador Hardware'!IS89</f>
        <v>0</v>
      </c>
      <c r="IK94" s="49">
        <f>'[1]Precificador Hardware'!IT89</f>
        <v>0</v>
      </c>
      <c r="IL94" s="49">
        <f>'[1]Precificador Hardware'!IU89</f>
        <v>0</v>
      </c>
      <c r="IM94" s="49">
        <f>'[1]Precificador Hardware'!IV89</f>
        <v>0</v>
      </c>
      <c r="IN94" s="49">
        <f>'[1]Precificador Hardware'!IW89</f>
        <v>0</v>
      </c>
      <c r="IO94" s="49">
        <f>'[1]Precificador Hardware'!IX89</f>
        <v>0</v>
      </c>
      <c r="IP94" s="49">
        <f>'[1]Precificador Hardware'!IY89</f>
        <v>0</v>
      </c>
      <c r="IQ94" s="49">
        <f>'[1]Precificador Hardware'!IZ89</f>
        <v>0</v>
      </c>
      <c r="IR94" s="49">
        <f>'[1]Precificador Hardware'!JA89</f>
        <v>0</v>
      </c>
      <c r="IS94" s="49">
        <f>'[1]Precificador Hardware'!JB89</f>
        <v>0</v>
      </c>
      <c r="IT94" s="49">
        <f>'[1]Precificador Hardware'!JC89</f>
        <v>0</v>
      </c>
    </row>
    <row r="95" spans="1:254" ht="15" hidden="1" x14ac:dyDescent="0.35">
      <c r="A95" s="1"/>
      <c r="B95" s="43" t="str">
        <f>IFERROR('[1]Precificador Hardware'!$AJ90,0)</f>
        <v/>
      </c>
      <c r="C95" s="44">
        <f t="shared" si="52"/>
        <v>0</v>
      </c>
      <c r="D95" s="44"/>
      <c r="E95" s="45" t="str">
        <f>IFERROR('[1]Precificador Hardware'!$F90,0)</f>
        <v/>
      </c>
      <c r="F95" s="46"/>
      <c r="G95" s="4"/>
      <c r="H95" s="10">
        <f t="shared" ca="1" si="53"/>
        <v>0</v>
      </c>
      <c r="I95" s="10">
        <f t="shared" ca="1" si="53"/>
        <v>0</v>
      </c>
      <c r="J95" s="10">
        <f t="shared" ca="1" si="53"/>
        <v>0</v>
      </c>
      <c r="K95" s="10">
        <f t="shared" ca="1" si="53"/>
        <v>0</v>
      </c>
      <c r="L95" s="10">
        <f t="shared" ca="1" si="53"/>
        <v>0</v>
      </c>
      <c r="M95" s="10">
        <f t="shared" ca="1" si="53"/>
        <v>0</v>
      </c>
      <c r="N95" s="10">
        <f t="shared" ca="1" si="53"/>
        <v>0</v>
      </c>
      <c r="O95" s="10">
        <f t="shared" ca="1" si="53"/>
        <v>0</v>
      </c>
      <c r="P95" s="10">
        <f t="shared" ca="1" si="53"/>
        <v>0</v>
      </c>
      <c r="Q95" s="10">
        <f t="shared" ca="1" si="53"/>
        <v>0</v>
      </c>
      <c r="R95" s="10">
        <f t="shared" ca="1" si="53"/>
        <v>0</v>
      </c>
      <c r="S95" s="10">
        <f t="shared" ca="1" si="53"/>
        <v>0</v>
      </c>
      <c r="T95" s="48">
        <f t="shared" ca="1" si="53"/>
        <v>0</v>
      </c>
      <c r="U95" s="10">
        <f t="shared" ca="1" si="53"/>
        <v>0</v>
      </c>
      <c r="V95" s="10">
        <f t="shared" ca="1" si="53"/>
        <v>0</v>
      </c>
      <c r="W95" s="10">
        <f t="shared" ca="1" si="53"/>
        <v>0</v>
      </c>
      <c r="X95" s="10">
        <f t="shared" ca="1" si="57"/>
        <v>0</v>
      </c>
      <c r="Y95" s="10">
        <f t="shared" ca="1" si="57"/>
        <v>0</v>
      </c>
      <c r="Z95" s="10">
        <f t="shared" ca="1" si="57"/>
        <v>0</v>
      </c>
      <c r="AA95" s="10">
        <f t="shared" ca="1" si="57"/>
        <v>0</v>
      </c>
      <c r="AB95" s="10">
        <f t="shared" ca="1" si="57"/>
        <v>0</v>
      </c>
      <c r="AC95" s="10">
        <f t="shared" ca="1" si="57"/>
        <v>0</v>
      </c>
      <c r="AD95" s="10">
        <f t="shared" ca="1" si="57"/>
        <v>0</v>
      </c>
      <c r="AE95" s="10">
        <f t="shared" ca="1" si="57"/>
        <v>0</v>
      </c>
      <c r="AF95" s="48">
        <f t="shared" ca="1" si="57"/>
        <v>0</v>
      </c>
      <c r="AG95" s="10">
        <f t="shared" ca="1" si="57"/>
        <v>0</v>
      </c>
      <c r="AH95" s="10">
        <f t="shared" ca="1" si="56"/>
        <v>0</v>
      </c>
      <c r="AI95" s="10">
        <f t="shared" ca="1" si="56"/>
        <v>0</v>
      </c>
      <c r="AJ95" s="10">
        <f t="shared" ca="1" si="56"/>
        <v>0</v>
      </c>
      <c r="AK95" s="10">
        <f t="shared" ca="1" si="56"/>
        <v>0</v>
      </c>
      <c r="AL95" s="10">
        <f t="shared" ca="1" si="56"/>
        <v>0</v>
      </c>
      <c r="AM95" s="10">
        <f t="shared" ca="1" si="47"/>
        <v>0</v>
      </c>
      <c r="AN95" s="10">
        <f t="shared" ca="1" si="47"/>
        <v>0</v>
      </c>
      <c r="AO95" s="10">
        <f t="shared" ca="1" si="47"/>
        <v>0</v>
      </c>
      <c r="AP95" s="10">
        <f t="shared" ca="1" si="47"/>
        <v>0</v>
      </c>
      <c r="AQ95" s="10">
        <f t="shared" ca="1" si="47"/>
        <v>0</v>
      </c>
      <c r="AR95" s="48">
        <f t="shared" ca="1" si="47"/>
        <v>0</v>
      </c>
      <c r="AS95" s="10">
        <f t="shared" ca="1" si="47"/>
        <v>0</v>
      </c>
      <c r="AT95" s="10">
        <f t="shared" ca="1" si="47"/>
        <v>0</v>
      </c>
      <c r="AU95" s="10">
        <f t="shared" ca="1" si="47"/>
        <v>0</v>
      </c>
      <c r="AV95" s="10">
        <f t="shared" ca="1" si="47"/>
        <v>0</v>
      </c>
      <c r="AW95" s="10">
        <f t="shared" ca="1" si="47"/>
        <v>0</v>
      </c>
      <c r="AX95" s="10">
        <f t="shared" ca="1" si="47"/>
        <v>0</v>
      </c>
      <c r="AY95" s="10">
        <f t="shared" ca="1" si="47"/>
        <v>0</v>
      </c>
      <c r="AZ95" s="10">
        <f t="shared" ca="1" si="47"/>
        <v>0</v>
      </c>
      <c r="BA95" s="10">
        <f t="shared" ca="1" si="47"/>
        <v>0</v>
      </c>
      <c r="BB95" s="10">
        <f t="shared" ca="1" si="47"/>
        <v>0</v>
      </c>
      <c r="BC95" s="10">
        <f t="shared" ca="1" si="58"/>
        <v>0</v>
      </c>
      <c r="BD95" s="48">
        <f t="shared" ca="1" si="54"/>
        <v>0</v>
      </c>
      <c r="BE95" s="10">
        <f t="shared" ca="1" si="54"/>
        <v>0</v>
      </c>
      <c r="BF95" s="10">
        <f t="shared" ca="1" si="54"/>
        <v>0</v>
      </c>
      <c r="BG95" s="10">
        <f t="shared" ca="1" si="54"/>
        <v>0</v>
      </c>
      <c r="BH95" s="10">
        <f t="shared" ca="1" si="54"/>
        <v>0</v>
      </c>
      <c r="BI95" s="10">
        <f t="shared" ca="1" si="54"/>
        <v>0</v>
      </c>
      <c r="BJ95" s="10">
        <f t="shared" ca="1" si="54"/>
        <v>0</v>
      </c>
      <c r="BK95" s="10">
        <f t="shared" ca="1" si="48"/>
        <v>0</v>
      </c>
      <c r="BL95" s="10">
        <f t="shared" ca="1" si="48"/>
        <v>0</v>
      </c>
      <c r="BM95" s="10">
        <f t="shared" ca="1" si="48"/>
        <v>0</v>
      </c>
      <c r="BN95" s="10">
        <f t="shared" ca="1" si="48"/>
        <v>0</v>
      </c>
      <c r="BO95" s="10">
        <f t="shared" ca="1" si="48"/>
        <v>0</v>
      </c>
      <c r="BP95" s="48">
        <f t="shared" ca="1" si="48"/>
        <v>0</v>
      </c>
      <c r="BQ95" s="10">
        <f t="shared" ca="1" si="48"/>
        <v>0</v>
      </c>
      <c r="BR95" s="10">
        <f t="shared" ca="1" si="48"/>
        <v>0</v>
      </c>
      <c r="BS95" s="10">
        <f t="shared" ca="1" si="48"/>
        <v>0</v>
      </c>
      <c r="BT95" s="10">
        <f t="shared" ca="1" si="48"/>
        <v>0</v>
      </c>
      <c r="BU95" s="10">
        <f t="shared" ca="1" si="48"/>
        <v>0</v>
      </c>
      <c r="BV95" s="10">
        <f t="shared" ca="1" si="48"/>
        <v>0</v>
      </c>
      <c r="BW95" s="10">
        <f t="shared" ca="1" si="48"/>
        <v>0</v>
      </c>
      <c r="BX95" s="10">
        <f t="shared" ca="1" si="48"/>
        <v>0</v>
      </c>
      <c r="BY95" s="10">
        <f t="shared" ca="1" si="48"/>
        <v>0</v>
      </c>
      <c r="BZ95" s="10">
        <f t="shared" ca="1" si="48"/>
        <v>0</v>
      </c>
      <c r="CA95" s="10">
        <f t="shared" ca="1" si="49"/>
        <v>0</v>
      </c>
      <c r="CB95" s="48">
        <f t="shared" ca="1" si="49"/>
        <v>0</v>
      </c>
      <c r="CC95" s="10">
        <f t="shared" ca="1" si="49"/>
        <v>0</v>
      </c>
      <c r="CD95" s="10">
        <f t="shared" ca="1" si="49"/>
        <v>0</v>
      </c>
      <c r="CE95" s="10">
        <f t="shared" ca="1" si="49"/>
        <v>0</v>
      </c>
      <c r="CF95" s="10">
        <f t="shared" ca="1" si="49"/>
        <v>0</v>
      </c>
      <c r="CG95" s="10">
        <f t="shared" ca="1" si="49"/>
        <v>0</v>
      </c>
      <c r="CH95" s="10">
        <f t="shared" ca="1" si="49"/>
        <v>0</v>
      </c>
      <c r="CI95" s="10">
        <f t="shared" ca="1" si="49"/>
        <v>0</v>
      </c>
      <c r="CJ95" s="10">
        <f t="shared" ca="1" si="49"/>
        <v>0</v>
      </c>
      <c r="CK95" s="10">
        <f t="shared" ca="1" si="49"/>
        <v>0</v>
      </c>
      <c r="CL95" s="10">
        <f t="shared" ca="1" si="49"/>
        <v>0</v>
      </c>
      <c r="CM95" s="10">
        <f t="shared" ca="1" si="49"/>
        <v>0</v>
      </c>
      <c r="CN95" s="48">
        <f t="shared" ca="1" si="49"/>
        <v>0</v>
      </c>
      <c r="CO95" s="10">
        <f t="shared" ca="1" si="49"/>
        <v>0</v>
      </c>
      <c r="CP95" s="10">
        <f t="shared" ca="1" si="49"/>
        <v>0</v>
      </c>
      <c r="CQ95" s="10">
        <f t="shared" ca="1" si="50"/>
        <v>0</v>
      </c>
      <c r="CR95" s="10">
        <f t="shared" ca="1" si="50"/>
        <v>0</v>
      </c>
      <c r="CS95" s="10">
        <f t="shared" ca="1" si="50"/>
        <v>0</v>
      </c>
      <c r="CT95" s="10">
        <f t="shared" ca="1" si="50"/>
        <v>0</v>
      </c>
      <c r="CU95" s="10">
        <f t="shared" ca="1" si="50"/>
        <v>0</v>
      </c>
      <c r="CV95" s="10">
        <f t="shared" ca="1" si="50"/>
        <v>0</v>
      </c>
      <c r="CW95" s="10">
        <f t="shared" ca="1" si="50"/>
        <v>0</v>
      </c>
      <c r="CX95" s="10">
        <f t="shared" ca="1" si="50"/>
        <v>0</v>
      </c>
      <c r="CY95" s="10">
        <f t="shared" ca="1" si="50"/>
        <v>0</v>
      </c>
      <c r="CZ95" s="48">
        <f t="shared" ca="1" si="50"/>
        <v>0</v>
      </c>
      <c r="DA95" s="10">
        <f t="shared" ca="1" si="50"/>
        <v>0</v>
      </c>
      <c r="DB95" s="10">
        <f t="shared" ca="1" si="50"/>
        <v>0</v>
      </c>
      <c r="DC95" s="10">
        <f t="shared" ca="1" si="50"/>
        <v>0</v>
      </c>
      <c r="DD95" s="10">
        <f t="shared" ca="1" si="50"/>
        <v>0</v>
      </c>
      <c r="DE95" s="10">
        <f t="shared" ca="1" si="50"/>
        <v>0</v>
      </c>
      <c r="DF95" s="10">
        <f t="shared" ca="1" si="50"/>
        <v>0</v>
      </c>
      <c r="DG95" s="10">
        <f t="shared" ca="1" si="51"/>
        <v>0</v>
      </c>
      <c r="DH95" s="10">
        <f t="shared" ca="1" si="51"/>
        <v>0</v>
      </c>
      <c r="DI95" s="10">
        <f t="shared" ca="1" si="51"/>
        <v>0</v>
      </c>
      <c r="DJ95" s="10">
        <f t="shared" ca="1" si="51"/>
        <v>0</v>
      </c>
      <c r="DK95" s="10">
        <f t="shared" ca="1" si="45"/>
        <v>0</v>
      </c>
      <c r="DL95" s="48">
        <f t="shared" ca="1" si="45"/>
        <v>0</v>
      </c>
      <c r="DM95" s="10">
        <f t="shared" ca="1" si="45"/>
        <v>0</v>
      </c>
      <c r="DN95" s="10">
        <f t="shared" ca="1" si="36"/>
        <v>0</v>
      </c>
      <c r="DO95" s="10">
        <f t="shared" ca="1" si="36"/>
        <v>0</v>
      </c>
      <c r="DP95" s="10">
        <f t="shared" ca="1" si="29"/>
        <v>0</v>
      </c>
      <c r="DQ95" s="10">
        <f t="shared" ca="1" si="29"/>
        <v>0</v>
      </c>
      <c r="DR95" s="10">
        <f t="shared" ca="1" si="29"/>
        <v>0</v>
      </c>
      <c r="DS95" s="10">
        <f t="shared" ca="1" si="29"/>
        <v>0</v>
      </c>
      <c r="DT95" s="10">
        <f t="shared" ca="1" si="38"/>
        <v>0</v>
      </c>
      <c r="DU95" s="10">
        <f t="shared" ca="1" si="38"/>
        <v>0</v>
      </c>
      <c r="DV95" s="10">
        <f t="shared" ca="1" si="38"/>
        <v>0</v>
      </c>
      <c r="DW95" s="10">
        <f t="shared" ca="1" si="38"/>
        <v>0</v>
      </c>
      <c r="DX95" s="5"/>
      <c r="DY95" s="5"/>
      <c r="DZ95" s="49">
        <f>'[1]Precificador Hardware'!BX90</f>
        <v>30</v>
      </c>
      <c r="EA95" s="50">
        <f>'[1]Precificador Hardware'!K90</f>
        <v>0</v>
      </c>
      <c r="EB95" s="51">
        <f t="shared" si="55"/>
        <v>0</v>
      </c>
      <c r="EC95" s="4"/>
      <c r="ED95" s="4"/>
      <c r="EE95" s="49">
        <f>'[1]Precificador Hardware'!EN90</f>
        <v>0</v>
      </c>
      <c r="EF95" s="49">
        <f>'[1]Precificador Hardware'!EO90</f>
        <v>0</v>
      </c>
      <c r="EG95" s="49">
        <f>'[1]Precificador Hardware'!EP90</f>
        <v>0</v>
      </c>
      <c r="EH95" s="49">
        <f>'[1]Precificador Hardware'!EQ90</f>
        <v>0</v>
      </c>
      <c r="EI95" s="49">
        <f>'[1]Precificador Hardware'!ER90</f>
        <v>0</v>
      </c>
      <c r="EJ95" s="49">
        <f>'[1]Precificador Hardware'!ES90</f>
        <v>0</v>
      </c>
      <c r="EK95" s="49">
        <f>'[1]Precificador Hardware'!ET90</f>
        <v>0</v>
      </c>
      <c r="EL95" s="49">
        <f>'[1]Precificador Hardware'!EU90</f>
        <v>0</v>
      </c>
      <c r="EM95" s="49">
        <f>'[1]Precificador Hardware'!EV90</f>
        <v>0</v>
      </c>
      <c r="EN95" s="49">
        <f>'[1]Precificador Hardware'!EW90</f>
        <v>0</v>
      </c>
      <c r="EO95" s="49">
        <f>'[1]Precificador Hardware'!EX90</f>
        <v>0</v>
      </c>
      <c r="EP95" s="49">
        <f>'[1]Precificador Hardware'!EY90</f>
        <v>0</v>
      </c>
      <c r="EQ95" s="49">
        <f>'[1]Precificador Hardware'!EZ90</f>
        <v>0</v>
      </c>
      <c r="ER95" s="49">
        <f>'[1]Precificador Hardware'!FA90</f>
        <v>0</v>
      </c>
      <c r="ES95" s="49">
        <f>'[1]Precificador Hardware'!FB90</f>
        <v>0</v>
      </c>
      <c r="ET95" s="49">
        <f>'[1]Precificador Hardware'!FC90</f>
        <v>0</v>
      </c>
      <c r="EU95" s="49">
        <f>'[1]Precificador Hardware'!FD90</f>
        <v>0</v>
      </c>
      <c r="EV95" s="49">
        <f>'[1]Precificador Hardware'!FE90</f>
        <v>0</v>
      </c>
      <c r="EW95" s="49">
        <f>'[1]Precificador Hardware'!FF90</f>
        <v>0</v>
      </c>
      <c r="EX95" s="49">
        <f>'[1]Precificador Hardware'!FG90</f>
        <v>0</v>
      </c>
      <c r="EY95" s="49">
        <f>'[1]Precificador Hardware'!FH90</f>
        <v>0</v>
      </c>
      <c r="EZ95" s="49">
        <f>'[1]Precificador Hardware'!FI90</f>
        <v>0</v>
      </c>
      <c r="FA95" s="49">
        <f>'[1]Precificador Hardware'!FJ90</f>
        <v>0</v>
      </c>
      <c r="FB95" s="49">
        <f>'[1]Precificador Hardware'!FK90</f>
        <v>0</v>
      </c>
      <c r="FC95" s="49">
        <f>'[1]Precificador Hardware'!FL90</f>
        <v>0</v>
      </c>
      <c r="FD95" s="49">
        <f>'[1]Precificador Hardware'!FM90</f>
        <v>0</v>
      </c>
      <c r="FE95" s="49">
        <f>'[1]Precificador Hardware'!FN90</f>
        <v>0</v>
      </c>
      <c r="FF95" s="49">
        <f>'[1]Precificador Hardware'!FO90</f>
        <v>0</v>
      </c>
      <c r="FG95" s="49">
        <f>'[1]Precificador Hardware'!FP90</f>
        <v>0</v>
      </c>
      <c r="FH95" s="49">
        <f>'[1]Precificador Hardware'!FQ90</f>
        <v>0</v>
      </c>
      <c r="FI95" s="49">
        <f>'[1]Precificador Hardware'!FR90</f>
        <v>0</v>
      </c>
      <c r="FJ95" s="49">
        <f>'[1]Precificador Hardware'!FS90</f>
        <v>0</v>
      </c>
      <c r="FK95" s="49">
        <f>'[1]Precificador Hardware'!FT90</f>
        <v>0</v>
      </c>
      <c r="FL95" s="49">
        <f>'[1]Precificador Hardware'!FU90</f>
        <v>0</v>
      </c>
      <c r="FM95" s="49">
        <f>'[1]Precificador Hardware'!FV90</f>
        <v>0</v>
      </c>
      <c r="FN95" s="49">
        <f>'[1]Precificador Hardware'!FW90</f>
        <v>0</v>
      </c>
      <c r="FO95" s="49">
        <f>'[1]Precificador Hardware'!FX90</f>
        <v>0</v>
      </c>
      <c r="FP95" s="49">
        <f>'[1]Precificador Hardware'!FY90</f>
        <v>0</v>
      </c>
      <c r="FQ95" s="49">
        <f>'[1]Precificador Hardware'!FZ90</f>
        <v>0</v>
      </c>
      <c r="FR95" s="49">
        <f>'[1]Precificador Hardware'!GA90</f>
        <v>0</v>
      </c>
      <c r="FS95" s="49">
        <f>'[1]Precificador Hardware'!GB90</f>
        <v>0</v>
      </c>
      <c r="FT95" s="49">
        <f>'[1]Precificador Hardware'!GC90</f>
        <v>0</v>
      </c>
      <c r="FU95" s="49">
        <f>'[1]Precificador Hardware'!GD90</f>
        <v>0</v>
      </c>
      <c r="FV95" s="49">
        <f>'[1]Precificador Hardware'!GE90</f>
        <v>0</v>
      </c>
      <c r="FW95" s="49">
        <f>'[1]Precificador Hardware'!GF90</f>
        <v>0</v>
      </c>
      <c r="FX95" s="49">
        <f>'[1]Precificador Hardware'!GG90</f>
        <v>0</v>
      </c>
      <c r="FY95" s="49">
        <f>'[1]Precificador Hardware'!GH90</f>
        <v>0</v>
      </c>
      <c r="FZ95" s="49">
        <f>'[1]Precificador Hardware'!GI90</f>
        <v>0</v>
      </c>
      <c r="GA95" s="49">
        <f>'[1]Precificador Hardware'!GJ90</f>
        <v>0</v>
      </c>
      <c r="GB95" s="49">
        <f>'[1]Precificador Hardware'!GK90</f>
        <v>0</v>
      </c>
      <c r="GC95" s="49">
        <f>'[1]Precificador Hardware'!GL90</f>
        <v>0</v>
      </c>
      <c r="GD95" s="49">
        <f>'[1]Precificador Hardware'!GM90</f>
        <v>0</v>
      </c>
      <c r="GE95" s="49">
        <f>'[1]Precificador Hardware'!GN90</f>
        <v>0</v>
      </c>
      <c r="GF95" s="49">
        <f>'[1]Precificador Hardware'!GO90</f>
        <v>0</v>
      </c>
      <c r="GG95" s="49">
        <f>'[1]Precificador Hardware'!GP90</f>
        <v>0</v>
      </c>
      <c r="GH95" s="49">
        <f>'[1]Precificador Hardware'!GQ90</f>
        <v>0</v>
      </c>
      <c r="GI95" s="49">
        <f>'[1]Precificador Hardware'!GR90</f>
        <v>0</v>
      </c>
      <c r="GJ95" s="49">
        <f>'[1]Precificador Hardware'!GS90</f>
        <v>0</v>
      </c>
      <c r="GK95" s="49">
        <f>'[1]Precificador Hardware'!GT90</f>
        <v>0</v>
      </c>
      <c r="GL95" s="49">
        <f>'[1]Precificador Hardware'!GU90</f>
        <v>0</v>
      </c>
      <c r="GM95" s="49">
        <f>'[1]Precificador Hardware'!GV90</f>
        <v>0</v>
      </c>
      <c r="GN95" s="49">
        <f>'[1]Precificador Hardware'!GW90</f>
        <v>0</v>
      </c>
      <c r="GO95" s="49">
        <f>'[1]Precificador Hardware'!GX90</f>
        <v>0</v>
      </c>
      <c r="GP95" s="49">
        <f>'[1]Precificador Hardware'!GY90</f>
        <v>0</v>
      </c>
      <c r="GQ95" s="49">
        <f>'[1]Precificador Hardware'!GZ90</f>
        <v>0</v>
      </c>
      <c r="GR95" s="49">
        <f>'[1]Precificador Hardware'!HA90</f>
        <v>0</v>
      </c>
      <c r="GS95" s="49">
        <f>'[1]Precificador Hardware'!HB90</f>
        <v>0</v>
      </c>
      <c r="GT95" s="49">
        <f>'[1]Precificador Hardware'!HC90</f>
        <v>0</v>
      </c>
      <c r="GU95" s="49">
        <f>'[1]Precificador Hardware'!HD90</f>
        <v>0</v>
      </c>
      <c r="GV95" s="49">
        <f>'[1]Precificador Hardware'!HE90</f>
        <v>0</v>
      </c>
      <c r="GW95" s="49">
        <f>'[1]Precificador Hardware'!HF90</f>
        <v>0</v>
      </c>
      <c r="GX95" s="49">
        <f>'[1]Precificador Hardware'!HG90</f>
        <v>0</v>
      </c>
      <c r="GY95" s="49">
        <f>'[1]Precificador Hardware'!HH90</f>
        <v>0</v>
      </c>
      <c r="GZ95" s="49">
        <f>'[1]Precificador Hardware'!HI90</f>
        <v>0</v>
      </c>
      <c r="HA95" s="49">
        <f>'[1]Precificador Hardware'!HJ90</f>
        <v>0</v>
      </c>
      <c r="HB95" s="49">
        <f>'[1]Precificador Hardware'!HK90</f>
        <v>0</v>
      </c>
      <c r="HC95" s="49">
        <f>'[1]Precificador Hardware'!HL90</f>
        <v>0</v>
      </c>
      <c r="HD95" s="49">
        <f>'[1]Precificador Hardware'!HM90</f>
        <v>0</v>
      </c>
      <c r="HE95" s="49">
        <f>'[1]Precificador Hardware'!HN90</f>
        <v>0</v>
      </c>
      <c r="HF95" s="49">
        <f>'[1]Precificador Hardware'!HO90</f>
        <v>0</v>
      </c>
      <c r="HG95" s="49">
        <f>'[1]Precificador Hardware'!HP90</f>
        <v>0</v>
      </c>
      <c r="HH95" s="49">
        <f>'[1]Precificador Hardware'!HQ90</f>
        <v>0</v>
      </c>
      <c r="HI95" s="49">
        <f>'[1]Precificador Hardware'!HR90</f>
        <v>0</v>
      </c>
      <c r="HJ95" s="49">
        <f>'[1]Precificador Hardware'!HS90</f>
        <v>0</v>
      </c>
      <c r="HK95" s="49">
        <f>'[1]Precificador Hardware'!HT90</f>
        <v>0</v>
      </c>
      <c r="HL95" s="49">
        <f>'[1]Precificador Hardware'!HU90</f>
        <v>0</v>
      </c>
      <c r="HM95" s="49">
        <f>'[1]Precificador Hardware'!HV90</f>
        <v>0</v>
      </c>
      <c r="HN95" s="49">
        <f>'[1]Precificador Hardware'!HW90</f>
        <v>0</v>
      </c>
      <c r="HO95" s="49">
        <f>'[1]Precificador Hardware'!HX90</f>
        <v>0</v>
      </c>
      <c r="HP95" s="49">
        <f>'[1]Precificador Hardware'!HY90</f>
        <v>0</v>
      </c>
      <c r="HQ95" s="49">
        <f>'[1]Precificador Hardware'!HZ90</f>
        <v>0</v>
      </c>
      <c r="HR95" s="49">
        <f>'[1]Precificador Hardware'!IA90</f>
        <v>0</v>
      </c>
      <c r="HS95" s="49">
        <f>'[1]Precificador Hardware'!IB90</f>
        <v>0</v>
      </c>
      <c r="HT95" s="49">
        <f>'[1]Precificador Hardware'!IC90</f>
        <v>0</v>
      </c>
      <c r="HU95" s="49">
        <f>'[1]Precificador Hardware'!ID90</f>
        <v>0</v>
      </c>
      <c r="HV95" s="49">
        <f>'[1]Precificador Hardware'!IE90</f>
        <v>0</v>
      </c>
      <c r="HW95" s="49">
        <f>'[1]Precificador Hardware'!IF90</f>
        <v>0</v>
      </c>
      <c r="HX95" s="49">
        <f>'[1]Precificador Hardware'!IG90</f>
        <v>0</v>
      </c>
      <c r="HY95" s="49">
        <f>'[1]Precificador Hardware'!IH90</f>
        <v>0</v>
      </c>
      <c r="HZ95" s="49">
        <f>'[1]Precificador Hardware'!II90</f>
        <v>0</v>
      </c>
      <c r="IA95" s="49">
        <f>'[1]Precificador Hardware'!IJ90</f>
        <v>0</v>
      </c>
      <c r="IB95" s="49">
        <f>'[1]Precificador Hardware'!IK90</f>
        <v>0</v>
      </c>
      <c r="IC95" s="49">
        <f>'[1]Precificador Hardware'!IL90</f>
        <v>0</v>
      </c>
      <c r="ID95" s="49">
        <f>'[1]Precificador Hardware'!IM90</f>
        <v>0</v>
      </c>
      <c r="IE95" s="49">
        <f>'[1]Precificador Hardware'!IN90</f>
        <v>0</v>
      </c>
      <c r="IF95" s="49">
        <f>'[1]Precificador Hardware'!IO90</f>
        <v>0</v>
      </c>
      <c r="IG95" s="49">
        <f>'[1]Precificador Hardware'!IP90</f>
        <v>0</v>
      </c>
      <c r="IH95" s="49">
        <f>'[1]Precificador Hardware'!IQ90</f>
        <v>0</v>
      </c>
      <c r="II95" s="49">
        <f>'[1]Precificador Hardware'!IR90</f>
        <v>0</v>
      </c>
      <c r="IJ95" s="49">
        <f>'[1]Precificador Hardware'!IS90</f>
        <v>0</v>
      </c>
      <c r="IK95" s="49">
        <f>'[1]Precificador Hardware'!IT90</f>
        <v>0</v>
      </c>
      <c r="IL95" s="49">
        <f>'[1]Precificador Hardware'!IU90</f>
        <v>0</v>
      </c>
      <c r="IM95" s="49">
        <f>'[1]Precificador Hardware'!IV90</f>
        <v>0</v>
      </c>
      <c r="IN95" s="49">
        <f>'[1]Precificador Hardware'!IW90</f>
        <v>0</v>
      </c>
      <c r="IO95" s="49">
        <f>'[1]Precificador Hardware'!IX90</f>
        <v>0</v>
      </c>
      <c r="IP95" s="49">
        <f>'[1]Precificador Hardware'!IY90</f>
        <v>0</v>
      </c>
      <c r="IQ95" s="49">
        <f>'[1]Precificador Hardware'!IZ90</f>
        <v>0</v>
      </c>
      <c r="IR95" s="49">
        <f>'[1]Precificador Hardware'!JA90</f>
        <v>0</v>
      </c>
      <c r="IS95" s="49">
        <f>'[1]Precificador Hardware'!JB90</f>
        <v>0</v>
      </c>
      <c r="IT95" s="49">
        <f>'[1]Precificador Hardware'!JC90</f>
        <v>0</v>
      </c>
    </row>
    <row r="96" spans="1:254" ht="15" hidden="1" x14ac:dyDescent="0.35">
      <c r="A96" s="1"/>
      <c r="B96" s="43" t="str">
        <f>IFERROR('[1]Precificador Hardware'!$AJ91,0)</f>
        <v/>
      </c>
      <c r="C96" s="44">
        <f t="shared" si="52"/>
        <v>0</v>
      </c>
      <c r="D96" s="44"/>
      <c r="E96" s="45" t="str">
        <f>IFERROR('[1]Precificador Hardware'!$F91,0)</f>
        <v/>
      </c>
      <c r="F96" s="46"/>
      <c r="G96" s="4"/>
      <c r="H96" s="10">
        <f t="shared" ca="1" si="53"/>
        <v>0</v>
      </c>
      <c r="I96" s="10">
        <f t="shared" ca="1" si="53"/>
        <v>0</v>
      </c>
      <c r="J96" s="10">
        <f t="shared" ca="1" si="53"/>
        <v>0</v>
      </c>
      <c r="K96" s="10">
        <f t="shared" ca="1" si="53"/>
        <v>0</v>
      </c>
      <c r="L96" s="10">
        <f t="shared" ca="1" si="53"/>
        <v>0</v>
      </c>
      <c r="M96" s="10">
        <f t="shared" ca="1" si="53"/>
        <v>0</v>
      </c>
      <c r="N96" s="10">
        <f t="shared" ca="1" si="53"/>
        <v>0</v>
      </c>
      <c r="O96" s="10">
        <f t="shared" ca="1" si="53"/>
        <v>0</v>
      </c>
      <c r="P96" s="10">
        <f t="shared" ca="1" si="53"/>
        <v>0</v>
      </c>
      <c r="Q96" s="10">
        <f t="shared" ca="1" si="53"/>
        <v>0</v>
      </c>
      <c r="R96" s="10">
        <f t="shared" ca="1" si="53"/>
        <v>0</v>
      </c>
      <c r="S96" s="10">
        <f t="shared" ca="1" si="53"/>
        <v>0</v>
      </c>
      <c r="T96" s="48">
        <f t="shared" ca="1" si="53"/>
        <v>0</v>
      </c>
      <c r="U96" s="10">
        <f t="shared" ca="1" si="53"/>
        <v>0</v>
      </c>
      <c r="V96" s="10">
        <f t="shared" ca="1" si="53"/>
        <v>0</v>
      </c>
      <c r="W96" s="10">
        <f t="shared" ca="1" si="53"/>
        <v>0</v>
      </c>
      <c r="X96" s="10">
        <f t="shared" ca="1" si="57"/>
        <v>0</v>
      </c>
      <c r="Y96" s="10">
        <f t="shared" ca="1" si="57"/>
        <v>0</v>
      </c>
      <c r="Z96" s="10">
        <f t="shared" ca="1" si="57"/>
        <v>0</v>
      </c>
      <c r="AA96" s="10">
        <f t="shared" ca="1" si="57"/>
        <v>0</v>
      </c>
      <c r="AB96" s="10">
        <f t="shared" ca="1" si="57"/>
        <v>0</v>
      </c>
      <c r="AC96" s="10">
        <f t="shared" ca="1" si="57"/>
        <v>0</v>
      </c>
      <c r="AD96" s="10">
        <f t="shared" ca="1" si="57"/>
        <v>0</v>
      </c>
      <c r="AE96" s="10">
        <f t="shared" ca="1" si="57"/>
        <v>0</v>
      </c>
      <c r="AF96" s="48">
        <f t="shared" ca="1" si="57"/>
        <v>0</v>
      </c>
      <c r="AG96" s="10">
        <f t="shared" ca="1" si="57"/>
        <v>0</v>
      </c>
      <c r="AH96" s="10">
        <f t="shared" ca="1" si="56"/>
        <v>0</v>
      </c>
      <c r="AI96" s="10">
        <f t="shared" ca="1" si="56"/>
        <v>0</v>
      </c>
      <c r="AJ96" s="10">
        <f t="shared" ca="1" si="56"/>
        <v>0</v>
      </c>
      <c r="AK96" s="10">
        <f t="shared" ca="1" si="56"/>
        <v>0</v>
      </c>
      <c r="AL96" s="10">
        <f t="shared" ca="1" si="56"/>
        <v>0</v>
      </c>
      <c r="AM96" s="10">
        <f t="shared" ca="1" si="47"/>
        <v>0</v>
      </c>
      <c r="AN96" s="10">
        <f t="shared" ca="1" si="47"/>
        <v>0</v>
      </c>
      <c r="AO96" s="10">
        <f t="shared" ca="1" si="47"/>
        <v>0</v>
      </c>
      <c r="AP96" s="10">
        <f t="shared" ca="1" si="47"/>
        <v>0</v>
      </c>
      <c r="AQ96" s="10">
        <f t="shared" ca="1" si="47"/>
        <v>0</v>
      </c>
      <c r="AR96" s="48">
        <f t="shared" ca="1" si="47"/>
        <v>0</v>
      </c>
      <c r="AS96" s="10">
        <f t="shared" ca="1" si="47"/>
        <v>0</v>
      </c>
      <c r="AT96" s="10">
        <f t="shared" ca="1" si="47"/>
        <v>0</v>
      </c>
      <c r="AU96" s="10">
        <f t="shared" ca="1" si="47"/>
        <v>0</v>
      </c>
      <c r="AV96" s="10">
        <f t="shared" ca="1" si="47"/>
        <v>0</v>
      </c>
      <c r="AW96" s="10">
        <f t="shared" ca="1" si="47"/>
        <v>0</v>
      </c>
      <c r="AX96" s="10">
        <f t="shared" ca="1" si="47"/>
        <v>0</v>
      </c>
      <c r="AY96" s="10">
        <f t="shared" ca="1" si="47"/>
        <v>0</v>
      </c>
      <c r="AZ96" s="10">
        <f t="shared" ca="1" si="47"/>
        <v>0</v>
      </c>
      <c r="BA96" s="10">
        <f t="shared" ca="1" si="47"/>
        <v>0</v>
      </c>
      <c r="BB96" s="10">
        <f t="shared" ca="1" si="47"/>
        <v>0</v>
      </c>
      <c r="BC96" s="10">
        <f t="shared" ca="1" si="58"/>
        <v>0</v>
      </c>
      <c r="BD96" s="48">
        <f t="shared" ca="1" si="54"/>
        <v>0</v>
      </c>
      <c r="BE96" s="10">
        <f t="shared" ca="1" si="54"/>
        <v>0</v>
      </c>
      <c r="BF96" s="10">
        <f t="shared" ca="1" si="54"/>
        <v>0</v>
      </c>
      <c r="BG96" s="10">
        <f t="shared" ca="1" si="54"/>
        <v>0</v>
      </c>
      <c r="BH96" s="10">
        <f t="shared" ca="1" si="54"/>
        <v>0</v>
      </c>
      <c r="BI96" s="10">
        <f t="shared" ca="1" si="54"/>
        <v>0</v>
      </c>
      <c r="BJ96" s="10">
        <f t="shared" ca="1" si="54"/>
        <v>0</v>
      </c>
      <c r="BK96" s="10">
        <f t="shared" ca="1" si="48"/>
        <v>0</v>
      </c>
      <c r="BL96" s="10">
        <f t="shared" ca="1" si="48"/>
        <v>0</v>
      </c>
      <c r="BM96" s="10">
        <f t="shared" ca="1" si="48"/>
        <v>0</v>
      </c>
      <c r="BN96" s="10">
        <f t="shared" ca="1" si="48"/>
        <v>0</v>
      </c>
      <c r="BO96" s="10">
        <f t="shared" ca="1" si="48"/>
        <v>0</v>
      </c>
      <c r="BP96" s="48">
        <f t="shared" ca="1" si="48"/>
        <v>0</v>
      </c>
      <c r="BQ96" s="10">
        <f t="shared" ca="1" si="48"/>
        <v>0</v>
      </c>
      <c r="BR96" s="10">
        <f t="shared" ca="1" si="48"/>
        <v>0</v>
      </c>
      <c r="BS96" s="10">
        <f t="shared" ca="1" si="48"/>
        <v>0</v>
      </c>
      <c r="BT96" s="10">
        <f t="shared" ca="1" si="48"/>
        <v>0</v>
      </c>
      <c r="BU96" s="10">
        <f t="shared" ca="1" si="48"/>
        <v>0</v>
      </c>
      <c r="BV96" s="10">
        <f t="shared" ca="1" si="48"/>
        <v>0</v>
      </c>
      <c r="BW96" s="10">
        <f t="shared" ca="1" si="48"/>
        <v>0</v>
      </c>
      <c r="BX96" s="10">
        <f t="shared" ca="1" si="48"/>
        <v>0</v>
      </c>
      <c r="BY96" s="10">
        <f t="shared" ca="1" si="48"/>
        <v>0</v>
      </c>
      <c r="BZ96" s="10">
        <f t="shared" ca="1" si="48"/>
        <v>0</v>
      </c>
      <c r="CA96" s="10">
        <f t="shared" ca="1" si="49"/>
        <v>0</v>
      </c>
      <c r="CB96" s="48">
        <f t="shared" ca="1" si="49"/>
        <v>0</v>
      </c>
      <c r="CC96" s="10">
        <f t="shared" ca="1" si="49"/>
        <v>0</v>
      </c>
      <c r="CD96" s="10">
        <f t="shared" ca="1" si="49"/>
        <v>0</v>
      </c>
      <c r="CE96" s="10">
        <f t="shared" ca="1" si="49"/>
        <v>0</v>
      </c>
      <c r="CF96" s="10">
        <f t="shared" ca="1" si="49"/>
        <v>0</v>
      </c>
      <c r="CG96" s="10">
        <f t="shared" ca="1" si="49"/>
        <v>0</v>
      </c>
      <c r="CH96" s="10">
        <f t="shared" ca="1" si="49"/>
        <v>0</v>
      </c>
      <c r="CI96" s="10">
        <f t="shared" ca="1" si="49"/>
        <v>0</v>
      </c>
      <c r="CJ96" s="10">
        <f t="shared" ca="1" si="49"/>
        <v>0</v>
      </c>
      <c r="CK96" s="10">
        <f t="shared" ca="1" si="49"/>
        <v>0</v>
      </c>
      <c r="CL96" s="10">
        <f t="shared" ca="1" si="49"/>
        <v>0</v>
      </c>
      <c r="CM96" s="10">
        <f t="shared" ca="1" si="49"/>
        <v>0</v>
      </c>
      <c r="CN96" s="48">
        <f t="shared" ca="1" si="49"/>
        <v>0</v>
      </c>
      <c r="CO96" s="10">
        <f t="shared" ca="1" si="49"/>
        <v>0</v>
      </c>
      <c r="CP96" s="10">
        <f t="shared" ca="1" si="49"/>
        <v>0</v>
      </c>
      <c r="CQ96" s="10">
        <f t="shared" ca="1" si="50"/>
        <v>0</v>
      </c>
      <c r="CR96" s="10">
        <f t="shared" ca="1" si="50"/>
        <v>0</v>
      </c>
      <c r="CS96" s="10">
        <f t="shared" ca="1" si="50"/>
        <v>0</v>
      </c>
      <c r="CT96" s="10">
        <f t="shared" ca="1" si="50"/>
        <v>0</v>
      </c>
      <c r="CU96" s="10">
        <f t="shared" ca="1" si="50"/>
        <v>0</v>
      </c>
      <c r="CV96" s="10">
        <f t="shared" ca="1" si="50"/>
        <v>0</v>
      </c>
      <c r="CW96" s="10">
        <f t="shared" ca="1" si="50"/>
        <v>0</v>
      </c>
      <c r="CX96" s="10">
        <f t="shared" ca="1" si="50"/>
        <v>0</v>
      </c>
      <c r="CY96" s="10">
        <f t="shared" ca="1" si="50"/>
        <v>0</v>
      </c>
      <c r="CZ96" s="48">
        <f t="shared" ca="1" si="50"/>
        <v>0</v>
      </c>
      <c r="DA96" s="10">
        <f t="shared" ca="1" si="50"/>
        <v>0</v>
      </c>
      <c r="DB96" s="10">
        <f t="shared" ca="1" si="50"/>
        <v>0</v>
      </c>
      <c r="DC96" s="10">
        <f t="shared" ca="1" si="50"/>
        <v>0</v>
      </c>
      <c r="DD96" s="10">
        <f t="shared" ca="1" si="50"/>
        <v>0</v>
      </c>
      <c r="DE96" s="10">
        <f t="shared" ca="1" si="50"/>
        <v>0</v>
      </c>
      <c r="DF96" s="10">
        <f t="shared" ca="1" si="50"/>
        <v>0</v>
      </c>
      <c r="DG96" s="10">
        <f t="shared" ca="1" si="51"/>
        <v>0</v>
      </c>
      <c r="DH96" s="10">
        <f t="shared" ca="1" si="51"/>
        <v>0</v>
      </c>
      <c r="DI96" s="10">
        <f t="shared" ca="1" si="51"/>
        <v>0</v>
      </c>
      <c r="DJ96" s="10">
        <f t="shared" ca="1" si="51"/>
        <v>0</v>
      </c>
      <c r="DK96" s="10">
        <f t="shared" ca="1" si="45"/>
        <v>0</v>
      </c>
      <c r="DL96" s="48">
        <f t="shared" ca="1" si="45"/>
        <v>0</v>
      </c>
      <c r="DM96" s="10">
        <f t="shared" ca="1" si="45"/>
        <v>0</v>
      </c>
      <c r="DN96" s="10">
        <f t="shared" ca="1" si="36"/>
        <v>0</v>
      </c>
      <c r="DO96" s="10">
        <f t="shared" ca="1" si="36"/>
        <v>0</v>
      </c>
      <c r="DP96" s="10">
        <f t="shared" ca="1" si="29"/>
        <v>0</v>
      </c>
      <c r="DQ96" s="10">
        <f t="shared" ca="1" si="29"/>
        <v>0</v>
      </c>
      <c r="DR96" s="10">
        <f t="shared" ca="1" si="29"/>
        <v>0</v>
      </c>
      <c r="DS96" s="10">
        <f t="shared" ca="1" si="29"/>
        <v>0</v>
      </c>
      <c r="DT96" s="10">
        <f t="shared" ca="1" si="38"/>
        <v>0</v>
      </c>
      <c r="DU96" s="10">
        <f t="shared" ca="1" si="38"/>
        <v>0</v>
      </c>
      <c r="DV96" s="10">
        <f t="shared" ca="1" si="38"/>
        <v>0</v>
      </c>
      <c r="DW96" s="10">
        <f t="shared" ca="1" si="38"/>
        <v>0</v>
      </c>
      <c r="DX96" s="5"/>
      <c r="DY96" s="5"/>
      <c r="DZ96" s="49">
        <f>'[1]Precificador Hardware'!BX91</f>
        <v>30</v>
      </c>
      <c r="EA96" s="50">
        <f>'[1]Precificador Hardware'!K91</f>
        <v>0</v>
      </c>
      <c r="EB96" s="51">
        <f t="shared" si="55"/>
        <v>0</v>
      </c>
      <c r="EC96" s="4"/>
      <c r="ED96" s="4"/>
      <c r="EE96" s="49">
        <f>'[1]Precificador Hardware'!EN91</f>
        <v>0</v>
      </c>
      <c r="EF96" s="49">
        <f>'[1]Precificador Hardware'!EO91</f>
        <v>0</v>
      </c>
      <c r="EG96" s="49">
        <f>'[1]Precificador Hardware'!EP91</f>
        <v>0</v>
      </c>
      <c r="EH96" s="49">
        <f>'[1]Precificador Hardware'!EQ91</f>
        <v>0</v>
      </c>
      <c r="EI96" s="49">
        <f>'[1]Precificador Hardware'!ER91</f>
        <v>0</v>
      </c>
      <c r="EJ96" s="49">
        <f>'[1]Precificador Hardware'!ES91</f>
        <v>0</v>
      </c>
      <c r="EK96" s="49">
        <f>'[1]Precificador Hardware'!ET91</f>
        <v>0</v>
      </c>
      <c r="EL96" s="49">
        <f>'[1]Precificador Hardware'!EU91</f>
        <v>0</v>
      </c>
      <c r="EM96" s="49">
        <f>'[1]Precificador Hardware'!EV91</f>
        <v>0</v>
      </c>
      <c r="EN96" s="49">
        <f>'[1]Precificador Hardware'!EW91</f>
        <v>0</v>
      </c>
      <c r="EO96" s="49">
        <f>'[1]Precificador Hardware'!EX91</f>
        <v>0</v>
      </c>
      <c r="EP96" s="49">
        <f>'[1]Precificador Hardware'!EY91</f>
        <v>0</v>
      </c>
      <c r="EQ96" s="49">
        <f>'[1]Precificador Hardware'!EZ91</f>
        <v>0</v>
      </c>
      <c r="ER96" s="49">
        <f>'[1]Precificador Hardware'!FA91</f>
        <v>0</v>
      </c>
      <c r="ES96" s="49">
        <f>'[1]Precificador Hardware'!FB91</f>
        <v>0</v>
      </c>
      <c r="ET96" s="49">
        <f>'[1]Precificador Hardware'!FC91</f>
        <v>0</v>
      </c>
      <c r="EU96" s="49">
        <f>'[1]Precificador Hardware'!FD91</f>
        <v>0</v>
      </c>
      <c r="EV96" s="49">
        <f>'[1]Precificador Hardware'!FE91</f>
        <v>0</v>
      </c>
      <c r="EW96" s="49">
        <f>'[1]Precificador Hardware'!FF91</f>
        <v>0</v>
      </c>
      <c r="EX96" s="49">
        <f>'[1]Precificador Hardware'!FG91</f>
        <v>0</v>
      </c>
      <c r="EY96" s="49">
        <f>'[1]Precificador Hardware'!FH91</f>
        <v>0</v>
      </c>
      <c r="EZ96" s="49">
        <f>'[1]Precificador Hardware'!FI91</f>
        <v>0</v>
      </c>
      <c r="FA96" s="49">
        <f>'[1]Precificador Hardware'!FJ91</f>
        <v>0</v>
      </c>
      <c r="FB96" s="49">
        <f>'[1]Precificador Hardware'!FK91</f>
        <v>0</v>
      </c>
      <c r="FC96" s="49">
        <f>'[1]Precificador Hardware'!FL91</f>
        <v>0</v>
      </c>
      <c r="FD96" s="49">
        <f>'[1]Precificador Hardware'!FM91</f>
        <v>0</v>
      </c>
      <c r="FE96" s="49">
        <f>'[1]Precificador Hardware'!FN91</f>
        <v>0</v>
      </c>
      <c r="FF96" s="49">
        <f>'[1]Precificador Hardware'!FO91</f>
        <v>0</v>
      </c>
      <c r="FG96" s="49">
        <f>'[1]Precificador Hardware'!FP91</f>
        <v>0</v>
      </c>
      <c r="FH96" s="49">
        <f>'[1]Precificador Hardware'!FQ91</f>
        <v>0</v>
      </c>
      <c r="FI96" s="49">
        <f>'[1]Precificador Hardware'!FR91</f>
        <v>0</v>
      </c>
      <c r="FJ96" s="49">
        <f>'[1]Precificador Hardware'!FS91</f>
        <v>0</v>
      </c>
      <c r="FK96" s="49">
        <f>'[1]Precificador Hardware'!FT91</f>
        <v>0</v>
      </c>
      <c r="FL96" s="49">
        <f>'[1]Precificador Hardware'!FU91</f>
        <v>0</v>
      </c>
      <c r="FM96" s="49">
        <f>'[1]Precificador Hardware'!FV91</f>
        <v>0</v>
      </c>
      <c r="FN96" s="49">
        <f>'[1]Precificador Hardware'!FW91</f>
        <v>0</v>
      </c>
      <c r="FO96" s="49">
        <f>'[1]Precificador Hardware'!FX91</f>
        <v>0</v>
      </c>
      <c r="FP96" s="49">
        <f>'[1]Precificador Hardware'!FY91</f>
        <v>0</v>
      </c>
      <c r="FQ96" s="49">
        <f>'[1]Precificador Hardware'!FZ91</f>
        <v>0</v>
      </c>
      <c r="FR96" s="49">
        <f>'[1]Precificador Hardware'!GA91</f>
        <v>0</v>
      </c>
      <c r="FS96" s="49">
        <f>'[1]Precificador Hardware'!GB91</f>
        <v>0</v>
      </c>
      <c r="FT96" s="49">
        <f>'[1]Precificador Hardware'!GC91</f>
        <v>0</v>
      </c>
      <c r="FU96" s="49">
        <f>'[1]Precificador Hardware'!GD91</f>
        <v>0</v>
      </c>
      <c r="FV96" s="49">
        <f>'[1]Precificador Hardware'!GE91</f>
        <v>0</v>
      </c>
      <c r="FW96" s="49">
        <f>'[1]Precificador Hardware'!GF91</f>
        <v>0</v>
      </c>
      <c r="FX96" s="49">
        <f>'[1]Precificador Hardware'!GG91</f>
        <v>0</v>
      </c>
      <c r="FY96" s="49">
        <f>'[1]Precificador Hardware'!GH91</f>
        <v>0</v>
      </c>
      <c r="FZ96" s="49">
        <f>'[1]Precificador Hardware'!GI91</f>
        <v>0</v>
      </c>
      <c r="GA96" s="49">
        <f>'[1]Precificador Hardware'!GJ91</f>
        <v>0</v>
      </c>
      <c r="GB96" s="49">
        <f>'[1]Precificador Hardware'!GK91</f>
        <v>0</v>
      </c>
      <c r="GC96" s="49">
        <f>'[1]Precificador Hardware'!GL91</f>
        <v>0</v>
      </c>
      <c r="GD96" s="49">
        <f>'[1]Precificador Hardware'!GM91</f>
        <v>0</v>
      </c>
      <c r="GE96" s="49">
        <f>'[1]Precificador Hardware'!GN91</f>
        <v>0</v>
      </c>
      <c r="GF96" s="49">
        <f>'[1]Precificador Hardware'!GO91</f>
        <v>0</v>
      </c>
      <c r="GG96" s="49">
        <f>'[1]Precificador Hardware'!GP91</f>
        <v>0</v>
      </c>
      <c r="GH96" s="49">
        <f>'[1]Precificador Hardware'!GQ91</f>
        <v>0</v>
      </c>
      <c r="GI96" s="49">
        <f>'[1]Precificador Hardware'!GR91</f>
        <v>0</v>
      </c>
      <c r="GJ96" s="49">
        <f>'[1]Precificador Hardware'!GS91</f>
        <v>0</v>
      </c>
      <c r="GK96" s="49">
        <f>'[1]Precificador Hardware'!GT91</f>
        <v>0</v>
      </c>
      <c r="GL96" s="49">
        <f>'[1]Precificador Hardware'!GU91</f>
        <v>0</v>
      </c>
      <c r="GM96" s="49">
        <f>'[1]Precificador Hardware'!GV91</f>
        <v>0</v>
      </c>
      <c r="GN96" s="49">
        <f>'[1]Precificador Hardware'!GW91</f>
        <v>0</v>
      </c>
      <c r="GO96" s="49">
        <f>'[1]Precificador Hardware'!GX91</f>
        <v>0</v>
      </c>
      <c r="GP96" s="49">
        <f>'[1]Precificador Hardware'!GY91</f>
        <v>0</v>
      </c>
      <c r="GQ96" s="49">
        <f>'[1]Precificador Hardware'!GZ91</f>
        <v>0</v>
      </c>
      <c r="GR96" s="49">
        <f>'[1]Precificador Hardware'!HA91</f>
        <v>0</v>
      </c>
      <c r="GS96" s="49">
        <f>'[1]Precificador Hardware'!HB91</f>
        <v>0</v>
      </c>
      <c r="GT96" s="49">
        <f>'[1]Precificador Hardware'!HC91</f>
        <v>0</v>
      </c>
      <c r="GU96" s="49">
        <f>'[1]Precificador Hardware'!HD91</f>
        <v>0</v>
      </c>
      <c r="GV96" s="49">
        <f>'[1]Precificador Hardware'!HE91</f>
        <v>0</v>
      </c>
      <c r="GW96" s="49">
        <f>'[1]Precificador Hardware'!HF91</f>
        <v>0</v>
      </c>
      <c r="GX96" s="49">
        <f>'[1]Precificador Hardware'!HG91</f>
        <v>0</v>
      </c>
      <c r="GY96" s="49">
        <f>'[1]Precificador Hardware'!HH91</f>
        <v>0</v>
      </c>
      <c r="GZ96" s="49">
        <f>'[1]Precificador Hardware'!HI91</f>
        <v>0</v>
      </c>
      <c r="HA96" s="49">
        <f>'[1]Precificador Hardware'!HJ91</f>
        <v>0</v>
      </c>
      <c r="HB96" s="49">
        <f>'[1]Precificador Hardware'!HK91</f>
        <v>0</v>
      </c>
      <c r="HC96" s="49">
        <f>'[1]Precificador Hardware'!HL91</f>
        <v>0</v>
      </c>
      <c r="HD96" s="49">
        <f>'[1]Precificador Hardware'!HM91</f>
        <v>0</v>
      </c>
      <c r="HE96" s="49">
        <f>'[1]Precificador Hardware'!HN91</f>
        <v>0</v>
      </c>
      <c r="HF96" s="49">
        <f>'[1]Precificador Hardware'!HO91</f>
        <v>0</v>
      </c>
      <c r="HG96" s="49">
        <f>'[1]Precificador Hardware'!HP91</f>
        <v>0</v>
      </c>
      <c r="HH96" s="49">
        <f>'[1]Precificador Hardware'!HQ91</f>
        <v>0</v>
      </c>
      <c r="HI96" s="49">
        <f>'[1]Precificador Hardware'!HR91</f>
        <v>0</v>
      </c>
      <c r="HJ96" s="49">
        <f>'[1]Precificador Hardware'!HS91</f>
        <v>0</v>
      </c>
      <c r="HK96" s="49">
        <f>'[1]Precificador Hardware'!HT91</f>
        <v>0</v>
      </c>
      <c r="HL96" s="49">
        <f>'[1]Precificador Hardware'!HU91</f>
        <v>0</v>
      </c>
      <c r="HM96" s="49">
        <f>'[1]Precificador Hardware'!HV91</f>
        <v>0</v>
      </c>
      <c r="HN96" s="49">
        <f>'[1]Precificador Hardware'!HW91</f>
        <v>0</v>
      </c>
      <c r="HO96" s="49">
        <f>'[1]Precificador Hardware'!HX91</f>
        <v>0</v>
      </c>
      <c r="HP96" s="49">
        <f>'[1]Precificador Hardware'!HY91</f>
        <v>0</v>
      </c>
      <c r="HQ96" s="49">
        <f>'[1]Precificador Hardware'!HZ91</f>
        <v>0</v>
      </c>
      <c r="HR96" s="49">
        <f>'[1]Precificador Hardware'!IA91</f>
        <v>0</v>
      </c>
      <c r="HS96" s="49">
        <f>'[1]Precificador Hardware'!IB91</f>
        <v>0</v>
      </c>
      <c r="HT96" s="49">
        <f>'[1]Precificador Hardware'!IC91</f>
        <v>0</v>
      </c>
      <c r="HU96" s="49">
        <f>'[1]Precificador Hardware'!ID91</f>
        <v>0</v>
      </c>
      <c r="HV96" s="49">
        <f>'[1]Precificador Hardware'!IE91</f>
        <v>0</v>
      </c>
      <c r="HW96" s="49">
        <f>'[1]Precificador Hardware'!IF91</f>
        <v>0</v>
      </c>
      <c r="HX96" s="49">
        <f>'[1]Precificador Hardware'!IG91</f>
        <v>0</v>
      </c>
      <c r="HY96" s="49">
        <f>'[1]Precificador Hardware'!IH91</f>
        <v>0</v>
      </c>
      <c r="HZ96" s="49">
        <f>'[1]Precificador Hardware'!II91</f>
        <v>0</v>
      </c>
      <c r="IA96" s="49">
        <f>'[1]Precificador Hardware'!IJ91</f>
        <v>0</v>
      </c>
      <c r="IB96" s="49">
        <f>'[1]Precificador Hardware'!IK91</f>
        <v>0</v>
      </c>
      <c r="IC96" s="49">
        <f>'[1]Precificador Hardware'!IL91</f>
        <v>0</v>
      </c>
      <c r="ID96" s="49">
        <f>'[1]Precificador Hardware'!IM91</f>
        <v>0</v>
      </c>
      <c r="IE96" s="49">
        <f>'[1]Precificador Hardware'!IN91</f>
        <v>0</v>
      </c>
      <c r="IF96" s="49">
        <f>'[1]Precificador Hardware'!IO91</f>
        <v>0</v>
      </c>
      <c r="IG96" s="49">
        <f>'[1]Precificador Hardware'!IP91</f>
        <v>0</v>
      </c>
      <c r="IH96" s="49">
        <f>'[1]Precificador Hardware'!IQ91</f>
        <v>0</v>
      </c>
      <c r="II96" s="49">
        <f>'[1]Precificador Hardware'!IR91</f>
        <v>0</v>
      </c>
      <c r="IJ96" s="49">
        <f>'[1]Precificador Hardware'!IS91</f>
        <v>0</v>
      </c>
      <c r="IK96" s="49">
        <f>'[1]Precificador Hardware'!IT91</f>
        <v>0</v>
      </c>
      <c r="IL96" s="49">
        <f>'[1]Precificador Hardware'!IU91</f>
        <v>0</v>
      </c>
      <c r="IM96" s="49">
        <f>'[1]Precificador Hardware'!IV91</f>
        <v>0</v>
      </c>
      <c r="IN96" s="49">
        <f>'[1]Precificador Hardware'!IW91</f>
        <v>0</v>
      </c>
      <c r="IO96" s="49">
        <f>'[1]Precificador Hardware'!IX91</f>
        <v>0</v>
      </c>
      <c r="IP96" s="49">
        <f>'[1]Precificador Hardware'!IY91</f>
        <v>0</v>
      </c>
      <c r="IQ96" s="49">
        <f>'[1]Precificador Hardware'!IZ91</f>
        <v>0</v>
      </c>
      <c r="IR96" s="49">
        <f>'[1]Precificador Hardware'!JA91</f>
        <v>0</v>
      </c>
      <c r="IS96" s="49">
        <f>'[1]Precificador Hardware'!JB91</f>
        <v>0</v>
      </c>
      <c r="IT96" s="49">
        <f>'[1]Precificador Hardware'!JC91</f>
        <v>0</v>
      </c>
    </row>
    <row r="97" spans="1:254" ht="15" hidden="1" x14ac:dyDescent="0.35">
      <c r="A97" s="1"/>
      <c r="B97" s="43" t="str">
        <f>IFERROR('[1]Precificador Hardware'!$AJ92,0)</f>
        <v/>
      </c>
      <c r="C97" s="44">
        <f t="shared" si="52"/>
        <v>0</v>
      </c>
      <c r="D97" s="44"/>
      <c r="E97" s="45" t="str">
        <f>IFERROR('[1]Precificador Hardware'!$F92,0)</f>
        <v/>
      </c>
      <c r="F97" s="46"/>
      <c r="G97" s="4"/>
      <c r="H97" s="10">
        <f t="shared" ca="1" si="53"/>
        <v>0</v>
      </c>
      <c r="I97" s="10">
        <f t="shared" ca="1" si="53"/>
        <v>0</v>
      </c>
      <c r="J97" s="10">
        <f t="shared" ca="1" si="53"/>
        <v>0</v>
      </c>
      <c r="K97" s="10">
        <f t="shared" ca="1" si="53"/>
        <v>0</v>
      </c>
      <c r="L97" s="10">
        <f t="shared" ca="1" si="53"/>
        <v>0</v>
      </c>
      <c r="M97" s="10">
        <f t="shared" ca="1" si="53"/>
        <v>0</v>
      </c>
      <c r="N97" s="10">
        <f t="shared" ca="1" si="53"/>
        <v>0</v>
      </c>
      <c r="O97" s="10">
        <f t="shared" ca="1" si="53"/>
        <v>0</v>
      </c>
      <c r="P97" s="10">
        <f t="shared" ca="1" si="53"/>
        <v>0</v>
      </c>
      <c r="Q97" s="10">
        <f t="shared" ca="1" si="53"/>
        <v>0</v>
      </c>
      <c r="R97" s="10">
        <f t="shared" ca="1" si="53"/>
        <v>0</v>
      </c>
      <c r="S97" s="10">
        <f t="shared" ca="1" si="53"/>
        <v>0</v>
      </c>
      <c r="T97" s="48">
        <f t="shared" ca="1" si="53"/>
        <v>0</v>
      </c>
      <c r="U97" s="10">
        <f t="shared" ca="1" si="53"/>
        <v>0</v>
      </c>
      <c r="V97" s="10">
        <f t="shared" ca="1" si="53"/>
        <v>0</v>
      </c>
      <c r="W97" s="10">
        <f t="shared" ca="1" si="53"/>
        <v>0</v>
      </c>
      <c r="X97" s="10">
        <f t="shared" ca="1" si="57"/>
        <v>0</v>
      </c>
      <c r="Y97" s="10">
        <f t="shared" ca="1" si="57"/>
        <v>0</v>
      </c>
      <c r="Z97" s="10">
        <f t="shared" ca="1" si="57"/>
        <v>0</v>
      </c>
      <c r="AA97" s="10">
        <f t="shared" ca="1" si="57"/>
        <v>0</v>
      </c>
      <c r="AB97" s="10">
        <f t="shared" ca="1" si="57"/>
        <v>0</v>
      </c>
      <c r="AC97" s="10">
        <f t="shared" ca="1" si="57"/>
        <v>0</v>
      </c>
      <c r="AD97" s="10">
        <f t="shared" ca="1" si="57"/>
        <v>0</v>
      </c>
      <c r="AE97" s="10">
        <f t="shared" ca="1" si="57"/>
        <v>0</v>
      </c>
      <c r="AF97" s="48">
        <f t="shared" ca="1" si="57"/>
        <v>0</v>
      </c>
      <c r="AG97" s="10">
        <f t="shared" ca="1" si="57"/>
        <v>0</v>
      </c>
      <c r="AH97" s="10">
        <f t="shared" ca="1" si="56"/>
        <v>0</v>
      </c>
      <c r="AI97" s="10">
        <f t="shared" ca="1" si="56"/>
        <v>0</v>
      </c>
      <c r="AJ97" s="10">
        <f t="shared" ca="1" si="56"/>
        <v>0</v>
      </c>
      <c r="AK97" s="10">
        <f t="shared" ca="1" si="56"/>
        <v>0</v>
      </c>
      <c r="AL97" s="10">
        <f t="shared" ca="1" si="56"/>
        <v>0</v>
      </c>
      <c r="AM97" s="10">
        <f t="shared" ca="1" si="47"/>
        <v>0</v>
      </c>
      <c r="AN97" s="10">
        <f t="shared" ca="1" si="47"/>
        <v>0</v>
      </c>
      <c r="AO97" s="10">
        <f t="shared" ca="1" si="47"/>
        <v>0</v>
      </c>
      <c r="AP97" s="10">
        <f t="shared" ca="1" si="47"/>
        <v>0</v>
      </c>
      <c r="AQ97" s="10">
        <f t="shared" ca="1" si="47"/>
        <v>0</v>
      </c>
      <c r="AR97" s="48">
        <f t="shared" ca="1" si="47"/>
        <v>0</v>
      </c>
      <c r="AS97" s="10">
        <f t="shared" ca="1" si="47"/>
        <v>0</v>
      </c>
      <c r="AT97" s="10">
        <f t="shared" ca="1" si="47"/>
        <v>0</v>
      </c>
      <c r="AU97" s="10">
        <f t="shared" ca="1" si="47"/>
        <v>0</v>
      </c>
      <c r="AV97" s="10">
        <f t="shared" ca="1" si="47"/>
        <v>0</v>
      </c>
      <c r="AW97" s="10">
        <f t="shared" ca="1" si="47"/>
        <v>0</v>
      </c>
      <c r="AX97" s="10">
        <f t="shared" ca="1" si="47"/>
        <v>0</v>
      </c>
      <c r="AY97" s="10">
        <f t="shared" ca="1" si="47"/>
        <v>0</v>
      </c>
      <c r="AZ97" s="10">
        <f t="shared" ca="1" si="47"/>
        <v>0</v>
      </c>
      <c r="BA97" s="10">
        <f t="shared" ca="1" si="47"/>
        <v>0</v>
      </c>
      <c r="BB97" s="10">
        <f t="shared" ca="1" si="47"/>
        <v>0</v>
      </c>
      <c r="BC97" s="10">
        <f t="shared" ca="1" si="58"/>
        <v>0</v>
      </c>
      <c r="BD97" s="48">
        <f t="shared" ca="1" si="54"/>
        <v>0</v>
      </c>
      <c r="BE97" s="10">
        <f t="shared" ca="1" si="54"/>
        <v>0</v>
      </c>
      <c r="BF97" s="10">
        <f t="shared" ca="1" si="54"/>
        <v>0</v>
      </c>
      <c r="BG97" s="10">
        <f t="shared" ca="1" si="54"/>
        <v>0</v>
      </c>
      <c r="BH97" s="10">
        <f t="shared" ca="1" si="54"/>
        <v>0</v>
      </c>
      <c r="BI97" s="10">
        <f t="shared" ca="1" si="54"/>
        <v>0</v>
      </c>
      <c r="BJ97" s="10">
        <f t="shared" ca="1" si="54"/>
        <v>0</v>
      </c>
      <c r="BK97" s="10">
        <f t="shared" ca="1" si="48"/>
        <v>0</v>
      </c>
      <c r="BL97" s="10">
        <f t="shared" ca="1" si="48"/>
        <v>0</v>
      </c>
      <c r="BM97" s="10">
        <f t="shared" ca="1" si="48"/>
        <v>0</v>
      </c>
      <c r="BN97" s="10">
        <f t="shared" ca="1" si="48"/>
        <v>0</v>
      </c>
      <c r="BO97" s="10">
        <f t="shared" ca="1" si="48"/>
        <v>0</v>
      </c>
      <c r="BP97" s="48">
        <f t="shared" ca="1" si="48"/>
        <v>0</v>
      </c>
      <c r="BQ97" s="10">
        <f t="shared" ca="1" si="48"/>
        <v>0</v>
      </c>
      <c r="BR97" s="10">
        <f t="shared" ca="1" si="48"/>
        <v>0</v>
      </c>
      <c r="BS97" s="10">
        <f t="shared" ca="1" si="48"/>
        <v>0</v>
      </c>
      <c r="BT97" s="10">
        <f t="shared" ca="1" si="48"/>
        <v>0</v>
      </c>
      <c r="BU97" s="10">
        <f t="shared" ca="1" si="48"/>
        <v>0</v>
      </c>
      <c r="BV97" s="10">
        <f t="shared" ca="1" si="48"/>
        <v>0</v>
      </c>
      <c r="BW97" s="10">
        <f t="shared" ca="1" si="48"/>
        <v>0</v>
      </c>
      <c r="BX97" s="10">
        <f t="shared" ca="1" si="48"/>
        <v>0</v>
      </c>
      <c r="BY97" s="10">
        <f t="shared" ca="1" si="48"/>
        <v>0</v>
      </c>
      <c r="BZ97" s="10">
        <f t="shared" ca="1" si="48"/>
        <v>0</v>
      </c>
      <c r="CA97" s="10">
        <f t="shared" ca="1" si="49"/>
        <v>0</v>
      </c>
      <c r="CB97" s="48">
        <f t="shared" ca="1" si="49"/>
        <v>0</v>
      </c>
      <c r="CC97" s="10">
        <f t="shared" ca="1" si="49"/>
        <v>0</v>
      </c>
      <c r="CD97" s="10">
        <f t="shared" ca="1" si="49"/>
        <v>0</v>
      </c>
      <c r="CE97" s="10">
        <f t="shared" ca="1" si="49"/>
        <v>0</v>
      </c>
      <c r="CF97" s="10">
        <f t="shared" ca="1" si="49"/>
        <v>0</v>
      </c>
      <c r="CG97" s="10">
        <f t="shared" ca="1" si="49"/>
        <v>0</v>
      </c>
      <c r="CH97" s="10">
        <f t="shared" ca="1" si="49"/>
        <v>0</v>
      </c>
      <c r="CI97" s="10">
        <f t="shared" ca="1" si="49"/>
        <v>0</v>
      </c>
      <c r="CJ97" s="10">
        <f t="shared" ca="1" si="49"/>
        <v>0</v>
      </c>
      <c r="CK97" s="10">
        <f t="shared" ca="1" si="49"/>
        <v>0</v>
      </c>
      <c r="CL97" s="10">
        <f t="shared" ca="1" si="49"/>
        <v>0</v>
      </c>
      <c r="CM97" s="10">
        <f t="shared" ca="1" si="49"/>
        <v>0</v>
      </c>
      <c r="CN97" s="48">
        <f t="shared" ca="1" si="49"/>
        <v>0</v>
      </c>
      <c r="CO97" s="10">
        <f t="shared" ca="1" si="49"/>
        <v>0</v>
      </c>
      <c r="CP97" s="10">
        <f t="shared" ca="1" si="49"/>
        <v>0</v>
      </c>
      <c r="CQ97" s="10">
        <f t="shared" ca="1" si="50"/>
        <v>0</v>
      </c>
      <c r="CR97" s="10">
        <f t="shared" ca="1" si="50"/>
        <v>0</v>
      </c>
      <c r="CS97" s="10">
        <f t="shared" ca="1" si="50"/>
        <v>0</v>
      </c>
      <c r="CT97" s="10">
        <f t="shared" ca="1" si="50"/>
        <v>0</v>
      </c>
      <c r="CU97" s="10">
        <f t="shared" ca="1" si="50"/>
        <v>0</v>
      </c>
      <c r="CV97" s="10">
        <f t="shared" ca="1" si="50"/>
        <v>0</v>
      </c>
      <c r="CW97" s="10">
        <f t="shared" ca="1" si="50"/>
        <v>0</v>
      </c>
      <c r="CX97" s="10">
        <f t="shared" ca="1" si="50"/>
        <v>0</v>
      </c>
      <c r="CY97" s="10">
        <f t="shared" ca="1" si="50"/>
        <v>0</v>
      </c>
      <c r="CZ97" s="48">
        <f t="shared" ca="1" si="50"/>
        <v>0</v>
      </c>
      <c r="DA97" s="10">
        <f t="shared" ca="1" si="50"/>
        <v>0</v>
      </c>
      <c r="DB97" s="10">
        <f t="shared" ca="1" si="50"/>
        <v>0</v>
      </c>
      <c r="DC97" s="10">
        <f t="shared" ca="1" si="50"/>
        <v>0</v>
      </c>
      <c r="DD97" s="10">
        <f t="shared" ca="1" si="50"/>
        <v>0</v>
      </c>
      <c r="DE97" s="10">
        <f t="shared" ca="1" si="50"/>
        <v>0</v>
      </c>
      <c r="DF97" s="10">
        <f t="shared" ca="1" si="50"/>
        <v>0</v>
      </c>
      <c r="DG97" s="10">
        <f t="shared" ca="1" si="51"/>
        <v>0</v>
      </c>
      <c r="DH97" s="10">
        <f t="shared" ca="1" si="51"/>
        <v>0</v>
      </c>
      <c r="DI97" s="10">
        <f t="shared" ca="1" si="51"/>
        <v>0</v>
      </c>
      <c r="DJ97" s="10">
        <f t="shared" ca="1" si="51"/>
        <v>0</v>
      </c>
      <c r="DK97" s="10">
        <f t="shared" ca="1" si="45"/>
        <v>0</v>
      </c>
      <c r="DL97" s="48">
        <f t="shared" ca="1" si="45"/>
        <v>0</v>
      </c>
      <c r="DM97" s="10">
        <f t="shared" ca="1" si="45"/>
        <v>0</v>
      </c>
      <c r="DN97" s="10">
        <f t="shared" ca="1" si="36"/>
        <v>0</v>
      </c>
      <c r="DO97" s="10">
        <f t="shared" ca="1" si="36"/>
        <v>0</v>
      </c>
      <c r="DP97" s="10">
        <f t="shared" ca="1" si="29"/>
        <v>0</v>
      </c>
      <c r="DQ97" s="10">
        <f t="shared" ca="1" si="29"/>
        <v>0</v>
      </c>
      <c r="DR97" s="10">
        <f t="shared" ca="1" si="29"/>
        <v>0</v>
      </c>
      <c r="DS97" s="10">
        <f t="shared" ca="1" si="29"/>
        <v>0</v>
      </c>
      <c r="DT97" s="10">
        <f t="shared" ca="1" si="38"/>
        <v>0</v>
      </c>
      <c r="DU97" s="10">
        <f t="shared" ca="1" si="38"/>
        <v>0</v>
      </c>
      <c r="DV97" s="10">
        <f t="shared" ca="1" si="38"/>
        <v>0</v>
      </c>
      <c r="DW97" s="10">
        <f t="shared" ca="1" si="38"/>
        <v>0</v>
      </c>
      <c r="DX97" s="5"/>
      <c r="DY97" s="5"/>
      <c r="DZ97" s="49">
        <f>'[1]Precificador Hardware'!BX92</f>
        <v>30</v>
      </c>
      <c r="EA97" s="50">
        <f>'[1]Precificador Hardware'!K92</f>
        <v>0</v>
      </c>
      <c r="EB97" s="51">
        <f t="shared" si="55"/>
        <v>0</v>
      </c>
      <c r="EC97" s="4"/>
      <c r="ED97" s="4"/>
      <c r="EE97" s="49">
        <f>'[1]Precificador Hardware'!EN92</f>
        <v>0</v>
      </c>
      <c r="EF97" s="49">
        <f>'[1]Precificador Hardware'!EO92</f>
        <v>0</v>
      </c>
      <c r="EG97" s="49">
        <f>'[1]Precificador Hardware'!EP92</f>
        <v>0</v>
      </c>
      <c r="EH97" s="49">
        <f>'[1]Precificador Hardware'!EQ92</f>
        <v>0</v>
      </c>
      <c r="EI97" s="49">
        <f>'[1]Precificador Hardware'!ER92</f>
        <v>0</v>
      </c>
      <c r="EJ97" s="49">
        <f>'[1]Precificador Hardware'!ES92</f>
        <v>0</v>
      </c>
      <c r="EK97" s="49">
        <f>'[1]Precificador Hardware'!ET92</f>
        <v>0</v>
      </c>
      <c r="EL97" s="49">
        <f>'[1]Precificador Hardware'!EU92</f>
        <v>0</v>
      </c>
      <c r="EM97" s="49">
        <f>'[1]Precificador Hardware'!EV92</f>
        <v>0</v>
      </c>
      <c r="EN97" s="49">
        <f>'[1]Precificador Hardware'!EW92</f>
        <v>0</v>
      </c>
      <c r="EO97" s="49">
        <f>'[1]Precificador Hardware'!EX92</f>
        <v>0</v>
      </c>
      <c r="EP97" s="49">
        <f>'[1]Precificador Hardware'!EY92</f>
        <v>0</v>
      </c>
      <c r="EQ97" s="49">
        <f>'[1]Precificador Hardware'!EZ92</f>
        <v>0</v>
      </c>
      <c r="ER97" s="49">
        <f>'[1]Precificador Hardware'!FA92</f>
        <v>0</v>
      </c>
      <c r="ES97" s="49">
        <f>'[1]Precificador Hardware'!FB92</f>
        <v>0</v>
      </c>
      <c r="ET97" s="49">
        <f>'[1]Precificador Hardware'!FC92</f>
        <v>0</v>
      </c>
      <c r="EU97" s="49">
        <f>'[1]Precificador Hardware'!FD92</f>
        <v>0</v>
      </c>
      <c r="EV97" s="49">
        <f>'[1]Precificador Hardware'!FE92</f>
        <v>0</v>
      </c>
      <c r="EW97" s="49">
        <f>'[1]Precificador Hardware'!FF92</f>
        <v>0</v>
      </c>
      <c r="EX97" s="49">
        <f>'[1]Precificador Hardware'!FG92</f>
        <v>0</v>
      </c>
      <c r="EY97" s="49">
        <f>'[1]Precificador Hardware'!FH92</f>
        <v>0</v>
      </c>
      <c r="EZ97" s="49">
        <f>'[1]Precificador Hardware'!FI92</f>
        <v>0</v>
      </c>
      <c r="FA97" s="49">
        <f>'[1]Precificador Hardware'!FJ92</f>
        <v>0</v>
      </c>
      <c r="FB97" s="49">
        <f>'[1]Precificador Hardware'!FK92</f>
        <v>0</v>
      </c>
      <c r="FC97" s="49">
        <f>'[1]Precificador Hardware'!FL92</f>
        <v>0</v>
      </c>
      <c r="FD97" s="49">
        <f>'[1]Precificador Hardware'!FM92</f>
        <v>0</v>
      </c>
      <c r="FE97" s="49">
        <f>'[1]Precificador Hardware'!FN92</f>
        <v>0</v>
      </c>
      <c r="FF97" s="49">
        <f>'[1]Precificador Hardware'!FO92</f>
        <v>0</v>
      </c>
      <c r="FG97" s="49">
        <f>'[1]Precificador Hardware'!FP92</f>
        <v>0</v>
      </c>
      <c r="FH97" s="49">
        <f>'[1]Precificador Hardware'!FQ92</f>
        <v>0</v>
      </c>
      <c r="FI97" s="49">
        <f>'[1]Precificador Hardware'!FR92</f>
        <v>0</v>
      </c>
      <c r="FJ97" s="49">
        <f>'[1]Precificador Hardware'!FS92</f>
        <v>0</v>
      </c>
      <c r="FK97" s="49">
        <f>'[1]Precificador Hardware'!FT92</f>
        <v>0</v>
      </c>
      <c r="FL97" s="49">
        <f>'[1]Precificador Hardware'!FU92</f>
        <v>0</v>
      </c>
      <c r="FM97" s="49">
        <f>'[1]Precificador Hardware'!FV92</f>
        <v>0</v>
      </c>
      <c r="FN97" s="49">
        <f>'[1]Precificador Hardware'!FW92</f>
        <v>0</v>
      </c>
      <c r="FO97" s="49">
        <f>'[1]Precificador Hardware'!FX92</f>
        <v>0</v>
      </c>
      <c r="FP97" s="49">
        <f>'[1]Precificador Hardware'!FY92</f>
        <v>0</v>
      </c>
      <c r="FQ97" s="49">
        <f>'[1]Precificador Hardware'!FZ92</f>
        <v>0</v>
      </c>
      <c r="FR97" s="49">
        <f>'[1]Precificador Hardware'!GA92</f>
        <v>0</v>
      </c>
      <c r="FS97" s="49">
        <f>'[1]Precificador Hardware'!GB92</f>
        <v>0</v>
      </c>
      <c r="FT97" s="49">
        <f>'[1]Precificador Hardware'!GC92</f>
        <v>0</v>
      </c>
      <c r="FU97" s="49">
        <f>'[1]Precificador Hardware'!GD92</f>
        <v>0</v>
      </c>
      <c r="FV97" s="49">
        <f>'[1]Precificador Hardware'!GE92</f>
        <v>0</v>
      </c>
      <c r="FW97" s="49">
        <f>'[1]Precificador Hardware'!GF92</f>
        <v>0</v>
      </c>
      <c r="FX97" s="49">
        <f>'[1]Precificador Hardware'!GG92</f>
        <v>0</v>
      </c>
      <c r="FY97" s="49">
        <f>'[1]Precificador Hardware'!GH92</f>
        <v>0</v>
      </c>
      <c r="FZ97" s="49">
        <f>'[1]Precificador Hardware'!GI92</f>
        <v>0</v>
      </c>
      <c r="GA97" s="49">
        <f>'[1]Precificador Hardware'!GJ92</f>
        <v>0</v>
      </c>
      <c r="GB97" s="49">
        <f>'[1]Precificador Hardware'!GK92</f>
        <v>0</v>
      </c>
      <c r="GC97" s="49">
        <f>'[1]Precificador Hardware'!GL92</f>
        <v>0</v>
      </c>
      <c r="GD97" s="49">
        <f>'[1]Precificador Hardware'!GM92</f>
        <v>0</v>
      </c>
      <c r="GE97" s="49">
        <f>'[1]Precificador Hardware'!GN92</f>
        <v>0</v>
      </c>
      <c r="GF97" s="49">
        <f>'[1]Precificador Hardware'!GO92</f>
        <v>0</v>
      </c>
      <c r="GG97" s="49">
        <f>'[1]Precificador Hardware'!GP92</f>
        <v>0</v>
      </c>
      <c r="GH97" s="49">
        <f>'[1]Precificador Hardware'!GQ92</f>
        <v>0</v>
      </c>
      <c r="GI97" s="49">
        <f>'[1]Precificador Hardware'!GR92</f>
        <v>0</v>
      </c>
      <c r="GJ97" s="49">
        <f>'[1]Precificador Hardware'!GS92</f>
        <v>0</v>
      </c>
      <c r="GK97" s="49">
        <f>'[1]Precificador Hardware'!GT92</f>
        <v>0</v>
      </c>
      <c r="GL97" s="49">
        <f>'[1]Precificador Hardware'!GU92</f>
        <v>0</v>
      </c>
      <c r="GM97" s="49">
        <f>'[1]Precificador Hardware'!GV92</f>
        <v>0</v>
      </c>
      <c r="GN97" s="49">
        <f>'[1]Precificador Hardware'!GW92</f>
        <v>0</v>
      </c>
      <c r="GO97" s="49">
        <f>'[1]Precificador Hardware'!GX92</f>
        <v>0</v>
      </c>
      <c r="GP97" s="49">
        <f>'[1]Precificador Hardware'!GY92</f>
        <v>0</v>
      </c>
      <c r="GQ97" s="49">
        <f>'[1]Precificador Hardware'!GZ92</f>
        <v>0</v>
      </c>
      <c r="GR97" s="49">
        <f>'[1]Precificador Hardware'!HA92</f>
        <v>0</v>
      </c>
      <c r="GS97" s="49">
        <f>'[1]Precificador Hardware'!HB92</f>
        <v>0</v>
      </c>
      <c r="GT97" s="49">
        <f>'[1]Precificador Hardware'!HC92</f>
        <v>0</v>
      </c>
      <c r="GU97" s="49">
        <f>'[1]Precificador Hardware'!HD92</f>
        <v>0</v>
      </c>
      <c r="GV97" s="49">
        <f>'[1]Precificador Hardware'!HE92</f>
        <v>0</v>
      </c>
      <c r="GW97" s="49">
        <f>'[1]Precificador Hardware'!HF92</f>
        <v>0</v>
      </c>
      <c r="GX97" s="49">
        <f>'[1]Precificador Hardware'!HG92</f>
        <v>0</v>
      </c>
      <c r="GY97" s="49">
        <f>'[1]Precificador Hardware'!HH92</f>
        <v>0</v>
      </c>
      <c r="GZ97" s="49">
        <f>'[1]Precificador Hardware'!HI92</f>
        <v>0</v>
      </c>
      <c r="HA97" s="49">
        <f>'[1]Precificador Hardware'!HJ92</f>
        <v>0</v>
      </c>
      <c r="HB97" s="49">
        <f>'[1]Precificador Hardware'!HK92</f>
        <v>0</v>
      </c>
      <c r="HC97" s="49">
        <f>'[1]Precificador Hardware'!HL92</f>
        <v>0</v>
      </c>
      <c r="HD97" s="49">
        <f>'[1]Precificador Hardware'!HM92</f>
        <v>0</v>
      </c>
      <c r="HE97" s="49">
        <f>'[1]Precificador Hardware'!HN92</f>
        <v>0</v>
      </c>
      <c r="HF97" s="49">
        <f>'[1]Precificador Hardware'!HO92</f>
        <v>0</v>
      </c>
      <c r="HG97" s="49">
        <f>'[1]Precificador Hardware'!HP92</f>
        <v>0</v>
      </c>
      <c r="HH97" s="49">
        <f>'[1]Precificador Hardware'!HQ92</f>
        <v>0</v>
      </c>
      <c r="HI97" s="49">
        <f>'[1]Precificador Hardware'!HR92</f>
        <v>0</v>
      </c>
      <c r="HJ97" s="49">
        <f>'[1]Precificador Hardware'!HS92</f>
        <v>0</v>
      </c>
      <c r="HK97" s="49">
        <f>'[1]Precificador Hardware'!HT92</f>
        <v>0</v>
      </c>
      <c r="HL97" s="49">
        <f>'[1]Precificador Hardware'!HU92</f>
        <v>0</v>
      </c>
      <c r="HM97" s="49">
        <f>'[1]Precificador Hardware'!HV92</f>
        <v>0</v>
      </c>
      <c r="HN97" s="49">
        <f>'[1]Precificador Hardware'!HW92</f>
        <v>0</v>
      </c>
      <c r="HO97" s="49">
        <f>'[1]Precificador Hardware'!HX92</f>
        <v>0</v>
      </c>
      <c r="HP97" s="49">
        <f>'[1]Precificador Hardware'!HY92</f>
        <v>0</v>
      </c>
      <c r="HQ97" s="49">
        <f>'[1]Precificador Hardware'!HZ92</f>
        <v>0</v>
      </c>
      <c r="HR97" s="49">
        <f>'[1]Precificador Hardware'!IA92</f>
        <v>0</v>
      </c>
      <c r="HS97" s="49">
        <f>'[1]Precificador Hardware'!IB92</f>
        <v>0</v>
      </c>
      <c r="HT97" s="49">
        <f>'[1]Precificador Hardware'!IC92</f>
        <v>0</v>
      </c>
      <c r="HU97" s="49">
        <f>'[1]Precificador Hardware'!ID92</f>
        <v>0</v>
      </c>
      <c r="HV97" s="49">
        <f>'[1]Precificador Hardware'!IE92</f>
        <v>0</v>
      </c>
      <c r="HW97" s="49">
        <f>'[1]Precificador Hardware'!IF92</f>
        <v>0</v>
      </c>
      <c r="HX97" s="49">
        <f>'[1]Precificador Hardware'!IG92</f>
        <v>0</v>
      </c>
      <c r="HY97" s="49">
        <f>'[1]Precificador Hardware'!IH92</f>
        <v>0</v>
      </c>
      <c r="HZ97" s="49">
        <f>'[1]Precificador Hardware'!II92</f>
        <v>0</v>
      </c>
      <c r="IA97" s="49">
        <f>'[1]Precificador Hardware'!IJ92</f>
        <v>0</v>
      </c>
      <c r="IB97" s="49">
        <f>'[1]Precificador Hardware'!IK92</f>
        <v>0</v>
      </c>
      <c r="IC97" s="49">
        <f>'[1]Precificador Hardware'!IL92</f>
        <v>0</v>
      </c>
      <c r="ID97" s="49">
        <f>'[1]Precificador Hardware'!IM92</f>
        <v>0</v>
      </c>
      <c r="IE97" s="49">
        <f>'[1]Precificador Hardware'!IN92</f>
        <v>0</v>
      </c>
      <c r="IF97" s="49">
        <f>'[1]Precificador Hardware'!IO92</f>
        <v>0</v>
      </c>
      <c r="IG97" s="49">
        <f>'[1]Precificador Hardware'!IP92</f>
        <v>0</v>
      </c>
      <c r="IH97" s="49">
        <f>'[1]Precificador Hardware'!IQ92</f>
        <v>0</v>
      </c>
      <c r="II97" s="49">
        <f>'[1]Precificador Hardware'!IR92</f>
        <v>0</v>
      </c>
      <c r="IJ97" s="49">
        <f>'[1]Precificador Hardware'!IS92</f>
        <v>0</v>
      </c>
      <c r="IK97" s="49">
        <f>'[1]Precificador Hardware'!IT92</f>
        <v>0</v>
      </c>
      <c r="IL97" s="49">
        <f>'[1]Precificador Hardware'!IU92</f>
        <v>0</v>
      </c>
      <c r="IM97" s="49">
        <f>'[1]Precificador Hardware'!IV92</f>
        <v>0</v>
      </c>
      <c r="IN97" s="49">
        <f>'[1]Precificador Hardware'!IW92</f>
        <v>0</v>
      </c>
      <c r="IO97" s="49">
        <f>'[1]Precificador Hardware'!IX92</f>
        <v>0</v>
      </c>
      <c r="IP97" s="49">
        <f>'[1]Precificador Hardware'!IY92</f>
        <v>0</v>
      </c>
      <c r="IQ97" s="49">
        <f>'[1]Precificador Hardware'!IZ92</f>
        <v>0</v>
      </c>
      <c r="IR97" s="49">
        <f>'[1]Precificador Hardware'!JA92</f>
        <v>0</v>
      </c>
      <c r="IS97" s="49">
        <f>'[1]Precificador Hardware'!JB92</f>
        <v>0</v>
      </c>
      <c r="IT97" s="49">
        <f>'[1]Precificador Hardware'!JC92</f>
        <v>0</v>
      </c>
    </row>
    <row r="98" spans="1:254" ht="15" hidden="1" x14ac:dyDescent="0.35">
      <c r="A98" s="1"/>
      <c r="B98" s="43" t="str">
        <f>IFERROR('[1]Precificador Hardware'!$AJ93,0)</f>
        <v/>
      </c>
      <c r="C98" s="44">
        <f t="shared" si="52"/>
        <v>0</v>
      </c>
      <c r="D98" s="44"/>
      <c r="E98" s="45" t="str">
        <f>IFERROR('[1]Precificador Hardware'!$F93,0)</f>
        <v/>
      </c>
      <c r="F98" s="46"/>
      <c r="G98" s="4"/>
      <c r="H98" s="10">
        <f t="shared" ca="1" si="53"/>
        <v>0</v>
      </c>
      <c r="I98" s="10">
        <f t="shared" ca="1" si="53"/>
        <v>0</v>
      </c>
      <c r="J98" s="10">
        <f t="shared" ca="1" si="53"/>
        <v>0</v>
      </c>
      <c r="K98" s="10">
        <f t="shared" ca="1" si="53"/>
        <v>0</v>
      </c>
      <c r="L98" s="10">
        <f t="shared" ca="1" si="53"/>
        <v>0</v>
      </c>
      <c r="M98" s="10">
        <f t="shared" ca="1" si="53"/>
        <v>0</v>
      </c>
      <c r="N98" s="10">
        <f t="shared" ca="1" si="53"/>
        <v>0</v>
      </c>
      <c r="O98" s="10">
        <f t="shared" ca="1" si="53"/>
        <v>0</v>
      </c>
      <c r="P98" s="10">
        <f t="shared" ca="1" si="53"/>
        <v>0</v>
      </c>
      <c r="Q98" s="10">
        <f t="shared" ca="1" si="53"/>
        <v>0</v>
      </c>
      <c r="R98" s="10">
        <f t="shared" ca="1" si="53"/>
        <v>0</v>
      </c>
      <c r="S98" s="10">
        <f t="shared" ca="1" si="53"/>
        <v>0</v>
      </c>
      <c r="T98" s="48">
        <f t="shared" ca="1" si="53"/>
        <v>0</v>
      </c>
      <c r="U98" s="10">
        <f t="shared" ca="1" si="53"/>
        <v>0</v>
      </c>
      <c r="V98" s="10">
        <f t="shared" ca="1" si="53"/>
        <v>0</v>
      </c>
      <c r="W98" s="10">
        <f t="shared" ca="1" si="53"/>
        <v>0</v>
      </c>
      <c r="X98" s="10">
        <f t="shared" ca="1" si="57"/>
        <v>0</v>
      </c>
      <c r="Y98" s="10">
        <f t="shared" ca="1" si="57"/>
        <v>0</v>
      </c>
      <c r="Z98" s="10">
        <f t="shared" ca="1" si="57"/>
        <v>0</v>
      </c>
      <c r="AA98" s="10">
        <f t="shared" ca="1" si="57"/>
        <v>0</v>
      </c>
      <c r="AB98" s="10">
        <f t="shared" ca="1" si="57"/>
        <v>0</v>
      </c>
      <c r="AC98" s="10">
        <f t="shared" ca="1" si="57"/>
        <v>0</v>
      </c>
      <c r="AD98" s="10">
        <f t="shared" ca="1" si="57"/>
        <v>0</v>
      </c>
      <c r="AE98" s="10">
        <f t="shared" ca="1" si="57"/>
        <v>0</v>
      </c>
      <c r="AF98" s="48">
        <f t="shared" ca="1" si="57"/>
        <v>0</v>
      </c>
      <c r="AG98" s="10">
        <f t="shared" ca="1" si="57"/>
        <v>0</v>
      </c>
      <c r="AH98" s="10">
        <f t="shared" ca="1" si="56"/>
        <v>0</v>
      </c>
      <c r="AI98" s="10">
        <f t="shared" ca="1" si="56"/>
        <v>0</v>
      </c>
      <c r="AJ98" s="10">
        <f t="shared" ca="1" si="56"/>
        <v>0</v>
      </c>
      <c r="AK98" s="10">
        <f t="shared" ca="1" si="56"/>
        <v>0</v>
      </c>
      <c r="AL98" s="10">
        <f t="shared" ca="1" si="56"/>
        <v>0</v>
      </c>
      <c r="AM98" s="10">
        <f t="shared" ca="1" si="47"/>
        <v>0</v>
      </c>
      <c r="AN98" s="10">
        <f t="shared" ca="1" si="47"/>
        <v>0</v>
      </c>
      <c r="AO98" s="10">
        <f t="shared" ca="1" si="47"/>
        <v>0</v>
      </c>
      <c r="AP98" s="10">
        <f t="shared" ca="1" si="47"/>
        <v>0</v>
      </c>
      <c r="AQ98" s="10">
        <f t="shared" ca="1" si="47"/>
        <v>0</v>
      </c>
      <c r="AR98" s="48">
        <f t="shared" ca="1" si="47"/>
        <v>0</v>
      </c>
      <c r="AS98" s="10">
        <f t="shared" ca="1" si="47"/>
        <v>0</v>
      </c>
      <c r="AT98" s="10">
        <f t="shared" ca="1" si="47"/>
        <v>0</v>
      </c>
      <c r="AU98" s="10">
        <f t="shared" ca="1" si="47"/>
        <v>0</v>
      </c>
      <c r="AV98" s="10">
        <f t="shared" ca="1" si="47"/>
        <v>0</v>
      </c>
      <c r="AW98" s="10">
        <f t="shared" ca="1" si="47"/>
        <v>0</v>
      </c>
      <c r="AX98" s="10">
        <f t="shared" ca="1" si="47"/>
        <v>0</v>
      </c>
      <c r="AY98" s="10">
        <f t="shared" ca="1" si="47"/>
        <v>0</v>
      </c>
      <c r="AZ98" s="10">
        <f t="shared" ca="1" si="47"/>
        <v>0</v>
      </c>
      <c r="BA98" s="10">
        <f t="shared" ca="1" si="47"/>
        <v>0</v>
      </c>
      <c r="BB98" s="10">
        <f t="shared" ca="1" si="47"/>
        <v>0</v>
      </c>
      <c r="BC98" s="10">
        <f t="shared" ca="1" si="58"/>
        <v>0</v>
      </c>
      <c r="BD98" s="48">
        <f t="shared" ca="1" si="54"/>
        <v>0</v>
      </c>
      <c r="BE98" s="10">
        <f t="shared" ca="1" si="54"/>
        <v>0</v>
      </c>
      <c r="BF98" s="10">
        <f t="shared" ca="1" si="54"/>
        <v>0</v>
      </c>
      <c r="BG98" s="10">
        <f t="shared" ca="1" si="54"/>
        <v>0</v>
      </c>
      <c r="BH98" s="10">
        <f t="shared" ca="1" si="54"/>
        <v>0</v>
      </c>
      <c r="BI98" s="10">
        <f t="shared" ca="1" si="54"/>
        <v>0</v>
      </c>
      <c r="BJ98" s="10">
        <f t="shared" ca="1" si="54"/>
        <v>0</v>
      </c>
      <c r="BK98" s="10">
        <f t="shared" ca="1" si="48"/>
        <v>0</v>
      </c>
      <c r="BL98" s="10">
        <f t="shared" ca="1" si="48"/>
        <v>0</v>
      </c>
      <c r="BM98" s="10">
        <f t="shared" ca="1" si="48"/>
        <v>0</v>
      </c>
      <c r="BN98" s="10">
        <f t="shared" ca="1" si="48"/>
        <v>0</v>
      </c>
      <c r="BO98" s="10">
        <f t="shared" ca="1" si="48"/>
        <v>0</v>
      </c>
      <c r="BP98" s="48">
        <f t="shared" ca="1" si="48"/>
        <v>0</v>
      </c>
      <c r="BQ98" s="10">
        <f t="shared" ca="1" si="48"/>
        <v>0</v>
      </c>
      <c r="BR98" s="10">
        <f t="shared" ca="1" si="48"/>
        <v>0</v>
      </c>
      <c r="BS98" s="10">
        <f t="shared" ca="1" si="48"/>
        <v>0</v>
      </c>
      <c r="BT98" s="10">
        <f t="shared" ca="1" si="48"/>
        <v>0</v>
      </c>
      <c r="BU98" s="10">
        <f t="shared" ca="1" si="48"/>
        <v>0</v>
      </c>
      <c r="BV98" s="10">
        <f t="shared" ca="1" si="48"/>
        <v>0</v>
      </c>
      <c r="BW98" s="10">
        <f t="shared" ca="1" si="48"/>
        <v>0</v>
      </c>
      <c r="BX98" s="10">
        <f t="shared" ca="1" si="48"/>
        <v>0</v>
      </c>
      <c r="BY98" s="10">
        <f t="shared" ca="1" si="48"/>
        <v>0</v>
      </c>
      <c r="BZ98" s="10">
        <f t="shared" ca="1" si="48"/>
        <v>0</v>
      </c>
      <c r="CA98" s="10">
        <f t="shared" ca="1" si="49"/>
        <v>0</v>
      </c>
      <c r="CB98" s="48">
        <f t="shared" ca="1" si="49"/>
        <v>0</v>
      </c>
      <c r="CC98" s="10">
        <f t="shared" ca="1" si="49"/>
        <v>0</v>
      </c>
      <c r="CD98" s="10">
        <f t="shared" ca="1" si="49"/>
        <v>0</v>
      </c>
      <c r="CE98" s="10">
        <f t="shared" ca="1" si="49"/>
        <v>0</v>
      </c>
      <c r="CF98" s="10">
        <f t="shared" ca="1" si="49"/>
        <v>0</v>
      </c>
      <c r="CG98" s="10">
        <f t="shared" ca="1" si="49"/>
        <v>0</v>
      </c>
      <c r="CH98" s="10">
        <f t="shared" ca="1" si="49"/>
        <v>0</v>
      </c>
      <c r="CI98" s="10">
        <f t="shared" ca="1" si="49"/>
        <v>0</v>
      </c>
      <c r="CJ98" s="10">
        <f t="shared" ca="1" si="49"/>
        <v>0</v>
      </c>
      <c r="CK98" s="10">
        <f t="shared" ca="1" si="49"/>
        <v>0</v>
      </c>
      <c r="CL98" s="10">
        <f t="shared" ca="1" si="49"/>
        <v>0</v>
      </c>
      <c r="CM98" s="10">
        <f t="shared" ca="1" si="49"/>
        <v>0</v>
      </c>
      <c r="CN98" s="48">
        <f t="shared" ca="1" si="49"/>
        <v>0</v>
      </c>
      <c r="CO98" s="10">
        <f t="shared" ca="1" si="49"/>
        <v>0</v>
      </c>
      <c r="CP98" s="10">
        <f t="shared" ca="1" si="49"/>
        <v>0</v>
      </c>
      <c r="CQ98" s="10">
        <f t="shared" ca="1" si="50"/>
        <v>0</v>
      </c>
      <c r="CR98" s="10">
        <f t="shared" ca="1" si="50"/>
        <v>0</v>
      </c>
      <c r="CS98" s="10">
        <f t="shared" ca="1" si="50"/>
        <v>0</v>
      </c>
      <c r="CT98" s="10">
        <f t="shared" ca="1" si="50"/>
        <v>0</v>
      </c>
      <c r="CU98" s="10">
        <f t="shared" ca="1" si="50"/>
        <v>0</v>
      </c>
      <c r="CV98" s="10">
        <f t="shared" ca="1" si="50"/>
        <v>0</v>
      </c>
      <c r="CW98" s="10">
        <f t="shared" ca="1" si="50"/>
        <v>0</v>
      </c>
      <c r="CX98" s="10">
        <f t="shared" ca="1" si="50"/>
        <v>0</v>
      </c>
      <c r="CY98" s="10">
        <f t="shared" ca="1" si="50"/>
        <v>0</v>
      </c>
      <c r="CZ98" s="48">
        <f t="shared" ca="1" si="50"/>
        <v>0</v>
      </c>
      <c r="DA98" s="10">
        <f t="shared" ca="1" si="50"/>
        <v>0</v>
      </c>
      <c r="DB98" s="10">
        <f t="shared" ca="1" si="50"/>
        <v>0</v>
      </c>
      <c r="DC98" s="10">
        <f t="shared" ca="1" si="50"/>
        <v>0</v>
      </c>
      <c r="DD98" s="10">
        <f t="shared" ca="1" si="50"/>
        <v>0</v>
      </c>
      <c r="DE98" s="10">
        <f t="shared" ca="1" si="50"/>
        <v>0</v>
      </c>
      <c r="DF98" s="10">
        <f t="shared" ca="1" si="50"/>
        <v>0</v>
      </c>
      <c r="DG98" s="10">
        <f t="shared" ca="1" si="51"/>
        <v>0</v>
      </c>
      <c r="DH98" s="10">
        <f t="shared" ca="1" si="51"/>
        <v>0</v>
      </c>
      <c r="DI98" s="10">
        <f t="shared" ca="1" si="51"/>
        <v>0</v>
      </c>
      <c r="DJ98" s="10">
        <f t="shared" ca="1" si="51"/>
        <v>0</v>
      </c>
      <c r="DK98" s="10">
        <f t="shared" ca="1" si="45"/>
        <v>0</v>
      </c>
      <c r="DL98" s="48">
        <f t="shared" ca="1" si="45"/>
        <v>0</v>
      </c>
      <c r="DM98" s="10">
        <f t="shared" ca="1" si="45"/>
        <v>0</v>
      </c>
      <c r="DN98" s="10">
        <f t="shared" ca="1" si="36"/>
        <v>0</v>
      </c>
      <c r="DO98" s="10">
        <f t="shared" ca="1" si="36"/>
        <v>0</v>
      </c>
      <c r="DP98" s="10">
        <f t="shared" ca="1" si="29"/>
        <v>0</v>
      </c>
      <c r="DQ98" s="10">
        <f t="shared" ca="1" si="29"/>
        <v>0</v>
      </c>
      <c r="DR98" s="10">
        <f t="shared" ca="1" si="29"/>
        <v>0</v>
      </c>
      <c r="DS98" s="10">
        <f t="shared" ca="1" si="29"/>
        <v>0</v>
      </c>
      <c r="DT98" s="10">
        <f t="shared" ca="1" si="38"/>
        <v>0</v>
      </c>
      <c r="DU98" s="10">
        <f t="shared" ca="1" si="38"/>
        <v>0</v>
      </c>
      <c r="DV98" s="10">
        <f t="shared" ca="1" si="38"/>
        <v>0</v>
      </c>
      <c r="DW98" s="10">
        <f t="shared" ca="1" si="38"/>
        <v>0</v>
      </c>
      <c r="DX98" s="5"/>
      <c r="DY98" s="5"/>
      <c r="DZ98" s="49">
        <f>'[1]Precificador Hardware'!BX93</f>
        <v>30</v>
      </c>
      <c r="EA98" s="50">
        <f>'[1]Precificador Hardware'!K93</f>
        <v>0</v>
      </c>
      <c r="EB98" s="51">
        <f t="shared" si="55"/>
        <v>0</v>
      </c>
      <c r="EC98" s="4"/>
      <c r="ED98" s="4"/>
      <c r="EE98" s="49">
        <f>'[1]Precificador Hardware'!EN93</f>
        <v>0</v>
      </c>
      <c r="EF98" s="49">
        <f>'[1]Precificador Hardware'!EO93</f>
        <v>0</v>
      </c>
      <c r="EG98" s="49">
        <f>'[1]Precificador Hardware'!EP93</f>
        <v>0</v>
      </c>
      <c r="EH98" s="49">
        <f>'[1]Precificador Hardware'!EQ93</f>
        <v>0</v>
      </c>
      <c r="EI98" s="49">
        <f>'[1]Precificador Hardware'!ER93</f>
        <v>0</v>
      </c>
      <c r="EJ98" s="49">
        <f>'[1]Precificador Hardware'!ES93</f>
        <v>0</v>
      </c>
      <c r="EK98" s="49">
        <f>'[1]Precificador Hardware'!ET93</f>
        <v>0</v>
      </c>
      <c r="EL98" s="49">
        <f>'[1]Precificador Hardware'!EU93</f>
        <v>0</v>
      </c>
      <c r="EM98" s="49">
        <f>'[1]Precificador Hardware'!EV93</f>
        <v>0</v>
      </c>
      <c r="EN98" s="49">
        <f>'[1]Precificador Hardware'!EW93</f>
        <v>0</v>
      </c>
      <c r="EO98" s="49">
        <f>'[1]Precificador Hardware'!EX93</f>
        <v>0</v>
      </c>
      <c r="EP98" s="49">
        <f>'[1]Precificador Hardware'!EY93</f>
        <v>0</v>
      </c>
      <c r="EQ98" s="49">
        <f>'[1]Precificador Hardware'!EZ93</f>
        <v>0</v>
      </c>
      <c r="ER98" s="49">
        <f>'[1]Precificador Hardware'!FA93</f>
        <v>0</v>
      </c>
      <c r="ES98" s="49">
        <f>'[1]Precificador Hardware'!FB93</f>
        <v>0</v>
      </c>
      <c r="ET98" s="49">
        <f>'[1]Precificador Hardware'!FC93</f>
        <v>0</v>
      </c>
      <c r="EU98" s="49">
        <f>'[1]Precificador Hardware'!FD93</f>
        <v>0</v>
      </c>
      <c r="EV98" s="49">
        <f>'[1]Precificador Hardware'!FE93</f>
        <v>0</v>
      </c>
      <c r="EW98" s="49">
        <f>'[1]Precificador Hardware'!FF93</f>
        <v>0</v>
      </c>
      <c r="EX98" s="49">
        <f>'[1]Precificador Hardware'!FG93</f>
        <v>0</v>
      </c>
      <c r="EY98" s="49">
        <f>'[1]Precificador Hardware'!FH93</f>
        <v>0</v>
      </c>
      <c r="EZ98" s="49">
        <f>'[1]Precificador Hardware'!FI93</f>
        <v>0</v>
      </c>
      <c r="FA98" s="49">
        <f>'[1]Precificador Hardware'!FJ93</f>
        <v>0</v>
      </c>
      <c r="FB98" s="49">
        <f>'[1]Precificador Hardware'!FK93</f>
        <v>0</v>
      </c>
      <c r="FC98" s="49">
        <f>'[1]Precificador Hardware'!FL93</f>
        <v>0</v>
      </c>
      <c r="FD98" s="49">
        <f>'[1]Precificador Hardware'!FM93</f>
        <v>0</v>
      </c>
      <c r="FE98" s="49">
        <f>'[1]Precificador Hardware'!FN93</f>
        <v>0</v>
      </c>
      <c r="FF98" s="49">
        <f>'[1]Precificador Hardware'!FO93</f>
        <v>0</v>
      </c>
      <c r="FG98" s="49">
        <f>'[1]Precificador Hardware'!FP93</f>
        <v>0</v>
      </c>
      <c r="FH98" s="49">
        <f>'[1]Precificador Hardware'!FQ93</f>
        <v>0</v>
      </c>
      <c r="FI98" s="49">
        <f>'[1]Precificador Hardware'!FR93</f>
        <v>0</v>
      </c>
      <c r="FJ98" s="49">
        <f>'[1]Precificador Hardware'!FS93</f>
        <v>0</v>
      </c>
      <c r="FK98" s="49">
        <f>'[1]Precificador Hardware'!FT93</f>
        <v>0</v>
      </c>
      <c r="FL98" s="49">
        <f>'[1]Precificador Hardware'!FU93</f>
        <v>0</v>
      </c>
      <c r="FM98" s="49">
        <f>'[1]Precificador Hardware'!FV93</f>
        <v>0</v>
      </c>
      <c r="FN98" s="49">
        <f>'[1]Precificador Hardware'!FW93</f>
        <v>0</v>
      </c>
      <c r="FO98" s="49">
        <f>'[1]Precificador Hardware'!FX93</f>
        <v>0</v>
      </c>
      <c r="FP98" s="49">
        <f>'[1]Precificador Hardware'!FY93</f>
        <v>0</v>
      </c>
      <c r="FQ98" s="49">
        <f>'[1]Precificador Hardware'!FZ93</f>
        <v>0</v>
      </c>
      <c r="FR98" s="49">
        <f>'[1]Precificador Hardware'!GA93</f>
        <v>0</v>
      </c>
      <c r="FS98" s="49">
        <f>'[1]Precificador Hardware'!GB93</f>
        <v>0</v>
      </c>
      <c r="FT98" s="49">
        <f>'[1]Precificador Hardware'!GC93</f>
        <v>0</v>
      </c>
      <c r="FU98" s="49">
        <f>'[1]Precificador Hardware'!GD93</f>
        <v>0</v>
      </c>
      <c r="FV98" s="49">
        <f>'[1]Precificador Hardware'!GE93</f>
        <v>0</v>
      </c>
      <c r="FW98" s="49">
        <f>'[1]Precificador Hardware'!GF93</f>
        <v>0</v>
      </c>
      <c r="FX98" s="49">
        <f>'[1]Precificador Hardware'!GG93</f>
        <v>0</v>
      </c>
      <c r="FY98" s="49">
        <f>'[1]Precificador Hardware'!GH93</f>
        <v>0</v>
      </c>
      <c r="FZ98" s="49">
        <f>'[1]Precificador Hardware'!GI93</f>
        <v>0</v>
      </c>
      <c r="GA98" s="49">
        <f>'[1]Precificador Hardware'!GJ93</f>
        <v>0</v>
      </c>
      <c r="GB98" s="49">
        <f>'[1]Precificador Hardware'!GK93</f>
        <v>0</v>
      </c>
      <c r="GC98" s="49">
        <f>'[1]Precificador Hardware'!GL93</f>
        <v>0</v>
      </c>
      <c r="GD98" s="49">
        <f>'[1]Precificador Hardware'!GM93</f>
        <v>0</v>
      </c>
      <c r="GE98" s="49">
        <f>'[1]Precificador Hardware'!GN93</f>
        <v>0</v>
      </c>
      <c r="GF98" s="49">
        <f>'[1]Precificador Hardware'!GO93</f>
        <v>0</v>
      </c>
      <c r="GG98" s="49">
        <f>'[1]Precificador Hardware'!GP93</f>
        <v>0</v>
      </c>
      <c r="GH98" s="49">
        <f>'[1]Precificador Hardware'!GQ93</f>
        <v>0</v>
      </c>
      <c r="GI98" s="49">
        <f>'[1]Precificador Hardware'!GR93</f>
        <v>0</v>
      </c>
      <c r="GJ98" s="49">
        <f>'[1]Precificador Hardware'!GS93</f>
        <v>0</v>
      </c>
      <c r="GK98" s="49">
        <f>'[1]Precificador Hardware'!GT93</f>
        <v>0</v>
      </c>
      <c r="GL98" s="49">
        <f>'[1]Precificador Hardware'!GU93</f>
        <v>0</v>
      </c>
      <c r="GM98" s="49">
        <f>'[1]Precificador Hardware'!GV93</f>
        <v>0</v>
      </c>
      <c r="GN98" s="49">
        <f>'[1]Precificador Hardware'!GW93</f>
        <v>0</v>
      </c>
      <c r="GO98" s="49">
        <f>'[1]Precificador Hardware'!GX93</f>
        <v>0</v>
      </c>
      <c r="GP98" s="49">
        <f>'[1]Precificador Hardware'!GY93</f>
        <v>0</v>
      </c>
      <c r="GQ98" s="49">
        <f>'[1]Precificador Hardware'!GZ93</f>
        <v>0</v>
      </c>
      <c r="GR98" s="49">
        <f>'[1]Precificador Hardware'!HA93</f>
        <v>0</v>
      </c>
      <c r="GS98" s="49">
        <f>'[1]Precificador Hardware'!HB93</f>
        <v>0</v>
      </c>
      <c r="GT98" s="49">
        <f>'[1]Precificador Hardware'!HC93</f>
        <v>0</v>
      </c>
      <c r="GU98" s="49">
        <f>'[1]Precificador Hardware'!HD93</f>
        <v>0</v>
      </c>
      <c r="GV98" s="49">
        <f>'[1]Precificador Hardware'!HE93</f>
        <v>0</v>
      </c>
      <c r="GW98" s="49">
        <f>'[1]Precificador Hardware'!HF93</f>
        <v>0</v>
      </c>
      <c r="GX98" s="49">
        <f>'[1]Precificador Hardware'!HG93</f>
        <v>0</v>
      </c>
      <c r="GY98" s="49">
        <f>'[1]Precificador Hardware'!HH93</f>
        <v>0</v>
      </c>
      <c r="GZ98" s="49">
        <f>'[1]Precificador Hardware'!HI93</f>
        <v>0</v>
      </c>
      <c r="HA98" s="49">
        <f>'[1]Precificador Hardware'!HJ93</f>
        <v>0</v>
      </c>
      <c r="HB98" s="49">
        <f>'[1]Precificador Hardware'!HK93</f>
        <v>0</v>
      </c>
      <c r="HC98" s="49">
        <f>'[1]Precificador Hardware'!HL93</f>
        <v>0</v>
      </c>
      <c r="HD98" s="49">
        <f>'[1]Precificador Hardware'!HM93</f>
        <v>0</v>
      </c>
      <c r="HE98" s="49">
        <f>'[1]Precificador Hardware'!HN93</f>
        <v>0</v>
      </c>
      <c r="HF98" s="49">
        <f>'[1]Precificador Hardware'!HO93</f>
        <v>0</v>
      </c>
      <c r="HG98" s="49">
        <f>'[1]Precificador Hardware'!HP93</f>
        <v>0</v>
      </c>
      <c r="HH98" s="49">
        <f>'[1]Precificador Hardware'!HQ93</f>
        <v>0</v>
      </c>
      <c r="HI98" s="49">
        <f>'[1]Precificador Hardware'!HR93</f>
        <v>0</v>
      </c>
      <c r="HJ98" s="49">
        <f>'[1]Precificador Hardware'!HS93</f>
        <v>0</v>
      </c>
      <c r="HK98" s="49">
        <f>'[1]Precificador Hardware'!HT93</f>
        <v>0</v>
      </c>
      <c r="HL98" s="49">
        <f>'[1]Precificador Hardware'!HU93</f>
        <v>0</v>
      </c>
      <c r="HM98" s="49">
        <f>'[1]Precificador Hardware'!HV93</f>
        <v>0</v>
      </c>
      <c r="HN98" s="49">
        <f>'[1]Precificador Hardware'!HW93</f>
        <v>0</v>
      </c>
      <c r="HO98" s="49">
        <f>'[1]Precificador Hardware'!HX93</f>
        <v>0</v>
      </c>
      <c r="HP98" s="49">
        <f>'[1]Precificador Hardware'!HY93</f>
        <v>0</v>
      </c>
      <c r="HQ98" s="49">
        <f>'[1]Precificador Hardware'!HZ93</f>
        <v>0</v>
      </c>
      <c r="HR98" s="49">
        <f>'[1]Precificador Hardware'!IA93</f>
        <v>0</v>
      </c>
      <c r="HS98" s="49">
        <f>'[1]Precificador Hardware'!IB93</f>
        <v>0</v>
      </c>
      <c r="HT98" s="49">
        <f>'[1]Precificador Hardware'!IC93</f>
        <v>0</v>
      </c>
      <c r="HU98" s="49">
        <f>'[1]Precificador Hardware'!ID93</f>
        <v>0</v>
      </c>
      <c r="HV98" s="49">
        <f>'[1]Precificador Hardware'!IE93</f>
        <v>0</v>
      </c>
      <c r="HW98" s="49">
        <f>'[1]Precificador Hardware'!IF93</f>
        <v>0</v>
      </c>
      <c r="HX98" s="49">
        <f>'[1]Precificador Hardware'!IG93</f>
        <v>0</v>
      </c>
      <c r="HY98" s="49">
        <f>'[1]Precificador Hardware'!IH93</f>
        <v>0</v>
      </c>
      <c r="HZ98" s="49">
        <f>'[1]Precificador Hardware'!II93</f>
        <v>0</v>
      </c>
      <c r="IA98" s="49">
        <f>'[1]Precificador Hardware'!IJ93</f>
        <v>0</v>
      </c>
      <c r="IB98" s="49">
        <f>'[1]Precificador Hardware'!IK93</f>
        <v>0</v>
      </c>
      <c r="IC98" s="49">
        <f>'[1]Precificador Hardware'!IL93</f>
        <v>0</v>
      </c>
      <c r="ID98" s="49">
        <f>'[1]Precificador Hardware'!IM93</f>
        <v>0</v>
      </c>
      <c r="IE98" s="49">
        <f>'[1]Precificador Hardware'!IN93</f>
        <v>0</v>
      </c>
      <c r="IF98" s="49">
        <f>'[1]Precificador Hardware'!IO93</f>
        <v>0</v>
      </c>
      <c r="IG98" s="49">
        <f>'[1]Precificador Hardware'!IP93</f>
        <v>0</v>
      </c>
      <c r="IH98" s="49">
        <f>'[1]Precificador Hardware'!IQ93</f>
        <v>0</v>
      </c>
      <c r="II98" s="49">
        <f>'[1]Precificador Hardware'!IR93</f>
        <v>0</v>
      </c>
      <c r="IJ98" s="49">
        <f>'[1]Precificador Hardware'!IS93</f>
        <v>0</v>
      </c>
      <c r="IK98" s="49">
        <f>'[1]Precificador Hardware'!IT93</f>
        <v>0</v>
      </c>
      <c r="IL98" s="49">
        <f>'[1]Precificador Hardware'!IU93</f>
        <v>0</v>
      </c>
      <c r="IM98" s="49">
        <f>'[1]Precificador Hardware'!IV93</f>
        <v>0</v>
      </c>
      <c r="IN98" s="49">
        <f>'[1]Precificador Hardware'!IW93</f>
        <v>0</v>
      </c>
      <c r="IO98" s="49">
        <f>'[1]Precificador Hardware'!IX93</f>
        <v>0</v>
      </c>
      <c r="IP98" s="49">
        <f>'[1]Precificador Hardware'!IY93</f>
        <v>0</v>
      </c>
      <c r="IQ98" s="49">
        <f>'[1]Precificador Hardware'!IZ93</f>
        <v>0</v>
      </c>
      <c r="IR98" s="49">
        <f>'[1]Precificador Hardware'!JA93</f>
        <v>0</v>
      </c>
      <c r="IS98" s="49">
        <f>'[1]Precificador Hardware'!JB93</f>
        <v>0</v>
      </c>
      <c r="IT98" s="49">
        <f>'[1]Precificador Hardware'!JC93</f>
        <v>0</v>
      </c>
    </row>
    <row r="99" spans="1:254" ht="15" hidden="1" x14ac:dyDescent="0.35">
      <c r="A99" s="1"/>
      <c r="B99" s="43" t="str">
        <f>IFERROR('[1]Precificador Hardware'!$AJ94,0)</f>
        <v/>
      </c>
      <c r="C99" s="44">
        <f t="shared" si="52"/>
        <v>0</v>
      </c>
      <c r="D99" s="44"/>
      <c r="E99" s="45" t="str">
        <f>IFERROR('[1]Precificador Hardware'!$F94,0)</f>
        <v/>
      </c>
      <c r="F99" s="46"/>
      <c r="G99" s="4"/>
      <c r="H99" s="10">
        <f t="shared" ca="1" si="53"/>
        <v>0</v>
      </c>
      <c r="I99" s="10">
        <f t="shared" ca="1" si="53"/>
        <v>0</v>
      </c>
      <c r="J99" s="10">
        <f t="shared" ca="1" si="53"/>
        <v>0</v>
      </c>
      <c r="K99" s="10">
        <f t="shared" ca="1" si="53"/>
        <v>0</v>
      </c>
      <c r="L99" s="10">
        <f t="shared" ca="1" si="53"/>
        <v>0</v>
      </c>
      <c r="M99" s="10">
        <f t="shared" ca="1" si="53"/>
        <v>0</v>
      </c>
      <c r="N99" s="10">
        <f t="shared" ca="1" si="53"/>
        <v>0</v>
      </c>
      <c r="O99" s="10">
        <f t="shared" ca="1" si="53"/>
        <v>0</v>
      </c>
      <c r="P99" s="10">
        <f t="shared" ca="1" si="53"/>
        <v>0</v>
      </c>
      <c r="Q99" s="10">
        <f t="shared" ca="1" si="53"/>
        <v>0</v>
      </c>
      <c r="R99" s="10">
        <f t="shared" ca="1" si="53"/>
        <v>0</v>
      </c>
      <c r="S99" s="10">
        <f t="shared" ca="1" si="53"/>
        <v>0</v>
      </c>
      <c r="T99" s="48">
        <f t="shared" ca="1" si="53"/>
        <v>0</v>
      </c>
      <c r="U99" s="10">
        <f t="shared" ca="1" si="53"/>
        <v>0</v>
      </c>
      <c r="V99" s="10">
        <f t="shared" ca="1" si="53"/>
        <v>0</v>
      </c>
      <c r="W99" s="10">
        <f t="shared" ca="1" si="53"/>
        <v>0</v>
      </c>
      <c r="X99" s="10">
        <f t="shared" ca="1" si="57"/>
        <v>0</v>
      </c>
      <c r="Y99" s="10">
        <f t="shared" ca="1" si="57"/>
        <v>0</v>
      </c>
      <c r="Z99" s="10">
        <f t="shared" ca="1" si="57"/>
        <v>0</v>
      </c>
      <c r="AA99" s="10">
        <f t="shared" ca="1" si="57"/>
        <v>0</v>
      </c>
      <c r="AB99" s="10">
        <f t="shared" ca="1" si="57"/>
        <v>0</v>
      </c>
      <c r="AC99" s="10">
        <f t="shared" ca="1" si="57"/>
        <v>0</v>
      </c>
      <c r="AD99" s="10">
        <f t="shared" ca="1" si="57"/>
        <v>0</v>
      </c>
      <c r="AE99" s="10">
        <f t="shared" ca="1" si="57"/>
        <v>0</v>
      </c>
      <c r="AF99" s="48">
        <f t="shared" ca="1" si="57"/>
        <v>0</v>
      </c>
      <c r="AG99" s="10">
        <f t="shared" ca="1" si="57"/>
        <v>0</v>
      </c>
      <c r="AH99" s="10">
        <f t="shared" ca="1" si="56"/>
        <v>0</v>
      </c>
      <c r="AI99" s="10">
        <f t="shared" ca="1" si="56"/>
        <v>0</v>
      </c>
      <c r="AJ99" s="10">
        <f t="shared" ca="1" si="56"/>
        <v>0</v>
      </c>
      <c r="AK99" s="10">
        <f t="shared" ca="1" si="56"/>
        <v>0</v>
      </c>
      <c r="AL99" s="10">
        <f t="shared" ca="1" si="56"/>
        <v>0</v>
      </c>
      <c r="AM99" s="10">
        <f t="shared" ca="1" si="47"/>
        <v>0</v>
      </c>
      <c r="AN99" s="10">
        <f t="shared" ca="1" si="47"/>
        <v>0</v>
      </c>
      <c r="AO99" s="10">
        <f t="shared" ca="1" si="47"/>
        <v>0</v>
      </c>
      <c r="AP99" s="10">
        <f t="shared" ca="1" si="47"/>
        <v>0</v>
      </c>
      <c r="AQ99" s="10">
        <f t="shared" ca="1" si="47"/>
        <v>0</v>
      </c>
      <c r="AR99" s="48">
        <f t="shared" ca="1" si="47"/>
        <v>0</v>
      </c>
      <c r="AS99" s="10">
        <f t="shared" ca="1" si="47"/>
        <v>0</v>
      </c>
      <c r="AT99" s="10">
        <f t="shared" ca="1" si="47"/>
        <v>0</v>
      </c>
      <c r="AU99" s="10">
        <f t="shared" ca="1" si="47"/>
        <v>0</v>
      </c>
      <c r="AV99" s="10">
        <f t="shared" ca="1" si="47"/>
        <v>0</v>
      </c>
      <c r="AW99" s="10">
        <f t="shared" ca="1" si="47"/>
        <v>0</v>
      </c>
      <c r="AX99" s="10">
        <f t="shared" ca="1" si="47"/>
        <v>0</v>
      </c>
      <c r="AY99" s="10">
        <f t="shared" ca="1" si="47"/>
        <v>0</v>
      </c>
      <c r="AZ99" s="10">
        <f t="shared" ca="1" si="47"/>
        <v>0</v>
      </c>
      <c r="BA99" s="10">
        <f t="shared" ca="1" si="47"/>
        <v>0</v>
      </c>
      <c r="BB99" s="10">
        <f t="shared" ca="1" si="47"/>
        <v>0</v>
      </c>
      <c r="BC99" s="10">
        <f t="shared" ca="1" si="58"/>
        <v>0</v>
      </c>
      <c r="BD99" s="48">
        <f t="shared" ca="1" si="54"/>
        <v>0</v>
      </c>
      <c r="BE99" s="10">
        <f t="shared" ca="1" si="54"/>
        <v>0</v>
      </c>
      <c r="BF99" s="10">
        <f t="shared" ca="1" si="54"/>
        <v>0</v>
      </c>
      <c r="BG99" s="10">
        <f t="shared" ca="1" si="54"/>
        <v>0</v>
      </c>
      <c r="BH99" s="10">
        <f t="shared" ca="1" si="54"/>
        <v>0</v>
      </c>
      <c r="BI99" s="10">
        <f t="shared" ca="1" si="54"/>
        <v>0</v>
      </c>
      <c r="BJ99" s="10">
        <f t="shared" ca="1" si="54"/>
        <v>0</v>
      </c>
      <c r="BK99" s="10">
        <f t="shared" ca="1" si="48"/>
        <v>0</v>
      </c>
      <c r="BL99" s="10">
        <f t="shared" ca="1" si="48"/>
        <v>0</v>
      </c>
      <c r="BM99" s="10">
        <f t="shared" ca="1" si="48"/>
        <v>0</v>
      </c>
      <c r="BN99" s="10">
        <f t="shared" ca="1" si="48"/>
        <v>0</v>
      </c>
      <c r="BO99" s="10">
        <f t="shared" ca="1" si="48"/>
        <v>0</v>
      </c>
      <c r="BP99" s="48">
        <f t="shared" ca="1" si="48"/>
        <v>0</v>
      </c>
      <c r="BQ99" s="10">
        <f t="shared" ca="1" si="48"/>
        <v>0</v>
      </c>
      <c r="BR99" s="10">
        <f t="shared" ca="1" si="48"/>
        <v>0</v>
      </c>
      <c r="BS99" s="10">
        <f t="shared" ca="1" si="48"/>
        <v>0</v>
      </c>
      <c r="BT99" s="10">
        <f t="shared" ca="1" si="48"/>
        <v>0</v>
      </c>
      <c r="BU99" s="10">
        <f t="shared" ca="1" si="48"/>
        <v>0</v>
      </c>
      <c r="BV99" s="10">
        <f t="shared" ref="BV99:CK115" ca="1" si="59">IF($DZ99&gt;BV$2,0,$EB99*OFFSET(GS99,0,-ROUNDUP(IF($DZ99=0,30,$DZ99)/30,0)+1))</f>
        <v>0</v>
      </c>
      <c r="BW99" s="10">
        <f t="shared" ca="1" si="59"/>
        <v>0</v>
      </c>
      <c r="BX99" s="10">
        <f t="shared" ca="1" si="59"/>
        <v>0</v>
      </c>
      <c r="BY99" s="10">
        <f t="shared" ca="1" si="59"/>
        <v>0</v>
      </c>
      <c r="BZ99" s="10">
        <f t="shared" ca="1" si="59"/>
        <v>0</v>
      </c>
      <c r="CA99" s="10">
        <f t="shared" ca="1" si="49"/>
        <v>0</v>
      </c>
      <c r="CB99" s="48">
        <f t="shared" ca="1" si="49"/>
        <v>0</v>
      </c>
      <c r="CC99" s="10">
        <f t="shared" ca="1" si="49"/>
        <v>0</v>
      </c>
      <c r="CD99" s="10">
        <f t="shared" ca="1" si="49"/>
        <v>0</v>
      </c>
      <c r="CE99" s="10">
        <f t="shared" ca="1" si="49"/>
        <v>0</v>
      </c>
      <c r="CF99" s="10">
        <f t="shared" ca="1" si="49"/>
        <v>0</v>
      </c>
      <c r="CG99" s="10">
        <f t="shared" ca="1" si="49"/>
        <v>0</v>
      </c>
      <c r="CH99" s="10">
        <f t="shared" ca="1" si="49"/>
        <v>0</v>
      </c>
      <c r="CI99" s="10">
        <f t="shared" ca="1" si="49"/>
        <v>0</v>
      </c>
      <c r="CJ99" s="10">
        <f t="shared" ca="1" si="49"/>
        <v>0</v>
      </c>
      <c r="CK99" s="10">
        <f t="shared" ca="1" si="49"/>
        <v>0</v>
      </c>
      <c r="CL99" s="10">
        <f t="shared" ref="CL99:DA115" ca="1" si="60">IF($DZ99&gt;CL$2,0,$EB99*OFFSET(HI99,0,-ROUNDUP(IF($DZ99=0,30,$DZ99)/30,0)+1))</f>
        <v>0</v>
      </c>
      <c r="CM99" s="10">
        <f t="shared" ca="1" si="60"/>
        <v>0</v>
      </c>
      <c r="CN99" s="48">
        <f t="shared" ca="1" si="60"/>
        <v>0</v>
      </c>
      <c r="CO99" s="10">
        <f t="shared" ca="1" si="60"/>
        <v>0</v>
      </c>
      <c r="CP99" s="10">
        <f t="shared" ca="1" si="60"/>
        <v>0</v>
      </c>
      <c r="CQ99" s="10">
        <f t="shared" ca="1" si="50"/>
        <v>0</v>
      </c>
      <c r="CR99" s="10">
        <f t="shared" ca="1" si="50"/>
        <v>0</v>
      </c>
      <c r="CS99" s="10">
        <f t="shared" ca="1" si="50"/>
        <v>0</v>
      </c>
      <c r="CT99" s="10">
        <f t="shared" ca="1" si="50"/>
        <v>0</v>
      </c>
      <c r="CU99" s="10">
        <f t="shared" ca="1" si="50"/>
        <v>0</v>
      </c>
      <c r="CV99" s="10">
        <f t="shared" ca="1" si="50"/>
        <v>0</v>
      </c>
      <c r="CW99" s="10">
        <f t="shared" ca="1" si="50"/>
        <v>0</v>
      </c>
      <c r="CX99" s="10">
        <f t="shared" ca="1" si="50"/>
        <v>0</v>
      </c>
      <c r="CY99" s="10">
        <f t="shared" ca="1" si="50"/>
        <v>0</v>
      </c>
      <c r="CZ99" s="48">
        <f t="shared" ca="1" si="50"/>
        <v>0</v>
      </c>
      <c r="DA99" s="10">
        <f t="shared" ca="1" si="50"/>
        <v>0</v>
      </c>
      <c r="DB99" s="10">
        <f t="shared" ref="DB99:DI144" ca="1" si="61">IF($DZ99&gt;DB$2,0,$EB99*OFFSET(HY99,0,-ROUNDUP(IF($DZ99=0,30,$DZ99)/30,0)+1))</f>
        <v>0</v>
      </c>
      <c r="DC99" s="10">
        <f t="shared" ca="1" si="61"/>
        <v>0</v>
      </c>
      <c r="DD99" s="10">
        <f t="shared" ca="1" si="61"/>
        <v>0</v>
      </c>
      <c r="DE99" s="10">
        <f t="shared" ca="1" si="61"/>
        <v>0</v>
      </c>
      <c r="DF99" s="10">
        <f t="shared" ca="1" si="61"/>
        <v>0</v>
      </c>
      <c r="DG99" s="10">
        <f t="shared" ca="1" si="51"/>
        <v>0</v>
      </c>
      <c r="DH99" s="10">
        <f t="shared" ca="1" si="51"/>
        <v>0</v>
      </c>
      <c r="DI99" s="10">
        <f t="shared" ca="1" si="51"/>
        <v>0</v>
      </c>
      <c r="DJ99" s="10">
        <f t="shared" ca="1" si="51"/>
        <v>0</v>
      </c>
      <c r="DK99" s="10">
        <f t="shared" ca="1" si="45"/>
        <v>0</v>
      </c>
      <c r="DL99" s="48">
        <f t="shared" ca="1" si="45"/>
        <v>0</v>
      </c>
      <c r="DM99" s="10">
        <f t="shared" ca="1" si="45"/>
        <v>0</v>
      </c>
      <c r="DN99" s="10">
        <f t="shared" ca="1" si="36"/>
        <v>0</v>
      </c>
      <c r="DO99" s="10">
        <f t="shared" ca="1" si="36"/>
        <v>0</v>
      </c>
      <c r="DP99" s="10">
        <f t="shared" ca="1" si="36"/>
        <v>0</v>
      </c>
      <c r="DQ99" s="10">
        <f t="shared" ca="1" si="36"/>
        <v>0</v>
      </c>
      <c r="DR99" s="10">
        <f t="shared" ca="1" si="36"/>
        <v>0</v>
      </c>
      <c r="DS99" s="10">
        <f t="shared" ca="1" si="36"/>
        <v>0</v>
      </c>
      <c r="DT99" s="10">
        <f t="shared" ca="1" si="38"/>
        <v>0</v>
      </c>
      <c r="DU99" s="10">
        <f t="shared" ca="1" si="38"/>
        <v>0</v>
      </c>
      <c r="DV99" s="10">
        <f t="shared" ca="1" si="38"/>
        <v>0</v>
      </c>
      <c r="DW99" s="10">
        <f t="shared" ca="1" si="38"/>
        <v>0</v>
      </c>
      <c r="DX99" s="5"/>
      <c r="DY99" s="5"/>
      <c r="DZ99" s="49">
        <f>'[1]Precificador Hardware'!BX94</f>
        <v>30</v>
      </c>
      <c r="EA99" s="50">
        <f>'[1]Precificador Hardware'!K94</f>
        <v>0</v>
      </c>
      <c r="EB99" s="51">
        <f t="shared" si="55"/>
        <v>0</v>
      </c>
      <c r="EC99" s="4"/>
      <c r="ED99" s="4"/>
      <c r="EE99" s="49">
        <f>'[1]Precificador Hardware'!EN94</f>
        <v>0</v>
      </c>
      <c r="EF99" s="49">
        <f>'[1]Precificador Hardware'!EO94</f>
        <v>0</v>
      </c>
      <c r="EG99" s="49">
        <f>'[1]Precificador Hardware'!EP94</f>
        <v>0</v>
      </c>
      <c r="EH99" s="49">
        <f>'[1]Precificador Hardware'!EQ94</f>
        <v>0</v>
      </c>
      <c r="EI99" s="49">
        <f>'[1]Precificador Hardware'!ER94</f>
        <v>0</v>
      </c>
      <c r="EJ99" s="49">
        <f>'[1]Precificador Hardware'!ES94</f>
        <v>0</v>
      </c>
      <c r="EK99" s="49">
        <f>'[1]Precificador Hardware'!ET94</f>
        <v>0</v>
      </c>
      <c r="EL99" s="49">
        <f>'[1]Precificador Hardware'!EU94</f>
        <v>0</v>
      </c>
      <c r="EM99" s="49">
        <f>'[1]Precificador Hardware'!EV94</f>
        <v>0</v>
      </c>
      <c r="EN99" s="49">
        <f>'[1]Precificador Hardware'!EW94</f>
        <v>0</v>
      </c>
      <c r="EO99" s="49">
        <f>'[1]Precificador Hardware'!EX94</f>
        <v>0</v>
      </c>
      <c r="EP99" s="49">
        <f>'[1]Precificador Hardware'!EY94</f>
        <v>0</v>
      </c>
      <c r="EQ99" s="49">
        <f>'[1]Precificador Hardware'!EZ94</f>
        <v>0</v>
      </c>
      <c r="ER99" s="49">
        <f>'[1]Precificador Hardware'!FA94</f>
        <v>0</v>
      </c>
      <c r="ES99" s="49">
        <f>'[1]Precificador Hardware'!FB94</f>
        <v>0</v>
      </c>
      <c r="ET99" s="49">
        <f>'[1]Precificador Hardware'!FC94</f>
        <v>0</v>
      </c>
      <c r="EU99" s="49">
        <f>'[1]Precificador Hardware'!FD94</f>
        <v>0</v>
      </c>
      <c r="EV99" s="49">
        <f>'[1]Precificador Hardware'!FE94</f>
        <v>0</v>
      </c>
      <c r="EW99" s="49">
        <f>'[1]Precificador Hardware'!FF94</f>
        <v>0</v>
      </c>
      <c r="EX99" s="49">
        <f>'[1]Precificador Hardware'!FG94</f>
        <v>0</v>
      </c>
      <c r="EY99" s="49">
        <f>'[1]Precificador Hardware'!FH94</f>
        <v>0</v>
      </c>
      <c r="EZ99" s="49">
        <f>'[1]Precificador Hardware'!FI94</f>
        <v>0</v>
      </c>
      <c r="FA99" s="49">
        <f>'[1]Precificador Hardware'!FJ94</f>
        <v>0</v>
      </c>
      <c r="FB99" s="49">
        <f>'[1]Precificador Hardware'!FK94</f>
        <v>0</v>
      </c>
      <c r="FC99" s="49">
        <f>'[1]Precificador Hardware'!FL94</f>
        <v>0</v>
      </c>
      <c r="FD99" s="49">
        <f>'[1]Precificador Hardware'!FM94</f>
        <v>0</v>
      </c>
      <c r="FE99" s="49">
        <f>'[1]Precificador Hardware'!FN94</f>
        <v>0</v>
      </c>
      <c r="FF99" s="49">
        <f>'[1]Precificador Hardware'!FO94</f>
        <v>0</v>
      </c>
      <c r="FG99" s="49">
        <f>'[1]Precificador Hardware'!FP94</f>
        <v>0</v>
      </c>
      <c r="FH99" s="49">
        <f>'[1]Precificador Hardware'!FQ94</f>
        <v>0</v>
      </c>
      <c r="FI99" s="49">
        <f>'[1]Precificador Hardware'!FR94</f>
        <v>0</v>
      </c>
      <c r="FJ99" s="49">
        <f>'[1]Precificador Hardware'!FS94</f>
        <v>0</v>
      </c>
      <c r="FK99" s="49">
        <f>'[1]Precificador Hardware'!FT94</f>
        <v>0</v>
      </c>
      <c r="FL99" s="49">
        <f>'[1]Precificador Hardware'!FU94</f>
        <v>0</v>
      </c>
      <c r="FM99" s="49">
        <f>'[1]Precificador Hardware'!FV94</f>
        <v>0</v>
      </c>
      <c r="FN99" s="49">
        <f>'[1]Precificador Hardware'!FW94</f>
        <v>0</v>
      </c>
      <c r="FO99" s="49">
        <f>'[1]Precificador Hardware'!FX94</f>
        <v>0</v>
      </c>
      <c r="FP99" s="49">
        <f>'[1]Precificador Hardware'!FY94</f>
        <v>0</v>
      </c>
      <c r="FQ99" s="49">
        <f>'[1]Precificador Hardware'!FZ94</f>
        <v>0</v>
      </c>
      <c r="FR99" s="49">
        <f>'[1]Precificador Hardware'!GA94</f>
        <v>0</v>
      </c>
      <c r="FS99" s="49">
        <f>'[1]Precificador Hardware'!GB94</f>
        <v>0</v>
      </c>
      <c r="FT99" s="49">
        <f>'[1]Precificador Hardware'!GC94</f>
        <v>0</v>
      </c>
      <c r="FU99" s="49">
        <f>'[1]Precificador Hardware'!GD94</f>
        <v>0</v>
      </c>
      <c r="FV99" s="49">
        <f>'[1]Precificador Hardware'!GE94</f>
        <v>0</v>
      </c>
      <c r="FW99" s="49">
        <f>'[1]Precificador Hardware'!GF94</f>
        <v>0</v>
      </c>
      <c r="FX99" s="49">
        <f>'[1]Precificador Hardware'!GG94</f>
        <v>0</v>
      </c>
      <c r="FY99" s="49">
        <f>'[1]Precificador Hardware'!GH94</f>
        <v>0</v>
      </c>
      <c r="FZ99" s="49">
        <f>'[1]Precificador Hardware'!GI94</f>
        <v>0</v>
      </c>
      <c r="GA99" s="49">
        <f>'[1]Precificador Hardware'!GJ94</f>
        <v>0</v>
      </c>
      <c r="GB99" s="49">
        <f>'[1]Precificador Hardware'!GK94</f>
        <v>0</v>
      </c>
      <c r="GC99" s="49">
        <f>'[1]Precificador Hardware'!GL94</f>
        <v>0</v>
      </c>
      <c r="GD99" s="49">
        <f>'[1]Precificador Hardware'!GM94</f>
        <v>0</v>
      </c>
      <c r="GE99" s="49">
        <f>'[1]Precificador Hardware'!GN94</f>
        <v>0</v>
      </c>
      <c r="GF99" s="49">
        <f>'[1]Precificador Hardware'!GO94</f>
        <v>0</v>
      </c>
      <c r="GG99" s="49">
        <f>'[1]Precificador Hardware'!GP94</f>
        <v>0</v>
      </c>
      <c r="GH99" s="49">
        <f>'[1]Precificador Hardware'!GQ94</f>
        <v>0</v>
      </c>
      <c r="GI99" s="49">
        <f>'[1]Precificador Hardware'!GR94</f>
        <v>0</v>
      </c>
      <c r="GJ99" s="49">
        <f>'[1]Precificador Hardware'!GS94</f>
        <v>0</v>
      </c>
      <c r="GK99" s="49">
        <f>'[1]Precificador Hardware'!GT94</f>
        <v>0</v>
      </c>
      <c r="GL99" s="49">
        <f>'[1]Precificador Hardware'!GU94</f>
        <v>0</v>
      </c>
      <c r="GM99" s="49">
        <f>'[1]Precificador Hardware'!GV94</f>
        <v>0</v>
      </c>
      <c r="GN99" s="49">
        <f>'[1]Precificador Hardware'!GW94</f>
        <v>0</v>
      </c>
      <c r="GO99" s="49">
        <f>'[1]Precificador Hardware'!GX94</f>
        <v>0</v>
      </c>
      <c r="GP99" s="49">
        <f>'[1]Precificador Hardware'!GY94</f>
        <v>0</v>
      </c>
      <c r="GQ99" s="49">
        <f>'[1]Precificador Hardware'!GZ94</f>
        <v>0</v>
      </c>
      <c r="GR99" s="49">
        <f>'[1]Precificador Hardware'!HA94</f>
        <v>0</v>
      </c>
      <c r="GS99" s="49">
        <f>'[1]Precificador Hardware'!HB94</f>
        <v>0</v>
      </c>
      <c r="GT99" s="49">
        <f>'[1]Precificador Hardware'!HC94</f>
        <v>0</v>
      </c>
      <c r="GU99" s="49">
        <f>'[1]Precificador Hardware'!HD94</f>
        <v>0</v>
      </c>
      <c r="GV99" s="49">
        <f>'[1]Precificador Hardware'!HE94</f>
        <v>0</v>
      </c>
      <c r="GW99" s="49">
        <f>'[1]Precificador Hardware'!HF94</f>
        <v>0</v>
      </c>
      <c r="GX99" s="49">
        <f>'[1]Precificador Hardware'!HG94</f>
        <v>0</v>
      </c>
      <c r="GY99" s="49">
        <f>'[1]Precificador Hardware'!HH94</f>
        <v>0</v>
      </c>
      <c r="GZ99" s="49">
        <f>'[1]Precificador Hardware'!HI94</f>
        <v>0</v>
      </c>
      <c r="HA99" s="49">
        <f>'[1]Precificador Hardware'!HJ94</f>
        <v>0</v>
      </c>
      <c r="HB99" s="49">
        <f>'[1]Precificador Hardware'!HK94</f>
        <v>0</v>
      </c>
      <c r="HC99" s="49">
        <f>'[1]Precificador Hardware'!HL94</f>
        <v>0</v>
      </c>
      <c r="HD99" s="49">
        <f>'[1]Precificador Hardware'!HM94</f>
        <v>0</v>
      </c>
      <c r="HE99" s="49">
        <f>'[1]Precificador Hardware'!HN94</f>
        <v>0</v>
      </c>
      <c r="HF99" s="49">
        <f>'[1]Precificador Hardware'!HO94</f>
        <v>0</v>
      </c>
      <c r="HG99" s="49">
        <f>'[1]Precificador Hardware'!HP94</f>
        <v>0</v>
      </c>
      <c r="HH99" s="49">
        <f>'[1]Precificador Hardware'!HQ94</f>
        <v>0</v>
      </c>
      <c r="HI99" s="49">
        <f>'[1]Precificador Hardware'!HR94</f>
        <v>0</v>
      </c>
      <c r="HJ99" s="49">
        <f>'[1]Precificador Hardware'!HS94</f>
        <v>0</v>
      </c>
      <c r="HK99" s="49">
        <f>'[1]Precificador Hardware'!HT94</f>
        <v>0</v>
      </c>
      <c r="HL99" s="49">
        <f>'[1]Precificador Hardware'!HU94</f>
        <v>0</v>
      </c>
      <c r="HM99" s="49">
        <f>'[1]Precificador Hardware'!HV94</f>
        <v>0</v>
      </c>
      <c r="HN99" s="49">
        <f>'[1]Precificador Hardware'!HW94</f>
        <v>0</v>
      </c>
      <c r="HO99" s="49">
        <f>'[1]Precificador Hardware'!HX94</f>
        <v>0</v>
      </c>
      <c r="HP99" s="49">
        <f>'[1]Precificador Hardware'!HY94</f>
        <v>0</v>
      </c>
      <c r="HQ99" s="49">
        <f>'[1]Precificador Hardware'!HZ94</f>
        <v>0</v>
      </c>
      <c r="HR99" s="49">
        <f>'[1]Precificador Hardware'!IA94</f>
        <v>0</v>
      </c>
      <c r="HS99" s="49">
        <f>'[1]Precificador Hardware'!IB94</f>
        <v>0</v>
      </c>
      <c r="HT99" s="49">
        <f>'[1]Precificador Hardware'!IC94</f>
        <v>0</v>
      </c>
      <c r="HU99" s="49">
        <f>'[1]Precificador Hardware'!ID94</f>
        <v>0</v>
      </c>
      <c r="HV99" s="49">
        <f>'[1]Precificador Hardware'!IE94</f>
        <v>0</v>
      </c>
      <c r="HW99" s="49">
        <f>'[1]Precificador Hardware'!IF94</f>
        <v>0</v>
      </c>
      <c r="HX99" s="49">
        <f>'[1]Precificador Hardware'!IG94</f>
        <v>0</v>
      </c>
      <c r="HY99" s="49">
        <f>'[1]Precificador Hardware'!IH94</f>
        <v>0</v>
      </c>
      <c r="HZ99" s="49">
        <f>'[1]Precificador Hardware'!II94</f>
        <v>0</v>
      </c>
      <c r="IA99" s="49">
        <f>'[1]Precificador Hardware'!IJ94</f>
        <v>0</v>
      </c>
      <c r="IB99" s="49">
        <f>'[1]Precificador Hardware'!IK94</f>
        <v>0</v>
      </c>
      <c r="IC99" s="49">
        <f>'[1]Precificador Hardware'!IL94</f>
        <v>0</v>
      </c>
      <c r="ID99" s="49">
        <f>'[1]Precificador Hardware'!IM94</f>
        <v>0</v>
      </c>
      <c r="IE99" s="49">
        <f>'[1]Precificador Hardware'!IN94</f>
        <v>0</v>
      </c>
      <c r="IF99" s="49">
        <f>'[1]Precificador Hardware'!IO94</f>
        <v>0</v>
      </c>
      <c r="IG99" s="49">
        <f>'[1]Precificador Hardware'!IP94</f>
        <v>0</v>
      </c>
      <c r="IH99" s="49">
        <f>'[1]Precificador Hardware'!IQ94</f>
        <v>0</v>
      </c>
      <c r="II99" s="49">
        <f>'[1]Precificador Hardware'!IR94</f>
        <v>0</v>
      </c>
      <c r="IJ99" s="49">
        <f>'[1]Precificador Hardware'!IS94</f>
        <v>0</v>
      </c>
      <c r="IK99" s="49">
        <f>'[1]Precificador Hardware'!IT94</f>
        <v>0</v>
      </c>
      <c r="IL99" s="49">
        <f>'[1]Precificador Hardware'!IU94</f>
        <v>0</v>
      </c>
      <c r="IM99" s="49">
        <f>'[1]Precificador Hardware'!IV94</f>
        <v>0</v>
      </c>
      <c r="IN99" s="49">
        <f>'[1]Precificador Hardware'!IW94</f>
        <v>0</v>
      </c>
      <c r="IO99" s="49">
        <f>'[1]Precificador Hardware'!IX94</f>
        <v>0</v>
      </c>
      <c r="IP99" s="49">
        <f>'[1]Precificador Hardware'!IY94</f>
        <v>0</v>
      </c>
      <c r="IQ99" s="49">
        <f>'[1]Precificador Hardware'!IZ94</f>
        <v>0</v>
      </c>
      <c r="IR99" s="49">
        <f>'[1]Precificador Hardware'!JA94</f>
        <v>0</v>
      </c>
      <c r="IS99" s="49">
        <f>'[1]Precificador Hardware'!JB94</f>
        <v>0</v>
      </c>
      <c r="IT99" s="49">
        <f>'[1]Precificador Hardware'!JC94</f>
        <v>0</v>
      </c>
    </row>
    <row r="100" spans="1:254" ht="15" hidden="1" x14ac:dyDescent="0.35">
      <c r="A100" s="1"/>
      <c r="B100" s="43" t="str">
        <f>IFERROR('[1]Precificador Hardware'!$AJ95,0)</f>
        <v/>
      </c>
      <c r="C100" s="44">
        <f t="shared" si="52"/>
        <v>0</v>
      </c>
      <c r="D100" s="44"/>
      <c r="E100" s="45" t="str">
        <f>IFERROR('[1]Precificador Hardware'!$F95,0)</f>
        <v/>
      </c>
      <c r="F100" s="46"/>
      <c r="G100" s="4"/>
      <c r="H100" s="10">
        <f t="shared" ca="1" si="53"/>
        <v>0</v>
      </c>
      <c r="I100" s="10">
        <f t="shared" ref="I100:X116" ca="1" si="62">IF($DZ100&gt;I$2,0,$EB100*OFFSET(EF100,0,-ROUNDUP(IF($DZ100=0,30,$DZ100)/30,0)+1))</f>
        <v>0</v>
      </c>
      <c r="J100" s="10">
        <f t="shared" ca="1" si="62"/>
        <v>0</v>
      </c>
      <c r="K100" s="10">
        <f t="shared" ca="1" si="62"/>
        <v>0</v>
      </c>
      <c r="L100" s="10">
        <f t="shared" ca="1" si="62"/>
        <v>0</v>
      </c>
      <c r="M100" s="10">
        <f t="shared" ca="1" si="62"/>
        <v>0</v>
      </c>
      <c r="N100" s="10">
        <f t="shared" ca="1" si="62"/>
        <v>0</v>
      </c>
      <c r="O100" s="10">
        <f t="shared" ca="1" si="62"/>
        <v>0</v>
      </c>
      <c r="P100" s="10">
        <f t="shared" ca="1" si="62"/>
        <v>0</v>
      </c>
      <c r="Q100" s="10">
        <f t="shared" ca="1" si="62"/>
        <v>0</v>
      </c>
      <c r="R100" s="10">
        <f t="shared" ca="1" si="62"/>
        <v>0</v>
      </c>
      <c r="S100" s="10">
        <f t="shared" ca="1" si="62"/>
        <v>0</v>
      </c>
      <c r="T100" s="48">
        <f t="shared" ca="1" si="62"/>
        <v>0</v>
      </c>
      <c r="U100" s="10">
        <f t="shared" ca="1" si="62"/>
        <v>0</v>
      </c>
      <c r="V100" s="10">
        <f t="shared" ca="1" si="62"/>
        <v>0</v>
      </c>
      <c r="W100" s="10">
        <f t="shared" ca="1" si="62"/>
        <v>0</v>
      </c>
      <c r="X100" s="10">
        <f t="shared" ca="1" si="57"/>
        <v>0</v>
      </c>
      <c r="Y100" s="10">
        <f t="shared" ca="1" si="57"/>
        <v>0</v>
      </c>
      <c r="Z100" s="10">
        <f t="shared" ca="1" si="57"/>
        <v>0</v>
      </c>
      <c r="AA100" s="10">
        <f t="shared" ca="1" si="57"/>
        <v>0</v>
      </c>
      <c r="AB100" s="10">
        <f t="shared" ca="1" si="57"/>
        <v>0</v>
      </c>
      <c r="AC100" s="10">
        <f t="shared" ca="1" si="57"/>
        <v>0</v>
      </c>
      <c r="AD100" s="10">
        <f t="shared" ca="1" si="57"/>
        <v>0</v>
      </c>
      <c r="AE100" s="10">
        <f t="shared" ca="1" si="57"/>
        <v>0</v>
      </c>
      <c r="AF100" s="48">
        <f t="shared" ca="1" si="57"/>
        <v>0</v>
      </c>
      <c r="AG100" s="10">
        <f t="shared" ca="1" si="57"/>
        <v>0</v>
      </c>
      <c r="AH100" s="10">
        <f t="shared" ca="1" si="56"/>
        <v>0</v>
      </c>
      <c r="AI100" s="10">
        <f t="shared" ca="1" si="56"/>
        <v>0</v>
      </c>
      <c r="AJ100" s="10">
        <f t="shared" ca="1" si="56"/>
        <v>0</v>
      </c>
      <c r="AK100" s="10">
        <f t="shared" ca="1" si="56"/>
        <v>0</v>
      </c>
      <c r="AL100" s="10">
        <f t="shared" ca="1" si="56"/>
        <v>0</v>
      </c>
      <c r="AM100" s="10">
        <f t="shared" ca="1" si="47"/>
        <v>0</v>
      </c>
      <c r="AN100" s="10">
        <f t="shared" ca="1" si="47"/>
        <v>0</v>
      </c>
      <c r="AO100" s="10">
        <f t="shared" ca="1" si="47"/>
        <v>0</v>
      </c>
      <c r="AP100" s="10">
        <f t="shared" ca="1" si="47"/>
        <v>0</v>
      </c>
      <c r="AQ100" s="10">
        <f t="shared" ca="1" si="47"/>
        <v>0</v>
      </c>
      <c r="AR100" s="48">
        <f t="shared" ca="1" si="47"/>
        <v>0</v>
      </c>
      <c r="AS100" s="10">
        <f t="shared" ca="1" si="47"/>
        <v>0</v>
      </c>
      <c r="AT100" s="10">
        <f t="shared" ca="1" si="47"/>
        <v>0</v>
      </c>
      <c r="AU100" s="10">
        <f t="shared" ca="1" si="47"/>
        <v>0</v>
      </c>
      <c r="AV100" s="10">
        <f t="shared" ca="1" si="47"/>
        <v>0</v>
      </c>
      <c r="AW100" s="10">
        <f t="shared" ca="1" si="47"/>
        <v>0</v>
      </c>
      <c r="AX100" s="10">
        <f t="shared" ca="1" si="47"/>
        <v>0</v>
      </c>
      <c r="AY100" s="10">
        <f t="shared" ca="1" si="47"/>
        <v>0</v>
      </c>
      <c r="AZ100" s="10">
        <f t="shared" ca="1" si="47"/>
        <v>0</v>
      </c>
      <c r="BA100" s="10">
        <f t="shared" ca="1" si="47"/>
        <v>0</v>
      </c>
      <c r="BB100" s="10">
        <f t="shared" ca="1" si="47"/>
        <v>0</v>
      </c>
      <c r="BC100" s="10">
        <f t="shared" ca="1" si="58"/>
        <v>0</v>
      </c>
      <c r="BD100" s="48">
        <f t="shared" ca="1" si="54"/>
        <v>0</v>
      </c>
      <c r="BE100" s="10">
        <f t="shared" ca="1" si="54"/>
        <v>0</v>
      </c>
      <c r="BF100" s="10">
        <f t="shared" ca="1" si="54"/>
        <v>0</v>
      </c>
      <c r="BG100" s="10">
        <f t="shared" ca="1" si="54"/>
        <v>0</v>
      </c>
      <c r="BH100" s="10">
        <f t="shared" ca="1" si="54"/>
        <v>0</v>
      </c>
      <c r="BI100" s="10">
        <f t="shared" ca="1" si="54"/>
        <v>0</v>
      </c>
      <c r="BJ100" s="10">
        <f t="shared" ca="1" si="54"/>
        <v>0</v>
      </c>
      <c r="BK100" s="10">
        <f t="shared" ca="1" si="54"/>
        <v>0</v>
      </c>
      <c r="BL100" s="10">
        <f t="shared" ca="1" si="54"/>
        <v>0</v>
      </c>
      <c r="BM100" s="10">
        <f t="shared" ca="1" si="54"/>
        <v>0</v>
      </c>
      <c r="BN100" s="10">
        <f t="shared" ca="1" si="54"/>
        <v>0</v>
      </c>
      <c r="BO100" s="10">
        <f t="shared" ca="1" si="54"/>
        <v>0</v>
      </c>
      <c r="BP100" s="48">
        <f t="shared" ca="1" si="54"/>
        <v>0</v>
      </c>
      <c r="BQ100" s="10">
        <f t="shared" ca="1" si="54"/>
        <v>0</v>
      </c>
      <c r="BR100" s="10">
        <f t="shared" ca="1" si="54"/>
        <v>0</v>
      </c>
      <c r="BS100" s="10">
        <f t="shared" ca="1" si="54"/>
        <v>0</v>
      </c>
      <c r="BT100" s="10">
        <f t="shared" ref="BT100:CI133" ca="1" si="63">IF($DZ100&gt;BT$2,0,$EB100*OFFSET(GQ100,0,-ROUNDUP(IF($DZ100=0,30,$DZ100)/30,0)+1))</f>
        <v>0</v>
      </c>
      <c r="BU100" s="10">
        <f t="shared" ca="1" si="63"/>
        <v>0</v>
      </c>
      <c r="BV100" s="10">
        <f t="shared" ca="1" si="59"/>
        <v>0</v>
      </c>
      <c r="BW100" s="10">
        <f t="shared" ca="1" si="59"/>
        <v>0</v>
      </c>
      <c r="BX100" s="10">
        <f t="shared" ca="1" si="59"/>
        <v>0</v>
      </c>
      <c r="BY100" s="10">
        <f t="shared" ca="1" si="59"/>
        <v>0</v>
      </c>
      <c r="BZ100" s="10">
        <f t="shared" ca="1" si="59"/>
        <v>0</v>
      </c>
      <c r="CA100" s="10">
        <f t="shared" ca="1" si="59"/>
        <v>0</v>
      </c>
      <c r="CB100" s="48">
        <f t="shared" ca="1" si="59"/>
        <v>0</v>
      </c>
      <c r="CC100" s="10">
        <f t="shared" ca="1" si="59"/>
        <v>0</v>
      </c>
      <c r="CD100" s="10">
        <f t="shared" ca="1" si="59"/>
        <v>0</v>
      </c>
      <c r="CE100" s="10">
        <f t="shared" ca="1" si="59"/>
        <v>0</v>
      </c>
      <c r="CF100" s="10">
        <f t="shared" ca="1" si="59"/>
        <v>0</v>
      </c>
      <c r="CG100" s="10">
        <f t="shared" ca="1" si="59"/>
        <v>0</v>
      </c>
      <c r="CH100" s="10">
        <f t="shared" ca="1" si="59"/>
        <v>0</v>
      </c>
      <c r="CI100" s="10">
        <f t="shared" ca="1" si="59"/>
        <v>0</v>
      </c>
      <c r="CJ100" s="10">
        <f t="shared" ca="1" si="59"/>
        <v>0</v>
      </c>
      <c r="CK100" s="10">
        <f t="shared" ca="1" si="59"/>
        <v>0</v>
      </c>
      <c r="CL100" s="10">
        <f t="shared" ca="1" si="60"/>
        <v>0</v>
      </c>
      <c r="CM100" s="10">
        <f t="shared" ca="1" si="60"/>
        <v>0</v>
      </c>
      <c r="CN100" s="48">
        <f t="shared" ca="1" si="60"/>
        <v>0</v>
      </c>
      <c r="CO100" s="10">
        <f t="shared" ca="1" si="60"/>
        <v>0</v>
      </c>
      <c r="CP100" s="10">
        <f t="shared" ca="1" si="60"/>
        <v>0</v>
      </c>
      <c r="CQ100" s="10">
        <f t="shared" ca="1" si="60"/>
        <v>0</v>
      </c>
      <c r="CR100" s="10">
        <f t="shared" ca="1" si="60"/>
        <v>0</v>
      </c>
      <c r="CS100" s="10">
        <f t="shared" ca="1" si="60"/>
        <v>0</v>
      </c>
      <c r="CT100" s="10">
        <f t="shared" ca="1" si="60"/>
        <v>0</v>
      </c>
      <c r="CU100" s="10">
        <f t="shared" ca="1" si="60"/>
        <v>0</v>
      </c>
      <c r="CV100" s="10">
        <f t="shared" ca="1" si="60"/>
        <v>0</v>
      </c>
      <c r="CW100" s="10">
        <f t="shared" ca="1" si="60"/>
        <v>0</v>
      </c>
      <c r="CX100" s="10">
        <f t="shared" ca="1" si="60"/>
        <v>0</v>
      </c>
      <c r="CY100" s="10">
        <f t="shared" ca="1" si="60"/>
        <v>0</v>
      </c>
      <c r="CZ100" s="48">
        <f t="shared" ca="1" si="60"/>
        <v>0</v>
      </c>
      <c r="DA100" s="10">
        <f t="shared" ca="1" si="60"/>
        <v>0</v>
      </c>
      <c r="DB100" s="10">
        <f t="shared" ca="1" si="61"/>
        <v>0</v>
      </c>
      <c r="DC100" s="10">
        <f t="shared" ca="1" si="61"/>
        <v>0</v>
      </c>
      <c r="DD100" s="10">
        <f t="shared" ca="1" si="61"/>
        <v>0</v>
      </c>
      <c r="DE100" s="10">
        <f t="shared" ca="1" si="61"/>
        <v>0</v>
      </c>
      <c r="DF100" s="10">
        <f t="shared" ca="1" si="61"/>
        <v>0</v>
      </c>
      <c r="DG100" s="10">
        <f t="shared" ca="1" si="51"/>
        <v>0</v>
      </c>
      <c r="DH100" s="10">
        <f t="shared" ca="1" si="51"/>
        <v>0</v>
      </c>
      <c r="DI100" s="10">
        <f t="shared" ca="1" si="51"/>
        <v>0</v>
      </c>
      <c r="DJ100" s="10">
        <f t="shared" ca="1" si="51"/>
        <v>0</v>
      </c>
      <c r="DK100" s="10">
        <f t="shared" ca="1" si="45"/>
        <v>0</v>
      </c>
      <c r="DL100" s="48">
        <f t="shared" ca="1" si="45"/>
        <v>0</v>
      </c>
      <c r="DM100" s="10">
        <f t="shared" ca="1" si="45"/>
        <v>0</v>
      </c>
      <c r="DN100" s="10">
        <f t="shared" ca="1" si="36"/>
        <v>0</v>
      </c>
      <c r="DO100" s="10">
        <f t="shared" ca="1" si="36"/>
        <v>0</v>
      </c>
      <c r="DP100" s="10">
        <f t="shared" ca="1" si="36"/>
        <v>0</v>
      </c>
      <c r="DQ100" s="10">
        <f t="shared" ca="1" si="36"/>
        <v>0</v>
      </c>
      <c r="DR100" s="10">
        <f t="shared" ca="1" si="36"/>
        <v>0</v>
      </c>
      <c r="DS100" s="10">
        <f t="shared" ca="1" si="36"/>
        <v>0</v>
      </c>
      <c r="DT100" s="10">
        <f t="shared" ca="1" si="38"/>
        <v>0</v>
      </c>
      <c r="DU100" s="10">
        <f t="shared" ca="1" si="38"/>
        <v>0</v>
      </c>
      <c r="DV100" s="10">
        <f t="shared" ca="1" si="38"/>
        <v>0</v>
      </c>
      <c r="DW100" s="10">
        <f t="shared" ca="1" si="38"/>
        <v>0</v>
      </c>
      <c r="DX100" s="5"/>
      <c r="DY100" s="5"/>
      <c r="DZ100" s="49">
        <f>'[1]Precificador Hardware'!BX95</f>
        <v>30</v>
      </c>
      <c r="EA100" s="50">
        <f>'[1]Precificador Hardware'!K95</f>
        <v>0</v>
      </c>
      <c r="EB100" s="51">
        <f t="shared" si="55"/>
        <v>0</v>
      </c>
      <c r="EC100" s="4"/>
      <c r="ED100" s="4"/>
      <c r="EE100" s="49">
        <f>'[1]Precificador Hardware'!EN95</f>
        <v>0</v>
      </c>
      <c r="EF100" s="49">
        <f>'[1]Precificador Hardware'!EO95</f>
        <v>0</v>
      </c>
      <c r="EG100" s="49">
        <f>'[1]Precificador Hardware'!EP95</f>
        <v>0</v>
      </c>
      <c r="EH100" s="49">
        <f>'[1]Precificador Hardware'!EQ95</f>
        <v>0</v>
      </c>
      <c r="EI100" s="49">
        <f>'[1]Precificador Hardware'!ER95</f>
        <v>0</v>
      </c>
      <c r="EJ100" s="49">
        <f>'[1]Precificador Hardware'!ES95</f>
        <v>0</v>
      </c>
      <c r="EK100" s="49">
        <f>'[1]Precificador Hardware'!ET95</f>
        <v>0</v>
      </c>
      <c r="EL100" s="49">
        <f>'[1]Precificador Hardware'!EU95</f>
        <v>0</v>
      </c>
      <c r="EM100" s="49">
        <f>'[1]Precificador Hardware'!EV95</f>
        <v>0</v>
      </c>
      <c r="EN100" s="49">
        <f>'[1]Precificador Hardware'!EW95</f>
        <v>0</v>
      </c>
      <c r="EO100" s="49">
        <f>'[1]Precificador Hardware'!EX95</f>
        <v>0</v>
      </c>
      <c r="EP100" s="49">
        <f>'[1]Precificador Hardware'!EY95</f>
        <v>0</v>
      </c>
      <c r="EQ100" s="49">
        <f>'[1]Precificador Hardware'!EZ95</f>
        <v>0</v>
      </c>
      <c r="ER100" s="49">
        <f>'[1]Precificador Hardware'!FA95</f>
        <v>0</v>
      </c>
      <c r="ES100" s="49">
        <f>'[1]Precificador Hardware'!FB95</f>
        <v>0</v>
      </c>
      <c r="ET100" s="49">
        <f>'[1]Precificador Hardware'!FC95</f>
        <v>0</v>
      </c>
      <c r="EU100" s="49">
        <f>'[1]Precificador Hardware'!FD95</f>
        <v>0</v>
      </c>
      <c r="EV100" s="49">
        <f>'[1]Precificador Hardware'!FE95</f>
        <v>0</v>
      </c>
      <c r="EW100" s="49">
        <f>'[1]Precificador Hardware'!FF95</f>
        <v>0</v>
      </c>
      <c r="EX100" s="49">
        <f>'[1]Precificador Hardware'!FG95</f>
        <v>0</v>
      </c>
      <c r="EY100" s="49">
        <f>'[1]Precificador Hardware'!FH95</f>
        <v>0</v>
      </c>
      <c r="EZ100" s="49">
        <f>'[1]Precificador Hardware'!FI95</f>
        <v>0</v>
      </c>
      <c r="FA100" s="49">
        <f>'[1]Precificador Hardware'!FJ95</f>
        <v>0</v>
      </c>
      <c r="FB100" s="49">
        <f>'[1]Precificador Hardware'!FK95</f>
        <v>0</v>
      </c>
      <c r="FC100" s="49">
        <f>'[1]Precificador Hardware'!FL95</f>
        <v>0</v>
      </c>
      <c r="FD100" s="49">
        <f>'[1]Precificador Hardware'!FM95</f>
        <v>0</v>
      </c>
      <c r="FE100" s="49">
        <f>'[1]Precificador Hardware'!FN95</f>
        <v>0</v>
      </c>
      <c r="FF100" s="49">
        <f>'[1]Precificador Hardware'!FO95</f>
        <v>0</v>
      </c>
      <c r="FG100" s="49">
        <f>'[1]Precificador Hardware'!FP95</f>
        <v>0</v>
      </c>
      <c r="FH100" s="49">
        <f>'[1]Precificador Hardware'!FQ95</f>
        <v>0</v>
      </c>
      <c r="FI100" s="49">
        <f>'[1]Precificador Hardware'!FR95</f>
        <v>0</v>
      </c>
      <c r="FJ100" s="49">
        <f>'[1]Precificador Hardware'!FS95</f>
        <v>0</v>
      </c>
      <c r="FK100" s="49">
        <f>'[1]Precificador Hardware'!FT95</f>
        <v>0</v>
      </c>
      <c r="FL100" s="49">
        <f>'[1]Precificador Hardware'!FU95</f>
        <v>0</v>
      </c>
      <c r="FM100" s="49">
        <f>'[1]Precificador Hardware'!FV95</f>
        <v>0</v>
      </c>
      <c r="FN100" s="49">
        <f>'[1]Precificador Hardware'!FW95</f>
        <v>0</v>
      </c>
      <c r="FO100" s="49">
        <f>'[1]Precificador Hardware'!FX95</f>
        <v>0</v>
      </c>
      <c r="FP100" s="49">
        <f>'[1]Precificador Hardware'!FY95</f>
        <v>0</v>
      </c>
      <c r="FQ100" s="49">
        <f>'[1]Precificador Hardware'!FZ95</f>
        <v>0</v>
      </c>
      <c r="FR100" s="49">
        <f>'[1]Precificador Hardware'!GA95</f>
        <v>0</v>
      </c>
      <c r="FS100" s="49">
        <f>'[1]Precificador Hardware'!GB95</f>
        <v>0</v>
      </c>
      <c r="FT100" s="49">
        <f>'[1]Precificador Hardware'!GC95</f>
        <v>0</v>
      </c>
      <c r="FU100" s="49">
        <f>'[1]Precificador Hardware'!GD95</f>
        <v>0</v>
      </c>
      <c r="FV100" s="49">
        <f>'[1]Precificador Hardware'!GE95</f>
        <v>0</v>
      </c>
      <c r="FW100" s="49">
        <f>'[1]Precificador Hardware'!GF95</f>
        <v>0</v>
      </c>
      <c r="FX100" s="49">
        <f>'[1]Precificador Hardware'!GG95</f>
        <v>0</v>
      </c>
      <c r="FY100" s="49">
        <f>'[1]Precificador Hardware'!GH95</f>
        <v>0</v>
      </c>
      <c r="FZ100" s="49">
        <f>'[1]Precificador Hardware'!GI95</f>
        <v>0</v>
      </c>
      <c r="GA100" s="49">
        <f>'[1]Precificador Hardware'!GJ95</f>
        <v>0</v>
      </c>
      <c r="GB100" s="49">
        <f>'[1]Precificador Hardware'!GK95</f>
        <v>0</v>
      </c>
      <c r="GC100" s="49">
        <f>'[1]Precificador Hardware'!GL95</f>
        <v>0</v>
      </c>
      <c r="GD100" s="49">
        <f>'[1]Precificador Hardware'!GM95</f>
        <v>0</v>
      </c>
      <c r="GE100" s="49">
        <f>'[1]Precificador Hardware'!GN95</f>
        <v>0</v>
      </c>
      <c r="GF100" s="49">
        <f>'[1]Precificador Hardware'!GO95</f>
        <v>0</v>
      </c>
      <c r="GG100" s="49">
        <f>'[1]Precificador Hardware'!GP95</f>
        <v>0</v>
      </c>
      <c r="GH100" s="49">
        <f>'[1]Precificador Hardware'!GQ95</f>
        <v>0</v>
      </c>
      <c r="GI100" s="49">
        <f>'[1]Precificador Hardware'!GR95</f>
        <v>0</v>
      </c>
      <c r="GJ100" s="49">
        <f>'[1]Precificador Hardware'!GS95</f>
        <v>0</v>
      </c>
      <c r="GK100" s="49">
        <f>'[1]Precificador Hardware'!GT95</f>
        <v>0</v>
      </c>
      <c r="GL100" s="49">
        <f>'[1]Precificador Hardware'!GU95</f>
        <v>0</v>
      </c>
      <c r="GM100" s="49">
        <f>'[1]Precificador Hardware'!GV95</f>
        <v>0</v>
      </c>
      <c r="GN100" s="49">
        <f>'[1]Precificador Hardware'!GW95</f>
        <v>0</v>
      </c>
      <c r="GO100" s="49">
        <f>'[1]Precificador Hardware'!GX95</f>
        <v>0</v>
      </c>
      <c r="GP100" s="49">
        <f>'[1]Precificador Hardware'!GY95</f>
        <v>0</v>
      </c>
      <c r="GQ100" s="49">
        <f>'[1]Precificador Hardware'!GZ95</f>
        <v>0</v>
      </c>
      <c r="GR100" s="49">
        <f>'[1]Precificador Hardware'!HA95</f>
        <v>0</v>
      </c>
      <c r="GS100" s="49">
        <f>'[1]Precificador Hardware'!HB95</f>
        <v>0</v>
      </c>
      <c r="GT100" s="49">
        <f>'[1]Precificador Hardware'!HC95</f>
        <v>0</v>
      </c>
      <c r="GU100" s="49">
        <f>'[1]Precificador Hardware'!HD95</f>
        <v>0</v>
      </c>
      <c r="GV100" s="49">
        <f>'[1]Precificador Hardware'!HE95</f>
        <v>0</v>
      </c>
      <c r="GW100" s="49">
        <f>'[1]Precificador Hardware'!HF95</f>
        <v>0</v>
      </c>
      <c r="GX100" s="49">
        <f>'[1]Precificador Hardware'!HG95</f>
        <v>0</v>
      </c>
      <c r="GY100" s="49">
        <f>'[1]Precificador Hardware'!HH95</f>
        <v>0</v>
      </c>
      <c r="GZ100" s="49">
        <f>'[1]Precificador Hardware'!HI95</f>
        <v>0</v>
      </c>
      <c r="HA100" s="49">
        <f>'[1]Precificador Hardware'!HJ95</f>
        <v>0</v>
      </c>
      <c r="HB100" s="49">
        <f>'[1]Precificador Hardware'!HK95</f>
        <v>0</v>
      </c>
      <c r="HC100" s="49">
        <f>'[1]Precificador Hardware'!HL95</f>
        <v>0</v>
      </c>
      <c r="HD100" s="49">
        <f>'[1]Precificador Hardware'!HM95</f>
        <v>0</v>
      </c>
      <c r="HE100" s="49">
        <f>'[1]Precificador Hardware'!HN95</f>
        <v>0</v>
      </c>
      <c r="HF100" s="49">
        <f>'[1]Precificador Hardware'!HO95</f>
        <v>0</v>
      </c>
      <c r="HG100" s="49">
        <f>'[1]Precificador Hardware'!HP95</f>
        <v>0</v>
      </c>
      <c r="HH100" s="49">
        <f>'[1]Precificador Hardware'!HQ95</f>
        <v>0</v>
      </c>
      <c r="HI100" s="49">
        <f>'[1]Precificador Hardware'!HR95</f>
        <v>0</v>
      </c>
      <c r="HJ100" s="49">
        <f>'[1]Precificador Hardware'!HS95</f>
        <v>0</v>
      </c>
      <c r="HK100" s="49">
        <f>'[1]Precificador Hardware'!HT95</f>
        <v>0</v>
      </c>
      <c r="HL100" s="49">
        <f>'[1]Precificador Hardware'!HU95</f>
        <v>0</v>
      </c>
      <c r="HM100" s="49">
        <f>'[1]Precificador Hardware'!HV95</f>
        <v>0</v>
      </c>
      <c r="HN100" s="49">
        <f>'[1]Precificador Hardware'!HW95</f>
        <v>0</v>
      </c>
      <c r="HO100" s="49">
        <f>'[1]Precificador Hardware'!HX95</f>
        <v>0</v>
      </c>
      <c r="HP100" s="49">
        <f>'[1]Precificador Hardware'!HY95</f>
        <v>0</v>
      </c>
      <c r="HQ100" s="49">
        <f>'[1]Precificador Hardware'!HZ95</f>
        <v>0</v>
      </c>
      <c r="HR100" s="49">
        <f>'[1]Precificador Hardware'!IA95</f>
        <v>0</v>
      </c>
      <c r="HS100" s="49">
        <f>'[1]Precificador Hardware'!IB95</f>
        <v>0</v>
      </c>
      <c r="HT100" s="49">
        <f>'[1]Precificador Hardware'!IC95</f>
        <v>0</v>
      </c>
      <c r="HU100" s="49">
        <f>'[1]Precificador Hardware'!ID95</f>
        <v>0</v>
      </c>
      <c r="HV100" s="49">
        <f>'[1]Precificador Hardware'!IE95</f>
        <v>0</v>
      </c>
      <c r="HW100" s="49">
        <f>'[1]Precificador Hardware'!IF95</f>
        <v>0</v>
      </c>
      <c r="HX100" s="49">
        <f>'[1]Precificador Hardware'!IG95</f>
        <v>0</v>
      </c>
      <c r="HY100" s="49">
        <f>'[1]Precificador Hardware'!IH95</f>
        <v>0</v>
      </c>
      <c r="HZ100" s="49">
        <f>'[1]Precificador Hardware'!II95</f>
        <v>0</v>
      </c>
      <c r="IA100" s="49">
        <f>'[1]Precificador Hardware'!IJ95</f>
        <v>0</v>
      </c>
      <c r="IB100" s="49">
        <f>'[1]Precificador Hardware'!IK95</f>
        <v>0</v>
      </c>
      <c r="IC100" s="49">
        <f>'[1]Precificador Hardware'!IL95</f>
        <v>0</v>
      </c>
      <c r="ID100" s="49">
        <f>'[1]Precificador Hardware'!IM95</f>
        <v>0</v>
      </c>
      <c r="IE100" s="49">
        <f>'[1]Precificador Hardware'!IN95</f>
        <v>0</v>
      </c>
      <c r="IF100" s="49">
        <f>'[1]Precificador Hardware'!IO95</f>
        <v>0</v>
      </c>
      <c r="IG100" s="49">
        <f>'[1]Precificador Hardware'!IP95</f>
        <v>0</v>
      </c>
      <c r="IH100" s="49">
        <f>'[1]Precificador Hardware'!IQ95</f>
        <v>0</v>
      </c>
      <c r="II100" s="49">
        <f>'[1]Precificador Hardware'!IR95</f>
        <v>0</v>
      </c>
      <c r="IJ100" s="49">
        <f>'[1]Precificador Hardware'!IS95</f>
        <v>0</v>
      </c>
      <c r="IK100" s="49">
        <f>'[1]Precificador Hardware'!IT95</f>
        <v>0</v>
      </c>
      <c r="IL100" s="49">
        <f>'[1]Precificador Hardware'!IU95</f>
        <v>0</v>
      </c>
      <c r="IM100" s="49">
        <f>'[1]Precificador Hardware'!IV95</f>
        <v>0</v>
      </c>
      <c r="IN100" s="49">
        <f>'[1]Precificador Hardware'!IW95</f>
        <v>0</v>
      </c>
      <c r="IO100" s="49">
        <f>'[1]Precificador Hardware'!IX95</f>
        <v>0</v>
      </c>
      <c r="IP100" s="49">
        <f>'[1]Precificador Hardware'!IY95</f>
        <v>0</v>
      </c>
      <c r="IQ100" s="49">
        <f>'[1]Precificador Hardware'!IZ95</f>
        <v>0</v>
      </c>
      <c r="IR100" s="49">
        <f>'[1]Precificador Hardware'!JA95</f>
        <v>0</v>
      </c>
      <c r="IS100" s="49">
        <f>'[1]Precificador Hardware'!JB95</f>
        <v>0</v>
      </c>
      <c r="IT100" s="49">
        <f>'[1]Precificador Hardware'!JC95</f>
        <v>0</v>
      </c>
    </row>
    <row r="101" spans="1:254" ht="15" hidden="1" x14ac:dyDescent="0.35">
      <c r="A101" s="1"/>
      <c r="B101" s="43" t="str">
        <f>IFERROR('[1]Precificador Hardware'!$AJ96,0)</f>
        <v/>
      </c>
      <c r="C101" s="44">
        <f t="shared" si="52"/>
        <v>0</v>
      </c>
      <c r="D101" s="44"/>
      <c r="E101" s="45" t="str">
        <f>IFERROR('[1]Precificador Hardware'!$F96,0)</f>
        <v/>
      </c>
      <c r="F101" s="46"/>
      <c r="G101" s="4"/>
      <c r="H101" s="10">
        <f t="shared" ref="H101:S136" ca="1" si="64">IF($DZ101&gt;H$2,0,$EB101*OFFSET(EE101,0,-ROUNDUP(IF($DZ101=0,30,$DZ101)/30,0)+1))</f>
        <v>0</v>
      </c>
      <c r="I101" s="10">
        <f t="shared" ca="1" si="62"/>
        <v>0</v>
      </c>
      <c r="J101" s="10">
        <f t="shared" ca="1" si="62"/>
        <v>0</v>
      </c>
      <c r="K101" s="10">
        <f t="shared" ca="1" si="62"/>
        <v>0</v>
      </c>
      <c r="L101" s="10">
        <f t="shared" ca="1" si="62"/>
        <v>0</v>
      </c>
      <c r="M101" s="10">
        <f t="shared" ca="1" si="62"/>
        <v>0</v>
      </c>
      <c r="N101" s="10">
        <f t="shared" ca="1" si="62"/>
        <v>0</v>
      </c>
      <c r="O101" s="10">
        <f t="shared" ca="1" si="62"/>
        <v>0</v>
      </c>
      <c r="P101" s="10">
        <f t="shared" ca="1" si="62"/>
        <v>0</v>
      </c>
      <c r="Q101" s="10">
        <f t="shared" ca="1" si="62"/>
        <v>0</v>
      </c>
      <c r="R101" s="10">
        <f t="shared" ca="1" si="62"/>
        <v>0</v>
      </c>
      <c r="S101" s="10">
        <f t="shared" ca="1" si="62"/>
        <v>0</v>
      </c>
      <c r="T101" s="48">
        <f t="shared" ca="1" si="62"/>
        <v>0</v>
      </c>
      <c r="U101" s="10">
        <f t="shared" ca="1" si="62"/>
        <v>0</v>
      </c>
      <c r="V101" s="10">
        <f t="shared" ca="1" si="62"/>
        <v>0</v>
      </c>
      <c r="W101" s="10">
        <f t="shared" ca="1" si="62"/>
        <v>0</v>
      </c>
      <c r="X101" s="10">
        <f t="shared" ca="1" si="57"/>
        <v>0</v>
      </c>
      <c r="Y101" s="10">
        <f t="shared" ca="1" si="57"/>
        <v>0</v>
      </c>
      <c r="Z101" s="10">
        <f t="shared" ca="1" si="57"/>
        <v>0</v>
      </c>
      <c r="AA101" s="10">
        <f t="shared" ca="1" si="57"/>
        <v>0</v>
      </c>
      <c r="AB101" s="10">
        <f t="shared" ca="1" si="57"/>
        <v>0</v>
      </c>
      <c r="AC101" s="10">
        <f t="shared" ca="1" si="57"/>
        <v>0</v>
      </c>
      <c r="AD101" s="10">
        <f t="shared" ca="1" si="57"/>
        <v>0</v>
      </c>
      <c r="AE101" s="10">
        <f t="shared" ca="1" si="57"/>
        <v>0</v>
      </c>
      <c r="AF101" s="48">
        <f t="shared" ca="1" si="57"/>
        <v>0</v>
      </c>
      <c r="AG101" s="10">
        <f t="shared" ca="1" si="57"/>
        <v>0</v>
      </c>
      <c r="AH101" s="10">
        <f t="shared" ca="1" si="56"/>
        <v>0</v>
      </c>
      <c r="AI101" s="10">
        <f t="shared" ca="1" si="56"/>
        <v>0</v>
      </c>
      <c r="AJ101" s="10">
        <f t="shared" ca="1" si="56"/>
        <v>0</v>
      </c>
      <c r="AK101" s="10">
        <f t="shared" ca="1" si="56"/>
        <v>0</v>
      </c>
      <c r="AL101" s="10">
        <f t="shared" ca="1" si="56"/>
        <v>0</v>
      </c>
      <c r="AM101" s="10">
        <f t="shared" ca="1" si="47"/>
        <v>0</v>
      </c>
      <c r="AN101" s="10">
        <f t="shared" ca="1" si="47"/>
        <v>0</v>
      </c>
      <c r="AO101" s="10">
        <f t="shared" ca="1" si="47"/>
        <v>0</v>
      </c>
      <c r="AP101" s="10">
        <f t="shared" ca="1" si="47"/>
        <v>0</v>
      </c>
      <c r="AQ101" s="10">
        <f t="shared" ca="1" si="47"/>
        <v>0</v>
      </c>
      <c r="AR101" s="48">
        <f t="shared" ca="1" si="47"/>
        <v>0</v>
      </c>
      <c r="AS101" s="10">
        <f t="shared" ca="1" si="47"/>
        <v>0</v>
      </c>
      <c r="AT101" s="10">
        <f t="shared" ca="1" si="47"/>
        <v>0</v>
      </c>
      <c r="AU101" s="10">
        <f t="shared" ca="1" si="47"/>
        <v>0</v>
      </c>
      <c r="AV101" s="10">
        <f t="shared" ca="1" si="47"/>
        <v>0</v>
      </c>
      <c r="AW101" s="10">
        <f t="shared" ca="1" si="47"/>
        <v>0</v>
      </c>
      <c r="AX101" s="10">
        <f t="shared" ca="1" si="47"/>
        <v>0</v>
      </c>
      <c r="AY101" s="10">
        <f t="shared" ca="1" si="47"/>
        <v>0</v>
      </c>
      <c r="AZ101" s="10">
        <f t="shared" ca="1" si="47"/>
        <v>0</v>
      </c>
      <c r="BA101" s="10">
        <f t="shared" ca="1" si="47"/>
        <v>0</v>
      </c>
      <c r="BB101" s="10">
        <f t="shared" ca="1" si="47"/>
        <v>0</v>
      </c>
      <c r="BC101" s="10">
        <f t="shared" ca="1" si="58"/>
        <v>0</v>
      </c>
      <c r="BD101" s="48">
        <f t="shared" ca="1" si="54"/>
        <v>0</v>
      </c>
      <c r="BE101" s="10">
        <f t="shared" ca="1" si="54"/>
        <v>0</v>
      </c>
      <c r="BF101" s="10">
        <f t="shared" ca="1" si="54"/>
        <v>0</v>
      </c>
      <c r="BG101" s="10">
        <f t="shared" ca="1" si="54"/>
        <v>0</v>
      </c>
      <c r="BH101" s="10">
        <f t="shared" ca="1" si="54"/>
        <v>0</v>
      </c>
      <c r="BI101" s="10">
        <f t="shared" ca="1" si="54"/>
        <v>0</v>
      </c>
      <c r="BJ101" s="10">
        <f t="shared" ca="1" si="54"/>
        <v>0</v>
      </c>
      <c r="BK101" s="10">
        <f t="shared" ca="1" si="54"/>
        <v>0</v>
      </c>
      <c r="BL101" s="10">
        <f t="shared" ca="1" si="54"/>
        <v>0</v>
      </c>
      <c r="BM101" s="10">
        <f t="shared" ca="1" si="54"/>
        <v>0</v>
      </c>
      <c r="BN101" s="10">
        <f t="shared" ca="1" si="54"/>
        <v>0</v>
      </c>
      <c r="BO101" s="10">
        <f t="shared" ca="1" si="54"/>
        <v>0</v>
      </c>
      <c r="BP101" s="48">
        <f t="shared" ca="1" si="54"/>
        <v>0</v>
      </c>
      <c r="BQ101" s="10">
        <f t="shared" ca="1" si="54"/>
        <v>0</v>
      </c>
      <c r="BR101" s="10">
        <f t="shared" ca="1" si="54"/>
        <v>0</v>
      </c>
      <c r="BS101" s="10">
        <f t="shared" ca="1" si="54"/>
        <v>0</v>
      </c>
      <c r="BT101" s="10">
        <f t="shared" ca="1" si="63"/>
        <v>0</v>
      </c>
      <c r="BU101" s="10">
        <f t="shared" ca="1" si="63"/>
        <v>0</v>
      </c>
      <c r="BV101" s="10">
        <f t="shared" ca="1" si="59"/>
        <v>0</v>
      </c>
      <c r="BW101" s="10">
        <f t="shared" ca="1" si="59"/>
        <v>0</v>
      </c>
      <c r="BX101" s="10">
        <f t="shared" ca="1" si="59"/>
        <v>0</v>
      </c>
      <c r="BY101" s="10">
        <f t="shared" ca="1" si="59"/>
        <v>0</v>
      </c>
      <c r="BZ101" s="10">
        <f t="shared" ca="1" si="59"/>
        <v>0</v>
      </c>
      <c r="CA101" s="10">
        <f t="shared" ca="1" si="59"/>
        <v>0</v>
      </c>
      <c r="CB101" s="48">
        <f t="shared" ca="1" si="59"/>
        <v>0</v>
      </c>
      <c r="CC101" s="10">
        <f t="shared" ca="1" si="59"/>
        <v>0</v>
      </c>
      <c r="CD101" s="10">
        <f t="shared" ca="1" si="59"/>
        <v>0</v>
      </c>
      <c r="CE101" s="10">
        <f t="shared" ca="1" si="59"/>
        <v>0</v>
      </c>
      <c r="CF101" s="10">
        <f t="shared" ca="1" si="59"/>
        <v>0</v>
      </c>
      <c r="CG101" s="10">
        <f t="shared" ca="1" si="59"/>
        <v>0</v>
      </c>
      <c r="CH101" s="10">
        <f t="shared" ca="1" si="59"/>
        <v>0</v>
      </c>
      <c r="CI101" s="10">
        <f t="shared" ca="1" si="59"/>
        <v>0</v>
      </c>
      <c r="CJ101" s="10">
        <f t="shared" ca="1" si="59"/>
        <v>0</v>
      </c>
      <c r="CK101" s="10">
        <f t="shared" ca="1" si="59"/>
        <v>0</v>
      </c>
      <c r="CL101" s="10">
        <f t="shared" ca="1" si="60"/>
        <v>0</v>
      </c>
      <c r="CM101" s="10">
        <f t="shared" ca="1" si="60"/>
        <v>0</v>
      </c>
      <c r="CN101" s="48">
        <f t="shared" ca="1" si="60"/>
        <v>0</v>
      </c>
      <c r="CO101" s="10">
        <f t="shared" ca="1" si="60"/>
        <v>0</v>
      </c>
      <c r="CP101" s="10">
        <f t="shared" ca="1" si="60"/>
        <v>0</v>
      </c>
      <c r="CQ101" s="10">
        <f t="shared" ca="1" si="60"/>
        <v>0</v>
      </c>
      <c r="CR101" s="10">
        <f t="shared" ca="1" si="60"/>
        <v>0</v>
      </c>
      <c r="CS101" s="10">
        <f t="shared" ca="1" si="60"/>
        <v>0</v>
      </c>
      <c r="CT101" s="10">
        <f t="shared" ca="1" si="60"/>
        <v>0</v>
      </c>
      <c r="CU101" s="10">
        <f t="shared" ca="1" si="60"/>
        <v>0</v>
      </c>
      <c r="CV101" s="10">
        <f t="shared" ca="1" si="60"/>
        <v>0</v>
      </c>
      <c r="CW101" s="10">
        <f t="shared" ca="1" si="60"/>
        <v>0</v>
      </c>
      <c r="CX101" s="10">
        <f t="shared" ca="1" si="60"/>
        <v>0</v>
      </c>
      <c r="CY101" s="10">
        <f t="shared" ca="1" si="60"/>
        <v>0</v>
      </c>
      <c r="CZ101" s="48">
        <f t="shared" ca="1" si="60"/>
        <v>0</v>
      </c>
      <c r="DA101" s="10">
        <f t="shared" ca="1" si="60"/>
        <v>0</v>
      </c>
      <c r="DB101" s="10">
        <f t="shared" ca="1" si="61"/>
        <v>0</v>
      </c>
      <c r="DC101" s="10">
        <f t="shared" ca="1" si="61"/>
        <v>0</v>
      </c>
      <c r="DD101" s="10">
        <f t="shared" ca="1" si="61"/>
        <v>0</v>
      </c>
      <c r="DE101" s="10">
        <f t="shared" ca="1" si="61"/>
        <v>0</v>
      </c>
      <c r="DF101" s="10">
        <f t="shared" ca="1" si="61"/>
        <v>0</v>
      </c>
      <c r="DG101" s="10">
        <f t="shared" ca="1" si="51"/>
        <v>0</v>
      </c>
      <c r="DH101" s="10">
        <f t="shared" ca="1" si="51"/>
        <v>0</v>
      </c>
      <c r="DI101" s="10">
        <f t="shared" ca="1" si="51"/>
        <v>0</v>
      </c>
      <c r="DJ101" s="10">
        <f t="shared" ca="1" si="51"/>
        <v>0</v>
      </c>
      <c r="DK101" s="10">
        <f t="shared" ca="1" si="45"/>
        <v>0</v>
      </c>
      <c r="DL101" s="48">
        <f t="shared" ca="1" si="45"/>
        <v>0</v>
      </c>
      <c r="DM101" s="10">
        <f t="shared" ca="1" si="45"/>
        <v>0</v>
      </c>
      <c r="DN101" s="10">
        <f t="shared" ca="1" si="36"/>
        <v>0</v>
      </c>
      <c r="DO101" s="10">
        <f t="shared" ca="1" si="36"/>
        <v>0</v>
      </c>
      <c r="DP101" s="10">
        <f t="shared" ca="1" si="36"/>
        <v>0</v>
      </c>
      <c r="DQ101" s="10">
        <f t="shared" ca="1" si="36"/>
        <v>0</v>
      </c>
      <c r="DR101" s="10">
        <f t="shared" ca="1" si="36"/>
        <v>0</v>
      </c>
      <c r="DS101" s="10">
        <f t="shared" ca="1" si="36"/>
        <v>0</v>
      </c>
      <c r="DT101" s="10">
        <f t="shared" ca="1" si="38"/>
        <v>0</v>
      </c>
      <c r="DU101" s="10">
        <f t="shared" ca="1" si="38"/>
        <v>0</v>
      </c>
      <c r="DV101" s="10">
        <f t="shared" ca="1" si="38"/>
        <v>0</v>
      </c>
      <c r="DW101" s="10">
        <f t="shared" ca="1" si="38"/>
        <v>0</v>
      </c>
      <c r="DX101" s="5"/>
      <c r="DY101" s="5"/>
      <c r="DZ101" s="49">
        <f>'[1]Precificador Hardware'!BX96</f>
        <v>30</v>
      </c>
      <c r="EA101" s="50">
        <f>'[1]Precificador Hardware'!K96</f>
        <v>0</v>
      </c>
      <c r="EB101" s="51">
        <f t="shared" si="55"/>
        <v>0</v>
      </c>
      <c r="EC101" s="4"/>
      <c r="ED101" s="4"/>
      <c r="EE101" s="49">
        <f>'[1]Precificador Hardware'!EN96</f>
        <v>0</v>
      </c>
      <c r="EF101" s="49">
        <f>'[1]Precificador Hardware'!EO96</f>
        <v>0</v>
      </c>
      <c r="EG101" s="49">
        <f>'[1]Precificador Hardware'!EP96</f>
        <v>0</v>
      </c>
      <c r="EH101" s="49">
        <f>'[1]Precificador Hardware'!EQ96</f>
        <v>0</v>
      </c>
      <c r="EI101" s="49">
        <f>'[1]Precificador Hardware'!ER96</f>
        <v>0</v>
      </c>
      <c r="EJ101" s="49">
        <f>'[1]Precificador Hardware'!ES96</f>
        <v>0</v>
      </c>
      <c r="EK101" s="49">
        <f>'[1]Precificador Hardware'!ET96</f>
        <v>0</v>
      </c>
      <c r="EL101" s="49">
        <f>'[1]Precificador Hardware'!EU96</f>
        <v>0</v>
      </c>
      <c r="EM101" s="49">
        <f>'[1]Precificador Hardware'!EV96</f>
        <v>0</v>
      </c>
      <c r="EN101" s="49">
        <f>'[1]Precificador Hardware'!EW96</f>
        <v>0</v>
      </c>
      <c r="EO101" s="49">
        <f>'[1]Precificador Hardware'!EX96</f>
        <v>0</v>
      </c>
      <c r="EP101" s="49">
        <f>'[1]Precificador Hardware'!EY96</f>
        <v>0</v>
      </c>
      <c r="EQ101" s="49">
        <f>'[1]Precificador Hardware'!EZ96</f>
        <v>0</v>
      </c>
      <c r="ER101" s="49">
        <f>'[1]Precificador Hardware'!FA96</f>
        <v>0</v>
      </c>
      <c r="ES101" s="49">
        <f>'[1]Precificador Hardware'!FB96</f>
        <v>0</v>
      </c>
      <c r="ET101" s="49">
        <f>'[1]Precificador Hardware'!FC96</f>
        <v>0</v>
      </c>
      <c r="EU101" s="49">
        <f>'[1]Precificador Hardware'!FD96</f>
        <v>0</v>
      </c>
      <c r="EV101" s="49">
        <f>'[1]Precificador Hardware'!FE96</f>
        <v>0</v>
      </c>
      <c r="EW101" s="49">
        <f>'[1]Precificador Hardware'!FF96</f>
        <v>0</v>
      </c>
      <c r="EX101" s="49">
        <f>'[1]Precificador Hardware'!FG96</f>
        <v>0</v>
      </c>
      <c r="EY101" s="49">
        <f>'[1]Precificador Hardware'!FH96</f>
        <v>0</v>
      </c>
      <c r="EZ101" s="49">
        <f>'[1]Precificador Hardware'!FI96</f>
        <v>0</v>
      </c>
      <c r="FA101" s="49">
        <f>'[1]Precificador Hardware'!FJ96</f>
        <v>0</v>
      </c>
      <c r="FB101" s="49">
        <f>'[1]Precificador Hardware'!FK96</f>
        <v>0</v>
      </c>
      <c r="FC101" s="49">
        <f>'[1]Precificador Hardware'!FL96</f>
        <v>0</v>
      </c>
      <c r="FD101" s="49">
        <f>'[1]Precificador Hardware'!FM96</f>
        <v>0</v>
      </c>
      <c r="FE101" s="49">
        <f>'[1]Precificador Hardware'!FN96</f>
        <v>0</v>
      </c>
      <c r="FF101" s="49">
        <f>'[1]Precificador Hardware'!FO96</f>
        <v>0</v>
      </c>
      <c r="FG101" s="49">
        <f>'[1]Precificador Hardware'!FP96</f>
        <v>0</v>
      </c>
      <c r="FH101" s="49">
        <f>'[1]Precificador Hardware'!FQ96</f>
        <v>0</v>
      </c>
      <c r="FI101" s="49">
        <f>'[1]Precificador Hardware'!FR96</f>
        <v>0</v>
      </c>
      <c r="FJ101" s="49">
        <f>'[1]Precificador Hardware'!FS96</f>
        <v>0</v>
      </c>
      <c r="FK101" s="49">
        <f>'[1]Precificador Hardware'!FT96</f>
        <v>0</v>
      </c>
      <c r="FL101" s="49">
        <f>'[1]Precificador Hardware'!FU96</f>
        <v>0</v>
      </c>
      <c r="FM101" s="49">
        <f>'[1]Precificador Hardware'!FV96</f>
        <v>0</v>
      </c>
      <c r="FN101" s="49">
        <f>'[1]Precificador Hardware'!FW96</f>
        <v>0</v>
      </c>
      <c r="FO101" s="49">
        <f>'[1]Precificador Hardware'!FX96</f>
        <v>0</v>
      </c>
      <c r="FP101" s="49">
        <f>'[1]Precificador Hardware'!FY96</f>
        <v>0</v>
      </c>
      <c r="FQ101" s="49">
        <f>'[1]Precificador Hardware'!FZ96</f>
        <v>0</v>
      </c>
      <c r="FR101" s="49">
        <f>'[1]Precificador Hardware'!GA96</f>
        <v>0</v>
      </c>
      <c r="FS101" s="49">
        <f>'[1]Precificador Hardware'!GB96</f>
        <v>0</v>
      </c>
      <c r="FT101" s="49">
        <f>'[1]Precificador Hardware'!GC96</f>
        <v>0</v>
      </c>
      <c r="FU101" s="49">
        <f>'[1]Precificador Hardware'!GD96</f>
        <v>0</v>
      </c>
      <c r="FV101" s="49">
        <f>'[1]Precificador Hardware'!GE96</f>
        <v>0</v>
      </c>
      <c r="FW101" s="49">
        <f>'[1]Precificador Hardware'!GF96</f>
        <v>0</v>
      </c>
      <c r="FX101" s="49">
        <f>'[1]Precificador Hardware'!GG96</f>
        <v>0</v>
      </c>
      <c r="FY101" s="49">
        <f>'[1]Precificador Hardware'!GH96</f>
        <v>0</v>
      </c>
      <c r="FZ101" s="49">
        <f>'[1]Precificador Hardware'!GI96</f>
        <v>0</v>
      </c>
      <c r="GA101" s="49">
        <f>'[1]Precificador Hardware'!GJ96</f>
        <v>0</v>
      </c>
      <c r="GB101" s="49">
        <f>'[1]Precificador Hardware'!GK96</f>
        <v>0</v>
      </c>
      <c r="GC101" s="49">
        <f>'[1]Precificador Hardware'!GL96</f>
        <v>0</v>
      </c>
      <c r="GD101" s="49">
        <f>'[1]Precificador Hardware'!GM96</f>
        <v>0</v>
      </c>
      <c r="GE101" s="49">
        <f>'[1]Precificador Hardware'!GN96</f>
        <v>0</v>
      </c>
      <c r="GF101" s="49">
        <f>'[1]Precificador Hardware'!GO96</f>
        <v>0</v>
      </c>
      <c r="GG101" s="49">
        <f>'[1]Precificador Hardware'!GP96</f>
        <v>0</v>
      </c>
      <c r="GH101" s="49">
        <f>'[1]Precificador Hardware'!GQ96</f>
        <v>0</v>
      </c>
      <c r="GI101" s="49">
        <f>'[1]Precificador Hardware'!GR96</f>
        <v>0</v>
      </c>
      <c r="GJ101" s="49">
        <f>'[1]Precificador Hardware'!GS96</f>
        <v>0</v>
      </c>
      <c r="GK101" s="49">
        <f>'[1]Precificador Hardware'!GT96</f>
        <v>0</v>
      </c>
      <c r="GL101" s="49">
        <f>'[1]Precificador Hardware'!GU96</f>
        <v>0</v>
      </c>
      <c r="GM101" s="49">
        <f>'[1]Precificador Hardware'!GV96</f>
        <v>0</v>
      </c>
      <c r="GN101" s="49">
        <f>'[1]Precificador Hardware'!GW96</f>
        <v>0</v>
      </c>
      <c r="GO101" s="49">
        <f>'[1]Precificador Hardware'!GX96</f>
        <v>0</v>
      </c>
      <c r="GP101" s="49">
        <f>'[1]Precificador Hardware'!GY96</f>
        <v>0</v>
      </c>
      <c r="GQ101" s="49">
        <f>'[1]Precificador Hardware'!GZ96</f>
        <v>0</v>
      </c>
      <c r="GR101" s="49">
        <f>'[1]Precificador Hardware'!HA96</f>
        <v>0</v>
      </c>
      <c r="GS101" s="49">
        <f>'[1]Precificador Hardware'!HB96</f>
        <v>0</v>
      </c>
      <c r="GT101" s="49">
        <f>'[1]Precificador Hardware'!HC96</f>
        <v>0</v>
      </c>
      <c r="GU101" s="49">
        <f>'[1]Precificador Hardware'!HD96</f>
        <v>0</v>
      </c>
      <c r="GV101" s="49">
        <f>'[1]Precificador Hardware'!HE96</f>
        <v>0</v>
      </c>
      <c r="GW101" s="49">
        <f>'[1]Precificador Hardware'!HF96</f>
        <v>0</v>
      </c>
      <c r="GX101" s="49">
        <f>'[1]Precificador Hardware'!HG96</f>
        <v>0</v>
      </c>
      <c r="GY101" s="49">
        <f>'[1]Precificador Hardware'!HH96</f>
        <v>0</v>
      </c>
      <c r="GZ101" s="49">
        <f>'[1]Precificador Hardware'!HI96</f>
        <v>0</v>
      </c>
      <c r="HA101" s="49">
        <f>'[1]Precificador Hardware'!HJ96</f>
        <v>0</v>
      </c>
      <c r="HB101" s="49">
        <f>'[1]Precificador Hardware'!HK96</f>
        <v>0</v>
      </c>
      <c r="HC101" s="49">
        <f>'[1]Precificador Hardware'!HL96</f>
        <v>0</v>
      </c>
      <c r="HD101" s="49">
        <f>'[1]Precificador Hardware'!HM96</f>
        <v>0</v>
      </c>
      <c r="HE101" s="49">
        <f>'[1]Precificador Hardware'!HN96</f>
        <v>0</v>
      </c>
      <c r="HF101" s="49">
        <f>'[1]Precificador Hardware'!HO96</f>
        <v>0</v>
      </c>
      <c r="HG101" s="49">
        <f>'[1]Precificador Hardware'!HP96</f>
        <v>0</v>
      </c>
      <c r="HH101" s="49">
        <f>'[1]Precificador Hardware'!HQ96</f>
        <v>0</v>
      </c>
      <c r="HI101" s="49">
        <f>'[1]Precificador Hardware'!HR96</f>
        <v>0</v>
      </c>
      <c r="HJ101" s="49">
        <f>'[1]Precificador Hardware'!HS96</f>
        <v>0</v>
      </c>
      <c r="HK101" s="49">
        <f>'[1]Precificador Hardware'!HT96</f>
        <v>0</v>
      </c>
      <c r="HL101" s="49">
        <f>'[1]Precificador Hardware'!HU96</f>
        <v>0</v>
      </c>
      <c r="HM101" s="49">
        <f>'[1]Precificador Hardware'!HV96</f>
        <v>0</v>
      </c>
      <c r="HN101" s="49">
        <f>'[1]Precificador Hardware'!HW96</f>
        <v>0</v>
      </c>
      <c r="HO101" s="49">
        <f>'[1]Precificador Hardware'!HX96</f>
        <v>0</v>
      </c>
      <c r="HP101" s="49">
        <f>'[1]Precificador Hardware'!HY96</f>
        <v>0</v>
      </c>
      <c r="HQ101" s="49">
        <f>'[1]Precificador Hardware'!HZ96</f>
        <v>0</v>
      </c>
      <c r="HR101" s="49">
        <f>'[1]Precificador Hardware'!IA96</f>
        <v>0</v>
      </c>
      <c r="HS101" s="49">
        <f>'[1]Precificador Hardware'!IB96</f>
        <v>0</v>
      </c>
      <c r="HT101" s="49">
        <f>'[1]Precificador Hardware'!IC96</f>
        <v>0</v>
      </c>
      <c r="HU101" s="49">
        <f>'[1]Precificador Hardware'!ID96</f>
        <v>0</v>
      </c>
      <c r="HV101" s="49">
        <f>'[1]Precificador Hardware'!IE96</f>
        <v>0</v>
      </c>
      <c r="HW101" s="49">
        <f>'[1]Precificador Hardware'!IF96</f>
        <v>0</v>
      </c>
      <c r="HX101" s="49">
        <f>'[1]Precificador Hardware'!IG96</f>
        <v>0</v>
      </c>
      <c r="HY101" s="49">
        <f>'[1]Precificador Hardware'!IH96</f>
        <v>0</v>
      </c>
      <c r="HZ101" s="49">
        <f>'[1]Precificador Hardware'!II96</f>
        <v>0</v>
      </c>
      <c r="IA101" s="49">
        <f>'[1]Precificador Hardware'!IJ96</f>
        <v>0</v>
      </c>
      <c r="IB101" s="49">
        <f>'[1]Precificador Hardware'!IK96</f>
        <v>0</v>
      </c>
      <c r="IC101" s="49">
        <f>'[1]Precificador Hardware'!IL96</f>
        <v>0</v>
      </c>
      <c r="ID101" s="49">
        <f>'[1]Precificador Hardware'!IM96</f>
        <v>0</v>
      </c>
      <c r="IE101" s="49">
        <f>'[1]Precificador Hardware'!IN96</f>
        <v>0</v>
      </c>
      <c r="IF101" s="49">
        <f>'[1]Precificador Hardware'!IO96</f>
        <v>0</v>
      </c>
      <c r="IG101" s="49">
        <f>'[1]Precificador Hardware'!IP96</f>
        <v>0</v>
      </c>
      <c r="IH101" s="49">
        <f>'[1]Precificador Hardware'!IQ96</f>
        <v>0</v>
      </c>
      <c r="II101" s="49">
        <f>'[1]Precificador Hardware'!IR96</f>
        <v>0</v>
      </c>
      <c r="IJ101" s="49">
        <f>'[1]Precificador Hardware'!IS96</f>
        <v>0</v>
      </c>
      <c r="IK101" s="49">
        <f>'[1]Precificador Hardware'!IT96</f>
        <v>0</v>
      </c>
      <c r="IL101" s="49">
        <f>'[1]Precificador Hardware'!IU96</f>
        <v>0</v>
      </c>
      <c r="IM101" s="49">
        <f>'[1]Precificador Hardware'!IV96</f>
        <v>0</v>
      </c>
      <c r="IN101" s="49">
        <f>'[1]Precificador Hardware'!IW96</f>
        <v>0</v>
      </c>
      <c r="IO101" s="49">
        <f>'[1]Precificador Hardware'!IX96</f>
        <v>0</v>
      </c>
      <c r="IP101" s="49">
        <f>'[1]Precificador Hardware'!IY96</f>
        <v>0</v>
      </c>
      <c r="IQ101" s="49">
        <f>'[1]Precificador Hardware'!IZ96</f>
        <v>0</v>
      </c>
      <c r="IR101" s="49">
        <f>'[1]Precificador Hardware'!JA96</f>
        <v>0</v>
      </c>
      <c r="IS101" s="49">
        <f>'[1]Precificador Hardware'!JB96</f>
        <v>0</v>
      </c>
      <c r="IT101" s="49">
        <f>'[1]Precificador Hardware'!JC96</f>
        <v>0</v>
      </c>
    </row>
    <row r="102" spans="1:254" ht="15" hidden="1" x14ac:dyDescent="0.35">
      <c r="A102" s="1"/>
      <c r="B102" s="43" t="str">
        <f>IFERROR('[1]Precificador Hardware'!$AJ97,0)</f>
        <v/>
      </c>
      <c r="C102" s="44">
        <f t="shared" si="52"/>
        <v>0</v>
      </c>
      <c r="D102" s="44"/>
      <c r="E102" s="45" t="str">
        <f>IFERROR('[1]Precificador Hardware'!$F97,0)</f>
        <v/>
      </c>
      <c r="F102" s="46"/>
      <c r="G102" s="4"/>
      <c r="H102" s="10">
        <f t="shared" ca="1" si="64"/>
        <v>0</v>
      </c>
      <c r="I102" s="10">
        <f t="shared" ca="1" si="62"/>
        <v>0</v>
      </c>
      <c r="J102" s="10">
        <f t="shared" ca="1" si="62"/>
        <v>0</v>
      </c>
      <c r="K102" s="10">
        <f t="shared" ca="1" si="62"/>
        <v>0</v>
      </c>
      <c r="L102" s="10">
        <f t="shared" ca="1" si="62"/>
        <v>0</v>
      </c>
      <c r="M102" s="10">
        <f t="shared" ca="1" si="62"/>
        <v>0</v>
      </c>
      <c r="N102" s="10">
        <f t="shared" ca="1" si="62"/>
        <v>0</v>
      </c>
      <c r="O102" s="10">
        <f t="shared" ca="1" si="62"/>
        <v>0</v>
      </c>
      <c r="P102" s="10">
        <f t="shared" ca="1" si="62"/>
        <v>0</v>
      </c>
      <c r="Q102" s="10">
        <f t="shared" ca="1" si="62"/>
        <v>0</v>
      </c>
      <c r="R102" s="10">
        <f t="shared" ca="1" si="62"/>
        <v>0</v>
      </c>
      <c r="S102" s="10">
        <f t="shared" ca="1" si="62"/>
        <v>0</v>
      </c>
      <c r="T102" s="48">
        <f t="shared" ca="1" si="62"/>
        <v>0</v>
      </c>
      <c r="U102" s="10">
        <f t="shared" ca="1" si="62"/>
        <v>0</v>
      </c>
      <c r="V102" s="10">
        <f t="shared" ca="1" si="62"/>
        <v>0</v>
      </c>
      <c r="W102" s="10">
        <f t="shared" ca="1" si="62"/>
        <v>0</v>
      </c>
      <c r="X102" s="10">
        <f t="shared" ca="1" si="57"/>
        <v>0</v>
      </c>
      <c r="Y102" s="10">
        <f t="shared" ca="1" si="57"/>
        <v>0</v>
      </c>
      <c r="Z102" s="10">
        <f t="shared" ca="1" si="57"/>
        <v>0</v>
      </c>
      <c r="AA102" s="10">
        <f t="shared" ca="1" si="57"/>
        <v>0</v>
      </c>
      <c r="AB102" s="10">
        <f t="shared" ca="1" si="57"/>
        <v>0</v>
      </c>
      <c r="AC102" s="10">
        <f t="shared" ca="1" si="57"/>
        <v>0</v>
      </c>
      <c r="AD102" s="10">
        <f t="shared" ca="1" si="57"/>
        <v>0</v>
      </c>
      <c r="AE102" s="10">
        <f t="shared" ca="1" si="57"/>
        <v>0</v>
      </c>
      <c r="AF102" s="48">
        <f t="shared" ca="1" si="57"/>
        <v>0</v>
      </c>
      <c r="AG102" s="10">
        <f t="shared" ca="1" si="57"/>
        <v>0</v>
      </c>
      <c r="AH102" s="10">
        <f t="shared" ca="1" si="56"/>
        <v>0</v>
      </c>
      <c r="AI102" s="10">
        <f t="shared" ca="1" si="56"/>
        <v>0</v>
      </c>
      <c r="AJ102" s="10">
        <f t="shared" ca="1" si="56"/>
        <v>0</v>
      </c>
      <c r="AK102" s="10">
        <f t="shared" ca="1" si="56"/>
        <v>0</v>
      </c>
      <c r="AL102" s="10">
        <f t="shared" ca="1" si="56"/>
        <v>0</v>
      </c>
      <c r="AM102" s="10">
        <f t="shared" ca="1" si="47"/>
        <v>0</v>
      </c>
      <c r="AN102" s="10">
        <f t="shared" ca="1" si="47"/>
        <v>0</v>
      </c>
      <c r="AO102" s="10">
        <f t="shared" ca="1" si="47"/>
        <v>0</v>
      </c>
      <c r="AP102" s="10">
        <f t="shared" ca="1" si="47"/>
        <v>0</v>
      </c>
      <c r="AQ102" s="10">
        <f t="shared" ca="1" si="47"/>
        <v>0</v>
      </c>
      <c r="AR102" s="48">
        <f t="shared" ca="1" si="47"/>
        <v>0</v>
      </c>
      <c r="AS102" s="10">
        <f t="shared" ca="1" si="47"/>
        <v>0</v>
      </c>
      <c r="AT102" s="10">
        <f t="shared" ca="1" si="47"/>
        <v>0</v>
      </c>
      <c r="AU102" s="10">
        <f t="shared" ca="1" si="47"/>
        <v>0</v>
      </c>
      <c r="AV102" s="10">
        <f t="shared" ca="1" si="47"/>
        <v>0</v>
      </c>
      <c r="AW102" s="10">
        <f t="shared" ca="1" si="47"/>
        <v>0</v>
      </c>
      <c r="AX102" s="10">
        <f t="shared" ca="1" si="47"/>
        <v>0</v>
      </c>
      <c r="AY102" s="10">
        <f t="shared" ca="1" si="47"/>
        <v>0</v>
      </c>
      <c r="AZ102" s="10">
        <f t="shared" ca="1" si="47"/>
        <v>0</v>
      </c>
      <c r="BA102" s="10">
        <f t="shared" ca="1" si="47"/>
        <v>0</v>
      </c>
      <c r="BB102" s="10">
        <f t="shared" ca="1" si="47"/>
        <v>0</v>
      </c>
      <c r="BC102" s="10">
        <f t="shared" ca="1" si="58"/>
        <v>0</v>
      </c>
      <c r="BD102" s="48">
        <f t="shared" ca="1" si="54"/>
        <v>0</v>
      </c>
      <c r="BE102" s="10">
        <f t="shared" ca="1" si="54"/>
        <v>0</v>
      </c>
      <c r="BF102" s="10">
        <f t="shared" ca="1" si="54"/>
        <v>0</v>
      </c>
      <c r="BG102" s="10">
        <f t="shared" ca="1" si="54"/>
        <v>0</v>
      </c>
      <c r="BH102" s="10">
        <f t="shared" ca="1" si="54"/>
        <v>0</v>
      </c>
      <c r="BI102" s="10">
        <f t="shared" ca="1" si="54"/>
        <v>0</v>
      </c>
      <c r="BJ102" s="10">
        <f t="shared" ca="1" si="54"/>
        <v>0</v>
      </c>
      <c r="BK102" s="10">
        <f t="shared" ca="1" si="54"/>
        <v>0</v>
      </c>
      <c r="BL102" s="10">
        <f t="shared" ca="1" si="54"/>
        <v>0</v>
      </c>
      <c r="BM102" s="10">
        <f t="shared" ca="1" si="54"/>
        <v>0</v>
      </c>
      <c r="BN102" s="10">
        <f t="shared" ca="1" si="54"/>
        <v>0</v>
      </c>
      <c r="BO102" s="10">
        <f t="shared" ca="1" si="54"/>
        <v>0</v>
      </c>
      <c r="BP102" s="48">
        <f t="shared" ca="1" si="54"/>
        <v>0</v>
      </c>
      <c r="BQ102" s="10">
        <f t="shared" ca="1" si="54"/>
        <v>0</v>
      </c>
      <c r="BR102" s="10">
        <f t="shared" ca="1" si="54"/>
        <v>0</v>
      </c>
      <c r="BS102" s="10">
        <f t="shared" ca="1" si="54"/>
        <v>0</v>
      </c>
      <c r="BT102" s="10">
        <f t="shared" ca="1" si="63"/>
        <v>0</v>
      </c>
      <c r="BU102" s="10">
        <f t="shared" ca="1" si="63"/>
        <v>0</v>
      </c>
      <c r="BV102" s="10">
        <f t="shared" ca="1" si="59"/>
        <v>0</v>
      </c>
      <c r="BW102" s="10">
        <f t="shared" ca="1" si="59"/>
        <v>0</v>
      </c>
      <c r="BX102" s="10">
        <f t="shared" ca="1" si="59"/>
        <v>0</v>
      </c>
      <c r="BY102" s="10">
        <f t="shared" ca="1" si="59"/>
        <v>0</v>
      </c>
      <c r="BZ102" s="10">
        <f t="shared" ca="1" si="59"/>
        <v>0</v>
      </c>
      <c r="CA102" s="10">
        <f t="shared" ca="1" si="59"/>
        <v>0</v>
      </c>
      <c r="CB102" s="48">
        <f t="shared" ca="1" si="59"/>
        <v>0</v>
      </c>
      <c r="CC102" s="10">
        <f t="shared" ca="1" si="59"/>
        <v>0</v>
      </c>
      <c r="CD102" s="10">
        <f t="shared" ca="1" si="59"/>
        <v>0</v>
      </c>
      <c r="CE102" s="10">
        <f t="shared" ca="1" si="59"/>
        <v>0</v>
      </c>
      <c r="CF102" s="10">
        <f t="shared" ca="1" si="59"/>
        <v>0</v>
      </c>
      <c r="CG102" s="10">
        <f t="shared" ca="1" si="59"/>
        <v>0</v>
      </c>
      <c r="CH102" s="10">
        <f t="shared" ca="1" si="59"/>
        <v>0</v>
      </c>
      <c r="CI102" s="10">
        <f t="shared" ca="1" si="59"/>
        <v>0</v>
      </c>
      <c r="CJ102" s="10">
        <f t="shared" ca="1" si="59"/>
        <v>0</v>
      </c>
      <c r="CK102" s="10">
        <f t="shared" ca="1" si="59"/>
        <v>0</v>
      </c>
      <c r="CL102" s="10">
        <f t="shared" ca="1" si="60"/>
        <v>0</v>
      </c>
      <c r="CM102" s="10">
        <f t="shared" ca="1" si="60"/>
        <v>0</v>
      </c>
      <c r="CN102" s="48">
        <f t="shared" ca="1" si="60"/>
        <v>0</v>
      </c>
      <c r="CO102" s="10">
        <f t="shared" ca="1" si="60"/>
        <v>0</v>
      </c>
      <c r="CP102" s="10">
        <f t="shared" ca="1" si="60"/>
        <v>0</v>
      </c>
      <c r="CQ102" s="10">
        <f t="shared" ca="1" si="60"/>
        <v>0</v>
      </c>
      <c r="CR102" s="10">
        <f t="shared" ca="1" si="60"/>
        <v>0</v>
      </c>
      <c r="CS102" s="10">
        <f t="shared" ca="1" si="60"/>
        <v>0</v>
      </c>
      <c r="CT102" s="10">
        <f t="shared" ca="1" si="60"/>
        <v>0</v>
      </c>
      <c r="CU102" s="10">
        <f t="shared" ca="1" si="60"/>
        <v>0</v>
      </c>
      <c r="CV102" s="10">
        <f t="shared" ca="1" si="60"/>
        <v>0</v>
      </c>
      <c r="CW102" s="10">
        <f t="shared" ca="1" si="60"/>
        <v>0</v>
      </c>
      <c r="CX102" s="10">
        <f t="shared" ca="1" si="60"/>
        <v>0</v>
      </c>
      <c r="CY102" s="10">
        <f t="shared" ca="1" si="60"/>
        <v>0</v>
      </c>
      <c r="CZ102" s="48">
        <f t="shared" ca="1" si="60"/>
        <v>0</v>
      </c>
      <c r="DA102" s="10">
        <f t="shared" ca="1" si="60"/>
        <v>0</v>
      </c>
      <c r="DB102" s="10">
        <f t="shared" ca="1" si="61"/>
        <v>0</v>
      </c>
      <c r="DC102" s="10">
        <f t="shared" ca="1" si="61"/>
        <v>0</v>
      </c>
      <c r="DD102" s="10">
        <f t="shared" ca="1" si="61"/>
        <v>0</v>
      </c>
      <c r="DE102" s="10">
        <f t="shared" ca="1" si="61"/>
        <v>0</v>
      </c>
      <c r="DF102" s="10">
        <f t="shared" ca="1" si="61"/>
        <v>0</v>
      </c>
      <c r="DG102" s="10">
        <f t="shared" ca="1" si="51"/>
        <v>0</v>
      </c>
      <c r="DH102" s="10">
        <f t="shared" ca="1" si="51"/>
        <v>0</v>
      </c>
      <c r="DI102" s="10">
        <f t="shared" ca="1" si="51"/>
        <v>0</v>
      </c>
      <c r="DJ102" s="10">
        <f t="shared" ca="1" si="51"/>
        <v>0</v>
      </c>
      <c r="DK102" s="10">
        <f t="shared" ca="1" si="45"/>
        <v>0</v>
      </c>
      <c r="DL102" s="48">
        <f t="shared" ca="1" si="45"/>
        <v>0</v>
      </c>
      <c r="DM102" s="10">
        <f t="shared" ca="1" si="45"/>
        <v>0</v>
      </c>
      <c r="DN102" s="10">
        <f t="shared" ca="1" si="36"/>
        <v>0</v>
      </c>
      <c r="DO102" s="10">
        <f t="shared" ca="1" si="36"/>
        <v>0</v>
      </c>
      <c r="DP102" s="10">
        <f t="shared" ca="1" si="36"/>
        <v>0</v>
      </c>
      <c r="DQ102" s="10">
        <f t="shared" ca="1" si="36"/>
        <v>0</v>
      </c>
      <c r="DR102" s="10">
        <f t="shared" ca="1" si="36"/>
        <v>0</v>
      </c>
      <c r="DS102" s="10">
        <f t="shared" ca="1" si="36"/>
        <v>0</v>
      </c>
      <c r="DT102" s="10">
        <f t="shared" ca="1" si="38"/>
        <v>0</v>
      </c>
      <c r="DU102" s="10">
        <f t="shared" ca="1" si="38"/>
        <v>0</v>
      </c>
      <c r="DV102" s="10">
        <f t="shared" ca="1" si="38"/>
        <v>0</v>
      </c>
      <c r="DW102" s="10">
        <f t="shared" ca="1" si="38"/>
        <v>0</v>
      </c>
      <c r="DX102" s="5"/>
      <c r="DY102" s="5"/>
      <c r="DZ102" s="49">
        <f>'[1]Precificador Hardware'!BX97</f>
        <v>30</v>
      </c>
      <c r="EA102" s="50">
        <f>'[1]Precificador Hardware'!K97</f>
        <v>0</v>
      </c>
      <c r="EB102" s="51">
        <f t="shared" si="55"/>
        <v>0</v>
      </c>
      <c r="EC102" s="4"/>
      <c r="ED102" s="4"/>
      <c r="EE102" s="49">
        <f>'[1]Precificador Hardware'!EN97</f>
        <v>0</v>
      </c>
      <c r="EF102" s="49">
        <f>'[1]Precificador Hardware'!EO97</f>
        <v>0</v>
      </c>
      <c r="EG102" s="49">
        <f>'[1]Precificador Hardware'!EP97</f>
        <v>0</v>
      </c>
      <c r="EH102" s="49">
        <f>'[1]Precificador Hardware'!EQ97</f>
        <v>0</v>
      </c>
      <c r="EI102" s="49">
        <f>'[1]Precificador Hardware'!ER97</f>
        <v>0</v>
      </c>
      <c r="EJ102" s="49">
        <f>'[1]Precificador Hardware'!ES97</f>
        <v>0</v>
      </c>
      <c r="EK102" s="49">
        <f>'[1]Precificador Hardware'!ET97</f>
        <v>0</v>
      </c>
      <c r="EL102" s="49">
        <f>'[1]Precificador Hardware'!EU97</f>
        <v>0</v>
      </c>
      <c r="EM102" s="49">
        <f>'[1]Precificador Hardware'!EV97</f>
        <v>0</v>
      </c>
      <c r="EN102" s="49">
        <f>'[1]Precificador Hardware'!EW97</f>
        <v>0</v>
      </c>
      <c r="EO102" s="49">
        <f>'[1]Precificador Hardware'!EX97</f>
        <v>0</v>
      </c>
      <c r="EP102" s="49">
        <f>'[1]Precificador Hardware'!EY97</f>
        <v>0</v>
      </c>
      <c r="EQ102" s="49">
        <f>'[1]Precificador Hardware'!EZ97</f>
        <v>0</v>
      </c>
      <c r="ER102" s="49">
        <f>'[1]Precificador Hardware'!FA97</f>
        <v>0</v>
      </c>
      <c r="ES102" s="49">
        <f>'[1]Precificador Hardware'!FB97</f>
        <v>0</v>
      </c>
      <c r="ET102" s="49">
        <f>'[1]Precificador Hardware'!FC97</f>
        <v>0</v>
      </c>
      <c r="EU102" s="49">
        <f>'[1]Precificador Hardware'!FD97</f>
        <v>0</v>
      </c>
      <c r="EV102" s="49">
        <f>'[1]Precificador Hardware'!FE97</f>
        <v>0</v>
      </c>
      <c r="EW102" s="49">
        <f>'[1]Precificador Hardware'!FF97</f>
        <v>0</v>
      </c>
      <c r="EX102" s="49">
        <f>'[1]Precificador Hardware'!FG97</f>
        <v>0</v>
      </c>
      <c r="EY102" s="49">
        <f>'[1]Precificador Hardware'!FH97</f>
        <v>0</v>
      </c>
      <c r="EZ102" s="49">
        <f>'[1]Precificador Hardware'!FI97</f>
        <v>0</v>
      </c>
      <c r="FA102" s="49">
        <f>'[1]Precificador Hardware'!FJ97</f>
        <v>0</v>
      </c>
      <c r="FB102" s="49">
        <f>'[1]Precificador Hardware'!FK97</f>
        <v>0</v>
      </c>
      <c r="FC102" s="49">
        <f>'[1]Precificador Hardware'!FL97</f>
        <v>0</v>
      </c>
      <c r="FD102" s="49">
        <f>'[1]Precificador Hardware'!FM97</f>
        <v>0</v>
      </c>
      <c r="FE102" s="49">
        <f>'[1]Precificador Hardware'!FN97</f>
        <v>0</v>
      </c>
      <c r="FF102" s="49">
        <f>'[1]Precificador Hardware'!FO97</f>
        <v>0</v>
      </c>
      <c r="FG102" s="49">
        <f>'[1]Precificador Hardware'!FP97</f>
        <v>0</v>
      </c>
      <c r="FH102" s="49">
        <f>'[1]Precificador Hardware'!FQ97</f>
        <v>0</v>
      </c>
      <c r="FI102" s="49">
        <f>'[1]Precificador Hardware'!FR97</f>
        <v>0</v>
      </c>
      <c r="FJ102" s="49">
        <f>'[1]Precificador Hardware'!FS97</f>
        <v>0</v>
      </c>
      <c r="FK102" s="49">
        <f>'[1]Precificador Hardware'!FT97</f>
        <v>0</v>
      </c>
      <c r="FL102" s="49">
        <f>'[1]Precificador Hardware'!FU97</f>
        <v>0</v>
      </c>
      <c r="FM102" s="49">
        <f>'[1]Precificador Hardware'!FV97</f>
        <v>0</v>
      </c>
      <c r="FN102" s="49">
        <f>'[1]Precificador Hardware'!FW97</f>
        <v>0</v>
      </c>
      <c r="FO102" s="49">
        <f>'[1]Precificador Hardware'!FX97</f>
        <v>0</v>
      </c>
      <c r="FP102" s="49">
        <f>'[1]Precificador Hardware'!FY97</f>
        <v>0</v>
      </c>
      <c r="FQ102" s="49">
        <f>'[1]Precificador Hardware'!FZ97</f>
        <v>0</v>
      </c>
      <c r="FR102" s="49">
        <f>'[1]Precificador Hardware'!GA97</f>
        <v>0</v>
      </c>
      <c r="FS102" s="49">
        <f>'[1]Precificador Hardware'!GB97</f>
        <v>0</v>
      </c>
      <c r="FT102" s="49">
        <f>'[1]Precificador Hardware'!GC97</f>
        <v>0</v>
      </c>
      <c r="FU102" s="49">
        <f>'[1]Precificador Hardware'!GD97</f>
        <v>0</v>
      </c>
      <c r="FV102" s="49">
        <f>'[1]Precificador Hardware'!GE97</f>
        <v>0</v>
      </c>
      <c r="FW102" s="49">
        <f>'[1]Precificador Hardware'!GF97</f>
        <v>0</v>
      </c>
      <c r="FX102" s="49">
        <f>'[1]Precificador Hardware'!GG97</f>
        <v>0</v>
      </c>
      <c r="FY102" s="49">
        <f>'[1]Precificador Hardware'!GH97</f>
        <v>0</v>
      </c>
      <c r="FZ102" s="49">
        <f>'[1]Precificador Hardware'!GI97</f>
        <v>0</v>
      </c>
      <c r="GA102" s="49">
        <f>'[1]Precificador Hardware'!GJ97</f>
        <v>0</v>
      </c>
      <c r="GB102" s="49">
        <f>'[1]Precificador Hardware'!GK97</f>
        <v>0</v>
      </c>
      <c r="GC102" s="49">
        <f>'[1]Precificador Hardware'!GL97</f>
        <v>0</v>
      </c>
      <c r="GD102" s="49">
        <f>'[1]Precificador Hardware'!GM97</f>
        <v>0</v>
      </c>
      <c r="GE102" s="49">
        <f>'[1]Precificador Hardware'!GN97</f>
        <v>0</v>
      </c>
      <c r="GF102" s="49">
        <f>'[1]Precificador Hardware'!GO97</f>
        <v>0</v>
      </c>
      <c r="GG102" s="49">
        <f>'[1]Precificador Hardware'!GP97</f>
        <v>0</v>
      </c>
      <c r="GH102" s="49">
        <f>'[1]Precificador Hardware'!GQ97</f>
        <v>0</v>
      </c>
      <c r="GI102" s="49">
        <f>'[1]Precificador Hardware'!GR97</f>
        <v>0</v>
      </c>
      <c r="GJ102" s="49">
        <f>'[1]Precificador Hardware'!GS97</f>
        <v>0</v>
      </c>
      <c r="GK102" s="49">
        <f>'[1]Precificador Hardware'!GT97</f>
        <v>0</v>
      </c>
      <c r="GL102" s="49">
        <f>'[1]Precificador Hardware'!GU97</f>
        <v>0</v>
      </c>
      <c r="GM102" s="49">
        <f>'[1]Precificador Hardware'!GV97</f>
        <v>0</v>
      </c>
      <c r="GN102" s="49">
        <f>'[1]Precificador Hardware'!GW97</f>
        <v>0</v>
      </c>
      <c r="GO102" s="49">
        <f>'[1]Precificador Hardware'!GX97</f>
        <v>0</v>
      </c>
      <c r="GP102" s="49">
        <f>'[1]Precificador Hardware'!GY97</f>
        <v>0</v>
      </c>
      <c r="GQ102" s="49">
        <f>'[1]Precificador Hardware'!GZ97</f>
        <v>0</v>
      </c>
      <c r="GR102" s="49">
        <f>'[1]Precificador Hardware'!HA97</f>
        <v>0</v>
      </c>
      <c r="GS102" s="49">
        <f>'[1]Precificador Hardware'!HB97</f>
        <v>0</v>
      </c>
      <c r="GT102" s="49">
        <f>'[1]Precificador Hardware'!HC97</f>
        <v>0</v>
      </c>
      <c r="GU102" s="49">
        <f>'[1]Precificador Hardware'!HD97</f>
        <v>0</v>
      </c>
      <c r="GV102" s="49">
        <f>'[1]Precificador Hardware'!HE97</f>
        <v>0</v>
      </c>
      <c r="GW102" s="49">
        <f>'[1]Precificador Hardware'!HF97</f>
        <v>0</v>
      </c>
      <c r="GX102" s="49">
        <f>'[1]Precificador Hardware'!HG97</f>
        <v>0</v>
      </c>
      <c r="GY102" s="49">
        <f>'[1]Precificador Hardware'!HH97</f>
        <v>0</v>
      </c>
      <c r="GZ102" s="49">
        <f>'[1]Precificador Hardware'!HI97</f>
        <v>0</v>
      </c>
      <c r="HA102" s="49">
        <f>'[1]Precificador Hardware'!HJ97</f>
        <v>0</v>
      </c>
      <c r="HB102" s="49">
        <f>'[1]Precificador Hardware'!HK97</f>
        <v>0</v>
      </c>
      <c r="HC102" s="49">
        <f>'[1]Precificador Hardware'!HL97</f>
        <v>0</v>
      </c>
      <c r="HD102" s="49">
        <f>'[1]Precificador Hardware'!HM97</f>
        <v>0</v>
      </c>
      <c r="HE102" s="49">
        <f>'[1]Precificador Hardware'!HN97</f>
        <v>0</v>
      </c>
      <c r="HF102" s="49">
        <f>'[1]Precificador Hardware'!HO97</f>
        <v>0</v>
      </c>
      <c r="HG102" s="49">
        <f>'[1]Precificador Hardware'!HP97</f>
        <v>0</v>
      </c>
      <c r="HH102" s="49">
        <f>'[1]Precificador Hardware'!HQ97</f>
        <v>0</v>
      </c>
      <c r="HI102" s="49">
        <f>'[1]Precificador Hardware'!HR97</f>
        <v>0</v>
      </c>
      <c r="HJ102" s="49">
        <f>'[1]Precificador Hardware'!HS97</f>
        <v>0</v>
      </c>
      <c r="HK102" s="49">
        <f>'[1]Precificador Hardware'!HT97</f>
        <v>0</v>
      </c>
      <c r="HL102" s="49">
        <f>'[1]Precificador Hardware'!HU97</f>
        <v>0</v>
      </c>
      <c r="HM102" s="49">
        <f>'[1]Precificador Hardware'!HV97</f>
        <v>0</v>
      </c>
      <c r="HN102" s="49">
        <f>'[1]Precificador Hardware'!HW97</f>
        <v>0</v>
      </c>
      <c r="HO102" s="49">
        <f>'[1]Precificador Hardware'!HX97</f>
        <v>0</v>
      </c>
      <c r="HP102" s="49">
        <f>'[1]Precificador Hardware'!HY97</f>
        <v>0</v>
      </c>
      <c r="HQ102" s="49">
        <f>'[1]Precificador Hardware'!HZ97</f>
        <v>0</v>
      </c>
      <c r="HR102" s="49">
        <f>'[1]Precificador Hardware'!IA97</f>
        <v>0</v>
      </c>
      <c r="HS102" s="49">
        <f>'[1]Precificador Hardware'!IB97</f>
        <v>0</v>
      </c>
      <c r="HT102" s="49">
        <f>'[1]Precificador Hardware'!IC97</f>
        <v>0</v>
      </c>
      <c r="HU102" s="49">
        <f>'[1]Precificador Hardware'!ID97</f>
        <v>0</v>
      </c>
      <c r="HV102" s="49">
        <f>'[1]Precificador Hardware'!IE97</f>
        <v>0</v>
      </c>
      <c r="HW102" s="49">
        <f>'[1]Precificador Hardware'!IF97</f>
        <v>0</v>
      </c>
      <c r="HX102" s="49">
        <f>'[1]Precificador Hardware'!IG97</f>
        <v>0</v>
      </c>
      <c r="HY102" s="49">
        <f>'[1]Precificador Hardware'!IH97</f>
        <v>0</v>
      </c>
      <c r="HZ102" s="49">
        <f>'[1]Precificador Hardware'!II97</f>
        <v>0</v>
      </c>
      <c r="IA102" s="49">
        <f>'[1]Precificador Hardware'!IJ97</f>
        <v>0</v>
      </c>
      <c r="IB102" s="49">
        <f>'[1]Precificador Hardware'!IK97</f>
        <v>0</v>
      </c>
      <c r="IC102" s="49">
        <f>'[1]Precificador Hardware'!IL97</f>
        <v>0</v>
      </c>
      <c r="ID102" s="49">
        <f>'[1]Precificador Hardware'!IM97</f>
        <v>0</v>
      </c>
      <c r="IE102" s="49">
        <f>'[1]Precificador Hardware'!IN97</f>
        <v>0</v>
      </c>
      <c r="IF102" s="49">
        <f>'[1]Precificador Hardware'!IO97</f>
        <v>0</v>
      </c>
      <c r="IG102" s="49">
        <f>'[1]Precificador Hardware'!IP97</f>
        <v>0</v>
      </c>
      <c r="IH102" s="49">
        <f>'[1]Precificador Hardware'!IQ97</f>
        <v>0</v>
      </c>
      <c r="II102" s="49">
        <f>'[1]Precificador Hardware'!IR97</f>
        <v>0</v>
      </c>
      <c r="IJ102" s="49">
        <f>'[1]Precificador Hardware'!IS97</f>
        <v>0</v>
      </c>
      <c r="IK102" s="49">
        <f>'[1]Precificador Hardware'!IT97</f>
        <v>0</v>
      </c>
      <c r="IL102" s="49">
        <f>'[1]Precificador Hardware'!IU97</f>
        <v>0</v>
      </c>
      <c r="IM102" s="49">
        <f>'[1]Precificador Hardware'!IV97</f>
        <v>0</v>
      </c>
      <c r="IN102" s="49">
        <f>'[1]Precificador Hardware'!IW97</f>
        <v>0</v>
      </c>
      <c r="IO102" s="49">
        <f>'[1]Precificador Hardware'!IX97</f>
        <v>0</v>
      </c>
      <c r="IP102" s="49">
        <f>'[1]Precificador Hardware'!IY97</f>
        <v>0</v>
      </c>
      <c r="IQ102" s="49">
        <f>'[1]Precificador Hardware'!IZ97</f>
        <v>0</v>
      </c>
      <c r="IR102" s="49">
        <f>'[1]Precificador Hardware'!JA97</f>
        <v>0</v>
      </c>
      <c r="IS102" s="49">
        <f>'[1]Precificador Hardware'!JB97</f>
        <v>0</v>
      </c>
      <c r="IT102" s="49">
        <f>'[1]Precificador Hardware'!JC97</f>
        <v>0</v>
      </c>
    </row>
    <row r="103" spans="1:254" ht="15" hidden="1" x14ac:dyDescent="0.35">
      <c r="A103" s="1"/>
      <c r="B103" s="43" t="str">
        <f>IFERROR('[1]Precificador Hardware'!$AJ98,0)</f>
        <v/>
      </c>
      <c r="C103" s="44">
        <f t="shared" si="52"/>
        <v>0</v>
      </c>
      <c r="D103" s="44"/>
      <c r="E103" s="45" t="str">
        <f>IFERROR('[1]Precificador Hardware'!$F98,0)</f>
        <v/>
      </c>
      <c r="F103" s="46"/>
      <c r="G103" s="4"/>
      <c r="H103" s="10">
        <f t="shared" ca="1" si="64"/>
        <v>0</v>
      </c>
      <c r="I103" s="10">
        <f t="shared" ca="1" si="62"/>
        <v>0</v>
      </c>
      <c r="J103" s="10">
        <f t="shared" ca="1" si="62"/>
        <v>0</v>
      </c>
      <c r="K103" s="10">
        <f t="shared" ca="1" si="62"/>
        <v>0</v>
      </c>
      <c r="L103" s="10">
        <f t="shared" ca="1" si="62"/>
        <v>0</v>
      </c>
      <c r="M103" s="10">
        <f t="shared" ca="1" si="62"/>
        <v>0</v>
      </c>
      <c r="N103" s="10">
        <f t="shared" ca="1" si="62"/>
        <v>0</v>
      </c>
      <c r="O103" s="10">
        <f t="shared" ca="1" si="62"/>
        <v>0</v>
      </c>
      <c r="P103" s="10">
        <f t="shared" ca="1" si="62"/>
        <v>0</v>
      </c>
      <c r="Q103" s="10">
        <f t="shared" ca="1" si="62"/>
        <v>0</v>
      </c>
      <c r="R103" s="10">
        <f t="shared" ca="1" si="62"/>
        <v>0</v>
      </c>
      <c r="S103" s="10">
        <f t="shared" ca="1" si="62"/>
        <v>0</v>
      </c>
      <c r="T103" s="48">
        <f t="shared" ca="1" si="62"/>
        <v>0</v>
      </c>
      <c r="U103" s="10">
        <f t="shared" ca="1" si="62"/>
        <v>0</v>
      </c>
      <c r="V103" s="10">
        <f t="shared" ca="1" si="62"/>
        <v>0</v>
      </c>
      <c r="W103" s="10">
        <f t="shared" ca="1" si="62"/>
        <v>0</v>
      </c>
      <c r="X103" s="10">
        <f t="shared" ca="1" si="57"/>
        <v>0</v>
      </c>
      <c r="Y103" s="10">
        <f t="shared" ca="1" si="57"/>
        <v>0</v>
      </c>
      <c r="Z103" s="10">
        <f t="shared" ca="1" si="57"/>
        <v>0</v>
      </c>
      <c r="AA103" s="10">
        <f t="shared" ca="1" si="57"/>
        <v>0</v>
      </c>
      <c r="AB103" s="10">
        <f t="shared" ca="1" si="57"/>
        <v>0</v>
      </c>
      <c r="AC103" s="10">
        <f t="shared" ca="1" si="57"/>
        <v>0</v>
      </c>
      <c r="AD103" s="10">
        <f t="shared" ca="1" si="57"/>
        <v>0</v>
      </c>
      <c r="AE103" s="10">
        <f t="shared" ca="1" si="57"/>
        <v>0</v>
      </c>
      <c r="AF103" s="48">
        <f t="shared" ca="1" si="57"/>
        <v>0</v>
      </c>
      <c r="AG103" s="10">
        <f t="shared" ca="1" si="57"/>
        <v>0</v>
      </c>
      <c r="AH103" s="10">
        <f t="shared" ca="1" si="56"/>
        <v>0</v>
      </c>
      <c r="AI103" s="10">
        <f t="shared" ca="1" si="56"/>
        <v>0</v>
      </c>
      <c r="AJ103" s="10">
        <f t="shared" ca="1" si="56"/>
        <v>0</v>
      </c>
      <c r="AK103" s="10">
        <f t="shared" ca="1" si="56"/>
        <v>0</v>
      </c>
      <c r="AL103" s="10">
        <f t="shared" ca="1" si="56"/>
        <v>0</v>
      </c>
      <c r="AM103" s="10">
        <f t="shared" ca="1" si="47"/>
        <v>0</v>
      </c>
      <c r="AN103" s="10">
        <f t="shared" ca="1" si="47"/>
        <v>0</v>
      </c>
      <c r="AO103" s="10">
        <f t="shared" ca="1" si="47"/>
        <v>0</v>
      </c>
      <c r="AP103" s="10">
        <f t="shared" ca="1" si="47"/>
        <v>0</v>
      </c>
      <c r="AQ103" s="10">
        <f t="shared" ca="1" si="47"/>
        <v>0</v>
      </c>
      <c r="AR103" s="48">
        <f t="shared" ca="1" si="47"/>
        <v>0</v>
      </c>
      <c r="AS103" s="10">
        <f t="shared" ca="1" si="47"/>
        <v>0</v>
      </c>
      <c r="AT103" s="10">
        <f t="shared" ca="1" si="47"/>
        <v>0</v>
      </c>
      <c r="AU103" s="10">
        <f t="shared" ca="1" si="47"/>
        <v>0</v>
      </c>
      <c r="AV103" s="10">
        <f t="shared" ca="1" si="47"/>
        <v>0</v>
      </c>
      <c r="AW103" s="10">
        <f t="shared" ca="1" si="47"/>
        <v>0</v>
      </c>
      <c r="AX103" s="10">
        <f t="shared" ref="AX103:BL133" ca="1" si="65">IF($DZ103&gt;AX$2,0,$EB103*OFFSET(FU103,0,-ROUNDUP(IF($DZ103=0,30,$DZ103)/30,0)+1))</f>
        <v>0</v>
      </c>
      <c r="AY103" s="10">
        <f t="shared" ca="1" si="65"/>
        <v>0</v>
      </c>
      <c r="AZ103" s="10">
        <f t="shared" ca="1" si="65"/>
        <v>0</v>
      </c>
      <c r="BA103" s="10">
        <f t="shared" ca="1" si="65"/>
        <v>0</v>
      </c>
      <c r="BB103" s="10">
        <f t="shared" ca="1" si="65"/>
        <v>0</v>
      </c>
      <c r="BC103" s="10">
        <f t="shared" ca="1" si="58"/>
        <v>0</v>
      </c>
      <c r="BD103" s="48">
        <f t="shared" ca="1" si="54"/>
        <v>0</v>
      </c>
      <c r="BE103" s="10">
        <f t="shared" ca="1" si="54"/>
        <v>0</v>
      </c>
      <c r="BF103" s="10">
        <f t="shared" ca="1" si="54"/>
        <v>0</v>
      </c>
      <c r="BG103" s="10">
        <f t="shared" ca="1" si="54"/>
        <v>0</v>
      </c>
      <c r="BH103" s="10">
        <f t="shared" ca="1" si="54"/>
        <v>0</v>
      </c>
      <c r="BI103" s="10">
        <f t="shared" ca="1" si="54"/>
        <v>0</v>
      </c>
      <c r="BJ103" s="10">
        <f t="shared" ca="1" si="54"/>
        <v>0</v>
      </c>
      <c r="BK103" s="10">
        <f t="shared" ca="1" si="54"/>
        <v>0</v>
      </c>
      <c r="BL103" s="10">
        <f t="shared" ca="1" si="54"/>
        <v>0</v>
      </c>
      <c r="BM103" s="10">
        <f t="shared" ca="1" si="54"/>
        <v>0</v>
      </c>
      <c r="BN103" s="10">
        <f t="shared" ca="1" si="54"/>
        <v>0</v>
      </c>
      <c r="BO103" s="10">
        <f t="shared" ca="1" si="54"/>
        <v>0</v>
      </c>
      <c r="BP103" s="48">
        <f t="shared" ca="1" si="54"/>
        <v>0</v>
      </c>
      <c r="BQ103" s="10">
        <f t="shared" ca="1" si="54"/>
        <v>0</v>
      </c>
      <c r="BR103" s="10">
        <f t="shared" ca="1" si="54"/>
        <v>0</v>
      </c>
      <c r="BS103" s="10">
        <f t="shared" ca="1" si="54"/>
        <v>0</v>
      </c>
      <c r="BT103" s="10">
        <f t="shared" ca="1" si="63"/>
        <v>0</v>
      </c>
      <c r="BU103" s="10">
        <f t="shared" ca="1" si="63"/>
        <v>0</v>
      </c>
      <c r="BV103" s="10">
        <f t="shared" ca="1" si="59"/>
        <v>0</v>
      </c>
      <c r="BW103" s="10">
        <f t="shared" ca="1" si="59"/>
        <v>0</v>
      </c>
      <c r="BX103" s="10">
        <f t="shared" ca="1" si="59"/>
        <v>0</v>
      </c>
      <c r="BY103" s="10">
        <f t="shared" ca="1" si="59"/>
        <v>0</v>
      </c>
      <c r="BZ103" s="10">
        <f t="shared" ca="1" si="59"/>
        <v>0</v>
      </c>
      <c r="CA103" s="10">
        <f t="shared" ca="1" si="59"/>
        <v>0</v>
      </c>
      <c r="CB103" s="48">
        <f t="shared" ca="1" si="59"/>
        <v>0</v>
      </c>
      <c r="CC103" s="10">
        <f t="shared" ca="1" si="59"/>
        <v>0</v>
      </c>
      <c r="CD103" s="10">
        <f t="shared" ca="1" si="59"/>
        <v>0</v>
      </c>
      <c r="CE103" s="10">
        <f t="shared" ca="1" si="59"/>
        <v>0</v>
      </c>
      <c r="CF103" s="10">
        <f t="shared" ca="1" si="59"/>
        <v>0</v>
      </c>
      <c r="CG103" s="10">
        <f t="shared" ca="1" si="59"/>
        <v>0</v>
      </c>
      <c r="CH103" s="10">
        <f t="shared" ca="1" si="59"/>
        <v>0</v>
      </c>
      <c r="CI103" s="10">
        <f t="shared" ca="1" si="59"/>
        <v>0</v>
      </c>
      <c r="CJ103" s="10">
        <f t="shared" ca="1" si="59"/>
        <v>0</v>
      </c>
      <c r="CK103" s="10">
        <f t="shared" ca="1" si="59"/>
        <v>0</v>
      </c>
      <c r="CL103" s="10">
        <f t="shared" ca="1" si="60"/>
        <v>0</v>
      </c>
      <c r="CM103" s="10">
        <f t="shared" ca="1" si="60"/>
        <v>0</v>
      </c>
      <c r="CN103" s="48">
        <f t="shared" ca="1" si="60"/>
        <v>0</v>
      </c>
      <c r="CO103" s="10">
        <f t="shared" ca="1" si="60"/>
        <v>0</v>
      </c>
      <c r="CP103" s="10">
        <f t="shared" ca="1" si="60"/>
        <v>0</v>
      </c>
      <c r="CQ103" s="10">
        <f t="shared" ca="1" si="60"/>
        <v>0</v>
      </c>
      <c r="CR103" s="10">
        <f t="shared" ca="1" si="60"/>
        <v>0</v>
      </c>
      <c r="CS103" s="10">
        <f t="shared" ca="1" si="60"/>
        <v>0</v>
      </c>
      <c r="CT103" s="10">
        <f t="shared" ca="1" si="60"/>
        <v>0</v>
      </c>
      <c r="CU103" s="10">
        <f t="shared" ca="1" si="60"/>
        <v>0</v>
      </c>
      <c r="CV103" s="10">
        <f t="shared" ca="1" si="60"/>
        <v>0</v>
      </c>
      <c r="CW103" s="10">
        <f t="shared" ca="1" si="60"/>
        <v>0</v>
      </c>
      <c r="CX103" s="10">
        <f t="shared" ca="1" si="60"/>
        <v>0</v>
      </c>
      <c r="CY103" s="10">
        <f t="shared" ca="1" si="60"/>
        <v>0</v>
      </c>
      <c r="CZ103" s="48">
        <f t="shared" ca="1" si="60"/>
        <v>0</v>
      </c>
      <c r="DA103" s="10">
        <f t="shared" ca="1" si="60"/>
        <v>0</v>
      </c>
      <c r="DB103" s="10">
        <f t="shared" ca="1" si="61"/>
        <v>0</v>
      </c>
      <c r="DC103" s="10">
        <f t="shared" ca="1" si="61"/>
        <v>0</v>
      </c>
      <c r="DD103" s="10">
        <f t="shared" ca="1" si="61"/>
        <v>0</v>
      </c>
      <c r="DE103" s="10">
        <f t="shared" ca="1" si="61"/>
        <v>0</v>
      </c>
      <c r="DF103" s="10">
        <f t="shared" ca="1" si="61"/>
        <v>0</v>
      </c>
      <c r="DG103" s="10">
        <f t="shared" ca="1" si="51"/>
        <v>0</v>
      </c>
      <c r="DH103" s="10">
        <f t="shared" ca="1" si="51"/>
        <v>0</v>
      </c>
      <c r="DI103" s="10">
        <f t="shared" ca="1" si="51"/>
        <v>0</v>
      </c>
      <c r="DJ103" s="10">
        <f t="shared" ca="1" si="51"/>
        <v>0</v>
      </c>
      <c r="DK103" s="10">
        <f t="shared" ca="1" si="45"/>
        <v>0</v>
      </c>
      <c r="DL103" s="48">
        <f t="shared" ca="1" si="45"/>
        <v>0</v>
      </c>
      <c r="DM103" s="10">
        <f t="shared" ca="1" si="45"/>
        <v>0</v>
      </c>
      <c r="DN103" s="10">
        <f t="shared" ca="1" si="36"/>
        <v>0</v>
      </c>
      <c r="DO103" s="10">
        <f t="shared" ca="1" si="36"/>
        <v>0</v>
      </c>
      <c r="DP103" s="10">
        <f t="shared" ca="1" si="36"/>
        <v>0</v>
      </c>
      <c r="DQ103" s="10">
        <f t="shared" ca="1" si="36"/>
        <v>0</v>
      </c>
      <c r="DR103" s="10">
        <f t="shared" ca="1" si="36"/>
        <v>0</v>
      </c>
      <c r="DS103" s="10">
        <f t="shared" ca="1" si="36"/>
        <v>0</v>
      </c>
      <c r="DT103" s="10">
        <f t="shared" ca="1" si="38"/>
        <v>0</v>
      </c>
      <c r="DU103" s="10">
        <f t="shared" ca="1" si="38"/>
        <v>0</v>
      </c>
      <c r="DV103" s="10">
        <f t="shared" ca="1" si="38"/>
        <v>0</v>
      </c>
      <c r="DW103" s="10">
        <f t="shared" ca="1" si="38"/>
        <v>0</v>
      </c>
      <c r="DX103" s="5"/>
      <c r="DY103" s="5"/>
      <c r="DZ103" s="49">
        <f>'[1]Precificador Hardware'!BX98</f>
        <v>30</v>
      </c>
      <c r="EA103" s="50">
        <f>'[1]Precificador Hardware'!K98</f>
        <v>0</v>
      </c>
      <c r="EB103" s="51">
        <f t="shared" si="55"/>
        <v>0</v>
      </c>
      <c r="EC103" s="4"/>
      <c r="ED103" s="4"/>
      <c r="EE103" s="49">
        <f>'[1]Precificador Hardware'!EN98</f>
        <v>0</v>
      </c>
      <c r="EF103" s="49">
        <f>'[1]Precificador Hardware'!EO98</f>
        <v>0</v>
      </c>
      <c r="EG103" s="49">
        <f>'[1]Precificador Hardware'!EP98</f>
        <v>0</v>
      </c>
      <c r="EH103" s="49">
        <f>'[1]Precificador Hardware'!EQ98</f>
        <v>0</v>
      </c>
      <c r="EI103" s="49">
        <f>'[1]Precificador Hardware'!ER98</f>
        <v>0</v>
      </c>
      <c r="EJ103" s="49">
        <f>'[1]Precificador Hardware'!ES98</f>
        <v>0</v>
      </c>
      <c r="EK103" s="49">
        <f>'[1]Precificador Hardware'!ET98</f>
        <v>0</v>
      </c>
      <c r="EL103" s="49">
        <f>'[1]Precificador Hardware'!EU98</f>
        <v>0</v>
      </c>
      <c r="EM103" s="49">
        <f>'[1]Precificador Hardware'!EV98</f>
        <v>0</v>
      </c>
      <c r="EN103" s="49">
        <f>'[1]Precificador Hardware'!EW98</f>
        <v>0</v>
      </c>
      <c r="EO103" s="49">
        <f>'[1]Precificador Hardware'!EX98</f>
        <v>0</v>
      </c>
      <c r="EP103" s="49">
        <f>'[1]Precificador Hardware'!EY98</f>
        <v>0</v>
      </c>
      <c r="EQ103" s="49">
        <f>'[1]Precificador Hardware'!EZ98</f>
        <v>0</v>
      </c>
      <c r="ER103" s="49">
        <f>'[1]Precificador Hardware'!FA98</f>
        <v>0</v>
      </c>
      <c r="ES103" s="49">
        <f>'[1]Precificador Hardware'!FB98</f>
        <v>0</v>
      </c>
      <c r="ET103" s="49">
        <f>'[1]Precificador Hardware'!FC98</f>
        <v>0</v>
      </c>
      <c r="EU103" s="49">
        <f>'[1]Precificador Hardware'!FD98</f>
        <v>0</v>
      </c>
      <c r="EV103" s="49">
        <f>'[1]Precificador Hardware'!FE98</f>
        <v>0</v>
      </c>
      <c r="EW103" s="49">
        <f>'[1]Precificador Hardware'!FF98</f>
        <v>0</v>
      </c>
      <c r="EX103" s="49">
        <f>'[1]Precificador Hardware'!FG98</f>
        <v>0</v>
      </c>
      <c r="EY103" s="49">
        <f>'[1]Precificador Hardware'!FH98</f>
        <v>0</v>
      </c>
      <c r="EZ103" s="49">
        <f>'[1]Precificador Hardware'!FI98</f>
        <v>0</v>
      </c>
      <c r="FA103" s="49">
        <f>'[1]Precificador Hardware'!FJ98</f>
        <v>0</v>
      </c>
      <c r="FB103" s="49">
        <f>'[1]Precificador Hardware'!FK98</f>
        <v>0</v>
      </c>
      <c r="FC103" s="49">
        <f>'[1]Precificador Hardware'!FL98</f>
        <v>0</v>
      </c>
      <c r="FD103" s="49">
        <f>'[1]Precificador Hardware'!FM98</f>
        <v>0</v>
      </c>
      <c r="FE103" s="49">
        <f>'[1]Precificador Hardware'!FN98</f>
        <v>0</v>
      </c>
      <c r="FF103" s="49">
        <f>'[1]Precificador Hardware'!FO98</f>
        <v>0</v>
      </c>
      <c r="FG103" s="49">
        <f>'[1]Precificador Hardware'!FP98</f>
        <v>0</v>
      </c>
      <c r="FH103" s="49">
        <f>'[1]Precificador Hardware'!FQ98</f>
        <v>0</v>
      </c>
      <c r="FI103" s="49">
        <f>'[1]Precificador Hardware'!FR98</f>
        <v>0</v>
      </c>
      <c r="FJ103" s="49">
        <f>'[1]Precificador Hardware'!FS98</f>
        <v>0</v>
      </c>
      <c r="FK103" s="49">
        <f>'[1]Precificador Hardware'!FT98</f>
        <v>0</v>
      </c>
      <c r="FL103" s="49">
        <f>'[1]Precificador Hardware'!FU98</f>
        <v>0</v>
      </c>
      <c r="FM103" s="49">
        <f>'[1]Precificador Hardware'!FV98</f>
        <v>0</v>
      </c>
      <c r="FN103" s="49">
        <f>'[1]Precificador Hardware'!FW98</f>
        <v>0</v>
      </c>
      <c r="FO103" s="49">
        <f>'[1]Precificador Hardware'!FX98</f>
        <v>0</v>
      </c>
      <c r="FP103" s="49">
        <f>'[1]Precificador Hardware'!FY98</f>
        <v>0</v>
      </c>
      <c r="FQ103" s="49">
        <f>'[1]Precificador Hardware'!FZ98</f>
        <v>0</v>
      </c>
      <c r="FR103" s="49">
        <f>'[1]Precificador Hardware'!GA98</f>
        <v>0</v>
      </c>
      <c r="FS103" s="49">
        <f>'[1]Precificador Hardware'!GB98</f>
        <v>0</v>
      </c>
      <c r="FT103" s="49">
        <f>'[1]Precificador Hardware'!GC98</f>
        <v>0</v>
      </c>
      <c r="FU103" s="49">
        <f>'[1]Precificador Hardware'!GD98</f>
        <v>0</v>
      </c>
      <c r="FV103" s="49">
        <f>'[1]Precificador Hardware'!GE98</f>
        <v>0</v>
      </c>
      <c r="FW103" s="49">
        <f>'[1]Precificador Hardware'!GF98</f>
        <v>0</v>
      </c>
      <c r="FX103" s="49">
        <f>'[1]Precificador Hardware'!GG98</f>
        <v>0</v>
      </c>
      <c r="FY103" s="49">
        <f>'[1]Precificador Hardware'!GH98</f>
        <v>0</v>
      </c>
      <c r="FZ103" s="49">
        <f>'[1]Precificador Hardware'!GI98</f>
        <v>0</v>
      </c>
      <c r="GA103" s="49">
        <f>'[1]Precificador Hardware'!GJ98</f>
        <v>0</v>
      </c>
      <c r="GB103" s="49">
        <f>'[1]Precificador Hardware'!GK98</f>
        <v>0</v>
      </c>
      <c r="GC103" s="49">
        <f>'[1]Precificador Hardware'!GL98</f>
        <v>0</v>
      </c>
      <c r="GD103" s="49">
        <f>'[1]Precificador Hardware'!GM98</f>
        <v>0</v>
      </c>
      <c r="GE103" s="49">
        <f>'[1]Precificador Hardware'!GN98</f>
        <v>0</v>
      </c>
      <c r="GF103" s="49">
        <f>'[1]Precificador Hardware'!GO98</f>
        <v>0</v>
      </c>
      <c r="GG103" s="49">
        <f>'[1]Precificador Hardware'!GP98</f>
        <v>0</v>
      </c>
      <c r="GH103" s="49">
        <f>'[1]Precificador Hardware'!GQ98</f>
        <v>0</v>
      </c>
      <c r="GI103" s="49">
        <f>'[1]Precificador Hardware'!GR98</f>
        <v>0</v>
      </c>
      <c r="GJ103" s="49">
        <f>'[1]Precificador Hardware'!GS98</f>
        <v>0</v>
      </c>
      <c r="GK103" s="49">
        <f>'[1]Precificador Hardware'!GT98</f>
        <v>0</v>
      </c>
      <c r="GL103" s="49">
        <f>'[1]Precificador Hardware'!GU98</f>
        <v>0</v>
      </c>
      <c r="GM103" s="49">
        <f>'[1]Precificador Hardware'!GV98</f>
        <v>0</v>
      </c>
      <c r="GN103" s="49">
        <f>'[1]Precificador Hardware'!GW98</f>
        <v>0</v>
      </c>
      <c r="GO103" s="49">
        <f>'[1]Precificador Hardware'!GX98</f>
        <v>0</v>
      </c>
      <c r="GP103" s="49">
        <f>'[1]Precificador Hardware'!GY98</f>
        <v>0</v>
      </c>
      <c r="GQ103" s="49">
        <f>'[1]Precificador Hardware'!GZ98</f>
        <v>0</v>
      </c>
      <c r="GR103" s="49">
        <f>'[1]Precificador Hardware'!HA98</f>
        <v>0</v>
      </c>
      <c r="GS103" s="49">
        <f>'[1]Precificador Hardware'!HB98</f>
        <v>0</v>
      </c>
      <c r="GT103" s="49">
        <f>'[1]Precificador Hardware'!HC98</f>
        <v>0</v>
      </c>
      <c r="GU103" s="49">
        <f>'[1]Precificador Hardware'!HD98</f>
        <v>0</v>
      </c>
      <c r="GV103" s="49">
        <f>'[1]Precificador Hardware'!HE98</f>
        <v>0</v>
      </c>
      <c r="GW103" s="49">
        <f>'[1]Precificador Hardware'!HF98</f>
        <v>0</v>
      </c>
      <c r="GX103" s="49">
        <f>'[1]Precificador Hardware'!HG98</f>
        <v>0</v>
      </c>
      <c r="GY103" s="49">
        <f>'[1]Precificador Hardware'!HH98</f>
        <v>0</v>
      </c>
      <c r="GZ103" s="49">
        <f>'[1]Precificador Hardware'!HI98</f>
        <v>0</v>
      </c>
      <c r="HA103" s="49">
        <f>'[1]Precificador Hardware'!HJ98</f>
        <v>0</v>
      </c>
      <c r="HB103" s="49">
        <f>'[1]Precificador Hardware'!HK98</f>
        <v>0</v>
      </c>
      <c r="HC103" s="49">
        <f>'[1]Precificador Hardware'!HL98</f>
        <v>0</v>
      </c>
      <c r="HD103" s="49">
        <f>'[1]Precificador Hardware'!HM98</f>
        <v>0</v>
      </c>
      <c r="HE103" s="49">
        <f>'[1]Precificador Hardware'!HN98</f>
        <v>0</v>
      </c>
      <c r="HF103" s="49">
        <f>'[1]Precificador Hardware'!HO98</f>
        <v>0</v>
      </c>
      <c r="HG103" s="49">
        <f>'[1]Precificador Hardware'!HP98</f>
        <v>0</v>
      </c>
      <c r="HH103" s="49">
        <f>'[1]Precificador Hardware'!HQ98</f>
        <v>0</v>
      </c>
      <c r="HI103" s="49">
        <f>'[1]Precificador Hardware'!HR98</f>
        <v>0</v>
      </c>
      <c r="HJ103" s="49">
        <f>'[1]Precificador Hardware'!HS98</f>
        <v>0</v>
      </c>
      <c r="HK103" s="49">
        <f>'[1]Precificador Hardware'!HT98</f>
        <v>0</v>
      </c>
      <c r="HL103" s="49">
        <f>'[1]Precificador Hardware'!HU98</f>
        <v>0</v>
      </c>
      <c r="HM103" s="49">
        <f>'[1]Precificador Hardware'!HV98</f>
        <v>0</v>
      </c>
      <c r="HN103" s="49">
        <f>'[1]Precificador Hardware'!HW98</f>
        <v>0</v>
      </c>
      <c r="HO103" s="49">
        <f>'[1]Precificador Hardware'!HX98</f>
        <v>0</v>
      </c>
      <c r="HP103" s="49">
        <f>'[1]Precificador Hardware'!HY98</f>
        <v>0</v>
      </c>
      <c r="HQ103" s="49">
        <f>'[1]Precificador Hardware'!HZ98</f>
        <v>0</v>
      </c>
      <c r="HR103" s="49">
        <f>'[1]Precificador Hardware'!IA98</f>
        <v>0</v>
      </c>
      <c r="HS103" s="49">
        <f>'[1]Precificador Hardware'!IB98</f>
        <v>0</v>
      </c>
      <c r="HT103" s="49">
        <f>'[1]Precificador Hardware'!IC98</f>
        <v>0</v>
      </c>
      <c r="HU103" s="49">
        <f>'[1]Precificador Hardware'!ID98</f>
        <v>0</v>
      </c>
      <c r="HV103" s="49">
        <f>'[1]Precificador Hardware'!IE98</f>
        <v>0</v>
      </c>
      <c r="HW103" s="49">
        <f>'[1]Precificador Hardware'!IF98</f>
        <v>0</v>
      </c>
      <c r="HX103" s="49">
        <f>'[1]Precificador Hardware'!IG98</f>
        <v>0</v>
      </c>
      <c r="HY103" s="49">
        <f>'[1]Precificador Hardware'!IH98</f>
        <v>0</v>
      </c>
      <c r="HZ103" s="49">
        <f>'[1]Precificador Hardware'!II98</f>
        <v>0</v>
      </c>
      <c r="IA103" s="49">
        <f>'[1]Precificador Hardware'!IJ98</f>
        <v>0</v>
      </c>
      <c r="IB103" s="49">
        <f>'[1]Precificador Hardware'!IK98</f>
        <v>0</v>
      </c>
      <c r="IC103" s="49">
        <f>'[1]Precificador Hardware'!IL98</f>
        <v>0</v>
      </c>
      <c r="ID103" s="49">
        <f>'[1]Precificador Hardware'!IM98</f>
        <v>0</v>
      </c>
      <c r="IE103" s="49">
        <f>'[1]Precificador Hardware'!IN98</f>
        <v>0</v>
      </c>
      <c r="IF103" s="49">
        <f>'[1]Precificador Hardware'!IO98</f>
        <v>0</v>
      </c>
      <c r="IG103" s="49">
        <f>'[1]Precificador Hardware'!IP98</f>
        <v>0</v>
      </c>
      <c r="IH103" s="49">
        <f>'[1]Precificador Hardware'!IQ98</f>
        <v>0</v>
      </c>
      <c r="II103" s="49">
        <f>'[1]Precificador Hardware'!IR98</f>
        <v>0</v>
      </c>
      <c r="IJ103" s="49">
        <f>'[1]Precificador Hardware'!IS98</f>
        <v>0</v>
      </c>
      <c r="IK103" s="49">
        <f>'[1]Precificador Hardware'!IT98</f>
        <v>0</v>
      </c>
      <c r="IL103" s="49">
        <f>'[1]Precificador Hardware'!IU98</f>
        <v>0</v>
      </c>
      <c r="IM103" s="49">
        <f>'[1]Precificador Hardware'!IV98</f>
        <v>0</v>
      </c>
      <c r="IN103" s="49">
        <f>'[1]Precificador Hardware'!IW98</f>
        <v>0</v>
      </c>
      <c r="IO103" s="49">
        <f>'[1]Precificador Hardware'!IX98</f>
        <v>0</v>
      </c>
      <c r="IP103" s="49">
        <f>'[1]Precificador Hardware'!IY98</f>
        <v>0</v>
      </c>
      <c r="IQ103" s="49">
        <f>'[1]Precificador Hardware'!IZ98</f>
        <v>0</v>
      </c>
      <c r="IR103" s="49">
        <f>'[1]Precificador Hardware'!JA98</f>
        <v>0</v>
      </c>
      <c r="IS103" s="49">
        <f>'[1]Precificador Hardware'!JB98</f>
        <v>0</v>
      </c>
      <c r="IT103" s="49">
        <f>'[1]Precificador Hardware'!JC98</f>
        <v>0</v>
      </c>
    </row>
    <row r="104" spans="1:254" ht="15" hidden="1" x14ac:dyDescent="0.35">
      <c r="A104" s="1"/>
      <c r="B104" s="43" t="str">
        <f>IFERROR('[1]Precificador Hardware'!$AJ99,0)</f>
        <v/>
      </c>
      <c r="C104" s="44">
        <f t="shared" si="52"/>
        <v>0</v>
      </c>
      <c r="D104" s="44"/>
      <c r="E104" s="45" t="str">
        <f>IFERROR('[1]Precificador Hardware'!$F99,0)</f>
        <v/>
      </c>
      <c r="F104" s="46"/>
      <c r="G104" s="4"/>
      <c r="H104" s="10">
        <f t="shared" ca="1" si="64"/>
        <v>0</v>
      </c>
      <c r="I104" s="10">
        <f t="shared" ca="1" si="62"/>
        <v>0</v>
      </c>
      <c r="J104" s="10">
        <f t="shared" ca="1" si="62"/>
        <v>0</v>
      </c>
      <c r="K104" s="10">
        <f t="shared" ca="1" si="62"/>
        <v>0</v>
      </c>
      <c r="L104" s="10">
        <f t="shared" ca="1" si="62"/>
        <v>0</v>
      </c>
      <c r="M104" s="10">
        <f t="shared" ca="1" si="62"/>
        <v>0</v>
      </c>
      <c r="N104" s="10">
        <f t="shared" ca="1" si="62"/>
        <v>0</v>
      </c>
      <c r="O104" s="10">
        <f t="shared" ca="1" si="62"/>
        <v>0</v>
      </c>
      <c r="P104" s="10">
        <f t="shared" ca="1" si="62"/>
        <v>0</v>
      </c>
      <c r="Q104" s="10">
        <f t="shared" ca="1" si="62"/>
        <v>0</v>
      </c>
      <c r="R104" s="10">
        <f t="shared" ca="1" si="62"/>
        <v>0</v>
      </c>
      <c r="S104" s="10">
        <f t="shared" ca="1" si="62"/>
        <v>0</v>
      </c>
      <c r="T104" s="48">
        <f t="shared" ca="1" si="62"/>
        <v>0</v>
      </c>
      <c r="U104" s="10">
        <f t="shared" ca="1" si="62"/>
        <v>0</v>
      </c>
      <c r="V104" s="10">
        <f t="shared" ca="1" si="62"/>
        <v>0</v>
      </c>
      <c r="W104" s="10">
        <f t="shared" ca="1" si="62"/>
        <v>0</v>
      </c>
      <c r="X104" s="10">
        <f t="shared" ca="1" si="57"/>
        <v>0</v>
      </c>
      <c r="Y104" s="10">
        <f t="shared" ca="1" si="57"/>
        <v>0</v>
      </c>
      <c r="Z104" s="10">
        <f t="shared" ca="1" si="57"/>
        <v>0</v>
      </c>
      <c r="AA104" s="10">
        <f t="shared" ca="1" si="57"/>
        <v>0</v>
      </c>
      <c r="AB104" s="10">
        <f t="shared" ca="1" si="57"/>
        <v>0</v>
      </c>
      <c r="AC104" s="10">
        <f t="shared" ca="1" si="57"/>
        <v>0</v>
      </c>
      <c r="AD104" s="10">
        <f t="shared" ca="1" si="57"/>
        <v>0</v>
      </c>
      <c r="AE104" s="10">
        <f t="shared" ca="1" si="57"/>
        <v>0</v>
      </c>
      <c r="AF104" s="48">
        <f t="shared" ca="1" si="57"/>
        <v>0</v>
      </c>
      <c r="AG104" s="10">
        <f t="shared" ca="1" si="57"/>
        <v>0</v>
      </c>
      <c r="AH104" s="10">
        <f t="shared" ca="1" si="56"/>
        <v>0</v>
      </c>
      <c r="AI104" s="10">
        <f t="shared" ca="1" si="56"/>
        <v>0</v>
      </c>
      <c r="AJ104" s="10">
        <f t="shared" ca="1" si="56"/>
        <v>0</v>
      </c>
      <c r="AK104" s="10">
        <f t="shared" ca="1" si="56"/>
        <v>0</v>
      </c>
      <c r="AL104" s="10">
        <f t="shared" ca="1" si="56"/>
        <v>0</v>
      </c>
      <c r="AM104" s="10">
        <f t="shared" ca="1" si="56"/>
        <v>0</v>
      </c>
      <c r="AN104" s="10">
        <f t="shared" ca="1" si="56"/>
        <v>0</v>
      </c>
      <c r="AO104" s="10">
        <f t="shared" ca="1" si="56"/>
        <v>0</v>
      </c>
      <c r="AP104" s="10">
        <f t="shared" ca="1" si="56"/>
        <v>0</v>
      </c>
      <c r="AQ104" s="10">
        <f t="shared" ca="1" si="56"/>
        <v>0</v>
      </c>
      <c r="AR104" s="48">
        <f t="shared" ca="1" si="56"/>
        <v>0</v>
      </c>
      <c r="AS104" s="10">
        <f t="shared" ca="1" si="56"/>
        <v>0</v>
      </c>
      <c r="AT104" s="10">
        <f t="shared" ca="1" si="56"/>
        <v>0</v>
      </c>
      <c r="AU104" s="10">
        <f t="shared" ca="1" si="56"/>
        <v>0</v>
      </c>
      <c r="AV104" s="10">
        <f t="shared" ca="1" si="56"/>
        <v>0</v>
      </c>
      <c r="AW104" s="10">
        <f t="shared" ca="1" si="56"/>
        <v>0</v>
      </c>
      <c r="AX104" s="10">
        <f t="shared" ca="1" si="65"/>
        <v>0</v>
      </c>
      <c r="AY104" s="10">
        <f t="shared" ca="1" si="65"/>
        <v>0</v>
      </c>
      <c r="AZ104" s="10">
        <f t="shared" ca="1" si="65"/>
        <v>0</v>
      </c>
      <c r="BA104" s="10">
        <f t="shared" ca="1" si="65"/>
        <v>0</v>
      </c>
      <c r="BB104" s="10">
        <f t="shared" ca="1" si="65"/>
        <v>0</v>
      </c>
      <c r="BC104" s="10">
        <f t="shared" ca="1" si="58"/>
        <v>0</v>
      </c>
      <c r="BD104" s="48">
        <f t="shared" ca="1" si="54"/>
        <v>0</v>
      </c>
      <c r="BE104" s="10">
        <f t="shared" ca="1" si="54"/>
        <v>0</v>
      </c>
      <c r="BF104" s="10">
        <f t="shared" ca="1" si="54"/>
        <v>0</v>
      </c>
      <c r="BG104" s="10">
        <f t="shared" ca="1" si="54"/>
        <v>0</v>
      </c>
      <c r="BH104" s="10">
        <f t="shared" ca="1" si="54"/>
        <v>0</v>
      </c>
      <c r="BI104" s="10">
        <f t="shared" ca="1" si="54"/>
        <v>0</v>
      </c>
      <c r="BJ104" s="10">
        <f t="shared" ca="1" si="54"/>
        <v>0</v>
      </c>
      <c r="BK104" s="10">
        <f t="shared" ca="1" si="54"/>
        <v>0</v>
      </c>
      <c r="BL104" s="10">
        <f t="shared" ca="1" si="54"/>
        <v>0</v>
      </c>
      <c r="BM104" s="10">
        <f t="shared" ca="1" si="54"/>
        <v>0</v>
      </c>
      <c r="BN104" s="10">
        <f t="shared" ca="1" si="54"/>
        <v>0</v>
      </c>
      <c r="BO104" s="10">
        <f t="shared" ca="1" si="54"/>
        <v>0</v>
      </c>
      <c r="BP104" s="48">
        <f t="shared" ca="1" si="54"/>
        <v>0</v>
      </c>
      <c r="BQ104" s="10">
        <f t="shared" ca="1" si="54"/>
        <v>0</v>
      </c>
      <c r="BR104" s="10">
        <f t="shared" ca="1" si="54"/>
        <v>0</v>
      </c>
      <c r="BS104" s="10">
        <f t="shared" ca="1" si="54"/>
        <v>0</v>
      </c>
      <c r="BT104" s="10">
        <f t="shared" ca="1" si="63"/>
        <v>0</v>
      </c>
      <c r="BU104" s="10">
        <f t="shared" ca="1" si="63"/>
        <v>0</v>
      </c>
      <c r="BV104" s="10">
        <f t="shared" ca="1" si="59"/>
        <v>0</v>
      </c>
      <c r="BW104" s="10">
        <f t="shared" ca="1" si="59"/>
        <v>0</v>
      </c>
      <c r="BX104" s="10">
        <f t="shared" ca="1" si="59"/>
        <v>0</v>
      </c>
      <c r="BY104" s="10">
        <f t="shared" ca="1" si="59"/>
        <v>0</v>
      </c>
      <c r="BZ104" s="10">
        <f t="shared" ca="1" si="59"/>
        <v>0</v>
      </c>
      <c r="CA104" s="10">
        <f t="shared" ca="1" si="59"/>
        <v>0</v>
      </c>
      <c r="CB104" s="48">
        <f t="shared" ca="1" si="59"/>
        <v>0</v>
      </c>
      <c r="CC104" s="10">
        <f t="shared" ca="1" si="59"/>
        <v>0</v>
      </c>
      <c r="CD104" s="10">
        <f t="shared" ca="1" si="59"/>
        <v>0</v>
      </c>
      <c r="CE104" s="10">
        <f t="shared" ca="1" si="59"/>
        <v>0</v>
      </c>
      <c r="CF104" s="10">
        <f t="shared" ca="1" si="59"/>
        <v>0</v>
      </c>
      <c r="CG104" s="10">
        <f t="shared" ca="1" si="59"/>
        <v>0</v>
      </c>
      <c r="CH104" s="10">
        <f t="shared" ca="1" si="59"/>
        <v>0</v>
      </c>
      <c r="CI104" s="10">
        <f t="shared" ca="1" si="59"/>
        <v>0</v>
      </c>
      <c r="CJ104" s="10">
        <f t="shared" ca="1" si="59"/>
        <v>0</v>
      </c>
      <c r="CK104" s="10">
        <f t="shared" ca="1" si="59"/>
        <v>0</v>
      </c>
      <c r="CL104" s="10">
        <f t="shared" ca="1" si="60"/>
        <v>0</v>
      </c>
      <c r="CM104" s="10">
        <f t="shared" ca="1" si="60"/>
        <v>0</v>
      </c>
      <c r="CN104" s="48">
        <f t="shared" ca="1" si="60"/>
        <v>0</v>
      </c>
      <c r="CO104" s="10">
        <f t="shared" ca="1" si="60"/>
        <v>0</v>
      </c>
      <c r="CP104" s="10">
        <f t="shared" ca="1" si="60"/>
        <v>0</v>
      </c>
      <c r="CQ104" s="10">
        <f t="shared" ca="1" si="60"/>
        <v>0</v>
      </c>
      <c r="CR104" s="10">
        <f t="shared" ca="1" si="60"/>
        <v>0</v>
      </c>
      <c r="CS104" s="10">
        <f t="shared" ca="1" si="60"/>
        <v>0</v>
      </c>
      <c r="CT104" s="10">
        <f t="shared" ca="1" si="60"/>
        <v>0</v>
      </c>
      <c r="CU104" s="10">
        <f t="shared" ca="1" si="60"/>
        <v>0</v>
      </c>
      <c r="CV104" s="10">
        <f t="shared" ca="1" si="60"/>
        <v>0</v>
      </c>
      <c r="CW104" s="10">
        <f t="shared" ca="1" si="60"/>
        <v>0</v>
      </c>
      <c r="CX104" s="10">
        <f t="shared" ca="1" si="60"/>
        <v>0</v>
      </c>
      <c r="CY104" s="10">
        <f t="shared" ca="1" si="60"/>
        <v>0</v>
      </c>
      <c r="CZ104" s="48">
        <f t="shared" ca="1" si="60"/>
        <v>0</v>
      </c>
      <c r="DA104" s="10">
        <f t="shared" ca="1" si="60"/>
        <v>0</v>
      </c>
      <c r="DB104" s="10">
        <f t="shared" ca="1" si="61"/>
        <v>0</v>
      </c>
      <c r="DC104" s="10">
        <f t="shared" ca="1" si="61"/>
        <v>0</v>
      </c>
      <c r="DD104" s="10">
        <f t="shared" ca="1" si="61"/>
        <v>0</v>
      </c>
      <c r="DE104" s="10">
        <f t="shared" ca="1" si="61"/>
        <v>0</v>
      </c>
      <c r="DF104" s="10">
        <f t="shared" ca="1" si="61"/>
        <v>0</v>
      </c>
      <c r="DG104" s="10">
        <f t="shared" ca="1" si="51"/>
        <v>0</v>
      </c>
      <c r="DH104" s="10">
        <f t="shared" ca="1" si="51"/>
        <v>0</v>
      </c>
      <c r="DI104" s="10">
        <f t="shared" ca="1" si="51"/>
        <v>0</v>
      </c>
      <c r="DJ104" s="10">
        <f t="shared" ca="1" si="51"/>
        <v>0</v>
      </c>
      <c r="DK104" s="10">
        <f t="shared" ca="1" si="45"/>
        <v>0</v>
      </c>
      <c r="DL104" s="48">
        <f t="shared" ca="1" si="45"/>
        <v>0</v>
      </c>
      <c r="DM104" s="10">
        <f t="shared" ca="1" si="45"/>
        <v>0</v>
      </c>
      <c r="DN104" s="10">
        <f t="shared" ca="1" si="36"/>
        <v>0</v>
      </c>
      <c r="DO104" s="10">
        <f t="shared" ca="1" si="36"/>
        <v>0</v>
      </c>
      <c r="DP104" s="10">
        <f t="shared" ca="1" si="36"/>
        <v>0</v>
      </c>
      <c r="DQ104" s="10">
        <f t="shared" ca="1" si="36"/>
        <v>0</v>
      </c>
      <c r="DR104" s="10">
        <f t="shared" ca="1" si="36"/>
        <v>0</v>
      </c>
      <c r="DS104" s="10">
        <f t="shared" ca="1" si="36"/>
        <v>0</v>
      </c>
      <c r="DT104" s="10">
        <f t="shared" ca="1" si="38"/>
        <v>0</v>
      </c>
      <c r="DU104" s="10">
        <f t="shared" ca="1" si="38"/>
        <v>0</v>
      </c>
      <c r="DV104" s="10">
        <f t="shared" ca="1" si="38"/>
        <v>0</v>
      </c>
      <c r="DW104" s="10">
        <f t="shared" ca="1" si="38"/>
        <v>0</v>
      </c>
      <c r="DX104" s="5"/>
      <c r="DY104" s="5"/>
      <c r="DZ104" s="49">
        <f>'[1]Precificador Hardware'!BX99</f>
        <v>30</v>
      </c>
      <c r="EA104" s="50">
        <f>'[1]Precificador Hardware'!K99</f>
        <v>0</v>
      </c>
      <c r="EB104" s="51">
        <f t="shared" si="55"/>
        <v>0</v>
      </c>
      <c r="EC104" s="4"/>
      <c r="ED104" s="4"/>
      <c r="EE104" s="49">
        <f>'[1]Precificador Hardware'!EN99</f>
        <v>0</v>
      </c>
      <c r="EF104" s="49">
        <f>'[1]Precificador Hardware'!EO99</f>
        <v>0</v>
      </c>
      <c r="EG104" s="49">
        <f>'[1]Precificador Hardware'!EP99</f>
        <v>0</v>
      </c>
      <c r="EH104" s="49">
        <f>'[1]Precificador Hardware'!EQ99</f>
        <v>0</v>
      </c>
      <c r="EI104" s="49">
        <f>'[1]Precificador Hardware'!ER99</f>
        <v>0</v>
      </c>
      <c r="EJ104" s="49">
        <f>'[1]Precificador Hardware'!ES99</f>
        <v>0</v>
      </c>
      <c r="EK104" s="49">
        <f>'[1]Precificador Hardware'!ET99</f>
        <v>0</v>
      </c>
      <c r="EL104" s="49">
        <f>'[1]Precificador Hardware'!EU99</f>
        <v>0</v>
      </c>
      <c r="EM104" s="49">
        <f>'[1]Precificador Hardware'!EV99</f>
        <v>0</v>
      </c>
      <c r="EN104" s="49">
        <f>'[1]Precificador Hardware'!EW99</f>
        <v>0</v>
      </c>
      <c r="EO104" s="49">
        <f>'[1]Precificador Hardware'!EX99</f>
        <v>0</v>
      </c>
      <c r="EP104" s="49">
        <f>'[1]Precificador Hardware'!EY99</f>
        <v>0</v>
      </c>
      <c r="EQ104" s="49">
        <f>'[1]Precificador Hardware'!EZ99</f>
        <v>0</v>
      </c>
      <c r="ER104" s="49">
        <f>'[1]Precificador Hardware'!FA99</f>
        <v>0</v>
      </c>
      <c r="ES104" s="49">
        <f>'[1]Precificador Hardware'!FB99</f>
        <v>0</v>
      </c>
      <c r="ET104" s="49">
        <f>'[1]Precificador Hardware'!FC99</f>
        <v>0</v>
      </c>
      <c r="EU104" s="49">
        <f>'[1]Precificador Hardware'!FD99</f>
        <v>0</v>
      </c>
      <c r="EV104" s="49">
        <f>'[1]Precificador Hardware'!FE99</f>
        <v>0</v>
      </c>
      <c r="EW104" s="49">
        <f>'[1]Precificador Hardware'!FF99</f>
        <v>0</v>
      </c>
      <c r="EX104" s="49">
        <f>'[1]Precificador Hardware'!FG99</f>
        <v>0</v>
      </c>
      <c r="EY104" s="49">
        <f>'[1]Precificador Hardware'!FH99</f>
        <v>0</v>
      </c>
      <c r="EZ104" s="49">
        <f>'[1]Precificador Hardware'!FI99</f>
        <v>0</v>
      </c>
      <c r="FA104" s="49">
        <f>'[1]Precificador Hardware'!FJ99</f>
        <v>0</v>
      </c>
      <c r="FB104" s="49">
        <f>'[1]Precificador Hardware'!FK99</f>
        <v>0</v>
      </c>
      <c r="FC104" s="49">
        <f>'[1]Precificador Hardware'!FL99</f>
        <v>0</v>
      </c>
      <c r="FD104" s="49">
        <f>'[1]Precificador Hardware'!FM99</f>
        <v>0</v>
      </c>
      <c r="FE104" s="49">
        <f>'[1]Precificador Hardware'!FN99</f>
        <v>0</v>
      </c>
      <c r="FF104" s="49">
        <f>'[1]Precificador Hardware'!FO99</f>
        <v>0</v>
      </c>
      <c r="FG104" s="49">
        <f>'[1]Precificador Hardware'!FP99</f>
        <v>0</v>
      </c>
      <c r="FH104" s="49">
        <f>'[1]Precificador Hardware'!FQ99</f>
        <v>0</v>
      </c>
      <c r="FI104" s="49">
        <f>'[1]Precificador Hardware'!FR99</f>
        <v>0</v>
      </c>
      <c r="FJ104" s="49">
        <f>'[1]Precificador Hardware'!FS99</f>
        <v>0</v>
      </c>
      <c r="FK104" s="49">
        <f>'[1]Precificador Hardware'!FT99</f>
        <v>0</v>
      </c>
      <c r="FL104" s="49">
        <f>'[1]Precificador Hardware'!FU99</f>
        <v>0</v>
      </c>
      <c r="FM104" s="49">
        <f>'[1]Precificador Hardware'!FV99</f>
        <v>0</v>
      </c>
      <c r="FN104" s="49">
        <f>'[1]Precificador Hardware'!FW99</f>
        <v>0</v>
      </c>
      <c r="FO104" s="49">
        <f>'[1]Precificador Hardware'!FX99</f>
        <v>0</v>
      </c>
      <c r="FP104" s="49">
        <f>'[1]Precificador Hardware'!FY99</f>
        <v>0</v>
      </c>
      <c r="FQ104" s="49">
        <f>'[1]Precificador Hardware'!FZ99</f>
        <v>0</v>
      </c>
      <c r="FR104" s="49">
        <f>'[1]Precificador Hardware'!GA99</f>
        <v>0</v>
      </c>
      <c r="FS104" s="49">
        <f>'[1]Precificador Hardware'!GB99</f>
        <v>0</v>
      </c>
      <c r="FT104" s="49">
        <f>'[1]Precificador Hardware'!GC99</f>
        <v>0</v>
      </c>
      <c r="FU104" s="49">
        <f>'[1]Precificador Hardware'!GD99</f>
        <v>0</v>
      </c>
      <c r="FV104" s="49">
        <f>'[1]Precificador Hardware'!GE99</f>
        <v>0</v>
      </c>
      <c r="FW104" s="49">
        <f>'[1]Precificador Hardware'!GF99</f>
        <v>0</v>
      </c>
      <c r="FX104" s="49">
        <f>'[1]Precificador Hardware'!GG99</f>
        <v>0</v>
      </c>
      <c r="FY104" s="49">
        <f>'[1]Precificador Hardware'!GH99</f>
        <v>0</v>
      </c>
      <c r="FZ104" s="49">
        <f>'[1]Precificador Hardware'!GI99</f>
        <v>0</v>
      </c>
      <c r="GA104" s="49">
        <f>'[1]Precificador Hardware'!GJ99</f>
        <v>0</v>
      </c>
      <c r="GB104" s="49">
        <f>'[1]Precificador Hardware'!GK99</f>
        <v>0</v>
      </c>
      <c r="GC104" s="49">
        <f>'[1]Precificador Hardware'!GL99</f>
        <v>0</v>
      </c>
      <c r="GD104" s="49">
        <f>'[1]Precificador Hardware'!GM99</f>
        <v>0</v>
      </c>
      <c r="GE104" s="49">
        <f>'[1]Precificador Hardware'!GN99</f>
        <v>0</v>
      </c>
      <c r="GF104" s="49">
        <f>'[1]Precificador Hardware'!GO99</f>
        <v>0</v>
      </c>
      <c r="GG104" s="49">
        <f>'[1]Precificador Hardware'!GP99</f>
        <v>0</v>
      </c>
      <c r="GH104" s="49">
        <f>'[1]Precificador Hardware'!GQ99</f>
        <v>0</v>
      </c>
      <c r="GI104" s="49">
        <f>'[1]Precificador Hardware'!GR99</f>
        <v>0</v>
      </c>
      <c r="GJ104" s="49">
        <f>'[1]Precificador Hardware'!GS99</f>
        <v>0</v>
      </c>
      <c r="GK104" s="49">
        <f>'[1]Precificador Hardware'!GT99</f>
        <v>0</v>
      </c>
      <c r="GL104" s="49">
        <f>'[1]Precificador Hardware'!GU99</f>
        <v>0</v>
      </c>
      <c r="GM104" s="49">
        <f>'[1]Precificador Hardware'!GV99</f>
        <v>0</v>
      </c>
      <c r="GN104" s="49">
        <f>'[1]Precificador Hardware'!GW99</f>
        <v>0</v>
      </c>
      <c r="GO104" s="49">
        <f>'[1]Precificador Hardware'!GX99</f>
        <v>0</v>
      </c>
      <c r="GP104" s="49">
        <f>'[1]Precificador Hardware'!GY99</f>
        <v>0</v>
      </c>
      <c r="GQ104" s="49">
        <f>'[1]Precificador Hardware'!GZ99</f>
        <v>0</v>
      </c>
      <c r="GR104" s="49">
        <f>'[1]Precificador Hardware'!HA99</f>
        <v>0</v>
      </c>
      <c r="GS104" s="49">
        <f>'[1]Precificador Hardware'!HB99</f>
        <v>0</v>
      </c>
      <c r="GT104" s="49">
        <f>'[1]Precificador Hardware'!HC99</f>
        <v>0</v>
      </c>
      <c r="GU104" s="49">
        <f>'[1]Precificador Hardware'!HD99</f>
        <v>0</v>
      </c>
      <c r="GV104" s="49">
        <f>'[1]Precificador Hardware'!HE99</f>
        <v>0</v>
      </c>
      <c r="GW104" s="49">
        <f>'[1]Precificador Hardware'!HF99</f>
        <v>0</v>
      </c>
      <c r="GX104" s="49">
        <f>'[1]Precificador Hardware'!HG99</f>
        <v>0</v>
      </c>
      <c r="GY104" s="49">
        <f>'[1]Precificador Hardware'!HH99</f>
        <v>0</v>
      </c>
      <c r="GZ104" s="49">
        <f>'[1]Precificador Hardware'!HI99</f>
        <v>0</v>
      </c>
      <c r="HA104" s="49">
        <f>'[1]Precificador Hardware'!HJ99</f>
        <v>0</v>
      </c>
      <c r="HB104" s="49">
        <f>'[1]Precificador Hardware'!HK99</f>
        <v>0</v>
      </c>
      <c r="HC104" s="49">
        <f>'[1]Precificador Hardware'!HL99</f>
        <v>0</v>
      </c>
      <c r="HD104" s="49">
        <f>'[1]Precificador Hardware'!HM99</f>
        <v>0</v>
      </c>
      <c r="HE104" s="49">
        <f>'[1]Precificador Hardware'!HN99</f>
        <v>0</v>
      </c>
      <c r="HF104" s="49">
        <f>'[1]Precificador Hardware'!HO99</f>
        <v>0</v>
      </c>
      <c r="HG104" s="49">
        <f>'[1]Precificador Hardware'!HP99</f>
        <v>0</v>
      </c>
      <c r="HH104" s="49">
        <f>'[1]Precificador Hardware'!HQ99</f>
        <v>0</v>
      </c>
      <c r="HI104" s="49">
        <f>'[1]Precificador Hardware'!HR99</f>
        <v>0</v>
      </c>
      <c r="HJ104" s="49">
        <f>'[1]Precificador Hardware'!HS99</f>
        <v>0</v>
      </c>
      <c r="HK104" s="49">
        <f>'[1]Precificador Hardware'!HT99</f>
        <v>0</v>
      </c>
      <c r="HL104" s="49">
        <f>'[1]Precificador Hardware'!HU99</f>
        <v>0</v>
      </c>
      <c r="HM104" s="49">
        <f>'[1]Precificador Hardware'!HV99</f>
        <v>0</v>
      </c>
      <c r="HN104" s="49">
        <f>'[1]Precificador Hardware'!HW99</f>
        <v>0</v>
      </c>
      <c r="HO104" s="49">
        <f>'[1]Precificador Hardware'!HX99</f>
        <v>0</v>
      </c>
      <c r="HP104" s="49">
        <f>'[1]Precificador Hardware'!HY99</f>
        <v>0</v>
      </c>
      <c r="HQ104" s="49">
        <f>'[1]Precificador Hardware'!HZ99</f>
        <v>0</v>
      </c>
      <c r="HR104" s="49">
        <f>'[1]Precificador Hardware'!IA99</f>
        <v>0</v>
      </c>
      <c r="HS104" s="49">
        <f>'[1]Precificador Hardware'!IB99</f>
        <v>0</v>
      </c>
      <c r="HT104" s="49">
        <f>'[1]Precificador Hardware'!IC99</f>
        <v>0</v>
      </c>
      <c r="HU104" s="49">
        <f>'[1]Precificador Hardware'!ID99</f>
        <v>0</v>
      </c>
      <c r="HV104" s="49">
        <f>'[1]Precificador Hardware'!IE99</f>
        <v>0</v>
      </c>
      <c r="HW104" s="49">
        <f>'[1]Precificador Hardware'!IF99</f>
        <v>0</v>
      </c>
      <c r="HX104" s="49">
        <f>'[1]Precificador Hardware'!IG99</f>
        <v>0</v>
      </c>
      <c r="HY104" s="49">
        <f>'[1]Precificador Hardware'!IH99</f>
        <v>0</v>
      </c>
      <c r="HZ104" s="49">
        <f>'[1]Precificador Hardware'!II99</f>
        <v>0</v>
      </c>
      <c r="IA104" s="49">
        <f>'[1]Precificador Hardware'!IJ99</f>
        <v>0</v>
      </c>
      <c r="IB104" s="49">
        <f>'[1]Precificador Hardware'!IK99</f>
        <v>0</v>
      </c>
      <c r="IC104" s="49">
        <f>'[1]Precificador Hardware'!IL99</f>
        <v>0</v>
      </c>
      <c r="ID104" s="49">
        <f>'[1]Precificador Hardware'!IM99</f>
        <v>0</v>
      </c>
      <c r="IE104" s="49">
        <f>'[1]Precificador Hardware'!IN99</f>
        <v>0</v>
      </c>
      <c r="IF104" s="49">
        <f>'[1]Precificador Hardware'!IO99</f>
        <v>0</v>
      </c>
      <c r="IG104" s="49">
        <f>'[1]Precificador Hardware'!IP99</f>
        <v>0</v>
      </c>
      <c r="IH104" s="49">
        <f>'[1]Precificador Hardware'!IQ99</f>
        <v>0</v>
      </c>
      <c r="II104" s="49">
        <f>'[1]Precificador Hardware'!IR99</f>
        <v>0</v>
      </c>
      <c r="IJ104" s="49">
        <f>'[1]Precificador Hardware'!IS99</f>
        <v>0</v>
      </c>
      <c r="IK104" s="49">
        <f>'[1]Precificador Hardware'!IT99</f>
        <v>0</v>
      </c>
      <c r="IL104" s="49">
        <f>'[1]Precificador Hardware'!IU99</f>
        <v>0</v>
      </c>
      <c r="IM104" s="49">
        <f>'[1]Precificador Hardware'!IV99</f>
        <v>0</v>
      </c>
      <c r="IN104" s="49">
        <f>'[1]Precificador Hardware'!IW99</f>
        <v>0</v>
      </c>
      <c r="IO104" s="49">
        <f>'[1]Precificador Hardware'!IX99</f>
        <v>0</v>
      </c>
      <c r="IP104" s="49">
        <f>'[1]Precificador Hardware'!IY99</f>
        <v>0</v>
      </c>
      <c r="IQ104" s="49">
        <f>'[1]Precificador Hardware'!IZ99</f>
        <v>0</v>
      </c>
      <c r="IR104" s="49">
        <f>'[1]Precificador Hardware'!JA99</f>
        <v>0</v>
      </c>
      <c r="IS104" s="49">
        <f>'[1]Precificador Hardware'!JB99</f>
        <v>0</v>
      </c>
      <c r="IT104" s="49">
        <f>'[1]Precificador Hardware'!JC99</f>
        <v>0</v>
      </c>
    </row>
    <row r="105" spans="1:254" ht="15" hidden="1" x14ac:dyDescent="0.35">
      <c r="A105" s="1"/>
      <c r="B105" s="43" t="str">
        <f>IFERROR('[1]Precificador Hardware'!$AJ100,0)</f>
        <v/>
      </c>
      <c r="C105" s="44">
        <f t="shared" si="52"/>
        <v>0</v>
      </c>
      <c r="D105" s="44"/>
      <c r="E105" s="45" t="str">
        <f>IFERROR('[1]Precificador Hardware'!$F100,0)</f>
        <v/>
      </c>
      <c r="F105" s="46"/>
      <c r="G105" s="4"/>
      <c r="H105" s="10">
        <f t="shared" ca="1" si="64"/>
        <v>0</v>
      </c>
      <c r="I105" s="10">
        <f t="shared" ca="1" si="62"/>
        <v>0</v>
      </c>
      <c r="J105" s="10">
        <f t="shared" ca="1" si="62"/>
        <v>0</v>
      </c>
      <c r="K105" s="10">
        <f t="shared" ca="1" si="62"/>
        <v>0</v>
      </c>
      <c r="L105" s="10">
        <f t="shared" ca="1" si="62"/>
        <v>0</v>
      </c>
      <c r="M105" s="10">
        <f t="shared" ca="1" si="62"/>
        <v>0</v>
      </c>
      <c r="N105" s="10">
        <f t="shared" ca="1" si="62"/>
        <v>0</v>
      </c>
      <c r="O105" s="10">
        <f t="shared" ca="1" si="62"/>
        <v>0</v>
      </c>
      <c r="P105" s="10">
        <f t="shared" ca="1" si="62"/>
        <v>0</v>
      </c>
      <c r="Q105" s="10">
        <f t="shared" ca="1" si="62"/>
        <v>0</v>
      </c>
      <c r="R105" s="10">
        <f t="shared" ca="1" si="62"/>
        <v>0</v>
      </c>
      <c r="S105" s="10">
        <f t="shared" ca="1" si="62"/>
        <v>0</v>
      </c>
      <c r="T105" s="48">
        <f t="shared" ca="1" si="62"/>
        <v>0</v>
      </c>
      <c r="U105" s="10">
        <f t="shared" ca="1" si="62"/>
        <v>0</v>
      </c>
      <c r="V105" s="10">
        <f t="shared" ca="1" si="62"/>
        <v>0</v>
      </c>
      <c r="W105" s="10">
        <f t="shared" ca="1" si="62"/>
        <v>0</v>
      </c>
      <c r="X105" s="10">
        <f t="shared" ca="1" si="57"/>
        <v>0</v>
      </c>
      <c r="Y105" s="10">
        <f t="shared" ca="1" si="57"/>
        <v>0</v>
      </c>
      <c r="Z105" s="10">
        <f t="shared" ca="1" si="57"/>
        <v>0</v>
      </c>
      <c r="AA105" s="10">
        <f t="shared" ca="1" si="57"/>
        <v>0</v>
      </c>
      <c r="AB105" s="10">
        <f t="shared" ca="1" si="57"/>
        <v>0</v>
      </c>
      <c r="AC105" s="10">
        <f t="shared" ca="1" si="57"/>
        <v>0</v>
      </c>
      <c r="AD105" s="10">
        <f t="shared" ca="1" si="57"/>
        <v>0</v>
      </c>
      <c r="AE105" s="10">
        <f t="shared" ca="1" si="57"/>
        <v>0</v>
      </c>
      <c r="AF105" s="48">
        <f t="shared" ca="1" si="57"/>
        <v>0</v>
      </c>
      <c r="AG105" s="10">
        <f t="shared" ca="1" si="57"/>
        <v>0</v>
      </c>
      <c r="AH105" s="10">
        <f t="shared" ca="1" si="56"/>
        <v>0</v>
      </c>
      <c r="AI105" s="10">
        <f t="shared" ca="1" si="56"/>
        <v>0</v>
      </c>
      <c r="AJ105" s="10">
        <f t="shared" ca="1" si="56"/>
        <v>0</v>
      </c>
      <c r="AK105" s="10">
        <f t="shared" ca="1" si="56"/>
        <v>0</v>
      </c>
      <c r="AL105" s="10">
        <f t="shared" ca="1" si="56"/>
        <v>0</v>
      </c>
      <c r="AM105" s="10">
        <f t="shared" ca="1" si="56"/>
        <v>0</v>
      </c>
      <c r="AN105" s="10">
        <f t="shared" ca="1" si="56"/>
        <v>0</v>
      </c>
      <c r="AO105" s="10">
        <f t="shared" ca="1" si="56"/>
        <v>0</v>
      </c>
      <c r="AP105" s="10">
        <f t="shared" ca="1" si="56"/>
        <v>0</v>
      </c>
      <c r="AQ105" s="10">
        <f t="shared" ca="1" si="56"/>
        <v>0</v>
      </c>
      <c r="AR105" s="48">
        <f t="shared" ca="1" si="56"/>
        <v>0</v>
      </c>
      <c r="AS105" s="10">
        <f t="shared" ca="1" si="56"/>
        <v>0</v>
      </c>
      <c r="AT105" s="10">
        <f t="shared" ca="1" si="56"/>
        <v>0</v>
      </c>
      <c r="AU105" s="10">
        <f t="shared" ca="1" si="56"/>
        <v>0</v>
      </c>
      <c r="AV105" s="10">
        <f t="shared" ca="1" si="56"/>
        <v>0</v>
      </c>
      <c r="AW105" s="10">
        <f t="shared" ca="1" si="56"/>
        <v>0</v>
      </c>
      <c r="AX105" s="10">
        <f t="shared" ca="1" si="65"/>
        <v>0</v>
      </c>
      <c r="AY105" s="10">
        <f t="shared" ca="1" si="65"/>
        <v>0</v>
      </c>
      <c r="AZ105" s="10">
        <f t="shared" ca="1" si="65"/>
        <v>0</v>
      </c>
      <c r="BA105" s="10">
        <f t="shared" ca="1" si="65"/>
        <v>0</v>
      </c>
      <c r="BB105" s="10">
        <f t="shared" ca="1" si="65"/>
        <v>0</v>
      </c>
      <c r="BC105" s="10">
        <f t="shared" ca="1" si="58"/>
        <v>0</v>
      </c>
      <c r="BD105" s="48">
        <f t="shared" ca="1" si="54"/>
        <v>0</v>
      </c>
      <c r="BE105" s="10">
        <f t="shared" ca="1" si="54"/>
        <v>0</v>
      </c>
      <c r="BF105" s="10">
        <f t="shared" ca="1" si="54"/>
        <v>0</v>
      </c>
      <c r="BG105" s="10">
        <f t="shared" ca="1" si="54"/>
        <v>0</v>
      </c>
      <c r="BH105" s="10">
        <f t="shared" ca="1" si="54"/>
        <v>0</v>
      </c>
      <c r="BI105" s="10">
        <f t="shared" ca="1" si="54"/>
        <v>0</v>
      </c>
      <c r="BJ105" s="10">
        <f t="shared" ca="1" si="54"/>
        <v>0</v>
      </c>
      <c r="BK105" s="10">
        <f t="shared" ca="1" si="54"/>
        <v>0</v>
      </c>
      <c r="BL105" s="10">
        <f t="shared" ca="1" si="54"/>
        <v>0</v>
      </c>
      <c r="BM105" s="10">
        <f t="shared" ca="1" si="54"/>
        <v>0</v>
      </c>
      <c r="BN105" s="10">
        <f t="shared" ca="1" si="54"/>
        <v>0</v>
      </c>
      <c r="BO105" s="10">
        <f t="shared" ca="1" si="54"/>
        <v>0</v>
      </c>
      <c r="BP105" s="48">
        <f t="shared" ca="1" si="54"/>
        <v>0</v>
      </c>
      <c r="BQ105" s="10">
        <f t="shared" ca="1" si="54"/>
        <v>0</v>
      </c>
      <c r="BR105" s="10">
        <f t="shared" ca="1" si="54"/>
        <v>0</v>
      </c>
      <c r="BS105" s="10">
        <f t="shared" ca="1" si="54"/>
        <v>0</v>
      </c>
      <c r="BT105" s="10">
        <f t="shared" ca="1" si="63"/>
        <v>0</v>
      </c>
      <c r="BU105" s="10">
        <f t="shared" ca="1" si="63"/>
        <v>0</v>
      </c>
      <c r="BV105" s="10">
        <f t="shared" ca="1" si="59"/>
        <v>0</v>
      </c>
      <c r="BW105" s="10">
        <f t="shared" ca="1" si="59"/>
        <v>0</v>
      </c>
      <c r="BX105" s="10">
        <f t="shared" ca="1" si="59"/>
        <v>0</v>
      </c>
      <c r="BY105" s="10">
        <f t="shared" ca="1" si="59"/>
        <v>0</v>
      </c>
      <c r="BZ105" s="10">
        <f t="shared" ca="1" si="59"/>
        <v>0</v>
      </c>
      <c r="CA105" s="10">
        <f t="shared" ca="1" si="59"/>
        <v>0</v>
      </c>
      <c r="CB105" s="48">
        <f t="shared" ca="1" si="59"/>
        <v>0</v>
      </c>
      <c r="CC105" s="10">
        <f t="shared" ca="1" si="59"/>
        <v>0</v>
      </c>
      <c r="CD105" s="10">
        <f t="shared" ca="1" si="59"/>
        <v>0</v>
      </c>
      <c r="CE105" s="10">
        <f t="shared" ca="1" si="59"/>
        <v>0</v>
      </c>
      <c r="CF105" s="10">
        <f t="shared" ca="1" si="59"/>
        <v>0</v>
      </c>
      <c r="CG105" s="10">
        <f t="shared" ca="1" si="59"/>
        <v>0</v>
      </c>
      <c r="CH105" s="10">
        <f t="shared" ca="1" si="59"/>
        <v>0</v>
      </c>
      <c r="CI105" s="10">
        <f t="shared" ca="1" si="59"/>
        <v>0</v>
      </c>
      <c r="CJ105" s="10">
        <f t="shared" ca="1" si="59"/>
        <v>0</v>
      </c>
      <c r="CK105" s="10">
        <f t="shared" ca="1" si="59"/>
        <v>0</v>
      </c>
      <c r="CL105" s="10">
        <f t="shared" ca="1" si="60"/>
        <v>0</v>
      </c>
      <c r="CM105" s="10">
        <f t="shared" ca="1" si="60"/>
        <v>0</v>
      </c>
      <c r="CN105" s="48">
        <f t="shared" ca="1" si="60"/>
        <v>0</v>
      </c>
      <c r="CO105" s="10">
        <f t="shared" ca="1" si="60"/>
        <v>0</v>
      </c>
      <c r="CP105" s="10">
        <f t="shared" ca="1" si="60"/>
        <v>0</v>
      </c>
      <c r="CQ105" s="10">
        <f t="shared" ca="1" si="60"/>
        <v>0</v>
      </c>
      <c r="CR105" s="10">
        <f t="shared" ca="1" si="60"/>
        <v>0</v>
      </c>
      <c r="CS105" s="10">
        <f t="shared" ca="1" si="60"/>
        <v>0</v>
      </c>
      <c r="CT105" s="10">
        <f t="shared" ca="1" si="60"/>
        <v>0</v>
      </c>
      <c r="CU105" s="10">
        <f t="shared" ca="1" si="60"/>
        <v>0</v>
      </c>
      <c r="CV105" s="10">
        <f t="shared" ca="1" si="60"/>
        <v>0</v>
      </c>
      <c r="CW105" s="10">
        <f t="shared" ca="1" si="60"/>
        <v>0</v>
      </c>
      <c r="CX105" s="10">
        <f t="shared" ca="1" si="60"/>
        <v>0</v>
      </c>
      <c r="CY105" s="10">
        <f t="shared" ca="1" si="60"/>
        <v>0</v>
      </c>
      <c r="CZ105" s="48">
        <f t="shared" ca="1" si="60"/>
        <v>0</v>
      </c>
      <c r="DA105" s="10">
        <f t="shared" ca="1" si="60"/>
        <v>0</v>
      </c>
      <c r="DB105" s="10">
        <f t="shared" ca="1" si="61"/>
        <v>0</v>
      </c>
      <c r="DC105" s="10">
        <f t="shared" ca="1" si="61"/>
        <v>0</v>
      </c>
      <c r="DD105" s="10">
        <f t="shared" ca="1" si="61"/>
        <v>0</v>
      </c>
      <c r="DE105" s="10">
        <f t="shared" ca="1" si="61"/>
        <v>0</v>
      </c>
      <c r="DF105" s="10">
        <f t="shared" ca="1" si="61"/>
        <v>0</v>
      </c>
      <c r="DG105" s="10">
        <f t="shared" ca="1" si="51"/>
        <v>0</v>
      </c>
      <c r="DH105" s="10">
        <f t="shared" ca="1" si="51"/>
        <v>0</v>
      </c>
      <c r="DI105" s="10">
        <f t="shared" ca="1" si="51"/>
        <v>0</v>
      </c>
      <c r="DJ105" s="10">
        <f t="shared" ca="1" si="51"/>
        <v>0</v>
      </c>
      <c r="DK105" s="10">
        <f t="shared" ca="1" si="45"/>
        <v>0</v>
      </c>
      <c r="DL105" s="48">
        <f t="shared" ca="1" si="45"/>
        <v>0</v>
      </c>
      <c r="DM105" s="10">
        <f t="shared" ca="1" si="45"/>
        <v>0</v>
      </c>
      <c r="DN105" s="10">
        <f t="shared" ca="1" si="36"/>
        <v>0</v>
      </c>
      <c r="DO105" s="10">
        <f t="shared" ca="1" si="36"/>
        <v>0</v>
      </c>
      <c r="DP105" s="10">
        <f t="shared" ca="1" si="36"/>
        <v>0</v>
      </c>
      <c r="DQ105" s="10">
        <f t="shared" ca="1" si="36"/>
        <v>0</v>
      </c>
      <c r="DR105" s="10">
        <f t="shared" ca="1" si="36"/>
        <v>0</v>
      </c>
      <c r="DS105" s="10">
        <f t="shared" ca="1" si="36"/>
        <v>0</v>
      </c>
      <c r="DT105" s="10">
        <f t="shared" ca="1" si="38"/>
        <v>0</v>
      </c>
      <c r="DU105" s="10">
        <f t="shared" ca="1" si="38"/>
        <v>0</v>
      </c>
      <c r="DV105" s="10">
        <f t="shared" ca="1" si="38"/>
        <v>0</v>
      </c>
      <c r="DW105" s="10">
        <f t="shared" ca="1" si="38"/>
        <v>0</v>
      </c>
      <c r="DX105" s="5"/>
      <c r="DY105" s="5"/>
      <c r="DZ105" s="49">
        <f>'[1]Precificador Hardware'!BX100</f>
        <v>30</v>
      </c>
      <c r="EA105" s="50">
        <f>'[1]Precificador Hardware'!K100</f>
        <v>0</v>
      </c>
      <c r="EB105" s="51">
        <f t="shared" si="55"/>
        <v>0</v>
      </c>
      <c r="EC105" s="4"/>
      <c r="ED105" s="4"/>
      <c r="EE105" s="49">
        <f>'[1]Precificador Hardware'!EN100</f>
        <v>0</v>
      </c>
      <c r="EF105" s="49">
        <f>'[1]Precificador Hardware'!EO100</f>
        <v>0</v>
      </c>
      <c r="EG105" s="49">
        <f>'[1]Precificador Hardware'!EP100</f>
        <v>0</v>
      </c>
      <c r="EH105" s="49">
        <f>'[1]Precificador Hardware'!EQ100</f>
        <v>0</v>
      </c>
      <c r="EI105" s="49">
        <f>'[1]Precificador Hardware'!ER100</f>
        <v>0</v>
      </c>
      <c r="EJ105" s="49">
        <f>'[1]Precificador Hardware'!ES100</f>
        <v>0</v>
      </c>
      <c r="EK105" s="49">
        <f>'[1]Precificador Hardware'!ET100</f>
        <v>0</v>
      </c>
      <c r="EL105" s="49">
        <f>'[1]Precificador Hardware'!EU100</f>
        <v>0</v>
      </c>
      <c r="EM105" s="49">
        <f>'[1]Precificador Hardware'!EV100</f>
        <v>0</v>
      </c>
      <c r="EN105" s="49">
        <f>'[1]Precificador Hardware'!EW100</f>
        <v>0</v>
      </c>
      <c r="EO105" s="49">
        <f>'[1]Precificador Hardware'!EX100</f>
        <v>0</v>
      </c>
      <c r="EP105" s="49">
        <f>'[1]Precificador Hardware'!EY100</f>
        <v>0</v>
      </c>
      <c r="EQ105" s="49">
        <f>'[1]Precificador Hardware'!EZ100</f>
        <v>0</v>
      </c>
      <c r="ER105" s="49">
        <f>'[1]Precificador Hardware'!FA100</f>
        <v>0</v>
      </c>
      <c r="ES105" s="49">
        <f>'[1]Precificador Hardware'!FB100</f>
        <v>0</v>
      </c>
      <c r="ET105" s="49">
        <f>'[1]Precificador Hardware'!FC100</f>
        <v>0</v>
      </c>
      <c r="EU105" s="49">
        <f>'[1]Precificador Hardware'!FD100</f>
        <v>0</v>
      </c>
      <c r="EV105" s="49">
        <f>'[1]Precificador Hardware'!FE100</f>
        <v>0</v>
      </c>
      <c r="EW105" s="49">
        <f>'[1]Precificador Hardware'!FF100</f>
        <v>0</v>
      </c>
      <c r="EX105" s="49">
        <f>'[1]Precificador Hardware'!FG100</f>
        <v>0</v>
      </c>
      <c r="EY105" s="49">
        <f>'[1]Precificador Hardware'!FH100</f>
        <v>0</v>
      </c>
      <c r="EZ105" s="49">
        <f>'[1]Precificador Hardware'!FI100</f>
        <v>0</v>
      </c>
      <c r="FA105" s="49">
        <f>'[1]Precificador Hardware'!FJ100</f>
        <v>0</v>
      </c>
      <c r="FB105" s="49">
        <f>'[1]Precificador Hardware'!FK100</f>
        <v>0</v>
      </c>
      <c r="FC105" s="49">
        <f>'[1]Precificador Hardware'!FL100</f>
        <v>0</v>
      </c>
      <c r="FD105" s="49">
        <f>'[1]Precificador Hardware'!FM100</f>
        <v>0</v>
      </c>
      <c r="FE105" s="49">
        <f>'[1]Precificador Hardware'!FN100</f>
        <v>0</v>
      </c>
      <c r="FF105" s="49">
        <f>'[1]Precificador Hardware'!FO100</f>
        <v>0</v>
      </c>
      <c r="FG105" s="49">
        <f>'[1]Precificador Hardware'!FP100</f>
        <v>0</v>
      </c>
      <c r="FH105" s="49">
        <f>'[1]Precificador Hardware'!FQ100</f>
        <v>0</v>
      </c>
      <c r="FI105" s="49">
        <f>'[1]Precificador Hardware'!FR100</f>
        <v>0</v>
      </c>
      <c r="FJ105" s="49">
        <f>'[1]Precificador Hardware'!FS100</f>
        <v>0</v>
      </c>
      <c r="FK105" s="49">
        <f>'[1]Precificador Hardware'!FT100</f>
        <v>0</v>
      </c>
      <c r="FL105" s="49">
        <f>'[1]Precificador Hardware'!FU100</f>
        <v>0</v>
      </c>
      <c r="FM105" s="49">
        <f>'[1]Precificador Hardware'!FV100</f>
        <v>0</v>
      </c>
      <c r="FN105" s="49">
        <f>'[1]Precificador Hardware'!FW100</f>
        <v>0</v>
      </c>
      <c r="FO105" s="49">
        <f>'[1]Precificador Hardware'!FX100</f>
        <v>0</v>
      </c>
      <c r="FP105" s="49">
        <f>'[1]Precificador Hardware'!FY100</f>
        <v>0</v>
      </c>
      <c r="FQ105" s="49">
        <f>'[1]Precificador Hardware'!FZ100</f>
        <v>0</v>
      </c>
      <c r="FR105" s="49">
        <f>'[1]Precificador Hardware'!GA100</f>
        <v>0</v>
      </c>
      <c r="FS105" s="49">
        <f>'[1]Precificador Hardware'!GB100</f>
        <v>0</v>
      </c>
      <c r="FT105" s="49">
        <f>'[1]Precificador Hardware'!GC100</f>
        <v>0</v>
      </c>
      <c r="FU105" s="49">
        <f>'[1]Precificador Hardware'!GD100</f>
        <v>0</v>
      </c>
      <c r="FV105" s="49">
        <f>'[1]Precificador Hardware'!GE100</f>
        <v>0</v>
      </c>
      <c r="FW105" s="49">
        <f>'[1]Precificador Hardware'!GF100</f>
        <v>0</v>
      </c>
      <c r="FX105" s="49">
        <f>'[1]Precificador Hardware'!GG100</f>
        <v>0</v>
      </c>
      <c r="FY105" s="49">
        <f>'[1]Precificador Hardware'!GH100</f>
        <v>0</v>
      </c>
      <c r="FZ105" s="49">
        <f>'[1]Precificador Hardware'!GI100</f>
        <v>0</v>
      </c>
      <c r="GA105" s="49">
        <f>'[1]Precificador Hardware'!GJ100</f>
        <v>0</v>
      </c>
      <c r="GB105" s="49">
        <f>'[1]Precificador Hardware'!GK100</f>
        <v>0</v>
      </c>
      <c r="GC105" s="49">
        <f>'[1]Precificador Hardware'!GL100</f>
        <v>0</v>
      </c>
      <c r="GD105" s="49">
        <f>'[1]Precificador Hardware'!GM100</f>
        <v>0</v>
      </c>
      <c r="GE105" s="49">
        <f>'[1]Precificador Hardware'!GN100</f>
        <v>0</v>
      </c>
      <c r="GF105" s="49">
        <f>'[1]Precificador Hardware'!GO100</f>
        <v>0</v>
      </c>
      <c r="GG105" s="49">
        <f>'[1]Precificador Hardware'!GP100</f>
        <v>0</v>
      </c>
      <c r="GH105" s="49">
        <f>'[1]Precificador Hardware'!GQ100</f>
        <v>0</v>
      </c>
      <c r="GI105" s="49">
        <f>'[1]Precificador Hardware'!GR100</f>
        <v>0</v>
      </c>
      <c r="GJ105" s="49">
        <f>'[1]Precificador Hardware'!GS100</f>
        <v>0</v>
      </c>
      <c r="GK105" s="49">
        <f>'[1]Precificador Hardware'!GT100</f>
        <v>0</v>
      </c>
      <c r="GL105" s="49">
        <f>'[1]Precificador Hardware'!GU100</f>
        <v>0</v>
      </c>
      <c r="GM105" s="49">
        <f>'[1]Precificador Hardware'!GV100</f>
        <v>0</v>
      </c>
      <c r="GN105" s="49">
        <f>'[1]Precificador Hardware'!GW100</f>
        <v>0</v>
      </c>
      <c r="GO105" s="49">
        <f>'[1]Precificador Hardware'!GX100</f>
        <v>0</v>
      </c>
      <c r="GP105" s="49">
        <f>'[1]Precificador Hardware'!GY100</f>
        <v>0</v>
      </c>
      <c r="GQ105" s="49">
        <f>'[1]Precificador Hardware'!GZ100</f>
        <v>0</v>
      </c>
      <c r="GR105" s="49">
        <f>'[1]Precificador Hardware'!HA100</f>
        <v>0</v>
      </c>
      <c r="GS105" s="49">
        <f>'[1]Precificador Hardware'!HB100</f>
        <v>0</v>
      </c>
      <c r="GT105" s="49">
        <f>'[1]Precificador Hardware'!HC100</f>
        <v>0</v>
      </c>
      <c r="GU105" s="49">
        <f>'[1]Precificador Hardware'!HD100</f>
        <v>0</v>
      </c>
      <c r="GV105" s="49">
        <f>'[1]Precificador Hardware'!HE100</f>
        <v>0</v>
      </c>
      <c r="GW105" s="49">
        <f>'[1]Precificador Hardware'!HF100</f>
        <v>0</v>
      </c>
      <c r="GX105" s="49">
        <f>'[1]Precificador Hardware'!HG100</f>
        <v>0</v>
      </c>
      <c r="GY105" s="49">
        <f>'[1]Precificador Hardware'!HH100</f>
        <v>0</v>
      </c>
      <c r="GZ105" s="49">
        <f>'[1]Precificador Hardware'!HI100</f>
        <v>0</v>
      </c>
      <c r="HA105" s="49">
        <f>'[1]Precificador Hardware'!HJ100</f>
        <v>0</v>
      </c>
      <c r="HB105" s="49">
        <f>'[1]Precificador Hardware'!HK100</f>
        <v>0</v>
      </c>
      <c r="HC105" s="49">
        <f>'[1]Precificador Hardware'!HL100</f>
        <v>0</v>
      </c>
      <c r="HD105" s="49">
        <f>'[1]Precificador Hardware'!HM100</f>
        <v>0</v>
      </c>
      <c r="HE105" s="49">
        <f>'[1]Precificador Hardware'!HN100</f>
        <v>0</v>
      </c>
      <c r="HF105" s="49">
        <f>'[1]Precificador Hardware'!HO100</f>
        <v>0</v>
      </c>
      <c r="HG105" s="49">
        <f>'[1]Precificador Hardware'!HP100</f>
        <v>0</v>
      </c>
      <c r="HH105" s="49">
        <f>'[1]Precificador Hardware'!HQ100</f>
        <v>0</v>
      </c>
      <c r="HI105" s="49">
        <f>'[1]Precificador Hardware'!HR100</f>
        <v>0</v>
      </c>
      <c r="HJ105" s="49">
        <f>'[1]Precificador Hardware'!HS100</f>
        <v>0</v>
      </c>
      <c r="HK105" s="49">
        <f>'[1]Precificador Hardware'!HT100</f>
        <v>0</v>
      </c>
      <c r="HL105" s="49">
        <f>'[1]Precificador Hardware'!HU100</f>
        <v>0</v>
      </c>
      <c r="HM105" s="49">
        <f>'[1]Precificador Hardware'!HV100</f>
        <v>0</v>
      </c>
      <c r="HN105" s="49">
        <f>'[1]Precificador Hardware'!HW100</f>
        <v>0</v>
      </c>
      <c r="HO105" s="49">
        <f>'[1]Precificador Hardware'!HX100</f>
        <v>0</v>
      </c>
      <c r="HP105" s="49">
        <f>'[1]Precificador Hardware'!HY100</f>
        <v>0</v>
      </c>
      <c r="HQ105" s="49">
        <f>'[1]Precificador Hardware'!HZ100</f>
        <v>0</v>
      </c>
      <c r="HR105" s="49">
        <f>'[1]Precificador Hardware'!IA100</f>
        <v>0</v>
      </c>
      <c r="HS105" s="49">
        <f>'[1]Precificador Hardware'!IB100</f>
        <v>0</v>
      </c>
      <c r="HT105" s="49">
        <f>'[1]Precificador Hardware'!IC100</f>
        <v>0</v>
      </c>
      <c r="HU105" s="49">
        <f>'[1]Precificador Hardware'!ID100</f>
        <v>0</v>
      </c>
      <c r="HV105" s="49">
        <f>'[1]Precificador Hardware'!IE100</f>
        <v>0</v>
      </c>
      <c r="HW105" s="49">
        <f>'[1]Precificador Hardware'!IF100</f>
        <v>0</v>
      </c>
      <c r="HX105" s="49">
        <f>'[1]Precificador Hardware'!IG100</f>
        <v>0</v>
      </c>
      <c r="HY105" s="49">
        <f>'[1]Precificador Hardware'!IH100</f>
        <v>0</v>
      </c>
      <c r="HZ105" s="49">
        <f>'[1]Precificador Hardware'!II100</f>
        <v>0</v>
      </c>
      <c r="IA105" s="49">
        <f>'[1]Precificador Hardware'!IJ100</f>
        <v>0</v>
      </c>
      <c r="IB105" s="49">
        <f>'[1]Precificador Hardware'!IK100</f>
        <v>0</v>
      </c>
      <c r="IC105" s="49">
        <f>'[1]Precificador Hardware'!IL100</f>
        <v>0</v>
      </c>
      <c r="ID105" s="49">
        <f>'[1]Precificador Hardware'!IM100</f>
        <v>0</v>
      </c>
      <c r="IE105" s="49">
        <f>'[1]Precificador Hardware'!IN100</f>
        <v>0</v>
      </c>
      <c r="IF105" s="49">
        <f>'[1]Precificador Hardware'!IO100</f>
        <v>0</v>
      </c>
      <c r="IG105" s="49">
        <f>'[1]Precificador Hardware'!IP100</f>
        <v>0</v>
      </c>
      <c r="IH105" s="49">
        <f>'[1]Precificador Hardware'!IQ100</f>
        <v>0</v>
      </c>
      <c r="II105" s="49">
        <f>'[1]Precificador Hardware'!IR100</f>
        <v>0</v>
      </c>
      <c r="IJ105" s="49">
        <f>'[1]Precificador Hardware'!IS100</f>
        <v>0</v>
      </c>
      <c r="IK105" s="49">
        <f>'[1]Precificador Hardware'!IT100</f>
        <v>0</v>
      </c>
      <c r="IL105" s="49">
        <f>'[1]Precificador Hardware'!IU100</f>
        <v>0</v>
      </c>
      <c r="IM105" s="49">
        <f>'[1]Precificador Hardware'!IV100</f>
        <v>0</v>
      </c>
      <c r="IN105" s="49">
        <f>'[1]Precificador Hardware'!IW100</f>
        <v>0</v>
      </c>
      <c r="IO105" s="49">
        <f>'[1]Precificador Hardware'!IX100</f>
        <v>0</v>
      </c>
      <c r="IP105" s="49">
        <f>'[1]Precificador Hardware'!IY100</f>
        <v>0</v>
      </c>
      <c r="IQ105" s="49">
        <f>'[1]Precificador Hardware'!IZ100</f>
        <v>0</v>
      </c>
      <c r="IR105" s="49">
        <f>'[1]Precificador Hardware'!JA100</f>
        <v>0</v>
      </c>
      <c r="IS105" s="49">
        <f>'[1]Precificador Hardware'!JB100</f>
        <v>0</v>
      </c>
      <c r="IT105" s="49">
        <f>'[1]Precificador Hardware'!JC100</f>
        <v>0</v>
      </c>
    </row>
    <row r="106" spans="1:254" ht="15" hidden="1" x14ac:dyDescent="0.35">
      <c r="A106" s="1"/>
      <c r="B106" s="43" t="str">
        <f>IFERROR('[1]Precificador Hardware'!$AJ101,0)</f>
        <v/>
      </c>
      <c r="C106" s="44">
        <f t="shared" si="52"/>
        <v>0</v>
      </c>
      <c r="D106" s="44"/>
      <c r="E106" s="45" t="str">
        <f>IFERROR('[1]Precificador Hardware'!$F101,0)</f>
        <v/>
      </c>
      <c r="F106" s="46"/>
      <c r="G106" s="4"/>
      <c r="H106" s="10">
        <f t="shared" ca="1" si="64"/>
        <v>0</v>
      </c>
      <c r="I106" s="10">
        <f t="shared" ca="1" si="62"/>
        <v>0</v>
      </c>
      <c r="J106" s="10">
        <f t="shared" ca="1" si="62"/>
        <v>0</v>
      </c>
      <c r="K106" s="10">
        <f t="shared" ca="1" si="62"/>
        <v>0</v>
      </c>
      <c r="L106" s="10">
        <f t="shared" ca="1" si="62"/>
        <v>0</v>
      </c>
      <c r="M106" s="10">
        <f t="shared" ca="1" si="62"/>
        <v>0</v>
      </c>
      <c r="N106" s="10">
        <f t="shared" ca="1" si="62"/>
        <v>0</v>
      </c>
      <c r="O106" s="10">
        <f t="shared" ca="1" si="62"/>
        <v>0</v>
      </c>
      <c r="P106" s="10">
        <f t="shared" ca="1" si="62"/>
        <v>0</v>
      </c>
      <c r="Q106" s="10">
        <f t="shared" ca="1" si="62"/>
        <v>0</v>
      </c>
      <c r="R106" s="10">
        <f t="shared" ca="1" si="62"/>
        <v>0</v>
      </c>
      <c r="S106" s="10">
        <f t="shared" ca="1" si="62"/>
        <v>0</v>
      </c>
      <c r="T106" s="48">
        <f t="shared" ca="1" si="62"/>
        <v>0</v>
      </c>
      <c r="U106" s="10">
        <f t="shared" ca="1" si="62"/>
        <v>0</v>
      </c>
      <c r="V106" s="10">
        <f t="shared" ca="1" si="62"/>
        <v>0</v>
      </c>
      <c r="W106" s="10">
        <f t="shared" ca="1" si="62"/>
        <v>0</v>
      </c>
      <c r="X106" s="10">
        <f t="shared" ca="1" si="57"/>
        <v>0</v>
      </c>
      <c r="Y106" s="10">
        <f t="shared" ca="1" si="57"/>
        <v>0</v>
      </c>
      <c r="Z106" s="10">
        <f t="shared" ca="1" si="57"/>
        <v>0</v>
      </c>
      <c r="AA106" s="10">
        <f t="shared" ca="1" si="57"/>
        <v>0</v>
      </c>
      <c r="AB106" s="10">
        <f t="shared" ca="1" si="57"/>
        <v>0</v>
      </c>
      <c r="AC106" s="10">
        <f t="shared" ca="1" si="57"/>
        <v>0</v>
      </c>
      <c r="AD106" s="10">
        <f t="shared" ca="1" si="57"/>
        <v>0</v>
      </c>
      <c r="AE106" s="10">
        <f t="shared" ca="1" si="57"/>
        <v>0</v>
      </c>
      <c r="AF106" s="48">
        <f t="shared" ca="1" si="57"/>
        <v>0</v>
      </c>
      <c r="AG106" s="10">
        <f t="shared" ca="1" si="57"/>
        <v>0</v>
      </c>
      <c r="AH106" s="10">
        <f t="shared" ca="1" si="56"/>
        <v>0</v>
      </c>
      <c r="AI106" s="10">
        <f t="shared" ca="1" si="56"/>
        <v>0</v>
      </c>
      <c r="AJ106" s="10">
        <f t="shared" ca="1" si="56"/>
        <v>0</v>
      </c>
      <c r="AK106" s="10">
        <f t="shared" ca="1" si="56"/>
        <v>0</v>
      </c>
      <c r="AL106" s="10">
        <f t="shared" ca="1" si="56"/>
        <v>0</v>
      </c>
      <c r="AM106" s="10">
        <f t="shared" ca="1" si="56"/>
        <v>0</v>
      </c>
      <c r="AN106" s="10">
        <f t="shared" ca="1" si="56"/>
        <v>0</v>
      </c>
      <c r="AO106" s="10">
        <f t="shared" ca="1" si="56"/>
        <v>0</v>
      </c>
      <c r="AP106" s="10">
        <f t="shared" ca="1" si="56"/>
        <v>0</v>
      </c>
      <c r="AQ106" s="10">
        <f t="shared" ca="1" si="56"/>
        <v>0</v>
      </c>
      <c r="AR106" s="48">
        <f t="shared" ca="1" si="56"/>
        <v>0</v>
      </c>
      <c r="AS106" s="10">
        <f t="shared" ca="1" si="56"/>
        <v>0</v>
      </c>
      <c r="AT106" s="10">
        <f t="shared" ca="1" si="56"/>
        <v>0</v>
      </c>
      <c r="AU106" s="10">
        <f t="shared" ca="1" si="56"/>
        <v>0</v>
      </c>
      <c r="AV106" s="10">
        <f t="shared" ca="1" si="56"/>
        <v>0</v>
      </c>
      <c r="AW106" s="10">
        <f t="shared" ca="1" si="56"/>
        <v>0</v>
      </c>
      <c r="AX106" s="10">
        <f t="shared" ca="1" si="65"/>
        <v>0</v>
      </c>
      <c r="AY106" s="10">
        <f t="shared" ca="1" si="65"/>
        <v>0</v>
      </c>
      <c r="AZ106" s="10">
        <f t="shared" ca="1" si="65"/>
        <v>0</v>
      </c>
      <c r="BA106" s="10">
        <f t="shared" ca="1" si="65"/>
        <v>0</v>
      </c>
      <c r="BB106" s="10">
        <f t="shared" ca="1" si="65"/>
        <v>0</v>
      </c>
      <c r="BC106" s="10">
        <f t="shared" ca="1" si="58"/>
        <v>0</v>
      </c>
      <c r="BD106" s="48">
        <f t="shared" ca="1" si="54"/>
        <v>0</v>
      </c>
      <c r="BE106" s="10">
        <f t="shared" ca="1" si="54"/>
        <v>0</v>
      </c>
      <c r="BF106" s="10">
        <f t="shared" ca="1" si="54"/>
        <v>0</v>
      </c>
      <c r="BG106" s="10">
        <f t="shared" ca="1" si="54"/>
        <v>0</v>
      </c>
      <c r="BH106" s="10">
        <f t="shared" ca="1" si="54"/>
        <v>0</v>
      </c>
      <c r="BI106" s="10">
        <f t="shared" ca="1" si="54"/>
        <v>0</v>
      </c>
      <c r="BJ106" s="10">
        <f t="shared" ca="1" si="54"/>
        <v>0</v>
      </c>
      <c r="BK106" s="10">
        <f t="shared" ca="1" si="54"/>
        <v>0</v>
      </c>
      <c r="BL106" s="10">
        <f t="shared" ca="1" si="54"/>
        <v>0</v>
      </c>
      <c r="BM106" s="10">
        <f t="shared" ca="1" si="54"/>
        <v>0</v>
      </c>
      <c r="BN106" s="10">
        <f t="shared" ca="1" si="54"/>
        <v>0</v>
      </c>
      <c r="BO106" s="10">
        <f t="shared" ca="1" si="54"/>
        <v>0</v>
      </c>
      <c r="BP106" s="48">
        <f t="shared" ca="1" si="54"/>
        <v>0</v>
      </c>
      <c r="BQ106" s="10">
        <f t="shared" ca="1" si="54"/>
        <v>0</v>
      </c>
      <c r="BR106" s="10">
        <f t="shared" ca="1" si="54"/>
        <v>0</v>
      </c>
      <c r="BS106" s="10">
        <f t="shared" ca="1" si="54"/>
        <v>0</v>
      </c>
      <c r="BT106" s="10">
        <f t="shared" ca="1" si="63"/>
        <v>0</v>
      </c>
      <c r="BU106" s="10">
        <f t="shared" ca="1" si="63"/>
        <v>0</v>
      </c>
      <c r="BV106" s="10">
        <f t="shared" ca="1" si="59"/>
        <v>0</v>
      </c>
      <c r="BW106" s="10">
        <f t="shared" ca="1" si="59"/>
        <v>0</v>
      </c>
      <c r="BX106" s="10">
        <f t="shared" ca="1" si="59"/>
        <v>0</v>
      </c>
      <c r="BY106" s="10">
        <f t="shared" ca="1" si="59"/>
        <v>0</v>
      </c>
      <c r="BZ106" s="10">
        <f t="shared" ca="1" si="59"/>
        <v>0</v>
      </c>
      <c r="CA106" s="10">
        <f t="shared" ca="1" si="59"/>
        <v>0</v>
      </c>
      <c r="CB106" s="48">
        <f t="shared" ca="1" si="59"/>
        <v>0</v>
      </c>
      <c r="CC106" s="10">
        <f t="shared" ca="1" si="59"/>
        <v>0</v>
      </c>
      <c r="CD106" s="10">
        <f t="shared" ca="1" si="59"/>
        <v>0</v>
      </c>
      <c r="CE106" s="10">
        <f t="shared" ca="1" si="59"/>
        <v>0</v>
      </c>
      <c r="CF106" s="10">
        <f t="shared" ca="1" si="59"/>
        <v>0</v>
      </c>
      <c r="CG106" s="10">
        <f t="shared" ca="1" si="59"/>
        <v>0</v>
      </c>
      <c r="CH106" s="10">
        <f t="shared" ca="1" si="59"/>
        <v>0</v>
      </c>
      <c r="CI106" s="10">
        <f t="shared" ca="1" si="59"/>
        <v>0</v>
      </c>
      <c r="CJ106" s="10">
        <f t="shared" ca="1" si="59"/>
        <v>0</v>
      </c>
      <c r="CK106" s="10">
        <f t="shared" ca="1" si="59"/>
        <v>0</v>
      </c>
      <c r="CL106" s="10">
        <f t="shared" ca="1" si="60"/>
        <v>0</v>
      </c>
      <c r="CM106" s="10">
        <f t="shared" ca="1" si="60"/>
        <v>0</v>
      </c>
      <c r="CN106" s="48">
        <f t="shared" ca="1" si="60"/>
        <v>0</v>
      </c>
      <c r="CO106" s="10">
        <f t="shared" ca="1" si="60"/>
        <v>0</v>
      </c>
      <c r="CP106" s="10">
        <f t="shared" ca="1" si="60"/>
        <v>0</v>
      </c>
      <c r="CQ106" s="10">
        <f t="shared" ca="1" si="60"/>
        <v>0</v>
      </c>
      <c r="CR106" s="10">
        <f t="shared" ca="1" si="60"/>
        <v>0</v>
      </c>
      <c r="CS106" s="10">
        <f t="shared" ca="1" si="60"/>
        <v>0</v>
      </c>
      <c r="CT106" s="10">
        <f t="shared" ca="1" si="60"/>
        <v>0</v>
      </c>
      <c r="CU106" s="10">
        <f t="shared" ca="1" si="60"/>
        <v>0</v>
      </c>
      <c r="CV106" s="10">
        <f t="shared" ca="1" si="60"/>
        <v>0</v>
      </c>
      <c r="CW106" s="10">
        <f t="shared" ca="1" si="60"/>
        <v>0</v>
      </c>
      <c r="CX106" s="10">
        <f t="shared" ca="1" si="60"/>
        <v>0</v>
      </c>
      <c r="CY106" s="10">
        <f t="shared" ca="1" si="60"/>
        <v>0</v>
      </c>
      <c r="CZ106" s="48">
        <f t="shared" ca="1" si="60"/>
        <v>0</v>
      </c>
      <c r="DA106" s="10">
        <f t="shared" ca="1" si="60"/>
        <v>0</v>
      </c>
      <c r="DB106" s="10">
        <f t="shared" ca="1" si="61"/>
        <v>0</v>
      </c>
      <c r="DC106" s="10">
        <f t="shared" ca="1" si="61"/>
        <v>0</v>
      </c>
      <c r="DD106" s="10">
        <f t="shared" ca="1" si="61"/>
        <v>0</v>
      </c>
      <c r="DE106" s="10">
        <f t="shared" ca="1" si="61"/>
        <v>0</v>
      </c>
      <c r="DF106" s="10">
        <f t="shared" ca="1" si="61"/>
        <v>0</v>
      </c>
      <c r="DG106" s="10">
        <f t="shared" ca="1" si="51"/>
        <v>0</v>
      </c>
      <c r="DH106" s="10">
        <f t="shared" ca="1" si="51"/>
        <v>0</v>
      </c>
      <c r="DI106" s="10">
        <f t="shared" ca="1" si="51"/>
        <v>0</v>
      </c>
      <c r="DJ106" s="10">
        <f t="shared" ca="1" si="51"/>
        <v>0</v>
      </c>
      <c r="DK106" s="10">
        <f t="shared" ca="1" si="45"/>
        <v>0</v>
      </c>
      <c r="DL106" s="48">
        <f t="shared" ca="1" si="45"/>
        <v>0</v>
      </c>
      <c r="DM106" s="10">
        <f t="shared" ca="1" si="45"/>
        <v>0</v>
      </c>
      <c r="DN106" s="10">
        <f t="shared" ca="1" si="36"/>
        <v>0</v>
      </c>
      <c r="DO106" s="10">
        <f t="shared" ca="1" si="36"/>
        <v>0</v>
      </c>
      <c r="DP106" s="10">
        <f t="shared" ca="1" si="36"/>
        <v>0</v>
      </c>
      <c r="DQ106" s="10">
        <f t="shared" ca="1" si="36"/>
        <v>0</v>
      </c>
      <c r="DR106" s="10">
        <f t="shared" ca="1" si="36"/>
        <v>0</v>
      </c>
      <c r="DS106" s="10">
        <f t="shared" ca="1" si="36"/>
        <v>0</v>
      </c>
      <c r="DT106" s="10">
        <f t="shared" ca="1" si="38"/>
        <v>0</v>
      </c>
      <c r="DU106" s="10">
        <f t="shared" ca="1" si="38"/>
        <v>0</v>
      </c>
      <c r="DV106" s="10">
        <f t="shared" ca="1" si="38"/>
        <v>0</v>
      </c>
      <c r="DW106" s="10">
        <f t="shared" ca="1" si="38"/>
        <v>0</v>
      </c>
      <c r="DX106" s="5"/>
      <c r="DY106" s="5"/>
      <c r="DZ106" s="49">
        <f>'[1]Precificador Hardware'!BX101</f>
        <v>30</v>
      </c>
      <c r="EA106" s="50">
        <f>'[1]Precificador Hardware'!K101</f>
        <v>0</v>
      </c>
      <c r="EB106" s="51">
        <f t="shared" si="55"/>
        <v>0</v>
      </c>
      <c r="EC106" s="4"/>
      <c r="ED106" s="4"/>
      <c r="EE106" s="49">
        <f>'[1]Precificador Hardware'!EN101</f>
        <v>0</v>
      </c>
      <c r="EF106" s="49">
        <f>'[1]Precificador Hardware'!EO101</f>
        <v>0</v>
      </c>
      <c r="EG106" s="49">
        <f>'[1]Precificador Hardware'!EP101</f>
        <v>0</v>
      </c>
      <c r="EH106" s="49">
        <f>'[1]Precificador Hardware'!EQ101</f>
        <v>0</v>
      </c>
      <c r="EI106" s="49">
        <f>'[1]Precificador Hardware'!ER101</f>
        <v>0</v>
      </c>
      <c r="EJ106" s="49">
        <f>'[1]Precificador Hardware'!ES101</f>
        <v>0</v>
      </c>
      <c r="EK106" s="49">
        <f>'[1]Precificador Hardware'!ET101</f>
        <v>0</v>
      </c>
      <c r="EL106" s="49">
        <f>'[1]Precificador Hardware'!EU101</f>
        <v>0</v>
      </c>
      <c r="EM106" s="49">
        <f>'[1]Precificador Hardware'!EV101</f>
        <v>0</v>
      </c>
      <c r="EN106" s="49">
        <f>'[1]Precificador Hardware'!EW101</f>
        <v>0</v>
      </c>
      <c r="EO106" s="49">
        <f>'[1]Precificador Hardware'!EX101</f>
        <v>0</v>
      </c>
      <c r="EP106" s="49">
        <f>'[1]Precificador Hardware'!EY101</f>
        <v>0</v>
      </c>
      <c r="EQ106" s="49">
        <f>'[1]Precificador Hardware'!EZ101</f>
        <v>0</v>
      </c>
      <c r="ER106" s="49">
        <f>'[1]Precificador Hardware'!FA101</f>
        <v>0</v>
      </c>
      <c r="ES106" s="49">
        <f>'[1]Precificador Hardware'!FB101</f>
        <v>0</v>
      </c>
      <c r="ET106" s="49">
        <f>'[1]Precificador Hardware'!FC101</f>
        <v>0</v>
      </c>
      <c r="EU106" s="49">
        <f>'[1]Precificador Hardware'!FD101</f>
        <v>0</v>
      </c>
      <c r="EV106" s="49">
        <f>'[1]Precificador Hardware'!FE101</f>
        <v>0</v>
      </c>
      <c r="EW106" s="49">
        <f>'[1]Precificador Hardware'!FF101</f>
        <v>0</v>
      </c>
      <c r="EX106" s="49">
        <f>'[1]Precificador Hardware'!FG101</f>
        <v>0</v>
      </c>
      <c r="EY106" s="49">
        <f>'[1]Precificador Hardware'!FH101</f>
        <v>0</v>
      </c>
      <c r="EZ106" s="49">
        <f>'[1]Precificador Hardware'!FI101</f>
        <v>0</v>
      </c>
      <c r="FA106" s="49">
        <f>'[1]Precificador Hardware'!FJ101</f>
        <v>0</v>
      </c>
      <c r="FB106" s="49">
        <f>'[1]Precificador Hardware'!FK101</f>
        <v>0</v>
      </c>
      <c r="FC106" s="49">
        <f>'[1]Precificador Hardware'!FL101</f>
        <v>0</v>
      </c>
      <c r="FD106" s="49">
        <f>'[1]Precificador Hardware'!FM101</f>
        <v>0</v>
      </c>
      <c r="FE106" s="49">
        <f>'[1]Precificador Hardware'!FN101</f>
        <v>0</v>
      </c>
      <c r="FF106" s="49">
        <f>'[1]Precificador Hardware'!FO101</f>
        <v>0</v>
      </c>
      <c r="FG106" s="49">
        <f>'[1]Precificador Hardware'!FP101</f>
        <v>0</v>
      </c>
      <c r="FH106" s="49">
        <f>'[1]Precificador Hardware'!FQ101</f>
        <v>0</v>
      </c>
      <c r="FI106" s="49">
        <f>'[1]Precificador Hardware'!FR101</f>
        <v>0</v>
      </c>
      <c r="FJ106" s="49">
        <f>'[1]Precificador Hardware'!FS101</f>
        <v>0</v>
      </c>
      <c r="FK106" s="49">
        <f>'[1]Precificador Hardware'!FT101</f>
        <v>0</v>
      </c>
      <c r="FL106" s="49">
        <f>'[1]Precificador Hardware'!FU101</f>
        <v>0</v>
      </c>
      <c r="FM106" s="49">
        <f>'[1]Precificador Hardware'!FV101</f>
        <v>0</v>
      </c>
      <c r="FN106" s="49">
        <f>'[1]Precificador Hardware'!FW101</f>
        <v>0</v>
      </c>
      <c r="FO106" s="49">
        <f>'[1]Precificador Hardware'!FX101</f>
        <v>0</v>
      </c>
      <c r="FP106" s="49">
        <f>'[1]Precificador Hardware'!FY101</f>
        <v>0</v>
      </c>
      <c r="FQ106" s="49">
        <f>'[1]Precificador Hardware'!FZ101</f>
        <v>0</v>
      </c>
      <c r="FR106" s="49">
        <f>'[1]Precificador Hardware'!GA101</f>
        <v>0</v>
      </c>
      <c r="FS106" s="49">
        <f>'[1]Precificador Hardware'!GB101</f>
        <v>0</v>
      </c>
      <c r="FT106" s="49">
        <f>'[1]Precificador Hardware'!GC101</f>
        <v>0</v>
      </c>
      <c r="FU106" s="49">
        <f>'[1]Precificador Hardware'!GD101</f>
        <v>0</v>
      </c>
      <c r="FV106" s="49">
        <f>'[1]Precificador Hardware'!GE101</f>
        <v>0</v>
      </c>
      <c r="FW106" s="49">
        <f>'[1]Precificador Hardware'!GF101</f>
        <v>0</v>
      </c>
      <c r="FX106" s="49">
        <f>'[1]Precificador Hardware'!GG101</f>
        <v>0</v>
      </c>
      <c r="FY106" s="49">
        <f>'[1]Precificador Hardware'!GH101</f>
        <v>0</v>
      </c>
      <c r="FZ106" s="49">
        <f>'[1]Precificador Hardware'!GI101</f>
        <v>0</v>
      </c>
      <c r="GA106" s="49">
        <f>'[1]Precificador Hardware'!GJ101</f>
        <v>0</v>
      </c>
      <c r="GB106" s="49">
        <f>'[1]Precificador Hardware'!GK101</f>
        <v>0</v>
      </c>
      <c r="GC106" s="49">
        <f>'[1]Precificador Hardware'!GL101</f>
        <v>0</v>
      </c>
      <c r="GD106" s="49">
        <f>'[1]Precificador Hardware'!GM101</f>
        <v>0</v>
      </c>
      <c r="GE106" s="49">
        <f>'[1]Precificador Hardware'!GN101</f>
        <v>0</v>
      </c>
      <c r="GF106" s="49">
        <f>'[1]Precificador Hardware'!GO101</f>
        <v>0</v>
      </c>
      <c r="GG106" s="49">
        <f>'[1]Precificador Hardware'!GP101</f>
        <v>0</v>
      </c>
      <c r="GH106" s="49">
        <f>'[1]Precificador Hardware'!GQ101</f>
        <v>0</v>
      </c>
      <c r="GI106" s="49">
        <f>'[1]Precificador Hardware'!GR101</f>
        <v>0</v>
      </c>
      <c r="GJ106" s="49">
        <f>'[1]Precificador Hardware'!GS101</f>
        <v>0</v>
      </c>
      <c r="GK106" s="49">
        <f>'[1]Precificador Hardware'!GT101</f>
        <v>0</v>
      </c>
      <c r="GL106" s="49">
        <f>'[1]Precificador Hardware'!GU101</f>
        <v>0</v>
      </c>
      <c r="GM106" s="49">
        <f>'[1]Precificador Hardware'!GV101</f>
        <v>0</v>
      </c>
      <c r="GN106" s="49">
        <f>'[1]Precificador Hardware'!GW101</f>
        <v>0</v>
      </c>
      <c r="GO106" s="49">
        <f>'[1]Precificador Hardware'!GX101</f>
        <v>0</v>
      </c>
      <c r="GP106" s="49">
        <f>'[1]Precificador Hardware'!GY101</f>
        <v>0</v>
      </c>
      <c r="GQ106" s="49">
        <f>'[1]Precificador Hardware'!GZ101</f>
        <v>0</v>
      </c>
      <c r="GR106" s="49">
        <f>'[1]Precificador Hardware'!HA101</f>
        <v>0</v>
      </c>
      <c r="GS106" s="49">
        <f>'[1]Precificador Hardware'!HB101</f>
        <v>0</v>
      </c>
      <c r="GT106" s="49">
        <f>'[1]Precificador Hardware'!HC101</f>
        <v>0</v>
      </c>
      <c r="GU106" s="49">
        <f>'[1]Precificador Hardware'!HD101</f>
        <v>0</v>
      </c>
      <c r="GV106" s="49">
        <f>'[1]Precificador Hardware'!HE101</f>
        <v>0</v>
      </c>
      <c r="GW106" s="49">
        <f>'[1]Precificador Hardware'!HF101</f>
        <v>0</v>
      </c>
      <c r="GX106" s="49">
        <f>'[1]Precificador Hardware'!HG101</f>
        <v>0</v>
      </c>
      <c r="GY106" s="49">
        <f>'[1]Precificador Hardware'!HH101</f>
        <v>0</v>
      </c>
      <c r="GZ106" s="49">
        <f>'[1]Precificador Hardware'!HI101</f>
        <v>0</v>
      </c>
      <c r="HA106" s="49">
        <f>'[1]Precificador Hardware'!HJ101</f>
        <v>0</v>
      </c>
      <c r="HB106" s="49">
        <f>'[1]Precificador Hardware'!HK101</f>
        <v>0</v>
      </c>
      <c r="HC106" s="49">
        <f>'[1]Precificador Hardware'!HL101</f>
        <v>0</v>
      </c>
      <c r="HD106" s="49">
        <f>'[1]Precificador Hardware'!HM101</f>
        <v>0</v>
      </c>
      <c r="HE106" s="49">
        <f>'[1]Precificador Hardware'!HN101</f>
        <v>0</v>
      </c>
      <c r="HF106" s="49">
        <f>'[1]Precificador Hardware'!HO101</f>
        <v>0</v>
      </c>
      <c r="HG106" s="49">
        <f>'[1]Precificador Hardware'!HP101</f>
        <v>0</v>
      </c>
      <c r="HH106" s="49">
        <f>'[1]Precificador Hardware'!HQ101</f>
        <v>0</v>
      </c>
      <c r="HI106" s="49">
        <f>'[1]Precificador Hardware'!HR101</f>
        <v>0</v>
      </c>
      <c r="HJ106" s="49">
        <f>'[1]Precificador Hardware'!HS101</f>
        <v>0</v>
      </c>
      <c r="HK106" s="49">
        <f>'[1]Precificador Hardware'!HT101</f>
        <v>0</v>
      </c>
      <c r="HL106" s="49">
        <f>'[1]Precificador Hardware'!HU101</f>
        <v>0</v>
      </c>
      <c r="HM106" s="49">
        <f>'[1]Precificador Hardware'!HV101</f>
        <v>0</v>
      </c>
      <c r="HN106" s="49">
        <f>'[1]Precificador Hardware'!HW101</f>
        <v>0</v>
      </c>
      <c r="HO106" s="49">
        <f>'[1]Precificador Hardware'!HX101</f>
        <v>0</v>
      </c>
      <c r="HP106" s="49">
        <f>'[1]Precificador Hardware'!HY101</f>
        <v>0</v>
      </c>
      <c r="HQ106" s="49">
        <f>'[1]Precificador Hardware'!HZ101</f>
        <v>0</v>
      </c>
      <c r="HR106" s="49">
        <f>'[1]Precificador Hardware'!IA101</f>
        <v>0</v>
      </c>
      <c r="HS106" s="49">
        <f>'[1]Precificador Hardware'!IB101</f>
        <v>0</v>
      </c>
      <c r="HT106" s="49">
        <f>'[1]Precificador Hardware'!IC101</f>
        <v>0</v>
      </c>
      <c r="HU106" s="49">
        <f>'[1]Precificador Hardware'!ID101</f>
        <v>0</v>
      </c>
      <c r="HV106" s="49">
        <f>'[1]Precificador Hardware'!IE101</f>
        <v>0</v>
      </c>
      <c r="HW106" s="49">
        <f>'[1]Precificador Hardware'!IF101</f>
        <v>0</v>
      </c>
      <c r="HX106" s="49">
        <f>'[1]Precificador Hardware'!IG101</f>
        <v>0</v>
      </c>
      <c r="HY106" s="49">
        <f>'[1]Precificador Hardware'!IH101</f>
        <v>0</v>
      </c>
      <c r="HZ106" s="49">
        <f>'[1]Precificador Hardware'!II101</f>
        <v>0</v>
      </c>
      <c r="IA106" s="49">
        <f>'[1]Precificador Hardware'!IJ101</f>
        <v>0</v>
      </c>
      <c r="IB106" s="49">
        <f>'[1]Precificador Hardware'!IK101</f>
        <v>0</v>
      </c>
      <c r="IC106" s="49">
        <f>'[1]Precificador Hardware'!IL101</f>
        <v>0</v>
      </c>
      <c r="ID106" s="49">
        <f>'[1]Precificador Hardware'!IM101</f>
        <v>0</v>
      </c>
      <c r="IE106" s="49">
        <f>'[1]Precificador Hardware'!IN101</f>
        <v>0</v>
      </c>
      <c r="IF106" s="49">
        <f>'[1]Precificador Hardware'!IO101</f>
        <v>0</v>
      </c>
      <c r="IG106" s="49">
        <f>'[1]Precificador Hardware'!IP101</f>
        <v>0</v>
      </c>
      <c r="IH106" s="49">
        <f>'[1]Precificador Hardware'!IQ101</f>
        <v>0</v>
      </c>
      <c r="II106" s="49">
        <f>'[1]Precificador Hardware'!IR101</f>
        <v>0</v>
      </c>
      <c r="IJ106" s="49">
        <f>'[1]Precificador Hardware'!IS101</f>
        <v>0</v>
      </c>
      <c r="IK106" s="49">
        <f>'[1]Precificador Hardware'!IT101</f>
        <v>0</v>
      </c>
      <c r="IL106" s="49">
        <f>'[1]Precificador Hardware'!IU101</f>
        <v>0</v>
      </c>
      <c r="IM106" s="49">
        <f>'[1]Precificador Hardware'!IV101</f>
        <v>0</v>
      </c>
      <c r="IN106" s="49">
        <f>'[1]Precificador Hardware'!IW101</f>
        <v>0</v>
      </c>
      <c r="IO106" s="49">
        <f>'[1]Precificador Hardware'!IX101</f>
        <v>0</v>
      </c>
      <c r="IP106" s="49">
        <f>'[1]Precificador Hardware'!IY101</f>
        <v>0</v>
      </c>
      <c r="IQ106" s="49">
        <f>'[1]Precificador Hardware'!IZ101</f>
        <v>0</v>
      </c>
      <c r="IR106" s="49">
        <f>'[1]Precificador Hardware'!JA101</f>
        <v>0</v>
      </c>
      <c r="IS106" s="49">
        <f>'[1]Precificador Hardware'!JB101</f>
        <v>0</v>
      </c>
      <c r="IT106" s="49">
        <f>'[1]Precificador Hardware'!JC101</f>
        <v>0</v>
      </c>
    </row>
    <row r="107" spans="1:254" ht="15" hidden="1" x14ac:dyDescent="0.35">
      <c r="A107" s="1"/>
      <c r="B107" s="43" t="str">
        <f>IFERROR('[1]Precificador Hardware'!$AJ102,0)</f>
        <v/>
      </c>
      <c r="C107" s="44">
        <f t="shared" si="52"/>
        <v>0</v>
      </c>
      <c r="D107" s="44"/>
      <c r="E107" s="45" t="str">
        <f>IFERROR('[1]Precificador Hardware'!$F102,0)</f>
        <v/>
      </c>
      <c r="F107" s="46"/>
      <c r="G107" s="4"/>
      <c r="H107" s="10">
        <f t="shared" ca="1" si="64"/>
        <v>0</v>
      </c>
      <c r="I107" s="10">
        <f t="shared" ca="1" si="62"/>
        <v>0</v>
      </c>
      <c r="J107" s="10">
        <f t="shared" ca="1" si="62"/>
        <v>0</v>
      </c>
      <c r="K107" s="10">
        <f t="shared" ca="1" si="62"/>
        <v>0</v>
      </c>
      <c r="L107" s="10">
        <f t="shared" ca="1" si="62"/>
        <v>0</v>
      </c>
      <c r="M107" s="10">
        <f t="shared" ca="1" si="62"/>
        <v>0</v>
      </c>
      <c r="N107" s="10">
        <f t="shared" ca="1" si="62"/>
        <v>0</v>
      </c>
      <c r="O107" s="10">
        <f t="shared" ca="1" si="62"/>
        <v>0</v>
      </c>
      <c r="P107" s="10">
        <f t="shared" ca="1" si="62"/>
        <v>0</v>
      </c>
      <c r="Q107" s="10">
        <f t="shared" ca="1" si="62"/>
        <v>0</v>
      </c>
      <c r="R107" s="10">
        <f t="shared" ca="1" si="62"/>
        <v>0</v>
      </c>
      <c r="S107" s="10">
        <f t="shared" ca="1" si="62"/>
        <v>0</v>
      </c>
      <c r="T107" s="48">
        <f t="shared" ca="1" si="62"/>
        <v>0</v>
      </c>
      <c r="U107" s="10">
        <f t="shared" ca="1" si="62"/>
        <v>0</v>
      </c>
      <c r="V107" s="10">
        <f t="shared" ca="1" si="62"/>
        <v>0</v>
      </c>
      <c r="W107" s="10">
        <f t="shared" ca="1" si="62"/>
        <v>0</v>
      </c>
      <c r="X107" s="10">
        <f t="shared" ca="1" si="57"/>
        <v>0</v>
      </c>
      <c r="Y107" s="10">
        <f t="shared" ca="1" si="57"/>
        <v>0</v>
      </c>
      <c r="Z107" s="10">
        <f t="shared" ca="1" si="57"/>
        <v>0</v>
      </c>
      <c r="AA107" s="10">
        <f t="shared" ca="1" si="57"/>
        <v>0</v>
      </c>
      <c r="AB107" s="10">
        <f t="shared" ca="1" si="57"/>
        <v>0</v>
      </c>
      <c r="AC107" s="10">
        <f t="shared" ca="1" si="57"/>
        <v>0</v>
      </c>
      <c r="AD107" s="10">
        <f t="shared" ca="1" si="57"/>
        <v>0</v>
      </c>
      <c r="AE107" s="10">
        <f t="shared" ca="1" si="57"/>
        <v>0</v>
      </c>
      <c r="AF107" s="48">
        <f t="shared" ca="1" si="57"/>
        <v>0</v>
      </c>
      <c r="AG107" s="10">
        <f t="shared" ca="1" si="57"/>
        <v>0</v>
      </c>
      <c r="AH107" s="10">
        <f t="shared" ca="1" si="56"/>
        <v>0</v>
      </c>
      <c r="AI107" s="10">
        <f t="shared" ca="1" si="56"/>
        <v>0</v>
      </c>
      <c r="AJ107" s="10">
        <f t="shared" ca="1" si="56"/>
        <v>0</v>
      </c>
      <c r="AK107" s="10">
        <f t="shared" ca="1" si="56"/>
        <v>0</v>
      </c>
      <c r="AL107" s="10">
        <f t="shared" ca="1" si="56"/>
        <v>0</v>
      </c>
      <c r="AM107" s="10">
        <f t="shared" ca="1" si="56"/>
        <v>0</v>
      </c>
      <c r="AN107" s="10">
        <f t="shared" ca="1" si="56"/>
        <v>0</v>
      </c>
      <c r="AO107" s="10">
        <f t="shared" ca="1" si="56"/>
        <v>0</v>
      </c>
      <c r="AP107" s="10">
        <f t="shared" ca="1" si="56"/>
        <v>0</v>
      </c>
      <c r="AQ107" s="10">
        <f t="shared" ca="1" si="56"/>
        <v>0</v>
      </c>
      <c r="AR107" s="48">
        <f t="shared" ca="1" si="56"/>
        <v>0</v>
      </c>
      <c r="AS107" s="10">
        <f t="shared" ca="1" si="56"/>
        <v>0</v>
      </c>
      <c r="AT107" s="10">
        <f t="shared" ca="1" si="56"/>
        <v>0</v>
      </c>
      <c r="AU107" s="10">
        <f t="shared" ca="1" si="56"/>
        <v>0</v>
      </c>
      <c r="AV107" s="10">
        <f t="shared" ca="1" si="56"/>
        <v>0</v>
      </c>
      <c r="AW107" s="10">
        <f t="shared" ca="1" si="56"/>
        <v>0</v>
      </c>
      <c r="AX107" s="10">
        <f t="shared" ca="1" si="65"/>
        <v>0</v>
      </c>
      <c r="AY107" s="10">
        <f t="shared" ca="1" si="65"/>
        <v>0</v>
      </c>
      <c r="AZ107" s="10">
        <f t="shared" ca="1" si="65"/>
        <v>0</v>
      </c>
      <c r="BA107" s="10">
        <f t="shared" ca="1" si="65"/>
        <v>0</v>
      </c>
      <c r="BB107" s="10">
        <f t="shared" ca="1" si="65"/>
        <v>0</v>
      </c>
      <c r="BC107" s="10">
        <f t="shared" ca="1" si="58"/>
        <v>0</v>
      </c>
      <c r="BD107" s="48">
        <f t="shared" ca="1" si="54"/>
        <v>0</v>
      </c>
      <c r="BE107" s="10">
        <f t="shared" ca="1" si="54"/>
        <v>0</v>
      </c>
      <c r="BF107" s="10">
        <f t="shared" ca="1" si="54"/>
        <v>0</v>
      </c>
      <c r="BG107" s="10">
        <f t="shared" ca="1" si="54"/>
        <v>0</v>
      </c>
      <c r="BH107" s="10">
        <f t="shared" ca="1" si="54"/>
        <v>0</v>
      </c>
      <c r="BI107" s="10">
        <f t="shared" ca="1" si="54"/>
        <v>0</v>
      </c>
      <c r="BJ107" s="10">
        <f t="shared" ca="1" si="54"/>
        <v>0</v>
      </c>
      <c r="BK107" s="10">
        <f t="shared" ca="1" si="54"/>
        <v>0</v>
      </c>
      <c r="BL107" s="10">
        <f t="shared" ca="1" si="54"/>
        <v>0</v>
      </c>
      <c r="BM107" s="10">
        <f t="shared" ca="1" si="54"/>
        <v>0</v>
      </c>
      <c r="BN107" s="10">
        <f t="shared" ca="1" si="54"/>
        <v>0</v>
      </c>
      <c r="BO107" s="10">
        <f t="shared" ca="1" si="54"/>
        <v>0</v>
      </c>
      <c r="BP107" s="48">
        <f t="shared" ca="1" si="54"/>
        <v>0</v>
      </c>
      <c r="BQ107" s="10">
        <f t="shared" ca="1" si="54"/>
        <v>0</v>
      </c>
      <c r="BR107" s="10">
        <f t="shared" ca="1" si="54"/>
        <v>0</v>
      </c>
      <c r="BS107" s="10">
        <f t="shared" ca="1" si="54"/>
        <v>0</v>
      </c>
      <c r="BT107" s="10">
        <f t="shared" ca="1" si="63"/>
        <v>0</v>
      </c>
      <c r="BU107" s="10">
        <f t="shared" ca="1" si="63"/>
        <v>0</v>
      </c>
      <c r="BV107" s="10">
        <f t="shared" ca="1" si="59"/>
        <v>0</v>
      </c>
      <c r="BW107" s="10">
        <f t="shared" ca="1" si="59"/>
        <v>0</v>
      </c>
      <c r="BX107" s="10">
        <f t="shared" ca="1" si="59"/>
        <v>0</v>
      </c>
      <c r="BY107" s="10">
        <f t="shared" ca="1" si="59"/>
        <v>0</v>
      </c>
      <c r="BZ107" s="10">
        <f t="shared" ca="1" si="59"/>
        <v>0</v>
      </c>
      <c r="CA107" s="10">
        <f t="shared" ca="1" si="59"/>
        <v>0</v>
      </c>
      <c r="CB107" s="48">
        <f t="shared" ca="1" si="59"/>
        <v>0</v>
      </c>
      <c r="CC107" s="10">
        <f t="shared" ca="1" si="59"/>
        <v>0</v>
      </c>
      <c r="CD107" s="10">
        <f t="shared" ca="1" si="59"/>
        <v>0</v>
      </c>
      <c r="CE107" s="10">
        <f t="shared" ca="1" si="59"/>
        <v>0</v>
      </c>
      <c r="CF107" s="10">
        <f t="shared" ca="1" si="59"/>
        <v>0</v>
      </c>
      <c r="CG107" s="10">
        <f t="shared" ca="1" si="59"/>
        <v>0</v>
      </c>
      <c r="CH107" s="10">
        <f t="shared" ca="1" si="59"/>
        <v>0</v>
      </c>
      <c r="CI107" s="10">
        <f t="shared" ca="1" si="59"/>
        <v>0</v>
      </c>
      <c r="CJ107" s="10">
        <f t="shared" ca="1" si="59"/>
        <v>0</v>
      </c>
      <c r="CK107" s="10">
        <f t="shared" ca="1" si="59"/>
        <v>0</v>
      </c>
      <c r="CL107" s="10">
        <f t="shared" ca="1" si="60"/>
        <v>0</v>
      </c>
      <c r="CM107" s="10">
        <f t="shared" ca="1" si="60"/>
        <v>0</v>
      </c>
      <c r="CN107" s="48">
        <f t="shared" ca="1" si="60"/>
        <v>0</v>
      </c>
      <c r="CO107" s="10">
        <f t="shared" ca="1" si="60"/>
        <v>0</v>
      </c>
      <c r="CP107" s="10">
        <f t="shared" ca="1" si="60"/>
        <v>0</v>
      </c>
      <c r="CQ107" s="10">
        <f t="shared" ca="1" si="60"/>
        <v>0</v>
      </c>
      <c r="CR107" s="10">
        <f t="shared" ca="1" si="60"/>
        <v>0</v>
      </c>
      <c r="CS107" s="10">
        <f t="shared" ca="1" si="60"/>
        <v>0</v>
      </c>
      <c r="CT107" s="10">
        <f t="shared" ca="1" si="60"/>
        <v>0</v>
      </c>
      <c r="CU107" s="10">
        <f t="shared" ca="1" si="60"/>
        <v>0</v>
      </c>
      <c r="CV107" s="10">
        <f t="shared" ca="1" si="60"/>
        <v>0</v>
      </c>
      <c r="CW107" s="10">
        <f t="shared" ca="1" si="60"/>
        <v>0</v>
      </c>
      <c r="CX107" s="10">
        <f t="shared" ca="1" si="60"/>
        <v>0</v>
      </c>
      <c r="CY107" s="10">
        <f t="shared" ca="1" si="60"/>
        <v>0</v>
      </c>
      <c r="CZ107" s="48">
        <f t="shared" ca="1" si="60"/>
        <v>0</v>
      </c>
      <c r="DA107" s="10">
        <f t="shared" ca="1" si="60"/>
        <v>0</v>
      </c>
      <c r="DB107" s="10">
        <f t="shared" ca="1" si="61"/>
        <v>0</v>
      </c>
      <c r="DC107" s="10">
        <f t="shared" ca="1" si="61"/>
        <v>0</v>
      </c>
      <c r="DD107" s="10">
        <f t="shared" ca="1" si="61"/>
        <v>0</v>
      </c>
      <c r="DE107" s="10">
        <f t="shared" ca="1" si="61"/>
        <v>0</v>
      </c>
      <c r="DF107" s="10">
        <f t="shared" ca="1" si="61"/>
        <v>0</v>
      </c>
      <c r="DG107" s="10">
        <f t="shared" ca="1" si="51"/>
        <v>0</v>
      </c>
      <c r="DH107" s="10">
        <f t="shared" ca="1" si="51"/>
        <v>0</v>
      </c>
      <c r="DI107" s="10">
        <f t="shared" ca="1" si="51"/>
        <v>0</v>
      </c>
      <c r="DJ107" s="10">
        <f t="shared" ca="1" si="51"/>
        <v>0</v>
      </c>
      <c r="DK107" s="10">
        <f t="shared" ca="1" si="45"/>
        <v>0</v>
      </c>
      <c r="DL107" s="48">
        <f t="shared" ca="1" si="45"/>
        <v>0</v>
      </c>
      <c r="DM107" s="10">
        <f t="shared" ca="1" si="45"/>
        <v>0</v>
      </c>
      <c r="DN107" s="10">
        <f t="shared" ca="1" si="36"/>
        <v>0</v>
      </c>
      <c r="DO107" s="10">
        <f t="shared" ca="1" si="36"/>
        <v>0</v>
      </c>
      <c r="DP107" s="10">
        <f t="shared" ca="1" si="36"/>
        <v>0</v>
      </c>
      <c r="DQ107" s="10">
        <f t="shared" ca="1" si="36"/>
        <v>0</v>
      </c>
      <c r="DR107" s="10">
        <f t="shared" ca="1" si="36"/>
        <v>0</v>
      </c>
      <c r="DS107" s="10">
        <f t="shared" ca="1" si="36"/>
        <v>0</v>
      </c>
      <c r="DT107" s="10">
        <f t="shared" ca="1" si="38"/>
        <v>0</v>
      </c>
      <c r="DU107" s="10">
        <f t="shared" ca="1" si="38"/>
        <v>0</v>
      </c>
      <c r="DV107" s="10">
        <f t="shared" ca="1" si="38"/>
        <v>0</v>
      </c>
      <c r="DW107" s="10">
        <f t="shared" ca="1" si="38"/>
        <v>0</v>
      </c>
      <c r="DX107" s="5"/>
      <c r="DY107" s="5"/>
      <c r="DZ107" s="49">
        <f>'[1]Precificador Hardware'!BX102</f>
        <v>30</v>
      </c>
      <c r="EA107" s="50">
        <f>'[1]Precificador Hardware'!K102</f>
        <v>0</v>
      </c>
      <c r="EB107" s="51">
        <f t="shared" si="55"/>
        <v>0</v>
      </c>
      <c r="EC107" s="4"/>
      <c r="ED107" s="4"/>
      <c r="EE107" s="49">
        <f>'[1]Precificador Hardware'!EN102</f>
        <v>0</v>
      </c>
      <c r="EF107" s="49">
        <f>'[1]Precificador Hardware'!EO102</f>
        <v>0</v>
      </c>
      <c r="EG107" s="49">
        <f>'[1]Precificador Hardware'!EP102</f>
        <v>0</v>
      </c>
      <c r="EH107" s="49">
        <f>'[1]Precificador Hardware'!EQ102</f>
        <v>0</v>
      </c>
      <c r="EI107" s="49">
        <f>'[1]Precificador Hardware'!ER102</f>
        <v>0</v>
      </c>
      <c r="EJ107" s="49">
        <f>'[1]Precificador Hardware'!ES102</f>
        <v>0</v>
      </c>
      <c r="EK107" s="49">
        <f>'[1]Precificador Hardware'!ET102</f>
        <v>0</v>
      </c>
      <c r="EL107" s="49">
        <f>'[1]Precificador Hardware'!EU102</f>
        <v>0</v>
      </c>
      <c r="EM107" s="49">
        <f>'[1]Precificador Hardware'!EV102</f>
        <v>0</v>
      </c>
      <c r="EN107" s="49">
        <f>'[1]Precificador Hardware'!EW102</f>
        <v>0</v>
      </c>
      <c r="EO107" s="49">
        <f>'[1]Precificador Hardware'!EX102</f>
        <v>0</v>
      </c>
      <c r="EP107" s="49">
        <f>'[1]Precificador Hardware'!EY102</f>
        <v>0</v>
      </c>
      <c r="EQ107" s="49">
        <f>'[1]Precificador Hardware'!EZ102</f>
        <v>0</v>
      </c>
      <c r="ER107" s="49">
        <f>'[1]Precificador Hardware'!FA102</f>
        <v>0</v>
      </c>
      <c r="ES107" s="49">
        <f>'[1]Precificador Hardware'!FB102</f>
        <v>0</v>
      </c>
      <c r="ET107" s="49">
        <f>'[1]Precificador Hardware'!FC102</f>
        <v>0</v>
      </c>
      <c r="EU107" s="49">
        <f>'[1]Precificador Hardware'!FD102</f>
        <v>0</v>
      </c>
      <c r="EV107" s="49">
        <f>'[1]Precificador Hardware'!FE102</f>
        <v>0</v>
      </c>
      <c r="EW107" s="49">
        <f>'[1]Precificador Hardware'!FF102</f>
        <v>0</v>
      </c>
      <c r="EX107" s="49">
        <f>'[1]Precificador Hardware'!FG102</f>
        <v>0</v>
      </c>
      <c r="EY107" s="49">
        <f>'[1]Precificador Hardware'!FH102</f>
        <v>0</v>
      </c>
      <c r="EZ107" s="49">
        <f>'[1]Precificador Hardware'!FI102</f>
        <v>0</v>
      </c>
      <c r="FA107" s="49">
        <f>'[1]Precificador Hardware'!FJ102</f>
        <v>0</v>
      </c>
      <c r="FB107" s="49">
        <f>'[1]Precificador Hardware'!FK102</f>
        <v>0</v>
      </c>
      <c r="FC107" s="49">
        <f>'[1]Precificador Hardware'!FL102</f>
        <v>0</v>
      </c>
      <c r="FD107" s="49">
        <f>'[1]Precificador Hardware'!FM102</f>
        <v>0</v>
      </c>
      <c r="FE107" s="49">
        <f>'[1]Precificador Hardware'!FN102</f>
        <v>0</v>
      </c>
      <c r="FF107" s="49">
        <f>'[1]Precificador Hardware'!FO102</f>
        <v>0</v>
      </c>
      <c r="FG107" s="49">
        <f>'[1]Precificador Hardware'!FP102</f>
        <v>0</v>
      </c>
      <c r="FH107" s="49">
        <f>'[1]Precificador Hardware'!FQ102</f>
        <v>0</v>
      </c>
      <c r="FI107" s="49">
        <f>'[1]Precificador Hardware'!FR102</f>
        <v>0</v>
      </c>
      <c r="FJ107" s="49">
        <f>'[1]Precificador Hardware'!FS102</f>
        <v>0</v>
      </c>
      <c r="FK107" s="49">
        <f>'[1]Precificador Hardware'!FT102</f>
        <v>0</v>
      </c>
      <c r="FL107" s="49">
        <f>'[1]Precificador Hardware'!FU102</f>
        <v>0</v>
      </c>
      <c r="FM107" s="49">
        <f>'[1]Precificador Hardware'!FV102</f>
        <v>0</v>
      </c>
      <c r="FN107" s="49">
        <f>'[1]Precificador Hardware'!FW102</f>
        <v>0</v>
      </c>
      <c r="FO107" s="49">
        <f>'[1]Precificador Hardware'!FX102</f>
        <v>0</v>
      </c>
      <c r="FP107" s="49">
        <f>'[1]Precificador Hardware'!FY102</f>
        <v>0</v>
      </c>
      <c r="FQ107" s="49">
        <f>'[1]Precificador Hardware'!FZ102</f>
        <v>0</v>
      </c>
      <c r="FR107" s="49">
        <f>'[1]Precificador Hardware'!GA102</f>
        <v>0</v>
      </c>
      <c r="FS107" s="49">
        <f>'[1]Precificador Hardware'!GB102</f>
        <v>0</v>
      </c>
      <c r="FT107" s="49">
        <f>'[1]Precificador Hardware'!GC102</f>
        <v>0</v>
      </c>
      <c r="FU107" s="49">
        <f>'[1]Precificador Hardware'!GD102</f>
        <v>0</v>
      </c>
      <c r="FV107" s="49">
        <f>'[1]Precificador Hardware'!GE102</f>
        <v>0</v>
      </c>
      <c r="FW107" s="49">
        <f>'[1]Precificador Hardware'!GF102</f>
        <v>0</v>
      </c>
      <c r="FX107" s="49">
        <f>'[1]Precificador Hardware'!GG102</f>
        <v>0</v>
      </c>
      <c r="FY107" s="49">
        <f>'[1]Precificador Hardware'!GH102</f>
        <v>0</v>
      </c>
      <c r="FZ107" s="49">
        <f>'[1]Precificador Hardware'!GI102</f>
        <v>0</v>
      </c>
      <c r="GA107" s="49">
        <f>'[1]Precificador Hardware'!GJ102</f>
        <v>0</v>
      </c>
      <c r="GB107" s="49">
        <f>'[1]Precificador Hardware'!GK102</f>
        <v>0</v>
      </c>
      <c r="GC107" s="49">
        <f>'[1]Precificador Hardware'!GL102</f>
        <v>0</v>
      </c>
      <c r="GD107" s="49">
        <f>'[1]Precificador Hardware'!GM102</f>
        <v>0</v>
      </c>
      <c r="GE107" s="49">
        <f>'[1]Precificador Hardware'!GN102</f>
        <v>0</v>
      </c>
      <c r="GF107" s="49">
        <f>'[1]Precificador Hardware'!GO102</f>
        <v>0</v>
      </c>
      <c r="GG107" s="49">
        <f>'[1]Precificador Hardware'!GP102</f>
        <v>0</v>
      </c>
      <c r="GH107" s="49">
        <f>'[1]Precificador Hardware'!GQ102</f>
        <v>0</v>
      </c>
      <c r="GI107" s="49">
        <f>'[1]Precificador Hardware'!GR102</f>
        <v>0</v>
      </c>
      <c r="GJ107" s="49">
        <f>'[1]Precificador Hardware'!GS102</f>
        <v>0</v>
      </c>
      <c r="GK107" s="49">
        <f>'[1]Precificador Hardware'!GT102</f>
        <v>0</v>
      </c>
      <c r="GL107" s="49">
        <f>'[1]Precificador Hardware'!GU102</f>
        <v>0</v>
      </c>
      <c r="GM107" s="49">
        <f>'[1]Precificador Hardware'!GV102</f>
        <v>0</v>
      </c>
      <c r="GN107" s="49">
        <f>'[1]Precificador Hardware'!GW102</f>
        <v>0</v>
      </c>
      <c r="GO107" s="49">
        <f>'[1]Precificador Hardware'!GX102</f>
        <v>0</v>
      </c>
      <c r="GP107" s="49">
        <f>'[1]Precificador Hardware'!GY102</f>
        <v>0</v>
      </c>
      <c r="GQ107" s="49">
        <f>'[1]Precificador Hardware'!GZ102</f>
        <v>0</v>
      </c>
      <c r="GR107" s="49">
        <f>'[1]Precificador Hardware'!HA102</f>
        <v>0</v>
      </c>
      <c r="GS107" s="49">
        <f>'[1]Precificador Hardware'!HB102</f>
        <v>0</v>
      </c>
      <c r="GT107" s="49">
        <f>'[1]Precificador Hardware'!HC102</f>
        <v>0</v>
      </c>
      <c r="GU107" s="49">
        <f>'[1]Precificador Hardware'!HD102</f>
        <v>0</v>
      </c>
      <c r="GV107" s="49">
        <f>'[1]Precificador Hardware'!HE102</f>
        <v>0</v>
      </c>
      <c r="GW107" s="49">
        <f>'[1]Precificador Hardware'!HF102</f>
        <v>0</v>
      </c>
      <c r="GX107" s="49">
        <f>'[1]Precificador Hardware'!HG102</f>
        <v>0</v>
      </c>
      <c r="GY107" s="49">
        <f>'[1]Precificador Hardware'!HH102</f>
        <v>0</v>
      </c>
      <c r="GZ107" s="49">
        <f>'[1]Precificador Hardware'!HI102</f>
        <v>0</v>
      </c>
      <c r="HA107" s="49">
        <f>'[1]Precificador Hardware'!HJ102</f>
        <v>0</v>
      </c>
      <c r="HB107" s="49">
        <f>'[1]Precificador Hardware'!HK102</f>
        <v>0</v>
      </c>
      <c r="HC107" s="49">
        <f>'[1]Precificador Hardware'!HL102</f>
        <v>0</v>
      </c>
      <c r="HD107" s="49">
        <f>'[1]Precificador Hardware'!HM102</f>
        <v>0</v>
      </c>
      <c r="HE107" s="49">
        <f>'[1]Precificador Hardware'!HN102</f>
        <v>0</v>
      </c>
      <c r="HF107" s="49">
        <f>'[1]Precificador Hardware'!HO102</f>
        <v>0</v>
      </c>
      <c r="HG107" s="49">
        <f>'[1]Precificador Hardware'!HP102</f>
        <v>0</v>
      </c>
      <c r="HH107" s="49">
        <f>'[1]Precificador Hardware'!HQ102</f>
        <v>0</v>
      </c>
      <c r="HI107" s="49">
        <f>'[1]Precificador Hardware'!HR102</f>
        <v>0</v>
      </c>
      <c r="HJ107" s="49">
        <f>'[1]Precificador Hardware'!HS102</f>
        <v>0</v>
      </c>
      <c r="HK107" s="49">
        <f>'[1]Precificador Hardware'!HT102</f>
        <v>0</v>
      </c>
      <c r="HL107" s="49">
        <f>'[1]Precificador Hardware'!HU102</f>
        <v>0</v>
      </c>
      <c r="HM107" s="49">
        <f>'[1]Precificador Hardware'!HV102</f>
        <v>0</v>
      </c>
      <c r="HN107" s="49">
        <f>'[1]Precificador Hardware'!HW102</f>
        <v>0</v>
      </c>
      <c r="HO107" s="49">
        <f>'[1]Precificador Hardware'!HX102</f>
        <v>0</v>
      </c>
      <c r="HP107" s="49">
        <f>'[1]Precificador Hardware'!HY102</f>
        <v>0</v>
      </c>
      <c r="HQ107" s="49">
        <f>'[1]Precificador Hardware'!HZ102</f>
        <v>0</v>
      </c>
      <c r="HR107" s="49">
        <f>'[1]Precificador Hardware'!IA102</f>
        <v>0</v>
      </c>
      <c r="HS107" s="49">
        <f>'[1]Precificador Hardware'!IB102</f>
        <v>0</v>
      </c>
      <c r="HT107" s="49">
        <f>'[1]Precificador Hardware'!IC102</f>
        <v>0</v>
      </c>
      <c r="HU107" s="49">
        <f>'[1]Precificador Hardware'!ID102</f>
        <v>0</v>
      </c>
      <c r="HV107" s="49">
        <f>'[1]Precificador Hardware'!IE102</f>
        <v>0</v>
      </c>
      <c r="HW107" s="49">
        <f>'[1]Precificador Hardware'!IF102</f>
        <v>0</v>
      </c>
      <c r="HX107" s="49">
        <f>'[1]Precificador Hardware'!IG102</f>
        <v>0</v>
      </c>
      <c r="HY107" s="49">
        <f>'[1]Precificador Hardware'!IH102</f>
        <v>0</v>
      </c>
      <c r="HZ107" s="49">
        <f>'[1]Precificador Hardware'!II102</f>
        <v>0</v>
      </c>
      <c r="IA107" s="49">
        <f>'[1]Precificador Hardware'!IJ102</f>
        <v>0</v>
      </c>
      <c r="IB107" s="49">
        <f>'[1]Precificador Hardware'!IK102</f>
        <v>0</v>
      </c>
      <c r="IC107" s="49">
        <f>'[1]Precificador Hardware'!IL102</f>
        <v>0</v>
      </c>
      <c r="ID107" s="49">
        <f>'[1]Precificador Hardware'!IM102</f>
        <v>0</v>
      </c>
      <c r="IE107" s="49">
        <f>'[1]Precificador Hardware'!IN102</f>
        <v>0</v>
      </c>
      <c r="IF107" s="49">
        <f>'[1]Precificador Hardware'!IO102</f>
        <v>0</v>
      </c>
      <c r="IG107" s="49">
        <f>'[1]Precificador Hardware'!IP102</f>
        <v>0</v>
      </c>
      <c r="IH107" s="49">
        <f>'[1]Precificador Hardware'!IQ102</f>
        <v>0</v>
      </c>
      <c r="II107" s="49">
        <f>'[1]Precificador Hardware'!IR102</f>
        <v>0</v>
      </c>
      <c r="IJ107" s="49">
        <f>'[1]Precificador Hardware'!IS102</f>
        <v>0</v>
      </c>
      <c r="IK107" s="49">
        <f>'[1]Precificador Hardware'!IT102</f>
        <v>0</v>
      </c>
      <c r="IL107" s="49">
        <f>'[1]Precificador Hardware'!IU102</f>
        <v>0</v>
      </c>
      <c r="IM107" s="49">
        <f>'[1]Precificador Hardware'!IV102</f>
        <v>0</v>
      </c>
      <c r="IN107" s="49">
        <f>'[1]Precificador Hardware'!IW102</f>
        <v>0</v>
      </c>
      <c r="IO107" s="49">
        <f>'[1]Precificador Hardware'!IX102</f>
        <v>0</v>
      </c>
      <c r="IP107" s="49">
        <f>'[1]Precificador Hardware'!IY102</f>
        <v>0</v>
      </c>
      <c r="IQ107" s="49">
        <f>'[1]Precificador Hardware'!IZ102</f>
        <v>0</v>
      </c>
      <c r="IR107" s="49">
        <f>'[1]Precificador Hardware'!JA102</f>
        <v>0</v>
      </c>
      <c r="IS107" s="49">
        <f>'[1]Precificador Hardware'!JB102</f>
        <v>0</v>
      </c>
      <c r="IT107" s="49">
        <f>'[1]Precificador Hardware'!JC102</f>
        <v>0</v>
      </c>
    </row>
    <row r="108" spans="1:254" ht="15" hidden="1" x14ac:dyDescent="0.35">
      <c r="A108" s="1"/>
      <c r="B108" s="43" t="str">
        <f>IFERROR('[1]Precificador Hardware'!$AJ103,0)</f>
        <v/>
      </c>
      <c r="C108" s="44">
        <f t="shared" si="52"/>
        <v>0</v>
      </c>
      <c r="D108" s="44"/>
      <c r="E108" s="45" t="str">
        <f>IFERROR('[1]Precificador Hardware'!$F103,0)</f>
        <v/>
      </c>
      <c r="F108" s="46"/>
      <c r="G108" s="4"/>
      <c r="H108" s="10">
        <f t="shared" ca="1" si="64"/>
        <v>0</v>
      </c>
      <c r="I108" s="10">
        <f t="shared" ca="1" si="62"/>
        <v>0</v>
      </c>
      <c r="J108" s="10">
        <f t="shared" ca="1" si="62"/>
        <v>0</v>
      </c>
      <c r="K108" s="10">
        <f t="shared" ca="1" si="62"/>
        <v>0</v>
      </c>
      <c r="L108" s="10">
        <f t="shared" ca="1" si="62"/>
        <v>0</v>
      </c>
      <c r="M108" s="10">
        <f t="shared" ca="1" si="62"/>
        <v>0</v>
      </c>
      <c r="N108" s="10">
        <f t="shared" ca="1" si="62"/>
        <v>0</v>
      </c>
      <c r="O108" s="10">
        <f t="shared" ca="1" si="62"/>
        <v>0</v>
      </c>
      <c r="P108" s="10">
        <f t="shared" ca="1" si="62"/>
        <v>0</v>
      </c>
      <c r="Q108" s="10">
        <f t="shared" ca="1" si="62"/>
        <v>0</v>
      </c>
      <c r="R108" s="10">
        <f t="shared" ca="1" si="62"/>
        <v>0</v>
      </c>
      <c r="S108" s="10">
        <f t="shared" ca="1" si="62"/>
        <v>0</v>
      </c>
      <c r="T108" s="48">
        <f t="shared" ca="1" si="62"/>
        <v>0</v>
      </c>
      <c r="U108" s="10">
        <f t="shared" ca="1" si="62"/>
        <v>0</v>
      </c>
      <c r="V108" s="10">
        <f t="shared" ca="1" si="62"/>
        <v>0</v>
      </c>
      <c r="W108" s="10">
        <f t="shared" ca="1" si="62"/>
        <v>0</v>
      </c>
      <c r="X108" s="10">
        <f t="shared" ca="1" si="57"/>
        <v>0</v>
      </c>
      <c r="Y108" s="10">
        <f t="shared" ca="1" si="57"/>
        <v>0</v>
      </c>
      <c r="Z108" s="10">
        <f t="shared" ca="1" si="57"/>
        <v>0</v>
      </c>
      <c r="AA108" s="10">
        <f t="shared" ca="1" si="57"/>
        <v>0</v>
      </c>
      <c r="AB108" s="10">
        <f t="shared" ca="1" si="57"/>
        <v>0</v>
      </c>
      <c r="AC108" s="10">
        <f t="shared" ca="1" si="57"/>
        <v>0</v>
      </c>
      <c r="AD108" s="10">
        <f t="shared" ca="1" si="57"/>
        <v>0</v>
      </c>
      <c r="AE108" s="10">
        <f t="shared" ca="1" si="57"/>
        <v>0</v>
      </c>
      <c r="AF108" s="48">
        <f t="shared" ca="1" si="57"/>
        <v>0</v>
      </c>
      <c r="AG108" s="10">
        <f t="shared" ca="1" si="57"/>
        <v>0</v>
      </c>
      <c r="AH108" s="10">
        <f t="shared" ca="1" si="56"/>
        <v>0</v>
      </c>
      <c r="AI108" s="10">
        <f t="shared" ca="1" si="56"/>
        <v>0</v>
      </c>
      <c r="AJ108" s="10">
        <f t="shared" ca="1" si="56"/>
        <v>0</v>
      </c>
      <c r="AK108" s="10">
        <f t="shared" ca="1" si="56"/>
        <v>0</v>
      </c>
      <c r="AL108" s="10">
        <f t="shared" ca="1" si="56"/>
        <v>0</v>
      </c>
      <c r="AM108" s="10">
        <f t="shared" ca="1" si="56"/>
        <v>0</v>
      </c>
      <c r="AN108" s="10">
        <f t="shared" ca="1" si="56"/>
        <v>0</v>
      </c>
      <c r="AO108" s="10">
        <f t="shared" ca="1" si="56"/>
        <v>0</v>
      </c>
      <c r="AP108" s="10">
        <f t="shared" ca="1" si="56"/>
        <v>0</v>
      </c>
      <c r="AQ108" s="10">
        <f t="shared" ca="1" si="56"/>
        <v>0</v>
      </c>
      <c r="AR108" s="48">
        <f t="shared" ca="1" si="56"/>
        <v>0</v>
      </c>
      <c r="AS108" s="10">
        <f t="shared" ca="1" si="56"/>
        <v>0</v>
      </c>
      <c r="AT108" s="10">
        <f t="shared" ca="1" si="56"/>
        <v>0</v>
      </c>
      <c r="AU108" s="10">
        <f t="shared" ca="1" si="56"/>
        <v>0</v>
      </c>
      <c r="AV108" s="10">
        <f t="shared" ca="1" si="56"/>
        <v>0</v>
      </c>
      <c r="AW108" s="10">
        <f t="shared" ca="1" si="56"/>
        <v>0</v>
      </c>
      <c r="AX108" s="10">
        <f t="shared" ca="1" si="65"/>
        <v>0</v>
      </c>
      <c r="AY108" s="10">
        <f t="shared" ca="1" si="65"/>
        <v>0</v>
      </c>
      <c r="AZ108" s="10">
        <f t="shared" ca="1" si="65"/>
        <v>0</v>
      </c>
      <c r="BA108" s="10">
        <f t="shared" ca="1" si="65"/>
        <v>0</v>
      </c>
      <c r="BB108" s="10">
        <f t="shared" ca="1" si="65"/>
        <v>0</v>
      </c>
      <c r="BC108" s="10">
        <f t="shared" ca="1" si="58"/>
        <v>0</v>
      </c>
      <c r="BD108" s="48">
        <f t="shared" ca="1" si="54"/>
        <v>0</v>
      </c>
      <c r="BE108" s="10">
        <f t="shared" ca="1" si="54"/>
        <v>0</v>
      </c>
      <c r="BF108" s="10">
        <f t="shared" ca="1" si="54"/>
        <v>0</v>
      </c>
      <c r="BG108" s="10">
        <f t="shared" ca="1" si="54"/>
        <v>0</v>
      </c>
      <c r="BH108" s="10">
        <f t="shared" ca="1" si="54"/>
        <v>0</v>
      </c>
      <c r="BI108" s="10">
        <f t="shared" ca="1" si="54"/>
        <v>0</v>
      </c>
      <c r="BJ108" s="10">
        <f t="shared" ca="1" si="54"/>
        <v>0</v>
      </c>
      <c r="BK108" s="10">
        <f t="shared" ca="1" si="54"/>
        <v>0</v>
      </c>
      <c r="BL108" s="10">
        <f t="shared" ca="1" si="54"/>
        <v>0</v>
      </c>
      <c r="BM108" s="10">
        <f t="shared" ca="1" si="54"/>
        <v>0</v>
      </c>
      <c r="BN108" s="10">
        <f t="shared" ca="1" si="54"/>
        <v>0</v>
      </c>
      <c r="BO108" s="10">
        <f t="shared" ca="1" si="54"/>
        <v>0</v>
      </c>
      <c r="BP108" s="48">
        <f t="shared" ca="1" si="54"/>
        <v>0</v>
      </c>
      <c r="BQ108" s="10">
        <f t="shared" ca="1" si="54"/>
        <v>0</v>
      </c>
      <c r="BR108" s="10">
        <f t="shared" ca="1" si="54"/>
        <v>0</v>
      </c>
      <c r="BS108" s="10">
        <f t="shared" ref="BS108:CH148" ca="1" si="66">IF($DZ108&gt;BS$2,0,$EB108*OFFSET(GP108,0,-ROUNDUP(IF($DZ108=0,30,$DZ108)/30,0)+1))</f>
        <v>0</v>
      </c>
      <c r="BT108" s="10">
        <f t="shared" ca="1" si="63"/>
        <v>0</v>
      </c>
      <c r="BU108" s="10">
        <f t="shared" ca="1" si="63"/>
        <v>0</v>
      </c>
      <c r="BV108" s="10">
        <f t="shared" ca="1" si="59"/>
        <v>0</v>
      </c>
      <c r="BW108" s="10">
        <f t="shared" ca="1" si="59"/>
        <v>0</v>
      </c>
      <c r="BX108" s="10">
        <f t="shared" ca="1" si="59"/>
        <v>0</v>
      </c>
      <c r="BY108" s="10">
        <f t="shared" ca="1" si="59"/>
        <v>0</v>
      </c>
      <c r="BZ108" s="10">
        <f t="shared" ca="1" si="59"/>
        <v>0</v>
      </c>
      <c r="CA108" s="10">
        <f t="shared" ca="1" si="59"/>
        <v>0</v>
      </c>
      <c r="CB108" s="48">
        <f t="shared" ca="1" si="59"/>
        <v>0</v>
      </c>
      <c r="CC108" s="10">
        <f t="shared" ca="1" si="59"/>
        <v>0</v>
      </c>
      <c r="CD108" s="10">
        <f t="shared" ca="1" si="59"/>
        <v>0</v>
      </c>
      <c r="CE108" s="10">
        <f t="shared" ca="1" si="59"/>
        <v>0</v>
      </c>
      <c r="CF108" s="10">
        <f t="shared" ca="1" si="59"/>
        <v>0</v>
      </c>
      <c r="CG108" s="10">
        <f t="shared" ca="1" si="59"/>
        <v>0</v>
      </c>
      <c r="CH108" s="10">
        <f t="shared" ca="1" si="59"/>
        <v>0</v>
      </c>
      <c r="CI108" s="10">
        <f t="shared" ca="1" si="59"/>
        <v>0</v>
      </c>
      <c r="CJ108" s="10">
        <f t="shared" ca="1" si="59"/>
        <v>0</v>
      </c>
      <c r="CK108" s="10">
        <f t="shared" ca="1" si="59"/>
        <v>0</v>
      </c>
      <c r="CL108" s="10">
        <f t="shared" ca="1" si="60"/>
        <v>0</v>
      </c>
      <c r="CM108" s="10">
        <f t="shared" ca="1" si="60"/>
        <v>0</v>
      </c>
      <c r="CN108" s="48">
        <f t="shared" ca="1" si="60"/>
        <v>0</v>
      </c>
      <c r="CO108" s="10">
        <f t="shared" ca="1" si="60"/>
        <v>0</v>
      </c>
      <c r="CP108" s="10">
        <f t="shared" ca="1" si="60"/>
        <v>0</v>
      </c>
      <c r="CQ108" s="10">
        <f t="shared" ca="1" si="60"/>
        <v>0</v>
      </c>
      <c r="CR108" s="10">
        <f t="shared" ca="1" si="60"/>
        <v>0</v>
      </c>
      <c r="CS108" s="10">
        <f t="shared" ca="1" si="60"/>
        <v>0</v>
      </c>
      <c r="CT108" s="10">
        <f t="shared" ca="1" si="60"/>
        <v>0</v>
      </c>
      <c r="CU108" s="10">
        <f t="shared" ca="1" si="60"/>
        <v>0</v>
      </c>
      <c r="CV108" s="10">
        <f t="shared" ca="1" si="60"/>
        <v>0</v>
      </c>
      <c r="CW108" s="10">
        <f t="shared" ca="1" si="60"/>
        <v>0</v>
      </c>
      <c r="CX108" s="10">
        <f t="shared" ca="1" si="60"/>
        <v>0</v>
      </c>
      <c r="CY108" s="10">
        <f t="shared" ca="1" si="60"/>
        <v>0</v>
      </c>
      <c r="CZ108" s="48">
        <f t="shared" ca="1" si="60"/>
        <v>0</v>
      </c>
      <c r="DA108" s="10">
        <f t="shared" ca="1" si="60"/>
        <v>0</v>
      </c>
      <c r="DB108" s="10">
        <f t="shared" ca="1" si="61"/>
        <v>0</v>
      </c>
      <c r="DC108" s="10">
        <f t="shared" ca="1" si="61"/>
        <v>0</v>
      </c>
      <c r="DD108" s="10">
        <f t="shared" ca="1" si="61"/>
        <v>0</v>
      </c>
      <c r="DE108" s="10">
        <f t="shared" ca="1" si="61"/>
        <v>0</v>
      </c>
      <c r="DF108" s="10">
        <f t="shared" ca="1" si="61"/>
        <v>0</v>
      </c>
      <c r="DG108" s="10">
        <f t="shared" ca="1" si="51"/>
        <v>0</v>
      </c>
      <c r="DH108" s="10">
        <f t="shared" ca="1" si="51"/>
        <v>0</v>
      </c>
      <c r="DI108" s="10">
        <f t="shared" ca="1" si="51"/>
        <v>0</v>
      </c>
      <c r="DJ108" s="10">
        <f t="shared" ca="1" si="51"/>
        <v>0</v>
      </c>
      <c r="DK108" s="10">
        <f t="shared" ca="1" si="45"/>
        <v>0</v>
      </c>
      <c r="DL108" s="48">
        <f t="shared" ca="1" si="45"/>
        <v>0</v>
      </c>
      <c r="DM108" s="10">
        <f t="shared" ca="1" si="45"/>
        <v>0</v>
      </c>
      <c r="DN108" s="10">
        <f t="shared" ca="1" si="36"/>
        <v>0</v>
      </c>
      <c r="DO108" s="10">
        <f t="shared" ca="1" si="36"/>
        <v>0</v>
      </c>
      <c r="DP108" s="10">
        <f t="shared" ca="1" si="36"/>
        <v>0</v>
      </c>
      <c r="DQ108" s="10">
        <f t="shared" ca="1" si="36"/>
        <v>0</v>
      </c>
      <c r="DR108" s="10">
        <f t="shared" ca="1" si="36"/>
        <v>0</v>
      </c>
      <c r="DS108" s="10">
        <f t="shared" ca="1" si="36"/>
        <v>0</v>
      </c>
      <c r="DT108" s="10">
        <f t="shared" ca="1" si="38"/>
        <v>0</v>
      </c>
      <c r="DU108" s="10">
        <f t="shared" ca="1" si="38"/>
        <v>0</v>
      </c>
      <c r="DV108" s="10">
        <f t="shared" ca="1" si="38"/>
        <v>0</v>
      </c>
      <c r="DW108" s="10">
        <f t="shared" ca="1" si="38"/>
        <v>0</v>
      </c>
      <c r="DX108" s="5"/>
      <c r="DY108" s="5"/>
      <c r="DZ108" s="49">
        <f>'[1]Precificador Hardware'!BX103</f>
        <v>30</v>
      </c>
      <c r="EA108" s="50">
        <f>'[1]Precificador Hardware'!K103</f>
        <v>0</v>
      </c>
      <c r="EB108" s="51">
        <f t="shared" si="55"/>
        <v>0</v>
      </c>
      <c r="EC108" s="4"/>
      <c r="ED108" s="4"/>
      <c r="EE108" s="49">
        <f>'[1]Precificador Hardware'!EN103</f>
        <v>0</v>
      </c>
      <c r="EF108" s="49">
        <f>'[1]Precificador Hardware'!EO103</f>
        <v>0</v>
      </c>
      <c r="EG108" s="49">
        <f>'[1]Precificador Hardware'!EP103</f>
        <v>0</v>
      </c>
      <c r="EH108" s="49">
        <f>'[1]Precificador Hardware'!EQ103</f>
        <v>0</v>
      </c>
      <c r="EI108" s="49">
        <f>'[1]Precificador Hardware'!ER103</f>
        <v>0</v>
      </c>
      <c r="EJ108" s="49">
        <f>'[1]Precificador Hardware'!ES103</f>
        <v>0</v>
      </c>
      <c r="EK108" s="49">
        <f>'[1]Precificador Hardware'!ET103</f>
        <v>0</v>
      </c>
      <c r="EL108" s="49">
        <f>'[1]Precificador Hardware'!EU103</f>
        <v>0</v>
      </c>
      <c r="EM108" s="49">
        <f>'[1]Precificador Hardware'!EV103</f>
        <v>0</v>
      </c>
      <c r="EN108" s="49">
        <f>'[1]Precificador Hardware'!EW103</f>
        <v>0</v>
      </c>
      <c r="EO108" s="49">
        <f>'[1]Precificador Hardware'!EX103</f>
        <v>0</v>
      </c>
      <c r="EP108" s="49">
        <f>'[1]Precificador Hardware'!EY103</f>
        <v>0</v>
      </c>
      <c r="EQ108" s="49">
        <f>'[1]Precificador Hardware'!EZ103</f>
        <v>0</v>
      </c>
      <c r="ER108" s="49">
        <f>'[1]Precificador Hardware'!FA103</f>
        <v>0</v>
      </c>
      <c r="ES108" s="49">
        <f>'[1]Precificador Hardware'!FB103</f>
        <v>0</v>
      </c>
      <c r="ET108" s="49">
        <f>'[1]Precificador Hardware'!FC103</f>
        <v>0</v>
      </c>
      <c r="EU108" s="49">
        <f>'[1]Precificador Hardware'!FD103</f>
        <v>0</v>
      </c>
      <c r="EV108" s="49">
        <f>'[1]Precificador Hardware'!FE103</f>
        <v>0</v>
      </c>
      <c r="EW108" s="49">
        <f>'[1]Precificador Hardware'!FF103</f>
        <v>0</v>
      </c>
      <c r="EX108" s="49">
        <f>'[1]Precificador Hardware'!FG103</f>
        <v>0</v>
      </c>
      <c r="EY108" s="49">
        <f>'[1]Precificador Hardware'!FH103</f>
        <v>0</v>
      </c>
      <c r="EZ108" s="49">
        <f>'[1]Precificador Hardware'!FI103</f>
        <v>0</v>
      </c>
      <c r="FA108" s="49">
        <f>'[1]Precificador Hardware'!FJ103</f>
        <v>0</v>
      </c>
      <c r="FB108" s="49">
        <f>'[1]Precificador Hardware'!FK103</f>
        <v>0</v>
      </c>
      <c r="FC108" s="49">
        <f>'[1]Precificador Hardware'!FL103</f>
        <v>0</v>
      </c>
      <c r="FD108" s="49">
        <f>'[1]Precificador Hardware'!FM103</f>
        <v>0</v>
      </c>
      <c r="FE108" s="49">
        <f>'[1]Precificador Hardware'!FN103</f>
        <v>0</v>
      </c>
      <c r="FF108" s="49">
        <f>'[1]Precificador Hardware'!FO103</f>
        <v>0</v>
      </c>
      <c r="FG108" s="49">
        <f>'[1]Precificador Hardware'!FP103</f>
        <v>0</v>
      </c>
      <c r="FH108" s="49">
        <f>'[1]Precificador Hardware'!FQ103</f>
        <v>0</v>
      </c>
      <c r="FI108" s="49">
        <f>'[1]Precificador Hardware'!FR103</f>
        <v>0</v>
      </c>
      <c r="FJ108" s="49">
        <f>'[1]Precificador Hardware'!FS103</f>
        <v>0</v>
      </c>
      <c r="FK108" s="49">
        <f>'[1]Precificador Hardware'!FT103</f>
        <v>0</v>
      </c>
      <c r="FL108" s="49">
        <f>'[1]Precificador Hardware'!FU103</f>
        <v>0</v>
      </c>
      <c r="FM108" s="49">
        <f>'[1]Precificador Hardware'!FV103</f>
        <v>0</v>
      </c>
      <c r="FN108" s="49">
        <f>'[1]Precificador Hardware'!FW103</f>
        <v>0</v>
      </c>
      <c r="FO108" s="49">
        <f>'[1]Precificador Hardware'!FX103</f>
        <v>0</v>
      </c>
      <c r="FP108" s="49">
        <f>'[1]Precificador Hardware'!FY103</f>
        <v>0</v>
      </c>
      <c r="FQ108" s="49">
        <f>'[1]Precificador Hardware'!FZ103</f>
        <v>0</v>
      </c>
      <c r="FR108" s="49">
        <f>'[1]Precificador Hardware'!GA103</f>
        <v>0</v>
      </c>
      <c r="FS108" s="49">
        <f>'[1]Precificador Hardware'!GB103</f>
        <v>0</v>
      </c>
      <c r="FT108" s="49">
        <f>'[1]Precificador Hardware'!GC103</f>
        <v>0</v>
      </c>
      <c r="FU108" s="49">
        <f>'[1]Precificador Hardware'!GD103</f>
        <v>0</v>
      </c>
      <c r="FV108" s="49">
        <f>'[1]Precificador Hardware'!GE103</f>
        <v>0</v>
      </c>
      <c r="FW108" s="49">
        <f>'[1]Precificador Hardware'!GF103</f>
        <v>0</v>
      </c>
      <c r="FX108" s="49">
        <f>'[1]Precificador Hardware'!GG103</f>
        <v>0</v>
      </c>
      <c r="FY108" s="49">
        <f>'[1]Precificador Hardware'!GH103</f>
        <v>0</v>
      </c>
      <c r="FZ108" s="49">
        <f>'[1]Precificador Hardware'!GI103</f>
        <v>0</v>
      </c>
      <c r="GA108" s="49">
        <f>'[1]Precificador Hardware'!GJ103</f>
        <v>0</v>
      </c>
      <c r="GB108" s="49">
        <f>'[1]Precificador Hardware'!GK103</f>
        <v>0</v>
      </c>
      <c r="GC108" s="49">
        <f>'[1]Precificador Hardware'!GL103</f>
        <v>0</v>
      </c>
      <c r="GD108" s="49">
        <f>'[1]Precificador Hardware'!GM103</f>
        <v>0</v>
      </c>
      <c r="GE108" s="49">
        <f>'[1]Precificador Hardware'!GN103</f>
        <v>0</v>
      </c>
      <c r="GF108" s="49">
        <f>'[1]Precificador Hardware'!GO103</f>
        <v>0</v>
      </c>
      <c r="GG108" s="49">
        <f>'[1]Precificador Hardware'!GP103</f>
        <v>0</v>
      </c>
      <c r="GH108" s="49">
        <f>'[1]Precificador Hardware'!GQ103</f>
        <v>0</v>
      </c>
      <c r="GI108" s="49">
        <f>'[1]Precificador Hardware'!GR103</f>
        <v>0</v>
      </c>
      <c r="GJ108" s="49">
        <f>'[1]Precificador Hardware'!GS103</f>
        <v>0</v>
      </c>
      <c r="GK108" s="49">
        <f>'[1]Precificador Hardware'!GT103</f>
        <v>0</v>
      </c>
      <c r="GL108" s="49">
        <f>'[1]Precificador Hardware'!GU103</f>
        <v>0</v>
      </c>
      <c r="GM108" s="49">
        <f>'[1]Precificador Hardware'!GV103</f>
        <v>0</v>
      </c>
      <c r="GN108" s="49">
        <f>'[1]Precificador Hardware'!GW103</f>
        <v>0</v>
      </c>
      <c r="GO108" s="49">
        <f>'[1]Precificador Hardware'!GX103</f>
        <v>0</v>
      </c>
      <c r="GP108" s="49">
        <f>'[1]Precificador Hardware'!GY103</f>
        <v>0</v>
      </c>
      <c r="GQ108" s="49">
        <f>'[1]Precificador Hardware'!GZ103</f>
        <v>0</v>
      </c>
      <c r="GR108" s="49">
        <f>'[1]Precificador Hardware'!HA103</f>
        <v>0</v>
      </c>
      <c r="GS108" s="49">
        <f>'[1]Precificador Hardware'!HB103</f>
        <v>0</v>
      </c>
      <c r="GT108" s="49">
        <f>'[1]Precificador Hardware'!HC103</f>
        <v>0</v>
      </c>
      <c r="GU108" s="49">
        <f>'[1]Precificador Hardware'!HD103</f>
        <v>0</v>
      </c>
      <c r="GV108" s="49">
        <f>'[1]Precificador Hardware'!HE103</f>
        <v>0</v>
      </c>
      <c r="GW108" s="49">
        <f>'[1]Precificador Hardware'!HF103</f>
        <v>0</v>
      </c>
      <c r="GX108" s="49">
        <f>'[1]Precificador Hardware'!HG103</f>
        <v>0</v>
      </c>
      <c r="GY108" s="49">
        <f>'[1]Precificador Hardware'!HH103</f>
        <v>0</v>
      </c>
      <c r="GZ108" s="49">
        <f>'[1]Precificador Hardware'!HI103</f>
        <v>0</v>
      </c>
      <c r="HA108" s="49">
        <f>'[1]Precificador Hardware'!HJ103</f>
        <v>0</v>
      </c>
      <c r="HB108" s="49">
        <f>'[1]Precificador Hardware'!HK103</f>
        <v>0</v>
      </c>
      <c r="HC108" s="49">
        <f>'[1]Precificador Hardware'!HL103</f>
        <v>0</v>
      </c>
      <c r="HD108" s="49">
        <f>'[1]Precificador Hardware'!HM103</f>
        <v>0</v>
      </c>
      <c r="HE108" s="49">
        <f>'[1]Precificador Hardware'!HN103</f>
        <v>0</v>
      </c>
      <c r="HF108" s="49">
        <f>'[1]Precificador Hardware'!HO103</f>
        <v>0</v>
      </c>
      <c r="HG108" s="49">
        <f>'[1]Precificador Hardware'!HP103</f>
        <v>0</v>
      </c>
      <c r="HH108" s="49">
        <f>'[1]Precificador Hardware'!HQ103</f>
        <v>0</v>
      </c>
      <c r="HI108" s="49">
        <f>'[1]Precificador Hardware'!HR103</f>
        <v>0</v>
      </c>
      <c r="HJ108" s="49">
        <f>'[1]Precificador Hardware'!HS103</f>
        <v>0</v>
      </c>
      <c r="HK108" s="49">
        <f>'[1]Precificador Hardware'!HT103</f>
        <v>0</v>
      </c>
      <c r="HL108" s="49">
        <f>'[1]Precificador Hardware'!HU103</f>
        <v>0</v>
      </c>
      <c r="HM108" s="49">
        <f>'[1]Precificador Hardware'!HV103</f>
        <v>0</v>
      </c>
      <c r="HN108" s="49">
        <f>'[1]Precificador Hardware'!HW103</f>
        <v>0</v>
      </c>
      <c r="HO108" s="49">
        <f>'[1]Precificador Hardware'!HX103</f>
        <v>0</v>
      </c>
      <c r="HP108" s="49">
        <f>'[1]Precificador Hardware'!HY103</f>
        <v>0</v>
      </c>
      <c r="HQ108" s="49">
        <f>'[1]Precificador Hardware'!HZ103</f>
        <v>0</v>
      </c>
      <c r="HR108" s="49">
        <f>'[1]Precificador Hardware'!IA103</f>
        <v>0</v>
      </c>
      <c r="HS108" s="49">
        <f>'[1]Precificador Hardware'!IB103</f>
        <v>0</v>
      </c>
      <c r="HT108" s="49">
        <f>'[1]Precificador Hardware'!IC103</f>
        <v>0</v>
      </c>
      <c r="HU108" s="49">
        <f>'[1]Precificador Hardware'!ID103</f>
        <v>0</v>
      </c>
      <c r="HV108" s="49">
        <f>'[1]Precificador Hardware'!IE103</f>
        <v>0</v>
      </c>
      <c r="HW108" s="49">
        <f>'[1]Precificador Hardware'!IF103</f>
        <v>0</v>
      </c>
      <c r="HX108" s="49">
        <f>'[1]Precificador Hardware'!IG103</f>
        <v>0</v>
      </c>
      <c r="HY108" s="49">
        <f>'[1]Precificador Hardware'!IH103</f>
        <v>0</v>
      </c>
      <c r="HZ108" s="49">
        <f>'[1]Precificador Hardware'!II103</f>
        <v>0</v>
      </c>
      <c r="IA108" s="49">
        <f>'[1]Precificador Hardware'!IJ103</f>
        <v>0</v>
      </c>
      <c r="IB108" s="49">
        <f>'[1]Precificador Hardware'!IK103</f>
        <v>0</v>
      </c>
      <c r="IC108" s="49">
        <f>'[1]Precificador Hardware'!IL103</f>
        <v>0</v>
      </c>
      <c r="ID108" s="49">
        <f>'[1]Precificador Hardware'!IM103</f>
        <v>0</v>
      </c>
      <c r="IE108" s="49">
        <f>'[1]Precificador Hardware'!IN103</f>
        <v>0</v>
      </c>
      <c r="IF108" s="49">
        <f>'[1]Precificador Hardware'!IO103</f>
        <v>0</v>
      </c>
      <c r="IG108" s="49">
        <f>'[1]Precificador Hardware'!IP103</f>
        <v>0</v>
      </c>
      <c r="IH108" s="49">
        <f>'[1]Precificador Hardware'!IQ103</f>
        <v>0</v>
      </c>
      <c r="II108" s="49">
        <f>'[1]Precificador Hardware'!IR103</f>
        <v>0</v>
      </c>
      <c r="IJ108" s="49">
        <f>'[1]Precificador Hardware'!IS103</f>
        <v>0</v>
      </c>
      <c r="IK108" s="49">
        <f>'[1]Precificador Hardware'!IT103</f>
        <v>0</v>
      </c>
      <c r="IL108" s="49">
        <f>'[1]Precificador Hardware'!IU103</f>
        <v>0</v>
      </c>
      <c r="IM108" s="49">
        <f>'[1]Precificador Hardware'!IV103</f>
        <v>0</v>
      </c>
      <c r="IN108" s="49">
        <f>'[1]Precificador Hardware'!IW103</f>
        <v>0</v>
      </c>
      <c r="IO108" s="49">
        <f>'[1]Precificador Hardware'!IX103</f>
        <v>0</v>
      </c>
      <c r="IP108" s="49">
        <f>'[1]Precificador Hardware'!IY103</f>
        <v>0</v>
      </c>
      <c r="IQ108" s="49">
        <f>'[1]Precificador Hardware'!IZ103</f>
        <v>0</v>
      </c>
      <c r="IR108" s="49">
        <f>'[1]Precificador Hardware'!JA103</f>
        <v>0</v>
      </c>
      <c r="IS108" s="49">
        <f>'[1]Precificador Hardware'!JB103</f>
        <v>0</v>
      </c>
      <c r="IT108" s="49">
        <f>'[1]Precificador Hardware'!JC103</f>
        <v>0</v>
      </c>
    </row>
    <row r="109" spans="1:254" ht="15" hidden="1" x14ac:dyDescent="0.35">
      <c r="A109" s="1"/>
      <c r="B109" s="43" t="str">
        <f>IFERROR('[1]Precificador Hardware'!$AJ104,0)</f>
        <v/>
      </c>
      <c r="C109" s="44">
        <f t="shared" si="52"/>
        <v>0</v>
      </c>
      <c r="D109" s="44"/>
      <c r="E109" s="45" t="str">
        <f>IFERROR('[1]Precificador Hardware'!$F104,0)</f>
        <v/>
      </c>
      <c r="F109" s="46"/>
      <c r="G109" s="4"/>
      <c r="H109" s="10">
        <f t="shared" ca="1" si="64"/>
        <v>0</v>
      </c>
      <c r="I109" s="10">
        <f t="shared" ca="1" si="62"/>
        <v>0</v>
      </c>
      <c r="J109" s="10">
        <f t="shared" ca="1" si="62"/>
        <v>0</v>
      </c>
      <c r="K109" s="10">
        <f t="shared" ca="1" si="62"/>
        <v>0</v>
      </c>
      <c r="L109" s="10">
        <f t="shared" ca="1" si="62"/>
        <v>0</v>
      </c>
      <c r="M109" s="10">
        <f t="shared" ca="1" si="62"/>
        <v>0</v>
      </c>
      <c r="N109" s="10">
        <f t="shared" ca="1" si="62"/>
        <v>0</v>
      </c>
      <c r="O109" s="10">
        <f t="shared" ca="1" si="62"/>
        <v>0</v>
      </c>
      <c r="P109" s="10">
        <f t="shared" ca="1" si="62"/>
        <v>0</v>
      </c>
      <c r="Q109" s="10">
        <f t="shared" ca="1" si="62"/>
        <v>0</v>
      </c>
      <c r="R109" s="10">
        <f t="shared" ca="1" si="62"/>
        <v>0</v>
      </c>
      <c r="S109" s="10">
        <f t="shared" ca="1" si="62"/>
        <v>0</v>
      </c>
      <c r="T109" s="48">
        <f t="shared" ca="1" si="62"/>
        <v>0</v>
      </c>
      <c r="U109" s="10">
        <f t="shared" ca="1" si="62"/>
        <v>0</v>
      </c>
      <c r="V109" s="10">
        <f t="shared" ca="1" si="62"/>
        <v>0</v>
      </c>
      <c r="W109" s="10">
        <f t="shared" ca="1" si="62"/>
        <v>0</v>
      </c>
      <c r="X109" s="10">
        <f t="shared" ca="1" si="57"/>
        <v>0</v>
      </c>
      <c r="Y109" s="10">
        <f t="shared" ca="1" si="57"/>
        <v>0</v>
      </c>
      <c r="Z109" s="10">
        <f t="shared" ca="1" si="57"/>
        <v>0</v>
      </c>
      <c r="AA109" s="10">
        <f t="shared" ca="1" si="57"/>
        <v>0</v>
      </c>
      <c r="AB109" s="10">
        <f t="shared" ca="1" si="57"/>
        <v>0</v>
      </c>
      <c r="AC109" s="10">
        <f t="shared" ca="1" si="57"/>
        <v>0</v>
      </c>
      <c r="AD109" s="10">
        <f t="shared" ca="1" si="57"/>
        <v>0</v>
      </c>
      <c r="AE109" s="10">
        <f t="shared" ca="1" si="57"/>
        <v>0</v>
      </c>
      <c r="AF109" s="48">
        <f t="shared" ca="1" si="57"/>
        <v>0</v>
      </c>
      <c r="AG109" s="10">
        <f t="shared" ca="1" si="57"/>
        <v>0</v>
      </c>
      <c r="AH109" s="10">
        <f t="shared" ca="1" si="56"/>
        <v>0</v>
      </c>
      <c r="AI109" s="10">
        <f t="shared" ca="1" si="56"/>
        <v>0</v>
      </c>
      <c r="AJ109" s="10">
        <f t="shared" ca="1" si="56"/>
        <v>0</v>
      </c>
      <c r="AK109" s="10">
        <f t="shared" ca="1" si="56"/>
        <v>0</v>
      </c>
      <c r="AL109" s="10">
        <f t="shared" ca="1" si="56"/>
        <v>0</v>
      </c>
      <c r="AM109" s="10">
        <f t="shared" ca="1" si="56"/>
        <v>0</v>
      </c>
      <c r="AN109" s="10">
        <f t="shared" ca="1" si="56"/>
        <v>0</v>
      </c>
      <c r="AO109" s="10">
        <f t="shared" ca="1" si="56"/>
        <v>0</v>
      </c>
      <c r="AP109" s="10">
        <f t="shared" ca="1" si="56"/>
        <v>0</v>
      </c>
      <c r="AQ109" s="10">
        <f t="shared" ca="1" si="56"/>
        <v>0</v>
      </c>
      <c r="AR109" s="48">
        <f t="shared" ca="1" si="56"/>
        <v>0</v>
      </c>
      <c r="AS109" s="10">
        <f t="shared" ca="1" si="56"/>
        <v>0</v>
      </c>
      <c r="AT109" s="10">
        <f t="shared" ca="1" si="56"/>
        <v>0</v>
      </c>
      <c r="AU109" s="10">
        <f t="shared" ca="1" si="56"/>
        <v>0</v>
      </c>
      <c r="AV109" s="10">
        <f t="shared" ca="1" si="56"/>
        <v>0</v>
      </c>
      <c r="AW109" s="10">
        <f t="shared" ca="1" si="56"/>
        <v>0</v>
      </c>
      <c r="AX109" s="10">
        <f t="shared" ca="1" si="65"/>
        <v>0</v>
      </c>
      <c r="AY109" s="10">
        <f t="shared" ca="1" si="65"/>
        <v>0</v>
      </c>
      <c r="AZ109" s="10">
        <f t="shared" ca="1" si="65"/>
        <v>0</v>
      </c>
      <c r="BA109" s="10">
        <f t="shared" ca="1" si="65"/>
        <v>0</v>
      </c>
      <c r="BB109" s="10">
        <f t="shared" ca="1" si="65"/>
        <v>0</v>
      </c>
      <c r="BC109" s="10">
        <f t="shared" ca="1" si="58"/>
        <v>0</v>
      </c>
      <c r="BD109" s="48">
        <f t="shared" ca="1" si="58"/>
        <v>0</v>
      </c>
      <c r="BE109" s="10">
        <f t="shared" ca="1" si="58"/>
        <v>0</v>
      </c>
      <c r="BF109" s="10">
        <f t="shared" ca="1" si="58"/>
        <v>0</v>
      </c>
      <c r="BG109" s="10">
        <f t="shared" ca="1" si="58"/>
        <v>0</v>
      </c>
      <c r="BH109" s="10">
        <f t="shared" ca="1" si="58"/>
        <v>0</v>
      </c>
      <c r="BI109" s="10">
        <f t="shared" ca="1" si="58"/>
        <v>0</v>
      </c>
      <c r="BJ109" s="10">
        <f t="shared" ca="1" si="58"/>
        <v>0</v>
      </c>
      <c r="BK109" s="10">
        <f t="shared" ca="1" si="58"/>
        <v>0</v>
      </c>
      <c r="BL109" s="10">
        <f t="shared" ca="1" si="58"/>
        <v>0</v>
      </c>
      <c r="BM109" s="10">
        <f t="shared" ca="1" si="58"/>
        <v>0</v>
      </c>
      <c r="BN109" s="10">
        <f t="shared" ca="1" si="58"/>
        <v>0</v>
      </c>
      <c r="BO109" s="10">
        <f t="shared" ca="1" si="58"/>
        <v>0</v>
      </c>
      <c r="BP109" s="48">
        <f t="shared" ca="1" si="58"/>
        <v>0</v>
      </c>
      <c r="BQ109" s="10">
        <f t="shared" ca="1" si="58"/>
        <v>0</v>
      </c>
      <c r="BR109" s="10">
        <f t="shared" ca="1" si="58"/>
        <v>0</v>
      </c>
      <c r="BS109" s="10">
        <f t="shared" ca="1" si="66"/>
        <v>0</v>
      </c>
      <c r="BT109" s="10">
        <f t="shared" ca="1" si="63"/>
        <v>0</v>
      </c>
      <c r="BU109" s="10">
        <f t="shared" ca="1" si="63"/>
        <v>0</v>
      </c>
      <c r="BV109" s="10">
        <f t="shared" ca="1" si="59"/>
        <v>0</v>
      </c>
      <c r="BW109" s="10">
        <f t="shared" ca="1" si="59"/>
        <v>0</v>
      </c>
      <c r="BX109" s="10">
        <f t="shared" ca="1" si="59"/>
        <v>0</v>
      </c>
      <c r="BY109" s="10">
        <f t="shared" ca="1" si="59"/>
        <v>0</v>
      </c>
      <c r="BZ109" s="10">
        <f t="shared" ca="1" si="59"/>
        <v>0</v>
      </c>
      <c r="CA109" s="10">
        <f t="shared" ca="1" si="59"/>
        <v>0</v>
      </c>
      <c r="CB109" s="48">
        <f t="shared" ca="1" si="59"/>
        <v>0</v>
      </c>
      <c r="CC109" s="10">
        <f t="shared" ca="1" si="59"/>
        <v>0</v>
      </c>
      <c r="CD109" s="10">
        <f t="shared" ca="1" si="59"/>
        <v>0</v>
      </c>
      <c r="CE109" s="10">
        <f t="shared" ca="1" si="59"/>
        <v>0</v>
      </c>
      <c r="CF109" s="10">
        <f t="shared" ca="1" si="59"/>
        <v>0</v>
      </c>
      <c r="CG109" s="10">
        <f t="shared" ca="1" si="59"/>
        <v>0</v>
      </c>
      <c r="CH109" s="10">
        <f t="shared" ca="1" si="59"/>
        <v>0</v>
      </c>
      <c r="CI109" s="10">
        <f t="shared" ca="1" si="59"/>
        <v>0</v>
      </c>
      <c r="CJ109" s="10">
        <f t="shared" ca="1" si="59"/>
        <v>0</v>
      </c>
      <c r="CK109" s="10">
        <f t="shared" ca="1" si="59"/>
        <v>0</v>
      </c>
      <c r="CL109" s="10">
        <f t="shared" ca="1" si="60"/>
        <v>0</v>
      </c>
      <c r="CM109" s="10">
        <f t="shared" ca="1" si="60"/>
        <v>0</v>
      </c>
      <c r="CN109" s="48">
        <f t="shared" ca="1" si="60"/>
        <v>0</v>
      </c>
      <c r="CO109" s="10">
        <f t="shared" ca="1" si="60"/>
        <v>0</v>
      </c>
      <c r="CP109" s="10">
        <f t="shared" ca="1" si="60"/>
        <v>0</v>
      </c>
      <c r="CQ109" s="10">
        <f t="shared" ca="1" si="60"/>
        <v>0</v>
      </c>
      <c r="CR109" s="10">
        <f t="shared" ca="1" si="60"/>
        <v>0</v>
      </c>
      <c r="CS109" s="10">
        <f t="shared" ca="1" si="60"/>
        <v>0</v>
      </c>
      <c r="CT109" s="10">
        <f t="shared" ca="1" si="60"/>
        <v>0</v>
      </c>
      <c r="CU109" s="10">
        <f t="shared" ca="1" si="60"/>
        <v>0</v>
      </c>
      <c r="CV109" s="10">
        <f t="shared" ca="1" si="60"/>
        <v>0</v>
      </c>
      <c r="CW109" s="10">
        <f t="shared" ca="1" si="60"/>
        <v>0</v>
      </c>
      <c r="CX109" s="10">
        <f t="shared" ca="1" si="60"/>
        <v>0</v>
      </c>
      <c r="CY109" s="10">
        <f t="shared" ca="1" si="60"/>
        <v>0</v>
      </c>
      <c r="CZ109" s="48">
        <f t="shared" ca="1" si="60"/>
        <v>0</v>
      </c>
      <c r="DA109" s="10">
        <f t="shared" ca="1" si="60"/>
        <v>0</v>
      </c>
      <c r="DB109" s="10">
        <f t="shared" ca="1" si="61"/>
        <v>0</v>
      </c>
      <c r="DC109" s="10">
        <f t="shared" ca="1" si="61"/>
        <v>0</v>
      </c>
      <c r="DD109" s="10">
        <f t="shared" ca="1" si="61"/>
        <v>0</v>
      </c>
      <c r="DE109" s="10">
        <f t="shared" ca="1" si="61"/>
        <v>0</v>
      </c>
      <c r="DF109" s="10">
        <f t="shared" ca="1" si="61"/>
        <v>0</v>
      </c>
      <c r="DG109" s="10">
        <f t="shared" ca="1" si="51"/>
        <v>0</v>
      </c>
      <c r="DH109" s="10">
        <f t="shared" ca="1" si="51"/>
        <v>0</v>
      </c>
      <c r="DI109" s="10">
        <f t="shared" ca="1" si="51"/>
        <v>0</v>
      </c>
      <c r="DJ109" s="10">
        <f t="shared" ca="1" si="51"/>
        <v>0</v>
      </c>
      <c r="DK109" s="10">
        <f t="shared" ca="1" si="45"/>
        <v>0</v>
      </c>
      <c r="DL109" s="48">
        <f t="shared" ca="1" si="45"/>
        <v>0</v>
      </c>
      <c r="DM109" s="10">
        <f t="shared" ca="1" si="45"/>
        <v>0</v>
      </c>
      <c r="DN109" s="10">
        <f t="shared" ca="1" si="36"/>
        <v>0</v>
      </c>
      <c r="DO109" s="10">
        <f t="shared" ca="1" si="36"/>
        <v>0</v>
      </c>
      <c r="DP109" s="10">
        <f t="shared" ca="1" si="36"/>
        <v>0</v>
      </c>
      <c r="DQ109" s="10">
        <f t="shared" ca="1" si="36"/>
        <v>0</v>
      </c>
      <c r="DR109" s="10">
        <f t="shared" ca="1" si="36"/>
        <v>0</v>
      </c>
      <c r="DS109" s="10">
        <f t="shared" ca="1" si="36"/>
        <v>0</v>
      </c>
      <c r="DT109" s="10">
        <f t="shared" ca="1" si="38"/>
        <v>0</v>
      </c>
      <c r="DU109" s="10">
        <f t="shared" ca="1" si="38"/>
        <v>0</v>
      </c>
      <c r="DV109" s="10">
        <f t="shared" ca="1" si="38"/>
        <v>0</v>
      </c>
      <c r="DW109" s="10">
        <f t="shared" ca="1" si="38"/>
        <v>0</v>
      </c>
      <c r="DX109" s="5"/>
      <c r="DY109" s="5"/>
      <c r="DZ109" s="49">
        <f>'[1]Precificador Hardware'!BX104</f>
        <v>30</v>
      </c>
      <c r="EA109" s="50">
        <f>'[1]Precificador Hardware'!K104</f>
        <v>0</v>
      </c>
      <c r="EB109" s="51">
        <f t="shared" si="55"/>
        <v>0</v>
      </c>
      <c r="EC109" s="4"/>
      <c r="ED109" s="4"/>
      <c r="EE109" s="49">
        <f>'[1]Precificador Hardware'!EN104</f>
        <v>0</v>
      </c>
      <c r="EF109" s="49">
        <f>'[1]Precificador Hardware'!EO104</f>
        <v>0</v>
      </c>
      <c r="EG109" s="49">
        <f>'[1]Precificador Hardware'!EP104</f>
        <v>0</v>
      </c>
      <c r="EH109" s="49">
        <f>'[1]Precificador Hardware'!EQ104</f>
        <v>0</v>
      </c>
      <c r="EI109" s="49">
        <f>'[1]Precificador Hardware'!ER104</f>
        <v>0</v>
      </c>
      <c r="EJ109" s="49">
        <f>'[1]Precificador Hardware'!ES104</f>
        <v>0</v>
      </c>
      <c r="EK109" s="49">
        <f>'[1]Precificador Hardware'!ET104</f>
        <v>0</v>
      </c>
      <c r="EL109" s="49">
        <f>'[1]Precificador Hardware'!EU104</f>
        <v>0</v>
      </c>
      <c r="EM109" s="49">
        <f>'[1]Precificador Hardware'!EV104</f>
        <v>0</v>
      </c>
      <c r="EN109" s="49">
        <f>'[1]Precificador Hardware'!EW104</f>
        <v>0</v>
      </c>
      <c r="EO109" s="49">
        <f>'[1]Precificador Hardware'!EX104</f>
        <v>0</v>
      </c>
      <c r="EP109" s="49">
        <f>'[1]Precificador Hardware'!EY104</f>
        <v>0</v>
      </c>
      <c r="EQ109" s="49">
        <f>'[1]Precificador Hardware'!EZ104</f>
        <v>0</v>
      </c>
      <c r="ER109" s="49">
        <f>'[1]Precificador Hardware'!FA104</f>
        <v>0</v>
      </c>
      <c r="ES109" s="49">
        <f>'[1]Precificador Hardware'!FB104</f>
        <v>0</v>
      </c>
      <c r="ET109" s="49">
        <f>'[1]Precificador Hardware'!FC104</f>
        <v>0</v>
      </c>
      <c r="EU109" s="49">
        <f>'[1]Precificador Hardware'!FD104</f>
        <v>0</v>
      </c>
      <c r="EV109" s="49">
        <f>'[1]Precificador Hardware'!FE104</f>
        <v>0</v>
      </c>
      <c r="EW109" s="49">
        <f>'[1]Precificador Hardware'!FF104</f>
        <v>0</v>
      </c>
      <c r="EX109" s="49">
        <f>'[1]Precificador Hardware'!FG104</f>
        <v>0</v>
      </c>
      <c r="EY109" s="49">
        <f>'[1]Precificador Hardware'!FH104</f>
        <v>0</v>
      </c>
      <c r="EZ109" s="49">
        <f>'[1]Precificador Hardware'!FI104</f>
        <v>0</v>
      </c>
      <c r="FA109" s="49">
        <f>'[1]Precificador Hardware'!FJ104</f>
        <v>0</v>
      </c>
      <c r="FB109" s="49">
        <f>'[1]Precificador Hardware'!FK104</f>
        <v>0</v>
      </c>
      <c r="FC109" s="49">
        <f>'[1]Precificador Hardware'!FL104</f>
        <v>0</v>
      </c>
      <c r="FD109" s="49">
        <f>'[1]Precificador Hardware'!FM104</f>
        <v>0</v>
      </c>
      <c r="FE109" s="49">
        <f>'[1]Precificador Hardware'!FN104</f>
        <v>0</v>
      </c>
      <c r="FF109" s="49">
        <f>'[1]Precificador Hardware'!FO104</f>
        <v>0</v>
      </c>
      <c r="FG109" s="49">
        <f>'[1]Precificador Hardware'!FP104</f>
        <v>0</v>
      </c>
      <c r="FH109" s="49">
        <f>'[1]Precificador Hardware'!FQ104</f>
        <v>0</v>
      </c>
      <c r="FI109" s="49">
        <f>'[1]Precificador Hardware'!FR104</f>
        <v>0</v>
      </c>
      <c r="FJ109" s="49">
        <f>'[1]Precificador Hardware'!FS104</f>
        <v>0</v>
      </c>
      <c r="FK109" s="49">
        <f>'[1]Precificador Hardware'!FT104</f>
        <v>0</v>
      </c>
      <c r="FL109" s="49">
        <f>'[1]Precificador Hardware'!FU104</f>
        <v>0</v>
      </c>
      <c r="FM109" s="49">
        <f>'[1]Precificador Hardware'!FV104</f>
        <v>0</v>
      </c>
      <c r="FN109" s="49">
        <f>'[1]Precificador Hardware'!FW104</f>
        <v>0</v>
      </c>
      <c r="FO109" s="49">
        <f>'[1]Precificador Hardware'!FX104</f>
        <v>0</v>
      </c>
      <c r="FP109" s="49">
        <f>'[1]Precificador Hardware'!FY104</f>
        <v>0</v>
      </c>
      <c r="FQ109" s="49">
        <f>'[1]Precificador Hardware'!FZ104</f>
        <v>0</v>
      </c>
      <c r="FR109" s="49">
        <f>'[1]Precificador Hardware'!GA104</f>
        <v>0</v>
      </c>
      <c r="FS109" s="49">
        <f>'[1]Precificador Hardware'!GB104</f>
        <v>0</v>
      </c>
      <c r="FT109" s="49">
        <f>'[1]Precificador Hardware'!GC104</f>
        <v>0</v>
      </c>
      <c r="FU109" s="49">
        <f>'[1]Precificador Hardware'!GD104</f>
        <v>0</v>
      </c>
      <c r="FV109" s="49">
        <f>'[1]Precificador Hardware'!GE104</f>
        <v>0</v>
      </c>
      <c r="FW109" s="49">
        <f>'[1]Precificador Hardware'!GF104</f>
        <v>0</v>
      </c>
      <c r="FX109" s="49">
        <f>'[1]Precificador Hardware'!GG104</f>
        <v>0</v>
      </c>
      <c r="FY109" s="49">
        <f>'[1]Precificador Hardware'!GH104</f>
        <v>0</v>
      </c>
      <c r="FZ109" s="49">
        <f>'[1]Precificador Hardware'!GI104</f>
        <v>0</v>
      </c>
      <c r="GA109" s="49">
        <f>'[1]Precificador Hardware'!GJ104</f>
        <v>0</v>
      </c>
      <c r="GB109" s="49">
        <f>'[1]Precificador Hardware'!GK104</f>
        <v>0</v>
      </c>
      <c r="GC109" s="49">
        <f>'[1]Precificador Hardware'!GL104</f>
        <v>0</v>
      </c>
      <c r="GD109" s="49">
        <f>'[1]Precificador Hardware'!GM104</f>
        <v>0</v>
      </c>
      <c r="GE109" s="49">
        <f>'[1]Precificador Hardware'!GN104</f>
        <v>0</v>
      </c>
      <c r="GF109" s="49">
        <f>'[1]Precificador Hardware'!GO104</f>
        <v>0</v>
      </c>
      <c r="GG109" s="49">
        <f>'[1]Precificador Hardware'!GP104</f>
        <v>0</v>
      </c>
      <c r="GH109" s="49">
        <f>'[1]Precificador Hardware'!GQ104</f>
        <v>0</v>
      </c>
      <c r="GI109" s="49">
        <f>'[1]Precificador Hardware'!GR104</f>
        <v>0</v>
      </c>
      <c r="GJ109" s="49">
        <f>'[1]Precificador Hardware'!GS104</f>
        <v>0</v>
      </c>
      <c r="GK109" s="49">
        <f>'[1]Precificador Hardware'!GT104</f>
        <v>0</v>
      </c>
      <c r="GL109" s="49">
        <f>'[1]Precificador Hardware'!GU104</f>
        <v>0</v>
      </c>
      <c r="GM109" s="49">
        <f>'[1]Precificador Hardware'!GV104</f>
        <v>0</v>
      </c>
      <c r="GN109" s="49">
        <f>'[1]Precificador Hardware'!GW104</f>
        <v>0</v>
      </c>
      <c r="GO109" s="49">
        <f>'[1]Precificador Hardware'!GX104</f>
        <v>0</v>
      </c>
      <c r="GP109" s="49">
        <f>'[1]Precificador Hardware'!GY104</f>
        <v>0</v>
      </c>
      <c r="GQ109" s="49">
        <f>'[1]Precificador Hardware'!GZ104</f>
        <v>0</v>
      </c>
      <c r="GR109" s="49">
        <f>'[1]Precificador Hardware'!HA104</f>
        <v>0</v>
      </c>
      <c r="GS109" s="49">
        <f>'[1]Precificador Hardware'!HB104</f>
        <v>0</v>
      </c>
      <c r="GT109" s="49">
        <f>'[1]Precificador Hardware'!HC104</f>
        <v>0</v>
      </c>
      <c r="GU109" s="49">
        <f>'[1]Precificador Hardware'!HD104</f>
        <v>0</v>
      </c>
      <c r="GV109" s="49">
        <f>'[1]Precificador Hardware'!HE104</f>
        <v>0</v>
      </c>
      <c r="GW109" s="49">
        <f>'[1]Precificador Hardware'!HF104</f>
        <v>0</v>
      </c>
      <c r="GX109" s="49">
        <f>'[1]Precificador Hardware'!HG104</f>
        <v>0</v>
      </c>
      <c r="GY109" s="49">
        <f>'[1]Precificador Hardware'!HH104</f>
        <v>0</v>
      </c>
      <c r="GZ109" s="49">
        <f>'[1]Precificador Hardware'!HI104</f>
        <v>0</v>
      </c>
      <c r="HA109" s="49">
        <f>'[1]Precificador Hardware'!HJ104</f>
        <v>0</v>
      </c>
      <c r="HB109" s="49">
        <f>'[1]Precificador Hardware'!HK104</f>
        <v>0</v>
      </c>
      <c r="HC109" s="49">
        <f>'[1]Precificador Hardware'!HL104</f>
        <v>0</v>
      </c>
      <c r="HD109" s="49">
        <f>'[1]Precificador Hardware'!HM104</f>
        <v>0</v>
      </c>
      <c r="HE109" s="49">
        <f>'[1]Precificador Hardware'!HN104</f>
        <v>0</v>
      </c>
      <c r="HF109" s="49">
        <f>'[1]Precificador Hardware'!HO104</f>
        <v>0</v>
      </c>
      <c r="HG109" s="49">
        <f>'[1]Precificador Hardware'!HP104</f>
        <v>0</v>
      </c>
      <c r="HH109" s="49">
        <f>'[1]Precificador Hardware'!HQ104</f>
        <v>0</v>
      </c>
      <c r="HI109" s="49">
        <f>'[1]Precificador Hardware'!HR104</f>
        <v>0</v>
      </c>
      <c r="HJ109" s="49">
        <f>'[1]Precificador Hardware'!HS104</f>
        <v>0</v>
      </c>
      <c r="HK109" s="49">
        <f>'[1]Precificador Hardware'!HT104</f>
        <v>0</v>
      </c>
      <c r="HL109" s="49">
        <f>'[1]Precificador Hardware'!HU104</f>
        <v>0</v>
      </c>
      <c r="HM109" s="49">
        <f>'[1]Precificador Hardware'!HV104</f>
        <v>0</v>
      </c>
      <c r="HN109" s="49">
        <f>'[1]Precificador Hardware'!HW104</f>
        <v>0</v>
      </c>
      <c r="HO109" s="49">
        <f>'[1]Precificador Hardware'!HX104</f>
        <v>0</v>
      </c>
      <c r="HP109" s="49">
        <f>'[1]Precificador Hardware'!HY104</f>
        <v>0</v>
      </c>
      <c r="HQ109" s="49">
        <f>'[1]Precificador Hardware'!HZ104</f>
        <v>0</v>
      </c>
      <c r="HR109" s="49">
        <f>'[1]Precificador Hardware'!IA104</f>
        <v>0</v>
      </c>
      <c r="HS109" s="49">
        <f>'[1]Precificador Hardware'!IB104</f>
        <v>0</v>
      </c>
      <c r="HT109" s="49">
        <f>'[1]Precificador Hardware'!IC104</f>
        <v>0</v>
      </c>
      <c r="HU109" s="49">
        <f>'[1]Precificador Hardware'!ID104</f>
        <v>0</v>
      </c>
      <c r="HV109" s="49">
        <f>'[1]Precificador Hardware'!IE104</f>
        <v>0</v>
      </c>
      <c r="HW109" s="49">
        <f>'[1]Precificador Hardware'!IF104</f>
        <v>0</v>
      </c>
      <c r="HX109" s="49">
        <f>'[1]Precificador Hardware'!IG104</f>
        <v>0</v>
      </c>
      <c r="HY109" s="49">
        <f>'[1]Precificador Hardware'!IH104</f>
        <v>0</v>
      </c>
      <c r="HZ109" s="49">
        <f>'[1]Precificador Hardware'!II104</f>
        <v>0</v>
      </c>
      <c r="IA109" s="49">
        <f>'[1]Precificador Hardware'!IJ104</f>
        <v>0</v>
      </c>
      <c r="IB109" s="49">
        <f>'[1]Precificador Hardware'!IK104</f>
        <v>0</v>
      </c>
      <c r="IC109" s="49">
        <f>'[1]Precificador Hardware'!IL104</f>
        <v>0</v>
      </c>
      <c r="ID109" s="49">
        <f>'[1]Precificador Hardware'!IM104</f>
        <v>0</v>
      </c>
      <c r="IE109" s="49">
        <f>'[1]Precificador Hardware'!IN104</f>
        <v>0</v>
      </c>
      <c r="IF109" s="49">
        <f>'[1]Precificador Hardware'!IO104</f>
        <v>0</v>
      </c>
      <c r="IG109" s="49">
        <f>'[1]Precificador Hardware'!IP104</f>
        <v>0</v>
      </c>
      <c r="IH109" s="49">
        <f>'[1]Precificador Hardware'!IQ104</f>
        <v>0</v>
      </c>
      <c r="II109" s="49">
        <f>'[1]Precificador Hardware'!IR104</f>
        <v>0</v>
      </c>
      <c r="IJ109" s="49">
        <f>'[1]Precificador Hardware'!IS104</f>
        <v>0</v>
      </c>
      <c r="IK109" s="49">
        <f>'[1]Precificador Hardware'!IT104</f>
        <v>0</v>
      </c>
      <c r="IL109" s="49">
        <f>'[1]Precificador Hardware'!IU104</f>
        <v>0</v>
      </c>
      <c r="IM109" s="49">
        <f>'[1]Precificador Hardware'!IV104</f>
        <v>0</v>
      </c>
      <c r="IN109" s="49">
        <f>'[1]Precificador Hardware'!IW104</f>
        <v>0</v>
      </c>
      <c r="IO109" s="49">
        <f>'[1]Precificador Hardware'!IX104</f>
        <v>0</v>
      </c>
      <c r="IP109" s="49">
        <f>'[1]Precificador Hardware'!IY104</f>
        <v>0</v>
      </c>
      <c r="IQ109" s="49">
        <f>'[1]Precificador Hardware'!IZ104</f>
        <v>0</v>
      </c>
      <c r="IR109" s="49">
        <f>'[1]Precificador Hardware'!JA104</f>
        <v>0</v>
      </c>
      <c r="IS109" s="49">
        <f>'[1]Precificador Hardware'!JB104</f>
        <v>0</v>
      </c>
      <c r="IT109" s="49">
        <f>'[1]Precificador Hardware'!JC104</f>
        <v>0</v>
      </c>
    </row>
    <row r="110" spans="1:254" ht="15" hidden="1" x14ac:dyDescent="0.35">
      <c r="A110" s="1"/>
      <c r="B110" s="43" t="str">
        <f>IFERROR('[1]Precificador Hardware'!$AJ105,0)</f>
        <v/>
      </c>
      <c r="C110" s="44">
        <f t="shared" si="52"/>
        <v>0</v>
      </c>
      <c r="D110" s="44"/>
      <c r="E110" s="45" t="str">
        <f>IFERROR('[1]Precificador Hardware'!$F105,0)</f>
        <v/>
      </c>
      <c r="F110" s="46"/>
      <c r="G110" s="4"/>
      <c r="H110" s="10">
        <f t="shared" ca="1" si="64"/>
        <v>0</v>
      </c>
      <c r="I110" s="10">
        <f t="shared" ca="1" si="62"/>
        <v>0</v>
      </c>
      <c r="J110" s="10">
        <f t="shared" ca="1" si="62"/>
        <v>0</v>
      </c>
      <c r="K110" s="10">
        <f t="shared" ca="1" si="62"/>
        <v>0</v>
      </c>
      <c r="L110" s="10">
        <f t="shared" ca="1" si="62"/>
        <v>0</v>
      </c>
      <c r="M110" s="10">
        <f t="shared" ca="1" si="62"/>
        <v>0</v>
      </c>
      <c r="N110" s="10">
        <f t="shared" ca="1" si="62"/>
        <v>0</v>
      </c>
      <c r="O110" s="10">
        <f t="shared" ca="1" si="62"/>
        <v>0</v>
      </c>
      <c r="P110" s="10">
        <f t="shared" ca="1" si="62"/>
        <v>0</v>
      </c>
      <c r="Q110" s="10">
        <f t="shared" ca="1" si="62"/>
        <v>0</v>
      </c>
      <c r="R110" s="10">
        <f t="shared" ca="1" si="62"/>
        <v>0</v>
      </c>
      <c r="S110" s="10">
        <f t="shared" ca="1" si="62"/>
        <v>0</v>
      </c>
      <c r="T110" s="48">
        <f t="shared" ca="1" si="62"/>
        <v>0</v>
      </c>
      <c r="U110" s="10">
        <f t="shared" ca="1" si="62"/>
        <v>0</v>
      </c>
      <c r="V110" s="10">
        <f t="shared" ca="1" si="62"/>
        <v>0</v>
      </c>
      <c r="W110" s="10">
        <f t="shared" ca="1" si="62"/>
        <v>0</v>
      </c>
      <c r="X110" s="10">
        <f t="shared" ca="1" si="57"/>
        <v>0</v>
      </c>
      <c r="Y110" s="10">
        <f t="shared" ca="1" si="57"/>
        <v>0</v>
      </c>
      <c r="Z110" s="10">
        <f t="shared" ca="1" si="57"/>
        <v>0</v>
      </c>
      <c r="AA110" s="10">
        <f t="shared" ca="1" si="57"/>
        <v>0</v>
      </c>
      <c r="AB110" s="10">
        <f t="shared" ca="1" si="57"/>
        <v>0</v>
      </c>
      <c r="AC110" s="10">
        <f t="shared" ca="1" si="57"/>
        <v>0</v>
      </c>
      <c r="AD110" s="10">
        <f t="shared" ca="1" si="57"/>
        <v>0</v>
      </c>
      <c r="AE110" s="10">
        <f t="shared" ca="1" si="57"/>
        <v>0</v>
      </c>
      <c r="AF110" s="48">
        <f t="shared" ca="1" si="57"/>
        <v>0</v>
      </c>
      <c r="AG110" s="10">
        <f t="shared" ca="1" si="57"/>
        <v>0</v>
      </c>
      <c r="AH110" s="10">
        <f t="shared" ca="1" si="56"/>
        <v>0</v>
      </c>
      <c r="AI110" s="10">
        <f t="shared" ca="1" si="56"/>
        <v>0</v>
      </c>
      <c r="AJ110" s="10">
        <f t="shared" ca="1" si="56"/>
        <v>0</v>
      </c>
      <c r="AK110" s="10">
        <f t="shared" ca="1" si="56"/>
        <v>0</v>
      </c>
      <c r="AL110" s="10">
        <f t="shared" ca="1" si="56"/>
        <v>0</v>
      </c>
      <c r="AM110" s="10">
        <f t="shared" ca="1" si="56"/>
        <v>0</v>
      </c>
      <c r="AN110" s="10">
        <f t="shared" ca="1" si="56"/>
        <v>0</v>
      </c>
      <c r="AO110" s="10">
        <f t="shared" ca="1" si="56"/>
        <v>0</v>
      </c>
      <c r="AP110" s="10">
        <f t="shared" ca="1" si="56"/>
        <v>0</v>
      </c>
      <c r="AQ110" s="10">
        <f t="shared" ca="1" si="56"/>
        <v>0</v>
      </c>
      <c r="AR110" s="48">
        <f t="shared" ca="1" si="56"/>
        <v>0</v>
      </c>
      <c r="AS110" s="10">
        <f t="shared" ca="1" si="56"/>
        <v>0</v>
      </c>
      <c r="AT110" s="10">
        <f t="shared" ca="1" si="56"/>
        <v>0</v>
      </c>
      <c r="AU110" s="10">
        <f t="shared" ca="1" si="56"/>
        <v>0</v>
      </c>
      <c r="AV110" s="10">
        <f t="shared" ca="1" si="56"/>
        <v>0</v>
      </c>
      <c r="AW110" s="10">
        <f t="shared" ca="1" si="56"/>
        <v>0</v>
      </c>
      <c r="AX110" s="10">
        <f t="shared" ca="1" si="65"/>
        <v>0</v>
      </c>
      <c r="AY110" s="10">
        <f t="shared" ca="1" si="65"/>
        <v>0</v>
      </c>
      <c r="AZ110" s="10">
        <f t="shared" ca="1" si="65"/>
        <v>0</v>
      </c>
      <c r="BA110" s="10">
        <f t="shared" ca="1" si="65"/>
        <v>0</v>
      </c>
      <c r="BB110" s="10">
        <f t="shared" ca="1" si="65"/>
        <v>0</v>
      </c>
      <c r="BC110" s="10">
        <f t="shared" ca="1" si="58"/>
        <v>0</v>
      </c>
      <c r="BD110" s="48">
        <f t="shared" ca="1" si="58"/>
        <v>0</v>
      </c>
      <c r="BE110" s="10">
        <f t="shared" ca="1" si="58"/>
        <v>0</v>
      </c>
      <c r="BF110" s="10">
        <f t="shared" ca="1" si="58"/>
        <v>0</v>
      </c>
      <c r="BG110" s="10">
        <f t="shared" ca="1" si="58"/>
        <v>0</v>
      </c>
      <c r="BH110" s="10">
        <f t="shared" ca="1" si="58"/>
        <v>0</v>
      </c>
      <c r="BI110" s="10">
        <f t="shared" ca="1" si="58"/>
        <v>0</v>
      </c>
      <c r="BJ110" s="10">
        <f t="shared" ca="1" si="58"/>
        <v>0</v>
      </c>
      <c r="BK110" s="10">
        <f t="shared" ca="1" si="58"/>
        <v>0</v>
      </c>
      <c r="BL110" s="10">
        <f t="shared" ca="1" si="58"/>
        <v>0</v>
      </c>
      <c r="BM110" s="10">
        <f t="shared" ca="1" si="58"/>
        <v>0</v>
      </c>
      <c r="BN110" s="10">
        <f t="shared" ca="1" si="58"/>
        <v>0</v>
      </c>
      <c r="BO110" s="10">
        <f t="shared" ca="1" si="58"/>
        <v>0</v>
      </c>
      <c r="BP110" s="48">
        <f t="shared" ca="1" si="58"/>
        <v>0</v>
      </c>
      <c r="BQ110" s="10">
        <f t="shared" ca="1" si="58"/>
        <v>0</v>
      </c>
      <c r="BR110" s="10">
        <f t="shared" ca="1" si="58"/>
        <v>0</v>
      </c>
      <c r="BS110" s="10">
        <f t="shared" ca="1" si="66"/>
        <v>0</v>
      </c>
      <c r="BT110" s="10">
        <f t="shared" ca="1" si="63"/>
        <v>0</v>
      </c>
      <c r="BU110" s="10">
        <f t="shared" ca="1" si="63"/>
        <v>0</v>
      </c>
      <c r="BV110" s="10">
        <f t="shared" ca="1" si="59"/>
        <v>0</v>
      </c>
      <c r="BW110" s="10">
        <f t="shared" ca="1" si="59"/>
        <v>0</v>
      </c>
      <c r="BX110" s="10">
        <f t="shared" ca="1" si="59"/>
        <v>0</v>
      </c>
      <c r="BY110" s="10">
        <f t="shared" ca="1" si="59"/>
        <v>0</v>
      </c>
      <c r="BZ110" s="10">
        <f t="shared" ca="1" si="59"/>
        <v>0</v>
      </c>
      <c r="CA110" s="10">
        <f t="shared" ca="1" si="59"/>
        <v>0</v>
      </c>
      <c r="CB110" s="48">
        <f t="shared" ca="1" si="59"/>
        <v>0</v>
      </c>
      <c r="CC110" s="10">
        <f t="shared" ca="1" si="59"/>
        <v>0</v>
      </c>
      <c r="CD110" s="10">
        <f t="shared" ca="1" si="59"/>
        <v>0</v>
      </c>
      <c r="CE110" s="10">
        <f t="shared" ca="1" si="59"/>
        <v>0</v>
      </c>
      <c r="CF110" s="10">
        <f t="shared" ca="1" si="59"/>
        <v>0</v>
      </c>
      <c r="CG110" s="10">
        <f t="shared" ca="1" si="59"/>
        <v>0</v>
      </c>
      <c r="CH110" s="10">
        <f t="shared" ca="1" si="59"/>
        <v>0</v>
      </c>
      <c r="CI110" s="10">
        <f t="shared" ca="1" si="59"/>
        <v>0</v>
      </c>
      <c r="CJ110" s="10">
        <f t="shared" ca="1" si="59"/>
        <v>0</v>
      </c>
      <c r="CK110" s="10">
        <f t="shared" ca="1" si="59"/>
        <v>0</v>
      </c>
      <c r="CL110" s="10">
        <f t="shared" ca="1" si="60"/>
        <v>0</v>
      </c>
      <c r="CM110" s="10">
        <f t="shared" ca="1" si="60"/>
        <v>0</v>
      </c>
      <c r="CN110" s="48">
        <f t="shared" ca="1" si="60"/>
        <v>0</v>
      </c>
      <c r="CO110" s="10">
        <f t="shared" ca="1" si="60"/>
        <v>0</v>
      </c>
      <c r="CP110" s="10">
        <f t="shared" ca="1" si="60"/>
        <v>0</v>
      </c>
      <c r="CQ110" s="10">
        <f t="shared" ca="1" si="60"/>
        <v>0</v>
      </c>
      <c r="CR110" s="10">
        <f t="shared" ca="1" si="60"/>
        <v>0</v>
      </c>
      <c r="CS110" s="10">
        <f t="shared" ca="1" si="60"/>
        <v>0</v>
      </c>
      <c r="CT110" s="10">
        <f t="shared" ca="1" si="60"/>
        <v>0</v>
      </c>
      <c r="CU110" s="10">
        <f t="shared" ca="1" si="60"/>
        <v>0</v>
      </c>
      <c r="CV110" s="10">
        <f t="shared" ca="1" si="60"/>
        <v>0</v>
      </c>
      <c r="CW110" s="10">
        <f t="shared" ca="1" si="60"/>
        <v>0</v>
      </c>
      <c r="CX110" s="10">
        <f t="shared" ca="1" si="60"/>
        <v>0</v>
      </c>
      <c r="CY110" s="10">
        <f t="shared" ca="1" si="60"/>
        <v>0</v>
      </c>
      <c r="CZ110" s="48">
        <f t="shared" ca="1" si="60"/>
        <v>0</v>
      </c>
      <c r="DA110" s="10">
        <f t="shared" ca="1" si="60"/>
        <v>0</v>
      </c>
      <c r="DB110" s="10">
        <f t="shared" ca="1" si="61"/>
        <v>0</v>
      </c>
      <c r="DC110" s="10">
        <f t="shared" ca="1" si="61"/>
        <v>0</v>
      </c>
      <c r="DD110" s="10">
        <f t="shared" ca="1" si="61"/>
        <v>0</v>
      </c>
      <c r="DE110" s="10">
        <f t="shared" ca="1" si="61"/>
        <v>0</v>
      </c>
      <c r="DF110" s="10">
        <f t="shared" ca="1" si="61"/>
        <v>0</v>
      </c>
      <c r="DG110" s="10">
        <f t="shared" ca="1" si="51"/>
        <v>0</v>
      </c>
      <c r="DH110" s="10">
        <f t="shared" ca="1" si="51"/>
        <v>0</v>
      </c>
      <c r="DI110" s="10">
        <f t="shared" ca="1" si="51"/>
        <v>0</v>
      </c>
      <c r="DJ110" s="10">
        <f t="shared" ca="1" si="51"/>
        <v>0</v>
      </c>
      <c r="DK110" s="10">
        <f t="shared" ca="1" si="45"/>
        <v>0</v>
      </c>
      <c r="DL110" s="48">
        <f t="shared" ca="1" si="45"/>
        <v>0</v>
      </c>
      <c r="DM110" s="10">
        <f t="shared" ca="1" si="45"/>
        <v>0</v>
      </c>
      <c r="DN110" s="10">
        <f t="shared" ca="1" si="36"/>
        <v>0</v>
      </c>
      <c r="DO110" s="10">
        <f t="shared" ca="1" si="36"/>
        <v>0</v>
      </c>
      <c r="DP110" s="10">
        <f t="shared" ca="1" si="36"/>
        <v>0</v>
      </c>
      <c r="DQ110" s="10">
        <f t="shared" ca="1" si="36"/>
        <v>0</v>
      </c>
      <c r="DR110" s="10">
        <f t="shared" ca="1" si="36"/>
        <v>0</v>
      </c>
      <c r="DS110" s="10">
        <f t="shared" ca="1" si="36"/>
        <v>0</v>
      </c>
      <c r="DT110" s="10">
        <f t="shared" ca="1" si="38"/>
        <v>0</v>
      </c>
      <c r="DU110" s="10">
        <f t="shared" ca="1" si="38"/>
        <v>0</v>
      </c>
      <c r="DV110" s="10">
        <f t="shared" ca="1" si="38"/>
        <v>0</v>
      </c>
      <c r="DW110" s="10">
        <f t="shared" ca="1" si="38"/>
        <v>0</v>
      </c>
      <c r="DX110" s="5"/>
      <c r="DY110" s="5"/>
      <c r="DZ110" s="49">
        <f>'[1]Precificador Hardware'!BX105</f>
        <v>30</v>
      </c>
      <c r="EA110" s="50">
        <f>'[1]Precificador Hardware'!K105</f>
        <v>0</v>
      </c>
      <c r="EB110" s="51">
        <f t="shared" si="55"/>
        <v>0</v>
      </c>
      <c r="EC110" s="4"/>
      <c r="ED110" s="4"/>
      <c r="EE110" s="49">
        <f>'[1]Precificador Hardware'!EN105</f>
        <v>0</v>
      </c>
      <c r="EF110" s="49">
        <f>'[1]Precificador Hardware'!EO105</f>
        <v>0</v>
      </c>
      <c r="EG110" s="49">
        <f>'[1]Precificador Hardware'!EP105</f>
        <v>0</v>
      </c>
      <c r="EH110" s="49">
        <f>'[1]Precificador Hardware'!EQ105</f>
        <v>0</v>
      </c>
      <c r="EI110" s="49">
        <f>'[1]Precificador Hardware'!ER105</f>
        <v>0</v>
      </c>
      <c r="EJ110" s="49">
        <f>'[1]Precificador Hardware'!ES105</f>
        <v>0</v>
      </c>
      <c r="EK110" s="49">
        <f>'[1]Precificador Hardware'!ET105</f>
        <v>0</v>
      </c>
      <c r="EL110" s="49">
        <f>'[1]Precificador Hardware'!EU105</f>
        <v>0</v>
      </c>
      <c r="EM110" s="49">
        <f>'[1]Precificador Hardware'!EV105</f>
        <v>0</v>
      </c>
      <c r="EN110" s="49">
        <f>'[1]Precificador Hardware'!EW105</f>
        <v>0</v>
      </c>
      <c r="EO110" s="49">
        <f>'[1]Precificador Hardware'!EX105</f>
        <v>0</v>
      </c>
      <c r="EP110" s="49">
        <f>'[1]Precificador Hardware'!EY105</f>
        <v>0</v>
      </c>
      <c r="EQ110" s="49">
        <f>'[1]Precificador Hardware'!EZ105</f>
        <v>0</v>
      </c>
      <c r="ER110" s="49">
        <f>'[1]Precificador Hardware'!FA105</f>
        <v>0</v>
      </c>
      <c r="ES110" s="49">
        <f>'[1]Precificador Hardware'!FB105</f>
        <v>0</v>
      </c>
      <c r="ET110" s="49">
        <f>'[1]Precificador Hardware'!FC105</f>
        <v>0</v>
      </c>
      <c r="EU110" s="49">
        <f>'[1]Precificador Hardware'!FD105</f>
        <v>0</v>
      </c>
      <c r="EV110" s="49">
        <f>'[1]Precificador Hardware'!FE105</f>
        <v>0</v>
      </c>
      <c r="EW110" s="49">
        <f>'[1]Precificador Hardware'!FF105</f>
        <v>0</v>
      </c>
      <c r="EX110" s="49">
        <f>'[1]Precificador Hardware'!FG105</f>
        <v>0</v>
      </c>
      <c r="EY110" s="49">
        <f>'[1]Precificador Hardware'!FH105</f>
        <v>0</v>
      </c>
      <c r="EZ110" s="49">
        <f>'[1]Precificador Hardware'!FI105</f>
        <v>0</v>
      </c>
      <c r="FA110" s="49">
        <f>'[1]Precificador Hardware'!FJ105</f>
        <v>0</v>
      </c>
      <c r="FB110" s="49">
        <f>'[1]Precificador Hardware'!FK105</f>
        <v>0</v>
      </c>
      <c r="FC110" s="49">
        <f>'[1]Precificador Hardware'!FL105</f>
        <v>0</v>
      </c>
      <c r="FD110" s="49">
        <f>'[1]Precificador Hardware'!FM105</f>
        <v>0</v>
      </c>
      <c r="FE110" s="49">
        <f>'[1]Precificador Hardware'!FN105</f>
        <v>0</v>
      </c>
      <c r="FF110" s="49">
        <f>'[1]Precificador Hardware'!FO105</f>
        <v>0</v>
      </c>
      <c r="FG110" s="49">
        <f>'[1]Precificador Hardware'!FP105</f>
        <v>0</v>
      </c>
      <c r="FH110" s="49">
        <f>'[1]Precificador Hardware'!FQ105</f>
        <v>0</v>
      </c>
      <c r="FI110" s="49">
        <f>'[1]Precificador Hardware'!FR105</f>
        <v>0</v>
      </c>
      <c r="FJ110" s="49">
        <f>'[1]Precificador Hardware'!FS105</f>
        <v>0</v>
      </c>
      <c r="FK110" s="49">
        <f>'[1]Precificador Hardware'!FT105</f>
        <v>0</v>
      </c>
      <c r="FL110" s="49">
        <f>'[1]Precificador Hardware'!FU105</f>
        <v>0</v>
      </c>
      <c r="FM110" s="49">
        <f>'[1]Precificador Hardware'!FV105</f>
        <v>0</v>
      </c>
      <c r="FN110" s="49">
        <f>'[1]Precificador Hardware'!FW105</f>
        <v>0</v>
      </c>
      <c r="FO110" s="49">
        <f>'[1]Precificador Hardware'!FX105</f>
        <v>0</v>
      </c>
      <c r="FP110" s="49">
        <f>'[1]Precificador Hardware'!FY105</f>
        <v>0</v>
      </c>
      <c r="FQ110" s="49">
        <f>'[1]Precificador Hardware'!FZ105</f>
        <v>0</v>
      </c>
      <c r="FR110" s="49">
        <f>'[1]Precificador Hardware'!GA105</f>
        <v>0</v>
      </c>
      <c r="FS110" s="49">
        <f>'[1]Precificador Hardware'!GB105</f>
        <v>0</v>
      </c>
      <c r="FT110" s="49">
        <f>'[1]Precificador Hardware'!GC105</f>
        <v>0</v>
      </c>
      <c r="FU110" s="49">
        <f>'[1]Precificador Hardware'!GD105</f>
        <v>0</v>
      </c>
      <c r="FV110" s="49">
        <f>'[1]Precificador Hardware'!GE105</f>
        <v>0</v>
      </c>
      <c r="FW110" s="49">
        <f>'[1]Precificador Hardware'!GF105</f>
        <v>0</v>
      </c>
      <c r="FX110" s="49">
        <f>'[1]Precificador Hardware'!GG105</f>
        <v>0</v>
      </c>
      <c r="FY110" s="49">
        <f>'[1]Precificador Hardware'!GH105</f>
        <v>0</v>
      </c>
      <c r="FZ110" s="49">
        <f>'[1]Precificador Hardware'!GI105</f>
        <v>0</v>
      </c>
      <c r="GA110" s="49">
        <f>'[1]Precificador Hardware'!GJ105</f>
        <v>0</v>
      </c>
      <c r="GB110" s="49">
        <f>'[1]Precificador Hardware'!GK105</f>
        <v>0</v>
      </c>
      <c r="GC110" s="49">
        <f>'[1]Precificador Hardware'!GL105</f>
        <v>0</v>
      </c>
      <c r="GD110" s="49">
        <f>'[1]Precificador Hardware'!GM105</f>
        <v>0</v>
      </c>
      <c r="GE110" s="49">
        <f>'[1]Precificador Hardware'!GN105</f>
        <v>0</v>
      </c>
      <c r="GF110" s="49">
        <f>'[1]Precificador Hardware'!GO105</f>
        <v>0</v>
      </c>
      <c r="GG110" s="49">
        <f>'[1]Precificador Hardware'!GP105</f>
        <v>0</v>
      </c>
      <c r="GH110" s="49">
        <f>'[1]Precificador Hardware'!GQ105</f>
        <v>0</v>
      </c>
      <c r="GI110" s="49">
        <f>'[1]Precificador Hardware'!GR105</f>
        <v>0</v>
      </c>
      <c r="GJ110" s="49">
        <f>'[1]Precificador Hardware'!GS105</f>
        <v>0</v>
      </c>
      <c r="GK110" s="49">
        <f>'[1]Precificador Hardware'!GT105</f>
        <v>0</v>
      </c>
      <c r="GL110" s="49">
        <f>'[1]Precificador Hardware'!GU105</f>
        <v>0</v>
      </c>
      <c r="GM110" s="49">
        <f>'[1]Precificador Hardware'!GV105</f>
        <v>0</v>
      </c>
      <c r="GN110" s="49">
        <f>'[1]Precificador Hardware'!GW105</f>
        <v>0</v>
      </c>
      <c r="GO110" s="49">
        <f>'[1]Precificador Hardware'!GX105</f>
        <v>0</v>
      </c>
      <c r="GP110" s="49">
        <f>'[1]Precificador Hardware'!GY105</f>
        <v>0</v>
      </c>
      <c r="GQ110" s="49">
        <f>'[1]Precificador Hardware'!GZ105</f>
        <v>0</v>
      </c>
      <c r="GR110" s="49">
        <f>'[1]Precificador Hardware'!HA105</f>
        <v>0</v>
      </c>
      <c r="GS110" s="49">
        <f>'[1]Precificador Hardware'!HB105</f>
        <v>0</v>
      </c>
      <c r="GT110" s="49">
        <f>'[1]Precificador Hardware'!HC105</f>
        <v>0</v>
      </c>
      <c r="GU110" s="49">
        <f>'[1]Precificador Hardware'!HD105</f>
        <v>0</v>
      </c>
      <c r="GV110" s="49">
        <f>'[1]Precificador Hardware'!HE105</f>
        <v>0</v>
      </c>
      <c r="GW110" s="49">
        <f>'[1]Precificador Hardware'!HF105</f>
        <v>0</v>
      </c>
      <c r="GX110" s="49">
        <f>'[1]Precificador Hardware'!HG105</f>
        <v>0</v>
      </c>
      <c r="GY110" s="49">
        <f>'[1]Precificador Hardware'!HH105</f>
        <v>0</v>
      </c>
      <c r="GZ110" s="49">
        <f>'[1]Precificador Hardware'!HI105</f>
        <v>0</v>
      </c>
      <c r="HA110" s="49">
        <f>'[1]Precificador Hardware'!HJ105</f>
        <v>0</v>
      </c>
      <c r="HB110" s="49">
        <f>'[1]Precificador Hardware'!HK105</f>
        <v>0</v>
      </c>
      <c r="HC110" s="49">
        <f>'[1]Precificador Hardware'!HL105</f>
        <v>0</v>
      </c>
      <c r="HD110" s="49">
        <f>'[1]Precificador Hardware'!HM105</f>
        <v>0</v>
      </c>
      <c r="HE110" s="49">
        <f>'[1]Precificador Hardware'!HN105</f>
        <v>0</v>
      </c>
      <c r="HF110" s="49">
        <f>'[1]Precificador Hardware'!HO105</f>
        <v>0</v>
      </c>
      <c r="HG110" s="49">
        <f>'[1]Precificador Hardware'!HP105</f>
        <v>0</v>
      </c>
      <c r="HH110" s="49">
        <f>'[1]Precificador Hardware'!HQ105</f>
        <v>0</v>
      </c>
      <c r="HI110" s="49">
        <f>'[1]Precificador Hardware'!HR105</f>
        <v>0</v>
      </c>
      <c r="HJ110" s="49">
        <f>'[1]Precificador Hardware'!HS105</f>
        <v>0</v>
      </c>
      <c r="HK110" s="49">
        <f>'[1]Precificador Hardware'!HT105</f>
        <v>0</v>
      </c>
      <c r="HL110" s="49">
        <f>'[1]Precificador Hardware'!HU105</f>
        <v>0</v>
      </c>
      <c r="HM110" s="49">
        <f>'[1]Precificador Hardware'!HV105</f>
        <v>0</v>
      </c>
      <c r="HN110" s="49">
        <f>'[1]Precificador Hardware'!HW105</f>
        <v>0</v>
      </c>
      <c r="HO110" s="49">
        <f>'[1]Precificador Hardware'!HX105</f>
        <v>0</v>
      </c>
      <c r="HP110" s="49">
        <f>'[1]Precificador Hardware'!HY105</f>
        <v>0</v>
      </c>
      <c r="HQ110" s="49">
        <f>'[1]Precificador Hardware'!HZ105</f>
        <v>0</v>
      </c>
      <c r="HR110" s="49">
        <f>'[1]Precificador Hardware'!IA105</f>
        <v>0</v>
      </c>
      <c r="HS110" s="49">
        <f>'[1]Precificador Hardware'!IB105</f>
        <v>0</v>
      </c>
      <c r="HT110" s="49">
        <f>'[1]Precificador Hardware'!IC105</f>
        <v>0</v>
      </c>
      <c r="HU110" s="49">
        <f>'[1]Precificador Hardware'!ID105</f>
        <v>0</v>
      </c>
      <c r="HV110" s="49">
        <f>'[1]Precificador Hardware'!IE105</f>
        <v>0</v>
      </c>
      <c r="HW110" s="49">
        <f>'[1]Precificador Hardware'!IF105</f>
        <v>0</v>
      </c>
      <c r="HX110" s="49">
        <f>'[1]Precificador Hardware'!IG105</f>
        <v>0</v>
      </c>
      <c r="HY110" s="49">
        <f>'[1]Precificador Hardware'!IH105</f>
        <v>0</v>
      </c>
      <c r="HZ110" s="49">
        <f>'[1]Precificador Hardware'!II105</f>
        <v>0</v>
      </c>
      <c r="IA110" s="49">
        <f>'[1]Precificador Hardware'!IJ105</f>
        <v>0</v>
      </c>
      <c r="IB110" s="49">
        <f>'[1]Precificador Hardware'!IK105</f>
        <v>0</v>
      </c>
      <c r="IC110" s="49">
        <f>'[1]Precificador Hardware'!IL105</f>
        <v>0</v>
      </c>
      <c r="ID110" s="49">
        <f>'[1]Precificador Hardware'!IM105</f>
        <v>0</v>
      </c>
      <c r="IE110" s="49">
        <f>'[1]Precificador Hardware'!IN105</f>
        <v>0</v>
      </c>
      <c r="IF110" s="49">
        <f>'[1]Precificador Hardware'!IO105</f>
        <v>0</v>
      </c>
      <c r="IG110" s="49">
        <f>'[1]Precificador Hardware'!IP105</f>
        <v>0</v>
      </c>
      <c r="IH110" s="49">
        <f>'[1]Precificador Hardware'!IQ105</f>
        <v>0</v>
      </c>
      <c r="II110" s="49">
        <f>'[1]Precificador Hardware'!IR105</f>
        <v>0</v>
      </c>
      <c r="IJ110" s="49">
        <f>'[1]Precificador Hardware'!IS105</f>
        <v>0</v>
      </c>
      <c r="IK110" s="49">
        <f>'[1]Precificador Hardware'!IT105</f>
        <v>0</v>
      </c>
      <c r="IL110" s="49">
        <f>'[1]Precificador Hardware'!IU105</f>
        <v>0</v>
      </c>
      <c r="IM110" s="49">
        <f>'[1]Precificador Hardware'!IV105</f>
        <v>0</v>
      </c>
      <c r="IN110" s="49">
        <f>'[1]Precificador Hardware'!IW105</f>
        <v>0</v>
      </c>
      <c r="IO110" s="49">
        <f>'[1]Precificador Hardware'!IX105</f>
        <v>0</v>
      </c>
      <c r="IP110" s="49">
        <f>'[1]Precificador Hardware'!IY105</f>
        <v>0</v>
      </c>
      <c r="IQ110" s="49">
        <f>'[1]Precificador Hardware'!IZ105</f>
        <v>0</v>
      </c>
      <c r="IR110" s="49">
        <f>'[1]Precificador Hardware'!JA105</f>
        <v>0</v>
      </c>
      <c r="IS110" s="49">
        <f>'[1]Precificador Hardware'!JB105</f>
        <v>0</v>
      </c>
      <c r="IT110" s="49">
        <f>'[1]Precificador Hardware'!JC105</f>
        <v>0</v>
      </c>
    </row>
    <row r="111" spans="1:254" ht="15" hidden="1" x14ac:dyDescent="0.35">
      <c r="A111" s="1"/>
      <c r="B111" s="43" t="str">
        <f>IFERROR('[1]Precificador Hardware'!$AJ106,0)</f>
        <v/>
      </c>
      <c r="C111" s="44">
        <f t="shared" si="52"/>
        <v>0</v>
      </c>
      <c r="D111" s="44"/>
      <c r="E111" s="45" t="str">
        <f>IFERROR('[1]Precificador Hardware'!$F106,0)</f>
        <v/>
      </c>
      <c r="F111" s="46"/>
      <c r="G111" s="4"/>
      <c r="H111" s="10">
        <f t="shared" ca="1" si="64"/>
        <v>0</v>
      </c>
      <c r="I111" s="10">
        <f t="shared" ca="1" si="62"/>
        <v>0</v>
      </c>
      <c r="J111" s="10">
        <f t="shared" ca="1" si="62"/>
        <v>0</v>
      </c>
      <c r="K111" s="10">
        <f t="shared" ca="1" si="62"/>
        <v>0</v>
      </c>
      <c r="L111" s="10">
        <f t="shared" ca="1" si="62"/>
        <v>0</v>
      </c>
      <c r="M111" s="10">
        <f t="shared" ca="1" si="62"/>
        <v>0</v>
      </c>
      <c r="N111" s="10">
        <f t="shared" ca="1" si="62"/>
        <v>0</v>
      </c>
      <c r="O111" s="10">
        <f t="shared" ca="1" si="62"/>
        <v>0</v>
      </c>
      <c r="P111" s="10">
        <f t="shared" ca="1" si="62"/>
        <v>0</v>
      </c>
      <c r="Q111" s="10">
        <f t="shared" ca="1" si="62"/>
        <v>0</v>
      </c>
      <c r="R111" s="10">
        <f t="shared" ca="1" si="62"/>
        <v>0</v>
      </c>
      <c r="S111" s="10">
        <f t="shared" ca="1" si="62"/>
        <v>0</v>
      </c>
      <c r="T111" s="48">
        <f t="shared" ca="1" si="62"/>
        <v>0</v>
      </c>
      <c r="U111" s="10">
        <f t="shared" ca="1" si="62"/>
        <v>0</v>
      </c>
      <c r="V111" s="10">
        <f t="shared" ca="1" si="62"/>
        <v>0</v>
      </c>
      <c r="W111" s="10">
        <f t="shared" ca="1" si="62"/>
        <v>0</v>
      </c>
      <c r="X111" s="10">
        <f t="shared" ca="1" si="57"/>
        <v>0</v>
      </c>
      <c r="Y111" s="10">
        <f t="shared" ca="1" si="57"/>
        <v>0</v>
      </c>
      <c r="Z111" s="10">
        <f t="shared" ca="1" si="57"/>
        <v>0</v>
      </c>
      <c r="AA111" s="10">
        <f t="shared" ca="1" si="57"/>
        <v>0</v>
      </c>
      <c r="AB111" s="10">
        <f t="shared" ca="1" si="57"/>
        <v>0</v>
      </c>
      <c r="AC111" s="10">
        <f t="shared" ref="AC111:AR128" ca="1" si="67">IF($DZ111&gt;AC$2,0,$EB111*OFFSET(EZ111,0,-ROUNDUP(IF($DZ111=0,30,$DZ111)/30,0)+1))</f>
        <v>0</v>
      </c>
      <c r="AD111" s="10">
        <f t="shared" ca="1" si="67"/>
        <v>0</v>
      </c>
      <c r="AE111" s="10">
        <f t="shared" ca="1" si="67"/>
        <v>0</v>
      </c>
      <c r="AF111" s="48">
        <f t="shared" ca="1" si="67"/>
        <v>0</v>
      </c>
      <c r="AG111" s="10">
        <f t="shared" ca="1" si="67"/>
        <v>0</v>
      </c>
      <c r="AH111" s="10">
        <f t="shared" ca="1" si="56"/>
        <v>0</v>
      </c>
      <c r="AI111" s="10">
        <f t="shared" ca="1" si="56"/>
        <v>0</v>
      </c>
      <c r="AJ111" s="10">
        <f t="shared" ca="1" si="56"/>
        <v>0</v>
      </c>
      <c r="AK111" s="10">
        <f t="shared" ca="1" si="56"/>
        <v>0</v>
      </c>
      <c r="AL111" s="10">
        <f t="shared" ca="1" si="56"/>
        <v>0</v>
      </c>
      <c r="AM111" s="10">
        <f t="shared" ca="1" si="56"/>
        <v>0</v>
      </c>
      <c r="AN111" s="10">
        <f t="shared" ca="1" si="56"/>
        <v>0</v>
      </c>
      <c r="AO111" s="10">
        <f t="shared" ca="1" si="56"/>
        <v>0</v>
      </c>
      <c r="AP111" s="10">
        <f t="shared" ca="1" si="56"/>
        <v>0</v>
      </c>
      <c r="AQ111" s="10">
        <f t="shared" ca="1" si="56"/>
        <v>0</v>
      </c>
      <c r="AR111" s="48">
        <f t="shared" ca="1" si="56"/>
        <v>0</v>
      </c>
      <c r="AS111" s="10">
        <f t="shared" ca="1" si="56"/>
        <v>0</v>
      </c>
      <c r="AT111" s="10">
        <f t="shared" ca="1" si="56"/>
        <v>0</v>
      </c>
      <c r="AU111" s="10">
        <f t="shared" ca="1" si="56"/>
        <v>0</v>
      </c>
      <c r="AV111" s="10">
        <f t="shared" ca="1" si="56"/>
        <v>0</v>
      </c>
      <c r="AW111" s="10">
        <f t="shared" ca="1" si="56"/>
        <v>0</v>
      </c>
      <c r="AX111" s="10">
        <f t="shared" ca="1" si="65"/>
        <v>0</v>
      </c>
      <c r="AY111" s="10">
        <f t="shared" ca="1" si="65"/>
        <v>0</v>
      </c>
      <c r="AZ111" s="10">
        <f t="shared" ca="1" si="65"/>
        <v>0</v>
      </c>
      <c r="BA111" s="10">
        <f t="shared" ca="1" si="65"/>
        <v>0</v>
      </c>
      <c r="BB111" s="10">
        <f t="shared" ca="1" si="65"/>
        <v>0</v>
      </c>
      <c r="BC111" s="10">
        <f t="shared" ca="1" si="58"/>
        <v>0</v>
      </c>
      <c r="BD111" s="48">
        <f t="shared" ca="1" si="58"/>
        <v>0</v>
      </c>
      <c r="BE111" s="10">
        <f t="shared" ca="1" si="58"/>
        <v>0</v>
      </c>
      <c r="BF111" s="10">
        <f t="shared" ca="1" si="58"/>
        <v>0</v>
      </c>
      <c r="BG111" s="10">
        <f t="shared" ca="1" si="58"/>
        <v>0</v>
      </c>
      <c r="BH111" s="10">
        <f t="shared" ca="1" si="58"/>
        <v>0</v>
      </c>
      <c r="BI111" s="10">
        <f t="shared" ca="1" si="58"/>
        <v>0</v>
      </c>
      <c r="BJ111" s="10">
        <f t="shared" ca="1" si="58"/>
        <v>0</v>
      </c>
      <c r="BK111" s="10">
        <f t="shared" ca="1" si="58"/>
        <v>0</v>
      </c>
      <c r="BL111" s="10">
        <f t="shared" ca="1" si="58"/>
        <v>0</v>
      </c>
      <c r="BM111" s="10">
        <f t="shared" ca="1" si="58"/>
        <v>0</v>
      </c>
      <c r="BN111" s="10">
        <f t="shared" ca="1" si="58"/>
        <v>0</v>
      </c>
      <c r="BO111" s="10">
        <f t="shared" ca="1" si="58"/>
        <v>0</v>
      </c>
      <c r="BP111" s="48">
        <f t="shared" ca="1" si="58"/>
        <v>0</v>
      </c>
      <c r="BQ111" s="10">
        <f t="shared" ca="1" si="58"/>
        <v>0</v>
      </c>
      <c r="BR111" s="10">
        <f t="shared" ca="1" si="58"/>
        <v>0</v>
      </c>
      <c r="BS111" s="10">
        <f t="shared" ca="1" si="66"/>
        <v>0</v>
      </c>
      <c r="BT111" s="10">
        <f t="shared" ca="1" si="63"/>
        <v>0</v>
      </c>
      <c r="BU111" s="10">
        <f t="shared" ca="1" si="63"/>
        <v>0</v>
      </c>
      <c r="BV111" s="10">
        <f t="shared" ca="1" si="59"/>
        <v>0</v>
      </c>
      <c r="BW111" s="10">
        <f t="shared" ca="1" si="59"/>
        <v>0</v>
      </c>
      <c r="BX111" s="10">
        <f t="shared" ca="1" si="59"/>
        <v>0</v>
      </c>
      <c r="BY111" s="10">
        <f t="shared" ca="1" si="59"/>
        <v>0</v>
      </c>
      <c r="BZ111" s="10">
        <f t="shared" ca="1" si="59"/>
        <v>0</v>
      </c>
      <c r="CA111" s="10">
        <f t="shared" ca="1" si="59"/>
        <v>0</v>
      </c>
      <c r="CB111" s="48">
        <f t="shared" ca="1" si="59"/>
        <v>0</v>
      </c>
      <c r="CC111" s="10">
        <f t="shared" ca="1" si="59"/>
        <v>0</v>
      </c>
      <c r="CD111" s="10">
        <f t="shared" ca="1" si="59"/>
        <v>0</v>
      </c>
      <c r="CE111" s="10">
        <f t="shared" ca="1" si="59"/>
        <v>0</v>
      </c>
      <c r="CF111" s="10">
        <f t="shared" ca="1" si="59"/>
        <v>0</v>
      </c>
      <c r="CG111" s="10">
        <f t="shared" ca="1" si="59"/>
        <v>0</v>
      </c>
      <c r="CH111" s="10">
        <f t="shared" ca="1" si="59"/>
        <v>0</v>
      </c>
      <c r="CI111" s="10">
        <f t="shared" ca="1" si="59"/>
        <v>0</v>
      </c>
      <c r="CJ111" s="10">
        <f t="shared" ca="1" si="59"/>
        <v>0</v>
      </c>
      <c r="CK111" s="10">
        <f t="shared" ca="1" si="59"/>
        <v>0</v>
      </c>
      <c r="CL111" s="10">
        <f t="shared" ca="1" si="60"/>
        <v>0</v>
      </c>
      <c r="CM111" s="10">
        <f t="shared" ca="1" si="60"/>
        <v>0</v>
      </c>
      <c r="CN111" s="48">
        <f t="shared" ca="1" si="60"/>
        <v>0</v>
      </c>
      <c r="CO111" s="10">
        <f t="shared" ca="1" si="60"/>
        <v>0</v>
      </c>
      <c r="CP111" s="10">
        <f t="shared" ca="1" si="60"/>
        <v>0</v>
      </c>
      <c r="CQ111" s="10">
        <f t="shared" ca="1" si="60"/>
        <v>0</v>
      </c>
      <c r="CR111" s="10">
        <f t="shared" ca="1" si="60"/>
        <v>0</v>
      </c>
      <c r="CS111" s="10">
        <f t="shared" ca="1" si="60"/>
        <v>0</v>
      </c>
      <c r="CT111" s="10">
        <f t="shared" ca="1" si="60"/>
        <v>0</v>
      </c>
      <c r="CU111" s="10">
        <f t="shared" ca="1" si="60"/>
        <v>0</v>
      </c>
      <c r="CV111" s="10">
        <f t="shared" ca="1" si="60"/>
        <v>0</v>
      </c>
      <c r="CW111" s="10">
        <f t="shared" ca="1" si="60"/>
        <v>0</v>
      </c>
      <c r="CX111" s="10">
        <f t="shared" ca="1" si="60"/>
        <v>0</v>
      </c>
      <c r="CY111" s="10">
        <f t="shared" ca="1" si="60"/>
        <v>0</v>
      </c>
      <c r="CZ111" s="48">
        <f t="shared" ca="1" si="60"/>
        <v>0</v>
      </c>
      <c r="DA111" s="10">
        <f t="shared" ca="1" si="60"/>
        <v>0</v>
      </c>
      <c r="DB111" s="10">
        <f t="shared" ca="1" si="61"/>
        <v>0</v>
      </c>
      <c r="DC111" s="10">
        <f t="shared" ca="1" si="61"/>
        <v>0</v>
      </c>
      <c r="DD111" s="10">
        <f t="shared" ca="1" si="61"/>
        <v>0</v>
      </c>
      <c r="DE111" s="10">
        <f t="shared" ca="1" si="61"/>
        <v>0</v>
      </c>
      <c r="DF111" s="10">
        <f t="shared" ca="1" si="61"/>
        <v>0</v>
      </c>
      <c r="DG111" s="10">
        <f t="shared" ca="1" si="51"/>
        <v>0</v>
      </c>
      <c r="DH111" s="10">
        <f t="shared" ca="1" si="51"/>
        <v>0</v>
      </c>
      <c r="DI111" s="10">
        <f t="shared" ca="1" si="51"/>
        <v>0</v>
      </c>
      <c r="DJ111" s="10">
        <f t="shared" ca="1" si="51"/>
        <v>0</v>
      </c>
      <c r="DK111" s="10">
        <f t="shared" ca="1" si="45"/>
        <v>0</v>
      </c>
      <c r="DL111" s="48">
        <f t="shared" ca="1" si="45"/>
        <v>0</v>
      </c>
      <c r="DM111" s="10">
        <f t="shared" ca="1" si="45"/>
        <v>0</v>
      </c>
      <c r="DN111" s="10">
        <f t="shared" ca="1" si="36"/>
        <v>0</v>
      </c>
      <c r="DO111" s="10">
        <f t="shared" ca="1" si="36"/>
        <v>0</v>
      </c>
      <c r="DP111" s="10">
        <f t="shared" ca="1" si="36"/>
        <v>0</v>
      </c>
      <c r="DQ111" s="10">
        <f t="shared" ca="1" si="36"/>
        <v>0</v>
      </c>
      <c r="DR111" s="10">
        <f t="shared" ca="1" si="36"/>
        <v>0</v>
      </c>
      <c r="DS111" s="10">
        <f t="shared" ca="1" si="36"/>
        <v>0</v>
      </c>
      <c r="DT111" s="10">
        <f t="shared" ca="1" si="38"/>
        <v>0</v>
      </c>
      <c r="DU111" s="10">
        <f t="shared" ca="1" si="38"/>
        <v>0</v>
      </c>
      <c r="DV111" s="10">
        <f t="shared" ca="1" si="38"/>
        <v>0</v>
      </c>
      <c r="DW111" s="10">
        <f t="shared" ca="1" si="38"/>
        <v>0</v>
      </c>
      <c r="DX111" s="5"/>
      <c r="DY111" s="5"/>
      <c r="DZ111" s="49">
        <f>'[1]Precificador Hardware'!BX106</f>
        <v>30</v>
      </c>
      <c r="EA111" s="50">
        <f>'[1]Precificador Hardware'!K106</f>
        <v>0</v>
      </c>
      <c r="EB111" s="51">
        <f t="shared" si="55"/>
        <v>0</v>
      </c>
      <c r="EC111" s="4"/>
      <c r="ED111" s="4"/>
      <c r="EE111" s="49">
        <f>'[1]Precificador Hardware'!EN106</f>
        <v>0</v>
      </c>
      <c r="EF111" s="49">
        <f>'[1]Precificador Hardware'!EO106</f>
        <v>0</v>
      </c>
      <c r="EG111" s="49">
        <f>'[1]Precificador Hardware'!EP106</f>
        <v>0</v>
      </c>
      <c r="EH111" s="49">
        <f>'[1]Precificador Hardware'!EQ106</f>
        <v>0</v>
      </c>
      <c r="EI111" s="49">
        <f>'[1]Precificador Hardware'!ER106</f>
        <v>0</v>
      </c>
      <c r="EJ111" s="49">
        <f>'[1]Precificador Hardware'!ES106</f>
        <v>0</v>
      </c>
      <c r="EK111" s="49">
        <f>'[1]Precificador Hardware'!ET106</f>
        <v>0</v>
      </c>
      <c r="EL111" s="49">
        <f>'[1]Precificador Hardware'!EU106</f>
        <v>0</v>
      </c>
      <c r="EM111" s="49">
        <f>'[1]Precificador Hardware'!EV106</f>
        <v>0</v>
      </c>
      <c r="EN111" s="49">
        <f>'[1]Precificador Hardware'!EW106</f>
        <v>0</v>
      </c>
      <c r="EO111" s="49">
        <f>'[1]Precificador Hardware'!EX106</f>
        <v>0</v>
      </c>
      <c r="EP111" s="49">
        <f>'[1]Precificador Hardware'!EY106</f>
        <v>0</v>
      </c>
      <c r="EQ111" s="49">
        <f>'[1]Precificador Hardware'!EZ106</f>
        <v>0</v>
      </c>
      <c r="ER111" s="49">
        <f>'[1]Precificador Hardware'!FA106</f>
        <v>0</v>
      </c>
      <c r="ES111" s="49">
        <f>'[1]Precificador Hardware'!FB106</f>
        <v>0</v>
      </c>
      <c r="ET111" s="49">
        <f>'[1]Precificador Hardware'!FC106</f>
        <v>0</v>
      </c>
      <c r="EU111" s="49">
        <f>'[1]Precificador Hardware'!FD106</f>
        <v>0</v>
      </c>
      <c r="EV111" s="49">
        <f>'[1]Precificador Hardware'!FE106</f>
        <v>0</v>
      </c>
      <c r="EW111" s="49">
        <f>'[1]Precificador Hardware'!FF106</f>
        <v>0</v>
      </c>
      <c r="EX111" s="49">
        <f>'[1]Precificador Hardware'!FG106</f>
        <v>0</v>
      </c>
      <c r="EY111" s="49">
        <f>'[1]Precificador Hardware'!FH106</f>
        <v>0</v>
      </c>
      <c r="EZ111" s="49">
        <f>'[1]Precificador Hardware'!FI106</f>
        <v>0</v>
      </c>
      <c r="FA111" s="49">
        <f>'[1]Precificador Hardware'!FJ106</f>
        <v>0</v>
      </c>
      <c r="FB111" s="49">
        <f>'[1]Precificador Hardware'!FK106</f>
        <v>0</v>
      </c>
      <c r="FC111" s="49">
        <f>'[1]Precificador Hardware'!FL106</f>
        <v>0</v>
      </c>
      <c r="FD111" s="49">
        <f>'[1]Precificador Hardware'!FM106</f>
        <v>0</v>
      </c>
      <c r="FE111" s="49">
        <f>'[1]Precificador Hardware'!FN106</f>
        <v>0</v>
      </c>
      <c r="FF111" s="49">
        <f>'[1]Precificador Hardware'!FO106</f>
        <v>0</v>
      </c>
      <c r="FG111" s="49">
        <f>'[1]Precificador Hardware'!FP106</f>
        <v>0</v>
      </c>
      <c r="FH111" s="49">
        <f>'[1]Precificador Hardware'!FQ106</f>
        <v>0</v>
      </c>
      <c r="FI111" s="49">
        <f>'[1]Precificador Hardware'!FR106</f>
        <v>0</v>
      </c>
      <c r="FJ111" s="49">
        <f>'[1]Precificador Hardware'!FS106</f>
        <v>0</v>
      </c>
      <c r="FK111" s="49">
        <f>'[1]Precificador Hardware'!FT106</f>
        <v>0</v>
      </c>
      <c r="FL111" s="49">
        <f>'[1]Precificador Hardware'!FU106</f>
        <v>0</v>
      </c>
      <c r="FM111" s="49">
        <f>'[1]Precificador Hardware'!FV106</f>
        <v>0</v>
      </c>
      <c r="FN111" s="49">
        <f>'[1]Precificador Hardware'!FW106</f>
        <v>0</v>
      </c>
      <c r="FO111" s="49">
        <f>'[1]Precificador Hardware'!FX106</f>
        <v>0</v>
      </c>
      <c r="FP111" s="49">
        <f>'[1]Precificador Hardware'!FY106</f>
        <v>0</v>
      </c>
      <c r="FQ111" s="49">
        <f>'[1]Precificador Hardware'!FZ106</f>
        <v>0</v>
      </c>
      <c r="FR111" s="49">
        <f>'[1]Precificador Hardware'!GA106</f>
        <v>0</v>
      </c>
      <c r="FS111" s="49">
        <f>'[1]Precificador Hardware'!GB106</f>
        <v>0</v>
      </c>
      <c r="FT111" s="49">
        <f>'[1]Precificador Hardware'!GC106</f>
        <v>0</v>
      </c>
      <c r="FU111" s="49">
        <f>'[1]Precificador Hardware'!GD106</f>
        <v>0</v>
      </c>
      <c r="FV111" s="49">
        <f>'[1]Precificador Hardware'!GE106</f>
        <v>0</v>
      </c>
      <c r="FW111" s="49">
        <f>'[1]Precificador Hardware'!GF106</f>
        <v>0</v>
      </c>
      <c r="FX111" s="49">
        <f>'[1]Precificador Hardware'!GG106</f>
        <v>0</v>
      </c>
      <c r="FY111" s="49">
        <f>'[1]Precificador Hardware'!GH106</f>
        <v>0</v>
      </c>
      <c r="FZ111" s="49">
        <f>'[1]Precificador Hardware'!GI106</f>
        <v>0</v>
      </c>
      <c r="GA111" s="49">
        <f>'[1]Precificador Hardware'!GJ106</f>
        <v>0</v>
      </c>
      <c r="GB111" s="49">
        <f>'[1]Precificador Hardware'!GK106</f>
        <v>0</v>
      </c>
      <c r="GC111" s="49">
        <f>'[1]Precificador Hardware'!GL106</f>
        <v>0</v>
      </c>
      <c r="GD111" s="49">
        <f>'[1]Precificador Hardware'!GM106</f>
        <v>0</v>
      </c>
      <c r="GE111" s="49">
        <f>'[1]Precificador Hardware'!GN106</f>
        <v>0</v>
      </c>
      <c r="GF111" s="49">
        <f>'[1]Precificador Hardware'!GO106</f>
        <v>0</v>
      </c>
      <c r="GG111" s="49">
        <f>'[1]Precificador Hardware'!GP106</f>
        <v>0</v>
      </c>
      <c r="GH111" s="49">
        <f>'[1]Precificador Hardware'!GQ106</f>
        <v>0</v>
      </c>
      <c r="GI111" s="49">
        <f>'[1]Precificador Hardware'!GR106</f>
        <v>0</v>
      </c>
      <c r="GJ111" s="49">
        <f>'[1]Precificador Hardware'!GS106</f>
        <v>0</v>
      </c>
      <c r="GK111" s="49">
        <f>'[1]Precificador Hardware'!GT106</f>
        <v>0</v>
      </c>
      <c r="GL111" s="49">
        <f>'[1]Precificador Hardware'!GU106</f>
        <v>0</v>
      </c>
      <c r="GM111" s="49">
        <f>'[1]Precificador Hardware'!GV106</f>
        <v>0</v>
      </c>
      <c r="GN111" s="49">
        <f>'[1]Precificador Hardware'!GW106</f>
        <v>0</v>
      </c>
      <c r="GO111" s="49">
        <f>'[1]Precificador Hardware'!GX106</f>
        <v>0</v>
      </c>
      <c r="GP111" s="49">
        <f>'[1]Precificador Hardware'!GY106</f>
        <v>0</v>
      </c>
      <c r="GQ111" s="49">
        <f>'[1]Precificador Hardware'!GZ106</f>
        <v>0</v>
      </c>
      <c r="GR111" s="49">
        <f>'[1]Precificador Hardware'!HA106</f>
        <v>0</v>
      </c>
      <c r="GS111" s="49">
        <f>'[1]Precificador Hardware'!HB106</f>
        <v>0</v>
      </c>
      <c r="GT111" s="49">
        <f>'[1]Precificador Hardware'!HC106</f>
        <v>0</v>
      </c>
      <c r="GU111" s="49">
        <f>'[1]Precificador Hardware'!HD106</f>
        <v>0</v>
      </c>
      <c r="GV111" s="49">
        <f>'[1]Precificador Hardware'!HE106</f>
        <v>0</v>
      </c>
      <c r="GW111" s="49">
        <f>'[1]Precificador Hardware'!HF106</f>
        <v>0</v>
      </c>
      <c r="GX111" s="49">
        <f>'[1]Precificador Hardware'!HG106</f>
        <v>0</v>
      </c>
      <c r="GY111" s="49">
        <f>'[1]Precificador Hardware'!HH106</f>
        <v>0</v>
      </c>
      <c r="GZ111" s="49">
        <f>'[1]Precificador Hardware'!HI106</f>
        <v>0</v>
      </c>
      <c r="HA111" s="49">
        <f>'[1]Precificador Hardware'!HJ106</f>
        <v>0</v>
      </c>
      <c r="HB111" s="49">
        <f>'[1]Precificador Hardware'!HK106</f>
        <v>0</v>
      </c>
      <c r="HC111" s="49">
        <f>'[1]Precificador Hardware'!HL106</f>
        <v>0</v>
      </c>
      <c r="HD111" s="49">
        <f>'[1]Precificador Hardware'!HM106</f>
        <v>0</v>
      </c>
      <c r="HE111" s="49">
        <f>'[1]Precificador Hardware'!HN106</f>
        <v>0</v>
      </c>
      <c r="HF111" s="49">
        <f>'[1]Precificador Hardware'!HO106</f>
        <v>0</v>
      </c>
      <c r="HG111" s="49">
        <f>'[1]Precificador Hardware'!HP106</f>
        <v>0</v>
      </c>
      <c r="HH111" s="49">
        <f>'[1]Precificador Hardware'!HQ106</f>
        <v>0</v>
      </c>
      <c r="HI111" s="49">
        <f>'[1]Precificador Hardware'!HR106</f>
        <v>0</v>
      </c>
      <c r="HJ111" s="49">
        <f>'[1]Precificador Hardware'!HS106</f>
        <v>0</v>
      </c>
      <c r="HK111" s="49">
        <f>'[1]Precificador Hardware'!HT106</f>
        <v>0</v>
      </c>
      <c r="HL111" s="49">
        <f>'[1]Precificador Hardware'!HU106</f>
        <v>0</v>
      </c>
      <c r="HM111" s="49">
        <f>'[1]Precificador Hardware'!HV106</f>
        <v>0</v>
      </c>
      <c r="HN111" s="49">
        <f>'[1]Precificador Hardware'!HW106</f>
        <v>0</v>
      </c>
      <c r="HO111" s="49">
        <f>'[1]Precificador Hardware'!HX106</f>
        <v>0</v>
      </c>
      <c r="HP111" s="49">
        <f>'[1]Precificador Hardware'!HY106</f>
        <v>0</v>
      </c>
      <c r="HQ111" s="49">
        <f>'[1]Precificador Hardware'!HZ106</f>
        <v>0</v>
      </c>
      <c r="HR111" s="49">
        <f>'[1]Precificador Hardware'!IA106</f>
        <v>0</v>
      </c>
      <c r="HS111" s="49">
        <f>'[1]Precificador Hardware'!IB106</f>
        <v>0</v>
      </c>
      <c r="HT111" s="49">
        <f>'[1]Precificador Hardware'!IC106</f>
        <v>0</v>
      </c>
      <c r="HU111" s="49">
        <f>'[1]Precificador Hardware'!ID106</f>
        <v>0</v>
      </c>
      <c r="HV111" s="49">
        <f>'[1]Precificador Hardware'!IE106</f>
        <v>0</v>
      </c>
      <c r="HW111" s="49">
        <f>'[1]Precificador Hardware'!IF106</f>
        <v>0</v>
      </c>
      <c r="HX111" s="49">
        <f>'[1]Precificador Hardware'!IG106</f>
        <v>0</v>
      </c>
      <c r="HY111" s="49">
        <f>'[1]Precificador Hardware'!IH106</f>
        <v>0</v>
      </c>
      <c r="HZ111" s="49">
        <f>'[1]Precificador Hardware'!II106</f>
        <v>0</v>
      </c>
      <c r="IA111" s="49">
        <f>'[1]Precificador Hardware'!IJ106</f>
        <v>0</v>
      </c>
      <c r="IB111" s="49">
        <f>'[1]Precificador Hardware'!IK106</f>
        <v>0</v>
      </c>
      <c r="IC111" s="49">
        <f>'[1]Precificador Hardware'!IL106</f>
        <v>0</v>
      </c>
      <c r="ID111" s="49">
        <f>'[1]Precificador Hardware'!IM106</f>
        <v>0</v>
      </c>
      <c r="IE111" s="49">
        <f>'[1]Precificador Hardware'!IN106</f>
        <v>0</v>
      </c>
      <c r="IF111" s="49">
        <f>'[1]Precificador Hardware'!IO106</f>
        <v>0</v>
      </c>
      <c r="IG111" s="49">
        <f>'[1]Precificador Hardware'!IP106</f>
        <v>0</v>
      </c>
      <c r="IH111" s="49">
        <f>'[1]Precificador Hardware'!IQ106</f>
        <v>0</v>
      </c>
      <c r="II111" s="49">
        <f>'[1]Precificador Hardware'!IR106</f>
        <v>0</v>
      </c>
      <c r="IJ111" s="49">
        <f>'[1]Precificador Hardware'!IS106</f>
        <v>0</v>
      </c>
      <c r="IK111" s="49">
        <f>'[1]Precificador Hardware'!IT106</f>
        <v>0</v>
      </c>
      <c r="IL111" s="49">
        <f>'[1]Precificador Hardware'!IU106</f>
        <v>0</v>
      </c>
      <c r="IM111" s="49">
        <f>'[1]Precificador Hardware'!IV106</f>
        <v>0</v>
      </c>
      <c r="IN111" s="49">
        <f>'[1]Precificador Hardware'!IW106</f>
        <v>0</v>
      </c>
      <c r="IO111" s="49">
        <f>'[1]Precificador Hardware'!IX106</f>
        <v>0</v>
      </c>
      <c r="IP111" s="49">
        <f>'[1]Precificador Hardware'!IY106</f>
        <v>0</v>
      </c>
      <c r="IQ111" s="49">
        <f>'[1]Precificador Hardware'!IZ106</f>
        <v>0</v>
      </c>
      <c r="IR111" s="49">
        <f>'[1]Precificador Hardware'!JA106</f>
        <v>0</v>
      </c>
      <c r="IS111" s="49">
        <f>'[1]Precificador Hardware'!JB106</f>
        <v>0</v>
      </c>
      <c r="IT111" s="49">
        <f>'[1]Precificador Hardware'!JC106</f>
        <v>0</v>
      </c>
    </row>
    <row r="112" spans="1:254" ht="15" hidden="1" x14ac:dyDescent="0.35">
      <c r="A112" s="1"/>
      <c r="B112" s="43" t="str">
        <f>IFERROR('[1]Precificador Hardware'!$AJ107,0)</f>
        <v/>
      </c>
      <c r="C112" s="44">
        <f t="shared" si="52"/>
        <v>0</v>
      </c>
      <c r="D112" s="44"/>
      <c r="E112" s="45" t="str">
        <f>IFERROR('[1]Precificador Hardware'!$F107,0)</f>
        <v/>
      </c>
      <c r="F112" s="46"/>
      <c r="G112" s="4"/>
      <c r="H112" s="10">
        <f t="shared" ca="1" si="64"/>
        <v>0</v>
      </c>
      <c r="I112" s="10">
        <f t="shared" ca="1" si="62"/>
        <v>0</v>
      </c>
      <c r="J112" s="10">
        <f t="shared" ca="1" si="62"/>
        <v>0</v>
      </c>
      <c r="K112" s="10">
        <f t="shared" ca="1" si="62"/>
        <v>0</v>
      </c>
      <c r="L112" s="10">
        <f t="shared" ca="1" si="62"/>
        <v>0</v>
      </c>
      <c r="M112" s="10">
        <f t="shared" ca="1" si="62"/>
        <v>0</v>
      </c>
      <c r="N112" s="10">
        <f t="shared" ca="1" si="62"/>
        <v>0</v>
      </c>
      <c r="O112" s="10">
        <f t="shared" ca="1" si="62"/>
        <v>0</v>
      </c>
      <c r="P112" s="10">
        <f t="shared" ca="1" si="62"/>
        <v>0</v>
      </c>
      <c r="Q112" s="10">
        <f t="shared" ca="1" si="62"/>
        <v>0</v>
      </c>
      <c r="R112" s="10">
        <f t="shared" ca="1" si="62"/>
        <v>0</v>
      </c>
      <c r="S112" s="10">
        <f t="shared" ca="1" si="62"/>
        <v>0</v>
      </c>
      <c r="T112" s="48">
        <f t="shared" ca="1" si="62"/>
        <v>0</v>
      </c>
      <c r="U112" s="10">
        <f t="shared" ca="1" si="62"/>
        <v>0</v>
      </c>
      <c r="V112" s="10">
        <f t="shared" ca="1" si="62"/>
        <v>0</v>
      </c>
      <c r="W112" s="10">
        <f t="shared" ca="1" si="62"/>
        <v>0</v>
      </c>
      <c r="X112" s="10">
        <f t="shared" ca="1" si="62"/>
        <v>0</v>
      </c>
      <c r="Y112" s="10">
        <f t="shared" ref="Y112:AN140" ca="1" si="68">IF($DZ112&gt;Y$2,0,$EB112*OFFSET(EV112,0,-ROUNDUP(IF($DZ112=0,30,$DZ112)/30,0)+1))</f>
        <v>0</v>
      </c>
      <c r="Z112" s="10">
        <f t="shared" ca="1" si="68"/>
        <v>0</v>
      </c>
      <c r="AA112" s="10">
        <f t="shared" ca="1" si="68"/>
        <v>0</v>
      </c>
      <c r="AB112" s="10">
        <f t="shared" ca="1" si="68"/>
        <v>0</v>
      </c>
      <c r="AC112" s="10">
        <f t="shared" ca="1" si="67"/>
        <v>0</v>
      </c>
      <c r="AD112" s="10">
        <f t="shared" ca="1" si="67"/>
        <v>0</v>
      </c>
      <c r="AE112" s="10">
        <f t="shared" ca="1" si="67"/>
        <v>0</v>
      </c>
      <c r="AF112" s="48">
        <f t="shared" ca="1" si="67"/>
        <v>0</v>
      </c>
      <c r="AG112" s="10">
        <f t="shared" ca="1" si="67"/>
        <v>0</v>
      </c>
      <c r="AH112" s="10">
        <f t="shared" ca="1" si="56"/>
        <v>0</v>
      </c>
      <c r="AI112" s="10">
        <f t="shared" ca="1" si="56"/>
        <v>0</v>
      </c>
      <c r="AJ112" s="10">
        <f t="shared" ca="1" si="56"/>
        <v>0</v>
      </c>
      <c r="AK112" s="10">
        <f t="shared" ca="1" si="56"/>
        <v>0</v>
      </c>
      <c r="AL112" s="10">
        <f t="shared" ca="1" si="56"/>
        <v>0</v>
      </c>
      <c r="AM112" s="10">
        <f t="shared" ca="1" si="56"/>
        <v>0</v>
      </c>
      <c r="AN112" s="10">
        <f t="shared" ca="1" si="56"/>
        <v>0</v>
      </c>
      <c r="AO112" s="10">
        <f t="shared" ca="1" si="56"/>
        <v>0</v>
      </c>
      <c r="AP112" s="10">
        <f t="shared" ca="1" si="56"/>
        <v>0</v>
      </c>
      <c r="AQ112" s="10">
        <f t="shared" ca="1" si="56"/>
        <v>0</v>
      </c>
      <c r="AR112" s="48">
        <f t="shared" ca="1" si="56"/>
        <v>0</v>
      </c>
      <c r="AS112" s="10">
        <f t="shared" ca="1" si="56"/>
        <v>0</v>
      </c>
      <c r="AT112" s="10">
        <f t="shared" ca="1" si="56"/>
        <v>0</v>
      </c>
      <c r="AU112" s="10">
        <f t="shared" ca="1" si="56"/>
        <v>0</v>
      </c>
      <c r="AV112" s="10">
        <f t="shared" ca="1" si="56"/>
        <v>0</v>
      </c>
      <c r="AW112" s="10">
        <f t="shared" ca="1" si="56"/>
        <v>0</v>
      </c>
      <c r="AX112" s="10">
        <f t="shared" ca="1" si="65"/>
        <v>0</v>
      </c>
      <c r="AY112" s="10">
        <f t="shared" ca="1" si="65"/>
        <v>0</v>
      </c>
      <c r="AZ112" s="10">
        <f t="shared" ca="1" si="65"/>
        <v>0</v>
      </c>
      <c r="BA112" s="10">
        <f t="shared" ca="1" si="65"/>
        <v>0</v>
      </c>
      <c r="BB112" s="10">
        <f t="shared" ca="1" si="65"/>
        <v>0</v>
      </c>
      <c r="BC112" s="10">
        <f t="shared" ca="1" si="58"/>
        <v>0</v>
      </c>
      <c r="BD112" s="48">
        <f t="shared" ca="1" si="58"/>
        <v>0</v>
      </c>
      <c r="BE112" s="10">
        <f t="shared" ca="1" si="58"/>
        <v>0</v>
      </c>
      <c r="BF112" s="10">
        <f t="shared" ca="1" si="58"/>
        <v>0</v>
      </c>
      <c r="BG112" s="10">
        <f t="shared" ca="1" si="58"/>
        <v>0</v>
      </c>
      <c r="BH112" s="10">
        <f t="shared" ca="1" si="58"/>
        <v>0</v>
      </c>
      <c r="BI112" s="10">
        <f t="shared" ca="1" si="58"/>
        <v>0</v>
      </c>
      <c r="BJ112" s="10">
        <f t="shared" ca="1" si="58"/>
        <v>0</v>
      </c>
      <c r="BK112" s="10">
        <f t="shared" ca="1" si="58"/>
        <v>0</v>
      </c>
      <c r="BL112" s="10">
        <f t="shared" ca="1" si="58"/>
        <v>0</v>
      </c>
      <c r="BM112" s="10">
        <f t="shared" ca="1" si="58"/>
        <v>0</v>
      </c>
      <c r="BN112" s="10">
        <f t="shared" ca="1" si="58"/>
        <v>0</v>
      </c>
      <c r="BO112" s="10">
        <f t="shared" ca="1" si="58"/>
        <v>0</v>
      </c>
      <c r="BP112" s="48">
        <f t="shared" ca="1" si="58"/>
        <v>0</v>
      </c>
      <c r="BQ112" s="10">
        <f t="shared" ca="1" si="58"/>
        <v>0</v>
      </c>
      <c r="BR112" s="10">
        <f t="shared" ca="1" si="58"/>
        <v>0</v>
      </c>
      <c r="BS112" s="10">
        <f t="shared" ca="1" si="66"/>
        <v>0</v>
      </c>
      <c r="BT112" s="10">
        <f t="shared" ca="1" si="63"/>
        <v>0</v>
      </c>
      <c r="BU112" s="10">
        <f t="shared" ca="1" si="63"/>
        <v>0</v>
      </c>
      <c r="BV112" s="10">
        <f t="shared" ca="1" si="59"/>
        <v>0</v>
      </c>
      <c r="BW112" s="10">
        <f t="shared" ca="1" si="59"/>
        <v>0</v>
      </c>
      <c r="BX112" s="10">
        <f t="shared" ca="1" si="59"/>
        <v>0</v>
      </c>
      <c r="BY112" s="10">
        <f t="shared" ca="1" si="59"/>
        <v>0</v>
      </c>
      <c r="BZ112" s="10">
        <f t="shared" ca="1" si="59"/>
        <v>0</v>
      </c>
      <c r="CA112" s="10">
        <f t="shared" ca="1" si="59"/>
        <v>0</v>
      </c>
      <c r="CB112" s="48">
        <f t="shared" ca="1" si="59"/>
        <v>0</v>
      </c>
      <c r="CC112" s="10">
        <f t="shared" ca="1" si="59"/>
        <v>0</v>
      </c>
      <c r="CD112" s="10">
        <f t="shared" ca="1" si="59"/>
        <v>0</v>
      </c>
      <c r="CE112" s="10">
        <f t="shared" ca="1" si="59"/>
        <v>0</v>
      </c>
      <c r="CF112" s="10">
        <f t="shared" ca="1" si="59"/>
        <v>0</v>
      </c>
      <c r="CG112" s="10">
        <f t="shared" ca="1" si="59"/>
        <v>0</v>
      </c>
      <c r="CH112" s="10">
        <f t="shared" ca="1" si="59"/>
        <v>0</v>
      </c>
      <c r="CI112" s="10">
        <f t="shared" ca="1" si="59"/>
        <v>0</v>
      </c>
      <c r="CJ112" s="10">
        <f t="shared" ca="1" si="59"/>
        <v>0</v>
      </c>
      <c r="CK112" s="10">
        <f t="shared" ca="1" si="59"/>
        <v>0</v>
      </c>
      <c r="CL112" s="10">
        <f t="shared" ca="1" si="60"/>
        <v>0</v>
      </c>
      <c r="CM112" s="10">
        <f t="shared" ca="1" si="60"/>
        <v>0</v>
      </c>
      <c r="CN112" s="48">
        <f t="shared" ca="1" si="60"/>
        <v>0</v>
      </c>
      <c r="CO112" s="10">
        <f t="shared" ca="1" si="60"/>
        <v>0</v>
      </c>
      <c r="CP112" s="10">
        <f t="shared" ca="1" si="60"/>
        <v>0</v>
      </c>
      <c r="CQ112" s="10">
        <f t="shared" ca="1" si="60"/>
        <v>0</v>
      </c>
      <c r="CR112" s="10">
        <f t="shared" ca="1" si="60"/>
        <v>0</v>
      </c>
      <c r="CS112" s="10">
        <f t="shared" ca="1" si="60"/>
        <v>0</v>
      </c>
      <c r="CT112" s="10">
        <f t="shared" ca="1" si="60"/>
        <v>0</v>
      </c>
      <c r="CU112" s="10">
        <f t="shared" ca="1" si="60"/>
        <v>0</v>
      </c>
      <c r="CV112" s="10">
        <f t="shared" ca="1" si="60"/>
        <v>0</v>
      </c>
      <c r="CW112" s="10">
        <f t="shared" ca="1" si="60"/>
        <v>0</v>
      </c>
      <c r="CX112" s="10">
        <f t="shared" ca="1" si="60"/>
        <v>0</v>
      </c>
      <c r="CY112" s="10">
        <f t="shared" ca="1" si="60"/>
        <v>0</v>
      </c>
      <c r="CZ112" s="48">
        <f t="shared" ca="1" si="60"/>
        <v>0</v>
      </c>
      <c r="DA112" s="10">
        <f t="shared" ca="1" si="60"/>
        <v>0</v>
      </c>
      <c r="DB112" s="10">
        <f t="shared" ca="1" si="61"/>
        <v>0</v>
      </c>
      <c r="DC112" s="10">
        <f t="shared" ca="1" si="61"/>
        <v>0</v>
      </c>
      <c r="DD112" s="10">
        <f t="shared" ca="1" si="61"/>
        <v>0</v>
      </c>
      <c r="DE112" s="10">
        <f t="shared" ca="1" si="61"/>
        <v>0</v>
      </c>
      <c r="DF112" s="10">
        <f t="shared" ca="1" si="61"/>
        <v>0</v>
      </c>
      <c r="DG112" s="10">
        <f t="shared" ca="1" si="51"/>
        <v>0</v>
      </c>
      <c r="DH112" s="10">
        <f t="shared" ca="1" si="51"/>
        <v>0</v>
      </c>
      <c r="DI112" s="10">
        <f t="shared" ca="1" si="51"/>
        <v>0</v>
      </c>
      <c r="DJ112" s="10">
        <f t="shared" ca="1" si="51"/>
        <v>0</v>
      </c>
      <c r="DK112" s="10">
        <f t="shared" ca="1" si="45"/>
        <v>0</v>
      </c>
      <c r="DL112" s="48">
        <f t="shared" ca="1" si="45"/>
        <v>0</v>
      </c>
      <c r="DM112" s="10">
        <f t="shared" ca="1" si="45"/>
        <v>0</v>
      </c>
      <c r="DN112" s="10">
        <f t="shared" ca="1" si="36"/>
        <v>0</v>
      </c>
      <c r="DO112" s="10">
        <f t="shared" ca="1" si="36"/>
        <v>0</v>
      </c>
      <c r="DP112" s="10">
        <f t="shared" ca="1" si="36"/>
        <v>0</v>
      </c>
      <c r="DQ112" s="10">
        <f t="shared" ca="1" si="36"/>
        <v>0</v>
      </c>
      <c r="DR112" s="10">
        <f t="shared" ca="1" si="36"/>
        <v>0</v>
      </c>
      <c r="DS112" s="10">
        <f t="shared" ca="1" si="36"/>
        <v>0</v>
      </c>
      <c r="DT112" s="10">
        <f t="shared" ca="1" si="38"/>
        <v>0</v>
      </c>
      <c r="DU112" s="10">
        <f t="shared" ca="1" si="38"/>
        <v>0</v>
      </c>
      <c r="DV112" s="10">
        <f t="shared" ca="1" si="38"/>
        <v>0</v>
      </c>
      <c r="DW112" s="10">
        <f t="shared" ca="1" si="38"/>
        <v>0</v>
      </c>
      <c r="DX112" s="5"/>
      <c r="DY112" s="5"/>
      <c r="DZ112" s="49">
        <f>'[1]Precificador Hardware'!BX107</f>
        <v>30</v>
      </c>
      <c r="EA112" s="50">
        <f>'[1]Precificador Hardware'!K107</f>
        <v>0</v>
      </c>
      <c r="EB112" s="51">
        <f t="shared" si="55"/>
        <v>0</v>
      </c>
      <c r="EC112" s="4"/>
      <c r="ED112" s="4"/>
      <c r="EE112" s="49">
        <f>'[1]Precificador Hardware'!EN107</f>
        <v>0</v>
      </c>
      <c r="EF112" s="49">
        <f>'[1]Precificador Hardware'!EO107</f>
        <v>0</v>
      </c>
      <c r="EG112" s="49">
        <f>'[1]Precificador Hardware'!EP107</f>
        <v>0</v>
      </c>
      <c r="EH112" s="49">
        <f>'[1]Precificador Hardware'!EQ107</f>
        <v>0</v>
      </c>
      <c r="EI112" s="49">
        <f>'[1]Precificador Hardware'!ER107</f>
        <v>0</v>
      </c>
      <c r="EJ112" s="49">
        <f>'[1]Precificador Hardware'!ES107</f>
        <v>0</v>
      </c>
      <c r="EK112" s="49">
        <f>'[1]Precificador Hardware'!ET107</f>
        <v>0</v>
      </c>
      <c r="EL112" s="49">
        <f>'[1]Precificador Hardware'!EU107</f>
        <v>0</v>
      </c>
      <c r="EM112" s="49">
        <f>'[1]Precificador Hardware'!EV107</f>
        <v>0</v>
      </c>
      <c r="EN112" s="49">
        <f>'[1]Precificador Hardware'!EW107</f>
        <v>0</v>
      </c>
      <c r="EO112" s="49">
        <f>'[1]Precificador Hardware'!EX107</f>
        <v>0</v>
      </c>
      <c r="EP112" s="49">
        <f>'[1]Precificador Hardware'!EY107</f>
        <v>0</v>
      </c>
      <c r="EQ112" s="49">
        <f>'[1]Precificador Hardware'!EZ107</f>
        <v>0</v>
      </c>
      <c r="ER112" s="49">
        <f>'[1]Precificador Hardware'!FA107</f>
        <v>0</v>
      </c>
      <c r="ES112" s="49">
        <f>'[1]Precificador Hardware'!FB107</f>
        <v>0</v>
      </c>
      <c r="ET112" s="49">
        <f>'[1]Precificador Hardware'!FC107</f>
        <v>0</v>
      </c>
      <c r="EU112" s="49">
        <f>'[1]Precificador Hardware'!FD107</f>
        <v>0</v>
      </c>
      <c r="EV112" s="49">
        <f>'[1]Precificador Hardware'!FE107</f>
        <v>0</v>
      </c>
      <c r="EW112" s="49">
        <f>'[1]Precificador Hardware'!FF107</f>
        <v>0</v>
      </c>
      <c r="EX112" s="49">
        <f>'[1]Precificador Hardware'!FG107</f>
        <v>0</v>
      </c>
      <c r="EY112" s="49">
        <f>'[1]Precificador Hardware'!FH107</f>
        <v>0</v>
      </c>
      <c r="EZ112" s="49">
        <f>'[1]Precificador Hardware'!FI107</f>
        <v>0</v>
      </c>
      <c r="FA112" s="49">
        <f>'[1]Precificador Hardware'!FJ107</f>
        <v>0</v>
      </c>
      <c r="FB112" s="49">
        <f>'[1]Precificador Hardware'!FK107</f>
        <v>0</v>
      </c>
      <c r="FC112" s="49">
        <f>'[1]Precificador Hardware'!FL107</f>
        <v>0</v>
      </c>
      <c r="FD112" s="49">
        <f>'[1]Precificador Hardware'!FM107</f>
        <v>0</v>
      </c>
      <c r="FE112" s="49">
        <f>'[1]Precificador Hardware'!FN107</f>
        <v>0</v>
      </c>
      <c r="FF112" s="49">
        <f>'[1]Precificador Hardware'!FO107</f>
        <v>0</v>
      </c>
      <c r="FG112" s="49">
        <f>'[1]Precificador Hardware'!FP107</f>
        <v>0</v>
      </c>
      <c r="FH112" s="49">
        <f>'[1]Precificador Hardware'!FQ107</f>
        <v>0</v>
      </c>
      <c r="FI112" s="49">
        <f>'[1]Precificador Hardware'!FR107</f>
        <v>0</v>
      </c>
      <c r="FJ112" s="49">
        <f>'[1]Precificador Hardware'!FS107</f>
        <v>0</v>
      </c>
      <c r="FK112" s="49">
        <f>'[1]Precificador Hardware'!FT107</f>
        <v>0</v>
      </c>
      <c r="FL112" s="49">
        <f>'[1]Precificador Hardware'!FU107</f>
        <v>0</v>
      </c>
      <c r="FM112" s="49">
        <f>'[1]Precificador Hardware'!FV107</f>
        <v>0</v>
      </c>
      <c r="FN112" s="49">
        <f>'[1]Precificador Hardware'!FW107</f>
        <v>0</v>
      </c>
      <c r="FO112" s="49">
        <f>'[1]Precificador Hardware'!FX107</f>
        <v>0</v>
      </c>
      <c r="FP112" s="49">
        <f>'[1]Precificador Hardware'!FY107</f>
        <v>0</v>
      </c>
      <c r="FQ112" s="49">
        <f>'[1]Precificador Hardware'!FZ107</f>
        <v>0</v>
      </c>
      <c r="FR112" s="49">
        <f>'[1]Precificador Hardware'!GA107</f>
        <v>0</v>
      </c>
      <c r="FS112" s="49">
        <f>'[1]Precificador Hardware'!GB107</f>
        <v>0</v>
      </c>
      <c r="FT112" s="49">
        <f>'[1]Precificador Hardware'!GC107</f>
        <v>0</v>
      </c>
      <c r="FU112" s="49">
        <f>'[1]Precificador Hardware'!GD107</f>
        <v>0</v>
      </c>
      <c r="FV112" s="49">
        <f>'[1]Precificador Hardware'!GE107</f>
        <v>0</v>
      </c>
      <c r="FW112" s="49">
        <f>'[1]Precificador Hardware'!GF107</f>
        <v>0</v>
      </c>
      <c r="FX112" s="49">
        <f>'[1]Precificador Hardware'!GG107</f>
        <v>0</v>
      </c>
      <c r="FY112" s="49">
        <f>'[1]Precificador Hardware'!GH107</f>
        <v>0</v>
      </c>
      <c r="FZ112" s="49">
        <f>'[1]Precificador Hardware'!GI107</f>
        <v>0</v>
      </c>
      <c r="GA112" s="49">
        <f>'[1]Precificador Hardware'!GJ107</f>
        <v>0</v>
      </c>
      <c r="GB112" s="49">
        <f>'[1]Precificador Hardware'!GK107</f>
        <v>0</v>
      </c>
      <c r="GC112" s="49">
        <f>'[1]Precificador Hardware'!GL107</f>
        <v>0</v>
      </c>
      <c r="GD112" s="49">
        <f>'[1]Precificador Hardware'!GM107</f>
        <v>0</v>
      </c>
      <c r="GE112" s="49">
        <f>'[1]Precificador Hardware'!GN107</f>
        <v>0</v>
      </c>
      <c r="GF112" s="49">
        <f>'[1]Precificador Hardware'!GO107</f>
        <v>0</v>
      </c>
      <c r="GG112" s="49">
        <f>'[1]Precificador Hardware'!GP107</f>
        <v>0</v>
      </c>
      <c r="GH112" s="49">
        <f>'[1]Precificador Hardware'!GQ107</f>
        <v>0</v>
      </c>
      <c r="GI112" s="49">
        <f>'[1]Precificador Hardware'!GR107</f>
        <v>0</v>
      </c>
      <c r="GJ112" s="49">
        <f>'[1]Precificador Hardware'!GS107</f>
        <v>0</v>
      </c>
      <c r="GK112" s="49">
        <f>'[1]Precificador Hardware'!GT107</f>
        <v>0</v>
      </c>
      <c r="GL112" s="49">
        <f>'[1]Precificador Hardware'!GU107</f>
        <v>0</v>
      </c>
      <c r="GM112" s="49">
        <f>'[1]Precificador Hardware'!GV107</f>
        <v>0</v>
      </c>
      <c r="GN112" s="49">
        <f>'[1]Precificador Hardware'!GW107</f>
        <v>0</v>
      </c>
      <c r="GO112" s="49">
        <f>'[1]Precificador Hardware'!GX107</f>
        <v>0</v>
      </c>
      <c r="GP112" s="49">
        <f>'[1]Precificador Hardware'!GY107</f>
        <v>0</v>
      </c>
      <c r="GQ112" s="49">
        <f>'[1]Precificador Hardware'!GZ107</f>
        <v>0</v>
      </c>
      <c r="GR112" s="49">
        <f>'[1]Precificador Hardware'!HA107</f>
        <v>0</v>
      </c>
      <c r="GS112" s="49">
        <f>'[1]Precificador Hardware'!HB107</f>
        <v>0</v>
      </c>
      <c r="GT112" s="49">
        <f>'[1]Precificador Hardware'!HC107</f>
        <v>0</v>
      </c>
      <c r="GU112" s="49">
        <f>'[1]Precificador Hardware'!HD107</f>
        <v>0</v>
      </c>
      <c r="GV112" s="49">
        <f>'[1]Precificador Hardware'!HE107</f>
        <v>0</v>
      </c>
      <c r="GW112" s="49">
        <f>'[1]Precificador Hardware'!HF107</f>
        <v>0</v>
      </c>
      <c r="GX112" s="49">
        <f>'[1]Precificador Hardware'!HG107</f>
        <v>0</v>
      </c>
      <c r="GY112" s="49">
        <f>'[1]Precificador Hardware'!HH107</f>
        <v>0</v>
      </c>
      <c r="GZ112" s="49">
        <f>'[1]Precificador Hardware'!HI107</f>
        <v>0</v>
      </c>
      <c r="HA112" s="49">
        <f>'[1]Precificador Hardware'!HJ107</f>
        <v>0</v>
      </c>
      <c r="HB112" s="49">
        <f>'[1]Precificador Hardware'!HK107</f>
        <v>0</v>
      </c>
      <c r="HC112" s="49">
        <f>'[1]Precificador Hardware'!HL107</f>
        <v>0</v>
      </c>
      <c r="HD112" s="49">
        <f>'[1]Precificador Hardware'!HM107</f>
        <v>0</v>
      </c>
      <c r="HE112" s="49">
        <f>'[1]Precificador Hardware'!HN107</f>
        <v>0</v>
      </c>
      <c r="HF112" s="49">
        <f>'[1]Precificador Hardware'!HO107</f>
        <v>0</v>
      </c>
      <c r="HG112" s="49">
        <f>'[1]Precificador Hardware'!HP107</f>
        <v>0</v>
      </c>
      <c r="HH112" s="49">
        <f>'[1]Precificador Hardware'!HQ107</f>
        <v>0</v>
      </c>
      <c r="HI112" s="49">
        <f>'[1]Precificador Hardware'!HR107</f>
        <v>0</v>
      </c>
      <c r="HJ112" s="49">
        <f>'[1]Precificador Hardware'!HS107</f>
        <v>0</v>
      </c>
      <c r="HK112" s="49">
        <f>'[1]Precificador Hardware'!HT107</f>
        <v>0</v>
      </c>
      <c r="HL112" s="49">
        <f>'[1]Precificador Hardware'!HU107</f>
        <v>0</v>
      </c>
      <c r="HM112" s="49">
        <f>'[1]Precificador Hardware'!HV107</f>
        <v>0</v>
      </c>
      <c r="HN112" s="49">
        <f>'[1]Precificador Hardware'!HW107</f>
        <v>0</v>
      </c>
      <c r="HO112" s="49">
        <f>'[1]Precificador Hardware'!HX107</f>
        <v>0</v>
      </c>
      <c r="HP112" s="49">
        <f>'[1]Precificador Hardware'!HY107</f>
        <v>0</v>
      </c>
      <c r="HQ112" s="49">
        <f>'[1]Precificador Hardware'!HZ107</f>
        <v>0</v>
      </c>
      <c r="HR112" s="49">
        <f>'[1]Precificador Hardware'!IA107</f>
        <v>0</v>
      </c>
      <c r="HS112" s="49">
        <f>'[1]Precificador Hardware'!IB107</f>
        <v>0</v>
      </c>
      <c r="HT112" s="49">
        <f>'[1]Precificador Hardware'!IC107</f>
        <v>0</v>
      </c>
      <c r="HU112" s="49">
        <f>'[1]Precificador Hardware'!ID107</f>
        <v>0</v>
      </c>
      <c r="HV112" s="49">
        <f>'[1]Precificador Hardware'!IE107</f>
        <v>0</v>
      </c>
      <c r="HW112" s="49">
        <f>'[1]Precificador Hardware'!IF107</f>
        <v>0</v>
      </c>
      <c r="HX112" s="49">
        <f>'[1]Precificador Hardware'!IG107</f>
        <v>0</v>
      </c>
      <c r="HY112" s="49">
        <f>'[1]Precificador Hardware'!IH107</f>
        <v>0</v>
      </c>
      <c r="HZ112" s="49">
        <f>'[1]Precificador Hardware'!II107</f>
        <v>0</v>
      </c>
      <c r="IA112" s="49">
        <f>'[1]Precificador Hardware'!IJ107</f>
        <v>0</v>
      </c>
      <c r="IB112" s="49">
        <f>'[1]Precificador Hardware'!IK107</f>
        <v>0</v>
      </c>
      <c r="IC112" s="49">
        <f>'[1]Precificador Hardware'!IL107</f>
        <v>0</v>
      </c>
      <c r="ID112" s="49">
        <f>'[1]Precificador Hardware'!IM107</f>
        <v>0</v>
      </c>
      <c r="IE112" s="49">
        <f>'[1]Precificador Hardware'!IN107</f>
        <v>0</v>
      </c>
      <c r="IF112" s="49">
        <f>'[1]Precificador Hardware'!IO107</f>
        <v>0</v>
      </c>
      <c r="IG112" s="49">
        <f>'[1]Precificador Hardware'!IP107</f>
        <v>0</v>
      </c>
      <c r="IH112" s="49">
        <f>'[1]Precificador Hardware'!IQ107</f>
        <v>0</v>
      </c>
      <c r="II112" s="49">
        <f>'[1]Precificador Hardware'!IR107</f>
        <v>0</v>
      </c>
      <c r="IJ112" s="49">
        <f>'[1]Precificador Hardware'!IS107</f>
        <v>0</v>
      </c>
      <c r="IK112" s="49">
        <f>'[1]Precificador Hardware'!IT107</f>
        <v>0</v>
      </c>
      <c r="IL112" s="49">
        <f>'[1]Precificador Hardware'!IU107</f>
        <v>0</v>
      </c>
      <c r="IM112" s="49">
        <f>'[1]Precificador Hardware'!IV107</f>
        <v>0</v>
      </c>
      <c r="IN112" s="49">
        <f>'[1]Precificador Hardware'!IW107</f>
        <v>0</v>
      </c>
      <c r="IO112" s="49">
        <f>'[1]Precificador Hardware'!IX107</f>
        <v>0</v>
      </c>
      <c r="IP112" s="49">
        <f>'[1]Precificador Hardware'!IY107</f>
        <v>0</v>
      </c>
      <c r="IQ112" s="49">
        <f>'[1]Precificador Hardware'!IZ107</f>
        <v>0</v>
      </c>
      <c r="IR112" s="49">
        <f>'[1]Precificador Hardware'!JA107</f>
        <v>0</v>
      </c>
      <c r="IS112" s="49">
        <f>'[1]Precificador Hardware'!JB107</f>
        <v>0</v>
      </c>
      <c r="IT112" s="49">
        <f>'[1]Precificador Hardware'!JC107</f>
        <v>0</v>
      </c>
    </row>
    <row r="113" spans="1:254" ht="15" hidden="1" x14ac:dyDescent="0.35">
      <c r="A113" s="1"/>
      <c r="B113" s="43" t="str">
        <f>IFERROR('[1]Precificador Hardware'!$AJ108,0)</f>
        <v/>
      </c>
      <c r="C113" s="44">
        <f t="shared" si="52"/>
        <v>0</v>
      </c>
      <c r="D113" s="44"/>
      <c r="E113" s="45" t="str">
        <f>IFERROR('[1]Precificador Hardware'!$F108,0)</f>
        <v/>
      </c>
      <c r="F113" s="46"/>
      <c r="G113" s="4"/>
      <c r="H113" s="10">
        <f t="shared" ca="1" si="64"/>
        <v>0</v>
      </c>
      <c r="I113" s="10">
        <f t="shared" ca="1" si="62"/>
        <v>0</v>
      </c>
      <c r="J113" s="10">
        <f t="shared" ca="1" si="62"/>
        <v>0</v>
      </c>
      <c r="K113" s="10">
        <f t="shared" ca="1" si="62"/>
        <v>0</v>
      </c>
      <c r="L113" s="10">
        <f t="shared" ca="1" si="62"/>
        <v>0</v>
      </c>
      <c r="M113" s="10">
        <f t="shared" ca="1" si="62"/>
        <v>0</v>
      </c>
      <c r="N113" s="10">
        <f t="shared" ca="1" si="62"/>
        <v>0</v>
      </c>
      <c r="O113" s="10">
        <f t="shared" ca="1" si="62"/>
        <v>0</v>
      </c>
      <c r="P113" s="10">
        <f t="shared" ca="1" si="62"/>
        <v>0</v>
      </c>
      <c r="Q113" s="10">
        <f t="shared" ca="1" si="62"/>
        <v>0</v>
      </c>
      <c r="R113" s="10">
        <f t="shared" ca="1" si="62"/>
        <v>0</v>
      </c>
      <c r="S113" s="10">
        <f t="shared" ca="1" si="62"/>
        <v>0</v>
      </c>
      <c r="T113" s="48">
        <f t="shared" ca="1" si="62"/>
        <v>0</v>
      </c>
      <c r="U113" s="10">
        <f t="shared" ca="1" si="62"/>
        <v>0</v>
      </c>
      <c r="V113" s="10">
        <f t="shared" ca="1" si="62"/>
        <v>0</v>
      </c>
      <c r="W113" s="10">
        <f t="shared" ca="1" si="62"/>
        <v>0</v>
      </c>
      <c r="X113" s="10">
        <f t="shared" ca="1" si="62"/>
        <v>0</v>
      </c>
      <c r="Y113" s="10">
        <f t="shared" ca="1" si="68"/>
        <v>0</v>
      </c>
      <c r="Z113" s="10">
        <f t="shared" ca="1" si="68"/>
        <v>0</v>
      </c>
      <c r="AA113" s="10">
        <f t="shared" ca="1" si="68"/>
        <v>0</v>
      </c>
      <c r="AB113" s="10">
        <f t="shared" ca="1" si="68"/>
        <v>0</v>
      </c>
      <c r="AC113" s="10">
        <f t="shared" ca="1" si="67"/>
        <v>0</v>
      </c>
      <c r="AD113" s="10">
        <f t="shared" ca="1" si="67"/>
        <v>0</v>
      </c>
      <c r="AE113" s="10">
        <f t="shared" ca="1" si="67"/>
        <v>0</v>
      </c>
      <c r="AF113" s="48">
        <f t="shared" ca="1" si="67"/>
        <v>0</v>
      </c>
      <c r="AG113" s="10">
        <f t="shared" ca="1" si="67"/>
        <v>0</v>
      </c>
      <c r="AH113" s="10">
        <f t="shared" ca="1" si="56"/>
        <v>0</v>
      </c>
      <c r="AI113" s="10">
        <f t="shared" ca="1" si="56"/>
        <v>0</v>
      </c>
      <c r="AJ113" s="10">
        <f t="shared" ca="1" si="56"/>
        <v>0</v>
      </c>
      <c r="AK113" s="10">
        <f t="shared" ca="1" si="56"/>
        <v>0</v>
      </c>
      <c r="AL113" s="10">
        <f t="shared" ca="1" si="56"/>
        <v>0</v>
      </c>
      <c r="AM113" s="10">
        <f t="shared" ca="1" si="56"/>
        <v>0</v>
      </c>
      <c r="AN113" s="10">
        <f t="shared" ca="1" si="56"/>
        <v>0</v>
      </c>
      <c r="AO113" s="10">
        <f t="shared" ca="1" si="56"/>
        <v>0</v>
      </c>
      <c r="AP113" s="10">
        <f t="shared" ca="1" si="56"/>
        <v>0</v>
      </c>
      <c r="AQ113" s="10">
        <f t="shared" ca="1" si="56"/>
        <v>0</v>
      </c>
      <c r="AR113" s="48">
        <f t="shared" ca="1" si="56"/>
        <v>0</v>
      </c>
      <c r="AS113" s="10">
        <f t="shared" ca="1" si="56"/>
        <v>0</v>
      </c>
      <c r="AT113" s="10">
        <f t="shared" ca="1" si="56"/>
        <v>0</v>
      </c>
      <c r="AU113" s="10">
        <f t="shared" ca="1" si="56"/>
        <v>0</v>
      </c>
      <c r="AV113" s="10">
        <f t="shared" ca="1" si="56"/>
        <v>0</v>
      </c>
      <c r="AW113" s="10">
        <f t="shared" ca="1" si="56"/>
        <v>0</v>
      </c>
      <c r="AX113" s="10">
        <f t="shared" ca="1" si="65"/>
        <v>0</v>
      </c>
      <c r="AY113" s="10">
        <f t="shared" ca="1" si="65"/>
        <v>0</v>
      </c>
      <c r="AZ113" s="10">
        <f t="shared" ca="1" si="65"/>
        <v>0</v>
      </c>
      <c r="BA113" s="10">
        <f t="shared" ca="1" si="65"/>
        <v>0</v>
      </c>
      <c r="BB113" s="10">
        <f t="shared" ca="1" si="65"/>
        <v>0</v>
      </c>
      <c r="BC113" s="10">
        <f t="shared" ca="1" si="58"/>
        <v>0</v>
      </c>
      <c r="BD113" s="48">
        <f t="shared" ca="1" si="58"/>
        <v>0</v>
      </c>
      <c r="BE113" s="10">
        <f t="shared" ca="1" si="58"/>
        <v>0</v>
      </c>
      <c r="BF113" s="10">
        <f t="shared" ca="1" si="58"/>
        <v>0</v>
      </c>
      <c r="BG113" s="10">
        <f t="shared" ca="1" si="58"/>
        <v>0</v>
      </c>
      <c r="BH113" s="10">
        <f t="shared" ca="1" si="58"/>
        <v>0</v>
      </c>
      <c r="BI113" s="10">
        <f t="shared" ca="1" si="58"/>
        <v>0</v>
      </c>
      <c r="BJ113" s="10">
        <f t="shared" ca="1" si="58"/>
        <v>0</v>
      </c>
      <c r="BK113" s="10">
        <f t="shared" ca="1" si="58"/>
        <v>0</v>
      </c>
      <c r="BL113" s="10">
        <f t="shared" ca="1" si="58"/>
        <v>0</v>
      </c>
      <c r="BM113" s="10">
        <f t="shared" ca="1" si="58"/>
        <v>0</v>
      </c>
      <c r="BN113" s="10">
        <f t="shared" ca="1" si="58"/>
        <v>0</v>
      </c>
      <c r="BO113" s="10">
        <f t="shared" ca="1" si="58"/>
        <v>0</v>
      </c>
      <c r="BP113" s="48">
        <f t="shared" ca="1" si="58"/>
        <v>0</v>
      </c>
      <c r="BQ113" s="10">
        <f t="shared" ca="1" si="58"/>
        <v>0</v>
      </c>
      <c r="BR113" s="10">
        <f t="shared" ca="1" si="58"/>
        <v>0</v>
      </c>
      <c r="BS113" s="10">
        <f t="shared" ca="1" si="66"/>
        <v>0</v>
      </c>
      <c r="BT113" s="10">
        <f t="shared" ca="1" si="63"/>
        <v>0</v>
      </c>
      <c r="BU113" s="10">
        <f t="shared" ca="1" si="63"/>
        <v>0</v>
      </c>
      <c r="BV113" s="10">
        <f t="shared" ca="1" si="59"/>
        <v>0</v>
      </c>
      <c r="BW113" s="10">
        <f t="shared" ca="1" si="59"/>
        <v>0</v>
      </c>
      <c r="BX113" s="10">
        <f t="shared" ca="1" si="59"/>
        <v>0</v>
      </c>
      <c r="BY113" s="10">
        <f t="shared" ca="1" si="59"/>
        <v>0</v>
      </c>
      <c r="BZ113" s="10">
        <f t="shared" ca="1" si="59"/>
        <v>0</v>
      </c>
      <c r="CA113" s="10">
        <f t="shared" ca="1" si="59"/>
        <v>0</v>
      </c>
      <c r="CB113" s="48">
        <f t="shared" ca="1" si="59"/>
        <v>0</v>
      </c>
      <c r="CC113" s="10">
        <f t="shared" ca="1" si="59"/>
        <v>0</v>
      </c>
      <c r="CD113" s="10">
        <f t="shared" ca="1" si="59"/>
        <v>0</v>
      </c>
      <c r="CE113" s="10">
        <f t="shared" ca="1" si="59"/>
        <v>0</v>
      </c>
      <c r="CF113" s="10">
        <f t="shared" ca="1" si="59"/>
        <v>0</v>
      </c>
      <c r="CG113" s="10">
        <f t="shared" ca="1" si="59"/>
        <v>0</v>
      </c>
      <c r="CH113" s="10">
        <f t="shared" ca="1" si="59"/>
        <v>0</v>
      </c>
      <c r="CI113" s="10">
        <f t="shared" ca="1" si="59"/>
        <v>0</v>
      </c>
      <c r="CJ113" s="10">
        <f t="shared" ca="1" si="59"/>
        <v>0</v>
      </c>
      <c r="CK113" s="10">
        <f t="shared" ca="1" si="59"/>
        <v>0</v>
      </c>
      <c r="CL113" s="10">
        <f t="shared" ca="1" si="60"/>
        <v>0</v>
      </c>
      <c r="CM113" s="10">
        <f t="shared" ca="1" si="60"/>
        <v>0</v>
      </c>
      <c r="CN113" s="48">
        <f t="shared" ca="1" si="60"/>
        <v>0</v>
      </c>
      <c r="CO113" s="10">
        <f t="shared" ca="1" si="60"/>
        <v>0</v>
      </c>
      <c r="CP113" s="10">
        <f t="shared" ca="1" si="60"/>
        <v>0</v>
      </c>
      <c r="CQ113" s="10">
        <f t="shared" ca="1" si="60"/>
        <v>0</v>
      </c>
      <c r="CR113" s="10">
        <f t="shared" ca="1" si="60"/>
        <v>0</v>
      </c>
      <c r="CS113" s="10">
        <f t="shared" ca="1" si="60"/>
        <v>0</v>
      </c>
      <c r="CT113" s="10">
        <f t="shared" ca="1" si="60"/>
        <v>0</v>
      </c>
      <c r="CU113" s="10">
        <f t="shared" ca="1" si="60"/>
        <v>0</v>
      </c>
      <c r="CV113" s="10">
        <f t="shared" ca="1" si="60"/>
        <v>0</v>
      </c>
      <c r="CW113" s="10">
        <f t="shared" ca="1" si="60"/>
        <v>0</v>
      </c>
      <c r="CX113" s="10">
        <f t="shared" ca="1" si="60"/>
        <v>0</v>
      </c>
      <c r="CY113" s="10">
        <f t="shared" ca="1" si="60"/>
        <v>0</v>
      </c>
      <c r="CZ113" s="48">
        <f t="shared" ca="1" si="60"/>
        <v>0</v>
      </c>
      <c r="DA113" s="10">
        <f t="shared" ca="1" si="60"/>
        <v>0</v>
      </c>
      <c r="DB113" s="10">
        <f t="shared" ca="1" si="61"/>
        <v>0</v>
      </c>
      <c r="DC113" s="10">
        <f t="shared" ca="1" si="61"/>
        <v>0</v>
      </c>
      <c r="DD113" s="10">
        <f t="shared" ca="1" si="61"/>
        <v>0</v>
      </c>
      <c r="DE113" s="10">
        <f t="shared" ca="1" si="61"/>
        <v>0</v>
      </c>
      <c r="DF113" s="10">
        <f t="shared" ca="1" si="61"/>
        <v>0</v>
      </c>
      <c r="DG113" s="10">
        <f t="shared" ca="1" si="51"/>
        <v>0</v>
      </c>
      <c r="DH113" s="10">
        <f t="shared" ca="1" si="51"/>
        <v>0</v>
      </c>
      <c r="DI113" s="10">
        <f t="shared" ca="1" si="51"/>
        <v>0</v>
      </c>
      <c r="DJ113" s="10">
        <f t="shared" ca="1" si="51"/>
        <v>0</v>
      </c>
      <c r="DK113" s="10">
        <f t="shared" ca="1" si="45"/>
        <v>0</v>
      </c>
      <c r="DL113" s="48">
        <f t="shared" ca="1" si="45"/>
        <v>0</v>
      </c>
      <c r="DM113" s="10">
        <f t="shared" ca="1" si="45"/>
        <v>0</v>
      </c>
      <c r="DN113" s="10">
        <f t="shared" ca="1" si="36"/>
        <v>0</v>
      </c>
      <c r="DO113" s="10">
        <f t="shared" ca="1" si="36"/>
        <v>0</v>
      </c>
      <c r="DP113" s="10">
        <f t="shared" ca="1" si="36"/>
        <v>0</v>
      </c>
      <c r="DQ113" s="10">
        <f t="shared" ca="1" si="36"/>
        <v>0</v>
      </c>
      <c r="DR113" s="10">
        <f t="shared" ca="1" si="36"/>
        <v>0</v>
      </c>
      <c r="DS113" s="10">
        <f t="shared" ca="1" si="36"/>
        <v>0</v>
      </c>
      <c r="DT113" s="10">
        <f t="shared" ca="1" si="38"/>
        <v>0</v>
      </c>
      <c r="DU113" s="10">
        <f t="shared" ca="1" si="38"/>
        <v>0</v>
      </c>
      <c r="DV113" s="10">
        <f t="shared" ca="1" si="38"/>
        <v>0</v>
      </c>
      <c r="DW113" s="10">
        <f t="shared" ca="1" si="38"/>
        <v>0</v>
      </c>
      <c r="DX113" s="5"/>
      <c r="DY113" s="5"/>
      <c r="DZ113" s="49">
        <f>'[1]Precificador Hardware'!BX108</f>
        <v>30</v>
      </c>
      <c r="EA113" s="50">
        <f>'[1]Precificador Hardware'!K108</f>
        <v>0</v>
      </c>
      <c r="EB113" s="51">
        <f t="shared" si="55"/>
        <v>0</v>
      </c>
      <c r="EC113" s="4"/>
      <c r="ED113" s="4"/>
      <c r="EE113" s="49">
        <f>'[1]Precificador Hardware'!EN108</f>
        <v>0</v>
      </c>
      <c r="EF113" s="49">
        <f>'[1]Precificador Hardware'!EO108</f>
        <v>0</v>
      </c>
      <c r="EG113" s="49">
        <f>'[1]Precificador Hardware'!EP108</f>
        <v>0</v>
      </c>
      <c r="EH113" s="49">
        <f>'[1]Precificador Hardware'!EQ108</f>
        <v>0</v>
      </c>
      <c r="EI113" s="49">
        <f>'[1]Precificador Hardware'!ER108</f>
        <v>0</v>
      </c>
      <c r="EJ113" s="49">
        <f>'[1]Precificador Hardware'!ES108</f>
        <v>0</v>
      </c>
      <c r="EK113" s="49">
        <f>'[1]Precificador Hardware'!ET108</f>
        <v>0</v>
      </c>
      <c r="EL113" s="49">
        <f>'[1]Precificador Hardware'!EU108</f>
        <v>0</v>
      </c>
      <c r="EM113" s="49">
        <f>'[1]Precificador Hardware'!EV108</f>
        <v>0</v>
      </c>
      <c r="EN113" s="49">
        <f>'[1]Precificador Hardware'!EW108</f>
        <v>0</v>
      </c>
      <c r="EO113" s="49">
        <f>'[1]Precificador Hardware'!EX108</f>
        <v>0</v>
      </c>
      <c r="EP113" s="49">
        <f>'[1]Precificador Hardware'!EY108</f>
        <v>0</v>
      </c>
      <c r="EQ113" s="49">
        <f>'[1]Precificador Hardware'!EZ108</f>
        <v>0</v>
      </c>
      <c r="ER113" s="49">
        <f>'[1]Precificador Hardware'!FA108</f>
        <v>0</v>
      </c>
      <c r="ES113" s="49">
        <f>'[1]Precificador Hardware'!FB108</f>
        <v>0</v>
      </c>
      <c r="ET113" s="49">
        <f>'[1]Precificador Hardware'!FC108</f>
        <v>0</v>
      </c>
      <c r="EU113" s="49">
        <f>'[1]Precificador Hardware'!FD108</f>
        <v>0</v>
      </c>
      <c r="EV113" s="49">
        <f>'[1]Precificador Hardware'!FE108</f>
        <v>0</v>
      </c>
      <c r="EW113" s="49">
        <f>'[1]Precificador Hardware'!FF108</f>
        <v>0</v>
      </c>
      <c r="EX113" s="49">
        <f>'[1]Precificador Hardware'!FG108</f>
        <v>0</v>
      </c>
      <c r="EY113" s="49">
        <f>'[1]Precificador Hardware'!FH108</f>
        <v>0</v>
      </c>
      <c r="EZ113" s="49">
        <f>'[1]Precificador Hardware'!FI108</f>
        <v>0</v>
      </c>
      <c r="FA113" s="49">
        <f>'[1]Precificador Hardware'!FJ108</f>
        <v>0</v>
      </c>
      <c r="FB113" s="49">
        <f>'[1]Precificador Hardware'!FK108</f>
        <v>0</v>
      </c>
      <c r="FC113" s="49">
        <f>'[1]Precificador Hardware'!FL108</f>
        <v>0</v>
      </c>
      <c r="FD113" s="49">
        <f>'[1]Precificador Hardware'!FM108</f>
        <v>0</v>
      </c>
      <c r="FE113" s="49">
        <f>'[1]Precificador Hardware'!FN108</f>
        <v>0</v>
      </c>
      <c r="FF113" s="49">
        <f>'[1]Precificador Hardware'!FO108</f>
        <v>0</v>
      </c>
      <c r="FG113" s="49">
        <f>'[1]Precificador Hardware'!FP108</f>
        <v>0</v>
      </c>
      <c r="FH113" s="49">
        <f>'[1]Precificador Hardware'!FQ108</f>
        <v>0</v>
      </c>
      <c r="FI113" s="49">
        <f>'[1]Precificador Hardware'!FR108</f>
        <v>0</v>
      </c>
      <c r="FJ113" s="49">
        <f>'[1]Precificador Hardware'!FS108</f>
        <v>0</v>
      </c>
      <c r="FK113" s="49">
        <f>'[1]Precificador Hardware'!FT108</f>
        <v>0</v>
      </c>
      <c r="FL113" s="49">
        <f>'[1]Precificador Hardware'!FU108</f>
        <v>0</v>
      </c>
      <c r="FM113" s="49">
        <f>'[1]Precificador Hardware'!FV108</f>
        <v>0</v>
      </c>
      <c r="FN113" s="49">
        <f>'[1]Precificador Hardware'!FW108</f>
        <v>0</v>
      </c>
      <c r="FO113" s="49">
        <f>'[1]Precificador Hardware'!FX108</f>
        <v>0</v>
      </c>
      <c r="FP113" s="49">
        <f>'[1]Precificador Hardware'!FY108</f>
        <v>0</v>
      </c>
      <c r="FQ113" s="49">
        <f>'[1]Precificador Hardware'!FZ108</f>
        <v>0</v>
      </c>
      <c r="FR113" s="49">
        <f>'[1]Precificador Hardware'!GA108</f>
        <v>0</v>
      </c>
      <c r="FS113" s="49">
        <f>'[1]Precificador Hardware'!GB108</f>
        <v>0</v>
      </c>
      <c r="FT113" s="49">
        <f>'[1]Precificador Hardware'!GC108</f>
        <v>0</v>
      </c>
      <c r="FU113" s="49">
        <f>'[1]Precificador Hardware'!GD108</f>
        <v>0</v>
      </c>
      <c r="FV113" s="49">
        <f>'[1]Precificador Hardware'!GE108</f>
        <v>0</v>
      </c>
      <c r="FW113" s="49">
        <f>'[1]Precificador Hardware'!GF108</f>
        <v>0</v>
      </c>
      <c r="FX113" s="49">
        <f>'[1]Precificador Hardware'!GG108</f>
        <v>0</v>
      </c>
      <c r="FY113" s="49">
        <f>'[1]Precificador Hardware'!GH108</f>
        <v>0</v>
      </c>
      <c r="FZ113" s="49">
        <f>'[1]Precificador Hardware'!GI108</f>
        <v>0</v>
      </c>
      <c r="GA113" s="49">
        <f>'[1]Precificador Hardware'!GJ108</f>
        <v>0</v>
      </c>
      <c r="GB113" s="49">
        <f>'[1]Precificador Hardware'!GK108</f>
        <v>0</v>
      </c>
      <c r="GC113" s="49">
        <f>'[1]Precificador Hardware'!GL108</f>
        <v>0</v>
      </c>
      <c r="GD113" s="49">
        <f>'[1]Precificador Hardware'!GM108</f>
        <v>0</v>
      </c>
      <c r="GE113" s="49">
        <f>'[1]Precificador Hardware'!GN108</f>
        <v>0</v>
      </c>
      <c r="GF113" s="49">
        <f>'[1]Precificador Hardware'!GO108</f>
        <v>0</v>
      </c>
      <c r="GG113" s="49">
        <f>'[1]Precificador Hardware'!GP108</f>
        <v>0</v>
      </c>
      <c r="GH113" s="49">
        <f>'[1]Precificador Hardware'!GQ108</f>
        <v>0</v>
      </c>
      <c r="GI113" s="49">
        <f>'[1]Precificador Hardware'!GR108</f>
        <v>0</v>
      </c>
      <c r="GJ113" s="49">
        <f>'[1]Precificador Hardware'!GS108</f>
        <v>0</v>
      </c>
      <c r="GK113" s="49">
        <f>'[1]Precificador Hardware'!GT108</f>
        <v>0</v>
      </c>
      <c r="GL113" s="49">
        <f>'[1]Precificador Hardware'!GU108</f>
        <v>0</v>
      </c>
      <c r="GM113" s="49">
        <f>'[1]Precificador Hardware'!GV108</f>
        <v>0</v>
      </c>
      <c r="GN113" s="49">
        <f>'[1]Precificador Hardware'!GW108</f>
        <v>0</v>
      </c>
      <c r="GO113" s="49">
        <f>'[1]Precificador Hardware'!GX108</f>
        <v>0</v>
      </c>
      <c r="GP113" s="49">
        <f>'[1]Precificador Hardware'!GY108</f>
        <v>0</v>
      </c>
      <c r="GQ113" s="49">
        <f>'[1]Precificador Hardware'!GZ108</f>
        <v>0</v>
      </c>
      <c r="GR113" s="49">
        <f>'[1]Precificador Hardware'!HA108</f>
        <v>0</v>
      </c>
      <c r="GS113" s="49">
        <f>'[1]Precificador Hardware'!HB108</f>
        <v>0</v>
      </c>
      <c r="GT113" s="49">
        <f>'[1]Precificador Hardware'!HC108</f>
        <v>0</v>
      </c>
      <c r="GU113" s="49">
        <f>'[1]Precificador Hardware'!HD108</f>
        <v>0</v>
      </c>
      <c r="GV113" s="49">
        <f>'[1]Precificador Hardware'!HE108</f>
        <v>0</v>
      </c>
      <c r="GW113" s="49">
        <f>'[1]Precificador Hardware'!HF108</f>
        <v>0</v>
      </c>
      <c r="GX113" s="49">
        <f>'[1]Precificador Hardware'!HG108</f>
        <v>0</v>
      </c>
      <c r="GY113" s="49">
        <f>'[1]Precificador Hardware'!HH108</f>
        <v>0</v>
      </c>
      <c r="GZ113" s="49">
        <f>'[1]Precificador Hardware'!HI108</f>
        <v>0</v>
      </c>
      <c r="HA113" s="49">
        <f>'[1]Precificador Hardware'!HJ108</f>
        <v>0</v>
      </c>
      <c r="HB113" s="49">
        <f>'[1]Precificador Hardware'!HK108</f>
        <v>0</v>
      </c>
      <c r="HC113" s="49">
        <f>'[1]Precificador Hardware'!HL108</f>
        <v>0</v>
      </c>
      <c r="HD113" s="49">
        <f>'[1]Precificador Hardware'!HM108</f>
        <v>0</v>
      </c>
      <c r="HE113" s="49">
        <f>'[1]Precificador Hardware'!HN108</f>
        <v>0</v>
      </c>
      <c r="HF113" s="49">
        <f>'[1]Precificador Hardware'!HO108</f>
        <v>0</v>
      </c>
      <c r="HG113" s="49">
        <f>'[1]Precificador Hardware'!HP108</f>
        <v>0</v>
      </c>
      <c r="HH113" s="49">
        <f>'[1]Precificador Hardware'!HQ108</f>
        <v>0</v>
      </c>
      <c r="HI113" s="49">
        <f>'[1]Precificador Hardware'!HR108</f>
        <v>0</v>
      </c>
      <c r="HJ113" s="49">
        <f>'[1]Precificador Hardware'!HS108</f>
        <v>0</v>
      </c>
      <c r="HK113" s="49">
        <f>'[1]Precificador Hardware'!HT108</f>
        <v>0</v>
      </c>
      <c r="HL113" s="49">
        <f>'[1]Precificador Hardware'!HU108</f>
        <v>0</v>
      </c>
      <c r="HM113" s="49">
        <f>'[1]Precificador Hardware'!HV108</f>
        <v>0</v>
      </c>
      <c r="HN113" s="49">
        <f>'[1]Precificador Hardware'!HW108</f>
        <v>0</v>
      </c>
      <c r="HO113" s="49">
        <f>'[1]Precificador Hardware'!HX108</f>
        <v>0</v>
      </c>
      <c r="HP113" s="49">
        <f>'[1]Precificador Hardware'!HY108</f>
        <v>0</v>
      </c>
      <c r="HQ113" s="49">
        <f>'[1]Precificador Hardware'!HZ108</f>
        <v>0</v>
      </c>
      <c r="HR113" s="49">
        <f>'[1]Precificador Hardware'!IA108</f>
        <v>0</v>
      </c>
      <c r="HS113" s="49">
        <f>'[1]Precificador Hardware'!IB108</f>
        <v>0</v>
      </c>
      <c r="HT113" s="49">
        <f>'[1]Precificador Hardware'!IC108</f>
        <v>0</v>
      </c>
      <c r="HU113" s="49">
        <f>'[1]Precificador Hardware'!ID108</f>
        <v>0</v>
      </c>
      <c r="HV113" s="49">
        <f>'[1]Precificador Hardware'!IE108</f>
        <v>0</v>
      </c>
      <c r="HW113" s="49">
        <f>'[1]Precificador Hardware'!IF108</f>
        <v>0</v>
      </c>
      <c r="HX113" s="49">
        <f>'[1]Precificador Hardware'!IG108</f>
        <v>0</v>
      </c>
      <c r="HY113" s="49">
        <f>'[1]Precificador Hardware'!IH108</f>
        <v>0</v>
      </c>
      <c r="HZ113" s="49">
        <f>'[1]Precificador Hardware'!II108</f>
        <v>0</v>
      </c>
      <c r="IA113" s="49">
        <f>'[1]Precificador Hardware'!IJ108</f>
        <v>0</v>
      </c>
      <c r="IB113" s="49">
        <f>'[1]Precificador Hardware'!IK108</f>
        <v>0</v>
      </c>
      <c r="IC113" s="49">
        <f>'[1]Precificador Hardware'!IL108</f>
        <v>0</v>
      </c>
      <c r="ID113" s="49">
        <f>'[1]Precificador Hardware'!IM108</f>
        <v>0</v>
      </c>
      <c r="IE113" s="49">
        <f>'[1]Precificador Hardware'!IN108</f>
        <v>0</v>
      </c>
      <c r="IF113" s="49">
        <f>'[1]Precificador Hardware'!IO108</f>
        <v>0</v>
      </c>
      <c r="IG113" s="49">
        <f>'[1]Precificador Hardware'!IP108</f>
        <v>0</v>
      </c>
      <c r="IH113" s="49">
        <f>'[1]Precificador Hardware'!IQ108</f>
        <v>0</v>
      </c>
      <c r="II113" s="49">
        <f>'[1]Precificador Hardware'!IR108</f>
        <v>0</v>
      </c>
      <c r="IJ113" s="49">
        <f>'[1]Precificador Hardware'!IS108</f>
        <v>0</v>
      </c>
      <c r="IK113" s="49">
        <f>'[1]Precificador Hardware'!IT108</f>
        <v>0</v>
      </c>
      <c r="IL113" s="49">
        <f>'[1]Precificador Hardware'!IU108</f>
        <v>0</v>
      </c>
      <c r="IM113" s="49">
        <f>'[1]Precificador Hardware'!IV108</f>
        <v>0</v>
      </c>
      <c r="IN113" s="49">
        <f>'[1]Precificador Hardware'!IW108</f>
        <v>0</v>
      </c>
      <c r="IO113" s="49">
        <f>'[1]Precificador Hardware'!IX108</f>
        <v>0</v>
      </c>
      <c r="IP113" s="49">
        <f>'[1]Precificador Hardware'!IY108</f>
        <v>0</v>
      </c>
      <c r="IQ113" s="49">
        <f>'[1]Precificador Hardware'!IZ108</f>
        <v>0</v>
      </c>
      <c r="IR113" s="49">
        <f>'[1]Precificador Hardware'!JA108</f>
        <v>0</v>
      </c>
      <c r="IS113" s="49">
        <f>'[1]Precificador Hardware'!JB108</f>
        <v>0</v>
      </c>
      <c r="IT113" s="49">
        <f>'[1]Precificador Hardware'!JC108</f>
        <v>0</v>
      </c>
    </row>
    <row r="114" spans="1:254" ht="15" hidden="1" x14ac:dyDescent="0.35">
      <c r="A114" s="1"/>
      <c r="B114" s="43" t="str">
        <f>IFERROR('[1]Precificador Hardware'!$AJ109,0)</f>
        <v/>
      </c>
      <c r="C114" s="44">
        <f t="shared" si="52"/>
        <v>0</v>
      </c>
      <c r="D114" s="44"/>
      <c r="E114" s="45" t="str">
        <f>IFERROR('[1]Precificador Hardware'!$F109,0)</f>
        <v/>
      </c>
      <c r="F114" s="46"/>
      <c r="G114" s="4"/>
      <c r="H114" s="10">
        <f t="shared" ca="1" si="64"/>
        <v>0</v>
      </c>
      <c r="I114" s="10">
        <f t="shared" ca="1" si="62"/>
        <v>0</v>
      </c>
      <c r="J114" s="10">
        <f t="shared" ca="1" si="62"/>
        <v>0</v>
      </c>
      <c r="K114" s="10">
        <f t="shared" ca="1" si="62"/>
        <v>0</v>
      </c>
      <c r="L114" s="10">
        <f t="shared" ca="1" si="62"/>
        <v>0</v>
      </c>
      <c r="M114" s="10">
        <f t="shared" ca="1" si="62"/>
        <v>0</v>
      </c>
      <c r="N114" s="10">
        <f t="shared" ca="1" si="62"/>
        <v>0</v>
      </c>
      <c r="O114" s="10">
        <f t="shared" ca="1" si="62"/>
        <v>0</v>
      </c>
      <c r="P114" s="10">
        <f t="shared" ca="1" si="62"/>
        <v>0</v>
      </c>
      <c r="Q114" s="10">
        <f t="shared" ca="1" si="62"/>
        <v>0</v>
      </c>
      <c r="R114" s="10">
        <f t="shared" ca="1" si="62"/>
        <v>0</v>
      </c>
      <c r="S114" s="10">
        <f t="shared" ca="1" si="62"/>
        <v>0</v>
      </c>
      <c r="T114" s="48">
        <f t="shared" ca="1" si="62"/>
        <v>0</v>
      </c>
      <c r="U114" s="10">
        <f t="shared" ca="1" si="62"/>
        <v>0</v>
      </c>
      <c r="V114" s="10">
        <f t="shared" ca="1" si="62"/>
        <v>0</v>
      </c>
      <c r="W114" s="10">
        <f t="shared" ca="1" si="62"/>
        <v>0</v>
      </c>
      <c r="X114" s="10">
        <f t="shared" ca="1" si="62"/>
        <v>0</v>
      </c>
      <c r="Y114" s="10">
        <f t="shared" ca="1" si="68"/>
        <v>0</v>
      </c>
      <c r="Z114" s="10">
        <f t="shared" ca="1" si="68"/>
        <v>0</v>
      </c>
      <c r="AA114" s="10">
        <f t="shared" ca="1" si="68"/>
        <v>0</v>
      </c>
      <c r="AB114" s="10">
        <f t="shared" ca="1" si="68"/>
        <v>0</v>
      </c>
      <c r="AC114" s="10">
        <f t="shared" ca="1" si="67"/>
        <v>0</v>
      </c>
      <c r="AD114" s="10">
        <f t="shared" ca="1" si="67"/>
        <v>0</v>
      </c>
      <c r="AE114" s="10">
        <f t="shared" ca="1" si="67"/>
        <v>0</v>
      </c>
      <c r="AF114" s="48">
        <f t="shared" ca="1" si="67"/>
        <v>0</v>
      </c>
      <c r="AG114" s="10">
        <f t="shared" ca="1" si="67"/>
        <v>0</v>
      </c>
      <c r="AH114" s="10">
        <f t="shared" ca="1" si="67"/>
        <v>0</v>
      </c>
      <c r="AI114" s="10">
        <f t="shared" ca="1" si="67"/>
        <v>0</v>
      </c>
      <c r="AJ114" s="10">
        <f t="shared" ca="1" si="67"/>
        <v>0</v>
      </c>
      <c r="AK114" s="10">
        <f t="shared" ca="1" si="67"/>
        <v>0</v>
      </c>
      <c r="AL114" s="10">
        <f t="shared" ca="1" si="67"/>
        <v>0</v>
      </c>
      <c r="AM114" s="10">
        <f t="shared" ca="1" si="67"/>
        <v>0</v>
      </c>
      <c r="AN114" s="10">
        <f t="shared" ca="1" si="67"/>
        <v>0</v>
      </c>
      <c r="AO114" s="10">
        <f t="shared" ca="1" si="67"/>
        <v>0</v>
      </c>
      <c r="AP114" s="10">
        <f t="shared" ca="1" si="67"/>
        <v>0</v>
      </c>
      <c r="AQ114" s="10">
        <f t="shared" ca="1" si="67"/>
        <v>0</v>
      </c>
      <c r="AR114" s="48">
        <f t="shared" ca="1" si="67"/>
        <v>0</v>
      </c>
      <c r="AS114" s="10">
        <f t="shared" ref="AS114:BH143" ca="1" si="69">IF($DZ114&gt;AS$2,0,$EB114*OFFSET(FP114,0,-ROUNDUP(IF($DZ114=0,30,$DZ114)/30,0)+1))</f>
        <v>0</v>
      </c>
      <c r="AT114" s="10">
        <f t="shared" ca="1" si="69"/>
        <v>0</v>
      </c>
      <c r="AU114" s="10">
        <f t="shared" ca="1" si="69"/>
        <v>0</v>
      </c>
      <c r="AV114" s="10">
        <f t="shared" ca="1" si="69"/>
        <v>0</v>
      </c>
      <c r="AW114" s="10">
        <f t="shared" ca="1" si="69"/>
        <v>0</v>
      </c>
      <c r="AX114" s="10">
        <f t="shared" ca="1" si="65"/>
        <v>0</v>
      </c>
      <c r="AY114" s="10">
        <f t="shared" ca="1" si="65"/>
        <v>0</v>
      </c>
      <c r="AZ114" s="10">
        <f t="shared" ca="1" si="65"/>
        <v>0</v>
      </c>
      <c r="BA114" s="10">
        <f t="shared" ca="1" si="65"/>
        <v>0</v>
      </c>
      <c r="BB114" s="10">
        <f t="shared" ca="1" si="65"/>
        <v>0</v>
      </c>
      <c r="BC114" s="10">
        <f t="shared" ca="1" si="58"/>
        <v>0</v>
      </c>
      <c r="BD114" s="48">
        <f t="shared" ca="1" si="58"/>
        <v>0</v>
      </c>
      <c r="BE114" s="10">
        <f t="shared" ca="1" si="58"/>
        <v>0</v>
      </c>
      <c r="BF114" s="10">
        <f t="shared" ca="1" si="58"/>
        <v>0</v>
      </c>
      <c r="BG114" s="10">
        <f t="shared" ca="1" si="58"/>
        <v>0</v>
      </c>
      <c r="BH114" s="10">
        <f t="shared" ca="1" si="58"/>
        <v>0</v>
      </c>
      <c r="BI114" s="10">
        <f t="shared" ca="1" si="58"/>
        <v>0</v>
      </c>
      <c r="BJ114" s="10">
        <f t="shared" ca="1" si="58"/>
        <v>0</v>
      </c>
      <c r="BK114" s="10">
        <f t="shared" ca="1" si="58"/>
        <v>0</v>
      </c>
      <c r="BL114" s="10">
        <f t="shared" ca="1" si="58"/>
        <v>0</v>
      </c>
      <c r="BM114" s="10">
        <f t="shared" ca="1" si="58"/>
        <v>0</v>
      </c>
      <c r="BN114" s="10">
        <f t="shared" ca="1" si="58"/>
        <v>0</v>
      </c>
      <c r="BO114" s="10">
        <f t="shared" ca="1" si="58"/>
        <v>0</v>
      </c>
      <c r="BP114" s="48">
        <f t="shared" ca="1" si="58"/>
        <v>0</v>
      </c>
      <c r="BQ114" s="10">
        <f t="shared" ca="1" si="58"/>
        <v>0</v>
      </c>
      <c r="BR114" s="10">
        <f t="shared" ca="1" si="58"/>
        <v>0</v>
      </c>
      <c r="BS114" s="10">
        <f t="shared" ca="1" si="66"/>
        <v>0</v>
      </c>
      <c r="BT114" s="10">
        <f t="shared" ca="1" si="63"/>
        <v>0</v>
      </c>
      <c r="BU114" s="10">
        <f t="shared" ca="1" si="63"/>
        <v>0</v>
      </c>
      <c r="BV114" s="10">
        <f t="shared" ca="1" si="59"/>
        <v>0</v>
      </c>
      <c r="BW114" s="10">
        <f t="shared" ca="1" si="59"/>
        <v>0</v>
      </c>
      <c r="BX114" s="10">
        <f t="shared" ca="1" si="59"/>
        <v>0</v>
      </c>
      <c r="BY114" s="10">
        <f t="shared" ca="1" si="59"/>
        <v>0</v>
      </c>
      <c r="BZ114" s="10">
        <f t="shared" ca="1" si="59"/>
        <v>0</v>
      </c>
      <c r="CA114" s="10">
        <f t="shared" ca="1" si="59"/>
        <v>0</v>
      </c>
      <c r="CB114" s="48">
        <f t="shared" ca="1" si="59"/>
        <v>0</v>
      </c>
      <c r="CC114" s="10">
        <f t="shared" ca="1" si="59"/>
        <v>0</v>
      </c>
      <c r="CD114" s="10">
        <f t="shared" ca="1" si="59"/>
        <v>0</v>
      </c>
      <c r="CE114" s="10">
        <f t="shared" ca="1" si="59"/>
        <v>0</v>
      </c>
      <c r="CF114" s="10">
        <f t="shared" ca="1" si="59"/>
        <v>0</v>
      </c>
      <c r="CG114" s="10">
        <f t="shared" ca="1" si="59"/>
        <v>0</v>
      </c>
      <c r="CH114" s="10">
        <f t="shared" ca="1" si="59"/>
        <v>0</v>
      </c>
      <c r="CI114" s="10">
        <f t="shared" ca="1" si="59"/>
        <v>0</v>
      </c>
      <c r="CJ114" s="10">
        <f t="shared" ca="1" si="59"/>
        <v>0</v>
      </c>
      <c r="CK114" s="10">
        <f t="shared" ca="1" si="59"/>
        <v>0</v>
      </c>
      <c r="CL114" s="10">
        <f t="shared" ca="1" si="60"/>
        <v>0</v>
      </c>
      <c r="CM114" s="10">
        <f t="shared" ca="1" si="60"/>
        <v>0</v>
      </c>
      <c r="CN114" s="48">
        <f t="shared" ca="1" si="60"/>
        <v>0</v>
      </c>
      <c r="CO114" s="10">
        <f t="shared" ca="1" si="60"/>
        <v>0</v>
      </c>
      <c r="CP114" s="10">
        <f t="shared" ca="1" si="60"/>
        <v>0</v>
      </c>
      <c r="CQ114" s="10">
        <f t="shared" ca="1" si="60"/>
        <v>0</v>
      </c>
      <c r="CR114" s="10">
        <f t="shared" ca="1" si="60"/>
        <v>0</v>
      </c>
      <c r="CS114" s="10">
        <f t="shared" ca="1" si="60"/>
        <v>0</v>
      </c>
      <c r="CT114" s="10">
        <f t="shared" ca="1" si="60"/>
        <v>0</v>
      </c>
      <c r="CU114" s="10">
        <f t="shared" ca="1" si="60"/>
        <v>0</v>
      </c>
      <c r="CV114" s="10">
        <f t="shared" ca="1" si="60"/>
        <v>0</v>
      </c>
      <c r="CW114" s="10">
        <f t="shared" ca="1" si="60"/>
        <v>0</v>
      </c>
      <c r="CX114" s="10">
        <f t="shared" ca="1" si="60"/>
        <v>0</v>
      </c>
      <c r="CY114" s="10">
        <f t="shared" ca="1" si="60"/>
        <v>0</v>
      </c>
      <c r="CZ114" s="48">
        <f t="shared" ca="1" si="60"/>
        <v>0</v>
      </c>
      <c r="DA114" s="10">
        <f t="shared" ca="1" si="60"/>
        <v>0</v>
      </c>
      <c r="DB114" s="10">
        <f t="shared" ca="1" si="61"/>
        <v>0</v>
      </c>
      <c r="DC114" s="10">
        <f t="shared" ca="1" si="61"/>
        <v>0</v>
      </c>
      <c r="DD114" s="10">
        <f t="shared" ca="1" si="61"/>
        <v>0</v>
      </c>
      <c r="DE114" s="10">
        <f t="shared" ca="1" si="61"/>
        <v>0</v>
      </c>
      <c r="DF114" s="10">
        <f t="shared" ca="1" si="61"/>
        <v>0</v>
      </c>
      <c r="DG114" s="10">
        <f t="shared" ca="1" si="51"/>
        <v>0</v>
      </c>
      <c r="DH114" s="10">
        <f t="shared" ca="1" si="51"/>
        <v>0</v>
      </c>
      <c r="DI114" s="10">
        <f t="shared" ca="1" si="51"/>
        <v>0</v>
      </c>
      <c r="DJ114" s="10">
        <f t="shared" ca="1" si="51"/>
        <v>0</v>
      </c>
      <c r="DK114" s="10">
        <f t="shared" ca="1" si="45"/>
        <v>0</v>
      </c>
      <c r="DL114" s="48">
        <f t="shared" ca="1" si="45"/>
        <v>0</v>
      </c>
      <c r="DM114" s="10">
        <f t="shared" ca="1" si="45"/>
        <v>0</v>
      </c>
      <c r="DN114" s="10">
        <f t="shared" ca="1" si="36"/>
        <v>0</v>
      </c>
      <c r="DO114" s="10">
        <f t="shared" ca="1" si="36"/>
        <v>0</v>
      </c>
      <c r="DP114" s="10">
        <f t="shared" ca="1" si="36"/>
        <v>0</v>
      </c>
      <c r="DQ114" s="10">
        <f t="shared" ca="1" si="36"/>
        <v>0</v>
      </c>
      <c r="DR114" s="10">
        <f t="shared" ca="1" si="36"/>
        <v>0</v>
      </c>
      <c r="DS114" s="10">
        <f t="shared" ca="1" si="36"/>
        <v>0</v>
      </c>
      <c r="DT114" s="10">
        <f t="shared" ca="1" si="38"/>
        <v>0</v>
      </c>
      <c r="DU114" s="10">
        <f t="shared" ca="1" si="38"/>
        <v>0</v>
      </c>
      <c r="DV114" s="10">
        <f t="shared" ca="1" si="38"/>
        <v>0</v>
      </c>
      <c r="DW114" s="10">
        <f t="shared" ca="1" si="38"/>
        <v>0</v>
      </c>
      <c r="DX114" s="5"/>
      <c r="DY114" s="5"/>
      <c r="DZ114" s="49">
        <f>'[1]Precificador Hardware'!BX109</f>
        <v>30</v>
      </c>
      <c r="EA114" s="50">
        <f>'[1]Precificador Hardware'!K109</f>
        <v>0</v>
      </c>
      <c r="EB114" s="51">
        <f t="shared" si="55"/>
        <v>0</v>
      </c>
      <c r="EC114" s="4"/>
      <c r="ED114" s="4"/>
      <c r="EE114" s="49">
        <f>'[1]Precificador Hardware'!EN109</f>
        <v>0</v>
      </c>
      <c r="EF114" s="49">
        <f>'[1]Precificador Hardware'!EO109</f>
        <v>0</v>
      </c>
      <c r="EG114" s="49">
        <f>'[1]Precificador Hardware'!EP109</f>
        <v>0</v>
      </c>
      <c r="EH114" s="49">
        <f>'[1]Precificador Hardware'!EQ109</f>
        <v>0</v>
      </c>
      <c r="EI114" s="49">
        <f>'[1]Precificador Hardware'!ER109</f>
        <v>0</v>
      </c>
      <c r="EJ114" s="49">
        <f>'[1]Precificador Hardware'!ES109</f>
        <v>0</v>
      </c>
      <c r="EK114" s="49">
        <f>'[1]Precificador Hardware'!ET109</f>
        <v>0</v>
      </c>
      <c r="EL114" s="49">
        <f>'[1]Precificador Hardware'!EU109</f>
        <v>0</v>
      </c>
      <c r="EM114" s="49">
        <f>'[1]Precificador Hardware'!EV109</f>
        <v>0</v>
      </c>
      <c r="EN114" s="49">
        <f>'[1]Precificador Hardware'!EW109</f>
        <v>0</v>
      </c>
      <c r="EO114" s="49">
        <f>'[1]Precificador Hardware'!EX109</f>
        <v>0</v>
      </c>
      <c r="EP114" s="49">
        <f>'[1]Precificador Hardware'!EY109</f>
        <v>0</v>
      </c>
      <c r="EQ114" s="49">
        <f>'[1]Precificador Hardware'!EZ109</f>
        <v>0</v>
      </c>
      <c r="ER114" s="49">
        <f>'[1]Precificador Hardware'!FA109</f>
        <v>0</v>
      </c>
      <c r="ES114" s="49">
        <f>'[1]Precificador Hardware'!FB109</f>
        <v>0</v>
      </c>
      <c r="ET114" s="49">
        <f>'[1]Precificador Hardware'!FC109</f>
        <v>0</v>
      </c>
      <c r="EU114" s="49">
        <f>'[1]Precificador Hardware'!FD109</f>
        <v>0</v>
      </c>
      <c r="EV114" s="49">
        <f>'[1]Precificador Hardware'!FE109</f>
        <v>0</v>
      </c>
      <c r="EW114" s="49">
        <f>'[1]Precificador Hardware'!FF109</f>
        <v>0</v>
      </c>
      <c r="EX114" s="49">
        <f>'[1]Precificador Hardware'!FG109</f>
        <v>0</v>
      </c>
      <c r="EY114" s="49">
        <f>'[1]Precificador Hardware'!FH109</f>
        <v>0</v>
      </c>
      <c r="EZ114" s="49">
        <f>'[1]Precificador Hardware'!FI109</f>
        <v>0</v>
      </c>
      <c r="FA114" s="49">
        <f>'[1]Precificador Hardware'!FJ109</f>
        <v>0</v>
      </c>
      <c r="FB114" s="49">
        <f>'[1]Precificador Hardware'!FK109</f>
        <v>0</v>
      </c>
      <c r="FC114" s="49">
        <f>'[1]Precificador Hardware'!FL109</f>
        <v>0</v>
      </c>
      <c r="FD114" s="49">
        <f>'[1]Precificador Hardware'!FM109</f>
        <v>0</v>
      </c>
      <c r="FE114" s="49">
        <f>'[1]Precificador Hardware'!FN109</f>
        <v>0</v>
      </c>
      <c r="FF114" s="49">
        <f>'[1]Precificador Hardware'!FO109</f>
        <v>0</v>
      </c>
      <c r="FG114" s="49">
        <f>'[1]Precificador Hardware'!FP109</f>
        <v>0</v>
      </c>
      <c r="FH114" s="49">
        <f>'[1]Precificador Hardware'!FQ109</f>
        <v>0</v>
      </c>
      <c r="FI114" s="49">
        <f>'[1]Precificador Hardware'!FR109</f>
        <v>0</v>
      </c>
      <c r="FJ114" s="49">
        <f>'[1]Precificador Hardware'!FS109</f>
        <v>0</v>
      </c>
      <c r="FK114" s="49">
        <f>'[1]Precificador Hardware'!FT109</f>
        <v>0</v>
      </c>
      <c r="FL114" s="49">
        <f>'[1]Precificador Hardware'!FU109</f>
        <v>0</v>
      </c>
      <c r="FM114" s="49">
        <f>'[1]Precificador Hardware'!FV109</f>
        <v>0</v>
      </c>
      <c r="FN114" s="49">
        <f>'[1]Precificador Hardware'!FW109</f>
        <v>0</v>
      </c>
      <c r="FO114" s="49">
        <f>'[1]Precificador Hardware'!FX109</f>
        <v>0</v>
      </c>
      <c r="FP114" s="49">
        <f>'[1]Precificador Hardware'!FY109</f>
        <v>0</v>
      </c>
      <c r="FQ114" s="49">
        <f>'[1]Precificador Hardware'!FZ109</f>
        <v>0</v>
      </c>
      <c r="FR114" s="49">
        <f>'[1]Precificador Hardware'!GA109</f>
        <v>0</v>
      </c>
      <c r="FS114" s="49">
        <f>'[1]Precificador Hardware'!GB109</f>
        <v>0</v>
      </c>
      <c r="FT114" s="49">
        <f>'[1]Precificador Hardware'!GC109</f>
        <v>0</v>
      </c>
      <c r="FU114" s="49">
        <f>'[1]Precificador Hardware'!GD109</f>
        <v>0</v>
      </c>
      <c r="FV114" s="49">
        <f>'[1]Precificador Hardware'!GE109</f>
        <v>0</v>
      </c>
      <c r="FW114" s="49">
        <f>'[1]Precificador Hardware'!GF109</f>
        <v>0</v>
      </c>
      <c r="FX114" s="49">
        <f>'[1]Precificador Hardware'!GG109</f>
        <v>0</v>
      </c>
      <c r="FY114" s="49">
        <f>'[1]Precificador Hardware'!GH109</f>
        <v>0</v>
      </c>
      <c r="FZ114" s="49">
        <f>'[1]Precificador Hardware'!GI109</f>
        <v>0</v>
      </c>
      <c r="GA114" s="49">
        <f>'[1]Precificador Hardware'!GJ109</f>
        <v>0</v>
      </c>
      <c r="GB114" s="49">
        <f>'[1]Precificador Hardware'!GK109</f>
        <v>0</v>
      </c>
      <c r="GC114" s="49">
        <f>'[1]Precificador Hardware'!GL109</f>
        <v>0</v>
      </c>
      <c r="GD114" s="49">
        <f>'[1]Precificador Hardware'!GM109</f>
        <v>0</v>
      </c>
      <c r="GE114" s="49">
        <f>'[1]Precificador Hardware'!GN109</f>
        <v>0</v>
      </c>
      <c r="GF114" s="49">
        <f>'[1]Precificador Hardware'!GO109</f>
        <v>0</v>
      </c>
      <c r="GG114" s="49">
        <f>'[1]Precificador Hardware'!GP109</f>
        <v>0</v>
      </c>
      <c r="GH114" s="49">
        <f>'[1]Precificador Hardware'!GQ109</f>
        <v>0</v>
      </c>
      <c r="GI114" s="49">
        <f>'[1]Precificador Hardware'!GR109</f>
        <v>0</v>
      </c>
      <c r="GJ114" s="49">
        <f>'[1]Precificador Hardware'!GS109</f>
        <v>0</v>
      </c>
      <c r="GK114" s="49">
        <f>'[1]Precificador Hardware'!GT109</f>
        <v>0</v>
      </c>
      <c r="GL114" s="49">
        <f>'[1]Precificador Hardware'!GU109</f>
        <v>0</v>
      </c>
      <c r="GM114" s="49">
        <f>'[1]Precificador Hardware'!GV109</f>
        <v>0</v>
      </c>
      <c r="GN114" s="49">
        <f>'[1]Precificador Hardware'!GW109</f>
        <v>0</v>
      </c>
      <c r="GO114" s="49">
        <f>'[1]Precificador Hardware'!GX109</f>
        <v>0</v>
      </c>
      <c r="GP114" s="49">
        <f>'[1]Precificador Hardware'!GY109</f>
        <v>0</v>
      </c>
      <c r="GQ114" s="49">
        <f>'[1]Precificador Hardware'!GZ109</f>
        <v>0</v>
      </c>
      <c r="GR114" s="49">
        <f>'[1]Precificador Hardware'!HA109</f>
        <v>0</v>
      </c>
      <c r="GS114" s="49">
        <f>'[1]Precificador Hardware'!HB109</f>
        <v>0</v>
      </c>
      <c r="GT114" s="49">
        <f>'[1]Precificador Hardware'!HC109</f>
        <v>0</v>
      </c>
      <c r="GU114" s="49">
        <f>'[1]Precificador Hardware'!HD109</f>
        <v>0</v>
      </c>
      <c r="GV114" s="49">
        <f>'[1]Precificador Hardware'!HE109</f>
        <v>0</v>
      </c>
      <c r="GW114" s="49">
        <f>'[1]Precificador Hardware'!HF109</f>
        <v>0</v>
      </c>
      <c r="GX114" s="49">
        <f>'[1]Precificador Hardware'!HG109</f>
        <v>0</v>
      </c>
      <c r="GY114" s="49">
        <f>'[1]Precificador Hardware'!HH109</f>
        <v>0</v>
      </c>
      <c r="GZ114" s="49">
        <f>'[1]Precificador Hardware'!HI109</f>
        <v>0</v>
      </c>
      <c r="HA114" s="49">
        <f>'[1]Precificador Hardware'!HJ109</f>
        <v>0</v>
      </c>
      <c r="HB114" s="49">
        <f>'[1]Precificador Hardware'!HK109</f>
        <v>0</v>
      </c>
      <c r="HC114" s="49">
        <f>'[1]Precificador Hardware'!HL109</f>
        <v>0</v>
      </c>
      <c r="HD114" s="49">
        <f>'[1]Precificador Hardware'!HM109</f>
        <v>0</v>
      </c>
      <c r="HE114" s="49">
        <f>'[1]Precificador Hardware'!HN109</f>
        <v>0</v>
      </c>
      <c r="HF114" s="49">
        <f>'[1]Precificador Hardware'!HO109</f>
        <v>0</v>
      </c>
      <c r="HG114" s="49">
        <f>'[1]Precificador Hardware'!HP109</f>
        <v>0</v>
      </c>
      <c r="HH114" s="49">
        <f>'[1]Precificador Hardware'!HQ109</f>
        <v>0</v>
      </c>
      <c r="HI114" s="49">
        <f>'[1]Precificador Hardware'!HR109</f>
        <v>0</v>
      </c>
      <c r="HJ114" s="49">
        <f>'[1]Precificador Hardware'!HS109</f>
        <v>0</v>
      </c>
      <c r="HK114" s="49">
        <f>'[1]Precificador Hardware'!HT109</f>
        <v>0</v>
      </c>
      <c r="HL114" s="49">
        <f>'[1]Precificador Hardware'!HU109</f>
        <v>0</v>
      </c>
      <c r="HM114" s="49">
        <f>'[1]Precificador Hardware'!HV109</f>
        <v>0</v>
      </c>
      <c r="HN114" s="49">
        <f>'[1]Precificador Hardware'!HW109</f>
        <v>0</v>
      </c>
      <c r="HO114" s="49">
        <f>'[1]Precificador Hardware'!HX109</f>
        <v>0</v>
      </c>
      <c r="HP114" s="49">
        <f>'[1]Precificador Hardware'!HY109</f>
        <v>0</v>
      </c>
      <c r="HQ114" s="49">
        <f>'[1]Precificador Hardware'!HZ109</f>
        <v>0</v>
      </c>
      <c r="HR114" s="49">
        <f>'[1]Precificador Hardware'!IA109</f>
        <v>0</v>
      </c>
      <c r="HS114" s="49">
        <f>'[1]Precificador Hardware'!IB109</f>
        <v>0</v>
      </c>
      <c r="HT114" s="49">
        <f>'[1]Precificador Hardware'!IC109</f>
        <v>0</v>
      </c>
      <c r="HU114" s="49">
        <f>'[1]Precificador Hardware'!ID109</f>
        <v>0</v>
      </c>
      <c r="HV114" s="49">
        <f>'[1]Precificador Hardware'!IE109</f>
        <v>0</v>
      </c>
      <c r="HW114" s="49">
        <f>'[1]Precificador Hardware'!IF109</f>
        <v>0</v>
      </c>
      <c r="HX114" s="49">
        <f>'[1]Precificador Hardware'!IG109</f>
        <v>0</v>
      </c>
      <c r="HY114" s="49">
        <f>'[1]Precificador Hardware'!IH109</f>
        <v>0</v>
      </c>
      <c r="HZ114" s="49">
        <f>'[1]Precificador Hardware'!II109</f>
        <v>0</v>
      </c>
      <c r="IA114" s="49">
        <f>'[1]Precificador Hardware'!IJ109</f>
        <v>0</v>
      </c>
      <c r="IB114" s="49">
        <f>'[1]Precificador Hardware'!IK109</f>
        <v>0</v>
      </c>
      <c r="IC114" s="49">
        <f>'[1]Precificador Hardware'!IL109</f>
        <v>0</v>
      </c>
      <c r="ID114" s="49">
        <f>'[1]Precificador Hardware'!IM109</f>
        <v>0</v>
      </c>
      <c r="IE114" s="49">
        <f>'[1]Precificador Hardware'!IN109</f>
        <v>0</v>
      </c>
      <c r="IF114" s="49">
        <f>'[1]Precificador Hardware'!IO109</f>
        <v>0</v>
      </c>
      <c r="IG114" s="49">
        <f>'[1]Precificador Hardware'!IP109</f>
        <v>0</v>
      </c>
      <c r="IH114" s="49">
        <f>'[1]Precificador Hardware'!IQ109</f>
        <v>0</v>
      </c>
      <c r="II114" s="49">
        <f>'[1]Precificador Hardware'!IR109</f>
        <v>0</v>
      </c>
      <c r="IJ114" s="49">
        <f>'[1]Precificador Hardware'!IS109</f>
        <v>0</v>
      </c>
      <c r="IK114" s="49">
        <f>'[1]Precificador Hardware'!IT109</f>
        <v>0</v>
      </c>
      <c r="IL114" s="49">
        <f>'[1]Precificador Hardware'!IU109</f>
        <v>0</v>
      </c>
      <c r="IM114" s="49">
        <f>'[1]Precificador Hardware'!IV109</f>
        <v>0</v>
      </c>
      <c r="IN114" s="49">
        <f>'[1]Precificador Hardware'!IW109</f>
        <v>0</v>
      </c>
      <c r="IO114" s="49">
        <f>'[1]Precificador Hardware'!IX109</f>
        <v>0</v>
      </c>
      <c r="IP114" s="49">
        <f>'[1]Precificador Hardware'!IY109</f>
        <v>0</v>
      </c>
      <c r="IQ114" s="49">
        <f>'[1]Precificador Hardware'!IZ109</f>
        <v>0</v>
      </c>
      <c r="IR114" s="49">
        <f>'[1]Precificador Hardware'!JA109</f>
        <v>0</v>
      </c>
      <c r="IS114" s="49">
        <f>'[1]Precificador Hardware'!JB109</f>
        <v>0</v>
      </c>
      <c r="IT114" s="49">
        <f>'[1]Precificador Hardware'!JC109</f>
        <v>0</v>
      </c>
    </row>
    <row r="115" spans="1:254" ht="15" hidden="1" x14ac:dyDescent="0.35">
      <c r="A115" s="1"/>
      <c r="B115" s="43" t="str">
        <f>IFERROR('[1]Precificador Hardware'!$AJ110,0)</f>
        <v/>
      </c>
      <c r="C115" s="44">
        <f t="shared" si="52"/>
        <v>0</v>
      </c>
      <c r="D115" s="44"/>
      <c r="E115" s="45" t="str">
        <f>IFERROR('[1]Precificador Hardware'!$F110,0)</f>
        <v/>
      </c>
      <c r="F115" s="46"/>
      <c r="G115" s="4"/>
      <c r="H115" s="10">
        <f t="shared" ca="1" si="64"/>
        <v>0</v>
      </c>
      <c r="I115" s="10">
        <f t="shared" ca="1" si="62"/>
        <v>0</v>
      </c>
      <c r="J115" s="10">
        <f t="shared" ca="1" si="62"/>
        <v>0</v>
      </c>
      <c r="K115" s="10">
        <f t="shared" ca="1" si="62"/>
        <v>0</v>
      </c>
      <c r="L115" s="10">
        <f t="shared" ca="1" si="62"/>
        <v>0</v>
      </c>
      <c r="M115" s="10">
        <f t="shared" ca="1" si="62"/>
        <v>0</v>
      </c>
      <c r="N115" s="10">
        <f t="shared" ca="1" si="62"/>
        <v>0</v>
      </c>
      <c r="O115" s="10">
        <f t="shared" ca="1" si="62"/>
        <v>0</v>
      </c>
      <c r="P115" s="10">
        <f t="shared" ca="1" si="62"/>
        <v>0</v>
      </c>
      <c r="Q115" s="10">
        <f t="shared" ca="1" si="62"/>
        <v>0</v>
      </c>
      <c r="R115" s="10">
        <f t="shared" ca="1" si="62"/>
        <v>0</v>
      </c>
      <c r="S115" s="10">
        <f t="shared" ca="1" si="62"/>
        <v>0</v>
      </c>
      <c r="T115" s="48">
        <f t="shared" ca="1" si="62"/>
        <v>0</v>
      </c>
      <c r="U115" s="10">
        <f t="shared" ca="1" si="62"/>
        <v>0</v>
      </c>
      <c r="V115" s="10">
        <f t="shared" ca="1" si="62"/>
        <v>0</v>
      </c>
      <c r="W115" s="10">
        <f t="shared" ca="1" si="62"/>
        <v>0</v>
      </c>
      <c r="X115" s="10">
        <f t="shared" ca="1" si="62"/>
        <v>0</v>
      </c>
      <c r="Y115" s="10">
        <f t="shared" ca="1" si="68"/>
        <v>0</v>
      </c>
      <c r="Z115" s="10">
        <f t="shared" ca="1" si="68"/>
        <v>0</v>
      </c>
      <c r="AA115" s="10">
        <f t="shared" ca="1" si="68"/>
        <v>0</v>
      </c>
      <c r="AB115" s="10">
        <f t="shared" ca="1" si="68"/>
        <v>0</v>
      </c>
      <c r="AC115" s="10">
        <f t="shared" ca="1" si="67"/>
        <v>0</v>
      </c>
      <c r="AD115" s="10">
        <f t="shared" ca="1" si="67"/>
        <v>0</v>
      </c>
      <c r="AE115" s="10">
        <f t="shared" ca="1" si="67"/>
        <v>0</v>
      </c>
      <c r="AF115" s="48">
        <f t="shared" ca="1" si="67"/>
        <v>0</v>
      </c>
      <c r="AG115" s="10">
        <f t="shared" ca="1" si="67"/>
        <v>0</v>
      </c>
      <c r="AH115" s="10">
        <f t="shared" ca="1" si="67"/>
        <v>0</v>
      </c>
      <c r="AI115" s="10">
        <f t="shared" ca="1" si="67"/>
        <v>0</v>
      </c>
      <c r="AJ115" s="10">
        <f t="shared" ca="1" si="67"/>
        <v>0</v>
      </c>
      <c r="AK115" s="10">
        <f t="shared" ca="1" si="67"/>
        <v>0</v>
      </c>
      <c r="AL115" s="10">
        <f t="shared" ca="1" si="67"/>
        <v>0</v>
      </c>
      <c r="AM115" s="10">
        <f t="shared" ca="1" si="67"/>
        <v>0</v>
      </c>
      <c r="AN115" s="10">
        <f t="shared" ca="1" si="67"/>
        <v>0</v>
      </c>
      <c r="AO115" s="10">
        <f t="shared" ca="1" si="67"/>
        <v>0</v>
      </c>
      <c r="AP115" s="10">
        <f t="shared" ca="1" si="67"/>
        <v>0</v>
      </c>
      <c r="AQ115" s="10">
        <f t="shared" ca="1" si="67"/>
        <v>0</v>
      </c>
      <c r="AR115" s="48">
        <f t="shared" ca="1" si="67"/>
        <v>0</v>
      </c>
      <c r="AS115" s="10">
        <f t="shared" ca="1" si="69"/>
        <v>0</v>
      </c>
      <c r="AT115" s="10">
        <f t="shared" ca="1" si="69"/>
        <v>0</v>
      </c>
      <c r="AU115" s="10">
        <f t="shared" ca="1" si="69"/>
        <v>0</v>
      </c>
      <c r="AV115" s="10">
        <f t="shared" ca="1" si="69"/>
        <v>0</v>
      </c>
      <c r="AW115" s="10">
        <f t="shared" ca="1" si="69"/>
        <v>0</v>
      </c>
      <c r="AX115" s="10">
        <f t="shared" ca="1" si="65"/>
        <v>0</v>
      </c>
      <c r="AY115" s="10">
        <f t="shared" ca="1" si="65"/>
        <v>0</v>
      </c>
      <c r="AZ115" s="10">
        <f t="shared" ca="1" si="65"/>
        <v>0</v>
      </c>
      <c r="BA115" s="10">
        <f t="shared" ca="1" si="65"/>
        <v>0</v>
      </c>
      <c r="BB115" s="10">
        <f t="shared" ca="1" si="65"/>
        <v>0</v>
      </c>
      <c r="BC115" s="10">
        <f t="shared" ca="1" si="58"/>
        <v>0</v>
      </c>
      <c r="BD115" s="48">
        <f t="shared" ca="1" si="58"/>
        <v>0</v>
      </c>
      <c r="BE115" s="10">
        <f t="shared" ca="1" si="58"/>
        <v>0</v>
      </c>
      <c r="BF115" s="10">
        <f t="shared" ca="1" si="58"/>
        <v>0</v>
      </c>
      <c r="BG115" s="10">
        <f t="shared" ca="1" si="58"/>
        <v>0</v>
      </c>
      <c r="BH115" s="10">
        <f t="shared" ca="1" si="58"/>
        <v>0</v>
      </c>
      <c r="BI115" s="10">
        <f t="shared" ca="1" si="58"/>
        <v>0</v>
      </c>
      <c r="BJ115" s="10">
        <f t="shared" ca="1" si="58"/>
        <v>0</v>
      </c>
      <c r="BK115" s="10">
        <f t="shared" ca="1" si="58"/>
        <v>0</v>
      </c>
      <c r="BL115" s="10">
        <f t="shared" ca="1" si="58"/>
        <v>0</v>
      </c>
      <c r="BM115" s="10">
        <f t="shared" ca="1" si="58"/>
        <v>0</v>
      </c>
      <c r="BN115" s="10">
        <f t="shared" ca="1" si="58"/>
        <v>0</v>
      </c>
      <c r="BO115" s="10">
        <f t="shared" ca="1" si="58"/>
        <v>0</v>
      </c>
      <c r="BP115" s="48">
        <f t="shared" ca="1" si="58"/>
        <v>0</v>
      </c>
      <c r="BQ115" s="10">
        <f t="shared" ca="1" si="58"/>
        <v>0</v>
      </c>
      <c r="BR115" s="10">
        <f t="shared" ca="1" si="58"/>
        <v>0</v>
      </c>
      <c r="BS115" s="10">
        <f t="shared" ca="1" si="66"/>
        <v>0</v>
      </c>
      <c r="BT115" s="10">
        <f t="shared" ca="1" si="63"/>
        <v>0</v>
      </c>
      <c r="BU115" s="10">
        <f t="shared" ca="1" si="63"/>
        <v>0</v>
      </c>
      <c r="BV115" s="10">
        <f t="shared" ca="1" si="59"/>
        <v>0</v>
      </c>
      <c r="BW115" s="10">
        <f t="shared" ca="1" si="59"/>
        <v>0</v>
      </c>
      <c r="BX115" s="10">
        <f t="shared" ca="1" si="59"/>
        <v>0</v>
      </c>
      <c r="BY115" s="10">
        <f t="shared" ca="1" si="59"/>
        <v>0</v>
      </c>
      <c r="BZ115" s="10">
        <f t="shared" ca="1" si="59"/>
        <v>0</v>
      </c>
      <c r="CA115" s="10">
        <f t="shared" ca="1" si="59"/>
        <v>0</v>
      </c>
      <c r="CB115" s="48">
        <f t="shared" ca="1" si="59"/>
        <v>0</v>
      </c>
      <c r="CC115" s="10">
        <f t="shared" ca="1" si="59"/>
        <v>0</v>
      </c>
      <c r="CD115" s="10">
        <f t="shared" ca="1" si="59"/>
        <v>0</v>
      </c>
      <c r="CE115" s="10">
        <f t="shared" ca="1" si="59"/>
        <v>0</v>
      </c>
      <c r="CF115" s="10">
        <f t="shared" ref="CF115:CU131" ca="1" si="70">IF($DZ115&gt;CF$2,0,$EB115*OFFSET(HC115,0,-ROUNDUP(IF($DZ115=0,30,$DZ115)/30,0)+1))</f>
        <v>0</v>
      </c>
      <c r="CG115" s="10">
        <f t="shared" ca="1" si="70"/>
        <v>0</v>
      </c>
      <c r="CH115" s="10">
        <f t="shared" ca="1" si="70"/>
        <v>0</v>
      </c>
      <c r="CI115" s="10">
        <f t="shared" ca="1" si="70"/>
        <v>0</v>
      </c>
      <c r="CJ115" s="10">
        <f t="shared" ca="1" si="70"/>
        <v>0</v>
      </c>
      <c r="CK115" s="10">
        <f t="shared" ca="1" si="70"/>
        <v>0</v>
      </c>
      <c r="CL115" s="10">
        <f t="shared" ca="1" si="60"/>
        <v>0</v>
      </c>
      <c r="CM115" s="10">
        <f t="shared" ca="1" si="60"/>
        <v>0</v>
      </c>
      <c r="CN115" s="48">
        <f t="shared" ca="1" si="60"/>
        <v>0</v>
      </c>
      <c r="CO115" s="10">
        <f t="shared" ca="1" si="60"/>
        <v>0</v>
      </c>
      <c r="CP115" s="10">
        <f t="shared" ca="1" si="60"/>
        <v>0</v>
      </c>
      <c r="CQ115" s="10">
        <f t="shared" ca="1" si="60"/>
        <v>0</v>
      </c>
      <c r="CR115" s="10">
        <f t="shared" ca="1" si="60"/>
        <v>0</v>
      </c>
      <c r="CS115" s="10">
        <f t="shared" ca="1" si="60"/>
        <v>0</v>
      </c>
      <c r="CT115" s="10">
        <f t="shared" ca="1" si="60"/>
        <v>0</v>
      </c>
      <c r="CU115" s="10">
        <f t="shared" ca="1" si="60"/>
        <v>0</v>
      </c>
      <c r="CV115" s="10">
        <f t="shared" ref="CV115:DD153" ca="1" si="71">IF($DZ115&gt;CV$2,0,$EB115*OFFSET(HS115,0,-ROUNDUP(IF($DZ115=0,30,$DZ115)/30,0)+1))</f>
        <v>0</v>
      </c>
      <c r="CW115" s="10">
        <f t="shared" ca="1" si="71"/>
        <v>0</v>
      </c>
      <c r="CX115" s="10">
        <f t="shared" ca="1" si="71"/>
        <v>0</v>
      </c>
      <c r="CY115" s="10">
        <f t="shared" ca="1" si="71"/>
        <v>0</v>
      </c>
      <c r="CZ115" s="48">
        <f t="shared" ca="1" si="71"/>
        <v>0</v>
      </c>
      <c r="DA115" s="10">
        <f t="shared" ca="1" si="71"/>
        <v>0</v>
      </c>
      <c r="DB115" s="10">
        <f t="shared" ca="1" si="61"/>
        <v>0</v>
      </c>
      <c r="DC115" s="10">
        <f t="shared" ca="1" si="61"/>
        <v>0</v>
      </c>
      <c r="DD115" s="10">
        <f t="shared" ca="1" si="61"/>
        <v>0</v>
      </c>
      <c r="DE115" s="10">
        <f t="shared" ca="1" si="61"/>
        <v>0</v>
      </c>
      <c r="DF115" s="10">
        <f t="shared" ca="1" si="61"/>
        <v>0</v>
      </c>
      <c r="DG115" s="10">
        <f t="shared" ca="1" si="51"/>
        <v>0</v>
      </c>
      <c r="DH115" s="10">
        <f t="shared" ca="1" si="51"/>
        <v>0</v>
      </c>
      <c r="DI115" s="10">
        <f t="shared" ca="1" si="51"/>
        <v>0</v>
      </c>
      <c r="DJ115" s="10">
        <f t="shared" ca="1" si="51"/>
        <v>0</v>
      </c>
      <c r="DK115" s="10">
        <f t="shared" ca="1" si="45"/>
        <v>0</v>
      </c>
      <c r="DL115" s="48">
        <f t="shared" ca="1" si="45"/>
        <v>0</v>
      </c>
      <c r="DM115" s="10">
        <f t="shared" ca="1" si="45"/>
        <v>0</v>
      </c>
      <c r="DN115" s="10">
        <f t="shared" ca="1" si="45"/>
        <v>0</v>
      </c>
      <c r="DO115" s="10">
        <f t="shared" ca="1" si="45"/>
        <v>0</v>
      </c>
      <c r="DP115" s="10">
        <f t="shared" ca="1" si="45"/>
        <v>0</v>
      </c>
      <c r="DQ115" s="10">
        <f t="shared" ca="1" si="45"/>
        <v>0</v>
      </c>
      <c r="DR115" s="10">
        <f t="shared" ca="1" si="45"/>
        <v>0</v>
      </c>
      <c r="DS115" s="10">
        <f t="shared" ca="1" si="45"/>
        <v>0</v>
      </c>
      <c r="DT115" s="10">
        <f t="shared" ca="1" si="38"/>
        <v>0</v>
      </c>
      <c r="DU115" s="10">
        <f t="shared" ca="1" si="38"/>
        <v>0</v>
      </c>
      <c r="DV115" s="10">
        <f t="shared" ca="1" si="38"/>
        <v>0</v>
      </c>
      <c r="DW115" s="10">
        <f t="shared" ca="1" si="38"/>
        <v>0</v>
      </c>
      <c r="DX115" s="5"/>
      <c r="DY115" s="5"/>
      <c r="DZ115" s="49">
        <f>'[1]Precificador Hardware'!BX110</f>
        <v>30</v>
      </c>
      <c r="EA115" s="50">
        <f>'[1]Precificador Hardware'!K110</f>
        <v>0</v>
      </c>
      <c r="EB115" s="51">
        <f t="shared" si="55"/>
        <v>0</v>
      </c>
      <c r="EC115" s="4"/>
      <c r="ED115" s="4"/>
      <c r="EE115" s="49">
        <f>'[1]Precificador Hardware'!EN110</f>
        <v>0</v>
      </c>
      <c r="EF115" s="49">
        <f>'[1]Precificador Hardware'!EO110</f>
        <v>0</v>
      </c>
      <c r="EG115" s="49">
        <f>'[1]Precificador Hardware'!EP110</f>
        <v>0</v>
      </c>
      <c r="EH115" s="49">
        <f>'[1]Precificador Hardware'!EQ110</f>
        <v>0</v>
      </c>
      <c r="EI115" s="49">
        <f>'[1]Precificador Hardware'!ER110</f>
        <v>0</v>
      </c>
      <c r="EJ115" s="49">
        <f>'[1]Precificador Hardware'!ES110</f>
        <v>0</v>
      </c>
      <c r="EK115" s="49">
        <f>'[1]Precificador Hardware'!ET110</f>
        <v>0</v>
      </c>
      <c r="EL115" s="49">
        <f>'[1]Precificador Hardware'!EU110</f>
        <v>0</v>
      </c>
      <c r="EM115" s="49">
        <f>'[1]Precificador Hardware'!EV110</f>
        <v>0</v>
      </c>
      <c r="EN115" s="49">
        <f>'[1]Precificador Hardware'!EW110</f>
        <v>0</v>
      </c>
      <c r="EO115" s="49">
        <f>'[1]Precificador Hardware'!EX110</f>
        <v>0</v>
      </c>
      <c r="EP115" s="49">
        <f>'[1]Precificador Hardware'!EY110</f>
        <v>0</v>
      </c>
      <c r="EQ115" s="49">
        <f>'[1]Precificador Hardware'!EZ110</f>
        <v>0</v>
      </c>
      <c r="ER115" s="49">
        <f>'[1]Precificador Hardware'!FA110</f>
        <v>0</v>
      </c>
      <c r="ES115" s="49">
        <f>'[1]Precificador Hardware'!FB110</f>
        <v>0</v>
      </c>
      <c r="ET115" s="49">
        <f>'[1]Precificador Hardware'!FC110</f>
        <v>0</v>
      </c>
      <c r="EU115" s="49">
        <f>'[1]Precificador Hardware'!FD110</f>
        <v>0</v>
      </c>
      <c r="EV115" s="49">
        <f>'[1]Precificador Hardware'!FE110</f>
        <v>0</v>
      </c>
      <c r="EW115" s="49">
        <f>'[1]Precificador Hardware'!FF110</f>
        <v>0</v>
      </c>
      <c r="EX115" s="49">
        <f>'[1]Precificador Hardware'!FG110</f>
        <v>0</v>
      </c>
      <c r="EY115" s="49">
        <f>'[1]Precificador Hardware'!FH110</f>
        <v>0</v>
      </c>
      <c r="EZ115" s="49">
        <f>'[1]Precificador Hardware'!FI110</f>
        <v>0</v>
      </c>
      <c r="FA115" s="49">
        <f>'[1]Precificador Hardware'!FJ110</f>
        <v>0</v>
      </c>
      <c r="FB115" s="49">
        <f>'[1]Precificador Hardware'!FK110</f>
        <v>0</v>
      </c>
      <c r="FC115" s="49">
        <f>'[1]Precificador Hardware'!FL110</f>
        <v>0</v>
      </c>
      <c r="FD115" s="49">
        <f>'[1]Precificador Hardware'!FM110</f>
        <v>0</v>
      </c>
      <c r="FE115" s="49">
        <f>'[1]Precificador Hardware'!FN110</f>
        <v>0</v>
      </c>
      <c r="FF115" s="49">
        <f>'[1]Precificador Hardware'!FO110</f>
        <v>0</v>
      </c>
      <c r="FG115" s="49">
        <f>'[1]Precificador Hardware'!FP110</f>
        <v>0</v>
      </c>
      <c r="FH115" s="49">
        <f>'[1]Precificador Hardware'!FQ110</f>
        <v>0</v>
      </c>
      <c r="FI115" s="49">
        <f>'[1]Precificador Hardware'!FR110</f>
        <v>0</v>
      </c>
      <c r="FJ115" s="49">
        <f>'[1]Precificador Hardware'!FS110</f>
        <v>0</v>
      </c>
      <c r="FK115" s="49">
        <f>'[1]Precificador Hardware'!FT110</f>
        <v>0</v>
      </c>
      <c r="FL115" s="49">
        <f>'[1]Precificador Hardware'!FU110</f>
        <v>0</v>
      </c>
      <c r="FM115" s="49">
        <f>'[1]Precificador Hardware'!FV110</f>
        <v>0</v>
      </c>
      <c r="FN115" s="49">
        <f>'[1]Precificador Hardware'!FW110</f>
        <v>0</v>
      </c>
      <c r="FO115" s="49">
        <f>'[1]Precificador Hardware'!FX110</f>
        <v>0</v>
      </c>
      <c r="FP115" s="49">
        <f>'[1]Precificador Hardware'!FY110</f>
        <v>0</v>
      </c>
      <c r="FQ115" s="49">
        <f>'[1]Precificador Hardware'!FZ110</f>
        <v>0</v>
      </c>
      <c r="FR115" s="49">
        <f>'[1]Precificador Hardware'!GA110</f>
        <v>0</v>
      </c>
      <c r="FS115" s="49">
        <f>'[1]Precificador Hardware'!GB110</f>
        <v>0</v>
      </c>
      <c r="FT115" s="49">
        <f>'[1]Precificador Hardware'!GC110</f>
        <v>0</v>
      </c>
      <c r="FU115" s="49">
        <f>'[1]Precificador Hardware'!GD110</f>
        <v>0</v>
      </c>
      <c r="FV115" s="49">
        <f>'[1]Precificador Hardware'!GE110</f>
        <v>0</v>
      </c>
      <c r="FW115" s="49">
        <f>'[1]Precificador Hardware'!GF110</f>
        <v>0</v>
      </c>
      <c r="FX115" s="49">
        <f>'[1]Precificador Hardware'!GG110</f>
        <v>0</v>
      </c>
      <c r="FY115" s="49">
        <f>'[1]Precificador Hardware'!GH110</f>
        <v>0</v>
      </c>
      <c r="FZ115" s="49">
        <f>'[1]Precificador Hardware'!GI110</f>
        <v>0</v>
      </c>
      <c r="GA115" s="49">
        <f>'[1]Precificador Hardware'!GJ110</f>
        <v>0</v>
      </c>
      <c r="GB115" s="49">
        <f>'[1]Precificador Hardware'!GK110</f>
        <v>0</v>
      </c>
      <c r="GC115" s="49">
        <f>'[1]Precificador Hardware'!GL110</f>
        <v>0</v>
      </c>
      <c r="GD115" s="49">
        <f>'[1]Precificador Hardware'!GM110</f>
        <v>0</v>
      </c>
      <c r="GE115" s="49">
        <f>'[1]Precificador Hardware'!GN110</f>
        <v>0</v>
      </c>
      <c r="GF115" s="49">
        <f>'[1]Precificador Hardware'!GO110</f>
        <v>0</v>
      </c>
      <c r="GG115" s="49">
        <f>'[1]Precificador Hardware'!GP110</f>
        <v>0</v>
      </c>
      <c r="GH115" s="49">
        <f>'[1]Precificador Hardware'!GQ110</f>
        <v>0</v>
      </c>
      <c r="GI115" s="49">
        <f>'[1]Precificador Hardware'!GR110</f>
        <v>0</v>
      </c>
      <c r="GJ115" s="49">
        <f>'[1]Precificador Hardware'!GS110</f>
        <v>0</v>
      </c>
      <c r="GK115" s="49">
        <f>'[1]Precificador Hardware'!GT110</f>
        <v>0</v>
      </c>
      <c r="GL115" s="49">
        <f>'[1]Precificador Hardware'!GU110</f>
        <v>0</v>
      </c>
      <c r="GM115" s="49">
        <f>'[1]Precificador Hardware'!GV110</f>
        <v>0</v>
      </c>
      <c r="GN115" s="49">
        <f>'[1]Precificador Hardware'!GW110</f>
        <v>0</v>
      </c>
      <c r="GO115" s="49">
        <f>'[1]Precificador Hardware'!GX110</f>
        <v>0</v>
      </c>
      <c r="GP115" s="49">
        <f>'[1]Precificador Hardware'!GY110</f>
        <v>0</v>
      </c>
      <c r="GQ115" s="49">
        <f>'[1]Precificador Hardware'!GZ110</f>
        <v>0</v>
      </c>
      <c r="GR115" s="49">
        <f>'[1]Precificador Hardware'!HA110</f>
        <v>0</v>
      </c>
      <c r="GS115" s="49">
        <f>'[1]Precificador Hardware'!HB110</f>
        <v>0</v>
      </c>
      <c r="GT115" s="49">
        <f>'[1]Precificador Hardware'!HC110</f>
        <v>0</v>
      </c>
      <c r="GU115" s="49">
        <f>'[1]Precificador Hardware'!HD110</f>
        <v>0</v>
      </c>
      <c r="GV115" s="49">
        <f>'[1]Precificador Hardware'!HE110</f>
        <v>0</v>
      </c>
      <c r="GW115" s="49">
        <f>'[1]Precificador Hardware'!HF110</f>
        <v>0</v>
      </c>
      <c r="GX115" s="49">
        <f>'[1]Precificador Hardware'!HG110</f>
        <v>0</v>
      </c>
      <c r="GY115" s="49">
        <f>'[1]Precificador Hardware'!HH110</f>
        <v>0</v>
      </c>
      <c r="GZ115" s="49">
        <f>'[1]Precificador Hardware'!HI110</f>
        <v>0</v>
      </c>
      <c r="HA115" s="49">
        <f>'[1]Precificador Hardware'!HJ110</f>
        <v>0</v>
      </c>
      <c r="HB115" s="49">
        <f>'[1]Precificador Hardware'!HK110</f>
        <v>0</v>
      </c>
      <c r="HC115" s="49">
        <f>'[1]Precificador Hardware'!HL110</f>
        <v>0</v>
      </c>
      <c r="HD115" s="49">
        <f>'[1]Precificador Hardware'!HM110</f>
        <v>0</v>
      </c>
      <c r="HE115" s="49">
        <f>'[1]Precificador Hardware'!HN110</f>
        <v>0</v>
      </c>
      <c r="HF115" s="49">
        <f>'[1]Precificador Hardware'!HO110</f>
        <v>0</v>
      </c>
      <c r="HG115" s="49">
        <f>'[1]Precificador Hardware'!HP110</f>
        <v>0</v>
      </c>
      <c r="HH115" s="49">
        <f>'[1]Precificador Hardware'!HQ110</f>
        <v>0</v>
      </c>
      <c r="HI115" s="49">
        <f>'[1]Precificador Hardware'!HR110</f>
        <v>0</v>
      </c>
      <c r="HJ115" s="49">
        <f>'[1]Precificador Hardware'!HS110</f>
        <v>0</v>
      </c>
      <c r="HK115" s="49">
        <f>'[1]Precificador Hardware'!HT110</f>
        <v>0</v>
      </c>
      <c r="HL115" s="49">
        <f>'[1]Precificador Hardware'!HU110</f>
        <v>0</v>
      </c>
      <c r="HM115" s="49">
        <f>'[1]Precificador Hardware'!HV110</f>
        <v>0</v>
      </c>
      <c r="HN115" s="49">
        <f>'[1]Precificador Hardware'!HW110</f>
        <v>0</v>
      </c>
      <c r="HO115" s="49">
        <f>'[1]Precificador Hardware'!HX110</f>
        <v>0</v>
      </c>
      <c r="HP115" s="49">
        <f>'[1]Precificador Hardware'!HY110</f>
        <v>0</v>
      </c>
      <c r="HQ115" s="49">
        <f>'[1]Precificador Hardware'!HZ110</f>
        <v>0</v>
      </c>
      <c r="HR115" s="49">
        <f>'[1]Precificador Hardware'!IA110</f>
        <v>0</v>
      </c>
      <c r="HS115" s="49">
        <f>'[1]Precificador Hardware'!IB110</f>
        <v>0</v>
      </c>
      <c r="HT115" s="49">
        <f>'[1]Precificador Hardware'!IC110</f>
        <v>0</v>
      </c>
      <c r="HU115" s="49">
        <f>'[1]Precificador Hardware'!ID110</f>
        <v>0</v>
      </c>
      <c r="HV115" s="49">
        <f>'[1]Precificador Hardware'!IE110</f>
        <v>0</v>
      </c>
      <c r="HW115" s="49">
        <f>'[1]Precificador Hardware'!IF110</f>
        <v>0</v>
      </c>
      <c r="HX115" s="49">
        <f>'[1]Precificador Hardware'!IG110</f>
        <v>0</v>
      </c>
      <c r="HY115" s="49">
        <f>'[1]Precificador Hardware'!IH110</f>
        <v>0</v>
      </c>
      <c r="HZ115" s="49">
        <f>'[1]Precificador Hardware'!II110</f>
        <v>0</v>
      </c>
      <c r="IA115" s="49">
        <f>'[1]Precificador Hardware'!IJ110</f>
        <v>0</v>
      </c>
      <c r="IB115" s="49">
        <f>'[1]Precificador Hardware'!IK110</f>
        <v>0</v>
      </c>
      <c r="IC115" s="49">
        <f>'[1]Precificador Hardware'!IL110</f>
        <v>0</v>
      </c>
      <c r="ID115" s="49">
        <f>'[1]Precificador Hardware'!IM110</f>
        <v>0</v>
      </c>
      <c r="IE115" s="49">
        <f>'[1]Precificador Hardware'!IN110</f>
        <v>0</v>
      </c>
      <c r="IF115" s="49">
        <f>'[1]Precificador Hardware'!IO110</f>
        <v>0</v>
      </c>
      <c r="IG115" s="49">
        <f>'[1]Precificador Hardware'!IP110</f>
        <v>0</v>
      </c>
      <c r="IH115" s="49">
        <f>'[1]Precificador Hardware'!IQ110</f>
        <v>0</v>
      </c>
      <c r="II115" s="49">
        <f>'[1]Precificador Hardware'!IR110</f>
        <v>0</v>
      </c>
      <c r="IJ115" s="49">
        <f>'[1]Precificador Hardware'!IS110</f>
        <v>0</v>
      </c>
      <c r="IK115" s="49">
        <f>'[1]Precificador Hardware'!IT110</f>
        <v>0</v>
      </c>
      <c r="IL115" s="49">
        <f>'[1]Precificador Hardware'!IU110</f>
        <v>0</v>
      </c>
      <c r="IM115" s="49">
        <f>'[1]Precificador Hardware'!IV110</f>
        <v>0</v>
      </c>
      <c r="IN115" s="49">
        <f>'[1]Precificador Hardware'!IW110</f>
        <v>0</v>
      </c>
      <c r="IO115" s="49">
        <f>'[1]Precificador Hardware'!IX110</f>
        <v>0</v>
      </c>
      <c r="IP115" s="49">
        <f>'[1]Precificador Hardware'!IY110</f>
        <v>0</v>
      </c>
      <c r="IQ115" s="49">
        <f>'[1]Precificador Hardware'!IZ110</f>
        <v>0</v>
      </c>
      <c r="IR115" s="49">
        <f>'[1]Precificador Hardware'!JA110</f>
        <v>0</v>
      </c>
      <c r="IS115" s="49">
        <f>'[1]Precificador Hardware'!JB110</f>
        <v>0</v>
      </c>
      <c r="IT115" s="49">
        <f>'[1]Precificador Hardware'!JC110</f>
        <v>0</v>
      </c>
    </row>
    <row r="116" spans="1:254" ht="15" hidden="1" x14ac:dyDescent="0.35">
      <c r="A116" s="1"/>
      <c r="B116" s="43" t="str">
        <f>IFERROR('[1]Precificador Hardware'!$AJ111,0)</f>
        <v/>
      </c>
      <c r="C116" s="44">
        <f t="shared" si="52"/>
        <v>0</v>
      </c>
      <c r="D116" s="44"/>
      <c r="E116" s="45" t="str">
        <f>IFERROR('[1]Precificador Hardware'!$F111,0)</f>
        <v/>
      </c>
      <c r="F116" s="46"/>
      <c r="G116" s="4"/>
      <c r="H116" s="10">
        <f t="shared" ca="1" si="64"/>
        <v>0</v>
      </c>
      <c r="I116" s="10">
        <f t="shared" ca="1" si="62"/>
        <v>0</v>
      </c>
      <c r="J116" s="10">
        <f t="shared" ca="1" si="62"/>
        <v>0</v>
      </c>
      <c r="K116" s="10">
        <f t="shared" ca="1" si="62"/>
        <v>0</v>
      </c>
      <c r="L116" s="10">
        <f t="shared" ca="1" si="62"/>
        <v>0</v>
      </c>
      <c r="M116" s="10">
        <f t="shared" ca="1" si="62"/>
        <v>0</v>
      </c>
      <c r="N116" s="10">
        <f t="shared" ca="1" si="62"/>
        <v>0</v>
      </c>
      <c r="O116" s="10">
        <f t="shared" ca="1" si="62"/>
        <v>0</v>
      </c>
      <c r="P116" s="10">
        <f t="shared" ca="1" si="62"/>
        <v>0</v>
      </c>
      <c r="Q116" s="10">
        <f t="shared" ca="1" si="62"/>
        <v>0</v>
      </c>
      <c r="R116" s="10">
        <f t="shared" ca="1" si="62"/>
        <v>0</v>
      </c>
      <c r="S116" s="10">
        <f t="shared" ca="1" si="62"/>
        <v>0</v>
      </c>
      <c r="T116" s="48">
        <f t="shared" ref="T116:AI149" ca="1" si="72">IF($DZ116&gt;T$2,0,$EB116*OFFSET(EQ116,0,-ROUNDUP(IF($DZ116=0,30,$DZ116)/30,0)+1))</f>
        <v>0</v>
      </c>
      <c r="U116" s="10">
        <f t="shared" ca="1" si="72"/>
        <v>0</v>
      </c>
      <c r="V116" s="10">
        <f t="shared" ca="1" si="72"/>
        <v>0</v>
      </c>
      <c r="W116" s="10">
        <f t="shared" ca="1" si="72"/>
        <v>0</v>
      </c>
      <c r="X116" s="10">
        <f t="shared" ca="1" si="72"/>
        <v>0</v>
      </c>
      <c r="Y116" s="10">
        <f t="shared" ca="1" si="68"/>
        <v>0</v>
      </c>
      <c r="Z116" s="10">
        <f t="shared" ca="1" si="68"/>
        <v>0</v>
      </c>
      <c r="AA116" s="10">
        <f t="shared" ca="1" si="68"/>
        <v>0</v>
      </c>
      <c r="AB116" s="10">
        <f t="shared" ca="1" si="68"/>
        <v>0</v>
      </c>
      <c r="AC116" s="10">
        <f t="shared" ca="1" si="67"/>
        <v>0</v>
      </c>
      <c r="AD116" s="10">
        <f t="shared" ca="1" si="67"/>
        <v>0</v>
      </c>
      <c r="AE116" s="10">
        <f t="shared" ca="1" si="67"/>
        <v>0</v>
      </c>
      <c r="AF116" s="48">
        <f t="shared" ca="1" si="67"/>
        <v>0</v>
      </c>
      <c r="AG116" s="10">
        <f t="shared" ca="1" si="67"/>
        <v>0</v>
      </c>
      <c r="AH116" s="10">
        <f t="shared" ca="1" si="67"/>
        <v>0</v>
      </c>
      <c r="AI116" s="10">
        <f t="shared" ca="1" si="67"/>
        <v>0</v>
      </c>
      <c r="AJ116" s="10">
        <f t="shared" ca="1" si="67"/>
        <v>0</v>
      </c>
      <c r="AK116" s="10">
        <f t="shared" ca="1" si="67"/>
        <v>0</v>
      </c>
      <c r="AL116" s="10">
        <f t="shared" ca="1" si="67"/>
        <v>0</v>
      </c>
      <c r="AM116" s="10">
        <f t="shared" ca="1" si="67"/>
        <v>0</v>
      </c>
      <c r="AN116" s="10">
        <f t="shared" ca="1" si="67"/>
        <v>0</v>
      </c>
      <c r="AO116" s="10">
        <f t="shared" ca="1" si="67"/>
        <v>0</v>
      </c>
      <c r="AP116" s="10">
        <f t="shared" ca="1" si="67"/>
        <v>0</v>
      </c>
      <c r="AQ116" s="10">
        <f t="shared" ca="1" si="67"/>
        <v>0</v>
      </c>
      <c r="AR116" s="48">
        <f t="shared" ca="1" si="67"/>
        <v>0</v>
      </c>
      <c r="AS116" s="10">
        <f t="shared" ca="1" si="69"/>
        <v>0</v>
      </c>
      <c r="AT116" s="10">
        <f t="shared" ca="1" si="69"/>
        <v>0</v>
      </c>
      <c r="AU116" s="10">
        <f t="shared" ca="1" si="69"/>
        <v>0</v>
      </c>
      <c r="AV116" s="10">
        <f t="shared" ca="1" si="69"/>
        <v>0</v>
      </c>
      <c r="AW116" s="10">
        <f t="shared" ca="1" si="69"/>
        <v>0</v>
      </c>
      <c r="AX116" s="10">
        <f t="shared" ca="1" si="65"/>
        <v>0</v>
      </c>
      <c r="AY116" s="10">
        <f t="shared" ca="1" si="65"/>
        <v>0</v>
      </c>
      <c r="AZ116" s="10">
        <f t="shared" ca="1" si="65"/>
        <v>0</v>
      </c>
      <c r="BA116" s="10">
        <f t="shared" ca="1" si="65"/>
        <v>0</v>
      </c>
      <c r="BB116" s="10">
        <f t="shared" ca="1" si="65"/>
        <v>0</v>
      </c>
      <c r="BC116" s="10">
        <f t="shared" ca="1" si="58"/>
        <v>0</v>
      </c>
      <c r="BD116" s="48">
        <f t="shared" ca="1" si="58"/>
        <v>0</v>
      </c>
      <c r="BE116" s="10">
        <f t="shared" ca="1" si="58"/>
        <v>0</v>
      </c>
      <c r="BF116" s="10">
        <f t="shared" ca="1" si="58"/>
        <v>0</v>
      </c>
      <c r="BG116" s="10">
        <f t="shared" ca="1" si="58"/>
        <v>0</v>
      </c>
      <c r="BH116" s="10">
        <f t="shared" ca="1" si="58"/>
        <v>0</v>
      </c>
      <c r="BI116" s="10">
        <f t="shared" ca="1" si="58"/>
        <v>0</v>
      </c>
      <c r="BJ116" s="10">
        <f t="shared" ca="1" si="58"/>
        <v>0</v>
      </c>
      <c r="BK116" s="10">
        <f t="shared" ca="1" si="58"/>
        <v>0</v>
      </c>
      <c r="BL116" s="10">
        <f t="shared" ca="1" si="58"/>
        <v>0</v>
      </c>
      <c r="BM116" s="10">
        <f t="shared" ca="1" si="58"/>
        <v>0</v>
      </c>
      <c r="BN116" s="10">
        <f t="shared" ca="1" si="58"/>
        <v>0</v>
      </c>
      <c r="BO116" s="10">
        <f t="shared" ca="1" si="58"/>
        <v>0</v>
      </c>
      <c r="BP116" s="48">
        <f t="shared" ca="1" si="58"/>
        <v>0</v>
      </c>
      <c r="BQ116" s="10">
        <f t="shared" ca="1" si="58"/>
        <v>0</v>
      </c>
      <c r="BR116" s="10">
        <f t="shared" ca="1" si="58"/>
        <v>0</v>
      </c>
      <c r="BS116" s="10">
        <f t="shared" ca="1" si="66"/>
        <v>0</v>
      </c>
      <c r="BT116" s="10">
        <f t="shared" ca="1" si="63"/>
        <v>0</v>
      </c>
      <c r="BU116" s="10">
        <f t="shared" ca="1" si="63"/>
        <v>0</v>
      </c>
      <c r="BV116" s="10">
        <f t="shared" ca="1" si="63"/>
        <v>0</v>
      </c>
      <c r="BW116" s="10">
        <f t="shared" ca="1" si="63"/>
        <v>0</v>
      </c>
      <c r="BX116" s="10">
        <f t="shared" ca="1" si="63"/>
        <v>0</v>
      </c>
      <c r="BY116" s="10">
        <f t="shared" ca="1" si="63"/>
        <v>0</v>
      </c>
      <c r="BZ116" s="10">
        <f t="shared" ca="1" si="63"/>
        <v>0</v>
      </c>
      <c r="CA116" s="10">
        <f t="shared" ca="1" si="63"/>
        <v>0</v>
      </c>
      <c r="CB116" s="48">
        <f t="shared" ca="1" si="63"/>
        <v>0</v>
      </c>
      <c r="CC116" s="10">
        <f t="shared" ca="1" si="63"/>
        <v>0</v>
      </c>
      <c r="CD116" s="10">
        <f t="shared" ca="1" si="63"/>
        <v>0</v>
      </c>
      <c r="CE116" s="10">
        <f t="shared" ca="1" si="63"/>
        <v>0</v>
      </c>
      <c r="CF116" s="10">
        <f t="shared" ca="1" si="70"/>
        <v>0</v>
      </c>
      <c r="CG116" s="10">
        <f t="shared" ca="1" si="70"/>
        <v>0</v>
      </c>
      <c r="CH116" s="10">
        <f t="shared" ca="1" si="70"/>
        <v>0</v>
      </c>
      <c r="CI116" s="10">
        <f t="shared" ca="1" si="70"/>
        <v>0</v>
      </c>
      <c r="CJ116" s="10">
        <f t="shared" ca="1" si="70"/>
        <v>0</v>
      </c>
      <c r="CK116" s="10">
        <f t="shared" ca="1" si="70"/>
        <v>0</v>
      </c>
      <c r="CL116" s="10">
        <f t="shared" ca="1" si="70"/>
        <v>0</v>
      </c>
      <c r="CM116" s="10">
        <f t="shared" ca="1" si="70"/>
        <v>0</v>
      </c>
      <c r="CN116" s="48">
        <f t="shared" ca="1" si="70"/>
        <v>0</v>
      </c>
      <c r="CO116" s="10">
        <f t="shared" ca="1" si="70"/>
        <v>0</v>
      </c>
      <c r="CP116" s="10">
        <f t="shared" ca="1" si="70"/>
        <v>0</v>
      </c>
      <c r="CQ116" s="10">
        <f t="shared" ca="1" si="70"/>
        <v>0</v>
      </c>
      <c r="CR116" s="10">
        <f t="shared" ca="1" si="70"/>
        <v>0</v>
      </c>
      <c r="CS116" s="10">
        <f t="shared" ca="1" si="70"/>
        <v>0</v>
      </c>
      <c r="CT116" s="10">
        <f t="shared" ca="1" si="70"/>
        <v>0</v>
      </c>
      <c r="CU116" s="10">
        <f t="shared" ca="1" si="70"/>
        <v>0</v>
      </c>
      <c r="CV116" s="10">
        <f t="shared" ca="1" si="71"/>
        <v>0</v>
      </c>
      <c r="CW116" s="10">
        <f t="shared" ca="1" si="71"/>
        <v>0</v>
      </c>
      <c r="CX116" s="10">
        <f t="shared" ca="1" si="71"/>
        <v>0</v>
      </c>
      <c r="CY116" s="10">
        <f t="shared" ca="1" si="71"/>
        <v>0</v>
      </c>
      <c r="CZ116" s="48">
        <f t="shared" ca="1" si="71"/>
        <v>0</v>
      </c>
      <c r="DA116" s="10">
        <f t="shared" ca="1" si="71"/>
        <v>0</v>
      </c>
      <c r="DB116" s="10">
        <f t="shared" ca="1" si="61"/>
        <v>0</v>
      </c>
      <c r="DC116" s="10">
        <f t="shared" ca="1" si="61"/>
        <v>0</v>
      </c>
      <c r="DD116" s="10">
        <f t="shared" ca="1" si="61"/>
        <v>0</v>
      </c>
      <c r="DE116" s="10">
        <f t="shared" ca="1" si="61"/>
        <v>0</v>
      </c>
      <c r="DF116" s="10">
        <f t="shared" ca="1" si="61"/>
        <v>0</v>
      </c>
      <c r="DG116" s="10">
        <f t="shared" ca="1" si="51"/>
        <v>0</v>
      </c>
      <c r="DH116" s="10">
        <f t="shared" ca="1" si="51"/>
        <v>0</v>
      </c>
      <c r="DI116" s="10">
        <f t="shared" ca="1" si="51"/>
        <v>0</v>
      </c>
      <c r="DJ116" s="10">
        <f t="shared" ca="1" si="51"/>
        <v>0</v>
      </c>
      <c r="DK116" s="10">
        <f t="shared" ca="1" si="45"/>
        <v>0</v>
      </c>
      <c r="DL116" s="48">
        <f t="shared" ca="1" si="45"/>
        <v>0</v>
      </c>
      <c r="DM116" s="10">
        <f t="shared" ca="1" si="45"/>
        <v>0</v>
      </c>
      <c r="DN116" s="10">
        <f t="shared" ca="1" si="45"/>
        <v>0</v>
      </c>
      <c r="DO116" s="10">
        <f t="shared" ca="1" si="45"/>
        <v>0</v>
      </c>
      <c r="DP116" s="10">
        <f t="shared" ca="1" si="45"/>
        <v>0</v>
      </c>
      <c r="DQ116" s="10">
        <f t="shared" ca="1" si="45"/>
        <v>0</v>
      </c>
      <c r="DR116" s="10">
        <f t="shared" ca="1" si="45"/>
        <v>0</v>
      </c>
      <c r="DS116" s="10">
        <f t="shared" ca="1" si="45"/>
        <v>0</v>
      </c>
      <c r="DT116" s="10">
        <f t="shared" ca="1" si="38"/>
        <v>0</v>
      </c>
      <c r="DU116" s="10">
        <f t="shared" ca="1" si="38"/>
        <v>0</v>
      </c>
      <c r="DV116" s="10">
        <f t="shared" ca="1" si="38"/>
        <v>0</v>
      </c>
      <c r="DW116" s="10">
        <f t="shared" ca="1" si="38"/>
        <v>0</v>
      </c>
      <c r="DX116" s="5"/>
      <c r="DY116" s="5"/>
      <c r="DZ116" s="49">
        <f>'[1]Precificador Hardware'!BX111</f>
        <v>30</v>
      </c>
      <c r="EA116" s="50">
        <f>'[1]Precificador Hardware'!K111</f>
        <v>0</v>
      </c>
      <c r="EB116" s="51">
        <f t="shared" si="55"/>
        <v>0</v>
      </c>
      <c r="EC116" s="4"/>
      <c r="ED116" s="4"/>
      <c r="EE116" s="49">
        <f>'[1]Precificador Hardware'!EN111</f>
        <v>0</v>
      </c>
      <c r="EF116" s="49">
        <f>'[1]Precificador Hardware'!EO111</f>
        <v>0</v>
      </c>
      <c r="EG116" s="49">
        <f>'[1]Precificador Hardware'!EP111</f>
        <v>0</v>
      </c>
      <c r="EH116" s="49">
        <f>'[1]Precificador Hardware'!EQ111</f>
        <v>0</v>
      </c>
      <c r="EI116" s="49">
        <f>'[1]Precificador Hardware'!ER111</f>
        <v>0</v>
      </c>
      <c r="EJ116" s="49">
        <f>'[1]Precificador Hardware'!ES111</f>
        <v>0</v>
      </c>
      <c r="EK116" s="49">
        <f>'[1]Precificador Hardware'!ET111</f>
        <v>0</v>
      </c>
      <c r="EL116" s="49">
        <f>'[1]Precificador Hardware'!EU111</f>
        <v>0</v>
      </c>
      <c r="EM116" s="49">
        <f>'[1]Precificador Hardware'!EV111</f>
        <v>0</v>
      </c>
      <c r="EN116" s="49">
        <f>'[1]Precificador Hardware'!EW111</f>
        <v>0</v>
      </c>
      <c r="EO116" s="49">
        <f>'[1]Precificador Hardware'!EX111</f>
        <v>0</v>
      </c>
      <c r="EP116" s="49">
        <f>'[1]Precificador Hardware'!EY111</f>
        <v>0</v>
      </c>
      <c r="EQ116" s="49">
        <f>'[1]Precificador Hardware'!EZ111</f>
        <v>0</v>
      </c>
      <c r="ER116" s="49">
        <f>'[1]Precificador Hardware'!FA111</f>
        <v>0</v>
      </c>
      <c r="ES116" s="49">
        <f>'[1]Precificador Hardware'!FB111</f>
        <v>0</v>
      </c>
      <c r="ET116" s="49">
        <f>'[1]Precificador Hardware'!FC111</f>
        <v>0</v>
      </c>
      <c r="EU116" s="49">
        <f>'[1]Precificador Hardware'!FD111</f>
        <v>0</v>
      </c>
      <c r="EV116" s="49">
        <f>'[1]Precificador Hardware'!FE111</f>
        <v>0</v>
      </c>
      <c r="EW116" s="49">
        <f>'[1]Precificador Hardware'!FF111</f>
        <v>0</v>
      </c>
      <c r="EX116" s="49">
        <f>'[1]Precificador Hardware'!FG111</f>
        <v>0</v>
      </c>
      <c r="EY116" s="49">
        <f>'[1]Precificador Hardware'!FH111</f>
        <v>0</v>
      </c>
      <c r="EZ116" s="49">
        <f>'[1]Precificador Hardware'!FI111</f>
        <v>0</v>
      </c>
      <c r="FA116" s="49">
        <f>'[1]Precificador Hardware'!FJ111</f>
        <v>0</v>
      </c>
      <c r="FB116" s="49">
        <f>'[1]Precificador Hardware'!FK111</f>
        <v>0</v>
      </c>
      <c r="FC116" s="49">
        <f>'[1]Precificador Hardware'!FL111</f>
        <v>0</v>
      </c>
      <c r="FD116" s="49">
        <f>'[1]Precificador Hardware'!FM111</f>
        <v>0</v>
      </c>
      <c r="FE116" s="49">
        <f>'[1]Precificador Hardware'!FN111</f>
        <v>0</v>
      </c>
      <c r="FF116" s="49">
        <f>'[1]Precificador Hardware'!FO111</f>
        <v>0</v>
      </c>
      <c r="FG116" s="49">
        <f>'[1]Precificador Hardware'!FP111</f>
        <v>0</v>
      </c>
      <c r="FH116" s="49">
        <f>'[1]Precificador Hardware'!FQ111</f>
        <v>0</v>
      </c>
      <c r="FI116" s="49">
        <f>'[1]Precificador Hardware'!FR111</f>
        <v>0</v>
      </c>
      <c r="FJ116" s="49">
        <f>'[1]Precificador Hardware'!FS111</f>
        <v>0</v>
      </c>
      <c r="FK116" s="49">
        <f>'[1]Precificador Hardware'!FT111</f>
        <v>0</v>
      </c>
      <c r="FL116" s="49">
        <f>'[1]Precificador Hardware'!FU111</f>
        <v>0</v>
      </c>
      <c r="FM116" s="49">
        <f>'[1]Precificador Hardware'!FV111</f>
        <v>0</v>
      </c>
      <c r="FN116" s="49">
        <f>'[1]Precificador Hardware'!FW111</f>
        <v>0</v>
      </c>
      <c r="FO116" s="49">
        <f>'[1]Precificador Hardware'!FX111</f>
        <v>0</v>
      </c>
      <c r="FP116" s="49">
        <f>'[1]Precificador Hardware'!FY111</f>
        <v>0</v>
      </c>
      <c r="FQ116" s="49">
        <f>'[1]Precificador Hardware'!FZ111</f>
        <v>0</v>
      </c>
      <c r="FR116" s="49">
        <f>'[1]Precificador Hardware'!GA111</f>
        <v>0</v>
      </c>
      <c r="FS116" s="49">
        <f>'[1]Precificador Hardware'!GB111</f>
        <v>0</v>
      </c>
      <c r="FT116" s="49">
        <f>'[1]Precificador Hardware'!GC111</f>
        <v>0</v>
      </c>
      <c r="FU116" s="49">
        <f>'[1]Precificador Hardware'!GD111</f>
        <v>0</v>
      </c>
      <c r="FV116" s="49">
        <f>'[1]Precificador Hardware'!GE111</f>
        <v>0</v>
      </c>
      <c r="FW116" s="49">
        <f>'[1]Precificador Hardware'!GF111</f>
        <v>0</v>
      </c>
      <c r="FX116" s="49">
        <f>'[1]Precificador Hardware'!GG111</f>
        <v>0</v>
      </c>
      <c r="FY116" s="49">
        <f>'[1]Precificador Hardware'!GH111</f>
        <v>0</v>
      </c>
      <c r="FZ116" s="49">
        <f>'[1]Precificador Hardware'!GI111</f>
        <v>0</v>
      </c>
      <c r="GA116" s="49">
        <f>'[1]Precificador Hardware'!GJ111</f>
        <v>0</v>
      </c>
      <c r="GB116" s="49">
        <f>'[1]Precificador Hardware'!GK111</f>
        <v>0</v>
      </c>
      <c r="GC116" s="49">
        <f>'[1]Precificador Hardware'!GL111</f>
        <v>0</v>
      </c>
      <c r="GD116" s="49">
        <f>'[1]Precificador Hardware'!GM111</f>
        <v>0</v>
      </c>
      <c r="GE116" s="49">
        <f>'[1]Precificador Hardware'!GN111</f>
        <v>0</v>
      </c>
      <c r="GF116" s="49">
        <f>'[1]Precificador Hardware'!GO111</f>
        <v>0</v>
      </c>
      <c r="GG116" s="49">
        <f>'[1]Precificador Hardware'!GP111</f>
        <v>0</v>
      </c>
      <c r="GH116" s="49">
        <f>'[1]Precificador Hardware'!GQ111</f>
        <v>0</v>
      </c>
      <c r="GI116" s="49">
        <f>'[1]Precificador Hardware'!GR111</f>
        <v>0</v>
      </c>
      <c r="GJ116" s="49">
        <f>'[1]Precificador Hardware'!GS111</f>
        <v>0</v>
      </c>
      <c r="GK116" s="49">
        <f>'[1]Precificador Hardware'!GT111</f>
        <v>0</v>
      </c>
      <c r="GL116" s="49">
        <f>'[1]Precificador Hardware'!GU111</f>
        <v>0</v>
      </c>
      <c r="GM116" s="49">
        <f>'[1]Precificador Hardware'!GV111</f>
        <v>0</v>
      </c>
      <c r="GN116" s="49">
        <f>'[1]Precificador Hardware'!GW111</f>
        <v>0</v>
      </c>
      <c r="GO116" s="49">
        <f>'[1]Precificador Hardware'!GX111</f>
        <v>0</v>
      </c>
      <c r="GP116" s="49">
        <f>'[1]Precificador Hardware'!GY111</f>
        <v>0</v>
      </c>
      <c r="GQ116" s="49">
        <f>'[1]Precificador Hardware'!GZ111</f>
        <v>0</v>
      </c>
      <c r="GR116" s="49">
        <f>'[1]Precificador Hardware'!HA111</f>
        <v>0</v>
      </c>
      <c r="GS116" s="49">
        <f>'[1]Precificador Hardware'!HB111</f>
        <v>0</v>
      </c>
      <c r="GT116" s="49">
        <f>'[1]Precificador Hardware'!HC111</f>
        <v>0</v>
      </c>
      <c r="GU116" s="49">
        <f>'[1]Precificador Hardware'!HD111</f>
        <v>0</v>
      </c>
      <c r="GV116" s="49">
        <f>'[1]Precificador Hardware'!HE111</f>
        <v>0</v>
      </c>
      <c r="GW116" s="49">
        <f>'[1]Precificador Hardware'!HF111</f>
        <v>0</v>
      </c>
      <c r="GX116" s="49">
        <f>'[1]Precificador Hardware'!HG111</f>
        <v>0</v>
      </c>
      <c r="GY116" s="49">
        <f>'[1]Precificador Hardware'!HH111</f>
        <v>0</v>
      </c>
      <c r="GZ116" s="49">
        <f>'[1]Precificador Hardware'!HI111</f>
        <v>0</v>
      </c>
      <c r="HA116" s="49">
        <f>'[1]Precificador Hardware'!HJ111</f>
        <v>0</v>
      </c>
      <c r="HB116" s="49">
        <f>'[1]Precificador Hardware'!HK111</f>
        <v>0</v>
      </c>
      <c r="HC116" s="49">
        <f>'[1]Precificador Hardware'!HL111</f>
        <v>0</v>
      </c>
      <c r="HD116" s="49">
        <f>'[1]Precificador Hardware'!HM111</f>
        <v>0</v>
      </c>
      <c r="HE116" s="49">
        <f>'[1]Precificador Hardware'!HN111</f>
        <v>0</v>
      </c>
      <c r="HF116" s="49">
        <f>'[1]Precificador Hardware'!HO111</f>
        <v>0</v>
      </c>
      <c r="HG116" s="49">
        <f>'[1]Precificador Hardware'!HP111</f>
        <v>0</v>
      </c>
      <c r="HH116" s="49">
        <f>'[1]Precificador Hardware'!HQ111</f>
        <v>0</v>
      </c>
      <c r="HI116" s="49">
        <f>'[1]Precificador Hardware'!HR111</f>
        <v>0</v>
      </c>
      <c r="HJ116" s="49">
        <f>'[1]Precificador Hardware'!HS111</f>
        <v>0</v>
      </c>
      <c r="HK116" s="49">
        <f>'[1]Precificador Hardware'!HT111</f>
        <v>0</v>
      </c>
      <c r="HL116" s="49">
        <f>'[1]Precificador Hardware'!HU111</f>
        <v>0</v>
      </c>
      <c r="HM116" s="49">
        <f>'[1]Precificador Hardware'!HV111</f>
        <v>0</v>
      </c>
      <c r="HN116" s="49">
        <f>'[1]Precificador Hardware'!HW111</f>
        <v>0</v>
      </c>
      <c r="HO116" s="49">
        <f>'[1]Precificador Hardware'!HX111</f>
        <v>0</v>
      </c>
      <c r="HP116" s="49">
        <f>'[1]Precificador Hardware'!HY111</f>
        <v>0</v>
      </c>
      <c r="HQ116" s="49">
        <f>'[1]Precificador Hardware'!HZ111</f>
        <v>0</v>
      </c>
      <c r="HR116" s="49">
        <f>'[1]Precificador Hardware'!IA111</f>
        <v>0</v>
      </c>
      <c r="HS116" s="49">
        <f>'[1]Precificador Hardware'!IB111</f>
        <v>0</v>
      </c>
      <c r="HT116" s="49">
        <f>'[1]Precificador Hardware'!IC111</f>
        <v>0</v>
      </c>
      <c r="HU116" s="49">
        <f>'[1]Precificador Hardware'!ID111</f>
        <v>0</v>
      </c>
      <c r="HV116" s="49">
        <f>'[1]Precificador Hardware'!IE111</f>
        <v>0</v>
      </c>
      <c r="HW116" s="49">
        <f>'[1]Precificador Hardware'!IF111</f>
        <v>0</v>
      </c>
      <c r="HX116" s="49">
        <f>'[1]Precificador Hardware'!IG111</f>
        <v>0</v>
      </c>
      <c r="HY116" s="49">
        <f>'[1]Precificador Hardware'!IH111</f>
        <v>0</v>
      </c>
      <c r="HZ116" s="49">
        <f>'[1]Precificador Hardware'!II111</f>
        <v>0</v>
      </c>
      <c r="IA116" s="49">
        <f>'[1]Precificador Hardware'!IJ111</f>
        <v>0</v>
      </c>
      <c r="IB116" s="49">
        <f>'[1]Precificador Hardware'!IK111</f>
        <v>0</v>
      </c>
      <c r="IC116" s="49">
        <f>'[1]Precificador Hardware'!IL111</f>
        <v>0</v>
      </c>
      <c r="ID116" s="49">
        <f>'[1]Precificador Hardware'!IM111</f>
        <v>0</v>
      </c>
      <c r="IE116" s="49">
        <f>'[1]Precificador Hardware'!IN111</f>
        <v>0</v>
      </c>
      <c r="IF116" s="49">
        <f>'[1]Precificador Hardware'!IO111</f>
        <v>0</v>
      </c>
      <c r="IG116" s="49">
        <f>'[1]Precificador Hardware'!IP111</f>
        <v>0</v>
      </c>
      <c r="IH116" s="49">
        <f>'[1]Precificador Hardware'!IQ111</f>
        <v>0</v>
      </c>
      <c r="II116" s="49">
        <f>'[1]Precificador Hardware'!IR111</f>
        <v>0</v>
      </c>
      <c r="IJ116" s="49">
        <f>'[1]Precificador Hardware'!IS111</f>
        <v>0</v>
      </c>
      <c r="IK116" s="49">
        <f>'[1]Precificador Hardware'!IT111</f>
        <v>0</v>
      </c>
      <c r="IL116" s="49">
        <f>'[1]Precificador Hardware'!IU111</f>
        <v>0</v>
      </c>
      <c r="IM116" s="49">
        <f>'[1]Precificador Hardware'!IV111</f>
        <v>0</v>
      </c>
      <c r="IN116" s="49">
        <f>'[1]Precificador Hardware'!IW111</f>
        <v>0</v>
      </c>
      <c r="IO116" s="49">
        <f>'[1]Precificador Hardware'!IX111</f>
        <v>0</v>
      </c>
      <c r="IP116" s="49">
        <f>'[1]Precificador Hardware'!IY111</f>
        <v>0</v>
      </c>
      <c r="IQ116" s="49">
        <f>'[1]Precificador Hardware'!IZ111</f>
        <v>0</v>
      </c>
      <c r="IR116" s="49">
        <f>'[1]Precificador Hardware'!JA111</f>
        <v>0</v>
      </c>
      <c r="IS116" s="49">
        <f>'[1]Precificador Hardware'!JB111</f>
        <v>0</v>
      </c>
      <c r="IT116" s="49">
        <f>'[1]Precificador Hardware'!JC111</f>
        <v>0</v>
      </c>
    </row>
    <row r="117" spans="1:254" ht="15" hidden="1" x14ac:dyDescent="0.35">
      <c r="A117" s="1"/>
      <c r="B117" s="43" t="str">
        <f>IFERROR('[1]Precificador Hardware'!$AJ112,0)</f>
        <v/>
      </c>
      <c r="C117" s="44">
        <f t="shared" si="52"/>
        <v>0</v>
      </c>
      <c r="D117" s="44"/>
      <c r="E117" s="45" t="str">
        <f>IFERROR('[1]Precificador Hardware'!$F112,0)</f>
        <v/>
      </c>
      <c r="F117" s="46"/>
      <c r="G117" s="4"/>
      <c r="H117" s="10">
        <f t="shared" ca="1" si="64"/>
        <v>0</v>
      </c>
      <c r="I117" s="10">
        <f t="shared" ca="1" si="64"/>
        <v>0</v>
      </c>
      <c r="J117" s="10">
        <f t="shared" ca="1" si="64"/>
        <v>0</v>
      </c>
      <c r="K117" s="10">
        <f t="shared" ca="1" si="64"/>
        <v>0</v>
      </c>
      <c r="L117" s="10">
        <f t="shared" ca="1" si="64"/>
        <v>0</v>
      </c>
      <c r="M117" s="10">
        <f t="shared" ca="1" si="64"/>
        <v>0</v>
      </c>
      <c r="N117" s="10">
        <f t="shared" ca="1" si="64"/>
        <v>0</v>
      </c>
      <c r="O117" s="10">
        <f t="shared" ca="1" si="64"/>
        <v>0</v>
      </c>
      <c r="P117" s="10">
        <f t="shared" ca="1" si="64"/>
        <v>0</v>
      </c>
      <c r="Q117" s="10">
        <f t="shared" ca="1" si="64"/>
        <v>0</v>
      </c>
      <c r="R117" s="10">
        <f t="shared" ca="1" si="64"/>
        <v>0</v>
      </c>
      <c r="S117" s="10">
        <f t="shared" ca="1" si="64"/>
        <v>0</v>
      </c>
      <c r="T117" s="48">
        <f t="shared" ca="1" si="72"/>
        <v>0</v>
      </c>
      <c r="U117" s="10">
        <f t="shared" ca="1" si="72"/>
        <v>0</v>
      </c>
      <c r="V117" s="10">
        <f t="shared" ca="1" si="72"/>
        <v>0</v>
      </c>
      <c r="W117" s="10">
        <f t="shared" ca="1" si="72"/>
        <v>0</v>
      </c>
      <c r="X117" s="10">
        <f t="shared" ca="1" si="72"/>
        <v>0</v>
      </c>
      <c r="Y117" s="10">
        <f t="shared" ca="1" si="68"/>
        <v>0</v>
      </c>
      <c r="Z117" s="10">
        <f t="shared" ca="1" si="68"/>
        <v>0</v>
      </c>
      <c r="AA117" s="10">
        <f t="shared" ca="1" si="68"/>
        <v>0</v>
      </c>
      <c r="AB117" s="10">
        <f t="shared" ca="1" si="68"/>
        <v>0</v>
      </c>
      <c r="AC117" s="10">
        <f t="shared" ca="1" si="67"/>
        <v>0</v>
      </c>
      <c r="AD117" s="10">
        <f t="shared" ca="1" si="67"/>
        <v>0</v>
      </c>
      <c r="AE117" s="10">
        <f t="shared" ca="1" si="67"/>
        <v>0</v>
      </c>
      <c r="AF117" s="48">
        <f t="shared" ca="1" si="67"/>
        <v>0</v>
      </c>
      <c r="AG117" s="10">
        <f t="shared" ca="1" si="67"/>
        <v>0</v>
      </c>
      <c r="AH117" s="10">
        <f t="shared" ca="1" si="67"/>
        <v>0</v>
      </c>
      <c r="AI117" s="10">
        <f t="shared" ca="1" si="67"/>
        <v>0</v>
      </c>
      <c r="AJ117" s="10">
        <f t="shared" ca="1" si="67"/>
        <v>0</v>
      </c>
      <c r="AK117" s="10">
        <f t="shared" ca="1" si="67"/>
        <v>0</v>
      </c>
      <c r="AL117" s="10">
        <f t="shared" ca="1" si="67"/>
        <v>0</v>
      </c>
      <c r="AM117" s="10">
        <f t="shared" ca="1" si="67"/>
        <v>0</v>
      </c>
      <c r="AN117" s="10">
        <f t="shared" ca="1" si="67"/>
        <v>0</v>
      </c>
      <c r="AO117" s="10">
        <f t="shared" ca="1" si="67"/>
        <v>0</v>
      </c>
      <c r="AP117" s="10">
        <f t="shared" ca="1" si="67"/>
        <v>0</v>
      </c>
      <c r="AQ117" s="10">
        <f t="shared" ca="1" si="67"/>
        <v>0</v>
      </c>
      <c r="AR117" s="48">
        <f t="shared" ca="1" si="67"/>
        <v>0</v>
      </c>
      <c r="AS117" s="10">
        <f t="shared" ca="1" si="69"/>
        <v>0</v>
      </c>
      <c r="AT117" s="10">
        <f t="shared" ca="1" si="69"/>
        <v>0</v>
      </c>
      <c r="AU117" s="10">
        <f t="shared" ca="1" si="69"/>
        <v>0</v>
      </c>
      <c r="AV117" s="10">
        <f t="shared" ca="1" si="69"/>
        <v>0</v>
      </c>
      <c r="AW117" s="10">
        <f t="shared" ca="1" si="69"/>
        <v>0</v>
      </c>
      <c r="AX117" s="10">
        <f t="shared" ca="1" si="65"/>
        <v>0</v>
      </c>
      <c r="AY117" s="10">
        <f t="shared" ca="1" si="65"/>
        <v>0</v>
      </c>
      <c r="AZ117" s="10">
        <f t="shared" ca="1" si="65"/>
        <v>0</v>
      </c>
      <c r="BA117" s="10">
        <f t="shared" ca="1" si="65"/>
        <v>0</v>
      </c>
      <c r="BB117" s="10">
        <f t="shared" ca="1" si="65"/>
        <v>0</v>
      </c>
      <c r="BC117" s="10">
        <f t="shared" ca="1" si="58"/>
        <v>0</v>
      </c>
      <c r="BD117" s="48">
        <f t="shared" ca="1" si="58"/>
        <v>0</v>
      </c>
      <c r="BE117" s="10">
        <f t="shared" ca="1" si="58"/>
        <v>0</v>
      </c>
      <c r="BF117" s="10">
        <f t="shared" ca="1" si="58"/>
        <v>0</v>
      </c>
      <c r="BG117" s="10">
        <f t="shared" ca="1" si="58"/>
        <v>0</v>
      </c>
      <c r="BH117" s="10">
        <f t="shared" ca="1" si="58"/>
        <v>0</v>
      </c>
      <c r="BI117" s="10">
        <f t="shared" ca="1" si="58"/>
        <v>0</v>
      </c>
      <c r="BJ117" s="10">
        <f t="shared" ca="1" si="58"/>
        <v>0</v>
      </c>
      <c r="BK117" s="10">
        <f t="shared" ca="1" si="58"/>
        <v>0</v>
      </c>
      <c r="BL117" s="10">
        <f t="shared" ca="1" si="58"/>
        <v>0</v>
      </c>
      <c r="BM117" s="10">
        <f t="shared" ca="1" si="58"/>
        <v>0</v>
      </c>
      <c r="BN117" s="10">
        <f t="shared" ca="1" si="58"/>
        <v>0</v>
      </c>
      <c r="BO117" s="10">
        <f t="shared" ca="1" si="58"/>
        <v>0</v>
      </c>
      <c r="BP117" s="48">
        <f t="shared" ca="1" si="58"/>
        <v>0</v>
      </c>
      <c r="BQ117" s="10">
        <f t="shared" ca="1" si="58"/>
        <v>0</v>
      </c>
      <c r="BR117" s="10">
        <f t="shared" ca="1" si="58"/>
        <v>0</v>
      </c>
      <c r="BS117" s="10">
        <f t="shared" ca="1" si="66"/>
        <v>0</v>
      </c>
      <c r="BT117" s="10">
        <f t="shared" ca="1" si="63"/>
        <v>0</v>
      </c>
      <c r="BU117" s="10">
        <f t="shared" ca="1" si="63"/>
        <v>0</v>
      </c>
      <c r="BV117" s="10">
        <f t="shared" ca="1" si="63"/>
        <v>0</v>
      </c>
      <c r="BW117" s="10">
        <f t="shared" ca="1" si="63"/>
        <v>0</v>
      </c>
      <c r="BX117" s="10">
        <f t="shared" ca="1" si="63"/>
        <v>0</v>
      </c>
      <c r="BY117" s="10">
        <f t="shared" ca="1" si="63"/>
        <v>0</v>
      </c>
      <c r="BZ117" s="10">
        <f t="shared" ca="1" si="63"/>
        <v>0</v>
      </c>
      <c r="CA117" s="10">
        <f t="shared" ca="1" si="63"/>
        <v>0</v>
      </c>
      <c r="CB117" s="48">
        <f t="shared" ca="1" si="63"/>
        <v>0</v>
      </c>
      <c r="CC117" s="10">
        <f t="shared" ca="1" si="63"/>
        <v>0</v>
      </c>
      <c r="CD117" s="10">
        <f t="shared" ca="1" si="63"/>
        <v>0</v>
      </c>
      <c r="CE117" s="10">
        <f t="shared" ca="1" si="63"/>
        <v>0</v>
      </c>
      <c r="CF117" s="10">
        <f t="shared" ca="1" si="70"/>
        <v>0</v>
      </c>
      <c r="CG117" s="10">
        <f t="shared" ca="1" si="70"/>
        <v>0</v>
      </c>
      <c r="CH117" s="10">
        <f t="shared" ca="1" si="70"/>
        <v>0</v>
      </c>
      <c r="CI117" s="10">
        <f t="shared" ca="1" si="70"/>
        <v>0</v>
      </c>
      <c r="CJ117" s="10">
        <f t="shared" ca="1" si="70"/>
        <v>0</v>
      </c>
      <c r="CK117" s="10">
        <f t="shared" ca="1" si="70"/>
        <v>0</v>
      </c>
      <c r="CL117" s="10">
        <f t="shared" ca="1" si="70"/>
        <v>0</v>
      </c>
      <c r="CM117" s="10">
        <f t="shared" ca="1" si="70"/>
        <v>0</v>
      </c>
      <c r="CN117" s="48">
        <f t="shared" ca="1" si="70"/>
        <v>0</v>
      </c>
      <c r="CO117" s="10">
        <f t="shared" ca="1" si="70"/>
        <v>0</v>
      </c>
      <c r="CP117" s="10">
        <f t="shared" ca="1" si="70"/>
        <v>0</v>
      </c>
      <c r="CQ117" s="10">
        <f t="shared" ca="1" si="70"/>
        <v>0</v>
      </c>
      <c r="CR117" s="10">
        <f t="shared" ca="1" si="70"/>
        <v>0</v>
      </c>
      <c r="CS117" s="10">
        <f t="shared" ca="1" si="70"/>
        <v>0</v>
      </c>
      <c r="CT117" s="10">
        <f t="shared" ca="1" si="70"/>
        <v>0</v>
      </c>
      <c r="CU117" s="10">
        <f t="shared" ca="1" si="70"/>
        <v>0</v>
      </c>
      <c r="CV117" s="10">
        <f t="shared" ca="1" si="71"/>
        <v>0</v>
      </c>
      <c r="CW117" s="10">
        <f t="shared" ca="1" si="71"/>
        <v>0</v>
      </c>
      <c r="CX117" s="10">
        <f t="shared" ca="1" si="71"/>
        <v>0</v>
      </c>
      <c r="CY117" s="10">
        <f t="shared" ca="1" si="71"/>
        <v>0</v>
      </c>
      <c r="CZ117" s="48">
        <f t="shared" ca="1" si="71"/>
        <v>0</v>
      </c>
      <c r="DA117" s="10">
        <f t="shared" ca="1" si="71"/>
        <v>0</v>
      </c>
      <c r="DB117" s="10">
        <f t="shared" ca="1" si="61"/>
        <v>0</v>
      </c>
      <c r="DC117" s="10">
        <f t="shared" ca="1" si="61"/>
        <v>0</v>
      </c>
      <c r="DD117" s="10">
        <f t="shared" ca="1" si="61"/>
        <v>0</v>
      </c>
      <c r="DE117" s="10">
        <f t="shared" ca="1" si="61"/>
        <v>0</v>
      </c>
      <c r="DF117" s="10">
        <f t="shared" ca="1" si="61"/>
        <v>0</v>
      </c>
      <c r="DG117" s="10">
        <f t="shared" ca="1" si="51"/>
        <v>0</v>
      </c>
      <c r="DH117" s="10">
        <f t="shared" ca="1" si="51"/>
        <v>0</v>
      </c>
      <c r="DI117" s="10">
        <f t="shared" ca="1" si="51"/>
        <v>0</v>
      </c>
      <c r="DJ117" s="10">
        <f t="shared" ca="1" si="51"/>
        <v>0</v>
      </c>
      <c r="DK117" s="10">
        <f t="shared" ca="1" si="45"/>
        <v>0</v>
      </c>
      <c r="DL117" s="48">
        <f t="shared" ca="1" si="45"/>
        <v>0</v>
      </c>
      <c r="DM117" s="10">
        <f t="shared" ca="1" si="45"/>
        <v>0</v>
      </c>
      <c r="DN117" s="10">
        <f t="shared" ca="1" si="45"/>
        <v>0</v>
      </c>
      <c r="DO117" s="10">
        <f t="shared" ca="1" si="45"/>
        <v>0</v>
      </c>
      <c r="DP117" s="10">
        <f t="shared" ca="1" si="45"/>
        <v>0</v>
      </c>
      <c r="DQ117" s="10">
        <f t="shared" ca="1" si="45"/>
        <v>0</v>
      </c>
      <c r="DR117" s="10">
        <f t="shared" ca="1" si="45"/>
        <v>0</v>
      </c>
      <c r="DS117" s="10">
        <f t="shared" ca="1" si="45"/>
        <v>0</v>
      </c>
      <c r="DT117" s="10">
        <f t="shared" ca="1" si="38"/>
        <v>0</v>
      </c>
      <c r="DU117" s="10">
        <f t="shared" ca="1" si="38"/>
        <v>0</v>
      </c>
      <c r="DV117" s="10">
        <f t="shared" ca="1" si="38"/>
        <v>0</v>
      </c>
      <c r="DW117" s="10">
        <f t="shared" ca="1" si="38"/>
        <v>0</v>
      </c>
      <c r="DX117" s="5"/>
      <c r="DY117" s="5"/>
      <c r="DZ117" s="49">
        <f>'[1]Precificador Hardware'!BX112</f>
        <v>30</v>
      </c>
      <c r="EA117" s="50">
        <f>'[1]Precificador Hardware'!K112</f>
        <v>0</v>
      </c>
      <c r="EB117" s="51">
        <f t="shared" si="55"/>
        <v>0</v>
      </c>
      <c r="EC117" s="4"/>
      <c r="ED117" s="4"/>
      <c r="EE117" s="49">
        <f>'[1]Precificador Hardware'!EN112</f>
        <v>0</v>
      </c>
      <c r="EF117" s="49">
        <f>'[1]Precificador Hardware'!EO112</f>
        <v>0</v>
      </c>
      <c r="EG117" s="49">
        <f>'[1]Precificador Hardware'!EP112</f>
        <v>0</v>
      </c>
      <c r="EH117" s="49">
        <f>'[1]Precificador Hardware'!EQ112</f>
        <v>0</v>
      </c>
      <c r="EI117" s="49">
        <f>'[1]Precificador Hardware'!ER112</f>
        <v>0</v>
      </c>
      <c r="EJ117" s="49">
        <f>'[1]Precificador Hardware'!ES112</f>
        <v>0</v>
      </c>
      <c r="EK117" s="49">
        <f>'[1]Precificador Hardware'!ET112</f>
        <v>0</v>
      </c>
      <c r="EL117" s="49">
        <f>'[1]Precificador Hardware'!EU112</f>
        <v>0</v>
      </c>
      <c r="EM117" s="49">
        <f>'[1]Precificador Hardware'!EV112</f>
        <v>0</v>
      </c>
      <c r="EN117" s="49">
        <f>'[1]Precificador Hardware'!EW112</f>
        <v>0</v>
      </c>
      <c r="EO117" s="49">
        <f>'[1]Precificador Hardware'!EX112</f>
        <v>0</v>
      </c>
      <c r="EP117" s="49">
        <f>'[1]Precificador Hardware'!EY112</f>
        <v>0</v>
      </c>
      <c r="EQ117" s="49">
        <f>'[1]Precificador Hardware'!EZ112</f>
        <v>0</v>
      </c>
      <c r="ER117" s="49">
        <f>'[1]Precificador Hardware'!FA112</f>
        <v>0</v>
      </c>
      <c r="ES117" s="49">
        <f>'[1]Precificador Hardware'!FB112</f>
        <v>0</v>
      </c>
      <c r="ET117" s="49">
        <f>'[1]Precificador Hardware'!FC112</f>
        <v>0</v>
      </c>
      <c r="EU117" s="49">
        <f>'[1]Precificador Hardware'!FD112</f>
        <v>0</v>
      </c>
      <c r="EV117" s="49">
        <f>'[1]Precificador Hardware'!FE112</f>
        <v>0</v>
      </c>
      <c r="EW117" s="49">
        <f>'[1]Precificador Hardware'!FF112</f>
        <v>0</v>
      </c>
      <c r="EX117" s="49">
        <f>'[1]Precificador Hardware'!FG112</f>
        <v>0</v>
      </c>
      <c r="EY117" s="49">
        <f>'[1]Precificador Hardware'!FH112</f>
        <v>0</v>
      </c>
      <c r="EZ117" s="49">
        <f>'[1]Precificador Hardware'!FI112</f>
        <v>0</v>
      </c>
      <c r="FA117" s="49">
        <f>'[1]Precificador Hardware'!FJ112</f>
        <v>0</v>
      </c>
      <c r="FB117" s="49">
        <f>'[1]Precificador Hardware'!FK112</f>
        <v>0</v>
      </c>
      <c r="FC117" s="49">
        <f>'[1]Precificador Hardware'!FL112</f>
        <v>0</v>
      </c>
      <c r="FD117" s="49">
        <f>'[1]Precificador Hardware'!FM112</f>
        <v>0</v>
      </c>
      <c r="FE117" s="49">
        <f>'[1]Precificador Hardware'!FN112</f>
        <v>0</v>
      </c>
      <c r="FF117" s="49">
        <f>'[1]Precificador Hardware'!FO112</f>
        <v>0</v>
      </c>
      <c r="FG117" s="49">
        <f>'[1]Precificador Hardware'!FP112</f>
        <v>0</v>
      </c>
      <c r="FH117" s="49">
        <f>'[1]Precificador Hardware'!FQ112</f>
        <v>0</v>
      </c>
      <c r="FI117" s="49">
        <f>'[1]Precificador Hardware'!FR112</f>
        <v>0</v>
      </c>
      <c r="FJ117" s="49">
        <f>'[1]Precificador Hardware'!FS112</f>
        <v>0</v>
      </c>
      <c r="FK117" s="49">
        <f>'[1]Precificador Hardware'!FT112</f>
        <v>0</v>
      </c>
      <c r="FL117" s="49">
        <f>'[1]Precificador Hardware'!FU112</f>
        <v>0</v>
      </c>
      <c r="FM117" s="49">
        <f>'[1]Precificador Hardware'!FV112</f>
        <v>0</v>
      </c>
      <c r="FN117" s="49">
        <f>'[1]Precificador Hardware'!FW112</f>
        <v>0</v>
      </c>
      <c r="FO117" s="49">
        <f>'[1]Precificador Hardware'!FX112</f>
        <v>0</v>
      </c>
      <c r="FP117" s="49">
        <f>'[1]Precificador Hardware'!FY112</f>
        <v>0</v>
      </c>
      <c r="FQ117" s="49">
        <f>'[1]Precificador Hardware'!FZ112</f>
        <v>0</v>
      </c>
      <c r="FR117" s="49">
        <f>'[1]Precificador Hardware'!GA112</f>
        <v>0</v>
      </c>
      <c r="FS117" s="49">
        <f>'[1]Precificador Hardware'!GB112</f>
        <v>0</v>
      </c>
      <c r="FT117" s="49">
        <f>'[1]Precificador Hardware'!GC112</f>
        <v>0</v>
      </c>
      <c r="FU117" s="49">
        <f>'[1]Precificador Hardware'!GD112</f>
        <v>0</v>
      </c>
      <c r="FV117" s="49">
        <f>'[1]Precificador Hardware'!GE112</f>
        <v>0</v>
      </c>
      <c r="FW117" s="49">
        <f>'[1]Precificador Hardware'!GF112</f>
        <v>0</v>
      </c>
      <c r="FX117" s="49">
        <f>'[1]Precificador Hardware'!GG112</f>
        <v>0</v>
      </c>
      <c r="FY117" s="49">
        <f>'[1]Precificador Hardware'!GH112</f>
        <v>0</v>
      </c>
      <c r="FZ117" s="49">
        <f>'[1]Precificador Hardware'!GI112</f>
        <v>0</v>
      </c>
      <c r="GA117" s="49">
        <f>'[1]Precificador Hardware'!GJ112</f>
        <v>0</v>
      </c>
      <c r="GB117" s="49">
        <f>'[1]Precificador Hardware'!GK112</f>
        <v>0</v>
      </c>
      <c r="GC117" s="49">
        <f>'[1]Precificador Hardware'!GL112</f>
        <v>0</v>
      </c>
      <c r="GD117" s="49">
        <f>'[1]Precificador Hardware'!GM112</f>
        <v>0</v>
      </c>
      <c r="GE117" s="49">
        <f>'[1]Precificador Hardware'!GN112</f>
        <v>0</v>
      </c>
      <c r="GF117" s="49">
        <f>'[1]Precificador Hardware'!GO112</f>
        <v>0</v>
      </c>
      <c r="GG117" s="49">
        <f>'[1]Precificador Hardware'!GP112</f>
        <v>0</v>
      </c>
      <c r="GH117" s="49">
        <f>'[1]Precificador Hardware'!GQ112</f>
        <v>0</v>
      </c>
      <c r="GI117" s="49">
        <f>'[1]Precificador Hardware'!GR112</f>
        <v>0</v>
      </c>
      <c r="GJ117" s="49">
        <f>'[1]Precificador Hardware'!GS112</f>
        <v>0</v>
      </c>
      <c r="GK117" s="49">
        <f>'[1]Precificador Hardware'!GT112</f>
        <v>0</v>
      </c>
      <c r="GL117" s="49">
        <f>'[1]Precificador Hardware'!GU112</f>
        <v>0</v>
      </c>
      <c r="GM117" s="49">
        <f>'[1]Precificador Hardware'!GV112</f>
        <v>0</v>
      </c>
      <c r="GN117" s="49">
        <f>'[1]Precificador Hardware'!GW112</f>
        <v>0</v>
      </c>
      <c r="GO117" s="49">
        <f>'[1]Precificador Hardware'!GX112</f>
        <v>0</v>
      </c>
      <c r="GP117" s="49">
        <f>'[1]Precificador Hardware'!GY112</f>
        <v>0</v>
      </c>
      <c r="GQ117" s="49">
        <f>'[1]Precificador Hardware'!GZ112</f>
        <v>0</v>
      </c>
      <c r="GR117" s="49">
        <f>'[1]Precificador Hardware'!HA112</f>
        <v>0</v>
      </c>
      <c r="GS117" s="49">
        <f>'[1]Precificador Hardware'!HB112</f>
        <v>0</v>
      </c>
      <c r="GT117" s="49">
        <f>'[1]Precificador Hardware'!HC112</f>
        <v>0</v>
      </c>
      <c r="GU117" s="49">
        <f>'[1]Precificador Hardware'!HD112</f>
        <v>0</v>
      </c>
      <c r="GV117" s="49">
        <f>'[1]Precificador Hardware'!HE112</f>
        <v>0</v>
      </c>
      <c r="GW117" s="49">
        <f>'[1]Precificador Hardware'!HF112</f>
        <v>0</v>
      </c>
      <c r="GX117" s="49">
        <f>'[1]Precificador Hardware'!HG112</f>
        <v>0</v>
      </c>
      <c r="GY117" s="49">
        <f>'[1]Precificador Hardware'!HH112</f>
        <v>0</v>
      </c>
      <c r="GZ117" s="49">
        <f>'[1]Precificador Hardware'!HI112</f>
        <v>0</v>
      </c>
      <c r="HA117" s="49">
        <f>'[1]Precificador Hardware'!HJ112</f>
        <v>0</v>
      </c>
      <c r="HB117" s="49">
        <f>'[1]Precificador Hardware'!HK112</f>
        <v>0</v>
      </c>
      <c r="HC117" s="49">
        <f>'[1]Precificador Hardware'!HL112</f>
        <v>0</v>
      </c>
      <c r="HD117" s="49">
        <f>'[1]Precificador Hardware'!HM112</f>
        <v>0</v>
      </c>
      <c r="HE117" s="49">
        <f>'[1]Precificador Hardware'!HN112</f>
        <v>0</v>
      </c>
      <c r="HF117" s="49">
        <f>'[1]Precificador Hardware'!HO112</f>
        <v>0</v>
      </c>
      <c r="HG117" s="49">
        <f>'[1]Precificador Hardware'!HP112</f>
        <v>0</v>
      </c>
      <c r="HH117" s="49">
        <f>'[1]Precificador Hardware'!HQ112</f>
        <v>0</v>
      </c>
      <c r="HI117" s="49">
        <f>'[1]Precificador Hardware'!HR112</f>
        <v>0</v>
      </c>
      <c r="HJ117" s="49">
        <f>'[1]Precificador Hardware'!HS112</f>
        <v>0</v>
      </c>
      <c r="HK117" s="49">
        <f>'[1]Precificador Hardware'!HT112</f>
        <v>0</v>
      </c>
      <c r="HL117" s="49">
        <f>'[1]Precificador Hardware'!HU112</f>
        <v>0</v>
      </c>
      <c r="HM117" s="49">
        <f>'[1]Precificador Hardware'!HV112</f>
        <v>0</v>
      </c>
      <c r="HN117" s="49">
        <f>'[1]Precificador Hardware'!HW112</f>
        <v>0</v>
      </c>
      <c r="HO117" s="49">
        <f>'[1]Precificador Hardware'!HX112</f>
        <v>0</v>
      </c>
      <c r="HP117" s="49">
        <f>'[1]Precificador Hardware'!HY112</f>
        <v>0</v>
      </c>
      <c r="HQ117" s="49">
        <f>'[1]Precificador Hardware'!HZ112</f>
        <v>0</v>
      </c>
      <c r="HR117" s="49">
        <f>'[1]Precificador Hardware'!IA112</f>
        <v>0</v>
      </c>
      <c r="HS117" s="49">
        <f>'[1]Precificador Hardware'!IB112</f>
        <v>0</v>
      </c>
      <c r="HT117" s="49">
        <f>'[1]Precificador Hardware'!IC112</f>
        <v>0</v>
      </c>
      <c r="HU117" s="49">
        <f>'[1]Precificador Hardware'!ID112</f>
        <v>0</v>
      </c>
      <c r="HV117" s="49">
        <f>'[1]Precificador Hardware'!IE112</f>
        <v>0</v>
      </c>
      <c r="HW117" s="49">
        <f>'[1]Precificador Hardware'!IF112</f>
        <v>0</v>
      </c>
      <c r="HX117" s="49">
        <f>'[1]Precificador Hardware'!IG112</f>
        <v>0</v>
      </c>
      <c r="HY117" s="49">
        <f>'[1]Precificador Hardware'!IH112</f>
        <v>0</v>
      </c>
      <c r="HZ117" s="49">
        <f>'[1]Precificador Hardware'!II112</f>
        <v>0</v>
      </c>
      <c r="IA117" s="49">
        <f>'[1]Precificador Hardware'!IJ112</f>
        <v>0</v>
      </c>
      <c r="IB117" s="49">
        <f>'[1]Precificador Hardware'!IK112</f>
        <v>0</v>
      </c>
      <c r="IC117" s="49">
        <f>'[1]Precificador Hardware'!IL112</f>
        <v>0</v>
      </c>
      <c r="ID117" s="49">
        <f>'[1]Precificador Hardware'!IM112</f>
        <v>0</v>
      </c>
      <c r="IE117" s="49">
        <f>'[1]Precificador Hardware'!IN112</f>
        <v>0</v>
      </c>
      <c r="IF117" s="49">
        <f>'[1]Precificador Hardware'!IO112</f>
        <v>0</v>
      </c>
      <c r="IG117" s="49">
        <f>'[1]Precificador Hardware'!IP112</f>
        <v>0</v>
      </c>
      <c r="IH117" s="49">
        <f>'[1]Precificador Hardware'!IQ112</f>
        <v>0</v>
      </c>
      <c r="II117" s="49">
        <f>'[1]Precificador Hardware'!IR112</f>
        <v>0</v>
      </c>
      <c r="IJ117" s="49">
        <f>'[1]Precificador Hardware'!IS112</f>
        <v>0</v>
      </c>
      <c r="IK117" s="49">
        <f>'[1]Precificador Hardware'!IT112</f>
        <v>0</v>
      </c>
      <c r="IL117" s="49">
        <f>'[1]Precificador Hardware'!IU112</f>
        <v>0</v>
      </c>
      <c r="IM117" s="49">
        <f>'[1]Precificador Hardware'!IV112</f>
        <v>0</v>
      </c>
      <c r="IN117" s="49">
        <f>'[1]Precificador Hardware'!IW112</f>
        <v>0</v>
      </c>
      <c r="IO117" s="49">
        <f>'[1]Precificador Hardware'!IX112</f>
        <v>0</v>
      </c>
      <c r="IP117" s="49">
        <f>'[1]Precificador Hardware'!IY112</f>
        <v>0</v>
      </c>
      <c r="IQ117" s="49">
        <f>'[1]Precificador Hardware'!IZ112</f>
        <v>0</v>
      </c>
      <c r="IR117" s="49">
        <f>'[1]Precificador Hardware'!JA112</f>
        <v>0</v>
      </c>
      <c r="IS117" s="49">
        <f>'[1]Precificador Hardware'!JB112</f>
        <v>0</v>
      </c>
      <c r="IT117" s="49">
        <f>'[1]Precificador Hardware'!JC112</f>
        <v>0</v>
      </c>
    </row>
    <row r="118" spans="1:254" ht="15" hidden="1" x14ac:dyDescent="0.35">
      <c r="A118" s="1"/>
      <c r="B118" s="43" t="str">
        <f>IFERROR('[1]Precificador Hardware'!$AJ113,0)</f>
        <v/>
      </c>
      <c r="C118" s="44">
        <f t="shared" si="52"/>
        <v>0</v>
      </c>
      <c r="D118" s="44"/>
      <c r="E118" s="45" t="str">
        <f>IFERROR('[1]Precificador Hardware'!$F113,0)</f>
        <v/>
      </c>
      <c r="F118" s="46"/>
      <c r="G118" s="4"/>
      <c r="H118" s="10">
        <f t="shared" ca="1" si="64"/>
        <v>0</v>
      </c>
      <c r="I118" s="10">
        <f t="shared" ca="1" si="64"/>
        <v>0</v>
      </c>
      <c r="J118" s="10">
        <f t="shared" ca="1" si="64"/>
        <v>0</v>
      </c>
      <c r="K118" s="10">
        <f t="shared" ca="1" si="64"/>
        <v>0</v>
      </c>
      <c r="L118" s="10">
        <f t="shared" ca="1" si="64"/>
        <v>0</v>
      </c>
      <c r="M118" s="10">
        <f t="shared" ca="1" si="64"/>
        <v>0</v>
      </c>
      <c r="N118" s="10">
        <f t="shared" ca="1" si="64"/>
        <v>0</v>
      </c>
      <c r="O118" s="10">
        <f t="shared" ca="1" si="64"/>
        <v>0</v>
      </c>
      <c r="P118" s="10">
        <f t="shared" ca="1" si="64"/>
        <v>0</v>
      </c>
      <c r="Q118" s="10">
        <f t="shared" ca="1" si="64"/>
        <v>0</v>
      </c>
      <c r="R118" s="10">
        <f t="shared" ca="1" si="64"/>
        <v>0</v>
      </c>
      <c r="S118" s="10">
        <f t="shared" ca="1" si="64"/>
        <v>0</v>
      </c>
      <c r="T118" s="48">
        <f t="shared" ca="1" si="72"/>
        <v>0</v>
      </c>
      <c r="U118" s="10">
        <f t="shared" ca="1" si="72"/>
        <v>0</v>
      </c>
      <c r="V118" s="10">
        <f t="shared" ca="1" si="72"/>
        <v>0</v>
      </c>
      <c r="W118" s="10">
        <f t="shared" ca="1" si="72"/>
        <v>0</v>
      </c>
      <c r="X118" s="10">
        <f t="shared" ca="1" si="72"/>
        <v>0</v>
      </c>
      <c r="Y118" s="10">
        <f t="shared" ca="1" si="68"/>
        <v>0</v>
      </c>
      <c r="Z118" s="10">
        <f t="shared" ca="1" si="68"/>
        <v>0</v>
      </c>
      <c r="AA118" s="10">
        <f t="shared" ca="1" si="68"/>
        <v>0</v>
      </c>
      <c r="AB118" s="10">
        <f t="shared" ca="1" si="68"/>
        <v>0</v>
      </c>
      <c r="AC118" s="10">
        <f t="shared" ca="1" si="67"/>
        <v>0</v>
      </c>
      <c r="AD118" s="10">
        <f t="shared" ca="1" si="67"/>
        <v>0</v>
      </c>
      <c r="AE118" s="10">
        <f t="shared" ca="1" si="67"/>
        <v>0</v>
      </c>
      <c r="AF118" s="48">
        <f t="shared" ca="1" si="67"/>
        <v>0</v>
      </c>
      <c r="AG118" s="10">
        <f t="shared" ca="1" si="67"/>
        <v>0</v>
      </c>
      <c r="AH118" s="10">
        <f t="shared" ca="1" si="67"/>
        <v>0</v>
      </c>
      <c r="AI118" s="10">
        <f t="shared" ca="1" si="67"/>
        <v>0</v>
      </c>
      <c r="AJ118" s="10">
        <f t="shared" ca="1" si="67"/>
        <v>0</v>
      </c>
      <c r="AK118" s="10">
        <f t="shared" ca="1" si="67"/>
        <v>0</v>
      </c>
      <c r="AL118" s="10">
        <f t="shared" ca="1" si="67"/>
        <v>0</v>
      </c>
      <c r="AM118" s="10">
        <f t="shared" ca="1" si="67"/>
        <v>0</v>
      </c>
      <c r="AN118" s="10">
        <f t="shared" ca="1" si="67"/>
        <v>0</v>
      </c>
      <c r="AO118" s="10">
        <f t="shared" ca="1" si="67"/>
        <v>0</v>
      </c>
      <c r="AP118" s="10">
        <f t="shared" ca="1" si="67"/>
        <v>0</v>
      </c>
      <c r="AQ118" s="10">
        <f t="shared" ca="1" si="67"/>
        <v>0</v>
      </c>
      <c r="AR118" s="48">
        <f t="shared" ca="1" si="67"/>
        <v>0</v>
      </c>
      <c r="AS118" s="10">
        <f t="shared" ca="1" si="69"/>
        <v>0</v>
      </c>
      <c r="AT118" s="10">
        <f t="shared" ca="1" si="69"/>
        <v>0</v>
      </c>
      <c r="AU118" s="10">
        <f t="shared" ca="1" si="69"/>
        <v>0</v>
      </c>
      <c r="AV118" s="10">
        <f t="shared" ca="1" si="69"/>
        <v>0</v>
      </c>
      <c r="AW118" s="10">
        <f t="shared" ca="1" si="69"/>
        <v>0</v>
      </c>
      <c r="AX118" s="10">
        <f t="shared" ca="1" si="65"/>
        <v>0</v>
      </c>
      <c r="AY118" s="10">
        <f t="shared" ca="1" si="65"/>
        <v>0</v>
      </c>
      <c r="AZ118" s="10">
        <f t="shared" ca="1" si="65"/>
        <v>0</v>
      </c>
      <c r="BA118" s="10">
        <f t="shared" ca="1" si="65"/>
        <v>0</v>
      </c>
      <c r="BB118" s="10">
        <f t="shared" ca="1" si="65"/>
        <v>0</v>
      </c>
      <c r="BC118" s="10">
        <f t="shared" ca="1" si="58"/>
        <v>0</v>
      </c>
      <c r="BD118" s="48">
        <f t="shared" ca="1" si="58"/>
        <v>0</v>
      </c>
      <c r="BE118" s="10">
        <f t="shared" ca="1" si="58"/>
        <v>0</v>
      </c>
      <c r="BF118" s="10">
        <f t="shared" ca="1" si="58"/>
        <v>0</v>
      </c>
      <c r="BG118" s="10">
        <f t="shared" ca="1" si="58"/>
        <v>0</v>
      </c>
      <c r="BH118" s="10">
        <f t="shared" ca="1" si="58"/>
        <v>0</v>
      </c>
      <c r="BI118" s="10">
        <f t="shared" ca="1" si="58"/>
        <v>0</v>
      </c>
      <c r="BJ118" s="10">
        <f t="shared" ca="1" si="58"/>
        <v>0</v>
      </c>
      <c r="BK118" s="10">
        <f t="shared" ca="1" si="58"/>
        <v>0</v>
      </c>
      <c r="BL118" s="10">
        <f t="shared" ca="1" si="58"/>
        <v>0</v>
      </c>
      <c r="BM118" s="10">
        <f t="shared" ca="1" si="58"/>
        <v>0</v>
      </c>
      <c r="BN118" s="10">
        <f t="shared" ca="1" si="58"/>
        <v>0</v>
      </c>
      <c r="BO118" s="10">
        <f t="shared" ca="1" si="58"/>
        <v>0</v>
      </c>
      <c r="BP118" s="48">
        <f t="shared" ca="1" si="58"/>
        <v>0</v>
      </c>
      <c r="BQ118" s="10">
        <f t="shared" ca="1" si="58"/>
        <v>0</v>
      </c>
      <c r="BR118" s="10">
        <f t="shared" ca="1" si="58"/>
        <v>0</v>
      </c>
      <c r="BS118" s="10">
        <f t="shared" ca="1" si="66"/>
        <v>0</v>
      </c>
      <c r="BT118" s="10">
        <f t="shared" ca="1" si="63"/>
        <v>0</v>
      </c>
      <c r="BU118" s="10">
        <f t="shared" ca="1" si="63"/>
        <v>0</v>
      </c>
      <c r="BV118" s="10">
        <f t="shared" ca="1" si="63"/>
        <v>0</v>
      </c>
      <c r="BW118" s="10">
        <f t="shared" ca="1" si="63"/>
        <v>0</v>
      </c>
      <c r="BX118" s="10">
        <f t="shared" ca="1" si="63"/>
        <v>0</v>
      </c>
      <c r="BY118" s="10">
        <f t="shared" ca="1" si="63"/>
        <v>0</v>
      </c>
      <c r="BZ118" s="10">
        <f t="shared" ca="1" si="63"/>
        <v>0</v>
      </c>
      <c r="CA118" s="10">
        <f t="shared" ca="1" si="63"/>
        <v>0</v>
      </c>
      <c r="CB118" s="48">
        <f t="shared" ca="1" si="63"/>
        <v>0</v>
      </c>
      <c r="CC118" s="10">
        <f t="shared" ca="1" si="63"/>
        <v>0</v>
      </c>
      <c r="CD118" s="10">
        <f t="shared" ca="1" si="63"/>
        <v>0</v>
      </c>
      <c r="CE118" s="10">
        <f t="shared" ca="1" si="63"/>
        <v>0</v>
      </c>
      <c r="CF118" s="10">
        <f t="shared" ca="1" si="70"/>
        <v>0</v>
      </c>
      <c r="CG118" s="10">
        <f t="shared" ca="1" si="70"/>
        <v>0</v>
      </c>
      <c r="CH118" s="10">
        <f t="shared" ca="1" si="70"/>
        <v>0</v>
      </c>
      <c r="CI118" s="10">
        <f t="shared" ca="1" si="70"/>
        <v>0</v>
      </c>
      <c r="CJ118" s="10">
        <f t="shared" ca="1" si="70"/>
        <v>0</v>
      </c>
      <c r="CK118" s="10">
        <f t="shared" ca="1" si="70"/>
        <v>0</v>
      </c>
      <c r="CL118" s="10">
        <f t="shared" ca="1" si="70"/>
        <v>0</v>
      </c>
      <c r="CM118" s="10">
        <f t="shared" ca="1" si="70"/>
        <v>0</v>
      </c>
      <c r="CN118" s="48">
        <f t="shared" ca="1" si="70"/>
        <v>0</v>
      </c>
      <c r="CO118" s="10">
        <f t="shared" ca="1" si="70"/>
        <v>0</v>
      </c>
      <c r="CP118" s="10">
        <f t="shared" ca="1" si="70"/>
        <v>0</v>
      </c>
      <c r="CQ118" s="10">
        <f t="shared" ca="1" si="70"/>
        <v>0</v>
      </c>
      <c r="CR118" s="10">
        <f t="shared" ca="1" si="70"/>
        <v>0</v>
      </c>
      <c r="CS118" s="10">
        <f t="shared" ca="1" si="70"/>
        <v>0</v>
      </c>
      <c r="CT118" s="10">
        <f t="shared" ca="1" si="70"/>
        <v>0</v>
      </c>
      <c r="CU118" s="10">
        <f t="shared" ca="1" si="70"/>
        <v>0</v>
      </c>
      <c r="CV118" s="10">
        <f t="shared" ca="1" si="71"/>
        <v>0</v>
      </c>
      <c r="CW118" s="10">
        <f t="shared" ca="1" si="71"/>
        <v>0</v>
      </c>
      <c r="CX118" s="10">
        <f t="shared" ca="1" si="71"/>
        <v>0</v>
      </c>
      <c r="CY118" s="10">
        <f t="shared" ca="1" si="71"/>
        <v>0</v>
      </c>
      <c r="CZ118" s="48">
        <f t="shared" ca="1" si="71"/>
        <v>0</v>
      </c>
      <c r="DA118" s="10">
        <f t="shared" ca="1" si="71"/>
        <v>0</v>
      </c>
      <c r="DB118" s="10">
        <f t="shared" ca="1" si="61"/>
        <v>0</v>
      </c>
      <c r="DC118" s="10">
        <f t="shared" ca="1" si="61"/>
        <v>0</v>
      </c>
      <c r="DD118" s="10">
        <f t="shared" ca="1" si="61"/>
        <v>0</v>
      </c>
      <c r="DE118" s="10">
        <f t="shared" ca="1" si="61"/>
        <v>0</v>
      </c>
      <c r="DF118" s="10">
        <f t="shared" ca="1" si="61"/>
        <v>0</v>
      </c>
      <c r="DG118" s="10">
        <f t="shared" ca="1" si="51"/>
        <v>0</v>
      </c>
      <c r="DH118" s="10">
        <f t="shared" ca="1" si="51"/>
        <v>0</v>
      </c>
      <c r="DI118" s="10">
        <f t="shared" ca="1" si="51"/>
        <v>0</v>
      </c>
      <c r="DJ118" s="10">
        <f t="shared" ca="1" si="51"/>
        <v>0</v>
      </c>
      <c r="DK118" s="10">
        <f t="shared" ca="1" si="45"/>
        <v>0</v>
      </c>
      <c r="DL118" s="48">
        <f t="shared" ca="1" si="45"/>
        <v>0</v>
      </c>
      <c r="DM118" s="10">
        <f t="shared" ca="1" si="45"/>
        <v>0</v>
      </c>
      <c r="DN118" s="10">
        <f t="shared" ca="1" si="45"/>
        <v>0</v>
      </c>
      <c r="DO118" s="10">
        <f t="shared" ca="1" si="45"/>
        <v>0</v>
      </c>
      <c r="DP118" s="10">
        <f t="shared" ca="1" si="45"/>
        <v>0</v>
      </c>
      <c r="DQ118" s="10">
        <f t="shared" ca="1" si="45"/>
        <v>0</v>
      </c>
      <c r="DR118" s="10">
        <f t="shared" ca="1" si="45"/>
        <v>0</v>
      </c>
      <c r="DS118" s="10">
        <f t="shared" ca="1" si="45"/>
        <v>0</v>
      </c>
      <c r="DT118" s="10">
        <f t="shared" ca="1" si="38"/>
        <v>0</v>
      </c>
      <c r="DU118" s="10">
        <f t="shared" ca="1" si="38"/>
        <v>0</v>
      </c>
      <c r="DV118" s="10">
        <f t="shared" ca="1" si="38"/>
        <v>0</v>
      </c>
      <c r="DW118" s="10">
        <f t="shared" ca="1" si="38"/>
        <v>0</v>
      </c>
      <c r="DX118" s="5"/>
      <c r="DY118" s="5"/>
      <c r="DZ118" s="49">
        <f>'[1]Precificador Hardware'!BX113</f>
        <v>30</v>
      </c>
      <c r="EA118" s="50">
        <f>'[1]Precificador Hardware'!K113</f>
        <v>0</v>
      </c>
      <c r="EB118" s="51">
        <f t="shared" si="55"/>
        <v>0</v>
      </c>
      <c r="EC118" s="4"/>
      <c r="ED118" s="4"/>
      <c r="EE118" s="49">
        <f>'[1]Precificador Hardware'!EN113</f>
        <v>0</v>
      </c>
      <c r="EF118" s="49">
        <f>'[1]Precificador Hardware'!EO113</f>
        <v>0</v>
      </c>
      <c r="EG118" s="49">
        <f>'[1]Precificador Hardware'!EP113</f>
        <v>0</v>
      </c>
      <c r="EH118" s="49">
        <f>'[1]Precificador Hardware'!EQ113</f>
        <v>0</v>
      </c>
      <c r="EI118" s="49">
        <f>'[1]Precificador Hardware'!ER113</f>
        <v>0</v>
      </c>
      <c r="EJ118" s="49">
        <f>'[1]Precificador Hardware'!ES113</f>
        <v>0</v>
      </c>
      <c r="EK118" s="49">
        <f>'[1]Precificador Hardware'!ET113</f>
        <v>0</v>
      </c>
      <c r="EL118" s="49">
        <f>'[1]Precificador Hardware'!EU113</f>
        <v>0</v>
      </c>
      <c r="EM118" s="49">
        <f>'[1]Precificador Hardware'!EV113</f>
        <v>0</v>
      </c>
      <c r="EN118" s="49">
        <f>'[1]Precificador Hardware'!EW113</f>
        <v>0</v>
      </c>
      <c r="EO118" s="49">
        <f>'[1]Precificador Hardware'!EX113</f>
        <v>0</v>
      </c>
      <c r="EP118" s="49">
        <f>'[1]Precificador Hardware'!EY113</f>
        <v>0</v>
      </c>
      <c r="EQ118" s="49">
        <f>'[1]Precificador Hardware'!EZ113</f>
        <v>0</v>
      </c>
      <c r="ER118" s="49">
        <f>'[1]Precificador Hardware'!FA113</f>
        <v>0</v>
      </c>
      <c r="ES118" s="49">
        <f>'[1]Precificador Hardware'!FB113</f>
        <v>0</v>
      </c>
      <c r="ET118" s="49">
        <f>'[1]Precificador Hardware'!FC113</f>
        <v>0</v>
      </c>
      <c r="EU118" s="49">
        <f>'[1]Precificador Hardware'!FD113</f>
        <v>0</v>
      </c>
      <c r="EV118" s="49">
        <f>'[1]Precificador Hardware'!FE113</f>
        <v>0</v>
      </c>
      <c r="EW118" s="49">
        <f>'[1]Precificador Hardware'!FF113</f>
        <v>0</v>
      </c>
      <c r="EX118" s="49">
        <f>'[1]Precificador Hardware'!FG113</f>
        <v>0</v>
      </c>
      <c r="EY118" s="49">
        <f>'[1]Precificador Hardware'!FH113</f>
        <v>0</v>
      </c>
      <c r="EZ118" s="49">
        <f>'[1]Precificador Hardware'!FI113</f>
        <v>0</v>
      </c>
      <c r="FA118" s="49">
        <f>'[1]Precificador Hardware'!FJ113</f>
        <v>0</v>
      </c>
      <c r="FB118" s="49">
        <f>'[1]Precificador Hardware'!FK113</f>
        <v>0</v>
      </c>
      <c r="FC118" s="49">
        <f>'[1]Precificador Hardware'!FL113</f>
        <v>0</v>
      </c>
      <c r="FD118" s="49">
        <f>'[1]Precificador Hardware'!FM113</f>
        <v>0</v>
      </c>
      <c r="FE118" s="49">
        <f>'[1]Precificador Hardware'!FN113</f>
        <v>0</v>
      </c>
      <c r="FF118" s="49">
        <f>'[1]Precificador Hardware'!FO113</f>
        <v>0</v>
      </c>
      <c r="FG118" s="49">
        <f>'[1]Precificador Hardware'!FP113</f>
        <v>0</v>
      </c>
      <c r="FH118" s="49">
        <f>'[1]Precificador Hardware'!FQ113</f>
        <v>0</v>
      </c>
      <c r="FI118" s="49">
        <f>'[1]Precificador Hardware'!FR113</f>
        <v>0</v>
      </c>
      <c r="FJ118" s="49">
        <f>'[1]Precificador Hardware'!FS113</f>
        <v>0</v>
      </c>
      <c r="FK118" s="49">
        <f>'[1]Precificador Hardware'!FT113</f>
        <v>0</v>
      </c>
      <c r="FL118" s="49">
        <f>'[1]Precificador Hardware'!FU113</f>
        <v>0</v>
      </c>
      <c r="FM118" s="49">
        <f>'[1]Precificador Hardware'!FV113</f>
        <v>0</v>
      </c>
      <c r="FN118" s="49">
        <f>'[1]Precificador Hardware'!FW113</f>
        <v>0</v>
      </c>
      <c r="FO118" s="49">
        <f>'[1]Precificador Hardware'!FX113</f>
        <v>0</v>
      </c>
      <c r="FP118" s="49">
        <f>'[1]Precificador Hardware'!FY113</f>
        <v>0</v>
      </c>
      <c r="FQ118" s="49">
        <f>'[1]Precificador Hardware'!FZ113</f>
        <v>0</v>
      </c>
      <c r="FR118" s="49">
        <f>'[1]Precificador Hardware'!GA113</f>
        <v>0</v>
      </c>
      <c r="FS118" s="49">
        <f>'[1]Precificador Hardware'!GB113</f>
        <v>0</v>
      </c>
      <c r="FT118" s="49">
        <f>'[1]Precificador Hardware'!GC113</f>
        <v>0</v>
      </c>
      <c r="FU118" s="49">
        <f>'[1]Precificador Hardware'!GD113</f>
        <v>0</v>
      </c>
      <c r="FV118" s="49">
        <f>'[1]Precificador Hardware'!GE113</f>
        <v>0</v>
      </c>
      <c r="FW118" s="49">
        <f>'[1]Precificador Hardware'!GF113</f>
        <v>0</v>
      </c>
      <c r="FX118" s="49">
        <f>'[1]Precificador Hardware'!GG113</f>
        <v>0</v>
      </c>
      <c r="FY118" s="49">
        <f>'[1]Precificador Hardware'!GH113</f>
        <v>0</v>
      </c>
      <c r="FZ118" s="49">
        <f>'[1]Precificador Hardware'!GI113</f>
        <v>0</v>
      </c>
      <c r="GA118" s="49">
        <f>'[1]Precificador Hardware'!GJ113</f>
        <v>0</v>
      </c>
      <c r="GB118" s="49">
        <f>'[1]Precificador Hardware'!GK113</f>
        <v>0</v>
      </c>
      <c r="GC118" s="49">
        <f>'[1]Precificador Hardware'!GL113</f>
        <v>0</v>
      </c>
      <c r="GD118" s="49">
        <f>'[1]Precificador Hardware'!GM113</f>
        <v>0</v>
      </c>
      <c r="GE118" s="49">
        <f>'[1]Precificador Hardware'!GN113</f>
        <v>0</v>
      </c>
      <c r="GF118" s="49">
        <f>'[1]Precificador Hardware'!GO113</f>
        <v>0</v>
      </c>
      <c r="GG118" s="49">
        <f>'[1]Precificador Hardware'!GP113</f>
        <v>0</v>
      </c>
      <c r="GH118" s="49">
        <f>'[1]Precificador Hardware'!GQ113</f>
        <v>0</v>
      </c>
      <c r="GI118" s="49">
        <f>'[1]Precificador Hardware'!GR113</f>
        <v>0</v>
      </c>
      <c r="GJ118" s="49">
        <f>'[1]Precificador Hardware'!GS113</f>
        <v>0</v>
      </c>
      <c r="GK118" s="49">
        <f>'[1]Precificador Hardware'!GT113</f>
        <v>0</v>
      </c>
      <c r="GL118" s="49">
        <f>'[1]Precificador Hardware'!GU113</f>
        <v>0</v>
      </c>
      <c r="GM118" s="49">
        <f>'[1]Precificador Hardware'!GV113</f>
        <v>0</v>
      </c>
      <c r="GN118" s="49">
        <f>'[1]Precificador Hardware'!GW113</f>
        <v>0</v>
      </c>
      <c r="GO118" s="49">
        <f>'[1]Precificador Hardware'!GX113</f>
        <v>0</v>
      </c>
      <c r="GP118" s="49">
        <f>'[1]Precificador Hardware'!GY113</f>
        <v>0</v>
      </c>
      <c r="GQ118" s="49">
        <f>'[1]Precificador Hardware'!GZ113</f>
        <v>0</v>
      </c>
      <c r="GR118" s="49">
        <f>'[1]Precificador Hardware'!HA113</f>
        <v>0</v>
      </c>
      <c r="GS118" s="49">
        <f>'[1]Precificador Hardware'!HB113</f>
        <v>0</v>
      </c>
      <c r="GT118" s="49">
        <f>'[1]Precificador Hardware'!HC113</f>
        <v>0</v>
      </c>
      <c r="GU118" s="49">
        <f>'[1]Precificador Hardware'!HD113</f>
        <v>0</v>
      </c>
      <c r="GV118" s="49">
        <f>'[1]Precificador Hardware'!HE113</f>
        <v>0</v>
      </c>
      <c r="GW118" s="49">
        <f>'[1]Precificador Hardware'!HF113</f>
        <v>0</v>
      </c>
      <c r="GX118" s="49">
        <f>'[1]Precificador Hardware'!HG113</f>
        <v>0</v>
      </c>
      <c r="GY118" s="49">
        <f>'[1]Precificador Hardware'!HH113</f>
        <v>0</v>
      </c>
      <c r="GZ118" s="49">
        <f>'[1]Precificador Hardware'!HI113</f>
        <v>0</v>
      </c>
      <c r="HA118" s="49">
        <f>'[1]Precificador Hardware'!HJ113</f>
        <v>0</v>
      </c>
      <c r="HB118" s="49">
        <f>'[1]Precificador Hardware'!HK113</f>
        <v>0</v>
      </c>
      <c r="HC118" s="49">
        <f>'[1]Precificador Hardware'!HL113</f>
        <v>0</v>
      </c>
      <c r="HD118" s="49">
        <f>'[1]Precificador Hardware'!HM113</f>
        <v>0</v>
      </c>
      <c r="HE118" s="49">
        <f>'[1]Precificador Hardware'!HN113</f>
        <v>0</v>
      </c>
      <c r="HF118" s="49">
        <f>'[1]Precificador Hardware'!HO113</f>
        <v>0</v>
      </c>
      <c r="HG118" s="49">
        <f>'[1]Precificador Hardware'!HP113</f>
        <v>0</v>
      </c>
      <c r="HH118" s="49">
        <f>'[1]Precificador Hardware'!HQ113</f>
        <v>0</v>
      </c>
      <c r="HI118" s="49">
        <f>'[1]Precificador Hardware'!HR113</f>
        <v>0</v>
      </c>
      <c r="HJ118" s="49">
        <f>'[1]Precificador Hardware'!HS113</f>
        <v>0</v>
      </c>
      <c r="HK118" s="49">
        <f>'[1]Precificador Hardware'!HT113</f>
        <v>0</v>
      </c>
      <c r="HL118" s="49">
        <f>'[1]Precificador Hardware'!HU113</f>
        <v>0</v>
      </c>
      <c r="HM118" s="49">
        <f>'[1]Precificador Hardware'!HV113</f>
        <v>0</v>
      </c>
      <c r="HN118" s="49">
        <f>'[1]Precificador Hardware'!HW113</f>
        <v>0</v>
      </c>
      <c r="HO118" s="49">
        <f>'[1]Precificador Hardware'!HX113</f>
        <v>0</v>
      </c>
      <c r="HP118" s="49">
        <f>'[1]Precificador Hardware'!HY113</f>
        <v>0</v>
      </c>
      <c r="HQ118" s="49">
        <f>'[1]Precificador Hardware'!HZ113</f>
        <v>0</v>
      </c>
      <c r="HR118" s="49">
        <f>'[1]Precificador Hardware'!IA113</f>
        <v>0</v>
      </c>
      <c r="HS118" s="49">
        <f>'[1]Precificador Hardware'!IB113</f>
        <v>0</v>
      </c>
      <c r="HT118" s="49">
        <f>'[1]Precificador Hardware'!IC113</f>
        <v>0</v>
      </c>
      <c r="HU118" s="49">
        <f>'[1]Precificador Hardware'!ID113</f>
        <v>0</v>
      </c>
      <c r="HV118" s="49">
        <f>'[1]Precificador Hardware'!IE113</f>
        <v>0</v>
      </c>
      <c r="HW118" s="49">
        <f>'[1]Precificador Hardware'!IF113</f>
        <v>0</v>
      </c>
      <c r="HX118" s="49">
        <f>'[1]Precificador Hardware'!IG113</f>
        <v>0</v>
      </c>
      <c r="HY118" s="49">
        <f>'[1]Precificador Hardware'!IH113</f>
        <v>0</v>
      </c>
      <c r="HZ118" s="49">
        <f>'[1]Precificador Hardware'!II113</f>
        <v>0</v>
      </c>
      <c r="IA118" s="49">
        <f>'[1]Precificador Hardware'!IJ113</f>
        <v>0</v>
      </c>
      <c r="IB118" s="49">
        <f>'[1]Precificador Hardware'!IK113</f>
        <v>0</v>
      </c>
      <c r="IC118" s="49">
        <f>'[1]Precificador Hardware'!IL113</f>
        <v>0</v>
      </c>
      <c r="ID118" s="49">
        <f>'[1]Precificador Hardware'!IM113</f>
        <v>0</v>
      </c>
      <c r="IE118" s="49">
        <f>'[1]Precificador Hardware'!IN113</f>
        <v>0</v>
      </c>
      <c r="IF118" s="49">
        <f>'[1]Precificador Hardware'!IO113</f>
        <v>0</v>
      </c>
      <c r="IG118" s="49">
        <f>'[1]Precificador Hardware'!IP113</f>
        <v>0</v>
      </c>
      <c r="IH118" s="49">
        <f>'[1]Precificador Hardware'!IQ113</f>
        <v>0</v>
      </c>
      <c r="II118" s="49">
        <f>'[1]Precificador Hardware'!IR113</f>
        <v>0</v>
      </c>
      <c r="IJ118" s="49">
        <f>'[1]Precificador Hardware'!IS113</f>
        <v>0</v>
      </c>
      <c r="IK118" s="49">
        <f>'[1]Precificador Hardware'!IT113</f>
        <v>0</v>
      </c>
      <c r="IL118" s="49">
        <f>'[1]Precificador Hardware'!IU113</f>
        <v>0</v>
      </c>
      <c r="IM118" s="49">
        <f>'[1]Precificador Hardware'!IV113</f>
        <v>0</v>
      </c>
      <c r="IN118" s="49">
        <f>'[1]Precificador Hardware'!IW113</f>
        <v>0</v>
      </c>
      <c r="IO118" s="49">
        <f>'[1]Precificador Hardware'!IX113</f>
        <v>0</v>
      </c>
      <c r="IP118" s="49">
        <f>'[1]Precificador Hardware'!IY113</f>
        <v>0</v>
      </c>
      <c r="IQ118" s="49">
        <f>'[1]Precificador Hardware'!IZ113</f>
        <v>0</v>
      </c>
      <c r="IR118" s="49">
        <f>'[1]Precificador Hardware'!JA113</f>
        <v>0</v>
      </c>
      <c r="IS118" s="49">
        <f>'[1]Precificador Hardware'!JB113</f>
        <v>0</v>
      </c>
      <c r="IT118" s="49">
        <f>'[1]Precificador Hardware'!JC113</f>
        <v>0</v>
      </c>
    </row>
    <row r="119" spans="1:254" ht="15" hidden="1" x14ac:dyDescent="0.35">
      <c r="A119" s="1"/>
      <c r="B119" s="43" t="str">
        <f>IFERROR('[1]Precificador Hardware'!$AJ114,0)</f>
        <v/>
      </c>
      <c r="C119" s="44">
        <f t="shared" si="52"/>
        <v>0</v>
      </c>
      <c r="D119" s="44"/>
      <c r="E119" s="45" t="str">
        <f>IFERROR('[1]Precificador Hardware'!$F114,0)</f>
        <v/>
      </c>
      <c r="F119" s="46"/>
      <c r="G119" s="4"/>
      <c r="H119" s="10">
        <f t="shared" ca="1" si="64"/>
        <v>0</v>
      </c>
      <c r="I119" s="10">
        <f t="shared" ca="1" si="64"/>
        <v>0</v>
      </c>
      <c r="J119" s="10">
        <f t="shared" ca="1" si="64"/>
        <v>0</v>
      </c>
      <c r="K119" s="10">
        <f t="shared" ca="1" si="64"/>
        <v>0</v>
      </c>
      <c r="L119" s="10">
        <f t="shared" ca="1" si="64"/>
        <v>0</v>
      </c>
      <c r="M119" s="10">
        <f t="shared" ca="1" si="64"/>
        <v>0</v>
      </c>
      <c r="N119" s="10">
        <f t="shared" ca="1" si="64"/>
        <v>0</v>
      </c>
      <c r="O119" s="10">
        <f t="shared" ca="1" si="64"/>
        <v>0</v>
      </c>
      <c r="P119" s="10">
        <f t="shared" ca="1" si="64"/>
        <v>0</v>
      </c>
      <c r="Q119" s="10">
        <f t="shared" ca="1" si="64"/>
        <v>0</v>
      </c>
      <c r="R119" s="10">
        <f t="shared" ca="1" si="64"/>
        <v>0</v>
      </c>
      <c r="S119" s="10">
        <f t="shared" ca="1" si="64"/>
        <v>0</v>
      </c>
      <c r="T119" s="48">
        <f t="shared" ca="1" si="72"/>
        <v>0</v>
      </c>
      <c r="U119" s="10">
        <f t="shared" ca="1" si="72"/>
        <v>0</v>
      </c>
      <c r="V119" s="10">
        <f t="shared" ca="1" si="72"/>
        <v>0</v>
      </c>
      <c r="W119" s="10">
        <f t="shared" ca="1" si="72"/>
        <v>0</v>
      </c>
      <c r="X119" s="10">
        <f t="shared" ca="1" si="72"/>
        <v>0</v>
      </c>
      <c r="Y119" s="10">
        <f t="shared" ca="1" si="68"/>
        <v>0</v>
      </c>
      <c r="Z119" s="10">
        <f t="shared" ca="1" si="68"/>
        <v>0</v>
      </c>
      <c r="AA119" s="10">
        <f t="shared" ca="1" si="68"/>
        <v>0</v>
      </c>
      <c r="AB119" s="10">
        <f t="shared" ca="1" si="68"/>
        <v>0</v>
      </c>
      <c r="AC119" s="10">
        <f t="shared" ca="1" si="67"/>
        <v>0</v>
      </c>
      <c r="AD119" s="10">
        <f t="shared" ca="1" si="67"/>
        <v>0</v>
      </c>
      <c r="AE119" s="10">
        <f t="shared" ca="1" si="67"/>
        <v>0</v>
      </c>
      <c r="AF119" s="48">
        <f t="shared" ca="1" si="67"/>
        <v>0</v>
      </c>
      <c r="AG119" s="10">
        <f t="shared" ca="1" si="67"/>
        <v>0</v>
      </c>
      <c r="AH119" s="10">
        <f t="shared" ca="1" si="67"/>
        <v>0</v>
      </c>
      <c r="AI119" s="10">
        <f t="shared" ca="1" si="67"/>
        <v>0</v>
      </c>
      <c r="AJ119" s="10">
        <f t="shared" ca="1" si="67"/>
        <v>0</v>
      </c>
      <c r="AK119" s="10">
        <f t="shared" ca="1" si="67"/>
        <v>0</v>
      </c>
      <c r="AL119" s="10">
        <f t="shared" ca="1" si="67"/>
        <v>0</v>
      </c>
      <c r="AM119" s="10">
        <f t="shared" ca="1" si="67"/>
        <v>0</v>
      </c>
      <c r="AN119" s="10">
        <f t="shared" ca="1" si="67"/>
        <v>0</v>
      </c>
      <c r="AO119" s="10">
        <f t="shared" ca="1" si="67"/>
        <v>0</v>
      </c>
      <c r="AP119" s="10">
        <f t="shared" ca="1" si="67"/>
        <v>0</v>
      </c>
      <c r="AQ119" s="10">
        <f t="shared" ca="1" si="67"/>
        <v>0</v>
      </c>
      <c r="AR119" s="48">
        <f t="shared" ca="1" si="67"/>
        <v>0</v>
      </c>
      <c r="AS119" s="10">
        <f t="shared" ca="1" si="69"/>
        <v>0</v>
      </c>
      <c r="AT119" s="10">
        <f t="shared" ca="1" si="69"/>
        <v>0</v>
      </c>
      <c r="AU119" s="10">
        <f t="shared" ca="1" si="69"/>
        <v>0</v>
      </c>
      <c r="AV119" s="10">
        <f t="shared" ca="1" si="69"/>
        <v>0</v>
      </c>
      <c r="AW119" s="10">
        <f t="shared" ca="1" si="69"/>
        <v>0</v>
      </c>
      <c r="AX119" s="10">
        <f t="shared" ca="1" si="65"/>
        <v>0</v>
      </c>
      <c r="AY119" s="10">
        <f t="shared" ca="1" si="65"/>
        <v>0</v>
      </c>
      <c r="AZ119" s="10">
        <f t="shared" ca="1" si="65"/>
        <v>0</v>
      </c>
      <c r="BA119" s="10">
        <f t="shared" ca="1" si="65"/>
        <v>0</v>
      </c>
      <c r="BB119" s="10">
        <f t="shared" ca="1" si="65"/>
        <v>0</v>
      </c>
      <c r="BC119" s="10">
        <f t="shared" ca="1" si="58"/>
        <v>0</v>
      </c>
      <c r="BD119" s="48">
        <f t="shared" ca="1" si="58"/>
        <v>0</v>
      </c>
      <c r="BE119" s="10">
        <f t="shared" ca="1" si="58"/>
        <v>0</v>
      </c>
      <c r="BF119" s="10">
        <f t="shared" ca="1" si="58"/>
        <v>0</v>
      </c>
      <c r="BG119" s="10">
        <f t="shared" ca="1" si="58"/>
        <v>0</v>
      </c>
      <c r="BH119" s="10">
        <f t="shared" ca="1" si="58"/>
        <v>0</v>
      </c>
      <c r="BI119" s="10">
        <f t="shared" ca="1" si="58"/>
        <v>0</v>
      </c>
      <c r="BJ119" s="10">
        <f t="shared" ca="1" si="58"/>
        <v>0</v>
      </c>
      <c r="BK119" s="10">
        <f t="shared" ca="1" si="58"/>
        <v>0</v>
      </c>
      <c r="BL119" s="10">
        <f t="shared" ca="1" si="58"/>
        <v>0</v>
      </c>
      <c r="BM119" s="10">
        <f t="shared" ca="1" si="58"/>
        <v>0</v>
      </c>
      <c r="BN119" s="10">
        <f t="shared" ca="1" si="58"/>
        <v>0</v>
      </c>
      <c r="BO119" s="10">
        <f t="shared" ca="1" si="58"/>
        <v>0</v>
      </c>
      <c r="BP119" s="48">
        <f t="shared" ca="1" si="58"/>
        <v>0</v>
      </c>
      <c r="BQ119" s="10">
        <f t="shared" ca="1" si="58"/>
        <v>0</v>
      </c>
      <c r="BR119" s="10">
        <f t="shared" ca="1" si="58"/>
        <v>0</v>
      </c>
      <c r="BS119" s="10">
        <f t="shared" ca="1" si="66"/>
        <v>0</v>
      </c>
      <c r="BT119" s="10">
        <f t="shared" ca="1" si="63"/>
        <v>0</v>
      </c>
      <c r="BU119" s="10">
        <f t="shared" ca="1" si="63"/>
        <v>0</v>
      </c>
      <c r="BV119" s="10">
        <f t="shared" ca="1" si="63"/>
        <v>0</v>
      </c>
      <c r="BW119" s="10">
        <f t="shared" ca="1" si="63"/>
        <v>0</v>
      </c>
      <c r="BX119" s="10">
        <f t="shared" ca="1" si="63"/>
        <v>0</v>
      </c>
      <c r="BY119" s="10">
        <f t="shared" ca="1" si="63"/>
        <v>0</v>
      </c>
      <c r="BZ119" s="10">
        <f t="shared" ca="1" si="63"/>
        <v>0</v>
      </c>
      <c r="CA119" s="10">
        <f t="shared" ca="1" si="63"/>
        <v>0</v>
      </c>
      <c r="CB119" s="48">
        <f t="shared" ca="1" si="63"/>
        <v>0</v>
      </c>
      <c r="CC119" s="10">
        <f t="shared" ca="1" si="63"/>
        <v>0</v>
      </c>
      <c r="CD119" s="10">
        <f t="shared" ca="1" si="63"/>
        <v>0</v>
      </c>
      <c r="CE119" s="10">
        <f t="shared" ca="1" si="63"/>
        <v>0</v>
      </c>
      <c r="CF119" s="10">
        <f t="shared" ca="1" si="70"/>
        <v>0</v>
      </c>
      <c r="CG119" s="10">
        <f t="shared" ca="1" si="70"/>
        <v>0</v>
      </c>
      <c r="CH119" s="10">
        <f t="shared" ca="1" si="70"/>
        <v>0</v>
      </c>
      <c r="CI119" s="10">
        <f t="shared" ca="1" si="70"/>
        <v>0</v>
      </c>
      <c r="CJ119" s="10">
        <f t="shared" ca="1" si="70"/>
        <v>0</v>
      </c>
      <c r="CK119" s="10">
        <f t="shared" ca="1" si="70"/>
        <v>0</v>
      </c>
      <c r="CL119" s="10">
        <f t="shared" ca="1" si="70"/>
        <v>0</v>
      </c>
      <c r="CM119" s="10">
        <f t="shared" ca="1" si="70"/>
        <v>0</v>
      </c>
      <c r="CN119" s="48">
        <f t="shared" ca="1" si="70"/>
        <v>0</v>
      </c>
      <c r="CO119" s="10">
        <f t="shared" ca="1" si="70"/>
        <v>0</v>
      </c>
      <c r="CP119" s="10">
        <f t="shared" ca="1" si="70"/>
        <v>0</v>
      </c>
      <c r="CQ119" s="10">
        <f t="shared" ca="1" si="70"/>
        <v>0</v>
      </c>
      <c r="CR119" s="10">
        <f t="shared" ca="1" si="70"/>
        <v>0</v>
      </c>
      <c r="CS119" s="10">
        <f t="shared" ca="1" si="70"/>
        <v>0</v>
      </c>
      <c r="CT119" s="10">
        <f t="shared" ca="1" si="70"/>
        <v>0</v>
      </c>
      <c r="CU119" s="10">
        <f t="shared" ca="1" si="70"/>
        <v>0</v>
      </c>
      <c r="CV119" s="10">
        <f t="shared" ca="1" si="71"/>
        <v>0</v>
      </c>
      <c r="CW119" s="10">
        <f t="shared" ca="1" si="71"/>
        <v>0</v>
      </c>
      <c r="CX119" s="10">
        <f t="shared" ca="1" si="71"/>
        <v>0</v>
      </c>
      <c r="CY119" s="10">
        <f t="shared" ca="1" si="71"/>
        <v>0</v>
      </c>
      <c r="CZ119" s="48">
        <f t="shared" ca="1" si="71"/>
        <v>0</v>
      </c>
      <c r="DA119" s="10">
        <f t="shared" ca="1" si="71"/>
        <v>0</v>
      </c>
      <c r="DB119" s="10">
        <f t="shared" ca="1" si="61"/>
        <v>0</v>
      </c>
      <c r="DC119" s="10">
        <f t="shared" ca="1" si="61"/>
        <v>0</v>
      </c>
      <c r="DD119" s="10">
        <f t="shared" ca="1" si="61"/>
        <v>0</v>
      </c>
      <c r="DE119" s="10">
        <f t="shared" ca="1" si="61"/>
        <v>0</v>
      </c>
      <c r="DF119" s="10">
        <f t="shared" ca="1" si="61"/>
        <v>0</v>
      </c>
      <c r="DG119" s="10">
        <f t="shared" ca="1" si="51"/>
        <v>0</v>
      </c>
      <c r="DH119" s="10">
        <f t="shared" ca="1" si="51"/>
        <v>0</v>
      </c>
      <c r="DI119" s="10">
        <f t="shared" ca="1" si="51"/>
        <v>0</v>
      </c>
      <c r="DJ119" s="10">
        <f t="shared" ca="1" si="51"/>
        <v>0</v>
      </c>
      <c r="DK119" s="10">
        <f t="shared" ca="1" si="45"/>
        <v>0</v>
      </c>
      <c r="DL119" s="48">
        <f t="shared" ca="1" si="45"/>
        <v>0</v>
      </c>
      <c r="DM119" s="10">
        <f t="shared" ca="1" si="45"/>
        <v>0</v>
      </c>
      <c r="DN119" s="10">
        <f t="shared" ca="1" si="45"/>
        <v>0</v>
      </c>
      <c r="DO119" s="10">
        <f t="shared" ca="1" si="45"/>
        <v>0</v>
      </c>
      <c r="DP119" s="10">
        <f t="shared" ca="1" si="45"/>
        <v>0</v>
      </c>
      <c r="DQ119" s="10">
        <f t="shared" ca="1" si="45"/>
        <v>0</v>
      </c>
      <c r="DR119" s="10">
        <f t="shared" ca="1" si="45"/>
        <v>0</v>
      </c>
      <c r="DS119" s="10">
        <f t="shared" ca="1" si="45"/>
        <v>0</v>
      </c>
      <c r="DT119" s="10">
        <f t="shared" ca="1" si="38"/>
        <v>0</v>
      </c>
      <c r="DU119" s="10">
        <f t="shared" ca="1" si="38"/>
        <v>0</v>
      </c>
      <c r="DV119" s="10">
        <f t="shared" ca="1" si="38"/>
        <v>0</v>
      </c>
      <c r="DW119" s="10">
        <f t="shared" ref="DW119:DW170" ca="1" si="73">IF($DZ119&gt;DW$2,0,$EB119*OFFSET(IT119,0,-ROUNDUP(IF($DZ119=0,30,$DZ119)/30,0)+1))</f>
        <v>0</v>
      </c>
      <c r="DX119" s="5"/>
      <c r="DY119" s="5"/>
      <c r="DZ119" s="49">
        <f>'[1]Precificador Hardware'!BX114</f>
        <v>30</v>
      </c>
      <c r="EA119" s="50">
        <f>'[1]Precificador Hardware'!K114</f>
        <v>0</v>
      </c>
      <c r="EB119" s="51">
        <f t="shared" si="55"/>
        <v>0</v>
      </c>
      <c r="EC119" s="4"/>
      <c r="ED119" s="4"/>
      <c r="EE119" s="49">
        <f>'[1]Precificador Hardware'!EN114</f>
        <v>0</v>
      </c>
      <c r="EF119" s="49">
        <f>'[1]Precificador Hardware'!EO114</f>
        <v>0</v>
      </c>
      <c r="EG119" s="49">
        <f>'[1]Precificador Hardware'!EP114</f>
        <v>0</v>
      </c>
      <c r="EH119" s="49">
        <f>'[1]Precificador Hardware'!EQ114</f>
        <v>0</v>
      </c>
      <c r="EI119" s="49">
        <f>'[1]Precificador Hardware'!ER114</f>
        <v>0</v>
      </c>
      <c r="EJ119" s="49">
        <f>'[1]Precificador Hardware'!ES114</f>
        <v>0</v>
      </c>
      <c r="EK119" s="49">
        <f>'[1]Precificador Hardware'!ET114</f>
        <v>0</v>
      </c>
      <c r="EL119" s="49">
        <f>'[1]Precificador Hardware'!EU114</f>
        <v>0</v>
      </c>
      <c r="EM119" s="49">
        <f>'[1]Precificador Hardware'!EV114</f>
        <v>0</v>
      </c>
      <c r="EN119" s="49">
        <f>'[1]Precificador Hardware'!EW114</f>
        <v>0</v>
      </c>
      <c r="EO119" s="49">
        <f>'[1]Precificador Hardware'!EX114</f>
        <v>0</v>
      </c>
      <c r="EP119" s="49">
        <f>'[1]Precificador Hardware'!EY114</f>
        <v>0</v>
      </c>
      <c r="EQ119" s="49">
        <f>'[1]Precificador Hardware'!EZ114</f>
        <v>0</v>
      </c>
      <c r="ER119" s="49">
        <f>'[1]Precificador Hardware'!FA114</f>
        <v>0</v>
      </c>
      <c r="ES119" s="49">
        <f>'[1]Precificador Hardware'!FB114</f>
        <v>0</v>
      </c>
      <c r="ET119" s="49">
        <f>'[1]Precificador Hardware'!FC114</f>
        <v>0</v>
      </c>
      <c r="EU119" s="49">
        <f>'[1]Precificador Hardware'!FD114</f>
        <v>0</v>
      </c>
      <c r="EV119" s="49">
        <f>'[1]Precificador Hardware'!FE114</f>
        <v>0</v>
      </c>
      <c r="EW119" s="49">
        <f>'[1]Precificador Hardware'!FF114</f>
        <v>0</v>
      </c>
      <c r="EX119" s="49">
        <f>'[1]Precificador Hardware'!FG114</f>
        <v>0</v>
      </c>
      <c r="EY119" s="49">
        <f>'[1]Precificador Hardware'!FH114</f>
        <v>0</v>
      </c>
      <c r="EZ119" s="49">
        <f>'[1]Precificador Hardware'!FI114</f>
        <v>0</v>
      </c>
      <c r="FA119" s="49">
        <f>'[1]Precificador Hardware'!FJ114</f>
        <v>0</v>
      </c>
      <c r="FB119" s="49">
        <f>'[1]Precificador Hardware'!FK114</f>
        <v>0</v>
      </c>
      <c r="FC119" s="49">
        <f>'[1]Precificador Hardware'!FL114</f>
        <v>0</v>
      </c>
      <c r="FD119" s="49">
        <f>'[1]Precificador Hardware'!FM114</f>
        <v>0</v>
      </c>
      <c r="FE119" s="49">
        <f>'[1]Precificador Hardware'!FN114</f>
        <v>0</v>
      </c>
      <c r="FF119" s="49">
        <f>'[1]Precificador Hardware'!FO114</f>
        <v>0</v>
      </c>
      <c r="FG119" s="49">
        <f>'[1]Precificador Hardware'!FP114</f>
        <v>0</v>
      </c>
      <c r="FH119" s="49">
        <f>'[1]Precificador Hardware'!FQ114</f>
        <v>0</v>
      </c>
      <c r="FI119" s="49">
        <f>'[1]Precificador Hardware'!FR114</f>
        <v>0</v>
      </c>
      <c r="FJ119" s="49">
        <f>'[1]Precificador Hardware'!FS114</f>
        <v>0</v>
      </c>
      <c r="FK119" s="49">
        <f>'[1]Precificador Hardware'!FT114</f>
        <v>0</v>
      </c>
      <c r="FL119" s="49">
        <f>'[1]Precificador Hardware'!FU114</f>
        <v>0</v>
      </c>
      <c r="FM119" s="49">
        <f>'[1]Precificador Hardware'!FV114</f>
        <v>0</v>
      </c>
      <c r="FN119" s="49">
        <f>'[1]Precificador Hardware'!FW114</f>
        <v>0</v>
      </c>
      <c r="FO119" s="49">
        <f>'[1]Precificador Hardware'!FX114</f>
        <v>0</v>
      </c>
      <c r="FP119" s="49">
        <f>'[1]Precificador Hardware'!FY114</f>
        <v>0</v>
      </c>
      <c r="FQ119" s="49">
        <f>'[1]Precificador Hardware'!FZ114</f>
        <v>0</v>
      </c>
      <c r="FR119" s="49">
        <f>'[1]Precificador Hardware'!GA114</f>
        <v>0</v>
      </c>
      <c r="FS119" s="49">
        <f>'[1]Precificador Hardware'!GB114</f>
        <v>0</v>
      </c>
      <c r="FT119" s="49">
        <f>'[1]Precificador Hardware'!GC114</f>
        <v>0</v>
      </c>
      <c r="FU119" s="49">
        <f>'[1]Precificador Hardware'!GD114</f>
        <v>0</v>
      </c>
      <c r="FV119" s="49">
        <f>'[1]Precificador Hardware'!GE114</f>
        <v>0</v>
      </c>
      <c r="FW119" s="49">
        <f>'[1]Precificador Hardware'!GF114</f>
        <v>0</v>
      </c>
      <c r="FX119" s="49">
        <f>'[1]Precificador Hardware'!GG114</f>
        <v>0</v>
      </c>
      <c r="FY119" s="49">
        <f>'[1]Precificador Hardware'!GH114</f>
        <v>0</v>
      </c>
      <c r="FZ119" s="49">
        <f>'[1]Precificador Hardware'!GI114</f>
        <v>0</v>
      </c>
      <c r="GA119" s="49">
        <f>'[1]Precificador Hardware'!GJ114</f>
        <v>0</v>
      </c>
      <c r="GB119" s="49">
        <f>'[1]Precificador Hardware'!GK114</f>
        <v>0</v>
      </c>
      <c r="GC119" s="49">
        <f>'[1]Precificador Hardware'!GL114</f>
        <v>0</v>
      </c>
      <c r="GD119" s="49">
        <f>'[1]Precificador Hardware'!GM114</f>
        <v>0</v>
      </c>
      <c r="GE119" s="49">
        <f>'[1]Precificador Hardware'!GN114</f>
        <v>0</v>
      </c>
      <c r="GF119" s="49">
        <f>'[1]Precificador Hardware'!GO114</f>
        <v>0</v>
      </c>
      <c r="GG119" s="49">
        <f>'[1]Precificador Hardware'!GP114</f>
        <v>0</v>
      </c>
      <c r="GH119" s="49">
        <f>'[1]Precificador Hardware'!GQ114</f>
        <v>0</v>
      </c>
      <c r="GI119" s="49">
        <f>'[1]Precificador Hardware'!GR114</f>
        <v>0</v>
      </c>
      <c r="GJ119" s="49">
        <f>'[1]Precificador Hardware'!GS114</f>
        <v>0</v>
      </c>
      <c r="GK119" s="49">
        <f>'[1]Precificador Hardware'!GT114</f>
        <v>0</v>
      </c>
      <c r="GL119" s="49">
        <f>'[1]Precificador Hardware'!GU114</f>
        <v>0</v>
      </c>
      <c r="GM119" s="49">
        <f>'[1]Precificador Hardware'!GV114</f>
        <v>0</v>
      </c>
      <c r="GN119" s="49">
        <f>'[1]Precificador Hardware'!GW114</f>
        <v>0</v>
      </c>
      <c r="GO119" s="49">
        <f>'[1]Precificador Hardware'!GX114</f>
        <v>0</v>
      </c>
      <c r="GP119" s="49">
        <f>'[1]Precificador Hardware'!GY114</f>
        <v>0</v>
      </c>
      <c r="GQ119" s="49">
        <f>'[1]Precificador Hardware'!GZ114</f>
        <v>0</v>
      </c>
      <c r="GR119" s="49">
        <f>'[1]Precificador Hardware'!HA114</f>
        <v>0</v>
      </c>
      <c r="GS119" s="49">
        <f>'[1]Precificador Hardware'!HB114</f>
        <v>0</v>
      </c>
      <c r="GT119" s="49">
        <f>'[1]Precificador Hardware'!HC114</f>
        <v>0</v>
      </c>
      <c r="GU119" s="49">
        <f>'[1]Precificador Hardware'!HD114</f>
        <v>0</v>
      </c>
      <c r="GV119" s="49">
        <f>'[1]Precificador Hardware'!HE114</f>
        <v>0</v>
      </c>
      <c r="GW119" s="49">
        <f>'[1]Precificador Hardware'!HF114</f>
        <v>0</v>
      </c>
      <c r="GX119" s="49">
        <f>'[1]Precificador Hardware'!HG114</f>
        <v>0</v>
      </c>
      <c r="GY119" s="49">
        <f>'[1]Precificador Hardware'!HH114</f>
        <v>0</v>
      </c>
      <c r="GZ119" s="49">
        <f>'[1]Precificador Hardware'!HI114</f>
        <v>0</v>
      </c>
      <c r="HA119" s="49">
        <f>'[1]Precificador Hardware'!HJ114</f>
        <v>0</v>
      </c>
      <c r="HB119" s="49">
        <f>'[1]Precificador Hardware'!HK114</f>
        <v>0</v>
      </c>
      <c r="HC119" s="49">
        <f>'[1]Precificador Hardware'!HL114</f>
        <v>0</v>
      </c>
      <c r="HD119" s="49">
        <f>'[1]Precificador Hardware'!HM114</f>
        <v>0</v>
      </c>
      <c r="HE119" s="49">
        <f>'[1]Precificador Hardware'!HN114</f>
        <v>0</v>
      </c>
      <c r="HF119" s="49">
        <f>'[1]Precificador Hardware'!HO114</f>
        <v>0</v>
      </c>
      <c r="HG119" s="49">
        <f>'[1]Precificador Hardware'!HP114</f>
        <v>0</v>
      </c>
      <c r="HH119" s="49">
        <f>'[1]Precificador Hardware'!HQ114</f>
        <v>0</v>
      </c>
      <c r="HI119" s="49">
        <f>'[1]Precificador Hardware'!HR114</f>
        <v>0</v>
      </c>
      <c r="HJ119" s="49">
        <f>'[1]Precificador Hardware'!HS114</f>
        <v>0</v>
      </c>
      <c r="HK119" s="49">
        <f>'[1]Precificador Hardware'!HT114</f>
        <v>0</v>
      </c>
      <c r="HL119" s="49">
        <f>'[1]Precificador Hardware'!HU114</f>
        <v>0</v>
      </c>
      <c r="HM119" s="49">
        <f>'[1]Precificador Hardware'!HV114</f>
        <v>0</v>
      </c>
      <c r="HN119" s="49">
        <f>'[1]Precificador Hardware'!HW114</f>
        <v>0</v>
      </c>
      <c r="HO119" s="49">
        <f>'[1]Precificador Hardware'!HX114</f>
        <v>0</v>
      </c>
      <c r="HP119" s="49">
        <f>'[1]Precificador Hardware'!HY114</f>
        <v>0</v>
      </c>
      <c r="HQ119" s="49">
        <f>'[1]Precificador Hardware'!HZ114</f>
        <v>0</v>
      </c>
      <c r="HR119" s="49">
        <f>'[1]Precificador Hardware'!IA114</f>
        <v>0</v>
      </c>
      <c r="HS119" s="49">
        <f>'[1]Precificador Hardware'!IB114</f>
        <v>0</v>
      </c>
      <c r="HT119" s="49">
        <f>'[1]Precificador Hardware'!IC114</f>
        <v>0</v>
      </c>
      <c r="HU119" s="49">
        <f>'[1]Precificador Hardware'!ID114</f>
        <v>0</v>
      </c>
      <c r="HV119" s="49">
        <f>'[1]Precificador Hardware'!IE114</f>
        <v>0</v>
      </c>
      <c r="HW119" s="49">
        <f>'[1]Precificador Hardware'!IF114</f>
        <v>0</v>
      </c>
      <c r="HX119" s="49">
        <f>'[1]Precificador Hardware'!IG114</f>
        <v>0</v>
      </c>
      <c r="HY119" s="49">
        <f>'[1]Precificador Hardware'!IH114</f>
        <v>0</v>
      </c>
      <c r="HZ119" s="49">
        <f>'[1]Precificador Hardware'!II114</f>
        <v>0</v>
      </c>
      <c r="IA119" s="49">
        <f>'[1]Precificador Hardware'!IJ114</f>
        <v>0</v>
      </c>
      <c r="IB119" s="49">
        <f>'[1]Precificador Hardware'!IK114</f>
        <v>0</v>
      </c>
      <c r="IC119" s="49">
        <f>'[1]Precificador Hardware'!IL114</f>
        <v>0</v>
      </c>
      <c r="ID119" s="49">
        <f>'[1]Precificador Hardware'!IM114</f>
        <v>0</v>
      </c>
      <c r="IE119" s="49">
        <f>'[1]Precificador Hardware'!IN114</f>
        <v>0</v>
      </c>
      <c r="IF119" s="49">
        <f>'[1]Precificador Hardware'!IO114</f>
        <v>0</v>
      </c>
      <c r="IG119" s="49">
        <f>'[1]Precificador Hardware'!IP114</f>
        <v>0</v>
      </c>
      <c r="IH119" s="49">
        <f>'[1]Precificador Hardware'!IQ114</f>
        <v>0</v>
      </c>
      <c r="II119" s="49">
        <f>'[1]Precificador Hardware'!IR114</f>
        <v>0</v>
      </c>
      <c r="IJ119" s="49">
        <f>'[1]Precificador Hardware'!IS114</f>
        <v>0</v>
      </c>
      <c r="IK119" s="49">
        <f>'[1]Precificador Hardware'!IT114</f>
        <v>0</v>
      </c>
      <c r="IL119" s="49">
        <f>'[1]Precificador Hardware'!IU114</f>
        <v>0</v>
      </c>
      <c r="IM119" s="49">
        <f>'[1]Precificador Hardware'!IV114</f>
        <v>0</v>
      </c>
      <c r="IN119" s="49">
        <f>'[1]Precificador Hardware'!IW114</f>
        <v>0</v>
      </c>
      <c r="IO119" s="49">
        <f>'[1]Precificador Hardware'!IX114</f>
        <v>0</v>
      </c>
      <c r="IP119" s="49">
        <f>'[1]Precificador Hardware'!IY114</f>
        <v>0</v>
      </c>
      <c r="IQ119" s="49">
        <f>'[1]Precificador Hardware'!IZ114</f>
        <v>0</v>
      </c>
      <c r="IR119" s="49">
        <f>'[1]Precificador Hardware'!JA114</f>
        <v>0</v>
      </c>
      <c r="IS119" s="49">
        <f>'[1]Precificador Hardware'!JB114</f>
        <v>0</v>
      </c>
      <c r="IT119" s="49">
        <f>'[1]Precificador Hardware'!JC114</f>
        <v>0</v>
      </c>
    </row>
    <row r="120" spans="1:254" ht="15" hidden="1" x14ac:dyDescent="0.35">
      <c r="A120" s="1"/>
      <c r="B120" s="43" t="str">
        <f>IFERROR('[1]Precificador Hardware'!$AJ115,0)</f>
        <v/>
      </c>
      <c r="C120" s="44">
        <f t="shared" si="52"/>
        <v>0</v>
      </c>
      <c r="D120" s="44"/>
      <c r="E120" s="45" t="str">
        <f>IFERROR('[1]Precificador Hardware'!$F115,0)</f>
        <v/>
      </c>
      <c r="F120" s="46"/>
      <c r="G120" s="4"/>
      <c r="H120" s="10">
        <f t="shared" ca="1" si="64"/>
        <v>0</v>
      </c>
      <c r="I120" s="10">
        <f t="shared" ca="1" si="64"/>
        <v>0</v>
      </c>
      <c r="J120" s="10">
        <f t="shared" ca="1" si="64"/>
        <v>0</v>
      </c>
      <c r="K120" s="10">
        <f t="shared" ca="1" si="64"/>
        <v>0</v>
      </c>
      <c r="L120" s="10">
        <f t="shared" ca="1" si="64"/>
        <v>0</v>
      </c>
      <c r="M120" s="10">
        <f t="shared" ca="1" si="64"/>
        <v>0</v>
      </c>
      <c r="N120" s="10">
        <f t="shared" ca="1" si="64"/>
        <v>0</v>
      </c>
      <c r="O120" s="10">
        <f t="shared" ca="1" si="64"/>
        <v>0</v>
      </c>
      <c r="P120" s="10">
        <f t="shared" ca="1" si="64"/>
        <v>0</v>
      </c>
      <c r="Q120" s="10">
        <f t="shared" ca="1" si="64"/>
        <v>0</v>
      </c>
      <c r="R120" s="10">
        <f t="shared" ca="1" si="64"/>
        <v>0</v>
      </c>
      <c r="S120" s="10">
        <f t="shared" ca="1" si="64"/>
        <v>0</v>
      </c>
      <c r="T120" s="48">
        <f t="shared" ca="1" si="72"/>
        <v>0</v>
      </c>
      <c r="U120" s="10">
        <f t="shared" ca="1" si="72"/>
        <v>0</v>
      </c>
      <c r="V120" s="10">
        <f t="shared" ca="1" si="72"/>
        <v>0</v>
      </c>
      <c r="W120" s="10">
        <f t="shared" ca="1" si="72"/>
        <v>0</v>
      </c>
      <c r="X120" s="10">
        <f t="shared" ca="1" si="72"/>
        <v>0</v>
      </c>
      <c r="Y120" s="10">
        <f t="shared" ca="1" si="68"/>
        <v>0</v>
      </c>
      <c r="Z120" s="10">
        <f t="shared" ca="1" si="68"/>
        <v>0</v>
      </c>
      <c r="AA120" s="10">
        <f t="shared" ca="1" si="68"/>
        <v>0</v>
      </c>
      <c r="AB120" s="10">
        <f t="shared" ca="1" si="68"/>
        <v>0</v>
      </c>
      <c r="AC120" s="10">
        <f t="shared" ca="1" si="67"/>
        <v>0</v>
      </c>
      <c r="AD120" s="10">
        <f t="shared" ca="1" si="67"/>
        <v>0</v>
      </c>
      <c r="AE120" s="10">
        <f t="shared" ca="1" si="67"/>
        <v>0</v>
      </c>
      <c r="AF120" s="48">
        <f t="shared" ca="1" si="67"/>
        <v>0</v>
      </c>
      <c r="AG120" s="10">
        <f t="shared" ca="1" si="67"/>
        <v>0</v>
      </c>
      <c r="AH120" s="10">
        <f t="shared" ca="1" si="67"/>
        <v>0</v>
      </c>
      <c r="AI120" s="10">
        <f t="shared" ca="1" si="67"/>
        <v>0</v>
      </c>
      <c r="AJ120" s="10">
        <f t="shared" ca="1" si="67"/>
        <v>0</v>
      </c>
      <c r="AK120" s="10">
        <f t="shared" ca="1" si="67"/>
        <v>0</v>
      </c>
      <c r="AL120" s="10">
        <f t="shared" ca="1" si="67"/>
        <v>0</v>
      </c>
      <c r="AM120" s="10">
        <f t="shared" ca="1" si="67"/>
        <v>0</v>
      </c>
      <c r="AN120" s="10">
        <f t="shared" ca="1" si="67"/>
        <v>0</v>
      </c>
      <c r="AO120" s="10">
        <f t="shared" ca="1" si="67"/>
        <v>0</v>
      </c>
      <c r="AP120" s="10">
        <f t="shared" ca="1" si="67"/>
        <v>0</v>
      </c>
      <c r="AQ120" s="10">
        <f t="shared" ca="1" si="67"/>
        <v>0</v>
      </c>
      <c r="AR120" s="48">
        <f t="shared" ca="1" si="67"/>
        <v>0</v>
      </c>
      <c r="AS120" s="10">
        <f t="shared" ca="1" si="69"/>
        <v>0</v>
      </c>
      <c r="AT120" s="10">
        <f t="shared" ca="1" si="69"/>
        <v>0</v>
      </c>
      <c r="AU120" s="10">
        <f t="shared" ca="1" si="69"/>
        <v>0</v>
      </c>
      <c r="AV120" s="10">
        <f t="shared" ca="1" si="69"/>
        <v>0</v>
      </c>
      <c r="AW120" s="10">
        <f t="shared" ca="1" si="69"/>
        <v>0</v>
      </c>
      <c r="AX120" s="10">
        <f t="shared" ca="1" si="65"/>
        <v>0</v>
      </c>
      <c r="AY120" s="10">
        <f t="shared" ca="1" si="65"/>
        <v>0</v>
      </c>
      <c r="AZ120" s="10">
        <f t="shared" ca="1" si="65"/>
        <v>0</v>
      </c>
      <c r="BA120" s="10">
        <f t="shared" ca="1" si="65"/>
        <v>0</v>
      </c>
      <c r="BB120" s="10">
        <f t="shared" ca="1" si="65"/>
        <v>0</v>
      </c>
      <c r="BC120" s="10">
        <f t="shared" ca="1" si="58"/>
        <v>0</v>
      </c>
      <c r="BD120" s="48">
        <f t="shared" ca="1" si="58"/>
        <v>0</v>
      </c>
      <c r="BE120" s="10">
        <f t="shared" ca="1" si="58"/>
        <v>0</v>
      </c>
      <c r="BF120" s="10">
        <f t="shared" ca="1" si="58"/>
        <v>0</v>
      </c>
      <c r="BG120" s="10">
        <f t="shared" ca="1" si="58"/>
        <v>0</v>
      </c>
      <c r="BH120" s="10">
        <f t="shared" ca="1" si="58"/>
        <v>0</v>
      </c>
      <c r="BI120" s="10">
        <f t="shared" ca="1" si="58"/>
        <v>0</v>
      </c>
      <c r="BJ120" s="10">
        <f t="shared" ca="1" si="58"/>
        <v>0</v>
      </c>
      <c r="BK120" s="10">
        <f t="shared" ca="1" si="58"/>
        <v>0</v>
      </c>
      <c r="BL120" s="10">
        <f t="shared" ca="1" si="58"/>
        <v>0</v>
      </c>
      <c r="BM120" s="10">
        <f t="shared" ca="1" si="58"/>
        <v>0</v>
      </c>
      <c r="BN120" s="10">
        <f t="shared" ca="1" si="58"/>
        <v>0</v>
      </c>
      <c r="BO120" s="10">
        <f t="shared" ca="1" si="58"/>
        <v>0</v>
      </c>
      <c r="BP120" s="48">
        <f t="shared" ca="1" si="58"/>
        <v>0</v>
      </c>
      <c r="BQ120" s="10">
        <f t="shared" ca="1" si="58"/>
        <v>0</v>
      </c>
      <c r="BR120" s="10">
        <f t="shared" ca="1" si="58"/>
        <v>0</v>
      </c>
      <c r="BS120" s="10">
        <f t="shared" ca="1" si="66"/>
        <v>0</v>
      </c>
      <c r="BT120" s="10">
        <f t="shared" ca="1" si="63"/>
        <v>0</v>
      </c>
      <c r="BU120" s="10">
        <f t="shared" ca="1" si="63"/>
        <v>0</v>
      </c>
      <c r="BV120" s="10">
        <f t="shared" ca="1" si="63"/>
        <v>0</v>
      </c>
      <c r="BW120" s="10">
        <f t="shared" ca="1" si="63"/>
        <v>0</v>
      </c>
      <c r="BX120" s="10">
        <f t="shared" ca="1" si="63"/>
        <v>0</v>
      </c>
      <c r="BY120" s="10">
        <f t="shared" ca="1" si="63"/>
        <v>0</v>
      </c>
      <c r="BZ120" s="10">
        <f t="shared" ca="1" si="63"/>
        <v>0</v>
      </c>
      <c r="CA120" s="10">
        <f t="shared" ca="1" si="63"/>
        <v>0</v>
      </c>
      <c r="CB120" s="48">
        <f t="shared" ca="1" si="63"/>
        <v>0</v>
      </c>
      <c r="CC120" s="10">
        <f t="shared" ca="1" si="63"/>
        <v>0</v>
      </c>
      <c r="CD120" s="10">
        <f t="shared" ca="1" si="63"/>
        <v>0</v>
      </c>
      <c r="CE120" s="10">
        <f t="shared" ca="1" si="63"/>
        <v>0</v>
      </c>
      <c r="CF120" s="10">
        <f t="shared" ca="1" si="70"/>
        <v>0</v>
      </c>
      <c r="CG120" s="10">
        <f t="shared" ca="1" si="70"/>
        <v>0</v>
      </c>
      <c r="CH120" s="10">
        <f t="shared" ca="1" si="70"/>
        <v>0</v>
      </c>
      <c r="CI120" s="10">
        <f t="shared" ca="1" si="70"/>
        <v>0</v>
      </c>
      <c r="CJ120" s="10">
        <f t="shared" ca="1" si="70"/>
        <v>0</v>
      </c>
      <c r="CK120" s="10">
        <f t="shared" ca="1" si="70"/>
        <v>0</v>
      </c>
      <c r="CL120" s="10">
        <f t="shared" ca="1" si="70"/>
        <v>0</v>
      </c>
      <c r="CM120" s="10">
        <f t="shared" ca="1" si="70"/>
        <v>0</v>
      </c>
      <c r="CN120" s="48">
        <f t="shared" ca="1" si="70"/>
        <v>0</v>
      </c>
      <c r="CO120" s="10">
        <f t="shared" ca="1" si="70"/>
        <v>0</v>
      </c>
      <c r="CP120" s="10">
        <f t="shared" ca="1" si="70"/>
        <v>0</v>
      </c>
      <c r="CQ120" s="10">
        <f t="shared" ca="1" si="70"/>
        <v>0</v>
      </c>
      <c r="CR120" s="10">
        <f t="shared" ca="1" si="70"/>
        <v>0</v>
      </c>
      <c r="CS120" s="10">
        <f t="shared" ca="1" si="70"/>
        <v>0</v>
      </c>
      <c r="CT120" s="10">
        <f t="shared" ca="1" si="70"/>
        <v>0</v>
      </c>
      <c r="CU120" s="10">
        <f t="shared" ca="1" si="70"/>
        <v>0</v>
      </c>
      <c r="CV120" s="10">
        <f t="shared" ca="1" si="71"/>
        <v>0</v>
      </c>
      <c r="CW120" s="10">
        <f t="shared" ca="1" si="71"/>
        <v>0</v>
      </c>
      <c r="CX120" s="10">
        <f t="shared" ca="1" si="71"/>
        <v>0</v>
      </c>
      <c r="CY120" s="10">
        <f t="shared" ca="1" si="71"/>
        <v>0</v>
      </c>
      <c r="CZ120" s="48">
        <f t="shared" ca="1" si="71"/>
        <v>0</v>
      </c>
      <c r="DA120" s="10">
        <f t="shared" ca="1" si="71"/>
        <v>0</v>
      </c>
      <c r="DB120" s="10">
        <f t="shared" ca="1" si="61"/>
        <v>0</v>
      </c>
      <c r="DC120" s="10">
        <f t="shared" ca="1" si="61"/>
        <v>0</v>
      </c>
      <c r="DD120" s="10">
        <f t="shared" ca="1" si="61"/>
        <v>0</v>
      </c>
      <c r="DE120" s="10">
        <f t="shared" ca="1" si="61"/>
        <v>0</v>
      </c>
      <c r="DF120" s="10">
        <f t="shared" ca="1" si="61"/>
        <v>0</v>
      </c>
      <c r="DG120" s="10">
        <f t="shared" ca="1" si="51"/>
        <v>0</v>
      </c>
      <c r="DH120" s="10">
        <f t="shared" ca="1" si="51"/>
        <v>0</v>
      </c>
      <c r="DI120" s="10">
        <f t="shared" ca="1" si="51"/>
        <v>0</v>
      </c>
      <c r="DJ120" s="10">
        <f t="shared" ca="1" si="51"/>
        <v>0</v>
      </c>
      <c r="DK120" s="10">
        <f t="shared" ca="1" si="45"/>
        <v>0</v>
      </c>
      <c r="DL120" s="48">
        <f t="shared" ca="1" si="45"/>
        <v>0</v>
      </c>
      <c r="DM120" s="10">
        <f t="shared" ca="1" si="45"/>
        <v>0</v>
      </c>
      <c r="DN120" s="10">
        <f t="shared" ca="1" si="45"/>
        <v>0</v>
      </c>
      <c r="DO120" s="10">
        <f t="shared" ca="1" si="45"/>
        <v>0</v>
      </c>
      <c r="DP120" s="10">
        <f t="shared" ca="1" si="45"/>
        <v>0</v>
      </c>
      <c r="DQ120" s="10">
        <f t="shared" ca="1" si="45"/>
        <v>0</v>
      </c>
      <c r="DR120" s="10">
        <f t="shared" ca="1" si="45"/>
        <v>0</v>
      </c>
      <c r="DS120" s="10">
        <f t="shared" ca="1" si="45"/>
        <v>0</v>
      </c>
      <c r="DT120" s="10">
        <f t="shared" ca="1" si="45"/>
        <v>0</v>
      </c>
      <c r="DU120" s="10">
        <f t="shared" ca="1" si="45"/>
        <v>0</v>
      </c>
      <c r="DV120" s="10">
        <f t="shared" ca="1" si="45"/>
        <v>0</v>
      </c>
      <c r="DW120" s="10">
        <f t="shared" ca="1" si="73"/>
        <v>0</v>
      </c>
      <c r="DX120" s="5"/>
      <c r="DY120" s="5"/>
      <c r="DZ120" s="49">
        <f>'[1]Precificador Hardware'!BX115</f>
        <v>30</v>
      </c>
      <c r="EA120" s="50">
        <f>'[1]Precificador Hardware'!K115</f>
        <v>0</v>
      </c>
      <c r="EB120" s="51">
        <f t="shared" si="55"/>
        <v>0</v>
      </c>
      <c r="EC120" s="4"/>
      <c r="ED120" s="4"/>
      <c r="EE120" s="49">
        <f>'[1]Precificador Hardware'!EN115</f>
        <v>0</v>
      </c>
      <c r="EF120" s="49">
        <f>'[1]Precificador Hardware'!EO115</f>
        <v>0</v>
      </c>
      <c r="EG120" s="49">
        <f>'[1]Precificador Hardware'!EP115</f>
        <v>0</v>
      </c>
      <c r="EH120" s="49">
        <f>'[1]Precificador Hardware'!EQ115</f>
        <v>0</v>
      </c>
      <c r="EI120" s="49">
        <f>'[1]Precificador Hardware'!ER115</f>
        <v>0</v>
      </c>
      <c r="EJ120" s="49">
        <f>'[1]Precificador Hardware'!ES115</f>
        <v>0</v>
      </c>
      <c r="EK120" s="49">
        <f>'[1]Precificador Hardware'!ET115</f>
        <v>0</v>
      </c>
      <c r="EL120" s="49">
        <f>'[1]Precificador Hardware'!EU115</f>
        <v>0</v>
      </c>
      <c r="EM120" s="49">
        <f>'[1]Precificador Hardware'!EV115</f>
        <v>0</v>
      </c>
      <c r="EN120" s="49">
        <f>'[1]Precificador Hardware'!EW115</f>
        <v>0</v>
      </c>
      <c r="EO120" s="49">
        <f>'[1]Precificador Hardware'!EX115</f>
        <v>0</v>
      </c>
      <c r="EP120" s="49">
        <f>'[1]Precificador Hardware'!EY115</f>
        <v>0</v>
      </c>
      <c r="EQ120" s="49">
        <f>'[1]Precificador Hardware'!EZ115</f>
        <v>0</v>
      </c>
      <c r="ER120" s="49">
        <f>'[1]Precificador Hardware'!FA115</f>
        <v>0</v>
      </c>
      <c r="ES120" s="49">
        <f>'[1]Precificador Hardware'!FB115</f>
        <v>0</v>
      </c>
      <c r="ET120" s="49">
        <f>'[1]Precificador Hardware'!FC115</f>
        <v>0</v>
      </c>
      <c r="EU120" s="49">
        <f>'[1]Precificador Hardware'!FD115</f>
        <v>0</v>
      </c>
      <c r="EV120" s="49">
        <f>'[1]Precificador Hardware'!FE115</f>
        <v>0</v>
      </c>
      <c r="EW120" s="49">
        <f>'[1]Precificador Hardware'!FF115</f>
        <v>0</v>
      </c>
      <c r="EX120" s="49">
        <f>'[1]Precificador Hardware'!FG115</f>
        <v>0</v>
      </c>
      <c r="EY120" s="49">
        <f>'[1]Precificador Hardware'!FH115</f>
        <v>0</v>
      </c>
      <c r="EZ120" s="49">
        <f>'[1]Precificador Hardware'!FI115</f>
        <v>0</v>
      </c>
      <c r="FA120" s="49">
        <f>'[1]Precificador Hardware'!FJ115</f>
        <v>0</v>
      </c>
      <c r="FB120" s="49">
        <f>'[1]Precificador Hardware'!FK115</f>
        <v>0</v>
      </c>
      <c r="FC120" s="49">
        <f>'[1]Precificador Hardware'!FL115</f>
        <v>0</v>
      </c>
      <c r="FD120" s="49">
        <f>'[1]Precificador Hardware'!FM115</f>
        <v>0</v>
      </c>
      <c r="FE120" s="49">
        <f>'[1]Precificador Hardware'!FN115</f>
        <v>0</v>
      </c>
      <c r="FF120" s="49">
        <f>'[1]Precificador Hardware'!FO115</f>
        <v>0</v>
      </c>
      <c r="FG120" s="49">
        <f>'[1]Precificador Hardware'!FP115</f>
        <v>0</v>
      </c>
      <c r="FH120" s="49">
        <f>'[1]Precificador Hardware'!FQ115</f>
        <v>0</v>
      </c>
      <c r="FI120" s="49">
        <f>'[1]Precificador Hardware'!FR115</f>
        <v>0</v>
      </c>
      <c r="FJ120" s="49">
        <f>'[1]Precificador Hardware'!FS115</f>
        <v>0</v>
      </c>
      <c r="FK120" s="49">
        <f>'[1]Precificador Hardware'!FT115</f>
        <v>0</v>
      </c>
      <c r="FL120" s="49">
        <f>'[1]Precificador Hardware'!FU115</f>
        <v>0</v>
      </c>
      <c r="FM120" s="49">
        <f>'[1]Precificador Hardware'!FV115</f>
        <v>0</v>
      </c>
      <c r="FN120" s="49">
        <f>'[1]Precificador Hardware'!FW115</f>
        <v>0</v>
      </c>
      <c r="FO120" s="49">
        <f>'[1]Precificador Hardware'!FX115</f>
        <v>0</v>
      </c>
      <c r="FP120" s="49">
        <f>'[1]Precificador Hardware'!FY115</f>
        <v>0</v>
      </c>
      <c r="FQ120" s="49">
        <f>'[1]Precificador Hardware'!FZ115</f>
        <v>0</v>
      </c>
      <c r="FR120" s="49">
        <f>'[1]Precificador Hardware'!GA115</f>
        <v>0</v>
      </c>
      <c r="FS120" s="49">
        <f>'[1]Precificador Hardware'!GB115</f>
        <v>0</v>
      </c>
      <c r="FT120" s="49">
        <f>'[1]Precificador Hardware'!GC115</f>
        <v>0</v>
      </c>
      <c r="FU120" s="49">
        <f>'[1]Precificador Hardware'!GD115</f>
        <v>0</v>
      </c>
      <c r="FV120" s="49">
        <f>'[1]Precificador Hardware'!GE115</f>
        <v>0</v>
      </c>
      <c r="FW120" s="49">
        <f>'[1]Precificador Hardware'!GF115</f>
        <v>0</v>
      </c>
      <c r="FX120" s="49">
        <f>'[1]Precificador Hardware'!GG115</f>
        <v>0</v>
      </c>
      <c r="FY120" s="49">
        <f>'[1]Precificador Hardware'!GH115</f>
        <v>0</v>
      </c>
      <c r="FZ120" s="49">
        <f>'[1]Precificador Hardware'!GI115</f>
        <v>0</v>
      </c>
      <c r="GA120" s="49">
        <f>'[1]Precificador Hardware'!GJ115</f>
        <v>0</v>
      </c>
      <c r="GB120" s="49">
        <f>'[1]Precificador Hardware'!GK115</f>
        <v>0</v>
      </c>
      <c r="GC120" s="49">
        <f>'[1]Precificador Hardware'!GL115</f>
        <v>0</v>
      </c>
      <c r="GD120" s="49">
        <f>'[1]Precificador Hardware'!GM115</f>
        <v>0</v>
      </c>
      <c r="GE120" s="49">
        <f>'[1]Precificador Hardware'!GN115</f>
        <v>0</v>
      </c>
      <c r="GF120" s="49">
        <f>'[1]Precificador Hardware'!GO115</f>
        <v>0</v>
      </c>
      <c r="GG120" s="49">
        <f>'[1]Precificador Hardware'!GP115</f>
        <v>0</v>
      </c>
      <c r="GH120" s="49">
        <f>'[1]Precificador Hardware'!GQ115</f>
        <v>0</v>
      </c>
      <c r="GI120" s="49">
        <f>'[1]Precificador Hardware'!GR115</f>
        <v>0</v>
      </c>
      <c r="GJ120" s="49">
        <f>'[1]Precificador Hardware'!GS115</f>
        <v>0</v>
      </c>
      <c r="GK120" s="49">
        <f>'[1]Precificador Hardware'!GT115</f>
        <v>0</v>
      </c>
      <c r="GL120" s="49">
        <f>'[1]Precificador Hardware'!GU115</f>
        <v>0</v>
      </c>
      <c r="GM120" s="49">
        <f>'[1]Precificador Hardware'!GV115</f>
        <v>0</v>
      </c>
      <c r="GN120" s="49">
        <f>'[1]Precificador Hardware'!GW115</f>
        <v>0</v>
      </c>
      <c r="GO120" s="49">
        <f>'[1]Precificador Hardware'!GX115</f>
        <v>0</v>
      </c>
      <c r="GP120" s="49">
        <f>'[1]Precificador Hardware'!GY115</f>
        <v>0</v>
      </c>
      <c r="GQ120" s="49">
        <f>'[1]Precificador Hardware'!GZ115</f>
        <v>0</v>
      </c>
      <c r="GR120" s="49">
        <f>'[1]Precificador Hardware'!HA115</f>
        <v>0</v>
      </c>
      <c r="GS120" s="49">
        <f>'[1]Precificador Hardware'!HB115</f>
        <v>0</v>
      </c>
      <c r="GT120" s="49">
        <f>'[1]Precificador Hardware'!HC115</f>
        <v>0</v>
      </c>
      <c r="GU120" s="49">
        <f>'[1]Precificador Hardware'!HD115</f>
        <v>0</v>
      </c>
      <c r="GV120" s="49">
        <f>'[1]Precificador Hardware'!HE115</f>
        <v>0</v>
      </c>
      <c r="GW120" s="49">
        <f>'[1]Precificador Hardware'!HF115</f>
        <v>0</v>
      </c>
      <c r="GX120" s="49">
        <f>'[1]Precificador Hardware'!HG115</f>
        <v>0</v>
      </c>
      <c r="GY120" s="49">
        <f>'[1]Precificador Hardware'!HH115</f>
        <v>0</v>
      </c>
      <c r="GZ120" s="49">
        <f>'[1]Precificador Hardware'!HI115</f>
        <v>0</v>
      </c>
      <c r="HA120" s="49">
        <f>'[1]Precificador Hardware'!HJ115</f>
        <v>0</v>
      </c>
      <c r="HB120" s="49">
        <f>'[1]Precificador Hardware'!HK115</f>
        <v>0</v>
      </c>
      <c r="HC120" s="49">
        <f>'[1]Precificador Hardware'!HL115</f>
        <v>0</v>
      </c>
      <c r="HD120" s="49">
        <f>'[1]Precificador Hardware'!HM115</f>
        <v>0</v>
      </c>
      <c r="HE120" s="49">
        <f>'[1]Precificador Hardware'!HN115</f>
        <v>0</v>
      </c>
      <c r="HF120" s="49">
        <f>'[1]Precificador Hardware'!HO115</f>
        <v>0</v>
      </c>
      <c r="HG120" s="49">
        <f>'[1]Precificador Hardware'!HP115</f>
        <v>0</v>
      </c>
      <c r="HH120" s="49">
        <f>'[1]Precificador Hardware'!HQ115</f>
        <v>0</v>
      </c>
      <c r="HI120" s="49">
        <f>'[1]Precificador Hardware'!HR115</f>
        <v>0</v>
      </c>
      <c r="HJ120" s="49">
        <f>'[1]Precificador Hardware'!HS115</f>
        <v>0</v>
      </c>
      <c r="HK120" s="49">
        <f>'[1]Precificador Hardware'!HT115</f>
        <v>0</v>
      </c>
      <c r="HL120" s="49">
        <f>'[1]Precificador Hardware'!HU115</f>
        <v>0</v>
      </c>
      <c r="HM120" s="49">
        <f>'[1]Precificador Hardware'!HV115</f>
        <v>0</v>
      </c>
      <c r="HN120" s="49">
        <f>'[1]Precificador Hardware'!HW115</f>
        <v>0</v>
      </c>
      <c r="HO120" s="49">
        <f>'[1]Precificador Hardware'!HX115</f>
        <v>0</v>
      </c>
      <c r="HP120" s="49">
        <f>'[1]Precificador Hardware'!HY115</f>
        <v>0</v>
      </c>
      <c r="HQ120" s="49">
        <f>'[1]Precificador Hardware'!HZ115</f>
        <v>0</v>
      </c>
      <c r="HR120" s="49">
        <f>'[1]Precificador Hardware'!IA115</f>
        <v>0</v>
      </c>
      <c r="HS120" s="49">
        <f>'[1]Precificador Hardware'!IB115</f>
        <v>0</v>
      </c>
      <c r="HT120" s="49">
        <f>'[1]Precificador Hardware'!IC115</f>
        <v>0</v>
      </c>
      <c r="HU120" s="49">
        <f>'[1]Precificador Hardware'!ID115</f>
        <v>0</v>
      </c>
      <c r="HV120" s="49">
        <f>'[1]Precificador Hardware'!IE115</f>
        <v>0</v>
      </c>
      <c r="HW120" s="49">
        <f>'[1]Precificador Hardware'!IF115</f>
        <v>0</v>
      </c>
      <c r="HX120" s="49">
        <f>'[1]Precificador Hardware'!IG115</f>
        <v>0</v>
      </c>
      <c r="HY120" s="49">
        <f>'[1]Precificador Hardware'!IH115</f>
        <v>0</v>
      </c>
      <c r="HZ120" s="49">
        <f>'[1]Precificador Hardware'!II115</f>
        <v>0</v>
      </c>
      <c r="IA120" s="49">
        <f>'[1]Precificador Hardware'!IJ115</f>
        <v>0</v>
      </c>
      <c r="IB120" s="49">
        <f>'[1]Precificador Hardware'!IK115</f>
        <v>0</v>
      </c>
      <c r="IC120" s="49">
        <f>'[1]Precificador Hardware'!IL115</f>
        <v>0</v>
      </c>
      <c r="ID120" s="49">
        <f>'[1]Precificador Hardware'!IM115</f>
        <v>0</v>
      </c>
      <c r="IE120" s="49">
        <f>'[1]Precificador Hardware'!IN115</f>
        <v>0</v>
      </c>
      <c r="IF120" s="49">
        <f>'[1]Precificador Hardware'!IO115</f>
        <v>0</v>
      </c>
      <c r="IG120" s="49">
        <f>'[1]Precificador Hardware'!IP115</f>
        <v>0</v>
      </c>
      <c r="IH120" s="49">
        <f>'[1]Precificador Hardware'!IQ115</f>
        <v>0</v>
      </c>
      <c r="II120" s="49">
        <f>'[1]Precificador Hardware'!IR115</f>
        <v>0</v>
      </c>
      <c r="IJ120" s="49">
        <f>'[1]Precificador Hardware'!IS115</f>
        <v>0</v>
      </c>
      <c r="IK120" s="49">
        <f>'[1]Precificador Hardware'!IT115</f>
        <v>0</v>
      </c>
      <c r="IL120" s="49">
        <f>'[1]Precificador Hardware'!IU115</f>
        <v>0</v>
      </c>
      <c r="IM120" s="49">
        <f>'[1]Precificador Hardware'!IV115</f>
        <v>0</v>
      </c>
      <c r="IN120" s="49">
        <f>'[1]Precificador Hardware'!IW115</f>
        <v>0</v>
      </c>
      <c r="IO120" s="49">
        <f>'[1]Precificador Hardware'!IX115</f>
        <v>0</v>
      </c>
      <c r="IP120" s="49">
        <f>'[1]Precificador Hardware'!IY115</f>
        <v>0</v>
      </c>
      <c r="IQ120" s="49">
        <f>'[1]Precificador Hardware'!IZ115</f>
        <v>0</v>
      </c>
      <c r="IR120" s="49">
        <f>'[1]Precificador Hardware'!JA115</f>
        <v>0</v>
      </c>
      <c r="IS120" s="49">
        <f>'[1]Precificador Hardware'!JB115</f>
        <v>0</v>
      </c>
      <c r="IT120" s="49">
        <f>'[1]Precificador Hardware'!JC115</f>
        <v>0</v>
      </c>
    </row>
    <row r="121" spans="1:254" ht="15" hidden="1" x14ac:dyDescent="0.35">
      <c r="A121" s="1"/>
      <c r="B121" s="43" t="str">
        <f>IFERROR('[1]Precificador Hardware'!$AJ116,0)</f>
        <v/>
      </c>
      <c r="C121" s="44">
        <f t="shared" si="52"/>
        <v>0</v>
      </c>
      <c r="D121" s="44"/>
      <c r="E121" s="45" t="str">
        <f>IFERROR('[1]Precificador Hardware'!$F116,0)</f>
        <v/>
      </c>
      <c r="F121" s="46"/>
      <c r="G121" s="4"/>
      <c r="H121" s="10">
        <f t="shared" ca="1" si="64"/>
        <v>0</v>
      </c>
      <c r="I121" s="10">
        <f t="shared" ca="1" si="64"/>
        <v>0</v>
      </c>
      <c r="J121" s="10">
        <f t="shared" ca="1" si="64"/>
        <v>0</v>
      </c>
      <c r="K121" s="10">
        <f t="shared" ca="1" si="64"/>
        <v>0</v>
      </c>
      <c r="L121" s="10">
        <f t="shared" ca="1" si="64"/>
        <v>0</v>
      </c>
      <c r="M121" s="10">
        <f t="shared" ca="1" si="64"/>
        <v>0</v>
      </c>
      <c r="N121" s="10">
        <f t="shared" ca="1" si="64"/>
        <v>0</v>
      </c>
      <c r="O121" s="10">
        <f t="shared" ca="1" si="64"/>
        <v>0</v>
      </c>
      <c r="P121" s="10">
        <f t="shared" ca="1" si="64"/>
        <v>0</v>
      </c>
      <c r="Q121" s="10">
        <f t="shared" ca="1" si="64"/>
        <v>0</v>
      </c>
      <c r="R121" s="10">
        <f t="shared" ca="1" si="64"/>
        <v>0</v>
      </c>
      <c r="S121" s="10">
        <f t="shared" ca="1" si="64"/>
        <v>0</v>
      </c>
      <c r="T121" s="48">
        <f t="shared" ca="1" si="72"/>
        <v>0</v>
      </c>
      <c r="U121" s="10">
        <f t="shared" ca="1" si="72"/>
        <v>0</v>
      </c>
      <c r="V121" s="10">
        <f t="shared" ca="1" si="72"/>
        <v>0</v>
      </c>
      <c r="W121" s="10">
        <f t="shared" ca="1" si="72"/>
        <v>0</v>
      </c>
      <c r="X121" s="10">
        <f t="shared" ca="1" si="72"/>
        <v>0</v>
      </c>
      <c r="Y121" s="10">
        <f t="shared" ca="1" si="68"/>
        <v>0</v>
      </c>
      <c r="Z121" s="10">
        <f t="shared" ca="1" si="68"/>
        <v>0</v>
      </c>
      <c r="AA121" s="10">
        <f t="shared" ca="1" si="68"/>
        <v>0</v>
      </c>
      <c r="AB121" s="10">
        <f t="shared" ca="1" si="68"/>
        <v>0</v>
      </c>
      <c r="AC121" s="10">
        <f t="shared" ca="1" si="67"/>
        <v>0</v>
      </c>
      <c r="AD121" s="10">
        <f t="shared" ca="1" si="67"/>
        <v>0</v>
      </c>
      <c r="AE121" s="10">
        <f t="shared" ca="1" si="67"/>
        <v>0</v>
      </c>
      <c r="AF121" s="48">
        <f t="shared" ca="1" si="67"/>
        <v>0</v>
      </c>
      <c r="AG121" s="10">
        <f t="shared" ca="1" si="67"/>
        <v>0</v>
      </c>
      <c r="AH121" s="10">
        <f t="shared" ca="1" si="67"/>
        <v>0</v>
      </c>
      <c r="AI121" s="10">
        <f t="shared" ca="1" si="67"/>
        <v>0</v>
      </c>
      <c r="AJ121" s="10">
        <f t="shared" ca="1" si="67"/>
        <v>0</v>
      </c>
      <c r="AK121" s="10">
        <f t="shared" ca="1" si="67"/>
        <v>0</v>
      </c>
      <c r="AL121" s="10">
        <f t="shared" ca="1" si="67"/>
        <v>0</v>
      </c>
      <c r="AM121" s="10">
        <f t="shared" ca="1" si="67"/>
        <v>0</v>
      </c>
      <c r="AN121" s="10">
        <f t="shared" ca="1" si="67"/>
        <v>0</v>
      </c>
      <c r="AO121" s="10">
        <f t="shared" ca="1" si="67"/>
        <v>0</v>
      </c>
      <c r="AP121" s="10">
        <f t="shared" ca="1" si="67"/>
        <v>0</v>
      </c>
      <c r="AQ121" s="10">
        <f t="shared" ca="1" si="67"/>
        <v>0</v>
      </c>
      <c r="AR121" s="48">
        <f t="shared" ca="1" si="67"/>
        <v>0</v>
      </c>
      <c r="AS121" s="10">
        <f t="shared" ca="1" si="69"/>
        <v>0</v>
      </c>
      <c r="AT121" s="10">
        <f t="shared" ca="1" si="69"/>
        <v>0</v>
      </c>
      <c r="AU121" s="10">
        <f t="shared" ca="1" si="69"/>
        <v>0</v>
      </c>
      <c r="AV121" s="10">
        <f t="shared" ca="1" si="69"/>
        <v>0</v>
      </c>
      <c r="AW121" s="10">
        <f t="shared" ca="1" si="69"/>
        <v>0</v>
      </c>
      <c r="AX121" s="10">
        <f t="shared" ca="1" si="65"/>
        <v>0</v>
      </c>
      <c r="AY121" s="10">
        <f t="shared" ca="1" si="65"/>
        <v>0</v>
      </c>
      <c r="AZ121" s="10">
        <f t="shared" ca="1" si="65"/>
        <v>0</v>
      </c>
      <c r="BA121" s="10">
        <f t="shared" ca="1" si="65"/>
        <v>0</v>
      </c>
      <c r="BB121" s="10">
        <f t="shared" ca="1" si="65"/>
        <v>0</v>
      </c>
      <c r="BC121" s="10">
        <f t="shared" ca="1" si="58"/>
        <v>0</v>
      </c>
      <c r="BD121" s="48">
        <f t="shared" ca="1" si="58"/>
        <v>0</v>
      </c>
      <c r="BE121" s="10">
        <f t="shared" ca="1" si="58"/>
        <v>0</v>
      </c>
      <c r="BF121" s="10">
        <f t="shared" ca="1" si="58"/>
        <v>0</v>
      </c>
      <c r="BG121" s="10">
        <f t="shared" ca="1" si="58"/>
        <v>0</v>
      </c>
      <c r="BH121" s="10">
        <f t="shared" ca="1" si="58"/>
        <v>0</v>
      </c>
      <c r="BI121" s="10">
        <f t="shared" ca="1" si="58"/>
        <v>0</v>
      </c>
      <c r="BJ121" s="10">
        <f t="shared" ca="1" si="58"/>
        <v>0</v>
      </c>
      <c r="BK121" s="10">
        <f t="shared" ca="1" si="58"/>
        <v>0</v>
      </c>
      <c r="BL121" s="10">
        <f t="shared" ca="1" si="58"/>
        <v>0</v>
      </c>
      <c r="BM121" s="10">
        <f t="shared" ca="1" si="58"/>
        <v>0</v>
      </c>
      <c r="BN121" s="10">
        <f t="shared" ca="1" si="58"/>
        <v>0</v>
      </c>
      <c r="BO121" s="10">
        <f t="shared" ca="1" si="58"/>
        <v>0</v>
      </c>
      <c r="BP121" s="48">
        <f t="shared" ca="1" si="58"/>
        <v>0</v>
      </c>
      <c r="BQ121" s="10">
        <f t="shared" ca="1" si="58"/>
        <v>0</v>
      </c>
      <c r="BR121" s="10">
        <f t="shared" ca="1" si="58"/>
        <v>0</v>
      </c>
      <c r="BS121" s="10">
        <f t="shared" ca="1" si="66"/>
        <v>0</v>
      </c>
      <c r="BT121" s="10">
        <f t="shared" ca="1" si="63"/>
        <v>0</v>
      </c>
      <c r="BU121" s="10">
        <f t="shared" ca="1" si="63"/>
        <v>0</v>
      </c>
      <c r="BV121" s="10">
        <f t="shared" ca="1" si="63"/>
        <v>0</v>
      </c>
      <c r="BW121" s="10">
        <f t="shared" ca="1" si="63"/>
        <v>0</v>
      </c>
      <c r="BX121" s="10">
        <f t="shared" ca="1" si="63"/>
        <v>0</v>
      </c>
      <c r="BY121" s="10">
        <f t="shared" ca="1" si="63"/>
        <v>0</v>
      </c>
      <c r="BZ121" s="10">
        <f t="shared" ca="1" si="63"/>
        <v>0</v>
      </c>
      <c r="CA121" s="10">
        <f t="shared" ca="1" si="63"/>
        <v>0</v>
      </c>
      <c r="CB121" s="48">
        <f t="shared" ca="1" si="63"/>
        <v>0</v>
      </c>
      <c r="CC121" s="10">
        <f t="shared" ca="1" si="63"/>
        <v>0</v>
      </c>
      <c r="CD121" s="10">
        <f t="shared" ca="1" si="63"/>
        <v>0</v>
      </c>
      <c r="CE121" s="10">
        <f t="shared" ca="1" si="63"/>
        <v>0</v>
      </c>
      <c r="CF121" s="10">
        <f t="shared" ca="1" si="70"/>
        <v>0</v>
      </c>
      <c r="CG121" s="10">
        <f t="shared" ca="1" si="70"/>
        <v>0</v>
      </c>
      <c r="CH121" s="10">
        <f t="shared" ca="1" si="70"/>
        <v>0</v>
      </c>
      <c r="CI121" s="10">
        <f t="shared" ca="1" si="70"/>
        <v>0</v>
      </c>
      <c r="CJ121" s="10">
        <f t="shared" ca="1" si="70"/>
        <v>0</v>
      </c>
      <c r="CK121" s="10">
        <f t="shared" ca="1" si="70"/>
        <v>0</v>
      </c>
      <c r="CL121" s="10">
        <f t="shared" ca="1" si="70"/>
        <v>0</v>
      </c>
      <c r="CM121" s="10">
        <f t="shared" ca="1" si="70"/>
        <v>0</v>
      </c>
      <c r="CN121" s="48">
        <f t="shared" ca="1" si="70"/>
        <v>0</v>
      </c>
      <c r="CO121" s="10">
        <f t="shared" ca="1" si="70"/>
        <v>0</v>
      </c>
      <c r="CP121" s="10">
        <f t="shared" ca="1" si="70"/>
        <v>0</v>
      </c>
      <c r="CQ121" s="10">
        <f t="shared" ca="1" si="70"/>
        <v>0</v>
      </c>
      <c r="CR121" s="10">
        <f t="shared" ca="1" si="70"/>
        <v>0</v>
      </c>
      <c r="CS121" s="10">
        <f t="shared" ca="1" si="70"/>
        <v>0</v>
      </c>
      <c r="CT121" s="10">
        <f t="shared" ca="1" si="70"/>
        <v>0</v>
      </c>
      <c r="CU121" s="10">
        <f t="shared" ca="1" si="70"/>
        <v>0</v>
      </c>
      <c r="CV121" s="10">
        <f t="shared" ca="1" si="71"/>
        <v>0</v>
      </c>
      <c r="CW121" s="10">
        <f t="shared" ca="1" si="71"/>
        <v>0</v>
      </c>
      <c r="CX121" s="10">
        <f t="shared" ca="1" si="71"/>
        <v>0</v>
      </c>
      <c r="CY121" s="10">
        <f t="shared" ca="1" si="71"/>
        <v>0</v>
      </c>
      <c r="CZ121" s="48">
        <f t="shared" ca="1" si="71"/>
        <v>0</v>
      </c>
      <c r="DA121" s="10">
        <f t="shared" ca="1" si="71"/>
        <v>0</v>
      </c>
      <c r="DB121" s="10">
        <f t="shared" ca="1" si="61"/>
        <v>0</v>
      </c>
      <c r="DC121" s="10">
        <f t="shared" ca="1" si="61"/>
        <v>0</v>
      </c>
      <c r="DD121" s="10">
        <f t="shared" ca="1" si="61"/>
        <v>0</v>
      </c>
      <c r="DE121" s="10">
        <f t="shared" ca="1" si="61"/>
        <v>0</v>
      </c>
      <c r="DF121" s="10">
        <f t="shared" ca="1" si="61"/>
        <v>0</v>
      </c>
      <c r="DG121" s="10">
        <f t="shared" ca="1" si="51"/>
        <v>0</v>
      </c>
      <c r="DH121" s="10">
        <f t="shared" ca="1" si="51"/>
        <v>0</v>
      </c>
      <c r="DI121" s="10">
        <f t="shared" ca="1" si="51"/>
        <v>0</v>
      </c>
      <c r="DJ121" s="10">
        <f t="shared" ca="1" si="51"/>
        <v>0</v>
      </c>
      <c r="DK121" s="10">
        <f t="shared" ca="1" si="45"/>
        <v>0</v>
      </c>
      <c r="DL121" s="48">
        <f t="shared" ca="1" si="45"/>
        <v>0</v>
      </c>
      <c r="DM121" s="10">
        <f t="shared" ca="1" si="45"/>
        <v>0</v>
      </c>
      <c r="DN121" s="10">
        <f t="shared" ca="1" si="45"/>
        <v>0</v>
      </c>
      <c r="DO121" s="10">
        <f t="shared" ca="1" si="45"/>
        <v>0</v>
      </c>
      <c r="DP121" s="10">
        <f t="shared" ca="1" si="45"/>
        <v>0</v>
      </c>
      <c r="DQ121" s="10">
        <f t="shared" ca="1" si="45"/>
        <v>0</v>
      </c>
      <c r="DR121" s="10">
        <f t="shared" ca="1" si="45"/>
        <v>0</v>
      </c>
      <c r="DS121" s="10">
        <f t="shared" ca="1" si="45"/>
        <v>0</v>
      </c>
      <c r="DT121" s="10">
        <f t="shared" ca="1" si="45"/>
        <v>0</v>
      </c>
      <c r="DU121" s="10">
        <f t="shared" ca="1" si="45"/>
        <v>0</v>
      </c>
      <c r="DV121" s="10">
        <f t="shared" ca="1" si="45"/>
        <v>0</v>
      </c>
      <c r="DW121" s="10">
        <f t="shared" ca="1" si="73"/>
        <v>0</v>
      </c>
      <c r="DX121" s="5"/>
      <c r="DY121" s="5"/>
      <c r="DZ121" s="49">
        <f>'[1]Precificador Hardware'!BX116</f>
        <v>30</v>
      </c>
      <c r="EA121" s="50">
        <f>'[1]Precificador Hardware'!K116</f>
        <v>0</v>
      </c>
      <c r="EB121" s="51">
        <f t="shared" si="55"/>
        <v>0</v>
      </c>
      <c r="EC121" s="4"/>
      <c r="ED121" s="4"/>
      <c r="EE121" s="49">
        <f>'[1]Precificador Hardware'!EN116</f>
        <v>0</v>
      </c>
      <c r="EF121" s="49">
        <f>'[1]Precificador Hardware'!EO116</f>
        <v>0</v>
      </c>
      <c r="EG121" s="49">
        <f>'[1]Precificador Hardware'!EP116</f>
        <v>0</v>
      </c>
      <c r="EH121" s="49">
        <f>'[1]Precificador Hardware'!EQ116</f>
        <v>0</v>
      </c>
      <c r="EI121" s="49">
        <f>'[1]Precificador Hardware'!ER116</f>
        <v>0</v>
      </c>
      <c r="EJ121" s="49">
        <f>'[1]Precificador Hardware'!ES116</f>
        <v>0</v>
      </c>
      <c r="EK121" s="49">
        <f>'[1]Precificador Hardware'!ET116</f>
        <v>0</v>
      </c>
      <c r="EL121" s="49">
        <f>'[1]Precificador Hardware'!EU116</f>
        <v>0</v>
      </c>
      <c r="EM121" s="49">
        <f>'[1]Precificador Hardware'!EV116</f>
        <v>0</v>
      </c>
      <c r="EN121" s="49">
        <f>'[1]Precificador Hardware'!EW116</f>
        <v>0</v>
      </c>
      <c r="EO121" s="49">
        <f>'[1]Precificador Hardware'!EX116</f>
        <v>0</v>
      </c>
      <c r="EP121" s="49">
        <f>'[1]Precificador Hardware'!EY116</f>
        <v>0</v>
      </c>
      <c r="EQ121" s="49">
        <f>'[1]Precificador Hardware'!EZ116</f>
        <v>0</v>
      </c>
      <c r="ER121" s="49">
        <f>'[1]Precificador Hardware'!FA116</f>
        <v>0</v>
      </c>
      <c r="ES121" s="49">
        <f>'[1]Precificador Hardware'!FB116</f>
        <v>0</v>
      </c>
      <c r="ET121" s="49">
        <f>'[1]Precificador Hardware'!FC116</f>
        <v>0</v>
      </c>
      <c r="EU121" s="49">
        <f>'[1]Precificador Hardware'!FD116</f>
        <v>0</v>
      </c>
      <c r="EV121" s="49">
        <f>'[1]Precificador Hardware'!FE116</f>
        <v>0</v>
      </c>
      <c r="EW121" s="49">
        <f>'[1]Precificador Hardware'!FF116</f>
        <v>0</v>
      </c>
      <c r="EX121" s="49">
        <f>'[1]Precificador Hardware'!FG116</f>
        <v>0</v>
      </c>
      <c r="EY121" s="49">
        <f>'[1]Precificador Hardware'!FH116</f>
        <v>0</v>
      </c>
      <c r="EZ121" s="49">
        <f>'[1]Precificador Hardware'!FI116</f>
        <v>0</v>
      </c>
      <c r="FA121" s="49">
        <f>'[1]Precificador Hardware'!FJ116</f>
        <v>0</v>
      </c>
      <c r="FB121" s="49">
        <f>'[1]Precificador Hardware'!FK116</f>
        <v>0</v>
      </c>
      <c r="FC121" s="49">
        <f>'[1]Precificador Hardware'!FL116</f>
        <v>0</v>
      </c>
      <c r="FD121" s="49">
        <f>'[1]Precificador Hardware'!FM116</f>
        <v>0</v>
      </c>
      <c r="FE121" s="49">
        <f>'[1]Precificador Hardware'!FN116</f>
        <v>0</v>
      </c>
      <c r="FF121" s="49">
        <f>'[1]Precificador Hardware'!FO116</f>
        <v>0</v>
      </c>
      <c r="FG121" s="49">
        <f>'[1]Precificador Hardware'!FP116</f>
        <v>0</v>
      </c>
      <c r="FH121" s="49">
        <f>'[1]Precificador Hardware'!FQ116</f>
        <v>0</v>
      </c>
      <c r="FI121" s="49">
        <f>'[1]Precificador Hardware'!FR116</f>
        <v>0</v>
      </c>
      <c r="FJ121" s="49">
        <f>'[1]Precificador Hardware'!FS116</f>
        <v>0</v>
      </c>
      <c r="FK121" s="49">
        <f>'[1]Precificador Hardware'!FT116</f>
        <v>0</v>
      </c>
      <c r="FL121" s="49">
        <f>'[1]Precificador Hardware'!FU116</f>
        <v>0</v>
      </c>
      <c r="FM121" s="49">
        <f>'[1]Precificador Hardware'!FV116</f>
        <v>0</v>
      </c>
      <c r="FN121" s="49">
        <f>'[1]Precificador Hardware'!FW116</f>
        <v>0</v>
      </c>
      <c r="FO121" s="49">
        <f>'[1]Precificador Hardware'!FX116</f>
        <v>0</v>
      </c>
      <c r="FP121" s="49">
        <f>'[1]Precificador Hardware'!FY116</f>
        <v>0</v>
      </c>
      <c r="FQ121" s="49">
        <f>'[1]Precificador Hardware'!FZ116</f>
        <v>0</v>
      </c>
      <c r="FR121" s="49">
        <f>'[1]Precificador Hardware'!GA116</f>
        <v>0</v>
      </c>
      <c r="FS121" s="49">
        <f>'[1]Precificador Hardware'!GB116</f>
        <v>0</v>
      </c>
      <c r="FT121" s="49">
        <f>'[1]Precificador Hardware'!GC116</f>
        <v>0</v>
      </c>
      <c r="FU121" s="49">
        <f>'[1]Precificador Hardware'!GD116</f>
        <v>0</v>
      </c>
      <c r="FV121" s="49">
        <f>'[1]Precificador Hardware'!GE116</f>
        <v>0</v>
      </c>
      <c r="FW121" s="49">
        <f>'[1]Precificador Hardware'!GF116</f>
        <v>0</v>
      </c>
      <c r="FX121" s="49">
        <f>'[1]Precificador Hardware'!GG116</f>
        <v>0</v>
      </c>
      <c r="FY121" s="49">
        <f>'[1]Precificador Hardware'!GH116</f>
        <v>0</v>
      </c>
      <c r="FZ121" s="49">
        <f>'[1]Precificador Hardware'!GI116</f>
        <v>0</v>
      </c>
      <c r="GA121" s="49">
        <f>'[1]Precificador Hardware'!GJ116</f>
        <v>0</v>
      </c>
      <c r="GB121" s="49">
        <f>'[1]Precificador Hardware'!GK116</f>
        <v>0</v>
      </c>
      <c r="GC121" s="49">
        <f>'[1]Precificador Hardware'!GL116</f>
        <v>0</v>
      </c>
      <c r="GD121" s="49">
        <f>'[1]Precificador Hardware'!GM116</f>
        <v>0</v>
      </c>
      <c r="GE121" s="49">
        <f>'[1]Precificador Hardware'!GN116</f>
        <v>0</v>
      </c>
      <c r="GF121" s="49">
        <f>'[1]Precificador Hardware'!GO116</f>
        <v>0</v>
      </c>
      <c r="GG121" s="49">
        <f>'[1]Precificador Hardware'!GP116</f>
        <v>0</v>
      </c>
      <c r="GH121" s="49">
        <f>'[1]Precificador Hardware'!GQ116</f>
        <v>0</v>
      </c>
      <c r="GI121" s="49">
        <f>'[1]Precificador Hardware'!GR116</f>
        <v>0</v>
      </c>
      <c r="GJ121" s="49">
        <f>'[1]Precificador Hardware'!GS116</f>
        <v>0</v>
      </c>
      <c r="GK121" s="49">
        <f>'[1]Precificador Hardware'!GT116</f>
        <v>0</v>
      </c>
      <c r="GL121" s="49">
        <f>'[1]Precificador Hardware'!GU116</f>
        <v>0</v>
      </c>
      <c r="GM121" s="49">
        <f>'[1]Precificador Hardware'!GV116</f>
        <v>0</v>
      </c>
      <c r="GN121" s="49">
        <f>'[1]Precificador Hardware'!GW116</f>
        <v>0</v>
      </c>
      <c r="GO121" s="49">
        <f>'[1]Precificador Hardware'!GX116</f>
        <v>0</v>
      </c>
      <c r="GP121" s="49">
        <f>'[1]Precificador Hardware'!GY116</f>
        <v>0</v>
      </c>
      <c r="GQ121" s="49">
        <f>'[1]Precificador Hardware'!GZ116</f>
        <v>0</v>
      </c>
      <c r="GR121" s="49">
        <f>'[1]Precificador Hardware'!HA116</f>
        <v>0</v>
      </c>
      <c r="GS121" s="49">
        <f>'[1]Precificador Hardware'!HB116</f>
        <v>0</v>
      </c>
      <c r="GT121" s="49">
        <f>'[1]Precificador Hardware'!HC116</f>
        <v>0</v>
      </c>
      <c r="GU121" s="49">
        <f>'[1]Precificador Hardware'!HD116</f>
        <v>0</v>
      </c>
      <c r="GV121" s="49">
        <f>'[1]Precificador Hardware'!HE116</f>
        <v>0</v>
      </c>
      <c r="GW121" s="49">
        <f>'[1]Precificador Hardware'!HF116</f>
        <v>0</v>
      </c>
      <c r="GX121" s="49">
        <f>'[1]Precificador Hardware'!HG116</f>
        <v>0</v>
      </c>
      <c r="GY121" s="49">
        <f>'[1]Precificador Hardware'!HH116</f>
        <v>0</v>
      </c>
      <c r="GZ121" s="49">
        <f>'[1]Precificador Hardware'!HI116</f>
        <v>0</v>
      </c>
      <c r="HA121" s="49">
        <f>'[1]Precificador Hardware'!HJ116</f>
        <v>0</v>
      </c>
      <c r="HB121" s="49">
        <f>'[1]Precificador Hardware'!HK116</f>
        <v>0</v>
      </c>
      <c r="HC121" s="49">
        <f>'[1]Precificador Hardware'!HL116</f>
        <v>0</v>
      </c>
      <c r="HD121" s="49">
        <f>'[1]Precificador Hardware'!HM116</f>
        <v>0</v>
      </c>
      <c r="HE121" s="49">
        <f>'[1]Precificador Hardware'!HN116</f>
        <v>0</v>
      </c>
      <c r="HF121" s="49">
        <f>'[1]Precificador Hardware'!HO116</f>
        <v>0</v>
      </c>
      <c r="HG121" s="49">
        <f>'[1]Precificador Hardware'!HP116</f>
        <v>0</v>
      </c>
      <c r="HH121" s="49">
        <f>'[1]Precificador Hardware'!HQ116</f>
        <v>0</v>
      </c>
      <c r="HI121" s="49">
        <f>'[1]Precificador Hardware'!HR116</f>
        <v>0</v>
      </c>
      <c r="HJ121" s="49">
        <f>'[1]Precificador Hardware'!HS116</f>
        <v>0</v>
      </c>
      <c r="HK121" s="49">
        <f>'[1]Precificador Hardware'!HT116</f>
        <v>0</v>
      </c>
      <c r="HL121" s="49">
        <f>'[1]Precificador Hardware'!HU116</f>
        <v>0</v>
      </c>
      <c r="HM121" s="49">
        <f>'[1]Precificador Hardware'!HV116</f>
        <v>0</v>
      </c>
      <c r="HN121" s="49">
        <f>'[1]Precificador Hardware'!HW116</f>
        <v>0</v>
      </c>
      <c r="HO121" s="49">
        <f>'[1]Precificador Hardware'!HX116</f>
        <v>0</v>
      </c>
      <c r="HP121" s="49">
        <f>'[1]Precificador Hardware'!HY116</f>
        <v>0</v>
      </c>
      <c r="HQ121" s="49">
        <f>'[1]Precificador Hardware'!HZ116</f>
        <v>0</v>
      </c>
      <c r="HR121" s="49">
        <f>'[1]Precificador Hardware'!IA116</f>
        <v>0</v>
      </c>
      <c r="HS121" s="49">
        <f>'[1]Precificador Hardware'!IB116</f>
        <v>0</v>
      </c>
      <c r="HT121" s="49">
        <f>'[1]Precificador Hardware'!IC116</f>
        <v>0</v>
      </c>
      <c r="HU121" s="49">
        <f>'[1]Precificador Hardware'!ID116</f>
        <v>0</v>
      </c>
      <c r="HV121" s="49">
        <f>'[1]Precificador Hardware'!IE116</f>
        <v>0</v>
      </c>
      <c r="HW121" s="49">
        <f>'[1]Precificador Hardware'!IF116</f>
        <v>0</v>
      </c>
      <c r="HX121" s="49">
        <f>'[1]Precificador Hardware'!IG116</f>
        <v>0</v>
      </c>
      <c r="HY121" s="49">
        <f>'[1]Precificador Hardware'!IH116</f>
        <v>0</v>
      </c>
      <c r="HZ121" s="49">
        <f>'[1]Precificador Hardware'!II116</f>
        <v>0</v>
      </c>
      <c r="IA121" s="49">
        <f>'[1]Precificador Hardware'!IJ116</f>
        <v>0</v>
      </c>
      <c r="IB121" s="49">
        <f>'[1]Precificador Hardware'!IK116</f>
        <v>0</v>
      </c>
      <c r="IC121" s="49">
        <f>'[1]Precificador Hardware'!IL116</f>
        <v>0</v>
      </c>
      <c r="ID121" s="49">
        <f>'[1]Precificador Hardware'!IM116</f>
        <v>0</v>
      </c>
      <c r="IE121" s="49">
        <f>'[1]Precificador Hardware'!IN116</f>
        <v>0</v>
      </c>
      <c r="IF121" s="49">
        <f>'[1]Precificador Hardware'!IO116</f>
        <v>0</v>
      </c>
      <c r="IG121" s="49">
        <f>'[1]Precificador Hardware'!IP116</f>
        <v>0</v>
      </c>
      <c r="IH121" s="49">
        <f>'[1]Precificador Hardware'!IQ116</f>
        <v>0</v>
      </c>
      <c r="II121" s="49">
        <f>'[1]Precificador Hardware'!IR116</f>
        <v>0</v>
      </c>
      <c r="IJ121" s="49">
        <f>'[1]Precificador Hardware'!IS116</f>
        <v>0</v>
      </c>
      <c r="IK121" s="49">
        <f>'[1]Precificador Hardware'!IT116</f>
        <v>0</v>
      </c>
      <c r="IL121" s="49">
        <f>'[1]Precificador Hardware'!IU116</f>
        <v>0</v>
      </c>
      <c r="IM121" s="49">
        <f>'[1]Precificador Hardware'!IV116</f>
        <v>0</v>
      </c>
      <c r="IN121" s="49">
        <f>'[1]Precificador Hardware'!IW116</f>
        <v>0</v>
      </c>
      <c r="IO121" s="49">
        <f>'[1]Precificador Hardware'!IX116</f>
        <v>0</v>
      </c>
      <c r="IP121" s="49">
        <f>'[1]Precificador Hardware'!IY116</f>
        <v>0</v>
      </c>
      <c r="IQ121" s="49">
        <f>'[1]Precificador Hardware'!IZ116</f>
        <v>0</v>
      </c>
      <c r="IR121" s="49">
        <f>'[1]Precificador Hardware'!JA116</f>
        <v>0</v>
      </c>
      <c r="IS121" s="49">
        <f>'[1]Precificador Hardware'!JB116</f>
        <v>0</v>
      </c>
      <c r="IT121" s="49">
        <f>'[1]Precificador Hardware'!JC116</f>
        <v>0</v>
      </c>
    </row>
    <row r="122" spans="1:254" ht="15" hidden="1" x14ac:dyDescent="0.35">
      <c r="A122" s="1"/>
      <c r="B122" s="43" t="str">
        <f>IFERROR('[1]Precificador Hardware'!$AJ117,0)</f>
        <v/>
      </c>
      <c r="C122" s="44">
        <f t="shared" si="52"/>
        <v>0</v>
      </c>
      <c r="D122" s="44"/>
      <c r="E122" s="45" t="str">
        <f>IFERROR('[1]Precificador Hardware'!$F117,0)</f>
        <v/>
      </c>
      <c r="F122" s="46"/>
      <c r="G122" s="4"/>
      <c r="H122" s="10">
        <f t="shared" ca="1" si="64"/>
        <v>0</v>
      </c>
      <c r="I122" s="10">
        <f t="shared" ca="1" si="64"/>
        <v>0</v>
      </c>
      <c r="J122" s="10">
        <f t="shared" ca="1" si="64"/>
        <v>0</v>
      </c>
      <c r="K122" s="10">
        <f t="shared" ca="1" si="64"/>
        <v>0</v>
      </c>
      <c r="L122" s="10">
        <f t="shared" ca="1" si="64"/>
        <v>0</v>
      </c>
      <c r="M122" s="10">
        <f t="shared" ca="1" si="64"/>
        <v>0</v>
      </c>
      <c r="N122" s="10">
        <f t="shared" ca="1" si="64"/>
        <v>0</v>
      </c>
      <c r="O122" s="10">
        <f t="shared" ca="1" si="64"/>
        <v>0</v>
      </c>
      <c r="P122" s="10">
        <f t="shared" ca="1" si="64"/>
        <v>0</v>
      </c>
      <c r="Q122" s="10">
        <f t="shared" ca="1" si="64"/>
        <v>0</v>
      </c>
      <c r="R122" s="10">
        <f t="shared" ca="1" si="64"/>
        <v>0</v>
      </c>
      <c r="S122" s="10">
        <f t="shared" ca="1" si="64"/>
        <v>0</v>
      </c>
      <c r="T122" s="48">
        <f t="shared" ca="1" si="72"/>
        <v>0</v>
      </c>
      <c r="U122" s="10">
        <f t="shared" ca="1" si="72"/>
        <v>0</v>
      </c>
      <c r="V122" s="10">
        <f t="shared" ca="1" si="72"/>
        <v>0</v>
      </c>
      <c r="W122" s="10">
        <f t="shared" ca="1" si="72"/>
        <v>0</v>
      </c>
      <c r="X122" s="10">
        <f t="shared" ca="1" si="72"/>
        <v>0</v>
      </c>
      <c r="Y122" s="10">
        <f t="shared" ca="1" si="68"/>
        <v>0</v>
      </c>
      <c r="Z122" s="10">
        <f t="shared" ca="1" si="68"/>
        <v>0</v>
      </c>
      <c r="AA122" s="10">
        <f t="shared" ca="1" si="68"/>
        <v>0</v>
      </c>
      <c r="AB122" s="10">
        <f t="shared" ca="1" si="68"/>
        <v>0</v>
      </c>
      <c r="AC122" s="10">
        <f t="shared" ca="1" si="67"/>
        <v>0</v>
      </c>
      <c r="AD122" s="10">
        <f t="shared" ca="1" si="67"/>
        <v>0</v>
      </c>
      <c r="AE122" s="10">
        <f t="shared" ca="1" si="67"/>
        <v>0</v>
      </c>
      <c r="AF122" s="48">
        <f t="shared" ca="1" si="67"/>
        <v>0</v>
      </c>
      <c r="AG122" s="10">
        <f t="shared" ca="1" si="67"/>
        <v>0</v>
      </c>
      <c r="AH122" s="10">
        <f t="shared" ca="1" si="67"/>
        <v>0</v>
      </c>
      <c r="AI122" s="10">
        <f t="shared" ca="1" si="67"/>
        <v>0</v>
      </c>
      <c r="AJ122" s="10">
        <f t="shared" ca="1" si="67"/>
        <v>0</v>
      </c>
      <c r="AK122" s="10">
        <f t="shared" ca="1" si="67"/>
        <v>0</v>
      </c>
      <c r="AL122" s="10">
        <f t="shared" ca="1" si="67"/>
        <v>0</v>
      </c>
      <c r="AM122" s="10">
        <f t="shared" ca="1" si="67"/>
        <v>0</v>
      </c>
      <c r="AN122" s="10">
        <f t="shared" ca="1" si="67"/>
        <v>0</v>
      </c>
      <c r="AO122" s="10">
        <f t="shared" ca="1" si="67"/>
        <v>0</v>
      </c>
      <c r="AP122" s="10">
        <f t="shared" ca="1" si="67"/>
        <v>0</v>
      </c>
      <c r="AQ122" s="10">
        <f t="shared" ca="1" si="67"/>
        <v>0</v>
      </c>
      <c r="AR122" s="48">
        <f t="shared" ca="1" si="67"/>
        <v>0</v>
      </c>
      <c r="AS122" s="10">
        <f t="shared" ca="1" si="69"/>
        <v>0</v>
      </c>
      <c r="AT122" s="10">
        <f t="shared" ca="1" si="69"/>
        <v>0</v>
      </c>
      <c r="AU122" s="10">
        <f t="shared" ca="1" si="69"/>
        <v>0</v>
      </c>
      <c r="AV122" s="10">
        <f t="shared" ca="1" si="69"/>
        <v>0</v>
      </c>
      <c r="AW122" s="10">
        <f t="shared" ca="1" si="69"/>
        <v>0</v>
      </c>
      <c r="AX122" s="10">
        <f t="shared" ca="1" si="65"/>
        <v>0</v>
      </c>
      <c r="AY122" s="10">
        <f t="shared" ca="1" si="65"/>
        <v>0</v>
      </c>
      <c r="AZ122" s="10">
        <f t="shared" ca="1" si="65"/>
        <v>0</v>
      </c>
      <c r="BA122" s="10">
        <f t="shared" ca="1" si="65"/>
        <v>0</v>
      </c>
      <c r="BB122" s="10">
        <f t="shared" ca="1" si="65"/>
        <v>0</v>
      </c>
      <c r="BC122" s="10">
        <f t="shared" ca="1" si="58"/>
        <v>0</v>
      </c>
      <c r="BD122" s="48">
        <f t="shared" ca="1" si="58"/>
        <v>0</v>
      </c>
      <c r="BE122" s="10">
        <f t="shared" ca="1" si="58"/>
        <v>0</v>
      </c>
      <c r="BF122" s="10">
        <f t="shared" ca="1" si="58"/>
        <v>0</v>
      </c>
      <c r="BG122" s="10">
        <f t="shared" ca="1" si="58"/>
        <v>0</v>
      </c>
      <c r="BH122" s="10">
        <f t="shared" ca="1" si="58"/>
        <v>0</v>
      </c>
      <c r="BI122" s="10">
        <f t="shared" ca="1" si="58"/>
        <v>0</v>
      </c>
      <c r="BJ122" s="10">
        <f t="shared" ca="1" si="58"/>
        <v>0</v>
      </c>
      <c r="BK122" s="10">
        <f t="shared" ca="1" si="58"/>
        <v>0</v>
      </c>
      <c r="BL122" s="10">
        <f t="shared" ca="1" si="58"/>
        <v>0</v>
      </c>
      <c r="BM122" s="10">
        <f t="shared" ca="1" si="58"/>
        <v>0</v>
      </c>
      <c r="BN122" s="10">
        <f t="shared" ca="1" si="58"/>
        <v>0</v>
      </c>
      <c r="BO122" s="10">
        <f t="shared" ca="1" si="58"/>
        <v>0</v>
      </c>
      <c r="BP122" s="48">
        <f t="shared" ca="1" si="58"/>
        <v>0</v>
      </c>
      <c r="BQ122" s="10">
        <f t="shared" ca="1" si="58"/>
        <v>0</v>
      </c>
      <c r="BR122" s="10">
        <f t="shared" ca="1" si="58"/>
        <v>0</v>
      </c>
      <c r="BS122" s="10">
        <f t="shared" ca="1" si="66"/>
        <v>0</v>
      </c>
      <c r="BT122" s="10">
        <f t="shared" ca="1" si="63"/>
        <v>0</v>
      </c>
      <c r="BU122" s="10">
        <f t="shared" ca="1" si="63"/>
        <v>0</v>
      </c>
      <c r="BV122" s="10">
        <f t="shared" ca="1" si="63"/>
        <v>0</v>
      </c>
      <c r="BW122" s="10">
        <f t="shared" ca="1" si="63"/>
        <v>0</v>
      </c>
      <c r="BX122" s="10">
        <f t="shared" ca="1" si="63"/>
        <v>0</v>
      </c>
      <c r="BY122" s="10">
        <f t="shared" ca="1" si="63"/>
        <v>0</v>
      </c>
      <c r="BZ122" s="10">
        <f t="shared" ca="1" si="63"/>
        <v>0</v>
      </c>
      <c r="CA122" s="10">
        <f t="shared" ca="1" si="63"/>
        <v>0</v>
      </c>
      <c r="CB122" s="48">
        <f t="shared" ca="1" si="63"/>
        <v>0</v>
      </c>
      <c r="CC122" s="10">
        <f t="shared" ca="1" si="63"/>
        <v>0</v>
      </c>
      <c r="CD122" s="10">
        <f t="shared" ca="1" si="63"/>
        <v>0</v>
      </c>
      <c r="CE122" s="10">
        <f t="shared" ca="1" si="63"/>
        <v>0</v>
      </c>
      <c r="CF122" s="10">
        <f t="shared" ca="1" si="70"/>
        <v>0</v>
      </c>
      <c r="CG122" s="10">
        <f t="shared" ca="1" si="70"/>
        <v>0</v>
      </c>
      <c r="CH122" s="10">
        <f t="shared" ca="1" si="70"/>
        <v>0</v>
      </c>
      <c r="CI122" s="10">
        <f t="shared" ca="1" si="70"/>
        <v>0</v>
      </c>
      <c r="CJ122" s="10">
        <f t="shared" ca="1" si="70"/>
        <v>0</v>
      </c>
      <c r="CK122" s="10">
        <f t="shared" ca="1" si="70"/>
        <v>0</v>
      </c>
      <c r="CL122" s="10">
        <f t="shared" ca="1" si="70"/>
        <v>0</v>
      </c>
      <c r="CM122" s="10">
        <f t="shared" ca="1" si="70"/>
        <v>0</v>
      </c>
      <c r="CN122" s="48">
        <f t="shared" ca="1" si="70"/>
        <v>0</v>
      </c>
      <c r="CO122" s="10">
        <f t="shared" ca="1" si="70"/>
        <v>0</v>
      </c>
      <c r="CP122" s="10">
        <f t="shared" ca="1" si="70"/>
        <v>0</v>
      </c>
      <c r="CQ122" s="10">
        <f t="shared" ca="1" si="70"/>
        <v>0</v>
      </c>
      <c r="CR122" s="10">
        <f t="shared" ca="1" si="70"/>
        <v>0</v>
      </c>
      <c r="CS122" s="10">
        <f t="shared" ca="1" si="70"/>
        <v>0</v>
      </c>
      <c r="CT122" s="10">
        <f t="shared" ca="1" si="70"/>
        <v>0</v>
      </c>
      <c r="CU122" s="10">
        <f t="shared" ca="1" si="70"/>
        <v>0</v>
      </c>
      <c r="CV122" s="10">
        <f t="shared" ca="1" si="71"/>
        <v>0</v>
      </c>
      <c r="CW122" s="10">
        <f t="shared" ca="1" si="71"/>
        <v>0</v>
      </c>
      <c r="CX122" s="10">
        <f t="shared" ca="1" si="71"/>
        <v>0</v>
      </c>
      <c r="CY122" s="10">
        <f t="shared" ca="1" si="71"/>
        <v>0</v>
      </c>
      <c r="CZ122" s="48">
        <f t="shared" ca="1" si="71"/>
        <v>0</v>
      </c>
      <c r="DA122" s="10">
        <f t="shared" ca="1" si="71"/>
        <v>0</v>
      </c>
      <c r="DB122" s="10">
        <f t="shared" ca="1" si="61"/>
        <v>0</v>
      </c>
      <c r="DC122" s="10">
        <f t="shared" ca="1" si="61"/>
        <v>0</v>
      </c>
      <c r="DD122" s="10">
        <f t="shared" ca="1" si="61"/>
        <v>0</v>
      </c>
      <c r="DE122" s="10">
        <f t="shared" ca="1" si="61"/>
        <v>0</v>
      </c>
      <c r="DF122" s="10">
        <f t="shared" ca="1" si="61"/>
        <v>0</v>
      </c>
      <c r="DG122" s="10">
        <f t="shared" ca="1" si="51"/>
        <v>0</v>
      </c>
      <c r="DH122" s="10">
        <f t="shared" ca="1" si="51"/>
        <v>0</v>
      </c>
      <c r="DI122" s="10">
        <f t="shared" ca="1" si="51"/>
        <v>0</v>
      </c>
      <c r="DJ122" s="10">
        <f t="shared" ca="1" si="51"/>
        <v>0</v>
      </c>
      <c r="DK122" s="10">
        <f t="shared" ca="1" si="45"/>
        <v>0</v>
      </c>
      <c r="DL122" s="48">
        <f t="shared" ca="1" si="45"/>
        <v>0</v>
      </c>
      <c r="DM122" s="10">
        <f t="shared" ca="1" si="45"/>
        <v>0</v>
      </c>
      <c r="DN122" s="10">
        <f t="shared" ca="1" si="45"/>
        <v>0</v>
      </c>
      <c r="DO122" s="10">
        <f t="shared" ca="1" si="45"/>
        <v>0</v>
      </c>
      <c r="DP122" s="10">
        <f t="shared" ca="1" si="45"/>
        <v>0</v>
      </c>
      <c r="DQ122" s="10">
        <f t="shared" ca="1" si="45"/>
        <v>0</v>
      </c>
      <c r="DR122" s="10">
        <f t="shared" ca="1" si="45"/>
        <v>0</v>
      </c>
      <c r="DS122" s="10">
        <f t="shared" ca="1" si="45"/>
        <v>0</v>
      </c>
      <c r="DT122" s="10">
        <f t="shared" ca="1" si="45"/>
        <v>0</v>
      </c>
      <c r="DU122" s="10">
        <f t="shared" ca="1" si="45"/>
        <v>0</v>
      </c>
      <c r="DV122" s="10">
        <f t="shared" ca="1" si="45"/>
        <v>0</v>
      </c>
      <c r="DW122" s="10">
        <f t="shared" ca="1" si="73"/>
        <v>0</v>
      </c>
      <c r="DX122" s="5"/>
      <c r="DY122" s="5"/>
      <c r="DZ122" s="49">
        <f>'[1]Precificador Hardware'!BX117</f>
        <v>30</v>
      </c>
      <c r="EA122" s="50">
        <f>'[1]Precificador Hardware'!K117</f>
        <v>0</v>
      </c>
      <c r="EB122" s="51">
        <f t="shared" si="55"/>
        <v>0</v>
      </c>
      <c r="EC122" s="4"/>
      <c r="ED122" s="4"/>
      <c r="EE122" s="49">
        <f>'[1]Precificador Hardware'!EN117</f>
        <v>0</v>
      </c>
      <c r="EF122" s="49">
        <f>'[1]Precificador Hardware'!EO117</f>
        <v>0</v>
      </c>
      <c r="EG122" s="49">
        <f>'[1]Precificador Hardware'!EP117</f>
        <v>0</v>
      </c>
      <c r="EH122" s="49">
        <f>'[1]Precificador Hardware'!EQ117</f>
        <v>0</v>
      </c>
      <c r="EI122" s="49">
        <f>'[1]Precificador Hardware'!ER117</f>
        <v>0</v>
      </c>
      <c r="EJ122" s="49">
        <f>'[1]Precificador Hardware'!ES117</f>
        <v>0</v>
      </c>
      <c r="EK122" s="49">
        <f>'[1]Precificador Hardware'!ET117</f>
        <v>0</v>
      </c>
      <c r="EL122" s="49">
        <f>'[1]Precificador Hardware'!EU117</f>
        <v>0</v>
      </c>
      <c r="EM122" s="49">
        <f>'[1]Precificador Hardware'!EV117</f>
        <v>0</v>
      </c>
      <c r="EN122" s="49">
        <f>'[1]Precificador Hardware'!EW117</f>
        <v>0</v>
      </c>
      <c r="EO122" s="49">
        <f>'[1]Precificador Hardware'!EX117</f>
        <v>0</v>
      </c>
      <c r="EP122" s="49">
        <f>'[1]Precificador Hardware'!EY117</f>
        <v>0</v>
      </c>
      <c r="EQ122" s="49">
        <f>'[1]Precificador Hardware'!EZ117</f>
        <v>0</v>
      </c>
      <c r="ER122" s="49">
        <f>'[1]Precificador Hardware'!FA117</f>
        <v>0</v>
      </c>
      <c r="ES122" s="49">
        <f>'[1]Precificador Hardware'!FB117</f>
        <v>0</v>
      </c>
      <c r="ET122" s="49">
        <f>'[1]Precificador Hardware'!FC117</f>
        <v>0</v>
      </c>
      <c r="EU122" s="49">
        <f>'[1]Precificador Hardware'!FD117</f>
        <v>0</v>
      </c>
      <c r="EV122" s="49">
        <f>'[1]Precificador Hardware'!FE117</f>
        <v>0</v>
      </c>
      <c r="EW122" s="49">
        <f>'[1]Precificador Hardware'!FF117</f>
        <v>0</v>
      </c>
      <c r="EX122" s="49">
        <f>'[1]Precificador Hardware'!FG117</f>
        <v>0</v>
      </c>
      <c r="EY122" s="49">
        <f>'[1]Precificador Hardware'!FH117</f>
        <v>0</v>
      </c>
      <c r="EZ122" s="49">
        <f>'[1]Precificador Hardware'!FI117</f>
        <v>0</v>
      </c>
      <c r="FA122" s="49">
        <f>'[1]Precificador Hardware'!FJ117</f>
        <v>0</v>
      </c>
      <c r="FB122" s="49">
        <f>'[1]Precificador Hardware'!FK117</f>
        <v>0</v>
      </c>
      <c r="FC122" s="49">
        <f>'[1]Precificador Hardware'!FL117</f>
        <v>0</v>
      </c>
      <c r="FD122" s="49">
        <f>'[1]Precificador Hardware'!FM117</f>
        <v>0</v>
      </c>
      <c r="FE122" s="49">
        <f>'[1]Precificador Hardware'!FN117</f>
        <v>0</v>
      </c>
      <c r="FF122" s="49">
        <f>'[1]Precificador Hardware'!FO117</f>
        <v>0</v>
      </c>
      <c r="FG122" s="49">
        <f>'[1]Precificador Hardware'!FP117</f>
        <v>0</v>
      </c>
      <c r="FH122" s="49">
        <f>'[1]Precificador Hardware'!FQ117</f>
        <v>0</v>
      </c>
      <c r="FI122" s="49">
        <f>'[1]Precificador Hardware'!FR117</f>
        <v>0</v>
      </c>
      <c r="FJ122" s="49">
        <f>'[1]Precificador Hardware'!FS117</f>
        <v>0</v>
      </c>
      <c r="FK122" s="49">
        <f>'[1]Precificador Hardware'!FT117</f>
        <v>0</v>
      </c>
      <c r="FL122" s="49">
        <f>'[1]Precificador Hardware'!FU117</f>
        <v>0</v>
      </c>
      <c r="FM122" s="49">
        <f>'[1]Precificador Hardware'!FV117</f>
        <v>0</v>
      </c>
      <c r="FN122" s="49">
        <f>'[1]Precificador Hardware'!FW117</f>
        <v>0</v>
      </c>
      <c r="FO122" s="49">
        <f>'[1]Precificador Hardware'!FX117</f>
        <v>0</v>
      </c>
      <c r="FP122" s="49">
        <f>'[1]Precificador Hardware'!FY117</f>
        <v>0</v>
      </c>
      <c r="FQ122" s="49">
        <f>'[1]Precificador Hardware'!FZ117</f>
        <v>0</v>
      </c>
      <c r="FR122" s="49">
        <f>'[1]Precificador Hardware'!GA117</f>
        <v>0</v>
      </c>
      <c r="FS122" s="49">
        <f>'[1]Precificador Hardware'!GB117</f>
        <v>0</v>
      </c>
      <c r="FT122" s="49">
        <f>'[1]Precificador Hardware'!GC117</f>
        <v>0</v>
      </c>
      <c r="FU122" s="49">
        <f>'[1]Precificador Hardware'!GD117</f>
        <v>0</v>
      </c>
      <c r="FV122" s="49">
        <f>'[1]Precificador Hardware'!GE117</f>
        <v>0</v>
      </c>
      <c r="FW122" s="49">
        <f>'[1]Precificador Hardware'!GF117</f>
        <v>0</v>
      </c>
      <c r="FX122" s="49">
        <f>'[1]Precificador Hardware'!GG117</f>
        <v>0</v>
      </c>
      <c r="FY122" s="49">
        <f>'[1]Precificador Hardware'!GH117</f>
        <v>0</v>
      </c>
      <c r="FZ122" s="49">
        <f>'[1]Precificador Hardware'!GI117</f>
        <v>0</v>
      </c>
      <c r="GA122" s="49">
        <f>'[1]Precificador Hardware'!GJ117</f>
        <v>0</v>
      </c>
      <c r="GB122" s="49">
        <f>'[1]Precificador Hardware'!GK117</f>
        <v>0</v>
      </c>
      <c r="GC122" s="49">
        <f>'[1]Precificador Hardware'!GL117</f>
        <v>0</v>
      </c>
      <c r="GD122" s="49">
        <f>'[1]Precificador Hardware'!GM117</f>
        <v>0</v>
      </c>
      <c r="GE122" s="49">
        <f>'[1]Precificador Hardware'!GN117</f>
        <v>0</v>
      </c>
      <c r="GF122" s="49">
        <f>'[1]Precificador Hardware'!GO117</f>
        <v>0</v>
      </c>
      <c r="GG122" s="49">
        <f>'[1]Precificador Hardware'!GP117</f>
        <v>0</v>
      </c>
      <c r="GH122" s="49">
        <f>'[1]Precificador Hardware'!GQ117</f>
        <v>0</v>
      </c>
      <c r="GI122" s="49">
        <f>'[1]Precificador Hardware'!GR117</f>
        <v>0</v>
      </c>
      <c r="GJ122" s="49">
        <f>'[1]Precificador Hardware'!GS117</f>
        <v>0</v>
      </c>
      <c r="GK122" s="49">
        <f>'[1]Precificador Hardware'!GT117</f>
        <v>0</v>
      </c>
      <c r="GL122" s="49">
        <f>'[1]Precificador Hardware'!GU117</f>
        <v>0</v>
      </c>
      <c r="GM122" s="49">
        <f>'[1]Precificador Hardware'!GV117</f>
        <v>0</v>
      </c>
      <c r="GN122" s="49">
        <f>'[1]Precificador Hardware'!GW117</f>
        <v>0</v>
      </c>
      <c r="GO122" s="49">
        <f>'[1]Precificador Hardware'!GX117</f>
        <v>0</v>
      </c>
      <c r="GP122" s="49">
        <f>'[1]Precificador Hardware'!GY117</f>
        <v>0</v>
      </c>
      <c r="GQ122" s="49">
        <f>'[1]Precificador Hardware'!GZ117</f>
        <v>0</v>
      </c>
      <c r="GR122" s="49">
        <f>'[1]Precificador Hardware'!HA117</f>
        <v>0</v>
      </c>
      <c r="GS122" s="49">
        <f>'[1]Precificador Hardware'!HB117</f>
        <v>0</v>
      </c>
      <c r="GT122" s="49">
        <f>'[1]Precificador Hardware'!HC117</f>
        <v>0</v>
      </c>
      <c r="GU122" s="49">
        <f>'[1]Precificador Hardware'!HD117</f>
        <v>0</v>
      </c>
      <c r="GV122" s="49">
        <f>'[1]Precificador Hardware'!HE117</f>
        <v>0</v>
      </c>
      <c r="GW122" s="49">
        <f>'[1]Precificador Hardware'!HF117</f>
        <v>0</v>
      </c>
      <c r="GX122" s="49">
        <f>'[1]Precificador Hardware'!HG117</f>
        <v>0</v>
      </c>
      <c r="GY122" s="49">
        <f>'[1]Precificador Hardware'!HH117</f>
        <v>0</v>
      </c>
      <c r="GZ122" s="49">
        <f>'[1]Precificador Hardware'!HI117</f>
        <v>0</v>
      </c>
      <c r="HA122" s="49">
        <f>'[1]Precificador Hardware'!HJ117</f>
        <v>0</v>
      </c>
      <c r="HB122" s="49">
        <f>'[1]Precificador Hardware'!HK117</f>
        <v>0</v>
      </c>
      <c r="HC122" s="49">
        <f>'[1]Precificador Hardware'!HL117</f>
        <v>0</v>
      </c>
      <c r="HD122" s="49">
        <f>'[1]Precificador Hardware'!HM117</f>
        <v>0</v>
      </c>
      <c r="HE122" s="49">
        <f>'[1]Precificador Hardware'!HN117</f>
        <v>0</v>
      </c>
      <c r="HF122" s="49">
        <f>'[1]Precificador Hardware'!HO117</f>
        <v>0</v>
      </c>
      <c r="HG122" s="49">
        <f>'[1]Precificador Hardware'!HP117</f>
        <v>0</v>
      </c>
      <c r="HH122" s="49">
        <f>'[1]Precificador Hardware'!HQ117</f>
        <v>0</v>
      </c>
      <c r="HI122" s="49">
        <f>'[1]Precificador Hardware'!HR117</f>
        <v>0</v>
      </c>
      <c r="HJ122" s="49">
        <f>'[1]Precificador Hardware'!HS117</f>
        <v>0</v>
      </c>
      <c r="HK122" s="49">
        <f>'[1]Precificador Hardware'!HT117</f>
        <v>0</v>
      </c>
      <c r="HL122" s="49">
        <f>'[1]Precificador Hardware'!HU117</f>
        <v>0</v>
      </c>
      <c r="HM122" s="49">
        <f>'[1]Precificador Hardware'!HV117</f>
        <v>0</v>
      </c>
      <c r="HN122" s="49">
        <f>'[1]Precificador Hardware'!HW117</f>
        <v>0</v>
      </c>
      <c r="HO122" s="49">
        <f>'[1]Precificador Hardware'!HX117</f>
        <v>0</v>
      </c>
      <c r="HP122" s="49">
        <f>'[1]Precificador Hardware'!HY117</f>
        <v>0</v>
      </c>
      <c r="HQ122" s="49">
        <f>'[1]Precificador Hardware'!HZ117</f>
        <v>0</v>
      </c>
      <c r="HR122" s="49">
        <f>'[1]Precificador Hardware'!IA117</f>
        <v>0</v>
      </c>
      <c r="HS122" s="49">
        <f>'[1]Precificador Hardware'!IB117</f>
        <v>0</v>
      </c>
      <c r="HT122" s="49">
        <f>'[1]Precificador Hardware'!IC117</f>
        <v>0</v>
      </c>
      <c r="HU122" s="49">
        <f>'[1]Precificador Hardware'!ID117</f>
        <v>0</v>
      </c>
      <c r="HV122" s="49">
        <f>'[1]Precificador Hardware'!IE117</f>
        <v>0</v>
      </c>
      <c r="HW122" s="49">
        <f>'[1]Precificador Hardware'!IF117</f>
        <v>0</v>
      </c>
      <c r="HX122" s="49">
        <f>'[1]Precificador Hardware'!IG117</f>
        <v>0</v>
      </c>
      <c r="HY122" s="49">
        <f>'[1]Precificador Hardware'!IH117</f>
        <v>0</v>
      </c>
      <c r="HZ122" s="49">
        <f>'[1]Precificador Hardware'!II117</f>
        <v>0</v>
      </c>
      <c r="IA122" s="49">
        <f>'[1]Precificador Hardware'!IJ117</f>
        <v>0</v>
      </c>
      <c r="IB122" s="49">
        <f>'[1]Precificador Hardware'!IK117</f>
        <v>0</v>
      </c>
      <c r="IC122" s="49">
        <f>'[1]Precificador Hardware'!IL117</f>
        <v>0</v>
      </c>
      <c r="ID122" s="49">
        <f>'[1]Precificador Hardware'!IM117</f>
        <v>0</v>
      </c>
      <c r="IE122" s="49">
        <f>'[1]Precificador Hardware'!IN117</f>
        <v>0</v>
      </c>
      <c r="IF122" s="49">
        <f>'[1]Precificador Hardware'!IO117</f>
        <v>0</v>
      </c>
      <c r="IG122" s="49">
        <f>'[1]Precificador Hardware'!IP117</f>
        <v>0</v>
      </c>
      <c r="IH122" s="49">
        <f>'[1]Precificador Hardware'!IQ117</f>
        <v>0</v>
      </c>
      <c r="II122" s="49">
        <f>'[1]Precificador Hardware'!IR117</f>
        <v>0</v>
      </c>
      <c r="IJ122" s="49">
        <f>'[1]Precificador Hardware'!IS117</f>
        <v>0</v>
      </c>
      <c r="IK122" s="49">
        <f>'[1]Precificador Hardware'!IT117</f>
        <v>0</v>
      </c>
      <c r="IL122" s="49">
        <f>'[1]Precificador Hardware'!IU117</f>
        <v>0</v>
      </c>
      <c r="IM122" s="49">
        <f>'[1]Precificador Hardware'!IV117</f>
        <v>0</v>
      </c>
      <c r="IN122" s="49">
        <f>'[1]Precificador Hardware'!IW117</f>
        <v>0</v>
      </c>
      <c r="IO122" s="49">
        <f>'[1]Precificador Hardware'!IX117</f>
        <v>0</v>
      </c>
      <c r="IP122" s="49">
        <f>'[1]Precificador Hardware'!IY117</f>
        <v>0</v>
      </c>
      <c r="IQ122" s="49">
        <f>'[1]Precificador Hardware'!IZ117</f>
        <v>0</v>
      </c>
      <c r="IR122" s="49">
        <f>'[1]Precificador Hardware'!JA117</f>
        <v>0</v>
      </c>
      <c r="IS122" s="49">
        <f>'[1]Precificador Hardware'!JB117</f>
        <v>0</v>
      </c>
      <c r="IT122" s="49">
        <f>'[1]Precificador Hardware'!JC117</f>
        <v>0</v>
      </c>
    </row>
    <row r="123" spans="1:254" ht="15" hidden="1" x14ac:dyDescent="0.35">
      <c r="A123" s="1"/>
      <c r="B123" s="43" t="str">
        <f>IFERROR('[1]Precificador Hardware'!$AJ118,0)</f>
        <v/>
      </c>
      <c r="C123" s="44">
        <f t="shared" si="52"/>
        <v>0</v>
      </c>
      <c r="D123" s="44"/>
      <c r="E123" s="45" t="str">
        <f>IFERROR('[1]Precificador Hardware'!$F118,0)</f>
        <v/>
      </c>
      <c r="F123" s="46"/>
      <c r="G123" s="4"/>
      <c r="H123" s="10">
        <f t="shared" ca="1" si="64"/>
        <v>0</v>
      </c>
      <c r="I123" s="10">
        <f t="shared" ca="1" si="64"/>
        <v>0</v>
      </c>
      <c r="J123" s="10">
        <f t="shared" ca="1" si="64"/>
        <v>0</v>
      </c>
      <c r="K123" s="10">
        <f t="shared" ca="1" si="64"/>
        <v>0</v>
      </c>
      <c r="L123" s="10">
        <f t="shared" ca="1" si="64"/>
        <v>0</v>
      </c>
      <c r="M123" s="10">
        <f t="shared" ca="1" si="64"/>
        <v>0</v>
      </c>
      <c r="N123" s="10">
        <f t="shared" ca="1" si="64"/>
        <v>0</v>
      </c>
      <c r="O123" s="10">
        <f t="shared" ca="1" si="64"/>
        <v>0</v>
      </c>
      <c r="P123" s="10">
        <f t="shared" ca="1" si="64"/>
        <v>0</v>
      </c>
      <c r="Q123" s="10">
        <f t="shared" ca="1" si="64"/>
        <v>0</v>
      </c>
      <c r="R123" s="10">
        <f t="shared" ca="1" si="64"/>
        <v>0</v>
      </c>
      <c r="S123" s="10">
        <f t="shared" ca="1" si="64"/>
        <v>0</v>
      </c>
      <c r="T123" s="48">
        <f t="shared" ca="1" si="72"/>
        <v>0</v>
      </c>
      <c r="U123" s="10">
        <f t="shared" ca="1" si="72"/>
        <v>0</v>
      </c>
      <c r="V123" s="10">
        <f t="shared" ca="1" si="72"/>
        <v>0</v>
      </c>
      <c r="W123" s="10">
        <f t="shared" ca="1" si="72"/>
        <v>0</v>
      </c>
      <c r="X123" s="10">
        <f t="shared" ca="1" si="72"/>
        <v>0</v>
      </c>
      <c r="Y123" s="10">
        <f t="shared" ca="1" si="68"/>
        <v>0</v>
      </c>
      <c r="Z123" s="10">
        <f t="shared" ca="1" si="68"/>
        <v>0</v>
      </c>
      <c r="AA123" s="10">
        <f t="shared" ca="1" si="68"/>
        <v>0</v>
      </c>
      <c r="AB123" s="10">
        <f t="shared" ca="1" si="68"/>
        <v>0</v>
      </c>
      <c r="AC123" s="10">
        <f t="shared" ca="1" si="67"/>
        <v>0</v>
      </c>
      <c r="AD123" s="10">
        <f t="shared" ca="1" si="67"/>
        <v>0</v>
      </c>
      <c r="AE123" s="10">
        <f t="shared" ca="1" si="67"/>
        <v>0</v>
      </c>
      <c r="AF123" s="48">
        <f t="shared" ca="1" si="67"/>
        <v>0</v>
      </c>
      <c r="AG123" s="10">
        <f t="shared" ca="1" si="67"/>
        <v>0</v>
      </c>
      <c r="AH123" s="10">
        <f t="shared" ca="1" si="67"/>
        <v>0</v>
      </c>
      <c r="AI123" s="10">
        <f t="shared" ca="1" si="67"/>
        <v>0</v>
      </c>
      <c r="AJ123" s="10">
        <f t="shared" ca="1" si="67"/>
        <v>0</v>
      </c>
      <c r="AK123" s="10">
        <f t="shared" ca="1" si="67"/>
        <v>0</v>
      </c>
      <c r="AL123" s="10">
        <f t="shared" ca="1" si="67"/>
        <v>0</v>
      </c>
      <c r="AM123" s="10">
        <f t="shared" ca="1" si="67"/>
        <v>0</v>
      </c>
      <c r="AN123" s="10">
        <f t="shared" ca="1" si="67"/>
        <v>0</v>
      </c>
      <c r="AO123" s="10">
        <f t="shared" ca="1" si="67"/>
        <v>0</v>
      </c>
      <c r="AP123" s="10">
        <f t="shared" ca="1" si="67"/>
        <v>0</v>
      </c>
      <c r="AQ123" s="10">
        <f t="shared" ca="1" si="67"/>
        <v>0</v>
      </c>
      <c r="AR123" s="48">
        <f t="shared" ca="1" si="67"/>
        <v>0</v>
      </c>
      <c r="AS123" s="10">
        <f t="shared" ca="1" si="69"/>
        <v>0</v>
      </c>
      <c r="AT123" s="10">
        <f t="shared" ca="1" si="69"/>
        <v>0</v>
      </c>
      <c r="AU123" s="10">
        <f t="shared" ca="1" si="69"/>
        <v>0</v>
      </c>
      <c r="AV123" s="10">
        <f t="shared" ca="1" si="69"/>
        <v>0</v>
      </c>
      <c r="AW123" s="10">
        <f t="shared" ca="1" si="69"/>
        <v>0</v>
      </c>
      <c r="AX123" s="10">
        <f t="shared" ca="1" si="65"/>
        <v>0</v>
      </c>
      <c r="AY123" s="10">
        <f t="shared" ca="1" si="65"/>
        <v>0</v>
      </c>
      <c r="AZ123" s="10">
        <f t="shared" ca="1" si="65"/>
        <v>0</v>
      </c>
      <c r="BA123" s="10">
        <f t="shared" ca="1" si="65"/>
        <v>0</v>
      </c>
      <c r="BB123" s="10">
        <f t="shared" ca="1" si="65"/>
        <v>0</v>
      </c>
      <c r="BC123" s="10">
        <f t="shared" ca="1" si="58"/>
        <v>0</v>
      </c>
      <c r="BD123" s="48">
        <f t="shared" ca="1" si="58"/>
        <v>0</v>
      </c>
      <c r="BE123" s="10">
        <f t="shared" ca="1" si="58"/>
        <v>0</v>
      </c>
      <c r="BF123" s="10">
        <f t="shared" ca="1" si="58"/>
        <v>0</v>
      </c>
      <c r="BG123" s="10">
        <f t="shared" ca="1" si="58"/>
        <v>0</v>
      </c>
      <c r="BH123" s="10">
        <f t="shared" ca="1" si="58"/>
        <v>0</v>
      </c>
      <c r="BI123" s="10">
        <f t="shared" ca="1" si="58"/>
        <v>0</v>
      </c>
      <c r="BJ123" s="10">
        <f t="shared" ca="1" si="58"/>
        <v>0</v>
      </c>
      <c r="BK123" s="10">
        <f t="shared" ca="1" si="58"/>
        <v>0</v>
      </c>
      <c r="BL123" s="10">
        <f t="shared" ca="1" si="58"/>
        <v>0</v>
      </c>
      <c r="BM123" s="10">
        <f t="shared" ref="BM123:BW157" ca="1" si="74">IF($DZ123&gt;BM$2,0,$EB123*OFFSET(GJ123,0,-ROUNDUP(IF($DZ123=0,30,$DZ123)/30,0)+1))</f>
        <v>0</v>
      </c>
      <c r="BN123" s="10">
        <f t="shared" ca="1" si="74"/>
        <v>0</v>
      </c>
      <c r="BO123" s="10">
        <f t="shared" ca="1" si="74"/>
        <v>0</v>
      </c>
      <c r="BP123" s="48">
        <f t="shared" ca="1" si="74"/>
        <v>0</v>
      </c>
      <c r="BQ123" s="10">
        <f t="shared" ca="1" si="74"/>
        <v>0</v>
      </c>
      <c r="BR123" s="10">
        <f t="shared" ca="1" si="74"/>
        <v>0</v>
      </c>
      <c r="BS123" s="10">
        <f t="shared" ca="1" si="66"/>
        <v>0</v>
      </c>
      <c r="BT123" s="10">
        <f t="shared" ca="1" si="63"/>
        <v>0</v>
      </c>
      <c r="BU123" s="10">
        <f t="shared" ca="1" si="63"/>
        <v>0</v>
      </c>
      <c r="BV123" s="10">
        <f t="shared" ca="1" si="63"/>
        <v>0</v>
      </c>
      <c r="BW123" s="10">
        <f t="shared" ca="1" si="63"/>
        <v>0</v>
      </c>
      <c r="BX123" s="10">
        <f t="shared" ca="1" si="63"/>
        <v>0</v>
      </c>
      <c r="BY123" s="10">
        <f t="shared" ca="1" si="63"/>
        <v>0</v>
      </c>
      <c r="BZ123" s="10">
        <f t="shared" ca="1" si="63"/>
        <v>0</v>
      </c>
      <c r="CA123" s="10">
        <f t="shared" ca="1" si="63"/>
        <v>0</v>
      </c>
      <c r="CB123" s="48">
        <f t="shared" ca="1" si="63"/>
        <v>0</v>
      </c>
      <c r="CC123" s="10">
        <f t="shared" ca="1" si="63"/>
        <v>0</v>
      </c>
      <c r="CD123" s="10">
        <f t="shared" ca="1" si="63"/>
        <v>0</v>
      </c>
      <c r="CE123" s="10">
        <f t="shared" ca="1" si="63"/>
        <v>0</v>
      </c>
      <c r="CF123" s="10">
        <f t="shared" ca="1" si="70"/>
        <v>0</v>
      </c>
      <c r="CG123" s="10">
        <f t="shared" ca="1" si="70"/>
        <v>0</v>
      </c>
      <c r="CH123" s="10">
        <f t="shared" ca="1" si="70"/>
        <v>0</v>
      </c>
      <c r="CI123" s="10">
        <f t="shared" ca="1" si="70"/>
        <v>0</v>
      </c>
      <c r="CJ123" s="10">
        <f t="shared" ca="1" si="70"/>
        <v>0</v>
      </c>
      <c r="CK123" s="10">
        <f t="shared" ca="1" si="70"/>
        <v>0</v>
      </c>
      <c r="CL123" s="10">
        <f t="shared" ca="1" si="70"/>
        <v>0</v>
      </c>
      <c r="CM123" s="10">
        <f t="shared" ca="1" si="70"/>
        <v>0</v>
      </c>
      <c r="CN123" s="48">
        <f t="shared" ca="1" si="70"/>
        <v>0</v>
      </c>
      <c r="CO123" s="10">
        <f t="shared" ca="1" si="70"/>
        <v>0</v>
      </c>
      <c r="CP123" s="10">
        <f t="shared" ca="1" si="70"/>
        <v>0</v>
      </c>
      <c r="CQ123" s="10">
        <f t="shared" ca="1" si="70"/>
        <v>0</v>
      </c>
      <c r="CR123" s="10">
        <f t="shared" ca="1" si="70"/>
        <v>0</v>
      </c>
      <c r="CS123" s="10">
        <f t="shared" ca="1" si="70"/>
        <v>0</v>
      </c>
      <c r="CT123" s="10">
        <f t="shared" ca="1" si="70"/>
        <v>0</v>
      </c>
      <c r="CU123" s="10">
        <f t="shared" ca="1" si="70"/>
        <v>0</v>
      </c>
      <c r="CV123" s="10">
        <f t="shared" ca="1" si="71"/>
        <v>0</v>
      </c>
      <c r="CW123" s="10">
        <f t="shared" ca="1" si="71"/>
        <v>0</v>
      </c>
      <c r="CX123" s="10">
        <f t="shared" ca="1" si="71"/>
        <v>0</v>
      </c>
      <c r="CY123" s="10">
        <f t="shared" ca="1" si="71"/>
        <v>0</v>
      </c>
      <c r="CZ123" s="48">
        <f t="shared" ca="1" si="71"/>
        <v>0</v>
      </c>
      <c r="DA123" s="10">
        <f t="shared" ca="1" si="71"/>
        <v>0</v>
      </c>
      <c r="DB123" s="10">
        <f t="shared" ca="1" si="61"/>
        <v>0</v>
      </c>
      <c r="DC123" s="10">
        <f t="shared" ca="1" si="61"/>
        <v>0</v>
      </c>
      <c r="DD123" s="10">
        <f t="shared" ca="1" si="61"/>
        <v>0</v>
      </c>
      <c r="DE123" s="10">
        <f t="shared" ca="1" si="61"/>
        <v>0</v>
      </c>
      <c r="DF123" s="10">
        <f t="shared" ca="1" si="61"/>
        <v>0</v>
      </c>
      <c r="DG123" s="10">
        <f t="shared" ca="1" si="51"/>
        <v>0</v>
      </c>
      <c r="DH123" s="10">
        <f t="shared" ca="1" si="51"/>
        <v>0</v>
      </c>
      <c r="DI123" s="10">
        <f t="shared" ca="1" si="51"/>
        <v>0</v>
      </c>
      <c r="DJ123" s="10">
        <f t="shared" ca="1" si="51"/>
        <v>0</v>
      </c>
      <c r="DK123" s="10">
        <f t="shared" ca="1" si="45"/>
        <v>0</v>
      </c>
      <c r="DL123" s="48">
        <f t="shared" ca="1" si="45"/>
        <v>0</v>
      </c>
      <c r="DM123" s="10">
        <f t="shared" ca="1" si="45"/>
        <v>0</v>
      </c>
      <c r="DN123" s="10">
        <f t="shared" ca="1" si="45"/>
        <v>0</v>
      </c>
      <c r="DO123" s="10">
        <f t="shared" ca="1" si="45"/>
        <v>0</v>
      </c>
      <c r="DP123" s="10">
        <f t="shared" ca="1" si="45"/>
        <v>0</v>
      </c>
      <c r="DQ123" s="10">
        <f t="shared" ca="1" si="45"/>
        <v>0</v>
      </c>
      <c r="DR123" s="10">
        <f t="shared" ca="1" si="45"/>
        <v>0</v>
      </c>
      <c r="DS123" s="10">
        <f t="shared" ca="1" si="45"/>
        <v>0</v>
      </c>
      <c r="DT123" s="10">
        <f t="shared" ca="1" si="45"/>
        <v>0</v>
      </c>
      <c r="DU123" s="10">
        <f t="shared" ca="1" si="45"/>
        <v>0</v>
      </c>
      <c r="DV123" s="10">
        <f t="shared" ca="1" si="45"/>
        <v>0</v>
      </c>
      <c r="DW123" s="10">
        <f t="shared" ca="1" si="73"/>
        <v>0</v>
      </c>
      <c r="DX123" s="5"/>
      <c r="DY123" s="5"/>
      <c r="DZ123" s="49">
        <f>'[1]Precificador Hardware'!BX118</f>
        <v>30</v>
      </c>
      <c r="EA123" s="50">
        <f>'[1]Precificador Hardware'!K118</f>
        <v>0</v>
      </c>
      <c r="EB123" s="51">
        <f t="shared" si="55"/>
        <v>0</v>
      </c>
      <c r="EC123" s="4"/>
      <c r="ED123" s="4"/>
      <c r="EE123" s="49">
        <f>'[1]Precificador Hardware'!EN118</f>
        <v>0</v>
      </c>
      <c r="EF123" s="49">
        <f>'[1]Precificador Hardware'!EO118</f>
        <v>0</v>
      </c>
      <c r="EG123" s="49">
        <f>'[1]Precificador Hardware'!EP118</f>
        <v>0</v>
      </c>
      <c r="EH123" s="49">
        <f>'[1]Precificador Hardware'!EQ118</f>
        <v>0</v>
      </c>
      <c r="EI123" s="49">
        <f>'[1]Precificador Hardware'!ER118</f>
        <v>0</v>
      </c>
      <c r="EJ123" s="49">
        <f>'[1]Precificador Hardware'!ES118</f>
        <v>0</v>
      </c>
      <c r="EK123" s="49">
        <f>'[1]Precificador Hardware'!ET118</f>
        <v>0</v>
      </c>
      <c r="EL123" s="49">
        <f>'[1]Precificador Hardware'!EU118</f>
        <v>0</v>
      </c>
      <c r="EM123" s="49">
        <f>'[1]Precificador Hardware'!EV118</f>
        <v>0</v>
      </c>
      <c r="EN123" s="49">
        <f>'[1]Precificador Hardware'!EW118</f>
        <v>0</v>
      </c>
      <c r="EO123" s="49">
        <f>'[1]Precificador Hardware'!EX118</f>
        <v>0</v>
      </c>
      <c r="EP123" s="49">
        <f>'[1]Precificador Hardware'!EY118</f>
        <v>0</v>
      </c>
      <c r="EQ123" s="49">
        <f>'[1]Precificador Hardware'!EZ118</f>
        <v>0</v>
      </c>
      <c r="ER123" s="49">
        <f>'[1]Precificador Hardware'!FA118</f>
        <v>0</v>
      </c>
      <c r="ES123" s="49">
        <f>'[1]Precificador Hardware'!FB118</f>
        <v>0</v>
      </c>
      <c r="ET123" s="49">
        <f>'[1]Precificador Hardware'!FC118</f>
        <v>0</v>
      </c>
      <c r="EU123" s="49">
        <f>'[1]Precificador Hardware'!FD118</f>
        <v>0</v>
      </c>
      <c r="EV123" s="49">
        <f>'[1]Precificador Hardware'!FE118</f>
        <v>0</v>
      </c>
      <c r="EW123" s="49">
        <f>'[1]Precificador Hardware'!FF118</f>
        <v>0</v>
      </c>
      <c r="EX123" s="49">
        <f>'[1]Precificador Hardware'!FG118</f>
        <v>0</v>
      </c>
      <c r="EY123" s="49">
        <f>'[1]Precificador Hardware'!FH118</f>
        <v>0</v>
      </c>
      <c r="EZ123" s="49">
        <f>'[1]Precificador Hardware'!FI118</f>
        <v>0</v>
      </c>
      <c r="FA123" s="49">
        <f>'[1]Precificador Hardware'!FJ118</f>
        <v>0</v>
      </c>
      <c r="FB123" s="49">
        <f>'[1]Precificador Hardware'!FK118</f>
        <v>0</v>
      </c>
      <c r="FC123" s="49">
        <f>'[1]Precificador Hardware'!FL118</f>
        <v>0</v>
      </c>
      <c r="FD123" s="49">
        <f>'[1]Precificador Hardware'!FM118</f>
        <v>0</v>
      </c>
      <c r="FE123" s="49">
        <f>'[1]Precificador Hardware'!FN118</f>
        <v>0</v>
      </c>
      <c r="FF123" s="49">
        <f>'[1]Precificador Hardware'!FO118</f>
        <v>0</v>
      </c>
      <c r="FG123" s="49">
        <f>'[1]Precificador Hardware'!FP118</f>
        <v>0</v>
      </c>
      <c r="FH123" s="49">
        <f>'[1]Precificador Hardware'!FQ118</f>
        <v>0</v>
      </c>
      <c r="FI123" s="49">
        <f>'[1]Precificador Hardware'!FR118</f>
        <v>0</v>
      </c>
      <c r="FJ123" s="49">
        <f>'[1]Precificador Hardware'!FS118</f>
        <v>0</v>
      </c>
      <c r="FK123" s="49">
        <f>'[1]Precificador Hardware'!FT118</f>
        <v>0</v>
      </c>
      <c r="FL123" s="49">
        <f>'[1]Precificador Hardware'!FU118</f>
        <v>0</v>
      </c>
      <c r="FM123" s="49">
        <f>'[1]Precificador Hardware'!FV118</f>
        <v>0</v>
      </c>
      <c r="FN123" s="49">
        <f>'[1]Precificador Hardware'!FW118</f>
        <v>0</v>
      </c>
      <c r="FO123" s="49">
        <f>'[1]Precificador Hardware'!FX118</f>
        <v>0</v>
      </c>
      <c r="FP123" s="49">
        <f>'[1]Precificador Hardware'!FY118</f>
        <v>0</v>
      </c>
      <c r="FQ123" s="49">
        <f>'[1]Precificador Hardware'!FZ118</f>
        <v>0</v>
      </c>
      <c r="FR123" s="49">
        <f>'[1]Precificador Hardware'!GA118</f>
        <v>0</v>
      </c>
      <c r="FS123" s="49">
        <f>'[1]Precificador Hardware'!GB118</f>
        <v>0</v>
      </c>
      <c r="FT123" s="49">
        <f>'[1]Precificador Hardware'!GC118</f>
        <v>0</v>
      </c>
      <c r="FU123" s="49">
        <f>'[1]Precificador Hardware'!GD118</f>
        <v>0</v>
      </c>
      <c r="FV123" s="49">
        <f>'[1]Precificador Hardware'!GE118</f>
        <v>0</v>
      </c>
      <c r="FW123" s="49">
        <f>'[1]Precificador Hardware'!GF118</f>
        <v>0</v>
      </c>
      <c r="FX123" s="49">
        <f>'[1]Precificador Hardware'!GG118</f>
        <v>0</v>
      </c>
      <c r="FY123" s="49">
        <f>'[1]Precificador Hardware'!GH118</f>
        <v>0</v>
      </c>
      <c r="FZ123" s="49">
        <f>'[1]Precificador Hardware'!GI118</f>
        <v>0</v>
      </c>
      <c r="GA123" s="49">
        <f>'[1]Precificador Hardware'!GJ118</f>
        <v>0</v>
      </c>
      <c r="GB123" s="49">
        <f>'[1]Precificador Hardware'!GK118</f>
        <v>0</v>
      </c>
      <c r="GC123" s="49">
        <f>'[1]Precificador Hardware'!GL118</f>
        <v>0</v>
      </c>
      <c r="GD123" s="49">
        <f>'[1]Precificador Hardware'!GM118</f>
        <v>0</v>
      </c>
      <c r="GE123" s="49">
        <f>'[1]Precificador Hardware'!GN118</f>
        <v>0</v>
      </c>
      <c r="GF123" s="49">
        <f>'[1]Precificador Hardware'!GO118</f>
        <v>0</v>
      </c>
      <c r="GG123" s="49">
        <f>'[1]Precificador Hardware'!GP118</f>
        <v>0</v>
      </c>
      <c r="GH123" s="49">
        <f>'[1]Precificador Hardware'!GQ118</f>
        <v>0</v>
      </c>
      <c r="GI123" s="49">
        <f>'[1]Precificador Hardware'!GR118</f>
        <v>0</v>
      </c>
      <c r="GJ123" s="49">
        <f>'[1]Precificador Hardware'!GS118</f>
        <v>0</v>
      </c>
      <c r="GK123" s="49">
        <f>'[1]Precificador Hardware'!GT118</f>
        <v>0</v>
      </c>
      <c r="GL123" s="49">
        <f>'[1]Precificador Hardware'!GU118</f>
        <v>0</v>
      </c>
      <c r="GM123" s="49">
        <f>'[1]Precificador Hardware'!GV118</f>
        <v>0</v>
      </c>
      <c r="GN123" s="49">
        <f>'[1]Precificador Hardware'!GW118</f>
        <v>0</v>
      </c>
      <c r="GO123" s="49">
        <f>'[1]Precificador Hardware'!GX118</f>
        <v>0</v>
      </c>
      <c r="GP123" s="49">
        <f>'[1]Precificador Hardware'!GY118</f>
        <v>0</v>
      </c>
      <c r="GQ123" s="49">
        <f>'[1]Precificador Hardware'!GZ118</f>
        <v>0</v>
      </c>
      <c r="GR123" s="49">
        <f>'[1]Precificador Hardware'!HA118</f>
        <v>0</v>
      </c>
      <c r="GS123" s="49">
        <f>'[1]Precificador Hardware'!HB118</f>
        <v>0</v>
      </c>
      <c r="GT123" s="49">
        <f>'[1]Precificador Hardware'!HC118</f>
        <v>0</v>
      </c>
      <c r="GU123" s="49">
        <f>'[1]Precificador Hardware'!HD118</f>
        <v>0</v>
      </c>
      <c r="GV123" s="49">
        <f>'[1]Precificador Hardware'!HE118</f>
        <v>0</v>
      </c>
      <c r="GW123" s="49">
        <f>'[1]Precificador Hardware'!HF118</f>
        <v>0</v>
      </c>
      <c r="GX123" s="49">
        <f>'[1]Precificador Hardware'!HG118</f>
        <v>0</v>
      </c>
      <c r="GY123" s="49">
        <f>'[1]Precificador Hardware'!HH118</f>
        <v>0</v>
      </c>
      <c r="GZ123" s="49">
        <f>'[1]Precificador Hardware'!HI118</f>
        <v>0</v>
      </c>
      <c r="HA123" s="49">
        <f>'[1]Precificador Hardware'!HJ118</f>
        <v>0</v>
      </c>
      <c r="HB123" s="49">
        <f>'[1]Precificador Hardware'!HK118</f>
        <v>0</v>
      </c>
      <c r="HC123" s="49">
        <f>'[1]Precificador Hardware'!HL118</f>
        <v>0</v>
      </c>
      <c r="HD123" s="49">
        <f>'[1]Precificador Hardware'!HM118</f>
        <v>0</v>
      </c>
      <c r="HE123" s="49">
        <f>'[1]Precificador Hardware'!HN118</f>
        <v>0</v>
      </c>
      <c r="HF123" s="49">
        <f>'[1]Precificador Hardware'!HO118</f>
        <v>0</v>
      </c>
      <c r="HG123" s="49">
        <f>'[1]Precificador Hardware'!HP118</f>
        <v>0</v>
      </c>
      <c r="HH123" s="49">
        <f>'[1]Precificador Hardware'!HQ118</f>
        <v>0</v>
      </c>
      <c r="HI123" s="49">
        <f>'[1]Precificador Hardware'!HR118</f>
        <v>0</v>
      </c>
      <c r="HJ123" s="49">
        <f>'[1]Precificador Hardware'!HS118</f>
        <v>0</v>
      </c>
      <c r="HK123" s="49">
        <f>'[1]Precificador Hardware'!HT118</f>
        <v>0</v>
      </c>
      <c r="HL123" s="49">
        <f>'[1]Precificador Hardware'!HU118</f>
        <v>0</v>
      </c>
      <c r="HM123" s="49">
        <f>'[1]Precificador Hardware'!HV118</f>
        <v>0</v>
      </c>
      <c r="HN123" s="49">
        <f>'[1]Precificador Hardware'!HW118</f>
        <v>0</v>
      </c>
      <c r="HO123" s="49">
        <f>'[1]Precificador Hardware'!HX118</f>
        <v>0</v>
      </c>
      <c r="HP123" s="49">
        <f>'[1]Precificador Hardware'!HY118</f>
        <v>0</v>
      </c>
      <c r="HQ123" s="49">
        <f>'[1]Precificador Hardware'!HZ118</f>
        <v>0</v>
      </c>
      <c r="HR123" s="49">
        <f>'[1]Precificador Hardware'!IA118</f>
        <v>0</v>
      </c>
      <c r="HS123" s="49">
        <f>'[1]Precificador Hardware'!IB118</f>
        <v>0</v>
      </c>
      <c r="HT123" s="49">
        <f>'[1]Precificador Hardware'!IC118</f>
        <v>0</v>
      </c>
      <c r="HU123" s="49">
        <f>'[1]Precificador Hardware'!ID118</f>
        <v>0</v>
      </c>
      <c r="HV123" s="49">
        <f>'[1]Precificador Hardware'!IE118</f>
        <v>0</v>
      </c>
      <c r="HW123" s="49">
        <f>'[1]Precificador Hardware'!IF118</f>
        <v>0</v>
      </c>
      <c r="HX123" s="49">
        <f>'[1]Precificador Hardware'!IG118</f>
        <v>0</v>
      </c>
      <c r="HY123" s="49">
        <f>'[1]Precificador Hardware'!IH118</f>
        <v>0</v>
      </c>
      <c r="HZ123" s="49">
        <f>'[1]Precificador Hardware'!II118</f>
        <v>0</v>
      </c>
      <c r="IA123" s="49">
        <f>'[1]Precificador Hardware'!IJ118</f>
        <v>0</v>
      </c>
      <c r="IB123" s="49">
        <f>'[1]Precificador Hardware'!IK118</f>
        <v>0</v>
      </c>
      <c r="IC123" s="49">
        <f>'[1]Precificador Hardware'!IL118</f>
        <v>0</v>
      </c>
      <c r="ID123" s="49">
        <f>'[1]Precificador Hardware'!IM118</f>
        <v>0</v>
      </c>
      <c r="IE123" s="49">
        <f>'[1]Precificador Hardware'!IN118</f>
        <v>0</v>
      </c>
      <c r="IF123" s="49">
        <f>'[1]Precificador Hardware'!IO118</f>
        <v>0</v>
      </c>
      <c r="IG123" s="49">
        <f>'[1]Precificador Hardware'!IP118</f>
        <v>0</v>
      </c>
      <c r="IH123" s="49">
        <f>'[1]Precificador Hardware'!IQ118</f>
        <v>0</v>
      </c>
      <c r="II123" s="49">
        <f>'[1]Precificador Hardware'!IR118</f>
        <v>0</v>
      </c>
      <c r="IJ123" s="49">
        <f>'[1]Precificador Hardware'!IS118</f>
        <v>0</v>
      </c>
      <c r="IK123" s="49">
        <f>'[1]Precificador Hardware'!IT118</f>
        <v>0</v>
      </c>
      <c r="IL123" s="49">
        <f>'[1]Precificador Hardware'!IU118</f>
        <v>0</v>
      </c>
      <c r="IM123" s="49">
        <f>'[1]Precificador Hardware'!IV118</f>
        <v>0</v>
      </c>
      <c r="IN123" s="49">
        <f>'[1]Precificador Hardware'!IW118</f>
        <v>0</v>
      </c>
      <c r="IO123" s="49">
        <f>'[1]Precificador Hardware'!IX118</f>
        <v>0</v>
      </c>
      <c r="IP123" s="49">
        <f>'[1]Precificador Hardware'!IY118</f>
        <v>0</v>
      </c>
      <c r="IQ123" s="49">
        <f>'[1]Precificador Hardware'!IZ118</f>
        <v>0</v>
      </c>
      <c r="IR123" s="49">
        <f>'[1]Precificador Hardware'!JA118</f>
        <v>0</v>
      </c>
      <c r="IS123" s="49">
        <f>'[1]Precificador Hardware'!JB118</f>
        <v>0</v>
      </c>
      <c r="IT123" s="49">
        <f>'[1]Precificador Hardware'!JC118</f>
        <v>0</v>
      </c>
    </row>
    <row r="124" spans="1:254" ht="15" hidden="1" x14ac:dyDescent="0.35">
      <c r="A124" s="1"/>
      <c r="B124" s="43" t="str">
        <f>IFERROR('[1]Precificador Hardware'!$AJ119,0)</f>
        <v/>
      </c>
      <c r="C124" s="44">
        <f t="shared" si="52"/>
        <v>0</v>
      </c>
      <c r="D124" s="44"/>
      <c r="E124" s="45" t="str">
        <f>IFERROR('[1]Precificador Hardware'!$F119,0)</f>
        <v/>
      </c>
      <c r="F124" s="46"/>
      <c r="G124" s="4"/>
      <c r="H124" s="10">
        <f t="shared" ca="1" si="64"/>
        <v>0</v>
      </c>
      <c r="I124" s="10">
        <f t="shared" ca="1" si="64"/>
        <v>0</v>
      </c>
      <c r="J124" s="10">
        <f t="shared" ca="1" si="64"/>
        <v>0</v>
      </c>
      <c r="K124" s="10">
        <f t="shared" ca="1" si="64"/>
        <v>0</v>
      </c>
      <c r="L124" s="10">
        <f t="shared" ca="1" si="64"/>
        <v>0</v>
      </c>
      <c r="M124" s="10">
        <f t="shared" ca="1" si="64"/>
        <v>0</v>
      </c>
      <c r="N124" s="10">
        <f t="shared" ca="1" si="64"/>
        <v>0</v>
      </c>
      <c r="O124" s="10">
        <f t="shared" ca="1" si="64"/>
        <v>0</v>
      </c>
      <c r="P124" s="10">
        <f t="shared" ca="1" si="64"/>
        <v>0</v>
      </c>
      <c r="Q124" s="10">
        <f t="shared" ca="1" si="64"/>
        <v>0</v>
      </c>
      <c r="R124" s="10">
        <f t="shared" ca="1" si="64"/>
        <v>0</v>
      </c>
      <c r="S124" s="10">
        <f t="shared" ca="1" si="64"/>
        <v>0</v>
      </c>
      <c r="T124" s="48">
        <f t="shared" ca="1" si="72"/>
        <v>0</v>
      </c>
      <c r="U124" s="10">
        <f t="shared" ca="1" si="72"/>
        <v>0</v>
      </c>
      <c r="V124" s="10">
        <f t="shared" ca="1" si="72"/>
        <v>0</v>
      </c>
      <c r="W124" s="10">
        <f t="shared" ca="1" si="72"/>
        <v>0</v>
      </c>
      <c r="X124" s="10">
        <f t="shared" ca="1" si="72"/>
        <v>0</v>
      </c>
      <c r="Y124" s="10">
        <f t="shared" ca="1" si="68"/>
        <v>0</v>
      </c>
      <c r="Z124" s="10">
        <f t="shared" ca="1" si="68"/>
        <v>0</v>
      </c>
      <c r="AA124" s="10">
        <f t="shared" ca="1" si="68"/>
        <v>0</v>
      </c>
      <c r="AB124" s="10">
        <f t="shared" ca="1" si="68"/>
        <v>0</v>
      </c>
      <c r="AC124" s="10">
        <f t="shared" ca="1" si="67"/>
        <v>0</v>
      </c>
      <c r="AD124" s="10">
        <f t="shared" ca="1" si="67"/>
        <v>0</v>
      </c>
      <c r="AE124" s="10">
        <f t="shared" ca="1" si="67"/>
        <v>0</v>
      </c>
      <c r="AF124" s="48">
        <f t="shared" ca="1" si="67"/>
        <v>0</v>
      </c>
      <c r="AG124" s="10">
        <f t="shared" ca="1" si="67"/>
        <v>0</v>
      </c>
      <c r="AH124" s="10">
        <f t="shared" ca="1" si="67"/>
        <v>0</v>
      </c>
      <c r="AI124" s="10">
        <f t="shared" ca="1" si="67"/>
        <v>0</v>
      </c>
      <c r="AJ124" s="10">
        <f t="shared" ca="1" si="67"/>
        <v>0</v>
      </c>
      <c r="AK124" s="10">
        <f t="shared" ca="1" si="67"/>
        <v>0</v>
      </c>
      <c r="AL124" s="10">
        <f t="shared" ca="1" si="67"/>
        <v>0</v>
      </c>
      <c r="AM124" s="10">
        <f t="shared" ca="1" si="67"/>
        <v>0</v>
      </c>
      <c r="AN124" s="10">
        <f t="shared" ca="1" si="67"/>
        <v>0</v>
      </c>
      <c r="AO124" s="10">
        <f t="shared" ca="1" si="67"/>
        <v>0</v>
      </c>
      <c r="AP124" s="10">
        <f t="shared" ca="1" si="67"/>
        <v>0</v>
      </c>
      <c r="AQ124" s="10">
        <f t="shared" ca="1" si="67"/>
        <v>0</v>
      </c>
      <c r="AR124" s="48">
        <f t="shared" ca="1" si="67"/>
        <v>0</v>
      </c>
      <c r="AS124" s="10">
        <f t="shared" ca="1" si="69"/>
        <v>0</v>
      </c>
      <c r="AT124" s="10">
        <f t="shared" ca="1" si="69"/>
        <v>0</v>
      </c>
      <c r="AU124" s="10">
        <f t="shared" ca="1" si="69"/>
        <v>0</v>
      </c>
      <c r="AV124" s="10">
        <f t="shared" ca="1" si="69"/>
        <v>0</v>
      </c>
      <c r="AW124" s="10">
        <f t="shared" ca="1" si="69"/>
        <v>0</v>
      </c>
      <c r="AX124" s="10">
        <f t="shared" ca="1" si="65"/>
        <v>0</v>
      </c>
      <c r="AY124" s="10">
        <f t="shared" ca="1" si="65"/>
        <v>0</v>
      </c>
      <c r="AZ124" s="10">
        <f t="shared" ca="1" si="65"/>
        <v>0</v>
      </c>
      <c r="BA124" s="10">
        <f t="shared" ca="1" si="65"/>
        <v>0</v>
      </c>
      <c r="BB124" s="10">
        <f t="shared" ca="1" si="65"/>
        <v>0</v>
      </c>
      <c r="BC124" s="10">
        <f t="shared" ca="1" si="65"/>
        <v>0</v>
      </c>
      <c r="BD124" s="48">
        <f t="shared" ca="1" si="65"/>
        <v>0</v>
      </c>
      <c r="BE124" s="10">
        <f t="shared" ca="1" si="65"/>
        <v>0</v>
      </c>
      <c r="BF124" s="10">
        <f t="shared" ca="1" si="65"/>
        <v>0</v>
      </c>
      <c r="BG124" s="10">
        <f t="shared" ca="1" si="65"/>
        <v>0</v>
      </c>
      <c r="BH124" s="10">
        <f t="shared" ca="1" si="65"/>
        <v>0</v>
      </c>
      <c r="BI124" s="10">
        <f t="shared" ca="1" si="65"/>
        <v>0</v>
      </c>
      <c r="BJ124" s="10">
        <f t="shared" ca="1" si="65"/>
        <v>0</v>
      </c>
      <c r="BK124" s="10">
        <f t="shared" ca="1" si="65"/>
        <v>0</v>
      </c>
      <c r="BL124" s="10">
        <f t="shared" ca="1" si="65"/>
        <v>0</v>
      </c>
      <c r="BM124" s="10">
        <f t="shared" ca="1" si="74"/>
        <v>0</v>
      </c>
      <c r="BN124" s="10">
        <f t="shared" ca="1" si="74"/>
        <v>0</v>
      </c>
      <c r="BO124" s="10">
        <f t="shared" ca="1" si="74"/>
        <v>0</v>
      </c>
      <c r="BP124" s="48">
        <f t="shared" ca="1" si="74"/>
        <v>0</v>
      </c>
      <c r="BQ124" s="10">
        <f t="shared" ca="1" si="74"/>
        <v>0</v>
      </c>
      <c r="BR124" s="10">
        <f t="shared" ca="1" si="74"/>
        <v>0</v>
      </c>
      <c r="BS124" s="10">
        <f t="shared" ca="1" si="66"/>
        <v>0</v>
      </c>
      <c r="BT124" s="10">
        <f t="shared" ca="1" si="63"/>
        <v>0</v>
      </c>
      <c r="BU124" s="10">
        <f t="shared" ca="1" si="63"/>
        <v>0</v>
      </c>
      <c r="BV124" s="10">
        <f t="shared" ca="1" si="63"/>
        <v>0</v>
      </c>
      <c r="BW124" s="10">
        <f t="shared" ca="1" si="63"/>
        <v>0</v>
      </c>
      <c r="BX124" s="10">
        <f t="shared" ca="1" si="63"/>
        <v>0</v>
      </c>
      <c r="BY124" s="10">
        <f t="shared" ca="1" si="63"/>
        <v>0</v>
      </c>
      <c r="BZ124" s="10">
        <f t="shared" ca="1" si="63"/>
        <v>0</v>
      </c>
      <c r="CA124" s="10">
        <f t="shared" ca="1" si="63"/>
        <v>0</v>
      </c>
      <c r="CB124" s="48">
        <f t="shared" ca="1" si="63"/>
        <v>0</v>
      </c>
      <c r="CC124" s="10">
        <f t="shared" ca="1" si="63"/>
        <v>0</v>
      </c>
      <c r="CD124" s="10">
        <f t="shared" ca="1" si="63"/>
        <v>0</v>
      </c>
      <c r="CE124" s="10">
        <f t="shared" ca="1" si="63"/>
        <v>0</v>
      </c>
      <c r="CF124" s="10">
        <f t="shared" ca="1" si="70"/>
        <v>0</v>
      </c>
      <c r="CG124" s="10">
        <f t="shared" ca="1" si="70"/>
        <v>0</v>
      </c>
      <c r="CH124" s="10">
        <f t="shared" ca="1" si="70"/>
        <v>0</v>
      </c>
      <c r="CI124" s="10">
        <f t="shared" ca="1" si="70"/>
        <v>0</v>
      </c>
      <c r="CJ124" s="10">
        <f t="shared" ca="1" si="70"/>
        <v>0</v>
      </c>
      <c r="CK124" s="10">
        <f t="shared" ca="1" si="70"/>
        <v>0</v>
      </c>
      <c r="CL124" s="10">
        <f t="shared" ca="1" si="70"/>
        <v>0</v>
      </c>
      <c r="CM124" s="10">
        <f t="shared" ca="1" si="70"/>
        <v>0</v>
      </c>
      <c r="CN124" s="48">
        <f t="shared" ca="1" si="70"/>
        <v>0</v>
      </c>
      <c r="CO124" s="10">
        <f t="shared" ca="1" si="70"/>
        <v>0</v>
      </c>
      <c r="CP124" s="10">
        <f t="shared" ca="1" si="70"/>
        <v>0</v>
      </c>
      <c r="CQ124" s="10">
        <f t="shared" ca="1" si="70"/>
        <v>0</v>
      </c>
      <c r="CR124" s="10">
        <f t="shared" ca="1" si="70"/>
        <v>0</v>
      </c>
      <c r="CS124" s="10">
        <f t="shared" ca="1" si="70"/>
        <v>0</v>
      </c>
      <c r="CT124" s="10">
        <f t="shared" ca="1" si="70"/>
        <v>0</v>
      </c>
      <c r="CU124" s="10">
        <f t="shared" ca="1" si="70"/>
        <v>0</v>
      </c>
      <c r="CV124" s="10">
        <f t="shared" ca="1" si="71"/>
        <v>0</v>
      </c>
      <c r="CW124" s="10">
        <f t="shared" ca="1" si="71"/>
        <v>0</v>
      </c>
      <c r="CX124" s="10">
        <f t="shared" ca="1" si="71"/>
        <v>0</v>
      </c>
      <c r="CY124" s="10">
        <f t="shared" ca="1" si="71"/>
        <v>0</v>
      </c>
      <c r="CZ124" s="48">
        <f t="shared" ca="1" si="71"/>
        <v>0</v>
      </c>
      <c r="DA124" s="10">
        <f t="shared" ca="1" si="71"/>
        <v>0</v>
      </c>
      <c r="DB124" s="10">
        <f t="shared" ca="1" si="61"/>
        <v>0</v>
      </c>
      <c r="DC124" s="10">
        <f t="shared" ca="1" si="61"/>
        <v>0</v>
      </c>
      <c r="DD124" s="10">
        <f t="shared" ca="1" si="61"/>
        <v>0</v>
      </c>
      <c r="DE124" s="10">
        <f t="shared" ca="1" si="61"/>
        <v>0</v>
      </c>
      <c r="DF124" s="10">
        <f t="shared" ca="1" si="61"/>
        <v>0</v>
      </c>
      <c r="DG124" s="10">
        <f t="shared" ca="1" si="51"/>
        <v>0</v>
      </c>
      <c r="DH124" s="10">
        <f t="shared" ca="1" si="51"/>
        <v>0</v>
      </c>
      <c r="DI124" s="10">
        <f t="shared" ca="1" si="51"/>
        <v>0</v>
      </c>
      <c r="DJ124" s="10">
        <f t="shared" ca="1" si="51"/>
        <v>0</v>
      </c>
      <c r="DK124" s="10">
        <f t="shared" ca="1" si="45"/>
        <v>0</v>
      </c>
      <c r="DL124" s="48">
        <f t="shared" ca="1" si="45"/>
        <v>0</v>
      </c>
      <c r="DM124" s="10">
        <f t="shared" ca="1" si="45"/>
        <v>0</v>
      </c>
      <c r="DN124" s="10">
        <f t="shared" ca="1" si="45"/>
        <v>0</v>
      </c>
      <c r="DO124" s="10">
        <f t="shared" ca="1" si="45"/>
        <v>0</v>
      </c>
      <c r="DP124" s="10">
        <f t="shared" ca="1" si="45"/>
        <v>0</v>
      </c>
      <c r="DQ124" s="10">
        <f t="shared" ca="1" si="45"/>
        <v>0</v>
      </c>
      <c r="DR124" s="10">
        <f t="shared" ca="1" si="45"/>
        <v>0</v>
      </c>
      <c r="DS124" s="10">
        <f t="shared" ca="1" si="45"/>
        <v>0</v>
      </c>
      <c r="DT124" s="10">
        <f t="shared" ca="1" si="45"/>
        <v>0</v>
      </c>
      <c r="DU124" s="10">
        <f t="shared" ca="1" si="45"/>
        <v>0</v>
      </c>
      <c r="DV124" s="10">
        <f t="shared" ca="1" si="45"/>
        <v>0</v>
      </c>
      <c r="DW124" s="10">
        <f t="shared" ca="1" si="73"/>
        <v>0</v>
      </c>
      <c r="DX124" s="5"/>
      <c r="DY124" s="5"/>
      <c r="DZ124" s="49">
        <f>'[1]Precificador Hardware'!BX119</f>
        <v>30</v>
      </c>
      <c r="EA124" s="50">
        <f>'[1]Precificador Hardware'!K119</f>
        <v>0</v>
      </c>
      <c r="EB124" s="51">
        <f t="shared" si="55"/>
        <v>0</v>
      </c>
      <c r="EC124" s="4"/>
      <c r="ED124" s="4"/>
      <c r="EE124" s="49">
        <f>'[1]Precificador Hardware'!EN119</f>
        <v>0</v>
      </c>
      <c r="EF124" s="49">
        <f>'[1]Precificador Hardware'!EO119</f>
        <v>0</v>
      </c>
      <c r="EG124" s="49">
        <f>'[1]Precificador Hardware'!EP119</f>
        <v>0</v>
      </c>
      <c r="EH124" s="49">
        <f>'[1]Precificador Hardware'!EQ119</f>
        <v>0</v>
      </c>
      <c r="EI124" s="49">
        <f>'[1]Precificador Hardware'!ER119</f>
        <v>0</v>
      </c>
      <c r="EJ124" s="49">
        <f>'[1]Precificador Hardware'!ES119</f>
        <v>0</v>
      </c>
      <c r="EK124" s="49">
        <f>'[1]Precificador Hardware'!ET119</f>
        <v>0</v>
      </c>
      <c r="EL124" s="49">
        <f>'[1]Precificador Hardware'!EU119</f>
        <v>0</v>
      </c>
      <c r="EM124" s="49">
        <f>'[1]Precificador Hardware'!EV119</f>
        <v>0</v>
      </c>
      <c r="EN124" s="49">
        <f>'[1]Precificador Hardware'!EW119</f>
        <v>0</v>
      </c>
      <c r="EO124" s="49">
        <f>'[1]Precificador Hardware'!EX119</f>
        <v>0</v>
      </c>
      <c r="EP124" s="49">
        <f>'[1]Precificador Hardware'!EY119</f>
        <v>0</v>
      </c>
      <c r="EQ124" s="49">
        <f>'[1]Precificador Hardware'!EZ119</f>
        <v>0</v>
      </c>
      <c r="ER124" s="49">
        <f>'[1]Precificador Hardware'!FA119</f>
        <v>0</v>
      </c>
      <c r="ES124" s="49">
        <f>'[1]Precificador Hardware'!FB119</f>
        <v>0</v>
      </c>
      <c r="ET124" s="49">
        <f>'[1]Precificador Hardware'!FC119</f>
        <v>0</v>
      </c>
      <c r="EU124" s="49">
        <f>'[1]Precificador Hardware'!FD119</f>
        <v>0</v>
      </c>
      <c r="EV124" s="49">
        <f>'[1]Precificador Hardware'!FE119</f>
        <v>0</v>
      </c>
      <c r="EW124" s="49">
        <f>'[1]Precificador Hardware'!FF119</f>
        <v>0</v>
      </c>
      <c r="EX124" s="49">
        <f>'[1]Precificador Hardware'!FG119</f>
        <v>0</v>
      </c>
      <c r="EY124" s="49">
        <f>'[1]Precificador Hardware'!FH119</f>
        <v>0</v>
      </c>
      <c r="EZ124" s="49">
        <f>'[1]Precificador Hardware'!FI119</f>
        <v>0</v>
      </c>
      <c r="FA124" s="49">
        <f>'[1]Precificador Hardware'!FJ119</f>
        <v>0</v>
      </c>
      <c r="FB124" s="49">
        <f>'[1]Precificador Hardware'!FK119</f>
        <v>0</v>
      </c>
      <c r="FC124" s="49">
        <f>'[1]Precificador Hardware'!FL119</f>
        <v>0</v>
      </c>
      <c r="FD124" s="49">
        <f>'[1]Precificador Hardware'!FM119</f>
        <v>0</v>
      </c>
      <c r="FE124" s="49">
        <f>'[1]Precificador Hardware'!FN119</f>
        <v>0</v>
      </c>
      <c r="FF124" s="49">
        <f>'[1]Precificador Hardware'!FO119</f>
        <v>0</v>
      </c>
      <c r="FG124" s="49">
        <f>'[1]Precificador Hardware'!FP119</f>
        <v>0</v>
      </c>
      <c r="FH124" s="49">
        <f>'[1]Precificador Hardware'!FQ119</f>
        <v>0</v>
      </c>
      <c r="FI124" s="49">
        <f>'[1]Precificador Hardware'!FR119</f>
        <v>0</v>
      </c>
      <c r="FJ124" s="49">
        <f>'[1]Precificador Hardware'!FS119</f>
        <v>0</v>
      </c>
      <c r="FK124" s="49">
        <f>'[1]Precificador Hardware'!FT119</f>
        <v>0</v>
      </c>
      <c r="FL124" s="49">
        <f>'[1]Precificador Hardware'!FU119</f>
        <v>0</v>
      </c>
      <c r="FM124" s="49">
        <f>'[1]Precificador Hardware'!FV119</f>
        <v>0</v>
      </c>
      <c r="FN124" s="49">
        <f>'[1]Precificador Hardware'!FW119</f>
        <v>0</v>
      </c>
      <c r="FO124" s="49">
        <f>'[1]Precificador Hardware'!FX119</f>
        <v>0</v>
      </c>
      <c r="FP124" s="49">
        <f>'[1]Precificador Hardware'!FY119</f>
        <v>0</v>
      </c>
      <c r="FQ124" s="49">
        <f>'[1]Precificador Hardware'!FZ119</f>
        <v>0</v>
      </c>
      <c r="FR124" s="49">
        <f>'[1]Precificador Hardware'!GA119</f>
        <v>0</v>
      </c>
      <c r="FS124" s="49">
        <f>'[1]Precificador Hardware'!GB119</f>
        <v>0</v>
      </c>
      <c r="FT124" s="49">
        <f>'[1]Precificador Hardware'!GC119</f>
        <v>0</v>
      </c>
      <c r="FU124" s="49">
        <f>'[1]Precificador Hardware'!GD119</f>
        <v>0</v>
      </c>
      <c r="FV124" s="49">
        <f>'[1]Precificador Hardware'!GE119</f>
        <v>0</v>
      </c>
      <c r="FW124" s="49">
        <f>'[1]Precificador Hardware'!GF119</f>
        <v>0</v>
      </c>
      <c r="FX124" s="49">
        <f>'[1]Precificador Hardware'!GG119</f>
        <v>0</v>
      </c>
      <c r="FY124" s="49">
        <f>'[1]Precificador Hardware'!GH119</f>
        <v>0</v>
      </c>
      <c r="FZ124" s="49">
        <f>'[1]Precificador Hardware'!GI119</f>
        <v>0</v>
      </c>
      <c r="GA124" s="49">
        <f>'[1]Precificador Hardware'!GJ119</f>
        <v>0</v>
      </c>
      <c r="GB124" s="49">
        <f>'[1]Precificador Hardware'!GK119</f>
        <v>0</v>
      </c>
      <c r="GC124" s="49">
        <f>'[1]Precificador Hardware'!GL119</f>
        <v>0</v>
      </c>
      <c r="GD124" s="49">
        <f>'[1]Precificador Hardware'!GM119</f>
        <v>0</v>
      </c>
      <c r="GE124" s="49">
        <f>'[1]Precificador Hardware'!GN119</f>
        <v>0</v>
      </c>
      <c r="GF124" s="49">
        <f>'[1]Precificador Hardware'!GO119</f>
        <v>0</v>
      </c>
      <c r="GG124" s="49">
        <f>'[1]Precificador Hardware'!GP119</f>
        <v>0</v>
      </c>
      <c r="GH124" s="49">
        <f>'[1]Precificador Hardware'!GQ119</f>
        <v>0</v>
      </c>
      <c r="GI124" s="49">
        <f>'[1]Precificador Hardware'!GR119</f>
        <v>0</v>
      </c>
      <c r="GJ124" s="49">
        <f>'[1]Precificador Hardware'!GS119</f>
        <v>0</v>
      </c>
      <c r="GK124" s="49">
        <f>'[1]Precificador Hardware'!GT119</f>
        <v>0</v>
      </c>
      <c r="GL124" s="49">
        <f>'[1]Precificador Hardware'!GU119</f>
        <v>0</v>
      </c>
      <c r="GM124" s="49">
        <f>'[1]Precificador Hardware'!GV119</f>
        <v>0</v>
      </c>
      <c r="GN124" s="49">
        <f>'[1]Precificador Hardware'!GW119</f>
        <v>0</v>
      </c>
      <c r="GO124" s="49">
        <f>'[1]Precificador Hardware'!GX119</f>
        <v>0</v>
      </c>
      <c r="GP124" s="49">
        <f>'[1]Precificador Hardware'!GY119</f>
        <v>0</v>
      </c>
      <c r="GQ124" s="49">
        <f>'[1]Precificador Hardware'!GZ119</f>
        <v>0</v>
      </c>
      <c r="GR124" s="49">
        <f>'[1]Precificador Hardware'!HA119</f>
        <v>0</v>
      </c>
      <c r="GS124" s="49">
        <f>'[1]Precificador Hardware'!HB119</f>
        <v>0</v>
      </c>
      <c r="GT124" s="49">
        <f>'[1]Precificador Hardware'!HC119</f>
        <v>0</v>
      </c>
      <c r="GU124" s="49">
        <f>'[1]Precificador Hardware'!HD119</f>
        <v>0</v>
      </c>
      <c r="GV124" s="49">
        <f>'[1]Precificador Hardware'!HE119</f>
        <v>0</v>
      </c>
      <c r="GW124" s="49">
        <f>'[1]Precificador Hardware'!HF119</f>
        <v>0</v>
      </c>
      <c r="GX124" s="49">
        <f>'[1]Precificador Hardware'!HG119</f>
        <v>0</v>
      </c>
      <c r="GY124" s="49">
        <f>'[1]Precificador Hardware'!HH119</f>
        <v>0</v>
      </c>
      <c r="GZ124" s="49">
        <f>'[1]Precificador Hardware'!HI119</f>
        <v>0</v>
      </c>
      <c r="HA124" s="49">
        <f>'[1]Precificador Hardware'!HJ119</f>
        <v>0</v>
      </c>
      <c r="HB124" s="49">
        <f>'[1]Precificador Hardware'!HK119</f>
        <v>0</v>
      </c>
      <c r="HC124" s="49">
        <f>'[1]Precificador Hardware'!HL119</f>
        <v>0</v>
      </c>
      <c r="HD124" s="49">
        <f>'[1]Precificador Hardware'!HM119</f>
        <v>0</v>
      </c>
      <c r="HE124" s="49">
        <f>'[1]Precificador Hardware'!HN119</f>
        <v>0</v>
      </c>
      <c r="HF124" s="49">
        <f>'[1]Precificador Hardware'!HO119</f>
        <v>0</v>
      </c>
      <c r="HG124" s="49">
        <f>'[1]Precificador Hardware'!HP119</f>
        <v>0</v>
      </c>
      <c r="HH124" s="49">
        <f>'[1]Precificador Hardware'!HQ119</f>
        <v>0</v>
      </c>
      <c r="HI124" s="49">
        <f>'[1]Precificador Hardware'!HR119</f>
        <v>0</v>
      </c>
      <c r="HJ124" s="49">
        <f>'[1]Precificador Hardware'!HS119</f>
        <v>0</v>
      </c>
      <c r="HK124" s="49">
        <f>'[1]Precificador Hardware'!HT119</f>
        <v>0</v>
      </c>
      <c r="HL124" s="49">
        <f>'[1]Precificador Hardware'!HU119</f>
        <v>0</v>
      </c>
      <c r="HM124" s="49">
        <f>'[1]Precificador Hardware'!HV119</f>
        <v>0</v>
      </c>
      <c r="HN124" s="49">
        <f>'[1]Precificador Hardware'!HW119</f>
        <v>0</v>
      </c>
      <c r="HO124" s="49">
        <f>'[1]Precificador Hardware'!HX119</f>
        <v>0</v>
      </c>
      <c r="HP124" s="49">
        <f>'[1]Precificador Hardware'!HY119</f>
        <v>0</v>
      </c>
      <c r="HQ124" s="49">
        <f>'[1]Precificador Hardware'!HZ119</f>
        <v>0</v>
      </c>
      <c r="HR124" s="49">
        <f>'[1]Precificador Hardware'!IA119</f>
        <v>0</v>
      </c>
      <c r="HS124" s="49">
        <f>'[1]Precificador Hardware'!IB119</f>
        <v>0</v>
      </c>
      <c r="HT124" s="49">
        <f>'[1]Precificador Hardware'!IC119</f>
        <v>0</v>
      </c>
      <c r="HU124" s="49">
        <f>'[1]Precificador Hardware'!ID119</f>
        <v>0</v>
      </c>
      <c r="HV124" s="49">
        <f>'[1]Precificador Hardware'!IE119</f>
        <v>0</v>
      </c>
      <c r="HW124" s="49">
        <f>'[1]Precificador Hardware'!IF119</f>
        <v>0</v>
      </c>
      <c r="HX124" s="49">
        <f>'[1]Precificador Hardware'!IG119</f>
        <v>0</v>
      </c>
      <c r="HY124" s="49">
        <f>'[1]Precificador Hardware'!IH119</f>
        <v>0</v>
      </c>
      <c r="HZ124" s="49">
        <f>'[1]Precificador Hardware'!II119</f>
        <v>0</v>
      </c>
      <c r="IA124" s="49">
        <f>'[1]Precificador Hardware'!IJ119</f>
        <v>0</v>
      </c>
      <c r="IB124" s="49">
        <f>'[1]Precificador Hardware'!IK119</f>
        <v>0</v>
      </c>
      <c r="IC124" s="49">
        <f>'[1]Precificador Hardware'!IL119</f>
        <v>0</v>
      </c>
      <c r="ID124" s="49">
        <f>'[1]Precificador Hardware'!IM119</f>
        <v>0</v>
      </c>
      <c r="IE124" s="49">
        <f>'[1]Precificador Hardware'!IN119</f>
        <v>0</v>
      </c>
      <c r="IF124" s="49">
        <f>'[1]Precificador Hardware'!IO119</f>
        <v>0</v>
      </c>
      <c r="IG124" s="49">
        <f>'[1]Precificador Hardware'!IP119</f>
        <v>0</v>
      </c>
      <c r="IH124" s="49">
        <f>'[1]Precificador Hardware'!IQ119</f>
        <v>0</v>
      </c>
      <c r="II124" s="49">
        <f>'[1]Precificador Hardware'!IR119</f>
        <v>0</v>
      </c>
      <c r="IJ124" s="49">
        <f>'[1]Precificador Hardware'!IS119</f>
        <v>0</v>
      </c>
      <c r="IK124" s="49">
        <f>'[1]Precificador Hardware'!IT119</f>
        <v>0</v>
      </c>
      <c r="IL124" s="49">
        <f>'[1]Precificador Hardware'!IU119</f>
        <v>0</v>
      </c>
      <c r="IM124" s="49">
        <f>'[1]Precificador Hardware'!IV119</f>
        <v>0</v>
      </c>
      <c r="IN124" s="49">
        <f>'[1]Precificador Hardware'!IW119</f>
        <v>0</v>
      </c>
      <c r="IO124" s="49">
        <f>'[1]Precificador Hardware'!IX119</f>
        <v>0</v>
      </c>
      <c r="IP124" s="49">
        <f>'[1]Precificador Hardware'!IY119</f>
        <v>0</v>
      </c>
      <c r="IQ124" s="49">
        <f>'[1]Precificador Hardware'!IZ119</f>
        <v>0</v>
      </c>
      <c r="IR124" s="49">
        <f>'[1]Precificador Hardware'!JA119</f>
        <v>0</v>
      </c>
      <c r="IS124" s="49">
        <f>'[1]Precificador Hardware'!JB119</f>
        <v>0</v>
      </c>
      <c r="IT124" s="49">
        <f>'[1]Precificador Hardware'!JC119</f>
        <v>0</v>
      </c>
    </row>
    <row r="125" spans="1:254" ht="15" hidden="1" x14ac:dyDescent="0.35">
      <c r="A125" s="1"/>
      <c r="B125" s="43" t="str">
        <f>IFERROR('[1]Precificador Hardware'!$AJ120,0)</f>
        <v/>
      </c>
      <c r="C125" s="44">
        <f t="shared" si="52"/>
        <v>0</v>
      </c>
      <c r="D125" s="44"/>
      <c r="E125" s="45" t="str">
        <f>IFERROR('[1]Precificador Hardware'!$F120,0)</f>
        <v/>
      </c>
      <c r="F125" s="46"/>
      <c r="G125" s="4"/>
      <c r="H125" s="10">
        <f t="shared" ca="1" si="64"/>
        <v>0</v>
      </c>
      <c r="I125" s="10">
        <f t="shared" ca="1" si="64"/>
        <v>0</v>
      </c>
      <c r="J125" s="10">
        <f t="shared" ca="1" si="64"/>
        <v>0</v>
      </c>
      <c r="K125" s="10">
        <f t="shared" ca="1" si="64"/>
        <v>0</v>
      </c>
      <c r="L125" s="10">
        <f t="shared" ca="1" si="64"/>
        <v>0</v>
      </c>
      <c r="M125" s="10">
        <f t="shared" ca="1" si="64"/>
        <v>0</v>
      </c>
      <c r="N125" s="10">
        <f t="shared" ca="1" si="64"/>
        <v>0</v>
      </c>
      <c r="O125" s="10">
        <f t="shared" ca="1" si="64"/>
        <v>0</v>
      </c>
      <c r="P125" s="10">
        <f t="shared" ca="1" si="64"/>
        <v>0</v>
      </c>
      <c r="Q125" s="10">
        <f t="shared" ca="1" si="64"/>
        <v>0</v>
      </c>
      <c r="R125" s="10">
        <f t="shared" ca="1" si="64"/>
        <v>0</v>
      </c>
      <c r="S125" s="10">
        <f t="shared" ca="1" si="64"/>
        <v>0</v>
      </c>
      <c r="T125" s="48">
        <f t="shared" ca="1" si="72"/>
        <v>0</v>
      </c>
      <c r="U125" s="10">
        <f t="shared" ca="1" si="72"/>
        <v>0</v>
      </c>
      <c r="V125" s="10">
        <f t="shared" ca="1" si="72"/>
        <v>0</v>
      </c>
      <c r="W125" s="10">
        <f t="shared" ca="1" si="72"/>
        <v>0</v>
      </c>
      <c r="X125" s="10">
        <f t="shared" ca="1" si="72"/>
        <v>0</v>
      </c>
      <c r="Y125" s="10">
        <f t="shared" ca="1" si="68"/>
        <v>0</v>
      </c>
      <c r="Z125" s="10">
        <f t="shared" ca="1" si="68"/>
        <v>0</v>
      </c>
      <c r="AA125" s="10">
        <f t="shared" ca="1" si="68"/>
        <v>0</v>
      </c>
      <c r="AB125" s="10">
        <f t="shared" ca="1" si="68"/>
        <v>0</v>
      </c>
      <c r="AC125" s="10">
        <f t="shared" ca="1" si="67"/>
        <v>0</v>
      </c>
      <c r="AD125" s="10">
        <f t="shared" ca="1" si="67"/>
        <v>0</v>
      </c>
      <c r="AE125" s="10">
        <f t="shared" ca="1" si="67"/>
        <v>0</v>
      </c>
      <c r="AF125" s="48">
        <f t="shared" ca="1" si="67"/>
        <v>0</v>
      </c>
      <c r="AG125" s="10">
        <f t="shared" ca="1" si="67"/>
        <v>0</v>
      </c>
      <c r="AH125" s="10">
        <f t="shared" ca="1" si="67"/>
        <v>0</v>
      </c>
      <c r="AI125" s="10">
        <f t="shared" ca="1" si="67"/>
        <v>0</v>
      </c>
      <c r="AJ125" s="10">
        <f t="shared" ca="1" si="67"/>
        <v>0</v>
      </c>
      <c r="AK125" s="10">
        <f t="shared" ca="1" si="67"/>
        <v>0</v>
      </c>
      <c r="AL125" s="10">
        <f t="shared" ca="1" si="67"/>
        <v>0</v>
      </c>
      <c r="AM125" s="10">
        <f t="shared" ca="1" si="67"/>
        <v>0</v>
      </c>
      <c r="AN125" s="10">
        <f t="shared" ca="1" si="67"/>
        <v>0</v>
      </c>
      <c r="AO125" s="10">
        <f t="shared" ca="1" si="67"/>
        <v>0</v>
      </c>
      <c r="AP125" s="10">
        <f t="shared" ca="1" si="67"/>
        <v>0</v>
      </c>
      <c r="AQ125" s="10">
        <f t="shared" ca="1" si="67"/>
        <v>0</v>
      </c>
      <c r="AR125" s="48">
        <f t="shared" ca="1" si="67"/>
        <v>0</v>
      </c>
      <c r="AS125" s="10">
        <f t="shared" ca="1" si="69"/>
        <v>0</v>
      </c>
      <c r="AT125" s="10">
        <f t="shared" ca="1" si="69"/>
        <v>0</v>
      </c>
      <c r="AU125" s="10">
        <f t="shared" ca="1" si="69"/>
        <v>0</v>
      </c>
      <c r="AV125" s="10">
        <f t="shared" ca="1" si="69"/>
        <v>0</v>
      </c>
      <c r="AW125" s="10">
        <f t="shared" ca="1" si="69"/>
        <v>0</v>
      </c>
      <c r="AX125" s="10">
        <f t="shared" ca="1" si="65"/>
        <v>0</v>
      </c>
      <c r="AY125" s="10">
        <f t="shared" ca="1" si="65"/>
        <v>0</v>
      </c>
      <c r="AZ125" s="10">
        <f t="shared" ca="1" si="65"/>
        <v>0</v>
      </c>
      <c r="BA125" s="10">
        <f t="shared" ca="1" si="65"/>
        <v>0</v>
      </c>
      <c r="BB125" s="10">
        <f t="shared" ca="1" si="65"/>
        <v>0</v>
      </c>
      <c r="BC125" s="10">
        <f t="shared" ca="1" si="65"/>
        <v>0</v>
      </c>
      <c r="BD125" s="48">
        <f t="shared" ca="1" si="65"/>
        <v>0</v>
      </c>
      <c r="BE125" s="10">
        <f t="shared" ca="1" si="65"/>
        <v>0</v>
      </c>
      <c r="BF125" s="10">
        <f t="shared" ca="1" si="65"/>
        <v>0</v>
      </c>
      <c r="BG125" s="10">
        <f t="shared" ca="1" si="65"/>
        <v>0</v>
      </c>
      <c r="BH125" s="10">
        <f t="shared" ca="1" si="65"/>
        <v>0</v>
      </c>
      <c r="BI125" s="10">
        <f t="shared" ca="1" si="65"/>
        <v>0</v>
      </c>
      <c r="BJ125" s="10">
        <f t="shared" ca="1" si="65"/>
        <v>0</v>
      </c>
      <c r="BK125" s="10">
        <f t="shared" ca="1" si="65"/>
        <v>0</v>
      </c>
      <c r="BL125" s="10">
        <f t="shared" ca="1" si="65"/>
        <v>0</v>
      </c>
      <c r="BM125" s="10">
        <f t="shared" ca="1" si="74"/>
        <v>0</v>
      </c>
      <c r="BN125" s="10">
        <f t="shared" ca="1" si="74"/>
        <v>0</v>
      </c>
      <c r="BO125" s="10">
        <f t="shared" ca="1" si="74"/>
        <v>0</v>
      </c>
      <c r="BP125" s="48">
        <f t="shared" ca="1" si="74"/>
        <v>0</v>
      </c>
      <c r="BQ125" s="10">
        <f t="shared" ca="1" si="74"/>
        <v>0</v>
      </c>
      <c r="BR125" s="10">
        <f t="shared" ca="1" si="74"/>
        <v>0</v>
      </c>
      <c r="BS125" s="10">
        <f t="shared" ca="1" si="66"/>
        <v>0</v>
      </c>
      <c r="BT125" s="10">
        <f t="shared" ca="1" si="63"/>
        <v>0</v>
      </c>
      <c r="BU125" s="10">
        <f t="shared" ca="1" si="63"/>
        <v>0</v>
      </c>
      <c r="BV125" s="10">
        <f t="shared" ca="1" si="63"/>
        <v>0</v>
      </c>
      <c r="BW125" s="10">
        <f t="shared" ca="1" si="63"/>
        <v>0</v>
      </c>
      <c r="BX125" s="10">
        <f t="shared" ca="1" si="63"/>
        <v>0</v>
      </c>
      <c r="BY125" s="10">
        <f t="shared" ca="1" si="63"/>
        <v>0</v>
      </c>
      <c r="BZ125" s="10">
        <f t="shared" ca="1" si="63"/>
        <v>0</v>
      </c>
      <c r="CA125" s="10">
        <f t="shared" ca="1" si="63"/>
        <v>0</v>
      </c>
      <c r="CB125" s="48">
        <f t="shared" ca="1" si="63"/>
        <v>0</v>
      </c>
      <c r="CC125" s="10">
        <f t="shared" ca="1" si="63"/>
        <v>0</v>
      </c>
      <c r="CD125" s="10">
        <f t="shared" ca="1" si="63"/>
        <v>0</v>
      </c>
      <c r="CE125" s="10">
        <f t="shared" ca="1" si="63"/>
        <v>0</v>
      </c>
      <c r="CF125" s="10">
        <f t="shared" ca="1" si="70"/>
        <v>0</v>
      </c>
      <c r="CG125" s="10">
        <f t="shared" ca="1" si="70"/>
        <v>0</v>
      </c>
      <c r="CH125" s="10">
        <f t="shared" ca="1" si="70"/>
        <v>0</v>
      </c>
      <c r="CI125" s="10">
        <f t="shared" ca="1" si="70"/>
        <v>0</v>
      </c>
      <c r="CJ125" s="10">
        <f t="shared" ca="1" si="70"/>
        <v>0</v>
      </c>
      <c r="CK125" s="10">
        <f t="shared" ca="1" si="70"/>
        <v>0</v>
      </c>
      <c r="CL125" s="10">
        <f t="shared" ca="1" si="70"/>
        <v>0</v>
      </c>
      <c r="CM125" s="10">
        <f t="shared" ca="1" si="70"/>
        <v>0</v>
      </c>
      <c r="CN125" s="48">
        <f t="shared" ca="1" si="70"/>
        <v>0</v>
      </c>
      <c r="CO125" s="10">
        <f t="shared" ca="1" si="70"/>
        <v>0</v>
      </c>
      <c r="CP125" s="10">
        <f t="shared" ca="1" si="70"/>
        <v>0</v>
      </c>
      <c r="CQ125" s="10">
        <f t="shared" ca="1" si="70"/>
        <v>0</v>
      </c>
      <c r="CR125" s="10">
        <f t="shared" ca="1" si="70"/>
        <v>0</v>
      </c>
      <c r="CS125" s="10">
        <f t="shared" ca="1" si="70"/>
        <v>0</v>
      </c>
      <c r="CT125" s="10">
        <f t="shared" ca="1" si="70"/>
        <v>0</v>
      </c>
      <c r="CU125" s="10">
        <f t="shared" ca="1" si="70"/>
        <v>0</v>
      </c>
      <c r="CV125" s="10">
        <f t="shared" ca="1" si="71"/>
        <v>0</v>
      </c>
      <c r="CW125" s="10">
        <f t="shared" ca="1" si="71"/>
        <v>0</v>
      </c>
      <c r="CX125" s="10">
        <f t="shared" ca="1" si="71"/>
        <v>0</v>
      </c>
      <c r="CY125" s="10">
        <f t="shared" ca="1" si="71"/>
        <v>0</v>
      </c>
      <c r="CZ125" s="48">
        <f t="shared" ca="1" si="71"/>
        <v>0</v>
      </c>
      <c r="DA125" s="10">
        <f t="shared" ca="1" si="71"/>
        <v>0</v>
      </c>
      <c r="DB125" s="10">
        <f t="shared" ca="1" si="61"/>
        <v>0</v>
      </c>
      <c r="DC125" s="10">
        <f t="shared" ca="1" si="61"/>
        <v>0</v>
      </c>
      <c r="DD125" s="10">
        <f t="shared" ca="1" si="61"/>
        <v>0</v>
      </c>
      <c r="DE125" s="10">
        <f t="shared" ca="1" si="61"/>
        <v>0</v>
      </c>
      <c r="DF125" s="10">
        <f t="shared" ca="1" si="61"/>
        <v>0</v>
      </c>
      <c r="DG125" s="10">
        <f t="shared" ca="1" si="51"/>
        <v>0</v>
      </c>
      <c r="DH125" s="10">
        <f t="shared" ca="1" si="51"/>
        <v>0</v>
      </c>
      <c r="DI125" s="10">
        <f t="shared" ca="1" si="51"/>
        <v>0</v>
      </c>
      <c r="DJ125" s="10">
        <f t="shared" ca="1" si="51"/>
        <v>0</v>
      </c>
      <c r="DK125" s="10">
        <f t="shared" ca="1" si="45"/>
        <v>0</v>
      </c>
      <c r="DL125" s="48">
        <f t="shared" ca="1" si="45"/>
        <v>0</v>
      </c>
      <c r="DM125" s="10">
        <f t="shared" ca="1" si="45"/>
        <v>0</v>
      </c>
      <c r="DN125" s="10">
        <f t="shared" ca="1" si="45"/>
        <v>0</v>
      </c>
      <c r="DO125" s="10">
        <f t="shared" ca="1" si="45"/>
        <v>0</v>
      </c>
      <c r="DP125" s="10">
        <f t="shared" ca="1" si="45"/>
        <v>0</v>
      </c>
      <c r="DQ125" s="10">
        <f t="shared" ref="DQ125:DV167" ca="1" si="75">IF($DZ125&gt;DQ$2,0,$EB125*OFFSET(IN125,0,-ROUNDUP(IF($DZ125=0,30,$DZ125)/30,0)+1))</f>
        <v>0</v>
      </c>
      <c r="DR125" s="10">
        <f t="shared" ca="1" si="75"/>
        <v>0</v>
      </c>
      <c r="DS125" s="10">
        <f t="shared" ca="1" si="75"/>
        <v>0</v>
      </c>
      <c r="DT125" s="10">
        <f t="shared" ca="1" si="75"/>
        <v>0</v>
      </c>
      <c r="DU125" s="10">
        <f t="shared" ca="1" si="75"/>
        <v>0</v>
      </c>
      <c r="DV125" s="10">
        <f t="shared" ca="1" si="75"/>
        <v>0</v>
      </c>
      <c r="DW125" s="10">
        <f t="shared" ca="1" si="73"/>
        <v>0</v>
      </c>
      <c r="DX125" s="5"/>
      <c r="DY125" s="5"/>
      <c r="DZ125" s="49">
        <f>'[1]Precificador Hardware'!BX120</f>
        <v>30</v>
      </c>
      <c r="EA125" s="50">
        <f>'[1]Precificador Hardware'!K120</f>
        <v>0</v>
      </c>
      <c r="EB125" s="51">
        <f t="shared" si="55"/>
        <v>0</v>
      </c>
      <c r="EC125" s="4"/>
      <c r="ED125" s="4"/>
      <c r="EE125" s="49">
        <f>'[1]Precificador Hardware'!EN120</f>
        <v>0</v>
      </c>
      <c r="EF125" s="49">
        <f>'[1]Precificador Hardware'!EO120</f>
        <v>0</v>
      </c>
      <c r="EG125" s="49">
        <f>'[1]Precificador Hardware'!EP120</f>
        <v>0</v>
      </c>
      <c r="EH125" s="49">
        <f>'[1]Precificador Hardware'!EQ120</f>
        <v>0</v>
      </c>
      <c r="EI125" s="49">
        <f>'[1]Precificador Hardware'!ER120</f>
        <v>0</v>
      </c>
      <c r="EJ125" s="49">
        <f>'[1]Precificador Hardware'!ES120</f>
        <v>0</v>
      </c>
      <c r="EK125" s="49">
        <f>'[1]Precificador Hardware'!ET120</f>
        <v>0</v>
      </c>
      <c r="EL125" s="49">
        <f>'[1]Precificador Hardware'!EU120</f>
        <v>0</v>
      </c>
      <c r="EM125" s="49">
        <f>'[1]Precificador Hardware'!EV120</f>
        <v>0</v>
      </c>
      <c r="EN125" s="49">
        <f>'[1]Precificador Hardware'!EW120</f>
        <v>0</v>
      </c>
      <c r="EO125" s="49">
        <f>'[1]Precificador Hardware'!EX120</f>
        <v>0</v>
      </c>
      <c r="EP125" s="49">
        <f>'[1]Precificador Hardware'!EY120</f>
        <v>0</v>
      </c>
      <c r="EQ125" s="49">
        <f>'[1]Precificador Hardware'!EZ120</f>
        <v>0</v>
      </c>
      <c r="ER125" s="49">
        <f>'[1]Precificador Hardware'!FA120</f>
        <v>0</v>
      </c>
      <c r="ES125" s="49">
        <f>'[1]Precificador Hardware'!FB120</f>
        <v>0</v>
      </c>
      <c r="ET125" s="49">
        <f>'[1]Precificador Hardware'!FC120</f>
        <v>0</v>
      </c>
      <c r="EU125" s="49">
        <f>'[1]Precificador Hardware'!FD120</f>
        <v>0</v>
      </c>
      <c r="EV125" s="49">
        <f>'[1]Precificador Hardware'!FE120</f>
        <v>0</v>
      </c>
      <c r="EW125" s="49">
        <f>'[1]Precificador Hardware'!FF120</f>
        <v>0</v>
      </c>
      <c r="EX125" s="49">
        <f>'[1]Precificador Hardware'!FG120</f>
        <v>0</v>
      </c>
      <c r="EY125" s="49">
        <f>'[1]Precificador Hardware'!FH120</f>
        <v>0</v>
      </c>
      <c r="EZ125" s="49">
        <f>'[1]Precificador Hardware'!FI120</f>
        <v>0</v>
      </c>
      <c r="FA125" s="49">
        <f>'[1]Precificador Hardware'!FJ120</f>
        <v>0</v>
      </c>
      <c r="FB125" s="49">
        <f>'[1]Precificador Hardware'!FK120</f>
        <v>0</v>
      </c>
      <c r="FC125" s="49">
        <f>'[1]Precificador Hardware'!FL120</f>
        <v>0</v>
      </c>
      <c r="FD125" s="49">
        <f>'[1]Precificador Hardware'!FM120</f>
        <v>0</v>
      </c>
      <c r="FE125" s="49">
        <f>'[1]Precificador Hardware'!FN120</f>
        <v>0</v>
      </c>
      <c r="FF125" s="49">
        <f>'[1]Precificador Hardware'!FO120</f>
        <v>0</v>
      </c>
      <c r="FG125" s="49">
        <f>'[1]Precificador Hardware'!FP120</f>
        <v>0</v>
      </c>
      <c r="FH125" s="49">
        <f>'[1]Precificador Hardware'!FQ120</f>
        <v>0</v>
      </c>
      <c r="FI125" s="49">
        <f>'[1]Precificador Hardware'!FR120</f>
        <v>0</v>
      </c>
      <c r="FJ125" s="49">
        <f>'[1]Precificador Hardware'!FS120</f>
        <v>0</v>
      </c>
      <c r="FK125" s="49">
        <f>'[1]Precificador Hardware'!FT120</f>
        <v>0</v>
      </c>
      <c r="FL125" s="49">
        <f>'[1]Precificador Hardware'!FU120</f>
        <v>0</v>
      </c>
      <c r="FM125" s="49">
        <f>'[1]Precificador Hardware'!FV120</f>
        <v>0</v>
      </c>
      <c r="FN125" s="49">
        <f>'[1]Precificador Hardware'!FW120</f>
        <v>0</v>
      </c>
      <c r="FO125" s="49">
        <f>'[1]Precificador Hardware'!FX120</f>
        <v>0</v>
      </c>
      <c r="FP125" s="49">
        <f>'[1]Precificador Hardware'!FY120</f>
        <v>0</v>
      </c>
      <c r="FQ125" s="49">
        <f>'[1]Precificador Hardware'!FZ120</f>
        <v>0</v>
      </c>
      <c r="FR125" s="49">
        <f>'[1]Precificador Hardware'!GA120</f>
        <v>0</v>
      </c>
      <c r="FS125" s="49">
        <f>'[1]Precificador Hardware'!GB120</f>
        <v>0</v>
      </c>
      <c r="FT125" s="49">
        <f>'[1]Precificador Hardware'!GC120</f>
        <v>0</v>
      </c>
      <c r="FU125" s="49">
        <f>'[1]Precificador Hardware'!GD120</f>
        <v>0</v>
      </c>
      <c r="FV125" s="49">
        <f>'[1]Precificador Hardware'!GE120</f>
        <v>0</v>
      </c>
      <c r="FW125" s="49">
        <f>'[1]Precificador Hardware'!GF120</f>
        <v>0</v>
      </c>
      <c r="FX125" s="49">
        <f>'[1]Precificador Hardware'!GG120</f>
        <v>0</v>
      </c>
      <c r="FY125" s="49">
        <f>'[1]Precificador Hardware'!GH120</f>
        <v>0</v>
      </c>
      <c r="FZ125" s="49">
        <f>'[1]Precificador Hardware'!GI120</f>
        <v>0</v>
      </c>
      <c r="GA125" s="49">
        <f>'[1]Precificador Hardware'!GJ120</f>
        <v>0</v>
      </c>
      <c r="GB125" s="49">
        <f>'[1]Precificador Hardware'!GK120</f>
        <v>0</v>
      </c>
      <c r="GC125" s="49">
        <f>'[1]Precificador Hardware'!GL120</f>
        <v>0</v>
      </c>
      <c r="GD125" s="49">
        <f>'[1]Precificador Hardware'!GM120</f>
        <v>0</v>
      </c>
      <c r="GE125" s="49">
        <f>'[1]Precificador Hardware'!GN120</f>
        <v>0</v>
      </c>
      <c r="GF125" s="49">
        <f>'[1]Precificador Hardware'!GO120</f>
        <v>0</v>
      </c>
      <c r="GG125" s="49">
        <f>'[1]Precificador Hardware'!GP120</f>
        <v>0</v>
      </c>
      <c r="GH125" s="49">
        <f>'[1]Precificador Hardware'!GQ120</f>
        <v>0</v>
      </c>
      <c r="GI125" s="49">
        <f>'[1]Precificador Hardware'!GR120</f>
        <v>0</v>
      </c>
      <c r="GJ125" s="49">
        <f>'[1]Precificador Hardware'!GS120</f>
        <v>0</v>
      </c>
      <c r="GK125" s="49">
        <f>'[1]Precificador Hardware'!GT120</f>
        <v>0</v>
      </c>
      <c r="GL125" s="49">
        <f>'[1]Precificador Hardware'!GU120</f>
        <v>0</v>
      </c>
      <c r="GM125" s="49">
        <f>'[1]Precificador Hardware'!GV120</f>
        <v>0</v>
      </c>
      <c r="GN125" s="49">
        <f>'[1]Precificador Hardware'!GW120</f>
        <v>0</v>
      </c>
      <c r="GO125" s="49">
        <f>'[1]Precificador Hardware'!GX120</f>
        <v>0</v>
      </c>
      <c r="GP125" s="49">
        <f>'[1]Precificador Hardware'!GY120</f>
        <v>0</v>
      </c>
      <c r="GQ125" s="49">
        <f>'[1]Precificador Hardware'!GZ120</f>
        <v>0</v>
      </c>
      <c r="GR125" s="49">
        <f>'[1]Precificador Hardware'!HA120</f>
        <v>0</v>
      </c>
      <c r="GS125" s="49">
        <f>'[1]Precificador Hardware'!HB120</f>
        <v>0</v>
      </c>
      <c r="GT125" s="49">
        <f>'[1]Precificador Hardware'!HC120</f>
        <v>0</v>
      </c>
      <c r="GU125" s="49">
        <f>'[1]Precificador Hardware'!HD120</f>
        <v>0</v>
      </c>
      <c r="GV125" s="49">
        <f>'[1]Precificador Hardware'!HE120</f>
        <v>0</v>
      </c>
      <c r="GW125" s="49">
        <f>'[1]Precificador Hardware'!HF120</f>
        <v>0</v>
      </c>
      <c r="GX125" s="49">
        <f>'[1]Precificador Hardware'!HG120</f>
        <v>0</v>
      </c>
      <c r="GY125" s="49">
        <f>'[1]Precificador Hardware'!HH120</f>
        <v>0</v>
      </c>
      <c r="GZ125" s="49">
        <f>'[1]Precificador Hardware'!HI120</f>
        <v>0</v>
      </c>
      <c r="HA125" s="49">
        <f>'[1]Precificador Hardware'!HJ120</f>
        <v>0</v>
      </c>
      <c r="HB125" s="49">
        <f>'[1]Precificador Hardware'!HK120</f>
        <v>0</v>
      </c>
      <c r="HC125" s="49">
        <f>'[1]Precificador Hardware'!HL120</f>
        <v>0</v>
      </c>
      <c r="HD125" s="49">
        <f>'[1]Precificador Hardware'!HM120</f>
        <v>0</v>
      </c>
      <c r="HE125" s="49">
        <f>'[1]Precificador Hardware'!HN120</f>
        <v>0</v>
      </c>
      <c r="HF125" s="49">
        <f>'[1]Precificador Hardware'!HO120</f>
        <v>0</v>
      </c>
      <c r="HG125" s="49">
        <f>'[1]Precificador Hardware'!HP120</f>
        <v>0</v>
      </c>
      <c r="HH125" s="49">
        <f>'[1]Precificador Hardware'!HQ120</f>
        <v>0</v>
      </c>
      <c r="HI125" s="49">
        <f>'[1]Precificador Hardware'!HR120</f>
        <v>0</v>
      </c>
      <c r="HJ125" s="49">
        <f>'[1]Precificador Hardware'!HS120</f>
        <v>0</v>
      </c>
      <c r="HK125" s="49">
        <f>'[1]Precificador Hardware'!HT120</f>
        <v>0</v>
      </c>
      <c r="HL125" s="49">
        <f>'[1]Precificador Hardware'!HU120</f>
        <v>0</v>
      </c>
      <c r="HM125" s="49">
        <f>'[1]Precificador Hardware'!HV120</f>
        <v>0</v>
      </c>
      <c r="HN125" s="49">
        <f>'[1]Precificador Hardware'!HW120</f>
        <v>0</v>
      </c>
      <c r="HO125" s="49">
        <f>'[1]Precificador Hardware'!HX120</f>
        <v>0</v>
      </c>
      <c r="HP125" s="49">
        <f>'[1]Precificador Hardware'!HY120</f>
        <v>0</v>
      </c>
      <c r="HQ125" s="49">
        <f>'[1]Precificador Hardware'!HZ120</f>
        <v>0</v>
      </c>
      <c r="HR125" s="49">
        <f>'[1]Precificador Hardware'!IA120</f>
        <v>0</v>
      </c>
      <c r="HS125" s="49">
        <f>'[1]Precificador Hardware'!IB120</f>
        <v>0</v>
      </c>
      <c r="HT125" s="49">
        <f>'[1]Precificador Hardware'!IC120</f>
        <v>0</v>
      </c>
      <c r="HU125" s="49">
        <f>'[1]Precificador Hardware'!ID120</f>
        <v>0</v>
      </c>
      <c r="HV125" s="49">
        <f>'[1]Precificador Hardware'!IE120</f>
        <v>0</v>
      </c>
      <c r="HW125" s="49">
        <f>'[1]Precificador Hardware'!IF120</f>
        <v>0</v>
      </c>
      <c r="HX125" s="49">
        <f>'[1]Precificador Hardware'!IG120</f>
        <v>0</v>
      </c>
      <c r="HY125" s="49">
        <f>'[1]Precificador Hardware'!IH120</f>
        <v>0</v>
      </c>
      <c r="HZ125" s="49">
        <f>'[1]Precificador Hardware'!II120</f>
        <v>0</v>
      </c>
      <c r="IA125" s="49">
        <f>'[1]Precificador Hardware'!IJ120</f>
        <v>0</v>
      </c>
      <c r="IB125" s="49">
        <f>'[1]Precificador Hardware'!IK120</f>
        <v>0</v>
      </c>
      <c r="IC125" s="49">
        <f>'[1]Precificador Hardware'!IL120</f>
        <v>0</v>
      </c>
      <c r="ID125" s="49">
        <f>'[1]Precificador Hardware'!IM120</f>
        <v>0</v>
      </c>
      <c r="IE125" s="49">
        <f>'[1]Precificador Hardware'!IN120</f>
        <v>0</v>
      </c>
      <c r="IF125" s="49">
        <f>'[1]Precificador Hardware'!IO120</f>
        <v>0</v>
      </c>
      <c r="IG125" s="49">
        <f>'[1]Precificador Hardware'!IP120</f>
        <v>0</v>
      </c>
      <c r="IH125" s="49">
        <f>'[1]Precificador Hardware'!IQ120</f>
        <v>0</v>
      </c>
      <c r="II125" s="49">
        <f>'[1]Precificador Hardware'!IR120</f>
        <v>0</v>
      </c>
      <c r="IJ125" s="49">
        <f>'[1]Precificador Hardware'!IS120</f>
        <v>0</v>
      </c>
      <c r="IK125" s="49">
        <f>'[1]Precificador Hardware'!IT120</f>
        <v>0</v>
      </c>
      <c r="IL125" s="49">
        <f>'[1]Precificador Hardware'!IU120</f>
        <v>0</v>
      </c>
      <c r="IM125" s="49">
        <f>'[1]Precificador Hardware'!IV120</f>
        <v>0</v>
      </c>
      <c r="IN125" s="49">
        <f>'[1]Precificador Hardware'!IW120</f>
        <v>0</v>
      </c>
      <c r="IO125" s="49">
        <f>'[1]Precificador Hardware'!IX120</f>
        <v>0</v>
      </c>
      <c r="IP125" s="49">
        <f>'[1]Precificador Hardware'!IY120</f>
        <v>0</v>
      </c>
      <c r="IQ125" s="49">
        <f>'[1]Precificador Hardware'!IZ120</f>
        <v>0</v>
      </c>
      <c r="IR125" s="49">
        <f>'[1]Precificador Hardware'!JA120</f>
        <v>0</v>
      </c>
      <c r="IS125" s="49">
        <f>'[1]Precificador Hardware'!JB120</f>
        <v>0</v>
      </c>
      <c r="IT125" s="49">
        <f>'[1]Precificador Hardware'!JC120</f>
        <v>0</v>
      </c>
    </row>
    <row r="126" spans="1:254" ht="15" hidden="1" x14ac:dyDescent="0.35">
      <c r="A126" s="1"/>
      <c r="B126" s="43" t="str">
        <f>IFERROR('[1]Precificador Hardware'!$AJ121,0)</f>
        <v/>
      </c>
      <c r="C126" s="44">
        <f t="shared" si="52"/>
        <v>0</v>
      </c>
      <c r="D126" s="44"/>
      <c r="E126" s="45" t="str">
        <f>IFERROR('[1]Precificador Hardware'!$F121,0)</f>
        <v/>
      </c>
      <c r="F126" s="46"/>
      <c r="G126" s="4"/>
      <c r="H126" s="10">
        <f t="shared" ca="1" si="64"/>
        <v>0</v>
      </c>
      <c r="I126" s="10">
        <f t="shared" ca="1" si="64"/>
        <v>0</v>
      </c>
      <c r="J126" s="10">
        <f t="shared" ca="1" si="64"/>
        <v>0</v>
      </c>
      <c r="K126" s="10">
        <f t="shared" ca="1" si="64"/>
        <v>0</v>
      </c>
      <c r="L126" s="10">
        <f t="shared" ca="1" si="64"/>
        <v>0</v>
      </c>
      <c r="M126" s="10">
        <f t="shared" ca="1" si="64"/>
        <v>0</v>
      </c>
      <c r="N126" s="10">
        <f t="shared" ca="1" si="64"/>
        <v>0</v>
      </c>
      <c r="O126" s="10">
        <f t="shared" ca="1" si="64"/>
        <v>0</v>
      </c>
      <c r="P126" s="10">
        <f t="shared" ca="1" si="64"/>
        <v>0</v>
      </c>
      <c r="Q126" s="10">
        <f t="shared" ca="1" si="64"/>
        <v>0</v>
      </c>
      <c r="R126" s="10">
        <f t="shared" ca="1" si="64"/>
        <v>0</v>
      </c>
      <c r="S126" s="10">
        <f t="shared" ca="1" si="64"/>
        <v>0</v>
      </c>
      <c r="T126" s="48">
        <f t="shared" ca="1" si="72"/>
        <v>0</v>
      </c>
      <c r="U126" s="10">
        <f t="shared" ca="1" si="72"/>
        <v>0</v>
      </c>
      <c r="V126" s="10">
        <f t="shared" ca="1" si="72"/>
        <v>0</v>
      </c>
      <c r="W126" s="10">
        <f t="shared" ca="1" si="72"/>
        <v>0</v>
      </c>
      <c r="X126" s="10">
        <f t="shared" ca="1" si="72"/>
        <v>0</v>
      </c>
      <c r="Y126" s="10">
        <f t="shared" ca="1" si="68"/>
        <v>0</v>
      </c>
      <c r="Z126" s="10">
        <f t="shared" ca="1" si="68"/>
        <v>0</v>
      </c>
      <c r="AA126" s="10">
        <f t="shared" ca="1" si="68"/>
        <v>0</v>
      </c>
      <c r="AB126" s="10">
        <f t="shared" ca="1" si="68"/>
        <v>0</v>
      </c>
      <c r="AC126" s="10">
        <f t="shared" ca="1" si="67"/>
        <v>0</v>
      </c>
      <c r="AD126" s="10">
        <f t="shared" ca="1" si="67"/>
        <v>0</v>
      </c>
      <c r="AE126" s="10">
        <f t="shared" ca="1" si="67"/>
        <v>0</v>
      </c>
      <c r="AF126" s="48">
        <f t="shared" ca="1" si="67"/>
        <v>0</v>
      </c>
      <c r="AG126" s="10">
        <f t="shared" ca="1" si="67"/>
        <v>0</v>
      </c>
      <c r="AH126" s="10">
        <f t="shared" ca="1" si="67"/>
        <v>0</v>
      </c>
      <c r="AI126" s="10">
        <f t="shared" ca="1" si="67"/>
        <v>0</v>
      </c>
      <c r="AJ126" s="10">
        <f t="shared" ca="1" si="67"/>
        <v>0</v>
      </c>
      <c r="AK126" s="10">
        <f t="shared" ca="1" si="67"/>
        <v>0</v>
      </c>
      <c r="AL126" s="10">
        <f t="shared" ca="1" si="67"/>
        <v>0</v>
      </c>
      <c r="AM126" s="10">
        <f t="shared" ca="1" si="67"/>
        <v>0</v>
      </c>
      <c r="AN126" s="10">
        <f t="shared" ca="1" si="67"/>
        <v>0</v>
      </c>
      <c r="AO126" s="10">
        <f t="shared" ca="1" si="67"/>
        <v>0</v>
      </c>
      <c r="AP126" s="10">
        <f t="shared" ca="1" si="67"/>
        <v>0</v>
      </c>
      <c r="AQ126" s="10">
        <f t="shared" ca="1" si="67"/>
        <v>0</v>
      </c>
      <c r="AR126" s="48">
        <f t="shared" ca="1" si="67"/>
        <v>0</v>
      </c>
      <c r="AS126" s="10">
        <f t="shared" ca="1" si="69"/>
        <v>0</v>
      </c>
      <c r="AT126" s="10">
        <f t="shared" ca="1" si="69"/>
        <v>0</v>
      </c>
      <c r="AU126" s="10">
        <f t="shared" ca="1" si="69"/>
        <v>0</v>
      </c>
      <c r="AV126" s="10">
        <f t="shared" ca="1" si="69"/>
        <v>0</v>
      </c>
      <c r="AW126" s="10">
        <f t="shared" ca="1" si="69"/>
        <v>0</v>
      </c>
      <c r="AX126" s="10">
        <f t="shared" ca="1" si="65"/>
        <v>0</v>
      </c>
      <c r="AY126" s="10">
        <f t="shared" ca="1" si="65"/>
        <v>0</v>
      </c>
      <c r="AZ126" s="10">
        <f t="shared" ca="1" si="65"/>
        <v>0</v>
      </c>
      <c r="BA126" s="10">
        <f t="shared" ca="1" si="65"/>
        <v>0</v>
      </c>
      <c r="BB126" s="10">
        <f t="shared" ca="1" si="65"/>
        <v>0</v>
      </c>
      <c r="BC126" s="10">
        <f t="shared" ca="1" si="65"/>
        <v>0</v>
      </c>
      <c r="BD126" s="48">
        <f t="shared" ca="1" si="65"/>
        <v>0</v>
      </c>
      <c r="BE126" s="10">
        <f t="shared" ca="1" si="65"/>
        <v>0</v>
      </c>
      <c r="BF126" s="10">
        <f t="shared" ca="1" si="65"/>
        <v>0</v>
      </c>
      <c r="BG126" s="10">
        <f t="shared" ca="1" si="65"/>
        <v>0</v>
      </c>
      <c r="BH126" s="10">
        <f t="shared" ca="1" si="65"/>
        <v>0</v>
      </c>
      <c r="BI126" s="10">
        <f t="shared" ca="1" si="65"/>
        <v>0</v>
      </c>
      <c r="BJ126" s="10">
        <f t="shared" ca="1" si="65"/>
        <v>0</v>
      </c>
      <c r="BK126" s="10">
        <f t="shared" ca="1" si="65"/>
        <v>0</v>
      </c>
      <c r="BL126" s="10">
        <f t="shared" ca="1" si="65"/>
        <v>0</v>
      </c>
      <c r="BM126" s="10">
        <f t="shared" ca="1" si="74"/>
        <v>0</v>
      </c>
      <c r="BN126" s="10">
        <f t="shared" ca="1" si="74"/>
        <v>0</v>
      </c>
      <c r="BO126" s="10">
        <f t="shared" ca="1" si="74"/>
        <v>0</v>
      </c>
      <c r="BP126" s="48">
        <f t="shared" ca="1" si="74"/>
        <v>0</v>
      </c>
      <c r="BQ126" s="10">
        <f t="shared" ca="1" si="74"/>
        <v>0</v>
      </c>
      <c r="BR126" s="10">
        <f t="shared" ca="1" si="74"/>
        <v>0</v>
      </c>
      <c r="BS126" s="10">
        <f t="shared" ca="1" si="66"/>
        <v>0</v>
      </c>
      <c r="BT126" s="10">
        <f t="shared" ca="1" si="63"/>
        <v>0</v>
      </c>
      <c r="BU126" s="10">
        <f t="shared" ca="1" si="63"/>
        <v>0</v>
      </c>
      <c r="BV126" s="10">
        <f t="shared" ca="1" si="63"/>
        <v>0</v>
      </c>
      <c r="BW126" s="10">
        <f t="shared" ca="1" si="63"/>
        <v>0</v>
      </c>
      <c r="BX126" s="10">
        <f t="shared" ca="1" si="63"/>
        <v>0</v>
      </c>
      <c r="BY126" s="10">
        <f t="shared" ca="1" si="63"/>
        <v>0</v>
      </c>
      <c r="BZ126" s="10">
        <f t="shared" ca="1" si="63"/>
        <v>0</v>
      </c>
      <c r="CA126" s="10">
        <f t="shared" ca="1" si="63"/>
        <v>0</v>
      </c>
      <c r="CB126" s="48">
        <f t="shared" ca="1" si="63"/>
        <v>0</v>
      </c>
      <c r="CC126" s="10">
        <f t="shared" ca="1" si="63"/>
        <v>0</v>
      </c>
      <c r="CD126" s="10">
        <f t="shared" ca="1" si="63"/>
        <v>0</v>
      </c>
      <c r="CE126" s="10">
        <f t="shared" ca="1" si="63"/>
        <v>0</v>
      </c>
      <c r="CF126" s="10">
        <f t="shared" ca="1" si="70"/>
        <v>0</v>
      </c>
      <c r="CG126" s="10">
        <f t="shared" ca="1" si="70"/>
        <v>0</v>
      </c>
      <c r="CH126" s="10">
        <f t="shared" ca="1" si="70"/>
        <v>0</v>
      </c>
      <c r="CI126" s="10">
        <f t="shared" ca="1" si="70"/>
        <v>0</v>
      </c>
      <c r="CJ126" s="10">
        <f t="shared" ca="1" si="70"/>
        <v>0</v>
      </c>
      <c r="CK126" s="10">
        <f t="shared" ca="1" si="70"/>
        <v>0</v>
      </c>
      <c r="CL126" s="10">
        <f t="shared" ca="1" si="70"/>
        <v>0</v>
      </c>
      <c r="CM126" s="10">
        <f t="shared" ca="1" si="70"/>
        <v>0</v>
      </c>
      <c r="CN126" s="48">
        <f t="shared" ca="1" si="70"/>
        <v>0</v>
      </c>
      <c r="CO126" s="10">
        <f t="shared" ca="1" si="70"/>
        <v>0</v>
      </c>
      <c r="CP126" s="10">
        <f t="shared" ca="1" si="70"/>
        <v>0</v>
      </c>
      <c r="CQ126" s="10">
        <f t="shared" ca="1" si="70"/>
        <v>0</v>
      </c>
      <c r="CR126" s="10">
        <f t="shared" ca="1" si="70"/>
        <v>0</v>
      </c>
      <c r="CS126" s="10">
        <f t="shared" ca="1" si="70"/>
        <v>0</v>
      </c>
      <c r="CT126" s="10">
        <f t="shared" ca="1" si="70"/>
        <v>0</v>
      </c>
      <c r="CU126" s="10">
        <f t="shared" ca="1" si="70"/>
        <v>0</v>
      </c>
      <c r="CV126" s="10">
        <f t="shared" ca="1" si="71"/>
        <v>0</v>
      </c>
      <c r="CW126" s="10">
        <f t="shared" ca="1" si="71"/>
        <v>0</v>
      </c>
      <c r="CX126" s="10">
        <f t="shared" ca="1" si="71"/>
        <v>0</v>
      </c>
      <c r="CY126" s="10">
        <f t="shared" ca="1" si="71"/>
        <v>0</v>
      </c>
      <c r="CZ126" s="48">
        <f t="shared" ca="1" si="71"/>
        <v>0</v>
      </c>
      <c r="DA126" s="10">
        <f t="shared" ca="1" si="71"/>
        <v>0</v>
      </c>
      <c r="DB126" s="10">
        <f t="shared" ca="1" si="61"/>
        <v>0</v>
      </c>
      <c r="DC126" s="10">
        <f t="shared" ca="1" si="61"/>
        <v>0</v>
      </c>
      <c r="DD126" s="10">
        <f t="shared" ca="1" si="61"/>
        <v>0</v>
      </c>
      <c r="DE126" s="10">
        <f t="shared" ca="1" si="61"/>
        <v>0</v>
      </c>
      <c r="DF126" s="10">
        <f t="shared" ca="1" si="61"/>
        <v>0</v>
      </c>
      <c r="DG126" s="10">
        <f t="shared" ca="1" si="51"/>
        <v>0</v>
      </c>
      <c r="DH126" s="10">
        <f t="shared" ca="1" si="51"/>
        <v>0</v>
      </c>
      <c r="DI126" s="10">
        <f t="shared" ca="1" si="51"/>
        <v>0</v>
      </c>
      <c r="DJ126" s="10">
        <f t="shared" ca="1" si="51"/>
        <v>0</v>
      </c>
      <c r="DK126" s="10">
        <f t="shared" ca="1" si="51"/>
        <v>0</v>
      </c>
      <c r="DL126" s="48">
        <f t="shared" ca="1" si="51"/>
        <v>0</v>
      </c>
      <c r="DM126" s="10">
        <f t="shared" ca="1" si="51"/>
        <v>0</v>
      </c>
      <c r="DN126" s="10">
        <f t="shared" ca="1" si="51"/>
        <v>0</v>
      </c>
      <c r="DO126" s="10">
        <f t="shared" ca="1" si="51"/>
        <v>0</v>
      </c>
      <c r="DP126" s="10">
        <f t="shared" ca="1" si="51"/>
        <v>0</v>
      </c>
      <c r="DQ126" s="10">
        <f t="shared" ca="1" si="75"/>
        <v>0</v>
      </c>
      <c r="DR126" s="10">
        <f t="shared" ca="1" si="75"/>
        <v>0</v>
      </c>
      <c r="DS126" s="10">
        <f t="shared" ca="1" si="75"/>
        <v>0</v>
      </c>
      <c r="DT126" s="10">
        <f t="shared" ca="1" si="75"/>
        <v>0</v>
      </c>
      <c r="DU126" s="10">
        <f t="shared" ca="1" si="75"/>
        <v>0</v>
      </c>
      <c r="DV126" s="10">
        <f t="shared" ca="1" si="75"/>
        <v>0</v>
      </c>
      <c r="DW126" s="10">
        <f t="shared" ca="1" si="73"/>
        <v>0</v>
      </c>
      <c r="DX126" s="5"/>
      <c r="DY126" s="5"/>
      <c r="DZ126" s="49">
        <f>'[1]Precificador Hardware'!BX121</f>
        <v>30</v>
      </c>
      <c r="EA126" s="50">
        <f>'[1]Precificador Hardware'!K121</f>
        <v>0</v>
      </c>
      <c r="EB126" s="51">
        <f t="shared" si="55"/>
        <v>0</v>
      </c>
      <c r="EC126" s="4"/>
      <c r="ED126" s="4"/>
      <c r="EE126" s="49">
        <f>'[1]Precificador Hardware'!EN121</f>
        <v>0</v>
      </c>
      <c r="EF126" s="49">
        <f>'[1]Precificador Hardware'!EO121</f>
        <v>0</v>
      </c>
      <c r="EG126" s="49">
        <f>'[1]Precificador Hardware'!EP121</f>
        <v>0</v>
      </c>
      <c r="EH126" s="49">
        <f>'[1]Precificador Hardware'!EQ121</f>
        <v>0</v>
      </c>
      <c r="EI126" s="49">
        <f>'[1]Precificador Hardware'!ER121</f>
        <v>0</v>
      </c>
      <c r="EJ126" s="49">
        <f>'[1]Precificador Hardware'!ES121</f>
        <v>0</v>
      </c>
      <c r="EK126" s="49">
        <f>'[1]Precificador Hardware'!ET121</f>
        <v>0</v>
      </c>
      <c r="EL126" s="49">
        <f>'[1]Precificador Hardware'!EU121</f>
        <v>0</v>
      </c>
      <c r="EM126" s="49">
        <f>'[1]Precificador Hardware'!EV121</f>
        <v>0</v>
      </c>
      <c r="EN126" s="49">
        <f>'[1]Precificador Hardware'!EW121</f>
        <v>0</v>
      </c>
      <c r="EO126" s="49">
        <f>'[1]Precificador Hardware'!EX121</f>
        <v>0</v>
      </c>
      <c r="EP126" s="49">
        <f>'[1]Precificador Hardware'!EY121</f>
        <v>0</v>
      </c>
      <c r="EQ126" s="49">
        <f>'[1]Precificador Hardware'!EZ121</f>
        <v>0</v>
      </c>
      <c r="ER126" s="49">
        <f>'[1]Precificador Hardware'!FA121</f>
        <v>0</v>
      </c>
      <c r="ES126" s="49">
        <f>'[1]Precificador Hardware'!FB121</f>
        <v>0</v>
      </c>
      <c r="ET126" s="49">
        <f>'[1]Precificador Hardware'!FC121</f>
        <v>0</v>
      </c>
      <c r="EU126" s="49">
        <f>'[1]Precificador Hardware'!FD121</f>
        <v>0</v>
      </c>
      <c r="EV126" s="49">
        <f>'[1]Precificador Hardware'!FE121</f>
        <v>0</v>
      </c>
      <c r="EW126" s="49">
        <f>'[1]Precificador Hardware'!FF121</f>
        <v>0</v>
      </c>
      <c r="EX126" s="49">
        <f>'[1]Precificador Hardware'!FG121</f>
        <v>0</v>
      </c>
      <c r="EY126" s="49">
        <f>'[1]Precificador Hardware'!FH121</f>
        <v>0</v>
      </c>
      <c r="EZ126" s="49">
        <f>'[1]Precificador Hardware'!FI121</f>
        <v>0</v>
      </c>
      <c r="FA126" s="49">
        <f>'[1]Precificador Hardware'!FJ121</f>
        <v>0</v>
      </c>
      <c r="FB126" s="49">
        <f>'[1]Precificador Hardware'!FK121</f>
        <v>0</v>
      </c>
      <c r="FC126" s="49">
        <f>'[1]Precificador Hardware'!FL121</f>
        <v>0</v>
      </c>
      <c r="FD126" s="49">
        <f>'[1]Precificador Hardware'!FM121</f>
        <v>0</v>
      </c>
      <c r="FE126" s="49">
        <f>'[1]Precificador Hardware'!FN121</f>
        <v>0</v>
      </c>
      <c r="FF126" s="49">
        <f>'[1]Precificador Hardware'!FO121</f>
        <v>0</v>
      </c>
      <c r="FG126" s="49">
        <f>'[1]Precificador Hardware'!FP121</f>
        <v>0</v>
      </c>
      <c r="FH126" s="49">
        <f>'[1]Precificador Hardware'!FQ121</f>
        <v>0</v>
      </c>
      <c r="FI126" s="49">
        <f>'[1]Precificador Hardware'!FR121</f>
        <v>0</v>
      </c>
      <c r="FJ126" s="49">
        <f>'[1]Precificador Hardware'!FS121</f>
        <v>0</v>
      </c>
      <c r="FK126" s="49">
        <f>'[1]Precificador Hardware'!FT121</f>
        <v>0</v>
      </c>
      <c r="FL126" s="49">
        <f>'[1]Precificador Hardware'!FU121</f>
        <v>0</v>
      </c>
      <c r="FM126" s="49">
        <f>'[1]Precificador Hardware'!FV121</f>
        <v>0</v>
      </c>
      <c r="FN126" s="49">
        <f>'[1]Precificador Hardware'!FW121</f>
        <v>0</v>
      </c>
      <c r="FO126" s="49">
        <f>'[1]Precificador Hardware'!FX121</f>
        <v>0</v>
      </c>
      <c r="FP126" s="49">
        <f>'[1]Precificador Hardware'!FY121</f>
        <v>0</v>
      </c>
      <c r="FQ126" s="49">
        <f>'[1]Precificador Hardware'!FZ121</f>
        <v>0</v>
      </c>
      <c r="FR126" s="49">
        <f>'[1]Precificador Hardware'!GA121</f>
        <v>0</v>
      </c>
      <c r="FS126" s="49">
        <f>'[1]Precificador Hardware'!GB121</f>
        <v>0</v>
      </c>
      <c r="FT126" s="49">
        <f>'[1]Precificador Hardware'!GC121</f>
        <v>0</v>
      </c>
      <c r="FU126" s="49">
        <f>'[1]Precificador Hardware'!GD121</f>
        <v>0</v>
      </c>
      <c r="FV126" s="49">
        <f>'[1]Precificador Hardware'!GE121</f>
        <v>0</v>
      </c>
      <c r="FW126" s="49">
        <f>'[1]Precificador Hardware'!GF121</f>
        <v>0</v>
      </c>
      <c r="FX126" s="49">
        <f>'[1]Precificador Hardware'!GG121</f>
        <v>0</v>
      </c>
      <c r="FY126" s="49">
        <f>'[1]Precificador Hardware'!GH121</f>
        <v>0</v>
      </c>
      <c r="FZ126" s="49">
        <f>'[1]Precificador Hardware'!GI121</f>
        <v>0</v>
      </c>
      <c r="GA126" s="49">
        <f>'[1]Precificador Hardware'!GJ121</f>
        <v>0</v>
      </c>
      <c r="GB126" s="49">
        <f>'[1]Precificador Hardware'!GK121</f>
        <v>0</v>
      </c>
      <c r="GC126" s="49">
        <f>'[1]Precificador Hardware'!GL121</f>
        <v>0</v>
      </c>
      <c r="GD126" s="49">
        <f>'[1]Precificador Hardware'!GM121</f>
        <v>0</v>
      </c>
      <c r="GE126" s="49">
        <f>'[1]Precificador Hardware'!GN121</f>
        <v>0</v>
      </c>
      <c r="GF126" s="49">
        <f>'[1]Precificador Hardware'!GO121</f>
        <v>0</v>
      </c>
      <c r="GG126" s="49">
        <f>'[1]Precificador Hardware'!GP121</f>
        <v>0</v>
      </c>
      <c r="GH126" s="49">
        <f>'[1]Precificador Hardware'!GQ121</f>
        <v>0</v>
      </c>
      <c r="GI126" s="49">
        <f>'[1]Precificador Hardware'!GR121</f>
        <v>0</v>
      </c>
      <c r="GJ126" s="49">
        <f>'[1]Precificador Hardware'!GS121</f>
        <v>0</v>
      </c>
      <c r="GK126" s="49">
        <f>'[1]Precificador Hardware'!GT121</f>
        <v>0</v>
      </c>
      <c r="GL126" s="49">
        <f>'[1]Precificador Hardware'!GU121</f>
        <v>0</v>
      </c>
      <c r="GM126" s="49">
        <f>'[1]Precificador Hardware'!GV121</f>
        <v>0</v>
      </c>
      <c r="GN126" s="49">
        <f>'[1]Precificador Hardware'!GW121</f>
        <v>0</v>
      </c>
      <c r="GO126" s="49">
        <f>'[1]Precificador Hardware'!GX121</f>
        <v>0</v>
      </c>
      <c r="GP126" s="49">
        <f>'[1]Precificador Hardware'!GY121</f>
        <v>0</v>
      </c>
      <c r="GQ126" s="49">
        <f>'[1]Precificador Hardware'!GZ121</f>
        <v>0</v>
      </c>
      <c r="GR126" s="49">
        <f>'[1]Precificador Hardware'!HA121</f>
        <v>0</v>
      </c>
      <c r="GS126" s="49">
        <f>'[1]Precificador Hardware'!HB121</f>
        <v>0</v>
      </c>
      <c r="GT126" s="49">
        <f>'[1]Precificador Hardware'!HC121</f>
        <v>0</v>
      </c>
      <c r="GU126" s="49">
        <f>'[1]Precificador Hardware'!HD121</f>
        <v>0</v>
      </c>
      <c r="GV126" s="49">
        <f>'[1]Precificador Hardware'!HE121</f>
        <v>0</v>
      </c>
      <c r="GW126" s="49">
        <f>'[1]Precificador Hardware'!HF121</f>
        <v>0</v>
      </c>
      <c r="GX126" s="49">
        <f>'[1]Precificador Hardware'!HG121</f>
        <v>0</v>
      </c>
      <c r="GY126" s="49">
        <f>'[1]Precificador Hardware'!HH121</f>
        <v>0</v>
      </c>
      <c r="GZ126" s="49">
        <f>'[1]Precificador Hardware'!HI121</f>
        <v>0</v>
      </c>
      <c r="HA126" s="49">
        <f>'[1]Precificador Hardware'!HJ121</f>
        <v>0</v>
      </c>
      <c r="HB126" s="49">
        <f>'[1]Precificador Hardware'!HK121</f>
        <v>0</v>
      </c>
      <c r="HC126" s="49">
        <f>'[1]Precificador Hardware'!HL121</f>
        <v>0</v>
      </c>
      <c r="HD126" s="49">
        <f>'[1]Precificador Hardware'!HM121</f>
        <v>0</v>
      </c>
      <c r="HE126" s="49">
        <f>'[1]Precificador Hardware'!HN121</f>
        <v>0</v>
      </c>
      <c r="HF126" s="49">
        <f>'[1]Precificador Hardware'!HO121</f>
        <v>0</v>
      </c>
      <c r="HG126" s="49">
        <f>'[1]Precificador Hardware'!HP121</f>
        <v>0</v>
      </c>
      <c r="HH126" s="49">
        <f>'[1]Precificador Hardware'!HQ121</f>
        <v>0</v>
      </c>
      <c r="HI126" s="49">
        <f>'[1]Precificador Hardware'!HR121</f>
        <v>0</v>
      </c>
      <c r="HJ126" s="49">
        <f>'[1]Precificador Hardware'!HS121</f>
        <v>0</v>
      </c>
      <c r="HK126" s="49">
        <f>'[1]Precificador Hardware'!HT121</f>
        <v>0</v>
      </c>
      <c r="HL126" s="49">
        <f>'[1]Precificador Hardware'!HU121</f>
        <v>0</v>
      </c>
      <c r="HM126" s="49">
        <f>'[1]Precificador Hardware'!HV121</f>
        <v>0</v>
      </c>
      <c r="HN126" s="49">
        <f>'[1]Precificador Hardware'!HW121</f>
        <v>0</v>
      </c>
      <c r="HO126" s="49">
        <f>'[1]Precificador Hardware'!HX121</f>
        <v>0</v>
      </c>
      <c r="HP126" s="49">
        <f>'[1]Precificador Hardware'!HY121</f>
        <v>0</v>
      </c>
      <c r="HQ126" s="49">
        <f>'[1]Precificador Hardware'!HZ121</f>
        <v>0</v>
      </c>
      <c r="HR126" s="49">
        <f>'[1]Precificador Hardware'!IA121</f>
        <v>0</v>
      </c>
      <c r="HS126" s="49">
        <f>'[1]Precificador Hardware'!IB121</f>
        <v>0</v>
      </c>
      <c r="HT126" s="49">
        <f>'[1]Precificador Hardware'!IC121</f>
        <v>0</v>
      </c>
      <c r="HU126" s="49">
        <f>'[1]Precificador Hardware'!ID121</f>
        <v>0</v>
      </c>
      <c r="HV126" s="49">
        <f>'[1]Precificador Hardware'!IE121</f>
        <v>0</v>
      </c>
      <c r="HW126" s="49">
        <f>'[1]Precificador Hardware'!IF121</f>
        <v>0</v>
      </c>
      <c r="HX126" s="49">
        <f>'[1]Precificador Hardware'!IG121</f>
        <v>0</v>
      </c>
      <c r="HY126" s="49">
        <f>'[1]Precificador Hardware'!IH121</f>
        <v>0</v>
      </c>
      <c r="HZ126" s="49">
        <f>'[1]Precificador Hardware'!II121</f>
        <v>0</v>
      </c>
      <c r="IA126" s="49">
        <f>'[1]Precificador Hardware'!IJ121</f>
        <v>0</v>
      </c>
      <c r="IB126" s="49">
        <f>'[1]Precificador Hardware'!IK121</f>
        <v>0</v>
      </c>
      <c r="IC126" s="49">
        <f>'[1]Precificador Hardware'!IL121</f>
        <v>0</v>
      </c>
      <c r="ID126" s="49">
        <f>'[1]Precificador Hardware'!IM121</f>
        <v>0</v>
      </c>
      <c r="IE126" s="49">
        <f>'[1]Precificador Hardware'!IN121</f>
        <v>0</v>
      </c>
      <c r="IF126" s="49">
        <f>'[1]Precificador Hardware'!IO121</f>
        <v>0</v>
      </c>
      <c r="IG126" s="49">
        <f>'[1]Precificador Hardware'!IP121</f>
        <v>0</v>
      </c>
      <c r="IH126" s="49">
        <f>'[1]Precificador Hardware'!IQ121</f>
        <v>0</v>
      </c>
      <c r="II126" s="49">
        <f>'[1]Precificador Hardware'!IR121</f>
        <v>0</v>
      </c>
      <c r="IJ126" s="49">
        <f>'[1]Precificador Hardware'!IS121</f>
        <v>0</v>
      </c>
      <c r="IK126" s="49">
        <f>'[1]Precificador Hardware'!IT121</f>
        <v>0</v>
      </c>
      <c r="IL126" s="49">
        <f>'[1]Precificador Hardware'!IU121</f>
        <v>0</v>
      </c>
      <c r="IM126" s="49">
        <f>'[1]Precificador Hardware'!IV121</f>
        <v>0</v>
      </c>
      <c r="IN126" s="49">
        <f>'[1]Precificador Hardware'!IW121</f>
        <v>0</v>
      </c>
      <c r="IO126" s="49">
        <f>'[1]Precificador Hardware'!IX121</f>
        <v>0</v>
      </c>
      <c r="IP126" s="49">
        <f>'[1]Precificador Hardware'!IY121</f>
        <v>0</v>
      </c>
      <c r="IQ126" s="49">
        <f>'[1]Precificador Hardware'!IZ121</f>
        <v>0</v>
      </c>
      <c r="IR126" s="49">
        <f>'[1]Precificador Hardware'!JA121</f>
        <v>0</v>
      </c>
      <c r="IS126" s="49">
        <f>'[1]Precificador Hardware'!JB121</f>
        <v>0</v>
      </c>
      <c r="IT126" s="49">
        <f>'[1]Precificador Hardware'!JC121</f>
        <v>0</v>
      </c>
    </row>
    <row r="127" spans="1:254" ht="15" hidden="1" x14ac:dyDescent="0.35">
      <c r="A127" s="1"/>
      <c r="B127" s="43" t="str">
        <f>IFERROR('[1]Precificador Hardware'!$AJ122,0)</f>
        <v/>
      </c>
      <c r="C127" s="44">
        <f t="shared" si="52"/>
        <v>0</v>
      </c>
      <c r="D127" s="44"/>
      <c r="E127" s="45" t="str">
        <f>IFERROR('[1]Precificador Hardware'!$F122,0)</f>
        <v/>
      </c>
      <c r="F127" s="46"/>
      <c r="G127" s="4"/>
      <c r="H127" s="10">
        <f t="shared" ca="1" si="64"/>
        <v>0</v>
      </c>
      <c r="I127" s="10">
        <f t="shared" ca="1" si="64"/>
        <v>0</v>
      </c>
      <c r="J127" s="10">
        <f t="shared" ca="1" si="64"/>
        <v>0</v>
      </c>
      <c r="K127" s="10">
        <f t="shared" ca="1" si="64"/>
        <v>0</v>
      </c>
      <c r="L127" s="10">
        <f t="shared" ca="1" si="64"/>
        <v>0</v>
      </c>
      <c r="M127" s="10">
        <f t="shared" ca="1" si="64"/>
        <v>0</v>
      </c>
      <c r="N127" s="10">
        <f t="shared" ca="1" si="64"/>
        <v>0</v>
      </c>
      <c r="O127" s="10">
        <f t="shared" ca="1" si="64"/>
        <v>0</v>
      </c>
      <c r="P127" s="10">
        <f t="shared" ca="1" si="64"/>
        <v>0</v>
      </c>
      <c r="Q127" s="10">
        <f t="shared" ca="1" si="64"/>
        <v>0</v>
      </c>
      <c r="R127" s="10">
        <f t="shared" ca="1" si="64"/>
        <v>0</v>
      </c>
      <c r="S127" s="10">
        <f t="shared" ca="1" si="64"/>
        <v>0</v>
      </c>
      <c r="T127" s="48">
        <f t="shared" ca="1" si="72"/>
        <v>0</v>
      </c>
      <c r="U127" s="10">
        <f t="shared" ca="1" si="72"/>
        <v>0</v>
      </c>
      <c r="V127" s="10">
        <f t="shared" ca="1" si="72"/>
        <v>0</v>
      </c>
      <c r="W127" s="10">
        <f t="shared" ca="1" si="72"/>
        <v>0</v>
      </c>
      <c r="X127" s="10">
        <f t="shared" ca="1" si="72"/>
        <v>0</v>
      </c>
      <c r="Y127" s="10">
        <f t="shared" ca="1" si="68"/>
        <v>0</v>
      </c>
      <c r="Z127" s="10">
        <f t="shared" ca="1" si="68"/>
        <v>0</v>
      </c>
      <c r="AA127" s="10">
        <f t="shared" ca="1" si="68"/>
        <v>0</v>
      </c>
      <c r="AB127" s="10">
        <f t="shared" ca="1" si="68"/>
        <v>0</v>
      </c>
      <c r="AC127" s="10">
        <f t="shared" ca="1" si="67"/>
        <v>0</v>
      </c>
      <c r="AD127" s="10">
        <f t="shared" ca="1" si="67"/>
        <v>0</v>
      </c>
      <c r="AE127" s="10">
        <f t="shared" ca="1" si="67"/>
        <v>0</v>
      </c>
      <c r="AF127" s="48">
        <f t="shared" ca="1" si="67"/>
        <v>0</v>
      </c>
      <c r="AG127" s="10">
        <f t="shared" ca="1" si="67"/>
        <v>0</v>
      </c>
      <c r="AH127" s="10">
        <f t="shared" ca="1" si="67"/>
        <v>0</v>
      </c>
      <c r="AI127" s="10">
        <f t="shared" ca="1" si="67"/>
        <v>0</v>
      </c>
      <c r="AJ127" s="10">
        <f t="shared" ca="1" si="67"/>
        <v>0</v>
      </c>
      <c r="AK127" s="10">
        <f t="shared" ca="1" si="67"/>
        <v>0</v>
      </c>
      <c r="AL127" s="10">
        <f t="shared" ca="1" si="67"/>
        <v>0</v>
      </c>
      <c r="AM127" s="10">
        <f t="shared" ca="1" si="67"/>
        <v>0</v>
      </c>
      <c r="AN127" s="10">
        <f t="shared" ca="1" si="67"/>
        <v>0</v>
      </c>
      <c r="AO127" s="10">
        <f t="shared" ca="1" si="67"/>
        <v>0</v>
      </c>
      <c r="AP127" s="10">
        <f t="shared" ca="1" si="67"/>
        <v>0</v>
      </c>
      <c r="AQ127" s="10">
        <f t="shared" ca="1" si="67"/>
        <v>0</v>
      </c>
      <c r="AR127" s="48">
        <f t="shared" ca="1" si="67"/>
        <v>0</v>
      </c>
      <c r="AS127" s="10">
        <f t="shared" ca="1" si="69"/>
        <v>0</v>
      </c>
      <c r="AT127" s="10">
        <f t="shared" ca="1" si="69"/>
        <v>0</v>
      </c>
      <c r="AU127" s="10">
        <f t="shared" ca="1" si="69"/>
        <v>0</v>
      </c>
      <c r="AV127" s="10">
        <f t="shared" ca="1" si="69"/>
        <v>0</v>
      </c>
      <c r="AW127" s="10">
        <f t="shared" ca="1" si="69"/>
        <v>0</v>
      </c>
      <c r="AX127" s="10">
        <f t="shared" ca="1" si="65"/>
        <v>0</v>
      </c>
      <c r="AY127" s="10">
        <f t="shared" ca="1" si="65"/>
        <v>0</v>
      </c>
      <c r="AZ127" s="10">
        <f t="shared" ca="1" si="65"/>
        <v>0</v>
      </c>
      <c r="BA127" s="10">
        <f t="shared" ca="1" si="65"/>
        <v>0</v>
      </c>
      <c r="BB127" s="10">
        <f t="shared" ca="1" si="65"/>
        <v>0</v>
      </c>
      <c r="BC127" s="10">
        <f t="shared" ca="1" si="65"/>
        <v>0</v>
      </c>
      <c r="BD127" s="48">
        <f t="shared" ca="1" si="65"/>
        <v>0</v>
      </c>
      <c r="BE127" s="10">
        <f t="shared" ca="1" si="65"/>
        <v>0</v>
      </c>
      <c r="BF127" s="10">
        <f t="shared" ca="1" si="65"/>
        <v>0</v>
      </c>
      <c r="BG127" s="10">
        <f t="shared" ca="1" si="65"/>
        <v>0</v>
      </c>
      <c r="BH127" s="10">
        <f t="shared" ca="1" si="65"/>
        <v>0</v>
      </c>
      <c r="BI127" s="10">
        <f t="shared" ca="1" si="65"/>
        <v>0</v>
      </c>
      <c r="BJ127" s="10">
        <f t="shared" ca="1" si="65"/>
        <v>0</v>
      </c>
      <c r="BK127" s="10">
        <f t="shared" ca="1" si="65"/>
        <v>0</v>
      </c>
      <c r="BL127" s="10">
        <f t="shared" ca="1" si="65"/>
        <v>0</v>
      </c>
      <c r="BM127" s="10">
        <f t="shared" ca="1" si="74"/>
        <v>0</v>
      </c>
      <c r="BN127" s="10">
        <f t="shared" ca="1" si="74"/>
        <v>0</v>
      </c>
      <c r="BO127" s="10">
        <f t="shared" ca="1" si="74"/>
        <v>0</v>
      </c>
      <c r="BP127" s="48">
        <f t="shared" ca="1" si="74"/>
        <v>0</v>
      </c>
      <c r="BQ127" s="10">
        <f t="shared" ca="1" si="74"/>
        <v>0</v>
      </c>
      <c r="BR127" s="10">
        <f t="shared" ca="1" si="74"/>
        <v>0</v>
      </c>
      <c r="BS127" s="10">
        <f t="shared" ca="1" si="66"/>
        <v>0</v>
      </c>
      <c r="BT127" s="10">
        <f t="shared" ca="1" si="63"/>
        <v>0</v>
      </c>
      <c r="BU127" s="10">
        <f t="shared" ca="1" si="63"/>
        <v>0</v>
      </c>
      <c r="BV127" s="10">
        <f t="shared" ca="1" si="63"/>
        <v>0</v>
      </c>
      <c r="BW127" s="10">
        <f t="shared" ca="1" si="63"/>
        <v>0</v>
      </c>
      <c r="BX127" s="10">
        <f t="shared" ca="1" si="63"/>
        <v>0</v>
      </c>
      <c r="BY127" s="10">
        <f t="shared" ca="1" si="63"/>
        <v>0</v>
      </c>
      <c r="BZ127" s="10">
        <f t="shared" ca="1" si="63"/>
        <v>0</v>
      </c>
      <c r="CA127" s="10">
        <f t="shared" ca="1" si="63"/>
        <v>0</v>
      </c>
      <c r="CB127" s="48">
        <f t="shared" ca="1" si="63"/>
        <v>0</v>
      </c>
      <c r="CC127" s="10">
        <f t="shared" ca="1" si="63"/>
        <v>0</v>
      </c>
      <c r="CD127" s="10">
        <f t="shared" ca="1" si="63"/>
        <v>0</v>
      </c>
      <c r="CE127" s="10">
        <f t="shared" ca="1" si="63"/>
        <v>0</v>
      </c>
      <c r="CF127" s="10">
        <f t="shared" ca="1" si="70"/>
        <v>0</v>
      </c>
      <c r="CG127" s="10">
        <f t="shared" ca="1" si="70"/>
        <v>0</v>
      </c>
      <c r="CH127" s="10">
        <f t="shared" ca="1" si="70"/>
        <v>0</v>
      </c>
      <c r="CI127" s="10">
        <f t="shared" ca="1" si="70"/>
        <v>0</v>
      </c>
      <c r="CJ127" s="10">
        <f t="shared" ca="1" si="70"/>
        <v>0</v>
      </c>
      <c r="CK127" s="10">
        <f t="shared" ca="1" si="70"/>
        <v>0</v>
      </c>
      <c r="CL127" s="10">
        <f t="shared" ca="1" si="70"/>
        <v>0</v>
      </c>
      <c r="CM127" s="10">
        <f t="shared" ca="1" si="70"/>
        <v>0</v>
      </c>
      <c r="CN127" s="48">
        <f t="shared" ca="1" si="70"/>
        <v>0</v>
      </c>
      <c r="CO127" s="10">
        <f t="shared" ca="1" si="70"/>
        <v>0</v>
      </c>
      <c r="CP127" s="10">
        <f t="shared" ca="1" si="70"/>
        <v>0</v>
      </c>
      <c r="CQ127" s="10">
        <f t="shared" ca="1" si="70"/>
        <v>0</v>
      </c>
      <c r="CR127" s="10">
        <f t="shared" ca="1" si="70"/>
        <v>0</v>
      </c>
      <c r="CS127" s="10">
        <f t="shared" ca="1" si="70"/>
        <v>0</v>
      </c>
      <c r="CT127" s="10">
        <f t="shared" ca="1" si="70"/>
        <v>0</v>
      </c>
      <c r="CU127" s="10">
        <f t="shared" ca="1" si="70"/>
        <v>0</v>
      </c>
      <c r="CV127" s="10">
        <f t="shared" ca="1" si="71"/>
        <v>0</v>
      </c>
      <c r="CW127" s="10">
        <f t="shared" ca="1" si="71"/>
        <v>0</v>
      </c>
      <c r="CX127" s="10">
        <f t="shared" ca="1" si="71"/>
        <v>0</v>
      </c>
      <c r="CY127" s="10">
        <f t="shared" ca="1" si="71"/>
        <v>0</v>
      </c>
      <c r="CZ127" s="48">
        <f t="shared" ca="1" si="71"/>
        <v>0</v>
      </c>
      <c r="DA127" s="10">
        <f t="shared" ca="1" si="71"/>
        <v>0</v>
      </c>
      <c r="DB127" s="10">
        <f t="shared" ca="1" si="61"/>
        <v>0</v>
      </c>
      <c r="DC127" s="10">
        <f t="shared" ca="1" si="61"/>
        <v>0</v>
      </c>
      <c r="DD127" s="10">
        <f t="shared" ca="1" si="61"/>
        <v>0</v>
      </c>
      <c r="DE127" s="10">
        <f t="shared" ca="1" si="61"/>
        <v>0</v>
      </c>
      <c r="DF127" s="10">
        <f t="shared" ca="1" si="61"/>
        <v>0</v>
      </c>
      <c r="DG127" s="10">
        <f t="shared" ca="1" si="51"/>
        <v>0</v>
      </c>
      <c r="DH127" s="10">
        <f t="shared" ca="1" si="51"/>
        <v>0</v>
      </c>
      <c r="DI127" s="10">
        <f t="shared" ca="1" si="51"/>
        <v>0</v>
      </c>
      <c r="DJ127" s="10">
        <f t="shared" ca="1" si="51"/>
        <v>0</v>
      </c>
      <c r="DK127" s="10">
        <f t="shared" ca="1" si="51"/>
        <v>0</v>
      </c>
      <c r="DL127" s="48">
        <f t="shared" ca="1" si="51"/>
        <v>0</v>
      </c>
      <c r="DM127" s="10">
        <f t="shared" ca="1" si="51"/>
        <v>0</v>
      </c>
      <c r="DN127" s="10">
        <f t="shared" ca="1" si="51"/>
        <v>0</v>
      </c>
      <c r="DO127" s="10">
        <f t="shared" ca="1" si="51"/>
        <v>0</v>
      </c>
      <c r="DP127" s="10">
        <f t="shared" ca="1" si="51"/>
        <v>0</v>
      </c>
      <c r="DQ127" s="10">
        <f t="shared" ca="1" si="75"/>
        <v>0</v>
      </c>
      <c r="DR127" s="10">
        <f t="shared" ca="1" si="75"/>
        <v>0</v>
      </c>
      <c r="DS127" s="10">
        <f t="shared" ca="1" si="75"/>
        <v>0</v>
      </c>
      <c r="DT127" s="10">
        <f t="shared" ca="1" si="75"/>
        <v>0</v>
      </c>
      <c r="DU127" s="10">
        <f t="shared" ca="1" si="75"/>
        <v>0</v>
      </c>
      <c r="DV127" s="10">
        <f t="shared" ca="1" si="75"/>
        <v>0</v>
      </c>
      <c r="DW127" s="10">
        <f t="shared" ca="1" si="73"/>
        <v>0</v>
      </c>
      <c r="DX127" s="5"/>
      <c r="DY127" s="5"/>
      <c r="DZ127" s="49">
        <f>'[1]Precificador Hardware'!BX122</f>
        <v>30</v>
      </c>
      <c r="EA127" s="50">
        <f>'[1]Precificador Hardware'!K122</f>
        <v>0</v>
      </c>
      <c r="EB127" s="51">
        <f t="shared" si="55"/>
        <v>0</v>
      </c>
      <c r="EC127" s="4"/>
      <c r="ED127" s="4"/>
      <c r="EE127" s="49">
        <f>'[1]Precificador Hardware'!EN122</f>
        <v>0</v>
      </c>
      <c r="EF127" s="49">
        <f>'[1]Precificador Hardware'!EO122</f>
        <v>0</v>
      </c>
      <c r="EG127" s="49">
        <f>'[1]Precificador Hardware'!EP122</f>
        <v>0</v>
      </c>
      <c r="EH127" s="49">
        <f>'[1]Precificador Hardware'!EQ122</f>
        <v>0</v>
      </c>
      <c r="EI127" s="49">
        <f>'[1]Precificador Hardware'!ER122</f>
        <v>0</v>
      </c>
      <c r="EJ127" s="49">
        <f>'[1]Precificador Hardware'!ES122</f>
        <v>0</v>
      </c>
      <c r="EK127" s="49">
        <f>'[1]Precificador Hardware'!ET122</f>
        <v>0</v>
      </c>
      <c r="EL127" s="49">
        <f>'[1]Precificador Hardware'!EU122</f>
        <v>0</v>
      </c>
      <c r="EM127" s="49">
        <f>'[1]Precificador Hardware'!EV122</f>
        <v>0</v>
      </c>
      <c r="EN127" s="49">
        <f>'[1]Precificador Hardware'!EW122</f>
        <v>0</v>
      </c>
      <c r="EO127" s="49">
        <f>'[1]Precificador Hardware'!EX122</f>
        <v>0</v>
      </c>
      <c r="EP127" s="49">
        <f>'[1]Precificador Hardware'!EY122</f>
        <v>0</v>
      </c>
      <c r="EQ127" s="49">
        <f>'[1]Precificador Hardware'!EZ122</f>
        <v>0</v>
      </c>
      <c r="ER127" s="49">
        <f>'[1]Precificador Hardware'!FA122</f>
        <v>0</v>
      </c>
      <c r="ES127" s="49">
        <f>'[1]Precificador Hardware'!FB122</f>
        <v>0</v>
      </c>
      <c r="ET127" s="49">
        <f>'[1]Precificador Hardware'!FC122</f>
        <v>0</v>
      </c>
      <c r="EU127" s="49">
        <f>'[1]Precificador Hardware'!FD122</f>
        <v>0</v>
      </c>
      <c r="EV127" s="49">
        <f>'[1]Precificador Hardware'!FE122</f>
        <v>0</v>
      </c>
      <c r="EW127" s="49">
        <f>'[1]Precificador Hardware'!FF122</f>
        <v>0</v>
      </c>
      <c r="EX127" s="49">
        <f>'[1]Precificador Hardware'!FG122</f>
        <v>0</v>
      </c>
      <c r="EY127" s="49">
        <f>'[1]Precificador Hardware'!FH122</f>
        <v>0</v>
      </c>
      <c r="EZ127" s="49">
        <f>'[1]Precificador Hardware'!FI122</f>
        <v>0</v>
      </c>
      <c r="FA127" s="49">
        <f>'[1]Precificador Hardware'!FJ122</f>
        <v>0</v>
      </c>
      <c r="FB127" s="49">
        <f>'[1]Precificador Hardware'!FK122</f>
        <v>0</v>
      </c>
      <c r="FC127" s="49">
        <f>'[1]Precificador Hardware'!FL122</f>
        <v>0</v>
      </c>
      <c r="FD127" s="49">
        <f>'[1]Precificador Hardware'!FM122</f>
        <v>0</v>
      </c>
      <c r="FE127" s="49">
        <f>'[1]Precificador Hardware'!FN122</f>
        <v>0</v>
      </c>
      <c r="FF127" s="49">
        <f>'[1]Precificador Hardware'!FO122</f>
        <v>0</v>
      </c>
      <c r="FG127" s="49">
        <f>'[1]Precificador Hardware'!FP122</f>
        <v>0</v>
      </c>
      <c r="FH127" s="49">
        <f>'[1]Precificador Hardware'!FQ122</f>
        <v>0</v>
      </c>
      <c r="FI127" s="49">
        <f>'[1]Precificador Hardware'!FR122</f>
        <v>0</v>
      </c>
      <c r="FJ127" s="49">
        <f>'[1]Precificador Hardware'!FS122</f>
        <v>0</v>
      </c>
      <c r="FK127" s="49">
        <f>'[1]Precificador Hardware'!FT122</f>
        <v>0</v>
      </c>
      <c r="FL127" s="49">
        <f>'[1]Precificador Hardware'!FU122</f>
        <v>0</v>
      </c>
      <c r="FM127" s="49">
        <f>'[1]Precificador Hardware'!FV122</f>
        <v>0</v>
      </c>
      <c r="FN127" s="49">
        <f>'[1]Precificador Hardware'!FW122</f>
        <v>0</v>
      </c>
      <c r="FO127" s="49">
        <f>'[1]Precificador Hardware'!FX122</f>
        <v>0</v>
      </c>
      <c r="FP127" s="49">
        <f>'[1]Precificador Hardware'!FY122</f>
        <v>0</v>
      </c>
      <c r="FQ127" s="49">
        <f>'[1]Precificador Hardware'!FZ122</f>
        <v>0</v>
      </c>
      <c r="FR127" s="49">
        <f>'[1]Precificador Hardware'!GA122</f>
        <v>0</v>
      </c>
      <c r="FS127" s="49">
        <f>'[1]Precificador Hardware'!GB122</f>
        <v>0</v>
      </c>
      <c r="FT127" s="49">
        <f>'[1]Precificador Hardware'!GC122</f>
        <v>0</v>
      </c>
      <c r="FU127" s="49">
        <f>'[1]Precificador Hardware'!GD122</f>
        <v>0</v>
      </c>
      <c r="FV127" s="49">
        <f>'[1]Precificador Hardware'!GE122</f>
        <v>0</v>
      </c>
      <c r="FW127" s="49">
        <f>'[1]Precificador Hardware'!GF122</f>
        <v>0</v>
      </c>
      <c r="FX127" s="49">
        <f>'[1]Precificador Hardware'!GG122</f>
        <v>0</v>
      </c>
      <c r="FY127" s="49">
        <f>'[1]Precificador Hardware'!GH122</f>
        <v>0</v>
      </c>
      <c r="FZ127" s="49">
        <f>'[1]Precificador Hardware'!GI122</f>
        <v>0</v>
      </c>
      <c r="GA127" s="49">
        <f>'[1]Precificador Hardware'!GJ122</f>
        <v>0</v>
      </c>
      <c r="GB127" s="49">
        <f>'[1]Precificador Hardware'!GK122</f>
        <v>0</v>
      </c>
      <c r="GC127" s="49">
        <f>'[1]Precificador Hardware'!GL122</f>
        <v>0</v>
      </c>
      <c r="GD127" s="49">
        <f>'[1]Precificador Hardware'!GM122</f>
        <v>0</v>
      </c>
      <c r="GE127" s="49">
        <f>'[1]Precificador Hardware'!GN122</f>
        <v>0</v>
      </c>
      <c r="GF127" s="49">
        <f>'[1]Precificador Hardware'!GO122</f>
        <v>0</v>
      </c>
      <c r="GG127" s="49">
        <f>'[1]Precificador Hardware'!GP122</f>
        <v>0</v>
      </c>
      <c r="GH127" s="49">
        <f>'[1]Precificador Hardware'!GQ122</f>
        <v>0</v>
      </c>
      <c r="GI127" s="49">
        <f>'[1]Precificador Hardware'!GR122</f>
        <v>0</v>
      </c>
      <c r="GJ127" s="49">
        <f>'[1]Precificador Hardware'!GS122</f>
        <v>0</v>
      </c>
      <c r="GK127" s="49">
        <f>'[1]Precificador Hardware'!GT122</f>
        <v>0</v>
      </c>
      <c r="GL127" s="49">
        <f>'[1]Precificador Hardware'!GU122</f>
        <v>0</v>
      </c>
      <c r="GM127" s="49">
        <f>'[1]Precificador Hardware'!GV122</f>
        <v>0</v>
      </c>
      <c r="GN127" s="49">
        <f>'[1]Precificador Hardware'!GW122</f>
        <v>0</v>
      </c>
      <c r="GO127" s="49">
        <f>'[1]Precificador Hardware'!GX122</f>
        <v>0</v>
      </c>
      <c r="GP127" s="49">
        <f>'[1]Precificador Hardware'!GY122</f>
        <v>0</v>
      </c>
      <c r="GQ127" s="49">
        <f>'[1]Precificador Hardware'!GZ122</f>
        <v>0</v>
      </c>
      <c r="GR127" s="49">
        <f>'[1]Precificador Hardware'!HA122</f>
        <v>0</v>
      </c>
      <c r="GS127" s="49">
        <f>'[1]Precificador Hardware'!HB122</f>
        <v>0</v>
      </c>
      <c r="GT127" s="49">
        <f>'[1]Precificador Hardware'!HC122</f>
        <v>0</v>
      </c>
      <c r="GU127" s="49">
        <f>'[1]Precificador Hardware'!HD122</f>
        <v>0</v>
      </c>
      <c r="GV127" s="49">
        <f>'[1]Precificador Hardware'!HE122</f>
        <v>0</v>
      </c>
      <c r="GW127" s="49">
        <f>'[1]Precificador Hardware'!HF122</f>
        <v>0</v>
      </c>
      <c r="GX127" s="49">
        <f>'[1]Precificador Hardware'!HG122</f>
        <v>0</v>
      </c>
      <c r="GY127" s="49">
        <f>'[1]Precificador Hardware'!HH122</f>
        <v>0</v>
      </c>
      <c r="GZ127" s="49">
        <f>'[1]Precificador Hardware'!HI122</f>
        <v>0</v>
      </c>
      <c r="HA127" s="49">
        <f>'[1]Precificador Hardware'!HJ122</f>
        <v>0</v>
      </c>
      <c r="HB127" s="49">
        <f>'[1]Precificador Hardware'!HK122</f>
        <v>0</v>
      </c>
      <c r="HC127" s="49">
        <f>'[1]Precificador Hardware'!HL122</f>
        <v>0</v>
      </c>
      <c r="HD127" s="49">
        <f>'[1]Precificador Hardware'!HM122</f>
        <v>0</v>
      </c>
      <c r="HE127" s="49">
        <f>'[1]Precificador Hardware'!HN122</f>
        <v>0</v>
      </c>
      <c r="HF127" s="49">
        <f>'[1]Precificador Hardware'!HO122</f>
        <v>0</v>
      </c>
      <c r="HG127" s="49">
        <f>'[1]Precificador Hardware'!HP122</f>
        <v>0</v>
      </c>
      <c r="HH127" s="49">
        <f>'[1]Precificador Hardware'!HQ122</f>
        <v>0</v>
      </c>
      <c r="HI127" s="49">
        <f>'[1]Precificador Hardware'!HR122</f>
        <v>0</v>
      </c>
      <c r="HJ127" s="49">
        <f>'[1]Precificador Hardware'!HS122</f>
        <v>0</v>
      </c>
      <c r="HK127" s="49">
        <f>'[1]Precificador Hardware'!HT122</f>
        <v>0</v>
      </c>
      <c r="HL127" s="49">
        <f>'[1]Precificador Hardware'!HU122</f>
        <v>0</v>
      </c>
      <c r="HM127" s="49">
        <f>'[1]Precificador Hardware'!HV122</f>
        <v>0</v>
      </c>
      <c r="HN127" s="49">
        <f>'[1]Precificador Hardware'!HW122</f>
        <v>0</v>
      </c>
      <c r="HO127" s="49">
        <f>'[1]Precificador Hardware'!HX122</f>
        <v>0</v>
      </c>
      <c r="HP127" s="49">
        <f>'[1]Precificador Hardware'!HY122</f>
        <v>0</v>
      </c>
      <c r="HQ127" s="49">
        <f>'[1]Precificador Hardware'!HZ122</f>
        <v>0</v>
      </c>
      <c r="HR127" s="49">
        <f>'[1]Precificador Hardware'!IA122</f>
        <v>0</v>
      </c>
      <c r="HS127" s="49">
        <f>'[1]Precificador Hardware'!IB122</f>
        <v>0</v>
      </c>
      <c r="HT127" s="49">
        <f>'[1]Precificador Hardware'!IC122</f>
        <v>0</v>
      </c>
      <c r="HU127" s="49">
        <f>'[1]Precificador Hardware'!ID122</f>
        <v>0</v>
      </c>
      <c r="HV127" s="49">
        <f>'[1]Precificador Hardware'!IE122</f>
        <v>0</v>
      </c>
      <c r="HW127" s="49">
        <f>'[1]Precificador Hardware'!IF122</f>
        <v>0</v>
      </c>
      <c r="HX127" s="49">
        <f>'[1]Precificador Hardware'!IG122</f>
        <v>0</v>
      </c>
      <c r="HY127" s="49">
        <f>'[1]Precificador Hardware'!IH122</f>
        <v>0</v>
      </c>
      <c r="HZ127" s="49">
        <f>'[1]Precificador Hardware'!II122</f>
        <v>0</v>
      </c>
      <c r="IA127" s="49">
        <f>'[1]Precificador Hardware'!IJ122</f>
        <v>0</v>
      </c>
      <c r="IB127" s="49">
        <f>'[1]Precificador Hardware'!IK122</f>
        <v>0</v>
      </c>
      <c r="IC127" s="49">
        <f>'[1]Precificador Hardware'!IL122</f>
        <v>0</v>
      </c>
      <c r="ID127" s="49">
        <f>'[1]Precificador Hardware'!IM122</f>
        <v>0</v>
      </c>
      <c r="IE127" s="49">
        <f>'[1]Precificador Hardware'!IN122</f>
        <v>0</v>
      </c>
      <c r="IF127" s="49">
        <f>'[1]Precificador Hardware'!IO122</f>
        <v>0</v>
      </c>
      <c r="IG127" s="49">
        <f>'[1]Precificador Hardware'!IP122</f>
        <v>0</v>
      </c>
      <c r="IH127" s="49">
        <f>'[1]Precificador Hardware'!IQ122</f>
        <v>0</v>
      </c>
      <c r="II127" s="49">
        <f>'[1]Precificador Hardware'!IR122</f>
        <v>0</v>
      </c>
      <c r="IJ127" s="49">
        <f>'[1]Precificador Hardware'!IS122</f>
        <v>0</v>
      </c>
      <c r="IK127" s="49">
        <f>'[1]Precificador Hardware'!IT122</f>
        <v>0</v>
      </c>
      <c r="IL127" s="49">
        <f>'[1]Precificador Hardware'!IU122</f>
        <v>0</v>
      </c>
      <c r="IM127" s="49">
        <f>'[1]Precificador Hardware'!IV122</f>
        <v>0</v>
      </c>
      <c r="IN127" s="49">
        <f>'[1]Precificador Hardware'!IW122</f>
        <v>0</v>
      </c>
      <c r="IO127" s="49">
        <f>'[1]Precificador Hardware'!IX122</f>
        <v>0</v>
      </c>
      <c r="IP127" s="49">
        <f>'[1]Precificador Hardware'!IY122</f>
        <v>0</v>
      </c>
      <c r="IQ127" s="49">
        <f>'[1]Precificador Hardware'!IZ122</f>
        <v>0</v>
      </c>
      <c r="IR127" s="49">
        <f>'[1]Precificador Hardware'!JA122</f>
        <v>0</v>
      </c>
      <c r="IS127" s="49">
        <f>'[1]Precificador Hardware'!JB122</f>
        <v>0</v>
      </c>
      <c r="IT127" s="49">
        <f>'[1]Precificador Hardware'!JC122</f>
        <v>0</v>
      </c>
    </row>
    <row r="128" spans="1:254" ht="15" hidden="1" x14ac:dyDescent="0.35">
      <c r="A128" s="1"/>
      <c r="B128" s="43" t="str">
        <f>IFERROR('[1]Precificador Hardware'!$AJ123,0)</f>
        <v/>
      </c>
      <c r="C128" s="44">
        <f t="shared" si="52"/>
        <v>0</v>
      </c>
      <c r="D128" s="44"/>
      <c r="E128" s="45" t="str">
        <f>IFERROR('[1]Precificador Hardware'!$F123,0)</f>
        <v/>
      </c>
      <c r="F128" s="46"/>
      <c r="G128" s="4"/>
      <c r="H128" s="10">
        <f t="shared" ca="1" si="64"/>
        <v>0</v>
      </c>
      <c r="I128" s="10">
        <f t="shared" ca="1" si="64"/>
        <v>0</v>
      </c>
      <c r="J128" s="10">
        <f t="shared" ca="1" si="64"/>
        <v>0</v>
      </c>
      <c r="K128" s="10">
        <f t="shared" ca="1" si="64"/>
        <v>0</v>
      </c>
      <c r="L128" s="10">
        <f t="shared" ca="1" si="64"/>
        <v>0</v>
      </c>
      <c r="M128" s="10">
        <f t="shared" ca="1" si="64"/>
        <v>0</v>
      </c>
      <c r="N128" s="10">
        <f t="shared" ca="1" si="64"/>
        <v>0</v>
      </c>
      <c r="O128" s="10">
        <f t="shared" ca="1" si="64"/>
        <v>0</v>
      </c>
      <c r="P128" s="10">
        <f t="shared" ca="1" si="64"/>
        <v>0</v>
      </c>
      <c r="Q128" s="10">
        <f t="shared" ca="1" si="64"/>
        <v>0</v>
      </c>
      <c r="R128" s="10">
        <f t="shared" ca="1" si="64"/>
        <v>0</v>
      </c>
      <c r="S128" s="10">
        <f t="shared" ca="1" si="64"/>
        <v>0</v>
      </c>
      <c r="T128" s="48">
        <f t="shared" ca="1" si="72"/>
        <v>0</v>
      </c>
      <c r="U128" s="10">
        <f t="shared" ca="1" si="72"/>
        <v>0</v>
      </c>
      <c r="V128" s="10">
        <f t="shared" ca="1" si="72"/>
        <v>0</v>
      </c>
      <c r="W128" s="10">
        <f t="shared" ca="1" si="72"/>
        <v>0</v>
      </c>
      <c r="X128" s="10">
        <f t="shared" ca="1" si="72"/>
        <v>0</v>
      </c>
      <c r="Y128" s="10">
        <f t="shared" ca="1" si="68"/>
        <v>0</v>
      </c>
      <c r="Z128" s="10">
        <f t="shared" ca="1" si="68"/>
        <v>0</v>
      </c>
      <c r="AA128" s="10">
        <f t="shared" ca="1" si="68"/>
        <v>0</v>
      </c>
      <c r="AB128" s="10">
        <f t="shared" ca="1" si="68"/>
        <v>0</v>
      </c>
      <c r="AC128" s="10">
        <f t="shared" ca="1" si="67"/>
        <v>0</v>
      </c>
      <c r="AD128" s="10">
        <f t="shared" ca="1" si="67"/>
        <v>0</v>
      </c>
      <c r="AE128" s="10">
        <f t="shared" ca="1" si="67"/>
        <v>0</v>
      </c>
      <c r="AF128" s="48">
        <f t="shared" ca="1" si="67"/>
        <v>0</v>
      </c>
      <c r="AG128" s="10">
        <f t="shared" ca="1" si="67"/>
        <v>0</v>
      </c>
      <c r="AH128" s="10">
        <f t="shared" ca="1" si="67"/>
        <v>0</v>
      </c>
      <c r="AI128" s="10">
        <f t="shared" ca="1" si="67"/>
        <v>0</v>
      </c>
      <c r="AJ128" s="10">
        <f t="shared" ca="1" si="67"/>
        <v>0</v>
      </c>
      <c r="AK128" s="10">
        <f t="shared" ca="1" si="67"/>
        <v>0</v>
      </c>
      <c r="AL128" s="10">
        <f t="shared" ca="1" si="67"/>
        <v>0</v>
      </c>
      <c r="AM128" s="10">
        <f t="shared" ca="1" si="67"/>
        <v>0</v>
      </c>
      <c r="AN128" s="10">
        <f t="shared" ca="1" si="67"/>
        <v>0</v>
      </c>
      <c r="AO128" s="10">
        <f t="shared" ca="1" si="67"/>
        <v>0</v>
      </c>
      <c r="AP128" s="10">
        <f t="shared" ca="1" si="67"/>
        <v>0</v>
      </c>
      <c r="AQ128" s="10">
        <f t="shared" ca="1" si="67"/>
        <v>0</v>
      </c>
      <c r="AR128" s="48">
        <f t="shared" ca="1" si="67"/>
        <v>0</v>
      </c>
      <c r="AS128" s="10">
        <f t="shared" ca="1" si="69"/>
        <v>0</v>
      </c>
      <c r="AT128" s="10">
        <f t="shared" ca="1" si="69"/>
        <v>0</v>
      </c>
      <c r="AU128" s="10">
        <f t="shared" ca="1" si="69"/>
        <v>0</v>
      </c>
      <c r="AV128" s="10">
        <f t="shared" ca="1" si="69"/>
        <v>0</v>
      </c>
      <c r="AW128" s="10">
        <f t="shared" ca="1" si="69"/>
        <v>0</v>
      </c>
      <c r="AX128" s="10">
        <f t="shared" ca="1" si="65"/>
        <v>0</v>
      </c>
      <c r="AY128" s="10">
        <f t="shared" ca="1" si="65"/>
        <v>0</v>
      </c>
      <c r="AZ128" s="10">
        <f t="shared" ca="1" si="65"/>
        <v>0</v>
      </c>
      <c r="BA128" s="10">
        <f t="shared" ca="1" si="65"/>
        <v>0</v>
      </c>
      <c r="BB128" s="10">
        <f t="shared" ca="1" si="65"/>
        <v>0</v>
      </c>
      <c r="BC128" s="10">
        <f t="shared" ca="1" si="65"/>
        <v>0</v>
      </c>
      <c r="BD128" s="48">
        <f t="shared" ca="1" si="65"/>
        <v>0</v>
      </c>
      <c r="BE128" s="10">
        <f t="shared" ca="1" si="65"/>
        <v>0</v>
      </c>
      <c r="BF128" s="10">
        <f t="shared" ca="1" si="65"/>
        <v>0</v>
      </c>
      <c r="BG128" s="10">
        <f t="shared" ca="1" si="65"/>
        <v>0</v>
      </c>
      <c r="BH128" s="10">
        <f t="shared" ca="1" si="65"/>
        <v>0</v>
      </c>
      <c r="BI128" s="10">
        <f t="shared" ca="1" si="65"/>
        <v>0</v>
      </c>
      <c r="BJ128" s="10">
        <f t="shared" ca="1" si="65"/>
        <v>0</v>
      </c>
      <c r="BK128" s="10">
        <f t="shared" ca="1" si="65"/>
        <v>0</v>
      </c>
      <c r="BL128" s="10">
        <f t="shared" ca="1" si="65"/>
        <v>0</v>
      </c>
      <c r="BM128" s="10">
        <f t="shared" ca="1" si="74"/>
        <v>0</v>
      </c>
      <c r="BN128" s="10">
        <f t="shared" ca="1" si="74"/>
        <v>0</v>
      </c>
      <c r="BO128" s="10">
        <f t="shared" ca="1" si="74"/>
        <v>0</v>
      </c>
      <c r="BP128" s="48">
        <f t="shared" ca="1" si="74"/>
        <v>0</v>
      </c>
      <c r="BQ128" s="10">
        <f t="shared" ca="1" si="74"/>
        <v>0</v>
      </c>
      <c r="BR128" s="10">
        <f t="shared" ca="1" si="74"/>
        <v>0</v>
      </c>
      <c r="BS128" s="10">
        <f t="shared" ca="1" si="66"/>
        <v>0</v>
      </c>
      <c r="BT128" s="10">
        <f t="shared" ca="1" si="63"/>
        <v>0</v>
      </c>
      <c r="BU128" s="10">
        <f t="shared" ca="1" si="63"/>
        <v>0</v>
      </c>
      <c r="BV128" s="10">
        <f t="shared" ca="1" si="63"/>
        <v>0</v>
      </c>
      <c r="BW128" s="10">
        <f t="shared" ca="1" si="63"/>
        <v>0</v>
      </c>
      <c r="BX128" s="10">
        <f t="shared" ca="1" si="63"/>
        <v>0</v>
      </c>
      <c r="BY128" s="10">
        <f t="shared" ca="1" si="63"/>
        <v>0</v>
      </c>
      <c r="BZ128" s="10">
        <f t="shared" ca="1" si="63"/>
        <v>0</v>
      </c>
      <c r="CA128" s="10">
        <f t="shared" ca="1" si="63"/>
        <v>0</v>
      </c>
      <c r="CB128" s="48">
        <f t="shared" ca="1" si="63"/>
        <v>0</v>
      </c>
      <c r="CC128" s="10">
        <f t="shared" ca="1" si="63"/>
        <v>0</v>
      </c>
      <c r="CD128" s="10">
        <f t="shared" ca="1" si="63"/>
        <v>0</v>
      </c>
      <c r="CE128" s="10">
        <f t="shared" ca="1" si="63"/>
        <v>0</v>
      </c>
      <c r="CF128" s="10">
        <f t="shared" ca="1" si="70"/>
        <v>0</v>
      </c>
      <c r="CG128" s="10">
        <f t="shared" ca="1" si="70"/>
        <v>0</v>
      </c>
      <c r="CH128" s="10">
        <f t="shared" ca="1" si="70"/>
        <v>0</v>
      </c>
      <c r="CI128" s="10">
        <f t="shared" ca="1" si="70"/>
        <v>0</v>
      </c>
      <c r="CJ128" s="10">
        <f t="shared" ca="1" si="70"/>
        <v>0</v>
      </c>
      <c r="CK128" s="10">
        <f t="shared" ca="1" si="70"/>
        <v>0</v>
      </c>
      <c r="CL128" s="10">
        <f t="shared" ca="1" si="70"/>
        <v>0</v>
      </c>
      <c r="CM128" s="10">
        <f t="shared" ca="1" si="70"/>
        <v>0</v>
      </c>
      <c r="CN128" s="48">
        <f t="shared" ca="1" si="70"/>
        <v>0</v>
      </c>
      <c r="CO128" s="10">
        <f t="shared" ca="1" si="70"/>
        <v>0</v>
      </c>
      <c r="CP128" s="10">
        <f t="shared" ca="1" si="70"/>
        <v>0</v>
      </c>
      <c r="CQ128" s="10">
        <f t="shared" ca="1" si="70"/>
        <v>0</v>
      </c>
      <c r="CR128" s="10">
        <f t="shared" ca="1" si="70"/>
        <v>0</v>
      </c>
      <c r="CS128" s="10">
        <f t="shared" ca="1" si="70"/>
        <v>0</v>
      </c>
      <c r="CT128" s="10">
        <f t="shared" ca="1" si="70"/>
        <v>0</v>
      </c>
      <c r="CU128" s="10">
        <f t="shared" ca="1" si="70"/>
        <v>0</v>
      </c>
      <c r="CV128" s="10">
        <f t="shared" ca="1" si="71"/>
        <v>0</v>
      </c>
      <c r="CW128" s="10">
        <f t="shared" ca="1" si="71"/>
        <v>0</v>
      </c>
      <c r="CX128" s="10">
        <f t="shared" ca="1" si="71"/>
        <v>0</v>
      </c>
      <c r="CY128" s="10">
        <f t="shared" ca="1" si="71"/>
        <v>0</v>
      </c>
      <c r="CZ128" s="48">
        <f t="shared" ca="1" si="71"/>
        <v>0</v>
      </c>
      <c r="DA128" s="10">
        <f t="shared" ca="1" si="71"/>
        <v>0</v>
      </c>
      <c r="DB128" s="10">
        <f t="shared" ca="1" si="61"/>
        <v>0</v>
      </c>
      <c r="DC128" s="10">
        <f t="shared" ca="1" si="61"/>
        <v>0</v>
      </c>
      <c r="DD128" s="10">
        <f t="shared" ca="1" si="61"/>
        <v>0</v>
      </c>
      <c r="DE128" s="10">
        <f t="shared" ca="1" si="61"/>
        <v>0</v>
      </c>
      <c r="DF128" s="10">
        <f t="shared" ca="1" si="61"/>
        <v>0</v>
      </c>
      <c r="DG128" s="10">
        <f t="shared" ca="1" si="51"/>
        <v>0</v>
      </c>
      <c r="DH128" s="10">
        <f t="shared" ca="1" si="51"/>
        <v>0</v>
      </c>
      <c r="DI128" s="10">
        <f t="shared" ca="1" si="51"/>
        <v>0</v>
      </c>
      <c r="DJ128" s="10">
        <f t="shared" ca="1" si="51"/>
        <v>0</v>
      </c>
      <c r="DK128" s="10">
        <f t="shared" ca="1" si="51"/>
        <v>0</v>
      </c>
      <c r="DL128" s="48">
        <f t="shared" ca="1" si="51"/>
        <v>0</v>
      </c>
      <c r="DM128" s="10">
        <f t="shared" ca="1" si="51"/>
        <v>0</v>
      </c>
      <c r="DN128" s="10">
        <f t="shared" ca="1" si="51"/>
        <v>0</v>
      </c>
      <c r="DO128" s="10">
        <f t="shared" ca="1" si="51"/>
        <v>0</v>
      </c>
      <c r="DP128" s="10">
        <f t="shared" ca="1" si="51"/>
        <v>0</v>
      </c>
      <c r="DQ128" s="10">
        <f t="shared" ca="1" si="75"/>
        <v>0</v>
      </c>
      <c r="DR128" s="10">
        <f t="shared" ca="1" si="75"/>
        <v>0</v>
      </c>
      <c r="DS128" s="10">
        <f t="shared" ca="1" si="75"/>
        <v>0</v>
      </c>
      <c r="DT128" s="10">
        <f t="shared" ca="1" si="75"/>
        <v>0</v>
      </c>
      <c r="DU128" s="10">
        <f t="shared" ca="1" si="75"/>
        <v>0</v>
      </c>
      <c r="DV128" s="10">
        <f t="shared" ca="1" si="75"/>
        <v>0</v>
      </c>
      <c r="DW128" s="10">
        <f t="shared" ca="1" si="73"/>
        <v>0</v>
      </c>
      <c r="DX128" s="5"/>
      <c r="DY128" s="5"/>
      <c r="DZ128" s="49">
        <f>'[1]Precificador Hardware'!BX123</f>
        <v>30</v>
      </c>
      <c r="EA128" s="50">
        <f>'[1]Precificador Hardware'!K123</f>
        <v>0</v>
      </c>
      <c r="EB128" s="51">
        <f t="shared" si="55"/>
        <v>0</v>
      </c>
      <c r="EC128" s="4"/>
      <c r="ED128" s="4"/>
      <c r="EE128" s="49">
        <f>'[1]Precificador Hardware'!EN123</f>
        <v>0</v>
      </c>
      <c r="EF128" s="49">
        <f>'[1]Precificador Hardware'!EO123</f>
        <v>0</v>
      </c>
      <c r="EG128" s="49">
        <f>'[1]Precificador Hardware'!EP123</f>
        <v>0</v>
      </c>
      <c r="EH128" s="49">
        <f>'[1]Precificador Hardware'!EQ123</f>
        <v>0</v>
      </c>
      <c r="EI128" s="49">
        <f>'[1]Precificador Hardware'!ER123</f>
        <v>0</v>
      </c>
      <c r="EJ128" s="49">
        <f>'[1]Precificador Hardware'!ES123</f>
        <v>0</v>
      </c>
      <c r="EK128" s="49">
        <f>'[1]Precificador Hardware'!ET123</f>
        <v>0</v>
      </c>
      <c r="EL128" s="49">
        <f>'[1]Precificador Hardware'!EU123</f>
        <v>0</v>
      </c>
      <c r="EM128" s="49">
        <f>'[1]Precificador Hardware'!EV123</f>
        <v>0</v>
      </c>
      <c r="EN128" s="49">
        <f>'[1]Precificador Hardware'!EW123</f>
        <v>0</v>
      </c>
      <c r="EO128" s="49">
        <f>'[1]Precificador Hardware'!EX123</f>
        <v>0</v>
      </c>
      <c r="EP128" s="49">
        <f>'[1]Precificador Hardware'!EY123</f>
        <v>0</v>
      </c>
      <c r="EQ128" s="49">
        <f>'[1]Precificador Hardware'!EZ123</f>
        <v>0</v>
      </c>
      <c r="ER128" s="49">
        <f>'[1]Precificador Hardware'!FA123</f>
        <v>0</v>
      </c>
      <c r="ES128" s="49">
        <f>'[1]Precificador Hardware'!FB123</f>
        <v>0</v>
      </c>
      <c r="ET128" s="49">
        <f>'[1]Precificador Hardware'!FC123</f>
        <v>0</v>
      </c>
      <c r="EU128" s="49">
        <f>'[1]Precificador Hardware'!FD123</f>
        <v>0</v>
      </c>
      <c r="EV128" s="49">
        <f>'[1]Precificador Hardware'!FE123</f>
        <v>0</v>
      </c>
      <c r="EW128" s="49">
        <f>'[1]Precificador Hardware'!FF123</f>
        <v>0</v>
      </c>
      <c r="EX128" s="49">
        <f>'[1]Precificador Hardware'!FG123</f>
        <v>0</v>
      </c>
      <c r="EY128" s="49">
        <f>'[1]Precificador Hardware'!FH123</f>
        <v>0</v>
      </c>
      <c r="EZ128" s="49">
        <f>'[1]Precificador Hardware'!FI123</f>
        <v>0</v>
      </c>
      <c r="FA128" s="49">
        <f>'[1]Precificador Hardware'!FJ123</f>
        <v>0</v>
      </c>
      <c r="FB128" s="49">
        <f>'[1]Precificador Hardware'!FK123</f>
        <v>0</v>
      </c>
      <c r="FC128" s="49">
        <f>'[1]Precificador Hardware'!FL123</f>
        <v>0</v>
      </c>
      <c r="FD128" s="49">
        <f>'[1]Precificador Hardware'!FM123</f>
        <v>0</v>
      </c>
      <c r="FE128" s="49">
        <f>'[1]Precificador Hardware'!FN123</f>
        <v>0</v>
      </c>
      <c r="FF128" s="49">
        <f>'[1]Precificador Hardware'!FO123</f>
        <v>0</v>
      </c>
      <c r="FG128" s="49">
        <f>'[1]Precificador Hardware'!FP123</f>
        <v>0</v>
      </c>
      <c r="FH128" s="49">
        <f>'[1]Precificador Hardware'!FQ123</f>
        <v>0</v>
      </c>
      <c r="FI128" s="49">
        <f>'[1]Precificador Hardware'!FR123</f>
        <v>0</v>
      </c>
      <c r="FJ128" s="49">
        <f>'[1]Precificador Hardware'!FS123</f>
        <v>0</v>
      </c>
      <c r="FK128" s="49">
        <f>'[1]Precificador Hardware'!FT123</f>
        <v>0</v>
      </c>
      <c r="FL128" s="49">
        <f>'[1]Precificador Hardware'!FU123</f>
        <v>0</v>
      </c>
      <c r="FM128" s="49">
        <f>'[1]Precificador Hardware'!FV123</f>
        <v>0</v>
      </c>
      <c r="FN128" s="49">
        <f>'[1]Precificador Hardware'!FW123</f>
        <v>0</v>
      </c>
      <c r="FO128" s="49">
        <f>'[1]Precificador Hardware'!FX123</f>
        <v>0</v>
      </c>
      <c r="FP128" s="49">
        <f>'[1]Precificador Hardware'!FY123</f>
        <v>0</v>
      </c>
      <c r="FQ128" s="49">
        <f>'[1]Precificador Hardware'!FZ123</f>
        <v>0</v>
      </c>
      <c r="FR128" s="49">
        <f>'[1]Precificador Hardware'!GA123</f>
        <v>0</v>
      </c>
      <c r="FS128" s="49">
        <f>'[1]Precificador Hardware'!GB123</f>
        <v>0</v>
      </c>
      <c r="FT128" s="49">
        <f>'[1]Precificador Hardware'!GC123</f>
        <v>0</v>
      </c>
      <c r="FU128" s="49">
        <f>'[1]Precificador Hardware'!GD123</f>
        <v>0</v>
      </c>
      <c r="FV128" s="49">
        <f>'[1]Precificador Hardware'!GE123</f>
        <v>0</v>
      </c>
      <c r="FW128" s="49">
        <f>'[1]Precificador Hardware'!GF123</f>
        <v>0</v>
      </c>
      <c r="FX128" s="49">
        <f>'[1]Precificador Hardware'!GG123</f>
        <v>0</v>
      </c>
      <c r="FY128" s="49">
        <f>'[1]Precificador Hardware'!GH123</f>
        <v>0</v>
      </c>
      <c r="FZ128" s="49">
        <f>'[1]Precificador Hardware'!GI123</f>
        <v>0</v>
      </c>
      <c r="GA128" s="49">
        <f>'[1]Precificador Hardware'!GJ123</f>
        <v>0</v>
      </c>
      <c r="GB128" s="49">
        <f>'[1]Precificador Hardware'!GK123</f>
        <v>0</v>
      </c>
      <c r="GC128" s="49">
        <f>'[1]Precificador Hardware'!GL123</f>
        <v>0</v>
      </c>
      <c r="GD128" s="49">
        <f>'[1]Precificador Hardware'!GM123</f>
        <v>0</v>
      </c>
      <c r="GE128" s="49">
        <f>'[1]Precificador Hardware'!GN123</f>
        <v>0</v>
      </c>
      <c r="GF128" s="49">
        <f>'[1]Precificador Hardware'!GO123</f>
        <v>0</v>
      </c>
      <c r="GG128" s="49">
        <f>'[1]Precificador Hardware'!GP123</f>
        <v>0</v>
      </c>
      <c r="GH128" s="49">
        <f>'[1]Precificador Hardware'!GQ123</f>
        <v>0</v>
      </c>
      <c r="GI128" s="49">
        <f>'[1]Precificador Hardware'!GR123</f>
        <v>0</v>
      </c>
      <c r="GJ128" s="49">
        <f>'[1]Precificador Hardware'!GS123</f>
        <v>0</v>
      </c>
      <c r="GK128" s="49">
        <f>'[1]Precificador Hardware'!GT123</f>
        <v>0</v>
      </c>
      <c r="GL128" s="49">
        <f>'[1]Precificador Hardware'!GU123</f>
        <v>0</v>
      </c>
      <c r="GM128" s="49">
        <f>'[1]Precificador Hardware'!GV123</f>
        <v>0</v>
      </c>
      <c r="GN128" s="49">
        <f>'[1]Precificador Hardware'!GW123</f>
        <v>0</v>
      </c>
      <c r="GO128" s="49">
        <f>'[1]Precificador Hardware'!GX123</f>
        <v>0</v>
      </c>
      <c r="GP128" s="49">
        <f>'[1]Precificador Hardware'!GY123</f>
        <v>0</v>
      </c>
      <c r="GQ128" s="49">
        <f>'[1]Precificador Hardware'!GZ123</f>
        <v>0</v>
      </c>
      <c r="GR128" s="49">
        <f>'[1]Precificador Hardware'!HA123</f>
        <v>0</v>
      </c>
      <c r="GS128" s="49">
        <f>'[1]Precificador Hardware'!HB123</f>
        <v>0</v>
      </c>
      <c r="GT128" s="49">
        <f>'[1]Precificador Hardware'!HC123</f>
        <v>0</v>
      </c>
      <c r="GU128" s="49">
        <f>'[1]Precificador Hardware'!HD123</f>
        <v>0</v>
      </c>
      <c r="GV128" s="49">
        <f>'[1]Precificador Hardware'!HE123</f>
        <v>0</v>
      </c>
      <c r="GW128" s="49">
        <f>'[1]Precificador Hardware'!HF123</f>
        <v>0</v>
      </c>
      <c r="GX128" s="49">
        <f>'[1]Precificador Hardware'!HG123</f>
        <v>0</v>
      </c>
      <c r="GY128" s="49">
        <f>'[1]Precificador Hardware'!HH123</f>
        <v>0</v>
      </c>
      <c r="GZ128" s="49">
        <f>'[1]Precificador Hardware'!HI123</f>
        <v>0</v>
      </c>
      <c r="HA128" s="49">
        <f>'[1]Precificador Hardware'!HJ123</f>
        <v>0</v>
      </c>
      <c r="HB128" s="49">
        <f>'[1]Precificador Hardware'!HK123</f>
        <v>0</v>
      </c>
      <c r="HC128" s="49">
        <f>'[1]Precificador Hardware'!HL123</f>
        <v>0</v>
      </c>
      <c r="HD128" s="49">
        <f>'[1]Precificador Hardware'!HM123</f>
        <v>0</v>
      </c>
      <c r="HE128" s="49">
        <f>'[1]Precificador Hardware'!HN123</f>
        <v>0</v>
      </c>
      <c r="HF128" s="49">
        <f>'[1]Precificador Hardware'!HO123</f>
        <v>0</v>
      </c>
      <c r="HG128" s="49">
        <f>'[1]Precificador Hardware'!HP123</f>
        <v>0</v>
      </c>
      <c r="HH128" s="49">
        <f>'[1]Precificador Hardware'!HQ123</f>
        <v>0</v>
      </c>
      <c r="HI128" s="49">
        <f>'[1]Precificador Hardware'!HR123</f>
        <v>0</v>
      </c>
      <c r="HJ128" s="49">
        <f>'[1]Precificador Hardware'!HS123</f>
        <v>0</v>
      </c>
      <c r="HK128" s="49">
        <f>'[1]Precificador Hardware'!HT123</f>
        <v>0</v>
      </c>
      <c r="HL128" s="49">
        <f>'[1]Precificador Hardware'!HU123</f>
        <v>0</v>
      </c>
      <c r="HM128" s="49">
        <f>'[1]Precificador Hardware'!HV123</f>
        <v>0</v>
      </c>
      <c r="HN128" s="49">
        <f>'[1]Precificador Hardware'!HW123</f>
        <v>0</v>
      </c>
      <c r="HO128" s="49">
        <f>'[1]Precificador Hardware'!HX123</f>
        <v>0</v>
      </c>
      <c r="HP128" s="49">
        <f>'[1]Precificador Hardware'!HY123</f>
        <v>0</v>
      </c>
      <c r="HQ128" s="49">
        <f>'[1]Precificador Hardware'!HZ123</f>
        <v>0</v>
      </c>
      <c r="HR128" s="49">
        <f>'[1]Precificador Hardware'!IA123</f>
        <v>0</v>
      </c>
      <c r="HS128" s="49">
        <f>'[1]Precificador Hardware'!IB123</f>
        <v>0</v>
      </c>
      <c r="HT128" s="49">
        <f>'[1]Precificador Hardware'!IC123</f>
        <v>0</v>
      </c>
      <c r="HU128" s="49">
        <f>'[1]Precificador Hardware'!ID123</f>
        <v>0</v>
      </c>
      <c r="HV128" s="49">
        <f>'[1]Precificador Hardware'!IE123</f>
        <v>0</v>
      </c>
      <c r="HW128" s="49">
        <f>'[1]Precificador Hardware'!IF123</f>
        <v>0</v>
      </c>
      <c r="HX128" s="49">
        <f>'[1]Precificador Hardware'!IG123</f>
        <v>0</v>
      </c>
      <c r="HY128" s="49">
        <f>'[1]Precificador Hardware'!IH123</f>
        <v>0</v>
      </c>
      <c r="HZ128" s="49">
        <f>'[1]Precificador Hardware'!II123</f>
        <v>0</v>
      </c>
      <c r="IA128" s="49">
        <f>'[1]Precificador Hardware'!IJ123</f>
        <v>0</v>
      </c>
      <c r="IB128" s="49">
        <f>'[1]Precificador Hardware'!IK123</f>
        <v>0</v>
      </c>
      <c r="IC128" s="49">
        <f>'[1]Precificador Hardware'!IL123</f>
        <v>0</v>
      </c>
      <c r="ID128" s="49">
        <f>'[1]Precificador Hardware'!IM123</f>
        <v>0</v>
      </c>
      <c r="IE128" s="49">
        <f>'[1]Precificador Hardware'!IN123</f>
        <v>0</v>
      </c>
      <c r="IF128" s="49">
        <f>'[1]Precificador Hardware'!IO123</f>
        <v>0</v>
      </c>
      <c r="IG128" s="49">
        <f>'[1]Precificador Hardware'!IP123</f>
        <v>0</v>
      </c>
      <c r="IH128" s="49">
        <f>'[1]Precificador Hardware'!IQ123</f>
        <v>0</v>
      </c>
      <c r="II128" s="49">
        <f>'[1]Precificador Hardware'!IR123</f>
        <v>0</v>
      </c>
      <c r="IJ128" s="49">
        <f>'[1]Precificador Hardware'!IS123</f>
        <v>0</v>
      </c>
      <c r="IK128" s="49">
        <f>'[1]Precificador Hardware'!IT123</f>
        <v>0</v>
      </c>
      <c r="IL128" s="49">
        <f>'[1]Precificador Hardware'!IU123</f>
        <v>0</v>
      </c>
      <c r="IM128" s="49">
        <f>'[1]Precificador Hardware'!IV123</f>
        <v>0</v>
      </c>
      <c r="IN128" s="49">
        <f>'[1]Precificador Hardware'!IW123</f>
        <v>0</v>
      </c>
      <c r="IO128" s="49">
        <f>'[1]Precificador Hardware'!IX123</f>
        <v>0</v>
      </c>
      <c r="IP128" s="49">
        <f>'[1]Precificador Hardware'!IY123</f>
        <v>0</v>
      </c>
      <c r="IQ128" s="49">
        <f>'[1]Precificador Hardware'!IZ123</f>
        <v>0</v>
      </c>
      <c r="IR128" s="49">
        <f>'[1]Precificador Hardware'!JA123</f>
        <v>0</v>
      </c>
      <c r="IS128" s="49">
        <f>'[1]Precificador Hardware'!JB123</f>
        <v>0</v>
      </c>
      <c r="IT128" s="49">
        <f>'[1]Precificador Hardware'!JC123</f>
        <v>0</v>
      </c>
    </row>
    <row r="129" spans="1:254" ht="15" hidden="1" x14ac:dyDescent="0.35">
      <c r="A129" s="1"/>
      <c r="B129" s="43" t="str">
        <f>IFERROR('[1]Precificador Hardware'!$AJ124,0)</f>
        <v/>
      </c>
      <c r="C129" s="44">
        <f t="shared" si="52"/>
        <v>0</v>
      </c>
      <c r="D129" s="44"/>
      <c r="E129" s="45" t="str">
        <f>IFERROR('[1]Precificador Hardware'!$F124,0)</f>
        <v/>
      </c>
      <c r="F129" s="46"/>
      <c r="G129" s="4"/>
      <c r="H129" s="10">
        <f t="shared" ca="1" si="64"/>
        <v>0</v>
      </c>
      <c r="I129" s="10">
        <f t="shared" ca="1" si="64"/>
        <v>0</v>
      </c>
      <c r="J129" s="10">
        <f t="shared" ca="1" si="64"/>
        <v>0</v>
      </c>
      <c r="K129" s="10">
        <f t="shared" ca="1" si="64"/>
        <v>0</v>
      </c>
      <c r="L129" s="10">
        <f t="shared" ca="1" si="64"/>
        <v>0</v>
      </c>
      <c r="M129" s="10">
        <f t="shared" ca="1" si="64"/>
        <v>0</v>
      </c>
      <c r="N129" s="10">
        <f t="shared" ca="1" si="64"/>
        <v>0</v>
      </c>
      <c r="O129" s="10">
        <f t="shared" ca="1" si="64"/>
        <v>0</v>
      </c>
      <c r="P129" s="10">
        <f t="shared" ca="1" si="64"/>
        <v>0</v>
      </c>
      <c r="Q129" s="10">
        <f t="shared" ca="1" si="64"/>
        <v>0</v>
      </c>
      <c r="R129" s="10">
        <f t="shared" ca="1" si="64"/>
        <v>0</v>
      </c>
      <c r="S129" s="10">
        <f t="shared" ca="1" si="64"/>
        <v>0</v>
      </c>
      <c r="T129" s="48">
        <f t="shared" ca="1" si="72"/>
        <v>0</v>
      </c>
      <c r="U129" s="10">
        <f t="shared" ca="1" si="72"/>
        <v>0</v>
      </c>
      <c r="V129" s="10">
        <f t="shared" ca="1" si="72"/>
        <v>0</v>
      </c>
      <c r="W129" s="10">
        <f t="shared" ca="1" si="72"/>
        <v>0</v>
      </c>
      <c r="X129" s="10">
        <f t="shared" ca="1" si="72"/>
        <v>0</v>
      </c>
      <c r="Y129" s="10">
        <f t="shared" ca="1" si="68"/>
        <v>0</v>
      </c>
      <c r="Z129" s="10">
        <f t="shared" ca="1" si="68"/>
        <v>0</v>
      </c>
      <c r="AA129" s="10">
        <f t="shared" ca="1" si="68"/>
        <v>0</v>
      </c>
      <c r="AB129" s="10">
        <f t="shared" ca="1" si="68"/>
        <v>0</v>
      </c>
      <c r="AC129" s="10">
        <f t="shared" ca="1" si="68"/>
        <v>0</v>
      </c>
      <c r="AD129" s="10">
        <f t="shared" ca="1" si="68"/>
        <v>0</v>
      </c>
      <c r="AE129" s="10">
        <f t="shared" ca="1" si="68"/>
        <v>0</v>
      </c>
      <c r="AF129" s="48">
        <f t="shared" ca="1" si="68"/>
        <v>0</v>
      </c>
      <c r="AG129" s="10">
        <f t="shared" ca="1" si="68"/>
        <v>0</v>
      </c>
      <c r="AH129" s="10">
        <f t="shared" ca="1" si="68"/>
        <v>0</v>
      </c>
      <c r="AI129" s="10">
        <f t="shared" ca="1" si="68"/>
        <v>0</v>
      </c>
      <c r="AJ129" s="10">
        <f t="shared" ca="1" si="68"/>
        <v>0</v>
      </c>
      <c r="AK129" s="10">
        <f t="shared" ca="1" si="68"/>
        <v>0</v>
      </c>
      <c r="AL129" s="10">
        <f t="shared" ca="1" si="68"/>
        <v>0</v>
      </c>
      <c r="AM129" s="10">
        <f t="shared" ca="1" si="68"/>
        <v>0</v>
      </c>
      <c r="AN129" s="10">
        <f t="shared" ca="1" si="68"/>
        <v>0</v>
      </c>
      <c r="AO129" s="10">
        <f t="shared" ref="AO129:BC156" ca="1" si="76">IF($DZ129&gt;AO$2,0,$EB129*OFFSET(FL129,0,-ROUNDUP(IF($DZ129=0,30,$DZ129)/30,0)+1))</f>
        <v>0</v>
      </c>
      <c r="AP129" s="10">
        <f t="shared" ca="1" si="76"/>
        <v>0</v>
      </c>
      <c r="AQ129" s="10">
        <f t="shared" ca="1" si="76"/>
        <v>0</v>
      </c>
      <c r="AR129" s="48">
        <f t="shared" ca="1" si="76"/>
        <v>0</v>
      </c>
      <c r="AS129" s="10">
        <f t="shared" ca="1" si="69"/>
        <v>0</v>
      </c>
      <c r="AT129" s="10">
        <f t="shared" ca="1" si="69"/>
        <v>0</v>
      </c>
      <c r="AU129" s="10">
        <f t="shared" ca="1" si="69"/>
        <v>0</v>
      </c>
      <c r="AV129" s="10">
        <f t="shared" ca="1" si="69"/>
        <v>0</v>
      </c>
      <c r="AW129" s="10">
        <f t="shared" ca="1" si="69"/>
        <v>0</v>
      </c>
      <c r="AX129" s="10">
        <f t="shared" ca="1" si="65"/>
        <v>0</v>
      </c>
      <c r="AY129" s="10">
        <f t="shared" ca="1" si="65"/>
        <v>0</v>
      </c>
      <c r="AZ129" s="10">
        <f t="shared" ca="1" si="65"/>
        <v>0</v>
      </c>
      <c r="BA129" s="10">
        <f t="shared" ca="1" si="65"/>
        <v>0</v>
      </c>
      <c r="BB129" s="10">
        <f t="shared" ca="1" si="65"/>
        <v>0</v>
      </c>
      <c r="BC129" s="10">
        <f t="shared" ca="1" si="65"/>
        <v>0</v>
      </c>
      <c r="BD129" s="48">
        <f t="shared" ca="1" si="65"/>
        <v>0</v>
      </c>
      <c r="BE129" s="10">
        <f t="shared" ca="1" si="65"/>
        <v>0</v>
      </c>
      <c r="BF129" s="10">
        <f t="shared" ca="1" si="65"/>
        <v>0</v>
      </c>
      <c r="BG129" s="10">
        <f t="shared" ca="1" si="65"/>
        <v>0</v>
      </c>
      <c r="BH129" s="10">
        <f t="shared" ca="1" si="65"/>
        <v>0</v>
      </c>
      <c r="BI129" s="10">
        <f t="shared" ca="1" si="65"/>
        <v>0</v>
      </c>
      <c r="BJ129" s="10">
        <f t="shared" ca="1" si="65"/>
        <v>0</v>
      </c>
      <c r="BK129" s="10">
        <f t="shared" ca="1" si="65"/>
        <v>0</v>
      </c>
      <c r="BL129" s="10">
        <f t="shared" ca="1" si="65"/>
        <v>0</v>
      </c>
      <c r="BM129" s="10">
        <f t="shared" ca="1" si="74"/>
        <v>0</v>
      </c>
      <c r="BN129" s="10">
        <f t="shared" ca="1" si="74"/>
        <v>0</v>
      </c>
      <c r="BO129" s="10">
        <f t="shared" ca="1" si="74"/>
        <v>0</v>
      </c>
      <c r="BP129" s="48">
        <f t="shared" ca="1" si="74"/>
        <v>0</v>
      </c>
      <c r="BQ129" s="10">
        <f t="shared" ca="1" si="74"/>
        <v>0</v>
      </c>
      <c r="BR129" s="10">
        <f t="shared" ca="1" si="74"/>
        <v>0</v>
      </c>
      <c r="BS129" s="10">
        <f t="shared" ca="1" si="66"/>
        <v>0</v>
      </c>
      <c r="BT129" s="10">
        <f t="shared" ca="1" si="63"/>
        <v>0</v>
      </c>
      <c r="BU129" s="10">
        <f t="shared" ca="1" si="63"/>
        <v>0</v>
      </c>
      <c r="BV129" s="10">
        <f t="shared" ca="1" si="63"/>
        <v>0</v>
      </c>
      <c r="BW129" s="10">
        <f t="shared" ca="1" si="63"/>
        <v>0</v>
      </c>
      <c r="BX129" s="10">
        <f t="shared" ca="1" si="63"/>
        <v>0</v>
      </c>
      <c r="BY129" s="10">
        <f t="shared" ca="1" si="63"/>
        <v>0</v>
      </c>
      <c r="BZ129" s="10">
        <f t="shared" ca="1" si="63"/>
        <v>0</v>
      </c>
      <c r="CA129" s="10">
        <f t="shared" ca="1" si="63"/>
        <v>0</v>
      </c>
      <c r="CB129" s="48">
        <f t="shared" ca="1" si="63"/>
        <v>0</v>
      </c>
      <c r="CC129" s="10">
        <f t="shared" ca="1" si="63"/>
        <v>0</v>
      </c>
      <c r="CD129" s="10">
        <f t="shared" ca="1" si="63"/>
        <v>0</v>
      </c>
      <c r="CE129" s="10">
        <f t="shared" ca="1" si="63"/>
        <v>0</v>
      </c>
      <c r="CF129" s="10">
        <f t="shared" ca="1" si="70"/>
        <v>0</v>
      </c>
      <c r="CG129" s="10">
        <f t="shared" ca="1" si="70"/>
        <v>0</v>
      </c>
      <c r="CH129" s="10">
        <f t="shared" ca="1" si="70"/>
        <v>0</v>
      </c>
      <c r="CI129" s="10">
        <f t="shared" ca="1" si="70"/>
        <v>0</v>
      </c>
      <c r="CJ129" s="10">
        <f t="shared" ca="1" si="70"/>
        <v>0</v>
      </c>
      <c r="CK129" s="10">
        <f t="shared" ca="1" si="70"/>
        <v>0</v>
      </c>
      <c r="CL129" s="10">
        <f t="shared" ca="1" si="70"/>
        <v>0</v>
      </c>
      <c r="CM129" s="10">
        <f t="shared" ca="1" si="70"/>
        <v>0</v>
      </c>
      <c r="CN129" s="48">
        <f t="shared" ca="1" si="70"/>
        <v>0</v>
      </c>
      <c r="CO129" s="10">
        <f t="shared" ca="1" si="70"/>
        <v>0</v>
      </c>
      <c r="CP129" s="10">
        <f t="shared" ca="1" si="70"/>
        <v>0</v>
      </c>
      <c r="CQ129" s="10">
        <f t="shared" ca="1" si="70"/>
        <v>0</v>
      </c>
      <c r="CR129" s="10">
        <f t="shared" ca="1" si="70"/>
        <v>0</v>
      </c>
      <c r="CS129" s="10">
        <f t="shared" ca="1" si="70"/>
        <v>0</v>
      </c>
      <c r="CT129" s="10">
        <f t="shared" ca="1" si="70"/>
        <v>0</v>
      </c>
      <c r="CU129" s="10">
        <f t="shared" ca="1" si="70"/>
        <v>0</v>
      </c>
      <c r="CV129" s="10">
        <f t="shared" ca="1" si="71"/>
        <v>0</v>
      </c>
      <c r="CW129" s="10">
        <f t="shared" ca="1" si="71"/>
        <v>0</v>
      </c>
      <c r="CX129" s="10">
        <f t="shared" ca="1" si="71"/>
        <v>0</v>
      </c>
      <c r="CY129" s="10">
        <f t="shared" ca="1" si="71"/>
        <v>0</v>
      </c>
      <c r="CZ129" s="48">
        <f t="shared" ca="1" si="71"/>
        <v>0</v>
      </c>
      <c r="DA129" s="10">
        <f t="shared" ca="1" si="71"/>
        <v>0</v>
      </c>
      <c r="DB129" s="10">
        <f t="shared" ca="1" si="61"/>
        <v>0</v>
      </c>
      <c r="DC129" s="10">
        <f t="shared" ca="1" si="61"/>
        <v>0</v>
      </c>
      <c r="DD129" s="10">
        <f t="shared" ca="1" si="61"/>
        <v>0</v>
      </c>
      <c r="DE129" s="10">
        <f t="shared" ca="1" si="61"/>
        <v>0</v>
      </c>
      <c r="DF129" s="10">
        <f t="shared" ca="1" si="61"/>
        <v>0</v>
      </c>
      <c r="DG129" s="10">
        <f t="shared" ca="1" si="51"/>
        <v>0</v>
      </c>
      <c r="DH129" s="10">
        <f t="shared" ca="1" si="51"/>
        <v>0</v>
      </c>
      <c r="DI129" s="10">
        <f t="shared" ca="1" si="51"/>
        <v>0</v>
      </c>
      <c r="DJ129" s="10">
        <f t="shared" ca="1" si="51"/>
        <v>0</v>
      </c>
      <c r="DK129" s="10">
        <f t="shared" ca="1" si="51"/>
        <v>0</v>
      </c>
      <c r="DL129" s="48">
        <f t="shared" ca="1" si="51"/>
        <v>0</v>
      </c>
      <c r="DM129" s="10">
        <f t="shared" ca="1" si="51"/>
        <v>0</v>
      </c>
      <c r="DN129" s="10">
        <f t="shared" ca="1" si="51"/>
        <v>0</v>
      </c>
      <c r="DO129" s="10">
        <f t="shared" ca="1" si="51"/>
        <v>0</v>
      </c>
      <c r="DP129" s="10">
        <f t="shared" ca="1" si="51"/>
        <v>0</v>
      </c>
      <c r="DQ129" s="10">
        <f t="shared" ca="1" si="75"/>
        <v>0</v>
      </c>
      <c r="DR129" s="10">
        <f t="shared" ca="1" si="75"/>
        <v>0</v>
      </c>
      <c r="DS129" s="10">
        <f t="shared" ca="1" si="75"/>
        <v>0</v>
      </c>
      <c r="DT129" s="10">
        <f t="shared" ca="1" si="75"/>
        <v>0</v>
      </c>
      <c r="DU129" s="10">
        <f t="shared" ca="1" si="75"/>
        <v>0</v>
      </c>
      <c r="DV129" s="10">
        <f t="shared" ca="1" si="75"/>
        <v>0</v>
      </c>
      <c r="DW129" s="10">
        <f t="shared" ca="1" si="73"/>
        <v>0</v>
      </c>
      <c r="DX129" s="5"/>
      <c r="DY129" s="5"/>
      <c r="DZ129" s="49">
        <f>'[1]Precificador Hardware'!BX124</f>
        <v>30</v>
      </c>
      <c r="EA129" s="50">
        <f>'[1]Precificador Hardware'!K124</f>
        <v>0</v>
      </c>
      <c r="EB129" s="51">
        <f t="shared" si="55"/>
        <v>0</v>
      </c>
      <c r="EC129" s="4"/>
      <c r="ED129" s="4"/>
      <c r="EE129" s="49">
        <f>'[1]Precificador Hardware'!EN124</f>
        <v>0</v>
      </c>
      <c r="EF129" s="49">
        <f>'[1]Precificador Hardware'!EO124</f>
        <v>0</v>
      </c>
      <c r="EG129" s="49">
        <f>'[1]Precificador Hardware'!EP124</f>
        <v>0</v>
      </c>
      <c r="EH129" s="49">
        <f>'[1]Precificador Hardware'!EQ124</f>
        <v>0</v>
      </c>
      <c r="EI129" s="49">
        <f>'[1]Precificador Hardware'!ER124</f>
        <v>0</v>
      </c>
      <c r="EJ129" s="49">
        <f>'[1]Precificador Hardware'!ES124</f>
        <v>0</v>
      </c>
      <c r="EK129" s="49">
        <f>'[1]Precificador Hardware'!ET124</f>
        <v>0</v>
      </c>
      <c r="EL129" s="49">
        <f>'[1]Precificador Hardware'!EU124</f>
        <v>0</v>
      </c>
      <c r="EM129" s="49">
        <f>'[1]Precificador Hardware'!EV124</f>
        <v>0</v>
      </c>
      <c r="EN129" s="49">
        <f>'[1]Precificador Hardware'!EW124</f>
        <v>0</v>
      </c>
      <c r="EO129" s="49">
        <f>'[1]Precificador Hardware'!EX124</f>
        <v>0</v>
      </c>
      <c r="EP129" s="49">
        <f>'[1]Precificador Hardware'!EY124</f>
        <v>0</v>
      </c>
      <c r="EQ129" s="49">
        <f>'[1]Precificador Hardware'!EZ124</f>
        <v>0</v>
      </c>
      <c r="ER129" s="49">
        <f>'[1]Precificador Hardware'!FA124</f>
        <v>0</v>
      </c>
      <c r="ES129" s="49">
        <f>'[1]Precificador Hardware'!FB124</f>
        <v>0</v>
      </c>
      <c r="ET129" s="49">
        <f>'[1]Precificador Hardware'!FC124</f>
        <v>0</v>
      </c>
      <c r="EU129" s="49">
        <f>'[1]Precificador Hardware'!FD124</f>
        <v>0</v>
      </c>
      <c r="EV129" s="49">
        <f>'[1]Precificador Hardware'!FE124</f>
        <v>0</v>
      </c>
      <c r="EW129" s="49">
        <f>'[1]Precificador Hardware'!FF124</f>
        <v>0</v>
      </c>
      <c r="EX129" s="49">
        <f>'[1]Precificador Hardware'!FG124</f>
        <v>0</v>
      </c>
      <c r="EY129" s="49">
        <f>'[1]Precificador Hardware'!FH124</f>
        <v>0</v>
      </c>
      <c r="EZ129" s="49">
        <f>'[1]Precificador Hardware'!FI124</f>
        <v>0</v>
      </c>
      <c r="FA129" s="49">
        <f>'[1]Precificador Hardware'!FJ124</f>
        <v>0</v>
      </c>
      <c r="FB129" s="49">
        <f>'[1]Precificador Hardware'!FK124</f>
        <v>0</v>
      </c>
      <c r="FC129" s="49">
        <f>'[1]Precificador Hardware'!FL124</f>
        <v>0</v>
      </c>
      <c r="FD129" s="49">
        <f>'[1]Precificador Hardware'!FM124</f>
        <v>0</v>
      </c>
      <c r="FE129" s="49">
        <f>'[1]Precificador Hardware'!FN124</f>
        <v>0</v>
      </c>
      <c r="FF129" s="49">
        <f>'[1]Precificador Hardware'!FO124</f>
        <v>0</v>
      </c>
      <c r="FG129" s="49">
        <f>'[1]Precificador Hardware'!FP124</f>
        <v>0</v>
      </c>
      <c r="FH129" s="49">
        <f>'[1]Precificador Hardware'!FQ124</f>
        <v>0</v>
      </c>
      <c r="FI129" s="49">
        <f>'[1]Precificador Hardware'!FR124</f>
        <v>0</v>
      </c>
      <c r="FJ129" s="49">
        <f>'[1]Precificador Hardware'!FS124</f>
        <v>0</v>
      </c>
      <c r="FK129" s="49">
        <f>'[1]Precificador Hardware'!FT124</f>
        <v>0</v>
      </c>
      <c r="FL129" s="49">
        <f>'[1]Precificador Hardware'!FU124</f>
        <v>0</v>
      </c>
      <c r="FM129" s="49">
        <f>'[1]Precificador Hardware'!FV124</f>
        <v>0</v>
      </c>
      <c r="FN129" s="49">
        <f>'[1]Precificador Hardware'!FW124</f>
        <v>0</v>
      </c>
      <c r="FO129" s="49">
        <f>'[1]Precificador Hardware'!FX124</f>
        <v>0</v>
      </c>
      <c r="FP129" s="49">
        <f>'[1]Precificador Hardware'!FY124</f>
        <v>0</v>
      </c>
      <c r="FQ129" s="49">
        <f>'[1]Precificador Hardware'!FZ124</f>
        <v>0</v>
      </c>
      <c r="FR129" s="49">
        <f>'[1]Precificador Hardware'!GA124</f>
        <v>0</v>
      </c>
      <c r="FS129" s="49">
        <f>'[1]Precificador Hardware'!GB124</f>
        <v>0</v>
      </c>
      <c r="FT129" s="49">
        <f>'[1]Precificador Hardware'!GC124</f>
        <v>0</v>
      </c>
      <c r="FU129" s="49">
        <f>'[1]Precificador Hardware'!GD124</f>
        <v>0</v>
      </c>
      <c r="FV129" s="49">
        <f>'[1]Precificador Hardware'!GE124</f>
        <v>0</v>
      </c>
      <c r="FW129" s="49">
        <f>'[1]Precificador Hardware'!GF124</f>
        <v>0</v>
      </c>
      <c r="FX129" s="49">
        <f>'[1]Precificador Hardware'!GG124</f>
        <v>0</v>
      </c>
      <c r="FY129" s="49">
        <f>'[1]Precificador Hardware'!GH124</f>
        <v>0</v>
      </c>
      <c r="FZ129" s="49">
        <f>'[1]Precificador Hardware'!GI124</f>
        <v>0</v>
      </c>
      <c r="GA129" s="49">
        <f>'[1]Precificador Hardware'!GJ124</f>
        <v>0</v>
      </c>
      <c r="GB129" s="49">
        <f>'[1]Precificador Hardware'!GK124</f>
        <v>0</v>
      </c>
      <c r="GC129" s="49">
        <f>'[1]Precificador Hardware'!GL124</f>
        <v>0</v>
      </c>
      <c r="GD129" s="49">
        <f>'[1]Precificador Hardware'!GM124</f>
        <v>0</v>
      </c>
      <c r="GE129" s="49">
        <f>'[1]Precificador Hardware'!GN124</f>
        <v>0</v>
      </c>
      <c r="GF129" s="49">
        <f>'[1]Precificador Hardware'!GO124</f>
        <v>0</v>
      </c>
      <c r="GG129" s="49">
        <f>'[1]Precificador Hardware'!GP124</f>
        <v>0</v>
      </c>
      <c r="GH129" s="49">
        <f>'[1]Precificador Hardware'!GQ124</f>
        <v>0</v>
      </c>
      <c r="GI129" s="49">
        <f>'[1]Precificador Hardware'!GR124</f>
        <v>0</v>
      </c>
      <c r="GJ129" s="49">
        <f>'[1]Precificador Hardware'!GS124</f>
        <v>0</v>
      </c>
      <c r="GK129" s="49">
        <f>'[1]Precificador Hardware'!GT124</f>
        <v>0</v>
      </c>
      <c r="GL129" s="49">
        <f>'[1]Precificador Hardware'!GU124</f>
        <v>0</v>
      </c>
      <c r="GM129" s="49">
        <f>'[1]Precificador Hardware'!GV124</f>
        <v>0</v>
      </c>
      <c r="GN129" s="49">
        <f>'[1]Precificador Hardware'!GW124</f>
        <v>0</v>
      </c>
      <c r="GO129" s="49">
        <f>'[1]Precificador Hardware'!GX124</f>
        <v>0</v>
      </c>
      <c r="GP129" s="49">
        <f>'[1]Precificador Hardware'!GY124</f>
        <v>0</v>
      </c>
      <c r="GQ129" s="49">
        <f>'[1]Precificador Hardware'!GZ124</f>
        <v>0</v>
      </c>
      <c r="GR129" s="49">
        <f>'[1]Precificador Hardware'!HA124</f>
        <v>0</v>
      </c>
      <c r="GS129" s="49">
        <f>'[1]Precificador Hardware'!HB124</f>
        <v>0</v>
      </c>
      <c r="GT129" s="49">
        <f>'[1]Precificador Hardware'!HC124</f>
        <v>0</v>
      </c>
      <c r="GU129" s="49">
        <f>'[1]Precificador Hardware'!HD124</f>
        <v>0</v>
      </c>
      <c r="GV129" s="49">
        <f>'[1]Precificador Hardware'!HE124</f>
        <v>0</v>
      </c>
      <c r="GW129" s="49">
        <f>'[1]Precificador Hardware'!HF124</f>
        <v>0</v>
      </c>
      <c r="GX129" s="49">
        <f>'[1]Precificador Hardware'!HG124</f>
        <v>0</v>
      </c>
      <c r="GY129" s="49">
        <f>'[1]Precificador Hardware'!HH124</f>
        <v>0</v>
      </c>
      <c r="GZ129" s="49">
        <f>'[1]Precificador Hardware'!HI124</f>
        <v>0</v>
      </c>
      <c r="HA129" s="49">
        <f>'[1]Precificador Hardware'!HJ124</f>
        <v>0</v>
      </c>
      <c r="HB129" s="49">
        <f>'[1]Precificador Hardware'!HK124</f>
        <v>0</v>
      </c>
      <c r="HC129" s="49">
        <f>'[1]Precificador Hardware'!HL124</f>
        <v>0</v>
      </c>
      <c r="HD129" s="49">
        <f>'[1]Precificador Hardware'!HM124</f>
        <v>0</v>
      </c>
      <c r="HE129" s="49">
        <f>'[1]Precificador Hardware'!HN124</f>
        <v>0</v>
      </c>
      <c r="HF129" s="49">
        <f>'[1]Precificador Hardware'!HO124</f>
        <v>0</v>
      </c>
      <c r="HG129" s="49">
        <f>'[1]Precificador Hardware'!HP124</f>
        <v>0</v>
      </c>
      <c r="HH129" s="49">
        <f>'[1]Precificador Hardware'!HQ124</f>
        <v>0</v>
      </c>
      <c r="HI129" s="49">
        <f>'[1]Precificador Hardware'!HR124</f>
        <v>0</v>
      </c>
      <c r="HJ129" s="49">
        <f>'[1]Precificador Hardware'!HS124</f>
        <v>0</v>
      </c>
      <c r="HK129" s="49">
        <f>'[1]Precificador Hardware'!HT124</f>
        <v>0</v>
      </c>
      <c r="HL129" s="49">
        <f>'[1]Precificador Hardware'!HU124</f>
        <v>0</v>
      </c>
      <c r="HM129" s="49">
        <f>'[1]Precificador Hardware'!HV124</f>
        <v>0</v>
      </c>
      <c r="HN129" s="49">
        <f>'[1]Precificador Hardware'!HW124</f>
        <v>0</v>
      </c>
      <c r="HO129" s="49">
        <f>'[1]Precificador Hardware'!HX124</f>
        <v>0</v>
      </c>
      <c r="HP129" s="49">
        <f>'[1]Precificador Hardware'!HY124</f>
        <v>0</v>
      </c>
      <c r="HQ129" s="49">
        <f>'[1]Precificador Hardware'!HZ124</f>
        <v>0</v>
      </c>
      <c r="HR129" s="49">
        <f>'[1]Precificador Hardware'!IA124</f>
        <v>0</v>
      </c>
      <c r="HS129" s="49">
        <f>'[1]Precificador Hardware'!IB124</f>
        <v>0</v>
      </c>
      <c r="HT129" s="49">
        <f>'[1]Precificador Hardware'!IC124</f>
        <v>0</v>
      </c>
      <c r="HU129" s="49">
        <f>'[1]Precificador Hardware'!ID124</f>
        <v>0</v>
      </c>
      <c r="HV129" s="49">
        <f>'[1]Precificador Hardware'!IE124</f>
        <v>0</v>
      </c>
      <c r="HW129" s="49">
        <f>'[1]Precificador Hardware'!IF124</f>
        <v>0</v>
      </c>
      <c r="HX129" s="49">
        <f>'[1]Precificador Hardware'!IG124</f>
        <v>0</v>
      </c>
      <c r="HY129" s="49">
        <f>'[1]Precificador Hardware'!IH124</f>
        <v>0</v>
      </c>
      <c r="HZ129" s="49">
        <f>'[1]Precificador Hardware'!II124</f>
        <v>0</v>
      </c>
      <c r="IA129" s="49">
        <f>'[1]Precificador Hardware'!IJ124</f>
        <v>0</v>
      </c>
      <c r="IB129" s="49">
        <f>'[1]Precificador Hardware'!IK124</f>
        <v>0</v>
      </c>
      <c r="IC129" s="49">
        <f>'[1]Precificador Hardware'!IL124</f>
        <v>0</v>
      </c>
      <c r="ID129" s="49">
        <f>'[1]Precificador Hardware'!IM124</f>
        <v>0</v>
      </c>
      <c r="IE129" s="49">
        <f>'[1]Precificador Hardware'!IN124</f>
        <v>0</v>
      </c>
      <c r="IF129" s="49">
        <f>'[1]Precificador Hardware'!IO124</f>
        <v>0</v>
      </c>
      <c r="IG129" s="49">
        <f>'[1]Precificador Hardware'!IP124</f>
        <v>0</v>
      </c>
      <c r="IH129" s="49">
        <f>'[1]Precificador Hardware'!IQ124</f>
        <v>0</v>
      </c>
      <c r="II129" s="49">
        <f>'[1]Precificador Hardware'!IR124</f>
        <v>0</v>
      </c>
      <c r="IJ129" s="49">
        <f>'[1]Precificador Hardware'!IS124</f>
        <v>0</v>
      </c>
      <c r="IK129" s="49">
        <f>'[1]Precificador Hardware'!IT124</f>
        <v>0</v>
      </c>
      <c r="IL129" s="49">
        <f>'[1]Precificador Hardware'!IU124</f>
        <v>0</v>
      </c>
      <c r="IM129" s="49">
        <f>'[1]Precificador Hardware'!IV124</f>
        <v>0</v>
      </c>
      <c r="IN129" s="49">
        <f>'[1]Precificador Hardware'!IW124</f>
        <v>0</v>
      </c>
      <c r="IO129" s="49">
        <f>'[1]Precificador Hardware'!IX124</f>
        <v>0</v>
      </c>
      <c r="IP129" s="49">
        <f>'[1]Precificador Hardware'!IY124</f>
        <v>0</v>
      </c>
      <c r="IQ129" s="49">
        <f>'[1]Precificador Hardware'!IZ124</f>
        <v>0</v>
      </c>
      <c r="IR129" s="49">
        <f>'[1]Precificador Hardware'!JA124</f>
        <v>0</v>
      </c>
      <c r="IS129" s="49">
        <f>'[1]Precificador Hardware'!JB124</f>
        <v>0</v>
      </c>
      <c r="IT129" s="49">
        <f>'[1]Precificador Hardware'!JC124</f>
        <v>0</v>
      </c>
    </row>
    <row r="130" spans="1:254" ht="15" hidden="1" x14ac:dyDescent="0.35">
      <c r="A130" s="1"/>
      <c r="B130" s="43" t="str">
        <f>IFERROR('[1]Precificador Hardware'!$AJ125,0)</f>
        <v/>
      </c>
      <c r="C130" s="44">
        <f t="shared" si="52"/>
        <v>0</v>
      </c>
      <c r="D130" s="44"/>
      <c r="E130" s="45" t="str">
        <f>IFERROR('[1]Precificador Hardware'!$F125,0)</f>
        <v/>
      </c>
      <c r="F130" s="46"/>
      <c r="G130" s="4"/>
      <c r="H130" s="10">
        <f t="shared" ca="1" si="64"/>
        <v>0</v>
      </c>
      <c r="I130" s="10">
        <f t="shared" ca="1" si="64"/>
        <v>0</v>
      </c>
      <c r="J130" s="10">
        <f t="shared" ca="1" si="64"/>
        <v>0</v>
      </c>
      <c r="K130" s="10">
        <f t="shared" ca="1" si="64"/>
        <v>0</v>
      </c>
      <c r="L130" s="10">
        <f t="shared" ca="1" si="64"/>
        <v>0</v>
      </c>
      <c r="M130" s="10">
        <f t="shared" ca="1" si="64"/>
        <v>0</v>
      </c>
      <c r="N130" s="10">
        <f t="shared" ca="1" si="64"/>
        <v>0</v>
      </c>
      <c r="O130" s="10">
        <f t="shared" ca="1" si="64"/>
        <v>0</v>
      </c>
      <c r="P130" s="10">
        <f t="shared" ca="1" si="64"/>
        <v>0</v>
      </c>
      <c r="Q130" s="10">
        <f t="shared" ca="1" si="64"/>
        <v>0</v>
      </c>
      <c r="R130" s="10">
        <f t="shared" ca="1" si="64"/>
        <v>0</v>
      </c>
      <c r="S130" s="10">
        <f t="shared" ca="1" si="64"/>
        <v>0</v>
      </c>
      <c r="T130" s="48">
        <f t="shared" ca="1" si="72"/>
        <v>0</v>
      </c>
      <c r="U130" s="10">
        <f t="shared" ca="1" si="72"/>
        <v>0</v>
      </c>
      <c r="V130" s="10">
        <f t="shared" ca="1" si="72"/>
        <v>0</v>
      </c>
      <c r="W130" s="10">
        <f t="shared" ca="1" si="72"/>
        <v>0</v>
      </c>
      <c r="X130" s="10">
        <f t="shared" ca="1" si="72"/>
        <v>0</v>
      </c>
      <c r="Y130" s="10">
        <f t="shared" ca="1" si="68"/>
        <v>0</v>
      </c>
      <c r="Z130" s="10">
        <f t="shared" ca="1" si="68"/>
        <v>0</v>
      </c>
      <c r="AA130" s="10">
        <f t="shared" ca="1" si="68"/>
        <v>0</v>
      </c>
      <c r="AB130" s="10">
        <f t="shared" ca="1" si="68"/>
        <v>0</v>
      </c>
      <c r="AC130" s="10">
        <f t="shared" ca="1" si="68"/>
        <v>0</v>
      </c>
      <c r="AD130" s="10">
        <f t="shared" ca="1" si="68"/>
        <v>0</v>
      </c>
      <c r="AE130" s="10">
        <f t="shared" ca="1" si="68"/>
        <v>0</v>
      </c>
      <c r="AF130" s="48">
        <f t="shared" ca="1" si="68"/>
        <v>0</v>
      </c>
      <c r="AG130" s="10">
        <f t="shared" ca="1" si="68"/>
        <v>0</v>
      </c>
      <c r="AH130" s="10">
        <f t="shared" ca="1" si="68"/>
        <v>0</v>
      </c>
      <c r="AI130" s="10">
        <f t="shared" ca="1" si="68"/>
        <v>0</v>
      </c>
      <c r="AJ130" s="10">
        <f t="shared" ca="1" si="68"/>
        <v>0</v>
      </c>
      <c r="AK130" s="10">
        <f t="shared" ca="1" si="68"/>
        <v>0</v>
      </c>
      <c r="AL130" s="10">
        <f t="shared" ca="1" si="68"/>
        <v>0</v>
      </c>
      <c r="AM130" s="10">
        <f t="shared" ca="1" si="68"/>
        <v>0</v>
      </c>
      <c r="AN130" s="10">
        <f t="shared" ca="1" si="68"/>
        <v>0</v>
      </c>
      <c r="AO130" s="10">
        <f t="shared" ca="1" si="76"/>
        <v>0</v>
      </c>
      <c r="AP130" s="10">
        <f t="shared" ca="1" si="76"/>
        <v>0</v>
      </c>
      <c r="AQ130" s="10">
        <f t="shared" ca="1" si="76"/>
        <v>0</v>
      </c>
      <c r="AR130" s="48">
        <f t="shared" ca="1" si="76"/>
        <v>0</v>
      </c>
      <c r="AS130" s="10">
        <f t="shared" ca="1" si="69"/>
        <v>0</v>
      </c>
      <c r="AT130" s="10">
        <f t="shared" ca="1" si="69"/>
        <v>0</v>
      </c>
      <c r="AU130" s="10">
        <f t="shared" ca="1" si="69"/>
        <v>0</v>
      </c>
      <c r="AV130" s="10">
        <f t="shared" ca="1" si="69"/>
        <v>0</v>
      </c>
      <c r="AW130" s="10">
        <f t="shared" ca="1" si="69"/>
        <v>0</v>
      </c>
      <c r="AX130" s="10">
        <f t="shared" ca="1" si="65"/>
        <v>0</v>
      </c>
      <c r="AY130" s="10">
        <f t="shared" ca="1" si="65"/>
        <v>0</v>
      </c>
      <c r="AZ130" s="10">
        <f t="shared" ca="1" si="65"/>
        <v>0</v>
      </c>
      <c r="BA130" s="10">
        <f t="shared" ca="1" si="65"/>
        <v>0</v>
      </c>
      <c r="BB130" s="10">
        <f t="shared" ca="1" si="65"/>
        <v>0</v>
      </c>
      <c r="BC130" s="10">
        <f t="shared" ca="1" si="65"/>
        <v>0</v>
      </c>
      <c r="BD130" s="48">
        <f t="shared" ca="1" si="65"/>
        <v>0</v>
      </c>
      <c r="BE130" s="10">
        <f t="shared" ca="1" si="65"/>
        <v>0</v>
      </c>
      <c r="BF130" s="10">
        <f t="shared" ca="1" si="65"/>
        <v>0</v>
      </c>
      <c r="BG130" s="10">
        <f t="shared" ca="1" si="65"/>
        <v>0</v>
      </c>
      <c r="BH130" s="10">
        <f t="shared" ca="1" si="65"/>
        <v>0</v>
      </c>
      <c r="BI130" s="10">
        <f t="shared" ca="1" si="65"/>
        <v>0</v>
      </c>
      <c r="BJ130" s="10">
        <f t="shared" ca="1" si="65"/>
        <v>0</v>
      </c>
      <c r="BK130" s="10">
        <f t="shared" ca="1" si="65"/>
        <v>0</v>
      </c>
      <c r="BL130" s="10">
        <f t="shared" ca="1" si="65"/>
        <v>0</v>
      </c>
      <c r="BM130" s="10">
        <f t="shared" ca="1" si="74"/>
        <v>0</v>
      </c>
      <c r="BN130" s="10">
        <f t="shared" ca="1" si="74"/>
        <v>0</v>
      </c>
      <c r="BO130" s="10">
        <f t="shared" ca="1" si="74"/>
        <v>0</v>
      </c>
      <c r="BP130" s="48">
        <f t="shared" ca="1" si="74"/>
        <v>0</v>
      </c>
      <c r="BQ130" s="10">
        <f t="shared" ca="1" si="74"/>
        <v>0</v>
      </c>
      <c r="BR130" s="10">
        <f t="shared" ca="1" si="74"/>
        <v>0</v>
      </c>
      <c r="BS130" s="10">
        <f t="shared" ca="1" si="66"/>
        <v>0</v>
      </c>
      <c r="BT130" s="10">
        <f t="shared" ca="1" si="63"/>
        <v>0</v>
      </c>
      <c r="BU130" s="10">
        <f t="shared" ca="1" si="63"/>
        <v>0</v>
      </c>
      <c r="BV130" s="10">
        <f t="shared" ca="1" si="63"/>
        <v>0</v>
      </c>
      <c r="BW130" s="10">
        <f t="shared" ca="1" si="63"/>
        <v>0</v>
      </c>
      <c r="BX130" s="10">
        <f t="shared" ca="1" si="63"/>
        <v>0</v>
      </c>
      <c r="BY130" s="10">
        <f t="shared" ca="1" si="63"/>
        <v>0</v>
      </c>
      <c r="BZ130" s="10">
        <f t="shared" ca="1" si="63"/>
        <v>0</v>
      </c>
      <c r="CA130" s="10">
        <f t="shared" ca="1" si="63"/>
        <v>0</v>
      </c>
      <c r="CB130" s="48">
        <f t="shared" ca="1" si="63"/>
        <v>0</v>
      </c>
      <c r="CC130" s="10">
        <f t="shared" ca="1" si="63"/>
        <v>0</v>
      </c>
      <c r="CD130" s="10">
        <f t="shared" ca="1" si="63"/>
        <v>0</v>
      </c>
      <c r="CE130" s="10">
        <f t="shared" ca="1" si="63"/>
        <v>0</v>
      </c>
      <c r="CF130" s="10">
        <f t="shared" ca="1" si="70"/>
        <v>0</v>
      </c>
      <c r="CG130" s="10">
        <f t="shared" ca="1" si="70"/>
        <v>0</v>
      </c>
      <c r="CH130" s="10">
        <f t="shared" ca="1" si="70"/>
        <v>0</v>
      </c>
      <c r="CI130" s="10">
        <f t="shared" ca="1" si="70"/>
        <v>0</v>
      </c>
      <c r="CJ130" s="10">
        <f t="shared" ca="1" si="70"/>
        <v>0</v>
      </c>
      <c r="CK130" s="10">
        <f t="shared" ca="1" si="70"/>
        <v>0</v>
      </c>
      <c r="CL130" s="10">
        <f t="shared" ca="1" si="70"/>
        <v>0</v>
      </c>
      <c r="CM130" s="10">
        <f t="shared" ca="1" si="70"/>
        <v>0</v>
      </c>
      <c r="CN130" s="48">
        <f t="shared" ca="1" si="70"/>
        <v>0</v>
      </c>
      <c r="CO130" s="10">
        <f t="shared" ca="1" si="70"/>
        <v>0</v>
      </c>
      <c r="CP130" s="10">
        <f t="shared" ca="1" si="70"/>
        <v>0</v>
      </c>
      <c r="CQ130" s="10">
        <f t="shared" ca="1" si="70"/>
        <v>0</v>
      </c>
      <c r="CR130" s="10">
        <f t="shared" ca="1" si="70"/>
        <v>0</v>
      </c>
      <c r="CS130" s="10">
        <f t="shared" ca="1" si="70"/>
        <v>0</v>
      </c>
      <c r="CT130" s="10">
        <f t="shared" ca="1" si="70"/>
        <v>0</v>
      </c>
      <c r="CU130" s="10">
        <f t="shared" ca="1" si="70"/>
        <v>0</v>
      </c>
      <c r="CV130" s="10">
        <f t="shared" ca="1" si="71"/>
        <v>0</v>
      </c>
      <c r="CW130" s="10">
        <f t="shared" ca="1" si="71"/>
        <v>0</v>
      </c>
      <c r="CX130" s="10">
        <f t="shared" ca="1" si="71"/>
        <v>0</v>
      </c>
      <c r="CY130" s="10">
        <f t="shared" ca="1" si="71"/>
        <v>0</v>
      </c>
      <c r="CZ130" s="48">
        <f t="shared" ca="1" si="71"/>
        <v>0</v>
      </c>
      <c r="DA130" s="10">
        <f t="shared" ca="1" si="71"/>
        <v>0</v>
      </c>
      <c r="DB130" s="10">
        <f t="shared" ca="1" si="61"/>
        <v>0</v>
      </c>
      <c r="DC130" s="10">
        <f t="shared" ca="1" si="61"/>
        <v>0</v>
      </c>
      <c r="DD130" s="10">
        <f t="shared" ca="1" si="61"/>
        <v>0</v>
      </c>
      <c r="DE130" s="10">
        <f t="shared" ca="1" si="61"/>
        <v>0</v>
      </c>
      <c r="DF130" s="10">
        <f t="shared" ca="1" si="61"/>
        <v>0</v>
      </c>
      <c r="DG130" s="10">
        <f t="shared" ca="1" si="51"/>
        <v>0</v>
      </c>
      <c r="DH130" s="10">
        <f t="shared" ca="1" si="51"/>
        <v>0</v>
      </c>
      <c r="DI130" s="10">
        <f t="shared" ca="1" si="51"/>
        <v>0</v>
      </c>
      <c r="DJ130" s="10">
        <f t="shared" ca="1" si="51"/>
        <v>0</v>
      </c>
      <c r="DK130" s="10">
        <f t="shared" ca="1" si="51"/>
        <v>0</v>
      </c>
      <c r="DL130" s="48">
        <f t="shared" ca="1" si="51"/>
        <v>0</v>
      </c>
      <c r="DM130" s="10">
        <f t="shared" ca="1" si="51"/>
        <v>0</v>
      </c>
      <c r="DN130" s="10">
        <f t="shared" ca="1" si="51"/>
        <v>0</v>
      </c>
      <c r="DO130" s="10">
        <f t="shared" ca="1" si="51"/>
        <v>0</v>
      </c>
      <c r="DP130" s="10">
        <f t="shared" ca="1" si="51"/>
        <v>0</v>
      </c>
      <c r="DQ130" s="10">
        <f t="shared" ca="1" si="75"/>
        <v>0</v>
      </c>
      <c r="DR130" s="10">
        <f t="shared" ca="1" si="75"/>
        <v>0</v>
      </c>
      <c r="DS130" s="10">
        <f t="shared" ca="1" si="75"/>
        <v>0</v>
      </c>
      <c r="DT130" s="10">
        <f t="shared" ca="1" si="75"/>
        <v>0</v>
      </c>
      <c r="DU130" s="10">
        <f t="shared" ca="1" si="75"/>
        <v>0</v>
      </c>
      <c r="DV130" s="10">
        <f t="shared" ca="1" si="75"/>
        <v>0</v>
      </c>
      <c r="DW130" s="10">
        <f t="shared" ca="1" si="73"/>
        <v>0</v>
      </c>
      <c r="DX130" s="5"/>
      <c r="DY130" s="5"/>
      <c r="DZ130" s="49">
        <f>'[1]Precificador Hardware'!BX125</f>
        <v>30</v>
      </c>
      <c r="EA130" s="50">
        <f>'[1]Precificador Hardware'!K125</f>
        <v>0</v>
      </c>
      <c r="EB130" s="51">
        <f t="shared" si="55"/>
        <v>0</v>
      </c>
      <c r="EC130" s="4"/>
      <c r="ED130" s="4"/>
      <c r="EE130" s="49">
        <f>'[1]Precificador Hardware'!EN125</f>
        <v>0</v>
      </c>
      <c r="EF130" s="49">
        <f>'[1]Precificador Hardware'!EO125</f>
        <v>0</v>
      </c>
      <c r="EG130" s="49">
        <f>'[1]Precificador Hardware'!EP125</f>
        <v>0</v>
      </c>
      <c r="EH130" s="49">
        <f>'[1]Precificador Hardware'!EQ125</f>
        <v>0</v>
      </c>
      <c r="EI130" s="49">
        <f>'[1]Precificador Hardware'!ER125</f>
        <v>0</v>
      </c>
      <c r="EJ130" s="49">
        <f>'[1]Precificador Hardware'!ES125</f>
        <v>0</v>
      </c>
      <c r="EK130" s="49">
        <f>'[1]Precificador Hardware'!ET125</f>
        <v>0</v>
      </c>
      <c r="EL130" s="49">
        <f>'[1]Precificador Hardware'!EU125</f>
        <v>0</v>
      </c>
      <c r="EM130" s="49">
        <f>'[1]Precificador Hardware'!EV125</f>
        <v>0</v>
      </c>
      <c r="EN130" s="49">
        <f>'[1]Precificador Hardware'!EW125</f>
        <v>0</v>
      </c>
      <c r="EO130" s="49">
        <f>'[1]Precificador Hardware'!EX125</f>
        <v>0</v>
      </c>
      <c r="EP130" s="49">
        <f>'[1]Precificador Hardware'!EY125</f>
        <v>0</v>
      </c>
      <c r="EQ130" s="49">
        <f>'[1]Precificador Hardware'!EZ125</f>
        <v>0</v>
      </c>
      <c r="ER130" s="49">
        <f>'[1]Precificador Hardware'!FA125</f>
        <v>0</v>
      </c>
      <c r="ES130" s="49">
        <f>'[1]Precificador Hardware'!FB125</f>
        <v>0</v>
      </c>
      <c r="ET130" s="49">
        <f>'[1]Precificador Hardware'!FC125</f>
        <v>0</v>
      </c>
      <c r="EU130" s="49">
        <f>'[1]Precificador Hardware'!FD125</f>
        <v>0</v>
      </c>
      <c r="EV130" s="49">
        <f>'[1]Precificador Hardware'!FE125</f>
        <v>0</v>
      </c>
      <c r="EW130" s="49">
        <f>'[1]Precificador Hardware'!FF125</f>
        <v>0</v>
      </c>
      <c r="EX130" s="49">
        <f>'[1]Precificador Hardware'!FG125</f>
        <v>0</v>
      </c>
      <c r="EY130" s="49">
        <f>'[1]Precificador Hardware'!FH125</f>
        <v>0</v>
      </c>
      <c r="EZ130" s="49">
        <f>'[1]Precificador Hardware'!FI125</f>
        <v>0</v>
      </c>
      <c r="FA130" s="49">
        <f>'[1]Precificador Hardware'!FJ125</f>
        <v>0</v>
      </c>
      <c r="FB130" s="49">
        <f>'[1]Precificador Hardware'!FK125</f>
        <v>0</v>
      </c>
      <c r="FC130" s="49">
        <f>'[1]Precificador Hardware'!FL125</f>
        <v>0</v>
      </c>
      <c r="FD130" s="49">
        <f>'[1]Precificador Hardware'!FM125</f>
        <v>0</v>
      </c>
      <c r="FE130" s="49">
        <f>'[1]Precificador Hardware'!FN125</f>
        <v>0</v>
      </c>
      <c r="FF130" s="49">
        <f>'[1]Precificador Hardware'!FO125</f>
        <v>0</v>
      </c>
      <c r="FG130" s="49">
        <f>'[1]Precificador Hardware'!FP125</f>
        <v>0</v>
      </c>
      <c r="FH130" s="49">
        <f>'[1]Precificador Hardware'!FQ125</f>
        <v>0</v>
      </c>
      <c r="FI130" s="49">
        <f>'[1]Precificador Hardware'!FR125</f>
        <v>0</v>
      </c>
      <c r="FJ130" s="49">
        <f>'[1]Precificador Hardware'!FS125</f>
        <v>0</v>
      </c>
      <c r="FK130" s="49">
        <f>'[1]Precificador Hardware'!FT125</f>
        <v>0</v>
      </c>
      <c r="FL130" s="49">
        <f>'[1]Precificador Hardware'!FU125</f>
        <v>0</v>
      </c>
      <c r="FM130" s="49">
        <f>'[1]Precificador Hardware'!FV125</f>
        <v>0</v>
      </c>
      <c r="FN130" s="49">
        <f>'[1]Precificador Hardware'!FW125</f>
        <v>0</v>
      </c>
      <c r="FO130" s="49">
        <f>'[1]Precificador Hardware'!FX125</f>
        <v>0</v>
      </c>
      <c r="FP130" s="49">
        <f>'[1]Precificador Hardware'!FY125</f>
        <v>0</v>
      </c>
      <c r="FQ130" s="49">
        <f>'[1]Precificador Hardware'!FZ125</f>
        <v>0</v>
      </c>
      <c r="FR130" s="49">
        <f>'[1]Precificador Hardware'!GA125</f>
        <v>0</v>
      </c>
      <c r="FS130" s="49">
        <f>'[1]Precificador Hardware'!GB125</f>
        <v>0</v>
      </c>
      <c r="FT130" s="49">
        <f>'[1]Precificador Hardware'!GC125</f>
        <v>0</v>
      </c>
      <c r="FU130" s="49">
        <f>'[1]Precificador Hardware'!GD125</f>
        <v>0</v>
      </c>
      <c r="FV130" s="49">
        <f>'[1]Precificador Hardware'!GE125</f>
        <v>0</v>
      </c>
      <c r="FW130" s="49">
        <f>'[1]Precificador Hardware'!GF125</f>
        <v>0</v>
      </c>
      <c r="FX130" s="49">
        <f>'[1]Precificador Hardware'!GG125</f>
        <v>0</v>
      </c>
      <c r="FY130" s="49">
        <f>'[1]Precificador Hardware'!GH125</f>
        <v>0</v>
      </c>
      <c r="FZ130" s="49">
        <f>'[1]Precificador Hardware'!GI125</f>
        <v>0</v>
      </c>
      <c r="GA130" s="49">
        <f>'[1]Precificador Hardware'!GJ125</f>
        <v>0</v>
      </c>
      <c r="GB130" s="49">
        <f>'[1]Precificador Hardware'!GK125</f>
        <v>0</v>
      </c>
      <c r="GC130" s="49">
        <f>'[1]Precificador Hardware'!GL125</f>
        <v>0</v>
      </c>
      <c r="GD130" s="49">
        <f>'[1]Precificador Hardware'!GM125</f>
        <v>0</v>
      </c>
      <c r="GE130" s="49">
        <f>'[1]Precificador Hardware'!GN125</f>
        <v>0</v>
      </c>
      <c r="GF130" s="49">
        <f>'[1]Precificador Hardware'!GO125</f>
        <v>0</v>
      </c>
      <c r="GG130" s="49">
        <f>'[1]Precificador Hardware'!GP125</f>
        <v>0</v>
      </c>
      <c r="GH130" s="49">
        <f>'[1]Precificador Hardware'!GQ125</f>
        <v>0</v>
      </c>
      <c r="GI130" s="49">
        <f>'[1]Precificador Hardware'!GR125</f>
        <v>0</v>
      </c>
      <c r="GJ130" s="49">
        <f>'[1]Precificador Hardware'!GS125</f>
        <v>0</v>
      </c>
      <c r="GK130" s="49">
        <f>'[1]Precificador Hardware'!GT125</f>
        <v>0</v>
      </c>
      <c r="GL130" s="49">
        <f>'[1]Precificador Hardware'!GU125</f>
        <v>0</v>
      </c>
      <c r="GM130" s="49">
        <f>'[1]Precificador Hardware'!GV125</f>
        <v>0</v>
      </c>
      <c r="GN130" s="49">
        <f>'[1]Precificador Hardware'!GW125</f>
        <v>0</v>
      </c>
      <c r="GO130" s="49">
        <f>'[1]Precificador Hardware'!GX125</f>
        <v>0</v>
      </c>
      <c r="GP130" s="49">
        <f>'[1]Precificador Hardware'!GY125</f>
        <v>0</v>
      </c>
      <c r="GQ130" s="49">
        <f>'[1]Precificador Hardware'!GZ125</f>
        <v>0</v>
      </c>
      <c r="GR130" s="49">
        <f>'[1]Precificador Hardware'!HA125</f>
        <v>0</v>
      </c>
      <c r="GS130" s="49">
        <f>'[1]Precificador Hardware'!HB125</f>
        <v>0</v>
      </c>
      <c r="GT130" s="49">
        <f>'[1]Precificador Hardware'!HC125</f>
        <v>0</v>
      </c>
      <c r="GU130" s="49">
        <f>'[1]Precificador Hardware'!HD125</f>
        <v>0</v>
      </c>
      <c r="GV130" s="49">
        <f>'[1]Precificador Hardware'!HE125</f>
        <v>0</v>
      </c>
      <c r="GW130" s="49">
        <f>'[1]Precificador Hardware'!HF125</f>
        <v>0</v>
      </c>
      <c r="GX130" s="49">
        <f>'[1]Precificador Hardware'!HG125</f>
        <v>0</v>
      </c>
      <c r="GY130" s="49">
        <f>'[1]Precificador Hardware'!HH125</f>
        <v>0</v>
      </c>
      <c r="GZ130" s="49">
        <f>'[1]Precificador Hardware'!HI125</f>
        <v>0</v>
      </c>
      <c r="HA130" s="49">
        <f>'[1]Precificador Hardware'!HJ125</f>
        <v>0</v>
      </c>
      <c r="HB130" s="49">
        <f>'[1]Precificador Hardware'!HK125</f>
        <v>0</v>
      </c>
      <c r="HC130" s="49">
        <f>'[1]Precificador Hardware'!HL125</f>
        <v>0</v>
      </c>
      <c r="HD130" s="49">
        <f>'[1]Precificador Hardware'!HM125</f>
        <v>0</v>
      </c>
      <c r="HE130" s="49">
        <f>'[1]Precificador Hardware'!HN125</f>
        <v>0</v>
      </c>
      <c r="HF130" s="49">
        <f>'[1]Precificador Hardware'!HO125</f>
        <v>0</v>
      </c>
      <c r="HG130" s="49">
        <f>'[1]Precificador Hardware'!HP125</f>
        <v>0</v>
      </c>
      <c r="HH130" s="49">
        <f>'[1]Precificador Hardware'!HQ125</f>
        <v>0</v>
      </c>
      <c r="HI130" s="49">
        <f>'[1]Precificador Hardware'!HR125</f>
        <v>0</v>
      </c>
      <c r="HJ130" s="49">
        <f>'[1]Precificador Hardware'!HS125</f>
        <v>0</v>
      </c>
      <c r="HK130" s="49">
        <f>'[1]Precificador Hardware'!HT125</f>
        <v>0</v>
      </c>
      <c r="HL130" s="49">
        <f>'[1]Precificador Hardware'!HU125</f>
        <v>0</v>
      </c>
      <c r="HM130" s="49">
        <f>'[1]Precificador Hardware'!HV125</f>
        <v>0</v>
      </c>
      <c r="HN130" s="49">
        <f>'[1]Precificador Hardware'!HW125</f>
        <v>0</v>
      </c>
      <c r="HO130" s="49">
        <f>'[1]Precificador Hardware'!HX125</f>
        <v>0</v>
      </c>
      <c r="HP130" s="49">
        <f>'[1]Precificador Hardware'!HY125</f>
        <v>0</v>
      </c>
      <c r="HQ130" s="49">
        <f>'[1]Precificador Hardware'!HZ125</f>
        <v>0</v>
      </c>
      <c r="HR130" s="49">
        <f>'[1]Precificador Hardware'!IA125</f>
        <v>0</v>
      </c>
      <c r="HS130" s="49">
        <f>'[1]Precificador Hardware'!IB125</f>
        <v>0</v>
      </c>
      <c r="HT130" s="49">
        <f>'[1]Precificador Hardware'!IC125</f>
        <v>0</v>
      </c>
      <c r="HU130" s="49">
        <f>'[1]Precificador Hardware'!ID125</f>
        <v>0</v>
      </c>
      <c r="HV130" s="49">
        <f>'[1]Precificador Hardware'!IE125</f>
        <v>0</v>
      </c>
      <c r="HW130" s="49">
        <f>'[1]Precificador Hardware'!IF125</f>
        <v>0</v>
      </c>
      <c r="HX130" s="49">
        <f>'[1]Precificador Hardware'!IG125</f>
        <v>0</v>
      </c>
      <c r="HY130" s="49">
        <f>'[1]Precificador Hardware'!IH125</f>
        <v>0</v>
      </c>
      <c r="HZ130" s="49">
        <f>'[1]Precificador Hardware'!II125</f>
        <v>0</v>
      </c>
      <c r="IA130" s="49">
        <f>'[1]Precificador Hardware'!IJ125</f>
        <v>0</v>
      </c>
      <c r="IB130" s="49">
        <f>'[1]Precificador Hardware'!IK125</f>
        <v>0</v>
      </c>
      <c r="IC130" s="49">
        <f>'[1]Precificador Hardware'!IL125</f>
        <v>0</v>
      </c>
      <c r="ID130" s="49">
        <f>'[1]Precificador Hardware'!IM125</f>
        <v>0</v>
      </c>
      <c r="IE130" s="49">
        <f>'[1]Precificador Hardware'!IN125</f>
        <v>0</v>
      </c>
      <c r="IF130" s="49">
        <f>'[1]Precificador Hardware'!IO125</f>
        <v>0</v>
      </c>
      <c r="IG130" s="49">
        <f>'[1]Precificador Hardware'!IP125</f>
        <v>0</v>
      </c>
      <c r="IH130" s="49">
        <f>'[1]Precificador Hardware'!IQ125</f>
        <v>0</v>
      </c>
      <c r="II130" s="49">
        <f>'[1]Precificador Hardware'!IR125</f>
        <v>0</v>
      </c>
      <c r="IJ130" s="49">
        <f>'[1]Precificador Hardware'!IS125</f>
        <v>0</v>
      </c>
      <c r="IK130" s="49">
        <f>'[1]Precificador Hardware'!IT125</f>
        <v>0</v>
      </c>
      <c r="IL130" s="49">
        <f>'[1]Precificador Hardware'!IU125</f>
        <v>0</v>
      </c>
      <c r="IM130" s="49">
        <f>'[1]Precificador Hardware'!IV125</f>
        <v>0</v>
      </c>
      <c r="IN130" s="49">
        <f>'[1]Precificador Hardware'!IW125</f>
        <v>0</v>
      </c>
      <c r="IO130" s="49">
        <f>'[1]Precificador Hardware'!IX125</f>
        <v>0</v>
      </c>
      <c r="IP130" s="49">
        <f>'[1]Precificador Hardware'!IY125</f>
        <v>0</v>
      </c>
      <c r="IQ130" s="49">
        <f>'[1]Precificador Hardware'!IZ125</f>
        <v>0</v>
      </c>
      <c r="IR130" s="49">
        <f>'[1]Precificador Hardware'!JA125</f>
        <v>0</v>
      </c>
      <c r="IS130" s="49">
        <f>'[1]Precificador Hardware'!JB125</f>
        <v>0</v>
      </c>
      <c r="IT130" s="49">
        <f>'[1]Precificador Hardware'!JC125</f>
        <v>0</v>
      </c>
    </row>
    <row r="131" spans="1:254" ht="15" hidden="1" x14ac:dyDescent="0.35">
      <c r="A131" s="1"/>
      <c r="B131" s="43" t="str">
        <f>IFERROR('[1]Precificador Hardware'!$AJ126,0)</f>
        <v/>
      </c>
      <c r="C131" s="44">
        <f t="shared" si="52"/>
        <v>0</v>
      </c>
      <c r="D131" s="44"/>
      <c r="E131" s="45" t="str">
        <f>IFERROR('[1]Precificador Hardware'!$F126,0)</f>
        <v/>
      </c>
      <c r="F131" s="46"/>
      <c r="G131" s="4"/>
      <c r="H131" s="10">
        <f t="shared" ca="1" si="64"/>
        <v>0</v>
      </c>
      <c r="I131" s="10">
        <f t="shared" ca="1" si="64"/>
        <v>0</v>
      </c>
      <c r="J131" s="10">
        <f t="shared" ca="1" si="64"/>
        <v>0</v>
      </c>
      <c r="K131" s="10">
        <f t="shared" ca="1" si="64"/>
        <v>0</v>
      </c>
      <c r="L131" s="10">
        <f t="shared" ca="1" si="64"/>
        <v>0</v>
      </c>
      <c r="M131" s="10">
        <f t="shared" ca="1" si="64"/>
        <v>0</v>
      </c>
      <c r="N131" s="10">
        <f t="shared" ca="1" si="64"/>
        <v>0</v>
      </c>
      <c r="O131" s="10">
        <f t="shared" ca="1" si="64"/>
        <v>0</v>
      </c>
      <c r="P131" s="10">
        <f t="shared" ca="1" si="64"/>
        <v>0</v>
      </c>
      <c r="Q131" s="10">
        <f t="shared" ca="1" si="64"/>
        <v>0</v>
      </c>
      <c r="R131" s="10">
        <f t="shared" ca="1" si="64"/>
        <v>0</v>
      </c>
      <c r="S131" s="10">
        <f t="shared" ca="1" si="64"/>
        <v>0</v>
      </c>
      <c r="T131" s="48">
        <f t="shared" ca="1" si="72"/>
        <v>0</v>
      </c>
      <c r="U131" s="10">
        <f t="shared" ca="1" si="72"/>
        <v>0</v>
      </c>
      <c r="V131" s="10">
        <f t="shared" ca="1" si="72"/>
        <v>0</v>
      </c>
      <c r="W131" s="10">
        <f t="shared" ca="1" si="72"/>
        <v>0</v>
      </c>
      <c r="X131" s="10">
        <f t="shared" ca="1" si="72"/>
        <v>0</v>
      </c>
      <c r="Y131" s="10">
        <f t="shared" ca="1" si="68"/>
        <v>0</v>
      </c>
      <c r="Z131" s="10">
        <f t="shared" ca="1" si="68"/>
        <v>0</v>
      </c>
      <c r="AA131" s="10">
        <f t="shared" ca="1" si="68"/>
        <v>0</v>
      </c>
      <c r="AB131" s="10">
        <f t="shared" ca="1" si="68"/>
        <v>0</v>
      </c>
      <c r="AC131" s="10">
        <f t="shared" ca="1" si="68"/>
        <v>0</v>
      </c>
      <c r="AD131" s="10">
        <f t="shared" ca="1" si="68"/>
        <v>0</v>
      </c>
      <c r="AE131" s="10">
        <f t="shared" ca="1" si="68"/>
        <v>0</v>
      </c>
      <c r="AF131" s="48">
        <f t="shared" ca="1" si="68"/>
        <v>0</v>
      </c>
      <c r="AG131" s="10">
        <f t="shared" ca="1" si="68"/>
        <v>0</v>
      </c>
      <c r="AH131" s="10">
        <f t="shared" ca="1" si="68"/>
        <v>0</v>
      </c>
      <c r="AI131" s="10">
        <f t="shared" ca="1" si="68"/>
        <v>0</v>
      </c>
      <c r="AJ131" s="10">
        <f t="shared" ca="1" si="68"/>
        <v>0</v>
      </c>
      <c r="AK131" s="10">
        <f t="shared" ca="1" si="68"/>
        <v>0</v>
      </c>
      <c r="AL131" s="10">
        <f t="shared" ca="1" si="68"/>
        <v>0</v>
      </c>
      <c r="AM131" s="10">
        <f t="shared" ca="1" si="68"/>
        <v>0</v>
      </c>
      <c r="AN131" s="10">
        <f t="shared" ca="1" si="68"/>
        <v>0</v>
      </c>
      <c r="AO131" s="10">
        <f t="shared" ca="1" si="76"/>
        <v>0</v>
      </c>
      <c r="AP131" s="10">
        <f t="shared" ca="1" si="76"/>
        <v>0</v>
      </c>
      <c r="AQ131" s="10">
        <f t="shared" ca="1" si="76"/>
        <v>0</v>
      </c>
      <c r="AR131" s="48">
        <f t="shared" ca="1" si="76"/>
        <v>0</v>
      </c>
      <c r="AS131" s="10">
        <f t="shared" ca="1" si="69"/>
        <v>0</v>
      </c>
      <c r="AT131" s="10">
        <f t="shared" ca="1" si="69"/>
        <v>0</v>
      </c>
      <c r="AU131" s="10">
        <f t="shared" ca="1" si="69"/>
        <v>0</v>
      </c>
      <c r="AV131" s="10">
        <f t="shared" ca="1" si="69"/>
        <v>0</v>
      </c>
      <c r="AW131" s="10">
        <f t="shared" ca="1" si="69"/>
        <v>0</v>
      </c>
      <c r="AX131" s="10">
        <f t="shared" ca="1" si="65"/>
        <v>0</v>
      </c>
      <c r="AY131" s="10">
        <f t="shared" ca="1" si="65"/>
        <v>0</v>
      </c>
      <c r="AZ131" s="10">
        <f t="shared" ca="1" si="65"/>
        <v>0</v>
      </c>
      <c r="BA131" s="10">
        <f t="shared" ca="1" si="65"/>
        <v>0</v>
      </c>
      <c r="BB131" s="10">
        <f t="shared" ca="1" si="65"/>
        <v>0</v>
      </c>
      <c r="BC131" s="10">
        <f t="shared" ca="1" si="65"/>
        <v>0</v>
      </c>
      <c r="BD131" s="48">
        <f t="shared" ca="1" si="65"/>
        <v>0</v>
      </c>
      <c r="BE131" s="10">
        <f t="shared" ca="1" si="65"/>
        <v>0</v>
      </c>
      <c r="BF131" s="10">
        <f t="shared" ca="1" si="65"/>
        <v>0</v>
      </c>
      <c r="BG131" s="10">
        <f t="shared" ca="1" si="65"/>
        <v>0</v>
      </c>
      <c r="BH131" s="10">
        <f t="shared" ca="1" si="65"/>
        <v>0</v>
      </c>
      <c r="BI131" s="10">
        <f t="shared" ca="1" si="65"/>
        <v>0</v>
      </c>
      <c r="BJ131" s="10">
        <f t="shared" ca="1" si="65"/>
        <v>0</v>
      </c>
      <c r="BK131" s="10">
        <f t="shared" ca="1" si="65"/>
        <v>0</v>
      </c>
      <c r="BL131" s="10">
        <f t="shared" ca="1" si="65"/>
        <v>0</v>
      </c>
      <c r="BM131" s="10">
        <f t="shared" ca="1" si="74"/>
        <v>0</v>
      </c>
      <c r="BN131" s="10">
        <f t="shared" ca="1" si="74"/>
        <v>0</v>
      </c>
      <c r="BO131" s="10">
        <f t="shared" ca="1" si="74"/>
        <v>0</v>
      </c>
      <c r="BP131" s="48">
        <f t="shared" ca="1" si="74"/>
        <v>0</v>
      </c>
      <c r="BQ131" s="10">
        <f t="shared" ca="1" si="74"/>
        <v>0</v>
      </c>
      <c r="BR131" s="10">
        <f t="shared" ca="1" si="74"/>
        <v>0</v>
      </c>
      <c r="BS131" s="10">
        <f t="shared" ca="1" si="66"/>
        <v>0</v>
      </c>
      <c r="BT131" s="10">
        <f t="shared" ca="1" si="63"/>
        <v>0</v>
      </c>
      <c r="BU131" s="10">
        <f t="shared" ca="1" si="63"/>
        <v>0</v>
      </c>
      <c r="BV131" s="10">
        <f t="shared" ca="1" si="63"/>
        <v>0</v>
      </c>
      <c r="BW131" s="10">
        <f t="shared" ca="1" si="63"/>
        <v>0</v>
      </c>
      <c r="BX131" s="10">
        <f t="shared" ca="1" si="63"/>
        <v>0</v>
      </c>
      <c r="BY131" s="10">
        <f t="shared" ca="1" si="63"/>
        <v>0</v>
      </c>
      <c r="BZ131" s="10">
        <f t="shared" ca="1" si="63"/>
        <v>0</v>
      </c>
      <c r="CA131" s="10">
        <f t="shared" ca="1" si="63"/>
        <v>0</v>
      </c>
      <c r="CB131" s="48">
        <f t="shared" ca="1" si="63"/>
        <v>0</v>
      </c>
      <c r="CC131" s="10">
        <f t="shared" ca="1" si="63"/>
        <v>0</v>
      </c>
      <c r="CD131" s="10">
        <f t="shared" ca="1" si="63"/>
        <v>0</v>
      </c>
      <c r="CE131" s="10">
        <f t="shared" ca="1" si="63"/>
        <v>0</v>
      </c>
      <c r="CF131" s="10">
        <f t="shared" ca="1" si="70"/>
        <v>0</v>
      </c>
      <c r="CG131" s="10">
        <f t="shared" ca="1" si="70"/>
        <v>0</v>
      </c>
      <c r="CH131" s="10">
        <f t="shared" ca="1" si="70"/>
        <v>0</v>
      </c>
      <c r="CI131" s="10">
        <f t="shared" ca="1" si="70"/>
        <v>0</v>
      </c>
      <c r="CJ131" s="10">
        <f t="shared" ca="1" si="70"/>
        <v>0</v>
      </c>
      <c r="CK131" s="10">
        <f t="shared" ca="1" si="70"/>
        <v>0</v>
      </c>
      <c r="CL131" s="10">
        <f t="shared" ca="1" si="70"/>
        <v>0</v>
      </c>
      <c r="CM131" s="10">
        <f t="shared" ca="1" si="70"/>
        <v>0</v>
      </c>
      <c r="CN131" s="48">
        <f t="shared" ca="1" si="70"/>
        <v>0</v>
      </c>
      <c r="CO131" s="10">
        <f t="shared" ref="CO131:CX163" ca="1" si="77">IF($DZ131&gt;CO$2,0,$EB131*OFFSET(HL131,0,-ROUNDUP(IF($DZ131=0,30,$DZ131)/30,0)+1))</f>
        <v>0</v>
      </c>
      <c r="CP131" s="10">
        <f t="shared" ca="1" si="77"/>
        <v>0</v>
      </c>
      <c r="CQ131" s="10">
        <f t="shared" ca="1" si="77"/>
        <v>0</v>
      </c>
      <c r="CR131" s="10">
        <f t="shared" ca="1" si="77"/>
        <v>0</v>
      </c>
      <c r="CS131" s="10">
        <f t="shared" ca="1" si="77"/>
        <v>0</v>
      </c>
      <c r="CT131" s="10">
        <f t="shared" ca="1" si="77"/>
        <v>0</v>
      </c>
      <c r="CU131" s="10">
        <f t="shared" ca="1" si="77"/>
        <v>0</v>
      </c>
      <c r="CV131" s="10">
        <f t="shared" ca="1" si="71"/>
        <v>0</v>
      </c>
      <c r="CW131" s="10">
        <f t="shared" ca="1" si="71"/>
        <v>0</v>
      </c>
      <c r="CX131" s="10">
        <f t="shared" ca="1" si="71"/>
        <v>0</v>
      </c>
      <c r="CY131" s="10">
        <f t="shared" ca="1" si="71"/>
        <v>0</v>
      </c>
      <c r="CZ131" s="48">
        <f t="shared" ca="1" si="71"/>
        <v>0</v>
      </c>
      <c r="DA131" s="10">
        <f t="shared" ca="1" si="71"/>
        <v>0</v>
      </c>
      <c r="DB131" s="10">
        <f t="shared" ca="1" si="61"/>
        <v>0</v>
      </c>
      <c r="DC131" s="10">
        <f t="shared" ca="1" si="61"/>
        <v>0</v>
      </c>
      <c r="DD131" s="10">
        <f t="shared" ca="1" si="61"/>
        <v>0</v>
      </c>
      <c r="DE131" s="10">
        <f t="shared" ca="1" si="61"/>
        <v>0</v>
      </c>
      <c r="DF131" s="10">
        <f t="shared" ca="1" si="61"/>
        <v>0</v>
      </c>
      <c r="DG131" s="10">
        <f t="shared" ca="1" si="51"/>
        <v>0</v>
      </c>
      <c r="DH131" s="10">
        <f t="shared" ca="1" si="51"/>
        <v>0</v>
      </c>
      <c r="DI131" s="10">
        <f t="shared" ca="1" si="51"/>
        <v>0</v>
      </c>
      <c r="DJ131" s="10">
        <f t="shared" ca="1" si="51"/>
        <v>0</v>
      </c>
      <c r="DK131" s="10">
        <f t="shared" ca="1" si="51"/>
        <v>0</v>
      </c>
      <c r="DL131" s="48">
        <f t="shared" ca="1" si="51"/>
        <v>0</v>
      </c>
      <c r="DM131" s="10">
        <f t="shared" ca="1" si="51"/>
        <v>0</v>
      </c>
      <c r="DN131" s="10">
        <f t="shared" ca="1" si="51"/>
        <v>0</v>
      </c>
      <c r="DO131" s="10">
        <f t="shared" ca="1" si="51"/>
        <v>0</v>
      </c>
      <c r="DP131" s="10">
        <f t="shared" ca="1" si="51"/>
        <v>0</v>
      </c>
      <c r="DQ131" s="10">
        <f t="shared" ca="1" si="75"/>
        <v>0</v>
      </c>
      <c r="DR131" s="10">
        <f t="shared" ca="1" si="75"/>
        <v>0</v>
      </c>
      <c r="DS131" s="10">
        <f t="shared" ca="1" si="75"/>
        <v>0</v>
      </c>
      <c r="DT131" s="10">
        <f t="shared" ca="1" si="75"/>
        <v>0</v>
      </c>
      <c r="DU131" s="10">
        <f t="shared" ca="1" si="75"/>
        <v>0</v>
      </c>
      <c r="DV131" s="10">
        <f t="shared" ca="1" si="75"/>
        <v>0</v>
      </c>
      <c r="DW131" s="10">
        <f t="shared" ca="1" si="73"/>
        <v>0</v>
      </c>
      <c r="DX131" s="5"/>
      <c r="DY131" s="5"/>
      <c r="DZ131" s="49">
        <f>'[1]Precificador Hardware'!BX126</f>
        <v>30</v>
      </c>
      <c r="EA131" s="50">
        <f>'[1]Precificador Hardware'!K126</f>
        <v>0</v>
      </c>
      <c r="EB131" s="51">
        <f t="shared" si="55"/>
        <v>0</v>
      </c>
      <c r="EC131" s="4"/>
      <c r="ED131" s="4"/>
      <c r="EE131" s="49">
        <f>'[1]Precificador Hardware'!EN126</f>
        <v>0</v>
      </c>
      <c r="EF131" s="49">
        <f>'[1]Precificador Hardware'!EO126</f>
        <v>0</v>
      </c>
      <c r="EG131" s="49">
        <f>'[1]Precificador Hardware'!EP126</f>
        <v>0</v>
      </c>
      <c r="EH131" s="49">
        <f>'[1]Precificador Hardware'!EQ126</f>
        <v>0</v>
      </c>
      <c r="EI131" s="49">
        <f>'[1]Precificador Hardware'!ER126</f>
        <v>0</v>
      </c>
      <c r="EJ131" s="49">
        <f>'[1]Precificador Hardware'!ES126</f>
        <v>0</v>
      </c>
      <c r="EK131" s="49">
        <f>'[1]Precificador Hardware'!ET126</f>
        <v>0</v>
      </c>
      <c r="EL131" s="49">
        <f>'[1]Precificador Hardware'!EU126</f>
        <v>0</v>
      </c>
      <c r="EM131" s="49">
        <f>'[1]Precificador Hardware'!EV126</f>
        <v>0</v>
      </c>
      <c r="EN131" s="49">
        <f>'[1]Precificador Hardware'!EW126</f>
        <v>0</v>
      </c>
      <c r="EO131" s="49">
        <f>'[1]Precificador Hardware'!EX126</f>
        <v>0</v>
      </c>
      <c r="EP131" s="49">
        <f>'[1]Precificador Hardware'!EY126</f>
        <v>0</v>
      </c>
      <c r="EQ131" s="49">
        <f>'[1]Precificador Hardware'!EZ126</f>
        <v>0</v>
      </c>
      <c r="ER131" s="49">
        <f>'[1]Precificador Hardware'!FA126</f>
        <v>0</v>
      </c>
      <c r="ES131" s="49">
        <f>'[1]Precificador Hardware'!FB126</f>
        <v>0</v>
      </c>
      <c r="ET131" s="49">
        <f>'[1]Precificador Hardware'!FC126</f>
        <v>0</v>
      </c>
      <c r="EU131" s="49">
        <f>'[1]Precificador Hardware'!FD126</f>
        <v>0</v>
      </c>
      <c r="EV131" s="49">
        <f>'[1]Precificador Hardware'!FE126</f>
        <v>0</v>
      </c>
      <c r="EW131" s="49">
        <f>'[1]Precificador Hardware'!FF126</f>
        <v>0</v>
      </c>
      <c r="EX131" s="49">
        <f>'[1]Precificador Hardware'!FG126</f>
        <v>0</v>
      </c>
      <c r="EY131" s="49">
        <f>'[1]Precificador Hardware'!FH126</f>
        <v>0</v>
      </c>
      <c r="EZ131" s="49">
        <f>'[1]Precificador Hardware'!FI126</f>
        <v>0</v>
      </c>
      <c r="FA131" s="49">
        <f>'[1]Precificador Hardware'!FJ126</f>
        <v>0</v>
      </c>
      <c r="FB131" s="49">
        <f>'[1]Precificador Hardware'!FK126</f>
        <v>0</v>
      </c>
      <c r="FC131" s="49">
        <f>'[1]Precificador Hardware'!FL126</f>
        <v>0</v>
      </c>
      <c r="FD131" s="49">
        <f>'[1]Precificador Hardware'!FM126</f>
        <v>0</v>
      </c>
      <c r="FE131" s="49">
        <f>'[1]Precificador Hardware'!FN126</f>
        <v>0</v>
      </c>
      <c r="FF131" s="49">
        <f>'[1]Precificador Hardware'!FO126</f>
        <v>0</v>
      </c>
      <c r="FG131" s="49">
        <f>'[1]Precificador Hardware'!FP126</f>
        <v>0</v>
      </c>
      <c r="FH131" s="49">
        <f>'[1]Precificador Hardware'!FQ126</f>
        <v>0</v>
      </c>
      <c r="FI131" s="49">
        <f>'[1]Precificador Hardware'!FR126</f>
        <v>0</v>
      </c>
      <c r="FJ131" s="49">
        <f>'[1]Precificador Hardware'!FS126</f>
        <v>0</v>
      </c>
      <c r="FK131" s="49">
        <f>'[1]Precificador Hardware'!FT126</f>
        <v>0</v>
      </c>
      <c r="FL131" s="49">
        <f>'[1]Precificador Hardware'!FU126</f>
        <v>0</v>
      </c>
      <c r="FM131" s="49">
        <f>'[1]Precificador Hardware'!FV126</f>
        <v>0</v>
      </c>
      <c r="FN131" s="49">
        <f>'[1]Precificador Hardware'!FW126</f>
        <v>0</v>
      </c>
      <c r="FO131" s="49">
        <f>'[1]Precificador Hardware'!FX126</f>
        <v>0</v>
      </c>
      <c r="FP131" s="49">
        <f>'[1]Precificador Hardware'!FY126</f>
        <v>0</v>
      </c>
      <c r="FQ131" s="49">
        <f>'[1]Precificador Hardware'!FZ126</f>
        <v>0</v>
      </c>
      <c r="FR131" s="49">
        <f>'[1]Precificador Hardware'!GA126</f>
        <v>0</v>
      </c>
      <c r="FS131" s="49">
        <f>'[1]Precificador Hardware'!GB126</f>
        <v>0</v>
      </c>
      <c r="FT131" s="49">
        <f>'[1]Precificador Hardware'!GC126</f>
        <v>0</v>
      </c>
      <c r="FU131" s="49">
        <f>'[1]Precificador Hardware'!GD126</f>
        <v>0</v>
      </c>
      <c r="FV131" s="49">
        <f>'[1]Precificador Hardware'!GE126</f>
        <v>0</v>
      </c>
      <c r="FW131" s="49">
        <f>'[1]Precificador Hardware'!GF126</f>
        <v>0</v>
      </c>
      <c r="FX131" s="49">
        <f>'[1]Precificador Hardware'!GG126</f>
        <v>0</v>
      </c>
      <c r="FY131" s="49">
        <f>'[1]Precificador Hardware'!GH126</f>
        <v>0</v>
      </c>
      <c r="FZ131" s="49">
        <f>'[1]Precificador Hardware'!GI126</f>
        <v>0</v>
      </c>
      <c r="GA131" s="49">
        <f>'[1]Precificador Hardware'!GJ126</f>
        <v>0</v>
      </c>
      <c r="GB131" s="49">
        <f>'[1]Precificador Hardware'!GK126</f>
        <v>0</v>
      </c>
      <c r="GC131" s="49">
        <f>'[1]Precificador Hardware'!GL126</f>
        <v>0</v>
      </c>
      <c r="GD131" s="49">
        <f>'[1]Precificador Hardware'!GM126</f>
        <v>0</v>
      </c>
      <c r="GE131" s="49">
        <f>'[1]Precificador Hardware'!GN126</f>
        <v>0</v>
      </c>
      <c r="GF131" s="49">
        <f>'[1]Precificador Hardware'!GO126</f>
        <v>0</v>
      </c>
      <c r="GG131" s="49">
        <f>'[1]Precificador Hardware'!GP126</f>
        <v>0</v>
      </c>
      <c r="GH131" s="49">
        <f>'[1]Precificador Hardware'!GQ126</f>
        <v>0</v>
      </c>
      <c r="GI131" s="49">
        <f>'[1]Precificador Hardware'!GR126</f>
        <v>0</v>
      </c>
      <c r="GJ131" s="49">
        <f>'[1]Precificador Hardware'!GS126</f>
        <v>0</v>
      </c>
      <c r="GK131" s="49">
        <f>'[1]Precificador Hardware'!GT126</f>
        <v>0</v>
      </c>
      <c r="GL131" s="49">
        <f>'[1]Precificador Hardware'!GU126</f>
        <v>0</v>
      </c>
      <c r="GM131" s="49">
        <f>'[1]Precificador Hardware'!GV126</f>
        <v>0</v>
      </c>
      <c r="GN131" s="49">
        <f>'[1]Precificador Hardware'!GW126</f>
        <v>0</v>
      </c>
      <c r="GO131" s="49">
        <f>'[1]Precificador Hardware'!GX126</f>
        <v>0</v>
      </c>
      <c r="GP131" s="49">
        <f>'[1]Precificador Hardware'!GY126</f>
        <v>0</v>
      </c>
      <c r="GQ131" s="49">
        <f>'[1]Precificador Hardware'!GZ126</f>
        <v>0</v>
      </c>
      <c r="GR131" s="49">
        <f>'[1]Precificador Hardware'!HA126</f>
        <v>0</v>
      </c>
      <c r="GS131" s="49">
        <f>'[1]Precificador Hardware'!HB126</f>
        <v>0</v>
      </c>
      <c r="GT131" s="49">
        <f>'[1]Precificador Hardware'!HC126</f>
        <v>0</v>
      </c>
      <c r="GU131" s="49">
        <f>'[1]Precificador Hardware'!HD126</f>
        <v>0</v>
      </c>
      <c r="GV131" s="49">
        <f>'[1]Precificador Hardware'!HE126</f>
        <v>0</v>
      </c>
      <c r="GW131" s="49">
        <f>'[1]Precificador Hardware'!HF126</f>
        <v>0</v>
      </c>
      <c r="GX131" s="49">
        <f>'[1]Precificador Hardware'!HG126</f>
        <v>0</v>
      </c>
      <c r="GY131" s="49">
        <f>'[1]Precificador Hardware'!HH126</f>
        <v>0</v>
      </c>
      <c r="GZ131" s="49">
        <f>'[1]Precificador Hardware'!HI126</f>
        <v>0</v>
      </c>
      <c r="HA131" s="49">
        <f>'[1]Precificador Hardware'!HJ126</f>
        <v>0</v>
      </c>
      <c r="HB131" s="49">
        <f>'[1]Precificador Hardware'!HK126</f>
        <v>0</v>
      </c>
      <c r="HC131" s="49">
        <f>'[1]Precificador Hardware'!HL126</f>
        <v>0</v>
      </c>
      <c r="HD131" s="49">
        <f>'[1]Precificador Hardware'!HM126</f>
        <v>0</v>
      </c>
      <c r="HE131" s="49">
        <f>'[1]Precificador Hardware'!HN126</f>
        <v>0</v>
      </c>
      <c r="HF131" s="49">
        <f>'[1]Precificador Hardware'!HO126</f>
        <v>0</v>
      </c>
      <c r="HG131" s="49">
        <f>'[1]Precificador Hardware'!HP126</f>
        <v>0</v>
      </c>
      <c r="HH131" s="49">
        <f>'[1]Precificador Hardware'!HQ126</f>
        <v>0</v>
      </c>
      <c r="HI131" s="49">
        <f>'[1]Precificador Hardware'!HR126</f>
        <v>0</v>
      </c>
      <c r="HJ131" s="49">
        <f>'[1]Precificador Hardware'!HS126</f>
        <v>0</v>
      </c>
      <c r="HK131" s="49">
        <f>'[1]Precificador Hardware'!HT126</f>
        <v>0</v>
      </c>
      <c r="HL131" s="49">
        <f>'[1]Precificador Hardware'!HU126</f>
        <v>0</v>
      </c>
      <c r="HM131" s="49">
        <f>'[1]Precificador Hardware'!HV126</f>
        <v>0</v>
      </c>
      <c r="HN131" s="49">
        <f>'[1]Precificador Hardware'!HW126</f>
        <v>0</v>
      </c>
      <c r="HO131" s="49">
        <f>'[1]Precificador Hardware'!HX126</f>
        <v>0</v>
      </c>
      <c r="HP131" s="49">
        <f>'[1]Precificador Hardware'!HY126</f>
        <v>0</v>
      </c>
      <c r="HQ131" s="49">
        <f>'[1]Precificador Hardware'!HZ126</f>
        <v>0</v>
      </c>
      <c r="HR131" s="49">
        <f>'[1]Precificador Hardware'!IA126</f>
        <v>0</v>
      </c>
      <c r="HS131" s="49">
        <f>'[1]Precificador Hardware'!IB126</f>
        <v>0</v>
      </c>
      <c r="HT131" s="49">
        <f>'[1]Precificador Hardware'!IC126</f>
        <v>0</v>
      </c>
      <c r="HU131" s="49">
        <f>'[1]Precificador Hardware'!ID126</f>
        <v>0</v>
      </c>
      <c r="HV131" s="49">
        <f>'[1]Precificador Hardware'!IE126</f>
        <v>0</v>
      </c>
      <c r="HW131" s="49">
        <f>'[1]Precificador Hardware'!IF126</f>
        <v>0</v>
      </c>
      <c r="HX131" s="49">
        <f>'[1]Precificador Hardware'!IG126</f>
        <v>0</v>
      </c>
      <c r="HY131" s="49">
        <f>'[1]Precificador Hardware'!IH126</f>
        <v>0</v>
      </c>
      <c r="HZ131" s="49">
        <f>'[1]Precificador Hardware'!II126</f>
        <v>0</v>
      </c>
      <c r="IA131" s="49">
        <f>'[1]Precificador Hardware'!IJ126</f>
        <v>0</v>
      </c>
      <c r="IB131" s="49">
        <f>'[1]Precificador Hardware'!IK126</f>
        <v>0</v>
      </c>
      <c r="IC131" s="49">
        <f>'[1]Precificador Hardware'!IL126</f>
        <v>0</v>
      </c>
      <c r="ID131" s="49">
        <f>'[1]Precificador Hardware'!IM126</f>
        <v>0</v>
      </c>
      <c r="IE131" s="49">
        <f>'[1]Precificador Hardware'!IN126</f>
        <v>0</v>
      </c>
      <c r="IF131" s="49">
        <f>'[1]Precificador Hardware'!IO126</f>
        <v>0</v>
      </c>
      <c r="IG131" s="49">
        <f>'[1]Precificador Hardware'!IP126</f>
        <v>0</v>
      </c>
      <c r="IH131" s="49">
        <f>'[1]Precificador Hardware'!IQ126</f>
        <v>0</v>
      </c>
      <c r="II131" s="49">
        <f>'[1]Precificador Hardware'!IR126</f>
        <v>0</v>
      </c>
      <c r="IJ131" s="49">
        <f>'[1]Precificador Hardware'!IS126</f>
        <v>0</v>
      </c>
      <c r="IK131" s="49">
        <f>'[1]Precificador Hardware'!IT126</f>
        <v>0</v>
      </c>
      <c r="IL131" s="49">
        <f>'[1]Precificador Hardware'!IU126</f>
        <v>0</v>
      </c>
      <c r="IM131" s="49">
        <f>'[1]Precificador Hardware'!IV126</f>
        <v>0</v>
      </c>
      <c r="IN131" s="49">
        <f>'[1]Precificador Hardware'!IW126</f>
        <v>0</v>
      </c>
      <c r="IO131" s="49">
        <f>'[1]Precificador Hardware'!IX126</f>
        <v>0</v>
      </c>
      <c r="IP131" s="49">
        <f>'[1]Precificador Hardware'!IY126</f>
        <v>0</v>
      </c>
      <c r="IQ131" s="49">
        <f>'[1]Precificador Hardware'!IZ126</f>
        <v>0</v>
      </c>
      <c r="IR131" s="49">
        <f>'[1]Precificador Hardware'!JA126</f>
        <v>0</v>
      </c>
      <c r="IS131" s="49">
        <f>'[1]Precificador Hardware'!JB126</f>
        <v>0</v>
      </c>
      <c r="IT131" s="49">
        <f>'[1]Precificador Hardware'!JC126</f>
        <v>0</v>
      </c>
    </row>
    <row r="132" spans="1:254" ht="15" hidden="1" x14ac:dyDescent="0.35">
      <c r="A132" s="1"/>
      <c r="B132" s="43" t="str">
        <f>IFERROR('[1]Precificador Hardware'!$AJ127,0)</f>
        <v/>
      </c>
      <c r="C132" s="44">
        <f t="shared" si="52"/>
        <v>0</v>
      </c>
      <c r="D132" s="44"/>
      <c r="E132" s="45" t="str">
        <f>IFERROR('[1]Precificador Hardware'!$F127,0)</f>
        <v/>
      </c>
      <c r="F132" s="46"/>
      <c r="G132" s="4"/>
      <c r="H132" s="10">
        <f t="shared" ca="1" si="64"/>
        <v>0</v>
      </c>
      <c r="I132" s="10">
        <f t="shared" ca="1" si="64"/>
        <v>0</v>
      </c>
      <c r="J132" s="10">
        <f t="shared" ca="1" si="64"/>
        <v>0</v>
      </c>
      <c r="K132" s="10">
        <f t="shared" ca="1" si="64"/>
        <v>0</v>
      </c>
      <c r="L132" s="10">
        <f t="shared" ca="1" si="64"/>
        <v>0</v>
      </c>
      <c r="M132" s="10">
        <f t="shared" ca="1" si="64"/>
        <v>0</v>
      </c>
      <c r="N132" s="10">
        <f t="shared" ca="1" si="64"/>
        <v>0</v>
      </c>
      <c r="O132" s="10">
        <f t="shared" ca="1" si="64"/>
        <v>0</v>
      </c>
      <c r="P132" s="10">
        <f t="shared" ca="1" si="64"/>
        <v>0</v>
      </c>
      <c r="Q132" s="10">
        <f t="shared" ca="1" si="64"/>
        <v>0</v>
      </c>
      <c r="R132" s="10">
        <f t="shared" ca="1" si="64"/>
        <v>0</v>
      </c>
      <c r="S132" s="10">
        <f t="shared" ca="1" si="64"/>
        <v>0</v>
      </c>
      <c r="T132" s="48">
        <f t="shared" ca="1" si="72"/>
        <v>0</v>
      </c>
      <c r="U132" s="10">
        <f t="shared" ca="1" si="72"/>
        <v>0</v>
      </c>
      <c r="V132" s="10">
        <f t="shared" ca="1" si="72"/>
        <v>0</v>
      </c>
      <c r="W132" s="10">
        <f t="shared" ca="1" si="72"/>
        <v>0</v>
      </c>
      <c r="X132" s="10">
        <f t="shared" ca="1" si="72"/>
        <v>0</v>
      </c>
      <c r="Y132" s="10">
        <f t="shared" ca="1" si="68"/>
        <v>0</v>
      </c>
      <c r="Z132" s="10">
        <f t="shared" ca="1" si="68"/>
        <v>0</v>
      </c>
      <c r="AA132" s="10">
        <f t="shared" ca="1" si="68"/>
        <v>0</v>
      </c>
      <c r="AB132" s="10">
        <f t="shared" ca="1" si="68"/>
        <v>0</v>
      </c>
      <c r="AC132" s="10">
        <f t="shared" ca="1" si="68"/>
        <v>0</v>
      </c>
      <c r="AD132" s="10">
        <f t="shared" ca="1" si="68"/>
        <v>0</v>
      </c>
      <c r="AE132" s="10">
        <f t="shared" ca="1" si="68"/>
        <v>0</v>
      </c>
      <c r="AF132" s="48">
        <f t="shared" ca="1" si="68"/>
        <v>0</v>
      </c>
      <c r="AG132" s="10">
        <f t="shared" ca="1" si="68"/>
        <v>0</v>
      </c>
      <c r="AH132" s="10">
        <f t="shared" ca="1" si="68"/>
        <v>0</v>
      </c>
      <c r="AI132" s="10">
        <f t="shared" ca="1" si="68"/>
        <v>0</v>
      </c>
      <c r="AJ132" s="10">
        <f t="shared" ca="1" si="68"/>
        <v>0</v>
      </c>
      <c r="AK132" s="10">
        <f t="shared" ca="1" si="68"/>
        <v>0</v>
      </c>
      <c r="AL132" s="10">
        <f t="shared" ca="1" si="68"/>
        <v>0</v>
      </c>
      <c r="AM132" s="10">
        <f t="shared" ca="1" si="68"/>
        <v>0</v>
      </c>
      <c r="AN132" s="10">
        <f t="shared" ca="1" si="68"/>
        <v>0</v>
      </c>
      <c r="AO132" s="10">
        <f t="shared" ca="1" si="76"/>
        <v>0</v>
      </c>
      <c r="AP132" s="10">
        <f t="shared" ca="1" si="76"/>
        <v>0</v>
      </c>
      <c r="AQ132" s="10">
        <f t="shared" ca="1" si="76"/>
        <v>0</v>
      </c>
      <c r="AR132" s="48">
        <f t="shared" ca="1" si="76"/>
        <v>0</v>
      </c>
      <c r="AS132" s="10">
        <f t="shared" ca="1" si="69"/>
        <v>0</v>
      </c>
      <c r="AT132" s="10">
        <f t="shared" ca="1" si="69"/>
        <v>0</v>
      </c>
      <c r="AU132" s="10">
        <f t="shared" ca="1" si="69"/>
        <v>0</v>
      </c>
      <c r="AV132" s="10">
        <f t="shared" ca="1" si="69"/>
        <v>0</v>
      </c>
      <c r="AW132" s="10">
        <f t="shared" ca="1" si="69"/>
        <v>0</v>
      </c>
      <c r="AX132" s="10">
        <f t="shared" ca="1" si="65"/>
        <v>0</v>
      </c>
      <c r="AY132" s="10">
        <f t="shared" ca="1" si="65"/>
        <v>0</v>
      </c>
      <c r="AZ132" s="10">
        <f t="shared" ca="1" si="65"/>
        <v>0</v>
      </c>
      <c r="BA132" s="10">
        <f t="shared" ca="1" si="65"/>
        <v>0</v>
      </c>
      <c r="BB132" s="10">
        <f t="shared" ca="1" si="65"/>
        <v>0</v>
      </c>
      <c r="BC132" s="10">
        <f t="shared" ca="1" si="65"/>
        <v>0</v>
      </c>
      <c r="BD132" s="48">
        <f t="shared" ca="1" si="65"/>
        <v>0</v>
      </c>
      <c r="BE132" s="10">
        <f t="shared" ca="1" si="65"/>
        <v>0</v>
      </c>
      <c r="BF132" s="10">
        <f t="shared" ca="1" si="65"/>
        <v>0</v>
      </c>
      <c r="BG132" s="10">
        <f t="shared" ca="1" si="65"/>
        <v>0</v>
      </c>
      <c r="BH132" s="10">
        <f t="shared" ca="1" si="65"/>
        <v>0</v>
      </c>
      <c r="BI132" s="10">
        <f t="shared" ca="1" si="65"/>
        <v>0</v>
      </c>
      <c r="BJ132" s="10">
        <f t="shared" ca="1" si="65"/>
        <v>0</v>
      </c>
      <c r="BK132" s="10">
        <f t="shared" ca="1" si="65"/>
        <v>0</v>
      </c>
      <c r="BL132" s="10">
        <f t="shared" ca="1" si="65"/>
        <v>0</v>
      </c>
      <c r="BM132" s="10">
        <f t="shared" ca="1" si="74"/>
        <v>0</v>
      </c>
      <c r="BN132" s="10">
        <f t="shared" ca="1" si="74"/>
        <v>0</v>
      </c>
      <c r="BO132" s="10">
        <f t="shared" ca="1" si="74"/>
        <v>0</v>
      </c>
      <c r="BP132" s="48">
        <f t="shared" ca="1" si="74"/>
        <v>0</v>
      </c>
      <c r="BQ132" s="10">
        <f t="shared" ca="1" si="74"/>
        <v>0</v>
      </c>
      <c r="BR132" s="10">
        <f t="shared" ca="1" si="74"/>
        <v>0</v>
      </c>
      <c r="BS132" s="10">
        <f t="shared" ca="1" si="66"/>
        <v>0</v>
      </c>
      <c r="BT132" s="10">
        <f t="shared" ca="1" si="63"/>
        <v>0</v>
      </c>
      <c r="BU132" s="10">
        <f t="shared" ca="1" si="63"/>
        <v>0</v>
      </c>
      <c r="BV132" s="10">
        <f t="shared" ca="1" si="63"/>
        <v>0</v>
      </c>
      <c r="BW132" s="10">
        <f t="shared" ca="1" si="63"/>
        <v>0</v>
      </c>
      <c r="BX132" s="10">
        <f t="shared" ca="1" si="63"/>
        <v>0</v>
      </c>
      <c r="BY132" s="10">
        <f t="shared" ca="1" si="63"/>
        <v>0</v>
      </c>
      <c r="BZ132" s="10">
        <f t="shared" ca="1" si="63"/>
        <v>0</v>
      </c>
      <c r="CA132" s="10">
        <f t="shared" ca="1" si="63"/>
        <v>0</v>
      </c>
      <c r="CB132" s="48">
        <f t="shared" ca="1" si="63"/>
        <v>0</v>
      </c>
      <c r="CC132" s="10">
        <f t="shared" ca="1" si="63"/>
        <v>0</v>
      </c>
      <c r="CD132" s="10">
        <f t="shared" ca="1" si="63"/>
        <v>0</v>
      </c>
      <c r="CE132" s="10">
        <f t="shared" ca="1" si="63"/>
        <v>0</v>
      </c>
      <c r="CF132" s="10">
        <f t="shared" ca="1" si="63"/>
        <v>0</v>
      </c>
      <c r="CG132" s="10">
        <f t="shared" ca="1" si="63"/>
        <v>0</v>
      </c>
      <c r="CH132" s="10">
        <f t="shared" ca="1" si="63"/>
        <v>0</v>
      </c>
      <c r="CI132" s="10">
        <f t="shared" ca="1" si="63"/>
        <v>0</v>
      </c>
      <c r="CJ132" s="10">
        <f t="shared" ref="CJ132:CR170" ca="1" si="78">IF($DZ132&gt;CJ$2,0,$EB132*OFFSET(HG132,0,-ROUNDUP(IF($DZ132=0,30,$DZ132)/30,0)+1))</f>
        <v>0</v>
      </c>
      <c r="CK132" s="10">
        <f t="shared" ca="1" si="78"/>
        <v>0</v>
      </c>
      <c r="CL132" s="10">
        <f t="shared" ca="1" si="78"/>
        <v>0</v>
      </c>
      <c r="CM132" s="10">
        <f t="shared" ca="1" si="78"/>
        <v>0</v>
      </c>
      <c r="CN132" s="48">
        <f t="shared" ca="1" si="78"/>
        <v>0</v>
      </c>
      <c r="CO132" s="10">
        <f t="shared" ca="1" si="77"/>
        <v>0</v>
      </c>
      <c r="CP132" s="10">
        <f t="shared" ca="1" si="77"/>
        <v>0</v>
      </c>
      <c r="CQ132" s="10">
        <f t="shared" ca="1" si="77"/>
        <v>0</v>
      </c>
      <c r="CR132" s="10">
        <f t="shared" ca="1" si="77"/>
        <v>0</v>
      </c>
      <c r="CS132" s="10">
        <f t="shared" ca="1" si="77"/>
        <v>0</v>
      </c>
      <c r="CT132" s="10">
        <f t="shared" ca="1" si="77"/>
        <v>0</v>
      </c>
      <c r="CU132" s="10">
        <f t="shared" ca="1" si="77"/>
        <v>0</v>
      </c>
      <c r="CV132" s="10">
        <f t="shared" ca="1" si="71"/>
        <v>0</v>
      </c>
      <c r="CW132" s="10">
        <f t="shared" ca="1" si="71"/>
        <v>0</v>
      </c>
      <c r="CX132" s="10">
        <f t="shared" ca="1" si="71"/>
        <v>0</v>
      </c>
      <c r="CY132" s="10">
        <f t="shared" ca="1" si="71"/>
        <v>0</v>
      </c>
      <c r="CZ132" s="48">
        <f t="shared" ca="1" si="71"/>
        <v>0</v>
      </c>
      <c r="DA132" s="10">
        <f t="shared" ca="1" si="71"/>
        <v>0</v>
      </c>
      <c r="DB132" s="10">
        <f t="shared" ca="1" si="61"/>
        <v>0</v>
      </c>
      <c r="DC132" s="10">
        <f t="shared" ca="1" si="61"/>
        <v>0</v>
      </c>
      <c r="DD132" s="10">
        <f t="shared" ca="1" si="61"/>
        <v>0</v>
      </c>
      <c r="DE132" s="10">
        <f t="shared" ca="1" si="61"/>
        <v>0</v>
      </c>
      <c r="DF132" s="10">
        <f t="shared" ca="1" si="61"/>
        <v>0</v>
      </c>
      <c r="DG132" s="10">
        <f t="shared" ca="1" si="51"/>
        <v>0</v>
      </c>
      <c r="DH132" s="10">
        <f t="shared" ca="1" si="51"/>
        <v>0</v>
      </c>
      <c r="DI132" s="10">
        <f t="shared" ca="1" si="51"/>
        <v>0</v>
      </c>
      <c r="DJ132" s="10">
        <f t="shared" ca="1" si="51"/>
        <v>0</v>
      </c>
      <c r="DK132" s="10">
        <f t="shared" ca="1" si="51"/>
        <v>0</v>
      </c>
      <c r="DL132" s="48">
        <f t="shared" ca="1" si="51"/>
        <v>0</v>
      </c>
      <c r="DM132" s="10">
        <f t="shared" ca="1" si="51"/>
        <v>0</v>
      </c>
      <c r="DN132" s="10">
        <f t="shared" ca="1" si="51"/>
        <v>0</v>
      </c>
      <c r="DO132" s="10">
        <f t="shared" ca="1" si="51"/>
        <v>0</v>
      </c>
      <c r="DP132" s="10">
        <f t="shared" ca="1" si="51"/>
        <v>0</v>
      </c>
      <c r="DQ132" s="10">
        <f t="shared" ca="1" si="75"/>
        <v>0</v>
      </c>
      <c r="DR132" s="10">
        <f t="shared" ca="1" si="75"/>
        <v>0</v>
      </c>
      <c r="DS132" s="10">
        <f t="shared" ca="1" si="75"/>
        <v>0</v>
      </c>
      <c r="DT132" s="10">
        <f t="shared" ca="1" si="75"/>
        <v>0</v>
      </c>
      <c r="DU132" s="10">
        <f t="shared" ca="1" si="75"/>
        <v>0</v>
      </c>
      <c r="DV132" s="10">
        <f t="shared" ca="1" si="75"/>
        <v>0</v>
      </c>
      <c r="DW132" s="10">
        <f t="shared" ca="1" si="73"/>
        <v>0</v>
      </c>
      <c r="DX132" s="5"/>
      <c r="DY132" s="5"/>
      <c r="DZ132" s="49">
        <f>'[1]Precificador Hardware'!BX127</f>
        <v>30</v>
      </c>
      <c r="EA132" s="50">
        <f>'[1]Precificador Hardware'!K127</f>
        <v>0</v>
      </c>
      <c r="EB132" s="51">
        <f t="shared" si="55"/>
        <v>0</v>
      </c>
      <c r="EC132" s="4"/>
      <c r="ED132" s="4"/>
      <c r="EE132" s="49">
        <f>'[1]Precificador Hardware'!EN127</f>
        <v>0</v>
      </c>
      <c r="EF132" s="49">
        <f>'[1]Precificador Hardware'!EO127</f>
        <v>0</v>
      </c>
      <c r="EG132" s="49">
        <f>'[1]Precificador Hardware'!EP127</f>
        <v>0</v>
      </c>
      <c r="EH132" s="49">
        <f>'[1]Precificador Hardware'!EQ127</f>
        <v>0</v>
      </c>
      <c r="EI132" s="49">
        <f>'[1]Precificador Hardware'!ER127</f>
        <v>0</v>
      </c>
      <c r="EJ132" s="49">
        <f>'[1]Precificador Hardware'!ES127</f>
        <v>0</v>
      </c>
      <c r="EK132" s="49">
        <f>'[1]Precificador Hardware'!ET127</f>
        <v>0</v>
      </c>
      <c r="EL132" s="49">
        <f>'[1]Precificador Hardware'!EU127</f>
        <v>0</v>
      </c>
      <c r="EM132" s="49">
        <f>'[1]Precificador Hardware'!EV127</f>
        <v>0</v>
      </c>
      <c r="EN132" s="49">
        <f>'[1]Precificador Hardware'!EW127</f>
        <v>0</v>
      </c>
      <c r="EO132" s="49">
        <f>'[1]Precificador Hardware'!EX127</f>
        <v>0</v>
      </c>
      <c r="EP132" s="49">
        <f>'[1]Precificador Hardware'!EY127</f>
        <v>0</v>
      </c>
      <c r="EQ132" s="49">
        <f>'[1]Precificador Hardware'!EZ127</f>
        <v>0</v>
      </c>
      <c r="ER132" s="49">
        <f>'[1]Precificador Hardware'!FA127</f>
        <v>0</v>
      </c>
      <c r="ES132" s="49">
        <f>'[1]Precificador Hardware'!FB127</f>
        <v>0</v>
      </c>
      <c r="ET132" s="49">
        <f>'[1]Precificador Hardware'!FC127</f>
        <v>0</v>
      </c>
      <c r="EU132" s="49">
        <f>'[1]Precificador Hardware'!FD127</f>
        <v>0</v>
      </c>
      <c r="EV132" s="49">
        <f>'[1]Precificador Hardware'!FE127</f>
        <v>0</v>
      </c>
      <c r="EW132" s="49">
        <f>'[1]Precificador Hardware'!FF127</f>
        <v>0</v>
      </c>
      <c r="EX132" s="49">
        <f>'[1]Precificador Hardware'!FG127</f>
        <v>0</v>
      </c>
      <c r="EY132" s="49">
        <f>'[1]Precificador Hardware'!FH127</f>
        <v>0</v>
      </c>
      <c r="EZ132" s="49">
        <f>'[1]Precificador Hardware'!FI127</f>
        <v>0</v>
      </c>
      <c r="FA132" s="49">
        <f>'[1]Precificador Hardware'!FJ127</f>
        <v>0</v>
      </c>
      <c r="FB132" s="49">
        <f>'[1]Precificador Hardware'!FK127</f>
        <v>0</v>
      </c>
      <c r="FC132" s="49">
        <f>'[1]Precificador Hardware'!FL127</f>
        <v>0</v>
      </c>
      <c r="FD132" s="49">
        <f>'[1]Precificador Hardware'!FM127</f>
        <v>0</v>
      </c>
      <c r="FE132" s="49">
        <f>'[1]Precificador Hardware'!FN127</f>
        <v>0</v>
      </c>
      <c r="FF132" s="49">
        <f>'[1]Precificador Hardware'!FO127</f>
        <v>0</v>
      </c>
      <c r="FG132" s="49">
        <f>'[1]Precificador Hardware'!FP127</f>
        <v>0</v>
      </c>
      <c r="FH132" s="49">
        <f>'[1]Precificador Hardware'!FQ127</f>
        <v>0</v>
      </c>
      <c r="FI132" s="49">
        <f>'[1]Precificador Hardware'!FR127</f>
        <v>0</v>
      </c>
      <c r="FJ132" s="49">
        <f>'[1]Precificador Hardware'!FS127</f>
        <v>0</v>
      </c>
      <c r="FK132" s="49">
        <f>'[1]Precificador Hardware'!FT127</f>
        <v>0</v>
      </c>
      <c r="FL132" s="49">
        <f>'[1]Precificador Hardware'!FU127</f>
        <v>0</v>
      </c>
      <c r="FM132" s="49">
        <f>'[1]Precificador Hardware'!FV127</f>
        <v>0</v>
      </c>
      <c r="FN132" s="49">
        <f>'[1]Precificador Hardware'!FW127</f>
        <v>0</v>
      </c>
      <c r="FO132" s="49">
        <f>'[1]Precificador Hardware'!FX127</f>
        <v>0</v>
      </c>
      <c r="FP132" s="49">
        <f>'[1]Precificador Hardware'!FY127</f>
        <v>0</v>
      </c>
      <c r="FQ132" s="49">
        <f>'[1]Precificador Hardware'!FZ127</f>
        <v>0</v>
      </c>
      <c r="FR132" s="49">
        <f>'[1]Precificador Hardware'!GA127</f>
        <v>0</v>
      </c>
      <c r="FS132" s="49">
        <f>'[1]Precificador Hardware'!GB127</f>
        <v>0</v>
      </c>
      <c r="FT132" s="49">
        <f>'[1]Precificador Hardware'!GC127</f>
        <v>0</v>
      </c>
      <c r="FU132" s="49">
        <f>'[1]Precificador Hardware'!GD127</f>
        <v>0</v>
      </c>
      <c r="FV132" s="49">
        <f>'[1]Precificador Hardware'!GE127</f>
        <v>0</v>
      </c>
      <c r="FW132" s="49">
        <f>'[1]Precificador Hardware'!GF127</f>
        <v>0</v>
      </c>
      <c r="FX132" s="49">
        <f>'[1]Precificador Hardware'!GG127</f>
        <v>0</v>
      </c>
      <c r="FY132" s="49">
        <f>'[1]Precificador Hardware'!GH127</f>
        <v>0</v>
      </c>
      <c r="FZ132" s="49">
        <f>'[1]Precificador Hardware'!GI127</f>
        <v>0</v>
      </c>
      <c r="GA132" s="49">
        <f>'[1]Precificador Hardware'!GJ127</f>
        <v>0</v>
      </c>
      <c r="GB132" s="49">
        <f>'[1]Precificador Hardware'!GK127</f>
        <v>0</v>
      </c>
      <c r="GC132" s="49">
        <f>'[1]Precificador Hardware'!GL127</f>
        <v>0</v>
      </c>
      <c r="GD132" s="49">
        <f>'[1]Precificador Hardware'!GM127</f>
        <v>0</v>
      </c>
      <c r="GE132" s="49">
        <f>'[1]Precificador Hardware'!GN127</f>
        <v>0</v>
      </c>
      <c r="GF132" s="49">
        <f>'[1]Precificador Hardware'!GO127</f>
        <v>0</v>
      </c>
      <c r="GG132" s="49">
        <f>'[1]Precificador Hardware'!GP127</f>
        <v>0</v>
      </c>
      <c r="GH132" s="49">
        <f>'[1]Precificador Hardware'!GQ127</f>
        <v>0</v>
      </c>
      <c r="GI132" s="49">
        <f>'[1]Precificador Hardware'!GR127</f>
        <v>0</v>
      </c>
      <c r="GJ132" s="49">
        <f>'[1]Precificador Hardware'!GS127</f>
        <v>0</v>
      </c>
      <c r="GK132" s="49">
        <f>'[1]Precificador Hardware'!GT127</f>
        <v>0</v>
      </c>
      <c r="GL132" s="49">
        <f>'[1]Precificador Hardware'!GU127</f>
        <v>0</v>
      </c>
      <c r="GM132" s="49">
        <f>'[1]Precificador Hardware'!GV127</f>
        <v>0</v>
      </c>
      <c r="GN132" s="49">
        <f>'[1]Precificador Hardware'!GW127</f>
        <v>0</v>
      </c>
      <c r="GO132" s="49">
        <f>'[1]Precificador Hardware'!GX127</f>
        <v>0</v>
      </c>
      <c r="GP132" s="49">
        <f>'[1]Precificador Hardware'!GY127</f>
        <v>0</v>
      </c>
      <c r="GQ132" s="49">
        <f>'[1]Precificador Hardware'!GZ127</f>
        <v>0</v>
      </c>
      <c r="GR132" s="49">
        <f>'[1]Precificador Hardware'!HA127</f>
        <v>0</v>
      </c>
      <c r="GS132" s="49">
        <f>'[1]Precificador Hardware'!HB127</f>
        <v>0</v>
      </c>
      <c r="GT132" s="49">
        <f>'[1]Precificador Hardware'!HC127</f>
        <v>0</v>
      </c>
      <c r="GU132" s="49">
        <f>'[1]Precificador Hardware'!HD127</f>
        <v>0</v>
      </c>
      <c r="GV132" s="49">
        <f>'[1]Precificador Hardware'!HE127</f>
        <v>0</v>
      </c>
      <c r="GW132" s="49">
        <f>'[1]Precificador Hardware'!HF127</f>
        <v>0</v>
      </c>
      <c r="GX132" s="49">
        <f>'[1]Precificador Hardware'!HG127</f>
        <v>0</v>
      </c>
      <c r="GY132" s="49">
        <f>'[1]Precificador Hardware'!HH127</f>
        <v>0</v>
      </c>
      <c r="GZ132" s="49">
        <f>'[1]Precificador Hardware'!HI127</f>
        <v>0</v>
      </c>
      <c r="HA132" s="49">
        <f>'[1]Precificador Hardware'!HJ127</f>
        <v>0</v>
      </c>
      <c r="HB132" s="49">
        <f>'[1]Precificador Hardware'!HK127</f>
        <v>0</v>
      </c>
      <c r="HC132" s="49">
        <f>'[1]Precificador Hardware'!HL127</f>
        <v>0</v>
      </c>
      <c r="HD132" s="49">
        <f>'[1]Precificador Hardware'!HM127</f>
        <v>0</v>
      </c>
      <c r="HE132" s="49">
        <f>'[1]Precificador Hardware'!HN127</f>
        <v>0</v>
      </c>
      <c r="HF132" s="49">
        <f>'[1]Precificador Hardware'!HO127</f>
        <v>0</v>
      </c>
      <c r="HG132" s="49">
        <f>'[1]Precificador Hardware'!HP127</f>
        <v>0</v>
      </c>
      <c r="HH132" s="49">
        <f>'[1]Precificador Hardware'!HQ127</f>
        <v>0</v>
      </c>
      <c r="HI132" s="49">
        <f>'[1]Precificador Hardware'!HR127</f>
        <v>0</v>
      </c>
      <c r="HJ132" s="49">
        <f>'[1]Precificador Hardware'!HS127</f>
        <v>0</v>
      </c>
      <c r="HK132" s="49">
        <f>'[1]Precificador Hardware'!HT127</f>
        <v>0</v>
      </c>
      <c r="HL132" s="49">
        <f>'[1]Precificador Hardware'!HU127</f>
        <v>0</v>
      </c>
      <c r="HM132" s="49">
        <f>'[1]Precificador Hardware'!HV127</f>
        <v>0</v>
      </c>
      <c r="HN132" s="49">
        <f>'[1]Precificador Hardware'!HW127</f>
        <v>0</v>
      </c>
      <c r="HO132" s="49">
        <f>'[1]Precificador Hardware'!HX127</f>
        <v>0</v>
      </c>
      <c r="HP132" s="49">
        <f>'[1]Precificador Hardware'!HY127</f>
        <v>0</v>
      </c>
      <c r="HQ132" s="49">
        <f>'[1]Precificador Hardware'!HZ127</f>
        <v>0</v>
      </c>
      <c r="HR132" s="49">
        <f>'[1]Precificador Hardware'!IA127</f>
        <v>0</v>
      </c>
      <c r="HS132" s="49">
        <f>'[1]Precificador Hardware'!IB127</f>
        <v>0</v>
      </c>
      <c r="HT132" s="49">
        <f>'[1]Precificador Hardware'!IC127</f>
        <v>0</v>
      </c>
      <c r="HU132" s="49">
        <f>'[1]Precificador Hardware'!ID127</f>
        <v>0</v>
      </c>
      <c r="HV132" s="49">
        <f>'[1]Precificador Hardware'!IE127</f>
        <v>0</v>
      </c>
      <c r="HW132" s="49">
        <f>'[1]Precificador Hardware'!IF127</f>
        <v>0</v>
      </c>
      <c r="HX132" s="49">
        <f>'[1]Precificador Hardware'!IG127</f>
        <v>0</v>
      </c>
      <c r="HY132" s="49">
        <f>'[1]Precificador Hardware'!IH127</f>
        <v>0</v>
      </c>
      <c r="HZ132" s="49">
        <f>'[1]Precificador Hardware'!II127</f>
        <v>0</v>
      </c>
      <c r="IA132" s="49">
        <f>'[1]Precificador Hardware'!IJ127</f>
        <v>0</v>
      </c>
      <c r="IB132" s="49">
        <f>'[1]Precificador Hardware'!IK127</f>
        <v>0</v>
      </c>
      <c r="IC132" s="49">
        <f>'[1]Precificador Hardware'!IL127</f>
        <v>0</v>
      </c>
      <c r="ID132" s="49">
        <f>'[1]Precificador Hardware'!IM127</f>
        <v>0</v>
      </c>
      <c r="IE132" s="49">
        <f>'[1]Precificador Hardware'!IN127</f>
        <v>0</v>
      </c>
      <c r="IF132" s="49">
        <f>'[1]Precificador Hardware'!IO127</f>
        <v>0</v>
      </c>
      <c r="IG132" s="49">
        <f>'[1]Precificador Hardware'!IP127</f>
        <v>0</v>
      </c>
      <c r="IH132" s="49">
        <f>'[1]Precificador Hardware'!IQ127</f>
        <v>0</v>
      </c>
      <c r="II132" s="49">
        <f>'[1]Precificador Hardware'!IR127</f>
        <v>0</v>
      </c>
      <c r="IJ132" s="49">
        <f>'[1]Precificador Hardware'!IS127</f>
        <v>0</v>
      </c>
      <c r="IK132" s="49">
        <f>'[1]Precificador Hardware'!IT127</f>
        <v>0</v>
      </c>
      <c r="IL132" s="49">
        <f>'[1]Precificador Hardware'!IU127</f>
        <v>0</v>
      </c>
      <c r="IM132" s="49">
        <f>'[1]Precificador Hardware'!IV127</f>
        <v>0</v>
      </c>
      <c r="IN132" s="49">
        <f>'[1]Precificador Hardware'!IW127</f>
        <v>0</v>
      </c>
      <c r="IO132" s="49">
        <f>'[1]Precificador Hardware'!IX127</f>
        <v>0</v>
      </c>
      <c r="IP132" s="49">
        <f>'[1]Precificador Hardware'!IY127</f>
        <v>0</v>
      </c>
      <c r="IQ132" s="49">
        <f>'[1]Precificador Hardware'!IZ127</f>
        <v>0</v>
      </c>
      <c r="IR132" s="49">
        <f>'[1]Precificador Hardware'!JA127</f>
        <v>0</v>
      </c>
      <c r="IS132" s="49">
        <f>'[1]Precificador Hardware'!JB127</f>
        <v>0</v>
      </c>
      <c r="IT132" s="49">
        <f>'[1]Precificador Hardware'!JC127</f>
        <v>0</v>
      </c>
    </row>
    <row r="133" spans="1:254" ht="15" hidden="1" x14ac:dyDescent="0.35">
      <c r="A133" s="1"/>
      <c r="B133" s="43" t="str">
        <f>IFERROR('[1]Precificador Hardware'!$AJ128,0)</f>
        <v/>
      </c>
      <c r="C133" s="44">
        <f t="shared" si="52"/>
        <v>0</v>
      </c>
      <c r="D133" s="44"/>
      <c r="E133" s="45" t="str">
        <f>IFERROR('[1]Precificador Hardware'!$F128,0)</f>
        <v/>
      </c>
      <c r="F133" s="46"/>
      <c r="G133" s="4"/>
      <c r="H133" s="10">
        <f t="shared" ca="1" si="64"/>
        <v>0</v>
      </c>
      <c r="I133" s="10">
        <f t="shared" ca="1" si="64"/>
        <v>0</v>
      </c>
      <c r="J133" s="10">
        <f t="shared" ca="1" si="64"/>
        <v>0</v>
      </c>
      <c r="K133" s="10">
        <f t="shared" ca="1" si="64"/>
        <v>0</v>
      </c>
      <c r="L133" s="10">
        <f t="shared" ca="1" si="64"/>
        <v>0</v>
      </c>
      <c r="M133" s="10">
        <f t="shared" ca="1" si="64"/>
        <v>0</v>
      </c>
      <c r="N133" s="10">
        <f t="shared" ca="1" si="64"/>
        <v>0</v>
      </c>
      <c r="O133" s="10">
        <f t="shared" ca="1" si="64"/>
        <v>0</v>
      </c>
      <c r="P133" s="10">
        <f t="shared" ca="1" si="64"/>
        <v>0</v>
      </c>
      <c r="Q133" s="10">
        <f t="shared" ca="1" si="64"/>
        <v>0</v>
      </c>
      <c r="R133" s="10">
        <f t="shared" ca="1" si="64"/>
        <v>0</v>
      </c>
      <c r="S133" s="10">
        <f t="shared" ca="1" si="64"/>
        <v>0</v>
      </c>
      <c r="T133" s="48">
        <f t="shared" ca="1" si="72"/>
        <v>0</v>
      </c>
      <c r="U133" s="10">
        <f t="shared" ca="1" si="72"/>
        <v>0</v>
      </c>
      <c r="V133" s="10">
        <f t="shared" ca="1" si="72"/>
        <v>0</v>
      </c>
      <c r="W133" s="10">
        <f t="shared" ca="1" si="72"/>
        <v>0</v>
      </c>
      <c r="X133" s="10">
        <f t="shared" ca="1" si="72"/>
        <v>0</v>
      </c>
      <c r="Y133" s="10">
        <f t="shared" ca="1" si="68"/>
        <v>0</v>
      </c>
      <c r="Z133" s="10">
        <f t="shared" ca="1" si="68"/>
        <v>0</v>
      </c>
      <c r="AA133" s="10">
        <f t="shared" ca="1" si="68"/>
        <v>0</v>
      </c>
      <c r="AB133" s="10">
        <f t="shared" ca="1" si="68"/>
        <v>0</v>
      </c>
      <c r="AC133" s="10">
        <f t="shared" ca="1" si="68"/>
        <v>0</v>
      </c>
      <c r="AD133" s="10">
        <f t="shared" ca="1" si="68"/>
        <v>0</v>
      </c>
      <c r="AE133" s="10">
        <f t="shared" ca="1" si="68"/>
        <v>0</v>
      </c>
      <c r="AF133" s="48">
        <f t="shared" ca="1" si="68"/>
        <v>0</v>
      </c>
      <c r="AG133" s="10">
        <f t="shared" ca="1" si="68"/>
        <v>0</v>
      </c>
      <c r="AH133" s="10">
        <f t="shared" ca="1" si="68"/>
        <v>0</v>
      </c>
      <c r="AI133" s="10">
        <f t="shared" ca="1" si="68"/>
        <v>0</v>
      </c>
      <c r="AJ133" s="10">
        <f t="shared" ca="1" si="68"/>
        <v>0</v>
      </c>
      <c r="AK133" s="10">
        <f t="shared" ca="1" si="68"/>
        <v>0</v>
      </c>
      <c r="AL133" s="10">
        <f t="shared" ca="1" si="68"/>
        <v>0</v>
      </c>
      <c r="AM133" s="10">
        <f t="shared" ca="1" si="68"/>
        <v>0</v>
      </c>
      <c r="AN133" s="10">
        <f t="shared" ca="1" si="68"/>
        <v>0</v>
      </c>
      <c r="AO133" s="10">
        <f t="shared" ca="1" si="76"/>
        <v>0</v>
      </c>
      <c r="AP133" s="10">
        <f t="shared" ca="1" si="76"/>
        <v>0</v>
      </c>
      <c r="AQ133" s="10">
        <f t="shared" ca="1" si="76"/>
        <v>0</v>
      </c>
      <c r="AR133" s="48">
        <f t="shared" ca="1" si="76"/>
        <v>0</v>
      </c>
      <c r="AS133" s="10">
        <f t="shared" ca="1" si="69"/>
        <v>0</v>
      </c>
      <c r="AT133" s="10">
        <f t="shared" ca="1" si="69"/>
        <v>0</v>
      </c>
      <c r="AU133" s="10">
        <f t="shared" ca="1" si="69"/>
        <v>0</v>
      </c>
      <c r="AV133" s="10">
        <f t="shared" ca="1" si="69"/>
        <v>0</v>
      </c>
      <c r="AW133" s="10">
        <f t="shared" ca="1" si="69"/>
        <v>0</v>
      </c>
      <c r="AX133" s="10">
        <f t="shared" ca="1" si="65"/>
        <v>0</v>
      </c>
      <c r="AY133" s="10">
        <f t="shared" ca="1" si="65"/>
        <v>0</v>
      </c>
      <c r="AZ133" s="10">
        <f t="shared" ca="1" si="65"/>
        <v>0</v>
      </c>
      <c r="BA133" s="10">
        <f t="shared" ca="1" si="65"/>
        <v>0</v>
      </c>
      <c r="BB133" s="10">
        <f t="shared" ca="1" si="65"/>
        <v>0</v>
      </c>
      <c r="BC133" s="10">
        <f t="shared" ca="1" si="65"/>
        <v>0</v>
      </c>
      <c r="BD133" s="48">
        <f t="shared" ca="1" si="65"/>
        <v>0</v>
      </c>
      <c r="BE133" s="10">
        <f t="shared" ca="1" si="65"/>
        <v>0</v>
      </c>
      <c r="BF133" s="10">
        <f t="shared" ca="1" si="65"/>
        <v>0</v>
      </c>
      <c r="BG133" s="10">
        <f t="shared" ca="1" si="65"/>
        <v>0</v>
      </c>
      <c r="BH133" s="10">
        <f t="shared" ca="1" si="65"/>
        <v>0</v>
      </c>
      <c r="BI133" s="10">
        <f t="shared" ca="1" si="65"/>
        <v>0</v>
      </c>
      <c r="BJ133" s="10">
        <f t="shared" ca="1" si="65"/>
        <v>0</v>
      </c>
      <c r="BK133" s="10">
        <f t="shared" ca="1" si="65"/>
        <v>0</v>
      </c>
      <c r="BL133" s="10">
        <f t="shared" ca="1" si="65"/>
        <v>0</v>
      </c>
      <c r="BM133" s="10">
        <f t="shared" ca="1" si="74"/>
        <v>0</v>
      </c>
      <c r="BN133" s="10">
        <f t="shared" ca="1" si="74"/>
        <v>0</v>
      </c>
      <c r="BO133" s="10">
        <f t="shared" ca="1" si="74"/>
        <v>0</v>
      </c>
      <c r="BP133" s="48">
        <f t="shared" ca="1" si="74"/>
        <v>0</v>
      </c>
      <c r="BQ133" s="10">
        <f t="shared" ca="1" si="74"/>
        <v>0</v>
      </c>
      <c r="BR133" s="10">
        <f t="shared" ca="1" si="74"/>
        <v>0</v>
      </c>
      <c r="BS133" s="10">
        <f t="shared" ca="1" si="66"/>
        <v>0</v>
      </c>
      <c r="BT133" s="10">
        <f t="shared" ca="1" si="63"/>
        <v>0</v>
      </c>
      <c r="BU133" s="10">
        <f t="shared" ca="1" si="63"/>
        <v>0</v>
      </c>
      <c r="BV133" s="10">
        <f t="shared" ca="1" si="63"/>
        <v>0</v>
      </c>
      <c r="BW133" s="10">
        <f t="shared" ca="1" si="63"/>
        <v>0</v>
      </c>
      <c r="BX133" s="10">
        <f t="shared" ca="1" si="63"/>
        <v>0</v>
      </c>
      <c r="BY133" s="10">
        <f t="shared" ca="1" si="63"/>
        <v>0</v>
      </c>
      <c r="BZ133" s="10">
        <f t="shared" ca="1" si="63"/>
        <v>0</v>
      </c>
      <c r="CA133" s="10">
        <f t="shared" ca="1" si="63"/>
        <v>0</v>
      </c>
      <c r="CB133" s="48">
        <f t="shared" ca="1" si="63"/>
        <v>0</v>
      </c>
      <c r="CC133" s="10">
        <f t="shared" ca="1" si="63"/>
        <v>0</v>
      </c>
      <c r="CD133" s="10">
        <f t="shared" ca="1" si="63"/>
        <v>0</v>
      </c>
      <c r="CE133" s="10">
        <f t="shared" ca="1" si="63"/>
        <v>0</v>
      </c>
      <c r="CF133" s="10">
        <f t="shared" ca="1" si="63"/>
        <v>0</v>
      </c>
      <c r="CG133" s="10">
        <f t="shared" ca="1" si="63"/>
        <v>0</v>
      </c>
      <c r="CH133" s="10">
        <f t="shared" ca="1" si="63"/>
        <v>0</v>
      </c>
      <c r="CI133" s="10">
        <f t="shared" ref="CI133:CI170" ca="1" si="79">IF($DZ133&gt;CI$2,0,$EB133*OFFSET(HF133,0,-ROUNDUP(IF($DZ133=0,30,$DZ133)/30,0)+1))</f>
        <v>0</v>
      </c>
      <c r="CJ133" s="10">
        <f t="shared" ca="1" si="78"/>
        <v>0</v>
      </c>
      <c r="CK133" s="10">
        <f t="shared" ca="1" si="78"/>
        <v>0</v>
      </c>
      <c r="CL133" s="10">
        <f t="shared" ca="1" si="78"/>
        <v>0</v>
      </c>
      <c r="CM133" s="10">
        <f t="shared" ca="1" si="78"/>
        <v>0</v>
      </c>
      <c r="CN133" s="48">
        <f t="shared" ca="1" si="78"/>
        <v>0</v>
      </c>
      <c r="CO133" s="10">
        <f t="shared" ca="1" si="77"/>
        <v>0</v>
      </c>
      <c r="CP133" s="10">
        <f t="shared" ca="1" si="77"/>
        <v>0</v>
      </c>
      <c r="CQ133" s="10">
        <f t="shared" ca="1" si="77"/>
        <v>0</v>
      </c>
      <c r="CR133" s="10">
        <f t="shared" ca="1" si="77"/>
        <v>0</v>
      </c>
      <c r="CS133" s="10">
        <f t="shared" ca="1" si="77"/>
        <v>0</v>
      </c>
      <c r="CT133" s="10">
        <f t="shared" ca="1" si="77"/>
        <v>0</v>
      </c>
      <c r="CU133" s="10">
        <f t="shared" ca="1" si="77"/>
        <v>0</v>
      </c>
      <c r="CV133" s="10">
        <f t="shared" ca="1" si="71"/>
        <v>0</v>
      </c>
      <c r="CW133" s="10">
        <f t="shared" ca="1" si="71"/>
        <v>0</v>
      </c>
      <c r="CX133" s="10">
        <f t="shared" ca="1" si="71"/>
        <v>0</v>
      </c>
      <c r="CY133" s="10">
        <f t="shared" ca="1" si="71"/>
        <v>0</v>
      </c>
      <c r="CZ133" s="48">
        <f t="shared" ca="1" si="71"/>
        <v>0</v>
      </c>
      <c r="DA133" s="10">
        <f t="shared" ca="1" si="71"/>
        <v>0</v>
      </c>
      <c r="DB133" s="10">
        <f t="shared" ca="1" si="61"/>
        <v>0</v>
      </c>
      <c r="DC133" s="10">
        <f t="shared" ca="1" si="61"/>
        <v>0</v>
      </c>
      <c r="DD133" s="10">
        <f t="shared" ca="1" si="61"/>
        <v>0</v>
      </c>
      <c r="DE133" s="10">
        <f t="shared" ca="1" si="61"/>
        <v>0</v>
      </c>
      <c r="DF133" s="10">
        <f t="shared" ca="1" si="61"/>
        <v>0</v>
      </c>
      <c r="DG133" s="10">
        <f t="shared" ca="1" si="51"/>
        <v>0</v>
      </c>
      <c r="DH133" s="10">
        <f t="shared" ca="1" si="51"/>
        <v>0</v>
      </c>
      <c r="DI133" s="10">
        <f t="shared" ca="1" si="51"/>
        <v>0</v>
      </c>
      <c r="DJ133" s="10">
        <f t="shared" ca="1" si="51"/>
        <v>0</v>
      </c>
      <c r="DK133" s="10">
        <f t="shared" ca="1" si="51"/>
        <v>0</v>
      </c>
      <c r="DL133" s="48">
        <f t="shared" ca="1" si="51"/>
        <v>0</v>
      </c>
      <c r="DM133" s="10">
        <f t="shared" ca="1" si="51"/>
        <v>0</v>
      </c>
      <c r="DN133" s="10">
        <f t="shared" ca="1" si="51"/>
        <v>0</v>
      </c>
      <c r="DO133" s="10">
        <f t="shared" ca="1" si="51"/>
        <v>0</v>
      </c>
      <c r="DP133" s="10">
        <f t="shared" ca="1" si="51"/>
        <v>0</v>
      </c>
      <c r="DQ133" s="10">
        <f t="shared" ca="1" si="75"/>
        <v>0</v>
      </c>
      <c r="DR133" s="10">
        <f t="shared" ca="1" si="75"/>
        <v>0</v>
      </c>
      <c r="DS133" s="10">
        <f t="shared" ca="1" si="75"/>
        <v>0</v>
      </c>
      <c r="DT133" s="10">
        <f t="shared" ca="1" si="75"/>
        <v>0</v>
      </c>
      <c r="DU133" s="10">
        <f t="shared" ca="1" si="75"/>
        <v>0</v>
      </c>
      <c r="DV133" s="10">
        <f t="shared" ca="1" si="75"/>
        <v>0</v>
      </c>
      <c r="DW133" s="10">
        <f t="shared" ca="1" si="73"/>
        <v>0</v>
      </c>
      <c r="DX133" s="5"/>
      <c r="DY133" s="5"/>
      <c r="DZ133" s="49">
        <f>'[1]Precificador Hardware'!BX128</f>
        <v>30</v>
      </c>
      <c r="EA133" s="50">
        <f>'[1]Precificador Hardware'!K128</f>
        <v>0</v>
      </c>
      <c r="EB133" s="51">
        <f t="shared" si="55"/>
        <v>0</v>
      </c>
      <c r="EC133" s="4"/>
      <c r="ED133" s="4"/>
      <c r="EE133" s="49">
        <f>'[1]Precificador Hardware'!EN128</f>
        <v>0</v>
      </c>
      <c r="EF133" s="49">
        <f>'[1]Precificador Hardware'!EO128</f>
        <v>0</v>
      </c>
      <c r="EG133" s="49">
        <f>'[1]Precificador Hardware'!EP128</f>
        <v>0</v>
      </c>
      <c r="EH133" s="49">
        <f>'[1]Precificador Hardware'!EQ128</f>
        <v>0</v>
      </c>
      <c r="EI133" s="49">
        <f>'[1]Precificador Hardware'!ER128</f>
        <v>0</v>
      </c>
      <c r="EJ133" s="49">
        <f>'[1]Precificador Hardware'!ES128</f>
        <v>0</v>
      </c>
      <c r="EK133" s="49">
        <f>'[1]Precificador Hardware'!ET128</f>
        <v>0</v>
      </c>
      <c r="EL133" s="49">
        <f>'[1]Precificador Hardware'!EU128</f>
        <v>0</v>
      </c>
      <c r="EM133" s="49">
        <f>'[1]Precificador Hardware'!EV128</f>
        <v>0</v>
      </c>
      <c r="EN133" s="49">
        <f>'[1]Precificador Hardware'!EW128</f>
        <v>0</v>
      </c>
      <c r="EO133" s="49">
        <f>'[1]Precificador Hardware'!EX128</f>
        <v>0</v>
      </c>
      <c r="EP133" s="49">
        <f>'[1]Precificador Hardware'!EY128</f>
        <v>0</v>
      </c>
      <c r="EQ133" s="49">
        <f>'[1]Precificador Hardware'!EZ128</f>
        <v>0</v>
      </c>
      <c r="ER133" s="49">
        <f>'[1]Precificador Hardware'!FA128</f>
        <v>0</v>
      </c>
      <c r="ES133" s="49">
        <f>'[1]Precificador Hardware'!FB128</f>
        <v>0</v>
      </c>
      <c r="ET133" s="49">
        <f>'[1]Precificador Hardware'!FC128</f>
        <v>0</v>
      </c>
      <c r="EU133" s="49">
        <f>'[1]Precificador Hardware'!FD128</f>
        <v>0</v>
      </c>
      <c r="EV133" s="49">
        <f>'[1]Precificador Hardware'!FE128</f>
        <v>0</v>
      </c>
      <c r="EW133" s="49">
        <f>'[1]Precificador Hardware'!FF128</f>
        <v>0</v>
      </c>
      <c r="EX133" s="49">
        <f>'[1]Precificador Hardware'!FG128</f>
        <v>0</v>
      </c>
      <c r="EY133" s="49">
        <f>'[1]Precificador Hardware'!FH128</f>
        <v>0</v>
      </c>
      <c r="EZ133" s="49">
        <f>'[1]Precificador Hardware'!FI128</f>
        <v>0</v>
      </c>
      <c r="FA133" s="49">
        <f>'[1]Precificador Hardware'!FJ128</f>
        <v>0</v>
      </c>
      <c r="FB133" s="49">
        <f>'[1]Precificador Hardware'!FK128</f>
        <v>0</v>
      </c>
      <c r="FC133" s="49">
        <f>'[1]Precificador Hardware'!FL128</f>
        <v>0</v>
      </c>
      <c r="FD133" s="49">
        <f>'[1]Precificador Hardware'!FM128</f>
        <v>0</v>
      </c>
      <c r="FE133" s="49">
        <f>'[1]Precificador Hardware'!FN128</f>
        <v>0</v>
      </c>
      <c r="FF133" s="49">
        <f>'[1]Precificador Hardware'!FO128</f>
        <v>0</v>
      </c>
      <c r="FG133" s="49">
        <f>'[1]Precificador Hardware'!FP128</f>
        <v>0</v>
      </c>
      <c r="FH133" s="49">
        <f>'[1]Precificador Hardware'!FQ128</f>
        <v>0</v>
      </c>
      <c r="FI133" s="49">
        <f>'[1]Precificador Hardware'!FR128</f>
        <v>0</v>
      </c>
      <c r="FJ133" s="49">
        <f>'[1]Precificador Hardware'!FS128</f>
        <v>0</v>
      </c>
      <c r="FK133" s="49">
        <f>'[1]Precificador Hardware'!FT128</f>
        <v>0</v>
      </c>
      <c r="FL133" s="49">
        <f>'[1]Precificador Hardware'!FU128</f>
        <v>0</v>
      </c>
      <c r="FM133" s="49">
        <f>'[1]Precificador Hardware'!FV128</f>
        <v>0</v>
      </c>
      <c r="FN133" s="49">
        <f>'[1]Precificador Hardware'!FW128</f>
        <v>0</v>
      </c>
      <c r="FO133" s="49">
        <f>'[1]Precificador Hardware'!FX128</f>
        <v>0</v>
      </c>
      <c r="FP133" s="49">
        <f>'[1]Precificador Hardware'!FY128</f>
        <v>0</v>
      </c>
      <c r="FQ133" s="49">
        <f>'[1]Precificador Hardware'!FZ128</f>
        <v>0</v>
      </c>
      <c r="FR133" s="49">
        <f>'[1]Precificador Hardware'!GA128</f>
        <v>0</v>
      </c>
      <c r="FS133" s="49">
        <f>'[1]Precificador Hardware'!GB128</f>
        <v>0</v>
      </c>
      <c r="FT133" s="49">
        <f>'[1]Precificador Hardware'!GC128</f>
        <v>0</v>
      </c>
      <c r="FU133" s="49">
        <f>'[1]Precificador Hardware'!GD128</f>
        <v>0</v>
      </c>
      <c r="FV133" s="49">
        <f>'[1]Precificador Hardware'!GE128</f>
        <v>0</v>
      </c>
      <c r="FW133" s="49">
        <f>'[1]Precificador Hardware'!GF128</f>
        <v>0</v>
      </c>
      <c r="FX133" s="49">
        <f>'[1]Precificador Hardware'!GG128</f>
        <v>0</v>
      </c>
      <c r="FY133" s="49">
        <f>'[1]Precificador Hardware'!GH128</f>
        <v>0</v>
      </c>
      <c r="FZ133" s="49">
        <f>'[1]Precificador Hardware'!GI128</f>
        <v>0</v>
      </c>
      <c r="GA133" s="49">
        <f>'[1]Precificador Hardware'!GJ128</f>
        <v>0</v>
      </c>
      <c r="GB133" s="49">
        <f>'[1]Precificador Hardware'!GK128</f>
        <v>0</v>
      </c>
      <c r="GC133" s="49">
        <f>'[1]Precificador Hardware'!GL128</f>
        <v>0</v>
      </c>
      <c r="GD133" s="49">
        <f>'[1]Precificador Hardware'!GM128</f>
        <v>0</v>
      </c>
      <c r="GE133" s="49">
        <f>'[1]Precificador Hardware'!GN128</f>
        <v>0</v>
      </c>
      <c r="GF133" s="49">
        <f>'[1]Precificador Hardware'!GO128</f>
        <v>0</v>
      </c>
      <c r="GG133" s="49">
        <f>'[1]Precificador Hardware'!GP128</f>
        <v>0</v>
      </c>
      <c r="GH133" s="49">
        <f>'[1]Precificador Hardware'!GQ128</f>
        <v>0</v>
      </c>
      <c r="GI133" s="49">
        <f>'[1]Precificador Hardware'!GR128</f>
        <v>0</v>
      </c>
      <c r="GJ133" s="49">
        <f>'[1]Precificador Hardware'!GS128</f>
        <v>0</v>
      </c>
      <c r="GK133" s="49">
        <f>'[1]Precificador Hardware'!GT128</f>
        <v>0</v>
      </c>
      <c r="GL133" s="49">
        <f>'[1]Precificador Hardware'!GU128</f>
        <v>0</v>
      </c>
      <c r="GM133" s="49">
        <f>'[1]Precificador Hardware'!GV128</f>
        <v>0</v>
      </c>
      <c r="GN133" s="49">
        <f>'[1]Precificador Hardware'!GW128</f>
        <v>0</v>
      </c>
      <c r="GO133" s="49">
        <f>'[1]Precificador Hardware'!GX128</f>
        <v>0</v>
      </c>
      <c r="GP133" s="49">
        <f>'[1]Precificador Hardware'!GY128</f>
        <v>0</v>
      </c>
      <c r="GQ133" s="49">
        <f>'[1]Precificador Hardware'!GZ128</f>
        <v>0</v>
      </c>
      <c r="GR133" s="49">
        <f>'[1]Precificador Hardware'!HA128</f>
        <v>0</v>
      </c>
      <c r="GS133" s="49">
        <f>'[1]Precificador Hardware'!HB128</f>
        <v>0</v>
      </c>
      <c r="GT133" s="49">
        <f>'[1]Precificador Hardware'!HC128</f>
        <v>0</v>
      </c>
      <c r="GU133" s="49">
        <f>'[1]Precificador Hardware'!HD128</f>
        <v>0</v>
      </c>
      <c r="GV133" s="49">
        <f>'[1]Precificador Hardware'!HE128</f>
        <v>0</v>
      </c>
      <c r="GW133" s="49">
        <f>'[1]Precificador Hardware'!HF128</f>
        <v>0</v>
      </c>
      <c r="GX133" s="49">
        <f>'[1]Precificador Hardware'!HG128</f>
        <v>0</v>
      </c>
      <c r="GY133" s="49">
        <f>'[1]Precificador Hardware'!HH128</f>
        <v>0</v>
      </c>
      <c r="GZ133" s="49">
        <f>'[1]Precificador Hardware'!HI128</f>
        <v>0</v>
      </c>
      <c r="HA133" s="49">
        <f>'[1]Precificador Hardware'!HJ128</f>
        <v>0</v>
      </c>
      <c r="HB133" s="49">
        <f>'[1]Precificador Hardware'!HK128</f>
        <v>0</v>
      </c>
      <c r="HC133" s="49">
        <f>'[1]Precificador Hardware'!HL128</f>
        <v>0</v>
      </c>
      <c r="HD133" s="49">
        <f>'[1]Precificador Hardware'!HM128</f>
        <v>0</v>
      </c>
      <c r="HE133" s="49">
        <f>'[1]Precificador Hardware'!HN128</f>
        <v>0</v>
      </c>
      <c r="HF133" s="49">
        <f>'[1]Precificador Hardware'!HO128</f>
        <v>0</v>
      </c>
      <c r="HG133" s="49">
        <f>'[1]Precificador Hardware'!HP128</f>
        <v>0</v>
      </c>
      <c r="HH133" s="49">
        <f>'[1]Precificador Hardware'!HQ128</f>
        <v>0</v>
      </c>
      <c r="HI133" s="49">
        <f>'[1]Precificador Hardware'!HR128</f>
        <v>0</v>
      </c>
      <c r="HJ133" s="49">
        <f>'[1]Precificador Hardware'!HS128</f>
        <v>0</v>
      </c>
      <c r="HK133" s="49">
        <f>'[1]Precificador Hardware'!HT128</f>
        <v>0</v>
      </c>
      <c r="HL133" s="49">
        <f>'[1]Precificador Hardware'!HU128</f>
        <v>0</v>
      </c>
      <c r="HM133" s="49">
        <f>'[1]Precificador Hardware'!HV128</f>
        <v>0</v>
      </c>
      <c r="HN133" s="49">
        <f>'[1]Precificador Hardware'!HW128</f>
        <v>0</v>
      </c>
      <c r="HO133" s="49">
        <f>'[1]Precificador Hardware'!HX128</f>
        <v>0</v>
      </c>
      <c r="HP133" s="49">
        <f>'[1]Precificador Hardware'!HY128</f>
        <v>0</v>
      </c>
      <c r="HQ133" s="49">
        <f>'[1]Precificador Hardware'!HZ128</f>
        <v>0</v>
      </c>
      <c r="HR133" s="49">
        <f>'[1]Precificador Hardware'!IA128</f>
        <v>0</v>
      </c>
      <c r="HS133" s="49">
        <f>'[1]Precificador Hardware'!IB128</f>
        <v>0</v>
      </c>
      <c r="HT133" s="49">
        <f>'[1]Precificador Hardware'!IC128</f>
        <v>0</v>
      </c>
      <c r="HU133" s="49">
        <f>'[1]Precificador Hardware'!ID128</f>
        <v>0</v>
      </c>
      <c r="HV133" s="49">
        <f>'[1]Precificador Hardware'!IE128</f>
        <v>0</v>
      </c>
      <c r="HW133" s="49">
        <f>'[1]Precificador Hardware'!IF128</f>
        <v>0</v>
      </c>
      <c r="HX133" s="49">
        <f>'[1]Precificador Hardware'!IG128</f>
        <v>0</v>
      </c>
      <c r="HY133" s="49">
        <f>'[1]Precificador Hardware'!IH128</f>
        <v>0</v>
      </c>
      <c r="HZ133" s="49">
        <f>'[1]Precificador Hardware'!II128</f>
        <v>0</v>
      </c>
      <c r="IA133" s="49">
        <f>'[1]Precificador Hardware'!IJ128</f>
        <v>0</v>
      </c>
      <c r="IB133" s="49">
        <f>'[1]Precificador Hardware'!IK128</f>
        <v>0</v>
      </c>
      <c r="IC133" s="49">
        <f>'[1]Precificador Hardware'!IL128</f>
        <v>0</v>
      </c>
      <c r="ID133" s="49">
        <f>'[1]Precificador Hardware'!IM128</f>
        <v>0</v>
      </c>
      <c r="IE133" s="49">
        <f>'[1]Precificador Hardware'!IN128</f>
        <v>0</v>
      </c>
      <c r="IF133" s="49">
        <f>'[1]Precificador Hardware'!IO128</f>
        <v>0</v>
      </c>
      <c r="IG133" s="49">
        <f>'[1]Precificador Hardware'!IP128</f>
        <v>0</v>
      </c>
      <c r="IH133" s="49">
        <f>'[1]Precificador Hardware'!IQ128</f>
        <v>0</v>
      </c>
      <c r="II133" s="49">
        <f>'[1]Precificador Hardware'!IR128</f>
        <v>0</v>
      </c>
      <c r="IJ133" s="49">
        <f>'[1]Precificador Hardware'!IS128</f>
        <v>0</v>
      </c>
      <c r="IK133" s="49">
        <f>'[1]Precificador Hardware'!IT128</f>
        <v>0</v>
      </c>
      <c r="IL133" s="49">
        <f>'[1]Precificador Hardware'!IU128</f>
        <v>0</v>
      </c>
      <c r="IM133" s="49">
        <f>'[1]Precificador Hardware'!IV128</f>
        <v>0</v>
      </c>
      <c r="IN133" s="49">
        <f>'[1]Precificador Hardware'!IW128</f>
        <v>0</v>
      </c>
      <c r="IO133" s="49">
        <f>'[1]Precificador Hardware'!IX128</f>
        <v>0</v>
      </c>
      <c r="IP133" s="49">
        <f>'[1]Precificador Hardware'!IY128</f>
        <v>0</v>
      </c>
      <c r="IQ133" s="49">
        <f>'[1]Precificador Hardware'!IZ128</f>
        <v>0</v>
      </c>
      <c r="IR133" s="49">
        <f>'[1]Precificador Hardware'!JA128</f>
        <v>0</v>
      </c>
      <c r="IS133" s="49">
        <f>'[1]Precificador Hardware'!JB128</f>
        <v>0</v>
      </c>
      <c r="IT133" s="49">
        <f>'[1]Precificador Hardware'!JC128</f>
        <v>0</v>
      </c>
    </row>
    <row r="134" spans="1:254" ht="15" hidden="1" x14ac:dyDescent="0.35">
      <c r="A134" s="1"/>
      <c r="B134" s="43" t="str">
        <f>IFERROR('[1]Precificador Hardware'!$AJ129,0)</f>
        <v/>
      </c>
      <c r="C134" s="44">
        <f t="shared" si="52"/>
        <v>0</v>
      </c>
      <c r="D134" s="44"/>
      <c r="E134" s="45" t="str">
        <f>IFERROR('[1]Precificador Hardware'!$F129,0)</f>
        <v/>
      </c>
      <c r="F134" s="46"/>
      <c r="G134" s="4"/>
      <c r="H134" s="10">
        <f t="shared" ca="1" si="64"/>
        <v>0</v>
      </c>
      <c r="I134" s="10">
        <f t="shared" ca="1" si="64"/>
        <v>0</v>
      </c>
      <c r="J134" s="10">
        <f t="shared" ca="1" si="64"/>
        <v>0</v>
      </c>
      <c r="K134" s="10">
        <f t="shared" ca="1" si="64"/>
        <v>0</v>
      </c>
      <c r="L134" s="10">
        <f t="shared" ca="1" si="64"/>
        <v>0</v>
      </c>
      <c r="M134" s="10">
        <f t="shared" ca="1" si="64"/>
        <v>0</v>
      </c>
      <c r="N134" s="10">
        <f t="shared" ca="1" si="64"/>
        <v>0</v>
      </c>
      <c r="O134" s="10">
        <f t="shared" ca="1" si="64"/>
        <v>0</v>
      </c>
      <c r="P134" s="10">
        <f t="shared" ca="1" si="64"/>
        <v>0</v>
      </c>
      <c r="Q134" s="10">
        <f t="shared" ca="1" si="64"/>
        <v>0</v>
      </c>
      <c r="R134" s="10">
        <f t="shared" ca="1" si="64"/>
        <v>0</v>
      </c>
      <c r="S134" s="10">
        <f t="shared" ca="1" si="64"/>
        <v>0</v>
      </c>
      <c r="T134" s="48">
        <f t="shared" ca="1" si="72"/>
        <v>0</v>
      </c>
      <c r="U134" s="10">
        <f t="shared" ca="1" si="72"/>
        <v>0</v>
      </c>
      <c r="V134" s="10">
        <f t="shared" ca="1" si="72"/>
        <v>0</v>
      </c>
      <c r="W134" s="10">
        <f t="shared" ca="1" si="72"/>
        <v>0</v>
      </c>
      <c r="X134" s="10">
        <f t="shared" ca="1" si="72"/>
        <v>0</v>
      </c>
      <c r="Y134" s="10">
        <f t="shared" ca="1" si="68"/>
        <v>0</v>
      </c>
      <c r="Z134" s="10">
        <f t="shared" ca="1" si="68"/>
        <v>0</v>
      </c>
      <c r="AA134" s="10">
        <f t="shared" ca="1" si="68"/>
        <v>0</v>
      </c>
      <c r="AB134" s="10">
        <f t="shared" ca="1" si="68"/>
        <v>0</v>
      </c>
      <c r="AC134" s="10">
        <f t="shared" ca="1" si="68"/>
        <v>0</v>
      </c>
      <c r="AD134" s="10">
        <f t="shared" ca="1" si="68"/>
        <v>0</v>
      </c>
      <c r="AE134" s="10">
        <f t="shared" ca="1" si="68"/>
        <v>0</v>
      </c>
      <c r="AF134" s="48">
        <f t="shared" ca="1" si="68"/>
        <v>0</v>
      </c>
      <c r="AG134" s="10">
        <f t="shared" ca="1" si="68"/>
        <v>0</v>
      </c>
      <c r="AH134" s="10">
        <f t="shared" ca="1" si="68"/>
        <v>0</v>
      </c>
      <c r="AI134" s="10">
        <f t="shared" ca="1" si="68"/>
        <v>0</v>
      </c>
      <c r="AJ134" s="10">
        <f t="shared" ca="1" si="68"/>
        <v>0</v>
      </c>
      <c r="AK134" s="10">
        <f t="shared" ca="1" si="68"/>
        <v>0</v>
      </c>
      <c r="AL134" s="10">
        <f t="shared" ca="1" si="68"/>
        <v>0</v>
      </c>
      <c r="AM134" s="10">
        <f t="shared" ca="1" si="68"/>
        <v>0</v>
      </c>
      <c r="AN134" s="10">
        <f t="shared" ca="1" si="68"/>
        <v>0</v>
      </c>
      <c r="AO134" s="10">
        <f t="shared" ca="1" si="76"/>
        <v>0</v>
      </c>
      <c r="AP134" s="10">
        <f t="shared" ca="1" si="76"/>
        <v>0</v>
      </c>
      <c r="AQ134" s="10">
        <f t="shared" ca="1" si="76"/>
        <v>0</v>
      </c>
      <c r="AR134" s="48">
        <f t="shared" ca="1" si="76"/>
        <v>0</v>
      </c>
      <c r="AS134" s="10">
        <f t="shared" ca="1" si="69"/>
        <v>0</v>
      </c>
      <c r="AT134" s="10">
        <f t="shared" ca="1" si="69"/>
        <v>0</v>
      </c>
      <c r="AU134" s="10">
        <f t="shared" ca="1" si="69"/>
        <v>0</v>
      </c>
      <c r="AV134" s="10">
        <f t="shared" ca="1" si="69"/>
        <v>0</v>
      </c>
      <c r="AW134" s="10">
        <f t="shared" ca="1" si="69"/>
        <v>0</v>
      </c>
      <c r="AX134" s="10">
        <f t="shared" ca="1" si="69"/>
        <v>0</v>
      </c>
      <c r="AY134" s="10">
        <f t="shared" ca="1" si="69"/>
        <v>0</v>
      </c>
      <c r="AZ134" s="10">
        <f t="shared" ca="1" si="69"/>
        <v>0</v>
      </c>
      <c r="BA134" s="10">
        <f t="shared" ca="1" si="69"/>
        <v>0</v>
      </c>
      <c r="BB134" s="10">
        <f t="shared" ca="1" si="69"/>
        <v>0</v>
      </c>
      <c r="BC134" s="10">
        <f t="shared" ca="1" si="69"/>
        <v>0</v>
      </c>
      <c r="BD134" s="48">
        <f t="shared" ca="1" si="69"/>
        <v>0</v>
      </c>
      <c r="BE134" s="10">
        <f t="shared" ca="1" si="69"/>
        <v>0</v>
      </c>
      <c r="BF134" s="10">
        <f t="shared" ca="1" si="69"/>
        <v>0</v>
      </c>
      <c r="BG134" s="10">
        <f t="shared" ca="1" si="69"/>
        <v>0</v>
      </c>
      <c r="BH134" s="10">
        <f t="shared" ca="1" si="69"/>
        <v>0</v>
      </c>
      <c r="BI134" s="10">
        <f t="shared" ref="BI134:BW168" ca="1" si="80">IF($DZ134&gt;BI$2,0,$EB134*OFFSET(GF134,0,-ROUNDUP(IF($DZ134=0,30,$DZ134)/30,0)+1))</f>
        <v>0</v>
      </c>
      <c r="BJ134" s="10">
        <f t="shared" ca="1" si="80"/>
        <v>0</v>
      </c>
      <c r="BK134" s="10">
        <f t="shared" ca="1" si="80"/>
        <v>0</v>
      </c>
      <c r="BL134" s="10">
        <f t="shared" ca="1" si="80"/>
        <v>0</v>
      </c>
      <c r="BM134" s="10">
        <f t="shared" ca="1" si="74"/>
        <v>0</v>
      </c>
      <c r="BN134" s="10">
        <f t="shared" ca="1" si="74"/>
        <v>0</v>
      </c>
      <c r="BO134" s="10">
        <f t="shared" ca="1" si="74"/>
        <v>0</v>
      </c>
      <c r="BP134" s="48">
        <f t="shared" ca="1" si="74"/>
        <v>0</v>
      </c>
      <c r="BQ134" s="10">
        <f t="shared" ca="1" si="74"/>
        <v>0</v>
      </c>
      <c r="BR134" s="10">
        <f t="shared" ca="1" si="74"/>
        <v>0</v>
      </c>
      <c r="BS134" s="10">
        <f t="shared" ca="1" si="66"/>
        <v>0</v>
      </c>
      <c r="BT134" s="10">
        <f t="shared" ca="1" si="66"/>
        <v>0</v>
      </c>
      <c r="BU134" s="10">
        <f t="shared" ca="1" si="66"/>
        <v>0</v>
      </c>
      <c r="BV134" s="10">
        <f t="shared" ca="1" si="66"/>
        <v>0</v>
      </c>
      <c r="BW134" s="10">
        <f t="shared" ca="1" si="66"/>
        <v>0</v>
      </c>
      <c r="BX134" s="10">
        <f t="shared" ca="1" si="66"/>
        <v>0</v>
      </c>
      <c r="BY134" s="10">
        <f t="shared" ca="1" si="66"/>
        <v>0</v>
      </c>
      <c r="BZ134" s="10">
        <f t="shared" ca="1" si="66"/>
        <v>0</v>
      </c>
      <c r="CA134" s="10">
        <f t="shared" ca="1" si="66"/>
        <v>0</v>
      </c>
      <c r="CB134" s="48">
        <f t="shared" ca="1" si="66"/>
        <v>0</v>
      </c>
      <c r="CC134" s="10">
        <f t="shared" ca="1" si="66"/>
        <v>0</v>
      </c>
      <c r="CD134" s="10">
        <f t="shared" ca="1" si="66"/>
        <v>0</v>
      </c>
      <c r="CE134" s="10">
        <f t="shared" ca="1" si="66"/>
        <v>0</v>
      </c>
      <c r="CF134" s="10">
        <f t="shared" ca="1" si="66"/>
        <v>0</v>
      </c>
      <c r="CG134" s="10">
        <f t="shared" ca="1" si="66"/>
        <v>0</v>
      </c>
      <c r="CH134" s="10">
        <f t="shared" ca="1" si="66"/>
        <v>0</v>
      </c>
      <c r="CI134" s="10">
        <f t="shared" ca="1" si="79"/>
        <v>0</v>
      </c>
      <c r="CJ134" s="10">
        <f t="shared" ca="1" si="78"/>
        <v>0</v>
      </c>
      <c r="CK134" s="10">
        <f t="shared" ca="1" si="78"/>
        <v>0</v>
      </c>
      <c r="CL134" s="10">
        <f t="shared" ca="1" si="78"/>
        <v>0</v>
      </c>
      <c r="CM134" s="10">
        <f t="shared" ca="1" si="78"/>
        <v>0</v>
      </c>
      <c r="CN134" s="48">
        <f t="shared" ca="1" si="78"/>
        <v>0</v>
      </c>
      <c r="CO134" s="10">
        <f t="shared" ca="1" si="77"/>
        <v>0</v>
      </c>
      <c r="CP134" s="10">
        <f t="shared" ca="1" si="77"/>
        <v>0</v>
      </c>
      <c r="CQ134" s="10">
        <f t="shared" ca="1" si="77"/>
        <v>0</v>
      </c>
      <c r="CR134" s="10">
        <f t="shared" ca="1" si="77"/>
        <v>0</v>
      </c>
      <c r="CS134" s="10">
        <f t="shared" ca="1" si="77"/>
        <v>0</v>
      </c>
      <c r="CT134" s="10">
        <f t="shared" ca="1" si="77"/>
        <v>0</v>
      </c>
      <c r="CU134" s="10">
        <f t="shared" ca="1" si="77"/>
        <v>0</v>
      </c>
      <c r="CV134" s="10">
        <f t="shared" ca="1" si="71"/>
        <v>0</v>
      </c>
      <c r="CW134" s="10">
        <f t="shared" ca="1" si="71"/>
        <v>0</v>
      </c>
      <c r="CX134" s="10">
        <f t="shared" ca="1" si="71"/>
        <v>0</v>
      </c>
      <c r="CY134" s="10">
        <f t="shared" ca="1" si="71"/>
        <v>0</v>
      </c>
      <c r="CZ134" s="48">
        <f t="shared" ca="1" si="71"/>
        <v>0</v>
      </c>
      <c r="DA134" s="10">
        <f t="shared" ca="1" si="71"/>
        <v>0</v>
      </c>
      <c r="DB134" s="10">
        <f t="shared" ca="1" si="61"/>
        <v>0</v>
      </c>
      <c r="DC134" s="10">
        <f t="shared" ca="1" si="61"/>
        <v>0</v>
      </c>
      <c r="DD134" s="10">
        <f t="shared" ca="1" si="61"/>
        <v>0</v>
      </c>
      <c r="DE134" s="10">
        <f t="shared" ca="1" si="61"/>
        <v>0</v>
      </c>
      <c r="DF134" s="10">
        <f t="shared" ca="1" si="61"/>
        <v>0</v>
      </c>
      <c r="DG134" s="10">
        <f t="shared" ca="1" si="51"/>
        <v>0</v>
      </c>
      <c r="DH134" s="10">
        <f t="shared" ca="1" si="51"/>
        <v>0</v>
      </c>
      <c r="DI134" s="10">
        <f t="shared" ca="1" si="51"/>
        <v>0</v>
      </c>
      <c r="DJ134" s="10">
        <f t="shared" ref="DJ134:DS169" ca="1" si="81">IF($DZ134&gt;DJ$2,0,$EB134*OFFSET(IG134,0,-ROUNDUP(IF($DZ134=0,30,$DZ134)/30,0)+1))</f>
        <v>0</v>
      </c>
      <c r="DK134" s="10">
        <f t="shared" ca="1" si="81"/>
        <v>0</v>
      </c>
      <c r="DL134" s="48">
        <f t="shared" ca="1" si="81"/>
        <v>0</v>
      </c>
      <c r="DM134" s="10">
        <f t="shared" ca="1" si="81"/>
        <v>0</v>
      </c>
      <c r="DN134" s="10">
        <f t="shared" ca="1" si="81"/>
        <v>0</v>
      </c>
      <c r="DO134" s="10">
        <f t="shared" ca="1" si="81"/>
        <v>0</v>
      </c>
      <c r="DP134" s="10">
        <f t="shared" ca="1" si="81"/>
        <v>0</v>
      </c>
      <c r="DQ134" s="10">
        <f t="shared" ca="1" si="75"/>
        <v>0</v>
      </c>
      <c r="DR134" s="10">
        <f t="shared" ca="1" si="75"/>
        <v>0</v>
      </c>
      <c r="DS134" s="10">
        <f t="shared" ca="1" si="75"/>
        <v>0</v>
      </c>
      <c r="DT134" s="10">
        <f t="shared" ca="1" si="75"/>
        <v>0</v>
      </c>
      <c r="DU134" s="10">
        <f t="shared" ca="1" si="75"/>
        <v>0</v>
      </c>
      <c r="DV134" s="10">
        <f t="shared" ca="1" si="75"/>
        <v>0</v>
      </c>
      <c r="DW134" s="10">
        <f t="shared" ca="1" si="73"/>
        <v>0</v>
      </c>
      <c r="DX134" s="5"/>
      <c r="DY134" s="5"/>
      <c r="DZ134" s="49">
        <f>'[1]Precificador Hardware'!BX129</f>
        <v>30</v>
      </c>
      <c r="EA134" s="50">
        <f>'[1]Precificador Hardware'!K129</f>
        <v>0</v>
      </c>
      <c r="EB134" s="51">
        <f t="shared" si="55"/>
        <v>0</v>
      </c>
      <c r="EC134" s="4"/>
      <c r="ED134" s="4"/>
      <c r="EE134" s="49">
        <f>'[1]Precificador Hardware'!EN129</f>
        <v>0</v>
      </c>
      <c r="EF134" s="49">
        <f>'[1]Precificador Hardware'!EO129</f>
        <v>0</v>
      </c>
      <c r="EG134" s="49">
        <f>'[1]Precificador Hardware'!EP129</f>
        <v>0</v>
      </c>
      <c r="EH134" s="49">
        <f>'[1]Precificador Hardware'!EQ129</f>
        <v>0</v>
      </c>
      <c r="EI134" s="49">
        <f>'[1]Precificador Hardware'!ER129</f>
        <v>0</v>
      </c>
      <c r="EJ134" s="49">
        <f>'[1]Precificador Hardware'!ES129</f>
        <v>0</v>
      </c>
      <c r="EK134" s="49">
        <f>'[1]Precificador Hardware'!ET129</f>
        <v>0</v>
      </c>
      <c r="EL134" s="49">
        <f>'[1]Precificador Hardware'!EU129</f>
        <v>0</v>
      </c>
      <c r="EM134" s="49">
        <f>'[1]Precificador Hardware'!EV129</f>
        <v>0</v>
      </c>
      <c r="EN134" s="49">
        <f>'[1]Precificador Hardware'!EW129</f>
        <v>0</v>
      </c>
      <c r="EO134" s="49">
        <f>'[1]Precificador Hardware'!EX129</f>
        <v>0</v>
      </c>
      <c r="EP134" s="49">
        <f>'[1]Precificador Hardware'!EY129</f>
        <v>0</v>
      </c>
      <c r="EQ134" s="49">
        <f>'[1]Precificador Hardware'!EZ129</f>
        <v>0</v>
      </c>
      <c r="ER134" s="49">
        <f>'[1]Precificador Hardware'!FA129</f>
        <v>0</v>
      </c>
      <c r="ES134" s="49">
        <f>'[1]Precificador Hardware'!FB129</f>
        <v>0</v>
      </c>
      <c r="ET134" s="49">
        <f>'[1]Precificador Hardware'!FC129</f>
        <v>0</v>
      </c>
      <c r="EU134" s="49">
        <f>'[1]Precificador Hardware'!FD129</f>
        <v>0</v>
      </c>
      <c r="EV134" s="49">
        <f>'[1]Precificador Hardware'!FE129</f>
        <v>0</v>
      </c>
      <c r="EW134" s="49">
        <f>'[1]Precificador Hardware'!FF129</f>
        <v>0</v>
      </c>
      <c r="EX134" s="49">
        <f>'[1]Precificador Hardware'!FG129</f>
        <v>0</v>
      </c>
      <c r="EY134" s="49">
        <f>'[1]Precificador Hardware'!FH129</f>
        <v>0</v>
      </c>
      <c r="EZ134" s="49">
        <f>'[1]Precificador Hardware'!FI129</f>
        <v>0</v>
      </c>
      <c r="FA134" s="49">
        <f>'[1]Precificador Hardware'!FJ129</f>
        <v>0</v>
      </c>
      <c r="FB134" s="49">
        <f>'[1]Precificador Hardware'!FK129</f>
        <v>0</v>
      </c>
      <c r="FC134" s="49">
        <f>'[1]Precificador Hardware'!FL129</f>
        <v>0</v>
      </c>
      <c r="FD134" s="49">
        <f>'[1]Precificador Hardware'!FM129</f>
        <v>0</v>
      </c>
      <c r="FE134" s="49">
        <f>'[1]Precificador Hardware'!FN129</f>
        <v>0</v>
      </c>
      <c r="FF134" s="49">
        <f>'[1]Precificador Hardware'!FO129</f>
        <v>0</v>
      </c>
      <c r="FG134" s="49">
        <f>'[1]Precificador Hardware'!FP129</f>
        <v>0</v>
      </c>
      <c r="FH134" s="49">
        <f>'[1]Precificador Hardware'!FQ129</f>
        <v>0</v>
      </c>
      <c r="FI134" s="49">
        <f>'[1]Precificador Hardware'!FR129</f>
        <v>0</v>
      </c>
      <c r="FJ134" s="49">
        <f>'[1]Precificador Hardware'!FS129</f>
        <v>0</v>
      </c>
      <c r="FK134" s="49">
        <f>'[1]Precificador Hardware'!FT129</f>
        <v>0</v>
      </c>
      <c r="FL134" s="49">
        <f>'[1]Precificador Hardware'!FU129</f>
        <v>0</v>
      </c>
      <c r="FM134" s="49">
        <f>'[1]Precificador Hardware'!FV129</f>
        <v>0</v>
      </c>
      <c r="FN134" s="49">
        <f>'[1]Precificador Hardware'!FW129</f>
        <v>0</v>
      </c>
      <c r="FO134" s="49">
        <f>'[1]Precificador Hardware'!FX129</f>
        <v>0</v>
      </c>
      <c r="FP134" s="49">
        <f>'[1]Precificador Hardware'!FY129</f>
        <v>0</v>
      </c>
      <c r="FQ134" s="49">
        <f>'[1]Precificador Hardware'!FZ129</f>
        <v>0</v>
      </c>
      <c r="FR134" s="49">
        <f>'[1]Precificador Hardware'!GA129</f>
        <v>0</v>
      </c>
      <c r="FS134" s="49">
        <f>'[1]Precificador Hardware'!GB129</f>
        <v>0</v>
      </c>
      <c r="FT134" s="49">
        <f>'[1]Precificador Hardware'!GC129</f>
        <v>0</v>
      </c>
      <c r="FU134" s="49">
        <f>'[1]Precificador Hardware'!GD129</f>
        <v>0</v>
      </c>
      <c r="FV134" s="49">
        <f>'[1]Precificador Hardware'!GE129</f>
        <v>0</v>
      </c>
      <c r="FW134" s="49">
        <f>'[1]Precificador Hardware'!GF129</f>
        <v>0</v>
      </c>
      <c r="FX134" s="49">
        <f>'[1]Precificador Hardware'!GG129</f>
        <v>0</v>
      </c>
      <c r="FY134" s="49">
        <f>'[1]Precificador Hardware'!GH129</f>
        <v>0</v>
      </c>
      <c r="FZ134" s="49">
        <f>'[1]Precificador Hardware'!GI129</f>
        <v>0</v>
      </c>
      <c r="GA134" s="49">
        <f>'[1]Precificador Hardware'!GJ129</f>
        <v>0</v>
      </c>
      <c r="GB134" s="49">
        <f>'[1]Precificador Hardware'!GK129</f>
        <v>0</v>
      </c>
      <c r="GC134" s="49">
        <f>'[1]Precificador Hardware'!GL129</f>
        <v>0</v>
      </c>
      <c r="GD134" s="49">
        <f>'[1]Precificador Hardware'!GM129</f>
        <v>0</v>
      </c>
      <c r="GE134" s="49">
        <f>'[1]Precificador Hardware'!GN129</f>
        <v>0</v>
      </c>
      <c r="GF134" s="49">
        <f>'[1]Precificador Hardware'!GO129</f>
        <v>0</v>
      </c>
      <c r="GG134" s="49">
        <f>'[1]Precificador Hardware'!GP129</f>
        <v>0</v>
      </c>
      <c r="GH134" s="49">
        <f>'[1]Precificador Hardware'!GQ129</f>
        <v>0</v>
      </c>
      <c r="GI134" s="49">
        <f>'[1]Precificador Hardware'!GR129</f>
        <v>0</v>
      </c>
      <c r="GJ134" s="49">
        <f>'[1]Precificador Hardware'!GS129</f>
        <v>0</v>
      </c>
      <c r="GK134" s="49">
        <f>'[1]Precificador Hardware'!GT129</f>
        <v>0</v>
      </c>
      <c r="GL134" s="49">
        <f>'[1]Precificador Hardware'!GU129</f>
        <v>0</v>
      </c>
      <c r="GM134" s="49">
        <f>'[1]Precificador Hardware'!GV129</f>
        <v>0</v>
      </c>
      <c r="GN134" s="49">
        <f>'[1]Precificador Hardware'!GW129</f>
        <v>0</v>
      </c>
      <c r="GO134" s="49">
        <f>'[1]Precificador Hardware'!GX129</f>
        <v>0</v>
      </c>
      <c r="GP134" s="49">
        <f>'[1]Precificador Hardware'!GY129</f>
        <v>0</v>
      </c>
      <c r="GQ134" s="49">
        <f>'[1]Precificador Hardware'!GZ129</f>
        <v>0</v>
      </c>
      <c r="GR134" s="49">
        <f>'[1]Precificador Hardware'!HA129</f>
        <v>0</v>
      </c>
      <c r="GS134" s="49">
        <f>'[1]Precificador Hardware'!HB129</f>
        <v>0</v>
      </c>
      <c r="GT134" s="49">
        <f>'[1]Precificador Hardware'!HC129</f>
        <v>0</v>
      </c>
      <c r="GU134" s="49">
        <f>'[1]Precificador Hardware'!HD129</f>
        <v>0</v>
      </c>
      <c r="GV134" s="49">
        <f>'[1]Precificador Hardware'!HE129</f>
        <v>0</v>
      </c>
      <c r="GW134" s="49">
        <f>'[1]Precificador Hardware'!HF129</f>
        <v>0</v>
      </c>
      <c r="GX134" s="49">
        <f>'[1]Precificador Hardware'!HG129</f>
        <v>0</v>
      </c>
      <c r="GY134" s="49">
        <f>'[1]Precificador Hardware'!HH129</f>
        <v>0</v>
      </c>
      <c r="GZ134" s="49">
        <f>'[1]Precificador Hardware'!HI129</f>
        <v>0</v>
      </c>
      <c r="HA134" s="49">
        <f>'[1]Precificador Hardware'!HJ129</f>
        <v>0</v>
      </c>
      <c r="HB134" s="49">
        <f>'[1]Precificador Hardware'!HK129</f>
        <v>0</v>
      </c>
      <c r="HC134" s="49">
        <f>'[1]Precificador Hardware'!HL129</f>
        <v>0</v>
      </c>
      <c r="HD134" s="49">
        <f>'[1]Precificador Hardware'!HM129</f>
        <v>0</v>
      </c>
      <c r="HE134" s="49">
        <f>'[1]Precificador Hardware'!HN129</f>
        <v>0</v>
      </c>
      <c r="HF134" s="49">
        <f>'[1]Precificador Hardware'!HO129</f>
        <v>0</v>
      </c>
      <c r="HG134" s="49">
        <f>'[1]Precificador Hardware'!HP129</f>
        <v>0</v>
      </c>
      <c r="HH134" s="49">
        <f>'[1]Precificador Hardware'!HQ129</f>
        <v>0</v>
      </c>
      <c r="HI134" s="49">
        <f>'[1]Precificador Hardware'!HR129</f>
        <v>0</v>
      </c>
      <c r="HJ134" s="49">
        <f>'[1]Precificador Hardware'!HS129</f>
        <v>0</v>
      </c>
      <c r="HK134" s="49">
        <f>'[1]Precificador Hardware'!HT129</f>
        <v>0</v>
      </c>
      <c r="HL134" s="49">
        <f>'[1]Precificador Hardware'!HU129</f>
        <v>0</v>
      </c>
      <c r="HM134" s="49">
        <f>'[1]Precificador Hardware'!HV129</f>
        <v>0</v>
      </c>
      <c r="HN134" s="49">
        <f>'[1]Precificador Hardware'!HW129</f>
        <v>0</v>
      </c>
      <c r="HO134" s="49">
        <f>'[1]Precificador Hardware'!HX129</f>
        <v>0</v>
      </c>
      <c r="HP134" s="49">
        <f>'[1]Precificador Hardware'!HY129</f>
        <v>0</v>
      </c>
      <c r="HQ134" s="49">
        <f>'[1]Precificador Hardware'!HZ129</f>
        <v>0</v>
      </c>
      <c r="HR134" s="49">
        <f>'[1]Precificador Hardware'!IA129</f>
        <v>0</v>
      </c>
      <c r="HS134" s="49">
        <f>'[1]Precificador Hardware'!IB129</f>
        <v>0</v>
      </c>
      <c r="HT134" s="49">
        <f>'[1]Precificador Hardware'!IC129</f>
        <v>0</v>
      </c>
      <c r="HU134" s="49">
        <f>'[1]Precificador Hardware'!ID129</f>
        <v>0</v>
      </c>
      <c r="HV134" s="49">
        <f>'[1]Precificador Hardware'!IE129</f>
        <v>0</v>
      </c>
      <c r="HW134" s="49">
        <f>'[1]Precificador Hardware'!IF129</f>
        <v>0</v>
      </c>
      <c r="HX134" s="49">
        <f>'[1]Precificador Hardware'!IG129</f>
        <v>0</v>
      </c>
      <c r="HY134" s="49">
        <f>'[1]Precificador Hardware'!IH129</f>
        <v>0</v>
      </c>
      <c r="HZ134" s="49">
        <f>'[1]Precificador Hardware'!II129</f>
        <v>0</v>
      </c>
      <c r="IA134" s="49">
        <f>'[1]Precificador Hardware'!IJ129</f>
        <v>0</v>
      </c>
      <c r="IB134" s="49">
        <f>'[1]Precificador Hardware'!IK129</f>
        <v>0</v>
      </c>
      <c r="IC134" s="49">
        <f>'[1]Precificador Hardware'!IL129</f>
        <v>0</v>
      </c>
      <c r="ID134" s="49">
        <f>'[1]Precificador Hardware'!IM129</f>
        <v>0</v>
      </c>
      <c r="IE134" s="49">
        <f>'[1]Precificador Hardware'!IN129</f>
        <v>0</v>
      </c>
      <c r="IF134" s="49">
        <f>'[1]Precificador Hardware'!IO129</f>
        <v>0</v>
      </c>
      <c r="IG134" s="49">
        <f>'[1]Precificador Hardware'!IP129</f>
        <v>0</v>
      </c>
      <c r="IH134" s="49">
        <f>'[1]Precificador Hardware'!IQ129</f>
        <v>0</v>
      </c>
      <c r="II134" s="49">
        <f>'[1]Precificador Hardware'!IR129</f>
        <v>0</v>
      </c>
      <c r="IJ134" s="49">
        <f>'[1]Precificador Hardware'!IS129</f>
        <v>0</v>
      </c>
      <c r="IK134" s="49">
        <f>'[1]Precificador Hardware'!IT129</f>
        <v>0</v>
      </c>
      <c r="IL134" s="49">
        <f>'[1]Precificador Hardware'!IU129</f>
        <v>0</v>
      </c>
      <c r="IM134" s="49">
        <f>'[1]Precificador Hardware'!IV129</f>
        <v>0</v>
      </c>
      <c r="IN134" s="49">
        <f>'[1]Precificador Hardware'!IW129</f>
        <v>0</v>
      </c>
      <c r="IO134" s="49">
        <f>'[1]Precificador Hardware'!IX129</f>
        <v>0</v>
      </c>
      <c r="IP134" s="49">
        <f>'[1]Precificador Hardware'!IY129</f>
        <v>0</v>
      </c>
      <c r="IQ134" s="49">
        <f>'[1]Precificador Hardware'!IZ129</f>
        <v>0</v>
      </c>
      <c r="IR134" s="49">
        <f>'[1]Precificador Hardware'!JA129</f>
        <v>0</v>
      </c>
      <c r="IS134" s="49">
        <f>'[1]Precificador Hardware'!JB129</f>
        <v>0</v>
      </c>
      <c r="IT134" s="49">
        <f>'[1]Precificador Hardware'!JC129</f>
        <v>0</v>
      </c>
    </row>
    <row r="135" spans="1:254" ht="15" hidden="1" x14ac:dyDescent="0.35">
      <c r="A135" s="1"/>
      <c r="B135" s="43" t="str">
        <f>IFERROR('[1]Precificador Hardware'!$AJ130,0)</f>
        <v/>
      </c>
      <c r="C135" s="44">
        <f t="shared" si="52"/>
        <v>0</v>
      </c>
      <c r="D135" s="44"/>
      <c r="E135" s="45" t="str">
        <f>IFERROR('[1]Precificador Hardware'!$F130,0)</f>
        <v/>
      </c>
      <c r="F135" s="46"/>
      <c r="G135" s="4"/>
      <c r="H135" s="10">
        <f t="shared" ca="1" si="64"/>
        <v>0</v>
      </c>
      <c r="I135" s="10">
        <f t="shared" ca="1" si="64"/>
        <v>0</v>
      </c>
      <c r="J135" s="10">
        <f t="shared" ca="1" si="64"/>
        <v>0</v>
      </c>
      <c r="K135" s="10">
        <f t="shared" ca="1" si="64"/>
        <v>0</v>
      </c>
      <c r="L135" s="10">
        <f t="shared" ca="1" si="64"/>
        <v>0</v>
      </c>
      <c r="M135" s="10">
        <f t="shared" ca="1" si="64"/>
        <v>0</v>
      </c>
      <c r="N135" s="10">
        <f t="shared" ca="1" si="64"/>
        <v>0</v>
      </c>
      <c r="O135" s="10">
        <f t="shared" ca="1" si="64"/>
        <v>0</v>
      </c>
      <c r="P135" s="10">
        <f t="shared" ca="1" si="64"/>
        <v>0</v>
      </c>
      <c r="Q135" s="10">
        <f t="shared" ca="1" si="64"/>
        <v>0</v>
      </c>
      <c r="R135" s="10">
        <f t="shared" ca="1" si="64"/>
        <v>0</v>
      </c>
      <c r="S135" s="10">
        <f t="shared" ca="1" si="64"/>
        <v>0</v>
      </c>
      <c r="T135" s="48">
        <f t="shared" ca="1" si="72"/>
        <v>0</v>
      </c>
      <c r="U135" s="10">
        <f t="shared" ca="1" si="72"/>
        <v>0</v>
      </c>
      <c r="V135" s="10">
        <f t="shared" ca="1" si="72"/>
        <v>0</v>
      </c>
      <c r="W135" s="10">
        <f t="shared" ca="1" si="72"/>
        <v>0</v>
      </c>
      <c r="X135" s="10">
        <f t="shared" ca="1" si="72"/>
        <v>0</v>
      </c>
      <c r="Y135" s="10">
        <f t="shared" ca="1" si="68"/>
        <v>0</v>
      </c>
      <c r="Z135" s="10">
        <f t="shared" ca="1" si="68"/>
        <v>0</v>
      </c>
      <c r="AA135" s="10">
        <f t="shared" ca="1" si="68"/>
        <v>0</v>
      </c>
      <c r="AB135" s="10">
        <f t="shared" ca="1" si="68"/>
        <v>0</v>
      </c>
      <c r="AC135" s="10">
        <f t="shared" ca="1" si="68"/>
        <v>0</v>
      </c>
      <c r="AD135" s="10">
        <f t="shared" ca="1" si="68"/>
        <v>0</v>
      </c>
      <c r="AE135" s="10">
        <f t="shared" ca="1" si="68"/>
        <v>0</v>
      </c>
      <c r="AF135" s="48">
        <f t="shared" ca="1" si="68"/>
        <v>0</v>
      </c>
      <c r="AG135" s="10">
        <f t="shared" ca="1" si="68"/>
        <v>0</v>
      </c>
      <c r="AH135" s="10">
        <f t="shared" ca="1" si="68"/>
        <v>0</v>
      </c>
      <c r="AI135" s="10">
        <f t="shared" ca="1" si="68"/>
        <v>0</v>
      </c>
      <c r="AJ135" s="10">
        <f t="shared" ca="1" si="68"/>
        <v>0</v>
      </c>
      <c r="AK135" s="10">
        <f t="shared" ca="1" si="68"/>
        <v>0</v>
      </c>
      <c r="AL135" s="10">
        <f t="shared" ca="1" si="68"/>
        <v>0</v>
      </c>
      <c r="AM135" s="10">
        <f t="shared" ca="1" si="68"/>
        <v>0</v>
      </c>
      <c r="AN135" s="10">
        <f t="shared" ca="1" si="68"/>
        <v>0</v>
      </c>
      <c r="AO135" s="10">
        <f t="shared" ca="1" si="76"/>
        <v>0</v>
      </c>
      <c r="AP135" s="10">
        <f t="shared" ca="1" si="76"/>
        <v>0</v>
      </c>
      <c r="AQ135" s="10">
        <f t="shared" ca="1" si="76"/>
        <v>0</v>
      </c>
      <c r="AR135" s="48">
        <f t="shared" ca="1" si="76"/>
        <v>0</v>
      </c>
      <c r="AS135" s="10">
        <f t="shared" ca="1" si="69"/>
        <v>0</v>
      </c>
      <c r="AT135" s="10">
        <f t="shared" ca="1" si="69"/>
        <v>0</v>
      </c>
      <c r="AU135" s="10">
        <f t="shared" ca="1" si="69"/>
        <v>0</v>
      </c>
      <c r="AV135" s="10">
        <f t="shared" ca="1" si="69"/>
        <v>0</v>
      </c>
      <c r="AW135" s="10">
        <f t="shared" ca="1" si="69"/>
        <v>0</v>
      </c>
      <c r="AX135" s="10">
        <f t="shared" ca="1" si="69"/>
        <v>0</v>
      </c>
      <c r="AY135" s="10">
        <f t="shared" ca="1" si="69"/>
        <v>0</v>
      </c>
      <c r="AZ135" s="10">
        <f t="shared" ca="1" si="69"/>
        <v>0</v>
      </c>
      <c r="BA135" s="10">
        <f t="shared" ca="1" si="69"/>
        <v>0</v>
      </c>
      <c r="BB135" s="10">
        <f t="shared" ca="1" si="69"/>
        <v>0</v>
      </c>
      <c r="BC135" s="10">
        <f t="shared" ca="1" si="69"/>
        <v>0</v>
      </c>
      <c r="BD135" s="48">
        <f t="shared" ca="1" si="69"/>
        <v>0</v>
      </c>
      <c r="BE135" s="10">
        <f t="shared" ca="1" si="69"/>
        <v>0</v>
      </c>
      <c r="BF135" s="10">
        <f t="shared" ca="1" si="69"/>
        <v>0</v>
      </c>
      <c r="BG135" s="10">
        <f t="shared" ca="1" si="69"/>
        <v>0</v>
      </c>
      <c r="BH135" s="10">
        <f t="shared" ca="1" si="69"/>
        <v>0</v>
      </c>
      <c r="BI135" s="10">
        <f t="shared" ca="1" si="80"/>
        <v>0</v>
      </c>
      <c r="BJ135" s="10">
        <f t="shared" ca="1" si="80"/>
        <v>0</v>
      </c>
      <c r="BK135" s="10">
        <f t="shared" ca="1" si="80"/>
        <v>0</v>
      </c>
      <c r="BL135" s="10">
        <f t="shared" ca="1" si="80"/>
        <v>0</v>
      </c>
      <c r="BM135" s="10">
        <f t="shared" ca="1" si="74"/>
        <v>0</v>
      </c>
      <c r="BN135" s="10">
        <f t="shared" ca="1" si="74"/>
        <v>0</v>
      </c>
      <c r="BO135" s="10">
        <f t="shared" ca="1" si="74"/>
        <v>0</v>
      </c>
      <c r="BP135" s="48">
        <f t="shared" ca="1" si="74"/>
        <v>0</v>
      </c>
      <c r="BQ135" s="10">
        <f t="shared" ca="1" si="74"/>
        <v>0</v>
      </c>
      <c r="BR135" s="10">
        <f t="shared" ca="1" si="74"/>
        <v>0</v>
      </c>
      <c r="BS135" s="10">
        <f t="shared" ca="1" si="66"/>
        <v>0</v>
      </c>
      <c r="BT135" s="10">
        <f t="shared" ca="1" si="66"/>
        <v>0</v>
      </c>
      <c r="BU135" s="10">
        <f t="shared" ca="1" si="66"/>
        <v>0</v>
      </c>
      <c r="BV135" s="10">
        <f t="shared" ca="1" si="66"/>
        <v>0</v>
      </c>
      <c r="BW135" s="10">
        <f t="shared" ca="1" si="66"/>
        <v>0</v>
      </c>
      <c r="BX135" s="10">
        <f t="shared" ca="1" si="66"/>
        <v>0</v>
      </c>
      <c r="BY135" s="10">
        <f t="shared" ca="1" si="66"/>
        <v>0</v>
      </c>
      <c r="BZ135" s="10">
        <f t="shared" ca="1" si="66"/>
        <v>0</v>
      </c>
      <c r="CA135" s="10">
        <f t="shared" ca="1" si="66"/>
        <v>0</v>
      </c>
      <c r="CB135" s="48">
        <f t="shared" ca="1" si="66"/>
        <v>0</v>
      </c>
      <c r="CC135" s="10">
        <f t="shared" ca="1" si="66"/>
        <v>0</v>
      </c>
      <c r="CD135" s="10">
        <f t="shared" ca="1" si="66"/>
        <v>0</v>
      </c>
      <c r="CE135" s="10">
        <f t="shared" ca="1" si="66"/>
        <v>0</v>
      </c>
      <c r="CF135" s="10">
        <f t="shared" ca="1" si="66"/>
        <v>0</v>
      </c>
      <c r="CG135" s="10">
        <f t="shared" ca="1" si="66"/>
        <v>0</v>
      </c>
      <c r="CH135" s="10">
        <f t="shared" ca="1" si="66"/>
        <v>0</v>
      </c>
      <c r="CI135" s="10">
        <f t="shared" ca="1" si="79"/>
        <v>0</v>
      </c>
      <c r="CJ135" s="10">
        <f t="shared" ca="1" si="78"/>
        <v>0</v>
      </c>
      <c r="CK135" s="10">
        <f t="shared" ca="1" si="78"/>
        <v>0</v>
      </c>
      <c r="CL135" s="10">
        <f t="shared" ca="1" si="78"/>
        <v>0</v>
      </c>
      <c r="CM135" s="10">
        <f t="shared" ca="1" si="78"/>
        <v>0</v>
      </c>
      <c r="CN135" s="48">
        <f t="shared" ca="1" si="78"/>
        <v>0</v>
      </c>
      <c r="CO135" s="10">
        <f t="shared" ca="1" si="77"/>
        <v>0</v>
      </c>
      <c r="CP135" s="10">
        <f t="shared" ca="1" si="77"/>
        <v>0</v>
      </c>
      <c r="CQ135" s="10">
        <f t="shared" ca="1" si="77"/>
        <v>0</v>
      </c>
      <c r="CR135" s="10">
        <f t="shared" ca="1" si="77"/>
        <v>0</v>
      </c>
      <c r="CS135" s="10">
        <f t="shared" ca="1" si="77"/>
        <v>0</v>
      </c>
      <c r="CT135" s="10">
        <f t="shared" ca="1" si="77"/>
        <v>0</v>
      </c>
      <c r="CU135" s="10">
        <f t="shared" ca="1" si="77"/>
        <v>0</v>
      </c>
      <c r="CV135" s="10">
        <f t="shared" ca="1" si="71"/>
        <v>0</v>
      </c>
      <c r="CW135" s="10">
        <f t="shared" ca="1" si="71"/>
        <v>0</v>
      </c>
      <c r="CX135" s="10">
        <f t="shared" ca="1" si="71"/>
        <v>0</v>
      </c>
      <c r="CY135" s="10">
        <f t="shared" ca="1" si="71"/>
        <v>0</v>
      </c>
      <c r="CZ135" s="48">
        <f t="shared" ca="1" si="71"/>
        <v>0</v>
      </c>
      <c r="DA135" s="10">
        <f t="shared" ca="1" si="71"/>
        <v>0</v>
      </c>
      <c r="DB135" s="10">
        <f t="shared" ca="1" si="61"/>
        <v>0</v>
      </c>
      <c r="DC135" s="10">
        <f t="shared" ca="1" si="61"/>
        <v>0</v>
      </c>
      <c r="DD135" s="10">
        <f t="shared" ca="1" si="61"/>
        <v>0</v>
      </c>
      <c r="DE135" s="10">
        <f t="shared" ca="1" si="61"/>
        <v>0</v>
      </c>
      <c r="DF135" s="10">
        <f t="shared" ca="1" si="61"/>
        <v>0</v>
      </c>
      <c r="DG135" s="10">
        <f t="shared" ca="1" si="61"/>
        <v>0</v>
      </c>
      <c r="DH135" s="10">
        <f t="shared" ca="1" si="61"/>
        <v>0</v>
      </c>
      <c r="DI135" s="10">
        <f t="shared" ca="1" si="61"/>
        <v>0</v>
      </c>
      <c r="DJ135" s="10">
        <f t="shared" ca="1" si="81"/>
        <v>0</v>
      </c>
      <c r="DK135" s="10">
        <f t="shared" ca="1" si="81"/>
        <v>0</v>
      </c>
      <c r="DL135" s="48">
        <f t="shared" ca="1" si="81"/>
        <v>0</v>
      </c>
      <c r="DM135" s="10">
        <f t="shared" ca="1" si="81"/>
        <v>0</v>
      </c>
      <c r="DN135" s="10">
        <f t="shared" ca="1" si="81"/>
        <v>0</v>
      </c>
      <c r="DO135" s="10">
        <f t="shared" ca="1" si="81"/>
        <v>0</v>
      </c>
      <c r="DP135" s="10">
        <f t="shared" ca="1" si="81"/>
        <v>0</v>
      </c>
      <c r="DQ135" s="10">
        <f t="shared" ca="1" si="75"/>
        <v>0</v>
      </c>
      <c r="DR135" s="10">
        <f t="shared" ca="1" si="75"/>
        <v>0</v>
      </c>
      <c r="DS135" s="10">
        <f t="shared" ca="1" si="75"/>
        <v>0</v>
      </c>
      <c r="DT135" s="10">
        <f t="shared" ca="1" si="75"/>
        <v>0</v>
      </c>
      <c r="DU135" s="10">
        <f t="shared" ca="1" si="75"/>
        <v>0</v>
      </c>
      <c r="DV135" s="10">
        <f t="shared" ca="1" si="75"/>
        <v>0</v>
      </c>
      <c r="DW135" s="10">
        <f t="shared" ca="1" si="73"/>
        <v>0</v>
      </c>
      <c r="DX135" s="5"/>
      <c r="DY135" s="5"/>
      <c r="DZ135" s="49">
        <f>'[1]Precificador Hardware'!BX130</f>
        <v>30</v>
      </c>
      <c r="EA135" s="50">
        <f>'[1]Precificador Hardware'!K130</f>
        <v>0</v>
      </c>
      <c r="EB135" s="51">
        <f t="shared" si="55"/>
        <v>0</v>
      </c>
      <c r="EC135" s="4"/>
      <c r="ED135" s="4"/>
      <c r="EE135" s="49">
        <f>'[1]Precificador Hardware'!EN130</f>
        <v>0</v>
      </c>
      <c r="EF135" s="49">
        <f>'[1]Precificador Hardware'!EO130</f>
        <v>0</v>
      </c>
      <c r="EG135" s="49">
        <f>'[1]Precificador Hardware'!EP130</f>
        <v>0</v>
      </c>
      <c r="EH135" s="49">
        <f>'[1]Precificador Hardware'!EQ130</f>
        <v>0</v>
      </c>
      <c r="EI135" s="49">
        <f>'[1]Precificador Hardware'!ER130</f>
        <v>0</v>
      </c>
      <c r="EJ135" s="49">
        <f>'[1]Precificador Hardware'!ES130</f>
        <v>0</v>
      </c>
      <c r="EK135" s="49">
        <f>'[1]Precificador Hardware'!ET130</f>
        <v>0</v>
      </c>
      <c r="EL135" s="49">
        <f>'[1]Precificador Hardware'!EU130</f>
        <v>0</v>
      </c>
      <c r="EM135" s="49">
        <f>'[1]Precificador Hardware'!EV130</f>
        <v>0</v>
      </c>
      <c r="EN135" s="49">
        <f>'[1]Precificador Hardware'!EW130</f>
        <v>0</v>
      </c>
      <c r="EO135" s="49">
        <f>'[1]Precificador Hardware'!EX130</f>
        <v>0</v>
      </c>
      <c r="EP135" s="49">
        <f>'[1]Precificador Hardware'!EY130</f>
        <v>0</v>
      </c>
      <c r="EQ135" s="49">
        <f>'[1]Precificador Hardware'!EZ130</f>
        <v>0</v>
      </c>
      <c r="ER135" s="49">
        <f>'[1]Precificador Hardware'!FA130</f>
        <v>0</v>
      </c>
      <c r="ES135" s="49">
        <f>'[1]Precificador Hardware'!FB130</f>
        <v>0</v>
      </c>
      <c r="ET135" s="49">
        <f>'[1]Precificador Hardware'!FC130</f>
        <v>0</v>
      </c>
      <c r="EU135" s="49">
        <f>'[1]Precificador Hardware'!FD130</f>
        <v>0</v>
      </c>
      <c r="EV135" s="49">
        <f>'[1]Precificador Hardware'!FE130</f>
        <v>0</v>
      </c>
      <c r="EW135" s="49">
        <f>'[1]Precificador Hardware'!FF130</f>
        <v>0</v>
      </c>
      <c r="EX135" s="49">
        <f>'[1]Precificador Hardware'!FG130</f>
        <v>0</v>
      </c>
      <c r="EY135" s="49">
        <f>'[1]Precificador Hardware'!FH130</f>
        <v>0</v>
      </c>
      <c r="EZ135" s="49">
        <f>'[1]Precificador Hardware'!FI130</f>
        <v>0</v>
      </c>
      <c r="FA135" s="49">
        <f>'[1]Precificador Hardware'!FJ130</f>
        <v>0</v>
      </c>
      <c r="FB135" s="49">
        <f>'[1]Precificador Hardware'!FK130</f>
        <v>0</v>
      </c>
      <c r="FC135" s="49">
        <f>'[1]Precificador Hardware'!FL130</f>
        <v>0</v>
      </c>
      <c r="FD135" s="49">
        <f>'[1]Precificador Hardware'!FM130</f>
        <v>0</v>
      </c>
      <c r="FE135" s="49">
        <f>'[1]Precificador Hardware'!FN130</f>
        <v>0</v>
      </c>
      <c r="FF135" s="49">
        <f>'[1]Precificador Hardware'!FO130</f>
        <v>0</v>
      </c>
      <c r="FG135" s="49">
        <f>'[1]Precificador Hardware'!FP130</f>
        <v>0</v>
      </c>
      <c r="FH135" s="49">
        <f>'[1]Precificador Hardware'!FQ130</f>
        <v>0</v>
      </c>
      <c r="FI135" s="49">
        <f>'[1]Precificador Hardware'!FR130</f>
        <v>0</v>
      </c>
      <c r="FJ135" s="49">
        <f>'[1]Precificador Hardware'!FS130</f>
        <v>0</v>
      </c>
      <c r="FK135" s="49">
        <f>'[1]Precificador Hardware'!FT130</f>
        <v>0</v>
      </c>
      <c r="FL135" s="49">
        <f>'[1]Precificador Hardware'!FU130</f>
        <v>0</v>
      </c>
      <c r="FM135" s="49">
        <f>'[1]Precificador Hardware'!FV130</f>
        <v>0</v>
      </c>
      <c r="FN135" s="49">
        <f>'[1]Precificador Hardware'!FW130</f>
        <v>0</v>
      </c>
      <c r="FO135" s="49">
        <f>'[1]Precificador Hardware'!FX130</f>
        <v>0</v>
      </c>
      <c r="FP135" s="49">
        <f>'[1]Precificador Hardware'!FY130</f>
        <v>0</v>
      </c>
      <c r="FQ135" s="49">
        <f>'[1]Precificador Hardware'!FZ130</f>
        <v>0</v>
      </c>
      <c r="FR135" s="49">
        <f>'[1]Precificador Hardware'!GA130</f>
        <v>0</v>
      </c>
      <c r="FS135" s="49">
        <f>'[1]Precificador Hardware'!GB130</f>
        <v>0</v>
      </c>
      <c r="FT135" s="49">
        <f>'[1]Precificador Hardware'!GC130</f>
        <v>0</v>
      </c>
      <c r="FU135" s="49">
        <f>'[1]Precificador Hardware'!GD130</f>
        <v>0</v>
      </c>
      <c r="FV135" s="49">
        <f>'[1]Precificador Hardware'!GE130</f>
        <v>0</v>
      </c>
      <c r="FW135" s="49">
        <f>'[1]Precificador Hardware'!GF130</f>
        <v>0</v>
      </c>
      <c r="FX135" s="49">
        <f>'[1]Precificador Hardware'!GG130</f>
        <v>0</v>
      </c>
      <c r="FY135" s="49">
        <f>'[1]Precificador Hardware'!GH130</f>
        <v>0</v>
      </c>
      <c r="FZ135" s="49">
        <f>'[1]Precificador Hardware'!GI130</f>
        <v>0</v>
      </c>
      <c r="GA135" s="49">
        <f>'[1]Precificador Hardware'!GJ130</f>
        <v>0</v>
      </c>
      <c r="GB135" s="49">
        <f>'[1]Precificador Hardware'!GK130</f>
        <v>0</v>
      </c>
      <c r="GC135" s="49">
        <f>'[1]Precificador Hardware'!GL130</f>
        <v>0</v>
      </c>
      <c r="GD135" s="49">
        <f>'[1]Precificador Hardware'!GM130</f>
        <v>0</v>
      </c>
      <c r="GE135" s="49">
        <f>'[1]Precificador Hardware'!GN130</f>
        <v>0</v>
      </c>
      <c r="GF135" s="49">
        <f>'[1]Precificador Hardware'!GO130</f>
        <v>0</v>
      </c>
      <c r="GG135" s="49">
        <f>'[1]Precificador Hardware'!GP130</f>
        <v>0</v>
      </c>
      <c r="GH135" s="49">
        <f>'[1]Precificador Hardware'!GQ130</f>
        <v>0</v>
      </c>
      <c r="GI135" s="49">
        <f>'[1]Precificador Hardware'!GR130</f>
        <v>0</v>
      </c>
      <c r="GJ135" s="49">
        <f>'[1]Precificador Hardware'!GS130</f>
        <v>0</v>
      </c>
      <c r="GK135" s="49">
        <f>'[1]Precificador Hardware'!GT130</f>
        <v>0</v>
      </c>
      <c r="GL135" s="49">
        <f>'[1]Precificador Hardware'!GU130</f>
        <v>0</v>
      </c>
      <c r="GM135" s="49">
        <f>'[1]Precificador Hardware'!GV130</f>
        <v>0</v>
      </c>
      <c r="GN135" s="49">
        <f>'[1]Precificador Hardware'!GW130</f>
        <v>0</v>
      </c>
      <c r="GO135" s="49">
        <f>'[1]Precificador Hardware'!GX130</f>
        <v>0</v>
      </c>
      <c r="GP135" s="49">
        <f>'[1]Precificador Hardware'!GY130</f>
        <v>0</v>
      </c>
      <c r="GQ135" s="49">
        <f>'[1]Precificador Hardware'!GZ130</f>
        <v>0</v>
      </c>
      <c r="GR135" s="49">
        <f>'[1]Precificador Hardware'!HA130</f>
        <v>0</v>
      </c>
      <c r="GS135" s="49">
        <f>'[1]Precificador Hardware'!HB130</f>
        <v>0</v>
      </c>
      <c r="GT135" s="49">
        <f>'[1]Precificador Hardware'!HC130</f>
        <v>0</v>
      </c>
      <c r="GU135" s="49">
        <f>'[1]Precificador Hardware'!HD130</f>
        <v>0</v>
      </c>
      <c r="GV135" s="49">
        <f>'[1]Precificador Hardware'!HE130</f>
        <v>0</v>
      </c>
      <c r="GW135" s="49">
        <f>'[1]Precificador Hardware'!HF130</f>
        <v>0</v>
      </c>
      <c r="GX135" s="49">
        <f>'[1]Precificador Hardware'!HG130</f>
        <v>0</v>
      </c>
      <c r="GY135" s="49">
        <f>'[1]Precificador Hardware'!HH130</f>
        <v>0</v>
      </c>
      <c r="GZ135" s="49">
        <f>'[1]Precificador Hardware'!HI130</f>
        <v>0</v>
      </c>
      <c r="HA135" s="49">
        <f>'[1]Precificador Hardware'!HJ130</f>
        <v>0</v>
      </c>
      <c r="HB135" s="49">
        <f>'[1]Precificador Hardware'!HK130</f>
        <v>0</v>
      </c>
      <c r="HC135" s="49">
        <f>'[1]Precificador Hardware'!HL130</f>
        <v>0</v>
      </c>
      <c r="HD135" s="49">
        <f>'[1]Precificador Hardware'!HM130</f>
        <v>0</v>
      </c>
      <c r="HE135" s="49">
        <f>'[1]Precificador Hardware'!HN130</f>
        <v>0</v>
      </c>
      <c r="HF135" s="49">
        <f>'[1]Precificador Hardware'!HO130</f>
        <v>0</v>
      </c>
      <c r="HG135" s="49">
        <f>'[1]Precificador Hardware'!HP130</f>
        <v>0</v>
      </c>
      <c r="HH135" s="49">
        <f>'[1]Precificador Hardware'!HQ130</f>
        <v>0</v>
      </c>
      <c r="HI135" s="49">
        <f>'[1]Precificador Hardware'!HR130</f>
        <v>0</v>
      </c>
      <c r="HJ135" s="49">
        <f>'[1]Precificador Hardware'!HS130</f>
        <v>0</v>
      </c>
      <c r="HK135" s="49">
        <f>'[1]Precificador Hardware'!HT130</f>
        <v>0</v>
      </c>
      <c r="HL135" s="49">
        <f>'[1]Precificador Hardware'!HU130</f>
        <v>0</v>
      </c>
      <c r="HM135" s="49">
        <f>'[1]Precificador Hardware'!HV130</f>
        <v>0</v>
      </c>
      <c r="HN135" s="49">
        <f>'[1]Precificador Hardware'!HW130</f>
        <v>0</v>
      </c>
      <c r="HO135" s="49">
        <f>'[1]Precificador Hardware'!HX130</f>
        <v>0</v>
      </c>
      <c r="HP135" s="49">
        <f>'[1]Precificador Hardware'!HY130</f>
        <v>0</v>
      </c>
      <c r="HQ135" s="49">
        <f>'[1]Precificador Hardware'!HZ130</f>
        <v>0</v>
      </c>
      <c r="HR135" s="49">
        <f>'[1]Precificador Hardware'!IA130</f>
        <v>0</v>
      </c>
      <c r="HS135" s="49">
        <f>'[1]Precificador Hardware'!IB130</f>
        <v>0</v>
      </c>
      <c r="HT135" s="49">
        <f>'[1]Precificador Hardware'!IC130</f>
        <v>0</v>
      </c>
      <c r="HU135" s="49">
        <f>'[1]Precificador Hardware'!ID130</f>
        <v>0</v>
      </c>
      <c r="HV135" s="49">
        <f>'[1]Precificador Hardware'!IE130</f>
        <v>0</v>
      </c>
      <c r="HW135" s="49">
        <f>'[1]Precificador Hardware'!IF130</f>
        <v>0</v>
      </c>
      <c r="HX135" s="49">
        <f>'[1]Precificador Hardware'!IG130</f>
        <v>0</v>
      </c>
      <c r="HY135" s="49">
        <f>'[1]Precificador Hardware'!IH130</f>
        <v>0</v>
      </c>
      <c r="HZ135" s="49">
        <f>'[1]Precificador Hardware'!II130</f>
        <v>0</v>
      </c>
      <c r="IA135" s="49">
        <f>'[1]Precificador Hardware'!IJ130</f>
        <v>0</v>
      </c>
      <c r="IB135" s="49">
        <f>'[1]Precificador Hardware'!IK130</f>
        <v>0</v>
      </c>
      <c r="IC135" s="49">
        <f>'[1]Precificador Hardware'!IL130</f>
        <v>0</v>
      </c>
      <c r="ID135" s="49">
        <f>'[1]Precificador Hardware'!IM130</f>
        <v>0</v>
      </c>
      <c r="IE135" s="49">
        <f>'[1]Precificador Hardware'!IN130</f>
        <v>0</v>
      </c>
      <c r="IF135" s="49">
        <f>'[1]Precificador Hardware'!IO130</f>
        <v>0</v>
      </c>
      <c r="IG135" s="49">
        <f>'[1]Precificador Hardware'!IP130</f>
        <v>0</v>
      </c>
      <c r="IH135" s="49">
        <f>'[1]Precificador Hardware'!IQ130</f>
        <v>0</v>
      </c>
      <c r="II135" s="49">
        <f>'[1]Precificador Hardware'!IR130</f>
        <v>0</v>
      </c>
      <c r="IJ135" s="49">
        <f>'[1]Precificador Hardware'!IS130</f>
        <v>0</v>
      </c>
      <c r="IK135" s="49">
        <f>'[1]Precificador Hardware'!IT130</f>
        <v>0</v>
      </c>
      <c r="IL135" s="49">
        <f>'[1]Precificador Hardware'!IU130</f>
        <v>0</v>
      </c>
      <c r="IM135" s="49">
        <f>'[1]Precificador Hardware'!IV130</f>
        <v>0</v>
      </c>
      <c r="IN135" s="49">
        <f>'[1]Precificador Hardware'!IW130</f>
        <v>0</v>
      </c>
      <c r="IO135" s="49">
        <f>'[1]Precificador Hardware'!IX130</f>
        <v>0</v>
      </c>
      <c r="IP135" s="49">
        <f>'[1]Precificador Hardware'!IY130</f>
        <v>0</v>
      </c>
      <c r="IQ135" s="49">
        <f>'[1]Precificador Hardware'!IZ130</f>
        <v>0</v>
      </c>
      <c r="IR135" s="49">
        <f>'[1]Precificador Hardware'!JA130</f>
        <v>0</v>
      </c>
      <c r="IS135" s="49">
        <f>'[1]Precificador Hardware'!JB130</f>
        <v>0</v>
      </c>
      <c r="IT135" s="49">
        <f>'[1]Precificador Hardware'!JC130</f>
        <v>0</v>
      </c>
    </row>
    <row r="136" spans="1:254" ht="15" hidden="1" x14ac:dyDescent="0.35">
      <c r="A136" s="1"/>
      <c r="B136" s="43" t="str">
        <f>IFERROR('[1]Precificador Hardware'!$AJ131,0)</f>
        <v/>
      </c>
      <c r="C136" s="44">
        <f t="shared" si="52"/>
        <v>0</v>
      </c>
      <c r="D136" s="44"/>
      <c r="E136" s="45" t="str">
        <f>IFERROR('[1]Precificador Hardware'!$F131,0)</f>
        <v/>
      </c>
      <c r="F136" s="46"/>
      <c r="G136" s="4"/>
      <c r="H136" s="10">
        <f t="shared" ca="1" si="64"/>
        <v>0</v>
      </c>
      <c r="I136" s="10">
        <f t="shared" ca="1" si="64"/>
        <v>0</v>
      </c>
      <c r="J136" s="10">
        <f t="shared" ca="1" si="64"/>
        <v>0</v>
      </c>
      <c r="K136" s="10">
        <f t="shared" ca="1" si="64"/>
        <v>0</v>
      </c>
      <c r="L136" s="10">
        <f t="shared" ca="1" si="64"/>
        <v>0</v>
      </c>
      <c r="M136" s="10">
        <f t="shared" ca="1" si="64"/>
        <v>0</v>
      </c>
      <c r="N136" s="10">
        <f t="shared" ca="1" si="64"/>
        <v>0</v>
      </c>
      <c r="O136" s="10">
        <f t="shared" ca="1" si="64"/>
        <v>0</v>
      </c>
      <c r="P136" s="10">
        <f t="shared" ca="1" si="64"/>
        <v>0</v>
      </c>
      <c r="Q136" s="10">
        <f t="shared" ca="1" si="64"/>
        <v>0</v>
      </c>
      <c r="R136" s="10">
        <f t="shared" ca="1" si="64"/>
        <v>0</v>
      </c>
      <c r="S136" s="10">
        <f t="shared" ref="S136:X170" ca="1" si="82">IF($DZ136&gt;S$2,0,$EB136*OFFSET(EP136,0,-ROUNDUP(IF($DZ136=0,30,$DZ136)/30,0)+1))</f>
        <v>0</v>
      </c>
      <c r="T136" s="48">
        <f t="shared" ca="1" si="72"/>
        <v>0</v>
      </c>
      <c r="U136" s="10">
        <f t="shared" ca="1" si="72"/>
        <v>0</v>
      </c>
      <c r="V136" s="10">
        <f t="shared" ca="1" si="72"/>
        <v>0</v>
      </c>
      <c r="W136" s="10">
        <f t="shared" ca="1" si="72"/>
        <v>0</v>
      </c>
      <c r="X136" s="10">
        <f t="shared" ca="1" si="72"/>
        <v>0</v>
      </c>
      <c r="Y136" s="10">
        <f t="shared" ca="1" si="68"/>
        <v>0</v>
      </c>
      <c r="Z136" s="10">
        <f t="shared" ca="1" si="68"/>
        <v>0</v>
      </c>
      <c r="AA136" s="10">
        <f t="shared" ca="1" si="68"/>
        <v>0</v>
      </c>
      <c r="AB136" s="10">
        <f t="shared" ca="1" si="68"/>
        <v>0</v>
      </c>
      <c r="AC136" s="10">
        <f t="shared" ca="1" si="68"/>
        <v>0</v>
      </c>
      <c r="AD136" s="10">
        <f t="shared" ca="1" si="68"/>
        <v>0</v>
      </c>
      <c r="AE136" s="10">
        <f t="shared" ca="1" si="68"/>
        <v>0</v>
      </c>
      <c r="AF136" s="48">
        <f t="shared" ca="1" si="68"/>
        <v>0</v>
      </c>
      <c r="AG136" s="10">
        <f t="shared" ca="1" si="68"/>
        <v>0</v>
      </c>
      <c r="AH136" s="10">
        <f t="shared" ca="1" si="68"/>
        <v>0</v>
      </c>
      <c r="AI136" s="10">
        <f t="shared" ca="1" si="68"/>
        <v>0</v>
      </c>
      <c r="AJ136" s="10">
        <f t="shared" ca="1" si="68"/>
        <v>0</v>
      </c>
      <c r="AK136" s="10">
        <f t="shared" ca="1" si="68"/>
        <v>0</v>
      </c>
      <c r="AL136" s="10">
        <f t="shared" ca="1" si="68"/>
        <v>0</v>
      </c>
      <c r="AM136" s="10">
        <f t="shared" ca="1" si="68"/>
        <v>0</v>
      </c>
      <c r="AN136" s="10">
        <f t="shared" ca="1" si="68"/>
        <v>0</v>
      </c>
      <c r="AO136" s="10">
        <f t="shared" ca="1" si="76"/>
        <v>0</v>
      </c>
      <c r="AP136" s="10">
        <f t="shared" ca="1" si="76"/>
        <v>0</v>
      </c>
      <c r="AQ136" s="10">
        <f t="shared" ca="1" si="76"/>
        <v>0</v>
      </c>
      <c r="AR136" s="48">
        <f t="shared" ca="1" si="76"/>
        <v>0</v>
      </c>
      <c r="AS136" s="10">
        <f t="shared" ca="1" si="69"/>
        <v>0</v>
      </c>
      <c r="AT136" s="10">
        <f t="shared" ca="1" si="69"/>
        <v>0</v>
      </c>
      <c r="AU136" s="10">
        <f t="shared" ca="1" si="69"/>
        <v>0</v>
      </c>
      <c r="AV136" s="10">
        <f t="shared" ca="1" si="69"/>
        <v>0</v>
      </c>
      <c r="AW136" s="10">
        <f t="shared" ca="1" si="69"/>
        <v>0</v>
      </c>
      <c r="AX136" s="10">
        <f t="shared" ca="1" si="69"/>
        <v>0</v>
      </c>
      <c r="AY136" s="10">
        <f t="shared" ca="1" si="69"/>
        <v>0</v>
      </c>
      <c r="AZ136" s="10">
        <f t="shared" ca="1" si="69"/>
        <v>0</v>
      </c>
      <c r="BA136" s="10">
        <f t="shared" ca="1" si="69"/>
        <v>0</v>
      </c>
      <c r="BB136" s="10">
        <f t="shared" ca="1" si="69"/>
        <v>0</v>
      </c>
      <c r="BC136" s="10">
        <f t="shared" ca="1" si="69"/>
        <v>0</v>
      </c>
      <c r="BD136" s="48">
        <f t="shared" ca="1" si="69"/>
        <v>0</v>
      </c>
      <c r="BE136" s="10">
        <f t="shared" ca="1" si="69"/>
        <v>0</v>
      </c>
      <c r="BF136" s="10">
        <f t="shared" ca="1" si="69"/>
        <v>0</v>
      </c>
      <c r="BG136" s="10">
        <f t="shared" ca="1" si="69"/>
        <v>0</v>
      </c>
      <c r="BH136" s="10">
        <f t="shared" ca="1" si="69"/>
        <v>0</v>
      </c>
      <c r="BI136" s="10">
        <f t="shared" ca="1" si="80"/>
        <v>0</v>
      </c>
      <c r="BJ136" s="10">
        <f t="shared" ca="1" si="80"/>
        <v>0</v>
      </c>
      <c r="BK136" s="10">
        <f t="shared" ca="1" si="80"/>
        <v>0</v>
      </c>
      <c r="BL136" s="10">
        <f t="shared" ca="1" si="80"/>
        <v>0</v>
      </c>
      <c r="BM136" s="10">
        <f t="shared" ca="1" si="74"/>
        <v>0</v>
      </c>
      <c r="BN136" s="10">
        <f t="shared" ca="1" si="74"/>
        <v>0</v>
      </c>
      <c r="BO136" s="10">
        <f t="shared" ca="1" si="74"/>
        <v>0</v>
      </c>
      <c r="BP136" s="48">
        <f t="shared" ca="1" si="74"/>
        <v>0</v>
      </c>
      <c r="BQ136" s="10">
        <f t="shared" ca="1" si="74"/>
        <v>0</v>
      </c>
      <c r="BR136" s="10">
        <f t="shared" ca="1" si="74"/>
        <v>0</v>
      </c>
      <c r="BS136" s="10">
        <f t="shared" ca="1" si="66"/>
        <v>0</v>
      </c>
      <c r="BT136" s="10">
        <f t="shared" ca="1" si="66"/>
        <v>0</v>
      </c>
      <c r="BU136" s="10">
        <f t="shared" ca="1" si="66"/>
        <v>0</v>
      </c>
      <c r="BV136" s="10">
        <f t="shared" ca="1" si="66"/>
        <v>0</v>
      </c>
      <c r="BW136" s="10">
        <f t="shared" ca="1" si="66"/>
        <v>0</v>
      </c>
      <c r="BX136" s="10">
        <f t="shared" ca="1" si="66"/>
        <v>0</v>
      </c>
      <c r="BY136" s="10">
        <f t="shared" ca="1" si="66"/>
        <v>0</v>
      </c>
      <c r="BZ136" s="10">
        <f t="shared" ca="1" si="66"/>
        <v>0</v>
      </c>
      <c r="CA136" s="10">
        <f t="shared" ca="1" si="66"/>
        <v>0</v>
      </c>
      <c r="CB136" s="48">
        <f t="shared" ca="1" si="66"/>
        <v>0</v>
      </c>
      <c r="CC136" s="10">
        <f t="shared" ca="1" si="66"/>
        <v>0</v>
      </c>
      <c r="CD136" s="10">
        <f t="shared" ca="1" si="66"/>
        <v>0</v>
      </c>
      <c r="CE136" s="10">
        <f t="shared" ca="1" si="66"/>
        <v>0</v>
      </c>
      <c r="CF136" s="10">
        <f t="shared" ca="1" si="66"/>
        <v>0</v>
      </c>
      <c r="CG136" s="10">
        <f t="shared" ca="1" si="66"/>
        <v>0</v>
      </c>
      <c r="CH136" s="10">
        <f t="shared" ca="1" si="66"/>
        <v>0</v>
      </c>
      <c r="CI136" s="10">
        <f t="shared" ca="1" si="79"/>
        <v>0</v>
      </c>
      <c r="CJ136" s="10">
        <f t="shared" ca="1" si="78"/>
        <v>0</v>
      </c>
      <c r="CK136" s="10">
        <f t="shared" ca="1" si="78"/>
        <v>0</v>
      </c>
      <c r="CL136" s="10">
        <f t="shared" ca="1" si="78"/>
        <v>0</v>
      </c>
      <c r="CM136" s="10">
        <f t="shared" ca="1" si="78"/>
        <v>0</v>
      </c>
      <c r="CN136" s="48">
        <f t="shared" ca="1" si="78"/>
        <v>0</v>
      </c>
      <c r="CO136" s="10">
        <f t="shared" ca="1" si="77"/>
        <v>0</v>
      </c>
      <c r="CP136" s="10">
        <f t="shared" ca="1" si="77"/>
        <v>0</v>
      </c>
      <c r="CQ136" s="10">
        <f t="shared" ca="1" si="77"/>
        <v>0</v>
      </c>
      <c r="CR136" s="10">
        <f t="shared" ca="1" si="77"/>
        <v>0</v>
      </c>
      <c r="CS136" s="10">
        <f t="shared" ca="1" si="77"/>
        <v>0</v>
      </c>
      <c r="CT136" s="10">
        <f t="shared" ca="1" si="77"/>
        <v>0</v>
      </c>
      <c r="CU136" s="10">
        <f t="shared" ca="1" si="77"/>
        <v>0</v>
      </c>
      <c r="CV136" s="10">
        <f t="shared" ca="1" si="71"/>
        <v>0</v>
      </c>
      <c r="CW136" s="10">
        <f t="shared" ca="1" si="71"/>
        <v>0</v>
      </c>
      <c r="CX136" s="10">
        <f t="shared" ca="1" si="71"/>
        <v>0</v>
      </c>
      <c r="CY136" s="10">
        <f t="shared" ca="1" si="71"/>
        <v>0</v>
      </c>
      <c r="CZ136" s="48">
        <f t="shared" ca="1" si="71"/>
        <v>0</v>
      </c>
      <c r="DA136" s="10">
        <f t="shared" ca="1" si="71"/>
        <v>0</v>
      </c>
      <c r="DB136" s="10">
        <f t="shared" ca="1" si="61"/>
        <v>0</v>
      </c>
      <c r="DC136" s="10">
        <f t="shared" ca="1" si="61"/>
        <v>0</v>
      </c>
      <c r="DD136" s="10">
        <f t="shared" ca="1" si="61"/>
        <v>0</v>
      </c>
      <c r="DE136" s="10">
        <f t="shared" ca="1" si="61"/>
        <v>0</v>
      </c>
      <c r="DF136" s="10">
        <f t="shared" ca="1" si="61"/>
        <v>0</v>
      </c>
      <c r="DG136" s="10">
        <f t="shared" ca="1" si="61"/>
        <v>0</v>
      </c>
      <c r="DH136" s="10">
        <f t="shared" ca="1" si="61"/>
        <v>0</v>
      </c>
      <c r="DI136" s="10">
        <f t="shared" ca="1" si="61"/>
        <v>0</v>
      </c>
      <c r="DJ136" s="10">
        <f t="shared" ca="1" si="81"/>
        <v>0</v>
      </c>
      <c r="DK136" s="10">
        <f t="shared" ca="1" si="81"/>
        <v>0</v>
      </c>
      <c r="DL136" s="48">
        <f t="shared" ca="1" si="81"/>
        <v>0</v>
      </c>
      <c r="DM136" s="10">
        <f t="shared" ca="1" si="81"/>
        <v>0</v>
      </c>
      <c r="DN136" s="10">
        <f t="shared" ca="1" si="81"/>
        <v>0</v>
      </c>
      <c r="DO136" s="10">
        <f t="shared" ca="1" si="81"/>
        <v>0</v>
      </c>
      <c r="DP136" s="10">
        <f t="shared" ca="1" si="81"/>
        <v>0</v>
      </c>
      <c r="DQ136" s="10">
        <f t="shared" ca="1" si="75"/>
        <v>0</v>
      </c>
      <c r="DR136" s="10">
        <f t="shared" ca="1" si="75"/>
        <v>0</v>
      </c>
      <c r="DS136" s="10">
        <f t="shared" ca="1" si="75"/>
        <v>0</v>
      </c>
      <c r="DT136" s="10">
        <f t="shared" ca="1" si="75"/>
        <v>0</v>
      </c>
      <c r="DU136" s="10">
        <f t="shared" ca="1" si="75"/>
        <v>0</v>
      </c>
      <c r="DV136" s="10">
        <f t="shared" ca="1" si="75"/>
        <v>0</v>
      </c>
      <c r="DW136" s="10">
        <f t="shared" ca="1" si="73"/>
        <v>0</v>
      </c>
      <c r="DX136" s="5"/>
      <c r="DY136" s="5"/>
      <c r="DZ136" s="49">
        <f>'[1]Precificador Hardware'!BX131</f>
        <v>30</v>
      </c>
      <c r="EA136" s="50">
        <f>'[1]Precificador Hardware'!K131</f>
        <v>0</v>
      </c>
      <c r="EB136" s="51">
        <f t="shared" si="55"/>
        <v>0</v>
      </c>
      <c r="EC136" s="4"/>
      <c r="ED136" s="4"/>
      <c r="EE136" s="49">
        <f>'[1]Precificador Hardware'!EN131</f>
        <v>0</v>
      </c>
      <c r="EF136" s="49">
        <f>'[1]Precificador Hardware'!EO131</f>
        <v>0</v>
      </c>
      <c r="EG136" s="49">
        <f>'[1]Precificador Hardware'!EP131</f>
        <v>0</v>
      </c>
      <c r="EH136" s="49">
        <f>'[1]Precificador Hardware'!EQ131</f>
        <v>0</v>
      </c>
      <c r="EI136" s="49">
        <f>'[1]Precificador Hardware'!ER131</f>
        <v>0</v>
      </c>
      <c r="EJ136" s="49">
        <f>'[1]Precificador Hardware'!ES131</f>
        <v>0</v>
      </c>
      <c r="EK136" s="49">
        <f>'[1]Precificador Hardware'!ET131</f>
        <v>0</v>
      </c>
      <c r="EL136" s="49">
        <f>'[1]Precificador Hardware'!EU131</f>
        <v>0</v>
      </c>
      <c r="EM136" s="49">
        <f>'[1]Precificador Hardware'!EV131</f>
        <v>0</v>
      </c>
      <c r="EN136" s="49">
        <f>'[1]Precificador Hardware'!EW131</f>
        <v>0</v>
      </c>
      <c r="EO136" s="49">
        <f>'[1]Precificador Hardware'!EX131</f>
        <v>0</v>
      </c>
      <c r="EP136" s="49">
        <f>'[1]Precificador Hardware'!EY131</f>
        <v>0</v>
      </c>
      <c r="EQ136" s="49">
        <f>'[1]Precificador Hardware'!EZ131</f>
        <v>0</v>
      </c>
      <c r="ER136" s="49">
        <f>'[1]Precificador Hardware'!FA131</f>
        <v>0</v>
      </c>
      <c r="ES136" s="49">
        <f>'[1]Precificador Hardware'!FB131</f>
        <v>0</v>
      </c>
      <c r="ET136" s="49">
        <f>'[1]Precificador Hardware'!FC131</f>
        <v>0</v>
      </c>
      <c r="EU136" s="49">
        <f>'[1]Precificador Hardware'!FD131</f>
        <v>0</v>
      </c>
      <c r="EV136" s="49">
        <f>'[1]Precificador Hardware'!FE131</f>
        <v>0</v>
      </c>
      <c r="EW136" s="49">
        <f>'[1]Precificador Hardware'!FF131</f>
        <v>0</v>
      </c>
      <c r="EX136" s="49">
        <f>'[1]Precificador Hardware'!FG131</f>
        <v>0</v>
      </c>
      <c r="EY136" s="49">
        <f>'[1]Precificador Hardware'!FH131</f>
        <v>0</v>
      </c>
      <c r="EZ136" s="49">
        <f>'[1]Precificador Hardware'!FI131</f>
        <v>0</v>
      </c>
      <c r="FA136" s="49">
        <f>'[1]Precificador Hardware'!FJ131</f>
        <v>0</v>
      </c>
      <c r="FB136" s="49">
        <f>'[1]Precificador Hardware'!FK131</f>
        <v>0</v>
      </c>
      <c r="FC136" s="49">
        <f>'[1]Precificador Hardware'!FL131</f>
        <v>0</v>
      </c>
      <c r="FD136" s="49">
        <f>'[1]Precificador Hardware'!FM131</f>
        <v>0</v>
      </c>
      <c r="FE136" s="49">
        <f>'[1]Precificador Hardware'!FN131</f>
        <v>0</v>
      </c>
      <c r="FF136" s="49">
        <f>'[1]Precificador Hardware'!FO131</f>
        <v>0</v>
      </c>
      <c r="FG136" s="49">
        <f>'[1]Precificador Hardware'!FP131</f>
        <v>0</v>
      </c>
      <c r="FH136" s="49">
        <f>'[1]Precificador Hardware'!FQ131</f>
        <v>0</v>
      </c>
      <c r="FI136" s="49">
        <f>'[1]Precificador Hardware'!FR131</f>
        <v>0</v>
      </c>
      <c r="FJ136" s="49">
        <f>'[1]Precificador Hardware'!FS131</f>
        <v>0</v>
      </c>
      <c r="FK136" s="49">
        <f>'[1]Precificador Hardware'!FT131</f>
        <v>0</v>
      </c>
      <c r="FL136" s="49">
        <f>'[1]Precificador Hardware'!FU131</f>
        <v>0</v>
      </c>
      <c r="FM136" s="49">
        <f>'[1]Precificador Hardware'!FV131</f>
        <v>0</v>
      </c>
      <c r="FN136" s="49">
        <f>'[1]Precificador Hardware'!FW131</f>
        <v>0</v>
      </c>
      <c r="FO136" s="49">
        <f>'[1]Precificador Hardware'!FX131</f>
        <v>0</v>
      </c>
      <c r="FP136" s="49">
        <f>'[1]Precificador Hardware'!FY131</f>
        <v>0</v>
      </c>
      <c r="FQ136" s="49">
        <f>'[1]Precificador Hardware'!FZ131</f>
        <v>0</v>
      </c>
      <c r="FR136" s="49">
        <f>'[1]Precificador Hardware'!GA131</f>
        <v>0</v>
      </c>
      <c r="FS136" s="49">
        <f>'[1]Precificador Hardware'!GB131</f>
        <v>0</v>
      </c>
      <c r="FT136" s="49">
        <f>'[1]Precificador Hardware'!GC131</f>
        <v>0</v>
      </c>
      <c r="FU136" s="49">
        <f>'[1]Precificador Hardware'!GD131</f>
        <v>0</v>
      </c>
      <c r="FV136" s="49">
        <f>'[1]Precificador Hardware'!GE131</f>
        <v>0</v>
      </c>
      <c r="FW136" s="49">
        <f>'[1]Precificador Hardware'!GF131</f>
        <v>0</v>
      </c>
      <c r="FX136" s="49">
        <f>'[1]Precificador Hardware'!GG131</f>
        <v>0</v>
      </c>
      <c r="FY136" s="49">
        <f>'[1]Precificador Hardware'!GH131</f>
        <v>0</v>
      </c>
      <c r="FZ136" s="49">
        <f>'[1]Precificador Hardware'!GI131</f>
        <v>0</v>
      </c>
      <c r="GA136" s="49">
        <f>'[1]Precificador Hardware'!GJ131</f>
        <v>0</v>
      </c>
      <c r="GB136" s="49">
        <f>'[1]Precificador Hardware'!GK131</f>
        <v>0</v>
      </c>
      <c r="GC136" s="49">
        <f>'[1]Precificador Hardware'!GL131</f>
        <v>0</v>
      </c>
      <c r="GD136" s="49">
        <f>'[1]Precificador Hardware'!GM131</f>
        <v>0</v>
      </c>
      <c r="GE136" s="49">
        <f>'[1]Precificador Hardware'!GN131</f>
        <v>0</v>
      </c>
      <c r="GF136" s="49">
        <f>'[1]Precificador Hardware'!GO131</f>
        <v>0</v>
      </c>
      <c r="GG136" s="49">
        <f>'[1]Precificador Hardware'!GP131</f>
        <v>0</v>
      </c>
      <c r="GH136" s="49">
        <f>'[1]Precificador Hardware'!GQ131</f>
        <v>0</v>
      </c>
      <c r="GI136" s="49">
        <f>'[1]Precificador Hardware'!GR131</f>
        <v>0</v>
      </c>
      <c r="GJ136" s="49">
        <f>'[1]Precificador Hardware'!GS131</f>
        <v>0</v>
      </c>
      <c r="GK136" s="49">
        <f>'[1]Precificador Hardware'!GT131</f>
        <v>0</v>
      </c>
      <c r="GL136" s="49">
        <f>'[1]Precificador Hardware'!GU131</f>
        <v>0</v>
      </c>
      <c r="GM136" s="49">
        <f>'[1]Precificador Hardware'!GV131</f>
        <v>0</v>
      </c>
      <c r="GN136" s="49">
        <f>'[1]Precificador Hardware'!GW131</f>
        <v>0</v>
      </c>
      <c r="GO136" s="49">
        <f>'[1]Precificador Hardware'!GX131</f>
        <v>0</v>
      </c>
      <c r="GP136" s="49">
        <f>'[1]Precificador Hardware'!GY131</f>
        <v>0</v>
      </c>
      <c r="GQ136" s="49">
        <f>'[1]Precificador Hardware'!GZ131</f>
        <v>0</v>
      </c>
      <c r="GR136" s="49">
        <f>'[1]Precificador Hardware'!HA131</f>
        <v>0</v>
      </c>
      <c r="GS136" s="49">
        <f>'[1]Precificador Hardware'!HB131</f>
        <v>0</v>
      </c>
      <c r="GT136" s="49">
        <f>'[1]Precificador Hardware'!HC131</f>
        <v>0</v>
      </c>
      <c r="GU136" s="49">
        <f>'[1]Precificador Hardware'!HD131</f>
        <v>0</v>
      </c>
      <c r="GV136" s="49">
        <f>'[1]Precificador Hardware'!HE131</f>
        <v>0</v>
      </c>
      <c r="GW136" s="49">
        <f>'[1]Precificador Hardware'!HF131</f>
        <v>0</v>
      </c>
      <c r="GX136" s="49">
        <f>'[1]Precificador Hardware'!HG131</f>
        <v>0</v>
      </c>
      <c r="GY136" s="49">
        <f>'[1]Precificador Hardware'!HH131</f>
        <v>0</v>
      </c>
      <c r="GZ136" s="49">
        <f>'[1]Precificador Hardware'!HI131</f>
        <v>0</v>
      </c>
      <c r="HA136" s="49">
        <f>'[1]Precificador Hardware'!HJ131</f>
        <v>0</v>
      </c>
      <c r="HB136" s="49">
        <f>'[1]Precificador Hardware'!HK131</f>
        <v>0</v>
      </c>
      <c r="HC136" s="49">
        <f>'[1]Precificador Hardware'!HL131</f>
        <v>0</v>
      </c>
      <c r="HD136" s="49">
        <f>'[1]Precificador Hardware'!HM131</f>
        <v>0</v>
      </c>
      <c r="HE136" s="49">
        <f>'[1]Precificador Hardware'!HN131</f>
        <v>0</v>
      </c>
      <c r="HF136" s="49">
        <f>'[1]Precificador Hardware'!HO131</f>
        <v>0</v>
      </c>
      <c r="HG136" s="49">
        <f>'[1]Precificador Hardware'!HP131</f>
        <v>0</v>
      </c>
      <c r="HH136" s="49">
        <f>'[1]Precificador Hardware'!HQ131</f>
        <v>0</v>
      </c>
      <c r="HI136" s="49">
        <f>'[1]Precificador Hardware'!HR131</f>
        <v>0</v>
      </c>
      <c r="HJ136" s="49">
        <f>'[1]Precificador Hardware'!HS131</f>
        <v>0</v>
      </c>
      <c r="HK136" s="49">
        <f>'[1]Precificador Hardware'!HT131</f>
        <v>0</v>
      </c>
      <c r="HL136" s="49">
        <f>'[1]Precificador Hardware'!HU131</f>
        <v>0</v>
      </c>
      <c r="HM136" s="49">
        <f>'[1]Precificador Hardware'!HV131</f>
        <v>0</v>
      </c>
      <c r="HN136" s="49">
        <f>'[1]Precificador Hardware'!HW131</f>
        <v>0</v>
      </c>
      <c r="HO136" s="49">
        <f>'[1]Precificador Hardware'!HX131</f>
        <v>0</v>
      </c>
      <c r="HP136" s="49">
        <f>'[1]Precificador Hardware'!HY131</f>
        <v>0</v>
      </c>
      <c r="HQ136" s="49">
        <f>'[1]Precificador Hardware'!HZ131</f>
        <v>0</v>
      </c>
      <c r="HR136" s="49">
        <f>'[1]Precificador Hardware'!IA131</f>
        <v>0</v>
      </c>
      <c r="HS136" s="49">
        <f>'[1]Precificador Hardware'!IB131</f>
        <v>0</v>
      </c>
      <c r="HT136" s="49">
        <f>'[1]Precificador Hardware'!IC131</f>
        <v>0</v>
      </c>
      <c r="HU136" s="49">
        <f>'[1]Precificador Hardware'!ID131</f>
        <v>0</v>
      </c>
      <c r="HV136" s="49">
        <f>'[1]Precificador Hardware'!IE131</f>
        <v>0</v>
      </c>
      <c r="HW136" s="49">
        <f>'[1]Precificador Hardware'!IF131</f>
        <v>0</v>
      </c>
      <c r="HX136" s="49">
        <f>'[1]Precificador Hardware'!IG131</f>
        <v>0</v>
      </c>
      <c r="HY136" s="49">
        <f>'[1]Precificador Hardware'!IH131</f>
        <v>0</v>
      </c>
      <c r="HZ136" s="49">
        <f>'[1]Precificador Hardware'!II131</f>
        <v>0</v>
      </c>
      <c r="IA136" s="49">
        <f>'[1]Precificador Hardware'!IJ131</f>
        <v>0</v>
      </c>
      <c r="IB136" s="49">
        <f>'[1]Precificador Hardware'!IK131</f>
        <v>0</v>
      </c>
      <c r="IC136" s="49">
        <f>'[1]Precificador Hardware'!IL131</f>
        <v>0</v>
      </c>
      <c r="ID136" s="49">
        <f>'[1]Precificador Hardware'!IM131</f>
        <v>0</v>
      </c>
      <c r="IE136" s="49">
        <f>'[1]Precificador Hardware'!IN131</f>
        <v>0</v>
      </c>
      <c r="IF136" s="49">
        <f>'[1]Precificador Hardware'!IO131</f>
        <v>0</v>
      </c>
      <c r="IG136" s="49">
        <f>'[1]Precificador Hardware'!IP131</f>
        <v>0</v>
      </c>
      <c r="IH136" s="49">
        <f>'[1]Precificador Hardware'!IQ131</f>
        <v>0</v>
      </c>
      <c r="II136" s="49">
        <f>'[1]Precificador Hardware'!IR131</f>
        <v>0</v>
      </c>
      <c r="IJ136" s="49">
        <f>'[1]Precificador Hardware'!IS131</f>
        <v>0</v>
      </c>
      <c r="IK136" s="49">
        <f>'[1]Precificador Hardware'!IT131</f>
        <v>0</v>
      </c>
      <c r="IL136" s="49">
        <f>'[1]Precificador Hardware'!IU131</f>
        <v>0</v>
      </c>
      <c r="IM136" s="49">
        <f>'[1]Precificador Hardware'!IV131</f>
        <v>0</v>
      </c>
      <c r="IN136" s="49">
        <f>'[1]Precificador Hardware'!IW131</f>
        <v>0</v>
      </c>
      <c r="IO136" s="49">
        <f>'[1]Precificador Hardware'!IX131</f>
        <v>0</v>
      </c>
      <c r="IP136" s="49">
        <f>'[1]Precificador Hardware'!IY131</f>
        <v>0</v>
      </c>
      <c r="IQ136" s="49">
        <f>'[1]Precificador Hardware'!IZ131</f>
        <v>0</v>
      </c>
      <c r="IR136" s="49">
        <f>'[1]Precificador Hardware'!JA131</f>
        <v>0</v>
      </c>
      <c r="IS136" s="49">
        <f>'[1]Precificador Hardware'!JB131</f>
        <v>0</v>
      </c>
      <c r="IT136" s="49">
        <f>'[1]Precificador Hardware'!JC131</f>
        <v>0</v>
      </c>
    </row>
    <row r="137" spans="1:254" ht="15" hidden="1" x14ac:dyDescent="0.35">
      <c r="A137" s="1"/>
      <c r="B137" s="43" t="str">
        <f>IFERROR('[1]Precificador Hardware'!$AJ132,0)</f>
        <v/>
      </c>
      <c r="C137" s="44">
        <f t="shared" si="52"/>
        <v>0</v>
      </c>
      <c r="D137" s="44"/>
      <c r="E137" s="45" t="str">
        <f>IFERROR('[1]Precificador Hardware'!$F132,0)</f>
        <v/>
      </c>
      <c r="F137" s="46"/>
      <c r="G137" s="4"/>
      <c r="H137" s="10">
        <f t="shared" ref="H137:R160" ca="1" si="83">IF($DZ137&gt;H$2,0,$EB137*OFFSET(EE137,0,-ROUNDUP(IF($DZ137=0,30,$DZ137)/30,0)+1))</f>
        <v>0</v>
      </c>
      <c r="I137" s="10">
        <f t="shared" ca="1" si="83"/>
        <v>0</v>
      </c>
      <c r="J137" s="10">
        <f t="shared" ca="1" si="83"/>
        <v>0</v>
      </c>
      <c r="K137" s="10">
        <f t="shared" ca="1" si="83"/>
        <v>0</v>
      </c>
      <c r="L137" s="10">
        <f t="shared" ca="1" si="83"/>
        <v>0</v>
      </c>
      <c r="M137" s="10">
        <f t="shared" ca="1" si="83"/>
        <v>0</v>
      </c>
      <c r="N137" s="10">
        <f t="shared" ca="1" si="83"/>
        <v>0</v>
      </c>
      <c r="O137" s="10">
        <f t="shared" ca="1" si="83"/>
        <v>0</v>
      </c>
      <c r="P137" s="10">
        <f t="shared" ca="1" si="83"/>
        <v>0</v>
      </c>
      <c r="Q137" s="10">
        <f t="shared" ca="1" si="83"/>
        <v>0</v>
      </c>
      <c r="R137" s="10">
        <f t="shared" ca="1" si="83"/>
        <v>0</v>
      </c>
      <c r="S137" s="10">
        <f t="shared" ca="1" si="82"/>
        <v>0</v>
      </c>
      <c r="T137" s="48">
        <f t="shared" ca="1" si="72"/>
        <v>0</v>
      </c>
      <c r="U137" s="10">
        <f t="shared" ca="1" si="72"/>
        <v>0</v>
      </c>
      <c r="V137" s="10">
        <f t="shared" ca="1" si="72"/>
        <v>0</v>
      </c>
      <c r="W137" s="10">
        <f t="shared" ca="1" si="72"/>
        <v>0</v>
      </c>
      <c r="X137" s="10">
        <f t="shared" ca="1" si="72"/>
        <v>0</v>
      </c>
      <c r="Y137" s="10">
        <f t="shared" ca="1" si="68"/>
        <v>0</v>
      </c>
      <c r="Z137" s="10">
        <f t="shared" ca="1" si="68"/>
        <v>0</v>
      </c>
      <c r="AA137" s="10">
        <f t="shared" ca="1" si="68"/>
        <v>0</v>
      </c>
      <c r="AB137" s="10">
        <f t="shared" ca="1" si="68"/>
        <v>0</v>
      </c>
      <c r="AC137" s="10">
        <f t="shared" ca="1" si="68"/>
        <v>0</v>
      </c>
      <c r="AD137" s="10">
        <f t="shared" ca="1" si="68"/>
        <v>0</v>
      </c>
      <c r="AE137" s="10">
        <f t="shared" ca="1" si="68"/>
        <v>0</v>
      </c>
      <c r="AF137" s="48">
        <f t="shared" ca="1" si="68"/>
        <v>0</v>
      </c>
      <c r="AG137" s="10">
        <f t="shared" ca="1" si="68"/>
        <v>0</v>
      </c>
      <c r="AH137" s="10">
        <f t="shared" ca="1" si="68"/>
        <v>0</v>
      </c>
      <c r="AI137" s="10">
        <f t="shared" ca="1" si="68"/>
        <v>0</v>
      </c>
      <c r="AJ137" s="10">
        <f t="shared" ca="1" si="68"/>
        <v>0</v>
      </c>
      <c r="AK137" s="10">
        <f t="shared" ca="1" si="68"/>
        <v>0</v>
      </c>
      <c r="AL137" s="10">
        <f t="shared" ca="1" si="68"/>
        <v>0</v>
      </c>
      <c r="AM137" s="10">
        <f t="shared" ca="1" si="68"/>
        <v>0</v>
      </c>
      <c r="AN137" s="10">
        <f t="shared" ca="1" si="68"/>
        <v>0</v>
      </c>
      <c r="AO137" s="10">
        <f t="shared" ca="1" si="76"/>
        <v>0</v>
      </c>
      <c r="AP137" s="10">
        <f t="shared" ca="1" si="76"/>
        <v>0</v>
      </c>
      <c r="AQ137" s="10">
        <f t="shared" ca="1" si="76"/>
        <v>0</v>
      </c>
      <c r="AR137" s="48">
        <f t="shared" ca="1" si="76"/>
        <v>0</v>
      </c>
      <c r="AS137" s="10">
        <f t="shared" ca="1" si="69"/>
        <v>0</v>
      </c>
      <c r="AT137" s="10">
        <f t="shared" ca="1" si="69"/>
        <v>0</v>
      </c>
      <c r="AU137" s="10">
        <f t="shared" ca="1" si="69"/>
        <v>0</v>
      </c>
      <c r="AV137" s="10">
        <f t="shared" ca="1" si="69"/>
        <v>0</v>
      </c>
      <c r="AW137" s="10">
        <f t="shared" ca="1" si="69"/>
        <v>0</v>
      </c>
      <c r="AX137" s="10">
        <f t="shared" ca="1" si="69"/>
        <v>0</v>
      </c>
      <c r="AY137" s="10">
        <f t="shared" ca="1" si="69"/>
        <v>0</v>
      </c>
      <c r="AZ137" s="10">
        <f t="shared" ca="1" si="69"/>
        <v>0</v>
      </c>
      <c r="BA137" s="10">
        <f t="shared" ca="1" si="69"/>
        <v>0</v>
      </c>
      <c r="BB137" s="10">
        <f t="shared" ca="1" si="69"/>
        <v>0</v>
      </c>
      <c r="BC137" s="10">
        <f t="shared" ca="1" si="69"/>
        <v>0</v>
      </c>
      <c r="BD137" s="48">
        <f t="shared" ca="1" si="69"/>
        <v>0</v>
      </c>
      <c r="BE137" s="10">
        <f t="shared" ca="1" si="69"/>
        <v>0</v>
      </c>
      <c r="BF137" s="10">
        <f t="shared" ca="1" si="69"/>
        <v>0</v>
      </c>
      <c r="BG137" s="10">
        <f t="shared" ca="1" si="69"/>
        <v>0</v>
      </c>
      <c r="BH137" s="10">
        <f t="shared" ca="1" si="69"/>
        <v>0</v>
      </c>
      <c r="BI137" s="10">
        <f t="shared" ca="1" si="80"/>
        <v>0</v>
      </c>
      <c r="BJ137" s="10">
        <f t="shared" ca="1" si="80"/>
        <v>0</v>
      </c>
      <c r="BK137" s="10">
        <f t="shared" ca="1" si="80"/>
        <v>0</v>
      </c>
      <c r="BL137" s="10">
        <f t="shared" ca="1" si="80"/>
        <v>0</v>
      </c>
      <c r="BM137" s="10">
        <f t="shared" ca="1" si="74"/>
        <v>0</v>
      </c>
      <c r="BN137" s="10">
        <f t="shared" ca="1" si="74"/>
        <v>0</v>
      </c>
      <c r="BO137" s="10">
        <f t="shared" ca="1" si="74"/>
        <v>0</v>
      </c>
      <c r="BP137" s="48">
        <f t="shared" ca="1" si="74"/>
        <v>0</v>
      </c>
      <c r="BQ137" s="10">
        <f t="shared" ca="1" si="74"/>
        <v>0</v>
      </c>
      <c r="BR137" s="10">
        <f t="shared" ca="1" si="74"/>
        <v>0</v>
      </c>
      <c r="BS137" s="10">
        <f t="shared" ca="1" si="66"/>
        <v>0</v>
      </c>
      <c r="BT137" s="10">
        <f t="shared" ca="1" si="66"/>
        <v>0</v>
      </c>
      <c r="BU137" s="10">
        <f t="shared" ca="1" si="66"/>
        <v>0</v>
      </c>
      <c r="BV137" s="10">
        <f t="shared" ca="1" si="66"/>
        <v>0</v>
      </c>
      <c r="BW137" s="10">
        <f t="shared" ca="1" si="66"/>
        <v>0</v>
      </c>
      <c r="BX137" s="10">
        <f t="shared" ca="1" si="66"/>
        <v>0</v>
      </c>
      <c r="BY137" s="10">
        <f t="shared" ca="1" si="66"/>
        <v>0</v>
      </c>
      <c r="BZ137" s="10">
        <f t="shared" ca="1" si="66"/>
        <v>0</v>
      </c>
      <c r="CA137" s="10">
        <f t="shared" ca="1" si="66"/>
        <v>0</v>
      </c>
      <c r="CB137" s="48">
        <f t="shared" ca="1" si="66"/>
        <v>0</v>
      </c>
      <c r="CC137" s="10">
        <f t="shared" ca="1" si="66"/>
        <v>0</v>
      </c>
      <c r="CD137" s="10">
        <f t="shared" ca="1" si="66"/>
        <v>0</v>
      </c>
      <c r="CE137" s="10">
        <f t="shared" ca="1" si="66"/>
        <v>0</v>
      </c>
      <c r="CF137" s="10">
        <f t="shared" ca="1" si="66"/>
        <v>0</v>
      </c>
      <c r="CG137" s="10">
        <f t="shared" ca="1" si="66"/>
        <v>0</v>
      </c>
      <c r="CH137" s="10">
        <f t="shared" ca="1" si="66"/>
        <v>0</v>
      </c>
      <c r="CI137" s="10">
        <f t="shared" ca="1" si="79"/>
        <v>0</v>
      </c>
      <c r="CJ137" s="10">
        <f t="shared" ca="1" si="78"/>
        <v>0</v>
      </c>
      <c r="CK137" s="10">
        <f t="shared" ca="1" si="78"/>
        <v>0</v>
      </c>
      <c r="CL137" s="10">
        <f t="shared" ca="1" si="78"/>
        <v>0</v>
      </c>
      <c r="CM137" s="10">
        <f t="shared" ca="1" si="78"/>
        <v>0</v>
      </c>
      <c r="CN137" s="48">
        <f t="shared" ca="1" si="78"/>
        <v>0</v>
      </c>
      <c r="CO137" s="10">
        <f t="shared" ca="1" si="77"/>
        <v>0</v>
      </c>
      <c r="CP137" s="10">
        <f t="shared" ca="1" si="77"/>
        <v>0</v>
      </c>
      <c r="CQ137" s="10">
        <f t="shared" ca="1" si="77"/>
        <v>0</v>
      </c>
      <c r="CR137" s="10">
        <f t="shared" ca="1" si="77"/>
        <v>0</v>
      </c>
      <c r="CS137" s="10">
        <f t="shared" ca="1" si="77"/>
        <v>0</v>
      </c>
      <c r="CT137" s="10">
        <f t="shared" ca="1" si="77"/>
        <v>0</v>
      </c>
      <c r="CU137" s="10">
        <f t="shared" ca="1" si="77"/>
        <v>0</v>
      </c>
      <c r="CV137" s="10">
        <f t="shared" ca="1" si="71"/>
        <v>0</v>
      </c>
      <c r="CW137" s="10">
        <f t="shared" ca="1" si="71"/>
        <v>0</v>
      </c>
      <c r="CX137" s="10">
        <f t="shared" ca="1" si="71"/>
        <v>0</v>
      </c>
      <c r="CY137" s="10">
        <f t="shared" ca="1" si="71"/>
        <v>0</v>
      </c>
      <c r="CZ137" s="48">
        <f t="shared" ca="1" si="71"/>
        <v>0</v>
      </c>
      <c r="DA137" s="10">
        <f t="shared" ca="1" si="71"/>
        <v>0</v>
      </c>
      <c r="DB137" s="10">
        <f t="shared" ca="1" si="61"/>
        <v>0</v>
      </c>
      <c r="DC137" s="10">
        <f t="shared" ca="1" si="61"/>
        <v>0</v>
      </c>
      <c r="DD137" s="10">
        <f t="shared" ca="1" si="61"/>
        <v>0</v>
      </c>
      <c r="DE137" s="10">
        <f t="shared" ca="1" si="61"/>
        <v>0</v>
      </c>
      <c r="DF137" s="10">
        <f t="shared" ca="1" si="61"/>
        <v>0</v>
      </c>
      <c r="DG137" s="10">
        <f t="shared" ca="1" si="61"/>
        <v>0</v>
      </c>
      <c r="DH137" s="10">
        <f t="shared" ca="1" si="61"/>
        <v>0</v>
      </c>
      <c r="DI137" s="10">
        <f t="shared" ca="1" si="61"/>
        <v>0</v>
      </c>
      <c r="DJ137" s="10">
        <f t="shared" ca="1" si="81"/>
        <v>0</v>
      </c>
      <c r="DK137" s="10">
        <f t="shared" ca="1" si="81"/>
        <v>0</v>
      </c>
      <c r="DL137" s="48">
        <f t="shared" ca="1" si="81"/>
        <v>0</v>
      </c>
      <c r="DM137" s="10">
        <f t="shared" ca="1" si="81"/>
        <v>0</v>
      </c>
      <c r="DN137" s="10">
        <f t="shared" ca="1" si="81"/>
        <v>0</v>
      </c>
      <c r="DO137" s="10">
        <f t="shared" ca="1" si="81"/>
        <v>0</v>
      </c>
      <c r="DP137" s="10">
        <f t="shared" ca="1" si="81"/>
        <v>0</v>
      </c>
      <c r="DQ137" s="10">
        <f t="shared" ca="1" si="75"/>
        <v>0</v>
      </c>
      <c r="DR137" s="10">
        <f t="shared" ca="1" si="75"/>
        <v>0</v>
      </c>
      <c r="DS137" s="10">
        <f t="shared" ca="1" si="75"/>
        <v>0</v>
      </c>
      <c r="DT137" s="10">
        <f t="shared" ca="1" si="75"/>
        <v>0</v>
      </c>
      <c r="DU137" s="10">
        <f t="shared" ca="1" si="75"/>
        <v>0</v>
      </c>
      <c r="DV137" s="10">
        <f t="shared" ca="1" si="75"/>
        <v>0</v>
      </c>
      <c r="DW137" s="10">
        <f t="shared" ca="1" si="73"/>
        <v>0</v>
      </c>
      <c r="DX137" s="5"/>
      <c r="DY137" s="5"/>
      <c r="DZ137" s="49">
        <f>'[1]Precificador Hardware'!BX132</f>
        <v>30</v>
      </c>
      <c r="EA137" s="50">
        <f>'[1]Precificador Hardware'!K132</f>
        <v>0</v>
      </c>
      <c r="EB137" s="51">
        <f t="shared" si="55"/>
        <v>0</v>
      </c>
      <c r="EC137" s="4"/>
      <c r="ED137" s="4"/>
      <c r="EE137" s="49">
        <f>'[1]Precificador Hardware'!EN132</f>
        <v>0</v>
      </c>
      <c r="EF137" s="49">
        <f>'[1]Precificador Hardware'!EO132</f>
        <v>0</v>
      </c>
      <c r="EG137" s="49">
        <f>'[1]Precificador Hardware'!EP132</f>
        <v>0</v>
      </c>
      <c r="EH137" s="49">
        <f>'[1]Precificador Hardware'!EQ132</f>
        <v>0</v>
      </c>
      <c r="EI137" s="49">
        <f>'[1]Precificador Hardware'!ER132</f>
        <v>0</v>
      </c>
      <c r="EJ137" s="49">
        <f>'[1]Precificador Hardware'!ES132</f>
        <v>0</v>
      </c>
      <c r="EK137" s="49">
        <f>'[1]Precificador Hardware'!ET132</f>
        <v>0</v>
      </c>
      <c r="EL137" s="49">
        <f>'[1]Precificador Hardware'!EU132</f>
        <v>0</v>
      </c>
      <c r="EM137" s="49">
        <f>'[1]Precificador Hardware'!EV132</f>
        <v>0</v>
      </c>
      <c r="EN137" s="49">
        <f>'[1]Precificador Hardware'!EW132</f>
        <v>0</v>
      </c>
      <c r="EO137" s="49">
        <f>'[1]Precificador Hardware'!EX132</f>
        <v>0</v>
      </c>
      <c r="EP137" s="49">
        <f>'[1]Precificador Hardware'!EY132</f>
        <v>0</v>
      </c>
      <c r="EQ137" s="49">
        <f>'[1]Precificador Hardware'!EZ132</f>
        <v>0</v>
      </c>
      <c r="ER137" s="49">
        <f>'[1]Precificador Hardware'!FA132</f>
        <v>0</v>
      </c>
      <c r="ES137" s="49">
        <f>'[1]Precificador Hardware'!FB132</f>
        <v>0</v>
      </c>
      <c r="ET137" s="49">
        <f>'[1]Precificador Hardware'!FC132</f>
        <v>0</v>
      </c>
      <c r="EU137" s="49">
        <f>'[1]Precificador Hardware'!FD132</f>
        <v>0</v>
      </c>
      <c r="EV137" s="49">
        <f>'[1]Precificador Hardware'!FE132</f>
        <v>0</v>
      </c>
      <c r="EW137" s="49">
        <f>'[1]Precificador Hardware'!FF132</f>
        <v>0</v>
      </c>
      <c r="EX137" s="49">
        <f>'[1]Precificador Hardware'!FG132</f>
        <v>0</v>
      </c>
      <c r="EY137" s="49">
        <f>'[1]Precificador Hardware'!FH132</f>
        <v>0</v>
      </c>
      <c r="EZ137" s="49">
        <f>'[1]Precificador Hardware'!FI132</f>
        <v>0</v>
      </c>
      <c r="FA137" s="49">
        <f>'[1]Precificador Hardware'!FJ132</f>
        <v>0</v>
      </c>
      <c r="FB137" s="49">
        <f>'[1]Precificador Hardware'!FK132</f>
        <v>0</v>
      </c>
      <c r="FC137" s="49">
        <f>'[1]Precificador Hardware'!FL132</f>
        <v>0</v>
      </c>
      <c r="FD137" s="49">
        <f>'[1]Precificador Hardware'!FM132</f>
        <v>0</v>
      </c>
      <c r="FE137" s="49">
        <f>'[1]Precificador Hardware'!FN132</f>
        <v>0</v>
      </c>
      <c r="FF137" s="49">
        <f>'[1]Precificador Hardware'!FO132</f>
        <v>0</v>
      </c>
      <c r="FG137" s="49">
        <f>'[1]Precificador Hardware'!FP132</f>
        <v>0</v>
      </c>
      <c r="FH137" s="49">
        <f>'[1]Precificador Hardware'!FQ132</f>
        <v>0</v>
      </c>
      <c r="FI137" s="49">
        <f>'[1]Precificador Hardware'!FR132</f>
        <v>0</v>
      </c>
      <c r="FJ137" s="49">
        <f>'[1]Precificador Hardware'!FS132</f>
        <v>0</v>
      </c>
      <c r="FK137" s="49">
        <f>'[1]Precificador Hardware'!FT132</f>
        <v>0</v>
      </c>
      <c r="FL137" s="49">
        <f>'[1]Precificador Hardware'!FU132</f>
        <v>0</v>
      </c>
      <c r="FM137" s="49">
        <f>'[1]Precificador Hardware'!FV132</f>
        <v>0</v>
      </c>
      <c r="FN137" s="49">
        <f>'[1]Precificador Hardware'!FW132</f>
        <v>0</v>
      </c>
      <c r="FO137" s="49">
        <f>'[1]Precificador Hardware'!FX132</f>
        <v>0</v>
      </c>
      <c r="FP137" s="49">
        <f>'[1]Precificador Hardware'!FY132</f>
        <v>0</v>
      </c>
      <c r="FQ137" s="49">
        <f>'[1]Precificador Hardware'!FZ132</f>
        <v>0</v>
      </c>
      <c r="FR137" s="49">
        <f>'[1]Precificador Hardware'!GA132</f>
        <v>0</v>
      </c>
      <c r="FS137" s="49">
        <f>'[1]Precificador Hardware'!GB132</f>
        <v>0</v>
      </c>
      <c r="FT137" s="49">
        <f>'[1]Precificador Hardware'!GC132</f>
        <v>0</v>
      </c>
      <c r="FU137" s="49">
        <f>'[1]Precificador Hardware'!GD132</f>
        <v>0</v>
      </c>
      <c r="FV137" s="49">
        <f>'[1]Precificador Hardware'!GE132</f>
        <v>0</v>
      </c>
      <c r="FW137" s="49">
        <f>'[1]Precificador Hardware'!GF132</f>
        <v>0</v>
      </c>
      <c r="FX137" s="49">
        <f>'[1]Precificador Hardware'!GG132</f>
        <v>0</v>
      </c>
      <c r="FY137" s="49">
        <f>'[1]Precificador Hardware'!GH132</f>
        <v>0</v>
      </c>
      <c r="FZ137" s="49">
        <f>'[1]Precificador Hardware'!GI132</f>
        <v>0</v>
      </c>
      <c r="GA137" s="49">
        <f>'[1]Precificador Hardware'!GJ132</f>
        <v>0</v>
      </c>
      <c r="GB137" s="49">
        <f>'[1]Precificador Hardware'!GK132</f>
        <v>0</v>
      </c>
      <c r="GC137" s="49">
        <f>'[1]Precificador Hardware'!GL132</f>
        <v>0</v>
      </c>
      <c r="GD137" s="49">
        <f>'[1]Precificador Hardware'!GM132</f>
        <v>0</v>
      </c>
      <c r="GE137" s="49">
        <f>'[1]Precificador Hardware'!GN132</f>
        <v>0</v>
      </c>
      <c r="GF137" s="49">
        <f>'[1]Precificador Hardware'!GO132</f>
        <v>0</v>
      </c>
      <c r="GG137" s="49">
        <f>'[1]Precificador Hardware'!GP132</f>
        <v>0</v>
      </c>
      <c r="GH137" s="49">
        <f>'[1]Precificador Hardware'!GQ132</f>
        <v>0</v>
      </c>
      <c r="GI137" s="49">
        <f>'[1]Precificador Hardware'!GR132</f>
        <v>0</v>
      </c>
      <c r="GJ137" s="49">
        <f>'[1]Precificador Hardware'!GS132</f>
        <v>0</v>
      </c>
      <c r="GK137" s="49">
        <f>'[1]Precificador Hardware'!GT132</f>
        <v>0</v>
      </c>
      <c r="GL137" s="49">
        <f>'[1]Precificador Hardware'!GU132</f>
        <v>0</v>
      </c>
      <c r="GM137" s="49">
        <f>'[1]Precificador Hardware'!GV132</f>
        <v>0</v>
      </c>
      <c r="GN137" s="49">
        <f>'[1]Precificador Hardware'!GW132</f>
        <v>0</v>
      </c>
      <c r="GO137" s="49">
        <f>'[1]Precificador Hardware'!GX132</f>
        <v>0</v>
      </c>
      <c r="GP137" s="49">
        <f>'[1]Precificador Hardware'!GY132</f>
        <v>0</v>
      </c>
      <c r="GQ137" s="49">
        <f>'[1]Precificador Hardware'!GZ132</f>
        <v>0</v>
      </c>
      <c r="GR137" s="49">
        <f>'[1]Precificador Hardware'!HA132</f>
        <v>0</v>
      </c>
      <c r="GS137" s="49">
        <f>'[1]Precificador Hardware'!HB132</f>
        <v>0</v>
      </c>
      <c r="GT137" s="49">
        <f>'[1]Precificador Hardware'!HC132</f>
        <v>0</v>
      </c>
      <c r="GU137" s="49">
        <f>'[1]Precificador Hardware'!HD132</f>
        <v>0</v>
      </c>
      <c r="GV137" s="49">
        <f>'[1]Precificador Hardware'!HE132</f>
        <v>0</v>
      </c>
      <c r="GW137" s="49">
        <f>'[1]Precificador Hardware'!HF132</f>
        <v>0</v>
      </c>
      <c r="GX137" s="49">
        <f>'[1]Precificador Hardware'!HG132</f>
        <v>0</v>
      </c>
      <c r="GY137" s="49">
        <f>'[1]Precificador Hardware'!HH132</f>
        <v>0</v>
      </c>
      <c r="GZ137" s="49">
        <f>'[1]Precificador Hardware'!HI132</f>
        <v>0</v>
      </c>
      <c r="HA137" s="49">
        <f>'[1]Precificador Hardware'!HJ132</f>
        <v>0</v>
      </c>
      <c r="HB137" s="49">
        <f>'[1]Precificador Hardware'!HK132</f>
        <v>0</v>
      </c>
      <c r="HC137" s="49">
        <f>'[1]Precificador Hardware'!HL132</f>
        <v>0</v>
      </c>
      <c r="HD137" s="49">
        <f>'[1]Precificador Hardware'!HM132</f>
        <v>0</v>
      </c>
      <c r="HE137" s="49">
        <f>'[1]Precificador Hardware'!HN132</f>
        <v>0</v>
      </c>
      <c r="HF137" s="49">
        <f>'[1]Precificador Hardware'!HO132</f>
        <v>0</v>
      </c>
      <c r="HG137" s="49">
        <f>'[1]Precificador Hardware'!HP132</f>
        <v>0</v>
      </c>
      <c r="HH137" s="49">
        <f>'[1]Precificador Hardware'!HQ132</f>
        <v>0</v>
      </c>
      <c r="HI137" s="49">
        <f>'[1]Precificador Hardware'!HR132</f>
        <v>0</v>
      </c>
      <c r="HJ137" s="49">
        <f>'[1]Precificador Hardware'!HS132</f>
        <v>0</v>
      </c>
      <c r="HK137" s="49">
        <f>'[1]Precificador Hardware'!HT132</f>
        <v>0</v>
      </c>
      <c r="HL137" s="49">
        <f>'[1]Precificador Hardware'!HU132</f>
        <v>0</v>
      </c>
      <c r="HM137" s="49">
        <f>'[1]Precificador Hardware'!HV132</f>
        <v>0</v>
      </c>
      <c r="HN137" s="49">
        <f>'[1]Precificador Hardware'!HW132</f>
        <v>0</v>
      </c>
      <c r="HO137" s="49">
        <f>'[1]Precificador Hardware'!HX132</f>
        <v>0</v>
      </c>
      <c r="HP137" s="49">
        <f>'[1]Precificador Hardware'!HY132</f>
        <v>0</v>
      </c>
      <c r="HQ137" s="49">
        <f>'[1]Precificador Hardware'!HZ132</f>
        <v>0</v>
      </c>
      <c r="HR137" s="49">
        <f>'[1]Precificador Hardware'!IA132</f>
        <v>0</v>
      </c>
      <c r="HS137" s="49">
        <f>'[1]Precificador Hardware'!IB132</f>
        <v>0</v>
      </c>
      <c r="HT137" s="49">
        <f>'[1]Precificador Hardware'!IC132</f>
        <v>0</v>
      </c>
      <c r="HU137" s="49">
        <f>'[1]Precificador Hardware'!ID132</f>
        <v>0</v>
      </c>
      <c r="HV137" s="49">
        <f>'[1]Precificador Hardware'!IE132</f>
        <v>0</v>
      </c>
      <c r="HW137" s="49">
        <f>'[1]Precificador Hardware'!IF132</f>
        <v>0</v>
      </c>
      <c r="HX137" s="49">
        <f>'[1]Precificador Hardware'!IG132</f>
        <v>0</v>
      </c>
      <c r="HY137" s="49">
        <f>'[1]Precificador Hardware'!IH132</f>
        <v>0</v>
      </c>
      <c r="HZ137" s="49">
        <f>'[1]Precificador Hardware'!II132</f>
        <v>0</v>
      </c>
      <c r="IA137" s="49">
        <f>'[1]Precificador Hardware'!IJ132</f>
        <v>0</v>
      </c>
      <c r="IB137" s="49">
        <f>'[1]Precificador Hardware'!IK132</f>
        <v>0</v>
      </c>
      <c r="IC137" s="49">
        <f>'[1]Precificador Hardware'!IL132</f>
        <v>0</v>
      </c>
      <c r="ID137" s="49">
        <f>'[1]Precificador Hardware'!IM132</f>
        <v>0</v>
      </c>
      <c r="IE137" s="49">
        <f>'[1]Precificador Hardware'!IN132</f>
        <v>0</v>
      </c>
      <c r="IF137" s="49">
        <f>'[1]Precificador Hardware'!IO132</f>
        <v>0</v>
      </c>
      <c r="IG137" s="49">
        <f>'[1]Precificador Hardware'!IP132</f>
        <v>0</v>
      </c>
      <c r="IH137" s="49">
        <f>'[1]Precificador Hardware'!IQ132</f>
        <v>0</v>
      </c>
      <c r="II137" s="49">
        <f>'[1]Precificador Hardware'!IR132</f>
        <v>0</v>
      </c>
      <c r="IJ137" s="49">
        <f>'[1]Precificador Hardware'!IS132</f>
        <v>0</v>
      </c>
      <c r="IK137" s="49">
        <f>'[1]Precificador Hardware'!IT132</f>
        <v>0</v>
      </c>
      <c r="IL137" s="49">
        <f>'[1]Precificador Hardware'!IU132</f>
        <v>0</v>
      </c>
      <c r="IM137" s="49">
        <f>'[1]Precificador Hardware'!IV132</f>
        <v>0</v>
      </c>
      <c r="IN137" s="49">
        <f>'[1]Precificador Hardware'!IW132</f>
        <v>0</v>
      </c>
      <c r="IO137" s="49">
        <f>'[1]Precificador Hardware'!IX132</f>
        <v>0</v>
      </c>
      <c r="IP137" s="49">
        <f>'[1]Precificador Hardware'!IY132</f>
        <v>0</v>
      </c>
      <c r="IQ137" s="49">
        <f>'[1]Precificador Hardware'!IZ132</f>
        <v>0</v>
      </c>
      <c r="IR137" s="49">
        <f>'[1]Precificador Hardware'!JA132</f>
        <v>0</v>
      </c>
      <c r="IS137" s="49">
        <f>'[1]Precificador Hardware'!JB132</f>
        <v>0</v>
      </c>
      <c r="IT137" s="49">
        <f>'[1]Precificador Hardware'!JC132</f>
        <v>0</v>
      </c>
    </row>
    <row r="138" spans="1:254" ht="15" hidden="1" x14ac:dyDescent="0.35">
      <c r="A138" s="1"/>
      <c r="B138" s="43" t="str">
        <f>IFERROR('[1]Precificador Hardware'!$AJ133,0)</f>
        <v/>
      </c>
      <c r="C138" s="44">
        <f t="shared" si="52"/>
        <v>0</v>
      </c>
      <c r="D138" s="44"/>
      <c r="E138" s="45" t="str">
        <f>IFERROR('[1]Precificador Hardware'!$F133,0)</f>
        <v/>
      </c>
      <c r="F138" s="46"/>
      <c r="G138" s="4"/>
      <c r="H138" s="10">
        <f t="shared" ca="1" si="83"/>
        <v>0</v>
      </c>
      <c r="I138" s="10">
        <f t="shared" ca="1" si="83"/>
        <v>0</v>
      </c>
      <c r="J138" s="10">
        <f t="shared" ca="1" si="83"/>
        <v>0</v>
      </c>
      <c r="K138" s="10">
        <f t="shared" ca="1" si="83"/>
        <v>0</v>
      </c>
      <c r="L138" s="10">
        <f t="shared" ca="1" si="83"/>
        <v>0</v>
      </c>
      <c r="M138" s="10">
        <f t="shared" ca="1" si="83"/>
        <v>0</v>
      </c>
      <c r="N138" s="10">
        <f t="shared" ca="1" si="83"/>
        <v>0</v>
      </c>
      <c r="O138" s="10">
        <f t="shared" ca="1" si="83"/>
        <v>0</v>
      </c>
      <c r="P138" s="10">
        <f t="shared" ca="1" si="83"/>
        <v>0</v>
      </c>
      <c r="Q138" s="10">
        <f t="shared" ca="1" si="83"/>
        <v>0</v>
      </c>
      <c r="R138" s="10">
        <f t="shared" ca="1" si="83"/>
        <v>0</v>
      </c>
      <c r="S138" s="10">
        <f t="shared" ca="1" si="82"/>
        <v>0</v>
      </c>
      <c r="T138" s="48">
        <f t="shared" ca="1" si="72"/>
        <v>0</v>
      </c>
      <c r="U138" s="10">
        <f t="shared" ca="1" si="72"/>
        <v>0</v>
      </c>
      <c r="V138" s="10">
        <f t="shared" ca="1" si="72"/>
        <v>0</v>
      </c>
      <c r="W138" s="10">
        <f t="shared" ca="1" si="72"/>
        <v>0</v>
      </c>
      <c r="X138" s="10">
        <f t="shared" ca="1" si="72"/>
        <v>0</v>
      </c>
      <c r="Y138" s="10">
        <f t="shared" ca="1" si="68"/>
        <v>0</v>
      </c>
      <c r="Z138" s="10">
        <f t="shared" ca="1" si="68"/>
        <v>0</v>
      </c>
      <c r="AA138" s="10">
        <f t="shared" ca="1" si="68"/>
        <v>0</v>
      </c>
      <c r="AB138" s="10">
        <f t="shared" ca="1" si="68"/>
        <v>0</v>
      </c>
      <c r="AC138" s="10">
        <f t="shared" ca="1" si="68"/>
        <v>0</v>
      </c>
      <c r="AD138" s="10">
        <f t="shared" ca="1" si="68"/>
        <v>0</v>
      </c>
      <c r="AE138" s="10">
        <f t="shared" ca="1" si="68"/>
        <v>0</v>
      </c>
      <c r="AF138" s="48">
        <f t="shared" ca="1" si="68"/>
        <v>0</v>
      </c>
      <c r="AG138" s="10">
        <f t="shared" ca="1" si="68"/>
        <v>0</v>
      </c>
      <c r="AH138" s="10">
        <f t="shared" ca="1" si="68"/>
        <v>0</v>
      </c>
      <c r="AI138" s="10">
        <f t="shared" ca="1" si="68"/>
        <v>0</v>
      </c>
      <c r="AJ138" s="10">
        <f t="shared" ca="1" si="68"/>
        <v>0</v>
      </c>
      <c r="AK138" s="10">
        <f t="shared" ca="1" si="68"/>
        <v>0</v>
      </c>
      <c r="AL138" s="10">
        <f t="shared" ca="1" si="68"/>
        <v>0</v>
      </c>
      <c r="AM138" s="10">
        <f t="shared" ca="1" si="68"/>
        <v>0</v>
      </c>
      <c r="AN138" s="10">
        <f t="shared" ca="1" si="68"/>
        <v>0</v>
      </c>
      <c r="AO138" s="10">
        <f t="shared" ca="1" si="76"/>
        <v>0</v>
      </c>
      <c r="AP138" s="10">
        <f t="shared" ca="1" si="76"/>
        <v>0</v>
      </c>
      <c r="AQ138" s="10">
        <f t="shared" ca="1" si="76"/>
        <v>0</v>
      </c>
      <c r="AR138" s="48">
        <f t="shared" ca="1" si="76"/>
        <v>0</v>
      </c>
      <c r="AS138" s="10">
        <f t="shared" ca="1" si="69"/>
        <v>0</v>
      </c>
      <c r="AT138" s="10">
        <f t="shared" ca="1" si="69"/>
        <v>0</v>
      </c>
      <c r="AU138" s="10">
        <f t="shared" ca="1" si="69"/>
        <v>0</v>
      </c>
      <c r="AV138" s="10">
        <f t="shared" ca="1" si="69"/>
        <v>0</v>
      </c>
      <c r="AW138" s="10">
        <f t="shared" ca="1" si="69"/>
        <v>0</v>
      </c>
      <c r="AX138" s="10">
        <f t="shared" ca="1" si="69"/>
        <v>0</v>
      </c>
      <c r="AY138" s="10">
        <f t="shared" ca="1" si="69"/>
        <v>0</v>
      </c>
      <c r="AZ138" s="10">
        <f t="shared" ca="1" si="69"/>
        <v>0</v>
      </c>
      <c r="BA138" s="10">
        <f t="shared" ca="1" si="69"/>
        <v>0</v>
      </c>
      <c r="BB138" s="10">
        <f t="shared" ca="1" si="69"/>
        <v>0</v>
      </c>
      <c r="BC138" s="10">
        <f t="shared" ca="1" si="69"/>
        <v>0</v>
      </c>
      <c r="BD138" s="48">
        <f t="shared" ca="1" si="69"/>
        <v>0</v>
      </c>
      <c r="BE138" s="10">
        <f t="shared" ca="1" si="69"/>
        <v>0</v>
      </c>
      <c r="BF138" s="10">
        <f t="shared" ca="1" si="69"/>
        <v>0</v>
      </c>
      <c r="BG138" s="10">
        <f t="shared" ca="1" si="69"/>
        <v>0</v>
      </c>
      <c r="BH138" s="10">
        <f t="shared" ca="1" si="69"/>
        <v>0</v>
      </c>
      <c r="BI138" s="10">
        <f t="shared" ca="1" si="80"/>
        <v>0</v>
      </c>
      <c r="BJ138" s="10">
        <f t="shared" ca="1" si="80"/>
        <v>0</v>
      </c>
      <c r="BK138" s="10">
        <f t="shared" ca="1" si="80"/>
        <v>0</v>
      </c>
      <c r="BL138" s="10">
        <f t="shared" ca="1" si="80"/>
        <v>0</v>
      </c>
      <c r="BM138" s="10">
        <f t="shared" ca="1" si="74"/>
        <v>0</v>
      </c>
      <c r="BN138" s="10">
        <f t="shared" ca="1" si="74"/>
        <v>0</v>
      </c>
      <c r="BO138" s="10">
        <f t="shared" ca="1" si="74"/>
        <v>0</v>
      </c>
      <c r="BP138" s="48">
        <f t="shared" ca="1" si="74"/>
        <v>0</v>
      </c>
      <c r="BQ138" s="10">
        <f t="shared" ca="1" si="74"/>
        <v>0</v>
      </c>
      <c r="BR138" s="10">
        <f t="shared" ca="1" si="74"/>
        <v>0</v>
      </c>
      <c r="BS138" s="10">
        <f t="shared" ca="1" si="66"/>
        <v>0</v>
      </c>
      <c r="BT138" s="10">
        <f t="shared" ca="1" si="66"/>
        <v>0</v>
      </c>
      <c r="BU138" s="10">
        <f t="shared" ca="1" si="66"/>
        <v>0</v>
      </c>
      <c r="BV138" s="10">
        <f t="shared" ca="1" si="66"/>
        <v>0</v>
      </c>
      <c r="BW138" s="10">
        <f t="shared" ca="1" si="66"/>
        <v>0</v>
      </c>
      <c r="BX138" s="10">
        <f t="shared" ca="1" si="66"/>
        <v>0</v>
      </c>
      <c r="BY138" s="10">
        <f t="shared" ca="1" si="66"/>
        <v>0</v>
      </c>
      <c r="BZ138" s="10">
        <f t="shared" ca="1" si="66"/>
        <v>0</v>
      </c>
      <c r="CA138" s="10">
        <f t="shared" ca="1" si="66"/>
        <v>0</v>
      </c>
      <c r="CB138" s="48">
        <f t="shared" ca="1" si="66"/>
        <v>0</v>
      </c>
      <c r="CC138" s="10">
        <f t="shared" ca="1" si="66"/>
        <v>0</v>
      </c>
      <c r="CD138" s="10">
        <f t="shared" ca="1" si="66"/>
        <v>0</v>
      </c>
      <c r="CE138" s="10">
        <f t="shared" ca="1" si="66"/>
        <v>0</v>
      </c>
      <c r="CF138" s="10">
        <f t="shared" ca="1" si="66"/>
        <v>0</v>
      </c>
      <c r="CG138" s="10">
        <f t="shared" ca="1" si="66"/>
        <v>0</v>
      </c>
      <c r="CH138" s="10">
        <f t="shared" ca="1" si="66"/>
        <v>0</v>
      </c>
      <c r="CI138" s="10">
        <f t="shared" ca="1" si="79"/>
        <v>0</v>
      </c>
      <c r="CJ138" s="10">
        <f t="shared" ca="1" si="78"/>
        <v>0</v>
      </c>
      <c r="CK138" s="10">
        <f t="shared" ca="1" si="78"/>
        <v>0</v>
      </c>
      <c r="CL138" s="10">
        <f t="shared" ca="1" si="78"/>
        <v>0</v>
      </c>
      <c r="CM138" s="10">
        <f t="shared" ca="1" si="78"/>
        <v>0</v>
      </c>
      <c r="CN138" s="48">
        <f t="shared" ca="1" si="78"/>
        <v>0</v>
      </c>
      <c r="CO138" s="10">
        <f t="shared" ca="1" si="77"/>
        <v>0</v>
      </c>
      <c r="CP138" s="10">
        <f t="shared" ca="1" si="77"/>
        <v>0</v>
      </c>
      <c r="CQ138" s="10">
        <f t="shared" ca="1" si="77"/>
        <v>0</v>
      </c>
      <c r="CR138" s="10">
        <f t="shared" ca="1" si="77"/>
        <v>0</v>
      </c>
      <c r="CS138" s="10">
        <f t="shared" ca="1" si="77"/>
        <v>0</v>
      </c>
      <c r="CT138" s="10">
        <f t="shared" ca="1" si="77"/>
        <v>0</v>
      </c>
      <c r="CU138" s="10">
        <f t="shared" ca="1" si="77"/>
        <v>0</v>
      </c>
      <c r="CV138" s="10">
        <f t="shared" ca="1" si="71"/>
        <v>0</v>
      </c>
      <c r="CW138" s="10">
        <f t="shared" ca="1" si="71"/>
        <v>0</v>
      </c>
      <c r="CX138" s="10">
        <f t="shared" ca="1" si="71"/>
        <v>0</v>
      </c>
      <c r="CY138" s="10">
        <f t="shared" ca="1" si="71"/>
        <v>0</v>
      </c>
      <c r="CZ138" s="48">
        <f t="shared" ca="1" si="71"/>
        <v>0</v>
      </c>
      <c r="DA138" s="10">
        <f t="shared" ca="1" si="71"/>
        <v>0</v>
      </c>
      <c r="DB138" s="10">
        <f t="shared" ca="1" si="61"/>
        <v>0</v>
      </c>
      <c r="DC138" s="10">
        <f t="shared" ca="1" si="61"/>
        <v>0</v>
      </c>
      <c r="DD138" s="10">
        <f t="shared" ca="1" si="61"/>
        <v>0</v>
      </c>
      <c r="DE138" s="10">
        <f t="shared" ca="1" si="61"/>
        <v>0</v>
      </c>
      <c r="DF138" s="10">
        <f t="shared" ca="1" si="61"/>
        <v>0</v>
      </c>
      <c r="DG138" s="10">
        <f t="shared" ca="1" si="61"/>
        <v>0</v>
      </c>
      <c r="DH138" s="10">
        <f t="shared" ca="1" si="61"/>
        <v>0</v>
      </c>
      <c r="DI138" s="10">
        <f t="shared" ca="1" si="61"/>
        <v>0</v>
      </c>
      <c r="DJ138" s="10">
        <f t="shared" ca="1" si="81"/>
        <v>0</v>
      </c>
      <c r="DK138" s="10">
        <f t="shared" ca="1" si="81"/>
        <v>0</v>
      </c>
      <c r="DL138" s="48">
        <f t="shared" ca="1" si="81"/>
        <v>0</v>
      </c>
      <c r="DM138" s="10">
        <f t="shared" ca="1" si="81"/>
        <v>0</v>
      </c>
      <c r="DN138" s="10">
        <f t="shared" ca="1" si="81"/>
        <v>0</v>
      </c>
      <c r="DO138" s="10">
        <f t="shared" ca="1" si="81"/>
        <v>0</v>
      </c>
      <c r="DP138" s="10">
        <f t="shared" ca="1" si="81"/>
        <v>0</v>
      </c>
      <c r="DQ138" s="10">
        <f t="shared" ca="1" si="75"/>
        <v>0</v>
      </c>
      <c r="DR138" s="10">
        <f t="shared" ca="1" si="75"/>
        <v>0</v>
      </c>
      <c r="DS138" s="10">
        <f t="shared" ca="1" si="75"/>
        <v>0</v>
      </c>
      <c r="DT138" s="10">
        <f t="shared" ca="1" si="75"/>
        <v>0</v>
      </c>
      <c r="DU138" s="10">
        <f t="shared" ca="1" si="75"/>
        <v>0</v>
      </c>
      <c r="DV138" s="10">
        <f t="shared" ca="1" si="75"/>
        <v>0</v>
      </c>
      <c r="DW138" s="10">
        <f t="shared" ca="1" si="73"/>
        <v>0</v>
      </c>
      <c r="DX138" s="5"/>
      <c r="DY138" s="5"/>
      <c r="DZ138" s="49">
        <f>'[1]Precificador Hardware'!BX133</f>
        <v>30</v>
      </c>
      <c r="EA138" s="50">
        <f>'[1]Precificador Hardware'!K133</f>
        <v>0</v>
      </c>
      <c r="EB138" s="51">
        <f t="shared" si="55"/>
        <v>0</v>
      </c>
      <c r="EC138" s="4"/>
      <c r="ED138" s="4"/>
      <c r="EE138" s="49">
        <f>'[1]Precificador Hardware'!EN133</f>
        <v>0</v>
      </c>
      <c r="EF138" s="49">
        <f>'[1]Precificador Hardware'!EO133</f>
        <v>0</v>
      </c>
      <c r="EG138" s="49">
        <f>'[1]Precificador Hardware'!EP133</f>
        <v>0</v>
      </c>
      <c r="EH138" s="49">
        <f>'[1]Precificador Hardware'!EQ133</f>
        <v>0</v>
      </c>
      <c r="EI138" s="49">
        <f>'[1]Precificador Hardware'!ER133</f>
        <v>0</v>
      </c>
      <c r="EJ138" s="49">
        <f>'[1]Precificador Hardware'!ES133</f>
        <v>0</v>
      </c>
      <c r="EK138" s="49">
        <f>'[1]Precificador Hardware'!ET133</f>
        <v>0</v>
      </c>
      <c r="EL138" s="49">
        <f>'[1]Precificador Hardware'!EU133</f>
        <v>0</v>
      </c>
      <c r="EM138" s="49">
        <f>'[1]Precificador Hardware'!EV133</f>
        <v>0</v>
      </c>
      <c r="EN138" s="49">
        <f>'[1]Precificador Hardware'!EW133</f>
        <v>0</v>
      </c>
      <c r="EO138" s="49">
        <f>'[1]Precificador Hardware'!EX133</f>
        <v>0</v>
      </c>
      <c r="EP138" s="49">
        <f>'[1]Precificador Hardware'!EY133</f>
        <v>0</v>
      </c>
      <c r="EQ138" s="49">
        <f>'[1]Precificador Hardware'!EZ133</f>
        <v>0</v>
      </c>
      <c r="ER138" s="49">
        <f>'[1]Precificador Hardware'!FA133</f>
        <v>0</v>
      </c>
      <c r="ES138" s="49">
        <f>'[1]Precificador Hardware'!FB133</f>
        <v>0</v>
      </c>
      <c r="ET138" s="49">
        <f>'[1]Precificador Hardware'!FC133</f>
        <v>0</v>
      </c>
      <c r="EU138" s="49">
        <f>'[1]Precificador Hardware'!FD133</f>
        <v>0</v>
      </c>
      <c r="EV138" s="49">
        <f>'[1]Precificador Hardware'!FE133</f>
        <v>0</v>
      </c>
      <c r="EW138" s="49">
        <f>'[1]Precificador Hardware'!FF133</f>
        <v>0</v>
      </c>
      <c r="EX138" s="49">
        <f>'[1]Precificador Hardware'!FG133</f>
        <v>0</v>
      </c>
      <c r="EY138" s="49">
        <f>'[1]Precificador Hardware'!FH133</f>
        <v>0</v>
      </c>
      <c r="EZ138" s="49">
        <f>'[1]Precificador Hardware'!FI133</f>
        <v>0</v>
      </c>
      <c r="FA138" s="49">
        <f>'[1]Precificador Hardware'!FJ133</f>
        <v>0</v>
      </c>
      <c r="FB138" s="49">
        <f>'[1]Precificador Hardware'!FK133</f>
        <v>0</v>
      </c>
      <c r="FC138" s="49">
        <f>'[1]Precificador Hardware'!FL133</f>
        <v>0</v>
      </c>
      <c r="FD138" s="49">
        <f>'[1]Precificador Hardware'!FM133</f>
        <v>0</v>
      </c>
      <c r="FE138" s="49">
        <f>'[1]Precificador Hardware'!FN133</f>
        <v>0</v>
      </c>
      <c r="FF138" s="49">
        <f>'[1]Precificador Hardware'!FO133</f>
        <v>0</v>
      </c>
      <c r="FG138" s="49">
        <f>'[1]Precificador Hardware'!FP133</f>
        <v>0</v>
      </c>
      <c r="FH138" s="49">
        <f>'[1]Precificador Hardware'!FQ133</f>
        <v>0</v>
      </c>
      <c r="FI138" s="49">
        <f>'[1]Precificador Hardware'!FR133</f>
        <v>0</v>
      </c>
      <c r="FJ138" s="49">
        <f>'[1]Precificador Hardware'!FS133</f>
        <v>0</v>
      </c>
      <c r="FK138" s="49">
        <f>'[1]Precificador Hardware'!FT133</f>
        <v>0</v>
      </c>
      <c r="FL138" s="49">
        <f>'[1]Precificador Hardware'!FU133</f>
        <v>0</v>
      </c>
      <c r="FM138" s="49">
        <f>'[1]Precificador Hardware'!FV133</f>
        <v>0</v>
      </c>
      <c r="FN138" s="49">
        <f>'[1]Precificador Hardware'!FW133</f>
        <v>0</v>
      </c>
      <c r="FO138" s="49">
        <f>'[1]Precificador Hardware'!FX133</f>
        <v>0</v>
      </c>
      <c r="FP138" s="49">
        <f>'[1]Precificador Hardware'!FY133</f>
        <v>0</v>
      </c>
      <c r="FQ138" s="49">
        <f>'[1]Precificador Hardware'!FZ133</f>
        <v>0</v>
      </c>
      <c r="FR138" s="49">
        <f>'[1]Precificador Hardware'!GA133</f>
        <v>0</v>
      </c>
      <c r="FS138" s="49">
        <f>'[1]Precificador Hardware'!GB133</f>
        <v>0</v>
      </c>
      <c r="FT138" s="49">
        <f>'[1]Precificador Hardware'!GC133</f>
        <v>0</v>
      </c>
      <c r="FU138" s="49">
        <f>'[1]Precificador Hardware'!GD133</f>
        <v>0</v>
      </c>
      <c r="FV138" s="49">
        <f>'[1]Precificador Hardware'!GE133</f>
        <v>0</v>
      </c>
      <c r="FW138" s="49">
        <f>'[1]Precificador Hardware'!GF133</f>
        <v>0</v>
      </c>
      <c r="FX138" s="49">
        <f>'[1]Precificador Hardware'!GG133</f>
        <v>0</v>
      </c>
      <c r="FY138" s="49">
        <f>'[1]Precificador Hardware'!GH133</f>
        <v>0</v>
      </c>
      <c r="FZ138" s="49">
        <f>'[1]Precificador Hardware'!GI133</f>
        <v>0</v>
      </c>
      <c r="GA138" s="49">
        <f>'[1]Precificador Hardware'!GJ133</f>
        <v>0</v>
      </c>
      <c r="GB138" s="49">
        <f>'[1]Precificador Hardware'!GK133</f>
        <v>0</v>
      </c>
      <c r="GC138" s="49">
        <f>'[1]Precificador Hardware'!GL133</f>
        <v>0</v>
      </c>
      <c r="GD138" s="49">
        <f>'[1]Precificador Hardware'!GM133</f>
        <v>0</v>
      </c>
      <c r="GE138" s="49">
        <f>'[1]Precificador Hardware'!GN133</f>
        <v>0</v>
      </c>
      <c r="GF138" s="49">
        <f>'[1]Precificador Hardware'!GO133</f>
        <v>0</v>
      </c>
      <c r="GG138" s="49">
        <f>'[1]Precificador Hardware'!GP133</f>
        <v>0</v>
      </c>
      <c r="GH138" s="49">
        <f>'[1]Precificador Hardware'!GQ133</f>
        <v>0</v>
      </c>
      <c r="GI138" s="49">
        <f>'[1]Precificador Hardware'!GR133</f>
        <v>0</v>
      </c>
      <c r="GJ138" s="49">
        <f>'[1]Precificador Hardware'!GS133</f>
        <v>0</v>
      </c>
      <c r="GK138" s="49">
        <f>'[1]Precificador Hardware'!GT133</f>
        <v>0</v>
      </c>
      <c r="GL138" s="49">
        <f>'[1]Precificador Hardware'!GU133</f>
        <v>0</v>
      </c>
      <c r="GM138" s="49">
        <f>'[1]Precificador Hardware'!GV133</f>
        <v>0</v>
      </c>
      <c r="GN138" s="49">
        <f>'[1]Precificador Hardware'!GW133</f>
        <v>0</v>
      </c>
      <c r="GO138" s="49">
        <f>'[1]Precificador Hardware'!GX133</f>
        <v>0</v>
      </c>
      <c r="GP138" s="49">
        <f>'[1]Precificador Hardware'!GY133</f>
        <v>0</v>
      </c>
      <c r="GQ138" s="49">
        <f>'[1]Precificador Hardware'!GZ133</f>
        <v>0</v>
      </c>
      <c r="GR138" s="49">
        <f>'[1]Precificador Hardware'!HA133</f>
        <v>0</v>
      </c>
      <c r="GS138" s="49">
        <f>'[1]Precificador Hardware'!HB133</f>
        <v>0</v>
      </c>
      <c r="GT138" s="49">
        <f>'[1]Precificador Hardware'!HC133</f>
        <v>0</v>
      </c>
      <c r="GU138" s="49">
        <f>'[1]Precificador Hardware'!HD133</f>
        <v>0</v>
      </c>
      <c r="GV138" s="49">
        <f>'[1]Precificador Hardware'!HE133</f>
        <v>0</v>
      </c>
      <c r="GW138" s="49">
        <f>'[1]Precificador Hardware'!HF133</f>
        <v>0</v>
      </c>
      <c r="GX138" s="49">
        <f>'[1]Precificador Hardware'!HG133</f>
        <v>0</v>
      </c>
      <c r="GY138" s="49">
        <f>'[1]Precificador Hardware'!HH133</f>
        <v>0</v>
      </c>
      <c r="GZ138" s="49">
        <f>'[1]Precificador Hardware'!HI133</f>
        <v>0</v>
      </c>
      <c r="HA138" s="49">
        <f>'[1]Precificador Hardware'!HJ133</f>
        <v>0</v>
      </c>
      <c r="HB138" s="49">
        <f>'[1]Precificador Hardware'!HK133</f>
        <v>0</v>
      </c>
      <c r="HC138" s="49">
        <f>'[1]Precificador Hardware'!HL133</f>
        <v>0</v>
      </c>
      <c r="HD138" s="49">
        <f>'[1]Precificador Hardware'!HM133</f>
        <v>0</v>
      </c>
      <c r="HE138" s="49">
        <f>'[1]Precificador Hardware'!HN133</f>
        <v>0</v>
      </c>
      <c r="HF138" s="49">
        <f>'[1]Precificador Hardware'!HO133</f>
        <v>0</v>
      </c>
      <c r="HG138" s="49">
        <f>'[1]Precificador Hardware'!HP133</f>
        <v>0</v>
      </c>
      <c r="HH138" s="49">
        <f>'[1]Precificador Hardware'!HQ133</f>
        <v>0</v>
      </c>
      <c r="HI138" s="49">
        <f>'[1]Precificador Hardware'!HR133</f>
        <v>0</v>
      </c>
      <c r="HJ138" s="49">
        <f>'[1]Precificador Hardware'!HS133</f>
        <v>0</v>
      </c>
      <c r="HK138" s="49">
        <f>'[1]Precificador Hardware'!HT133</f>
        <v>0</v>
      </c>
      <c r="HL138" s="49">
        <f>'[1]Precificador Hardware'!HU133</f>
        <v>0</v>
      </c>
      <c r="HM138" s="49">
        <f>'[1]Precificador Hardware'!HV133</f>
        <v>0</v>
      </c>
      <c r="HN138" s="49">
        <f>'[1]Precificador Hardware'!HW133</f>
        <v>0</v>
      </c>
      <c r="HO138" s="49">
        <f>'[1]Precificador Hardware'!HX133</f>
        <v>0</v>
      </c>
      <c r="HP138" s="49">
        <f>'[1]Precificador Hardware'!HY133</f>
        <v>0</v>
      </c>
      <c r="HQ138" s="49">
        <f>'[1]Precificador Hardware'!HZ133</f>
        <v>0</v>
      </c>
      <c r="HR138" s="49">
        <f>'[1]Precificador Hardware'!IA133</f>
        <v>0</v>
      </c>
      <c r="HS138" s="49">
        <f>'[1]Precificador Hardware'!IB133</f>
        <v>0</v>
      </c>
      <c r="HT138" s="49">
        <f>'[1]Precificador Hardware'!IC133</f>
        <v>0</v>
      </c>
      <c r="HU138" s="49">
        <f>'[1]Precificador Hardware'!ID133</f>
        <v>0</v>
      </c>
      <c r="HV138" s="49">
        <f>'[1]Precificador Hardware'!IE133</f>
        <v>0</v>
      </c>
      <c r="HW138" s="49">
        <f>'[1]Precificador Hardware'!IF133</f>
        <v>0</v>
      </c>
      <c r="HX138" s="49">
        <f>'[1]Precificador Hardware'!IG133</f>
        <v>0</v>
      </c>
      <c r="HY138" s="49">
        <f>'[1]Precificador Hardware'!IH133</f>
        <v>0</v>
      </c>
      <c r="HZ138" s="49">
        <f>'[1]Precificador Hardware'!II133</f>
        <v>0</v>
      </c>
      <c r="IA138" s="49">
        <f>'[1]Precificador Hardware'!IJ133</f>
        <v>0</v>
      </c>
      <c r="IB138" s="49">
        <f>'[1]Precificador Hardware'!IK133</f>
        <v>0</v>
      </c>
      <c r="IC138" s="49">
        <f>'[1]Precificador Hardware'!IL133</f>
        <v>0</v>
      </c>
      <c r="ID138" s="49">
        <f>'[1]Precificador Hardware'!IM133</f>
        <v>0</v>
      </c>
      <c r="IE138" s="49">
        <f>'[1]Precificador Hardware'!IN133</f>
        <v>0</v>
      </c>
      <c r="IF138" s="49">
        <f>'[1]Precificador Hardware'!IO133</f>
        <v>0</v>
      </c>
      <c r="IG138" s="49">
        <f>'[1]Precificador Hardware'!IP133</f>
        <v>0</v>
      </c>
      <c r="IH138" s="49">
        <f>'[1]Precificador Hardware'!IQ133</f>
        <v>0</v>
      </c>
      <c r="II138" s="49">
        <f>'[1]Precificador Hardware'!IR133</f>
        <v>0</v>
      </c>
      <c r="IJ138" s="49">
        <f>'[1]Precificador Hardware'!IS133</f>
        <v>0</v>
      </c>
      <c r="IK138" s="49">
        <f>'[1]Precificador Hardware'!IT133</f>
        <v>0</v>
      </c>
      <c r="IL138" s="49">
        <f>'[1]Precificador Hardware'!IU133</f>
        <v>0</v>
      </c>
      <c r="IM138" s="49">
        <f>'[1]Precificador Hardware'!IV133</f>
        <v>0</v>
      </c>
      <c r="IN138" s="49">
        <f>'[1]Precificador Hardware'!IW133</f>
        <v>0</v>
      </c>
      <c r="IO138" s="49">
        <f>'[1]Precificador Hardware'!IX133</f>
        <v>0</v>
      </c>
      <c r="IP138" s="49">
        <f>'[1]Precificador Hardware'!IY133</f>
        <v>0</v>
      </c>
      <c r="IQ138" s="49">
        <f>'[1]Precificador Hardware'!IZ133</f>
        <v>0</v>
      </c>
      <c r="IR138" s="49">
        <f>'[1]Precificador Hardware'!JA133</f>
        <v>0</v>
      </c>
      <c r="IS138" s="49">
        <f>'[1]Precificador Hardware'!JB133</f>
        <v>0</v>
      </c>
      <c r="IT138" s="49">
        <f>'[1]Precificador Hardware'!JC133</f>
        <v>0</v>
      </c>
    </row>
    <row r="139" spans="1:254" ht="15" hidden="1" x14ac:dyDescent="0.35">
      <c r="A139" s="1"/>
      <c r="B139" s="43" t="str">
        <f>IFERROR('[1]Precificador Hardware'!$AJ134,0)</f>
        <v/>
      </c>
      <c r="C139" s="44">
        <f t="shared" si="52"/>
        <v>0</v>
      </c>
      <c r="D139" s="44"/>
      <c r="E139" s="45" t="str">
        <f>IFERROR('[1]Precificador Hardware'!$F134,0)</f>
        <v/>
      </c>
      <c r="F139" s="46"/>
      <c r="G139" s="4"/>
      <c r="H139" s="10">
        <f t="shared" ca="1" si="83"/>
        <v>0</v>
      </c>
      <c r="I139" s="10">
        <f t="shared" ca="1" si="83"/>
        <v>0</v>
      </c>
      <c r="J139" s="10">
        <f t="shared" ca="1" si="83"/>
        <v>0</v>
      </c>
      <c r="K139" s="10">
        <f t="shared" ca="1" si="83"/>
        <v>0</v>
      </c>
      <c r="L139" s="10">
        <f t="shared" ca="1" si="83"/>
        <v>0</v>
      </c>
      <c r="M139" s="10">
        <f t="shared" ca="1" si="83"/>
        <v>0</v>
      </c>
      <c r="N139" s="10">
        <f t="shared" ca="1" si="83"/>
        <v>0</v>
      </c>
      <c r="O139" s="10">
        <f t="shared" ca="1" si="83"/>
        <v>0</v>
      </c>
      <c r="P139" s="10">
        <f t="shared" ca="1" si="83"/>
        <v>0</v>
      </c>
      <c r="Q139" s="10">
        <f t="shared" ca="1" si="83"/>
        <v>0</v>
      </c>
      <c r="R139" s="10">
        <f t="shared" ca="1" si="83"/>
        <v>0</v>
      </c>
      <c r="S139" s="10">
        <f t="shared" ca="1" si="82"/>
        <v>0</v>
      </c>
      <c r="T139" s="48">
        <f t="shared" ca="1" si="72"/>
        <v>0</v>
      </c>
      <c r="U139" s="10">
        <f t="shared" ca="1" si="72"/>
        <v>0</v>
      </c>
      <c r="V139" s="10">
        <f t="shared" ca="1" si="72"/>
        <v>0</v>
      </c>
      <c r="W139" s="10">
        <f t="shared" ca="1" si="72"/>
        <v>0</v>
      </c>
      <c r="X139" s="10">
        <f t="shared" ca="1" si="72"/>
        <v>0</v>
      </c>
      <c r="Y139" s="10">
        <f t="shared" ca="1" si="68"/>
        <v>0</v>
      </c>
      <c r="Z139" s="10">
        <f t="shared" ca="1" si="68"/>
        <v>0</v>
      </c>
      <c r="AA139" s="10">
        <f t="shared" ca="1" si="68"/>
        <v>0</v>
      </c>
      <c r="AB139" s="10">
        <f t="shared" ca="1" si="68"/>
        <v>0</v>
      </c>
      <c r="AC139" s="10">
        <f t="shared" ca="1" si="68"/>
        <v>0</v>
      </c>
      <c r="AD139" s="10">
        <f t="shared" ca="1" si="68"/>
        <v>0</v>
      </c>
      <c r="AE139" s="10">
        <f t="shared" ca="1" si="68"/>
        <v>0</v>
      </c>
      <c r="AF139" s="48">
        <f t="shared" ca="1" si="68"/>
        <v>0</v>
      </c>
      <c r="AG139" s="10">
        <f t="shared" ca="1" si="68"/>
        <v>0</v>
      </c>
      <c r="AH139" s="10">
        <f t="shared" ca="1" si="68"/>
        <v>0</v>
      </c>
      <c r="AI139" s="10">
        <f t="shared" ca="1" si="68"/>
        <v>0</v>
      </c>
      <c r="AJ139" s="10">
        <f t="shared" ca="1" si="68"/>
        <v>0</v>
      </c>
      <c r="AK139" s="10">
        <f t="shared" ca="1" si="68"/>
        <v>0</v>
      </c>
      <c r="AL139" s="10">
        <f t="shared" ca="1" si="68"/>
        <v>0</v>
      </c>
      <c r="AM139" s="10">
        <f t="shared" ca="1" si="68"/>
        <v>0</v>
      </c>
      <c r="AN139" s="10">
        <f t="shared" ca="1" si="68"/>
        <v>0</v>
      </c>
      <c r="AO139" s="10">
        <f t="shared" ca="1" si="76"/>
        <v>0</v>
      </c>
      <c r="AP139" s="10">
        <f t="shared" ca="1" si="76"/>
        <v>0</v>
      </c>
      <c r="AQ139" s="10">
        <f t="shared" ca="1" si="76"/>
        <v>0</v>
      </c>
      <c r="AR139" s="48">
        <f t="shared" ca="1" si="76"/>
        <v>0</v>
      </c>
      <c r="AS139" s="10">
        <f t="shared" ca="1" si="69"/>
        <v>0</v>
      </c>
      <c r="AT139" s="10">
        <f t="shared" ca="1" si="69"/>
        <v>0</v>
      </c>
      <c r="AU139" s="10">
        <f t="shared" ca="1" si="69"/>
        <v>0</v>
      </c>
      <c r="AV139" s="10">
        <f t="shared" ca="1" si="69"/>
        <v>0</v>
      </c>
      <c r="AW139" s="10">
        <f t="shared" ca="1" si="69"/>
        <v>0</v>
      </c>
      <c r="AX139" s="10">
        <f t="shared" ca="1" si="69"/>
        <v>0</v>
      </c>
      <c r="AY139" s="10">
        <f t="shared" ca="1" si="69"/>
        <v>0</v>
      </c>
      <c r="AZ139" s="10">
        <f t="shared" ca="1" si="69"/>
        <v>0</v>
      </c>
      <c r="BA139" s="10">
        <f t="shared" ca="1" si="69"/>
        <v>0</v>
      </c>
      <c r="BB139" s="10">
        <f t="shared" ca="1" si="69"/>
        <v>0</v>
      </c>
      <c r="BC139" s="10">
        <f t="shared" ca="1" si="69"/>
        <v>0</v>
      </c>
      <c r="BD139" s="48">
        <f t="shared" ca="1" si="69"/>
        <v>0</v>
      </c>
      <c r="BE139" s="10">
        <f t="shared" ca="1" si="69"/>
        <v>0</v>
      </c>
      <c r="BF139" s="10">
        <f t="shared" ca="1" si="69"/>
        <v>0</v>
      </c>
      <c r="BG139" s="10">
        <f t="shared" ca="1" si="69"/>
        <v>0</v>
      </c>
      <c r="BH139" s="10">
        <f t="shared" ca="1" si="69"/>
        <v>0</v>
      </c>
      <c r="BI139" s="10">
        <f t="shared" ca="1" si="80"/>
        <v>0</v>
      </c>
      <c r="BJ139" s="10">
        <f t="shared" ca="1" si="80"/>
        <v>0</v>
      </c>
      <c r="BK139" s="10">
        <f t="shared" ca="1" si="80"/>
        <v>0</v>
      </c>
      <c r="BL139" s="10">
        <f t="shared" ca="1" si="80"/>
        <v>0</v>
      </c>
      <c r="BM139" s="10">
        <f t="shared" ca="1" si="74"/>
        <v>0</v>
      </c>
      <c r="BN139" s="10">
        <f t="shared" ca="1" si="74"/>
        <v>0</v>
      </c>
      <c r="BO139" s="10">
        <f t="shared" ca="1" si="74"/>
        <v>0</v>
      </c>
      <c r="BP139" s="48">
        <f t="shared" ca="1" si="74"/>
        <v>0</v>
      </c>
      <c r="BQ139" s="10">
        <f t="shared" ca="1" si="74"/>
        <v>0</v>
      </c>
      <c r="BR139" s="10">
        <f t="shared" ca="1" si="74"/>
        <v>0</v>
      </c>
      <c r="BS139" s="10">
        <f t="shared" ca="1" si="66"/>
        <v>0</v>
      </c>
      <c r="BT139" s="10">
        <f t="shared" ca="1" si="66"/>
        <v>0</v>
      </c>
      <c r="BU139" s="10">
        <f t="shared" ca="1" si="66"/>
        <v>0</v>
      </c>
      <c r="BV139" s="10">
        <f t="shared" ca="1" si="66"/>
        <v>0</v>
      </c>
      <c r="BW139" s="10">
        <f t="shared" ca="1" si="66"/>
        <v>0</v>
      </c>
      <c r="BX139" s="10">
        <f t="shared" ca="1" si="66"/>
        <v>0</v>
      </c>
      <c r="BY139" s="10">
        <f t="shared" ca="1" si="66"/>
        <v>0</v>
      </c>
      <c r="BZ139" s="10">
        <f t="shared" ca="1" si="66"/>
        <v>0</v>
      </c>
      <c r="CA139" s="10">
        <f t="shared" ca="1" si="66"/>
        <v>0</v>
      </c>
      <c r="CB139" s="48">
        <f t="shared" ca="1" si="66"/>
        <v>0</v>
      </c>
      <c r="CC139" s="10">
        <f t="shared" ca="1" si="66"/>
        <v>0</v>
      </c>
      <c r="CD139" s="10">
        <f t="shared" ca="1" si="66"/>
        <v>0</v>
      </c>
      <c r="CE139" s="10">
        <f t="shared" ca="1" si="66"/>
        <v>0</v>
      </c>
      <c r="CF139" s="10">
        <f t="shared" ca="1" si="66"/>
        <v>0</v>
      </c>
      <c r="CG139" s="10">
        <f t="shared" ca="1" si="66"/>
        <v>0</v>
      </c>
      <c r="CH139" s="10">
        <f t="shared" ca="1" si="66"/>
        <v>0</v>
      </c>
      <c r="CI139" s="10">
        <f t="shared" ca="1" si="79"/>
        <v>0</v>
      </c>
      <c r="CJ139" s="10">
        <f t="shared" ca="1" si="78"/>
        <v>0</v>
      </c>
      <c r="CK139" s="10">
        <f t="shared" ca="1" si="78"/>
        <v>0</v>
      </c>
      <c r="CL139" s="10">
        <f t="shared" ca="1" si="78"/>
        <v>0</v>
      </c>
      <c r="CM139" s="10">
        <f t="shared" ca="1" si="78"/>
        <v>0</v>
      </c>
      <c r="CN139" s="48">
        <f t="shared" ca="1" si="78"/>
        <v>0</v>
      </c>
      <c r="CO139" s="10">
        <f t="shared" ca="1" si="77"/>
        <v>0</v>
      </c>
      <c r="CP139" s="10">
        <f t="shared" ca="1" si="77"/>
        <v>0</v>
      </c>
      <c r="CQ139" s="10">
        <f t="shared" ca="1" si="77"/>
        <v>0</v>
      </c>
      <c r="CR139" s="10">
        <f t="shared" ca="1" si="77"/>
        <v>0</v>
      </c>
      <c r="CS139" s="10">
        <f t="shared" ca="1" si="77"/>
        <v>0</v>
      </c>
      <c r="CT139" s="10">
        <f t="shared" ca="1" si="77"/>
        <v>0</v>
      </c>
      <c r="CU139" s="10">
        <f t="shared" ca="1" si="77"/>
        <v>0</v>
      </c>
      <c r="CV139" s="10">
        <f t="shared" ca="1" si="71"/>
        <v>0</v>
      </c>
      <c r="CW139" s="10">
        <f t="shared" ca="1" si="71"/>
        <v>0</v>
      </c>
      <c r="CX139" s="10">
        <f t="shared" ca="1" si="71"/>
        <v>0</v>
      </c>
      <c r="CY139" s="10">
        <f t="shared" ca="1" si="71"/>
        <v>0</v>
      </c>
      <c r="CZ139" s="48">
        <f t="shared" ca="1" si="71"/>
        <v>0</v>
      </c>
      <c r="DA139" s="10">
        <f t="shared" ca="1" si="71"/>
        <v>0</v>
      </c>
      <c r="DB139" s="10">
        <f t="shared" ca="1" si="61"/>
        <v>0</v>
      </c>
      <c r="DC139" s="10">
        <f t="shared" ca="1" si="61"/>
        <v>0</v>
      </c>
      <c r="DD139" s="10">
        <f t="shared" ca="1" si="61"/>
        <v>0</v>
      </c>
      <c r="DE139" s="10">
        <f t="shared" ca="1" si="61"/>
        <v>0</v>
      </c>
      <c r="DF139" s="10">
        <f t="shared" ca="1" si="61"/>
        <v>0</v>
      </c>
      <c r="DG139" s="10">
        <f t="shared" ca="1" si="61"/>
        <v>0</v>
      </c>
      <c r="DH139" s="10">
        <f t="shared" ca="1" si="61"/>
        <v>0</v>
      </c>
      <c r="DI139" s="10">
        <f t="shared" ca="1" si="61"/>
        <v>0</v>
      </c>
      <c r="DJ139" s="10">
        <f t="shared" ca="1" si="81"/>
        <v>0</v>
      </c>
      <c r="DK139" s="10">
        <f t="shared" ca="1" si="81"/>
        <v>0</v>
      </c>
      <c r="DL139" s="48">
        <f t="shared" ca="1" si="81"/>
        <v>0</v>
      </c>
      <c r="DM139" s="10">
        <f t="shared" ca="1" si="81"/>
        <v>0</v>
      </c>
      <c r="DN139" s="10">
        <f t="shared" ca="1" si="81"/>
        <v>0</v>
      </c>
      <c r="DO139" s="10">
        <f t="shared" ca="1" si="81"/>
        <v>0</v>
      </c>
      <c r="DP139" s="10">
        <f t="shared" ca="1" si="81"/>
        <v>0</v>
      </c>
      <c r="DQ139" s="10">
        <f t="shared" ca="1" si="75"/>
        <v>0</v>
      </c>
      <c r="DR139" s="10">
        <f t="shared" ca="1" si="75"/>
        <v>0</v>
      </c>
      <c r="DS139" s="10">
        <f t="shared" ca="1" si="75"/>
        <v>0</v>
      </c>
      <c r="DT139" s="10">
        <f t="shared" ca="1" si="75"/>
        <v>0</v>
      </c>
      <c r="DU139" s="10">
        <f t="shared" ca="1" si="75"/>
        <v>0</v>
      </c>
      <c r="DV139" s="10">
        <f t="shared" ca="1" si="75"/>
        <v>0</v>
      </c>
      <c r="DW139" s="10">
        <f t="shared" ca="1" si="73"/>
        <v>0</v>
      </c>
      <c r="DX139" s="5"/>
      <c r="DY139" s="5"/>
      <c r="DZ139" s="49">
        <f>'[1]Precificador Hardware'!BX134</f>
        <v>30</v>
      </c>
      <c r="EA139" s="50">
        <f>'[1]Precificador Hardware'!K134</f>
        <v>0</v>
      </c>
      <c r="EB139" s="51">
        <f t="shared" si="55"/>
        <v>0</v>
      </c>
      <c r="EC139" s="4"/>
      <c r="ED139" s="4"/>
      <c r="EE139" s="49">
        <f>'[1]Precificador Hardware'!EN134</f>
        <v>0</v>
      </c>
      <c r="EF139" s="49">
        <f>'[1]Precificador Hardware'!EO134</f>
        <v>0</v>
      </c>
      <c r="EG139" s="49">
        <f>'[1]Precificador Hardware'!EP134</f>
        <v>0</v>
      </c>
      <c r="EH139" s="49">
        <f>'[1]Precificador Hardware'!EQ134</f>
        <v>0</v>
      </c>
      <c r="EI139" s="49">
        <f>'[1]Precificador Hardware'!ER134</f>
        <v>0</v>
      </c>
      <c r="EJ139" s="49">
        <f>'[1]Precificador Hardware'!ES134</f>
        <v>0</v>
      </c>
      <c r="EK139" s="49">
        <f>'[1]Precificador Hardware'!ET134</f>
        <v>0</v>
      </c>
      <c r="EL139" s="49">
        <f>'[1]Precificador Hardware'!EU134</f>
        <v>0</v>
      </c>
      <c r="EM139" s="49">
        <f>'[1]Precificador Hardware'!EV134</f>
        <v>0</v>
      </c>
      <c r="EN139" s="49">
        <f>'[1]Precificador Hardware'!EW134</f>
        <v>0</v>
      </c>
      <c r="EO139" s="49">
        <f>'[1]Precificador Hardware'!EX134</f>
        <v>0</v>
      </c>
      <c r="EP139" s="49">
        <f>'[1]Precificador Hardware'!EY134</f>
        <v>0</v>
      </c>
      <c r="EQ139" s="49">
        <f>'[1]Precificador Hardware'!EZ134</f>
        <v>0</v>
      </c>
      <c r="ER139" s="49">
        <f>'[1]Precificador Hardware'!FA134</f>
        <v>0</v>
      </c>
      <c r="ES139" s="49">
        <f>'[1]Precificador Hardware'!FB134</f>
        <v>0</v>
      </c>
      <c r="ET139" s="49">
        <f>'[1]Precificador Hardware'!FC134</f>
        <v>0</v>
      </c>
      <c r="EU139" s="49">
        <f>'[1]Precificador Hardware'!FD134</f>
        <v>0</v>
      </c>
      <c r="EV139" s="49">
        <f>'[1]Precificador Hardware'!FE134</f>
        <v>0</v>
      </c>
      <c r="EW139" s="49">
        <f>'[1]Precificador Hardware'!FF134</f>
        <v>0</v>
      </c>
      <c r="EX139" s="49">
        <f>'[1]Precificador Hardware'!FG134</f>
        <v>0</v>
      </c>
      <c r="EY139" s="49">
        <f>'[1]Precificador Hardware'!FH134</f>
        <v>0</v>
      </c>
      <c r="EZ139" s="49">
        <f>'[1]Precificador Hardware'!FI134</f>
        <v>0</v>
      </c>
      <c r="FA139" s="49">
        <f>'[1]Precificador Hardware'!FJ134</f>
        <v>0</v>
      </c>
      <c r="FB139" s="49">
        <f>'[1]Precificador Hardware'!FK134</f>
        <v>0</v>
      </c>
      <c r="FC139" s="49">
        <f>'[1]Precificador Hardware'!FL134</f>
        <v>0</v>
      </c>
      <c r="FD139" s="49">
        <f>'[1]Precificador Hardware'!FM134</f>
        <v>0</v>
      </c>
      <c r="FE139" s="49">
        <f>'[1]Precificador Hardware'!FN134</f>
        <v>0</v>
      </c>
      <c r="FF139" s="49">
        <f>'[1]Precificador Hardware'!FO134</f>
        <v>0</v>
      </c>
      <c r="FG139" s="49">
        <f>'[1]Precificador Hardware'!FP134</f>
        <v>0</v>
      </c>
      <c r="FH139" s="49">
        <f>'[1]Precificador Hardware'!FQ134</f>
        <v>0</v>
      </c>
      <c r="FI139" s="49">
        <f>'[1]Precificador Hardware'!FR134</f>
        <v>0</v>
      </c>
      <c r="FJ139" s="49">
        <f>'[1]Precificador Hardware'!FS134</f>
        <v>0</v>
      </c>
      <c r="FK139" s="49">
        <f>'[1]Precificador Hardware'!FT134</f>
        <v>0</v>
      </c>
      <c r="FL139" s="49">
        <f>'[1]Precificador Hardware'!FU134</f>
        <v>0</v>
      </c>
      <c r="FM139" s="49">
        <f>'[1]Precificador Hardware'!FV134</f>
        <v>0</v>
      </c>
      <c r="FN139" s="49">
        <f>'[1]Precificador Hardware'!FW134</f>
        <v>0</v>
      </c>
      <c r="FO139" s="49">
        <f>'[1]Precificador Hardware'!FX134</f>
        <v>0</v>
      </c>
      <c r="FP139" s="49">
        <f>'[1]Precificador Hardware'!FY134</f>
        <v>0</v>
      </c>
      <c r="FQ139" s="49">
        <f>'[1]Precificador Hardware'!FZ134</f>
        <v>0</v>
      </c>
      <c r="FR139" s="49">
        <f>'[1]Precificador Hardware'!GA134</f>
        <v>0</v>
      </c>
      <c r="FS139" s="49">
        <f>'[1]Precificador Hardware'!GB134</f>
        <v>0</v>
      </c>
      <c r="FT139" s="49">
        <f>'[1]Precificador Hardware'!GC134</f>
        <v>0</v>
      </c>
      <c r="FU139" s="49">
        <f>'[1]Precificador Hardware'!GD134</f>
        <v>0</v>
      </c>
      <c r="FV139" s="49">
        <f>'[1]Precificador Hardware'!GE134</f>
        <v>0</v>
      </c>
      <c r="FW139" s="49">
        <f>'[1]Precificador Hardware'!GF134</f>
        <v>0</v>
      </c>
      <c r="FX139" s="49">
        <f>'[1]Precificador Hardware'!GG134</f>
        <v>0</v>
      </c>
      <c r="FY139" s="49">
        <f>'[1]Precificador Hardware'!GH134</f>
        <v>0</v>
      </c>
      <c r="FZ139" s="49">
        <f>'[1]Precificador Hardware'!GI134</f>
        <v>0</v>
      </c>
      <c r="GA139" s="49">
        <f>'[1]Precificador Hardware'!GJ134</f>
        <v>0</v>
      </c>
      <c r="GB139" s="49">
        <f>'[1]Precificador Hardware'!GK134</f>
        <v>0</v>
      </c>
      <c r="GC139" s="49">
        <f>'[1]Precificador Hardware'!GL134</f>
        <v>0</v>
      </c>
      <c r="GD139" s="49">
        <f>'[1]Precificador Hardware'!GM134</f>
        <v>0</v>
      </c>
      <c r="GE139" s="49">
        <f>'[1]Precificador Hardware'!GN134</f>
        <v>0</v>
      </c>
      <c r="GF139" s="49">
        <f>'[1]Precificador Hardware'!GO134</f>
        <v>0</v>
      </c>
      <c r="GG139" s="49">
        <f>'[1]Precificador Hardware'!GP134</f>
        <v>0</v>
      </c>
      <c r="GH139" s="49">
        <f>'[1]Precificador Hardware'!GQ134</f>
        <v>0</v>
      </c>
      <c r="GI139" s="49">
        <f>'[1]Precificador Hardware'!GR134</f>
        <v>0</v>
      </c>
      <c r="GJ139" s="49">
        <f>'[1]Precificador Hardware'!GS134</f>
        <v>0</v>
      </c>
      <c r="GK139" s="49">
        <f>'[1]Precificador Hardware'!GT134</f>
        <v>0</v>
      </c>
      <c r="GL139" s="49">
        <f>'[1]Precificador Hardware'!GU134</f>
        <v>0</v>
      </c>
      <c r="GM139" s="49">
        <f>'[1]Precificador Hardware'!GV134</f>
        <v>0</v>
      </c>
      <c r="GN139" s="49">
        <f>'[1]Precificador Hardware'!GW134</f>
        <v>0</v>
      </c>
      <c r="GO139" s="49">
        <f>'[1]Precificador Hardware'!GX134</f>
        <v>0</v>
      </c>
      <c r="GP139" s="49">
        <f>'[1]Precificador Hardware'!GY134</f>
        <v>0</v>
      </c>
      <c r="GQ139" s="49">
        <f>'[1]Precificador Hardware'!GZ134</f>
        <v>0</v>
      </c>
      <c r="GR139" s="49">
        <f>'[1]Precificador Hardware'!HA134</f>
        <v>0</v>
      </c>
      <c r="GS139" s="49">
        <f>'[1]Precificador Hardware'!HB134</f>
        <v>0</v>
      </c>
      <c r="GT139" s="49">
        <f>'[1]Precificador Hardware'!HC134</f>
        <v>0</v>
      </c>
      <c r="GU139" s="49">
        <f>'[1]Precificador Hardware'!HD134</f>
        <v>0</v>
      </c>
      <c r="GV139" s="49">
        <f>'[1]Precificador Hardware'!HE134</f>
        <v>0</v>
      </c>
      <c r="GW139" s="49">
        <f>'[1]Precificador Hardware'!HF134</f>
        <v>0</v>
      </c>
      <c r="GX139" s="49">
        <f>'[1]Precificador Hardware'!HG134</f>
        <v>0</v>
      </c>
      <c r="GY139" s="49">
        <f>'[1]Precificador Hardware'!HH134</f>
        <v>0</v>
      </c>
      <c r="GZ139" s="49">
        <f>'[1]Precificador Hardware'!HI134</f>
        <v>0</v>
      </c>
      <c r="HA139" s="49">
        <f>'[1]Precificador Hardware'!HJ134</f>
        <v>0</v>
      </c>
      <c r="HB139" s="49">
        <f>'[1]Precificador Hardware'!HK134</f>
        <v>0</v>
      </c>
      <c r="HC139" s="49">
        <f>'[1]Precificador Hardware'!HL134</f>
        <v>0</v>
      </c>
      <c r="HD139" s="49">
        <f>'[1]Precificador Hardware'!HM134</f>
        <v>0</v>
      </c>
      <c r="HE139" s="49">
        <f>'[1]Precificador Hardware'!HN134</f>
        <v>0</v>
      </c>
      <c r="HF139" s="49">
        <f>'[1]Precificador Hardware'!HO134</f>
        <v>0</v>
      </c>
      <c r="HG139" s="49">
        <f>'[1]Precificador Hardware'!HP134</f>
        <v>0</v>
      </c>
      <c r="HH139" s="49">
        <f>'[1]Precificador Hardware'!HQ134</f>
        <v>0</v>
      </c>
      <c r="HI139" s="49">
        <f>'[1]Precificador Hardware'!HR134</f>
        <v>0</v>
      </c>
      <c r="HJ139" s="49">
        <f>'[1]Precificador Hardware'!HS134</f>
        <v>0</v>
      </c>
      <c r="HK139" s="49">
        <f>'[1]Precificador Hardware'!HT134</f>
        <v>0</v>
      </c>
      <c r="HL139" s="49">
        <f>'[1]Precificador Hardware'!HU134</f>
        <v>0</v>
      </c>
      <c r="HM139" s="49">
        <f>'[1]Precificador Hardware'!HV134</f>
        <v>0</v>
      </c>
      <c r="HN139" s="49">
        <f>'[1]Precificador Hardware'!HW134</f>
        <v>0</v>
      </c>
      <c r="HO139" s="49">
        <f>'[1]Precificador Hardware'!HX134</f>
        <v>0</v>
      </c>
      <c r="HP139" s="49">
        <f>'[1]Precificador Hardware'!HY134</f>
        <v>0</v>
      </c>
      <c r="HQ139" s="49">
        <f>'[1]Precificador Hardware'!HZ134</f>
        <v>0</v>
      </c>
      <c r="HR139" s="49">
        <f>'[1]Precificador Hardware'!IA134</f>
        <v>0</v>
      </c>
      <c r="HS139" s="49">
        <f>'[1]Precificador Hardware'!IB134</f>
        <v>0</v>
      </c>
      <c r="HT139" s="49">
        <f>'[1]Precificador Hardware'!IC134</f>
        <v>0</v>
      </c>
      <c r="HU139" s="49">
        <f>'[1]Precificador Hardware'!ID134</f>
        <v>0</v>
      </c>
      <c r="HV139" s="49">
        <f>'[1]Precificador Hardware'!IE134</f>
        <v>0</v>
      </c>
      <c r="HW139" s="49">
        <f>'[1]Precificador Hardware'!IF134</f>
        <v>0</v>
      </c>
      <c r="HX139" s="49">
        <f>'[1]Precificador Hardware'!IG134</f>
        <v>0</v>
      </c>
      <c r="HY139" s="49">
        <f>'[1]Precificador Hardware'!IH134</f>
        <v>0</v>
      </c>
      <c r="HZ139" s="49">
        <f>'[1]Precificador Hardware'!II134</f>
        <v>0</v>
      </c>
      <c r="IA139" s="49">
        <f>'[1]Precificador Hardware'!IJ134</f>
        <v>0</v>
      </c>
      <c r="IB139" s="49">
        <f>'[1]Precificador Hardware'!IK134</f>
        <v>0</v>
      </c>
      <c r="IC139" s="49">
        <f>'[1]Precificador Hardware'!IL134</f>
        <v>0</v>
      </c>
      <c r="ID139" s="49">
        <f>'[1]Precificador Hardware'!IM134</f>
        <v>0</v>
      </c>
      <c r="IE139" s="49">
        <f>'[1]Precificador Hardware'!IN134</f>
        <v>0</v>
      </c>
      <c r="IF139" s="49">
        <f>'[1]Precificador Hardware'!IO134</f>
        <v>0</v>
      </c>
      <c r="IG139" s="49">
        <f>'[1]Precificador Hardware'!IP134</f>
        <v>0</v>
      </c>
      <c r="IH139" s="49">
        <f>'[1]Precificador Hardware'!IQ134</f>
        <v>0</v>
      </c>
      <c r="II139" s="49">
        <f>'[1]Precificador Hardware'!IR134</f>
        <v>0</v>
      </c>
      <c r="IJ139" s="49">
        <f>'[1]Precificador Hardware'!IS134</f>
        <v>0</v>
      </c>
      <c r="IK139" s="49">
        <f>'[1]Precificador Hardware'!IT134</f>
        <v>0</v>
      </c>
      <c r="IL139" s="49">
        <f>'[1]Precificador Hardware'!IU134</f>
        <v>0</v>
      </c>
      <c r="IM139" s="49">
        <f>'[1]Precificador Hardware'!IV134</f>
        <v>0</v>
      </c>
      <c r="IN139" s="49">
        <f>'[1]Precificador Hardware'!IW134</f>
        <v>0</v>
      </c>
      <c r="IO139" s="49">
        <f>'[1]Precificador Hardware'!IX134</f>
        <v>0</v>
      </c>
      <c r="IP139" s="49">
        <f>'[1]Precificador Hardware'!IY134</f>
        <v>0</v>
      </c>
      <c r="IQ139" s="49">
        <f>'[1]Precificador Hardware'!IZ134</f>
        <v>0</v>
      </c>
      <c r="IR139" s="49">
        <f>'[1]Precificador Hardware'!JA134</f>
        <v>0</v>
      </c>
      <c r="IS139" s="49">
        <f>'[1]Precificador Hardware'!JB134</f>
        <v>0</v>
      </c>
      <c r="IT139" s="49">
        <f>'[1]Precificador Hardware'!JC134</f>
        <v>0</v>
      </c>
    </row>
    <row r="140" spans="1:254" ht="15" hidden="1" x14ac:dyDescent="0.35">
      <c r="A140" s="1"/>
      <c r="B140" s="43" t="str">
        <f>IFERROR('[1]Precificador Hardware'!$AJ135,0)</f>
        <v/>
      </c>
      <c r="C140" s="44">
        <f t="shared" si="52"/>
        <v>0</v>
      </c>
      <c r="D140" s="44"/>
      <c r="E140" s="45" t="str">
        <f>IFERROR('[1]Precificador Hardware'!$F135,0)</f>
        <v/>
      </c>
      <c r="F140" s="46"/>
      <c r="G140" s="4"/>
      <c r="H140" s="10">
        <f t="shared" ca="1" si="83"/>
        <v>0</v>
      </c>
      <c r="I140" s="10">
        <f t="shared" ca="1" si="83"/>
        <v>0</v>
      </c>
      <c r="J140" s="10">
        <f t="shared" ca="1" si="83"/>
        <v>0</v>
      </c>
      <c r="K140" s="10">
        <f t="shared" ca="1" si="83"/>
        <v>0</v>
      </c>
      <c r="L140" s="10">
        <f t="shared" ca="1" si="83"/>
        <v>0</v>
      </c>
      <c r="M140" s="10">
        <f t="shared" ca="1" si="83"/>
        <v>0</v>
      </c>
      <c r="N140" s="10">
        <f t="shared" ca="1" si="83"/>
        <v>0</v>
      </c>
      <c r="O140" s="10">
        <f t="shared" ca="1" si="83"/>
        <v>0</v>
      </c>
      <c r="P140" s="10">
        <f t="shared" ca="1" si="83"/>
        <v>0</v>
      </c>
      <c r="Q140" s="10">
        <f t="shared" ca="1" si="83"/>
        <v>0</v>
      </c>
      <c r="R140" s="10">
        <f t="shared" ca="1" si="83"/>
        <v>0</v>
      </c>
      <c r="S140" s="10">
        <f t="shared" ca="1" si="82"/>
        <v>0</v>
      </c>
      <c r="T140" s="48">
        <f t="shared" ca="1" si="72"/>
        <v>0</v>
      </c>
      <c r="U140" s="10">
        <f t="shared" ca="1" si="72"/>
        <v>0</v>
      </c>
      <c r="V140" s="10">
        <f t="shared" ca="1" si="72"/>
        <v>0</v>
      </c>
      <c r="W140" s="10">
        <f t="shared" ca="1" si="72"/>
        <v>0</v>
      </c>
      <c r="X140" s="10">
        <f t="shared" ca="1" si="72"/>
        <v>0</v>
      </c>
      <c r="Y140" s="10">
        <f t="shared" ca="1" si="68"/>
        <v>0</v>
      </c>
      <c r="Z140" s="10">
        <f t="shared" ca="1" si="68"/>
        <v>0</v>
      </c>
      <c r="AA140" s="10">
        <f t="shared" ca="1" si="68"/>
        <v>0</v>
      </c>
      <c r="AB140" s="10">
        <f t="shared" ca="1" si="68"/>
        <v>0</v>
      </c>
      <c r="AC140" s="10">
        <f t="shared" ca="1" si="68"/>
        <v>0</v>
      </c>
      <c r="AD140" s="10">
        <f t="shared" ca="1" si="68"/>
        <v>0</v>
      </c>
      <c r="AE140" s="10">
        <f t="shared" ca="1" si="68"/>
        <v>0</v>
      </c>
      <c r="AF140" s="48">
        <f t="shared" ca="1" si="68"/>
        <v>0</v>
      </c>
      <c r="AG140" s="10">
        <f t="shared" ca="1" si="68"/>
        <v>0</v>
      </c>
      <c r="AH140" s="10">
        <f t="shared" ca="1" si="68"/>
        <v>0</v>
      </c>
      <c r="AI140" s="10">
        <f t="shared" ca="1" si="68"/>
        <v>0</v>
      </c>
      <c r="AJ140" s="10">
        <f t="shared" ref="AJ140:AY167" ca="1" si="84">IF($DZ140&gt;AJ$2,0,$EB140*OFFSET(FG140,0,-ROUNDUP(IF($DZ140=0,30,$DZ140)/30,0)+1))</f>
        <v>0</v>
      </c>
      <c r="AK140" s="10">
        <f t="shared" ca="1" si="84"/>
        <v>0</v>
      </c>
      <c r="AL140" s="10">
        <f t="shared" ca="1" si="84"/>
        <v>0</v>
      </c>
      <c r="AM140" s="10">
        <f t="shared" ca="1" si="84"/>
        <v>0</v>
      </c>
      <c r="AN140" s="10">
        <f t="shared" ca="1" si="84"/>
        <v>0</v>
      </c>
      <c r="AO140" s="10">
        <f t="shared" ca="1" si="76"/>
        <v>0</v>
      </c>
      <c r="AP140" s="10">
        <f t="shared" ca="1" si="76"/>
        <v>0</v>
      </c>
      <c r="AQ140" s="10">
        <f t="shared" ca="1" si="76"/>
        <v>0</v>
      </c>
      <c r="AR140" s="48">
        <f t="shared" ca="1" si="76"/>
        <v>0</v>
      </c>
      <c r="AS140" s="10">
        <f t="shared" ca="1" si="69"/>
        <v>0</v>
      </c>
      <c r="AT140" s="10">
        <f t="shared" ca="1" si="69"/>
        <v>0</v>
      </c>
      <c r="AU140" s="10">
        <f t="shared" ca="1" si="69"/>
        <v>0</v>
      </c>
      <c r="AV140" s="10">
        <f t="shared" ca="1" si="69"/>
        <v>0</v>
      </c>
      <c r="AW140" s="10">
        <f t="shared" ca="1" si="69"/>
        <v>0</v>
      </c>
      <c r="AX140" s="10">
        <f t="shared" ca="1" si="69"/>
        <v>0</v>
      </c>
      <c r="AY140" s="10">
        <f t="shared" ca="1" si="69"/>
        <v>0</v>
      </c>
      <c r="AZ140" s="10">
        <f t="shared" ca="1" si="69"/>
        <v>0</v>
      </c>
      <c r="BA140" s="10">
        <f t="shared" ca="1" si="69"/>
        <v>0</v>
      </c>
      <c r="BB140" s="10">
        <f t="shared" ca="1" si="69"/>
        <v>0</v>
      </c>
      <c r="BC140" s="10">
        <f t="shared" ca="1" si="69"/>
        <v>0</v>
      </c>
      <c r="BD140" s="48">
        <f t="shared" ca="1" si="69"/>
        <v>0</v>
      </c>
      <c r="BE140" s="10">
        <f t="shared" ca="1" si="69"/>
        <v>0</v>
      </c>
      <c r="BF140" s="10">
        <f t="shared" ca="1" si="69"/>
        <v>0</v>
      </c>
      <c r="BG140" s="10">
        <f t="shared" ca="1" si="69"/>
        <v>0</v>
      </c>
      <c r="BH140" s="10">
        <f t="shared" ca="1" si="69"/>
        <v>0</v>
      </c>
      <c r="BI140" s="10">
        <f t="shared" ca="1" si="80"/>
        <v>0</v>
      </c>
      <c r="BJ140" s="10">
        <f t="shared" ca="1" si="80"/>
        <v>0</v>
      </c>
      <c r="BK140" s="10">
        <f t="shared" ca="1" si="80"/>
        <v>0</v>
      </c>
      <c r="BL140" s="10">
        <f t="shared" ca="1" si="80"/>
        <v>0</v>
      </c>
      <c r="BM140" s="10">
        <f t="shared" ca="1" si="74"/>
        <v>0</v>
      </c>
      <c r="BN140" s="10">
        <f t="shared" ca="1" si="74"/>
        <v>0</v>
      </c>
      <c r="BO140" s="10">
        <f t="shared" ca="1" si="74"/>
        <v>0</v>
      </c>
      <c r="BP140" s="48">
        <f t="shared" ca="1" si="74"/>
        <v>0</v>
      </c>
      <c r="BQ140" s="10">
        <f t="shared" ca="1" si="74"/>
        <v>0</v>
      </c>
      <c r="BR140" s="10">
        <f t="shared" ca="1" si="74"/>
        <v>0</v>
      </c>
      <c r="BS140" s="10">
        <f t="shared" ca="1" si="66"/>
        <v>0</v>
      </c>
      <c r="BT140" s="10">
        <f t="shared" ca="1" si="66"/>
        <v>0</v>
      </c>
      <c r="BU140" s="10">
        <f t="shared" ca="1" si="66"/>
        <v>0</v>
      </c>
      <c r="BV140" s="10">
        <f t="shared" ca="1" si="66"/>
        <v>0</v>
      </c>
      <c r="BW140" s="10">
        <f t="shared" ca="1" si="66"/>
        <v>0</v>
      </c>
      <c r="BX140" s="10">
        <f t="shared" ca="1" si="66"/>
        <v>0</v>
      </c>
      <c r="BY140" s="10">
        <f t="shared" ca="1" si="66"/>
        <v>0</v>
      </c>
      <c r="BZ140" s="10">
        <f t="shared" ca="1" si="66"/>
        <v>0</v>
      </c>
      <c r="CA140" s="10">
        <f t="shared" ca="1" si="66"/>
        <v>0</v>
      </c>
      <c r="CB140" s="48">
        <f t="shared" ca="1" si="66"/>
        <v>0</v>
      </c>
      <c r="CC140" s="10">
        <f t="shared" ca="1" si="66"/>
        <v>0</v>
      </c>
      <c r="CD140" s="10">
        <f t="shared" ca="1" si="66"/>
        <v>0</v>
      </c>
      <c r="CE140" s="10">
        <f t="shared" ca="1" si="66"/>
        <v>0</v>
      </c>
      <c r="CF140" s="10">
        <f t="shared" ca="1" si="66"/>
        <v>0</v>
      </c>
      <c r="CG140" s="10">
        <f t="shared" ca="1" si="66"/>
        <v>0</v>
      </c>
      <c r="CH140" s="10">
        <f t="shared" ca="1" si="66"/>
        <v>0</v>
      </c>
      <c r="CI140" s="10">
        <f t="shared" ca="1" si="79"/>
        <v>0</v>
      </c>
      <c r="CJ140" s="10">
        <f t="shared" ca="1" si="78"/>
        <v>0</v>
      </c>
      <c r="CK140" s="10">
        <f t="shared" ca="1" si="78"/>
        <v>0</v>
      </c>
      <c r="CL140" s="10">
        <f t="shared" ca="1" si="78"/>
        <v>0</v>
      </c>
      <c r="CM140" s="10">
        <f t="shared" ca="1" si="78"/>
        <v>0</v>
      </c>
      <c r="CN140" s="48">
        <f t="shared" ca="1" si="78"/>
        <v>0</v>
      </c>
      <c r="CO140" s="10">
        <f t="shared" ca="1" si="77"/>
        <v>0</v>
      </c>
      <c r="CP140" s="10">
        <f t="shared" ca="1" si="77"/>
        <v>0</v>
      </c>
      <c r="CQ140" s="10">
        <f t="shared" ca="1" si="77"/>
        <v>0</v>
      </c>
      <c r="CR140" s="10">
        <f t="shared" ca="1" si="77"/>
        <v>0</v>
      </c>
      <c r="CS140" s="10">
        <f t="shared" ca="1" si="77"/>
        <v>0</v>
      </c>
      <c r="CT140" s="10">
        <f t="shared" ca="1" si="77"/>
        <v>0</v>
      </c>
      <c r="CU140" s="10">
        <f t="shared" ca="1" si="77"/>
        <v>0</v>
      </c>
      <c r="CV140" s="10">
        <f t="shared" ca="1" si="71"/>
        <v>0</v>
      </c>
      <c r="CW140" s="10">
        <f t="shared" ca="1" si="71"/>
        <v>0</v>
      </c>
      <c r="CX140" s="10">
        <f t="shared" ca="1" si="71"/>
        <v>0</v>
      </c>
      <c r="CY140" s="10">
        <f t="shared" ca="1" si="71"/>
        <v>0</v>
      </c>
      <c r="CZ140" s="48">
        <f t="shared" ca="1" si="71"/>
        <v>0</v>
      </c>
      <c r="DA140" s="10">
        <f t="shared" ca="1" si="71"/>
        <v>0</v>
      </c>
      <c r="DB140" s="10">
        <f t="shared" ca="1" si="61"/>
        <v>0</v>
      </c>
      <c r="DC140" s="10">
        <f t="shared" ca="1" si="61"/>
        <v>0</v>
      </c>
      <c r="DD140" s="10">
        <f t="shared" ca="1" si="61"/>
        <v>0</v>
      </c>
      <c r="DE140" s="10">
        <f t="shared" ca="1" si="61"/>
        <v>0</v>
      </c>
      <c r="DF140" s="10">
        <f t="shared" ca="1" si="61"/>
        <v>0</v>
      </c>
      <c r="DG140" s="10">
        <f t="shared" ca="1" si="61"/>
        <v>0</v>
      </c>
      <c r="DH140" s="10">
        <f t="shared" ca="1" si="61"/>
        <v>0</v>
      </c>
      <c r="DI140" s="10">
        <f t="shared" ca="1" si="61"/>
        <v>0</v>
      </c>
      <c r="DJ140" s="10">
        <f t="shared" ca="1" si="81"/>
        <v>0</v>
      </c>
      <c r="DK140" s="10">
        <f t="shared" ca="1" si="81"/>
        <v>0</v>
      </c>
      <c r="DL140" s="48">
        <f t="shared" ca="1" si="81"/>
        <v>0</v>
      </c>
      <c r="DM140" s="10">
        <f t="shared" ca="1" si="81"/>
        <v>0</v>
      </c>
      <c r="DN140" s="10">
        <f t="shared" ca="1" si="81"/>
        <v>0</v>
      </c>
      <c r="DO140" s="10">
        <f t="shared" ca="1" si="81"/>
        <v>0</v>
      </c>
      <c r="DP140" s="10">
        <f t="shared" ca="1" si="81"/>
        <v>0</v>
      </c>
      <c r="DQ140" s="10">
        <f t="shared" ca="1" si="75"/>
        <v>0</v>
      </c>
      <c r="DR140" s="10">
        <f t="shared" ca="1" si="75"/>
        <v>0</v>
      </c>
      <c r="DS140" s="10">
        <f t="shared" ca="1" si="75"/>
        <v>0</v>
      </c>
      <c r="DT140" s="10">
        <f t="shared" ca="1" si="75"/>
        <v>0</v>
      </c>
      <c r="DU140" s="10">
        <f t="shared" ca="1" si="75"/>
        <v>0</v>
      </c>
      <c r="DV140" s="10">
        <f t="shared" ca="1" si="75"/>
        <v>0</v>
      </c>
      <c r="DW140" s="10">
        <f t="shared" ca="1" si="73"/>
        <v>0</v>
      </c>
      <c r="DX140" s="5"/>
      <c r="DY140" s="5"/>
      <c r="DZ140" s="49">
        <f>'[1]Precificador Hardware'!BX135</f>
        <v>30</v>
      </c>
      <c r="EA140" s="50">
        <f>'[1]Precificador Hardware'!K135</f>
        <v>0</v>
      </c>
      <c r="EB140" s="51">
        <f t="shared" si="55"/>
        <v>0</v>
      </c>
      <c r="EC140" s="4"/>
      <c r="ED140" s="4"/>
      <c r="EE140" s="49">
        <f>'[1]Precificador Hardware'!EN135</f>
        <v>0</v>
      </c>
      <c r="EF140" s="49">
        <f>'[1]Precificador Hardware'!EO135</f>
        <v>0</v>
      </c>
      <c r="EG140" s="49">
        <f>'[1]Precificador Hardware'!EP135</f>
        <v>0</v>
      </c>
      <c r="EH140" s="49">
        <f>'[1]Precificador Hardware'!EQ135</f>
        <v>0</v>
      </c>
      <c r="EI140" s="49">
        <f>'[1]Precificador Hardware'!ER135</f>
        <v>0</v>
      </c>
      <c r="EJ140" s="49">
        <f>'[1]Precificador Hardware'!ES135</f>
        <v>0</v>
      </c>
      <c r="EK140" s="49">
        <f>'[1]Precificador Hardware'!ET135</f>
        <v>0</v>
      </c>
      <c r="EL140" s="49">
        <f>'[1]Precificador Hardware'!EU135</f>
        <v>0</v>
      </c>
      <c r="EM140" s="49">
        <f>'[1]Precificador Hardware'!EV135</f>
        <v>0</v>
      </c>
      <c r="EN140" s="49">
        <f>'[1]Precificador Hardware'!EW135</f>
        <v>0</v>
      </c>
      <c r="EO140" s="49">
        <f>'[1]Precificador Hardware'!EX135</f>
        <v>0</v>
      </c>
      <c r="EP140" s="49">
        <f>'[1]Precificador Hardware'!EY135</f>
        <v>0</v>
      </c>
      <c r="EQ140" s="49">
        <f>'[1]Precificador Hardware'!EZ135</f>
        <v>0</v>
      </c>
      <c r="ER140" s="49">
        <f>'[1]Precificador Hardware'!FA135</f>
        <v>0</v>
      </c>
      <c r="ES140" s="49">
        <f>'[1]Precificador Hardware'!FB135</f>
        <v>0</v>
      </c>
      <c r="ET140" s="49">
        <f>'[1]Precificador Hardware'!FC135</f>
        <v>0</v>
      </c>
      <c r="EU140" s="49">
        <f>'[1]Precificador Hardware'!FD135</f>
        <v>0</v>
      </c>
      <c r="EV140" s="49">
        <f>'[1]Precificador Hardware'!FE135</f>
        <v>0</v>
      </c>
      <c r="EW140" s="49">
        <f>'[1]Precificador Hardware'!FF135</f>
        <v>0</v>
      </c>
      <c r="EX140" s="49">
        <f>'[1]Precificador Hardware'!FG135</f>
        <v>0</v>
      </c>
      <c r="EY140" s="49">
        <f>'[1]Precificador Hardware'!FH135</f>
        <v>0</v>
      </c>
      <c r="EZ140" s="49">
        <f>'[1]Precificador Hardware'!FI135</f>
        <v>0</v>
      </c>
      <c r="FA140" s="49">
        <f>'[1]Precificador Hardware'!FJ135</f>
        <v>0</v>
      </c>
      <c r="FB140" s="49">
        <f>'[1]Precificador Hardware'!FK135</f>
        <v>0</v>
      </c>
      <c r="FC140" s="49">
        <f>'[1]Precificador Hardware'!FL135</f>
        <v>0</v>
      </c>
      <c r="FD140" s="49">
        <f>'[1]Precificador Hardware'!FM135</f>
        <v>0</v>
      </c>
      <c r="FE140" s="49">
        <f>'[1]Precificador Hardware'!FN135</f>
        <v>0</v>
      </c>
      <c r="FF140" s="49">
        <f>'[1]Precificador Hardware'!FO135</f>
        <v>0</v>
      </c>
      <c r="FG140" s="49">
        <f>'[1]Precificador Hardware'!FP135</f>
        <v>0</v>
      </c>
      <c r="FH140" s="49">
        <f>'[1]Precificador Hardware'!FQ135</f>
        <v>0</v>
      </c>
      <c r="FI140" s="49">
        <f>'[1]Precificador Hardware'!FR135</f>
        <v>0</v>
      </c>
      <c r="FJ140" s="49">
        <f>'[1]Precificador Hardware'!FS135</f>
        <v>0</v>
      </c>
      <c r="FK140" s="49">
        <f>'[1]Precificador Hardware'!FT135</f>
        <v>0</v>
      </c>
      <c r="FL140" s="49">
        <f>'[1]Precificador Hardware'!FU135</f>
        <v>0</v>
      </c>
      <c r="FM140" s="49">
        <f>'[1]Precificador Hardware'!FV135</f>
        <v>0</v>
      </c>
      <c r="FN140" s="49">
        <f>'[1]Precificador Hardware'!FW135</f>
        <v>0</v>
      </c>
      <c r="FO140" s="49">
        <f>'[1]Precificador Hardware'!FX135</f>
        <v>0</v>
      </c>
      <c r="FP140" s="49">
        <f>'[1]Precificador Hardware'!FY135</f>
        <v>0</v>
      </c>
      <c r="FQ140" s="49">
        <f>'[1]Precificador Hardware'!FZ135</f>
        <v>0</v>
      </c>
      <c r="FR140" s="49">
        <f>'[1]Precificador Hardware'!GA135</f>
        <v>0</v>
      </c>
      <c r="FS140" s="49">
        <f>'[1]Precificador Hardware'!GB135</f>
        <v>0</v>
      </c>
      <c r="FT140" s="49">
        <f>'[1]Precificador Hardware'!GC135</f>
        <v>0</v>
      </c>
      <c r="FU140" s="49">
        <f>'[1]Precificador Hardware'!GD135</f>
        <v>0</v>
      </c>
      <c r="FV140" s="49">
        <f>'[1]Precificador Hardware'!GE135</f>
        <v>0</v>
      </c>
      <c r="FW140" s="49">
        <f>'[1]Precificador Hardware'!GF135</f>
        <v>0</v>
      </c>
      <c r="FX140" s="49">
        <f>'[1]Precificador Hardware'!GG135</f>
        <v>0</v>
      </c>
      <c r="FY140" s="49">
        <f>'[1]Precificador Hardware'!GH135</f>
        <v>0</v>
      </c>
      <c r="FZ140" s="49">
        <f>'[1]Precificador Hardware'!GI135</f>
        <v>0</v>
      </c>
      <c r="GA140" s="49">
        <f>'[1]Precificador Hardware'!GJ135</f>
        <v>0</v>
      </c>
      <c r="GB140" s="49">
        <f>'[1]Precificador Hardware'!GK135</f>
        <v>0</v>
      </c>
      <c r="GC140" s="49">
        <f>'[1]Precificador Hardware'!GL135</f>
        <v>0</v>
      </c>
      <c r="GD140" s="49">
        <f>'[1]Precificador Hardware'!GM135</f>
        <v>0</v>
      </c>
      <c r="GE140" s="49">
        <f>'[1]Precificador Hardware'!GN135</f>
        <v>0</v>
      </c>
      <c r="GF140" s="49">
        <f>'[1]Precificador Hardware'!GO135</f>
        <v>0</v>
      </c>
      <c r="GG140" s="49">
        <f>'[1]Precificador Hardware'!GP135</f>
        <v>0</v>
      </c>
      <c r="GH140" s="49">
        <f>'[1]Precificador Hardware'!GQ135</f>
        <v>0</v>
      </c>
      <c r="GI140" s="49">
        <f>'[1]Precificador Hardware'!GR135</f>
        <v>0</v>
      </c>
      <c r="GJ140" s="49">
        <f>'[1]Precificador Hardware'!GS135</f>
        <v>0</v>
      </c>
      <c r="GK140" s="49">
        <f>'[1]Precificador Hardware'!GT135</f>
        <v>0</v>
      </c>
      <c r="GL140" s="49">
        <f>'[1]Precificador Hardware'!GU135</f>
        <v>0</v>
      </c>
      <c r="GM140" s="49">
        <f>'[1]Precificador Hardware'!GV135</f>
        <v>0</v>
      </c>
      <c r="GN140" s="49">
        <f>'[1]Precificador Hardware'!GW135</f>
        <v>0</v>
      </c>
      <c r="GO140" s="49">
        <f>'[1]Precificador Hardware'!GX135</f>
        <v>0</v>
      </c>
      <c r="GP140" s="49">
        <f>'[1]Precificador Hardware'!GY135</f>
        <v>0</v>
      </c>
      <c r="GQ140" s="49">
        <f>'[1]Precificador Hardware'!GZ135</f>
        <v>0</v>
      </c>
      <c r="GR140" s="49">
        <f>'[1]Precificador Hardware'!HA135</f>
        <v>0</v>
      </c>
      <c r="GS140" s="49">
        <f>'[1]Precificador Hardware'!HB135</f>
        <v>0</v>
      </c>
      <c r="GT140" s="49">
        <f>'[1]Precificador Hardware'!HC135</f>
        <v>0</v>
      </c>
      <c r="GU140" s="49">
        <f>'[1]Precificador Hardware'!HD135</f>
        <v>0</v>
      </c>
      <c r="GV140" s="49">
        <f>'[1]Precificador Hardware'!HE135</f>
        <v>0</v>
      </c>
      <c r="GW140" s="49">
        <f>'[1]Precificador Hardware'!HF135</f>
        <v>0</v>
      </c>
      <c r="GX140" s="49">
        <f>'[1]Precificador Hardware'!HG135</f>
        <v>0</v>
      </c>
      <c r="GY140" s="49">
        <f>'[1]Precificador Hardware'!HH135</f>
        <v>0</v>
      </c>
      <c r="GZ140" s="49">
        <f>'[1]Precificador Hardware'!HI135</f>
        <v>0</v>
      </c>
      <c r="HA140" s="49">
        <f>'[1]Precificador Hardware'!HJ135</f>
        <v>0</v>
      </c>
      <c r="HB140" s="49">
        <f>'[1]Precificador Hardware'!HK135</f>
        <v>0</v>
      </c>
      <c r="HC140" s="49">
        <f>'[1]Precificador Hardware'!HL135</f>
        <v>0</v>
      </c>
      <c r="HD140" s="49">
        <f>'[1]Precificador Hardware'!HM135</f>
        <v>0</v>
      </c>
      <c r="HE140" s="49">
        <f>'[1]Precificador Hardware'!HN135</f>
        <v>0</v>
      </c>
      <c r="HF140" s="49">
        <f>'[1]Precificador Hardware'!HO135</f>
        <v>0</v>
      </c>
      <c r="HG140" s="49">
        <f>'[1]Precificador Hardware'!HP135</f>
        <v>0</v>
      </c>
      <c r="HH140" s="49">
        <f>'[1]Precificador Hardware'!HQ135</f>
        <v>0</v>
      </c>
      <c r="HI140" s="49">
        <f>'[1]Precificador Hardware'!HR135</f>
        <v>0</v>
      </c>
      <c r="HJ140" s="49">
        <f>'[1]Precificador Hardware'!HS135</f>
        <v>0</v>
      </c>
      <c r="HK140" s="49">
        <f>'[1]Precificador Hardware'!HT135</f>
        <v>0</v>
      </c>
      <c r="HL140" s="49">
        <f>'[1]Precificador Hardware'!HU135</f>
        <v>0</v>
      </c>
      <c r="HM140" s="49">
        <f>'[1]Precificador Hardware'!HV135</f>
        <v>0</v>
      </c>
      <c r="HN140" s="49">
        <f>'[1]Precificador Hardware'!HW135</f>
        <v>0</v>
      </c>
      <c r="HO140" s="49">
        <f>'[1]Precificador Hardware'!HX135</f>
        <v>0</v>
      </c>
      <c r="HP140" s="49">
        <f>'[1]Precificador Hardware'!HY135</f>
        <v>0</v>
      </c>
      <c r="HQ140" s="49">
        <f>'[1]Precificador Hardware'!HZ135</f>
        <v>0</v>
      </c>
      <c r="HR140" s="49">
        <f>'[1]Precificador Hardware'!IA135</f>
        <v>0</v>
      </c>
      <c r="HS140" s="49">
        <f>'[1]Precificador Hardware'!IB135</f>
        <v>0</v>
      </c>
      <c r="HT140" s="49">
        <f>'[1]Precificador Hardware'!IC135</f>
        <v>0</v>
      </c>
      <c r="HU140" s="49">
        <f>'[1]Precificador Hardware'!ID135</f>
        <v>0</v>
      </c>
      <c r="HV140" s="49">
        <f>'[1]Precificador Hardware'!IE135</f>
        <v>0</v>
      </c>
      <c r="HW140" s="49">
        <f>'[1]Precificador Hardware'!IF135</f>
        <v>0</v>
      </c>
      <c r="HX140" s="49">
        <f>'[1]Precificador Hardware'!IG135</f>
        <v>0</v>
      </c>
      <c r="HY140" s="49">
        <f>'[1]Precificador Hardware'!IH135</f>
        <v>0</v>
      </c>
      <c r="HZ140" s="49">
        <f>'[1]Precificador Hardware'!II135</f>
        <v>0</v>
      </c>
      <c r="IA140" s="49">
        <f>'[1]Precificador Hardware'!IJ135</f>
        <v>0</v>
      </c>
      <c r="IB140" s="49">
        <f>'[1]Precificador Hardware'!IK135</f>
        <v>0</v>
      </c>
      <c r="IC140" s="49">
        <f>'[1]Precificador Hardware'!IL135</f>
        <v>0</v>
      </c>
      <c r="ID140" s="49">
        <f>'[1]Precificador Hardware'!IM135</f>
        <v>0</v>
      </c>
      <c r="IE140" s="49">
        <f>'[1]Precificador Hardware'!IN135</f>
        <v>0</v>
      </c>
      <c r="IF140" s="49">
        <f>'[1]Precificador Hardware'!IO135</f>
        <v>0</v>
      </c>
      <c r="IG140" s="49">
        <f>'[1]Precificador Hardware'!IP135</f>
        <v>0</v>
      </c>
      <c r="IH140" s="49">
        <f>'[1]Precificador Hardware'!IQ135</f>
        <v>0</v>
      </c>
      <c r="II140" s="49">
        <f>'[1]Precificador Hardware'!IR135</f>
        <v>0</v>
      </c>
      <c r="IJ140" s="49">
        <f>'[1]Precificador Hardware'!IS135</f>
        <v>0</v>
      </c>
      <c r="IK140" s="49">
        <f>'[1]Precificador Hardware'!IT135</f>
        <v>0</v>
      </c>
      <c r="IL140" s="49">
        <f>'[1]Precificador Hardware'!IU135</f>
        <v>0</v>
      </c>
      <c r="IM140" s="49">
        <f>'[1]Precificador Hardware'!IV135</f>
        <v>0</v>
      </c>
      <c r="IN140" s="49">
        <f>'[1]Precificador Hardware'!IW135</f>
        <v>0</v>
      </c>
      <c r="IO140" s="49">
        <f>'[1]Precificador Hardware'!IX135</f>
        <v>0</v>
      </c>
      <c r="IP140" s="49">
        <f>'[1]Precificador Hardware'!IY135</f>
        <v>0</v>
      </c>
      <c r="IQ140" s="49">
        <f>'[1]Precificador Hardware'!IZ135</f>
        <v>0</v>
      </c>
      <c r="IR140" s="49">
        <f>'[1]Precificador Hardware'!JA135</f>
        <v>0</v>
      </c>
      <c r="IS140" s="49">
        <f>'[1]Precificador Hardware'!JB135</f>
        <v>0</v>
      </c>
      <c r="IT140" s="49">
        <f>'[1]Precificador Hardware'!JC135</f>
        <v>0</v>
      </c>
    </row>
    <row r="141" spans="1:254" ht="15" hidden="1" x14ac:dyDescent="0.35">
      <c r="A141" s="1"/>
      <c r="B141" s="43" t="str">
        <f>IFERROR('[1]Precificador Hardware'!$AJ136,0)</f>
        <v/>
      </c>
      <c r="C141" s="44">
        <f t="shared" si="52"/>
        <v>0</v>
      </c>
      <c r="D141" s="44"/>
      <c r="E141" s="45" t="str">
        <f>IFERROR('[1]Precificador Hardware'!$F136,0)</f>
        <v/>
      </c>
      <c r="F141" s="46"/>
      <c r="G141" s="4"/>
      <c r="H141" s="10">
        <f t="shared" ca="1" si="83"/>
        <v>0</v>
      </c>
      <c r="I141" s="10">
        <f t="shared" ca="1" si="83"/>
        <v>0</v>
      </c>
      <c r="J141" s="10">
        <f t="shared" ca="1" si="83"/>
        <v>0</v>
      </c>
      <c r="K141" s="10">
        <f t="shared" ca="1" si="83"/>
        <v>0</v>
      </c>
      <c r="L141" s="10">
        <f t="shared" ca="1" si="83"/>
        <v>0</v>
      </c>
      <c r="M141" s="10">
        <f t="shared" ca="1" si="83"/>
        <v>0</v>
      </c>
      <c r="N141" s="10">
        <f t="shared" ca="1" si="83"/>
        <v>0</v>
      </c>
      <c r="O141" s="10">
        <f t="shared" ca="1" si="83"/>
        <v>0</v>
      </c>
      <c r="P141" s="10">
        <f t="shared" ca="1" si="83"/>
        <v>0</v>
      </c>
      <c r="Q141" s="10">
        <f t="shared" ca="1" si="83"/>
        <v>0</v>
      </c>
      <c r="R141" s="10">
        <f t="shared" ca="1" si="83"/>
        <v>0</v>
      </c>
      <c r="S141" s="10">
        <f t="shared" ca="1" si="82"/>
        <v>0</v>
      </c>
      <c r="T141" s="48">
        <f t="shared" ca="1" si="72"/>
        <v>0</v>
      </c>
      <c r="U141" s="10">
        <f t="shared" ca="1" si="72"/>
        <v>0</v>
      </c>
      <c r="V141" s="10">
        <f t="shared" ca="1" si="72"/>
        <v>0</v>
      </c>
      <c r="W141" s="10">
        <f t="shared" ca="1" si="72"/>
        <v>0</v>
      </c>
      <c r="X141" s="10">
        <f t="shared" ca="1" si="72"/>
        <v>0</v>
      </c>
      <c r="Y141" s="10">
        <f t="shared" ca="1" si="72"/>
        <v>0</v>
      </c>
      <c r="Z141" s="10">
        <f t="shared" ca="1" si="72"/>
        <v>0</v>
      </c>
      <c r="AA141" s="10">
        <f t="shared" ca="1" si="72"/>
        <v>0</v>
      </c>
      <c r="AB141" s="10">
        <f t="shared" ca="1" si="72"/>
        <v>0</v>
      </c>
      <c r="AC141" s="10">
        <f t="shared" ca="1" si="72"/>
        <v>0</v>
      </c>
      <c r="AD141" s="10">
        <f t="shared" ca="1" si="72"/>
        <v>0</v>
      </c>
      <c r="AE141" s="10">
        <f t="shared" ca="1" si="72"/>
        <v>0</v>
      </c>
      <c r="AF141" s="48">
        <f t="shared" ca="1" si="72"/>
        <v>0</v>
      </c>
      <c r="AG141" s="10">
        <f t="shared" ca="1" si="72"/>
        <v>0</v>
      </c>
      <c r="AH141" s="10">
        <f t="shared" ca="1" si="72"/>
        <v>0</v>
      </c>
      <c r="AI141" s="10">
        <f t="shared" ca="1" si="72"/>
        <v>0</v>
      </c>
      <c r="AJ141" s="10">
        <f t="shared" ca="1" si="84"/>
        <v>0</v>
      </c>
      <c r="AK141" s="10">
        <f t="shared" ca="1" si="84"/>
        <v>0</v>
      </c>
      <c r="AL141" s="10">
        <f t="shared" ca="1" si="84"/>
        <v>0</v>
      </c>
      <c r="AM141" s="10">
        <f t="shared" ca="1" si="84"/>
        <v>0</v>
      </c>
      <c r="AN141" s="10">
        <f t="shared" ca="1" si="84"/>
        <v>0</v>
      </c>
      <c r="AO141" s="10">
        <f t="shared" ca="1" si="76"/>
        <v>0</v>
      </c>
      <c r="AP141" s="10">
        <f t="shared" ca="1" si="76"/>
        <v>0</v>
      </c>
      <c r="AQ141" s="10">
        <f t="shared" ca="1" si="76"/>
        <v>0</v>
      </c>
      <c r="AR141" s="48">
        <f t="shared" ca="1" si="76"/>
        <v>0</v>
      </c>
      <c r="AS141" s="10">
        <f t="shared" ca="1" si="69"/>
        <v>0</v>
      </c>
      <c r="AT141" s="10">
        <f t="shared" ca="1" si="69"/>
        <v>0</v>
      </c>
      <c r="AU141" s="10">
        <f t="shared" ca="1" si="69"/>
        <v>0</v>
      </c>
      <c r="AV141" s="10">
        <f t="shared" ca="1" si="69"/>
        <v>0</v>
      </c>
      <c r="AW141" s="10">
        <f t="shared" ca="1" si="69"/>
        <v>0</v>
      </c>
      <c r="AX141" s="10">
        <f t="shared" ca="1" si="69"/>
        <v>0</v>
      </c>
      <c r="AY141" s="10">
        <f t="shared" ca="1" si="69"/>
        <v>0</v>
      </c>
      <c r="AZ141" s="10">
        <f t="shared" ca="1" si="69"/>
        <v>0</v>
      </c>
      <c r="BA141" s="10">
        <f t="shared" ca="1" si="69"/>
        <v>0</v>
      </c>
      <c r="BB141" s="10">
        <f t="shared" ca="1" si="69"/>
        <v>0</v>
      </c>
      <c r="BC141" s="10">
        <f t="shared" ca="1" si="69"/>
        <v>0</v>
      </c>
      <c r="BD141" s="48">
        <f t="shared" ca="1" si="69"/>
        <v>0</v>
      </c>
      <c r="BE141" s="10">
        <f t="shared" ca="1" si="69"/>
        <v>0</v>
      </c>
      <c r="BF141" s="10">
        <f t="shared" ca="1" si="69"/>
        <v>0</v>
      </c>
      <c r="BG141" s="10">
        <f t="shared" ca="1" si="69"/>
        <v>0</v>
      </c>
      <c r="BH141" s="10">
        <f t="shared" ca="1" si="69"/>
        <v>0</v>
      </c>
      <c r="BI141" s="10">
        <f t="shared" ca="1" si="80"/>
        <v>0</v>
      </c>
      <c r="BJ141" s="10">
        <f t="shared" ca="1" si="80"/>
        <v>0</v>
      </c>
      <c r="BK141" s="10">
        <f t="shared" ca="1" si="80"/>
        <v>0</v>
      </c>
      <c r="BL141" s="10">
        <f t="shared" ca="1" si="80"/>
        <v>0</v>
      </c>
      <c r="BM141" s="10">
        <f t="shared" ca="1" si="74"/>
        <v>0</v>
      </c>
      <c r="BN141" s="10">
        <f t="shared" ca="1" si="74"/>
        <v>0</v>
      </c>
      <c r="BO141" s="10">
        <f t="shared" ca="1" si="74"/>
        <v>0</v>
      </c>
      <c r="BP141" s="48">
        <f t="shared" ca="1" si="74"/>
        <v>0</v>
      </c>
      <c r="BQ141" s="10">
        <f t="shared" ca="1" si="74"/>
        <v>0</v>
      </c>
      <c r="BR141" s="10">
        <f t="shared" ca="1" si="74"/>
        <v>0</v>
      </c>
      <c r="BS141" s="10">
        <f t="shared" ca="1" si="66"/>
        <v>0</v>
      </c>
      <c r="BT141" s="10">
        <f t="shared" ca="1" si="66"/>
        <v>0</v>
      </c>
      <c r="BU141" s="10">
        <f t="shared" ca="1" si="66"/>
        <v>0</v>
      </c>
      <c r="BV141" s="10">
        <f t="shared" ca="1" si="66"/>
        <v>0</v>
      </c>
      <c r="BW141" s="10">
        <f t="shared" ca="1" si="66"/>
        <v>0</v>
      </c>
      <c r="BX141" s="10">
        <f t="shared" ca="1" si="66"/>
        <v>0</v>
      </c>
      <c r="BY141" s="10">
        <f t="shared" ca="1" si="66"/>
        <v>0</v>
      </c>
      <c r="BZ141" s="10">
        <f t="shared" ca="1" si="66"/>
        <v>0</v>
      </c>
      <c r="CA141" s="10">
        <f t="shared" ca="1" si="66"/>
        <v>0</v>
      </c>
      <c r="CB141" s="48">
        <f t="shared" ca="1" si="66"/>
        <v>0</v>
      </c>
      <c r="CC141" s="10">
        <f t="shared" ca="1" si="66"/>
        <v>0</v>
      </c>
      <c r="CD141" s="10">
        <f t="shared" ca="1" si="66"/>
        <v>0</v>
      </c>
      <c r="CE141" s="10">
        <f t="shared" ca="1" si="66"/>
        <v>0</v>
      </c>
      <c r="CF141" s="10">
        <f t="shared" ca="1" si="66"/>
        <v>0</v>
      </c>
      <c r="CG141" s="10">
        <f t="shared" ca="1" si="66"/>
        <v>0</v>
      </c>
      <c r="CH141" s="10">
        <f t="shared" ca="1" si="66"/>
        <v>0</v>
      </c>
      <c r="CI141" s="10">
        <f t="shared" ca="1" si="79"/>
        <v>0</v>
      </c>
      <c r="CJ141" s="10">
        <f t="shared" ca="1" si="78"/>
        <v>0</v>
      </c>
      <c r="CK141" s="10">
        <f t="shared" ca="1" si="78"/>
        <v>0</v>
      </c>
      <c r="CL141" s="10">
        <f t="shared" ca="1" si="78"/>
        <v>0</v>
      </c>
      <c r="CM141" s="10">
        <f t="shared" ca="1" si="78"/>
        <v>0</v>
      </c>
      <c r="CN141" s="48">
        <f t="shared" ca="1" si="78"/>
        <v>0</v>
      </c>
      <c r="CO141" s="10">
        <f t="shared" ca="1" si="77"/>
        <v>0</v>
      </c>
      <c r="CP141" s="10">
        <f t="shared" ca="1" si="77"/>
        <v>0</v>
      </c>
      <c r="CQ141" s="10">
        <f t="shared" ca="1" si="77"/>
        <v>0</v>
      </c>
      <c r="CR141" s="10">
        <f t="shared" ca="1" si="77"/>
        <v>0</v>
      </c>
      <c r="CS141" s="10">
        <f t="shared" ca="1" si="77"/>
        <v>0</v>
      </c>
      <c r="CT141" s="10">
        <f t="shared" ca="1" si="77"/>
        <v>0</v>
      </c>
      <c r="CU141" s="10">
        <f t="shared" ca="1" si="77"/>
        <v>0</v>
      </c>
      <c r="CV141" s="10">
        <f t="shared" ca="1" si="71"/>
        <v>0</v>
      </c>
      <c r="CW141" s="10">
        <f t="shared" ca="1" si="71"/>
        <v>0</v>
      </c>
      <c r="CX141" s="10">
        <f t="shared" ca="1" si="71"/>
        <v>0</v>
      </c>
      <c r="CY141" s="10">
        <f t="shared" ca="1" si="71"/>
        <v>0</v>
      </c>
      <c r="CZ141" s="48">
        <f t="shared" ca="1" si="71"/>
        <v>0</v>
      </c>
      <c r="DA141" s="10">
        <f t="shared" ca="1" si="71"/>
        <v>0</v>
      </c>
      <c r="DB141" s="10">
        <f t="shared" ca="1" si="61"/>
        <v>0</v>
      </c>
      <c r="DC141" s="10">
        <f t="shared" ca="1" si="61"/>
        <v>0</v>
      </c>
      <c r="DD141" s="10">
        <f t="shared" ca="1" si="61"/>
        <v>0</v>
      </c>
      <c r="DE141" s="10">
        <f t="shared" ca="1" si="61"/>
        <v>0</v>
      </c>
      <c r="DF141" s="10">
        <f t="shared" ca="1" si="61"/>
        <v>0</v>
      </c>
      <c r="DG141" s="10">
        <f t="shared" ca="1" si="61"/>
        <v>0</v>
      </c>
      <c r="DH141" s="10">
        <f t="shared" ca="1" si="61"/>
        <v>0</v>
      </c>
      <c r="DI141" s="10">
        <f t="shared" ca="1" si="61"/>
        <v>0</v>
      </c>
      <c r="DJ141" s="10">
        <f t="shared" ca="1" si="81"/>
        <v>0</v>
      </c>
      <c r="DK141" s="10">
        <f t="shared" ca="1" si="81"/>
        <v>0</v>
      </c>
      <c r="DL141" s="48">
        <f t="shared" ca="1" si="81"/>
        <v>0</v>
      </c>
      <c r="DM141" s="10">
        <f t="shared" ca="1" si="81"/>
        <v>0</v>
      </c>
      <c r="DN141" s="10">
        <f t="shared" ca="1" si="81"/>
        <v>0</v>
      </c>
      <c r="DO141" s="10">
        <f t="shared" ca="1" si="81"/>
        <v>0</v>
      </c>
      <c r="DP141" s="10">
        <f t="shared" ca="1" si="81"/>
        <v>0</v>
      </c>
      <c r="DQ141" s="10">
        <f t="shared" ca="1" si="75"/>
        <v>0</v>
      </c>
      <c r="DR141" s="10">
        <f t="shared" ca="1" si="75"/>
        <v>0</v>
      </c>
      <c r="DS141" s="10">
        <f t="shared" ca="1" si="75"/>
        <v>0</v>
      </c>
      <c r="DT141" s="10">
        <f t="shared" ca="1" si="75"/>
        <v>0</v>
      </c>
      <c r="DU141" s="10">
        <f t="shared" ca="1" si="75"/>
        <v>0</v>
      </c>
      <c r="DV141" s="10">
        <f t="shared" ca="1" si="75"/>
        <v>0</v>
      </c>
      <c r="DW141" s="10">
        <f t="shared" ca="1" si="73"/>
        <v>0</v>
      </c>
      <c r="DX141" s="5"/>
      <c r="DY141" s="5"/>
      <c r="DZ141" s="49">
        <f>'[1]Precificador Hardware'!BX136</f>
        <v>30</v>
      </c>
      <c r="EA141" s="50">
        <f>'[1]Precificador Hardware'!K136</f>
        <v>0</v>
      </c>
      <c r="EB141" s="51">
        <f t="shared" si="55"/>
        <v>0</v>
      </c>
      <c r="EC141" s="4"/>
      <c r="ED141" s="4"/>
      <c r="EE141" s="49">
        <f>'[1]Precificador Hardware'!EN136</f>
        <v>0</v>
      </c>
      <c r="EF141" s="49">
        <f>'[1]Precificador Hardware'!EO136</f>
        <v>0</v>
      </c>
      <c r="EG141" s="49">
        <f>'[1]Precificador Hardware'!EP136</f>
        <v>0</v>
      </c>
      <c r="EH141" s="49">
        <f>'[1]Precificador Hardware'!EQ136</f>
        <v>0</v>
      </c>
      <c r="EI141" s="49">
        <f>'[1]Precificador Hardware'!ER136</f>
        <v>0</v>
      </c>
      <c r="EJ141" s="49">
        <f>'[1]Precificador Hardware'!ES136</f>
        <v>0</v>
      </c>
      <c r="EK141" s="49">
        <f>'[1]Precificador Hardware'!ET136</f>
        <v>0</v>
      </c>
      <c r="EL141" s="49">
        <f>'[1]Precificador Hardware'!EU136</f>
        <v>0</v>
      </c>
      <c r="EM141" s="49">
        <f>'[1]Precificador Hardware'!EV136</f>
        <v>0</v>
      </c>
      <c r="EN141" s="49">
        <f>'[1]Precificador Hardware'!EW136</f>
        <v>0</v>
      </c>
      <c r="EO141" s="49">
        <f>'[1]Precificador Hardware'!EX136</f>
        <v>0</v>
      </c>
      <c r="EP141" s="49">
        <f>'[1]Precificador Hardware'!EY136</f>
        <v>0</v>
      </c>
      <c r="EQ141" s="49">
        <f>'[1]Precificador Hardware'!EZ136</f>
        <v>0</v>
      </c>
      <c r="ER141" s="49">
        <f>'[1]Precificador Hardware'!FA136</f>
        <v>0</v>
      </c>
      <c r="ES141" s="49">
        <f>'[1]Precificador Hardware'!FB136</f>
        <v>0</v>
      </c>
      <c r="ET141" s="49">
        <f>'[1]Precificador Hardware'!FC136</f>
        <v>0</v>
      </c>
      <c r="EU141" s="49">
        <f>'[1]Precificador Hardware'!FD136</f>
        <v>0</v>
      </c>
      <c r="EV141" s="49">
        <f>'[1]Precificador Hardware'!FE136</f>
        <v>0</v>
      </c>
      <c r="EW141" s="49">
        <f>'[1]Precificador Hardware'!FF136</f>
        <v>0</v>
      </c>
      <c r="EX141" s="49">
        <f>'[1]Precificador Hardware'!FG136</f>
        <v>0</v>
      </c>
      <c r="EY141" s="49">
        <f>'[1]Precificador Hardware'!FH136</f>
        <v>0</v>
      </c>
      <c r="EZ141" s="49">
        <f>'[1]Precificador Hardware'!FI136</f>
        <v>0</v>
      </c>
      <c r="FA141" s="49">
        <f>'[1]Precificador Hardware'!FJ136</f>
        <v>0</v>
      </c>
      <c r="FB141" s="49">
        <f>'[1]Precificador Hardware'!FK136</f>
        <v>0</v>
      </c>
      <c r="FC141" s="49">
        <f>'[1]Precificador Hardware'!FL136</f>
        <v>0</v>
      </c>
      <c r="FD141" s="49">
        <f>'[1]Precificador Hardware'!FM136</f>
        <v>0</v>
      </c>
      <c r="FE141" s="49">
        <f>'[1]Precificador Hardware'!FN136</f>
        <v>0</v>
      </c>
      <c r="FF141" s="49">
        <f>'[1]Precificador Hardware'!FO136</f>
        <v>0</v>
      </c>
      <c r="FG141" s="49">
        <f>'[1]Precificador Hardware'!FP136</f>
        <v>0</v>
      </c>
      <c r="FH141" s="49">
        <f>'[1]Precificador Hardware'!FQ136</f>
        <v>0</v>
      </c>
      <c r="FI141" s="49">
        <f>'[1]Precificador Hardware'!FR136</f>
        <v>0</v>
      </c>
      <c r="FJ141" s="49">
        <f>'[1]Precificador Hardware'!FS136</f>
        <v>0</v>
      </c>
      <c r="FK141" s="49">
        <f>'[1]Precificador Hardware'!FT136</f>
        <v>0</v>
      </c>
      <c r="FL141" s="49">
        <f>'[1]Precificador Hardware'!FU136</f>
        <v>0</v>
      </c>
      <c r="FM141" s="49">
        <f>'[1]Precificador Hardware'!FV136</f>
        <v>0</v>
      </c>
      <c r="FN141" s="49">
        <f>'[1]Precificador Hardware'!FW136</f>
        <v>0</v>
      </c>
      <c r="FO141" s="49">
        <f>'[1]Precificador Hardware'!FX136</f>
        <v>0</v>
      </c>
      <c r="FP141" s="49">
        <f>'[1]Precificador Hardware'!FY136</f>
        <v>0</v>
      </c>
      <c r="FQ141" s="49">
        <f>'[1]Precificador Hardware'!FZ136</f>
        <v>0</v>
      </c>
      <c r="FR141" s="49">
        <f>'[1]Precificador Hardware'!GA136</f>
        <v>0</v>
      </c>
      <c r="FS141" s="49">
        <f>'[1]Precificador Hardware'!GB136</f>
        <v>0</v>
      </c>
      <c r="FT141" s="49">
        <f>'[1]Precificador Hardware'!GC136</f>
        <v>0</v>
      </c>
      <c r="FU141" s="49">
        <f>'[1]Precificador Hardware'!GD136</f>
        <v>0</v>
      </c>
      <c r="FV141" s="49">
        <f>'[1]Precificador Hardware'!GE136</f>
        <v>0</v>
      </c>
      <c r="FW141" s="49">
        <f>'[1]Precificador Hardware'!GF136</f>
        <v>0</v>
      </c>
      <c r="FX141" s="49">
        <f>'[1]Precificador Hardware'!GG136</f>
        <v>0</v>
      </c>
      <c r="FY141" s="49">
        <f>'[1]Precificador Hardware'!GH136</f>
        <v>0</v>
      </c>
      <c r="FZ141" s="49">
        <f>'[1]Precificador Hardware'!GI136</f>
        <v>0</v>
      </c>
      <c r="GA141" s="49">
        <f>'[1]Precificador Hardware'!GJ136</f>
        <v>0</v>
      </c>
      <c r="GB141" s="49">
        <f>'[1]Precificador Hardware'!GK136</f>
        <v>0</v>
      </c>
      <c r="GC141" s="49">
        <f>'[1]Precificador Hardware'!GL136</f>
        <v>0</v>
      </c>
      <c r="GD141" s="49">
        <f>'[1]Precificador Hardware'!GM136</f>
        <v>0</v>
      </c>
      <c r="GE141" s="49">
        <f>'[1]Precificador Hardware'!GN136</f>
        <v>0</v>
      </c>
      <c r="GF141" s="49">
        <f>'[1]Precificador Hardware'!GO136</f>
        <v>0</v>
      </c>
      <c r="GG141" s="49">
        <f>'[1]Precificador Hardware'!GP136</f>
        <v>0</v>
      </c>
      <c r="GH141" s="49">
        <f>'[1]Precificador Hardware'!GQ136</f>
        <v>0</v>
      </c>
      <c r="GI141" s="49">
        <f>'[1]Precificador Hardware'!GR136</f>
        <v>0</v>
      </c>
      <c r="GJ141" s="49">
        <f>'[1]Precificador Hardware'!GS136</f>
        <v>0</v>
      </c>
      <c r="GK141" s="49">
        <f>'[1]Precificador Hardware'!GT136</f>
        <v>0</v>
      </c>
      <c r="GL141" s="49">
        <f>'[1]Precificador Hardware'!GU136</f>
        <v>0</v>
      </c>
      <c r="GM141" s="49">
        <f>'[1]Precificador Hardware'!GV136</f>
        <v>0</v>
      </c>
      <c r="GN141" s="49">
        <f>'[1]Precificador Hardware'!GW136</f>
        <v>0</v>
      </c>
      <c r="GO141" s="49">
        <f>'[1]Precificador Hardware'!GX136</f>
        <v>0</v>
      </c>
      <c r="GP141" s="49">
        <f>'[1]Precificador Hardware'!GY136</f>
        <v>0</v>
      </c>
      <c r="GQ141" s="49">
        <f>'[1]Precificador Hardware'!GZ136</f>
        <v>0</v>
      </c>
      <c r="GR141" s="49">
        <f>'[1]Precificador Hardware'!HA136</f>
        <v>0</v>
      </c>
      <c r="GS141" s="49">
        <f>'[1]Precificador Hardware'!HB136</f>
        <v>0</v>
      </c>
      <c r="GT141" s="49">
        <f>'[1]Precificador Hardware'!HC136</f>
        <v>0</v>
      </c>
      <c r="GU141" s="49">
        <f>'[1]Precificador Hardware'!HD136</f>
        <v>0</v>
      </c>
      <c r="GV141" s="49">
        <f>'[1]Precificador Hardware'!HE136</f>
        <v>0</v>
      </c>
      <c r="GW141" s="49">
        <f>'[1]Precificador Hardware'!HF136</f>
        <v>0</v>
      </c>
      <c r="GX141" s="49">
        <f>'[1]Precificador Hardware'!HG136</f>
        <v>0</v>
      </c>
      <c r="GY141" s="49">
        <f>'[1]Precificador Hardware'!HH136</f>
        <v>0</v>
      </c>
      <c r="GZ141" s="49">
        <f>'[1]Precificador Hardware'!HI136</f>
        <v>0</v>
      </c>
      <c r="HA141" s="49">
        <f>'[1]Precificador Hardware'!HJ136</f>
        <v>0</v>
      </c>
      <c r="HB141" s="49">
        <f>'[1]Precificador Hardware'!HK136</f>
        <v>0</v>
      </c>
      <c r="HC141" s="49">
        <f>'[1]Precificador Hardware'!HL136</f>
        <v>0</v>
      </c>
      <c r="HD141" s="49">
        <f>'[1]Precificador Hardware'!HM136</f>
        <v>0</v>
      </c>
      <c r="HE141" s="49">
        <f>'[1]Precificador Hardware'!HN136</f>
        <v>0</v>
      </c>
      <c r="HF141" s="49">
        <f>'[1]Precificador Hardware'!HO136</f>
        <v>0</v>
      </c>
      <c r="HG141" s="49">
        <f>'[1]Precificador Hardware'!HP136</f>
        <v>0</v>
      </c>
      <c r="HH141" s="49">
        <f>'[1]Precificador Hardware'!HQ136</f>
        <v>0</v>
      </c>
      <c r="HI141" s="49">
        <f>'[1]Precificador Hardware'!HR136</f>
        <v>0</v>
      </c>
      <c r="HJ141" s="49">
        <f>'[1]Precificador Hardware'!HS136</f>
        <v>0</v>
      </c>
      <c r="HK141" s="49">
        <f>'[1]Precificador Hardware'!HT136</f>
        <v>0</v>
      </c>
      <c r="HL141" s="49">
        <f>'[1]Precificador Hardware'!HU136</f>
        <v>0</v>
      </c>
      <c r="HM141" s="49">
        <f>'[1]Precificador Hardware'!HV136</f>
        <v>0</v>
      </c>
      <c r="HN141" s="49">
        <f>'[1]Precificador Hardware'!HW136</f>
        <v>0</v>
      </c>
      <c r="HO141" s="49">
        <f>'[1]Precificador Hardware'!HX136</f>
        <v>0</v>
      </c>
      <c r="HP141" s="49">
        <f>'[1]Precificador Hardware'!HY136</f>
        <v>0</v>
      </c>
      <c r="HQ141" s="49">
        <f>'[1]Precificador Hardware'!HZ136</f>
        <v>0</v>
      </c>
      <c r="HR141" s="49">
        <f>'[1]Precificador Hardware'!IA136</f>
        <v>0</v>
      </c>
      <c r="HS141" s="49">
        <f>'[1]Precificador Hardware'!IB136</f>
        <v>0</v>
      </c>
      <c r="HT141" s="49">
        <f>'[1]Precificador Hardware'!IC136</f>
        <v>0</v>
      </c>
      <c r="HU141" s="49">
        <f>'[1]Precificador Hardware'!ID136</f>
        <v>0</v>
      </c>
      <c r="HV141" s="49">
        <f>'[1]Precificador Hardware'!IE136</f>
        <v>0</v>
      </c>
      <c r="HW141" s="49">
        <f>'[1]Precificador Hardware'!IF136</f>
        <v>0</v>
      </c>
      <c r="HX141" s="49">
        <f>'[1]Precificador Hardware'!IG136</f>
        <v>0</v>
      </c>
      <c r="HY141" s="49">
        <f>'[1]Precificador Hardware'!IH136</f>
        <v>0</v>
      </c>
      <c r="HZ141" s="49">
        <f>'[1]Precificador Hardware'!II136</f>
        <v>0</v>
      </c>
      <c r="IA141" s="49">
        <f>'[1]Precificador Hardware'!IJ136</f>
        <v>0</v>
      </c>
      <c r="IB141" s="49">
        <f>'[1]Precificador Hardware'!IK136</f>
        <v>0</v>
      </c>
      <c r="IC141" s="49">
        <f>'[1]Precificador Hardware'!IL136</f>
        <v>0</v>
      </c>
      <c r="ID141" s="49">
        <f>'[1]Precificador Hardware'!IM136</f>
        <v>0</v>
      </c>
      <c r="IE141" s="49">
        <f>'[1]Precificador Hardware'!IN136</f>
        <v>0</v>
      </c>
      <c r="IF141" s="49">
        <f>'[1]Precificador Hardware'!IO136</f>
        <v>0</v>
      </c>
      <c r="IG141" s="49">
        <f>'[1]Precificador Hardware'!IP136</f>
        <v>0</v>
      </c>
      <c r="IH141" s="49">
        <f>'[1]Precificador Hardware'!IQ136</f>
        <v>0</v>
      </c>
      <c r="II141" s="49">
        <f>'[1]Precificador Hardware'!IR136</f>
        <v>0</v>
      </c>
      <c r="IJ141" s="49">
        <f>'[1]Precificador Hardware'!IS136</f>
        <v>0</v>
      </c>
      <c r="IK141" s="49">
        <f>'[1]Precificador Hardware'!IT136</f>
        <v>0</v>
      </c>
      <c r="IL141" s="49">
        <f>'[1]Precificador Hardware'!IU136</f>
        <v>0</v>
      </c>
      <c r="IM141" s="49">
        <f>'[1]Precificador Hardware'!IV136</f>
        <v>0</v>
      </c>
      <c r="IN141" s="49">
        <f>'[1]Precificador Hardware'!IW136</f>
        <v>0</v>
      </c>
      <c r="IO141" s="49">
        <f>'[1]Precificador Hardware'!IX136</f>
        <v>0</v>
      </c>
      <c r="IP141" s="49">
        <f>'[1]Precificador Hardware'!IY136</f>
        <v>0</v>
      </c>
      <c r="IQ141" s="49">
        <f>'[1]Precificador Hardware'!IZ136</f>
        <v>0</v>
      </c>
      <c r="IR141" s="49">
        <f>'[1]Precificador Hardware'!JA136</f>
        <v>0</v>
      </c>
      <c r="IS141" s="49">
        <f>'[1]Precificador Hardware'!JB136</f>
        <v>0</v>
      </c>
      <c r="IT141" s="49">
        <f>'[1]Precificador Hardware'!JC136</f>
        <v>0</v>
      </c>
    </row>
    <row r="142" spans="1:254" ht="15" hidden="1" x14ac:dyDescent="0.35">
      <c r="A142" s="1"/>
      <c r="B142" s="43" t="str">
        <f>IFERROR('[1]Precificador Hardware'!$AJ137,0)</f>
        <v/>
      </c>
      <c r="C142" s="44">
        <f t="shared" si="52"/>
        <v>0</v>
      </c>
      <c r="D142" s="44"/>
      <c r="E142" s="45" t="str">
        <f>IFERROR('[1]Precificador Hardware'!$F137,0)</f>
        <v/>
      </c>
      <c r="F142" s="46"/>
      <c r="G142" s="4"/>
      <c r="H142" s="10">
        <f t="shared" ca="1" si="83"/>
        <v>0</v>
      </c>
      <c r="I142" s="10">
        <f t="shared" ca="1" si="83"/>
        <v>0</v>
      </c>
      <c r="J142" s="10">
        <f t="shared" ca="1" si="83"/>
        <v>0</v>
      </c>
      <c r="K142" s="10">
        <f t="shared" ca="1" si="83"/>
        <v>0</v>
      </c>
      <c r="L142" s="10">
        <f t="shared" ca="1" si="83"/>
        <v>0</v>
      </c>
      <c r="M142" s="10">
        <f t="shared" ca="1" si="83"/>
        <v>0</v>
      </c>
      <c r="N142" s="10">
        <f t="shared" ca="1" si="83"/>
        <v>0</v>
      </c>
      <c r="O142" s="10">
        <f t="shared" ca="1" si="83"/>
        <v>0</v>
      </c>
      <c r="P142" s="10">
        <f t="shared" ca="1" si="83"/>
        <v>0</v>
      </c>
      <c r="Q142" s="10">
        <f t="shared" ca="1" si="83"/>
        <v>0</v>
      </c>
      <c r="R142" s="10">
        <f t="shared" ca="1" si="83"/>
        <v>0</v>
      </c>
      <c r="S142" s="10">
        <f t="shared" ca="1" si="82"/>
        <v>0</v>
      </c>
      <c r="T142" s="48">
        <f t="shared" ca="1" si="72"/>
        <v>0</v>
      </c>
      <c r="U142" s="10">
        <f t="shared" ca="1" si="72"/>
        <v>0</v>
      </c>
      <c r="V142" s="10">
        <f t="shared" ca="1" si="72"/>
        <v>0</v>
      </c>
      <c r="W142" s="10">
        <f t="shared" ca="1" si="72"/>
        <v>0</v>
      </c>
      <c r="X142" s="10">
        <f t="shared" ca="1" si="72"/>
        <v>0</v>
      </c>
      <c r="Y142" s="10">
        <f t="shared" ca="1" si="72"/>
        <v>0</v>
      </c>
      <c r="Z142" s="10">
        <f t="shared" ca="1" si="72"/>
        <v>0</v>
      </c>
      <c r="AA142" s="10">
        <f t="shared" ca="1" si="72"/>
        <v>0</v>
      </c>
      <c r="AB142" s="10">
        <f t="shared" ca="1" si="72"/>
        <v>0</v>
      </c>
      <c r="AC142" s="10">
        <f t="shared" ca="1" si="72"/>
        <v>0</v>
      </c>
      <c r="AD142" s="10">
        <f t="shared" ca="1" si="72"/>
        <v>0</v>
      </c>
      <c r="AE142" s="10">
        <f t="shared" ca="1" si="72"/>
        <v>0</v>
      </c>
      <c r="AF142" s="48">
        <f t="shared" ca="1" si="72"/>
        <v>0</v>
      </c>
      <c r="AG142" s="10">
        <f t="shared" ca="1" si="72"/>
        <v>0</v>
      </c>
      <c r="AH142" s="10">
        <f t="shared" ca="1" si="72"/>
        <v>0</v>
      </c>
      <c r="AI142" s="10">
        <f t="shared" ca="1" si="72"/>
        <v>0</v>
      </c>
      <c r="AJ142" s="10">
        <f t="shared" ca="1" si="84"/>
        <v>0</v>
      </c>
      <c r="AK142" s="10">
        <f t="shared" ca="1" si="84"/>
        <v>0</v>
      </c>
      <c r="AL142" s="10">
        <f t="shared" ca="1" si="84"/>
        <v>0</v>
      </c>
      <c r="AM142" s="10">
        <f t="shared" ca="1" si="84"/>
        <v>0</v>
      </c>
      <c r="AN142" s="10">
        <f t="shared" ca="1" si="84"/>
        <v>0</v>
      </c>
      <c r="AO142" s="10">
        <f t="shared" ca="1" si="76"/>
        <v>0</v>
      </c>
      <c r="AP142" s="10">
        <f t="shared" ca="1" si="76"/>
        <v>0</v>
      </c>
      <c r="AQ142" s="10">
        <f t="shared" ca="1" si="76"/>
        <v>0</v>
      </c>
      <c r="AR142" s="48">
        <f t="shared" ca="1" si="76"/>
        <v>0</v>
      </c>
      <c r="AS142" s="10">
        <f t="shared" ca="1" si="69"/>
        <v>0</v>
      </c>
      <c r="AT142" s="10">
        <f t="shared" ca="1" si="69"/>
        <v>0</v>
      </c>
      <c r="AU142" s="10">
        <f t="shared" ca="1" si="69"/>
        <v>0</v>
      </c>
      <c r="AV142" s="10">
        <f t="shared" ca="1" si="69"/>
        <v>0</v>
      </c>
      <c r="AW142" s="10">
        <f t="shared" ca="1" si="69"/>
        <v>0</v>
      </c>
      <c r="AX142" s="10">
        <f t="shared" ca="1" si="69"/>
        <v>0</v>
      </c>
      <c r="AY142" s="10">
        <f t="shared" ca="1" si="69"/>
        <v>0</v>
      </c>
      <c r="AZ142" s="10">
        <f t="shared" ca="1" si="69"/>
        <v>0</v>
      </c>
      <c r="BA142" s="10">
        <f t="shared" ca="1" si="69"/>
        <v>0</v>
      </c>
      <c r="BB142" s="10">
        <f t="shared" ca="1" si="69"/>
        <v>0</v>
      </c>
      <c r="BC142" s="10">
        <f t="shared" ca="1" si="69"/>
        <v>0</v>
      </c>
      <c r="BD142" s="48">
        <f t="shared" ca="1" si="69"/>
        <v>0</v>
      </c>
      <c r="BE142" s="10">
        <f t="shared" ca="1" si="69"/>
        <v>0</v>
      </c>
      <c r="BF142" s="10">
        <f t="shared" ca="1" si="69"/>
        <v>0</v>
      </c>
      <c r="BG142" s="10">
        <f t="shared" ca="1" si="69"/>
        <v>0</v>
      </c>
      <c r="BH142" s="10">
        <f t="shared" ca="1" si="69"/>
        <v>0</v>
      </c>
      <c r="BI142" s="10">
        <f t="shared" ca="1" si="80"/>
        <v>0</v>
      </c>
      <c r="BJ142" s="10">
        <f t="shared" ca="1" si="80"/>
        <v>0</v>
      </c>
      <c r="BK142" s="10">
        <f t="shared" ca="1" si="80"/>
        <v>0</v>
      </c>
      <c r="BL142" s="10">
        <f t="shared" ca="1" si="80"/>
        <v>0</v>
      </c>
      <c r="BM142" s="10">
        <f t="shared" ca="1" si="74"/>
        <v>0</v>
      </c>
      <c r="BN142" s="10">
        <f t="shared" ca="1" si="74"/>
        <v>0</v>
      </c>
      <c r="BO142" s="10">
        <f t="shared" ca="1" si="74"/>
        <v>0</v>
      </c>
      <c r="BP142" s="48">
        <f t="shared" ca="1" si="74"/>
        <v>0</v>
      </c>
      <c r="BQ142" s="10">
        <f t="shared" ca="1" si="74"/>
        <v>0</v>
      </c>
      <c r="BR142" s="10">
        <f t="shared" ca="1" si="74"/>
        <v>0</v>
      </c>
      <c r="BS142" s="10">
        <f t="shared" ca="1" si="66"/>
        <v>0</v>
      </c>
      <c r="BT142" s="10">
        <f t="shared" ca="1" si="66"/>
        <v>0</v>
      </c>
      <c r="BU142" s="10">
        <f t="shared" ca="1" si="66"/>
        <v>0</v>
      </c>
      <c r="BV142" s="10">
        <f t="shared" ca="1" si="66"/>
        <v>0</v>
      </c>
      <c r="BW142" s="10">
        <f t="shared" ca="1" si="66"/>
        <v>0</v>
      </c>
      <c r="BX142" s="10">
        <f t="shared" ca="1" si="66"/>
        <v>0</v>
      </c>
      <c r="BY142" s="10">
        <f t="shared" ca="1" si="66"/>
        <v>0</v>
      </c>
      <c r="BZ142" s="10">
        <f t="shared" ca="1" si="66"/>
        <v>0</v>
      </c>
      <c r="CA142" s="10">
        <f t="shared" ca="1" si="66"/>
        <v>0</v>
      </c>
      <c r="CB142" s="48">
        <f t="shared" ca="1" si="66"/>
        <v>0</v>
      </c>
      <c r="CC142" s="10">
        <f t="shared" ca="1" si="66"/>
        <v>0</v>
      </c>
      <c r="CD142" s="10">
        <f t="shared" ca="1" si="66"/>
        <v>0</v>
      </c>
      <c r="CE142" s="10">
        <f t="shared" ca="1" si="66"/>
        <v>0</v>
      </c>
      <c r="CF142" s="10">
        <f t="shared" ca="1" si="66"/>
        <v>0</v>
      </c>
      <c r="CG142" s="10">
        <f t="shared" ca="1" si="66"/>
        <v>0</v>
      </c>
      <c r="CH142" s="10">
        <f t="shared" ca="1" si="66"/>
        <v>0</v>
      </c>
      <c r="CI142" s="10">
        <f t="shared" ca="1" si="79"/>
        <v>0</v>
      </c>
      <c r="CJ142" s="10">
        <f t="shared" ca="1" si="78"/>
        <v>0</v>
      </c>
      <c r="CK142" s="10">
        <f t="shared" ca="1" si="78"/>
        <v>0</v>
      </c>
      <c r="CL142" s="10">
        <f t="shared" ca="1" si="78"/>
        <v>0</v>
      </c>
      <c r="CM142" s="10">
        <f t="shared" ca="1" si="78"/>
        <v>0</v>
      </c>
      <c r="CN142" s="48">
        <f t="shared" ca="1" si="78"/>
        <v>0</v>
      </c>
      <c r="CO142" s="10">
        <f t="shared" ca="1" si="77"/>
        <v>0</v>
      </c>
      <c r="CP142" s="10">
        <f t="shared" ca="1" si="77"/>
        <v>0</v>
      </c>
      <c r="CQ142" s="10">
        <f t="shared" ca="1" si="77"/>
        <v>0</v>
      </c>
      <c r="CR142" s="10">
        <f t="shared" ca="1" si="77"/>
        <v>0</v>
      </c>
      <c r="CS142" s="10">
        <f t="shared" ca="1" si="77"/>
        <v>0</v>
      </c>
      <c r="CT142" s="10">
        <f t="shared" ca="1" si="77"/>
        <v>0</v>
      </c>
      <c r="CU142" s="10">
        <f t="shared" ca="1" si="77"/>
        <v>0</v>
      </c>
      <c r="CV142" s="10">
        <f t="shared" ca="1" si="71"/>
        <v>0</v>
      </c>
      <c r="CW142" s="10">
        <f t="shared" ca="1" si="71"/>
        <v>0</v>
      </c>
      <c r="CX142" s="10">
        <f t="shared" ca="1" si="71"/>
        <v>0</v>
      </c>
      <c r="CY142" s="10">
        <f t="shared" ca="1" si="71"/>
        <v>0</v>
      </c>
      <c r="CZ142" s="48">
        <f t="shared" ca="1" si="71"/>
        <v>0</v>
      </c>
      <c r="DA142" s="10">
        <f t="shared" ca="1" si="71"/>
        <v>0</v>
      </c>
      <c r="DB142" s="10">
        <f t="shared" ca="1" si="61"/>
        <v>0</v>
      </c>
      <c r="DC142" s="10">
        <f t="shared" ca="1" si="61"/>
        <v>0</v>
      </c>
      <c r="DD142" s="10">
        <f t="shared" ca="1" si="61"/>
        <v>0</v>
      </c>
      <c r="DE142" s="10">
        <f t="shared" ca="1" si="61"/>
        <v>0</v>
      </c>
      <c r="DF142" s="10">
        <f t="shared" ca="1" si="61"/>
        <v>0</v>
      </c>
      <c r="DG142" s="10">
        <f t="shared" ca="1" si="61"/>
        <v>0</v>
      </c>
      <c r="DH142" s="10">
        <f t="shared" ca="1" si="61"/>
        <v>0</v>
      </c>
      <c r="DI142" s="10">
        <f t="shared" ca="1" si="61"/>
        <v>0</v>
      </c>
      <c r="DJ142" s="10">
        <f t="shared" ca="1" si="81"/>
        <v>0</v>
      </c>
      <c r="DK142" s="10">
        <f t="shared" ca="1" si="81"/>
        <v>0</v>
      </c>
      <c r="DL142" s="48">
        <f t="shared" ca="1" si="81"/>
        <v>0</v>
      </c>
      <c r="DM142" s="10">
        <f t="shared" ca="1" si="81"/>
        <v>0</v>
      </c>
      <c r="DN142" s="10">
        <f t="shared" ca="1" si="81"/>
        <v>0</v>
      </c>
      <c r="DO142" s="10">
        <f t="shared" ca="1" si="81"/>
        <v>0</v>
      </c>
      <c r="DP142" s="10">
        <f t="shared" ca="1" si="81"/>
        <v>0</v>
      </c>
      <c r="DQ142" s="10">
        <f t="shared" ca="1" si="75"/>
        <v>0</v>
      </c>
      <c r="DR142" s="10">
        <f t="shared" ca="1" si="75"/>
        <v>0</v>
      </c>
      <c r="DS142" s="10">
        <f t="shared" ca="1" si="75"/>
        <v>0</v>
      </c>
      <c r="DT142" s="10">
        <f t="shared" ca="1" si="75"/>
        <v>0</v>
      </c>
      <c r="DU142" s="10">
        <f t="shared" ca="1" si="75"/>
        <v>0</v>
      </c>
      <c r="DV142" s="10">
        <f t="shared" ca="1" si="75"/>
        <v>0</v>
      </c>
      <c r="DW142" s="10">
        <f t="shared" ca="1" si="73"/>
        <v>0</v>
      </c>
      <c r="DX142" s="5"/>
      <c r="DY142" s="5"/>
      <c r="DZ142" s="49">
        <f>'[1]Precificador Hardware'!BX137</f>
        <v>30</v>
      </c>
      <c r="EA142" s="50">
        <f>'[1]Precificador Hardware'!K137</f>
        <v>0</v>
      </c>
      <c r="EB142" s="51">
        <f t="shared" si="55"/>
        <v>0</v>
      </c>
      <c r="EC142" s="4"/>
      <c r="ED142" s="4"/>
      <c r="EE142" s="49">
        <f>'[1]Precificador Hardware'!EN137</f>
        <v>0</v>
      </c>
      <c r="EF142" s="49">
        <f>'[1]Precificador Hardware'!EO137</f>
        <v>0</v>
      </c>
      <c r="EG142" s="49">
        <f>'[1]Precificador Hardware'!EP137</f>
        <v>0</v>
      </c>
      <c r="EH142" s="49">
        <f>'[1]Precificador Hardware'!EQ137</f>
        <v>0</v>
      </c>
      <c r="EI142" s="49">
        <f>'[1]Precificador Hardware'!ER137</f>
        <v>0</v>
      </c>
      <c r="EJ142" s="49">
        <f>'[1]Precificador Hardware'!ES137</f>
        <v>0</v>
      </c>
      <c r="EK142" s="49">
        <f>'[1]Precificador Hardware'!ET137</f>
        <v>0</v>
      </c>
      <c r="EL142" s="49">
        <f>'[1]Precificador Hardware'!EU137</f>
        <v>0</v>
      </c>
      <c r="EM142" s="49">
        <f>'[1]Precificador Hardware'!EV137</f>
        <v>0</v>
      </c>
      <c r="EN142" s="49">
        <f>'[1]Precificador Hardware'!EW137</f>
        <v>0</v>
      </c>
      <c r="EO142" s="49">
        <f>'[1]Precificador Hardware'!EX137</f>
        <v>0</v>
      </c>
      <c r="EP142" s="49">
        <f>'[1]Precificador Hardware'!EY137</f>
        <v>0</v>
      </c>
      <c r="EQ142" s="49">
        <f>'[1]Precificador Hardware'!EZ137</f>
        <v>0</v>
      </c>
      <c r="ER142" s="49">
        <f>'[1]Precificador Hardware'!FA137</f>
        <v>0</v>
      </c>
      <c r="ES142" s="49">
        <f>'[1]Precificador Hardware'!FB137</f>
        <v>0</v>
      </c>
      <c r="ET142" s="49">
        <f>'[1]Precificador Hardware'!FC137</f>
        <v>0</v>
      </c>
      <c r="EU142" s="49">
        <f>'[1]Precificador Hardware'!FD137</f>
        <v>0</v>
      </c>
      <c r="EV142" s="49">
        <f>'[1]Precificador Hardware'!FE137</f>
        <v>0</v>
      </c>
      <c r="EW142" s="49">
        <f>'[1]Precificador Hardware'!FF137</f>
        <v>0</v>
      </c>
      <c r="EX142" s="49">
        <f>'[1]Precificador Hardware'!FG137</f>
        <v>0</v>
      </c>
      <c r="EY142" s="49">
        <f>'[1]Precificador Hardware'!FH137</f>
        <v>0</v>
      </c>
      <c r="EZ142" s="49">
        <f>'[1]Precificador Hardware'!FI137</f>
        <v>0</v>
      </c>
      <c r="FA142" s="49">
        <f>'[1]Precificador Hardware'!FJ137</f>
        <v>0</v>
      </c>
      <c r="FB142" s="49">
        <f>'[1]Precificador Hardware'!FK137</f>
        <v>0</v>
      </c>
      <c r="FC142" s="49">
        <f>'[1]Precificador Hardware'!FL137</f>
        <v>0</v>
      </c>
      <c r="FD142" s="49">
        <f>'[1]Precificador Hardware'!FM137</f>
        <v>0</v>
      </c>
      <c r="FE142" s="49">
        <f>'[1]Precificador Hardware'!FN137</f>
        <v>0</v>
      </c>
      <c r="FF142" s="49">
        <f>'[1]Precificador Hardware'!FO137</f>
        <v>0</v>
      </c>
      <c r="FG142" s="49">
        <f>'[1]Precificador Hardware'!FP137</f>
        <v>0</v>
      </c>
      <c r="FH142" s="49">
        <f>'[1]Precificador Hardware'!FQ137</f>
        <v>0</v>
      </c>
      <c r="FI142" s="49">
        <f>'[1]Precificador Hardware'!FR137</f>
        <v>0</v>
      </c>
      <c r="FJ142" s="49">
        <f>'[1]Precificador Hardware'!FS137</f>
        <v>0</v>
      </c>
      <c r="FK142" s="49">
        <f>'[1]Precificador Hardware'!FT137</f>
        <v>0</v>
      </c>
      <c r="FL142" s="49">
        <f>'[1]Precificador Hardware'!FU137</f>
        <v>0</v>
      </c>
      <c r="FM142" s="49">
        <f>'[1]Precificador Hardware'!FV137</f>
        <v>0</v>
      </c>
      <c r="FN142" s="49">
        <f>'[1]Precificador Hardware'!FW137</f>
        <v>0</v>
      </c>
      <c r="FO142" s="49">
        <f>'[1]Precificador Hardware'!FX137</f>
        <v>0</v>
      </c>
      <c r="FP142" s="49">
        <f>'[1]Precificador Hardware'!FY137</f>
        <v>0</v>
      </c>
      <c r="FQ142" s="49">
        <f>'[1]Precificador Hardware'!FZ137</f>
        <v>0</v>
      </c>
      <c r="FR142" s="49">
        <f>'[1]Precificador Hardware'!GA137</f>
        <v>0</v>
      </c>
      <c r="FS142" s="49">
        <f>'[1]Precificador Hardware'!GB137</f>
        <v>0</v>
      </c>
      <c r="FT142" s="49">
        <f>'[1]Precificador Hardware'!GC137</f>
        <v>0</v>
      </c>
      <c r="FU142" s="49">
        <f>'[1]Precificador Hardware'!GD137</f>
        <v>0</v>
      </c>
      <c r="FV142" s="49">
        <f>'[1]Precificador Hardware'!GE137</f>
        <v>0</v>
      </c>
      <c r="FW142" s="49">
        <f>'[1]Precificador Hardware'!GF137</f>
        <v>0</v>
      </c>
      <c r="FX142" s="49">
        <f>'[1]Precificador Hardware'!GG137</f>
        <v>0</v>
      </c>
      <c r="FY142" s="49">
        <f>'[1]Precificador Hardware'!GH137</f>
        <v>0</v>
      </c>
      <c r="FZ142" s="49">
        <f>'[1]Precificador Hardware'!GI137</f>
        <v>0</v>
      </c>
      <c r="GA142" s="49">
        <f>'[1]Precificador Hardware'!GJ137</f>
        <v>0</v>
      </c>
      <c r="GB142" s="49">
        <f>'[1]Precificador Hardware'!GK137</f>
        <v>0</v>
      </c>
      <c r="GC142" s="49">
        <f>'[1]Precificador Hardware'!GL137</f>
        <v>0</v>
      </c>
      <c r="GD142" s="49">
        <f>'[1]Precificador Hardware'!GM137</f>
        <v>0</v>
      </c>
      <c r="GE142" s="49">
        <f>'[1]Precificador Hardware'!GN137</f>
        <v>0</v>
      </c>
      <c r="GF142" s="49">
        <f>'[1]Precificador Hardware'!GO137</f>
        <v>0</v>
      </c>
      <c r="GG142" s="49">
        <f>'[1]Precificador Hardware'!GP137</f>
        <v>0</v>
      </c>
      <c r="GH142" s="49">
        <f>'[1]Precificador Hardware'!GQ137</f>
        <v>0</v>
      </c>
      <c r="GI142" s="49">
        <f>'[1]Precificador Hardware'!GR137</f>
        <v>0</v>
      </c>
      <c r="GJ142" s="49">
        <f>'[1]Precificador Hardware'!GS137</f>
        <v>0</v>
      </c>
      <c r="GK142" s="49">
        <f>'[1]Precificador Hardware'!GT137</f>
        <v>0</v>
      </c>
      <c r="GL142" s="49">
        <f>'[1]Precificador Hardware'!GU137</f>
        <v>0</v>
      </c>
      <c r="GM142" s="49">
        <f>'[1]Precificador Hardware'!GV137</f>
        <v>0</v>
      </c>
      <c r="GN142" s="49">
        <f>'[1]Precificador Hardware'!GW137</f>
        <v>0</v>
      </c>
      <c r="GO142" s="49">
        <f>'[1]Precificador Hardware'!GX137</f>
        <v>0</v>
      </c>
      <c r="GP142" s="49">
        <f>'[1]Precificador Hardware'!GY137</f>
        <v>0</v>
      </c>
      <c r="GQ142" s="49">
        <f>'[1]Precificador Hardware'!GZ137</f>
        <v>0</v>
      </c>
      <c r="GR142" s="49">
        <f>'[1]Precificador Hardware'!HA137</f>
        <v>0</v>
      </c>
      <c r="GS142" s="49">
        <f>'[1]Precificador Hardware'!HB137</f>
        <v>0</v>
      </c>
      <c r="GT142" s="49">
        <f>'[1]Precificador Hardware'!HC137</f>
        <v>0</v>
      </c>
      <c r="GU142" s="49">
        <f>'[1]Precificador Hardware'!HD137</f>
        <v>0</v>
      </c>
      <c r="GV142" s="49">
        <f>'[1]Precificador Hardware'!HE137</f>
        <v>0</v>
      </c>
      <c r="GW142" s="49">
        <f>'[1]Precificador Hardware'!HF137</f>
        <v>0</v>
      </c>
      <c r="GX142" s="49">
        <f>'[1]Precificador Hardware'!HG137</f>
        <v>0</v>
      </c>
      <c r="GY142" s="49">
        <f>'[1]Precificador Hardware'!HH137</f>
        <v>0</v>
      </c>
      <c r="GZ142" s="49">
        <f>'[1]Precificador Hardware'!HI137</f>
        <v>0</v>
      </c>
      <c r="HA142" s="49">
        <f>'[1]Precificador Hardware'!HJ137</f>
        <v>0</v>
      </c>
      <c r="HB142" s="49">
        <f>'[1]Precificador Hardware'!HK137</f>
        <v>0</v>
      </c>
      <c r="HC142" s="49">
        <f>'[1]Precificador Hardware'!HL137</f>
        <v>0</v>
      </c>
      <c r="HD142" s="49">
        <f>'[1]Precificador Hardware'!HM137</f>
        <v>0</v>
      </c>
      <c r="HE142" s="49">
        <f>'[1]Precificador Hardware'!HN137</f>
        <v>0</v>
      </c>
      <c r="HF142" s="49">
        <f>'[1]Precificador Hardware'!HO137</f>
        <v>0</v>
      </c>
      <c r="HG142" s="49">
        <f>'[1]Precificador Hardware'!HP137</f>
        <v>0</v>
      </c>
      <c r="HH142" s="49">
        <f>'[1]Precificador Hardware'!HQ137</f>
        <v>0</v>
      </c>
      <c r="HI142" s="49">
        <f>'[1]Precificador Hardware'!HR137</f>
        <v>0</v>
      </c>
      <c r="HJ142" s="49">
        <f>'[1]Precificador Hardware'!HS137</f>
        <v>0</v>
      </c>
      <c r="HK142" s="49">
        <f>'[1]Precificador Hardware'!HT137</f>
        <v>0</v>
      </c>
      <c r="HL142" s="49">
        <f>'[1]Precificador Hardware'!HU137</f>
        <v>0</v>
      </c>
      <c r="HM142" s="49">
        <f>'[1]Precificador Hardware'!HV137</f>
        <v>0</v>
      </c>
      <c r="HN142" s="49">
        <f>'[1]Precificador Hardware'!HW137</f>
        <v>0</v>
      </c>
      <c r="HO142" s="49">
        <f>'[1]Precificador Hardware'!HX137</f>
        <v>0</v>
      </c>
      <c r="HP142" s="49">
        <f>'[1]Precificador Hardware'!HY137</f>
        <v>0</v>
      </c>
      <c r="HQ142" s="49">
        <f>'[1]Precificador Hardware'!HZ137</f>
        <v>0</v>
      </c>
      <c r="HR142" s="49">
        <f>'[1]Precificador Hardware'!IA137</f>
        <v>0</v>
      </c>
      <c r="HS142" s="49">
        <f>'[1]Precificador Hardware'!IB137</f>
        <v>0</v>
      </c>
      <c r="HT142" s="49">
        <f>'[1]Precificador Hardware'!IC137</f>
        <v>0</v>
      </c>
      <c r="HU142" s="49">
        <f>'[1]Precificador Hardware'!ID137</f>
        <v>0</v>
      </c>
      <c r="HV142" s="49">
        <f>'[1]Precificador Hardware'!IE137</f>
        <v>0</v>
      </c>
      <c r="HW142" s="49">
        <f>'[1]Precificador Hardware'!IF137</f>
        <v>0</v>
      </c>
      <c r="HX142" s="49">
        <f>'[1]Precificador Hardware'!IG137</f>
        <v>0</v>
      </c>
      <c r="HY142" s="49">
        <f>'[1]Precificador Hardware'!IH137</f>
        <v>0</v>
      </c>
      <c r="HZ142" s="49">
        <f>'[1]Precificador Hardware'!II137</f>
        <v>0</v>
      </c>
      <c r="IA142" s="49">
        <f>'[1]Precificador Hardware'!IJ137</f>
        <v>0</v>
      </c>
      <c r="IB142" s="49">
        <f>'[1]Precificador Hardware'!IK137</f>
        <v>0</v>
      </c>
      <c r="IC142" s="49">
        <f>'[1]Precificador Hardware'!IL137</f>
        <v>0</v>
      </c>
      <c r="ID142" s="49">
        <f>'[1]Precificador Hardware'!IM137</f>
        <v>0</v>
      </c>
      <c r="IE142" s="49">
        <f>'[1]Precificador Hardware'!IN137</f>
        <v>0</v>
      </c>
      <c r="IF142" s="49">
        <f>'[1]Precificador Hardware'!IO137</f>
        <v>0</v>
      </c>
      <c r="IG142" s="49">
        <f>'[1]Precificador Hardware'!IP137</f>
        <v>0</v>
      </c>
      <c r="IH142" s="49">
        <f>'[1]Precificador Hardware'!IQ137</f>
        <v>0</v>
      </c>
      <c r="II142" s="49">
        <f>'[1]Precificador Hardware'!IR137</f>
        <v>0</v>
      </c>
      <c r="IJ142" s="49">
        <f>'[1]Precificador Hardware'!IS137</f>
        <v>0</v>
      </c>
      <c r="IK142" s="49">
        <f>'[1]Precificador Hardware'!IT137</f>
        <v>0</v>
      </c>
      <c r="IL142" s="49">
        <f>'[1]Precificador Hardware'!IU137</f>
        <v>0</v>
      </c>
      <c r="IM142" s="49">
        <f>'[1]Precificador Hardware'!IV137</f>
        <v>0</v>
      </c>
      <c r="IN142" s="49">
        <f>'[1]Precificador Hardware'!IW137</f>
        <v>0</v>
      </c>
      <c r="IO142" s="49">
        <f>'[1]Precificador Hardware'!IX137</f>
        <v>0</v>
      </c>
      <c r="IP142" s="49">
        <f>'[1]Precificador Hardware'!IY137</f>
        <v>0</v>
      </c>
      <c r="IQ142" s="49">
        <f>'[1]Precificador Hardware'!IZ137</f>
        <v>0</v>
      </c>
      <c r="IR142" s="49">
        <f>'[1]Precificador Hardware'!JA137</f>
        <v>0</v>
      </c>
      <c r="IS142" s="49">
        <f>'[1]Precificador Hardware'!JB137</f>
        <v>0</v>
      </c>
      <c r="IT142" s="49">
        <f>'[1]Precificador Hardware'!JC137</f>
        <v>0</v>
      </c>
    </row>
    <row r="143" spans="1:254" ht="15" hidden="1" x14ac:dyDescent="0.35">
      <c r="A143" s="1"/>
      <c r="B143" s="43" t="str">
        <f>IFERROR('[1]Precificador Hardware'!$AJ138,0)</f>
        <v/>
      </c>
      <c r="C143" s="44">
        <f t="shared" si="52"/>
        <v>0</v>
      </c>
      <c r="D143" s="44"/>
      <c r="E143" s="45" t="str">
        <f>IFERROR('[1]Precificador Hardware'!$F138,0)</f>
        <v/>
      </c>
      <c r="F143" s="46"/>
      <c r="G143" s="4"/>
      <c r="H143" s="10">
        <f t="shared" ca="1" si="83"/>
        <v>0</v>
      </c>
      <c r="I143" s="10">
        <f t="shared" ca="1" si="83"/>
        <v>0</v>
      </c>
      <c r="J143" s="10">
        <f t="shared" ca="1" si="83"/>
        <v>0</v>
      </c>
      <c r="K143" s="10">
        <f t="shared" ca="1" si="83"/>
        <v>0</v>
      </c>
      <c r="L143" s="10">
        <f t="shared" ca="1" si="83"/>
        <v>0</v>
      </c>
      <c r="M143" s="10">
        <f t="shared" ca="1" si="83"/>
        <v>0</v>
      </c>
      <c r="N143" s="10">
        <f t="shared" ca="1" si="83"/>
        <v>0</v>
      </c>
      <c r="O143" s="10">
        <f t="shared" ca="1" si="83"/>
        <v>0</v>
      </c>
      <c r="P143" s="10">
        <f t="shared" ca="1" si="83"/>
        <v>0</v>
      </c>
      <c r="Q143" s="10">
        <f t="shared" ca="1" si="83"/>
        <v>0</v>
      </c>
      <c r="R143" s="10">
        <f t="shared" ca="1" si="83"/>
        <v>0</v>
      </c>
      <c r="S143" s="10">
        <f t="shared" ca="1" si="82"/>
        <v>0</v>
      </c>
      <c r="T143" s="48">
        <f t="shared" ca="1" si="72"/>
        <v>0</v>
      </c>
      <c r="U143" s="10">
        <f t="shared" ca="1" si="72"/>
        <v>0</v>
      </c>
      <c r="V143" s="10">
        <f t="shared" ca="1" si="72"/>
        <v>0</v>
      </c>
      <c r="W143" s="10">
        <f t="shared" ca="1" si="72"/>
        <v>0</v>
      </c>
      <c r="X143" s="10">
        <f t="shared" ca="1" si="72"/>
        <v>0</v>
      </c>
      <c r="Y143" s="10">
        <f t="shared" ca="1" si="72"/>
        <v>0</v>
      </c>
      <c r="Z143" s="10">
        <f t="shared" ca="1" si="72"/>
        <v>0</v>
      </c>
      <c r="AA143" s="10">
        <f t="shared" ca="1" si="72"/>
        <v>0</v>
      </c>
      <c r="AB143" s="10">
        <f t="shared" ca="1" si="72"/>
        <v>0</v>
      </c>
      <c r="AC143" s="10">
        <f t="shared" ca="1" si="72"/>
        <v>0</v>
      </c>
      <c r="AD143" s="10">
        <f t="shared" ca="1" si="72"/>
        <v>0</v>
      </c>
      <c r="AE143" s="10">
        <f t="shared" ca="1" si="72"/>
        <v>0</v>
      </c>
      <c r="AF143" s="48">
        <f t="shared" ca="1" si="72"/>
        <v>0</v>
      </c>
      <c r="AG143" s="10">
        <f t="shared" ca="1" si="72"/>
        <v>0</v>
      </c>
      <c r="AH143" s="10">
        <f t="shared" ca="1" si="72"/>
        <v>0</v>
      </c>
      <c r="AI143" s="10">
        <f t="shared" ca="1" si="72"/>
        <v>0</v>
      </c>
      <c r="AJ143" s="10">
        <f t="shared" ca="1" si="84"/>
        <v>0</v>
      </c>
      <c r="AK143" s="10">
        <f t="shared" ca="1" si="84"/>
        <v>0</v>
      </c>
      <c r="AL143" s="10">
        <f t="shared" ca="1" si="84"/>
        <v>0</v>
      </c>
      <c r="AM143" s="10">
        <f t="shared" ca="1" si="84"/>
        <v>0</v>
      </c>
      <c r="AN143" s="10">
        <f t="shared" ca="1" si="84"/>
        <v>0</v>
      </c>
      <c r="AO143" s="10">
        <f t="shared" ca="1" si="76"/>
        <v>0</v>
      </c>
      <c r="AP143" s="10">
        <f t="shared" ca="1" si="76"/>
        <v>0</v>
      </c>
      <c r="AQ143" s="10">
        <f t="shared" ca="1" si="76"/>
        <v>0</v>
      </c>
      <c r="AR143" s="48">
        <f t="shared" ca="1" si="76"/>
        <v>0</v>
      </c>
      <c r="AS143" s="10">
        <f t="shared" ca="1" si="69"/>
        <v>0</v>
      </c>
      <c r="AT143" s="10">
        <f t="shared" ca="1" si="69"/>
        <v>0</v>
      </c>
      <c r="AU143" s="10">
        <f t="shared" ca="1" si="69"/>
        <v>0</v>
      </c>
      <c r="AV143" s="10">
        <f t="shared" ca="1" si="69"/>
        <v>0</v>
      </c>
      <c r="AW143" s="10">
        <f t="shared" ca="1" si="69"/>
        <v>0</v>
      </c>
      <c r="AX143" s="10">
        <f t="shared" ca="1" si="69"/>
        <v>0</v>
      </c>
      <c r="AY143" s="10">
        <f t="shared" ca="1" si="69"/>
        <v>0</v>
      </c>
      <c r="AZ143" s="10">
        <f t="shared" ca="1" si="69"/>
        <v>0</v>
      </c>
      <c r="BA143" s="10">
        <f t="shared" ca="1" si="69"/>
        <v>0</v>
      </c>
      <c r="BB143" s="10">
        <f t="shared" ca="1" si="69"/>
        <v>0</v>
      </c>
      <c r="BC143" s="10">
        <f t="shared" ca="1" si="69"/>
        <v>0</v>
      </c>
      <c r="BD143" s="48">
        <f t="shared" ref="BD143:BQ170" ca="1" si="85">IF($DZ143&gt;BD$2,0,$EB143*OFFSET(GA143,0,-ROUNDUP(IF($DZ143=0,30,$DZ143)/30,0)+1))</f>
        <v>0</v>
      </c>
      <c r="BE143" s="10">
        <f t="shared" ca="1" si="85"/>
        <v>0</v>
      </c>
      <c r="BF143" s="10">
        <f t="shared" ca="1" si="85"/>
        <v>0</v>
      </c>
      <c r="BG143" s="10">
        <f t="shared" ca="1" si="85"/>
        <v>0</v>
      </c>
      <c r="BH143" s="10">
        <f t="shared" ca="1" si="85"/>
        <v>0</v>
      </c>
      <c r="BI143" s="10">
        <f t="shared" ca="1" si="80"/>
        <v>0</v>
      </c>
      <c r="BJ143" s="10">
        <f t="shared" ca="1" si="80"/>
        <v>0</v>
      </c>
      <c r="BK143" s="10">
        <f t="shared" ca="1" si="80"/>
        <v>0</v>
      </c>
      <c r="BL143" s="10">
        <f t="shared" ca="1" si="80"/>
        <v>0</v>
      </c>
      <c r="BM143" s="10">
        <f t="shared" ca="1" si="74"/>
        <v>0</v>
      </c>
      <c r="BN143" s="10">
        <f t="shared" ca="1" si="74"/>
        <v>0</v>
      </c>
      <c r="BO143" s="10">
        <f t="shared" ca="1" si="74"/>
        <v>0</v>
      </c>
      <c r="BP143" s="48">
        <f t="shared" ca="1" si="74"/>
        <v>0</v>
      </c>
      <c r="BQ143" s="10">
        <f t="shared" ca="1" si="74"/>
        <v>0</v>
      </c>
      <c r="BR143" s="10">
        <f t="shared" ca="1" si="74"/>
        <v>0</v>
      </c>
      <c r="BS143" s="10">
        <f t="shared" ca="1" si="66"/>
        <v>0</v>
      </c>
      <c r="BT143" s="10">
        <f t="shared" ca="1" si="66"/>
        <v>0</v>
      </c>
      <c r="BU143" s="10">
        <f t="shared" ca="1" si="66"/>
        <v>0</v>
      </c>
      <c r="BV143" s="10">
        <f t="shared" ca="1" si="66"/>
        <v>0</v>
      </c>
      <c r="BW143" s="10">
        <f t="shared" ca="1" si="66"/>
        <v>0</v>
      </c>
      <c r="BX143" s="10">
        <f t="shared" ca="1" si="66"/>
        <v>0</v>
      </c>
      <c r="BY143" s="10">
        <f t="shared" ca="1" si="66"/>
        <v>0</v>
      </c>
      <c r="BZ143" s="10">
        <f t="shared" ca="1" si="66"/>
        <v>0</v>
      </c>
      <c r="CA143" s="10">
        <f t="shared" ca="1" si="66"/>
        <v>0</v>
      </c>
      <c r="CB143" s="48">
        <f t="shared" ca="1" si="66"/>
        <v>0</v>
      </c>
      <c r="CC143" s="10">
        <f t="shared" ca="1" si="66"/>
        <v>0</v>
      </c>
      <c r="CD143" s="10">
        <f t="shared" ca="1" si="66"/>
        <v>0</v>
      </c>
      <c r="CE143" s="10">
        <f t="shared" ca="1" si="66"/>
        <v>0</v>
      </c>
      <c r="CF143" s="10">
        <f t="shared" ca="1" si="66"/>
        <v>0</v>
      </c>
      <c r="CG143" s="10">
        <f t="shared" ca="1" si="66"/>
        <v>0</v>
      </c>
      <c r="CH143" s="10">
        <f t="shared" ca="1" si="66"/>
        <v>0</v>
      </c>
      <c r="CI143" s="10">
        <f t="shared" ca="1" si="79"/>
        <v>0</v>
      </c>
      <c r="CJ143" s="10">
        <f t="shared" ca="1" si="78"/>
        <v>0</v>
      </c>
      <c r="CK143" s="10">
        <f t="shared" ca="1" si="78"/>
        <v>0</v>
      </c>
      <c r="CL143" s="10">
        <f t="shared" ca="1" si="78"/>
        <v>0</v>
      </c>
      <c r="CM143" s="10">
        <f t="shared" ca="1" si="78"/>
        <v>0</v>
      </c>
      <c r="CN143" s="48">
        <f t="shared" ca="1" si="78"/>
        <v>0</v>
      </c>
      <c r="CO143" s="10">
        <f t="shared" ca="1" si="77"/>
        <v>0</v>
      </c>
      <c r="CP143" s="10">
        <f t="shared" ca="1" si="77"/>
        <v>0</v>
      </c>
      <c r="CQ143" s="10">
        <f t="shared" ca="1" si="77"/>
        <v>0</v>
      </c>
      <c r="CR143" s="10">
        <f t="shared" ca="1" si="77"/>
        <v>0</v>
      </c>
      <c r="CS143" s="10">
        <f t="shared" ca="1" si="77"/>
        <v>0</v>
      </c>
      <c r="CT143" s="10">
        <f t="shared" ca="1" si="77"/>
        <v>0</v>
      </c>
      <c r="CU143" s="10">
        <f t="shared" ca="1" si="77"/>
        <v>0</v>
      </c>
      <c r="CV143" s="10">
        <f t="shared" ca="1" si="71"/>
        <v>0</v>
      </c>
      <c r="CW143" s="10">
        <f t="shared" ca="1" si="71"/>
        <v>0</v>
      </c>
      <c r="CX143" s="10">
        <f t="shared" ca="1" si="71"/>
        <v>0</v>
      </c>
      <c r="CY143" s="10">
        <f t="shared" ca="1" si="71"/>
        <v>0</v>
      </c>
      <c r="CZ143" s="48">
        <f t="shared" ca="1" si="71"/>
        <v>0</v>
      </c>
      <c r="DA143" s="10">
        <f t="shared" ca="1" si="71"/>
        <v>0</v>
      </c>
      <c r="DB143" s="10">
        <f t="shared" ca="1" si="61"/>
        <v>0</v>
      </c>
      <c r="DC143" s="10">
        <f t="shared" ca="1" si="61"/>
        <v>0</v>
      </c>
      <c r="DD143" s="10">
        <f t="shared" ca="1" si="61"/>
        <v>0</v>
      </c>
      <c r="DE143" s="10">
        <f t="shared" ca="1" si="61"/>
        <v>0</v>
      </c>
      <c r="DF143" s="10">
        <f t="shared" ca="1" si="61"/>
        <v>0</v>
      </c>
      <c r="DG143" s="10">
        <f t="shared" ca="1" si="61"/>
        <v>0</v>
      </c>
      <c r="DH143" s="10">
        <f t="shared" ca="1" si="61"/>
        <v>0</v>
      </c>
      <c r="DI143" s="10">
        <f t="shared" ca="1" si="61"/>
        <v>0</v>
      </c>
      <c r="DJ143" s="10">
        <f t="shared" ca="1" si="81"/>
        <v>0</v>
      </c>
      <c r="DK143" s="10">
        <f t="shared" ca="1" si="81"/>
        <v>0</v>
      </c>
      <c r="DL143" s="48">
        <f t="shared" ca="1" si="81"/>
        <v>0</v>
      </c>
      <c r="DM143" s="10">
        <f t="shared" ca="1" si="81"/>
        <v>0</v>
      </c>
      <c r="DN143" s="10">
        <f t="shared" ca="1" si="81"/>
        <v>0</v>
      </c>
      <c r="DO143" s="10">
        <f t="shared" ca="1" si="81"/>
        <v>0</v>
      </c>
      <c r="DP143" s="10">
        <f t="shared" ca="1" si="81"/>
        <v>0</v>
      </c>
      <c r="DQ143" s="10">
        <f t="shared" ca="1" si="75"/>
        <v>0</v>
      </c>
      <c r="DR143" s="10">
        <f t="shared" ca="1" si="75"/>
        <v>0</v>
      </c>
      <c r="DS143" s="10">
        <f t="shared" ca="1" si="75"/>
        <v>0</v>
      </c>
      <c r="DT143" s="10">
        <f t="shared" ca="1" si="75"/>
        <v>0</v>
      </c>
      <c r="DU143" s="10">
        <f t="shared" ca="1" si="75"/>
        <v>0</v>
      </c>
      <c r="DV143" s="10">
        <f t="shared" ca="1" si="75"/>
        <v>0</v>
      </c>
      <c r="DW143" s="10">
        <f t="shared" ca="1" si="73"/>
        <v>0</v>
      </c>
      <c r="DX143" s="5"/>
      <c r="DY143" s="5"/>
      <c r="DZ143" s="49">
        <f>'[1]Precificador Hardware'!BX138</f>
        <v>30</v>
      </c>
      <c r="EA143" s="50">
        <f>'[1]Precificador Hardware'!K138</f>
        <v>0</v>
      </c>
      <c r="EB143" s="51">
        <f t="shared" si="55"/>
        <v>0</v>
      </c>
      <c r="EC143" s="4"/>
      <c r="ED143" s="4"/>
      <c r="EE143" s="49">
        <f>'[1]Precificador Hardware'!EN138</f>
        <v>0</v>
      </c>
      <c r="EF143" s="49">
        <f>'[1]Precificador Hardware'!EO138</f>
        <v>0</v>
      </c>
      <c r="EG143" s="49">
        <f>'[1]Precificador Hardware'!EP138</f>
        <v>0</v>
      </c>
      <c r="EH143" s="49">
        <f>'[1]Precificador Hardware'!EQ138</f>
        <v>0</v>
      </c>
      <c r="EI143" s="49">
        <f>'[1]Precificador Hardware'!ER138</f>
        <v>0</v>
      </c>
      <c r="EJ143" s="49">
        <f>'[1]Precificador Hardware'!ES138</f>
        <v>0</v>
      </c>
      <c r="EK143" s="49">
        <f>'[1]Precificador Hardware'!ET138</f>
        <v>0</v>
      </c>
      <c r="EL143" s="49">
        <f>'[1]Precificador Hardware'!EU138</f>
        <v>0</v>
      </c>
      <c r="EM143" s="49">
        <f>'[1]Precificador Hardware'!EV138</f>
        <v>0</v>
      </c>
      <c r="EN143" s="49">
        <f>'[1]Precificador Hardware'!EW138</f>
        <v>0</v>
      </c>
      <c r="EO143" s="49">
        <f>'[1]Precificador Hardware'!EX138</f>
        <v>0</v>
      </c>
      <c r="EP143" s="49">
        <f>'[1]Precificador Hardware'!EY138</f>
        <v>0</v>
      </c>
      <c r="EQ143" s="49">
        <f>'[1]Precificador Hardware'!EZ138</f>
        <v>0</v>
      </c>
      <c r="ER143" s="49">
        <f>'[1]Precificador Hardware'!FA138</f>
        <v>0</v>
      </c>
      <c r="ES143" s="49">
        <f>'[1]Precificador Hardware'!FB138</f>
        <v>0</v>
      </c>
      <c r="ET143" s="49">
        <f>'[1]Precificador Hardware'!FC138</f>
        <v>0</v>
      </c>
      <c r="EU143" s="49">
        <f>'[1]Precificador Hardware'!FD138</f>
        <v>0</v>
      </c>
      <c r="EV143" s="49">
        <f>'[1]Precificador Hardware'!FE138</f>
        <v>0</v>
      </c>
      <c r="EW143" s="49">
        <f>'[1]Precificador Hardware'!FF138</f>
        <v>0</v>
      </c>
      <c r="EX143" s="49">
        <f>'[1]Precificador Hardware'!FG138</f>
        <v>0</v>
      </c>
      <c r="EY143" s="49">
        <f>'[1]Precificador Hardware'!FH138</f>
        <v>0</v>
      </c>
      <c r="EZ143" s="49">
        <f>'[1]Precificador Hardware'!FI138</f>
        <v>0</v>
      </c>
      <c r="FA143" s="49">
        <f>'[1]Precificador Hardware'!FJ138</f>
        <v>0</v>
      </c>
      <c r="FB143" s="49">
        <f>'[1]Precificador Hardware'!FK138</f>
        <v>0</v>
      </c>
      <c r="FC143" s="49">
        <f>'[1]Precificador Hardware'!FL138</f>
        <v>0</v>
      </c>
      <c r="FD143" s="49">
        <f>'[1]Precificador Hardware'!FM138</f>
        <v>0</v>
      </c>
      <c r="FE143" s="49">
        <f>'[1]Precificador Hardware'!FN138</f>
        <v>0</v>
      </c>
      <c r="FF143" s="49">
        <f>'[1]Precificador Hardware'!FO138</f>
        <v>0</v>
      </c>
      <c r="FG143" s="49">
        <f>'[1]Precificador Hardware'!FP138</f>
        <v>0</v>
      </c>
      <c r="FH143" s="49">
        <f>'[1]Precificador Hardware'!FQ138</f>
        <v>0</v>
      </c>
      <c r="FI143" s="49">
        <f>'[1]Precificador Hardware'!FR138</f>
        <v>0</v>
      </c>
      <c r="FJ143" s="49">
        <f>'[1]Precificador Hardware'!FS138</f>
        <v>0</v>
      </c>
      <c r="FK143" s="49">
        <f>'[1]Precificador Hardware'!FT138</f>
        <v>0</v>
      </c>
      <c r="FL143" s="49">
        <f>'[1]Precificador Hardware'!FU138</f>
        <v>0</v>
      </c>
      <c r="FM143" s="49">
        <f>'[1]Precificador Hardware'!FV138</f>
        <v>0</v>
      </c>
      <c r="FN143" s="49">
        <f>'[1]Precificador Hardware'!FW138</f>
        <v>0</v>
      </c>
      <c r="FO143" s="49">
        <f>'[1]Precificador Hardware'!FX138</f>
        <v>0</v>
      </c>
      <c r="FP143" s="49">
        <f>'[1]Precificador Hardware'!FY138</f>
        <v>0</v>
      </c>
      <c r="FQ143" s="49">
        <f>'[1]Precificador Hardware'!FZ138</f>
        <v>0</v>
      </c>
      <c r="FR143" s="49">
        <f>'[1]Precificador Hardware'!GA138</f>
        <v>0</v>
      </c>
      <c r="FS143" s="49">
        <f>'[1]Precificador Hardware'!GB138</f>
        <v>0</v>
      </c>
      <c r="FT143" s="49">
        <f>'[1]Precificador Hardware'!GC138</f>
        <v>0</v>
      </c>
      <c r="FU143" s="49">
        <f>'[1]Precificador Hardware'!GD138</f>
        <v>0</v>
      </c>
      <c r="FV143" s="49">
        <f>'[1]Precificador Hardware'!GE138</f>
        <v>0</v>
      </c>
      <c r="FW143" s="49">
        <f>'[1]Precificador Hardware'!GF138</f>
        <v>0</v>
      </c>
      <c r="FX143" s="49">
        <f>'[1]Precificador Hardware'!GG138</f>
        <v>0</v>
      </c>
      <c r="FY143" s="49">
        <f>'[1]Precificador Hardware'!GH138</f>
        <v>0</v>
      </c>
      <c r="FZ143" s="49">
        <f>'[1]Precificador Hardware'!GI138</f>
        <v>0</v>
      </c>
      <c r="GA143" s="49">
        <f>'[1]Precificador Hardware'!GJ138</f>
        <v>0</v>
      </c>
      <c r="GB143" s="49">
        <f>'[1]Precificador Hardware'!GK138</f>
        <v>0</v>
      </c>
      <c r="GC143" s="49">
        <f>'[1]Precificador Hardware'!GL138</f>
        <v>0</v>
      </c>
      <c r="GD143" s="49">
        <f>'[1]Precificador Hardware'!GM138</f>
        <v>0</v>
      </c>
      <c r="GE143" s="49">
        <f>'[1]Precificador Hardware'!GN138</f>
        <v>0</v>
      </c>
      <c r="GF143" s="49">
        <f>'[1]Precificador Hardware'!GO138</f>
        <v>0</v>
      </c>
      <c r="GG143" s="49">
        <f>'[1]Precificador Hardware'!GP138</f>
        <v>0</v>
      </c>
      <c r="GH143" s="49">
        <f>'[1]Precificador Hardware'!GQ138</f>
        <v>0</v>
      </c>
      <c r="GI143" s="49">
        <f>'[1]Precificador Hardware'!GR138</f>
        <v>0</v>
      </c>
      <c r="GJ143" s="49">
        <f>'[1]Precificador Hardware'!GS138</f>
        <v>0</v>
      </c>
      <c r="GK143" s="49">
        <f>'[1]Precificador Hardware'!GT138</f>
        <v>0</v>
      </c>
      <c r="GL143" s="49">
        <f>'[1]Precificador Hardware'!GU138</f>
        <v>0</v>
      </c>
      <c r="GM143" s="49">
        <f>'[1]Precificador Hardware'!GV138</f>
        <v>0</v>
      </c>
      <c r="GN143" s="49">
        <f>'[1]Precificador Hardware'!GW138</f>
        <v>0</v>
      </c>
      <c r="GO143" s="49">
        <f>'[1]Precificador Hardware'!GX138</f>
        <v>0</v>
      </c>
      <c r="GP143" s="49">
        <f>'[1]Precificador Hardware'!GY138</f>
        <v>0</v>
      </c>
      <c r="GQ143" s="49">
        <f>'[1]Precificador Hardware'!GZ138</f>
        <v>0</v>
      </c>
      <c r="GR143" s="49">
        <f>'[1]Precificador Hardware'!HA138</f>
        <v>0</v>
      </c>
      <c r="GS143" s="49">
        <f>'[1]Precificador Hardware'!HB138</f>
        <v>0</v>
      </c>
      <c r="GT143" s="49">
        <f>'[1]Precificador Hardware'!HC138</f>
        <v>0</v>
      </c>
      <c r="GU143" s="49">
        <f>'[1]Precificador Hardware'!HD138</f>
        <v>0</v>
      </c>
      <c r="GV143" s="49">
        <f>'[1]Precificador Hardware'!HE138</f>
        <v>0</v>
      </c>
      <c r="GW143" s="49">
        <f>'[1]Precificador Hardware'!HF138</f>
        <v>0</v>
      </c>
      <c r="GX143" s="49">
        <f>'[1]Precificador Hardware'!HG138</f>
        <v>0</v>
      </c>
      <c r="GY143" s="49">
        <f>'[1]Precificador Hardware'!HH138</f>
        <v>0</v>
      </c>
      <c r="GZ143" s="49">
        <f>'[1]Precificador Hardware'!HI138</f>
        <v>0</v>
      </c>
      <c r="HA143" s="49">
        <f>'[1]Precificador Hardware'!HJ138</f>
        <v>0</v>
      </c>
      <c r="HB143" s="49">
        <f>'[1]Precificador Hardware'!HK138</f>
        <v>0</v>
      </c>
      <c r="HC143" s="49">
        <f>'[1]Precificador Hardware'!HL138</f>
        <v>0</v>
      </c>
      <c r="HD143" s="49">
        <f>'[1]Precificador Hardware'!HM138</f>
        <v>0</v>
      </c>
      <c r="HE143" s="49">
        <f>'[1]Precificador Hardware'!HN138</f>
        <v>0</v>
      </c>
      <c r="HF143" s="49">
        <f>'[1]Precificador Hardware'!HO138</f>
        <v>0</v>
      </c>
      <c r="HG143" s="49">
        <f>'[1]Precificador Hardware'!HP138</f>
        <v>0</v>
      </c>
      <c r="HH143" s="49">
        <f>'[1]Precificador Hardware'!HQ138</f>
        <v>0</v>
      </c>
      <c r="HI143" s="49">
        <f>'[1]Precificador Hardware'!HR138</f>
        <v>0</v>
      </c>
      <c r="HJ143" s="49">
        <f>'[1]Precificador Hardware'!HS138</f>
        <v>0</v>
      </c>
      <c r="HK143" s="49">
        <f>'[1]Precificador Hardware'!HT138</f>
        <v>0</v>
      </c>
      <c r="HL143" s="49">
        <f>'[1]Precificador Hardware'!HU138</f>
        <v>0</v>
      </c>
      <c r="HM143" s="49">
        <f>'[1]Precificador Hardware'!HV138</f>
        <v>0</v>
      </c>
      <c r="HN143" s="49">
        <f>'[1]Precificador Hardware'!HW138</f>
        <v>0</v>
      </c>
      <c r="HO143" s="49">
        <f>'[1]Precificador Hardware'!HX138</f>
        <v>0</v>
      </c>
      <c r="HP143" s="49">
        <f>'[1]Precificador Hardware'!HY138</f>
        <v>0</v>
      </c>
      <c r="HQ143" s="49">
        <f>'[1]Precificador Hardware'!HZ138</f>
        <v>0</v>
      </c>
      <c r="HR143" s="49">
        <f>'[1]Precificador Hardware'!IA138</f>
        <v>0</v>
      </c>
      <c r="HS143" s="49">
        <f>'[1]Precificador Hardware'!IB138</f>
        <v>0</v>
      </c>
      <c r="HT143" s="49">
        <f>'[1]Precificador Hardware'!IC138</f>
        <v>0</v>
      </c>
      <c r="HU143" s="49">
        <f>'[1]Precificador Hardware'!ID138</f>
        <v>0</v>
      </c>
      <c r="HV143" s="49">
        <f>'[1]Precificador Hardware'!IE138</f>
        <v>0</v>
      </c>
      <c r="HW143" s="49">
        <f>'[1]Precificador Hardware'!IF138</f>
        <v>0</v>
      </c>
      <c r="HX143" s="49">
        <f>'[1]Precificador Hardware'!IG138</f>
        <v>0</v>
      </c>
      <c r="HY143" s="49">
        <f>'[1]Precificador Hardware'!IH138</f>
        <v>0</v>
      </c>
      <c r="HZ143" s="49">
        <f>'[1]Precificador Hardware'!II138</f>
        <v>0</v>
      </c>
      <c r="IA143" s="49">
        <f>'[1]Precificador Hardware'!IJ138</f>
        <v>0</v>
      </c>
      <c r="IB143" s="49">
        <f>'[1]Precificador Hardware'!IK138</f>
        <v>0</v>
      </c>
      <c r="IC143" s="49">
        <f>'[1]Precificador Hardware'!IL138</f>
        <v>0</v>
      </c>
      <c r="ID143" s="49">
        <f>'[1]Precificador Hardware'!IM138</f>
        <v>0</v>
      </c>
      <c r="IE143" s="49">
        <f>'[1]Precificador Hardware'!IN138</f>
        <v>0</v>
      </c>
      <c r="IF143" s="49">
        <f>'[1]Precificador Hardware'!IO138</f>
        <v>0</v>
      </c>
      <c r="IG143" s="49">
        <f>'[1]Precificador Hardware'!IP138</f>
        <v>0</v>
      </c>
      <c r="IH143" s="49">
        <f>'[1]Precificador Hardware'!IQ138</f>
        <v>0</v>
      </c>
      <c r="II143" s="49">
        <f>'[1]Precificador Hardware'!IR138</f>
        <v>0</v>
      </c>
      <c r="IJ143" s="49">
        <f>'[1]Precificador Hardware'!IS138</f>
        <v>0</v>
      </c>
      <c r="IK143" s="49">
        <f>'[1]Precificador Hardware'!IT138</f>
        <v>0</v>
      </c>
      <c r="IL143" s="49">
        <f>'[1]Precificador Hardware'!IU138</f>
        <v>0</v>
      </c>
      <c r="IM143" s="49">
        <f>'[1]Precificador Hardware'!IV138</f>
        <v>0</v>
      </c>
      <c r="IN143" s="49">
        <f>'[1]Precificador Hardware'!IW138</f>
        <v>0</v>
      </c>
      <c r="IO143" s="49">
        <f>'[1]Precificador Hardware'!IX138</f>
        <v>0</v>
      </c>
      <c r="IP143" s="49">
        <f>'[1]Precificador Hardware'!IY138</f>
        <v>0</v>
      </c>
      <c r="IQ143" s="49">
        <f>'[1]Precificador Hardware'!IZ138</f>
        <v>0</v>
      </c>
      <c r="IR143" s="49">
        <f>'[1]Precificador Hardware'!JA138</f>
        <v>0</v>
      </c>
      <c r="IS143" s="49">
        <f>'[1]Precificador Hardware'!JB138</f>
        <v>0</v>
      </c>
      <c r="IT143" s="49">
        <f>'[1]Precificador Hardware'!JC138</f>
        <v>0</v>
      </c>
    </row>
    <row r="144" spans="1:254" ht="15" hidden="1" x14ac:dyDescent="0.35">
      <c r="A144" s="1"/>
      <c r="B144" s="43" t="str">
        <f>IFERROR('[1]Precificador Hardware'!$AJ139,0)</f>
        <v/>
      </c>
      <c r="C144" s="44">
        <f t="shared" si="52"/>
        <v>0</v>
      </c>
      <c r="D144" s="44"/>
      <c r="E144" s="45" t="str">
        <f>IFERROR('[1]Precificador Hardware'!$F139,0)</f>
        <v/>
      </c>
      <c r="F144" s="46"/>
      <c r="G144" s="4"/>
      <c r="H144" s="10">
        <f t="shared" ca="1" si="83"/>
        <v>0</v>
      </c>
      <c r="I144" s="10">
        <f t="shared" ca="1" si="83"/>
        <v>0</v>
      </c>
      <c r="J144" s="10">
        <f t="shared" ca="1" si="83"/>
        <v>0</v>
      </c>
      <c r="K144" s="10">
        <f t="shared" ca="1" si="83"/>
        <v>0</v>
      </c>
      <c r="L144" s="10">
        <f t="shared" ca="1" si="83"/>
        <v>0</v>
      </c>
      <c r="M144" s="10">
        <f t="shared" ca="1" si="83"/>
        <v>0</v>
      </c>
      <c r="N144" s="10">
        <f t="shared" ca="1" si="83"/>
        <v>0</v>
      </c>
      <c r="O144" s="10">
        <f t="shared" ca="1" si="83"/>
        <v>0</v>
      </c>
      <c r="P144" s="10">
        <f t="shared" ca="1" si="83"/>
        <v>0</v>
      </c>
      <c r="Q144" s="10">
        <f t="shared" ca="1" si="83"/>
        <v>0</v>
      </c>
      <c r="R144" s="10">
        <f t="shared" ca="1" si="83"/>
        <v>0</v>
      </c>
      <c r="S144" s="10">
        <f t="shared" ca="1" si="82"/>
        <v>0</v>
      </c>
      <c r="T144" s="48">
        <f t="shared" ca="1" si="72"/>
        <v>0</v>
      </c>
      <c r="U144" s="10">
        <f t="shared" ca="1" si="72"/>
        <v>0</v>
      </c>
      <c r="V144" s="10">
        <f t="shared" ca="1" si="72"/>
        <v>0</v>
      </c>
      <c r="W144" s="10">
        <f t="shared" ca="1" si="72"/>
        <v>0</v>
      </c>
      <c r="X144" s="10">
        <f t="shared" ca="1" si="72"/>
        <v>0</v>
      </c>
      <c r="Y144" s="10">
        <f t="shared" ca="1" si="72"/>
        <v>0</v>
      </c>
      <c r="Z144" s="10">
        <f t="shared" ca="1" si="72"/>
        <v>0</v>
      </c>
      <c r="AA144" s="10">
        <f t="shared" ca="1" si="72"/>
        <v>0</v>
      </c>
      <c r="AB144" s="10">
        <f t="shared" ca="1" si="72"/>
        <v>0</v>
      </c>
      <c r="AC144" s="10">
        <f t="shared" ca="1" si="72"/>
        <v>0</v>
      </c>
      <c r="AD144" s="10">
        <f t="shared" ca="1" si="72"/>
        <v>0</v>
      </c>
      <c r="AE144" s="10">
        <f t="shared" ca="1" si="72"/>
        <v>0</v>
      </c>
      <c r="AF144" s="48">
        <f t="shared" ca="1" si="72"/>
        <v>0</v>
      </c>
      <c r="AG144" s="10">
        <f t="shared" ca="1" si="72"/>
        <v>0</v>
      </c>
      <c r="AH144" s="10">
        <f t="shared" ca="1" si="72"/>
        <v>0</v>
      </c>
      <c r="AI144" s="10">
        <f t="shared" ca="1" si="72"/>
        <v>0</v>
      </c>
      <c r="AJ144" s="10">
        <f t="shared" ca="1" si="84"/>
        <v>0</v>
      </c>
      <c r="AK144" s="10">
        <f t="shared" ca="1" si="84"/>
        <v>0</v>
      </c>
      <c r="AL144" s="10">
        <f t="shared" ca="1" si="84"/>
        <v>0</v>
      </c>
      <c r="AM144" s="10">
        <f t="shared" ca="1" si="84"/>
        <v>0</v>
      </c>
      <c r="AN144" s="10">
        <f t="shared" ca="1" si="84"/>
        <v>0</v>
      </c>
      <c r="AO144" s="10">
        <f t="shared" ca="1" si="76"/>
        <v>0</v>
      </c>
      <c r="AP144" s="10">
        <f t="shared" ca="1" si="76"/>
        <v>0</v>
      </c>
      <c r="AQ144" s="10">
        <f t="shared" ca="1" si="76"/>
        <v>0</v>
      </c>
      <c r="AR144" s="48">
        <f t="shared" ca="1" si="76"/>
        <v>0</v>
      </c>
      <c r="AS144" s="10">
        <f t="shared" ca="1" si="76"/>
        <v>0</v>
      </c>
      <c r="AT144" s="10">
        <f t="shared" ca="1" si="76"/>
        <v>0</v>
      </c>
      <c r="AU144" s="10">
        <f t="shared" ca="1" si="76"/>
        <v>0</v>
      </c>
      <c r="AV144" s="10">
        <f t="shared" ca="1" si="76"/>
        <v>0</v>
      </c>
      <c r="AW144" s="10">
        <f t="shared" ca="1" si="76"/>
        <v>0</v>
      </c>
      <c r="AX144" s="10">
        <f t="shared" ca="1" si="76"/>
        <v>0</v>
      </c>
      <c r="AY144" s="10">
        <f t="shared" ca="1" si="76"/>
        <v>0</v>
      </c>
      <c r="AZ144" s="10">
        <f t="shared" ca="1" si="76"/>
        <v>0</v>
      </c>
      <c r="BA144" s="10">
        <f t="shared" ca="1" si="76"/>
        <v>0</v>
      </c>
      <c r="BB144" s="10">
        <f t="shared" ca="1" si="76"/>
        <v>0</v>
      </c>
      <c r="BC144" s="10">
        <f t="shared" ca="1" si="76"/>
        <v>0</v>
      </c>
      <c r="BD144" s="48">
        <f t="shared" ca="1" si="85"/>
        <v>0</v>
      </c>
      <c r="BE144" s="10">
        <f t="shared" ca="1" si="85"/>
        <v>0</v>
      </c>
      <c r="BF144" s="10">
        <f t="shared" ca="1" si="85"/>
        <v>0</v>
      </c>
      <c r="BG144" s="10">
        <f t="shared" ca="1" si="85"/>
        <v>0</v>
      </c>
      <c r="BH144" s="10">
        <f t="shared" ca="1" si="85"/>
        <v>0</v>
      </c>
      <c r="BI144" s="10">
        <f t="shared" ca="1" si="80"/>
        <v>0</v>
      </c>
      <c r="BJ144" s="10">
        <f t="shared" ca="1" si="80"/>
        <v>0</v>
      </c>
      <c r="BK144" s="10">
        <f t="shared" ca="1" si="80"/>
        <v>0</v>
      </c>
      <c r="BL144" s="10">
        <f t="shared" ca="1" si="80"/>
        <v>0</v>
      </c>
      <c r="BM144" s="10">
        <f t="shared" ca="1" si="74"/>
        <v>0</v>
      </c>
      <c r="BN144" s="10">
        <f t="shared" ca="1" si="74"/>
        <v>0</v>
      </c>
      <c r="BO144" s="10">
        <f t="shared" ca="1" si="74"/>
        <v>0</v>
      </c>
      <c r="BP144" s="48">
        <f t="shared" ca="1" si="74"/>
        <v>0</v>
      </c>
      <c r="BQ144" s="10">
        <f t="shared" ca="1" si="74"/>
        <v>0</v>
      </c>
      <c r="BR144" s="10">
        <f t="shared" ca="1" si="74"/>
        <v>0</v>
      </c>
      <c r="BS144" s="10">
        <f t="shared" ca="1" si="66"/>
        <v>0</v>
      </c>
      <c r="BT144" s="10">
        <f t="shared" ca="1" si="66"/>
        <v>0</v>
      </c>
      <c r="BU144" s="10">
        <f t="shared" ca="1" si="66"/>
        <v>0</v>
      </c>
      <c r="BV144" s="10">
        <f t="shared" ca="1" si="66"/>
        <v>0</v>
      </c>
      <c r="BW144" s="10">
        <f t="shared" ca="1" si="66"/>
        <v>0</v>
      </c>
      <c r="BX144" s="10">
        <f t="shared" ca="1" si="66"/>
        <v>0</v>
      </c>
      <c r="BY144" s="10">
        <f t="shared" ca="1" si="66"/>
        <v>0</v>
      </c>
      <c r="BZ144" s="10">
        <f t="shared" ca="1" si="66"/>
        <v>0</v>
      </c>
      <c r="CA144" s="10">
        <f t="shared" ca="1" si="66"/>
        <v>0</v>
      </c>
      <c r="CB144" s="48">
        <f t="shared" ca="1" si="66"/>
        <v>0</v>
      </c>
      <c r="CC144" s="10">
        <f t="shared" ca="1" si="66"/>
        <v>0</v>
      </c>
      <c r="CD144" s="10">
        <f t="shared" ca="1" si="66"/>
        <v>0</v>
      </c>
      <c r="CE144" s="10">
        <f t="shared" ca="1" si="66"/>
        <v>0</v>
      </c>
      <c r="CF144" s="10">
        <f t="shared" ca="1" si="66"/>
        <v>0</v>
      </c>
      <c r="CG144" s="10">
        <f t="shared" ca="1" si="66"/>
        <v>0</v>
      </c>
      <c r="CH144" s="10">
        <f t="shared" ca="1" si="66"/>
        <v>0</v>
      </c>
      <c r="CI144" s="10">
        <f t="shared" ca="1" si="79"/>
        <v>0</v>
      </c>
      <c r="CJ144" s="10">
        <f t="shared" ca="1" si="78"/>
        <v>0</v>
      </c>
      <c r="CK144" s="10">
        <f t="shared" ca="1" si="78"/>
        <v>0</v>
      </c>
      <c r="CL144" s="10">
        <f t="shared" ca="1" si="78"/>
        <v>0</v>
      </c>
      <c r="CM144" s="10">
        <f t="shared" ca="1" si="78"/>
        <v>0</v>
      </c>
      <c r="CN144" s="48">
        <f t="shared" ca="1" si="78"/>
        <v>0</v>
      </c>
      <c r="CO144" s="10">
        <f t="shared" ca="1" si="77"/>
        <v>0</v>
      </c>
      <c r="CP144" s="10">
        <f t="shared" ca="1" si="77"/>
        <v>0</v>
      </c>
      <c r="CQ144" s="10">
        <f t="shared" ca="1" si="77"/>
        <v>0</v>
      </c>
      <c r="CR144" s="10">
        <f t="shared" ca="1" si="77"/>
        <v>0</v>
      </c>
      <c r="CS144" s="10">
        <f t="shared" ca="1" si="77"/>
        <v>0</v>
      </c>
      <c r="CT144" s="10">
        <f t="shared" ca="1" si="77"/>
        <v>0</v>
      </c>
      <c r="CU144" s="10">
        <f t="shared" ca="1" si="77"/>
        <v>0</v>
      </c>
      <c r="CV144" s="10">
        <f t="shared" ca="1" si="71"/>
        <v>0</v>
      </c>
      <c r="CW144" s="10">
        <f t="shared" ca="1" si="71"/>
        <v>0</v>
      </c>
      <c r="CX144" s="10">
        <f t="shared" ca="1" si="71"/>
        <v>0</v>
      </c>
      <c r="CY144" s="10">
        <f t="shared" ca="1" si="71"/>
        <v>0</v>
      </c>
      <c r="CZ144" s="48">
        <f t="shared" ca="1" si="71"/>
        <v>0</v>
      </c>
      <c r="DA144" s="10">
        <f t="shared" ca="1" si="71"/>
        <v>0</v>
      </c>
      <c r="DB144" s="10">
        <f t="shared" ca="1" si="61"/>
        <v>0</v>
      </c>
      <c r="DC144" s="10">
        <f t="shared" ca="1" si="61"/>
        <v>0</v>
      </c>
      <c r="DD144" s="10">
        <f t="shared" ca="1" si="61"/>
        <v>0</v>
      </c>
      <c r="DE144" s="10">
        <f t="shared" ref="DE144:DP170" ca="1" si="86">IF($DZ144&gt;DE$2,0,$EB144*OFFSET(IB144,0,-ROUNDUP(IF($DZ144=0,30,$DZ144)/30,0)+1))</f>
        <v>0</v>
      </c>
      <c r="DF144" s="10">
        <f t="shared" ca="1" si="86"/>
        <v>0</v>
      </c>
      <c r="DG144" s="10">
        <f t="shared" ca="1" si="86"/>
        <v>0</v>
      </c>
      <c r="DH144" s="10">
        <f t="shared" ca="1" si="86"/>
        <v>0</v>
      </c>
      <c r="DI144" s="10">
        <f t="shared" ca="1" si="86"/>
        <v>0</v>
      </c>
      <c r="DJ144" s="10">
        <f t="shared" ca="1" si="81"/>
        <v>0</v>
      </c>
      <c r="DK144" s="10">
        <f t="shared" ca="1" si="81"/>
        <v>0</v>
      </c>
      <c r="DL144" s="48">
        <f t="shared" ca="1" si="81"/>
        <v>0</v>
      </c>
      <c r="DM144" s="10">
        <f t="shared" ca="1" si="81"/>
        <v>0</v>
      </c>
      <c r="DN144" s="10">
        <f t="shared" ca="1" si="81"/>
        <v>0</v>
      </c>
      <c r="DO144" s="10">
        <f t="shared" ca="1" si="81"/>
        <v>0</v>
      </c>
      <c r="DP144" s="10">
        <f t="shared" ca="1" si="81"/>
        <v>0</v>
      </c>
      <c r="DQ144" s="10">
        <f t="shared" ca="1" si="75"/>
        <v>0</v>
      </c>
      <c r="DR144" s="10">
        <f t="shared" ca="1" si="75"/>
        <v>0</v>
      </c>
      <c r="DS144" s="10">
        <f t="shared" ca="1" si="75"/>
        <v>0</v>
      </c>
      <c r="DT144" s="10">
        <f t="shared" ca="1" si="75"/>
        <v>0</v>
      </c>
      <c r="DU144" s="10">
        <f t="shared" ca="1" si="75"/>
        <v>0</v>
      </c>
      <c r="DV144" s="10">
        <f t="shared" ca="1" si="75"/>
        <v>0</v>
      </c>
      <c r="DW144" s="10">
        <f t="shared" ca="1" si="73"/>
        <v>0</v>
      </c>
      <c r="DX144" s="5"/>
      <c r="DY144" s="5"/>
      <c r="DZ144" s="49">
        <f>'[1]Precificador Hardware'!BX139</f>
        <v>30</v>
      </c>
      <c r="EA144" s="50">
        <f>'[1]Precificador Hardware'!K139</f>
        <v>0</v>
      </c>
      <c r="EB144" s="51">
        <f t="shared" si="55"/>
        <v>0</v>
      </c>
      <c r="EC144" s="4"/>
      <c r="ED144" s="4"/>
      <c r="EE144" s="49">
        <f>'[1]Precificador Hardware'!EN139</f>
        <v>0</v>
      </c>
      <c r="EF144" s="49">
        <f>'[1]Precificador Hardware'!EO139</f>
        <v>0</v>
      </c>
      <c r="EG144" s="49">
        <f>'[1]Precificador Hardware'!EP139</f>
        <v>0</v>
      </c>
      <c r="EH144" s="49">
        <f>'[1]Precificador Hardware'!EQ139</f>
        <v>0</v>
      </c>
      <c r="EI144" s="49">
        <f>'[1]Precificador Hardware'!ER139</f>
        <v>0</v>
      </c>
      <c r="EJ144" s="49">
        <f>'[1]Precificador Hardware'!ES139</f>
        <v>0</v>
      </c>
      <c r="EK144" s="49">
        <f>'[1]Precificador Hardware'!ET139</f>
        <v>0</v>
      </c>
      <c r="EL144" s="49">
        <f>'[1]Precificador Hardware'!EU139</f>
        <v>0</v>
      </c>
      <c r="EM144" s="49">
        <f>'[1]Precificador Hardware'!EV139</f>
        <v>0</v>
      </c>
      <c r="EN144" s="49">
        <f>'[1]Precificador Hardware'!EW139</f>
        <v>0</v>
      </c>
      <c r="EO144" s="49">
        <f>'[1]Precificador Hardware'!EX139</f>
        <v>0</v>
      </c>
      <c r="EP144" s="49">
        <f>'[1]Precificador Hardware'!EY139</f>
        <v>0</v>
      </c>
      <c r="EQ144" s="49">
        <f>'[1]Precificador Hardware'!EZ139</f>
        <v>0</v>
      </c>
      <c r="ER144" s="49">
        <f>'[1]Precificador Hardware'!FA139</f>
        <v>0</v>
      </c>
      <c r="ES144" s="49">
        <f>'[1]Precificador Hardware'!FB139</f>
        <v>0</v>
      </c>
      <c r="ET144" s="49">
        <f>'[1]Precificador Hardware'!FC139</f>
        <v>0</v>
      </c>
      <c r="EU144" s="49">
        <f>'[1]Precificador Hardware'!FD139</f>
        <v>0</v>
      </c>
      <c r="EV144" s="49">
        <f>'[1]Precificador Hardware'!FE139</f>
        <v>0</v>
      </c>
      <c r="EW144" s="49">
        <f>'[1]Precificador Hardware'!FF139</f>
        <v>0</v>
      </c>
      <c r="EX144" s="49">
        <f>'[1]Precificador Hardware'!FG139</f>
        <v>0</v>
      </c>
      <c r="EY144" s="49">
        <f>'[1]Precificador Hardware'!FH139</f>
        <v>0</v>
      </c>
      <c r="EZ144" s="49">
        <f>'[1]Precificador Hardware'!FI139</f>
        <v>0</v>
      </c>
      <c r="FA144" s="49">
        <f>'[1]Precificador Hardware'!FJ139</f>
        <v>0</v>
      </c>
      <c r="FB144" s="49">
        <f>'[1]Precificador Hardware'!FK139</f>
        <v>0</v>
      </c>
      <c r="FC144" s="49">
        <f>'[1]Precificador Hardware'!FL139</f>
        <v>0</v>
      </c>
      <c r="FD144" s="49">
        <f>'[1]Precificador Hardware'!FM139</f>
        <v>0</v>
      </c>
      <c r="FE144" s="49">
        <f>'[1]Precificador Hardware'!FN139</f>
        <v>0</v>
      </c>
      <c r="FF144" s="49">
        <f>'[1]Precificador Hardware'!FO139</f>
        <v>0</v>
      </c>
      <c r="FG144" s="49">
        <f>'[1]Precificador Hardware'!FP139</f>
        <v>0</v>
      </c>
      <c r="FH144" s="49">
        <f>'[1]Precificador Hardware'!FQ139</f>
        <v>0</v>
      </c>
      <c r="FI144" s="49">
        <f>'[1]Precificador Hardware'!FR139</f>
        <v>0</v>
      </c>
      <c r="FJ144" s="49">
        <f>'[1]Precificador Hardware'!FS139</f>
        <v>0</v>
      </c>
      <c r="FK144" s="49">
        <f>'[1]Precificador Hardware'!FT139</f>
        <v>0</v>
      </c>
      <c r="FL144" s="49">
        <f>'[1]Precificador Hardware'!FU139</f>
        <v>0</v>
      </c>
      <c r="FM144" s="49">
        <f>'[1]Precificador Hardware'!FV139</f>
        <v>0</v>
      </c>
      <c r="FN144" s="49">
        <f>'[1]Precificador Hardware'!FW139</f>
        <v>0</v>
      </c>
      <c r="FO144" s="49">
        <f>'[1]Precificador Hardware'!FX139</f>
        <v>0</v>
      </c>
      <c r="FP144" s="49">
        <f>'[1]Precificador Hardware'!FY139</f>
        <v>0</v>
      </c>
      <c r="FQ144" s="49">
        <f>'[1]Precificador Hardware'!FZ139</f>
        <v>0</v>
      </c>
      <c r="FR144" s="49">
        <f>'[1]Precificador Hardware'!GA139</f>
        <v>0</v>
      </c>
      <c r="FS144" s="49">
        <f>'[1]Precificador Hardware'!GB139</f>
        <v>0</v>
      </c>
      <c r="FT144" s="49">
        <f>'[1]Precificador Hardware'!GC139</f>
        <v>0</v>
      </c>
      <c r="FU144" s="49">
        <f>'[1]Precificador Hardware'!GD139</f>
        <v>0</v>
      </c>
      <c r="FV144" s="49">
        <f>'[1]Precificador Hardware'!GE139</f>
        <v>0</v>
      </c>
      <c r="FW144" s="49">
        <f>'[1]Precificador Hardware'!GF139</f>
        <v>0</v>
      </c>
      <c r="FX144" s="49">
        <f>'[1]Precificador Hardware'!GG139</f>
        <v>0</v>
      </c>
      <c r="FY144" s="49">
        <f>'[1]Precificador Hardware'!GH139</f>
        <v>0</v>
      </c>
      <c r="FZ144" s="49">
        <f>'[1]Precificador Hardware'!GI139</f>
        <v>0</v>
      </c>
      <c r="GA144" s="49">
        <f>'[1]Precificador Hardware'!GJ139</f>
        <v>0</v>
      </c>
      <c r="GB144" s="49">
        <f>'[1]Precificador Hardware'!GK139</f>
        <v>0</v>
      </c>
      <c r="GC144" s="49">
        <f>'[1]Precificador Hardware'!GL139</f>
        <v>0</v>
      </c>
      <c r="GD144" s="49">
        <f>'[1]Precificador Hardware'!GM139</f>
        <v>0</v>
      </c>
      <c r="GE144" s="49">
        <f>'[1]Precificador Hardware'!GN139</f>
        <v>0</v>
      </c>
      <c r="GF144" s="49">
        <f>'[1]Precificador Hardware'!GO139</f>
        <v>0</v>
      </c>
      <c r="GG144" s="49">
        <f>'[1]Precificador Hardware'!GP139</f>
        <v>0</v>
      </c>
      <c r="GH144" s="49">
        <f>'[1]Precificador Hardware'!GQ139</f>
        <v>0</v>
      </c>
      <c r="GI144" s="49">
        <f>'[1]Precificador Hardware'!GR139</f>
        <v>0</v>
      </c>
      <c r="GJ144" s="49">
        <f>'[1]Precificador Hardware'!GS139</f>
        <v>0</v>
      </c>
      <c r="GK144" s="49">
        <f>'[1]Precificador Hardware'!GT139</f>
        <v>0</v>
      </c>
      <c r="GL144" s="49">
        <f>'[1]Precificador Hardware'!GU139</f>
        <v>0</v>
      </c>
      <c r="GM144" s="49">
        <f>'[1]Precificador Hardware'!GV139</f>
        <v>0</v>
      </c>
      <c r="GN144" s="49">
        <f>'[1]Precificador Hardware'!GW139</f>
        <v>0</v>
      </c>
      <c r="GO144" s="49">
        <f>'[1]Precificador Hardware'!GX139</f>
        <v>0</v>
      </c>
      <c r="GP144" s="49">
        <f>'[1]Precificador Hardware'!GY139</f>
        <v>0</v>
      </c>
      <c r="GQ144" s="49">
        <f>'[1]Precificador Hardware'!GZ139</f>
        <v>0</v>
      </c>
      <c r="GR144" s="49">
        <f>'[1]Precificador Hardware'!HA139</f>
        <v>0</v>
      </c>
      <c r="GS144" s="49">
        <f>'[1]Precificador Hardware'!HB139</f>
        <v>0</v>
      </c>
      <c r="GT144" s="49">
        <f>'[1]Precificador Hardware'!HC139</f>
        <v>0</v>
      </c>
      <c r="GU144" s="49">
        <f>'[1]Precificador Hardware'!HD139</f>
        <v>0</v>
      </c>
      <c r="GV144" s="49">
        <f>'[1]Precificador Hardware'!HE139</f>
        <v>0</v>
      </c>
      <c r="GW144" s="49">
        <f>'[1]Precificador Hardware'!HF139</f>
        <v>0</v>
      </c>
      <c r="GX144" s="49">
        <f>'[1]Precificador Hardware'!HG139</f>
        <v>0</v>
      </c>
      <c r="GY144" s="49">
        <f>'[1]Precificador Hardware'!HH139</f>
        <v>0</v>
      </c>
      <c r="GZ144" s="49">
        <f>'[1]Precificador Hardware'!HI139</f>
        <v>0</v>
      </c>
      <c r="HA144" s="49">
        <f>'[1]Precificador Hardware'!HJ139</f>
        <v>0</v>
      </c>
      <c r="HB144" s="49">
        <f>'[1]Precificador Hardware'!HK139</f>
        <v>0</v>
      </c>
      <c r="HC144" s="49">
        <f>'[1]Precificador Hardware'!HL139</f>
        <v>0</v>
      </c>
      <c r="HD144" s="49">
        <f>'[1]Precificador Hardware'!HM139</f>
        <v>0</v>
      </c>
      <c r="HE144" s="49">
        <f>'[1]Precificador Hardware'!HN139</f>
        <v>0</v>
      </c>
      <c r="HF144" s="49">
        <f>'[1]Precificador Hardware'!HO139</f>
        <v>0</v>
      </c>
      <c r="HG144" s="49">
        <f>'[1]Precificador Hardware'!HP139</f>
        <v>0</v>
      </c>
      <c r="HH144" s="49">
        <f>'[1]Precificador Hardware'!HQ139</f>
        <v>0</v>
      </c>
      <c r="HI144" s="49">
        <f>'[1]Precificador Hardware'!HR139</f>
        <v>0</v>
      </c>
      <c r="HJ144" s="49">
        <f>'[1]Precificador Hardware'!HS139</f>
        <v>0</v>
      </c>
      <c r="HK144" s="49">
        <f>'[1]Precificador Hardware'!HT139</f>
        <v>0</v>
      </c>
      <c r="HL144" s="49">
        <f>'[1]Precificador Hardware'!HU139</f>
        <v>0</v>
      </c>
      <c r="HM144" s="49">
        <f>'[1]Precificador Hardware'!HV139</f>
        <v>0</v>
      </c>
      <c r="HN144" s="49">
        <f>'[1]Precificador Hardware'!HW139</f>
        <v>0</v>
      </c>
      <c r="HO144" s="49">
        <f>'[1]Precificador Hardware'!HX139</f>
        <v>0</v>
      </c>
      <c r="HP144" s="49">
        <f>'[1]Precificador Hardware'!HY139</f>
        <v>0</v>
      </c>
      <c r="HQ144" s="49">
        <f>'[1]Precificador Hardware'!HZ139</f>
        <v>0</v>
      </c>
      <c r="HR144" s="49">
        <f>'[1]Precificador Hardware'!IA139</f>
        <v>0</v>
      </c>
      <c r="HS144" s="49">
        <f>'[1]Precificador Hardware'!IB139</f>
        <v>0</v>
      </c>
      <c r="HT144" s="49">
        <f>'[1]Precificador Hardware'!IC139</f>
        <v>0</v>
      </c>
      <c r="HU144" s="49">
        <f>'[1]Precificador Hardware'!ID139</f>
        <v>0</v>
      </c>
      <c r="HV144" s="49">
        <f>'[1]Precificador Hardware'!IE139</f>
        <v>0</v>
      </c>
      <c r="HW144" s="49">
        <f>'[1]Precificador Hardware'!IF139</f>
        <v>0</v>
      </c>
      <c r="HX144" s="49">
        <f>'[1]Precificador Hardware'!IG139</f>
        <v>0</v>
      </c>
      <c r="HY144" s="49">
        <f>'[1]Precificador Hardware'!IH139</f>
        <v>0</v>
      </c>
      <c r="HZ144" s="49">
        <f>'[1]Precificador Hardware'!II139</f>
        <v>0</v>
      </c>
      <c r="IA144" s="49">
        <f>'[1]Precificador Hardware'!IJ139</f>
        <v>0</v>
      </c>
      <c r="IB144" s="49">
        <f>'[1]Precificador Hardware'!IK139</f>
        <v>0</v>
      </c>
      <c r="IC144" s="49">
        <f>'[1]Precificador Hardware'!IL139</f>
        <v>0</v>
      </c>
      <c r="ID144" s="49">
        <f>'[1]Precificador Hardware'!IM139</f>
        <v>0</v>
      </c>
      <c r="IE144" s="49">
        <f>'[1]Precificador Hardware'!IN139</f>
        <v>0</v>
      </c>
      <c r="IF144" s="49">
        <f>'[1]Precificador Hardware'!IO139</f>
        <v>0</v>
      </c>
      <c r="IG144" s="49">
        <f>'[1]Precificador Hardware'!IP139</f>
        <v>0</v>
      </c>
      <c r="IH144" s="49">
        <f>'[1]Precificador Hardware'!IQ139</f>
        <v>0</v>
      </c>
      <c r="II144" s="49">
        <f>'[1]Precificador Hardware'!IR139</f>
        <v>0</v>
      </c>
      <c r="IJ144" s="49">
        <f>'[1]Precificador Hardware'!IS139</f>
        <v>0</v>
      </c>
      <c r="IK144" s="49">
        <f>'[1]Precificador Hardware'!IT139</f>
        <v>0</v>
      </c>
      <c r="IL144" s="49">
        <f>'[1]Precificador Hardware'!IU139</f>
        <v>0</v>
      </c>
      <c r="IM144" s="49">
        <f>'[1]Precificador Hardware'!IV139</f>
        <v>0</v>
      </c>
      <c r="IN144" s="49">
        <f>'[1]Precificador Hardware'!IW139</f>
        <v>0</v>
      </c>
      <c r="IO144" s="49">
        <f>'[1]Precificador Hardware'!IX139</f>
        <v>0</v>
      </c>
      <c r="IP144" s="49">
        <f>'[1]Precificador Hardware'!IY139</f>
        <v>0</v>
      </c>
      <c r="IQ144" s="49">
        <f>'[1]Precificador Hardware'!IZ139</f>
        <v>0</v>
      </c>
      <c r="IR144" s="49">
        <f>'[1]Precificador Hardware'!JA139</f>
        <v>0</v>
      </c>
      <c r="IS144" s="49">
        <f>'[1]Precificador Hardware'!JB139</f>
        <v>0</v>
      </c>
      <c r="IT144" s="49">
        <f>'[1]Precificador Hardware'!JC139</f>
        <v>0</v>
      </c>
    </row>
    <row r="145" spans="1:254" ht="15" hidden="1" x14ac:dyDescent="0.35">
      <c r="A145" s="1"/>
      <c r="B145" s="43" t="str">
        <f>IFERROR('[1]Precificador Hardware'!$AJ140,0)</f>
        <v/>
      </c>
      <c r="C145" s="44">
        <f t="shared" si="52"/>
        <v>0</v>
      </c>
      <c r="D145" s="44"/>
      <c r="E145" s="45" t="str">
        <f>IFERROR('[1]Precificador Hardware'!$F140,0)</f>
        <v/>
      </c>
      <c r="F145" s="46"/>
      <c r="G145" s="4"/>
      <c r="H145" s="10">
        <f t="shared" ca="1" si="83"/>
        <v>0</v>
      </c>
      <c r="I145" s="10">
        <f t="shared" ca="1" si="83"/>
        <v>0</v>
      </c>
      <c r="J145" s="10">
        <f t="shared" ca="1" si="83"/>
        <v>0</v>
      </c>
      <c r="K145" s="10">
        <f t="shared" ca="1" si="83"/>
        <v>0</v>
      </c>
      <c r="L145" s="10">
        <f t="shared" ca="1" si="83"/>
        <v>0</v>
      </c>
      <c r="M145" s="10">
        <f t="shared" ca="1" si="83"/>
        <v>0</v>
      </c>
      <c r="N145" s="10">
        <f t="shared" ca="1" si="83"/>
        <v>0</v>
      </c>
      <c r="O145" s="10">
        <f t="shared" ca="1" si="83"/>
        <v>0</v>
      </c>
      <c r="P145" s="10">
        <f t="shared" ca="1" si="83"/>
        <v>0</v>
      </c>
      <c r="Q145" s="10">
        <f t="shared" ca="1" si="83"/>
        <v>0</v>
      </c>
      <c r="R145" s="10">
        <f t="shared" ca="1" si="83"/>
        <v>0</v>
      </c>
      <c r="S145" s="10">
        <f t="shared" ca="1" si="82"/>
        <v>0</v>
      </c>
      <c r="T145" s="48">
        <f t="shared" ca="1" si="72"/>
        <v>0</v>
      </c>
      <c r="U145" s="10">
        <f t="shared" ca="1" si="72"/>
        <v>0</v>
      </c>
      <c r="V145" s="10">
        <f t="shared" ca="1" si="72"/>
        <v>0</v>
      </c>
      <c r="W145" s="10">
        <f t="shared" ca="1" si="72"/>
        <v>0</v>
      </c>
      <c r="X145" s="10">
        <f t="shared" ca="1" si="72"/>
        <v>0</v>
      </c>
      <c r="Y145" s="10">
        <f t="shared" ca="1" si="72"/>
        <v>0</v>
      </c>
      <c r="Z145" s="10">
        <f t="shared" ca="1" si="72"/>
        <v>0</v>
      </c>
      <c r="AA145" s="10">
        <f t="shared" ca="1" si="72"/>
        <v>0</v>
      </c>
      <c r="AB145" s="10">
        <f t="shared" ca="1" si="72"/>
        <v>0</v>
      </c>
      <c r="AC145" s="10">
        <f t="shared" ca="1" si="72"/>
        <v>0</v>
      </c>
      <c r="AD145" s="10">
        <f t="shared" ca="1" si="72"/>
        <v>0</v>
      </c>
      <c r="AE145" s="10">
        <f t="shared" ca="1" si="72"/>
        <v>0</v>
      </c>
      <c r="AF145" s="48">
        <f t="shared" ca="1" si="72"/>
        <v>0</v>
      </c>
      <c r="AG145" s="10">
        <f t="shared" ca="1" si="72"/>
        <v>0</v>
      </c>
      <c r="AH145" s="10">
        <f t="shared" ca="1" si="72"/>
        <v>0</v>
      </c>
      <c r="AI145" s="10">
        <f t="shared" ca="1" si="72"/>
        <v>0</v>
      </c>
      <c r="AJ145" s="10">
        <f t="shared" ca="1" si="84"/>
        <v>0</v>
      </c>
      <c r="AK145" s="10">
        <f t="shared" ca="1" si="84"/>
        <v>0</v>
      </c>
      <c r="AL145" s="10">
        <f t="shared" ca="1" si="84"/>
        <v>0</v>
      </c>
      <c r="AM145" s="10">
        <f t="shared" ca="1" si="84"/>
        <v>0</v>
      </c>
      <c r="AN145" s="10">
        <f t="shared" ca="1" si="84"/>
        <v>0</v>
      </c>
      <c r="AO145" s="10">
        <f t="shared" ca="1" si="76"/>
        <v>0</v>
      </c>
      <c r="AP145" s="10">
        <f t="shared" ca="1" si="76"/>
        <v>0</v>
      </c>
      <c r="AQ145" s="10">
        <f t="shared" ca="1" si="76"/>
        <v>0</v>
      </c>
      <c r="AR145" s="48">
        <f t="shared" ca="1" si="76"/>
        <v>0</v>
      </c>
      <c r="AS145" s="10">
        <f t="shared" ca="1" si="76"/>
        <v>0</v>
      </c>
      <c r="AT145" s="10">
        <f t="shared" ca="1" si="76"/>
        <v>0</v>
      </c>
      <c r="AU145" s="10">
        <f t="shared" ca="1" si="76"/>
        <v>0</v>
      </c>
      <c r="AV145" s="10">
        <f t="shared" ca="1" si="76"/>
        <v>0</v>
      </c>
      <c r="AW145" s="10">
        <f t="shared" ca="1" si="76"/>
        <v>0</v>
      </c>
      <c r="AX145" s="10">
        <f t="shared" ca="1" si="76"/>
        <v>0</v>
      </c>
      <c r="AY145" s="10">
        <f t="shared" ca="1" si="76"/>
        <v>0</v>
      </c>
      <c r="AZ145" s="10">
        <f t="shared" ca="1" si="76"/>
        <v>0</v>
      </c>
      <c r="BA145" s="10">
        <f t="shared" ca="1" si="76"/>
        <v>0</v>
      </c>
      <c r="BB145" s="10">
        <f t="shared" ca="1" si="76"/>
        <v>0</v>
      </c>
      <c r="BC145" s="10">
        <f t="shared" ca="1" si="76"/>
        <v>0</v>
      </c>
      <c r="BD145" s="48">
        <f t="shared" ca="1" si="85"/>
        <v>0</v>
      </c>
      <c r="BE145" s="10">
        <f t="shared" ca="1" si="85"/>
        <v>0</v>
      </c>
      <c r="BF145" s="10">
        <f t="shared" ca="1" si="85"/>
        <v>0</v>
      </c>
      <c r="BG145" s="10">
        <f t="shared" ca="1" si="85"/>
        <v>0</v>
      </c>
      <c r="BH145" s="10">
        <f t="shared" ca="1" si="85"/>
        <v>0</v>
      </c>
      <c r="BI145" s="10">
        <f t="shared" ca="1" si="80"/>
        <v>0</v>
      </c>
      <c r="BJ145" s="10">
        <f t="shared" ca="1" si="80"/>
        <v>0</v>
      </c>
      <c r="BK145" s="10">
        <f t="shared" ca="1" si="80"/>
        <v>0</v>
      </c>
      <c r="BL145" s="10">
        <f t="shared" ca="1" si="80"/>
        <v>0</v>
      </c>
      <c r="BM145" s="10">
        <f t="shared" ca="1" si="74"/>
        <v>0</v>
      </c>
      <c r="BN145" s="10">
        <f t="shared" ca="1" si="74"/>
        <v>0</v>
      </c>
      <c r="BO145" s="10">
        <f t="shared" ca="1" si="74"/>
        <v>0</v>
      </c>
      <c r="BP145" s="48">
        <f t="shared" ca="1" si="74"/>
        <v>0</v>
      </c>
      <c r="BQ145" s="10">
        <f t="shared" ca="1" si="74"/>
        <v>0</v>
      </c>
      <c r="BR145" s="10">
        <f t="shared" ca="1" si="74"/>
        <v>0</v>
      </c>
      <c r="BS145" s="10">
        <f t="shared" ca="1" si="66"/>
        <v>0</v>
      </c>
      <c r="BT145" s="10">
        <f t="shared" ca="1" si="66"/>
        <v>0</v>
      </c>
      <c r="BU145" s="10">
        <f t="shared" ca="1" si="66"/>
        <v>0</v>
      </c>
      <c r="BV145" s="10">
        <f t="shared" ca="1" si="66"/>
        <v>0</v>
      </c>
      <c r="BW145" s="10">
        <f t="shared" ca="1" si="66"/>
        <v>0</v>
      </c>
      <c r="BX145" s="10">
        <f t="shared" ca="1" si="66"/>
        <v>0</v>
      </c>
      <c r="BY145" s="10">
        <f t="shared" ca="1" si="66"/>
        <v>0</v>
      </c>
      <c r="BZ145" s="10">
        <f t="shared" ca="1" si="66"/>
        <v>0</v>
      </c>
      <c r="CA145" s="10">
        <f t="shared" ca="1" si="66"/>
        <v>0</v>
      </c>
      <c r="CB145" s="48">
        <f t="shared" ca="1" si="66"/>
        <v>0</v>
      </c>
      <c r="CC145" s="10">
        <f t="shared" ca="1" si="66"/>
        <v>0</v>
      </c>
      <c r="CD145" s="10">
        <f t="shared" ca="1" si="66"/>
        <v>0</v>
      </c>
      <c r="CE145" s="10">
        <f t="shared" ca="1" si="66"/>
        <v>0</v>
      </c>
      <c r="CF145" s="10">
        <f t="shared" ca="1" si="66"/>
        <v>0</v>
      </c>
      <c r="CG145" s="10">
        <f t="shared" ca="1" si="66"/>
        <v>0</v>
      </c>
      <c r="CH145" s="10">
        <f t="shared" ca="1" si="66"/>
        <v>0</v>
      </c>
      <c r="CI145" s="10">
        <f t="shared" ca="1" si="79"/>
        <v>0</v>
      </c>
      <c r="CJ145" s="10">
        <f t="shared" ca="1" si="78"/>
        <v>0</v>
      </c>
      <c r="CK145" s="10">
        <f t="shared" ca="1" si="78"/>
        <v>0</v>
      </c>
      <c r="CL145" s="10">
        <f t="shared" ca="1" si="78"/>
        <v>0</v>
      </c>
      <c r="CM145" s="10">
        <f t="shared" ca="1" si="78"/>
        <v>0</v>
      </c>
      <c r="CN145" s="48">
        <f t="shared" ca="1" si="78"/>
        <v>0</v>
      </c>
      <c r="CO145" s="10">
        <f t="shared" ca="1" si="77"/>
        <v>0</v>
      </c>
      <c r="CP145" s="10">
        <f t="shared" ca="1" si="77"/>
        <v>0</v>
      </c>
      <c r="CQ145" s="10">
        <f t="shared" ca="1" si="77"/>
        <v>0</v>
      </c>
      <c r="CR145" s="10">
        <f t="shared" ca="1" si="77"/>
        <v>0</v>
      </c>
      <c r="CS145" s="10">
        <f t="shared" ca="1" si="77"/>
        <v>0</v>
      </c>
      <c r="CT145" s="10">
        <f t="shared" ca="1" si="77"/>
        <v>0</v>
      </c>
      <c r="CU145" s="10">
        <f t="shared" ca="1" si="77"/>
        <v>0</v>
      </c>
      <c r="CV145" s="10">
        <f t="shared" ca="1" si="71"/>
        <v>0</v>
      </c>
      <c r="CW145" s="10">
        <f t="shared" ca="1" si="71"/>
        <v>0</v>
      </c>
      <c r="CX145" s="10">
        <f t="shared" ca="1" si="71"/>
        <v>0</v>
      </c>
      <c r="CY145" s="10">
        <f t="shared" ca="1" si="71"/>
        <v>0</v>
      </c>
      <c r="CZ145" s="48">
        <f t="shared" ca="1" si="71"/>
        <v>0</v>
      </c>
      <c r="DA145" s="10">
        <f t="shared" ca="1" si="71"/>
        <v>0</v>
      </c>
      <c r="DB145" s="10">
        <f t="shared" ca="1" si="71"/>
        <v>0</v>
      </c>
      <c r="DC145" s="10">
        <f t="shared" ca="1" si="71"/>
        <v>0</v>
      </c>
      <c r="DD145" s="10">
        <f t="shared" ca="1" si="71"/>
        <v>0</v>
      </c>
      <c r="DE145" s="10">
        <f t="shared" ca="1" si="86"/>
        <v>0</v>
      </c>
      <c r="DF145" s="10">
        <f t="shared" ca="1" si="86"/>
        <v>0</v>
      </c>
      <c r="DG145" s="10">
        <f t="shared" ca="1" si="86"/>
        <v>0</v>
      </c>
      <c r="DH145" s="10">
        <f t="shared" ca="1" si="86"/>
        <v>0</v>
      </c>
      <c r="DI145" s="10">
        <f t="shared" ca="1" si="86"/>
        <v>0</v>
      </c>
      <c r="DJ145" s="10">
        <f t="shared" ca="1" si="81"/>
        <v>0</v>
      </c>
      <c r="DK145" s="10">
        <f t="shared" ca="1" si="81"/>
        <v>0</v>
      </c>
      <c r="DL145" s="48">
        <f t="shared" ca="1" si="81"/>
        <v>0</v>
      </c>
      <c r="DM145" s="10">
        <f t="shared" ca="1" si="81"/>
        <v>0</v>
      </c>
      <c r="DN145" s="10">
        <f t="shared" ca="1" si="81"/>
        <v>0</v>
      </c>
      <c r="DO145" s="10">
        <f t="shared" ca="1" si="81"/>
        <v>0</v>
      </c>
      <c r="DP145" s="10">
        <f t="shared" ca="1" si="81"/>
        <v>0</v>
      </c>
      <c r="DQ145" s="10">
        <f t="shared" ca="1" si="75"/>
        <v>0</v>
      </c>
      <c r="DR145" s="10">
        <f t="shared" ca="1" si="75"/>
        <v>0</v>
      </c>
      <c r="DS145" s="10">
        <f t="shared" ca="1" si="75"/>
        <v>0</v>
      </c>
      <c r="DT145" s="10">
        <f t="shared" ca="1" si="75"/>
        <v>0</v>
      </c>
      <c r="DU145" s="10">
        <f t="shared" ca="1" si="75"/>
        <v>0</v>
      </c>
      <c r="DV145" s="10">
        <f t="shared" ca="1" si="75"/>
        <v>0</v>
      </c>
      <c r="DW145" s="10">
        <f t="shared" ca="1" si="73"/>
        <v>0</v>
      </c>
      <c r="DX145" s="5"/>
      <c r="DY145" s="5"/>
      <c r="DZ145" s="49">
        <f>'[1]Precificador Hardware'!BX140</f>
        <v>30</v>
      </c>
      <c r="EA145" s="50">
        <f>'[1]Precificador Hardware'!K140</f>
        <v>0</v>
      </c>
      <c r="EB145" s="51">
        <f t="shared" si="55"/>
        <v>0</v>
      </c>
      <c r="EC145" s="4"/>
      <c r="ED145" s="4"/>
      <c r="EE145" s="49">
        <f>'[1]Precificador Hardware'!EN140</f>
        <v>0</v>
      </c>
      <c r="EF145" s="49">
        <f>'[1]Precificador Hardware'!EO140</f>
        <v>0</v>
      </c>
      <c r="EG145" s="49">
        <f>'[1]Precificador Hardware'!EP140</f>
        <v>0</v>
      </c>
      <c r="EH145" s="49">
        <f>'[1]Precificador Hardware'!EQ140</f>
        <v>0</v>
      </c>
      <c r="EI145" s="49">
        <f>'[1]Precificador Hardware'!ER140</f>
        <v>0</v>
      </c>
      <c r="EJ145" s="49">
        <f>'[1]Precificador Hardware'!ES140</f>
        <v>0</v>
      </c>
      <c r="EK145" s="49">
        <f>'[1]Precificador Hardware'!ET140</f>
        <v>0</v>
      </c>
      <c r="EL145" s="49">
        <f>'[1]Precificador Hardware'!EU140</f>
        <v>0</v>
      </c>
      <c r="EM145" s="49">
        <f>'[1]Precificador Hardware'!EV140</f>
        <v>0</v>
      </c>
      <c r="EN145" s="49">
        <f>'[1]Precificador Hardware'!EW140</f>
        <v>0</v>
      </c>
      <c r="EO145" s="49">
        <f>'[1]Precificador Hardware'!EX140</f>
        <v>0</v>
      </c>
      <c r="EP145" s="49">
        <f>'[1]Precificador Hardware'!EY140</f>
        <v>0</v>
      </c>
      <c r="EQ145" s="49">
        <f>'[1]Precificador Hardware'!EZ140</f>
        <v>0</v>
      </c>
      <c r="ER145" s="49">
        <f>'[1]Precificador Hardware'!FA140</f>
        <v>0</v>
      </c>
      <c r="ES145" s="49">
        <f>'[1]Precificador Hardware'!FB140</f>
        <v>0</v>
      </c>
      <c r="ET145" s="49">
        <f>'[1]Precificador Hardware'!FC140</f>
        <v>0</v>
      </c>
      <c r="EU145" s="49">
        <f>'[1]Precificador Hardware'!FD140</f>
        <v>0</v>
      </c>
      <c r="EV145" s="49">
        <f>'[1]Precificador Hardware'!FE140</f>
        <v>0</v>
      </c>
      <c r="EW145" s="49">
        <f>'[1]Precificador Hardware'!FF140</f>
        <v>0</v>
      </c>
      <c r="EX145" s="49">
        <f>'[1]Precificador Hardware'!FG140</f>
        <v>0</v>
      </c>
      <c r="EY145" s="49">
        <f>'[1]Precificador Hardware'!FH140</f>
        <v>0</v>
      </c>
      <c r="EZ145" s="49">
        <f>'[1]Precificador Hardware'!FI140</f>
        <v>0</v>
      </c>
      <c r="FA145" s="49">
        <f>'[1]Precificador Hardware'!FJ140</f>
        <v>0</v>
      </c>
      <c r="FB145" s="49">
        <f>'[1]Precificador Hardware'!FK140</f>
        <v>0</v>
      </c>
      <c r="FC145" s="49">
        <f>'[1]Precificador Hardware'!FL140</f>
        <v>0</v>
      </c>
      <c r="FD145" s="49">
        <f>'[1]Precificador Hardware'!FM140</f>
        <v>0</v>
      </c>
      <c r="FE145" s="49">
        <f>'[1]Precificador Hardware'!FN140</f>
        <v>0</v>
      </c>
      <c r="FF145" s="49">
        <f>'[1]Precificador Hardware'!FO140</f>
        <v>0</v>
      </c>
      <c r="FG145" s="49">
        <f>'[1]Precificador Hardware'!FP140</f>
        <v>0</v>
      </c>
      <c r="FH145" s="49">
        <f>'[1]Precificador Hardware'!FQ140</f>
        <v>0</v>
      </c>
      <c r="FI145" s="49">
        <f>'[1]Precificador Hardware'!FR140</f>
        <v>0</v>
      </c>
      <c r="FJ145" s="49">
        <f>'[1]Precificador Hardware'!FS140</f>
        <v>0</v>
      </c>
      <c r="FK145" s="49">
        <f>'[1]Precificador Hardware'!FT140</f>
        <v>0</v>
      </c>
      <c r="FL145" s="49">
        <f>'[1]Precificador Hardware'!FU140</f>
        <v>0</v>
      </c>
      <c r="FM145" s="49">
        <f>'[1]Precificador Hardware'!FV140</f>
        <v>0</v>
      </c>
      <c r="FN145" s="49">
        <f>'[1]Precificador Hardware'!FW140</f>
        <v>0</v>
      </c>
      <c r="FO145" s="49">
        <f>'[1]Precificador Hardware'!FX140</f>
        <v>0</v>
      </c>
      <c r="FP145" s="49">
        <f>'[1]Precificador Hardware'!FY140</f>
        <v>0</v>
      </c>
      <c r="FQ145" s="49">
        <f>'[1]Precificador Hardware'!FZ140</f>
        <v>0</v>
      </c>
      <c r="FR145" s="49">
        <f>'[1]Precificador Hardware'!GA140</f>
        <v>0</v>
      </c>
      <c r="FS145" s="49">
        <f>'[1]Precificador Hardware'!GB140</f>
        <v>0</v>
      </c>
      <c r="FT145" s="49">
        <f>'[1]Precificador Hardware'!GC140</f>
        <v>0</v>
      </c>
      <c r="FU145" s="49">
        <f>'[1]Precificador Hardware'!GD140</f>
        <v>0</v>
      </c>
      <c r="FV145" s="49">
        <f>'[1]Precificador Hardware'!GE140</f>
        <v>0</v>
      </c>
      <c r="FW145" s="49">
        <f>'[1]Precificador Hardware'!GF140</f>
        <v>0</v>
      </c>
      <c r="FX145" s="49">
        <f>'[1]Precificador Hardware'!GG140</f>
        <v>0</v>
      </c>
      <c r="FY145" s="49">
        <f>'[1]Precificador Hardware'!GH140</f>
        <v>0</v>
      </c>
      <c r="FZ145" s="49">
        <f>'[1]Precificador Hardware'!GI140</f>
        <v>0</v>
      </c>
      <c r="GA145" s="49">
        <f>'[1]Precificador Hardware'!GJ140</f>
        <v>0</v>
      </c>
      <c r="GB145" s="49">
        <f>'[1]Precificador Hardware'!GK140</f>
        <v>0</v>
      </c>
      <c r="GC145" s="49">
        <f>'[1]Precificador Hardware'!GL140</f>
        <v>0</v>
      </c>
      <c r="GD145" s="49">
        <f>'[1]Precificador Hardware'!GM140</f>
        <v>0</v>
      </c>
      <c r="GE145" s="49">
        <f>'[1]Precificador Hardware'!GN140</f>
        <v>0</v>
      </c>
      <c r="GF145" s="49">
        <f>'[1]Precificador Hardware'!GO140</f>
        <v>0</v>
      </c>
      <c r="GG145" s="49">
        <f>'[1]Precificador Hardware'!GP140</f>
        <v>0</v>
      </c>
      <c r="GH145" s="49">
        <f>'[1]Precificador Hardware'!GQ140</f>
        <v>0</v>
      </c>
      <c r="GI145" s="49">
        <f>'[1]Precificador Hardware'!GR140</f>
        <v>0</v>
      </c>
      <c r="GJ145" s="49">
        <f>'[1]Precificador Hardware'!GS140</f>
        <v>0</v>
      </c>
      <c r="GK145" s="49">
        <f>'[1]Precificador Hardware'!GT140</f>
        <v>0</v>
      </c>
      <c r="GL145" s="49">
        <f>'[1]Precificador Hardware'!GU140</f>
        <v>0</v>
      </c>
      <c r="GM145" s="49">
        <f>'[1]Precificador Hardware'!GV140</f>
        <v>0</v>
      </c>
      <c r="GN145" s="49">
        <f>'[1]Precificador Hardware'!GW140</f>
        <v>0</v>
      </c>
      <c r="GO145" s="49">
        <f>'[1]Precificador Hardware'!GX140</f>
        <v>0</v>
      </c>
      <c r="GP145" s="49">
        <f>'[1]Precificador Hardware'!GY140</f>
        <v>0</v>
      </c>
      <c r="GQ145" s="49">
        <f>'[1]Precificador Hardware'!GZ140</f>
        <v>0</v>
      </c>
      <c r="GR145" s="49">
        <f>'[1]Precificador Hardware'!HA140</f>
        <v>0</v>
      </c>
      <c r="GS145" s="49">
        <f>'[1]Precificador Hardware'!HB140</f>
        <v>0</v>
      </c>
      <c r="GT145" s="49">
        <f>'[1]Precificador Hardware'!HC140</f>
        <v>0</v>
      </c>
      <c r="GU145" s="49">
        <f>'[1]Precificador Hardware'!HD140</f>
        <v>0</v>
      </c>
      <c r="GV145" s="49">
        <f>'[1]Precificador Hardware'!HE140</f>
        <v>0</v>
      </c>
      <c r="GW145" s="49">
        <f>'[1]Precificador Hardware'!HF140</f>
        <v>0</v>
      </c>
      <c r="GX145" s="49">
        <f>'[1]Precificador Hardware'!HG140</f>
        <v>0</v>
      </c>
      <c r="GY145" s="49">
        <f>'[1]Precificador Hardware'!HH140</f>
        <v>0</v>
      </c>
      <c r="GZ145" s="49">
        <f>'[1]Precificador Hardware'!HI140</f>
        <v>0</v>
      </c>
      <c r="HA145" s="49">
        <f>'[1]Precificador Hardware'!HJ140</f>
        <v>0</v>
      </c>
      <c r="HB145" s="49">
        <f>'[1]Precificador Hardware'!HK140</f>
        <v>0</v>
      </c>
      <c r="HC145" s="49">
        <f>'[1]Precificador Hardware'!HL140</f>
        <v>0</v>
      </c>
      <c r="HD145" s="49">
        <f>'[1]Precificador Hardware'!HM140</f>
        <v>0</v>
      </c>
      <c r="HE145" s="49">
        <f>'[1]Precificador Hardware'!HN140</f>
        <v>0</v>
      </c>
      <c r="HF145" s="49">
        <f>'[1]Precificador Hardware'!HO140</f>
        <v>0</v>
      </c>
      <c r="HG145" s="49">
        <f>'[1]Precificador Hardware'!HP140</f>
        <v>0</v>
      </c>
      <c r="HH145" s="49">
        <f>'[1]Precificador Hardware'!HQ140</f>
        <v>0</v>
      </c>
      <c r="HI145" s="49">
        <f>'[1]Precificador Hardware'!HR140</f>
        <v>0</v>
      </c>
      <c r="HJ145" s="49">
        <f>'[1]Precificador Hardware'!HS140</f>
        <v>0</v>
      </c>
      <c r="HK145" s="49">
        <f>'[1]Precificador Hardware'!HT140</f>
        <v>0</v>
      </c>
      <c r="HL145" s="49">
        <f>'[1]Precificador Hardware'!HU140</f>
        <v>0</v>
      </c>
      <c r="HM145" s="49">
        <f>'[1]Precificador Hardware'!HV140</f>
        <v>0</v>
      </c>
      <c r="HN145" s="49">
        <f>'[1]Precificador Hardware'!HW140</f>
        <v>0</v>
      </c>
      <c r="HO145" s="49">
        <f>'[1]Precificador Hardware'!HX140</f>
        <v>0</v>
      </c>
      <c r="HP145" s="49">
        <f>'[1]Precificador Hardware'!HY140</f>
        <v>0</v>
      </c>
      <c r="HQ145" s="49">
        <f>'[1]Precificador Hardware'!HZ140</f>
        <v>0</v>
      </c>
      <c r="HR145" s="49">
        <f>'[1]Precificador Hardware'!IA140</f>
        <v>0</v>
      </c>
      <c r="HS145" s="49">
        <f>'[1]Precificador Hardware'!IB140</f>
        <v>0</v>
      </c>
      <c r="HT145" s="49">
        <f>'[1]Precificador Hardware'!IC140</f>
        <v>0</v>
      </c>
      <c r="HU145" s="49">
        <f>'[1]Precificador Hardware'!ID140</f>
        <v>0</v>
      </c>
      <c r="HV145" s="49">
        <f>'[1]Precificador Hardware'!IE140</f>
        <v>0</v>
      </c>
      <c r="HW145" s="49">
        <f>'[1]Precificador Hardware'!IF140</f>
        <v>0</v>
      </c>
      <c r="HX145" s="49">
        <f>'[1]Precificador Hardware'!IG140</f>
        <v>0</v>
      </c>
      <c r="HY145" s="49">
        <f>'[1]Precificador Hardware'!IH140</f>
        <v>0</v>
      </c>
      <c r="HZ145" s="49">
        <f>'[1]Precificador Hardware'!II140</f>
        <v>0</v>
      </c>
      <c r="IA145" s="49">
        <f>'[1]Precificador Hardware'!IJ140</f>
        <v>0</v>
      </c>
      <c r="IB145" s="49">
        <f>'[1]Precificador Hardware'!IK140</f>
        <v>0</v>
      </c>
      <c r="IC145" s="49">
        <f>'[1]Precificador Hardware'!IL140</f>
        <v>0</v>
      </c>
      <c r="ID145" s="49">
        <f>'[1]Precificador Hardware'!IM140</f>
        <v>0</v>
      </c>
      <c r="IE145" s="49">
        <f>'[1]Precificador Hardware'!IN140</f>
        <v>0</v>
      </c>
      <c r="IF145" s="49">
        <f>'[1]Precificador Hardware'!IO140</f>
        <v>0</v>
      </c>
      <c r="IG145" s="49">
        <f>'[1]Precificador Hardware'!IP140</f>
        <v>0</v>
      </c>
      <c r="IH145" s="49">
        <f>'[1]Precificador Hardware'!IQ140</f>
        <v>0</v>
      </c>
      <c r="II145" s="49">
        <f>'[1]Precificador Hardware'!IR140</f>
        <v>0</v>
      </c>
      <c r="IJ145" s="49">
        <f>'[1]Precificador Hardware'!IS140</f>
        <v>0</v>
      </c>
      <c r="IK145" s="49">
        <f>'[1]Precificador Hardware'!IT140</f>
        <v>0</v>
      </c>
      <c r="IL145" s="49">
        <f>'[1]Precificador Hardware'!IU140</f>
        <v>0</v>
      </c>
      <c r="IM145" s="49">
        <f>'[1]Precificador Hardware'!IV140</f>
        <v>0</v>
      </c>
      <c r="IN145" s="49">
        <f>'[1]Precificador Hardware'!IW140</f>
        <v>0</v>
      </c>
      <c r="IO145" s="49">
        <f>'[1]Precificador Hardware'!IX140</f>
        <v>0</v>
      </c>
      <c r="IP145" s="49">
        <f>'[1]Precificador Hardware'!IY140</f>
        <v>0</v>
      </c>
      <c r="IQ145" s="49">
        <f>'[1]Precificador Hardware'!IZ140</f>
        <v>0</v>
      </c>
      <c r="IR145" s="49">
        <f>'[1]Precificador Hardware'!JA140</f>
        <v>0</v>
      </c>
      <c r="IS145" s="49">
        <f>'[1]Precificador Hardware'!JB140</f>
        <v>0</v>
      </c>
      <c r="IT145" s="49">
        <f>'[1]Precificador Hardware'!JC140</f>
        <v>0</v>
      </c>
    </row>
    <row r="146" spans="1:254" ht="15" hidden="1" x14ac:dyDescent="0.35">
      <c r="A146" s="1"/>
      <c r="B146" s="43" t="str">
        <f>IFERROR('[1]Precificador Hardware'!$AJ141,0)</f>
        <v/>
      </c>
      <c r="C146" s="44">
        <f t="shared" si="52"/>
        <v>0</v>
      </c>
      <c r="D146" s="44"/>
      <c r="E146" s="45" t="str">
        <f>IFERROR('[1]Precificador Hardware'!$F141,0)</f>
        <v/>
      </c>
      <c r="F146" s="46"/>
      <c r="G146" s="4"/>
      <c r="H146" s="10">
        <f t="shared" ca="1" si="83"/>
        <v>0</v>
      </c>
      <c r="I146" s="10">
        <f t="shared" ca="1" si="83"/>
        <v>0</v>
      </c>
      <c r="J146" s="10">
        <f t="shared" ca="1" si="83"/>
        <v>0</v>
      </c>
      <c r="K146" s="10">
        <f t="shared" ca="1" si="83"/>
        <v>0</v>
      </c>
      <c r="L146" s="10">
        <f t="shared" ca="1" si="83"/>
        <v>0</v>
      </c>
      <c r="M146" s="10">
        <f t="shared" ca="1" si="83"/>
        <v>0</v>
      </c>
      <c r="N146" s="10">
        <f t="shared" ca="1" si="83"/>
        <v>0</v>
      </c>
      <c r="O146" s="10">
        <f t="shared" ca="1" si="83"/>
        <v>0</v>
      </c>
      <c r="P146" s="10">
        <f t="shared" ca="1" si="83"/>
        <v>0</v>
      </c>
      <c r="Q146" s="10">
        <f t="shared" ca="1" si="83"/>
        <v>0</v>
      </c>
      <c r="R146" s="10">
        <f t="shared" ca="1" si="83"/>
        <v>0</v>
      </c>
      <c r="S146" s="10">
        <f t="shared" ca="1" si="82"/>
        <v>0</v>
      </c>
      <c r="T146" s="48">
        <f t="shared" ca="1" si="72"/>
        <v>0</v>
      </c>
      <c r="U146" s="10">
        <f t="shared" ca="1" si="72"/>
        <v>0</v>
      </c>
      <c r="V146" s="10">
        <f t="shared" ca="1" si="72"/>
        <v>0</v>
      </c>
      <c r="W146" s="10">
        <f t="shared" ca="1" si="72"/>
        <v>0</v>
      </c>
      <c r="X146" s="10">
        <f t="shared" ca="1" si="72"/>
        <v>0</v>
      </c>
      <c r="Y146" s="10">
        <f t="shared" ca="1" si="72"/>
        <v>0</v>
      </c>
      <c r="Z146" s="10">
        <f t="shared" ca="1" si="72"/>
        <v>0</v>
      </c>
      <c r="AA146" s="10">
        <f t="shared" ca="1" si="72"/>
        <v>0</v>
      </c>
      <c r="AB146" s="10">
        <f t="shared" ca="1" si="72"/>
        <v>0</v>
      </c>
      <c r="AC146" s="10">
        <f t="shared" ca="1" si="72"/>
        <v>0</v>
      </c>
      <c r="AD146" s="10">
        <f t="shared" ca="1" si="72"/>
        <v>0</v>
      </c>
      <c r="AE146" s="10">
        <f t="shared" ca="1" si="72"/>
        <v>0</v>
      </c>
      <c r="AF146" s="48">
        <f t="shared" ca="1" si="72"/>
        <v>0</v>
      </c>
      <c r="AG146" s="10">
        <f t="shared" ca="1" si="72"/>
        <v>0</v>
      </c>
      <c r="AH146" s="10">
        <f t="shared" ca="1" si="72"/>
        <v>0</v>
      </c>
      <c r="AI146" s="10">
        <f t="shared" ca="1" si="72"/>
        <v>0</v>
      </c>
      <c r="AJ146" s="10">
        <f t="shared" ca="1" si="84"/>
        <v>0</v>
      </c>
      <c r="AK146" s="10">
        <f t="shared" ca="1" si="84"/>
        <v>0</v>
      </c>
      <c r="AL146" s="10">
        <f t="shared" ca="1" si="84"/>
        <v>0</v>
      </c>
      <c r="AM146" s="10">
        <f t="shared" ca="1" si="84"/>
        <v>0</v>
      </c>
      <c r="AN146" s="10">
        <f t="shared" ca="1" si="84"/>
        <v>0</v>
      </c>
      <c r="AO146" s="10">
        <f t="shared" ca="1" si="76"/>
        <v>0</v>
      </c>
      <c r="AP146" s="10">
        <f t="shared" ca="1" si="76"/>
        <v>0</v>
      </c>
      <c r="AQ146" s="10">
        <f t="shared" ca="1" si="76"/>
        <v>0</v>
      </c>
      <c r="AR146" s="48">
        <f t="shared" ca="1" si="76"/>
        <v>0</v>
      </c>
      <c r="AS146" s="10">
        <f t="shared" ca="1" si="76"/>
        <v>0</v>
      </c>
      <c r="AT146" s="10">
        <f t="shared" ca="1" si="76"/>
        <v>0</v>
      </c>
      <c r="AU146" s="10">
        <f t="shared" ca="1" si="76"/>
        <v>0</v>
      </c>
      <c r="AV146" s="10">
        <f t="shared" ca="1" si="76"/>
        <v>0</v>
      </c>
      <c r="AW146" s="10">
        <f t="shared" ca="1" si="76"/>
        <v>0</v>
      </c>
      <c r="AX146" s="10">
        <f t="shared" ca="1" si="76"/>
        <v>0</v>
      </c>
      <c r="AY146" s="10">
        <f t="shared" ca="1" si="76"/>
        <v>0</v>
      </c>
      <c r="AZ146" s="10">
        <f t="shared" ca="1" si="76"/>
        <v>0</v>
      </c>
      <c r="BA146" s="10">
        <f t="shared" ca="1" si="76"/>
        <v>0</v>
      </c>
      <c r="BB146" s="10">
        <f t="shared" ca="1" si="76"/>
        <v>0</v>
      </c>
      <c r="BC146" s="10">
        <f t="shared" ca="1" si="76"/>
        <v>0</v>
      </c>
      <c r="BD146" s="48">
        <f t="shared" ca="1" si="85"/>
        <v>0</v>
      </c>
      <c r="BE146" s="10">
        <f t="shared" ca="1" si="85"/>
        <v>0</v>
      </c>
      <c r="BF146" s="10">
        <f t="shared" ca="1" si="85"/>
        <v>0</v>
      </c>
      <c r="BG146" s="10">
        <f t="shared" ca="1" si="85"/>
        <v>0</v>
      </c>
      <c r="BH146" s="10">
        <f t="shared" ca="1" si="85"/>
        <v>0</v>
      </c>
      <c r="BI146" s="10">
        <f t="shared" ca="1" si="80"/>
        <v>0</v>
      </c>
      <c r="BJ146" s="10">
        <f t="shared" ca="1" si="80"/>
        <v>0</v>
      </c>
      <c r="BK146" s="10">
        <f t="shared" ca="1" si="80"/>
        <v>0</v>
      </c>
      <c r="BL146" s="10">
        <f t="shared" ca="1" si="80"/>
        <v>0</v>
      </c>
      <c r="BM146" s="10">
        <f t="shared" ca="1" si="74"/>
        <v>0</v>
      </c>
      <c r="BN146" s="10">
        <f t="shared" ca="1" si="74"/>
        <v>0</v>
      </c>
      <c r="BO146" s="10">
        <f t="shared" ca="1" si="74"/>
        <v>0</v>
      </c>
      <c r="BP146" s="48">
        <f t="shared" ca="1" si="74"/>
        <v>0</v>
      </c>
      <c r="BQ146" s="10">
        <f t="shared" ca="1" si="74"/>
        <v>0</v>
      </c>
      <c r="BR146" s="10">
        <f t="shared" ca="1" si="74"/>
        <v>0</v>
      </c>
      <c r="BS146" s="10">
        <f t="shared" ca="1" si="66"/>
        <v>0</v>
      </c>
      <c r="BT146" s="10">
        <f t="shared" ca="1" si="66"/>
        <v>0</v>
      </c>
      <c r="BU146" s="10">
        <f t="shared" ca="1" si="66"/>
        <v>0</v>
      </c>
      <c r="BV146" s="10">
        <f t="shared" ca="1" si="66"/>
        <v>0</v>
      </c>
      <c r="BW146" s="10">
        <f t="shared" ca="1" si="66"/>
        <v>0</v>
      </c>
      <c r="BX146" s="10">
        <f t="shared" ca="1" si="66"/>
        <v>0</v>
      </c>
      <c r="BY146" s="10">
        <f t="shared" ca="1" si="66"/>
        <v>0</v>
      </c>
      <c r="BZ146" s="10">
        <f t="shared" ca="1" si="66"/>
        <v>0</v>
      </c>
      <c r="CA146" s="10">
        <f t="shared" ca="1" si="66"/>
        <v>0</v>
      </c>
      <c r="CB146" s="48">
        <f t="shared" ca="1" si="66"/>
        <v>0</v>
      </c>
      <c r="CC146" s="10">
        <f t="shared" ca="1" si="66"/>
        <v>0</v>
      </c>
      <c r="CD146" s="10">
        <f t="shared" ca="1" si="66"/>
        <v>0</v>
      </c>
      <c r="CE146" s="10">
        <f t="shared" ca="1" si="66"/>
        <v>0</v>
      </c>
      <c r="CF146" s="10">
        <f t="shared" ca="1" si="66"/>
        <v>0</v>
      </c>
      <c r="CG146" s="10">
        <f t="shared" ca="1" si="66"/>
        <v>0</v>
      </c>
      <c r="CH146" s="10">
        <f t="shared" ca="1" si="66"/>
        <v>0</v>
      </c>
      <c r="CI146" s="10">
        <f t="shared" ca="1" si="79"/>
        <v>0</v>
      </c>
      <c r="CJ146" s="10">
        <f t="shared" ca="1" si="78"/>
        <v>0</v>
      </c>
      <c r="CK146" s="10">
        <f t="shared" ca="1" si="78"/>
        <v>0</v>
      </c>
      <c r="CL146" s="10">
        <f t="shared" ca="1" si="78"/>
        <v>0</v>
      </c>
      <c r="CM146" s="10">
        <f t="shared" ca="1" si="78"/>
        <v>0</v>
      </c>
      <c r="CN146" s="48">
        <f t="shared" ca="1" si="78"/>
        <v>0</v>
      </c>
      <c r="CO146" s="10">
        <f t="shared" ca="1" si="77"/>
        <v>0</v>
      </c>
      <c r="CP146" s="10">
        <f t="shared" ca="1" si="77"/>
        <v>0</v>
      </c>
      <c r="CQ146" s="10">
        <f t="shared" ca="1" si="77"/>
        <v>0</v>
      </c>
      <c r="CR146" s="10">
        <f t="shared" ca="1" si="77"/>
        <v>0</v>
      </c>
      <c r="CS146" s="10">
        <f t="shared" ca="1" si="77"/>
        <v>0</v>
      </c>
      <c r="CT146" s="10">
        <f t="shared" ca="1" si="77"/>
        <v>0</v>
      </c>
      <c r="CU146" s="10">
        <f t="shared" ca="1" si="77"/>
        <v>0</v>
      </c>
      <c r="CV146" s="10">
        <f t="shared" ca="1" si="71"/>
        <v>0</v>
      </c>
      <c r="CW146" s="10">
        <f t="shared" ca="1" si="71"/>
        <v>0</v>
      </c>
      <c r="CX146" s="10">
        <f t="shared" ca="1" si="71"/>
        <v>0</v>
      </c>
      <c r="CY146" s="10">
        <f t="shared" ca="1" si="71"/>
        <v>0</v>
      </c>
      <c r="CZ146" s="48">
        <f t="shared" ca="1" si="71"/>
        <v>0</v>
      </c>
      <c r="DA146" s="10">
        <f t="shared" ca="1" si="71"/>
        <v>0</v>
      </c>
      <c r="DB146" s="10">
        <f t="shared" ca="1" si="71"/>
        <v>0</v>
      </c>
      <c r="DC146" s="10">
        <f t="shared" ca="1" si="71"/>
        <v>0</v>
      </c>
      <c r="DD146" s="10">
        <f t="shared" ca="1" si="71"/>
        <v>0</v>
      </c>
      <c r="DE146" s="10">
        <f t="shared" ca="1" si="86"/>
        <v>0</v>
      </c>
      <c r="DF146" s="10">
        <f t="shared" ca="1" si="86"/>
        <v>0</v>
      </c>
      <c r="DG146" s="10">
        <f t="shared" ca="1" si="86"/>
        <v>0</v>
      </c>
      <c r="DH146" s="10">
        <f t="shared" ca="1" si="86"/>
        <v>0</v>
      </c>
      <c r="DI146" s="10">
        <f t="shared" ca="1" si="86"/>
        <v>0</v>
      </c>
      <c r="DJ146" s="10">
        <f t="shared" ca="1" si="81"/>
        <v>0</v>
      </c>
      <c r="DK146" s="10">
        <f t="shared" ca="1" si="81"/>
        <v>0</v>
      </c>
      <c r="DL146" s="48">
        <f t="shared" ca="1" si="81"/>
        <v>0</v>
      </c>
      <c r="DM146" s="10">
        <f t="shared" ca="1" si="81"/>
        <v>0</v>
      </c>
      <c r="DN146" s="10">
        <f t="shared" ca="1" si="81"/>
        <v>0</v>
      </c>
      <c r="DO146" s="10">
        <f t="shared" ca="1" si="81"/>
        <v>0</v>
      </c>
      <c r="DP146" s="10">
        <f t="shared" ca="1" si="81"/>
        <v>0</v>
      </c>
      <c r="DQ146" s="10">
        <f t="shared" ca="1" si="75"/>
        <v>0</v>
      </c>
      <c r="DR146" s="10">
        <f t="shared" ca="1" si="75"/>
        <v>0</v>
      </c>
      <c r="DS146" s="10">
        <f t="shared" ca="1" si="75"/>
        <v>0</v>
      </c>
      <c r="DT146" s="10">
        <f t="shared" ca="1" si="75"/>
        <v>0</v>
      </c>
      <c r="DU146" s="10">
        <f t="shared" ca="1" si="75"/>
        <v>0</v>
      </c>
      <c r="DV146" s="10">
        <f t="shared" ca="1" si="75"/>
        <v>0</v>
      </c>
      <c r="DW146" s="10">
        <f t="shared" ca="1" si="73"/>
        <v>0</v>
      </c>
      <c r="DX146" s="5"/>
      <c r="DY146" s="5"/>
      <c r="DZ146" s="49">
        <f>'[1]Precificador Hardware'!BX141</f>
        <v>30</v>
      </c>
      <c r="EA146" s="50">
        <f>'[1]Precificador Hardware'!K141</f>
        <v>0</v>
      </c>
      <c r="EB146" s="51">
        <f t="shared" si="55"/>
        <v>0</v>
      </c>
      <c r="EC146" s="4"/>
      <c r="ED146" s="4"/>
      <c r="EE146" s="49">
        <f>'[1]Precificador Hardware'!EN141</f>
        <v>0</v>
      </c>
      <c r="EF146" s="49">
        <f>'[1]Precificador Hardware'!EO141</f>
        <v>0</v>
      </c>
      <c r="EG146" s="49">
        <f>'[1]Precificador Hardware'!EP141</f>
        <v>0</v>
      </c>
      <c r="EH146" s="49">
        <f>'[1]Precificador Hardware'!EQ141</f>
        <v>0</v>
      </c>
      <c r="EI146" s="49">
        <f>'[1]Precificador Hardware'!ER141</f>
        <v>0</v>
      </c>
      <c r="EJ146" s="49">
        <f>'[1]Precificador Hardware'!ES141</f>
        <v>0</v>
      </c>
      <c r="EK146" s="49">
        <f>'[1]Precificador Hardware'!ET141</f>
        <v>0</v>
      </c>
      <c r="EL146" s="49">
        <f>'[1]Precificador Hardware'!EU141</f>
        <v>0</v>
      </c>
      <c r="EM146" s="49">
        <f>'[1]Precificador Hardware'!EV141</f>
        <v>0</v>
      </c>
      <c r="EN146" s="49">
        <f>'[1]Precificador Hardware'!EW141</f>
        <v>0</v>
      </c>
      <c r="EO146" s="49">
        <f>'[1]Precificador Hardware'!EX141</f>
        <v>0</v>
      </c>
      <c r="EP146" s="49">
        <f>'[1]Precificador Hardware'!EY141</f>
        <v>0</v>
      </c>
      <c r="EQ146" s="49">
        <f>'[1]Precificador Hardware'!EZ141</f>
        <v>0</v>
      </c>
      <c r="ER146" s="49">
        <f>'[1]Precificador Hardware'!FA141</f>
        <v>0</v>
      </c>
      <c r="ES146" s="49">
        <f>'[1]Precificador Hardware'!FB141</f>
        <v>0</v>
      </c>
      <c r="ET146" s="49">
        <f>'[1]Precificador Hardware'!FC141</f>
        <v>0</v>
      </c>
      <c r="EU146" s="49">
        <f>'[1]Precificador Hardware'!FD141</f>
        <v>0</v>
      </c>
      <c r="EV146" s="49">
        <f>'[1]Precificador Hardware'!FE141</f>
        <v>0</v>
      </c>
      <c r="EW146" s="49">
        <f>'[1]Precificador Hardware'!FF141</f>
        <v>0</v>
      </c>
      <c r="EX146" s="49">
        <f>'[1]Precificador Hardware'!FG141</f>
        <v>0</v>
      </c>
      <c r="EY146" s="49">
        <f>'[1]Precificador Hardware'!FH141</f>
        <v>0</v>
      </c>
      <c r="EZ146" s="49">
        <f>'[1]Precificador Hardware'!FI141</f>
        <v>0</v>
      </c>
      <c r="FA146" s="49">
        <f>'[1]Precificador Hardware'!FJ141</f>
        <v>0</v>
      </c>
      <c r="FB146" s="49">
        <f>'[1]Precificador Hardware'!FK141</f>
        <v>0</v>
      </c>
      <c r="FC146" s="49">
        <f>'[1]Precificador Hardware'!FL141</f>
        <v>0</v>
      </c>
      <c r="FD146" s="49">
        <f>'[1]Precificador Hardware'!FM141</f>
        <v>0</v>
      </c>
      <c r="FE146" s="49">
        <f>'[1]Precificador Hardware'!FN141</f>
        <v>0</v>
      </c>
      <c r="FF146" s="49">
        <f>'[1]Precificador Hardware'!FO141</f>
        <v>0</v>
      </c>
      <c r="FG146" s="49">
        <f>'[1]Precificador Hardware'!FP141</f>
        <v>0</v>
      </c>
      <c r="FH146" s="49">
        <f>'[1]Precificador Hardware'!FQ141</f>
        <v>0</v>
      </c>
      <c r="FI146" s="49">
        <f>'[1]Precificador Hardware'!FR141</f>
        <v>0</v>
      </c>
      <c r="FJ146" s="49">
        <f>'[1]Precificador Hardware'!FS141</f>
        <v>0</v>
      </c>
      <c r="FK146" s="49">
        <f>'[1]Precificador Hardware'!FT141</f>
        <v>0</v>
      </c>
      <c r="FL146" s="49">
        <f>'[1]Precificador Hardware'!FU141</f>
        <v>0</v>
      </c>
      <c r="FM146" s="49">
        <f>'[1]Precificador Hardware'!FV141</f>
        <v>0</v>
      </c>
      <c r="FN146" s="49">
        <f>'[1]Precificador Hardware'!FW141</f>
        <v>0</v>
      </c>
      <c r="FO146" s="49">
        <f>'[1]Precificador Hardware'!FX141</f>
        <v>0</v>
      </c>
      <c r="FP146" s="49">
        <f>'[1]Precificador Hardware'!FY141</f>
        <v>0</v>
      </c>
      <c r="FQ146" s="49">
        <f>'[1]Precificador Hardware'!FZ141</f>
        <v>0</v>
      </c>
      <c r="FR146" s="49">
        <f>'[1]Precificador Hardware'!GA141</f>
        <v>0</v>
      </c>
      <c r="FS146" s="49">
        <f>'[1]Precificador Hardware'!GB141</f>
        <v>0</v>
      </c>
      <c r="FT146" s="49">
        <f>'[1]Precificador Hardware'!GC141</f>
        <v>0</v>
      </c>
      <c r="FU146" s="49">
        <f>'[1]Precificador Hardware'!GD141</f>
        <v>0</v>
      </c>
      <c r="FV146" s="49">
        <f>'[1]Precificador Hardware'!GE141</f>
        <v>0</v>
      </c>
      <c r="FW146" s="49">
        <f>'[1]Precificador Hardware'!GF141</f>
        <v>0</v>
      </c>
      <c r="FX146" s="49">
        <f>'[1]Precificador Hardware'!GG141</f>
        <v>0</v>
      </c>
      <c r="FY146" s="49">
        <f>'[1]Precificador Hardware'!GH141</f>
        <v>0</v>
      </c>
      <c r="FZ146" s="49">
        <f>'[1]Precificador Hardware'!GI141</f>
        <v>0</v>
      </c>
      <c r="GA146" s="49">
        <f>'[1]Precificador Hardware'!GJ141</f>
        <v>0</v>
      </c>
      <c r="GB146" s="49">
        <f>'[1]Precificador Hardware'!GK141</f>
        <v>0</v>
      </c>
      <c r="GC146" s="49">
        <f>'[1]Precificador Hardware'!GL141</f>
        <v>0</v>
      </c>
      <c r="GD146" s="49">
        <f>'[1]Precificador Hardware'!GM141</f>
        <v>0</v>
      </c>
      <c r="GE146" s="49">
        <f>'[1]Precificador Hardware'!GN141</f>
        <v>0</v>
      </c>
      <c r="GF146" s="49">
        <f>'[1]Precificador Hardware'!GO141</f>
        <v>0</v>
      </c>
      <c r="GG146" s="49">
        <f>'[1]Precificador Hardware'!GP141</f>
        <v>0</v>
      </c>
      <c r="GH146" s="49">
        <f>'[1]Precificador Hardware'!GQ141</f>
        <v>0</v>
      </c>
      <c r="GI146" s="49">
        <f>'[1]Precificador Hardware'!GR141</f>
        <v>0</v>
      </c>
      <c r="GJ146" s="49">
        <f>'[1]Precificador Hardware'!GS141</f>
        <v>0</v>
      </c>
      <c r="GK146" s="49">
        <f>'[1]Precificador Hardware'!GT141</f>
        <v>0</v>
      </c>
      <c r="GL146" s="49">
        <f>'[1]Precificador Hardware'!GU141</f>
        <v>0</v>
      </c>
      <c r="GM146" s="49">
        <f>'[1]Precificador Hardware'!GV141</f>
        <v>0</v>
      </c>
      <c r="GN146" s="49">
        <f>'[1]Precificador Hardware'!GW141</f>
        <v>0</v>
      </c>
      <c r="GO146" s="49">
        <f>'[1]Precificador Hardware'!GX141</f>
        <v>0</v>
      </c>
      <c r="GP146" s="49">
        <f>'[1]Precificador Hardware'!GY141</f>
        <v>0</v>
      </c>
      <c r="GQ146" s="49">
        <f>'[1]Precificador Hardware'!GZ141</f>
        <v>0</v>
      </c>
      <c r="GR146" s="49">
        <f>'[1]Precificador Hardware'!HA141</f>
        <v>0</v>
      </c>
      <c r="GS146" s="49">
        <f>'[1]Precificador Hardware'!HB141</f>
        <v>0</v>
      </c>
      <c r="GT146" s="49">
        <f>'[1]Precificador Hardware'!HC141</f>
        <v>0</v>
      </c>
      <c r="GU146" s="49">
        <f>'[1]Precificador Hardware'!HD141</f>
        <v>0</v>
      </c>
      <c r="GV146" s="49">
        <f>'[1]Precificador Hardware'!HE141</f>
        <v>0</v>
      </c>
      <c r="GW146" s="49">
        <f>'[1]Precificador Hardware'!HF141</f>
        <v>0</v>
      </c>
      <c r="GX146" s="49">
        <f>'[1]Precificador Hardware'!HG141</f>
        <v>0</v>
      </c>
      <c r="GY146" s="49">
        <f>'[1]Precificador Hardware'!HH141</f>
        <v>0</v>
      </c>
      <c r="GZ146" s="49">
        <f>'[1]Precificador Hardware'!HI141</f>
        <v>0</v>
      </c>
      <c r="HA146" s="49">
        <f>'[1]Precificador Hardware'!HJ141</f>
        <v>0</v>
      </c>
      <c r="HB146" s="49">
        <f>'[1]Precificador Hardware'!HK141</f>
        <v>0</v>
      </c>
      <c r="HC146" s="49">
        <f>'[1]Precificador Hardware'!HL141</f>
        <v>0</v>
      </c>
      <c r="HD146" s="49">
        <f>'[1]Precificador Hardware'!HM141</f>
        <v>0</v>
      </c>
      <c r="HE146" s="49">
        <f>'[1]Precificador Hardware'!HN141</f>
        <v>0</v>
      </c>
      <c r="HF146" s="49">
        <f>'[1]Precificador Hardware'!HO141</f>
        <v>0</v>
      </c>
      <c r="HG146" s="49">
        <f>'[1]Precificador Hardware'!HP141</f>
        <v>0</v>
      </c>
      <c r="HH146" s="49">
        <f>'[1]Precificador Hardware'!HQ141</f>
        <v>0</v>
      </c>
      <c r="HI146" s="49">
        <f>'[1]Precificador Hardware'!HR141</f>
        <v>0</v>
      </c>
      <c r="HJ146" s="49">
        <f>'[1]Precificador Hardware'!HS141</f>
        <v>0</v>
      </c>
      <c r="HK146" s="49">
        <f>'[1]Precificador Hardware'!HT141</f>
        <v>0</v>
      </c>
      <c r="HL146" s="49">
        <f>'[1]Precificador Hardware'!HU141</f>
        <v>0</v>
      </c>
      <c r="HM146" s="49">
        <f>'[1]Precificador Hardware'!HV141</f>
        <v>0</v>
      </c>
      <c r="HN146" s="49">
        <f>'[1]Precificador Hardware'!HW141</f>
        <v>0</v>
      </c>
      <c r="HO146" s="49">
        <f>'[1]Precificador Hardware'!HX141</f>
        <v>0</v>
      </c>
      <c r="HP146" s="49">
        <f>'[1]Precificador Hardware'!HY141</f>
        <v>0</v>
      </c>
      <c r="HQ146" s="49">
        <f>'[1]Precificador Hardware'!HZ141</f>
        <v>0</v>
      </c>
      <c r="HR146" s="49">
        <f>'[1]Precificador Hardware'!IA141</f>
        <v>0</v>
      </c>
      <c r="HS146" s="49">
        <f>'[1]Precificador Hardware'!IB141</f>
        <v>0</v>
      </c>
      <c r="HT146" s="49">
        <f>'[1]Precificador Hardware'!IC141</f>
        <v>0</v>
      </c>
      <c r="HU146" s="49">
        <f>'[1]Precificador Hardware'!ID141</f>
        <v>0</v>
      </c>
      <c r="HV146" s="49">
        <f>'[1]Precificador Hardware'!IE141</f>
        <v>0</v>
      </c>
      <c r="HW146" s="49">
        <f>'[1]Precificador Hardware'!IF141</f>
        <v>0</v>
      </c>
      <c r="HX146" s="49">
        <f>'[1]Precificador Hardware'!IG141</f>
        <v>0</v>
      </c>
      <c r="HY146" s="49">
        <f>'[1]Precificador Hardware'!IH141</f>
        <v>0</v>
      </c>
      <c r="HZ146" s="49">
        <f>'[1]Precificador Hardware'!II141</f>
        <v>0</v>
      </c>
      <c r="IA146" s="49">
        <f>'[1]Precificador Hardware'!IJ141</f>
        <v>0</v>
      </c>
      <c r="IB146" s="49">
        <f>'[1]Precificador Hardware'!IK141</f>
        <v>0</v>
      </c>
      <c r="IC146" s="49">
        <f>'[1]Precificador Hardware'!IL141</f>
        <v>0</v>
      </c>
      <c r="ID146" s="49">
        <f>'[1]Precificador Hardware'!IM141</f>
        <v>0</v>
      </c>
      <c r="IE146" s="49">
        <f>'[1]Precificador Hardware'!IN141</f>
        <v>0</v>
      </c>
      <c r="IF146" s="49">
        <f>'[1]Precificador Hardware'!IO141</f>
        <v>0</v>
      </c>
      <c r="IG146" s="49">
        <f>'[1]Precificador Hardware'!IP141</f>
        <v>0</v>
      </c>
      <c r="IH146" s="49">
        <f>'[1]Precificador Hardware'!IQ141</f>
        <v>0</v>
      </c>
      <c r="II146" s="49">
        <f>'[1]Precificador Hardware'!IR141</f>
        <v>0</v>
      </c>
      <c r="IJ146" s="49">
        <f>'[1]Precificador Hardware'!IS141</f>
        <v>0</v>
      </c>
      <c r="IK146" s="49">
        <f>'[1]Precificador Hardware'!IT141</f>
        <v>0</v>
      </c>
      <c r="IL146" s="49">
        <f>'[1]Precificador Hardware'!IU141</f>
        <v>0</v>
      </c>
      <c r="IM146" s="49">
        <f>'[1]Precificador Hardware'!IV141</f>
        <v>0</v>
      </c>
      <c r="IN146" s="49">
        <f>'[1]Precificador Hardware'!IW141</f>
        <v>0</v>
      </c>
      <c r="IO146" s="49">
        <f>'[1]Precificador Hardware'!IX141</f>
        <v>0</v>
      </c>
      <c r="IP146" s="49">
        <f>'[1]Precificador Hardware'!IY141</f>
        <v>0</v>
      </c>
      <c r="IQ146" s="49">
        <f>'[1]Precificador Hardware'!IZ141</f>
        <v>0</v>
      </c>
      <c r="IR146" s="49">
        <f>'[1]Precificador Hardware'!JA141</f>
        <v>0</v>
      </c>
      <c r="IS146" s="49">
        <f>'[1]Precificador Hardware'!JB141</f>
        <v>0</v>
      </c>
      <c r="IT146" s="49">
        <f>'[1]Precificador Hardware'!JC141</f>
        <v>0</v>
      </c>
    </row>
    <row r="147" spans="1:254" ht="15" hidden="1" x14ac:dyDescent="0.35">
      <c r="A147" s="1"/>
      <c r="B147" s="43" t="str">
        <f>IFERROR('[1]Precificador Hardware'!$AJ142,0)</f>
        <v/>
      </c>
      <c r="C147" s="44">
        <f t="shared" si="52"/>
        <v>0</v>
      </c>
      <c r="D147" s="44"/>
      <c r="E147" s="45" t="str">
        <f>IFERROR('[1]Precificador Hardware'!$F142,0)</f>
        <v/>
      </c>
      <c r="F147" s="46"/>
      <c r="G147" s="4"/>
      <c r="H147" s="10">
        <f t="shared" ca="1" si="83"/>
        <v>0</v>
      </c>
      <c r="I147" s="10">
        <f t="shared" ca="1" si="83"/>
        <v>0</v>
      </c>
      <c r="J147" s="10">
        <f t="shared" ca="1" si="83"/>
        <v>0</v>
      </c>
      <c r="K147" s="10">
        <f t="shared" ca="1" si="83"/>
        <v>0</v>
      </c>
      <c r="L147" s="10">
        <f t="shared" ca="1" si="83"/>
        <v>0</v>
      </c>
      <c r="M147" s="10">
        <f t="shared" ca="1" si="83"/>
        <v>0</v>
      </c>
      <c r="N147" s="10">
        <f t="shared" ca="1" si="83"/>
        <v>0</v>
      </c>
      <c r="O147" s="10">
        <f t="shared" ca="1" si="83"/>
        <v>0</v>
      </c>
      <c r="P147" s="10">
        <f t="shared" ca="1" si="83"/>
        <v>0</v>
      </c>
      <c r="Q147" s="10">
        <f t="shared" ca="1" si="83"/>
        <v>0</v>
      </c>
      <c r="R147" s="10">
        <f t="shared" ca="1" si="83"/>
        <v>0</v>
      </c>
      <c r="S147" s="10">
        <f t="shared" ca="1" si="82"/>
        <v>0</v>
      </c>
      <c r="T147" s="48">
        <f t="shared" ca="1" si="72"/>
        <v>0</v>
      </c>
      <c r="U147" s="10">
        <f t="shared" ca="1" si="72"/>
        <v>0</v>
      </c>
      <c r="V147" s="10">
        <f t="shared" ca="1" si="72"/>
        <v>0</v>
      </c>
      <c r="W147" s="10">
        <f t="shared" ca="1" si="72"/>
        <v>0</v>
      </c>
      <c r="X147" s="10">
        <f t="shared" ca="1" si="72"/>
        <v>0</v>
      </c>
      <c r="Y147" s="10">
        <f t="shared" ca="1" si="72"/>
        <v>0</v>
      </c>
      <c r="Z147" s="10">
        <f t="shared" ca="1" si="72"/>
        <v>0</v>
      </c>
      <c r="AA147" s="10">
        <f t="shared" ca="1" si="72"/>
        <v>0</v>
      </c>
      <c r="AB147" s="10">
        <f t="shared" ca="1" si="72"/>
        <v>0</v>
      </c>
      <c r="AC147" s="10">
        <f t="shared" ca="1" si="72"/>
        <v>0</v>
      </c>
      <c r="AD147" s="10">
        <f t="shared" ca="1" si="72"/>
        <v>0</v>
      </c>
      <c r="AE147" s="10">
        <f t="shared" ca="1" si="72"/>
        <v>0</v>
      </c>
      <c r="AF147" s="48">
        <f t="shared" ca="1" si="72"/>
        <v>0</v>
      </c>
      <c r="AG147" s="10">
        <f t="shared" ca="1" si="72"/>
        <v>0</v>
      </c>
      <c r="AH147" s="10">
        <f t="shared" ca="1" si="72"/>
        <v>0</v>
      </c>
      <c r="AI147" s="10">
        <f t="shared" ca="1" si="72"/>
        <v>0</v>
      </c>
      <c r="AJ147" s="10">
        <f t="shared" ca="1" si="84"/>
        <v>0</v>
      </c>
      <c r="AK147" s="10">
        <f t="shared" ca="1" si="84"/>
        <v>0</v>
      </c>
      <c r="AL147" s="10">
        <f t="shared" ca="1" si="84"/>
        <v>0</v>
      </c>
      <c r="AM147" s="10">
        <f t="shared" ca="1" si="84"/>
        <v>0</v>
      </c>
      <c r="AN147" s="10">
        <f t="shared" ca="1" si="84"/>
        <v>0</v>
      </c>
      <c r="AO147" s="10">
        <f t="shared" ca="1" si="76"/>
        <v>0</v>
      </c>
      <c r="AP147" s="10">
        <f t="shared" ca="1" si="76"/>
        <v>0</v>
      </c>
      <c r="AQ147" s="10">
        <f t="shared" ca="1" si="76"/>
        <v>0</v>
      </c>
      <c r="AR147" s="48">
        <f t="shared" ca="1" si="76"/>
        <v>0</v>
      </c>
      <c r="AS147" s="10">
        <f t="shared" ca="1" si="76"/>
        <v>0</v>
      </c>
      <c r="AT147" s="10">
        <f t="shared" ca="1" si="76"/>
        <v>0</v>
      </c>
      <c r="AU147" s="10">
        <f t="shared" ca="1" si="76"/>
        <v>0</v>
      </c>
      <c r="AV147" s="10">
        <f t="shared" ca="1" si="76"/>
        <v>0</v>
      </c>
      <c r="AW147" s="10">
        <f t="shared" ca="1" si="76"/>
        <v>0</v>
      </c>
      <c r="AX147" s="10">
        <f t="shared" ca="1" si="76"/>
        <v>0</v>
      </c>
      <c r="AY147" s="10">
        <f t="shared" ca="1" si="76"/>
        <v>0</v>
      </c>
      <c r="AZ147" s="10">
        <f t="shared" ca="1" si="76"/>
        <v>0</v>
      </c>
      <c r="BA147" s="10">
        <f t="shared" ca="1" si="76"/>
        <v>0</v>
      </c>
      <c r="BB147" s="10">
        <f t="shared" ca="1" si="76"/>
        <v>0</v>
      </c>
      <c r="BC147" s="10">
        <f t="shared" ca="1" si="76"/>
        <v>0</v>
      </c>
      <c r="BD147" s="48">
        <f t="shared" ca="1" si="85"/>
        <v>0</v>
      </c>
      <c r="BE147" s="10">
        <f t="shared" ca="1" si="85"/>
        <v>0</v>
      </c>
      <c r="BF147" s="10">
        <f t="shared" ca="1" si="85"/>
        <v>0</v>
      </c>
      <c r="BG147" s="10">
        <f t="shared" ca="1" si="85"/>
        <v>0</v>
      </c>
      <c r="BH147" s="10">
        <f t="shared" ca="1" si="85"/>
        <v>0</v>
      </c>
      <c r="BI147" s="10">
        <f t="shared" ca="1" si="80"/>
        <v>0</v>
      </c>
      <c r="BJ147" s="10">
        <f t="shared" ca="1" si="80"/>
        <v>0</v>
      </c>
      <c r="BK147" s="10">
        <f t="shared" ca="1" si="80"/>
        <v>0</v>
      </c>
      <c r="BL147" s="10">
        <f t="shared" ca="1" si="80"/>
        <v>0</v>
      </c>
      <c r="BM147" s="10">
        <f t="shared" ca="1" si="74"/>
        <v>0</v>
      </c>
      <c r="BN147" s="10">
        <f t="shared" ca="1" si="74"/>
        <v>0</v>
      </c>
      <c r="BO147" s="10">
        <f t="shared" ca="1" si="74"/>
        <v>0</v>
      </c>
      <c r="BP147" s="48">
        <f t="shared" ca="1" si="74"/>
        <v>0</v>
      </c>
      <c r="BQ147" s="10">
        <f t="shared" ca="1" si="74"/>
        <v>0</v>
      </c>
      <c r="BR147" s="10">
        <f t="shared" ca="1" si="74"/>
        <v>0</v>
      </c>
      <c r="BS147" s="10">
        <f t="shared" ca="1" si="66"/>
        <v>0</v>
      </c>
      <c r="BT147" s="10">
        <f t="shared" ca="1" si="66"/>
        <v>0</v>
      </c>
      <c r="BU147" s="10">
        <f t="shared" ca="1" si="66"/>
        <v>0</v>
      </c>
      <c r="BV147" s="10">
        <f t="shared" ca="1" si="66"/>
        <v>0</v>
      </c>
      <c r="BW147" s="10">
        <f t="shared" ca="1" si="66"/>
        <v>0</v>
      </c>
      <c r="BX147" s="10">
        <f t="shared" ca="1" si="66"/>
        <v>0</v>
      </c>
      <c r="BY147" s="10">
        <f t="shared" ca="1" si="66"/>
        <v>0</v>
      </c>
      <c r="BZ147" s="10">
        <f t="shared" ca="1" si="66"/>
        <v>0</v>
      </c>
      <c r="CA147" s="10">
        <f t="shared" ca="1" si="66"/>
        <v>0</v>
      </c>
      <c r="CB147" s="48">
        <f t="shared" ca="1" si="66"/>
        <v>0</v>
      </c>
      <c r="CC147" s="10">
        <f t="shared" ca="1" si="66"/>
        <v>0</v>
      </c>
      <c r="CD147" s="10">
        <f t="shared" ca="1" si="66"/>
        <v>0</v>
      </c>
      <c r="CE147" s="10">
        <f t="shared" ca="1" si="66"/>
        <v>0</v>
      </c>
      <c r="CF147" s="10">
        <f t="shared" ca="1" si="66"/>
        <v>0</v>
      </c>
      <c r="CG147" s="10">
        <f t="shared" ca="1" si="66"/>
        <v>0</v>
      </c>
      <c r="CH147" s="10">
        <f t="shared" ca="1" si="66"/>
        <v>0</v>
      </c>
      <c r="CI147" s="10">
        <f t="shared" ca="1" si="79"/>
        <v>0</v>
      </c>
      <c r="CJ147" s="10">
        <f t="shared" ca="1" si="78"/>
        <v>0</v>
      </c>
      <c r="CK147" s="10">
        <f t="shared" ca="1" si="78"/>
        <v>0</v>
      </c>
      <c r="CL147" s="10">
        <f t="shared" ca="1" si="78"/>
        <v>0</v>
      </c>
      <c r="CM147" s="10">
        <f t="shared" ca="1" si="78"/>
        <v>0</v>
      </c>
      <c r="CN147" s="48">
        <f t="shared" ca="1" si="78"/>
        <v>0</v>
      </c>
      <c r="CO147" s="10">
        <f t="shared" ca="1" si="77"/>
        <v>0</v>
      </c>
      <c r="CP147" s="10">
        <f t="shared" ca="1" si="77"/>
        <v>0</v>
      </c>
      <c r="CQ147" s="10">
        <f t="shared" ca="1" si="77"/>
        <v>0</v>
      </c>
      <c r="CR147" s="10">
        <f t="shared" ca="1" si="77"/>
        <v>0</v>
      </c>
      <c r="CS147" s="10">
        <f t="shared" ca="1" si="77"/>
        <v>0</v>
      </c>
      <c r="CT147" s="10">
        <f t="shared" ca="1" si="77"/>
        <v>0</v>
      </c>
      <c r="CU147" s="10">
        <f t="shared" ca="1" si="77"/>
        <v>0</v>
      </c>
      <c r="CV147" s="10">
        <f t="shared" ca="1" si="71"/>
        <v>0</v>
      </c>
      <c r="CW147" s="10">
        <f t="shared" ca="1" si="71"/>
        <v>0</v>
      </c>
      <c r="CX147" s="10">
        <f t="shared" ca="1" si="71"/>
        <v>0</v>
      </c>
      <c r="CY147" s="10">
        <f t="shared" ca="1" si="71"/>
        <v>0</v>
      </c>
      <c r="CZ147" s="48">
        <f t="shared" ca="1" si="71"/>
        <v>0</v>
      </c>
      <c r="DA147" s="10">
        <f t="shared" ca="1" si="71"/>
        <v>0</v>
      </c>
      <c r="DB147" s="10">
        <f t="shared" ca="1" si="71"/>
        <v>0</v>
      </c>
      <c r="DC147" s="10">
        <f t="shared" ca="1" si="71"/>
        <v>0</v>
      </c>
      <c r="DD147" s="10">
        <f t="shared" ca="1" si="71"/>
        <v>0</v>
      </c>
      <c r="DE147" s="10">
        <f t="shared" ca="1" si="86"/>
        <v>0</v>
      </c>
      <c r="DF147" s="10">
        <f t="shared" ca="1" si="86"/>
        <v>0</v>
      </c>
      <c r="DG147" s="10">
        <f t="shared" ca="1" si="86"/>
        <v>0</v>
      </c>
      <c r="DH147" s="10">
        <f t="shared" ca="1" si="86"/>
        <v>0</v>
      </c>
      <c r="DI147" s="10">
        <f t="shared" ca="1" si="86"/>
        <v>0</v>
      </c>
      <c r="DJ147" s="10">
        <f t="shared" ca="1" si="81"/>
        <v>0</v>
      </c>
      <c r="DK147" s="10">
        <f t="shared" ca="1" si="81"/>
        <v>0</v>
      </c>
      <c r="DL147" s="48">
        <f t="shared" ca="1" si="81"/>
        <v>0</v>
      </c>
      <c r="DM147" s="10">
        <f t="shared" ca="1" si="81"/>
        <v>0</v>
      </c>
      <c r="DN147" s="10">
        <f t="shared" ca="1" si="81"/>
        <v>0</v>
      </c>
      <c r="DO147" s="10">
        <f t="shared" ca="1" si="81"/>
        <v>0</v>
      </c>
      <c r="DP147" s="10">
        <f t="shared" ca="1" si="81"/>
        <v>0</v>
      </c>
      <c r="DQ147" s="10">
        <f t="shared" ca="1" si="75"/>
        <v>0</v>
      </c>
      <c r="DR147" s="10">
        <f t="shared" ca="1" si="75"/>
        <v>0</v>
      </c>
      <c r="DS147" s="10">
        <f t="shared" ca="1" si="75"/>
        <v>0</v>
      </c>
      <c r="DT147" s="10">
        <f t="shared" ca="1" si="75"/>
        <v>0</v>
      </c>
      <c r="DU147" s="10">
        <f t="shared" ca="1" si="75"/>
        <v>0</v>
      </c>
      <c r="DV147" s="10">
        <f t="shared" ca="1" si="75"/>
        <v>0</v>
      </c>
      <c r="DW147" s="10">
        <f t="shared" ca="1" si="73"/>
        <v>0</v>
      </c>
      <c r="DX147" s="5"/>
      <c r="DY147" s="5"/>
      <c r="DZ147" s="49">
        <f>'[1]Precificador Hardware'!BX142</f>
        <v>30</v>
      </c>
      <c r="EA147" s="50">
        <f>'[1]Precificador Hardware'!K142</f>
        <v>0</v>
      </c>
      <c r="EB147" s="51">
        <f t="shared" si="55"/>
        <v>0</v>
      </c>
      <c r="EC147" s="4"/>
      <c r="ED147" s="4"/>
      <c r="EE147" s="49">
        <f>'[1]Precificador Hardware'!EN142</f>
        <v>0</v>
      </c>
      <c r="EF147" s="49">
        <f>'[1]Precificador Hardware'!EO142</f>
        <v>0</v>
      </c>
      <c r="EG147" s="49">
        <f>'[1]Precificador Hardware'!EP142</f>
        <v>0</v>
      </c>
      <c r="EH147" s="49">
        <f>'[1]Precificador Hardware'!EQ142</f>
        <v>0</v>
      </c>
      <c r="EI147" s="49">
        <f>'[1]Precificador Hardware'!ER142</f>
        <v>0</v>
      </c>
      <c r="EJ147" s="49">
        <f>'[1]Precificador Hardware'!ES142</f>
        <v>0</v>
      </c>
      <c r="EK147" s="49">
        <f>'[1]Precificador Hardware'!ET142</f>
        <v>0</v>
      </c>
      <c r="EL147" s="49">
        <f>'[1]Precificador Hardware'!EU142</f>
        <v>0</v>
      </c>
      <c r="EM147" s="49">
        <f>'[1]Precificador Hardware'!EV142</f>
        <v>0</v>
      </c>
      <c r="EN147" s="49">
        <f>'[1]Precificador Hardware'!EW142</f>
        <v>0</v>
      </c>
      <c r="EO147" s="49">
        <f>'[1]Precificador Hardware'!EX142</f>
        <v>0</v>
      </c>
      <c r="EP147" s="49">
        <f>'[1]Precificador Hardware'!EY142</f>
        <v>0</v>
      </c>
      <c r="EQ147" s="49">
        <f>'[1]Precificador Hardware'!EZ142</f>
        <v>0</v>
      </c>
      <c r="ER147" s="49">
        <f>'[1]Precificador Hardware'!FA142</f>
        <v>0</v>
      </c>
      <c r="ES147" s="49">
        <f>'[1]Precificador Hardware'!FB142</f>
        <v>0</v>
      </c>
      <c r="ET147" s="49">
        <f>'[1]Precificador Hardware'!FC142</f>
        <v>0</v>
      </c>
      <c r="EU147" s="49">
        <f>'[1]Precificador Hardware'!FD142</f>
        <v>0</v>
      </c>
      <c r="EV147" s="49">
        <f>'[1]Precificador Hardware'!FE142</f>
        <v>0</v>
      </c>
      <c r="EW147" s="49">
        <f>'[1]Precificador Hardware'!FF142</f>
        <v>0</v>
      </c>
      <c r="EX147" s="49">
        <f>'[1]Precificador Hardware'!FG142</f>
        <v>0</v>
      </c>
      <c r="EY147" s="49">
        <f>'[1]Precificador Hardware'!FH142</f>
        <v>0</v>
      </c>
      <c r="EZ147" s="49">
        <f>'[1]Precificador Hardware'!FI142</f>
        <v>0</v>
      </c>
      <c r="FA147" s="49">
        <f>'[1]Precificador Hardware'!FJ142</f>
        <v>0</v>
      </c>
      <c r="FB147" s="49">
        <f>'[1]Precificador Hardware'!FK142</f>
        <v>0</v>
      </c>
      <c r="FC147" s="49">
        <f>'[1]Precificador Hardware'!FL142</f>
        <v>0</v>
      </c>
      <c r="FD147" s="49">
        <f>'[1]Precificador Hardware'!FM142</f>
        <v>0</v>
      </c>
      <c r="FE147" s="49">
        <f>'[1]Precificador Hardware'!FN142</f>
        <v>0</v>
      </c>
      <c r="FF147" s="49">
        <f>'[1]Precificador Hardware'!FO142</f>
        <v>0</v>
      </c>
      <c r="FG147" s="49">
        <f>'[1]Precificador Hardware'!FP142</f>
        <v>0</v>
      </c>
      <c r="FH147" s="49">
        <f>'[1]Precificador Hardware'!FQ142</f>
        <v>0</v>
      </c>
      <c r="FI147" s="49">
        <f>'[1]Precificador Hardware'!FR142</f>
        <v>0</v>
      </c>
      <c r="FJ147" s="49">
        <f>'[1]Precificador Hardware'!FS142</f>
        <v>0</v>
      </c>
      <c r="FK147" s="49">
        <f>'[1]Precificador Hardware'!FT142</f>
        <v>0</v>
      </c>
      <c r="FL147" s="49">
        <f>'[1]Precificador Hardware'!FU142</f>
        <v>0</v>
      </c>
      <c r="FM147" s="49">
        <f>'[1]Precificador Hardware'!FV142</f>
        <v>0</v>
      </c>
      <c r="FN147" s="49">
        <f>'[1]Precificador Hardware'!FW142</f>
        <v>0</v>
      </c>
      <c r="FO147" s="49">
        <f>'[1]Precificador Hardware'!FX142</f>
        <v>0</v>
      </c>
      <c r="FP147" s="49">
        <f>'[1]Precificador Hardware'!FY142</f>
        <v>0</v>
      </c>
      <c r="FQ147" s="49">
        <f>'[1]Precificador Hardware'!FZ142</f>
        <v>0</v>
      </c>
      <c r="FR147" s="49">
        <f>'[1]Precificador Hardware'!GA142</f>
        <v>0</v>
      </c>
      <c r="FS147" s="49">
        <f>'[1]Precificador Hardware'!GB142</f>
        <v>0</v>
      </c>
      <c r="FT147" s="49">
        <f>'[1]Precificador Hardware'!GC142</f>
        <v>0</v>
      </c>
      <c r="FU147" s="49">
        <f>'[1]Precificador Hardware'!GD142</f>
        <v>0</v>
      </c>
      <c r="FV147" s="49">
        <f>'[1]Precificador Hardware'!GE142</f>
        <v>0</v>
      </c>
      <c r="FW147" s="49">
        <f>'[1]Precificador Hardware'!GF142</f>
        <v>0</v>
      </c>
      <c r="FX147" s="49">
        <f>'[1]Precificador Hardware'!GG142</f>
        <v>0</v>
      </c>
      <c r="FY147" s="49">
        <f>'[1]Precificador Hardware'!GH142</f>
        <v>0</v>
      </c>
      <c r="FZ147" s="49">
        <f>'[1]Precificador Hardware'!GI142</f>
        <v>0</v>
      </c>
      <c r="GA147" s="49">
        <f>'[1]Precificador Hardware'!GJ142</f>
        <v>0</v>
      </c>
      <c r="GB147" s="49">
        <f>'[1]Precificador Hardware'!GK142</f>
        <v>0</v>
      </c>
      <c r="GC147" s="49">
        <f>'[1]Precificador Hardware'!GL142</f>
        <v>0</v>
      </c>
      <c r="GD147" s="49">
        <f>'[1]Precificador Hardware'!GM142</f>
        <v>0</v>
      </c>
      <c r="GE147" s="49">
        <f>'[1]Precificador Hardware'!GN142</f>
        <v>0</v>
      </c>
      <c r="GF147" s="49">
        <f>'[1]Precificador Hardware'!GO142</f>
        <v>0</v>
      </c>
      <c r="GG147" s="49">
        <f>'[1]Precificador Hardware'!GP142</f>
        <v>0</v>
      </c>
      <c r="GH147" s="49">
        <f>'[1]Precificador Hardware'!GQ142</f>
        <v>0</v>
      </c>
      <c r="GI147" s="49">
        <f>'[1]Precificador Hardware'!GR142</f>
        <v>0</v>
      </c>
      <c r="GJ147" s="49">
        <f>'[1]Precificador Hardware'!GS142</f>
        <v>0</v>
      </c>
      <c r="GK147" s="49">
        <f>'[1]Precificador Hardware'!GT142</f>
        <v>0</v>
      </c>
      <c r="GL147" s="49">
        <f>'[1]Precificador Hardware'!GU142</f>
        <v>0</v>
      </c>
      <c r="GM147" s="49">
        <f>'[1]Precificador Hardware'!GV142</f>
        <v>0</v>
      </c>
      <c r="GN147" s="49">
        <f>'[1]Precificador Hardware'!GW142</f>
        <v>0</v>
      </c>
      <c r="GO147" s="49">
        <f>'[1]Precificador Hardware'!GX142</f>
        <v>0</v>
      </c>
      <c r="GP147" s="49">
        <f>'[1]Precificador Hardware'!GY142</f>
        <v>0</v>
      </c>
      <c r="GQ147" s="49">
        <f>'[1]Precificador Hardware'!GZ142</f>
        <v>0</v>
      </c>
      <c r="GR147" s="49">
        <f>'[1]Precificador Hardware'!HA142</f>
        <v>0</v>
      </c>
      <c r="GS147" s="49">
        <f>'[1]Precificador Hardware'!HB142</f>
        <v>0</v>
      </c>
      <c r="GT147" s="49">
        <f>'[1]Precificador Hardware'!HC142</f>
        <v>0</v>
      </c>
      <c r="GU147" s="49">
        <f>'[1]Precificador Hardware'!HD142</f>
        <v>0</v>
      </c>
      <c r="GV147" s="49">
        <f>'[1]Precificador Hardware'!HE142</f>
        <v>0</v>
      </c>
      <c r="GW147" s="49">
        <f>'[1]Precificador Hardware'!HF142</f>
        <v>0</v>
      </c>
      <c r="GX147" s="49">
        <f>'[1]Precificador Hardware'!HG142</f>
        <v>0</v>
      </c>
      <c r="GY147" s="49">
        <f>'[1]Precificador Hardware'!HH142</f>
        <v>0</v>
      </c>
      <c r="GZ147" s="49">
        <f>'[1]Precificador Hardware'!HI142</f>
        <v>0</v>
      </c>
      <c r="HA147" s="49">
        <f>'[1]Precificador Hardware'!HJ142</f>
        <v>0</v>
      </c>
      <c r="HB147" s="49">
        <f>'[1]Precificador Hardware'!HK142</f>
        <v>0</v>
      </c>
      <c r="HC147" s="49">
        <f>'[1]Precificador Hardware'!HL142</f>
        <v>0</v>
      </c>
      <c r="HD147" s="49">
        <f>'[1]Precificador Hardware'!HM142</f>
        <v>0</v>
      </c>
      <c r="HE147" s="49">
        <f>'[1]Precificador Hardware'!HN142</f>
        <v>0</v>
      </c>
      <c r="HF147" s="49">
        <f>'[1]Precificador Hardware'!HO142</f>
        <v>0</v>
      </c>
      <c r="HG147" s="49">
        <f>'[1]Precificador Hardware'!HP142</f>
        <v>0</v>
      </c>
      <c r="HH147" s="49">
        <f>'[1]Precificador Hardware'!HQ142</f>
        <v>0</v>
      </c>
      <c r="HI147" s="49">
        <f>'[1]Precificador Hardware'!HR142</f>
        <v>0</v>
      </c>
      <c r="HJ147" s="49">
        <f>'[1]Precificador Hardware'!HS142</f>
        <v>0</v>
      </c>
      <c r="HK147" s="49">
        <f>'[1]Precificador Hardware'!HT142</f>
        <v>0</v>
      </c>
      <c r="HL147" s="49">
        <f>'[1]Precificador Hardware'!HU142</f>
        <v>0</v>
      </c>
      <c r="HM147" s="49">
        <f>'[1]Precificador Hardware'!HV142</f>
        <v>0</v>
      </c>
      <c r="HN147" s="49">
        <f>'[1]Precificador Hardware'!HW142</f>
        <v>0</v>
      </c>
      <c r="HO147" s="49">
        <f>'[1]Precificador Hardware'!HX142</f>
        <v>0</v>
      </c>
      <c r="HP147" s="49">
        <f>'[1]Precificador Hardware'!HY142</f>
        <v>0</v>
      </c>
      <c r="HQ147" s="49">
        <f>'[1]Precificador Hardware'!HZ142</f>
        <v>0</v>
      </c>
      <c r="HR147" s="49">
        <f>'[1]Precificador Hardware'!IA142</f>
        <v>0</v>
      </c>
      <c r="HS147" s="49">
        <f>'[1]Precificador Hardware'!IB142</f>
        <v>0</v>
      </c>
      <c r="HT147" s="49">
        <f>'[1]Precificador Hardware'!IC142</f>
        <v>0</v>
      </c>
      <c r="HU147" s="49">
        <f>'[1]Precificador Hardware'!ID142</f>
        <v>0</v>
      </c>
      <c r="HV147" s="49">
        <f>'[1]Precificador Hardware'!IE142</f>
        <v>0</v>
      </c>
      <c r="HW147" s="49">
        <f>'[1]Precificador Hardware'!IF142</f>
        <v>0</v>
      </c>
      <c r="HX147" s="49">
        <f>'[1]Precificador Hardware'!IG142</f>
        <v>0</v>
      </c>
      <c r="HY147" s="49">
        <f>'[1]Precificador Hardware'!IH142</f>
        <v>0</v>
      </c>
      <c r="HZ147" s="49">
        <f>'[1]Precificador Hardware'!II142</f>
        <v>0</v>
      </c>
      <c r="IA147" s="49">
        <f>'[1]Precificador Hardware'!IJ142</f>
        <v>0</v>
      </c>
      <c r="IB147" s="49">
        <f>'[1]Precificador Hardware'!IK142</f>
        <v>0</v>
      </c>
      <c r="IC147" s="49">
        <f>'[1]Precificador Hardware'!IL142</f>
        <v>0</v>
      </c>
      <c r="ID147" s="49">
        <f>'[1]Precificador Hardware'!IM142</f>
        <v>0</v>
      </c>
      <c r="IE147" s="49">
        <f>'[1]Precificador Hardware'!IN142</f>
        <v>0</v>
      </c>
      <c r="IF147" s="49">
        <f>'[1]Precificador Hardware'!IO142</f>
        <v>0</v>
      </c>
      <c r="IG147" s="49">
        <f>'[1]Precificador Hardware'!IP142</f>
        <v>0</v>
      </c>
      <c r="IH147" s="49">
        <f>'[1]Precificador Hardware'!IQ142</f>
        <v>0</v>
      </c>
      <c r="II147" s="49">
        <f>'[1]Precificador Hardware'!IR142</f>
        <v>0</v>
      </c>
      <c r="IJ147" s="49">
        <f>'[1]Precificador Hardware'!IS142</f>
        <v>0</v>
      </c>
      <c r="IK147" s="49">
        <f>'[1]Precificador Hardware'!IT142</f>
        <v>0</v>
      </c>
      <c r="IL147" s="49">
        <f>'[1]Precificador Hardware'!IU142</f>
        <v>0</v>
      </c>
      <c r="IM147" s="49">
        <f>'[1]Precificador Hardware'!IV142</f>
        <v>0</v>
      </c>
      <c r="IN147" s="49">
        <f>'[1]Precificador Hardware'!IW142</f>
        <v>0</v>
      </c>
      <c r="IO147" s="49">
        <f>'[1]Precificador Hardware'!IX142</f>
        <v>0</v>
      </c>
      <c r="IP147" s="49">
        <f>'[1]Precificador Hardware'!IY142</f>
        <v>0</v>
      </c>
      <c r="IQ147" s="49">
        <f>'[1]Precificador Hardware'!IZ142</f>
        <v>0</v>
      </c>
      <c r="IR147" s="49">
        <f>'[1]Precificador Hardware'!JA142</f>
        <v>0</v>
      </c>
      <c r="IS147" s="49">
        <f>'[1]Precificador Hardware'!JB142</f>
        <v>0</v>
      </c>
      <c r="IT147" s="49">
        <f>'[1]Precificador Hardware'!JC142</f>
        <v>0</v>
      </c>
    </row>
    <row r="148" spans="1:254" ht="15" hidden="1" x14ac:dyDescent="0.35">
      <c r="A148" s="1"/>
      <c r="B148" s="43" t="str">
        <f>IFERROR('[1]Precificador Hardware'!$AJ143,0)</f>
        <v/>
      </c>
      <c r="C148" s="44">
        <f t="shared" ref="C148:C170" si="87">IF($B148="",0,IF($B148="à vista",1,VALUE(LEFT($B148,2))))</f>
        <v>0</v>
      </c>
      <c r="D148" s="44"/>
      <c r="E148" s="45" t="str">
        <f>IFERROR('[1]Precificador Hardware'!$F143,0)</f>
        <v/>
      </c>
      <c r="F148" s="46"/>
      <c r="G148" s="4"/>
      <c r="H148" s="10">
        <f t="shared" ca="1" si="83"/>
        <v>0</v>
      </c>
      <c r="I148" s="10">
        <f t="shared" ca="1" si="83"/>
        <v>0</v>
      </c>
      <c r="J148" s="10">
        <f t="shared" ca="1" si="83"/>
        <v>0</v>
      </c>
      <c r="K148" s="10">
        <f t="shared" ca="1" si="83"/>
        <v>0</v>
      </c>
      <c r="L148" s="10">
        <f t="shared" ca="1" si="83"/>
        <v>0</v>
      </c>
      <c r="M148" s="10">
        <f t="shared" ca="1" si="83"/>
        <v>0</v>
      </c>
      <c r="N148" s="10">
        <f t="shared" ca="1" si="83"/>
        <v>0</v>
      </c>
      <c r="O148" s="10">
        <f t="shared" ca="1" si="83"/>
        <v>0</v>
      </c>
      <c r="P148" s="10">
        <f t="shared" ca="1" si="83"/>
        <v>0</v>
      </c>
      <c r="Q148" s="10">
        <f t="shared" ca="1" si="83"/>
        <v>0</v>
      </c>
      <c r="R148" s="10">
        <f t="shared" ca="1" si="83"/>
        <v>0</v>
      </c>
      <c r="S148" s="10">
        <f t="shared" ca="1" si="82"/>
        <v>0</v>
      </c>
      <c r="T148" s="48">
        <f t="shared" ca="1" si="72"/>
        <v>0</v>
      </c>
      <c r="U148" s="10">
        <f t="shared" ca="1" si="72"/>
        <v>0</v>
      </c>
      <c r="V148" s="10">
        <f t="shared" ca="1" si="72"/>
        <v>0</v>
      </c>
      <c r="W148" s="10">
        <f t="shared" ca="1" si="72"/>
        <v>0</v>
      </c>
      <c r="X148" s="10">
        <f t="shared" ca="1" si="72"/>
        <v>0</v>
      </c>
      <c r="Y148" s="10">
        <f t="shared" ca="1" si="72"/>
        <v>0</v>
      </c>
      <c r="Z148" s="10">
        <f t="shared" ca="1" si="72"/>
        <v>0</v>
      </c>
      <c r="AA148" s="10">
        <f t="shared" ca="1" si="72"/>
        <v>0</v>
      </c>
      <c r="AB148" s="10">
        <f t="shared" ca="1" si="72"/>
        <v>0</v>
      </c>
      <c r="AC148" s="10">
        <f t="shared" ca="1" si="72"/>
        <v>0</v>
      </c>
      <c r="AD148" s="10">
        <f t="shared" ca="1" si="72"/>
        <v>0</v>
      </c>
      <c r="AE148" s="10">
        <f t="shared" ca="1" si="72"/>
        <v>0</v>
      </c>
      <c r="AF148" s="48">
        <f t="shared" ca="1" si="72"/>
        <v>0</v>
      </c>
      <c r="AG148" s="10">
        <f t="shared" ca="1" si="72"/>
        <v>0</v>
      </c>
      <c r="AH148" s="10">
        <f t="shared" ca="1" si="72"/>
        <v>0</v>
      </c>
      <c r="AI148" s="10">
        <f t="shared" ca="1" si="72"/>
        <v>0</v>
      </c>
      <c r="AJ148" s="10">
        <f t="shared" ca="1" si="84"/>
        <v>0</v>
      </c>
      <c r="AK148" s="10">
        <f t="shared" ca="1" si="84"/>
        <v>0</v>
      </c>
      <c r="AL148" s="10">
        <f t="shared" ca="1" si="84"/>
        <v>0</v>
      </c>
      <c r="AM148" s="10">
        <f t="shared" ca="1" si="84"/>
        <v>0</v>
      </c>
      <c r="AN148" s="10">
        <f t="shared" ca="1" si="84"/>
        <v>0</v>
      </c>
      <c r="AO148" s="10">
        <f t="shared" ca="1" si="76"/>
        <v>0</v>
      </c>
      <c r="AP148" s="10">
        <f t="shared" ca="1" si="76"/>
        <v>0</v>
      </c>
      <c r="AQ148" s="10">
        <f t="shared" ca="1" si="76"/>
        <v>0</v>
      </c>
      <c r="AR148" s="48">
        <f t="shared" ca="1" si="76"/>
        <v>0</v>
      </c>
      <c r="AS148" s="10">
        <f t="shared" ca="1" si="76"/>
        <v>0</v>
      </c>
      <c r="AT148" s="10">
        <f t="shared" ca="1" si="76"/>
        <v>0</v>
      </c>
      <c r="AU148" s="10">
        <f t="shared" ca="1" si="76"/>
        <v>0</v>
      </c>
      <c r="AV148" s="10">
        <f t="shared" ca="1" si="76"/>
        <v>0</v>
      </c>
      <c r="AW148" s="10">
        <f t="shared" ca="1" si="76"/>
        <v>0</v>
      </c>
      <c r="AX148" s="10">
        <f t="shared" ca="1" si="76"/>
        <v>0</v>
      </c>
      <c r="AY148" s="10">
        <f t="shared" ca="1" si="76"/>
        <v>0</v>
      </c>
      <c r="AZ148" s="10">
        <f t="shared" ca="1" si="76"/>
        <v>0</v>
      </c>
      <c r="BA148" s="10">
        <f t="shared" ca="1" si="76"/>
        <v>0</v>
      </c>
      <c r="BB148" s="10">
        <f t="shared" ca="1" si="76"/>
        <v>0</v>
      </c>
      <c r="BC148" s="10">
        <f t="shared" ca="1" si="76"/>
        <v>0</v>
      </c>
      <c r="BD148" s="48">
        <f t="shared" ca="1" si="85"/>
        <v>0</v>
      </c>
      <c r="BE148" s="10">
        <f t="shared" ca="1" si="85"/>
        <v>0</v>
      </c>
      <c r="BF148" s="10">
        <f t="shared" ca="1" si="85"/>
        <v>0</v>
      </c>
      <c r="BG148" s="10">
        <f t="shared" ca="1" si="85"/>
        <v>0</v>
      </c>
      <c r="BH148" s="10">
        <f t="shared" ca="1" si="85"/>
        <v>0</v>
      </c>
      <c r="BI148" s="10">
        <f t="shared" ca="1" si="80"/>
        <v>0</v>
      </c>
      <c r="BJ148" s="10">
        <f t="shared" ca="1" si="80"/>
        <v>0</v>
      </c>
      <c r="BK148" s="10">
        <f t="shared" ca="1" si="80"/>
        <v>0</v>
      </c>
      <c r="BL148" s="10">
        <f t="shared" ca="1" si="80"/>
        <v>0</v>
      </c>
      <c r="BM148" s="10">
        <f t="shared" ca="1" si="74"/>
        <v>0</v>
      </c>
      <c r="BN148" s="10">
        <f t="shared" ca="1" si="74"/>
        <v>0</v>
      </c>
      <c r="BO148" s="10">
        <f t="shared" ca="1" si="74"/>
        <v>0</v>
      </c>
      <c r="BP148" s="48">
        <f t="shared" ca="1" si="74"/>
        <v>0</v>
      </c>
      <c r="BQ148" s="10">
        <f t="shared" ca="1" si="74"/>
        <v>0</v>
      </c>
      <c r="BR148" s="10">
        <f t="shared" ca="1" si="74"/>
        <v>0</v>
      </c>
      <c r="BS148" s="10">
        <f t="shared" ca="1" si="66"/>
        <v>0</v>
      </c>
      <c r="BT148" s="10">
        <f t="shared" ca="1" si="66"/>
        <v>0</v>
      </c>
      <c r="BU148" s="10">
        <f t="shared" ca="1" si="66"/>
        <v>0</v>
      </c>
      <c r="BV148" s="10">
        <f t="shared" ca="1" si="66"/>
        <v>0</v>
      </c>
      <c r="BW148" s="10">
        <f t="shared" ca="1" si="66"/>
        <v>0</v>
      </c>
      <c r="BX148" s="10">
        <f t="shared" ref="BX148:CH170" ca="1" si="88">IF($DZ148&gt;BX$2,0,$EB148*OFFSET(GU148,0,-ROUNDUP(IF($DZ148=0,30,$DZ148)/30,0)+1))</f>
        <v>0</v>
      </c>
      <c r="BY148" s="10">
        <f t="shared" ca="1" si="88"/>
        <v>0</v>
      </c>
      <c r="BZ148" s="10">
        <f t="shared" ca="1" si="88"/>
        <v>0</v>
      </c>
      <c r="CA148" s="10">
        <f t="shared" ca="1" si="88"/>
        <v>0</v>
      </c>
      <c r="CB148" s="48">
        <f t="shared" ca="1" si="88"/>
        <v>0</v>
      </c>
      <c r="CC148" s="10">
        <f t="shared" ca="1" si="88"/>
        <v>0</v>
      </c>
      <c r="CD148" s="10">
        <f t="shared" ca="1" si="88"/>
        <v>0</v>
      </c>
      <c r="CE148" s="10">
        <f t="shared" ca="1" si="88"/>
        <v>0</v>
      </c>
      <c r="CF148" s="10">
        <f t="shared" ca="1" si="88"/>
        <v>0</v>
      </c>
      <c r="CG148" s="10">
        <f t="shared" ca="1" si="88"/>
        <v>0</v>
      </c>
      <c r="CH148" s="10">
        <f t="shared" ca="1" si="88"/>
        <v>0</v>
      </c>
      <c r="CI148" s="10">
        <f t="shared" ca="1" si="79"/>
        <v>0</v>
      </c>
      <c r="CJ148" s="10">
        <f t="shared" ca="1" si="78"/>
        <v>0</v>
      </c>
      <c r="CK148" s="10">
        <f t="shared" ca="1" si="78"/>
        <v>0</v>
      </c>
      <c r="CL148" s="10">
        <f t="shared" ca="1" si="78"/>
        <v>0</v>
      </c>
      <c r="CM148" s="10">
        <f t="shared" ca="1" si="78"/>
        <v>0</v>
      </c>
      <c r="CN148" s="48">
        <f t="shared" ca="1" si="78"/>
        <v>0</v>
      </c>
      <c r="CO148" s="10">
        <f t="shared" ca="1" si="77"/>
        <v>0</v>
      </c>
      <c r="CP148" s="10">
        <f t="shared" ca="1" si="77"/>
        <v>0</v>
      </c>
      <c r="CQ148" s="10">
        <f t="shared" ca="1" si="77"/>
        <v>0</v>
      </c>
      <c r="CR148" s="10">
        <f t="shared" ca="1" si="77"/>
        <v>0</v>
      </c>
      <c r="CS148" s="10">
        <f t="shared" ca="1" si="77"/>
        <v>0</v>
      </c>
      <c r="CT148" s="10">
        <f t="shared" ca="1" si="77"/>
        <v>0</v>
      </c>
      <c r="CU148" s="10">
        <f t="shared" ca="1" si="77"/>
        <v>0</v>
      </c>
      <c r="CV148" s="10">
        <f t="shared" ca="1" si="71"/>
        <v>0</v>
      </c>
      <c r="CW148" s="10">
        <f t="shared" ca="1" si="71"/>
        <v>0</v>
      </c>
      <c r="CX148" s="10">
        <f t="shared" ca="1" si="71"/>
        <v>0</v>
      </c>
      <c r="CY148" s="10">
        <f t="shared" ca="1" si="71"/>
        <v>0</v>
      </c>
      <c r="CZ148" s="48">
        <f t="shared" ca="1" si="71"/>
        <v>0</v>
      </c>
      <c r="DA148" s="10">
        <f t="shared" ca="1" si="71"/>
        <v>0</v>
      </c>
      <c r="DB148" s="10">
        <f t="shared" ca="1" si="71"/>
        <v>0</v>
      </c>
      <c r="DC148" s="10">
        <f t="shared" ca="1" si="71"/>
        <v>0</v>
      </c>
      <c r="DD148" s="10">
        <f t="shared" ca="1" si="71"/>
        <v>0</v>
      </c>
      <c r="DE148" s="10">
        <f t="shared" ca="1" si="86"/>
        <v>0</v>
      </c>
      <c r="DF148" s="10">
        <f t="shared" ca="1" si="86"/>
        <v>0</v>
      </c>
      <c r="DG148" s="10">
        <f t="shared" ca="1" si="86"/>
        <v>0</v>
      </c>
      <c r="DH148" s="10">
        <f t="shared" ca="1" si="86"/>
        <v>0</v>
      </c>
      <c r="DI148" s="10">
        <f t="shared" ca="1" si="86"/>
        <v>0</v>
      </c>
      <c r="DJ148" s="10">
        <f t="shared" ca="1" si="81"/>
        <v>0</v>
      </c>
      <c r="DK148" s="10">
        <f t="shared" ca="1" si="81"/>
        <v>0</v>
      </c>
      <c r="DL148" s="48">
        <f t="shared" ca="1" si="81"/>
        <v>0</v>
      </c>
      <c r="DM148" s="10">
        <f t="shared" ca="1" si="81"/>
        <v>0</v>
      </c>
      <c r="DN148" s="10">
        <f t="shared" ca="1" si="81"/>
        <v>0</v>
      </c>
      <c r="DO148" s="10">
        <f t="shared" ca="1" si="81"/>
        <v>0</v>
      </c>
      <c r="DP148" s="10">
        <f t="shared" ca="1" si="81"/>
        <v>0</v>
      </c>
      <c r="DQ148" s="10">
        <f t="shared" ca="1" si="75"/>
        <v>0</v>
      </c>
      <c r="DR148" s="10">
        <f t="shared" ca="1" si="75"/>
        <v>0</v>
      </c>
      <c r="DS148" s="10">
        <f t="shared" ca="1" si="75"/>
        <v>0</v>
      </c>
      <c r="DT148" s="10">
        <f t="shared" ca="1" si="75"/>
        <v>0</v>
      </c>
      <c r="DU148" s="10">
        <f t="shared" ca="1" si="75"/>
        <v>0</v>
      </c>
      <c r="DV148" s="10">
        <f t="shared" ca="1" si="75"/>
        <v>0</v>
      </c>
      <c r="DW148" s="10">
        <f t="shared" ca="1" si="73"/>
        <v>0</v>
      </c>
      <c r="DX148" s="5"/>
      <c r="DY148" s="5"/>
      <c r="DZ148" s="49">
        <f>'[1]Precificador Hardware'!BX143</f>
        <v>30</v>
      </c>
      <c r="EA148" s="50">
        <f>'[1]Precificador Hardware'!K143</f>
        <v>0</v>
      </c>
      <c r="EB148" s="51">
        <f t="shared" ref="EB148:EB170" si="89">F148/IF(EA148=0,1,EA148)</f>
        <v>0</v>
      </c>
      <c r="EC148" s="4"/>
      <c r="ED148" s="4"/>
      <c r="EE148" s="49">
        <f>'[1]Precificador Hardware'!EN143</f>
        <v>0</v>
      </c>
      <c r="EF148" s="49">
        <f>'[1]Precificador Hardware'!EO143</f>
        <v>0</v>
      </c>
      <c r="EG148" s="49">
        <f>'[1]Precificador Hardware'!EP143</f>
        <v>0</v>
      </c>
      <c r="EH148" s="49">
        <f>'[1]Precificador Hardware'!EQ143</f>
        <v>0</v>
      </c>
      <c r="EI148" s="49">
        <f>'[1]Precificador Hardware'!ER143</f>
        <v>0</v>
      </c>
      <c r="EJ148" s="49">
        <f>'[1]Precificador Hardware'!ES143</f>
        <v>0</v>
      </c>
      <c r="EK148" s="49">
        <f>'[1]Precificador Hardware'!ET143</f>
        <v>0</v>
      </c>
      <c r="EL148" s="49">
        <f>'[1]Precificador Hardware'!EU143</f>
        <v>0</v>
      </c>
      <c r="EM148" s="49">
        <f>'[1]Precificador Hardware'!EV143</f>
        <v>0</v>
      </c>
      <c r="EN148" s="49">
        <f>'[1]Precificador Hardware'!EW143</f>
        <v>0</v>
      </c>
      <c r="EO148" s="49">
        <f>'[1]Precificador Hardware'!EX143</f>
        <v>0</v>
      </c>
      <c r="EP148" s="49">
        <f>'[1]Precificador Hardware'!EY143</f>
        <v>0</v>
      </c>
      <c r="EQ148" s="49">
        <f>'[1]Precificador Hardware'!EZ143</f>
        <v>0</v>
      </c>
      <c r="ER148" s="49">
        <f>'[1]Precificador Hardware'!FA143</f>
        <v>0</v>
      </c>
      <c r="ES148" s="49">
        <f>'[1]Precificador Hardware'!FB143</f>
        <v>0</v>
      </c>
      <c r="ET148" s="49">
        <f>'[1]Precificador Hardware'!FC143</f>
        <v>0</v>
      </c>
      <c r="EU148" s="49">
        <f>'[1]Precificador Hardware'!FD143</f>
        <v>0</v>
      </c>
      <c r="EV148" s="49">
        <f>'[1]Precificador Hardware'!FE143</f>
        <v>0</v>
      </c>
      <c r="EW148" s="49">
        <f>'[1]Precificador Hardware'!FF143</f>
        <v>0</v>
      </c>
      <c r="EX148" s="49">
        <f>'[1]Precificador Hardware'!FG143</f>
        <v>0</v>
      </c>
      <c r="EY148" s="49">
        <f>'[1]Precificador Hardware'!FH143</f>
        <v>0</v>
      </c>
      <c r="EZ148" s="49">
        <f>'[1]Precificador Hardware'!FI143</f>
        <v>0</v>
      </c>
      <c r="FA148" s="49">
        <f>'[1]Precificador Hardware'!FJ143</f>
        <v>0</v>
      </c>
      <c r="FB148" s="49">
        <f>'[1]Precificador Hardware'!FK143</f>
        <v>0</v>
      </c>
      <c r="FC148" s="49">
        <f>'[1]Precificador Hardware'!FL143</f>
        <v>0</v>
      </c>
      <c r="FD148" s="49">
        <f>'[1]Precificador Hardware'!FM143</f>
        <v>0</v>
      </c>
      <c r="FE148" s="49">
        <f>'[1]Precificador Hardware'!FN143</f>
        <v>0</v>
      </c>
      <c r="FF148" s="49">
        <f>'[1]Precificador Hardware'!FO143</f>
        <v>0</v>
      </c>
      <c r="FG148" s="49">
        <f>'[1]Precificador Hardware'!FP143</f>
        <v>0</v>
      </c>
      <c r="FH148" s="49">
        <f>'[1]Precificador Hardware'!FQ143</f>
        <v>0</v>
      </c>
      <c r="FI148" s="49">
        <f>'[1]Precificador Hardware'!FR143</f>
        <v>0</v>
      </c>
      <c r="FJ148" s="49">
        <f>'[1]Precificador Hardware'!FS143</f>
        <v>0</v>
      </c>
      <c r="FK148" s="49">
        <f>'[1]Precificador Hardware'!FT143</f>
        <v>0</v>
      </c>
      <c r="FL148" s="49">
        <f>'[1]Precificador Hardware'!FU143</f>
        <v>0</v>
      </c>
      <c r="FM148" s="49">
        <f>'[1]Precificador Hardware'!FV143</f>
        <v>0</v>
      </c>
      <c r="FN148" s="49">
        <f>'[1]Precificador Hardware'!FW143</f>
        <v>0</v>
      </c>
      <c r="FO148" s="49">
        <f>'[1]Precificador Hardware'!FX143</f>
        <v>0</v>
      </c>
      <c r="FP148" s="49">
        <f>'[1]Precificador Hardware'!FY143</f>
        <v>0</v>
      </c>
      <c r="FQ148" s="49">
        <f>'[1]Precificador Hardware'!FZ143</f>
        <v>0</v>
      </c>
      <c r="FR148" s="49">
        <f>'[1]Precificador Hardware'!GA143</f>
        <v>0</v>
      </c>
      <c r="FS148" s="49">
        <f>'[1]Precificador Hardware'!GB143</f>
        <v>0</v>
      </c>
      <c r="FT148" s="49">
        <f>'[1]Precificador Hardware'!GC143</f>
        <v>0</v>
      </c>
      <c r="FU148" s="49">
        <f>'[1]Precificador Hardware'!GD143</f>
        <v>0</v>
      </c>
      <c r="FV148" s="49">
        <f>'[1]Precificador Hardware'!GE143</f>
        <v>0</v>
      </c>
      <c r="FW148" s="49">
        <f>'[1]Precificador Hardware'!GF143</f>
        <v>0</v>
      </c>
      <c r="FX148" s="49">
        <f>'[1]Precificador Hardware'!GG143</f>
        <v>0</v>
      </c>
      <c r="FY148" s="49">
        <f>'[1]Precificador Hardware'!GH143</f>
        <v>0</v>
      </c>
      <c r="FZ148" s="49">
        <f>'[1]Precificador Hardware'!GI143</f>
        <v>0</v>
      </c>
      <c r="GA148" s="49">
        <f>'[1]Precificador Hardware'!GJ143</f>
        <v>0</v>
      </c>
      <c r="GB148" s="49">
        <f>'[1]Precificador Hardware'!GK143</f>
        <v>0</v>
      </c>
      <c r="GC148" s="49">
        <f>'[1]Precificador Hardware'!GL143</f>
        <v>0</v>
      </c>
      <c r="GD148" s="49">
        <f>'[1]Precificador Hardware'!GM143</f>
        <v>0</v>
      </c>
      <c r="GE148" s="49">
        <f>'[1]Precificador Hardware'!GN143</f>
        <v>0</v>
      </c>
      <c r="GF148" s="49">
        <f>'[1]Precificador Hardware'!GO143</f>
        <v>0</v>
      </c>
      <c r="GG148" s="49">
        <f>'[1]Precificador Hardware'!GP143</f>
        <v>0</v>
      </c>
      <c r="GH148" s="49">
        <f>'[1]Precificador Hardware'!GQ143</f>
        <v>0</v>
      </c>
      <c r="GI148" s="49">
        <f>'[1]Precificador Hardware'!GR143</f>
        <v>0</v>
      </c>
      <c r="GJ148" s="49">
        <f>'[1]Precificador Hardware'!GS143</f>
        <v>0</v>
      </c>
      <c r="GK148" s="49">
        <f>'[1]Precificador Hardware'!GT143</f>
        <v>0</v>
      </c>
      <c r="GL148" s="49">
        <f>'[1]Precificador Hardware'!GU143</f>
        <v>0</v>
      </c>
      <c r="GM148" s="49">
        <f>'[1]Precificador Hardware'!GV143</f>
        <v>0</v>
      </c>
      <c r="GN148" s="49">
        <f>'[1]Precificador Hardware'!GW143</f>
        <v>0</v>
      </c>
      <c r="GO148" s="49">
        <f>'[1]Precificador Hardware'!GX143</f>
        <v>0</v>
      </c>
      <c r="GP148" s="49">
        <f>'[1]Precificador Hardware'!GY143</f>
        <v>0</v>
      </c>
      <c r="GQ148" s="49">
        <f>'[1]Precificador Hardware'!GZ143</f>
        <v>0</v>
      </c>
      <c r="GR148" s="49">
        <f>'[1]Precificador Hardware'!HA143</f>
        <v>0</v>
      </c>
      <c r="GS148" s="49">
        <f>'[1]Precificador Hardware'!HB143</f>
        <v>0</v>
      </c>
      <c r="GT148" s="49">
        <f>'[1]Precificador Hardware'!HC143</f>
        <v>0</v>
      </c>
      <c r="GU148" s="49">
        <f>'[1]Precificador Hardware'!HD143</f>
        <v>0</v>
      </c>
      <c r="GV148" s="49">
        <f>'[1]Precificador Hardware'!HE143</f>
        <v>0</v>
      </c>
      <c r="GW148" s="49">
        <f>'[1]Precificador Hardware'!HF143</f>
        <v>0</v>
      </c>
      <c r="GX148" s="49">
        <f>'[1]Precificador Hardware'!HG143</f>
        <v>0</v>
      </c>
      <c r="GY148" s="49">
        <f>'[1]Precificador Hardware'!HH143</f>
        <v>0</v>
      </c>
      <c r="GZ148" s="49">
        <f>'[1]Precificador Hardware'!HI143</f>
        <v>0</v>
      </c>
      <c r="HA148" s="49">
        <f>'[1]Precificador Hardware'!HJ143</f>
        <v>0</v>
      </c>
      <c r="HB148" s="49">
        <f>'[1]Precificador Hardware'!HK143</f>
        <v>0</v>
      </c>
      <c r="HC148" s="49">
        <f>'[1]Precificador Hardware'!HL143</f>
        <v>0</v>
      </c>
      <c r="HD148" s="49">
        <f>'[1]Precificador Hardware'!HM143</f>
        <v>0</v>
      </c>
      <c r="HE148" s="49">
        <f>'[1]Precificador Hardware'!HN143</f>
        <v>0</v>
      </c>
      <c r="HF148" s="49">
        <f>'[1]Precificador Hardware'!HO143</f>
        <v>0</v>
      </c>
      <c r="HG148" s="49">
        <f>'[1]Precificador Hardware'!HP143</f>
        <v>0</v>
      </c>
      <c r="HH148" s="49">
        <f>'[1]Precificador Hardware'!HQ143</f>
        <v>0</v>
      </c>
      <c r="HI148" s="49">
        <f>'[1]Precificador Hardware'!HR143</f>
        <v>0</v>
      </c>
      <c r="HJ148" s="49">
        <f>'[1]Precificador Hardware'!HS143</f>
        <v>0</v>
      </c>
      <c r="HK148" s="49">
        <f>'[1]Precificador Hardware'!HT143</f>
        <v>0</v>
      </c>
      <c r="HL148" s="49">
        <f>'[1]Precificador Hardware'!HU143</f>
        <v>0</v>
      </c>
      <c r="HM148" s="49">
        <f>'[1]Precificador Hardware'!HV143</f>
        <v>0</v>
      </c>
      <c r="HN148" s="49">
        <f>'[1]Precificador Hardware'!HW143</f>
        <v>0</v>
      </c>
      <c r="HO148" s="49">
        <f>'[1]Precificador Hardware'!HX143</f>
        <v>0</v>
      </c>
      <c r="HP148" s="49">
        <f>'[1]Precificador Hardware'!HY143</f>
        <v>0</v>
      </c>
      <c r="HQ148" s="49">
        <f>'[1]Precificador Hardware'!HZ143</f>
        <v>0</v>
      </c>
      <c r="HR148" s="49">
        <f>'[1]Precificador Hardware'!IA143</f>
        <v>0</v>
      </c>
      <c r="HS148" s="49">
        <f>'[1]Precificador Hardware'!IB143</f>
        <v>0</v>
      </c>
      <c r="HT148" s="49">
        <f>'[1]Precificador Hardware'!IC143</f>
        <v>0</v>
      </c>
      <c r="HU148" s="49">
        <f>'[1]Precificador Hardware'!ID143</f>
        <v>0</v>
      </c>
      <c r="HV148" s="49">
        <f>'[1]Precificador Hardware'!IE143</f>
        <v>0</v>
      </c>
      <c r="HW148" s="49">
        <f>'[1]Precificador Hardware'!IF143</f>
        <v>0</v>
      </c>
      <c r="HX148" s="49">
        <f>'[1]Precificador Hardware'!IG143</f>
        <v>0</v>
      </c>
      <c r="HY148" s="49">
        <f>'[1]Precificador Hardware'!IH143</f>
        <v>0</v>
      </c>
      <c r="HZ148" s="49">
        <f>'[1]Precificador Hardware'!II143</f>
        <v>0</v>
      </c>
      <c r="IA148" s="49">
        <f>'[1]Precificador Hardware'!IJ143</f>
        <v>0</v>
      </c>
      <c r="IB148" s="49">
        <f>'[1]Precificador Hardware'!IK143</f>
        <v>0</v>
      </c>
      <c r="IC148" s="49">
        <f>'[1]Precificador Hardware'!IL143</f>
        <v>0</v>
      </c>
      <c r="ID148" s="49">
        <f>'[1]Precificador Hardware'!IM143</f>
        <v>0</v>
      </c>
      <c r="IE148" s="49">
        <f>'[1]Precificador Hardware'!IN143</f>
        <v>0</v>
      </c>
      <c r="IF148" s="49">
        <f>'[1]Precificador Hardware'!IO143</f>
        <v>0</v>
      </c>
      <c r="IG148" s="49">
        <f>'[1]Precificador Hardware'!IP143</f>
        <v>0</v>
      </c>
      <c r="IH148" s="49">
        <f>'[1]Precificador Hardware'!IQ143</f>
        <v>0</v>
      </c>
      <c r="II148" s="49">
        <f>'[1]Precificador Hardware'!IR143</f>
        <v>0</v>
      </c>
      <c r="IJ148" s="49">
        <f>'[1]Precificador Hardware'!IS143</f>
        <v>0</v>
      </c>
      <c r="IK148" s="49">
        <f>'[1]Precificador Hardware'!IT143</f>
        <v>0</v>
      </c>
      <c r="IL148" s="49">
        <f>'[1]Precificador Hardware'!IU143</f>
        <v>0</v>
      </c>
      <c r="IM148" s="49">
        <f>'[1]Precificador Hardware'!IV143</f>
        <v>0</v>
      </c>
      <c r="IN148" s="49">
        <f>'[1]Precificador Hardware'!IW143</f>
        <v>0</v>
      </c>
      <c r="IO148" s="49">
        <f>'[1]Precificador Hardware'!IX143</f>
        <v>0</v>
      </c>
      <c r="IP148" s="49">
        <f>'[1]Precificador Hardware'!IY143</f>
        <v>0</v>
      </c>
      <c r="IQ148" s="49">
        <f>'[1]Precificador Hardware'!IZ143</f>
        <v>0</v>
      </c>
      <c r="IR148" s="49">
        <f>'[1]Precificador Hardware'!JA143</f>
        <v>0</v>
      </c>
      <c r="IS148" s="49">
        <f>'[1]Precificador Hardware'!JB143</f>
        <v>0</v>
      </c>
      <c r="IT148" s="49">
        <f>'[1]Precificador Hardware'!JC143</f>
        <v>0</v>
      </c>
    </row>
    <row r="149" spans="1:254" ht="15" hidden="1" x14ac:dyDescent="0.35">
      <c r="A149" s="1"/>
      <c r="B149" s="43" t="str">
        <f>IFERROR('[1]Precificador Hardware'!$AJ144,0)</f>
        <v/>
      </c>
      <c r="C149" s="44">
        <f t="shared" si="87"/>
        <v>0</v>
      </c>
      <c r="D149" s="44"/>
      <c r="E149" s="45" t="str">
        <f>IFERROR('[1]Precificador Hardware'!$F144,0)</f>
        <v/>
      </c>
      <c r="F149" s="46"/>
      <c r="G149" s="4"/>
      <c r="H149" s="10">
        <f t="shared" ca="1" si="83"/>
        <v>0</v>
      </c>
      <c r="I149" s="10">
        <f t="shared" ca="1" si="83"/>
        <v>0</v>
      </c>
      <c r="J149" s="10">
        <f t="shared" ca="1" si="83"/>
        <v>0</v>
      </c>
      <c r="K149" s="10">
        <f t="shared" ca="1" si="83"/>
        <v>0</v>
      </c>
      <c r="L149" s="10">
        <f t="shared" ca="1" si="83"/>
        <v>0</v>
      </c>
      <c r="M149" s="10">
        <f t="shared" ca="1" si="83"/>
        <v>0</v>
      </c>
      <c r="N149" s="10">
        <f t="shared" ca="1" si="83"/>
        <v>0</v>
      </c>
      <c r="O149" s="10">
        <f t="shared" ca="1" si="83"/>
        <v>0</v>
      </c>
      <c r="P149" s="10">
        <f t="shared" ca="1" si="83"/>
        <v>0</v>
      </c>
      <c r="Q149" s="10">
        <f t="shared" ca="1" si="83"/>
        <v>0</v>
      </c>
      <c r="R149" s="10">
        <f t="shared" ca="1" si="83"/>
        <v>0</v>
      </c>
      <c r="S149" s="10">
        <f t="shared" ca="1" si="82"/>
        <v>0</v>
      </c>
      <c r="T149" s="48">
        <f t="shared" ca="1" si="72"/>
        <v>0</v>
      </c>
      <c r="U149" s="10">
        <f t="shared" ca="1" si="72"/>
        <v>0</v>
      </c>
      <c r="V149" s="10">
        <f t="shared" ref="V149:AI167" ca="1" si="90">IF($DZ149&gt;V$2,0,$EB149*OFFSET(ES149,0,-ROUNDUP(IF($DZ149=0,30,$DZ149)/30,0)+1))</f>
        <v>0</v>
      </c>
      <c r="W149" s="10">
        <f t="shared" ca="1" si="90"/>
        <v>0</v>
      </c>
      <c r="X149" s="10">
        <f t="shared" ca="1" si="90"/>
        <v>0</v>
      </c>
      <c r="Y149" s="10">
        <f t="shared" ca="1" si="90"/>
        <v>0</v>
      </c>
      <c r="Z149" s="10">
        <f t="shared" ca="1" si="90"/>
        <v>0</v>
      </c>
      <c r="AA149" s="10">
        <f t="shared" ca="1" si="90"/>
        <v>0</v>
      </c>
      <c r="AB149" s="10">
        <f t="shared" ca="1" si="90"/>
        <v>0</v>
      </c>
      <c r="AC149" s="10">
        <f t="shared" ca="1" si="90"/>
        <v>0</v>
      </c>
      <c r="AD149" s="10">
        <f t="shared" ca="1" si="90"/>
        <v>0</v>
      </c>
      <c r="AE149" s="10">
        <f t="shared" ca="1" si="90"/>
        <v>0</v>
      </c>
      <c r="AF149" s="48">
        <f t="shared" ca="1" si="90"/>
        <v>0</v>
      </c>
      <c r="AG149" s="10">
        <f t="shared" ca="1" si="90"/>
        <v>0</v>
      </c>
      <c r="AH149" s="10">
        <f t="shared" ca="1" si="90"/>
        <v>0</v>
      </c>
      <c r="AI149" s="10">
        <f t="shared" ca="1" si="90"/>
        <v>0</v>
      </c>
      <c r="AJ149" s="10">
        <f t="shared" ca="1" si="84"/>
        <v>0</v>
      </c>
      <c r="AK149" s="10">
        <f t="shared" ca="1" si="84"/>
        <v>0</v>
      </c>
      <c r="AL149" s="10">
        <f t="shared" ca="1" si="84"/>
        <v>0</v>
      </c>
      <c r="AM149" s="10">
        <f t="shared" ca="1" si="84"/>
        <v>0</v>
      </c>
      <c r="AN149" s="10">
        <f t="shared" ca="1" si="84"/>
        <v>0</v>
      </c>
      <c r="AO149" s="10">
        <f t="shared" ca="1" si="76"/>
        <v>0</v>
      </c>
      <c r="AP149" s="10">
        <f t="shared" ca="1" si="76"/>
        <v>0</v>
      </c>
      <c r="AQ149" s="10">
        <f t="shared" ca="1" si="76"/>
        <v>0</v>
      </c>
      <c r="AR149" s="48">
        <f t="shared" ca="1" si="76"/>
        <v>0</v>
      </c>
      <c r="AS149" s="10">
        <f t="shared" ca="1" si="76"/>
        <v>0</v>
      </c>
      <c r="AT149" s="10">
        <f t="shared" ca="1" si="76"/>
        <v>0</v>
      </c>
      <c r="AU149" s="10">
        <f t="shared" ca="1" si="76"/>
        <v>0</v>
      </c>
      <c r="AV149" s="10">
        <f t="shared" ca="1" si="76"/>
        <v>0</v>
      </c>
      <c r="AW149" s="10">
        <f t="shared" ca="1" si="76"/>
        <v>0</v>
      </c>
      <c r="AX149" s="10">
        <f t="shared" ca="1" si="76"/>
        <v>0</v>
      </c>
      <c r="AY149" s="10">
        <f t="shared" ca="1" si="76"/>
        <v>0</v>
      </c>
      <c r="AZ149" s="10">
        <f t="shared" ca="1" si="76"/>
        <v>0</v>
      </c>
      <c r="BA149" s="10">
        <f t="shared" ca="1" si="76"/>
        <v>0</v>
      </c>
      <c r="BB149" s="10">
        <f t="shared" ca="1" si="76"/>
        <v>0</v>
      </c>
      <c r="BC149" s="10">
        <f t="shared" ca="1" si="76"/>
        <v>0</v>
      </c>
      <c r="BD149" s="48">
        <f t="shared" ca="1" si="85"/>
        <v>0</v>
      </c>
      <c r="BE149" s="10">
        <f t="shared" ca="1" si="85"/>
        <v>0</v>
      </c>
      <c r="BF149" s="10">
        <f t="shared" ca="1" si="85"/>
        <v>0</v>
      </c>
      <c r="BG149" s="10">
        <f t="shared" ca="1" si="85"/>
        <v>0</v>
      </c>
      <c r="BH149" s="10">
        <f t="shared" ca="1" si="85"/>
        <v>0</v>
      </c>
      <c r="BI149" s="10">
        <f t="shared" ca="1" si="80"/>
        <v>0</v>
      </c>
      <c r="BJ149" s="10">
        <f t="shared" ca="1" si="80"/>
        <v>0</v>
      </c>
      <c r="BK149" s="10">
        <f t="shared" ca="1" si="80"/>
        <v>0</v>
      </c>
      <c r="BL149" s="10">
        <f t="shared" ca="1" si="80"/>
        <v>0</v>
      </c>
      <c r="BM149" s="10">
        <f t="shared" ca="1" si="74"/>
        <v>0</v>
      </c>
      <c r="BN149" s="10">
        <f t="shared" ca="1" si="74"/>
        <v>0</v>
      </c>
      <c r="BO149" s="10">
        <f t="shared" ca="1" si="74"/>
        <v>0</v>
      </c>
      <c r="BP149" s="48">
        <f t="shared" ca="1" si="74"/>
        <v>0</v>
      </c>
      <c r="BQ149" s="10">
        <f t="shared" ca="1" si="74"/>
        <v>0</v>
      </c>
      <c r="BR149" s="10">
        <f t="shared" ca="1" si="74"/>
        <v>0</v>
      </c>
      <c r="BS149" s="10">
        <f t="shared" ca="1" si="74"/>
        <v>0</v>
      </c>
      <c r="BT149" s="10">
        <f t="shared" ca="1" si="74"/>
        <v>0</v>
      </c>
      <c r="BU149" s="10">
        <f t="shared" ca="1" si="74"/>
        <v>0</v>
      </c>
      <c r="BV149" s="10">
        <f t="shared" ca="1" si="74"/>
        <v>0</v>
      </c>
      <c r="BW149" s="10">
        <f t="shared" ca="1" si="74"/>
        <v>0</v>
      </c>
      <c r="BX149" s="10">
        <f t="shared" ca="1" si="88"/>
        <v>0</v>
      </c>
      <c r="BY149" s="10">
        <f t="shared" ca="1" si="88"/>
        <v>0</v>
      </c>
      <c r="BZ149" s="10">
        <f t="shared" ca="1" si="88"/>
        <v>0</v>
      </c>
      <c r="CA149" s="10">
        <f t="shared" ca="1" si="88"/>
        <v>0</v>
      </c>
      <c r="CB149" s="48">
        <f t="shared" ca="1" si="88"/>
        <v>0</v>
      </c>
      <c r="CC149" s="10">
        <f t="shared" ca="1" si="88"/>
        <v>0</v>
      </c>
      <c r="CD149" s="10">
        <f t="shared" ca="1" si="88"/>
        <v>0</v>
      </c>
      <c r="CE149" s="10">
        <f t="shared" ca="1" si="88"/>
        <v>0</v>
      </c>
      <c r="CF149" s="10">
        <f t="shared" ca="1" si="88"/>
        <v>0</v>
      </c>
      <c r="CG149" s="10">
        <f t="shared" ca="1" si="88"/>
        <v>0</v>
      </c>
      <c r="CH149" s="10">
        <f t="shared" ca="1" si="88"/>
        <v>0</v>
      </c>
      <c r="CI149" s="10">
        <f t="shared" ca="1" si="79"/>
        <v>0</v>
      </c>
      <c r="CJ149" s="10">
        <f t="shared" ca="1" si="78"/>
        <v>0</v>
      </c>
      <c r="CK149" s="10">
        <f t="shared" ca="1" si="78"/>
        <v>0</v>
      </c>
      <c r="CL149" s="10">
        <f t="shared" ca="1" si="78"/>
        <v>0</v>
      </c>
      <c r="CM149" s="10">
        <f t="shared" ca="1" si="78"/>
        <v>0</v>
      </c>
      <c r="CN149" s="48">
        <f t="shared" ca="1" si="78"/>
        <v>0</v>
      </c>
      <c r="CO149" s="10">
        <f t="shared" ca="1" si="77"/>
        <v>0</v>
      </c>
      <c r="CP149" s="10">
        <f t="shared" ca="1" si="77"/>
        <v>0</v>
      </c>
      <c r="CQ149" s="10">
        <f t="shared" ca="1" si="77"/>
        <v>0</v>
      </c>
      <c r="CR149" s="10">
        <f t="shared" ca="1" si="77"/>
        <v>0</v>
      </c>
      <c r="CS149" s="10">
        <f t="shared" ca="1" si="77"/>
        <v>0</v>
      </c>
      <c r="CT149" s="10">
        <f t="shared" ca="1" si="77"/>
        <v>0</v>
      </c>
      <c r="CU149" s="10">
        <f t="shared" ca="1" si="77"/>
        <v>0</v>
      </c>
      <c r="CV149" s="10">
        <f t="shared" ca="1" si="71"/>
        <v>0</v>
      </c>
      <c r="CW149" s="10">
        <f t="shared" ca="1" si="71"/>
        <v>0</v>
      </c>
      <c r="CX149" s="10">
        <f t="shared" ca="1" si="71"/>
        <v>0</v>
      </c>
      <c r="CY149" s="10">
        <f t="shared" ca="1" si="71"/>
        <v>0</v>
      </c>
      <c r="CZ149" s="48">
        <f t="shared" ca="1" si="71"/>
        <v>0</v>
      </c>
      <c r="DA149" s="10">
        <f t="shared" ca="1" si="71"/>
        <v>0</v>
      </c>
      <c r="DB149" s="10">
        <f t="shared" ca="1" si="71"/>
        <v>0</v>
      </c>
      <c r="DC149" s="10">
        <f t="shared" ca="1" si="71"/>
        <v>0</v>
      </c>
      <c r="DD149" s="10">
        <f t="shared" ca="1" si="71"/>
        <v>0</v>
      </c>
      <c r="DE149" s="10">
        <f t="shared" ca="1" si="86"/>
        <v>0</v>
      </c>
      <c r="DF149" s="10">
        <f t="shared" ca="1" si="86"/>
        <v>0</v>
      </c>
      <c r="DG149" s="10">
        <f t="shared" ca="1" si="86"/>
        <v>0</v>
      </c>
      <c r="DH149" s="10">
        <f t="shared" ca="1" si="86"/>
        <v>0</v>
      </c>
      <c r="DI149" s="10">
        <f t="shared" ca="1" si="86"/>
        <v>0</v>
      </c>
      <c r="DJ149" s="10">
        <f t="shared" ca="1" si="81"/>
        <v>0</v>
      </c>
      <c r="DK149" s="10">
        <f t="shared" ca="1" si="81"/>
        <v>0</v>
      </c>
      <c r="DL149" s="48">
        <f t="shared" ca="1" si="81"/>
        <v>0</v>
      </c>
      <c r="DM149" s="10">
        <f t="shared" ca="1" si="81"/>
        <v>0</v>
      </c>
      <c r="DN149" s="10">
        <f t="shared" ca="1" si="81"/>
        <v>0</v>
      </c>
      <c r="DO149" s="10">
        <f t="shared" ca="1" si="81"/>
        <v>0</v>
      </c>
      <c r="DP149" s="10">
        <f t="shared" ca="1" si="81"/>
        <v>0</v>
      </c>
      <c r="DQ149" s="10">
        <f t="shared" ca="1" si="75"/>
        <v>0</v>
      </c>
      <c r="DR149" s="10">
        <f t="shared" ca="1" si="75"/>
        <v>0</v>
      </c>
      <c r="DS149" s="10">
        <f t="shared" ca="1" si="75"/>
        <v>0</v>
      </c>
      <c r="DT149" s="10">
        <f t="shared" ca="1" si="75"/>
        <v>0</v>
      </c>
      <c r="DU149" s="10">
        <f t="shared" ca="1" si="75"/>
        <v>0</v>
      </c>
      <c r="DV149" s="10">
        <f t="shared" ca="1" si="75"/>
        <v>0</v>
      </c>
      <c r="DW149" s="10">
        <f t="shared" ca="1" si="73"/>
        <v>0</v>
      </c>
      <c r="DX149" s="5"/>
      <c r="DY149" s="5"/>
      <c r="DZ149" s="49">
        <f>'[1]Precificador Hardware'!BX144</f>
        <v>30</v>
      </c>
      <c r="EA149" s="50">
        <f>'[1]Precificador Hardware'!K144</f>
        <v>0</v>
      </c>
      <c r="EB149" s="51">
        <f t="shared" si="89"/>
        <v>0</v>
      </c>
      <c r="EC149" s="4"/>
      <c r="ED149" s="4"/>
      <c r="EE149" s="49">
        <f>'[1]Precificador Hardware'!EN144</f>
        <v>0</v>
      </c>
      <c r="EF149" s="49">
        <f>'[1]Precificador Hardware'!EO144</f>
        <v>0</v>
      </c>
      <c r="EG149" s="49">
        <f>'[1]Precificador Hardware'!EP144</f>
        <v>0</v>
      </c>
      <c r="EH149" s="49">
        <f>'[1]Precificador Hardware'!EQ144</f>
        <v>0</v>
      </c>
      <c r="EI149" s="49">
        <f>'[1]Precificador Hardware'!ER144</f>
        <v>0</v>
      </c>
      <c r="EJ149" s="49">
        <f>'[1]Precificador Hardware'!ES144</f>
        <v>0</v>
      </c>
      <c r="EK149" s="49">
        <f>'[1]Precificador Hardware'!ET144</f>
        <v>0</v>
      </c>
      <c r="EL149" s="49">
        <f>'[1]Precificador Hardware'!EU144</f>
        <v>0</v>
      </c>
      <c r="EM149" s="49">
        <f>'[1]Precificador Hardware'!EV144</f>
        <v>0</v>
      </c>
      <c r="EN149" s="49">
        <f>'[1]Precificador Hardware'!EW144</f>
        <v>0</v>
      </c>
      <c r="EO149" s="49">
        <f>'[1]Precificador Hardware'!EX144</f>
        <v>0</v>
      </c>
      <c r="EP149" s="49">
        <f>'[1]Precificador Hardware'!EY144</f>
        <v>0</v>
      </c>
      <c r="EQ149" s="49">
        <f>'[1]Precificador Hardware'!EZ144</f>
        <v>0</v>
      </c>
      <c r="ER149" s="49">
        <f>'[1]Precificador Hardware'!FA144</f>
        <v>0</v>
      </c>
      <c r="ES149" s="49">
        <f>'[1]Precificador Hardware'!FB144</f>
        <v>0</v>
      </c>
      <c r="ET149" s="49">
        <f>'[1]Precificador Hardware'!FC144</f>
        <v>0</v>
      </c>
      <c r="EU149" s="49">
        <f>'[1]Precificador Hardware'!FD144</f>
        <v>0</v>
      </c>
      <c r="EV149" s="49">
        <f>'[1]Precificador Hardware'!FE144</f>
        <v>0</v>
      </c>
      <c r="EW149" s="49">
        <f>'[1]Precificador Hardware'!FF144</f>
        <v>0</v>
      </c>
      <c r="EX149" s="49">
        <f>'[1]Precificador Hardware'!FG144</f>
        <v>0</v>
      </c>
      <c r="EY149" s="49">
        <f>'[1]Precificador Hardware'!FH144</f>
        <v>0</v>
      </c>
      <c r="EZ149" s="49">
        <f>'[1]Precificador Hardware'!FI144</f>
        <v>0</v>
      </c>
      <c r="FA149" s="49">
        <f>'[1]Precificador Hardware'!FJ144</f>
        <v>0</v>
      </c>
      <c r="FB149" s="49">
        <f>'[1]Precificador Hardware'!FK144</f>
        <v>0</v>
      </c>
      <c r="FC149" s="49">
        <f>'[1]Precificador Hardware'!FL144</f>
        <v>0</v>
      </c>
      <c r="FD149" s="49">
        <f>'[1]Precificador Hardware'!FM144</f>
        <v>0</v>
      </c>
      <c r="FE149" s="49">
        <f>'[1]Precificador Hardware'!FN144</f>
        <v>0</v>
      </c>
      <c r="FF149" s="49">
        <f>'[1]Precificador Hardware'!FO144</f>
        <v>0</v>
      </c>
      <c r="FG149" s="49">
        <f>'[1]Precificador Hardware'!FP144</f>
        <v>0</v>
      </c>
      <c r="FH149" s="49">
        <f>'[1]Precificador Hardware'!FQ144</f>
        <v>0</v>
      </c>
      <c r="FI149" s="49">
        <f>'[1]Precificador Hardware'!FR144</f>
        <v>0</v>
      </c>
      <c r="FJ149" s="49">
        <f>'[1]Precificador Hardware'!FS144</f>
        <v>0</v>
      </c>
      <c r="FK149" s="49">
        <f>'[1]Precificador Hardware'!FT144</f>
        <v>0</v>
      </c>
      <c r="FL149" s="49">
        <f>'[1]Precificador Hardware'!FU144</f>
        <v>0</v>
      </c>
      <c r="FM149" s="49">
        <f>'[1]Precificador Hardware'!FV144</f>
        <v>0</v>
      </c>
      <c r="FN149" s="49">
        <f>'[1]Precificador Hardware'!FW144</f>
        <v>0</v>
      </c>
      <c r="FO149" s="49">
        <f>'[1]Precificador Hardware'!FX144</f>
        <v>0</v>
      </c>
      <c r="FP149" s="49">
        <f>'[1]Precificador Hardware'!FY144</f>
        <v>0</v>
      </c>
      <c r="FQ149" s="49">
        <f>'[1]Precificador Hardware'!FZ144</f>
        <v>0</v>
      </c>
      <c r="FR149" s="49">
        <f>'[1]Precificador Hardware'!GA144</f>
        <v>0</v>
      </c>
      <c r="FS149" s="49">
        <f>'[1]Precificador Hardware'!GB144</f>
        <v>0</v>
      </c>
      <c r="FT149" s="49">
        <f>'[1]Precificador Hardware'!GC144</f>
        <v>0</v>
      </c>
      <c r="FU149" s="49">
        <f>'[1]Precificador Hardware'!GD144</f>
        <v>0</v>
      </c>
      <c r="FV149" s="49">
        <f>'[1]Precificador Hardware'!GE144</f>
        <v>0</v>
      </c>
      <c r="FW149" s="49">
        <f>'[1]Precificador Hardware'!GF144</f>
        <v>0</v>
      </c>
      <c r="FX149" s="49">
        <f>'[1]Precificador Hardware'!GG144</f>
        <v>0</v>
      </c>
      <c r="FY149" s="49">
        <f>'[1]Precificador Hardware'!GH144</f>
        <v>0</v>
      </c>
      <c r="FZ149" s="49">
        <f>'[1]Precificador Hardware'!GI144</f>
        <v>0</v>
      </c>
      <c r="GA149" s="49">
        <f>'[1]Precificador Hardware'!GJ144</f>
        <v>0</v>
      </c>
      <c r="GB149" s="49">
        <f>'[1]Precificador Hardware'!GK144</f>
        <v>0</v>
      </c>
      <c r="GC149" s="49">
        <f>'[1]Precificador Hardware'!GL144</f>
        <v>0</v>
      </c>
      <c r="GD149" s="49">
        <f>'[1]Precificador Hardware'!GM144</f>
        <v>0</v>
      </c>
      <c r="GE149" s="49">
        <f>'[1]Precificador Hardware'!GN144</f>
        <v>0</v>
      </c>
      <c r="GF149" s="49">
        <f>'[1]Precificador Hardware'!GO144</f>
        <v>0</v>
      </c>
      <c r="GG149" s="49">
        <f>'[1]Precificador Hardware'!GP144</f>
        <v>0</v>
      </c>
      <c r="GH149" s="49">
        <f>'[1]Precificador Hardware'!GQ144</f>
        <v>0</v>
      </c>
      <c r="GI149" s="49">
        <f>'[1]Precificador Hardware'!GR144</f>
        <v>0</v>
      </c>
      <c r="GJ149" s="49">
        <f>'[1]Precificador Hardware'!GS144</f>
        <v>0</v>
      </c>
      <c r="GK149" s="49">
        <f>'[1]Precificador Hardware'!GT144</f>
        <v>0</v>
      </c>
      <c r="GL149" s="49">
        <f>'[1]Precificador Hardware'!GU144</f>
        <v>0</v>
      </c>
      <c r="GM149" s="49">
        <f>'[1]Precificador Hardware'!GV144</f>
        <v>0</v>
      </c>
      <c r="GN149" s="49">
        <f>'[1]Precificador Hardware'!GW144</f>
        <v>0</v>
      </c>
      <c r="GO149" s="49">
        <f>'[1]Precificador Hardware'!GX144</f>
        <v>0</v>
      </c>
      <c r="GP149" s="49">
        <f>'[1]Precificador Hardware'!GY144</f>
        <v>0</v>
      </c>
      <c r="GQ149" s="49">
        <f>'[1]Precificador Hardware'!GZ144</f>
        <v>0</v>
      </c>
      <c r="GR149" s="49">
        <f>'[1]Precificador Hardware'!HA144</f>
        <v>0</v>
      </c>
      <c r="GS149" s="49">
        <f>'[1]Precificador Hardware'!HB144</f>
        <v>0</v>
      </c>
      <c r="GT149" s="49">
        <f>'[1]Precificador Hardware'!HC144</f>
        <v>0</v>
      </c>
      <c r="GU149" s="49">
        <f>'[1]Precificador Hardware'!HD144</f>
        <v>0</v>
      </c>
      <c r="GV149" s="49">
        <f>'[1]Precificador Hardware'!HE144</f>
        <v>0</v>
      </c>
      <c r="GW149" s="49">
        <f>'[1]Precificador Hardware'!HF144</f>
        <v>0</v>
      </c>
      <c r="GX149" s="49">
        <f>'[1]Precificador Hardware'!HG144</f>
        <v>0</v>
      </c>
      <c r="GY149" s="49">
        <f>'[1]Precificador Hardware'!HH144</f>
        <v>0</v>
      </c>
      <c r="GZ149" s="49">
        <f>'[1]Precificador Hardware'!HI144</f>
        <v>0</v>
      </c>
      <c r="HA149" s="49">
        <f>'[1]Precificador Hardware'!HJ144</f>
        <v>0</v>
      </c>
      <c r="HB149" s="49">
        <f>'[1]Precificador Hardware'!HK144</f>
        <v>0</v>
      </c>
      <c r="HC149" s="49">
        <f>'[1]Precificador Hardware'!HL144</f>
        <v>0</v>
      </c>
      <c r="HD149" s="49">
        <f>'[1]Precificador Hardware'!HM144</f>
        <v>0</v>
      </c>
      <c r="HE149" s="49">
        <f>'[1]Precificador Hardware'!HN144</f>
        <v>0</v>
      </c>
      <c r="HF149" s="49">
        <f>'[1]Precificador Hardware'!HO144</f>
        <v>0</v>
      </c>
      <c r="HG149" s="49">
        <f>'[1]Precificador Hardware'!HP144</f>
        <v>0</v>
      </c>
      <c r="HH149" s="49">
        <f>'[1]Precificador Hardware'!HQ144</f>
        <v>0</v>
      </c>
      <c r="HI149" s="49">
        <f>'[1]Precificador Hardware'!HR144</f>
        <v>0</v>
      </c>
      <c r="HJ149" s="49">
        <f>'[1]Precificador Hardware'!HS144</f>
        <v>0</v>
      </c>
      <c r="HK149" s="49">
        <f>'[1]Precificador Hardware'!HT144</f>
        <v>0</v>
      </c>
      <c r="HL149" s="49">
        <f>'[1]Precificador Hardware'!HU144</f>
        <v>0</v>
      </c>
      <c r="HM149" s="49">
        <f>'[1]Precificador Hardware'!HV144</f>
        <v>0</v>
      </c>
      <c r="HN149" s="49">
        <f>'[1]Precificador Hardware'!HW144</f>
        <v>0</v>
      </c>
      <c r="HO149" s="49">
        <f>'[1]Precificador Hardware'!HX144</f>
        <v>0</v>
      </c>
      <c r="HP149" s="49">
        <f>'[1]Precificador Hardware'!HY144</f>
        <v>0</v>
      </c>
      <c r="HQ149" s="49">
        <f>'[1]Precificador Hardware'!HZ144</f>
        <v>0</v>
      </c>
      <c r="HR149" s="49">
        <f>'[1]Precificador Hardware'!IA144</f>
        <v>0</v>
      </c>
      <c r="HS149" s="49">
        <f>'[1]Precificador Hardware'!IB144</f>
        <v>0</v>
      </c>
      <c r="HT149" s="49">
        <f>'[1]Precificador Hardware'!IC144</f>
        <v>0</v>
      </c>
      <c r="HU149" s="49">
        <f>'[1]Precificador Hardware'!ID144</f>
        <v>0</v>
      </c>
      <c r="HV149" s="49">
        <f>'[1]Precificador Hardware'!IE144</f>
        <v>0</v>
      </c>
      <c r="HW149" s="49">
        <f>'[1]Precificador Hardware'!IF144</f>
        <v>0</v>
      </c>
      <c r="HX149" s="49">
        <f>'[1]Precificador Hardware'!IG144</f>
        <v>0</v>
      </c>
      <c r="HY149" s="49">
        <f>'[1]Precificador Hardware'!IH144</f>
        <v>0</v>
      </c>
      <c r="HZ149" s="49">
        <f>'[1]Precificador Hardware'!II144</f>
        <v>0</v>
      </c>
      <c r="IA149" s="49">
        <f>'[1]Precificador Hardware'!IJ144</f>
        <v>0</v>
      </c>
      <c r="IB149" s="49">
        <f>'[1]Precificador Hardware'!IK144</f>
        <v>0</v>
      </c>
      <c r="IC149" s="49">
        <f>'[1]Precificador Hardware'!IL144</f>
        <v>0</v>
      </c>
      <c r="ID149" s="49">
        <f>'[1]Precificador Hardware'!IM144</f>
        <v>0</v>
      </c>
      <c r="IE149" s="49">
        <f>'[1]Precificador Hardware'!IN144</f>
        <v>0</v>
      </c>
      <c r="IF149" s="49">
        <f>'[1]Precificador Hardware'!IO144</f>
        <v>0</v>
      </c>
      <c r="IG149" s="49">
        <f>'[1]Precificador Hardware'!IP144</f>
        <v>0</v>
      </c>
      <c r="IH149" s="49">
        <f>'[1]Precificador Hardware'!IQ144</f>
        <v>0</v>
      </c>
      <c r="II149" s="49">
        <f>'[1]Precificador Hardware'!IR144</f>
        <v>0</v>
      </c>
      <c r="IJ149" s="49">
        <f>'[1]Precificador Hardware'!IS144</f>
        <v>0</v>
      </c>
      <c r="IK149" s="49">
        <f>'[1]Precificador Hardware'!IT144</f>
        <v>0</v>
      </c>
      <c r="IL149" s="49">
        <f>'[1]Precificador Hardware'!IU144</f>
        <v>0</v>
      </c>
      <c r="IM149" s="49">
        <f>'[1]Precificador Hardware'!IV144</f>
        <v>0</v>
      </c>
      <c r="IN149" s="49">
        <f>'[1]Precificador Hardware'!IW144</f>
        <v>0</v>
      </c>
      <c r="IO149" s="49">
        <f>'[1]Precificador Hardware'!IX144</f>
        <v>0</v>
      </c>
      <c r="IP149" s="49">
        <f>'[1]Precificador Hardware'!IY144</f>
        <v>0</v>
      </c>
      <c r="IQ149" s="49">
        <f>'[1]Precificador Hardware'!IZ144</f>
        <v>0</v>
      </c>
      <c r="IR149" s="49">
        <f>'[1]Precificador Hardware'!JA144</f>
        <v>0</v>
      </c>
      <c r="IS149" s="49">
        <f>'[1]Precificador Hardware'!JB144</f>
        <v>0</v>
      </c>
      <c r="IT149" s="49">
        <f>'[1]Precificador Hardware'!JC144</f>
        <v>0</v>
      </c>
    </row>
    <row r="150" spans="1:254" ht="15" hidden="1" x14ac:dyDescent="0.35">
      <c r="A150" s="1"/>
      <c r="B150" s="43" t="str">
        <f>IFERROR('[1]Precificador Hardware'!$AJ145,0)</f>
        <v/>
      </c>
      <c r="C150" s="44">
        <f t="shared" si="87"/>
        <v>0</v>
      </c>
      <c r="D150" s="44"/>
      <c r="E150" s="45" t="str">
        <f>IFERROR('[1]Precificador Hardware'!$F145,0)</f>
        <v/>
      </c>
      <c r="F150" s="46"/>
      <c r="G150" s="4"/>
      <c r="H150" s="10">
        <f t="shared" ca="1" si="83"/>
        <v>0</v>
      </c>
      <c r="I150" s="10">
        <f t="shared" ca="1" si="83"/>
        <v>0</v>
      </c>
      <c r="J150" s="10">
        <f t="shared" ca="1" si="83"/>
        <v>0</v>
      </c>
      <c r="K150" s="10">
        <f t="shared" ca="1" si="83"/>
        <v>0</v>
      </c>
      <c r="L150" s="10">
        <f t="shared" ca="1" si="83"/>
        <v>0</v>
      </c>
      <c r="M150" s="10">
        <f t="shared" ca="1" si="83"/>
        <v>0</v>
      </c>
      <c r="N150" s="10">
        <f t="shared" ca="1" si="83"/>
        <v>0</v>
      </c>
      <c r="O150" s="10">
        <f t="shared" ca="1" si="83"/>
        <v>0</v>
      </c>
      <c r="P150" s="10">
        <f t="shared" ca="1" si="83"/>
        <v>0</v>
      </c>
      <c r="Q150" s="10">
        <f t="shared" ca="1" si="83"/>
        <v>0</v>
      </c>
      <c r="R150" s="10">
        <f t="shared" ca="1" si="83"/>
        <v>0</v>
      </c>
      <c r="S150" s="10">
        <f t="shared" ca="1" si="82"/>
        <v>0</v>
      </c>
      <c r="T150" s="48">
        <f t="shared" ca="1" si="82"/>
        <v>0</v>
      </c>
      <c r="U150" s="10">
        <f t="shared" ca="1" si="82"/>
        <v>0</v>
      </c>
      <c r="V150" s="10">
        <f t="shared" ca="1" si="90"/>
        <v>0</v>
      </c>
      <c r="W150" s="10">
        <f t="shared" ca="1" si="90"/>
        <v>0</v>
      </c>
      <c r="X150" s="10">
        <f t="shared" ca="1" si="90"/>
        <v>0</v>
      </c>
      <c r="Y150" s="10">
        <f t="shared" ca="1" si="90"/>
        <v>0</v>
      </c>
      <c r="Z150" s="10">
        <f t="shared" ca="1" si="90"/>
        <v>0</v>
      </c>
      <c r="AA150" s="10">
        <f t="shared" ca="1" si="90"/>
        <v>0</v>
      </c>
      <c r="AB150" s="10">
        <f t="shared" ca="1" si="90"/>
        <v>0</v>
      </c>
      <c r="AC150" s="10">
        <f t="shared" ca="1" si="90"/>
        <v>0</v>
      </c>
      <c r="AD150" s="10">
        <f t="shared" ca="1" si="90"/>
        <v>0</v>
      </c>
      <c r="AE150" s="10">
        <f t="shared" ca="1" si="90"/>
        <v>0</v>
      </c>
      <c r="AF150" s="48">
        <f t="shared" ca="1" si="90"/>
        <v>0</v>
      </c>
      <c r="AG150" s="10">
        <f t="shared" ca="1" si="90"/>
        <v>0</v>
      </c>
      <c r="AH150" s="10">
        <f t="shared" ca="1" si="90"/>
        <v>0</v>
      </c>
      <c r="AI150" s="10">
        <f t="shared" ca="1" si="90"/>
        <v>0</v>
      </c>
      <c r="AJ150" s="10">
        <f t="shared" ca="1" si="84"/>
        <v>0</v>
      </c>
      <c r="AK150" s="10">
        <f t="shared" ca="1" si="84"/>
        <v>0</v>
      </c>
      <c r="AL150" s="10">
        <f t="shared" ca="1" si="84"/>
        <v>0</v>
      </c>
      <c r="AM150" s="10">
        <f t="shared" ca="1" si="84"/>
        <v>0</v>
      </c>
      <c r="AN150" s="10">
        <f t="shared" ca="1" si="84"/>
        <v>0</v>
      </c>
      <c r="AO150" s="10">
        <f t="shared" ca="1" si="76"/>
        <v>0</v>
      </c>
      <c r="AP150" s="10">
        <f t="shared" ca="1" si="76"/>
        <v>0</v>
      </c>
      <c r="AQ150" s="10">
        <f t="shared" ca="1" si="76"/>
        <v>0</v>
      </c>
      <c r="AR150" s="48">
        <f t="shared" ca="1" si="76"/>
        <v>0</v>
      </c>
      <c r="AS150" s="10">
        <f t="shared" ca="1" si="76"/>
        <v>0</v>
      </c>
      <c r="AT150" s="10">
        <f t="shared" ca="1" si="76"/>
        <v>0</v>
      </c>
      <c r="AU150" s="10">
        <f t="shared" ca="1" si="76"/>
        <v>0</v>
      </c>
      <c r="AV150" s="10">
        <f t="shared" ca="1" si="76"/>
        <v>0</v>
      </c>
      <c r="AW150" s="10">
        <f t="shared" ca="1" si="76"/>
        <v>0</v>
      </c>
      <c r="AX150" s="10">
        <f t="shared" ca="1" si="76"/>
        <v>0</v>
      </c>
      <c r="AY150" s="10">
        <f t="shared" ca="1" si="76"/>
        <v>0</v>
      </c>
      <c r="AZ150" s="10">
        <f t="shared" ca="1" si="76"/>
        <v>0</v>
      </c>
      <c r="BA150" s="10">
        <f t="shared" ca="1" si="76"/>
        <v>0</v>
      </c>
      <c r="BB150" s="10">
        <f t="shared" ca="1" si="76"/>
        <v>0</v>
      </c>
      <c r="BC150" s="10">
        <f t="shared" ca="1" si="76"/>
        <v>0</v>
      </c>
      <c r="BD150" s="48">
        <f t="shared" ca="1" si="85"/>
        <v>0</v>
      </c>
      <c r="BE150" s="10">
        <f t="shared" ca="1" si="85"/>
        <v>0</v>
      </c>
      <c r="BF150" s="10">
        <f t="shared" ca="1" si="85"/>
        <v>0</v>
      </c>
      <c r="BG150" s="10">
        <f t="shared" ca="1" si="85"/>
        <v>0</v>
      </c>
      <c r="BH150" s="10">
        <f t="shared" ca="1" si="85"/>
        <v>0</v>
      </c>
      <c r="BI150" s="10">
        <f t="shared" ca="1" si="80"/>
        <v>0</v>
      </c>
      <c r="BJ150" s="10">
        <f t="shared" ca="1" si="80"/>
        <v>0</v>
      </c>
      <c r="BK150" s="10">
        <f t="shared" ca="1" si="80"/>
        <v>0</v>
      </c>
      <c r="BL150" s="10">
        <f t="shared" ca="1" si="80"/>
        <v>0</v>
      </c>
      <c r="BM150" s="10">
        <f t="shared" ca="1" si="74"/>
        <v>0</v>
      </c>
      <c r="BN150" s="10">
        <f t="shared" ca="1" si="74"/>
        <v>0</v>
      </c>
      <c r="BO150" s="10">
        <f t="shared" ca="1" si="74"/>
        <v>0</v>
      </c>
      <c r="BP150" s="48">
        <f t="shared" ca="1" si="74"/>
        <v>0</v>
      </c>
      <c r="BQ150" s="10">
        <f t="shared" ca="1" si="74"/>
        <v>0</v>
      </c>
      <c r="BR150" s="10">
        <f t="shared" ca="1" si="74"/>
        <v>0</v>
      </c>
      <c r="BS150" s="10">
        <f t="shared" ca="1" si="74"/>
        <v>0</v>
      </c>
      <c r="BT150" s="10">
        <f t="shared" ca="1" si="74"/>
        <v>0</v>
      </c>
      <c r="BU150" s="10">
        <f t="shared" ca="1" si="74"/>
        <v>0</v>
      </c>
      <c r="BV150" s="10">
        <f t="shared" ca="1" si="74"/>
        <v>0</v>
      </c>
      <c r="BW150" s="10">
        <f t="shared" ca="1" si="74"/>
        <v>0</v>
      </c>
      <c r="BX150" s="10">
        <f t="shared" ca="1" si="88"/>
        <v>0</v>
      </c>
      <c r="BY150" s="10">
        <f t="shared" ca="1" si="88"/>
        <v>0</v>
      </c>
      <c r="BZ150" s="10">
        <f t="shared" ca="1" si="88"/>
        <v>0</v>
      </c>
      <c r="CA150" s="10">
        <f t="shared" ca="1" si="88"/>
        <v>0</v>
      </c>
      <c r="CB150" s="48">
        <f t="shared" ca="1" si="88"/>
        <v>0</v>
      </c>
      <c r="CC150" s="10">
        <f t="shared" ca="1" si="88"/>
        <v>0</v>
      </c>
      <c r="CD150" s="10">
        <f t="shared" ca="1" si="88"/>
        <v>0</v>
      </c>
      <c r="CE150" s="10">
        <f t="shared" ca="1" si="88"/>
        <v>0</v>
      </c>
      <c r="CF150" s="10">
        <f t="shared" ca="1" si="88"/>
        <v>0</v>
      </c>
      <c r="CG150" s="10">
        <f t="shared" ca="1" si="88"/>
        <v>0</v>
      </c>
      <c r="CH150" s="10">
        <f t="shared" ca="1" si="88"/>
        <v>0</v>
      </c>
      <c r="CI150" s="10">
        <f t="shared" ca="1" si="79"/>
        <v>0</v>
      </c>
      <c r="CJ150" s="10">
        <f t="shared" ca="1" si="78"/>
        <v>0</v>
      </c>
      <c r="CK150" s="10">
        <f t="shared" ca="1" si="78"/>
        <v>0</v>
      </c>
      <c r="CL150" s="10">
        <f t="shared" ca="1" si="78"/>
        <v>0</v>
      </c>
      <c r="CM150" s="10">
        <f t="shared" ca="1" si="78"/>
        <v>0</v>
      </c>
      <c r="CN150" s="48">
        <f t="shared" ca="1" si="78"/>
        <v>0</v>
      </c>
      <c r="CO150" s="10">
        <f t="shared" ca="1" si="77"/>
        <v>0</v>
      </c>
      <c r="CP150" s="10">
        <f t="shared" ca="1" si="77"/>
        <v>0</v>
      </c>
      <c r="CQ150" s="10">
        <f t="shared" ca="1" si="77"/>
        <v>0</v>
      </c>
      <c r="CR150" s="10">
        <f t="shared" ca="1" si="77"/>
        <v>0</v>
      </c>
      <c r="CS150" s="10">
        <f t="shared" ca="1" si="77"/>
        <v>0</v>
      </c>
      <c r="CT150" s="10">
        <f t="shared" ca="1" si="77"/>
        <v>0</v>
      </c>
      <c r="CU150" s="10">
        <f t="shared" ca="1" si="77"/>
        <v>0</v>
      </c>
      <c r="CV150" s="10">
        <f t="shared" ca="1" si="71"/>
        <v>0</v>
      </c>
      <c r="CW150" s="10">
        <f t="shared" ca="1" si="71"/>
        <v>0</v>
      </c>
      <c r="CX150" s="10">
        <f t="shared" ca="1" si="71"/>
        <v>0</v>
      </c>
      <c r="CY150" s="10">
        <f t="shared" ca="1" si="71"/>
        <v>0</v>
      </c>
      <c r="CZ150" s="48">
        <f t="shared" ca="1" si="71"/>
        <v>0</v>
      </c>
      <c r="DA150" s="10">
        <f t="shared" ca="1" si="71"/>
        <v>0</v>
      </c>
      <c r="DB150" s="10">
        <f t="shared" ca="1" si="71"/>
        <v>0</v>
      </c>
      <c r="DC150" s="10">
        <f t="shared" ca="1" si="71"/>
        <v>0</v>
      </c>
      <c r="DD150" s="10">
        <f t="shared" ca="1" si="71"/>
        <v>0</v>
      </c>
      <c r="DE150" s="10">
        <f t="shared" ca="1" si="86"/>
        <v>0</v>
      </c>
      <c r="DF150" s="10">
        <f t="shared" ca="1" si="86"/>
        <v>0</v>
      </c>
      <c r="DG150" s="10">
        <f t="shared" ca="1" si="86"/>
        <v>0</v>
      </c>
      <c r="DH150" s="10">
        <f t="shared" ca="1" si="86"/>
        <v>0</v>
      </c>
      <c r="DI150" s="10">
        <f t="shared" ca="1" si="86"/>
        <v>0</v>
      </c>
      <c r="DJ150" s="10">
        <f t="shared" ca="1" si="81"/>
        <v>0</v>
      </c>
      <c r="DK150" s="10">
        <f t="shared" ca="1" si="81"/>
        <v>0</v>
      </c>
      <c r="DL150" s="48">
        <f t="shared" ca="1" si="81"/>
        <v>0</v>
      </c>
      <c r="DM150" s="10">
        <f t="shared" ca="1" si="81"/>
        <v>0</v>
      </c>
      <c r="DN150" s="10">
        <f t="shared" ca="1" si="81"/>
        <v>0</v>
      </c>
      <c r="DO150" s="10">
        <f t="shared" ca="1" si="81"/>
        <v>0</v>
      </c>
      <c r="DP150" s="10">
        <f t="shared" ca="1" si="81"/>
        <v>0</v>
      </c>
      <c r="DQ150" s="10">
        <f t="shared" ca="1" si="75"/>
        <v>0</v>
      </c>
      <c r="DR150" s="10">
        <f t="shared" ca="1" si="75"/>
        <v>0</v>
      </c>
      <c r="DS150" s="10">
        <f t="shared" ca="1" si="75"/>
        <v>0</v>
      </c>
      <c r="DT150" s="10">
        <f t="shared" ca="1" si="75"/>
        <v>0</v>
      </c>
      <c r="DU150" s="10">
        <f t="shared" ca="1" si="75"/>
        <v>0</v>
      </c>
      <c r="DV150" s="10">
        <f t="shared" ca="1" si="75"/>
        <v>0</v>
      </c>
      <c r="DW150" s="10">
        <f t="shared" ca="1" si="73"/>
        <v>0</v>
      </c>
      <c r="DX150" s="5"/>
      <c r="DY150" s="5"/>
      <c r="DZ150" s="49">
        <f>'[1]Precificador Hardware'!BX145</f>
        <v>30</v>
      </c>
      <c r="EA150" s="50">
        <f>'[1]Precificador Hardware'!K145</f>
        <v>0</v>
      </c>
      <c r="EB150" s="51">
        <f t="shared" si="89"/>
        <v>0</v>
      </c>
      <c r="EC150" s="4"/>
      <c r="ED150" s="4"/>
      <c r="EE150" s="49">
        <f>'[1]Precificador Hardware'!EN145</f>
        <v>0</v>
      </c>
      <c r="EF150" s="49">
        <f>'[1]Precificador Hardware'!EO145</f>
        <v>0</v>
      </c>
      <c r="EG150" s="49">
        <f>'[1]Precificador Hardware'!EP145</f>
        <v>0</v>
      </c>
      <c r="EH150" s="49">
        <f>'[1]Precificador Hardware'!EQ145</f>
        <v>0</v>
      </c>
      <c r="EI150" s="49">
        <f>'[1]Precificador Hardware'!ER145</f>
        <v>0</v>
      </c>
      <c r="EJ150" s="49">
        <f>'[1]Precificador Hardware'!ES145</f>
        <v>0</v>
      </c>
      <c r="EK150" s="49">
        <f>'[1]Precificador Hardware'!ET145</f>
        <v>0</v>
      </c>
      <c r="EL150" s="49">
        <f>'[1]Precificador Hardware'!EU145</f>
        <v>0</v>
      </c>
      <c r="EM150" s="49">
        <f>'[1]Precificador Hardware'!EV145</f>
        <v>0</v>
      </c>
      <c r="EN150" s="49">
        <f>'[1]Precificador Hardware'!EW145</f>
        <v>0</v>
      </c>
      <c r="EO150" s="49">
        <f>'[1]Precificador Hardware'!EX145</f>
        <v>0</v>
      </c>
      <c r="EP150" s="49">
        <f>'[1]Precificador Hardware'!EY145</f>
        <v>0</v>
      </c>
      <c r="EQ150" s="49">
        <f>'[1]Precificador Hardware'!EZ145</f>
        <v>0</v>
      </c>
      <c r="ER150" s="49">
        <f>'[1]Precificador Hardware'!FA145</f>
        <v>0</v>
      </c>
      <c r="ES150" s="49">
        <f>'[1]Precificador Hardware'!FB145</f>
        <v>0</v>
      </c>
      <c r="ET150" s="49">
        <f>'[1]Precificador Hardware'!FC145</f>
        <v>0</v>
      </c>
      <c r="EU150" s="49">
        <f>'[1]Precificador Hardware'!FD145</f>
        <v>0</v>
      </c>
      <c r="EV150" s="49">
        <f>'[1]Precificador Hardware'!FE145</f>
        <v>0</v>
      </c>
      <c r="EW150" s="49">
        <f>'[1]Precificador Hardware'!FF145</f>
        <v>0</v>
      </c>
      <c r="EX150" s="49">
        <f>'[1]Precificador Hardware'!FG145</f>
        <v>0</v>
      </c>
      <c r="EY150" s="49">
        <f>'[1]Precificador Hardware'!FH145</f>
        <v>0</v>
      </c>
      <c r="EZ150" s="49">
        <f>'[1]Precificador Hardware'!FI145</f>
        <v>0</v>
      </c>
      <c r="FA150" s="49">
        <f>'[1]Precificador Hardware'!FJ145</f>
        <v>0</v>
      </c>
      <c r="FB150" s="49">
        <f>'[1]Precificador Hardware'!FK145</f>
        <v>0</v>
      </c>
      <c r="FC150" s="49">
        <f>'[1]Precificador Hardware'!FL145</f>
        <v>0</v>
      </c>
      <c r="FD150" s="49">
        <f>'[1]Precificador Hardware'!FM145</f>
        <v>0</v>
      </c>
      <c r="FE150" s="49">
        <f>'[1]Precificador Hardware'!FN145</f>
        <v>0</v>
      </c>
      <c r="FF150" s="49">
        <f>'[1]Precificador Hardware'!FO145</f>
        <v>0</v>
      </c>
      <c r="FG150" s="49">
        <f>'[1]Precificador Hardware'!FP145</f>
        <v>0</v>
      </c>
      <c r="FH150" s="49">
        <f>'[1]Precificador Hardware'!FQ145</f>
        <v>0</v>
      </c>
      <c r="FI150" s="49">
        <f>'[1]Precificador Hardware'!FR145</f>
        <v>0</v>
      </c>
      <c r="FJ150" s="49">
        <f>'[1]Precificador Hardware'!FS145</f>
        <v>0</v>
      </c>
      <c r="FK150" s="49">
        <f>'[1]Precificador Hardware'!FT145</f>
        <v>0</v>
      </c>
      <c r="FL150" s="49">
        <f>'[1]Precificador Hardware'!FU145</f>
        <v>0</v>
      </c>
      <c r="FM150" s="49">
        <f>'[1]Precificador Hardware'!FV145</f>
        <v>0</v>
      </c>
      <c r="FN150" s="49">
        <f>'[1]Precificador Hardware'!FW145</f>
        <v>0</v>
      </c>
      <c r="FO150" s="49">
        <f>'[1]Precificador Hardware'!FX145</f>
        <v>0</v>
      </c>
      <c r="FP150" s="49">
        <f>'[1]Precificador Hardware'!FY145</f>
        <v>0</v>
      </c>
      <c r="FQ150" s="49">
        <f>'[1]Precificador Hardware'!FZ145</f>
        <v>0</v>
      </c>
      <c r="FR150" s="49">
        <f>'[1]Precificador Hardware'!GA145</f>
        <v>0</v>
      </c>
      <c r="FS150" s="49">
        <f>'[1]Precificador Hardware'!GB145</f>
        <v>0</v>
      </c>
      <c r="FT150" s="49">
        <f>'[1]Precificador Hardware'!GC145</f>
        <v>0</v>
      </c>
      <c r="FU150" s="49">
        <f>'[1]Precificador Hardware'!GD145</f>
        <v>0</v>
      </c>
      <c r="FV150" s="49">
        <f>'[1]Precificador Hardware'!GE145</f>
        <v>0</v>
      </c>
      <c r="FW150" s="49">
        <f>'[1]Precificador Hardware'!GF145</f>
        <v>0</v>
      </c>
      <c r="FX150" s="49">
        <f>'[1]Precificador Hardware'!GG145</f>
        <v>0</v>
      </c>
      <c r="FY150" s="49">
        <f>'[1]Precificador Hardware'!GH145</f>
        <v>0</v>
      </c>
      <c r="FZ150" s="49">
        <f>'[1]Precificador Hardware'!GI145</f>
        <v>0</v>
      </c>
      <c r="GA150" s="49">
        <f>'[1]Precificador Hardware'!GJ145</f>
        <v>0</v>
      </c>
      <c r="GB150" s="49">
        <f>'[1]Precificador Hardware'!GK145</f>
        <v>0</v>
      </c>
      <c r="GC150" s="49">
        <f>'[1]Precificador Hardware'!GL145</f>
        <v>0</v>
      </c>
      <c r="GD150" s="49">
        <f>'[1]Precificador Hardware'!GM145</f>
        <v>0</v>
      </c>
      <c r="GE150" s="49">
        <f>'[1]Precificador Hardware'!GN145</f>
        <v>0</v>
      </c>
      <c r="GF150" s="49">
        <f>'[1]Precificador Hardware'!GO145</f>
        <v>0</v>
      </c>
      <c r="GG150" s="49">
        <f>'[1]Precificador Hardware'!GP145</f>
        <v>0</v>
      </c>
      <c r="GH150" s="49">
        <f>'[1]Precificador Hardware'!GQ145</f>
        <v>0</v>
      </c>
      <c r="GI150" s="49">
        <f>'[1]Precificador Hardware'!GR145</f>
        <v>0</v>
      </c>
      <c r="GJ150" s="49">
        <f>'[1]Precificador Hardware'!GS145</f>
        <v>0</v>
      </c>
      <c r="GK150" s="49">
        <f>'[1]Precificador Hardware'!GT145</f>
        <v>0</v>
      </c>
      <c r="GL150" s="49">
        <f>'[1]Precificador Hardware'!GU145</f>
        <v>0</v>
      </c>
      <c r="GM150" s="49">
        <f>'[1]Precificador Hardware'!GV145</f>
        <v>0</v>
      </c>
      <c r="GN150" s="49">
        <f>'[1]Precificador Hardware'!GW145</f>
        <v>0</v>
      </c>
      <c r="GO150" s="49">
        <f>'[1]Precificador Hardware'!GX145</f>
        <v>0</v>
      </c>
      <c r="GP150" s="49">
        <f>'[1]Precificador Hardware'!GY145</f>
        <v>0</v>
      </c>
      <c r="GQ150" s="49">
        <f>'[1]Precificador Hardware'!GZ145</f>
        <v>0</v>
      </c>
      <c r="GR150" s="49">
        <f>'[1]Precificador Hardware'!HA145</f>
        <v>0</v>
      </c>
      <c r="GS150" s="49">
        <f>'[1]Precificador Hardware'!HB145</f>
        <v>0</v>
      </c>
      <c r="GT150" s="49">
        <f>'[1]Precificador Hardware'!HC145</f>
        <v>0</v>
      </c>
      <c r="GU150" s="49">
        <f>'[1]Precificador Hardware'!HD145</f>
        <v>0</v>
      </c>
      <c r="GV150" s="49">
        <f>'[1]Precificador Hardware'!HE145</f>
        <v>0</v>
      </c>
      <c r="GW150" s="49">
        <f>'[1]Precificador Hardware'!HF145</f>
        <v>0</v>
      </c>
      <c r="GX150" s="49">
        <f>'[1]Precificador Hardware'!HG145</f>
        <v>0</v>
      </c>
      <c r="GY150" s="49">
        <f>'[1]Precificador Hardware'!HH145</f>
        <v>0</v>
      </c>
      <c r="GZ150" s="49">
        <f>'[1]Precificador Hardware'!HI145</f>
        <v>0</v>
      </c>
      <c r="HA150" s="49">
        <f>'[1]Precificador Hardware'!HJ145</f>
        <v>0</v>
      </c>
      <c r="HB150" s="49">
        <f>'[1]Precificador Hardware'!HK145</f>
        <v>0</v>
      </c>
      <c r="HC150" s="49">
        <f>'[1]Precificador Hardware'!HL145</f>
        <v>0</v>
      </c>
      <c r="HD150" s="49">
        <f>'[1]Precificador Hardware'!HM145</f>
        <v>0</v>
      </c>
      <c r="HE150" s="49">
        <f>'[1]Precificador Hardware'!HN145</f>
        <v>0</v>
      </c>
      <c r="HF150" s="49">
        <f>'[1]Precificador Hardware'!HO145</f>
        <v>0</v>
      </c>
      <c r="HG150" s="49">
        <f>'[1]Precificador Hardware'!HP145</f>
        <v>0</v>
      </c>
      <c r="HH150" s="49">
        <f>'[1]Precificador Hardware'!HQ145</f>
        <v>0</v>
      </c>
      <c r="HI150" s="49">
        <f>'[1]Precificador Hardware'!HR145</f>
        <v>0</v>
      </c>
      <c r="HJ150" s="49">
        <f>'[1]Precificador Hardware'!HS145</f>
        <v>0</v>
      </c>
      <c r="HK150" s="49">
        <f>'[1]Precificador Hardware'!HT145</f>
        <v>0</v>
      </c>
      <c r="HL150" s="49">
        <f>'[1]Precificador Hardware'!HU145</f>
        <v>0</v>
      </c>
      <c r="HM150" s="49">
        <f>'[1]Precificador Hardware'!HV145</f>
        <v>0</v>
      </c>
      <c r="HN150" s="49">
        <f>'[1]Precificador Hardware'!HW145</f>
        <v>0</v>
      </c>
      <c r="HO150" s="49">
        <f>'[1]Precificador Hardware'!HX145</f>
        <v>0</v>
      </c>
      <c r="HP150" s="49">
        <f>'[1]Precificador Hardware'!HY145</f>
        <v>0</v>
      </c>
      <c r="HQ150" s="49">
        <f>'[1]Precificador Hardware'!HZ145</f>
        <v>0</v>
      </c>
      <c r="HR150" s="49">
        <f>'[1]Precificador Hardware'!IA145</f>
        <v>0</v>
      </c>
      <c r="HS150" s="49">
        <f>'[1]Precificador Hardware'!IB145</f>
        <v>0</v>
      </c>
      <c r="HT150" s="49">
        <f>'[1]Precificador Hardware'!IC145</f>
        <v>0</v>
      </c>
      <c r="HU150" s="49">
        <f>'[1]Precificador Hardware'!ID145</f>
        <v>0</v>
      </c>
      <c r="HV150" s="49">
        <f>'[1]Precificador Hardware'!IE145</f>
        <v>0</v>
      </c>
      <c r="HW150" s="49">
        <f>'[1]Precificador Hardware'!IF145</f>
        <v>0</v>
      </c>
      <c r="HX150" s="49">
        <f>'[1]Precificador Hardware'!IG145</f>
        <v>0</v>
      </c>
      <c r="HY150" s="49">
        <f>'[1]Precificador Hardware'!IH145</f>
        <v>0</v>
      </c>
      <c r="HZ150" s="49">
        <f>'[1]Precificador Hardware'!II145</f>
        <v>0</v>
      </c>
      <c r="IA150" s="49">
        <f>'[1]Precificador Hardware'!IJ145</f>
        <v>0</v>
      </c>
      <c r="IB150" s="49">
        <f>'[1]Precificador Hardware'!IK145</f>
        <v>0</v>
      </c>
      <c r="IC150" s="49">
        <f>'[1]Precificador Hardware'!IL145</f>
        <v>0</v>
      </c>
      <c r="ID150" s="49">
        <f>'[1]Precificador Hardware'!IM145</f>
        <v>0</v>
      </c>
      <c r="IE150" s="49">
        <f>'[1]Precificador Hardware'!IN145</f>
        <v>0</v>
      </c>
      <c r="IF150" s="49">
        <f>'[1]Precificador Hardware'!IO145</f>
        <v>0</v>
      </c>
      <c r="IG150" s="49">
        <f>'[1]Precificador Hardware'!IP145</f>
        <v>0</v>
      </c>
      <c r="IH150" s="49">
        <f>'[1]Precificador Hardware'!IQ145</f>
        <v>0</v>
      </c>
      <c r="II150" s="49">
        <f>'[1]Precificador Hardware'!IR145</f>
        <v>0</v>
      </c>
      <c r="IJ150" s="49">
        <f>'[1]Precificador Hardware'!IS145</f>
        <v>0</v>
      </c>
      <c r="IK150" s="49">
        <f>'[1]Precificador Hardware'!IT145</f>
        <v>0</v>
      </c>
      <c r="IL150" s="49">
        <f>'[1]Precificador Hardware'!IU145</f>
        <v>0</v>
      </c>
      <c r="IM150" s="49">
        <f>'[1]Precificador Hardware'!IV145</f>
        <v>0</v>
      </c>
      <c r="IN150" s="49">
        <f>'[1]Precificador Hardware'!IW145</f>
        <v>0</v>
      </c>
      <c r="IO150" s="49">
        <f>'[1]Precificador Hardware'!IX145</f>
        <v>0</v>
      </c>
      <c r="IP150" s="49">
        <f>'[1]Precificador Hardware'!IY145</f>
        <v>0</v>
      </c>
      <c r="IQ150" s="49">
        <f>'[1]Precificador Hardware'!IZ145</f>
        <v>0</v>
      </c>
      <c r="IR150" s="49">
        <f>'[1]Precificador Hardware'!JA145</f>
        <v>0</v>
      </c>
      <c r="IS150" s="49">
        <f>'[1]Precificador Hardware'!JB145</f>
        <v>0</v>
      </c>
      <c r="IT150" s="49">
        <f>'[1]Precificador Hardware'!JC145</f>
        <v>0</v>
      </c>
    </row>
    <row r="151" spans="1:254" ht="15" hidden="1" x14ac:dyDescent="0.35">
      <c r="A151" s="1"/>
      <c r="B151" s="43" t="str">
        <f>IFERROR('[1]Precificador Hardware'!$AJ146,0)</f>
        <v/>
      </c>
      <c r="C151" s="44">
        <f t="shared" si="87"/>
        <v>0</v>
      </c>
      <c r="D151" s="44"/>
      <c r="E151" s="45" t="str">
        <f>IFERROR('[1]Precificador Hardware'!$F146,0)</f>
        <v/>
      </c>
      <c r="F151" s="46"/>
      <c r="G151" s="4"/>
      <c r="H151" s="10">
        <f t="shared" ca="1" si="83"/>
        <v>0</v>
      </c>
      <c r="I151" s="10">
        <f t="shared" ca="1" si="83"/>
        <v>0</v>
      </c>
      <c r="J151" s="10">
        <f t="shared" ca="1" si="83"/>
        <v>0</v>
      </c>
      <c r="K151" s="10">
        <f t="shared" ca="1" si="83"/>
        <v>0</v>
      </c>
      <c r="L151" s="10">
        <f t="shared" ca="1" si="83"/>
        <v>0</v>
      </c>
      <c r="M151" s="10">
        <f t="shared" ca="1" si="83"/>
        <v>0</v>
      </c>
      <c r="N151" s="10">
        <f t="shared" ca="1" si="83"/>
        <v>0</v>
      </c>
      <c r="O151" s="10">
        <f t="shared" ca="1" si="83"/>
        <v>0</v>
      </c>
      <c r="P151" s="10">
        <f t="shared" ca="1" si="83"/>
        <v>0</v>
      </c>
      <c r="Q151" s="10">
        <f t="shared" ca="1" si="83"/>
        <v>0</v>
      </c>
      <c r="R151" s="10">
        <f t="shared" ca="1" si="83"/>
        <v>0</v>
      </c>
      <c r="S151" s="10">
        <f t="shared" ca="1" si="82"/>
        <v>0</v>
      </c>
      <c r="T151" s="48">
        <f t="shared" ca="1" si="82"/>
        <v>0</v>
      </c>
      <c r="U151" s="10">
        <f t="shared" ca="1" si="82"/>
        <v>0</v>
      </c>
      <c r="V151" s="10">
        <f t="shared" ca="1" si="90"/>
        <v>0</v>
      </c>
      <c r="W151" s="10">
        <f t="shared" ca="1" si="90"/>
        <v>0</v>
      </c>
      <c r="X151" s="10">
        <f t="shared" ca="1" si="90"/>
        <v>0</v>
      </c>
      <c r="Y151" s="10">
        <f t="shared" ca="1" si="90"/>
        <v>0</v>
      </c>
      <c r="Z151" s="10">
        <f t="shared" ca="1" si="90"/>
        <v>0</v>
      </c>
      <c r="AA151" s="10">
        <f t="shared" ca="1" si="90"/>
        <v>0</v>
      </c>
      <c r="AB151" s="10">
        <f t="shared" ca="1" si="90"/>
        <v>0</v>
      </c>
      <c r="AC151" s="10">
        <f t="shared" ca="1" si="90"/>
        <v>0</v>
      </c>
      <c r="AD151" s="10">
        <f t="shared" ca="1" si="90"/>
        <v>0</v>
      </c>
      <c r="AE151" s="10">
        <f t="shared" ca="1" si="90"/>
        <v>0</v>
      </c>
      <c r="AF151" s="48">
        <f t="shared" ca="1" si="90"/>
        <v>0</v>
      </c>
      <c r="AG151" s="10">
        <f t="shared" ca="1" si="90"/>
        <v>0</v>
      </c>
      <c r="AH151" s="10">
        <f t="shared" ca="1" si="90"/>
        <v>0</v>
      </c>
      <c r="AI151" s="10">
        <f t="shared" ca="1" si="90"/>
        <v>0</v>
      </c>
      <c r="AJ151" s="10">
        <f t="shared" ca="1" si="84"/>
        <v>0</v>
      </c>
      <c r="AK151" s="10">
        <f t="shared" ca="1" si="84"/>
        <v>0</v>
      </c>
      <c r="AL151" s="10">
        <f t="shared" ca="1" si="84"/>
        <v>0</v>
      </c>
      <c r="AM151" s="10">
        <f t="shared" ca="1" si="84"/>
        <v>0</v>
      </c>
      <c r="AN151" s="10">
        <f t="shared" ca="1" si="84"/>
        <v>0</v>
      </c>
      <c r="AO151" s="10">
        <f t="shared" ca="1" si="76"/>
        <v>0</v>
      </c>
      <c r="AP151" s="10">
        <f t="shared" ca="1" si="76"/>
        <v>0</v>
      </c>
      <c r="AQ151" s="10">
        <f t="shared" ca="1" si="76"/>
        <v>0</v>
      </c>
      <c r="AR151" s="48">
        <f t="shared" ca="1" si="76"/>
        <v>0</v>
      </c>
      <c r="AS151" s="10">
        <f t="shared" ca="1" si="76"/>
        <v>0</v>
      </c>
      <c r="AT151" s="10">
        <f t="shared" ca="1" si="76"/>
        <v>0</v>
      </c>
      <c r="AU151" s="10">
        <f t="shared" ca="1" si="76"/>
        <v>0</v>
      </c>
      <c r="AV151" s="10">
        <f t="shared" ca="1" si="76"/>
        <v>0</v>
      </c>
      <c r="AW151" s="10">
        <f t="shared" ca="1" si="76"/>
        <v>0</v>
      </c>
      <c r="AX151" s="10">
        <f t="shared" ca="1" si="76"/>
        <v>0</v>
      </c>
      <c r="AY151" s="10">
        <f t="shared" ca="1" si="76"/>
        <v>0</v>
      </c>
      <c r="AZ151" s="10">
        <f t="shared" ca="1" si="76"/>
        <v>0</v>
      </c>
      <c r="BA151" s="10">
        <f t="shared" ca="1" si="76"/>
        <v>0</v>
      </c>
      <c r="BB151" s="10">
        <f t="shared" ca="1" si="76"/>
        <v>0</v>
      </c>
      <c r="BC151" s="10">
        <f t="shared" ca="1" si="76"/>
        <v>0</v>
      </c>
      <c r="BD151" s="48">
        <f t="shared" ca="1" si="85"/>
        <v>0</v>
      </c>
      <c r="BE151" s="10">
        <f t="shared" ca="1" si="85"/>
        <v>0</v>
      </c>
      <c r="BF151" s="10">
        <f t="shared" ca="1" si="85"/>
        <v>0</v>
      </c>
      <c r="BG151" s="10">
        <f t="shared" ca="1" si="85"/>
        <v>0</v>
      </c>
      <c r="BH151" s="10">
        <f t="shared" ca="1" si="85"/>
        <v>0</v>
      </c>
      <c r="BI151" s="10">
        <f t="shared" ca="1" si="80"/>
        <v>0</v>
      </c>
      <c r="BJ151" s="10">
        <f t="shared" ca="1" si="80"/>
        <v>0</v>
      </c>
      <c r="BK151" s="10">
        <f t="shared" ca="1" si="80"/>
        <v>0</v>
      </c>
      <c r="BL151" s="10">
        <f t="shared" ca="1" si="80"/>
        <v>0</v>
      </c>
      <c r="BM151" s="10">
        <f t="shared" ca="1" si="74"/>
        <v>0</v>
      </c>
      <c r="BN151" s="10">
        <f t="shared" ca="1" si="74"/>
        <v>0</v>
      </c>
      <c r="BO151" s="10">
        <f t="shared" ca="1" si="74"/>
        <v>0</v>
      </c>
      <c r="BP151" s="48">
        <f t="shared" ca="1" si="74"/>
        <v>0</v>
      </c>
      <c r="BQ151" s="10">
        <f t="shared" ca="1" si="74"/>
        <v>0</v>
      </c>
      <c r="BR151" s="10">
        <f t="shared" ca="1" si="74"/>
        <v>0</v>
      </c>
      <c r="BS151" s="10">
        <f t="shared" ca="1" si="74"/>
        <v>0</v>
      </c>
      <c r="BT151" s="10">
        <f t="shared" ca="1" si="74"/>
        <v>0</v>
      </c>
      <c r="BU151" s="10">
        <f t="shared" ca="1" si="74"/>
        <v>0</v>
      </c>
      <c r="BV151" s="10">
        <f t="shared" ca="1" si="74"/>
        <v>0</v>
      </c>
      <c r="BW151" s="10">
        <f t="shared" ca="1" si="74"/>
        <v>0</v>
      </c>
      <c r="BX151" s="10">
        <f t="shared" ca="1" si="88"/>
        <v>0</v>
      </c>
      <c r="BY151" s="10">
        <f t="shared" ca="1" si="88"/>
        <v>0</v>
      </c>
      <c r="BZ151" s="10">
        <f t="shared" ca="1" si="88"/>
        <v>0</v>
      </c>
      <c r="CA151" s="10">
        <f t="shared" ca="1" si="88"/>
        <v>0</v>
      </c>
      <c r="CB151" s="48">
        <f t="shared" ca="1" si="88"/>
        <v>0</v>
      </c>
      <c r="CC151" s="10">
        <f t="shared" ca="1" si="88"/>
        <v>0</v>
      </c>
      <c r="CD151" s="10">
        <f t="shared" ca="1" si="88"/>
        <v>0</v>
      </c>
      <c r="CE151" s="10">
        <f t="shared" ca="1" si="88"/>
        <v>0</v>
      </c>
      <c r="CF151" s="10">
        <f t="shared" ca="1" si="88"/>
        <v>0</v>
      </c>
      <c r="CG151" s="10">
        <f t="shared" ca="1" si="88"/>
        <v>0</v>
      </c>
      <c r="CH151" s="10">
        <f t="shared" ca="1" si="88"/>
        <v>0</v>
      </c>
      <c r="CI151" s="10">
        <f t="shared" ca="1" si="79"/>
        <v>0</v>
      </c>
      <c r="CJ151" s="10">
        <f t="shared" ca="1" si="78"/>
        <v>0</v>
      </c>
      <c r="CK151" s="10">
        <f t="shared" ca="1" si="78"/>
        <v>0</v>
      </c>
      <c r="CL151" s="10">
        <f t="shared" ca="1" si="78"/>
        <v>0</v>
      </c>
      <c r="CM151" s="10">
        <f t="shared" ca="1" si="78"/>
        <v>0</v>
      </c>
      <c r="CN151" s="48">
        <f t="shared" ca="1" si="78"/>
        <v>0</v>
      </c>
      <c r="CO151" s="10">
        <f t="shared" ca="1" si="77"/>
        <v>0</v>
      </c>
      <c r="CP151" s="10">
        <f t="shared" ca="1" si="77"/>
        <v>0</v>
      </c>
      <c r="CQ151" s="10">
        <f t="shared" ca="1" si="77"/>
        <v>0</v>
      </c>
      <c r="CR151" s="10">
        <f t="shared" ca="1" si="77"/>
        <v>0</v>
      </c>
      <c r="CS151" s="10">
        <f t="shared" ca="1" si="77"/>
        <v>0</v>
      </c>
      <c r="CT151" s="10">
        <f t="shared" ca="1" si="77"/>
        <v>0</v>
      </c>
      <c r="CU151" s="10">
        <f t="shared" ca="1" si="77"/>
        <v>0</v>
      </c>
      <c r="CV151" s="10">
        <f t="shared" ca="1" si="71"/>
        <v>0</v>
      </c>
      <c r="CW151" s="10">
        <f t="shared" ca="1" si="71"/>
        <v>0</v>
      </c>
      <c r="CX151" s="10">
        <f t="shared" ca="1" si="71"/>
        <v>0</v>
      </c>
      <c r="CY151" s="10">
        <f t="shared" ca="1" si="71"/>
        <v>0</v>
      </c>
      <c r="CZ151" s="48">
        <f t="shared" ca="1" si="71"/>
        <v>0</v>
      </c>
      <c r="DA151" s="10">
        <f t="shared" ca="1" si="71"/>
        <v>0</v>
      </c>
      <c r="DB151" s="10">
        <f t="shared" ca="1" si="71"/>
        <v>0</v>
      </c>
      <c r="DC151" s="10">
        <f t="shared" ca="1" si="71"/>
        <v>0</v>
      </c>
      <c r="DD151" s="10">
        <f t="shared" ca="1" si="71"/>
        <v>0</v>
      </c>
      <c r="DE151" s="10">
        <f t="shared" ca="1" si="86"/>
        <v>0</v>
      </c>
      <c r="DF151" s="10">
        <f t="shared" ca="1" si="86"/>
        <v>0</v>
      </c>
      <c r="DG151" s="10">
        <f t="shared" ca="1" si="86"/>
        <v>0</v>
      </c>
      <c r="DH151" s="10">
        <f t="shared" ca="1" si="86"/>
        <v>0</v>
      </c>
      <c r="DI151" s="10">
        <f t="shared" ca="1" si="86"/>
        <v>0</v>
      </c>
      <c r="DJ151" s="10">
        <f t="shared" ca="1" si="81"/>
        <v>0</v>
      </c>
      <c r="DK151" s="10">
        <f t="shared" ca="1" si="81"/>
        <v>0</v>
      </c>
      <c r="DL151" s="48">
        <f t="shared" ca="1" si="81"/>
        <v>0</v>
      </c>
      <c r="DM151" s="10">
        <f t="shared" ca="1" si="81"/>
        <v>0</v>
      </c>
      <c r="DN151" s="10">
        <f t="shared" ca="1" si="81"/>
        <v>0</v>
      </c>
      <c r="DO151" s="10">
        <f t="shared" ca="1" si="81"/>
        <v>0</v>
      </c>
      <c r="DP151" s="10">
        <f t="shared" ca="1" si="81"/>
        <v>0</v>
      </c>
      <c r="DQ151" s="10">
        <f t="shared" ca="1" si="75"/>
        <v>0</v>
      </c>
      <c r="DR151" s="10">
        <f t="shared" ca="1" si="75"/>
        <v>0</v>
      </c>
      <c r="DS151" s="10">
        <f t="shared" ca="1" si="75"/>
        <v>0</v>
      </c>
      <c r="DT151" s="10">
        <f t="shared" ca="1" si="75"/>
        <v>0</v>
      </c>
      <c r="DU151" s="10">
        <f t="shared" ca="1" si="75"/>
        <v>0</v>
      </c>
      <c r="DV151" s="10">
        <f t="shared" ca="1" si="75"/>
        <v>0</v>
      </c>
      <c r="DW151" s="10">
        <f t="shared" ca="1" si="73"/>
        <v>0</v>
      </c>
      <c r="DX151" s="5"/>
      <c r="DY151" s="5"/>
      <c r="DZ151" s="49">
        <f>'[1]Precificador Hardware'!BX146</f>
        <v>30</v>
      </c>
      <c r="EA151" s="50">
        <f>'[1]Precificador Hardware'!K146</f>
        <v>0</v>
      </c>
      <c r="EB151" s="51">
        <f t="shared" si="89"/>
        <v>0</v>
      </c>
      <c r="EC151" s="4"/>
      <c r="ED151" s="4"/>
      <c r="EE151" s="49">
        <f>'[1]Precificador Hardware'!EN146</f>
        <v>0</v>
      </c>
      <c r="EF151" s="49">
        <f>'[1]Precificador Hardware'!EO146</f>
        <v>0</v>
      </c>
      <c r="EG151" s="49">
        <f>'[1]Precificador Hardware'!EP146</f>
        <v>0</v>
      </c>
      <c r="EH151" s="49">
        <f>'[1]Precificador Hardware'!EQ146</f>
        <v>0</v>
      </c>
      <c r="EI151" s="49">
        <f>'[1]Precificador Hardware'!ER146</f>
        <v>0</v>
      </c>
      <c r="EJ151" s="49">
        <f>'[1]Precificador Hardware'!ES146</f>
        <v>0</v>
      </c>
      <c r="EK151" s="49">
        <f>'[1]Precificador Hardware'!ET146</f>
        <v>0</v>
      </c>
      <c r="EL151" s="49">
        <f>'[1]Precificador Hardware'!EU146</f>
        <v>0</v>
      </c>
      <c r="EM151" s="49">
        <f>'[1]Precificador Hardware'!EV146</f>
        <v>0</v>
      </c>
      <c r="EN151" s="49">
        <f>'[1]Precificador Hardware'!EW146</f>
        <v>0</v>
      </c>
      <c r="EO151" s="49">
        <f>'[1]Precificador Hardware'!EX146</f>
        <v>0</v>
      </c>
      <c r="EP151" s="49">
        <f>'[1]Precificador Hardware'!EY146</f>
        <v>0</v>
      </c>
      <c r="EQ151" s="49">
        <f>'[1]Precificador Hardware'!EZ146</f>
        <v>0</v>
      </c>
      <c r="ER151" s="49">
        <f>'[1]Precificador Hardware'!FA146</f>
        <v>0</v>
      </c>
      <c r="ES151" s="49">
        <f>'[1]Precificador Hardware'!FB146</f>
        <v>0</v>
      </c>
      <c r="ET151" s="49">
        <f>'[1]Precificador Hardware'!FC146</f>
        <v>0</v>
      </c>
      <c r="EU151" s="49">
        <f>'[1]Precificador Hardware'!FD146</f>
        <v>0</v>
      </c>
      <c r="EV151" s="49">
        <f>'[1]Precificador Hardware'!FE146</f>
        <v>0</v>
      </c>
      <c r="EW151" s="49">
        <f>'[1]Precificador Hardware'!FF146</f>
        <v>0</v>
      </c>
      <c r="EX151" s="49">
        <f>'[1]Precificador Hardware'!FG146</f>
        <v>0</v>
      </c>
      <c r="EY151" s="49">
        <f>'[1]Precificador Hardware'!FH146</f>
        <v>0</v>
      </c>
      <c r="EZ151" s="49">
        <f>'[1]Precificador Hardware'!FI146</f>
        <v>0</v>
      </c>
      <c r="FA151" s="49">
        <f>'[1]Precificador Hardware'!FJ146</f>
        <v>0</v>
      </c>
      <c r="FB151" s="49">
        <f>'[1]Precificador Hardware'!FK146</f>
        <v>0</v>
      </c>
      <c r="FC151" s="49">
        <f>'[1]Precificador Hardware'!FL146</f>
        <v>0</v>
      </c>
      <c r="FD151" s="49">
        <f>'[1]Precificador Hardware'!FM146</f>
        <v>0</v>
      </c>
      <c r="FE151" s="49">
        <f>'[1]Precificador Hardware'!FN146</f>
        <v>0</v>
      </c>
      <c r="FF151" s="49">
        <f>'[1]Precificador Hardware'!FO146</f>
        <v>0</v>
      </c>
      <c r="FG151" s="49">
        <f>'[1]Precificador Hardware'!FP146</f>
        <v>0</v>
      </c>
      <c r="FH151" s="49">
        <f>'[1]Precificador Hardware'!FQ146</f>
        <v>0</v>
      </c>
      <c r="FI151" s="49">
        <f>'[1]Precificador Hardware'!FR146</f>
        <v>0</v>
      </c>
      <c r="FJ151" s="49">
        <f>'[1]Precificador Hardware'!FS146</f>
        <v>0</v>
      </c>
      <c r="FK151" s="49">
        <f>'[1]Precificador Hardware'!FT146</f>
        <v>0</v>
      </c>
      <c r="FL151" s="49">
        <f>'[1]Precificador Hardware'!FU146</f>
        <v>0</v>
      </c>
      <c r="FM151" s="49">
        <f>'[1]Precificador Hardware'!FV146</f>
        <v>0</v>
      </c>
      <c r="FN151" s="49">
        <f>'[1]Precificador Hardware'!FW146</f>
        <v>0</v>
      </c>
      <c r="FO151" s="49">
        <f>'[1]Precificador Hardware'!FX146</f>
        <v>0</v>
      </c>
      <c r="FP151" s="49">
        <f>'[1]Precificador Hardware'!FY146</f>
        <v>0</v>
      </c>
      <c r="FQ151" s="49">
        <f>'[1]Precificador Hardware'!FZ146</f>
        <v>0</v>
      </c>
      <c r="FR151" s="49">
        <f>'[1]Precificador Hardware'!GA146</f>
        <v>0</v>
      </c>
      <c r="FS151" s="49">
        <f>'[1]Precificador Hardware'!GB146</f>
        <v>0</v>
      </c>
      <c r="FT151" s="49">
        <f>'[1]Precificador Hardware'!GC146</f>
        <v>0</v>
      </c>
      <c r="FU151" s="49">
        <f>'[1]Precificador Hardware'!GD146</f>
        <v>0</v>
      </c>
      <c r="FV151" s="49">
        <f>'[1]Precificador Hardware'!GE146</f>
        <v>0</v>
      </c>
      <c r="FW151" s="49">
        <f>'[1]Precificador Hardware'!GF146</f>
        <v>0</v>
      </c>
      <c r="FX151" s="49">
        <f>'[1]Precificador Hardware'!GG146</f>
        <v>0</v>
      </c>
      <c r="FY151" s="49">
        <f>'[1]Precificador Hardware'!GH146</f>
        <v>0</v>
      </c>
      <c r="FZ151" s="49">
        <f>'[1]Precificador Hardware'!GI146</f>
        <v>0</v>
      </c>
      <c r="GA151" s="49">
        <f>'[1]Precificador Hardware'!GJ146</f>
        <v>0</v>
      </c>
      <c r="GB151" s="49">
        <f>'[1]Precificador Hardware'!GK146</f>
        <v>0</v>
      </c>
      <c r="GC151" s="49">
        <f>'[1]Precificador Hardware'!GL146</f>
        <v>0</v>
      </c>
      <c r="GD151" s="49">
        <f>'[1]Precificador Hardware'!GM146</f>
        <v>0</v>
      </c>
      <c r="GE151" s="49">
        <f>'[1]Precificador Hardware'!GN146</f>
        <v>0</v>
      </c>
      <c r="GF151" s="49">
        <f>'[1]Precificador Hardware'!GO146</f>
        <v>0</v>
      </c>
      <c r="GG151" s="49">
        <f>'[1]Precificador Hardware'!GP146</f>
        <v>0</v>
      </c>
      <c r="GH151" s="49">
        <f>'[1]Precificador Hardware'!GQ146</f>
        <v>0</v>
      </c>
      <c r="GI151" s="49">
        <f>'[1]Precificador Hardware'!GR146</f>
        <v>0</v>
      </c>
      <c r="GJ151" s="49">
        <f>'[1]Precificador Hardware'!GS146</f>
        <v>0</v>
      </c>
      <c r="GK151" s="49">
        <f>'[1]Precificador Hardware'!GT146</f>
        <v>0</v>
      </c>
      <c r="GL151" s="49">
        <f>'[1]Precificador Hardware'!GU146</f>
        <v>0</v>
      </c>
      <c r="GM151" s="49">
        <f>'[1]Precificador Hardware'!GV146</f>
        <v>0</v>
      </c>
      <c r="GN151" s="49">
        <f>'[1]Precificador Hardware'!GW146</f>
        <v>0</v>
      </c>
      <c r="GO151" s="49">
        <f>'[1]Precificador Hardware'!GX146</f>
        <v>0</v>
      </c>
      <c r="GP151" s="49">
        <f>'[1]Precificador Hardware'!GY146</f>
        <v>0</v>
      </c>
      <c r="GQ151" s="49">
        <f>'[1]Precificador Hardware'!GZ146</f>
        <v>0</v>
      </c>
      <c r="GR151" s="49">
        <f>'[1]Precificador Hardware'!HA146</f>
        <v>0</v>
      </c>
      <c r="GS151" s="49">
        <f>'[1]Precificador Hardware'!HB146</f>
        <v>0</v>
      </c>
      <c r="GT151" s="49">
        <f>'[1]Precificador Hardware'!HC146</f>
        <v>0</v>
      </c>
      <c r="GU151" s="49">
        <f>'[1]Precificador Hardware'!HD146</f>
        <v>0</v>
      </c>
      <c r="GV151" s="49">
        <f>'[1]Precificador Hardware'!HE146</f>
        <v>0</v>
      </c>
      <c r="GW151" s="49">
        <f>'[1]Precificador Hardware'!HF146</f>
        <v>0</v>
      </c>
      <c r="GX151" s="49">
        <f>'[1]Precificador Hardware'!HG146</f>
        <v>0</v>
      </c>
      <c r="GY151" s="49">
        <f>'[1]Precificador Hardware'!HH146</f>
        <v>0</v>
      </c>
      <c r="GZ151" s="49">
        <f>'[1]Precificador Hardware'!HI146</f>
        <v>0</v>
      </c>
      <c r="HA151" s="49">
        <f>'[1]Precificador Hardware'!HJ146</f>
        <v>0</v>
      </c>
      <c r="HB151" s="49">
        <f>'[1]Precificador Hardware'!HK146</f>
        <v>0</v>
      </c>
      <c r="HC151" s="49">
        <f>'[1]Precificador Hardware'!HL146</f>
        <v>0</v>
      </c>
      <c r="HD151" s="49">
        <f>'[1]Precificador Hardware'!HM146</f>
        <v>0</v>
      </c>
      <c r="HE151" s="49">
        <f>'[1]Precificador Hardware'!HN146</f>
        <v>0</v>
      </c>
      <c r="HF151" s="49">
        <f>'[1]Precificador Hardware'!HO146</f>
        <v>0</v>
      </c>
      <c r="HG151" s="49">
        <f>'[1]Precificador Hardware'!HP146</f>
        <v>0</v>
      </c>
      <c r="HH151" s="49">
        <f>'[1]Precificador Hardware'!HQ146</f>
        <v>0</v>
      </c>
      <c r="HI151" s="49">
        <f>'[1]Precificador Hardware'!HR146</f>
        <v>0</v>
      </c>
      <c r="HJ151" s="49">
        <f>'[1]Precificador Hardware'!HS146</f>
        <v>0</v>
      </c>
      <c r="HK151" s="49">
        <f>'[1]Precificador Hardware'!HT146</f>
        <v>0</v>
      </c>
      <c r="HL151" s="49">
        <f>'[1]Precificador Hardware'!HU146</f>
        <v>0</v>
      </c>
      <c r="HM151" s="49">
        <f>'[1]Precificador Hardware'!HV146</f>
        <v>0</v>
      </c>
      <c r="HN151" s="49">
        <f>'[1]Precificador Hardware'!HW146</f>
        <v>0</v>
      </c>
      <c r="HO151" s="49">
        <f>'[1]Precificador Hardware'!HX146</f>
        <v>0</v>
      </c>
      <c r="HP151" s="49">
        <f>'[1]Precificador Hardware'!HY146</f>
        <v>0</v>
      </c>
      <c r="HQ151" s="49">
        <f>'[1]Precificador Hardware'!HZ146</f>
        <v>0</v>
      </c>
      <c r="HR151" s="49">
        <f>'[1]Precificador Hardware'!IA146</f>
        <v>0</v>
      </c>
      <c r="HS151" s="49">
        <f>'[1]Precificador Hardware'!IB146</f>
        <v>0</v>
      </c>
      <c r="HT151" s="49">
        <f>'[1]Precificador Hardware'!IC146</f>
        <v>0</v>
      </c>
      <c r="HU151" s="49">
        <f>'[1]Precificador Hardware'!ID146</f>
        <v>0</v>
      </c>
      <c r="HV151" s="49">
        <f>'[1]Precificador Hardware'!IE146</f>
        <v>0</v>
      </c>
      <c r="HW151" s="49">
        <f>'[1]Precificador Hardware'!IF146</f>
        <v>0</v>
      </c>
      <c r="HX151" s="49">
        <f>'[1]Precificador Hardware'!IG146</f>
        <v>0</v>
      </c>
      <c r="HY151" s="49">
        <f>'[1]Precificador Hardware'!IH146</f>
        <v>0</v>
      </c>
      <c r="HZ151" s="49">
        <f>'[1]Precificador Hardware'!II146</f>
        <v>0</v>
      </c>
      <c r="IA151" s="49">
        <f>'[1]Precificador Hardware'!IJ146</f>
        <v>0</v>
      </c>
      <c r="IB151" s="49">
        <f>'[1]Precificador Hardware'!IK146</f>
        <v>0</v>
      </c>
      <c r="IC151" s="49">
        <f>'[1]Precificador Hardware'!IL146</f>
        <v>0</v>
      </c>
      <c r="ID151" s="49">
        <f>'[1]Precificador Hardware'!IM146</f>
        <v>0</v>
      </c>
      <c r="IE151" s="49">
        <f>'[1]Precificador Hardware'!IN146</f>
        <v>0</v>
      </c>
      <c r="IF151" s="49">
        <f>'[1]Precificador Hardware'!IO146</f>
        <v>0</v>
      </c>
      <c r="IG151" s="49">
        <f>'[1]Precificador Hardware'!IP146</f>
        <v>0</v>
      </c>
      <c r="IH151" s="49">
        <f>'[1]Precificador Hardware'!IQ146</f>
        <v>0</v>
      </c>
      <c r="II151" s="49">
        <f>'[1]Precificador Hardware'!IR146</f>
        <v>0</v>
      </c>
      <c r="IJ151" s="49">
        <f>'[1]Precificador Hardware'!IS146</f>
        <v>0</v>
      </c>
      <c r="IK151" s="49">
        <f>'[1]Precificador Hardware'!IT146</f>
        <v>0</v>
      </c>
      <c r="IL151" s="49">
        <f>'[1]Precificador Hardware'!IU146</f>
        <v>0</v>
      </c>
      <c r="IM151" s="49">
        <f>'[1]Precificador Hardware'!IV146</f>
        <v>0</v>
      </c>
      <c r="IN151" s="49">
        <f>'[1]Precificador Hardware'!IW146</f>
        <v>0</v>
      </c>
      <c r="IO151" s="49">
        <f>'[1]Precificador Hardware'!IX146</f>
        <v>0</v>
      </c>
      <c r="IP151" s="49">
        <f>'[1]Precificador Hardware'!IY146</f>
        <v>0</v>
      </c>
      <c r="IQ151" s="49">
        <f>'[1]Precificador Hardware'!IZ146</f>
        <v>0</v>
      </c>
      <c r="IR151" s="49">
        <f>'[1]Precificador Hardware'!JA146</f>
        <v>0</v>
      </c>
      <c r="IS151" s="49">
        <f>'[1]Precificador Hardware'!JB146</f>
        <v>0</v>
      </c>
      <c r="IT151" s="49">
        <f>'[1]Precificador Hardware'!JC146</f>
        <v>0</v>
      </c>
    </row>
    <row r="152" spans="1:254" ht="15" hidden="1" x14ac:dyDescent="0.35">
      <c r="A152" s="1"/>
      <c r="B152" s="43" t="str">
        <f>IFERROR('[1]Precificador Hardware'!$AJ147,0)</f>
        <v/>
      </c>
      <c r="C152" s="44">
        <f t="shared" si="87"/>
        <v>0</v>
      </c>
      <c r="D152" s="44"/>
      <c r="E152" s="45" t="str">
        <f>IFERROR('[1]Precificador Hardware'!$F147,0)</f>
        <v/>
      </c>
      <c r="F152" s="46"/>
      <c r="G152" s="4"/>
      <c r="H152" s="10">
        <f t="shared" ca="1" si="83"/>
        <v>0</v>
      </c>
      <c r="I152" s="10">
        <f t="shared" ca="1" si="83"/>
        <v>0</v>
      </c>
      <c r="J152" s="10">
        <f t="shared" ca="1" si="83"/>
        <v>0</v>
      </c>
      <c r="K152" s="10">
        <f t="shared" ca="1" si="83"/>
        <v>0</v>
      </c>
      <c r="L152" s="10">
        <f t="shared" ca="1" si="83"/>
        <v>0</v>
      </c>
      <c r="M152" s="10">
        <f t="shared" ca="1" si="83"/>
        <v>0</v>
      </c>
      <c r="N152" s="10">
        <f t="shared" ca="1" si="83"/>
        <v>0</v>
      </c>
      <c r="O152" s="10">
        <f t="shared" ca="1" si="83"/>
        <v>0</v>
      </c>
      <c r="P152" s="10">
        <f t="shared" ca="1" si="83"/>
        <v>0</v>
      </c>
      <c r="Q152" s="10">
        <f t="shared" ca="1" si="83"/>
        <v>0</v>
      </c>
      <c r="R152" s="10">
        <f t="shared" ca="1" si="83"/>
        <v>0</v>
      </c>
      <c r="S152" s="10">
        <f t="shared" ca="1" si="82"/>
        <v>0</v>
      </c>
      <c r="T152" s="48">
        <f t="shared" ca="1" si="82"/>
        <v>0</v>
      </c>
      <c r="U152" s="10">
        <f t="shared" ca="1" si="82"/>
        <v>0</v>
      </c>
      <c r="V152" s="10">
        <f t="shared" ca="1" si="90"/>
        <v>0</v>
      </c>
      <c r="W152" s="10">
        <f t="shared" ca="1" si="90"/>
        <v>0</v>
      </c>
      <c r="X152" s="10">
        <f t="shared" ca="1" si="90"/>
        <v>0</v>
      </c>
      <c r="Y152" s="10">
        <f t="shared" ca="1" si="90"/>
        <v>0</v>
      </c>
      <c r="Z152" s="10">
        <f t="shared" ca="1" si="90"/>
        <v>0</v>
      </c>
      <c r="AA152" s="10">
        <f t="shared" ca="1" si="90"/>
        <v>0</v>
      </c>
      <c r="AB152" s="10">
        <f t="shared" ca="1" si="90"/>
        <v>0</v>
      </c>
      <c r="AC152" s="10">
        <f t="shared" ca="1" si="90"/>
        <v>0</v>
      </c>
      <c r="AD152" s="10">
        <f t="shared" ca="1" si="90"/>
        <v>0</v>
      </c>
      <c r="AE152" s="10">
        <f t="shared" ca="1" si="90"/>
        <v>0</v>
      </c>
      <c r="AF152" s="48">
        <f t="shared" ca="1" si="90"/>
        <v>0</v>
      </c>
      <c r="AG152" s="10">
        <f t="shared" ca="1" si="90"/>
        <v>0</v>
      </c>
      <c r="AH152" s="10">
        <f t="shared" ca="1" si="90"/>
        <v>0</v>
      </c>
      <c r="AI152" s="10">
        <f t="shared" ca="1" si="90"/>
        <v>0</v>
      </c>
      <c r="AJ152" s="10">
        <f t="shared" ca="1" si="84"/>
        <v>0</v>
      </c>
      <c r="AK152" s="10">
        <f t="shared" ca="1" si="84"/>
        <v>0</v>
      </c>
      <c r="AL152" s="10">
        <f t="shared" ca="1" si="84"/>
        <v>0</v>
      </c>
      <c r="AM152" s="10">
        <f t="shared" ca="1" si="84"/>
        <v>0</v>
      </c>
      <c r="AN152" s="10">
        <f t="shared" ca="1" si="84"/>
        <v>0</v>
      </c>
      <c r="AO152" s="10">
        <f t="shared" ca="1" si="76"/>
        <v>0</v>
      </c>
      <c r="AP152" s="10">
        <f t="shared" ca="1" si="76"/>
        <v>0</v>
      </c>
      <c r="AQ152" s="10">
        <f t="shared" ca="1" si="76"/>
        <v>0</v>
      </c>
      <c r="AR152" s="48">
        <f t="shared" ca="1" si="76"/>
        <v>0</v>
      </c>
      <c r="AS152" s="10">
        <f t="shared" ca="1" si="76"/>
        <v>0</v>
      </c>
      <c r="AT152" s="10">
        <f t="shared" ca="1" si="76"/>
        <v>0</v>
      </c>
      <c r="AU152" s="10">
        <f t="shared" ca="1" si="76"/>
        <v>0</v>
      </c>
      <c r="AV152" s="10">
        <f t="shared" ca="1" si="76"/>
        <v>0</v>
      </c>
      <c r="AW152" s="10">
        <f t="shared" ca="1" si="76"/>
        <v>0</v>
      </c>
      <c r="AX152" s="10">
        <f t="shared" ca="1" si="76"/>
        <v>0</v>
      </c>
      <c r="AY152" s="10">
        <f t="shared" ca="1" si="76"/>
        <v>0</v>
      </c>
      <c r="AZ152" s="10">
        <f t="shared" ca="1" si="76"/>
        <v>0</v>
      </c>
      <c r="BA152" s="10">
        <f t="shared" ca="1" si="76"/>
        <v>0</v>
      </c>
      <c r="BB152" s="10">
        <f t="shared" ca="1" si="76"/>
        <v>0</v>
      </c>
      <c r="BC152" s="10">
        <f t="shared" ca="1" si="76"/>
        <v>0</v>
      </c>
      <c r="BD152" s="48">
        <f t="shared" ca="1" si="85"/>
        <v>0</v>
      </c>
      <c r="BE152" s="10">
        <f t="shared" ca="1" si="85"/>
        <v>0</v>
      </c>
      <c r="BF152" s="10">
        <f t="shared" ca="1" si="85"/>
        <v>0</v>
      </c>
      <c r="BG152" s="10">
        <f t="shared" ca="1" si="85"/>
        <v>0</v>
      </c>
      <c r="BH152" s="10">
        <f t="shared" ca="1" si="85"/>
        <v>0</v>
      </c>
      <c r="BI152" s="10">
        <f t="shared" ca="1" si="80"/>
        <v>0</v>
      </c>
      <c r="BJ152" s="10">
        <f t="shared" ca="1" si="80"/>
        <v>0</v>
      </c>
      <c r="BK152" s="10">
        <f t="shared" ca="1" si="80"/>
        <v>0</v>
      </c>
      <c r="BL152" s="10">
        <f t="shared" ca="1" si="80"/>
        <v>0</v>
      </c>
      <c r="BM152" s="10">
        <f t="shared" ca="1" si="74"/>
        <v>0</v>
      </c>
      <c r="BN152" s="10">
        <f t="shared" ca="1" si="74"/>
        <v>0</v>
      </c>
      <c r="BO152" s="10">
        <f t="shared" ca="1" si="74"/>
        <v>0</v>
      </c>
      <c r="BP152" s="48">
        <f t="shared" ca="1" si="74"/>
        <v>0</v>
      </c>
      <c r="BQ152" s="10">
        <f t="shared" ca="1" si="74"/>
        <v>0</v>
      </c>
      <c r="BR152" s="10">
        <f t="shared" ca="1" si="74"/>
        <v>0</v>
      </c>
      <c r="BS152" s="10">
        <f t="shared" ca="1" si="74"/>
        <v>0</v>
      </c>
      <c r="BT152" s="10">
        <f t="shared" ca="1" si="74"/>
        <v>0</v>
      </c>
      <c r="BU152" s="10">
        <f t="shared" ca="1" si="74"/>
        <v>0</v>
      </c>
      <c r="BV152" s="10">
        <f t="shared" ca="1" si="74"/>
        <v>0</v>
      </c>
      <c r="BW152" s="10">
        <f t="shared" ca="1" si="74"/>
        <v>0</v>
      </c>
      <c r="BX152" s="10">
        <f t="shared" ca="1" si="88"/>
        <v>0</v>
      </c>
      <c r="BY152" s="10">
        <f t="shared" ca="1" si="88"/>
        <v>0</v>
      </c>
      <c r="BZ152" s="10">
        <f t="shared" ca="1" si="88"/>
        <v>0</v>
      </c>
      <c r="CA152" s="10">
        <f t="shared" ca="1" si="88"/>
        <v>0</v>
      </c>
      <c r="CB152" s="48">
        <f t="shared" ca="1" si="88"/>
        <v>0</v>
      </c>
      <c r="CC152" s="10">
        <f t="shared" ca="1" si="88"/>
        <v>0</v>
      </c>
      <c r="CD152" s="10">
        <f t="shared" ca="1" si="88"/>
        <v>0</v>
      </c>
      <c r="CE152" s="10">
        <f t="shared" ca="1" si="88"/>
        <v>0</v>
      </c>
      <c r="CF152" s="10">
        <f t="shared" ca="1" si="88"/>
        <v>0</v>
      </c>
      <c r="CG152" s="10">
        <f t="shared" ca="1" si="88"/>
        <v>0</v>
      </c>
      <c r="CH152" s="10">
        <f t="shared" ca="1" si="88"/>
        <v>0</v>
      </c>
      <c r="CI152" s="10">
        <f t="shared" ca="1" si="79"/>
        <v>0</v>
      </c>
      <c r="CJ152" s="10">
        <f t="shared" ca="1" si="78"/>
        <v>0</v>
      </c>
      <c r="CK152" s="10">
        <f t="shared" ca="1" si="78"/>
        <v>0</v>
      </c>
      <c r="CL152" s="10">
        <f t="shared" ca="1" si="78"/>
        <v>0</v>
      </c>
      <c r="CM152" s="10">
        <f t="shared" ca="1" si="78"/>
        <v>0</v>
      </c>
      <c r="CN152" s="48">
        <f t="shared" ca="1" si="78"/>
        <v>0</v>
      </c>
      <c r="CO152" s="10">
        <f t="shared" ca="1" si="77"/>
        <v>0</v>
      </c>
      <c r="CP152" s="10">
        <f t="shared" ca="1" si="77"/>
        <v>0</v>
      </c>
      <c r="CQ152" s="10">
        <f t="shared" ca="1" si="77"/>
        <v>0</v>
      </c>
      <c r="CR152" s="10">
        <f t="shared" ca="1" si="77"/>
        <v>0</v>
      </c>
      <c r="CS152" s="10">
        <f t="shared" ca="1" si="77"/>
        <v>0</v>
      </c>
      <c r="CT152" s="10">
        <f t="shared" ca="1" si="77"/>
        <v>0</v>
      </c>
      <c r="CU152" s="10">
        <f t="shared" ca="1" si="77"/>
        <v>0</v>
      </c>
      <c r="CV152" s="10">
        <f t="shared" ca="1" si="71"/>
        <v>0</v>
      </c>
      <c r="CW152" s="10">
        <f t="shared" ca="1" si="71"/>
        <v>0</v>
      </c>
      <c r="CX152" s="10">
        <f t="shared" ca="1" si="71"/>
        <v>0</v>
      </c>
      <c r="CY152" s="10">
        <f t="shared" ca="1" si="71"/>
        <v>0</v>
      </c>
      <c r="CZ152" s="48">
        <f t="shared" ca="1" si="71"/>
        <v>0</v>
      </c>
      <c r="DA152" s="10">
        <f t="shared" ca="1" si="71"/>
        <v>0</v>
      </c>
      <c r="DB152" s="10">
        <f t="shared" ca="1" si="71"/>
        <v>0</v>
      </c>
      <c r="DC152" s="10">
        <f t="shared" ca="1" si="71"/>
        <v>0</v>
      </c>
      <c r="DD152" s="10">
        <f t="shared" ca="1" si="71"/>
        <v>0</v>
      </c>
      <c r="DE152" s="10">
        <f t="shared" ca="1" si="86"/>
        <v>0</v>
      </c>
      <c r="DF152" s="10">
        <f t="shared" ca="1" si="86"/>
        <v>0</v>
      </c>
      <c r="DG152" s="10">
        <f t="shared" ca="1" si="86"/>
        <v>0</v>
      </c>
      <c r="DH152" s="10">
        <f t="shared" ca="1" si="86"/>
        <v>0</v>
      </c>
      <c r="DI152" s="10">
        <f t="shared" ca="1" si="86"/>
        <v>0</v>
      </c>
      <c r="DJ152" s="10">
        <f t="shared" ca="1" si="81"/>
        <v>0</v>
      </c>
      <c r="DK152" s="10">
        <f t="shared" ca="1" si="81"/>
        <v>0</v>
      </c>
      <c r="DL152" s="48">
        <f t="shared" ca="1" si="81"/>
        <v>0</v>
      </c>
      <c r="DM152" s="10">
        <f t="shared" ca="1" si="81"/>
        <v>0</v>
      </c>
      <c r="DN152" s="10">
        <f t="shared" ca="1" si="81"/>
        <v>0</v>
      </c>
      <c r="DO152" s="10">
        <f t="shared" ca="1" si="81"/>
        <v>0</v>
      </c>
      <c r="DP152" s="10">
        <f t="shared" ca="1" si="81"/>
        <v>0</v>
      </c>
      <c r="DQ152" s="10">
        <f t="shared" ca="1" si="75"/>
        <v>0</v>
      </c>
      <c r="DR152" s="10">
        <f t="shared" ca="1" si="75"/>
        <v>0</v>
      </c>
      <c r="DS152" s="10">
        <f t="shared" ca="1" si="75"/>
        <v>0</v>
      </c>
      <c r="DT152" s="10">
        <f t="shared" ca="1" si="75"/>
        <v>0</v>
      </c>
      <c r="DU152" s="10">
        <f t="shared" ca="1" si="75"/>
        <v>0</v>
      </c>
      <c r="DV152" s="10">
        <f t="shared" ca="1" si="75"/>
        <v>0</v>
      </c>
      <c r="DW152" s="10">
        <f t="shared" ca="1" si="73"/>
        <v>0</v>
      </c>
      <c r="DX152" s="5"/>
      <c r="DY152" s="5"/>
      <c r="DZ152" s="49">
        <f>'[1]Precificador Hardware'!BX147</f>
        <v>30</v>
      </c>
      <c r="EA152" s="50">
        <f>'[1]Precificador Hardware'!K147</f>
        <v>0</v>
      </c>
      <c r="EB152" s="51">
        <f t="shared" si="89"/>
        <v>0</v>
      </c>
      <c r="EC152" s="4"/>
      <c r="ED152" s="4"/>
      <c r="EE152" s="49">
        <f>'[1]Precificador Hardware'!EN147</f>
        <v>0</v>
      </c>
      <c r="EF152" s="49">
        <f>'[1]Precificador Hardware'!EO147</f>
        <v>0</v>
      </c>
      <c r="EG152" s="49">
        <f>'[1]Precificador Hardware'!EP147</f>
        <v>0</v>
      </c>
      <c r="EH152" s="49">
        <f>'[1]Precificador Hardware'!EQ147</f>
        <v>0</v>
      </c>
      <c r="EI152" s="49">
        <f>'[1]Precificador Hardware'!ER147</f>
        <v>0</v>
      </c>
      <c r="EJ152" s="49">
        <f>'[1]Precificador Hardware'!ES147</f>
        <v>0</v>
      </c>
      <c r="EK152" s="49">
        <f>'[1]Precificador Hardware'!ET147</f>
        <v>0</v>
      </c>
      <c r="EL152" s="49">
        <f>'[1]Precificador Hardware'!EU147</f>
        <v>0</v>
      </c>
      <c r="EM152" s="49">
        <f>'[1]Precificador Hardware'!EV147</f>
        <v>0</v>
      </c>
      <c r="EN152" s="49">
        <f>'[1]Precificador Hardware'!EW147</f>
        <v>0</v>
      </c>
      <c r="EO152" s="49">
        <f>'[1]Precificador Hardware'!EX147</f>
        <v>0</v>
      </c>
      <c r="EP152" s="49">
        <f>'[1]Precificador Hardware'!EY147</f>
        <v>0</v>
      </c>
      <c r="EQ152" s="49">
        <f>'[1]Precificador Hardware'!EZ147</f>
        <v>0</v>
      </c>
      <c r="ER152" s="49">
        <f>'[1]Precificador Hardware'!FA147</f>
        <v>0</v>
      </c>
      <c r="ES152" s="49">
        <f>'[1]Precificador Hardware'!FB147</f>
        <v>0</v>
      </c>
      <c r="ET152" s="49">
        <f>'[1]Precificador Hardware'!FC147</f>
        <v>0</v>
      </c>
      <c r="EU152" s="49">
        <f>'[1]Precificador Hardware'!FD147</f>
        <v>0</v>
      </c>
      <c r="EV152" s="49">
        <f>'[1]Precificador Hardware'!FE147</f>
        <v>0</v>
      </c>
      <c r="EW152" s="49">
        <f>'[1]Precificador Hardware'!FF147</f>
        <v>0</v>
      </c>
      <c r="EX152" s="49">
        <f>'[1]Precificador Hardware'!FG147</f>
        <v>0</v>
      </c>
      <c r="EY152" s="49">
        <f>'[1]Precificador Hardware'!FH147</f>
        <v>0</v>
      </c>
      <c r="EZ152" s="49">
        <f>'[1]Precificador Hardware'!FI147</f>
        <v>0</v>
      </c>
      <c r="FA152" s="49">
        <f>'[1]Precificador Hardware'!FJ147</f>
        <v>0</v>
      </c>
      <c r="FB152" s="49">
        <f>'[1]Precificador Hardware'!FK147</f>
        <v>0</v>
      </c>
      <c r="FC152" s="49">
        <f>'[1]Precificador Hardware'!FL147</f>
        <v>0</v>
      </c>
      <c r="FD152" s="49">
        <f>'[1]Precificador Hardware'!FM147</f>
        <v>0</v>
      </c>
      <c r="FE152" s="49">
        <f>'[1]Precificador Hardware'!FN147</f>
        <v>0</v>
      </c>
      <c r="FF152" s="49">
        <f>'[1]Precificador Hardware'!FO147</f>
        <v>0</v>
      </c>
      <c r="FG152" s="49">
        <f>'[1]Precificador Hardware'!FP147</f>
        <v>0</v>
      </c>
      <c r="FH152" s="49">
        <f>'[1]Precificador Hardware'!FQ147</f>
        <v>0</v>
      </c>
      <c r="FI152" s="49">
        <f>'[1]Precificador Hardware'!FR147</f>
        <v>0</v>
      </c>
      <c r="FJ152" s="49">
        <f>'[1]Precificador Hardware'!FS147</f>
        <v>0</v>
      </c>
      <c r="FK152" s="49">
        <f>'[1]Precificador Hardware'!FT147</f>
        <v>0</v>
      </c>
      <c r="FL152" s="49">
        <f>'[1]Precificador Hardware'!FU147</f>
        <v>0</v>
      </c>
      <c r="FM152" s="49">
        <f>'[1]Precificador Hardware'!FV147</f>
        <v>0</v>
      </c>
      <c r="FN152" s="49">
        <f>'[1]Precificador Hardware'!FW147</f>
        <v>0</v>
      </c>
      <c r="FO152" s="49">
        <f>'[1]Precificador Hardware'!FX147</f>
        <v>0</v>
      </c>
      <c r="FP152" s="49">
        <f>'[1]Precificador Hardware'!FY147</f>
        <v>0</v>
      </c>
      <c r="FQ152" s="49">
        <f>'[1]Precificador Hardware'!FZ147</f>
        <v>0</v>
      </c>
      <c r="FR152" s="49">
        <f>'[1]Precificador Hardware'!GA147</f>
        <v>0</v>
      </c>
      <c r="FS152" s="49">
        <f>'[1]Precificador Hardware'!GB147</f>
        <v>0</v>
      </c>
      <c r="FT152" s="49">
        <f>'[1]Precificador Hardware'!GC147</f>
        <v>0</v>
      </c>
      <c r="FU152" s="49">
        <f>'[1]Precificador Hardware'!GD147</f>
        <v>0</v>
      </c>
      <c r="FV152" s="49">
        <f>'[1]Precificador Hardware'!GE147</f>
        <v>0</v>
      </c>
      <c r="FW152" s="49">
        <f>'[1]Precificador Hardware'!GF147</f>
        <v>0</v>
      </c>
      <c r="FX152" s="49">
        <f>'[1]Precificador Hardware'!GG147</f>
        <v>0</v>
      </c>
      <c r="FY152" s="49">
        <f>'[1]Precificador Hardware'!GH147</f>
        <v>0</v>
      </c>
      <c r="FZ152" s="49">
        <f>'[1]Precificador Hardware'!GI147</f>
        <v>0</v>
      </c>
      <c r="GA152" s="49">
        <f>'[1]Precificador Hardware'!GJ147</f>
        <v>0</v>
      </c>
      <c r="GB152" s="49">
        <f>'[1]Precificador Hardware'!GK147</f>
        <v>0</v>
      </c>
      <c r="GC152" s="49">
        <f>'[1]Precificador Hardware'!GL147</f>
        <v>0</v>
      </c>
      <c r="GD152" s="49">
        <f>'[1]Precificador Hardware'!GM147</f>
        <v>0</v>
      </c>
      <c r="GE152" s="49">
        <f>'[1]Precificador Hardware'!GN147</f>
        <v>0</v>
      </c>
      <c r="GF152" s="49">
        <f>'[1]Precificador Hardware'!GO147</f>
        <v>0</v>
      </c>
      <c r="GG152" s="49">
        <f>'[1]Precificador Hardware'!GP147</f>
        <v>0</v>
      </c>
      <c r="GH152" s="49">
        <f>'[1]Precificador Hardware'!GQ147</f>
        <v>0</v>
      </c>
      <c r="GI152" s="49">
        <f>'[1]Precificador Hardware'!GR147</f>
        <v>0</v>
      </c>
      <c r="GJ152" s="49">
        <f>'[1]Precificador Hardware'!GS147</f>
        <v>0</v>
      </c>
      <c r="GK152" s="49">
        <f>'[1]Precificador Hardware'!GT147</f>
        <v>0</v>
      </c>
      <c r="GL152" s="49">
        <f>'[1]Precificador Hardware'!GU147</f>
        <v>0</v>
      </c>
      <c r="GM152" s="49">
        <f>'[1]Precificador Hardware'!GV147</f>
        <v>0</v>
      </c>
      <c r="GN152" s="49">
        <f>'[1]Precificador Hardware'!GW147</f>
        <v>0</v>
      </c>
      <c r="GO152" s="49">
        <f>'[1]Precificador Hardware'!GX147</f>
        <v>0</v>
      </c>
      <c r="GP152" s="49">
        <f>'[1]Precificador Hardware'!GY147</f>
        <v>0</v>
      </c>
      <c r="GQ152" s="49">
        <f>'[1]Precificador Hardware'!GZ147</f>
        <v>0</v>
      </c>
      <c r="GR152" s="49">
        <f>'[1]Precificador Hardware'!HA147</f>
        <v>0</v>
      </c>
      <c r="GS152" s="49">
        <f>'[1]Precificador Hardware'!HB147</f>
        <v>0</v>
      </c>
      <c r="GT152" s="49">
        <f>'[1]Precificador Hardware'!HC147</f>
        <v>0</v>
      </c>
      <c r="GU152" s="49">
        <f>'[1]Precificador Hardware'!HD147</f>
        <v>0</v>
      </c>
      <c r="GV152" s="49">
        <f>'[1]Precificador Hardware'!HE147</f>
        <v>0</v>
      </c>
      <c r="GW152" s="49">
        <f>'[1]Precificador Hardware'!HF147</f>
        <v>0</v>
      </c>
      <c r="GX152" s="49">
        <f>'[1]Precificador Hardware'!HG147</f>
        <v>0</v>
      </c>
      <c r="GY152" s="49">
        <f>'[1]Precificador Hardware'!HH147</f>
        <v>0</v>
      </c>
      <c r="GZ152" s="49">
        <f>'[1]Precificador Hardware'!HI147</f>
        <v>0</v>
      </c>
      <c r="HA152" s="49">
        <f>'[1]Precificador Hardware'!HJ147</f>
        <v>0</v>
      </c>
      <c r="HB152" s="49">
        <f>'[1]Precificador Hardware'!HK147</f>
        <v>0</v>
      </c>
      <c r="HC152" s="49">
        <f>'[1]Precificador Hardware'!HL147</f>
        <v>0</v>
      </c>
      <c r="HD152" s="49">
        <f>'[1]Precificador Hardware'!HM147</f>
        <v>0</v>
      </c>
      <c r="HE152" s="49">
        <f>'[1]Precificador Hardware'!HN147</f>
        <v>0</v>
      </c>
      <c r="HF152" s="49">
        <f>'[1]Precificador Hardware'!HO147</f>
        <v>0</v>
      </c>
      <c r="HG152" s="49">
        <f>'[1]Precificador Hardware'!HP147</f>
        <v>0</v>
      </c>
      <c r="HH152" s="49">
        <f>'[1]Precificador Hardware'!HQ147</f>
        <v>0</v>
      </c>
      <c r="HI152" s="49">
        <f>'[1]Precificador Hardware'!HR147</f>
        <v>0</v>
      </c>
      <c r="HJ152" s="49">
        <f>'[1]Precificador Hardware'!HS147</f>
        <v>0</v>
      </c>
      <c r="HK152" s="49">
        <f>'[1]Precificador Hardware'!HT147</f>
        <v>0</v>
      </c>
      <c r="HL152" s="49">
        <f>'[1]Precificador Hardware'!HU147</f>
        <v>0</v>
      </c>
      <c r="HM152" s="49">
        <f>'[1]Precificador Hardware'!HV147</f>
        <v>0</v>
      </c>
      <c r="HN152" s="49">
        <f>'[1]Precificador Hardware'!HW147</f>
        <v>0</v>
      </c>
      <c r="HO152" s="49">
        <f>'[1]Precificador Hardware'!HX147</f>
        <v>0</v>
      </c>
      <c r="HP152" s="49">
        <f>'[1]Precificador Hardware'!HY147</f>
        <v>0</v>
      </c>
      <c r="HQ152" s="49">
        <f>'[1]Precificador Hardware'!HZ147</f>
        <v>0</v>
      </c>
      <c r="HR152" s="49">
        <f>'[1]Precificador Hardware'!IA147</f>
        <v>0</v>
      </c>
      <c r="HS152" s="49">
        <f>'[1]Precificador Hardware'!IB147</f>
        <v>0</v>
      </c>
      <c r="HT152" s="49">
        <f>'[1]Precificador Hardware'!IC147</f>
        <v>0</v>
      </c>
      <c r="HU152" s="49">
        <f>'[1]Precificador Hardware'!ID147</f>
        <v>0</v>
      </c>
      <c r="HV152" s="49">
        <f>'[1]Precificador Hardware'!IE147</f>
        <v>0</v>
      </c>
      <c r="HW152" s="49">
        <f>'[1]Precificador Hardware'!IF147</f>
        <v>0</v>
      </c>
      <c r="HX152" s="49">
        <f>'[1]Precificador Hardware'!IG147</f>
        <v>0</v>
      </c>
      <c r="HY152" s="49">
        <f>'[1]Precificador Hardware'!IH147</f>
        <v>0</v>
      </c>
      <c r="HZ152" s="49">
        <f>'[1]Precificador Hardware'!II147</f>
        <v>0</v>
      </c>
      <c r="IA152" s="49">
        <f>'[1]Precificador Hardware'!IJ147</f>
        <v>0</v>
      </c>
      <c r="IB152" s="49">
        <f>'[1]Precificador Hardware'!IK147</f>
        <v>0</v>
      </c>
      <c r="IC152" s="49">
        <f>'[1]Precificador Hardware'!IL147</f>
        <v>0</v>
      </c>
      <c r="ID152" s="49">
        <f>'[1]Precificador Hardware'!IM147</f>
        <v>0</v>
      </c>
      <c r="IE152" s="49">
        <f>'[1]Precificador Hardware'!IN147</f>
        <v>0</v>
      </c>
      <c r="IF152" s="49">
        <f>'[1]Precificador Hardware'!IO147</f>
        <v>0</v>
      </c>
      <c r="IG152" s="49">
        <f>'[1]Precificador Hardware'!IP147</f>
        <v>0</v>
      </c>
      <c r="IH152" s="49">
        <f>'[1]Precificador Hardware'!IQ147</f>
        <v>0</v>
      </c>
      <c r="II152" s="49">
        <f>'[1]Precificador Hardware'!IR147</f>
        <v>0</v>
      </c>
      <c r="IJ152" s="49">
        <f>'[1]Precificador Hardware'!IS147</f>
        <v>0</v>
      </c>
      <c r="IK152" s="49">
        <f>'[1]Precificador Hardware'!IT147</f>
        <v>0</v>
      </c>
      <c r="IL152" s="49">
        <f>'[1]Precificador Hardware'!IU147</f>
        <v>0</v>
      </c>
      <c r="IM152" s="49">
        <f>'[1]Precificador Hardware'!IV147</f>
        <v>0</v>
      </c>
      <c r="IN152" s="49">
        <f>'[1]Precificador Hardware'!IW147</f>
        <v>0</v>
      </c>
      <c r="IO152" s="49">
        <f>'[1]Precificador Hardware'!IX147</f>
        <v>0</v>
      </c>
      <c r="IP152" s="49">
        <f>'[1]Precificador Hardware'!IY147</f>
        <v>0</v>
      </c>
      <c r="IQ152" s="49">
        <f>'[1]Precificador Hardware'!IZ147</f>
        <v>0</v>
      </c>
      <c r="IR152" s="49">
        <f>'[1]Precificador Hardware'!JA147</f>
        <v>0</v>
      </c>
      <c r="IS152" s="49">
        <f>'[1]Precificador Hardware'!JB147</f>
        <v>0</v>
      </c>
      <c r="IT152" s="49">
        <f>'[1]Precificador Hardware'!JC147</f>
        <v>0</v>
      </c>
    </row>
    <row r="153" spans="1:254" ht="15" hidden="1" x14ac:dyDescent="0.35">
      <c r="A153" s="1"/>
      <c r="B153" s="43" t="str">
        <f>IFERROR('[1]Precificador Hardware'!$AJ148,0)</f>
        <v/>
      </c>
      <c r="C153" s="44">
        <f t="shared" si="87"/>
        <v>0</v>
      </c>
      <c r="D153" s="44"/>
      <c r="E153" s="45" t="str">
        <f>IFERROR('[1]Precificador Hardware'!$F148,0)</f>
        <v/>
      </c>
      <c r="F153" s="46"/>
      <c r="G153" s="4"/>
      <c r="H153" s="10">
        <f t="shared" ca="1" si="83"/>
        <v>0</v>
      </c>
      <c r="I153" s="10">
        <f t="shared" ca="1" si="83"/>
        <v>0</v>
      </c>
      <c r="J153" s="10">
        <f t="shared" ca="1" si="83"/>
        <v>0</v>
      </c>
      <c r="K153" s="10">
        <f t="shared" ca="1" si="83"/>
        <v>0</v>
      </c>
      <c r="L153" s="10">
        <f t="shared" ca="1" si="83"/>
        <v>0</v>
      </c>
      <c r="M153" s="10">
        <f t="shared" ca="1" si="83"/>
        <v>0</v>
      </c>
      <c r="N153" s="10">
        <f t="shared" ca="1" si="83"/>
        <v>0</v>
      </c>
      <c r="O153" s="10">
        <f t="shared" ca="1" si="83"/>
        <v>0</v>
      </c>
      <c r="P153" s="10">
        <f t="shared" ca="1" si="83"/>
        <v>0</v>
      </c>
      <c r="Q153" s="10">
        <f t="shared" ca="1" si="83"/>
        <v>0</v>
      </c>
      <c r="R153" s="10">
        <f t="shared" ca="1" si="83"/>
        <v>0</v>
      </c>
      <c r="S153" s="10">
        <f t="shared" ca="1" si="82"/>
        <v>0</v>
      </c>
      <c r="T153" s="48">
        <f t="shared" ca="1" si="82"/>
        <v>0</v>
      </c>
      <c r="U153" s="10">
        <f t="shared" ca="1" si="82"/>
        <v>0</v>
      </c>
      <c r="V153" s="10">
        <f t="shared" ca="1" si="90"/>
        <v>0</v>
      </c>
      <c r="W153" s="10">
        <f t="shared" ca="1" si="90"/>
        <v>0</v>
      </c>
      <c r="X153" s="10">
        <f t="shared" ca="1" si="90"/>
        <v>0</v>
      </c>
      <c r="Y153" s="10">
        <f t="shared" ca="1" si="90"/>
        <v>0</v>
      </c>
      <c r="Z153" s="10">
        <f t="shared" ca="1" si="90"/>
        <v>0</v>
      </c>
      <c r="AA153" s="10">
        <f t="shared" ca="1" si="90"/>
        <v>0</v>
      </c>
      <c r="AB153" s="10">
        <f t="shared" ca="1" si="90"/>
        <v>0</v>
      </c>
      <c r="AC153" s="10">
        <f t="shared" ca="1" si="90"/>
        <v>0</v>
      </c>
      <c r="AD153" s="10">
        <f t="shared" ca="1" si="90"/>
        <v>0</v>
      </c>
      <c r="AE153" s="10">
        <f t="shared" ca="1" si="90"/>
        <v>0</v>
      </c>
      <c r="AF153" s="48">
        <f t="shared" ca="1" si="90"/>
        <v>0</v>
      </c>
      <c r="AG153" s="10">
        <f t="shared" ca="1" si="90"/>
        <v>0</v>
      </c>
      <c r="AH153" s="10">
        <f t="shared" ca="1" si="90"/>
        <v>0</v>
      </c>
      <c r="AI153" s="10">
        <f t="shared" ca="1" si="90"/>
        <v>0</v>
      </c>
      <c r="AJ153" s="10">
        <f t="shared" ca="1" si="84"/>
        <v>0</v>
      </c>
      <c r="AK153" s="10">
        <f t="shared" ca="1" si="84"/>
        <v>0</v>
      </c>
      <c r="AL153" s="10">
        <f t="shared" ca="1" si="84"/>
        <v>0</v>
      </c>
      <c r="AM153" s="10">
        <f t="shared" ca="1" si="84"/>
        <v>0</v>
      </c>
      <c r="AN153" s="10">
        <f t="shared" ca="1" si="84"/>
        <v>0</v>
      </c>
      <c r="AO153" s="10">
        <f t="shared" ca="1" si="76"/>
        <v>0</v>
      </c>
      <c r="AP153" s="10">
        <f t="shared" ca="1" si="76"/>
        <v>0</v>
      </c>
      <c r="AQ153" s="10">
        <f t="shared" ca="1" si="76"/>
        <v>0</v>
      </c>
      <c r="AR153" s="48">
        <f t="shared" ca="1" si="76"/>
        <v>0</v>
      </c>
      <c r="AS153" s="10">
        <f t="shared" ca="1" si="76"/>
        <v>0</v>
      </c>
      <c r="AT153" s="10">
        <f t="shared" ca="1" si="76"/>
        <v>0</v>
      </c>
      <c r="AU153" s="10">
        <f t="shared" ca="1" si="76"/>
        <v>0</v>
      </c>
      <c r="AV153" s="10">
        <f t="shared" ca="1" si="76"/>
        <v>0</v>
      </c>
      <c r="AW153" s="10">
        <f t="shared" ca="1" si="76"/>
        <v>0</v>
      </c>
      <c r="AX153" s="10">
        <f t="shared" ca="1" si="76"/>
        <v>0</v>
      </c>
      <c r="AY153" s="10">
        <f t="shared" ca="1" si="76"/>
        <v>0</v>
      </c>
      <c r="AZ153" s="10">
        <f t="shared" ca="1" si="76"/>
        <v>0</v>
      </c>
      <c r="BA153" s="10">
        <f t="shared" ca="1" si="76"/>
        <v>0</v>
      </c>
      <c r="BB153" s="10">
        <f t="shared" ca="1" si="76"/>
        <v>0</v>
      </c>
      <c r="BC153" s="10">
        <f t="shared" ca="1" si="76"/>
        <v>0</v>
      </c>
      <c r="BD153" s="48">
        <f t="shared" ca="1" si="85"/>
        <v>0</v>
      </c>
      <c r="BE153" s="10">
        <f t="shared" ca="1" si="85"/>
        <v>0</v>
      </c>
      <c r="BF153" s="10">
        <f t="shared" ca="1" si="85"/>
        <v>0</v>
      </c>
      <c r="BG153" s="10">
        <f t="shared" ca="1" si="85"/>
        <v>0</v>
      </c>
      <c r="BH153" s="10">
        <f t="shared" ca="1" si="85"/>
        <v>0</v>
      </c>
      <c r="BI153" s="10">
        <f t="shared" ca="1" si="80"/>
        <v>0</v>
      </c>
      <c r="BJ153" s="10">
        <f t="shared" ca="1" si="80"/>
        <v>0</v>
      </c>
      <c r="BK153" s="10">
        <f t="shared" ca="1" si="80"/>
        <v>0</v>
      </c>
      <c r="BL153" s="10">
        <f t="shared" ca="1" si="80"/>
        <v>0</v>
      </c>
      <c r="BM153" s="10">
        <f t="shared" ca="1" si="74"/>
        <v>0</v>
      </c>
      <c r="BN153" s="10">
        <f t="shared" ca="1" si="74"/>
        <v>0</v>
      </c>
      <c r="BO153" s="10">
        <f t="shared" ca="1" si="74"/>
        <v>0</v>
      </c>
      <c r="BP153" s="48">
        <f t="shared" ca="1" si="74"/>
        <v>0</v>
      </c>
      <c r="BQ153" s="10">
        <f t="shared" ca="1" si="74"/>
        <v>0</v>
      </c>
      <c r="BR153" s="10">
        <f t="shared" ca="1" si="74"/>
        <v>0</v>
      </c>
      <c r="BS153" s="10">
        <f t="shared" ca="1" si="74"/>
        <v>0</v>
      </c>
      <c r="BT153" s="10">
        <f t="shared" ca="1" si="74"/>
        <v>0</v>
      </c>
      <c r="BU153" s="10">
        <f t="shared" ca="1" si="74"/>
        <v>0</v>
      </c>
      <c r="BV153" s="10">
        <f t="shared" ca="1" si="74"/>
        <v>0</v>
      </c>
      <c r="BW153" s="10">
        <f t="shared" ca="1" si="74"/>
        <v>0</v>
      </c>
      <c r="BX153" s="10">
        <f t="shared" ca="1" si="88"/>
        <v>0</v>
      </c>
      <c r="BY153" s="10">
        <f t="shared" ca="1" si="88"/>
        <v>0</v>
      </c>
      <c r="BZ153" s="10">
        <f t="shared" ca="1" si="88"/>
        <v>0</v>
      </c>
      <c r="CA153" s="10">
        <f t="shared" ca="1" si="88"/>
        <v>0</v>
      </c>
      <c r="CB153" s="48">
        <f t="shared" ca="1" si="88"/>
        <v>0</v>
      </c>
      <c r="CC153" s="10">
        <f t="shared" ca="1" si="88"/>
        <v>0</v>
      </c>
      <c r="CD153" s="10">
        <f t="shared" ca="1" si="88"/>
        <v>0</v>
      </c>
      <c r="CE153" s="10">
        <f t="shared" ca="1" si="88"/>
        <v>0</v>
      </c>
      <c r="CF153" s="10">
        <f t="shared" ca="1" si="88"/>
        <v>0</v>
      </c>
      <c r="CG153" s="10">
        <f t="shared" ca="1" si="88"/>
        <v>0</v>
      </c>
      <c r="CH153" s="10">
        <f t="shared" ca="1" si="88"/>
        <v>0</v>
      </c>
      <c r="CI153" s="10">
        <f t="shared" ca="1" si="79"/>
        <v>0</v>
      </c>
      <c r="CJ153" s="10">
        <f t="shared" ca="1" si="78"/>
        <v>0</v>
      </c>
      <c r="CK153" s="10">
        <f t="shared" ca="1" si="78"/>
        <v>0</v>
      </c>
      <c r="CL153" s="10">
        <f t="shared" ca="1" si="78"/>
        <v>0</v>
      </c>
      <c r="CM153" s="10">
        <f t="shared" ca="1" si="78"/>
        <v>0</v>
      </c>
      <c r="CN153" s="48">
        <f t="shared" ca="1" si="78"/>
        <v>0</v>
      </c>
      <c r="CO153" s="10">
        <f t="shared" ca="1" si="77"/>
        <v>0</v>
      </c>
      <c r="CP153" s="10">
        <f t="shared" ca="1" si="77"/>
        <v>0</v>
      </c>
      <c r="CQ153" s="10">
        <f t="shared" ca="1" si="77"/>
        <v>0</v>
      </c>
      <c r="CR153" s="10">
        <f t="shared" ca="1" si="77"/>
        <v>0</v>
      </c>
      <c r="CS153" s="10">
        <f t="shared" ca="1" si="77"/>
        <v>0</v>
      </c>
      <c r="CT153" s="10">
        <f t="shared" ca="1" si="77"/>
        <v>0</v>
      </c>
      <c r="CU153" s="10">
        <f t="shared" ca="1" si="77"/>
        <v>0</v>
      </c>
      <c r="CV153" s="10">
        <f t="shared" ca="1" si="71"/>
        <v>0</v>
      </c>
      <c r="CW153" s="10">
        <f t="shared" ca="1" si="71"/>
        <v>0</v>
      </c>
      <c r="CX153" s="10">
        <f t="shared" ca="1" si="71"/>
        <v>0</v>
      </c>
      <c r="CY153" s="10">
        <f t="shared" ref="CY153:DD170" ca="1" si="91">IF($DZ153&gt;CY$2,0,$EB153*OFFSET(HV153,0,-ROUNDUP(IF($DZ153=0,30,$DZ153)/30,0)+1))</f>
        <v>0</v>
      </c>
      <c r="CZ153" s="48">
        <f t="shared" ca="1" si="91"/>
        <v>0</v>
      </c>
      <c r="DA153" s="10">
        <f t="shared" ca="1" si="91"/>
        <v>0</v>
      </c>
      <c r="DB153" s="10">
        <f t="shared" ca="1" si="91"/>
        <v>0</v>
      </c>
      <c r="DC153" s="10">
        <f t="shared" ca="1" si="91"/>
        <v>0</v>
      </c>
      <c r="DD153" s="10">
        <f t="shared" ca="1" si="91"/>
        <v>0</v>
      </c>
      <c r="DE153" s="10">
        <f t="shared" ca="1" si="86"/>
        <v>0</v>
      </c>
      <c r="DF153" s="10">
        <f t="shared" ca="1" si="86"/>
        <v>0</v>
      </c>
      <c r="DG153" s="10">
        <f t="shared" ca="1" si="86"/>
        <v>0</v>
      </c>
      <c r="DH153" s="10">
        <f t="shared" ca="1" si="86"/>
        <v>0</v>
      </c>
      <c r="DI153" s="10">
        <f t="shared" ca="1" si="86"/>
        <v>0</v>
      </c>
      <c r="DJ153" s="10">
        <f t="shared" ca="1" si="81"/>
        <v>0</v>
      </c>
      <c r="DK153" s="10">
        <f t="shared" ca="1" si="81"/>
        <v>0</v>
      </c>
      <c r="DL153" s="48">
        <f t="shared" ca="1" si="81"/>
        <v>0</v>
      </c>
      <c r="DM153" s="10">
        <f t="shared" ca="1" si="81"/>
        <v>0</v>
      </c>
      <c r="DN153" s="10">
        <f t="shared" ca="1" si="81"/>
        <v>0</v>
      </c>
      <c r="DO153" s="10">
        <f t="shared" ca="1" si="81"/>
        <v>0</v>
      </c>
      <c r="DP153" s="10">
        <f t="shared" ca="1" si="81"/>
        <v>0</v>
      </c>
      <c r="DQ153" s="10">
        <f t="shared" ca="1" si="75"/>
        <v>0</v>
      </c>
      <c r="DR153" s="10">
        <f t="shared" ca="1" si="75"/>
        <v>0</v>
      </c>
      <c r="DS153" s="10">
        <f t="shared" ca="1" si="75"/>
        <v>0</v>
      </c>
      <c r="DT153" s="10">
        <f t="shared" ca="1" si="75"/>
        <v>0</v>
      </c>
      <c r="DU153" s="10">
        <f t="shared" ca="1" si="75"/>
        <v>0</v>
      </c>
      <c r="DV153" s="10">
        <f t="shared" ca="1" si="75"/>
        <v>0</v>
      </c>
      <c r="DW153" s="10">
        <f t="shared" ca="1" si="73"/>
        <v>0</v>
      </c>
      <c r="DX153" s="5"/>
      <c r="DY153" s="5"/>
      <c r="DZ153" s="49">
        <f>'[1]Precificador Hardware'!BX148</f>
        <v>30</v>
      </c>
      <c r="EA153" s="50">
        <f>'[1]Precificador Hardware'!K148</f>
        <v>0</v>
      </c>
      <c r="EB153" s="51">
        <f t="shared" si="89"/>
        <v>0</v>
      </c>
      <c r="EC153" s="4"/>
      <c r="ED153" s="4"/>
      <c r="EE153" s="49">
        <f>'[1]Precificador Hardware'!EN148</f>
        <v>0</v>
      </c>
      <c r="EF153" s="49">
        <f>'[1]Precificador Hardware'!EO148</f>
        <v>0</v>
      </c>
      <c r="EG153" s="49">
        <f>'[1]Precificador Hardware'!EP148</f>
        <v>0</v>
      </c>
      <c r="EH153" s="49">
        <f>'[1]Precificador Hardware'!EQ148</f>
        <v>0</v>
      </c>
      <c r="EI153" s="49">
        <f>'[1]Precificador Hardware'!ER148</f>
        <v>0</v>
      </c>
      <c r="EJ153" s="49">
        <f>'[1]Precificador Hardware'!ES148</f>
        <v>0</v>
      </c>
      <c r="EK153" s="49">
        <f>'[1]Precificador Hardware'!ET148</f>
        <v>0</v>
      </c>
      <c r="EL153" s="49">
        <f>'[1]Precificador Hardware'!EU148</f>
        <v>0</v>
      </c>
      <c r="EM153" s="49">
        <f>'[1]Precificador Hardware'!EV148</f>
        <v>0</v>
      </c>
      <c r="EN153" s="49">
        <f>'[1]Precificador Hardware'!EW148</f>
        <v>0</v>
      </c>
      <c r="EO153" s="49">
        <f>'[1]Precificador Hardware'!EX148</f>
        <v>0</v>
      </c>
      <c r="EP153" s="49">
        <f>'[1]Precificador Hardware'!EY148</f>
        <v>0</v>
      </c>
      <c r="EQ153" s="49">
        <f>'[1]Precificador Hardware'!EZ148</f>
        <v>0</v>
      </c>
      <c r="ER153" s="49">
        <f>'[1]Precificador Hardware'!FA148</f>
        <v>0</v>
      </c>
      <c r="ES153" s="49">
        <f>'[1]Precificador Hardware'!FB148</f>
        <v>0</v>
      </c>
      <c r="ET153" s="49">
        <f>'[1]Precificador Hardware'!FC148</f>
        <v>0</v>
      </c>
      <c r="EU153" s="49">
        <f>'[1]Precificador Hardware'!FD148</f>
        <v>0</v>
      </c>
      <c r="EV153" s="49">
        <f>'[1]Precificador Hardware'!FE148</f>
        <v>0</v>
      </c>
      <c r="EW153" s="49">
        <f>'[1]Precificador Hardware'!FF148</f>
        <v>0</v>
      </c>
      <c r="EX153" s="49">
        <f>'[1]Precificador Hardware'!FG148</f>
        <v>0</v>
      </c>
      <c r="EY153" s="49">
        <f>'[1]Precificador Hardware'!FH148</f>
        <v>0</v>
      </c>
      <c r="EZ153" s="49">
        <f>'[1]Precificador Hardware'!FI148</f>
        <v>0</v>
      </c>
      <c r="FA153" s="49">
        <f>'[1]Precificador Hardware'!FJ148</f>
        <v>0</v>
      </c>
      <c r="FB153" s="49">
        <f>'[1]Precificador Hardware'!FK148</f>
        <v>0</v>
      </c>
      <c r="FC153" s="49">
        <f>'[1]Precificador Hardware'!FL148</f>
        <v>0</v>
      </c>
      <c r="FD153" s="49">
        <f>'[1]Precificador Hardware'!FM148</f>
        <v>0</v>
      </c>
      <c r="FE153" s="49">
        <f>'[1]Precificador Hardware'!FN148</f>
        <v>0</v>
      </c>
      <c r="FF153" s="49">
        <f>'[1]Precificador Hardware'!FO148</f>
        <v>0</v>
      </c>
      <c r="FG153" s="49">
        <f>'[1]Precificador Hardware'!FP148</f>
        <v>0</v>
      </c>
      <c r="FH153" s="49">
        <f>'[1]Precificador Hardware'!FQ148</f>
        <v>0</v>
      </c>
      <c r="FI153" s="49">
        <f>'[1]Precificador Hardware'!FR148</f>
        <v>0</v>
      </c>
      <c r="FJ153" s="49">
        <f>'[1]Precificador Hardware'!FS148</f>
        <v>0</v>
      </c>
      <c r="FK153" s="49">
        <f>'[1]Precificador Hardware'!FT148</f>
        <v>0</v>
      </c>
      <c r="FL153" s="49">
        <f>'[1]Precificador Hardware'!FU148</f>
        <v>0</v>
      </c>
      <c r="FM153" s="49">
        <f>'[1]Precificador Hardware'!FV148</f>
        <v>0</v>
      </c>
      <c r="FN153" s="49">
        <f>'[1]Precificador Hardware'!FW148</f>
        <v>0</v>
      </c>
      <c r="FO153" s="49">
        <f>'[1]Precificador Hardware'!FX148</f>
        <v>0</v>
      </c>
      <c r="FP153" s="49">
        <f>'[1]Precificador Hardware'!FY148</f>
        <v>0</v>
      </c>
      <c r="FQ153" s="49">
        <f>'[1]Precificador Hardware'!FZ148</f>
        <v>0</v>
      </c>
      <c r="FR153" s="49">
        <f>'[1]Precificador Hardware'!GA148</f>
        <v>0</v>
      </c>
      <c r="FS153" s="49">
        <f>'[1]Precificador Hardware'!GB148</f>
        <v>0</v>
      </c>
      <c r="FT153" s="49">
        <f>'[1]Precificador Hardware'!GC148</f>
        <v>0</v>
      </c>
      <c r="FU153" s="49">
        <f>'[1]Precificador Hardware'!GD148</f>
        <v>0</v>
      </c>
      <c r="FV153" s="49">
        <f>'[1]Precificador Hardware'!GE148</f>
        <v>0</v>
      </c>
      <c r="FW153" s="49">
        <f>'[1]Precificador Hardware'!GF148</f>
        <v>0</v>
      </c>
      <c r="FX153" s="49">
        <f>'[1]Precificador Hardware'!GG148</f>
        <v>0</v>
      </c>
      <c r="FY153" s="49">
        <f>'[1]Precificador Hardware'!GH148</f>
        <v>0</v>
      </c>
      <c r="FZ153" s="49">
        <f>'[1]Precificador Hardware'!GI148</f>
        <v>0</v>
      </c>
      <c r="GA153" s="49">
        <f>'[1]Precificador Hardware'!GJ148</f>
        <v>0</v>
      </c>
      <c r="GB153" s="49">
        <f>'[1]Precificador Hardware'!GK148</f>
        <v>0</v>
      </c>
      <c r="GC153" s="49">
        <f>'[1]Precificador Hardware'!GL148</f>
        <v>0</v>
      </c>
      <c r="GD153" s="49">
        <f>'[1]Precificador Hardware'!GM148</f>
        <v>0</v>
      </c>
      <c r="GE153" s="49">
        <f>'[1]Precificador Hardware'!GN148</f>
        <v>0</v>
      </c>
      <c r="GF153" s="49">
        <f>'[1]Precificador Hardware'!GO148</f>
        <v>0</v>
      </c>
      <c r="GG153" s="49">
        <f>'[1]Precificador Hardware'!GP148</f>
        <v>0</v>
      </c>
      <c r="GH153" s="49">
        <f>'[1]Precificador Hardware'!GQ148</f>
        <v>0</v>
      </c>
      <c r="GI153" s="49">
        <f>'[1]Precificador Hardware'!GR148</f>
        <v>0</v>
      </c>
      <c r="GJ153" s="49">
        <f>'[1]Precificador Hardware'!GS148</f>
        <v>0</v>
      </c>
      <c r="GK153" s="49">
        <f>'[1]Precificador Hardware'!GT148</f>
        <v>0</v>
      </c>
      <c r="GL153" s="49">
        <f>'[1]Precificador Hardware'!GU148</f>
        <v>0</v>
      </c>
      <c r="GM153" s="49">
        <f>'[1]Precificador Hardware'!GV148</f>
        <v>0</v>
      </c>
      <c r="GN153" s="49">
        <f>'[1]Precificador Hardware'!GW148</f>
        <v>0</v>
      </c>
      <c r="GO153" s="49">
        <f>'[1]Precificador Hardware'!GX148</f>
        <v>0</v>
      </c>
      <c r="GP153" s="49">
        <f>'[1]Precificador Hardware'!GY148</f>
        <v>0</v>
      </c>
      <c r="GQ153" s="49">
        <f>'[1]Precificador Hardware'!GZ148</f>
        <v>0</v>
      </c>
      <c r="GR153" s="49">
        <f>'[1]Precificador Hardware'!HA148</f>
        <v>0</v>
      </c>
      <c r="GS153" s="49">
        <f>'[1]Precificador Hardware'!HB148</f>
        <v>0</v>
      </c>
      <c r="GT153" s="49">
        <f>'[1]Precificador Hardware'!HC148</f>
        <v>0</v>
      </c>
      <c r="GU153" s="49">
        <f>'[1]Precificador Hardware'!HD148</f>
        <v>0</v>
      </c>
      <c r="GV153" s="49">
        <f>'[1]Precificador Hardware'!HE148</f>
        <v>0</v>
      </c>
      <c r="GW153" s="49">
        <f>'[1]Precificador Hardware'!HF148</f>
        <v>0</v>
      </c>
      <c r="GX153" s="49">
        <f>'[1]Precificador Hardware'!HG148</f>
        <v>0</v>
      </c>
      <c r="GY153" s="49">
        <f>'[1]Precificador Hardware'!HH148</f>
        <v>0</v>
      </c>
      <c r="GZ153" s="49">
        <f>'[1]Precificador Hardware'!HI148</f>
        <v>0</v>
      </c>
      <c r="HA153" s="49">
        <f>'[1]Precificador Hardware'!HJ148</f>
        <v>0</v>
      </c>
      <c r="HB153" s="49">
        <f>'[1]Precificador Hardware'!HK148</f>
        <v>0</v>
      </c>
      <c r="HC153" s="49">
        <f>'[1]Precificador Hardware'!HL148</f>
        <v>0</v>
      </c>
      <c r="HD153" s="49">
        <f>'[1]Precificador Hardware'!HM148</f>
        <v>0</v>
      </c>
      <c r="HE153" s="49">
        <f>'[1]Precificador Hardware'!HN148</f>
        <v>0</v>
      </c>
      <c r="HF153" s="49">
        <f>'[1]Precificador Hardware'!HO148</f>
        <v>0</v>
      </c>
      <c r="HG153" s="49">
        <f>'[1]Precificador Hardware'!HP148</f>
        <v>0</v>
      </c>
      <c r="HH153" s="49">
        <f>'[1]Precificador Hardware'!HQ148</f>
        <v>0</v>
      </c>
      <c r="HI153" s="49">
        <f>'[1]Precificador Hardware'!HR148</f>
        <v>0</v>
      </c>
      <c r="HJ153" s="49">
        <f>'[1]Precificador Hardware'!HS148</f>
        <v>0</v>
      </c>
      <c r="HK153" s="49">
        <f>'[1]Precificador Hardware'!HT148</f>
        <v>0</v>
      </c>
      <c r="HL153" s="49">
        <f>'[1]Precificador Hardware'!HU148</f>
        <v>0</v>
      </c>
      <c r="HM153" s="49">
        <f>'[1]Precificador Hardware'!HV148</f>
        <v>0</v>
      </c>
      <c r="HN153" s="49">
        <f>'[1]Precificador Hardware'!HW148</f>
        <v>0</v>
      </c>
      <c r="HO153" s="49">
        <f>'[1]Precificador Hardware'!HX148</f>
        <v>0</v>
      </c>
      <c r="HP153" s="49">
        <f>'[1]Precificador Hardware'!HY148</f>
        <v>0</v>
      </c>
      <c r="HQ153" s="49">
        <f>'[1]Precificador Hardware'!HZ148</f>
        <v>0</v>
      </c>
      <c r="HR153" s="49">
        <f>'[1]Precificador Hardware'!IA148</f>
        <v>0</v>
      </c>
      <c r="HS153" s="49">
        <f>'[1]Precificador Hardware'!IB148</f>
        <v>0</v>
      </c>
      <c r="HT153" s="49">
        <f>'[1]Precificador Hardware'!IC148</f>
        <v>0</v>
      </c>
      <c r="HU153" s="49">
        <f>'[1]Precificador Hardware'!ID148</f>
        <v>0</v>
      </c>
      <c r="HV153" s="49">
        <f>'[1]Precificador Hardware'!IE148</f>
        <v>0</v>
      </c>
      <c r="HW153" s="49">
        <f>'[1]Precificador Hardware'!IF148</f>
        <v>0</v>
      </c>
      <c r="HX153" s="49">
        <f>'[1]Precificador Hardware'!IG148</f>
        <v>0</v>
      </c>
      <c r="HY153" s="49">
        <f>'[1]Precificador Hardware'!IH148</f>
        <v>0</v>
      </c>
      <c r="HZ153" s="49">
        <f>'[1]Precificador Hardware'!II148</f>
        <v>0</v>
      </c>
      <c r="IA153" s="49">
        <f>'[1]Precificador Hardware'!IJ148</f>
        <v>0</v>
      </c>
      <c r="IB153" s="49">
        <f>'[1]Precificador Hardware'!IK148</f>
        <v>0</v>
      </c>
      <c r="IC153" s="49">
        <f>'[1]Precificador Hardware'!IL148</f>
        <v>0</v>
      </c>
      <c r="ID153" s="49">
        <f>'[1]Precificador Hardware'!IM148</f>
        <v>0</v>
      </c>
      <c r="IE153" s="49">
        <f>'[1]Precificador Hardware'!IN148</f>
        <v>0</v>
      </c>
      <c r="IF153" s="49">
        <f>'[1]Precificador Hardware'!IO148</f>
        <v>0</v>
      </c>
      <c r="IG153" s="49">
        <f>'[1]Precificador Hardware'!IP148</f>
        <v>0</v>
      </c>
      <c r="IH153" s="49">
        <f>'[1]Precificador Hardware'!IQ148</f>
        <v>0</v>
      </c>
      <c r="II153" s="49">
        <f>'[1]Precificador Hardware'!IR148</f>
        <v>0</v>
      </c>
      <c r="IJ153" s="49">
        <f>'[1]Precificador Hardware'!IS148</f>
        <v>0</v>
      </c>
      <c r="IK153" s="49">
        <f>'[1]Precificador Hardware'!IT148</f>
        <v>0</v>
      </c>
      <c r="IL153" s="49">
        <f>'[1]Precificador Hardware'!IU148</f>
        <v>0</v>
      </c>
      <c r="IM153" s="49">
        <f>'[1]Precificador Hardware'!IV148</f>
        <v>0</v>
      </c>
      <c r="IN153" s="49">
        <f>'[1]Precificador Hardware'!IW148</f>
        <v>0</v>
      </c>
      <c r="IO153" s="49">
        <f>'[1]Precificador Hardware'!IX148</f>
        <v>0</v>
      </c>
      <c r="IP153" s="49">
        <f>'[1]Precificador Hardware'!IY148</f>
        <v>0</v>
      </c>
      <c r="IQ153" s="49">
        <f>'[1]Precificador Hardware'!IZ148</f>
        <v>0</v>
      </c>
      <c r="IR153" s="49">
        <f>'[1]Precificador Hardware'!JA148</f>
        <v>0</v>
      </c>
      <c r="IS153" s="49">
        <f>'[1]Precificador Hardware'!JB148</f>
        <v>0</v>
      </c>
      <c r="IT153" s="49">
        <f>'[1]Precificador Hardware'!JC148</f>
        <v>0</v>
      </c>
    </row>
    <row r="154" spans="1:254" ht="15" hidden="1" x14ac:dyDescent="0.35">
      <c r="A154" s="1"/>
      <c r="B154" s="43" t="str">
        <f>IFERROR('[1]Precificador Hardware'!$AJ149,0)</f>
        <v/>
      </c>
      <c r="C154" s="44">
        <f t="shared" si="87"/>
        <v>0</v>
      </c>
      <c r="D154" s="44"/>
      <c r="E154" s="45" t="str">
        <f>IFERROR('[1]Precificador Hardware'!$F149,0)</f>
        <v/>
      </c>
      <c r="F154" s="46"/>
      <c r="G154" s="4"/>
      <c r="H154" s="10">
        <f t="shared" ca="1" si="83"/>
        <v>0</v>
      </c>
      <c r="I154" s="10">
        <f t="shared" ca="1" si="83"/>
        <v>0</v>
      </c>
      <c r="J154" s="10">
        <f t="shared" ca="1" si="83"/>
        <v>0</v>
      </c>
      <c r="K154" s="10">
        <f t="shared" ca="1" si="83"/>
        <v>0</v>
      </c>
      <c r="L154" s="10">
        <f t="shared" ca="1" si="83"/>
        <v>0</v>
      </c>
      <c r="M154" s="10">
        <f t="shared" ca="1" si="83"/>
        <v>0</v>
      </c>
      <c r="N154" s="10">
        <f t="shared" ca="1" si="83"/>
        <v>0</v>
      </c>
      <c r="O154" s="10">
        <f t="shared" ca="1" si="83"/>
        <v>0</v>
      </c>
      <c r="P154" s="10">
        <f t="shared" ca="1" si="83"/>
        <v>0</v>
      </c>
      <c r="Q154" s="10">
        <f t="shared" ca="1" si="83"/>
        <v>0</v>
      </c>
      <c r="R154" s="10">
        <f t="shared" ca="1" si="83"/>
        <v>0</v>
      </c>
      <c r="S154" s="10">
        <f t="shared" ca="1" si="82"/>
        <v>0</v>
      </c>
      <c r="T154" s="48">
        <f t="shared" ca="1" si="82"/>
        <v>0</v>
      </c>
      <c r="U154" s="10">
        <f t="shared" ca="1" si="82"/>
        <v>0</v>
      </c>
      <c r="V154" s="10">
        <f t="shared" ca="1" si="90"/>
        <v>0</v>
      </c>
      <c r="W154" s="10">
        <f t="shared" ca="1" si="90"/>
        <v>0</v>
      </c>
      <c r="X154" s="10">
        <f t="shared" ca="1" si="90"/>
        <v>0</v>
      </c>
      <c r="Y154" s="10">
        <f t="shared" ca="1" si="90"/>
        <v>0</v>
      </c>
      <c r="Z154" s="10">
        <f t="shared" ca="1" si="90"/>
        <v>0</v>
      </c>
      <c r="AA154" s="10">
        <f t="shared" ca="1" si="90"/>
        <v>0</v>
      </c>
      <c r="AB154" s="10">
        <f t="shared" ca="1" si="90"/>
        <v>0</v>
      </c>
      <c r="AC154" s="10">
        <f t="shared" ca="1" si="90"/>
        <v>0</v>
      </c>
      <c r="AD154" s="10">
        <f t="shared" ca="1" si="90"/>
        <v>0</v>
      </c>
      <c r="AE154" s="10">
        <f t="shared" ca="1" si="90"/>
        <v>0</v>
      </c>
      <c r="AF154" s="48">
        <f t="shared" ca="1" si="90"/>
        <v>0</v>
      </c>
      <c r="AG154" s="10">
        <f t="shared" ca="1" si="90"/>
        <v>0</v>
      </c>
      <c r="AH154" s="10">
        <f t="shared" ca="1" si="90"/>
        <v>0</v>
      </c>
      <c r="AI154" s="10">
        <f t="shared" ca="1" si="90"/>
        <v>0</v>
      </c>
      <c r="AJ154" s="10">
        <f t="shared" ca="1" si="84"/>
        <v>0</v>
      </c>
      <c r="AK154" s="10">
        <f t="shared" ca="1" si="84"/>
        <v>0</v>
      </c>
      <c r="AL154" s="10">
        <f t="shared" ca="1" si="84"/>
        <v>0</v>
      </c>
      <c r="AM154" s="10">
        <f t="shared" ca="1" si="84"/>
        <v>0</v>
      </c>
      <c r="AN154" s="10">
        <f t="shared" ca="1" si="84"/>
        <v>0</v>
      </c>
      <c r="AO154" s="10">
        <f t="shared" ca="1" si="76"/>
        <v>0</v>
      </c>
      <c r="AP154" s="10">
        <f t="shared" ca="1" si="76"/>
        <v>0</v>
      </c>
      <c r="AQ154" s="10">
        <f t="shared" ca="1" si="76"/>
        <v>0</v>
      </c>
      <c r="AR154" s="48">
        <f t="shared" ca="1" si="76"/>
        <v>0</v>
      </c>
      <c r="AS154" s="10">
        <f t="shared" ca="1" si="76"/>
        <v>0</v>
      </c>
      <c r="AT154" s="10">
        <f t="shared" ca="1" si="76"/>
        <v>0</v>
      </c>
      <c r="AU154" s="10">
        <f t="shared" ca="1" si="76"/>
        <v>0</v>
      </c>
      <c r="AV154" s="10">
        <f t="shared" ca="1" si="76"/>
        <v>0</v>
      </c>
      <c r="AW154" s="10">
        <f t="shared" ca="1" si="76"/>
        <v>0</v>
      </c>
      <c r="AX154" s="10">
        <f t="shared" ca="1" si="76"/>
        <v>0</v>
      </c>
      <c r="AY154" s="10">
        <f t="shared" ca="1" si="76"/>
        <v>0</v>
      </c>
      <c r="AZ154" s="10">
        <f t="shared" ca="1" si="76"/>
        <v>0</v>
      </c>
      <c r="BA154" s="10">
        <f t="shared" ca="1" si="76"/>
        <v>0</v>
      </c>
      <c r="BB154" s="10">
        <f t="shared" ca="1" si="76"/>
        <v>0</v>
      </c>
      <c r="BC154" s="10">
        <f t="shared" ca="1" si="76"/>
        <v>0</v>
      </c>
      <c r="BD154" s="48">
        <f t="shared" ca="1" si="85"/>
        <v>0</v>
      </c>
      <c r="BE154" s="10">
        <f t="shared" ca="1" si="85"/>
        <v>0</v>
      </c>
      <c r="BF154" s="10">
        <f t="shared" ca="1" si="85"/>
        <v>0</v>
      </c>
      <c r="BG154" s="10">
        <f t="shared" ca="1" si="85"/>
        <v>0</v>
      </c>
      <c r="BH154" s="10">
        <f t="shared" ca="1" si="85"/>
        <v>0</v>
      </c>
      <c r="BI154" s="10">
        <f t="shared" ca="1" si="80"/>
        <v>0</v>
      </c>
      <c r="BJ154" s="10">
        <f t="shared" ca="1" si="80"/>
        <v>0</v>
      </c>
      <c r="BK154" s="10">
        <f t="shared" ca="1" si="80"/>
        <v>0</v>
      </c>
      <c r="BL154" s="10">
        <f t="shared" ca="1" si="80"/>
        <v>0</v>
      </c>
      <c r="BM154" s="10">
        <f t="shared" ca="1" si="74"/>
        <v>0</v>
      </c>
      <c r="BN154" s="10">
        <f t="shared" ca="1" si="74"/>
        <v>0</v>
      </c>
      <c r="BO154" s="10">
        <f t="shared" ca="1" si="74"/>
        <v>0</v>
      </c>
      <c r="BP154" s="48">
        <f t="shared" ca="1" si="74"/>
        <v>0</v>
      </c>
      <c r="BQ154" s="10">
        <f t="shared" ca="1" si="74"/>
        <v>0</v>
      </c>
      <c r="BR154" s="10">
        <f t="shared" ca="1" si="74"/>
        <v>0</v>
      </c>
      <c r="BS154" s="10">
        <f t="shared" ca="1" si="74"/>
        <v>0</v>
      </c>
      <c r="BT154" s="10">
        <f t="shared" ca="1" si="74"/>
        <v>0</v>
      </c>
      <c r="BU154" s="10">
        <f t="shared" ca="1" si="74"/>
        <v>0</v>
      </c>
      <c r="BV154" s="10">
        <f t="shared" ca="1" si="74"/>
        <v>0</v>
      </c>
      <c r="BW154" s="10">
        <f t="shared" ca="1" si="74"/>
        <v>0</v>
      </c>
      <c r="BX154" s="10">
        <f t="shared" ca="1" si="88"/>
        <v>0</v>
      </c>
      <c r="BY154" s="10">
        <f t="shared" ca="1" si="88"/>
        <v>0</v>
      </c>
      <c r="BZ154" s="10">
        <f t="shared" ca="1" si="88"/>
        <v>0</v>
      </c>
      <c r="CA154" s="10">
        <f t="shared" ca="1" si="88"/>
        <v>0</v>
      </c>
      <c r="CB154" s="48">
        <f t="shared" ca="1" si="88"/>
        <v>0</v>
      </c>
      <c r="CC154" s="10">
        <f t="shared" ca="1" si="88"/>
        <v>0</v>
      </c>
      <c r="CD154" s="10">
        <f t="shared" ca="1" si="88"/>
        <v>0</v>
      </c>
      <c r="CE154" s="10">
        <f t="shared" ca="1" si="88"/>
        <v>0</v>
      </c>
      <c r="CF154" s="10">
        <f t="shared" ca="1" si="88"/>
        <v>0</v>
      </c>
      <c r="CG154" s="10">
        <f t="shared" ca="1" si="88"/>
        <v>0</v>
      </c>
      <c r="CH154" s="10">
        <f t="shared" ca="1" si="88"/>
        <v>0</v>
      </c>
      <c r="CI154" s="10">
        <f t="shared" ca="1" si="79"/>
        <v>0</v>
      </c>
      <c r="CJ154" s="10">
        <f t="shared" ca="1" si="78"/>
        <v>0</v>
      </c>
      <c r="CK154" s="10">
        <f t="shared" ca="1" si="78"/>
        <v>0</v>
      </c>
      <c r="CL154" s="10">
        <f t="shared" ca="1" si="78"/>
        <v>0</v>
      </c>
      <c r="CM154" s="10">
        <f t="shared" ca="1" si="78"/>
        <v>0</v>
      </c>
      <c r="CN154" s="48">
        <f t="shared" ca="1" si="78"/>
        <v>0</v>
      </c>
      <c r="CO154" s="10">
        <f t="shared" ca="1" si="77"/>
        <v>0</v>
      </c>
      <c r="CP154" s="10">
        <f t="shared" ca="1" si="77"/>
        <v>0</v>
      </c>
      <c r="CQ154" s="10">
        <f t="shared" ca="1" si="77"/>
        <v>0</v>
      </c>
      <c r="CR154" s="10">
        <f t="shared" ca="1" si="77"/>
        <v>0</v>
      </c>
      <c r="CS154" s="10">
        <f t="shared" ca="1" si="77"/>
        <v>0</v>
      </c>
      <c r="CT154" s="10">
        <f t="shared" ca="1" si="77"/>
        <v>0</v>
      </c>
      <c r="CU154" s="10">
        <f t="shared" ca="1" si="77"/>
        <v>0</v>
      </c>
      <c r="CV154" s="10">
        <f t="shared" ca="1" si="77"/>
        <v>0</v>
      </c>
      <c r="CW154" s="10">
        <f t="shared" ca="1" si="77"/>
        <v>0</v>
      </c>
      <c r="CX154" s="10">
        <f t="shared" ca="1" si="77"/>
        <v>0</v>
      </c>
      <c r="CY154" s="10">
        <f t="shared" ca="1" si="91"/>
        <v>0</v>
      </c>
      <c r="CZ154" s="48">
        <f t="shared" ca="1" si="91"/>
        <v>0</v>
      </c>
      <c r="DA154" s="10">
        <f t="shared" ca="1" si="91"/>
        <v>0</v>
      </c>
      <c r="DB154" s="10">
        <f t="shared" ca="1" si="91"/>
        <v>0</v>
      </c>
      <c r="DC154" s="10">
        <f t="shared" ca="1" si="91"/>
        <v>0</v>
      </c>
      <c r="DD154" s="10">
        <f t="shared" ca="1" si="91"/>
        <v>0</v>
      </c>
      <c r="DE154" s="10">
        <f t="shared" ca="1" si="86"/>
        <v>0</v>
      </c>
      <c r="DF154" s="10">
        <f t="shared" ca="1" si="86"/>
        <v>0</v>
      </c>
      <c r="DG154" s="10">
        <f t="shared" ca="1" si="86"/>
        <v>0</v>
      </c>
      <c r="DH154" s="10">
        <f t="shared" ca="1" si="86"/>
        <v>0</v>
      </c>
      <c r="DI154" s="10">
        <f t="shared" ca="1" si="86"/>
        <v>0</v>
      </c>
      <c r="DJ154" s="10">
        <f t="shared" ca="1" si="81"/>
        <v>0</v>
      </c>
      <c r="DK154" s="10">
        <f t="shared" ca="1" si="81"/>
        <v>0</v>
      </c>
      <c r="DL154" s="48">
        <f t="shared" ca="1" si="81"/>
        <v>0</v>
      </c>
      <c r="DM154" s="10">
        <f t="shared" ca="1" si="81"/>
        <v>0</v>
      </c>
      <c r="DN154" s="10">
        <f t="shared" ca="1" si="81"/>
        <v>0</v>
      </c>
      <c r="DO154" s="10">
        <f t="shared" ca="1" si="81"/>
        <v>0</v>
      </c>
      <c r="DP154" s="10">
        <f t="shared" ca="1" si="81"/>
        <v>0</v>
      </c>
      <c r="DQ154" s="10">
        <f t="shared" ca="1" si="75"/>
        <v>0</v>
      </c>
      <c r="DR154" s="10">
        <f t="shared" ca="1" si="75"/>
        <v>0</v>
      </c>
      <c r="DS154" s="10">
        <f t="shared" ca="1" si="75"/>
        <v>0</v>
      </c>
      <c r="DT154" s="10">
        <f t="shared" ca="1" si="75"/>
        <v>0</v>
      </c>
      <c r="DU154" s="10">
        <f t="shared" ca="1" si="75"/>
        <v>0</v>
      </c>
      <c r="DV154" s="10">
        <f t="shared" ca="1" si="75"/>
        <v>0</v>
      </c>
      <c r="DW154" s="10">
        <f t="shared" ca="1" si="73"/>
        <v>0</v>
      </c>
      <c r="DX154" s="5"/>
      <c r="DY154" s="5"/>
      <c r="DZ154" s="49">
        <f>'[1]Precificador Hardware'!BX149</f>
        <v>30</v>
      </c>
      <c r="EA154" s="50">
        <f>'[1]Precificador Hardware'!K149</f>
        <v>0</v>
      </c>
      <c r="EB154" s="51">
        <f t="shared" si="89"/>
        <v>0</v>
      </c>
      <c r="EC154" s="4"/>
      <c r="ED154" s="4"/>
      <c r="EE154" s="49">
        <f>'[1]Precificador Hardware'!EN149</f>
        <v>0</v>
      </c>
      <c r="EF154" s="49">
        <f>'[1]Precificador Hardware'!EO149</f>
        <v>0</v>
      </c>
      <c r="EG154" s="49">
        <f>'[1]Precificador Hardware'!EP149</f>
        <v>0</v>
      </c>
      <c r="EH154" s="49">
        <f>'[1]Precificador Hardware'!EQ149</f>
        <v>0</v>
      </c>
      <c r="EI154" s="49">
        <f>'[1]Precificador Hardware'!ER149</f>
        <v>0</v>
      </c>
      <c r="EJ154" s="49">
        <f>'[1]Precificador Hardware'!ES149</f>
        <v>0</v>
      </c>
      <c r="EK154" s="49">
        <f>'[1]Precificador Hardware'!ET149</f>
        <v>0</v>
      </c>
      <c r="EL154" s="49">
        <f>'[1]Precificador Hardware'!EU149</f>
        <v>0</v>
      </c>
      <c r="EM154" s="49">
        <f>'[1]Precificador Hardware'!EV149</f>
        <v>0</v>
      </c>
      <c r="EN154" s="49">
        <f>'[1]Precificador Hardware'!EW149</f>
        <v>0</v>
      </c>
      <c r="EO154" s="49">
        <f>'[1]Precificador Hardware'!EX149</f>
        <v>0</v>
      </c>
      <c r="EP154" s="49">
        <f>'[1]Precificador Hardware'!EY149</f>
        <v>0</v>
      </c>
      <c r="EQ154" s="49">
        <f>'[1]Precificador Hardware'!EZ149</f>
        <v>0</v>
      </c>
      <c r="ER154" s="49">
        <f>'[1]Precificador Hardware'!FA149</f>
        <v>0</v>
      </c>
      <c r="ES154" s="49">
        <f>'[1]Precificador Hardware'!FB149</f>
        <v>0</v>
      </c>
      <c r="ET154" s="49">
        <f>'[1]Precificador Hardware'!FC149</f>
        <v>0</v>
      </c>
      <c r="EU154" s="49">
        <f>'[1]Precificador Hardware'!FD149</f>
        <v>0</v>
      </c>
      <c r="EV154" s="49">
        <f>'[1]Precificador Hardware'!FE149</f>
        <v>0</v>
      </c>
      <c r="EW154" s="49">
        <f>'[1]Precificador Hardware'!FF149</f>
        <v>0</v>
      </c>
      <c r="EX154" s="49">
        <f>'[1]Precificador Hardware'!FG149</f>
        <v>0</v>
      </c>
      <c r="EY154" s="49">
        <f>'[1]Precificador Hardware'!FH149</f>
        <v>0</v>
      </c>
      <c r="EZ154" s="49">
        <f>'[1]Precificador Hardware'!FI149</f>
        <v>0</v>
      </c>
      <c r="FA154" s="49">
        <f>'[1]Precificador Hardware'!FJ149</f>
        <v>0</v>
      </c>
      <c r="FB154" s="49">
        <f>'[1]Precificador Hardware'!FK149</f>
        <v>0</v>
      </c>
      <c r="FC154" s="49">
        <f>'[1]Precificador Hardware'!FL149</f>
        <v>0</v>
      </c>
      <c r="FD154" s="49">
        <f>'[1]Precificador Hardware'!FM149</f>
        <v>0</v>
      </c>
      <c r="FE154" s="49">
        <f>'[1]Precificador Hardware'!FN149</f>
        <v>0</v>
      </c>
      <c r="FF154" s="49">
        <f>'[1]Precificador Hardware'!FO149</f>
        <v>0</v>
      </c>
      <c r="FG154" s="49">
        <f>'[1]Precificador Hardware'!FP149</f>
        <v>0</v>
      </c>
      <c r="FH154" s="49">
        <f>'[1]Precificador Hardware'!FQ149</f>
        <v>0</v>
      </c>
      <c r="FI154" s="49">
        <f>'[1]Precificador Hardware'!FR149</f>
        <v>0</v>
      </c>
      <c r="FJ154" s="49">
        <f>'[1]Precificador Hardware'!FS149</f>
        <v>0</v>
      </c>
      <c r="FK154" s="49">
        <f>'[1]Precificador Hardware'!FT149</f>
        <v>0</v>
      </c>
      <c r="FL154" s="49">
        <f>'[1]Precificador Hardware'!FU149</f>
        <v>0</v>
      </c>
      <c r="FM154" s="49">
        <f>'[1]Precificador Hardware'!FV149</f>
        <v>0</v>
      </c>
      <c r="FN154" s="49">
        <f>'[1]Precificador Hardware'!FW149</f>
        <v>0</v>
      </c>
      <c r="FO154" s="49">
        <f>'[1]Precificador Hardware'!FX149</f>
        <v>0</v>
      </c>
      <c r="FP154" s="49">
        <f>'[1]Precificador Hardware'!FY149</f>
        <v>0</v>
      </c>
      <c r="FQ154" s="49">
        <f>'[1]Precificador Hardware'!FZ149</f>
        <v>0</v>
      </c>
      <c r="FR154" s="49">
        <f>'[1]Precificador Hardware'!GA149</f>
        <v>0</v>
      </c>
      <c r="FS154" s="49">
        <f>'[1]Precificador Hardware'!GB149</f>
        <v>0</v>
      </c>
      <c r="FT154" s="49">
        <f>'[1]Precificador Hardware'!GC149</f>
        <v>0</v>
      </c>
      <c r="FU154" s="49">
        <f>'[1]Precificador Hardware'!GD149</f>
        <v>0</v>
      </c>
      <c r="FV154" s="49">
        <f>'[1]Precificador Hardware'!GE149</f>
        <v>0</v>
      </c>
      <c r="FW154" s="49">
        <f>'[1]Precificador Hardware'!GF149</f>
        <v>0</v>
      </c>
      <c r="FX154" s="49">
        <f>'[1]Precificador Hardware'!GG149</f>
        <v>0</v>
      </c>
      <c r="FY154" s="49">
        <f>'[1]Precificador Hardware'!GH149</f>
        <v>0</v>
      </c>
      <c r="FZ154" s="49">
        <f>'[1]Precificador Hardware'!GI149</f>
        <v>0</v>
      </c>
      <c r="GA154" s="49">
        <f>'[1]Precificador Hardware'!GJ149</f>
        <v>0</v>
      </c>
      <c r="GB154" s="49">
        <f>'[1]Precificador Hardware'!GK149</f>
        <v>0</v>
      </c>
      <c r="GC154" s="49">
        <f>'[1]Precificador Hardware'!GL149</f>
        <v>0</v>
      </c>
      <c r="GD154" s="49">
        <f>'[1]Precificador Hardware'!GM149</f>
        <v>0</v>
      </c>
      <c r="GE154" s="49">
        <f>'[1]Precificador Hardware'!GN149</f>
        <v>0</v>
      </c>
      <c r="GF154" s="49">
        <f>'[1]Precificador Hardware'!GO149</f>
        <v>0</v>
      </c>
      <c r="GG154" s="49">
        <f>'[1]Precificador Hardware'!GP149</f>
        <v>0</v>
      </c>
      <c r="GH154" s="49">
        <f>'[1]Precificador Hardware'!GQ149</f>
        <v>0</v>
      </c>
      <c r="GI154" s="49">
        <f>'[1]Precificador Hardware'!GR149</f>
        <v>0</v>
      </c>
      <c r="GJ154" s="49">
        <f>'[1]Precificador Hardware'!GS149</f>
        <v>0</v>
      </c>
      <c r="GK154" s="49">
        <f>'[1]Precificador Hardware'!GT149</f>
        <v>0</v>
      </c>
      <c r="GL154" s="49">
        <f>'[1]Precificador Hardware'!GU149</f>
        <v>0</v>
      </c>
      <c r="GM154" s="49">
        <f>'[1]Precificador Hardware'!GV149</f>
        <v>0</v>
      </c>
      <c r="GN154" s="49">
        <f>'[1]Precificador Hardware'!GW149</f>
        <v>0</v>
      </c>
      <c r="GO154" s="49">
        <f>'[1]Precificador Hardware'!GX149</f>
        <v>0</v>
      </c>
      <c r="GP154" s="49">
        <f>'[1]Precificador Hardware'!GY149</f>
        <v>0</v>
      </c>
      <c r="GQ154" s="49">
        <f>'[1]Precificador Hardware'!GZ149</f>
        <v>0</v>
      </c>
      <c r="GR154" s="49">
        <f>'[1]Precificador Hardware'!HA149</f>
        <v>0</v>
      </c>
      <c r="GS154" s="49">
        <f>'[1]Precificador Hardware'!HB149</f>
        <v>0</v>
      </c>
      <c r="GT154" s="49">
        <f>'[1]Precificador Hardware'!HC149</f>
        <v>0</v>
      </c>
      <c r="GU154" s="49">
        <f>'[1]Precificador Hardware'!HD149</f>
        <v>0</v>
      </c>
      <c r="GV154" s="49">
        <f>'[1]Precificador Hardware'!HE149</f>
        <v>0</v>
      </c>
      <c r="GW154" s="49">
        <f>'[1]Precificador Hardware'!HF149</f>
        <v>0</v>
      </c>
      <c r="GX154" s="49">
        <f>'[1]Precificador Hardware'!HG149</f>
        <v>0</v>
      </c>
      <c r="GY154" s="49">
        <f>'[1]Precificador Hardware'!HH149</f>
        <v>0</v>
      </c>
      <c r="GZ154" s="49">
        <f>'[1]Precificador Hardware'!HI149</f>
        <v>0</v>
      </c>
      <c r="HA154" s="49">
        <f>'[1]Precificador Hardware'!HJ149</f>
        <v>0</v>
      </c>
      <c r="HB154" s="49">
        <f>'[1]Precificador Hardware'!HK149</f>
        <v>0</v>
      </c>
      <c r="HC154" s="49">
        <f>'[1]Precificador Hardware'!HL149</f>
        <v>0</v>
      </c>
      <c r="HD154" s="49">
        <f>'[1]Precificador Hardware'!HM149</f>
        <v>0</v>
      </c>
      <c r="HE154" s="49">
        <f>'[1]Precificador Hardware'!HN149</f>
        <v>0</v>
      </c>
      <c r="HF154" s="49">
        <f>'[1]Precificador Hardware'!HO149</f>
        <v>0</v>
      </c>
      <c r="HG154" s="49">
        <f>'[1]Precificador Hardware'!HP149</f>
        <v>0</v>
      </c>
      <c r="HH154" s="49">
        <f>'[1]Precificador Hardware'!HQ149</f>
        <v>0</v>
      </c>
      <c r="HI154" s="49">
        <f>'[1]Precificador Hardware'!HR149</f>
        <v>0</v>
      </c>
      <c r="HJ154" s="49">
        <f>'[1]Precificador Hardware'!HS149</f>
        <v>0</v>
      </c>
      <c r="HK154" s="49">
        <f>'[1]Precificador Hardware'!HT149</f>
        <v>0</v>
      </c>
      <c r="HL154" s="49">
        <f>'[1]Precificador Hardware'!HU149</f>
        <v>0</v>
      </c>
      <c r="HM154" s="49">
        <f>'[1]Precificador Hardware'!HV149</f>
        <v>0</v>
      </c>
      <c r="HN154" s="49">
        <f>'[1]Precificador Hardware'!HW149</f>
        <v>0</v>
      </c>
      <c r="HO154" s="49">
        <f>'[1]Precificador Hardware'!HX149</f>
        <v>0</v>
      </c>
      <c r="HP154" s="49">
        <f>'[1]Precificador Hardware'!HY149</f>
        <v>0</v>
      </c>
      <c r="HQ154" s="49">
        <f>'[1]Precificador Hardware'!HZ149</f>
        <v>0</v>
      </c>
      <c r="HR154" s="49">
        <f>'[1]Precificador Hardware'!IA149</f>
        <v>0</v>
      </c>
      <c r="HS154" s="49">
        <f>'[1]Precificador Hardware'!IB149</f>
        <v>0</v>
      </c>
      <c r="HT154" s="49">
        <f>'[1]Precificador Hardware'!IC149</f>
        <v>0</v>
      </c>
      <c r="HU154" s="49">
        <f>'[1]Precificador Hardware'!ID149</f>
        <v>0</v>
      </c>
      <c r="HV154" s="49">
        <f>'[1]Precificador Hardware'!IE149</f>
        <v>0</v>
      </c>
      <c r="HW154" s="49">
        <f>'[1]Precificador Hardware'!IF149</f>
        <v>0</v>
      </c>
      <c r="HX154" s="49">
        <f>'[1]Precificador Hardware'!IG149</f>
        <v>0</v>
      </c>
      <c r="HY154" s="49">
        <f>'[1]Precificador Hardware'!IH149</f>
        <v>0</v>
      </c>
      <c r="HZ154" s="49">
        <f>'[1]Precificador Hardware'!II149</f>
        <v>0</v>
      </c>
      <c r="IA154" s="49">
        <f>'[1]Precificador Hardware'!IJ149</f>
        <v>0</v>
      </c>
      <c r="IB154" s="49">
        <f>'[1]Precificador Hardware'!IK149</f>
        <v>0</v>
      </c>
      <c r="IC154" s="49">
        <f>'[1]Precificador Hardware'!IL149</f>
        <v>0</v>
      </c>
      <c r="ID154" s="49">
        <f>'[1]Precificador Hardware'!IM149</f>
        <v>0</v>
      </c>
      <c r="IE154" s="49">
        <f>'[1]Precificador Hardware'!IN149</f>
        <v>0</v>
      </c>
      <c r="IF154" s="49">
        <f>'[1]Precificador Hardware'!IO149</f>
        <v>0</v>
      </c>
      <c r="IG154" s="49">
        <f>'[1]Precificador Hardware'!IP149</f>
        <v>0</v>
      </c>
      <c r="IH154" s="49">
        <f>'[1]Precificador Hardware'!IQ149</f>
        <v>0</v>
      </c>
      <c r="II154" s="49">
        <f>'[1]Precificador Hardware'!IR149</f>
        <v>0</v>
      </c>
      <c r="IJ154" s="49">
        <f>'[1]Precificador Hardware'!IS149</f>
        <v>0</v>
      </c>
      <c r="IK154" s="49">
        <f>'[1]Precificador Hardware'!IT149</f>
        <v>0</v>
      </c>
      <c r="IL154" s="49">
        <f>'[1]Precificador Hardware'!IU149</f>
        <v>0</v>
      </c>
      <c r="IM154" s="49">
        <f>'[1]Precificador Hardware'!IV149</f>
        <v>0</v>
      </c>
      <c r="IN154" s="49">
        <f>'[1]Precificador Hardware'!IW149</f>
        <v>0</v>
      </c>
      <c r="IO154" s="49">
        <f>'[1]Precificador Hardware'!IX149</f>
        <v>0</v>
      </c>
      <c r="IP154" s="49">
        <f>'[1]Precificador Hardware'!IY149</f>
        <v>0</v>
      </c>
      <c r="IQ154" s="49">
        <f>'[1]Precificador Hardware'!IZ149</f>
        <v>0</v>
      </c>
      <c r="IR154" s="49">
        <f>'[1]Precificador Hardware'!JA149</f>
        <v>0</v>
      </c>
      <c r="IS154" s="49">
        <f>'[1]Precificador Hardware'!JB149</f>
        <v>0</v>
      </c>
      <c r="IT154" s="49">
        <f>'[1]Precificador Hardware'!JC149</f>
        <v>0</v>
      </c>
    </row>
    <row r="155" spans="1:254" ht="15" hidden="1" x14ac:dyDescent="0.35">
      <c r="A155" s="1"/>
      <c r="B155" s="43" t="str">
        <f>IFERROR('[1]Precificador Hardware'!$AJ150,0)</f>
        <v/>
      </c>
      <c r="C155" s="44">
        <f t="shared" si="87"/>
        <v>0</v>
      </c>
      <c r="D155" s="44"/>
      <c r="E155" s="45" t="str">
        <f>IFERROR('[1]Precificador Hardware'!$F150,0)</f>
        <v/>
      </c>
      <c r="F155" s="46"/>
      <c r="G155" s="4"/>
      <c r="H155" s="10">
        <f t="shared" ca="1" si="83"/>
        <v>0</v>
      </c>
      <c r="I155" s="10">
        <f t="shared" ca="1" si="83"/>
        <v>0</v>
      </c>
      <c r="J155" s="10">
        <f t="shared" ca="1" si="83"/>
        <v>0</v>
      </c>
      <c r="K155" s="10">
        <f t="shared" ca="1" si="83"/>
        <v>0</v>
      </c>
      <c r="L155" s="10">
        <f t="shared" ca="1" si="83"/>
        <v>0</v>
      </c>
      <c r="M155" s="10">
        <f t="shared" ca="1" si="83"/>
        <v>0</v>
      </c>
      <c r="N155" s="10">
        <f t="shared" ca="1" si="83"/>
        <v>0</v>
      </c>
      <c r="O155" s="10">
        <f t="shared" ca="1" si="83"/>
        <v>0</v>
      </c>
      <c r="P155" s="10">
        <f t="shared" ca="1" si="83"/>
        <v>0</v>
      </c>
      <c r="Q155" s="10">
        <f t="shared" ca="1" si="83"/>
        <v>0</v>
      </c>
      <c r="R155" s="10">
        <f t="shared" ca="1" si="83"/>
        <v>0</v>
      </c>
      <c r="S155" s="10">
        <f t="shared" ca="1" si="82"/>
        <v>0</v>
      </c>
      <c r="T155" s="48">
        <f t="shared" ca="1" si="82"/>
        <v>0</v>
      </c>
      <c r="U155" s="10">
        <f t="shared" ca="1" si="82"/>
        <v>0</v>
      </c>
      <c r="V155" s="10">
        <f t="shared" ca="1" si="90"/>
        <v>0</v>
      </c>
      <c r="W155" s="10">
        <f t="shared" ca="1" si="90"/>
        <v>0</v>
      </c>
      <c r="X155" s="10">
        <f t="shared" ca="1" si="90"/>
        <v>0</v>
      </c>
      <c r="Y155" s="10">
        <f t="shared" ca="1" si="90"/>
        <v>0</v>
      </c>
      <c r="Z155" s="10">
        <f t="shared" ca="1" si="90"/>
        <v>0</v>
      </c>
      <c r="AA155" s="10">
        <f t="shared" ca="1" si="90"/>
        <v>0</v>
      </c>
      <c r="AB155" s="10">
        <f t="shared" ca="1" si="90"/>
        <v>0</v>
      </c>
      <c r="AC155" s="10">
        <f t="shared" ca="1" si="90"/>
        <v>0</v>
      </c>
      <c r="AD155" s="10">
        <f t="shared" ca="1" si="90"/>
        <v>0</v>
      </c>
      <c r="AE155" s="10">
        <f t="shared" ca="1" si="90"/>
        <v>0</v>
      </c>
      <c r="AF155" s="48">
        <f t="shared" ca="1" si="90"/>
        <v>0</v>
      </c>
      <c r="AG155" s="10">
        <f t="shared" ca="1" si="90"/>
        <v>0</v>
      </c>
      <c r="AH155" s="10">
        <f t="shared" ca="1" si="90"/>
        <v>0</v>
      </c>
      <c r="AI155" s="10">
        <f t="shared" ca="1" si="90"/>
        <v>0</v>
      </c>
      <c r="AJ155" s="10">
        <f t="shared" ca="1" si="84"/>
        <v>0</v>
      </c>
      <c r="AK155" s="10">
        <f t="shared" ca="1" si="84"/>
        <v>0</v>
      </c>
      <c r="AL155" s="10">
        <f t="shared" ca="1" si="84"/>
        <v>0</v>
      </c>
      <c r="AM155" s="10">
        <f t="shared" ca="1" si="84"/>
        <v>0</v>
      </c>
      <c r="AN155" s="10">
        <f t="shared" ca="1" si="84"/>
        <v>0</v>
      </c>
      <c r="AO155" s="10">
        <f t="shared" ca="1" si="76"/>
        <v>0</v>
      </c>
      <c r="AP155" s="10">
        <f t="shared" ca="1" si="76"/>
        <v>0</v>
      </c>
      <c r="AQ155" s="10">
        <f t="shared" ca="1" si="76"/>
        <v>0</v>
      </c>
      <c r="AR155" s="48">
        <f t="shared" ca="1" si="76"/>
        <v>0</v>
      </c>
      <c r="AS155" s="10">
        <f t="shared" ca="1" si="76"/>
        <v>0</v>
      </c>
      <c r="AT155" s="10">
        <f t="shared" ca="1" si="76"/>
        <v>0</v>
      </c>
      <c r="AU155" s="10">
        <f t="shared" ca="1" si="76"/>
        <v>0</v>
      </c>
      <c r="AV155" s="10">
        <f t="shared" ca="1" si="76"/>
        <v>0</v>
      </c>
      <c r="AW155" s="10">
        <f t="shared" ca="1" si="76"/>
        <v>0</v>
      </c>
      <c r="AX155" s="10">
        <f t="shared" ca="1" si="76"/>
        <v>0</v>
      </c>
      <c r="AY155" s="10">
        <f t="shared" ca="1" si="76"/>
        <v>0</v>
      </c>
      <c r="AZ155" s="10">
        <f t="shared" ca="1" si="76"/>
        <v>0</v>
      </c>
      <c r="BA155" s="10">
        <f t="shared" ca="1" si="76"/>
        <v>0</v>
      </c>
      <c r="BB155" s="10">
        <f t="shared" ca="1" si="76"/>
        <v>0</v>
      </c>
      <c r="BC155" s="10">
        <f t="shared" ca="1" si="76"/>
        <v>0</v>
      </c>
      <c r="BD155" s="48">
        <f t="shared" ca="1" si="85"/>
        <v>0</v>
      </c>
      <c r="BE155" s="10">
        <f t="shared" ca="1" si="85"/>
        <v>0</v>
      </c>
      <c r="BF155" s="10">
        <f t="shared" ca="1" si="85"/>
        <v>0</v>
      </c>
      <c r="BG155" s="10">
        <f t="shared" ca="1" si="85"/>
        <v>0</v>
      </c>
      <c r="BH155" s="10">
        <f t="shared" ca="1" si="85"/>
        <v>0</v>
      </c>
      <c r="BI155" s="10">
        <f t="shared" ca="1" si="80"/>
        <v>0</v>
      </c>
      <c r="BJ155" s="10">
        <f t="shared" ca="1" si="80"/>
        <v>0</v>
      </c>
      <c r="BK155" s="10">
        <f t="shared" ca="1" si="80"/>
        <v>0</v>
      </c>
      <c r="BL155" s="10">
        <f t="shared" ca="1" si="80"/>
        <v>0</v>
      </c>
      <c r="BM155" s="10">
        <f t="shared" ca="1" si="74"/>
        <v>0</v>
      </c>
      <c r="BN155" s="10">
        <f t="shared" ca="1" si="74"/>
        <v>0</v>
      </c>
      <c r="BO155" s="10">
        <f t="shared" ca="1" si="74"/>
        <v>0</v>
      </c>
      <c r="BP155" s="48">
        <f t="shared" ca="1" si="74"/>
        <v>0</v>
      </c>
      <c r="BQ155" s="10">
        <f t="shared" ca="1" si="74"/>
        <v>0</v>
      </c>
      <c r="BR155" s="10">
        <f t="shared" ca="1" si="74"/>
        <v>0</v>
      </c>
      <c r="BS155" s="10">
        <f t="shared" ca="1" si="74"/>
        <v>0</v>
      </c>
      <c r="BT155" s="10">
        <f t="shared" ca="1" si="74"/>
        <v>0</v>
      </c>
      <c r="BU155" s="10">
        <f t="shared" ca="1" si="74"/>
        <v>0</v>
      </c>
      <c r="BV155" s="10">
        <f t="shared" ca="1" si="74"/>
        <v>0</v>
      </c>
      <c r="BW155" s="10">
        <f t="shared" ca="1" si="74"/>
        <v>0</v>
      </c>
      <c r="BX155" s="10">
        <f t="shared" ca="1" si="88"/>
        <v>0</v>
      </c>
      <c r="BY155" s="10">
        <f t="shared" ca="1" si="88"/>
        <v>0</v>
      </c>
      <c r="BZ155" s="10">
        <f t="shared" ca="1" si="88"/>
        <v>0</v>
      </c>
      <c r="CA155" s="10">
        <f t="shared" ca="1" si="88"/>
        <v>0</v>
      </c>
      <c r="CB155" s="48">
        <f t="shared" ca="1" si="88"/>
        <v>0</v>
      </c>
      <c r="CC155" s="10">
        <f t="shared" ca="1" si="88"/>
        <v>0</v>
      </c>
      <c r="CD155" s="10">
        <f t="shared" ca="1" si="88"/>
        <v>0</v>
      </c>
      <c r="CE155" s="10">
        <f t="shared" ca="1" si="88"/>
        <v>0</v>
      </c>
      <c r="CF155" s="10">
        <f t="shared" ca="1" si="88"/>
        <v>0</v>
      </c>
      <c r="CG155" s="10">
        <f t="shared" ca="1" si="88"/>
        <v>0</v>
      </c>
      <c r="CH155" s="10">
        <f t="shared" ca="1" si="88"/>
        <v>0</v>
      </c>
      <c r="CI155" s="10">
        <f t="shared" ca="1" si="79"/>
        <v>0</v>
      </c>
      <c r="CJ155" s="10">
        <f t="shared" ca="1" si="78"/>
        <v>0</v>
      </c>
      <c r="CK155" s="10">
        <f t="shared" ca="1" si="78"/>
        <v>0</v>
      </c>
      <c r="CL155" s="10">
        <f t="shared" ca="1" si="78"/>
        <v>0</v>
      </c>
      <c r="CM155" s="10">
        <f t="shared" ca="1" si="78"/>
        <v>0</v>
      </c>
      <c r="CN155" s="48">
        <f t="shared" ca="1" si="78"/>
        <v>0</v>
      </c>
      <c r="CO155" s="10">
        <f t="shared" ca="1" si="77"/>
        <v>0</v>
      </c>
      <c r="CP155" s="10">
        <f t="shared" ca="1" si="77"/>
        <v>0</v>
      </c>
      <c r="CQ155" s="10">
        <f t="shared" ca="1" si="77"/>
        <v>0</v>
      </c>
      <c r="CR155" s="10">
        <f t="shared" ca="1" si="77"/>
        <v>0</v>
      </c>
      <c r="CS155" s="10">
        <f t="shared" ca="1" si="77"/>
        <v>0</v>
      </c>
      <c r="CT155" s="10">
        <f t="shared" ca="1" si="77"/>
        <v>0</v>
      </c>
      <c r="CU155" s="10">
        <f t="shared" ca="1" si="77"/>
        <v>0</v>
      </c>
      <c r="CV155" s="10">
        <f t="shared" ca="1" si="77"/>
        <v>0</v>
      </c>
      <c r="CW155" s="10">
        <f t="shared" ca="1" si="77"/>
        <v>0</v>
      </c>
      <c r="CX155" s="10">
        <f t="shared" ca="1" si="77"/>
        <v>0</v>
      </c>
      <c r="CY155" s="10">
        <f t="shared" ca="1" si="91"/>
        <v>0</v>
      </c>
      <c r="CZ155" s="48">
        <f t="shared" ca="1" si="91"/>
        <v>0</v>
      </c>
      <c r="DA155" s="10">
        <f t="shared" ca="1" si="91"/>
        <v>0</v>
      </c>
      <c r="DB155" s="10">
        <f t="shared" ca="1" si="91"/>
        <v>0</v>
      </c>
      <c r="DC155" s="10">
        <f t="shared" ca="1" si="91"/>
        <v>0</v>
      </c>
      <c r="DD155" s="10">
        <f t="shared" ca="1" si="91"/>
        <v>0</v>
      </c>
      <c r="DE155" s="10">
        <f t="shared" ca="1" si="86"/>
        <v>0</v>
      </c>
      <c r="DF155" s="10">
        <f t="shared" ca="1" si="86"/>
        <v>0</v>
      </c>
      <c r="DG155" s="10">
        <f t="shared" ca="1" si="86"/>
        <v>0</v>
      </c>
      <c r="DH155" s="10">
        <f t="shared" ca="1" si="86"/>
        <v>0</v>
      </c>
      <c r="DI155" s="10">
        <f t="shared" ca="1" si="86"/>
        <v>0</v>
      </c>
      <c r="DJ155" s="10">
        <f t="shared" ca="1" si="81"/>
        <v>0</v>
      </c>
      <c r="DK155" s="10">
        <f t="shared" ca="1" si="81"/>
        <v>0</v>
      </c>
      <c r="DL155" s="48">
        <f t="shared" ca="1" si="81"/>
        <v>0</v>
      </c>
      <c r="DM155" s="10">
        <f t="shared" ca="1" si="81"/>
        <v>0</v>
      </c>
      <c r="DN155" s="10">
        <f t="shared" ca="1" si="81"/>
        <v>0</v>
      </c>
      <c r="DO155" s="10">
        <f t="shared" ca="1" si="81"/>
        <v>0</v>
      </c>
      <c r="DP155" s="10">
        <f t="shared" ca="1" si="81"/>
        <v>0</v>
      </c>
      <c r="DQ155" s="10">
        <f t="shared" ca="1" si="75"/>
        <v>0</v>
      </c>
      <c r="DR155" s="10">
        <f t="shared" ca="1" si="75"/>
        <v>0</v>
      </c>
      <c r="DS155" s="10">
        <f t="shared" ca="1" si="75"/>
        <v>0</v>
      </c>
      <c r="DT155" s="10">
        <f t="shared" ca="1" si="75"/>
        <v>0</v>
      </c>
      <c r="DU155" s="10">
        <f t="shared" ca="1" si="75"/>
        <v>0</v>
      </c>
      <c r="DV155" s="10">
        <f t="shared" ca="1" si="75"/>
        <v>0</v>
      </c>
      <c r="DW155" s="10">
        <f t="shared" ca="1" si="73"/>
        <v>0</v>
      </c>
      <c r="DX155" s="5"/>
      <c r="DY155" s="5"/>
      <c r="DZ155" s="49">
        <f>'[1]Precificador Hardware'!BX150</f>
        <v>30</v>
      </c>
      <c r="EA155" s="50">
        <f>'[1]Precificador Hardware'!K150</f>
        <v>0</v>
      </c>
      <c r="EB155" s="51">
        <f t="shared" si="89"/>
        <v>0</v>
      </c>
      <c r="EC155" s="4"/>
      <c r="ED155" s="4"/>
      <c r="EE155" s="49">
        <f>'[1]Precificador Hardware'!EN150</f>
        <v>0</v>
      </c>
      <c r="EF155" s="49">
        <f>'[1]Precificador Hardware'!EO150</f>
        <v>0</v>
      </c>
      <c r="EG155" s="49">
        <f>'[1]Precificador Hardware'!EP150</f>
        <v>0</v>
      </c>
      <c r="EH155" s="49">
        <f>'[1]Precificador Hardware'!EQ150</f>
        <v>0</v>
      </c>
      <c r="EI155" s="49">
        <f>'[1]Precificador Hardware'!ER150</f>
        <v>0</v>
      </c>
      <c r="EJ155" s="49">
        <f>'[1]Precificador Hardware'!ES150</f>
        <v>0</v>
      </c>
      <c r="EK155" s="49">
        <f>'[1]Precificador Hardware'!ET150</f>
        <v>0</v>
      </c>
      <c r="EL155" s="49">
        <f>'[1]Precificador Hardware'!EU150</f>
        <v>0</v>
      </c>
      <c r="EM155" s="49">
        <f>'[1]Precificador Hardware'!EV150</f>
        <v>0</v>
      </c>
      <c r="EN155" s="49">
        <f>'[1]Precificador Hardware'!EW150</f>
        <v>0</v>
      </c>
      <c r="EO155" s="49">
        <f>'[1]Precificador Hardware'!EX150</f>
        <v>0</v>
      </c>
      <c r="EP155" s="49">
        <f>'[1]Precificador Hardware'!EY150</f>
        <v>0</v>
      </c>
      <c r="EQ155" s="49">
        <f>'[1]Precificador Hardware'!EZ150</f>
        <v>0</v>
      </c>
      <c r="ER155" s="49">
        <f>'[1]Precificador Hardware'!FA150</f>
        <v>0</v>
      </c>
      <c r="ES155" s="49">
        <f>'[1]Precificador Hardware'!FB150</f>
        <v>0</v>
      </c>
      <c r="ET155" s="49">
        <f>'[1]Precificador Hardware'!FC150</f>
        <v>0</v>
      </c>
      <c r="EU155" s="49">
        <f>'[1]Precificador Hardware'!FD150</f>
        <v>0</v>
      </c>
      <c r="EV155" s="49">
        <f>'[1]Precificador Hardware'!FE150</f>
        <v>0</v>
      </c>
      <c r="EW155" s="49">
        <f>'[1]Precificador Hardware'!FF150</f>
        <v>0</v>
      </c>
      <c r="EX155" s="49">
        <f>'[1]Precificador Hardware'!FG150</f>
        <v>0</v>
      </c>
      <c r="EY155" s="49">
        <f>'[1]Precificador Hardware'!FH150</f>
        <v>0</v>
      </c>
      <c r="EZ155" s="49">
        <f>'[1]Precificador Hardware'!FI150</f>
        <v>0</v>
      </c>
      <c r="FA155" s="49">
        <f>'[1]Precificador Hardware'!FJ150</f>
        <v>0</v>
      </c>
      <c r="FB155" s="49">
        <f>'[1]Precificador Hardware'!FK150</f>
        <v>0</v>
      </c>
      <c r="FC155" s="49">
        <f>'[1]Precificador Hardware'!FL150</f>
        <v>0</v>
      </c>
      <c r="FD155" s="49">
        <f>'[1]Precificador Hardware'!FM150</f>
        <v>0</v>
      </c>
      <c r="FE155" s="49">
        <f>'[1]Precificador Hardware'!FN150</f>
        <v>0</v>
      </c>
      <c r="FF155" s="49">
        <f>'[1]Precificador Hardware'!FO150</f>
        <v>0</v>
      </c>
      <c r="FG155" s="49">
        <f>'[1]Precificador Hardware'!FP150</f>
        <v>0</v>
      </c>
      <c r="FH155" s="49">
        <f>'[1]Precificador Hardware'!FQ150</f>
        <v>0</v>
      </c>
      <c r="FI155" s="49">
        <f>'[1]Precificador Hardware'!FR150</f>
        <v>0</v>
      </c>
      <c r="FJ155" s="49">
        <f>'[1]Precificador Hardware'!FS150</f>
        <v>0</v>
      </c>
      <c r="FK155" s="49">
        <f>'[1]Precificador Hardware'!FT150</f>
        <v>0</v>
      </c>
      <c r="FL155" s="49">
        <f>'[1]Precificador Hardware'!FU150</f>
        <v>0</v>
      </c>
      <c r="FM155" s="49">
        <f>'[1]Precificador Hardware'!FV150</f>
        <v>0</v>
      </c>
      <c r="FN155" s="49">
        <f>'[1]Precificador Hardware'!FW150</f>
        <v>0</v>
      </c>
      <c r="FO155" s="49">
        <f>'[1]Precificador Hardware'!FX150</f>
        <v>0</v>
      </c>
      <c r="FP155" s="49">
        <f>'[1]Precificador Hardware'!FY150</f>
        <v>0</v>
      </c>
      <c r="FQ155" s="49">
        <f>'[1]Precificador Hardware'!FZ150</f>
        <v>0</v>
      </c>
      <c r="FR155" s="49">
        <f>'[1]Precificador Hardware'!GA150</f>
        <v>0</v>
      </c>
      <c r="FS155" s="49">
        <f>'[1]Precificador Hardware'!GB150</f>
        <v>0</v>
      </c>
      <c r="FT155" s="49">
        <f>'[1]Precificador Hardware'!GC150</f>
        <v>0</v>
      </c>
      <c r="FU155" s="49">
        <f>'[1]Precificador Hardware'!GD150</f>
        <v>0</v>
      </c>
      <c r="FV155" s="49">
        <f>'[1]Precificador Hardware'!GE150</f>
        <v>0</v>
      </c>
      <c r="FW155" s="49">
        <f>'[1]Precificador Hardware'!GF150</f>
        <v>0</v>
      </c>
      <c r="FX155" s="49">
        <f>'[1]Precificador Hardware'!GG150</f>
        <v>0</v>
      </c>
      <c r="FY155" s="49">
        <f>'[1]Precificador Hardware'!GH150</f>
        <v>0</v>
      </c>
      <c r="FZ155" s="49">
        <f>'[1]Precificador Hardware'!GI150</f>
        <v>0</v>
      </c>
      <c r="GA155" s="49">
        <f>'[1]Precificador Hardware'!GJ150</f>
        <v>0</v>
      </c>
      <c r="GB155" s="49">
        <f>'[1]Precificador Hardware'!GK150</f>
        <v>0</v>
      </c>
      <c r="GC155" s="49">
        <f>'[1]Precificador Hardware'!GL150</f>
        <v>0</v>
      </c>
      <c r="GD155" s="49">
        <f>'[1]Precificador Hardware'!GM150</f>
        <v>0</v>
      </c>
      <c r="GE155" s="49">
        <f>'[1]Precificador Hardware'!GN150</f>
        <v>0</v>
      </c>
      <c r="GF155" s="49">
        <f>'[1]Precificador Hardware'!GO150</f>
        <v>0</v>
      </c>
      <c r="GG155" s="49">
        <f>'[1]Precificador Hardware'!GP150</f>
        <v>0</v>
      </c>
      <c r="GH155" s="49">
        <f>'[1]Precificador Hardware'!GQ150</f>
        <v>0</v>
      </c>
      <c r="GI155" s="49">
        <f>'[1]Precificador Hardware'!GR150</f>
        <v>0</v>
      </c>
      <c r="GJ155" s="49">
        <f>'[1]Precificador Hardware'!GS150</f>
        <v>0</v>
      </c>
      <c r="GK155" s="49">
        <f>'[1]Precificador Hardware'!GT150</f>
        <v>0</v>
      </c>
      <c r="GL155" s="49">
        <f>'[1]Precificador Hardware'!GU150</f>
        <v>0</v>
      </c>
      <c r="GM155" s="49">
        <f>'[1]Precificador Hardware'!GV150</f>
        <v>0</v>
      </c>
      <c r="GN155" s="49">
        <f>'[1]Precificador Hardware'!GW150</f>
        <v>0</v>
      </c>
      <c r="GO155" s="49">
        <f>'[1]Precificador Hardware'!GX150</f>
        <v>0</v>
      </c>
      <c r="GP155" s="49">
        <f>'[1]Precificador Hardware'!GY150</f>
        <v>0</v>
      </c>
      <c r="GQ155" s="49">
        <f>'[1]Precificador Hardware'!GZ150</f>
        <v>0</v>
      </c>
      <c r="GR155" s="49">
        <f>'[1]Precificador Hardware'!HA150</f>
        <v>0</v>
      </c>
      <c r="GS155" s="49">
        <f>'[1]Precificador Hardware'!HB150</f>
        <v>0</v>
      </c>
      <c r="GT155" s="49">
        <f>'[1]Precificador Hardware'!HC150</f>
        <v>0</v>
      </c>
      <c r="GU155" s="49">
        <f>'[1]Precificador Hardware'!HD150</f>
        <v>0</v>
      </c>
      <c r="GV155" s="49">
        <f>'[1]Precificador Hardware'!HE150</f>
        <v>0</v>
      </c>
      <c r="GW155" s="49">
        <f>'[1]Precificador Hardware'!HF150</f>
        <v>0</v>
      </c>
      <c r="GX155" s="49">
        <f>'[1]Precificador Hardware'!HG150</f>
        <v>0</v>
      </c>
      <c r="GY155" s="49">
        <f>'[1]Precificador Hardware'!HH150</f>
        <v>0</v>
      </c>
      <c r="GZ155" s="49">
        <f>'[1]Precificador Hardware'!HI150</f>
        <v>0</v>
      </c>
      <c r="HA155" s="49">
        <f>'[1]Precificador Hardware'!HJ150</f>
        <v>0</v>
      </c>
      <c r="HB155" s="49">
        <f>'[1]Precificador Hardware'!HK150</f>
        <v>0</v>
      </c>
      <c r="HC155" s="49">
        <f>'[1]Precificador Hardware'!HL150</f>
        <v>0</v>
      </c>
      <c r="HD155" s="49">
        <f>'[1]Precificador Hardware'!HM150</f>
        <v>0</v>
      </c>
      <c r="HE155" s="49">
        <f>'[1]Precificador Hardware'!HN150</f>
        <v>0</v>
      </c>
      <c r="HF155" s="49">
        <f>'[1]Precificador Hardware'!HO150</f>
        <v>0</v>
      </c>
      <c r="HG155" s="49">
        <f>'[1]Precificador Hardware'!HP150</f>
        <v>0</v>
      </c>
      <c r="HH155" s="49">
        <f>'[1]Precificador Hardware'!HQ150</f>
        <v>0</v>
      </c>
      <c r="HI155" s="49">
        <f>'[1]Precificador Hardware'!HR150</f>
        <v>0</v>
      </c>
      <c r="HJ155" s="49">
        <f>'[1]Precificador Hardware'!HS150</f>
        <v>0</v>
      </c>
      <c r="HK155" s="49">
        <f>'[1]Precificador Hardware'!HT150</f>
        <v>0</v>
      </c>
      <c r="HL155" s="49">
        <f>'[1]Precificador Hardware'!HU150</f>
        <v>0</v>
      </c>
      <c r="HM155" s="49">
        <f>'[1]Precificador Hardware'!HV150</f>
        <v>0</v>
      </c>
      <c r="HN155" s="49">
        <f>'[1]Precificador Hardware'!HW150</f>
        <v>0</v>
      </c>
      <c r="HO155" s="49">
        <f>'[1]Precificador Hardware'!HX150</f>
        <v>0</v>
      </c>
      <c r="HP155" s="49">
        <f>'[1]Precificador Hardware'!HY150</f>
        <v>0</v>
      </c>
      <c r="HQ155" s="49">
        <f>'[1]Precificador Hardware'!HZ150</f>
        <v>0</v>
      </c>
      <c r="HR155" s="49">
        <f>'[1]Precificador Hardware'!IA150</f>
        <v>0</v>
      </c>
      <c r="HS155" s="49">
        <f>'[1]Precificador Hardware'!IB150</f>
        <v>0</v>
      </c>
      <c r="HT155" s="49">
        <f>'[1]Precificador Hardware'!IC150</f>
        <v>0</v>
      </c>
      <c r="HU155" s="49">
        <f>'[1]Precificador Hardware'!ID150</f>
        <v>0</v>
      </c>
      <c r="HV155" s="49">
        <f>'[1]Precificador Hardware'!IE150</f>
        <v>0</v>
      </c>
      <c r="HW155" s="49">
        <f>'[1]Precificador Hardware'!IF150</f>
        <v>0</v>
      </c>
      <c r="HX155" s="49">
        <f>'[1]Precificador Hardware'!IG150</f>
        <v>0</v>
      </c>
      <c r="HY155" s="49">
        <f>'[1]Precificador Hardware'!IH150</f>
        <v>0</v>
      </c>
      <c r="HZ155" s="49">
        <f>'[1]Precificador Hardware'!II150</f>
        <v>0</v>
      </c>
      <c r="IA155" s="49">
        <f>'[1]Precificador Hardware'!IJ150</f>
        <v>0</v>
      </c>
      <c r="IB155" s="49">
        <f>'[1]Precificador Hardware'!IK150</f>
        <v>0</v>
      </c>
      <c r="IC155" s="49">
        <f>'[1]Precificador Hardware'!IL150</f>
        <v>0</v>
      </c>
      <c r="ID155" s="49">
        <f>'[1]Precificador Hardware'!IM150</f>
        <v>0</v>
      </c>
      <c r="IE155" s="49">
        <f>'[1]Precificador Hardware'!IN150</f>
        <v>0</v>
      </c>
      <c r="IF155" s="49">
        <f>'[1]Precificador Hardware'!IO150</f>
        <v>0</v>
      </c>
      <c r="IG155" s="49">
        <f>'[1]Precificador Hardware'!IP150</f>
        <v>0</v>
      </c>
      <c r="IH155" s="49">
        <f>'[1]Precificador Hardware'!IQ150</f>
        <v>0</v>
      </c>
      <c r="II155" s="49">
        <f>'[1]Precificador Hardware'!IR150</f>
        <v>0</v>
      </c>
      <c r="IJ155" s="49">
        <f>'[1]Precificador Hardware'!IS150</f>
        <v>0</v>
      </c>
      <c r="IK155" s="49">
        <f>'[1]Precificador Hardware'!IT150</f>
        <v>0</v>
      </c>
      <c r="IL155" s="49">
        <f>'[1]Precificador Hardware'!IU150</f>
        <v>0</v>
      </c>
      <c r="IM155" s="49">
        <f>'[1]Precificador Hardware'!IV150</f>
        <v>0</v>
      </c>
      <c r="IN155" s="49">
        <f>'[1]Precificador Hardware'!IW150</f>
        <v>0</v>
      </c>
      <c r="IO155" s="49">
        <f>'[1]Precificador Hardware'!IX150</f>
        <v>0</v>
      </c>
      <c r="IP155" s="49">
        <f>'[1]Precificador Hardware'!IY150</f>
        <v>0</v>
      </c>
      <c r="IQ155" s="49">
        <f>'[1]Precificador Hardware'!IZ150</f>
        <v>0</v>
      </c>
      <c r="IR155" s="49">
        <f>'[1]Precificador Hardware'!JA150</f>
        <v>0</v>
      </c>
      <c r="IS155" s="49">
        <f>'[1]Precificador Hardware'!JB150</f>
        <v>0</v>
      </c>
      <c r="IT155" s="49">
        <f>'[1]Precificador Hardware'!JC150</f>
        <v>0</v>
      </c>
    </row>
    <row r="156" spans="1:254" ht="15" hidden="1" x14ac:dyDescent="0.35">
      <c r="A156" s="1"/>
      <c r="B156" s="43" t="str">
        <f>IFERROR('[1]Precificador Hardware'!$AJ151,0)</f>
        <v/>
      </c>
      <c r="C156" s="44">
        <f t="shared" si="87"/>
        <v>0</v>
      </c>
      <c r="D156" s="44"/>
      <c r="E156" s="45" t="str">
        <f>IFERROR('[1]Precificador Hardware'!$F151,0)</f>
        <v/>
      </c>
      <c r="F156" s="46"/>
      <c r="G156" s="4"/>
      <c r="H156" s="10">
        <f t="shared" ca="1" si="83"/>
        <v>0</v>
      </c>
      <c r="I156" s="10">
        <f t="shared" ca="1" si="83"/>
        <v>0</v>
      </c>
      <c r="J156" s="10">
        <f t="shared" ca="1" si="83"/>
        <v>0</v>
      </c>
      <c r="K156" s="10">
        <f t="shared" ca="1" si="83"/>
        <v>0</v>
      </c>
      <c r="L156" s="10">
        <f t="shared" ca="1" si="83"/>
        <v>0</v>
      </c>
      <c r="M156" s="10">
        <f t="shared" ca="1" si="83"/>
        <v>0</v>
      </c>
      <c r="N156" s="10">
        <f t="shared" ca="1" si="83"/>
        <v>0</v>
      </c>
      <c r="O156" s="10">
        <f t="shared" ca="1" si="83"/>
        <v>0</v>
      </c>
      <c r="P156" s="10">
        <f t="shared" ca="1" si="83"/>
        <v>0</v>
      </c>
      <c r="Q156" s="10">
        <f t="shared" ca="1" si="83"/>
        <v>0</v>
      </c>
      <c r="R156" s="10">
        <f t="shared" ca="1" si="83"/>
        <v>0</v>
      </c>
      <c r="S156" s="10">
        <f t="shared" ca="1" si="82"/>
        <v>0</v>
      </c>
      <c r="T156" s="48">
        <f t="shared" ca="1" si="82"/>
        <v>0</v>
      </c>
      <c r="U156" s="10">
        <f t="shared" ca="1" si="82"/>
        <v>0</v>
      </c>
      <c r="V156" s="10">
        <f t="shared" ca="1" si="90"/>
        <v>0</v>
      </c>
      <c r="W156" s="10">
        <f t="shared" ca="1" si="90"/>
        <v>0</v>
      </c>
      <c r="X156" s="10">
        <f t="shared" ca="1" si="90"/>
        <v>0</v>
      </c>
      <c r="Y156" s="10">
        <f t="shared" ca="1" si="90"/>
        <v>0</v>
      </c>
      <c r="Z156" s="10">
        <f t="shared" ca="1" si="90"/>
        <v>0</v>
      </c>
      <c r="AA156" s="10">
        <f t="shared" ca="1" si="90"/>
        <v>0</v>
      </c>
      <c r="AB156" s="10">
        <f t="shared" ca="1" si="90"/>
        <v>0</v>
      </c>
      <c r="AC156" s="10">
        <f t="shared" ca="1" si="90"/>
        <v>0</v>
      </c>
      <c r="AD156" s="10">
        <f t="shared" ca="1" si="90"/>
        <v>0</v>
      </c>
      <c r="AE156" s="10">
        <f t="shared" ca="1" si="90"/>
        <v>0</v>
      </c>
      <c r="AF156" s="48">
        <f t="shared" ca="1" si="90"/>
        <v>0</v>
      </c>
      <c r="AG156" s="10">
        <f t="shared" ca="1" si="90"/>
        <v>0</v>
      </c>
      <c r="AH156" s="10">
        <f t="shared" ca="1" si="90"/>
        <v>0</v>
      </c>
      <c r="AI156" s="10">
        <f t="shared" ca="1" si="90"/>
        <v>0</v>
      </c>
      <c r="AJ156" s="10">
        <f t="shared" ca="1" si="84"/>
        <v>0</v>
      </c>
      <c r="AK156" s="10">
        <f t="shared" ca="1" si="84"/>
        <v>0</v>
      </c>
      <c r="AL156" s="10">
        <f t="shared" ca="1" si="84"/>
        <v>0</v>
      </c>
      <c r="AM156" s="10">
        <f t="shared" ca="1" si="84"/>
        <v>0</v>
      </c>
      <c r="AN156" s="10">
        <f t="shared" ca="1" si="84"/>
        <v>0</v>
      </c>
      <c r="AO156" s="10">
        <f t="shared" ca="1" si="76"/>
        <v>0</v>
      </c>
      <c r="AP156" s="10">
        <f t="shared" ca="1" si="76"/>
        <v>0</v>
      </c>
      <c r="AQ156" s="10">
        <f t="shared" ca="1" si="76"/>
        <v>0</v>
      </c>
      <c r="AR156" s="48">
        <f t="shared" ca="1" si="76"/>
        <v>0</v>
      </c>
      <c r="AS156" s="10">
        <f t="shared" ca="1" si="76"/>
        <v>0</v>
      </c>
      <c r="AT156" s="10">
        <f t="shared" ca="1" si="76"/>
        <v>0</v>
      </c>
      <c r="AU156" s="10">
        <f t="shared" ca="1" si="76"/>
        <v>0</v>
      </c>
      <c r="AV156" s="10">
        <f t="shared" ca="1" si="76"/>
        <v>0</v>
      </c>
      <c r="AW156" s="10">
        <f t="shared" ca="1" si="76"/>
        <v>0</v>
      </c>
      <c r="AX156" s="10">
        <f t="shared" ca="1" si="76"/>
        <v>0</v>
      </c>
      <c r="AY156" s="10">
        <f t="shared" ca="1" si="76"/>
        <v>0</v>
      </c>
      <c r="AZ156" s="10">
        <f t="shared" ca="1" si="76"/>
        <v>0</v>
      </c>
      <c r="BA156" s="10">
        <f t="shared" ca="1" si="76"/>
        <v>0</v>
      </c>
      <c r="BB156" s="10">
        <f t="shared" ca="1" si="76"/>
        <v>0</v>
      </c>
      <c r="BC156" s="10">
        <f t="shared" ca="1" si="76"/>
        <v>0</v>
      </c>
      <c r="BD156" s="48">
        <f t="shared" ca="1" si="85"/>
        <v>0</v>
      </c>
      <c r="BE156" s="10">
        <f t="shared" ca="1" si="85"/>
        <v>0</v>
      </c>
      <c r="BF156" s="10">
        <f t="shared" ca="1" si="85"/>
        <v>0</v>
      </c>
      <c r="BG156" s="10">
        <f t="shared" ca="1" si="85"/>
        <v>0</v>
      </c>
      <c r="BH156" s="10">
        <f t="shared" ca="1" si="85"/>
        <v>0</v>
      </c>
      <c r="BI156" s="10">
        <f t="shared" ca="1" si="80"/>
        <v>0</v>
      </c>
      <c r="BJ156" s="10">
        <f t="shared" ca="1" si="80"/>
        <v>0</v>
      </c>
      <c r="BK156" s="10">
        <f t="shared" ca="1" si="80"/>
        <v>0</v>
      </c>
      <c r="BL156" s="10">
        <f t="shared" ca="1" si="80"/>
        <v>0</v>
      </c>
      <c r="BM156" s="10">
        <f t="shared" ca="1" si="74"/>
        <v>0</v>
      </c>
      <c r="BN156" s="10">
        <f t="shared" ca="1" si="74"/>
        <v>0</v>
      </c>
      <c r="BO156" s="10">
        <f t="shared" ca="1" si="74"/>
        <v>0</v>
      </c>
      <c r="BP156" s="48">
        <f t="shared" ca="1" si="74"/>
        <v>0</v>
      </c>
      <c r="BQ156" s="10">
        <f t="shared" ca="1" si="74"/>
        <v>0</v>
      </c>
      <c r="BR156" s="10">
        <f t="shared" ca="1" si="74"/>
        <v>0</v>
      </c>
      <c r="BS156" s="10">
        <f t="shared" ca="1" si="74"/>
        <v>0</v>
      </c>
      <c r="BT156" s="10">
        <f t="shared" ca="1" si="74"/>
        <v>0</v>
      </c>
      <c r="BU156" s="10">
        <f t="shared" ca="1" si="74"/>
        <v>0</v>
      </c>
      <c r="BV156" s="10">
        <f t="shared" ca="1" si="74"/>
        <v>0</v>
      </c>
      <c r="BW156" s="10">
        <f t="shared" ca="1" si="74"/>
        <v>0</v>
      </c>
      <c r="BX156" s="10">
        <f t="shared" ca="1" si="88"/>
        <v>0</v>
      </c>
      <c r="BY156" s="10">
        <f t="shared" ca="1" si="88"/>
        <v>0</v>
      </c>
      <c r="BZ156" s="10">
        <f t="shared" ca="1" si="88"/>
        <v>0</v>
      </c>
      <c r="CA156" s="10">
        <f t="shared" ca="1" si="88"/>
        <v>0</v>
      </c>
      <c r="CB156" s="48">
        <f t="shared" ca="1" si="88"/>
        <v>0</v>
      </c>
      <c r="CC156" s="10">
        <f t="shared" ca="1" si="88"/>
        <v>0</v>
      </c>
      <c r="CD156" s="10">
        <f t="shared" ca="1" si="88"/>
        <v>0</v>
      </c>
      <c r="CE156" s="10">
        <f t="shared" ca="1" si="88"/>
        <v>0</v>
      </c>
      <c r="CF156" s="10">
        <f t="shared" ca="1" si="88"/>
        <v>0</v>
      </c>
      <c r="CG156" s="10">
        <f t="shared" ca="1" si="88"/>
        <v>0</v>
      </c>
      <c r="CH156" s="10">
        <f t="shared" ca="1" si="88"/>
        <v>0</v>
      </c>
      <c r="CI156" s="10">
        <f t="shared" ca="1" si="79"/>
        <v>0</v>
      </c>
      <c r="CJ156" s="10">
        <f t="shared" ca="1" si="78"/>
        <v>0</v>
      </c>
      <c r="CK156" s="10">
        <f t="shared" ca="1" si="78"/>
        <v>0</v>
      </c>
      <c r="CL156" s="10">
        <f t="shared" ca="1" si="78"/>
        <v>0</v>
      </c>
      <c r="CM156" s="10">
        <f t="shared" ca="1" si="78"/>
        <v>0</v>
      </c>
      <c r="CN156" s="48">
        <f t="shared" ca="1" si="78"/>
        <v>0</v>
      </c>
      <c r="CO156" s="10">
        <f t="shared" ca="1" si="77"/>
        <v>0</v>
      </c>
      <c r="CP156" s="10">
        <f t="shared" ca="1" si="77"/>
        <v>0</v>
      </c>
      <c r="CQ156" s="10">
        <f t="shared" ca="1" si="77"/>
        <v>0</v>
      </c>
      <c r="CR156" s="10">
        <f t="shared" ca="1" si="77"/>
        <v>0</v>
      </c>
      <c r="CS156" s="10">
        <f t="shared" ca="1" si="77"/>
        <v>0</v>
      </c>
      <c r="CT156" s="10">
        <f t="shared" ca="1" si="77"/>
        <v>0</v>
      </c>
      <c r="CU156" s="10">
        <f t="shared" ca="1" si="77"/>
        <v>0</v>
      </c>
      <c r="CV156" s="10">
        <f t="shared" ca="1" si="77"/>
        <v>0</v>
      </c>
      <c r="CW156" s="10">
        <f t="shared" ca="1" si="77"/>
        <v>0</v>
      </c>
      <c r="CX156" s="10">
        <f t="shared" ca="1" si="77"/>
        <v>0</v>
      </c>
      <c r="CY156" s="10">
        <f t="shared" ca="1" si="91"/>
        <v>0</v>
      </c>
      <c r="CZ156" s="48">
        <f t="shared" ca="1" si="91"/>
        <v>0</v>
      </c>
      <c r="DA156" s="10">
        <f t="shared" ca="1" si="91"/>
        <v>0</v>
      </c>
      <c r="DB156" s="10">
        <f t="shared" ca="1" si="91"/>
        <v>0</v>
      </c>
      <c r="DC156" s="10">
        <f t="shared" ca="1" si="91"/>
        <v>0</v>
      </c>
      <c r="DD156" s="10">
        <f t="shared" ca="1" si="91"/>
        <v>0</v>
      </c>
      <c r="DE156" s="10">
        <f t="shared" ca="1" si="86"/>
        <v>0</v>
      </c>
      <c r="DF156" s="10">
        <f t="shared" ca="1" si="86"/>
        <v>0</v>
      </c>
      <c r="DG156" s="10">
        <f t="shared" ca="1" si="86"/>
        <v>0</v>
      </c>
      <c r="DH156" s="10">
        <f t="shared" ca="1" si="86"/>
        <v>0</v>
      </c>
      <c r="DI156" s="10">
        <f t="shared" ca="1" si="86"/>
        <v>0</v>
      </c>
      <c r="DJ156" s="10">
        <f t="shared" ca="1" si="81"/>
        <v>0</v>
      </c>
      <c r="DK156" s="10">
        <f t="shared" ca="1" si="81"/>
        <v>0</v>
      </c>
      <c r="DL156" s="48">
        <f t="shared" ca="1" si="81"/>
        <v>0</v>
      </c>
      <c r="DM156" s="10">
        <f t="shared" ca="1" si="81"/>
        <v>0</v>
      </c>
      <c r="DN156" s="10">
        <f t="shared" ca="1" si="81"/>
        <v>0</v>
      </c>
      <c r="DO156" s="10">
        <f t="shared" ca="1" si="81"/>
        <v>0</v>
      </c>
      <c r="DP156" s="10">
        <f t="shared" ca="1" si="81"/>
        <v>0</v>
      </c>
      <c r="DQ156" s="10">
        <f t="shared" ca="1" si="75"/>
        <v>0</v>
      </c>
      <c r="DR156" s="10">
        <f t="shared" ca="1" si="75"/>
        <v>0</v>
      </c>
      <c r="DS156" s="10">
        <f t="shared" ca="1" si="75"/>
        <v>0</v>
      </c>
      <c r="DT156" s="10">
        <f t="shared" ca="1" si="75"/>
        <v>0</v>
      </c>
      <c r="DU156" s="10">
        <f t="shared" ca="1" si="75"/>
        <v>0</v>
      </c>
      <c r="DV156" s="10">
        <f t="shared" ca="1" si="75"/>
        <v>0</v>
      </c>
      <c r="DW156" s="10">
        <f t="shared" ca="1" si="73"/>
        <v>0</v>
      </c>
      <c r="DX156" s="5"/>
      <c r="DY156" s="5"/>
      <c r="DZ156" s="49">
        <f>'[1]Precificador Hardware'!BX151</f>
        <v>30</v>
      </c>
      <c r="EA156" s="50">
        <f>'[1]Precificador Hardware'!K151</f>
        <v>0</v>
      </c>
      <c r="EB156" s="51">
        <f t="shared" si="89"/>
        <v>0</v>
      </c>
      <c r="EC156" s="4"/>
      <c r="ED156" s="4"/>
      <c r="EE156" s="49">
        <f>'[1]Precificador Hardware'!EN151</f>
        <v>0</v>
      </c>
      <c r="EF156" s="49">
        <f>'[1]Precificador Hardware'!EO151</f>
        <v>0</v>
      </c>
      <c r="EG156" s="49">
        <f>'[1]Precificador Hardware'!EP151</f>
        <v>0</v>
      </c>
      <c r="EH156" s="49">
        <f>'[1]Precificador Hardware'!EQ151</f>
        <v>0</v>
      </c>
      <c r="EI156" s="49">
        <f>'[1]Precificador Hardware'!ER151</f>
        <v>0</v>
      </c>
      <c r="EJ156" s="49">
        <f>'[1]Precificador Hardware'!ES151</f>
        <v>0</v>
      </c>
      <c r="EK156" s="49">
        <f>'[1]Precificador Hardware'!ET151</f>
        <v>0</v>
      </c>
      <c r="EL156" s="49">
        <f>'[1]Precificador Hardware'!EU151</f>
        <v>0</v>
      </c>
      <c r="EM156" s="49">
        <f>'[1]Precificador Hardware'!EV151</f>
        <v>0</v>
      </c>
      <c r="EN156" s="49">
        <f>'[1]Precificador Hardware'!EW151</f>
        <v>0</v>
      </c>
      <c r="EO156" s="49">
        <f>'[1]Precificador Hardware'!EX151</f>
        <v>0</v>
      </c>
      <c r="EP156" s="49">
        <f>'[1]Precificador Hardware'!EY151</f>
        <v>0</v>
      </c>
      <c r="EQ156" s="49">
        <f>'[1]Precificador Hardware'!EZ151</f>
        <v>0</v>
      </c>
      <c r="ER156" s="49">
        <f>'[1]Precificador Hardware'!FA151</f>
        <v>0</v>
      </c>
      <c r="ES156" s="49">
        <f>'[1]Precificador Hardware'!FB151</f>
        <v>0</v>
      </c>
      <c r="ET156" s="49">
        <f>'[1]Precificador Hardware'!FC151</f>
        <v>0</v>
      </c>
      <c r="EU156" s="49">
        <f>'[1]Precificador Hardware'!FD151</f>
        <v>0</v>
      </c>
      <c r="EV156" s="49">
        <f>'[1]Precificador Hardware'!FE151</f>
        <v>0</v>
      </c>
      <c r="EW156" s="49">
        <f>'[1]Precificador Hardware'!FF151</f>
        <v>0</v>
      </c>
      <c r="EX156" s="49">
        <f>'[1]Precificador Hardware'!FG151</f>
        <v>0</v>
      </c>
      <c r="EY156" s="49">
        <f>'[1]Precificador Hardware'!FH151</f>
        <v>0</v>
      </c>
      <c r="EZ156" s="49">
        <f>'[1]Precificador Hardware'!FI151</f>
        <v>0</v>
      </c>
      <c r="FA156" s="49">
        <f>'[1]Precificador Hardware'!FJ151</f>
        <v>0</v>
      </c>
      <c r="FB156" s="49">
        <f>'[1]Precificador Hardware'!FK151</f>
        <v>0</v>
      </c>
      <c r="FC156" s="49">
        <f>'[1]Precificador Hardware'!FL151</f>
        <v>0</v>
      </c>
      <c r="FD156" s="49">
        <f>'[1]Precificador Hardware'!FM151</f>
        <v>0</v>
      </c>
      <c r="FE156" s="49">
        <f>'[1]Precificador Hardware'!FN151</f>
        <v>0</v>
      </c>
      <c r="FF156" s="49">
        <f>'[1]Precificador Hardware'!FO151</f>
        <v>0</v>
      </c>
      <c r="FG156" s="49">
        <f>'[1]Precificador Hardware'!FP151</f>
        <v>0</v>
      </c>
      <c r="FH156" s="49">
        <f>'[1]Precificador Hardware'!FQ151</f>
        <v>0</v>
      </c>
      <c r="FI156" s="49">
        <f>'[1]Precificador Hardware'!FR151</f>
        <v>0</v>
      </c>
      <c r="FJ156" s="49">
        <f>'[1]Precificador Hardware'!FS151</f>
        <v>0</v>
      </c>
      <c r="FK156" s="49">
        <f>'[1]Precificador Hardware'!FT151</f>
        <v>0</v>
      </c>
      <c r="FL156" s="49">
        <f>'[1]Precificador Hardware'!FU151</f>
        <v>0</v>
      </c>
      <c r="FM156" s="49">
        <f>'[1]Precificador Hardware'!FV151</f>
        <v>0</v>
      </c>
      <c r="FN156" s="49">
        <f>'[1]Precificador Hardware'!FW151</f>
        <v>0</v>
      </c>
      <c r="FO156" s="49">
        <f>'[1]Precificador Hardware'!FX151</f>
        <v>0</v>
      </c>
      <c r="FP156" s="49">
        <f>'[1]Precificador Hardware'!FY151</f>
        <v>0</v>
      </c>
      <c r="FQ156" s="49">
        <f>'[1]Precificador Hardware'!FZ151</f>
        <v>0</v>
      </c>
      <c r="FR156" s="49">
        <f>'[1]Precificador Hardware'!GA151</f>
        <v>0</v>
      </c>
      <c r="FS156" s="49">
        <f>'[1]Precificador Hardware'!GB151</f>
        <v>0</v>
      </c>
      <c r="FT156" s="49">
        <f>'[1]Precificador Hardware'!GC151</f>
        <v>0</v>
      </c>
      <c r="FU156" s="49">
        <f>'[1]Precificador Hardware'!GD151</f>
        <v>0</v>
      </c>
      <c r="FV156" s="49">
        <f>'[1]Precificador Hardware'!GE151</f>
        <v>0</v>
      </c>
      <c r="FW156" s="49">
        <f>'[1]Precificador Hardware'!GF151</f>
        <v>0</v>
      </c>
      <c r="FX156" s="49">
        <f>'[1]Precificador Hardware'!GG151</f>
        <v>0</v>
      </c>
      <c r="FY156" s="49">
        <f>'[1]Precificador Hardware'!GH151</f>
        <v>0</v>
      </c>
      <c r="FZ156" s="49">
        <f>'[1]Precificador Hardware'!GI151</f>
        <v>0</v>
      </c>
      <c r="GA156" s="49">
        <f>'[1]Precificador Hardware'!GJ151</f>
        <v>0</v>
      </c>
      <c r="GB156" s="49">
        <f>'[1]Precificador Hardware'!GK151</f>
        <v>0</v>
      </c>
      <c r="GC156" s="49">
        <f>'[1]Precificador Hardware'!GL151</f>
        <v>0</v>
      </c>
      <c r="GD156" s="49">
        <f>'[1]Precificador Hardware'!GM151</f>
        <v>0</v>
      </c>
      <c r="GE156" s="49">
        <f>'[1]Precificador Hardware'!GN151</f>
        <v>0</v>
      </c>
      <c r="GF156" s="49">
        <f>'[1]Precificador Hardware'!GO151</f>
        <v>0</v>
      </c>
      <c r="GG156" s="49">
        <f>'[1]Precificador Hardware'!GP151</f>
        <v>0</v>
      </c>
      <c r="GH156" s="49">
        <f>'[1]Precificador Hardware'!GQ151</f>
        <v>0</v>
      </c>
      <c r="GI156" s="49">
        <f>'[1]Precificador Hardware'!GR151</f>
        <v>0</v>
      </c>
      <c r="GJ156" s="49">
        <f>'[1]Precificador Hardware'!GS151</f>
        <v>0</v>
      </c>
      <c r="GK156" s="49">
        <f>'[1]Precificador Hardware'!GT151</f>
        <v>0</v>
      </c>
      <c r="GL156" s="49">
        <f>'[1]Precificador Hardware'!GU151</f>
        <v>0</v>
      </c>
      <c r="GM156" s="49">
        <f>'[1]Precificador Hardware'!GV151</f>
        <v>0</v>
      </c>
      <c r="GN156" s="49">
        <f>'[1]Precificador Hardware'!GW151</f>
        <v>0</v>
      </c>
      <c r="GO156" s="49">
        <f>'[1]Precificador Hardware'!GX151</f>
        <v>0</v>
      </c>
      <c r="GP156" s="49">
        <f>'[1]Precificador Hardware'!GY151</f>
        <v>0</v>
      </c>
      <c r="GQ156" s="49">
        <f>'[1]Precificador Hardware'!GZ151</f>
        <v>0</v>
      </c>
      <c r="GR156" s="49">
        <f>'[1]Precificador Hardware'!HA151</f>
        <v>0</v>
      </c>
      <c r="GS156" s="49">
        <f>'[1]Precificador Hardware'!HB151</f>
        <v>0</v>
      </c>
      <c r="GT156" s="49">
        <f>'[1]Precificador Hardware'!HC151</f>
        <v>0</v>
      </c>
      <c r="GU156" s="49">
        <f>'[1]Precificador Hardware'!HD151</f>
        <v>0</v>
      </c>
      <c r="GV156" s="49">
        <f>'[1]Precificador Hardware'!HE151</f>
        <v>0</v>
      </c>
      <c r="GW156" s="49">
        <f>'[1]Precificador Hardware'!HF151</f>
        <v>0</v>
      </c>
      <c r="GX156" s="49">
        <f>'[1]Precificador Hardware'!HG151</f>
        <v>0</v>
      </c>
      <c r="GY156" s="49">
        <f>'[1]Precificador Hardware'!HH151</f>
        <v>0</v>
      </c>
      <c r="GZ156" s="49">
        <f>'[1]Precificador Hardware'!HI151</f>
        <v>0</v>
      </c>
      <c r="HA156" s="49">
        <f>'[1]Precificador Hardware'!HJ151</f>
        <v>0</v>
      </c>
      <c r="HB156" s="49">
        <f>'[1]Precificador Hardware'!HK151</f>
        <v>0</v>
      </c>
      <c r="HC156" s="49">
        <f>'[1]Precificador Hardware'!HL151</f>
        <v>0</v>
      </c>
      <c r="HD156" s="49">
        <f>'[1]Precificador Hardware'!HM151</f>
        <v>0</v>
      </c>
      <c r="HE156" s="49">
        <f>'[1]Precificador Hardware'!HN151</f>
        <v>0</v>
      </c>
      <c r="HF156" s="49">
        <f>'[1]Precificador Hardware'!HO151</f>
        <v>0</v>
      </c>
      <c r="HG156" s="49">
        <f>'[1]Precificador Hardware'!HP151</f>
        <v>0</v>
      </c>
      <c r="HH156" s="49">
        <f>'[1]Precificador Hardware'!HQ151</f>
        <v>0</v>
      </c>
      <c r="HI156" s="49">
        <f>'[1]Precificador Hardware'!HR151</f>
        <v>0</v>
      </c>
      <c r="HJ156" s="49">
        <f>'[1]Precificador Hardware'!HS151</f>
        <v>0</v>
      </c>
      <c r="HK156" s="49">
        <f>'[1]Precificador Hardware'!HT151</f>
        <v>0</v>
      </c>
      <c r="HL156" s="49">
        <f>'[1]Precificador Hardware'!HU151</f>
        <v>0</v>
      </c>
      <c r="HM156" s="49">
        <f>'[1]Precificador Hardware'!HV151</f>
        <v>0</v>
      </c>
      <c r="HN156" s="49">
        <f>'[1]Precificador Hardware'!HW151</f>
        <v>0</v>
      </c>
      <c r="HO156" s="49">
        <f>'[1]Precificador Hardware'!HX151</f>
        <v>0</v>
      </c>
      <c r="HP156" s="49">
        <f>'[1]Precificador Hardware'!HY151</f>
        <v>0</v>
      </c>
      <c r="HQ156" s="49">
        <f>'[1]Precificador Hardware'!HZ151</f>
        <v>0</v>
      </c>
      <c r="HR156" s="49">
        <f>'[1]Precificador Hardware'!IA151</f>
        <v>0</v>
      </c>
      <c r="HS156" s="49">
        <f>'[1]Precificador Hardware'!IB151</f>
        <v>0</v>
      </c>
      <c r="HT156" s="49">
        <f>'[1]Precificador Hardware'!IC151</f>
        <v>0</v>
      </c>
      <c r="HU156" s="49">
        <f>'[1]Precificador Hardware'!ID151</f>
        <v>0</v>
      </c>
      <c r="HV156" s="49">
        <f>'[1]Precificador Hardware'!IE151</f>
        <v>0</v>
      </c>
      <c r="HW156" s="49">
        <f>'[1]Precificador Hardware'!IF151</f>
        <v>0</v>
      </c>
      <c r="HX156" s="49">
        <f>'[1]Precificador Hardware'!IG151</f>
        <v>0</v>
      </c>
      <c r="HY156" s="49">
        <f>'[1]Precificador Hardware'!IH151</f>
        <v>0</v>
      </c>
      <c r="HZ156" s="49">
        <f>'[1]Precificador Hardware'!II151</f>
        <v>0</v>
      </c>
      <c r="IA156" s="49">
        <f>'[1]Precificador Hardware'!IJ151</f>
        <v>0</v>
      </c>
      <c r="IB156" s="49">
        <f>'[1]Precificador Hardware'!IK151</f>
        <v>0</v>
      </c>
      <c r="IC156" s="49">
        <f>'[1]Precificador Hardware'!IL151</f>
        <v>0</v>
      </c>
      <c r="ID156" s="49">
        <f>'[1]Precificador Hardware'!IM151</f>
        <v>0</v>
      </c>
      <c r="IE156" s="49">
        <f>'[1]Precificador Hardware'!IN151</f>
        <v>0</v>
      </c>
      <c r="IF156" s="49">
        <f>'[1]Precificador Hardware'!IO151</f>
        <v>0</v>
      </c>
      <c r="IG156" s="49">
        <f>'[1]Precificador Hardware'!IP151</f>
        <v>0</v>
      </c>
      <c r="IH156" s="49">
        <f>'[1]Precificador Hardware'!IQ151</f>
        <v>0</v>
      </c>
      <c r="II156" s="49">
        <f>'[1]Precificador Hardware'!IR151</f>
        <v>0</v>
      </c>
      <c r="IJ156" s="49">
        <f>'[1]Precificador Hardware'!IS151</f>
        <v>0</v>
      </c>
      <c r="IK156" s="49">
        <f>'[1]Precificador Hardware'!IT151</f>
        <v>0</v>
      </c>
      <c r="IL156" s="49">
        <f>'[1]Precificador Hardware'!IU151</f>
        <v>0</v>
      </c>
      <c r="IM156" s="49">
        <f>'[1]Precificador Hardware'!IV151</f>
        <v>0</v>
      </c>
      <c r="IN156" s="49">
        <f>'[1]Precificador Hardware'!IW151</f>
        <v>0</v>
      </c>
      <c r="IO156" s="49">
        <f>'[1]Precificador Hardware'!IX151</f>
        <v>0</v>
      </c>
      <c r="IP156" s="49">
        <f>'[1]Precificador Hardware'!IY151</f>
        <v>0</v>
      </c>
      <c r="IQ156" s="49">
        <f>'[1]Precificador Hardware'!IZ151</f>
        <v>0</v>
      </c>
      <c r="IR156" s="49">
        <f>'[1]Precificador Hardware'!JA151</f>
        <v>0</v>
      </c>
      <c r="IS156" s="49">
        <f>'[1]Precificador Hardware'!JB151</f>
        <v>0</v>
      </c>
      <c r="IT156" s="49">
        <f>'[1]Precificador Hardware'!JC151</f>
        <v>0</v>
      </c>
    </row>
    <row r="157" spans="1:254" ht="15" hidden="1" x14ac:dyDescent="0.35">
      <c r="A157" s="1"/>
      <c r="B157" s="43" t="str">
        <f>IFERROR('[1]Precificador Hardware'!$AJ152,0)</f>
        <v/>
      </c>
      <c r="C157" s="44">
        <f t="shared" si="87"/>
        <v>0</v>
      </c>
      <c r="D157" s="44"/>
      <c r="E157" s="45" t="str">
        <f>IFERROR('[1]Precificador Hardware'!$F152,0)</f>
        <v/>
      </c>
      <c r="F157" s="46"/>
      <c r="G157" s="4"/>
      <c r="H157" s="10">
        <f t="shared" ca="1" si="83"/>
        <v>0</v>
      </c>
      <c r="I157" s="10">
        <f t="shared" ca="1" si="83"/>
        <v>0</v>
      </c>
      <c r="J157" s="10">
        <f t="shared" ca="1" si="83"/>
        <v>0</v>
      </c>
      <c r="K157" s="10">
        <f t="shared" ca="1" si="83"/>
        <v>0</v>
      </c>
      <c r="L157" s="10">
        <f t="shared" ca="1" si="83"/>
        <v>0</v>
      </c>
      <c r="M157" s="10">
        <f t="shared" ca="1" si="83"/>
        <v>0</v>
      </c>
      <c r="N157" s="10">
        <f t="shared" ca="1" si="83"/>
        <v>0</v>
      </c>
      <c r="O157" s="10">
        <f t="shared" ca="1" si="83"/>
        <v>0</v>
      </c>
      <c r="P157" s="10">
        <f t="shared" ca="1" si="83"/>
        <v>0</v>
      </c>
      <c r="Q157" s="10">
        <f t="shared" ca="1" si="83"/>
        <v>0</v>
      </c>
      <c r="R157" s="10">
        <f t="shared" ca="1" si="83"/>
        <v>0</v>
      </c>
      <c r="S157" s="10">
        <f t="shared" ca="1" si="82"/>
        <v>0</v>
      </c>
      <c r="T157" s="48">
        <f t="shared" ca="1" si="82"/>
        <v>0</v>
      </c>
      <c r="U157" s="10">
        <f t="shared" ca="1" si="82"/>
        <v>0</v>
      </c>
      <c r="V157" s="10">
        <f t="shared" ca="1" si="90"/>
        <v>0</v>
      </c>
      <c r="W157" s="10">
        <f t="shared" ca="1" si="90"/>
        <v>0</v>
      </c>
      <c r="X157" s="10">
        <f t="shared" ca="1" si="90"/>
        <v>0</v>
      </c>
      <c r="Y157" s="10">
        <f t="shared" ca="1" si="90"/>
        <v>0</v>
      </c>
      <c r="Z157" s="10">
        <f t="shared" ca="1" si="90"/>
        <v>0</v>
      </c>
      <c r="AA157" s="10">
        <f t="shared" ca="1" si="90"/>
        <v>0</v>
      </c>
      <c r="AB157" s="10">
        <f t="shared" ca="1" si="90"/>
        <v>0</v>
      </c>
      <c r="AC157" s="10">
        <f t="shared" ca="1" si="90"/>
        <v>0</v>
      </c>
      <c r="AD157" s="10">
        <f t="shared" ca="1" si="90"/>
        <v>0</v>
      </c>
      <c r="AE157" s="10">
        <f t="shared" ca="1" si="90"/>
        <v>0</v>
      </c>
      <c r="AF157" s="48">
        <f t="shared" ca="1" si="90"/>
        <v>0</v>
      </c>
      <c r="AG157" s="10">
        <f t="shared" ca="1" si="90"/>
        <v>0</v>
      </c>
      <c r="AH157" s="10">
        <f t="shared" ca="1" si="90"/>
        <v>0</v>
      </c>
      <c r="AI157" s="10">
        <f t="shared" ca="1" si="90"/>
        <v>0</v>
      </c>
      <c r="AJ157" s="10">
        <f t="shared" ca="1" si="84"/>
        <v>0</v>
      </c>
      <c r="AK157" s="10">
        <f t="shared" ca="1" si="84"/>
        <v>0</v>
      </c>
      <c r="AL157" s="10">
        <f t="shared" ca="1" si="84"/>
        <v>0</v>
      </c>
      <c r="AM157" s="10">
        <f t="shared" ca="1" si="84"/>
        <v>0</v>
      </c>
      <c r="AN157" s="10">
        <f t="shared" ca="1" si="84"/>
        <v>0</v>
      </c>
      <c r="AO157" s="10">
        <f t="shared" ca="1" si="84"/>
        <v>0</v>
      </c>
      <c r="AP157" s="10">
        <f t="shared" ca="1" si="84"/>
        <v>0</v>
      </c>
      <c r="AQ157" s="10">
        <f t="shared" ca="1" si="84"/>
        <v>0</v>
      </c>
      <c r="AR157" s="48">
        <f t="shared" ca="1" si="84"/>
        <v>0</v>
      </c>
      <c r="AS157" s="10">
        <f t="shared" ca="1" si="84"/>
        <v>0</v>
      </c>
      <c r="AT157" s="10">
        <f t="shared" ca="1" si="84"/>
        <v>0</v>
      </c>
      <c r="AU157" s="10">
        <f t="shared" ca="1" si="84"/>
        <v>0</v>
      </c>
      <c r="AV157" s="10">
        <f t="shared" ca="1" si="84"/>
        <v>0</v>
      </c>
      <c r="AW157" s="10">
        <f t="shared" ca="1" si="84"/>
        <v>0</v>
      </c>
      <c r="AX157" s="10">
        <f t="shared" ca="1" si="84"/>
        <v>0</v>
      </c>
      <c r="AY157" s="10">
        <f t="shared" ca="1" si="84"/>
        <v>0</v>
      </c>
      <c r="AZ157" s="10">
        <f t="shared" ref="AZ157:BC170" ca="1" si="92">IF($DZ157&gt;AZ$2,0,$EB157*OFFSET(FW157,0,-ROUNDUP(IF($DZ157=0,30,$DZ157)/30,0)+1))</f>
        <v>0</v>
      </c>
      <c r="BA157" s="10">
        <f t="shared" ca="1" si="92"/>
        <v>0</v>
      </c>
      <c r="BB157" s="10">
        <f t="shared" ca="1" si="92"/>
        <v>0</v>
      </c>
      <c r="BC157" s="10">
        <f t="shared" ca="1" si="92"/>
        <v>0</v>
      </c>
      <c r="BD157" s="48">
        <f t="shared" ca="1" si="85"/>
        <v>0</v>
      </c>
      <c r="BE157" s="10">
        <f t="shared" ca="1" si="85"/>
        <v>0</v>
      </c>
      <c r="BF157" s="10">
        <f t="shared" ca="1" si="85"/>
        <v>0</v>
      </c>
      <c r="BG157" s="10">
        <f t="shared" ca="1" si="85"/>
        <v>0</v>
      </c>
      <c r="BH157" s="10">
        <f t="shared" ca="1" si="85"/>
        <v>0</v>
      </c>
      <c r="BI157" s="10">
        <f t="shared" ca="1" si="80"/>
        <v>0</v>
      </c>
      <c r="BJ157" s="10">
        <f t="shared" ca="1" si="80"/>
        <v>0</v>
      </c>
      <c r="BK157" s="10">
        <f t="shared" ca="1" si="80"/>
        <v>0</v>
      </c>
      <c r="BL157" s="10">
        <f t="shared" ca="1" si="80"/>
        <v>0</v>
      </c>
      <c r="BM157" s="10">
        <f t="shared" ca="1" si="74"/>
        <v>0</v>
      </c>
      <c r="BN157" s="10">
        <f t="shared" ca="1" si="74"/>
        <v>0</v>
      </c>
      <c r="BO157" s="10">
        <f t="shared" ca="1" si="74"/>
        <v>0</v>
      </c>
      <c r="BP157" s="48">
        <f t="shared" ca="1" si="74"/>
        <v>0</v>
      </c>
      <c r="BQ157" s="10">
        <f t="shared" ca="1" si="74"/>
        <v>0</v>
      </c>
      <c r="BR157" s="10">
        <f t="shared" ca="1" si="74"/>
        <v>0</v>
      </c>
      <c r="BS157" s="10">
        <f t="shared" ca="1" si="74"/>
        <v>0</v>
      </c>
      <c r="BT157" s="10">
        <f t="shared" ca="1" si="74"/>
        <v>0</v>
      </c>
      <c r="BU157" s="10">
        <f t="shared" ca="1" si="74"/>
        <v>0</v>
      </c>
      <c r="BV157" s="10">
        <f t="shared" ca="1" si="74"/>
        <v>0</v>
      </c>
      <c r="BW157" s="10">
        <f t="shared" ca="1" si="74"/>
        <v>0</v>
      </c>
      <c r="BX157" s="10">
        <f t="shared" ca="1" si="88"/>
        <v>0</v>
      </c>
      <c r="BY157" s="10">
        <f t="shared" ca="1" si="88"/>
        <v>0</v>
      </c>
      <c r="BZ157" s="10">
        <f t="shared" ca="1" si="88"/>
        <v>0</v>
      </c>
      <c r="CA157" s="10">
        <f t="shared" ca="1" si="88"/>
        <v>0</v>
      </c>
      <c r="CB157" s="48">
        <f t="shared" ca="1" si="88"/>
        <v>0</v>
      </c>
      <c r="CC157" s="10">
        <f t="shared" ca="1" si="88"/>
        <v>0</v>
      </c>
      <c r="CD157" s="10">
        <f t="shared" ca="1" si="88"/>
        <v>0</v>
      </c>
      <c r="CE157" s="10">
        <f t="shared" ca="1" si="88"/>
        <v>0</v>
      </c>
      <c r="CF157" s="10">
        <f t="shared" ca="1" si="88"/>
        <v>0</v>
      </c>
      <c r="CG157" s="10">
        <f t="shared" ca="1" si="88"/>
        <v>0</v>
      </c>
      <c r="CH157" s="10">
        <f t="shared" ca="1" si="88"/>
        <v>0</v>
      </c>
      <c r="CI157" s="10">
        <f t="shared" ca="1" si="79"/>
        <v>0</v>
      </c>
      <c r="CJ157" s="10">
        <f t="shared" ca="1" si="78"/>
        <v>0</v>
      </c>
      <c r="CK157" s="10">
        <f t="shared" ca="1" si="78"/>
        <v>0</v>
      </c>
      <c r="CL157" s="10">
        <f t="shared" ca="1" si="78"/>
        <v>0</v>
      </c>
      <c r="CM157" s="10">
        <f t="shared" ca="1" si="78"/>
        <v>0</v>
      </c>
      <c r="CN157" s="48">
        <f t="shared" ca="1" si="78"/>
        <v>0</v>
      </c>
      <c r="CO157" s="10">
        <f t="shared" ca="1" si="77"/>
        <v>0</v>
      </c>
      <c r="CP157" s="10">
        <f t="shared" ca="1" si="77"/>
        <v>0</v>
      </c>
      <c r="CQ157" s="10">
        <f t="shared" ca="1" si="77"/>
        <v>0</v>
      </c>
      <c r="CR157" s="10">
        <f t="shared" ca="1" si="77"/>
        <v>0</v>
      </c>
      <c r="CS157" s="10">
        <f t="shared" ca="1" si="77"/>
        <v>0</v>
      </c>
      <c r="CT157" s="10">
        <f t="shared" ca="1" si="77"/>
        <v>0</v>
      </c>
      <c r="CU157" s="10">
        <f t="shared" ca="1" si="77"/>
        <v>0</v>
      </c>
      <c r="CV157" s="10">
        <f t="shared" ca="1" si="77"/>
        <v>0</v>
      </c>
      <c r="CW157" s="10">
        <f t="shared" ca="1" si="77"/>
        <v>0</v>
      </c>
      <c r="CX157" s="10">
        <f t="shared" ca="1" si="77"/>
        <v>0</v>
      </c>
      <c r="CY157" s="10">
        <f t="shared" ca="1" si="91"/>
        <v>0</v>
      </c>
      <c r="CZ157" s="48">
        <f t="shared" ca="1" si="91"/>
        <v>0</v>
      </c>
      <c r="DA157" s="10">
        <f t="shared" ca="1" si="91"/>
        <v>0</v>
      </c>
      <c r="DB157" s="10">
        <f t="shared" ca="1" si="91"/>
        <v>0</v>
      </c>
      <c r="DC157" s="10">
        <f t="shared" ca="1" si="91"/>
        <v>0</v>
      </c>
      <c r="DD157" s="10">
        <f t="shared" ca="1" si="91"/>
        <v>0</v>
      </c>
      <c r="DE157" s="10">
        <f t="shared" ca="1" si="86"/>
        <v>0</v>
      </c>
      <c r="DF157" s="10">
        <f t="shared" ca="1" si="86"/>
        <v>0</v>
      </c>
      <c r="DG157" s="10">
        <f t="shared" ca="1" si="86"/>
        <v>0</v>
      </c>
      <c r="DH157" s="10">
        <f t="shared" ca="1" si="86"/>
        <v>0</v>
      </c>
      <c r="DI157" s="10">
        <f t="shared" ca="1" si="86"/>
        <v>0</v>
      </c>
      <c r="DJ157" s="10">
        <f t="shared" ca="1" si="81"/>
        <v>0</v>
      </c>
      <c r="DK157" s="10">
        <f t="shared" ca="1" si="81"/>
        <v>0</v>
      </c>
      <c r="DL157" s="48">
        <f t="shared" ca="1" si="81"/>
        <v>0</v>
      </c>
      <c r="DM157" s="10">
        <f t="shared" ca="1" si="81"/>
        <v>0</v>
      </c>
      <c r="DN157" s="10">
        <f t="shared" ca="1" si="81"/>
        <v>0</v>
      </c>
      <c r="DO157" s="10">
        <f t="shared" ca="1" si="81"/>
        <v>0</v>
      </c>
      <c r="DP157" s="10">
        <f t="shared" ca="1" si="81"/>
        <v>0</v>
      </c>
      <c r="DQ157" s="10">
        <f t="shared" ca="1" si="75"/>
        <v>0</v>
      </c>
      <c r="DR157" s="10">
        <f t="shared" ca="1" si="75"/>
        <v>0</v>
      </c>
      <c r="DS157" s="10">
        <f t="shared" ca="1" si="75"/>
        <v>0</v>
      </c>
      <c r="DT157" s="10">
        <f t="shared" ca="1" si="75"/>
        <v>0</v>
      </c>
      <c r="DU157" s="10">
        <f t="shared" ca="1" si="75"/>
        <v>0</v>
      </c>
      <c r="DV157" s="10">
        <f t="shared" ca="1" si="75"/>
        <v>0</v>
      </c>
      <c r="DW157" s="10">
        <f t="shared" ca="1" si="73"/>
        <v>0</v>
      </c>
      <c r="DX157" s="5"/>
      <c r="DY157" s="5"/>
      <c r="DZ157" s="49">
        <f>'[1]Precificador Hardware'!BX152</f>
        <v>30</v>
      </c>
      <c r="EA157" s="50">
        <f>'[1]Precificador Hardware'!K152</f>
        <v>0</v>
      </c>
      <c r="EB157" s="51">
        <f t="shared" si="89"/>
        <v>0</v>
      </c>
      <c r="EC157" s="4"/>
      <c r="ED157" s="4"/>
      <c r="EE157" s="49">
        <f>'[1]Precificador Hardware'!EN152</f>
        <v>0</v>
      </c>
      <c r="EF157" s="49">
        <f>'[1]Precificador Hardware'!EO152</f>
        <v>0</v>
      </c>
      <c r="EG157" s="49">
        <f>'[1]Precificador Hardware'!EP152</f>
        <v>0</v>
      </c>
      <c r="EH157" s="49">
        <f>'[1]Precificador Hardware'!EQ152</f>
        <v>0</v>
      </c>
      <c r="EI157" s="49">
        <f>'[1]Precificador Hardware'!ER152</f>
        <v>0</v>
      </c>
      <c r="EJ157" s="49">
        <f>'[1]Precificador Hardware'!ES152</f>
        <v>0</v>
      </c>
      <c r="EK157" s="49">
        <f>'[1]Precificador Hardware'!ET152</f>
        <v>0</v>
      </c>
      <c r="EL157" s="49">
        <f>'[1]Precificador Hardware'!EU152</f>
        <v>0</v>
      </c>
      <c r="EM157" s="49">
        <f>'[1]Precificador Hardware'!EV152</f>
        <v>0</v>
      </c>
      <c r="EN157" s="49">
        <f>'[1]Precificador Hardware'!EW152</f>
        <v>0</v>
      </c>
      <c r="EO157" s="49">
        <f>'[1]Precificador Hardware'!EX152</f>
        <v>0</v>
      </c>
      <c r="EP157" s="49">
        <f>'[1]Precificador Hardware'!EY152</f>
        <v>0</v>
      </c>
      <c r="EQ157" s="49">
        <f>'[1]Precificador Hardware'!EZ152</f>
        <v>0</v>
      </c>
      <c r="ER157" s="49">
        <f>'[1]Precificador Hardware'!FA152</f>
        <v>0</v>
      </c>
      <c r="ES157" s="49">
        <f>'[1]Precificador Hardware'!FB152</f>
        <v>0</v>
      </c>
      <c r="ET157" s="49">
        <f>'[1]Precificador Hardware'!FC152</f>
        <v>0</v>
      </c>
      <c r="EU157" s="49">
        <f>'[1]Precificador Hardware'!FD152</f>
        <v>0</v>
      </c>
      <c r="EV157" s="49">
        <f>'[1]Precificador Hardware'!FE152</f>
        <v>0</v>
      </c>
      <c r="EW157" s="49">
        <f>'[1]Precificador Hardware'!FF152</f>
        <v>0</v>
      </c>
      <c r="EX157" s="49">
        <f>'[1]Precificador Hardware'!FG152</f>
        <v>0</v>
      </c>
      <c r="EY157" s="49">
        <f>'[1]Precificador Hardware'!FH152</f>
        <v>0</v>
      </c>
      <c r="EZ157" s="49">
        <f>'[1]Precificador Hardware'!FI152</f>
        <v>0</v>
      </c>
      <c r="FA157" s="49">
        <f>'[1]Precificador Hardware'!FJ152</f>
        <v>0</v>
      </c>
      <c r="FB157" s="49">
        <f>'[1]Precificador Hardware'!FK152</f>
        <v>0</v>
      </c>
      <c r="FC157" s="49">
        <f>'[1]Precificador Hardware'!FL152</f>
        <v>0</v>
      </c>
      <c r="FD157" s="49">
        <f>'[1]Precificador Hardware'!FM152</f>
        <v>0</v>
      </c>
      <c r="FE157" s="49">
        <f>'[1]Precificador Hardware'!FN152</f>
        <v>0</v>
      </c>
      <c r="FF157" s="49">
        <f>'[1]Precificador Hardware'!FO152</f>
        <v>0</v>
      </c>
      <c r="FG157" s="49">
        <f>'[1]Precificador Hardware'!FP152</f>
        <v>0</v>
      </c>
      <c r="FH157" s="49">
        <f>'[1]Precificador Hardware'!FQ152</f>
        <v>0</v>
      </c>
      <c r="FI157" s="49">
        <f>'[1]Precificador Hardware'!FR152</f>
        <v>0</v>
      </c>
      <c r="FJ157" s="49">
        <f>'[1]Precificador Hardware'!FS152</f>
        <v>0</v>
      </c>
      <c r="FK157" s="49">
        <f>'[1]Precificador Hardware'!FT152</f>
        <v>0</v>
      </c>
      <c r="FL157" s="49">
        <f>'[1]Precificador Hardware'!FU152</f>
        <v>0</v>
      </c>
      <c r="FM157" s="49">
        <f>'[1]Precificador Hardware'!FV152</f>
        <v>0</v>
      </c>
      <c r="FN157" s="49">
        <f>'[1]Precificador Hardware'!FW152</f>
        <v>0</v>
      </c>
      <c r="FO157" s="49">
        <f>'[1]Precificador Hardware'!FX152</f>
        <v>0</v>
      </c>
      <c r="FP157" s="49">
        <f>'[1]Precificador Hardware'!FY152</f>
        <v>0</v>
      </c>
      <c r="FQ157" s="49">
        <f>'[1]Precificador Hardware'!FZ152</f>
        <v>0</v>
      </c>
      <c r="FR157" s="49">
        <f>'[1]Precificador Hardware'!GA152</f>
        <v>0</v>
      </c>
      <c r="FS157" s="49">
        <f>'[1]Precificador Hardware'!GB152</f>
        <v>0</v>
      </c>
      <c r="FT157" s="49">
        <f>'[1]Precificador Hardware'!GC152</f>
        <v>0</v>
      </c>
      <c r="FU157" s="49">
        <f>'[1]Precificador Hardware'!GD152</f>
        <v>0</v>
      </c>
      <c r="FV157" s="49">
        <f>'[1]Precificador Hardware'!GE152</f>
        <v>0</v>
      </c>
      <c r="FW157" s="49">
        <f>'[1]Precificador Hardware'!GF152</f>
        <v>0</v>
      </c>
      <c r="FX157" s="49">
        <f>'[1]Precificador Hardware'!GG152</f>
        <v>0</v>
      </c>
      <c r="FY157" s="49">
        <f>'[1]Precificador Hardware'!GH152</f>
        <v>0</v>
      </c>
      <c r="FZ157" s="49">
        <f>'[1]Precificador Hardware'!GI152</f>
        <v>0</v>
      </c>
      <c r="GA157" s="49">
        <f>'[1]Precificador Hardware'!GJ152</f>
        <v>0</v>
      </c>
      <c r="GB157" s="49">
        <f>'[1]Precificador Hardware'!GK152</f>
        <v>0</v>
      </c>
      <c r="GC157" s="49">
        <f>'[1]Precificador Hardware'!GL152</f>
        <v>0</v>
      </c>
      <c r="GD157" s="49">
        <f>'[1]Precificador Hardware'!GM152</f>
        <v>0</v>
      </c>
      <c r="GE157" s="49">
        <f>'[1]Precificador Hardware'!GN152</f>
        <v>0</v>
      </c>
      <c r="GF157" s="49">
        <f>'[1]Precificador Hardware'!GO152</f>
        <v>0</v>
      </c>
      <c r="GG157" s="49">
        <f>'[1]Precificador Hardware'!GP152</f>
        <v>0</v>
      </c>
      <c r="GH157" s="49">
        <f>'[1]Precificador Hardware'!GQ152</f>
        <v>0</v>
      </c>
      <c r="GI157" s="49">
        <f>'[1]Precificador Hardware'!GR152</f>
        <v>0</v>
      </c>
      <c r="GJ157" s="49">
        <f>'[1]Precificador Hardware'!GS152</f>
        <v>0</v>
      </c>
      <c r="GK157" s="49">
        <f>'[1]Precificador Hardware'!GT152</f>
        <v>0</v>
      </c>
      <c r="GL157" s="49">
        <f>'[1]Precificador Hardware'!GU152</f>
        <v>0</v>
      </c>
      <c r="GM157" s="49">
        <f>'[1]Precificador Hardware'!GV152</f>
        <v>0</v>
      </c>
      <c r="GN157" s="49">
        <f>'[1]Precificador Hardware'!GW152</f>
        <v>0</v>
      </c>
      <c r="GO157" s="49">
        <f>'[1]Precificador Hardware'!GX152</f>
        <v>0</v>
      </c>
      <c r="GP157" s="49">
        <f>'[1]Precificador Hardware'!GY152</f>
        <v>0</v>
      </c>
      <c r="GQ157" s="49">
        <f>'[1]Precificador Hardware'!GZ152</f>
        <v>0</v>
      </c>
      <c r="GR157" s="49">
        <f>'[1]Precificador Hardware'!HA152</f>
        <v>0</v>
      </c>
      <c r="GS157" s="49">
        <f>'[1]Precificador Hardware'!HB152</f>
        <v>0</v>
      </c>
      <c r="GT157" s="49">
        <f>'[1]Precificador Hardware'!HC152</f>
        <v>0</v>
      </c>
      <c r="GU157" s="49">
        <f>'[1]Precificador Hardware'!HD152</f>
        <v>0</v>
      </c>
      <c r="GV157" s="49">
        <f>'[1]Precificador Hardware'!HE152</f>
        <v>0</v>
      </c>
      <c r="GW157" s="49">
        <f>'[1]Precificador Hardware'!HF152</f>
        <v>0</v>
      </c>
      <c r="GX157" s="49">
        <f>'[1]Precificador Hardware'!HG152</f>
        <v>0</v>
      </c>
      <c r="GY157" s="49">
        <f>'[1]Precificador Hardware'!HH152</f>
        <v>0</v>
      </c>
      <c r="GZ157" s="49">
        <f>'[1]Precificador Hardware'!HI152</f>
        <v>0</v>
      </c>
      <c r="HA157" s="49">
        <f>'[1]Precificador Hardware'!HJ152</f>
        <v>0</v>
      </c>
      <c r="HB157" s="49">
        <f>'[1]Precificador Hardware'!HK152</f>
        <v>0</v>
      </c>
      <c r="HC157" s="49">
        <f>'[1]Precificador Hardware'!HL152</f>
        <v>0</v>
      </c>
      <c r="HD157" s="49">
        <f>'[1]Precificador Hardware'!HM152</f>
        <v>0</v>
      </c>
      <c r="HE157" s="49">
        <f>'[1]Precificador Hardware'!HN152</f>
        <v>0</v>
      </c>
      <c r="HF157" s="49">
        <f>'[1]Precificador Hardware'!HO152</f>
        <v>0</v>
      </c>
      <c r="HG157" s="49">
        <f>'[1]Precificador Hardware'!HP152</f>
        <v>0</v>
      </c>
      <c r="HH157" s="49">
        <f>'[1]Precificador Hardware'!HQ152</f>
        <v>0</v>
      </c>
      <c r="HI157" s="49">
        <f>'[1]Precificador Hardware'!HR152</f>
        <v>0</v>
      </c>
      <c r="HJ157" s="49">
        <f>'[1]Precificador Hardware'!HS152</f>
        <v>0</v>
      </c>
      <c r="HK157" s="49">
        <f>'[1]Precificador Hardware'!HT152</f>
        <v>0</v>
      </c>
      <c r="HL157" s="49">
        <f>'[1]Precificador Hardware'!HU152</f>
        <v>0</v>
      </c>
      <c r="HM157" s="49">
        <f>'[1]Precificador Hardware'!HV152</f>
        <v>0</v>
      </c>
      <c r="HN157" s="49">
        <f>'[1]Precificador Hardware'!HW152</f>
        <v>0</v>
      </c>
      <c r="HO157" s="49">
        <f>'[1]Precificador Hardware'!HX152</f>
        <v>0</v>
      </c>
      <c r="HP157" s="49">
        <f>'[1]Precificador Hardware'!HY152</f>
        <v>0</v>
      </c>
      <c r="HQ157" s="49">
        <f>'[1]Precificador Hardware'!HZ152</f>
        <v>0</v>
      </c>
      <c r="HR157" s="49">
        <f>'[1]Precificador Hardware'!IA152</f>
        <v>0</v>
      </c>
      <c r="HS157" s="49">
        <f>'[1]Precificador Hardware'!IB152</f>
        <v>0</v>
      </c>
      <c r="HT157" s="49">
        <f>'[1]Precificador Hardware'!IC152</f>
        <v>0</v>
      </c>
      <c r="HU157" s="49">
        <f>'[1]Precificador Hardware'!ID152</f>
        <v>0</v>
      </c>
      <c r="HV157" s="49">
        <f>'[1]Precificador Hardware'!IE152</f>
        <v>0</v>
      </c>
      <c r="HW157" s="49">
        <f>'[1]Precificador Hardware'!IF152</f>
        <v>0</v>
      </c>
      <c r="HX157" s="49">
        <f>'[1]Precificador Hardware'!IG152</f>
        <v>0</v>
      </c>
      <c r="HY157" s="49">
        <f>'[1]Precificador Hardware'!IH152</f>
        <v>0</v>
      </c>
      <c r="HZ157" s="49">
        <f>'[1]Precificador Hardware'!II152</f>
        <v>0</v>
      </c>
      <c r="IA157" s="49">
        <f>'[1]Precificador Hardware'!IJ152</f>
        <v>0</v>
      </c>
      <c r="IB157" s="49">
        <f>'[1]Precificador Hardware'!IK152</f>
        <v>0</v>
      </c>
      <c r="IC157" s="49">
        <f>'[1]Precificador Hardware'!IL152</f>
        <v>0</v>
      </c>
      <c r="ID157" s="49">
        <f>'[1]Precificador Hardware'!IM152</f>
        <v>0</v>
      </c>
      <c r="IE157" s="49">
        <f>'[1]Precificador Hardware'!IN152</f>
        <v>0</v>
      </c>
      <c r="IF157" s="49">
        <f>'[1]Precificador Hardware'!IO152</f>
        <v>0</v>
      </c>
      <c r="IG157" s="49">
        <f>'[1]Precificador Hardware'!IP152</f>
        <v>0</v>
      </c>
      <c r="IH157" s="49">
        <f>'[1]Precificador Hardware'!IQ152</f>
        <v>0</v>
      </c>
      <c r="II157" s="49">
        <f>'[1]Precificador Hardware'!IR152</f>
        <v>0</v>
      </c>
      <c r="IJ157" s="49">
        <f>'[1]Precificador Hardware'!IS152</f>
        <v>0</v>
      </c>
      <c r="IK157" s="49">
        <f>'[1]Precificador Hardware'!IT152</f>
        <v>0</v>
      </c>
      <c r="IL157" s="49">
        <f>'[1]Precificador Hardware'!IU152</f>
        <v>0</v>
      </c>
      <c r="IM157" s="49">
        <f>'[1]Precificador Hardware'!IV152</f>
        <v>0</v>
      </c>
      <c r="IN157" s="49">
        <f>'[1]Precificador Hardware'!IW152</f>
        <v>0</v>
      </c>
      <c r="IO157" s="49">
        <f>'[1]Precificador Hardware'!IX152</f>
        <v>0</v>
      </c>
      <c r="IP157" s="49">
        <f>'[1]Precificador Hardware'!IY152</f>
        <v>0</v>
      </c>
      <c r="IQ157" s="49">
        <f>'[1]Precificador Hardware'!IZ152</f>
        <v>0</v>
      </c>
      <c r="IR157" s="49">
        <f>'[1]Precificador Hardware'!JA152</f>
        <v>0</v>
      </c>
      <c r="IS157" s="49">
        <f>'[1]Precificador Hardware'!JB152</f>
        <v>0</v>
      </c>
      <c r="IT157" s="49">
        <f>'[1]Precificador Hardware'!JC152</f>
        <v>0</v>
      </c>
    </row>
    <row r="158" spans="1:254" ht="15" hidden="1" x14ac:dyDescent="0.35">
      <c r="A158" s="1"/>
      <c r="B158" s="43" t="str">
        <f>IFERROR('[1]Precificador Hardware'!$AJ153,0)</f>
        <v/>
      </c>
      <c r="C158" s="44">
        <f t="shared" si="87"/>
        <v>0</v>
      </c>
      <c r="D158" s="44"/>
      <c r="E158" s="45" t="str">
        <f>IFERROR('[1]Precificador Hardware'!$F153,0)</f>
        <v/>
      </c>
      <c r="F158" s="46"/>
      <c r="G158" s="4"/>
      <c r="H158" s="10">
        <f t="shared" ca="1" si="83"/>
        <v>0</v>
      </c>
      <c r="I158" s="10">
        <f t="shared" ca="1" si="83"/>
        <v>0</v>
      </c>
      <c r="J158" s="10">
        <f t="shared" ca="1" si="83"/>
        <v>0</v>
      </c>
      <c r="K158" s="10">
        <f t="shared" ca="1" si="83"/>
        <v>0</v>
      </c>
      <c r="L158" s="10">
        <f t="shared" ca="1" si="83"/>
        <v>0</v>
      </c>
      <c r="M158" s="10">
        <f t="shared" ca="1" si="83"/>
        <v>0</v>
      </c>
      <c r="N158" s="10">
        <f t="shared" ca="1" si="83"/>
        <v>0</v>
      </c>
      <c r="O158" s="10">
        <f t="shared" ca="1" si="83"/>
        <v>0</v>
      </c>
      <c r="P158" s="10">
        <f t="shared" ca="1" si="83"/>
        <v>0</v>
      </c>
      <c r="Q158" s="10">
        <f t="shared" ca="1" si="83"/>
        <v>0</v>
      </c>
      <c r="R158" s="10">
        <f t="shared" ca="1" si="83"/>
        <v>0</v>
      </c>
      <c r="S158" s="10">
        <f t="shared" ca="1" si="82"/>
        <v>0</v>
      </c>
      <c r="T158" s="48">
        <f t="shared" ca="1" si="82"/>
        <v>0</v>
      </c>
      <c r="U158" s="10">
        <f t="shared" ca="1" si="82"/>
        <v>0</v>
      </c>
      <c r="V158" s="10">
        <f t="shared" ca="1" si="90"/>
        <v>0</v>
      </c>
      <c r="W158" s="10">
        <f t="shared" ca="1" si="90"/>
        <v>0</v>
      </c>
      <c r="X158" s="10">
        <f t="shared" ca="1" si="90"/>
        <v>0</v>
      </c>
      <c r="Y158" s="10">
        <f t="shared" ca="1" si="90"/>
        <v>0</v>
      </c>
      <c r="Z158" s="10">
        <f t="shared" ca="1" si="90"/>
        <v>0</v>
      </c>
      <c r="AA158" s="10">
        <f t="shared" ca="1" si="90"/>
        <v>0</v>
      </c>
      <c r="AB158" s="10">
        <f t="shared" ca="1" si="90"/>
        <v>0</v>
      </c>
      <c r="AC158" s="10">
        <f t="shared" ca="1" si="90"/>
        <v>0</v>
      </c>
      <c r="AD158" s="10">
        <f t="shared" ca="1" si="90"/>
        <v>0</v>
      </c>
      <c r="AE158" s="10">
        <f t="shared" ca="1" si="90"/>
        <v>0</v>
      </c>
      <c r="AF158" s="48">
        <f t="shared" ca="1" si="90"/>
        <v>0</v>
      </c>
      <c r="AG158" s="10">
        <f t="shared" ca="1" si="90"/>
        <v>0</v>
      </c>
      <c r="AH158" s="10">
        <f t="shared" ca="1" si="90"/>
        <v>0</v>
      </c>
      <c r="AI158" s="10">
        <f t="shared" ca="1" si="90"/>
        <v>0</v>
      </c>
      <c r="AJ158" s="10">
        <f t="shared" ca="1" si="84"/>
        <v>0</v>
      </c>
      <c r="AK158" s="10">
        <f t="shared" ca="1" si="84"/>
        <v>0</v>
      </c>
      <c r="AL158" s="10">
        <f t="shared" ca="1" si="84"/>
        <v>0</v>
      </c>
      <c r="AM158" s="10">
        <f t="shared" ca="1" si="84"/>
        <v>0</v>
      </c>
      <c r="AN158" s="10">
        <f t="shared" ca="1" si="84"/>
        <v>0</v>
      </c>
      <c r="AO158" s="10">
        <f t="shared" ca="1" si="84"/>
        <v>0</v>
      </c>
      <c r="AP158" s="10">
        <f t="shared" ca="1" si="84"/>
        <v>0</v>
      </c>
      <c r="AQ158" s="10">
        <f t="shared" ca="1" si="84"/>
        <v>0</v>
      </c>
      <c r="AR158" s="48">
        <f t="shared" ca="1" si="84"/>
        <v>0</v>
      </c>
      <c r="AS158" s="10">
        <f t="shared" ca="1" si="84"/>
        <v>0</v>
      </c>
      <c r="AT158" s="10">
        <f t="shared" ca="1" si="84"/>
        <v>0</v>
      </c>
      <c r="AU158" s="10">
        <f t="shared" ca="1" si="84"/>
        <v>0</v>
      </c>
      <c r="AV158" s="10">
        <f t="shared" ca="1" si="84"/>
        <v>0</v>
      </c>
      <c r="AW158" s="10">
        <f t="shared" ca="1" si="84"/>
        <v>0</v>
      </c>
      <c r="AX158" s="10">
        <f t="shared" ca="1" si="84"/>
        <v>0</v>
      </c>
      <c r="AY158" s="10">
        <f t="shared" ca="1" si="84"/>
        <v>0</v>
      </c>
      <c r="AZ158" s="10">
        <f t="shared" ca="1" si="92"/>
        <v>0</v>
      </c>
      <c r="BA158" s="10">
        <f t="shared" ca="1" si="92"/>
        <v>0</v>
      </c>
      <c r="BB158" s="10">
        <f t="shared" ca="1" si="92"/>
        <v>0</v>
      </c>
      <c r="BC158" s="10">
        <f t="shared" ca="1" si="92"/>
        <v>0</v>
      </c>
      <c r="BD158" s="48">
        <f t="shared" ca="1" si="85"/>
        <v>0</v>
      </c>
      <c r="BE158" s="10">
        <f t="shared" ca="1" si="85"/>
        <v>0</v>
      </c>
      <c r="BF158" s="10">
        <f t="shared" ca="1" si="85"/>
        <v>0</v>
      </c>
      <c r="BG158" s="10">
        <f t="shared" ca="1" si="85"/>
        <v>0</v>
      </c>
      <c r="BH158" s="10">
        <f t="shared" ca="1" si="85"/>
        <v>0</v>
      </c>
      <c r="BI158" s="10">
        <f t="shared" ca="1" si="80"/>
        <v>0</v>
      </c>
      <c r="BJ158" s="10">
        <f t="shared" ca="1" si="80"/>
        <v>0</v>
      </c>
      <c r="BK158" s="10">
        <f t="shared" ca="1" si="80"/>
        <v>0</v>
      </c>
      <c r="BL158" s="10">
        <f t="shared" ca="1" si="80"/>
        <v>0</v>
      </c>
      <c r="BM158" s="10">
        <f t="shared" ca="1" si="80"/>
        <v>0</v>
      </c>
      <c r="BN158" s="10">
        <f t="shared" ca="1" si="80"/>
        <v>0</v>
      </c>
      <c r="BO158" s="10">
        <f t="shared" ca="1" si="80"/>
        <v>0</v>
      </c>
      <c r="BP158" s="48">
        <f t="shared" ca="1" si="80"/>
        <v>0</v>
      </c>
      <c r="BQ158" s="10">
        <f t="shared" ca="1" si="80"/>
        <v>0</v>
      </c>
      <c r="BR158" s="10">
        <f t="shared" ca="1" si="80"/>
        <v>0</v>
      </c>
      <c r="BS158" s="10">
        <f t="shared" ca="1" si="80"/>
        <v>0</v>
      </c>
      <c r="BT158" s="10">
        <f t="shared" ca="1" si="80"/>
        <v>0</v>
      </c>
      <c r="BU158" s="10">
        <f t="shared" ca="1" si="80"/>
        <v>0</v>
      </c>
      <c r="BV158" s="10">
        <f t="shared" ca="1" si="80"/>
        <v>0</v>
      </c>
      <c r="BW158" s="10">
        <f t="shared" ca="1" si="80"/>
        <v>0</v>
      </c>
      <c r="BX158" s="10">
        <f t="shared" ca="1" si="88"/>
        <v>0</v>
      </c>
      <c r="BY158" s="10">
        <f t="shared" ca="1" si="88"/>
        <v>0</v>
      </c>
      <c r="BZ158" s="10">
        <f t="shared" ca="1" si="88"/>
        <v>0</v>
      </c>
      <c r="CA158" s="10">
        <f t="shared" ca="1" si="88"/>
        <v>0</v>
      </c>
      <c r="CB158" s="48">
        <f t="shared" ca="1" si="88"/>
        <v>0</v>
      </c>
      <c r="CC158" s="10">
        <f t="shared" ca="1" si="88"/>
        <v>0</v>
      </c>
      <c r="CD158" s="10">
        <f t="shared" ca="1" si="88"/>
        <v>0</v>
      </c>
      <c r="CE158" s="10">
        <f t="shared" ca="1" si="88"/>
        <v>0</v>
      </c>
      <c r="CF158" s="10">
        <f t="shared" ca="1" si="88"/>
        <v>0</v>
      </c>
      <c r="CG158" s="10">
        <f t="shared" ca="1" si="88"/>
        <v>0</v>
      </c>
      <c r="CH158" s="10">
        <f t="shared" ca="1" si="88"/>
        <v>0</v>
      </c>
      <c r="CI158" s="10">
        <f t="shared" ca="1" si="79"/>
        <v>0</v>
      </c>
      <c r="CJ158" s="10">
        <f t="shared" ca="1" si="78"/>
        <v>0</v>
      </c>
      <c r="CK158" s="10">
        <f t="shared" ca="1" si="78"/>
        <v>0</v>
      </c>
      <c r="CL158" s="10">
        <f t="shared" ca="1" si="78"/>
        <v>0</v>
      </c>
      <c r="CM158" s="10">
        <f t="shared" ca="1" si="78"/>
        <v>0</v>
      </c>
      <c r="CN158" s="48">
        <f t="shared" ca="1" si="78"/>
        <v>0</v>
      </c>
      <c r="CO158" s="10">
        <f t="shared" ca="1" si="77"/>
        <v>0</v>
      </c>
      <c r="CP158" s="10">
        <f t="shared" ca="1" si="77"/>
        <v>0</v>
      </c>
      <c r="CQ158" s="10">
        <f t="shared" ca="1" si="77"/>
        <v>0</v>
      </c>
      <c r="CR158" s="10">
        <f t="shared" ca="1" si="77"/>
        <v>0</v>
      </c>
      <c r="CS158" s="10">
        <f t="shared" ca="1" si="77"/>
        <v>0</v>
      </c>
      <c r="CT158" s="10">
        <f t="shared" ca="1" si="77"/>
        <v>0</v>
      </c>
      <c r="CU158" s="10">
        <f t="shared" ca="1" si="77"/>
        <v>0</v>
      </c>
      <c r="CV158" s="10">
        <f t="shared" ca="1" si="77"/>
        <v>0</v>
      </c>
      <c r="CW158" s="10">
        <f t="shared" ca="1" si="77"/>
        <v>0</v>
      </c>
      <c r="CX158" s="10">
        <f t="shared" ca="1" si="77"/>
        <v>0</v>
      </c>
      <c r="CY158" s="10">
        <f t="shared" ca="1" si="91"/>
        <v>0</v>
      </c>
      <c r="CZ158" s="48">
        <f t="shared" ca="1" si="91"/>
        <v>0</v>
      </c>
      <c r="DA158" s="10">
        <f t="shared" ca="1" si="91"/>
        <v>0</v>
      </c>
      <c r="DB158" s="10">
        <f t="shared" ca="1" si="91"/>
        <v>0</v>
      </c>
      <c r="DC158" s="10">
        <f t="shared" ca="1" si="91"/>
        <v>0</v>
      </c>
      <c r="DD158" s="10">
        <f t="shared" ca="1" si="91"/>
        <v>0</v>
      </c>
      <c r="DE158" s="10">
        <f t="shared" ca="1" si="86"/>
        <v>0</v>
      </c>
      <c r="DF158" s="10">
        <f t="shared" ca="1" si="86"/>
        <v>0</v>
      </c>
      <c r="DG158" s="10">
        <f t="shared" ca="1" si="86"/>
        <v>0</v>
      </c>
      <c r="DH158" s="10">
        <f t="shared" ca="1" si="86"/>
        <v>0</v>
      </c>
      <c r="DI158" s="10">
        <f t="shared" ca="1" si="86"/>
        <v>0</v>
      </c>
      <c r="DJ158" s="10">
        <f t="shared" ca="1" si="81"/>
        <v>0</v>
      </c>
      <c r="DK158" s="10">
        <f t="shared" ca="1" si="81"/>
        <v>0</v>
      </c>
      <c r="DL158" s="48">
        <f t="shared" ca="1" si="81"/>
        <v>0</v>
      </c>
      <c r="DM158" s="10">
        <f t="shared" ca="1" si="81"/>
        <v>0</v>
      </c>
      <c r="DN158" s="10">
        <f t="shared" ca="1" si="81"/>
        <v>0</v>
      </c>
      <c r="DO158" s="10">
        <f t="shared" ca="1" si="81"/>
        <v>0</v>
      </c>
      <c r="DP158" s="10">
        <f t="shared" ca="1" si="81"/>
        <v>0</v>
      </c>
      <c r="DQ158" s="10">
        <f t="shared" ca="1" si="75"/>
        <v>0</v>
      </c>
      <c r="DR158" s="10">
        <f t="shared" ca="1" si="75"/>
        <v>0</v>
      </c>
      <c r="DS158" s="10">
        <f t="shared" ca="1" si="75"/>
        <v>0</v>
      </c>
      <c r="DT158" s="10">
        <f t="shared" ca="1" si="75"/>
        <v>0</v>
      </c>
      <c r="DU158" s="10">
        <f t="shared" ca="1" si="75"/>
        <v>0</v>
      </c>
      <c r="DV158" s="10">
        <f t="shared" ca="1" si="75"/>
        <v>0</v>
      </c>
      <c r="DW158" s="10">
        <f t="shared" ca="1" si="73"/>
        <v>0</v>
      </c>
      <c r="DX158" s="5"/>
      <c r="DY158" s="5"/>
      <c r="DZ158" s="49">
        <f>'[1]Precificador Hardware'!BX153</f>
        <v>30</v>
      </c>
      <c r="EA158" s="50">
        <f>'[1]Precificador Hardware'!K153</f>
        <v>0</v>
      </c>
      <c r="EB158" s="51">
        <f t="shared" si="89"/>
        <v>0</v>
      </c>
      <c r="EC158" s="4"/>
      <c r="ED158" s="4"/>
      <c r="EE158" s="49">
        <f>'[1]Precificador Hardware'!EN153</f>
        <v>0</v>
      </c>
      <c r="EF158" s="49">
        <f>'[1]Precificador Hardware'!EO153</f>
        <v>0</v>
      </c>
      <c r="EG158" s="49">
        <f>'[1]Precificador Hardware'!EP153</f>
        <v>0</v>
      </c>
      <c r="EH158" s="49">
        <f>'[1]Precificador Hardware'!EQ153</f>
        <v>0</v>
      </c>
      <c r="EI158" s="49">
        <f>'[1]Precificador Hardware'!ER153</f>
        <v>0</v>
      </c>
      <c r="EJ158" s="49">
        <f>'[1]Precificador Hardware'!ES153</f>
        <v>0</v>
      </c>
      <c r="EK158" s="49">
        <f>'[1]Precificador Hardware'!ET153</f>
        <v>0</v>
      </c>
      <c r="EL158" s="49">
        <f>'[1]Precificador Hardware'!EU153</f>
        <v>0</v>
      </c>
      <c r="EM158" s="49">
        <f>'[1]Precificador Hardware'!EV153</f>
        <v>0</v>
      </c>
      <c r="EN158" s="49">
        <f>'[1]Precificador Hardware'!EW153</f>
        <v>0</v>
      </c>
      <c r="EO158" s="49">
        <f>'[1]Precificador Hardware'!EX153</f>
        <v>0</v>
      </c>
      <c r="EP158" s="49">
        <f>'[1]Precificador Hardware'!EY153</f>
        <v>0</v>
      </c>
      <c r="EQ158" s="49">
        <f>'[1]Precificador Hardware'!EZ153</f>
        <v>0</v>
      </c>
      <c r="ER158" s="49">
        <f>'[1]Precificador Hardware'!FA153</f>
        <v>0</v>
      </c>
      <c r="ES158" s="49">
        <f>'[1]Precificador Hardware'!FB153</f>
        <v>0</v>
      </c>
      <c r="ET158" s="49">
        <f>'[1]Precificador Hardware'!FC153</f>
        <v>0</v>
      </c>
      <c r="EU158" s="49">
        <f>'[1]Precificador Hardware'!FD153</f>
        <v>0</v>
      </c>
      <c r="EV158" s="49">
        <f>'[1]Precificador Hardware'!FE153</f>
        <v>0</v>
      </c>
      <c r="EW158" s="49">
        <f>'[1]Precificador Hardware'!FF153</f>
        <v>0</v>
      </c>
      <c r="EX158" s="49">
        <f>'[1]Precificador Hardware'!FG153</f>
        <v>0</v>
      </c>
      <c r="EY158" s="49">
        <f>'[1]Precificador Hardware'!FH153</f>
        <v>0</v>
      </c>
      <c r="EZ158" s="49">
        <f>'[1]Precificador Hardware'!FI153</f>
        <v>0</v>
      </c>
      <c r="FA158" s="49">
        <f>'[1]Precificador Hardware'!FJ153</f>
        <v>0</v>
      </c>
      <c r="FB158" s="49">
        <f>'[1]Precificador Hardware'!FK153</f>
        <v>0</v>
      </c>
      <c r="FC158" s="49">
        <f>'[1]Precificador Hardware'!FL153</f>
        <v>0</v>
      </c>
      <c r="FD158" s="49">
        <f>'[1]Precificador Hardware'!FM153</f>
        <v>0</v>
      </c>
      <c r="FE158" s="49">
        <f>'[1]Precificador Hardware'!FN153</f>
        <v>0</v>
      </c>
      <c r="FF158" s="49">
        <f>'[1]Precificador Hardware'!FO153</f>
        <v>0</v>
      </c>
      <c r="FG158" s="49">
        <f>'[1]Precificador Hardware'!FP153</f>
        <v>0</v>
      </c>
      <c r="FH158" s="49">
        <f>'[1]Precificador Hardware'!FQ153</f>
        <v>0</v>
      </c>
      <c r="FI158" s="49">
        <f>'[1]Precificador Hardware'!FR153</f>
        <v>0</v>
      </c>
      <c r="FJ158" s="49">
        <f>'[1]Precificador Hardware'!FS153</f>
        <v>0</v>
      </c>
      <c r="FK158" s="49">
        <f>'[1]Precificador Hardware'!FT153</f>
        <v>0</v>
      </c>
      <c r="FL158" s="49">
        <f>'[1]Precificador Hardware'!FU153</f>
        <v>0</v>
      </c>
      <c r="FM158" s="49">
        <f>'[1]Precificador Hardware'!FV153</f>
        <v>0</v>
      </c>
      <c r="FN158" s="49">
        <f>'[1]Precificador Hardware'!FW153</f>
        <v>0</v>
      </c>
      <c r="FO158" s="49">
        <f>'[1]Precificador Hardware'!FX153</f>
        <v>0</v>
      </c>
      <c r="FP158" s="49">
        <f>'[1]Precificador Hardware'!FY153</f>
        <v>0</v>
      </c>
      <c r="FQ158" s="49">
        <f>'[1]Precificador Hardware'!FZ153</f>
        <v>0</v>
      </c>
      <c r="FR158" s="49">
        <f>'[1]Precificador Hardware'!GA153</f>
        <v>0</v>
      </c>
      <c r="FS158" s="49">
        <f>'[1]Precificador Hardware'!GB153</f>
        <v>0</v>
      </c>
      <c r="FT158" s="49">
        <f>'[1]Precificador Hardware'!GC153</f>
        <v>0</v>
      </c>
      <c r="FU158" s="49">
        <f>'[1]Precificador Hardware'!GD153</f>
        <v>0</v>
      </c>
      <c r="FV158" s="49">
        <f>'[1]Precificador Hardware'!GE153</f>
        <v>0</v>
      </c>
      <c r="FW158" s="49">
        <f>'[1]Precificador Hardware'!GF153</f>
        <v>0</v>
      </c>
      <c r="FX158" s="49">
        <f>'[1]Precificador Hardware'!GG153</f>
        <v>0</v>
      </c>
      <c r="FY158" s="49">
        <f>'[1]Precificador Hardware'!GH153</f>
        <v>0</v>
      </c>
      <c r="FZ158" s="49">
        <f>'[1]Precificador Hardware'!GI153</f>
        <v>0</v>
      </c>
      <c r="GA158" s="49">
        <f>'[1]Precificador Hardware'!GJ153</f>
        <v>0</v>
      </c>
      <c r="GB158" s="49">
        <f>'[1]Precificador Hardware'!GK153</f>
        <v>0</v>
      </c>
      <c r="GC158" s="49">
        <f>'[1]Precificador Hardware'!GL153</f>
        <v>0</v>
      </c>
      <c r="GD158" s="49">
        <f>'[1]Precificador Hardware'!GM153</f>
        <v>0</v>
      </c>
      <c r="GE158" s="49">
        <f>'[1]Precificador Hardware'!GN153</f>
        <v>0</v>
      </c>
      <c r="GF158" s="49">
        <f>'[1]Precificador Hardware'!GO153</f>
        <v>0</v>
      </c>
      <c r="GG158" s="49">
        <f>'[1]Precificador Hardware'!GP153</f>
        <v>0</v>
      </c>
      <c r="GH158" s="49">
        <f>'[1]Precificador Hardware'!GQ153</f>
        <v>0</v>
      </c>
      <c r="GI158" s="49">
        <f>'[1]Precificador Hardware'!GR153</f>
        <v>0</v>
      </c>
      <c r="GJ158" s="49">
        <f>'[1]Precificador Hardware'!GS153</f>
        <v>0</v>
      </c>
      <c r="GK158" s="49">
        <f>'[1]Precificador Hardware'!GT153</f>
        <v>0</v>
      </c>
      <c r="GL158" s="49">
        <f>'[1]Precificador Hardware'!GU153</f>
        <v>0</v>
      </c>
      <c r="GM158" s="49">
        <f>'[1]Precificador Hardware'!GV153</f>
        <v>0</v>
      </c>
      <c r="GN158" s="49">
        <f>'[1]Precificador Hardware'!GW153</f>
        <v>0</v>
      </c>
      <c r="GO158" s="49">
        <f>'[1]Precificador Hardware'!GX153</f>
        <v>0</v>
      </c>
      <c r="GP158" s="49">
        <f>'[1]Precificador Hardware'!GY153</f>
        <v>0</v>
      </c>
      <c r="GQ158" s="49">
        <f>'[1]Precificador Hardware'!GZ153</f>
        <v>0</v>
      </c>
      <c r="GR158" s="49">
        <f>'[1]Precificador Hardware'!HA153</f>
        <v>0</v>
      </c>
      <c r="GS158" s="49">
        <f>'[1]Precificador Hardware'!HB153</f>
        <v>0</v>
      </c>
      <c r="GT158" s="49">
        <f>'[1]Precificador Hardware'!HC153</f>
        <v>0</v>
      </c>
      <c r="GU158" s="49">
        <f>'[1]Precificador Hardware'!HD153</f>
        <v>0</v>
      </c>
      <c r="GV158" s="49">
        <f>'[1]Precificador Hardware'!HE153</f>
        <v>0</v>
      </c>
      <c r="GW158" s="49">
        <f>'[1]Precificador Hardware'!HF153</f>
        <v>0</v>
      </c>
      <c r="GX158" s="49">
        <f>'[1]Precificador Hardware'!HG153</f>
        <v>0</v>
      </c>
      <c r="GY158" s="49">
        <f>'[1]Precificador Hardware'!HH153</f>
        <v>0</v>
      </c>
      <c r="GZ158" s="49">
        <f>'[1]Precificador Hardware'!HI153</f>
        <v>0</v>
      </c>
      <c r="HA158" s="49">
        <f>'[1]Precificador Hardware'!HJ153</f>
        <v>0</v>
      </c>
      <c r="HB158" s="49">
        <f>'[1]Precificador Hardware'!HK153</f>
        <v>0</v>
      </c>
      <c r="HC158" s="49">
        <f>'[1]Precificador Hardware'!HL153</f>
        <v>0</v>
      </c>
      <c r="HD158" s="49">
        <f>'[1]Precificador Hardware'!HM153</f>
        <v>0</v>
      </c>
      <c r="HE158" s="49">
        <f>'[1]Precificador Hardware'!HN153</f>
        <v>0</v>
      </c>
      <c r="HF158" s="49">
        <f>'[1]Precificador Hardware'!HO153</f>
        <v>0</v>
      </c>
      <c r="HG158" s="49">
        <f>'[1]Precificador Hardware'!HP153</f>
        <v>0</v>
      </c>
      <c r="HH158" s="49">
        <f>'[1]Precificador Hardware'!HQ153</f>
        <v>0</v>
      </c>
      <c r="HI158" s="49">
        <f>'[1]Precificador Hardware'!HR153</f>
        <v>0</v>
      </c>
      <c r="HJ158" s="49">
        <f>'[1]Precificador Hardware'!HS153</f>
        <v>0</v>
      </c>
      <c r="HK158" s="49">
        <f>'[1]Precificador Hardware'!HT153</f>
        <v>0</v>
      </c>
      <c r="HL158" s="49">
        <f>'[1]Precificador Hardware'!HU153</f>
        <v>0</v>
      </c>
      <c r="HM158" s="49">
        <f>'[1]Precificador Hardware'!HV153</f>
        <v>0</v>
      </c>
      <c r="HN158" s="49">
        <f>'[1]Precificador Hardware'!HW153</f>
        <v>0</v>
      </c>
      <c r="HO158" s="49">
        <f>'[1]Precificador Hardware'!HX153</f>
        <v>0</v>
      </c>
      <c r="HP158" s="49">
        <f>'[1]Precificador Hardware'!HY153</f>
        <v>0</v>
      </c>
      <c r="HQ158" s="49">
        <f>'[1]Precificador Hardware'!HZ153</f>
        <v>0</v>
      </c>
      <c r="HR158" s="49">
        <f>'[1]Precificador Hardware'!IA153</f>
        <v>0</v>
      </c>
      <c r="HS158" s="49">
        <f>'[1]Precificador Hardware'!IB153</f>
        <v>0</v>
      </c>
      <c r="HT158" s="49">
        <f>'[1]Precificador Hardware'!IC153</f>
        <v>0</v>
      </c>
      <c r="HU158" s="49">
        <f>'[1]Precificador Hardware'!ID153</f>
        <v>0</v>
      </c>
      <c r="HV158" s="49">
        <f>'[1]Precificador Hardware'!IE153</f>
        <v>0</v>
      </c>
      <c r="HW158" s="49">
        <f>'[1]Precificador Hardware'!IF153</f>
        <v>0</v>
      </c>
      <c r="HX158" s="49">
        <f>'[1]Precificador Hardware'!IG153</f>
        <v>0</v>
      </c>
      <c r="HY158" s="49">
        <f>'[1]Precificador Hardware'!IH153</f>
        <v>0</v>
      </c>
      <c r="HZ158" s="49">
        <f>'[1]Precificador Hardware'!II153</f>
        <v>0</v>
      </c>
      <c r="IA158" s="49">
        <f>'[1]Precificador Hardware'!IJ153</f>
        <v>0</v>
      </c>
      <c r="IB158" s="49">
        <f>'[1]Precificador Hardware'!IK153</f>
        <v>0</v>
      </c>
      <c r="IC158" s="49">
        <f>'[1]Precificador Hardware'!IL153</f>
        <v>0</v>
      </c>
      <c r="ID158" s="49">
        <f>'[1]Precificador Hardware'!IM153</f>
        <v>0</v>
      </c>
      <c r="IE158" s="49">
        <f>'[1]Precificador Hardware'!IN153</f>
        <v>0</v>
      </c>
      <c r="IF158" s="49">
        <f>'[1]Precificador Hardware'!IO153</f>
        <v>0</v>
      </c>
      <c r="IG158" s="49">
        <f>'[1]Precificador Hardware'!IP153</f>
        <v>0</v>
      </c>
      <c r="IH158" s="49">
        <f>'[1]Precificador Hardware'!IQ153</f>
        <v>0</v>
      </c>
      <c r="II158" s="49">
        <f>'[1]Precificador Hardware'!IR153</f>
        <v>0</v>
      </c>
      <c r="IJ158" s="49">
        <f>'[1]Precificador Hardware'!IS153</f>
        <v>0</v>
      </c>
      <c r="IK158" s="49">
        <f>'[1]Precificador Hardware'!IT153</f>
        <v>0</v>
      </c>
      <c r="IL158" s="49">
        <f>'[1]Precificador Hardware'!IU153</f>
        <v>0</v>
      </c>
      <c r="IM158" s="49">
        <f>'[1]Precificador Hardware'!IV153</f>
        <v>0</v>
      </c>
      <c r="IN158" s="49">
        <f>'[1]Precificador Hardware'!IW153</f>
        <v>0</v>
      </c>
      <c r="IO158" s="49">
        <f>'[1]Precificador Hardware'!IX153</f>
        <v>0</v>
      </c>
      <c r="IP158" s="49">
        <f>'[1]Precificador Hardware'!IY153</f>
        <v>0</v>
      </c>
      <c r="IQ158" s="49">
        <f>'[1]Precificador Hardware'!IZ153</f>
        <v>0</v>
      </c>
      <c r="IR158" s="49">
        <f>'[1]Precificador Hardware'!JA153</f>
        <v>0</v>
      </c>
      <c r="IS158" s="49">
        <f>'[1]Precificador Hardware'!JB153</f>
        <v>0</v>
      </c>
      <c r="IT158" s="49">
        <f>'[1]Precificador Hardware'!JC153</f>
        <v>0</v>
      </c>
    </row>
    <row r="159" spans="1:254" ht="15" hidden="1" x14ac:dyDescent="0.35">
      <c r="A159" s="1"/>
      <c r="B159" s="43" t="str">
        <f>IFERROR('[1]Precificador Hardware'!$AJ154,0)</f>
        <v/>
      </c>
      <c r="C159" s="44">
        <f t="shared" si="87"/>
        <v>0</v>
      </c>
      <c r="D159" s="44"/>
      <c r="E159" s="45" t="str">
        <f>IFERROR('[1]Precificador Hardware'!$F154,0)</f>
        <v/>
      </c>
      <c r="F159" s="46"/>
      <c r="G159" s="4"/>
      <c r="H159" s="10">
        <f t="shared" ca="1" si="83"/>
        <v>0</v>
      </c>
      <c r="I159" s="10">
        <f t="shared" ca="1" si="83"/>
        <v>0</v>
      </c>
      <c r="J159" s="10">
        <f t="shared" ca="1" si="83"/>
        <v>0</v>
      </c>
      <c r="K159" s="10">
        <f t="shared" ca="1" si="83"/>
        <v>0</v>
      </c>
      <c r="L159" s="10">
        <f t="shared" ca="1" si="83"/>
        <v>0</v>
      </c>
      <c r="M159" s="10">
        <f t="shared" ca="1" si="83"/>
        <v>0</v>
      </c>
      <c r="N159" s="10">
        <f t="shared" ca="1" si="83"/>
        <v>0</v>
      </c>
      <c r="O159" s="10">
        <f t="shared" ca="1" si="83"/>
        <v>0</v>
      </c>
      <c r="P159" s="10">
        <f t="shared" ca="1" si="83"/>
        <v>0</v>
      </c>
      <c r="Q159" s="10">
        <f t="shared" ca="1" si="83"/>
        <v>0</v>
      </c>
      <c r="R159" s="10">
        <f t="shared" ca="1" si="83"/>
        <v>0</v>
      </c>
      <c r="S159" s="10">
        <f t="shared" ca="1" si="82"/>
        <v>0</v>
      </c>
      <c r="T159" s="48">
        <f t="shared" ca="1" si="82"/>
        <v>0</v>
      </c>
      <c r="U159" s="10">
        <f t="shared" ca="1" si="82"/>
        <v>0</v>
      </c>
      <c r="V159" s="10">
        <f t="shared" ca="1" si="90"/>
        <v>0</v>
      </c>
      <c r="W159" s="10">
        <f t="shared" ca="1" si="90"/>
        <v>0</v>
      </c>
      <c r="X159" s="10">
        <f t="shared" ca="1" si="90"/>
        <v>0</v>
      </c>
      <c r="Y159" s="10">
        <f t="shared" ca="1" si="90"/>
        <v>0</v>
      </c>
      <c r="Z159" s="10">
        <f t="shared" ca="1" si="90"/>
        <v>0</v>
      </c>
      <c r="AA159" s="10">
        <f t="shared" ca="1" si="90"/>
        <v>0</v>
      </c>
      <c r="AB159" s="10">
        <f t="shared" ca="1" si="90"/>
        <v>0</v>
      </c>
      <c r="AC159" s="10">
        <f t="shared" ca="1" si="90"/>
        <v>0</v>
      </c>
      <c r="AD159" s="10">
        <f t="shared" ca="1" si="90"/>
        <v>0</v>
      </c>
      <c r="AE159" s="10">
        <f t="shared" ca="1" si="90"/>
        <v>0</v>
      </c>
      <c r="AF159" s="48">
        <f t="shared" ca="1" si="90"/>
        <v>0</v>
      </c>
      <c r="AG159" s="10">
        <f t="shared" ca="1" si="90"/>
        <v>0</v>
      </c>
      <c r="AH159" s="10">
        <f t="shared" ca="1" si="90"/>
        <v>0</v>
      </c>
      <c r="AI159" s="10">
        <f t="shared" ca="1" si="90"/>
        <v>0</v>
      </c>
      <c r="AJ159" s="10">
        <f t="shared" ca="1" si="84"/>
        <v>0</v>
      </c>
      <c r="AK159" s="10">
        <f t="shared" ca="1" si="84"/>
        <v>0</v>
      </c>
      <c r="AL159" s="10">
        <f t="shared" ca="1" si="84"/>
        <v>0</v>
      </c>
      <c r="AM159" s="10">
        <f t="shared" ca="1" si="84"/>
        <v>0</v>
      </c>
      <c r="AN159" s="10">
        <f t="shared" ca="1" si="84"/>
        <v>0</v>
      </c>
      <c r="AO159" s="10">
        <f t="shared" ca="1" si="84"/>
        <v>0</v>
      </c>
      <c r="AP159" s="10">
        <f t="shared" ca="1" si="84"/>
        <v>0</v>
      </c>
      <c r="AQ159" s="10">
        <f t="shared" ca="1" si="84"/>
        <v>0</v>
      </c>
      <c r="AR159" s="48">
        <f t="shared" ca="1" si="84"/>
        <v>0</v>
      </c>
      <c r="AS159" s="10">
        <f t="shared" ca="1" si="84"/>
        <v>0</v>
      </c>
      <c r="AT159" s="10">
        <f t="shared" ca="1" si="84"/>
        <v>0</v>
      </c>
      <c r="AU159" s="10">
        <f t="shared" ca="1" si="84"/>
        <v>0</v>
      </c>
      <c r="AV159" s="10">
        <f t="shared" ca="1" si="84"/>
        <v>0</v>
      </c>
      <c r="AW159" s="10">
        <f t="shared" ca="1" si="84"/>
        <v>0</v>
      </c>
      <c r="AX159" s="10">
        <f t="shared" ca="1" si="84"/>
        <v>0</v>
      </c>
      <c r="AY159" s="10">
        <f t="shared" ca="1" si="84"/>
        <v>0</v>
      </c>
      <c r="AZ159" s="10">
        <f t="shared" ca="1" si="92"/>
        <v>0</v>
      </c>
      <c r="BA159" s="10">
        <f t="shared" ca="1" si="92"/>
        <v>0</v>
      </c>
      <c r="BB159" s="10">
        <f t="shared" ca="1" si="92"/>
        <v>0</v>
      </c>
      <c r="BC159" s="10">
        <f t="shared" ca="1" si="92"/>
        <v>0</v>
      </c>
      <c r="BD159" s="48">
        <f t="shared" ca="1" si="85"/>
        <v>0</v>
      </c>
      <c r="BE159" s="10">
        <f t="shared" ca="1" si="85"/>
        <v>0</v>
      </c>
      <c r="BF159" s="10">
        <f t="shared" ca="1" si="85"/>
        <v>0</v>
      </c>
      <c r="BG159" s="10">
        <f t="shared" ca="1" si="85"/>
        <v>0</v>
      </c>
      <c r="BH159" s="10">
        <f t="shared" ca="1" si="85"/>
        <v>0</v>
      </c>
      <c r="BI159" s="10">
        <f t="shared" ca="1" si="80"/>
        <v>0</v>
      </c>
      <c r="BJ159" s="10">
        <f t="shared" ca="1" si="80"/>
        <v>0</v>
      </c>
      <c r="BK159" s="10">
        <f t="shared" ca="1" si="80"/>
        <v>0</v>
      </c>
      <c r="BL159" s="10">
        <f t="shared" ca="1" si="80"/>
        <v>0</v>
      </c>
      <c r="BM159" s="10">
        <f t="shared" ca="1" si="80"/>
        <v>0</v>
      </c>
      <c r="BN159" s="10">
        <f t="shared" ca="1" si="80"/>
        <v>0</v>
      </c>
      <c r="BO159" s="10">
        <f t="shared" ca="1" si="80"/>
        <v>0</v>
      </c>
      <c r="BP159" s="48">
        <f t="shared" ca="1" si="80"/>
        <v>0</v>
      </c>
      <c r="BQ159" s="10">
        <f t="shared" ca="1" si="80"/>
        <v>0</v>
      </c>
      <c r="BR159" s="10">
        <f t="shared" ca="1" si="80"/>
        <v>0</v>
      </c>
      <c r="BS159" s="10">
        <f t="shared" ca="1" si="80"/>
        <v>0</v>
      </c>
      <c r="BT159" s="10">
        <f t="shared" ca="1" si="80"/>
        <v>0</v>
      </c>
      <c r="BU159" s="10">
        <f t="shared" ca="1" si="80"/>
        <v>0</v>
      </c>
      <c r="BV159" s="10">
        <f t="shared" ca="1" si="80"/>
        <v>0</v>
      </c>
      <c r="BW159" s="10">
        <f t="shared" ca="1" si="80"/>
        <v>0</v>
      </c>
      <c r="BX159" s="10">
        <f t="shared" ca="1" si="88"/>
        <v>0</v>
      </c>
      <c r="BY159" s="10">
        <f t="shared" ca="1" si="88"/>
        <v>0</v>
      </c>
      <c r="BZ159" s="10">
        <f t="shared" ca="1" si="88"/>
        <v>0</v>
      </c>
      <c r="CA159" s="10">
        <f t="shared" ca="1" si="88"/>
        <v>0</v>
      </c>
      <c r="CB159" s="48">
        <f t="shared" ca="1" si="88"/>
        <v>0</v>
      </c>
      <c r="CC159" s="10">
        <f t="shared" ca="1" si="88"/>
        <v>0</v>
      </c>
      <c r="CD159" s="10">
        <f t="shared" ca="1" si="88"/>
        <v>0</v>
      </c>
      <c r="CE159" s="10">
        <f t="shared" ca="1" si="88"/>
        <v>0</v>
      </c>
      <c r="CF159" s="10">
        <f t="shared" ca="1" si="88"/>
        <v>0</v>
      </c>
      <c r="CG159" s="10">
        <f t="shared" ca="1" si="88"/>
        <v>0</v>
      </c>
      <c r="CH159" s="10">
        <f t="shared" ca="1" si="88"/>
        <v>0</v>
      </c>
      <c r="CI159" s="10">
        <f t="shared" ca="1" si="79"/>
        <v>0</v>
      </c>
      <c r="CJ159" s="10">
        <f t="shared" ca="1" si="78"/>
        <v>0</v>
      </c>
      <c r="CK159" s="10">
        <f t="shared" ca="1" si="78"/>
        <v>0</v>
      </c>
      <c r="CL159" s="10">
        <f t="shared" ca="1" si="78"/>
        <v>0</v>
      </c>
      <c r="CM159" s="10">
        <f t="shared" ca="1" si="78"/>
        <v>0</v>
      </c>
      <c r="CN159" s="48">
        <f t="shared" ca="1" si="78"/>
        <v>0</v>
      </c>
      <c r="CO159" s="10">
        <f t="shared" ca="1" si="77"/>
        <v>0</v>
      </c>
      <c r="CP159" s="10">
        <f t="shared" ca="1" si="77"/>
        <v>0</v>
      </c>
      <c r="CQ159" s="10">
        <f t="shared" ca="1" si="77"/>
        <v>0</v>
      </c>
      <c r="CR159" s="10">
        <f t="shared" ca="1" si="77"/>
        <v>0</v>
      </c>
      <c r="CS159" s="10">
        <f t="shared" ca="1" si="77"/>
        <v>0</v>
      </c>
      <c r="CT159" s="10">
        <f t="shared" ca="1" si="77"/>
        <v>0</v>
      </c>
      <c r="CU159" s="10">
        <f t="shared" ca="1" si="77"/>
        <v>0</v>
      </c>
      <c r="CV159" s="10">
        <f t="shared" ca="1" si="77"/>
        <v>0</v>
      </c>
      <c r="CW159" s="10">
        <f t="shared" ca="1" si="77"/>
        <v>0</v>
      </c>
      <c r="CX159" s="10">
        <f t="shared" ca="1" si="77"/>
        <v>0</v>
      </c>
      <c r="CY159" s="10">
        <f t="shared" ca="1" si="91"/>
        <v>0</v>
      </c>
      <c r="CZ159" s="48">
        <f t="shared" ca="1" si="91"/>
        <v>0</v>
      </c>
      <c r="DA159" s="10">
        <f t="shared" ca="1" si="91"/>
        <v>0</v>
      </c>
      <c r="DB159" s="10">
        <f t="shared" ca="1" si="91"/>
        <v>0</v>
      </c>
      <c r="DC159" s="10">
        <f t="shared" ca="1" si="91"/>
        <v>0</v>
      </c>
      <c r="DD159" s="10">
        <f t="shared" ca="1" si="91"/>
        <v>0</v>
      </c>
      <c r="DE159" s="10">
        <f t="shared" ca="1" si="86"/>
        <v>0</v>
      </c>
      <c r="DF159" s="10">
        <f t="shared" ca="1" si="86"/>
        <v>0</v>
      </c>
      <c r="DG159" s="10">
        <f t="shared" ca="1" si="86"/>
        <v>0</v>
      </c>
      <c r="DH159" s="10">
        <f t="shared" ca="1" si="86"/>
        <v>0</v>
      </c>
      <c r="DI159" s="10">
        <f t="shared" ca="1" si="86"/>
        <v>0</v>
      </c>
      <c r="DJ159" s="10">
        <f t="shared" ca="1" si="81"/>
        <v>0</v>
      </c>
      <c r="DK159" s="10">
        <f t="shared" ca="1" si="81"/>
        <v>0</v>
      </c>
      <c r="DL159" s="48">
        <f t="shared" ca="1" si="81"/>
        <v>0</v>
      </c>
      <c r="DM159" s="10">
        <f t="shared" ca="1" si="81"/>
        <v>0</v>
      </c>
      <c r="DN159" s="10">
        <f t="shared" ca="1" si="81"/>
        <v>0</v>
      </c>
      <c r="DO159" s="10">
        <f t="shared" ca="1" si="81"/>
        <v>0</v>
      </c>
      <c r="DP159" s="10">
        <f t="shared" ca="1" si="81"/>
        <v>0</v>
      </c>
      <c r="DQ159" s="10">
        <f t="shared" ca="1" si="75"/>
        <v>0</v>
      </c>
      <c r="DR159" s="10">
        <f t="shared" ca="1" si="75"/>
        <v>0</v>
      </c>
      <c r="DS159" s="10">
        <f t="shared" ca="1" si="75"/>
        <v>0</v>
      </c>
      <c r="DT159" s="10">
        <f t="shared" ca="1" si="75"/>
        <v>0</v>
      </c>
      <c r="DU159" s="10">
        <f t="shared" ca="1" si="75"/>
        <v>0</v>
      </c>
      <c r="DV159" s="10">
        <f t="shared" ca="1" si="75"/>
        <v>0</v>
      </c>
      <c r="DW159" s="10">
        <f t="shared" ca="1" si="73"/>
        <v>0</v>
      </c>
      <c r="DX159" s="5"/>
      <c r="DY159" s="5"/>
      <c r="DZ159" s="49">
        <f>'[1]Precificador Hardware'!BX154</f>
        <v>30</v>
      </c>
      <c r="EA159" s="50">
        <f>'[1]Precificador Hardware'!K154</f>
        <v>0</v>
      </c>
      <c r="EB159" s="51">
        <f t="shared" si="89"/>
        <v>0</v>
      </c>
      <c r="EC159" s="4"/>
      <c r="ED159" s="4"/>
      <c r="EE159" s="49">
        <f>'[1]Precificador Hardware'!EN154</f>
        <v>0</v>
      </c>
      <c r="EF159" s="49">
        <f>'[1]Precificador Hardware'!EO154</f>
        <v>0</v>
      </c>
      <c r="EG159" s="49">
        <f>'[1]Precificador Hardware'!EP154</f>
        <v>0</v>
      </c>
      <c r="EH159" s="49">
        <f>'[1]Precificador Hardware'!EQ154</f>
        <v>0</v>
      </c>
      <c r="EI159" s="49">
        <f>'[1]Precificador Hardware'!ER154</f>
        <v>0</v>
      </c>
      <c r="EJ159" s="49">
        <f>'[1]Precificador Hardware'!ES154</f>
        <v>0</v>
      </c>
      <c r="EK159" s="49">
        <f>'[1]Precificador Hardware'!ET154</f>
        <v>0</v>
      </c>
      <c r="EL159" s="49">
        <f>'[1]Precificador Hardware'!EU154</f>
        <v>0</v>
      </c>
      <c r="EM159" s="49">
        <f>'[1]Precificador Hardware'!EV154</f>
        <v>0</v>
      </c>
      <c r="EN159" s="49">
        <f>'[1]Precificador Hardware'!EW154</f>
        <v>0</v>
      </c>
      <c r="EO159" s="49">
        <f>'[1]Precificador Hardware'!EX154</f>
        <v>0</v>
      </c>
      <c r="EP159" s="49">
        <f>'[1]Precificador Hardware'!EY154</f>
        <v>0</v>
      </c>
      <c r="EQ159" s="49">
        <f>'[1]Precificador Hardware'!EZ154</f>
        <v>0</v>
      </c>
      <c r="ER159" s="49">
        <f>'[1]Precificador Hardware'!FA154</f>
        <v>0</v>
      </c>
      <c r="ES159" s="49">
        <f>'[1]Precificador Hardware'!FB154</f>
        <v>0</v>
      </c>
      <c r="ET159" s="49">
        <f>'[1]Precificador Hardware'!FC154</f>
        <v>0</v>
      </c>
      <c r="EU159" s="49">
        <f>'[1]Precificador Hardware'!FD154</f>
        <v>0</v>
      </c>
      <c r="EV159" s="49">
        <f>'[1]Precificador Hardware'!FE154</f>
        <v>0</v>
      </c>
      <c r="EW159" s="49">
        <f>'[1]Precificador Hardware'!FF154</f>
        <v>0</v>
      </c>
      <c r="EX159" s="49">
        <f>'[1]Precificador Hardware'!FG154</f>
        <v>0</v>
      </c>
      <c r="EY159" s="49">
        <f>'[1]Precificador Hardware'!FH154</f>
        <v>0</v>
      </c>
      <c r="EZ159" s="49">
        <f>'[1]Precificador Hardware'!FI154</f>
        <v>0</v>
      </c>
      <c r="FA159" s="49">
        <f>'[1]Precificador Hardware'!FJ154</f>
        <v>0</v>
      </c>
      <c r="FB159" s="49">
        <f>'[1]Precificador Hardware'!FK154</f>
        <v>0</v>
      </c>
      <c r="FC159" s="49">
        <f>'[1]Precificador Hardware'!FL154</f>
        <v>0</v>
      </c>
      <c r="FD159" s="49">
        <f>'[1]Precificador Hardware'!FM154</f>
        <v>0</v>
      </c>
      <c r="FE159" s="49">
        <f>'[1]Precificador Hardware'!FN154</f>
        <v>0</v>
      </c>
      <c r="FF159" s="49">
        <f>'[1]Precificador Hardware'!FO154</f>
        <v>0</v>
      </c>
      <c r="FG159" s="49">
        <f>'[1]Precificador Hardware'!FP154</f>
        <v>0</v>
      </c>
      <c r="FH159" s="49">
        <f>'[1]Precificador Hardware'!FQ154</f>
        <v>0</v>
      </c>
      <c r="FI159" s="49">
        <f>'[1]Precificador Hardware'!FR154</f>
        <v>0</v>
      </c>
      <c r="FJ159" s="49">
        <f>'[1]Precificador Hardware'!FS154</f>
        <v>0</v>
      </c>
      <c r="FK159" s="49">
        <f>'[1]Precificador Hardware'!FT154</f>
        <v>0</v>
      </c>
      <c r="FL159" s="49">
        <f>'[1]Precificador Hardware'!FU154</f>
        <v>0</v>
      </c>
      <c r="FM159" s="49">
        <f>'[1]Precificador Hardware'!FV154</f>
        <v>0</v>
      </c>
      <c r="FN159" s="49">
        <f>'[1]Precificador Hardware'!FW154</f>
        <v>0</v>
      </c>
      <c r="FO159" s="49">
        <f>'[1]Precificador Hardware'!FX154</f>
        <v>0</v>
      </c>
      <c r="FP159" s="49">
        <f>'[1]Precificador Hardware'!FY154</f>
        <v>0</v>
      </c>
      <c r="FQ159" s="49">
        <f>'[1]Precificador Hardware'!FZ154</f>
        <v>0</v>
      </c>
      <c r="FR159" s="49">
        <f>'[1]Precificador Hardware'!GA154</f>
        <v>0</v>
      </c>
      <c r="FS159" s="49">
        <f>'[1]Precificador Hardware'!GB154</f>
        <v>0</v>
      </c>
      <c r="FT159" s="49">
        <f>'[1]Precificador Hardware'!GC154</f>
        <v>0</v>
      </c>
      <c r="FU159" s="49">
        <f>'[1]Precificador Hardware'!GD154</f>
        <v>0</v>
      </c>
      <c r="FV159" s="49">
        <f>'[1]Precificador Hardware'!GE154</f>
        <v>0</v>
      </c>
      <c r="FW159" s="49">
        <f>'[1]Precificador Hardware'!GF154</f>
        <v>0</v>
      </c>
      <c r="FX159" s="49">
        <f>'[1]Precificador Hardware'!GG154</f>
        <v>0</v>
      </c>
      <c r="FY159" s="49">
        <f>'[1]Precificador Hardware'!GH154</f>
        <v>0</v>
      </c>
      <c r="FZ159" s="49">
        <f>'[1]Precificador Hardware'!GI154</f>
        <v>0</v>
      </c>
      <c r="GA159" s="49">
        <f>'[1]Precificador Hardware'!GJ154</f>
        <v>0</v>
      </c>
      <c r="GB159" s="49">
        <f>'[1]Precificador Hardware'!GK154</f>
        <v>0</v>
      </c>
      <c r="GC159" s="49">
        <f>'[1]Precificador Hardware'!GL154</f>
        <v>0</v>
      </c>
      <c r="GD159" s="49">
        <f>'[1]Precificador Hardware'!GM154</f>
        <v>0</v>
      </c>
      <c r="GE159" s="49">
        <f>'[1]Precificador Hardware'!GN154</f>
        <v>0</v>
      </c>
      <c r="GF159" s="49">
        <f>'[1]Precificador Hardware'!GO154</f>
        <v>0</v>
      </c>
      <c r="GG159" s="49">
        <f>'[1]Precificador Hardware'!GP154</f>
        <v>0</v>
      </c>
      <c r="GH159" s="49">
        <f>'[1]Precificador Hardware'!GQ154</f>
        <v>0</v>
      </c>
      <c r="GI159" s="49">
        <f>'[1]Precificador Hardware'!GR154</f>
        <v>0</v>
      </c>
      <c r="GJ159" s="49">
        <f>'[1]Precificador Hardware'!GS154</f>
        <v>0</v>
      </c>
      <c r="GK159" s="49">
        <f>'[1]Precificador Hardware'!GT154</f>
        <v>0</v>
      </c>
      <c r="GL159" s="49">
        <f>'[1]Precificador Hardware'!GU154</f>
        <v>0</v>
      </c>
      <c r="GM159" s="49">
        <f>'[1]Precificador Hardware'!GV154</f>
        <v>0</v>
      </c>
      <c r="GN159" s="49">
        <f>'[1]Precificador Hardware'!GW154</f>
        <v>0</v>
      </c>
      <c r="GO159" s="49">
        <f>'[1]Precificador Hardware'!GX154</f>
        <v>0</v>
      </c>
      <c r="GP159" s="49">
        <f>'[1]Precificador Hardware'!GY154</f>
        <v>0</v>
      </c>
      <c r="GQ159" s="49">
        <f>'[1]Precificador Hardware'!GZ154</f>
        <v>0</v>
      </c>
      <c r="GR159" s="49">
        <f>'[1]Precificador Hardware'!HA154</f>
        <v>0</v>
      </c>
      <c r="GS159" s="49">
        <f>'[1]Precificador Hardware'!HB154</f>
        <v>0</v>
      </c>
      <c r="GT159" s="49">
        <f>'[1]Precificador Hardware'!HC154</f>
        <v>0</v>
      </c>
      <c r="GU159" s="49">
        <f>'[1]Precificador Hardware'!HD154</f>
        <v>0</v>
      </c>
      <c r="GV159" s="49">
        <f>'[1]Precificador Hardware'!HE154</f>
        <v>0</v>
      </c>
      <c r="GW159" s="49">
        <f>'[1]Precificador Hardware'!HF154</f>
        <v>0</v>
      </c>
      <c r="GX159" s="49">
        <f>'[1]Precificador Hardware'!HG154</f>
        <v>0</v>
      </c>
      <c r="GY159" s="49">
        <f>'[1]Precificador Hardware'!HH154</f>
        <v>0</v>
      </c>
      <c r="GZ159" s="49">
        <f>'[1]Precificador Hardware'!HI154</f>
        <v>0</v>
      </c>
      <c r="HA159" s="49">
        <f>'[1]Precificador Hardware'!HJ154</f>
        <v>0</v>
      </c>
      <c r="HB159" s="49">
        <f>'[1]Precificador Hardware'!HK154</f>
        <v>0</v>
      </c>
      <c r="HC159" s="49">
        <f>'[1]Precificador Hardware'!HL154</f>
        <v>0</v>
      </c>
      <c r="HD159" s="49">
        <f>'[1]Precificador Hardware'!HM154</f>
        <v>0</v>
      </c>
      <c r="HE159" s="49">
        <f>'[1]Precificador Hardware'!HN154</f>
        <v>0</v>
      </c>
      <c r="HF159" s="49">
        <f>'[1]Precificador Hardware'!HO154</f>
        <v>0</v>
      </c>
      <c r="HG159" s="49">
        <f>'[1]Precificador Hardware'!HP154</f>
        <v>0</v>
      </c>
      <c r="HH159" s="49">
        <f>'[1]Precificador Hardware'!HQ154</f>
        <v>0</v>
      </c>
      <c r="HI159" s="49">
        <f>'[1]Precificador Hardware'!HR154</f>
        <v>0</v>
      </c>
      <c r="HJ159" s="49">
        <f>'[1]Precificador Hardware'!HS154</f>
        <v>0</v>
      </c>
      <c r="HK159" s="49">
        <f>'[1]Precificador Hardware'!HT154</f>
        <v>0</v>
      </c>
      <c r="HL159" s="49">
        <f>'[1]Precificador Hardware'!HU154</f>
        <v>0</v>
      </c>
      <c r="HM159" s="49">
        <f>'[1]Precificador Hardware'!HV154</f>
        <v>0</v>
      </c>
      <c r="HN159" s="49">
        <f>'[1]Precificador Hardware'!HW154</f>
        <v>0</v>
      </c>
      <c r="HO159" s="49">
        <f>'[1]Precificador Hardware'!HX154</f>
        <v>0</v>
      </c>
      <c r="HP159" s="49">
        <f>'[1]Precificador Hardware'!HY154</f>
        <v>0</v>
      </c>
      <c r="HQ159" s="49">
        <f>'[1]Precificador Hardware'!HZ154</f>
        <v>0</v>
      </c>
      <c r="HR159" s="49">
        <f>'[1]Precificador Hardware'!IA154</f>
        <v>0</v>
      </c>
      <c r="HS159" s="49">
        <f>'[1]Precificador Hardware'!IB154</f>
        <v>0</v>
      </c>
      <c r="HT159" s="49">
        <f>'[1]Precificador Hardware'!IC154</f>
        <v>0</v>
      </c>
      <c r="HU159" s="49">
        <f>'[1]Precificador Hardware'!ID154</f>
        <v>0</v>
      </c>
      <c r="HV159" s="49">
        <f>'[1]Precificador Hardware'!IE154</f>
        <v>0</v>
      </c>
      <c r="HW159" s="49">
        <f>'[1]Precificador Hardware'!IF154</f>
        <v>0</v>
      </c>
      <c r="HX159" s="49">
        <f>'[1]Precificador Hardware'!IG154</f>
        <v>0</v>
      </c>
      <c r="HY159" s="49">
        <f>'[1]Precificador Hardware'!IH154</f>
        <v>0</v>
      </c>
      <c r="HZ159" s="49">
        <f>'[1]Precificador Hardware'!II154</f>
        <v>0</v>
      </c>
      <c r="IA159" s="49">
        <f>'[1]Precificador Hardware'!IJ154</f>
        <v>0</v>
      </c>
      <c r="IB159" s="49">
        <f>'[1]Precificador Hardware'!IK154</f>
        <v>0</v>
      </c>
      <c r="IC159" s="49">
        <f>'[1]Precificador Hardware'!IL154</f>
        <v>0</v>
      </c>
      <c r="ID159" s="49">
        <f>'[1]Precificador Hardware'!IM154</f>
        <v>0</v>
      </c>
      <c r="IE159" s="49">
        <f>'[1]Precificador Hardware'!IN154</f>
        <v>0</v>
      </c>
      <c r="IF159" s="49">
        <f>'[1]Precificador Hardware'!IO154</f>
        <v>0</v>
      </c>
      <c r="IG159" s="49">
        <f>'[1]Precificador Hardware'!IP154</f>
        <v>0</v>
      </c>
      <c r="IH159" s="49">
        <f>'[1]Precificador Hardware'!IQ154</f>
        <v>0</v>
      </c>
      <c r="II159" s="49">
        <f>'[1]Precificador Hardware'!IR154</f>
        <v>0</v>
      </c>
      <c r="IJ159" s="49">
        <f>'[1]Precificador Hardware'!IS154</f>
        <v>0</v>
      </c>
      <c r="IK159" s="49">
        <f>'[1]Precificador Hardware'!IT154</f>
        <v>0</v>
      </c>
      <c r="IL159" s="49">
        <f>'[1]Precificador Hardware'!IU154</f>
        <v>0</v>
      </c>
      <c r="IM159" s="49">
        <f>'[1]Precificador Hardware'!IV154</f>
        <v>0</v>
      </c>
      <c r="IN159" s="49">
        <f>'[1]Precificador Hardware'!IW154</f>
        <v>0</v>
      </c>
      <c r="IO159" s="49">
        <f>'[1]Precificador Hardware'!IX154</f>
        <v>0</v>
      </c>
      <c r="IP159" s="49">
        <f>'[1]Precificador Hardware'!IY154</f>
        <v>0</v>
      </c>
      <c r="IQ159" s="49">
        <f>'[1]Precificador Hardware'!IZ154</f>
        <v>0</v>
      </c>
      <c r="IR159" s="49">
        <f>'[1]Precificador Hardware'!JA154</f>
        <v>0</v>
      </c>
      <c r="IS159" s="49">
        <f>'[1]Precificador Hardware'!JB154</f>
        <v>0</v>
      </c>
      <c r="IT159" s="49">
        <f>'[1]Precificador Hardware'!JC154</f>
        <v>0</v>
      </c>
    </row>
    <row r="160" spans="1:254" ht="15" hidden="1" x14ac:dyDescent="0.35">
      <c r="A160" s="1"/>
      <c r="B160" s="43" t="str">
        <f>IFERROR('[1]Precificador Hardware'!$AJ155,0)</f>
        <v/>
      </c>
      <c r="C160" s="44">
        <f t="shared" si="87"/>
        <v>0</v>
      </c>
      <c r="D160" s="44"/>
      <c r="E160" s="45" t="str">
        <f>IFERROR('[1]Precificador Hardware'!$F155,0)</f>
        <v/>
      </c>
      <c r="F160" s="46"/>
      <c r="G160" s="4"/>
      <c r="H160" s="10">
        <f t="shared" ca="1" si="83"/>
        <v>0</v>
      </c>
      <c r="I160" s="10">
        <f t="shared" ca="1" si="83"/>
        <v>0</v>
      </c>
      <c r="J160" s="10">
        <f t="shared" ref="J160:R170" ca="1" si="93">IF($DZ160&gt;J$2,0,$EB160*OFFSET(EG160,0,-ROUNDUP(IF($DZ160=0,30,$DZ160)/30,0)+1))</f>
        <v>0</v>
      </c>
      <c r="K160" s="10">
        <f t="shared" ca="1" si="93"/>
        <v>0</v>
      </c>
      <c r="L160" s="10">
        <f t="shared" ca="1" si="93"/>
        <v>0</v>
      </c>
      <c r="M160" s="10">
        <f t="shared" ca="1" si="93"/>
        <v>0</v>
      </c>
      <c r="N160" s="10">
        <f t="shared" ca="1" si="93"/>
        <v>0</v>
      </c>
      <c r="O160" s="10">
        <f t="shared" ca="1" si="93"/>
        <v>0</v>
      </c>
      <c r="P160" s="10">
        <f t="shared" ca="1" si="93"/>
        <v>0</v>
      </c>
      <c r="Q160" s="10">
        <f t="shared" ca="1" si="93"/>
        <v>0</v>
      </c>
      <c r="R160" s="10">
        <f t="shared" ca="1" si="93"/>
        <v>0</v>
      </c>
      <c r="S160" s="10">
        <f t="shared" ca="1" si="82"/>
        <v>0</v>
      </c>
      <c r="T160" s="48">
        <f t="shared" ca="1" si="82"/>
        <v>0</v>
      </c>
      <c r="U160" s="10">
        <f t="shared" ca="1" si="82"/>
        <v>0</v>
      </c>
      <c r="V160" s="10">
        <f t="shared" ca="1" si="90"/>
        <v>0</v>
      </c>
      <c r="W160" s="10">
        <f t="shared" ca="1" si="90"/>
        <v>0</v>
      </c>
      <c r="X160" s="10">
        <f t="shared" ca="1" si="90"/>
        <v>0</v>
      </c>
      <c r="Y160" s="10">
        <f t="shared" ca="1" si="90"/>
        <v>0</v>
      </c>
      <c r="Z160" s="10">
        <f t="shared" ca="1" si="90"/>
        <v>0</v>
      </c>
      <c r="AA160" s="10">
        <f t="shared" ca="1" si="90"/>
        <v>0</v>
      </c>
      <c r="AB160" s="10">
        <f t="shared" ca="1" si="90"/>
        <v>0</v>
      </c>
      <c r="AC160" s="10">
        <f t="shared" ca="1" si="90"/>
        <v>0</v>
      </c>
      <c r="AD160" s="10">
        <f t="shared" ca="1" si="90"/>
        <v>0</v>
      </c>
      <c r="AE160" s="10">
        <f t="shared" ca="1" si="90"/>
        <v>0</v>
      </c>
      <c r="AF160" s="48">
        <f t="shared" ca="1" si="90"/>
        <v>0</v>
      </c>
      <c r="AG160" s="10">
        <f t="shared" ca="1" si="90"/>
        <v>0</v>
      </c>
      <c r="AH160" s="10">
        <f t="shared" ca="1" si="90"/>
        <v>0</v>
      </c>
      <c r="AI160" s="10">
        <f t="shared" ca="1" si="90"/>
        <v>0</v>
      </c>
      <c r="AJ160" s="10">
        <f t="shared" ca="1" si="84"/>
        <v>0</v>
      </c>
      <c r="AK160" s="10">
        <f t="shared" ca="1" si="84"/>
        <v>0</v>
      </c>
      <c r="AL160" s="10">
        <f t="shared" ca="1" si="84"/>
        <v>0</v>
      </c>
      <c r="AM160" s="10">
        <f t="shared" ca="1" si="84"/>
        <v>0</v>
      </c>
      <c r="AN160" s="10">
        <f t="shared" ca="1" si="84"/>
        <v>0</v>
      </c>
      <c r="AO160" s="10">
        <f t="shared" ca="1" si="84"/>
        <v>0</v>
      </c>
      <c r="AP160" s="10">
        <f t="shared" ca="1" si="84"/>
        <v>0</v>
      </c>
      <c r="AQ160" s="10">
        <f t="shared" ca="1" si="84"/>
        <v>0</v>
      </c>
      <c r="AR160" s="48">
        <f t="shared" ca="1" si="84"/>
        <v>0</v>
      </c>
      <c r="AS160" s="10">
        <f t="shared" ca="1" si="84"/>
        <v>0</v>
      </c>
      <c r="AT160" s="10">
        <f t="shared" ca="1" si="84"/>
        <v>0</v>
      </c>
      <c r="AU160" s="10">
        <f t="shared" ca="1" si="84"/>
        <v>0</v>
      </c>
      <c r="AV160" s="10">
        <f t="shared" ca="1" si="84"/>
        <v>0</v>
      </c>
      <c r="AW160" s="10">
        <f t="shared" ca="1" si="84"/>
        <v>0</v>
      </c>
      <c r="AX160" s="10">
        <f t="shared" ca="1" si="84"/>
        <v>0</v>
      </c>
      <c r="AY160" s="10">
        <f t="shared" ca="1" si="84"/>
        <v>0</v>
      </c>
      <c r="AZ160" s="10">
        <f t="shared" ca="1" si="92"/>
        <v>0</v>
      </c>
      <c r="BA160" s="10">
        <f t="shared" ca="1" si="92"/>
        <v>0</v>
      </c>
      <c r="BB160" s="10">
        <f t="shared" ca="1" si="92"/>
        <v>0</v>
      </c>
      <c r="BC160" s="10">
        <f t="shared" ca="1" si="92"/>
        <v>0</v>
      </c>
      <c r="BD160" s="48">
        <f t="shared" ca="1" si="85"/>
        <v>0</v>
      </c>
      <c r="BE160" s="10">
        <f t="shared" ca="1" si="85"/>
        <v>0</v>
      </c>
      <c r="BF160" s="10">
        <f t="shared" ca="1" si="85"/>
        <v>0</v>
      </c>
      <c r="BG160" s="10">
        <f t="shared" ca="1" si="85"/>
        <v>0</v>
      </c>
      <c r="BH160" s="10">
        <f t="shared" ca="1" si="85"/>
        <v>0</v>
      </c>
      <c r="BI160" s="10">
        <f t="shared" ca="1" si="80"/>
        <v>0</v>
      </c>
      <c r="BJ160" s="10">
        <f t="shared" ca="1" si="80"/>
        <v>0</v>
      </c>
      <c r="BK160" s="10">
        <f t="shared" ca="1" si="80"/>
        <v>0</v>
      </c>
      <c r="BL160" s="10">
        <f t="shared" ca="1" si="80"/>
        <v>0</v>
      </c>
      <c r="BM160" s="10">
        <f t="shared" ca="1" si="80"/>
        <v>0</v>
      </c>
      <c r="BN160" s="10">
        <f t="shared" ca="1" si="80"/>
        <v>0</v>
      </c>
      <c r="BO160" s="10">
        <f t="shared" ca="1" si="80"/>
        <v>0</v>
      </c>
      <c r="BP160" s="48">
        <f t="shared" ca="1" si="80"/>
        <v>0</v>
      </c>
      <c r="BQ160" s="10">
        <f t="shared" ca="1" si="80"/>
        <v>0</v>
      </c>
      <c r="BR160" s="10">
        <f t="shared" ca="1" si="80"/>
        <v>0</v>
      </c>
      <c r="BS160" s="10">
        <f t="shared" ca="1" si="80"/>
        <v>0</v>
      </c>
      <c r="BT160" s="10">
        <f t="shared" ca="1" si="80"/>
        <v>0</v>
      </c>
      <c r="BU160" s="10">
        <f t="shared" ca="1" si="80"/>
        <v>0</v>
      </c>
      <c r="BV160" s="10">
        <f t="shared" ca="1" si="80"/>
        <v>0</v>
      </c>
      <c r="BW160" s="10">
        <f t="shared" ca="1" si="80"/>
        <v>0</v>
      </c>
      <c r="BX160" s="10">
        <f t="shared" ca="1" si="88"/>
        <v>0</v>
      </c>
      <c r="BY160" s="10">
        <f t="shared" ca="1" si="88"/>
        <v>0</v>
      </c>
      <c r="BZ160" s="10">
        <f t="shared" ca="1" si="88"/>
        <v>0</v>
      </c>
      <c r="CA160" s="10">
        <f t="shared" ca="1" si="88"/>
        <v>0</v>
      </c>
      <c r="CB160" s="48">
        <f t="shared" ca="1" si="88"/>
        <v>0</v>
      </c>
      <c r="CC160" s="10">
        <f t="shared" ca="1" si="88"/>
        <v>0</v>
      </c>
      <c r="CD160" s="10">
        <f t="shared" ca="1" si="88"/>
        <v>0</v>
      </c>
      <c r="CE160" s="10">
        <f t="shared" ca="1" si="88"/>
        <v>0</v>
      </c>
      <c r="CF160" s="10">
        <f t="shared" ca="1" si="88"/>
        <v>0</v>
      </c>
      <c r="CG160" s="10">
        <f t="shared" ca="1" si="88"/>
        <v>0</v>
      </c>
      <c r="CH160" s="10">
        <f t="shared" ca="1" si="88"/>
        <v>0</v>
      </c>
      <c r="CI160" s="10">
        <f t="shared" ca="1" si="79"/>
        <v>0</v>
      </c>
      <c r="CJ160" s="10">
        <f t="shared" ca="1" si="78"/>
        <v>0</v>
      </c>
      <c r="CK160" s="10">
        <f t="shared" ca="1" si="78"/>
        <v>0</v>
      </c>
      <c r="CL160" s="10">
        <f t="shared" ca="1" si="78"/>
        <v>0</v>
      </c>
      <c r="CM160" s="10">
        <f t="shared" ca="1" si="78"/>
        <v>0</v>
      </c>
      <c r="CN160" s="48">
        <f t="shared" ca="1" si="78"/>
        <v>0</v>
      </c>
      <c r="CO160" s="10">
        <f t="shared" ca="1" si="77"/>
        <v>0</v>
      </c>
      <c r="CP160" s="10">
        <f t="shared" ca="1" si="77"/>
        <v>0</v>
      </c>
      <c r="CQ160" s="10">
        <f t="shared" ca="1" si="77"/>
        <v>0</v>
      </c>
      <c r="CR160" s="10">
        <f t="shared" ca="1" si="77"/>
        <v>0</v>
      </c>
      <c r="CS160" s="10">
        <f t="shared" ca="1" si="77"/>
        <v>0</v>
      </c>
      <c r="CT160" s="10">
        <f t="shared" ca="1" si="77"/>
        <v>0</v>
      </c>
      <c r="CU160" s="10">
        <f t="shared" ca="1" si="77"/>
        <v>0</v>
      </c>
      <c r="CV160" s="10">
        <f t="shared" ca="1" si="77"/>
        <v>0</v>
      </c>
      <c r="CW160" s="10">
        <f t="shared" ca="1" si="77"/>
        <v>0</v>
      </c>
      <c r="CX160" s="10">
        <f t="shared" ca="1" si="77"/>
        <v>0</v>
      </c>
      <c r="CY160" s="10">
        <f t="shared" ca="1" si="91"/>
        <v>0</v>
      </c>
      <c r="CZ160" s="48">
        <f t="shared" ca="1" si="91"/>
        <v>0</v>
      </c>
      <c r="DA160" s="10">
        <f t="shared" ca="1" si="91"/>
        <v>0</v>
      </c>
      <c r="DB160" s="10">
        <f t="shared" ca="1" si="91"/>
        <v>0</v>
      </c>
      <c r="DC160" s="10">
        <f t="shared" ca="1" si="91"/>
        <v>0</v>
      </c>
      <c r="DD160" s="10">
        <f t="shared" ca="1" si="91"/>
        <v>0</v>
      </c>
      <c r="DE160" s="10">
        <f t="shared" ca="1" si="86"/>
        <v>0</v>
      </c>
      <c r="DF160" s="10">
        <f t="shared" ca="1" si="86"/>
        <v>0</v>
      </c>
      <c r="DG160" s="10">
        <f t="shared" ca="1" si="86"/>
        <v>0</v>
      </c>
      <c r="DH160" s="10">
        <f t="shared" ca="1" si="86"/>
        <v>0</v>
      </c>
      <c r="DI160" s="10">
        <f t="shared" ca="1" si="86"/>
        <v>0</v>
      </c>
      <c r="DJ160" s="10">
        <f t="shared" ca="1" si="81"/>
        <v>0</v>
      </c>
      <c r="DK160" s="10">
        <f t="shared" ca="1" si="81"/>
        <v>0</v>
      </c>
      <c r="DL160" s="48">
        <f t="shared" ca="1" si="81"/>
        <v>0</v>
      </c>
      <c r="DM160" s="10">
        <f t="shared" ca="1" si="81"/>
        <v>0</v>
      </c>
      <c r="DN160" s="10">
        <f t="shared" ca="1" si="81"/>
        <v>0</v>
      </c>
      <c r="DO160" s="10">
        <f t="shared" ca="1" si="81"/>
        <v>0</v>
      </c>
      <c r="DP160" s="10">
        <f t="shared" ca="1" si="81"/>
        <v>0</v>
      </c>
      <c r="DQ160" s="10">
        <f t="shared" ca="1" si="75"/>
        <v>0</v>
      </c>
      <c r="DR160" s="10">
        <f t="shared" ca="1" si="75"/>
        <v>0</v>
      </c>
      <c r="DS160" s="10">
        <f t="shared" ca="1" si="75"/>
        <v>0</v>
      </c>
      <c r="DT160" s="10">
        <f t="shared" ca="1" si="75"/>
        <v>0</v>
      </c>
      <c r="DU160" s="10">
        <f t="shared" ca="1" si="75"/>
        <v>0</v>
      </c>
      <c r="DV160" s="10">
        <f t="shared" ca="1" si="75"/>
        <v>0</v>
      </c>
      <c r="DW160" s="10">
        <f t="shared" ca="1" si="73"/>
        <v>0</v>
      </c>
      <c r="DX160" s="5"/>
      <c r="DY160" s="5"/>
      <c r="DZ160" s="49">
        <f>'[1]Precificador Hardware'!BX155</f>
        <v>30</v>
      </c>
      <c r="EA160" s="50">
        <f>'[1]Precificador Hardware'!K155</f>
        <v>0</v>
      </c>
      <c r="EB160" s="51">
        <f t="shared" si="89"/>
        <v>0</v>
      </c>
      <c r="EC160" s="4"/>
      <c r="ED160" s="4"/>
      <c r="EE160" s="49">
        <f>'[1]Precificador Hardware'!EN155</f>
        <v>0</v>
      </c>
      <c r="EF160" s="49">
        <f>'[1]Precificador Hardware'!EO155</f>
        <v>0</v>
      </c>
      <c r="EG160" s="49">
        <f>'[1]Precificador Hardware'!EP155</f>
        <v>0</v>
      </c>
      <c r="EH160" s="49">
        <f>'[1]Precificador Hardware'!EQ155</f>
        <v>0</v>
      </c>
      <c r="EI160" s="49">
        <f>'[1]Precificador Hardware'!ER155</f>
        <v>0</v>
      </c>
      <c r="EJ160" s="49">
        <f>'[1]Precificador Hardware'!ES155</f>
        <v>0</v>
      </c>
      <c r="EK160" s="49">
        <f>'[1]Precificador Hardware'!ET155</f>
        <v>0</v>
      </c>
      <c r="EL160" s="49">
        <f>'[1]Precificador Hardware'!EU155</f>
        <v>0</v>
      </c>
      <c r="EM160" s="49">
        <f>'[1]Precificador Hardware'!EV155</f>
        <v>0</v>
      </c>
      <c r="EN160" s="49">
        <f>'[1]Precificador Hardware'!EW155</f>
        <v>0</v>
      </c>
      <c r="EO160" s="49">
        <f>'[1]Precificador Hardware'!EX155</f>
        <v>0</v>
      </c>
      <c r="EP160" s="49">
        <f>'[1]Precificador Hardware'!EY155</f>
        <v>0</v>
      </c>
      <c r="EQ160" s="49">
        <f>'[1]Precificador Hardware'!EZ155</f>
        <v>0</v>
      </c>
      <c r="ER160" s="49">
        <f>'[1]Precificador Hardware'!FA155</f>
        <v>0</v>
      </c>
      <c r="ES160" s="49">
        <f>'[1]Precificador Hardware'!FB155</f>
        <v>0</v>
      </c>
      <c r="ET160" s="49">
        <f>'[1]Precificador Hardware'!FC155</f>
        <v>0</v>
      </c>
      <c r="EU160" s="49">
        <f>'[1]Precificador Hardware'!FD155</f>
        <v>0</v>
      </c>
      <c r="EV160" s="49">
        <f>'[1]Precificador Hardware'!FE155</f>
        <v>0</v>
      </c>
      <c r="EW160" s="49">
        <f>'[1]Precificador Hardware'!FF155</f>
        <v>0</v>
      </c>
      <c r="EX160" s="49">
        <f>'[1]Precificador Hardware'!FG155</f>
        <v>0</v>
      </c>
      <c r="EY160" s="49">
        <f>'[1]Precificador Hardware'!FH155</f>
        <v>0</v>
      </c>
      <c r="EZ160" s="49">
        <f>'[1]Precificador Hardware'!FI155</f>
        <v>0</v>
      </c>
      <c r="FA160" s="49">
        <f>'[1]Precificador Hardware'!FJ155</f>
        <v>0</v>
      </c>
      <c r="FB160" s="49">
        <f>'[1]Precificador Hardware'!FK155</f>
        <v>0</v>
      </c>
      <c r="FC160" s="49">
        <f>'[1]Precificador Hardware'!FL155</f>
        <v>0</v>
      </c>
      <c r="FD160" s="49">
        <f>'[1]Precificador Hardware'!FM155</f>
        <v>0</v>
      </c>
      <c r="FE160" s="49">
        <f>'[1]Precificador Hardware'!FN155</f>
        <v>0</v>
      </c>
      <c r="FF160" s="49">
        <f>'[1]Precificador Hardware'!FO155</f>
        <v>0</v>
      </c>
      <c r="FG160" s="49">
        <f>'[1]Precificador Hardware'!FP155</f>
        <v>0</v>
      </c>
      <c r="FH160" s="49">
        <f>'[1]Precificador Hardware'!FQ155</f>
        <v>0</v>
      </c>
      <c r="FI160" s="49">
        <f>'[1]Precificador Hardware'!FR155</f>
        <v>0</v>
      </c>
      <c r="FJ160" s="49">
        <f>'[1]Precificador Hardware'!FS155</f>
        <v>0</v>
      </c>
      <c r="FK160" s="49">
        <f>'[1]Precificador Hardware'!FT155</f>
        <v>0</v>
      </c>
      <c r="FL160" s="49">
        <f>'[1]Precificador Hardware'!FU155</f>
        <v>0</v>
      </c>
      <c r="FM160" s="49">
        <f>'[1]Precificador Hardware'!FV155</f>
        <v>0</v>
      </c>
      <c r="FN160" s="49">
        <f>'[1]Precificador Hardware'!FW155</f>
        <v>0</v>
      </c>
      <c r="FO160" s="49">
        <f>'[1]Precificador Hardware'!FX155</f>
        <v>0</v>
      </c>
      <c r="FP160" s="49">
        <f>'[1]Precificador Hardware'!FY155</f>
        <v>0</v>
      </c>
      <c r="FQ160" s="49">
        <f>'[1]Precificador Hardware'!FZ155</f>
        <v>0</v>
      </c>
      <c r="FR160" s="49">
        <f>'[1]Precificador Hardware'!GA155</f>
        <v>0</v>
      </c>
      <c r="FS160" s="49">
        <f>'[1]Precificador Hardware'!GB155</f>
        <v>0</v>
      </c>
      <c r="FT160" s="49">
        <f>'[1]Precificador Hardware'!GC155</f>
        <v>0</v>
      </c>
      <c r="FU160" s="49">
        <f>'[1]Precificador Hardware'!GD155</f>
        <v>0</v>
      </c>
      <c r="FV160" s="49">
        <f>'[1]Precificador Hardware'!GE155</f>
        <v>0</v>
      </c>
      <c r="FW160" s="49">
        <f>'[1]Precificador Hardware'!GF155</f>
        <v>0</v>
      </c>
      <c r="FX160" s="49">
        <f>'[1]Precificador Hardware'!GG155</f>
        <v>0</v>
      </c>
      <c r="FY160" s="49">
        <f>'[1]Precificador Hardware'!GH155</f>
        <v>0</v>
      </c>
      <c r="FZ160" s="49">
        <f>'[1]Precificador Hardware'!GI155</f>
        <v>0</v>
      </c>
      <c r="GA160" s="49">
        <f>'[1]Precificador Hardware'!GJ155</f>
        <v>0</v>
      </c>
      <c r="GB160" s="49">
        <f>'[1]Precificador Hardware'!GK155</f>
        <v>0</v>
      </c>
      <c r="GC160" s="49">
        <f>'[1]Precificador Hardware'!GL155</f>
        <v>0</v>
      </c>
      <c r="GD160" s="49">
        <f>'[1]Precificador Hardware'!GM155</f>
        <v>0</v>
      </c>
      <c r="GE160" s="49">
        <f>'[1]Precificador Hardware'!GN155</f>
        <v>0</v>
      </c>
      <c r="GF160" s="49">
        <f>'[1]Precificador Hardware'!GO155</f>
        <v>0</v>
      </c>
      <c r="GG160" s="49">
        <f>'[1]Precificador Hardware'!GP155</f>
        <v>0</v>
      </c>
      <c r="GH160" s="49">
        <f>'[1]Precificador Hardware'!GQ155</f>
        <v>0</v>
      </c>
      <c r="GI160" s="49">
        <f>'[1]Precificador Hardware'!GR155</f>
        <v>0</v>
      </c>
      <c r="GJ160" s="49">
        <f>'[1]Precificador Hardware'!GS155</f>
        <v>0</v>
      </c>
      <c r="GK160" s="49">
        <f>'[1]Precificador Hardware'!GT155</f>
        <v>0</v>
      </c>
      <c r="GL160" s="49">
        <f>'[1]Precificador Hardware'!GU155</f>
        <v>0</v>
      </c>
      <c r="GM160" s="49">
        <f>'[1]Precificador Hardware'!GV155</f>
        <v>0</v>
      </c>
      <c r="GN160" s="49">
        <f>'[1]Precificador Hardware'!GW155</f>
        <v>0</v>
      </c>
      <c r="GO160" s="49">
        <f>'[1]Precificador Hardware'!GX155</f>
        <v>0</v>
      </c>
      <c r="GP160" s="49">
        <f>'[1]Precificador Hardware'!GY155</f>
        <v>0</v>
      </c>
      <c r="GQ160" s="49">
        <f>'[1]Precificador Hardware'!GZ155</f>
        <v>0</v>
      </c>
      <c r="GR160" s="49">
        <f>'[1]Precificador Hardware'!HA155</f>
        <v>0</v>
      </c>
      <c r="GS160" s="49">
        <f>'[1]Precificador Hardware'!HB155</f>
        <v>0</v>
      </c>
      <c r="GT160" s="49">
        <f>'[1]Precificador Hardware'!HC155</f>
        <v>0</v>
      </c>
      <c r="GU160" s="49">
        <f>'[1]Precificador Hardware'!HD155</f>
        <v>0</v>
      </c>
      <c r="GV160" s="49">
        <f>'[1]Precificador Hardware'!HE155</f>
        <v>0</v>
      </c>
      <c r="GW160" s="49">
        <f>'[1]Precificador Hardware'!HF155</f>
        <v>0</v>
      </c>
      <c r="GX160" s="49">
        <f>'[1]Precificador Hardware'!HG155</f>
        <v>0</v>
      </c>
      <c r="GY160" s="49">
        <f>'[1]Precificador Hardware'!HH155</f>
        <v>0</v>
      </c>
      <c r="GZ160" s="49">
        <f>'[1]Precificador Hardware'!HI155</f>
        <v>0</v>
      </c>
      <c r="HA160" s="49">
        <f>'[1]Precificador Hardware'!HJ155</f>
        <v>0</v>
      </c>
      <c r="HB160" s="49">
        <f>'[1]Precificador Hardware'!HK155</f>
        <v>0</v>
      </c>
      <c r="HC160" s="49">
        <f>'[1]Precificador Hardware'!HL155</f>
        <v>0</v>
      </c>
      <c r="HD160" s="49">
        <f>'[1]Precificador Hardware'!HM155</f>
        <v>0</v>
      </c>
      <c r="HE160" s="49">
        <f>'[1]Precificador Hardware'!HN155</f>
        <v>0</v>
      </c>
      <c r="HF160" s="49">
        <f>'[1]Precificador Hardware'!HO155</f>
        <v>0</v>
      </c>
      <c r="HG160" s="49">
        <f>'[1]Precificador Hardware'!HP155</f>
        <v>0</v>
      </c>
      <c r="HH160" s="49">
        <f>'[1]Precificador Hardware'!HQ155</f>
        <v>0</v>
      </c>
      <c r="HI160" s="49">
        <f>'[1]Precificador Hardware'!HR155</f>
        <v>0</v>
      </c>
      <c r="HJ160" s="49">
        <f>'[1]Precificador Hardware'!HS155</f>
        <v>0</v>
      </c>
      <c r="HK160" s="49">
        <f>'[1]Precificador Hardware'!HT155</f>
        <v>0</v>
      </c>
      <c r="HL160" s="49">
        <f>'[1]Precificador Hardware'!HU155</f>
        <v>0</v>
      </c>
      <c r="HM160" s="49">
        <f>'[1]Precificador Hardware'!HV155</f>
        <v>0</v>
      </c>
      <c r="HN160" s="49">
        <f>'[1]Precificador Hardware'!HW155</f>
        <v>0</v>
      </c>
      <c r="HO160" s="49">
        <f>'[1]Precificador Hardware'!HX155</f>
        <v>0</v>
      </c>
      <c r="HP160" s="49">
        <f>'[1]Precificador Hardware'!HY155</f>
        <v>0</v>
      </c>
      <c r="HQ160" s="49">
        <f>'[1]Precificador Hardware'!HZ155</f>
        <v>0</v>
      </c>
      <c r="HR160" s="49">
        <f>'[1]Precificador Hardware'!IA155</f>
        <v>0</v>
      </c>
      <c r="HS160" s="49">
        <f>'[1]Precificador Hardware'!IB155</f>
        <v>0</v>
      </c>
      <c r="HT160" s="49">
        <f>'[1]Precificador Hardware'!IC155</f>
        <v>0</v>
      </c>
      <c r="HU160" s="49">
        <f>'[1]Precificador Hardware'!ID155</f>
        <v>0</v>
      </c>
      <c r="HV160" s="49">
        <f>'[1]Precificador Hardware'!IE155</f>
        <v>0</v>
      </c>
      <c r="HW160" s="49">
        <f>'[1]Precificador Hardware'!IF155</f>
        <v>0</v>
      </c>
      <c r="HX160" s="49">
        <f>'[1]Precificador Hardware'!IG155</f>
        <v>0</v>
      </c>
      <c r="HY160" s="49">
        <f>'[1]Precificador Hardware'!IH155</f>
        <v>0</v>
      </c>
      <c r="HZ160" s="49">
        <f>'[1]Precificador Hardware'!II155</f>
        <v>0</v>
      </c>
      <c r="IA160" s="49">
        <f>'[1]Precificador Hardware'!IJ155</f>
        <v>0</v>
      </c>
      <c r="IB160" s="49">
        <f>'[1]Precificador Hardware'!IK155</f>
        <v>0</v>
      </c>
      <c r="IC160" s="49">
        <f>'[1]Precificador Hardware'!IL155</f>
        <v>0</v>
      </c>
      <c r="ID160" s="49">
        <f>'[1]Precificador Hardware'!IM155</f>
        <v>0</v>
      </c>
      <c r="IE160" s="49">
        <f>'[1]Precificador Hardware'!IN155</f>
        <v>0</v>
      </c>
      <c r="IF160" s="49">
        <f>'[1]Precificador Hardware'!IO155</f>
        <v>0</v>
      </c>
      <c r="IG160" s="49">
        <f>'[1]Precificador Hardware'!IP155</f>
        <v>0</v>
      </c>
      <c r="IH160" s="49">
        <f>'[1]Precificador Hardware'!IQ155</f>
        <v>0</v>
      </c>
      <c r="II160" s="49">
        <f>'[1]Precificador Hardware'!IR155</f>
        <v>0</v>
      </c>
      <c r="IJ160" s="49">
        <f>'[1]Precificador Hardware'!IS155</f>
        <v>0</v>
      </c>
      <c r="IK160" s="49">
        <f>'[1]Precificador Hardware'!IT155</f>
        <v>0</v>
      </c>
      <c r="IL160" s="49">
        <f>'[1]Precificador Hardware'!IU155</f>
        <v>0</v>
      </c>
      <c r="IM160" s="49">
        <f>'[1]Precificador Hardware'!IV155</f>
        <v>0</v>
      </c>
      <c r="IN160" s="49">
        <f>'[1]Precificador Hardware'!IW155</f>
        <v>0</v>
      </c>
      <c r="IO160" s="49">
        <f>'[1]Precificador Hardware'!IX155</f>
        <v>0</v>
      </c>
      <c r="IP160" s="49">
        <f>'[1]Precificador Hardware'!IY155</f>
        <v>0</v>
      </c>
      <c r="IQ160" s="49">
        <f>'[1]Precificador Hardware'!IZ155</f>
        <v>0</v>
      </c>
      <c r="IR160" s="49">
        <f>'[1]Precificador Hardware'!JA155</f>
        <v>0</v>
      </c>
      <c r="IS160" s="49">
        <f>'[1]Precificador Hardware'!JB155</f>
        <v>0</v>
      </c>
      <c r="IT160" s="49">
        <f>'[1]Precificador Hardware'!JC155</f>
        <v>0</v>
      </c>
    </row>
    <row r="161" spans="1:254" ht="15" hidden="1" x14ac:dyDescent="0.35">
      <c r="A161" s="1"/>
      <c r="B161" s="43" t="str">
        <f>IFERROR('[1]Precificador Hardware'!$AJ156,0)</f>
        <v/>
      </c>
      <c r="C161" s="44">
        <f t="shared" si="87"/>
        <v>0</v>
      </c>
      <c r="D161" s="44"/>
      <c r="E161" s="45" t="str">
        <f>IFERROR('[1]Precificador Hardware'!$F156,0)</f>
        <v/>
      </c>
      <c r="F161" s="46"/>
      <c r="G161" s="4"/>
      <c r="H161" s="10">
        <f t="shared" ref="H161:I170" ca="1" si="94">IF($DZ161&gt;H$2,0,$EB161*OFFSET(EE161,0,-ROUNDUP(IF($DZ161=0,30,$DZ161)/30,0)+1))</f>
        <v>0</v>
      </c>
      <c r="I161" s="10">
        <f t="shared" ca="1" si="94"/>
        <v>0</v>
      </c>
      <c r="J161" s="10">
        <f t="shared" ca="1" si="93"/>
        <v>0</v>
      </c>
      <c r="K161" s="10">
        <f t="shared" ca="1" si="93"/>
        <v>0</v>
      </c>
      <c r="L161" s="10">
        <f t="shared" ca="1" si="93"/>
        <v>0</v>
      </c>
      <c r="M161" s="10">
        <f t="shared" ca="1" si="93"/>
        <v>0</v>
      </c>
      <c r="N161" s="10">
        <f t="shared" ca="1" si="93"/>
        <v>0</v>
      </c>
      <c r="O161" s="10">
        <f t="shared" ca="1" si="93"/>
        <v>0</v>
      </c>
      <c r="P161" s="10">
        <f t="shared" ca="1" si="93"/>
        <v>0</v>
      </c>
      <c r="Q161" s="10">
        <f t="shared" ca="1" si="93"/>
        <v>0</v>
      </c>
      <c r="R161" s="10">
        <f t="shared" ca="1" si="93"/>
        <v>0</v>
      </c>
      <c r="S161" s="10">
        <f t="shared" ca="1" si="82"/>
        <v>0</v>
      </c>
      <c r="T161" s="48">
        <f t="shared" ca="1" si="82"/>
        <v>0</v>
      </c>
      <c r="U161" s="10">
        <f t="shared" ca="1" si="82"/>
        <v>0</v>
      </c>
      <c r="V161" s="10">
        <f t="shared" ca="1" si="90"/>
        <v>0</v>
      </c>
      <c r="W161" s="10">
        <f t="shared" ca="1" si="90"/>
        <v>0</v>
      </c>
      <c r="X161" s="10">
        <f t="shared" ca="1" si="90"/>
        <v>0</v>
      </c>
      <c r="Y161" s="10">
        <f t="shared" ca="1" si="90"/>
        <v>0</v>
      </c>
      <c r="Z161" s="10">
        <f t="shared" ca="1" si="90"/>
        <v>0</v>
      </c>
      <c r="AA161" s="10">
        <f t="shared" ca="1" si="90"/>
        <v>0</v>
      </c>
      <c r="AB161" s="10">
        <f t="shared" ca="1" si="90"/>
        <v>0</v>
      </c>
      <c r="AC161" s="10">
        <f t="shared" ca="1" si="90"/>
        <v>0</v>
      </c>
      <c r="AD161" s="10">
        <f t="shared" ca="1" si="90"/>
        <v>0</v>
      </c>
      <c r="AE161" s="10">
        <f t="shared" ca="1" si="90"/>
        <v>0</v>
      </c>
      <c r="AF161" s="48">
        <f t="shared" ca="1" si="90"/>
        <v>0</v>
      </c>
      <c r="AG161" s="10">
        <f t="shared" ca="1" si="90"/>
        <v>0</v>
      </c>
      <c r="AH161" s="10">
        <f t="shared" ca="1" si="90"/>
        <v>0</v>
      </c>
      <c r="AI161" s="10">
        <f t="shared" ca="1" si="90"/>
        <v>0</v>
      </c>
      <c r="AJ161" s="10">
        <f t="shared" ca="1" si="84"/>
        <v>0</v>
      </c>
      <c r="AK161" s="10">
        <f t="shared" ca="1" si="84"/>
        <v>0</v>
      </c>
      <c r="AL161" s="10">
        <f t="shared" ca="1" si="84"/>
        <v>0</v>
      </c>
      <c r="AM161" s="10">
        <f t="shared" ca="1" si="84"/>
        <v>0</v>
      </c>
      <c r="AN161" s="10">
        <f t="shared" ca="1" si="84"/>
        <v>0</v>
      </c>
      <c r="AO161" s="10">
        <f t="shared" ca="1" si="84"/>
        <v>0</v>
      </c>
      <c r="AP161" s="10">
        <f t="shared" ca="1" si="84"/>
        <v>0</v>
      </c>
      <c r="AQ161" s="10">
        <f t="shared" ca="1" si="84"/>
        <v>0</v>
      </c>
      <c r="AR161" s="48">
        <f t="shared" ca="1" si="84"/>
        <v>0</v>
      </c>
      <c r="AS161" s="10">
        <f t="shared" ca="1" si="84"/>
        <v>0</v>
      </c>
      <c r="AT161" s="10">
        <f t="shared" ca="1" si="84"/>
        <v>0</v>
      </c>
      <c r="AU161" s="10">
        <f t="shared" ca="1" si="84"/>
        <v>0</v>
      </c>
      <c r="AV161" s="10">
        <f t="shared" ca="1" si="84"/>
        <v>0</v>
      </c>
      <c r="AW161" s="10">
        <f t="shared" ca="1" si="84"/>
        <v>0</v>
      </c>
      <c r="AX161" s="10">
        <f t="shared" ca="1" si="84"/>
        <v>0</v>
      </c>
      <c r="AY161" s="10">
        <f t="shared" ca="1" si="84"/>
        <v>0</v>
      </c>
      <c r="AZ161" s="10">
        <f t="shared" ca="1" si="92"/>
        <v>0</v>
      </c>
      <c r="BA161" s="10">
        <f t="shared" ca="1" si="92"/>
        <v>0</v>
      </c>
      <c r="BB161" s="10">
        <f t="shared" ca="1" si="92"/>
        <v>0</v>
      </c>
      <c r="BC161" s="10">
        <f t="shared" ca="1" si="92"/>
        <v>0</v>
      </c>
      <c r="BD161" s="48">
        <f t="shared" ca="1" si="85"/>
        <v>0</v>
      </c>
      <c r="BE161" s="10">
        <f t="shared" ca="1" si="85"/>
        <v>0</v>
      </c>
      <c r="BF161" s="10">
        <f t="shared" ca="1" si="85"/>
        <v>0</v>
      </c>
      <c r="BG161" s="10">
        <f t="shared" ca="1" si="85"/>
        <v>0</v>
      </c>
      <c r="BH161" s="10">
        <f t="shared" ca="1" si="85"/>
        <v>0</v>
      </c>
      <c r="BI161" s="10">
        <f t="shared" ca="1" si="80"/>
        <v>0</v>
      </c>
      <c r="BJ161" s="10">
        <f t="shared" ca="1" si="80"/>
        <v>0</v>
      </c>
      <c r="BK161" s="10">
        <f t="shared" ca="1" si="80"/>
        <v>0</v>
      </c>
      <c r="BL161" s="10">
        <f t="shared" ca="1" si="80"/>
        <v>0</v>
      </c>
      <c r="BM161" s="10">
        <f t="shared" ca="1" si="80"/>
        <v>0</v>
      </c>
      <c r="BN161" s="10">
        <f t="shared" ca="1" si="80"/>
        <v>0</v>
      </c>
      <c r="BO161" s="10">
        <f t="shared" ca="1" si="80"/>
        <v>0</v>
      </c>
      <c r="BP161" s="48">
        <f t="shared" ca="1" si="80"/>
        <v>0</v>
      </c>
      <c r="BQ161" s="10">
        <f t="shared" ca="1" si="80"/>
        <v>0</v>
      </c>
      <c r="BR161" s="10">
        <f t="shared" ca="1" si="80"/>
        <v>0</v>
      </c>
      <c r="BS161" s="10">
        <f t="shared" ca="1" si="80"/>
        <v>0</v>
      </c>
      <c r="BT161" s="10">
        <f t="shared" ca="1" si="80"/>
        <v>0</v>
      </c>
      <c r="BU161" s="10">
        <f t="shared" ca="1" si="80"/>
        <v>0</v>
      </c>
      <c r="BV161" s="10">
        <f t="shared" ca="1" si="80"/>
        <v>0</v>
      </c>
      <c r="BW161" s="10">
        <f t="shared" ca="1" si="80"/>
        <v>0</v>
      </c>
      <c r="BX161" s="10">
        <f t="shared" ca="1" si="88"/>
        <v>0</v>
      </c>
      <c r="BY161" s="10">
        <f t="shared" ca="1" si="88"/>
        <v>0</v>
      </c>
      <c r="BZ161" s="10">
        <f t="shared" ca="1" si="88"/>
        <v>0</v>
      </c>
      <c r="CA161" s="10">
        <f t="shared" ca="1" si="88"/>
        <v>0</v>
      </c>
      <c r="CB161" s="48">
        <f t="shared" ca="1" si="88"/>
        <v>0</v>
      </c>
      <c r="CC161" s="10">
        <f t="shared" ca="1" si="88"/>
        <v>0</v>
      </c>
      <c r="CD161" s="10">
        <f t="shared" ca="1" si="88"/>
        <v>0</v>
      </c>
      <c r="CE161" s="10">
        <f t="shared" ca="1" si="88"/>
        <v>0</v>
      </c>
      <c r="CF161" s="10">
        <f t="shared" ca="1" si="88"/>
        <v>0</v>
      </c>
      <c r="CG161" s="10">
        <f t="shared" ca="1" si="88"/>
        <v>0</v>
      </c>
      <c r="CH161" s="10">
        <f t="shared" ca="1" si="88"/>
        <v>0</v>
      </c>
      <c r="CI161" s="10">
        <f t="shared" ca="1" si="79"/>
        <v>0</v>
      </c>
      <c r="CJ161" s="10">
        <f t="shared" ca="1" si="78"/>
        <v>0</v>
      </c>
      <c r="CK161" s="10">
        <f t="shared" ca="1" si="78"/>
        <v>0</v>
      </c>
      <c r="CL161" s="10">
        <f t="shared" ca="1" si="78"/>
        <v>0</v>
      </c>
      <c r="CM161" s="10">
        <f t="shared" ca="1" si="78"/>
        <v>0</v>
      </c>
      <c r="CN161" s="48">
        <f t="shared" ca="1" si="78"/>
        <v>0</v>
      </c>
      <c r="CO161" s="10">
        <f t="shared" ca="1" si="77"/>
        <v>0</v>
      </c>
      <c r="CP161" s="10">
        <f t="shared" ca="1" si="77"/>
        <v>0</v>
      </c>
      <c r="CQ161" s="10">
        <f t="shared" ca="1" si="77"/>
        <v>0</v>
      </c>
      <c r="CR161" s="10">
        <f t="shared" ca="1" si="77"/>
        <v>0</v>
      </c>
      <c r="CS161" s="10">
        <f t="shared" ca="1" si="77"/>
        <v>0</v>
      </c>
      <c r="CT161" s="10">
        <f t="shared" ca="1" si="77"/>
        <v>0</v>
      </c>
      <c r="CU161" s="10">
        <f t="shared" ca="1" si="77"/>
        <v>0</v>
      </c>
      <c r="CV161" s="10">
        <f t="shared" ca="1" si="77"/>
        <v>0</v>
      </c>
      <c r="CW161" s="10">
        <f t="shared" ca="1" si="77"/>
        <v>0</v>
      </c>
      <c r="CX161" s="10">
        <f t="shared" ca="1" si="77"/>
        <v>0</v>
      </c>
      <c r="CY161" s="10">
        <f t="shared" ca="1" si="91"/>
        <v>0</v>
      </c>
      <c r="CZ161" s="48">
        <f t="shared" ca="1" si="91"/>
        <v>0</v>
      </c>
      <c r="DA161" s="10">
        <f t="shared" ca="1" si="91"/>
        <v>0</v>
      </c>
      <c r="DB161" s="10">
        <f t="shared" ca="1" si="91"/>
        <v>0</v>
      </c>
      <c r="DC161" s="10">
        <f t="shared" ca="1" si="91"/>
        <v>0</v>
      </c>
      <c r="DD161" s="10">
        <f t="shared" ca="1" si="91"/>
        <v>0</v>
      </c>
      <c r="DE161" s="10">
        <f t="shared" ca="1" si="86"/>
        <v>0</v>
      </c>
      <c r="DF161" s="10">
        <f t="shared" ca="1" si="86"/>
        <v>0</v>
      </c>
      <c r="DG161" s="10">
        <f t="shared" ca="1" si="86"/>
        <v>0</v>
      </c>
      <c r="DH161" s="10">
        <f t="shared" ca="1" si="86"/>
        <v>0</v>
      </c>
      <c r="DI161" s="10">
        <f t="shared" ca="1" si="86"/>
        <v>0</v>
      </c>
      <c r="DJ161" s="10">
        <f t="shared" ca="1" si="81"/>
        <v>0</v>
      </c>
      <c r="DK161" s="10">
        <f t="shared" ca="1" si="81"/>
        <v>0</v>
      </c>
      <c r="DL161" s="48">
        <f t="shared" ca="1" si="81"/>
        <v>0</v>
      </c>
      <c r="DM161" s="10">
        <f t="shared" ca="1" si="81"/>
        <v>0</v>
      </c>
      <c r="DN161" s="10">
        <f t="shared" ca="1" si="81"/>
        <v>0</v>
      </c>
      <c r="DO161" s="10">
        <f t="shared" ca="1" si="81"/>
        <v>0</v>
      </c>
      <c r="DP161" s="10">
        <f t="shared" ca="1" si="81"/>
        <v>0</v>
      </c>
      <c r="DQ161" s="10">
        <f t="shared" ca="1" si="75"/>
        <v>0</v>
      </c>
      <c r="DR161" s="10">
        <f t="shared" ca="1" si="75"/>
        <v>0</v>
      </c>
      <c r="DS161" s="10">
        <f t="shared" ca="1" si="75"/>
        <v>0</v>
      </c>
      <c r="DT161" s="10">
        <f t="shared" ca="1" si="75"/>
        <v>0</v>
      </c>
      <c r="DU161" s="10">
        <f t="shared" ca="1" si="75"/>
        <v>0</v>
      </c>
      <c r="DV161" s="10">
        <f t="shared" ca="1" si="75"/>
        <v>0</v>
      </c>
      <c r="DW161" s="10">
        <f t="shared" ca="1" si="73"/>
        <v>0</v>
      </c>
      <c r="DX161" s="5"/>
      <c r="DY161" s="5"/>
      <c r="DZ161" s="49">
        <f>'[1]Precificador Hardware'!BX156</f>
        <v>30</v>
      </c>
      <c r="EA161" s="50">
        <f>'[1]Precificador Hardware'!K156</f>
        <v>0</v>
      </c>
      <c r="EB161" s="51">
        <f t="shared" si="89"/>
        <v>0</v>
      </c>
      <c r="EC161" s="4"/>
      <c r="ED161" s="4"/>
      <c r="EE161" s="49">
        <f>'[1]Precificador Hardware'!EN156</f>
        <v>0</v>
      </c>
      <c r="EF161" s="49">
        <f>'[1]Precificador Hardware'!EO156</f>
        <v>0</v>
      </c>
      <c r="EG161" s="49">
        <f>'[1]Precificador Hardware'!EP156</f>
        <v>0</v>
      </c>
      <c r="EH161" s="49">
        <f>'[1]Precificador Hardware'!EQ156</f>
        <v>0</v>
      </c>
      <c r="EI161" s="49">
        <f>'[1]Precificador Hardware'!ER156</f>
        <v>0</v>
      </c>
      <c r="EJ161" s="49">
        <f>'[1]Precificador Hardware'!ES156</f>
        <v>0</v>
      </c>
      <c r="EK161" s="49">
        <f>'[1]Precificador Hardware'!ET156</f>
        <v>0</v>
      </c>
      <c r="EL161" s="49">
        <f>'[1]Precificador Hardware'!EU156</f>
        <v>0</v>
      </c>
      <c r="EM161" s="49">
        <f>'[1]Precificador Hardware'!EV156</f>
        <v>0</v>
      </c>
      <c r="EN161" s="49">
        <f>'[1]Precificador Hardware'!EW156</f>
        <v>0</v>
      </c>
      <c r="EO161" s="49">
        <f>'[1]Precificador Hardware'!EX156</f>
        <v>0</v>
      </c>
      <c r="EP161" s="49">
        <f>'[1]Precificador Hardware'!EY156</f>
        <v>0</v>
      </c>
      <c r="EQ161" s="49">
        <f>'[1]Precificador Hardware'!EZ156</f>
        <v>0</v>
      </c>
      <c r="ER161" s="49">
        <f>'[1]Precificador Hardware'!FA156</f>
        <v>0</v>
      </c>
      <c r="ES161" s="49">
        <f>'[1]Precificador Hardware'!FB156</f>
        <v>0</v>
      </c>
      <c r="ET161" s="49">
        <f>'[1]Precificador Hardware'!FC156</f>
        <v>0</v>
      </c>
      <c r="EU161" s="49">
        <f>'[1]Precificador Hardware'!FD156</f>
        <v>0</v>
      </c>
      <c r="EV161" s="49">
        <f>'[1]Precificador Hardware'!FE156</f>
        <v>0</v>
      </c>
      <c r="EW161" s="49">
        <f>'[1]Precificador Hardware'!FF156</f>
        <v>0</v>
      </c>
      <c r="EX161" s="49">
        <f>'[1]Precificador Hardware'!FG156</f>
        <v>0</v>
      </c>
      <c r="EY161" s="49">
        <f>'[1]Precificador Hardware'!FH156</f>
        <v>0</v>
      </c>
      <c r="EZ161" s="49">
        <f>'[1]Precificador Hardware'!FI156</f>
        <v>0</v>
      </c>
      <c r="FA161" s="49">
        <f>'[1]Precificador Hardware'!FJ156</f>
        <v>0</v>
      </c>
      <c r="FB161" s="49">
        <f>'[1]Precificador Hardware'!FK156</f>
        <v>0</v>
      </c>
      <c r="FC161" s="49">
        <f>'[1]Precificador Hardware'!FL156</f>
        <v>0</v>
      </c>
      <c r="FD161" s="49">
        <f>'[1]Precificador Hardware'!FM156</f>
        <v>0</v>
      </c>
      <c r="FE161" s="49">
        <f>'[1]Precificador Hardware'!FN156</f>
        <v>0</v>
      </c>
      <c r="FF161" s="49">
        <f>'[1]Precificador Hardware'!FO156</f>
        <v>0</v>
      </c>
      <c r="FG161" s="49">
        <f>'[1]Precificador Hardware'!FP156</f>
        <v>0</v>
      </c>
      <c r="FH161" s="49">
        <f>'[1]Precificador Hardware'!FQ156</f>
        <v>0</v>
      </c>
      <c r="FI161" s="49">
        <f>'[1]Precificador Hardware'!FR156</f>
        <v>0</v>
      </c>
      <c r="FJ161" s="49">
        <f>'[1]Precificador Hardware'!FS156</f>
        <v>0</v>
      </c>
      <c r="FK161" s="49">
        <f>'[1]Precificador Hardware'!FT156</f>
        <v>0</v>
      </c>
      <c r="FL161" s="49">
        <f>'[1]Precificador Hardware'!FU156</f>
        <v>0</v>
      </c>
      <c r="FM161" s="49">
        <f>'[1]Precificador Hardware'!FV156</f>
        <v>0</v>
      </c>
      <c r="FN161" s="49">
        <f>'[1]Precificador Hardware'!FW156</f>
        <v>0</v>
      </c>
      <c r="FO161" s="49">
        <f>'[1]Precificador Hardware'!FX156</f>
        <v>0</v>
      </c>
      <c r="FP161" s="49">
        <f>'[1]Precificador Hardware'!FY156</f>
        <v>0</v>
      </c>
      <c r="FQ161" s="49">
        <f>'[1]Precificador Hardware'!FZ156</f>
        <v>0</v>
      </c>
      <c r="FR161" s="49">
        <f>'[1]Precificador Hardware'!GA156</f>
        <v>0</v>
      </c>
      <c r="FS161" s="49">
        <f>'[1]Precificador Hardware'!GB156</f>
        <v>0</v>
      </c>
      <c r="FT161" s="49">
        <f>'[1]Precificador Hardware'!GC156</f>
        <v>0</v>
      </c>
      <c r="FU161" s="49">
        <f>'[1]Precificador Hardware'!GD156</f>
        <v>0</v>
      </c>
      <c r="FV161" s="49">
        <f>'[1]Precificador Hardware'!GE156</f>
        <v>0</v>
      </c>
      <c r="FW161" s="49">
        <f>'[1]Precificador Hardware'!GF156</f>
        <v>0</v>
      </c>
      <c r="FX161" s="49">
        <f>'[1]Precificador Hardware'!GG156</f>
        <v>0</v>
      </c>
      <c r="FY161" s="49">
        <f>'[1]Precificador Hardware'!GH156</f>
        <v>0</v>
      </c>
      <c r="FZ161" s="49">
        <f>'[1]Precificador Hardware'!GI156</f>
        <v>0</v>
      </c>
      <c r="GA161" s="49">
        <f>'[1]Precificador Hardware'!GJ156</f>
        <v>0</v>
      </c>
      <c r="GB161" s="49">
        <f>'[1]Precificador Hardware'!GK156</f>
        <v>0</v>
      </c>
      <c r="GC161" s="49">
        <f>'[1]Precificador Hardware'!GL156</f>
        <v>0</v>
      </c>
      <c r="GD161" s="49">
        <f>'[1]Precificador Hardware'!GM156</f>
        <v>0</v>
      </c>
      <c r="GE161" s="49">
        <f>'[1]Precificador Hardware'!GN156</f>
        <v>0</v>
      </c>
      <c r="GF161" s="49">
        <f>'[1]Precificador Hardware'!GO156</f>
        <v>0</v>
      </c>
      <c r="GG161" s="49">
        <f>'[1]Precificador Hardware'!GP156</f>
        <v>0</v>
      </c>
      <c r="GH161" s="49">
        <f>'[1]Precificador Hardware'!GQ156</f>
        <v>0</v>
      </c>
      <c r="GI161" s="49">
        <f>'[1]Precificador Hardware'!GR156</f>
        <v>0</v>
      </c>
      <c r="GJ161" s="49">
        <f>'[1]Precificador Hardware'!GS156</f>
        <v>0</v>
      </c>
      <c r="GK161" s="49">
        <f>'[1]Precificador Hardware'!GT156</f>
        <v>0</v>
      </c>
      <c r="GL161" s="49">
        <f>'[1]Precificador Hardware'!GU156</f>
        <v>0</v>
      </c>
      <c r="GM161" s="49">
        <f>'[1]Precificador Hardware'!GV156</f>
        <v>0</v>
      </c>
      <c r="GN161" s="49">
        <f>'[1]Precificador Hardware'!GW156</f>
        <v>0</v>
      </c>
      <c r="GO161" s="49">
        <f>'[1]Precificador Hardware'!GX156</f>
        <v>0</v>
      </c>
      <c r="GP161" s="49">
        <f>'[1]Precificador Hardware'!GY156</f>
        <v>0</v>
      </c>
      <c r="GQ161" s="49">
        <f>'[1]Precificador Hardware'!GZ156</f>
        <v>0</v>
      </c>
      <c r="GR161" s="49">
        <f>'[1]Precificador Hardware'!HA156</f>
        <v>0</v>
      </c>
      <c r="GS161" s="49">
        <f>'[1]Precificador Hardware'!HB156</f>
        <v>0</v>
      </c>
      <c r="GT161" s="49">
        <f>'[1]Precificador Hardware'!HC156</f>
        <v>0</v>
      </c>
      <c r="GU161" s="49">
        <f>'[1]Precificador Hardware'!HD156</f>
        <v>0</v>
      </c>
      <c r="GV161" s="49">
        <f>'[1]Precificador Hardware'!HE156</f>
        <v>0</v>
      </c>
      <c r="GW161" s="49">
        <f>'[1]Precificador Hardware'!HF156</f>
        <v>0</v>
      </c>
      <c r="GX161" s="49">
        <f>'[1]Precificador Hardware'!HG156</f>
        <v>0</v>
      </c>
      <c r="GY161" s="49">
        <f>'[1]Precificador Hardware'!HH156</f>
        <v>0</v>
      </c>
      <c r="GZ161" s="49">
        <f>'[1]Precificador Hardware'!HI156</f>
        <v>0</v>
      </c>
      <c r="HA161" s="49">
        <f>'[1]Precificador Hardware'!HJ156</f>
        <v>0</v>
      </c>
      <c r="HB161" s="49">
        <f>'[1]Precificador Hardware'!HK156</f>
        <v>0</v>
      </c>
      <c r="HC161" s="49">
        <f>'[1]Precificador Hardware'!HL156</f>
        <v>0</v>
      </c>
      <c r="HD161" s="49">
        <f>'[1]Precificador Hardware'!HM156</f>
        <v>0</v>
      </c>
      <c r="HE161" s="49">
        <f>'[1]Precificador Hardware'!HN156</f>
        <v>0</v>
      </c>
      <c r="HF161" s="49">
        <f>'[1]Precificador Hardware'!HO156</f>
        <v>0</v>
      </c>
      <c r="HG161" s="49">
        <f>'[1]Precificador Hardware'!HP156</f>
        <v>0</v>
      </c>
      <c r="HH161" s="49">
        <f>'[1]Precificador Hardware'!HQ156</f>
        <v>0</v>
      </c>
      <c r="HI161" s="49">
        <f>'[1]Precificador Hardware'!HR156</f>
        <v>0</v>
      </c>
      <c r="HJ161" s="49">
        <f>'[1]Precificador Hardware'!HS156</f>
        <v>0</v>
      </c>
      <c r="HK161" s="49">
        <f>'[1]Precificador Hardware'!HT156</f>
        <v>0</v>
      </c>
      <c r="HL161" s="49">
        <f>'[1]Precificador Hardware'!HU156</f>
        <v>0</v>
      </c>
      <c r="HM161" s="49">
        <f>'[1]Precificador Hardware'!HV156</f>
        <v>0</v>
      </c>
      <c r="HN161" s="49">
        <f>'[1]Precificador Hardware'!HW156</f>
        <v>0</v>
      </c>
      <c r="HO161" s="49">
        <f>'[1]Precificador Hardware'!HX156</f>
        <v>0</v>
      </c>
      <c r="HP161" s="49">
        <f>'[1]Precificador Hardware'!HY156</f>
        <v>0</v>
      </c>
      <c r="HQ161" s="49">
        <f>'[1]Precificador Hardware'!HZ156</f>
        <v>0</v>
      </c>
      <c r="HR161" s="49">
        <f>'[1]Precificador Hardware'!IA156</f>
        <v>0</v>
      </c>
      <c r="HS161" s="49">
        <f>'[1]Precificador Hardware'!IB156</f>
        <v>0</v>
      </c>
      <c r="HT161" s="49">
        <f>'[1]Precificador Hardware'!IC156</f>
        <v>0</v>
      </c>
      <c r="HU161" s="49">
        <f>'[1]Precificador Hardware'!ID156</f>
        <v>0</v>
      </c>
      <c r="HV161" s="49">
        <f>'[1]Precificador Hardware'!IE156</f>
        <v>0</v>
      </c>
      <c r="HW161" s="49">
        <f>'[1]Precificador Hardware'!IF156</f>
        <v>0</v>
      </c>
      <c r="HX161" s="49">
        <f>'[1]Precificador Hardware'!IG156</f>
        <v>0</v>
      </c>
      <c r="HY161" s="49">
        <f>'[1]Precificador Hardware'!IH156</f>
        <v>0</v>
      </c>
      <c r="HZ161" s="49">
        <f>'[1]Precificador Hardware'!II156</f>
        <v>0</v>
      </c>
      <c r="IA161" s="49">
        <f>'[1]Precificador Hardware'!IJ156</f>
        <v>0</v>
      </c>
      <c r="IB161" s="49">
        <f>'[1]Precificador Hardware'!IK156</f>
        <v>0</v>
      </c>
      <c r="IC161" s="49">
        <f>'[1]Precificador Hardware'!IL156</f>
        <v>0</v>
      </c>
      <c r="ID161" s="49">
        <f>'[1]Precificador Hardware'!IM156</f>
        <v>0</v>
      </c>
      <c r="IE161" s="49">
        <f>'[1]Precificador Hardware'!IN156</f>
        <v>0</v>
      </c>
      <c r="IF161" s="49">
        <f>'[1]Precificador Hardware'!IO156</f>
        <v>0</v>
      </c>
      <c r="IG161" s="49">
        <f>'[1]Precificador Hardware'!IP156</f>
        <v>0</v>
      </c>
      <c r="IH161" s="49">
        <f>'[1]Precificador Hardware'!IQ156</f>
        <v>0</v>
      </c>
      <c r="II161" s="49">
        <f>'[1]Precificador Hardware'!IR156</f>
        <v>0</v>
      </c>
      <c r="IJ161" s="49">
        <f>'[1]Precificador Hardware'!IS156</f>
        <v>0</v>
      </c>
      <c r="IK161" s="49">
        <f>'[1]Precificador Hardware'!IT156</f>
        <v>0</v>
      </c>
      <c r="IL161" s="49">
        <f>'[1]Precificador Hardware'!IU156</f>
        <v>0</v>
      </c>
      <c r="IM161" s="49">
        <f>'[1]Precificador Hardware'!IV156</f>
        <v>0</v>
      </c>
      <c r="IN161" s="49">
        <f>'[1]Precificador Hardware'!IW156</f>
        <v>0</v>
      </c>
      <c r="IO161" s="49">
        <f>'[1]Precificador Hardware'!IX156</f>
        <v>0</v>
      </c>
      <c r="IP161" s="49">
        <f>'[1]Precificador Hardware'!IY156</f>
        <v>0</v>
      </c>
      <c r="IQ161" s="49">
        <f>'[1]Precificador Hardware'!IZ156</f>
        <v>0</v>
      </c>
      <c r="IR161" s="49">
        <f>'[1]Precificador Hardware'!JA156</f>
        <v>0</v>
      </c>
      <c r="IS161" s="49">
        <f>'[1]Precificador Hardware'!JB156</f>
        <v>0</v>
      </c>
      <c r="IT161" s="49">
        <f>'[1]Precificador Hardware'!JC156</f>
        <v>0</v>
      </c>
    </row>
    <row r="162" spans="1:254" ht="15" hidden="1" x14ac:dyDescent="0.35">
      <c r="A162" s="1"/>
      <c r="B162" s="43" t="str">
        <f>IFERROR('[1]Precificador Hardware'!$AJ157,0)</f>
        <v/>
      </c>
      <c r="C162" s="44">
        <f t="shared" si="87"/>
        <v>0</v>
      </c>
      <c r="D162" s="44"/>
      <c r="E162" s="45" t="str">
        <f>IFERROR('[1]Precificador Hardware'!$F157,0)</f>
        <v/>
      </c>
      <c r="F162" s="46"/>
      <c r="G162" s="4"/>
      <c r="H162" s="10">
        <f t="shared" ca="1" si="94"/>
        <v>0</v>
      </c>
      <c r="I162" s="10">
        <f t="shared" ca="1" si="94"/>
        <v>0</v>
      </c>
      <c r="J162" s="10">
        <f t="shared" ca="1" si="93"/>
        <v>0</v>
      </c>
      <c r="K162" s="10">
        <f t="shared" ca="1" si="93"/>
        <v>0</v>
      </c>
      <c r="L162" s="10">
        <f t="shared" ca="1" si="93"/>
        <v>0</v>
      </c>
      <c r="M162" s="10">
        <f t="shared" ca="1" si="93"/>
        <v>0</v>
      </c>
      <c r="N162" s="10">
        <f t="shared" ca="1" si="93"/>
        <v>0</v>
      </c>
      <c r="O162" s="10">
        <f t="shared" ca="1" si="93"/>
        <v>0</v>
      </c>
      <c r="P162" s="10">
        <f t="shared" ca="1" si="93"/>
        <v>0</v>
      </c>
      <c r="Q162" s="10">
        <f t="shared" ca="1" si="93"/>
        <v>0</v>
      </c>
      <c r="R162" s="10">
        <f t="shared" ca="1" si="93"/>
        <v>0</v>
      </c>
      <c r="S162" s="10">
        <f t="shared" ca="1" si="82"/>
        <v>0</v>
      </c>
      <c r="T162" s="48">
        <f t="shared" ca="1" si="82"/>
        <v>0</v>
      </c>
      <c r="U162" s="10">
        <f t="shared" ca="1" si="82"/>
        <v>0</v>
      </c>
      <c r="V162" s="10">
        <f t="shared" ca="1" si="90"/>
        <v>0</v>
      </c>
      <c r="W162" s="10">
        <f t="shared" ca="1" si="90"/>
        <v>0</v>
      </c>
      <c r="X162" s="10">
        <f t="shared" ca="1" si="90"/>
        <v>0</v>
      </c>
      <c r="Y162" s="10">
        <f t="shared" ca="1" si="90"/>
        <v>0</v>
      </c>
      <c r="Z162" s="10">
        <f t="shared" ca="1" si="90"/>
        <v>0</v>
      </c>
      <c r="AA162" s="10">
        <f t="shared" ca="1" si="90"/>
        <v>0</v>
      </c>
      <c r="AB162" s="10">
        <f t="shared" ca="1" si="90"/>
        <v>0</v>
      </c>
      <c r="AC162" s="10">
        <f t="shared" ca="1" si="90"/>
        <v>0</v>
      </c>
      <c r="AD162" s="10">
        <f t="shared" ca="1" si="90"/>
        <v>0</v>
      </c>
      <c r="AE162" s="10">
        <f t="shared" ca="1" si="90"/>
        <v>0</v>
      </c>
      <c r="AF162" s="48">
        <f t="shared" ca="1" si="90"/>
        <v>0</v>
      </c>
      <c r="AG162" s="10">
        <f t="shared" ca="1" si="90"/>
        <v>0</v>
      </c>
      <c r="AH162" s="10">
        <f t="shared" ca="1" si="90"/>
        <v>0</v>
      </c>
      <c r="AI162" s="10">
        <f t="shared" ca="1" si="90"/>
        <v>0</v>
      </c>
      <c r="AJ162" s="10">
        <f t="shared" ca="1" si="84"/>
        <v>0</v>
      </c>
      <c r="AK162" s="10">
        <f t="shared" ca="1" si="84"/>
        <v>0</v>
      </c>
      <c r="AL162" s="10">
        <f t="shared" ca="1" si="84"/>
        <v>0</v>
      </c>
      <c r="AM162" s="10">
        <f t="shared" ca="1" si="84"/>
        <v>0</v>
      </c>
      <c r="AN162" s="10">
        <f t="shared" ca="1" si="84"/>
        <v>0</v>
      </c>
      <c r="AO162" s="10">
        <f t="shared" ca="1" si="84"/>
        <v>0</v>
      </c>
      <c r="AP162" s="10">
        <f t="shared" ca="1" si="84"/>
        <v>0</v>
      </c>
      <c r="AQ162" s="10">
        <f t="shared" ca="1" si="84"/>
        <v>0</v>
      </c>
      <c r="AR162" s="48">
        <f t="shared" ca="1" si="84"/>
        <v>0</v>
      </c>
      <c r="AS162" s="10">
        <f t="shared" ca="1" si="84"/>
        <v>0</v>
      </c>
      <c r="AT162" s="10">
        <f t="shared" ca="1" si="84"/>
        <v>0</v>
      </c>
      <c r="AU162" s="10">
        <f t="shared" ca="1" si="84"/>
        <v>0</v>
      </c>
      <c r="AV162" s="10">
        <f t="shared" ca="1" si="84"/>
        <v>0</v>
      </c>
      <c r="AW162" s="10">
        <f t="shared" ca="1" si="84"/>
        <v>0</v>
      </c>
      <c r="AX162" s="10">
        <f t="shared" ca="1" si="84"/>
        <v>0</v>
      </c>
      <c r="AY162" s="10">
        <f t="shared" ca="1" si="84"/>
        <v>0</v>
      </c>
      <c r="AZ162" s="10">
        <f t="shared" ca="1" si="92"/>
        <v>0</v>
      </c>
      <c r="BA162" s="10">
        <f t="shared" ca="1" si="92"/>
        <v>0</v>
      </c>
      <c r="BB162" s="10">
        <f t="shared" ca="1" si="92"/>
        <v>0</v>
      </c>
      <c r="BC162" s="10">
        <f t="shared" ca="1" si="92"/>
        <v>0</v>
      </c>
      <c r="BD162" s="48">
        <f t="shared" ca="1" si="85"/>
        <v>0</v>
      </c>
      <c r="BE162" s="10">
        <f t="shared" ca="1" si="85"/>
        <v>0</v>
      </c>
      <c r="BF162" s="10">
        <f t="shared" ca="1" si="85"/>
        <v>0</v>
      </c>
      <c r="BG162" s="10">
        <f t="shared" ca="1" si="85"/>
        <v>0</v>
      </c>
      <c r="BH162" s="10">
        <f t="shared" ca="1" si="85"/>
        <v>0</v>
      </c>
      <c r="BI162" s="10">
        <f t="shared" ca="1" si="80"/>
        <v>0</v>
      </c>
      <c r="BJ162" s="10">
        <f t="shared" ca="1" si="80"/>
        <v>0</v>
      </c>
      <c r="BK162" s="10">
        <f t="shared" ca="1" si="80"/>
        <v>0</v>
      </c>
      <c r="BL162" s="10">
        <f t="shared" ca="1" si="80"/>
        <v>0</v>
      </c>
      <c r="BM162" s="10">
        <f t="shared" ca="1" si="80"/>
        <v>0</v>
      </c>
      <c r="BN162" s="10">
        <f t="shared" ca="1" si="80"/>
        <v>0</v>
      </c>
      <c r="BO162" s="10">
        <f t="shared" ca="1" si="80"/>
        <v>0</v>
      </c>
      <c r="BP162" s="48">
        <f t="shared" ca="1" si="80"/>
        <v>0</v>
      </c>
      <c r="BQ162" s="10">
        <f t="shared" ca="1" si="80"/>
        <v>0</v>
      </c>
      <c r="BR162" s="10">
        <f t="shared" ca="1" si="80"/>
        <v>0</v>
      </c>
      <c r="BS162" s="10">
        <f t="shared" ca="1" si="80"/>
        <v>0</v>
      </c>
      <c r="BT162" s="10">
        <f t="shared" ca="1" si="80"/>
        <v>0</v>
      </c>
      <c r="BU162" s="10">
        <f t="shared" ca="1" si="80"/>
        <v>0</v>
      </c>
      <c r="BV162" s="10">
        <f t="shared" ca="1" si="80"/>
        <v>0</v>
      </c>
      <c r="BW162" s="10">
        <f t="shared" ca="1" si="80"/>
        <v>0</v>
      </c>
      <c r="BX162" s="10">
        <f t="shared" ca="1" si="88"/>
        <v>0</v>
      </c>
      <c r="BY162" s="10">
        <f t="shared" ca="1" si="88"/>
        <v>0</v>
      </c>
      <c r="BZ162" s="10">
        <f t="shared" ca="1" si="88"/>
        <v>0</v>
      </c>
      <c r="CA162" s="10">
        <f t="shared" ca="1" si="88"/>
        <v>0</v>
      </c>
      <c r="CB162" s="48">
        <f t="shared" ca="1" si="88"/>
        <v>0</v>
      </c>
      <c r="CC162" s="10">
        <f t="shared" ca="1" si="88"/>
        <v>0</v>
      </c>
      <c r="CD162" s="10">
        <f t="shared" ca="1" si="88"/>
        <v>0</v>
      </c>
      <c r="CE162" s="10">
        <f t="shared" ca="1" si="88"/>
        <v>0</v>
      </c>
      <c r="CF162" s="10">
        <f t="shared" ca="1" si="88"/>
        <v>0</v>
      </c>
      <c r="CG162" s="10">
        <f t="shared" ca="1" si="88"/>
        <v>0</v>
      </c>
      <c r="CH162" s="10">
        <f t="shared" ca="1" si="88"/>
        <v>0</v>
      </c>
      <c r="CI162" s="10">
        <f t="shared" ca="1" si="79"/>
        <v>0</v>
      </c>
      <c r="CJ162" s="10">
        <f t="shared" ca="1" si="78"/>
        <v>0</v>
      </c>
      <c r="CK162" s="10">
        <f t="shared" ca="1" si="78"/>
        <v>0</v>
      </c>
      <c r="CL162" s="10">
        <f t="shared" ca="1" si="78"/>
        <v>0</v>
      </c>
      <c r="CM162" s="10">
        <f t="shared" ca="1" si="78"/>
        <v>0</v>
      </c>
      <c r="CN162" s="48">
        <f t="shared" ca="1" si="78"/>
        <v>0</v>
      </c>
      <c r="CO162" s="10">
        <f t="shared" ca="1" si="77"/>
        <v>0</v>
      </c>
      <c r="CP162" s="10">
        <f t="shared" ca="1" si="77"/>
        <v>0</v>
      </c>
      <c r="CQ162" s="10">
        <f t="shared" ca="1" si="77"/>
        <v>0</v>
      </c>
      <c r="CR162" s="10">
        <f t="shared" ca="1" si="77"/>
        <v>0</v>
      </c>
      <c r="CS162" s="10">
        <f t="shared" ca="1" si="77"/>
        <v>0</v>
      </c>
      <c r="CT162" s="10">
        <f t="shared" ca="1" si="77"/>
        <v>0</v>
      </c>
      <c r="CU162" s="10">
        <f t="shared" ca="1" si="77"/>
        <v>0</v>
      </c>
      <c r="CV162" s="10">
        <f t="shared" ca="1" si="77"/>
        <v>0</v>
      </c>
      <c r="CW162" s="10">
        <f t="shared" ca="1" si="77"/>
        <v>0</v>
      </c>
      <c r="CX162" s="10">
        <f t="shared" ca="1" si="77"/>
        <v>0</v>
      </c>
      <c r="CY162" s="10">
        <f t="shared" ca="1" si="91"/>
        <v>0</v>
      </c>
      <c r="CZ162" s="48">
        <f t="shared" ca="1" si="91"/>
        <v>0</v>
      </c>
      <c r="DA162" s="10">
        <f t="shared" ca="1" si="91"/>
        <v>0</v>
      </c>
      <c r="DB162" s="10">
        <f t="shared" ca="1" si="91"/>
        <v>0</v>
      </c>
      <c r="DC162" s="10">
        <f t="shared" ca="1" si="91"/>
        <v>0</v>
      </c>
      <c r="DD162" s="10">
        <f t="shared" ca="1" si="91"/>
        <v>0</v>
      </c>
      <c r="DE162" s="10">
        <f t="shared" ca="1" si="86"/>
        <v>0</v>
      </c>
      <c r="DF162" s="10">
        <f t="shared" ca="1" si="86"/>
        <v>0</v>
      </c>
      <c r="DG162" s="10">
        <f t="shared" ca="1" si="86"/>
        <v>0</v>
      </c>
      <c r="DH162" s="10">
        <f t="shared" ca="1" si="86"/>
        <v>0</v>
      </c>
      <c r="DI162" s="10">
        <f t="shared" ca="1" si="86"/>
        <v>0</v>
      </c>
      <c r="DJ162" s="10">
        <f t="shared" ca="1" si="81"/>
        <v>0</v>
      </c>
      <c r="DK162" s="10">
        <f t="shared" ca="1" si="81"/>
        <v>0</v>
      </c>
      <c r="DL162" s="48">
        <f t="shared" ca="1" si="81"/>
        <v>0</v>
      </c>
      <c r="DM162" s="10">
        <f t="shared" ca="1" si="81"/>
        <v>0</v>
      </c>
      <c r="DN162" s="10">
        <f t="shared" ca="1" si="81"/>
        <v>0</v>
      </c>
      <c r="DO162" s="10">
        <f t="shared" ca="1" si="81"/>
        <v>0</v>
      </c>
      <c r="DP162" s="10">
        <f t="shared" ca="1" si="81"/>
        <v>0</v>
      </c>
      <c r="DQ162" s="10">
        <f t="shared" ca="1" si="75"/>
        <v>0</v>
      </c>
      <c r="DR162" s="10">
        <f t="shared" ca="1" si="75"/>
        <v>0</v>
      </c>
      <c r="DS162" s="10">
        <f t="shared" ca="1" si="75"/>
        <v>0</v>
      </c>
      <c r="DT162" s="10">
        <f t="shared" ca="1" si="75"/>
        <v>0</v>
      </c>
      <c r="DU162" s="10">
        <f t="shared" ca="1" si="75"/>
        <v>0</v>
      </c>
      <c r="DV162" s="10">
        <f t="shared" ca="1" si="75"/>
        <v>0</v>
      </c>
      <c r="DW162" s="10">
        <f t="shared" ca="1" si="73"/>
        <v>0</v>
      </c>
      <c r="DX162" s="5"/>
      <c r="DY162" s="5"/>
      <c r="DZ162" s="49">
        <f>'[1]Precificador Hardware'!BX157</f>
        <v>30</v>
      </c>
      <c r="EA162" s="50">
        <f>'[1]Precificador Hardware'!K157</f>
        <v>0</v>
      </c>
      <c r="EB162" s="51">
        <f t="shared" si="89"/>
        <v>0</v>
      </c>
      <c r="EC162" s="4"/>
      <c r="ED162" s="4"/>
      <c r="EE162" s="49">
        <f>'[1]Precificador Hardware'!EN157</f>
        <v>0</v>
      </c>
      <c r="EF162" s="49">
        <f>'[1]Precificador Hardware'!EO157</f>
        <v>0</v>
      </c>
      <c r="EG162" s="49">
        <f>'[1]Precificador Hardware'!EP157</f>
        <v>0</v>
      </c>
      <c r="EH162" s="49">
        <f>'[1]Precificador Hardware'!EQ157</f>
        <v>0</v>
      </c>
      <c r="EI162" s="49">
        <f>'[1]Precificador Hardware'!ER157</f>
        <v>0</v>
      </c>
      <c r="EJ162" s="49">
        <f>'[1]Precificador Hardware'!ES157</f>
        <v>0</v>
      </c>
      <c r="EK162" s="49">
        <f>'[1]Precificador Hardware'!ET157</f>
        <v>0</v>
      </c>
      <c r="EL162" s="49">
        <f>'[1]Precificador Hardware'!EU157</f>
        <v>0</v>
      </c>
      <c r="EM162" s="49">
        <f>'[1]Precificador Hardware'!EV157</f>
        <v>0</v>
      </c>
      <c r="EN162" s="49">
        <f>'[1]Precificador Hardware'!EW157</f>
        <v>0</v>
      </c>
      <c r="EO162" s="49">
        <f>'[1]Precificador Hardware'!EX157</f>
        <v>0</v>
      </c>
      <c r="EP162" s="49">
        <f>'[1]Precificador Hardware'!EY157</f>
        <v>0</v>
      </c>
      <c r="EQ162" s="49">
        <f>'[1]Precificador Hardware'!EZ157</f>
        <v>0</v>
      </c>
      <c r="ER162" s="49">
        <f>'[1]Precificador Hardware'!FA157</f>
        <v>0</v>
      </c>
      <c r="ES162" s="49">
        <f>'[1]Precificador Hardware'!FB157</f>
        <v>0</v>
      </c>
      <c r="ET162" s="49">
        <f>'[1]Precificador Hardware'!FC157</f>
        <v>0</v>
      </c>
      <c r="EU162" s="49">
        <f>'[1]Precificador Hardware'!FD157</f>
        <v>0</v>
      </c>
      <c r="EV162" s="49">
        <f>'[1]Precificador Hardware'!FE157</f>
        <v>0</v>
      </c>
      <c r="EW162" s="49">
        <f>'[1]Precificador Hardware'!FF157</f>
        <v>0</v>
      </c>
      <c r="EX162" s="49">
        <f>'[1]Precificador Hardware'!FG157</f>
        <v>0</v>
      </c>
      <c r="EY162" s="49">
        <f>'[1]Precificador Hardware'!FH157</f>
        <v>0</v>
      </c>
      <c r="EZ162" s="49">
        <f>'[1]Precificador Hardware'!FI157</f>
        <v>0</v>
      </c>
      <c r="FA162" s="49">
        <f>'[1]Precificador Hardware'!FJ157</f>
        <v>0</v>
      </c>
      <c r="FB162" s="49">
        <f>'[1]Precificador Hardware'!FK157</f>
        <v>0</v>
      </c>
      <c r="FC162" s="49">
        <f>'[1]Precificador Hardware'!FL157</f>
        <v>0</v>
      </c>
      <c r="FD162" s="49">
        <f>'[1]Precificador Hardware'!FM157</f>
        <v>0</v>
      </c>
      <c r="FE162" s="49">
        <f>'[1]Precificador Hardware'!FN157</f>
        <v>0</v>
      </c>
      <c r="FF162" s="49">
        <f>'[1]Precificador Hardware'!FO157</f>
        <v>0</v>
      </c>
      <c r="FG162" s="49">
        <f>'[1]Precificador Hardware'!FP157</f>
        <v>0</v>
      </c>
      <c r="FH162" s="49">
        <f>'[1]Precificador Hardware'!FQ157</f>
        <v>0</v>
      </c>
      <c r="FI162" s="49">
        <f>'[1]Precificador Hardware'!FR157</f>
        <v>0</v>
      </c>
      <c r="FJ162" s="49">
        <f>'[1]Precificador Hardware'!FS157</f>
        <v>0</v>
      </c>
      <c r="FK162" s="49">
        <f>'[1]Precificador Hardware'!FT157</f>
        <v>0</v>
      </c>
      <c r="FL162" s="49">
        <f>'[1]Precificador Hardware'!FU157</f>
        <v>0</v>
      </c>
      <c r="FM162" s="49">
        <f>'[1]Precificador Hardware'!FV157</f>
        <v>0</v>
      </c>
      <c r="FN162" s="49">
        <f>'[1]Precificador Hardware'!FW157</f>
        <v>0</v>
      </c>
      <c r="FO162" s="49">
        <f>'[1]Precificador Hardware'!FX157</f>
        <v>0</v>
      </c>
      <c r="FP162" s="49">
        <f>'[1]Precificador Hardware'!FY157</f>
        <v>0</v>
      </c>
      <c r="FQ162" s="49">
        <f>'[1]Precificador Hardware'!FZ157</f>
        <v>0</v>
      </c>
      <c r="FR162" s="49">
        <f>'[1]Precificador Hardware'!GA157</f>
        <v>0</v>
      </c>
      <c r="FS162" s="49">
        <f>'[1]Precificador Hardware'!GB157</f>
        <v>0</v>
      </c>
      <c r="FT162" s="49">
        <f>'[1]Precificador Hardware'!GC157</f>
        <v>0</v>
      </c>
      <c r="FU162" s="49">
        <f>'[1]Precificador Hardware'!GD157</f>
        <v>0</v>
      </c>
      <c r="FV162" s="49">
        <f>'[1]Precificador Hardware'!GE157</f>
        <v>0</v>
      </c>
      <c r="FW162" s="49">
        <f>'[1]Precificador Hardware'!GF157</f>
        <v>0</v>
      </c>
      <c r="FX162" s="49">
        <f>'[1]Precificador Hardware'!GG157</f>
        <v>0</v>
      </c>
      <c r="FY162" s="49">
        <f>'[1]Precificador Hardware'!GH157</f>
        <v>0</v>
      </c>
      <c r="FZ162" s="49">
        <f>'[1]Precificador Hardware'!GI157</f>
        <v>0</v>
      </c>
      <c r="GA162" s="49">
        <f>'[1]Precificador Hardware'!GJ157</f>
        <v>0</v>
      </c>
      <c r="GB162" s="49">
        <f>'[1]Precificador Hardware'!GK157</f>
        <v>0</v>
      </c>
      <c r="GC162" s="49">
        <f>'[1]Precificador Hardware'!GL157</f>
        <v>0</v>
      </c>
      <c r="GD162" s="49">
        <f>'[1]Precificador Hardware'!GM157</f>
        <v>0</v>
      </c>
      <c r="GE162" s="49">
        <f>'[1]Precificador Hardware'!GN157</f>
        <v>0</v>
      </c>
      <c r="GF162" s="49">
        <f>'[1]Precificador Hardware'!GO157</f>
        <v>0</v>
      </c>
      <c r="GG162" s="49">
        <f>'[1]Precificador Hardware'!GP157</f>
        <v>0</v>
      </c>
      <c r="GH162" s="49">
        <f>'[1]Precificador Hardware'!GQ157</f>
        <v>0</v>
      </c>
      <c r="GI162" s="49">
        <f>'[1]Precificador Hardware'!GR157</f>
        <v>0</v>
      </c>
      <c r="GJ162" s="49">
        <f>'[1]Precificador Hardware'!GS157</f>
        <v>0</v>
      </c>
      <c r="GK162" s="49">
        <f>'[1]Precificador Hardware'!GT157</f>
        <v>0</v>
      </c>
      <c r="GL162" s="49">
        <f>'[1]Precificador Hardware'!GU157</f>
        <v>0</v>
      </c>
      <c r="GM162" s="49">
        <f>'[1]Precificador Hardware'!GV157</f>
        <v>0</v>
      </c>
      <c r="GN162" s="49">
        <f>'[1]Precificador Hardware'!GW157</f>
        <v>0</v>
      </c>
      <c r="GO162" s="49">
        <f>'[1]Precificador Hardware'!GX157</f>
        <v>0</v>
      </c>
      <c r="GP162" s="49">
        <f>'[1]Precificador Hardware'!GY157</f>
        <v>0</v>
      </c>
      <c r="GQ162" s="49">
        <f>'[1]Precificador Hardware'!GZ157</f>
        <v>0</v>
      </c>
      <c r="GR162" s="49">
        <f>'[1]Precificador Hardware'!HA157</f>
        <v>0</v>
      </c>
      <c r="GS162" s="49">
        <f>'[1]Precificador Hardware'!HB157</f>
        <v>0</v>
      </c>
      <c r="GT162" s="49">
        <f>'[1]Precificador Hardware'!HC157</f>
        <v>0</v>
      </c>
      <c r="GU162" s="49">
        <f>'[1]Precificador Hardware'!HD157</f>
        <v>0</v>
      </c>
      <c r="GV162" s="49">
        <f>'[1]Precificador Hardware'!HE157</f>
        <v>0</v>
      </c>
      <c r="GW162" s="49">
        <f>'[1]Precificador Hardware'!HF157</f>
        <v>0</v>
      </c>
      <c r="GX162" s="49">
        <f>'[1]Precificador Hardware'!HG157</f>
        <v>0</v>
      </c>
      <c r="GY162" s="49">
        <f>'[1]Precificador Hardware'!HH157</f>
        <v>0</v>
      </c>
      <c r="GZ162" s="49">
        <f>'[1]Precificador Hardware'!HI157</f>
        <v>0</v>
      </c>
      <c r="HA162" s="49">
        <f>'[1]Precificador Hardware'!HJ157</f>
        <v>0</v>
      </c>
      <c r="HB162" s="49">
        <f>'[1]Precificador Hardware'!HK157</f>
        <v>0</v>
      </c>
      <c r="HC162" s="49">
        <f>'[1]Precificador Hardware'!HL157</f>
        <v>0</v>
      </c>
      <c r="HD162" s="49">
        <f>'[1]Precificador Hardware'!HM157</f>
        <v>0</v>
      </c>
      <c r="HE162" s="49">
        <f>'[1]Precificador Hardware'!HN157</f>
        <v>0</v>
      </c>
      <c r="HF162" s="49">
        <f>'[1]Precificador Hardware'!HO157</f>
        <v>0</v>
      </c>
      <c r="HG162" s="49">
        <f>'[1]Precificador Hardware'!HP157</f>
        <v>0</v>
      </c>
      <c r="HH162" s="49">
        <f>'[1]Precificador Hardware'!HQ157</f>
        <v>0</v>
      </c>
      <c r="HI162" s="49">
        <f>'[1]Precificador Hardware'!HR157</f>
        <v>0</v>
      </c>
      <c r="HJ162" s="49">
        <f>'[1]Precificador Hardware'!HS157</f>
        <v>0</v>
      </c>
      <c r="HK162" s="49">
        <f>'[1]Precificador Hardware'!HT157</f>
        <v>0</v>
      </c>
      <c r="HL162" s="49">
        <f>'[1]Precificador Hardware'!HU157</f>
        <v>0</v>
      </c>
      <c r="HM162" s="49">
        <f>'[1]Precificador Hardware'!HV157</f>
        <v>0</v>
      </c>
      <c r="HN162" s="49">
        <f>'[1]Precificador Hardware'!HW157</f>
        <v>0</v>
      </c>
      <c r="HO162" s="49">
        <f>'[1]Precificador Hardware'!HX157</f>
        <v>0</v>
      </c>
      <c r="HP162" s="49">
        <f>'[1]Precificador Hardware'!HY157</f>
        <v>0</v>
      </c>
      <c r="HQ162" s="49">
        <f>'[1]Precificador Hardware'!HZ157</f>
        <v>0</v>
      </c>
      <c r="HR162" s="49">
        <f>'[1]Precificador Hardware'!IA157</f>
        <v>0</v>
      </c>
      <c r="HS162" s="49">
        <f>'[1]Precificador Hardware'!IB157</f>
        <v>0</v>
      </c>
      <c r="HT162" s="49">
        <f>'[1]Precificador Hardware'!IC157</f>
        <v>0</v>
      </c>
      <c r="HU162" s="49">
        <f>'[1]Precificador Hardware'!ID157</f>
        <v>0</v>
      </c>
      <c r="HV162" s="49">
        <f>'[1]Precificador Hardware'!IE157</f>
        <v>0</v>
      </c>
      <c r="HW162" s="49">
        <f>'[1]Precificador Hardware'!IF157</f>
        <v>0</v>
      </c>
      <c r="HX162" s="49">
        <f>'[1]Precificador Hardware'!IG157</f>
        <v>0</v>
      </c>
      <c r="HY162" s="49">
        <f>'[1]Precificador Hardware'!IH157</f>
        <v>0</v>
      </c>
      <c r="HZ162" s="49">
        <f>'[1]Precificador Hardware'!II157</f>
        <v>0</v>
      </c>
      <c r="IA162" s="49">
        <f>'[1]Precificador Hardware'!IJ157</f>
        <v>0</v>
      </c>
      <c r="IB162" s="49">
        <f>'[1]Precificador Hardware'!IK157</f>
        <v>0</v>
      </c>
      <c r="IC162" s="49">
        <f>'[1]Precificador Hardware'!IL157</f>
        <v>0</v>
      </c>
      <c r="ID162" s="49">
        <f>'[1]Precificador Hardware'!IM157</f>
        <v>0</v>
      </c>
      <c r="IE162" s="49">
        <f>'[1]Precificador Hardware'!IN157</f>
        <v>0</v>
      </c>
      <c r="IF162" s="49">
        <f>'[1]Precificador Hardware'!IO157</f>
        <v>0</v>
      </c>
      <c r="IG162" s="49">
        <f>'[1]Precificador Hardware'!IP157</f>
        <v>0</v>
      </c>
      <c r="IH162" s="49">
        <f>'[1]Precificador Hardware'!IQ157</f>
        <v>0</v>
      </c>
      <c r="II162" s="49">
        <f>'[1]Precificador Hardware'!IR157</f>
        <v>0</v>
      </c>
      <c r="IJ162" s="49">
        <f>'[1]Precificador Hardware'!IS157</f>
        <v>0</v>
      </c>
      <c r="IK162" s="49">
        <f>'[1]Precificador Hardware'!IT157</f>
        <v>0</v>
      </c>
      <c r="IL162" s="49">
        <f>'[1]Precificador Hardware'!IU157</f>
        <v>0</v>
      </c>
      <c r="IM162" s="49">
        <f>'[1]Precificador Hardware'!IV157</f>
        <v>0</v>
      </c>
      <c r="IN162" s="49">
        <f>'[1]Precificador Hardware'!IW157</f>
        <v>0</v>
      </c>
      <c r="IO162" s="49">
        <f>'[1]Precificador Hardware'!IX157</f>
        <v>0</v>
      </c>
      <c r="IP162" s="49">
        <f>'[1]Precificador Hardware'!IY157</f>
        <v>0</v>
      </c>
      <c r="IQ162" s="49">
        <f>'[1]Precificador Hardware'!IZ157</f>
        <v>0</v>
      </c>
      <c r="IR162" s="49">
        <f>'[1]Precificador Hardware'!JA157</f>
        <v>0</v>
      </c>
      <c r="IS162" s="49">
        <f>'[1]Precificador Hardware'!JB157</f>
        <v>0</v>
      </c>
      <c r="IT162" s="49">
        <f>'[1]Precificador Hardware'!JC157</f>
        <v>0</v>
      </c>
    </row>
    <row r="163" spans="1:254" ht="15" hidden="1" x14ac:dyDescent="0.35">
      <c r="A163" s="1"/>
      <c r="B163" s="43" t="str">
        <f>IFERROR('[1]Precificador Hardware'!$AJ158,0)</f>
        <v/>
      </c>
      <c r="C163" s="44">
        <f t="shared" si="87"/>
        <v>0</v>
      </c>
      <c r="D163" s="44"/>
      <c r="E163" s="45" t="str">
        <f>IFERROR('[1]Precificador Hardware'!$F158,0)</f>
        <v/>
      </c>
      <c r="F163" s="46"/>
      <c r="G163" s="4"/>
      <c r="H163" s="10">
        <f t="shared" ca="1" si="94"/>
        <v>0</v>
      </c>
      <c r="I163" s="10">
        <f t="shared" ca="1" si="94"/>
        <v>0</v>
      </c>
      <c r="J163" s="10">
        <f t="shared" ca="1" si="93"/>
        <v>0</v>
      </c>
      <c r="K163" s="10">
        <f t="shared" ca="1" si="93"/>
        <v>0</v>
      </c>
      <c r="L163" s="10">
        <f t="shared" ca="1" si="93"/>
        <v>0</v>
      </c>
      <c r="M163" s="10">
        <f t="shared" ca="1" si="93"/>
        <v>0</v>
      </c>
      <c r="N163" s="10">
        <f t="shared" ca="1" si="93"/>
        <v>0</v>
      </c>
      <c r="O163" s="10">
        <f t="shared" ca="1" si="93"/>
        <v>0</v>
      </c>
      <c r="P163" s="10">
        <f t="shared" ca="1" si="93"/>
        <v>0</v>
      </c>
      <c r="Q163" s="10">
        <f t="shared" ca="1" si="93"/>
        <v>0</v>
      </c>
      <c r="R163" s="10">
        <f t="shared" ca="1" si="93"/>
        <v>0</v>
      </c>
      <c r="S163" s="10">
        <f t="shared" ca="1" si="82"/>
        <v>0</v>
      </c>
      <c r="T163" s="48">
        <f t="shared" ca="1" si="82"/>
        <v>0</v>
      </c>
      <c r="U163" s="10">
        <f t="shared" ca="1" si="82"/>
        <v>0</v>
      </c>
      <c r="V163" s="10">
        <f t="shared" ca="1" si="90"/>
        <v>0</v>
      </c>
      <c r="W163" s="10">
        <f t="shared" ca="1" si="90"/>
        <v>0</v>
      </c>
      <c r="X163" s="10">
        <f t="shared" ca="1" si="90"/>
        <v>0</v>
      </c>
      <c r="Y163" s="10">
        <f t="shared" ca="1" si="90"/>
        <v>0</v>
      </c>
      <c r="Z163" s="10">
        <f t="shared" ca="1" si="90"/>
        <v>0</v>
      </c>
      <c r="AA163" s="10">
        <f t="shared" ca="1" si="90"/>
        <v>0</v>
      </c>
      <c r="AB163" s="10">
        <f t="shared" ca="1" si="90"/>
        <v>0</v>
      </c>
      <c r="AC163" s="10">
        <f t="shared" ca="1" si="90"/>
        <v>0</v>
      </c>
      <c r="AD163" s="10">
        <f t="shared" ca="1" si="90"/>
        <v>0</v>
      </c>
      <c r="AE163" s="10">
        <f t="shared" ca="1" si="90"/>
        <v>0</v>
      </c>
      <c r="AF163" s="48">
        <f t="shared" ca="1" si="90"/>
        <v>0</v>
      </c>
      <c r="AG163" s="10">
        <f t="shared" ca="1" si="90"/>
        <v>0</v>
      </c>
      <c r="AH163" s="10">
        <f t="shared" ca="1" si="90"/>
        <v>0</v>
      </c>
      <c r="AI163" s="10">
        <f t="shared" ca="1" si="90"/>
        <v>0</v>
      </c>
      <c r="AJ163" s="10">
        <f t="shared" ca="1" si="84"/>
        <v>0</v>
      </c>
      <c r="AK163" s="10">
        <f t="shared" ca="1" si="84"/>
        <v>0</v>
      </c>
      <c r="AL163" s="10">
        <f t="shared" ca="1" si="84"/>
        <v>0</v>
      </c>
      <c r="AM163" s="10">
        <f t="shared" ca="1" si="84"/>
        <v>0</v>
      </c>
      <c r="AN163" s="10">
        <f t="shared" ca="1" si="84"/>
        <v>0</v>
      </c>
      <c r="AO163" s="10">
        <f t="shared" ca="1" si="84"/>
        <v>0</v>
      </c>
      <c r="AP163" s="10">
        <f t="shared" ca="1" si="84"/>
        <v>0</v>
      </c>
      <c r="AQ163" s="10">
        <f t="shared" ca="1" si="84"/>
        <v>0</v>
      </c>
      <c r="AR163" s="48">
        <f t="shared" ca="1" si="84"/>
        <v>0</v>
      </c>
      <c r="AS163" s="10">
        <f t="shared" ca="1" si="84"/>
        <v>0</v>
      </c>
      <c r="AT163" s="10">
        <f t="shared" ca="1" si="84"/>
        <v>0</v>
      </c>
      <c r="AU163" s="10">
        <f t="shared" ca="1" si="84"/>
        <v>0</v>
      </c>
      <c r="AV163" s="10">
        <f t="shared" ca="1" si="84"/>
        <v>0</v>
      </c>
      <c r="AW163" s="10">
        <f t="shared" ca="1" si="84"/>
        <v>0</v>
      </c>
      <c r="AX163" s="10">
        <f t="shared" ca="1" si="84"/>
        <v>0</v>
      </c>
      <c r="AY163" s="10">
        <f t="shared" ca="1" si="84"/>
        <v>0</v>
      </c>
      <c r="AZ163" s="10">
        <f t="shared" ca="1" si="92"/>
        <v>0</v>
      </c>
      <c r="BA163" s="10">
        <f t="shared" ca="1" si="92"/>
        <v>0</v>
      </c>
      <c r="BB163" s="10">
        <f t="shared" ca="1" si="92"/>
        <v>0</v>
      </c>
      <c r="BC163" s="10">
        <f t="shared" ca="1" si="92"/>
        <v>0</v>
      </c>
      <c r="BD163" s="48">
        <f t="shared" ca="1" si="85"/>
        <v>0</v>
      </c>
      <c r="BE163" s="10">
        <f t="shared" ca="1" si="85"/>
        <v>0</v>
      </c>
      <c r="BF163" s="10">
        <f t="shared" ca="1" si="85"/>
        <v>0</v>
      </c>
      <c r="BG163" s="10">
        <f t="shared" ca="1" si="85"/>
        <v>0</v>
      </c>
      <c r="BH163" s="10">
        <f t="shared" ca="1" si="85"/>
        <v>0</v>
      </c>
      <c r="BI163" s="10">
        <f t="shared" ca="1" si="80"/>
        <v>0</v>
      </c>
      <c r="BJ163" s="10">
        <f t="shared" ca="1" si="80"/>
        <v>0</v>
      </c>
      <c r="BK163" s="10">
        <f t="shared" ca="1" si="80"/>
        <v>0</v>
      </c>
      <c r="BL163" s="10">
        <f t="shared" ca="1" si="80"/>
        <v>0</v>
      </c>
      <c r="BM163" s="10">
        <f t="shared" ca="1" si="80"/>
        <v>0</v>
      </c>
      <c r="BN163" s="10">
        <f t="shared" ca="1" si="80"/>
        <v>0</v>
      </c>
      <c r="BO163" s="10">
        <f t="shared" ca="1" si="80"/>
        <v>0</v>
      </c>
      <c r="BP163" s="48">
        <f t="shared" ca="1" si="80"/>
        <v>0</v>
      </c>
      <c r="BQ163" s="10">
        <f t="shared" ca="1" si="80"/>
        <v>0</v>
      </c>
      <c r="BR163" s="10">
        <f t="shared" ca="1" si="80"/>
        <v>0</v>
      </c>
      <c r="BS163" s="10">
        <f t="shared" ca="1" si="80"/>
        <v>0</v>
      </c>
      <c r="BT163" s="10">
        <f t="shared" ca="1" si="80"/>
        <v>0</v>
      </c>
      <c r="BU163" s="10">
        <f t="shared" ca="1" si="80"/>
        <v>0</v>
      </c>
      <c r="BV163" s="10">
        <f t="shared" ca="1" si="80"/>
        <v>0</v>
      </c>
      <c r="BW163" s="10">
        <f t="shared" ca="1" si="80"/>
        <v>0</v>
      </c>
      <c r="BX163" s="10">
        <f t="shared" ca="1" si="88"/>
        <v>0</v>
      </c>
      <c r="BY163" s="10">
        <f t="shared" ca="1" si="88"/>
        <v>0</v>
      </c>
      <c r="BZ163" s="10">
        <f t="shared" ca="1" si="88"/>
        <v>0</v>
      </c>
      <c r="CA163" s="10">
        <f t="shared" ca="1" si="88"/>
        <v>0</v>
      </c>
      <c r="CB163" s="48">
        <f t="shared" ca="1" si="88"/>
        <v>0</v>
      </c>
      <c r="CC163" s="10">
        <f t="shared" ca="1" si="88"/>
        <v>0</v>
      </c>
      <c r="CD163" s="10">
        <f t="shared" ca="1" si="88"/>
        <v>0</v>
      </c>
      <c r="CE163" s="10">
        <f t="shared" ca="1" si="88"/>
        <v>0</v>
      </c>
      <c r="CF163" s="10">
        <f t="shared" ca="1" si="88"/>
        <v>0</v>
      </c>
      <c r="CG163" s="10">
        <f t="shared" ca="1" si="88"/>
        <v>0</v>
      </c>
      <c r="CH163" s="10">
        <f t="shared" ca="1" si="88"/>
        <v>0</v>
      </c>
      <c r="CI163" s="10">
        <f t="shared" ca="1" si="79"/>
        <v>0</v>
      </c>
      <c r="CJ163" s="10">
        <f t="shared" ca="1" si="78"/>
        <v>0</v>
      </c>
      <c r="CK163" s="10">
        <f t="shared" ca="1" si="78"/>
        <v>0</v>
      </c>
      <c r="CL163" s="10">
        <f t="shared" ca="1" si="78"/>
        <v>0</v>
      </c>
      <c r="CM163" s="10">
        <f t="shared" ca="1" si="78"/>
        <v>0</v>
      </c>
      <c r="CN163" s="48">
        <f t="shared" ca="1" si="78"/>
        <v>0</v>
      </c>
      <c r="CO163" s="10">
        <f t="shared" ca="1" si="77"/>
        <v>0</v>
      </c>
      <c r="CP163" s="10">
        <f t="shared" ca="1" si="77"/>
        <v>0</v>
      </c>
      <c r="CQ163" s="10">
        <f t="shared" ca="1" si="77"/>
        <v>0</v>
      </c>
      <c r="CR163" s="10">
        <f t="shared" ca="1" si="77"/>
        <v>0</v>
      </c>
      <c r="CS163" s="10">
        <f t="shared" ref="CS163:CX170" ca="1" si="95">IF($DZ163&gt;CS$2,0,$EB163*OFFSET(HP163,0,-ROUNDUP(IF($DZ163=0,30,$DZ163)/30,0)+1))</f>
        <v>0</v>
      </c>
      <c r="CT163" s="10">
        <f t="shared" ca="1" si="95"/>
        <v>0</v>
      </c>
      <c r="CU163" s="10">
        <f t="shared" ca="1" si="95"/>
        <v>0</v>
      </c>
      <c r="CV163" s="10">
        <f t="shared" ca="1" si="95"/>
        <v>0</v>
      </c>
      <c r="CW163" s="10">
        <f t="shared" ca="1" si="95"/>
        <v>0</v>
      </c>
      <c r="CX163" s="10">
        <f t="shared" ca="1" si="95"/>
        <v>0</v>
      </c>
      <c r="CY163" s="10">
        <f t="shared" ca="1" si="91"/>
        <v>0</v>
      </c>
      <c r="CZ163" s="48">
        <f t="shared" ca="1" si="91"/>
        <v>0</v>
      </c>
      <c r="DA163" s="10">
        <f t="shared" ca="1" si="91"/>
        <v>0</v>
      </c>
      <c r="DB163" s="10">
        <f t="shared" ca="1" si="91"/>
        <v>0</v>
      </c>
      <c r="DC163" s="10">
        <f t="shared" ca="1" si="91"/>
        <v>0</v>
      </c>
      <c r="DD163" s="10">
        <f t="shared" ca="1" si="91"/>
        <v>0</v>
      </c>
      <c r="DE163" s="10">
        <f t="shared" ca="1" si="86"/>
        <v>0</v>
      </c>
      <c r="DF163" s="10">
        <f t="shared" ca="1" si="86"/>
        <v>0</v>
      </c>
      <c r="DG163" s="10">
        <f t="shared" ca="1" si="86"/>
        <v>0</v>
      </c>
      <c r="DH163" s="10">
        <f t="shared" ca="1" si="86"/>
        <v>0</v>
      </c>
      <c r="DI163" s="10">
        <f t="shared" ca="1" si="86"/>
        <v>0</v>
      </c>
      <c r="DJ163" s="10">
        <f t="shared" ca="1" si="81"/>
        <v>0</v>
      </c>
      <c r="DK163" s="10">
        <f t="shared" ca="1" si="81"/>
        <v>0</v>
      </c>
      <c r="DL163" s="48">
        <f t="shared" ca="1" si="81"/>
        <v>0</v>
      </c>
      <c r="DM163" s="10">
        <f t="shared" ca="1" si="81"/>
        <v>0</v>
      </c>
      <c r="DN163" s="10">
        <f t="shared" ca="1" si="81"/>
        <v>0</v>
      </c>
      <c r="DO163" s="10">
        <f t="shared" ca="1" si="81"/>
        <v>0</v>
      </c>
      <c r="DP163" s="10">
        <f t="shared" ca="1" si="81"/>
        <v>0</v>
      </c>
      <c r="DQ163" s="10">
        <f t="shared" ca="1" si="75"/>
        <v>0</v>
      </c>
      <c r="DR163" s="10">
        <f t="shared" ca="1" si="75"/>
        <v>0</v>
      </c>
      <c r="DS163" s="10">
        <f t="shared" ca="1" si="75"/>
        <v>0</v>
      </c>
      <c r="DT163" s="10">
        <f t="shared" ca="1" si="75"/>
        <v>0</v>
      </c>
      <c r="DU163" s="10">
        <f t="shared" ca="1" si="75"/>
        <v>0</v>
      </c>
      <c r="DV163" s="10">
        <f t="shared" ca="1" si="75"/>
        <v>0</v>
      </c>
      <c r="DW163" s="10">
        <f t="shared" ca="1" si="73"/>
        <v>0</v>
      </c>
      <c r="DX163" s="5"/>
      <c r="DY163" s="5"/>
      <c r="DZ163" s="49">
        <f>'[1]Precificador Hardware'!BX158</f>
        <v>30</v>
      </c>
      <c r="EA163" s="50">
        <f>'[1]Precificador Hardware'!K158</f>
        <v>0</v>
      </c>
      <c r="EB163" s="51">
        <f t="shared" si="89"/>
        <v>0</v>
      </c>
      <c r="EC163" s="4"/>
      <c r="ED163" s="4"/>
      <c r="EE163" s="49">
        <f>'[1]Precificador Hardware'!EN158</f>
        <v>0</v>
      </c>
      <c r="EF163" s="49">
        <f>'[1]Precificador Hardware'!EO158</f>
        <v>0</v>
      </c>
      <c r="EG163" s="49">
        <f>'[1]Precificador Hardware'!EP158</f>
        <v>0</v>
      </c>
      <c r="EH163" s="49">
        <f>'[1]Precificador Hardware'!EQ158</f>
        <v>0</v>
      </c>
      <c r="EI163" s="49">
        <f>'[1]Precificador Hardware'!ER158</f>
        <v>0</v>
      </c>
      <c r="EJ163" s="49">
        <f>'[1]Precificador Hardware'!ES158</f>
        <v>0</v>
      </c>
      <c r="EK163" s="49">
        <f>'[1]Precificador Hardware'!ET158</f>
        <v>0</v>
      </c>
      <c r="EL163" s="49">
        <f>'[1]Precificador Hardware'!EU158</f>
        <v>0</v>
      </c>
      <c r="EM163" s="49">
        <f>'[1]Precificador Hardware'!EV158</f>
        <v>0</v>
      </c>
      <c r="EN163" s="49">
        <f>'[1]Precificador Hardware'!EW158</f>
        <v>0</v>
      </c>
      <c r="EO163" s="49">
        <f>'[1]Precificador Hardware'!EX158</f>
        <v>0</v>
      </c>
      <c r="EP163" s="49">
        <f>'[1]Precificador Hardware'!EY158</f>
        <v>0</v>
      </c>
      <c r="EQ163" s="49">
        <f>'[1]Precificador Hardware'!EZ158</f>
        <v>0</v>
      </c>
      <c r="ER163" s="49">
        <f>'[1]Precificador Hardware'!FA158</f>
        <v>0</v>
      </c>
      <c r="ES163" s="49">
        <f>'[1]Precificador Hardware'!FB158</f>
        <v>0</v>
      </c>
      <c r="ET163" s="49">
        <f>'[1]Precificador Hardware'!FC158</f>
        <v>0</v>
      </c>
      <c r="EU163" s="49">
        <f>'[1]Precificador Hardware'!FD158</f>
        <v>0</v>
      </c>
      <c r="EV163" s="49">
        <f>'[1]Precificador Hardware'!FE158</f>
        <v>0</v>
      </c>
      <c r="EW163" s="49">
        <f>'[1]Precificador Hardware'!FF158</f>
        <v>0</v>
      </c>
      <c r="EX163" s="49">
        <f>'[1]Precificador Hardware'!FG158</f>
        <v>0</v>
      </c>
      <c r="EY163" s="49">
        <f>'[1]Precificador Hardware'!FH158</f>
        <v>0</v>
      </c>
      <c r="EZ163" s="49">
        <f>'[1]Precificador Hardware'!FI158</f>
        <v>0</v>
      </c>
      <c r="FA163" s="49">
        <f>'[1]Precificador Hardware'!FJ158</f>
        <v>0</v>
      </c>
      <c r="FB163" s="49">
        <f>'[1]Precificador Hardware'!FK158</f>
        <v>0</v>
      </c>
      <c r="FC163" s="49">
        <f>'[1]Precificador Hardware'!FL158</f>
        <v>0</v>
      </c>
      <c r="FD163" s="49">
        <f>'[1]Precificador Hardware'!FM158</f>
        <v>0</v>
      </c>
      <c r="FE163" s="49">
        <f>'[1]Precificador Hardware'!FN158</f>
        <v>0</v>
      </c>
      <c r="FF163" s="49">
        <f>'[1]Precificador Hardware'!FO158</f>
        <v>0</v>
      </c>
      <c r="FG163" s="49">
        <f>'[1]Precificador Hardware'!FP158</f>
        <v>0</v>
      </c>
      <c r="FH163" s="49">
        <f>'[1]Precificador Hardware'!FQ158</f>
        <v>0</v>
      </c>
      <c r="FI163" s="49">
        <f>'[1]Precificador Hardware'!FR158</f>
        <v>0</v>
      </c>
      <c r="FJ163" s="49">
        <f>'[1]Precificador Hardware'!FS158</f>
        <v>0</v>
      </c>
      <c r="FK163" s="49">
        <f>'[1]Precificador Hardware'!FT158</f>
        <v>0</v>
      </c>
      <c r="FL163" s="49">
        <f>'[1]Precificador Hardware'!FU158</f>
        <v>0</v>
      </c>
      <c r="FM163" s="49">
        <f>'[1]Precificador Hardware'!FV158</f>
        <v>0</v>
      </c>
      <c r="FN163" s="49">
        <f>'[1]Precificador Hardware'!FW158</f>
        <v>0</v>
      </c>
      <c r="FO163" s="49">
        <f>'[1]Precificador Hardware'!FX158</f>
        <v>0</v>
      </c>
      <c r="FP163" s="49">
        <f>'[1]Precificador Hardware'!FY158</f>
        <v>0</v>
      </c>
      <c r="FQ163" s="49">
        <f>'[1]Precificador Hardware'!FZ158</f>
        <v>0</v>
      </c>
      <c r="FR163" s="49">
        <f>'[1]Precificador Hardware'!GA158</f>
        <v>0</v>
      </c>
      <c r="FS163" s="49">
        <f>'[1]Precificador Hardware'!GB158</f>
        <v>0</v>
      </c>
      <c r="FT163" s="49">
        <f>'[1]Precificador Hardware'!GC158</f>
        <v>0</v>
      </c>
      <c r="FU163" s="49">
        <f>'[1]Precificador Hardware'!GD158</f>
        <v>0</v>
      </c>
      <c r="FV163" s="49">
        <f>'[1]Precificador Hardware'!GE158</f>
        <v>0</v>
      </c>
      <c r="FW163" s="49">
        <f>'[1]Precificador Hardware'!GF158</f>
        <v>0</v>
      </c>
      <c r="FX163" s="49">
        <f>'[1]Precificador Hardware'!GG158</f>
        <v>0</v>
      </c>
      <c r="FY163" s="49">
        <f>'[1]Precificador Hardware'!GH158</f>
        <v>0</v>
      </c>
      <c r="FZ163" s="49">
        <f>'[1]Precificador Hardware'!GI158</f>
        <v>0</v>
      </c>
      <c r="GA163" s="49">
        <f>'[1]Precificador Hardware'!GJ158</f>
        <v>0</v>
      </c>
      <c r="GB163" s="49">
        <f>'[1]Precificador Hardware'!GK158</f>
        <v>0</v>
      </c>
      <c r="GC163" s="49">
        <f>'[1]Precificador Hardware'!GL158</f>
        <v>0</v>
      </c>
      <c r="GD163" s="49">
        <f>'[1]Precificador Hardware'!GM158</f>
        <v>0</v>
      </c>
      <c r="GE163" s="49">
        <f>'[1]Precificador Hardware'!GN158</f>
        <v>0</v>
      </c>
      <c r="GF163" s="49">
        <f>'[1]Precificador Hardware'!GO158</f>
        <v>0</v>
      </c>
      <c r="GG163" s="49">
        <f>'[1]Precificador Hardware'!GP158</f>
        <v>0</v>
      </c>
      <c r="GH163" s="49">
        <f>'[1]Precificador Hardware'!GQ158</f>
        <v>0</v>
      </c>
      <c r="GI163" s="49">
        <f>'[1]Precificador Hardware'!GR158</f>
        <v>0</v>
      </c>
      <c r="GJ163" s="49">
        <f>'[1]Precificador Hardware'!GS158</f>
        <v>0</v>
      </c>
      <c r="GK163" s="49">
        <f>'[1]Precificador Hardware'!GT158</f>
        <v>0</v>
      </c>
      <c r="GL163" s="49">
        <f>'[1]Precificador Hardware'!GU158</f>
        <v>0</v>
      </c>
      <c r="GM163" s="49">
        <f>'[1]Precificador Hardware'!GV158</f>
        <v>0</v>
      </c>
      <c r="GN163" s="49">
        <f>'[1]Precificador Hardware'!GW158</f>
        <v>0</v>
      </c>
      <c r="GO163" s="49">
        <f>'[1]Precificador Hardware'!GX158</f>
        <v>0</v>
      </c>
      <c r="GP163" s="49">
        <f>'[1]Precificador Hardware'!GY158</f>
        <v>0</v>
      </c>
      <c r="GQ163" s="49">
        <f>'[1]Precificador Hardware'!GZ158</f>
        <v>0</v>
      </c>
      <c r="GR163" s="49">
        <f>'[1]Precificador Hardware'!HA158</f>
        <v>0</v>
      </c>
      <c r="GS163" s="49">
        <f>'[1]Precificador Hardware'!HB158</f>
        <v>0</v>
      </c>
      <c r="GT163" s="49">
        <f>'[1]Precificador Hardware'!HC158</f>
        <v>0</v>
      </c>
      <c r="GU163" s="49">
        <f>'[1]Precificador Hardware'!HD158</f>
        <v>0</v>
      </c>
      <c r="GV163" s="49">
        <f>'[1]Precificador Hardware'!HE158</f>
        <v>0</v>
      </c>
      <c r="GW163" s="49">
        <f>'[1]Precificador Hardware'!HF158</f>
        <v>0</v>
      </c>
      <c r="GX163" s="49">
        <f>'[1]Precificador Hardware'!HG158</f>
        <v>0</v>
      </c>
      <c r="GY163" s="49">
        <f>'[1]Precificador Hardware'!HH158</f>
        <v>0</v>
      </c>
      <c r="GZ163" s="49">
        <f>'[1]Precificador Hardware'!HI158</f>
        <v>0</v>
      </c>
      <c r="HA163" s="49">
        <f>'[1]Precificador Hardware'!HJ158</f>
        <v>0</v>
      </c>
      <c r="HB163" s="49">
        <f>'[1]Precificador Hardware'!HK158</f>
        <v>0</v>
      </c>
      <c r="HC163" s="49">
        <f>'[1]Precificador Hardware'!HL158</f>
        <v>0</v>
      </c>
      <c r="HD163" s="49">
        <f>'[1]Precificador Hardware'!HM158</f>
        <v>0</v>
      </c>
      <c r="HE163" s="49">
        <f>'[1]Precificador Hardware'!HN158</f>
        <v>0</v>
      </c>
      <c r="HF163" s="49">
        <f>'[1]Precificador Hardware'!HO158</f>
        <v>0</v>
      </c>
      <c r="HG163" s="49">
        <f>'[1]Precificador Hardware'!HP158</f>
        <v>0</v>
      </c>
      <c r="HH163" s="49">
        <f>'[1]Precificador Hardware'!HQ158</f>
        <v>0</v>
      </c>
      <c r="HI163" s="49">
        <f>'[1]Precificador Hardware'!HR158</f>
        <v>0</v>
      </c>
      <c r="HJ163" s="49">
        <f>'[1]Precificador Hardware'!HS158</f>
        <v>0</v>
      </c>
      <c r="HK163" s="49">
        <f>'[1]Precificador Hardware'!HT158</f>
        <v>0</v>
      </c>
      <c r="HL163" s="49">
        <f>'[1]Precificador Hardware'!HU158</f>
        <v>0</v>
      </c>
      <c r="HM163" s="49">
        <f>'[1]Precificador Hardware'!HV158</f>
        <v>0</v>
      </c>
      <c r="HN163" s="49">
        <f>'[1]Precificador Hardware'!HW158</f>
        <v>0</v>
      </c>
      <c r="HO163" s="49">
        <f>'[1]Precificador Hardware'!HX158</f>
        <v>0</v>
      </c>
      <c r="HP163" s="49">
        <f>'[1]Precificador Hardware'!HY158</f>
        <v>0</v>
      </c>
      <c r="HQ163" s="49">
        <f>'[1]Precificador Hardware'!HZ158</f>
        <v>0</v>
      </c>
      <c r="HR163" s="49">
        <f>'[1]Precificador Hardware'!IA158</f>
        <v>0</v>
      </c>
      <c r="HS163" s="49">
        <f>'[1]Precificador Hardware'!IB158</f>
        <v>0</v>
      </c>
      <c r="HT163" s="49">
        <f>'[1]Precificador Hardware'!IC158</f>
        <v>0</v>
      </c>
      <c r="HU163" s="49">
        <f>'[1]Precificador Hardware'!ID158</f>
        <v>0</v>
      </c>
      <c r="HV163" s="49">
        <f>'[1]Precificador Hardware'!IE158</f>
        <v>0</v>
      </c>
      <c r="HW163" s="49">
        <f>'[1]Precificador Hardware'!IF158</f>
        <v>0</v>
      </c>
      <c r="HX163" s="49">
        <f>'[1]Precificador Hardware'!IG158</f>
        <v>0</v>
      </c>
      <c r="HY163" s="49">
        <f>'[1]Precificador Hardware'!IH158</f>
        <v>0</v>
      </c>
      <c r="HZ163" s="49">
        <f>'[1]Precificador Hardware'!II158</f>
        <v>0</v>
      </c>
      <c r="IA163" s="49">
        <f>'[1]Precificador Hardware'!IJ158</f>
        <v>0</v>
      </c>
      <c r="IB163" s="49">
        <f>'[1]Precificador Hardware'!IK158</f>
        <v>0</v>
      </c>
      <c r="IC163" s="49">
        <f>'[1]Precificador Hardware'!IL158</f>
        <v>0</v>
      </c>
      <c r="ID163" s="49">
        <f>'[1]Precificador Hardware'!IM158</f>
        <v>0</v>
      </c>
      <c r="IE163" s="49">
        <f>'[1]Precificador Hardware'!IN158</f>
        <v>0</v>
      </c>
      <c r="IF163" s="49">
        <f>'[1]Precificador Hardware'!IO158</f>
        <v>0</v>
      </c>
      <c r="IG163" s="49">
        <f>'[1]Precificador Hardware'!IP158</f>
        <v>0</v>
      </c>
      <c r="IH163" s="49">
        <f>'[1]Precificador Hardware'!IQ158</f>
        <v>0</v>
      </c>
      <c r="II163" s="49">
        <f>'[1]Precificador Hardware'!IR158</f>
        <v>0</v>
      </c>
      <c r="IJ163" s="49">
        <f>'[1]Precificador Hardware'!IS158</f>
        <v>0</v>
      </c>
      <c r="IK163" s="49">
        <f>'[1]Precificador Hardware'!IT158</f>
        <v>0</v>
      </c>
      <c r="IL163" s="49">
        <f>'[1]Precificador Hardware'!IU158</f>
        <v>0</v>
      </c>
      <c r="IM163" s="49">
        <f>'[1]Precificador Hardware'!IV158</f>
        <v>0</v>
      </c>
      <c r="IN163" s="49">
        <f>'[1]Precificador Hardware'!IW158</f>
        <v>0</v>
      </c>
      <c r="IO163" s="49">
        <f>'[1]Precificador Hardware'!IX158</f>
        <v>0</v>
      </c>
      <c r="IP163" s="49">
        <f>'[1]Precificador Hardware'!IY158</f>
        <v>0</v>
      </c>
      <c r="IQ163" s="49">
        <f>'[1]Precificador Hardware'!IZ158</f>
        <v>0</v>
      </c>
      <c r="IR163" s="49">
        <f>'[1]Precificador Hardware'!JA158</f>
        <v>0</v>
      </c>
      <c r="IS163" s="49">
        <f>'[1]Precificador Hardware'!JB158</f>
        <v>0</v>
      </c>
      <c r="IT163" s="49">
        <f>'[1]Precificador Hardware'!JC158</f>
        <v>0</v>
      </c>
    </row>
    <row r="164" spans="1:254" ht="15" hidden="1" x14ac:dyDescent="0.35">
      <c r="A164" s="1"/>
      <c r="B164" s="43" t="str">
        <f>IFERROR('[1]Precificador Hardware'!$AJ159,0)</f>
        <v/>
      </c>
      <c r="C164" s="44">
        <f t="shared" si="87"/>
        <v>0</v>
      </c>
      <c r="D164" s="44"/>
      <c r="E164" s="45" t="str">
        <f>IFERROR('[1]Precificador Hardware'!$F159,0)</f>
        <v/>
      </c>
      <c r="F164" s="46"/>
      <c r="G164" s="4"/>
      <c r="H164" s="10">
        <f t="shared" ca="1" si="94"/>
        <v>0</v>
      </c>
      <c r="I164" s="10">
        <f t="shared" ca="1" si="94"/>
        <v>0</v>
      </c>
      <c r="J164" s="10">
        <f t="shared" ca="1" si="93"/>
        <v>0</v>
      </c>
      <c r="K164" s="10">
        <f t="shared" ca="1" si="93"/>
        <v>0</v>
      </c>
      <c r="L164" s="10">
        <f t="shared" ca="1" si="93"/>
        <v>0</v>
      </c>
      <c r="M164" s="10">
        <f t="shared" ca="1" si="93"/>
        <v>0</v>
      </c>
      <c r="N164" s="10">
        <f t="shared" ca="1" si="93"/>
        <v>0</v>
      </c>
      <c r="O164" s="10">
        <f t="shared" ca="1" si="93"/>
        <v>0</v>
      </c>
      <c r="P164" s="10">
        <f t="shared" ca="1" si="93"/>
        <v>0</v>
      </c>
      <c r="Q164" s="10">
        <f t="shared" ca="1" si="93"/>
        <v>0</v>
      </c>
      <c r="R164" s="10">
        <f t="shared" ca="1" si="93"/>
        <v>0</v>
      </c>
      <c r="S164" s="10">
        <f t="shared" ca="1" si="82"/>
        <v>0</v>
      </c>
      <c r="T164" s="48">
        <f t="shared" ca="1" si="82"/>
        <v>0</v>
      </c>
      <c r="U164" s="10">
        <f t="shared" ca="1" si="82"/>
        <v>0</v>
      </c>
      <c r="V164" s="10">
        <f t="shared" ca="1" si="90"/>
        <v>0</v>
      </c>
      <c r="W164" s="10">
        <f t="shared" ca="1" si="90"/>
        <v>0</v>
      </c>
      <c r="X164" s="10">
        <f t="shared" ca="1" si="90"/>
        <v>0</v>
      </c>
      <c r="Y164" s="10">
        <f t="shared" ca="1" si="90"/>
        <v>0</v>
      </c>
      <c r="Z164" s="10">
        <f t="shared" ca="1" si="90"/>
        <v>0</v>
      </c>
      <c r="AA164" s="10">
        <f t="shared" ca="1" si="90"/>
        <v>0</v>
      </c>
      <c r="AB164" s="10">
        <f t="shared" ca="1" si="90"/>
        <v>0</v>
      </c>
      <c r="AC164" s="10">
        <f t="shared" ca="1" si="90"/>
        <v>0</v>
      </c>
      <c r="AD164" s="10">
        <f t="shared" ca="1" si="90"/>
        <v>0</v>
      </c>
      <c r="AE164" s="10">
        <f t="shared" ca="1" si="90"/>
        <v>0</v>
      </c>
      <c r="AF164" s="48">
        <f t="shared" ca="1" si="90"/>
        <v>0</v>
      </c>
      <c r="AG164" s="10">
        <f t="shared" ca="1" si="90"/>
        <v>0</v>
      </c>
      <c r="AH164" s="10">
        <f t="shared" ca="1" si="90"/>
        <v>0</v>
      </c>
      <c r="AI164" s="10">
        <f t="shared" ca="1" si="90"/>
        <v>0</v>
      </c>
      <c r="AJ164" s="10">
        <f t="shared" ca="1" si="84"/>
        <v>0</v>
      </c>
      <c r="AK164" s="10">
        <f t="shared" ca="1" si="84"/>
        <v>0</v>
      </c>
      <c r="AL164" s="10">
        <f t="shared" ca="1" si="84"/>
        <v>0</v>
      </c>
      <c r="AM164" s="10">
        <f t="shared" ca="1" si="84"/>
        <v>0</v>
      </c>
      <c r="AN164" s="10">
        <f t="shared" ca="1" si="84"/>
        <v>0</v>
      </c>
      <c r="AO164" s="10">
        <f t="shared" ca="1" si="84"/>
        <v>0</v>
      </c>
      <c r="AP164" s="10">
        <f t="shared" ca="1" si="84"/>
        <v>0</v>
      </c>
      <c r="AQ164" s="10">
        <f t="shared" ca="1" si="84"/>
        <v>0</v>
      </c>
      <c r="AR164" s="48">
        <f t="shared" ca="1" si="84"/>
        <v>0</v>
      </c>
      <c r="AS164" s="10">
        <f t="shared" ca="1" si="84"/>
        <v>0</v>
      </c>
      <c r="AT164" s="10">
        <f t="shared" ca="1" si="84"/>
        <v>0</v>
      </c>
      <c r="AU164" s="10">
        <f t="shared" ca="1" si="84"/>
        <v>0</v>
      </c>
      <c r="AV164" s="10">
        <f t="shared" ca="1" si="84"/>
        <v>0</v>
      </c>
      <c r="AW164" s="10">
        <f t="shared" ca="1" si="84"/>
        <v>0</v>
      </c>
      <c r="AX164" s="10">
        <f t="shared" ca="1" si="84"/>
        <v>0</v>
      </c>
      <c r="AY164" s="10">
        <f t="shared" ca="1" si="84"/>
        <v>0</v>
      </c>
      <c r="AZ164" s="10">
        <f t="shared" ca="1" si="92"/>
        <v>0</v>
      </c>
      <c r="BA164" s="10">
        <f t="shared" ca="1" si="92"/>
        <v>0</v>
      </c>
      <c r="BB164" s="10">
        <f t="shared" ca="1" si="92"/>
        <v>0</v>
      </c>
      <c r="BC164" s="10">
        <f t="shared" ca="1" si="92"/>
        <v>0</v>
      </c>
      <c r="BD164" s="48">
        <f t="shared" ca="1" si="85"/>
        <v>0</v>
      </c>
      <c r="BE164" s="10">
        <f t="shared" ca="1" si="85"/>
        <v>0</v>
      </c>
      <c r="BF164" s="10">
        <f t="shared" ca="1" si="85"/>
        <v>0</v>
      </c>
      <c r="BG164" s="10">
        <f t="shared" ca="1" si="85"/>
        <v>0</v>
      </c>
      <c r="BH164" s="10">
        <f t="shared" ca="1" si="85"/>
        <v>0</v>
      </c>
      <c r="BI164" s="10">
        <f t="shared" ca="1" si="80"/>
        <v>0</v>
      </c>
      <c r="BJ164" s="10">
        <f t="shared" ca="1" si="80"/>
        <v>0</v>
      </c>
      <c r="BK164" s="10">
        <f t="shared" ca="1" si="80"/>
        <v>0</v>
      </c>
      <c r="BL164" s="10">
        <f t="shared" ca="1" si="80"/>
        <v>0</v>
      </c>
      <c r="BM164" s="10">
        <f t="shared" ca="1" si="80"/>
        <v>0</v>
      </c>
      <c r="BN164" s="10">
        <f t="shared" ca="1" si="80"/>
        <v>0</v>
      </c>
      <c r="BO164" s="10">
        <f t="shared" ca="1" si="80"/>
        <v>0</v>
      </c>
      <c r="BP164" s="48">
        <f t="shared" ca="1" si="80"/>
        <v>0</v>
      </c>
      <c r="BQ164" s="10">
        <f t="shared" ca="1" si="80"/>
        <v>0</v>
      </c>
      <c r="BR164" s="10">
        <f t="shared" ca="1" si="80"/>
        <v>0</v>
      </c>
      <c r="BS164" s="10">
        <f t="shared" ca="1" si="80"/>
        <v>0</v>
      </c>
      <c r="BT164" s="10">
        <f t="shared" ca="1" si="80"/>
        <v>0</v>
      </c>
      <c r="BU164" s="10">
        <f t="shared" ca="1" si="80"/>
        <v>0</v>
      </c>
      <c r="BV164" s="10">
        <f t="shared" ca="1" si="80"/>
        <v>0</v>
      </c>
      <c r="BW164" s="10">
        <f t="shared" ca="1" si="80"/>
        <v>0</v>
      </c>
      <c r="BX164" s="10">
        <f t="shared" ca="1" si="88"/>
        <v>0</v>
      </c>
      <c r="BY164" s="10">
        <f t="shared" ca="1" si="88"/>
        <v>0</v>
      </c>
      <c r="BZ164" s="10">
        <f t="shared" ca="1" si="88"/>
        <v>0</v>
      </c>
      <c r="CA164" s="10">
        <f t="shared" ca="1" si="88"/>
        <v>0</v>
      </c>
      <c r="CB164" s="48">
        <f t="shared" ca="1" si="88"/>
        <v>0</v>
      </c>
      <c r="CC164" s="10">
        <f t="shared" ca="1" si="88"/>
        <v>0</v>
      </c>
      <c r="CD164" s="10">
        <f t="shared" ca="1" si="88"/>
        <v>0</v>
      </c>
      <c r="CE164" s="10">
        <f t="shared" ca="1" si="88"/>
        <v>0</v>
      </c>
      <c r="CF164" s="10">
        <f t="shared" ca="1" si="88"/>
        <v>0</v>
      </c>
      <c r="CG164" s="10">
        <f t="shared" ca="1" si="88"/>
        <v>0</v>
      </c>
      <c r="CH164" s="10">
        <f t="shared" ca="1" si="88"/>
        <v>0</v>
      </c>
      <c r="CI164" s="10">
        <f t="shared" ca="1" si="79"/>
        <v>0</v>
      </c>
      <c r="CJ164" s="10">
        <f t="shared" ca="1" si="78"/>
        <v>0</v>
      </c>
      <c r="CK164" s="10">
        <f t="shared" ca="1" si="78"/>
        <v>0</v>
      </c>
      <c r="CL164" s="10">
        <f t="shared" ca="1" si="78"/>
        <v>0</v>
      </c>
      <c r="CM164" s="10">
        <f t="shared" ca="1" si="78"/>
        <v>0</v>
      </c>
      <c r="CN164" s="48">
        <f t="shared" ca="1" si="78"/>
        <v>0</v>
      </c>
      <c r="CO164" s="10">
        <f t="shared" ca="1" si="78"/>
        <v>0</v>
      </c>
      <c r="CP164" s="10">
        <f t="shared" ca="1" si="78"/>
        <v>0</v>
      </c>
      <c r="CQ164" s="10">
        <f t="shared" ca="1" si="78"/>
        <v>0</v>
      </c>
      <c r="CR164" s="10">
        <f t="shared" ca="1" si="78"/>
        <v>0</v>
      </c>
      <c r="CS164" s="10">
        <f t="shared" ca="1" si="95"/>
        <v>0</v>
      </c>
      <c r="CT164" s="10">
        <f t="shared" ca="1" si="95"/>
        <v>0</v>
      </c>
      <c r="CU164" s="10">
        <f t="shared" ca="1" si="95"/>
        <v>0</v>
      </c>
      <c r="CV164" s="10">
        <f t="shared" ca="1" si="95"/>
        <v>0</v>
      </c>
      <c r="CW164" s="10">
        <f t="shared" ca="1" si="95"/>
        <v>0</v>
      </c>
      <c r="CX164" s="10">
        <f t="shared" ca="1" si="95"/>
        <v>0</v>
      </c>
      <c r="CY164" s="10">
        <f t="shared" ca="1" si="91"/>
        <v>0</v>
      </c>
      <c r="CZ164" s="48">
        <f t="shared" ca="1" si="91"/>
        <v>0</v>
      </c>
      <c r="DA164" s="10">
        <f t="shared" ca="1" si="91"/>
        <v>0</v>
      </c>
      <c r="DB164" s="10">
        <f t="shared" ca="1" si="91"/>
        <v>0</v>
      </c>
      <c r="DC164" s="10">
        <f t="shared" ca="1" si="91"/>
        <v>0</v>
      </c>
      <c r="DD164" s="10">
        <f t="shared" ca="1" si="91"/>
        <v>0</v>
      </c>
      <c r="DE164" s="10">
        <f t="shared" ca="1" si="86"/>
        <v>0</v>
      </c>
      <c r="DF164" s="10">
        <f t="shared" ca="1" si="86"/>
        <v>0</v>
      </c>
      <c r="DG164" s="10">
        <f t="shared" ca="1" si="86"/>
        <v>0</v>
      </c>
      <c r="DH164" s="10">
        <f t="shared" ca="1" si="86"/>
        <v>0</v>
      </c>
      <c r="DI164" s="10">
        <f t="shared" ca="1" si="86"/>
        <v>0</v>
      </c>
      <c r="DJ164" s="10">
        <f t="shared" ca="1" si="81"/>
        <v>0</v>
      </c>
      <c r="DK164" s="10">
        <f t="shared" ca="1" si="81"/>
        <v>0</v>
      </c>
      <c r="DL164" s="48">
        <f t="shared" ca="1" si="81"/>
        <v>0</v>
      </c>
      <c r="DM164" s="10">
        <f t="shared" ca="1" si="81"/>
        <v>0</v>
      </c>
      <c r="DN164" s="10">
        <f t="shared" ca="1" si="81"/>
        <v>0</v>
      </c>
      <c r="DO164" s="10">
        <f t="shared" ca="1" si="81"/>
        <v>0</v>
      </c>
      <c r="DP164" s="10">
        <f t="shared" ca="1" si="81"/>
        <v>0</v>
      </c>
      <c r="DQ164" s="10">
        <f t="shared" ca="1" si="75"/>
        <v>0</v>
      </c>
      <c r="DR164" s="10">
        <f t="shared" ca="1" si="75"/>
        <v>0</v>
      </c>
      <c r="DS164" s="10">
        <f t="shared" ca="1" si="75"/>
        <v>0</v>
      </c>
      <c r="DT164" s="10">
        <f t="shared" ca="1" si="75"/>
        <v>0</v>
      </c>
      <c r="DU164" s="10">
        <f t="shared" ca="1" si="75"/>
        <v>0</v>
      </c>
      <c r="DV164" s="10">
        <f t="shared" ca="1" si="75"/>
        <v>0</v>
      </c>
      <c r="DW164" s="10">
        <f t="shared" ca="1" si="73"/>
        <v>0</v>
      </c>
      <c r="DX164" s="5"/>
      <c r="DY164" s="5"/>
      <c r="DZ164" s="49">
        <f>'[1]Precificador Hardware'!BX159</f>
        <v>30</v>
      </c>
      <c r="EA164" s="50">
        <f>'[1]Precificador Hardware'!K159</f>
        <v>0</v>
      </c>
      <c r="EB164" s="51">
        <f t="shared" si="89"/>
        <v>0</v>
      </c>
      <c r="EC164" s="4"/>
      <c r="ED164" s="4"/>
      <c r="EE164" s="49">
        <f>'[1]Precificador Hardware'!EN159</f>
        <v>0</v>
      </c>
      <c r="EF164" s="49">
        <f>'[1]Precificador Hardware'!EO159</f>
        <v>0</v>
      </c>
      <c r="EG164" s="49">
        <f>'[1]Precificador Hardware'!EP159</f>
        <v>0</v>
      </c>
      <c r="EH164" s="49">
        <f>'[1]Precificador Hardware'!EQ159</f>
        <v>0</v>
      </c>
      <c r="EI164" s="49">
        <f>'[1]Precificador Hardware'!ER159</f>
        <v>0</v>
      </c>
      <c r="EJ164" s="49">
        <f>'[1]Precificador Hardware'!ES159</f>
        <v>0</v>
      </c>
      <c r="EK164" s="49">
        <f>'[1]Precificador Hardware'!ET159</f>
        <v>0</v>
      </c>
      <c r="EL164" s="49">
        <f>'[1]Precificador Hardware'!EU159</f>
        <v>0</v>
      </c>
      <c r="EM164" s="49">
        <f>'[1]Precificador Hardware'!EV159</f>
        <v>0</v>
      </c>
      <c r="EN164" s="49">
        <f>'[1]Precificador Hardware'!EW159</f>
        <v>0</v>
      </c>
      <c r="EO164" s="49">
        <f>'[1]Precificador Hardware'!EX159</f>
        <v>0</v>
      </c>
      <c r="EP164" s="49">
        <f>'[1]Precificador Hardware'!EY159</f>
        <v>0</v>
      </c>
      <c r="EQ164" s="49">
        <f>'[1]Precificador Hardware'!EZ159</f>
        <v>0</v>
      </c>
      <c r="ER164" s="49">
        <f>'[1]Precificador Hardware'!FA159</f>
        <v>0</v>
      </c>
      <c r="ES164" s="49">
        <f>'[1]Precificador Hardware'!FB159</f>
        <v>0</v>
      </c>
      <c r="ET164" s="49">
        <f>'[1]Precificador Hardware'!FC159</f>
        <v>0</v>
      </c>
      <c r="EU164" s="49">
        <f>'[1]Precificador Hardware'!FD159</f>
        <v>0</v>
      </c>
      <c r="EV164" s="49">
        <f>'[1]Precificador Hardware'!FE159</f>
        <v>0</v>
      </c>
      <c r="EW164" s="49">
        <f>'[1]Precificador Hardware'!FF159</f>
        <v>0</v>
      </c>
      <c r="EX164" s="49">
        <f>'[1]Precificador Hardware'!FG159</f>
        <v>0</v>
      </c>
      <c r="EY164" s="49">
        <f>'[1]Precificador Hardware'!FH159</f>
        <v>0</v>
      </c>
      <c r="EZ164" s="49">
        <f>'[1]Precificador Hardware'!FI159</f>
        <v>0</v>
      </c>
      <c r="FA164" s="49">
        <f>'[1]Precificador Hardware'!FJ159</f>
        <v>0</v>
      </c>
      <c r="FB164" s="49">
        <f>'[1]Precificador Hardware'!FK159</f>
        <v>0</v>
      </c>
      <c r="FC164" s="49">
        <f>'[1]Precificador Hardware'!FL159</f>
        <v>0</v>
      </c>
      <c r="FD164" s="49">
        <f>'[1]Precificador Hardware'!FM159</f>
        <v>0</v>
      </c>
      <c r="FE164" s="49">
        <f>'[1]Precificador Hardware'!FN159</f>
        <v>0</v>
      </c>
      <c r="FF164" s="49">
        <f>'[1]Precificador Hardware'!FO159</f>
        <v>0</v>
      </c>
      <c r="FG164" s="49">
        <f>'[1]Precificador Hardware'!FP159</f>
        <v>0</v>
      </c>
      <c r="FH164" s="49">
        <f>'[1]Precificador Hardware'!FQ159</f>
        <v>0</v>
      </c>
      <c r="FI164" s="49">
        <f>'[1]Precificador Hardware'!FR159</f>
        <v>0</v>
      </c>
      <c r="FJ164" s="49">
        <f>'[1]Precificador Hardware'!FS159</f>
        <v>0</v>
      </c>
      <c r="FK164" s="49">
        <f>'[1]Precificador Hardware'!FT159</f>
        <v>0</v>
      </c>
      <c r="FL164" s="49">
        <f>'[1]Precificador Hardware'!FU159</f>
        <v>0</v>
      </c>
      <c r="FM164" s="49">
        <f>'[1]Precificador Hardware'!FV159</f>
        <v>0</v>
      </c>
      <c r="FN164" s="49">
        <f>'[1]Precificador Hardware'!FW159</f>
        <v>0</v>
      </c>
      <c r="FO164" s="49">
        <f>'[1]Precificador Hardware'!FX159</f>
        <v>0</v>
      </c>
      <c r="FP164" s="49">
        <f>'[1]Precificador Hardware'!FY159</f>
        <v>0</v>
      </c>
      <c r="FQ164" s="49">
        <f>'[1]Precificador Hardware'!FZ159</f>
        <v>0</v>
      </c>
      <c r="FR164" s="49">
        <f>'[1]Precificador Hardware'!GA159</f>
        <v>0</v>
      </c>
      <c r="FS164" s="49">
        <f>'[1]Precificador Hardware'!GB159</f>
        <v>0</v>
      </c>
      <c r="FT164" s="49">
        <f>'[1]Precificador Hardware'!GC159</f>
        <v>0</v>
      </c>
      <c r="FU164" s="49">
        <f>'[1]Precificador Hardware'!GD159</f>
        <v>0</v>
      </c>
      <c r="FV164" s="49">
        <f>'[1]Precificador Hardware'!GE159</f>
        <v>0</v>
      </c>
      <c r="FW164" s="49">
        <f>'[1]Precificador Hardware'!GF159</f>
        <v>0</v>
      </c>
      <c r="FX164" s="49">
        <f>'[1]Precificador Hardware'!GG159</f>
        <v>0</v>
      </c>
      <c r="FY164" s="49">
        <f>'[1]Precificador Hardware'!GH159</f>
        <v>0</v>
      </c>
      <c r="FZ164" s="49">
        <f>'[1]Precificador Hardware'!GI159</f>
        <v>0</v>
      </c>
      <c r="GA164" s="49">
        <f>'[1]Precificador Hardware'!GJ159</f>
        <v>0</v>
      </c>
      <c r="GB164" s="49">
        <f>'[1]Precificador Hardware'!GK159</f>
        <v>0</v>
      </c>
      <c r="GC164" s="49">
        <f>'[1]Precificador Hardware'!GL159</f>
        <v>0</v>
      </c>
      <c r="GD164" s="49">
        <f>'[1]Precificador Hardware'!GM159</f>
        <v>0</v>
      </c>
      <c r="GE164" s="49">
        <f>'[1]Precificador Hardware'!GN159</f>
        <v>0</v>
      </c>
      <c r="GF164" s="49">
        <f>'[1]Precificador Hardware'!GO159</f>
        <v>0</v>
      </c>
      <c r="GG164" s="49">
        <f>'[1]Precificador Hardware'!GP159</f>
        <v>0</v>
      </c>
      <c r="GH164" s="49">
        <f>'[1]Precificador Hardware'!GQ159</f>
        <v>0</v>
      </c>
      <c r="GI164" s="49">
        <f>'[1]Precificador Hardware'!GR159</f>
        <v>0</v>
      </c>
      <c r="GJ164" s="49">
        <f>'[1]Precificador Hardware'!GS159</f>
        <v>0</v>
      </c>
      <c r="GK164" s="49">
        <f>'[1]Precificador Hardware'!GT159</f>
        <v>0</v>
      </c>
      <c r="GL164" s="49">
        <f>'[1]Precificador Hardware'!GU159</f>
        <v>0</v>
      </c>
      <c r="GM164" s="49">
        <f>'[1]Precificador Hardware'!GV159</f>
        <v>0</v>
      </c>
      <c r="GN164" s="49">
        <f>'[1]Precificador Hardware'!GW159</f>
        <v>0</v>
      </c>
      <c r="GO164" s="49">
        <f>'[1]Precificador Hardware'!GX159</f>
        <v>0</v>
      </c>
      <c r="GP164" s="49">
        <f>'[1]Precificador Hardware'!GY159</f>
        <v>0</v>
      </c>
      <c r="GQ164" s="49">
        <f>'[1]Precificador Hardware'!GZ159</f>
        <v>0</v>
      </c>
      <c r="GR164" s="49">
        <f>'[1]Precificador Hardware'!HA159</f>
        <v>0</v>
      </c>
      <c r="GS164" s="49">
        <f>'[1]Precificador Hardware'!HB159</f>
        <v>0</v>
      </c>
      <c r="GT164" s="49">
        <f>'[1]Precificador Hardware'!HC159</f>
        <v>0</v>
      </c>
      <c r="GU164" s="49">
        <f>'[1]Precificador Hardware'!HD159</f>
        <v>0</v>
      </c>
      <c r="GV164" s="49">
        <f>'[1]Precificador Hardware'!HE159</f>
        <v>0</v>
      </c>
      <c r="GW164" s="49">
        <f>'[1]Precificador Hardware'!HF159</f>
        <v>0</v>
      </c>
      <c r="GX164" s="49">
        <f>'[1]Precificador Hardware'!HG159</f>
        <v>0</v>
      </c>
      <c r="GY164" s="49">
        <f>'[1]Precificador Hardware'!HH159</f>
        <v>0</v>
      </c>
      <c r="GZ164" s="49">
        <f>'[1]Precificador Hardware'!HI159</f>
        <v>0</v>
      </c>
      <c r="HA164" s="49">
        <f>'[1]Precificador Hardware'!HJ159</f>
        <v>0</v>
      </c>
      <c r="HB164" s="49">
        <f>'[1]Precificador Hardware'!HK159</f>
        <v>0</v>
      </c>
      <c r="HC164" s="49">
        <f>'[1]Precificador Hardware'!HL159</f>
        <v>0</v>
      </c>
      <c r="HD164" s="49">
        <f>'[1]Precificador Hardware'!HM159</f>
        <v>0</v>
      </c>
      <c r="HE164" s="49">
        <f>'[1]Precificador Hardware'!HN159</f>
        <v>0</v>
      </c>
      <c r="HF164" s="49">
        <f>'[1]Precificador Hardware'!HO159</f>
        <v>0</v>
      </c>
      <c r="HG164" s="49">
        <f>'[1]Precificador Hardware'!HP159</f>
        <v>0</v>
      </c>
      <c r="HH164" s="49">
        <f>'[1]Precificador Hardware'!HQ159</f>
        <v>0</v>
      </c>
      <c r="HI164" s="49">
        <f>'[1]Precificador Hardware'!HR159</f>
        <v>0</v>
      </c>
      <c r="HJ164" s="49">
        <f>'[1]Precificador Hardware'!HS159</f>
        <v>0</v>
      </c>
      <c r="HK164" s="49">
        <f>'[1]Precificador Hardware'!HT159</f>
        <v>0</v>
      </c>
      <c r="HL164" s="49">
        <f>'[1]Precificador Hardware'!HU159</f>
        <v>0</v>
      </c>
      <c r="HM164" s="49">
        <f>'[1]Precificador Hardware'!HV159</f>
        <v>0</v>
      </c>
      <c r="HN164" s="49">
        <f>'[1]Precificador Hardware'!HW159</f>
        <v>0</v>
      </c>
      <c r="HO164" s="49">
        <f>'[1]Precificador Hardware'!HX159</f>
        <v>0</v>
      </c>
      <c r="HP164" s="49">
        <f>'[1]Precificador Hardware'!HY159</f>
        <v>0</v>
      </c>
      <c r="HQ164" s="49">
        <f>'[1]Precificador Hardware'!HZ159</f>
        <v>0</v>
      </c>
      <c r="HR164" s="49">
        <f>'[1]Precificador Hardware'!IA159</f>
        <v>0</v>
      </c>
      <c r="HS164" s="49">
        <f>'[1]Precificador Hardware'!IB159</f>
        <v>0</v>
      </c>
      <c r="HT164" s="49">
        <f>'[1]Precificador Hardware'!IC159</f>
        <v>0</v>
      </c>
      <c r="HU164" s="49">
        <f>'[1]Precificador Hardware'!ID159</f>
        <v>0</v>
      </c>
      <c r="HV164" s="49">
        <f>'[1]Precificador Hardware'!IE159</f>
        <v>0</v>
      </c>
      <c r="HW164" s="49">
        <f>'[1]Precificador Hardware'!IF159</f>
        <v>0</v>
      </c>
      <c r="HX164" s="49">
        <f>'[1]Precificador Hardware'!IG159</f>
        <v>0</v>
      </c>
      <c r="HY164" s="49">
        <f>'[1]Precificador Hardware'!IH159</f>
        <v>0</v>
      </c>
      <c r="HZ164" s="49">
        <f>'[1]Precificador Hardware'!II159</f>
        <v>0</v>
      </c>
      <c r="IA164" s="49">
        <f>'[1]Precificador Hardware'!IJ159</f>
        <v>0</v>
      </c>
      <c r="IB164" s="49">
        <f>'[1]Precificador Hardware'!IK159</f>
        <v>0</v>
      </c>
      <c r="IC164" s="49">
        <f>'[1]Precificador Hardware'!IL159</f>
        <v>0</v>
      </c>
      <c r="ID164" s="49">
        <f>'[1]Precificador Hardware'!IM159</f>
        <v>0</v>
      </c>
      <c r="IE164" s="49">
        <f>'[1]Precificador Hardware'!IN159</f>
        <v>0</v>
      </c>
      <c r="IF164" s="49">
        <f>'[1]Precificador Hardware'!IO159</f>
        <v>0</v>
      </c>
      <c r="IG164" s="49">
        <f>'[1]Precificador Hardware'!IP159</f>
        <v>0</v>
      </c>
      <c r="IH164" s="49">
        <f>'[1]Precificador Hardware'!IQ159</f>
        <v>0</v>
      </c>
      <c r="II164" s="49">
        <f>'[1]Precificador Hardware'!IR159</f>
        <v>0</v>
      </c>
      <c r="IJ164" s="49">
        <f>'[1]Precificador Hardware'!IS159</f>
        <v>0</v>
      </c>
      <c r="IK164" s="49">
        <f>'[1]Precificador Hardware'!IT159</f>
        <v>0</v>
      </c>
      <c r="IL164" s="49">
        <f>'[1]Precificador Hardware'!IU159</f>
        <v>0</v>
      </c>
      <c r="IM164" s="49">
        <f>'[1]Precificador Hardware'!IV159</f>
        <v>0</v>
      </c>
      <c r="IN164" s="49">
        <f>'[1]Precificador Hardware'!IW159</f>
        <v>0</v>
      </c>
      <c r="IO164" s="49">
        <f>'[1]Precificador Hardware'!IX159</f>
        <v>0</v>
      </c>
      <c r="IP164" s="49">
        <f>'[1]Precificador Hardware'!IY159</f>
        <v>0</v>
      </c>
      <c r="IQ164" s="49">
        <f>'[1]Precificador Hardware'!IZ159</f>
        <v>0</v>
      </c>
      <c r="IR164" s="49">
        <f>'[1]Precificador Hardware'!JA159</f>
        <v>0</v>
      </c>
      <c r="IS164" s="49">
        <f>'[1]Precificador Hardware'!JB159</f>
        <v>0</v>
      </c>
      <c r="IT164" s="49">
        <f>'[1]Precificador Hardware'!JC159</f>
        <v>0</v>
      </c>
    </row>
    <row r="165" spans="1:254" ht="15" hidden="1" x14ac:dyDescent="0.35">
      <c r="A165" s="1"/>
      <c r="B165" s="43" t="str">
        <f>IFERROR('[1]Precificador Hardware'!$AJ160,0)</f>
        <v/>
      </c>
      <c r="C165" s="44">
        <f t="shared" si="87"/>
        <v>0</v>
      </c>
      <c r="D165" s="44"/>
      <c r="E165" s="45" t="str">
        <f>IFERROR('[1]Precificador Hardware'!$F160,0)</f>
        <v/>
      </c>
      <c r="F165" s="46"/>
      <c r="G165" s="4"/>
      <c r="H165" s="10">
        <f t="shared" ca="1" si="94"/>
        <v>0</v>
      </c>
      <c r="I165" s="10">
        <f t="shared" ca="1" si="94"/>
        <v>0</v>
      </c>
      <c r="J165" s="10">
        <f t="shared" ca="1" si="93"/>
        <v>0</v>
      </c>
      <c r="K165" s="10">
        <f t="shared" ca="1" si="93"/>
        <v>0</v>
      </c>
      <c r="L165" s="10">
        <f t="shared" ca="1" si="93"/>
        <v>0</v>
      </c>
      <c r="M165" s="10">
        <f t="shared" ca="1" si="93"/>
        <v>0</v>
      </c>
      <c r="N165" s="10">
        <f t="shared" ca="1" si="93"/>
        <v>0</v>
      </c>
      <c r="O165" s="10">
        <f t="shared" ca="1" si="93"/>
        <v>0</v>
      </c>
      <c r="P165" s="10">
        <f t="shared" ca="1" si="93"/>
        <v>0</v>
      </c>
      <c r="Q165" s="10">
        <f t="shared" ca="1" si="93"/>
        <v>0</v>
      </c>
      <c r="R165" s="10">
        <f t="shared" ca="1" si="93"/>
        <v>0</v>
      </c>
      <c r="S165" s="10">
        <f t="shared" ca="1" si="82"/>
        <v>0</v>
      </c>
      <c r="T165" s="48">
        <f t="shared" ca="1" si="82"/>
        <v>0</v>
      </c>
      <c r="U165" s="10">
        <f t="shared" ca="1" si="82"/>
        <v>0</v>
      </c>
      <c r="V165" s="10">
        <f t="shared" ca="1" si="90"/>
        <v>0</v>
      </c>
      <c r="W165" s="10">
        <f t="shared" ca="1" si="90"/>
        <v>0</v>
      </c>
      <c r="X165" s="10">
        <f t="shared" ca="1" si="90"/>
        <v>0</v>
      </c>
      <c r="Y165" s="10">
        <f t="shared" ca="1" si="90"/>
        <v>0</v>
      </c>
      <c r="Z165" s="10">
        <f t="shared" ca="1" si="90"/>
        <v>0</v>
      </c>
      <c r="AA165" s="10">
        <f t="shared" ca="1" si="90"/>
        <v>0</v>
      </c>
      <c r="AB165" s="10">
        <f t="shared" ca="1" si="90"/>
        <v>0</v>
      </c>
      <c r="AC165" s="10">
        <f t="shared" ca="1" si="90"/>
        <v>0</v>
      </c>
      <c r="AD165" s="10">
        <f t="shared" ca="1" si="90"/>
        <v>0</v>
      </c>
      <c r="AE165" s="10">
        <f t="shared" ca="1" si="90"/>
        <v>0</v>
      </c>
      <c r="AF165" s="48">
        <f t="shared" ca="1" si="90"/>
        <v>0</v>
      </c>
      <c r="AG165" s="10">
        <f t="shared" ca="1" si="90"/>
        <v>0</v>
      </c>
      <c r="AH165" s="10">
        <f t="shared" ca="1" si="90"/>
        <v>0</v>
      </c>
      <c r="AI165" s="10">
        <f t="shared" ca="1" si="90"/>
        <v>0</v>
      </c>
      <c r="AJ165" s="10">
        <f t="shared" ca="1" si="84"/>
        <v>0</v>
      </c>
      <c r="AK165" s="10">
        <f t="shared" ca="1" si="84"/>
        <v>0</v>
      </c>
      <c r="AL165" s="10">
        <f t="shared" ca="1" si="84"/>
        <v>0</v>
      </c>
      <c r="AM165" s="10">
        <f t="shared" ca="1" si="84"/>
        <v>0</v>
      </c>
      <c r="AN165" s="10">
        <f t="shared" ca="1" si="84"/>
        <v>0</v>
      </c>
      <c r="AO165" s="10">
        <f t="shared" ca="1" si="84"/>
        <v>0</v>
      </c>
      <c r="AP165" s="10">
        <f t="shared" ca="1" si="84"/>
        <v>0</v>
      </c>
      <c r="AQ165" s="10">
        <f t="shared" ca="1" si="84"/>
        <v>0</v>
      </c>
      <c r="AR165" s="48">
        <f t="shared" ca="1" si="84"/>
        <v>0</v>
      </c>
      <c r="AS165" s="10">
        <f t="shared" ca="1" si="84"/>
        <v>0</v>
      </c>
      <c r="AT165" s="10">
        <f t="shared" ca="1" si="84"/>
        <v>0</v>
      </c>
      <c r="AU165" s="10">
        <f t="shared" ca="1" si="84"/>
        <v>0</v>
      </c>
      <c r="AV165" s="10">
        <f t="shared" ca="1" si="84"/>
        <v>0</v>
      </c>
      <c r="AW165" s="10">
        <f t="shared" ca="1" si="84"/>
        <v>0</v>
      </c>
      <c r="AX165" s="10">
        <f t="shared" ca="1" si="84"/>
        <v>0</v>
      </c>
      <c r="AY165" s="10">
        <f t="shared" ca="1" si="84"/>
        <v>0</v>
      </c>
      <c r="AZ165" s="10">
        <f t="shared" ca="1" si="92"/>
        <v>0</v>
      </c>
      <c r="BA165" s="10">
        <f t="shared" ca="1" si="92"/>
        <v>0</v>
      </c>
      <c r="BB165" s="10">
        <f t="shared" ca="1" si="92"/>
        <v>0</v>
      </c>
      <c r="BC165" s="10">
        <f t="shared" ca="1" si="92"/>
        <v>0</v>
      </c>
      <c r="BD165" s="48">
        <f t="shared" ca="1" si="85"/>
        <v>0</v>
      </c>
      <c r="BE165" s="10">
        <f t="shared" ca="1" si="85"/>
        <v>0</v>
      </c>
      <c r="BF165" s="10">
        <f t="shared" ca="1" si="85"/>
        <v>0</v>
      </c>
      <c r="BG165" s="10">
        <f t="shared" ca="1" si="85"/>
        <v>0</v>
      </c>
      <c r="BH165" s="10">
        <f t="shared" ca="1" si="85"/>
        <v>0</v>
      </c>
      <c r="BI165" s="10">
        <f t="shared" ca="1" si="80"/>
        <v>0</v>
      </c>
      <c r="BJ165" s="10">
        <f t="shared" ca="1" si="80"/>
        <v>0</v>
      </c>
      <c r="BK165" s="10">
        <f t="shared" ca="1" si="80"/>
        <v>0</v>
      </c>
      <c r="BL165" s="10">
        <f t="shared" ca="1" si="80"/>
        <v>0</v>
      </c>
      <c r="BM165" s="10">
        <f t="shared" ca="1" si="80"/>
        <v>0</v>
      </c>
      <c r="BN165" s="10">
        <f t="shared" ca="1" si="80"/>
        <v>0</v>
      </c>
      <c r="BO165" s="10">
        <f t="shared" ca="1" si="80"/>
        <v>0</v>
      </c>
      <c r="BP165" s="48">
        <f t="shared" ca="1" si="80"/>
        <v>0</v>
      </c>
      <c r="BQ165" s="10">
        <f t="shared" ca="1" si="80"/>
        <v>0</v>
      </c>
      <c r="BR165" s="10">
        <f t="shared" ca="1" si="80"/>
        <v>0</v>
      </c>
      <c r="BS165" s="10">
        <f t="shared" ca="1" si="80"/>
        <v>0</v>
      </c>
      <c r="BT165" s="10">
        <f t="shared" ca="1" si="80"/>
        <v>0</v>
      </c>
      <c r="BU165" s="10">
        <f t="shared" ca="1" si="80"/>
        <v>0</v>
      </c>
      <c r="BV165" s="10">
        <f t="shared" ca="1" si="80"/>
        <v>0</v>
      </c>
      <c r="BW165" s="10">
        <f t="shared" ca="1" si="80"/>
        <v>0</v>
      </c>
      <c r="BX165" s="10">
        <f t="shared" ca="1" si="88"/>
        <v>0</v>
      </c>
      <c r="BY165" s="10">
        <f t="shared" ca="1" si="88"/>
        <v>0</v>
      </c>
      <c r="BZ165" s="10">
        <f t="shared" ca="1" si="88"/>
        <v>0</v>
      </c>
      <c r="CA165" s="10">
        <f t="shared" ca="1" si="88"/>
        <v>0</v>
      </c>
      <c r="CB165" s="48">
        <f t="shared" ca="1" si="88"/>
        <v>0</v>
      </c>
      <c r="CC165" s="10">
        <f t="shared" ca="1" si="88"/>
        <v>0</v>
      </c>
      <c r="CD165" s="10">
        <f t="shared" ca="1" si="88"/>
        <v>0</v>
      </c>
      <c r="CE165" s="10">
        <f t="shared" ca="1" si="88"/>
        <v>0</v>
      </c>
      <c r="CF165" s="10">
        <f t="shared" ca="1" si="88"/>
        <v>0</v>
      </c>
      <c r="CG165" s="10">
        <f t="shared" ca="1" si="88"/>
        <v>0</v>
      </c>
      <c r="CH165" s="10">
        <f t="shared" ca="1" si="88"/>
        <v>0</v>
      </c>
      <c r="CI165" s="10">
        <f t="shared" ca="1" si="79"/>
        <v>0</v>
      </c>
      <c r="CJ165" s="10">
        <f t="shared" ca="1" si="78"/>
        <v>0</v>
      </c>
      <c r="CK165" s="10">
        <f t="shared" ca="1" si="78"/>
        <v>0</v>
      </c>
      <c r="CL165" s="10">
        <f t="shared" ca="1" si="78"/>
        <v>0</v>
      </c>
      <c r="CM165" s="10">
        <f t="shared" ca="1" si="78"/>
        <v>0</v>
      </c>
      <c r="CN165" s="48">
        <f t="shared" ca="1" si="78"/>
        <v>0</v>
      </c>
      <c r="CO165" s="10">
        <f t="shared" ca="1" si="78"/>
        <v>0</v>
      </c>
      <c r="CP165" s="10">
        <f t="shared" ca="1" si="78"/>
        <v>0</v>
      </c>
      <c r="CQ165" s="10">
        <f t="shared" ca="1" si="78"/>
        <v>0</v>
      </c>
      <c r="CR165" s="10">
        <f t="shared" ca="1" si="78"/>
        <v>0</v>
      </c>
      <c r="CS165" s="10">
        <f t="shared" ca="1" si="95"/>
        <v>0</v>
      </c>
      <c r="CT165" s="10">
        <f t="shared" ca="1" si="95"/>
        <v>0</v>
      </c>
      <c r="CU165" s="10">
        <f t="shared" ca="1" si="95"/>
        <v>0</v>
      </c>
      <c r="CV165" s="10">
        <f t="shared" ca="1" si="95"/>
        <v>0</v>
      </c>
      <c r="CW165" s="10">
        <f t="shared" ca="1" si="95"/>
        <v>0</v>
      </c>
      <c r="CX165" s="10">
        <f t="shared" ca="1" si="95"/>
        <v>0</v>
      </c>
      <c r="CY165" s="10">
        <f t="shared" ca="1" si="91"/>
        <v>0</v>
      </c>
      <c r="CZ165" s="48">
        <f t="shared" ca="1" si="91"/>
        <v>0</v>
      </c>
      <c r="DA165" s="10">
        <f t="shared" ca="1" si="91"/>
        <v>0</v>
      </c>
      <c r="DB165" s="10">
        <f t="shared" ca="1" si="91"/>
        <v>0</v>
      </c>
      <c r="DC165" s="10">
        <f t="shared" ca="1" si="91"/>
        <v>0</v>
      </c>
      <c r="DD165" s="10">
        <f t="shared" ca="1" si="91"/>
        <v>0</v>
      </c>
      <c r="DE165" s="10">
        <f t="shared" ca="1" si="86"/>
        <v>0</v>
      </c>
      <c r="DF165" s="10">
        <f t="shared" ca="1" si="86"/>
        <v>0</v>
      </c>
      <c r="DG165" s="10">
        <f t="shared" ca="1" si="86"/>
        <v>0</v>
      </c>
      <c r="DH165" s="10">
        <f t="shared" ca="1" si="86"/>
        <v>0</v>
      </c>
      <c r="DI165" s="10">
        <f t="shared" ca="1" si="86"/>
        <v>0</v>
      </c>
      <c r="DJ165" s="10">
        <f t="shared" ca="1" si="81"/>
        <v>0</v>
      </c>
      <c r="DK165" s="10">
        <f t="shared" ca="1" si="81"/>
        <v>0</v>
      </c>
      <c r="DL165" s="48">
        <f t="shared" ca="1" si="81"/>
        <v>0</v>
      </c>
      <c r="DM165" s="10">
        <f t="shared" ca="1" si="81"/>
        <v>0</v>
      </c>
      <c r="DN165" s="10">
        <f t="shared" ca="1" si="81"/>
        <v>0</v>
      </c>
      <c r="DO165" s="10">
        <f t="shared" ca="1" si="81"/>
        <v>0</v>
      </c>
      <c r="DP165" s="10">
        <f t="shared" ca="1" si="81"/>
        <v>0</v>
      </c>
      <c r="DQ165" s="10">
        <f t="shared" ca="1" si="75"/>
        <v>0</v>
      </c>
      <c r="DR165" s="10">
        <f t="shared" ca="1" si="75"/>
        <v>0</v>
      </c>
      <c r="DS165" s="10">
        <f t="shared" ca="1" si="75"/>
        <v>0</v>
      </c>
      <c r="DT165" s="10">
        <f t="shared" ca="1" si="75"/>
        <v>0</v>
      </c>
      <c r="DU165" s="10">
        <f t="shared" ca="1" si="75"/>
        <v>0</v>
      </c>
      <c r="DV165" s="10">
        <f t="shared" ca="1" si="75"/>
        <v>0</v>
      </c>
      <c r="DW165" s="10">
        <f t="shared" ca="1" si="73"/>
        <v>0</v>
      </c>
      <c r="DX165" s="5"/>
      <c r="DY165" s="5"/>
      <c r="DZ165" s="49">
        <f>'[1]Precificador Hardware'!BX160</f>
        <v>30</v>
      </c>
      <c r="EA165" s="50">
        <f>'[1]Precificador Hardware'!K160</f>
        <v>0</v>
      </c>
      <c r="EB165" s="51">
        <f t="shared" si="89"/>
        <v>0</v>
      </c>
      <c r="EC165" s="4"/>
      <c r="ED165" s="4"/>
      <c r="EE165" s="49">
        <f>'[1]Precificador Hardware'!EN160</f>
        <v>0</v>
      </c>
      <c r="EF165" s="49">
        <f>'[1]Precificador Hardware'!EO160</f>
        <v>0</v>
      </c>
      <c r="EG165" s="49">
        <f>'[1]Precificador Hardware'!EP160</f>
        <v>0</v>
      </c>
      <c r="EH165" s="49">
        <f>'[1]Precificador Hardware'!EQ160</f>
        <v>0</v>
      </c>
      <c r="EI165" s="49">
        <f>'[1]Precificador Hardware'!ER160</f>
        <v>0</v>
      </c>
      <c r="EJ165" s="49">
        <f>'[1]Precificador Hardware'!ES160</f>
        <v>0</v>
      </c>
      <c r="EK165" s="49">
        <f>'[1]Precificador Hardware'!ET160</f>
        <v>0</v>
      </c>
      <c r="EL165" s="49">
        <f>'[1]Precificador Hardware'!EU160</f>
        <v>0</v>
      </c>
      <c r="EM165" s="49">
        <f>'[1]Precificador Hardware'!EV160</f>
        <v>0</v>
      </c>
      <c r="EN165" s="49">
        <f>'[1]Precificador Hardware'!EW160</f>
        <v>0</v>
      </c>
      <c r="EO165" s="49">
        <f>'[1]Precificador Hardware'!EX160</f>
        <v>0</v>
      </c>
      <c r="EP165" s="49">
        <f>'[1]Precificador Hardware'!EY160</f>
        <v>0</v>
      </c>
      <c r="EQ165" s="49">
        <f>'[1]Precificador Hardware'!EZ160</f>
        <v>0</v>
      </c>
      <c r="ER165" s="49">
        <f>'[1]Precificador Hardware'!FA160</f>
        <v>0</v>
      </c>
      <c r="ES165" s="49">
        <f>'[1]Precificador Hardware'!FB160</f>
        <v>0</v>
      </c>
      <c r="ET165" s="49">
        <f>'[1]Precificador Hardware'!FC160</f>
        <v>0</v>
      </c>
      <c r="EU165" s="49">
        <f>'[1]Precificador Hardware'!FD160</f>
        <v>0</v>
      </c>
      <c r="EV165" s="49">
        <f>'[1]Precificador Hardware'!FE160</f>
        <v>0</v>
      </c>
      <c r="EW165" s="49">
        <f>'[1]Precificador Hardware'!FF160</f>
        <v>0</v>
      </c>
      <c r="EX165" s="49">
        <f>'[1]Precificador Hardware'!FG160</f>
        <v>0</v>
      </c>
      <c r="EY165" s="49">
        <f>'[1]Precificador Hardware'!FH160</f>
        <v>0</v>
      </c>
      <c r="EZ165" s="49">
        <f>'[1]Precificador Hardware'!FI160</f>
        <v>0</v>
      </c>
      <c r="FA165" s="49">
        <f>'[1]Precificador Hardware'!FJ160</f>
        <v>0</v>
      </c>
      <c r="FB165" s="49">
        <f>'[1]Precificador Hardware'!FK160</f>
        <v>0</v>
      </c>
      <c r="FC165" s="49">
        <f>'[1]Precificador Hardware'!FL160</f>
        <v>0</v>
      </c>
      <c r="FD165" s="49">
        <f>'[1]Precificador Hardware'!FM160</f>
        <v>0</v>
      </c>
      <c r="FE165" s="49">
        <f>'[1]Precificador Hardware'!FN160</f>
        <v>0</v>
      </c>
      <c r="FF165" s="49">
        <f>'[1]Precificador Hardware'!FO160</f>
        <v>0</v>
      </c>
      <c r="FG165" s="49">
        <f>'[1]Precificador Hardware'!FP160</f>
        <v>0</v>
      </c>
      <c r="FH165" s="49">
        <f>'[1]Precificador Hardware'!FQ160</f>
        <v>0</v>
      </c>
      <c r="FI165" s="49">
        <f>'[1]Precificador Hardware'!FR160</f>
        <v>0</v>
      </c>
      <c r="FJ165" s="49">
        <f>'[1]Precificador Hardware'!FS160</f>
        <v>0</v>
      </c>
      <c r="FK165" s="49">
        <f>'[1]Precificador Hardware'!FT160</f>
        <v>0</v>
      </c>
      <c r="FL165" s="49">
        <f>'[1]Precificador Hardware'!FU160</f>
        <v>0</v>
      </c>
      <c r="FM165" s="49">
        <f>'[1]Precificador Hardware'!FV160</f>
        <v>0</v>
      </c>
      <c r="FN165" s="49">
        <f>'[1]Precificador Hardware'!FW160</f>
        <v>0</v>
      </c>
      <c r="FO165" s="49">
        <f>'[1]Precificador Hardware'!FX160</f>
        <v>0</v>
      </c>
      <c r="FP165" s="49">
        <f>'[1]Precificador Hardware'!FY160</f>
        <v>0</v>
      </c>
      <c r="FQ165" s="49">
        <f>'[1]Precificador Hardware'!FZ160</f>
        <v>0</v>
      </c>
      <c r="FR165" s="49">
        <f>'[1]Precificador Hardware'!GA160</f>
        <v>0</v>
      </c>
      <c r="FS165" s="49">
        <f>'[1]Precificador Hardware'!GB160</f>
        <v>0</v>
      </c>
      <c r="FT165" s="49">
        <f>'[1]Precificador Hardware'!GC160</f>
        <v>0</v>
      </c>
      <c r="FU165" s="49">
        <f>'[1]Precificador Hardware'!GD160</f>
        <v>0</v>
      </c>
      <c r="FV165" s="49">
        <f>'[1]Precificador Hardware'!GE160</f>
        <v>0</v>
      </c>
      <c r="FW165" s="49">
        <f>'[1]Precificador Hardware'!GF160</f>
        <v>0</v>
      </c>
      <c r="FX165" s="49">
        <f>'[1]Precificador Hardware'!GG160</f>
        <v>0</v>
      </c>
      <c r="FY165" s="49">
        <f>'[1]Precificador Hardware'!GH160</f>
        <v>0</v>
      </c>
      <c r="FZ165" s="49">
        <f>'[1]Precificador Hardware'!GI160</f>
        <v>0</v>
      </c>
      <c r="GA165" s="49">
        <f>'[1]Precificador Hardware'!GJ160</f>
        <v>0</v>
      </c>
      <c r="GB165" s="49">
        <f>'[1]Precificador Hardware'!GK160</f>
        <v>0</v>
      </c>
      <c r="GC165" s="49">
        <f>'[1]Precificador Hardware'!GL160</f>
        <v>0</v>
      </c>
      <c r="GD165" s="49">
        <f>'[1]Precificador Hardware'!GM160</f>
        <v>0</v>
      </c>
      <c r="GE165" s="49">
        <f>'[1]Precificador Hardware'!GN160</f>
        <v>0</v>
      </c>
      <c r="GF165" s="49">
        <f>'[1]Precificador Hardware'!GO160</f>
        <v>0</v>
      </c>
      <c r="GG165" s="49">
        <f>'[1]Precificador Hardware'!GP160</f>
        <v>0</v>
      </c>
      <c r="GH165" s="49">
        <f>'[1]Precificador Hardware'!GQ160</f>
        <v>0</v>
      </c>
      <c r="GI165" s="49">
        <f>'[1]Precificador Hardware'!GR160</f>
        <v>0</v>
      </c>
      <c r="GJ165" s="49">
        <f>'[1]Precificador Hardware'!GS160</f>
        <v>0</v>
      </c>
      <c r="GK165" s="49">
        <f>'[1]Precificador Hardware'!GT160</f>
        <v>0</v>
      </c>
      <c r="GL165" s="49">
        <f>'[1]Precificador Hardware'!GU160</f>
        <v>0</v>
      </c>
      <c r="GM165" s="49">
        <f>'[1]Precificador Hardware'!GV160</f>
        <v>0</v>
      </c>
      <c r="GN165" s="49">
        <f>'[1]Precificador Hardware'!GW160</f>
        <v>0</v>
      </c>
      <c r="GO165" s="49">
        <f>'[1]Precificador Hardware'!GX160</f>
        <v>0</v>
      </c>
      <c r="GP165" s="49">
        <f>'[1]Precificador Hardware'!GY160</f>
        <v>0</v>
      </c>
      <c r="GQ165" s="49">
        <f>'[1]Precificador Hardware'!GZ160</f>
        <v>0</v>
      </c>
      <c r="GR165" s="49">
        <f>'[1]Precificador Hardware'!HA160</f>
        <v>0</v>
      </c>
      <c r="GS165" s="49">
        <f>'[1]Precificador Hardware'!HB160</f>
        <v>0</v>
      </c>
      <c r="GT165" s="49">
        <f>'[1]Precificador Hardware'!HC160</f>
        <v>0</v>
      </c>
      <c r="GU165" s="49">
        <f>'[1]Precificador Hardware'!HD160</f>
        <v>0</v>
      </c>
      <c r="GV165" s="49">
        <f>'[1]Precificador Hardware'!HE160</f>
        <v>0</v>
      </c>
      <c r="GW165" s="49">
        <f>'[1]Precificador Hardware'!HF160</f>
        <v>0</v>
      </c>
      <c r="GX165" s="49">
        <f>'[1]Precificador Hardware'!HG160</f>
        <v>0</v>
      </c>
      <c r="GY165" s="49">
        <f>'[1]Precificador Hardware'!HH160</f>
        <v>0</v>
      </c>
      <c r="GZ165" s="49">
        <f>'[1]Precificador Hardware'!HI160</f>
        <v>0</v>
      </c>
      <c r="HA165" s="49">
        <f>'[1]Precificador Hardware'!HJ160</f>
        <v>0</v>
      </c>
      <c r="HB165" s="49">
        <f>'[1]Precificador Hardware'!HK160</f>
        <v>0</v>
      </c>
      <c r="HC165" s="49">
        <f>'[1]Precificador Hardware'!HL160</f>
        <v>0</v>
      </c>
      <c r="HD165" s="49">
        <f>'[1]Precificador Hardware'!HM160</f>
        <v>0</v>
      </c>
      <c r="HE165" s="49">
        <f>'[1]Precificador Hardware'!HN160</f>
        <v>0</v>
      </c>
      <c r="HF165" s="49">
        <f>'[1]Precificador Hardware'!HO160</f>
        <v>0</v>
      </c>
      <c r="HG165" s="49">
        <f>'[1]Precificador Hardware'!HP160</f>
        <v>0</v>
      </c>
      <c r="HH165" s="49">
        <f>'[1]Precificador Hardware'!HQ160</f>
        <v>0</v>
      </c>
      <c r="HI165" s="49">
        <f>'[1]Precificador Hardware'!HR160</f>
        <v>0</v>
      </c>
      <c r="HJ165" s="49">
        <f>'[1]Precificador Hardware'!HS160</f>
        <v>0</v>
      </c>
      <c r="HK165" s="49">
        <f>'[1]Precificador Hardware'!HT160</f>
        <v>0</v>
      </c>
      <c r="HL165" s="49">
        <f>'[1]Precificador Hardware'!HU160</f>
        <v>0</v>
      </c>
      <c r="HM165" s="49">
        <f>'[1]Precificador Hardware'!HV160</f>
        <v>0</v>
      </c>
      <c r="HN165" s="49">
        <f>'[1]Precificador Hardware'!HW160</f>
        <v>0</v>
      </c>
      <c r="HO165" s="49">
        <f>'[1]Precificador Hardware'!HX160</f>
        <v>0</v>
      </c>
      <c r="HP165" s="49">
        <f>'[1]Precificador Hardware'!HY160</f>
        <v>0</v>
      </c>
      <c r="HQ165" s="49">
        <f>'[1]Precificador Hardware'!HZ160</f>
        <v>0</v>
      </c>
      <c r="HR165" s="49">
        <f>'[1]Precificador Hardware'!IA160</f>
        <v>0</v>
      </c>
      <c r="HS165" s="49">
        <f>'[1]Precificador Hardware'!IB160</f>
        <v>0</v>
      </c>
      <c r="HT165" s="49">
        <f>'[1]Precificador Hardware'!IC160</f>
        <v>0</v>
      </c>
      <c r="HU165" s="49">
        <f>'[1]Precificador Hardware'!ID160</f>
        <v>0</v>
      </c>
      <c r="HV165" s="49">
        <f>'[1]Precificador Hardware'!IE160</f>
        <v>0</v>
      </c>
      <c r="HW165" s="49">
        <f>'[1]Precificador Hardware'!IF160</f>
        <v>0</v>
      </c>
      <c r="HX165" s="49">
        <f>'[1]Precificador Hardware'!IG160</f>
        <v>0</v>
      </c>
      <c r="HY165" s="49">
        <f>'[1]Precificador Hardware'!IH160</f>
        <v>0</v>
      </c>
      <c r="HZ165" s="49">
        <f>'[1]Precificador Hardware'!II160</f>
        <v>0</v>
      </c>
      <c r="IA165" s="49">
        <f>'[1]Precificador Hardware'!IJ160</f>
        <v>0</v>
      </c>
      <c r="IB165" s="49">
        <f>'[1]Precificador Hardware'!IK160</f>
        <v>0</v>
      </c>
      <c r="IC165" s="49">
        <f>'[1]Precificador Hardware'!IL160</f>
        <v>0</v>
      </c>
      <c r="ID165" s="49">
        <f>'[1]Precificador Hardware'!IM160</f>
        <v>0</v>
      </c>
      <c r="IE165" s="49">
        <f>'[1]Precificador Hardware'!IN160</f>
        <v>0</v>
      </c>
      <c r="IF165" s="49">
        <f>'[1]Precificador Hardware'!IO160</f>
        <v>0</v>
      </c>
      <c r="IG165" s="49">
        <f>'[1]Precificador Hardware'!IP160</f>
        <v>0</v>
      </c>
      <c r="IH165" s="49">
        <f>'[1]Precificador Hardware'!IQ160</f>
        <v>0</v>
      </c>
      <c r="II165" s="49">
        <f>'[1]Precificador Hardware'!IR160</f>
        <v>0</v>
      </c>
      <c r="IJ165" s="49">
        <f>'[1]Precificador Hardware'!IS160</f>
        <v>0</v>
      </c>
      <c r="IK165" s="49">
        <f>'[1]Precificador Hardware'!IT160</f>
        <v>0</v>
      </c>
      <c r="IL165" s="49">
        <f>'[1]Precificador Hardware'!IU160</f>
        <v>0</v>
      </c>
      <c r="IM165" s="49">
        <f>'[1]Precificador Hardware'!IV160</f>
        <v>0</v>
      </c>
      <c r="IN165" s="49">
        <f>'[1]Precificador Hardware'!IW160</f>
        <v>0</v>
      </c>
      <c r="IO165" s="49">
        <f>'[1]Precificador Hardware'!IX160</f>
        <v>0</v>
      </c>
      <c r="IP165" s="49">
        <f>'[1]Precificador Hardware'!IY160</f>
        <v>0</v>
      </c>
      <c r="IQ165" s="49">
        <f>'[1]Precificador Hardware'!IZ160</f>
        <v>0</v>
      </c>
      <c r="IR165" s="49">
        <f>'[1]Precificador Hardware'!JA160</f>
        <v>0</v>
      </c>
      <c r="IS165" s="49">
        <f>'[1]Precificador Hardware'!JB160</f>
        <v>0</v>
      </c>
      <c r="IT165" s="49">
        <f>'[1]Precificador Hardware'!JC160</f>
        <v>0</v>
      </c>
    </row>
    <row r="166" spans="1:254" ht="15" hidden="1" x14ac:dyDescent="0.35">
      <c r="A166" s="1"/>
      <c r="B166" s="43" t="str">
        <f>IFERROR('[1]Precificador Hardware'!$AJ161,0)</f>
        <v/>
      </c>
      <c r="C166" s="44">
        <f t="shared" si="87"/>
        <v>0</v>
      </c>
      <c r="D166" s="44"/>
      <c r="E166" s="45" t="str">
        <f>IFERROR('[1]Precificador Hardware'!$F161,0)</f>
        <v/>
      </c>
      <c r="F166" s="46"/>
      <c r="G166" s="4"/>
      <c r="H166" s="10">
        <f t="shared" ca="1" si="94"/>
        <v>0</v>
      </c>
      <c r="I166" s="10">
        <f t="shared" ca="1" si="94"/>
        <v>0</v>
      </c>
      <c r="J166" s="10">
        <f t="shared" ca="1" si="93"/>
        <v>0</v>
      </c>
      <c r="K166" s="10">
        <f t="shared" ca="1" si="93"/>
        <v>0</v>
      </c>
      <c r="L166" s="10">
        <f t="shared" ca="1" si="93"/>
        <v>0</v>
      </c>
      <c r="M166" s="10">
        <f t="shared" ca="1" si="93"/>
        <v>0</v>
      </c>
      <c r="N166" s="10">
        <f t="shared" ca="1" si="93"/>
        <v>0</v>
      </c>
      <c r="O166" s="10">
        <f t="shared" ca="1" si="93"/>
        <v>0</v>
      </c>
      <c r="P166" s="10">
        <f t="shared" ca="1" si="93"/>
        <v>0</v>
      </c>
      <c r="Q166" s="10">
        <f t="shared" ca="1" si="93"/>
        <v>0</v>
      </c>
      <c r="R166" s="10">
        <f t="shared" ca="1" si="93"/>
        <v>0</v>
      </c>
      <c r="S166" s="10">
        <f t="shared" ca="1" si="82"/>
        <v>0</v>
      </c>
      <c r="T166" s="48">
        <f t="shared" ca="1" si="82"/>
        <v>0</v>
      </c>
      <c r="U166" s="10">
        <f t="shared" ca="1" si="82"/>
        <v>0</v>
      </c>
      <c r="V166" s="10">
        <f t="shared" ca="1" si="90"/>
        <v>0</v>
      </c>
      <c r="W166" s="10">
        <f t="shared" ca="1" si="90"/>
        <v>0</v>
      </c>
      <c r="X166" s="10">
        <f t="shared" ca="1" si="90"/>
        <v>0</v>
      </c>
      <c r="Y166" s="10">
        <f t="shared" ca="1" si="90"/>
        <v>0</v>
      </c>
      <c r="Z166" s="10">
        <f t="shared" ca="1" si="90"/>
        <v>0</v>
      </c>
      <c r="AA166" s="10">
        <f t="shared" ca="1" si="90"/>
        <v>0</v>
      </c>
      <c r="AB166" s="10">
        <f t="shared" ca="1" si="90"/>
        <v>0</v>
      </c>
      <c r="AC166" s="10">
        <f t="shared" ca="1" si="90"/>
        <v>0</v>
      </c>
      <c r="AD166" s="10">
        <f t="shared" ca="1" si="90"/>
        <v>0</v>
      </c>
      <c r="AE166" s="10">
        <f t="shared" ca="1" si="90"/>
        <v>0</v>
      </c>
      <c r="AF166" s="48">
        <f t="shared" ca="1" si="90"/>
        <v>0</v>
      </c>
      <c r="AG166" s="10">
        <f t="shared" ca="1" si="90"/>
        <v>0</v>
      </c>
      <c r="AH166" s="10">
        <f t="shared" ca="1" si="90"/>
        <v>0</v>
      </c>
      <c r="AI166" s="10">
        <f t="shared" ca="1" si="90"/>
        <v>0</v>
      </c>
      <c r="AJ166" s="10">
        <f t="shared" ca="1" si="84"/>
        <v>0</v>
      </c>
      <c r="AK166" s="10">
        <f t="shared" ca="1" si="84"/>
        <v>0</v>
      </c>
      <c r="AL166" s="10">
        <f t="shared" ca="1" si="84"/>
        <v>0</v>
      </c>
      <c r="AM166" s="10">
        <f t="shared" ca="1" si="84"/>
        <v>0</v>
      </c>
      <c r="AN166" s="10">
        <f t="shared" ca="1" si="84"/>
        <v>0</v>
      </c>
      <c r="AO166" s="10">
        <f t="shared" ca="1" si="84"/>
        <v>0</v>
      </c>
      <c r="AP166" s="10">
        <f t="shared" ca="1" si="84"/>
        <v>0</v>
      </c>
      <c r="AQ166" s="10">
        <f t="shared" ca="1" si="84"/>
        <v>0</v>
      </c>
      <c r="AR166" s="48">
        <f t="shared" ca="1" si="84"/>
        <v>0</v>
      </c>
      <c r="AS166" s="10">
        <f t="shared" ca="1" si="84"/>
        <v>0</v>
      </c>
      <c r="AT166" s="10">
        <f t="shared" ca="1" si="84"/>
        <v>0</v>
      </c>
      <c r="AU166" s="10">
        <f t="shared" ca="1" si="84"/>
        <v>0</v>
      </c>
      <c r="AV166" s="10">
        <f t="shared" ca="1" si="84"/>
        <v>0</v>
      </c>
      <c r="AW166" s="10">
        <f t="shared" ca="1" si="84"/>
        <v>0</v>
      </c>
      <c r="AX166" s="10">
        <f t="shared" ca="1" si="84"/>
        <v>0</v>
      </c>
      <c r="AY166" s="10">
        <f t="shared" ca="1" si="84"/>
        <v>0</v>
      </c>
      <c r="AZ166" s="10">
        <f t="shared" ca="1" si="92"/>
        <v>0</v>
      </c>
      <c r="BA166" s="10">
        <f t="shared" ca="1" si="92"/>
        <v>0</v>
      </c>
      <c r="BB166" s="10">
        <f t="shared" ca="1" si="92"/>
        <v>0</v>
      </c>
      <c r="BC166" s="10">
        <f t="shared" ca="1" si="92"/>
        <v>0</v>
      </c>
      <c r="BD166" s="48">
        <f t="shared" ca="1" si="85"/>
        <v>0</v>
      </c>
      <c r="BE166" s="10">
        <f t="shared" ca="1" si="85"/>
        <v>0</v>
      </c>
      <c r="BF166" s="10">
        <f t="shared" ca="1" si="85"/>
        <v>0</v>
      </c>
      <c r="BG166" s="10">
        <f t="shared" ca="1" si="85"/>
        <v>0</v>
      </c>
      <c r="BH166" s="10">
        <f t="shared" ca="1" si="85"/>
        <v>0</v>
      </c>
      <c r="BI166" s="10">
        <f t="shared" ca="1" si="80"/>
        <v>0</v>
      </c>
      <c r="BJ166" s="10">
        <f t="shared" ca="1" si="80"/>
        <v>0</v>
      </c>
      <c r="BK166" s="10">
        <f t="shared" ca="1" si="80"/>
        <v>0</v>
      </c>
      <c r="BL166" s="10">
        <f t="shared" ca="1" si="80"/>
        <v>0</v>
      </c>
      <c r="BM166" s="10">
        <f t="shared" ca="1" si="80"/>
        <v>0</v>
      </c>
      <c r="BN166" s="10">
        <f t="shared" ca="1" si="80"/>
        <v>0</v>
      </c>
      <c r="BO166" s="10">
        <f t="shared" ca="1" si="80"/>
        <v>0</v>
      </c>
      <c r="BP166" s="48">
        <f t="shared" ca="1" si="80"/>
        <v>0</v>
      </c>
      <c r="BQ166" s="10">
        <f t="shared" ca="1" si="80"/>
        <v>0</v>
      </c>
      <c r="BR166" s="10">
        <f t="shared" ca="1" si="80"/>
        <v>0</v>
      </c>
      <c r="BS166" s="10">
        <f t="shared" ca="1" si="80"/>
        <v>0</v>
      </c>
      <c r="BT166" s="10">
        <f t="shared" ca="1" si="80"/>
        <v>0</v>
      </c>
      <c r="BU166" s="10">
        <f t="shared" ca="1" si="80"/>
        <v>0</v>
      </c>
      <c r="BV166" s="10">
        <f t="shared" ca="1" si="80"/>
        <v>0</v>
      </c>
      <c r="BW166" s="10">
        <f t="shared" ca="1" si="80"/>
        <v>0</v>
      </c>
      <c r="BX166" s="10">
        <f t="shared" ca="1" si="88"/>
        <v>0</v>
      </c>
      <c r="BY166" s="10">
        <f t="shared" ca="1" si="88"/>
        <v>0</v>
      </c>
      <c r="BZ166" s="10">
        <f t="shared" ca="1" si="88"/>
        <v>0</v>
      </c>
      <c r="CA166" s="10">
        <f t="shared" ca="1" si="88"/>
        <v>0</v>
      </c>
      <c r="CB166" s="48">
        <f t="shared" ca="1" si="88"/>
        <v>0</v>
      </c>
      <c r="CC166" s="10">
        <f t="shared" ca="1" si="88"/>
        <v>0</v>
      </c>
      <c r="CD166" s="10">
        <f t="shared" ca="1" si="88"/>
        <v>0</v>
      </c>
      <c r="CE166" s="10">
        <f t="shared" ca="1" si="88"/>
        <v>0</v>
      </c>
      <c r="CF166" s="10">
        <f t="shared" ca="1" si="88"/>
        <v>0</v>
      </c>
      <c r="CG166" s="10">
        <f t="shared" ca="1" si="88"/>
        <v>0</v>
      </c>
      <c r="CH166" s="10">
        <f t="shared" ca="1" si="88"/>
        <v>0</v>
      </c>
      <c r="CI166" s="10">
        <f t="shared" ca="1" si="79"/>
        <v>0</v>
      </c>
      <c r="CJ166" s="10">
        <f t="shared" ca="1" si="78"/>
        <v>0</v>
      </c>
      <c r="CK166" s="10">
        <f t="shared" ca="1" si="78"/>
        <v>0</v>
      </c>
      <c r="CL166" s="10">
        <f t="shared" ca="1" si="78"/>
        <v>0</v>
      </c>
      <c r="CM166" s="10">
        <f t="shared" ca="1" si="78"/>
        <v>0</v>
      </c>
      <c r="CN166" s="48">
        <f t="shared" ca="1" si="78"/>
        <v>0</v>
      </c>
      <c r="CO166" s="10">
        <f t="shared" ca="1" si="78"/>
        <v>0</v>
      </c>
      <c r="CP166" s="10">
        <f t="shared" ca="1" si="78"/>
        <v>0</v>
      </c>
      <c r="CQ166" s="10">
        <f t="shared" ca="1" si="78"/>
        <v>0</v>
      </c>
      <c r="CR166" s="10">
        <f t="shared" ca="1" si="78"/>
        <v>0</v>
      </c>
      <c r="CS166" s="10">
        <f t="shared" ca="1" si="95"/>
        <v>0</v>
      </c>
      <c r="CT166" s="10">
        <f t="shared" ca="1" si="95"/>
        <v>0</v>
      </c>
      <c r="CU166" s="10">
        <f t="shared" ca="1" si="95"/>
        <v>0</v>
      </c>
      <c r="CV166" s="10">
        <f t="shared" ca="1" si="95"/>
        <v>0</v>
      </c>
      <c r="CW166" s="10">
        <f t="shared" ca="1" si="95"/>
        <v>0</v>
      </c>
      <c r="CX166" s="10">
        <f t="shared" ca="1" si="95"/>
        <v>0</v>
      </c>
      <c r="CY166" s="10">
        <f t="shared" ca="1" si="91"/>
        <v>0</v>
      </c>
      <c r="CZ166" s="48">
        <f t="shared" ca="1" si="91"/>
        <v>0</v>
      </c>
      <c r="DA166" s="10">
        <f t="shared" ca="1" si="91"/>
        <v>0</v>
      </c>
      <c r="DB166" s="10">
        <f t="shared" ca="1" si="91"/>
        <v>0</v>
      </c>
      <c r="DC166" s="10">
        <f t="shared" ca="1" si="91"/>
        <v>0</v>
      </c>
      <c r="DD166" s="10">
        <f t="shared" ca="1" si="91"/>
        <v>0</v>
      </c>
      <c r="DE166" s="10">
        <f t="shared" ca="1" si="86"/>
        <v>0</v>
      </c>
      <c r="DF166" s="10">
        <f t="shared" ca="1" si="86"/>
        <v>0</v>
      </c>
      <c r="DG166" s="10">
        <f t="shared" ca="1" si="86"/>
        <v>0</v>
      </c>
      <c r="DH166" s="10">
        <f t="shared" ca="1" si="86"/>
        <v>0</v>
      </c>
      <c r="DI166" s="10">
        <f t="shared" ca="1" si="86"/>
        <v>0</v>
      </c>
      <c r="DJ166" s="10">
        <f t="shared" ca="1" si="81"/>
        <v>0</v>
      </c>
      <c r="DK166" s="10">
        <f t="shared" ca="1" si="81"/>
        <v>0</v>
      </c>
      <c r="DL166" s="48">
        <f t="shared" ca="1" si="81"/>
        <v>0</v>
      </c>
      <c r="DM166" s="10">
        <f t="shared" ca="1" si="81"/>
        <v>0</v>
      </c>
      <c r="DN166" s="10">
        <f t="shared" ca="1" si="81"/>
        <v>0</v>
      </c>
      <c r="DO166" s="10">
        <f t="shared" ca="1" si="81"/>
        <v>0</v>
      </c>
      <c r="DP166" s="10">
        <f t="shared" ca="1" si="81"/>
        <v>0</v>
      </c>
      <c r="DQ166" s="10">
        <f t="shared" ca="1" si="75"/>
        <v>0</v>
      </c>
      <c r="DR166" s="10">
        <f t="shared" ca="1" si="75"/>
        <v>0</v>
      </c>
      <c r="DS166" s="10">
        <f t="shared" ca="1" si="75"/>
        <v>0</v>
      </c>
      <c r="DT166" s="10">
        <f t="shared" ca="1" si="75"/>
        <v>0</v>
      </c>
      <c r="DU166" s="10">
        <f t="shared" ca="1" si="75"/>
        <v>0</v>
      </c>
      <c r="DV166" s="10">
        <f t="shared" ca="1" si="75"/>
        <v>0</v>
      </c>
      <c r="DW166" s="10">
        <f t="shared" ca="1" si="73"/>
        <v>0</v>
      </c>
      <c r="DX166" s="5"/>
      <c r="DY166" s="5"/>
      <c r="DZ166" s="49">
        <f>'[1]Precificador Hardware'!BX161</f>
        <v>30</v>
      </c>
      <c r="EA166" s="50">
        <f>'[1]Precificador Hardware'!K161</f>
        <v>0</v>
      </c>
      <c r="EB166" s="51">
        <f t="shared" si="89"/>
        <v>0</v>
      </c>
      <c r="EC166" s="4"/>
      <c r="ED166" s="4"/>
      <c r="EE166" s="49">
        <f>'[1]Precificador Hardware'!EN161</f>
        <v>0</v>
      </c>
      <c r="EF166" s="49">
        <f>'[1]Precificador Hardware'!EO161</f>
        <v>0</v>
      </c>
      <c r="EG166" s="49">
        <f>'[1]Precificador Hardware'!EP161</f>
        <v>0</v>
      </c>
      <c r="EH166" s="49">
        <f>'[1]Precificador Hardware'!EQ161</f>
        <v>0</v>
      </c>
      <c r="EI166" s="49">
        <f>'[1]Precificador Hardware'!ER161</f>
        <v>0</v>
      </c>
      <c r="EJ166" s="49">
        <f>'[1]Precificador Hardware'!ES161</f>
        <v>0</v>
      </c>
      <c r="EK166" s="49">
        <f>'[1]Precificador Hardware'!ET161</f>
        <v>0</v>
      </c>
      <c r="EL166" s="49">
        <f>'[1]Precificador Hardware'!EU161</f>
        <v>0</v>
      </c>
      <c r="EM166" s="49">
        <f>'[1]Precificador Hardware'!EV161</f>
        <v>0</v>
      </c>
      <c r="EN166" s="49">
        <f>'[1]Precificador Hardware'!EW161</f>
        <v>0</v>
      </c>
      <c r="EO166" s="49">
        <f>'[1]Precificador Hardware'!EX161</f>
        <v>0</v>
      </c>
      <c r="EP166" s="49">
        <f>'[1]Precificador Hardware'!EY161</f>
        <v>0</v>
      </c>
      <c r="EQ166" s="49">
        <f>'[1]Precificador Hardware'!EZ161</f>
        <v>0</v>
      </c>
      <c r="ER166" s="49">
        <f>'[1]Precificador Hardware'!FA161</f>
        <v>0</v>
      </c>
      <c r="ES166" s="49">
        <f>'[1]Precificador Hardware'!FB161</f>
        <v>0</v>
      </c>
      <c r="ET166" s="49">
        <f>'[1]Precificador Hardware'!FC161</f>
        <v>0</v>
      </c>
      <c r="EU166" s="49">
        <f>'[1]Precificador Hardware'!FD161</f>
        <v>0</v>
      </c>
      <c r="EV166" s="49">
        <f>'[1]Precificador Hardware'!FE161</f>
        <v>0</v>
      </c>
      <c r="EW166" s="49">
        <f>'[1]Precificador Hardware'!FF161</f>
        <v>0</v>
      </c>
      <c r="EX166" s="49">
        <f>'[1]Precificador Hardware'!FG161</f>
        <v>0</v>
      </c>
      <c r="EY166" s="49">
        <f>'[1]Precificador Hardware'!FH161</f>
        <v>0</v>
      </c>
      <c r="EZ166" s="49">
        <f>'[1]Precificador Hardware'!FI161</f>
        <v>0</v>
      </c>
      <c r="FA166" s="49">
        <f>'[1]Precificador Hardware'!FJ161</f>
        <v>0</v>
      </c>
      <c r="FB166" s="49">
        <f>'[1]Precificador Hardware'!FK161</f>
        <v>0</v>
      </c>
      <c r="FC166" s="49">
        <f>'[1]Precificador Hardware'!FL161</f>
        <v>0</v>
      </c>
      <c r="FD166" s="49">
        <f>'[1]Precificador Hardware'!FM161</f>
        <v>0</v>
      </c>
      <c r="FE166" s="49">
        <f>'[1]Precificador Hardware'!FN161</f>
        <v>0</v>
      </c>
      <c r="FF166" s="49">
        <f>'[1]Precificador Hardware'!FO161</f>
        <v>0</v>
      </c>
      <c r="FG166" s="49">
        <f>'[1]Precificador Hardware'!FP161</f>
        <v>0</v>
      </c>
      <c r="FH166" s="49">
        <f>'[1]Precificador Hardware'!FQ161</f>
        <v>0</v>
      </c>
      <c r="FI166" s="49">
        <f>'[1]Precificador Hardware'!FR161</f>
        <v>0</v>
      </c>
      <c r="FJ166" s="49">
        <f>'[1]Precificador Hardware'!FS161</f>
        <v>0</v>
      </c>
      <c r="FK166" s="49">
        <f>'[1]Precificador Hardware'!FT161</f>
        <v>0</v>
      </c>
      <c r="FL166" s="49">
        <f>'[1]Precificador Hardware'!FU161</f>
        <v>0</v>
      </c>
      <c r="FM166" s="49">
        <f>'[1]Precificador Hardware'!FV161</f>
        <v>0</v>
      </c>
      <c r="FN166" s="49">
        <f>'[1]Precificador Hardware'!FW161</f>
        <v>0</v>
      </c>
      <c r="FO166" s="49">
        <f>'[1]Precificador Hardware'!FX161</f>
        <v>0</v>
      </c>
      <c r="FP166" s="49">
        <f>'[1]Precificador Hardware'!FY161</f>
        <v>0</v>
      </c>
      <c r="FQ166" s="49">
        <f>'[1]Precificador Hardware'!FZ161</f>
        <v>0</v>
      </c>
      <c r="FR166" s="49">
        <f>'[1]Precificador Hardware'!GA161</f>
        <v>0</v>
      </c>
      <c r="FS166" s="49">
        <f>'[1]Precificador Hardware'!GB161</f>
        <v>0</v>
      </c>
      <c r="FT166" s="49">
        <f>'[1]Precificador Hardware'!GC161</f>
        <v>0</v>
      </c>
      <c r="FU166" s="49">
        <f>'[1]Precificador Hardware'!GD161</f>
        <v>0</v>
      </c>
      <c r="FV166" s="49">
        <f>'[1]Precificador Hardware'!GE161</f>
        <v>0</v>
      </c>
      <c r="FW166" s="49">
        <f>'[1]Precificador Hardware'!GF161</f>
        <v>0</v>
      </c>
      <c r="FX166" s="49">
        <f>'[1]Precificador Hardware'!GG161</f>
        <v>0</v>
      </c>
      <c r="FY166" s="49">
        <f>'[1]Precificador Hardware'!GH161</f>
        <v>0</v>
      </c>
      <c r="FZ166" s="49">
        <f>'[1]Precificador Hardware'!GI161</f>
        <v>0</v>
      </c>
      <c r="GA166" s="49">
        <f>'[1]Precificador Hardware'!GJ161</f>
        <v>0</v>
      </c>
      <c r="GB166" s="49">
        <f>'[1]Precificador Hardware'!GK161</f>
        <v>0</v>
      </c>
      <c r="GC166" s="49">
        <f>'[1]Precificador Hardware'!GL161</f>
        <v>0</v>
      </c>
      <c r="GD166" s="49">
        <f>'[1]Precificador Hardware'!GM161</f>
        <v>0</v>
      </c>
      <c r="GE166" s="49">
        <f>'[1]Precificador Hardware'!GN161</f>
        <v>0</v>
      </c>
      <c r="GF166" s="49">
        <f>'[1]Precificador Hardware'!GO161</f>
        <v>0</v>
      </c>
      <c r="GG166" s="49">
        <f>'[1]Precificador Hardware'!GP161</f>
        <v>0</v>
      </c>
      <c r="GH166" s="49">
        <f>'[1]Precificador Hardware'!GQ161</f>
        <v>0</v>
      </c>
      <c r="GI166" s="49">
        <f>'[1]Precificador Hardware'!GR161</f>
        <v>0</v>
      </c>
      <c r="GJ166" s="49">
        <f>'[1]Precificador Hardware'!GS161</f>
        <v>0</v>
      </c>
      <c r="GK166" s="49">
        <f>'[1]Precificador Hardware'!GT161</f>
        <v>0</v>
      </c>
      <c r="GL166" s="49">
        <f>'[1]Precificador Hardware'!GU161</f>
        <v>0</v>
      </c>
      <c r="GM166" s="49">
        <f>'[1]Precificador Hardware'!GV161</f>
        <v>0</v>
      </c>
      <c r="GN166" s="49">
        <f>'[1]Precificador Hardware'!GW161</f>
        <v>0</v>
      </c>
      <c r="GO166" s="49">
        <f>'[1]Precificador Hardware'!GX161</f>
        <v>0</v>
      </c>
      <c r="GP166" s="49">
        <f>'[1]Precificador Hardware'!GY161</f>
        <v>0</v>
      </c>
      <c r="GQ166" s="49">
        <f>'[1]Precificador Hardware'!GZ161</f>
        <v>0</v>
      </c>
      <c r="GR166" s="49">
        <f>'[1]Precificador Hardware'!HA161</f>
        <v>0</v>
      </c>
      <c r="GS166" s="49">
        <f>'[1]Precificador Hardware'!HB161</f>
        <v>0</v>
      </c>
      <c r="GT166" s="49">
        <f>'[1]Precificador Hardware'!HC161</f>
        <v>0</v>
      </c>
      <c r="GU166" s="49">
        <f>'[1]Precificador Hardware'!HD161</f>
        <v>0</v>
      </c>
      <c r="GV166" s="49">
        <f>'[1]Precificador Hardware'!HE161</f>
        <v>0</v>
      </c>
      <c r="GW166" s="49">
        <f>'[1]Precificador Hardware'!HF161</f>
        <v>0</v>
      </c>
      <c r="GX166" s="49">
        <f>'[1]Precificador Hardware'!HG161</f>
        <v>0</v>
      </c>
      <c r="GY166" s="49">
        <f>'[1]Precificador Hardware'!HH161</f>
        <v>0</v>
      </c>
      <c r="GZ166" s="49">
        <f>'[1]Precificador Hardware'!HI161</f>
        <v>0</v>
      </c>
      <c r="HA166" s="49">
        <f>'[1]Precificador Hardware'!HJ161</f>
        <v>0</v>
      </c>
      <c r="HB166" s="49">
        <f>'[1]Precificador Hardware'!HK161</f>
        <v>0</v>
      </c>
      <c r="HC166" s="49">
        <f>'[1]Precificador Hardware'!HL161</f>
        <v>0</v>
      </c>
      <c r="HD166" s="49">
        <f>'[1]Precificador Hardware'!HM161</f>
        <v>0</v>
      </c>
      <c r="HE166" s="49">
        <f>'[1]Precificador Hardware'!HN161</f>
        <v>0</v>
      </c>
      <c r="HF166" s="49">
        <f>'[1]Precificador Hardware'!HO161</f>
        <v>0</v>
      </c>
      <c r="HG166" s="49">
        <f>'[1]Precificador Hardware'!HP161</f>
        <v>0</v>
      </c>
      <c r="HH166" s="49">
        <f>'[1]Precificador Hardware'!HQ161</f>
        <v>0</v>
      </c>
      <c r="HI166" s="49">
        <f>'[1]Precificador Hardware'!HR161</f>
        <v>0</v>
      </c>
      <c r="HJ166" s="49">
        <f>'[1]Precificador Hardware'!HS161</f>
        <v>0</v>
      </c>
      <c r="HK166" s="49">
        <f>'[1]Precificador Hardware'!HT161</f>
        <v>0</v>
      </c>
      <c r="HL166" s="49">
        <f>'[1]Precificador Hardware'!HU161</f>
        <v>0</v>
      </c>
      <c r="HM166" s="49">
        <f>'[1]Precificador Hardware'!HV161</f>
        <v>0</v>
      </c>
      <c r="HN166" s="49">
        <f>'[1]Precificador Hardware'!HW161</f>
        <v>0</v>
      </c>
      <c r="HO166" s="49">
        <f>'[1]Precificador Hardware'!HX161</f>
        <v>0</v>
      </c>
      <c r="HP166" s="49">
        <f>'[1]Precificador Hardware'!HY161</f>
        <v>0</v>
      </c>
      <c r="HQ166" s="49">
        <f>'[1]Precificador Hardware'!HZ161</f>
        <v>0</v>
      </c>
      <c r="HR166" s="49">
        <f>'[1]Precificador Hardware'!IA161</f>
        <v>0</v>
      </c>
      <c r="HS166" s="49">
        <f>'[1]Precificador Hardware'!IB161</f>
        <v>0</v>
      </c>
      <c r="HT166" s="49">
        <f>'[1]Precificador Hardware'!IC161</f>
        <v>0</v>
      </c>
      <c r="HU166" s="49">
        <f>'[1]Precificador Hardware'!ID161</f>
        <v>0</v>
      </c>
      <c r="HV166" s="49">
        <f>'[1]Precificador Hardware'!IE161</f>
        <v>0</v>
      </c>
      <c r="HW166" s="49">
        <f>'[1]Precificador Hardware'!IF161</f>
        <v>0</v>
      </c>
      <c r="HX166" s="49">
        <f>'[1]Precificador Hardware'!IG161</f>
        <v>0</v>
      </c>
      <c r="HY166" s="49">
        <f>'[1]Precificador Hardware'!IH161</f>
        <v>0</v>
      </c>
      <c r="HZ166" s="49">
        <f>'[1]Precificador Hardware'!II161</f>
        <v>0</v>
      </c>
      <c r="IA166" s="49">
        <f>'[1]Precificador Hardware'!IJ161</f>
        <v>0</v>
      </c>
      <c r="IB166" s="49">
        <f>'[1]Precificador Hardware'!IK161</f>
        <v>0</v>
      </c>
      <c r="IC166" s="49">
        <f>'[1]Precificador Hardware'!IL161</f>
        <v>0</v>
      </c>
      <c r="ID166" s="49">
        <f>'[1]Precificador Hardware'!IM161</f>
        <v>0</v>
      </c>
      <c r="IE166" s="49">
        <f>'[1]Precificador Hardware'!IN161</f>
        <v>0</v>
      </c>
      <c r="IF166" s="49">
        <f>'[1]Precificador Hardware'!IO161</f>
        <v>0</v>
      </c>
      <c r="IG166" s="49">
        <f>'[1]Precificador Hardware'!IP161</f>
        <v>0</v>
      </c>
      <c r="IH166" s="49">
        <f>'[1]Precificador Hardware'!IQ161</f>
        <v>0</v>
      </c>
      <c r="II166" s="49">
        <f>'[1]Precificador Hardware'!IR161</f>
        <v>0</v>
      </c>
      <c r="IJ166" s="49">
        <f>'[1]Precificador Hardware'!IS161</f>
        <v>0</v>
      </c>
      <c r="IK166" s="49">
        <f>'[1]Precificador Hardware'!IT161</f>
        <v>0</v>
      </c>
      <c r="IL166" s="49">
        <f>'[1]Precificador Hardware'!IU161</f>
        <v>0</v>
      </c>
      <c r="IM166" s="49">
        <f>'[1]Precificador Hardware'!IV161</f>
        <v>0</v>
      </c>
      <c r="IN166" s="49">
        <f>'[1]Precificador Hardware'!IW161</f>
        <v>0</v>
      </c>
      <c r="IO166" s="49">
        <f>'[1]Precificador Hardware'!IX161</f>
        <v>0</v>
      </c>
      <c r="IP166" s="49">
        <f>'[1]Precificador Hardware'!IY161</f>
        <v>0</v>
      </c>
      <c r="IQ166" s="49">
        <f>'[1]Precificador Hardware'!IZ161</f>
        <v>0</v>
      </c>
      <c r="IR166" s="49">
        <f>'[1]Precificador Hardware'!JA161</f>
        <v>0</v>
      </c>
      <c r="IS166" s="49">
        <f>'[1]Precificador Hardware'!JB161</f>
        <v>0</v>
      </c>
      <c r="IT166" s="49">
        <f>'[1]Precificador Hardware'!JC161</f>
        <v>0</v>
      </c>
    </row>
    <row r="167" spans="1:254" ht="15" hidden="1" x14ac:dyDescent="0.35">
      <c r="A167" s="1"/>
      <c r="B167" s="43" t="str">
        <f>IFERROR('[1]Precificador Hardware'!$AJ162,0)</f>
        <v/>
      </c>
      <c r="C167" s="44">
        <f t="shared" si="87"/>
        <v>0</v>
      </c>
      <c r="D167" s="44"/>
      <c r="E167" s="45" t="str">
        <f>IFERROR('[1]Precificador Hardware'!$F162,0)</f>
        <v/>
      </c>
      <c r="F167" s="46"/>
      <c r="G167" s="4"/>
      <c r="H167" s="10">
        <f t="shared" ca="1" si="94"/>
        <v>0</v>
      </c>
      <c r="I167" s="10">
        <f t="shared" ca="1" si="94"/>
        <v>0</v>
      </c>
      <c r="J167" s="10">
        <f t="shared" ca="1" si="93"/>
        <v>0</v>
      </c>
      <c r="K167" s="10">
        <f t="shared" ca="1" si="93"/>
        <v>0</v>
      </c>
      <c r="L167" s="10">
        <f t="shared" ca="1" si="93"/>
        <v>0</v>
      </c>
      <c r="M167" s="10">
        <f t="shared" ca="1" si="93"/>
        <v>0</v>
      </c>
      <c r="N167" s="10">
        <f t="shared" ca="1" si="93"/>
        <v>0</v>
      </c>
      <c r="O167" s="10">
        <f t="shared" ca="1" si="93"/>
        <v>0</v>
      </c>
      <c r="P167" s="10">
        <f t="shared" ca="1" si="93"/>
        <v>0</v>
      </c>
      <c r="Q167" s="10">
        <f t="shared" ca="1" si="93"/>
        <v>0</v>
      </c>
      <c r="R167" s="10">
        <f t="shared" ca="1" si="93"/>
        <v>0</v>
      </c>
      <c r="S167" s="10">
        <f t="shared" ca="1" si="82"/>
        <v>0</v>
      </c>
      <c r="T167" s="48">
        <f t="shared" ca="1" si="82"/>
        <v>0</v>
      </c>
      <c r="U167" s="10">
        <f t="shared" ca="1" si="82"/>
        <v>0</v>
      </c>
      <c r="V167" s="10">
        <f t="shared" ca="1" si="90"/>
        <v>0</v>
      </c>
      <c r="W167" s="10">
        <f t="shared" ca="1" si="90"/>
        <v>0</v>
      </c>
      <c r="X167" s="10">
        <f t="shared" ca="1" si="90"/>
        <v>0</v>
      </c>
      <c r="Y167" s="10">
        <f t="shared" ref="Y167:AN170" ca="1" si="96">IF($DZ167&gt;Y$2,0,$EB167*OFFSET(EV167,0,-ROUNDUP(IF($DZ167=0,30,$DZ167)/30,0)+1))</f>
        <v>0</v>
      </c>
      <c r="Z167" s="10">
        <f t="shared" ca="1" si="96"/>
        <v>0</v>
      </c>
      <c r="AA167" s="10">
        <f t="shared" ca="1" si="96"/>
        <v>0</v>
      </c>
      <c r="AB167" s="10">
        <f t="shared" ca="1" si="96"/>
        <v>0</v>
      </c>
      <c r="AC167" s="10">
        <f t="shared" ca="1" si="96"/>
        <v>0</v>
      </c>
      <c r="AD167" s="10">
        <f t="shared" ca="1" si="96"/>
        <v>0</v>
      </c>
      <c r="AE167" s="10">
        <f t="shared" ca="1" si="96"/>
        <v>0</v>
      </c>
      <c r="AF167" s="48">
        <f t="shared" ca="1" si="96"/>
        <v>0</v>
      </c>
      <c r="AG167" s="10">
        <f t="shared" ca="1" si="96"/>
        <v>0</v>
      </c>
      <c r="AH167" s="10">
        <f t="shared" ca="1" si="96"/>
        <v>0</v>
      </c>
      <c r="AI167" s="10">
        <f t="shared" ca="1" si="96"/>
        <v>0</v>
      </c>
      <c r="AJ167" s="10">
        <f t="shared" ca="1" si="84"/>
        <v>0</v>
      </c>
      <c r="AK167" s="10">
        <f t="shared" ca="1" si="84"/>
        <v>0</v>
      </c>
      <c r="AL167" s="10">
        <f t="shared" ca="1" si="84"/>
        <v>0</v>
      </c>
      <c r="AM167" s="10">
        <f t="shared" ca="1" si="84"/>
        <v>0</v>
      </c>
      <c r="AN167" s="10">
        <f t="shared" ca="1" si="84"/>
        <v>0</v>
      </c>
      <c r="AO167" s="10">
        <f t="shared" ca="1" si="84"/>
        <v>0</v>
      </c>
      <c r="AP167" s="10">
        <f t="shared" ca="1" si="84"/>
        <v>0</v>
      </c>
      <c r="AQ167" s="10">
        <f t="shared" ca="1" si="84"/>
        <v>0</v>
      </c>
      <c r="AR167" s="48">
        <f t="shared" ca="1" si="84"/>
        <v>0</v>
      </c>
      <c r="AS167" s="10">
        <f t="shared" ca="1" si="84"/>
        <v>0</v>
      </c>
      <c r="AT167" s="10">
        <f t="shared" ref="AT167:AY170" ca="1" si="97">IF($DZ167&gt;AT$2,0,$EB167*OFFSET(FQ167,0,-ROUNDUP(IF($DZ167=0,30,$DZ167)/30,0)+1))</f>
        <v>0</v>
      </c>
      <c r="AU167" s="10">
        <f t="shared" ca="1" si="97"/>
        <v>0</v>
      </c>
      <c r="AV167" s="10">
        <f t="shared" ca="1" si="97"/>
        <v>0</v>
      </c>
      <c r="AW167" s="10">
        <f t="shared" ca="1" si="97"/>
        <v>0</v>
      </c>
      <c r="AX167" s="10">
        <f t="shared" ca="1" si="97"/>
        <v>0</v>
      </c>
      <c r="AY167" s="10">
        <f t="shared" ca="1" si="97"/>
        <v>0</v>
      </c>
      <c r="AZ167" s="10">
        <f t="shared" ca="1" si="92"/>
        <v>0</v>
      </c>
      <c r="BA167" s="10">
        <f t="shared" ca="1" si="92"/>
        <v>0</v>
      </c>
      <c r="BB167" s="10">
        <f t="shared" ca="1" si="92"/>
        <v>0</v>
      </c>
      <c r="BC167" s="10">
        <f t="shared" ca="1" si="92"/>
        <v>0</v>
      </c>
      <c r="BD167" s="48">
        <f t="shared" ca="1" si="85"/>
        <v>0</v>
      </c>
      <c r="BE167" s="10">
        <f t="shared" ca="1" si="85"/>
        <v>0</v>
      </c>
      <c r="BF167" s="10">
        <f t="shared" ca="1" si="85"/>
        <v>0</v>
      </c>
      <c r="BG167" s="10">
        <f t="shared" ca="1" si="85"/>
        <v>0</v>
      </c>
      <c r="BH167" s="10">
        <f t="shared" ca="1" si="85"/>
        <v>0</v>
      </c>
      <c r="BI167" s="10">
        <f t="shared" ca="1" si="80"/>
        <v>0</v>
      </c>
      <c r="BJ167" s="10">
        <f t="shared" ca="1" si="80"/>
        <v>0</v>
      </c>
      <c r="BK167" s="10">
        <f t="shared" ca="1" si="80"/>
        <v>0</v>
      </c>
      <c r="BL167" s="10">
        <f t="shared" ca="1" si="80"/>
        <v>0</v>
      </c>
      <c r="BM167" s="10">
        <f t="shared" ca="1" si="80"/>
        <v>0</v>
      </c>
      <c r="BN167" s="10">
        <f t="shared" ca="1" si="80"/>
        <v>0</v>
      </c>
      <c r="BO167" s="10">
        <f t="shared" ca="1" si="80"/>
        <v>0</v>
      </c>
      <c r="BP167" s="48">
        <f t="shared" ca="1" si="80"/>
        <v>0</v>
      </c>
      <c r="BQ167" s="10">
        <f t="shared" ca="1" si="80"/>
        <v>0</v>
      </c>
      <c r="BR167" s="10">
        <f t="shared" ca="1" si="80"/>
        <v>0</v>
      </c>
      <c r="BS167" s="10">
        <f t="shared" ca="1" si="80"/>
        <v>0</v>
      </c>
      <c r="BT167" s="10">
        <f t="shared" ca="1" si="80"/>
        <v>0</v>
      </c>
      <c r="BU167" s="10">
        <f t="shared" ca="1" si="80"/>
        <v>0</v>
      </c>
      <c r="BV167" s="10">
        <f t="shared" ca="1" si="80"/>
        <v>0</v>
      </c>
      <c r="BW167" s="10">
        <f t="shared" ca="1" si="80"/>
        <v>0</v>
      </c>
      <c r="BX167" s="10">
        <f t="shared" ca="1" si="88"/>
        <v>0</v>
      </c>
      <c r="BY167" s="10">
        <f t="shared" ca="1" si="88"/>
        <v>0</v>
      </c>
      <c r="BZ167" s="10">
        <f t="shared" ca="1" si="88"/>
        <v>0</v>
      </c>
      <c r="CA167" s="10">
        <f t="shared" ca="1" si="88"/>
        <v>0</v>
      </c>
      <c r="CB167" s="48">
        <f t="shared" ca="1" si="88"/>
        <v>0</v>
      </c>
      <c r="CC167" s="10">
        <f t="shared" ca="1" si="88"/>
        <v>0</v>
      </c>
      <c r="CD167" s="10">
        <f t="shared" ca="1" si="88"/>
        <v>0</v>
      </c>
      <c r="CE167" s="10">
        <f t="shared" ca="1" si="88"/>
        <v>0</v>
      </c>
      <c r="CF167" s="10">
        <f t="shared" ca="1" si="88"/>
        <v>0</v>
      </c>
      <c r="CG167" s="10">
        <f t="shared" ca="1" si="88"/>
        <v>0</v>
      </c>
      <c r="CH167" s="10">
        <f t="shared" ca="1" si="88"/>
        <v>0</v>
      </c>
      <c r="CI167" s="10">
        <f t="shared" ca="1" si="79"/>
        <v>0</v>
      </c>
      <c r="CJ167" s="10">
        <f t="shared" ca="1" si="78"/>
        <v>0</v>
      </c>
      <c r="CK167" s="10">
        <f t="shared" ca="1" si="78"/>
        <v>0</v>
      </c>
      <c r="CL167" s="10">
        <f t="shared" ca="1" si="78"/>
        <v>0</v>
      </c>
      <c r="CM167" s="10">
        <f t="shared" ca="1" si="78"/>
        <v>0</v>
      </c>
      <c r="CN167" s="48">
        <f t="shared" ca="1" si="78"/>
        <v>0</v>
      </c>
      <c r="CO167" s="10">
        <f t="shared" ca="1" si="78"/>
        <v>0</v>
      </c>
      <c r="CP167" s="10">
        <f t="shared" ca="1" si="78"/>
        <v>0</v>
      </c>
      <c r="CQ167" s="10">
        <f t="shared" ca="1" si="78"/>
        <v>0</v>
      </c>
      <c r="CR167" s="10">
        <f t="shared" ca="1" si="78"/>
        <v>0</v>
      </c>
      <c r="CS167" s="10">
        <f t="shared" ca="1" si="95"/>
        <v>0</v>
      </c>
      <c r="CT167" s="10">
        <f t="shared" ca="1" si="95"/>
        <v>0</v>
      </c>
      <c r="CU167" s="10">
        <f t="shared" ca="1" si="95"/>
        <v>0</v>
      </c>
      <c r="CV167" s="10">
        <f t="shared" ca="1" si="95"/>
        <v>0</v>
      </c>
      <c r="CW167" s="10">
        <f t="shared" ca="1" si="95"/>
        <v>0</v>
      </c>
      <c r="CX167" s="10">
        <f t="shared" ca="1" si="95"/>
        <v>0</v>
      </c>
      <c r="CY167" s="10">
        <f t="shared" ca="1" si="91"/>
        <v>0</v>
      </c>
      <c r="CZ167" s="48">
        <f t="shared" ca="1" si="91"/>
        <v>0</v>
      </c>
      <c r="DA167" s="10">
        <f t="shared" ca="1" si="91"/>
        <v>0</v>
      </c>
      <c r="DB167" s="10">
        <f t="shared" ca="1" si="91"/>
        <v>0</v>
      </c>
      <c r="DC167" s="10">
        <f t="shared" ca="1" si="91"/>
        <v>0</v>
      </c>
      <c r="DD167" s="10">
        <f t="shared" ca="1" si="91"/>
        <v>0</v>
      </c>
      <c r="DE167" s="10">
        <f t="shared" ca="1" si="86"/>
        <v>0</v>
      </c>
      <c r="DF167" s="10">
        <f t="shared" ca="1" si="86"/>
        <v>0</v>
      </c>
      <c r="DG167" s="10">
        <f t="shared" ca="1" si="86"/>
        <v>0</v>
      </c>
      <c r="DH167" s="10">
        <f t="shared" ca="1" si="86"/>
        <v>0</v>
      </c>
      <c r="DI167" s="10">
        <f t="shared" ca="1" si="86"/>
        <v>0</v>
      </c>
      <c r="DJ167" s="10">
        <f t="shared" ca="1" si="81"/>
        <v>0</v>
      </c>
      <c r="DK167" s="10">
        <f t="shared" ca="1" si="81"/>
        <v>0</v>
      </c>
      <c r="DL167" s="48">
        <f t="shared" ca="1" si="81"/>
        <v>0</v>
      </c>
      <c r="DM167" s="10">
        <f t="shared" ca="1" si="81"/>
        <v>0</v>
      </c>
      <c r="DN167" s="10">
        <f t="shared" ca="1" si="81"/>
        <v>0</v>
      </c>
      <c r="DO167" s="10">
        <f t="shared" ca="1" si="81"/>
        <v>0</v>
      </c>
      <c r="DP167" s="10">
        <f t="shared" ca="1" si="81"/>
        <v>0</v>
      </c>
      <c r="DQ167" s="10">
        <f t="shared" ca="1" si="75"/>
        <v>0</v>
      </c>
      <c r="DR167" s="10">
        <f t="shared" ca="1" si="75"/>
        <v>0</v>
      </c>
      <c r="DS167" s="10">
        <f t="shared" ca="1" si="75"/>
        <v>0</v>
      </c>
      <c r="DT167" s="10">
        <f t="shared" ref="DT167:DV170" ca="1" si="98">IF($DZ167&gt;DT$2,0,$EB167*OFFSET(IQ167,0,-ROUNDUP(IF($DZ167=0,30,$DZ167)/30,0)+1))</f>
        <v>0</v>
      </c>
      <c r="DU167" s="10">
        <f t="shared" ca="1" si="98"/>
        <v>0</v>
      </c>
      <c r="DV167" s="10">
        <f t="shared" ca="1" si="98"/>
        <v>0</v>
      </c>
      <c r="DW167" s="10">
        <f t="shared" ca="1" si="73"/>
        <v>0</v>
      </c>
      <c r="DX167" s="5"/>
      <c r="DY167" s="5"/>
      <c r="DZ167" s="49">
        <f>'[1]Precificador Hardware'!BX162</f>
        <v>30</v>
      </c>
      <c r="EA167" s="50">
        <f>'[1]Precificador Hardware'!K162</f>
        <v>0</v>
      </c>
      <c r="EB167" s="51">
        <f t="shared" si="89"/>
        <v>0</v>
      </c>
      <c r="EC167" s="4"/>
      <c r="ED167" s="4"/>
      <c r="EE167" s="49">
        <f>'[1]Precificador Hardware'!EN162</f>
        <v>0</v>
      </c>
      <c r="EF167" s="49">
        <f>'[1]Precificador Hardware'!EO162</f>
        <v>0</v>
      </c>
      <c r="EG167" s="49">
        <f>'[1]Precificador Hardware'!EP162</f>
        <v>0</v>
      </c>
      <c r="EH167" s="49">
        <f>'[1]Precificador Hardware'!EQ162</f>
        <v>0</v>
      </c>
      <c r="EI167" s="49">
        <f>'[1]Precificador Hardware'!ER162</f>
        <v>0</v>
      </c>
      <c r="EJ167" s="49">
        <f>'[1]Precificador Hardware'!ES162</f>
        <v>0</v>
      </c>
      <c r="EK167" s="49">
        <f>'[1]Precificador Hardware'!ET162</f>
        <v>0</v>
      </c>
      <c r="EL167" s="49">
        <f>'[1]Precificador Hardware'!EU162</f>
        <v>0</v>
      </c>
      <c r="EM167" s="49">
        <f>'[1]Precificador Hardware'!EV162</f>
        <v>0</v>
      </c>
      <c r="EN167" s="49">
        <f>'[1]Precificador Hardware'!EW162</f>
        <v>0</v>
      </c>
      <c r="EO167" s="49">
        <f>'[1]Precificador Hardware'!EX162</f>
        <v>0</v>
      </c>
      <c r="EP167" s="49">
        <f>'[1]Precificador Hardware'!EY162</f>
        <v>0</v>
      </c>
      <c r="EQ167" s="49">
        <f>'[1]Precificador Hardware'!EZ162</f>
        <v>0</v>
      </c>
      <c r="ER167" s="49">
        <f>'[1]Precificador Hardware'!FA162</f>
        <v>0</v>
      </c>
      <c r="ES167" s="49">
        <f>'[1]Precificador Hardware'!FB162</f>
        <v>0</v>
      </c>
      <c r="ET167" s="49">
        <f>'[1]Precificador Hardware'!FC162</f>
        <v>0</v>
      </c>
      <c r="EU167" s="49">
        <f>'[1]Precificador Hardware'!FD162</f>
        <v>0</v>
      </c>
      <c r="EV167" s="49">
        <f>'[1]Precificador Hardware'!FE162</f>
        <v>0</v>
      </c>
      <c r="EW167" s="49">
        <f>'[1]Precificador Hardware'!FF162</f>
        <v>0</v>
      </c>
      <c r="EX167" s="49">
        <f>'[1]Precificador Hardware'!FG162</f>
        <v>0</v>
      </c>
      <c r="EY167" s="49">
        <f>'[1]Precificador Hardware'!FH162</f>
        <v>0</v>
      </c>
      <c r="EZ167" s="49">
        <f>'[1]Precificador Hardware'!FI162</f>
        <v>0</v>
      </c>
      <c r="FA167" s="49">
        <f>'[1]Precificador Hardware'!FJ162</f>
        <v>0</v>
      </c>
      <c r="FB167" s="49">
        <f>'[1]Precificador Hardware'!FK162</f>
        <v>0</v>
      </c>
      <c r="FC167" s="49">
        <f>'[1]Precificador Hardware'!FL162</f>
        <v>0</v>
      </c>
      <c r="FD167" s="49">
        <f>'[1]Precificador Hardware'!FM162</f>
        <v>0</v>
      </c>
      <c r="FE167" s="49">
        <f>'[1]Precificador Hardware'!FN162</f>
        <v>0</v>
      </c>
      <c r="FF167" s="49">
        <f>'[1]Precificador Hardware'!FO162</f>
        <v>0</v>
      </c>
      <c r="FG167" s="49">
        <f>'[1]Precificador Hardware'!FP162</f>
        <v>0</v>
      </c>
      <c r="FH167" s="49">
        <f>'[1]Precificador Hardware'!FQ162</f>
        <v>0</v>
      </c>
      <c r="FI167" s="49">
        <f>'[1]Precificador Hardware'!FR162</f>
        <v>0</v>
      </c>
      <c r="FJ167" s="49">
        <f>'[1]Precificador Hardware'!FS162</f>
        <v>0</v>
      </c>
      <c r="FK167" s="49">
        <f>'[1]Precificador Hardware'!FT162</f>
        <v>0</v>
      </c>
      <c r="FL167" s="49">
        <f>'[1]Precificador Hardware'!FU162</f>
        <v>0</v>
      </c>
      <c r="FM167" s="49">
        <f>'[1]Precificador Hardware'!FV162</f>
        <v>0</v>
      </c>
      <c r="FN167" s="49">
        <f>'[1]Precificador Hardware'!FW162</f>
        <v>0</v>
      </c>
      <c r="FO167" s="49">
        <f>'[1]Precificador Hardware'!FX162</f>
        <v>0</v>
      </c>
      <c r="FP167" s="49">
        <f>'[1]Precificador Hardware'!FY162</f>
        <v>0</v>
      </c>
      <c r="FQ167" s="49">
        <f>'[1]Precificador Hardware'!FZ162</f>
        <v>0</v>
      </c>
      <c r="FR167" s="49">
        <f>'[1]Precificador Hardware'!GA162</f>
        <v>0</v>
      </c>
      <c r="FS167" s="49">
        <f>'[1]Precificador Hardware'!GB162</f>
        <v>0</v>
      </c>
      <c r="FT167" s="49">
        <f>'[1]Precificador Hardware'!GC162</f>
        <v>0</v>
      </c>
      <c r="FU167" s="49">
        <f>'[1]Precificador Hardware'!GD162</f>
        <v>0</v>
      </c>
      <c r="FV167" s="49">
        <f>'[1]Precificador Hardware'!GE162</f>
        <v>0</v>
      </c>
      <c r="FW167" s="49">
        <f>'[1]Precificador Hardware'!GF162</f>
        <v>0</v>
      </c>
      <c r="FX167" s="49">
        <f>'[1]Precificador Hardware'!GG162</f>
        <v>0</v>
      </c>
      <c r="FY167" s="49">
        <f>'[1]Precificador Hardware'!GH162</f>
        <v>0</v>
      </c>
      <c r="FZ167" s="49">
        <f>'[1]Precificador Hardware'!GI162</f>
        <v>0</v>
      </c>
      <c r="GA167" s="49">
        <f>'[1]Precificador Hardware'!GJ162</f>
        <v>0</v>
      </c>
      <c r="GB167" s="49">
        <f>'[1]Precificador Hardware'!GK162</f>
        <v>0</v>
      </c>
      <c r="GC167" s="49">
        <f>'[1]Precificador Hardware'!GL162</f>
        <v>0</v>
      </c>
      <c r="GD167" s="49">
        <f>'[1]Precificador Hardware'!GM162</f>
        <v>0</v>
      </c>
      <c r="GE167" s="49">
        <f>'[1]Precificador Hardware'!GN162</f>
        <v>0</v>
      </c>
      <c r="GF167" s="49">
        <f>'[1]Precificador Hardware'!GO162</f>
        <v>0</v>
      </c>
      <c r="GG167" s="49">
        <f>'[1]Precificador Hardware'!GP162</f>
        <v>0</v>
      </c>
      <c r="GH167" s="49">
        <f>'[1]Precificador Hardware'!GQ162</f>
        <v>0</v>
      </c>
      <c r="GI167" s="49">
        <f>'[1]Precificador Hardware'!GR162</f>
        <v>0</v>
      </c>
      <c r="GJ167" s="49">
        <f>'[1]Precificador Hardware'!GS162</f>
        <v>0</v>
      </c>
      <c r="GK167" s="49">
        <f>'[1]Precificador Hardware'!GT162</f>
        <v>0</v>
      </c>
      <c r="GL167" s="49">
        <f>'[1]Precificador Hardware'!GU162</f>
        <v>0</v>
      </c>
      <c r="GM167" s="49">
        <f>'[1]Precificador Hardware'!GV162</f>
        <v>0</v>
      </c>
      <c r="GN167" s="49">
        <f>'[1]Precificador Hardware'!GW162</f>
        <v>0</v>
      </c>
      <c r="GO167" s="49">
        <f>'[1]Precificador Hardware'!GX162</f>
        <v>0</v>
      </c>
      <c r="GP167" s="49">
        <f>'[1]Precificador Hardware'!GY162</f>
        <v>0</v>
      </c>
      <c r="GQ167" s="49">
        <f>'[1]Precificador Hardware'!GZ162</f>
        <v>0</v>
      </c>
      <c r="GR167" s="49">
        <f>'[1]Precificador Hardware'!HA162</f>
        <v>0</v>
      </c>
      <c r="GS167" s="49">
        <f>'[1]Precificador Hardware'!HB162</f>
        <v>0</v>
      </c>
      <c r="GT167" s="49">
        <f>'[1]Precificador Hardware'!HC162</f>
        <v>0</v>
      </c>
      <c r="GU167" s="49">
        <f>'[1]Precificador Hardware'!HD162</f>
        <v>0</v>
      </c>
      <c r="GV167" s="49">
        <f>'[1]Precificador Hardware'!HE162</f>
        <v>0</v>
      </c>
      <c r="GW167" s="49">
        <f>'[1]Precificador Hardware'!HF162</f>
        <v>0</v>
      </c>
      <c r="GX167" s="49">
        <f>'[1]Precificador Hardware'!HG162</f>
        <v>0</v>
      </c>
      <c r="GY167" s="49">
        <f>'[1]Precificador Hardware'!HH162</f>
        <v>0</v>
      </c>
      <c r="GZ167" s="49">
        <f>'[1]Precificador Hardware'!HI162</f>
        <v>0</v>
      </c>
      <c r="HA167" s="49">
        <f>'[1]Precificador Hardware'!HJ162</f>
        <v>0</v>
      </c>
      <c r="HB167" s="49">
        <f>'[1]Precificador Hardware'!HK162</f>
        <v>0</v>
      </c>
      <c r="HC167" s="49">
        <f>'[1]Precificador Hardware'!HL162</f>
        <v>0</v>
      </c>
      <c r="HD167" s="49">
        <f>'[1]Precificador Hardware'!HM162</f>
        <v>0</v>
      </c>
      <c r="HE167" s="49">
        <f>'[1]Precificador Hardware'!HN162</f>
        <v>0</v>
      </c>
      <c r="HF167" s="49">
        <f>'[1]Precificador Hardware'!HO162</f>
        <v>0</v>
      </c>
      <c r="HG167" s="49">
        <f>'[1]Precificador Hardware'!HP162</f>
        <v>0</v>
      </c>
      <c r="HH167" s="49">
        <f>'[1]Precificador Hardware'!HQ162</f>
        <v>0</v>
      </c>
      <c r="HI167" s="49">
        <f>'[1]Precificador Hardware'!HR162</f>
        <v>0</v>
      </c>
      <c r="HJ167" s="49">
        <f>'[1]Precificador Hardware'!HS162</f>
        <v>0</v>
      </c>
      <c r="HK167" s="49">
        <f>'[1]Precificador Hardware'!HT162</f>
        <v>0</v>
      </c>
      <c r="HL167" s="49">
        <f>'[1]Precificador Hardware'!HU162</f>
        <v>0</v>
      </c>
      <c r="HM167" s="49">
        <f>'[1]Precificador Hardware'!HV162</f>
        <v>0</v>
      </c>
      <c r="HN167" s="49">
        <f>'[1]Precificador Hardware'!HW162</f>
        <v>0</v>
      </c>
      <c r="HO167" s="49">
        <f>'[1]Precificador Hardware'!HX162</f>
        <v>0</v>
      </c>
      <c r="HP167" s="49">
        <f>'[1]Precificador Hardware'!HY162</f>
        <v>0</v>
      </c>
      <c r="HQ167" s="49">
        <f>'[1]Precificador Hardware'!HZ162</f>
        <v>0</v>
      </c>
      <c r="HR167" s="49">
        <f>'[1]Precificador Hardware'!IA162</f>
        <v>0</v>
      </c>
      <c r="HS167" s="49">
        <f>'[1]Precificador Hardware'!IB162</f>
        <v>0</v>
      </c>
      <c r="HT167" s="49">
        <f>'[1]Precificador Hardware'!IC162</f>
        <v>0</v>
      </c>
      <c r="HU167" s="49">
        <f>'[1]Precificador Hardware'!ID162</f>
        <v>0</v>
      </c>
      <c r="HV167" s="49">
        <f>'[1]Precificador Hardware'!IE162</f>
        <v>0</v>
      </c>
      <c r="HW167" s="49">
        <f>'[1]Precificador Hardware'!IF162</f>
        <v>0</v>
      </c>
      <c r="HX167" s="49">
        <f>'[1]Precificador Hardware'!IG162</f>
        <v>0</v>
      </c>
      <c r="HY167" s="49">
        <f>'[1]Precificador Hardware'!IH162</f>
        <v>0</v>
      </c>
      <c r="HZ167" s="49">
        <f>'[1]Precificador Hardware'!II162</f>
        <v>0</v>
      </c>
      <c r="IA167" s="49">
        <f>'[1]Precificador Hardware'!IJ162</f>
        <v>0</v>
      </c>
      <c r="IB167" s="49">
        <f>'[1]Precificador Hardware'!IK162</f>
        <v>0</v>
      </c>
      <c r="IC167" s="49">
        <f>'[1]Precificador Hardware'!IL162</f>
        <v>0</v>
      </c>
      <c r="ID167" s="49">
        <f>'[1]Precificador Hardware'!IM162</f>
        <v>0</v>
      </c>
      <c r="IE167" s="49">
        <f>'[1]Precificador Hardware'!IN162</f>
        <v>0</v>
      </c>
      <c r="IF167" s="49">
        <f>'[1]Precificador Hardware'!IO162</f>
        <v>0</v>
      </c>
      <c r="IG167" s="49">
        <f>'[1]Precificador Hardware'!IP162</f>
        <v>0</v>
      </c>
      <c r="IH167" s="49">
        <f>'[1]Precificador Hardware'!IQ162</f>
        <v>0</v>
      </c>
      <c r="II167" s="49">
        <f>'[1]Precificador Hardware'!IR162</f>
        <v>0</v>
      </c>
      <c r="IJ167" s="49">
        <f>'[1]Precificador Hardware'!IS162</f>
        <v>0</v>
      </c>
      <c r="IK167" s="49">
        <f>'[1]Precificador Hardware'!IT162</f>
        <v>0</v>
      </c>
      <c r="IL167" s="49">
        <f>'[1]Precificador Hardware'!IU162</f>
        <v>0</v>
      </c>
      <c r="IM167" s="49">
        <f>'[1]Precificador Hardware'!IV162</f>
        <v>0</v>
      </c>
      <c r="IN167" s="49">
        <f>'[1]Precificador Hardware'!IW162</f>
        <v>0</v>
      </c>
      <c r="IO167" s="49">
        <f>'[1]Precificador Hardware'!IX162</f>
        <v>0</v>
      </c>
      <c r="IP167" s="49">
        <f>'[1]Precificador Hardware'!IY162</f>
        <v>0</v>
      </c>
      <c r="IQ167" s="49">
        <f>'[1]Precificador Hardware'!IZ162</f>
        <v>0</v>
      </c>
      <c r="IR167" s="49">
        <f>'[1]Precificador Hardware'!JA162</f>
        <v>0</v>
      </c>
      <c r="IS167" s="49">
        <f>'[1]Precificador Hardware'!JB162</f>
        <v>0</v>
      </c>
      <c r="IT167" s="49">
        <f>'[1]Precificador Hardware'!JC162</f>
        <v>0</v>
      </c>
    </row>
    <row r="168" spans="1:254" ht="15" hidden="1" x14ac:dyDescent="0.35">
      <c r="A168" s="1"/>
      <c r="B168" s="43" t="str">
        <f>IFERROR('[1]Precificador Hardware'!$AJ163,0)</f>
        <v/>
      </c>
      <c r="C168" s="44">
        <f t="shared" si="87"/>
        <v>0</v>
      </c>
      <c r="D168" s="44"/>
      <c r="E168" s="45" t="str">
        <f>IFERROR('[1]Precificador Hardware'!$F163,0)</f>
        <v/>
      </c>
      <c r="F168" s="46"/>
      <c r="G168" s="4"/>
      <c r="H168" s="10">
        <f t="shared" ca="1" si="94"/>
        <v>0</v>
      </c>
      <c r="I168" s="10">
        <f t="shared" ca="1" si="94"/>
        <v>0</v>
      </c>
      <c r="J168" s="10">
        <f t="shared" ca="1" si="93"/>
        <v>0</v>
      </c>
      <c r="K168" s="10">
        <f t="shared" ca="1" si="93"/>
        <v>0</v>
      </c>
      <c r="L168" s="10">
        <f t="shared" ca="1" si="93"/>
        <v>0</v>
      </c>
      <c r="M168" s="10">
        <f t="shared" ca="1" si="93"/>
        <v>0</v>
      </c>
      <c r="N168" s="10">
        <f t="shared" ca="1" si="93"/>
        <v>0</v>
      </c>
      <c r="O168" s="10">
        <f t="shared" ca="1" si="93"/>
        <v>0</v>
      </c>
      <c r="P168" s="10">
        <f t="shared" ca="1" si="93"/>
        <v>0</v>
      </c>
      <c r="Q168" s="10">
        <f t="shared" ca="1" si="93"/>
        <v>0</v>
      </c>
      <c r="R168" s="10">
        <f t="shared" ca="1" si="93"/>
        <v>0</v>
      </c>
      <c r="S168" s="10">
        <f t="shared" ca="1" si="82"/>
        <v>0</v>
      </c>
      <c r="T168" s="48">
        <f t="shared" ca="1" si="82"/>
        <v>0</v>
      </c>
      <c r="U168" s="10">
        <f t="shared" ca="1" si="82"/>
        <v>0</v>
      </c>
      <c r="V168" s="10">
        <f t="shared" ca="1" si="82"/>
        <v>0</v>
      </c>
      <c r="W168" s="10">
        <f t="shared" ca="1" si="82"/>
        <v>0</v>
      </c>
      <c r="X168" s="10">
        <f t="shared" ca="1" si="82"/>
        <v>0</v>
      </c>
      <c r="Y168" s="10">
        <f t="shared" ca="1" si="96"/>
        <v>0</v>
      </c>
      <c r="Z168" s="10">
        <f t="shared" ca="1" si="96"/>
        <v>0</v>
      </c>
      <c r="AA168" s="10">
        <f t="shared" ca="1" si="96"/>
        <v>0</v>
      </c>
      <c r="AB168" s="10">
        <f t="shared" ca="1" si="96"/>
        <v>0</v>
      </c>
      <c r="AC168" s="10">
        <f t="shared" ca="1" si="96"/>
        <v>0</v>
      </c>
      <c r="AD168" s="10">
        <f t="shared" ca="1" si="96"/>
        <v>0</v>
      </c>
      <c r="AE168" s="10">
        <f t="shared" ca="1" si="96"/>
        <v>0</v>
      </c>
      <c r="AF168" s="48">
        <f t="shared" ca="1" si="96"/>
        <v>0</v>
      </c>
      <c r="AG168" s="10">
        <f t="shared" ca="1" si="96"/>
        <v>0</v>
      </c>
      <c r="AH168" s="10">
        <f t="shared" ca="1" si="96"/>
        <v>0</v>
      </c>
      <c r="AI168" s="10">
        <f t="shared" ca="1" si="96"/>
        <v>0</v>
      </c>
      <c r="AJ168" s="10">
        <f t="shared" ca="1" si="96"/>
        <v>0</v>
      </c>
      <c r="AK168" s="10">
        <f t="shared" ca="1" si="96"/>
        <v>0</v>
      </c>
      <c r="AL168" s="10">
        <f t="shared" ca="1" si="96"/>
        <v>0</v>
      </c>
      <c r="AM168" s="10">
        <f t="shared" ca="1" si="96"/>
        <v>0</v>
      </c>
      <c r="AN168" s="10">
        <f t="shared" ca="1" si="96"/>
        <v>0</v>
      </c>
      <c r="AO168" s="10">
        <f t="shared" ref="AO168:AS170" ca="1" si="99">IF($DZ168&gt;AO$2,0,$EB168*OFFSET(FL168,0,-ROUNDUP(IF($DZ168=0,30,$DZ168)/30,0)+1))</f>
        <v>0</v>
      </c>
      <c r="AP168" s="10">
        <f t="shared" ca="1" si="99"/>
        <v>0</v>
      </c>
      <c r="AQ168" s="10">
        <f t="shared" ca="1" si="99"/>
        <v>0</v>
      </c>
      <c r="AR168" s="48">
        <f t="shared" ca="1" si="99"/>
        <v>0</v>
      </c>
      <c r="AS168" s="10">
        <f t="shared" ca="1" si="99"/>
        <v>0</v>
      </c>
      <c r="AT168" s="10">
        <f t="shared" ca="1" si="97"/>
        <v>0</v>
      </c>
      <c r="AU168" s="10">
        <f t="shared" ca="1" si="97"/>
        <v>0</v>
      </c>
      <c r="AV168" s="10">
        <f t="shared" ca="1" si="97"/>
        <v>0</v>
      </c>
      <c r="AW168" s="10">
        <f t="shared" ca="1" si="97"/>
        <v>0</v>
      </c>
      <c r="AX168" s="10">
        <f t="shared" ca="1" si="97"/>
        <v>0</v>
      </c>
      <c r="AY168" s="10">
        <f t="shared" ca="1" si="97"/>
        <v>0</v>
      </c>
      <c r="AZ168" s="10">
        <f t="shared" ca="1" si="92"/>
        <v>0</v>
      </c>
      <c r="BA168" s="10">
        <f t="shared" ca="1" si="92"/>
        <v>0</v>
      </c>
      <c r="BB168" s="10">
        <f t="shared" ca="1" si="92"/>
        <v>0</v>
      </c>
      <c r="BC168" s="10">
        <f t="shared" ca="1" si="92"/>
        <v>0</v>
      </c>
      <c r="BD168" s="48">
        <f t="shared" ca="1" si="85"/>
        <v>0</v>
      </c>
      <c r="BE168" s="10">
        <f t="shared" ca="1" si="85"/>
        <v>0</v>
      </c>
      <c r="BF168" s="10">
        <f t="shared" ca="1" si="85"/>
        <v>0</v>
      </c>
      <c r="BG168" s="10">
        <f t="shared" ca="1" si="85"/>
        <v>0</v>
      </c>
      <c r="BH168" s="10">
        <f t="shared" ca="1" si="85"/>
        <v>0</v>
      </c>
      <c r="BI168" s="10">
        <f t="shared" ca="1" si="80"/>
        <v>0</v>
      </c>
      <c r="BJ168" s="10">
        <f t="shared" ca="1" si="80"/>
        <v>0</v>
      </c>
      <c r="BK168" s="10">
        <f t="shared" ca="1" si="80"/>
        <v>0</v>
      </c>
      <c r="BL168" s="10">
        <f t="shared" ca="1" si="80"/>
        <v>0</v>
      </c>
      <c r="BM168" s="10">
        <f t="shared" ca="1" si="80"/>
        <v>0</v>
      </c>
      <c r="BN168" s="10">
        <f t="shared" ca="1" si="80"/>
        <v>0</v>
      </c>
      <c r="BO168" s="10">
        <f t="shared" ca="1" si="80"/>
        <v>0</v>
      </c>
      <c r="BP168" s="48">
        <f t="shared" ca="1" si="80"/>
        <v>0</v>
      </c>
      <c r="BQ168" s="10">
        <f t="shared" ca="1" si="80"/>
        <v>0</v>
      </c>
      <c r="BR168" s="10">
        <f t="shared" ref="BR168:BW170" ca="1" si="100">IF($DZ168&gt;BR$2,0,$EB168*OFFSET(GO168,0,-ROUNDUP(IF($DZ168=0,30,$DZ168)/30,0)+1))</f>
        <v>0</v>
      </c>
      <c r="BS168" s="10">
        <f t="shared" ca="1" si="100"/>
        <v>0</v>
      </c>
      <c r="BT168" s="10">
        <f t="shared" ca="1" si="100"/>
        <v>0</v>
      </c>
      <c r="BU168" s="10">
        <f t="shared" ca="1" si="100"/>
        <v>0</v>
      </c>
      <c r="BV168" s="10">
        <f t="shared" ca="1" si="100"/>
        <v>0</v>
      </c>
      <c r="BW168" s="10">
        <f t="shared" ca="1" si="100"/>
        <v>0</v>
      </c>
      <c r="BX168" s="10">
        <f t="shared" ca="1" si="88"/>
        <v>0</v>
      </c>
      <c r="BY168" s="10">
        <f t="shared" ca="1" si="88"/>
        <v>0</v>
      </c>
      <c r="BZ168" s="10">
        <f t="shared" ca="1" si="88"/>
        <v>0</v>
      </c>
      <c r="CA168" s="10">
        <f t="shared" ca="1" si="88"/>
        <v>0</v>
      </c>
      <c r="CB168" s="48">
        <f t="shared" ca="1" si="88"/>
        <v>0</v>
      </c>
      <c r="CC168" s="10">
        <f t="shared" ca="1" si="88"/>
        <v>0</v>
      </c>
      <c r="CD168" s="10">
        <f t="shared" ca="1" si="88"/>
        <v>0</v>
      </c>
      <c r="CE168" s="10">
        <f t="shared" ca="1" si="88"/>
        <v>0</v>
      </c>
      <c r="CF168" s="10">
        <f t="shared" ca="1" si="88"/>
        <v>0</v>
      </c>
      <c r="CG168" s="10">
        <f t="shared" ca="1" si="88"/>
        <v>0</v>
      </c>
      <c r="CH168" s="10">
        <f t="shared" ca="1" si="88"/>
        <v>0</v>
      </c>
      <c r="CI168" s="10">
        <f t="shared" ca="1" si="79"/>
        <v>0</v>
      </c>
      <c r="CJ168" s="10">
        <f t="shared" ca="1" si="78"/>
        <v>0</v>
      </c>
      <c r="CK168" s="10">
        <f t="shared" ca="1" si="78"/>
        <v>0</v>
      </c>
      <c r="CL168" s="10">
        <f t="shared" ca="1" si="78"/>
        <v>0</v>
      </c>
      <c r="CM168" s="10">
        <f t="shared" ca="1" si="78"/>
        <v>0</v>
      </c>
      <c r="CN168" s="48">
        <f t="shared" ca="1" si="78"/>
        <v>0</v>
      </c>
      <c r="CO168" s="10">
        <f t="shared" ca="1" si="78"/>
        <v>0</v>
      </c>
      <c r="CP168" s="10">
        <f t="shared" ca="1" si="78"/>
        <v>0</v>
      </c>
      <c r="CQ168" s="10">
        <f t="shared" ca="1" si="78"/>
        <v>0</v>
      </c>
      <c r="CR168" s="10">
        <f t="shared" ca="1" si="78"/>
        <v>0</v>
      </c>
      <c r="CS168" s="10">
        <f t="shared" ca="1" si="95"/>
        <v>0</v>
      </c>
      <c r="CT168" s="10">
        <f t="shared" ca="1" si="95"/>
        <v>0</v>
      </c>
      <c r="CU168" s="10">
        <f t="shared" ca="1" si="95"/>
        <v>0</v>
      </c>
      <c r="CV168" s="10">
        <f t="shared" ca="1" si="95"/>
        <v>0</v>
      </c>
      <c r="CW168" s="10">
        <f t="shared" ca="1" si="95"/>
        <v>0</v>
      </c>
      <c r="CX168" s="10">
        <f t="shared" ca="1" si="95"/>
        <v>0</v>
      </c>
      <c r="CY168" s="10">
        <f t="shared" ca="1" si="91"/>
        <v>0</v>
      </c>
      <c r="CZ168" s="48">
        <f t="shared" ca="1" si="91"/>
        <v>0</v>
      </c>
      <c r="DA168" s="10">
        <f t="shared" ca="1" si="91"/>
        <v>0</v>
      </c>
      <c r="DB168" s="10">
        <f t="shared" ca="1" si="91"/>
        <v>0</v>
      </c>
      <c r="DC168" s="10">
        <f t="shared" ca="1" si="91"/>
        <v>0</v>
      </c>
      <c r="DD168" s="10">
        <f t="shared" ca="1" si="91"/>
        <v>0</v>
      </c>
      <c r="DE168" s="10">
        <f t="shared" ca="1" si="86"/>
        <v>0</v>
      </c>
      <c r="DF168" s="10">
        <f t="shared" ca="1" si="86"/>
        <v>0</v>
      </c>
      <c r="DG168" s="10">
        <f t="shared" ca="1" si="86"/>
        <v>0</v>
      </c>
      <c r="DH168" s="10">
        <f t="shared" ca="1" si="86"/>
        <v>0</v>
      </c>
      <c r="DI168" s="10">
        <f t="shared" ca="1" si="86"/>
        <v>0</v>
      </c>
      <c r="DJ168" s="10">
        <f t="shared" ca="1" si="81"/>
        <v>0</v>
      </c>
      <c r="DK168" s="10">
        <f t="shared" ca="1" si="81"/>
        <v>0</v>
      </c>
      <c r="DL168" s="48">
        <f t="shared" ca="1" si="81"/>
        <v>0</v>
      </c>
      <c r="DM168" s="10">
        <f t="shared" ca="1" si="81"/>
        <v>0</v>
      </c>
      <c r="DN168" s="10">
        <f t="shared" ca="1" si="81"/>
        <v>0</v>
      </c>
      <c r="DO168" s="10">
        <f t="shared" ca="1" si="81"/>
        <v>0</v>
      </c>
      <c r="DP168" s="10">
        <f t="shared" ca="1" si="81"/>
        <v>0</v>
      </c>
      <c r="DQ168" s="10">
        <f t="shared" ca="1" si="81"/>
        <v>0</v>
      </c>
      <c r="DR168" s="10">
        <f t="shared" ca="1" si="81"/>
        <v>0</v>
      </c>
      <c r="DS168" s="10">
        <f t="shared" ca="1" si="81"/>
        <v>0</v>
      </c>
      <c r="DT168" s="10">
        <f t="shared" ca="1" si="98"/>
        <v>0</v>
      </c>
      <c r="DU168" s="10">
        <f t="shared" ca="1" si="98"/>
        <v>0</v>
      </c>
      <c r="DV168" s="10">
        <f t="shared" ca="1" si="98"/>
        <v>0</v>
      </c>
      <c r="DW168" s="10">
        <f t="shared" ca="1" si="73"/>
        <v>0</v>
      </c>
      <c r="DX168" s="5"/>
      <c r="DY168" s="5"/>
      <c r="DZ168" s="49">
        <f>'[1]Precificador Hardware'!BX163</f>
        <v>30</v>
      </c>
      <c r="EA168" s="50">
        <f>'[1]Precificador Hardware'!K163</f>
        <v>0</v>
      </c>
      <c r="EB168" s="51">
        <f t="shared" si="89"/>
        <v>0</v>
      </c>
      <c r="EC168" s="4"/>
      <c r="ED168" s="4"/>
      <c r="EE168" s="49">
        <f>'[1]Precificador Hardware'!EN163</f>
        <v>0</v>
      </c>
      <c r="EF168" s="49">
        <f>'[1]Precificador Hardware'!EO163</f>
        <v>0</v>
      </c>
      <c r="EG168" s="49">
        <f>'[1]Precificador Hardware'!EP163</f>
        <v>0</v>
      </c>
      <c r="EH168" s="49">
        <f>'[1]Precificador Hardware'!EQ163</f>
        <v>0</v>
      </c>
      <c r="EI168" s="49">
        <f>'[1]Precificador Hardware'!ER163</f>
        <v>0</v>
      </c>
      <c r="EJ168" s="49">
        <f>'[1]Precificador Hardware'!ES163</f>
        <v>0</v>
      </c>
      <c r="EK168" s="49">
        <f>'[1]Precificador Hardware'!ET163</f>
        <v>0</v>
      </c>
      <c r="EL168" s="49">
        <f>'[1]Precificador Hardware'!EU163</f>
        <v>0</v>
      </c>
      <c r="EM168" s="49">
        <f>'[1]Precificador Hardware'!EV163</f>
        <v>0</v>
      </c>
      <c r="EN168" s="49">
        <f>'[1]Precificador Hardware'!EW163</f>
        <v>0</v>
      </c>
      <c r="EO168" s="49">
        <f>'[1]Precificador Hardware'!EX163</f>
        <v>0</v>
      </c>
      <c r="EP168" s="49">
        <f>'[1]Precificador Hardware'!EY163</f>
        <v>0</v>
      </c>
      <c r="EQ168" s="49">
        <f>'[1]Precificador Hardware'!EZ163</f>
        <v>0</v>
      </c>
      <c r="ER168" s="49">
        <f>'[1]Precificador Hardware'!FA163</f>
        <v>0</v>
      </c>
      <c r="ES168" s="49">
        <f>'[1]Precificador Hardware'!FB163</f>
        <v>0</v>
      </c>
      <c r="ET168" s="49">
        <f>'[1]Precificador Hardware'!FC163</f>
        <v>0</v>
      </c>
      <c r="EU168" s="49">
        <f>'[1]Precificador Hardware'!FD163</f>
        <v>0</v>
      </c>
      <c r="EV168" s="49">
        <f>'[1]Precificador Hardware'!FE163</f>
        <v>0</v>
      </c>
      <c r="EW168" s="49">
        <f>'[1]Precificador Hardware'!FF163</f>
        <v>0</v>
      </c>
      <c r="EX168" s="49">
        <f>'[1]Precificador Hardware'!FG163</f>
        <v>0</v>
      </c>
      <c r="EY168" s="49">
        <f>'[1]Precificador Hardware'!FH163</f>
        <v>0</v>
      </c>
      <c r="EZ168" s="49">
        <f>'[1]Precificador Hardware'!FI163</f>
        <v>0</v>
      </c>
      <c r="FA168" s="49">
        <f>'[1]Precificador Hardware'!FJ163</f>
        <v>0</v>
      </c>
      <c r="FB168" s="49">
        <f>'[1]Precificador Hardware'!FK163</f>
        <v>0</v>
      </c>
      <c r="FC168" s="49">
        <f>'[1]Precificador Hardware'!FL163</f>
        <v>0</v>
      </c>
      <c r="FD168" s="49">
        <f>'[1]Precificador Hardware'!FM163</f>
        <v>0</v>
      </c>
      <c r="FE168" s="49">
        <f>'[1]Precificador Hardware'!FN163</f>
        <v>0</v>
      </c>
      <c r="FF168" s="49">
        <f>'[1]Precificador Hardware'!FO163</f>
        <v>0</v>
      </c>
      <c r="FG168" s="49">
        <f>'[1]Precificador Hardware'!FP163</f>
        <v>0</v>
      </c>
      <c r="FH168" s="49">
        <f>'[1]Precificador Hardware'!FQ163</f>
        <v>0</v>
      </c>
      <c r="FI168" s="49">
        <f>'[1]Precificador Hardware'!FR163</f>
        <v>0</v>
      </c>
      <c r="FJ168" s="49">
        <f>'[1]Precificador Hardware'!FS163</f>
        <v>0</v>
      </c>
      <c r="FK168" s="49">
        <f>'[1]Precificador Hardware'!FT163</f>
        <v>0</v>
      </c>
      <c r="FL168" s="49">
        <f>'[1]Precificador Hardware'!FU163</f>
        <v>0</v>
      </c>
      <c r="FM168" s="49">
        <f>'[1]Precificador Hardware'!FV163</f>
        <v>0</v>
      </c>
      <c r="FN168" s="49">
        <f>'[1]Precificador Hardware'!FW163</f>
        <v>0</v>
      </c>
      <c r="FO168" s="49">
        <f>'[1]Precificador Hardware'!FX163</f>
        <v>0</v>
      </c>
      <c r="FP168" s="49">
        <f>'[1]Precificador Hardware'!FY163</f>
        <v>0</v>
      </c>
      <c r="FQ168" s="49">
        <f>'[1]Precificador Hardware'!FZ163</f>
        <v>0</v>
      </c>
      <c r="FR168" s="49">
        <f>'[1]Precificador Hardware'!GA163</f>
        <v>0</v>
      </c>
      <c r="FS168" s="49">
        <f>'[1]Precificador Hardware'!GB163</f>
        <v>0</v>
      </c>
      <c r="FT168" s="49">
        <f>'[1]Precificador Hardware'!GC163</f>
        <v>0</v>
      </c>
      <c r="FU168" s="49">
        <f>'[1]Precificador Hardware'!GD163</f>
        <v>0</v>
      </c>
      <c r="FV168" s="49">
        <f>'[1]Precificador Hardware'!GE163</f>
        <v>0</v>
      </c>
      <c r="FW168" s="49">
        <f>'[1]Precificador Hardware'!GF163</f>
        <v>0</v>
      </c>
      <c r="FX168" s="49">
        <f>'[1]Precificador Hardware'!GG163</f>
        <v>0</v>
      </c>
      <c r="FY168" s="49">
        <f>'[1]Precificador Hardware'!GH163</f>
        <v>0</v>
      </c>
      <c r="FZ168" s="49">
        <f>'[1]Precificador Hardware'!GI163</f>
        <v>0</v>
      </c>
      <c r="GA168" s="49">
        <f>'[1]Precificador Hardware'!GJ163</f>
        <v>0</v>
      </c>
      <c r="GB168" s="49">
        <f>'[1]Precificador Hardware'!GK163</f>
        <v>0</v>
      </c>
      <c r="GC168" s="49">
        <f>'[1]Precificador Hardware'!GL163</f>
        <v>0</v>
      </c>
      <c r="GD168" s="49">
        <f>'[1]Precificador Hardware'!GM163</f>
        <v>0</v>
      </c>
      <c r="GE168" s="49">
        <f>'[1]Precificador Hardware'!GN163</f>
        <v>0</v>
      </c>
      <c r="GF168" s="49">
        <f>'[1]Precificador Hardware'!GO163</f>
        <v>0</v>
      </c>
      <c r="GG168" s="49">
        <f>'[1]Precificador Hardware'!GP163</f>
        <v>0</v>
      </c>
      <c r="GH168" s="49">
        <f>'[1]Precificador Hardware'!GQ163</f>
        <v>0</v>
      </c>
      <c r="GI168" s="49">
        <f>'[1]Precificador Hardware'!GR163</f>
        <v>0</v>
      </c>
      <c r="GJ168" s="49">
        <f>'[1]Precificador Hardware'!GS163</f>
        <v>0</v>
      </c>
      <c r="GK168" s="49">
        <f>'[1]Precificador Hardware'!GT163</f>
        <v>0</v>
      </c>
      <c r="GL168" s="49">
        <f>'[1]Precificador Hardware'!GU163</f>
        <v>0</v>
      </c>
      <c r="GM168" s="49">
        <f>'[1]Precificador Hardware'!GV163</f>
        <v>0</v>
      </c>
      <c r="GN168" s="49">
        <f>'[1]Precificador Hardware'!GW163</f>
        <v>0</v>
      </c>
      <c r="GO168" s="49">
        <f>'[1]Precificador Hardware'!GX163</f>
        <v>0</v>
      </c>
      <c r="GP168" s="49">
        <f>'[1]Precificador Hardware'!GY163</f>
        <v>0</v>
      </c>
      <c r="GQ168" s="49">
        <f>'[1]Precificador Hardware'!GZ163</f>
        <v>0</v>
      </c>
      <c r="GR168" s="49">
        <f>'[1]Precificador Hardware'!HA163</f>
        <v>0</v>
      </c>
      <c r="GS168" s="49">
        <f>'[1]Precificador Hardware'!HB163</f>
        <v>0</v>
      </c>
      <c r="GT168" s="49">
        <f>'[1]Precificador Hardware'!HC163</f>
        <v>0</v>
      </c>
      <c r="GU168" s="49">
        <f>'[1]Precificador Hardware'!HD163</f>
        <v>0</v>
      </c>
      <c r="GV168" s="49">
        <f>'[1]Precificador Hardware'!HE163</f>
        <v>0</v>
      </c>
      <c r="GW168" s="49">
        <f>'[1]Precificador Hardware'!HF163</f>
        <v>0</v>
      </c>
      <c r="GX168" s="49">
        <f>'[1]Precificador Hardware'!HG163</f>
        <v>0</v>
      </c>
      <c r="GY168" s="49">
        <f>'[1]Precificador Hardware'!HH163</f>
        <v>0</v>
      </c>
      <c r="GZ168" s="49">
        <f>'[1]Precificador Hardware'!HI163</f>
        <v>0</v>
      </c>
      <c r="HA168" s="49">
        <f>'[1]Precificador Hardware'!HJ163</f>
        <v>0</v>
      </c>
      <c r="HB168" s="49">
        <f>'[1]Precificador Hardware'!HK163</f>
        <v>0</v>
      </c>
      <c r="HC168" s="49">
        <f>'[1]Precificador Hardware'!HL163</f>
        <v>0</v>
      </c>
      <c r="HD168" s="49">
        <f>'[1]Precificador Hardware'!HM163</f>
        <v>0</v>
      </c>
      <c r="HE168" s="49">
        <f>'[1]Precificador Hardware'!HN163</f>
        <v>0</v>
      </c>
      <c r="HF168" s="49">
        <f>'[1]Precificador Hardware'!HO163</f>
        <v>0</v>
      </c>
      <c r="HG168" s="49">
        <f>'[1]Precificador Hardware'!HP163</f>
        <v>0</v>
      </c>
      <c r="HH168" s="49">
        <f>'[1]Precificador Hardware'!HQ163</f>
        <v>0</v>
      </c>
      <c r="HI168" s="49">
        <f>'[1]Precificador Hardware'!HR163</f>
        <v>0</v>
      </c>
      <c r="HJ168" s="49">
        <f>'[1]Precificador Hardware'!HS163</f>
        <v>0</v>
      </c>
      <c r="HK168" s="49">
        <f>'[1]Precificador Hardware'!HT163</f>
        <v>0</v>
      </c>
      <c r="HL168" s="49">
        <f>'[1]Precificador Hardware'!HU163</f>
        <v>0</v>
      </c>
      <c r="HM168" s="49">
        <f>'[1]Precificador Hardware'!HV163</f>
        <v>0</v>
      </c>
      <c r="HN168" s="49">
        <f>'[1]Precificador Hardware'!HW163</f>
        <v>0</v>
      </c>
      <c r="HO168" s="49">
        <f>'[1]Precificador Hardware'!HX163</f>
        <v>0</v>
      </c>
      <c r="HP168" s="49">
        <f>'[1]Precificador Hardware'!HY163</f>
        <v>0</v>
      </c>
      <c r="HQ168" s="49">
        <f>'[1]Precificador Hardware'!HZ163</f>
        <v>0</v>
      </c>
      <c r="HR168" s="49">
        <f>'[1]Precificador Hardware'!IA163</f>
        <v>0</v>
      </c>
      <c r="HS168" s="49">
        <f>'[1]Precificador Hardware'!IB163</f>
        <v>0</v>
      </c>
      <c r="HT168" s="49">
        <f>'[1]Precificador Hardware'!IC163</f>
        <v>0</v>
      </c>
      <c r="HU168" s="49">
        <f>'[1]Precificador Hardware'!ID163</f>
        <v>0</v>
      </c>
      <c r="HV168" s="49">
        <f>'[1]Precificador Hardware'!IE163</f>
        <v>0</v>
      </c>
      <c r="HW168" s="49">
        <f>'[1]Precificador Hardware'!IF163</f>
        <v>0</v>
      </c>
      <c r="HX168" s="49">
        <f>'[1]Precificador Hardware'!IG163</f>
        <v>0</v>
      </c>
      <c r="HY168" s="49">
        <f>'[1]Precificador Hardware'!IH163</f>
        <v>0</v>
      </c>
      <c r="HZ168" s="49">
        <f>'[1]Precificador Hardware'!II163</f>
        <v>0</v>
      </c>
      <c r="IA168" s="49">
        <f>'[1]Precificador Hardware'!IJ163</f>
        <v>0</v>
      </c>
      <c r="IB168" s="49">
        <f>'[1]Precificador Hardware'!IK163</f>
        <v>0</v>
      </c>
      <c r="IC168" s="49">
        <f>'[1]Precificador Hardware'!IL163</f>
        <v>0</v>
      </c>
      <c r="ID168" s="49">
        <f>'[1]Precificador Hardware'!IM163</f>
        <v>0</v>
      </c>
      <c r="IE168" s="49">
        <f>'[1]Precificador Hardware'!IN163</f>
        <v>0</v>
      </c>
      <c r="IF168" s="49">
        <f>'[1]Precificador Hardware'!IO163</f>
        <v>0</v>
      </c>
      <c r="IG168" s="49">
        <f>'[1]Precificador Hardware'!IP163</f>
        <v>0</v>
      </c>
      <c r="IH168" s="49">
        <f>'[1]Precificador Hardware'!IQ163</f>
        <v>0</v>
      </c>
      <c r="II168" s="49">
        <f>'[1]Precificador Hardware'!IR163</f>
        <v>0</v>
      </c>
      <c r="IJ168" s="49">
        <f>'[1]Precificador Hardware'!IS163</f>
        <v>0</v>
      </c>
      <c r="IK168" s="49">
        <f>'[1]Precificador Hardware'!IT163</f>
        <v>0</v>
      </c>
      <c r="IL168" s="49">
        <f>'[1]Precificador Hardware'!IU163</f>
        <v>0</v>
      </c>
      <c r="IM168" s="49">
        <f>'[1]Precificador Hardware'!IV163</f>
        <v>0</v>
      </c>
      <c r="IN168" s="49">
        <f>'[1]Precificador Hardware'!IW163</f>
        <v>0</v>
      </c>
      <c r="IO168" s="49">
        <f>'[1]Precificador Hardware'!IX163</f>
        <v>0</v>
      </c>
      <c r="IP168" s="49">
        <f>'[1]Precificador Hardware'!IY163</f>
        <v>0</v>
      </c>
      <c r="IQ168" s="49">
        <f>'[1]Precificador Hardware'!IZ163</f>
        <v>0</v>
      </c>
      <c r="IR168" s="49">
        <f>'[1]Precificador Hardware'!JA163</f>
        <v>0</v>
      </c>
      <c r="IS168" s="49">
        <f>'[1]Precificador Hardware'!JB163</f>
        <v>0</v>
      </c>
      <c r="IT168" s="49">
        <f>'[1]Precificador Hardware'!JC163</f>
        <v>0</v>
      </c>
    </row>
    <row r="169" spans="1:254" ht="15" hidden="1" x14ac:dyDescent="0.35">
      <c r="A169" s="1"/>
      <c r="B169" s="43" t="str">
        <f>IFERROR('[1]Precificador Hardware'!$AJ164,0)</f>
        <v/>
      </c>
      <c r="C169" s="44">
        <f t="shared" si="87"/>
        <v>0</v>
      </c>
      <c r="D169" s="44"/>
      <c r="E169" s="45" t="str">
        <f>IFERROR('[1]Precificador Hardware'!$F164,0)</f>
        <v/>
      </c>
      <c r="F169" s="46"/>
      <c r="G169" s="4"/>
      <c r="H169" s="10">
        <f t="shared" ca="1" si="94"/>
        <v>0</v>
      </c>
      <c r="I169" s="10">
        <f t="shared" ca="1" si="94"/>
        <v>0</v>
      </c>
      <c r="J169" s="10">
        <f t="shared" ca="1" si="93"/>
        <v>0</v>
      </c>
      <c r="K169" s="10">
        <f t="shared" ca="1" si="93"/>
        <v>0</v>
      </c>
      <c r="L169" s="10">
        <f t="shared" ca="1" si="93"/>
        <v>0</v>
      </c>
      <c r="M169" s="10">
        <f t="shared" ca="1" si="93"/>
        <v>0</v>
      </c>
      <c r="N169" s="10">
        <f t="shared" ca="1" si="93"/>
        <v>0</v>
      </c>
      <c r="O169" s="10">
        <f t="shared" ca="1" si="93"/>
        <v>0</v>
      </c>
      <c r="P169" s="10">
        <f t="shared" ca="1" si="93"/>
        <v>0</v>
      </c>
      <c r="Q169" s="10">
        <f t="shared" ca="1" si="93"/>
        <v>0</v>
      </c>
      <c r="R169" s="10">
        <f t="shared" ca="1" si="93"/>
        <v>0</v>
      </c>
      <c r="S169" s="10">
        <f t="shared" ca="1" si="82"/>
        <v>0</v>
      </c>
      <c r="T169" s="48">
        <f t="shared" ca="1" si="82"/>
        <v>0</v>
      </c>
      <c r="U169" s="10">
        <f t="shared" ca="1" si="82"/>
        <v>0</v>
      </c>
      <c r="V169" s="10">
        <f t="shared" ca="1" si="82"/>
        <v>0</v>
      </c>
      <c r="W169" s="10">
        <f t="shared" ca="1" si="82"/>
        <v>0</v>
      </c>
      <c r="X169" s="10">
        <f t="shared" ca="1" si="82"/>
        <v>0</v>
      </c>
      <c r="Y169" s="10">
        <f t="shared" ca="1" si="96"/>
        <v>0</v>
      </c>
      <c r="Z169" s="10">
        <f t="shared" ca="1" si="96"/>
        <v>0</v>
      </c>
      <c r="AA169" s="10">
        <f t="shared" ca="1" si="96"/>
        <v>0</v>
      </c>
      <c r="AB169" s="10">
        <f t="shared" ca="1" si="96"/>
        <v>0</v>
      </c>
      <c r="AC169" s="10">
        <f t="shared" ca="1" si="96"/>
        <v>0</v>
      </c>
      <c r="AD169" s="10">
        <f t="shared" ca="1" si="96"/>
        <v>0</v>
      </c>
      <c r="AE169" s="10">
        <f t="shared" ca="1" si="96"/>
        <v>0</v>
      </c>
      <c r="AF169" s="48">
        <f t="shared" ca="1" si="96"/>
        <v>0</v>
      </c>
      <c r="AG169" s="10">
        <f t="shared" ca="1" si="96"/>
        <v>0</v>
      </c>
      <c r="AH169" s="10">
        <f t="shared" ca="1" si="96"/>
        <v>0</v>
      </c>
      <c r="AI169" s="10">
        <f t="shared" ca="1" si="96"/>
        <v>0</v>
      </c>
      <c r="AJ169" s="10">
        <f t="shared" ca="1" si="96"/>
        <v>0</v>
      </c>
      <c r="AK169" s="10">
        <f t="shared" ca="1" si="96"/>
        <v>0</v>
      </c>
      <c r="AL169" s="10">
        <f t="shared" ca="1" si="96"/>
        <v>0</v>
      </c>
      <c r="AM169" s="10">
        <f t="shared" ca="1" si="96"/>
        <v>0</v>
      </c>
      <c r="AN169" s="10">
        <f t="shared" ca="1" si="96"/>
        <v>0</v>
      </c>
      <c r="AO169" s="10">
        <f t="shared" ca="1" si="99"/>
        <v>0</v>
      </c>
      <c r="AP169" s="10">
        <f t="shared" ca="1" si="99"/>
        <v>0</v>
      </c>
      <c r="AQ169" s="10">
        <f t="shared" ca="1" si="99"/>
        <v>0</v>
      </c>
      <c r="AR169" s="48">
        <f t="shared" ca="1" si="99"/>
        <v>0</v>
      </c>
      <c r="AS169" s="10">
        <f t="shared" ca="1" si="99"/>
        <v>0</v>
      </c>
      <c r="AT169" s="10">
        <f t="shared" ca="1" si="97"/>
        <v>0</v>
      </c>
      <c r="AU169" s="10">
        <f t="shared" ca="1" si="97"/>
        <v>0</v>
      </c>
      <c r="AV169" s="10">
        <f t="shared" ca="1" si="97"/>
        <v>0</v>
      </c>
      <c r="AW169" s="10">
        <f t="shared" ca="1" si="97"/>
        <v>0</v>
      </c>
      <c r="AX169" s="10">
        <f t="shared" ca="1" si="97"/>
        <v>0</v>
      </c>
      <c r="AY169" s="10">
        <f t="shared" ca="1" si="97"/>
        <v>0</v>
      </c>
      <c r="AZ169" s="10">
        <f t="shared" ca="1" si="92"/>
        <v>0</v>
      </c>
      <c r="BA169" s="10">
        <f t="shared" ca="1" si="92"/>
        <v>0</v>
      </c>
      <c r="BB169" s="10">
        <f t="shared" ca="1" si="92"/>
        <v>0</v>
      </c>
      <c r="BC169" s="10">
        <f t="shared" ca="1" si="92"/>
        <v>0</v>
      </c>
      <c r="BD169" s="48">
        <f t="shared" ca="1" si="85"/>
        <v>0</v>
      </c>
      <c r="BE169" s="10">
        <f t="shared" ca="1" si="85"/>
        <v>0</v>
      </c>
      <c r="BF169" s="10">
        <f t="shared" ca="1" si="85"/>
        <v>0</v>
      </c>
      <c r="BG169" s="10">
        <f t="shared" ca="1" si="85"/>
        <v>0</v>
      </c>
      <c r="BH169" s="10">
        <f t="shared" ca="1" si="85"/>
        <v>0</v>
      </c>
      <c r="BI169" s="10">
        <f t="shared" ca="1" si="85"/>
        <v>0</v>
      </c>
      <c r="BJ169" s="10">
        <f t="shared" ca="1" si="85"/>
        <v>0</v>
      </c>
      <c r="BK169" s="10">
        <f t="shared" ca="1" si="85"/>
        <v>0</v>
      </c>
      <c r="BL169" s="10">
        <f t="shared" ca="1" si="85"/>
        <v>0</v>
      </c>
      <c r="BM169" s="10">
        <f t="shared" ca="1" si="85"/>
        <v>0</v>
      </c>
      <c r="BN169" s="10">
        <f t="shared" ca="1" si="85"/>
        <v>0</v>
      </c>
      <c r="BO169" s="10">
        <f t="shared" ca="1" si="85"/>
        <v>0</v>
      </c>
      <c r="BP169" s="48">
        <f t="shared" ca="1" si="85"/>
        <v>0</v>
      </c>
      <c r="BQ169" s="10">
        <f t="shared" ca="1" si="85"/>
        <v>0</v>
      </c>
      <c r="BR169" s="10">
        <f t="shared" ca="1" si="100"/>
        <v>0</v>
      </c>
      <c r="BS169" s="10">
        <f t="shared" ca="1" si="100"/>
        <v>0</v>
      </c>
      <c r="BT169" s="10">
        <f t="shared" ca="1" si="100"/>
        <v>0</v>
      </c>
      <c r="BU169" s="10">
        <f t="shared" ca="1" si="100"/>
        <v>0</v>
      </c>
      <c r="BV169" s="10">
        <f t="shared" ca="1" si="100"/>
        <v>0</v>
      </c>
      <c r="BW169" s="10">
        <f t="shared" ca="1" si="100"/>
        <v>0</v>
      </c>
      <c r="BX169" s="10">
        <f t="shared" ca="1" si="88"/>
        <v>0</v>
      </c>
      <c r="BY169" s="10">
        <f t="shared" ca="1" si="88"/>
        <v>0</v>
      </c>
      <c r="BZ169" s="10">
        <f t="shared" ca="1" si="88"/>
        <v>0</v>
      </c>
      <c r="CA169" s="10">
        <f t="shared" ca="1" si="88"/>
        <v>0</v>
      </c>
      <c r="CB169" s="48">
        <f t="shared" ca="1" si="88"/>
        <v>0</v>
      </c>
      <c r="CC169" s="10">
        <f t="shared" ca="1" si="88"/>
        <v>0</v>
      </c>
      <c r="CD169" s="10">
        <f t="shared" ca="1" si="88"/>
        <v>0</v>
      </c>
      <c r="CE169" s="10">
        <f t="shared" ca="1" si="88"/>
        <v>0</v>
      </c>
      <c r="CF169" s="10">
        <f t="shared" ca="1" si="88"/>
        <v>0</v>
      </c>
      <c r="CG169" s="10">
        <f t="shared" ca="1" si="88"/>
        <v>0</v>
      </c>
      <c r="CH169" s="10">
        <f t="shared" ca="1" si="88"/>
        <v>0</v>
      </c>
      <c r="CI169" s="10">
        <f t="shared" ca="1" si="79"/>
        <v>0</v>
      </c>
      <c r="CJ169" s="10">
        <f t="shared" ca="1" si="78"/>
        <v>0</v>
      </c>
      <c r="CK169" s="10">
        <f t="shared" ca="1" si="78"/>
        <v>0</v>
      </c>
      <c r="CL169" s="10">
        <f t="shared" ca="1" si="78"/>
        <v>0</v>
      </c>
      <c r="CM169" s="10">
        <f t="shared" ca="1" si="78"/>
        <v>0</v>
      </c>
      <c r="CN169" s="48">
        <f t="shared" ca="1" si="78"/>
        <v>0</v>
      </c>
      <c r="CO169" s="10">
        <f t="shared" ca="1" si="78"/>
        <v>0</v>
      </c>
      <c r="CP169" s="10">
        <f t="shared" ca="1" si="78"/>
        <v>0</v>
      </c>
      <c r="CQ169" s="10">
        <f t="shared" ca="1" si="78"/>
        <v>0</v>
      </c>
      <c r="CR169" s="10">
        <f t="shared" ca="1" si="78"/>
        <v>0</v>
      </c>
      <c r="CS169" s="10">
        <f t="shared" ca="1" si="95"/>
        <v>0</v>
      </c>
      <c r="CT169" s="10">
        <f t="shared" ca="1" si="95"/>
        <v>0</v>
      </c>
      <c r="CU169" s="10">
        <f t="shared" ca="1" si="95"/>
        <v>0</v>
      </c>
      <c r="CV169" s="10">
        <f t="shared" ca="1" si="95"/>
        <v>0</v>
      </c>
      <c r="CW169" s="10">
        <f t="shared" ca="1" si="95"/>
        <v>0</v>
      </c>
      <c r="CX169" s="10">
        <f t="shared" ca="1" si="95"/>
        <v>0</v>
      </c>
      <c r="CY169" s="10">
        <f t="shared" ca="1" si="91"/>
        <v>0</v>
      </c>
      <c r="CZ169" s="48">
        <f t="shared" ca="1" si="91"/>
        <v>0</v>
      </c>
      <c r="DA169" s="10">
        <f t="shared" ca="1" si="91"/>
        <v>0</v>
      </c>
      <c r="DB169" s="10">
        <f t="shared" ca="1" si="91"/>
        <v>0</v>
      </c>
      <c r="DC169" s="10">
        <f t="shared" ca="1" si="91"/>
        <v>0</v>
      </c>
      <c r="DD169" s="10">
        <f t="shared" ca="1" si="91"/>
        <v>0</v>
      </c>
      <c r="DE169" s="10">
        <f t="shared" ca="1" si="86"/>
        <v>0</v>
      </c>
      <c r="DF169" s="10">
        <f t="shared" ca="1" si="86"/>
        <v>0</v>
      </c>
      <c r="DG169" s="10">
        <f t="shared" ca="1" si="86"/>
        <v>0</v>
      </c>
      <c r="DH169" s="10">
        <f t="shared" ca="1" si="86"/>
        <v>0</v>
      </c>
      <c r="DI169" s="10">
        <f t="shared" ca="1" si="86"/>
        <v>0</v>
      </c>
      <c r="DJ169" s="10">
        <f t="shared" ca="1" si="81"/>
        <v>0</v>
      </c>
      <c r="DK169" s="10">
        <f t="shared" ca="1" si="81"/>
        <v>0</v>
      </c>
      <c r="DL169" s="48">
        <f t="shared" ca="1" si="81"/>
        <v>0</v>
      </c>
      <c r="DM169" s="10">
        <f t="shared" ca="1" si="81"/>
        <v>0</v>
      </c>
      <c r="DN169" s="10">
        <f t="shared" ca="1" si="81"/>
        <v>0</v>
      </c>
      <c r="DO169" s="10">
        <f t="shared" ca="1" si="81"/>
        <v>0</v>
      </c>
      <c r="DP169" s="10">
        <f t="shared" ca="1" si="81"/>
        <v>0</v>
      </c>
      <c r="DQ169" s="10">
        <f t="shared" ref="DQ169:DS170" ca="1" si="101">IF($DZ169&gt;DQ$2,0,$EB169*OFFSET(IN169,0,-ROUNDUP(IF($DZ169=0,30,$DZ169)/30,0)+1))</f>
        <v>0</v>
      </c>
      <c r="DR169" s="10">
        <f t="shared" ca="1" si="101"/>
        <v>0</v>
      </c>
      <c r="DS169" s="10">
        <f t="shared" ca="1" si="101"/>
        <v>0</v>
      </c>
      <c r="DT169" s="10">
        <f t="shared" ca="1" si="98"/>
        <v>0</v>
      </c>
      <c r="DU169" s="10">
        <f t="shared" ca="1" si="98"/>
        <v>0</v>
      </c>
      <c r="DV169" s="10">
        <f t="shared" ca="1" si="98"/>
        <v>0</v>
      </c>
      <c r="DW169" s="10">
        <f t="shared" ca="1" si="73"/>
        <v>0</v>
      </c>
      <c r="DX169" s="5"/>
      <c r="DY169" s="5"/>
      <c r="DZ169" s="49">
        <f>'[1]Precificador Hardware'!BX164</f>
        <v>30</v>
      </c>
      <c r="EA169" s="50">
        <f>'[1]Precificador Hardware'!K164</f>
        <v>0</v>
      </c>
      <c r="EB169" s="51">
        <f t="shared" si="89"/>
        <v>0</v>
      </c>
      <c r="EC169" s="4"/>
      <c r="ED169" s="4"/>
      <c r="EE169" s="49">
        <f>'[1]Precificador Hardware'!EN164</f>
        <v>0</v>
      </c>
      <c r="EF169" s="49">
        <f>'[1]Precificador Hardware'!EO164</f>
        <v>0</v>
      </c>
      <c r="EG169" s="49">
        <f>'[1]Precificador Hardware'!EP164</f>
        <v>0</v>
      </c>
      <c r="EH169" s="49">
        <f>'[1]Precificador Hardware'!EQ164</f>
        <v>0</v>
      </c>
      <c r="EI169" s="49">
        <f>'[1]Precificador Hardware'!ER164</f>
        <v>0</v>
      </c>
      <c r="EJ169" s="49">
        <f>'[1]Precificador Hardware'!ES164</f>
        <v>0</v>
      </c>
      <c r="EK169" s="49">
        <f>'[1]Precificador Hardware'!ET164</f>
        <v>0</v>
      </c>
      <c r="EL169" s="49">
        <f>'[1]Precificador Hardware'!EU164</f>
        <v>0</v>
      </c>
      <c r="EM169" s="49">
        <f>'[1]Precificador Hardware'!EV164</f>
        <v>0</v>
      </c>
      <c r="EN169" s="49">
        <f>'[1]Precificador Hardware'!EW164</f>
        <v>0</v>
      </c>
      <c r="EO169" s="49">
        <f>'[1]Precificador Hardware'!EX164</f>
        <v>0</v>
      </c>
      <c r="EP169" s="49">
        <f>'[1]Precificador Hardware'!EY164</f>
        <v>0</v>
      </c>
      <c r="EQ169" s="49">
        <f>'[1]Precificador Hardware'!EZ164</f>
        <v>0</v>
      </c>
      <c r="ER169" s="49">
        <f>'[1]Precificador Hardware'!FA164</f>
        <v>0</v>
      </c>
      <c r="ES169" s="49">
        <f>'[1]Precificador Hardware'!FB164</f>
        <v>0</v>
      </c>
      <c r="ET169" s="49">
        <f>'[1]Precificador Hardware'!FC164</f>
        <v>0</v>
      </c>
      <c r="EU169" s="49">
        <f>'[1]Precificador Hardware'!FD164</f>
        <v>0</v>
      </c>
      <c r="EV169" s="49">
        <f>'[1]Precificador Hardware'!FE164</f>
        <v>0</v>
      </c>
      <c r="EW169" s="49">
        <f>'[1]Precificador Hardware'!FF164</f>
        <v>0</v>
      </c>
      <c r="EX169" s="49">
        <f>'[1]Precificador Hardware'!FG164</f>
        <v>0</v>
      </c>
      <c r="EY169" s="49">
        <f>'[1]Precificador Hardware'!FH164</f>
        <v>0</v>
      </c>
      <c r="EZ169" s="49">
        <f>'[1]Precificador Hardware'!FI164</f>
        <v>0</v>
      </c>
      <c r="FA169" s="49">
        <f>'[1]Precificador Hardware'!FJ164</f>
        <v>0</v>
      </c>
      <c r="FB169" s="49">
        <f>'[1]Precificador Hardware'!FK164</f>
        <v>0</v>
      </c>
      <c r="FC169" s="49">
        <f>'[1]Precificador Hardware'!FL164</f>
        <v>0</v>
      </c>
      <c r="FD169" s="49">
        <f>'[1]Precificador Hardware'!FM164</f>
        <v>0</v>
      </c>
      <c r="FE169" s="49">
        <f>'[1]Precificador Hardware'!FN164</f>
        <v>0</v>
      </c>
      <c r="FF169" s="49">
        <f>'[1]Precificador Hardware'!FO164</f>
        <v>0</v>
      </c>
      <c r="FG169" s="49">
        <f>'[1]Precificador Hardware'!FP164</f>
        <v>0</v>
      </c>
      <c r="FH169" s="49">
        <f>'[1]Precificador Hardware'!FQ164</f>
        <v>0</v>
      </c>
      <c r="FI169" s="49">
        <f>'[1]Precificador Hardware'!FR164</f>
        <v>0</v>
      </c>
      <c r="FJ169" s="49">
        <f>'[1]Precificador Hardware'!FS164</f>
        <v>0</v>
      </c>
      <c r="FK169" s="49">
        <f>'[1]Precificador Hardware'!FT164</f>
        <v>0</v>
      </c>
      <c r="FL169" s="49">
        <f>'[1]Precificador Hardware'!FU164</f>
        <v>0</v>
      </c>
      <c r="FM169" s="49">
        <f>'[1]Precificador Hardware'!FV164</f>
        <v>0</v>
      </c>
      <c r="FN169" s="49">
        <f>'[1]Precificador Hardware'!FW164</f>
        <v>0</v>
      </c>
      <c r="FO169" s="49">
        <f>'[1]Precificador Hardware'!FX164</f>
        <v>0</v>
      </c>
      <c r="FP169" s="49">
        <f>'[1]Precificador Hardware'!FY164</f>
        <v>0</v>
      </c>
      <c r="FQ169" s="49">
        <f>'[1]Precificador Hardware'!FZ164</f>
        <v>0</v>
      </c>
      <c r="FR169" s="49">
        <f>'[1]Precificador Hardware'!GA164</f>
        <v>0</v>
      </c>
      <c r="FS169" s="49">
        <f>'[1]Precificador Hardware'!GB164</f>
        <v>0</v>
      </c>
      <c r="FT169" s="49">
        <f>'[1]Precificador Hardware'!GC164</f>
        <v>0</v>
      </c>
      <c r="FU169" s="49">
        <f>'[1]Precificador Hardware'!GD164</f>
        <v>0</v>
      </c>
      <c r="FV169" s="49">
        <f>'[1]Precificador Hardware'!GE164</f>
        <v>0</v>
      </c>
      <c r="FW169" s="49">
        <f>'[1]Precificador Hardware'!GF164</f>
        <v>0</v>
      </c>
      <c r="FX169" s="49">
        <f>'[1]Precificador Hardware'!GG164</f>
        <v>0</v>
      </c>
      <c r="FY169" s="49">
        <f>'[1]Precificador Hardware'!GH164</f>
        <v>0</v>
      </c>
      <c r="FZ169" s="49">
        <f>'[1]Precificador Hardware'!GI164</f>
        <v>0</v>
      </c>
      <c r="GA169" s="49">
        <f>'[1]Precificador Hardware'!GJ164</f>
        <v>0</v>
      </c>
      <c r="GB169" s="49">
        <f>'[1]Precificador Hardware'!GK164</f>
        <v>0</v>
      </c>
      <c r="GC169" s="49">
        <f>'[1]Precificador Hardware'!GL164</f>
        <v>0</v>
      </c>
      <c r="GD169" s="49">
        <f>'[1]Precificador Hardware'!GM164</f>
        <v>0</v>
      </c>
      <c r="GE169" s="49">
        <f>'[1]Precificador Hardware'!GN164</f>
        <v>0</v>
      </c>
      <c r="GF169" s="49">
        <f>'[1]Precificador Hardware'!GO164</f>
        <v>0</v>
      </c>
      <c r="GG169" s="49">
        <f>'[1]Precificador Hardware'!GP164</f>
        <v>0</v>
      </c>
      <c r="GH169" s="49">
        <f>'[1]Precificador Hardware'!GQ164</f>
        <v>0</v>
      </c>
      <c r="GI169" s="49">
        <f>'[1]Precificador Hardware'!GR164</f>
        <v>0</v>
      </c>
      <c r="GJ169" s="49">
        <f>'[1]Precificador Hardware'!GS164</f>
        <v>0</v>
      </c>
      <c r="GK169" s="49">
        <f>'[1]Precificador Hardware'!GT164</f>
        <v>0</v>
      </c>
      <c r="GL169" s="49">
        <f>'[1]Precificador Hardware'!GU164</f>
        <v>0</v>
      </c>
      <c r="GM169" s="49">
        <f>'[1]Precificador Hardware'!GV164</f>
        <v>0</v>
      </c>
      <c r="GN169" s="49">
        <f>'[1]Precificador Hardware'!GW164</f>
        <v>0</v>
      </c>
      <c r="GO169" s="49">
        <f>'[1]Precificador Hardware'!GX164</f>
        <v>0</v>
      </c>
      <c r="GP169" s="49">
        <f>'[1]Precificador Hardware'!GY164</f>
        <v>0</v>
      </c>
      <c r="GQ169" s="49">
        <f>'[1]Precificador Hardware'!GZ164</f>
        <v>0</v>
      </c>
      <c r="GR169" s="49">
        <f>'[1]Precificador Hardware'!HA164</f>
        <v>0</v>
      </c>
      <c r="GS169" s="49">
        <f>'[1]Precificador Hardware'!HB164</f>
        <v>0</v>
      </c>
      <c r="GT169" s="49">
        <f>'[1]Precificador Hardware'!HC164</f>
        <v>0</v>
      </c>
      <c r="GU169" s="49">
        <f>'[1]Precificador Hardware'!HD164</f>
        <v>0</v>
      </c>
      <c r="GV169" s="49">
        <f>'[1]Precificador Hardware'!HE164</f>
        <v>0</v>
      </c>
      <c r="GW169" s="49">
        <f>'[1]Precificador Hardware'!HF164</f>
        <v>0</v>
      </c>
      <c r="GX169" s="49">
        <f>'[1]Precificador Hardware'!HG164</f>
        <v>0</v>
      </c>
      <c r="GY169" s="49">
        <f>'[1]Precificador Hardware'!HH164</f>
        <v>0</v>
      </c>
      <c r="GZ169" s="49">
        <f>'[1]Precificador Hardware'!HI164</f>
        <v>0</v>
      </c>
      <c r="HA169" s="49">
        <f>'[1]Precificador Hardware'!HJ164</f>
        <v>0</v>
      </c>
      <c r="HB169" s="49">
        <f>'[1]Precificador Hardware'!HK164</f>
        <v>0</v>
      </c>
      <c r="HC169" s="49">
        <f>'[1]Precificador Hardware'!HL164</f>
        <v>0</v>
      </c>
      <c r="HD169" s="49">
        <f>'[1]Precificador Hardware'!HM164</f>
        <v>0</v>
      </c>
      <c r="HE169" s="49">
        <f>'[1]Precificador Hardware'!HN164</f>
        <v>0</v>
      </c>
      <c r="HF169" s="49">
        <f>'[1]Precificador Hardware'!HO164</f>
        <v>0</v>
      </c>
      <c r="HG169" s="49">
        <f>'[1]Precificador Hardware'!HP164</f>
        <v>0</v>
      </c>
      <c r="HH169" s="49">
        <f>'[1]Precificador Hardware'!HQ164</f>
        <v>0</v>
      </c>
      <c r="HI169" s="49">
        <f>'[1]Precificador Hardware'!HR164</f>
        <v>0</v>
      </c>
      <c r="HJ169" s="49">
        <f>'[1]Precificador Hardware'!HS164</f>
        <v>0</v>
      </c>
      <c r="HK169" s="49">
        <f>'[1]Precificador Hardware'!HT164</f>
        <v>0</v>
      </c>
      <c r="HL169" s="49">
        <f>'[1]Precificador Hardware'!HU164</f>
        <v>0</v>
      </c>
      <c r="HM169" s="49">
        <f>'[1]Precificador Hardware'!HV164</f>
        <v>0</v>
      </c>
      <c r="HN169" s="49">
        <f>'[1]Precificador Hardware'!HW164</f>
        <v>0</v>
      </c>
      <c r="HO169" s="49">
        <f>'[1]Precificador Hardware'!HX164</f>
        <v>0</v>
      </c>
      <c r="HP169" s="49">
        <f>'[1]Precificador Hardware'!HY164</f>
        <v>0</v>
      </c>
      <c r="HQ169" s="49">
        <f>'[1]Precificador Hardware'!HZ164</f>
        <v>0</v>
      </c>
      <c r="HR169" s="49">
        <f>'[1]Precificador Hardware'!IA164</f>
        <v>0</v>
      </c>
      <c r="HS169" s="49">
        <f>'[1]Precificador Hardware'!IB164</f>
        <v>0</v>
      </c>
      <c r="HT169" s="49">
        <f>'[1]Precificador Hardware'!IC164</f>
        <v>0</v>
      </c>
      <c r="HU169" s="49">
        <f>'[1]Precificador Hardware'!ID164</f>
        <v>0</v>
      </c>
      <c r="HV169" s="49">
        <f>'[1]Precificador Hardware'!IE164</f>
        <v>0</v>
      </c>
      <c r="HW169" s="49">
        <f>'[1]Precificador Hardware'!IF164</f>
        <v>0</v>
      </c>
      <c r="HX169" s="49">
        <f>'[1]Precificador Hardware'!IG164</f>
        <v>0</v>
      </c>
      <c r="HY169" s="49">
        <f>'[1]Precificador Hardware'!IH164</f>
        <v>0</v>
      </c>
      <c r="HZ169" s="49">
        <f>'[1]Precificador Hardware'!II164</f>
        <v>0</v>
      </c>
      <c r="IA169" s="49">
        <f>'[1]Precificador Hardware'!IJ164</f>
        <v>0</v>
      </c>
      <c r="IB169" s="49">
        <f>'[1]Precificador Hardware'!IK164</f>
        <v>0</v>
      </c>
      <c r="IC169" s="49">
        <f>'[1]Precificador Hardware'!IL164</f>
        <v>0</v>
      </c>
      <c r="ID169" s="49">
        <f>'[1]Precificador Hardware'!IM164</f>
        <v>0</v>
      </c>
      <c r="IE169" s="49">
        <f>'[1]Precificador Hardware'!IN164</f>
        <v>0</v>
      </c>
      <c r="IF169" s="49">
        <f>'[1]Precificador Hardware'!IO164</f>
        <v>0</v>
      </c>
      <c r="IG169" s="49">
        <f>'[1]Precificador Hardware'!IP164</f>
        <v>0</v>
      </c>
      <c r="IH169" s="49">
        <f>'[1]Precificador Hardware'!IQ164</f>
        <v>0</v>
      </c>
      <c r="II169" s="49">
        <f>'[1]Precificador Hardware'!IR164</f>
        <v>0</v>
      </c>
      <c r="IJ169" s="49">
        <f>'[1]Precificador Hardware'!IS164</f>
        <v>0</v>
      </c>
      <c r="IK169" s="49">
        <f>'[1]Precificador Hardware'!IT164</f>
        <v>0</v>
      </c>
      <c r="IL169" s="49">
        <f>'[1]Precificador Hardware'!IU164</f>
        <v>0</v>
      </c>
      <c r="IM169" s="49">
        <f>'[1]Precificador Hardware'!IV164</f>
        <v>0</v>
      </c>
      <c r="IN169" s="49">
        <f>'[1]Precificador Hardware'!IW164</f>
        <v>0</v>
      </c>
      <c r="IO169" s="49">
        <f>'[1]Precificador Hardware'!IX164</f>
        <v>0</v>
      </c>
      <c r="IP169" s="49">
        <f>'[1]Precificador Hardware'!IY164</f>
        <v>0</v>
      </c>
      <c r="IQ169" s="49">
        <f>'[1]Precificador Hardware'!IZ164</f>
        <v>0</v>
      </c>
      <c r="IR169" s="49">
        <f>'[1]Precificador Hardware'!JA164</f>
        <v>0</v>
      </c>
      <c r="IS169" s="49">
        <f>'[1]Precificador Hardware'!JB164</f>
        <v>0</v>
      </c>
      <c r="IT169" s="49">
        <f>'[1]Precificador Hardware'!JC164</f>
        <v>0</v>
      </c>
    </row>
    <row r="170" spans="1:254" ht="15" x14ac:dyDescent="0.35">
      <c r="A170" s="52">
        <f>ROW(A170)-1</f>
        <v>169</v>
      </c>
      <c r="B170" s="53" t="str">
        <f>IFERROR('[1]Precificador Hardware'!$AJ165,0)</f>
        <v/>
      </c>
      <c r="C170" s="54">
        <f t="shared" si="87"/>
        <v>0</v>
      </c>
      <c r="D170" s="54" t="str">
        <f>'[1]Precificador Hardware'!P165</f>
        <v/>
      </c>
      <c r="E170" s="55" t="str">
        <f>IFERROR('[1]Precificador Hardware'!$F165,0)</f>
        <v/>
      </c>
      <c r="F170" s="56">
        <f>IF('[1]Precificador Hardware'!$AS165="Sim",0,'[1]Precificador Hardware'!BL165+'[1]Precificador Hardware'!BN165)</f>
        <v>0</v>
      </c>
      <c r="G170" s="57"/>
      <c r="H170" s="58">
        <f t="shared" ca="1" si="94"/>
        <v>0</v>
      </c>
      <c r="I170" s="58">
        <f t="shared" ca="1" si="94"/>
        <v>0</v>
      </c>
      <c r="J170" s="58">
        <f t="shared" ca="1" si="93"/>
        <v>0</v>
      </c>
      <c r="K170" s="59">
        <f t="shared" ca="1" si="93"/>
        <v>0</v>
      </c>
      <c r="L170" s="59">
        <f t="shared" ca="1" si="93"/>
        <v>0</v>
      </c>
      <c r="M170" s="59">
        <f t="shared" ca="1" si="93"/>
        <v>0</v>
      </c>
      <c r="N170" s="59">
        <f t="shared" ca="1" si="93"/>
        <v>0</v>
      </c>
      <c r="O170" s="59">
        <f t="shared" ca="1" si="93"/>
        <v>0</v>
      </c>
      <c r="P170" s="59">
        <f t="shared" ca="1" si="93"/>
        <v>0</v>
      </c>
      <c r="Q170" s="59">
        <f t="shared" ca="1" si="93"/>
        <v>0</v>
      </c>
      <c r="R170" s="59">
        <f t="shared" ca="1" si="93"/>
        <v>0</v>
      </c>
      <c r="S170" s="59">
        <f t="shared" ca="1" si="82"/>
        <v>0</v>
      </c>
      <c r="T170" s="59">
        <f t="shared" ca="1" si="82"/>
        <v>0</v>
      </c>
      <c r="U170" s="59">
        <f t="shared" ca="1" si="82"/>
        <v>0</v>
      </c>
      <c r="V170" s="59">
        <f t="shared" ca="1" si="82"/>
        <v>0</v>
      </c>
      <c r="W170" s="59">
        <f t="shared" ca="1" si="82"/>
        <v>0</v>
      </c>
      <c r="X170" s="59">
        <f t="shared" ca="1" si="82"/>
        <v>0</v>
      </c>
      <c r="Y170" s="59">
        <f t="shared" ca="1" si="96"/>
        <v>0</v>
      </c>
      <c r="Z170" s="59">
        <f t="shared" ca="1" si="96"/>
        <v>0</v>
      </c>
      <c r="AA170" s="59">
        <f t="shared" ca="1" si="96"/>
        <v>0</v>
      </c>
      <c r="AB170" s="59">
        <f t="shared" ca="1" si="96"/>
        <v>0</v>
      </c>
      <c r="AC170" s="59">
        <f t="shared" ca="1" si="96"/>
        <v>0</v>
      </c>
      <c r="AD170" s="59">
        <f t="shared" ca="1" si="96"/>
        <v>0</v>
      </c>
      <c r="AE170" s="59">
        <f t="shared" ca="1" si="96"/>
        <v>0</v>
      </c>
      <c r="AF170" s="59">
        <f t="shared" ca="1" si="96"/>
        <v>0</v>
      </c>
      <c r="AG170" s="59">
        <f t="shared" ca="1" si="96"/>
        <v>0</v>
      </c>
      <c r="AH170" s="59">
        <f t="shared" ca="1" si="96"/>
        <v>0</v>
      </c>
      <c r="AI170" s="59">
        <f t="shared" ca="1" si="96"/>
        <v>0</v>
      </c>
      <c r="AJ170" s="59">
        <f t="shared" ca="1" si="96"/>
        <v>0</v>
      </c>
      <c r="AK170" s="59">
        <f t="shared" ca="1" si="96"/>
        <v>0</v>
      </c>
      <c r="AL170" s="59">
        <f t="shared" ca="1" si="96"/>
        <v>0</v>
      </c>
      <c r="AM170" s="59">
        <f t="shared" ca="1" si="96"/>
        <v>0</v>
      </c>
      <c r="AN170" s="59">
        <f t="shared" ca="1" si="96"/>
        <v>0</v>
      </c>
      <c r="AO170" s="59">
        <f t="shared" ca="1" si="99"/>
        <v>0</v>
      </c>
      <c r="AP170" s="59">
        <f t="shared" ca="1" si="99"/>
        <v>0</v>
      </c>
      <c r="AQ170" s="59">
        <f t="shared" ca="1" si="99"/>
        <v>0</v>
      </c>
      <c r="AR170" s="59">
        <f t="shared" ca="1" si="99"/>
        <v>0</v>
      </c>
      <c r="AS170" s="59">
        <f t="shared" ca="1" si="99"/>
        <v>0</v>
      </c>
      <c r="AT170" s="59">
        <f t="shared" ca="1" si="97"/>
        <v>0</v>
      </c>
      <c r="AU170" s="59">
        <f t="shared" ca="1" si="97"/>
        <v>0</v>
      </c>
      <c r="AV170" s="59">
        <f t="shared" ca="1" si="97"/>
        <v>0</v>
      </c>
      <c r="AW170" s="59">
        <f t="shared" ca="1" si="97"/>
        <v>0</v>
      </c>
      <c r="AX170" s="59">
        <f t="shared" ca="1" si="97"/>
        <v>0</v>
      </c>
      <c r="AY170" s="59">
        <f t="shared" ca="1" si="97"/>
        <v>0</v>
      </c>
      <c r="AZ170" s="59">
        <f t="shared" ca="1" si="92"/>
        <v>0</v>
      </c>
      <c r="BA170" s="59">
        <f t="shared" ca="1" si="92"/>
        <v>0</v>
      </c>
      <c r="BB170" s="59">
        <f t="shared" ca="1" si="92"/>
        <v>0</v>
      </c>
      <c r="BC170" s="59">
        <f t="shared" ca="1" si="92"/>
        <v>0</v>
      </c>
      <c r="BD170" s="59">
        <f t="shared" ca="1" si="85"/>
        <v>0</v>
      </c>
      <c r="BE170" s="59">
        <f t="shared" ca="1" si="85"/>
        <v>0</v>
      </c>
      <c r="BF170" s="59">
        <f t="shared" ca="1" si="85"/>
        <v>0</v>
      </c>
      <c r="BG170" s="59">
        <f t="shared" ca="1" si="85"/>
        <v>0</v>
      </c>
      <c r="BH170" s="59">
        <f t="shared" ca="1" si="85"/>
        <v>0</v>
      </c>
      <c r="BI170" s="59">
        <f t="shared" ca="1" si="85"/>
        <v>0</v>
      </c>
      <c r="BJ170" s="59">
        <f t="shared" ca="1" si="85"/>
        <v>0</v>
      </c>
      <c r="BK170" s="59">
        <f t="shared" ca="1" si="85"/>
        <v>0</v>
      </c>
      <c r="BL170" s="59">
        <f t="shared" ca="1" si="85"/>
        <v>0</v>
      </c>
      <c r="BM170" s="59">
        <f t="shared" ca="1" si="85"/>
        <v>0</v>
      </c>
      <c r="BN170" s="59">
        <f t="shared" ca="1" si="85"/>
        <v>0</v>
      </c>
      <c r="BO170" s="59">
        <f t="shared" ca="1" si="85"/>
        <v>0</v>
      </c>
      <c r="BP170" s="59">
        <f t="shared" ca="1" si="85"/>
        <v>0</v>
      </c>
      <c r="BQ170" s="59">
        <f t="shared" ca="1" si="85"/>
        <v>0</v>
      </c>
      <c r="BR170" s="59">
        <f t="shared" ca="1" si="100"/>
        <v>0</v>
      </c>
      <c r="BS170" s="59">
        <f t="shared" ca="1" si="100"/>
        <v>0</v>
      </c>
      <c r="BT170" s="59">
        <f t="shared" ca="1" si="100"/>
        <v>0</v>
      </c>
      <c r="BU170" s="59">
        <f t="shared" ca="1" si="100"/>
        <v>0</v>
      </c>
      <c r="BV170" s="59">
        <f t="shared" ca="1" si="100"/>
        <v>0</v>
      </c>
      <c r="BW170" s="59">
        <f t="shared" ca="1" si="100"/>
        <v>0</v>
      </c>
      <c r="BX170" s="59">
        <f t="shared" ca="1" si="88"/>
        <v>0</v>
      </c>
      <c r="BY170" s="59">
        <f t="shared" ca="1" si="88"/>
        <v>0</v>
      </c>
      <c r="BZ170" s="59">
        <f t="shared" ca="1" si="88"/>
        <v>0</v>
      </c>
      <c r="CA170" s="59">
        <f t="shared" ca="1" si="88"/>
        <v>0</v>
      </c>
      <c r="CB170" s="59">
        <f t="shared" ca="1" si="88"/>
        <v>0</v>
      </c>
      <c r="CC170" s="59">
        <f t="shared" ca="1" si="88"/>
        <v>0</v>
      </c>
      <c r="CD170" s="59">
        <f t="shared" ca="1" si="88"/>
        <v>0</v>
      </c>
      <c r="CE170" s="59">
        <f t="shared" ca="1" si="88"/>
        <v>0</v>
      </c>
      <c r="CF170" s="59">
        <f t="shared" ca="1" si="88"/>
        <v>0</v>
      </c>
      <c r="CG170" s="59">
        <f t="shared" ca="1" si="88"/>
        <v>0</v>
      </c>
      <c r="CH170" s="59">
        <f t="shared" ca="1" si="88"/>
        <v>0</v>
      </c>
      <c r="CI170" s="59">
        <f t="shared" ca="1" si="79"/>
        <v>0</v>
      </c>
      <c r="CJ170" s="59">
        <f t="shared" ca="1" si="78"/>
        <v>0</v>
      </c>
      <c r="CK170" s="59">
        <f t="shared" ca="1" si="78"/>
        <v>0</v>
      </c>
      <c r="CL170" s="59">
        <f t="shared" ca="1" si="78"/>
        <v>0</v>
      </c>
      <c r="CM170" s="59">
        <f t="shared" ca="1" si="78"/>
        <v>0</v>
      </c>
      <c r="CN170" s="59">
        <f t="shared" ca="1" si="78"/>
        <v>0</v>
      </c>
      <c r="CO170" s="59">
        <f t="shared" ca="1" si="78"/>
        <v>0</v>
      </c>
      <c r="CP170" s="59">
        <f t="shared" ca="1" si="78"/>
        <v>0</v>
      </c>
      <c r="CQ170" s="59">
        <f t="shared" ca="1" si="78"/>
        <v>0</v>
      </c>
      <c r="CR170" s="59">
        <f t="shared" ca="1" si="78"/>
        <v>0</v>
      </c>
      <c r="CS170" s="59">
        <f t="shared" ca="1" si="95"/>
        <v>0</v>
      </c>
      <c r="CT170" s="59">
        <f t="shared" ca="1" si="95"/>
        <v>0</v>
      </c>
      <c r="CU170" s="59">
        <f t="shared" ca="1" si="95"/>
        <v>0</v>
      </c>
      <c r="CV170" s="59">
        <f t="shared" ca="1" si="95"/>
        <v>0</v>
      </c>
      <c r="CW170" s="59">
        <f t="shared" ca="1" si="95"/>
        <v>0</v>
      </c>
      <c r="CX170" s="59">
        <f t="shared" ca="1" si="95"/>
        <v>0</v>
      </c>
      <c r="CY170" s="59">
        <f t="shared" ca="1" si="91"/>
        <v>0</v>
      </c>
      <c r="CZ170" s="59">
        <f t="shared" ca="1" si="91"/>
        <v>0</v>
      </c>
      <c r="DA170" s="59">
        <f t="shared" ca="1" si="91"/>
        <v>0</v>
      </c>
      <c r="DB170" s="59">
        <f t="shared" ca="1" si="91"/>
        <v>0</v>
      </c>
      <c r="DC170" s="59">
        <f t="shared" ca="1" si="91"/>
        <v>0</v>
      </c>
      <c r="DD170" s="59">
        <f t="shared" ca="1" si="91"/>
        <v>0</v>
      </c>
      <c r="DE170" s="59">
        <f t="shared" ca="1" si="86"/>
        <v>0</v>
      </c>
      <c r="DF170" s="59">
        <f t="shared" ca="1" si="86"/>
        <v>0</v>
      </c>
      <c r="DG170" s="59">
        <f t="shared" ca="1" si="86"/>
        <v>0</v>
      </c>
      <c r="DH170" s="59">
        <f t="shared" ca="1" si="86"/>
        <v>0</v>
      </c>
      <c r="DI170" s="59">
        <f t="shared" ca="1" si="86"/>
        <v>0</v>
      </c>
      <c r="DJ170" s="59">
        <f t="shared" ca="1" si="86"/>
        <v>0</v>
      </c>
      <c r="DK170" s="59">
        <f t="shared" ca="1" si="86"/>
        <v>0</v>
      </c>
      <c r="DL170" s="59">
        <f t="shared" ca="1" si="86"/>
        <v>0</v>
      </c>
      <c r="DM170" s="59">
        <f t="shared" ca="1" si="86"/>
        <v>0</v>
      </c>
      <c r="DN170" s="59">
        <f t="shared" ca="1" si="86"/>
        <v>0</v>
      </c>
      <c r="DO170" s="59">
        <f t="shared" ca="1" si="86"/>
        <v>0</v>
      </c>
      <c r="DP170" s="59">
        <f t="shared" ca="1" si="86"/>
        <v>0</v>
      </c>
      <c r="DQ170" s="59">
        <f t="shared" ca="1" si="101"/>
        <v>0</v>
      </c>
      <c r="DR170" s="59">
        <f t="shared" ca="1" si="101"/>
        <v>0</v>
      </c>
      <c r="DS170" s="59">
        <f t="shared" ca="1" si="101"/>
        <v>0</v>
      </c>
      <c r="DT170" s="59">
        <f t="shared" ca="1" si="98"/>
        <v>0</v>
      </c>
      <c r="DU170" s="59">
        <f t="shared" ca="1" si="98"/>
        <v>0</v>
      </c>
      <c r="DV170" s="59">
        <f t="shared" ca="1" si="98"/>
        <v>0</v>
      </c>
      <c r="DW170" s="59">
        <f t="shared" ca="1" si="73"/>
        <v>0</v>
      </c>
      <c r="DX170" s="60"/>
      <c r="DY170" s="60"/>
      <c r="DZ170" s="49">
        <f>'[1]Precificador Hardware'!BX165</f>
        <v>30</v>
      </c>
      <c r="EA170" s="50">
        <f>'[1]Precificador Hardware'!K165</f>
        <v>0</v>
      </c>
      <c r="EB170" s="51">
        <f t="shared" si="89"/>
        <v>0</v>
      </c>
      <c r="EC170" s="4"/>
      <c r="ED170" s="4"/>
      <c r="EE170" s="49">
        <f>'[1]Precificador Hardware'!EN165</f>
        <v>0</v>
      </c>
      <c r="EF170" s="49">
        <f>'[1]Precificador Hardware'!EO165</f>
        <v>0</v>
      </c>
      <c r="EG170" s="49">
        <f>'[1]Precificador Hardware'!EP165</f>
        <v>0</v>
      </c>
      <c r="EH170" s="49">
        <f>'[1]Precificador Hardware'!EQ165</f>
        <v>0</v>
      </c>
      <c r="EI170" s="49">
        <f>'[1]Precificador Hardware'!ER165</f>
        <v>0</v>
      </c>
      <c r="EJ170" s="49">
        <f>'[1]Precificador Hardware'!ES165</f>
        <v>0</v>
      </c>
      <c r="EK170" s="49">
        <f>'[1]Precificador Hardware'!ET165</f>
        <v>0</v>
      </c>
      <c r="EL170" s="49">
        <f>'[1]Precificador Hardware'!EU165</f>
        <v>0</v>
      </c>
      <c r="EM170" s="49">
        <f>'[1]Precificador Hardware'!EV165</f>
        <v>0</v>
      </c>
      <c r="EN170" s="49">
        <f>'[1]Precificador Hardware'!EW165</f>
        <v>0</v>
      </c>
      <c r="EO170" s="49">
        <f>'[1]Precificador Hardware'!EX165</f>
        <v>0</v>
      </c>
      <c r="EP170" s="49">
        <f>'[1]Precificador Hardware'!EY165</f>
        <v>0</v>
      </c>
      <c r="EQ170" s="49">
        <f>'[1]Precificador Hardware'!EZ165</f>
        <v>0</v>
      </c>
      <c r="ER170" s="49">
        <f>'[1]Precificador Hardware'!FA165</f>
        <v>0</v>
      </c>
      <c r="ES170" s="49">
        <f>'[1]Precificador Hardware'!FB165</f>
        <v>0</v>
      </c>
      <c r="ET170" s="49">
        <f>'[1]Precificador Hardware'!FC165</f>
        <v>0</v>
      </c>
      <c r="EU170" s="49">
        <f>'[1]Precificador Hardware'!FD165</f>
        <v>0</v>
      </c>
      <c r="EV170" s="49">
        <f>'[1]Precificador Hardware'!FE165</f>
        <v>0</v>
      </c>
      <c r="EW170" s="49">
        <f>'[1]Precificador Hardware'!FF165</f>
        <v>0</v>
      </c>
      <c r="EX170" s="49">
        <f>'[1]Precificador Hardware'!FG165</f>
        <v>0</v>
      </c>
      <c r="EY170" s="49">
        <f>'[1]Precificador Hardware'!FH165</f>
        <v>0</v>
      </c>
      <c r="EZ170" s="49">
        <f>'[1]Precificador Hardware'!FI165</f>
        <v>0</v>
      </c>
      <c r="FA170" s="49">
        <f>'[1]Precificador Hardware'!FJ165</f>
        <v>0</v>
      </c>
      <c r="FB170" s="49">
        <f>'[1]Precificador Hardware'!FK165</f>
        <v>0</v>
      </c>
      <c r="FC170" s="49">
        <f>'[1]Precificador Hardware'!FL165</f>
        <v>0</v>
      </c>
      <c r="FD170" s="49">
        <f>'[1]Precificador Hardware'!FM165</f>
        <v>0</v>
      </c>
      <c r="FE170" s="49">
        <f>'[1]Precificador Hardware'!FN165</f>
        <v>0</v>
      </c>
      <c r="FF170" s="49">
        <f>'[1]Precificador Hardware'!FO165</f>
        <v>0</v>
      </c>
      <c r="FG170" s="49">
        <f>'[1]Precificador Hardware'!FP165</f>
        <v>0</v>
      </c>
      <c r="FH170" s="49">
        <f>'[1]Precificador Hardware'!FQ165</f>
        <v>0</v>
      </c>
      <c r="FI170" s="49">
        <f>'[1]Precificador Hardware'!FR165</f>
        <v>0</v>
      </c>
      <c r="FJ170" s="49">
        <f>'[1]Precificador Hardware'!FS165</f>
        <v>0</v>
      </c>
      <c r="FK170" s="49">
        <f>'[1]Precificador Hardware'!FT165</f>
        <v>0</v>
      </c>
      <c r="FL170" s="49">
        <f>'[1]Precificador Hardware'!FU165</f>
        <v>0</v>
      </c>
      <c r="FM170" s="49">
        <f>'[1]Precificador Hardware'!FV165</f>
        <v>0</v>
      </c>
      <c r="FN170" s="49">
        <f>'[1]Precificador Hardware'!FW165</f>
        <v>0</v>
      </c>
      <c r="FO170" s="49">
        <f>'[1]Precificador Hardware'!FX165</f>
        <v>0</v>
      </c>
      <c r="FP170" s="49">
        <f>'[1]Precificador Hardware'!FY165</f>
        <v>0</v>
      </c>
      <c r="FQ170" s="49">
        <f>'[1]Precificador Hardware'!FZ165</f>
        <v>0</v>
      </c>
      <c r="FR170" s="49">
        <f>'[1]Precificador Hardware'!GA165</f>
        <v>0</v>
      </c>
      <c r="FS170" s="49">
        <f>'[1]Precificador Hardware'!GB165</f>
        <v>0</v>
      </c>
      <c r="FT170" s="49">
        <f>'[1]Precificador Hardware'!GC165</f>
        <v>0</v>
      </c>
      <c r="FU170" s="49">
        <f>'[1]Precificador Hardware'!GD165</f>
        <v>0</v>
      </c>
      <c r="FV170" s="49">
        <f>'[1]Precificador Hardware'!GE165</f>
        <v>0</v>
      </c>
      <c r="FW170" s="49">
        <f>'[1]Precificador Hardware'!GF165</f>
        <v>0</v>
      </c>
      <c r="FX170" s="49">
        <f>'[1]Precificador Hardware'!GG165</f>
        <v>0</v>
      </c>
      <c r="FY170" s="49">
        <f>'[1]Precificador Hardware'!GH165</f>
        <v>0</v>
      </c>
      <c r="FZ170" s="49">
        <f>'[1]Precificador Hardware'!GI165</f>
        <v>0</v>
      </c>
      <c r="GA170" s="49">
        <f>'[1]Precificador Hardware'!GJ165</f>
        <v>0</v>
      </c>
      <c r="GB170" s="49">
        <f>'[1]Precificador Hardware'!GK165</f>
        <v>0</v>
      </c>
      <c r="GC170" s="49">
        <f>'[1]Precificador Hardware'!GL165</f>
        <v>0</v>
      </c>
      <c r="GD170" s="49">
        <f>'[1]Precificador Hardware'!GM165</f>
        <v>0</v>
      </c>
      <c r="GE170" s="49">
        <f>'[1]Precificador Hardware'!GN165</f>
        <v>0</v>
      </c>
      <c r="GF170" s="49">
        <f>'[1]Precificador Hardware'!GO165</f>
        <v>0</v>
      </c>
      <c r="GG170" s="49">
        <f>'[1]Precificador Hardware'!GP165</f>
        <v>0</v>
      </c>
      <c r="GH170" s="49">
        <f>'[1]Precificador Hardware'!GQ165</f>
        <v>0</v>
      </c>
      <c r="GI170" s="49">
        <f>'[1]Precificador Hardware'!GR165</f>
        <v>0</v>
      </c>
      <c r="GJ170" s="49">
        <f>'[1]Precificador Hardware'!GS165</f>
        <v>0</v>
      </c>
      <c r="GK170" s="49">
        <f>'[1]Precificador Hardware'!GT165</f>
        <v>0</v>
      </c>
      <c r="GL170" s="49">
        <f>'[1]Precificador Hardware'!GU165</f>
        <v>0</v>
      </c>
      <c r="GM170" s="49">
        <f>'[1]Precificador Hardware'!GV165</f>
        <v>0</v>
      </c>
      <c r="GN170" s="49">
        <f>'[1]Precificador Hardware'!GW165</f>
        <v>0</v>
      </c>
      <c r="GO170" s="49">
        <f>'[1]Precificador Hardware'!GX165</f>
        <v>0</v>
      </c>
      <c r="GP170" s="49">
        <f>'[1]Precificador Hardware'!GY165</f>
        <v>0</v>
      </c>
      <c r="GQ170" s="49">
        <f>'[1]Precificador Hardware'!GZ165</f>
        <v>0</v>
      </c>
      <c r="GR170" s="49">
        <f>'[1]Precificador Hardware'!HA165</f>
        <v>0</v>
      </c>
      <c r="GS170" s="49">
        <f>'[1]Precificador Hardware'!HB165</f>
        <v>0</v>
      </c>
      <c r="GT170" s="49">
        <f>'[1]Precificador Hardware'!HC165</f>
        <v>0</v>
      </c>
      <c r="GU170" s="49">
        <f>'[1]Precificador Hardware'!HD165</f>
        <v>0</v>
      </c>
      <c r="GV170" s="49">
        <f>'[1]Precificador Hardware'!HE165</f>
        <v>0</v>
      </c>
      <c r="GW170" s="49">
        <f>'[1]Precificador Hardware'!HF165</f>
        <v>0</v>
      </c>
      <c r="GX170" s="49">
        <f>'[1]Precificador Hardware'!HG165</f>
        <v>0</v>
      </c>
      <c r="GY170" s="49">
        <f>'[1]Precificador Hardware'!HH165</f>
        <v>0</v>
      </c>
      <c r="GZ170" s="49">
        <f>'[1]Precificador Hardware'!HI165</f>
        <v>0</v>
      </c>
      <c r="HA170" s="49">
        <f>'[1]Precificador Hardware'!HJ165</f>
        <v>0</v>
      </c>
      <c r="HB170" s="49">
        <f>'[1]Precificador Hardware'!HK165</f>
        <v>0</v>
      </c>
      <c r="HC170" s="49">
        <f>'[1]Precificador Hardware'!HL165</f>
        <v>0</v>
      </c>
      <c r="HD170" s="49">
        <f>'[1]Precificador Hardware'!HM165</f>
        <v>0</v>
      </c>
      <c r="HE170" s="49">
        <f>'[1]Precificador Hardware'!HN165</f>
        <v>0</v>
      </c>
      <c r="HF170" s="49">
        <f>'[1]Precificador Hardware'!HO165</f>
        <v>0</v>
      </c>
      <c r="HG170" s="49">
        <f>'[1]Precificador Hardware'!HP165</f>
        <v>0</v>
      </c>
      <c r="HH170" s="49">
        <f>'[1]Precificador Hardware'!HQ165</f>
        <v>0</v>
      </c>
      <c r="HI170" s="49">
        <f>'[1]Precificador Hardware'!HR165</f>
        <v>0</v>
      </c>
      <c r="HJ170" s="49">
        <f>'[1]Precificador Hardware'!HS165</f>
        <v>0</v>
      </c>
      <c r="HK170" s="49">
        <f>'[1]Precificador Hardware'!HT165</f>
        <v>0</v>
      </c>
      <c r="HL170" s="49">
        <f>'[1]Precificador Hardware'!HU165</f>
        <v>0</v>
      </c>
      <c r="HM170" s="49">
        <f>'[1]Precificador Hardware'!HV165</f>
        <v>0</v>
      </c>
      <c r="HN170" s="49">
        <f>'[1]Precificador Hardware'!HW165</f>
        <v>0</v>
      </c>
      <c r="HO170" s="49">
        <f>'[1]Precificador Hardware'!HX165</f>
        <v>0</v>
      </c>
      <c r="HP170" s="49">
        <f>'[1]Precificador Hardware'!HY165</f>
        <v>0</v>
      </c>
      <c r="HQ170" s="49">
        <f>'[1]Precificador Hardware'!HZ165</f>
        <v>0</v>
      </c>
      <c r="HR170" s="49">
        <f>'[1]Precificador Hardware'!IA165</f>
        <v>0</v>
      </c>
      <c r="HS170" s="49">
        <f>'[1]Precificador Hardware'!IB165</f>
        <v>0</v>
      </c>
      <c r="HT170" s="49">
        <f>'[1]Precificador Hardware'!IC165</f>
        <v>0</v>
      </c>
      <c r="HU170" s="49">
        <f>'[1]Precificador Hardware'!ID165</f>
        <v>0</v>
      </c>
      <c r="HV170" s="49">
        <f>'[1]Precificador Hardware'!IE165</f>
        <v>0</v>
      </c>
      <c r="HW170" s="49">
        <f>'[1]Precificador Hardware'!IF165</f>
        <v>0</v>
      </c>
      <c r="HX170" s="49">
        <f>'[1]Precificador Hardware'!IG165</f>
        <v>0</v>
      </c>
      <c r="HY170" s="49">
        <f>'[1]Precificador Hardware'!IH165</f>
        <v>0</v>
      </c>
      <c r="HZ170" s="49">
        <f>'[1]Precificador Hardware'!II165</f>
        <v>0</v>
      </c>
      <c r="IA170" s="49">
        <f>'[1]Precificador Hardware'!IJ165</f>
        <v>0</v>
      </c>
      <c r="IB170" s="49">
        <f>'[1]Precificador Hardware'!IK165</f>
        <v>0</v>
      </c>
      <c r="IC170" s="49">
        <f>'[1]Precificador Hardware'!IL165</f>
        <v>0</v>
      </c>
      <c r="ID170" s="49">
        <f>'[1]Precificador Hardware'!IM165</f>
        <v>0</v>
      </c>
      <c r="IE170" s="49">
        <f>'[1]Precificador Hardware'!IN165</f>
        <v>0</v>
      </c>
      <c r="IF170" s="49">
        <f>'[1]Precificador Hardware'!IO165</f>
        <v>0</v>
      </c>
      <c r="IG170" s="49">
        <f>'[1]Precificador Hardware'!IP165</f>
        <v>0</v>
      </c>
      <c r="IH170" s="49">
        <f>'[1]Precificador Hardware'!IQ165</f>
        <v>0</v>
      </c>
      <c r="II170" s="49">
        <f>'[1]Precificador Hardware'!IR165</f>
        <v>0</v>
      </c>
      <c r="IJ170" s="49">
        <f>'[1]Precificador Hardware'!IS165</f>
        <v>0</v>
      </c>
      <c r="IK170" s="49">
        <f>'[1]Precificador Hardware'!IT165</f>
        <v>0</v>
      </c>
      <c r="IL170" s="49">
        <f>'[1]Precificador Hardware'!IU165</f>
        <v>0</v>
      </c>
      <c r="IM170" s="49">
        <f>'[1]Precificador Hardware'!IV165</f>
        <v>0</v>
      </c>
      <c r="IN170" s="49">
        <f>'[1]Precificador Hardware'!IW165</f>
        <v>0</v>
      </c>
      <c r="IO170" s="49">
        <f>'[1]Precificador Hardware'!IX165</f>
        <v>0</v>
      </c>
      <c r="IP170" s="49">
        <f>'[1]Precificador Hardware'!IY165</f>
        <v>0</v>
      </c>
      <c r="IQ170" s="49">
        <f>'[1]Precificador Hardware'!IZ165</f>
        <v>0</v>
      </c>
      <c r="IR170" s="49">
        <f>'[1]Precificador Hardware'!JA165</f>
        <v>0</v>
      </c>
      <c r="IS170" s="49">
        <f>'[1]Precificador Hardware'!JB165</f>
        <v>0</v>
      </c>
      <c r="IT170" s="49">
        <f>'[1]Precificador Hardware'!JC165</f>
        <v>0</v>
      </c>
    </row>
    <row r="171" spans="1:254" ht="15" x14ac:dyDescent="0.35">
      <c r="B171" s="1"/>
      <c r="C171" s="2"/>
      <c r="D171" s="2"/>
      <c r="E171" s="61"/>
      <c r="F171" s="62"/>
      <c r="G171" s="4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36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36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36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36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36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36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36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36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36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</row>
    <row r="172" spans="1:254" ht="14" x14ac:dyDescent="0.35">
      <c r="A172" s="1"/>
      <c r="B172" s="1"/>
      <c r="C172" s="2"/>
      <c r="D172" s="2"/>
      <c r="E172" s="63" t="s">
        <v>24</v>
      </c>
      <c r="F172" s="64"/>
      <c r="G172" s="65"/>
      <c r="H172" s="65">
        <f ca="1">SUM(H19:H170)</f>
        <v>0</v>
      </c>
      <c r="I172" s="65">
        <f ca="1">SUM(I19:I170)</f>
        <v>0</v>
      </c>
      <c r="J172" s="65">
        <f ca="1">SUM(J19:J170)</f>
        <v>0</v>
      </c>
      <c r="K172" s="65">
        <f ca="1">SUM(K19:K170)</f>
        <v>0</v>
      </c>
      <c r="L172" s="65">
        <f ca="1">SUM(L19:L170)</f>
        <v>0</v>
      </c>
      <c r="M172" s="65">
        <f ca="1">SUM(M19:M170)</f>
        <v>0</v>
      </c>
      <c r="N172" s="65">
        <f ca="1">SUM(N19:N170)</f>
        <v>0</v>
      </c>
      <c r="O172" s="65">
        <f ca="1">SUM(O19:O170)</f>
        <v>0</v>
      </c>
      <c r="P172" s="65">
        <f ca="1">SUM(P19:P170)</f>
        <v>0</v>
      </c>
      <c r="Q172" s="65">
        <f ca="1">SUM(Q19:Q170)</f>
        <v>0</v>
      </c>
      <c r="R172" s="65">
        <f ca="1">SUM(R19:R170)</f>
        <v>0</v>
      </c>
      <c r="S172" s="65">
        <f ca="1">SUM(S19:S170)</f>
        <v>0</v>
      </c>
      <c r="T172" s="65">
        <f ca="1">SUM(T19:T170)</f>
        <v>0</v>
      </c>
      <c r="U172" s="65">
        <f ca="1">SUM(U19:U170)</f>
        <v>0</v>
      </c>
      <c r="V172" s="65">
        <f ca="1">SUM(V19:V170)</f>
        <v>0</v>
      </c>
      <c r="W172" s="65">
        <f ca="1">SUM(W19:W170)</f>
        <v>0</v>
      </c>
      <c r="X172" s="65">
        <f ca="1">SUM(X19:X170)</f>
        <v>0</v>
      </c>
      <c r="Y172" s="65">
        <f ca="1">SUM(Y19:Y170)</f>
        <v>0</v>
      </c>
      <c r="Z172" s="65">
        <f ca="1">SUM(Z19:Z170)</f>
        <v>0</v>
      </c>
      <c r="AA172" s="65">
        <f ca="1">SUM(AA19:AA170)</f>
        <v>0</v>
      </c>
      <c r="AB172" s="65">
        <f ca="1">SUM(AB19:AB170)</f>
        <v>0</v>
      </c>
      <c r="AC172" s="65">
        <f ca="1">SUM(AC19:AC170)</f>
        <v>0</v>
      </c>
      <c r="AD172" s="65">
        <f ca="1">SUM(AD19:AD170)</f>
        <v>0</v>
      </c>
      <c r="AE172" s="65">
        <f ca="1">SUM(AE19:AE170)</f>
        <v>0</v>
      </c>
      <c r="AF172" s="65">
        <f ca="1">SUM(AF19:AF170)</f>
        <v>0</v>
      </c>
      <c r="AG172" s="65">
        <f ca="1">SUM(AG19:AG170)</f>
        <v>0</v>
      </c>
      <c r="AH172" s="65">
        <f ca="1">SUM(AH19:AH170)</f>
        <v>0</v>
      </c>
      <c r="AI172" s="65">
        <f ca="1">SUM(AI19:AI170)</f>
        <v>0</v>
      </c>
      <c r="AJ172" s="65">
        <f ca="1">SUM(AJ19:AJ170)</f>
        <v>0</v>
      </c>
      <c r="AK172" s="65">
        <f ca="1">SUM(AK19:AK170)</f>
        <v>0</v>
      </c>
      <c r="AL172" s="65">
        <f ca="1">SUM(AL19:AL170)</f>
        <v>0</v>
      </c>
      <c r="AM172" s="65">
        <f ca="1">SUM(AM19:AM170)</f>
        <v>0</v>
      </c>
      <c r="AN172" s="65">
        <f ca="1">SUM(AN19:AN170)</f>
        <v>0</v>
      </c>
      <c r="AO172" s="65">
        <f ca="1">SUM(AO19:AO170)</f>
        <v>0</v>
      </c>
      <c r="AP172" s="65">
        <f ca="1">SUM(AP19:AP170)</f>
        <v>0</v>
      </c>
      <c r="AQ172" s="65">
        <f ca="1">SUM(AQ19:AQ170)</f>
        <v>0</v>
      </c>
      <c r="AR172" s="65">
        <f ca="1">SUM(AR19:AR170)</f>
        <v>0</v>
      </c>
      <c r="AS172" s="65">
        <f ca="1">SUM(AS19:AS170)</f>
        <v>0</v>
      </c>
      <c r="AT172" s="65">
        <f ca="1">SUM(AT19:AT170)</f>
        <v>0</v>
      </c>
      <c r="AU172" s="65">
        <f ca="1">SUM(AU19:AU170)</f>
        <v>0</v>
      </c>
      <c r="AV172" s="65">
        <f ca="1">SUM(AV19:AV170)</f>
        <v>0</v>
      </c>
      <c r="AW172" s="65">
        <f ca="1">SUM(AW19:AW170)</f>
        <v>0</v>
      </c>
      <c r="AX172" s="65">
        <f ca="1">SUM(AX19:AX170)</f>
        <v>0</v>
      </c>
      <c r="AY172" s="65">
        <f ca="1">SUM(AY19:AY170)</f>
        <v>0</v>
      </c>
      <c r="AZ172" s="65">
        <f ca="1">SUM(AZ19:AZ170)</f>
        <v>0</v>
      </c>
      <c r="BA172" s="65">
        <f ca="1">SUM(BA19:BA170)</f>
        <v>0</v>
      </c>
      <c r="BB172" s="65">
        <f ca="1">SUM(BB19:BB170)</f>
        <v>0</v>
      </c>
      <c r="BC172" s="65">
        <f ca="1">SUM(BC19:BC170)</f>
        <v>0</v>
      </c>
      <c r="BD172" s="65">
        <f ca="1">SUM(BD19:BD170)</f>
        <v>0</v>
      </c>
      <c r="BE172" s="65">
        <f ca="1">SUM(BE19:BE170)</f>
        <v>0</v>
      </c>
      <c r="BF172" s="65">
        <f ca="1">SUM(BF19:BF170)</f>
        <v>0</v>
      </c>
      <c r="BG172" s="65">
        <f ca="1">SUM(BG19:BG170)</f>
        <v>0</v>
      </c>
      <c r="BH172" s="65">
        <f ca="1">SUM(BH19:BH170)</f>
        <v>0</v>
      </c>
      <c r="BI172" s="65">
        <f ca="1">SUM(BI19:BI170)</f>
        <v>0</v>
      </c>
      <c r="BJ172" s="65">
        <f ca="1">SUM(BJ19:BJ170)</f>
        <v>0</v>
      </c>
      <c r="BK172" s="65">
        <f ca="1">SUM(BK19:BK170)</f>
        <v>0</v>
      </c>
      <c r="BL172" s="65">
        <f ca="1">SUM(BL19:BL170)</f>
        <v>0</v>
      </c>
      <c r="BM172" s="65">
        <f ca="1">SUM(BM19:BM170)</f>
        <v>0</v>
      </c>
      <c r="BN172" s="65">
        <f ca="1">SUM(BN19:BN170)</f>
        <v>0</v>
      </c>
      <c r="BO172" s="65">
        <f ca="1">SUM(BO19:BO170)</f>
        <v>0</v>
      </c>
      <c r="BP172" s="65">
        <f ca="1">SUM(BP19:BP170)</f>
        <v>0</v>
      </c>
      <c r="BQ172" s="65">
        <f ca="1">SUM(BQ19:BQ170)</f>
        <v>0</v>
      </c>
      <c r="BR172" s="65">
        <f ca="1">SUM(BR19:BR170)</f>
        <v>0</v>
      </c>
      <c r="BS172" s="65">
        <f ca="1">SUM(BS19:BS170)</f>
        <v>0</v>
      </c>
      <c r="BT172" s="65">
        <f ca="1">SUM(BT19:BT170)</f>
        <v>0</v>
      </c>
      <c r="BU172" s="65">
        <f ca="1">SUM(BU19:BU170)</f>
        <v>0</v>
      </c>
      <c r="BV172" s="65">
        <f ca="1">SUM(BV19:BV170)</f>
        <v>0</v>
      </c>
      <c r="BW172" s="65">
        <f ca="1">SUM(BW19:BW170)</f>
        <v>0</v>
      </c>
      <c r="BX172" s="65">
        <f ca="1">SUM(BX19:BX170)</f>
        <v>0</v>
      </c>
      <c r="BY172" s="65">
        <f ca="1">SUM(BY19:BY170)</f>
        <v>0</v>
      </c>
      <c r="BZ172" s="65">
        <f ca="1">SUM(BZ19:BZ170)</f>
        <v>0</v>
      </c>
      <c r="CA172" s="65">
        <f ca="1">SUM(CA19:CA170)</f>
        <v>0</v>
      </c>
      <c r="CB172" s="65">
        <f ca="1">SUM(CB19:CB170)</f>
        <v>0</v>
      </c>
      <c r="CC172" s="65">
        <f ca="1">SUM(CC19:CC170)</f>
        <v>0</v>
      </c>
      <c r="CD172" s="65">
        <f ca="1">SUM(CD19:CD170)</f>
        <v>0</v>
      </c>
      <c r="CE172" s="65">
        <f ca="1">SUM(CE19:CE170)</f>
        <v>0</v>
      </c>
      <c r="CF172" s="65">
        <f ca="1">SUM(CF19:CF170)</f>
        <v>0</v>
      </c>
      <c r="CG172" s="65">
        <f ca="1">SUM(CG19:CG170)</f>
        <v>0</v>
      </c>
      <c r="CH172" s="65">
        <f ca="1">SUM(CH19:CH170)</f>
        <v>0</v>
      </c>
      <c r="CI172" s="65">
        <f ca="1">SUM(CI19:CI170)</f>
        <v>0</v>
      </c>
      <c r="CJ172" s="65">
        <f ca="1">SUM(CJ19:CJ170)</f>
        <v>0</v>
      </c>
      <c r="CK172" s="65">
        <f ca="1">SUM(CK19:CK170)</f>
        <v>0</v>
      </c>
      <c r="CL172" s="65">
        <f ca="1">SUM(CL19:CL170)</f>
        <v>0</v>
      </c>
      <c r="CM172" s="65">
        <f ca="1">SUM(CM19:CM170)</f>
        <v>0</v>
      </c>
      <c r="CN172" s="65">
        <f ca="1">SUM(CN19:CN170)</f>
        <v>0</v>
      </c>
      <c r="CO172" s="65">
        <f ca="1">SUM(CO19:CO170)</f>
        <v>0</v>
      </c>
      <c r="CP172" s="65">
        <f ca="1">SUM(CP19:CP170)</f>
        <v>0</v>
      </c>
      <c r="CQ172" s="65">
        <f ca="1">SUM(CQ19:CQ170)</f>
        <v>0</v>
      </c>
      <c r="CR172" s="65">
        <f ca="1">SUM(CR19:CR170)</f>
        <v>0</v>
      </c>
      <c r="CS172" s="65">
        <f ca="1">SUM(CS19:CS170)</f>
        <v>0</v>
      </c>
      <c r="CT172" s="65">
        <f ca="1">SUM(CT19:CT170)</f>
        <v>0</v>
      </c>
      <c r="CU172" s="65">
        <f ca="1">SUM(CU19:CU170)</f>
        <v>0</v>
      </c>
      <c r="CV172" s="65">
        <f ca="1">SUM(CV19:CV170)</f>
        <v>0</v>
      </c>
      <c r="CW172" s="65">
        <f ca="1">SUM(CW19:CW170)</f>
        <v>0</v>
      </c>
      <c r="CX172" s="65">
        <f ca="1">SUM(CX19:CX170)</f>
        <v>0</v>
      </c>
      <c r="CY172" s="65">
        <f ca="1">SUM(CY19:CY170)</f>
        <v>0</v>
      </c>
      <c r="CZ172" s="65">
        <f ca="1">SUM(CZ19:CZ170)</f>
        <v>0</v>
      </c>
      <c r="DA172" s="65">
        <f ca="1">SUM(DA19:DA170)</f>
        <v>0</v>
      </c>
      <c r="DB172" s="65">
        <f ca="1">SUM(DB19:DB170)</f>
        <v>0</v>
      </c>
      <c r="DC172" s="65">
        <f ca="1">SUM(DC19:DC170)</f>
        <v>0</v>
      </c>
      <c r="DD172" s="65">
        <f ca="1">SUM(DD19:DD170)</f>
        <v>0</v>
      </c>
      <c r="DE172" s="65">
        <f ca="1">SUM(DE19:DE170)</f>
        <v>0</v>
      </c>
      <c r="DF172" s="65">
        <f ca="1">SUM(DF19:DF170)</f>
        <v>0</v>
      </c>
      <c r="DG172" s="65">
        <f ca="1">SUM(DG19:DG170)</f>
        <v>0</v>
      </c>
      <c r="DH172" s="65">
        <f ca="1">SUM(DH19:DH170)</f>
        <v>0</v>
      </c>
      <c r="DI172" s="65">
        <f ca="1">SUM(DI19:DI170)</f>
        <v>0</v>
      </c>
      <c r="DJ172" s="65">
        <f ca="1">SUM(DJ19:DJ170)</f>
        <v>0</v>
      </c>
      <c r="DK172" s="65">
        <f ca="1">SUM(DK19:DK170)</f>
        <v>0</v>
      </c>
      <c r="DL172" s="65">
        <f ca="1">SUM(DL19:DL170)</f>
        <v>0</v>
      </c>
      <c r="DM172" s="65">
        <f ca="1">SUM(DM19:DM170)</f>
        <v>0</v>
      </c>
      <c r="DN172" s="65">
        <f ca="1">SUM(DN19:DN170)</f>
        <v>0</v>
      </c>
      <c r="DO172" s="65">
        <f ca="1">SUM(DO19:DO170)</f>
        <v>0</v>
      </c>
      <c r="DP172" s="65">
        <f ca="1">SUM(DP19:DP170)</f>
        <v>0</v>
      </c>
      <c r="DQ172" s="65">
        <f ca="1">SUM(DQ19:DQ170)</f>
        <v>0</v>
      </c>
      <c r="DR172" s="65">
        <f ca="1">SUM(DR19:DR170)</f>
        <v>0</v>
      </c>
      <c r="DS172" s="65">
        <f ca="1">SUM(DS19:DS170)</f>
        <v>0</v>
      </c>
      <c r="DT172" s="65">
        <f ca="1">SUM(DT19:DT170)</f>
        <v>0</v>
      </c>
      <c r="DU172" s="65">
        <f ca="1">SUM(DU19:DU170)</f>
        <v>0</v>
      </c>
      <c r="DV172" s="65">
        <f ca="1">SUM(DV19:DV170)</f>
        <v>0</v>
      </c>
      <c r="DW172" s="65">
        <f ca="1">SUM(DW19:DW170)</f>
        <v>0</v>
      </c>
      <c r="DX172" s="65"/>
      <c r="DY172" s="65"/>
      <c r="DZ172" s="4"/>
      <c r="EA172" s="4">
        <f ca="1">SUM(H172:DW172)</f>
        <v>0</v>
      </c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  <c r="FS172" s="4"/>
      <c r="FT172" s="4"/>
      <c r="FU172" s="4"/>
      <c r="FV172" s="4"/>
      <c r="FW172" s="4"/>
      <c r="FX172" s="4"/>
      <c r="FY172" s="4"/>
      <c r="FZ172" s="4"/>
      <c r="GA172" s="4"/>
      <c r="GB172" s="4"/>
      <c r="GC172" s="4"/>
      <c r="GD172" s="4"/>
      <c r="GE172" s="4"/>
      <c r="GF172" s="4"/>
      <c r="GG172" s="4"/>
    </row>
    <row r="173" spans="1:254" ht="14" x14ac:dyDescent="0.35">
      <c r="A173" s="1"/>
      <c r="B173" s="1"/>
      <c r="C173" s="2"/>
      <c r="D173" s="2"/>
      <c r="E173" s="42"/>
      <c r="F173" s="66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65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65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65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65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65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65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65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65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65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  <c r="FS173" s="4"/>
      <c r="FT173" s="4"/>
      <c r="FU173" s="4"/>
      <c r="FV173" s="4"/>
      <c r="FW173" s="4"/>
      <c r="FX173" s="4"/>
      <c r="FY173" s="4"/>
      <c r="FZ173" s="4"/>
      <c r="GA173" s="4"/>
      <c r="GB173" s="4"/>
      <c r="GC173" s="4"/>
      <c r="GD173" s="4"/>
      <c r="GE173" s="4"/>
      <c r="GF173" s="4"/>
      <c r="GG173" s="4"/>
    </row>
    <row r="174" spans="1:254" ht="14" x14ac:dyDescent="0.35">
      <c r="A174" s="1"/>
      <c r="B174" s="43" t="str">
        <f>B20</f>
        <v>À Vista</v>
      </c>
      <c r="C174" s="44"/>
      <c r="D174" s="44"/>
      <c r="E174" s="45" t="str">
        <f>"Impostos "&amp;E20</f>
        <v>Impostos Equip. Subst. Tributária</v>
      </c>
      <c r="F174" s="67">
        <f ca="1">IFERROR('[1]Precificador Hardware'!CP15,0)</f>
        <v>0.25606867469879524</v>
      </c>
      <c r="G174" s="68"/>
      <c r="H174" s="9">
        <f ca="1">IF($DZ174&gt;H$3,0,-OFFSET(H20,0,ROUNDUP(IF($DZ174=0,30,$DZ174)/30,0)-1)*$F174)</f>
        <v>0</v>
      </c>
      <c r="I174" s="9">
        <f ca="1">IF($DZ174&gt;I$3,0,-OFFSET(I20,0,ROUNDUP(IF($DZ174=0,30,$DZ174)/30,0)-1)*$F174)</f>
        <v>0</v>
      </c>
      <c r="J174" s="9">
        <f ca="1">IF($DZ174&gt;J$3,0,-OFFSET(J20,0,ROUNDUP(IF($DZ174=0,30,$DZ174)/30,0)-1)*$F174)</f>
        <v>0</v>
      </c>
      <c r="K174" s="9">
        <f ca="1">IF($DZ174&gt;K$3,0,-OFFSET(K20,0,ROUNDUP(IF($DZ174=0,30,$DZ174)/30,0)-1)*$F174)</f>
        <v>0</v>
      </c>
      <c r="L174" s="9">
        <f ca="1">IF($DZ174&gt;L$3,0,-OFFSET(L20,0,ROUNDUP(IF($DZ174=0,30,$DZ174)/30,0)-1)*$F174)</f>
        <v>0</v>
      </c>
      <c r="M174" s="9">
        <f ca="1">IF($DZ174&gt;M$3,0,-OFFSET(M20,0,ROUNDUP(IF($DZ174=0,30,$DZ174)/30,0)-1)*$F174)</f>
        <v>0</v>
      </c>
      <c r="N174" s="9">
        <f ca="1">IF($DZ174&gt;N$3,0,-OFFSET(N20,0,ROUNDUP(IF($DZ174=0,30,$DZ174)/30,0)-1)*$F174)</f>
        <v>0</v>
      </c>
      <c r="O174" s="9">
        <f ca="1">IF($DZ174&gt;O$3,0,-OFFSET(O20,0,ROUNDUP(IF($DZ174=0,30,$DZ174)/30,0)-1)*$F174)</f>
        <v>0</v>
      </c>
      <c r="P174" s="9">
        <f ca="1">IF($DZ174&gt;P$3,0,-OFFSET(P20,0,ROUNDUP(IF($DZ174=0,30,$DZ174)/30,0)-1)*$F174)</f>
        <v>0</v>
      </c>
      <c r="Q174" s="9">
        <f ca="1">IF($DZ174&gt;Q$3,0,-OFFSET(Q20,0,ROUNDUP(IF($DZ174=0,30,$DZ174)/30,0)-1)*$F174)</f>
        <v>0</v>
      </c>
      <c r="R174" s="9">
        <f ca="1">IF($DZ174&gt;R$3,0,-OFFSET(R20,0,ROUNDUP(IF($DZ174=0,30,$DZ174)/30,0)-1)*$F174)</f>
        <v>0</v>
      </c>
      <c r="S174" s="9">
        <f ca="1">IF($DZ174&gt;S$3,0,-OFFSET(S20,0,ROUNDUP(IF($DZ174=0,30,$DZ174)/30,0)-1)*$F174)</f>
        <v>0</v>
      </c>
      <c r="T174" s="69">
        <f ca="1">IF($DZ174&gt;T$3,0,-OFFSET(T20,0,ROUNDUP(IF($DZ174=0,30,$DZ174)/30,0)-1)*$F174)</f>
        <v>0</v>
      </c>
      <c r="U174" s="9">
        <f ca="1">IF($DZ174&gt;U$3,0,-OFFSET(U20,0,ROUNDUP(IF($DZ174=0,30,$DZ174)/30,0)-1)*$F174)</f>
        <v>0</v>
      </c>
      <c r="V174" s="9">
        <f ca="1">IF($DZ174&gt;V$3,0,-OFFSET(V20,0,ROUNDUP(IF($DZ174=0,30,$DZ174)/30,0)-1)*$F174)</f>
        <v>0</v>
      </c>
      <c r="W174" s="9">
        <f ca="1">IF($DZ174&gt;W$3,0,-OFFSET(W20,0,ROUNDUP(IF($DZ174=0,30,$DZ174)/30,0)-1)*$F174)</f>
        <v>0</v>
      </c>
      <c r="X174" s="9">
        <f ca="1">IF($DZ174&gt;X$3,0,-OFFSET(X20,0,ROUNDUP(IF($DZ174=0,30,$DZ174)/30,0)-1)*$F174)</f>
        <v>0</v>
      </c>
      <c r="Y174" s="9">
        <f ca="1">IF($DZ174&gt;Y$3,0,-OFFSET(Y20,0,ROUNDUP(IF($DZ174=0,30,$DZ174)/30,0)-1)*$F174)</f>
        <v>0</v>
      </c>
      <c r="Z174" s="9">
        <f ca="1">IF($DZ174&gt;Z$3,0,-OFFSET(Z20,0,ROUNDUP(IF($DZ174=0,30,$DZ174)/30,0)-1)*$F174)</f>
        <v>0</v>
      </c>
      <c r="AA174" s="9">
        <f ca="1">IF($DZ174&gt;AA$3,0,-OFFSET(AA20,0,ROUNDUP(IF($DZ174=0,30,$DZ174)/30,0)-1)*$F174)</f>
        <v>0</v>
      </c>
      <c r="AB174" s="9">
        <f ca="1">IF($DZ174&gt;AB$3,0,-OFFSET(AB20,0,ROUNDUP(IF($DZ174=0,30,$DZ174)/30,0)-1)*$F174)</f>
        <v>0</v>
      </c>
      <c r="AC174" s="9">
        <f ca="1">IF($DZ174&gt;AC$3,0,-OFFSET(AC20,0,ROUNDUP(IF($DZ174=0,30,$DZ174)/30,0)-1)*$F174)</f>
        <v>0</v>
      </c>
      <c r="AD174" s="9">
        <f ca="1">IF($DZ174&gt;AD$3,0,-OFFSET(AD20,0,ROUNDUP(IF($DZ174=0,30,$DZ174)/30,0)-1)*$F174)</f>
        <v>0</v>
      </c>
      <c r="AE174" s="9">
        <f ca="1">IF($DZ174&gt;AE$3,0,-OFFSET(AE20,0,ROUNDUP(IF($DZ174=0,30,$DZ174)/30,0)-1)*$F174)</f>
        <v>0</v>
      </c>
      <c r="AF174" s="69">
        <f ca="1">IF($DZ174&gt;AF$3,0,-OFFSET(AF20,0,ROUNDUP(IF($DZ174=0,30,$DZ174)/30,0)-1)*$F174)</f>
        <v>0</v>
      </c>
      <c r="AG174" s="9">
        <f ca="1">IF($DZ174&gt;AG$3,0,-OFFSET(AG20,0,ROUNDUP(IF($DZ174=0,30,$DZ174)/30,0)-1)*$F174)</f>
        <v>0</v>
      </c>
      <c r="AH174" s="9">
        <f ca="1">IF($DZ174&gt;AH$3,0,-OFFSET(AH20,0,ROUNDUP(IF($DZ174=0,30,$DZ174)/30,0)-1)*$F174)</f>
        <v>0</v>
      </c>
      <c r="AI174" s="9">
        <f ca="1">IF($DZ174&gt;AI$3,0,-OFFSET(AI20,0,ROUNDUP(IF($DZ174=0,30,$DZ174)/30,0)-1)*$F174)</f>
        <v>0</v>
      </c>
      <c r="AJ174" s="9">
        <f ca="1">IF($DZ174&gt;AJ$3,0,-OFFSET(AJ20,0,ROUNDUP(IF($DZ174=0,30,$DZ174)/30,0)-1)*$F174)</f>
        <v>0</v>
      </c>
      <c r="AK174" s="9">
        <f ca="1">IF($DZ174&gt;AK$3,0,-OFFSET(AK20,0,ROUNDUP(IF($DZ174=0,30,$DZ174)/30,0)-1)*$F174)</f>
        <v>0</v>
      </c>
      <c r="AL174" s="9">
        <f ca="1">IF($DZ174&gt;AL$3,0,-OFFSET(AL20,0,ROUNDUP(IF($DZ174=0,30,$DZ174)/30,0)-1)*$F174)</f>
        <v>0</v>
      </c>
      <c r="AM174" s="9">
        <f ca="1">IF($DZ174&gt;AM$3,0,-OFFSET(AM20,0,ROUNDUP(IF($DZ174=0,30,$DZ174)/30,0)-1)*$F174)</f>
        <v>0</v>
      </c>
      <c r="AN174" s="9">
        <f ca="1">IF($DZ174&gt;AN$3,0,-OFFSET(AN20,0,ROUNDUP(IF($DZ174=0,30,$DZ174)/30,0)-1)*$F174)</f>
        <v>0</v>
      </c>
      <c r="AO174" s="9">
        <f ca="1">IF($DZ174&gt;AO$3,0,-OFFSET(AO20,0,ROUNDUP(IF($DZ174=0,30,$DZ174)/30,0)-1)*$F174)</f>
        <v>0</v>
      </c>
      <c r="AP174" s="9">
        <f ca="1">IF($DZ174&gt;AP$3,0,-OFFSET(AP20,0,ROUNDUP(IF($DZ174=0,30,$DZ174)/30,0)-1)*$F174)</f>
        <v>0</v>
      </c>
      <c r="AQ174" s="9">
        <f ca="1">IF($DZ174&gt;AQ$3,0,-OFFSET(AQ20,0,ROUNDUP(IF($DZ174=0,30,$DZ174)/30,0)-1)*$F174)</f>
        <v>0</v>
      </c>
      <c r="AR174" s="69">
        <f ca="1">IF($DZ174&gt;AR$3,0,-OFFSET(AR20,0,ROUNDUP(IF($DZ174=0,30,$DZ174)/30,0)-1)*$F174)</f>
        <v>0</v>
      </c>
      <c r="AS174" s="9">
        <f ca="1">IF($DZ174&gt;AS$3,0,-OFFSET(AS20,0,ROUNDUP(IF($DZ174=0,30,$DZ174)/30,0)-1)*$F174)</f>
        <v>0</v>
      </c>
      <c r="AT174" s="9">
        <f ca="1">IF($DZ174&gt;AT$3,0,-OFFSET(AT20,0,ROUNDUP(IF($DZ174=0,30,$DZ174)/30,0)-1)*$F174)</f>
        <v>0</v>
      </c>
      <c r="AU174" s="9">
        <f ca="1">IF($DZ174&gt;AU$3,0,-OFFSET(AU20,0,ROUNDUP(IF($DZ174=0,30,$DZ174)/30,0)-1)*$F174)</f>
        <v>0</v>
      </c>
      <c r="AV174" s="9">
        <f ca="1">IF($DZ174&gt;AV$3,0,-OFFSET(AV20,0,ROUNDUP(IF($DZ174=0,30,$DZ174)/30,0)-1)*$F174)</f>
        <v>0</v>
      </c>
      <c r="AW174" s="9">
        <f ca="1">IF($DZ174&gt;AW$3,0,-OFFSET(AW20,0,ROUNDUP(IF($DZ174=0,30,$DZ174)/30,0)-1)*$F174)</f>
        <v>0</v>
      </c>
      <c r="AX174" s="9">
        <f ca="1">IF($DZ174&gt;AX$3,0,-OFFSET(AX20,0,ROUNDUP(IF($DZ174=0,30,$DZ174)/30,0)-1)*$F174)</f>
        <v>0</v>
      </c>
      <c r="AY174" s="9">
        <f ca="1">IF($DZ174&gt;AY$3,0,-OFFSET(AY20,0,ROUNDUP(IF($DZ174=0,30,$DZ174)/30,0)-1)*$F174)</f>
        <v>0</v>
      </c>
      <c r="AZ174" s="9">
        <f ca="1">IF($DZ174&gt;AZ$3,0,-OFFSET(AZ20,0,ROUNDUP(IF($DZ174=0,30,$DZ174)/30,0)-1)*$F174)</f>
        <v>0</v>
      </c>
      <c r="BA174" s="9">
        <f ca="1">IF($DZ174&gt;BA$3,0,-OFFSET(BA20,0,ROUNDUP(IF($DZ174=0,30,$DZ174)/30,0)-1)*$F174)</f>
        <v>0</v>
      </c>
      <c r="BB174" s="9">
        <f ca="1">IF($DZ174&gt;BB$3,0,-OFFSET(BB20,0,ROUNDUP(IF($DZ174=0,30,$DZ174)/30,0)-1)*$F174)</f>
        <v>0</v>
      </c>
      <c r="BC174" s="9">
        <f ca="1">IF($DZ174&gt;BC$3,0,-OFFSET(BC20,0,ROUNDUP(IF($DZ174=0,30,$DZ174)/30,0)-1)*$F174)</f>
        <v>0</v>
      </c>
      <c r="BD174" s="69">
        <f ca="1">IF($DZ174&gt;BD$3,0,-OFFSET(BD20,0,ROUNDUP(IF($DZ174=0,30,$DZ174)/30,0)-1)*$F174)</f>
        <v>0</v>
      </c>
      <c r="BE174" s="9">
        <f ca="1">IF($DZ174&gt;BE$3,0,-OFFSET(BE20,0,ROUNDUP(IF($DZ174=0,30,$DZ174)/30,0)-1)*$F174)</f>
        <v>0</v>
      </c>
      <c r="BF174" s="9">
        <f ca="1">IF($DZ174&gt;BF$3,0,-OFFSET(BF20,0,ROUNDUP(IF($DZ174=0,30,$DZ174)/30,0)-1)*$F174)</f>
        <v>0</v>
      </c>
      <c r="BG174" s="9">
        <f ca="1">IF($DZ174&gt;BG$3,0,-OFFSET(BG20,0,ROUNDUP(IF($DZ174=0,30,$DZ174)/30,0)-1)*$F174)</f>
        <v>0</v>
      </c>
      <c r="BH174" s="9">
        <f ca="1">IF($DZ174&gt;BH$3,0,-OFFSET(BH20,0,ROUNDUP(IF($DZ174=0,30,$DZ174)/30,0)-1)*$F174)</f>
        <v>0</v>
      </c>
      <c r="BI174" s="9">
        <f ca="1">IF($DZ174&gt;BI$3,0,-OFFSET(BI20,0,ROUNDUP(IF($DZ174=0,30,$DZ174)/30,0)-1)*$F174)</f>
        <v>0</v>
      </c>
      <c r="BJ174" s="9">
        <f ca="1">IF($DZ174&gt;BJ$3,0,-OFFSET(BJ20,0,ROUNDUP(IF($DZ174=0,30,$DZ174)/30,0)-1)*$F174)</f>
        <v>0</v>
      </c>
      <c r="BK174" s="9">
        <f ca="1">IF($DZ174&gt;BK$3,0,-OFFSET(BK20,0,ROUNDUP(IF($DZ174=0,30,$DZ174)/30,0)-1)*$F174)</f>
        <v>0</v>
      </c>
      <c r="BL174" s="9">
        <f ca="1">IF($DZ174&gt;BL$3,0,-OFFSET(BL20,0,ROUNDUP(IF($DZ174=0,30,$DZ174)/30,0)-1)*$F174)</f>
        <v>0</v>
      </c>
      <c r="BM174" s="9">
        <f ca="1">IF($DZ174&gt;BM$3,0,-OFFSET(BM20,0,ROUNDUP(IF($DZ174=0,30,$DZ174)/30,0)-1)*$F174)</f>
        <v>0</v>
      </c>
      <c r="BN174" s="9">
        <f ca="1">IF($DZ174&gt;BN$3,0,-OFFSET(BN20,0,ROUNDUP(IF($DZ174=0,30,$DZ174)/30,0)-1)*$F174)</f>
        <v>0</v>
      </c>
      <c r="BO174" s="9">
        <f ca="1">IF($DZ174&gt;BO$3,0,-OFFSET(BO20,0,ROUNDUP(IF($DZ174=0,30,$DZ174)/30,0)-1)*$F174)</f>
        <v>0</v>
      </c>
      <c r="BP174" s="69">
        <f ca="1">IF($DZ174&gt;BP$3,0,-OFFSET(BP20,0,ROUNDUP(IF($DZ174=0,30,$DZ174)/30,0)-1)*$F174)</f>
        <v>0</v>
      </c>
      <c r="BQ174" s="9">
        <f ca="1">IF($DZ174&gt;BQ$3,0,-OFFSET(BQ20,0,ROUNDUP(IF($DZ174=0,30,$DZ174)/30,0)-1)*$F174)</f>
        <v>0</v>
      </c>
      <c r="BR174" s="9">
        <f ca="1">IF($DZ174&gt;BR$3,0,-OFFSET(BR20,0,ROUNDUP(IF($DZ174=0,30,$DZ174)/30,0)-1)*$F174)</f>
        <v>0</v>
      </c>
      <c r="BS174" s="9">
        <f ca="1">IF($DZ174&gt;BS$3,0,-OFFSET(BS20,0,ROUNDUP(IF($DZ174=0,30,$DZ174)/30,0)-1)*$F174)</f>
        <v>0</v>
      </c>
      <c r="BT174" s="9">
        <f ca="1">IF($DZ174&gt;BT$3,0,-OFFSET(BT20,0,ROUNDUP(IF($DZ174=0,30,$DZ174)/30,0)-1)*$F174)</f>
        <v>0</v>
      </c>
      <c r="BU174" s="9">
        <f ca="1">IF($DZ174&gt;BU$3,0,-OFFSET(BU20,0,ROUNDUP(IF($DZ174=0,30,$DZ174)/30,0)-1)*$F174)</f>
        <v>0</v>
      </c>
      <c r="BV174" s="9">
        <f ca="1">IF($DZ174&gt;BV$3,0,-OFFSET(BV20,0,ROUNDUP(IF($DZ174=0,30,$DZ174)/30,0)-1)*$F174)</f>
        <v>0</v>
      </c>
      <c r="BW174" s="9">
        <f ca="1">IF($DZ174&gt;BW$3,0,-OFFSET(BW20,0,ROUNDUP(IF($DZ174=0,30,$DZ174)/30,0)-1)*$F174)</f>
        <v>0</v>
      </c>
      <c r="BX174" s="9">
        <f ca="1">IF($DZ174&gt;BX$3,0,-OFFSET(BX20,0,ROUNDUP(IF($DZ174=0,30,$DZ174)/30,0)-1)*$F174)</f>
        <v>0</v>
      </c>
      <c r="BY174" s="9">
        <f ca="1">IF($DZ174&gt;BY$3,0,-OFFSET(BY20,0,ROUNDUP(IF($DZ174=0,30,$DZ174)/30,0)-1)*$F174)</f>
        <v>0</v>
      </c>
      <c r="BZ174" s="9">
        <f ca="1">IF($DZ174&gt;BZ$3,0,-OFFSET(BZ20,0,ROUNDUP(IF($DZ174=0,30,$DZ174)/30,0)-1)*$F174)</f>
        <v>0</v>
      </c>
      <c r="CA174" s="9">
        <f ca="1">IF($DZ174&gt;CA$3,0,-OFFSET(CA20,0,ROUNDUP(IF($DZ174=0,30,$DZ174)/30,0)-1)*$F174)</f>
        <v>0</v>
      </c>
      <c r="CB174" s="69">
        <f ca="1">IF($DZ174&gt;CB$3,0,-OFFSET(CB20,0,ROUNDUP(IF($DZ174=0,30,$DZ174)/30,0)-1)*$F174)</f>
        <v>0</v>
      </c>
      <c r="CC174" s="9">
        <f ca="1">IF($DZ174&gt;CC$3,0,-OFFSET(CC20,0,ROUNDUP(IF($DZ174=0,30,$DZ174)/30,0)-1)*$F174)</f>
        <v>0</v>
      </c>
      <c r="CD174" s="9">
        <f ca="1">IF($DZ174&gt;CD$3,0,-OFFSET(CD20,0,ROUNDUP(IF($DZ174=0,30,$DZ174)/30,0)-1)*$F174)</f>
        <v>0</v>
      </c>
      <c r="CE174" s="9">
        <f ca="1">IF($DZ174&gt;CE$3,0,-OFFSET(CE20,0,ROUNDUP(IF($DZ174=0,30,$DZ174)/30,0)-1)*$F174)</f>
        <v>0</v>
      </c>
      <c r="CF174" s="9">
        <f ca="1">IF($DZ174&gt;CF$3,0,-OFFSET(CF20,0,ROUNDUP(IF($DZ174=0,30,$DZ174)/30,0)-1)*$F174)</f>
        <v>0</v>
      </c>
      <c r="CG174" s="9">
        <f ca="1">IF($DZ174&gt;CG$3,0,-OFFSET(CG20,0,ROUNDUP(IF($DZ174=0,30,$DZ174)/30,0)-1)*$F174)</f>
        <v>0</v>
      </c>
      <c r="CH174" s="9">
        <f ca="1">IF($DZ174&gt;CH$3,0,-OFFSET(CH20,0,ROUNDUP(IF($DZ174=0,30,$DZ174)/30,0)-1)*$F174)</f>
        <v>0</v>
      </c>
      <c r="CI174" s="9">
        <f ca="1">IF($DZ174&gt;CI$3,0,-OFFSET(CI20,0,ROUNDUP(IF($DZ174=0,30,$DZ174)/30,0)-1)*$F174)</f>
        <v>0</v>
      </c>
      <c r="CJ174" s="9">
        <f ca="1">IF($DZ174&gt;CJ$3,0,-OFFSET(CJ20,0,ROUNDUP(IF($DZ174=0,30,$DZ174)/30,0)-1)*$F174)</f>
        <v>0</v>
      </c>
      <c r="CK174" s="9">
        <f ca="1">IF($DZ174&gt;CK$3,0,-OFFSET(CK20,0,ROUNDUP(IF($DZ174=0,30,$DZ174)/30,0)-1)*$F174)</f>
        <v>0</v>
      </c>
      <c r="CL174" s="9">
        <f ca="1">IF($DZ174&gt;CL$3,0,-OFFSET(CL20,0,ROUNDUP(IF($DZ174=0,30,$DZ174)/30,0)-1)*$F174)</f>
        <v>0</v>
      </c>
      <c r="CM174" s="9">
        <f ca="1">IF($DZ174&gt;CM$3,0,-OFFSET(CM20,0,ROUNDUP(IF($DZ174=0,30,$DZ174)/30,0)-1)*$F174)</f>
        <v>0</v>
      </c>
      <c r="CN174" s="69">
        <f ca="1">IF($DZ174&gt;CN$3,0,-OFFSET(CN20,0,ROUNDUP(IF($DZ174=0,30,$DZ174)/30,0)-1)*$F174)</f>
        <v>0</v>
      </c>
      <c r="CO174" s="9">
        <f ca="1">IF($DZ174&gt;CO$3,0,-OFFSET(CO20,0,ROUNDUP(IF($DZ174=0,30,$DZ174)/30,0)-1)*$F174)</f>
        <v>0</v>
      </c>
      <c r="CP174" s="9">
        <f ca="1">IF($DZ174&gt;CP$3,0,-OFFSET(CP20,0,ROUNDUP(IF($DZ174=0,30,$DZ174)/30,0)-1)*$F174)</f>
        <v>0</v>
      </c>
      <c r="CQ174" s="9">
        <f ca="1">IF($DZ174&gt;CQ$3,0,-OFFSET(CQ20,0,ROUNDUP(IF($DZ174=0,30,$DZ174)/30,0)-1)*$F174)</f>
        <v>0</v>
      </c>
      <c r="CR174" s="9">
        <f ca="1">IF($DZ174&gt;CR$3,0,-OFFSET(CR20,0,ROUNDUP(IF($DZ174=0,30,$DZ174)/30,0)-1)*$F174)</f>
        <v>0</v>
      </c>
      <c r="CS174" s="9">
        <f ca="1">IF($DZ174&gt;CS$3,0,-OFFSET(CS20,0,ROUNDUP(IF($DZ174=0,30,$DZ174)/30,0)-1)*$F174)</f>
        <v>0</v>
      </c>
      <c r="CT174" s="9">
        <f ca="1">IF($DZ174&gt;CT$3,0,-OFFSET(CT20,0,ROUNDUP(IF($DZ174=0,30,$DZ174)/30,0)-1)*$F174)</f>
        <v>0</v>
      </c>
      <c r="CU174" s="9">
        <f ca="1">IF($DZ174&gt;CU$3,0,-OFFSET(CU20,0,ROUNDUP(IF($DZ174=0,30,$DZ174)/30,0)-1)*$F174)</f>
        <v>0</v>
      </c>
      <c r="CV174" s="9">
        <f ca="1">IF($DZ174&gt;CV$3,0,-OFFSET(CV20,0,ROUNDUP(IF($DZ174=0,30,$DZ174)/30,0)-1)*$F174)</f>
        <v>0</v>
      </c>
      <c r="CW174" s="9">
        <f ca="1">IF($DZ174&gt;CW$3,0,-OFFSET(CW20,0,ROUNDUP(IF($DZ174=0,30,$DZ174)/30,0)-1)*$F174)</f>
        <v>0</v>
      </c>
      <c r="CX174" s="9">
        <f ca="1">IF($DZ174&gt;CX$3,0,-OFFSET(CX20,0,ROUNDUP(IF($DZ174=0,30,$DZ174)/30,0)-1)*$F174)</f>
        <v>0</v>
      </c>
      <c r="CY174" s="9">
        <f ca="1">IF($DZ174&gt;CY$3,0,-OFFSET(CY20,0,ROUNDUP(IF($DZ174=0,30,$DZ174)/30,0)-1)*$F174)</f>
        <v>0</v>
      </c>
      <c r="CZ174" s="69">
        <f ca="1">IF($DZ174&gt;CZ$3,0,-OFFSET(CZ20,0,ROUNDUP(IF($DZ174=0,30,$DZ174)/30,0)-1)*$F174)</f>
        <v>0</v>
      </c>
      <c r="DA174" s="9">
        <f ca="1">IF($DZ174&gt;DA$3,0,-OFFSET(DA20,0,ROUNDUP(IF($DZ174=0,30,$DZ174)/30,0)-1)*$F174)</f>
        <v>0</v>
      </c>
      <c r="DB174" s="9">
        <f ca="1">IF($DZ174&gt;DB$3,0,-OFFSET(DB20,0,ROUNDUP(IF($DZ174=0,30,$DZ174)/30,0)-1)*$F174)</f>
        <v>0</v>
      </c>
      <c r="DC174" s="9">
        <f ca="1">IF($DZ174&gt;DC$3,0,-OFFSET(DC20,0,ROUNDUP(IF($DZ174=0,30,$DZ174)/30,0)-1)*$F174)</f>
        <v>0</v>
      </c>
      <c r="DD174" s="9">
        <f ca="1">IF($DZ174&gt;DD$3,0,-OFFSET(DD20,0,ROUNDUP(IF($DZ174=0,30,$DZ174)/30,0)-1)*$F174)</f>
        <v>0</v>
      </c>
      <c r="DE174" s="9">
        <f ca="1">IF($DZ174&gt;DE$3,0,-OFFSET(DE20,0,ROUNDUP(IF($DZ174=0,30,$DZ174)/30,0)-1)*$F174)</f>
        <v>0</v>
      </c>
      <c r="DF174" s="9">
        <f ca="1">IF($DZ174&gt;DF$3,0,-OFFSET(DF20,0,ROUNDUP(IF($DZ174=0,30,$DZ174)/30,0)-1)*$F174)</f>
        <v>0</v>
      </c>
      <c r="DG174" s="9">
        <f ca="1">IF($DZ174&gt;DG$3,0,-OFFSET(DG20,0,ROUNDUP(IF($DZ174=0,30,$DZ174)/30,0)-1)*$F174)</f>
        <v>0</v>
      </c>
      <c r="DH174" s="9">
        <f ca="1">IF($DZ174&gt;DH$3,0,-OFFSET(DH20,0,ROUNDUP(IF($DZ174=0,30,$DZ174)/30,0)-1)*$F174)</f>
        <v>0</v>
      </c>
      <c r="DI174" s="9">
        <f ca="1">IF($DZ174&gt;DI$3,0,-OFFSET(DI20,0,ROUNDUP(IF($DZ174=0,30,$DZ174)/30,0)-1)*$F174)</f>
        <v>0</v>
      </c>
      <c r="DJ174" s="9">
        <f ca="1">IF($DZ174&gt;DJ$3,0,-OFFSET(DJ20,0,ROUNDUP(IF($DZ174=0,30,$DZ174)/30,0)-1)*$F174)</f>
        <v>0</v>
      </c>
      <c r="DK174" s="9">
        <f ca="1">IF($DZ174&gt;DK$3,0,-OFFSET(DK20,0,ROUNDUP(IF($DZ174=0,30,$DZ174)/30,0)-1)*$F174)</f>
        <v>0</v>
      </c>
      <c r="DL174" s="69">
        <f ca="1">IF($DZ174&gt;DL$3,0,-OFFSET(DL20,0,ROUNDUP(IF($DZ174=0,30,$DZ174)/30,0)-1)*$F174)</f>
        <v>0</v>
      </c>
      <c r="DM174" s="9">
        <f ca="1">IF($DZ174&gt;DM$3,0,-OFFSET(DM20,0,ROUNDUP(IF($DZ174=0,30,$DZ174)/30,0)-1)*$F174)</f>
        <v>0</v>
      </c>
      <c r="DN174" s="9">
        <f ca="1">IF($DZ174&gt;DN$3,0,-OFFSET(DN20,0,ROUNDUP(IF($DZ174=0,30,$DZ174)/30,0)-1)*$F174)</f>
        <v>0</v>
      </c>
      <c r="DO174" s="9">
        <f ca="1">IF($DZ174&gt;DO$3,0,-OFFSET(DO20,0,ROUNDUP(IF($DZ174=0,30,$DZ174)/30,0)-1)*$F174)</f>
        <v>0</v>
      </c>
      <c r="DP174" s="9">
        <f ca="1">IF($DZ174&gt;DP$3,0,-OFFSET(DP20,0,ROUNDUP(IF($DZ174=0,30,$DZ174)/30,0)-1)*$F174)</f>
        <v>0</v>
      </c>
      <c r="DQ174" s="9">
        <f ca="1">IF($DZ174&gt;DQ$3,0,-OFFSET(DQ20,0,ROUNDUP(IF($DZ174=0,30,$DZ174)/30,0)-1)*$F174)</f>
        <v>0</v>
      </c>
      <c r="DR174" s="9">
        <f ca="1">IF($DZ174&gt;DR$3,0,-OFFSET(DR20,0,ROUNDUP(IF($DZ174=0,30,$DZ174)/30,0)-1)*$F174)</f>
        <v>0</v>
      </c>
      <c r="DS174" s="9">
        <f ca="1">IF($DZ174&gt;DS$3,0,-OFFSET(DS20,0,ROUNDUP(IF($DZ174=0,30,$DZ174)/30,0)-1)*$F174)</f>
        <v>0</v>
      </c>
      <c r="DT174" s="9">
        <f ca="1">IF($DZ174&gt;DT$3,0,-OFFSET(DT20,0,ROUNDUP(IF($DZ174=0,30,$DZ174)/30,0)-1)*$F174)</f>
        <v>0</v>
      </c>
      <c r="DU174" s="9">
        <f ca="1">IF($DZ174&gt;DU$3,0,-OFFSET(DU20,0,ROUNDUP(IF($DZ174=0,30,$DZ174)/30,0)-1)*$F174)</f>
        <v>0</v>
      </c>
      <c r="DV174" s="9">
        <f ca="1">IF($DZ174&gt;DV$3,0,-OFFSET(DV20,0,ROUNDUP(IF($DZ174=0,30,$DZ174)/30,0)-1)*$F174)</f>
        <v>0</v>
      </c>
      <c r="DW174" s="9">
        <f ca="1">IF($DZ174&gt;DW$3,0,-OFFSET(DW20,0,ROUNDUP(IF($DZ174=0,30,$DZ174)/30,0)-1)*$F174)</f>
        <v>0</v>
      </c>
      <c r="DX174" s="4"/>
      <c r="DY174" s="4"/>
      <c r="DZ174" s="49">
        <f>DZ20</f>
        <v>90</v>
      </c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  <c r="FS174" s="4"/>
      <c r="FT174" s="4"/>
      <c r="FU174" s="4"/>
      <c r="FV174" s="4"/>
      <c r="FW174" s="4"/>
      <c r="FX174" s="4"/>
      <c r="FY174" s="4"/>
      <c r="FZ174" s="4"/>
      <c r="GA174" s="4"/>
      <c r="GB174" s="4"/>
      <c r="GC174" s="4"/>
      <c r="GD174" s="4"/>
      <c r="GE174" s="4"/>
      <c r="GF174" s="4"/>
      <c r="GG174" s="4"/>
    </row>
    <row r="175" spans="1:254" ht="14" hidden="1" x14ac:dyDescent="0.35">
      <c r="A175" s="1"/>
      <c r="B175" s="43" t="str">
        <f>B21</f>
        <v/>
      </c>
      <c r="C175" s="44"/>
      <c r="D175" s="44">
        <f>D21</f>
        <v>0</v>
      </c>
      <c r="E175" s="45" t="str">
        <f>"Impostos "&amp;E21</f>
        <v xml:space="preserve">Impostos </v>
      </c>
      <c r="F175" s="67"/>
      <c r="G175" s="68"/>
      <c r="H175" s="9">
        <f ca="1">IF($DZ175&gt;H$3,0,-OFFSET(H21,0,ROUNDUP(IF($DZ175=0,30,$DZ175)/30,0)-1)*$F175)</f>
        <v>0</v>
      </c>
      <c r="I175" s="9">
        <f ca="1">IF($DZ175&gt;I$3,0,-OFFSET(I21,0,ROUNDUP(IF($DZ175=0,30,$DZ175)/30,0)-1)*$F175)</f>
        <v>0</v>
      </c>
      <c r="J175" s="9">
        <f ca="1">IF($DZ175&gt;J$3,0,-OFFSET(J21,0,ROUNDUP(IF($DZ175=0,30,$DZ175)/30,0)-1)*$F175)</f>
        <v>0</v>
      </c>
      <c r="K175" s="9">
        <f ca="1">IF($DZ175&gt;K$3,0,-OFFSET(K21,0,ROUNDUP(IF($DZ175=0,30,$DZ175)/30,0)-1)*$F175)</f>
        <v>0</v>
      </c>
      <c r="L175" s="9">
        <f ca="1">IF($DZ175&gt;L$3,0,-OFFSET(L21,0,ROUNDUP(IF($DZ175=0,30,$DZ175)/30,0)-1)*$F175)</f>
        <v>0</v>
      </c>
      <c r="M175" s="9">
        <f ca="1">IF($DZ175&gt;M$3,0,-OFFSET(M21,0,ROUNDUP(IF($DZ175=0,30,$DZ175)/30,0)-1)*$F175)</f>
        <v>0</v>
      </c>
      <c r="N175" s="9">
        <f ca="1">IF($DZ175&gt;N$3,0,-OFFSET(N21,0,ROUNDUP(IF($DZ175=0,30,$DZ175)/30,0)-1)*$F175)</f>
        <v>0</v>
      </c>
      <c r="O175" s="9">
        <f ca="1">IF($DZ175&gt;O$3,0,-OFFSET(O21,0,ROUNDUP(IF($DZ175=0,30,$DZ175)/30,0)-1)*$F175)</f>
        <v>0</v>
      </c>
      <c r="P175" s="9">
        <f ca="1">IF($DZ175&gt;P$3,0,-OFFSET(P21,0,ROUNDUP(IF($DZ175=0,30,$DZ175)/30,0)-1)*$F175)</f>
        <v>0</v>
      </c>
      <c r="Q175" s="9">
        <f ca="1">IF($DZ175&gt;Q$3,0,-OFFSET(Q21,0,ROUNDUP(IF($DZ175=0,30,$DZ175)/30,0)-1)*$F175)</f>
        <v>0</v>
      </c>
      <c r="R175" s="9">
        <f ca="1">IF($DZ175&gt;R$3,0,-OFFSET(R21,0,ROUNDUP(IF($DZ175=0,30,$DZ175)/30,0)-1)*$F175)</f>
        <v>0</v>
      </c>
      <c r="S175" s="9">
        <f ca="1">IF($DZ175&gt;S$3,0,-OFFSET(S21,0,ROUNDUP(IF($DZ175=0,30,$DZ175)/30,0)-1)*$F175)</f>
        <v>0</v>
      </c>
      <c r="T175" s="69">
        <f ca="1">IF($DZ175&gt;T$3,0,-OFFSET(T21,0,ROUNDUP(IF($DZ175=0,30,$DZ175)/30,0)-1)*$F175)</f>
        <v>0</v>
      </c>
      <c r="U175" s="9">
        <f ca="1">IF($DZ175&gt;U$3,0,-OFFSET(U21,0,ROUNDUP(IF($DZ175=0,30,$DZ175)/30,0)-1)*$F175)</f>
        <v>0</v>
      </c>
      <c r="V175" s="9">
        <f ca="1">IF($DZ175&gt;V$3,0,-OFFSET(V21,0,ROUNDUP(IF($DZ175=0,30,$DZ175)/30,0)-1)*$F175)</f>
        <v>0</v>
      </c>
      <c r="W175" s="9">
        <f ca="1">IF($DZ175&gt;W$3,0,-OFFSET(W21,0,ROUNDUP(IF($DZ175=0,30,$DZ175)/30,0)-1)*$F175)</f>
        <v>0</v>
      </c>
      <c r="X175" s="9">
        <f ca="1">IF($DZ175&gt;X$3,0,-OFFSET(X21,0,ROUNDUP(IF($DZ175=0,30,$DZ175)/30,0)-1)*$F175)</f>
        <v>0</v>
      </c>
      <c r="Y175" s="9">
        <f ca="1">IF($DZ175&gt;Y$3,0,-OFFSET(Y21,0,ROUNDUP(IF($DZ175=0,30,$DZ175)/30,0)-1)*$F175)</f>
        <v>0</v>
      </c>
      <c r="Z175" s="9">
        <f ca="1">IF($DZ175&gt;Z$3,0,-OFFSET(Z21,0,ROUNDUP(IF($DZ175=0,30,$DZ175)/30,0)-1)*$F175)</f>
        <v>0</v>
      </c>
      <c r="AA175" s="9">
        <f ca="1">IF($DZ175&gt;AA$3,0,-OFFSET(AA21,0,ROUNDUP(IF($DZ175=0,30,$DZ175)/30,0)-1)*$F175)</f>
        <v>0</v>
      </c>
      <c r="AB175" s="9">
        <f ca="1">IF($DZ175&gt;AB$3,0,-OFFSET(AB21,0,ROUNDUP(IF($DZ175=0,30,$DZ175)/30,0)-1)*$F175)</f>
        <v>0</v>
      </c>
      <c r="AC175" s="9">
        <f ca="1">IF($DZ175&gt;AC$3,0,-OFFSET(AC21,0,ROUNDUP(IF($DZ175=0,30,$DZ175)/30,0)-1)*$F175)</f>
        <v>0</v>
      </c>
      <c r="AD175" s="9">
        <f ca="1">IF($DZ175&gt;AD$3,0,-OFFSET(AD21,0,ROUNDUP(IF($DZ175=0,30,$DZ175)/30,0)-1)*$F175)</f>
        <v>0</v>
      </c>
      <c r="AE175" s="9">
        <f ca="1">IF($DZ175&gt;AE$3,0,-OFFSET(AE21,0,ROUNDUP(IF($DZ175=0,30,$DZ175)/30,0)-1)*$F175)</f>
        <v>0</v>
      </c>
      <c r="AF175" s="69">
        <f ca="1">IF($DZ175&gt;AF$3,0,-OFFSET(AF21,0,ROUNDUP(IF($DZ175=0,30,$DZ175)/30,0)-1)*$F175)</f>
        <v>0</v>
      </c>
      <c r="AG175" s="9">
        <f ca="1">IF($DZ175&gt;AG$3,0,-OFFSET(AG21,0,ROUNDUP(IF($DZ175=0,30,$DZ175)/30,0)-1)*$F175)</f>
        <v>0</v>
      </c>
      <c r="AH175" s="9">
        <f ca="1">IF($DZ175&gt;AH$3,0,-OFFSET(AH21,0,ROUNDUP(IF($DZ175=0,30,$DZ175)/30,0)-1)*$F175)</f>
        <v>0</v>
      </c>
      <c r="AI175" s="9">
        <f ca="1">IF($DZ175&gt;AI$3,0,-OFFSET(AI21,0,ROUNDUP(IF($DZ175=0,30,$DZ175)/30,0)-1)*$F175)</f>
        <v>0</v>
      </c>
      <c r="AJ175" s="9">
        <f ca="1">IF($DZ175&gt;AJ$3,0,-OFFSET(AJ21,0,ROUNDUP(IF($DZ175=0,30,$DZ175)/30,0)-1)*$F175)</f>
        <v>0</v>
      </c>
      <c r="AK175" s="9">
        <f ca="1">IF($DZ175&gt;AK$3,0,-OFFSET(AK21,0,ROUNDUP(IF($DZ175=0,30,$DZ175)/30,0)-1)*$F175)</f>
        <v>0</v>
      </c>
      <c r="AL175" s="9">
        <f ca="1">IF($DZ175&gt;AL$3,0,-OFFSET(AL21,0,ROUNDUP(IF($DZ175=0,30,$DZ175)/30,0)-1)*$F175)</f>
        <v>0</v>
      </c>
      <c r="AM175" s="9">
        <f ca="1">IF($DZ175&gt;AM$3,0,-OFFSET(AM21,0,ROUNDUP(IF($DZ175=0,30,$DZ175)/30,0)-1)*$F175)</f>
        <v>0</v>
      </c>
      <c r="AN175" s="9">
        <f ca="1">IF($DZ175&gt;AN$3,0,-OFFSET(AN21,0,ROUNDUP(IF($DZ175=0,30,$DZ175)/30,0)-1)*$F175)</f>
        <v>0</v>
      </c>
      <c r="AO175" s="9">
        <f ca="1">IF($DZ175&gt;AO$3,0,-OFFSET(AO21,0,ROUNDUP(IF($DZ175=0,30,$DZ175)/30,0)-1)*$F175)</f>
        <v>0</v>
      </c>
      <c r="AP175" s="9">
        <f ca="1">IF($DZ175&gt;AP$3,0,-OFFSET(AP21,0,ROUNDUP(IF($DZ175=0,30,$DZ175)/30,0)-1)*$F175)</f>
        <v>0</v>
      </c>
      <c r="AQ175" s="9">
        <f ca="1">IF($DZ175&gt;AQ$3,0,-OFFSET(AQ21,0,ROUNDUP(IF($DZ175=0,30,$DZ175)/30,0)-1)*$F175)</f>
        <v>0</v>
      </c>
      <c r="AR175" s="69">
        <f ca="1">IF($DZ175&gt;AR$3,0,-OFFSET(AR21,0,ROUNDUP(IF($DZ175=0,30,$DZ175)/30,0)-1)*$F175)</f>
        <v>0</v>
      </c>
      <c r="AS175" s="9">
        <f ca="1">IF($DZ175&gt;AS$3,0,-OFFSET(AS21,0,ROUNDUP(IF($DZ175=0,30,$DZ175)/30,0)-1)*$F175)</f>
        <v>0</v>
      </c>
      <c r="AT175" s="9">
        <f ca="1">IF($DZ175&gt;AT$3,0,-OFFSET(AT21,0,ROUNDUP(IF($DZ175=0,30,$DZ175)/30,0)-1)*$F175)</f>
        <v>0</v>
      </c>
      <c r="AU175" s="9">
        <f ca="1">IF($DZ175&gt;AU$3,0,-OFFSET(AU21,0,ROUNDUP(IF($DZ175=0,30,$DZ175)/30,0)-1)*$F175)</f>
        <v>0</v>
      </c>
      <c r="AV175" s="9">
        <f ca="1">IF($DZ175&gt;AV$3,0,-OFFSET(AV21,0,ROUNDUP(IF($DZ175=0,30,$DZ175)/30,0)-1)*$F175)</f>
        <v>0</v>
      </c>
      <c r="AW175" s="9">
        <f ca="1">IF($DZ175&gt;AW$3,0,-OFFSET(AW21,0,ROUNDUP(IF($DZ175=0,30,$DZ175)/30,0)-1)*$F175)</f>
        <v>0</v>
      </c>
      <c r="AX175" s="9">
        <f ca="1">IF($DZ175&gt;AX$3,0,-OFFSET(AX21,0,ROUNDUP(IF($DZ175=0,30,$DZ175)/30,0)-1)*$F175)</f>
        <v>0</v>
      </c>
      <c r="AY175" s="9">
        <f ca="1">IF($DZ175&gt;AY$3,0,-OFFSET(AY21,0,ROUNDUP(IF($DZ175=0,30,$DZ175)/30,0)-1)*$F175)</f>
        <v>0</v>
      </c>
      <c r="AZ175" s="9">
        <f ca="1">IF($DZ175&gt;AZ$3,0,-OFFSET(AZ21,0,ROUNDUP(IF($DZ175=0,30,$DZ175)/30,0)-1)*$F175)</f>
        <v>0</v>
      </c>
      <c r="BA175" s="9">
        <f ca="1">IF($DZ175&gt;BA$3,0,-OFFSET(BA21,0,ROUNDUP(IF($DZ175=0,30,$DZ175)/30,0)-1)*$F175)</f>
        <v>0</v>
      </c>
      <c r="BB175" s="9">
        <f ca="1">IF($DZ175&gt;BB$3,0,-OFFSET(BB21,0,ROUNDUP(IF($DZ175=0,30,$DZ175)/30,0)-1)*$F175)</f>
        <v>0</v>
      </c>
      <c r="BC175" s="9">
        <f ca="1">IF($DZ175&gt;BC$3,0,-OFFSET(BC21,0,ROUNDUP(IF($DZ175=0,30,$DZ175)/30,0)-1)*$F175)</f>
        <v>0</v>
      </c>
      <c r="BD175" s="69">
        <f ca="1">IF($DZ175&gt;BD$3,0,-OFFSET(BD21,0,ROUNDUP(IF($DZ175=0,30,$DZ175)/30,0)-1)*$F175)</f>
        <v>0</v>
      </c>
      <c r="BE175" s="9">
        <f ca="1">IF($DZ175&gt;BE$3,0,-OFFSET(BE21,0,ROUNDUP(IF($DZ175=0,30,$DZ175)/30,0)-1)*$F175)</f>
        <v>0</v>
      </c>
      <c r="BF175" s="9">
        <f ca="1">IF($DZ175&gt;BF$3,0,-OFFSET(BF21,0,ROUNDUP(IF($DZ175=0,30,$DZ175)/30,0)-1)*$F175)</f>
        <v>0</v>
      </c>
      <c r="BG175" s="9">
        <f ca="1">IF($DZ175&gt;BG$3,0,-OFFSET(BG21,0,ROUNDUP(IF($DZ175=0,30,$DZ175)/30,0)-1)*$F175)</f>
        <v>0</v>
      </c>
      <c r="BH175" s="9">
        <f ca="1">IF($DZ175&gt;BH$3,0,-OFFSET(BH21,0,ROUNDUP(IF($DZ175=0,30,$DZ175)/30,0)-1)*$F175)</f>
        <v>0</v>
      </c>
      <c r="BI175" s="9">
        <f ca="1">IF($DZ175&gt;BI$3,0,-OFFSET(BI21,0,ROUNDUP(IF($DZ175=0,30,$DZ175)/30,0)-1)*$F175)</f>
        <v>0</v>
      </c>
      <c r="BJ175" s="9">
        <f ca="1">IF($DZ175&gt;BJ$3,0,-OFFSET(BJ21,0,ROUNDUP(IF($DZ175=0,30,$DZ175)/30,0)-1)*$F175)</f>
        <v>0</v>
      </c>
      <c r="BK175" s="9">
        <f ca="1">IF($DZ175&gt;BK$3,0,-OFFSET(BK21,0,ROUNDUP(IF($DZ175=0,30,$DZ175)/30,0)-1)*$F175)</f>
        <v>0</v>
      </c>
      <c r="BL175" s="9">
        <f ca="1">IF($DZ175&gt;BL$3,0,-OFFSET(BL21,0,ROUNDUP(IF($DZ175=0,30,$DZ175)/30,0)-1)*$F175)</f>
        <v>0</v>
      </c>
      <c r="BM175" s="9">
        <f ca="1">IF($DZ175&gt;BM$3,0,-OFFSET(BM21,0,ROUNDUP(IF($DZ175=0,30,$DZ175)/30,0)-1)*$F175)</f>
        <v>0</v>
      </c>
      <c r="BN175" s="9">
        <f ca="1">IF($DZ175&gt;BN$3,0,-OFFSET(BN21,0,ROUNDUP(IF($DZ175=0,30,$DZ175)/30,0)-1)*$F175)</f>
        <v>0</v>
      </c>
      <c r="BO175" s="9">
        <f ca="1">IF($DZ175&gt;BO$3,0,-OFFSET(BO21,0,ROUNDUP(IF($DZ175=0,30,$DZ175)/30,0)-1)*$F175)</f>
        <v>0</v>
      </c>
      <c r="BP175" s="69">
        <f ca="1">IF($DZ175&gt;BP$3,0,-OFFSET(BP21,0,ROUNDUP(IF($DZ175=0,30,$DZ175)/30,0)-1)*$F175)</f>
        <v>0</v>
      </c>
      <c r="BQ175" s="9">
        <f ca="1">IF($DZ175&gt;BQ$3,0,-OFFSET(BQ21,0,ROUNDUP(IF($DZ175=0,30,$DZ175)/30,0)-1)*$F175)</f>
        <v>0</v>
      </c>
      <c r="BR175" s="9">
        <f ca="1">IF($DZ175&gt;BR$3,0,-OFFSET(BR21,0,ROUNDUP(IF($DZ175=0,30,$DZ175)/30,0)-1)*$F175)</f>
        <v>0</v>
      </c>
      <c r="BS175" s="9">
        <f ca="1">IF($DZ175&gt;BS$3,0,-OFFSET(BS21,0,ROUNDUP(IF($DZ175=0,30,$DZ175)/30,0)-1)*$F175)</f>
        <v>0</v>
      </c>
      <c r="BT175" s="9">
        <f ca="1">IF($DZ175&gt;BT$3,0,-OFFSET(BT21,0,ROUNDUP(IF($DZ175=0,30,$DZ175)/30,0)-1)*$F175)</f>
        <v>0</v>
      </c>
      <c r="BU175" s="9">
        <f ca="1">IF($DZ175&gt;BU$3,0,-OFFSET(BU21,0,ROUNDUP(IF($DZ175=0,30,$DZ175)/30,0)-1)*$F175)</f>
        <v>0</v>
      </c>
      <c r="BV175" s="9">
        <f ca="1">IF($DZ175&gt;BV$3,0,-OFFSET(BV21,0,ROUNDUP(IF($DZ175=0,30,$DZ175)/30,0)-1)*$F175)</f>
        <v>0</v>
      </c>
      <c r="BW175" s="9">
        <f ca="1">IF($DZ175&gt;BW$3,0,-OFFSET(BW21,0,ROUNDUP(IF($DZ175=0,30,$DZ175)/30,0)-1)*$F175)</f>
        <v>0</v>
      </c>
      <c r="BX175" s="9">
        <f ca="1">IF($DZ175&gt;BX$3,0,-OFFSET(BX21,0,ROUNDUP(IF($DZ175=0,30,$DZ175)/30,0)-1)*$F175)</f>
        <v>0</v>
      </c>
      <c r="BY175" s="9">
        <f ca="1">IF($DZ175&gt;BY$3,0,-OFFSET(BY21,0,ROUNDUP(IF($DZ175=0,30,$DZ175)/30,0)-1)*$F175)</f>
        <v>0</v>
      </c>
      <c r="BZ175" s="9">
        <f ca="1">IF($DZ175&gt;BZ$3,0,-OFFSET(BZ21,0,ROUNDUP(IF($DZ175=0,30,$DZ175)/30,0)-1)*$F175)</f>
        <v>0</v>
      </c>
      <c r="CA175" s="9">
        <f ca="1">IF($DZ175&gt;CA$3,0,-OFFSET(CA21,0,ROUNDUP(IF($DZ175=0,30,$DZ175)/30,0)-1)*$F175)</f>
        <v>0</v>
      </c>
      <c r="CB175" s="69">
        <f ca="1">IF($DZ175&gt;CB$3,0,-OFFSET(CB21,0,ROUNDUP(IF($DZ175=0,30,$DZ175)/30,0)-1)*$F175)</f>
        <v>0</v>
      </c>
      <c r="CC175" s="9">
        <f ca="1">IF($DZ175&gt;CC$3,0,-OFFSET(CC21,0,ROUNDUP(IF($DZ175=0,30,$DZ175)/30,0)-1)*$F175)</f>
        <v>0</v>
      </c>
      <c r="CD175" s="9">
        <f ca="1">IF($DZ175&gt;CD$3,0,-OFFSET(CD21,0,ROUNDUP(IF($DZ175=0,30,$DZ175)/30,0)-1)*$F175)</f>
        <v>0</v>
      </c>
      <c r="CE175" s="9">
        <f ca="1">IF($DZ175&gt;CE$3,0,-OFFSET(CE21,0,ROUNDUP(IF($DZ175=0,30,$DZ175)/30,0)-1)*$F175)</f>
        <v>0</v>
      </c>
      <c r="CF175" s="9">
        <f ca="1">IF($DZ175&gt;CF$3,0,-OFFSET(CF21,0,ROUNDUP(IF($DZ175=0,30,$DZ175)/30,0)-1)*$F175)</f>
        <v>0</v>
      </c>
      <c r="CG175" s="9">
        <f ca="1">IF($DZ175&gt;CG$3,0,-OFFSET(CG21,0,ROUNDUP(IF($DZ175=0,30,$DZ175)/30,0)-1)*$F175)</f>
        <v>0</v>
      </c>
      <c r="CH175" s="9">
        <f ca="1">IF($DZ175&gt;CH$3,0,-OFFSET(CH21,0,ROUNDUP(IF($DZ175=0,30,$DZ175)/30,0)-1)*$F175)</f>
        <v>0</v>
      </c>
      <c r="CI175" s="9">
        <f ca="1">IF($DZ175&gt;CI$3,0,-OFFSET(CI21,0,ROUNDUP(IF($DZ175=0,30,$DZ175)/30,0)-1)*$F175)</f>
        <v>0</v>
      </c>
      <c r="CJ175" s="9">
        <f ca="1">IF($DZ175&gt;CJ$3,0,-OFFSET(CJ21,0,ROUNDUP(IF($DZ175=0,30,$DZ175)/30,0)-1)*$F175)</f>
        <v>0</v>
      </c>
      <c r="CK175" s="9">
        <f ca="1">IF($DZ175&gt;CK$3,0,-OFFSET(CK21,0,ROUNDUP(IF($DZ175=0,30,$DZ175)/30,0)-1)*$F175)</f>
        <v>0</v>
      </c>
      <c r="CL175" s="9">
        <f ca="1">IF($DZ175&gt;CL$3,0,-OFFSET(CL21,0,ROUNDUP(IF($DZ175=0,30,$DZ175)/30,0)-1)*$F175)</f>
        <v>0</v>
      </c>
      <c r="CM175" s="9">
        <f ca="1">IF($DZ175&gt;CM$3,0,-OFFSET(CM21,0,ROUNDUP(IF($DZ175=0,30,$DZ175)/30,0)-1)*$F175)</f>
        <v>0</v>
      </c>
      <c r="CN175" s="69">
        <f ca="1">IF($DZ175&gt;CN$3,0,-OFFSET(CN21,0,ROUNDUP(IF($DZ175=0,30,$DZ175)/30,0)-1)*$F175)</f>
        <v>0</v>
      </c>
      <c r="CO175" s="9">
        <f ca="1">IF($DZ175&gt;CO$3,0,-OFFSET(CO21,0,ROUNDUP(IF($DZ175=0,30,$DZ175)/30,0)-1)*$F175)</f>
        <v>0</v>
      </c>
      <c r="CP175" s="9">
        <f ca="1">IF($DZ175&gt;CP$3,0,-OFFSET(CP21,0,ROUNDUP(IF($DZ175=0,30,$DZ175)/30,0)-1)*$F175)</f>
        <v>0</v>
      </c>
      <c r="CQ175" s="9">
        <f ca="1">IF($DZ175&gt;CQ$3,0,-OFFSET(CQ21,0,ROUNDUP(IF($DZ175=0,30,$DZ175)/30,0)-1)*$F175)</f>
        <v>0</v>
      </c>
      <c r="CR175" s="9">
        <f ca="1">IF($DZ175&gt;CR$3,0,-OFFSET(CR21,0,ROUNDUP(IF($DZ175=0,30,$DZ175)/30,0)-1)*$F175)</f>
        <v>0</v>
      </c>
      <c r="CS175" s="9">
        <f ca="1">IF($DZ175&gt;CS$3,0,-OFFSET(CS21,0,ROUNDUP(IF($DZ175=0,30,$DZ175)/30,0)-1)*$F175)</f>
        <v>0</v>
      </c>
      <c r="CT175" s="9">
        <f ca="1">IF($DZ175&gt;CT$3,0,-OFFSET(CT21,0,ROUNDUP(IF($DZ175=0,30,$DZ175)/30,0)-1)*$F175)</f>
        <v>0</v>
      </c>
      <c r="CU175" s="9">
        <f ca="1">IF($DZ175&gt;CU$3,0,-OFFSET(CU21,0,ROUNDUP(IF($DZ175=0,30,$DZ175)/30,0)-1)*$F175)</f>
        <v>0</v>
      </c>
      <c r="CV175" s="9">
        <f ca="1">IF($DZ175&gt;CV$3,0,-OFFSET(CV21,0,ROUNDUP(IF($DZ175=0,30,$DZ175)/30,0)-1)*$F175)</f>
        <v>0</v>
      </c>
      <c r="CW175" s="9">
        <f ca="1">IF($DZ175&gt;CW$3,0,-OFFSET(CW21,0,ROUNDUP(IF($DZ175=0,30,$DZ175)/30,0)-1)*$F175)</f>
        <v>0</v>
      </c>
      <c r="CX175" s="9">
        <f ca="1">IF($DZ175&gt;CX$3,0,-OFFSET(CX21,0,ROUNDUP(IF($DZ175=0,30,$DZ175)/30,0)-1)*$F175)</f>
        <v>0</v>
      </c>
      <c r="CY175" s="9">
        <f ca="1">IF($DZ175&gt;CY$3,0,-OFFSET(CY21,0,ROUNDUP(IF($DZ175=0,30,$DZ175)/30,0)-1)*$F175)</f>
        <v>0</v>
      </c>
      <c r="CZ175" s="69">
        <f ca="1">IF($DZ175&gt;CZ$3,0,-OFFSET(CZ21,0,ROUNDUP(IF($DZ175=0,30,$DZ175)/30,0)-1)*$F175)</f>
        <v>0</v>
      </c>
      <c r="DA175" s="9">
        <f ca="1">IF($DZ175&gt;DA$3,0,-OFFSET(DA21,0,ROUNDUP(IF($DZ175=0,30,$DZ175)/30,0)-1)*$F175)</f>
        <v>0</v>
      </c>
      <c r="DB175" s="9">
        <f ca="1">IF($DZ175&gt;DB$3,0,-OFFSET(DB21,0,ROUNDUP(IF($DZ175=0,30,$DZ175)/30,0)-1)*$F175)</f>
        <v>0</v>
      </c>
      <c r="DC175" s="9">
        <f ca="1">IF($DZ175&gt;DC$3,0,-OFFSET(DC21,0,ROUNDUP(IF($DZ175=0,30,$DZ175)/30,0)-1)*$F175)</f>
        <v>0</v>
      </c>
      <c r="DD175" s="9">
        <f ca="1">IF($DZ175&gt;DD$3,0,-OFFSET(DD21,0,ROUNDUP(IF($DZ175=0,30,$DZ175)/30,0)-1)*$F175)</f>
        <v>0</v>
      </c>
      <c r="DE175" s="9">
        <f ca="1">IF($DZ175&gt;DE$3,0,-OFFSET(DE21,0,ROUNDUP(IF($DZ175=0,30,$DZ175)/30,0)-1)*$F175)</f>
        <v>0</v>
      </c>
      <c r="DF175" s="9">
        <f ca="1">IF($DZ175&gt;DF$3,0,-OFFSET(DF21,0,ROUNDUP(IF($DZ175=0,30,$DZ175)/30,0)-1)*$F175)</f>
        <v>0</v>
      </c>
      <c r="DG175" s="9">
        <f ca="1">IF($DZ175&gt;DG$3,0,-OFFSET(DG21,0,ROUNDUP(IF($DZ175=0,30,$DZ175)/30,0)-1)*$F175)</f>
        <v>0</v>
      </c>
      <c r="DH175" s="9">
        <f ca="1">IF($DZ175&gt;DH$3,0,-OFFSET(DH21,0,ROUNDUP(IF($DZ175=0,30,$DZ175)/30,0)-1)*$F175)</f>
        <v>0</v>
      </c>
      <c r="DI175" s="9">
        <f ca="1">IF($DZ175&gt;DI$3,0,-OFFSET(DI21,0,ROUNDUP(IF($DZ175=0,30,$DZ175)/30,0)-1)*$F175)</f>
        <v>0</v>
      </c>
      <c r="DJ175" s="9">
        <f ca="1">IF($DZ175&gt;DJ$3,0,-OFFSET(DJ21,0,ROUNDUP(IF($DZ175=0,30,$DZ175)/30,0)-1)*$F175)</f>
        <v>0</v>
      </c>
      <c r="DK175" s="9">
        <f ca="1">IF($DZ175&gt;DK$3,0,-OFFSET(DK21,0,ROUNDUP(IF($DZ175=0,30,$DZ175)/30,0)-1)*$F175)</f>
        <v>0</v>
      </c>
      <c r="DL175" s="69">
        <f ca="1">IF($DZ175&gt;DL$3,0,-OFFSET(DL21,0,ROUNDUP(IF($DZ175=0,30,$DZ175)/30,0)-1)*$F175)</f>
        <v>0</v>
      </c>
      <c r="DM175" s="9">
        <f ca="1">IF($DZ175&gt;DM$3,0,-OFFSET(DM21,0,ROUNDUP(IF($DZ175=0,30,$DZ175)/30,0)-1)*$F175)</f>
        <v>0</v>
      </c>
      <c r="DN175" s="9">
        <f ca="1">IF($DZ175&gt;DN$3,0,-OFFSET(DN21,0,ROUNDUP(IF($DZ175=0,30,$DZ175)/30,0)-1)*$F175)</f>
        <v>0</v>
      </c>
      <c r="DO175" s="9">
        <f ca="1">IF($DZ175&gt;DO$3,0,-OFFSET(DO21,0,ROUNDUP(IF($DZ175=0,30,$DZ175)/30,0)-1)*$F175)</f>
        <v>0</v>
      </c>
      <c r="DP175" s="9">
        <f ca="1">IF($DZ175&gt;DP$3,0,-OFFSET(DP21,0,ROUNDUP(IF($DZ175=0,30,$DZ175)/30,0)-1)*$F175)</f>
        <v>0</v>
      </c>
      <c r="DQ175" s="9">
        <f ca="1">IF($DZ175&gt;DQ$3,0,-OFFSET(DQ21,0,ROUNDUP(IF($DZ175=0,30,$DZ175)/30,0)-1)*$F175)</f>
        <v>0</v>
      </c>
      <c r="DR175" s="9">
        <f ca="1">IF($DZ175&gt;DR$3,0,-OFFSET(DR21,0,ROUNDUP(IF($DZ175=0,30,$DZ175)/30,0)-1)*$F175)</f>
        <v>0</v>
      </c>
      <c r="DS175" s="9">
        <f ca="1">IF($DZ175&gt;DS$3,0,-OFFSET(DS21,0,ROUNDUP(IF($DZ175=0,30,$DZ175)/30,0)-1)*$F175)</f>
        <v>0</v>
      </c>
      <c r="DT175" s="9">
        <f ca="1">IF($DZ175&gt;DT$3,0,-OFFSET(DT21,0,ROUNDUP(IF($DZ175=0,30,$DZ175)/30,0)-1)*$F175)</f>
        <v>0</v>
      </c>
      <c r="DU175" s="9">
        <f ca="1">IF($DZ175&gt;DU$3,0,-OFFSET(DU21,0,ROUNDUP(IF($DZ175=0,30,$DZ175)/30,0)-1)*$F175)</f>
        <v>0</v>
      </c>
      <c r="DV175" s="9">
        <f ca="1">IF($DZ175&gt;DV$3,0,-OFFSET(DV21,0,ROUNDUP(IF($DZ175=0,30,$DZ175)/30,0)-1)*$F175)</f>
        <v>0</v>
      </c>
      <c r="DW175" s="9">
        <f ca="1">IF($DZ175&gt;DW$3,0,-OFFSET(DW21,0,ROUNDUP(IF($DZ175=0,30,$DZ175)/30,0)-1)*$F175)</f>
        <v>0</v>
      </c>
      <c r="DX175" s="4"/>
      <c r="DY175" s="4"/>
      <c r="DZ175" s="49">
        <f>DZ21</f>
        <v>30</v>
      </c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  <c r="FS175" s="4"/>
      <c r="FT175" s="4"/>
      <c r="FU175" s="4"/>
      <c r="FV175" s="4"/>
      <c r="FW175" s="4"/>
      <c r="FX175" s="4"/>
      <c r="FY175" s="4"/>
      <c r="FZ175" s="4"/>
      <c r="GA175" s="4"/>
      <c r="GB175" s="4"/>
      <c r="GC175" s="4"/>
      <c r="GD175" s="4"/>
      <c r="GE175" s="4"/>
      <c r="GF175" s="4"/>
      <c r="GG175" s="4"/>
    </row>
    <row r="176" spans="1:254" ht="14" hidden="1" x14ac:dyDescent="0.35">
      <c r="A176" s="1"/>
      <c r="B176" s="43" t="str">
        <f>B22</f>
        <v/>
      </c>
      <c r="C176" s="44"/>
      <c r="D176" s="44">
        <f>D22</f>
        <v>0</v>
      </c>
      <c r="E176" s="45" t="str">
        <f>"Impostos "&amp;E22</f>
        <v xml:space="preserve">Impostos </v>
      </c>
      <c r="F176" s="67"/>
      <c r="G176" s="68"/>
      <c r="H176" s="9">
        <f ca="1">IF($DZ176&gt;H$3,0,-OFFSET(H22,0,ROUNDUP(IF($DZ176=0,30,$DZ176)/30,0)-1)*$F176)</f>
        <v>0</v>
      </c>
      <c r="I176" s="9">
        <f ca="1">IF($DZ176&gt;I$3,0,-OFFSET(I22,0,ROUNDUP(IF($DZ176=0,30,$DZ176)/30,0)-1)*$F176)</f>
        <v>0</v>
      </c>
      <c r="J176" s="9">
        <f ca="1">IF($DZ176&gt;J$3,0,-OFFSET(J22,0,ROUNDUP(IF($DZ176=0,30,$DZ176)/30,0)-1)*$F176)</f>
        <v>0</v>
      </c>
      <c r="K176" s="9">
        <f ca="1">IF($DZ176&gt;K$3,0,-OFFSET(K22,0,ROUNDUP(IF($DZ176=0,30,$DZ176)/30,0)-1)*$F176)</f>
        <v>0</v>
      </c>
      <c r="L176" s="9">
        <f ca="1">IF($DZ176&gt;L$3,0,-OFFSET(L22,0,ROUNDUP(IF($DZ176=0,30,$DZ176)/30,0)-1)*$F176)</f>
        <v>0</v>
      </c>
      <c r="M176" s="9">
        <f ca="1">IF($DZ176&gt;M$3,0,-OFFSET(M22,0,ROUNDUP(IF($DZ176=0,30,$DZ176)/30,0)-1)*$F176)</f>
        <v>0</v>
      </c>
      <c r="N176" s="9">
        <f ca="1">IF($DZ176&gt;N$3,0,-OFFSET(N22,0,ROUNDUP(IF($DZ176=0,30,$DZ176)/30,0)-1)*$F176)</f>
        <v>0</v>
      </c>
      <c r="O176" s="9">
        <f ca="1">IF($DZ176&gt;O$3,0,-OFFSET(O22,0,ROUNDUP(IF($DZ176=0,30,$DZ176)/30,0)-1)*$F176)</f>
        <v>0</v>
      </c>
      <c r="P176" s="9">
        <f ca="1">IF($DZ176&gt;P$3,0,-OFFSET(P22,0,ROUNDUP(IF($DZ176=0,30,$DZ176)/30,0)-1)*$F176)</f>
        <v>0</v>
      </c>
      <c r="Q176" s="9">
        <f ca="1">IF($DZ176&gt;Q$3,0,-OFFSET(Q22,0,ROUNDUP(IF($DZ176=0,30,$DZ176)/30,0)-1)*$F176)</f>
        <v>0</v>
      </c>
      <c r="R176" s="9">
        <f ca="1">IF($DZ176&gt;R$3,0,-OFFSET(R22,0,ROUNDUP(IF($DZ176=0,30,$DZ176)/30,0)-1)*$F176)</f>
        <v>0</v>
      </c>
      <c r="S176" s="9">
        <f ca="1">IF($DZ176&gt;S$3,0,-OFFSET(S22,0,ROUNDUP(IF($DZ176=0,30,$DZ176)/30,0)-1)*$F176)</f>
        <v>0</v>
      </c>
      <c r="T176" s="69">
        <f ca="1">IF($DZ176&gt;T$3,0,-OFFSET(T22,0,ROUNDUP(IF($DZ176=0,30,$DZ176)/30,0)-1)*$F176)</f>
        <v>0</v>
      </c>
      <c r="U176" s="9">
        <f ca="1">IF($DZ176&gt;U$3,0,-OFFSET(U22,0,ROUNDUP(IF($DZ176=0,30,$DZ176)/30,0)-1)*$F176)</f>
        <v>0</v>
      </c>
      <c r="V176" s="9">
        <f ca="1">IF($DZ176&gt;V$3,0,-OFFSET(V22,0,ROUNDUP(IF($DZ176=0,30,$DZ176)/30,0)-1)*$F176)</f>
        <v>0</v>
      </c>
      <c r="W176" s="9">
        <f ca="1">IF($DZ176&gt;W$3,0,-OFFSET(W22,0,ROUNDUP(IF($DZ176=0,30,$DZ176)/30,0)-1)*$F176)</f>
        <v>0</v>
      </c>
      <c r="X176" s="9">
        <f ca="1">IF($DZ176&gt;X$3,0,-OFFSET(X22,0,ROUNDUP(IF($DZ176=0,30,$DZ176)/30,0)-1)*$F176)</f>
        <v>0</v>
      </c>
      <c r="Y176" s="9">
        <f ca="1">IF($DZ176&gt;Y$3,0,-OFFSET(Y22,0,ROUNDUP(IF($DZ176=0,30,$DZ176)/30,0)-1)*$F176)</f>
        <v>0</v>
      </c>
      <c r="Z176" s="9">
        <f ca="1">IF($DZ176&gt;Z$3,0,-OFFSET(Z22,0,ROUNDUP(IF($DZ176=0,30,$DZ176)/30,0)-1)*$F176)</f>
        <v>0</v>
      </c>
      <c r="AA176" s="9">
        <f ca="1">IF($DZ176&gt;AA$3,0,-OFFSET(AA22,0,ROUNDUP(IF($DZ176=0,30,$DZ176)/30,0)-1)*$F176)</f>
        <v>0</v>
      </c>
      <c r="AB176" s="9">
        <f ca="1">IF($DZ176&gt;AB$3,0,-OFFSET(AB22,0,ROUNDUP(IF($DZ176=0,30,$DZ176)/30,0)-1)*$F176)</f>
        <v>0</v>
      </c>
      <c r="AC176" s="9">
        <f ca="1">IF($DZ176&gt;AC$3,0,-OFFSET(AC22,0,ROUNDUP(IF($DZ176=0,30,$DZ176)/30,0)-1)*$F176)</f>
        <v>0</v>
      </c>
      <c r="AD176" s="9">
        <f ca="1">IF($DZ176&gt;AD$3,0,-OFFSET(AD22,0,ROUNDUP(IF($DZ176=0,30,$DZ176)/30,0)-1)*$F176)</f>
        <v>0</v>
      </c>
      <c r="AE176" s="9">
        <f ca="1">IF($DZ176&gt;AE$3,0,-OFFSET(AE22,0,ROUNDUP(IF($DZ176=0,30,$DZ176)/30,0)-1)*$F176)</f>
        <v>0</v>
      </c>
      <c r="AF176" s="69">
        <f ca="1">IF($DZ176&gt;AF$3,0,-OFFSET(AF22,0,ROUNDUP(IF($DZ176=0,30,$DZ176)/30,0)-1)*$F176)</f>
        <v>0</v>
      </c>
      <c r="AG176" s="9">
        <f ca="1">IF($DZ176&gt;AG$3,0,-OFFSET(AG22,0,ROUNDUP(IF($DZ176=0,30,$DZ176)/30,0)-1)*$F176)</f>
        <v>0</v>
      </c>
      <c r="AH176" s="9">
        <f ca="1">IF($DZ176&gt;AH$3,0,-OFFSET(AH22,0,ROUNDUP(IF($DZ176=0,30,$DZ176)/30,0)-1)*$F176)</f>
        <v>0</v>
      </c>
      <c r="AI176" s="9">
        <f ca="1">IF($DZ176&gt;AI$3,0,-OFFSET(AI22,0,ROUNDUP(IF($DZ176=0,30,$DZ176)/30,0)-1)*$F176)</f>
        <v>0</v>
      </c>
      <c r="AJ176" s="9">
        <f ca="1">IF($DZ176&gt;AJ$3,0,-OFFSET(AJ22,0,ROUNDUP(IF($DZ176=0,30,$DZ176)/30,0)-1)*$F176)</f>
        <v>0</v>
      </c>
      <c r="AK176" s="9">
        <f ca="1">IF($DZ176&gt;AK$3,0,-OFFSET(AK22,0,ROUNDUP(IF($DZ176=0,30,$DZ176)/30,0)-1)*$F176)</f>
        <v>0</v>
      </c>
      <c r="AL176" s="9">
        <f ca="1">IF($DZ176&gt;AL$3,0,-OFFSET(AL22,0,ROUNDUP(IF($DZ176=0,30,$DZ176)/30,0)-1)*$F176)</f>
        <v>0</v>
      </c>
      <c r="AM176" s="9">
        <f ca="1">IF($DZ176&gt;AM$3,0,-OFFSET(AM22,0,ROUNDUP(IF($DZ176=0,30,$DZ176)/30,0)-1)*$F176)</f>
        <v>0</v>
      </c>
      <c r="AN176" s="9">
        <f ca="1">IF($DZ176&gt;AN$3,0,-OFFSET(AN22,0,ROUNDUP(IF($DZ176=0,30,$DZ176)/30,0)-1)*$F176)</f>
        <v>0</v>
      </c>
      <c r="AO176" s="9">
        <f ca="1">IF($DZ176&gt;AO$3,0,-OFFSET(AO22,0,ROUNDUP(IF($DZ176=0,30,$DZ176)/30,0)-1)*$F176)</f>
        <v>0</v>
      </c>
      <c r="AP176" s="9">
        <f ca="1">IF($DZ176&gt;AP$3,0,-OFFSET(AP22,0,ROUNDUP(IF($DZ176=0,30,$DZ176)/30,0)-1)*$F176)</f>
        <v>0</v>
      </c>
      <c r="AQ176" s="9">
        <f ca="1">IF($DZ176&gt;AQ$3,0,-OFFSET(AQ22,0,ROUNDUP(IF($DZ176=0,30,$DZ176)/30,0)-1)*$F176)</f>
        <v>0</v>
      </c>
      <c r="AR176" s="69">
        <f ca="1">IF($DZ176&gt;AR$3,0,-OFFSET(AR22,0,ROUNDUP(IF($DZ176=0,30,$DZ176)/30,0)-1)*$F176)</f>
        <v>0</v>
      </c>
      <c r="AS176" s="9">
        <f ca="1">IF($DZ176&gt;AS$3,0,-OFFSET(AS22,0,ROUNDUP(IF($DZ176=0,30,$DZ176)/30,0)-1)*$F176)</f>
        <v>0</v>
      </c>
      <c r="AT176" s="9">
        <f ca="1">IF($DZ176&gt;AT$3,0,-OFFSET(AT22,0,ROUNDUP(IF($DZ176=0,30,$DZ176)/30,0)-1)*$F176)</f>
        <v>0</v>
      </c>
      <c r="AU176" s="9">
        <f ca="1">IF($DZ176&gt;AU$3,0,-OFFSET(AU22,0,ROUNDUP(IF($DZ176=0,30,$DZ176)/30,0)-1)*$F176)</f>
        <v>0</v>
      </c>
      <c r="AV176" s="9">
        <f ca="1">IF($DZ176&gt;AV$3,0,-OFFSET(AV22,0,ROUNDUP(IF($DZ176=0,30,$DZ176)/30,0)-1)*$F176)</f>
        <v>0</v>
      </c>
      <c r="AW176" s="9">
        <f ca="1">IF($DZ176&gt;AW$3,0,-OFFSET(AW22,0,ROUNDUP(IF($DZ176=0,30,$DZ176)/30,0)-1)*$F176)</f>
        <v>0</v>
      </c>
      <c r="AX176" s="9">
        <f ca="1">IF($DZ176&gt;AX$3,0,-OFFSET(AX22,0,ROUNDUP(IF($DZ176=0,30,$DZ176)/30,0)-1)*$F176)</f>
        <v>0</v>
      </c>
      <c r="AY176" s="9">
        <f ca="1">IF($DZ176&gt;AY$3,0,-OFFSET(AY22,0,ROUNDUP(IF($DZ176=0,30,$DZ176)/30,0)-1)*$F176)</f>
        <v>0</v>
      </c>
      <c r="AZ176" s="9">
        <f ca="1">IF($DZ176&gt;AZ$3,0,-OFFSET(AZ22,0,ROUNDUP(IF($DZ176=0,30,$DZ176)/30,0)-1)*$F176)</f>
        <v>0</v>
      </c>
      <c r="BA176" s="9">
        <f ca="1">IF($DZ176&gt;BA$3,0,-OFFSET(BA22,0,ROUNDUP(IF($DZ176=0,30,$DZ176)/30,0)-1)*$F176)</f>
        <v>0</v>
      </c>
      <c r="BB176" s="9">
        <f ca="1">IF($DZ176&gt;BB$3,0,-OFFSET(BB22,0,ROUNDUP(IF($DZ176=0,30,$DZ176)/30,0)-1)*$F176)</f>
        <v>0</v>
      </c>
      <c r="BC176" s="9">
        <f ca="1">IF($DZ176&gt;BC$3,0,-OFFSET(BC22,0,ROUNDUP(IF($DZ176=0,30,$DZ176)/30,0)-1)*$F176)</f>
        <v>0</v>
      </c>
      <c r="BD176" s="69">
        <f ca="1">IF($DZ176&gt;BD$3,0,-OFFSET(BD22,0,ROUNDUP(IF($DZ176=0,30,$DZ176)/30,0)-1)*$F176)</f>
        <v>0</v>
      </c>
      <c r="BE176" s="9">
        <f ca="1">IF($DZ176&gt;BE$3,0,-OFFSET(BE22,0,ROUNDUP(IF($DZ176=0,30,$DZ176)/30,0)-1)*$F176)</f>
        <v>0</v>
      </c>
      <c r="BF176" s="9">
        <f ca="1">IF($DZ176&gt;BF$3,0,-OFFSET(BF22,0,ROUNDUP(IF($DZ176=0,30,$DZ176)/30,0)-1)*$F176)</f>
        <v>0</v>
      </c>
      <c r="BG176" s="9">
        <f ca="1">IF($DZ176&gt;BG$3,0,-OFFSET(BG22,0,ROUNDUP(IF($DZ176=0,30,$DZ176)/30,0)-1)*$F176)</f>
        <v>0</v>
      </c>
      <c r="BH176" s="9">
        <f ca="1">IF($DZ176&gt;BH$3,0,-OFFSET(BH22,0,ROUNDUP(IF($DZ176=0,30,$DZ176)/30,0)-1)*$F176)</f>
        <v>0</v>
      </c>
      <c r="BI176" s="9">
        <f ca="1">IF($DZ176&gt;BI$3,0,-OFFSET(BI22,0,ROUNDUP(IF($DZ176=0,30,$DZ176)/30,0)-1)*$F176)</f>
        <v>0</v>
      </c>
      <c r="BJ176" s="9">
        <f ca="1">IF($DZ176&gt;BJ$3,0,-OFFSET(BJ22,0,ROUNDUP(IF($DZ176=0,30,$DZ176)/30,0)-1)*$F176)</f>
        <v>0</v>
      </c>
      <c r="BK176" s="9">
        <f ca="1">IF($DZ176&gt;BK$3,0,-OFFSET(BK22,0,ROUNDUP(IF($DZ176=0,30,$DZ176)/30,0)-1)*$F176)</f>
        <v>0</v>
      </c>
      <c r="BL176" s="9">
        <f ca="1">IF($DZ176&gt;BL$3,0,-OFFSET(BL22,0,ROUNDUP(IF($DZ176=0,30,$DZ176)/30,0)-1)*$F176)</f>
        <v>0</v>
      </c>
      <c r="BM176" s="9">
        <f ca="1">IF($DZ176&gt;BM$3,0,-OFFSET(BM22,0,ROUNDUP(IF($DZ176=0,30,$DZ176)/30,0)-1)*$F176)</f>
        <v>0</v>
      </c>
      <c r="BN176" s="9">
        <f ca="1">IF($DZ176&gt;BN$3,0,-OFFSET(BN22,0,ROUNDUP(IF($DZ176=0,30,$DZ176)/30,0)-1)*$F176)</f>
        <v>0</v>
      </c>
      <c r="BO176" s="9">
        <f ca="1">IF($DZ176&gt;BO$3,0,-OFFSET(BO22,0,ROUNDUP(IF($DZ176=0,30,$DZ176)/30,0)-1)*$F176)</f>
        <v>0</v>
      </c>
      <c r="BP176" s="69">
        <f ca="1">IF($DZ176&gt;BP$3,0,-OFFSET(BP22,0,ROUNDUP(IF($DZ176=0,30,$DZ176)/30,0)-1)*$F176)</f>
        <v>0</v>
      </c>
      <c r="BQ176" s="9">
        <f ca="1">IF($DZ176&gt;BQ$3,0,-OFFSET(BQ22,0,ROUNDUP(IF($DZ176=0,30,$DZ176)/30,0)-1)*$F176)</f>
        <v>0</v>
      </c>
      <c r="BR176" s="9">
        <f ca="1">IF($DZ176&gt;BR$3,0,-OFFSET(BR22,0,ROUNDUP(IF($DZ176=0,30,$DZ176)/30,0)-1)*$F176)</f>
        <v>0</v>
      </c>
      <c r="BS176" s="9">
        <f ca="1">IF($DZ176&gt;BS$3,0,-OFFSET(BS22,0,ROUNDUP(IF($DZ176=0,30,$DZ176)/30,0)-1)*$F176)</f>
        <v>0</v>
      </c>
      <c r="BT176" s="9">
        <f ca="1">IF($DZ176&gt;BT$3,0,-OFFSET(BT22,0,ROUNDUP(IF($DZ176=0,30,$DZ176)/30,0)-1)*$F176)</f>
        <v>0</v>
      </c>
      <c r="BU176" s="9">
        <f ca="1">IF($DZ176&gt;BU$3,0,-OFFSET(BU22,0,ROUNDUP(IF($DZ176=0,30,$DZ176)/30,0)-1)*$F176)</f>
        <v>0</v>
      </c>
      <c r="BV176" s="9">
        <f ca="1">IF($DZ176&gt;BV$3,0,-OFFSET(BV22,0,ROUNDUP(IF($DZ176=0,30,$DZ176)/30,0)-1)*$F176)</f>
        <v>0</v>
      </c>
      <c r="BW176" s="9">
        <f ca="1">IF($DZ176&gt;BW$3,0,-OFFSET(BW22,0,ROUNDUP(IF($DZ176=0,30,$DZ176)/30,0)-1)*$F176)</f>
        <v>0</v>
      </c>
      <c r="BX176" s="9">
        <f ca="1">IF($DZ176&gt;BX$3,0,-OFFSET(BX22,0,ROUNDUP(IF($DZ176=0,30,$DZ176)/30,0)-1)*$F176)</f>
        <v>0</v>
      </c>
      <c r="BY176" s="9">
        <f ca="1">IF($DZ176&gt;BY$3,0,-OFFSET(BY22,0,ROUNDUP(IF($DZ176=0,30,$DZ176)/30,0)-1)*$F176)</f>
        <v>0</v>
      </c>
      <c r="BZ176" s="9">
        <f ca="1">IF($DZ176&gt;BZ$3,0,-OFFSET(BZ22,0,ROUNDUP(IF($DZ176=0,30,$DZ176)/30,0)-1)*$F176)</f>
        <v>0</v>
      </c>
      <c r="CA176" s="9">
        <f ca="1">IF($DZ176&gt;CA$3,0,-OFFSET(CA22,0,ROUNDUP(IF($DZ176=0,30,$DZ176)/30,0)-1)*$F176)</f>
        <v>0</v>
      </c>
      <c r="CB176" s="69">
        <f ca="1">IF($DZ176&gt;CB$3,0,-OFFSET(CB22,0,ROUNDUP(IF($DZ176=0,30,$DZ176)/30,0)-1)*$F176)</f>
        <v>0</v>
      </c>
      <c r="CC176" s="9">
        <f ca="1">IF($DZ176&gt;CC$3,0,-OFFSET(CC22,0,ROUNDUP(IF($DZ176=0,30,$DZ176)/30,0)-1)*$F176)</f>
        <v>0</v>
      </c>
      <c r="CD176" s="9">
        <f ca="1">IF($DZ176&gt;CD$3,0,-OFFSET(CD22,0,ROUNDUP(IF($DZ176=0,30,$DZ176)/30,0)-1)*$F176)</f>
        <v>0</v>
      </c>
      <c r="CE176" s="9">
        <f ca="1">IF($DZ176&gt;CE$3,0,-OFFSET(CE22,0,ROUNDUP(IF($DZ176=0,30,$DZ176)/30,0)-1)*$F176)</f>
        <v>0</v>
      </c>
      <c r="CF176" s="9">
        <f ca="1">IF($DZ176&gt;CF$3,0,-OFFSET(CF22,0,ROUNDUP(IF($DZ176=0,30,$DZ176)/30,0)-1)*$F176)</f>
        <v>0</v>
      </c>
      <c r="CG176" s="9">
        <f ca="1">IF($DZ176&gt;CG$3,0,-OFFSET(CG22,0,ROUNDUP(IF($DZ176=0,30,$DZ176)/30,0)-1)*$F176)</f>
        <v>0</v>
      </c>
      <c r="CH176" s="9">
        <f ca="1">IF($DZ176&gt;CH$3,0,-OFFSET(CH22,0,ROUNDUP(IF($DZ176=0,30,$DZ176)/30,0)-1)*$F176)</f>
        <v>0</v>
      </c>
      <c r="CI176" s="9">
        <f ca="1">IF($DZ176&gt;CI$3,0,-OFFSET(CI22,0,ROUNDUP(IF($DZ176=0,30,$DZ176)/30,0)-1)*$F176)</f>
        <v>0</v>
      </c>
      <c r="CJ176" s="9">
        <f ca="1">IF($DZ176&gt;CJ$3,0,-OFFSET(CJ22,0,ROUNDUP(IF($DZ176=0,30,$DZ176)/30,0)-1)*$F176)</f>
        <v>0</v>
      </c>
      <c r="CK176" s="9">
        <f ca="1">IF($DZ176&gt;CK$3,0,-OFFSET(CK22,0,ROUNDUP(IF($DZ176=0,30,$DZ176)/30,0)-1)*$F176)</f>
        <v>0</v>
      </c>
      <c r="CL176" s="9">
        <f ca="1">IF($DZ176&gt;CL$3,0,-OFFSET(CL22,0,ROUNDUP(IF($DZ176=0,30,$DZ176)/30,0)-1)*$F176)</f>
        <v>0</v>
      </c>
      <c r="CM176" s="9">
        <f ca="1">IF($DZ176&gt;CM$3,0,-OFFSET(CM22,0,ROUNDUP(IF($DZ176=0,30,$DZ176)/30,0)-1)*$F176)</f>
        <v>0</v>
      </c>
      <c r="CN176" s="69">
        <f ca="1">IF($DZ176&gt;CN$3,0,-OFFSET(CN22,0,ROUNDUP(IF($DZ176=0,30,$DZ176)/30,0)-1)*$F176)</f>
        <v>0</v>
      </c>
      <c r="CO176" s="9">
        <f ca="1">IF($DZ176&gt;CO$3,0,-OFFSET(CO22,0,ROUNDUP(IF($DZ176=0,30,$DZ176)/30,0)-1)*$F176)</f>
        <v>0</v>
      </c>
      <c r="CP176" s="9">
        <f ca="1">IF($DZ176&gt;CP$3,0,-OFFSET(CP22,0,ROUNDUP(IF($DZ176=0,30,$DZ176)/30,0)-1)*$F176)</f>
        <v>0</v>
      </c>
      <c r="CQ176" s="9">
        <f ca="1">IF($DZ176&gt;CQ$3,0,-OFFSET(CQ22,0,ROUNDUP(IF($DZ176=0,30,$DZ176)/30,0)-1)*$F176)</f>
        <v>0</v>
      </c>
      <c r="CR176" s="9">
        <f ca="1">IF($DZ176&gt;CR$3,0,-OFFSET(CR22,0,ROUNDUP(IF($DZ176=0,30,$DZ176)/30,0)-1)*$F176)</f>
        <v>0</v>
      </c>
      <c r="CS176" s="9">
        <f ca="1">IF($DZ176&gt;CS$3,0,-OFFSET(CS22,0,ROUNDUP(IF($DZ176=0,30,$DZ176)/30,0)-1)*$F176)</f>
        <v>0</v>
      </c>
      <c r="CT176" s="9">
        <f ca="1">IF($DZ176&gt;CT$3,0,-OFFSET(CT22,0,ROUNDUP(IF($DZ176=0,30,$DZ176)/30,0)-1)*$F176)</f>
        <v>0</v>
      </c>
      <c r="CU176" s="9">
        <f ca="1">IF($DZ176&gt;CU$3,0,-OFFSET(CU22,0,ROUNDUP(IF($DZ176=0,30,$DZ176)/30,0)-1)*$F176)</f>
        <v>0</v>
      </c>
      <c r="CV176" s="9">
        <f ca="1">IF($DZ176&gt;CV$3,0,-OFFSET(CV22,0,ROUNDUP(IF($DZ176=0,30,$DZ176)/30,0)-1)*$F176)</f>
        <v>0</v>
      </c>
      <c r="CW176" s="9">
        <f ca="1">IF($DZ176&gt;CW$3,0,-OFFSET(CW22,0,ROUNDUP(IF($DZ176=0,30,$DZ176)/30,0)-1)*$F176)</f>
        <v>0</v>
      </c>
      <c r="CX176" s="9">
        <f ca="1">IF($DZ176&gt;CX$3,0,-OFFSET(CX22,0,ROUNDUP(IF($DZ176=0,30,$DZ176)/30,0)-1)*$F176)</f>
        <v>0</v>
      </c>
      <c r="CY176" s="9">
        <f ca="1">IF($DZ176&gt;CY$3,0,-OFFSET(CY22,0,ROUNDUP(IF($DZ176=0,30,$DZ176)/30,0)-1)*$F176)</f>
        <v>0</v>
      </c>
      <c r="CZ176" s="69">
        <f ca="1">IF($DZ176&gt;CZ$3,0,-OFFSET(CZ22,0,ROUNDUP(IF($DZ176=0,30,$DZ176)/30,0)-1)*$F176)</f>
        <v>0</v>
      </c>
      <c r="DA176" s="9">
        <f ca="1">IF($DZ176&gt;DA$3,0,-OFFSET(DA22,0,ROUNDUP(IF($DZ176=0,30,$DZ176)/30,0)-1)*$F176)</f>
        <v>0</v>
      </c>
      <c r="DB176" s="9">
        <f ca="1">IF($DZ176&gt;DB$3,0,-OFFSET(DB22,0,ROUNDUP(IF($DZ176=0,30,$DZ176)/30,0)-1)*$F176)</f>
        <v>0</v>
      </c>
      <c r="DC176" s="9">
        <f ca="1">IF($DZ176&gt;DC$3,0,-OFFSET(DC22,0,ROUNDUP(IF($DZ176=0,30,$DZ176)/30,0)-1)*$F176)</f>
        <v>0</v>
      </c>
      <c r="DD176" s="9">
        <f ca="1">IF($DZ176&gt;DD$3,0,-OFFSET(DD22,0,ROUNDUP(IF($DZ176=0,30,$DZ176)/30,0)-1)*$F176)</f>
        <v>0</v>
      </c>
      <c r="DE176" s="9">
        <f ca="1">IF($DZ176&gt;DE$3,0,-OFFSET(DE22,0,ROUNDUP(IF($DZ176=0,30,$DZ176)/30,0)-1)*$F176)</f>
        <v>0</v>
      </c>
      <c r="DF176" s="9">
        <f ca="1">IF($DZ176&gt;DF$3,0,-OFFSET(DF22,0,ROUNDUP(IF($DZ176=0,30,$DZ176)/30,0)-1)*$F176)</f>
        <v>0</v>
      </c>
      <c r="DG176" s="9">
        <f ca="1">IF($DZ176&gt;DG$3,0,-OFFSET(DG22,0,ROUNDUP(IF($DZ176=0,30,$DZ176)/30,0)-1)*$F176)</f>
        <v>0</v>
      </c>
      <c r="DH176" s="9">
        <f ca="1">IF($DZ176&gt;DH$3,0,-OFFSET(DH22,0,ROUNDUP(IF($DZ176=0,30,$DZ176)/30,0)-1)*$F176)</f>
        <v>0</v>
      </c>
      <c r="DI176" s="9">
        <f ca="1">IF($DZ176&gt;DI$3,0,-OFFSET(DI22,0,ROUNDUP(IF($DZ176=0,30,$DZ176)/30,0)-1)*$F176)</f>
        <v>0</v>
      </c>
      <c r="DJ176" s="9">
        <f ca="1">IF($DZ176&gt;DJ$3,0,-OFFSET(DJ22,0,ROUNDUP(IF($DZ176=0,30,$DZ176)/30,0)-1)*$F176)</f>
        <v>0</v>
      </c>
      <c r="DK176" s="9">
        <f ca="1">IF($DZ176&gt;DK$3,0,-OFFSET(DK22,0,ROUNDUP(IF($DZ176=0,30,$DZ176)/30,0)-1)*$F176)</f>
        <v>0</v>
      </c>
      <c r="DL176" s="69">
        <f ca="1">IF($DZ176&gt;DL$3,0,-OFFSET(DL22,0,ROUNDUP(IF($DZ176=0,30,$DZ176)/30,0)-1)*$F176)</f>
        <v>0</v>
      </c>
      <c r="DM176" s="9">
        <f ca="1">IF($DZ176&gt;DM$3,0,-OFFSET(DM22,0,ROUNDUP(IF($DZ176=0,30,$DZ176)/30,0)-1)*$F176)</f>
        <v>0</v>
      </c>
      <c r="DN176" s="9">
        <f ca="1">IF($DZ176&gt;DN$3,0,-OFFSET(DN22,0,ROUNDUP(IF($DZ176=0,30,$DZ176)/30,0)-1)*$F176)</f>
        <v>0</v>
      </c>
      <c r="DO176" s="9">
        <f ca="1">IF($DZ176&gt;DO$3,0,-OFFSET(DO22,0,ROUNDUP(IF($DZ176=0,30,$DZ176)/30,0)-1)*$F176)</f>
        <v>0</v>
      </c>
      <c r="DP176" s="9">
        <f ca="1">IF($DZ176&gt;DP$3,0,-OFFSET(DP22,0,ROUNDUP(IF($DZ176=0,30,$DZ176)/30,0)-1)*$F176)</f>
        <v>0</v>
      </c>
      <c r="DQ176" s="9">
        <f ca="1">IF($DZ176&gt;DQ$3,0,-OFFSET(DQ22,0,ROUNDUP(IF($DZ176=0,30,$DZ176)/30,0)-1)*$F176)</f>
        <v>0</v>
      </c>
      <c r="DR176" s="9">
        <f ca="1">IF($DZ176&gt;DR$3,0,-OFFSET(DR22,0,ROUNDUP(IF($DZ176=0,30,$DZ176)/30,0)-1)*$F176)</f>
        <v>0</v>
      </c>
      <c r="DS176" s="9">
        <f ca="1">IF($DZ176&gt;DS$3,0,-OFFSET(DS22,0,ROUNDUP(IF($DZ176=0,30,$DZ176)/30,0)-1)*$F176)</f>
        <v>0</v>
      </c>
      <c r="DT176" s="9">
        <f ca="1">IF($DZ176&gt;DT$3,0,-OFFSET(DT22,0,ROUNDUP(IF($DZ176=0,30,$DZ176)/30,0)-1)*$F176)</f>
        <v>0</v>
      </c>
      <c r="DU176" s="9">
        <f ca="1">IF($DZ176&gt;DU$3,0,-OFFSET(DU22,0,ROUNDUP(IF($DZ176=0,30,$DZ176)/30,0)-1)*$F176)</f>
        <v>0</v>
      </c>
      <c r="DV176" s="9">
        <f ca="1">IF($DZ176&gt;DV$3,0,-OFFSET(DV22,0,ROUNDUP(IF($DZ176=0,30,$DZ176)/30,0)-1)*$F176)</f>
        <v>0</v>
      </c>
      <c r="DW176" s="9">
        <f ca="1">IF($DZ176&gt;DW$3,0,-OFFSET(DW22,0,ROUNDUP(IF($DZ176=0,30,$DZ176)/30,0)-1)*$F176)</f>
        <v>0</v>
      </c>
      <c r="DX176" s="4"/>
      <c r="DY176" s="4"/>
      <c r="DZ176" s="49">
        <f>DZ22</f>
        <v>30</v>
      </c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  <c r="FS176" s="4"/>
      <c r="FT176" s="4"/>
      <c r="FU176" s="4"/>
      <c r="FV176" s="4"/>
      <c r="FW176" s="4"/>
      <c r="FX176" s="4"/>
      <c r="FY176" s="4"/>
      <c r="FZ176" s="4"/>
      <c r="GA176" s="4"/>
      <c r="GB176" s="4"/>
      <c r="GC176" s="4"/>
      <c r="GD176" s="4"/>
      <c r="GE176" s="4"/>
      <c r="GF176" s="4"/>
      <c r="GG176" s="4"/>
    </row>
    <row r="177" spans="1:189" ht="14" hidden="1" x14ac:dyDescent="0.35">
      <c r="A177" s="1"/>
      <c r="B177" s="43" t="str">
        <f>B23</f>
        <v/>
      </c>
      <c r="C177" s="44"/>
      <c r="D177" s="44">
        <f>D23</f>
        <v>0</v>
      </c>
      <c r="E177" s="45" t="str">
        <f>"Impostos "&amp;E23</f>
        <v xml:space="preserve">Impostos </v>
      </c>
      <c r="F177" s="67"/>
      <c r="G177" s="68"/>
      <c r="H177" s="9">
        <f ca="1">IF($DZ177&gt;H$3,0,-OFFSET(H23,0,ROUNDUP(IF($DZ177=0,30,$DZ177)/30,0)-1)*$F177)</f>
        <v>0</v>
      </c>
      <c r="I177" s="9">
        <f ca="1">IF($DZ177&gt;I$3,0,-OFFSET(I23,0,ROUNDUP(IF($DZ177=0,30,$DZ177)/30,0)-1)*$F177)</f>
        <v>0</v>
      </c>
      <c r="J177" s="9">
        <f ca="1">IF($DZ177&gt;J$3,0,-OFFSET(J23,0,ROUNDUP(IF($DZ177=0,30,$DZ177)/30,0)-1)*$F177)</f>
        <v>0</v>
      </c>
      <c r="K177" s="9">
        <f ca="1">IF($DZ177&gt;K$3,0,-OFFSET(K23,0,ROUNDUP(IF($DZ177=0,30,$DZ177)/30,0)-1)*$F177)</f>
        <v>0</v>
      </c>
      <c r="L177" s="9">
        <f ca="1">IF($DZ177&gt;L$3,0,-OFFSET(L23,0,ROUNDUP(IF($DZ177=0,30,$DZ177)/30,0)-1)*$F177)</f>
        <v>0</v>
      </c>
      <c r="M177" s="9">
        <f ca="1">IF($DZ177&gt;M$3,0,-OFFSET(M23,0,ROUNDUP(IF($DZ177=0,30,$DZ177)/30,0)-1)*$F177)</f>
        <v>0</v>
      </c>
      <c r="N177" s="9">
        <f ca="1">IF($DZ177&gt;N$3,0,-OFFSET(N23,0,ROUNDUP(IF($DZ177=0,30,$DZ177)/30,0)-1)*$F177)</f>
        <v>0</v>
      </c>
      <c r="O177" s="9">
        <f ca="1">IF($DZ177&gt;O$3,0,-OFFSET(O23,0,ROUNDUP(IF($DZ177=0,30,$DZ177)/30,0)-1)*$F177)</f>
        <v>0</v>
      </c>
      <c r="P177" s="9">
        <f ca="1">IF($DZ177&gt;P$3,0,-OFFSET(P23,0,ROUNDUP(IF($DZ177=0,30,$DZ177)/30,0)-1)*$F177)</f>
        <v>0</v>
      </c>
      <c r="Q177" s="9">
        <f ca="1">IF($DZ177&gt;Q$3,0,-OFFSET(Q23,0,ROUNDUP(IF($DZ177=0,30,$DZ177)/30,0)-1)*$F177)</f>
        <v>0</v>
      </c>
      <c r="R177" s="9">
        <f ca="1">IF($DZ177&gt;R$3,0,-OFFSET(R23,0,ROUNDUP(IF($DZ177=0,30,$DZ177)/30,0)-1)*$F177)</f>
        <v>0</v>
      </c>
      <c r="S177" s="9">
        <f ca="1">IF($DZ177&gt;S$3,0,-OFFSET(S23,0,ROUNDUP(IF($DZ177=0,30,$DZ177)/30,0)-1)*$F177)</f>
        <v>0</v>
      </c>
      <c r="T177" s="69">
        <f ca="1">IF($DZ177&gt;T$3,0,-OFFSET(T23,0,ROUNDUP(IF($DZ177=0,30,$DZ177)/30,0)-1)*$F177)</f>
        <v>0</v>
      </c>
      <c r="U177" s="9">
        <f ca="1">IF($DZ177&gt;U$3,0,-OFFSET(U23,0,ROUNDUP(IF($DZ177=0,30,$DZ177)/30,0)-1)*$F177)</f>
        <v>0</v>
      </c>
      <c r="V177" s="9">
        <f ca="1">IF($DZ177&gt;V$3,0,-OFFSET(V23,0,ROUNDUP(IF($DZ177=0,30,$DZ177)/30,0)-1)*$F177)</f>
        <v>0</v>
      </c>
      <c r="W177" s="9">
        <f ca="1">IF($DZ177&gt;W$3,0,-OFFSET(W23,0,ROUNDUP(IF($DZ177=0,30,$DZ177)/30,0)-1)*$F177)</f>
        <v>0</v>
      </c>
      <c r="X177" s="9">
        <f ca="1">IF($DZ177&gt;X$3,0,-OFFSET(X23,0,ROUNDUP(IF($DZ177=0,30,$DZ177)/30,0)-1)*$F177)</f>
        <v>0</v>
      </c>
      <c r="Y177" s="9">
        <f ca="1">IF($DZ177&gt;Y$3,0,-OFFSET(Y23,0,ROUNDUP(IF($DZ177=0,30,$DZ177)/30,0)-1)*$F177)</f>
        <v>0</v>
      </c>
      <c r="Z177" s="9">
        <f ca="1">IF($DZ177&gt;Z$3,0,-OFFSET(Z23,0,ROUNDUP(IF($DZ177=0,30,$DZ177)/30,0)-1)*$F177)</f>
        <v>0</v>
      </c>
      <c r="AA177" s="9">
        <f ca="1">IF($DZ177&gt;AA$3,0,-OFFSET(AA23,0,ROUNDUP(IF($DZ177=0,30,$DZ177)/30,0)-1)*$F177)</f>
        <v>0</v>
      </c>
      <c r="AB177" s="9">
        <f ca="1">IF($DZ177&gt;AB$3,0,-OFFSET(AB23,0,ROUNDUP(IF($DZ177=0,30,$DZ177)/30,0)-1)*$F177)</f>
        <v>0</v>
      </c>
      <c r="AC177" s="9">
        <f ca="1">IF($DZ177&gt;AC$3,0,-OFFSET(AC23,0,ROUNDUP(IF($DZ177=0,30,$DZ177)/30,0)-1)*$F177)</f>
        <v>0</v>
      </c>
      <c r="AD177" s="9">
        <f ca="1">IF($DZ177&gt;AD$3,0,-OFFSET(AD23,0,ROUNDUP(IF($DZ177=0,30,$DZ177)/30,0)-1)*$F177)</f>
        <v>0</v>
      </c>
      <c r="AE177" s="9">
        <f ca="1">IF($DZ177&gt;AE$3,0,-OFFSET(AE23,0,ROUNDUP(IF($DZ177=0,30,$DZ177)/30,0)-1)*$F177)</f>
        <v>0</v>
      </c>
      <c r="AF177" s="69">
        <f ca="1">IF($DZ177&gt;AF$3,0,-OFFSET(AF23,0,ROUNDUP(IF($DZ177=0,30,$DZ177)/30,0)-1)*$F177)</f>
        <v>0</v>
      </c>
      <c r="AG177" s="9">
        <f ca="1">IF($DZ177&gt;AG$3,0,-OFFSET(AG23,0,ROUNDUP(IF($DZ177=0,30,$DZ177)/30,0)-1)*$F177)</f>
        <v>0</v>
      </c>
      <c r="AH177" s="9">
        <f ca="1">IF($DZ177&gt;AH$3,0,-OFFSET(AH23,0,ROUNDUP(IF($DZ177=0,30,$DZ177)/30,0)-1)*$F177)</f>
        <v>0</v>
      </c>
      <c r="AI177" s="9">
        <f ca="1">IF($DZ177&gt;AI$3,0,-OFFSET(AI23,0,ROUNDUP(IF($DZ177=0,30,$DZ177)/30,0)-1)*$F177)</f>
        <v>0</v>
      </c>
      <c r="AJ177" s="9">
        <f ca="1">IF($DZ177&gt;AJ$3,0,-OFFSET(AJ23,0,ROUNDUP(IF($DZ177=0,30,$DZ177)/30,0)-1)*$F177)</f>
        <v>0</v>
      </c>
      <c r="AK177" s="9">
        <f ca="1">IF($DZ177&gt;AK$3,0,-OFFSET(AK23,0,ROUNDUP(IF($DZ177=0,30,$DZ177)/30,0)-1)*$F177)</f>
        <v>0</v>
      </c>
      <c r="AL177" s="9">
        <f ca="1">IF($DZ177&gt;AL$3,0,-OFFSET(AL23,0,ROUNDUP(IF($DZ177=0,30,$DZ177)/30,0)-1)*$F177)</f>
        <v>0</v>
      </c>
      <c r="AM177" s="9">
        <f ca="1">IF($DZ177&gt;AM$3,0,-OFFSET(AM23,0,ROUNDUP(IF($DZ177=0,30,$DZ177)/30,0)-1)*$F177)</f>
        <v>0</v>
      </c>
      <c r="AN177" s="9">
        <f ca="1">IF($DZ177&gt;AN$3,0,-OFFSET(AN23,0,ROUNDUP(IF($DZ177=0,30,$DZ177)/30,0)-1)*$F177)</f>
        <v>0</v>
      </c>
      <c r="AO177" s="9">
        <f ca="1">IF($DZ177&gt;AO$3,0,-OFFSET(AO23,0,ROUNDUP(IF($DZ177=0,30,$DZ177)/30,0)-1)*$F177)</f>
        <v>0</v>
      </c>
      <c r="AP177" s="9">
        <f ca="1">IF($DZ177&gt;AP$3,0,-OFFSET(AP23,0,ROUNDUP(IF($DZ177=0,30,$DZ177)/30,0)-1)*$F177)</f>
        <v>0</v>
      </c>
      <c r="AQ177" s="9">
        <f ca="1">IF($DZ177&gt;AQ$3,0,-OFFSET(AQ23,0,ROUNDUP(IF($DZ177=0,30,$DZ177)/30,0)-1)*$F177)</f>
        <v>0</v>
      </c>
      <c r="AR177" s="69">
        <f ca="1">IF($DZ177&gt;AR$3,0,-OFFSET(AR23,0,ROUNDUP(IF($DZ177=0,30,$DZ177)/30,0)-1)*$F177)</f>
        <v>0</v>
      </c>
      <c r="AS177" s="9">
        <f ca="1">IF($DZ177&gt;AS$3,0,-OFFSET(AS23,0,ROUNDUP(IF($DZ177=0,30,$DZ177)/30,0)-1)*$F177)</f>
        <v>0</v>
      </c>
      <c r="AT177" s="9">
        <f ca="1">IF($DZ177&gt;AT$3,0,-OFFSET(AT23,0,ROUNDUP(IF($DZ177=0,30,$DZ177)/30,0)-1)*$F177)</f>
        <v>0</v>
      </c>
      <c r="AU177" s="9">
        <f ca="1">IF($DZ177&gt;AU$3,0,-OFFSET(AU23,0,ROUNDUP(IF($DZ177=0,30,$DZ177)/30,0)-1)*$F177)</f>
        <v>0</v>
      </c>
      <c r="AV177" s="9">
        <f ca="1">IF($DZ177&gt;AV$3,0,-OFFSET(AV23,0,ROUNDUP(IF($DZ177=0,30,$DZ177)/30,0)-1)*$F177)</f>
        <v>0</v>
      </c>
      <c r="AW177" s="9">
        <f ca="1">IF($DZ177&gt;AW$3,0,-OFFSET(AW23,0,ROUNDUP(IF($DZ177=0,30,$DZ177)/30,0)-1)*$F177)</f>
        <v>0</v>
      </c>
      <c r="AX177" s="9">
        <f ca="1">IF($DZ177&gt;AX$3,0,-OFFSET(AX23,0,ROUNDUP(IF($DZ177=0,30,$DZ177)/30,0)-1)*$F177)</f>
        <v>0</v>
      </c>
      <c r="AY177" s="9">
        <f ca="1">IF($DZ177&gt;AY$3,0,-OFFSET(AY23,0,ROUNDUP(IF($DZ177=0,30,$DZ177)/30,0)-1)*$F177)</f>
        <v>0</v>
      </c>
      <c r="AZ177" s="9">
        <f ca="1">IF($DZ177&gt;AZ$3,0,-OFFSET(AZ23,0,ROUNDUP(IF($DZ177=0,30,$DZ177)/30,0)-1)*$F177)</f>
        <v>0</v>
      </c>
      <c r="BA177" s="9">
        <f ca="1">IF($DZ177&gt;BA$3,0,-OFFSET(BA23,0,ROUNDUP(IF($DZ177=0,30,$DZ177)/30,0)-1)*$F177)</f>
        <v>0</v>
      </c>
      <c r="BB177" s="9">
        <f ca="1">IF($DZ177&gt;BB$3,0,-OFFSET(BB23,0,ROUNDUP(IF($DZ177=0,30,$DZ177)/30,0)-1)*$F177)</f>
        <v>0</v>
      </c>
      <c r="BC177" s="9">
        <f ca="1">IF($DZ177&gt;BC$3,0,-OFFSET(BC23,0,ROUNDUP(IF($DZ177=0,30,$DZ177)/30,0)-1)*$F177)</f>
        <v>0</v>
      </c>
      <c r="BD177" s="69">
        <f ca="1">IF($DZ177&gt;BD$3,0,-OFFSET(BD23,0,ROUNDUP(IF($DZ177=0,30,$DZ177)/30,0)-1)*$F177)</f>
        <v>0</v>
      </c>
      <c r="BE177" s="9">
        <f ca="1">IF($DZ177&gt;BE$3,0,-OFFSET(BE23,0,ROUNDUP(IF($DZ177=0,30,$DZ177)/30,0)-1)*$F177)</f>
        <v>0</v>
      </c>
      <c r="BF177" s="9">
        <f ca="1">IF($DZ177&gt;BF$3,0,-OFFSET(BF23,0,ROUNDUP(IF($DZ177=0,30,$DZ177)/30,0)-1)*$F177)</f>
        <v>0</v>
      </c>
      <c r="BG177" s="9">
        <f ca="1">IF($DZ177&gt;BG$3,0,-OFFSET(BG23,0,ROUNDUP(IF($DZ177=0,30,$DZ177)/30,0)-1)*$F177)</f>
        <v>0</v>
      </c>
      <c r="BH177" s="9">
        <f ca="1">IF($DZ177&gt;BH$3,0,-OFFSET(BH23,0,ROUNDUP(IF($DZ177=0,30,$DZ177)/30,0)-1)*$F177)</f>
        <v>0</v>
      </c>
      <c r="BI177" s="9">
        <f ca="1">IF($DZ177&gt;BI$3,0,-OFFSET(BI23,0,ROUNDUP(IF($DZ177=0,30,$DZ177)/30,0)-1)*$F177)</f>
        <v>0</v>
      </c>
      <c r="BJ177" s="9">
        <f ca="1">IF($DZ177&gt;BJ$3,0,-OFFSET(BJ23,0,ROUNDUP(IF($DZ177=0,30,$DZ177)/30,0)-1)*$F177)</f>
        <v>0</v>
      </c>
      <c r="BK177" s="9">
        <f ca="1">IF($DZ177&gt;BK$3,0,-OFFSET(BK23,0,ROUNDUP(IF($DZ177=0,30,$DZ177)/30,0)-1)*$F177)</f>
        <v>0</v>
      </c>
      <c r="BL177" s="9">
        <f ca="1">IF($DZ177&gt;BL$3,0,-OFFSET(BL23,0,ROUNDUP(IF($DZ177=0,30,$DZ177)/30,0)-1)*$F177)</f>
        <v>0</v>
      </c>
      <c r="BM177" s="9">
        <f ca="1">IF($DZ177&gt;BM$3,0,-OFFSET(BM23,0,ROUNDUP(IF($DZ177=0,30,$DZ177)/30,0)-1)*$F177)</f>
        <v>0</v>
      </c>
      <c r="BN177" s="9">
        <f ca="1">IF($DZ177&gt;BN$3,0,-OFFSET(BN23,0,ROUNDUP(IF($DZ177=0,30,$DZ177)/30,0)-1)*$F177)</f>
        <v>0</v>
      </c>
      <c r="BO177" s="9">
        <f ca="1">IF($DZ177&gt;BO$3,0,-OFFSET(BO23,0,ROUNDUP(IF($DZ177=0,30,$DZ177)/30,0)-1)*$F177)</f>
        <v>0</v>
      </c>
      <c r="BP177" s="69">
        <f ca="1">IF($DZ177&gt;BP$3,0,-OFFSET(BP23,0,ROUNDUP(IF($DZ177=0,30,$DZ177)/30,0)-1)*$F177)</f>
        <v>0</v>
      </c>
      <c r="BQ177" s="9">
        <f ca="1">IF($DZ177&gt;BQ$3,0,-OFFSET(BQ23,0,ROUNDUP(IF($DZ177=0,30,$DZ177)/30,0)-1)*$F177)</f>
        <v>0</v>
      </c>
      <c r="BR177" s="9">
        <f ca="1">IF($DZ177&gt;BR$3,0,-OFFSET(BR23,0,ROUNDUP(IF($DZ177=0,30,$DZ177)/30,0)-1)*$F177)</f>
        <v>0</v>
      </c>
      <c r="BS177" s="9">
        <f ca="1">IF($DZ177&gt;BS$3,0,-OFFSET(BS23,0,ROUNDUP(IF($DZ177=0,30,$DZ177)/30,0)-1)*$F177)</f>
        <v>0</v>
      </c>
      <c r="BT177" s="9">
        <f ca="1">IF($DZ177&gt;BT$3,0,-OFFSET(BT23,0,ROUNDUP(IF($DZ177=0,30,$DZ177)/30,0)-1)*$F177)</f>
        <v>0</v>
      </c>
      <c r="BU177" s="9">
        <f ca="1">IF($DZ177&gt;BU$3,0,-OFFSET(BU23,0,ROUNDUP(IF($DZ177=0,30,$DZ177)/30,0)-1)*$F177)</f>
        <v>0</v>
      </c>
      <c r="BV177" s="9">
        <f ca="1">IF($DZ177&gt;BV$3,0,-OFFSET(BV23,0,ROUNDUP(IF($DZ177=0,30,$DZ177)/30,0)-1)*$F177)</f>
        <v>0</v>
      </c>
      <c r="BW177" s="9">
        <f ca="1">IF($DZ177&gt;BW$3,0,-OFFSET(BW23,0,ROUNDUP(IF($DZ177=0,30,$DZ177)/30,0)-1)*$F177)</f>
        <v>0</v>
      </c>
      <c r="BX177" s="9">
        <f ca="1">IF($DZ177&gt;BX$3,0,-OFFSET(BX23,0,ROUNDUP(IF($DZ177=0,30,$DZ177)/30,0)-1)*$F177)</f>
        <v>0</v>
      </c>
      <c r="BY177" s="9">
        <f ca="1">IF($DZ177&gt;BY$3,0,-OFFSET(BY23,0,ROUNDUP(IF($DZ177=0,30,$DZ177)/30,0)-1)*$F177)</f>
        <v>0</v>
      </c>
      <c r="BZ177" s="9">
        <f ca="1">IF($DZ177&gt;BZ$3,0,-OFFSET(BZ23,0,ROUNDUP(IF($DZ177=0,30,$DZ177)/30,0)-1)*$F177)</f>
        <v>0</v>
      </c>
      <c r="CA177" s="9">
        <f ca="1">IF($DZ177&gt;CA$3,0,-OFFSET(CA23,0,ROUNDUP(IF($DZ177=0,30,$DZ177)/30,0)-1)*$F177)</f>
        <v>0</v>
      </c>
      <c r="CB177" s="69">
        <f ca="1">IF($DZ177&gt;CB$3,0,-OFFSET(CB23,0,ROUNDUP(IF($DZ177=0,30,$DZ177)/30,0)-1)*$F177)</f>
        <v>0</v>
      </c>
      <c r="CC177" s="9">
        <f ca="1">IF($DZ177&gt;CC$3,0,-OFFSET(CC23,0,ROUNDUP(IF($DZ177=0,30,$DZ177)/30,0)-1)*$F177)</f>
        <v>0</v>
      </c>
      <c r="CD177" s="9">
        <f ca="1">IF($DZ177&gt;CD$3,0,-OFFSET(CD23,0,ROUNDUP(IF($DZ177=0,30,$DZ177)/30,0)-1)*$F177)</f>
        <v>0</v>
      </c>
      <c r="CE177" s="9">
        <f ca="1">IF($DZ177&gt;CE$3,0,-OFFSET(CE23,0,ROUNDUP(IF($DZ177=0,30,$DZ177)/30,0)-1)*$F177)</f>
        <v>0</v>
      </c>
      <c r="CF177" s="9">
        <f ca="1">IF($DZ177&gt;CF$3,0,-OFFSET(CF23,0,ROUNDUP(IF($DZ177=0,30,$DZ177)/30,0)-1)*$F177)</f>
        <v>0</v>
      </c>
      <c r="CG177" s="9">
        <f ca="1">IF($DZ177&gt;CG$3,0,-OFFSET(CG23,0,ROUNDUP(IF($DZ177=0,30,$DZ177)/30,0)-1)*$F177)</f>
        <v>0</v>
      </c>
      <c r="CH177" s="9">
        <f ca="1">IF($DZ177&gt;CH$3,0,-OFFSET(CH23,0,ROUNDUP(IF($DZ177=0,30,$DZ177)/30,0)-1)*$F177)</f>
        <v>0</v>
      </c>
      <c r="CI177" s="9">
        <f ca="1">IF($DZ177&gt;CI$3,0,-OFFSET(CI23,0,ROUNDUP(IF($DZ177=0,30,$DZ177)/30,0)-1)*$F177)</f>
        <v>0</v>
      </c>
      <c r="CJ177" s="9">
        <f ca="1">IF($DZ177&gt;CJ$3,0,-OFFSET(CJ23,0,ROUNDUP(IF($DZ177=0,30,$DZ177)/30,0)-1)*$F177)</f>
        <v>0</v>
      </c>
      <c r="CK177" s="9">
        <f ca="1">IF($DZ177&gt;CK$3,0,-OFFSET(CK23,0,ROUNDUP(IF($DZ177=0,30,$DZ177)/30,0)-1)*$F177)</f>
        <v>0</v>
      </c>
      <c r="CL177" s="9">
        <f ca="1">IF($DZ177&gt;CL$3,0,-OFFSET(CL23,0,ROUNDUP(IF($DZ177=0,30,$DZ177)/30,0)-1)*$F177)</f>
        <v>0</v>
      </c>
      <c r="CM177" s="9">
        <f ca="1">IF($DZ177&gt;CM$3,0,-OFFSET(CM23,0,ROUNDUP(IF($DZ177=0,30,$DZ177)/30,0)-1)*$F177)</f>
        <v>0</v>
      </c>
      <c r="CN177" s="69">
        <f ca="1">IF($DZ177&gt;CN$3,0,-OFFSET(CN23,0,ROUNDUP(IF($DZ177=0,30,$DZ177)/30,0)-1)*$F177)</f>
        <v>0</v>
      </c>
      <c r="CO177" s="9">
        <f ca="1">IF($DZ177&gt;CO$3,0,-OFFSET(CO23,0,ROUNDUP(IF($DZ177=0,30,$DZ177)/30,0)-1)*$F177)</f>
        <v>0</v>
      </c>
      <c r="CP177" s="9">
        <f ca="1">IF($DZ177&gt;CP$3,0,-OFFSET(CP23,0,ROUNDUP(IF($DZ177=0,30,$DZ177)/30,0)-1)*$F177)</f>
        <v>0</v>
      </c>
      <c r="CQ177" s="9">
        <f ca="1">IF($DZ177&gt;CQ$3,0,-OFFSET(CQ23,0,ROUNDUP(IF($DZ177=0,30,$DZ177)/30,0)-1)*$F177)</f>
        <v>0</v>
      </c>
      <c r="CR177" s="9">
        <f ca="1">IF($DZ177&gt;CR$3,0,-OFFSET(CR23,0,ROUNDUP(IF($DZ177=0,30,$DZ177)/30,0)-1)*$F177)</f>
        <v>0</v>
      </c>
      <c r="CS177" s="9">
        <f ca="1">IF($DZ177&gt;CS$3,0,-OFFSET(CS23,0,ROUNDUP(IF($DZ177=0,30,$DZ177)/30,0)-1)*$F177)</f>
        <v>0</v>
      </c>
      <c r="CT177" s="9">
        <f ca="1">IF($DZ177&gt;CT$3,0,-OFFSET(CT23,0,ROUNDUP(IF($DZ177=0,30,$DZ177)/30,0)-1)*$F177)</f>
        <v>0</v>
      </c>
      <c r="CU177" s="9">
        <f ca="1">IF($DZ177&gt;CU$3,0,-OFFSET(CU23,0,ROUNDUP(IF($DZ177=0,30,$DZ177)/30,0)-1)*$F177)</f>
        <v>0</v>
      </c>
      <c r="CV177" s="9">
        <f ca="1">IF($DZ177&gt;CV$3,0,-OFFSET(CV23,0,ROUNDUP(IF($DZ177=0,30,$DZ177)/30,0)-1)*$F177)</f>
        <v>0</v>
      </c>
      <c r="CW177" s="9">
        <f ca="1">IF($DZ177&gt;CW$3,0,-OFFSET(CW23,0,ROUNDUP(IF($DZ177=0,30,$DZ177)/30,0)-1)*$F177)</f>
        <v>0</v>
      </c>
      <c r="CX177" s="9">
        <f ca="1">IF($DZ177&gt;CX$3,0,-OFFSET(CX23,0,ROUNDUP(IF($DZ177=0,30,$DZ177)/30,0)-1)*$F177)</f>
        <v>0</v>
      </c>
      <c r="CY177" s="9">
        <f ca="1">IF($DZ177&gt;CY$3,0,-OFFSET(CY23,0,ROUNDUP(IF($DZ177=0,30,$DZ177)/30,0)-1)*$F177)</f>
        <v>0</v>
      </c>
      <c r="CZ177" s="69">
        <f ca="1">IF($DZ177&gt;CZ$3,0,-OFFSET(CZ23,0,ROUNDUP(IF($DZ177=0,30,$DZ177)/30,0)-1)*$F177)</f>
        <v>0</v>
      </c>
      <c r="DA177" s="9">
        <f ca="1">IF($DZ177&gt;DA$3,0,-OFFSET(DA23,0,ROUNDUP(IF($DZ177=0,30,$DZ177)/30,0)-1)*$F177)</f>
        <v>0</v>
      </c>
      <c r="DB177" s="9">
        <f ca="1">IF($DZ177&gt;DB$3,0,-OFFSET(DB23,0,ROUNDUP(IF($DZ177=0,30,$DZ177)/30,0)-1)*$F177)</f>
        <v>0</v>
      </c>
      <c r="DC177" s="9">
        <f ca="1">IF($DZ177&gt;DC$3,0,-OFFSET(DC23,0,ROUNDUP(IF($DZ177=0,30,$DZ177)/30,0)-1)*$F177)</f>
        <v>0</v>
      </c>
      <c r="DD177" s="9">
        <f ca="1">IF($DZ177&gt;DD$3,0,-OFFSET(DD23,0,ROUNDUP(IF($DZ177=0,30,$DZ177)/30,0)-1)*$F177)</f>
        <v>0</v>
      </c>
      <c r="DE177" s="9">
        <f ca="1">IF($DZ177&gt;DE$3,0,-OFFSET(DE23,0,ROUNDUP(IF($DZ177=0,30,$DZ177)/30,0)-1)*$F177)</f>
        <v>0</v>
      </c>
      <c r="DF177" s="9">
        <f ca="1">IF($DZ177&gt;DF$3,0,-OFFSET(DF23,0,ROUNDUP(IF($DZ177=0,30,$DZ177)/30,0)-1)*$F177)</f>
        <v>0</v>
      </c>
      <c r="DG177" s="9">
        <f ca="1">IF($DZ177&gt;DG$3,0,-OFFSET(DG23,0,ROUNDUP(IF($DZ177=0,30,$DZ177)/30,0)-1)*$F177)</f>
        <v>0</v>
      </c>
      <c r="DH177" s="9">
        <f ca="1">IF($DZ177&gt;DH$3,0,-OFFSET(DH23,0,ROUNDUP(IF($DZ177=0,30,$DZ177)/30,0)-1)*$F177)</f>
        <v>0</v>
      </c>
      <c r="DI177" s="9">
        <f ca="1">IF($DZ177&gt;DI$3,0,-OFFSET(DI23,0,ROUNDUP(IF($DZ177=0,30,$DZ177)/30,0)-1)*$F177)</f>
        <v>0</v>
      </c>
      <c r="DJ177" s="9">
        <f ca="1">IF($DZ177&gt;DJ$3,0,-OFFSET(DJ23,0,ROUNDUP(IF($DZ177=0,30,$DZ177)/30,0)-1)*$F177)</f>
        <v>0</v>
      </c>
      <c r="DK177" s="9">
        <f ca="1">IF($DZ177&gt;DK$3,0,-OFFSET(DK23,0,ROUNDUP(IF($DZ177=0,30,$DZ177)/30,0)-1)*$F177)</f>
        <v>0</v>
      </c>
      <c r="DL177" s="69">
        <f ca="1">IF($DZ177&gt;DL$3,0,-OFFSET(DL23,0,ROUNDUP(IF($DZ177=0,30,$DZ177)/30,0)-1)*$F177)</f>
        <v>0</v>
      </c>
      <c r="DM177" s="9">
        <f ca="1">IF($DZ177&gt;DM$3,0,-OFFSET(DM23,0,ROUNDUP(IF($DZ177=0,30,$DZ177)/30,0)-1)*$F177)</f>
        <v>0</v>
      </c>
      <c r="DN177" s="9">
        <f ca="1">IF($DZ177&gt;DN$3,0,-OFFSET(DN23,0,ROUNDUP(IF($DZ177=0,30,$DZ177)/30,0)-1)*$F177)</f>
        <v>0</v>
      </c>
      <c r="DO177" s="9">
        <f ca="1">IF($DZ177&gt;DO$3,0,-OFFSET(DO23,0,ROUNDUP(IF($DZ177=0,30,$DZ177)/30,0)-1)*$F177)</f>
        <v>0</v>
      </c>
      <c r="DP177" s="9">
        <f ca="1">IF($DZ177&gt;DP$3,0,-OFFSET(DP23,0,ROUNDUP(IF($DZ177=0,30,$DZ177)/30,0)-1)*$F177)</f>
        <v>0</v>
      </c>
      <c r="DQ177" s="9">
        <f ca="1">IF($DZ177&gt;DQ$3,0,-OFFSET(DQ23,0,ROUNDUP(IF($DZ177=0,30,$DZ177)/30,0)-1)*$F177)</f>
        <v>0</v>
      </c>
      <c r="DR177" s="9">
        <f ca="1">IF($DZ177&gt;DR$3,0,-OFFSET(DR23,0,ROUNDUP(IF($DZ177=0,30,$DZ177)/30,0)-1)*$F177)</f>
        <v>0</v>
      </c>
      <c r="DS177" s="9">
        <f ca="1">IF($DZ177&gt;DS$3,0,-OFFSET(DS23,0,ROUNDUP(IF($DZ177=0,30,$DZ177)/30,0)-1)*$F177)</f>
        <v>0</v>
      </c>
      <c r="DT177" s="9">
        <f ca="1">IF($DZ177&gt;DT$3,0,-OFFSET(DT23,0,ROUNDUP(IF($DZ177=0,30,$DZ177)/30,0)-1)*$F177)</f>
        <v>0</v>
      </c>
      <c r="DU177" s="9">
        <f ca="1">IF($DZ177&gt;DU$3,0,-OFFSET(DU23,0,ROUNDUP(IF($DZ177=0,30,$DZ177)/30,0)-1)*$F177)</f>
        <v>0</v>
      </c>
      <c r="DV177" s="9">
        <f ca="1">IF($DZ177&gt;DV$3,0,-OFFSET(DV23,0,ROUNDUP(IF($DZ177=0,30,$DZ177)/30,0)-1)*$F177)</f>
        <v>0</v>
      </c>
      <c r="DW177" s="9">
        <f ca="1">IF($DZ177&gt;DW$3,0,-OFFSET(DW23,0,ROUNDUP(IF($DZ177=0,30,$DZ177)/30,0)-1)*$F177)</f>
        <v>0</v>
      </c>
      <c r="DX177" s="4"/>
      <c r="DY177" s="4"/>
      <c r="DZ177" s="49">
        <f>DZ23</f>
        <v>30</v>
      </c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  <c r="FS177" s="4"/>
      <c r="FT177" s="4"/>
      <c r="FU177" s="4"/>
      <c r="FV177" s="4"/>
      <c r="FW177" s="4"/>
      <c r="FX177" s="4"/>
      <c r="FY177" s="4"/>
      <c r="FZ177" s="4"/>
      <c r="GA177" s="4"/>
      <c r="GB177" s="4"/>
      <c r="GC177" s="4"/>
      <c r="GD177" s="4"/>
      <c r="GE177" s="4"/>
      <c r="GF177" s="4"/>
      <c r="GG177" s="4"/>
    </row>
    <row r="178" spans="1:189" ht="14" hidden="1" x14ac:dyDescent="0.35">
      <c r="A178" s="1"/>
      <c r="B178" s="43" t="str">
        <f>B24</f>
        <v/>
      </c>
      <c r="C178" s="44"/>
      <c r="D178" s="44">
        <f>D24</f>
        <v>0</v>
      </c>
      <c r="E178" s="45" t="str">
        <f>"Impostos "&amp;E24</f>
        <v xml:space="preserve">Impostos </v>
      </c>
      <c r="F178" s="67"/>
      <c r="G178" s="68"/>
      <c r="H178" s="9">
        <f ca="1">IF($DZ178&gt;H$3,0,-OFFSET(H24,0,ROUNDUP(IF($DZ178=0,30,$DZ178)/30,0)-1)*$F178)</f>
        <v>0</v>
      </c>
      <c r="I178" s="9">
        <f ca="1">IF($DZ178&gt;I$3,0,-OFFSET(I24,0,ROUNDUP(IF($DZ178=0,30,$DZ178)/30,0)-1)*$F178)</f>
        <v>0</v>
      </c>
      <c r="J178" s="9">
        <f ca="1">IF($DZ178&gt;J$3,0,-OFFSET(J24,0,ROUNDUP(IF($DZ178=0,30,$DZ178)/30,0)-1)*$F178)</f>
        <v>0</v>
      </c>
      <c r="K178" s="9">
        <f ca="1">IF($DZ178&gt;K$3,0,-OFFSET(K24,0,ROUNDUP(IF($DZ178=0,30,$DZ178)/30,0)-1)*$F178)</f>
        <v>0</v>
      </c>
      <c r="L178" s="9">
        <f ca="1">IF($DZ178&gt;L$3,0,-OFFSET(L24,0,ROUNDUP(IF($DZ178=0,30,$DZ178)/30,0)-1)*$F178)</f>
        <v>0</v>
      </c>
      <c r="M178" s="9">
        <f ca="1">IF($DZ178&gt;M$3,0,-OFFSET(M24,0,ROUNDUP(IF($DZ178=0,30,$DZ178)/30,0)-1)*$F178)</f>
        <v>0</v>
      </c>
      <c r="N178" s="9">
        <f ca="1">IF($DZ178&gt;N$3,0,-OFFSET(N24,0,ROUNDUP(IF($DZ178=0,30,$DZ178)/30,0)-1)*$F178)</f>
        <v>0</v>
      </c>
      <c r="O178" s="9">
        <f ca="1">IF($DZ178&gt;O$3,0,-OFFSET(O24,0,ROUNDUP(IF($DZ178=0,30,$DZ178)/30,0)-1)*$F178)</f>
        <v>0</v>
      </c>
      <c r="P178" s="9">
        <f ca="1">IF($DZ178&gt;P$3,0,-OFFSET(P24,0,ROUNDUP(IF($DZ178=0,30,$DZ178)/30,0)-1)*$F178)</f>
        <v>0</v>
      </c>
      <c r="Q178" s="9">
        <f ca="1">IF($DZ178&gt;Q$3,0,-OFFSET(Q24,0,ROUNDUP(IF($DZ178=0,30,$DZ178)/30,0)-1)*$F178)</f>
        <v>0</v>
      </c>
      <c r="R178" s="9">
        <f ca="1">IF($DZ178&gt;R$3,0,-OFFSET(R24,0,ROUNDUP(IF($DZ178=0,30,$DZ178)/30,0)-1)*$F178)</f>
        <v>0</v>
      </c>
      <c r="S178" s="9">
        <f ca="1">IF($DZ178&gt;S$3,0,-OFFSET(S24,0,ROUNDUP(IF($DZ178=0,30,$DZ178)/30,0)-1)*$F178)</f>
        <v>0</v>
      </c>
      <c r="T178" s="69">
        <f ca="1">IF($DZ178&gt;T$3,0,-OFFSET(T24,0,ROUNDUP(IF($DZ178=0,30,$DZ178)/30,0)-1)*$F178)</f>
        <v>0</v>
      </c>
      <c r="U178" s="9">
        <f ca="1">IF($DZ178&gt;U$3,0,-OFFSET(U24,0,ROUNDUP(IF($DZ178=0,30,$DZ178)/30,0)-1)*$F178)</f>
        <v>0</v>
      </c>
      <c r="V178" s="9">
        <f ca="1">IF($DZ178&gt;V$3,0,-OFFSET(V24,0,ROUNDUP(IF($DZ178=0,30,$DZ178)/30,0)-1)*$F178)</f>
        <v>0</v>
      </c>
      <c r="W178" s="9">
        <f ca="1">IF($DZ178&gt;W$3,0,-OFFSET(W24,0,ROUNDUP(IF($DZ178=0,30,$DZ178)/30,0)-1)*$F178)</f>
        <v>0</v>
      </c>
      <c r="X178" s="9">
        <f ca="1">IF($DZ178&gt;X$3,0,-OFFSET(X24,0,ROUNDUP(IF($DZ178=0,30,$DZ178)/30,0)-1)*$F178)</f>
        <v>0</v>
      </c>
      <c r="Y178" s="9">
        <f ca="1">IF($DZ178&gt;Y$3,0,-OFFSET(Y24,0,ROUNDUP(IF($DZ178=0,30,$DZ178)/30,0)-1)*$F178)</f>
        <v>0</v>
      </c>
      <c r="Z178" s="9">
        <f ca="1">IF($DZ178&gt;Z$3,0,-OFFSET(Z24,0,ROUNDUP(IF($DZ178=0,30,$DZ178)/30,0)-1)*$F178)</f>
        <v>0</v>
      </c>
      <c r="AA178" s="9">
        <f ca="1">IF($DZ178&gt;AA$3,0,-OFFSET(AA24,0,ROUNDUP(IF($DZ178=0,30,$DZ178)/30,0)-1)*$F178)</f>
        <v>0</v>
      </c>
      <c r="AB178" s="9">
        <f ca="1">IF($DZ178&gt;AB$3,0,-OFFSET(AB24,0,ROUNDUP(IF($DZ178=0,30,$DZ178)/30,0)-1)*$F178)</f>
        <v>0</v>
      </c>
      <c r="AC178" s="9">
        <f ca="1">IF($DZ178&gt;AC$3,0,-OFFSET(AC24,0,ROUNDUP(IF($DZ178=0,30,$DZ178)/30,0)-1)*$F178)</f>
        <v>0</v>
      </c>
      <c r="AD178" s="9">
        <f ca="1">IF($DZ178&gt;AD$3,0,-OFFSET(AD24,0,ROUNDUP(IF($DZ178=0,30,$DZ178)/30,0)-1)*$F178)</f>
        <v>0</v>
      </c>
      <c r="AE178" s="9">
        <f ca="1">IF($DZ178&gt;AE$3,0,-OFFSET(AE24,0,ROUNDUP(IF($DZ178=0,30,$DZ178)/30,0)-1)*$F178)</f>
        <v>0</v>
      </c>
      <c r="AF178" s="69">
        <f ca="1">IF($DZ178&gt;AF$3,0,-OFFSET(AF24,0,ROUNDUP(IF($DZ178=0,30,$DZ178)/30,0)-1)*$F178)</f>
        <v>0</v>
      </c>
      <c r="AG178" s="9">
        <f ca="1">IF($DZ178&gt;AG$3,0,-OFFSET(AG24,0,ROUNDUP(IF($DZ178=0,30,$DZ178)/30,0)-1)*$F178)</f>
        <v>0</v>
      </c>
      <c r="AH178" s="9">
        <f ca="1">IF($DZ178&gt;AH$3,0,-OFFSET(AH24,0,ROUNDUP(IF($DZ178=0,30,$DZ178)/30,0)-1)*$F178)</f>
        <v>0</v>
      </c>
      <c r="AI178" s="9">
        <f ca="1">IF($DZ178&gt;AI$3,0,-OFFSET(AI24,0,ROUNDUP(IF($DZ178=0,30,$DZ178)/30,0)-1)*$F178)</f>
        <v>0</v>
      </c>
      <c r="AJ178" s="9">
        <f ca="1">IF($DZ178&gt;AJ$3,0,-OFFSET(AJ24,0,ROUNDUP(IF($DZ178=0,30,$DZ178)/30,0)-1)*$F178)</f>
        <v>0</v>
      </c>
      <c r="AK178" s="9">
        <f ca="1">IF($DZ178&gt;AK$3,0,-OFFSET(AK24,0,ROUNDUP(IF($DZ178=0,30,$DZ178)/30,0)-1)*$F178)</f>
        <v>0</v>
      </c>
      <c r="AL178" s="9">
        <f ca="1">IF($DZ178&gt;AL$3,0,-OFFSET(AL24,0,ROUNDUP(IF($DZ178=0,30,$DZ178)/30,0)-1)*$F178)</f>
        <v>0</v>
      </c>
      <c r="AM178" s="9">
        <f ca="1">IF($DZ178&gt;AM$3,0,-OFFSET(AM24,0,ROUNDUP(IF($DZ178=0,30,$DZ178)/30,0)-1)*$F178)</f>
        <v>0</v>
      </c>
      <c r="AN178" s="9">
        <f ca="1">IF($DZ178&gt;AN$3,0,-OFFSET(AN24,0,ROUNDUP(IF($DZ178=0,30,$DZ178)/30,0)-1)*$F178)</f>
        <v>0</v>
      </c>
      <c r="AO178" s="9">
        <f ca="1">IF($DZ178&gt;AO$3,0,-OFFSET(AO24,0,ROUNDUP(IF($DZ178=0,30,$DZ178)/30,0)-1)*$F178)</f>
        <v>0</v>
      </c>
      <c r="AP178" s="9">
        <f ca="1">IF($DZ178&gt;AP$3,0,-OFFSET(AP24,0,ROUNDUP(IF($DZ178=0,30,$DZ178)/30,0)-1)*$F178)</f>
        <v>0</v>
      </c>
      <c r="AQ178" s="9">
        <f ca="1">IF($DZ178&gt;AQ$3,0,-OFFSET(AQ24,0,ROUNDUP(IF($DZ178=0,30,$DZ178)/30,0)-1)*$F178)</f>
        <v>0</v>
      </c>
      <c r="AR178" s="69">
        <f ca="1">IF($DZ178&gt;AR$3,0,-OFFSET(AR24,0,ROUNDUP(IF($DZ178=0,30,$DZ178)/30,0)-1)*$F178)</f>
        <v>0</v>
      </c>
      <c r="AS178" s="9">
        <f ca="1">IF($DZ178&gt;AS$3,0,-OFFSET(AS24,0,ROUNDUP(IF($DZ178=0,30,$DZ178)/30,0)-1)*$F178)</f>
        <v>0</v>
      </c>
      <c r="AT178" s="9">
        <f ca="1">IF($DZ178&gt;AT$3,0,-OFFSET(AT24,0,ROUNDUP(IF($DZ178=0,30,$DZ178)/30,0)-1)*$F178)</f>
        <v>0</v>
      </c>
      <c r="AU178" s="9">
        <f ca="1">IF($DZ178&gt;AU$3,0,-OFFSET(AU24,0,ROUNDUP(IF($DZ178=0,30,$DZ178)/30,0)-1)*$F178)</f>
        <v>0</v>
      </c>
      <c r="AV178" s="9">
        <f ca="1">IF($DZ178&gt;AV$3,0,-OFFSET(AV24,0,ROUNDUP(IF($DZ178=0,30,$DZ178)/30,0)-1)*$F178)</f>
        <v>0</v>
      </c>
      <c r="AW178" s="9">
        <f ca="1">IF($DZ178&gt;AW$3,0,-OFFSET(AW24,0,ROUNDUP(IF($DZ178=0,30,$DZ178)/30,0)-1)*$F178)</f>
        <v>0</v>
      </c>
      <c r="AX178" s="9">
        <f ca="1">IF($DZ178&gt;AX$3,0,-OFFSET(AX24,0,ROUNDUP(IF($DZ178=0,30,$DZ178)/30,0)-1)*$F178)</f>
        <v>0</v>
      </c>
      <c r="AY178" s="9">
        <f ca="1">IF($DZ178&gt;AY$3,0,-OFFSET(AY24,0,ROUNDUP(IF($DZ178=0,30,$DZ178)/30,0)-1)*$F178)</f>
        <v>0</v>
      </c>
      <c r="AZ178" s="9">
        <f ca="1">IF($DZ178&gt;AZ$3,0,-OFFSET(AZ24,0,ROUNDUP(IF($DZ178=0,30,$DZ178)/30,0)-1)*$F178)</f>
        <v>0</v>
      </c>
      <c r="BA178" s="9">
        <f ca="1">IF($DZ178&gt;BA$3,0,-OFFSET(BA24,0,ROUNDUP(IF($DZ178=0,30,$DZ178)/30,0)-1)*$F178)</f>
        <v>0</v>
      </c>
      <c r="BB178" s="9">
        <f ca="1">IF($DZ178&gt;BB$3,0,-OFFSET(BB24,0,ROUNDUP(IF($DZ178=0,30,$DZ178)/30,0)-1)*$F178)</f>
        <v>0</v>
      </c>
      <c r="BC178" s="9">
        <f ca="1">IF($DZ178&gt;BC$3,0,-OFFSET(BC24,0,ROUNDUP(IF($DZ178=0,30,$DZ178)/30,0)-1)*$F178)</f>
        <v>0</v>
      </c>
      <c r="BD178" s="69">
        <f ca="1">IF($DZ178&gt;BD$3,0,-OFFSET(BD24,0,ROUNDUP(IF($DZ178=0,30,$DZ178)/30,0)-1)*$F178)</f>
        <v>0</v>
      </c>
      <c r="BE178" s="9">
        <f ca="1">IF($DZ178&gt;BE$3,0,-OFFSET(BE24,0,ROUNDUP(IF($DZ178=0,30,$DZ178)/30,0)-1)*$F178)</f>
        <v>0</v>
      </c>
      <c r="BF178" s="9">
        <f ca="1">IF($DZ178&gt;BF$3,0,-OFFSET(BF24,0,ROUNDUP(IF($DZ178=0,30,$DZ178)/30,0)-1)*$F178)</f>
        <v>0</v>
      </c>
      <c r="BG178" s="9">
        <f ca="1">IF($DZ178&gt;BG$3,0,-OFFSET(BG24,0,ROUNDUP(IF($DZ178=0,30,$DZ178)/30,0)-1)*$F178)</f>
        <v>0</v>
      </c>
      <c r="BH178" s="9">
        <f ca="1">IF($DZ178&gt;BH$3,0,-OFFSET(BH24,0,ROUNDUP(IF($DZ178=0,30,$DZ178)/30,0)-1)*$F178)</f>
        <v>0</v>
      </c>
      <c r="BI178" s="9">
        <f ca="1">IF($DZ178&gt;BI$3,0,-OFFSET(BI24,0,ROUNDUP(IF($DZ178=0,30,$DZ178)/30,0)-1)*$F178)</f>
        <v>0</v>
      </c>
      <c r="BJ178" s="9">
        <f ca="1">IF($DZ178&gt;BJ$3,0,-OFFSET(BJ24,0,ROUNDUP(IF($DZ178=0,30,$DZ178)/30,0)-1)*$F178)</f>
        <v>0</v>
      </c>
      <c r="BK178" s="9">
        <f ca="1">IF($DZ178&gt;BK$3,0,-OFFSET(BK24,0,ROUNDUP(IF($DZ178=0,30,$DZ178)/30,0)-1)*$F178)</f>
        <v>0</v>
      </c>
      <c r="BL178" s="9">
        <f ca="1">IF($DZ178&gt;BL$3,0,-OFFSET(BL24,0,ROUNDUP(IF($DZ178=0,30,$DZ178)/30,0)-1)*$F178)</f>
        <v>0</v>
      </c>
      <c r="BM178" s="9">
        <f ca="1">IF($DZ178&gt;BM$3,0,-OFFSET(BM24,0,ROUNDUP(IF($DZ178=0,30,$DZ178)/30,0)-1)*$F178)</f>
        <v>0</v>
      </c>
      <c r="BN178" s="9">
        <f ca="1">IF($DZ178&gt;BN$3,0,-OFFSET(BN24,0,ROUNDUP(IF($DZ178=0,30,$DZ178)/30,0)-1)*$F178)</f>
        <v>0</v>
      </c>
      <c r="BO178" s="9">
        <f ca="1">IF($DZ178&gt;BO$3,0,-OFFSET(BO24,0,ROUNDUP(IF($DZ178=0,30,$DZ178)/30,0)-1)*$F178)</f>
        <v>0</v>
      </c>
      <c r="BP178" s="69">
        <f ca="1">IF($DZ178&gt;BP$3,0,-OFFSET(BP24,0,ROUNDUP(IF($DZ178=0,30,$DZ178)/30,0)-1)*$F178)</f>
        <v>0</v>
      </c>
      <c r="BQ178" s="9">
        <f ca="1">IF($DZ178&gt;BQ$3,0,-OFFSET(BQ24,0,ROUNDUP(IF($DZ178=0,30,$DZ178)/30,0)-1)*$F178)</f>
        <v>0</v>
      </c>
      <c r="BR178" s="9">
        <f ca="1">IF($DZ178&gt;BR$3,0,-OFFSET(BR24,0,ROUNDUP(IF($DZ178=0,30,$DZ178)/30,0)-1)*$F178)</f>
        <v>0</v>
      </c>
      <c r="BS178" s="9">
        <f ca="1">IF($DZ178&gt;BS$3,0,-OFFSET(BS24,0,ROUNDUP(IF($DZ178=0,30,$DZ178)/30,0)-1)*$F178)</f>
        <v>0</v>
      </c>
      <c r="BT178" s="9">
        <f ca="1">IF($DZ178&gt;BT$3,0,-OFFSET(BT24,0,ROUNDUP(IF($DZ178=0,30,$DZ178)/30,0)-1)*$F178)</f>
        <v>0</v>
      </c>
      <c r="BU178" s="9">
        <f ca="1">IF($DZ178&gt;BU$3,0,-OFFSET(BU24,0,ROUNDUP(IF($DZ178=0,30,$DZ178)/30,0)-1)*$F178)</f>
        <v>0</v>
      </c>
      <c r="BV178" s="9">
        <f ca="1">IF($DZ178&gt;BV$3,0,-OFFSET(BV24,0,ROUNDUP(IF($DZ178=0,30,$DZ178)/30,0)-1)*$F178)</f>
        <v>0</v>
      </c>
      <c r="BW178" s="9">
        <f ca="1">IF($DZ178&gt;BW$3,0,-OFFSET(BW24,0,ROUNDUP(IF($DZ178=0,30,$DZ178)/30,0)-1)*$F178)</f>
        <v>0</v>
      </c>
      <c r="BX178" s="9">
        <f ca="1">IF($DZ178&gt;BX$3,0,-OFFSET(BX24,0,ROUNDUP(IF($DZ178=0,30,$DZ178)/30,0)-1)*$F178)</f>
        <v>0</v>
      </c>
      <c r="BY178" s="9">
        <f ca="1">IF($DZ178&gt;BY$3,0,-OFFSET(BY24,0,ROUNDUP(IF($DZ178=0,30,$DZ178)/30,0)-1)*$F178)</f>
        <v>0</v>
      </c>
      <c r="BZ178" s="9">
        <f ca="1">IF($DZ178&gt;BZ$3,0,-OFFSET(BZ24,0,ROUNDUP(IF($DZ178=0,30,$DZ178)/30,0)-1)*$F178)</f>
        <v>0</v>
      </c>
      <c r="CA178" s="9">
        <f ca="1">IF($DZ178&gt;CA$3,0,-OFFSET(CA24,0,ROUNDUP(IF($DZ178=0,30,$DZ178)/30,0)-1)*$F178)</f>
        <v>0</v>
      </c>
      <c r="CB178" s="69">
        <f ca="1">IF($DZ178&gt;CB$3,0,-OFFSET(CB24,0,ROUNDUP(IF($DZ178=0,30,$DZ178)/30,0)-1)*$F178)</f>
        <v>0</v>
      </c>
      <c r="CC178" s="9">
        <f ca="1">IF($DZ178&gt;CC$3,0,-OFFSET(CC24,0,ROUNDUP(IF($DZ178=0,30,$DZ178)/30,0)-1)*$F178)</f>
        <v>0</v>
      </c>
      <c r="CD178" s="9">
        <f ca="1">IF($DZ178&gt;CD$3,0,-OFFSET(CD24,0,ROUNDUP(IF($DZ178=0,30,$DZ178)/30,0)-1)*$F178)</f>
        <v>0</v>
      </c>
      <c r="CE178" s="9">
        <f ca="1">IF($DZ178&gt;CE$3,0,-OFFSET(CE24,0,ROUNDUP(IF($DZ178=0,30,$DZ178)/30,0)-1)*$F178)</f>
        <v>0</v>
      </c>
      <c r="CF178" s="9">
        <f ca="1">IF($DZ178&gt;CF$3,0,-OFFSET(CF24,0,ROUNDUP(IF($DZ178=0,30,$DZ178)/30,0)-1)*$F178)</f>
        <v>0</v>
      </c>
      <c r="CG178" s="9">
        <f ca="1">IF($DZ178&gt;CG$3,0,-OFFSET(CG24,0,ROUNDUP(IF($DZ178=0,30,$DZ178)/30,0)-1)*$F178)</f>
        <v>0</v>
      </c>
      <c r="CH178" s="9">
        <f ca="1">IF($DZ178&gt;CH$3,0,-OFFSET(CH24,0,ROUNDUP(IF($DZ178=0,30,$DZ178)/30,0)-1)*$F178)</f>
        <v>0</v>
      </c>
      <c r="CI178" s="9">
        <f ca="1">IF($DZ178&gt;CI$3,0,-OFFSET(CI24,0,ROUNDUP(IF($DZ178=0,30,$DZ178)/30,0)-1)*$F178)</f>
        <v>0</v>
      </c>
      <c r="CJ178" s="9">
        <f ca="1">IF($DZ178&gt;CJ$3,0,-OFFSET(CJ24,0,ROUNDUP(IF($DZ178=0,30,$DZ178)/30,0)-1)*$F178)</f>
        <v>0</v>
      </c>
      <c r="CK178" s="9">
        <f ca="1">IF($DZ178&gt;CK$3,0,-OFFSET(CK24,0,ROUNDUP(IF($DZ178=0,30,$DZ178)/30,0)-1)*$F178)</f>
        <v>0</v>
      </c>
      <c r="CL178" s="9">
        <f ca="1">IF($DZ178&gt;CL$3,0,-OFFSET(CL24,0,ROUNDUP(IF($DZ178=0,30,$DZ178)/30,0)-1)*$F178)</f>
        <v>0</v>
      </c>
      <c r="CM178" s="9">
        <f ca="1">IF($DZ178&gt;CM$3,0,-OFFSET(CM24,0,ROUNDUP(IF($DZ178=0,30,$DZ178)/30,0)-1)*$F178)</f>
        <v>0</v>
      </c>
      <c r="CN178" s="69">
        <f ca="1">IF($DZ178&gt;CN$3,0,-OFFSET(CN24,0,ROUNDUP(IF($DZ178=0,30,$DZ178)/30,0)-1)*$F178)</f>
        <v>0</v>
      </c>
      <c r="CO178" s="9">
        <f ca="1">IF($DZ178&gt;CO$3,0,-OFFSET(CO24,0,ROUNDUP(IF($DZ178=0,30,$DZ178)/30,0)-1)*$F178)</f>
        <v>0</v>
      </c>
      <c r="CP178" s="9">
        <f ca="1">IF($DZ178&gt;CP$3,0,-OFFSET(CP24,0,ROUNDUP(IF($DZ178=0,30,$DZ178)/30,0)-1)*$F178)</f>
        <v>0</v>
      </c>
      <c r="CQ178" s="9">
        <f ca="1">IF($DZ178&gt;CQ$3,0,-OFFSET(CQ24,0,ROUNDUP(IF($DZ178=0,30,$DZ178)/30,0)-1)*$F178)</f>
        <v>0</v>
      </c>
      <c r="CR178" s="9">
        <f ca="1">IF($DZ178&gt;CR$3,0,-OFFSET(CR24,0,ROUNDUP(IF($DZ178=0,30,$DZ178)/30,0)-1)*$F178)</f>
        <v>0</v>
      </c>
      <c r="CS178" s="9">
        <f ca="1">IF($DZ178&gt;CS$3,0,-OFFSET(CS24,0,ROUNDUP(IF($DZ178=0,30,$DZ178)/30,0)-1)*$F178)</f>
        <v>0</v>
      </c>
      <c r="CT178" s="9">
        <f ca="1">IF($DZ178&gt;CT$3,0,-OFFSET(CT24,0,ROUNDUP(IF($DZ178=0,30,$DZ178)/30,0)-1)*$F178)</f>
        <v>0</v>
      </c>
      <c r="CU178" s="9">
        <f ca="1">IF($DZ178&gt;CU$3,0,-OFFSET(CU24,0,ROUNDUP(IF($DZ178=0,30,$DZ178)/30,0)-1)*$F178)</f>
        <v>0</v>
      </c>
      <c r="CV178" s="9">
        <f ca="1">IF($DZ178&gt;CV$3,0,-OFFSET(CV24,0,ROUNDUP(IF($DZ178=0,30,$DZ178)/30,0)-1)*$F178)</f>
        <v>0</v>
      </c>
      <c r="CW178" s="9">
        <f ca="1">IF($DZ178&gt;CW$3,0,-OFFSET(CW24,0,ROUNDUP(IF($DZ178=0,30,$DZ178)/30,0)-1)*$F178)</f>
        <v>0</v>
      </c>
      <c r="CX178" s="9">
        <f ca="1">IF($DZ178&gt;CX$3,0,-OFFSET(CX24,0,ROUNDUP(IF($DZ178=0,30,$DZ178)/30,0)-1)*$F178)</f>
        <v>0</v>
      </c>
      <c r="CY178" s="9">
        <f ca="1">IF($DZ178&gt;CY$3,0,-OFFSET(CY24,0,ROUNDUP(IF($DZ178=0,30,$DZ178)/30,0)-1)*$F178)</f>
        <v>0</v>
      </c>
      <c r="CZ178" s="69">
        <f ca="1">IF($DZ178&gt;CZ$3,0,-OFFSET(CZ24,0,ROUNDUP(IF($DZ178=0,30,$DZ178)/30,0)-1)*$F178)</f>
        <v>0</v>
      </c>
      <c r="DA178" s="9">
        <f ca="1">IF($DZ178&gt;DA$3,0,-OFFSET(DA24,0,ROUNDUP(IF($DZ178=0,30,$DZ178)/30,0)-1)*$F178)</f>
        <v>0</v>
      </c>
      <c r="DB178" s="9">
        <f ca="1">IF($DZ178&gt;DB$3,0,-OFFSET(DB24,0,ROUNDUP(IF($DZ178=0,30,$DZ178)/30,0)-1)*$F178)</f>
        <v>0</v>
      </c>
      <c r="DC178" s="9">
        <f ca="1">IF($DZ178&gt;DC$3,0,-OFFSET(DC24,0,ROUNDUP(IF($DZ178=0,30,$DZ178)/30,0)-1)*$F178)</f>
        <v>0</v>
      </c>
      <c r="DD178" s="9">
        <f ca="1">IF($DZ178&gt;DD$3,0,-OFFSET(DD24,0,ROUNDUP(IF($DZ178=0,30,$DZ178)/30,0)-1)*$F178)</f>
        <v>0</v>
      </c>
      <c r="DE178" s="9">
        <f ca="1">IF($DZ178&gt;DE$3,0,-OFFSET(DE24,0,ROUNDUP(IF($DZ178=0,30,$DZ178)/30,0)-1)*$F178)</f>
        <v>0</v>
      </c>
      <c r="DF178" s="9">
        <f ca="1">IF($DZ178&gt;DF$3,0,-OFFSET(DF24,0,ROUNDUP(IF($DZ178=0,30,$DZ178)/30,0)-1)*$F178)</f>
        <v>0</v>
      </c>
      <c r="DG178" s="9">
        <f ca="1">IF($DZ178&gt;DG$3,0,-OFFSET(DG24,0,ROUNDUP(IF($DZ178=0,30,$DZ178)/30,0)-1)*$F178)</f>
        <v>0</v>
      </c>
      <c r="DH178" s="9">
        <f ca="1">IF($DZ178&gt;DH$3,0,-OFFSET(DH24,0,ROUNDUP(IF($DZ178=0,30,$DZ178)/30,0)-1)*$F178)</f>
        <v>0</v>
      </c>
      <c r="DI178" s="9">
        <f ca="1">IF($DZ178&gt;DI$3,0,-OFFSET(DI24,0,ROUNDUP(IF($DZ178=0,30,$DZ178)/30,0)-1)*$F178)</f>
        <v>0</v>
      </c>
      <c r="DJ178" s="9">
        <f ca="1">IF($DZ178&gt;DJ$3,0,-OFFSET(DJ24,0,ROUNDUP(IF($DZ178=0,30,$DZ178)/30,0)-1)*$F178)</f>
        <v>0</v>
      </c>
      <c r="DK178" s="9">
        <f ca="1">IF($DZ178&gt;DK$3,0,-OFFSET(DK24,0,ROUNDUP(IF($DZ178=0,30,$DZ178)/30,0)-1)*$F178)</f>
        <v>0</v>
      </c>
      <c r="DL178" s="69">
        <f ca="1">IF($DZ178&gt;DL$3,0,-OFFSET(DL24,0,ROUNDUP(IF($DZ178=0,30,$DZ178)/30,0)-1)*$F178)</f>
        <v>0</v>
      </c>
      <c r="DM178" s="9">
        <f ca="1">IF($DZ178&gt;DM$3,0,-OFFSET(DM24,0,ROUNDUP(IF($DZ178=0,30,$DZ178)/30,0)-1)*$F178)</f>
        <v>0</v>
      </c>
      <c r="DN178" s="9">
        <f ca="1">IF($DZ178&gt;DN$3,0,-OFFSET(DN24,0,ROUNDUP(IF($DZ178=0,30,$DZ178)/30,0)-1)*$F178)</f>
        <v>0</v>
      </c>
      <c r="DO178" s="9">
        <f ca="1">IF($DZ178&gt;DO$3,0,-OFFSET(DO24,0,ROUNDUP(IF($DZ178=0,30,$DZ178)/30,0)-1)*$F178)</f>
        <v>0</v>
      </c>
      <c r="DP178" s="9">
        <f ca="1">IF($DZ178&gt;DP$3,0,-OFFSET(DP24,0,ROUNDUP(IF($DZ178=0,30,$DZ178)/30,0)-1)*$F178)</f>
        <v>0</v>
      </c>
      <c r="DQ178" s="9">
        <f ca="1">IF($DZ178&gt;DQ$3,0,-OFFSET(DQ24,0,ROUNDUP(IF($DZ178=0,30,$DZ178)/30,0)-1)*$F178)</f>
        <v>0</v>
      </c>
      <c r="DR178" s="9">
        <f ca="1">IF($DZ178&gt;DR$3,0,-OFFSET(DR24,0,ROUNDUP(IF($DZ178=0,30,$DZ178)/30,0)-1)*$F178)</f>
        <v>0</v>
      </c>
      <c r="DS178" s="9">
        <f ca="1">IF($DZ178&gt;DS$3,0,-OFFSET(DS24,0,ROUNDUP(IF($DZ178=0,30,$DZ178)/30,0)-1)*$F178)</f>
        <v>0</v>
      </c>
      <c r="DT178" s="9">
        <f ca="1">IF($DZ178&gt;DT$3,0,-OFFSET(DT24,0,ROUNDUP(IF($DZ178=0,30,$DZ178)/30,0)-1)*$F178)</f>
        <v>0</v>
      </c>
      <c r="DU178" s="9">
        <f ca="1">IF($DZ178&gt;DU$3,0,-OFFSET(DU24,0,ROUNDUP(IF($DZ178=0,30,$DZ178)/30,0)-1)*$F178)</f>
        <v>0</v>
      </c>
      <c r="DV178" s="9">
        <f ca="1">IF($DZ178&gt;DV$3,0,-OFFSET(DV24,0,ROUNDUP(IF($DZ178=0,30,$DZ178)/30,0)-1)*$F178)</f>
        <v>0</v>
      </c>
      <c r="DW178" s="9">
        <f ca="1">IF($DZ178&gt;DW$3,0,-OFFSET(DW24,0,ROUNDUP(IF($DZ178=0,30,$DZ178)/30,0)-1)*$F178)</f>
        <v>0</v>
      </c>
      <c r="DX178" s="4"/>
      <c r="DY178" s="4"/>
      <c r="DZ178" s="49">
        <f>DZ24</f>
        <v>30</v>
      </c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  <c r="FS178" s="4"/>
      <c r="FT178" s="4"/>
      <c r="FU178" s="4"/>
      <c r="FV178" s="4"/>
      <c r="FW178" s="4"/>
      <c r="FX178" s="4"/>
      <c r="FY178" s="4"/>
      <c r="FZ178" s="4"/>
      <c r="GA178" s="4"/>
      <c r="GB178" s="4"/>
      <c r="GC178" s="4"/>
      <c r="GD178" s="4"/>
      <c r="GE178" s="4"/>
      <c r="GF178" s="4"/>
      <c r="GG178" s="4"/>
    </row>
    <row r="179" spans="1:189" ht="14" hidden="1" x14ac:dyDescent="0.35">
      <c r="A179" s="1"/>
      <c r="B179" s="43" t="str">
        <f>B25</f>
        <v/>
      </c>
      <c r="C179" s="44"/>
      <c r="D179" s="44">
        <f>D25</f>
        <v>0</v>
      </c>
      <c r="E179" s="45" t="str">
        <f>"Impostos "&amp;E25</f>
        <v xml:space="preserve">Impostos </v>
      </c>
      <c r="F179" s="67"/>
      <c r="G179" s="68"/>
      <c r="H179" s="9">
        <f ca="1">IF($DZ179&gt;H$3,0,-OFFSET(H25,0,ROUNDUP(IF($DZ179=0,30,$DZ179)/30,0)-1)*$F179)</f>
        <v>0</v>
      </c>
      <c r="I179" s="9">
        <f ca="1">IF($DZ179&gt;I$3,0,-OFFSET(I25,0,ROUNDUP(IF($DZ179=0,30,$DZ179)/30,0)-1)*$F179)</f>
        <v>0</v>
      </c>
      <c r="J179" s="9">
        <f ca="1">IF($DZ179&gt;J$3,0,-OFFSET(J25,0,ROUNDUP(IF($DZ179=0,30,$DZ179)/30,0)-1)*$F179)</f>
        <v>0</v>
      </c>
      <c r="K179" s="9">
        <f ca="1">IF($DZ179&gt;K$3,0,-OFFSET(K25,0,ROUNDUP(IF($DZ179=0,30,$DZ179)/30,0)-1)*$F179)</f>
        <v>0</v>
      </c>
      <c r="L179" s="9">
        <f ca="1">IF($DZ179&gt;L$3,0,-OFFSET(L25,0,ROUNDUP(IF($DZ179=0,30,$DZ179)/30,0)-1)*$F179)</f>
        <v>0</v>
      </c>
      <c r="M179" s="9">
        <f ca="1">IF($DZ179&gt;M$3,0,-OFFSET(M25,0,ROUNDUP(IF($DZ179=0,30,$DZ179)/30,0)-1)*$F179)</f>
        <v>0</v>
      </c>
      <c r="N179" s="9">
        <f ca="1">IF($DZ179&gt;N$3,0,-OFFSET(N25,0,ROUNDUP(IF($DZ179=0,30,$DZ179)/30,0)-1)*$F179)</f>
        <v>0</v>
      </c>
      <c r="O179" s="9">
        <f ca="1">IF($DZ179&gt;O$3,0,-OFFSET(O25,0,ROUNDUP(IF($DZ179=0,30,$DZ179)/30,0)-1)*$F179)</f>
        <v>0</v>
      </c>
      <c r="P179" s="9">
        <f ca="1">IF($DZ179&gt;P$3,0,-OFFSET(P25,0,ROUNDUP(IF($DZ179=0,30,$DZ179)/30,0)-1)*$F179)</f>
        <v>0</v>
      </c>
      <c r="Q179" s="9">
        <f ca="1">IF($DZ179&gt;Q$3,0,-OFFSET(Q25,0,ROUNDUP(IF($DZ179=0,30,$DZ179)/30,0)-1)*$F179)</f>
        <v>0</v>
      </c>
      <c r="R179" s="9">
        <f ca="1">IF($DZ179&gt;R$3,0,-OFFSET(R25,0,ROUNDUP(IF($DZ179=0,30,$DZ179)/30,0)-1)*$F179)</f>
        <v>0</v>
      </c>
      <c r="S179" s="9">
        <f ca="1">IF($DZ179&gt;S$3,0,-OFFSET(S25,0,ROUNDUP(IF($DZ179=0,30,$DZ179)/30,0)-1)*$F179)</f>
        <v>0</v>
      </c>
      <c r="T179" s="69">
        <f ca="1">IF($DZ179&gt;T$3,0,-OFFSET(T25,0,ROUNDUP(IF($DZ179=0,30,$DZ179)/30,0)-1)*$F179)</f>
        <v>0</v>
      </c>
      <c r="U179" s="9">
        <f ca="1">IF($DZ179&gt;U$3,0,-OFFSET(U25,0,ROUNDUP(IF($DZ179=0,30,$DZ179)/30,0)-1)*$F179)</f>
        <v>0</v>
      </c>
      <c r="V179" s="9">
        <f ca="1">IF($DZ179&gt;V$3,0,-OFFSET(V25,0,ROUNDUP(IF($DZ179=0,30,$DZ179)/30,0)-1)*$F179)</f>
        <v>0</v>
      </c>
      <c r="W179" s="9">
        <f ca="1">IF($DZ179&gt;W$3,0,-OFFSET(W25,0,ROUNDUP(IF($DZ179=0,30,$DZ179)/30,0)-1)*$F179)</f>
        <v>0</v>
      </c>
      <c r="X179" s="9">
        <f ca="1">IF($DZ179&gt;X$3,0,-OFFSET(X25,0,ROUNDUP(IF($DZ179=0,30,$DZ179)/30,0)-1)*$F179)</f>
        <v>0</v>
      </c>
      <c r="Y179" s="9">
        <f ca="1">IF($DZ179&gt;Y$3,0,-OFFSET(Y25,0,ROUNDUP(IF($DZ179=0,30,$DZ179)/30,0)-1)*$F179)</f>
        <v>0</v>
      </c>
      <c r="Z179" s="9">
        <f ca="1">IF($DZ179&gt;Z$3,0,-OFFSET(Z25,0,ROUNDUP(IF($DZ179=0,30,$DZ179)/30,0)-1)*$F179)</f>
        <v>0</v>
      </c>
      <c r="AA179" s="9">
        <f ca="1">IF($DZ179&gt;AA$3,0,-OFFSET(AA25,0,ROUNDUP(IF($DZ179=0,30,$DZ179)/30,0)-1)*$F179)</f>
        <v>0</v>
      </c>
      <c r="AB179" s="9">
        <f ca="1">IF($DZ179&gt;AB$3,0,-OFFSET(AB25,0,ROUNDUP(IF($DZ179=0,30,$DZ179)/30,0)-1)*$F179)</f>
        <v>0</v>
      </c>
      <c r="AC179" s="9">
        <f ca="1">IF($DZ179&gt;AC$3,0,-OFFSET(AC25,0,ROUNDUP(IF($DZ179=0,30,$DZ179)/30,0)-1)*$F179)</f>
        <v>0</v>
      </c>
      <c r="AD179" s="9">
        <f ca="1">IF($DZ179&gt;AD$3,0,-OFFSET(AD25,0,ROUNDUP(IF($DZ179=0,30,$DZ179)/30,0)-1)*$F179)</f>
        <v>0</v>
      </c>
      <c r="AE179" s="9">
        <f ca="1">IF($DZ179&gt;AE$3,0,-OFFSET(AE25,0,ROUNDUP(IF($DZ179=0,30,$DZ179)/30,0)-1)*$F179)</f>
        <v>0</v>
      </c>
      <c r="AF179" s="69">
        <f ca="1">IF($DZ179&gt;AF$3,0,-OFFSET(AF25,0,ROUNDUP(IF($DZ179=0,30,$DZ179)/30,0)-1)*$F179)</f>
        <v>0</v>
      </c>
      <c r="AG179" s="9">
        <f ca="1">IF($DZ179&gt;AG$3,0,-OFFSET(AG25,0,ROUNDUP(IF($DZ179=0,30,$DZ179)/30,0)-1)*$F179)</f>
        <v>0</v>
      </c>
      <c r="AH179" s="9">
        <f ca="1">IF($DZ179&gt;AH$3,0,-OFFSET(AH25,0,ROUNDUP(IF($DZ179=0,30,$DZ179)/30,0)-1)*$F179)</f>
        <v>0</v>
      </c>
      <c r="AI179" s="9">
        <f ca="1">IF($DZ179&gt;AI$3,0,-OFFSET(AI25,0,ROUNDUP(IF($DZ179=0,30,$DZ179)/30,0)-1)*$F179)</f>
        <v>0</v>
      </c>
      <c r="AJ179" s="9">
        <f ca="1">IF($DZ179&gt;AJ$3,0,-OFFSET(AJ25,0,ROUNDUP(IF($DZ179=0,30,$DZ179)/30,0)-1)*$F179)</f>
        <v>0</v>
      </c>
      <c r="AK179" s="9">
        <f ca="1">IF($DZ179&gt;AK$3,0,-OFFSET(AK25,0,ROUNDUP(IF($DZ179=0,30,$DZ179)/30,0)-1)*$F179)</f>
        <v>0</v>
      </c>
      <c r="AL179" s="9">
        <f ca="1">IF($DZ179&gt;AL$3,0,-OFFSET(AL25,0,ROUNDUP(IF($DZ179=0,30,$DZ179)/30,0)-1)*$F179)</f>
        <v>0</v>
      </c>
      <c r="AM179" s="9">
        <f ca="1">IF($DZ179&gt;AM$3,0,-OFFSET(AM25,0,ROUNDUP(IF($DZ179=0,30,$DZ179)/30,0)-1)*$F179)</f>
        <v>0</v>
      </c>
      <c r="AN179" s="9">
        <f ca="1">IF($DZ179&gt;AN$3,0,-OFFSET(AN25,0,ROUNDUP(IF($DZ179=0,30,$DZ179)/30,0)-1)*$F179)</f>
        <v>0</v>
      </c>
      <c r="AO179" s="9">
        <f ca="1">IF($DZ179&gt;AO$3,0,-OFFSET(AO25,0,ROUNDUP(IF($DZ179=0,30,$DZ179)/30,0)-1)*$F179)</f>
        <v>0</v>
      </c>
      <c r="AP179" s="9">
        <f ca="1">IF($DZ179&gt;AP$3,0,-OFFSET(AP25,0,ROUNDUP(IF($DZ179=0,30,$DZ179)/30,0)-1)*$F179)</f>
        <v>0</v>
      </c>
      <c r="AQ179" s="9">
        <f ca="1">IF($DZ179&gt;AQ$3,0,-OFFSET(AQ25,0,ROUNDUP(IF($DZ179=0,30,$DZ179)/30,0)-1)*$F179)</f>
        <v>0</v>
      </c>
      <c r="AR179" s="69">
        <f ca="1">IF($DZ179&gt;AR$3,0,-OFFSET(AR25,0,ROUNDUP(IF($DZ179=0,30,$DZ179)/30,0)-1)*$F179)</f>
        <v>0</v>
      </c>
      <c r="AS179" s="9">
        <f ca="1">IF($DZ179&gt;AS$3,0,-OFFSET(AS25,0,ROUNDUP(IF($DZ179=0,30,$DZ179)/30,0)-1)*$F179)</f>
        <v>0</v>
      </c>
      <c r="AT179" s="9">
        <f ca="1">IF($DZ179&gt;AT$3,0,-OFFSET(AT25,0,ROUNDUP(IF($DZ179=0,30,$DZ179)/30,0)-1)*$F179)</f>
        <v>0</v>
      </c>
      <c r="AU179" s="9">
        <f ca="1">IF($DZ179&gt;AU$3,0,-OFFSET(AU25,0,ROUNDUP(IF($DZ179=0,30,$DZ179)/30,0)-1)*$F179)</f>
        <v>0</v>
      </c>
      <c r="AV179" s="9">
        <f ca="1">IF($DZ179&gt;AV$3,0,-OFFSET(AV25,0,ROUNDUP(IF($DZ179=0,30,$DZ179)/30,0)-1)*$F179)</f>
        <v>0</v>
      </c>
      <c r="AW179" s="9">
        <f ca="1">IF($DZ179&gt;AW$3,0,-OFFSET(AW25,0,ROUNDUP(IF($DZ179=0,30,$DZ179)/30,0)-1)*$F179)</f>
        <v>0</v>
      </c>
      <c r="AX179" s="9">
        <f ca="1">IF($DZ179&gt;AX$3,0,-OFFSET(AX25,0,ROUNDUP(IF($DZ179=0,30,$DZ179)/30,0)-1)*$F179)</f>
        <v>0</v>
      </c>
      <c r="AY179" s="9">
        <f ca="1">IF($DZ179&gt;AY$3,0,-OFFSET(AY25,0,ROUNDUP(IF($DZ179=0,30,$DZ179)/30,0)-1)*$F179)</f>
        <v>0</v>
      </c>
      <c r="AZ179" s="9">
        <f ca="1">IF($DZ179&gt;AZ$3,0,-OFFSET(AZ25,0,ROUNDUP(IF($DZ179=0,30,$DZ179)/30,0)-1)*$F179)</f>
        <v>0</v>
      </c>
      <c r="BA179" s="9">
        <f ca="1">IF($DZ179&gt;BA$3,0,-OFFSET(BA25,0,ROUNDUP(IF($DZ179=0,30,$DZ179)/30,0)-1)*$F179)</f>
        <v>0</v>
      </c>
      <c r="BB179" s="9">
        <f ca="1">IF($DZ179&gt;BB$3,0,-OFFSET(BB25,0,ROUNDUP(IF($DZ179=0,30,$DZ179)/30,0)-1)*$F179)</f>
        <v>0</v>
      </c>
      <c r="BC179" s="9">
        <f ca="1">IF($DZ179&gt;BC$3,0,-OFFSET(BC25,0,ROUNDUP(IF($DZ179=0,30,$DZ179)/30,0)-1)*$F179)</f>
        <v>0</v>
      </c>
      <c r="BD179" s="69">
        <f ca="1">IF($DZ179&gt;BD$3,0,-OFFSET(BD25,0,ROUNDUP(IF($DZ179=0,30,$DZ179)/30,0)-1)*$F179)</f>
        <v>0</v>
      </c>
      <c r="BE179" s="9">
        <f ca="1">IF($DZ179&gt;BE$3,0,-OFFSET(BE25,0,ROUNDUP(IF($DZ179=0,30,$DZ179)/30,0)-1)*$F179)</f>
        <v>0</v>
      </c>
      <c r="BF179" s="9">
        <f ca="1">IF($DZ179&gt;BF$3,0,-OFFSET(BF25,0,ROUNDUP(IF($DZ179=0,30,$DZ179)/30,0)-1)*$F179)</f>
        <v>0</v>
      </c>
      <c r="BG179" s="9">
        <f ca="1">IF($DZ179&gt;BG$3,0,-OFFSET(BG25,0,ROUNDUP(IF($DZ179=0,30,$DZ179)/30,0)-1)*$F179)</f>
        <v>0</v>
      </c>
      <c r="BH179" s="9">
        <f ca="1">IF($DZ179&gt;BH$3,0,-OFFSET(BH25,0,ROUNDUP(IF($DZ179=0,30,$DZ179)/30,0)-1)*$F179)</f>
        <v>0</v>
      </c>
      <c r="BI179" s="9">
        <f ca="1">IF($DZ179&gt;BI$3,0,-OFFSET(BI25,0,ROUNDUP(IF($DZ179=0,30,$DZ179)/30,0)-1)*$F179)</f>
        <v>0</v>
      </c>
      <c r="BJ179" s="9">
        <f ca="1">IF($DZ179&gt;BJ$3,0,-OFFSET(BJ25,0,ROUNDUP(IF($DZ179=0,30,$DZ179)/30,0)-1)*$F179)</f>
        <v>0</v>
      </c>
      <c r="BK179" s="9">
        <f ca="1">IF($DZ179&gt;BK$3,0,-OFFSET(BK25,0,ROUNDUP(IF($DZ179=0,30,$DZ179)/30,0)-1)*$F179)</f>
        <v>0</v>
      </c>
      <c r="BL179" s="9">
        <f ca="1">IF($DZ179&gt;BL$3,0,-OFFSET(BL25,0,ROUNDUP(IF($DZ179=0,30,$DZ179)/30,0)-1)*$F179)</f>
        <v>0</v>
      </c>
      <c r="BM179" s="9">
        <f ca="1">IF($DZ179&gt;BM$3,0,-OFFSET(BM25,0,ROUNDUP(IF($DZ179=0,30,$DZ179)/30,0)-1)*$F179)</f>
        <v>0</v>
      </c>
      <c r="BN179" s="9">
        <f ca="1">IF($DZ179&gt;BN$3,0,-OFFSET(BN25,0,ROUNDUP(IF($DZ179=0,30,$DZ179)/30,0)-1)*$F179)</f>
        <v>0</v>
      </c>
      <c r="BO179" s="9">
        <f ca="1">IF($DZ179&gt;BO$3,0,-OFFSET(BO25,0,ROUNDUP(IF($DZ179=0,30,$DZ179)/30,0)-1)*$F179)</f>
        <v>0</v>
      </c>
      <c r="BP179" s="69">
        <f ca="1">IF($DZ179&gt;BP$3,0,-OFFSET(BP25,0,ROUNDUP(IF($DZ179=0,30,$DZ179)/30,0)-1)*$F179)</f>
        <v>0</v>
      </c>
      <c r="BQ179" s="9">
        <f ca="1">IF($DZ179&gt;BQ$3,0,-OFFSET(BQ25,0,ROUNDUP(IF($DZ179=0,30,$DZ179)/30,0)-1)*$F179)</f>
        <v>0</v>
      </c>
      <c r="BR179" s="9">
        <f ca="1">IF($DZ179&gt;BR$3,0,-OFFSET(BR25,0,ROUNDUP(IF($DZ179=0,30,$DZ179)/30,0)-1)*$F179)</f>
        <v>0</v>
      </c>
      <c r="BS179" s="9">
        <f ca="1">IF($DZ179&gt;BS$3,0,-OFFSET(BS25,0,ROUNDUP(IF($DZ179=0,30,$DZ179)/30,0)-1)*$F179)</f>
        <v>0</v>
      </c>
      <c r="BT179" s="9">
        <f ca="1">IF($DZ179&gt;BT$3,0,-OFFSET(BT25,0,ROUNDUP(IF($DZ179=0,30,$DZ179)/30,0)-1)*$F179)</f>
        <v>0</v>
      </c>
      <c r="BU179" s="9">
        <f ca="1">IF($DZ179&gt;BU$3,0,-OFFSET(BU25,0,ROUNDUP(IF($DZ179=0,30,$DZ179)/30,0)-1)*$F179)</f>
        <v>0</v>
      </c>
      <c r="BV179" s="9">
        <f ca="1">IF($DZ179&gt;BV$3,0,-OFFSET(BV25,0,ROUNDUP(IF($DZ179=0,30,$DZ179)/30,0)-1)*$F179)</f>
        <v>0</v>
      </c>
      <c r="BW179" s="9">
        <f ca="1">IF($DZ179&gt;BW$3,0,-OFFSET(BW25,0,ROUNDUP(IF($DZ179=0,30,$DZ179)/30,0)-1)*$F179)</f>
        <v>0</v>
      </c>
      <c r="BX179" s="9">
        <f ca="1">IF($DZ179&gt;BX$3,0,-OFFSET(BX25,0,ROUNDUP(IF($DZ179=0,30,$DZ179)/30,0)-1)*$F179)</f>
        <v>0</v>
      </c>
      <c r="BY179" s="9">
        <f ca="1">IF($DZ179&gt;BY$3,0,-OFFSET(BY25,0,ROUNDUP(IF($DZ179=0,30,$DZ179)/30,0)-1)*$F179)</f>
        <v>0</v>
      </c>
      <c r="BZ179" s="9">
        <f ca="1">IF($DZ179&gt;BZ$3,0,-OFFSET(BZ25,0,ROUNDUP(IF($DZ179=0,30,$DZ179)/30,0)-1)*$F179)</f>
        <v>0</v>
      </c>
      <c r="CA179" s="9">
        <f ca="1">IF($DZ179&gt;CA$3,0,-OFFSET(CA25,0,ROUNDUP(IF($DZ179=0,30,$DZ179)/30,0)-1)*$F179)</f>
        <v>0</v>
      </c>
      <c r="CB179" s="69">
        <f ca="1">IF($DZ179&gt;CB$3,0,-OFFSET(CB25,0,ROUNDUP(IF($DZ179=0,30,$DZ179)/30,0)-1)*$F179)</f>
        <v>0</v>
      </c>
      <c r="CC179" s="9">
        <f ca="1">IF($DZ179&gt;CC$3,0,-OFFSET(CC25,0,ROUNDUP(IF($DZ179=0,30,$DZ179)/30,0)-1)*$F179)</f>
        <v>0</v>
      </c>
      <c r="CD179" s="9">
        <f ca="1">IF($DZ179&gt;CD$3,0,-OFFSET(CD25,0,ROUNDUP(IF($DZ179=0,30,$DZ179)/30,0)-1)*$F179)</f>
        <v>0</v>
      </c>
      <c r="CE179" s="9">
        <f ca="1">IF($DZ179&gt;CE$3,0,-OFFSET(CE25,0,ROUNDUP(IF($DZ179=0,30,$DZ179)/30,0)-1)*$F179)</f>
        <v>0</v>
      </c>
      <c r="CF179" s="9">
        <f ca="1">IF($DZ179&gt;CF$3,0,-OFFSET(CF25,0,ROUNDUP(IF($DZ179=0,30,$DZ179)/30,0)-1)*$F179)</f>
        <v>0</v>
      </c>
      <c r="CG179" s="9">
        <f ca="1">IF($DZ179&gt;CG$3,0,-OFFSET(CG25,0,ROUNDUP(IF($DZ179=0,30,$DZ179)/30,0)-1)*$F179)</f>
        <v>0</v>
      </c>
      <c r="CH179" s="9">
        <f ca="1">IF($DZ179&gt;CH$3,0,-OFFSET(CH25,0,ROUNDUP(IF($DZ179=0,30,$DZ179)/30,0)-1)*$F179)</f>
        <v>0</v>
      </c>
      <c r="CI179" s="9">
        <f ca="1">IF($DZ179&gt;CI$3,0,-OFFSET(CI25,0,ROUNDUP(IF($DZ179=0,30,$DZ179)/30,0)-1)*$F179)</f>
        <v>0</v>
      </c>
      <c r="CJ179" s="9">
        <f ca="1">IF($DZ179&gt;CJ$3,0,-OFFSET(CJ25,0,ROUNDUP(IF($DZ179=0,30,$DZ179)/30,0)-1)*$F179)</f>
        <v>0</v>
      </c>
      <c r="CK179" s="9">
        <f ca="1">IF($DZ179&gt;CK$3,0,-OFFSET(CK25,0,ROUNDUP(IF($DZ179=0,30,$DZ179)/30,0)-1)*$F179)</f>
        <v>0</v>
      </c>
      <c r="CL179" s="9">
        <f ca="1">IF($DZ179&gt;CL$3,0,-OFFSET(CL25,0,ROUNDUP(IF($DZ179=0,30,$DZ179)/30,0)-1)*$F179)</f>
        <v>0</v>
      </c>
      <c r="CM179" s="9">
        <f ca="1">IF($DZ179&gt;CM$3,0,-OFFSET(CM25,0,ROUNDUP(IF($DZ179=0,30,$DZ179)/30,0)-1)*$F179)</f>
        <v>0</v>
      </c>
      <c r="CN179" s="69">
        <f ca="1">IF($DZ179&gt;CN$3,0,-OFFSET(CN25,0,ROUNDUP(IF($DZ179=0,30,$DZ179)/30,0)-1)*$F179)</f>
        <v>0</v>
      </c>
      <c r="CO179" s="9">
        <f ca="1">IF($DZ179&gt;CO$3,0,-OFFSET(CO25,0,ROUNDUP(IF($DZ179=0,30,$DZ179)/30,0)-1)*$F179)</f>
        <v>0</v>
      </c>
      <c r="CP179" s="9">
        <f ca="1">IF($DZ179&gt;CP$3,0,-OFFSET(CP25,0,ROUNDUP(IF($DZ179=0,30,$DZ179)/30,0)-1)*$F179)</f>
        <v>0</v>
      </c>
      <c r="CQ179" s="9">
        <f ca="1">IF($DZ179&gt;CQ$3,0,-OFFSET(CQ25,0,ROUNDUP(IF($DZ179=0,30,$DZ179)/30,0)-1)*$F179)</f>
        <v>0</v>
      </c>
      <c r="CR179" s="9">
        <f ca="1">IF($DZ179&gt;CR$3,0,-OFFSET(CR25,0,ROUNDUP(IF($DZ179=0,30,$DZ179)/30,0)-1)*$F179)</f>
        <v>0</v>
      </c>
      <c r="CS179" s="9">
        <f ca="1">IF($DZ179&gt;CS$3,0,-OFFSET(CS25,0,ROUNDUP(IF($DZ179=0,30,$DZ179)/30,0)-1)*$F179)</f>
        <v>0</v>
      </c>
      <c r="CT179" s="9">
        <f ca="1">IF($DZ179&gt;CT$3,0,-OFFSET(CT25,0,ROUNDUP(IF($DZ179=0,30,$DZ179)/30,0)-1)*$F179)</f>
        <v>0</v>
      </c>
      <c r="CU179" s="9">
        <f ca="1">IF($DZ179&gt;CU$3,0,-OFFSET(CU25,0,ROUNDUP(IF($DZ179=0,30,$DZ179)/30,0)-1)*$F179)</f>
        <v>0</v>
      </c>
      <c r="CV179" s="9">
        <f ca="1">IF($DZ179&gt;CV$3,0,-OFFSET(CV25,0,ROUNDUP(IF($DZ179=0,30,$DZ179)/30,0)-1)*$F179)</f>
        <v>0</v>
      </c>
      <c r="CW179" s="9">
        <f ca="1">IF($DZ179&gt;CW$3,0,-OFFSET(CW25,0,ROUNDUP(IF($DZ179=0,30,$DZ179)/30,0)-1)*$F179)</f>
        <v>0</v>
      </c>
      <c r="CX179" s="9">
        <f ca="1">IF($DZ179&gt;CX$3,0,-OFFSET(CX25,0,ROUNDUP(IF($DZ179=0,30,$DZ179)/30,0)-1)*$F179)</f>
        <v>0</v>
      </c>
      <c r="CY179" s="9">
        <f ca="1">IF($DZ179&gt;CY$3,0,-OFFSET(CY25,0,ROUNDUP(IF($DZ179=0,30,$DZ179)/30,0)-1)*$F179)</f>
        <v>0</v>
      </c>
      <c r="CZ179" s="69">
        <f ca="1">IF($DZ179&gt;CZ$3,0,-OFFSET(CZ25,0,ROUNDUP(IF($DZ179=0,30,$DZ179)/30,0)-1)*$F179)</f>
        <v>0</v>
      </c>
      <c r="DA179" s="9">
        <f ca="1">IF($DZ179&gt;DA$3,0,-OFFSET(DA25,0,ROUNDUP(IF($DZ179=0,30,$DZ179)/30,0)-1)*$F179)</f>
        <v>0</v>
      </c>
      <c r="DB179" s="9">
        <f ca="1">IF($DZ179&gt;DB$3,0,-OFFSET(DB25,0,ROUNDUP(IF($DZ179=0,30,$DZ179)/30,0)-1)*$F179)</f>
        <v>0</v>
      </c>
      <c r="DC179" s="9">
        <f ca="1">IF($DZ179&gt;DC$3,0,-OFFSET(DC25,0,ROUNDUP(IF($DZ179=0,30,$DZ179)/30,0)-1)*$F179)</f>
        <v>0</v>
      </c>
      <c r="DD179" s="9">
        <f ca="1">IF($DZ179&gt;DD$3,0,-OFFSET(DD25,0,ROUNDUP(IF($DZ179=0,30,$DZ179)/30,0)-1)*$F179)</f>
        <v>0</v>
      </c>
      <c r="DE179" s="9">
        <f ca="1">IF($DZ179&gt;DE$3,0,-OFFSET(DE25,0,ROUNDUP(IF($DZ179=0,30,$DZ179)/30,0)-1)*$F179)</f>
        <v>0</v>
      </c>
      <c r="DF179" s="9">
        <f ca="1">IF($DZ179&gt;DF$3,0,-OFFSET(DF25,0,ROUNDUP(IF($DZ179=0,30,$DZ179)/30,0)-1)*$F179)</f>
        <v>0</v>
      </c>
      <c r="DG179" s="9">
        <f ca="1">IF($DZ179&gt;DG$3,0,-OFFSET(DG25,0,ROUNDUP(IF($DZ179=0,30,$DZ179)/30,0)-1)*$F179)</f>
        <v>0</v>
      </c>
      <c r="DH179" s="9">
        <f ca="1">IF($DZ179&gt;DH$3,0,-OFFSET(DH25,0,ROUNDUP(IF($DZ179=0,30,$DZ179)/30,0)-1)*$F179)</f>
        <v>0</v>
      </c>
      <c r="DI179" s="9">
        <f ca="1">IF($DZ179&gt;DI$3,0,-OFFSET(DI25,0,ROUNDUP(IF($DZ179=0,30,$DZ179)/30,0)-1)*$F179)</f>
        <v>0</v>
      </c>
      <c r="DJ179" s="9">
        <f ca="1">IF($DZ179&gt;DJ$3,0,-OFFSET(DJ25,0,ROUNDUP(IF($DZ179=0,30,$DZ179)/30,0)-1)*$F179)</f>
        <v>0</v>
      </c>
      <c r="DK179" s="9">
        <f ca="1">IF($DZ179&gt;DK$3,0,-OFFSET(DK25,0,ROUNDUP(IF($DZ179=0,30,$DZ179)/30,0)-1)*$F179)</f>
        <v>0</v>
      </c>
      <c r="DL179" s="69">
        <f ca="1">IF($DZ179&gt;DL$3,0,-OFFSET(DL25,0,ROUNDUP(IF($DZ179=0,30,$DZ179)/30,0)-1)*$F179)</f>
        <v>0</v>
      </c>
      <c r="DM179" s="9">
        <f ca="1">IF($DZ179&gt;DM$3,0,-OFFSET(DM25,0,ROUNDUP(IF($DZ179=0,30,$DZ179)/30,0)-1)*$F179)</f>
        <v>0</v>
      </c>
      <c r="DN179" s="9">
        <f ca="1">IF($DZ179&gt;DN$3,0,-OFFSET(DN25,0,ROUNDUP(IF($DZ179=0,30,$DZ179)/30,0)-1)*$F179)</f>
        <v>0</v>
      </c>
      <c r="DO179" s="9">
        <f ca="1">IF($DZ179&gt;DO$3,0,-OFFSET(DO25,0,ROUNDUP(IF($DZ179=0,30,$DZ179)/30,0)-1)*$F179)</f>
        <v>0</v>
      </c>
      <c r="DP179" s="9">
        <f ca="1">IF($DZ179&gt;DP$3,0,-OFFSET(DP25,0,ROUNDUP(IF($DZ179=0,30,$DZ179)/30,0)-1)*$F179)</f>
        <v>0</v>
      </c>
      <c r="DQ179" s="9">
        <f ca="1">IF($DZ179&gt;DQ$3,0,-OFFSET(DQ25,0,ROUNDUP(IF($DZ179=0,30,$DZ179)/30,0)-1)*$F179)</f>
        <v>0</v>
      </c>
      <c r="DR179" s="9">
        <f ca="1">IF($DZ179&gt;DR$3,0,-OFFSET(DR25,0,ROUNDUP(IF($DZ179=0,30,$DZ179)/30,0)-1)*$F179)</f>
        <v>0</v>
      </c>
      <c r="DS179" s="9">
        <f ca="1">IF($DZ179&gt;DS$3,0,-OFFSET(DS25,0,ROUNDUP(IF($DZ179=0,30,$DZ179)/30,0)-1)*$F179)</f>
        <v>0</v>
      </c>
      <c r="DT179" s="9">
        <f ca="1">IF($DZ179&gt;DT$3,0,-OFFSET(DT25,0,ROUNDUP(IF($DZ179=0,30,$DZ179)/30,0)-1)*$F179)</f>
        <v>0</v>
      </c>
      <c r="DU179" s="9">
        <f ca="1">IF($DZ179&gt;DU$3,0,-OFFSET(DU25,0,ROUNDUP(IF($DZ179=0,30,$DZ179)/30,0)-1)*$F179)</f>
        <v>0</v>
      </c>
      <c r="DV179" s="9">
        <f ca="1">IF($DZ179&gt;DV$3,0,-OFFSET(DV25,0,ROUNDUP(IF($DZ179=0,30,$DZ179)/30,0)-1)*$F179)</f>
        <v>0</v>
      </c>
      <c r="DW179" s="9">
        <f ca="1">IF($DZ179&gt;DW$3,0,-OFFSET(DW25,0,ROUNDUP(IF($DZ179=0,30,$DZ179)/30,0)-1)*$F179)</f>
        <v>0</v>
      </c>
      <c r="DX179" s="4"/>
      <c r="DY179" s="4"/>
      <c r="DZ179" s="49">
        <f>DZ25</f>
        <v>30</v>
      </c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  <c r="FS179" s="4"/>
      <c r="FT179" s="4"/>
      <c r="FU179" s="4"/>
      <c r="FV179" s="4"/>
      <c r="FW179" s="4"/>
      <c r="FX179" s="4"/>
      <c r="FY179" s="4"/>
      <c r="FZ179" s="4"/>
      <c r="GA179" s="4"/>
      <c r="GB179" s="4"/>
      <c r="GC179" s="4"/>
      <c r="GD179" s="4"/>
      <c r="GE179" s="4"/>
      <c r="GF179" s="4"/>
      <c r="GG179" s="4"/>
    </row>
    <row r="180" spans="1:189" ht="14" hidden="1" x14ac:dyDescent="0.35">
      <c r="A180" s="1"/>
      <c r="B180" s="43" t="str">
        <f>B26</f>
        <v/>
      </c>
      <c r="C180" s="44"/>
      <c r="D180" s="44">
        <f>D26</f>
        <v>0</v>
      </c>
      <c r="E180" s="45" t="str">
        <f>"Impostos "&amp;E26</f>
        <v xml:space="preserve">Impostos </v>
      </c>
      <c r="F180" s="67"/>
      <c r="G180" s="68"/>
      <c r="H180" s="9">
        <f ca="1">IF($DZ180&gt;H$3,0,-OFFSET(H26,0,ROUNDUP(IF($DZ180=0,30,$DZ180)/30,0)-1)*$F180)</f>
        <v>0</v>
      </c>
      <c r="I180" s="9">
        <f ca="1">IF($DZ180&gt;I$3,0,-OFFSET(I26,0,ROUNDUP(IF($DZ180=0,30,$DZ180)/30,0)-1)*$F180)</f>
        <v>0</v>
      </c>
      <c r="J180" s="9">
        <f ca="1">IF($DZ180&gt;J$3,0,-OFFSET(J26,0,ROUNDUP(IF($DZ180=0,30,$DZ180)/30,0)-1)*$F180)</f>
        <v>0</v>
      </c>
      <c r="K180" s="9">
        <f ca="1">IF($DZ180&gt;K$3,0,-OFFSET(K26,0,ROUNDUP(IF($DZ180=0,30,$DZ180)/30,0)-1)*$F180)</f>
        <v>0</v>
      </c>
      <c r="L180" s="9">
        <f ca="1">IF($DZ180&gt;L$3,0,-OFFSET(L26,0,ROUNDUP(IF($DZ180=0,30,$DZ180)/30,0)-1)*$F180)</f>
        <v>0</v>
      </c>
      <c r="M180" s="9">
        <f ca="1">IF($DZ180&gt;M$3,0,-OFFSET(M26,0,ROUNDUP(IF($DZ180=0,30,$DZ180)/30,0)-1)*$F180)</f>
        <v>0</v>
      </c>
      <c r="N180" s="9">
        <f ca="1">IF($DZ180&gt;N$3,0,-OFFSET(N26,0,ROUNDUP(IF($DZ180=0,30,$DZ180)/30,0)-1)*$F180)</f>
        <v>0</v>
      </c>
      <c r="O180" s="9">
        <f ca="1">IF($DZ180&gt;O$3,0,-OFFSET(O26,0,ROUNDUP(IF($DZ180=0,30,$DZ180)/30,0)-1)*$F180)</f>
        <v>0</v>
      </c>
      <c r="P180" s="9">
        <f ca="1">IF($DZ180&gt;P$3,0,-OFFSET(P26,0,ROUNDUP(IF($DZ180=0,30,$DZ180)/30,0)-1)*$F180)</f>
        <v>0</v>
      </c>
      <c r="Q180" s="9">
        <f ca="1">IF($DZ180&gt;Q$3,0,-OFFSET(Q26,0,ROUNDUP(IF($DZ180=0,30,$DZ180)/30,0)-1)*$F180)</f>
        <v>0</v>
      </c>
      <c r="R180" s="9">
        <f ca="1">IF($DZ180&gt;R$3,0,-OFFSET(R26,0,ROUNDUP(IF($DZ180=0,30,$DZ180)/30,0)-1)*$F180)</f>
        <v>0</v>
      </c>
      <c r="S180" s="9">
        <f ca="1">IF($DZ180&gt;S$3,0,-OFFSET(S26,0,ROUNDUP(IF($DZ180=0,30,$DZ180)/30,0)-1)*$F180)</f>
        <v>0</v>
      </c>
      <c r="T180" s="69">
        <f ca="1">IF($DZ180&gt;T$3,0,-OFFSET(T26,0,ROUNDUP(IF($DZ180=0,30,$DZ180)/30,0)-1)*$F180)</f>
        <v>0</v>
      </c>
      <c r="U180" s="9">
        <f ca="1">IF($DZ180&gt;U$3,0,-OFFSET(U26,0,ROUNDUP(IF($DZ180=0,30,$DZ180)/30,0)-1)*$F180)</f>
        <v>0</v>
      </c>
      <c r="V180" s="9">
        <f ca="1">IF($DZ180&gt;V$3,0,-OFFSET(V26,0,ROUNDUP(IF($DZ180=0,30,$DZ180)/30,0)-1)*$F180)</f>
        <v>0</v>
      </c>
      <c r="W180" s="9">
        <f ca="1">IF($DZ180&gt;W$3,0,-OFFSET(W26,0,ROUNDUP(IF($DZ180=0,30,$DZ180)/30,0)-1)*$F180)</f>
        <v>0</v>
      </c>
      <c r="X180" s="9">
        <f ca="1">IF($DZ180&gt;X$3,0,-OFFSET(X26,0,ROUNDUP(IF($DZ180=0,30,$DZ180)/30,0)-1)*$F180)</f>
        <v>0</v>
      </c>
      <c r="Y180" s="9">
        <f ca="1">IF($DZ180&gt;Y$3,0,-OFFSET(Y26,0,ROUNDUP(IF($DZ180=0,30,$DZ180)/30,0)-1)*$F180)</f>
        <v>0</v>
      </c>
      <c r="Z180" s="9">
        <f ca="1">IF($DZ180&gt;Z$3,0,-OFFSET(Z26,0,ROUNDUP(IF($DZ180=0,30,$DZ180)/30,0)-1)*$F180)</f>
        <v>0</v>
      </c>
      <c r="AA180" s="9">
        <f ca="1">IF($DZ180&gt;AA$3,0,-OFFSET(AA26,0,ROUNDUP(IF($DZ180=0,30,$DZ180)/30,0)-1)*$F180)</f>
        <v>0</v>
      </c>
      <c r="AB180" s="9">
        <f ca="1">IF($DZ180&gt;AB$3,0,-OFFSET(AB26,0,ROUNDUP(IF($DZ180=0,30,$DZ180)/30,0)-1)*$F180)</f>
        <v>0</v>
      </c>
      <c r="AC180" s="9">
        <f ca="1">IF($DZ180&gt;AC$3,0,-OFFSET(AC26,0,ROUNDUP(IF($DZ180=0,30,$DZ180)/30,0)-1)*$F180)</f>
        <v>0</v>
      </c>
      <c r="AD180" s="9">
        <f ca="1">IF($DZ180&gt;AD$3,0,-OFFSET(AD26,0,ROUNDUP(IF($DZ180=0,30,$DZ180)/30,0)-1)*$F180)</f>
        <v>0</v>
      </c>
      <c r="AE180" s="9">
        <f ca="1">IF($DZ180&gt;AE$3,0,-OFFSET(AE26,0,ROUNDUP(IF($DZ180=0,30,$DZ180)/30,0)-1)*$F180)</f>
        <v>0</v>
      </c>
      <c r="AF180" s="69">
        <f ca="1">IF($DZ180&gt;AF$3,0,-OFFSET(AF26,0,ROUNDUP(IF($DZ180=0,30,$DZ180)/30,0)-1)*$F180)</f>
        <v>0</v>
      </c>
      <c r="AG180" s="9">
        <f ca="1">IF($DZ180&gt;AG$3,0,-OFFSET(AG26,0,ROUNDUP(IF($DZ180=0,30,$DZ180)/30,0)-1)*$F180)</f>
        <v>0</v>
      </c>
      <c r="AH180" s="9">
        <f ca="1">IF($DZ180&gt;AH$3,0,-OFFSET(AH26,0,ROUNDUP(IF($DZ180=0,30,$DZ180)/30,0)-1)*$F180)</f>
        <v>0</v>
      </c>
      <c r="AI180" s="9">
        <f ca="1">IF($DZ180&gt;AI$3,0,-OFFSET(AI26,0,ROUNDUP(IF($DZ180=0,30,$DZ180)/30,0)-1)*$F180)</f>
        <v>0</v>
      </c>
      <c r="AJ180" s="9">
        <f ca="1">IF($DZ180&gt;AJ$3,0,-OFFSET(AJ26,0,ROUNDUP(IF($DZ180=0,30,$DZ180)/30,0)-1)*$F180)</f>
        <v>0</v>
      </c>
      <c r="AK180" s="9">
        <f ca="1">IF($DZ180&gt;AK$3,0,-OFFSET(AK26,0,ROUNDUP(IF($DZ180=0,30,$DZ180)/30,0)-1)*$F180)</f>
        <v>0</v>
      </c>
      <c r="AL180" s="9">
        <f ca="1">IF($DZ180&gt;AL$3,0,-OFFSET(AL26,0,ROUNDUP(IF($DZ180=0,30,$DZ180)/30,0)-1)*$F180)</f>
        <v>0</v>
      </c>
      <c r="AM180" s="9">
        <f ca="1">IF($DZ180&gt;AM$3,0,-OFFSET(AM26,0,ROUNDUP(IF($DZ180=0,30,$DZ180)/30,0)-1)*$F180)</f>
        <v>0</v>
      </c>
      <c r="AN180" s="9">
        <f ca="1">IF($DZ180&gt;AN$3,0,-OFFSET(AN26,0,ROUNDUP(IF($DZ180=0,30,$DZ180)/30,0)-1)*$F180)</f>
        <v>0</v>
      </c>
      <c r="AO180" s="9">
        <f ca="1">IF($DZ180&gt;AO$3,0,-OFFSET(AO26,0,ROUNDUP(IF($DZ180=0,30,$DZ180)/30,0)-1)*$F180)</f>
        <v>0</v>
      </c>
      <c r="AP180" s="9">
        <f ca="1">IF($DZ180&gt;AP$3,0,-OFFSET(AP26,0,ROUNDUP(IF($DZ180=0,30,$DZ180)/30,0)-1)*$F180)</f>
        <v>0</v>
      </c>
      <c r="AQ180" s="9">
        <f ca="1">IF($DZ180&gt;AQ$3,0,-OFFSET(AQ26,0,ROUNDUP(IF($DZ180=0,30,$DZ180)/30,0)-1)*$F180)</f>
        <v>0</v>
      </c>
      <c r="AR180" s="69">
        <f ca="1">IF($DZ180&gt;AR$3,0,-OFFSET(AR26,0,ROUNDUP(IF($DZ180=0,30,$DZ180)/30,0)-1)*$F180)</f>
        <v>0</v>
      </c>
      <c r="AS180" s="9">
        <f ca="1">IF($DZ180&gt;AS$3,0,-OFFSET(AS26,0,ROUNDUP(IF($DZ180=0,30,$DZ180)/30,0)-1)*$F180)</f>
        <v>0</v>
      </c>
      <c r="AT180" s="9">
        <f ca="1">IF($DZ180&gt;AT$3,0,-OFFSET(AT26,0,ROUNDUP(IF($DZ180=0,30,$DZ180)/30,0)-1)*$F180)</f>
        <v>0</v>
      </c>
      <c r="AU180" s="9">
        <f ca="1">IF($DZ180&gt;AU$3,0,-OFFSET(AU26,0,ROUNDUP(IF($DZ180=0,30,$DZ180)/30,0)-1)*$F180)</f>
        <v>0</v>
      </c>
      <c r="AV180" s="9">
        <f ca="1">IF($DZ180&gt;AV$3,0,-OFFSET(AV26,0,ROUNDUP(IF($DZ180=0,30,$DZ180)/30,0)-1)*$F180)</f>
        <v>0</v>
      </c>
      <c r="AW180" s="9">
        <f ca="1">IF($DZ180&gt;AW$3,0,-OFFSET(AW26,0,ROUNDUP(IF($DZ180=0,30,$DZ180)/30,0)-1)*$F180)</f>
        <v>0</v>
      </c>
      <c r="AX180" s="9">
        <f ca="1">IF($DZ180&gt;AX$3,0,-OFFSET(AX26,0,ROUNDUP(IF($DZ180=0,30,$DZ180)/30,0)-1)*$F180)</f>
        <v>0</v>
      </c>
      <c r="AY180" s="9">
        <f ca="1">IF($DZ180&gt;AY$3,0,-OFFSET(AY26,0,ROUNDUP(IF($DZ180=0,30,$DZ180)/30,0)-1)*$F180)</f>
        <v>0</v>
      </c>
      <c r="AZ180" s="9">
        <f ca="1">IF($DZ180&gt;AZ$3,0,-OFFSET(AZ26,0,ROUNDUP(IF($DZ180=0,30,$DZ180)/30,0)-1)*$F180)</f>
        <v>0</v>
      </c>
      <c r="BA180" s="9">
        <f ca="1">IF($DZ180&gt;BA$3,0,-OFFSET(BA26,0,ROUNDUP(IF($DZ180=0,30,$DZ180)/30,0)-1)*$F180)</f>
        <v>0</v>
      </c>
      <c r="BB180" s="9">
        <f ca="1">IF($DZ180&gt;BB$3,0,-OFFSET(BB26,0,ROUNDUP(IF($DZ180=0,30,$DZ180)/30,0)-1)*$F180)</f>
        <v>0</v>
      </c>
      <c r="BC180" s="9">
        <f ca="1">IF($DZ180&gt;BC$3,0,-OFFSET(BC26,0,ROUNDUP(IF($DZ180=0,30,$DZ180)/30,0)-1)*$F180)</f>
        <v>0</v>
      </c>
      <c r="BD180" s="69">
        <f ca="1">IF($DZ180&gt;BD$3,0,-OFFSET(BD26,0,ROUNDUP(IF($DZ180=0,30,$DZ180)/30,0)-1)*$F180)</f>
        <v>0</v>
      </c>
      <c r="BE180" s="9">
        <f ca="1">IF($DZ180&gt;BE$3,0,-OFFSET(BE26,0,ROUNDUP(IF($DZ180=0,30,$DZ180)/30,0)-1)*$F180)</f>
        <v>0</v>
      </c>
      <c r="BF180" s="9">
        <f ca="1">IF($DZ180&gt;BF$3,0,-OFFSET(BF26,0,ROUNDUP(IF($DZ180=0,30,$DZ180)/30,0)-1)*$F180)</f>
        <v>0</v>
      </c>
      <c r="BG180" s="9">
        <f ca="1">IF($DZ180&gt;BG$3,0,-OFFSET(BG26,0,ROUNDUP(IF($DZ180=0,30,$DZ180)/30,0)-1)*$F180)</f>
        <v>0</v>
      </c>
      <c r="BH180" s="9">
        <f ca="1">IF($DZ180&gt;BH$3,0,-OFFSET(BH26,0,ROUNDUP(IF($DZ180=0,30,$DZ180)/30,0)-1)*$F180)</f>
        <v>0</v>
      </c>
      <c r="BI180" s="9">
        <f ca="1">IF($DZ180&gt;BI$3,0,-OFFSET(BI26,0,ROUNDUP(IF($DZ180=0,30,$DZ180)/30,0)-1)*$F180)</f>
        <v>0</v>
      </c>
      <c r="BJ180" s="9">
        <f ca="1">IF($DZ180&gt;BJ$3,0,-OFFSET(BJ26,0,ROUNDUP(IF($DZ180=0,30,$DZ180)/30,0)-1)*$F180)</f>
        <v>0</v>
      </c>
      <c r="BK180" s="9">
        <f ca="1">IF($DZ180&gt;BK$3,0,-OFFSET(BK26,0,ROUNDUP(IF($DZ180=0,30,$DZ180)/30,0)-1)*$F180)</f>
        <v>0</v>
      </c>
      <c r="BL180" s="9">
        <f ca="1">IF($DZ180&gt;BL$3,0,-OFFSET(BL26,0,ROUNDUP(IF($DZ180=0,30,$DZ180)/30,0)-1)*$F180)</f>
        <v>0</v>
      </c>
      <c r="BM180" s="9">
        <f ca="1">IF($DZ180&gt;BM$3,0,-OFFSET(BM26,0,ROUNDUP(IF($DZ180=0,30,$DZ180)/30,0)-1)*$F180)</f>
        <v>0</v>
      </c>
      <c r="BN180" s="9">
        <f ca="1">IF($DZ180&gt;BN$3,0,-OFFSET(BN26,0,ROUNDUP(IF($DZ180=0,30,$DZ180)/30,0)-1)*$F180)</f>
        <v>0</v>
      </c>
      <c r="BO180" s="9">
        <f ca="1">IF($DZ180&gt;BO$3,0,-OFFSET(BO26,0,ROUNDUP(IF($DZ180=0,30,$DZ180)/30,0)-1)*$F180)</f>
        <v>0</v>
      </c>
      <c r="BP180" s="69">
        <f ca="1">IF($DZ180&gt;BP$3,0,-OFFSET(BP26,0,ROUNDUP(IF($DZ180=0,30,$DZ180)/30,0)-1)*$F180)</f>
        <v>0</v>
      </c>
      <c r="BQ180" s="9">
        <f ca="1">IF($DZ180&gt;BQ$3,0,-OFFSET(BQ26,0,ROUNDUP(IF($DZ180=0,30,$DZ180)/30,0)-1)*$F180)</f>
        <v>0</v>
      </c>
      <c r="BR180" s="9">
        <f ca="1">IF($DZ180&gt;BR$3,0,-OFFSET(BR26,0,ROUNDUP(IF($DZ180=0,30,$DZ180)/30,0)-1)*$F180)</f>
        <v>0</v>
      </c>
      <c r="BS180" s="9">
        <f ca="1">IF($DZ180&gt;BS$3,0,-OFFSET(BS26,0,ROUNDUP(IF($DZ180=0,30,$DZ180)/30,0)-1)*$F180)</f>
        <v>0</v>
      </c>
      <c r="BT180" s="9">
        <f ca="1">IF($DZ180&gt;BT$3,0,-OFFSET(BT26,0,ROUNDUP(IF($DZ180=0,30,$DZ180)/30,0)-1)*$F180)</f>
        <v>0</v>
      </c>
      <c r="BU180" s="9">
        <f ca="1">IF($DZ180&gt;BU$3,0,-OFFSET(BU26,0,ROUNDUP(IF($DZ180=0,30,$DZ180)/30,0)-1)*$F180)</f>
        <v>0</v>
      </c>
      <c r="BV180" s="9">
        <f ca="1">IF($DZ180&gt;BV$3,0,-OFFSET(BV26,0,ROUNDUP(IF($DZ180=0,30,$DZ180)/30,0)-1)*$F180)</f>
        <v>0</v>
      </c>
      <c r="BW180" s="9">
        <f ca="1">IF($DZ180&gt;BW$3,0,-OFFSET(BW26,0,ROUNDUP(IF($DZ180=0,30,$DZ180)/30,0)-1)*$F180)</f>
        <v>0</v>
      </c>
      <c r="BX180" s="9">
        <f ca="1">IF($DZ180&gt;BX$3,0,-OFFSET(BX26,0,ROUNDUP(IF($DZ180=0,30,$DZ180)/30,0)-1)*$F180)</f>
        <v>0</v>
      </c>
      <c r="BY180" s="9">
        <f ca="1">IF($DZ180&gt;BY$3,0,-OFFSET(BY26,0,ROUNDUP(IF($DZ180=0,30,$DZ180)/30,0)-1)*$F180)</f>
        <v>0</v>
      </c>
      <c r="BZ180" s="9">
        <f ca="1">IF($DZ180&gt;BZ$3,0,-OFFSET(BZ26,0,ROUNDUP(IF($DZ180=0,30,$DZ180)/30,0)-1)*$F180)</f>
        <v>0</v>
      </c>
      <c r="CA180" s="9">
        <f ca="1">IF($DZ180&gt;CA$3,0,-OFFSET(CA26,0,ROUNDUP(IF($DZ180=0,30,$DZ180)/30,0)-1)*$F180)</f>
        <v>0</v>
      </c>
      <c r="CB180" s="69">
        <f ca="1">IF($DZ180&gt;CB$3,0,-OFFSET(CB26,0,ROUNDUP(IF($DZ180=0,30,$DZ180)/30,0)-1)*$F180)</f>
        <v>0</v>
      </c>
      <c r="CC180" s="9">
        <f ca="1">IF($DZ180&gt;CC$3,0,-OFFSET(CC26,0,ROUNDUP(IF($DZ180=0,30,$DZ180)/30,0)-1)*$F180)</f>
        <v>0</v>
      </c>
      <c r="CD180" s="9">
        <f ca="1">IF($DZ180&gt;CD$3,0,-OFFSET(CD26,0,ROUNDUP(IF($DZ180=0,30,$DZ180)/30,0)-1)*$F180)</f>
        <v>0</v>
      </c>
      <c r="CE180" s="9">
        <f ca="1">IF($DZ180&gt;CE$3,0,-OFFSET(CE26,0,ROUNDUP(IF($DZ180=0,30,$DZ180)/30,0)-1)*$F180)</f>
        <v>0</v>
      </c>
      <c r="CF180" s="9">
        <f ca="1">IF($DZ180&gt;CF$3,0,-OFFSET(CF26,0,ROUNDUP(IF($DZ180=0,30,$DZ180)/30,0)-1)*$F180)</f>
        <v>0</v>
      </c>
      <c r="CG180" s="9">
        <f ca="1">IF($DZ180&gt;CG$3,0,-OFFSET(CG26,0,ROUNDUP(IF($DZ180=0,30,$DZ180)/30,0)-1)*$F180)</f>
        <v>0</v>
      </c>
      <c r="CH180" s="9">
        <f ca="1">IF($DZ180&gt;CH$3,0,-OFFSET(CH26,0,ROUNDUP(IF($DZ180=0,30,$DZ180)/30,0)-1)*$F180)</f>
        <v>0</v>
      </c>
      <c r="CI180" s="9">
        <f ca="1">IF($DZ180&gt;CI$3,0,-OFFSET(CI26,0,ROUNDUP(IF($DZ180=0,30,$DZ180)/30,0)-1)*$F180)</f>
        <v>0</v>
      </c>
      <c r="CJ180" s="9">
        <f ca="1">IF($DZ180&gt;CJ$3,0,-OFFSET(CJ26,0,ROUNDUP(IF($DZ180=0,30,$DZ180)/30,0)-1)*$F180)</f>
        <v>0</v>
      </c>
      <c r="CK180" s="9">
        <f ca="1">IF($DZ180&gt;CK$3,0,-OFFSET(CK26,0,ROUNDUP(IF($DZ180=0,30,$DZ180)/30,0)-1)*$F180)</f>
        <v>0</v>
      </c>
      <c r="CL180" s="9">
        <f ca="1">IF($DZ180&gt;CL$3,0,-OFFSET(CL26,0,ROUNDUP(IF($DZ180=0,30,$DZ180)/30,0)-1)*$F180)</f>
        <v>0</v>
      </c>
      <c r="CM180" s="9">
        <f ca="1">IF($DZ180&gt;CM$3,0,-OFFSET(CM26,0,ROUNDUP(IF($DZ180=0,30,$DZ180)/30,0)-1)*$F180)</f>
        <v>0</v>
      </c>
      <c r="CN180" s="69">
        <f ca="1">IF($DZ180&gt;CN$3,0,-OFFSET(CN26,0,ROUNDUP(IF($DZ180=0,30,$DZ180)/30,0)-1)*$F180)</f>
        <v>0</v>
      </c>
      <c r="CO180" s="9">
        <f ca="1">IF($DZ180&gt;CO$3,0,-OFFSET(CO26,0,ROUNDUP(IF($DZ180=0,30,$DZ180)/30,0)-1)*$F180)</f>
        <v>0</v>
      </c>
      <c r="CP180" s="9">
        <f ca="1">IF($DZ180&gt;CP$3,0,-OFFSET(CP26,0,ROUNDUP(IF($DZ180=0,30,$DZ180)/30,0)-1)*$F180)</f>
        <v>0</v>
      </c>
      <c r="CQ180" s="9">
        <f ca="1">IF($DZ180&gt;CQ$3,0,-OFFSET(CQ26,0,ROUNDUP(IF($DZ180=0,30,$DZ180)/30,0)-1)*$F180)</f>
        <v>0</v>
      </c>
      <c r="CR180" s="9">
        <f ca="1">IF($DZ180&gt;CR$3,0,-OFFSET(CR26,0,ROUNDUP(IF($DZ180=0,30,$DZ180)/30,0)-1)*$F180)</f>
        <v>0</v>
      </c>
      <c r="CS180" s="9">
        <f ca="1">IF($DZ180&gt;CS$3,0,-OFFSET(CS26,0,ROUNDUP(IF($DZ180=0,30,$DZ180)/30,0)-1)*$F180)</f>
        <v>0</v>
      </c>
      <c r="CT180" s="9">
        <f ca="1">IF($DZ180&gt;CT$3,0,-OFFSET(CT26,0,ROUNDUP(IF($DZ180=0,30,$DZ180)/30,0)-1)*$F180)</f>
        <v>0</v>
      </c>
      <c r="CU180" s="9">
        <f ca="1">IF($DZ180&gt;CU$3,0,-OFFSET(CU26,0,ROUNDUP(IF($DZ180=0,30,$DZ180)/30,0)-1)*$F180)</f>
        <v>0</v>
      </c>
      <c r="CV180" s="9">
        <f ca="1">IF($DZ180&gt;CV$3,0,-OFFSET(CV26,0,ROUNDUP(IF($DZ180=0,30,$DZ180)/30,0)-1)*$F180)</f>
        <v>0</v>
      </c>
      <c r="CW180" s="9">
        <f ca="1">IF($DZ180&gt;CW$3,0,-OFFSET(CW26,0,ROUNDUP(IF($DZ180=0,30,$DZ180)/30,0)-1)*$F180)</f>
        <v>0</v>
      </c>
      <c r="CX180" s="9">
        <f ca="1">IF($DZ180&gt;CX$3,0,-OFFSET(CX26,0,ROUNDUP(IF($DZ180=0,30,$DZ180)/30,0)-1)*$F180)</f>
        <v>0</v>
      </c>
      <c r="CY180" s="9">
        <f ca="1">IF($DZ180&gt;CY$3,0,-OFFSET(CY26,0,ROUNDUP(IF($DZ180=0,30,$DZ180)/30,0)-1)*$F180)</f>
        <v>0</v>
      </c>
      <c r="CZ180" s="69">
        <f ca="1">IF($DZ180&gt;CZ$3,0,-OFFSET(CZ26,0,ROUNDUP(IF($DZ180=0,30,$DZ180)/30,0)-1)*$F180)</f>
        <v>0</v>
      </c>
      <c r="DA180" s="9">
        <f ca="1">IF($DZ180&gt;DA$3,0,-OFFSET(DA26,0,ROUNDUP(IF($DZ180=0,30,$DZ180)/30,0)-1)*$F180)</f>
        <v>0</v>
      </c>
      <c r="DB180" s="9">
        <f ca="1">IF($DZ180&gt;DB$3,0,-OFFSET(DB26,0,ROUNDUP(IF($DZ180=0,30,$DZ180)/30,0)-1)*$F180)</f>
        <v>0</v>
      </c>
      <c r="DC180" s="9">
        <f ca="1">IF($DZ180&gt;DC$3,0,-OFFSET(DC26,0,ROUNDUP(IF($DZ180=0,30,$DZ180)/30,0)-1)*$F180)</f>
        <v>0</v>
      </c>
      <c r="DD180" s="9">
        <f ca="1">IF($DZ180&gt;DD$3,0,-OFFSET(DD26,0,ROUNDUP(IF($DZ180=0,30,$DZ180)/30,0)-1)*$F180)</f>
        <v>0</v>
      </c>
      <c r="DE180" s="9">
        <f ca="1">IF($DZ180&gt;DE$3,0,-OFFSET(DE26,0,ROUNDUP(IF($DZ180=0,30,$DZ180)/30,0)-1)*$F180)</f>
        <v>0</v>
      </c>
      <c r="DF180" s="9">
        <f ca="1">IF($DZ180&gt;DF$3,0,-OFFSET(DF26,0,ROUNDUP(IF($DZ180=0,30,$DZ180)/30,0)-1)*$F180)</f>
        <v>0</v>
      </c>
      <c r="DG180" s="9">
        <f ca="1">IF($DZ180&gt;DG$3,0,-OFFSET(DG26,0,ROUNDUP(IF($DZ180=0,30,$DZ180)/30,0)-1)*$F180)</f>
        <v>0</v>
      </c>
      <c r="DH180" s="9">
        <f ca="1">IF($DZ180&gt;DH$3,0,-OFFSET(DH26,0,ROUNDUP(IF($DZ180=0,30,$DZ180)/30,0)-1)*$F180)</f>
        <v>0</v>
      </c>
      <c r="DI180" s="9">
        <f ca="1">IF($DZ180&gt;DI$3,0,-OFFSET(DI26,0,ROUNDUP(IF($DZ180=0,30,$DZ180)/30,0)-1)*$F180)</f>
        <v>0</v>
      </c>
      <c r="DJ180" s="9">
        <f ca="1">IF($DZ180&gt;DJ$3,0,-OFFSET(DJ26,0,ROUNDUP(IF($DZ180=0,30,$DZ180)/30,0)-1)*$F180)</f>
        <v>0</v>
      </c>
      <c r="DK180" s="9">
        <f ca="1">IF($DZ180&gt;DK$3,0,-OFFSET(DK26,0,ROUNDUP(IF($DZ180=0,30,$DZ180)/30,0)-1)*$F180)</f>
        <v>0</v>
      </c>
      <c r="DL180" s="69">
        <f ca="1">IF($DZ180&gt;DL$3,0,-OFFSET(DL26,0,ROUNDUP(IF($DZ180=0,30,$DZ180)/30,0)-1)*$F180)</f>
        <v>0</v>
      </c>
      <c r="DM180" s="9">
        <f ca="1">IF($DZ180&gt;DM$3,0,-OFFSET(DM26,0,ROUNDUP(IF($DZ180=0,30,$DZ180)/30,0)-1)*$F180)</f>
        <v>0</v>
      </c>
      <c r="DN180" s="9">
        <f ca="1">IF($DZ180&gt;DN$3,0,-OFFSET(DN26,0,ROUNDUP(IF($DZ180=0,30,$DZ180)/30,0)-1)*$F180)</f>
        <v>0</v>
      </c>
      <c r="DO180" s="9">
        <f ca="1">IF($DZ180&gt;DO$3,0,-OFFSET(DO26,0,ROUNDUP(IF($DZ180=0,30,$DZ180)/30,0)-1)*$F180)</f>
        <v>0</v>
      </c>
      <c r="DP180" s="9">
        <f ca="1">IF($DZ180&gt;DP$3,0,-OFFSET(DP26,0,ROUNDUP(IF($DZ180=0,30,$DZ180)/30,0)-1)*$F180)</f>
        <v>0</v>
      </c>
      <c r="DQ180" s="9">
        <f ca="1">IF($DZ180&gt;DQ$3,0,-OFFSET(DQ26,0,ROUNDUP(IF($DZ180=0,30,$DZ180)/30,0)-1)*$F180)</f>
        <v>0</v>
      </c>
      <c r="DR180" s="9">
        <f ca="1">IF($DZ180&gt;DR$3,0,-OFFSET(DR26,0,ROUNDUP(IF($DZ180=0,30,$DZ180)/30,0)-1)*$F180)</f>
        <v>0</v>
      </c>
      <c r="DS180" s="9">
        <f ca="1">IF($DZ180&gt;DS$3,0,-OFFSET(DS26,0,ROUNDUP(IF($DZ180=0,30,$DZ180)/30,0)-1)*$F180)</f>
        <v>0</v>
      </c>
      <c r="DT180" s="9">
        <f ca="1">IF($DZ180&gt;DT$3,0,-OFFSET(DT26,0,ROUNDUP(IF($DZ180=0,30,$DZ180)/30,0)-1)*$F180)</f>
        <v>0</v>
      </c>
      <c r="DU180" s="9">
        <f ca="1">IF($DZ180&gt;DU$3,0,-OFFSET(DU26,0,ROUNDUP(IF($DZ180=0,30,$DZ180)/30,0)-1)*$F180)</f>
        <v>0</v>
      </c>
      <c r="DV180" s="9">
        <f ca="1">IF($DZ180&gt;DV$3,0,-OFFSET(DV26,0,ROUNDUP(IF($DZ180=0,30,$DZ180)/30,0)-1)*$F180)</f>
        <v>0</v>
      </c>
      <c r="DW180" s="9">
        <f ca="1">IF($DZ180&gt;DW$3,0,-OFFSET(DW26,0,ROUNDUP(IF($DZ180=0,30,$DZ180)/30,0)-1)*$F180)</f>
        <v>0</v>
      </c>
      <c r="DX180" s="4"/>
      <c r="DY180" s="4"/>
      <c r="DZ180" s="49">
        <f>DZ26</f>
        <v>30</v>
      </c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  <c r="FS180" s="4"/>
      <c r="FT180" s="4"/>
      <c r="FU180" s="4"/>
      <c r="FV180" s="4"/>
      <c r="FW180" s="4"/>
      <c r="FX180" s="4"/>
      <c r="FY180" s="4"/>
      <c r="FZ180" s="4"/>
      <c r="GA180" s="4"/>
      <c r="GB180" s="4"/>
      <c r="GC180" s="4"/>
      <c r="GD180" s="4"/>
      <c r="GE180" s="4"/>
      <c r="GF180" s="4"/>
      <c r="GG180" s="4"/>
    </row>
    <row r="181" spans="1:189" ht="14" hidden="1" x14ac:dyDescent="0.35">
      <c r="A181" s="1"/>
      <c r="B181" s="43" t="str">
        <f>B27</f>
        <v/>
      </c>
      <c r="C181" s="44"/>
      <c r="D181" s="44">
        <f>D27</f>
        <v>0</v>
      </c>
      <c r="E181" s="45" t="str">
        <f>"Impostos "&amp;E27</f>
        <v xml:space="preserve">Impostos </v>
      </c>
      <c r="F181" s="67"/>
      <c r="G181" s="68"/>
      <c r="H181" s="9">
        <f ca="1">IF($DZ181&gt;H$3,0,-OFFSET(H27,0,ROUNDUP(IF($DZ181=0,30,$DZ181)/30,0)-1)*$F181)</f>
        <v>0</v>
      </c>
      <c r="I181" s="9">
        <f ca="1">IF($DZ181&gt;I$3,0,-OFFSET(I27,0,ROUNDUP(IF($DZ181=0,30,$DZ181)/30,0)-1)*$F181)</f>
        <v>0</v>
      </c>
      <c r="J181" s="9">
        <f ca="1">IF($DZ181&gt;J$3,0,-OFFSET(J27,0,ROUNDUP(IF($DZ181=0,30,$DZ181)/30,0)-1)*$F181)</f>
        <v>0</v>
      </c>
      <c r="K181" s="9">
        <f ca="1">IF($DZ181&gt;K$3,0,-OFFSET(K27,0,ROUNDUP(IF($DZ181=0,30,$DZ181)/30,0)-1)*$F181)</f>
        <v>0</v>
      </c>
      <c r="L181" s="9">
        <f ca="1">IF($DZ181&gt;L$3,0,-OFFSET(L27,0,ROUNDUP(IF($DZ181=0,30,$DZ181)/30,0)-1)*$F181)</f>
        <v>0</v>
      </c>
      <c r="M181" s="9">
        <f ca="1">IF($DZ181&gt;M$3,0,-OFFSET(M27,0,ROUNDUP(IF($DZ181=0,30,$DZ181)/30,0)-1)*$F181)</f>
        <v>0</v>
      </c>
      <c r="N181" s="9">
        <f ca="1">IF($DZ181&gt;N$3,0,-OFFSET(N27,0,ROUNDUP(IF($DZ181=0,30,$DZ181)/30,0)-1)*$F181)</f>
        <v>0</v>
      </c>
      <c r="O181" s="9">
        <f ca="1">IF($DZ181&gt;O$3,0,-OFFSET(O27,0,ROUNDUP(IF($DZ181=0,30,$DZ181)/30,0)-1)*$F181)</f>
        <v>0</v>
      </c>
      <c r="P181" s="9">
        <f ca="1">IF($DZ181&gt;P$3,0,-OFFSET(P27,0,ROUNDUP(IF($DZ181=0,30,$DZ181)/30,0)-1)*$F181)</f>
        <v>0</v>
      </c>
      <c r="Q181" s="9">
        <f ca="1">IF($DZ181&gt;Q$3,0,-OFFSET(Q27,0,ROUNDUP(IF($DZ181=0,30,$DZ181)/30,0)-1)*$F181)</f>
        <v>0</v>
      </c>
      <c r="R181" s="9">
        <f ca="1">IF($DZ181&gt;R$3,0,-OFFSET(R27,0,ROUNDUP(IF($DZ181=0,30,$DZ181)/30,0)-1)*$F181)</f>
        <v>0</v>
      </c>
      <c r="S181" s="9">
        <f ca="1">IF($DZ181&gt;S$3,0,-OFFSET(S27,0,ROUNDUP(IF($DZ181=0,30,$DZ181)/30,0)-1)*$F181)</f>
        <v>0</v>
      </c>
      <c r="T181" s="69">
        <f ca="1">IF($DZ181&gt;T$3,0,-OFFSET(T27,0,ROUNDUP(IF($DZ181=0,30,$DZ181)/30,0)-1)*$F181)</f>
        <v>0</v>
      </c>
      <c r="U181" s="9">
        <f ca="1">IF($DZ181&gt;U$3,0,-OFFSET(U27,0,ROUNDUP(IF($DZ181=0,30,$DZ181)/30,0)-1)*$F181)</f>
        <v>0</v>
      </c>
      <c r="V181" s="9">
        <f ca="1">IF($DZ181&gt;V$3,0,-OFFSET(V27,0,ROUNDUP(IF($DZ181=0,30,$DZ181)/30,0)-1)*$F181)</f>
        <v>0</v>
      </c>
      <c r="W181" s="9">
        <f ca="1">IF($DZ181&gt;W$3,0,-OFFSET(W27,0,ROUNDUP(IF($DZ181=0,30,$DZ181)/30,0)-1)*$F181)</f>
        <v>0</v>
      </c>
      <c r="X181" s="9">
        <f ca="1">IF($DZ181&gt;X$3,0,-OFFSET(X27,0,ROUNDUP(IF($DZ181=0,30,$DZ181)/30,0)-1)*$F181)</f>
        <v>0</v>
      </c>
      <c r="Y181" s="9">
        <f ca="1">IF($DZ181&gt;Y$3,0,-OFFSET(Y27,0,ROUNDUP(IF($DZ181=0,30,$DZ181)/30,0)-1)*$F181)</f>
        <v>0</v>
      </c>
      <c r="Z181" s="9">
        <f ca="1">IF($DZ181&gt;Z$3,0,-OFFSET(Z27,0,ROUNDUP(IF($DZ181=0,30,$DZ181)/30,0)-1)*$F181)</f>
        <v>0</v>
      </c>
      <c r="AA181" s="9">
        <f ca="1">IF($DZ181&gt;AA$3,0,-OFFSET(AA27,0,ROUNDUP(IF($DZ181=0,30,$DZ181)/30,0)-1)*$F181)</f>
        <v>0</v>
      </c>
      <c r="AB181" s="9">
        <f ca="1">IF($DZ181&gt;AB$3,0,-OFFSET(AB27,0,ROUNDUP(IF($DZ181=0,30,$DZ181)/30,0)-1)*$F181)</f>
        <v>0</v>
      </c>
      <c r="AC181" s="9">
        <f ca="1">IF($DZ181&gt;AC$3,0,-OFFSET(AC27,0,ROUNDUP(IF($DZ181=0,30,$DZ181)/30,0)-1)*$F181)</f>
        <v>0</v>
      </c>
      <c r="AD181" s="9">
        <f ca="1">IF($DZ181&gt;AD$3,0,-OFFSET(AD27,0,ROUNDUP(IF($DZ181=0,30,$DZ181)/30,0)-1)*$F181)</f>
        <v>0</v>
      </c>
      <c r="AE181" s="9">
        <f ca="1">IF($DZ181&gt;AE$3,0,-OFFSET(AE27,0,ROUNDUP(IF($DZ181=0,30,$DZ181)/30,0)-1)*$F181)</f>
        <v>0</v>
      </c>
      <c r="AF181" s="69">
        <f ca="1">IF($DZ181&gt;AF$3,0,-OFFSET(AF27,0,ROUNDUP(IF($DZ181=0,30,$DZ181)/30,0)-1)*$F181)</f>
        <v>0</v>
      </c>
      <c r="AG181" s="9">
        <f ca="1">IF($DZ181&gt;AG$3,0,-OFFSET(AG27,0,ROUNDUP(IF($DZ181=0,30,$DZ181)/30,0)-1)*$F181)</f>
        <v>0</v>
      </c>
      <c r="AH181" s="9">
        <f ca="1">IF($DZ181&gt;AH$3,0,-OFFSET(AH27,0,ROUNDUP(IF($DZ181=0,30,$DZ181)/30,0)-1)*$F181)</f>
        <v>0</v>
      </c>
      <c r="AI181" s="9">
        <f ca="1">IF($DZ181&gt;AI$3,0,-OFFSET(AI27,0,ROUNDUP(IF($DZ181=0,30,$DZ181)/30,0)-1)*$F181)</f>
        <v>0</v>
      </c>
      <c r="AJ181" s="9">
        <f ca="1">IF($DZ181&gt;AJ$3,0,-OFFSET(AJ27,0,ROUNDUP(IF($DZ181=0,30,$DZ181)/30,0)-1)*$F181)</f>
        <v>0</v>
      </c>
      <c r="AK181" s="9">
        <f ca="1">IF($DZ181&gt;AK$3,0,-OFFSET(AK27,0,ROUNDUP(IF($DZ181=0,30,$DZ181)/30,0)-1)*$F181)</f>
        <v>0</v>
      </c>
      <c r="AL181" s="9">
        <f ca="1">IF($DZ181&gt;AL$3,0,-OFFSET(AL27,0,ROUNDUP(IF($DZ181=0,30,$DZ181)/30,0)-1)*$F181)</f>
        <v>0</v>
      </c>
      <c r="AM181" s="9">
        <f ca="1">IF($DZ181&gt;AM$3,0,-OFFSET(AM27,0,ROUNDUP(IF($DZ181=0,30,$DZ181)/30,0)-1)*$F181)</f>
        <v>0</v>
      </c>
      <c r="AN181" s="9">
        <f ca="1">IF($DZ181&gt;AN$3,0,-OFFSET(AN27,0,ROUNDUP(IF($DZ181=0,30,$DZ181)/30,0)-1)*$F181)</f>
        <v>0</v>
      </c>
      <c r="AO181" s="9">
        <f ca="1">IF($DZ181&gt;AO$3,0,-OFFSET(AO27,0,ROUNDUP(IF($DZ181=0,30,$DZ181)/30,0)-1)*$F181)</f>
        <v>0</v>
      </c>
      <c r="AP181" s="9">
        <f ca="1">IF($DZ181&gt;AP$3,0,-OFFSET(AP27,0,ROUNDUP(IF($DZ181=0,30,$DZ181)/30,0)-1)*$F181)</f>
        <v>0</v>
      </c>
      <c r="AQ181" s="9">
        <f ca="1">IF($DZ181&gt;AQ$3,0,-OFFSET(AQ27,0,ROUNDUP(IF($DZ181=0,30,$DZ181)/30,0)-1)*$F181)</f>
        <v>0</v>
      </c>
      <c r="AR181" s="69">
        <f ca="1">IF($DZ181&gt;AR$3,0,-OFFSET(AR27,0,ROUNDUP(IF($DZ181=0,30,$DZ181)/30,0)-1)*$F181)</f>
        <v>0</v>
      </c>
      <c r="AS181" s="9">
        <f ca="1">IF($DZ181&gt;AS$3,0,-OFFSET(AS27,0,ROUNDUP(IF($DZ181=0,30,$DZ181)/30,0)-1)*$F181)</f>
        <v>0</v>
      </c>
      <c r="AT181" s="9">
        <f ca="1">IF($DZ181&gt;AT$3,0,-OFFSET(AT27,0,ROUNDUP(IF($DZ181=0,30,$DZ181)/30,0)-1)*$F181)</f>
        <v>0</v>
      </c>
      <c r="AU181" s="9">
        <f ca="1">IF($DZ181&gt;AU$3,0,-OFFSET(AU27,0,ROUNDUP(IF($DZ181=0,30,$DZ181)/30,0)-1)*$F181)</f>
        <v>0</v>
      </c>
      <c r="AV181" s="9">
        <f ca="1">IF($DZ181&gt;AV$3,0,-OFFSET(AV27,0,ROUNDUP(IF($DZ181=0,30,$DZ181)/30,0)-1)*$F181)</f>
        <v>0</v>
      </c>
      <c r="AW181" s="9">
        <f ca="1">IF($DZ181&gt;AW$3,0,-OFFSET(AW27,0,ROUNDUP(IF($DZ181=0,30,$DZ181)/30,0)-1)*$F181)</f>
        <v>0</v>
      </c>
      <c r="AX181" s="9">
        <f ca="1">IF($DZ181&gt;AX$3,0,-OFFSET(AX27,0,ROUNDUP(IF($DZ181=0,30,$DZ181)/30,0)-1)*$F181)</f>
        <v>0</v>
      </c>
      <c r="AY181" s="9">
        <f ca="1">IF($DZ181&gt;AY$3,0,-OFFSET(AY27,0,ROUNDUP(IF($DZ181=0,30,$DZ181)/30,0)-1)*$F181)</f>
        <v>0</v>
      </c>
      <c r="AZ181" s="9">
        <f ca="1">IF($DZ181&gt;AZ$3,0,-OFFSET(AZ27,0,ROUNDUP(IF($DZ181=0,30,$DZ181)/30,0)-1)*$F181)</f>
        <v>0</v>
      </c>
      <c r="BA181" s="9">
        <f ca="1">IF($DZ181&gt;BA$3,0,-OFFSET(BA27,0,ROUNDUP(IF($DZ181=0,30,$DZ181)/30,0)-1)*$F181)</f>
        <v>0</v>
      </c>
      <c r="BB181" s="9">
        <f ca="1">IF($DZ181&gt;BB$3,0,-OFFSET(BB27,0,ROUNDUP(IF($DZ181=0,30,$DZ181)/30,0)-1)*$F181)</f>
        <v>0</v>
      </c>
      <c r="BC181" s="9">
        <f ca="1">IF($DZ181&gt;BC$3,0,-OFFSET(BC27,0,ROUNDUP(IF($DZ181=0,30,$DZ181)/30,0)-1)*$F181)</f>
        <v>0</v>
      </c>
      <c r="BD181" s="69">
        <f ca="1">IF($DZ181&gt;BD$3,0,-OFFSET(BD27,0,ROUNDUP(IF($DZ181=0,30,$DZ181)/30,0)-1)*$F181)</f>
        <v>0</v>
      </c>
      <c r="BE181" s="9">
        <f ca="1">IF($DZ181&gt;BE$3,0,-OFFSET(BE27,0,ROUNDUP(IF($DZ181=0,30,$DZ181)/30,0)-1)*$F181)</f>
        <v>0</v>
      </c>
      <c r="BF181" s="9">
        <f ca="1">IF($DZ181&gt;BF$3,0,-OFFSET(BF27,0,ROUNDUP(IF($DZ181=0,30,$DZ181)/30,0)-1)*$F181)</f>
        <v>0</v>
      </c>
      <c r="BG181" s="9">
        <f ca="1">IF($DZ181&gt;BG$3,0,-OFFSET(BG27,0,ROUNDUP(IF($DZ181=0,30,$DZ181)/30,0)-1)*$F181)</f>
        <v>0</v>
      </c>
      <c r="BH181" s="9">
        <f ca="1">IF($DZ181&gt;BH$3,0,-OFFSET(BH27,0,ROUNDUP(IF($DZ181=0,30,$DZ181)/30,0)-1)*$F181)</f>
        <v>0</v>
      </c>
      <c r="BI181" s="9">
        <f ca="1">IF($DZ181&gt;BI$3,0,-OFFSET(BI27,0,ROUNDUP(IF($DZ181=0,30,$DZ181)/30,0)-1)*$F181)</f>
        <v>0</v>
      </c>
      <c r="BJ181" s="9">
        <f ca="1">IF($DZ181&gt;BJ$3,0,-OFFSET(BJ27,0,ROUNDUP(IF($DZ181=0,30,$DZ181)/30,0)-1)*$F181)</f>
        <v>0</v>
      </c>
      <c r="BK181" s="9">
        <f ca="1">IF($DZ181&gt;BK$3,0,-OFFSET(BK27,0,ROUNDUP(IF($DZ181=0,30,$DZ181)/30,0)-1)*$F181)</f>
        <v>0</v>
      </c>
      <c r="BL181" s="9">
        <f ca="1">IF($DZ181&gt;BL$3,0,-OFFSET(BL27,0,ROUNDUP(IF($DZ181=0,30,$DZ181)/30,0)-1)*$F181)</f>
        <v>0</v>
      </c>
      <c r="BM181" s="9">
        <f ca="1">IF($DZ181&gt;BM$3,0,-OFFSET(BM27,0,ROUNDUP(IF($DZ181=0,30,$DZ181)/30,0)-1)*$F181)</f>
        <v>0</v>
      </c>
      <c r="BN181" s="9">
        <f ca="1">IF($DZ181&gt;BN$3,0,-OFFSET(BN27,0,ROUNDUP(IF($DZ181=0,30,$DZ181)/30,0)-1)*$F181)</f>
        <v>0</v>
      </c>
      <c r="BO181" s="9">
        <f ca="1">IF($DZ181&gt;BO$3,0,-OFFSET(BO27,0,ROUNDUP(IF($DZ181=0,30,$DZ181)/30,0)-1)*$F181)</f>
        <v>0</v>
      </c>
      <c r="BP181" s="69">
        <f ca="1">IF($DZ181&gt;BP$3,0,-OFFSET(BP27,0,ROUNDUP(IF($DZ181=0,30,$DZ181)/30,0)-1)*$F181)</f>
        <v>0</v>
      </c>
      <c r="BQ181" s="9">
        <f ca="1">IF($DZ181&gt;BQ$3,0,-OFFSET(BQ27,0,ROUNDUP(IF($DZ181=0,30,$DZ181)/30,0)-1)*$F181)</f>
        <v>0</v>
      </c>
      <c r="BR181" s="9">
        <f ca="1">IF($DZ181&gt;BR$3,0,-OFFSET(BR27,0,ROUNDUP(IF($DZ181=0,30,$DZ181)/30,0)-1)*$F181)</f>
        <v>0</v>
      </c>
      <c r="BS181" s="9">
        <f ca="1">IF($DZ181&gt;BS$3,0,-OFFSET(BS27,0,ROUNDUP(IF($DZ181=0,30,$DZ181)/30,0)-1)*$F181)</f>
        <v>0</v>
      </c>
      <c r="BT181" s="9">
        <f ca="1">IF($DZ181&gt;BT$3,0,-OFFSET(BT27,0,ROUNDUP(IF($DZ181=0,30,$DZ181)/30,0)-1)*$F181)</f>
        <v>0</v>
      </c>
      <c r="BU181" s="9">
        <f ca="1">IF($DZ181&gt;BU$3,0,-OFFSET(BU27,0,ROUNDUP(IF($DZ181=0,30,$DZ181)/30,0)-1)*$F181)</f>
        <v>0</v>
      </c>
      <c r="BV181" s="9">
        <f ca="1">IF($DZ181&gt;BV$3,0,-OFFSET(BV27,0,ROUNDUP(IF($DZ181=0,30,$DZ181)/30,0)-1)*$F181)</f>
        <v>0</v>
      </c>
      <c r="BW181" s="9">
        <f ca="1">IF($DZ181&gt;BW$3,0,-OFFSET(BW27,0,ROUNDUP(IF($DZ181=0,30,$DZ181)/30,0)-1)*$F181)</f>
        <v>0</v>
      </c>
      <c r="BX181" s="9">
        <f ca="1">IF($DZ181&gt;BX$3,0,-OFFSET(BX27,0,ROUNDUP(IF($DZ181=0,30,$DZ181)/30,0)-1)*$F181)</f>
        <v>0</v>
      </c>
      <c r="BY181" s="9">
        <f ca="1">IF($DZ181&gt;BY$3,0,-OFFSET(BY27,0,ROUNDUP(IF($DZ181=0,30,$DZ181)/30,0)-1)*$F181)</f>
        <v>0</v>
      </c>
      <c r="BZ181" s="9">
        <f ca="1">IF($DZ181&gt;BZ$3,0,-OFFSET(BZ27,0,ROUNDUP(IF($DZ181=0,30,$DZ181)/30,0)-1)*$F181)</f>
        <v>0</v>
      </c>
      <c r="CA181" s="9">
        <f ca="1">IF($DZ181&gt;CA$3,0,-OFFSET(CA27,0,ROUNDUP(IF($DZ181=0,30,$DZ181)/30,0)-1)*$F181)</f>
        <v>0</v>
      </c>
      <c r="CB181" s="69">
        <f ca="1">IF($DZ181&gt;CB$3,0,-OFFSET(CB27,0,ROUNDUP(IF($DZ181=0,30,$DZ181)/30,0)-1)*$F181)</f>
        <v>0</v>
      </c>
      <c r="CC181" s="9">
        <f ca="1">IF($DZ181&gt;CC$3,0,-OFFSET(CC27,0,ROUNDUP(IF($DZ181=0,30,$DZ181)/30,0)-1)*$F181)</f>
        <v>0</v>
      </c>
      <c r="CD181" s="9">
        <f ca="1">IF($DZ181&gt;CD$3,0,-OFFSET(CD27,0,ROUNDUP(IF($DZ181=0,30,$DZ181)/30,0)-1)*$F181)</f>
        <v>0</v>
      </c>
      <c r="CE181" s="9">
        <f ca="1">IF($DZ181&gt;CE$3,0,-OFFSET(CE27,0,ROUNDUP(IF($DZ181=0,30,$DZ181)/30,0)-1)*$F181)</f>
        <v>0</v>
      </c>
      <c r="CF181" s="9">
        <f ca="1">IF($DZ181&gt;CF$3,0,-OFFSET(CF27,0,ROUNDUP(IF($DZ181=0,30,$DZ181)/30,0)-1)*$F181)</f>
        <v>0</v>
      </c>
      <c r="CG181" s="9">
        <f ca="1">IF($DZ181&gt;CG$3,0,-OFFSET(CG27,0,ROUNDUP(IF($DZ181=0,30,$DZ181)/30,0)-1)*$F181)</f>
        <v>0</v>
      </c>
      <c r="CH181" s="9">
        <f ca="1">IF($DZ181&gt;CH$3,0,-OFFSET(CH27,0,ROUNDUP(IF($DZ181=0,30,$DZ181)/30,0)-1)*$F181)</f>
        <v>0</v>
      </c>
      <c r="CI181" s="9">
        <f ca="1">IF($DZ181&gt;CI$3,0,-OFFSET(CI27,0,ROUNDUP(IF($DZ181=0,30,$DZ181)/30,0)-1)*$F181)</f>
        <v>0</v>
      </c>
      <c r="CJ181" s="9">
        <f ca="1">IF($DZ181&gt;CJ$3,0,-OFFSET(CJ27,0,ROUNDUP(IF($DZ181=0,30,$DZ181)/30,0)-1)*$F181)</f>
        <v>0</v>
      </c>
      <c r="CK181" s="9">
        <f ca="1">IF($DZ181&gt;CK$3,0,-OFFSET(CK27,0,ROUNDUP(IF($DZ181=0,30,$DZ181)/30,0)-1)*$F181)</f>
        <v>0</v>
      </c>
      <c r="CL181" s="9">
        <f ca="1">IF($DZ181&gt;CL$3,0,-OFFSET(CL27,0,ROUNDUP(IF($DZ181=0,30,$DZ181)/30,0)-1)*$F181)</f>
        <v>0</v>
      </c>
      <c r="CM181" s="9">
        <f ca="1">IF($DZ181&gt;CM$3,0,-OFFSET(CM27,0,ROUNDUP(IF($DZ181=0,30,$DZ181)/30,0)-1)*$F181)</f>
        <v>0</v>
      </c>
      <c r="CN181" s="69">
        <f ca="1">IF($DZ181&gt;CN$3,0,-OFFSET(CN27,0,ROUNDUP(IF($DZ181=0,30,$DZ181)/30,0)-1)*$F181)</f>
        <v>0</v>
      </c>
      <c r="CO181" s="9">
        <f ca="1">IF($DZ181&gt;CO$3,0,-OFFSET(CO27,0,ROUNDUP(IF($DZ181=0,30,$DZ181)/30,0)-1)*$F181)</f>
        <v>0</v>
      </c>
      <c r="CP181" s="9">
        <f ca="1">IF($DZ181&gt;CP$3,0,-OFFSET(CP27,0,ROUNDUP(IF($DZ181=0,30,$DZ181)/30,0)-1)*$F181)</f>
        <v>0</v>
      </c>
      <c r="CQ181" s="9">
        <f ca="1">IF($DZ181&gt;CQ$3,0,-OFFSET(CQ27,0,ROUNDUP(IF($DZ181=0,30,$DZ181)/30,0)-1)*$F181)</f>
        <v>0</v>
      </c>
      <c r="CR181" s="9">
        <f ca="1">IF($DZ181&gt;CR$3,0,-OFFSET(CR27,0,ROUNDUP(IF($DZ181=0,30,$DZ181)/30,0)-1)*$F181)</f>
        <v>0</v>
      </c>
      <c r="CS181" s="9">
        <f ca="1">IF($DZ181&gt;CS$3,0,-OFFSET(CS27,0,ROUNDUP(IF($DZ181=0,30,$DZ181)/30,0)-1)*$F181)</f>
        <v>0</v>
      </c>
      <c r="CT181" s="9">
        <f ca="1">IF($DZ181&gt;CT$3,0,-OFFSET(CT27,0,ROUNDUP(IF($DZ181=0,30,$DZ181)/30,0)-1)*$F181)</f>
        <v>0</v>
      </c>
      <c r="CU181" s="9">
        <f ca="1">IF($DZ181&gt;CU$3,0,-OFFSET(CU27,0,ROUNDUP(IF($DZ181=0,30,$DZ181)/30,0)-1)*$F181)</f>
        <v>0</v>
      </c>
      <c r="CV181" s="9">
        <f ca="1">IF($DZ181&gt;CV$3,0,-OFFSET(CV27,0,ROUNDUP(IF($DZ181=0,30,$DZ181)/30,0)-1)*$F181)</f>
        <v>0</v>
      </c>
      <c r="CW181" s="9">
        <f ca="1">IF($DZ181&gt;CW$3,0,-OFFSET(CW27,0,ROUNDUP(IF($DZ181=0,30,$DZ181)/30,0)-1)*$F181)</f>
        <v>0</v>
      </c>
      <c r="CX181" s="9">
        <f ca="1">IF($DZ181&gt;CX$3,0,-OFFSET(CX27,0,ROUNDUP(IF($DZ181=0,30,$DZ181)/30,0)-1)*$F181)</f>
        <v>0</v>
      </c>
      <c r="CY181" s="9">
        <f ca="1">IF($DZ181&gt;CY$3,0,-OFFSET(CY27,0,ROUNDUP(IF($DZ181=0,30,$DZ181)/30,0)-1)*$F181)</f>
        <v>0</v>
      </c>
      <c r="CZ181" s="69">
        <f ca="1">IF($DZ181&gt;CZ$3,0,-OFFSET(CZ27,0,ROUNDUP(IF($DZ181=0,30,$DZ181)/30,0)-1)*$F181)</f>
        <v>0</v>
      </c>
      <c r="DA181" s="9">
        <f ca="1">IF($DZ181&gt;DA$3,0,-OFFSET(DA27,0,ROUNDUP(IF($DZ181=0,30,$DZ181)/30,0)-1)*$F181)</f>
        <v>0</v>
      </c>
      <c r="DB181" s="9">
        <f ca="1">IF($DZ181&gt;DB$3,0,-OFFSET(DB27,0,ROUNDUP(IF($DZ181=0,30,$DZ181)/30,0)-1)*$F181)</f>
        <v>0</v>
      </c>
      <c r="DC181" s="9">
        <f ca="1">IF($DZ181&gt;DC$3,0,-OFFSET(DC27,0,ROUNDUP(IF($DZ181=0,30,$DZ181)/30,0)-1)*$F181)</f>
        <v>0</v>
      </c>
      <c r="DD181" s="9">
        <f ca="1">IF($DZ181&gt;DD$3,0,-OFFSET(DD27,0,ROUNDUP(IF($DZ181=0,30,$DZ181)/30,0)-1)*$F181)</f>
        <v>0</v>
      </c>
      <c r="DE181" s="9">
        <f ca="1">IF($DZ181&gt;DE$3,0,-OFFSET(DE27,0,ROUNDUP(IF($DZ181=0,30,$DZ181)/30,0)-1)*$F181)</f>
        <v>0</v>
      </c>
      <c r="DF181" s="9">
        <f ca="1">IF($DZ181&gt;DF$3,0,-OFFSET(DF27,0,ROUNDUP(IF($DZ181=0,30,$DZ181)/30,0)-1)*$F181)</f>
        <v>0</v>
      </c>
      <c r="DG181" s="9">
        <f ca="1">IF($DZ181&gt;DG$3,0,-OFFSET(DG27,0,ROUNDUP(IF($DZ181=0,30,$DZ181)/30,0)-1)*$F181)</f>
        <v>0</v>
      </c>
      <c r="DH181" s="9">
        <f ca="1">IF($DZ181&gt;DH$3,0,-OFFSET(DH27,0,ROUNDUP(IF($DZ181=0,30,$DZ181)/30,0)-1)*$F181)</f>
        <v>0</v>
      </c>
      <c r="DI181" s="9">
        <f ca="1">IF($DZ181&gt;DI$3,0,-OFFSET(DI27,0,ROUNDUP(IF($DZ181=0,30,$DZ181)/30,0)-1)*$F181)</f>
        <v>0</v>
      </c>
      <c r="DJ181" s="9">
        <f ca="1">IF($DZ181&gt;DJ$3,0,-OFFSET(DJ27,0,ROUNDUP(IF($DZ181=0,30,$DZ181)/30,0)-1)*$F181)</f>
        <v>0</v>
      </c>
      <c r="DK181" s="9">
        <f ca="1">IF($DZ181&gt;DK$3,0,-OFFSET(DK27,0,ROUNDUP(IF($DZ181=0,30,$DZ181)/30,0)-1)*$F181)</f>
        <v>0</v>
      </c>
      <c r="DL181" s="69">
        <f ca="1">IF($DZ181&gt;DL$3,0,-OFFSET(DL27,0,ROUNDUP(IF($DZ181=0,30,$DZ181)/30,0)-1)*$F181)</f>
        <v>0</v>
      </c>
      <c r="DM181" s="9">
        <f ca="1">IF($DZ181&gt;DM$3,0,-OFFSET(DM27,0,ROUNDUP(IF($DZ181=0,30,$DZ181)/30,0)-1)*$F181)</f>
        <v>0</v>
      </c>
      <c r="DN181" s="9">
        <f ca="1">IF($DZ181&gt;DN$3,0,-OFFSET(DN27,0,ROUNDUP(IF($DZ181=0,30,$DZ181)/30,0)-1)*$F181)</f>
        <v>0</v>
      </c>
      <c r="DO181" s="9">
        <f ca="1">IF($DZ181&gt;DO$3,0,-OFFSET(DO27,0,ROUNDUP(IF($DZ181=0,30,$DZ181)/30,0)-1)*$F181)</f>
        <v>0</v>
      </c>
      <c r="DP181" s="9">
        <f ca="1">IF($DZ181&gt;DP$3,0,-OFFSET(DP27,0,ROUNDUP(IF($DZ181=0,30,$DZ181)/30,0)-1)*$F181)</f>
        <v>0</v>
      </c>
      <c r="DQ181" s="9">
        <f ca="1">IF($DZ181&gt;DQ$3,0,-OFFSET(DQ27,0,ROUNDUP(IF($DZ181=0,30,$DZ181)/30,0)-1)*$F181)</f>
        <v>0</v>
      </c>
      <c r="DR181" s="9">
        <f ca="1">IF($DZ181&gt;DR$3,0,-OFFSET(DR27,0,ROUNDUP(IF($DZ181=0,30,$DZ181)/30,0)-1)*$F181)</f>
        <v>0</v>
      </c>
      <c r="DS181" s="9">
        <f ca="1">IF($DZ181&gt;DS$3,0,-OFFSET(DS27,0,ROUNDUP(IF($DZ181=0,30,$DZ181)/30,0)-1)*$F181)</f>
        <v>0</v>
      </c>
      <c r="DT181" s="9">
        <f ca="1">IF($DZ181&gt;DT$3,0,-OFFSET(DT27,0,ROUNDUP(IF($DZ181=0,30,$DZ181)/30,0)-1)*$F181)</f>
        <v>0</v>
      </c>
      <c r="DU181" s="9">
        <f ca="1">IF($DZ181&gt;DU$3,0,-OFFSET(DU27,0,ROUNDUP(IF($DZ181=0,30,$DZ181)/30,0)-1)*$F181)</f>
        <v>0</v>
      </c>
      <c r="DV181" s="9">
        <f ca="1">IF($DZ181&gt;DV$3,0,-OFFSET(DV27,0,ROUNDUP(IF($DZ181=0,30,$DZ181)/30,0)-1)*$F181)</f>
        <v>0</v>
      </c>
      <c r="DW181" s="9">
        <f ca="1">IF($DZ181&gt;DW$3,0,-OFFSET(DW27,0,ROUNDUP(IF($DZ181=0,30,$DZ181)/30,0)-1)*$F181)</f>
        <v>0</v>
      </c>
      <c r="DX181" s="4"/>
      <c r="DY181" s="4"/>
      <c r="DZ181" s="49">
        <f>DZ27</f>
        <v>30</v>
      </c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  <c r="FS181" s="4"/>
      <c r="FT181" s="4"/>
      <c r="FU181" s="4"/>
      <c r="FV181" s="4"/>
      <c r="FW181" s="4"/>
      <c r="FX181" s="4"/>
      <c r="FY181" s="4"/>
      <c r="FZ181" s="4"/>
      <c r="GA181" s="4"/>
      <c r="GB181" s="4"/>
      <c r="GC181" s="4"/>
      <c r="GD181" s="4"/>
      <c r="GE181" s="4"/>
      <c r="GF181" s="4"/>
      <c r="GG181" s="4"/>
    </row>
    <row r="182" spans="1:189" ht="14" hidden="1" x14ac:dyDescent="0.35">
      <c r="A182" s="1"/>
      <c r="B182" s="43" t="str">
        <f>B28</f>
        <v/>
      </c>
      <c r="C182" s="44"/>
      <c r="D182" s="44">
        <f>D28</f>
        <v>0</v>
      </c>
      <c r="E182" s="45" t="str">
        <f>"Impostos "&amp;E28</f>
        <v xml:space="preserve">Impostos </v>
      </c>
      <c r="F182" s="67"/>
      <c r="G182" s="68"/>
      <c r="H182" s="9">
        <f ca="1">IF($DZ182&gt;H$3,0,-OFFSET(H28,0,ROUNDUP(IF($DZ182=0,30,$DZ182)/30,0)-1)*$F182)</f>
        <v>0</v>
      </c>
      <c r="I182" s="9">
        <f ca="1">IF($DZ182&gt;I$3,0,-OFFSET(I28,0,ROUNDUP(IF($DZ182=0,30,$DZ182)/30,0)-1)*$F182)</f>
        <v>0</v>
      </c>
      <c r="J182" s="9">
        <f ca="1">IF($DZ182&gt;J$3,0,-OFFSET(J28,0,ROUNDUP(IF($DZ182=0,30,$DZ182)/30,0)-1)*$F182)</f>
        <v>0</v>
      </c>
      <c r="K182" s="9">
        <f ca="1">IF($DZ182&gt;K$3,0,-OFFSET(K28,0,ROUNDUP(IF($DZ182=0,30,$DZ182)/30,0)-1)*$F182)</f>
        <v>0</v>
      </c>
      <c r="L182" s="9">
        <f ca="1">IF($DZ182&gt;L$3,0,-OFFSET(L28,0,ROUNDUP(IF($DZ182=0,30,$DZ182)/30,0)-1)*$F182)</f>
        <v>0</v>
      </c>
      <c r="M182" s="9">
        <f ca="1">IF($DZ182&gt;M$3,0,-OFFSET(M28,0,ROUNDUP(IF($DZ182=0,30,$DZ182)/30,0)-1)*$F182)</f>
        <v>0</v>
      </c>
      <c r="N182" s="9">
        <f ca="1">IF($DZ182&gt;N$3,0,-OFFSET(N28,0,ROUNDUP(IF($DZ182=0,30,$DZ182)/30,0)-1)*$F182)</f>
        <v>0</v>
      </c>
      <c r="O182" s="9">
        <f ca="1">IF($DZ182&gt;O$3,0,-OFFSET(O28,0,ROUNDUP(IF($DZ182=0,30,$DZ182)/30,0)-1)*$F182)</f>
        <v>0</v>
      </c>
      <c r="P182" s="9">
        <f ca="1">IF($DZ182&gt;P$3,0,-OFFSET(P28,0,ROUNDUP(IF($DZ182=0,30,$DZ182)/30,0)-1)*$F182)</f>
        <v>0</v>
      </c>
      <c r="Q182" s="9">
        <f ca="1">IF($DZ182&gt;Q$3,0,-OFFSET(Q28,0,ROUNDUP(IF($DZ182=0,30,$DZ182)/30,0)-1)*$F182)</f>
        <v>0</v>
      </c>
      <c r="R182" s="9">
        <f ca="1">IF($DZ182&gt;R$3,0,-OFFSET(R28,0,ROUNDUP(IF($DZ182=0,30,$DZ182)/30,0)-1)*$F182)</f>
        <v>0</v>
      </c>
      <c r="S182" s="9">
        <f ca="1">IF($DZ182&gt;S$3,0,-OFFSET(S28,0,ROUNDUP(IF($DZ182=0,30,$DZ182)/30,0)-1)*$F182)</f>
        <v>0</v>
      </c>
      <c r="T182" s="69">
        <f ca="1">IF($DZ182&gt;T$3,0,-OFFSET(T28,0,ROUNDUP(IF($DZ182=0,30,$DZ182)/30,0)-1)*$F182)</f>
        <v>0</v>
      </c>
      <c r="U182" s="9">
        <f ca="1">IF($DZ182&gt;U$3,0,-OFFSET(U28,0,ROUNDUP(IF($DZ182=0,30,$DZ182)/30,0)-1)*$F182)</f>
        <v>0</v>
      </c>
      <c r="V182" s="9">
        <f ca="1">IF($DZ182&gt;V$3,0,-OFFSET(V28,0,ROUNDUP(IF($DZ182=0,30,$DZ182)/30,0)-1)*$F182)</f>
        <v>0</v>
      </c>
      <c r="W182" s="9">
        <f ca="1">IF($DZ182&gt;W$3,0,-OFFSET(W28,0,ROUNDUP(IF($DZ182=0,30,$DZ182)/30,0)-1)*$F182)</f>
        <v>0</v>
      </c>
      <c r="X182" s="9">
        <f ca="1">IF($DZ182&gt;X$3,0,-OFFSET(X28,0,ROUNDUP(IF($DZ182=0,30,$DZ182)/30,0)-1)*$F182)</f>
        <v>0</v>
      </c>
      <c r="Y182" s="9">
        <f ca="1">IF($DZ182&gt;Y$3,0,-OFFSET(Y28,0,ROUNDUP(IF($DZ182=0,30,$DZ182)/30,0)-1)*$F182)</f>
        <v>0</v>
      </c>
      <c r="Z182" s="9">
        <f ca="1">IF($DZ182&gt;Z$3,0,-OFFSET(Z28,0,ROUNDUP(IF($DZ182=0,30,$DZ182)/30,0)-1)*$F182)</f>
        <v>0</v>
      </c>
      <c r="AA182" s="9">
        <f ca="1">IF($DZ182&gt;AA$3,0,-OFFSET(AA28,0,ROUNDUP(IF($DZ182=0,30,$DZ182)/30,0)-1)*$F182)</f>
        <v>0</v>
      </c>
      <c r="AB182" s="9">
        <f ca="1">IF($DZ182&gt;AB$3,0,-OFFSET(AB28,0,ROUNDUP(IF($DZ182=0,30,$DZ182)/30,0)-1)*$F182)</f>
        <v>0</v>
      </c>
      <c r="AC182" s="9">
        <f ca="1">IF($DZ182&gt;AC$3,0,-OFFSET(AC28,0,ROUNDUP(IF($DZ182=0,30,$DZ182)/30,0)-1)*$F182)</f>
        <v>0</v>
      </c>
      <c r="AD182" s="9">
        <f ca="1">IF($DZ182&gt;AD$3,0,-OFFSET(AD28,0,ROUNDUP(IF($DZ182=0,30,$DZ182)/30,0)-1)*$F182)</f>
        <v>0</v>
      </c>
      <c r="AE182" s="9">
        <f ca="1">IF($DZ182&gt;AE$3,0,-OFFSET(AE28,0,ROUNDUP(IF($DZ182=0,30,$DZ182)/30,0)-1)*$F182)</f>
        <v>0</v>
      </c>
      <c r="AF182" s="69">
        <f ca="1">IF($DZ182&gt;AF$3,0,-OFFSET(AF28,0,ROUNDUP(IF($DZ182=0,30,$DZ182)/30,0)-1)*$F182)</f>
        <v>0</v>
      </c>
      <c r="AG182" s="9">
        <f ca="1">IF($DZ182&gt;AG$3,0,-OFFSET(AG28,0,ROUNDUP(IF($DZ182=0,30,$DZ182)/30,0)-1)*$F182)</f>
        <v>0</v>
      </c>
      <c r="AH182" s="9">
        <f ca="1">IF($DZ182&gt;AH$3,0,-OFFSET(AH28,0,ROUNDUP(IF($DZ182=0,30,$DZ182)/30,0)-1)*$F182)</f>
        <v>0</v>
      </c>
      <c r="AI182" s="9">
        <f ca="1">IF($DZ182&gt;AI$3,0,-OFFSET(AI28,0,ROUNDUP(IF($DZ182=0,30,$DZ182)/30,0)-1)*$F182)</f>
        <v>0</v>
      </c>
      <c r="AJ182" s="9">
        <f ca="1">IF($DZ182&gt;AJ$3,0,-OFFSET(AJ28,0,ROUNDUP(IF($DZ182=0,30,$DZ182)/30,0)-1)*$F182)</f>
        <v>0</v>
      </c>
      <c r="AK182" s="9">
        <f ca="1">IF($DZ182&gt;AK$3,0,-OFFSET(AK28,0,ROUNDUP(IF($DZ182=0,30,$DZ182)/30,0)-1)*$F182)</f>
        <v>0</v>
      </c>
      <c r="AL182" s="9">
        <f ca="1">IF($DZ182&gt;AL$3,0,-OFFSET(AL28,0,ROUNDUP(IF($DZ182=0,30,$DZ182)/30,0)-1)*$F182)</f>
        <v>0</v>
      </c>
      <c r="AM182" s="9">
        <f ca="1">IF($DZ182&gt;AM$3,0,-OFFSET(AM28,0,ROUNDUP(IF($DZ182=0,30,$DZ182)/30,0)-1)*$F182)</f>
        <v>0</v>
      </c>
      <c r="AN182" s="9">
        <f ca="1">IF($DZ182&gt;AN$3,0,-OFFSET(AN28,0,ROUNDUP(IF($DZ182=0,30,$DZ182)/30,0)-1)*$F182)</f>
        <v>0</v>
      </c>
      <c r="AO182" s="9">
        <f ca="1">IF($DZ182&gt;AO$3,0,-OFFSET(AO28,0,ROUNDUP(IF($DZ182=0,30,$DZ182)/30,0)-1)*$F182)</f>
        <v>0</v>
      </c>
      <c r="AP182" s="9">
        <f ca="1">IF($DZ182&gt;AP$3,0,-OFFSET(AP28,0,ROUNDUP(IF($DZ182=0,30,$DZ182)/30,0)-1)*$F182)</f>
        <v>0</v>
      </c>
      <c r="AQ182" s="9">
        <f ca="1">IF($DZ182&gt;AQ$3,0,-OFFSET(AQ28,0,ROUNDUP(IF($DZ182=0,30,$DZ182)/30,0)-1)*$F182)</f>
        <v>0</v>
      </c>
      <c r="AR182" s="69">
        <f ca="1">IF($DZ182&gt;AR$3,0,-OFFSET(AR28,0,ROUNDUP(IF($DZ182=0,30,$DZ182)/30,0)-1)*$F182)</f>
        <v>0</v>
      </c>
      <c r="AS182" s="9">
        <f ca="1">IF($DZ182&gt;AS$3,0,-OFFSET(AS28,0,ROUNDUP(IF($DZ182=0,30,$DZ182)/30,0)-1)*$F182)</f>
        <v>0</v>
      </c>
      <c r="AT182" s="9">
        <f ca="1">IF($DZ182&gt;AT$3,0,-OFFSET(AT28,0,ROUNDUP(IF($DZ182=0,30,$DZ182)/30,0)-1)*$F182)</f>
        <v>0</v>
      </c>
      <c r="AU182" s="9">
        <f ca="1">IF($DZ182&gt;AU$3,0,-OFFSET(AU28,0,ROUNDUP(IF($DZ182=0,30,$DZ182)/30,0)-1)*$F182)</f>
        <v>0</v>
      </c>
      <c r="AV182" s="9">
        <f ca="1">IF($DZ182&gt;AV$3,0,-OFFSET(AV28,0,ROUNDUP(IF($DZ182=0,30,$DZ182)/30,0)-1)*$F182)</f>
        <v>0</v>
      </c>
      <c r="AW182" s="9">
        <f ca="1">IF($DZ182&gt;AW$3,0,-OFFSET(AW28,0,ROUNDUP(IF($DZ182=0,30,$DZ182)/30,0)-1)*$F182)</f>
        <v>0</v>
      </c>
      <c r="AX182" s="9">
        <f ca="1">IF($DZ182&gt;AX$3,0,-OFFSET(AX28,0,ROUNDUP(IF($DZ182=0,30,$DZ182)/30,0)-1)*$F182)</f>
        <v>0</v>
      </c>
      <c r="AY182" s="9">
        <f ca="1">IF($DZ182&gt;AY$3,0,-OFFSET(AY28,0,ROUNDUP(IF($DZ182=0,30,$DZ182)/30,0)-1)*$F182)</f>
        <v>0</v>
      </c>
      <c r="AZ182" s="9">
        <f ca="1">IF($DZ182&gt;AZ$3,0,-OFFSET(AZ28,0,ROUNDUP(IF($DZ182=0,30,$DZ182)/30,0)-1)*$F182)</f>
        <v>0</v>
      </c>
      <c r="BA182" s="9">
        <f ca="1">IF($DZ182&gt;BA$3,0,-OFFSET(BA28,0,ROUNDUP(IF($DZ182=0,30,$DZ182)/30,0)-1)*$F182)</f>
        <v>0</v>
      </c>
      <c r="BB182" s="9">
        <f ca="1">IF($DZ182&gt;BB$3,0,-OFFSET(BB28,0,ROUNDUP(IF($DZ182=0,30,$DZ182)/30,0)-1)*$F182)</f>
        <v>0</v>
      </c>
      <c r="BC182" s="9">
        <f ca="1">IF($DZ182&gt;BC$3,0,-OFFSET(BC28,0,ROUNDUP(IF($DZ182=0,30,$DZ182)/30,0)-1)*$F182)</f>
        <v>0</v>
      </c>
      <c r="BD182" s="69">
        <f ca="1">IF($DZ182&gt;BD$3,0,-OFFSET(BD28,0,ROUNDUP(IF($DZ182=0,30,$DZ182)/30,0)-1)*$F182)</f>
        <v>0</v>
      </c>
      <c r="BE182" s="9">
        <f ca="1">IF($DZ182&gt;BE$3,0,-OFFSET(BE28,0,ROUNDUP(IF($DZ182=0,30,$DZ182)/30,0)-1)*$F182)</f>
        <v>0</v>
      </c>
      <c r="BF182" s="9">
        <f ca="1">IF($DZ182&gt;BF$3,0,-OFFSET(BF28,0,ROUNDUP(IF($DZ182=0,30,$DZ182)/30,0)-1)*$F182)</f>
        <v>0</v>
      </c>
      <c r="BG182" s="9">
        <f ca="1">IF($DZ182&gt;BG$3,0,-OFFSET(BG28,0,ROUNDUP(IF($DZ182=0,30,$DZ182)/30,0)-1)*$F182)</f>
        <v>0</v>
      </c>
      <c r="BH182" s="9">
        <f ca="1">IF($DZ182&gt;BH$3,0,-OFFSET(BH28,0,ROUNDUP(IF($DZ182=0,30,$DZ182)/30,0)-1)*$F182)</f>
        <v>0</v>
      </c>
      <c r="BI182" s="9">
        <f ca="1">IF($DZ182&gt;BI$3,0,-OFFSET(BI28,0,ROUNDUP(IF($DZ182=0,30,$DZ182)/30,0)-1)*$F182)</f>
        <v>0</v>
      </c>
      <c r="BJ182" s="9">
        <f ca="1">IF($DZ182&gt;BJ$3,0,-OFFSET(BJ28,0,ROUNDUP(IF($DZ182=0,30,$DZ182)/30,0)-1)*$F182)</f>
        <v>0</v>
      </c>
      <c r="BK182" s="9">
        <f ca="1">IF($DZ182&gt;BK$3,0,-OFFSET(BK28,0,ROUNDUP(IF($DZ182=0,30,$DZ182)/30,0)-1)*$F182)</f>
        <v>0</v>
      </c>
      <c r="BL182" s="9">
        <f ca="1">IF($DZ182&gt;BL$3,0,-OFFSET(BL28,0,ROUNDUP(IF($DZ182=0,30,$DZ182)/30,0)-1)*$F182)</f>
        <v>0</v>
      </c>
      <c r="BM182" s="9">
        <f ca="1">IF($DZ182&gt;BM$3,0,-OFFSET(BM28,0,ROUNDUP(IF($DZ182=0,30,$DZ182)/30,0)-1)*$F182)</f>
        <v>0</v>
      </c>
      <c r="BN182" s="9">
        <f ca="1">IF($DZ182&gt;BN$3,0,-OFFSET(BN28,0,ROUNDUP(IF($DZ182=0,30,$DZ182)/30,0)-1)*$F182)</f>
        <v>0</v>
      </c>
      <c r="BO182" s="9">
        <f ca="1">IF($DZ182&gt;BO$3,0,-OFFSET(BO28,0,ROUNDUP(IF($DZ182=0,30,$DZ182)/30,0)-1)*$F182)</f>
        <v>0</v>
      </c>
      <c r="BP182" s="69">
        <f ca="1">IF($DZ182&gt;BP$3,0,-OFFSET(BP28,0,ROUNDUP(IF($DZ182=0,30,$DZ182)/30,0)-1)*$F182)</f>
        <v>0</v>
      </c>
      <c r="BQ182" s="9">
        <f ca="1">IF($DZ182&gt;BQ$3,0,-OFFSET(BQ28,0,ROUNDUP(IF($DZ182=0,30,$DZ182)/30,0)-1)*$F182)</f>
        <v>0</v>
      </c>
      <c r="BR182" s="9">
        <f ca="1">IF($DZ182&gt;BR$3,0,-OFFSET(BR28,0,ROUNDUP(IF($DZ182=0,30,$DZ182)/30,0)-1)*$F182)</f>
        <v>0</v>
      </c>
      <c r="BS182" s="9">
        <f ca="1">IF($DZ182&gt;BS$3,0,-OFFSET(BS28,0,ROUNDUP(IF($DZ182=0,30,$DZ182)/30,0)-1)*$F182)</f>
        <v>0</v>
      </c>
      <c r="BT182" s="9">
        <f ca="1">IF($DZ182&gt;BT$3,0,-OFFSET(BT28,0,ROUNDUP(IF($DZ182=0,30,$DZ182)/30,0)-1)*$F182)</f>
        <v>0</v>
      </c>
      <c r="BU182" s="9">
        <f ca="1">IF($DZ182&gt;BU$3,0,-OFFSET(BU28,0,ROUNDUP(IF($DZ182=0,30,$DZ182)/30,0)-1)*$F182)</f>
        <v>0</v>
      </c>
      <c r="BV182" s="9">
        <f ca="1">IF($DZ182&gt;BV$3,0,-OFFSET(BV28,0,ROUNDUP(IF($DZ182=0,30,$DZ182)/30,0)-1)*$F182)</f>
        <v>0</v>
      </c>
      <c r="BW182" s="9">
        <f ca="1">IF($DZ182&gt;BW$3,0,-OFFSET(BW28,0,ROUNDUP(IF($DZ182=0,30,$DZ182)/30,0)-1)*$F182)</f>
        <v>0</v>
      </c>
      <c r="BX182" s="9">
        <f ca="1">IF($DZ182&gt;BX$3,0,-OFFSET(BX28,0,ROUNDUP(IF($DZ182=0,30,$DZ182)/30,0)-1)*$F182)</f>
        <v>0</v>
      </c>
      <c r="BY182" s="9">
        <f ca="1">IF($DZ182&gt;BY$3,0,-OFFSET(BY28,0,ROUNDUP(IF($DZ182=0,30,$DZ182)/30,0)-1)*$F182)</f>
        <v>0</v>
      </c>
      <c r="BZ182" s="9">
        <f ca="1">IF($DZ182&gt;BZ$3,0,-OFFSET(BZ28,0,ROUNDUP(IF($DZ182=0,30,$DZ182)/30,0)-1)*$F182)</f>
        <v>0</v>
      </c>
      <c r="CA182" s="9">
        <f ca="1">IF($DZ182&gt;CA$3,0,-OFFSET(CA28,0,ROUNDUP(IF($DZ182=0,30,$DZ182)/30,0)-1)*$F182)</f>
        <v>0</v>
      </c>
      <c r="CB182" s="69">
        <f ca="1">IF($DZ182&gt;CB$3,0,-OFFSET(CB28,0,ROUNDUP(IF($DZ182=0,30,$DZ182)/30,0)-1)*$F182)</f>
        <v>0</v>
      </c>
      <c r="CC182" s="9">
        <f ca="1">IF($DZ182&gt;CC$3,0,-OFFSET(CC28,0,ROUNDUP(IF($DZ182=0,30,$DZ182)/30,0)-1)*$F182)</f>
        <v>0</v>
      </c>
      <c r="CD182" s="9">
        <f ca="1">IF($DZ182&gt;CD$3,0,-OFFSET(CD28,0,ROUNDUP(IF($DZ182=0,30,$DZ182)/30,0)-1)*$F182)</f>
        <v>0</v>
      </c>
      <c r="CE182" s="9">
        <f ca="1">IF($DZ182&gt;CE$3,0,-OFFSET(CE28,0,ROUNDUP(IF($DZ182=0,30,$DZ182)/30,0)-1)*$F182)</f>
        <v>0</v>
      </c>
      <c r="CF182" s="9">
        <f ca="1">IF($DZ182&gt;CF$3,0,-OFFSET(CF28,0,ROUNDUP(IF($DZ182=0,30,$DZ182)/30,0)-1)*$F182)</f>
        <v>0</v>
      </c>
      <c r="CG182" s="9">
        <f ca="1">IF($DZ182&gt;CG$3,0,-OFFSET(CG28,0,ROUNDUP(IF($DZ182=0,30,$DZ182)/30,0)-1)*$F182)</f>
        <v>0</v>
      </c>
      <c r="CH182" s="9">
        <f ca="1">IF($DZ182&gt;CH$3,0,-OFFSET(CH28,0,ROUNDUP(IF($DZ182=0,30,$DZ182)/30,0)-1)*$F182)</f>
        <v>0</v>
      </c>
      <c r="CI182" s="9">
        <f ca="1">IF($DZ182&gt;CI$3,0,-OFFSET(CI28,0,ROUNDUP(IF($DZ182=0,30,$DZ182)/30,0)-1)*$F182)</f>
        <v>0</v>
      </c>
      <c r="CJ182" s="9">
        <f ca="1">IF($DZ182&gt;CJ$3,0,-OFFSET(CJ28,0,ROUNDUP(IF($DZ182=0,30,$DZ182)/30,0)-1)*$F182)</f>
        <v>0</v>
      </c>
      <c r="CK182" s="9">
        <f ca="1">IF($DZ182&gt;CK$3,0,-OFFSET(CK28,0,ROUNDUP(IF($DZ182=0,30,$DZ182)/30,0)-1)*$F182)</f>
        <v>0</v>
      </c>
      <c r="CL182" s="9">
        <f ca="1">IF($DZ182&gt;CL$3,0,-OFFSET(CL28,0,ROUNDUP(IF($DZ182=0,30,$DZ182)/30,0)-1)*$F182)</f>
        <v>0</v>
      </c>
      <c r="CM182" s="9">
        <f ca="1">IF($DZ182&gt;CM$3,0,-OFFSET(CM28,0,ROUNDUP(IF($DZ182=0,30,$DZ182)/30,0)-1)*$F182)</f>
        <v>0</v>
      </c>
      <c r="CN182" s="69">
        <f ca="1">IF($DZ182&gt;CN$3,0,-OFFSET(CN28,0,ROUNDUP(IF($DZ182=0,30,$DZ182)/30,0)-1)*$F182)</f>
        <v>0</v>
      </c>
      <c r="CO182" s="9">
        <f ca="1">IF($DZ182&gt;CO$3,0,-OFFSET(CO28,0,ROUNDUP(IF($DZ182=0,30,$DZ182)/30,0)-1)*$F182)</f>
        <v>0</v>
      </c>
      <c r="CP182" s="9">
        <f ca="1">IF($DZ182&gt;CP$3,0,-OFFSET(CP28,0,ROUNDUP(IF($DZ182=0,30,$DZ182)/30,0)-1)*$F182)</f>
        <v>0</v>
      </c>
      <c r="CQ182" s="9">
        <f ca="1">IF($DZ182&gt;CQ$3,0,-OFFSET(CQ28,0,ROUNDUP(IF($DZ182=0,30,$DZ182)/30,0)-1)*$F182)</f>
        <v>0</v>
      </c>
      <c r="CR182" s="9">
        <f ca="1">IF($DZ182&gt;CR$3,0,-OFFSET(CR28,0,ROUNDUP(IF($DZ182=0,30,$DZ182)/30,0)-1)*$F182)</f>
        <v>0</v>
      </c>
      <c r="CS182" s="9">
        <f ca="1">IF($DZ182&gt;CS$3,0,-OFFSET(CS28,0,ROUNDUP(IF($DZ182=0,30,$DZ182)/30,0)-1)*$F182)</f>
        <v>0</v>
      </c>
      <c r="CT182" s="9">
        <f ca="1">IF($DZ182&gt;CT$3,0,-OFFSET(CT28,0,ROUNDUP(IF($DZ182=0,30,$DZ182)/30,0)-1)*$F182)</f>
        <v>0</v>
      </c>
      <c r="CU182" s="9">
        <f ca="1">IF($DZ182&gt;CU$3,0,-OFFSET(CU28,0,ROUNDUP(IF($DZ182=0,30,$DZ182)/30,0)-1)*$F182)</f>
        <v>0</v>
      </c>
      <c r="CV182" s="9">
        <f ca="1">IF($DZ182&gt;CV$3,0,-OFFSET(CV28,0,ROUNDUP(IF($DZ182=0,30,$DZ182)/30,0)-1)*$F182)</f>
        <v>0</v>
      </c>
      <c r="CW182" s="9">
        <f ca="1">IF($DZ182&gt;CW$3,0,-OFFSET(CW28,0,ROUNDUP(IF($DZ182=0,30,$DZ182)/30,0)-1)*$F182)</f>
        <v>0</v>
      </c>
      <c r="CX182" s="9">
        <f ca="1">IF($DZ182&gt;CX$3,0,-OFFSET(CX28,0,ROUNDUP(IF($DZ182=0,30,$DZ182)/30,0)-1)*$F182)</f>
        <v>0</v>
      </c>
      <c r="CY182" s="9">
        <f ca="1">IF($DZ182&gt;CY$3,0,-OFFSET(CY28,0,ROUNDUP(IF($DZ182=0,30,$DZ182)/30,0)-1)*$F182)</f>
        <v>0</v>
      </c>
      <c r="CZ182" s="69">
        <f ca="1">IF($DZ182&gt;CZ$3,0,-OFFSET(CZ28,0,ROUNDUP(IF($DZ182=0,30,$DZ182)/30,0)-1)*$F182)</f>
        <v>0</v>
      </c>
      <c r="DA182" s="9">
        <f ca="1">IF($DZ182&gt;DA$3,0,-OFFSET(DA28,0,ROUNDUP(IF($DZ182=0,30,$DZ182)/30,0)-1)*$F182)</f>
        <v>0</v>
      </c>
      <c r="DB182" s="9">
        <f ca="1">IF($DZ182&gt;DB$3,0,-OFFSET(DB28,0,ROUNDUP(IF($DZ182=0,30,$DZ182)/30,0)-1)*$F182)</f>
        <v>0</v>
      </c>
      <c r="DC182" s="9">
        <f ca="1">IF($DZ182&gt;DC$3,0,-OFFSET(DC28,0,ROUNDUP(IF($DZ182=0,30,$DZ182)/30,0)-1)*$F182)</f>
        <v>0</v>
      </c>
      <c r="DD182" s="9">
        <f ca="1">IF($DZ182&gt;DD$3,0,-OFFSET(DD28,0,ROUNDUP(IF($DZ182=0,30,$DZ182)/30,0)-1)*$F182)</f>
        <v>0</v>
      </c>
      <c r="DE182" s="9">
        <f ca="1">IF($DZ182&gt;DE$3,0,-OFFSET(DE28,0,ROUNDUP(IF($DZ182=0,30,$DZ182)/30,0)-1)*$F182)</f>
        <v>0</v>
      </c>
      <c r="DF182" s="9">
        <f ca="1">IF($DZ182&gt;DF$3,0,-OFFSET(DF28,0,ROUNDUP(IF($DZ182=0,30,$DZ182)/30,0)-1)*$F182)</f>
        <v>0</v>
      </c>
      <c r="DG182" s="9">
        <f ca="1">IF($DZ182&gt;DG$3,0,-OFFSET(DG28,0,ROUNDUP(IF($DZ182=0,30,$DZ182)/30,0)-1)*$F182)</f>
        <v>0</v>
      </c>
      <c r="DH182" s="9">
        <f ca="1">IF($DZ182&gt;DH$3,0,-OFFSET(DH28,0,ROUNDUP(IF($DZ182=0,30,$DZ182)/30,0)-1)*$F182)</f>
        <v>0</v>
      </c>
      <c r="DI182" s="9">
        <f ca="1">IF($DZ182&gt;DI$3,0,-OFFSET(DI28,0,ROUNDUP(IF($DZ182=0,30,$DZ182)/30,0)-1)*$F182)</f>
        <v>0</v>
      </c>
      <c r="DJ182" s="9">
        <f ca="1">IF($DZ182&gt;DJ$3,0,-OFFSET(DJ28,0,ROUNDUP(IF($DZ182=0,30,$DZ182)/30,0)-1)*$F182)</f>
        <v>0</v>
      </c>
      <c r="DK182" s="9">
        <f ca="1">IF($DZ182&gt;DK$3,0,-OFFSET(DK28,0,ROUNDUP(IF($DZ182=0,30,$DZ182)/30,0)-1)*$F182)</f>
        <v>0</v>
      </c>
      <c r="DL182" s="69">
        <f ca="1">IF($DZ182&gt;DL$3,0,-OFFSET(DL28,0,ROUNDUP(IF($DZ182=0,30,$DZ182)/30,0)-1)*$F182)</f>
        <v>0</v>
      </c>
      <c r="DM182" s="9">
        <f ca="1">IF($DZ182&gt;DM$3,0,-OFFSET(DM28,0,ROUNDUP(IF($DZ182=0,30,$DZ182)/30,0)-1)*$F182)</f>
        <v>0</v>
      </c>
      <c r="DN182" s="9">
        <f ca="1">IF($DZ182&gt;DN$3,0,-OFFSET(DN28,0,ROUNDUP(IF($DZ182=0,30,$DZ182)/30,0)-1)*$F182)</f>
        <v>0</v>
      </c>
      <c r="DO182" s="9">
        <f ca="1">IF($DZ182&gt;DO$3,0,-OFFSET(DO28,0,ROUNDUP(IF($DZ182=0,30,$DZ182)/30,0)-1)*$F182)</f>
        <v>0</v>
      </c>
      <c r="DP182" s="9">
        <f ca="1">IF($DZ182&gt;DP$3,0,-OFFSET(DP28,0,ROUNDUP(IF($DZ182=0,30,$DZ182)/30,0)-1)*$F182)</f>
        <v>0</v>
      </c>
      <c r="DQ182" s="9">
        <f ca="1">IF($DZ182&gt;DQ$3,0,-OFFSET(DQ28,0,ROUNDUP(IF($DZ182=0,30,$DZ182)/30,0)-1)*$F182)</f>
        <v>0</v>
      </c>
      <c r="DR182" s="9">
        <f ca="1">IF($DZ182&gt;DR$3,0,-OFFSET(DR28,0,ROUNDUP(IF($DZ182=0,30,$DZ182)/30,0)-1)*$F182)</f>
        <v>0</v>
      </c>
      <c r="DS182" s="9">
        <f ca="1">IF($DZ182&gt;DS$3,0,-OFFSET(DS28,0,ROUNDUP(IF($DZ182=0,30,$DZ182)/30,0)-1)*$F182)</f>
        <v>0</v>
      </c>
      <c r="DT182" s="9">
        <f ca="1">IF($DZ182&gt;DT$3,0,-OFFSET(DT28,0,ROUNDUP(IF($DZ182=0,30,$DZ182)/30,0)-1)*$F182)</f>
        <v>0</v>
      </c>
      <c r="DU182" s="9">
        <f ca="1">IF($DZ182&gt;DU$3,0,-OFFSET(DU28,0,ROUNDUP(IF($DZ182=0,30,$DZ182)/30,0)-1)*$F182)</f>
        <v>0</v>
      </c>
      <c r="DV182" s="9">
        <f ca="1">IF($DZ182&gt;DV$3,0,-OFFSET(DV28,0,ROUNDUP(IF($DZ182=0,30,$DZ182)/30,0)-1)*$F182)</f>
        <v>0</v>
      </c>
      <c r="DW182" s="9">
        <f ca="1">IF($DZ182&gt;DW$3,0,-OFFSET(DW28,0,ROUNDUP(IF($DZ182=0,30,$DZ182)/30,0)-1)*$F182)</f>
        <v>0</v>
      </c>
      <c r="DX182" s="4"/>
      <c r="DY182" s="4"/>
      <c r="DZ182" s="49">
        <f>DZ28</f>
        <v>30</v>
      </c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  <c r="FS182" s="4"/>
      <c r="FT182" s="4"/>
      <c r="FU182" s="4"/>
      <c r="FV182" s="4"/>
      <c r="FW182" s="4"/>
      <c r="FX182" s="4"/>
      <c r="FY182" s="4"/>
      <c r="FZ182" s="4"/>
      <c r="GA182" s="4"/>
      <c r="GB182" s="4"/>
      <c r="GC182" s="4"/>
      <c r="GD182" s="4"/>
      <c r="GE182" s="4"/>
      <c r="GF182" s="4"/>
      <c r="GG182" s="4"/>
    </row>
    <row r="183" spans="1:189" ht="14" hidden="1" x14ac:dyDescent="0.35">
      <c r="A183" s="1"/>
      <c r="B183" s="43" t="str">
        <f>B29</f>
        <v/>
      </c>
      <c r="C183" s="44"/>
      <c r="D183" s="44">
        <f>D29</f>
        <v>0</v>
      </c>
      <c r="E183" s="45" t="str">
        <f>"Impostos "&amp;E29</f>
        <v xml:space="preserve">Impostos </v>
      </c>
      <c r="F183" s="67"/>
      <c r="G183" s="68"/>
      <c r="H183" s="9">
        <f ca="1">IF($DZ183&gt;H$3,0,-OFFSET(H29,0,ROUNDUP(IF($DZ183=0,30,$DZ183)/30,0)-1)*$F183)</f>
        <v>0</v>
      </c>
      <c r="I183" s="9">
        <f ca="1">IF($DZ183&gt;I$3,0,-OFFSET(I29,0,ROUNDUP(IF($DZ183=0,30,$DZ183)/30,0)-1)*$F183)</f>
        <v>0</v>
      </c>
      <c r="J183" s="9">
        <f ca="1">IF($DZ183&gt;J$3,0,-OFFSET(J29,0,ROUNDUP(IF($DZ183=0,30,$DZ183)/30,0)-1)*$F183)</f>
        <v>0</v>
      </c>
      <c r="K183" s="9">
        <f ca="1">IF($DZ183&gt;K$3,0,-OFFSET(K29,0,ROUNDUP(IF($DZ183=0,30,$DZ183)/30,0)-1)*$F183)</f>
        <v>0</v>
      </c>
      <c r="L183" s="9">
        <f ca="1">IF($DZ183&gt;L$3,0,-OFFSET(L29,0,ROUNDUP(IF($DZ183=0,30,$DZ183)/30,0)-1)*$F183)</f>
        <v>0</v>
      </c>
      <c r="M183" s="9">
        <f ca="1">IF($DZ183&gt;M$3,0,-OFFSET(M29,0,ROUNDUP(IF($DZ183=0,30,$DZ183)/30,0)-1)*$F183)</f>
        <v>0</v>
      </c>
      <c r="N183" s="9">
        <f ca="1">IF($DZ183&gt;N$3,0,-OFFSET(N29,0,ROUNDUP(IF($DZ183=0,30,$DZ183)/30,0)-1)*$F183)</f>
        <v>0</v>
      </c>
      <c r="O183" s="9">
        <f ca="1">IF($DZ183&gt;O$3,0,-OFFSET(O29,0,ROUNDUP(IF($DZ183=0,30,$DZ183)/30,0)-1)*$F183)</f>
        <v>0</v>
      </c>
      <c r="P183" s="9">
        <f ca="1">IF($DZ183&gt;P$3,0,-OFFSET(P29,0,ROUNDUP(IF($DZ183=0,30,$DZ183)/30,0)-1)*$F183)</f>
        <v>0</v>
      </c>
      <c r="Q183" s="9">
        <f ca="1">IF($DZ183&gt;Q$3,0,-OFFSET(Q29,0,ROUNDUP(IF($DZ183=0,30,$DZ183)/30,0)-1)*$F183)</f>
        <v>0</v>
      </c>
      <c r="R183" s="9">
        <f ca="1">IF($DZ183&gt;R$3,0,-OFFSET(R29,0,ROUNDUP(IF($DZ183=0,30,$DZ183)/30,0)-1)*$F183)</f>
        <v>0</v>
      </c>
      <c r="S183" s="9">
        <f ca="1">IF($DZ183&gt;S$3,0,-OFFSET(S29,0,ROUNDUP(IF($DZ183=0,30,$DZ183)/30,0)-1)*$F183)</f>
        <v>0</v>
      </c>
      <c r="T183" s="69">
        <f ca="1">IF($DZ183&gt;T$3,0,-OFFSET(T29,0,ROUNDUP(IF($DZ183=0,30,$DZ183)/30,0)-1)*$F183)</f>
        <v>0</v>
      </c>
      <c r="U183" s="9">
        <f ca="1">IF($DZ183&gt;U$3,0,-OFFSET(U29,0,ROUNDUP(IF($DZ183=0,30,$DZ183)/30,0)-1)*$F183)</f>
        <v>0</v>
      </c>
      <c r="V183" s="9">
        <f ca="1">IF($DZ183&gt;V$3,0,-OFFSET(V29,0,ROUNDUP(IF($DZ183=0,30,$DZ183)/30,0)-1)*$F183)</f>
        <v>0</v>
      </c>
      <c r="W183" s="9">
        <f ca="1">IF($DZ183&gt;W$3,0,-OFFSET(W29,0,ROUNDUP(IF($DZ183=0,30,$DZ183)/30,0)-1)*$F183)</f>
        <v>0</v>
      </c>
      <c r="X183" s="9">
        <f ca="1">IF($DZ183&gt;X$3,0,-OFFSET(X29,0,ROUNDUP(IF($DZ183=0,30,$DZ183)/30,0)-1)*$F183)</f>
        <v>0</v>
      </c>
      <c r="Y183" s="9">
        <f ca="1">IF($DZ183&gt;Y$3,0,-OFFSET(Y29,0,ROUNDUP(IF($DZ183=0,30,$DZ183)/30,0)-1)*$F183)</f>
        <v>0</v>
      </c>
      <c r="Z183" s="9">
        <f ca="1">IF($DZ183&gt;Z$3,0,-OFFSET(Z29,0,ROUNDUP(IF($DZ183=0,30,$DZ183)/30,0)-1)*$F183)</f>
        <v>0</v>
      </c>
      <c r="AA183" s="9">
        <f ca="1">IF($DZ183&gt;AA$3,0,-OFFSET(AA29,0,ROUNDUP(IF($DZ183=0,30,$DZ183)/30,0)-1)*$F183)</f>
        <v>0</v>
      </c>
      <c r="AB183" s="9">
        <f ca="1">IF($DZ183&gt;AB$3,0,-OFFSET(AB29,0,ROUNDUP(IF($DZ183=0,30,$DZ183)/30,0)-1)*$F183)</f>
        <v>0</v>
      </c>
      <c r="AC183" s="9">
        <f ca="1">IF($DZ183&gt;AC$3,0,-OFFSET(AC29,0,ROUNDUP(IF($DZ183=0,30,$DZ183)/30,0)-1)*$F183)</f>
        <v>0</v>
      </c>
      <c r="AD183" s="9">
        <f ca="1">IF($DZ183&gt;AD$3,0,-OFFSET(AD29,0,ROUNDUP(IF($DZ183=0,30,$DZ183)/30,0)-1)*$F183)</f>
        <v>0</v>
      </c>
      <c r="AE183" s="9">
        <f ca="1">IF($DZ183&gt;AE$3,0,-OFFSET(AE29,0,ROUNDUP(IF($DZ183=0,30,$DZ183)/30,0)-1)*$F183)</f>
        <v>0</v>
      </c>
      <c r="AF183" s="69">
        <f ca="1">IF($DZ183&gt;AF$3,0,-OFFSET(AF29,0,ROUNDUP(IF($DZ183=0,30,$DZ183)/30,0)-1)*$F183)</f>
        <v>0</v>
      </c>
      <c r="AG183" s="9">
        <f ca="1">IF($DZ183&gt;AG$3,0,-OFFSET(AG29,0,ROUNDUP(IF($DZ183=0,30,$DZ183)/30,0)-1)*$F183)</f>
        <v>0</v>
      </c>
      <c r="AH183" s="9">
        <f ca="1">IF($DZ183&gt;AH$3,0,-OFFSET(AH29,0,ROUNDUP(IF($DZ183=0,30,$DZ183)/30,0)-1)*$F183)</f>
        <v>0</v>
      </c>
      <c r="AI183" s="9">
        <f ca="1">IF($DZ183&gt;AI$3,0,-OFFSET(AI29,0,ROUNDUP(IF($DZ183=0,30,$DZ183)/30,0)-1)*$F183)</f>
        <v>0</v>
      </c>
      <c r="AJ183" s="9">
        <f ca="1">IF($DZ183&gt;AJ$3,0,-OFFSET(AJ29,0,ROUNDUP(IF($DZ183=0,30,$DZ183)/30,0)-1)*$F183)</f>
        <v>0</v>
      </c>
      <c r="AK183" s="9">
        <f ca="1">IF($DZ183&gt;AK$3,0,-OFFSET(AK29,0,ROUNDUP(IF($DZ183=0,30,$DZ183)/30,0)-1)*$F183)</f>
        <v>0</v>
      </c>
      <c r="AL183" s="9">
        <f ca="1">IF($DZ183&gt;AL$3,0,-OFFSET(AL29,0,ROUNDUP(IF($DZ183=0,30,$DZ183)/30,0)-1)*$F183)</f>
        <v>0</v>
      </c>
      <c r="AM183" s="9">
        <f ca="1">IF($DZ183&gt;AM$3,0,-OFFSET(AM29,0,ROUNDUP(IF($DZ183=0,30,$DZ183)/30,0)-1)*$F183)</f>
        <v>0</v>
      </c>
      <c r="AN183" s="9">
        <f ca="1">IF($DZ183&gt;AN$3,0,-OFFSET(AN29,0,ROUNDUP(IF($DZ183=0,30,$DZ183)/30,0)-1)*$F183)</f>
        <v>0</v>
      </c>
      <c r="AO183" s="9">
        <f ca="1">IF($DZ183&gt;AO$3,0,-OFFSET(AO29,0,ROUNDUP(IF($DZ183=0,30,$DZ183)/30,0)-1)*$F183)</f>
        <v>0</v>
      </c>
      <c r="AP183" s="9">
        <f ca="1">IF($DZ183&gt;AP$3,0,-OFFSET(AP29,0,ROUNDUP(IF($DZ183=0,30,$DZ183)/30,0)-1)*$F183)</f>
        <v>0</v>
      </c>
      <c r="AQ183" s="9">
        <f ca="1">IF($DZ183&gt;AQ$3,0,-OFFSET(AQ29,0,ROUNDUP(IF($DZ183=0,30,$DZ183)/30,0)-1)*$F183)</f>
        <v>0</v>
      </c>
      <c r="AR183" s="69">
        <f ca="1">IF($DZ183&gt;AR$3,0,-OFFSET(AR29,0,ROUNDUP(IF($DZ183=0,30,$DZ183)/30,0)-1)*$F183)</f>
        <v>0</v>
      </c>
      <c r="AS183" s="9">
        <f ca="1">IF($DZ183&gt;AS$3,0,-OFFSET(AS29,0,ROUNDUP(IF($DZ183=0,30,$DZ183)/30,0)-1)*$F183)</f>
        <v>0</v>
      </c>
      <c r="AT183" s="9">
        <f ca="1">IF($DZ183&gt;AT$3,0,-OFFSET(AT29,0,ROUNDUP(IF($DZ183=0,30,$DZ183)/30,0)-1)*$F183)</f>
        <v>0</v>
      </c>
      <c r="AU183" s="9">
        <f ca="1">IF($DZ183&gt;AU$3,0,-OFFSET(AU29,0,ROUNDUP(IF($DZ183=0,30,$DZ183)/30,0)-1)*$F183)</f>
        <v>0</v>
      </c>
      <c r="AV183" s="9">
        <f ca="1">IF($DZ183&gt;AV$3,0,-OFFSET(AV29,0,ROUNDUP(IF($DZ183=0,30,$DZ183)/30,0)-1)*$F183)</f>
        <v>0</v>
      </c>
      <c r="AW183" s="9">
        <f ca="1">IF($DZ183&gt;AW$3,0,-OFFSET(AW29,0,ROUNDUP(IF($DZ183=0,30,$DZ183)/30,0)-1)*$F183)</f>
        <v>0</v>
      </c>
      <c r="AX183" s="9">
        <f ca="1">IF($DZ183&gt;AX$3,0,-OFFSET(AX29,0,ROUNDUP(IF($DZ183=0,30,$DZ183)/30,0)-1)*$F183)</f>
        <v>0</v>
      </c>
      <c r="AY183" s="9">
        <f ca="1">IF($DZ183&gt;AY$3,0,-OFFSET(AY29,0,ROUNDUP(IF($DZ183=0,30,$DZ183)/30,0)-1)*$F183)</f>
        <v>0</v>
      </c>
      <c r="AZ183" s="9">
        <f ca="1">IF($DZ183&gt;AZ$3,0,-OFFSET(AZ29,0,ROUNDUP(IF($DZ183=0,30,$DZ183)/30,0)-1)*$F183)</f>
        <v>0</v>
      </c>
      <c r="BA183" s="9">
        <f ca="1">IF($DZ183&gt;BA$3,0,-OFFSET(BA29,0,ROUNDUP(IF($DZ183=0,30,$DZ183)/30,0)-1)*$F183)</f>
        <v>0</v>
      </c>
      <c r="BB183" s="9">
        <f ca="1">IF($DZ183&gt;BB$3,0,-OFFSET(BB29,0,ROUNDUP(IF($DZ183=0,30,$DZ183)/30,0)-1)*$F183)</f>
        <v>0</v>
      </c>
      <c r="BC183" s="9">
        <f ca="1">IF($DZ183&gt;BC$3,0,-OFFSET(BC29,0,ROUNDUP(IF($DZ183=0,30,$DZ183)/30,0)-1)*$F183)</f>
        <v>0</v>
      </c>
      <c r="BD183" s="69">
        <f ca="1">IF($DZ183&gt;BD$3,0,-OFFSET(BD29,0,ROUNDUP(IF($DZ183=0,30,$DZ183)/30,0)-1)*$F183)</f>
        <v>0</v>
      </c>
      <c r="BE183" s="9">
        <f ca="1">IF($DZ183&gt;BE$3,0,-OFFSET(BE29,0,ROUNDUP(IF($DZ183=0,30,$DZ183)/30,0)-1)*$F183)</f>
        <v>0</v>
      </c>
      <c r="BF183" s="9">
        <f ca="1">IF($DZ183&gt;BF$3,0,-OFFSET(BF29,0,ROUNDUP(IF($DZ183=0,30,$DZ183)/30,0)-1)*$F183)</f>
        <v>0</v>
      </c>
      <c r="BG183" s="9">
        <f ca="1">IF($DZ183&gt;BG$3,0,-OFFSET(BG29,0,ROUNDUP(IF($DZ183=0,30,$DZ183)/30,0)-1)*$F183)</f>
        <v>0</v>
      </c>
      <c r="BH183" s="9">
        <f ca="1">IF($DZ183&gt;BH$3,0,-OFFSET(BH29,0,ROUNDUP(IF($DZ183=0,30,$DZ183)/30,0)-1)*$F183)</f>
        <v>0</v>
      </c>
      <c r="BI183" s="9">
        <f ca="1">IF($DZ183&gt;BI$3,0,-OFFSET(BI29,0,ROUNDUP(IF($DZ183=0,30,$DZ183)/30,0)-1)*$F183)</f>
        <v>0</v>
      </c>
      <c r="BJ183" s="9">
        <f ca="1">IF($DZ183&gt;BJ$3,0,-OFFSET(BJ29,0,ROUNDUP(IF($DZ183=0,30,$DZ183)/30,0)-1)*$F183)</f>
        <v>0</v>
      </c>
      <c r="BK183" s="9">
        <f ca="1">IF($DZ183&gt;BK$3,0,-OFFSET(BK29,0,ROUNDUP(IF($DZ183=0,30,$DZ183)/30,0)-1)*$F183)</f>
        <v>0</v>
      </c>
      <c r="BL183" s="9">
        <f ca="1">IF($DZ183&gt;BL$3,0,-OFFSET(BL29,0,ROUNDUP(IF($DZ183=0,30,$DZ183)/30,0)-1)*$F183)</f>
        <v>0</v>
      </c>
      <c r="BM183" s="9">
        <f ca="1">IF($DZ183&gt;BM$3,0,-OFFSET(BM29,0,ROUNDUP(IF($DZ183=0,30,$DZ183)/30,0)-1)*$F183)</f>
        <v>0</v>
      </c>
      <c r="BN183" s="9">
        <f ca="1">IF($DZ183&gt;BN$3,0,-OFFSET(BN29,0,ROUNDUP(IF($DZ183=0,30,$DZ183)/30,0)-1)*$F183)</f>
        <v>0</v>
      </c>
      <c r="BO183" s="9">
        <f ca="1">IF($DZ183&gt;BO$3,0,-OFFSET(BO29,0,ROUNDUP(IF($DZ183=0,30,$DZ183)/30,0)-1)*$F183)</f>
        <v>0</v>
      </c>
      <c r="BP183" s="69">
        <f ca="1">IF($DZ183&gt;BP$3,0,-OFFSET(BP29,0,ROUNDUP(IF($DZ183=0,30,$DZ183)/30,0)-1)*$F183)</f>
        <v>0</v>
      </c>
      <c r="BQ183" s="9">
        <f ca="1">IF($DZ183&gt;BQ$3,0,-OFFSET(BQ29,0,ROUNDUP(IF($DZ183=0,30,$DZ183)/30,0)-1)*$F183)</f>
        <v>0</v>
      </c>
      <c r="BR183" s="9">
        <f ca="1">IF($DZ183&gt;BR$3,0,-OFFSET(BR29,0,ROUNDUP(IF($DZ183=0,30,$DZ183)/30,0)-1)*$F183)</f>
        <v>0</v>
      </c>
      <c r="BS183" s="9">
        <f ca="1">IF($DZ183&gt;BS$3,0,-OFFSET(BS29,0,ROUNDUP(IF($DZ183=0,30,$DZ183)/30,0)-1)*$F183)</f>
        <v>0</v>
      </c>
      <c r="BT183" s="9">
        <f ca="1">IF($DZ183&gt;BT$3,0,-OFFSET(BT29,0,ROUNDUP(IF($DZ183=0,30,$DZ183)/30,0)-1)*$F183)</f>
        <v>0</v>
      </c>
      <c r="BU183" s="9">
        <f ca="1">IF($DZ183&gt;BU$3,0,-OFFSET(BU29,0,ROUNDUP(IF($DZ183=0,30,$DZ183)/30,0)-1)*$F183)</f>
        <v>0</v>
      </c>
      <c r="BV183" s="9">
        <f ca="1">IF($DZ183&gt;BV$3,0,-OFFSET(BV29,0,ROUNDUP(IF($DZ183=0,30,$DZ183)/30,0)-1)*$F183)</f>
        <v>0</v>
      </c>
      <c r="BW183" s="9">
        <f ca="1">IF($DZ183&gt;BW$3,0,-OFFSET(BW29,0,ROUNDUP(IF($DZ183=0,30,$DZ183)/30,0)-1)*$F183)</f>
        <v>0</v>
      </c>
      <c r="BX183" s="9">
        <f ca="1">IF($DZ183&gt;BX$3,0,-OFFSET(BX29,0,ROUNDUP(IF($DZ183=0,30,$DZ183)/30,0)-1)*$F183)</f>
        <v>0</v>
      </c>
      <c r="BY183" s="9">
        <f ca="1">IF($DZ183&gt;BY$3,0,-OFFSET(BY29,0,ROUNDUP(IF($DZ183=0,30,$DZ183)/30,0)-1)*$F183)</f>
        <v>0</v>
      </c>
      <c r="BZ183" s="9">
        <f ca="1">IF($DZ183&gt;BZ$3,0,-OFFSET(BZ29,0,ROUNDUP(IF($DZ183=0,30,$DZ183)/30,0)-1)*$F183)</f>
        <v>0</v>
      </c>
      <c r="CA183" s="9">
        <f ca="1">IF($DZ183&gt;CA$3,0,-OFFSET(CA29,0,ROUNDUP(IF($DZ183=0,30,$DZ183)/30,0)-1)*$F183)</f>
        <v>0</v>
      </c>
      <c r="CB183" s="69">
        <f ca="1">IF($DZ183&gt;CB$3,0,-OFFSET(CB29,0,ROUNDUP(IF($DZ183=0,30,$DZ183)/30,0)-1)*$F183)</f>
        <v>0</v>
      </c>
      <c r="CC183" s="9">
        <f ca="1">IF($DZ183&gt;CC$3,0,-OFFSET(CC29,0,ROUNDUP(IF($DZ183=0,30,$DZ183)/30,0)-1)*$F183)</f>
        <v>0</v>
      </c>
      <c r="CD183" s="9">
        <f ca="1">IF($DZ183&gt;CD$3,0,-OFFSET(CD29,0,ROUNDUP(IF($DZ183=0,30,$DZ183)/30,0)-1)*$F183)</f>
        <v>0</v>
      </c>
      <c r="CE183" s="9">
        <f ca="1">IF($DZ183&gt;CE$3,0,-OFFSET(CE29,0,ROUNDUP(IF($DZ183=0,30,$DZ183)/30,0)-1)*$F183)</f>
        <v>0</v>
      </c>
      <c r="CF183" s="9">
        <f ca="1">IF($DZ183&gt;CF$3,0,-OFFSET(CF29,0,ROUNDUP(IF($DZ183=0,30,$DZ183)/30,0)-1)*$F183)</f>
        <v>0</v>
      </c>
      <c r="CG183" s="9">
        <f ca="1">IF($DZ183&gt;CG$3,0,-OFFSET(CG29,0,ROUNDUP(IF($DZ183=0,30,$DZ183)/30,0)-1)*$F183)</f>
        <v>0</v>
      </c>
      <c r="CH183" s="9">
        <f ca="1">IF($DZ183&gt;CH$3,0,-OFFSET(CH29,0,ROUNDUP(IF($DZ183=0,30,$DZ183)/30,0)-1)*$F183)</f>
        <v>0</v>
      </c>
      <c r="CI183" s="9">
        <f ca="1">IF($DZ183&gt;CI$3,0,-OFFSET(CI29,0,ROUNDUP(IF($DZ183=0,30,$DZ183)/30,0)-1)*$F183)</f>
        <v>0</v>
      </c>
      <c r="CJ183" s="9">
        <f ca="1">IF($DZ183&gt;CJ$3,0,-OFFSET(CJ29,0,ROUNDUP(IF($DZ183=0,30,$DZ183)/30,0)-1)*$F183)</f>
        <v>0</v>
      </c>
      <c r="CK183" s="9">
        <f ca="1">IF($DZ183&gt;CK$3,0,-OFFSET(CK29,0,ROUNDUP(IF($DZ183=0,30,$DZ183)/30,0)-1)*$F183)</f>
        <v>0</v>
      </c>
      <c r="CL183" s="9">
        <f ca="1">IF($DZ183&gt;CL$3,0,-OFFSET(CL29,0,ROUNDUP(IF($DZ183=0,30,$DZ183)/30,0)-1)*$F183)</f>
        <v>0</v>
      </c>
      <c r="CM183" s="9">
        <f ca="1">IF($DZ183&gt;CM$3,0,-OFFSET(CM29,0,ROUNDUP(IF($DZ183=0,30,$DZ183)/30,0)-1)*$F183)</f>
        <v>0</v>
      </c>
      <c r="CN183" s="69">
        <f ca="1">IF($DZ183&gt;CN$3,0,-OFFSET(CN29,0,ROUNDUP(IF($DZ183=0,30,$DZ183)/30,0)-1)*$F183)</f>
        <v>0</v>
      </c>
      <c r="CO183" s="9">
        <f ca="1">IF($DZ183&gt;CO$3,0,-OFFSET(CO29,0,ROUNDUP(IF($DZ183=0,30,$DZ183)/30,0)-1)*$F183)</f>
        <v>0</v>
      </c>
      <c r="CP183" s="9">
        <f ca="1">IF($DZ183&gt;CP$3,0,-OFFSET(CP29,0,ROUNDUP(IF($DZ183=0,30,$DZ183)/30,0)-1)*$F183)</f>
        <v>0</v>
      </c>
      <c r="CQ183" s="9">
        <f ca="1">IF($DZ183&gt;CQ$3,0,-OFFSET(CQ29,0,ROUNDUP(IF($DZ183=0,30,$DZ183)/30,0)-1)*$F183)</f>
        <v>0</v>
      </c>
      <c r="CR183" s="9">
        <f ca="1">IF($DZ183&gt;CR$3,0,-OFFSET(CR29,0,ROUNDUP(IF($DZ183=0,30,$DZ183)/30,0)-1)*$F183)</f>
        <v>0</v>
      </c>
      <c r="CS183" s="9">
        <f ca="1">IF($DZ183&gt;CS$3,0,-OFFSET(CS29,0,ROUNDUP(IF($DZ183=0,30,$DZ183)/30,0)-1)*$F183)</f>
        <v>0</v>
      </c>
      <c r="CT183" s="9">
        <f ca="1">IF($DZ183&gt;CT$3,0,-OFFSET(CT29,0,ROUNDUP(IF($DZ183=0,30,$DZ183)/30,0)-1)*$F183)</f>
        <v>0</v>
      </c>
      <c r="CU183" s="9">
        <f ca="1">IF($DZ183&gt;CU$3,0,-OFFSET(CU29,0,ROUNDUP(IF($DZ183=0,30,$DZ183)/30,0)-1)*$F183)</f>
        <v>0</v>
      </c>
      <c r="CV183" s="9">
        <f ca="1">IF($DZ183&gt;CV$3,0,-OFFSET(CV29,0,ROUNDUP(IF($DZ183=0,30,$DZ183)/30,0)-1)*$F183)</f>
        <v>0</v>
      </c>
      <c r="CW183" s="9">
        <f ca="1">IF($DZ183&gt;CW$3,0,-OFFSET(CW29,0,ROUNDUP(IF($DZ183=0,30,$DZ183)/30,0)-1)*$F183)</f>
        <v>0</v>
      </c>
      <c r="CX183" s="9">
        <f ca="1">IF($DZ183&gt;CX$3,0,-OFFSET(CX29,0,ROUNDUP(IF($DZ183=0,30,$DZ183)/30,0)-1)*$F183)</f>
        <v>0</v>
      </c>
      <c r="CY183" s="9">
        <f ca="1">IF($DZ183&gt;CY$3,0,-OFFSET(CY29,0,ROUNDUP(IF($DZ183=0,30,$DZ183)/30,0)-1)*$F183)</f>
        <v>0</v>
      </c>
      <c r="CZ183" s="69">
        <f ca="1">IF($DZ183&gt;CZ$3,0,-OFFSET(CZ29,0,ROUNDUP(IF($DZ183=0,30,$DZ183)/30,0)-1)*$F183)</f>
        <v>0</v>
      </c>
      <c r="DA183" s="9">
        <f ca="1">IF($DZ183&gt;DA$3,0,-OFFSET(DA29,0,ROUNDUP(IF($DZ183=0,30,$DZ183)/30,0)-1)*$F183)</f>
        <v>0</v>
      </c>
      <c r="DB183" s="9">
        <f ca="1">IF($DZ183&gt;DB$3,0,-OFFSET(DB29,0,ROUNDUP(IF($DZ183=0,30,$DZ183)/30,0)-1)*$F183)</f>
        <v>0</v>
      </c>
      <c r="DC183" s="9">
        <f ca="1">IF($DZ183&gt;DC$3,0,-OFFSET(DC29,0,ROUNDUP(IF($DZ183=0,30,$DZ183)/30,0)-1)*$F183)</f>
        <v>0</v>
      </c>
      <c r="DD183" s="9">
        <f ca="1">IF($DZ183&gt;DD$3,0,-OFFSET(DD29,0,ROUNDUP(IF($DZ183=0,30,$DZ183)/30,0)-1)*$F183)</f>
        <v>0</v>
      </c>
      <c r="DE183" s="9">
        <f ca="1">IF($DZ183&gt;DE$3,0,-OFFSET(DE29,0,ROUNDUP(IF($DZ183=0,30,$DZ183)/30,0)-1)*$F183)</f>
        <v>0</v>
      </c>
      <c r="DF183" s="9">
        <f ca="1">IF($DZ183&gt;DF$3,0,-OFFSET(DF29,0,ROUNDUP(IF($DZ183=0,30,$DZ183)/30,0)-1)*$F183)</f>
        <v>0</v>
      </c>
      <c r="DG183" s="9">
        <f ca="1">IF($DZ183&gt;DG$3,0,-OFFSET(DG29,0,ROUNDUP(IF($DZ183=0,30,$DZ183)/30,0)-1)*$F183)</f>
        <v>0</v>
      </c>
      <c r="DH183" s="9">
        <f ca="1">IF($DZ183&gt;DH$3,0,-OFFSET(DH29,0,ROUNDUP(IF($DZ183=0,30,$DZ183)/30,0)-1)*$F183)</f>
        <v>0</v>
      </c>
      <c r="DI183" s="9">
        <f ca="1">IF($DZ183&gt;DI$3,0,-OFFSET(DI29,0,ROUNDUP(IF($DZ183=0,30,$DZ183)/30,0)-1)*$F183)</f>
        <v>0</v>
      </c>
      <c r="DJ183" s="9">
        <f ca="1">IF($DZ183&gt;DJ$3,0,-OFFSET(DJ29,0,ROUNDUP(IF($DZ183=0,30,$DZ183)/30,0)-1)*$F183)</f>
        <v>0</v>
      </c>
      <c r="DK183" s="9">
        <f ca="1">IF($DZ183&gt;DK$3,0,-OFFSET(DK29,0,ROUNDUP(IF($DZ183=0,30,$DZ183)/30,0)-1)*$F183)</f>
        <v>0</v>
      </c>
      <c r="DL183" s="69">
        <f ca="1">IF($DZ183&gt;DL$3,0,-OFFSET(DL29,0,ROUNDUP(IF($DZ183=0,30,$DZ183)/30,0)-1)*$F183)</f>
        <v>0</v>
      </c>
      <c r="DM183" s="9">
        <f ca="1">IF($DZ183&gt;DM$3,0,-OFFSET(DM29,0,ROUNDUP(IF($DZ183=0,30,$DZ183)/30,0)-1)*$F183)</f>
        <v>0</v>
      </c>
      <c r="DN183" s="9">
        <f ca="1">IF($DZ183&gt;DN$3,0,-OFFSET(DN29,0,ROUNDUP(IF($DZ183=0,30,$DZ183)/30,0)-1)*$F183)</f>
        <v>0</v>
      </c>
      <c r="DO183" s="9">
        <f ca="1">IF($DZ183&gt;DO$3,0,-OFFSET(DO29,0,ROUNDUP(IF($DZ183=0,30,$DZ183)/30,0)-1)*$F183)</f>
        <v>0</v>
      </c>
      <c r="DP183" s="9">
        <f ca="1">IF($DZ183&gt;DP$3,0,-OFFSET(DP29,0,ROUNDUP(IF($DZ183=0,30,$DZ183)/30,0)-1)*$F183)</f>
        <v>0</v>
      </c>
      <c r="DQ183" s="9">
        <f ca="1">IF($DZ183&gt;DQ$3,0,-OFFSET(DQ29,0,ROUNDUP(IF($DZ183=0,30,$DZ183)/30,0)-1)*$F183)</f>
        <v>0</v>
      </c>
      <c r="DR183" s="9">
        <f ca="1">IF($DZ183&gt;DR$3,0,-OFFSET(DR29,0,ROUNDUP(IF($DZ183=0,30,$DZ183)/30,0)-1)*$F183)</f>
        <v>0</v>
      </c>
      <c r="DS183" s="9">
        <f ca="1">IF($DZ183&gt;DS$3,0,-OFFSET(DS29,0,ROUNDUP(IF($DZ183=0,30,$DZ183)/30,0)-1)*$F183)</f>
        <v>0</v>
      </c>
      <c r="DT183" s="9">
        <f ca="1">IF($DZ183&gt;DT$3,0,-OFFSET(DT29,0,ROUNDUP(IF($DZ183=0,30,$DZ183)/30,0)-1)*$F183)</f>
        <v>0</v>
      </c>
      <c r="DU183" s="9">
        <f ca="1">IF($DZ183&gt;DU$3,0,-OFFSET(DU29,0,ROUNDUP(IF($DZ183=0,30,$DZ183)/30,0)-1)*$F183)</f>
        <v>0</v>
      </c>
      <c r="DV183" s="9">
        <f ca="1">IF($DZ183&gt;DV$3,0,-OFFSET(DV29,0,ROUNDUP(IF($DZ183=0,30,$DZ183)/30,0)-1)*$F183)</f>
        <v>0</v>
      </c>
      <c r="DW183" s="9">
        <f ca="1">IF($DZ183&gt;DW$3,0,-OFFSET(DW29,0,ROUNDUP(IF($DZ183=0,30,$DZ183)/30,0)-1)*$F183)</f>
        <v>0</v>
      </c>
      <c r="DX183" s="4"/>
      <c r="DY183" s="4"/>
      <c r="DZ183" s="49">
        <f>DZ29</f>
        <v>30</v>
      </c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  <c r="FS183" s="4"/>
      <c r="FT183" s="4"/>
      <c r="FU183" s="4"/>
      <c r="FV183" s="4"/>
      <c r="FW183" s="4"/>
      <c r="FX183" s="4"/>
      <c r="FY183" s="4"/>
      <c r="FZ183" s="4"/>
      <c r="GA183" s="4"/>
      <c r="GB183" s="4"/>
      <c r="GC183" s="4"/>
      <c r="GD183" s="4"/>
      <c r="GE183" s="4"/>
      <c r="GF183" s="4"/>
      <c r="GG183" s="4"/>
    </row>
    <row r="184" spans="1:189" ht="14" hidden="1" x14ac:dyDescent="0.35">
      <c r="A184" s="1"/>
      <c r="B184" s="43" t="str">
        <f>B30</f>
        <v/>
      </c>
      <c r="C184" s="44"/>
      <c r="D184" s="44">
        <f>D30</f>
        <v>0</v>
      </c>
      <c r="E184" s="45" t="str">
        <f>"Impostos "&amp;E30</f>
        <v xml:space="preserve">Impostos </v>
      </c>
      <c r="F184" s="67"/>
      <c r="G184" s="68"/>
      <c r="H184" s="9">
        <f ca="1">IF($DZ184&gt;H$3,0,-OFFSET(H30,0,ROUNDUP(IF($DZ184=0,30,$DZ184)/30,0)-1)*$F184)</f>
        <v>0</v>
      </c>
      <c r="I184" s="9">
        <f ca="1">IF($DZ184&gt;I$3,0,-OFFSET(I30,0,ROUNDUP(IF($DZ184=0,30,$DZ184)/30,0)-1)*$F184)</f>
        <v>0</v>
      </c>
      <c r="J184" s="9">
        <f ca="1">IF($DZ184&gt;J$3,0,-OFFSET(J30,0,ROUNDUP(IF($DZ184=0,30,$DZ184)/30,0)-1)*$F184)</f>
        <v>0</v>
      </c>
      <c r="K184" s="9">
        <f ca="1">IF($DZ184&gt;K$3,0,-OFFSET(K30,0,ROUNDUP(IF($DZ184=0,30,$DZ184)/30,0)-1)*$F184)</f>
        <v>0</v>
      </c>
      <c r="L184" s="9">
        <f ca="1">IF($DZ184&gt;L$3,0,-OFFSET(L30,0,ROUNDUP(IF($DZ184=0,30,$DZ184)/30,0)-1)*$F184)</f>
        <v>0</v>
      </c>
      <c r="M184" s="9">
        <f ca="1">IF($DZ184&gt;M$3,0,-OFFSET(M30,0,ROUNDUP(IF($DZ184=0,30,$DZ184)/30,0)-1)*$F184)</f>
        <v>0</v>
      </c>
      <c r="N184" s="9">
        <f ca="1">IF($DZ184&gt;N$3,0,-OFFSET(N30,0,ROUNDUP(IF($DZ184=0,30,$DZ184)/30,0)-1)*$F184)</f>
        <v>0</v>
      </c>
      <c r="O184" s="9">
        <f ca="1">IF($DZ184&gt;O$3,0,-OFFSET(O30,0,ROUNDUP(IF($DZ184=0,30,$DZ184)/30,0)-1)*$F184)</f>
        <v>0</v>
      </c>
      <c r="P184" s="9">
        <f ca="1">IF($DZ184&gt;P$3,0,-OFFSET(P30,0,ROUNDUP(IF($DZ184=0,30,$DZ184)/30,0)-1)*$F184)</f>
        <v>0</v>
      </c>
      <c r="Q184" s="9">
        <f ca="1">IF($DZ184&gt;Q$3,0,-OFFSET(Q30,0,ROUNDUP(IF($DZ184=0,30,$DZ184)/30,0)-1)*$F184)</f>
        <v>0</v>
      </c>
      <c r="R184" s="9">
        <f ca="1">IF($DZ184&gt;R$3,0,-OFFSET(R30,0,ROUNDUP(IF($DZ184=0,30,$DZ184)/30,0)-1)*$F184)</f>
        <v>0</v>
      </c>
      <c r="S184" s="9">
        <f ca="1">IF($DZ184&gt;S$3,0,-OFFSET(S30,0,ROUNDUP(IF($DZ184=0,30,$DZ184)/30,0)-1)*$F184)</f>
        <v>0</v>
      </c>
      <c r="T184" s="69">
        <f ca="1">IF($DZ184&gt;T$3,0,-OFFSET(T30,0,ROUNDUP(IF($DZ184=0,30,$DZ184)/30,0)-1)*$F184)</f>
        <v>0</v>
      </c>
      <c r="U184" s="9">
        <f ca="1">IF($DZ184&gt;U$3,0,-OFFSET(U30,0,ROUNDUP(IF($DZ184=0,30,$DZ184)/30,0)-1)*$F184)</f>
        <v>0</v>
      </c>
      <c r="V184" s="9">
        <f ca="1">IF($DZ184&gt;V$3,0,-OFFSET(V30,0,ROUNDUP(IF($DZ184=0,30,$DZ184)/30,0)-1)*$F184)</f>
        <v>0</v>
      </c>
      <c r="W184" s="9">
        <f ca="1">IF($DZ184&gt;W$3,0,-OFFSET(W30,0,ROUNDUP(IF($DZ184=0,30,$DZ184)/30,0)-1)*$F184)</f>
        <v>0</v>
      </c>
      <c r="X184" s="9">
        <f ca="1">IF($DZ184&gt;X$3,0,-OFFSET(X30,0,ROUNDUP(IF($DZ184=0,30,$DZ184)/30,0)-1)*$F184)</f>
        <v>0</v>
      </c>
      <c r="Y184" s="9">
        <f ca="1">IF($DZ184&gt;Y$3,0,-OFFSET(Y30,0,ROUNDUP(IF($DZ184=0,30,$DZ184)/30,0)-1)*$F184)</f>
        <v>0</v>
      </c>
      <c r="Z184" s="9">
        <f ca="1">IF($DZ184&gt;Z$3,0,-OFFSET(Z30,0,ROUNDUP(IF($DZ184=0,30,$DZ184)/30,0)-1)*$F184)</f>
        <v>0</v>
      </c>
      <c r="AA184" s="9">
        <f ca="1">IF($DZ184&gt;AA$3,0,-OFFSET(AA30,0,ROUNDUP(IF($DZ184=0,30,$DZ184)/30,0)-1)*$F184)</f>
        <v>0</v>
      </c>
      <c r="AB184" s="9">
        <f ca="1">IF($DZ184&gt;AB$3,0,-OFFSET(AB30,0,ROUNDUP(IF($DZ184=0,30,$DZ184)/30,0)-1)*$F184)</f>
        <v>0</v>
      </c>
      <c r="AC184" s="9">
        <f ca="1">IF($DZ184&gt;AC$3,0,-OFFSET(AC30,0,ROUNDUP(IF($DZ184=0,30,$DZ184)/30,0)-1)*$F184)</f>
        <v>0</v>
      </c>
      <c r="AD184" s="9">
        <f ca="1">IF($DZ184&gt;AD$3,0,-OFFSET(AD30,0,ROUNDUP(IF($DZ184=0,30,$DZ184)/30,0)-1)*$F184)</f>
        <v>0</v>
      </c>
      <c r="AE184" s="9">
        <f ca="1">IF($DZ184&gt;AE$3,0,-OFFSET(AE30,0,ROUNDUP(IF($DZ184=0,30,$DZ184)/30,0)-1)*$F184)</f>
        <v>0</v>
      </c>
      <c r="AF184" s="69">
        <f ca="1">IF($DZ184&gt;AF$3,0,-OFFSET(AF30,0,ROUNDUP(IF($DZ184=0,30,$DZ184)/30,0)-1)*$F184)</f>
        <v>0</v>
      </c>
      <c r="AG184" s="9">
        <f ca="1">IF($DZ184&gt;AG$3,0,-OFFSET(AG30,0,ROUNDUP(IF($DZ184=0,30,$DZ184)/30,0)-1)*$F184)</f>
        <v>0</v>
      </c>
      <c r="AH184" s="9">
        <f ca="1">IF($DZ184&gt;AH$3,0,-OFFSET(AH30,0,ROUNDUP(IF($DZ184=0,30,$DZ184)/30,0)-1)*$F184)</f>
        <v>0</v>
      </c>
      <c r="AI184" s="9">
        <f ca="1">IF($DZ184&gt;AI$3,0,-OFFSET(AI30,0,ROUNDUP(IF($DZ184=0,30,$DZ184)/30,0)-1)*$F184)</f>
        <v>0</v>
      </c>
      <c r="AJ184" s="9">
        <f ca="1">IF($DZ184&gt;AJ$3,0,-OFFSET(AJ30,0,ROUNDUP(IF($DZ184=0,30,$DZ184)/30,0)-1)*$F184)</f>
        <v>0</v>
      </c>
      <c r="AK184" s="9">
        <f ca="1">IF($DZ184&gt;AK$3,0,-OFFSET(AK30,0,ROUNDUP(IF($DZ184=0,30,$DZ184)/30,0)-1)*$F184)</f>
        <v>0</v>
      </c>
      <c r="AL184" s="9">
        <f ca="1">IF($DZ184&gt;AL$3,0,-OFFSET(AL30,0,ROUNDUP(IF($DZ184=0,30,$DZ184)/30,0)-1)*$F184)</f>
        <v>0</v>
      </c>
      <c r="AM184" s="9">
        <f ca="1">IF($DZ184&gt;AM$3,0,-OFFSET(AM30,0,ROUNDUP(IF($DZ184=0,30,$DZ184)/30,0)-1)*$F184)</f>
        <v>0</v>
      </c>
      <c r="AN184" s="9">
        <f ca="1">IF($DZ184&gt;AN$3,0,-OFFSET(AN30,0,ROUNDUP(IF($DZ184=0,30,$DZ184)/30,0)-1)*$F184)</f>
        <v>0</v>
      </c>
      <c r="AO184" s="9">
        <f ca="1">IF($DZ184&gt;AO$3,0,-OFFSET(AO30,0,ROUNDUP(IF($DZ184=0,30,$DZ184)/30,0)-1)*$F184)</f>
        <v>0</v>
      </c>
      <c r="AP184" s="9">
        <f ca="1">IF($DZ184&gt;AP$3,0,-OFFSET(AP30,0,ROUNDUP(IF($DZ184=0,30,$DZ184)/30,0)-1)*$F184)</f>
        <v>0</v>
      </c>
      <c r="AQ184" s="9">
        <f ca="1">IF($DZ184&gt;AQ$3,0,-OFFSET(AQ30,0,ROUNDUP(IF($DZ184=0,30,$DZ184)/30,0)-1)*$F184)</f>
        <v>0</v>
      </c>
      <c r="AR184" s="69">
        <f ca="1">IF($DZ184&gt;AR$3,0,-OFFSET(AR30,0,ROUNDUP(IF($DZ184=0,30,$DZ184)/30,0)-1)*$F184)</f>
        <v>0</v>
      </c>
      <c r="AS184" s="9">
        <f ca="1">IF($DZ184&gt;AS$3,0,-OFFSET(AS30,0,ROUNDUP(IF($DZ184=0,30,$DZ184)/30,0)-1)*$F184)</f>
        <v>0</v>
      </c>
      <c r="AT184" s="9">
        <f ca="1">IF($DZ184&gt;AT$3,0,-OFFSET(AT30,0,ROUNDUP(IF($DZ184=0,30,$DZ184)/30,0)-1)*$F184)</f>
        <v>0</v>
      </c>
      <c r="AU184" s="9">
        <f ca="1">IF($DZ184&gt;AU$3,0,-OFFSET(AU30,0,ROUNDUP(IF($DZ184=0,30,$DZ184)/30,0)-1)*$F184)</f>
        <v>0</v>
      </c>
      <c r="AV184" s="9">
        <f ca="1">IF($DZ184&gt;AV$3,0,-OFFSET(AV30,0,ROUNDUP(IF($DZ184=0,30,$DZ184)/30,0)-1)*$F184)</f>
        <v>0</v>
      </c>
      <c r="AW184" s="9">
        <f ca="1">IF($DZ184&gt;AW$3,0,-OFFSET(AW30,0,ROUNDUP(IF($DZ184=0,30,$DZ184)/30,0)-1)*$F184)</f>
        <v>0</v>
      </c>
      <c r="AX184" s="9">
        <f ca="1">IF($DZ184&gt;AX$3,0,-OFFSET(AX30,0,ROUNDUP(IF($DZ184=0,30,$DZ184)/30,0)-1)*$F184)</f>
        <v>0</v>
      </c>
      <c r="AY184" s="9">
        <f ca="1">IF($DZ184&gt;AY$3,0,-OFFSET(AY30,0,ROUNDUP(IF($DZ184=0,30,$DZ184)/30,0)-1)*$F184)</f>
        <v>0</v>
      </c>
      <c r="AZ184" s="9">
        <f ca="1">IF($DZ184&gt;AZ$3,0,-OFFSET(AZ30,0,ROUNDUP(IF($DZ184=0,30,$DZ184)/30,0)-1)*$F184)</f>
        <v>0</v>
      </c>
      <c r="BA184" s="9">
        <f ca="1">IF($DZ184&gt;BA$3,0,-OFFSET(BA30,0,ROUNDUP(IF($DZ184=0,30,$DZ184)/30,0)-1)*$F184)</f>
        <v>0</v>
      </c>
      <c r="BB184" s="9">
        <f ca="1">IF($DZ184&gt;BB$3,0,-OFFSET(BB30,0,ROUNDUP(IF($DZ184=0,30,$DZ184)/30,0)-1)*$F184)</f>
        <v>0</v>
      </c>
      <c r="BC184" s="9">
        <f ca="1">IF($DZ184&gt;BC$3,0,-OFFSET(BC30,0,ROUNDUP(IF($DZ184=0,30,$DZ184)/30,0)-1)*$F184)</f>
        <v>0</v>
      </c>
      <c r="BD184" s="69">
        <f ca="1">IF($DZ184&gt;BD$3,0,-OFFSET(BD30,0,ROUNDUP(IF($DZ184=0,30,$DZ184)/30,0)-1)*$F184)</f>
        <v>0</v>
      </c>
      <c r="BE184" s="9">
        <f ca="1">IF($DZ184&gt;BE$3,0,-OFFSET(BE30,0,ROUNDUP(IF($DZ184=0,30,$DZ184)/30,0)-1)*$F184)</f>
        <v>0</v>
      </c>
      <c r="BF184" s="9">
        <f ca="1">IF($DZ184&gt;BF$3,0,-OFFSET(BF30,0,ROUNDUP(IF($DZ184=0,30,$DZ184)/30,0)-1)*$F184)</f>
        <v>0</v>
      </c>
      <c r="BG184" s="9">
        <f ca="1">IF($DZ184&gt;BG$3,0,-OFFSET(BG30,0,ROUNDUP(IF($DZ184=0,30,$DZ184)/30,0)-1)*$F184)</f>
        <v>0</v>
      </c>
      <c r="BH184" s="9">
        <f ca="1">IF($DZ184&gt;BH$3,0,-OFFSET(BH30,0,ROUNDUP(IF($DZ184=0,30,$DZ184)/30,0)-1)*$F184)</f>
        <v>0</v>
      </c>
      <c r="BI184" s="9">
        <f ca="1">IF($DZ184&gt;BI$3,0,-OFFSET(BI30,0,ROUNDUP(IF($DZ184=0,30,$DZ184)/30,0)-1)*$F184)</f>
        <v>0</v>
      </c>
      <c r="BJ184" s="9">
        <f ca="1">IF($DZ184&gt;BJ$3,0,-OFFSET(BJ30,0,ROUNDUP(IF($DZ184=0,30,$DZ184)/30,0)-1)*$F184)</f>
        <v>0</v>
      </c>
      <c r="BK184" s="9">
        <f ca="1">IF($DZ184&gt;BK$3,0,-OFFSET(BK30,0,ROUNDUP(IF($DZ184=0,30,$DZ184)/30,0)-1)*$F184)</f>
        <v>0</v>
      </c>
      <c r="BL184" s="9">
        <f ca="1">IF($DZ184&gt;BL$3,0,-OFFSET(BL30,0,ROUNDUP(IF($DZ184=0,30,$DZ184)/30,0)-1)*$F184)</f>
        <v>0</v>
      </c>
      <c r="BM184" s="9">
        <f ca="1">IF($DZ184&gt;BM$3,0,-OFFSET(BM30,0,ROUNDUP(IF($DZ184=0,30,$DZ184)/30,0)-1)*$F184)</f>
        <v>0</v>
      </c>
      <c r="BN184" s="9">
        <f ca="1">IF($DZ184&gt;BN$3,0,-OFFSET(BN30,0,ROUNDUP(IF($DZ184=0,30,$DZ184)/30,0)-1)*$F184)</f>
        <v>0</v>
      </c>
      <c r="BO184" s="9">
        <f ca="1">IF($DZ184&gt;BO$3,0,-OFFSET(BO30,0,ROUNDUP(IF($DZ184=0,30,$DZ184)/30,0)-1)*$F184)</f>
        <v>0</v>
      </c>
      <c r="BP184" s="69">
        <f ca="1">IF($DZ184&gt;BP$3,0,-OFFSET(BP30,0,ROUNDUP(IF($DZ184=0,30,$DZ184)/30,0)-1)*$F184)</f>
        <v>0</v>
      </c>
      <c r="BQ184" s="9">
        <f ca="1">IF($DZ184&gt;BQ$3,0,-OFFSET(BQ30,0,ROUNDUP(IF($DZ184=0,30,$DZ184)/30,0)-1)*$F184)</f>
        <v>0</v>
      </c>
      <c r="BR184" s="9">
        <f ca="1">IF($DZ184&gt;BR$3,0,-OFFSET(BR30,0,ROUNDUP(IF($DZ184=0,30,$DZ184)/30,0)-1)*$F184)</f>
        <v>0</v>
      </c>
      <c r="BS184" s="9">
        <f ca="1">IF($DZ184&gt;BS$3,0,-OFFSET(BS30,0,ROUNDUP(IF($DZ184=0,30,$DZ184)/30,0)-1)*$F184)</f>
        <v>0</v>
      </c>
      <c r="BT184" s="9">
        <f ca="1">IF($DZ184&gt;BT$3,0,-OFFSET(BT30,0,ROUNDUP(IF($DZ184=0,30,$DZ184)/30,0)-1)*$F184)</f>
        <v>0</v>
      </c>
      <c r="BU184" s="9">
        <f ca="1">IF($DZ184&gt;BU$3,0,-OFFSET(BU30,0,ROUNDUP(IF($DZ184=0,30,$DZ184)/30,0)-1)*$F184)</f>
        <v>0</v>
      </c>
      <c r="BV184" s="9">
        <f ca="1">IF($DZ184&gt;BV$3,0,-OFFSET(BV30,0,ROUNDUP(IF($DZ184=0,30,$DZ184)/30,0)-1)*$F184)</f>
        <v>0</v>
      </c>
      <c r="BW184" s="9">
        <f ca="1">IF($DZ184&gt;BW$3,0,-OFFSET(BW30,0,ROUNDUP(IF($DZ184=0,30,$DZ184)/30,0)-1)*$F184)</f>
        <v>0</v>
      </c>
      <c r="BX184" s="9">
        <f ca="1">IF($DZ184&gt;BX$3,0,-OFFSET(BX30,0,ROUNDUP(IF($DZ184=0,30,$DZ184)/30,0)-1)*$F184)</f>
        <v>0</v>
      </c>
      <c r="BY184" s="9">
        <f ca="1">IF($DZ184&gt;BY$3,0,-OFFSET(BY30,0,ROUNDUP(IF($DZ184=0,30,$DZ184)/30,0)-1)*$F184)</f>
        <v>0</v>
      </c>
      <c r="BZ184" s="9">
        <f ca="1">IF($DZ184&gt;BZ$3,0,-OFFSET(BZ30,0,ROUNDUP(IF($DZ184=0,30,$DZ184)/30,0)-1)*$F184)</f>
        <v>0</v>
      </c>
      <c r="CA184" s="9">
        <f ca="1">IF($DZ184&gt;CA$3,0,-OFFSET(CA30,0,ROUNDUP(IF($DZ184=0,30,$DZ184)/30,0)-1)*$F184)</f>
        <v>0</v>
      </c>
      <c r="CB184" s="69">
        <f ca="1">IF($DZ184&gt;CB$3,0,-OFFSET(CB30,0,ROUNDUP(IF($DZ184=0,30,$DZ184)/30,0)-1)*$F184)</f>
        <v>0</v>
      </c>
      <c r="CC184" s="9">
        <f ca="1">IF($DZ184&gt;CC$3,0,-OFFSET(CC30,0,ROUNDUP(IF($DZ184=0,30,$DZ184)/30,0)-1)*$F184)</f>
        <v>0</v>
      </c>
      <c r="CD184" s="9">
        <f ca="1">IF($DZ184&gt;CD$3,0,-OFFSET(CD30,0,ROUNDUP(IF($DZ184=0,30,$DZ184)/30,0)-1)*$F184)</f>
        <v>0</v>
      </c>
      <c r="CE184" s="9">
        <f ca="1">IF($DZ184&gt;CE$3,0,-OFFSET(CE30,0,ROUNDUP(IF($DZ184=0,30,$DZ184)/30,0)-1)*$F184)</f>
        <v>0</v>
      </c>
      <c r="CF184" s="9">
        <f ca="1">IF($DZ184&gt;CF$3,0,-OFFSET(CF30,0,ROUNDUP(IF($DZ184=0,30,$DZ184)/30,0)-1)*$F184)</f>
        <v>0</v>
      </c>
      <c r="CG184" s="9">
        <f ca="1">IF($DZ184&gt;CG$3,0,-OFFSET(CG30,0,ROUNDUP(IF($DZ184=0,30,$DZ184)/30,0)-1)*$F184)</f>
        <v>0</v>
      </c>
      <c r="CH184" s="9">
        <f ca="1">IF($DZ184&gt;CH$3,0,-OFFSET(CH30,0,ROUNDUP(IF($DZ184=0,30,$DZ184)/30,0)-1)*$F184)</f>
        <v>0</v>
      </c>
      <c r="CI184" s="9">
        <f ca="1">IF($DZ184&gt;CI$3,0,-OFFSET(CI30,0,ROUNDUP(IF($DZ184=0,30,$DZ184)/30,0)-1)*$F184)</f>
        <v>0</v>
      </c>
      <c r="CJ184" s="9">
        <f ca="1">IF($DZ184&gt;CJ$3,0,-OFFSET(CJ30,0,ROUNDUP(IF($DZ184=0,30,$DZ184)/30,0)-1)*$F184)</f>
        <v>0</v>
      </c>
      <c r="CK184" s="9">
        <f ca="1">IF($DZ184&gt;CK$3,0,-OFFSET(CK30,0,ROUNDUP(IF($DZ184=0,30,$DZ184)/30,0)-1)*$F184)</f>
        <v>0</v>
      </c>
      <c r="CL184" s="9">
        <f ca="1">IF($DZ184&gt;CL$3,0,-OFFSET(CL30,0,ROUNDUP(IF($DZ184=0,30,$DZ184)/30,0)-1)*$F184)</f>
        <v>0</v>
      </c>
      <c r="CM184" s="9">
        <f ca="1">IF($DZ184&gt;CM$3,0,-OFFSET(CM30,0,ROUNDUP(IF($DZ184=0,30,$DZ184)/30,0)-1)*$F184)</f>
        <v>0</v>
      </c>
      <c r="CN184" s="69">
        <f ca="1">IF($DZ184&gt;CN$3,0,-OFFSET(CN30,0,ROUNDUP(IF($DZ184=0,30,$DZ184)/30,0)-1)*$F184)</f>
        <v>0</v>
      </c>
      <c r="CO184" s="9">
        <f ca="1">IF($DZ184&gt;CO$3,0,-OFFSET(CO30,0,ROUNDUP(IF($DZ184=0,30,$DZ184)/30,0)-1)*$F184)</f>
        <v>0</v>
      </c>
      <c r="CP184" s="9">
        <f ca="1">IF($DZ184&gt;CP$3,0,-OFFSET(CP30,0,ROUNDUP(IF($DZ184=0,30,$DZ184)/30,0)-1)*$F184)</f>
        <v>0</v>
      </c>
      <c r="CQ184" s="9">
        <f ca="1">IF($DZ184&gt;CQ$3,0,-OFFSET(CQ30,0,ROUNDUP(IF($DZ184=0,30,$DZ184)/30,0)-1)*$F184)</f>
        <v>0</v>
      </c>
      <c r="CR184" s="9">
        <f ca="1">IF($DZ184&gt;CR$3,0,-OFFSET(CR30,0,ROUNDUP(IF($DZ184=0,30,$DZ184)/30,0)-1)*$F184)</f>
        <v>0</v>
      </c>
      <c r="CS184" s="9">
        <f ca="1">IF($DZ184&gt;CS$3,0,-OFFSET(CS30,0,ROUNDUP(IF($DZ184=0,30,$DZ184)/30,0)-1)*$F184)</f>
        <v>0</v>
      </c>
      <c r="CT184" s="9">
        <f ca="1">IF($DZ184&gt;CT$3,0,-OFFSET(CT30,0,ROUNDUP(IF($DZ184=0,30,$DZ184)/30,0)-1)*$F184)</f>
        <v>0</v>
      </c>
      <c r="CU184" s="9">
        <f ca="1">IF($DZ184&gt;CU$3,0,-OFFSET(CU30,0,ROUNDUP(IF($DZ184=0,30,$DZ184)/30,0)-1)*$F184)</f>
        <v>0</v>
      </c>
      <c r="CV184" s="9">
        <f ca="1">IF($DZ184&gt;CV$3,0,-OFFSET(CV30,0,ROUNDUP(IF($DZ184=0,30,$DZ184)/30,0)-1)*$F184)</f>
        <v>0</v>
      </c>
      <c r="CW184" s="9">
        <f ca="1">IF($DZ184&gt;CW$3,0,-OFFSET(CW30,0,ROUNDUP(IF($DZ184=0,30,$DZ184)/30,0)-1)*$F184)</f>
        <v>0</v>
      </c>
      <c r="CX184" s="9">
        <f ca="1">IF($DZ184&gt;CX$3,0,-OFFSET(CX30,0,ROUNDUP(IF($DZ184=0,30,$DZ184)/30,0)-1)*$F184)</f>
        <v>0</v>
      </c>
      <c r="CY184" s="9">
        <f ca="1">IF($DZ184&gt;CY$3,0,-OFFSET(CY30,0,ROUNDUP(IF($DZ184=0,30,$DZ184)/30,0)-1)*$F184)</f>
        <v>0</v>
      </c>
      <c r="CZ184" s="69">
        <f ca="1">IF($DZ184&gt;CZ$3,0,-OFFSET(CZ30,0,ROUNDUP(IF($DZ184=0,30,$DZ184)/30,0)-1)*$F184)</f>
        <v>0</v>
      </c>
      <c r="DA184" s="9">
        <f ca="1">IF($DZ184&gt;DA$3,0,-OFFSET(DA30,0,ROUNDUP(IF($DZ184=0,30,$DZ184)/30,0)-1)*$F184)</f>
        <v>0</v>
      </c>
      <c r="DB184" s="9">
        <f ca="1">IF($DZ184&gt;DB$3,0,-OFFSET(DB30,0,ROUNDUP(IF($DZ184=0,30,$DZ184)/30,0)-1)*$F184)</f>
        <v>0</v>
      </c>
      <c r="DC184" s="9">
        <f ca="1">IF($DZ184&gt;DC$3,0,-OFFSET(DC30,0,ROUNDUP(IF($DZ184=0,30,$DZ184)/30,0)-1)*$F184)</f>
        <v>0</v>
      </c>
      <c r="DD184" s="9">
        <f ca="1">IF($DZ184&gt;DD$3,0,-OFFSET(DD30,0,ROUNDUP(IF($DZ184=0,30,$DZ184)/30,0)-1)*$F184)</f>
        <v>0</v>
      </c>
      <c r="DE184" s="9">
        <f ca="1">IF($DZ184&gt;DE$3,0,-OFFSET(DE30,0,ROUNDUP(IF($DZ184=0,30,$DZ184)/30,0)-1)*$F184)</f>
        <v>0</v>
      </c>
      <c r="DF184" s="9">
        <f ca="1">IF($DZ184&gt;DF$3,0,-OFFSET(DF30,0,ROUNDUP(IF($DZ184=0,30,$DZ184)/30,0)-1)*$F184)</f>
        <v>0</v>
      </c>
      <c r="DG184" s="9">
        <f ca="1">IF($DZ184&gt;DG$3,0,-OFFSET(DG30,0,ROUNDUP(IF($DZ184=0,30,$DZ184)/30,0)-1)*$F184)</f>
        <v>0</v>
      </c>
      <c r="DH184" s="9">
        <f ca="1">IF($DZ184&gt;DH$3,0,-OFFSET(DH30,0,ROUNDUP(IF($DZ184=0,30,$DZ184)/30,0)-1)*$F184)</f>
        <v>0</v>
      </c>
      <c r="DI184" s="9">
        <f ca="1">IF($DZ184&gt;DI$3,0,-OFFSET(DI30,0,ROUNDUP(IF($DZ184=0,30,$DZ184)/30,0)-1)*$F184)</f>
        <v>0</v>
      </c>
      <c r="DJ184" s="9">
        <f ca="1">IF($DZ184&gt;DJ$3,0,-OFFSET(DJ30,0,ROUNDUP(IF($DZ184=0,30,$DZ184)/30,0)-1)*$F184)</f>
        <v>0</v>
      </c>
      <c r="DK184" s="9">
        <f ca="1">IF($DZ184&gt;DK$3,0,-OFFSET(DK30,0,ROUNDUP(IF($DZ184=0,30,$DZ184)/30,0)-1)*$F184)</f>
        <v>0</v>
      </c>
      <c r="DL184" s="69">
        <f ca="1">IF($DZ184&gt;DL$3,0,-OFFSET(DL30,0,ROUNDUP(IF($DZ184=0,30,$DZ184)/30,0)-1)*$F184)</f>
        <v>0</v>
      </c>
      <c r="DM184" s="9">
        <f ca="1">IF($DZ184&gt;DM$3,0,-OFFSET(DM30,0,ROUNDUP(IF($DZ184=0,30,$DZ184)/30,0)-1)*$F184)</f>
        <v>0</v>
      </c>
      <c r="DN184" s="9">
        <f ca="1">IF($DZ184&gt;DN$3,0,-OFFSET(DN30,0,ROUNDUP(IF($DZ184=0,30,$DZ184)/30,0)-1)*$F184)</f>
        <v>0</v>
      </c>
      <c r="DO184" s="9">
        <f ca="1">IF($DZ184&gt;DO$3,0,-OFFSET(DO30,0,ROUNDUP(IF($DZ184=0,30,$DZ184)/30,0)-1)*$F184)</f>
        <v>0</v>
      </c>
      <c r="DP184" s="9">
        <f ca="1">IF($DZ184&gt;DP$3,0,-OFFSET(DP30,0,ROUNDUP(IF($DZ184=0,30,$DZ184)/30,0)-1)*$F184)</f>
        <v>0</v>
      </c>
      <c r="DQ184" s="9">
        <f ca="1">IF($DZ184&gt;DQ$3,0,-OFFSET(DQ30,0,ROUNDUP(IF($DZ184=0,30,$DZ184)/30,0)-1)*$F184)</f>
        <v>0</v>
      </c>
      <c r="DR184" s="9">
        <f ca="1">IF($DZ184&gt;DR$3,0,-OFFSET(DR30,0,ROUNDUP(IF($DZ184=0,30,$DZ184)/30,0)-1)*$F184)</f>
        <v>0</v>
      </c>
      <c r="DS184" s="9">
        <f ca="1">IF($DZ184&gt;DS$3,0,-OFFSET(DS30,0,ROUNDUP(IF($DZ184=0,30,$DZ184)/30,0)-1)*$F184)</f>
        <v>0</v>
      </c>
      <c r="DT184" s="9">
        <f ca="1">IF($DZ184&gt;DT$3,0,-OFFSET(DT30,0,ROUNDUP(IF($DZ184=0,30,$DZ184)/30,0)-1)*$F184)</f>
        <v>0</v>
      </c>
      <c r="DU184" s="9">
        <f ca="1">IF($DZ184&gt;DU$3,0,-OFFSET(DU30,0,ROUNDUP(IF($DZ184=0,30,$DZ184)/30,0)-1)*$F184)</f>
        <v>0</v>
      </c>
      <c r="DV184" s="9">
        <f ca="1">IF($DZ184&gt;DV$3,0,-OFFSET(DV30,0,ROUNDUP(IF($DZ184=0,30,$DZ184)/30,0)-1)*$F184)</f>
        <v>0</v>
      </c>
      <c r="DW184" s="9">
        <f ca="1">IF($DZ184&gt;DW$3,0,-OFFSET(DW30,0,ROUNDUP(IF($DZ184=0,30,$DZ184)/30,0)-1)*$F184)</f>
        <v>0</v>
      </c>
      <c r="DX184" s="4"/>
      <c r="DY184" s="4"/>
      <c r="DZ184" s="49">
        <f>DZ30</f>
        <v>30</v>
      </c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  <c r="FS184" s="4"/>
      <c r="FT184" s="4"/>
      <c r="FU184" s="4"/>
      <c r="FV184" s="4"/>
      <c r="FW184" s="4"/>
      <c r="FX184" s="4"/>
      <c r="FY184" s="4"/>
      <c r="FZ184" s="4"/>
      <c r="GA184" s="4"/>
      <c r="GB184" s="4"/>
      <c r="GC184" s="4"/>
      <c r="GD184" s="4"/>
      <c r="GE184" s="4"/>
      <c r="GF184" s="4"/>
      <c r="GG184" s="4"/>
    </row>
    <row r="185" spans="1:189" ht="14" hidden="1" x14ac:dyDescent="0.35">
      <c r="A185" s="1"/>
      <c r="B185" s="43" t="str">
        <f>B31</f>
        <v/>
      </c>
      <c r="C185" s="44"/>
      <c r="D185" s="44">
        <f>D31</f>
        <v>0</v>
      </c>
      <c r="E185" s="45" t="str">
        <f>"Impostos "&amp;E31</f>
        <v xml:space="preserve">Impostos </v>
      </c>
      <c r="F185" s="67"/>
      <c r="G185" s="68"/>
      <c r="H185" s="9">
        <f ca="1">IF($DZ185&gt;H$3,0,-OFFSET(H31,0,ROUNDUP(IF($DZ185=0,30,$DZ185)/30,0)-1)*$F185)</f>
        <v>0</v>
      </c>
      <c r="I185" s="9">
        <f ca="1">IF($DZ185&gt;I$3,0,-OFFSET(I31,0,ROUNDUP(IF($DZ185=0,30,$DZ185)/30,0)-1)*$F185)</f>
        <v>0</v>
      </c>
      <c r="J185" s="9">
        <f ca="1">IF($DZ185&gt;J$3,0,-OFFSET(J31,0,ROUNDUP(IF($DZ185=0,30,$DZ185)/30,0)-1)*$F185)</f>
        <v>0</v>
      </c>
      <c r="K185" s="9">
        <f ca="1">IF($DZ185&gt;K$3,0,-OFFSET(K31,0,ROUNDUP(IF($DZ185=0,30,$DZ185)/30,0)-1)*$F185)</f>
        <v>0</v>
      </c>
      <c r="L185" s="9">
        <f ca="1">IF($DZ185&gt;L$3,0,-OFFSET(L31,0,ROUNDUP(IF($DZ185=0,30,$DZ185)/30,0)-1)*$F185)</f>
        <v>0</v>
      </c>
      <c r="M185" s="9">
        <f ca="1">IF($DZ185&gt;M$3,0,-OFFSET(M31,0,ROUNDUP(IF($DZ185=0,30,$DZ185)/30,0)-1)*$F185)</f>
        <v>0</v>
      </c>
      <c r="N185" s="9">
        <f ca="1">IF($DZ185&gt;N$3,0,-OFFSET(N31,0,ROUNDUP(IF($DZ185=0,30,$DZ185)/30,0)-1)*$F185)</f>
        <v>0</v>
      </c>
      <c r="O185" s="9">
        <f ca="1">IF($DZ185&gt;O$3,0,-OFFSET(O31,0,ROUNDUP(IF($DZ185=0,30,$DZ185)/30,0)-1)*$F185)</f>
        <v>0</v>
      </c>
      <c r="P185" s="9">
        <f ca="1">IF($DZ185&gt;P$3,0,-OFFSET(P31,0,ROUNDUP(IF($DZ185=0,30,$DZ185)/30,0)-1)*$F185)</f>
        <v>0</v>
      </c>
      <c r="Q185" s="9">
        <f ca="1">IF($DZ185&gt;Q$3,0,-OFFSET(Q31,0,ROUNDUP(IF($DZ185=0,30,$DZ185)/30,0)-1)*$F185)</f>
        <v>0</v>
      </c>
      <c r="R185" s="9">
        <f ca="1">IF($DZ185&gt;R$3,0,-OFFSET(R31,0,ROUNDUP(IF($DZ185=0,30,$DZ185)/30,0)-1)*$F185)</f>
        <v>0</v>
      </c>
      <c r="S185" s="9">
        <f ca="1">IF($DZ185&gt;S$3,0,-OFFSET(S31,0,ROUNDUP(IF($DZ185=0,30,$DZ185)/30,0)-1)*$F185)</f>
        <v>0</v>
      </c>
      <c r="T185" s="69">
        <f ca="1">IF($DZ185&gt;T$3,0,-OFFSET(T31,0,ROUNDUP(IF($DZ185=0,30,$DZ185)/30,0)-1)*$F185)</f>
        <v>0</v>
      </c>
      <c r="U185" s="9">
        <f ca="1">IF($DZ185&gt;U$3,0,-OFFSET(U31,0,ROUNDUP(IF($DZ185=0,30,$DZ185)/30,0)-1)*$F185)</f>
        <v>0</v>
      </c>
      <c r="V185" s="9">
        <f ca="1">IF($DZ185&gt;V$3,0,-OFFSET(V31,0,ROUNDUP(IF($DZ185=0,30,$DZ185)/30,0)-1)*$F185)</f>
        <v>0</v>
      </c>
      <c r="W185" s="9">
        <f ca="1">IF($DZ185&gt;W$3,0,-OFFSET(W31,0,ROUNDUP(IF($DZ185=0,30,$DZ185)/30,0)-1)*$F185)</f>
        <v>0</v>
      </c>
      <c r="X185" s="9">
        <f ca="1">IF($DZ185&gt;X$3,0,-OFFSET(X31,0,ROUNDUP(IF($DZ185=0,30,$DZ185)/30,0)-1)*$F185)</f>
        <v>0</v>
      </c>
      <c r="Y185" s="9">
        <f ca="1">IF($DZ185&gt;Y$3,0,-OFFSET(Y31,0,ROUNDUP(IF($DZ185=0,30,$DZ185)/30,0)-1)*$F185)</f>
        <v>0</v>
      </c>
      <c r="Z185" s="9">
        <f ca="1">IF($DZ185&gt;Z$3,0,-OFFSET(Z31,0,ROUNDUP(IF($DZ185=0,30,$DZ185)/30,0)-1)*$F185)</f>
        <v>0</v>
      </c>
      <c r="AA185" s="9">
        <f ca="1">IF($DZ185&gt;AA$3,0,-OFFSET(AA31,0,ROUNDUP(IF($DZ185=0,30,$DZ185)/30,0)-1)*$F185)</f>
        <v>0</v>
      </c>
      <c r="AB185" s="9">
        <f ca="1">IF($DZ185&gt;AB$3,0,-OFFSET(AB31,0,ROUNDUP(IF($DZ185=0,30,$DZ185)/30,0)-1)*$F185)</f>
        <v>0</v>
      </c>
      <c r="AC185" s="9">
        <f ca="1">IF($DZ185&gt;AC$3,0,-OFFSET(AC31,0,ROUNDUP(IF($DZ185=0,30,$DZ185)/30,0)-1)*$F185)</f>
        <v>0</v>
      </c>
      <c r="AD185" s="9">
        <f ca="1">IF($DZ185&gt;AD$3,0,-OFFSET(AD31,0,ROUNDUP(IF($DZ185=0,30,$DZ185)/30,0)-1)*$F185)</f>
        <v>0</v>
      </c>
      <c r="AE185" s="9">
        <f ca="1">IF($DZ185&gt;AE$3,0,-OFFSET(AE31,0,ROUNDUP(IF($DZ185=0,30,$DZ185)/30,0)-1)*$F185)</f>
        <v>0</v>
      </c>
      <c r="AF185" s="69">
        <f ca="1">IF($DZ185&gt;AF$3,0,-OFFSET(AF31,0,ROUNDUP(IF($DZ185=0,30,$DZ185)/30,0)-1)*$F185)</f>
        <v>0</v>
      </c>
      <c r="AG185" s="9">
        <f ca="1">IF($DZ185&gt;AG$3,0,-OFFSET(AG31,0,ROUNDUP(IF($DZ185=0,30,$DZ185)/30,0)-1)*$F185)</f>
        <v>0</v>
      </c>
      <c r="AH185" s="9">
        <f ca="1">IF($DZ185&gt;AH$3,0,-OFFSET(AH31,0,ROUNDUP(IF($DZ185=0,30,$DZ185)/30,0)-1)*$F185)</f>
        <v>0</v>
      </c>
      <c r="AI185" s="9">
        <f ca="1">IF($DZ185&gt;AI$3,0,-OFFSET(AI31,0,ROUNDUP(IF($DZ185=0,30,$DZ185)/30,0)-1)*$F185)</f>
        <v>0</v>
      </c>
      <c r="AJ185" s="9">
        <f ca="1">IF($DZ185&gt;AJ$3,0,-OFFSET(AJ31,0,ROUNDUP(IF($DZ185=0,30,$DZ185)/30,0)-1)*$F185)</f>
        <v>0</v>
      </c>
      <c r="AK185" s="9">
        <f ca="1">IF($DZ185&gt;AK$3,0,-OFFSET(AK31,0,ROUNDUP(IF($DZ185=0,30,$DZ185)/30,0)-1)*$F185)</f>
        <v>0</v>
      </c>
      <c r="AL185" s="9">
        <f ca="1">IF($DZ185&gt;AL$3,0,-OFFSET(AL31,0,ROUNDUP(IF($DZ185=0,30,$DZ185)/30,0)-1)*$F185)</f>
        <v>0</v>
      </c>
      <c r="AM185" s="9">
        <f ca="1">IF($DZ185&gt;AM$3,0,-OFFSET(AM31,0,ROUNDUP(IF($DZ185=0,30,$DZ185)/30,0)-1)*$F185)</f>
        <v>0</v>
      </c>
      <c r="AN185" s="9">
        <f ca="1">IF($DZ185&gt;AN$3,0,-OFFSET(AN31,0,ROUNDUP(IF($DZ185=0,30,$DZ185)/30,0)-1)*$F185)</f>
        <v>0</v>
      </c>
      <c r="AO185" s="9">
        <f ca="1">IF($DZ185&gt;AO$3,0,-OFFSET(AO31,0,ROUNDUP(IF($DZ185=0,30,$DZ185)/30,0)-1)*$F185)</f>
        <v>0</v>
      </c>
      <c r="AP185" s="9">
        <f ca="1">IF($DZ185&gt;AP$3,0,-OFFSET(AP31,0,ROUNDUP(IF($DZ185=0,30,$DZ185)/30,0)-1)*$F185)</f>
        <v>0</v>
      </c>
      <c r="AQ185" s="9">
        <f ca="1">IF($DZ185&gt;AQ$3,0,-OFFSET(AQ31,0,ROUNDUP(IF($DZ185=0,30,$DZ185)/30,0)-1)*$F185)</f>
        <v>0</v>
      </c>
      <c r="AR185" s="69">
        <f ca="1">IF($DZ185&gt;AR$3,0,-OFFSET(AR31,0,ROUNDUP(IF($DZ185=0,30,$DZ185)/30,0)-1)*$F185)</f>
        <v>0</v>
      </c>
      <c r="AS185" s="9">
        <f ca="1">IF($DZ185&gt;AS$3,0,-OFFSET(AS31,0,ROUNDUP(IF($DZ185=0,30,$DZ185)/30,0)-1)*$F185)</f>
        <v>0</v>
      </c>
      <c r="AT185" s="9">
        <f ca="1">IF($DZ185&gt;AT$3,0,-OFFSET(AT31,0,ROUNDUP(IF($DZ185=0,30,$DZ185)/30,0)-1)*$F185)</f>
        <v>0</v>
      </c>
      <c r="AU185" s="9">
        <f ca="1">IF($DZ185&gt;AU$3,0,-OFFSET(AU31,0,ROUNDUP(IF($DZ185=0,30,$DZ185)/30,0)-1)*$F185)</f>
        <v>0</v>
      </c>
      <c r="AV185" s="9">
        <f ca="1">IF($DZ185&gt;AV$3,0,-OFFSET(AV31,0,ROUNDUP(IF($DZ185=0,30,$DZ185)/30,0)-1)*$F185)</f>
        <v>0</v>
      </c>
      <c r="AW185" s="9">
        <f ca="1">IF($DZ185&gt;AW$3,0,-OFFSET(AW31,0,ROUNDUP(IF($DZ185=0,30,$DZ185)/30,0)-1)*$F185)</f>
        <v>0</v>
      </c>
      <c r="AX185" s="9">
        <f ca="1">IF($DZ185&gt;AX$3,0,-OFFSET(AX31,0,ROUNDUP(IF($DZ185=0,30,$DZ185)/30,0)-1)*$F185)</f>
        <v>0</v>
      </c>
      <c r="AY185" s="9">
        <f ca="1">IF($DZ185&gt;AY$3,0,-OFFSET(AY31,0,ROUNDUP(IF($DZ185=0,30,$DZ185)/30,0)-1)*$F185)</f>
        <v>0</v>
      </c>
      <c r="AZ185" s="9">
        <f ca="1">IF($DZ185&gt;AZ$3,0,-OFFSET(AZ31,0,ROUNDUP(IF($DZ185=0,30,$DZ185)/30,0)-1)*$F185)</f>
        <v>0</v>
      </c>
      <c r="BA185" s="9">
        <f ca="1">IF($DZ185&gt;BA$3,0,-OFFSET(BA31,0,ROUNDUP(IF($DZ185=0,30,$DZ185)/30,0)-1)*$F185)</f>
        <v>0</v>
      </c>
      <c r="BB185" s="9">
        <f ca="1">IF($DZ185&gt;BB$3,0,-OFFSET(BB31,0,ROUNDUP(IF($DZ185=0,30,$DZ185)/30,0)-1)*$F185)</f>
        <v>0</v>
      </c>
      <c r="BC185" s="9">
        <f ca="1">IF($DZ185&gt;BC$3,0,-OFFSET(BC31,0,ROUNDUP(IF($DZ185=0,30,$DZ185)/30,0)-1)*$F185)</f>
        <v>0</v>
      </c>
      <c r="BD185" s="69">
        <f ca="1">IF($DZ185&gt;BD$3,0,-OFFSET(BD31,0,ROUNDUP(IF($DZ185=0,30,$DZ185)/30,0)-1)*$F185)</f>
        <v>0</v>
      </c>
      <c r="BE185" s="9">
        <f ca="1">IF($DZ185&gt;BE$3,0,-OFFSET(BE31,0,ROUNDUP(IF($DZ185=0,30,$DZ185)/30,0)-1)*$F185)</f>
        <v>0</v>
      </c>
      <c r="BF185" s="9">
        <f ca="1">IF($DZ185&gt;BF$3,0,-OFFSET(BF31,0,ROUNDUP(IF($DZ185=0,30,$DZ185)/30,0)-1)*$F185)</f>
        <v>0</v>
      </c>
      <c r="BG185" s="9">
        <f ca="1">IF($DZ185&gt;BG$3,0,-OFFSET(BG31,0,ROUNDUP(IF($DZ185=0,30,$DZ185)/30,0)-1)*$F185)</f>
        <v>0</v>
      </c>
      <c r="BH185" s="9">
        <f ca="1">IF($DZ185&gt;BH$3,0,-OFFSET(BH31,0,ROUNDUP(IF($DZ185=0,30,$DZ185)/30,0)-1)*$F185)</f>
        <v>0</v>
      </c>
      <c r="BI185" s="9">
        <f ca="1">IF($DZ185&gt;BI$3,0,-OFFSET(BI31,0,ROUNDUP(IF($DZ185=0,30,$DZ185)/30,0)-1)*$F185)</f>
        <v>0</v>
      </c>
      <c r="BJ185" s="9">
        <f ca="1">IF($DZ185&gt;BJ$3,0,-OFFSET(BJ31,0,ROUNDUP(IF($DZ185=0,30,$DZ185)/30,0)-1)*$F185)</f>
        <v>0</v>
      </c>
      <c r="BK185" s="9">
        <f ca="1">IF($DZ185&gt;BK$3,0,-OFFSET(BK31,0,ROUNDUP(IF($DZ185=0,30,$DZ185)/30,0)-1)*$F185)</f>
        <v>0</v>
      </c>
      <c r="BL185" s="9">
        <f ca="1">IF($DZ185&gt;BL$3,0,-OFFSET(BL31,0,ROUNDUP(IF($DZ185=0,30,$DZ185)/30,0)-1)*$F185)</f>
        <v>0</v>
      </c>
      <c r="BM185" s="9">
        <f ca="1">IF($DZ185&gt;BM$3,0,-OFFSET(BM31,0,ROUNDUP(IF($DZ185=0,30,$DZ185)/30,0)-1)*$F185)</f>
        <v>0</v>
      </c>
      <c r="BN185" s="9">
        <f ca="1">IF($DZ185&gt;BN$3,0,-OFFSET(BN31,0,ROUNDUP(IF($DZ185=0,30,$DZ185)/30,0)-1)*$F185)</f>
        <v>0</v>
      </c>
      <c r="BO185" s="9">
        <f ca="1">IF($DZ185&gt;BO$3,0,-OFFSET(BO31,0,ROUNDUP(IF($DZ185=0,30,$DZ185)/30,0)-1)*$F185)</f>
        <v>0</v>
      </c>
      <c r="BP185" s="69">
        <f ca="1">IF($DZ185&gt;BP$3,0,-OFFSET(BP31,0,ROUNDUP(IF($DZ185=0,30,$DZ185)/30,0)-1)*$F185)</f>
        <v>0</v>
      </c>
      <c r="BQ185" s="9">
        <f ca="1">IF($DZ185&gt;BQ$3,0,-OFFSET(BQ31,0,ROUNDUP(IF($DZ185=0,30,$DZ185)/30,0)-1)*$F185)</f>
        <v>0</v>
      </c>
      <c r="BR185" s="9">
        <f ca="1">IF($DZ185&gt;BR$3,0,-OFFSET(BR31,0,ROUNDUP(IF($DZ185=0,30,$DZ185)/30,0)-1)*$F185)</f>
        <v>0</v>
      </c>
      <c r="BS185" s="9">
        <f ca="1">IF($DZ185&gt;BS$3,0,-OFFSET(BS31,0,ROUNDUP(IF($DZ185=0,30,$DZ185)/30,0)-1)*$F185)</f>
        <v>0</v>
      </c>
      <c r="BT185" s="9">
        <f ca="1">IF($DZ185&gt;BT$3,0,-OFFSET(BT31,0,ROUNDUP(IF($DZ185=0,30,$DZ185)/30,0)-1)*$F185)</f>
        <v>0</v>
      </c>
      <c r="BU185" s="9">
        <f ca="1">IF($DZ185&gt;BU$3,0,-OFFSET(BU31,0,ROUNDUP(IF($DZ185=0,30,$DZ185)/30,0)-1)*$F185)</f>
        <v>0</v>
      </c>
      <c r="BV185" s="9">
        <f ca="1">IF($DZ185&gt;BV$3,0,-OFFSET(BV31,0,ROUNDUP(IF($DZ185=0,30,$DZ185)/30,0)-1)*$F185)</f>
        <v>0</v>
      </c>
      <c r="BW185" s="9">
        <f ca="1">IF($DZ185&gt;BW$3,0,-OFFSET(BW31,0,ROUNDUP(IF($DZ185=0,30,$DZ185)/30,0)-1)*$F185)</f>
        <v>0</v>
      </c>
      <c r="BX185" s="9">
        <f ca="1">IF($DZ185&gt;BX$3,0,-OFFSET(BX31,0,ROUNDUP(IF($DZ185=0,30,$DZ185)/30,0)-1)*$F185)</f>
        <v>0</v>
      </c>
      <c r="BY185" s="9">
        <f ca="1">IF($DZ185&gt;BY$3,0,-OFFSET(BY31,0,ROUNDUP(IF($DZ185=0,30,$DZ185)/30,0)-1)*$F185)</f>
        <v>0</v>
      </c>
      <c r="BZ185" s="9">
        <f ca="1">IF($DZ185&gt;BZ$3,0,-OFFSET(BZ31,0,ROUNDUP(IF($DZ185=0,30,$DZ185)/30,0)-1)*$F185)</f>
        <v>0</v>
      </c>
      <c r="CA185" s="9">
        <f ca="1">IF($DZ185&gt;CA$3,0,-OFFSET(CA31,0,ROUNDUP(IF($DZ185=0,30,$DZ185)/30,0)-1)*$F185)</f>
        <v>0</v>
      </c>
      <c r="CB185" s="69">
        <f ca="1">IF($DZ185&gt;CB$3,0,-OFFSET(CB31,0,ROUNDUP(IF($DZ185=0,30,$DZ185)/30,0)-1)*$F185)</f>
        <v>0</v>
      </c>
      <c r="CC185" s="9">
        <f ca="1">IF($DZ185&gt;CC$3,0,-OFFSET(CC31,0,ROUNDUP(IF($DZ185=0,30,$DZ185)/30,0)-1)*$F185)</f>
        <v>0</v>
      </c>
      <c r="CD185" s="9">
        <f ca="1">IF($DZ185&gt;CD$3,0,-OFFSET(CD31,0,ROUNDUP(IF($DZ185=0,30,$DZ185)/30,0)-1)*$F185)</f>
        <v>0</v>
      </c>
      <c r="CE185" s="9">
        <f ca="1">IF($DZ185&gt;CE$3,0,-OFFSET(CE31,0,ROUNDUP(IF($DZ185=0,30,$DZ185)/30,0)-1)*$F185)</f>
        <v>0</v>
      </c>
      <c r="CF185" s="9">
        <f ca="1">IF($DZ185&gt;CF$3,0,-OFFSET(CF31,0,ROUNDUP(IF($DZ185=0,30,$DZ185)/30,0)-1)*$F185)</f>
        <v>0</v>
      </c>
      <c r="CG185" s="9">
        <f ca="1">IF($DZ185&gt;CG$3,0,-OFFSET(CG31,0,ROUNDUP(IF($DZ185=0,30,$DZ185)/30,0)-1)*$F185)</f>
        <v>0</v>
      </c>
      <c r="CH185" s="9">
        <f ca="1">IF($DZ185&gt;CH$3,0,-OFFSET(CH31,0,ROUNDUP(IF($DZ185=0,30,$DZ185)/30,0)-1)*$F185)</f>
        <v>0</v>
      </c>
      <c r="CI185" s="9">
        <f ca="1">IF($DZ185&gt;CI$3,0,-OFFSET(CI31,0,ROUNDUP(IF($DZ185=0,30,$DZ185)/30,0)-1)*$F185)</f>
        <v>0</v>
      </c>
      <c r="CJ185" s="9">
        <f ca="1">IF($DZ185&gt;CJ$3,0,-OFFSET(CJ31,0,ROUNDUP(IF($DZ185=0,30,$DZ185)/30,0)-1)*$F185)</f>
        <v>0</v>
      </c>
      <c r="CK185" s="9">
        <f ca="1">IF($DZ185&gt;CK$3,0,-OFFSET(CK31,0,ROUNDUP(IF($DZ185=0,30,$DZ185)/30,0)-1)*$F185)</f>
        <v>0</v>
      </c>
      <c r="CL185" s="9">
        <f ca="1">IF($DZ185&gt;CL$3,0,-OFFSET(CL31,0,ROUNDUP(IF($DZ185=0,30,$DZ185)/30,0)-1)*$F185)</f>
        <v>0</v>
      </c>
      <c r="CM185" s="9">
        <f ca="1">IF($DZ185&gt;CM$3,0,-OFFSET(CM31,0,ROUNDUP(IF($DZ185=0,30,$DZ185)/30,0)-1)*$F185)</f>
        <v>0</v>
      </c>
      <c r="CN185" s="69">
        <f ca="1">IF($DZ185&gt;CN$3,0,-OFFSET(CN31,0,ROUNDUP(IF($DZ185=0,30,$DZ185)/30,0)-1)*$F185)</f>
        <v>0</v>
      </c>
      <c r="CO185" s="9">
        <f ca="1">IF($DZ185&gt;CO$3,0,-OFFSET(CO31,0,ROUNDUP(IF($DZ185=0,30,$DZ185)/30,0)-1)*$F185)</f>
        <v>0</v>
      </c>
      <c r="CP185" s="9">
        <f ca="1">IF($DZ185&gt;CP$3,0,-OFFSET(CP31,0,ROUNDUP(IF($DZ185=0,30,$DZ185)/30,0)-1)*$F185)</f>
        <v>0</v>
      </c>
      <c r="CQ185" s="9">
        <f ca="1">IF($DZ185&gt;CQ$3,0,-OFFSET(CQ31,0,ROUNDUP(IF($DZ185=0,30,$DZ185)/30,0)-1)*$F185)</f>
        <v>0</v>
      </c>
      <c r="CR185" s="9">
        <f ca="1">IF($DZ185&gt;CR$3,0,-OFFSET(CR31,0,ROUNDUP(IF($DZ185=0,30,$DZ185)/30,0)-1)*$F185)</f>
        <v>0</v>
      </c>
      <c r="CS185" s="9">
        <f ca="1">IF($DZ185&gt;CS$3,0,-OFFSET(CS31,0,ROUNDUP(IF($DZ185=0,30,$DZ185)/30,0)-1)*$F185)</f>
        <v>0</v>
      </c>
      <c r="CT185" s="9">
        <f ca="1">IF($DZ185&gt;CT$3,0,-OFFSET(CT31,0,ROUNDUP(IF($DZ185=0,30,$DZ185)/30,0)-1)*$F185)</f>
        <v>0</v>
      </c>
      <c r="CU185" s="9">
        <f ca="1">IF($DZ185&gt;CU$3,0,-OFFSET(CU31,0,ROUNDUP(IF($DZ185=0,30,$DZ185)/30,0)-1)*$F185)</f>
        <v>0</v>
      </c>
      <c r="CV185" s="9">
        <f ca="1">IF($DZ185&gt;CV$3,0,-OFFSET(CV31,0,ROUNDUP(IF($DZ185=0,30,$DZ185)/30,0)-1)*$F185)</f>
        <v>0</v>
      </c>
      <c r="CW185" s="9">
        <f ca="1">IF($DZ185&gt;CW$3,0,-OFFSET(CW31,0,ROUNDUP(IF($DZ185=0,30,$DZ185)/30,0)-1)*$F185)</f>
        <v>0</v>
      </c>
      <c r="CX185" s="9">
        <f ca="1">IF($DZ185&gt;CX$3,0,-OFFSET(CX31,0,ROUNDUP(IF($DZ185=0,30,$DZ185)/30,0)-1)*$F185)</f>
        <v>0</v>
      </c>
      <c r="CY185" s="9">
        <f ca="1">IF($DZ185&gt;CY$3,0,-OFFSET(CY31,0,ROUNDUP(IF($DZ185=0,30,$DZ185)/30,0)-1)*$F185)</f>
        <v>0</v>
      </c>
      <c r="CZ185" s="69">
        <f ca="1">IF($DZ185&gt;CZ$3,0,-OFFSET(CZ31,0,ROUNDUP(IF($DZ185=0,30,$DZ185)/30,0)-1)*$F185)</f>
        <v>0</v>
      </c>
      <c r="DA185" s="9">
        <f ca="1">IF($DZ185&gt;DA$3,0,-OFFSET(DA31,0,ROUNDUP(IF($DZ185=0,30,$DZ185)/30,0)-1)*$F185)</f>
        <v>0</v>
      </c>
      <c r="DB185" s="9">
        <f ca="1">IF($DZ185&gt;DB$3,0,-OFFSET(DB31,0,ROUNDUP(IF($DZ185=0,30,$DZ185)/30,0)-1)*$F185)</f>
        <v>0</v>
      </c>
      <c r="DC185" s="9">
        <f ca="1">IF($DZ185&gt;DC$3,0,-OFFSET(DC31,0,ROUNDUP(IF($DZ185=0,30,$DZ185)/30,0)-1)*$F185)</f>
        <v>0</v>
      </c>
      <c r="DD185" s="9">
        <f ca="1">IF($DZ185&gt;DD$3,0,-OFFSET(DD31,0,ROUNDUP(IF($DZ185=0,30,$DZ185)/30,0)-1)*$F185)</f>
        <v>0</v>
      </c>
      <c r="DE185" s="9">
        <f ca="1">IF($DZ185&gt;DE$3,0,-OFFSET(DE31,0,ROUNDUP(IF($DZ185=0,30,$DZ185)/30,0)-1)*$F185)</f>
        <v>0</v>
      </c>
      <c r="DF185" s="9">
        <f ca="1">IF($DZ185&gt;DF$3,0,-OFFSET(DF31,0,ROUNDUP(IF($DZ185=0,30,$DZ185)/30,0)-1)*$F185)</f>
        <v>0</v>
      </c>
      <c r="DG185" s="9">
        <f ca="1">IF($DZ185&gt;DG$3,0,-OFFSET(DG31,0,ROUNDUP(IF($DZ185=0,30,$DZ185)/30,0)-1)*$F185)</f>
        <v>0</v>
      </c>
      <c r="DH185" s="9">
        <f ca="1">IF($DZ185&gt;DH$3,0,-OFFSET(DH31,0,ROUNDUP(IF($DZ185=0,30,$DZ185)/30,0)-1)*$F185)</f>
        <v>0</v>
      </c>
      <c r="DI185" s="9">
        <f ca="1">IF($DZ185&gt;DI$3,0,-OFFSET(DI31,0,ROUNDUP(IF($DZ185=0,30,$DZ185)/30,0)-1)*$F185)</f>
        <v>0</v>
      </c>
      <c r="DJ185" s="9">
        <f ca="1">IF($DZ185&gt;DJ$3,0,-OFFSET(DJ31,0,ROUNDUP(IF($DZ185=0,30,$DZ185)/30,0)-1)*$F185)</f>
        <v>0</v>
      </c>
      <c r="DK185" s="9">
        <f ca="1">IF($DZ185&gt;DK$3,0,-OFFSET(DK31,0,ROUNDUP(IF($DZ185=0,30,$DZ185)/30,0)-1)*$F185)</f>
        <v>0</v>
      </c>
      <c r="DL185" s="69">
        <f ca="1">IF($DZ185&gt;DL$3,0,-OFFSET(DL31,0,ROUNDUP(IF($DZ185=0,30,$DZ185)/30,0)-1)*$F185)</f>
        <v>0</v>
      </c>
      <c r="DM185" s="9">
        <f ca="1">IF($DZ185&gt;DM$3,0,-OFFSET(DM31,0,ROUNDUP(IF($DZ185=0,30,$DZ185)/30,0)-1)*$F185)</f>
        <v>0</v>
      </c>
      <c r="DN185" s="9">
        <f ca="1">IF($DZ185&gt;DN$3,0,-OFFSET(DN31,0,ROUNDUP(IF($DZ185=0,30,$DZ185)/30,0)-1)*$F185)</f>
        <v>0</v>
      </c>
      <c r="DO185" s="9">
        <f ca="1">IF($DZ185&gt;DO$3,0,-OFFSET(DO31,0,ROUNDUP(IF($DZ185=0,30,$DZ185)/30,0)-1)*$F185)</f>
        <v>0</v>
      </c>
      <c r="DP185" s="9">
        <f ca="1">IF($DZ185&gt;DP$3,0,-OFFSET(DP31,0,ROUNDUP(IF($DZ185=0,30,$DZ185)/30,0)-1)*$F185)</f>
        <v>0</v>
      </c>
      <c r="DQ185" s="9">
        <f ca="1">IF($DZ185&gt;DQ$3,0,-OFFSET(DQ31,0,ROUNDUP(IF($DZ185=0,30,$DZ185)/30,0)-1)*$F185)</f>
        <v>0</v>
      </c>
      <c r="DR185" s="9">
        <f ca="1">IF($DZ185&gt;DR$3,0,-OFFSET(DR31,0,ROUNDUP(IF($DZ185=0,30,$DZ185)/30,0)-1)*$F185)</f>
        <v>0</v>
      </c>
      <c r="DS185" s="9">
        <f ca="1">IF($DZ185&gt;DS$3,0,-OFFSET(DS31,0,ROUNDUP(IF($DZ185=0,30,$DZ185)/30,0)-1)*$F185)</f>
        <v>0</v>
      </c>
      <c r="DT185" s="9">
        <f ca="1">IF($DZ185&gt;DT$3,0,-OFFSET(DT31,0,ROUNDUP(IF($DZ185=0,30,$DZ185)/30,0)-1)*$F185)</f>
        <v>0</v>
      </c>
      <c r="DU185" s="9">
        <f ca="1">IF($DZ185&gt;DU$3,0,-OFFSET(DU31,0,ROUNDUP(IF($DZ185=0,30,$DZ185)/30,0)-1)*$F185)</f>
        <v>0</v>
      </c>
      <c r="DV185" s="9">
        <f ca="1">IF($DZ185&gt;DV$3,0,-OFFSET(DV31,0,ROUNDUP(IF($DZ185=0,30,$DZ185)/30,0)-1)*$F185)</f>
        <v>0</v>
      </c>
      <c r="DW185" s="9">
        <f ca="1">IF($DZ185&gt;DW$3,0,-OFFSET(DW31,0,ROUNDUP(IF($DZ185=0,30,$DZ185)/30,0)-1)*$F185)</f>
        <v>0</v>
      </c>
      <c r="DX185" s="4"/>
      <c r="DY185" s="4"/>
      <c r="DZ185" s="49">
        <f>DZ31</f>
        <v>30</v>
      </c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  <c r="FS185" s="4"/>
      <c r="FT185" s="4"/>
      <c r="FU185" s="4"/>
      <c r="FV185" s="4"/>
      <c r="FW185" s="4"/>
      <c r="FX185" s="4"/>
      <c r="FY185" s="4"/>
      <c r="FZ185" s="4"/>
      <c r="GA185" s="4"/>
      <c r="GB185" s="4"/>
      <c r="GC185" s="4"/>
      <c r="GD185" s="4"/>
      <c r="GE185" s="4"/>
      <c r="GF185" s="4"/>
      <c r="GG185" s="4"/>
    </row>
    <row r="186" spans="1:189" ht="14" hidden="1" x14ac:dyDescent="0.35">
      <c r="A186" s="1"/>
      <c r="B186" s="43" t="str">
        <f>B32</f>
        <v/>
      </c>
      <c r="C186" s="44"/>
      <c r="D186" s="44">
        <f>D32</f>
        <v>0</v>
      </c>
      <c r="E186" s="45" t="str">
        <f>"Impostos "&amp;E32</f>
        <v xml:space="preserve">Impostos </v>
      </c>
      <c r="F186" s="67"/>
      <c r="G186" s="68"/>
      <c r="H186" s="9">
        <f ca="1">IF($DZ186&gt;H$3,0,-OFFSET(H32,0,ROUNDUP(IF($DZ186=0,30,$DZ186)/30,0)-1)*$F186)</f>
        <v>0</v>
      </c>
      <c r="I186" s="9">
        <f ca="1">IF($DZ186&gt;I$3,0,-OFFSET(I32,0,ROUNDUP(IF($DZ186=0,30,$DZ186)/30,0)-1)*$F186)</f>
        <v>0</v>
      </c>
      <c r="J186" s="9">
        <f ca="1">IF($DZ186&gt;J$3,0,-OFFSET(J32,0,ROUNDUP(IF($DZ186=0,30,$DZ186)/30,0)-1)*$F186)</f>
        <v>0</v>
      </c>
      <c r="K186" s="9">
        <f ca="1">IF($DZ186&gt;K$3,0,-OFFSET(K32,0,ROUNDUP(IF($DZ186=0,30,$DZ186)/30,0)-1)*$F186)</f>
        <v>0</v>
      </c>
      <c r="L186" s="9">
        <f ca="1">IF($DZ186&gt;L$3,0,-OFFSET(L32,0,ROUNDUP(IF($DZ186=0,30,$DZ186)/30,0)-1)*$F186)</f>
        <v>0</v>
      </c>
      <c r="M186" s="9">
        <f ca="1">IF($DZ186&gt;M$3,0,-OFFSET(M32,0,ROUNDUP(IF($DZ186=0,30,$DZ186)/30,0)-1)*$F186)</f>
        <v>0</v>
      </c>
      <c r="N186" s="9">
        <f ca="1">IF($DZ186&gt;N$3,0,-OFFSET(N32,0,ROUNDUP(IF($DZ186=0,30,$DZ186)/30,0)-1)*$F186)</f>
        <v>0</v>
      </c>
      <c r="O186" s="9">
        <f ca="1">IF($DZ186&gt;O$3,0,-OFFSET(O32,0,ROUNDUP(IF($DZ186=0,30,$DZ186)/30,0)-1)*$F186)</f>
        <v>0</v>
      </c>
      <c r="P186" s="9">
        <f ca="1">IF($DZ186&gt;P$3,0,-OFFSET(P32,0,ROUNDUP(IF($DZ186=0,30,$DZ186)/30,0)-1)*$F186)</f>
        <v>0</v>
      </c>
      <c r="Q186" s="9">
        <f ca="1">IF($DZ186&gt;Q$3,0,-OFFSET(Q32,0,ROUNDUP(IF($DZ186=0,30,$DZ186)/30,0)-1)*$F186)</f>
        <v>0</v>
      </c>
      <c r="R186" s="9">
        <f ca="1">IF($DZ186&gt;R$3,0,-OFFSET(R32,0,ROUNDUP(IF($DZ186=0,30,$DZ186)/30,0)-1)*$F186)</f>
        <v>0</v>
      </c>
      <c r="S186" s="9">
        <f ca="1">IF($DZ186&gt;S$3,0,-OFFSET(S32,0,ROUNDUP(IF($DZ186=0,30,$DZ186)/30,0)-1)*$F186)</f>
        <v>0</v>
      </c>
      <c r="T186" s="69">
        <f ca="1">IF($DZ186&gt;T$3,0,-OFFSET(T32,0,ROUNDUP(IF($DZ186=0,30,$DZ186)/30,0)-1)*$F186)</f>
        <v>0</v>
      </c>
      <c r="U186" s="9">
        <f ca="1">IF($DZ186&gt;U$3,0,-OFFSET(U32,0,ROUNDUP(IF($DZ186=0,30,$DZ186)/30,0)-1)*$F186)</f>
        <v>0</v>
      </c>
      <c r="V186" s="9">
        <f ca="1">IF($DZ186&gt;V$3,0,-OFFSET(V32,0,ROUNDUP(IF($DZ186=0,30,$DZ186)/30,0)-1)*$F186)</f>
        <v>0</v>
      </c>
      <c r="W186" s="9">
        <f ca="1">IF($DZ186&gt;W$3,0,-OFFSET(W32,0,ROUNDUP(IF($DZ186=0,30,$DZ186)/30,0)-1)*$F186)</f>
        <v>0</v>
      </c>
      <c r="X186" s="9">
        <f ca="1">IF($DZ186&gt;X$3,0,-OFFSET(X32,0,ROUNDUP(IF($DZ186=0,30,$DZ186)/30,0)-1)*$F186)</f>
        <v>0</v>
      </c>
      <c r="Y186" s="9">
        <f ca="1">IF($DZ186&gt;Y$3,0,-OFFSET(Y32,0,ROUNDUP(IF($DZ186=0,30,$DZ186)/30,0)-1)*$F186)</f>
        <v>0</v>
      </c>
      <c r="Z186" s="9">
        <f ca="1">IF($DZ186&gt;Z$3,0,-OFFSET(Z32,0,ROUNDUP(IF($DZ186=0,30,$DZ186)/30,0)-1)*$F186)</f>
        <v>0</v>
      </c>
      <c r="AA186" s="9">
        <f ca="1">IF($DZ186&gt;AA$3,0,-OFFSET(AA32,0,ROUNDUP(IF($DZ186=0,30,$DZ186)/30,0)-1)*$F186)</f>
        <v>0</v>
      </c>
      <c r="AB186" s="9">
        <f ca="1">IF($DZ186&gt;AB$3,0,-OFFSET(AB32,0,ROUNDUP(IF($DZ186=0,30,$DZ186)/30,0)-1)*$F186)</f>
        <v>0</v>
      </c>
      <c r="AC186" s="9">
        <f ca="1">IF($DZ186&gt;AC$3,0,-OFFSET(AC32,0,ROUNDUP(IF($DZ186=0,30,$DZ186)/30,0)-1)*$F186)</f>
        <v>0</v>
      </c>
      <c r="AD186" s="9">
        <f ca="1">IF($DZ186&gt;AD$3,0,-OFFSET(AD32,0,ROUNDUP(IF($DZ186=0,30,$DZ186)/30,0)-1)*$F186)</f>
        <v>0</v>
      </c>
      <c r="AE186" s="9">
        <f ca="1">IF($DZ186&gt;AE$3,0,-OFFSET(AE32,0,ROUNDUP(IF($DZ186=0,30,$DZ186)/30,0)-1)*$F186)</f>
        <v>0</v>
      </c>
      <c r="AF186" s="69">
        <f ca="1">IF($DZ186&gt;AF$3,0,-OFFSET(AF32,0,ROUNDUP(IF($DZ186=0,30,$DZ186)/30,0)-1)*$F186)</f>
        <v>0</v>
      </c>
      <c r="AG186" s="9">
        <f ca="1">IF($DZ186&gt;AG$3,0,-OFFSET(AG32,0,ROUNDUP(IF($DZ186=0,30,$DZ186)/30,0)-1)*$F186)</f>
        <v>0</v>
      </c>
      <c r="AH186" s="9">
        <f ca="1">IF($DZ186&gt;AH$3,0,-OFFSET(AH32,0,ROUNDUP(IF($DZ186=0,30,$DZ186)/30,0)-1)*$F186)</f>
        <v>0</v>
      </c>
      <c r="AI186" s="9">
        <f ca="1">IF($DZ186&gt;AI$3,0,-OFFSET(AI32,0,ROUNDUP(IF($DZ186=0,30,$DZ186)/30,0)-1)*$F186)</f>
        <v>0</v>
      </c>
      <c r="AJ186" s="9">
        <f ca="1">IF($DZ186&gt;AJ$3,0,-OFFSET(AJ32,0,ROUNDUP(IF($DZ186=0,30,$DZ186)/30,0)-1)*$F186)</f>
        <v>0</v>
      </c>
      <c r="AK186" s="9">
        <f ca="1">IF($DZ186&gt;AK$3,0,-OFFSET(AK32,0,ROUNDUP(IF($DZ186=0,30,$DZ186)/30,0)-1)*$F186)</f>
        <v>0</v>
      </c>
      <c r="AL186" s="9">
        <f ca="1">IF($DZ186&gt;AL$3,0,-OFFSET(AL32,0,ROUNDUP(IF($DZ186=0,30,$DZ186)/30,0)-1)*$F186)</f>
        <v>0</v>
      </c>
      <c r="AM186" s="9">
        <f ca="1">IF($DZ186&gt;AM$3,0,-OFFSET(AM32,0,ROUNDUP(IF($DZ186=0,30,$DZ186)/30,0)-1)*$F186)</f>
        <v>0</v>
      </c>
      <c r="AN186" s="9">
        <f ca="1">IF($DZ186&gt;AN$3,0,-OFFSET(AN32,0,ROUNDUP(IF($DZ186=0,30,$DZ186)/30,0)-1)*$F186)</f>
        <v>0</v>
      </c>
      <c r="AO186" s="9">
        <f ca="1">IF($DZ186&gt;AO$3,0,-OFFSET(AO32,0,ROUNDUP(IF($DZ186=0,30,$DZ186)/30,0)-1)*$F186)</f>
        <v>0</v>
      </c>
      <c r="AP186" s="9">
        <f ca="1">IF($DZ186&gt;AP$3,0,-OFFSET(AP32,0,ROUNDUP(IF($DZ186=0,30,$DZ186)/30,0)-1)*$F186)</f>
        <v>0</v>
      </c>
      <c r="AQ186" s="9">
        <f ca="1">IF($DZ186&gt;AQ$3,0,-OFFSET(AQ32,0,ROUNDUP(IF($DZ186=0,30,$DZ186)/30,0)-1)*$F186)</f>
        <v>0</v>
      </c>
      <c r="AR186" s="69">
        <f ca="1">IF($DZ186&gt;AR$3,0,-OFFSET(AR32,0,ROUNDUP(IF($DZ186=0,30,$DZ186)/30,0)-1)*$F186)</f>
        <v>0</v>
      </c>
      <c r="AS186" s="9">
        <f ca="1">IF($DZ186&gt;AS$3,0,-OFFSET(AS32,0,ROUNDUP(IF($DZ186=0,30,$DZ186)/30,0)-1)*$F186)</f>
        <v>0</v>
      </c>
      <c r="AT186" s="9">
        <f ca="1">IF($DZ186&gt;AT$3,0,-OFFSET(AT32,0,ROUNDUP(IF($DZ186=0,30,$DZ186)/30,0)-1)*$F186)</f>
        <v>0</v>
      </c>
      <c r="AU186" s="9">
        <f ca="1">IF($DZ186&gt;AU$3,0,-OFFSET(AU32,0,ROUNDUP(IF($DZ186=0,30,$DZ186)/30,0)-1)*$F186)</f>
        <v>0</v>
      </c>
      <c r="AV186" s="9">
        <f ca="1">IF($DZ186&gt;AV$3,0,-OFFSET(AV32,0,ROUNDUP(IF($DZ186=0,30,$DZ186)/30,0)-1)*$F186)</f>
        <v>0</v>
      </c>
      <c r="AW186" s="9">
        <f ca="1">IF($DZ186&gt;AW$3,0,-OFFSET(AW32,0,ROUNDUP(IF($DZ186=0,30,$DZ186)/30,0)-1)*$F186)</f>
        <v>0</v>
      </c>
      <c r="AX186" s="9">
        <f ca="1">IF($DZ186&gt;AX$3,0,-OFFSET(AX32,0,ROUNDUP(IF($DZ186=0,30,$DZ186)/30,0)-1)*$F186)</f>
        <v>0</v>
      </c>
      <c r="AY186" s="9">
        <f ca="1">IF($DZ186&gt;AY$3,0,-OFFSET(AY32,0,ROUNDUP(IF($DZ186=0,30,$DZ186)/30,0)-1)*$F186)</f>
        <v>0</v>
      </c>
      <c r="AZ186" s="9">
        <f ca="1">IF($DZ186&gt;AZ$3,0,-OFFSET(AZ32,0,ROUNDUP(IF($DZ186=0,30,$DZ186)/30,0)-1)*$F186)</f>
        <v>0</v>
      </c>
      <c r="BA186" s="9">
        <f ca="1">IF($DZ186&gt;BA$3,0,-OFFSET(BA32,0,ROUNDUP(IF($DZ186=0,30,$DZ186)/30,0)-1)*$F186)</f>
        <v>0</v>
      </c>
      <c r="BB186" s="9">
        <f ca="1">IF($DZ186&gt;BB$3,0,-OFFSET(BB32,0,ROUNDUP(IF($DZ186=0,30,$DZ186)/30,0)-1)*$F186)</f>
        <v>0</v>
      </c>
      <c r="BC186" s="9">
        <f ca="1">IF($DZ186&gt;BC$3,0,-OFFSET(BC32,0,ROUNDUP(IF($DZ186=0,30,$DZ186)/30,0)-1)*$F186)</f>
        <v>0</v>
      </c>
      <c r="BD186" s="69">
        <f ca="1">IF($DZ186&gt;BD$3,0,-OFFSET(BD32,0,ROUNDUP(IF($DZ186=0,30,$DZ186)/30,0)-1)*$F186)</f>
        <v>0</v>
      </c>
      <c r="BE186" s="9">
        <f ca="1">IF($DZ186&gt;BE$3,0,-OFFSET(BE32,0,ROUNDUP(IF($DZ186=0,30,$DZ186)/30,0)-1)*$F186)</f>
        <v>0</v>
      </c>
      <c r="BF186" s="9">
        <f ca="1">IF($DZ186&gt;BF$3,0,-OFFSET(BF32,0,ROUNDUP(IF($DZ186=0,30,$DZ186)/30,0)-1)*$F186)</f>
        <v>0</v>
      </c>
      <c r="BG186" s="9">
        <f ca="1">IF($DZ186&gt;BG$3,0,-OFFSET(BG32,0,ROUNDUP(IF($DZ186=0,30,$DZ186)/30,0)-1)*$F186)</f>
        <v>0</v>
      </c>
      <c r="BH186" s="9">
        <f ca="1">IF($DZ186&gt;BH$3,0,-OFFSET(BH32,0,ROUNDUP(IF($DZ186=0,30,$DZ186)/30,0)-1)*$F186)</f>
        <v>0</v>
      </c>
      <c r="BI186" s="9">
        <f ca="1">IF($DZ186&gt;BI$3,0,-OFFSET(BI32,0,ROUNDUP(IF($DZ186=0,30,$DZ186)/30,0)-1)*$F186)</f>
        <v>0</v>
      </c>
      <c r="BJ186" s="9">
        <f ca="1">IF($DZ186&gt;BJ$3,0,-OFFSET(BJ32,0,ROUNDUP(IF($DZ186=0,30,$DZ186)/30,0)-1)*$F186)</f>
        <v>0</v>
      </c>
      <c r="BK186" s="9">
        <f ca="1">IF($DZ186&gt;BK$3,0,-OFFSET(BK32,0,ROUNDUP(IF($DZ186=0,30,$DZ186)/30,0)-1)*$F186)</f>
        <v>0</v>
      </c>
      <c r="BL186" s="9">
        <f ca="1">IF($DZ186&gt;BL$3,0,-OFFSET(BL32,0,ROUNDUP(IF($DZ186=0,30,$DZ186)/30,0)-1)*$F186)</f>
        <v>0</v>
      </c>
      <c r="BM186" s="9">
        <f ca="1">IF($DZ186&gt;BM$3,0,-OFFSET(BM32,0,ROUNDUP(IF($DZ186=0,30,$DZ186)/30,0)-1)*$F186)</f>
        <v>0</v>
      </c>
      <c r="BN186" s="9">
        <f ca="1">IF($DZ186&gt;BN$3,0,-OFFSET(BN32,0,ROUNDUP(IF($DZ186=0,30,$DZ186)/30,0)-1)*$F186)</f>
        <v>0</v>
      </c>
      <c r="BO186" s="9">
        <f ca="1">IF($DZ186&gt;BO$3,0,-OFFSET(BO32,0,ROUNDUP(IF($DZ186=0,30,$DZ186)/30,0)-1)*$F186)</f>
        <v>0</v>
      </c>
      <c r="BP186" s="69">
        <f ca="1">IF($DZ186&gt;BP$3,0,-OFFSET(BP32,0,ROUNDUP(IF($DZ186=0,30,$DZ186)/30,0)-1)*$F186)</f>
        <v>0</v>
      </c>
      <c r="BQ186" s="9">
        <f ca="1">IF($DZ186&gt;BQ$3,0,-OFFSET(BQ32,0,ROUNDUP(IF($DZ186=0,30,$DZ186)/30,0)-1)*$F186)</f>
        <v>0</v>
      </c>
      <c r="BR186" s="9">
        <f ca="1">IF($DZ186&gt;BR$3,0,-OFFSET(BR32,0,ROUNDUP(IF($DZ186=0,30,$DZ186)/30,0)-1)*$F186)</f>
        <v>0</v>
      </c>
      <c r="BS186" s="9">
        <f ca="1">IF($DZ186&gt;BS$3,0,-OFFSET(BS32,0,ROUNDUP(IF($DZ186=0,30,$DZ186)/30,0)-1)*$F186)</f>
        <v>0</v>
      </c>
      <c r="BT186" s="9">
        <f ca="1">IF($DZ186&gt;BT$3,0,-OFFSET(BT32,0,ROUNDUP(IF($DZ186=0,30,$DZ186)/30,0)-1)*$F186)</f>
        <v>0</v>
      </c>
      <c r="BU186" s="9">
        <f ca="1">IF($DZ186&gt;BU$3,0,-OFFSET(BU32,0,ROUNDUP(IF($DZ186=0,30,$DZ186)/30,0)-1)*$F186)</f>
        <v>0</v>
      </c>
      <c r="BV186" s="9">
        <f ca="1">IF($DZ186&gt;BV$3,0,-OFFSET(BV32,0,ROUNDUP(IF($DZ186=0,30,$DZ186)/30,0)-1)*$F186)</f>
        <v>0</v>
      </c>
      <c r="BW186" s="9">
        <f ca="1">IF($DZ186&gt;BW$3,0,-OFFSET(BW32,0,ROUNDUP(IF($DZ186=0,30,$DZ186)/30,0)-1)*$F186)</f>
        <v>0</v>
      </c>
      <c r="BX186" s="9">
        <f ca="1">IF($DZ186&gt;BX$3,0,-OFFSET(BX32,0,ROUNDUP(IF($DZ186=0,30,$DZ186)/30,0)-1)*$F186)</f>
        <v>0</v>
      </c>
      <c r="BY186" s="9">
        <f ca="1">IF($DZ186&gt;BY$3,0,-OFFSET(BY32,0,ROUNDUP(IF($DZ186=0,30,$DZ186)/30,0)-1)*$F186)</f>
        <v>0</v>
      </c>
      <c r="BZ186" s="9">
        <f ca="1">IF($DZ186&gt;BZ$3,0,-OFFSET(BZ32,0,ROUNDUP(IF($DZ186=0,30,$DZ186)/30,0)-1)*$F186)</f>
        <v>0</v>
      </c>
      <c r="CA186" s="9">
        <f ca="1">IF($DZ186&gt;CA$3,0,-OFFSET(CA32,0,ROUNDUP(IF($DZ186=0,30,$DZ186)/30,0)-1)*$F186)</f>
        <v>0</v>
      </c>
      <c r="CB186" s="69">
        <f ca="1">IF($DZ186&gt;CB$3,0,-OFFSET(CB32,0,ROUNDUP(IF($DZ186=0,30,$DZ186)/30,0)-1)*$F186)</f>
        <v>0</v>
      </c>
      <c r="CC186" s="9">
        <f ca="1">IF($DZ186&gt;CC$3,0,-OFFSET(CC32,0,ROUNDUP(IF($DZ186=0,30,$DZ186)/30,0)-1)*$F186)</f>
        <v>0</v>
      </c>
      <c r="CD186" s="9">
        <f ca="1">IF($DZ186&gt;CD$3,0,-OFFSET(CD32,0,ROUNDUP(IF($DZ186=0,30,$DZ186)/30,0)-1)*$F186)</f>
        <v>0</v>
      </c>
      <c r="CE186" s="9">
        <f ca="1">IF($DZ186&gt;CE$3,0,-OFFSET(CE32,0,ROUNDUP(IF($DZ186=0,30,$DZ186)/30,0)-1)*$F186)</f>
        <v>0</v>
      </c>
      <c r="CF186" s="9">
        <f ca="1">IF($DZ186&gt;CF$3,0,-OFFSET(CF32,0,ROUNDUP(IF($DZ186=0,30,$DZ186)/30,0)-1)*$F186)</f>
        <v>0</v>
      </c>
      <c r="CG186" s="9">
        <f ca="1">IF($DZ186&gt;CG$3,0,-OFFSET(CG32,0,ROUNDUP(IF($DZ186=0,30,$DZ186)/30,0)-1)*$F186)</f>
        <v>0</v>
      </c>
      <c r="CH186" s="9">
        <f ca="1">IF($DZ186&gt;CH$3,0,-OFFSET(CH32,0,ROUNDUP(IF($DZ186=0,30,$DZ186)/30,0)-1)*$F186)</f>
        <v>0</v>
      </c>
      <c r="CI186" s="9">
        <f ca="1">IF($DZ186&gt;CI$3,0,-OFFSET(CI32,0,ROUNDUP(IF($DZ186=0,30,$DZ186)/30,0)-1)*$F186)</f>
        <v>0</v>
      </c>
      <c r="CJ186" s="9">
        <f ca="1">IF($DZ186&gt;CJ$3,0,-OFFSET(CJ32,0,ROUNDUP(IF($DZ186=0,30,$DZ186)/30,0)-1)*$F186)</f>
        <v>0</v>
      </c>
      <c r="CK186" s="9">
        <f ca="1">IF($DZ186&gt;CK$3,0,-OFFSET(CK32,0,ROUNDUP(IF($DZ186=0,30,$DZ186)/30,0)-1)*$F186)</f>
        <v>0</v>
      </c>
      <c r="CL186" s="9">
        <f ca="1">IF($DZ186&gt;CL$3,0,-OFFSET(CL32,0,ROUNDUP(IF($DZ186=0,30,$DZ186)/30,0)-1)*$F186)</f>
        <v>0</v>
      </c>
      <c r="CM186" s="9">
        <f ca="1">IF($DZ186&gt;CM$3,0,-OFFSET(CM32,0,ROUNDUP(IF($DZ186=0,30,$DZ186)/30,0)-1)*$F186)</f>
        <v>0</v>
      </c>
      <c r="CN186" s="69">
        <f ca="1">IF($DZ186&gt;CN$3,0,-OFFSET(CN32,0,ROUNDUP(IF($DZ186=0,30,$DZ186)/30,0)-1)*$F186)</f>
        <v>0</v>
      </c>
      <c r="CO186" s="9">
        <f ca="1">IF($DZ186&gt;CO$3,0,-OFFSET(CO32,0,ROUNDUP(IF($DZ186=0,30,$DZ186)/30,0)-1)*$F186)</f>
        <v>0</v>
      </c>
      <c r="CP186" s="9">
        <f ca="1">IF($DZ186&gt;CP$3,0,-OFFSET(CP32,0,ROUNDUP(IF($DZ186=0,30,$DZ186)/30,0)-1)*$F186)</f>
        <v>0</v>
      </c>
      <c r="CQ186" s="9">
        <f ca="1">IF($DZ186&gt;CQ$3,0,-OFFSET(CQ32,0,ROUNDUP(IF($DZ186=0,30,$DZ186)/30,0)-1)*$F186)</f>
        <v>0</v>
      </c>
      <c r="CR186" s="9">
        <f ca="1">IF($DZ186&gt;CR$3,0,-OFFSET(CR32,0,ROUNDUP(IF($DZ186=0,30,$DZ186)/30,0)-1)*$F186)</f>
        <v>0</v>
      </c>
      <c r="CS186" s="9">
        <f ca="1">IF($DZ186&gt;CS$3,0,-OFFSET(CS32,0,ROUNDUP(IF($DZ186=0,30,$DZ186)/30,0)-1)*$F186)</f>
        <v>0</v>
      </c>
      <c r="CT186" s="9">
        <f ca="1">IF($DZ186&gt;CT$3,0,-OFFSET(CT32,0,ROUNDUP(IF($DZ186=0,30,$DZ186)/30,0)-1)*$F186)</f>
        <v>0</v>
      </c>
      <c r="CU186" s="9">
        <f ca="1">IF($DZ186&gt;CU$3,0,-OFFSET(CU32,0,ROUNDUP(IF($DZ186=0,30,$DZ186)/30,0)-1)*$F186)</f>
        <v>0</v>
      </c>
      <c r="CV186" s="9">
        <f ca="1">IF($DZ186&gt;CV$3,0,-OFFSET(CV32,0,ROUNDUP(IF($DZ186=0,30,$DZ186)/30,0)-1)*$F186)</f>
        <v>0</v>
      </c>
      <c r="CW186" s="9">
        <f ca="1">IF($DZ186&gt;CW$3,0,-OFFSET(CW32,0,ROUNDUP(IF($DZ186=0,30,$DZ186)/30,0)-1)*$F186)</f>
        <v>0</v>
      </c>
      <c r="CX186" s="9">
        <f ca="1">IF($DZ186&gt;CX$3,0,-OFFSET(CX32,0,ROUNDUP(IF($DZ186=0,30,$DZ186)/30,0)-1)*$F186)</f>
        <v>0</v>
      </c>
      <c r="CY186" s="9">
        <f ca="1">IF($DZ186&gt;CY$3,0,-OFFSET(CY32,0,ROUNDUP(IF($DZ186=0,30,$DZ186)/30,0)-1)*$F186)</f>
        <v>0</v>
      </c>
      <c r="CZ186" s="69">
        <f ca="1">IF($DZ186&gt;CZ$3,0,-OFFSET(CZ32,0,ROUNDUP(IF($DZ186=0,30,$DZ186)/30,0)-1)*$F186)</f>
        <v>0</v>
      </c>
      <c r="DA186" s="9">
        <f ca="1">IF($DZ186&gt;DA$3,0,-OFFSET(DA32,0,ROUNDUP(IF($DZ186=0,30,$DZ186)/30,0)-1)*$F186)</f>
        <v>0</v>
      </c>
      <c r="DB186" s="9">
        <f ca="1">IF($DZ186&gt;DB$3,0,-OFFSET(DB32,0,ROUNDUP(IF($DZ186=0,30,$DZ186)/30,0)-1)*$F186)</f>
        <v>0</v>
      </c>
      <c r="DC186" s="9">
        <f ca="1">IF($DZ186&gt;DC$3,0,-OFFSET(DC32,0,ROUNDUP(IF($DZ186=0,30,$DZ186)/30,0)-1)*$F186)</f>
        <v>0</v>
      </c>
      <c r="DD186" s="9">
        <f ca="1">IF($DZ186&gt;DD$3,0,-OFFSET(DD32,0,ROUNDUP(IF($DZ186=0,30,$DZ186)/30,0)-1)*$F186)</f>
        <v>0</v>
      </c>
      <c r="DE186" s="9">
        <f ca="1">IF($DZ186&gt;DE$3,0,-OFFSET(DE32,0,ROUNDUP(IF($DZ186=0,30,$DZ186)/30,0)-1)*$F186)</f>
        <v>0</v>
      </c>
      <c r="DF186" s="9">
        <f ca="1">IF($DZ186&gt;DF$3,0,-OFFSET(DF32,0,ROUNDUP(IF($DZ186=0,30,$DZ186)/30,0)-1)*$F186)</f>
        <v>0</v>
      </c>
      <c r="DG186" s="9">
        <f ca="1">IF($DZ186&gt;DG$3,0,-OFFSET(DG32,0,ROUNDUP(IF($DZ186=0,30,$DZ186)/30,0)-1)*$F186)</f>
        <v>0</v>
      </c>
      <c r="DH186" s="9">
        <f ca="1">IF($DZ186&gt;DH$3,0,-OFFSET(DH32,0,ROUNDUP(IF($DZ186=0,30,$DZ186)/30,0)-1)*$F186)</f>
        <v>0</v>
      </c>
      <c r="DI186" s="9">
        <f ca="1">IF($DZ186&gt;DI$3,0,-OFFSET(DI32,0,ROUNDUP(IF($DZ186=0,30,$DZ186)/30,0)-1)*$F186)</f>
        <v>0</v>
      </c>
      <c r="DJ186" s="9">
        <f ca="1">IF($DZ186&gt;DJ$3,0,-OFFSET(DJ32,0,ROUNDUP(IF($DZ186=0,30,$DZ186)/30,0)-1)*$F186)</f>
        <v>0</v>
      </c>
      <c r="DK186" s="9">
        <f ca="1">IF($DZ186&gt;DK$3,0,-OFFSET(DK32,0,ROUNDUP(IF($DZ186=0,30,$DZ186)/30,0)-1)*$F186)</f>
        <v>0</v>
      </c>
      <c r="DL186" s="69">
        <f ca="1">IF($DZ186&gt;DL$3,0,-OFFSET(DL32,0,ROUNDUP(IF($DZ186=0,30,$DZ186)/30,0)-1)*$F186)</f>
        <v>0</v>
      </c>
      <c r="DM186" s="9">
        <f ca="1">IF($DZ186&gt;DM$3,0,-OFFSET(DM32,0,ROUNDUP(IF($DZ186=0,30,$DZ186)/30,0)-1)*$F186)</f>
        <v>0</v>
      </c>
      <c r="DN186" s="9">
        <f ca="1">IF($DZ186&gt;DN$3,0,-OFFSET(DN32,0,ROUNDUP(IF($DZ186=0,30,$DZ186)/30,0)-1)*$F186)</f>
        <v>0</v>
      </c>
      <c r="DO186" s="9">
        <f ca="1">IF($DZ186&gt;DO$3,0,-OFFSET(DO32,0,ROUNDUP(IF($DZ186=0,30,$DZ186)/30,0)-1)*$F186)</f>
        <v>0</v>
      </c>
      <c r="DP186" s="9">
        <f ca="1">IF($DZ186&gt;DP$3,0,-OFFSET(DP32,0,ROUNDUP(IF($DZ186=0,30,$DZ186)/30,0)-1)*$F186)</f>
        <v>0</v>
      </c>
      <c r="DQ186" s="9">
        <f ca="1">IF($DZ186&gt;DQ$3,0,-OFFSET(DQ32,0,ROUNDUP(IF($DZ186=0,30,$DZ186)/30,0)-1)*$F186)</f>
        <v>0</v>
      </c>
      <c r="DR186" s="9">
        <f ca="1">IF($DZ186&gt;DR$3,0,-OFFSET(DR32,0,ROUNDUP(IF($DZ186=0,30,$DZ186)/30,0)-1)*$F186)</f>
        <v>0</v>
      </c>
      <c r="DS186" s="9">
        <f ca="1">IF($DZ186&gt;DS$3,0,-OFFSET(DS32,0,ROUNDUP(IF($DZ186=0,30,$DZ186)/30,0)-1)*$F186)</f>
        <v>0</v>
      </c>
      <c r="DT186" s="9">
        <f ca="1">IF($DZ186&gt;DT$3,0,-OFFSET(DT32,0,ROUNDUP(IF($DZ186=0,30,$DZ186)/30,0)-1)*$F186)</f>
        <v>0</v>
      </c>
      <c r="DU186" s="9">
        <f ca="1">IF($DZ186&gt;DU$3,0,-OFFSET(DU32,0,ROUNDUP(IF($DZ186=0,30,$DZ186)/30,0)-1)*$F186)</f>
        <v>0</v>
      </c>
      <c r="DV186" s="9">
        <f ca="1">IF($DZ186&gt;DV$3,0,-OFFSET(DV32,0,ROUNDUP(IF($DZ186=0,30,$DZ186)/30,0)-1)*$F186)</f>
        <v>0</v>
      </c>
      <c r="DW186" s="9">
        <f ca="1">IF($DZ186&gt;DW$3,0,-OFFSET(DW32,0,ROUNDUP(IF($DZ186=0,30,$DZ186)/30,0)-1)*$F186)</f>
        <v>0</v>
      </c>
      <c r="DX186" s="4"/>
      <c r="DY186" s="4"/>
      <c r="DZ186" s="49">
        <f>DZ32</f>
        <v>30</v>
      </c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  <c r="FS186" s="4"/>
      <c r="FT186" s="4"/>
      <c r="FU186" s="4"/>
      <c r="FV186" s="4"/>
      <c r="FW186" s="4"/>
      <c r="FX186" s="4"/>
      <c r="FY186" s="4"/>
      <c r="FZ186" s="4"/>
      <c r="GA186" s="4"/>
      <c r="GB186" s="4"/>
      <c r="GC186" s="4"/>
      <c r="GD186" s="4"/>
      <c r="GE186" s="4"/>
      <c r="GF186" s="4"/>
      <c r="GG186" s="4"/>
    </row>
    <row r="187" spans="1:189" ht="14" hidden="1" x14ac:dyDescent="0.35">
      <c r="A187" s="1"/>
      <c r="B187" s="43" t="str">
        <f>B33</f>
        <v/>
      </c>
      <c r="C187" s="44"/>
      <c r="D187" s="44">
        <f>D33</f>
        <v>0</v>
      </c>
      <c r="E187" s="45" t="str">
        <f>"Impostos "&amp;E33</f>
        <v xml:space="preserve">Impostos </v>
      </c>
      <c r="F187" s="67"/>
      <c r="G187" s="68"/>
      <c r="H187" s="9">
        <f ca="1">IF($DZ187&gt;H$3,0,-OFFSET(H33,0,ROUNDUP(IF($DZ187=0,30,$DZ187)/30,0)-1)*$F187)</f>
        <v>0</v>
      </c>
      <c r="I187" s="9">
        <f ca="1">IF($DZ187&gt;I$3,0,-OFFSET(I33,0,ROUNDUP(IF($DZ187=0,30,$DZ187)/30,0)-1)*$F187)</f>
        <v>0</v>
      </c>
      <c r="J187" s="9">
        <f ca="1">IF($DZ187&gt;J$3,0,-OFFSET(J33,0,ROUNDUP(IF($DZ187=0,30,$DZ187)/30,0)-1)*$F187)</f>
        <v>0</v>
      </c>
      <c r="K187" s="9">
        <f ca="1">IF($DZ187&gt;K$3,0,-OFFSET(K33,0,ROUNDUP(IF($DZ187=0,30,$DZ187)/30,0)-1)*$F187)</f>
        <v>0</v>
      </c>
      <c r="L187" s="9">
        <f ca="1">IF($DZ187&gt;L$3,0,-OFFSET(L33,0,ROUNDUP(IF($DZ187=0,30,$DZ187)/30,0)-1)*$F187)</f>
        <v>0</v>
      </c>
      <c r="M187" s="9">
        <f ca="1">IF($DZ187&gt;M$3,0,-OFFSET(M33,0,ROUNDUP(IF($DZ187=0,30,$DZ187)/30,0)-1)*$F187)</f>
        <v>0</v>
      </c>
      <c r="N187" s="9">
        <f ca="1">IF($DZ187&gt;N$3,0,-OFFSET(N33,0,ROUNDUP(IF($DZ187=0,30,$DZ187)/30,0)-1)*$F187)</f>
        <v>0</v>
      </c>
      <c r="O187" s="9">
        <f ca="1">IF($DZ187&gt;O$3,0,-OFFSET(O33,0,ROUNDUP(IF($DZ187=0,30,$DZ187)/30,0)-1)*$F187)</f>
        <v>0</v>
      </c>
      <c r="P187" s="9">
        <f ca="1">IF($DZ187&gt;P$3,0,-OFFSET(P33,0,ROUNDUP(IF($DZ187=0,30,$DZ187)/30,0)-1)*$F187)</f>
        <v>0</v>
      </c>
      <c r="Q187" s="9">
        <f ca="1">IF($DZ187&gt;Q$3,0,-OFFSET(Q33,0,ROUNDUP(IF($DZ187=0,30,$DZ187)/30,0)-1)*$F187)</f>
        <v>0</v>
      </c>
      <c r="R187" s="9">
        <f ca="1">IF($DZ187&gt;R$3,0,-OFFSET(R33,0,ROUNDUP(IF($DZ187=0,30,$DZ187)/30,0)-1)*$F187)</f>
        <v>0</v>
      </c>
      <c r="S187" s="9">
        <f ca="1">IF($DZ187&gt;S$3,0,-OFFSET(S33,0,ROUNDUP(IF($DZ187=0,30,$DZ187)/30,0)-1)*$F187)</f>
        <v>0</v>
      </c>
      <c r="T187" s="69">
        <f ca="1">IF($DZ187&gt;T$3,0,-OFFSET(T33,0,ROUNDUP(IF($DZ187=0,30,$DZ187)/30,0)-1)*$F187)</f>
        <v>0</v>
      </c>
      <c r="U187" s="9">
        <f ca="1">IF($DZ187&gt;U$3,0,-OFFSET(U33,0,ROUNDUP(IF($DZ187=0,30,$DZ187)/30,0)-1)*$F187)</f>
        <v>0</v>
      </c>
      <c r="V187" s="9">
        <f ca="1">IF($DZ187&gt;V$3,0,-OFFSET(V33,0,ROUNDUP(IF($DZ187=0,30,$DZ187)/30,0)-1)*$F187)</f>
        <v>0</v>
      </c>
      <c r="W187" s="9">
        <f ca="1">IF($DZ187&gt;W$3,0,-OFFSET(W33,0,ROUNDUP(IF($DZ187=0,30,$DZ187)/30,0)-1)*$F187)</f>
        <v>0</v>
      </c>
      <c r="X187" s="9">
        <f ca="1">IF($DZ187&gt;X$3,0,-OFFSET(X33,0,ROUNDUP(IF($DZ187=0,30,$DZ187)/30,0)-1)*$F187)</f>
        <v>0</v>
      </c>
      <c r="Y187" s="9">
        <f ca="1">IF($DZ187&gt;Y$3,0,-OFFSET(Y33,0,ROUNDUP(IF($DZ187=0,30,$DZ187)/30,0)-1)*$F187)</f>
        <v>0</v>
      </c>
      <c r="Z187" s="9">
        <f ca="1">IF($DZ187&gt;Z$3,0,-OFFSET(Z33,0,ROUNDUP(IF($DZ187=0,30,$DZ187)/30,0)-1)*$F187)</f>
        <v>0</v>
      </c>
      <c r="AA187" s="9">
        <f ca="1">IF($DZ187&gt;AA$3,0,-OFFSET(AA33,0,ROUNDUP(IF($DZ187=0,30,$DZ187)/30,0)-1)*$F187)</f>
        <v>0</v>
      </c>
      <c r="AB187" s="9">
        <f ca="1">IF($DZ187&gt;AB$3,0,-OFFSET(AB33,0,ROUNDUP(IF($DZ187=0,30,$DZ187)/30,0)-1)*$F187)</f>
        <v>0</v>
      </c>
      <c r="AC187" s="9">
        <f ca="1">IF($DZ187&gt;AC$3,0,-OFFSET(AC33,0,ROUNDUP(IF($DZ187=0,30,$DZ187)/30,0)-1)*$F187)</f>
        <v>0</v>
      </c>
      <c r="AD187" s="9">
        <f ca="1">IF($DZ187&gt;AD$3,0,-OFFSET(AD33,0,ROUNDUP(IF($DZ187=0,30,$DZ187)/30,0)-1)*$F187)</f>
        <v>0</v>
      </c>
      <c r="AE187" s="9">
        <f ca="1">IF($DZ187&gt;AE$3,0,-OFFSET(AE33,0,ROUNDUP(IF($DZ187=0,30,$DZ187)/30,0)-1)*$F187)</f>
        <v>0</v>
      </c>
      <c r="AF187" s="69">
        <f ca="1">IF($DZ187&gt;AF$3,0,-OFFSET(AF33,0,ROUNDUP(IF($DZ187=0,30,$DZ187)/30,0)-1)*$F187)</f>
        <v>0</v>
      </c>
      <c r="AG187" s="9">
        <f ca="1">IF($DZ187&gt;AG$3,0,-OFFSET(AG33,0,ROUNDUP(IF($DZ187=0,30,$DZ187)/30,0)-1)*$F187)</f>
        <v>0</v>
      </c>
      <c r="AH187" s="9">
        <f ca="1">IF($DZ187&gt;AH$3,0,-OFFSET(AH33,0,ROUNDUP(IF($DZ187=0,30,$DZ187)/30,0)-1)*$F187)</f>
        <v>0</v>
      </c>
      <c r="AI187" s="9">
        <f ca="1">IF($DZ187&gt;AI$3,0,-OFFSET(AI33,0,ROUNDUP(IF($DZ187=0,30,$DZ187)/30,0)-1)*$F187)</f>
        <v>0</v>
      </c>
      <c r="AJ187" s="9">
        <f ca="1">IF($DZ187&gt;AJ$3,0,-OFFSET(AJ33,0,ROUNDUP(IF($DZ187=0,30,$DZ187)/30,0)-1)*$F187)</f>
        <v>0</v>
      </c>
      <c r="AK187" s="9">
        <f ca="1">IF($DZ187&gt;AK$3,0,-OFFSET(AK33,0,ROUNDUP(IF($DZ187=0,30,$DZ187)/30,0)-1)*$F187)</f>
        <v>0</v>
      </c>
      <c r="AL187" s="9">
        <f ca="1">IF($DZ187&gt;AL$3,0,-OFFSET(AL33,0,ROUNDUP(IF($DZ187=0,30,$DZ187)/30,0)-1)*$F187)</f>
        <v>0</v>
      </c>
      <c r="AM187" s="9">
        <f ca="1">IF($DZ187&gt;AM$3,0,-OFFSET(AM33,0,ROUNDUP(IF($DZ187=0,30,$DZ187)/30,0)-1)*$F187)</f>
        <v>0</v>
      </c>
      <c r="AN187" s="9">
        <f ca="1">IF($DZ187&gt;AN$3,0,-OFFSET(AN33,0,ROUNDUP(IF($DZ187=0,30,$DZ187)/30,0)-1)*$F187)</f>
        <v>0</v>
      </c>
      <c r="AO187" s="9">
        <f ca="1">IF($DZ187&gt;AO$3,0,-OFFSET(AO33,0,ROUNDUP(IF($DZ187=0,30,$DZ187)/30,0)-1)*$F187)</f>
        <v>0</v>
      </c>
      <c r="AP187" s="9">
        <f ca="1">IF($DZ187&gt;AP$3,0,-OFFSET(AP33,0,ROUNDUP(IF($DZ187=0,30,$DZ187)/30,0)-1)*$F187)</f>
        <v>0</v>
      </c>
      <c r="AQ187" s="9">
        <f ca="1">IF($DZ187&gt;AQ$3,0,-OFFSET(AQ33,0,ROUNDUP(IF($DZ187=0,30,$DZ187)/30,0)-1)*$F187)</f>
        <v>0</v>
      </c>
      <c r="AR187" s="69">
        <f ca="1">IF($DZ187&gt;AR$3,0,-OFFSET(AR33,0,ROUNDUP(IF($DZ187=0,30,$DZ187)/30,0)-1)*$F187)</f>
        <v>0</v>
      </c>
      <c r="AS187" s="9">
        <f ca="1">IF($DZ187&gt;AS$3,0,-OFFSET(AS33,0,ROUNDUP(IF($DZ187=0,30,$DZ187)/30,0)-1)*$F187)</f>
        <v>0</v>
      </c>
      <c r="AT187" s="9">
        <f ca="1">IF($DZ187&gt;AT$3,0,-OFFSET(AT33,0,ROUNDUP(IF($DZ187=0,30,$DZ187)/30,0)-1)*$F187)</f>
        <v>0</v>
      </c>
      <c r="AU187" s="9">
        <f ca="1">IF($DZ187&gt;AU$3,0,-OFFSET(AU33,0,ROUNDUP(IF($DZ187=0,30,$DZ187)/30,0)-1)*$F187)</f>
        <v>0</v>
      </c>
      <c r="AV187" s="9">
        <f ca="1">IF($DZ187&gt;AV$3,0,-OFFSET(AV33,0,ROUNDUP(IF($DZ187=0,30,$DZ187)/30,0)-1)*$F187)</f>
        <v>0</v>
      </c>
      <c r="AW187" s="9">
        <f ca="1">IF($DZ187&gt;AW$3,0,-OFFSET(AW33,0,ROUNDUP(IF($DZ187=0,30,$DZ187)/30,0)-1)*$F187)</f>
        <v>0</v>
      </c>
      <c r="AX187" s="9">
        <f ca="1">IF($DZ187&gt;AX$3,0,-OFFSET(AX33,0,ROUNDUP(IF($DZ187=0,30,$DZ187)/30,0)-1)*$F187)</f>
        <v>0</v>
      </c>
      <c r="AY187" s="9">
        <f ca="1">IF($DZ187&gt;AY$3,0,-OFFSET(AY33,0,ROUNDUP(IF($DZ187=0,30,$DZ187)/30,0)-1)*$F187)</f>
        <v>0</v>
      </c>
      <c r="AZ187" s="9">
        <f ca="1">IF($DZ187&gt;AZ$3,0,-OFFSET(AZ33,0,ROUNDUP(IF($DZ187=0,30,$DZ187)/30,0)-1)*$F187)</f>
        <v>0</v>
      </c>
      <c r="BA187" s="9">
        <f ca="1">IF($DZ187&gt;BA$3,0,-OFFSET(BA33,0,ROUNDUP(IF($DZ187=0,30,$DZ187)/30,0)-1)*$F187)</f>
        <v>0</v>
      </c>
      <c r="BB187" s="9">
        <f ca="1">IF($DZ187&gt;BB$3,0,-OFFSET(BB33,0,ROUNDUP(IF($DZ187=0,30,$DZ187)/30,0)-1)*$F187)</f>
        <v>0</v>
      </c>
      <c r="BC187" s="9">
        <f ca="1">IF($DZ187&gt;BC$3,0,-OFFSET(BC33,0,ROUNDUP(IF($DZ187=0,30,$DZ187)/30,0)-1)*$F187)</f>
        <v>0</v>
      </c>
      <c r="BD187" s="69">
        <f ca="1">IF($DZ187&gt;BD$3,0,-OFFSET(BD33,0,ROUNDUP(IF($DZ187=0,30,$DZ187)/30,0)-1)*$F187)</f>
        <v>0</v>
      </c>
      <c r="BE187" s="9">
        <f ca="1">IF($DZ187&gt;BE$3,0,-OFFSET(BE33,0,ROUNDUP(IF($DZ187=0,30,$DZ187)/30,0)-1)*$F187)</f>
        <v>0</v>
      </c>
      <c r="BF187" s="9">
        <f ca="1">IF($DZ187&gt;BF$3,0,-OFFSET(BF33,0,ROUNDUP(IF($DZ187=0,30,$DZ187)/30,0)-1)*$F187)</f>
        <v>0</v>
      </c>
      <c r="BG187" s="9">
        <f ca="1">IF($DZ187&gt;BG$3,0,-OFFSET(BG33,0,ROUNDUP(IF($DZ187=0,30,$DZ187)/30,0)-1)*$F187)</f>
        <v>0</v>
      </c>
      <c r="BH187" s="9">
        <f ca="1">IF($DZ187&gt;BH$3,0,-OFFSET(BH33,0,ROUNDUP(IF($DZ187=0,30,$DZ187)/30,0)-1)*$F187)</f>
        <v>0</v>
      </c>
      <c r="BI187" s="9">
        <f ca="1">IF($DZ187&gt;BI$3,0,-OFFSET(BI33,0,ROUNDUP(IF($DZ187=0,30,$DZ187)/30,0)-1)*$F187)</f>
        <v>0</v>
      </c>
      <c r="BJ187" s="9">
        <f ca="1">IF($DZ187&gt;BJ$3,0,-OFFSET(BJ33,0,ROUNDUP(IF($DZ187=0,30,$DZ187)/30,0)-1)*$F187)</f>
        <v>0</v>
      </c>
      <c r="BK187" s="9">
        <f ca="1">IF($DZ187&gt;BK$3,0,-OFFSET(BK33,0,ROUNDUP(IF($DZ187=0,30,$DZ187)/30,0)-1)*$F187)</f>
        <v>0</v>
      </c>
      <c r="BL187" s="9">
        <f ca="1">IF($DZ187&gt;BL$3,0,-OFFSET(BL33,0,ROUNDUP(IF($DZ187=0,30,$DZ187)/30,0)-1)*$F187)</f>
        <v>0</v>
      </c>
      <c r="BM187" s="9">
        <f ca="1">IF($DZ187&gt;BM$3,0,-OFFSET(BM33,0,ROUNDUP(IF($DZ187=0,30,$DZ187)/30,0)-1)*$F187)</f>
        <v>0</v>
      </c>
      <c r="BN187" s="9">
        <f ca="1">IF($DZ187&gt;BN$3,0,-OFFSET(BN33,0,ROUNDUP(IF($DZ187=0,30,$DZ187)/30,0)-1)*$F187)</f>
        <v>0</v>
      </c>
      <c r="BO187" s="9">
        <f ca="1">IF($DZ187&gt;BO$3,0,-OFFSET(BO33,0,ROUNDUP(IF($DZ187=0,30,$DZ187)/30,0)-1)*$F187)</f>
        <v>0</v>
      </c>
      <c r="BP187" s="69">
        <f ca="1">IF($DZ187&gt;BP$3,0,-OFFSET(BP33,0,ROUNDUP(IF($DZ187=0,30,$DZ187)/30,0)-1)*$F187)</f>
        <v>0</v>
      </c>
      <c r="BQ187" s="9">
        <f ca="1">IF($DZ187&gt;BQ$3,0,-OFFSET(BQ33,0,ROUNDUP(IF($DZ187=0,30,$DZ187)/30,0)-1)*$F187)</f>
        <v>0</v>
      </c>
      <c r="BR187" s="9">
        <f ca="1">IF($DZ187&gt;BR$3,0,-OFFSET(BR33,0,ROUNDUP(IF($DZ187=0,30,$DZ187)/30,0)-1)*$F187)</f>
        <v>0</v>
      </c>
      <c r="BS187" s="9">
        <f ca="1">IF($DZ187&gt;BS$3,0,-OFFSET(BS33,0,ROUNDUP(IF($DZ187=0,30,$DZ187)/30,0)-1)*$F187)</f>
        <v>0</v>
      </c>
      <c r="BT187" s="9">
        <f ca="1">IF($DZ187&gt;BT$3,0,-OFFSET(BT33,0,ROUNDUP(IF($DZ187=0,30,$DZ187)/30,0)-1)*$F187)</f>
        <v>0</v>
      </c>
      <c r="BU187" s="9">
        <f ca="1">IF($DZ187&gt;BU$3,0,-OFFSET(BU33,0,ROUNDUP(IF($DZ187=0,30,$DZ187)/30,0)-1)*$F187)</f>
        <v>0</v>
      </c>
      <c r="BV187" s="9">
        <f ca="1">IF($DZ187&gt;BV$3,0,-OFFSET(BV33,0,ROUNDUP(IF($DZ187=0,30,$DZ187)/30,0)-1)*$F187)</f>
        <v>0</v>
      </c>
      <c r="BW187" s="9">
        <f ca="1">IF($DZ187&gt;BW$3,0,-OFFSET(BW33,0,ROUNDUP(IF($DZ187=0,30,$DZ187)/30,0)-1)*$F187)</f>
        <v>0</v>
      </c>
      <c r="BX187" s="9">
        <f ca="1">IF($DZ187&gt;BX$3,0,-OFFSET(BX33,0,ROUNDUP(IF($DZ187=0,30,$DZ187)/30,0)-1)*$F187)</f>
        <v>0</v>
      </c>
      <c r="BY187" s="9">
        <f ca="1">IF($DZ187&gt;BY$3,0,-OFFSET(BY33,0,ROUNDUP(IF($DZ187=0,30,$DZ187)/30,0)-1)*$F187)</f>
        <v>0</v>
      </c>
      <c r="BZ187" s="9">
        <f ca="1">IF($DZ187&gt;BZ$3,0,-OFFSET(BZ33,0,ROUNDUP(IF($DZ187=0,30,$DZ187)/30,0)-1)*$F187)</f>
        <v>0</v>
      </c>
      <c r="CA187" s="9">
        <f ca="1">IF($DZ187&gt;CA$3,0,-OFFSET(CA33,0,ROUNDUP(IF($DZ187=0,30,$DZ187)/30,0)-1)*$F187)</f>
        <v>0</v>
      </c>
      <c r="CB187" s="69">
        <f ca="1">IF($DZ187&gt;CB$3,0,-OFFSET(CB33,0,ROUNDUP(IF($DZ187=0,30,$DZ187)/30,0)-1)*$F187)</f>
        <v>0</v>
      </c>
      <c r="CC187" s="9">
        <f ca="1">IF($DZ187&gt;CC$3,0,-OFFSET(CC33,0,ROUNDUP(IF($DZ187=0,30,$DZ187)/30,0)-1)*$F187)</f>
        <v>0</v>
      </c>
      <c r="CD187" s="9">
        <f ca="1">IF($DZ187&gt;CD$3,0,-OFFSET(CD33,0,ROUNDUP(IF($DZ187=0,30,$DZ187)/30,0)-1)*$F187)</f>
        <v>0</v>
      </c>
      <c r="CE187" s="9">
        <f ca="1">IF($DZ187&gt;CE$3,0,-OFFSET(CE33,0,ROUNDUP(IF($DZ187=0,30,$DZ187)/30,0)-1)*$F187)</f>
        <v>0</v>
      </c>
      <c r="CF187" s="9">
        <f ca="1">IF($DZ187&gt;CF$3,0,-OFFSET(CF33,0,ROUNDUP(IF($DZ187=0,30,$DZ187)/30,0)-1)*$F187)</f>
        <v>0</v>
      </c>
      <c r="CG187" s="9">
        <f ca="1">IF($DZ187&gt;CG$3,0,-OFFSET(CG33,0,ROUNDUP(IF($DZ187=0,30,$DZ187)/30,0)-1)*$F187)</f>
        <v>0</v>
      </c>
      <c r="CH187" s="9">
        <f ca="1">IF($DZ187&gt;CH$3,0,-OFFSET(CH33,0,ROUNDUP(IF($DZ187=0,30,$DZ187)/30,0)-1)*$F187)</f>
        <v>0</v>
      </c>
      <c r="CI187" s="9">
        <f ca="1">IF($DZ187&gt;CI$3,0,-OFFSET(CI33,0,ROUNDUP(IF($DZ187=0,30,$DZ187)/30,0)-1)*$F187)</f>
        <v>0</v>
      </c>
      <c r="CJ187" s="9">
        <f ca="1">IF($DZ187&gt;CJ$3,0,-OFFSET(CJ33,0,ROUNDUP(IF($DZ187=0,30,$DZ187)/30,0)-1)*$F187)</f>
        <v>0</v>
      </c>
      <c r="CK187" s="9">
        <f ca="1">IF($DZ187&gt;CK$3,0,-OFFSET(CK33,0,ROUNDUP(IF($DZ187=0,30,$DZ187)/30,0)-1)*$F187)</f>
        <v>0</v>
      </c>
      <c r="CL187" s="9">
        <f ca="1">IF($DZ187&gt;CL$3,0,-OFFSET(CL33,0,ROUNDUP(IF($DZ187=0,30,$DZ187)/30,0)-1)*$F187)</f>
        <v>0</v>
      </c>
      <c r="CM187" s="9">
        <f ca="1">IF($DZ187&gt;CM$3,0,-OFFSET(CM33,0,ROUNDUP(IF($DZ187=0,30,$DZ187)/30,0)-1)*$F187)</f>
        <v>0</v>
      </c>
      <c r="CN187" s="69">
        <f ca="1">IF($DZ187&gt;CN$3,0,-OFFSET(CN33,0,ROUNDUP(IF($DZ187=0,30,$DZ187)/30,0)-1)*$F187)</f>
        <v>0</v>
      </c>
      <c r="CO187" s="9">
        <f ca="1">IF($DZ187&gt;CO$3,0,-OFFSET(CO33,0,ROUNDUP(IF($DZ187=0,30,$DZ187)/30,0)-1)*$F187)</f>
        <v>0</v>
      </c>
      <c r="CP187" s="9">
        <f ca="1">IF($DZ187&gt;CP$3,0,-OFFSET(CP33,0,ROUNDUP(IF($DZ187=0,30,$DZ187)/30,0)-1)*$F187)</f>
        <v>0</v>
      </c>
      <c r="CQ187" s="9">
        <f ca="1">IF($DZ187&gt;CQ$3,0,-OFFSET(CQ33,0,ROUNDUP(IF($DZ187=0,30,$DZ187)/30,0)-1)*$F187)</f>
        <v>0</v>
      </c>
      <c r="CR187" s="9">
        <f ca="1">IF($DZ187&gt;CR$3,0,-OFFSET(CR33,0,ROUNDUP(IF($DZ187=0,30,$DZ187)/30,0)-1)*$F187)</f>
        <v>0</v>
      </c>
      <c r="CS187" s="9">
        <f ca="1">IF($DZ187&gt;CS$3,0,-OFFSET(CS33,0,ROUNDUP(IF($DZ187=0,30,$DZ187)/30,0)-1)*$F187)</f>
        <v>0</v>
      </c>
      <c r="CT187" s="9">
        <f ca="1">IF($DZ187&gt;CT$3,0,-OFFSET(CT33,0,ROUNDUP(IF($DZ187=0,30,$DZ187)/30,0)-1)*$F187)</f>
        <v>0</v>
      </c>
      <c r="CU187" s="9">
        <f ca="1">IF($DZ187&gt;CU$3,0,-OFFSET(CU33,0,ROUNDUP(IF($DZ187=0,30,$DZ187)/30,0)-1)*$F187)</f>
        <v>0</v>
      </c>
      <c r="CV187" s="9">
        <f ca="1">IF($DZ187&gt;CV$3,0,-OFFSET(CV33,0,ROUNDUP(IF($DZ187=0,30,$DZ187)/30,0)-1)*$F187)</f>
        <v>0</v>
      </c>
      <c r="CW187" s="9">
        <f ca="1">IF($DZ187&gt;CW$3,0,-OFFSET(CW33,0,ROUNDUP(IF($DZ187=0,30,$DZ187)/30,0)-1)*$F187)</f>
        <v>0</v>
      </c>
      <c r="CX187" s="9">
        <f ca="1">IF($DZ187&gt;CX$3,0,-OFFSET(CX33,0,ROUNDUP(IF($DZ187=0,30,$DZ187)/30,0)-1)*$F187)</f>
        <v>0</v>
      </c>
      <c r="CY187" s="9">
        <f ca="1">IF($DZ187&gt;CY$3,0,-OFFSET(CY33,0,ROUNDUP(IF($DZ187=0,30,$DZ187)/30,0)-1)*$F187)</f>
        <v>0</v>
      </c>
      <c r="CZ187" s="69">
        <f ca="1">IF($DZ187&gt;CZ$3,0,-OFFSET(CZ33,0,ROUNDUP(IF($DZ187=0,30,$DZ187)/30,0)-1)*$F187)</f>
        <v>0</v>
      </c>
      <c r="DA187" s="9">
        <f ca="1">IF($DZ187&gt;DA$3,0,-OFFSET(DA33,0,ROUNDUP(IF($DZ187=0,30,$DZ187)/30,0)-1)*$F187)</f>
        <v>0</v>
      </c>
      <c r="DB187" s="9">
        <f ca="1">IF($DZ187&gt;DB$3,0,-OFFSET(DB33,0,ROUNDUP(IF($DZ187=0,30,$DZ187)/30,0)-1)*$F187)</f>
        <v>0</v>
      </c>
      <c r="DC187" s="9">
        <f ca="1">IF($DZ187&gt;DC$3,0,-OFFSET(DC33,0,ROUNDUP(IF($DZ187=0,30,$DZ187)/30,0)-1)*$F187)</f>
        <v>0</v>
      </c>
      <c r="DD187" s="9">
        <f ca="1">IF($DZ187&gt;DD$3,0,-OFFSET(DD33,0,ROUNDUP(IF($DZ187=0,30,$DZ187)/30,0)-1)*$F187)</f>
        <v>0</v>
      </c>
      <c r="DE187" s="9">
        <f ca="1">IF($DZ187&gt;DE$3,0,-OFFSET(DE33,0,ROUNDUP(IF($DZ187=0,30,$DZ187)/30,0)-1)*$F187)</f>
        <v>0</v>
      </c>
      <c r="DF187" s="9">
        <f ca="1">IF($DZ187&gt;DF$3,0,-OFFSET(DF33,0,ROUNDUP(IF($DZ187=0,30,$DZ187)/30,0)-1)*$F187)</f>
        <v>0</v>
      </c>
      <c r="DG187" s="9">
        <f ca="1">IF($DZ187&gt;DG$3,0,-OFFSET(DG33,0,ROUNDUP(IF($DZ187=0,30,$DZ187)/30,0)-1)*$F187)</f>
        <v>0</v>
      </c>
      <c r="DH187" s="9">
        <f ca="1">IF($DZ187&gt;DH$3,0,-OFFSET(DH33,0,ROUNDUP(IF($DZ187=0,30,$DZ187)/30,0)-1)*$F187)</f>
        <v>0</v>
      </c>
      <c r="DI187" s="9">
        <f ca="1">IF($DZ187&gt;DI$3,0,-OFFSET(DI33,0,ROUNDUP(IF($DZ187=0,30,$DZ187)/30,0)-1)*$F187)</f>
        <v>0</v>
      </c>
      <c r="DJ187" s="9">
        <f ca="1">IF($DZ187&gt;DJ$3,0,-OFFSET(DJ33,0,ROUNDUP(IF($DZ187=0,30,$DZ187)/30,0)-1)*$F187)</f>
        <v>0</v>
      </c>
      <c r="DK187" s="9">
        <f ca="1">IF($DZ187&gt;DK$3,0,-OFFSET(DK33,0,ROUNDUP(IF($DZ187=0,30,$DZ187)/30,0)-1)*$F187)</f>
        <v>0</v>
      </c>
      <c r="DL187" s="69">
        <f ca="1">IF($DZ187&gt;DL$3,0,-OFFSET(DL33,0,ROUNDUP(IF($DZ187=0,30,$DZ187)/30,0)-1)*$F187)</f>
        <v>0</v>
      </c>
      <c r="DM187" s="9">
        <f ca="1">IF($DZ187&gt;DM$3,0,-OFFSET(DM33,0,ROUNDUP(IF($DZ187=0,30,$DZ187)/30,0)-1)*$F187)</f>
        <v>0</v>
      </c>
      <c r="DN187" s="9">
        <f ca="1">IF($DZ187&gt;DN$3,0,-OFFSET(DN33,0,ROUNDUP(IF($DZ187=0,30,$DZ187)/30,0)-1)*$F187)</f>
        <v>0</v>
      </c>
      <c r="DO187" s="9">
        <f ca="1">IF($DZ187&gt;DO$3,0,-OFFSET(DO33,0,ROUNDUP(IF($DZ187=0,30,$DZ187)/30,0)-1)*$F187)</f>
        <v>0</v>
      </c>
      <c r="DP187" s="9">
        <f ca="1">IF($DZ187&gt;DP$3,0,-OFFSET(DP33,0,ROUNDUP(IF($DZ187=0,30,$DZ187)/30,0)-1)*$F187)</f>
        <v>0</v>
      </c>
      <c r="DQ187" s="9">
        <f ca="1">IF($DZ187&gt;DQ$3,0,-OFFSET(DQ33,0,ROUNDUP(IF($DZ187=0,30,$DZ187)/30,0)-1)*$F187)</f>
        <v>0</v>
      </c>
      <c r="DR187" s="9">
        <f ca="1">IF($DZ187&gt;DR$3,0,-OFFSET(DR33,0,ROUNDUP(IF($DZ187=0,30,$DZ187)/30,0)-1)*$F187)</f>
        <v>0</v>
      </c>
      <c r="DS187" s="9">
        <f ca="1">IF($DZ187&gt;DS$3,0,-OFFSET(DS33,0,ROUNDUP(IF($DZ187=0,30,$DZ187)/30,0)-1)*$F187)</f>
        <v>0</v>
      </c>
      <c r="DT187" s="9">
        <f ca="1">IF($DZ187&gt;DT$3,0,-OFFSET(DT33,0,ROUNDUP(IF($DZ187=0,30,$DZ187)/30,0)-1)*$F187)</f>
        <v>0</v>
      </c>
      <c r="DU187" s="9">
        <f ca="1">IF($DZ187&gt;DU$3,0,-OFFSET(DU33,0,ROUNDUP(IF($DZ187=0,30,$DZ187)/30,0)-1)*$F187)</f>
        <v>0</v>
      </c>
      <c r="DV187" s="9">
        <f ca="1">IF($DZ187&gt;DV$3,0,-OFFSET(DV33,0,ROUNDUP(IF($DZ187=0,30,$DZ187)/30,0)-1)*$F187)</f>
        <v>0</v>
      </c>
      <c r="DW187" s="9">
        <f ca="1">IF($DZ187&gt;DW$3,0,-OFFSET(DW33,0,ROUNDUP(IF($DZ187=0,30,$DZ187)/30,0)-1)*$F187)</f>
        <v>0</v>
      </c>
      <c r="DX187" s="4"/>
      <c r="DY187" s="4"/>
      <c r="DZ187" s="49">
        <f>DZ33</f>
        <v>30</v>
      </c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  <c r="FS187" s="4"/>
      <c r="FT187" s="4"/>
      <c r="FU187" s="4"/>
      <c r="FV187" s="4"/>
      <c r="FW187" s="4"/>
      <c r="FX187" s="4"/>
      <c r="FY187" s="4"/>
      <c r="FZ187" s="4"/>
      <c r="GA187" s="4"/>
      <c r="GB187" s="4"/>
      <c r="GC187" s="4"/>
      <c r="GD187" s="4"/>
      <c r="GE187" s="4"/>
      <c r="GF187" s="4"/>
      <c r="GG187" s="4"/>
    </row>
    <row r="188" spans="1:189" ht="14" hidden="1" x14ac:dyDescent="0.35">
      <c r="A188" s="1"/>
      <c r="B188" s="43" t="str">
        <f>B34</f>
        <v/>
      </c>
      <c r="C188" s="44"/>
      <c r="D188" s="44">
        <f>D34</f>
        <v>0</v>
      </c>
      <c r="E188" s="45" t="str">
        <f>"Impostos "&amp;E34</f>
        <v xml:space="preserve">Impostos </v>
      </c>
      <c r="F188" s="67"/>
      <c r="G188" s="68"/>
      <c r="H188" s="9">
        <f ca="1">IF($DZ188&gt;H$3,0,-OFFSET(H34,0,ROUNDUP(IF($DZ188=0,30,$DZ188)/30,0)-1)*$F188)</f>
        <v>0</v>
      </c>
      <c r="I188" s="9">
        <f ca="1">IF($DZ188&gt;I$3,0,-OFFSET(I34,0,ROUNDUP(IF($DZ188=0,30,$DZ188)/30,0)-1)*$F188)</f>
        <v>0</v>
      </c>
      <c r="J188" s="9">
        <f ca="1">IF($DZ188&gt;J$3,0,-OFFSET(J34,0,ROUNDUP(IF($DZ188=0,30,$DZ188)/30,0)-1)*$F188)</f>
        <v>0</v>
      </c>
      <c r="K188" s="9">
        <f ca="1">IF($DZ188&gt;K$3,0,-OFFSET(K34,0,ROUNDUP(IF($DZ188=0,30,$DZ188)/30,0)-1)*$F188)</f>
        <v>0</v>
      </c>
      <c r="L188" s="9">
        <f ca="1">IF($DZ188&gt;L$3,0,-OFFSET(L34,0,ROUNDUP(IF($DZ188=0,30,$DZ188)/30,0)-1)*$F188)</f>
        <v>0</v>
      </c>
      <c r="M188" s="9">
        <f ca="1">IF($DZ188&gt;M$3,0,-OFFSET(M34,0,ROUNDUP(IF($DZ188=0,30,$DZ188)/30,0)-1)*$F188)</f>
        <v>0</v>
      </c>
      <c r="N188" s="9">
        <f ca="1">IF($DZ188&gt;N$3,0,-OFFSET(N34,0,ROUNDUP(IF($DZ188=0,30,$DZ188)/30,0)-1)*$F188)</f>
        <v>0</v>
      </c>
      <c r="O188" s="9">
        <f ca="1">IF($DZ188&gt;O$3,0,-OFFSET(O34,0,ROUNDUP(IF($DZ188=0,30,$DZ188)/30,0)-1)*$F188)</f>
        <v>0</v>
      </c>
      <c r="P188" s="9">
        <f ca="1">IF($DZ188&gt;P$3,0,-OFFSET(P34,0,ROUNDUP(IF($DZ188=0,30,$DZ188)/30,0)-1)*$F188)</f>
        <v>0</v>
      </c>
      <c r="Q188" s="9">
        <f ca="1">IF($DZ188&gt;Q$3,0,-OFFSET(Q34,0,ROUNDUP(IF($DZ188=0,30,$DZ188)/30,0)-1)*$F188)</f>
        <v>0</v>
      </c>
      <c r="R188" s="9">
        <f ca="1">IF($DZ188&gt;R$3,0,-OFFSET(R34,0,ROUNDUP(IF($DZ188=0,30,$DZ188)/30,0)-1)*$F188)</f>
        <v>0</v>
      </c>
      <c r="S188" s="9">
        <f ca="1">IF($DZ188&gt;S$3,0,-OFFSET(S34,0,ROUNDUP(IF($DZ188=0,30,$DZ188)/30,0)-1)*$F188)</f>
        <v>0</v>
      </c>
      <c r="T188" s="69">
        <f ca="1">IF($DZ188&gt;T$3,0,-OFFSET(T34,0,ROUNDUP(IF($DZ188=0,30,$DZ188)/30,0)-1)*$F188)</f>
        <v>0</v>
      </c>
      <c r="U188" s="9">
        <f ca="1">IF($DZ188&gt;U$3,0,-OFFSET(U34,0,ROUNDUP(IF($DZ188=0,30,$DZ188)/30,0)-1)*$F188)</f>
        <v>0</v>
      </c>
      <c r="V188" s="9">
        <f ca="1">IF($DZ188&gt;V$3,0,-OFFSET(V34,0,ROUNDUP(IF($DZ188=0,30,$DZ188)/30,0)-1)*$F188)</f>
        <v>0</v>
      </c>
      <c r="W188" s="9">
        <f ca="1">IF($DZ188&gt;W$3,0,-OFFSET(W34,0,ROUNDUP(IF($DZ188=0,30,$DZ188)/30,0)-1)*$F188)</f>
        <v>0</v>
      </c>
      <c r="X188" s="9">
        <f ca="1">IF($DZ188&gt;X$3,0,-OFFSET(X34,0,ROUNDUP(IF($DZ188=0,30,$DZ188)/30,0)-1)*$F188)</f>
        <v>0</v>
      </c>
      <c r="Y188" s="9">
        <f ca="1">IF($DZ188&gt;Y$3,0,-OFFSET(Y34,0,ROUNDUP(IF($DZ188=0,30,$DZ188)/30,0)-1)*$F188)</f>
        <v>0</v>
      </c>
      <c r="Z188" s="9">
        <f ca="1">IF($DZ188&gt;Z$3,0,-OFFSET(Z34,0,ROUNDUP(IF($DZ188=0,30,$DZ188)/30,0)-1)*$F188)</f>
        <v>0</v>
      </c>
      <c r="AA188" s="9">
        <f ca="1">IF($DZ188&gt;AA$3,0,-OFFSET(AA34,0,ROUNDUP(IF($DZ188=0,30,$DZ188)/30,0)-1)*$F188)</f>
        <v>0</v>
      </c>
      <c r="AB188" s="9">
        <f ca="1">IF($DZ188&gt;AB$3,0,-OFFSET(AB34,0,ROUNDUP(IF($DZ188=0,30,$DZ188)/30,0)-1)*$F188)</f>
        <v>0</v>
      </c>
      <c r="AC188" s="9">
        <f ca="1">IF($DZ188&gt;AC$3,0,-OFFSET(AC34,0,ROUNDUP(IF($DZ188=0,30,$DZ188)/30,0)-1)*$F188)</f>
        <v>0</v>
      </c>
      <c r="AD188" s="9">
        <f ca="1">IF($DZ188&gt;AD$3,0,-OFFSET(AD34,0,ROUNDUP(IF($DZ188=0,30,$DZ188)/30,0)-1)*$F188)</f>
        <v>0</v>
      </c>
      <c r="AE188" s="9">
        <f ca="1">IF($DZ188&gt;AE$3,0,-OFFSET(AE34,0,ROUNDUP(IF($DZ188=0,30,$DZ188)/30,0)-1)*$F188)</f>
        <v>0</v>
      </c>
      <c r="AF188" s="69">
        <f ca="1">IF($DZ188&gt;AF$3,0,-OFFSET(AF34,0,ROUNDUP(IF($DZ188=0,30,$DZ188)/30,0)-1)*$F188)</f>
        <v>0</v>
      </c>
      <c r="AG188" s="9">
        <f ca="1">IF($DZ188&gt;AG$3,0,-OFFSET(AG34,0,ROUNDUP(IF($DZ188=0,30,$DZ188)/30,0)-1)*$F188)</f>
        <v>0</v>
      </c>
      <c r="AH188" s="9">
        <f ca="1">IF($DZ188&gt;AH$3,0,-OFFSET(AH34,0,ROUNDUP(IF($DZ188=0,30,$DZ188)/30,0)-1)*$F188)</f>
        <v>0</v>
      </c>
      <c r="AI188" s="9">
        <f ca="1">IF($DZ188&gt;AI$3,0,-OFFSET(AI34,0,ROUNDUP(IF($DZ188=0,30,$DZ188)/30,0)-1)*$F188)</f>
        <v>0</v>
      </c>
      <c r="AJ188" s="9">
        <f ca="1">IF($DZ188&gt;AJ$3,0,-OFFSET(AJ34,0,ROUNDUP(IF($DZ188=0,30,$DZ188)/30,0)-1)*$F188)</f>
        <v>0</v>
      </c>
      <c r="AK188" s="9">
        <f ca="1">IF($DZ188&gt;AK$3,0,-OFFSET(AK34,0,ROUNDUP(IF($DZ188=0,30,$DZ188)/30,0)-1)*$F188)</f>
        <v>0</v>
      </c>
      <c r="AL188" s="9">
        <f ca="1">IF($DZ188&gt;AL$3,0,-OFFSET(AL34,0,ROUNDUP(IF($DZ188=0,30,$DZ188)/30,0)-1)*$F188)</f>
        <v>0</v>
      </c>
      <c r="AM188" s="9">
        <f ca="1">IF($DZ188&gt;AM$3,0,-OFFSET(AM34,0,ROUNDUP(IF($DZ188=0,30,$DZ188)/30,0)-1)*$F188)</f>
        <v>0</v>
      </c>
      <c r="AN188" s="9">
        <f ca="1">IF($DZ188&gt;AN$3,0,-OFFSET(AN34,0,ROUNDUP(IF($DZ188=0,30,$DZ188)/30,0)-1)*$F188)</f>
        <v>0</v>
      </c>
      <c r="AO188" s="9">
        <f ca="1">IF($DZ188&gt;AO$3,0,-OFFSET(AO34,0,ROUNDUP(IF($DZ188=0,30,$DZ188)/30,0)-1)*$F188)</f>
        <v>0</v>
      </c>
      <c r="AP188" s="9">
        <f ca="1">IF($DZ188&gt;AP$3,0,-OFFSET(AP34,0,ROUNDUP(IF($DZ188=0,30,$DZ188)/30,0)-1)*$F188)</f>
        <v>0</v>
      </c>
      <c r="AQ188" s="9">
        <f ca="1">IF($DZ188&gt;AQ$3,0,-OFFSET(AQ34,0,ROUNDUP(IF($DZ188=0,30,$DZ188)/30,0)-1)*$F188)</f>
        <v>0</v>
      </c>
      <c r="AR188" s="69">
        <f ca="1">IF($DZ188&gt;AR$3,0,-OFFSET(AR34,0,ROUNDUP(IF($DZ188=0,30,$DZ188)/30,0)-1)*$F188)</f>
        <v>0</v>
      </c>
      <c r="AS188" s="9">
        <f ca="1">IF($DZ188&gt;AS$3,0,-OFFSET(AS34,0,ROUNDUP(IF($DZ188=0,30,$DZ188)/30,0)-1)*$F188)</f>
        <v>0</v>
      </c>
      <c r="AT188" s="9">
        <f ca="1">IF($DZ188&gt;AT$3,0,-OFFSET(AT34,0,ROUNDUP(IF($DZ188=0,30,$DZ188)/30,0)-1)*$F188)</f>
        <v>0</v>
      </c>
      <c r="AU188" s="9">
        <f ca="1">IF($DZ188&gt;AU$3,0,-OFFSET(AU34,0,ROUNDUP(IF($DZ188=0,30,$DZ188)/30,0)-1)*$F188)</f>
        <v>0</v>
      </c>
      <c r="AV188" s="9">
        <f ca="1">IF($DZ188&gt;AV$3,0,-OFFSET(AV34,0,ROUNDUP(IF($DZ188=0,30,$DZ188)/30,0)-1)*$F188)</f>
        <v>0</v>
      </c>
      <c r="AW188" s="9">
        <f ca="1">IF($DZ188&gt;AW$3,0,-OFFSET(AW34,0,ROUNDUP(IF($DZ188=0,30,$DZ188)/30,0)-1)*$F188)</f>
        <v>0</v>
      </c>
      <c r="AX188" s="9">
        <f ca="1">IF($DZ188&gt;AX$3,0,-OFFSET(AX34,0,ROUNDUP(IF($DZ188=0,30,$DZ188)/30,0)-1)*$F188)</f>
        <v>0</v>
      </c>
      <c r="AY188" s="9">
        <f ca="1">IF($DZ188&gt;AY$3,0,-OFFSET(AY34,0,ROUNDUP(IF($DZ188=0,30,$DZ188)/30,0)-1)*$F188)</f>
        <v>0</v>
      </c>
      <c r="AZ188" s="9">
        <f ca="1">IF($DZ188&gt;AZ$3,0,-OFFSET(AZ34,0,ROUNDUP(IF($DZ188=0,30,$DZ188)/30,0)-1)*$F188)</f>
        <v>0</v>
      </c>
      <c r="BA188" s="9">
        <f ca="1">IF($DZ188&gt;BA$3,0,-OFFSET(BA34,0,ROUNDUP(IF($DZ188=0,30,$DZ188)/30,0)-1)*$F188)</f>
        <v>0</v>
      </c>
      <c r="BB188" s="9">
        <f ca="1">IF($DZ188&gt;BB$3,0,-OFFSET(BB34,0,ROUNDUP(IF($DZ188=0,30,$DZ188)/30,0)-1)*$F188)</f>
        <v>0</v>
      </c>
      <c r="BC188" s="9">
        <f ca="1">IF($DZ188&gt;BC$3,0,-OFFSET(BC34,0,ROUNDUP(IF($DZ188=0,30,$DZ188)/30,0)-1)*$F188)</f>
        <v>0</v>
      </c>
      <c r="BD188" s="69">
        <f ca="1">IF($DZ188&gt;BD$3,0,-OFFSET(BD34,0,ROUNDUP(IF($DZ188=0,30,$DZ188)/30,0)-1)*$F188)</f>
        <v>0</v>
      </c>
      <c r="BE188" s="9">
        <f ca="1">IF($DZ188&gt;BE$3,0,-OFFSET(BE34,0,ROUNDUP(IF($DZ188=0,30,$DZ188)/30,0)-1)*$F188)</f>
        <v>0</v>
      </c>
      <c r="BF188" s="9">
        <f ca="1">IF($DZ188&gt;BF$3,0,-OFFSET(BF34,0,ROUNDUP(IF($DZ188=0,30,$DZ188)/30,0)-1)*$F188)</f>
        <v>0</v>
      </c>
      <c r="BG188" s="9">
        <f ca="1">IF($DZ188&gt;BG$3,0,-OFFSET(BG34,0,ROUNDUP(IF($DZ188=0,30,$DZ188)/30,0)-1)*$F188)</f>
        <v>0</v>
      </c>
      <c r="BH188" s="9">
        <f ca="1">IF($DZ188&gt;BH$3,0,-OFFSET(BH34,0,ROUNDUP(IF($DZ188=0,30,$DZ188)/30,0)-1)*$F188)</f>
        <v>0</v>
      </c>
      <c r="BI188" s="9">
        <f ca="1">IF($DZ188&gt;BI$3,0,-OFFSET(BI34,0,ROUNDUP(IF($DZ188=0,30,$DZ188)/30,0)-1)*$F188)</f>
        <v>0</v>
      </c>
      <c r="BJ188" s="9">
        <f ca="1">IF($DZ188&gt;BJ$3,0,-OFFSET(BJ34,0,ROUNDUP(IF($DZ188=0,30,$DZ188)/30,0)-1)*$F188)</f>
        <v>0</v>
      </c>
      <c r="BK188" s="9">
        <f ca="1">IF($DZ188&gt;BK$3,0,-OFFSET(BK34,0,ROUNDUP(IF($DZ188=0,30,$DZ188)/30,0)-1)*$F188)</f>
        <v>0</v>
      </c>
      <c r="BL188" s="9">
        <f ca="1">IF($DZ188&gt;BL$3,0,-OFFSET(BL34,0,ROUNDUP(IF($DZ188=0,30,$DZ188)/30,0)-1)*$F188)</f>
        <v>0</v>
      </c>
      <c r="BM188" s="9">
        <f ca="1">IF($DZ188&gt;BM$3,0,-OFFSET(BM34,0,ROUNDUP(IF($DZ188=0,30,$DZ188)/30,0)-1)*$F188)</f>
        <v>0</v>
      </c>
      <c r="BN188" s="9">
        <f ca="1">IF($DZ188&gt;BN$3,0,-OFFSET(BN34,0,ROUNDUP(IF($DZ188=0,30,$DZ188)/30,0)-1)*$F188)</f>
        <v>0</v>
      </c>
      <c r="BO188" s="9">
        <f ca="1">IF($DZ188&gt;BO$3,0,-OFFSET(BO34,0,ROUNDUP(IF($DZ188=0,30,$DZ188)/30,0)-1)*$F188)</f>
        <v>0</v>
      </c>
      <c r="BP188" s="69">
        <f ca="1">IF($DZ188&gt;BP$3,0,-OFFSET(BP34,0,ROUNDUP(IF($DZ188=0,30,$DZ188)/30,0)-1)*$F188)</f>
        <v>0</v>
      </c>
      <c r="BQ188" s="9">
        <f ca="1">IF($DZ188&gt;BQ$3,0,-OFFSET(BQ34,0,ROUNDUP(IF($DZ188=0,30,$DZ188)/30,0)-1)*$F188)</f>
        <v>0</v>
      </c>
      <c r="BR188" s="9">
        <f ca="1">IF($DZ188&gt;BR$3,0,-OFFSET(BR34,0,ROUNDUP(IF($DZ188=0,30,$DZ188)/30,0)-1)*$F188)</f>
        <v>0</v>
      </c>
      <c r="BS188" s="9">
        <f ca="1">IF($DZ188&gt;BS$3,0,-OFFSET(BS34,0,ROUNDUP(IF($DZ188=0,30,$DZ188)/30,0)-1)*$F188)</f>
        <v>0</v>
      </c>
      <c r="BT188" s="9">
        <f ca="1">IF($DZ188&gt;BT$3,0,-OFFSET(BT34,0,ROUNDUP(IF($DZ188=0,30,$DZ188)/30,0)-1)*$F188)</f>
        <v>0</v>
      </c>
      <c r="BU188" s="9">
        <f ca="1">IF($DZ188&gt;BU$3,0,-OFFSET(BU34,0,ROUNDUP(IF($DZ188=0,30,$DZ188)/30,0)-1)*$F188)</f>
        <v>0</v>
      </c>
      <c r="BV188" s="9">
        <f ca="1">IF($DZ188&gt;BV$3,0,-OFFSET(BV34,0,ROUNDUP(IF($DZ188=0,30,$DZ188)/30,0)-1)*$F188)</f>
        <v>0</v>
      </c>
      <c r="BW188" s="9">
        <f ca="1">IF($DZ188&gt;BW$3,0,-OFFSET(BW34,0,ROUNDUP(IF($DZ188=0,30,$DZ188)/30,0)-1)*$F188)</f>
        <v>0</v>
      </c>
      <c r="BX188" s="9">
        <f ca="1">IF($DZ188&gt;BX$3,0,-OFFSET(BX34,0,ROUNDUP(IF($DZ188=0,30,$DZ188)/30,0)-1)*$F188)</f>
        <v>0</v>
      </c>
      <c r="BY188" s="9">
        <f ca="1">IF($DZ188&gt;BY$3,0,-OFFSET(BY34,0,ROUNDUP(IF($DZ188=0,30,$DZ188)/30,0)-1)*$F188)</f>
        <v>0</v>
      </c>
      <c r="BZ188" s="9">
        <f ca="1">IF($DZ188&gt;BZ$3,0,-OFFSET(BZ34,0,ROUNDUP(IF($DZ188=0,30,$DZ188)/30,0)-1)*$F188)</f>
        <v>0</v>
      </c>
      <c r="CA188" s="9">
        <f ca="1">IF($DZ188&gt;CA$3,0,-OFFSET(CA34,0,ROUNDUP(IF($DZ188=0,30,$DZ188)/30,0)-1)*$F188)</f>
        <v>0</v>
      </c>
      <c r="CB188" s="69">
        <f ca="1">IF($DZ188&gt;CB$3,0,-OFFSET(CB34,0,ROUNDUP(IF($DZ188=0,30,$DZ188)/30,0)-1)*$F188)</f>
        <v>0</v>
      </c>
      <c r="CC188" s="9">
        <f ca="1">IF($DZ188&gt;CC$3,0,-OFFSET(CC34,0,ROUNDUP(IF($DZ188=0,30,$DZ188)/30,0)-1)*$F188)</f>
        <v>0</v>
      </c>
      <c r="CD188" s="9">
        <f ca="1">IF($DZ188&gt;CD$3,0,-OFFSET(CD34,0,ROUNDUP(IF($DZ188=0,30,$DZ188)/30,0)-1)*$F188)</f>
        <v>0</v>
      </c>
      <c r="CE188" s="9">
        <f ca="1">IF($DZ188&gt;CE$3,0,-OFFSET(CE34,0,ROUNDUP(IF($DZ188=0,30,$DZ188)/30,0)-1)*$F188)</f>
        <v>0</v>
      </c>
      <c r="CF188" s="9">
        <f ca="1">IF($DZ188&gt;CF$3,0,-OFFSET(CF34,0,ROUNDUP(IF($DZ188=0,30,$DZ188)/30,0)-1)*$F188)</f>
        <v>0</v>
      </c>
      <c r="CG188" s="9">
        <f ca="1">IF($DZ188&gt;CG$3,0,-OFFSET(CG34,0,ROUNDUP(IF($DZ188=0,30,$DZ188)/30,0)-1)*$F188)</f>
        <v>0</v>
      </c>
      <c r="CH188" s="9">
        <f ca="1">IF($DZ188&gt;CH$3,0,-OFFSET(CH34,0,ROUNDUP(IF($DZ188=0,30,$DZ188)/30,0)-1)*$F188)</f>
        <v>0</v>
      </c>
      <c r="CI188" s="9">
        <f ca="1">IF($DZ188&gt;CI$3,0,-OFFSET(CI34,0,ROUNDUP(IF($DZ188=0,30,$DZ188)/30,0)-1)*$F188)</f>
        <v>0</v>
      </c>
      <c r="CJ188" s="9">
        <f ca="1">IF($DZ188&gt;CJ$3,0,-OFFSET(CJ34,0,ROUNDUP(IF($DZ188=0,30,$DZ188)/30,0)-1)*$F188)</f>
        <v>0</v>
      </c>
      <c r="CK188" s="9">
        <f ca="1">IF($DZ188&gt;CK$3,0,-OFFSET(CK34,0,ROUNDUP(IF($DZ188=0,30,$DZ188)/30,0)-1)*$F188)</f>
        <v>0</v>
      </c>
      <c r="CL188" s="9">
        <f ca="1">IF($DZ188&gt;CL$3,0,-OFFSET(CL34,0,ROUNDUP(IF($DZ188=0,30,$DZ188)/30,0)-1)*$F188)</f>
        <v>0</v>
      </c>
      <c r="CM188" s="9">
        <f ca="1">IF($DZ188&gt;CM$3,0,-OFFSET(CM34,0,ROUNDUP(IF($DZ188=0,30,$DZ188)/30,0)-1)*$F188)</f>
        <v>0</v>
      </c>
      <c r="CN188" s="69">
        <f ca="1">IF($DZ188&gt;CN$3,0,-OFFSET(CN34,0,ROUNDUP(IF($DZ188=0,30,$DZ188)/30,0)-1)*$F188)</f>
        <v>0</v>
      </c>
      <c r="CO188" s="9">
        <f ca="1">IF($DZ188&gt;CO$3,0,-OFFSET(CO34,0,ROUNDUP(IF($DZ188=0,30,$DZ188)/30,0)-1)*$F188)</f>
        <v>0</v>
      </c>
      <c r="CP188" s="9">
        <f ca="1">IF($DZ188&gt;CP$3,0,-OFFSET(CP34,0,ROUNDUP(IF($DZ188=0,30,$DZ188)/30,0)-1)*$F188)</f>
        <v>0</v>
      </c>
      <c r="CQ188" s="9">
        <f ca="1">IF($DZ188&gt;CQ$3,0,-OFFSET(CQ34,0,ROUNDUP(IF($DZ188=0,30,$DZ188)/30,0)-1)*$F188)</f>
        <v>0</v>
      </c>
      <c r="CR188" s="9">
        <f ca="1">IF($DZ188&gt;CR$3,0,-OFFSET(CR34,0,ROUNDUP(IF($DZ188=0,30,$DZ188)/30,0)-1)*$F188)</f>
        <v>0</v>
      </c>
      <c r="CS188" s="9">
        <f ca="1">IF($DZ188&gt;CS$3,0,-OFFSET(CS34,0,ROUNDUP(IF($DZ188=0,30,$DZ188)/30,0)-1)*$F188)</f>
        <v>0</v>
      </c>
      <c r="CT188" s="9">
        <f ca="1">IF($DZ188&gt;CT$3,0,-OFFSET(CT34,0,ROUNDUP(IF($DZ188=0,30,$DZ188)/30,0)-1)*$F188)</f>
        <v>0</v>
      </c>
      <c r="CU188" s="9">
        <f ca="1">IF($DZ188&gt;CU$3,0,-OFFSET(CU34,0,ROUNDUP(IF($DZ188=0,30,$DZ188)/30,0)-1)*$F188)</f>
        <v>0</v>
      </c>
      <c r="CV188" s="9">
        <f ca="1">IF($DZ188&gt;CV$3,0,-OFFSET(CV34,0,ROUNDUP(IF($DZ188=0,30,$DZ188)/30,0)-1)*$F188)</f>
        <v>0</v>
      </c>
      <c r="CW188" s="9">
        <f ca="1">IF($DZ188&gt;CW$3,0,-OFFSET(CW34,0,ROUNDUP(IF($DZ188=0,30,$DZ188)/30,0)-1)*$F188)</f>
        <v>0</v>
      </c>
      <c r="CX188" s="9">
        <f ca="1">IF($DZ188&gt;CX$3,0,-OFFSET(CX34,0,ROUNDUP(IF($DZ188=0,30,$DZ188)/30,0)-1)*$F188)</f>
        <v>0</v>
      </c>
      <c r="CY188" s="9">
        <f ca="1">IF($DZ188&gt;CY$3,0,-OFFSET(CY34,0,ROUNDUP(IF($DZ188=0,30,$DZ188)/30,0)-1)*$F188)</f>
        <v>0</v>
      </c>
      <c r="CZ188" s="69">
        <f ca="1">IF($DZ188&gt;CZ$3,0,-OFFSET(CZ34,0,ROUNDUP(IF($DZ188=0,30,$DZ188)/30,0)-1)*$F188)</f>
        <v>0</v>
      </c>
      <c r="DA188" s="9">
        <f ca="1">IF($DZ188&gt;DA$3,0,-OFFSET(DA34,0,ROUNDUP(IF($DZ188=0,30,$DZ188)/30,0)-1)*$F188)</f>
        <v>0</v>
      </c>
      <c r="DB188" s="9">
        <f ca="1">IF($DZ188&gt;DB$3,0,-OFFSET(DB34,0,ROUNDUP(IF($DZ188=0,30,$DZ188)/30,0)-1)*$F188)</f>
        <v>0</v>
      </c>
      <c r="DC188" s="9">
        <f ca="1">IF($DZ188&gt;DC$3,0,-OFFSET(DC34,0,ROUNDUP(IF($DZ188=0,30,$DZ188)/30,0)-1)*$F188)</f>
        <v>0</v>
      </c>
      <c r="DD188" s="9">
        <f ca="1">IF($DZ188&gt;DD$3,0,-OFFSET(DD34,0,ROUNDUP(IF($DZ188=0,30,$DZ188)/30,0)-1)*$F188)</f>
        <v>0</v>
      </c>
      <c r="DE188" s="9">
        <f ca="1">IF($DZ188&gt;DE$3,0,-OFFSET(DE34,0,ROUNDUP(IF($DZ188=0,30,$DZ188)/30,0)-1)*$F188)</f>
        <v>0</v>
      </c>
      <c r="DF188" s="9">
        <f ca="1">IF($DZ188&gt;DF$3,0,-OFFSET(DF34,0,ROUNDUP(IF($DZ188=0,30,$DZ188)/30,0)-1)*$F188)</f>
        <v>0</v>
      </c>
      <c r="DG188" s="9">
        <f ca="1">IF($DZ188&gt;DG$3,0,-OFFSET(DG34,0,ROUNDUP(IF($DZ188=0,30,$DZ188)/30,0)-1)*$F188)</f>
        <v>0</v>
      </c>
      <c r="DH188" s="9">
        <f ca="1">IF($DZ188&gt;DH$3,0,-OFFSET(DH34,0,ROUNDUP(IF($DZ188=0,30,$DZ188)/30,0)-1)*$F188)</f>
        <v>0</v>
      </c>
      <c r="DI188" s="9">
        <f ca="1">IF($DZ188&gt;DI$3,0,-OFFSET(DI34,0,ROUNDUP(IF($DZ188=0,30,$DZ188)/30,0)-1)*$F188)</f>
        <v>0</v>
      </c>
      <c r="DJ188" s="9">
        <f ca="1">IF($DZ188&gt;DJ$3,0,-OFFSET(DJ34,0,ROUNDUP(IF($DZ188=0,30,$DZ188)/30,0)-1)*$F188)</f>
        <v>0</v>
      </c>
      <c r="DK188" s="9">
        <f ca="1">IF($DZ188&gt;DK$3,0,-OFFSET(DK34,0,ROUNDUP(IF($DZ188=0,30,$DZ188)/30,0)-1)*$F188)</f>
        <v>0</v>
      </c>
      <c r="DL188" s="69">
        <f ca="1">IF($DZ188&gt;DL$3,0,-OFFSET(DL34,0,ROUNDUP(IF($DZ188=0,30,$DZ188)/30,0)-1)*$F188)</f>
        <v>0</v>
      </c>
      <c r="DM188" s="9">
        <f ca="1">IF($DZ188&gt;DM$3,0,-OFFSET(DM34,0,ROUNDUP(IF($DZ188=0,30,$DZ188)/30,0)-1)*$F188)</f>
        <v>0</v>
      </c>
      <c r="DN188" s="9">
        <f ca="1">IF($DZ188&gt;DN$3,0,-OFFSET(DN34,0,ROUNDUP(IF($DZ188=0,30,$DZ188)/30,0)-1)*$F188)</f>
        <v>0</v>
      </c>
      <c r="DO188" s="9">
        <f ca="1">IF($DZ188&gt;DO$3,0,-OFFSET(DO34,0,ROUNDUP(IF($DZ188=0,30,$DZ188)/30,0)-1)*$F188)</f>
        <v>0</v>
      </c>
      <c r="DP188" s="9">
        <f ca="1">IF($DZ188&gt;DP$3,0,-OFFSET(DP34,0,ROUNDUP(IF($DZ188=0,30,$DZ188)/30,0)-1)*$F188)</f>
        <v>0</v>
      </c>
      <c r="DQ188" s="9">
        <f ca="1">IF($DZ188&gt;DQ$3,0,-OFFSET(DQ34,0,ROUNDUP(IF($DZ188=0,30,$DZ188)/30,0)-1)*$F188)</f>
        <v>0</v>
      </c>
      <c r="DR188" s="9">
        <f ca="1">IF($DZ188&gt;DR$3,0,-OFFSET(DR34,0,ROUNDUP(IF($DZ188=0,30,$DZ188)/30,0)-1)*$F188)</f>
        <v>0</v>
      </c>
      <c r="DS188" s="9">
        <f ca="1">IF($DZ188&gt;DS$3,0,-OFFSET(DS34,0,ROUNDUP(IF($DZ188=0,30,$DZ188)/30,0)-1)*$F188)</f>
        <v>0</v>
      </c>
      <c r="DT188" s="9">
        <f ca="1">IF($DZ188&gt;DT$3,0,-OFFSET(DT34,0,ROUNDUP(IF($DZ188=0,30,$DZ188)/30,0)-1)*$F188)</f>
        <v>0</v>
      </c>
      <c r="DU188" s="9">
        <f ca="1">IF($DZ188&gt;DU$3,0,-OFFSET(DU34,0,ROUNDUP(IF($DZ188=0,30,$DZ188)/30,0)-1)*$F188)</f>
        <v>0</v>
      </c>
      <c r="DV188" s="9">
        <f ca="1">IF($DZ188&gt;DV$3,0,-OFFSET(DV34,0,ROUNDUP(IF($DZ188=0,30,$DZ188)/30,0)-1)*$F188)</f>
        <v>0</v>
      </c>
      <c r="DW188" s="9">
        <f ca="1">IF($DZ188&gt;DW$3,0,-OFFSET(DW34,0,ROUNDUP(IF($DZ188=0,30,$DZ188)/30,0)-1)*$F188)</f>
        <v>0</v>
      </c>
      <c r="DX188" s="4"/>
      <c r="DY188" s="4"/>
      <c r="DZ188" s="49">
        <f>DZ34</f>
        <v>30</v>
      </c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</row>
    <row r="189" spans="1:189" ht="14" hidden="1" x14ac:dyDescent="0.35">
      <c r="A189" s="1"/>
      <c r="B189" s="43" t="str">
        <f>B35</f>
        <v/>
      </c>
      <c r="C189" s="44"/>
      <c r="D189" s="44">
        <f>D35</f>
        <v>0</v>
      </c>
      <c r="E189" s="45" t="str">
        <f>"Impostos "&amp;E35</f>
        <v xml:space="preserve">Impostos </v>
      </c>
      <c r="F189" s="67"/>
      <c r="G189" s="68"/>
      <c r="H189" s="9">
        <f ca="1">IF($DZ189&gt;H$3,0,-OFFSET(H35,0,ROUNDUP(IF($DZ189=0,30,$DZ189)/30,0)-1)*$F189)</f>
        <v>0</v>
      </c>
      <c r="I189" s="9">
        <f ca="1">IF($DZ189&gt;I$3,0,-OFFSET(I35,0,ROUNDUP(IF($DZ189=0,30,$DZ189)/30,0)-1)*$F189)</f>
        <v>0</v>
      </c>
      <c r="J189" s="9">
        <f ca="1">IF($DZ189&gt;J$3,0,-OFFSET(J35,0,ROUNDUP(IF($DZ189=0,30,$DZ189)/30,0)-1)*$F189)</f>
        <v>0</v>
      </c>
      <c r="K189" s="9">
        <f ca="1">IF($DZ189&gt;K$3,0,-OFFSET(K35,0,ROUNDUP(IF($DZ189=0,30,$DZ189)/30,0)-1)*$F189)</f>
        <v>0</v>
      </c>
      <c r="L189" s="9">
        <f ca="1">IF($DZ189&gt;L$3,0,-OFFSET(L35,0,ROUNDUP(IF($DZ189=0,30,$DZ189)/30,0)-1)*$F189)</f>
        <v>0</v>
      </c>
      <c r="M189" s="9">
        <f ca="1">IF($DZ189&gt;M$3,0,-OFFSET(M35,0,ROUNDUP(IF($DZ189=0,30,$DZ189)/30,0)-1)*$F189)</f>
        <v>0</v>
      </c>
      <c r="N189" s="9">
        <f ca="1">IF($DZ189&gt;N$3,0,-OFFSET(N35,0,ROUNDUP(IF($DZ189=0,30,$DZ189)/30,0)-1)*$F189)</f>
        <v>0</v>
      </c>
      <c r="O189" s="9">
        <f ca="1">IF($DZ189&gt;O$3,0,-OFFSET(O35,0,ROUNDUP(IF($DZ189=0,30,$DZ189)/30,0)-1)*$F189)</f>
        <v>0</v>
      </c>
      <c r="P189" s="9">
        <f ca="1">IF($DZ189&gt;P$3,0,-OFFSET(P35,0,ROUNDUP(IF($DZ189=0,30,$DZ189)/30,0)-1)*$F189)</f>
        <v>0</v>
      </c>
      <c r="Q189" s="9">
        <f ca="1">IF($DZ189&gt;Q$3,0,-OFFSET(Q35,0,ROUNDUP(IF($DZ189=0,30,$DZ189)/30,0)-1)*$F189)</f>
        <v>0</v>
      </c>
      <c r="R189" s="9">
        <f ca="1">IF($DZ189&gt;R$3,0,-OFFSET(R35,0,ROUNDUP(IF($DZ189=0,30,$DZ189)/30,0)-1)*$F189)</f>
        <v>0</v>
      </c>
      <c r="S189" s="9">
        <f ca="1">IF($DZ189&gt;S$3,0,-OFFSET(S35,0,ROUNDUP(IF($DZ189=0,30,$DZ189)/30,0)-1)*$F189)</f>
        <v>0</v>
      </c>
      <c r="T189" s="69">
        <f ca="1">IF($DZ189&gt;T$3,0,-OFFSET(T35,0,ROUNDUP(IF($DZ189=0,30,$DZ189)/30,0)-1)*$F189)</f>
        <v>0</v>
      </c>
      <c r="U189" s="9">
        <f ca="1">IF($DZ189&gt;U$3,0,-OFFSET(U35,0,ROUNDUP(IF($DZ189=0,30,$DZ189)/30,0)-1)*$F189)</f>
        <v>0</v>
      </c>
      <c r="V189" s="9">
        <f ca="1">IF($DZ189&gt;V$3,0,-OFFSET(V35,0,ROUNDUP(IF($DZ189=0,30,$DZ189)/30,0)-1)*$F189)</f>
        <v>0</v>
      </c>
      <c r="W189" s="9">
        <f ca="1">IF($DZ189&gt;W$3,0,-OFFSET(W35,0,ROUNDUP(IF($DZ189=0,30,$DZ189)/30,0)-1)*$F189)</f>
        <v>0</v>
      </c>
      <c r="X189" s="9">
        <f ca="1">IF($DZ189&gt;X$3,0,-OFFSET(X35,0,ROUNDUP(IF($DZ189=0,30,$DZ189)/30,0)-1)*$F189)</f>
        <v>0</v>
      </c>
      <c r="Y189" s="9">
        <f ca="1">IF($DZ189&gt;Y$3,0,-OFFSET(Y35,0,ROUNDUP(IF($DZ189=0,30,$DZ189)/30,0)-1)*$F189)</f>
        <v>0</v>
      </c>
      <c r="Z189" s="9">
        <f ca="1">IF($DZ189&gt;Z$3,0,-OFFSET(Z35,0,ROUNDUP(IF($DZ189=0,30,$DZ189)/30,0)-1)*$F189)</f>
        <v>0</v>
      </c>
      <c r="AA189" s="9">
        <f ca="1">IF($DZ189&gt;AA$3,0,-OFFSET(AA35,0,ROUNDUP(IF($DZ189=0,30,$DZ189)/30,0)-1)*$F189)</f>
        <v>0</v>
      </c>
      <c r="AB189" s="9">
        <f ca="1">IF($DZ189&gt;AB$3,0,-OFFSET(AB35,0,ROUNDUP(IF($DZ189=0,30,$DZ189)/30,0)-1)*$F189)</f>
        <v>0</v>
      </c>
      <c r="AC189" s="9">
        <f ca="1">IF($DZ189&gt;AC$3,0,-OFFSET(AC35,0,ROUNDUP(IF($DZ189=0,30,$DZ189)/30,0)-1)*$F189)</f>
        <v>0</v>
      </c>
      <c r="AD189" s="9">
        <f ca="1">IF($DZ189&gt;AD$3,0,-OFFSET(AD35,0,ROUNDUP(IF($DZ189=0,30,$DZ189)/30,0)-1)*$F189)</f>
        <v>0</v>
      </c>
      <c r="AE189" s="9">
        <f ca="1">IF($DZ189&gt;AE$3,0,-OFFSET(AE35,0,ROUNDUP(IF($DZ189=0,30,$DZ189)/30,0)-1)*$F189)</f>
        <v>0</v>
      </c>
      <c r="AF189" s="69">
        <f ca="1">IF($DZ189&gt;AF$3,0,-OFFSET(AF35,0,ROUNDUP(IF($DZ189=0,30,$DZ189)/30,0)-1)*$F189)</f>
        <v>0</v>
      </c>
      <c r="AG189" s="9">
        <f ca="1">IF($DZ189&gt;AG$3,0,-OFFSET(AG35,0,ROUNDUP(IF($DZ189=0,30,$DZ189)/30,0)-1)*$F189)</f>
        <v>0</v>
      </c>
      <c r="AH189" s="9">
        <f ca="1">IF($DZ189&gt;AH$3,0,-OFFSET(AH35,0,ROUNDUP(IF($DZ189=0,30,$DZ189)/30,0)-1)*$F189)</f>
        <v>0</v>
      </c>
      <c r="AI189" s="9">
        <f ca="1">IF($DZ189&gt;AI$3,0,-OFFSET(AI35,0,ROUNDUP(IF($DZ189=0,30,$DZ189)/30,0)-1)*$F189)</f>
        <v>0</v>
      </c>
      <c r="AJ189" s="9">
        <f ca="1">IF($DZ189&gt;AJ$3,0,-OFFSET(AJ35,0,ROUNDUP(IF($DZ189=0,30,$DZ189)/30,0)-1)*$F189)</f>
        <v>0</v>
      </c>
      <c r="AK189" s="9">
        <f ca="1">IF($DZ189&gt;AK$3,0,-OFFSET(AK35,0,ROUNDUP(IF($DZ189=0,30,$DZ189)/30,0)-1)*$F189)</f>
        <v>0</v>
      </c>
      <c r="AL189" s="9">
        <f ca="1">IF($DZ189&gt;AL$3,0,-OFFSET(AL35,0,ROUNDUP(IF($DZ189=0,30,$DZ189)/30,0)-1)*$F189)</f>
        <v>0</v>
      </c>
      <c r="AM189" s="9">
        <f ca="1">IF($DZ189&gt;AM$3,0,-OFFSET(AM35,0,ROUNDUP(IF($DZ189=0,30,$DZ189)/30,0)-1)*$F189)</f>
        <v>0</v>
      </c>
      <c r="AN189" s="9">
        <f ca="1">IF($DZ189&gt;AN$3,0,-OFFSET(AN35,0,ROUNDUP(IF($DZ189=0,30,$DZ189)/30,0)-1)*$F189)</f>
        <v>0</v>
      </c>
      <c r="AO189" s="9">
        <f ca="1">IF($DZ189&gt;AO$3,0,-OFFSET(AO35,0,ROUNDUP(IF($DZ189=0,30,$DZ189)/30,0)-1)*$F189)</f>
        <v>0</v>
      </c>
      <c r="AP189" s="9">
        <f ca="1">IF($DZ189&gt;AP$3,0,-OFFSET(AP35,0,ROUNDUP(IF($DZ189=0,30,$DZ189)/30,0)-1)*$F189)</f>
        <v>0</v>
      </c>
      <c r="AQ189" s="9">
        <f ca="1">IF($DZ189&gt;AQ$3,0,-OFFSET(AQ35,0,ROUNDUP(IF($DZ189=0,30,$DZ189)/30,0)-1)*$F189)</f>
        <v>0</v>
      </c>
      <c r="AR189" s="69">
        <f ca="1">IF($DZ189&gt;AR$3,0,-OFFSET(AR35,0,ROUNDUP(IF($DZ189=0,30,$DZ189)/30,0)-1)*$F189)</f>
        <v>0</v>
      </c>
      <c r="AS189" s="9">
        <f ca="1">IF($DZ189&gt;AS$3,0,-OFFSET(AS35,0,ROUNDUP(IF($DZ189=0,30,$DZ189)/30,0)-1)*$F189)</f>
        <v>0</v>
      </c>
      <c r="AT189" s="9">
        <f ca="1">IF($DZ189&gt;AT$3,0,-OFFSET(AT35,0,ROUNDUP(IF($DZ189=0,30,$DZ189)/30,0)-1)*$F189)</f>
        <v>0</v>
      </c>
      <c r="AU189" s="9">
        <f ca="1">IF($DZ189&gt;AU$3,0,-OFFSET(AU35,0,ROUNDUP(IF($DZ189=0,30,$DZ189)/30,0)-1)*$F189)</f>
        <v>0</v>
      </c>
      <c r="AV189" s="9">
        <f ca="1">IF($DZ189&gt;AV$3,0,-OFFSET(AV35,0,ROUNDUP(IF($DZ189=0,30,$DZ189)/30,0)-1)*$F189)</f>
        <v>0</v>
      </c>
      <c r="AW189" s="9">
        <f ca="1">IF($DZ189&gt;AW$3,0,-OFFSET(AW35,0,ROUNDUP(IF($DZ189=0,30,$DZ189)/30,0)-1)*$F189)</f>
        <v>0</v>
      </c>
      <c r="AX189" s="9">
        <f ca="1">IF($DZ189&gt;AX$3,0,-OFFSET(AX35,0,ROUNDUP(IF($DZ189=0,30,$DZ189)/30,0)-1)*$F189)</f>
        <v>0</v>
      </c>
      <c r="AY189" s="9">
        <f ca="1">IF($DZ189&gt;AY$3,0,-OFFSET(AY35,0,ROUNDUP(IF($DZ189=0,30,$DZ189)/30,0)-1)*$F189)</f>
        <v>0</v>
      </c>
      <c r="AZ189" s="9">
        <f ca="1">IF($DZ189&gt;AZ$3,0,-OFFSET(AZ35,0,ROUNDUP(IF($DZ189=0,30,$DZ189)/30,0)-1)*$F189)</f>
        <v>0</v>
      </c>
      <c r="BA189" s="9">
        <f ca="1">IF($DZ189&gt;BA$3,0,-OFFSET(BA35,0,ROUNDUP(IF($DZ189=0,30,$DZ189)/30,0)-1)*$F189)</f>
        <v>0</v>
      </c>
      <c r="BB189" s="9">
        <f ca="1">IF($DZ189&gt;BB$3,0,-OFFSET(BB35,0,ROUNDUP(IF($DZ189=0,30,$DZ189)/30,0)-1)*$F189)</f>
        <v>0</v>
      </c>
      <c r="BC189" s="9">
        <f ca="1">IF($DZ189&gt;BC$3,0,-OFFSET(BC35,0,ROUNDUP(IF($DZ189=0,30,$DZ189)/30,0)-1)*$F189)</f>
        <v>0</v>
      </c>
      <c r="BD189" s="69">
        <f ca="1">IF($DZ189&gt;BD$3,0,-OFFSET(BD35,0,ROUNDUP(IF($DZ189=0,30,$DZ189)/30,0)-1)*$F189)</f>
        <v>0</v>
      </c>
      <c r="BE189" s="9">
        <f ca="1">IF($DZ189&gt;BE$3,0,-OFFSET(BE35,0,ROUNDUP(IF($DZ189=0,30,$DZ189)/30,0)-1)*$F189)</f>
        <v>0</v>
      </c>
      <c r="BF189" s="9">
        <f ca="1">IF($DZ189&gt;BF$3,0,-OFFSET(BF35,0,ROUNDUP(IF($DZ189=0,30,$DZ189)/30,0)-1)*$F189)</f>
        <v>0</v>
      </c>
      <c r="BG189" s="9">
        <f ca="1">IF($DZ189&gt;BG$3,0,-OFFSET(BG35,0,ROUNDUP(IF($DZ189=0,30,$DZ189)/30,0)-1)*$F189)</f>
        <v>0</v>
      </c>
      <c r="BH189" s="9">
        <f ca="1">IF($DZ189&gt;BH$3,0,-OFFSET(BH35,0,ROUNDUP(IF($DZ189=0,30,$DZ189)/30,0)-1)*$F189)</f>
        <v>0</v>
      </c>
      <c r="BI189" s="9">
        <f ca="1">IF($DZ189&gt;BI$3,0,-OFFSET(BI35,0,ROUNDUP(IF($DZ189=0,30,$DZ189)/30,0)-1)*$F189)</f>
        <v>0</v>
      </c>
      <c r="BJ189" s="9">
        <f ca="1">IF($DZ189&gt;BJ$3,0,-OFFSET(BJ35,0,ROUNDUP(IF($DZ189=0,30,$DZ189)/30,0)-1)*$F189)</f>
        <v>0</v>
      </c>
      <c r="BK189" s="9">
        <f ca="1">IF($DZ189&gt;BK$3,0,-OFFSET(BK35,0,ROUNDUP(IF($DZ189=0,30,$DZ189)/30,0)-1)*$F189)</f>
        <v>0</v>
      </c>
      <c r="BL189" s="9">
        <f ca="1">IF($DZ189&gt;BL$3,0,-OFFSET(BL35,0,ROUNDUP(IF($DZ189=0,30,$DZ189)/30,0)-1)*$F189)</f>
        <v>0</v>
      </c>
      <c r="BM189" s="9">
        <f ca="1">IF($DZ189&gt;BM$3,0,-OFFSET(BM35,0,ROUNDUP(IF($DZ189=0,30,$DZ189)/30,0)-1)*$F189)</f>
        <v>0</v>
      </c>
      <c r="BN189" s="9">
        <f ca="1">IF($DZ189&gt;BN$3,0,-OFFSET(BN35,0,ROUNDUP(IF($DZ189=0,30,$DZ189)/30,0)-1)*$F189)</f>
        <v>0</v>
      </c>
      <c r="BO189" s="9">
        <f ca="1">IF($DZ189&gt;BO$3,0,-OFFSET(BO35,0,ROUNDUP(IF($DZ189=0,30,$DZ189)/30,0)-1)*$F189)</f>
        <v>0</v>
      </c>
      <c r="BP189" s="69">
        <f ca="1">IF($DZ189&gt;BP$3,0,-OFFSET(BP35,0,ROUNDUP(IF($DZ189=0,30,$DZ189)/30,0)-1)*$F189)</f>
        <v>0</v>
      </c>
      <c r="BQ189" s="9">
        <f ca="1">IF($DZ189&gt;BQ$3,0,-OFFSET(BQ35,0,ROUNDUP(IF($DZ189=0,30,$DZ189)/30,0)-1)*$F189)</f>
        <v>0</v>
      </c>
      <c r="BR189" s="9">
        <f ca="1">IF($DZ189&gt;BR$3,0,-OFFSET(BR35,0,ROUNDUP(IF($DZ189=0,30,$DZ189)/30,0)-1)*$F189)</f>
        <v>0</v>
      </c>
      <c r="BS189" s="9">
        <f ca="1">IF($DZ189&gt;BS$3,0,-OFFSET(BS35,0,ROUNDUP(IF($DZ189=0,30,$DZ189)/30,0)-1)*$F189)</f>
        <v>0</v>
      </c>
      <c r="BT189" s="9">
        <f ca="1">IF($DZ189&gt;BT$3,0,-OFFSET(BT35,0,ROUNDUP(IF($DZ189=0,30,$DZ189)/30,0)-1)*$F189)</f>
        <v>0</v>
      </c>
      <c r="BU189" s="9">
        <f ca="1">IF($DZ189&gt;BU$3,0,-OFFSET(BU35,0,ROUNDUP(IF($DZ189=0,30,$DZ189)/30,0)-1)*$F189)</f>
        <v>0</v>
      </c>
      <c r="BV189" s="9">
        <f ca="1">IF($DZ189&gt;BV$3,0,-OFFSET(BV35,0,ROUNDUP(IF($DZ189=0,30,$DZ189)/30,0)-1)*$F189)</f>
        <v>0</v>
      </c>
      <c r="BW189" s="9">
        <f ca="1">IF($DZ189&gt;BW$3,0,-OFFSET(BW35,0,ROUNDUP(IF($DZ189=0,30,$DZ189)/30,0)-1)*$F189)</f>
        <v>0</v>
      </c>
      <c r="BX189" s="9">
        <f ca="1">IF($DZ189&gt;BX$3,0,-OFFSET(BX35,0,ROUNDUP(IF($DZ189=0,30,$DZ189)/30,0)-1)*$F189)</f>
        <v>0</v>
      </c>
      <c r="BY189" s="9">
        <f ca="1">IF($DZ189&gt;BY$3,0,-OFFSET(BY35,0,ROUNDUP(IF($DZ189=0,30,$DZ189)/30,0)-1)*$F189)</f>
        <v>0</v>
      </c>
      <c r="BZ189" s="9">
        <f ca="1">IF($DZ189&gt;BZ$3,0,-OFFSET(BZ35,0,ROUNDUP(IF($DZ189=0,30,$DZ189)/30,0)-1)*$F189)</f>
        <v>0</v>
      </c>
      <c r="CA189" s="9">
        <f ca="1">IF($DZ189&gt;CA$3,0,-OFFSET(CA35,0,ROUNDUP(IF($DZ189=0,30,$DZ189)/30,0)-1)*$F189)</f>
        <v>0</v>
      </c>
      <c r="CB189" s="69">
        <f ca="1">IF($DZ189&gt;CB$3,0,-OFFSET(CB35,0,ROUNDUP(IF($DZ189=0,30,$DZ189)/30,0)-1)*$F189)</f>
        <v>0</v>
      </c>
      <c r="CC189" s="9">
        <f ca="1">IF($DZ189&gt;CC$3,0,-OFFSET(CC35,0,ROUNDUP(IF($DZ189=0,30,$DZ189)/30,0)-1)*$F189)</f>
        <v>0</v>
      </c>
      <c r="CD189" s="9">
        <f ca="1">IF($DZ189&gt;CD$3,0,-OFFSET(CD35,0,ROUNDUP(IF($DZ189=0,30,$DZ189)/30,0)-1)*$F189)</f>
        <v>0</v>
      </c>
      <c r="CE189" s="9">
        <f ca="1">IF($DZ189&gt;CE$3,0,-OFFSET(CE35,0,ROUNDUP(IF($DZ189=0,30,$DZ189)/30,0)-1)*$F189)</f>
        <v>0</v>
      </c>
      <c r="CF189" s="9">
        <f ca="1">IF($DZ189&gt;CF$3,0,-OFFSET(CF35,0,ROUNDUP(IF($DZ189=0,30,$DZ189)/30,0)-1)*$F189)</f>
        <v>0</v>
      </c>
      <c r="CG189" s="9">
        <f ca="1">IF($DZ189&gt;CG$3,0,-OFFSET(CG35,0,ROUNDUP(IF($DZ189=0,30,$DZ189)/30,0)-1)*$F189)</f>
        <v>0</v>
      </c>
      <c r="CH189" s="9">
        <f ca="1">IF($DZ189&gt;CH$3,0,-OFFSET(CH35,0,ROUNDUP(IF($DZ189=0,30,$DZ189)/30,0)-1)*$F189)</f>
        <v>0</v>
      </c>
      <c r="CI189" s="9">
        <f ca="1">IF($DZ189&gt;CI$3,0,-OFFSET(CI35,0,ROUNDUP(IF($DZ189=0,30,$DZ189)/30,0)-1)*$F189)</f>
        <v>0</v>
      </c>
      <c r="CJ189" s="9">
        <f ca="1">IF($DZ189&gt;CJ$3,0,-OFFSET(CJ35,0,ROUNDUP(IF($DZ189=0,30,$DZ189)/30,0)-1)*$F189)</f>
        <v>0</v>
      </c>
      <c r="CK189" s="9">
        <f ca="1">IF($DZ189&gt;CK$3,0,-OFFSET(CK35,0,ROUNDUP(IF($DZ189=0,30,$DZ189)/30,0)-1)*$F189)</f>
        <v>0</v>
      </c>
      <c r="CL189" s="9">
        <f ca="1">IF($DZ189&gt;CL$3,0,-OFFSET(CL35,0,ROUNDUP(IF($DZ189=0,30,$DZ189)/30,0)-1)*$F189)</f>
        <v>0</v>
      </c>
      <c r="CM189" s="9">
        <f ca="1">IF($DZ189&gt;CM$3,0,-OFFSET(CM35,0,ROUNDUP(IF($DZ189=0,30,$DZ189)/30,0)-1)*$F189)</f>
        <v>0</v>
      </c>
      <c r="CN189" s="69">
        <f ca="1">IF($DZ189&gt;CN$3,0,-OFFSET(CN35,0,ROUNDUP(IF($DZ189=0,30,$DZ189)/30,0)-1)*$F189)</f>
        <v>0</v>
      </c>
      <c r="CO189" s="9">
        <f ca="1">IF($DZ189&gt;CO$3,0,-OFFSET(CO35,0,ROUNDUP(IF($DZ189=0,30,$DZ189)/30,0)-1)*$F189)</f>
        <v>0</v>
      </c>
      <c r="CP189" s="9">
        <f ca="1">IF($DZ189&gt;CP$3,0,-OFFSET(CP35,0,ROUNDUP(IF($DZ189=0,30,$DZ189)/30,0)-1)*$F189)</f>
        <v>0</v>
      </c>
      <c r="CQ189" s="9">
        <f ca="1">IF($DZ189&gt;CQ$3,0,-OFFSET(CQ35,0,ROUNDUP(IF($DZ189=0,30,$DZ189)/30,0)-1)*$F189)</f>
        <v>0</v>
      </c>
      <c r="CR189" s="9">
        <f ca="1">IF($DZ189&gt;CR$3,0,-OFFSET(CR35,0,ROUNDUP(IF($DZ189=0,30,$DZ189)/30,0)-1)*$F189)</f>
        <v>0</v>
      </c>
      <c r="CS189" s="9">
        <f ca="1">IF($DZ189&gt;CS$3,0,-OFFSET(CS35,0,ROUNDUP(IF($DZ189=0,30,$DZ189)/30,0)-1)*$F189)</f>
        <v>0</v>
      </c>
      <c r="CT189" s="9">
        <f ca="1">IF($DZ189&gt;CT$3,0,-OFFSET(CT35,0,ROUNDUP(IF($DZ189=0,30,$DZ189)/30,0)-1)*$F189)</f>
        <v>0</v>
      </c>
      <c r="CU189" s="9">
        <f ca="1">IF($DZ189&gt;CU$3,0,-OFFSET(CU35,0,ROUNDUP(IF($DZ189=0,30,$DZ189)/30,0)-1)*$F189)</f>
        <v>0</v>
      </c>
      <c r="CV189" s="9">
        <f ca="1">IF($DZ189&gt;CV$3,0,-OFFSET(CV35,0,ROUNDUP(IF($DZ189=0,30,$DZ189)/30,0)-1)*$F189)</f>
        <v>0</v>
      </c>
      <c r="CW189" s="9">
        <f ca="1">IF($DZ189&gt;CW$3,0,-OFFSET(CW35,0,ROUNDUP(IF($DZ189=0,30,$DZ189)/30,0)-1)*$F189)</f>
        <v>0</v>
      </c>
      <c r="CX189" s="9">
        <f ca="1">IF($DZ189&gt;CX$3,0,-OFFSET(CX35,0,ROUNDUP(IF($DZ189=0,30,$DZ189)/30,0)-1)*$F189)</f>
        <v>0</v>
      </c>
      <c r="CY189" s="9">
        <f ca="1">IF($DZ189&gt;CY$3,0,-OFFSET(CY35,0,ROUNDUP(IF($DZ189=0,30,$DZ189)/30,0)-1)*$F189)</f>
        <v>0</v>
      </c>
      <c r="CZ189" s="69">
        <f ca="1">IF($DZ189&gt;CZ$3,0,-OFFSET(CZ35,0,ROUNDUP(IF($DZ189=0,30,$DZ189)/30,0)-1)*$F189)</f>
        <v>0</v>
      </c>
      <c r="DA189" s="9">
        <f ca="1">IF($DZ189&gt;DA$3,0,-OFFSET(DA35,0,ROUNDUP(IF($DZ189=0,30,$DZ189)/30,0)-1)*$F189)</f>
        <v>0</v>
      </c>
      <c r="DB189" s="9">
        <f ca="1">IF($DZ189&gt;DB$3,0,-OFFSET(DB35,0,ROUNDUP(IF($DZ189=0,30,$DZ189)/30,0)-1)*$F189)</f>
        <v>0</v>
      </c>
      <c r="DC189" s="9">
        <f ca="1">IF($DZ189&gt;DC$3,0,-OFFSET(DC35,0,ROUNDUP(IF($DZ189=0,30,$DZ189)/30,0)-1)*$F189)</f>
        <v>0</v>
      </c>
      <c r="DD189" s="9">
        <f ca="1">IF($DZ189&gt;DD$3,0,-OFFSET(DD35,0,ROUNDUP(IF($DZ189=0,30,$DZ189)/30,0)-1)*$F189)</f>
        <v>0</v>
      </c>
      <c r="DE189" s="9">
        <f ca="1">IF($DZ189&gt;DE$3,0,-OFFSET(DE35,0,ROUNDUP(IF($DZ189=0,30,$DZ189)/30,0)-1)*$F189)</f>
        <v>0</v>
      </c>
      <c r="DF189" s="9">
        <f ca="1">IF($DZ189&gt;DF$3,0,-OFFSET(DF35,0,ROUNDUP(IF($DZ189=0,30,$DZ189)/30,0)-1)*$F189)</f>
        <v>0</v>
      </c>
      <c r="DG189" s="9">
        <f ca="1">IF($DZ189&gt;DG$3,0,-OFFSET(DG35,0,ROUNDUP(IF($DZ189=0,30,$DZ189)/30,0)-1)*$F189)</f>
        <v>0</v>
      </c>
      <c r="DH189" s="9">
        <f ca="1">IF($DZ189&gt;DH$3,0,-OFFSET(DH35,0,ROUNDUP(IF($DZ189=0,30,$DZ189)/30,0)-1)*$F189)</f>
        <v>0</v>
      </c>
      <c r="DI189" s="9">
        <f ca="1">IF($DZ189&gt;DI$3,0,-OFFSET(DI35,0,ROUNDUP(IF($DZ189=0,30,$DZ189)/30,0)-1)*$F189)</f>
        <v>0</v>
      </c>
      <c r="DJ189" s="9">
        <f ca="1">IF($DZ189&gt;DJ$3,0,-OFFSET(DJ35,0,ROUNDUP(IF($DZ189=0,30,$DZ189)/30,0)-1)*$F189)</f>
        <v>0</v>
      </c>
      <c r="DK189" s="9">
        <f ca="1">IF($DZ189&gt;DK$3,0,-OFFSET(DK35,0,ROUNDUP(IF($DZ189=0,30,$DZ189)/30,0)-1)*$F189)</f>
        <v>0</v>
      </c>
      <c r="DL189" s="69">
        <f ca="1">IF($DZ189&gt;DL$3,0,-OFFSET(DL35,0,ROUNDUP(IF($DZ189=0,30,$DZ189)/30,0)-1)*$F189)</f>
        <v>0</v>
      </c>
      <c r="DM189" s="9">
        <f ca="1">IF($DZ189&gt;DM$3,0,-OFFSET(DM35,0,ROUNDUP(IF($DZ189=0,30,$DZ189)/30,0)-1)*$F189)</f>
        <v>0</v>
      </c>
      <c r="DN189" s="9">
        <f ca="1">IF($DZ189&gt;DN$3,0,-OFFSET(DN35,0,ROUNDUP(IF($DZ189=0,30,$DZ189)/30,0)-1)*$F189)</f>
        <v>0</v>
      </c>
      <c r="DO189" s="9">
        <f ca="1">IF($DZ189&gt;DO$3,0,-OFFSET(DO35,0,ROUNDUP(IF($DZ189=0,30,$DZ189)/30,0)-1)*$F189)</f>
        <v>0</v>
      </c>
      <c r="DP189" s="9">
        <f ca="1">IF($DZ189&gt;DP$3,0,-OFFSET(DP35,0,ROUNDUP(IF($DZ189=0,30,$DZ189)/30,0)-1)*$F189)</f>
        <v>0</v>
      </c>
      <c r="DQ189" s="9">
        <f ca="1">IF($DZ189&gt;DQ$3,0,-OFFSET(DQ35,0,ROUNDUP(IF($DZ189=0,30,$DZ189)/30,0)-1)*$F189)</f>
        <v>0</v>
      </c>
      <c r="DR189" s="9">
        <f ca="1">IF($DZ189&gt;DR$3,0,-OFFSET(DR35,0,ROUNDUP(IF($DZ189=0,30,$DZ189)/30,0)-1)*$F189)</f>
        <v>0</v>
      </c>
      <c r="DS189" s="9">
        <f ca="1">IF($DZ189&gt;DS$3,0,-OFFSET(DS35,0,ROUNDUP(IF($DZ189=0,30,$DZ189)/30,0)-1)*$F189)</f>
        <v>0</v>
      </c>
      <c r="DT189" s="9">
        <f ca="1">IF($DZ189&gt;DT$3,0,-OFFSET(DT35,0,ROUNDUP(IF($DZ189=0,30,$DZ189)/30,0)-1)*$F189)</f>
        <v>0</v>
      </c>
      <c r="DU189" s="9">
        <f ca="1">IF($DZ189&gt;DU$3,0,-OFFSET(DU35,0,ROUNDUP(IF($DZ189=0,30,$DZ189)/30,0)-1)*$F189)</f>
        <v>0</v>
      </c>
      <c r="DV189" s="9">
        <f ca="1">IF($DZ189&gt;DV$3,0,-OFFSET(DV35,0,ROUNDUP(IF($DZ189=0,30,$DZ189)/30,0)-1)*$F189)</f>
        <v>0</v>
      </c>
      <c r="DW189" s="9">
        <f ca="1">IF($DZ189&gt;DW$3,0,-OFFSET(DW35,0,ROUNDUP(IF($DZ189=0,30,$DZ189)/30,0)-1)*$F189)</f>
        <v>0</v>
      </c>
      <c r="DX189" s="4"/>
      <c r="DY189" s="4"/>
      <c r="DZ189" s="49">
        <f>DZ35</f>
        <v>30</v>
      </c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</row>
    <row r="190" spans="1:189" ht="14" hidden="1" x14ac:dyDescent="0.35">
      <c r="A190" s="1"/>
      <c r="B190" s="43" t="str">
        <f>B36</f>
        <v/>
      </c>
      <c r="C190" s="44"/>
      <c r="D190" s="44">
        <f>D36</f>
        <v>0</v>
      </c>
      <c r="E190" s="45" t="str">
        <f>"Impostos "&amp;E36</f>
        <v xml:space="preserve">Impostos </v>
      </c>
      <c r="F190" s="67"/>
      <c r="G190" s="68"/>
      <c r="H190" s="9">
        <f ca="1">IF($DZ190&gt;H$3,0,-OFFSET(H36,0,ROUNDUP(IF($DZ190=0,30,$DZ190)/30,0)-1)*$F190)</f>
        <v>0</v>
      </c>
      <c r="I190" s="9">
        <f ca="1">IF($DZ190&gt;I$3,0,-OFFSET(I36,0,ROUNDUP(IF($DZ190=0,30,$DZ190)/30,0)-1)*$F190)</f>
        <v>0</v>
      </c>
      <c r="J190" s="9">
        <f ca="1">IF($DZ190&gt;J$3,0,-OFFSET(J36,0,ROUNDUP(IF($DZ190=0,30,$DZ190)/30,0)-1)*$F190)</f>
        <v>0</v>
      </c>
      <c r="K190" s="9">
        <f ca="1">IF($DZ190&gt;K$3,0,-OFFSET(K36,0,ROUNDUP(IF($DZ190=0,30,$DZ190)/30,0)-1)*$F190)</f>
        <v>0</v>
      </c>
      <c r="L190" s="9">
        <f ca="1">IF($DZ190&gt;L$3,0,-OFFSET(L36,0,ROUNDUP(IF($DZ190=0,30,$DZ190)/30,0)-1)*$F190)</f>
        <v>0</v>
      </c>
      <c r="M190" s="9">
        <f ca="1">IF($DZ190&gt;M$3,0,-OFFSET(M36,0,ROUNDUP(IF($DZ190=0,30,$DZ190)/30,0)-1)*$F190)</f>
        <v>0</v>
      </c>
      <c r="N190" s="9">
        <f ca="1">IF($DZ190&gt;N$3,0,-OFFSET(N36,0,ROUNDUP(IF($DZ190=0,30,$DZ190)/30,0)-1)*$F190)</f>
        <v>0</v>
      </c>
      <c r="O190" s="9">
        <f ca="1">IF($DZ190&gt;O$3,0,-OFFSET(O36,0,ROUNDUP(IF($DZ190=0,30,$DZ190)/30,0)-1)*$F190)</f>
        <v>0</v>
      </c>
      <c r="P190" s="9">
        <f ca="1">IF($DZ190&gt;P$3,0,-OFFSET(P36,0,ROUNDUP(IF($DZ190=0,30,$DZ190)/30,0)-1)*$F190)</f>
        <v>0</v>
      </c>
      <c r="Q190" s="9">
        <f ca="1">IF($DZ190&gt;Q$3,0,-OFFSET(Q36,0,ROUNDUP(IF($DZ190=0,30,$DZ190)/30,0)-1)*$F190)</f>
        <v>0</v>
      </c>
      <c r="R190" s="9">
        <f ca="1">IF($DZ190&gt;R$3,0,-OFFSET(R36,0,ROUNDUP(IF($DZ190=0,30,$DZ190)/30,0)-1)*$F190)</f>
        <v>0</v>
      </c>
      <c r="S190" s="9">
        <f ca="1">IF($DZ190&gt;S$3,0,-OFFSET(S36,0,ROUNDUP(IF($DZ190=0,30,$DZ190)/30,0)-1)*$F190)</f>
        <v>0</v>
      </c>
      <c r="T190" s="69">
        <f ca="1">IF($DZ190&gt;T$3,0,-OFFSET(T36,0,ROUNDUP(IF($DZ190=0,30,$DZ190)/30,0)-1)*$F190)</f>
        <v>0</v>
      </c>
      <c r="U190" s="9">
        <f ca="1">IF($DZ190&gt;U$3,0,-OFFSET(U36,0,ROUNDUP(IF($DZ190=0,30,$DZ190)/30,0)-1)*$F190)</f>
        <v>0</v>
      </c>
      <c r="V190" s="9">
        <f ca="1">IF($DZ190&gt;V$3,0,-OFFSET(V36,0,ROUNDUP(IF($DZ190=0,30,$DZ190)/30,0)-1)*$F190)</f>
        <v>0</v>
      </c>
      <c r="W190" s="9">
        <f ca="1">IF($DZ190&gt;W$3,0,-OFFSET(W36,0,ROUNDUP(IF($DZ190=0,30,$DZ190)/30,0)-1)*$F190)</f>
        <v>0</v>
      </c>
      <c r="X190" s="9">
        <f ca="1">IF($DZ190&gt;X$3,0,-OFFSET(X36,0,ROUNDUP(IF($DZ190=0,30,$DZ190)/30,0)-1)*$F190)</f>
        <v>0</v>
      </c>
      <c r="Y190" s="9">
        <f ca="1">IF($DZ190&gt;Y$3,0,-OFFSET(Y36,0,ROUNDUP(IF($DZ190=0,30,$DZ190)/30,0)-1)*$F190)</f>
        <v>0</v>
      </c>
      <c r="Z190" s="9">
        <f ca="1">IF($DZ190&gt;Z$3,0,-OFFSET(Z36,0,ROUNDUP(IF($DZ190=0,30,$DZ190)/30,0)-1)*$F190)</f>
        <v>0</v>
      </c>
      <c r="AA190" s="9">
        <f ca="1">IF($DZ190&gt;AA$3,0,-OFFSET(AA36,0,ROUNDUP(IF($DZ190=0,30,$DZ190)/30,0)-1)*$F190)</f>
        <v>0</v>
      </c>
      <c r="AB190" s="9">
        <f ca="1">IF($DZ190&gt;AB$3,0,-OFFSET(AB36,0,ROUNDUP(IF($DZ190=0,30,$DZ190)/30,0)-1)*$F190)</f>
        <v>0</v>
      </c>
      <c r="AC190" s="9">
        <f ca="1">IF($DZ190&gt;AC$3,0,-OFFSET(AC36,0,ROUNDUP(IF($DZ190=0,30,$DZ190)/30,0)-1)*$F190)</f>
        <v>0</v>
      </c>
      <c r="AD190" s="9">
        <f ca="1">IF($DZ190&gt;AD$3,0,-OFFSET(AD36,0,ROUNDUP(IF($DZ190=0,30,$DZ190)/30,0)-1)*$F190)</f>
        <v>0</v>
      </c>
      <c r="AE190" s="9">
        <f ca="1">IF($DZ190&gt;AE$3,0,-OFFSET(AE36,0,ROUNDUP(IF($DZ190=0,30,$DZ190)/30,0)-1)*$F190)</f>
        <v>0</v>
      </c>
      <c r="AF190" s="69">
        <f ca="1">IF($DZ190&gt;AF$3,0,-OFFSET(AF36,0,ROUNDUP(IF($DZ190=0,30,$DZ190)/30,0)-1)*$F190)</f>
        <v>0</v>
      </c>
      <c r="AG190" s="9">
        <f ca="1">IF($DZ190&gt;AG$3,0,-OFFSET(AG36,0,ROUNDUP(IF($DZ190=0,30,$DZ190)/30,0)-1)*$F190)</f>
        <v>0</v>
      </c>
      <c r="AH190" s="9">
        <f ca="1">IF($DZ190&gt;AH$3,0,-OFFSET(AH36,0,ROUNDUP(IF($DZ190=0,30,$DZ190)/30,0)-1)*$F190)</f>
        <v>0</v>
      </c>
      <c r="AI190" s="9">
        <f ca="1">IF($DZ190&gt;AI$3,0,-OFFSET(AI36,0,ROUNDUP(IF($DZ190=0,30,$DZ190)/30,0)-1)*$F190)</f>
        <v>0</v>
      </c>
      <c r="AJ190" s="9">
        <f ca="1">IF($DZ190&gt;AJ$3,0,-OFFSET(AJ36,0,ROUNDUP(IF($DZ190=0,30,$DZ190)/30,0)-1)*$F190)</f>
        <v>0</v>
      </c>
      <c r="AK190" s="9">
        <f ca="1">IF($DZ190&gt;AK$3,0,-OFFSET(AK36,0,ROUNDUP(IF($DZ190=0,30,$DZ190)/30,0)-1)*$F190)</f>
        <v>0</v>
      </c>
      <c r="AL190" s="9">
        <f ca="1">IF($DZ190&gt;AL$3,0,-OFFSET(AL36,0,ROUNDUP(IF($DZ190=0,30,$DZ190)/30,0)-1)*$F190)</f>
        <v>0</v>
      </c>
      <c r="AM190" s="9">
        <f ca="1">IF($DZ190&gt;AM$3,0,-OFFSET(AM36,0,ROUNDUP(IF($DZ190=0,30,$DZ190)/30,0)-1)*$F190)</f>
        <v>0</v>
      </c>
      <c r="AN190" s="9">
        <f ca="1">IF($DZ190&gt;AN$3,0,-OFFSET(AN36,0,ROUNDUP(IF($DZ190=0,30,$DZ190)/30,0)-1)*$F190)</f>
        <v>0</v>
      </c>
      <c r="AO190" s="9">
        <f ca="1">IF($DZ190&gt;AO$3,0,-OFFSET(AO36,0,ROUNDUP(IF($DZ190=0,30,$DZ190)/30,0)-1)*$F190)</f>
        <v>0</v>
      </c>
      <c r="AP190" s="9">
        <f ca="1">IF($DZ190&gt;AP$3,0,-OFFSET(AP36,0,ROUNDUP(IF($DZ190=0,30,$DZ190)/30,0)-1)*$F190)</f>
        <v>0</v>
      </c>
      <c r="AQ190" s="9">
        <f ca="1">IF($DZ190&gt;AQ$3,0,-OFFSET(AQ36,0,ROUNDUP(IF($DZ190=0,30,$DZ190)/30,0)-1)*$F190)</f>
        <v>0</v>
      </c>
      <c r="AR190" s="69">
        <f ca="1">IF($DZ190&gt;AR$3,0,-OFFSET(AR36,0,ROUNDUP(IF($DZ190=0,30,$DZ190)/30,0)-1)*$F190)</f>
        <v>0</v>
      </c>
      <c r="AS190" s="9">
        <f ca="1">IF($DZ190&gt;AS$3,0,-OFFSET(AS36,0,ROUNDUP(IF($DZ190=0,30,$DZ190)/30,0)-1)*$F190)</f>
        <v>0</v>
      </c>
      <c r="AT190" s="9">
        <f ca="1">IF($DZ190&gt;AT$3,0,-OFFSET(AT36,0,ROUNDUP(IF($DZ190=0,30,$DZ190)/30,0)-1)*$F190)</f>
        <v>0</v>
      </c>
      <c r="AU190" s="9">
        <f ca="1">IF($DZ190&gt;AU$3,0,-OFFSET(AU36,0,ROUNDUP(IF($DZ190=0,30,$DZ190)/30,0)-1)*$F190)</f>
        <v>0</v>
      </c>
      <c r="AV190" s="9">
        <f ca="1">IF($DZ190&gt;AV$3,0,-OFFSET(AV36,0,ROUNDUP(IF($DZ190=0,30,$DZ190)/30,0)-1)*$F190)</f>
        <v>0</v>
      </c>
      <c r="AW190" s="9">
        <f ca="1">IF($DZ190&gt;AW$3,0,-OFFSET(AW36,0,ROUNDUP(IF($DZ190=0,30,$DZ190)/30,0)-1)*$F190)</f>
        <v>0</v>
      </c>
      <c r="AX190" s="9">
        <f ca="1">IF($DZ190&gt;AX$3,0,-OFFSET(AX36,0,ROUNDUP(IF($DZ190=0,30,$DZ190)/30,0)-1)*$F190)</f>
        <v>0</v>
      </c>
      <c r="AY190" s="9">
        <f ca="1">IF($DZ190&gt;AY$3,0,-OFFSET(AY36,0,ROUNDUP(IF($DZ190=0,30,$DZ190)/30,0)-1)*$F190)</f>
        <v>0</v>
      </c>
      <c r="AZ190" s="9">
        <f ca="1">IF($DZ190&gt;AZ$3,0,-OFFSET(AZ36,0,ROUNDUP(IF($DZ190=0,30,$DZ190)/30,0)-1)*$F190)</f>
        <v>0</v>
      </c>
      <c r="BA190" s="9">
        <f ca="1">IF($DZ190&gt;BA$3,0,-OFFSET(BA36,0,ROUNDUP(IF($DZ190=0,30,$DZ190)/30,0)-1)*$F190)</f>
        <v>0</v>
      </c>
      <c r="BB190" s="9">
        <f ca="1">IF($DZ190&gt;BB$3,0,-OFFSET(BB36,0,ROUNDUP(IF($DZ190=0,30,$DZ190)/30,0)-1)*$F190)</f>
        <v>0</v>
      </c>
      <c r="BC190" s="9">
        <f ca="1">IF($DZ190&gt;BC$3,0,-OFFSET(BC36,0,ROUNDUP(IF($DZ190=0,30,$DZ190)/30,0)-1)*$F190)</f>
        <v>0</v>
      </c>
      <c r="BD190" s="69">
        <f ca="1">IF($DZ190&gt;BD$3,0,-OFFSET(BD36,0,ROUNDUP(IF($DZ190=0,30,$DZ190)/30,0)-1)*$F190)</f>
        <v>0</v>
      </c>
      <c r="BE190" s="9">
        <f ca="1">IF($DZ190&gt;BE$3,0,-OFFSET(BE36,0,ROUNDUP(IF($DZ190=0,30,$DZ190)/30,0)-1)*$F190)</f>
        <v>0</v>
      </c>
      <c r="BF190" s="9">
        <f ca="1">IF($DZ190&gt;BF$3,0,-OFFSET(BF36,0,ROUNDUP(IF($DZ190=0,30,$DZ190)/30,0)-1)*$F190)</f>
        <v>0</v>
      </c>
      <c r="BG190" s="9">
        <f ca="1">IF($DZ190&gt;BG$3,0,-OFFSET(BG36,0,ROUNDUP(IF($DZ190=0,30,$DZ190)/30,0)-1)*$F190)</f>
        <v>0</v>
      </c>
      <c r="BH190" s="9">
        <f ca="1">IF($DZ190&gt;BH$3,0,-OFFSET(BH36,0,ROUNDUP(IF($DZ190=0,30,$DZ190)/30,0)-1)*$F190)</f>
        <v>0</v>
      </c>
      <c r="BI190" s="9">
        <f ca="1">IF($DZ190&gt;BI$3,0,-OFFSET(BI36,0,ROUNDUP(IF($DZ190=0,30,$DZ190)/30,0)-1)*$F190)</f>
        <v>0</v>
      </c>
      <c r="BJ190" s="9">
        <f ca="1">IF($DZ190&gt;BJ$3,0,-OFFSET(BJ36,0,ROUNDUP(IF($DZ190=0,30,$DZ190)/30,0)-1)*$F190)</f>
        <v>0</v>
      </c>
      <c r="BK190" s="9">
        <f ca="1">IF($DZ190&gt;BK$3,0,-OFFSET(BK36,0,ROUNDUP(IF($DZ190=0,30,$DZ190)/30,0)-1)*$F190)</f>
        <v>0</v>
      </c>
      <c r="BL190" s="9">
        <f ca="1">IF($DZ190&gt;BL$3,0,-OFFSET(BL36,0,ROUNDUP(IF($DZ190=0,30,$DZ190)/30,0)-1)*$F190)</f>
        <v>0</v>
      </c>
      <c r="BM190" s="9">
        <f ca="1">IF($DZ190&gt;BM$3,0,-OFFSET(BM36,0,ROUNDUP(IF($DZ190=0,30,$DZ190)/30,0)-1)*$F190)</f>
        <v>0</v>
      </c>
      <c r="BN190" s="9">
        <f ca="1">IF($DZ190&gt;BN$3,0,-OFFSET(BN36,0,ROUNDUP(IF($DZ190=0,30,$DZ190)/30,0)-1)*$F190)</f>
        <v>0</v>
      </c>
      <c r="BO190" s="9">
        <f ca="1">IF($DZ190&gt;BO$3,0,-OFFSET(BO36,0,ROUNDUP(IF($DZ190=0,30,$DZ190)/30,0)-1)*$F190)</f>
        <v>0</v>
      </c>
      <c r="BP190" s="69">
        <f ca="1">IF($DZ190&gt;BP$3,0,-OFFSET(BP36,0,ROUNDUP(IF($DZ190=0,30,$DZ190)/30,0)-1)*$F190)</f>
        <v>0</v>
      </c>
      <c r="BQ190" s="9">
        <f ca="1">IF($DZ190&gt;BQ$3,0,-OFFSET(BQ36,0,ROUNDUP(IF($DZ190=0,30,$DZ190)/30,0)-1)*$F190)</f>
        <v>0</v>
      </c>
      <c r="BR190" s="9">
        <f ca="1">IF($DZ190&gt;BR$3,0,-OFFSET(BR36,0,ROUNDUP(IF($DZ190=0,30,$DZ190)/30,0)-1)*$F190)</f>
        <v>0</v>
      </c>
      <c r="BS190" s="9">
        <f ca="1">IF($DZ190&gt;BS$3,0,-OFFSET(BS36,0,ROUNDUP(IF($DZ190=0,30,$DZ190)/30,0)-1)*$F190)</f>
        <v>0</v>
      </c>
      <c r="BT190" s="9">
        <f ca="1">IF($DZ190&gt;BT$3,0,-OFFSET(BT36,0,ROUNDUP(IF($DZ190=0,30,$DZ190)/30,0)-1)*$F190)</f>
        <v>0</v>
      </c>
      <c r="BU190" s="9">
        <f ca="1">IF($DZ190&gt;BU$3,0,-OFFSET(BU36,0,ROUNDUP(IF($DZ190=0,30,$DZ190)/30,0)-1)*$F190)</f>
        <v>0</v>
      </c>
      <c r="BV190" s="9">
        <f ca="1">IF($DZ190&gt;BV$3,0,-OFFSET(BV36,0,ROUNDUP(IF($DZ190=0,30,$DZ190)/30,0)-1)*$F190)</f>
        <v>0</v>
      </c>
      <c r="BW190" s="9">
        <f ca="1">IF($DZ190&gt;BW$3,0,-OFFSET(BW36,0,ROUNDUP(IF($DZ190=0,30,$DZ190)/30,0)-1)*$F190)</f>
        <v>0</v>
      </c>
      <c r="BX190" s="9">
        <f ca="1">IF($DZ190&gt;BX$3,0,-OFFSET(BX36,0,ROUNDUP(IF($DZ190=0,30,$DZ190)/30,0)-1)*$F190)</f>
        <v>0</v>
      </c>
      <c r="BY190" s="9">
        <f ca="1">IF($DZ190&gt;BY$3,0,-OFFSET(BY36,0,ROUNDUP(IF($DZ190=0,30,$DZ190)/30,0)-1)*$F190)</f>
        <v>0</v>
      </c>
      <c r="BZ190" s="9">
        <f ca="1">IF($DZ190&gt;BZ$3,0,-OFFSET(BZ36,0,ROUNDUP(IF($DZ190=0,30,$DZ190)/30,0)-1)*$F190)</f>
        <v>0</v>
      </c>
      <c r="CA190" s="9">
        <f ca="1">IF($DZ190&gt;CA$3,0,-OFFSET(CA36,0,ROUNDUP(IF($DZ190=0,30,$DZ190)/30,0)-1)*$F190)</f>
        <v>0</v>
      </c>
      <c r="CB190" s="69">
        <f ca="1">IF($DZ190&gt;CB$3,0,-OFFSET(CB36,0,ROUNDUP(IF($DZ190=0,30,$DZ190)/30,0)-1)*$F190)</f>
        <v>0</v>
      </c>
      <c r="CC190" s="9">
        <f ca="1">IF($DZ190&gt;CC$3,0,-OFFSET(CC36,0,ROUNDUP(IF($DZ190=0,30,$DZ190)/30,0)-1)*$F190)</f>
        <v>0</v>
      </c>
      <c r="CD190" s="9">
        <f ca="1">IF($DZ190&gt;CD$3,0,-OFFSET(CD36,0,ROUNDUP(IF($DZ190=0,30,$DZ190)/30,0)-1)*$F190)</f>
        <v>0</v>
      </c>
      <c r="CE190" s="9">
        <f ca="1">IF($DZ190&gt;CE$3,0,-OFFSET(CE36,0,ROUNDUP(IF($DZ190=0,30,$DZ190)/30,0)-1)*$F190)</f>
        <v>0</v>
      </c>
      <c r="CF190" s="9">
        <f ca="1">IF($DZ190&gt;CF$3,0,-OFFSET(CF36,0,ROUNDUP(IF($DZ190=0,30,$DZ190)/30,0)-1)*$F190)</f>
        <v>0</v>
      </c>
      <c r="CG190" s="9">
        <f ca="1">IF($DZ190&gt;CG$3,0,-OFFSET(CG36,0,ROUNDUP(IF($DZ190=0,30,$DZ190)/30,0)-1)*$F190)</f>
        <v>0</v>
      </c>
      <c r="CH190" s="9">
        <f ca="1">IF($DZ190&gt;CH$3,0,-OFFSET(CH36,0,ROUNDUP(IF($DZ190=0,30,$DZ190)/30,0)-1)*$F190)</f>
        <v>0</v>
      </c>
      <c r="CI190" s="9">
        <f ca="1">IF($DZ190&gt;CI$3,0,-OFFSET(CI36,0,ROUNDUP(IF($DZ190=0,30,$DZ190)/30,0)-1)*$F190)</f>
        <v>0</v>
      </c>
      <c r="CJ190" s="9">
        <f ca="1">IF($DZ190&gt;CJ$3,0,-OFFSET(CJ36,0,ROUNDUP(IF($DZ190=0,30,$DZ190)/30,0)-1)*$F190)</f>
        <v>0</v>
      </c>
      <c r="CK190" s="9">
        <f ca="1">IF($DZ190&gt;CK$3,0,-OFFSET(CK36,0,ROUNDUP(IF($DZ190=0,30,$DZ190)/30,0)-1)*$F190)</f>
        <v>0</v>
      </c>
      <c r="CL190" s="9">
        <f ca="1">IF($DZ190&gt;CL$3,0,-OFFSET(CL36,0,ROUNDUP(IF($DZ190=0,30,$DZ190)/30,0)-1)*$F190)</f>
        <v>0</v>
      </c>
      <c r="CM190" s="9">
        <f ca="1">IF($DZ190&gt;CM$3,0,-OFFSET(CM36,0,ROUNDUP(IF($DZ190=0,30,$DZ190)/30,0)-1)*$F190)</f>
        <v>0</v>
      </c>
      <c r="CN190" s="69">
        <f ca="1">IF($DZ190&gt;CN$3,0,-OFFSET(CN36,0,ROUNDUP(IF($DZ190=0,30,$DZ190)/30,0)-1)*$F190)</f>
        <v>0</v>
      </c>
      <c r="CO190" s="9">
        <f ca="1">IF($DZ190&gt;CO$3,0,-OFFSET(CO36,0,ROUNDUP(IF($DZ190=0,30,$DZ190)/30,0)-1)*$F190)</f>
        <v>0</v>
      </c>
      <c r="CP190" s="9">
        <f ca="1">IF($DZ190&gt;CP$3,0,-OFFSET(CP36,0,ROUNDUP(IF($DZ190=0,30,$DZ190)/30,0)-1)*$F190)</f>
        <v>0</v>
      </c>
      <c r="CQ190" s="9">
        <f ca="1">IF($DZ190&gt;CQ$3,0,-OFFSET(CQ36,0,ROUNDUP(IF($DZ190=0,30,$DZ190)/30,0)-1)*$F190)</f>
        <v>0</v>
      </c>
      <c r="CR190" s="9">
        <f ca="1">IF($DZ190&gt;CR$3,0,-OFFSET(CR36,0,ROUNDUP(IF($DZ190=0,30,$DZ190)/30,0)-1)*$F190)</f>
        <v>0</v>
      </c>
      <c r="CS190" s="9">
        <f ca="1">IF($DZ190&gt;CS$3,0,-OFFSET(CS36,0,ROUNDUP(IF($DZ190=0,30,$DZ190)/30,0)-1)*$F190)</f>
        <v>0</v>
      </c>
      <c r="CT190" s="9">
        <f ca="1">IF($DZ190&gt;CT$3,0,-OFFSET(CT36,0,ROUNDUP(IF($DZ190=0,30,$DZ190)/30,0)-1)*$F190)</f>
        <v>0</v>
      </c>
      <c r="CU190" s="9">
        <f ca="1">IF($DZ190&gt;CU$3,0,-OFFSET(CU36,0,ROUNDUP(IF($DZ190=0,30,$DZ190)/30,0)-1)*$F190)</f>
        <v>0</v>
      </c>
      <c r="CV190" s="9">
        <f ca="1">IF($DZ190&gt;CV$3,0,-OFFSET(CV36,0,ROUNDUP(IF($DZ190=0,30,$DZ190)/30,0)-1)*$F190)</f>
        <v>0</v>
      </c>
      <c r="CW190" s="9">
        <f ca="1">IF($DZ190&gt;CW$3,0,-OFFSET(CW36,0,ROUNDUP(IF($DZ190=0,30,$DZ190)/30,0)-1)*$F190)</f>
        <v>0</v>
      </c>
      <c r="CX190" s="9">
        <f ca="1">IF($DZ190&gt;CX$3,0,-OFFSET(CX36,0,ROUNDUP(IF($DZ190=0,30,$DZ190)/30,0)-1)*$F190)</f>
        <v>0</v>
      </c>
      <c r="CY190" s="9">
        <f ca="1">IF($DZ190&gt;CY$3,0,-OFFSET(CY36,0,ROUNDUP(IF($DZ190=0,30,$DZ190)/30,0)-1)*$F190)</f>
        <v>0</v>
      </c>
      <c r="CZ190" s="69">
        <f ca="1">IF($DZ190&gt;CZ$3,0,-OFFSET(CZ36,0,ROUNDUP(IF($DZ190=0,30,$DZ190)/30,0)-1)*$F190)</f>
        <v>0</v>
      </c>
      <c r="DA190" s="9">
        <f ca="1">IF($DZ190&gt;DA$3,0,-OFFSET(DA36,0,ROUNDUP(IF($DZ190=0,30,$DZ190)/30,0)-1)*$F190)</f>
        <v>0</v>
      </c>
      <c r="DB190" s="9">
        <f ca="1">IF($DZ190&gt;DB$3,0,-OFFSET(DB36,0,ROUNDUP(IF($DZ190=0,30,$DZ190)/30,0)-1)*$F190)</f>
        <v>0</v>
      </c>
      <c r="DC190" s="9">
        <f ca="1">IF($DZ190&gt;DC$3,0,-OFFSET(DC36,0,ROUNDUP(IF($DZ190=0,30,$DZ190)/30,0)-1)*$F190)</f>
        <v>0</v>
      </c>
      <c r="DD190" s="9">
        <f ca="1">IF($DZ190&gt;DD$3,0,-OFFSET(DD36,0,ROUNDUP(IF($DZ190=0,30,$DZ190)/30,0)-1)*$F190)</f>
        <v>0</v>
      </c>
      <c r="DE190" s="9">
        <f ca="1">IF($DZ190&gt;DE$3,0,-OFFSET(DE36,0,ROUNDUP(IF($DZ190=0,30,$DZ190)/30,0)-1)*$F190)</f>
        <v>0</v>
      </c>
      <c r="DF190" s="9">
        <f ca="1">IF($DZ190&gt;DF$3,0,-OFFSET(DF36,0,ROUNDUP(IF($DZ190=0,30,$DZ190)/30,0)-1)*$F190)</f>
        <v>0</v>
      </c>
      <c r="DG190" s="9">
        <f ca="1">IF($DZ190&gt;DG$3,0,-OFFSET(DG36,0,ROUNDUP(IF($DZ190=0,30,$DZ190)/30,0)-1)*$F190)</f>
        <v>0</v>
      </c>
      <c r="DH190" s="9">
        <f ca="1">IF($DZ190&gt;DH$3,0,-OFFSET(DH36,0,ROUNDUP(IF($DZ190=0,30,$DZ190)/30,0)-1)*$F190)</f>
        <v>0</v>
      </c>
      <c r="DI190" s="9">
        <f ca="1">IF($DZ190&gt;DI$3,0,-OFFSET(DI36,0,ROUNDUP(IF($DZ190=0,30,$DZ190)/30,0)-1)*$F190)</f>
        <v>0</v>
      </c>
      <c r="DJ190" s="9">
        <f ca="1">IF($DZ190&gt;DJ$3,0,-OFFSET(DJ36,0,ROUNDUP(IF($DZ190=0,30,$DZ190)/30,0)-1)*$F190)</f>
        <v>0</v>
      </c>
      <c r="DK190" s="9">
        <f ca="1">IF($DZ190&gt;DK$3,0,-OFFSET(DK36,0,ROUNDUP(IF($DZ190=0,30,$DZ190)/30,0)-1)*$F190)</f>
        <v>0</v>
      </c>
      <c r="DL190" s="69">
        <f ca="1">IF($DZ190&gt;DL$3,0,-OFFSET(DL36,0,ROUNDUP(IF($DZ190=0,30,$DZ190)/30,0)-1)*$F190)</f>
        <v>0</v>
      </c>
      <c r="DM190" s="9">
        <f ca="1">IF($DZ190&gt;DM$3,0,-OFFSET(DM36,0,ROUNDUP(IF($DZ190=0,30,$DZ190)/30,0)-1)*$F190)</f>
        <v>0</v>
      </c>
      <c r="DN190" s="9">
        <f ca="1">IF($DZ190&gt;DN$3,0,-OFFSET(DN36,0,ROUNDUP(IF($DZ190=0,30,$DZ190)/30,0)-1)*$F190)</f>
        <v>0</v>
      </c>
      <c r="DO190" s="9">
        <f ca="1">IF($DZ190&gt;DO$3,0,-OFFSET(DO36,0,ROUNDUP(IF($DZ190=0,30,$DZ190)/30,0)-1)*$F190)</f>
        <v>0</v>
      </c>
      <c r="DP190" s="9">
        <f ca="1">IF($DZ190&gt;DP$3,0,-OFFSET(DP36,0,ROUNDUP(IF($DZ190=0,30,$DZ190)/30,0)-1)*$F190)</f>
        <v>0</v>
      </c>
      <c r="DQ190" s="9">
        <f ca="1">IF($DZ190&gt;DQ$3,0,-OFFSET(DQ36,0,ROUNDUP(IF($DZ190=0,30,$DZ190)/30,0)-1)*$F190)</f>
        <v>0</v>
      </c>
      <c r="DR190" s="9">
        <f ca="1">IF($DZ190&gt;DR$3,0,-OFFSET(DR36,0,ROUNDUP(IF($DZ190=0,30,$DZ190)/30,0)-1)*$F190)</f>
        <v>0</v>
      </c>
      <c r="DS190" s="9">
        <f ca="1">IF($DZ190&gt;DS$3,0,-OFFSET(DS36,0,ROUNDUP(IF($DZ190=0,30,$DZ190)/30,0)-1)*$F190)</f>
        <v>0</v>
      </c>
      <c r="DT190" s="9">
        <f ca="1">IF($DZ190&gt;DT$3,0,-OFFSET(DT36,0,ROUNDUP(IF($DZ190=0,30,$DZ190)/30,0)-1)*$F190)</f>
        <v>0</v>
      </c>
      <c r="DU190" s="9">
        <f ca="1">IF($DZ190&gt;DU$3,0,-OFFSET(DU36,0,ROUNDUP(IF($DZ190=0,30,$DZ190)/30,0)-1)*$F190)</f>
        <v>0</v>
      </c>
      <c r="DV190" s="9">
        <f ca="1">IF($DZ190&gt;DV$3,0,-OFFSET(DV36,0,ROUNDUP(IF($DZ190=0,30,$DZ190)/30,0)-1)*$F190)</f>
        <v>0</v>
      </c>
      <c r="DW190" s="9">
        <f ca="1">IF($DZ190&gt;DW$3,0,-OFFSET(DW36,0,ROUNDUP(IF($DZ190=0,30,$DZ190)/30,0)-1)*$F190)</f>
        <v>0</v>
      </c>
      <c r="DX190" s="4"/>
      <c r="DY190" s="4"/>
      <c r="DZ190" s="49">
        <f>DZ36</f>
        <v>30</v>
      </c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</row>
    <row r="191" spans="1:189" ht="14" hidden="1" x14ac:dyDescent="0.35">
      <c r="A191" s="1"/>
      <c r="B191" s="43" t="str">
        <f>B37</f>
        <v/>
      </c>
      <c r="C191" s="44"/>
      <c r="D191" s="44">
        <f>D37</f>
        <v>0</v>
      </c>
      <c r="E191" s="45" t="str">
        <f>"Impostos "&amp;E37</f>
        <v xml:space="preserve">Impostos </v>
      </c>
      <c r="F191" s="67"/>
      <c r="G191" s="68"/>
      <c r="H191" s="9">
        <f ca="1">IF($DZ191&gt;H$3,0,-OFFSET(H37,0,ROUNDUP(IF($DZ191=0,30,$DZ191)/30,0)-1)*$F191)</f>
        <v>0</v>
      </c>
      <c r="I191" s="9">
        <f ca="1">IF($DZ191&gt;I$3,0,-OFFSET(I37,0,ROUNDUP(IF($DZ191=0,30,$DZ191)/30,0)-1)*$F191)</f>
        <v>0</v>
      </c>
      <c r="J191" s="9">
        <f ca="1">IF($DZ191&gt;J$3,0,-OFFSET(J37,0,ROUNDUP(IF($DZ191=0,30,$DZ191)/30,0)-1)*$F191)</f>
        <v>0</v>
      </c>
      <c r="K191" s="9">
        <f ca="1">IF($DZ191&gt;K$3,0,-OFFSET(K37,0,ROUNDUP(IF($DZ191=0,30,$DZ191)/30,0)-1)*$F191)</f>
        <v>0</v>
      </c>
      <c r="L191" s="9">
        <f ca="1">IF($DZ191&gt;L$3,0,-OFFSET(L37,0,ROUNDUP(IF($DZ191=0,30,$DZ191)/30,0)-1)*$F191)</f>
        <v>0</v>
      </c>
      <c r="M191" s="9">
        <f ca="1">IF($DZ191&gt;M$3,0,-OFFSET(M37,0,ROUNDUP(IF($DZ191=0,30,$DZ191)/30,0)-1)*$F191)</f>
        <v>0</v>
      </c>
      <c r="N191" s="9">
        <f ca="1">IF($DZ191&gt;N$3,0,-OFFSET(N37,0,ROUNDUP(IF($DZ191=0,30,$DZ191)/30,0)-1)*$F191)</f>
        <v>0</v>
      </c>
      <c r="O191" s="9">
        <f ca="1">IF($DZ191&gt;O$3,0,-OFFSET(O37,0,ROUNDUP(IF($DZ191=0,30,$DZ191)/30,0)-1)*$F191)</f>
        <v>0</v>
      </c>
      <c r="P191" s="9">
        <f ca="1">IF($DZ191&gt;P$3,0,-OFFSET(P37,0,ROUNDUP(IF($DZ191=0,30,$DZ191)/30,0)-1)*$F191)</f>
        <v>0</v>
      </c>
      <c r="Q191" s="9">
        <f ca="1">IF($DZ191&gt;Q$3,0,-OFFSET(Q37,0,ROUNDUP(IF($DZ191=0,30,$DZ191)/30,0)-1)*$F191)</f>
        <v>0</v>
      </c>
      <c r="R191" s="9">
        <f ca="1">IF($DZ191&gt;R$3,0,-OFFSET(R37,0,ROUNDUP(IF($DZ191=0,30,$DZ191)/30,0)-1)*$F191)</f>
        <v>0</v>
      </c>
      <c r="S191" s="9">
        <f ca="1">IF($DZ191&gt;S$3,0,-OFFSET(S37,0,ROUNDUP(IF($DZ191=0,30,$DZ191)/30,0)-1)*$F191)</f>
        <v>0</v>
      </c>
      <c r="T191" s="69">
        <f ca="1">IF($DZ191&gt;T$3,0,-OFFSET(T37,0,ROUNDUP(IF($DZ191=0,30,$DZ191)/30,0)-1)*$F191)</f>
        <v>0</v>
      </c>
      <c r="U191" s="9">
        <f ca="1">IF($DZ191&gt;U$3,0,-OFFSET(U37,0,ROUNDUP(IF($DZ191=0,30,$DZ191)/30,0)-1)*$F191)</f>
        <v>0</v>
      </c>
      <c r="V191" s="9">
        <f ca="1">IF($DZ191&gt;V$3,0,-OFFSET(V37,0,ROUNDUP(IF($DZ191=0,30,$DZ191)/30,0)-1)*$F191)</f>
        <v>0</v>
      </c>
      <c r="W191" s="9">
        <f ca="1">IF($DZ191&gt;W$3,0,-OFFSET(W37,0,ROUNDUP(IF($DZ191=0,30,$DZ191)/30,0)-1)*$F191)</f>
        <v>0</v>
      </c>
      <c r="X191" s="9">
        <f ca="1">IF($DZ191&gt;X$3,0,-OFFSET(X37,0,ROUNDUP(IF($DZ191=0,30,$DZ191)/30,0)-1)*$F191)</f>
        <v>0</v>
      </c>
      <c r="Y191" s="9">
        <f ca="1">IF($DZ191&gt;Y$3,0,-OFFSET(Y37,0,ROUNDUP(IF($DZ191=0,30,$DZ191)/30,0)-1)*$F191)</f>
        <v>0</v>
      </c>
      <c r="Z191" s="9">
        <f ca="1">IF($DZ191&gt;Z$3,0,-OFFSET(Z37,0,ROUNDUP(IF($DZ191=0,30,$DZ191)/30,0)-1)*$F191)</f>
        <v>0</v>
      </c>
      <c r="AA191" s="9">
        <f ca="1">IF($DZ191&gt;AA$3,0,-OFFSET(AA37,0,ROUNDUP(IF($DZ191=0,30,$DZ191)/30,0)-1)*$F191)</f>
        <v>0</v>
      </c>
      <c r="AB191" s="9">
        <f ca="1">IF($DZ191&gt;AB$3,0,-OFFSET(AB37,0,ROUNDUP(IF($DZ191=0,30,$DZ191)/30,0)-1)*$F191)</f>
        <v>0</v>
      </c>
      <c r="AC191" s="9">
        <f ca="1">IF($DZ191&gt;AC$3,0,-OFFSET(AC37,0,ROUNDUP(IF($DZ191=0,30,$DZ191)/30,0)-1)*$F191)</f>
        <v>0</v>
      </c>
      <c r="AD191" s="9">
        <f ca="1">IF($DZ191&gt;AD$3,0,-OFFSET(AD37,0,ROUNDUP(IF($DZ191=0,30,$DZ191)/30,0)-1)*$F191)</f>
        <v>0</v>
      </c>
      <c r="AE191" s="9">
        <f ca="1">IF($DZ191&gt;AE$3,0,-OFFSET(AE37,0,ROUNDUP(IF($DZ191=0,30,$DZ191)/30,0)-1)*$F191)</f>
        <v>0</v>
      </c>
      <c r="AF191" s="69">
        <f ca="1">IF($DZ191&gt;AF$3,0,-OFFSET(AF37,0,ROUNDUP(IF($DZ191=0,30,$DZ191)/30,0)-1)*$F191)</f>
        <v>0</v>
      </c>
      <c r="AG191" s="9">
        <f ca="1">IF($DZ191&gt;AG$3,0,-OFFSET(AG37,0,ROUNDUP(IF($DZ191=0,30,$DZ191)/30,0)-1)*$F191)</f>
        <v>0</v>
      </c>
      <c r="AH191" s="9">
        <f ca="1">IF($DZ191&gt;AH$3,0,-OFFSET(AH37,0,ROUNDUP(IF($DZ191=0,30,$DZ191)/30,0)-1)*$F191)</f>
        <v>0</v>
      </c>
      <c r="AI191" s="9">
        <f ca="1">IF($DZ191&gt;AI$3,0,-OFFSET(AI37,0,ROUNDUP(IF($DZ191=0,30,$DZ191)/30,0)-1)*$F191)</f>
        <v>0</v>
      </c>
      <c r="AJ191" s="9">
        <f ca="1">IF($DZ191&gt;AJ$3,0,-OFFSET(AJ37,0,ROUNDUP(IF($DZ191=0,30,$DZ191)/30,0)-1)*$F191)</f>
        <v>0</v>
      </c>
      <c r="AK191" s="9">
        <f ca="1">IF($DZ191&gt;AK$3,0,-OFFSET(AK37,0,ROUNDUP(IF($DZ191=0,30,$DZ191)/30,0)-1)*$F191)</f>
        <v>0</v>
      </c>
      <c r="AL191" s="9">
        <f ca="1">IF($DZ191&gt;AL$3,0,-OFFSET(AL37,0,ROUNDUP(IF($DZ191=0,30,$DZ191)/30,0)-1)*$F191)</f>
        <v>0</v>
      </c>
      <c r="AM191" s="9">
        <f ca="1">IF($DZ191&gt;AM$3,0,-OFFSET(AM37,0,ROUNDUP(IF($DZ191=0,30,$DZ191)/30,0)-1)*$F191)</f>
        <v>0</v>
      </c>
      <c r="AN191" s="9">
        <f ca="1">IF($DZ191&gt;AN$3,0,-OFFSET(AN37,0,ROUNDUP(IF($DZ191=0,30,$DZ191)/30,0)-1)*$F191)</f>
        <v>0</v>
      </c>
      <c r="AO191" s="9">
        <f ca="1">IF($DZ191&gt;AO$3,0,-OFFSET(AO37,0,ROUNDUP(IF($DZ191=0,30,$DZ191)/30,0)-1)*$F191)</f>
        <v>0</v>
      </c>
      <c r="AP191" s="9">
        <f ca="1">IF($DZ191&gt;AP$3,0,-OFFSET(AP37,0,ROUNDUP(IF($DZ191=0,30,$DZ191)/30,0)-1)*$F191)</f>
        <v>0</v>
      </c>
      <c r="AQ191" s="9">
        <f ca="1">IF($DZ191&gt;AQ$3,0,-OFFSET(AQ37,0,ROUNDUP(IF($DZ191=0,30,$DZ191)/30,0)-1)*$F191)</f>
        <v>0</v>
      </c>
      <c r="AR191" s="69">
        <f ca="1">IF($DZ191&gt;AR$3,0,-OFFSET(AR37,0,ROUNDUP(IF($DZ191=0,30,$DZ191)/30,0)-1)*$F191)</f>
        <v>0</v>
      </c>
      <c r="AS191" s="9">
        <f ca="1">IF($DZ191&gt;AS$3,0,-OFFSET(AS37,0,ROUNDUP(IF($DZ191=0,30,$DZ191)/30,0)-1)*$F191)</f>
        <v>0</v>
      </c>
      <c r="AT191" s="9">
        <f ca="1">IF($DZ191&gt;AT$3,0,-OFFSET(AT37,0,ROUNDUP(IF($DZ191=0,30,$DZ191)/30,0)-1)*$F191)</f>
        <v>0</v>
      </c>
      <c r="AU191" s="9">
        <f ca="1">IF($DZ191&gt;AU$3,0,-OFFSET(AU37,0,ROUNDUP(IF($DZ191=0,30,$DZ191)/30,0)-1)*$F191)</f>
        <v>0</v>
      </c>
      <c r="AV191" s="9">
        <f ca="1">IF($DZ191&gt;AV$3,0,-OFFSET(AV37,0,ROUNDUP(IF($DZ191=0,30,$DZ191)/30,0)-1)*$F191)</f>
        <v>0</v>
      </c>
      <c r="AW191" s="9">
        <f ca="1">IF($DZ191&gt;AW$3,0,-OFFSET(AW37,0,ROUNDUP(IF($DZ191=0,30,$DZ191)/30,0)-1)*$F191)</f>
        <v>0</v>
      </c>
      <c r="AX191" s="9">
        <f ca="1">IF($DZ191&gt;AX$3,0,-OFFSET(AX37,0,ROUNDUP(IF($DZ191=0,30,$DZ191)/30,0)-1)*$F191)</f>
        <v>0</v>
      </c>
      <c r="AY191" s="9">
        <f ca="1">IF($DZ191&gt;AY$3,0,-OFFSET(AY37,0,ROUNDUP(IF($DZ191=0,30,$DZ191)/30,0)-1)*$F191)</f>
        <v>0</v>
      </c>
      <c r="AZ191" s="9">
        <f ca="1">IF($DZ191&gt;AZ$3,0,-OFFSET(AZ37,0,ROUNDUP(IF($DZ191=0,30,$DZ191)/30,0)-1)*$F191)</f>
        <v>0</v>
      </c>
      <c r="BA191" s="9">
        <f ca="1">IF($DZ191&gt;BA$3,0,-OFFSET(BA37,0,ROUNDUP(IF($DZ191=0,30,$DZ191)/30,0)-1)*$F191)</f>
        <v>0</v>
      </c>
      <c r="BB191" s="9">
        <f ca="1">IF($DZ191&gt;BB$3,0,-OFFSET(BB37,0,ROUNDUP(IF($DZ191=0,30,$DZ191)/30,0)-1)*$F191)</f>
        <v>0</v>
      </c>
      <c r="BC191" s="9">
        <f ca="1">IF($DZ191&gt;BC$3,0,-OFFSET(BC37,0,ROUNDUP(IF($DZ191=0,30,$DZ191)/30,0)-1)*$F191)</f>
        <v>0</v>
      </c>
      <c r="BD191" s="69">
        <f ca="1">IF($DZ191&gt;BD$3,0,-OFFSET(BD37,0,ROUNDUP(IF($DZ191=0,30,$DZ191)/30,0)-1)*$F191)</f>
        <v>0</v>
      </c>
      <c r="BE191" s="9">
        <f ca="1">IF($DZ191&gt;BE$3,0,-OFFSET(BE37,0,ROUNDUP(IF($DZ191=0,30,$DZ191)/30,0)-1)*$F191)</f>
        <v>0</v>
      </c>
      <c r="BF191" s="9">
        <f ca="1">IF($DZ191&gt;BF$3,0,-OFFSET(BF37,0,ROUNDUP(IF($DZ191=0,30,$DZ191)/30,0)-1)*$F191)</f>
        <v>0</v>
      </c>
      <c r="BG191" s="9">
        <f ca="1">IF($DZ191&gt;BG$3,0,-OFFSET(BG37,0,ROUNDUP(IF($DZ191=0,30,$DZ191)/30,0)-1)*$F191)</f>
        <v>0</v>
      </c>
      <c r="BH191" s="9">
        <f ca="1">IF($DZ191&gt;BH$3,0,-OFFSET(BH37,0,ROUNDUP(IF($DZ191=0,30,$DZ191)/30,0)-1)*$F191)</f>
        <v>0</v>
      </c>
      <c r="BI191" s="9">
        <f ca="1">IF($DZ191&gt;BI$3,0,-OFFSET(BI37,0,ROUNDUP(IF($DZ191=0,30,$DZ191)/30,0)-1)*$F191)</f>
        <v>0</v>
      </c>
      <c r="BJ191" s="9">
        <f ca="1">IF($DZ191&gt;BJ$3,0,-OFFSET(BJ37,0,ROUNDUP(IF($DZ191=0,30,$DZ191)/30,0)-1)*$F191)</f>
        <v>0</v>
      </c>
      <c r="BK191" s="9">
        <f ca="1">IF($DZ191&gt;BK$3,0,-OFFSET(BK37,0,ROUNDUP(IF($DZ191=0,30,$DZ191)/30,0)-1)*$F191)</f>
        <v>0</v>
      </c>
      <c r="BL191" s="9">
        <f ca="1">IF($DZ191&gt;BL$3,0,-OFFSET(BL37,0,ROUNDUP(IF($DZ191=0,30,$DZ191)/30,0)-1)*$F191)</f>
        <v>0</v>
      </c>
      <c r="BM191" s="9">
        <f ca="1">IF($DZ191&gt;BM$3,0,-OFFSET(BM37,0,ROUNDUP(IF($DZ191=0,30,$DZ191)/30,0)-1)*$F191)</f>
        <v>0</v>
      </c>
      <c r="BN191" s="9">
        <f ca="1">IF($DZ191&gt;BN$3,0,-OFFSET(BN37,0,ROUNDUP(IF($DZ191=0,30,$DZ191)/30,0)-1)*$F191)</f>
        <v>0</v>
      </c>
      <c r="BO191" s="9">
        <f ca="1">IF($DZ191&gt;BO$3,0,-OFFSET(BO37,0,ROUNDUP(IF($DZ191=0,30,$DZ191)/30,0)-1)*$F191)</f>
        <v>0</v>
      </c>
      <c r="BP191" s="69">
        <f ca="1">IF($DZ191&gt;BP$3,0,-OFFSET(BP37,0,ROUNDUP(IF($DZ191=0,30,$DZ191)/30,0)-1)*$F191)</f>
        <v>0</v>
      </c>
      <c r="BQ191" s="9">
        <f ca="1">IF($DZ191&gt;BQ$3,0,-OFFSET(BQ37,0,ROUNDUP(IF($DZ191=0,30,$DZ191)/30,0)-1)*$F191)</f>
        <v>0</v>
      </c>
      <c r="BR191" s="9">
        <f ca="1">IF($DZ191&gt;BR$3,0,-OFFSET(BR37,0,ROUNDUP(IF($DZ191=0,30,$DZ191)/30,0)-1)*$F191)</f>
        <v>0</v>
      </c>
      <c r="BS191" s="9">
        <f ca="1">IF($DZ191&gt;BS$3,0,-OFFSET(BS37,0,ROUNDUP(IF($DZ191=0,30,$DZ191)/30,0)-1)*$F191)</f>
        <v>0</v>
      </c>
      <c r="BT191" s="9">
        <f ca="1">IF($DZ191&gt;BT$3,0,-OFFSET(BT37,0,ROUNDUP(IF($DZ191=0,30,$DZ191)/30,0)-1)*$F191)</f>
        <v>0</v>
      </c>
      <c r="BU191" s="9">
        <f ca="1">IF($DZ191&gt;BU$3,0,-OFFSET(BU37,0,ROUNDUP(IF($DZ191=0,30,$DZ191)/30,0)-1)*$F191)</f>
        <v>0</v>
      </c>
      <c r="BV191" s="9">
        <f ca="1">IF($DZ191&gt;BV$3,0,-OFFSET(BV37,0,ROUNDUP(IF($DZ191=0,30,$DZ191)/30,0)-1)*$F191)</f>
        <v>0</v>
      </c>
      <c r="BW191" s="9">
        <f ca="1">IF($DZ191&gt;BW$3,0,-OFFSET(BW37,0,ROUNDUP(IF($DZ191=0,30,$DZ191)/30,0)-1)*$F191)</f>
        <v>0</v>
      </c>
      <c r="BX191" s="9">
        <f ca="1">IF($DZ191&gt;BX$3,0,-OFFSET(BX37,0,ROUNDUP(IF($DZ191=0,30,$DZ191)/30,0)-1)*$F191)</f>
        <v>0</v>
      </c>
      <c r="BY191" s="9">
        <f ca="1">IF($DZ191&gt;BY$3,0,-OFFSET(BY37,0,ROUNDUP(IF($DZ191=0,30,$DZ191)/30,0)-1)*$F191)</f>
        <v>0</v>
      </c>
      <c r="BZ191" s="9">
        <f ca="1">IF($DZ191&gt;BZ$3,0,-OFFSET(BZ37,0,ROUNDUP(IF($DZ191=0,30,$DZ191)/30,0)-1)*$F191)</f>
        <v>0</v>
      </c>
      <c r="CA191" s="9">
        <f ca="1">IF($DZ191&gt;CA$3,0,-OFFSET(CA37,0,ROUNDUP(IF($DZ191=0,30,$DZ191)/30,0)-1)*$F191)</f>
        <v>0</v>
      </c>
      <c r="CB191" s="69">
        <f ca="1">IF($DZ191&gt;CB$3,0,-OFFSET(CB37,0,ROUNDUP(IF($DZ191=0,30,$DZ191)/30,0)-1)*$F191)</f>
        <v>0</v>
      </c>
      <c r="CC191" s="9">
        <f ca="1">IF($DZ191&gt;CC$3,0,-OFFSET(CC37,0,ROUNDUP(IF($DZ191=0,30,$DZ191)/30,0)-1)*$F191)</f>
        <v>0</v>
      </c>
      <c r="CD191" s="9">
        <f ca="1">IF($DZ191&gt;CD$3,0,-OFFSET(CD37,0,ROUNDUP(IF($DZ191=0,30,$DZ191)/30,0)-1)*$F191)</f>
        <v>0</v>
      </c>
      <c r="CE191" s="9">
        <f ca="1">IF($DZ191&gt;CE$3,0,-OFFSET(CE37,0,ROUNDUP(IF($DZ191=0,30,$DZ191)/30,0)-1)*$F191)</f>
        <v>0</v>
      </c>
      <c r="CF191" s="9">
        <f ca="1">IF($DZ191&gt;CF$3,0,-OFFSET(CF37,0,ROUNDUP(IF($DZ191=0,30,$DZ191)/30,0)-1)*$F191)</f>
        <v>0</v>
      </c>
      <c r="CG191" s="9">
        <f ca="1">IF($DZ191&gt;CG$3,0,-OFFSET(CG37,0,ROUNDUP(IF($DZ191=0,30,$DZ191)/30,0)-1)*$F191)</f>
        <v>0</v>
      </c>
      <c r="CH191" s="9">
        <f ca="1">IF($DZ191&gt;CH$3,0,-OFFSET(CH37,0,ROUNDUP(IF($DZ191=0,30,$DZ191)/30,0)-1)*$F191)</f>
        <v>0</v>
      </c>
      <c r="CI191" s="9">
        <f ca="1">IF($DZ191&gt;CI$3,0,-OFFSET(CI37,0,ROUNDUP(IF($DZ191=0,30,$DZ191)/30,0)-1)*$F191)</f>
        <v>0</v>
      </c>
      <c r="CJ191" s="9">
        <f ca="1">IF($DZ191&gt;CJ$3,0,-OFFSET(CJ37,0,ROUNDUP(IF($DZ191=0,30,$DZ191)/30,0)-1)*$F191)</f>
        <v>0</v>
      </c>
      <c r="CK191" s="9">
        <f ca="1">IF($DZ191&gt;CK$3,0,-OFFSET(CK37,0,ROUNDUP(IF($DZ191=0,30,$DZ191)/30,0)-1)*$F191)</f>
        <v>0</v>
      </c>
      <c r="CL191" s="9">
        <f ca="1">IF($DZ191&gt;CL$3,0,-OFFSET(CL37,0,ROUNDUP(IF($DZ191=0,30,$DZ191)/30,0)-1)*$F191)</f>
        <v>0</v>
      </c>
      <c r="CM191" s="9">
        <f ca="1">IF($DZ191&gt;CM$3,0,-OFFSET(CM37,0,ROUNDUP(IF($DZ191=0,30,$DZ191)/30,0)-1)*$F191)</f>
        <v>0</v>
      </c>
      <c r="CN191" s="69">
        <f ca="1">IF($DZ191&gt;CN$3,0,-OFFSET(CN37,0,ROUNDUP(IF($DZ191=0,30,$DZ191)/30,0)-1)*$F191)</f>
        <v>0</v>
      </c>
      <c r="CO191" s="9">
        <f ca="1">IF($DZ191&gt;CO$3,0,-OFFSET(CO37,0,ROUNDUP(IF($DZ191=0,30,$DZ191)/30,0)-1)*$F191)</f>
        <v>0</v>
      </c>
      <c r="CP191" s="9">
        <f ca="1">IF($DZ191&gt;CP$3,0,-OFFSET(CP37,0,ROUNDUP(IF($DZ191=0,30,$DZ191)/30,0)-1)*$F191)</f>
        <v>0</v>
      </c>
      <c r="CQ191" s="9">
        <f ca="1">IF($DZ191&gt;CQ$3,0,-OFFSET(CQ37,0,ROUNDUP(IF($DZ191=0,30,$DZ191)/30,0)-1)*$F191)</f>
        <v>0</v>
      </c>
      <c r="CR191" s="9">
        <f ca="1">IF($DZ191&gt;CR$3,0,-OFFSET(CR37,0,ROUNDUP(IF($DZ191=0,30,$DZ191)/30,0)-1)*$F191)</f>
        <v>0</v>
      </c>
      <c r="CS191" s="9">
        <f ca="1">IF($DZ191&gt;CS$3,0,-OFFSET(CS37,0,ROUNDUP(IF($DZ191=0,30,$DZ191)/30,0)-1)*$F191)</f>
        <v>0</v>
      </c>
      <c r="CT191" s="9">
        <f ca="1">IF($DZ191&gt;CT$3,0,-OFFSET(CT37,0,ROUNDUP(IF($DZ191=0,30,$DZ191)/30,0)-1)*$F191)</f>
        <v>0</v>
      </c>
      <c r="CU191" s="9">
        <f ca="1">IF($DZ191&gt;CU$3,0,-OFFSET(CU37,0,ROUNDUP(IF($DZ191=0,30,$DZ191)/30,0)-1)*$F191)</f>
        <v>0</v>
      </c>
      <c r="CV191" s="9">
        <f ca="1">IF($DZ191&gt;CV$3,0,-OFFSET(CV37,0,ROUNDUP(IF($DZ191=0,30,$DZ191)/30,0)-1)*$F191)</f>
        <v>0</v>
      </c>
      <c r="CW191" s="9">
        <f ca="1">IF($DZ191&gt;CW$3,0,-OFFSET(CW37,0,ROUNDUP(IF($DZ191=0,30,$DZ191)/30,0)-1)*$F191)</f>
        <v>0</v>
      </c>
      <c r="CX191" s="9">
        <f ca="1">IF($DZ191&gt;CX$3,0,-OFFSET(CX37,0,ROUNDUP(IF($DZ191=0,30,$DZ191)/30,0)-1)*$F191)</f>
        <v>0</v>
      </c>
      <c r="CY191" s="9">
        <f ca="1">IF($DZ191&gt;CY$3,0,-OFFSET(CY37,0,ROUNDUP(IF($DZ191=0,30,$DZ191)/30,0)-1)*$F191)</f>
        <v>0</v>
      </c>
      <c r="CZ191" s="69">
        <f ca="1">IF($DZ191&gt;CZ$3,0,-OFFSET(CZ37,0,ROUNDUP(IF($DZ191=0,30,$DZ191)/30,0)-1)*$F191)</f>
        <v>0</v>
      </c>
      <c r="DA191" s="9">
        <f ca="1">IF($DZ191&gt;DA$3,0,-OFFSET(DA37,0,ROUNDUP(IF($DZ191=0,30,$DZ191)/30,0)-1)*$F191)</f>
        <v>0</v>
      </c>
      <c r="DB191" s="9">
        <f ca="1">IF($DZ191&gt;DB$3,0,-OFFSET(DB37,0,ROUNDUP(IF($DZ191=0,30,$DZ191)/30,0)-1)*$F191)</f>
        <v>0</v>
      </c>
      <c r="DC191" s="9">
        <f ca="1">IF($DZ191&gt;DC$3,0,-OFFSET(DC37,0,ROUNDUP(IF($DZ191=0,30,$DZ191)/30,0)-1)*$F191)</f>
        <v>0</v>
      </c>
      <c r="DD191" s="9">
        <f ca="1">IF($DZ191&gt;DD$3,0,-OFFSET(DD37,0,ROUNDUP(IF($DZ191=0,30,$DZ191)/30,0)-1)*$F191)</f>
        <v>0</v>
      </c>
      <c r="DE191" s="9">
        <f ca="1">IF($DZ191&gt;DE$3,0,-OFFSET(DE37,0,ROUNDUP(IF($DZ191=0,30,$DZ191)/30,0)-1)*$F191)</f>
        <v>0</v>
      </c>
      <c r="DF191" s="9">
        <f ca="1">IF($DZ191&gt;DF$3,0,-OFFSET(DF37,0,ROUNDUP(IF($DZ191=0,30,$DZ191)/30,0)-1)*$F191)</f>
        <v>0</v>
      </c>
      <c r="DG191" s="9">
        <f ca="1">IF($DZ191&gt;DG$3,0,-OFFSET(DG37,0,ROUNDUP(IF($DZ191=0,30,$DZ191)/30,0)-1)*$F191)</f>
        <v>0</v>
      </c>
      <c r="DH191" s="9">
        <f ca="1">IF($DZ191&gt;DH$3,0,-OFFSET(DH37,0,ROUNDUP(IF($DZ191=0,30,$DZ191)/30,0)-1)*$F191)</f>
        <v>0</v>
      </c>
      <c r="DI191" s="9">
        <f ca="1">IF($DZ191&gt;DI$3,0,-OFFSET(DI37,0,ROUNDUP(IF($DZ191=0,30,$DZ191)/30,0)-1)*$F191)</f>
        <v>0</v>
      </c>
      <c r="DJ191" s="9">
        <f ca="1">IF($DZ191&gt;DJ$3,0,-OFFSET(DJ37,0,ROUNDUP(IF($DZ191=0,30,$DZ191)/30,0)-1)*$F191)</f>
        <v>0</v>
      </c>
      <c r="DK191" s="9">
        <f ca="1">IF($DZ191&gt;DK$3,0,-OFFSET(DK37,0,ROUNDUP(IF($DZ191=0,30,$DZ191)/30,0)-1)*$F191)</f>
        <v>0</v>
      </c>
      <c r="DL191" s="69">
        <f ca="1">IF($DZ191&gt;DL$3,0,-OFFSET(DL37,0,ROUNDUP(IF($DZ191=0,30,$DZ191)/30,0)-1)*$F191)</f>
        <v>0</v>
      </c>
      <c r="DM191" s="9">
        <f ca="1">IF($DZ191&gt;DM$3,0,-OFFSET(DM37,0,ROUNDUP(IF($DZ191=0,30,$DZ191)/30,0)-1)*$F191)</f>
        <v>0</v>
      </c>
      <c r="DN191" s="9">
        <f ca="1">IF($DZ191&gt;DN$3,0,-OFFSET(DN37,0,ROUNDUP(IF($DZ191=0,30,$DZ191)/30,0)-1)*$F191)</f>
        <v>0</v>
      </c>
      <c r="DO191" s="9">
        <f ca="1">IF($DZ191&gt;DO$3,0,-OFFSET(DO37,0,ROUNDUP(IF($DZ191=0,30,$DZ191)/30,0)-1)*$F191)</f>
        <v>0</v>
      </c>
      <c r="DP191" s="9">
        <f ca="1">IF($DZ191&gt;DP$3,0,-OFFSET(DP37,0,ROUNDUP(IF($DZ191=0,30,$DZ191)/30,0)-1)*$F191)</f>
        <v>0</v>
      </c>
      <c r="DQ191" s="9">
        <f ca="1">IF($DZ191&gt;DQ$3,0,-OFFSET(DQ37,0,ROUNDUP(IF($DZ191=0,30,$DZ191)/30,0)-1)*$F191)</f>
        <v>0</v>
      </c>
      <c r="DR191" s="9">
        <f ca="1">IF($DZ191&gt;DR$3,0,-OFFSET(DR37,0,ROUNDUP(IF($DZ191=0,30,$DZ191)/30,0)-1)*$F191)</f>
        <v>0</v>
      </c>
      <c r="DS191" s="9">
        <f ca="1">IF($DZ191&gt;DS$3,0,-OFFSET(DS37,0,ROUNDUP(IF($DZ191=0,30,$DZ191)/30,0)-1)*$F191)</f>
        <v>0</v>
      </c>
      <c r="DT191" s="9">
        <f ca="1">IF($DZ191&gt;DT$3,0,-OFFSET(DT37,0,ROUNDUP(IF($DZ191=0,30,$DZ191)/30,0)-1)*$F191)</f>
        <v>0</v>
      </c>
      <c r="DU191" s="9">
        <f ca="1">IF($DZ191&gt;DU$3,0,-OFFSET(DU37,0,ROUNDUP(IF($DZ191=0,30,$DZ191)/30,0)-1)*$F191)</f>
        <v>0</v>
      </c>
      <c r="DV191" s="9">
        <f ca="1">IF($DZ191&gt;DV$3,0,-OFFSET(DV37,0,ROUNDUP(IF($DZ191=0,30,$DZ191)/30,0)-1)*$F191)</f>
        <v>0</v>
      </c>
      <c r="DW191" s="9">
        <f ca="1">IF($DZ191&gt;DW$3,0,-OFFSET(DW37,0,ROUNDUP(IF($DZ191=0,30,$DZ191)/30,0)-1)*$F191)</f>
        <v>0</v>
      </c>
      <c r="DX191" s="4"/>
      <c r="DY191" s="4"/>
      <c r="DZ191" s="49">
        <f>DZ37</f>
        <v>30</v>
      </c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</row>
    <row r="192" spans="1:189" ht="14" hidden="1" x14ac:dyDescent="0.35">
      <c r="A192" s="1"/>
      <c r="B192" s="43" t="str">
        <f>B38</f>
        <v/>
      </c>
      <c r="C192" s="44"/>
      <c r="D192" s="44">
        <f>D38</f>
        <v>0</v>
      </c>
      <c r="E192" s="45" t="str">
        <f>"Impostos "&amp;E38</f>
        <v xml:space="preserve">Impostos </v>
      </c>
      <c r="F192" s="67"/>
      <c r="G192" s="68"/>
      <c r="H192" s="9">
        <f ca="1">IF($DZ192&gt;H$3,0,-OFFSET(H38,0,ROUNDUP(IF($DZ192=0,30,$DZ192)/30,0)-1)*$F192)</f>
        <v>0</v>
      </c>
      <c r="I192" s="9">
        <f ca="1">IF($DZ192&gt;I$3,0,-OFFSET(I38,0,ROUNDUP(IF($DZ192=0,30,$DZ192)/30,0)-1)*$F192)</f>
        <v>0</v>
      </c>
      <c r="J192" s="9">
        <f ca="1">IF($DZ192&gt;J$3,0,-OFFSET(J38,0,ROUNDUP(IF($DZ192=0,30,$DZ192)/30,0)-1)*$F192)</f>
        <v>0</v>
      </c>
      <c r="K192" s="9">
        <f ca="1">IF($DZ192&gt;K$3,0,-OFFSET(K38,0,ROUNDUP(IF($DZ192=0,30,$DZ192)/30,0)-1)*$F192)</f>
        <v>0</v>
      </c>
      <c r="L192" s="9">
        <f ca="1">IF($DZ192&gt;L$3,0,-OFFSET(L38,0,ROUNDUP(IF($DZ192=0,30,$DZ192)/30,0)-1)*$F192)</f>
        <v>0</v>
      </c>
      <c r="M192" s="9">
        <f ca="1">IF($DZ192&gt;M$3,0,-OFFSET(M38,0,ROUNDUP(IF($DZ192=0,30,$DZ192)/30,0)-1)*$F192)</f>
        <v>0</v>
      </c>
      <c r="N192" s="9">
        <f ca="1">IF($DZ192&gt;N$3,0,-OFFSET(N38,0,ROUNDUP(IF($DZ192=0,30,$DZ192)/30,0)-1)*$F192)</f>
        <v>0</v>
      </c>
      <c r="O192" s="9">
        <f ca="1">IF($DZ192&gt;O$3,0,-OFFSET(O38,0,ROUNDUP(IF($DZ192=0,30,$DZ192)/30,0)-1)*$F192)</f>
        <v>0</v>
      </c>
      <c r="P192" s="9">
        <f ca="1">IF($DZ192&gt;P$3,0,-OFFSET(P38,0,ROUNDUP(IF($DZ192=0,30,$DZ192)/30,0)-1)*$F192)</f>
        <v>0</v>
      </c>
      <c r="Q192" s="9">
        <f ca="1">IF($DZ192&gt;Q$3,0,-OFFSET(Q38,0,ROUNDUP(IF($DZ192=0,30,$DZ192)/30,0)-1)*$F192)</f>
        <v>0</v>
      </c>
      <c r="R192" s="9">
        <f ca="1">IF($DZ192&gt;R$3,0,-OFFSET(R38,0,ROUNDUP(IF($DZ192=0,30,$DZ192)/30,0)-1)*$F192)</f>
        <v>0</v>
      </c>
      <c r="S192" s="9">
        <f ca="1">IF($DZ192&gt;S$3,0,-OFFSET(S38,0,ROUNDUP(IF($DZ192=0,30,$DZ192)/30,0)-1)*$F192)</f>
        <v>0</v>
      </c>
      <c r="T192" s="69">
        <f ca="1">IF($DZ192&gt;T$3,0,-OFFSET(T38,0,ROUNDUP(IF($DZ192=0,30,$DZ192)/30,0)-1)*$F192)</f>
        <v>0</v>
      </c>
      <c r="U192" s="9">
        <f ca="1">IF($DZ192&gt;U$3,0,-OFFSET(U38,0,ROUNDUP(IF($DZ192=0,30,$DZ192)/30,0)-1)*$F192)</f>
        <v>0</v>
      </c>
      <c r="V192" s="9">
        <f ca="1">IF($DZ192&gt;V$3,0,-OFFSET(V38,0,ROUNDUP(IF($DZ192=0,30,$DZ192)/30,0)-1)*$F192)</f>
        <v>0</v>
      </c>
      <c r="W192" s="9">
        <f ca="1">IF($DZ192&gt;W$3,0,-OFFSET(W38,0,ROUNDUP(IF($DZ192=0,30,$DZ192)/30,0)-1)*$F192)</f>
        <v>0</v>
      </c>
      <c r="X192" s="9">
        <f ca="1">IF($DZ192&gt;X$3,0,-OFFSET(X38,0,ROUNDUP(IF($DZ192=0,30,$DZ192)/30,0)-1)*$F192)</f>
        <v>0</v>
      </c>
      <c r="Y192" s="9">
        <f ca="1">IF($DZ192&gt;Y$3,0,-OFFSET(Y38,0,ROUNDUP(IF($DZ192=0,30,$DZ192)/30,0)-1)*$F192)</f>
        <v>0</v>
      </c>
      <c r="Z192" s="9">
        <f ca="1">IF($DZ192&gt;Z$3,0,-OFFSET(Z38,0,ROUNDUP(IF($DZ192=0,30,$DZ192)/30,0)-1)*$F192)</f>
        <v>0</v>
      </c>
      <c r="AA192" s="9">
        <f ca="1">IF($DZ192&gt;AA$3,0,-OFFSET(AA38,0,ROUNDUP(IF($DZ192=0,30,$DZ192)/30,0)-1)*$F192)</f>
        <v>0</v>
      </c>
      <c r="AB192" s="9">
        <f ca="1">IF($DZ192&gt;AB$3,0,-OFFSET(AB38,0,ROUNDUP(IF($DZ192=0,30,$DZ192)/30,0)-1)*$F192)</f>
        <v>0</v>
      </c>
      <c r="AC192" s="9">
        <f ca="1">IF($DZ192&gt;AC$3,0,-OFFSET(AC38,0,ROUNDUP(IF($DZ192=0,30,$DZ192)/30,0)-1)*$F192)</f>
        <v>0</v>
      </c>
      <c r="AD192" s="9">
        <f ca="1">IF($DZ192&gt;AD$3,0,-OFFSET(AD38,0,ROUNDUP(IF($DZ192=0,30,$DZ192)/30,0)-1)*$F192)</f>
        <v>0</v>
      </c>
      <c r="AE192" s="9">
        <f ca="1">IF($DZ192&gt;AE$3,0,-OFFSET(AE38,0,ROUNDUP(IF($DZ192=0,30,$DZ192)/30,0)-1)*$F192)</f>
        <v>0</v>
      </c>
      <c r="AF192" s="69">
        <f ca="1">IF($DZ192&gt;AF$3,0,-OFFSET(AF38,0,ROUNDUP(IF($DZ192=0,30,$DZ192)/30,0)-1)*$F192)</f>
        <v>0</v>
      </c>
      <c r="AG192" s="9">
        <f ca="1">IF($DZ192&gt;AG$3,0,-OFFSET(AG38,0,ROUNDUP(IF($DZ192=0,30,$DZ192)/30,0)-1)*$F192)</f>
        <v>0</v>
      </c>
      <c r="AH192" s="9">
        <f ca="1">IF($DZ192&gt;AH$3,0,-OFFSET(AH38,0,ROUNDUP(IF($DZ192=0,30,$DZ192)/30,0)-1)*$F192)</f>
        <v>0</v>
      </c>
      <c r="AI192" s="9">
        <f ca="1">IF($DZ192&gt;AI$3,0,-OFFSET(AI38,0,ROUNDUP(IF($DZ192=0,30,$DZ192)/30,0)-1)*$F192)</f>
        <v>0</v>
      </c>
      <c r="AJ192" s="9">
        <f ca="1">IF($DZ192&gt;AJ$3,0,-OFFSET(AJ38,0,ROUNDUP(IF($DZ192=0,30,$DZ192)/30,0)-1)*$F192)</f>
        <v>0</v>
      </c>
      <c r="AK192" s="9">
        <f ca="1">IF($DZ192&gt;AK$3,0,-OFFSET(AK38,0,ROUNDUP(IF($DZ192=0,30,$DZ192)/30,0)-1)*$F192)</f>
        <v>0</v>
      </c>
      <c r="AL192" s="9">
        <f ca="1">IF($DZ192&gt;AL$3,0,-OFFSET(AL38,0,ROUNDUP(IF($DZ192=0,30,$DZ192)/30,0)-1)*$F192)</f>
        <v>0</v>
      </c>
      <c r="AM192" s="9">
        <f ca="1">IF($DZ192&gt;AM$3,0,-OFFSET(AM38,0,ROUNDUP(IF($DZ192=0,30,$DZ192)/30,0)-1)*$F192)</f>
        <v>0</v>
      </c>
      <c r="AN192" s="9">
        <f ca="1">IF($DZ192&gt;AN$3,0,-OFFSET(AN38,0,ROUNDUP(IF($DZ192=0,30,$DZ192)/30,0)-1)*$F192)</f>
        <v>0</v>
      </c>
      <c r="AO192" s="9">
        <f ca="1">IF($DZ192&gt;AO$3,0,-OFFSET(AO38,0,ROUNDUP(IF($DZ192=0,30,$DZ192)/30,0)-1)*$F192)</f>
        <v>0</v>
      </c>
      <c r="AP192" s="9">
        <f ca="1">IF($DZ192&gt;AP$3,0,-OFFSET(AP38,0,ROUNDUP(IF($DZ192=0,30,$DZ192)/30,0)-1)*$F192)</f>
        <v>0</v>
      </c>
      <c r="AQ192" s="9">
        <f ca="1">IF($DZ192&gt;AQ$3,0,-OFFSET(AQ38,0,ROUNDUP(IF($DZ192=0,30,$DZ192)/30,0)-1)*$F192)</f>
        <v>0</v>
      </c>
      <c r="AR192" s="69">
        <f ca="1">IF($DZ192&gt;AR$3,0,-OFFSET(AR38,0,ROUNDUP(IF($DZ192=0,30,$DZ192)/30,0)-1)*$F192)</f>
        <v>0</v>
      </c>
      <c r="AS192" s="9">
        <f ca="1">IF($DZ192&gt;AS$3,0,-OFFSET(AS38,0,ROUNDUP(IF($DZ192=0,30,$DZ192)/30,0)-1)*$F192)</f>
        <v>0</v>
      </c>
      <c r="AT192" s="9">
        <f ca="1">IF($DZ192&gt;AT$3,0,-OFFSET(AT38,0,ROUNDUP(IF($DZ192=0,30,$DZ192)/30,0)-1)*$F192)</f>
        <v>0</v>
      </c>
      <c r="AU192" s="9">
        <f ca="1">IF($DZ192&gt;AU$3,0,-OFFSET(AU38,0,ROUNDUP(IF($DZ192=0,30,$DZ192)/30,0)-1)*$F192)</f>
        <v>0</v>
      </c>
      <c r="AV192" s="9">
        <f ca="1">IF($DZ192&gt;AV$3,0,-OFFSET(AV38,0,ROUNDUP(IF($DZ192=0,30,$DZ192)/30,0)-1)*$F192)</f>
        <v>0</v>
      </c>
      <c r="AW192" s="9">
        <f ca="1">IF($DZ192&gt;AW$3,0,-OFFSET(AW38,0,ROUNDUP(IF($DZ192=0,30,$DZ192)/30,0)-1)*$F192)</f>
        <v>0</v>
      </c>
      <c r="AX192" s="9">
        <f ca="1">IF($DZ192&gt;AX$3,0,-OFFSET(AX38,0,ROUNDUP(IF($DZ192=0,30,$DZ192)/30,0)-1)*$F192)</f>
        <v>0</v>
      </c>
      <c r="AY192" s="9">
        <f ca="1">IF($DZ192&gt;AY$3,0,-OFFSET(AY38,0,ROUNDUP(IF($DZ192=0,30,$DZ192)/30,0)-1)*$F192)</f>
        <v>0</v>
      </c>
      <c r="AZ192" s="9">
        <f ca="1">IF($DZ192&gt;AZ$3,0,-OFFSET(AZ38,0,ROUNDUP(IF($DZ192=0,30,$DZ192)/30,0)-1)*$F192)</f>
        <v>0</v>
      </c>
      <c r="BA192" s="9">
        <f ca="1">IF($DZ192&gt;BA$3,0,-OFFSET(BA38,0,ROUNDUP(IF($DZ192=0,30,$DZ192)/30,0)-1)*$F192)</f>
        <v>0</v>
      </c>
      <c r="BB192" s="9">
        <f ca="1">IF($DZ192&gt;BB$3,0,-OFFSET(BB38,0,ROUNDUP(IF($DZ192=0,30,$DZ192)/30,0)-1)*$F192)</f>
        <v>0</v>
      </c>
      <c r="BC192" s="9">
        <f ca="1">IF($DZ192&gt;BC$3,0,-OFFSET(BC38,0,ROUNDUP(IF($DZ192=0,30,$DZ192)/30,0)-1)*$F192)</f>
        <v>0</v>
      </c>
      <c r="BD192" s="69">
        <f ca="1">IF($DZ192&gt;BD$3,0,-OFFSET(BD38,0,ROUNDUP(IF($DZ192=0,30,$DZ192)/30,0)-1)*$F192)</f>
        <v>0</v>
      </c>
      <c r="BE192" s="9">
        <f ca="1">IF($DZ192&gt;BE$3,0,-OFFSET(BE38,0,ROUNDUP(IF($DZ192=0,30,$DZ192)/30,0)-1)*$F192)</f>
        <v>0</v>
      </c>
      <c r="BF192" s="9">
        <f ca="1">IF($DZ192&gt;BF$3,0,-OFFSET(BF38,0,ROUNDUP(IF($DZ192=0,30,$DZ192)/30,0)-1)*$F192)</f>
        <v>0</v>
      </c>
      <c r="BG192" s="9">
        <f ca="1">IF($DZ192&gt;BG$3,0,-OFFSET(BG38,0,ROUNDUP(IF($DZ192=0,30,$DZ192)/30,0)-1)*$F192)</f>
        <v>0</v>
      </c>
      <c r="BH192" s="9">
        <f ca="1">IF($DZ192&gt;BH$3,0,-OFFSET(BH38,0,ROUNDUP(IF($DZ192=0,30,$DZ192)/30,0)-1)*$F192)</f>
        <v>0</v>
      </c>
      <c r="BI192" s="9">
        <f ca="1">IF($DZ192&gt;BI$3,0,-OFFSET(BI38,0,ROUNDUP(IF($DZ192=0,30,$DZ192)/30,0)-1)*$F192)</f>
        <v>0</v>
      </c>
      <c r="BJ192" s="9">
        <f ca="1">IF($DZ192&gt;BJ$3,0,-OFFSET(BJ38,0,ROUNDUP(IF($DZ192=0,30,$DZ192)/30,0)-1)*$F192)</f>
        <v>0</v>
      </c>
      <c r="BK192" s="9">
        <f ca="1">IF($DZ192&gt;BK$3,0,-OFFSET(BK38,0,ROUNDUP(IF($DZ192=0,30,$DZ192)/30,0)-1)*$F192)</f>
        <v>0</v>
      </c>
      <c r="BL192" s="9">
        <f ca="1">IF($DZ192&gt;BL$3,0,-OFFSET(BL38,0,ROUNDUP(IF($DZ192=0,30,$DZ192)/30,0)-1)*$F192)</f>
        <v>0</v>
      </c>
      <c r="BM192" s="9">
        <f ca="1">IF($DZ192&gt;BM$3,0,-OFFSET(BM38,0,ROUNDUP(IF($DZ192=0,30,$DZ192)/30,0)-1)*$F192)</f>
        <v>0</v>
      </c>
      <c r="BN192" s="9">
        <f ca="1">IF($DZ192&gt;BN$3,0,-OFFSET(BN38,0,ROUNDUP(IF($DZ192=0,30,$DZ192)/30,0)-1)*$F192)</f>
        <v>0</v>
      </c>
      <c r="BO192" s="9">
        <f ca="1">IF($DZ192&gt;BO$3,0,-OFFSET(BO38,0,ROUNDUP(IF($DZ192=0,30,$DZ192)/30,0)-1)*$F192)</f>
        <v>0</v>
      </c>
      <c r="BP192" s="69">
        <f ca="1">IF($DZ192&gt;BP$3,0,-OFFSET(BP38,0,ROUNDUP(IF($DZ192=0,30,$DZ192)/30,0)-1)*$F192)</f>
        <v>0</v>
      </c>
      <c r="BQ192" s="9">
        <f ca="1">IF($DZ192&gt;BQ$3,0,-OFFSET(BQ38,0,ROUNDUP(IF($DZ192=0,30,$DZ192)/30,0)-1)*$F192)</f>
        <v>0</v>
      </c>
      <c r="BR192" s="9">
        <f ca="1">IF($DZ192&gt;BR$3,0,-OFFSET(BR38,0,ROUNDUP(IF($DZ192=0,30,$DZ192)/30,0)-1)*$F192)</f>
        <v>0</v>
      </c>
      <c r="BS192" s="9">
        <f ca="1">IF($DZ192&gt;BS$3,0,-OFFSET(BS38,0,ROUNDUP(IF($DZ192=0,30,$DZ192)/30,0)-1)*$F192)</f>
        <v>0</v>
      </c>
      <c r="BT192" s="9">
        <f ca="1">IF($DZ192&gt;BT$3,0,-OFFSET(BT38,0,ROUNDUP(IF($DZ192=0,30,$DZ192)/30,0)-1)*$F192)</f>
        <v>0</v>
      </c>
      <c r="BU192" s="9">
        <f ca="1">IF($DZ192&gt;BU$3,0,-OFFSET(BU38,0,ROUNDUP(IF($DZ192=0,30,$DZ192)/30,0)-1)*$F192)</f>
        <v>0</v>
      </c>
      <c r="BV192" s="9">
        <f ca="1">IF($DZ192&gt;BV$3,0,-OFFSET(BV38,0,ROUNDUP(IF($DZ192=0,30,$DZ192)/30,0)-1)*$F192)</f>
        <v>0</v>
      </c>
      <c r="BW192" s="9">
        <f ca="1">IF($DZ192&gt;BW$3,0,-OFFSET(BW38,0,ROUNDUP(IF($DZ192=0,30,$DZ192)/30,0)-1)*$F192)</f>
        <v>0</v>
      </c>
      <c r="BX192" s="9">
        <f ca="1">IF($DZ192&gt;BX$3,0,-OFFSET(BX38,0,ROUNDUP(IF($DZ192=0,30,$DZ192)/30,0)-1)*$F192)</f>
        <v>0</v>
      </c>
      <c r="BY192" s="9">
        <f ca="1">IF($DZ192&gt;BY$3,0,-OFFSET(BY38,0,ROUNDUP(IF($DZ192=0,30,$DZ192)/30,0)-1)*$F192)</f>
        <v>0</v>
      </c>
      <c r="BZ192" s="9">
        <f ca="1">IF($DZ192&gt;BZ$3,0,-OFFSET(BZ38,0,ROUNDUP(IF($DZ192=0,30,$DZ192)/30,0)-1)*$F192)</f>
        <v>0</v>
      </c>
      <c r="CA192" s="9">
        <f ca="1">IF($DZ192&gt;CA$3,0,-OFFSET(CA38,0,ROUNDUP(IF($DZ192=0,30,$DZ192)/30,0)-1)*$F192)</f>
        <v>0</v>
      </c>
      <c r="CB192" s="69">
        <f ca="1">IF($DZ192&gt;CB$3,0,-OFFSET(CB38,0,ROUNDUP(IF($DZ192=0,30,$DZ192)/30,0)-1)*$F192)</f>
        <v>0</v>
      </c>
      <c r="CC192" s="9">
        <f ca="1">IF($DZ192&gt;CC$3,0,-OFFSET(CC38,0,ROUNDUP(IF($DZ192=0,30,$DZ192)/30,0)-1)*$F192)</f>
        <v>0</v>
      </c>
      <c r="CD192" s="9">
        <f ca="1">IF($DZ192&gt;CD$3,0,-OFFSET(CD38,0,ROUNDUP(IF($DZ192=0,30,$DZ192)/30,0)-1)*$F192)</f>
        <v>0</v>
      </c>
      <c r="CE192" s="9">
        <f ca="1">IF($DZ192&gt;CE$3,0,-OFFSET(CE38,0,ROUNDUP(IF($DZ192=0,30,$DZ192)/30,0)-1)*$F192)</f>
        <v>0</v>
      </c>
      <c r="CF192" s="9">
        <f ca="1">IF($DZ192&gt;CF$3,0,-OFFSET(CF38,0,ROUNDUP(IF($DZ192=0,30,$DZ192)/30,0)-1)*$F192)</f>
        <v>0</v>
      </c>
      <c r="CG192" s="9">
        <f ca="1">IF($DZ192&gt;CG$3,0,-OFFSET(CG38,0,ROUNDUP(IF($DZ192=0,30,$DZ192)/30,0)-1)*$F192)</f>
        <v>0</v>
      </c>
      <c r="CH192" s="9">
        <f ca="1">IF($DZ192&gt;CH$3,0,-OFFSET(CH38,0,ROUNDUP(IF($DZ192=0,30,$DZ192)/30,0)-1)*$F192)</f>
        <v>0</v>
      </c>
      <c r="CI192" s="9">
        <f ca="1">IF($DZ192&gt;CI$3,0,-OFFSET(CI38,0,ROUNDUP(IF($DZ192=0,30,$DZ192)/30,0)-1)*$F192)</f>
        <v>0</v>
      </c>
      <c r="CJ192" s="9">
        <f ca="1">IF($DZ192&gt;CJ$3,0,-OFFSET(CJ38,0,ROUNDUP(IF($DZ192=0,30,$DZ192)/30,0)-1)*$F192)</f>
        <v>0</v>
      </c>
      <c r="CK192" s="9">
        <f ca="1">IF($DZ192&gt;CK$3,0,-OFFSET(CK38,0,ROUNDUP(IF($DZ192=0,30,$DZ192)/30,0)-1)*$F192)</f>
        <v>0</v>
      </c>
      <c r="CL192" s="9">
        <f ca="1">IF($DZ192&gt;CL$3,0,-OFFSET(CL38,0,ROUNDUP(IF($DZ192=0,30,$DZ192)/30,0)-1)*$F192)</f>
        <v>0</v>
      </c>
      <c r="CM192" s="9">
        <f ca="1">IF($DZ192&gt;CM$3,0,-OFFSET(CM38,0,ROUNDUP(IF($DZ192=0,30,$DZ192)/30,0)-1)*$F192)</f>
        <v>0</v>
      </c>
      <c r="CN192" s="69">
        <f ca="1">IF($DZ192&gt;CN$3,0,-OFFSET(CN38,0,ROUNDUP(IF($DZ192=0,30,$DZ192)/30,0)-1)*$F192)</f>
        <v>0</v>
      </c>
      <c r="CO192" s="9">
        <f ca="1">IF($DZ192&gt;CO$3,0,-OFFSET(CO38,0,ROUNDUP(IF($DZ192=0,30,$DZ192)/30,0)-1)*$F192)</f>
        <v>0</v>
      </c>
      <c r="CP192" s="9">
        <f ca="1">IF($DZ192&gt;CP$3,0,-OFFSET(CP38,0,ROUNDUP(IF($DZ192=0,30,$DZ192)/30,0)-1)*$F192)</f>
        <v>0</v>
      </c>
      <c r="CQ192" s="9">
        <f ca="1">IF($DZ192&gt;CQ$3,0,-OFFSET(CQ38,0,ROUNDUP(IF($DZ192=0,30,$DZ192)/30,0)-1)*$F192)</f>
        <v>0</v>
      </c>
      <c r="CR192" s="9">
        <f ca="1">IF($DZ192&gt;CR$3,0,-OFFSET(CR38,0,ROUNDUP(IF($DZ192=0,30,$DZ192)/30,0)-1)*$F192)</f>
        <v>0</v>
      </c>
      <c r="CS192" s="9">
        <f ca="1">IF($DZ192&gt;CS$3,0,-OFFSET(CS38,0,ROUNDUP(IF($DZ192=0,30,$DZ192)/30,0)-1)*$F192)</f>
        <v>0</v>
      </c>
      <c r="CT192" s="9">
        <f ca="1">IF($DZ192&gt;CT$3,0,-OFFSET(CT38,0,ROUNDUP(IF($DZ192=0,30,$DZ192)/30,0)-1)*$F192)</f>
        <v>0</v>
      </c>
      <c r="CU192" s="9">
        <f ca="1">IF($DZ192&gt;CU$3,0,-OFFSET(CU38,0,ROUNDUP(IF($DZ192=0,30,$DZ192)/30,0)-1)*$F192)</f>
        <v>0</v>
      </c>
      <c r="CV192" s="9">
        <f ca="1">IF($DZ192&gt;CV$3,0,-OFFSET(CV38,0,ROUNDUP(IF($DZ192=0,30,$DZ192)/30,0)-1)*$F192)</f>
        <v>0</v>
      </c>
      <c r="CW192" s="9">
        <f ca="1">IF($DZ192&gt;CW$3,0,-OFFSET(CW38,0,ROUNDUP(IF($DZ192=0,30,$DZ192)/30,0)-1)*$F192)</f>
        <v>0</v>
      </c>
      <c r="CX192" s="9">
        <f ca="1">IF($DZ192&gt;CX$3,0,-OFFSET(CX38,0,ROUNDUP(IF($DZ192=0,30,$DZ192)/30,0)-1)*$F192)</f>
        <v>0</v>
      </c>
      <c r="CY192" s="9">
        <f ca="1">IF($DZ192&gt;CY$3,0,-OFFSET(CY38,0,ROUNDUP(IF($DZ192=0,30,$DZ192)/30,0)-1)*$F192)</f>
        <v>0</v>
      </c>
      <c r="CZ192" s="69">
        <f ca="1">IF($DZ192&gt;CZ$3,0,-OFFSET(CZ38,0,ROUNDUP(IF($DZ192=0,30,$DZ192)/30,0)-1)*$F192)</f>
        <v>0</v>
      </c>
      <c r="DA192" s="9">
        <f ca="1">IF($DZ192&gt;DA$3,0,-OFFSET(DA38,0,ROUNDUP(IF($DZ192=0,30,$DZ192)/30,0)-1)*$F192)</f>
        <v>0</v>
      </c>
      <c r="DB192" s="9">
        <f ca="1">IF($DZ192&gt;DB$3,0,-OFFSET(DB38,0,ROUNDUP(IF($DZ192=0,30,$DZ192)/30,0)-1)*$F192)</f>
        <v>0</v>
      </c>
      <c r="DC192" s="9">
        <f ca="1">IF($DZ192&gt;DC$3,0,-OFFSET(DC38,0,ROUNDUP(IF($DZ192=0,30,$DZ192)/30,0)-1)*$F192)</f>
        <v>0</v>
      </c>
      <c r="DD192" s="9">
        <f ca="1">IF($DZ192&gt;DD$3,0,-OFFSET(DD38,0,ROUNDUP(IF($DZ192=0,30,$DZ192)/30,0)-1)*$F192)</f>
        <v>0</v>
      </c>
      <c r="DE192" s="9">
        <f ca="1">IF($DZ192&gt;DE$3,0,-OFFSET(DE38,0,ROUNDUP(IF($DZ192=0,30,$DZ192)/30,0)-1)*$F192)</f>
        <v>0</v>
      </c>
      <c r="DF192" s="9">
        <f ca="1">IF($DZ192&gt;DF$3,0,-OFFSET(DF38,0,ROUNDUP(IF($DZ192=0,30,$DZ192)/30,0)-1)*$F192)</f>
        <v>0</v>
      </c>
      <c r="DG192" s="9">
        <f ca="1">IF($DZ192&gt;DG$3,0,-OFFSET(DG38,0,ROUNDUP(IF($DZ192=0,30,$DZ192)/30,0)-1)*$F192)</f>
        <v>0</v>
      </c>
      <c r="DH192" s="9">
        <f ca="1">IF($DZ192&gt;DH$3,0,-OFFSET(DH38,0,ROUNDUP(IF($DZ192=0,30,$DZ192)/30,0)-1)*$F192)</f>
        <v>0</v>
      </c>
      <c r="DI192" s="9">
        <f ca="1">IF($DZ192&gt;DI$3,0,-OFFSET(DI38,0,ROUNDUP(IF($DZ192=0,30,$DZ192)/30,0)-1)*$F192)</f>
        <v>0</v>
      </c>
      <c r="DJ192" s="9">
        <f ca="1">IF($DZ192&gt;DJ$3,0,-OFFSET(DJ38,0,ROUNDUP(IF($DZ192=0,30,$DZ192)/30,0)-1)*$F192)</f>
        <v>0</v>
      </c>
      <c r="DK192" s="9">
        <f ca="1">IF($DZ192&gt;DK$3,0,-OFFSET(DK38,0,ROUNDUP(IF($DZ192=0,30,$DZ192)/30,0)-1)*$F192)</f>
        <v>0</v>
      </c>
      <c r="DL192" s="69">
        <f ca="1">IF($DZ192&gt;DL$3,0,-OFFSET(DL38,0,ROUNDUP(IF($DZ192=0,30,$DZ192)/30,0)-1)*$F192)</f>
        <v>0</v>
      </c>
      <c r="DM192" s="9">
        <f ca="1">IF($DZ192&gt;DM$3,0,-OFFSET(DM38,0,ROUNDUP(IF($DZ192=0,30,$DZ192)/30,0)-1)*$F192)</f>
        <v>0</v>
      </c>
      <c r="DN192" s="9">
        <f ca="1">IF($DZ192&gt;DN$3,0,-OFFSET(DN38,0,ROUNDUP(IF($DZ192=0,30,$DZ192)/30,0)-1)*$F192)</f>
        <v>0</v>
      </c>
      <c r="DO192" s="9">
        <f ca="1">IF($DZ192&gt;DO$3,0,-OFFSET(DO38,0,ROUNDUP(IF($DZ192=0,30,$DZ192)/30,0)-1)*$F192)</f>
        <v>0</v>
      </c>
      <c r="DP192" s="9">
        <f ca="1">IF($DZ192&gt;DP$3,0,-OFFSET(DP38,0,ROUNDUP(IF($DZ192=0,30,$DZ192)/30,0)-1)*$F192)</f>
        <v>0</v>
      </c>
      <c r="DQ192" s="9">
        <f ca="1">IF($DZ192&gt;DQ$3,0,-OFFSET(DQ38,0,ROUNDUP(IF($DZ192=0,30,$DZ192)/30,0)-1)*$F192)</f>
        <v>0</v>
      </c>
      <c r="DR192" s="9">
        <f ca="1">IF($DZ192&gt;DR$3,0,-OFFSET(DR38,0,ROUNDUP(IF($DZ192=0,30,$DZ192)/30,0)-1)*$F192)</f>
        <v>0</v>
      </c>
      <c r="DS192" s="9">
        <f ca="1">IF($DZ192&gt;DS$3,0,-OFFSET(DS38,0,ROUNDUP(IF($DZ192=0,30,$DZ192)/30,0)-1)*$F192)</f>
        <v>0</v>
      </c>
      <c r="DT192" s="9">
        <f ca="1">IF($DZ192&gt;DT$3,0,-OFFSET(DT38,0,ROUNDUP(IF($DZ192=0,30,$DZ192)/30,0)-1)*$F192)</f>
        <v>0</v>
      </c>
      <c r="DU192" s="9">
        <f ca="1">IF($DZ192&gt;DU$3,0,-OFFSET(DU38,0,ROUNDUP(IF($DZ192=0,30,$DZ192)/30,0)-1)*$F192)</f>
        <v>0</v>
      </c>
      <c r="DV192" s="9">
        <f ca="1">IF($DZ192&gt;DV$3,0,-OFFSET(DV38,0,ROUNDUP(IF($DZ192=0,30,$DZ192)/30,0)-1)*$F192)</f>
        <v>0</v>
      </c>
      <c r="DW192" s="9">
        <f ca="1">IF($DZ192&gt;DW$3,0,-OFFSET(DW38,0,ROUNDUP(IF($DZ192=0,30,$DZ192)/30,0)-1)*$F192)</f>
        <v>0</v>
      </c>
      <c r="DX192" s="4"/>
      <c r="DY192" s="4"/>
      <c r="DZ192" s="49">
        <f>DZ38</f>
        <v>30</v>
      </c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</row>
    <row r="193" spans="1:189" ht="14" hidden="1" x14ac:dyDescent="0.35">
      <c r="A193" s="1"/>
      <c r="B193" s="43" t="str">
        <f>B39</f>
        <v/>
      </c>
      <c r="C193" s="44"/>
      <c r="D193" s="44">
        <f>D39</f>
        <v>0</v>
      </c>
      <c r="E193" s="45" t="str">
        <f>"Impostos "&amp;E39</f>
        <v xml:space="preserve">Impostos </v>
      </c>
      <c r="F193" s="67"/>
      <c r="G193" s="68"/>
      <c r="H193" s="9">
        <f ca="1">IF($DZ193&gt;H$3,0,-OFFSET(H39,0,ROUNDUP(IF($DZ193=0,30,$DZ193)/30,0)-1)*$F193)</f>
        <v>0</v>
      </c>
      <c r="I193" s="9">
        <f ca="1">IF($DZ193&gt;I$3,0,-OFFSET(I39,0,ROUNDUP(IF($DZ193=0,30,$DZ193)/30,0)-1)*$F193)</f>
        <v>0</v>
      </c>
      <c r="J193" s="9">
        <f ca="1">IF($DZ193&gt;J$3,0,-OFFSET(J39,0,ROUNDUP(IF($DZ193=0,30,$DZ193)/30,0)-1)*$F193)</f>
        <v>0</v>
      </c>
      <c r="K193" s="9">
        <f ca="1">IF($DZ193&gt;K$3,0,-OFFSET(K39,0,ROUNDUP(IF($DZ193=0,30,$DZ193)/30,0)-1)*$F193)</f>
        <v>0</v>
      </c>
      <c r="L193" s="9">
        <f ca="1">IF($DZ193&gt;L$3,0,-OFFSET(L39,0,ROUNDUP(IF($DZ193=0,30,$DZ193)/30,0)-1)*$F193)</f>
        <v>0</v>
      </c>
      <c r="M193" s="9">
        <f ca="1">IF($DZ193&gt;M$3,0,-OFFSET(M39,0,ROUNDUP(IF($DZ193=0,30,$DZ193)/30,0)-1)*$F193)</f>
        <v>0</v>
      </c>
      <c r="N193" s="9">
        <f ca="1">IF($DZ193&gt;N$3,0,-OFFSET(N39,0,ROUNDUP(IF($DZ193=0,30,$DZ193)/30,0)-1)*$F193)</f>
        <v>0</v>
      </c>
      <c r="O193" s="9">
        <f ca="1">IF($DZ193&gt;O$3,0,-OFFSET(O39,0,ROUNDUP(IF($DZ193=0,30,$DZ193)/30,0)-1)*$F193)</f>
        <v>0</v>
      </c>
      <c r="P193" s="9">
        <f ca="1">IF($DZ193&gt;P$3,0,-OFFSET(P39,0,ROUNDUP(IF($DZ193=0,30,$DZ193)/30,0)-1)*$F193)</f>
        <v>0</v>
      </c>
      <c r="Q193" s="9">
        <f ca="1">IF($DZ193&gt;Q$3,0,-OFFSET(Q39,0,ROUNDUP(IF($DZ193=0,30,$DZ193)/30,0)-1)*$F193)</f>
        <v>0</v>
      </c>
      <c r="R193" s="9">
        <f ca="1">IF($DZ193&gt;R$3,0,-OFFSET(R39,0,ROUNDUP(IF($DZ193=0,30,$DZ193)/30,0)-1)*$F193)</f>
        <v>0</v>
      </c>
      <c r="S193" s="9">
        <f ca="1">IF($DZ193&gt;S$3,0,-OFFSET(S39,0,ROUNDUP(IF($DZ193=0,30,$DZ193)/30,0)-1)*$F193)</f>
        <v>0</v>
      </c>
      <c r="T193" s="69">
        <f ca="1">IF($DZ193&gt;T$3,0,-OFFSET(T39,0,ROUNDUP(IF($DZ193=0,30,$DZ193)/30,0)-1)*$F193)</f>
        <v>0</v>
      </c>
      <c r="U193" s="9">
        <f ca="1">IF($DZ193&gt;U$3,0,-OFFSET(U39,0,ROUNDUP(IF($DZ193=0,30,$DZ193)/30,0)-1)*$F193)</f>
        <v>0</v>
      </c>
      <c r="V193" s="9">
        <f ca="1">IF($DZ193&gt;V$3,0,-OFFSET(V39,0,ROUNDUP(IF($DZ193=0,30,$DZ193)/30,0)-1)*$F193)</f>
        <v>0</v>
      </c>
      <c r="W193" s="9">
        <f ca="1">IF($DZ193&gt;W$3,0,-OFFSET(W39,0,ROUNDUP(IF($DZ193=0,30,$DZ193)/30,0)-1)*$F193)</f>
        <v>0</v>
      </c>
      <c r="X193" s="9">
        <f ca="1">IF($DZ193&gt;X$3,0,-OFFSET(X39,0,ROUNDUP(IF($DZ193=0,30,$DZ193)/30,0)-1)*$F193)</f>
        <v>0</v>
      </c>
      <c r="Y193" s="9">
        <f ca="1">IF($DZ193&gt;Y$3,0,-OFFSET(Y39,0,ROUNDUP(IF($DZ193=0,30,$DZ193)/30,0)-1)*$F193)</f>
        <v>0</v>
      </c>
      <c r="Z193" s="9">
        <f ca="1">IF($DZ193&gt;Z$3,0,-OFFSET(Z39,0,ROUNDUP(IF($DZ193=0,30,$DZ193)/30,0)-1)*$F193)</f>
        <v>0</v>
      </c>
      <c r="AA193" s="9">
        <f ca="1">IF($DZ193&gt;AA$3,0,-OFFSET(AA39,0,ROUNDUP(IF($DZ193=0,30,$DZ193)/30,0)-1)*$F193)</f>
        <v>0</v>
      </c>
      <c r="AB193" s="9">
        <f ca="1">IF($DZ193&gt;AB$3,0,-OFFSET(AB39,0,ROUNDUP(IF($DZ193=0,30,$DZ193)/30,0)-1)*$F193)</f>
        <v>0</v>
      </c>
      <c r="AC193" s="9">
        <f ca="1">IF($DZ193&gt;AC$3,0,-OFFSET(AC39,0,ROUNDUP(IF($DZ193=0,30,$DZ193)/30,0)-1)*$F193)</f>
        <v>0</v>
      </c>
      <c r="AD193" s="9">
        <f ca="1">IF($DZ193&gt;AD$3,0,-OFFSET(AD39,0,ROUNDUP(IF($DZ193=0,30,$DZ193)/30,0)-1)*$F193)</f>
        <v>0</v>
      </c>
      <c r="AE193" s="9">
        <f ca="1">IF($DZ193&gt;AE$3,0,-OFFSET(AE39,0,ROUNDUP(IF($DZ193=0,30,$DZ193)/30,0)-1)*$F193)</f>
        <v>0</v>
      </c>
      <c r="AF193" s="69">
        <f ca="1">IF($DZ193&gt;AF$3,0,-OFFSET(AF39,0,ROUNDUP(IF($DZ193=0,30,$DZ193)/30,0)-1)*$F193)</f>
        <v>0</v>
      </c>
      <c r="AG193" s="9">
        <f ca="1">IF($DZ193&gt;AG$3,0,-OFFSET(AG39,0,ROUNDUP(IF($DZ193=0,30,$DZ193)/30,0)-1)*$F193)</f>
        <v>0</v>
      </c>
      <c r="AH193" s="9">
        <f ca="1">IF($DZ193&gt;AH$3,0,-OFFSET(AH39,0,ROUNDUP(IF($DZ193=0,30,$DZ193)/30,0)-1)*$F193)</f>
        <v>0</v>
      </c>
      <c r="AI193" s="9">
        <f ca="1">IF($DZ193&gt;AI$3,0,-OFFSET(AI39,0,ROUNDUP(IF($DZ193=0,30,$DZ193)/30,0)-1)*$F193)</f>
        <v>0</v>
      </c>
      <c r="AJ193" s="9">
        <f ca="1">IF($DZ193&gt;AJ$3,0,-OFFSET(AJ39,0,ROUNDUP(IF($DZ193=0,30,$DZ193)/30,0)-1)*$F193)</f>
        <v>0</v>
      </c>
      <c r="AK193" s="9">
        <f ca="1">IF($DZ193&gt;AK$3,0,-OFFSET(AK39,0,ROUNDUP(IF($DZ193=0,30,$DZ193)/30,0)-1)*$F193)</f>
        <v>0</v>
      </c>
      <c r="AL193" s="9">
        <f ca="1">IF($DZ193&gt;AL$3,0,-OFFSET(AL39,0,ROUNDUP(IF($DZ193=0,30,$DZ193)/30,0)-1)*$F193)</f>
        <v>0</v>
      </c>
      <c r="AM193" s="9">
        <f ca="1">IF($DZ193&gt;AM$3,0,-OFFSET(AM39,0,ROUNDUP(IF($DZ193=0,30,$DZ193)/30,0)-1)*$F193)</f>
        <v>0</v>
      </c>
      <c r="AN193" s="9">
        <f ca="1">IF($DZ193&gt;AN$3,0,-OFFSET(AN39,0,ROUNDUP(IF($DZ193=0,30,$DZ193)/30,0)-1)*$F193)</f>
        <v>0</v>
      </c>
      <c r="AO193" s="9">
        <f ca="1">IF($DZ193&gt;AO$3,0,-OFFSET(AO39,0,ROUNDUP(IF($DZ193=0,30,$DZ193)/30,0)-1)*$F193)</f>
        <v>0</v>
      </c>
      <c r="AP193" s="9">
        <f ca="1">IF($DZ193&gt;AP$3,0,-OFFSET(AP39,0,ROUNDUP(IF($DZ193=0,30,$DZ193)/30,0)-1)*$F193)</f>
        <v>0</v>
      </c>
      <c r="AQ193" s="9">
        <f ca="1">IF($DZ193&gt;AQ$3,0,-OFFSET(AQ39,0,ROUNDUP(IF($DZ193=0,30,$DZ193)/30,0)-1)*$F193)</f>
        <v>0</v>
      </c>
      <c r="AR193" s="69">
        <f ca="1">IF($DZ193&gt;AR$3,0,-OFFSET(AR39,0,ROUNDUP(IF($DZ193=0,30,$DZ193)/30,0)-1)*$F193)</f>
        <v>0</v>
      </c>
      <c r="AS193" s="9">
        <f ca="1">IF($DZ193&gt;AS$3,0,-OFFSET(AS39,0,ROUNDUP(IF($DZ193=0,30,$DZ193)/30,0)-1)*$F193)</f>
        <v>0</v>
      </c>
      <c r="AT193" s="9">
        <f ca="1">IF($DZ193&gt;AT$3,0,-OFFSET(AT39,0,ROUNDUP(IF($DZ193=0,30,$DZ193)/30,0)-1)*$F193)</f>
        <v>0</v>
      </c>
      <c r="AU193" s="9">
        <f ca="1">IF($DZ193&gt;AU$3,0,-OFFSET(AU39,0,ROUNDUP(IF($DZ193=0,30,$DZ193)/30,0)-1)*$F193)</f>
        <v>0</v>
      </c>
      <c r="AV193" s="9">
        <f ca="1">IF($DZ193&gt;AV$3,0,-OFFSET(AV39,0,ROUNDUP(IF($DZ193=0,30,$DZ193)/30,0)-1)*$F193)</f>
        <v>0</v>
      </c>
      <c r="AW193" s="9">
        <f ca="1">IF($DZ193&gt;AW$3,0,-OFFSET(AW39,0,ROUNDUP(IF($DZ193=0,30,$DZ193)/30,0)-1)*$F193)</f>
        <v>0</v>
      </c>
      <c r="AX193" s="9">
        <f ca="1">IF($DZ193&gt;AX$3,0,-OFFSET(AX39,0,ROUNDUP(IF($DZ193=0,30,$DZ193)/30,0)-1)*$F193)</f>
        <v>0</v>
      </c>
      <c r="AY193" s="9">
        <f ca="1">IF($DZ193&gt;AY$3,0,-OFFSET(AY39,0,ROUNDUP(IF($DZ193=0,30,$DZ193)/30,0)-1)*$F193)</f>
        <v>0</v>
      </c>
      <c r="AZ193" s="9">
        <f ca="1">IF($DZ193&gt;AZ$3,0,-OFFSET(AZ39,0,ROUNDUP(IF($DZ193=0,30,$DZ193)/30,0)-1)*$F193)</f>
        <v>0</v>
      </c>
      <c r="BA193" s="9">
        <f ca="1">IF($DZ193&gt;BA$3,0,-OFFSET(BA39,0,ROUNDUP(IF($DZ193=0,30,$DZ193)/30,0)-1)*$F193)</f>
        <v>0</v>
      </c>
      <c r="BB193" s="9">
        <f ca="1">IF($DZ193&gt;BB$3,0,-OFFSET(BB39,0,ROUNDUP(IF($DZ193=0,30,$DZ193)/30,0)-1)*$F193)</f>
        <v>0</v>
      </c>
      <c r="BC193" s="9">
        <f ca="1">IF($DZ193&gt;BC$3,0,-OFFSET(BC39,0,ROUNDUP(IF($DZ193=0,30,$DZ193)/30,0)-1)*$F193)</f>
        <v>0</v>
      </c>
      <c r="BD193" s="69">
        <f ca="1">IF($DZ193&gt;BD$3,0,-OFFSET(BD39,0,ROUNDUP(IF($DZ193=0,30,$DZ193)/30,0)-1)*$F193)</f>
        <v>0</v>
      </c>
      <c r="BE193" s="9">
        <f ca="1">IF($DZ193&gt;BE$3,0,-OFFSET(BE39,0,ROUNDUP(IF($DZ193=0,30,$DZ193)/30,0)-1)*$F193)</f>
        <v>0</v>
      </c>
      <c r="BF193" s="9">
        <f ca="1">IF($DZ193&gt;BF$3,0,-OFFSET(BF39,0,ROUNDUP(IF($DZ193=0,30,$DZ193)/30,0)-1)*$F193)</f>
        <v>0</v>
      </c>
      <c r="BG193" s="9">
        <f ca="1">IF($DZ193&gt;BG$3,0,-OFFSET(BG39,0,ROUNDUP(IF($DZ193=0,30,$DZ193)/30,0)-1)*$F193)</f>
        <v>0</v>
      </c>
      <c r="BH193" s="9">
        <f ca="1">IF($DZ193&gt;BH$3,0,-OFFSET(BH39,0,ROUNDUP(IF($DZ193=0,30,$DZ193)/30,0)-1)*$F193)</f>
        <v>0</v>
      </c>
      <c r="BI193" s="9">
        <f ca="1">IF($DZ193&gt;BI$3,0,-OFFSET(BI39,0,ROUNDUP(IF($DZ193=0,30,$DZ193)/30,0)-1)*$F193)</f>
        <v>0</v>
      </c>
      <c r="BJ193" s="9">
        <f ca="1">IF($DZ193&gt;BJ$3,0,-OFFSET(BJ39,0,ROUNDUP(IF($DZ193=0,30,$DZ193)/30,0)-1)*$F193)</f>
        <v>0</v>
      </c>
      <c r="BK193" s="9">
        <f ca="1">IF($DZ193&gt;BK$3,0,-OFFSET(BK39,0,ROUNDUP(IF($DZ193=0,30,$DZ193)/30,0)-1)*$F193)</f>
        <v>0</v>
      </c>
      <c r="BL193" s="9">
        <f ca="1">IF($DZ193&gt;BL$3,0,-OFFSET(BL39,0,ROUNDUP(IF($DZ193=0,30,$DZ193)/30,0)-1)*$F193)</f>
        <v>0</v>
      </c>
      <c r="BM193" s="9">
        <f ca="1">IF($DZ193&gt;BM$3,0,-OFFSET(BM39,0,ROUNDUP(IF($DZ193=0,30,$DZ193)/30,0)-1)*$F193)</f>
        <v>0</v>
      </c>
      <c r="BN193" s="9">
        <f ca="1">IF($DZ193&gt;BN$3,0,-OFFSET(BN39,0,ROUNDUP(IF($DZ193=0,30,$DZ193)/30,0)-1)*$F193)</f>
        <v>0</v>
      </c>
      <c r="BO193" s="9">
        <f ca="1">IF($DZ193&gt;BO$3,0,-OFFSET(BO39,0,ROUNDUP(IF($DZ193=0,30,$DZ193)/30,0)-1)*$F193)</f>
        <v>0</v>
      </c>
      <c r="BP193" s="69">
        <f ca="1">IF($DZ193&gt;BP$3,0,-OFFSET(BP39,0,ROUNDUP(IF($DZ193=0,30,$DZ193)/30,0)-1)*$F193)</f>
        <v>0</v>
      </c>
      <c r="BQ193" s="9">
        <f ca="1">IF($DZ193&gt;BQ$3,0,-OFFSET(BQ39,0,ROUNDUP(IF($DZ193=0,30,$DZ193)/30,0)-1)*$F193)</f>
        <v>0</v>
      </c>
      <c r="BR193" s="9">
        <f ca="1">IF($DZ193&gt;BR$3,0,-OFFSET(BR39,0,ROUNDUP(IF($DZ193=0,30,$DZ193)/30,0)-1)*$F193)</f>
        <v>0</v>
      </c>
      <c r="BS193" s="9">
        <f ca="1">IF($DZ193&gt;BS$3,0,-OFFSET(BS39,0,ROUNDUP(IF($DZ193=0,30,$DZ193)/30,0)-1)*$F193)</f>
        <v>0</v>
      </c>
      <c r="BT193" s="9">
        <f ca="1">IF($DZ193&gt;BT$3,0,-OFFSET(BT39,0,ROUNDUP(IF($DZ193=0,30,$DZ193)/30,0)-1)*$F193)</f>
        <v>0</v>
      </c>
      <c r="BU193" s="9">
        <f ca="1">IF($DZ193&gt;BU$3,0,-OFFSET(BU39,0,ROUNDUP(IF($DZ193=0,30,$DZ193)/30,0)-1)*$F193)</f>
        <v>0</v>
      </c>
      <c r="BV193" s="9">
        <f ca="1">IF($DZ193&gt;BV$3,0,-OFFSET(BV39,0,ROUNDUP(IF($DZ193=0,30,$DZ193)/30,0)-1)*$F193)</f>
        <v>0</v>
      </c>
      <c r="BW193" s="9">
        <f ca="1">IF($DZ193&gt;BW$3,0,-OFFSET(BW39,0,ROUNDUP(IF($DZ193=0,30,$DZ193)/30,0)-1)*$F193)</f>
        <v>0</v>
      </c>
      <c r="BX193" s="9">
        <f ca="1">IF($DZ193&gt;BX$3,0,-OFFSET(BX39,0,ROUNDUP(IF($DZ193=0,30,$DZ193)/30,0)-1)*$F193)</f>
        <v>0</v>
      </c>
      <c r="BY193" s="9">
        <f ca="1">IF($DZ193&gt;BY$3,0,-OFFSET(BY39,0,ROUNDUP(IF($DZ193=0,30,$DZ193)/30,0)-1)*$F193)</f>
        <v>0</v>
      </c>
      <c r="BZ193" s="9">
        <f ca="1">IF($DZ193&gt;BZ$3,0,-OFFSET(BZ39,0,ROUNDUP(IF($DZ193=0,30,$DZ193)/30,0)-1)*$F193)</f>
        <v>0</v>
      </c>
      <c r="CA193" s="9">
        <f ca="1">IF($DZ193&gt;CA$3,0,-OFFSET(CA39,0,ROUNDUP(IF($DZ193=0,30,$DZ193)/30,0)-1)*$F193)</f>
        <v>0</v>
      </c>
      <c r="CB193" s="69">
        <f ca="1">IF($DZ193&gt;CB$3,0,-OFFSET(CB39,0,ROUNDUP(IF($DZ193=0,30,$DZ193)/30,0)-1)*$F193)</f>
        <v>0</v>
      </c>
      <c r="CC193" s="9">
        <f ca="1">IF($DZ193&gt;CC$3,0,-OFFSET(CC39,0,ROUNDUP(IF($DZ193=0,30,$DZ193)/30,0)-1)*$F193)</f>
        <v>0</v>
      </c>
      <c r="CD193" s="9">
        <f ca="1">IF($DZ193&gt;CD$3,0,-OFFSET(CD39,0,ROUNDUP(IF($DZ193=0,30,$DZ193)/30,0)-1)*$F193)</f>
        <v>0</v>
      </c>
      <c r="CE193" s="9">
        <f ca="1">IF($DZ193&gt;CE$3,0,-OFFSET(CE39,0,ROUNDUP(IF($DZ193=0,30,$DZ193)/30,0)-1)*$F193)</f>
        <v>0</v>
      </c>
      <c r="CF193" s="9">
        <f ca="1">IF($DZ193&gt;CF$3,0,-OFFSET(CF39,0,ROUNDUP(IF($DZ193=0,30,$DZ193)/30,0)-1)*$F193)</f>
        <v>0</v>
      </c>
      <c r="CG193" s="9">
        <f ca="1">IF($DZ193&gt;CG$3,0,-OFFSET(CG39,0,ROUNDUP(IF($DZ193=0,30,$DZ193)/30,0)-1)*$F193)</f>
        <v>0</v>
      </c>
      <c r="CH193" s="9">
        <f ca="1">IF($DZ193&gt;CH$3,0,-OFFSET(CH39,0,ROUNDUP(IF($DZ193=0,30,$DZ193)/30,0)-1)*$F193)</f>
        <v>0</v>
      </c>
      <c r="CI193" s="9">
        <f ca="1">IF($DZ193&gt;CI$3,0,-OFFSET(CI39,0,ROUNDUP(IF($DZ193=0,30,$DZ193)/30,0)-1)*$F193)</f>
        <v>0</v>
      </c>
      <c r="CJ193" s="9">
        <f ca="1">IF($DZ193&gt;CJ$3,0,-OFFSET(CJ39,0,ROUNDUP(IF($DZ193=0,30,$DZ193)/30,0)-1)*$F193)</f>
        <v>0</v>
      </c>
      <c r="CK193" s="9">
        <f ca="1">IF($DZ193&gt;CK$3,0,-OFFSET(CK39,0,ROUNDUP(IF($DZ193=0,30,$DZ193)/30,0)-1)*$F193)</f>
        <v>0</v>
      </c>
      <c r="CL193" s="9">
        <f ca="1">IF($DZ193&gt;CL$3,0,-OFFSET(CL39,0,ROUNDUP(IF($DZ193=0,30,$DZ193)/30,0)-1)*$F193)</f>
        <v>0</v>
      </c>
      <c r="CM193" s="9">
        <f ca="1">IF($DZ193&gt;CM$3,0,-OFFSET(CM39,0,ROUNDUP(IF($DZ193=0,30,$DZ193)/30,0)-1)*$F193)</f>
        <v>0</v>
      </c>
      <c r="CN193" s="69">
        <f ca="1">IF($DZ193&gt;CN$3,0,-OFFSET(CN39,0,ROUNDUP(IF($DZ193=0,30,$DZ193)/30,0)-1)*$F193)</f>
        <v>0</v>
      </c>
      <c r="CO193" s="9">
        <f ca="1">IF($DZ193&gt;CO$3,0,-OFFSET(CO39,0,ROUNDUP(IF($DZ193=0,30,$DZ193)/30,0)-1)*$F193)</f>
        <v>0</v>
      </c>
      <c r="CP193" s="9">
        <f ca="1">IF($DZ193&gt;CP$3,0,-OFFSET(CP39,0,ROUNDUP(IF($DZ193=0,30,$DZ193)/30,0)-1)*$F193)</f>
        <v>0</v>
      </c>
      <c r="CQ193" s="9">
        <f ca="1">IF($DZ193&gt;CQ$3,0,-OFFSET(CQ39,0,ROUNDUP(IF($DZ193=0,30,$DZ193)/30,0)-1)*$F193)</f>
        <v>0</v>
      </c>
      <c r="CR193" s="9">
        <f ca="1">IF($DZ193&gt;CR$3,0,-OFFSET(CR39,0,ROUNDUP(IF($DZ193=0,30,$DZ193)/30,0)-1)*$F193)</f>
        <v>0</v>
      </c>
      <c r="CS193" s="9">
        <f ca="1">IF($DZ193&gt;CS$3,0,-OFFSET(CS39,0,ROUNDUP(IF($DZ193=0,30,$DZ193)/30,0)-1)*$F193)</f>
        <v>0</v>
      </c>
      <c r="CT193" s="9">
        <f ca="1">IF($DZ193&gt;CT$3,0,-OFFSET(CT39,0,ROUNDUP(IF($DZ193=0,30,$DZ193)/30,0)-1)*$F193)</f>
        <v>0</v>
      </c>
      <c r="CU193" s="9">
        <f ca="1">IF($DZ193&gt;CU$3,0,-OFFSET(CU39,0,ROUNDUP(IF($DZ193=0,30,$DZ193)/30,0)-1)*$F193)</f>
        <v>0</v>
      </c>
      <c r="CV193" s="9">
        <f ca="1">IF($DZ193&gt;CV$3,0,-OFFSET(CV39,0,ROUNDUP(IF($DZ193=0,30,$DZ193)/30,0)-1)*$F193)</f>
        <v>0</v>
      </c>
      <c r="CW193" s="9">
        <f ca="1">IF($DZ193&gt;CW$3,0,-OFFSET(CW39,0,ROUNDUP(IF($DZ193=0,30,$DZ193)/30,0)-1)*$F193)</f>
        <v>0</v>
      </c>
      <c r="CX193" s="9">
        <f ca="1">IF($DZ193&gt;CX$3,0,-OFFSET(CX39,0,ROUNDUP(IF($DZ193=0,30,$DZ193)/30,0)-1)*$F193)</f>
        <v>0</v>
      </c>
      <c r="CY193" s="9">
        <f ca="1">IF($DZ193&gt;CY$3,0,-OFFSET(CY39,0,ROUNDUP(IF($DZ193=0,30,$DZ193)/30,0)-1)*$F193)</f>
        <v>0</v>
      </c>
      <c r="CZ193" s="69">
        <f ca="1">IF($DZ193&gt;CZ$3,0,-OFFSET(CZ39,0,ROUNDUP(IF($DZ193=0,30,$DZ193)/30,0)-1)*$F193)</f>
        <v>0</v>
      </c>
      <c r="DA193" s="9">
        <f ca="1">IF($DZ193&gt;DA$3,0,-OFFSET(DA39,0,ROUNDUP(IF($DZ193=0,30,$DZ193)/30,0)-1)*$F193)</f>
        <v>0</v>
      </c>
      <c r="DB193" s="9">
        <f ca="1">IF($DZ193&gt;DB$3,0,-OFFSET(DB39,0,ROUNDUP(IF($DZ193=0,30,$DZ193)/30,0)-1)*$F193)</f>
        <v>0</v>
      </c>
      <c r="DC193" s="9">
        <f ca="1">IF($DZ193&gt;DC$3,0,-OFFSET(DC39,0,ROUNDUP(IF($DZ193=0,30,$DZ193)/30,0)-1)*$F193)</f>
        <v>0</v>
      </c>
      <c r="DD193" s="9">
        <f ca="1">IF($DZ193&gt;DD$3,0,-OFFSET(DD39,0,ROUNDUP(IF($DZ193=0,30,$DZ193)/30,0)-1)*$F193)</f>
        <v>0</v>
      </c>
      <c r="DE193" s="9">
        <f ca="1">IF($DZ193&gt;DE$3,0,-OFFSET(DE39,0,ROUNDUP(IF($DZ193=0,30,$DZ193)/30,0)-1)*$F193)</f>
        <v>0</v>
      </c>
      <c r="DF193" s="9">
        <f ca="1">IF($DZ193&gt;DF$3,0,-OFFSET(DF39,0,ROUNDUP(IF($DZ193=0,30,$DZ193)/30,0)-1)*$F193)</f>
        <v>0</v>
      </c>
      <c r="DG193" s="9">
        <f ca="1">IF($DZ193&gt;DG$3,0,-OFFSET(DG39,0,ROUNDUP(IF($DZ193=0,30,$DZ193)/30,0)-1)*$F193)</f>
        <v>0</v>
      </c>
      <c r="DH193" s="9">
        <f ca="1">IF($DZ193&gt;DH$3,0,-OFFSET(DH39,0,ROUNDUP(IF($DZ193=0,30,$DZ193)/30,0)-1)*$F193)</f>
        <v>0</v>
      </c>
      <c r="DI193" s="9">
        <f ca="1">IF($DZ193&gt;DI$3,0,-OFFSET(DI39,0,ROUNDUP(IF($DZ193=0,30,$DZ193)/30,0)-1)*$F193)</f>
        <v>0</v>
      </c>
      <c r="DJ193" s="9">
        <f ca="1">IF($DZ193&gt;DJ$3,0,-OFFSET(DJ39,0,ROUNDUP(IF($DZ193=0,30,$DZ193)/30,0)-1)*$F193)</f>
        <v>0</v>
      </c>
      <c r="DK193" s="9">
        <f ca="1">IF($DZ193&gt;DK$3,0,-OFFSET(DK39,0,ROUNDUP(IF($DZ193=0,30,$DZ193)/30,0)-1)*$F193)</f>
        <v>0</v>
      </c>
      <c r="DL193" s="69">
        <f ca="1">IF($DZ193&gt;DL$3,0,-OFFSET(DL39,0,ROUNDUP(IF($DZ193=0,30,$DZ193)/30,0)-1)*$F193)</f>
        <v>0</v>
      </c>
      <c r="DM193" s="9">
        <f ca="1">IF($DZ193&gt;DM$3,0,-OFFSET(DM39,0,ROUNDUP(IF($DZ193=0,30,$DZ193)/30,0)-1)*$F193)</f>
        <v>0</v>
      </c>
      <c r="DN193" s="9">
        <f ca="1">IF($DZ193&gt;DN$3,0,-OFFSET(DN39,0,ROUNDUP(IF($DZ193=0,30,$DZ193)/30,0)-1)*$F193)</f>
        <v>0</v>
      </c>
      <c r="DO193" s="9">
        <f ca="1">IF($DZ193&gt;DO$3,0,-OFFSET(DO39,0,ROUNDUP(IF($DZ193=0,30,$DZ193)/30,0)-1)*$F193)</f>
        <v>0</v>
      </c>
      <c r="DP193" s="9">
        <f ca="1">IF($DZ193&gt;DP$3,0,-OFFSET(DP39,0,ROUNDUP(IF($DZ193=0,30,$DZ193)/30,0)-1)*$F193)</f>
        <v>0</v>
      </c>
      <c r="DQ193" s="9">
        <f ca="1">IF($DZ193&gt;DQ$3,0,-OFFSET(DQ39,0,ROUNDUP(IF($DZ193=0,30,$DZ193)/30,0)-1)*$F193)</f>
        <v>0</v>
      </c>
      <c r="DR193" s="9">
        <f ca="1">IF($DZ193&gt;DR$3,0,-OFFSET(DR39,0,ROUNDUP(IF($DZ193=0,30,$DZ193)/30,0)-1)*$F193)</f>
        <v>0</v>
      </c>
      <c r="DS193" s="9">
        <f ca="1">IF($DZ193&gt;DS$3,0,-OFFSET(DS39,0,ROUNDUP(IF($DZ193=0,30,$DZ193)/30,0)-1)*$F193)</f>
        <v>0</v>
      </c>
      <c r="DT193" s="9">
        <f ca="1">IF($DZ193&gt;DT$3,0,-OFFSET(DT39,0,ROUNDUP(IF($DZ193=0,30,$DZ193)/30,0)-1)*$F193)</f>
        <v>0</v>
      </c>
      <c r="DU193" s="9">
        <f ca="1">IF($DZ193&gt;DU$3,0,-OFFSET(DU39,0,ROUNDUP(IF($DZ193=0,30,$DZ193)/30,0)-1)*$F193)</f>
        <v>0</v>
      </c>
      <c r="DV193" s="9">
        <f ca="1">IF($DZ193&gt;DV$3,0,-OFFSET(DV39,0,ROUNDUP(IF($DZ193=0,30,$DZ193)/30,0)-1)*$F193)</f>
        <v>0</v>
      </c>
      <c r="DW193" s="9">
        <f ca="1">IF($DZ193&gt;DW$3,0,-OFFSET(DW39,0,ROUNDUP(IF($DZ193=0,30,$DZ193)/30,0)-1)*$F193)</f>
        <v>0</v>
      </c>
      <c r="DX193" s="4"/>
      <c r="DY193" s="4"/>
      <c r="DZ193" s="49">
        <f>DZ39</f>
        <v>30</v>
      </c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</row>
    <row r="194" spans="1:189" ht="14" hidden="1" x14ac:dyDescent="0.35">
      <c r="A194" s="1"/>
      <c r="B194" s="43" t="str">
        <f>B40</f>
        <v/>
      </c>
      <c r="C194" s="44"/>
      <c r="D194" s="44">
        <f>D40</f>
        <v>0</v>
      </c>
      <c r="E194" s="45" t="str">
        <f>"Impostos "&amp;E40</f>
        <v xml:space="preserve">Impostos </v>
      </c>
      <c r="F194" s="67"/>
      <c r="G194" s="68"/>
      <c r="H194" s="9">
        <f ca="1">IF($DZ194&gt;H$3,0,-OFFSET(H40,0,ROUNDUP(IF($DZ194=0,30,$DZ194)/30,0)-1)*$F194)</f>
        <v>0</v>
      </c>
      <c r="I194" s="9">
        <f ca="1">IF($DZ194&gt;I$3,0,-OFFSET(I40,0,ROUNDUP(IF($DZ194=0,30,$DZ194)/30,0)-1)*$F194)</f>
        <v>0</v>
      </c>
      <c r="J194" s="9">
        <f ca="1">IF($DZ194&gt;J$3,0,-OFFSET(J40,0,ROUNDUP(IF($DZ194=0,30,$DZ194)/30,0)-1)*$F194)</f>
        <v>0</v>
      </c>
      <c r="K194" s="9">
        <f ca="1">IF($DZ194&gt;K$3,0,-OFFSET(K40,0,ROUNDUP(IF($DZ194=0,30,$DZ194)/30,0)-1)*$F194)</f>
        <v>0</v>
      </c>
      <c r="L194" s="9">
        <f ca="1">IF($DZ194&gt;L$3,0,-OFFSET(L40,0,ROUNDUP(IF($DZ194=0,30,$DZ194)/30,0)-1)*$F194)</f>
        <v>0</v>
      </c>
      <c r="M194" s="9">
        <f ca="1">IF($DZ194&gt;M$3,0,-OFFSET(M40,0,ROUNDUP(IF($DZ194=0,30,$DZ194)/30,0)-1)*$F194)</f>
        <v>0</v>
      </c>
      <c r="N194" s="9">
        <f ca="1">IF($DZ194&gt;N$3,0,-OFFSET(N40,0,ROUNDUP(IF($DZ194=0,30,$DZ194)/30,0)-1)*$F194)</f>
        <v>0</v>
      </c>
      <c r="O194" s="9">
        <f ca="1">IF($DZ194&gt;O$3,0,-OFFSET(O40,0,ROUNDUP(IF($DZ194=0,30,$DZ194)/30,0)-1)*$F194)</f>
        <v>0</v>
      </c>
      <c r="P194" s="9">
        <f ca="1">IF($DZ194&gt;P$3,0,-OFFSET(P40,0,ROUNDUP(IF($DZ194=0,30,$DZ194)/30,0)-1)*$F194)</f>
        <v>0</v>
      </c>
      <c r="Q194" s="9">
        <f ca="1">IF($DZ194&gt;Q$3,0,-OFFSET(Q40,0,ROUNDUP(IF($DZ194=0,30,$DZ194)/30,0)-1)*$F194)</f>
        <v>0</v>
      </c>
      <c r="R194" s="9">
        <f ca="1">IF($DZ194&gt;R$3,0,-OFFSET(R40,0,ROUNDUP(IF($DZ194=0,30,$DZ194)/30,0)-1)*$F194)</f>
        <v>0</v>
      </c>
      <c r="S194" s="9">
        <f ca="1">IF($DZ194&gt;S$3,0,-OFFSET(S40,0,ROUNDUP(IF($DZ194=0,30,$DZ194)/30,0)-1)*$F194)</f>
        <v>0</v>
      </c>
      <c r="T194" s="69">
        <f ca="1">IF($DZ194&gt;T$3,0,-OFFSET(T40,0,ROUNDUP(IF($DZ194=0,30,$DZ194)/30,0)-1)*$F194)</f>
        <v>0</v>
      </c>
      <c r="U194" s="9">
        <f ca="1">IF($DZ194&gt;U$3,0,-OFFSET(U40,0,ROUNDUP(IF($DZ194=0,30,$DZ194)/30,0)-1)*$F194)</f>
        <v>0</v>
      </c>
      <c r="V194" s="9">
        <f ca="1">IF($DZ194&gt;V$3,0,-OFFSET(V40,0,ROUNDUP(IF($DZ194=0,30,$DZ194)/30,0)-1)*$F194)</f>
        <v>0</v>
      </c>
      <c r="W194" s="9">
        <f ca="1">IF($DZ194&gt;W$3,0,-OFFSET(W40,0,ROUNDUP(IF($DZ194=0,30,$DZ194)/30,0)-1)*$F194)</f>
        <v>0</v>
      </c>
      <c r="X194" s="9">
        <f ca="1">IF($DZ194&gt;X$3,0,-OFFSET(X40,0,ROUNDUP(IF($DZ194=0,30,$DZ194)/30,0)-1)*$F194)</f>
        <v>0</v>
      </c>
      <c r="Y194" s="9">
        <f ca="1">IF($DZ194&gt;Y$3,0,-OFFSET(Y40,0,ROUNDUP(IF($DZ194=0,30,$DZ194)/30,0)-1)*$F194)</f>
        <v>0</v>
      </c>
      <c r="Z194" s="9">
        <f ca="1">IF($DZ194&gt;Z$3,0,-OFFSET(Z40,0,ROUNDUP(IF($DZ194=0,30,$DZ194)/30,0)-1)*$F194)</f>
        <v>0</v>
      </c>
      <c r="AA194" s="9">
        <f ca="1">IF($DZ194&gt;AA$3,0,-OFFSET(AA40,0,ROUNDUP(IF($DZ194=0,30,$DZ194)/30,0)-1)*$F194)</f>
        <v>0</v>
      </c>
      <c r="AB194" s="9">
        <f ca="1">IF($DZ194&gt;AB$3,0,-OFFSET(AB40,0,ROUNDUP(IF($DZ194=0,30,$DZ194)/30,0)-1)*$F194)</f>
        <v>0</v>
      </c>
      <c r="AC194" s="9">
        <f ca="1">IF($DZ194&gt;AC$3,0,-OFFSET(AC40,0,ROUNDUP(IF($DZ194=0,30,$DZ194)/30,0)-1)*$F194)</f>
        <v>0</v>
      </c>
      <c r="AD194" s="9">
        <f ca="1">IF($DZ194&gt;AD$3,0,-OFFSET(AD40,0,ROUNDUP(IF($DZ194=0,30,$DZ194)/30,0)-1)*$F194)</f>
        <v>0</v>
      </c>
      <c r="AE194" s="9">
        <f ca="1">IF($DZ194&gt;AE$3,0,-OFFSET(AE40,0,ROUNDUP(IF($DZ194=0,30,$DZ194)/30,0)-1)*$F194)</f>
        <v>0</v>
      </c>
      <c r="AF194" s="69">
        <f ca="1">IF($DZ194&gt;AF$3,0,-OFFSET(AF40,0,ROUNDUP(IF($DZ194=0,30,$DZ194)/30,0)-1)*$F194)</f>
        <v>0</v>
      </c>
      <c r="AG194" s="9">
        <f ca="1">IF($DZ194&gt;AG$3,0,-OFFSET(AG40,0,ROUNDUP(IF($DZ194=0,30,$DZ194)/30,0)-1)*$F194)</f>
        <v>0</v>
      </c>
      <c r="AH194" s="9">
        <f ca="1">IF($DZ194&gt;AH$3,0,-OFFSET(AH40,0,ROUNDUP(IF($DZ194=0,30,$DZ194)/30,0)-1)*$F194)</f>
        <v>0</v>
      </c>
      <c r="AI194" s="9">
        <f ca="1">IF($DZ194&gt;AI$3,0,-OFFSET(AI40,0,ROUNDUP(IF($DZ194=0,30,$DZ194)/30,0)-1)*$F194)</f>
        <v>0</v>
      </c>
      <c r="AJ194" s="9">
        <f ca="1">IF($DZ194&gt;AJ$3,0,-OFFSET(AJ40,0,ROUNDUP(IF($DZ194=0,30,$DZ194)/30,0)-1)*$F194)</f>
        <v>0</v>
      </c>
      <c r="AK194" s="9">
        <f ca="1">IF($DZ194&gt;AK$3,0,-OFFSET(AK40,0,ROUNDUP(IF($DZ194=0,30,$DZ194)/30,0)-1)*$F194)</f>
        <v>0</v>
      </c>
      <c r="AL194" s="9">
        <f ca="1">IF($DZ194&gt;AL$3,0,-OFFSET(AL40,0,ROUNDUP(IF($DZ194=0,30,$DZ194)/30,0)-1)*$F194)</f>
        <v>0</v>
      </c>
      <c r="AM194" s="9">
        <f ca="1">IF($DZ194&gt;AM$3,0,-OFFSET(AM40,0,ROUNDUP(IF($DZ194=0,30,$DZ194)/30,0)-1)*$F194)</f>
        <v>0</v>
      </c>
      <c r="AN194" s="9">
        <f ca="1">IF($DZ194&gt;AN$3,0,-OFFSET(AN40,0,ROUNDUP(IF($DZ194=0,30,$DZ194)/30,0)-1)*$F194)</f>
        <v>0</v>
      </c>
      <c r="AO194" s="9">
        <f ca="1">IF($DZ194&gt;AO$3,0,-OFFSET(AO40,0,ROUNDUP(IF($DZ194=0,30,$DZ194)/30,0)-1)*$F194)</f>
        <v>0</v>
      </c>
      <c r="AP194" s="9">
        <f ca="1">IF($DZ194&gt;AP$3,0,-OFFSET(AP40,0,ROUNDUP(IF($DZ194=0,30,$DZ194)/30,0)-1)*$F194)</f>
        <v>0</v>
      </c>
      <c r="AQ194" s="9">
        <f ca="1">IF($DZ194&gt;AQ$3,0,-OFFSET(AQ40,0,ROUNDUP(IF($DZ194=0,30,$DZ194)/30,0)-1)*$F194)</f>
        <v>0</v>
      </c>
      <c r="AR194" s="69">
        <f ca="1">IF($DZ194&gt;AR$3,0,-OFFSET(AR40,0,ROUNDUP(IF($DZ194=0,30,$DZ194)/30,0)-1)*$F194)</f>
        <v>0</v>
      </c>
      <c r="AS194" s="9">
        <f ca="1">IF($DZ194&gt;AS$3,0,-OFFSET(AS40,0,ROUNDUP(IF($DZ194=0,30,$DZ194)/30,0)-1)*$F194)</f>
        <v>0</v>
      </c>
      <c r="AT194" s="9">
        <f ca="1">IF($DZ194&gt;AT$3,0,-OFFSET(AT40,0,ROUNDUP(IF($DZ194=0,30,$DZ194)/30,0)-1)*$F194)</f>
        <v>0</v>
      </c>
      <c r="AU194" s="9">
        <f ca="1">IF($DZ194&gt;AU$3,0,-OFFSET(AU40,0,ROUNDUP(IF($DZ194=0,30,$DZ194)/30,0)-1)*$F194)</f>
        <v>0</v>
      </c>
      <c r="AV194" s="9">
        <f ca="1">IF($DZ194&gt;AV$3,0,-OFFSET(AV40,0,ROUNDUP(IF($DZ194=0,30,$DZ194)/30,0)-1)*$F194)</f>
        <v>0</v>
      </c>
      <c r="AW194" s="9">
        <f ca="1">IF($DZ194&gt;AW$3,0,-OFFSET(AW40,0,ROUNDUP(IF($DZ194=0,30,$DZ194)/30,0)-1)*$F194)</f>
        <v>0</v>
      </c>
      <c r="AX194" s="9">
        <f ca="1">IF($DZ194&gt;AX$3,0,-OFFSET(AX40,0,ROUNDUP(IF($DZ194=0,30,$DZ194)/30,0)-1)*$F194)</f>
        <v>0</v>
      </c>
      <c r="AY194" s="9">
        <f ca="1">IF($DZ194&gt;AY$3,0,-OFFSET(AY40,0,ROUNDUP(IF($DZ194=0,30,$DZ194)/30,0)-1)*$F194)</f>
        <v>0</v>
      </c>
      <c r="AZ194" s="9">
        <f ca="1">IF($DZ194&gt;AZ$3,0,-OFFSET(AZ40,0,ROUNDUP(IF($DZ194=0,30,$DZ194)/30,0)-1)*$F194)</f>
        <v>0</v>
      </c>
      <c r="BA194" s="9">
        <f ca="1">IF($DZ194&gt;BA$3,0,-OFFSET(BA40,0,ROUNDUP(IF($DZ194=0,30,$DZ194)/30,0)-1)*$F194)</f>
        <v>0</v>
      </c>
      <c r="BB194" s="9">
        <f ca="1">IF($DZ194&gt;BB$3,0,-OFFSET(BB40,0,ROUNDUP(IF($DZ194=0,30,$DZ194)/30,0)-1)*$F194)</f>
        <v>0</v>
      </c>
      <c r="BC194" s="9">
        <f ca="1">IF($DZ194&gt;BC$3,0,-OFFSET(BC40,0,ROUNDUP(IF($DZ194=0,30,$DZ194)/30,0)-1)*$F194)</f>
        <v>0</v>
      </c>
      <c r="BD194" s="69">
        <f ca="1">IF($DZ194&gt;BD$3,0,-OFFSET(BD40,0,ROUNDUP(IF($DZ194=0,30,$DZ194)/30,0)-1)*$F194)</f>
        <v>0</v>
      </c>
      <c r="BE194" s="9">
        <f ca="1">IF($DZ194&gt;BE$3,0,-OFFSET(BE40,0,ROUNDUP(IF($DZ194=0,30,$DZ194)/30,0)-1)*$F194)</f>
        <v>0</v>
      </c>
      <c r="BF194" s="9">
        <f ca="1">IF($DZ194&gt;BF$3,0,-OFFSET(BF40,0,ROUNDUP(IF($DZ194=0,30,$DZ194)/30,0)-1)*$F194)</f>
        <v>0</v>
      </c>
      <c r="BG194" s="9">
        <f ca="1">IF($DZ194&gt;BG$3,0,-OFFSET(BG40,0,ROUNDUP(IF($DZ194=0,30,$DZ194)/30,0)-1)*$F194)</f>
        <v>0</v>
      </c>
      <c r="BH194" s="9">
        <f ca="1">IF($DZ194&gt;BH$3,0,-OFFSET(BH40,0,ROUNDUP(IF($DZ194=0,30,$DZ194)/30,0)-1)*$F194)</f>
        <v>0</v>
      </c>
      <c r="BI194" s="9">
        <f ca="1">IF($DZ194&gt;BI$3,0,-OFFSET(BI40,0,ROUNDUP(IF($DZ194=0,30,$DZ194)/30,0)-1)*$F194)</f>
        <v>0</v>
      </c>
      <c r="BJ194" s="9">
        <f ca="1">IF($DZ194&gt;BJ$3,0,-OFFSET(BJ40,0,ROUNDUP(IF($DZ194=0,30,$DZ194)/30,0)-1)*$F194)</f>
        <v>0</v>
      </c>
      <c r="BK194" s="9">
        <f ca="1">IF($DZ194&gt;BK$3,0,-OFFSET(BK40,0,ROUNDUP(IF($DZ194=0,30,$DZ194)/30,0)-1)*$F194)</f>
        <v>0</v>
      </c>
      <c r="BL194" s="9">
        <f ca="1">IF($DZ194&gt;BL$3,0,-OFFSET(BL40,0,ROUNDUP(IF($DZ194=0,30,$DZ194)/30,0)-1)*$F194)</f>
        <v>0</v>
      </c>
      <c r="BM194" s="9">
        <f ca="1">IF($DZ194&gt;BM$3,0,-OFFSET(BM40,0,ROUNDUP(IF($DZ194=0,30,$DZ194)/30,0)-1)*$F194)</f>
        <v>0</v>
      </c>
      <c r="BN194" s="9">
        <f ca="1">IF($DZ194&gt;BN$3,0,-OFFSET(BN40,0,ROUNDUP(IF($DZ194=0,30,$DZ194)/30,0)-1)*$F194)</f>
        <v>0</v>
      </c>
      <c r="BO194" s="9">
        <f ca="1">IF($DZ194&gt;BO$3,0,-OFFSET(BO40,0,ROUNDUP(IF($DZ194=0,30,$DZ194)/30,0)-1)*$F194)</f>
        <v>0</v>
      </c>
      <c r="BP194" s="69">
        <f ca="1">IF($DZ194&gt;BP$3,0,-OFFSET(BP40,0,ROUNDUP(IF($DZ194=0,30,$DZ194)/30,0)-1)*$F194)</f>
        <v>0</v>
      </c>
      <c r="BQ194" s="9">
        <f ca="1">IF($DZ194&gt;BQ$3,0,-OFFSET(BQ40,0,ROUNDUP(IF($DZ194=0,30,$DZ194)/30,0)-1)*$F194)</f>
        <v>0</v>
      </c>
      <c r="BR194" s="9">
        <f ca="1">IF($DZ194&gt;BR$3,0,-OFFSET(BR40,0,ROUNDUP(IF($DZ194=0,30,$DZ194)/30,0)-1)*$F194)</f>
        <v>0</v>
      </c>
      <c r="BS194" s="9">
        <f ca="1">IF($DZ194&gt;BS$3,0,-OFFSET(BS40,0,ROUNDUP(IF($DZ194=0,30,$DZ194)/30,0)-1)*$F194)</f>
        <v>0</v>
      </c>
      <c r="BT194" s="9">
        <f ca="1">IF($DZ194&gt;BT$3,0,-OFFSET(BT40,0,ROUNDUP(IF($DZ194=0,30,$DZ194)/30,0)-1)*$F194)</f>
        <v>0</v>
      </c>
      <c r="BU194" s="9">
        <f ca="1">IF($DZ194&gt;BU$3,0,-OFFSET(BU40,0,ROUNDUP(IF($DZ194=0,30,$DZ194)/30,0)-1)*$F194)</f>
        <v>0</v>
      </c>
      <c r="BV194" s="9">
        <f ca="1">IF($DZ194&gt;BV$3,0,-OFFSET(BV40,0,ROUNDUP(IF($DZ194=0,30,$DZ194)/30,0)-1)*$F194)</f>
        <v>0</v>
      </c>
      <c r="BW194" s="9">
        <f ca="1">IF($DZ194&gt;BW$3,0,-OFFSET(BW40,0,ROUNDUP(IF($DZ194=0,30,$DZ194)/30,0)-1)*$F194)</f>
        <v>0</v>
      </c>
      <c r="BX194" s="9">
        <f ca="1">IF($DZ194&gt;BX$3,0,-OFFSET(BX40,0,ROUNDUP(IF($DZ194=0,30,$DZ194)/30,0)-1)*$F194)</f>
        <v>0</v>
      </c>
      <c r="BY194" s="9">
        <f ca="1">IF($DZ194&gt;BY$3,0,-OFFSET(BY40,0,ROUNDUP(IF($DZ194=0,30,$DZ194)/30,0)-1)*$F194)</f>
        <v>0</v>
      </c>
      <c r="BZ194" s="9">
        <f ca="1">IF($DZ194&gt;BZ$3,0,-OFFSET(BZ40,0,ROUNDUP(IF($DZ194=0,30,$DZ194)/30,0)-1)*$F194)</f>
        <v>0</v>
      </c>
      <c r="CA194" s="9">
        <f ca="1">IF($DZ194&gt;CA$3,0,-OFFSET(CA40,0,ROUNDUP(IF($DZ194=0,30,$DZ194)/30,0)-1)*$F194)</f>
        <v>0</v>
      </c>
      <c r="CB194" s="69">
        <f ca="1">IF($DZ194&gt;CB$3,0,-OFFSET(CB40,0,ROUNDUP(IF($DZ194=0,30,$DZ194)/30,0)-1)*$F194)</f>
        <v>0</v>
      </c>
      <c r="CC194" s="9">
        <f ca="1">IF($DZ194&gt;CC$3,0,-OFFSET(CC40,0,ROUNDUP(IF($DZ194=0,30,$DZ194)/30,0)-1)*$F194)</f>
        <v>0</v>
      </c>
      <c r="CD194" s="9">
        <f ca="1">IF($DZ194&gt;CD$3,0,-OFFSET(CD40,0,ROUNDUP(IF($DZ194=0,30,$DZ194)/30,0)-1)*$F194)</f>
        <v>0</v>
      </c>
      <c r="CE194" s="9">
        <f ca="1">IF($DZ194&gt;CE$3,0,-OFFSET(CE40,0,ROUNDUP(IF($DZ194=0,30,$DZ194)/30,0)-1)*$F194)</f>
        <v>0</v>
      </c>
      <c r="CF194" s="9">
        <f ca="1">IF($DZ194&gt;CF$3,0,-OFFSET(CF40,0,ROUNDUP(IF($DZ194=0,30,$DZ194)/30,0)-1)*$F194)</f>
        <v>0</v>
      </c>
      <c r="CG194" s="9">
        <f ca="1">IF($DZ194&gt;CG$3,0,-OFFSET(CG40,0,ROUNDUP(IF($DZ194=0,30,$DZ194)/30,0)-1)*$F194)</f>
        <v>0</v>
      </c>
      <c r="CH194" s="9">
        <f ca="1">IF($DZ194&gt;CH$3,0,-OFFSET(CH40,0,ROUNDUP(IF($DZ194=0,30,$DZ194)/30,0)-1)*$F194)</f>
        <v>0</v>
      </c>
      <c r="CI194" s="9">
        <f ca="1">IF($DZ194&gt;CI$3,0,-OFFSET(CI40,0,ROUNDUP(IF($DZ194=0,30,$DZ194)/30,0)-1)*$F194)</f>
        <v>0</v>
      </c>
      <c r="CJ194" s="9">
        <f ca="1">IF($DZ194&gt;CJ$3,0,-OFFSET(CJ40,0,ROUNDUP(IF($DZ194=0,30,$DZ194)/30,0)-1)*$F194)</f>
        <v>0</v>
      </c>
      <c r="CK194" s="9">
        <f ca="1">IF($DZ194&gt;CK$3,0,-OFFSET(CK40,0,ROUNDUP(IF($DZ194=0,30,$DZ194)/30,0)-1)*$F194)</f>
        <v>0</v>
      </c>
      <c r="CL194" s="9">
        <f ca="1">IF($DZ194&gt;CL$3,0,-OFFSET(CL40,0,ROUNDUP(IF($DZ194=0,30,$DZ194)/30,0)-1)*$F194)</f>
        <v>0</v>
      </c>
      <c r="CM194" s="9">
        <f ca="1">IF($DZ194&gt;CM$3,0,-OFFSET(CM40,0,ROUNDUP(IF($DZ194=0,30,$DZ194)/30,0)-1)*$F194)</f>
        <v>0</v>
      </c>
      <c r="CN194" s="69">
        <f ca="1">IF($DZ194&gt;CN$3,0,-OFFSET(CN40,0,ROUNDUP(IF($DZ194=0,30,$DZ194)/30,0)-1)*$F194)</f>
        <v>0</v>
      </c>
      <c r="CO194" s="9">
        <f ca="1">IF($DZ194&gt;CO$3,0,-OFFSET(CO40,0,ROUNDUP(IF($DZ194=0,30,$DZ194)/30,0)-1)*$F194)</f>
        <v>0</v>
      </c>
      <c r="CP194" s="9">
        <f ca="1">IF($DZ194&gt;CP$3,0,-OFFSET(CP40,0,ROUNDUP(IF($DZ194=0,30,$DZ194)/30,0)-1)*$F194)</f>
        <v>0</v>
      </c>
      <c r="CQ194" s="9">
        <f ca="1">IF($DZ194&gt;CQ$3,0,-OFFSET(CQ40,0,ROUNDUP(IF($DZ194=0,30,$DZ194)/30,0)-1)*$F194)</f>
        <v>0</v>
      </c>
      <c r="CR194" s="9">
        <f ca="1">IF($DZ194&gt;CR$3,0,-OFFSET(CR40,0,ROUNDUP(IF($DZ194=0,30,$DZ194)/30,0)-1)*$F194)</f>
        <v>0</v>
      </c>
      <c r="CS194" s="9">
        <f ca="1">IF($DZ194&gt;CS$3,0,-OFFSET(CS40,0,ROUNDUP(IF($DZ194=0,30,$DZ194)/30,0)-1)*$F194)</f>
        <v>0</v>
      </c>
      <c r="CT194" s="9">
        <f ca="1">IF($DZ194&gt;CT$3,0,-OFFSET(CT40,0,ROUNDUP(IF($DZ194=0,30,$DZ194)/30,0)-1)*$F194)</f>
        <v>0</v>
      </c>
      <c r="CU194" s="9">
        <f ca="1">IF($DZ194&gt;CU$3,0,-OFFSET(CU40,0,ROUNDUP(IF($DZ194=0,30,$DZ194)/30,0)-1)*$F194)</f>
        <v>0</v>
      </c>
      <c r="CV194" s="9">
        <f ca="1">IF($DZ194&gt;CV$3,0,-OFFSET(CV40,0,ROUNDUP(IF($DZ194=0,30,$DZ194)/30,0)-1)*$F194)</f>
        <v>0</v>
      </c>
      <c r="CW194" s="9">
        <f ca="1">IF($DZ194&gt;CW$3,0,-OFFSET(CW40,0,ROUNDUP(IF($DZ194=0,30,$DZ194)/30,0)-1)*$F194)</f>
        <v>0</v>
      </c>
      <c r="CX194" s="9">
        <f ca="1">IF($DZ194&gt;CX$3,0,-OFFSET(CX40,0,ROUNDUP(IF($DZ194=0,30,$DZ194)/30,0)-1)*$F194)</f>
        <v>0</v>
      </c>
      <c r="CY194" s="9">
        <f ca="1">IF($DZ194&gt;CY$3,0,-OFFSET(CY40,0,ROUNDUP(IF($DZ194=0,30,$DZ194)/30,0)-1)*$F194)</f>
        <v>0</v>
      </c>
      <c r="CZ194" s="69">
        <f ca="1">IF($DZ194&gt;CZ$3,0,-OFFSET(CZ40,0,ROUNDUP(IF($DZ194=0,30,$DZ194)/30,0)-1)*$F194)</f>
        <v>0</v>
      </c>
      <c r="DA194" s="9">
        <f ca="1">IF($DZ194&gt;DA$3,0,-OFFSET(DA40,0,ROUNDUP(IF($DZ194=0,30,$DZ194)/30,0)-1)*$F194)</f>
        <v>0</v>
      </c>
      <c r="DB194" s="9">
        <f ca="1">IF($DZ194&gt;DB$3,0,-OFFSET(DB40,0,ROUNDUP(IF($DZ194=0,30,$DZ194)/30,0)-1)*$F194)</f>
        <v>0</v>
      </c>
      <c r="DC194" s="9">
        <f ca="1">IF($DZ194&gt;DC$3,0,-OFFSET(DC40,0,ROUNDUP(IF($DZ194=0,30,$DZ194)/30,0)-1)*$F194)</f>
        <v>0</v>
      </c>
      <c r="DD194" s="9">
        <f ca="1">IF($DZ194&gt;DD$3,0,-OFFSET(DD40,0,ROUNDUP(IF($DZ194=0,30,$DZ194)/30,0)-1)*$F194)</f>
        <v>0</v>
      </c>
      <c r="DE194" s="9">
        <f ca="1">IF($DZ194&gt;DE$3,0,-OFFSET(DE40,0,ROUNDUP(IF($DZ194=0,30,$DZ194)/30,0)-1)*$F194)</f>
        <v>0</v>
      </c>
      <c r="DF194" s="9">
        <f ca="1">IF($DZ194&gt;DF$3,0,-OFFSET(DF40,0,ROUNDUP(IF($DZ194=0,30,$DZ194)/30,0)-1)*$F194)</f>
        <v>0</v>
      </c>
      <c r="DG194" s="9">
        <f ca="1">IF($DZ194&gt;DG$3,0,-OFFSET(DG40,0,ROUNDUP(IF($DZ194=0,30,$DZ194)/30,0)-1)*$F194)</f>
        <v>0</v>
      </c>
      <c r="DH194" s="9">
        <f ca="1">IF($DZ194&gt;DH$3,0,-OFFSET(DH40,0,ROUNDUP(IF($DZ194=0,30,$DZ194)/30,0)-1)*$F194)</f>
        <v>0</v>
      </c>
      <c r="DI194" s="9">
        <f ca="1">IF($DZ194&gt;DI$3,0,-OFFSET(DI40,0,ROUNDUP(IF($DZ194=0,30,$DZ194)/30,0)-1)*$F194)</f>
        <v>0</v>
      </c>
      <c r="DJ194" s="9">
        <f ca="1">IF($DZ194&gt;DJ$3,0,-OFFSET(DJ40,0,ROUNDUP(IF($DZ194=0,30,$DZ194)/30,0)-1)*$F194)</f>
        <v>0</v>
      </c>
      <c r="DK194" s="9">
        <f ca="1">IF($DZ194&gt;DK$3,0,-OFFSET(DK40,0,ROUNDUP(IF($DZ194=0,30,$DZ194)/30,0)-1)*$F194)</f>
        <v>0</v>
      </c>
      <c r="DL194" s="69">
        <f ca="1">IF($DZ194&gt;DL$3,0,-OFFSET(DL40,0,ROUNDUP(IF($DZ194=0,30,$DZ194)/30,0)-1)*$F194)</f>
        <v>0</v>
      </c>
      <c r="DM194" s="9">
        <f ca="1">IF($DZ194&gt;DM$3,0,-OFFSET(DM40,0,ROUNDUP(IF($DZ194=0,30,$DZ194)/30,0)-1)*$F194)</f>
        <v>0</v>
      </c>
      <c r="DN194" s="9">
        <f ca="1">IF($DZ194&gt;DN$3,0,-OFFSET(DN40,0,ROUNDUP(IF($DZ194=0,30,$DZ194)/30,0)-1)*$F194)</f>
        <v>0</v>
      </c>
      <c r="DO194" s="9">
        <f ca="1">IF($DZ194&gt;DO$3,0,-OFFSET(DO40,0,ROUNDUP(IF($DZ194=0,30,$DZ194)/30,0)-1)*$F194)</f>
        <v>0</v>
      </c>
      <c r="DP194" s="9">
        <f ca="1">IF($DZ194&gt;DP$3,0,-OFFSET(DP40,0,ROUNDUP(IF($DZ194=0,30,$DZ194)/30,0)-1)*$F194)</f>
        <v>0</v>
      </c>
      <c r="DQ194" s="9">
        <f ca="1">IF($DZ194&gt;DQ$3,0,-OFFSET(DQ40,0,ROUNDUP(IF($DZ194=0,30,$DZ194)/30,0)-1)*$F194)</f>
        <v>0</v>
      </c>
      <c r="DR194" s="9">
        <f ca="1">IF($DZ194&gt;DR$3,0,-OFFSET(DR40,0,ROUNDUP(IF($DZ194=0,30,$DZ194)/30,0)-1)*$F194)</f>
        <v>0</v>
      </c>
      <c r="DS194" s="9">
        <f ca="1">IF($DZ194&gt;DS$3,0,-OFFSET(DS40,0,ROUNDUP(IF($DZ194=0,30,$DZ194)/30,0)-1)*$F194)</f>
        <v>0</v>
      </c>
      <c r="DT194" s="9">
        <f ca="1">IF($DZ194&gt;DT$3,0,-OFFSET(DT40,0,ROUNDUP(IF($DZ194=0,30,$DZ194)/30,0)-1)*$F194)</f>
        <v>0</v>
      </c>
      <c r="DU194" s="9">
        <f ca="1">IF($DZ194&gt;DU$3,0,-OFFSET(DU40,0,ROUNDUP(IF($DZ194=0,30,$DZ194)/30,0)-1)*$F194)</f>
        <v>0</v>
      </c>
      <c r="DV194" s="9">
        <f ca="1">IF($DZ194&gt;DV$3,0,-OFFSET(DV40,0,ROUNDUP(IF($DZ194=0,30,$DZ194)/30,0)-1)*$F194)</f>
        <v>0</v>
      </c>
      <c r="DW194" s="9">
        <f ca="1">IF($DZ194&gt;DW$3,0,-OFFSET(DW40,0,ROUNDUP(IF($DZ194=0,30,$DZ194)/30,0)-1)*$F194)</f>
        <v>0</v>
      </c>
      <c r="DX194" s="4"/>
      <c r="DY194" s="4"/>
      <c r="DZ194" s="49">
        <f>DZ40</f>
        <v>30</v>
      </c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</row>
    <row r="195" spans="1:189" ht="14" hidden="1" x14ac:dyDescent="0.35">
      <c r="A195" s="1"/>
      <c r="B195" s="43" t="str">
        <f>B41</f>
        <v/>
      </c>
      <c r="C195" s="44"/>
      <c r="D195" s="44">
        <f>D41</f>
        <v>0</v>
      </c>
      <c r="E195" s="45" t="str">
        <f>"Impostos "&amp;E41</f>
        <v xml:space="preserve">Impostos </v>
      </c>
      <c r="F195" s="67"/>
      <c r="G195" s="68"/>
      <c r="H195" s="9">
        <f ca="1">IF($DZ195&gt;H$3,0,-OFFSET(H41,0,ROUNDUP(IF($DZ195=0,30,$DZ195)/30,0)-1)*$F195)</f>
        <v>0</v>
      </c>
      <c r="I195" s="9">
        <f ca="1">IF($DZ195&gt;I$3,0,-OFFSET(I41,0,ROUNDUP(IF($DZ195=0,30,$DZ195)/30,0)-1)*$F195)</f>
        <v>0</v>
      </c>
      <c r="J195" s="9">
        <f ca="1">IF($DZ195&gt;J$3,0,-OFFSET(J41,0,ROUNDUP(IF($DZ195=0,30,$DZ195)/30,0)-1)*$F195)</f>
        <v>0</v>
      </c>
      <c r="K195" s="9">
        <f ca="1">IF($DZ195&gt;K$3,0,-OFFSET(K41,0,ROUNDUP(IF($DZ195=0,30,$DZ195)/30,0)-1)*$F195)</f>
        <v>0</v>
      </c>
      <c r="L195" s="9">
        <f ca="1">IF($DZ195&gt;L$3,0,-OFFSET(L41,0,ROUNDUP(IF($DZ195=0,30,$DZ195)/30,0)-1)*$F195)</f>
        <v>0</v>
      </c>
      <c r="M195" s="9">
        <f ca="1">IF($DZ195&gt;M$3,0,-OFFSET(M41,0,ROUNDUP(IF($DZ195=0,30,$DZ195)/30,0)-1)*$F195)</f>
        <v>0</v>
      </c>
      <c r="N195" s="9">
        <f ca="1">IF($DZ195&gt;N$3,0,-OFFSET(N41,0,ROUNDUP(IF($DZ195=0,30,$DZ195)/30,0)-1)*$F195)</f>
        <v>0</v>
      </c>
      <c r="O195" s="9">
        <f ca="1">IF($DZ195&gt;O$3,0,-OFFSET(O41,0,ROUNDUP(IF($DZ195=0,30,$DZ195)/30,0)-1)*$F195)</f>
        <v>0</v>
      </c>
      <c r="P195" s="9">
        <f ca="1">IF($DZ195&gt;P$3,0,-OFFSET(P41,0,ROUNDUP(IF($DZ195=0,30,$DZ195)/30,0)-1)*$F195)</f>
        <v>0</v>
      </c>
      <c r="Q195" s="9">
        <f ca="1">IF($DZ195&gt;Q$3,0,-OFFSET(Q41,0,ROUNDUP(IF($DZ195=0,30,$DZ195)/30,0)-1)*$F195)</f>
        <v>0</v>
      </c>
      <c r="R195" s="9">
        <f ca="1">IF($DZ195&gt;R$3,0,-OFFSET(R41,0,ROUNDUP(IF($DZ195=0,30,$DZ195)/30,0)-1)*$F195)</f>
        <v>0</v>
      </c>
      <c r="S195" s="9">
        <f ca="1">IF($DZ195&gt;S$3,0,-OFFSET(S41,0,ROUNDUP(IF($DZ195=0,30,$DZ195)/30,0)-1)*$F195)</f>
        <v>0</v>
      </c>
      <c r="T195" s="69">
        <f ca="1">IF($DZ195&gt;T$3,0,-OFFSET(T41,0,ROUNDUP(IF($DZ195=0,30,$DZ195)/30,0)-1)*$F195)</f>
        <v>0</v>
      </c>
      <c r="U195" s="9">
        <f ca="1">IF($DZ195&gt;U$3,0,-OFFSET(U41,0,ROUNDUP(IF($DZ195=0,30,$DZ195)/30,0)-1)*$F195)</f>
        <v>0</v>
      </c>
      <c r="V195" s="9">
        <f ca="1">IF($DZ195&gt;V$3,0,-OFFSET(V41,0,ROUNDUP(IF($DZ195=0,30,$DZ195)/30,0)-1)*$F195)</f>
        <v>0</v>
      </c>
      <c r="W195" s="9">
        <f ca="1">IF($DZ195&gt;W$3,0,-OFFSET(W41,0,ROUNDUP(IF($DZ195=0,30,$DZ195)/30,0)-1)*$F195)</f>
        <v>0</v>
      </c>
      <c r="X195" s="9">
        <f ca="1">IF($DZ195&gt;X$3,0,-OFFSET(X41,0,ROUNDUP(IF($DZ195=0,30,$DZ195)/30,0)-1)*$F195)</f>
        <v>0</v>
      </c>
      <c r="Y195" s="9">
        <f ca="1">IF($DZ195&gt;Y$3,0,-OFFSET(Y41,0,ROUNDUP(IF($DZ195=0,30,$DZ195)/30,0)-1)*$F195)</f>
        <v>0</v>
      </c>
      <c r="Z195" s="9">
        <f ca="1">IF($DZ195&gt;Z$3,0,-OFFSET(Z41,0,ROUNDUP(IF($DZ195=0,30,$DZ195)/30,0)-1)*$F195)</f>
        <v>0</v>
      </c>
      <c r="AA195" s="9">
        <f ca="1">IF($DZ195&gt;AA$3,0,-OFFSET(AA41,0,ROUNDUP(IF($DZ195=0,30,$DZ195)/30,0)-1)*$F195)</f>
        <v>0</v>
      </c>
      <c r="AB195" s="9">
        <f ca="1">IF($DZ195&gt;AB$3,0,-OFFSET(AB41,0,ROUNDUP(IF($DZ195=0,30,$DZ195)/30,0)-1)*$F195)</f>
        <v>0</v>
      </c>
      <c r="AC195" s="9">
        <f ca="1">IF($DZ195&gt;AC$3,0,-OFFSET(AC41,0,ROUNDUP(IF($DZ195=0,30,$DZ195)/30,0)-1)*$F195)</f>
        <v>0</v>
      </c>
      <c r="AD195" s="9">
        <f ca="1">IF($DZ195&gt;AD$3,0,-OFFSET(AD41,0,ROUNDUP(IF($DZ195=0,30,$DZ195)/30,0)-1)*$F195)</f>
        <v>0</v>
      </c>
      <c r="AE195" s="9">
        <f ca="1">IF($DZ195&gt;AE$3,0,-OFFSET(AE41,0,ROUNDUP(IF($DZ195=0,30,$DZ195)/30,0)-1)*$F195)</f>
        <v>0</v>
      </c>
      <c r="AF195" s="69">
        <f ca="1">IF($DZ195&gt;AF$3,0,-OFFSET(AF41,0,ROUNDUP(IF($DZ195=0,30,$DZ195)/30,0)-1)*$F195)</f>
        <v>0</v>
      </c>
      <c r="AG195" s="9">
        <f ca="1">IF($DZ195&gt;AG$3,0,-OFFSET(AG41,0,ROUNDUP(IF($DZ195=0,30,$DZ195)/30,0)-1)*$F195)</f>
        <v>0</v>
      </c>
      <c r="AH195" s="9">
        <f ca="1">IF($DZ195&gt;AH$3,0,-OFFSET(AH41,0,ROUNDUP(IF($DZ195=0,30,$DZ195)/30,0)-1)*$F195)</f>
        <v>0</v>
      </c>
      <c r="AI195" s="9">
        <f ca="1">IF($DZ195&gt;AI$3,0,-OFFSET(AI41,0,ROUNDUP(IF($DZ195=0,30,$DZ195)/30,0)-1)*$F195)</f>
        <v>0</v>
      </c>
      <c r="AJ195" s="9">
        <f ca="1">IF($DZ195&gt;AJ$3,0,-OFFSET(AJ41,0,ROUNDUP(IF($DZ195=0,30,$DZ195)/30,0)-1)*$F195)</f>
        <v>0</v>
      </c>
      <c r="AK195" s="9">
        <f ca="1">IF($DZ195&gt;AK$3,0,-OFFSET(AK41,0,ROUNDUP(IF($DZ195=0,30,$DZ195)/30,0)-1)*$F195)</f>
        <v>0</v>
      </c>
      <c r="AL195" s="9">
        <f ca="1">IF($DZ195&gt;AL$3,0,-OFFSET(AL41,0,ROUNDUP(IF($DZ195=0,30,$DZ195)/30,0)-1)*$F195)</f>
        <v>0</v>
      </c>
      <c r="AM195" s="9">
        <f ca="1">IF($DZ195&gt;AM$3,0,-OFFSET(AM41,0,ROUNDUP(IF($DZ195=0,30,$DZ195)/30,0)-1)*$F195)</f>
        <v>0</v>
      </c>
      <c r="AN195" s="9">
        <f ca="1">IF($DZ195&gt;AN$3,0,-OFFSET(AN41,0,ROUNDUP(IF($DZ195=0,30,$DZ195)/30,0)-1)*$F195)</f>
        <v>0</v>
      </c>
      <c r="AO195" s="9">
        <f ca="1">IF($DZ195&gt;AO$3,0,-OFFSET(AO41,0,ROUNDUP(IF($DZ195=0,30,$DZ195)/30,0)-1)*$F195)</f>
        <v>0</v>
      </c>
      <c r="AP195" s="9">
        <f ca="1">IF($DZ195&gt;AP$3,0,-OFFSET(AP41,0,ROUNDUP(IF($DZ195=0,30,$DZ195)/30,0)-1)*$F195)</f>
        <v>0</v>
      </c>
      <c r="AQ195" s="9">
        <f ca="1">IF($DZ195&gt;AQ$3,0,-OFFSET(AQ41,0,ROUNDUP(IF($DZ195=0,30,$DZ195)/30,0)-1)*$F195)</f>
        <v>0</v>
      </c>
      <c r="AR195" s="69">
        <f ca="1">IF($DZ195&gt;AR$3,0,-OFFSET(AR41,0,ROUNDUP(IF($DZ195=0,30,$DZ195)/30,0)-1)*$F195)</f>
        <v>0</v>
      </c>
      <c r="AS195" s="9">
        <f ca="1">IF($DZ195&gt;AS$3,0,-OFFSET(AS41,0,ROUNDUP(IF($DZ195=0,30,$DZ195)/30,0)-1)*$F195)</f>
        <v>0</v>
      </c>
      <c r="AT195" s="9">
        <f ca="1">IF($DZ195&gt;AT$3,0,-OFFSET(AT41,0,ROUNDUP(IF($DZ195=0,30,$DZ195)/30,0)-1)*$F195)</f>
        <v>0</v>
      </c>
      <c r="AU195" s="9">
        <f ca="1">IF($DZ195&gt;AU$3,0,-OFFSET(AU41,0,ROUNDUP(IF($DZ195=0,30,$DZ195)/30,0)-1)*$F195)</f>
        <v>0</v>
      </c>
      <c r="AV195" s="9">
        <f ca="1">IF($DZ195&gt;AV$3,0,-OFFSET(AV41,0,ROUNDUP(IF($DZ195=0,30,$DZ195)/30,0)-1)*$F195)</f>
        <v>0</v>
      </c>
      <c r="AW195" s="9">
        <f ca="1">IF($DZ195&gt;AW$3,0,-OFFSET(AW41,0,ROUNDUP(IF($DZ195=0,30,$DZ195)/30,0)-1)*$F195)</f>
        <v>0</v>
      </c>
      <c r="AX195" s="9">
        <f ca="1">IF($DZ195&gt;AX$3,0,-OFFSET(AX41,0,ROUNDUP(IF($DZ195=0,30,$DZ195)/30,0)-1)*$F195)</f>
        <v>0</v>
      </c>
      <c r="AY195" s="9">
        <f ca="1">IF($DZ195&gt;AY$3,0,-OFFSET(AY41,0,ROUNDUP(IF($DZ195=0,30,$DZ195)/30,0)-1)*$F195)</f>
        <v>0</v>
      </c>
      <c r="AZ195" s="9">
        <f ca="1">IF($DZ195&gt;AZ$3,0,-OFFSET(AZ41,0,ROUNDUP(IF($DZ195=0,30,$DZ195)/30,0)-1)*$F195)</f>
        <v>0</v>
      </c>
      <c r="BA195" s="9">
        <f ca="1">IF($DZ195&gt;BA$3,0,-OFFSET(BA41,0,ROUNDUP(IF($DZ195=0,30,$DZ195)/30,0)-1)*$F195)</f>
        <v>0</v>
      </c>
      <c r="BB195" s="9">
        <f ca="1">IF($DZ195&gt;BB$3,0,-OFFSET(BB41,0,ROUNDUP(IF($DZ195=0,30,$DZ195)/30,0)-1)*$F195)</f>
        <v>0</v>
      </c>
      <c r="BC195" s="9">
        <f ca="1">IF($DZ195&gt;BC$3,0,-OFFSET(BC41,0,ROUNDUP(IF($DZ195=0,30,$DZ195)/30,0)-1)*$F195)</f>
        <v>0</v>
      </c>
      <c r="BD195" s="69">
        <f ca="1">IF($DZ195&gt;BD$3,0,-OFFSET(BD41,0,ROUNDUP(IF($DZ195=0,30,$DZ195)/30,0)-1)*$F195)</f>
        <v>0</v>
      </c>
      <c r="BE195" s="9">
        <f ca="1">IF($DZ195&gt;BE$3,0,-OFFSET(BE41,0,ROUNDUP(IF($DZ195=0,30,$DZ195)/30,0)-1)*$F195)</f>
        <v>0</v>
      </c>
      <c r="BF195" s="9">
        <f ca="1">IF($DZ195&gt;BF$3,0,-OFFSET(BF41,0,ROUNDUP(IF($DZ195=0,30,$DZ195)/30,0)-1)*$F195)</f>
        <v>0</v>
      </c>
      <c r="BG195" s="9">
        <f ca="1">IF($DZ195&gt;BG$3,0,-OFFSET(BG41,0,ROUNDUP(IF($DZ195=0,30,$DZ195)/30,0)-1)*$F195)</f>
        <v>0</v>
      </c>
      <c r="BH195" s="9">
        <f ca="1">IF($DZ195&gt;BH$3,0,-OFFSET(BH41,0,ROUNDUP(IF($DZ195=0,30,$DZ195)/30,0)-1)*$F195)</f>
        <v>0</v>
      </c>
      <c r="BI195" s="9">
        <f ca="1">IF($DZ195&gt;BI$3,0,-OFFSET(BI41,0,ROUNDUP(IF($DZ195=0,30,$DZ195)/30,0)-1)*$F195)</f>
        <v>0</v>
      </c>
      <c r="BJ195" s="9">
        <f ca="1">IF($DZ195&gt;BJ$3,0,-OFFSET(BJ41,0,ROUNDUP(IF($DZ195=0,30,$DZ195)/30,0)-1)*$F195)</f>
        <v>0</v>
      </c>
      <c r="BK195" s="9">
        <f ca="1">IF($DZ195&gt;BK$3,0,-OFFSET(BK41,0,ROUNDUP(IF($DZ195=0,30,$DZ195)/30,0)-1)*$F195)</f>
        <v>0</v>
      </c>
      <c r="BL195" s="9">
        <f ca="1">IF($DZ195&gt;BL$3,0,-OFFSET(BL41,0,ROUNDUP(IF($DZ195=0,30,$DZ195)/30,0)-1)*$F195)</f>
        <v>0</v>
      </c>
      <c r="BM195" s="9">
        <f ca="1">IF($DZ195&gt;BM$3,0,-OFFSET(BM41,0,ROUNDUP(IF($DZ195=0,30,$DZ195)/30,0)-1)*$F195)</f>
        <v>0</v>
      </c>
      <c r="BN195" s="9">
        <f ca="1">IF($DZ195&gt;BN$3,0,-OFFSET(BN41,0,ROUNDUP(IF($DZ195=0,30,$DZ195)/30,0)-1)*$F195)</f>
        <v>0</v>
      </c>
      <c r="BO195" s="9">
        <f ca="1">IF($DZ195&gt;BO$3,0,-OFFSET(BO41,0,ROUNDUP(IF($DZ195=0,30,$DZ195)/30,0)-1)*$F195)</f>
        <v>0</v>
      </c>
      <c r="BP195" s="69">
        <f ca="1">IF($DZ195&gt;BP$3,0,-OFFSET(BP41,0,ROUNDUP(IF($DZ195=0,30,$DZ195)/30,0)-1)*$F195)</f>
        <v>0</v>
      </c>
      <c r="BQ195" s="9">
        <f ca="1">IF($DZ195&gt;BQ$3,0,-OFFSET(BQ41,0,ROUNDUP(IF($DZ195=0,30,$DZ195)/30,0)-1)*$F195)</f>
        <v>0</v>
      </c>
      <c r="BR195" s="9">
        <f ca="1">IF($DZ195&gt;BR$3,0,-OFFSET(BR41,0,ROUNDUP(IF($DZ195=0,30,$DZ195)/30,0)-1)*$F195)</f>
        <v>0</v>
      </c>
      <c r="BS195" s="9">
        <f ca="1">IF($DZ195&gt;BS$3,0,-OFFSET(BS41,0,ROUNDUP(IF($DZ195=0,30,$DZ195)/30,0)-1)*$F195)</f>
        <v>0</v>
      </c>
      <c r="BT195" s="9">
        <f ca="1">IF($DZ195&gt;BT$3,0,-OFFSET(BT41,0,ROUNDUP(IF($DZ195=0,30,$DZ195)/30,0)-1)*$F195)</f>
        <v>0</v>
      </c>
      <c r="BU195" s="9">
        <f ca="1">IF($DZ195&gt;BU$3,0,-OFFSET(BU41,0,ROUNDUP(IF($DZ195=0,30,$DZ195)/30,0)-1)*$F195)</f>
        <v>0</v>
      </c>
      <c r="BV195" s="9">
        <f ca="1">IF($DZ195&gt;BV$3,0,-OFFSET(BV41,0,ROUNDUP(IF($DZ195=0,30,$DZ195)/30,0)-1)*$F195)</f>
        <v>0</v>
      </c>
      <c r="BW195" s="9">
        <f ca="1">IF($DZ195&gt;BW$3,0,-OFFSET(BW41,0,ROUNDUP(IF($DZ195=0,30,$DZ195)/30,0)-1)*$F195)</f>
        <v>0</v>
      </c>
      <c r="BX195" s="9">
        <f ca="1">IF($DZ195&gt;BX$3,0,-OFFSET(BX41,0,ROUNDUP(IF($DZ195=0,30,$DZ195)/30,0)-1)*$F195)</f>
        <v>0</v>
      </c>
      <c r="BY195" s="9">
        <f ca="1">IF($DZ195&gt;BY$3,0,-OFFSET(BY41,0,ROUNDUP(IF($DZ195=0,30,$DZ195)/30,0)-1)*$F195)</f>
        <v>0</v>
      </c>
      <c r="BZ195" s="9">
        <f ca="1">IF($DZ195&gt;BZ$3,0,-OFFSET(BZ41,0,ROUNDUP(IF($DZ195=0,30,$DZ195)/30,0)-1)*$F195)</f>
        <v>0</v>
      </c>
      <c r="CA195" s="9">
        <f ca="1">IF($DZ195&gt;CA$3,0,-OFFSET(CA41,0,ROUNDUP(IF($DZ195=0,30,$DZ195)/30,0)-1)*$F195)</f>
        <v>0</v>
      </c>
      <c r="CB195" s="69">
        <f ca="1">IF($DZ195&gt;CB$3,0,-OFFSET(CB41,0,ROUNDUP(IF($DZ195=0,30,$DZ195)/30,0)-1)*$F195)</f>
        <v>0</v>
      </c>
      <c r="CC195" s="9">
        <f ca="1">IF($DZ195&gt;CC$3,0,-OFFSET(CC41,0,ROUNDUP(IF($DZ195=0,30,$DZ195)/30,0)-1)*$F195)</f>
        <v>0</v>
      </c>
      <c r="CD195" s="9">
        <f ca="1">IF($DZ195&gt;CD$3,0,-OFFSET(CD41,0,ROUNDUP(IF($DZ195=0,30,$DZ195)/30,0)-1)*$F195)</f>
        <v>0</v>
      </c>
      <c r="CE195" s="9">
        <f ca="1">IF($DZ195&gt;CE$3,0,-OFFSET(CE41,0,ROUNDUP(IF($DZ195=0,30,$DZ195)/30,0)-1)*$F195)</f>
        <v>0</v>
      </c>
      <c r="CF195" s="9">
        <f ca="1">IF($DZ195&gt;CF$3,0,-OFFSET(CF41,0,ROUNDUP(IF($DZ195=0,30,$DZ195)/30,0)-1)*$F195)</f>
        <v>0</v>
      </c>
      <c r="CG195" s="9">
        <f ca="1">IF($DZ195&gt;CG$3,0,-OFFSET(CG41,0,ROUNDUP(IF($DZ195=0,30,$DZ195)/30,0)-1)*$F195)</f>
        <v>0</v>
      </c>
      <c r="CH195" s="9">
        <f ca="1">IF($DZ195&gt;CH$3,0,-OFFSET(CH41,0,ROUNDUP(IF($DZ195=0,30,$DZ195)/30,0)-1)*$F195)</f>
        <v>0</v>
      </c>
      <c r="CI195" s="9">
        <f ca="1">IF($DZ195&gt;CI$3,0,-OFFSET(CI41,0,ROUNDUP(IF($DZ195=0,30,$DZ195)/30,0)-1)*$F195)</f>
        <v>0</v>
      </c>
      <c r="CJ195" s="9">
        <f ca="1">IF($DZ195&gt;CJ$3,0,-OFFSET(CJ41,0,ROUNDUP(IF($DZ195=0,30,$DZ195)/30,0)-1)*$F195)</f>
        <v>0</v>
      </c>
      <c r="CK195" s="9">
        <f ca="1">IF($DZ195&gt;CK$3,0,-OFFSET(CK41,0,ROUNDUP(IF($DZ195=0,30,$DZ195)/30,0)-1)*$F195)</f>
        <v>0</v>
      </c>
      <c r="CL195" s="9">
        <f ca="1">IF($DZ195&gt;CL$3,0,-OFFSET(CL41,0,ROUNDUP(IF($DZ195=0,30,$DZ195)/30,0)-1)*$F195)</f>
        <v>0</v>
      </c>
      <c r="CM195" s="9">
        <f ca="1">IF($DZ195&gt;CM$3,0,-OFFSET(CM41,0,ROUNDUP(IF($DZ195=0,30,$DZ195)/30,0)-1)*$F195)</f>
        <v>0</v>
      </c>
      <c r="CN195" s="69">
        <f ca="1">IF($DZ195&gt;CN$3,0,-OFFSET(CN41,0,ROUNDUP(IF($DZ195=0,30,$DZ195)/30,0)-1)*$F195)</f>
        <v>0</v>
      </c>
      <c r="CO195" s="9">
        <f ca="1">IF($DZ195&gt;CO$3,0,-OFFSET(CO41,0,ROUNDUP(IF($DZ195=0,30,$DZ195)/30,0)-1)*$F195)</f>
        <v>0</v>
      </c>
      <c r="CP195" s="9">
        <f ca="1">IF($DZ195&gt;CP$3,0,-OFFSET(CP41,0,ROUNDUP(IF($DZ195=0,30,$DZ195)/30,0)-1)*$F195)</f>
        <v>0</v>
      </c>
      <c r="CQ195" s="9">
        <f ca="1">IF($DZ195&gt;CQ$3,0,-OFFSET(CQ41,0,ROUNDUP(IF($DZ195=0,30,$DZ195)/30,0)-1)*$F195)</f>
        <v>0</v>
      </c>
      <c r="CR195" s="9">
        <f ca="1">IF($DZ195&gt;CR$3,0,-OFFSET(CR41,0,ROUNDUP(IF($DZ195=0,30,$DZ195)/30,0)-1)*$F195)</f>
        <v>0</v>
      </c>
      <c r="CS195" s="9">
        <f ca="1">IF($DZ195&gt;CS$3,0,-OFFSET(CS41,0,ROUNDUP(IF($DZ195=0,30,$DZ195)/30,0)-1)*$F195)</f>
        <v>0</v>
      </c>
      <c r="CT195" s="9">
        <f ca="1">IF($DZ195&gt;CT$3,0,-OFFSET(CT41,0,ROUNDUP(IF($DZ195=0,30,$DZ195)/30,0)-1)*$F195)</f>
        <v>0</v>
      </c>
      <c r="CU195" s="9">
        <f ca="1">IF($DZ195&gt;CU$3,0,-OFFSET(CU41,0,ROUNDUP(IF($DZ195=0,30,$DZ195)/30,0)-1)*$F195)</f>
        <v>0</v>
      </c>
      <c r="CV195" s="9">
        <f ca="1">IF($DZ195&gt;CV$3,0,-OFFSET(CV41,0,ROUNDUP(IF($DZ195=0,30,$DZ195)/30,0)-1)*$F195)</f>
        <v>0</v>
      </c>
      <c r="CW195" s="9">
        <f ca="1">IF($DZ195&gt;CW$3,0,-OFFSET(CW41,0,ROUNDUP(IF($DZ195=0,30,$DZ195)/30,0)-1)*$F195)</f>
        <v>0</v>
      </c>
      <c r="CX195" s="9">
        <f ca="1">IF($DZ195&gt;CX$3,0,-OFFSET(CX41,0,ROUNDUP(IF($DZ195=0,30,$DZ195)/30,0)-1)*$F195)</f>
        <v>0</v>
      </c>
      <c r="CY195" s="9">
        <f ca="1">IF($DZ195&gt;CY$3,0,-OFFSET(CY41,0,ROUNDUP(IF($DZ195=0,30,$DZ195)/30,0)-1)*$F195)</f>
        <v>0</v>
      </c>
      <c r="CZ195" s="69">
        <f ca="1">IF($DZ195&gt;CZ$3,0,-OFFSET(CZ41,0,ROUNDUP(IF($DZ195=0,30,$DZ195)/30,0)-1)*$F195)</f>
        <v>0</v>
      </c>
      <c r="DA195" s="9">
        <f ca="1">IF($DZ195&gt;DA$3,0,-OFFSET(DA41,0,ROUNDUP(IF($DZ195=0,30,$DZ195)/30,0)-1)*$F195)</f>
        <v>0</v>
      </c>
      <c r="DB195" s="9">
        <f ca="1">IF($DZ195&gt;DB$3,0,-OFFSET(DB41,0,ROUNDUP(IF($DZ195=0,30,$DZ195)/30,0)-1)*$F195)</f>
        <v>0</v>
      </c>
      <c r="DC195" s="9">
        <f ca="1">IF($DZ195&gt;DC$3,0,-OFFSET(DC41,0,ROUNDUP(IF($DZ195=0,30,$DZ195)/30,0)-1)*$F195)</f>
        <v>0</v>
      </c>
      <c r="DD195" s="9">
        <f ca="1">IF($DZ195&gt;DD$3,0,-OFFSET(DD41,0,ROUNDUP(IF($DZ195=0,30,$DZ195)/30,0)-1)*$F195)</f>
        <v>0</v>
      </c>
      <c r="DE195" s="9">
        <f ca="1">IF($DZ195&gt;DE$3,0,-OFFSET(DE41,0,ROUNDUP(IF($DZ195=0,30,$DZ195)/30,0)-1)*$F195)</f>
        <v>0</v>
      </c>
      <c r="DF195" s="9">
        <f ca="1">IF($DZ195&gt;DF$3,0,-OFFSET(DF41,0,ROUNDUP(IF($DZ195=0,30,$DZ195)/30,0)-1)*$F195)</f>
        <v>0</v>
      </c>
      <c r="DG195" s="9">
        <f ca="1">IF($DZ195&gt;DG$3,0,-OFFSET(DG41,0,ROUNDUP(IF($DZ195=0,30,$DZ195)/30,0)-1)*$F195)</f>
        <v>0</v>
      </c>
      <c r="DH195" s="9">
        <f ca="1">IF($DZ195&gt;DH$3,0,-OFFSET(DH41,0,ROUNDUP(IF($DZ195=0,30,$DZ195)/30,0)-1)*$F195)</f>
        <v>0</v>
      </c>
      <c r="DI195" s="9">
        <f ca="1">IF($DZ195&gt;DI$3,0,-OFFSET(DI41,0,ROUNDUP(IF($DZ195=0,30,$DZ195)/30,0)-1)*$F195)</f>
        <v>0</v>
      </c>
      <c r="DJ195" s="9">
        <f ca="1">IF($DZ195&gt;DJ$3,0,-OFFSET(DJ41,0,ROUNDUP(IF($DZ195=0,30,$DZ195)/30,0)-1)*$F195)</f>
        <v>0</v>
      </c>
      <c r="DK195" s="9">
        <f ca="1">IF($DZ195&gt;DK$3,0,-OFFSET(DK41,0,ROUNDUP(IF($DZ195=0,30,$DZ195)/30,0)-1)*$F195)</f>
        <v>0</v>
      </c>
      <c r="DL195" s="69">
        <f ca="1">IF($DZ195&gt;DL$3,0,-OFFSET(DL41,0,ROUNDUP(IF($DZ195=0,30,$DZ195)/30,0)-1)*$F195)</f>
        <v>0</v>
      </c>
      <c r="DM195" s="9">
        <f ca="1">IF($DZ195&gt;DM$3,0,-OFFSET(DM41,0,ROUNDUP(IF($DZ195=0,30,$DZ195)/30,0)-1)*$F195)</f>
        <v>0</v>
      </c>
      <c r="DN195" s="9">
        <f ca="1">IF($DZ195&gt;DN$3,0,-OFFSET(DN41,0,ROUNDUP(IF($DZ195=0,30,$DZ195)/30,0)-1)*$F195)</f>
        <v>0</v>
      </c>
      <c r="DO195" s="9">
        <f ca="1">IF($DZ195&gt;DO$3,0,-OFFSET(DO41,0,ROUNDUP(IF($DZ195=0,30,$DZ195)/30,0)-1)*$F195)</f>
        <v>0</v>
      </c>
      <c r="DP195" s="9">
        <f ca="1">IF($DZ195&gt;DP$3,0,-OFFSET(DP41,0,ROUNDUP(IF($DZ195=0,30,$DZ195)/30,0)-1)*$F195)</f>
        <v>0</v>
      </c>
      <c r="DQ195" s="9">
        <f ca="1">IF($DZ195&gt;DQ$3,0,-OFFSET(DQ41,0,ROUNDUP(IF($DZ195=0,30,$DZ195)/30,0)-1)*$F195)</f>
        <v>0</v>
      </c>
      <c r="DR195" s="9">
        <f ca="1">IF($DZ195&gt;DR$3,0,-OFFSET(DR41,0,ROUNDUP(IF($DZ195=0,30,$DZ195)/30,0)-1)*$F195)</f>
        <v>0</v>
      </c>
      <c r="DS195" s="9">
        <f ca="1">IF($DZ195&gt;DS$3,0,-OFFSET(DS41,0,ROUNDUP(IF($DZ195=0,30,$DZ195)/30,0)-1)*$F195)</f>
        <v>0</v>
      </c>
      <c r="DT195" s="9">
        <f ca="1">IF($DZ195&gt;DT$3,0,-OFFSET(DT41,0,ROUNDUP(IF($DZ195=0,30,$DZ195)/30,0)-1)*$F195)</f>
        <v>0</v>
      </c>
      <c r="DU195" s="9">
        <f ca="1">IF($DZ195&gt;DU$3,0,-OFFSET(DU41,0,ROUNDUP(IF($DZ195=0,30,$DZ195)/30,0)-1)*$F195)</f>
        <v>0</v>
      </c>
      <c r="DV195" s="9">
        <f ca="1">IF($DZ195&gt;DV$3,0,-OFFSET(DV41,0,ROUNDUP(IF($DZ195=0,30,$DZ195)/30,0)-1)*$F195)</f>
        <v>0</v>
      </c>
      <c r="DW195" s="9">
        <f ca="1">IF($DZ195&gt;DW$3,0,-OFFSET(DW41,0,ROUNDUP(IF($DZ195=0,30,$DZ195)/30,0)-1)*$F195)</f>
        <v>0</v>
      </c>
      <c r="DX195" s="4"/>
      <c r="DY195" s="4"/>
      <c r="DZ195" s="49">
        <f>DZ41</f>
        <v>30</v>
      </c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</row>
    <row r="196" spans="1:189" ht="14" hidden="1" x14ac:dyDescent="0.35">
      <c r="A196" s="1"/>
      <c r="B196" s="43" t="str">
        <f>B42</f>
        <v/>
      </c>
      <c r="C196" s="44"/>
      <c r="D196" s="44">
        <f>D42</f>
        <v>0</v>
      </c>
      <c r="E196" s="45" t="str">
        <f>"Impostos "&amp;E42</f>
        <v xml:space="preserve">Impostos </v>
      </c>
      <c r="F196" s="67"/>
      <c r="G196" s="68"/>
      <c r="H196" s="9">
        <f ca="1">IF($DZ196&gt;H$3,0,-OFFSET(H42,0,ROUNDUP(IF($DZ196=0,30,$DZ196)/30,0)-1)*$F196)</f>
        <v>0</v>
      </c>
      <c r="I196" s="9">
        <f ca="1">IF($DZ196&gt;I$3,0,-OFFSET(I42,0,ROUNDUP(IF($DZ196=0,30,$DZ196)/30,0)-1)*$F196)</f>
        <v>0</v>
      </c>
      <c r="J196" s="9">
        <f ca="1">IF($DZ196&gt;J$3,0,-OFFSET(J42,0,ROUNDUP(IF($DZ196=0,30,$DZ196)/30,0)-1)*$F196)</f>
        <v>0</v>
      </c>
      <c r="K196" s="9">
        <f ca="1">IF($DZ196&gt;K$3,0,-OFFSET(K42,0,ROUNDUP(IF($DZ196=0,30,$DZ196)/30,0)-1)*$F196)</f>
        <v>0</v>
      </c>
      <c r="L196" s="9">
        <f ca="1">IF($DZ196&gt;L$3,0,-OFFSET(L42,0,ROUNDUP(IF($DZ196=0,30,$DZ196)/30,0)-1)*$F196)</f>
        <v>0</v>
      </c>
      <c r="M196" s="9">
        <f ca="1">IF($DZ196&gt;M$3,0,-OFFSET(M42,0,ROUNDUP(IF($DZ196=0,30,$DZ196)/30,0)-1)*$F196)</f>
        <v>0</v>
      </c>
      <c r="N196" s="9">
        <f ca="1">IF($DZ196&gt;N$3,0,-OFFSET(N42,0,ROUNDUP(IF($DZ196=0,30,$DZ196)/30,0)-1)*$F196)</f>
        <v>0</v>
      </c>
      <c r="O196" s="9">
        <f ca="1">IF($DZ196&gt;O$3,0,-OFFSET(O42,0,ROUNDUP(IF($DZ196=0,30,$DZ196)/30,0)-1)*$F196)</f>
        <v>0</v>
      </c>
      <c r="P196" s="9">
        <f ca="1">IF($DZ196&gt;P$3,0,-OFFSET(P42,0,ROUNDUP(IF($DZ196=0,30,$DZ196)/30,0)-1)*$F196)</f>
        <v>0</v>
      </c>
      <c r="Q196" s="9">
        <f ca="1">IF($DZ196&gt;Q$3,0,-OFFSET(Q42,0,ROUNDUP(IF($DZ196=0,30,$DZ196)/30,0)-1)*$F196)</f>
        <v>0</v>
      </c>
      <c r="R196" s="9">
        <f ca="1">IF($DZ196&gt;R$3,0,-OFFSET(R42,0,ROUNDUP(IF($DZ196=0,30,$DZ196)/30,0)-1)*$F196)</f>
        <v>0</v>
      </c>
      <c r="S196" s="9">
        <f ca="1">IF($DZ196&gt;S$3,0,-OFFSET(S42,0,ROUNDUP(IF($DZ196=0,30,$DZ196)/30,0)-1)*$F196)</f>
        <v>0</v>
      </c>
      <c r="T196" s="69">
        <f ca="1">IF($DZ196&gt;T$3,0,-OFFSET(T42,0,ROUNDUP(IF($DZ196=0,30,$DZ196)/30,0)-1)*$F196)</f>
        <v>0</v>
      </c>
      <c r="U196" s="9">
        <f ca="1">IF($DZ196&gt;U$3,0,-OFFSET(U42,0,ROUNDUP(IF($DZ196=0,30,$DZ196)/30,0)-1)*$F196)</f>
        <v>0</v>
      </c>
      <c r="V196" s="9">
        <f ca="1">IF($DZ196&gt;V$3,0,-OFFSET(V42,0,ROUNDUP(IF($DZ196=0,30,$DZ196)/30,0)-1)*$F196)</f>
        <v>0</v>
      </c>
      <c r="W196" s="9">
        <f ca="1">IF($DZ196&gt;W$3,0,-OFFSET(W42,0,ROUNDUP(IF($DZ196=0,30,$DZ196)/30,0)-1)*$F196)</f>
        <v>0</v>
      </c>
      <c r="X196" s="9">
        <f ca="1">IF($DZ196&gt;X$3,0,-OFFSET(X42,0,ROUNDUP(IF($DZ196=0,30,$DZ196)/30,0)-1)*$F196)</f>
        <v>0</v>
      </c>
      <c r="Y196" s="9">
        <f ca="1">IF($DZ196&gt;Y$3,0,-OFFSET(Y42,0,ROUNDUP(IF($DZ196=0,30,$DZ196)/30,0)-1)*$F196)</f>
        <v>0</v>
      </c>
      <c r="Z196" s="9">
        <f ca="1">IF($DZ196&gt;Z$3,0,-OFFSET(Z42,0,ROUNDUP(IF($DZ196=0,30,$DZ196)/30,0)-1)*$F196)</f>
        <v>0</v>
      </c>
      <c r="AA196" s="9">
        <f ca="1">IF($DZ196&gt;AA$3,0,-OFFSET(AA42,0,ROUNDUP(IF($DZ196=0,30,$DZ196)/30,0)-1)*$F196)</f>
        <v>0</v>
      </c>
      <c r="AB196" s="9">
        <f ca="1">IF($DZ196&gt;AB$3,0,-OFFSET(AB42,0,ROUNDUP(IF($DZ196=0,30,$DZ196)/30,0)-1)*$F196)</f>
        <v>0</v>
      </c>
      <c r="AC196" s="9">
        <f ca="1">IF($DZ196&gt;AC$3,0,-OFFSET(AC42,0,ROUNDUP(IF($DZ196=0,30,$DZ196)/30,0)-1)*$F196)</f>
        <v>0</v>
      </c>
      <c r="AD196" s="9">
        <f ca="1">IF($DZ196&gt;AD$3,0,-OFFSET(AD42,0,ROUNDUP(IF($DZ196=0,30,$DZ196)/30,0)-1)*$F196)</f>
        <v>0</v>
      </c>
      <c r="AE196" s="9">
        <f ca="1">IF($DZ196&gt;AE$3,0,-OFFSET(AE42,0,ROUNDUP(IF($DZ196=0,30,$DZ196)/30,0)-1)*$F196)</f>
        <v>0</v>
      </c>
      <c r="AF196" s="69">
        <f ca="1">IF($DZ196&gt;AF$3,0,-OFFSET(AF42,0,ROUNDUP(IF($DZ196=0,30,$DZ196)/30,0)-1)*$F196)</f>
        <v>0</v>
      </c>
      <c r="AG196" s="9">
        <f ca="1">IF($DZ196&gt;AG$3,0,-OFFSET(AG42,0,ROUNDUP(IF($DZ196=0,30,$DZ196)/30,0)-1)*$F196)</f>
        <v>0</v>
      </c>
      <c r="AH196" s="9">
        <f ca="1">IF($DZ196&gt;AH$3,0,-OFFSET(AH42,0,ROUNDUP(IF($DZ196=0,30,$DZ196)/30,0)-1)*$F196)</f>
        <v>0</v>
      </c>
      <c r="AI196" s="9">
        <f ca="1">IF($DZ196&gt;AI$3,0,-OFFSET(AI42,0,ROUNDUP(IF($DZ196=0,30,$DZ196)/30,0)-1)*$F196)</f>
        <v>0</v>
      </c>
      <c r="AJ196" s="9">
        <f ca="1">IF($DZ196&gt;AJ$3,0,-OFFSET(AJ42,0,ROUNDUP(IF($DZ196=0,30,$DZ196)/30,0)-1)*$F196)</f>
        <v>0</v>
      </c>
      <c r="AK196" s="9">
        <f ca="1">IF($DZ196&gt;AK$3,0,-OFFSET(AK42,0,ROUNDUP(IF($DZ196=0,30,$DZ196)/30,0)-1)*$F196)</f>
        <v>0</v>
      </c>
      <c r="AL196" s="9">
        <f ca="1">IF($DZ196&gt;AL$3,0,-OFFSET(AL42,0,ROUNDUP(IF($DZ196=0,30,$DZ196)/30,0)-1)*$F196)</f>
        <v>0</v>
      </c>
      <c r="AM196" s="9">
        <f ca="1">IF($DZ196&gt;AM$3,0,-OFFSET(AM42,0,ROUNDUP(IF($DZ196=0,30,$DZ196)/30,0)-1)*$F196)</f>
        <v>0</v>
      </c>
      <c r="AN196" s="9">
        <f ca="1">IF($DZ196&gt;AN$3,0,-OFFSET(AN42,0,ROUNDUP(IF($DZ196=0,30,$DZ196)/30,0)-1)*$F196)</f>
        <v>0</v>
      </c>
      <c r="AO196" s="9">
        <f ca="1">IF($DZ196&gt;AO$3,0,-OFFSET(AO42,0,ROUNDUP(IF($DZ196=0,30,$DZ196)/30,0)-1)*$F196)</f>
        <v>0</v>
      </c>
      <c r="AP196" s="9">
        <f ca="1">IF($DZ196&gt;AP$3,0,-OFFSET(AP42,0,ROUNDUP(IF($DZ196=0,30,$DZ196)/30,0)-1)*$F196)</f>
        <v>0</v>
      </c>
      <c r="AQ196" s="9">
        <f ca="1">IF($DZ196&gt;AQ$3,0,-OFFSET(AQ42,0,ROUNDUP(IF($DZ196=0,30,$DZ196)/30,0)-1)*$F196)</f>
        <v>0</v>
      </c>
      <c r="AR196" s="69">
        <f ca="1">IF($DZ196&gt;AR$3,0,-OFFSET(AR42,0,ROUNDUP(IF($DZ196=0,30,$DZ196)/30,0)-1)*$F196)</f>
        <v>0</v>
      </c>
      <c r="AS196" s="9">
        <f ca="1">IF($DZ196&gt;AS$3,0,-OFFSET(AS42,0,ROUNDUP(IF($DZ196=0,30,$DZ196)/30,0)-1)*$F196)</f>
        <v>0</v>
      </c>
      <c r="AT196" s="9">
        <f ca="1">IF($DZ196&gt;AT$3,0,-OFFSET(AT42,0,ROUNDUP(IF($DZ196=0,30,$DZ196)/30,0)-1)*$F196)</f>
        <v>0</v>
      </c>
      <c r="AU196" s="9">
        <f ca="1">IF($DZ196&gt;AU$3,0,-OFFSET(AU42,0,ROUNDUP(IF($DZ196=0,30,$DZ196)/30,0)-1)*$F196)</f>
        <v>0</v>
      </c>
      <c r="AV196" s="9">
        <f ca="1">IF($DZ196&gt;AV$3,0,-OFFSET(AV42,0,ROUNDUP(IF($DZ196=0,30,$DZ196)/30,0)-1)*$F196)</f>
        <v>0</v>
      </c>
      <c r="AW196" s="9">
        <f ca="1">IF($DZ196&gt;AW$3,0,-OFFSET(AW42,0,ROUNDUP(IF($DZ196=0,30,$DZ196)/30,0)-1)*$F196)</f>
        <v>0</v>
      </c>
      <c r="AX196" s="9">
        <f ca="1">IF($DZ196&gt;AX$3,0,-OFFSET(AX42,0,ROUNDUP(IF($DZ196=0,30,$DZ196)/30,0)-1)*$F196)</f>
        <v>0</v>
      </c>
      <c r="AY196" s="9">
        <f ca="1">IF($DZ196&gt;AY$3,0,-OFFSET(AY42,0,ROUNDUP(IF($DZ196=0,30,$DZ196)/30,0)-1)*$F196)</f>
        <v>0</v>
      </c>
      <c r="AZ196" s="9">
        <f ca="1">IF($DZ196&gt;AZ$3,0,-OFFSET(AZ42,0,ROUNDUP(IF($DZ196=0,30,$DZ196)/30,0)-1)*$F196)</f>
        <v>0</v>
      </c>
      <c r="BA196" s="9">
        <f ca="1">IF($DZ196&gt;BA$3,0,-OFFSET(BA42,0,ROUNDUP(IF($DZ196=0,30,$DZ196)/30,0)-1)*$F196)</f>
        <v>0</v>
      </c>
      <c r="BB196" s="9">
        <f ca="1">IF($DZ196&gt;BB$3,0,-OFFSET(BB42,0,ROUNDUP(IF($DZ196=0,30,$DZ196)/30,0)-1)*$F196)</f>
        <v>0</v>
      </c>
      <c r="BC196" s="9">
        <f ca="1">IF($DZ196&gt;BC$3,0,-OFFSET(BC42,0,ROUNDUP(IF($DZ196=0,30,$DZ196)/30,0)-1)*$F196)</f>
        <v>0</v>
      </c>
      <c r="BD196" s="69">
        <f ca="1">IF($DZ196&gt;BD$3,0,-OFFSET(BD42,0,ROUNDUP(IF($DZ196=0,30,$DZ196)/30,0)-1)*$F196)</f>
        <v>0</v>
      </c>
      <c r="BE196" s="9">
        <f ca="1">IF($DZ196&gt;BE$3,0,-OFFSET(BE42,0,ROUNDUP(IF($DZ196=0,30,$DZ196)/30,0)-1)*$F196)</f>
        <v>0</v>
      </c>
      <c r="BF196" s="9">
        <f ca="1">IF($DZ196&gt;BF$3,0,-OFFSET(BF42,0,ROUNDUP(IF($DZ196=0,30,$DZ196)/30,0)-1)*$F196)</f>
        <v>0</v>
      </c>
      <c r="BG196" s="9">
        <f ca="1">IF($DZ196&gt;BG$3,0,-OFFSET(BG42,0,ROUNDUP(IF($DZ196=0,30,$DZ196)/30,0)-1)*$F196)</f>
        <v>0</v>
      </c>
      <c r="BH196" s="9">
        <f ca="1">IF($DZ196&gt;BH$3,0,-OFFSET(BH42,0,ROUNDUP(IF($DZ196=0,30,$DZ196)/30,0)-1)*$F196)</f>
        <v>0</v>
      </c>
      <c r="BI196" s="9">
        <f ca="1">IF($DZ196&gt;BI$3,0,-OFFSET(BI42,0,ROUNDUP(IF($DZ196=0,30,$DZ196)/30,0)-1)*$F196)</f>
        <v>0</v>
      </c>
      <c r="BJ196" s="9">
        <f ca="1">IF($DZ196&gt;BJ$3,0,-OFFSET(BJ42,0,ROUNDUP(IF($DZ196=0,30,$DZ196)/30,0)-1)*$F196)</f>
        <v>0</v>
      </c>
      <c r="BK196" s="9">
        <f ca="1">IF($DZ196&gt;BK$3,0,-OFFSET(BK42,0,ROUNDUP(IF($DZ196=0,30,$DZ196)/30,0)-1)*$F196)</f>
        <v>0</v>
      </c>
      <c r="BL196" s="9">
        <f ca="1">IF($DZ196&gt;BL$3,0,-OFFSET(BL42,0,ROUNDUP(IF($DZ196=0,30,$DZ196)/30,0)-1)*$F196)</f>
        <v>0</v>
      </c>
      <c r="BM196" s="9">
        <f ca="1">IF($DZ196&gt;BM$3,0,-OFFSET(BM42,0,ROUNDUP(IF($DZ196=0,30,$DZ196)/30,0)-1)*$F196)</f>
        <v>0</v>
      </c>
      <c r="BN196" s="9">
        <f ca="1">IF($DZ196&gt;BN$3,0,-OFFSET(BN42,0,ROUNDUP(IF($DZ196=0,30,$DZ196)/30,0)-1)*$F196)</f>
        <v>0</v>
      </c>
      <c r="BO196" s="9">
        <f ca="1">IF($DZ196&gt;BO$3,0,-OFFSET(BO42,0,ROUNDUP(IF($DZ196=0,30,$DZ196)/30,0)-1)*$F196)</f>
        <v>0</v>
      </c>
      <c r="BP196" s="69">
        <f ca="1">IF($DZ196&gt;BP$3,0,-OFFSET(BP42,0,ROUNDUP(IF($DZ196=0,30,$DZ196)/30,0)-1)*$F196)</f>
        <v>0</v>
      </c>
      <c r="BQ196" s="9">
        <f ca="1">IF($DZ196&gt;BQ$3,0,-OFFSET(BQ42,0,ROUNDUP(IF($DZ196=0,30,$DZ196)/30,0)-1)*$F196)</f>
        <v>0</v>
      </c>
      <c r="BR196" s="9">
        <f ca="1">IF($DZ196&gt;BR$3,0,-OFFSET(BR42,0,ROUNDUP(IF($DZ196=0,30,$DZ196)/30,0)-1)*$F196)</f>
        <v>0</v>
      </c>
      <c r="BS196" s="9">
        <f ca="1">IF($DZ196&gt;BS$3,0,-OFFSET(BS42,0,ROUNDUP(IF($DZ196=0,30,$DZ196)/30,0)-1)*$F196)</f>
        <v>0</v>
      </c>
      <c r="BT196" s="9">
        <f ca="1">IF($DZ196&gt;BT$3,0,-OFFSET(BT42,0,ROUNDUP(IF($DZ196=0,30,$DZ196)/30,0)-1)*$F196)</f>
        <v>0</v>
      </c>
      <c r="BU196" s="9">
        <f ca="1">IF($DZ196&gt;BU$3,0,-OFFSET(BU42,0,ROUNDUP(IF($DZ196=0,30,$DZ196)/30,0)-1)*$F196)</f>
        <v>0</v>
      </c>
      <c r="BV196" s="9">
        <f ca="1">IF($DZ196&gt;BV$3,0,-OFFSET(BV42,0,ROUNDUP(IF($DZ196=0,30,$DZ196)/30,0)-1)*$F196)</f>
        <v>0</v>
      </c>
      <c r="BW196" s="9">
        <f ca="1">IF($DZ196&gt;BW$3,0,-OFFSET(BW42,0,ROUNDUP(IF($DZ196=0,30,$DZ196)/30,0)-1)*$F196)</f>
        <v>0</v>
      </c>
      <c r="BX196" s="9">
        <f ca="1">IF($DZ196&gt;BX$3,0,-OFFSET(BX42,0,ROUNDUP(IF($DZ196=0,30,$DZ196)/30,0)-1)*$F196)</f>
        <v>0</v>
      </c>
      <c r="BY196" s="9">
        <f ca="1">IF($DZ196&gt;BY$3,0,-OFFSET(BY42,0,ROUNDUP(IF($DZ196=0,30,$DZ196)/30,0)-1)*$F196)</f>
        <v>0</v>
      </c>
      <c r="BZ196" s="9">
        <f ca="1">IF($DZ196&gt;BZ$3,0,-OFFSET(BZ42,0,ROUNDUP(IF($DZ196=0,30,$DZ196)/30,0)-1)*$F196)</f>
        <v>0</v>
      </c>
      <c r="CA196" s="9">
        <f ca="1">IF($DZ196&gt;CA$3,0,-OFFSET(CA42,0,ROUNDUP(IF($DZ196=0,30,$DZ196)/30,0)-1)*$F196)</f>
        <v>0</v>
      </c>
      <c r="CB196" s="69">
        <f ca="1">IF($DZ196&gt;CB$3,0,-OFFSET(CB42,0,ROUNDUP(IF($DZ196=0,30,$DZ196)/30,0)-1)*$F196)</f>
        <v>0</v>
      </c>
      <c r="CC196" s="9">
        <f ca="1">IF($DZ196&gt;CC$3,0,-OFFSET(CC42,0,ROUNDUP(IF($DZ196=0,30,$DZ196)/30,0)-1)*$F196)</f>
        <v>0</v>
      </c>
      <c r="CD196" s="9">
        <f ca="1">IF($DZ196&gt;CD$3,0,-OFFSET(CD42,0,ROUNDUP(IF($DZ196=0,30,$DZ196)/30,0)-1)*$F196)</f>
        <v>0</v>
      </c>
      <c r="CE196" s="9">
        <f ca="1">IF($DZ196&gt;CE$3,0,-OFFSET(CE42,0,ROUNDUP(IF($DZ196=0,30,$DZ196)/30,0)-1)*$F196)</f>
        <v>0</v>
      </c>
      <c r="CF196" s="9">
        <f ca="1">IF($DZ196&gt;CF$3,0,-OFFSET(CF42,0,ROUNDUP(IF($DZ196=0,30,$DZ196)/30,0)-1)*$F196)</f>
        <v>0</v>
      </c>
      <c r="CG196" s="9">
        <f ca="1">IF($DZ196&gt;CG$3,0,-OFFSET(CG42,0,ROUNDUP(IF($DZ196=0,30,$DZ196)/30,0)-1)*$F196)</f>
        <v>0</v>
      </c>
      <c r="CH196" s="9">
        <f ca="1">IF($DZ196&gt;CH$3,0,-OFFSET(CH42,0,ROUNDUP(IF($DZ196=0,30,$DZ196)/30,0)-1)*$F196)</f>
        <v>0</v>
      </c>
      <c r="CI196" s="9">
        <f ca="1">IF($DZ196&gt;CI$3,0,-OFFSET(CI42,0,ROUNDUP(IF($DZ196=0,30,$DZ196)/30,0)-1)*$F196)</f>
        <v>0</v>
      </c>
      <c r="CJ196" s="9">
        <f ca="1">IF($DZ196&gt;CJ$3,0,-OFFSET(CJ42,0,ROUNDUP(IF($DZ196=0,30,$DZ196)/30,0)-1)*$F196)</f>
        <v>0</v>
      </c>
      <c r="CK196" s="9">
        <f ca="1">IF($DZ196&gt;CK$3,0,-OFFSET(CK42,0,ROUNDUP(IF($DZ196=0,30,$DZ196)/30,0)-1)*$F196)</f>
        <v>0</v>
      </c>
      <c r="CL196" s="9">
        <f ca="1">IF($DZ196&gt;CL$3,0,-OFFSET(CL42,0,ROUNDUP(IF($DZ196=0,30,$DZ196)/30,0)-1)*$F196)</f>
        <v>0</v>
      </c>
      <c r="CM196" s="9">
        <f ca="1">IF($DZ196&gt;CM$3,0,-OFFSET(CM42,0,ROUNDUP(IF($DZ196=0,30,$DZ196)/30,0)-1)*$F196)</f>
        <v>0</v>
      </c>
      <c r="CN196" s="69">
        <f ca="1">IF($DZ196&gt;CN$3,0,-OFFSET(CN42,0,ROUNDUP(IF($DZ196=0,30,$DZ196)/30,0)-1)*$F196)</f>
        <v>0</v>
      </c>
      <c r="CO196" s="9">
        <f ca="1">IF($DZ196&gt;CO$3,0,-OFFSET(CO42,0,ROUNDUP(IF($DZ196=0,30,$DZ196)/30,0)-1)*$F196)</f>
        <v>0</v>
      </c>
      <c r="CP196" s="9">
        <f ca="1">IF($DZ196&gt;CP$3,0,-OFFSET(CP42,0,ROUNDUP(IF($DZ196=0,30,$DZ196)/30,0)-1)*$F196)</f>
        <v>0</v>
      </c>
      <c r="CQ196" s="9">
        <f ca="1">IF($DZ196&gt;CQ$3,0,-OFFSET(CQ42,0,ROUNDUP(IF($DZ196=0,30,$DZ196)/30,0)-1)*$F196)</f>
        <v>0</v>
      </c>
      <c r="CR196" s="9">
        <f ca="1">IF($DZ196&gt;CR$3,0,-OFFSET(CR42,0,ROUNDUP(IF($DZ196=0,30,$DZ196)/30,0)-1)*$F196)</f>
        <v>0</v>
      </c>
      <c r="CS196" s="9">
        <f ca="1">IF($DZ196&gt;CS$3,0,-OFFSET(CS42,0,ROUNDUP(IF($DZ196=0,30,$DZ196)/30,0)-1)*$F196)</f>
        <v>0</v>
      </c>
      <c r="CT196" s="9">
        <f ca="1">IF($DZ196&gt;CT$3,0,-OFFSET(CT42,0,ROUNDUP(IF($DZ196=0,30,$DZ196)/30,0)-1)*$F196)</f>
        <v>0</v>
      </c>
      <c r="CU196" s="9">
        <f ca="1">IF($DZ196&gt;CU$3,0,-OFFSET(CU42,0,ROUNDUP(IF($DZ196=0,30,$DZ196)/30,0)-1)*$F196)</f>
        <v>0</v>
      </c>
      <c r="CV196" s="9">
        <f ca="1">IF($DZ196&gt;CV$3,0,-OFFSET(CV42,0,ROUNDUP(IF($DZ196=0,30,$DZ196)/30,0)-1)*$F196)</f>
        <v>0</v>
      </c>
      <c r="CW196" s="9">
        <f ca="1">IF($DZ196&gt;CW$3,0,-OFFSET(CW42,0,ROUNDUP(IF($DZ196=0,30,$DZ196)/30,0)-1)*$F196)</f>
        <v>0</v>
      </c>
      <c r="CX196" s="9">
        <f ca="1">IF($DZ196&gt;CX$3,0,-OFFSET(CX42,0,ROUNDUP(IF($DZ196=0,30,$DZ196)/30,0)-1)*$F196)</f>
        <v>0</v>
      </c>
      <c r="CY196" s="9">
        <f ca="1">IF($DZ196&gt;CY$3,0,-OFFSET(CY42,0,ROUNDUP(IF($DZ196=0,30,$DZ196)/30,0)-1)*$F196)</f>
        <v>0</v>
      </c>
      <c r="CZ196" s="69">
        <f ca="1">IF($DZ196&gt;CZ$3,0,-OFFSET(CZ42,0,ROUNDUP(IF($DZ196=0,30,$DZ196)/30,0)-1)*$F196)</f>
        <v>0</v>
      </c>
      <c r="DA196" s="9">
        <f ca="1">IF($DZ196&gt;DA$3,0,-OFFSET(DA42,0,ROUNDUP(IF($DZ196=0,30,$DZ196)/30,0)-1)*$F196)</f>
        <v>0</v>
      </c>
      <c r="DB196" s="9">
        <f ca="1">IF($DZ196&gt;DB$3,0,-OFFSET(DB42,0,ROUNDUP(IF($DZ196=0,30,$DZ196)/30,0)-1)*$F196)</f>
        <v>0</v>
      </c>
      <c r="DC196" s="9">
        <f ca="1">IF($DZ196&gt;DC$3,0,-OFFSET(DC42,0,ROUNDUP(IF($DZ196=0,30,$DZ196)/30,0)-1)*$F196)</f>
        <v>0</v>
      </c>
      <c r="DD196" s="9">
        <f ca="1">IF($DZ196&gt;DD$3,0,-OFFSET(DD42,0,ROUNDUP(IF($DZ196=0,30,$DZ196)/30,0)-1)*$F196)</f>
        <v>0</v>
      </c>
      <c r="DE196" s="9">
        <f ca="1">IF($DZ196&gt;DE$3,0,-OFFSET(DE42,0,ROUNDUP(IF($DZ196=0,30,$DZ196)/30,0)-1)*$F196)</f>
        <v>0</v>
      </c>
      <c r="DF196" s="9">
        <f ca="1">IF($DZ196&gt;DF$3,0,-OFFSET(DF42,0,ROUNDUP(IF($DZ196=0,30,$DZ196)/30,0)-1)*$F196)</f>
        <v>0</v>
      </c>
      <c r="DG196" s="9">
        <f ca="1">IF($DZ196&gt;DG$3,0,-OFFSET(DG42,0,ROUNDUP(IF($DZ196=0,30,$DZ196)/30,0)-1)*$F196)</f>
        <v>0</v>
      </c>
      <c r="DH196" s="9">
        <f ca="1">IF($DZ196&gt;DH$3,0,-OFFSET(DH42,0,ROUNDUP(IF($DZ196=0,30,$DZ196)/30,0)-1)*$F196)</f>
        <v>0</v>
      </c>
      <c r="DI196" s="9">
        <f ca="1">IF($DZ196&gt;DI$3,0,-OFFSET(DI42,0,ROUNDUP(IF($DZ196=0,30,$DZ196)/30,0)-1)*$F196)</f>
        <v>0</v>
      </c>
      <c r="DJ196" s="9">
        <f ca="1">IF($DZ196&gt;DJ$3,0,-OFFSET(DJ42,0,ROUNDUP(IF($DZ196=0,30,$DZ196)/30,0)-1)*$F196)</f>
        <v>0</v>
      </c>
      <c r="DK196" s="9">
        <f ca="1">IF($DZ196&gt;DK$3,0,-OFFSET(DK42,0,ROUNDUP(IF($DZ196=0,30,$DZ196)/30,0)-1)*$F196)</f>
        <v>0</v>
      </c>
      <c r="DL196" s="69">
        <f ca="1">IF($DZ196&gt;DL$3,0,-OFFSET(DL42,0,ROUNDUP(IF($DZ196=0,30,$DZ196)/30,0)-1)*$F196)</f>
        <v>0</v>
      </c>
      <c r="DM196" s="9">
        <f ca="1">IF($DZ196&gt;DM$3,0,-OFFSET(DM42,0,ROUNDUP(IF($DZ196=0,30,$DZ196)/30,0)-1)*$F196)</f>
        <v>0</v>
      </c>
      <c r="DN196" s="9">
        <f ca="1">IF($DZ196&gt;DN$3,0,-OFFSET(DN42,0,ROUNDUP(IF($DZ196=0,30,$DZ196)/30,0)-1)*$F196)</f>
        <v>0</v>
      </c>
      <c r="DO196" s="9">
        <f ca="1">IF($DZ196&gt;DO$3,0,-OFFSET(DO42,0,ROUNDUP(IF($DZ196=0,30,$DZ196)/30,0)-1)*$F196)</f>
        <v>0</v>
      </c>
      <c r="DP196" s="9">
        <f ca="1">IF($DZ196&gt;DP$3,0,-OFFSET(DP42,0,ROUNDUP(IF($DZ196=0,30,$DZ196)/30,0)-1)*$F196)</f>
        <v>0</v>
      </c>
      <c r="DQ196" s="9">
        <f ca="1">IF($DZ196&gt;DQ$3,0,-OFFSET(DQ42,0,ROUNDUP(IF($DZ196=0,30,$DZ196)/30,0)-1)*$F196)</f>
        <v>0</v>
      </c>
      <c r="DR196" s="9">
        <f ca="1">IF($DZ196&gt;DR$3,0,-OFFSET(DR42,0,ROUNDUP(IF($DZ196=0,30,$DZ196)/30,0)-1)*$F196)</f>
        <v>0</v>
      </c>
      <c r="DS196" s="9">
        <f ca="1">IF($DZ196&gt;DS$3,0,-OFFSET(DS42,0,ROUNDUP(IF($DZ196=0,30,$DZ196)/30,0)-1)*$F196)</f>
        <v>0</v>
      </c>
      <c r="DT196" s="9">
        <f ca="1">IF($DZ196&gt;DT$3,0,-OFFSET(DT42,0,ROUNDUP(IF($DZ196=0,30,$DZ196)/30,0)-1)*$F196)</f>
        <v>0</v>
      </c>
      <c r="DU196" s="9">
        <f ca="1">IF($DZ196&gt;DU$3,0,-OFFSET(DU42,0,ROUNDUP(IF($DZ196=0,30,$DZ196)/30,0)-1)*$F196)</f>
        <v>0</v>
      </c>
      <c r="DV196" s="9">
        <f ca="1">IF($DZ196&gt;DV$3,0,-OFFSET(DV42,0,ROUNDUP(IF($DZ196=0,30,$DZ196)/30,0)-1)*$F196)</f>
        <v>0</v>
      </c>
      <c r="DW196" s="9">
        <f ca="1">IF($DZ196&gt;DW$3,0,-OFFSET(DW42,0,ROUNDUP(IF($DZ196=0,30,$DZ196)/30,0)-1)*$F196)</f>
        <v>0</v>
      </c>
      <c r="DX196" s="4"/>
      <c r="DY196" s="4"/>
      <c r="DZ196" s="49">
        <f>DZ42</f>
        <v>30</v>
      </c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</row>
    <row r="197" spans="1:189" ht="14" hidden="1" x14ac:dyDescent="0.35">
      <c r="A197" s="1"/>
      <c r="B197" s="43" t="str">
        <f>B43</f>
        <v/>
      </c>
      <c r="C197" s="44"/>
      <c r="D197" s="44">
        <f>D43</f>
        <v>0</v>
      </c>
      <c r="E197" s="45" t="str">
        <f>"Impostos "&amp;E43</f>
        <v xml:space="preserve">Impostos </v>
      </c>
      <c r="F197" s="67"/>
      <c r="G197" s="68"/>
      <c r="H197" s="9">
        <f ca="1">IF($DZ197&gt;H$3,0,-OFFSET(H43,0,ROUNDUP(IF($DZ197=0,30,$DZ197)/30,0)-1)*$F197)</f>
        <v>0</v>
      </c>
      <c r="I197" s="9">
        <f ca="1">IF($DZ197&gt;I$3,0,-OFFSET(I43,0,ROUNDUP(IF($DZ197=0,30,$DZ197)/30,0)-1)*$F197)</f>
        <v>0</v>
      </c>
      <c r="J197" s="9">
        <f ca="1">IF($DZ197&gt;J$3,0,-OFFSET(J43,0,ROUNDUP(IF($DZ197=0,30,$DZ197)/30,0)-1)*$F197)</f>
        <v>0</v>
      </c>
      <c r="K197" s="9">
        <f ca="1">IF($DZ197&gt;K$3,0,-OFFSET(K43,0,ROUNDUP(IF($DZ197=0,30,$DZ197)/30,0)-1)*$F197)</f>
        <v>0</v>
      </c>
      <c r="L197" s="9">
        <f ca="1">IF($DZ197&gt;L$3,0,-OFFSET(L43,0,ROUNDUP(IF($DZ197=0,30,$DZ197)/30,0)-1)*$F197)</f>
        <v>0</v>
      </c>
      <c r="M197" s="9">
        <f ca="1">IF($DZ197&gt;M$3,0,-OFFSET(M43,0,ROUNDUP(IF($DZ197=0,30,$DZ197)/30,0)-1)*$F197)</f>
        <v>0</v>
      </c>
      <c r="N197" s="9">
        <f ca="1">IF($DZ197&gt;N$3,0,-OFFSET(N43,0,ROUNDUP(IF($DZ197=0,30,$DZ197)/30,0)-1)*$F197)</f>
        <v>0</v>
      </c>
      <c r="O197" s="9">
        <f ca="1">IF($DZ197&gt;O$3,0,-OFFSET(O43,0,ROUNDUP(IF($DZ197=0,30,$DZ197)/30,0)-1)*$F197)</f>
        <v>0</v>
      </c>
      <c r="P197" s="9">
        <f ca="1">IF($DZ197&gt;P$3,0,-OFFSET(P43,0,ROUNDUP(IF($DZ197=0,30,$DZ197)/30,0)-1)*$F197)</f>
        <v>0</v>
      </c>
      <c r="Q197" s="9">
        <f ca="1">IF($DZ197&gt;Q$3,0,-OFFSET(Q43,0,ROUNDUP(IF($DZ197=0,30,$DZ197)/30,0)-1)*$F197)</f>
        <v>0</v>
      </c>
      <c r="R197" s="9">
        <f ca="1">IF($DZ197&gt;R$3,0,-OFFSET(R43,0,ROUNDUP(IF($DZ197=0,30,$DZ197)/30,0)-1)*$F197)</f>
        <v>0</v>
      </c>
      <c r="S197" s="9">
        <f ca="1">IF($DZ197&gt;S$3,0,-OFFSET(S43,0,ROUNDUP(IF($DZ197=0,30,$DZ197)/30,0)-1)*$F197)</f>
        <v>0</v>
      </c>
      <c r="T197" s="69">
        <f ca="1">IF($DZ197&gt;T$3,0,-OFFSET(T43,0,ROUNDUP(IF($DZ197=0,30,$DZ197)/30,0)-1)*$F197)</f>
        <v>0</v>
      </c>
      <c r="U197" s="9">
        <f ca="1">IF($DZ197&gt;U$3,0,-OFFSET(U43,0,ROUNDUP(IF($DZ197=0,30,$DZ197)/30,0)-1)*$F197)</f>
        <v>0</v>
      </c>
      <c r="V197" s="9">
        <f ca="1">IF($DZ197&gt;V$3,0,-OFFSET(V43,0,ROUNDUP(IF($DZ197=0,30,$DZ197)/30,0)-1)*$F197)</f>
        <v>0</v>
      </c>
      <c r="W197" s="9">
        <f ca="1">IF($DZ197&gt;W$3,0,-OFFSET(W43,0,ROUNDUP(IF($DZ197=0,30,$DZ197)/30,0)-1)*$F197)</f>
        <v>0</v>
      </c>
      <c r="X197" s="9">
        <f ca="1">IF($DZ197&gt;X$3,0,-OFFSET(X43,0,ROUNDUP(IF($DZ197=0,30,$DZ197)/30,0)-1)*$F197)</f>
        <v>0</v>
      </c>
      <c r="Y197" s="9">
        <f ca="1">IF($DZ197&gt;Y$3,0,-OFFSET(Y43,0,ROUNDUP(IF($DZ197=0,30,$DZ197)/30,0)-1)*$F197)</f>
        <v>0</v>
      </c>
      <c r="Z197" s="9">
        <f ca="1">IF($DZ197&gt;Z$3,0,-OFFSET(Z43,0,ROUNDUP(IF($DZ197=0,30,$DZ197)/30,0)-1)*$F197)</f>
        <v>0</v>
      </c>
      <c r="AA197" s="9">
        <f ca="1">IF($DZ197&gt;AA$3,0,-OFFSET(AA43,0,ROUNDUP(IF($DZ197=0,30,$DZ197)/30,0)-1)*$F197)</f>
        <v>0</v>
      </c>
      <c r="AB197" s="9">
        <f ca="1">IF($DZ197&gt;AB$3,0,-OFFSET(AB43,0,ROUNDUP(IF($DZ197=0,30,$DZ197)/30,0)-1)*$F197)</f>
        <v>0</v>
      </c>
      <c r="AC197" s="9">
        <f ca="1">IF($DZ197&gt;AC$3,0,-OFFSET(AC43,0,ROUNDUP(IF($DZ197=0,30,$DZ197)/30,0)-1)*$F197)</f>
        <v>0</v>
      </c>
      <c r="AD197" s="9">
        <f ca="1">IF($DZ197&gt;AD$3,0,-OFFSET(AD43,0,ROUNDUP(IF($DZ197=0,30,$DZ197)/30,0)-1)*$F197)</f>
        <v>0</v>
      </c>
      <c r="AE197" s="9">
        <f ca="1">IF($DZ197&gt;AE$3,0,-OFFSET(AE43,0,ROUNDUP(IF($DZ197=0,30,$DZ197)/30,0)-1)*$F197)</f>
        <v>0</v>
      </c>
      <c r="AF197" s="69">
        <f ca="1">IF($DZ197&gt;AF$3,0,-OFFSET(AF43,0,ROUNDUP(IF($DZ197=0,30,$DZ197)/30,0)-1)*$F197)</f>
        <v>0</v>
      </c>
      <c r="AG197" s="9">
        <f ca="1">IF($DZ197&gt;AG$3,0,-OFFSET(AG43,0,ROUNDUP(IF($DZ197=0,30,$DZ197)/30,0)-1)*$F197)</f>
        <v>0</v>
      </c>
      <c r="AH197" s="9">
        <f ca="1">IF($DZ197&gt;AH$3,0,-OFFSET(AH43,0,ROUNDUP(IF($DZ197=0,30,$DZ197)/30,0)-1)*$F197)</f>
        <v>0</v>
      </c>
      <c r="AI197" s="9">
        <f ca="1">IF($DZ197&gt;AI$3,0,-OFFSET(AI43,0,ROUNDUP(IF($DZ197=0,30,$DZ197)/30,0)-1)*$F197)</f>
        <v>0</v>
      </c>
      <c r="AJ197" s="9">
        <f ca="1">IF($DZ197&gt;AJ$3,0,-OFFSET(AJ43,0,ROUNDUP(IF($DZ197=0,30,$DZ197)/30,0)-1)*$F197)</f>
        <v>0</v>
      </c>
      <c r="AK197" s="9">
        <f ca="1">IF($DZ197&gt;AK$3,0,-OFFSET(AK43,0,ROUNDUP(IF($DZ197=0,30,$DZ197)/30,0)-1)*$F197)</f>
        <v>0</v>
      </c>
      <c r="AL197" s="9">
        <f ca="1">IF($DZ197&gt;AL$3,0,-OFFSET(AL43,0,ROUNDUP(IF($DZ197=0,30,$DZ197)/30,0)-1)*$F197)</f>
        <v>0</v>
      </c>
      <c r="AM197" s="9">
        <f ca="1">IF($DZ197&gt;AM$3,0,-OFFSET(AM43,0,ROUNDUP(IF($DZ197=0,30,$DZ197)/30,0)-1)*$F197)</f>
        <v>0</v>
      </c>
      <c r="AN197" s="9">
        <f ca="1">IF($DZ197&gt;AN$3,0,-OFFSET(AN43,0,ROUNDUP(IF($DZ197=0,30,$DZ197)/30,0)-1)*$F197)</f>
        <v>0</v>
      </c>
      <c r="AO197" s="9">
        <f ca="1">IF($DZ197&gt;AO$3,0,-OFFSET(AO43,0,ROUNDUP(IF($DZ197=0,30,$DZ197)/30,0)-1)*$F197)</f>
        <v>0</v>
      </c>
      <c r="AP197" s="9">
        <f ca="1">IF($DZ197&gt;AP$3,0,-OFFSET(AP43,0,ROUNDUP(IF($DZ197=0,30,$DZ197)/30,0)-1)*$F197)</f>
        <v>0</v>
      </c>
      <c r="AQ197" s="9">
        <f ca="1">IF($DZ197&gt;AQ$3,0,-OFFSET(AQ43,0,ROUNDUP(IF($DZ197=0,30,$DZ197)/30,0)-1)*$F197)</f>
        <v>0</v>
      </c>
      <c r="AR197" s="69">
        <f ca="1">IF($DZ197&gt;AR$3,0,-OFFSET(AR43,0,ROUNDUP(IF($DZ197=0,30,$DZ197)/30,0)-1)*$F197)</f>
        <v>0</v>
      </c>
      <c r="AS197" s="9">
        <f ca="1">IF($DZ197&gt;AS$3,0,-OFFSET(AS43,0,ROUNDUP(IF($DZ197=0,30,$DZ197)/30,0)-1)*$F197)</f>
        <v>0</v>
      </c>
      <c r="AT197" s="9">
        <f ca="1">IF($DZ197&gt;AT$3,0,-OFFSET(AT43,0,ROUNDUP(IF($DZ197=0,30,$DZ197)/30,0)-1)*$F197)</f>
        <v>0</v>
      </c>
      <c r="AU197" s="9">
        <f ca="1">IF($DZ197&gt;AU$3,0,-OFFSET(AU43,0,ROUNDUP(IF($DZ197=0,30,$DZ197)/30,0)-1)*$F197)</f>
        <v>0</v>
      </c>
      <c r="AV197" s="9">
        <f ca="1">IF($DZ197&gt;AV$3,0,-OFFSET(AV43,0,ROUNDUP(IF($DZ197=0,30,$DZ197)/30,0)-1)*$F197)</f>
        <v>0</v>
      </c>
      <c r="AW197" s="9">
        <f ca="1">IF($DZ197&gt;AW$3,0,-OFFSET(AW43,0,ROUNDUP(IF($DZ197=0,30,$DZ197)/30,0)-1)*$F197)</f>
        <v>0</v>
      </c>
      <c r="AX197" s="9">
        <f ca="1">IF($DZ197&gt;AX$3,0,-OFFSET(AX43,0,ROUNDUP(IF($DZ197=0,30,$DZ197)/30,0)-1)*$F197)</f>
        <v>0</v>
      </c>
      <c r="AY197" s="9">
        <f ca="1">IF($DZ197&gt;AY$3,0,-OFFSET(AY43,0,ROUNDUP(IF($DZ197=0,30,$DZ197)/30,0)-1)*$F197)</f>
        <v>0</v>
      </c>
      <c r="AZ197" s="9">
        <f ca="1">IF($DZ197&gt;AZ$3,0,-OFFSET(AZ43,0,ROUNDUP(IF($DZ197=0,30,$DZ197)/30,0)-1)*$F197)</f>
        <v>0</v>
      </c>
      <c r="BA197" s="9">
        <f ca="1">IF($DZ197&gt;BA$3,0,-OFFSET(BA43,0,ROUNDUP(IF($DZ197=0,30,$DZ197)/30,0)-1)*$F197)</f>
        <v>0</v>
      </c>
      <c r="BB197" s="9">
        <f ca="1">IF($DZ197&gt;BB$3,0,-OFFSET(BB43,0,ROUNDUP(IF($DZ197=0,30,$DZ197)/30,0)-1)*$F197)</f>
        <v>0</v>
      </c>
      <c r="BC197" s="9">
        <f ca="1">IF($DZ197&gt;BC$3,0,-OFFSET(BC43,0,ROUNDUP(IF($DZ197=0,30,$DZ197)/30,0)-1)*$F197)</f>
        <v>0</v>
      </c>
      <c r="BD197" s="69">
        <f ca="1">IF($DZ197&gt;BD$3,0,-OFFSET(BD43,0,ROUNDUP(IF($DZ197=0,30,$DZ197)/30,0)-1)*$F197)</f>
        <v>0</v>
      </c>
      <c r="BE197" s="9">
        <f ca="1">IF($DZ197&gt;BE$3,0,-OFFSET(BE43,0,ROUNDUP(IF($DZ197=0,30,$DZ197)/30,0)-1)*$F197)</f>
        <v>0</v>
      </c>
      <c r="BF197" s="9">
        <f ca="1">IF($DZ197&gt;BF$3,0,-OFFSET(BF43,0,ROUNDUP(IF($DZ197=0,30,$DZ197)/30,0)-1)*$F197)</f>
        <v>0</v>
      </c>
      <c r="BG197" s="9">
        <f ca="1">IF($DZ197&gt;BG$3,0,-OFFSET(BG43,0,ROUNDUP(IF($DZ197=0,30,$DZ197)/30,0)-1)*$F197)</f>
        <v>0</v>
      </c>
      <c r="BH197" s="9">
        <f ca="1">IF($DZ197&gt;BH$3,0,-OFFSET(BH43,0,ROUNDUP(IF($DZ197=0,30,$DZ197)/30,0)-1)*$F197)</f>
        <v>0</v>
      </c>
      <c r="BI197" s="9">
        <f ca="1">IF($DZ197&gt;BI$3,0,-OFFSET(BI43,0,ROUNDUP(IF($DZ197=0,30,$DZ197)/30,0)-1)*$F197)</f>
        <v>0</v>
      </c>
      <c r="BJ197" s="9">
        <f ca="1">IF($DZ197&gt;BJ$3,0,-OFFSET(BJ43,0,ROUNDUP(IF($DZ197=0,30,$DZ197)/30,0)-1)*$F197)</f>
        <v>0</v>
      </c>
      <c r="BK197" s="9">
        <f ca="1">IF($DZ197&gt;BK$3,0,-OFFSET(BK43,0,ROUNDUP(IF($DZ197=0,30,$DZ197)/30,0)-1)*$F197)</f>
        <v>0</v>
      </c>
      <c r="BL197" s="9">
        <f ca="1">IF($DZ197&gt;BL$3,0,-OFFSET(BL43,0,ROUNDUP(IF($DZ197=0,30,$DZ197)/30,0)-1)*$F197)</f>
        <v>0</v>
      </c>
      <c r="BM197" s="9">
        <f ca="1">IF($DZ197&gt;BM$3,0,-OFFSET(BM43,0,ROUNDUP(IF($DZ197=0,30,$DZ197)/30,0)-1)*$F197)</f>
        <v>0</v>
      </c>
      <c r="BN197" s="9">
        <f ca="1">IF($DZ197&gt;BN$3,0,-OFFSET(BN43,0,ROUNDUP(IF($DZ197=0,30,$DZ197)/30,0)-1)*$F197)</f>
        <v>0</v>
      </c>
      <c r="BO197" s="9">
        <f ca="1">IF($DZ197&gt;BO$3,0,-OFFSET(BO43,0,ROUNDUP(IF($DZ197=0,30,$DZ197)/30,0)-1)*$F197)</f>
        <v>0</v>
      </c>
      <c r="BP197" s="69">
        <f ca="1">IF($DZ197&gt;BP$3,0,-OFFSET(BP43,0,ROUNDUP(IF($DZ197=0,30,$DZ197)/30,0)-1)*$F197)</f>
        <v>0</v>
      </c>
      <c r="BQ197" s="9">
        <f ca="1">IF($DZ197&gt;BQ$3,0,-OFFSET(BQ43,0,ROUNDUP(IF($DZ197=0,30,$DZ197)/30,0)-1)*$F197)</f>
        <v>0</v>
      </c>
      <c r="BR197" s="9">
        <f ca="1">IF($DZ197&gt;BR$3,0,-OFFSET(BR43,0,ROUNDUP(IF($DZ197=0,30,$DZ197)/30,0)-1)*$F197)</f>
        <v>0</v>
      </c>
      <c r="BS197" s="9">
        <f ca="1">IF($DZ197&gt;BS$3,0,-OFFSET(BS43,0,ROUNDUP(IF($DZ197=0,30,$DZ197)/30,0)-1)*$F197)</f>
        <v>0</v>
      </c>
      <c r="BT197" s="9">
        <f ca="1">IF($DZ197&gt;BT$3,0,-OFFSET(BT43,0,ROUNDUP(IF($DZ197=0,30,$DZ197)/30,0)-1)*$F197)</f>
        <v>0</v>
      </c>
      <c r="BU197" s="9">
        <f ca="1">IF($DZ197&gt;BU$3,0,-OFFSET(BU43,0,ROUNDUP(IF($DZ197=0,30,$DZ197)/30,0)-1)*$F197)</f>
        <v>0</v>
      </c>
      <c r="BV197" s="9">
        <f ca="1">IF($DZ197&gt;BV$3,0,-OFFSET(BV43,0,ROUNDUP(IF($DZ197=0,30,$DZ197)/30,0)-1)*$F197)</f>
        <v>0</v>
      </c>
      <c r="BW197" s="9">
        <f ca="1">IF($DZ197&gt;BW$3,0,-OFFSET(BW43,0,ROUNDUP(IF($DZ197=0,30,$DZ197)/30,0)-1)*$F197)</f>
        <v>0</v>
      </c>
      <c r="BX197" s="9">
        <f ca="1">IF($DZ197&gt;BX$3,0,-OFFSET(BX43,0,ROUNDUP(IF($DZ197=0,30,$DZ197)/30,0)-1)*$F197)</f>
        <v>0</v>
      </c>
      <c r="BY197" s="9">
        <f ca="1">IF($DZ197&gt;BY$3,0,-OFFSET(BY43,0,ROUNDUP(IF($DZ197=0,30,$DZ197)/30,0)-1)*$F197)</f>
        <v>0</v>
      </c>
      <c r="BZ197" s="9">
        <f ca="1">IF($DZ197&gt;BZ$3,0,-OFFSET(BZ43,0,ROUNDUP(IF($DZ197=0,30,$DZ197)/30,0)-1)*$F197)</f>
        <v>0</v>
      </c>
      <c r="CA197" s="9">
        <f ca="1">IF($DZ197&gt;CA$3,0,-OFFSET(CA43,0,ROUNDUP(IF($DZ197=0,30,$DZ197)/30,0)-1)*$F197)</f>
        <v>0</v>
      </c>
      <c r="CB197" s="69">
        <f ca="1">IF($DZ197&gt;CB$3,0,-OFFSET(CB43,0,ROUNDUP(IF($DZ197=0,30,$DZ197)/30,0)-1)*$F197)</f>
        <v>0</v>
      </c>
      <c r="CC197" s="9">
        <f ca="1">IF($DZ197&gt;CC$3,0,-OFFSET(CC43,0,ROUNDUP(IF($DZ197=0,30,$DZ197)/30,0)-1)*$F197)</f>
        <v>0</v>
      </c>
      <c r="CD197" s="9">
        <f ca="1">IF($DZ197&gt;CD$3,0,-OFFSET(CD43,0,ROUNDUP(IF($DZ197=0,30,$DZ197)/30,0)-1)*$F197)</f>
        <v>0</v>
      </c>
      <c r="CE197" s="9">
        <f ca="1">IF($DZ197&gt;CE$3,0,-OFFSET(CE43,0,ROUNDUP(IF($DZ197=0,30,$DZ197)/30,0)-1)*$F197)</f>
        <v>0</v>
      </c>
      <c r="CF197" s="9">
        <f ca="1">IF($DZ197&gt;CF$3,0,-OFFSET(CF43,0,ROUNDUP(IF($DZ197=0,30,$DZ197)/30,0)-1)*$F197)</f>
        <v>0</v>
      </c>
      <c r="CG197" s="9">
        <f ca="1">IF($DZ197&gt;CG$3,0,-OFFSET(CG43,0,ROUNDUP(IF($DZ197=0,30,$DZ197)/30,0)-1)*$F197)</f>
        <v>0</v>
      </c>
      <c r="CH197" s="9">
        <f ca="1">IF($DZ197&gt;CH$3,0,-OFFSET(CH43,0,ROUNDUP(IF($DZ197=0,30,$DZ197)/30,0)-1)*$F197)</f>
        <v>0</v>
      </c>
      <c r="CI197" s="9">
        <f ca="1">IF($DZ197&gt;CI$3,0,-OFFSET(CI43,0,ROUNDUP(IF($DZ197=0,30,$DZ197)/30,0)-1)*$F197)</f>
        <v>0</v>
      </c>
      <c r="CJ197" s="9">
        <f ca="1">IF($DZ197&gt;CJ$3,0,-OFFSET(CJ43,0,ROUNDUP(IF($DZ197=0,30,$DZ197)/30,0)-1)*$F197)</f>
        <v>0</v>
      </c>
      <c r="CK197" s="9">
        <f ca="1">IF($DZ197&gt;CK$3,0,-OFFSET(CK43,0,ROUNDUP(IF($DZ197=0,30,$DZ197)/30,0)-1)*$F197)</f>
        <v>0</v>
      </c>
      <c r="CL197" s="9">
        <f ca="1">IF($DZ197&gt;CL$3,0,-OFFSET(CL43,0,ROUNDUP(IF($DZ197=0,30,$DZ197)/30,0)-1)*$F197)</f>
        <v>0</v>
      </c>
      <c r="CM197" s="9">
        <f ca="1">IF($DZ197&gt;CM$3,0,-OFFSET(CM43,0,ROUNDUP(IF($DZ197=0,30,$DZ197)/30,0)-1)*$F197)</f>
        <v>0</v>
      </c>
      <c r="CN197" s="69">
        <f ca="1">IF($DZ197&gt;CN$3,0,-OFFSET(CN43,0,ROUNDUP(IF($DZ197=0,30,$DZ197)/30,0)-1)*$F197)</f>
        <v>0</v>
      </c>
      <c r="CO197" s="9">
        <f ca="1">IF($DZ197&gt;CO$3,0,-OFFSET(CO43,0,ROUNDUP(IF($DZ197=0,30,$DZ197)/30,0)-1)*$F197)</f>
        <v>0</v>
      </c>
      <c r="CP197" s="9">
        <f ca="1">IF($DZ197&gt;CP$3,0,-OFFSET(CP43,0,ROUNDUP(IF($DZ197=0,30,$DZ197)/30,0)-1)*$F197)</f>
        <v>0</v>
      </c>
      <c r="CQ197" s="9">
        <f ca="1">IF($DZ197&gt;CQ$3,0,-OFFSET(CQ43,0,ROUNDUP(IF($DZ197=0,30,$DZ197)/30,0)-1)*$F197)</f>
        <v>0</v>
      </c>
      <c r="CR197" s="9">
        <f ca="1">IF($DZ197&gt;CR$3,0,-OFFSET(CR43,0,ROUNDUP(IF($DZ197=0,30,$DZ197)/30,0)-1)*$F197)</f>
        <v>0</v>
      </c>
      <c r="CS197" s="9">
        <f ca="1">IF($DZ197&gt;CS$3,0,-OFFSET(CS43,0,ROUNDUP(IF($DZ197=0,30,$DZ197)/30,0)-1)*$F197)</f>
        <v>0</v>
      </c>
      <c r="CT197" s="9">
        <f ca="1">IF($DZ197&gt;CT$3,0,-OFFSET(CT43,0,ROUNDUP(IF($DZ197=0,30,$DZ197)/30,0)-1)*$F197)</f>
        <v>0</v>
      </c>
      <c r="CU197" s="9">
        <f ca="1">IF($DZ197&gt;CU$3,0,-OFFSET(CU43,0,ROUNDUP(IF($DZ197=0,30,$DZ197)/30,0)-1)*$F197)</f>
        <v>0</v>
      </c>
      <c r="CV197" s="9">
        <f ca="1">IF($DZ197&gt;CV$3,0,-OFFSET(CV43,0,ROUNDUP(IF($DZ197=0,30,$DZ197)/30,0)-1)*$F197)</f>
        <v>0</v>
      </c>
      <c r="CW197" s="9">
        <f ca="1">IF($DZ197&gt;CW$3,0,-OFFSET(CW43,0,ROUNDUP(IF($DZ197=0,30,$DZ197)/30,0)-1)*$F197)</f>
        <v>0</v>
      </c>
      <c r="CX197" s="9">
        <f ca="1">IF($DZ197&gt;CX$3,0,-OFFSET(CX43,0,ROUNDUP(IF($DZ197=0,30,$DZ197)/30,0)-1)*$F197)</f>
        <v>0</v>
      </c>
      <c r="CY197" s="9">
        <f ca="1">IF($DZ197&gt;CY$3,0,-OFFSET(CY43,0,ROUNDUP(IF($DZ197=0,30,$DZ197)/30,0)-1)*$F197)</f>
        <v>0</v>
      </c>
      <c r="CZ197" s="69">
        <f ca="1">IF($DZ197&gt;CZ$3,0,-OFFSET(CZ43,0,ROUNDUP(IF($DZ197=0,30,$DZ197)/30,0)-1)*$F197)</f>
        <v>0</v>
      </c>
      <c r="DA197" s="9">
        <f ca="1">IF($DZ197&gt;DA$3,0,-OFFSET(DA43,0,ROUNDUP(IF($DZ197=0,30,$DZ197)/30,0)-1)*$F197)</f>
        <v>0</v>
      </c>
      <c r="DB197" s="9">
        <f ca="1">IF($DZ197&gt;DB$3,0,-OFFSET(DB43,0,ROUNDUP(IF($DZ197=0,30,$DZ197)/30,0)-1)*$F197)</f>
        <v>0</v>
      </c>
      <c r="DC197" s="9">
        <f ca="1">IF($DZ197&gt;DC$3,0,-OFFSET(DC43,0,ROUNDUP(IF($DZ197=0,30,$DZ197)/30,0)-1)*$F197)</f>
        <v>0</v>
      </c>
      <c r="DD197" s="9">
        <f ca="1">IF($DZ197&gt;DD$3,0,-OFFSET(DD43,0,ROUNDUP(IF($DZ197=0,30,$DZ197)/30,0)-1)*$F197)</f>
        <v>0</v>
      </c>
      <c r="DE197" s="9">
        <f ca="1">IF($DZ197&gt;DE$3,0,-OFFSET(DE43,0,ROUNDUP(IF($DZ197=0,30,$DZ197)/30,0)-1)*$F197)</f>
        <v>0</v>
      </c>
      <c r="DF197" s="9">
        <f ca="1">IF($DZ197&gt;DF$3,0,-OFFSET(DF43,0,ROUNDUP(IF($DZ197=0,30,$DZ197)/30,0)-1)*$F197)</f>
        <v>0</v>
      </c>
      <c r="DG197" s="9">
        <f ca="1">IF($DZ197&gt;DG$3,0,-OFFSET(DG43,0,ROUNDUP(IF($DZ197=0,30,$DZ197)/30,0)-1)*$F197)</f>
        <v>0</v>
      </c>
      <c r="DH197" s="9">
        <f ca="1">IF($DZ197&gt;DH$3,0,-OFFSET(DH43,0,ROUNDUP(IF($DZ197=0,30,$DZ197)/30,0)-1)*$F197)</f>
        <v>0</v>
      </c>
      <c r="DI197" s="9">
        <f ca="1">IF($DZ197&gt;DI$3,0,-OFFSET(DI43,0,ROUNDUP(IF($DZ197=0,30,$DZ197)/30,0)-1)*$F197)</f>
        <v>0</v>
      </c>
      <c r="DJ197" s="9">
        <f ca="1">IF($DZ197&gt;DJ$3,0,-OFFSET(DJ43,0,ROUNDUP(IF($DZ197=0,30,$DZ197)/30,0)-1)*$F197)</f>
        <v>0</v>
      </c>
      <c r="DK197" s="9">
        <f ca="1">IF($DZ197&gt;DK$3,0,-OFFSET(DK43,0,ROUNDUP(IF($DZ197=0,30,$DZ197)/30,0)-1)*$F197)</f>
        <v>0</v>
      </c>
      <c r="DL197" s="69">
        <f ca="1">IF($DZ197&gt;DL$3,0,-OFFSET(DL43,0,ROUNDUP(IF($DZ197=0,30,$DZ197)/30,0)-1)*$F197)</f>
        <v>0</v>
      </c>
      <c r="DM197" s="9">
        <f ca="1">IF($DZ197&gt;DM$3,0,-OFFSET(DM43,0,ROUNDUP(IF($DZ197=0,30,$DZ197)/30,0)-1)*$F197)</f>
        <v>0</v>
      </c>
      <c r="DN197" s="9">
        <f ca="1">IF($DZ197&gt;DN$3,0,-OFFSET(DN43,0,ROUNDUP(IF($DZ197=0,30,$DZ197)/30,0)-1)*$F197)</f>
        <v>0</v>
      </c>
      <c r="DO197" s="9">
        <f ca="1">IF($DZ197&gt;DO$3,0,-OFFSET(DO43,0,ROUNDUP(IF($DZ197=0,30,$DZ197)/30,0)-1)*$F197)</f>
        <v>0</v>
      </c>
      <c r="DP197" s="9">
        <f ca="1">IF($DZ197&gt;DP$3,0,-OFFSET(DP43,0,ROUNDUP(IF($DZ197=0,30,$DZ197)/30,0)-1)*$F197)</f>
        <v>0</v>
      </c>
      <c r="DQ197" s="9">
        <f ca="1">IF($DZ197&gt;DQ$3,0,-OFFSET(DQ43,0,ROUNDUP(IF($DZ197=0,30,$DZ197)/30,0)-1)*$F197)</f>
        <v>0</v>
      </c>
      <c r="DR197" s="9">
        <f ca="1">IF($DZ197&gt;DR$3,0,-OFFSET(DR43,0,ROUNDUP(IF($DZ197=0,30,$DZ197)/30,0)-1)*$F197)</f>
        <v>0</v>
      </c>
      <c r="DS197" s="9">
        <f ca="1">IF($DZ197&gt;DS$3,0,-OFFSET(DS43,0,ROUNDUP(IF($DZ197=0,30,$DZ197)/30,0)-1)*$F197)</f>
        <v>0</v>
      </c>
      <c r="DT197" s="9">
        <f ca="1">IF($DZ197&gt;DT$3,0,-OFFSET(DT43,0,ROUNDUP(IF($DZ197=0,30,$DZ197)/30,0)-1)*$F197)</f>
        <v>0</v>
      </c>
      <c r="DU197" s="9">
        <f ca="1">IF($DZ197&gt;DU$3,0,-OFFSET(DU43,0,ROUNDUP(IF($DZ197=0,30,$DZ197)/30,0)-1)*$F197)</f>
        <v>0</v>
      </c>
      <c r="DV197" s="9">
        <f ca="1">IF($DZ197&gt;DV$3,0,-OFFSET(DV43,0,ROUNDUP(IF($DZ197=0,30,$DZ197)/30,0)-1)*$F197)</f>
        <v>0</v>
      </c>
      <c r="DW197" s="9">
        <f ca="1">IF($DZ197&gt;DW$3,0,-OFFSET(DW43,0,ROUNDUP(IF($DZ197=0,30,$DZ197)/30,0)-1)*$F197)</f>
        <v>0</v>
      </c>
      <c r="DX197" s="4"/>
      <c r="DY197" s="4"/>
      <c r="DZ197" s="49">
        <f>DZ43</f>
        <v>30</v>
      </c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</row>
    <row r="198" spans="1:189" ht="14" hidden="1" x14ac:dyDescent="0.35">
      <c r="A198" s="1"/>
      <c r="B198" s="43" t="str">
        <f>B44</f>
        <v/>
      </c>
      <c r="C198" s="44"/>
      <c r="D198" s="44">
        <f>D44</f>
        <v>0</v>
      </c>
      <c r="E198" s="45" t="str">
        <f>"Impostos "&amp;E44</f>
        <v xml:space="preserve">Impostos </v>
      </c>
      <c r="F198" s="67"/>
      <c r="G198" s="68"/>
      <c r="H198" s="9">
        <f ca="1">IF($DZ198&gt;H$3,0,-OFFSET(H44,0,ROUNDUP(IF($DZ198=0,30,$DZ198)/30,0)-1)*$F198)</f>
        <v>0</v>
      </c>
      <c r="I198" s="9">
        <f ca="1">IF($DZ198&gt;I$3,0,-OFFSET(I44,0,ROUNDUP(IF($DZ198=0,30,$DZ198)/30,0)-1)*$F198)</f>
        <v>0</v>
      </c>
      <c r="J198" s="9">
        <f ca="1">IF($DZ198&gt;J$3,0,-OFFSET(J44,0,ROUNDUP(IF($DZ198=0,30,$DZ198)/30,0)-1)*$F198)</f>
        <v>0</v>
      </c>
      <c r="K198" s="9">
        <f ca="1">IF($DZ198&gt;K$3,0,-OFFSET(K44,0,ROUNDUP(IF($DZ198=0,30,$DZ198)/30,0)-1)*$F198)</f>
        <v>0</v>
      </c>
      <c r="L198" s="9">
        <f ca="1">IF($DZ198&gt;L$3,0,-OFFSET(L44,0,ROUNDUP(IF($DZ198=0,30,$DZ198)/30,0)-1)*$F198)</f>
        <v>0</v>
      </c>
      <c r="M198" s="9">
        <f ca="1">IF($DZ198&gt;M$3,0,-OFFSET(M44,0,ROUNDUP(IF($DZ198=0,30,$DZ198)/30,0)-1)*$F198)</f>
        <v>0</v>
      </c>
      <c r="N198" s="9">
        <f ca="1">IF($DZ198&gt;N$3,0,-OFFSET(N44,0,ROUNDUP(IF($DZ198=0,30,$DZ198)/30,0)-1)*$F198)</f>
        <v>0</v>
      </c>
      <c r="O198" s="9">
        <f ca="1">IF($DZ198&gt;O$3,0,-OFFSET(O44,0,ROUNDUP(IF($DZ198=0,30,$DZ198)/30,0)-1)*$F198)</f>
        <v>0</v>
      </c>
      <c r="P198" s="9">
        <f ca="1">IF($DZ198&gt;P$3,0,-OFFSET(P44,0,ROUNDUP(IF($DZ198=0,30,$DZ198)/30,0)-1)*$F198)</f>
        <v>0</v>
      </c>
      <c r="Q198" s="9">
        <f ca="1">IF($DZ198&gt;Q$3,0,-OFFSET(Q44,0,ROUNDUP(IF($DZ198=0,30,$DZ198)/30,0)-1)*$F198)</f>
        <v>0</v>
      </c>
      <c r="R198" s="9">
        <f ca="1">IF($DZ198&gt;R$3,0,-OFFSET(R44,0,ROUNDUP(IF($DZ198=0,30,$DZ198)/30,0)-1)*$F198)</f>
        <v>0</v>
      </c>
      <c r="S198" s="9">
        <f ca="1">IF($DZ198&gt;S$3,0,-OFFSET(S44,0,ROUNDUP(IF($DZ198=0,30,$DZ198)/30,0)-1)*$F198)</f>
        <v>0</v>
      </c>
      <c r="T198" s="69">
        <f ca="1">IF($DZ198&gt;T$3,0,-OFFSET(T44,0,ROUNDUP(IF($DZ198=0,30,$DZ198)/30,0)-1)*$F198)</f>
        <v>0</v>
      </c>
      <c r="U198" s="9">
        <f ca="1">IF($DZ198&gt;U$3,0,-OFFSET(U44,0,ROUNDUP(IF($DZ198=0,30,$DZ198)/30,0)-1)*$F198)</f>
        <v>0</v>
      </c>
      <c r="V198" s="9">
        <f ca="1">IF($DZ198&gt;V$3,0,-OFFSET(V44,0,ROUNDUP(IF($DZ198=0,30,$DZ198)/30,0)-1)*$F198)</f>
        <v>0</v>
      </c>
      <c r="W198" s="9">
        <f ca="1">IF($DZ198&gt;W$3,0,-OFFSET(W44,0,ROUNDUP(IF($DZ198=0,30,$DZ198)/30,0)-1)*$F198)</f>
        <v>0</v>
      </c>
      <c r="X198" s="9">
        <f ca="1">IF($DZ198&gt;X$3,0,-OFFSET(X44,0,ROUNDUP(IF($DZ198=0,30,$DZ198)/30,0)-1)*$F198)</f>
        <v>0</v>
      </c>
      <c r="Y198" s="9">
        <f ca="1">IF($DZ198&gt;Y$3,0,-OFFSET(Y44,0,ROUNDUP(IF($DZ198=0,30,$DZ198)/30,0)-1)*$F198)</f>
        <v>0</v>
      </c>
      <c r="Z198" s="9">
        <f ca="1">IF($DZ198&gt;Z$3,0,-OFFSET(Z44,0,ROUNDUP(IF($DZ198=0,30,$DZ198)/30,0)-1)*$F198)</f>
        <v>0</v>
      </c>
      <c r="AA198" s="9">
        <f ca="1">IF($DZ198&gt;AA$3,0,-OFFSET(AA44,0,ROUNDUP(IF($DZ198=0,30,$DZ198)/30,0)-1)*$F198)</f>
        <v>0</v>
      </c>
      <c r="AB198" s="9">
        <f ca="1">IF($DZ198&gt;AB$3,0,-OFFSET(AB44,0,ROUNDUP(IF($DZ198=0,30,$DZ198)/30,0)-1)*$F198)</f>
        <v>0</v>
      </c>
      <c r="AC198" s="9">
        <f ca="1">IF($DZ198&gt;AC$3,0,-OFFSET(AC44,0,ROUNDUP(IF($DZ198=0,30,$DZ198)/30,0)-1)*$F198)</f>
        <v>0</v>
      </c>
      <c r="AD198" s="9">
        <f ca="1">IF($DZ198&gt;AD$3,0,-OFFSET(AD44,0,ROUNDUP(IF($DZ198=0,30,$DZ198)/30,0)-1)*$F198)</f>
        <v>0</v>
      </c>
      <c r="AE198" s="9">
        <f ca="1">IF($DZ198&gt;AE$3,0,-OFFSET(AE44,0,ROUNDUP(IF($DZ198=0,30,$DZ198)/30,0)-1)*$F198)</f>
        <v>0</v>
      </c>
      <c r="AF198" s="69">
        <f ca="1">IF($DZ198&gt;AF$3,0,-OFFSET(AF44,0,ROUNDUP(IF($DZ198=0,30,$DZ198)/30,0)-1)*$F198)</f>
        <v>0</v>
      </c>
      <c r="AG198" s="9">
        <f ca="1">IF($DZ198&gt;AG$3,0,-OFFSET(AG44,0,ROUNDUP(IF($DZ198=0,30,$DZ198)/30,0)-1)*$F198)</f>
        <v>0</v>
      </c>
      <c r="AH198" s="9">
        <f ca="1">IF($DZ198&gt;AH$3,0,-OFFSET(AH44,0,ROUNDUP(IF($DZ198=0,30,$DZ198)/30,0)-1)*$F198)</f>
        <v>0</v>
      </c>
      <c r="AI198" s="9">
        <f ca="1">IF($DZ198&gt;AI$3,0,-OFFSET(AI44,0,ROUNDUP(IF($DZ198=0,30,$DZ198)/30,0)-1)*$F198)</f>
        <v>0</v>
      </c>
      <c r="AJ198" s="9">
        <f ca="1">IF($DZ198&gt;AJ$3,0,-OFFSET(AJ44,0,ROUNDUP(IF($DZ198=0,30,$DZ198)/30,0)-1)*$F198)</f>
        <v>0</v>
      </c>
      <c r="AK198" s="9">
        <f ca="1">IF($DZ198&gt;AK$3,0,-OFFSET(AK44,0,ROUNDUP(IF($DZ198=0,30,$DZ198)/30,0)-1)*$F198)</f>
        <v>0</v>
      </c>
      <c r="AL198" s="9">
        <f ca="1">IF($DZ198&gt;AL$3,0,-OFFSET(AL44,0,ROUNDUP(IF($DZ198=0,30,$DZ198)/30,0)-1)*$F198)</f>
        <v>0</v>
      </c>
      <c r="AM198" s="9">
        <f ca="1">IF($DZ198&gt;AM$3,0,-OFFSET(AM44,0,ROUNDUP(IF($DZ198=0,30,$DZ198)/30,0)-1)*$F198)</f>
        <v>0</v>
      </c>
      <c r="AN198" s="9">
        <f ca="1">IF($DZ198&gt;AN$3,0,-OFFSET(AN44,0,ROUNDUP(IF($DZ198=0,30,$DZ198)/30,0)-1)*$F198)</f>
        <v>0</v>
      </c>
      <c r="AO198" s="9">
        <f ca="1">IF($DZ198&gt;AO$3,0,-OFFSET(AO44,0,ROUNDUP(IF($DZ198=0,30,$DZ198)/30,0)-1)*$F198)</f>
        <v>0</v>
      </c>
      <c r="AP198" s="9">
        <f ca="1">IF($DZ198&gt;AP$3,0,-OFFSET(AP44,0,ROUNDUP(IF($DZ198=0,30,$DZ198)/30,0)-1)*$F198)</f>
        <v>0</v>
      </c>
      <c r="AQ198" s="9">
        <f ca="1">IF($DZ198&gt;AQ$3,0,-OFFSET(AQ44,0,ROUNDUP(IF($DZ198=0,30,$DZ198)/30,0)-1)*$F198)</f>
        <v>0</v>
      </c>
      <c r="AR198" s="69">
        <f ca="1">IF($DZ198&gt;AR$3,0,-OFFSET(AR44,0,ROUNDUP(IF($DZ198=0,30,$DZ198)/30,0)-1)*$F198)</f>
        <v>0</v>
      </c>
      <c r="AS198" s="9">
        <f ca="1">IF($DZ198&gt;AS$3,0,-OFFSET(AS44,0,ROUNDUP(IF($DZ198=0,30,$DZ198)/30,0)-1)*$F198)</f>
        <v>0</v>
      </c>
      <c r="AT198" s="9">
        <f ca="1">IF($DZ198&gt;AT$3,0,-OFFSET(AT44,0,ROUNDUP(IF($DZ198=0,30,$DZ198)/30,0)-1)*$F198)</f>
        <v>0</v>
      </c>
      <c r="AU198" s="9">
        <f ca="1">IF($DZ198&gt;AU$3,0,-OFFSET(AU44,0,ROUNDUP(IF($DZ198=0,30,$DZ198)/30,0)-1)*$F198)</f>
        <v>0</v>
      </c>
      <c r="AV198" s="9">
        <f ca="1">IF($DZ198&gt;AV$3,0,-OFFSET(AV44,0,ROUNDUP(IF($DZ198=0,30,$DZ198)/30,0)-1)*$F198)</f>
        <v>0</v>
      </c>
      <c r="AW198" s="9">
        <f ca="1">IF($DZ198&gt;AW$3,0,-OFFSET(AW44,0,ROUNDUP(IF($DZ198=0,30,$DZ198)/30,0)-1)*$F198)</f>
        <v>0</v>
      </c>
      <c r="AX198" s="9">
        <f ca="1">IF($DZ198&gt;AX$3,0,-OFFSET(AX44,0,ROUNDUP(IF($DZ198=0,30,$DZ198)/30,0)-1)*$F198)</f>
        <v>0</v>
      </c>
      <c r="AY198" s="9">
        <f ca="1">IF($DZ198&gt;AY$3,0,-OFFSET(AY44,0,ROUNDUP(IF($DZ198=0,30,$DZ198)/30,0)-1)*$F198)</f>
        <v>0</v>
      </c>
      <c r="AZ198" s="9">
        <f ca="1">IF($DZ198&gt;AZ$3,0,-OFFSET(AZ44,0,ROUNDUP(IF($DZ198=0,30,$DZ198)/30,0)-1)*$F198)</f>
        <v>0</v>
      </c>
      <c r="BA198" s="9">
        <f ca="1">IF($DZ198&gt;BA$3,0,-OFFSET(BA44,0,ROUNDUP(IF($DZ198=0,30,$DZ198)/30,0)-1)*$F198)</f>
        <v>0</v>
      </c>
      <c r="BB198" s="9">
        <f ca="1">IF($DZ198&gt;BB$3,0,-OFFSET(BB44,0,ROUNDUP(IF($DZ198=0,30,$DZ198)/30,0)-1)*$F198)</f>
        <v>0</v>
      </c>
      <c r="BC198" s="9">
        <f ca="1">IF($DZ198&gt;BC$3,0,-OFFSET(BC44,0,ROUNDUP(IF($DZ198=0,30,$DZ198)/30,0)-1)*$F198)</f>
        <v>0</v>
      </c>
      <c r="BD198" s="69">
        <f ca="1">IF($DZ198&gt;BD$3,0,-OFFSET(BD44,0,ROUNDUP(IF($DZ198=0,30,$DZ198)/30,0)-1)*$F198)</f>
        <v>0</v>
      </c>
      <c r="BE198" s="9">
        <f ca="1">IF($DZ198&gt;BE$3,0,-OFFSET(BE44,0,ROUNDUP(IF($DZ198=0,30,$DZ198)/30,0)-1)*$F198)</f>
        <v>0</v>
      </c>
      <c r="BF198" s="9">
        <f ca="1">IF($DZ198&gt;BF$3,0,-OFFSET(BF44,0,ROUNDUP(IF($DZ198=0,30,$DZ198)/30,0)-1)*$F198)</f>
        <v>0</v>
      </c>
      <c r="BG198" s="9">
        <f ca="1">IF($DZ198&gt;BG$3,0,-OFFSET(BG44,0,ROUNDUP(IF($DZ198=0,30,$DZ198)/30,0)-1)*$F198)</f>
        <v>0</v>
      </c>
      <c r="BH198" s="9">
        <f ca="1">IF($DZ198&gt;BH$3,0,-OFFSET(BH44,0,ROUNDUP(IF($DZ198=0,30,$DZ198)/30,0)-1)*$F198)</f>
        <v>0</v>
      </c>
      <c r="BI198" s="9">
        <f ca="1">IF($DZ198&gt;BI$3,0,-OFFSET(BI44,0,ROUNDUP(IF($DZ198=0,30,$DZ198)/30,0)-1)*$F198)</f>
        <v>0</v>
      </c>
      <c r="BJ198" s="9">
        <f ca="1">IF($DZ198&gt;BJ$3,0,-OFFSET(BJ44,0,ROUNDUP(IF($DZ198=0,30,$DZ198)/30,0)-1)*$F198)</f>
        <v>0</v>
      </c>
      <c r="BK198" s="9">
        <f ca="1">IF($DZ198&gt;BK$3,0,-OFFSET(BK44,0,ROUNDUP(IF($DZ198=0,30,$DZ198)/30,0)-1)*$F198)</f>
        <v>0</v>
      </c>
      <c r="BL198" s="9">
        <f ca="1">IF($DZ198&gt;BL$3,0,-OFFSET(BL44,0,ROUNDUP(IF($DZ198=0,30,$DZ198)/30,0)-1)*$F198)</f>
        <v>0</v>
      </c>
      <c r="BM198" s="9">
        <f ca="1">IF($DZ198&gt;BM$3,0,-OFFSET(BM44,0,ROUNDUP(IF($DZ198=0,30,$DZ198)/30,0)-1)*$F198)</f>
        <v>0</v>
      </c>
      <c r="BN198" s="9">
        <f ca="1">IF($DZ198&gt;BN$3,0,-OFFSET(BN44,0,ROUNDUP(IF($DZ198=0,30,$DZ198)/30,0)-1)*$F198)</f>
        <v>0</v>
      </c>
      <c r="BO198" s="9">
        <f ca="1">IF($DZ198&gt;BO$3,0,-OFFSET(BO44,0,ROUNDUP(IF($DZ198=0,30,$DZ198)/30,0)-1)*$F198)</f>
        <v>0</v>
      </c>
      <c r="BP198" s="69">
        <f ca="1">IF($DZ198&gt;BP$3,0,-OFFSET(BP44,0,ROUNDUP(IF($DZ198=0,30,$DZ198)/30,0)-1)*$F198)</f>
        <v>0</v>
      </c>
      <c r="BQ198" s="9">
        <f ca="1">IF($DZ198&gt;BQ$3,0,-OFFSET(BQ44,0,ROUNDUP(IF($DZ198=0,30,$DZ198)/30,0)-1)*$F198)</f>
        <v>0</v>
      </c>
      <c r="BR198" s="9">
        <f ca="1">IF($DZ198&gt;BR$3,0,-OFFSET(BR44,0,ROUNDUP(IF($DZ198=0,30,$DZ198)/30,0)-1)*$F198)</f>
        <v>0</v>
      </c>
      <c r="BS198" s="9">
        <f ca="1">IF($DZ198&gt;BS$3,0,-OFFSET(BS44,0,ROUNDUP(IF($DZ198=0,30,$DZ198)/30,0)-1)*$F198)</f>
        <v>0</v>
      </c>
      <c r="BT198" s="9">
        <f ca="1">IF($DZ198&gt;BT$3,0,-OFFSET(BT44,0,ROUNDUP(IF($DZ198=0,30,$DZ198)/30,0)-1)*$F198)</f>
        <v>0</v>
      </c>
      <c r="BU198" s="9">
        <f ca="1">IF($DZ198&gt;BU$3,0,-OFFSET(BU44,0,ROUNDUP(IF($DZ198=0,30,$DZ198)/30,0)-1)*$F198)</f>
        <v>0</v>
      </c>
      <c r="BV198" s="9">
        <f ca="1">IF($DZ198&gt;BV$3,0,-OFFSET(BV44,0,ROUNDUP(IF($DZ198=0,30,$DZ198)/30,0)-1)*$F198)</f>
        <v>0</v>
      </c>
      <c r="BW198" s="9">
        <f ca="1">IF($DZ198&gt;BW$3,0,-OFFSET(BW44,0,ROUNDUP(IF($DZ198=0,30,$DZ198)/30,0)-1)*$F198)</f>
        <v>0</v>
      </c>
      <c r="BX198" s="9">
        <f ca="1">IF($DZ198&gt;BX$3,0,-OFFSET(BX44,0,ROUNDUP(IF($DZ198=0,30,$DZ198)/30,0)-1)*$F198)</f>
        <v>0</v>
      </c>
      <c r="BY198" s="9">
        <f ca="1">IF($DZ198&gt;BY$3,0,-OFFSET(BY44,0,ROUNDUP(IF($DZ198=0,30,$DZ198)/30,0)-1)*$F198)</f>
        <v>0</v>
      </c>
      <c r="BZ198" s="9">
        <f ca="1">IF($DZ198&gt;BZ$3,0,-OFFSET(BZ44,0,ROUNDUP(IF($DZ198=0,30,$DZ198)/30,0)-1)*$F198)</f>
        <v>0</v>
      </c>
      <c r="CA198" s="9">
        <f ca="1">IF($DZ198&gt;CA$3,0,-OFFSET(CA44,0,ROUNDUP(IF($DZ198=0,30,$DZ198)/30,0)-1)*$F198)</f>
        <v>0</v>
      </c>
      <c r="CB198" s="69">
        <f ca="1">IF($DZ198&gt;CB$3,0,-OFFSET(CB44,0,ROUNDUP(IF($DZ198=0,30,$DZ198)/30,0)-1)*$F198)</f>
        <v>0</v>
      </c>
      <c r="CC198" s="9">
        <f ca="1">IF($DZ198&gt;CC$3,0,-OFFSET(CC44,0,ROUNDUP(IF($DZ198=0,30,$DZ198)/30,0)-1)*$F198)</f>
        <v>0</v>
      </c>
      <c r="CD198" s="9">
        <f ca="1">IF($DZ198&gt;CD$3,0,-OFFSET(CD44,0,ROUNDUP(IF($DZ198=0,30,$DZ198)/30,0)-1)*$F198)</f>
        <v>0</v>
      </c>
      <c r="CE198" s="9">
        <f ca="1">IF($DZ198&gt;CE$3,0,-OFFSET(CE44,0,ROUNDUP(IF($DZ198=0,30,$DZ198)/30,0)-1)*$F198)</f>
        <v>0</v>
      </c>
      <c r="CF198" s="9">
        <f ca="1">IF($DZ198&gt;CF$3,0,-OFFSET(CF44,0,ROUNDUP(IF($DZ198=0,30,$DZ198)/30,0)-1)*$F198)</f>
        <v>0</v>
      </c>
      <c r="CG198" s="9">
        <f ca="1">IF($DZ198&gt;CG$3,0,-OFFSET(CG44,0,ROUNDUP(IF($DZ198=0,30,$DZ198)/30,0)-1)*$F198)</f>
        <v>0</v>
      </c>
      <c r="CH198" s="9">
        <f ca="1">IF($DZ198&gt;CH$3,0,-OFFSET(CH44,0,ROUNDUP(IF($DZ198=0,30,$DZ198)/30,0)-1)*$F198)</f>
        <v>0</v>
      </c>
      <c r="CI198" s="9">
        <f ca="1">IF($DZ198&gt;CI$3,0,-OFFSET(CI44,0,ROUNDUP(IF($DZ198=0,30,$DZ198)/30,0)-1)*$F198)</f>
        <v>0</v>
      </c>
      <c r="CJ198" s="9">
        <f ca="1">IF($DZ198&gt;CJ$3,0,-OFFSET(CJ44,0,ROUNDUP(IF($DZ198=0,30,$DZ198)/30,0)-1)*$F198)</f>
        <v>0</v>
      </c>
      <c r="CK198" s="9">
        <f ca="1">IF($DZ198&gt;CK$3,0,-OFFSET(CK44,0,ROUNDUP(IF($DZ198=0,30,$DZ198)/30,0)-1)*$F198)</f>
        <v>0</v>
      </c>
      <c r="CL198" s="9">
        <f ca="1">IF($DZ198&gt;CL$3,0,-OFFSET(CL44,0,ROUNDUP(IF($DZ198=0,30,$DZ198)/30,0)-1)*$F198)</f>
        <v>0</v>
      </c>
      <c r="CM198" s="9">
        <f ca="1">IF($DZ198&gt;CM$3,0,-OFFSET(CM44,0,ROUNDUP(IF($DZ198=0,30,$DZ198)/30,0)-1)*$F198)</f>
        <v>0</v>
      </c>
      <c r="CN198" s="69">
        <f ca="1">IF($DZ198&gt;CN$3,0,-OFFSET(CN44,0,ROUNDUP(IF($DZ198=0,30,$DZ198)/30,0)-1)*$F198)</f>
        <v>0</v>
      </c>
      <c r="CO198" s="9">
        <f ca="1">IF($DZ198&gt;CO$3,0,-OFFSET(CO44,0,ROUNDUP(IF($DZ198=0,30,$DZ198)/30,0)-1)*$F198)</f>
        <v>0</v>
      </c>
      <c r="CP198" s="9">
        <f ca="1">IF($DZ198&gt;CP$3,0,-OFFSET(CP44,0,ROUNDUP(IF($DZ198=0,30,$DZ198)/30,0)-1)*$F198)</f>
        <v>0</v>
      </c>
      <c r="CQ198" s="9">
        <f ca="1">IF($DZ198&gt;CQ$3,0,-OFFSET(CQ44,0,ROUNDUP(IF($DZ198=0,30,$DZ198)/30,0)-1)*$F198)</f>
        <v>0</v>
      </c>
      <c r="CR198" s="9">
        <f ca="1">IF($DZ198&gt;CR$3,0,-OFFSET(CR44,0,ROUNDUP(IF($DZ198=0,30,$DZ198)/30,0)-1)*$F198)</f>
        <v>0</v>
      </c>
      <c r="CS198" s="9">
        <f ca="1">IF($DZ198&gt;CS$3,0,-OFFSET(CS44,0,ROUNDUP(IF($DZ198=0,30,$DZ198)/30,0)-1)*$F198)</f>
        <v>0</v>
      </c>
      <c r="CT198" s="9">
        <f ca="1">IF($DZ198&gt;CT$3,0,-OFFSET(CT44,0,ROUNDUP(IF($DZ198=0,30,$DZ198)/30,0)-1)*$F198)</f>
        <v>0</v>
      </c>
      <c r="CU198" s="9">
        <f ca="1">IF($DZ198&gt;CU$3,0,-OFFSET(CU44,0,ROUNDUP(IF($DZ198=0,30,$DZ198)/30,0)-1)*$F198)</f>
        <v>0</v>
      </c>
      <c r="CV198" s="9">
        <f ca="1">IF($DZ198&gt;CV$3,0,-OFFSET(CV44,0,ROUNDUP(IF($DZ198=0,30,$DZ198)/30,0)-1)*$F198)</f>
        <v>0</v>
      </c>
      <c r="CW198" s="9">
        <f ca="1">IF($DZ198&gt;CW$3,0,-OFFSET(CW44,0,ROUNDUP(IF($DZ198=0,30,$DZ198)/30,0)-1)*$F198)</f>
        <v>0</v>
      </c>
      <c r="CX198" s="9">
        <f ca="1">IF($DZ198&gt;CX$3,0,-OFFSET(CX44,0,ROUNDUP(IF($DZ198=0,30,$DZ198)/30,0)-1)*$F198)</f>
        <v>0</v>
      </c>
      <c r="CY198" s="9">
        <f ca="1">IF($DZ198&gt;CY$3,0,-OFFSET(CY44,0,ROUNDUP(IF($DZ198=0,30,$DZ198)/30,0)-1)*$F198)</f>
        <v>0</v>
      </c>
      <c r="CZ198" s="69">
        <f ca="1">IF($DZ198&gt;CZ$3,0,-OFFSET(CZ44,0,ROUNDUP(IF($DZ198=0,30,$DZ198)/30,0)-1)*$F198)</f>
        <v>0</v>
      </c>
      <c r="DA198" s="9">
        <f ca="1">IF($DZ198&gt;DA$3,0,-OFFSET(DA44,0,ROUNDUP(IF($DZ198=0,30,$DZ198)/30,0)-1)*$F198)</f>
        <v>0</v>
      </c>
      <c r="DB198" s="9">
        <f ca="1">IF($DZ198&gt;DB$3,0,-OFFSET(DB44,0,ROUNDUP(IF($DZ198=0,30,$DZ198)/30,0)-1)*$F198)</f>
        <v>0</v>
      </c>
      <c r="DC198" s="9">
        <f ca="1">IF($DZ198&gt;DC$3,0,-OFFSET(DC44,0,ROUNDUP(IF($DZ198=0,30,$DZ198)/30,0)-1)*$F198)</f>
        <v>0</v>
      </c>
      <c r="DD198" s="9">
        <f ca="1">IF($DZ198&gt;DD$3,0,-OFFSET(DD44,0,ROUNDUP(IF($DZ198=0,30,$DZ198)/30,0)-1)*$F198)</f>
        <v>0</v>
      </c>
      <c r="DE198" s="9">
        <f ca="1">IF($DZ198&gt;DE$3,0,-OFFSET(DE44,0,ROUNDUP(IF($DZ198=0,30,$DZ198)/30,0)-1)*$F198)</f>
        <v>0</v>
      </c>
      <c r="DF198" s="9">
        <f ca="1">IF($DZ198&gt;DF$3,0,-OFFSET(DF44,0,ROUNDUP(IF($DZ198=0,30,$DZ198)/30,0)-1)*$F198)</f>
        <v>0</v>
      </c>
      <c r="DG198" s="9">
        <f ca="1">IF($DZ198&gt;DG$3,0,-OFFSET(DG44,0,ROUNDUP(IF($DZ198=0,30,$DZ198)/30,0)-1)*$F198)</f>
        <v>0</v>
      </c>
      <c r="DH198" s="9">
        <f ca="1">IF($DZ198&gt;DH$3,0,-OFFSET(DH44,0,ROUNDUP(IF($DZ198=0,30,$DZ198)/30,0)-1)*$F198)</f>
        <v>0</v>
      </c>
      <c r="DI198" s="9">
        <f ca="1">IF($DZ198&gt;DI$3,0,-OFFSET(DI44,0,ROUNDUP(IF($DZ198=0,30,$DZ198)/30,0)-1)*$F198)</f>
        <v>0</v>
      </c>
      <c r="DJ198" s="9">
        <f ca="1">IF($DZ198&gt;DJ$3,0,-OFFSET(DJ44,0,ROUNDUP(IF($DZ198=0,30,$DZ198)/30,0)-1)*$F198)</f>
        <v>0</v>
      </c>
      <c r="DK198" s="9">
        <f ca="1">IF($DZ198&gt;DK$3,0,-OFFSET(DK44,0,ROUNDUP(IF($DZ198=0,30,$DZ198)/30,0)-1)*$F198)</f>
        <v>0</v>
      </c>
      <c r="DL198" s="69">
        <f ca="1">IF($DZ198&gt;DL$3,0,-OFFSET(DL44,0,ROUNDUP(IF($DZ198=0,30,$DZ198)/30,0)-1)*$F198)</f>
        <v>0</v>
      </c>
      <c r="DM198" s="9">
        <f ca="1">IF($DZ198&gt;DM$3,0,-OFFSET(DM44,0,ROUNDUP(IF($DZ198=0,30,$DZ198)/30,0)-1)*$F198)</f>
        <v>0</v>
      </c>
      <c r="DN198" s="9">
        <f ca="1">IF($DZ198&gt;DN$3,0,-OFFSET(DN44,0,ROUNDUP(IF($DZ198=0,30,$DZ198)/30,0)-1)*$F198)</f>
        <v>0</v>
      </c>
      <c r="DO198" s="9">
        <f ca="1">IF($DZ198&gt;DO$3,0,-OFFSET(DO44,0,ROUNDUP(IF($DZ198=0,30,$DZ198)/30,0)-1)*$F198)</f>
        <v>0</v>
      </c>
      <c r="DP198" s="9">
        <f ca="1">IF($DZ198&gt;DP$3,0,-OFFSET(DP44,0,ROUNDUP(IF($DZ198=0,30,$DZ198)/30,0)-1)*$F198)</f>
        <v>0</v>
      </c>
      <c r="DQ198" s="9">
        <f ca="1">IF($DZ198&gt;DQ$3,0,-OFFSET(DQ44,0,ROUNDUP(IF($DZ198=0,30,$DZ198)/30,0)-1)*$F198)</f>
        <v>0</v>
      </c>
      <c r="DR198" s="9">
        <f ca="1">IF($DZ198&gt;DR$3,0,-OFFSET(DR44,0,ROUNDUP(IF($DZ198=0,30,$DZ198)/30,0)-1)*$F198)</f>
        <v>0</v>
      </c>
      <c r="DS198" s="9">
        <f ca="1">IF($DZ198&gt;DS$3,0,-OFFSET(DS44,0,ROUNDUP(IF($DZ198=0,30,$DZ198)/30,0)-1)*$F198)</f>
        <v>0</v>
      </c>
      <c r="DT198" s="9">
        <f ca="1">IF($DZ198&gt;DT$3,0,-OFFSET(DT44,0,ROUNDUP(IF($DZ198=0,30,$DZ198)/30,0)-1)*$F198)</f>
        <v>0</v>
      </c>
      <c r="DU198" s="9">
        <f ca="1">IF($DZ198&gt;DU$3,0,-OFFSET(DU44,0,ROUNDUP(IF($DZ198=0,30,$DZ198)/30,0)-1)*$F198)</f>
        <v>0</v>
      </c>
      <c r="DV198" s="9">
        <f ca="1">IF($DZ198&gt;DV$3,0,-OFFSET(DV44,0,ROUNDUP(IF($DZ198=0,30,$DZ198)/30,0)-1)*$F198)</f>
        <v>0</v>
      </c>
      <c r="DW198" s="9">
        <f ca="1">IF($DZ198&gt;DW$3,0,-OFFSET(DW44,0,ROUNDUP(IF($DZ198=0,30,$DZ198)/30,0)-1)*$F198)</f>
        <v>0</v>
      </c>
      <c r="DX198" s="4"/>
      <c r="DY198" s="4"/>
      <c r="DZ198" s="49">
        <f>DZ44</f>
        <v>30</v>
      </c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</row>
    <row r="199" spans="1:189" ht="14" hidden="1" x14ac:dyDescent="0.35">
      <c r="A199" s="1"/>
      <c r="B199" s="43" t="str">
        <f>B45</f>
        <v/>
      </c>
      <c r="C199" s="44"/>
      <c r="D199" s="44">
        <f>D45</f>
        <v>0</v>
      </c>
      <c r="E199" s="45" t="str">
        <f>"Impostos "&amp;E45</f>
        <v xml:space="preserve">Impostos </v>
      </c>
      <c r="F199" s="67"/>
      <c r="G199" s="68"/>
      <c r="H199" s="9">
        <f ca="1">IF($DZ199&gt;H$3,0,-OFFSET(H45,0,ROUNDUP(IF($DZ199=0,30,$DZ199)/30,0)-1)*$F199)</f>
        <v>0</v>
      </c>
      <c r="I199" s="9">
        <f ca="1">IF($DZ199&gt;I$3,0,-OFFSET(I45,0,ROUNDUP(IF($DZ199=0,30,$DZ199)/30,0)-1)*$F199)</f>
        <v>0</v>
      </c>
      <c r="J199" s="9">
        <f ca="1">IF($DZ199&gt;J$3,0,-OFFSET(J45,0,ROUNDUP(IF($DZ199=0,30,$DZ199)/30,0)-1)*$F199)</f>
        <v>0</v>
      </c>
      <c r="K199" s="9">
        <f ca="1">IF($DZ199&gt;K$3,0,-OFFSET(K45,0,ROUNDUP(IF($DZ199=0,30,$DZ199)/30,0)-1)*$F199)</f>
        <v>0</v>
      </c>
      <c r="L199" s="9">
        <f ca="1">IF($DZ199&gt;L$3,0,-OFFSET(L45,0,ROUNDUP(IF($DZ199=0,30,$DZ199)/30,0)-1)*$F199)</f>
        <v>0</v>
      </c>
      <c r="M199" s="9">
        <f ca="1">IF($DZ199&gt;M$3,0,-OFFSET(M45,0,ROUNDUP(IF($DZ199=0,30,$DZ199)/30,0)-1)*$F199)</f>
        <v>0</v>
      </c>
      <c r="N199" s="9">
        <f ca="1">IF($DZ199&gt;N$3,0,-OFFSET(N45,0,ROUNDUP(IF($DZ199=0,30,$DZ199)/30,0)-1)*$F199)</f>
        <v>0</v>
      </c>
      <c r="O199" s="9">
        <f ca="1">IF($DZ199&gt;O$3,0,-OFFSET(O45,0,ROUNDUP(IF($DZ199=0,30,$DZ199)/30,0)-1)*$F199)</f>
        <v>0</v>
      </c>
      <c r="P199" s="9">
        <f ca="1">IF($DZ199&gt;P$3,0,-OFFSET(P45,0,ROUNDUP(IF($DZ199=0,30,$DZ199)/30,0)-1)*$F199)</f>
        <v>0</v>
      </c>
      <c r="Q199" s="9">
        <f ca="1">IF($DZ199&gt;Q$3,0,-OFFSET(Q45,0,ROUNDUP(IF($DZ199=0,30,$DZ199)/30,0)-1)*$F199)</f>
        <v>0</v>
      </c>
      <c r="R199" s="9">
        <f ca="1">IF($DZ199&gt;R$3,0,-OFFSET(R45,0,ROUNDUP(IF($DZ199=0,30,$DZ199)/30,0)-1)*$F199)</f>
        <v>0</v>
      </c>
      <c r="S199" s="9">
        <f ca="1">IF($DZ199&gt;S$3,0,-OFFSET(S45,0,ROUNDUP(IF($DZ199=0,30,$DZ199)/30,0)-1)*$F199)</f>
        <v>0</v>
      </c>
      <c r="T199" s="69">
        <f ca="1">IF($DZ199&gt;T$3,0,-OFFSET(T45,0,ROUNDUP(IF($DZ199=0,30,$DZ199)/30,0)-1)*$F199)</f>
        <v>0</v>
      </c>
      <c r="U199" s="9">
        <f ca="1">IF($DZ199&gt;U$3,0,-OFFSET(U45,0,ROUNDUP(IF($DZ199=0,30,$DZ199)/30,0)-1)*$F199)</f>
        <v>0</v>
      </c>
      <c r="V199" s="9">
        <f ca="1">IF($DZ199&gt;V$3,0,-OFFSET(V45,0,ROUNDUP(IF($DZ199=0,30,$DZ199)/30,0)-1)*$F199)</f>
        <v>0</v>
      </c>
      <c r="W199" s="9">
        <f ca="1">IF($DZ199&gt;W$3,0,-OFFSET(W45,0,ROUNDUP(IF($DZ199=0,30,$DZ199)/30,0)-1)*$F199)</f>
        <v>0</v>
      </c>
      <c r="X199" s="9">
        <f ca="1">IF($DZ199&gt;X$3,0,-OFFSET(X45,0,ROUNDUP(IF($DZ199=0,30,$DZ199)/30,0)-1)*$F199)</f>
        <v>0</v>
      </c>
      <c r="Y199" s="9">
        <f ca="1">IF($DZ199&gt;Y$3,0,-OFFSET(Y45,0,ROUNDUP(IF($DZ199=0,30,$DZ199)/30,0)-1)*$F199)</f>
        <v>0</v>
      </c>
      <c r="Z199" s="9">
        <f ca="1">IF($DZ199&gt;Z$3,0,-OFFSET(Z45,0,ROUNDUP(IF($DZ199=0,30,$DZ199)/30,0)-1)*$F199)</f>
        <v>0</v>
      </c>
      <c r="AA199" s="9">
        <f ca="1">IF($DZ199&gt;AA$3,0,-OFFSET(AA45,0,ROUNDUP(IF($DZ199=0,30,$DZ199)/30,0)-1)*$F199)</f>
        <v>0</v>
      </c>
      <c r="AB199" s="9">
        <f ca="1">IF($DZ199&gt;AB$3,0,-OFFSET(AB45,0,ROUNDUP(IF($DZ199=0,30,$DZ199)/30,0)-1)*$F199)</f>
        <v>0</v>
      </c>
      <c r="AC199" s="9">
        <f ca="1">IF($DZ199&gt;AC$3,0,-OFFSET(AC45,0,ROUNDUP(IF($DZ199=0,30,$DZ199)/30,0)-1)*$F199)</f>
        <v>0</v>
      </c>
      <c r="AD199" s="9">
        <f ca="1">IF($DZ199&gt;AD$3,0,-OFFSET(AD45,0,ROUNDUP(IF($DZ199=0,30,$DZ199)/30,0)-1)*$F199)</f>
        <v>0</v>
      </c>
      <c r="AE199" s="9">
        <f ca="1">IF($DZ199&gt;AE$3,0,-OFFSET(AE45,0,ROUNDUP(IF($DZ199=0,30,$DZ199)/30,0)-1)*$F199)</f>
        <v>0</v>
      </c>
      <c r="AF199" s="69">
        <f ca="1">IF($DZ199&gt;AF$3,0,-OFFSET(AF45,0,ROUNDUP(IF($DZ199=0,30,$DZ199)/30,0)-1)*$F199)</f>
        <v>0</v>
      </c>
      <c r="AG199" s="9">
        <f ca="1">IF($DZ199&gt;AG$3,0,-OFFSET(AG45,0,ROUNDUP(IF($DZ199=0,30,$DZ199)/30,0)-1)*$F199)</f>
        <v>0</v>
      </c>
      <c r="AH199" s="9">
        <f ca="1">IF($DZ199&gt;AH$3,0,-OFFSET(AH45,0,ROUNDUP(IF($DZ199=0,30,$DZ199)/30,0)-1)*$F199)</f>
        <v>0</v>
      </c>
      <c r="AI199" s="9">
        <f ca="1">IF($DZ199&gt;AI$3,0,-OFFSET(AI45,0,ROUNDUP(IF($DZ199=0,30,$DZ199)/30,0)-1)*$F199)</f>
        <v>0</v>
      </c>
      <c r="AJ199" s="9">
        <f ca="1">IF($DZ199&gt;AJ$3,0,-OFFSET(AJ45,0,ROUNDUP(IF($DZ199=0,30,$DZ199)/30,0)-1)*$F199)</f>
        <v>0</v>
      </c>
      <c r="AK199" s="9">
        <f ca="1">IF($DZ199&gt;AK$3,0,-OFFSET(AK45,0,ROUNDUP(IF($DZ199=0,30,$DZ199)/30,0)-1)*$F199)</f>
        <v>0</v>
      </c>
      <c r="AL199" s="9">
        <f ca="1">IF($DZ199&gt;AL$3,0,-OFFSET(AL45,0,ROUNDUP(IF($DZ199=0,30,$DZ199)/30,0)-1)*$F199)</f>
        <v>0</v>
      </c>
      <c r="AM199" s="9">
        <f ca="1">IF($DZ199&gt;AM$3,0,-OFFSET(AM45,0,ROUNDUP(IF($DZ199=0,30,$DZ199)/30,0)-1)*$F199)</f>
        <v>0</v>
      </c>
      <c r="AN199" s="9">
        <f ca="1">IF($DZ199&gt;AN$3,0,-OFFSET(AN45,0,ROUNDUP(IF($DZ199=0,30,$DZ199)/30,0)-1)*$F199)</f>
        <v>0</v>
      </c>
      <c r="AO199" s="9">
        <f ca="1">IF($DZ199&gt;AO$3,0,-OFFSET(AO45,0,ROUNDUP(IF($DZ199=0,30,$DZ199)/30,0)-1)*$F199)</f>
        <v>0</v>
      </c>
      <c r="AP199" s="9">
        <f ca="1">IF($DZ199&gt;AP$3,0,-OFFSET(AP45,0,ROUNDUP(IF($DZ199=0,30,$DZ199)/30,0)-1)*$F199)</f>
        <v>0</v>
      </c>
      <c r="AQ199" s="9">
        <f ca="1">IF($DZ199&gt;AQ$3,0,-OFFSET(AQ45,0,ROUNDUP(IF($DZ199=0,30,$DZ199)/30,0)-1)*$F199)</f>
        <v>0</v>
      </c>
      <c r="AR199" s="69">
        <f ca="1">IF($DZ199&gt;AR$3,0,-OFFSET(AR45,0,ROUNDUP(IF($DZ199=0,30,$DZ199)/30,0)-1)*$F199)</f>
        <v>0</v>
      </c>
      <c r="AS199" s="9">
        <f ca="1">IF($DZ199&gt;AS$3,0,-OFFSET(AS45,0,ROUNDUP(IF($DZ199=0,30,$DZ199)/30,0)-1)*$F199)</f>
        <v>0</v>
      </c>
      <c r="AT199" s="9">
        <f ca="1">IF($DZ199&gt;AT$3,0,-OFFSET(AT45,0,ROUNDUP(IF($DZ199=0,30,$DZ199)/30,0)-1)*$F199)</f>
        <v>0</v>
      </c>
      <c r="AU199" s="9">
        <f ca="1">IF($DZ199&gt;AU$3,0,-OFFSET(AU45,0,ROUNDUP(IF($DZ199=0,30,$DZ199)/30,0)-1)*$F199)</f>
        <v>0</v>
      </c>
      <c r="AV199" s="9">
        <f ca="1">IF($DZ199&gt;AV$3,0,-OFFSET(AV45,0,ROUNDUP(IF($DZ199=0,30,$DZ199)/30,0)-1)*$F199)</f>
        <v>0</v>
      </c>
      <c r="AW199" s="9">
        <f ca="1">IF($DZ199&gt;AW$3,0,-OFFSET(AW45,0,ROUNDUP(IF($DZ199=0,30,$DZ199)/30,0)-1)*$F199)</f>
        <v>0</v>
      </c>
      <c r="AX199" s="9">
        <f ca="1">IF($DZ199&gt;AX$3,0,-OFFSET(AX45,0,ROUNDUP(IF($DZ199=0,30,$DZ199)/30,0)-1)*$F199)</f>
        <v>0</v>
      </c>
      <c r="AY199" s="9">
        <f ca="1">IF($DZ199&gt;AY$3,0,-OFFSET(AY45,0,ROUNDUP(IF($DZ199=0,30,$DZ199)/30,0)-1)*$F199)</f>
        <v>0</v>
      </c>
      <c r="AZ199" s="9">
        <f ca="1">IF($DZ199&gt;AZ$3,0,-OFFSET(AZ45,0,ROUNDUP(IF($DZ199=0,30,$DZ199)/30,0)-1)*$F199)</f>
        <v>0</v>
      </c>
      <c r="BA199" s="9">
        <f ca="1">IF($DZ199&gt;BA$3,0,-OFFSET(BA45,0,ROUNDUP(IF($DZ199=0,30,$DZ199)/30,0)-1)*$F199)</f>
        <v>0</v>
      </c>
      <c r="BB199" s="9">
        <f ca="1">IF($DZ199&gt;BB$3,0,-OFFSET(BB45,0,ROUNDUP(IF($DZ199=0,30,$DZ199)/30,0)-1)*$F199)</f>
        <v>0</v>
      </c>
      <c r="BC199" s="9">
        <f ca="1">IF($DZ199&gt;BC$3,0,-OFFSET(BC45,0,ROUNDUP(IF($DZ199=0,30,$DZ199)/30,0)-1)*$F199)</f>
        <v>0</v>
      </c>
      <c r="BD199" s="69">
        <f ca="1">IF($DZ199&gt;BD$3,0,-OFFSET(BD45,0,ROUNDUP(IF($DZ199=0,30,$DZ199)/30,0)-1)*$F199)</f>
        <v>0</v>
      </c>
      <c r="BE199" s="9">
        <f ca="1">IF($DZ199&gt;BE$3,0,-OFFSET(BE45,0,ROUNDUP(IF($DZ199=0,30,$DZ199)/30,0)-1)*$F199)</f>
        <v>0</v>
      </c>
      <c r="BF199" s="9">
        <f ca="1">IF($DZ199&gt;BF$3,0,-OFFSET(BF45,0,ROUNDUP(IF($DZ199=0,30,$DZ199)/30,0)-1)*$F199)</f>
        <v>0</v>
      </c>
      <c r="BG199" s="9">
        <f ca="1">IF($DZ199&gt;BG$3,0,-OFFSET(BG45,0,ROUNDUP(IF($DZ199=0,30,$DZ199)/30,0)-1)*$F199)</f>
        <v>0</v>
      </c>
      <c r="BH199" s="9">
        <f ca="1">IF($DZ199&gt;BH$3,0,-OFFSET(BH45,0,ROUNDUP(IF($DZ199=0,30,$DZ199)/30,0)-1)*$F199)</f>
        <v>0</v>
      </c>
      <c r="BI199" s="9">
        <f ca="1">IF($DZ199&gt;BI$3,0,-OFFSET(BI45,0,ROUNDUP(IF($DZ199=0,30,$DZ199)/30,0)-1)*$F199)</f>
        <v>0</v>
      </c>
      <c r="BJ199" s="9">
        <f ca="1">IF($DZ199&gt;BJ$3,0,-OFFSET(BJ45,0,ROUNDUP(IF($DZ199=0,30,$DZ199)/30,0)-1)*$F199)</f>
        <v>0</v>
      </c>
      <c r="BK199" s="9">
        <f ca="1">IF($DZ199&gt;BK$3,0,-OFFSET(BK45,0,ROUNDUP(IF($DZ199=0,30,$DZ199)/30,0)-1)*$F199)</f>
        <v>0</v>
      </c>
      <c r="BL199" s="9">
        <f ca="1">IF($DZ199&gt;BL$3,0,-OFFSET(BL45,0,ROUNDUP(IF($DZ199=0,30,$DZ199)/30,0)-1)*$F199)</f>
        <v>0</v>
      </c>
      <c r="BM199" s="9">
        <f ca="1">IF($DZ199&gt;BM$3,0,-OFFSET(BM45,0,ROUNDUP(IF($DZ199=0,30,$DZ199)/30,0)-1)*$F199)</f>
        <v>0</v>
      </c>
      <c r="BN199" s="9">
        <f ca="1">IF($DZ199&gt;BN$3,0,-OFFSET(BN45,0,ROUNDUP(IF($DZ199=0,30,$DZ199)/30,0)-1)*$F199)</f>
        <v>0</v>
      </c>
      <c r="BO199" s="9">
        <f ca="1">IF($DZ199&gt;BO$3,0,-OFFSET(BO45,0,ROUNDUP(IF($DZ199=0,30,$DZ199)/30,0)-1)*$F199)</f>
        <v>0</v>
      </c>
      <c r="BP199" s="69">
        <f ca="1">IF($DZ199&gt;BP$3,0,-OFFSET(BP45,0,ROUNDUP(IF($DZ199=0,30,$DZ199)/30,0)-1)*$F199)</f>
        <v>0</v>
      </c>
      <c r="BQ199" s="9">
        <f ca="1">IF($DZ199&gt;BQ$3,0,-OFFSET(BQ45,0,ROUNDUP(IF($DZ199=0,30,$DZ199)/30,0)-1)*$F199)</f>
        <v>0</v>
      </c>
      <c r="BR199" s="9">
        <f ca="1">IF($DZ199&gt;BR$3,0,-OFFSET(BR45,0,ROUNDUP(IF($DZ199=0,30,$DZ199)/30,0)-1)*$F199)</f>
        <v>0</v>
      </c>
      <c r="BS199" s="9">
        <f ca="1">IF($DZ199&gt;BS$3,0,-OFFSET(BS45,0,ROUNDUP(IF($DZ199=0,30,$DZ199)/30,0)-1)*$F199)</f>
        <v>0</v>
      </c>
      <c r="BT199" s="9">
        <f ca="1">IF($DZ199&gt;BT$3,0,-OFFSET(BT45,0,ROUNDUP(IF($DZ199=0,30,$DZ199)/30,0)-1)*$F199)</f>
        <v>0</v>
      </c>
      <c r="BU199" s="9">
        <f ca="1">IF($DZ199&gt;BU$3,0,-OFFSET(BU45,0,ROUNDUP(IF($DZ199=0,30,$DZ199)/30,0)-1)*$F199)</f>
        <v>0</v>
      </c>
      <c r="BV199" s="9">
        <f ca="1">IF($DZ199&gt;BV$3,0,-OFFSET(BV45,0,ROUNDUP(IF($DZ199=0,30,$DZ199)/30,0)-1)*$F199)</f>
        <v>0</v>
      </c>
      <c r="BW199" s="9">
        <f ca="1">IF($DZ199&gt;BW$3,0,-OFFSET(BW45,0,ROUNDUP(IF($DZ199=0,30,$DZ199)/30,0)-1)*$F199)</f>
        <v>0</v>
      </c>
      <c r="BX199" s="9">
        <f ca="1">IF($DZ199&gt;BX$3,0,-OFFSET(BX45,0,ROUNDUP(IF($DZ199=0,30,$DZ199)/30,0)-1)*$F199)</f>
        <v>0</v>
      </c>
      <c r="BY199" s="9">
        <f ca="1">IF($DZ199&gt;BY$3,0,-OFFSET(BY45,0,ROUNDUP(IF($DZ199=0,30,$DZ199)/30,0)-1)*$F199)</f>
        <v>0</v>
      </c>
      <c r="BZ199" s="9">
        <f ca="1">IF($DZ199&gt;BZ$3,0,-OFFSET(BZ45,0,ROUNDUP(IF($DZ199=0,30,$DZ199)/30,0)-1)*$F199)</f>
        <v>0</v>
      </c>
      <c r="CA199" s="9">
        <f ca="1">IF($DZ199&gt;CA$3,0,-OFFSET(CA45,0,ROUNDUP(IF($DZ199=0,30,$DZ199)/30,0)-1)*$F199)</f>
        <v>0</v>
      </c>
      <c r="CB199" s="69">
        <f ca="1">IF($DZ199&gt;CB$3,0,-OFFSET(CB45,0,ROUNDUP(IF($DZ199=0,30,$DZ199)/30,0)-1)*$F199)</f>
        <v>0</v>
      </c>
      <c r="CC199" s="9">
        <f ca="1">IF($DZ199&gt;CC$3,0,-OFFSET(CC45,0,ROUNDUP(IF($DZ199=0,30,$DZ199)/30,0)-1)*$F199)</f>
        <v>0</v>
      </c>
      <c r="CD199" s="9">
        <f ca="1">IF($DZ199&gt;CD$3,0,-OFFSET(CD45,0,ROUNDUP(IF($DZ199=0,30,$DZ199)/30,0)-1)*$F199)</f>
        <v>0</v>
      </c>
      <c r="CE199" s="9">
        <f ca="1">IF($DZ199&gt;CE$3,0,-OFFSET(CE45,0,ROUNDUP(IF($DZ199=0,30,$DZ199)/30,0)-1)*$F199)</f>
        <v>0</v>
      </c>
      <c r="CF199" s="9">
        <f ca="1">IF($DZ199&gt;CF$3,0,-OFFSET(CF45,0,ROUNDUP(IF($DZ199=0,30,$DZ199)/30,0)-1)*$F199)</f>
        <v>0</v>
      </c>
      <c r="CG199" s="9">
        <f ca="1">IF($DZ199&gt;CG$3,0,-OFFSET(CG45,0,ROUNDUP(IF($DZ199=0,30,$DZ199)/30,0)-1)*$F199)</f>
        <v>0</v>
      </c>
      <c r="CH199" s="9">
        <f ca="1">IF($DZ199&gt;CH$3,0,-OFFSET(CH45,0,ROUNDUP(IF($DZ199=0,30,$DZ199)/30,0)-1)*$F199)</f>
        <v>0</v>
      </c>
      <c r="CI199" s="9">
        <f ca="1">IF($DZ199&gt;CI$3,0,-OFFSET(CI45,0,ROUNDUP(IF($DZ199=0,30,$DZ199)/30,0)-1)*$F199)</f>
        <v>0</v>
      </c>
      <c r="CJ199" s="9">
        <f ca="1">IF($DZ199&gt;CJ$3,0,-OFFSET(CJ45,0,ROUNDUP(IF($DZ199=0,30,$DZ199)/30,0)-1)*$F199)</f>
        <v>0</v>
      </c>
      <c r="CK199" s="9">
        <f ca="1">IF($DZ199&gt;CK$3,0,-OFFSET(CK45,0,ROUNDUP(IF($DZ199=0,30,$DZ199)/30,0)-1)*$F199)</f>
        <v>0</v>
      </c>
      <c r="CL199" s="9">
        <f ca="1">IF($DZ199&gt;CL$3,0,-OFFSET(CL45,0,ROUNDUP(IF($DZ199=0,30,$DZ199)/30,0)-1)*$F199)</f>
        <v>0</v>
      </c>
      <c r="CM199" s="9">
        <f ca="1">IF($DZ199&gt;CM$3,0,-OFFSET(CM45,0,ROUNDUP(IF($DZ199=0,30,$DZ199)/30,0)-1)*$F199)</f>
        <v>0</v>
      </c>
      <c r="CN199" s="69">
        <f ca="1">IF($DZ199&gt;CN$3,0,-OFFSET(CN45,0,ROUNDUP(IF($DZ199=0,30,$DZ199)/30,0)-1)*$F199)</f>
        <v>0</v>
      </c>
      <c r="CO199" s="9">
        <f ca="1">IF($DZ199&gt;CO$3,0,-OFFSET(CO45,0,ROUNDUP(IF($DZ199=0,30,$DZ199)/30,0)-1)*$F199)</f>
        <v>0</v>
      </c>
      <c r="CP199" s="9">
        <f ca="1">IF($DZ199&gt;CP$3,0,-OFFSET(CP45,0,ROUNDUP(IF($DZ199=0,30,$DZ199)/30,0)-1)*$F199)</f>
        <v>0</v>
      </c>
      <c r="CQ199" s="9">
        <f ca="1">IF($DZ199&gt;CQ$3,0,-OFFSET(CQ45,0,ROUNDUP(IF($DZ199=0,30,$DZ199)/30,0)-1)*$F199)</f>
        <v>0</v>
      </c>
      <c r="CR199" s="9">
        <f ca="1">IF($DZ199&gt;CR$3,0,-OFFSET(CR45,0,ROUNDUP(IF($DZ199=0,30,$DZ199)/30,0)-1)*$F199)</f>
        <v>0</v>
      </c>
      <c r="CS199" s="9">
        <f ca="1">IF($DZ199&gt;CS$3,0,-OFFSET(CS45,0,ROUNDUP(IF($DZ199=0,30,$DZ199)/30,0)-1)*$F199)</f>
        <v>0</v>
      </c>
      <c r="CT199" s="9">
        <f ca="1">IF($DZ199&gt;CT$3,0,-OFFSET(CT45,0,ROUNDUP(IF($DZ199=0,30,$DZ199)/30,0)-1)*$F199)</f>
        <v>0</v>
      </c>
      <c r="CU199" s="9">
        <f ca="1">IF($DZ199&gt;CU$3,0,-OFFSET(CU45,0,ROUNDUP(IF($DZ199=0,30,$DZ199)/30,0)-1)*$F199)</f>
        <v>0</v>
      </c>
      <c r="CV199" s="9">
        <f ca="1">IF($DZ199&gt;CV$3,0,-OFFSET(CV45,0,ROUNDUP(IF($DZ199=0,30,$DZ199)/30,0)-1)*$F199)</f>
        <v>0</v>
      </c>
      <c r="CW199" s="9">
        <f ca="1">IF($DZ199&gt;CW$3,0,-OFFSET(CW45,0,ROUNDUP(IF($DZ199=0,30,$DZ199)/30,0)-1)*$F199)</f>
        <v>0</v>
      </c>
      <c r="CX199" s="9">
        <f ca="1">IF($DZ199&gt;CX$3,0,-OFFSET(CX45,0,ROUNDUP(IF($DZ199=0,30,$DZ199)/30,0)-1)*$F199)</f>
        <v>0</v>
      </c>
      <c r="CY199" s="9">
        <f ca="1">IF($DZ199&gt;CY$3,0,-OFFSET(CY45,0,ROUNDUP(IF($DZ199=0,30,$DZ199)/30,0)-1)*$F199)</f>
        <v>0</v>
      </c>
      <c r="CZ199" s="69">
        <f ca="1">IF($DZ199&gt;CZ$3,0,-OFFSET(CZ45,0,ROUNDUP(IF($DZ199=0,30,$DZ199)/30,0)-1)*$F199)</f>
        <v>0</v>
      </c>
      <c r="DA199" s="9">
        <f ca="1">IF($DZ199&gt;DA$3,0,-OFFSET(DA45,0,ROUNDUP(IF($DZ199=0,30,$DZ199)/30,0)-1)*$F199)</f>
        <v>0</v>
      </c>
      <c r="DB199" s="9">
        <f ca="1">IF($DZ199&gt;DB$3,0,-OFFSET(DB45,0,ROUNDUP(IF($DZ199=0,30,$DZ199)/30,0)-1)*$F199)</f>
        <v>0</v>
      </c>
      <c r="DC199" s="9">
        <f ca="1">IF($DZ199&gt;DC$3,0,-OFFSET(DC45,0,ROUNDUP(IF($DZ199=0,30,$DZ199)/30,0)-1)*$F199)</f>
        <v>0</v>
      </c>
      <c r="DD199" s="9">
        <f ca="1">IF($DZ199&gt;DD$3,0,-OFFSET(DD45,0,ROUNDUP(IF($DZ199=0,30,$DZ199)/30,0)-1)*$F199)</f>
        <v>0</v>
      </c>
      <c r="DE199" s="9">
        <f ca="1">IF($DZ199&gt;DE$3,0,-OFFSET(DE45,0,ROUNDUP(IF($DZ199=0,30,$DZ199)/30,0)-1)*$F199)</f>
        <v>0</v>
      </c>
      <c r="DF199" s="9">
        <f ca="1">IF($DZ199&gt;DF$3,0,-OFFSET(DF45,0,ROUNDUP(IF($DZ199=0,30,$DZ199)/30,0)-1)*$F199)</f>
        <v>0</v>
      </c>
      <c r="DG199" s="9">
        <f ca="1">IF($DZ199&gt;DG$3,0,-OFFSET(DG45,0,ROUNDUP(IF($DZ199=0,30,$DZ199)/30,0)-1)*$F199)</f>
        <v>0</v>
      </c>
      <c r="DH199" s="9">
        <f ca="1">IF($DZ199&gt;DH$3,0,-OFFSET(DH45,0,ROUNDUP(IF($DZ199=0,30,$DZ199)/30,0)-1)*$F199)</f>
        <v>0</v>
      </c>
      <c r="DI199" s="9">
        <f ca="1">IF($DZ199&gt;DI$3,0,-OFFSET(DI45,0,ROUNDUP(IF($DZ199=0,30,$DZ199)/30,0)-1)*$F199)</f>
        <v>0</v>
      </c>
      <c r="DJ199" s="9">
        <f ca="1">IF($DZ199&gt;DJ$3,0,-OFFSET(DJ45,0,ROUNDUP(IF($DZ199=0,30,$DZ199)/30,0)-1)*$F199)</f>
        <v>0</v>
      </c>
      <c r="DK199" s="9">
        <f ca="1">IF($DZ199&gt;DK$3,0,-OFFSET(DK45,0,ROUNDUP(IF($DZ199=0,30,$DZ199)/30,0)-1)*$F199)</f>
        <v>0</v>
      </c>
      <c r="DL199" s="69">
        <f ca="1">IF($DZ199&gt;DL$3,0,-OFFSET(DL45,0,ROUNDUP(IF($DZ199=0,30,$DZ199)/30,0)-1)*$F199)</f>
        <v>0</v>
      </c>
      <c r="DM199" s="9">
        <f ca="1">IF($DZ199&gt;DM$3,0,-OFFSET(DM45,0,ROUNDUP(IF($DZ199=0,30,$DZ199)/30,0)-1)*$F199)</f>
        <v>0</v>
      </c>
      <c r="DN199" s="9">
        <f ca="1">IF($DZ199&gt;DN$3,0,-OFFSET(DN45,0,ROUNDUP(IF($DZ199=0,30,$DZ199)/30,0)-1)*$F199)</f>
        <v>0</v>
      </c>
      <c r="DO199" s="9">
        <f ca="1">IF($DZ199&gt;DO$3,0,-OFFSET(DO45,0,ROUNDUP(IF($DZ199=0,30,$DZ199)/30,0)-1)*$F199)</f>
        <v>0</v>
      </c>
      <c r="DP199" s="9">
        <f ca="1">IF($DZ199&gt;DP$3,0,-OFFSET(DP45,0,ROUNDUP(IF($DZ199=0,30,$DZ199)/30,0)-1)*$F199)</f>
        <v>0</v>
      </c>
      <c r="DQ199" s="9">
        <f ca="1">IF($DZ199&gt;DQ$3,0,-OFFSET(DQ45,0,ROUNDUP(IF($DZ199=0,30,$DZ199)/30,0)-1)*$F199)</f>
        <v>0</v>
      </c>
      <c r="DR199" s="9">
        <f ca="1">IF($DZ199&gt;DR$3,0,-OFFSET(DR45,0,ROUNDUP(IF($DZ199=0,30,$DZ199)/30,0)-1)*$F199)</f>
        <v>0</v>
      </c>
      <c r="DS199" s="9">
        <f ca="1">IF($DZ199&gt;DS$3,0,-OFFSET(DS45,0,ROUNDUP(IF($DZ199=0,30,$DZ199)/30,0)-1)*$F199)</f>
        <v>0</v>
      </c>
      <c r="DT199" s="9">
        <f ca="1">IF($DZ199&gt;DT$3,0,-OFFSET(DT45,0,ROUNDUP(IF($DZ199=0,30,$DZ199)/30,0)-1)*$F199)</f>
        <v>0</v>
      </c>
      <c r="DU199" s="9">
        <f ca="1">IF($DZ199&gt;DU$3,0,-OFFSET(DU45,0,ROUNDUP(IF($DZ199=0,30,$DZ199)/30,0)-1)*$F199)</f>
        <v>0</v>
      </c>
      <c r="DV199" s="9">
        <f ca="1">IF($DZ199&gt;DV$3,0,-OFFSET(DV45,0,ROUNDUP(IF($DZ199=0,30,$DZ199)/30,0)-1)*$F199)</f>
        <v>0</v>
      </c>
      <c r="DW199" s="9">
        <f ca="1">IF($DZ199&gt;DW$3,0,-OFFSET(DW45,0,ROUNDUP(IF($DZ199=0,30,$DZ199)/30,0)-1)*$F199)</f>
        <v>0</v>
      </c>
      <c r="DX199" s="4"/>
      <c r="DY199" s="4"/>
      <c r="DZ199" s="49">
        <f>DZ45</f>
        <v>30</v>
      </c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</row>
    <row r="200" spans="1:189" ht="14" hidden="1" x14ac:dyDescent="0.35">
      <c r="A200" s="1"/>
      <c r="B200" s="43" t="str">
        <f>B46</f>
        <v/>
      </c>
      <c r="C200" s="44"/>
      <c r="D200" s="44">
        <f>D46</f>
        <v>0</v>
      </c>
      <c r="E200" s="45" t="str">
        <f>"Impostos "&amp;E46</f>
        <v xml:space="preserve">Impostos </v>
      </c>
      <c r="F200" s="67"/>
      <c r="G200" s="68"/>
      <c r="H200" s="9">
        <f ca="1">IF($DZ200&gt;H$3,0,-OFFSET(H46,0,ROUNDUP(IF($DZ200=0,30,$DZ200)/30,0)-1)*$F200)</f>
        <v>0</v>
      </c>
      <c r="I200" s="9">
        <f ca="1">IF($DZ200&gt;I$3,0,-OFFSET(I46,0,ROUNDUP(IF($DZ200=0,30,$DZ200)/30,0)-1)*$F200)</f>
        <v>0</v>
      </c>
      <c r="J200" s="9">
        <f ca="1">IF($DZ200&gt;J$3,0,-OFFSET(J46,0,ROUNDUP(IF($DZ200=0,30,$DZ200)/30,0)-1)*$F200)</f>
        <v>0</v>
      </c>
      <c r="K200" s="9">
        <f ca="1">IF($DZ200&gt;K$3,0,-OFFSET(K46,0,ROUNDUP(IF($DZ200=0,30,$DZ200)/30,0)-1)*$F200)</f>
        <v>0</v>
      </c>
      <c r="L200" s="9">
        <f ca="1">IF($DZ200&gt;L$3,0,-OFFSET(L46,0,ROUNDUP(IF($DZ200=0,30,$DZ200)/30,0)-1)*$F200)</f>
        <v>0</v>
      </c>
      <c r="M200" s="9">
        <f ca="1">IF($DZ200&gt;M$3,0,-OFFSET(M46,0,ROUNDUP(IF($DZ200=0,30,$DZ200)/30,0)-1)*$F200)</f>
        <v>0</v>
      </c>
      <c r="N200" s="9">
        <f ca="1">IF($DZ200&gt;N$3,0,-OFFSET(N46,0,ROUNDUP(IF($DZ200=0,30,$DZ200)/30,0)-1)*$F200)</f>
        <v>0</v>
      </c>
      <c r="O200" s="9">
        <f ca="1">IF($DZ200&gt;O$3,0,-OFFSET(O46,0,ROUNDUP(IF($DZ200=0,30,$DZ200)/30,0)-1)*$F200)</f>
        <v>0</v>
      </c>
      <c r="P200" s="9">
        <f ca="1">IF($DZ200&gt;P$3,0,-OFFSET(P46,0,ROUNDUP(IF($DZ200=0,30,$DZ200)/30,0)-1)*$F200)</f>
        <v>0</v>
      </c>
      <c r="Q200" s="9">
        <f ca="1">IF($DZ200&gt;Q$3,0,-OFFSET(Q46,0,ROUNDUP(IF($DZ200=0,30,$DZ200)/30,0)-1)*$F200)</f>
        <v>0</v>
      </c>
      <c r="R200" s="9">
        <f ca="1">IF($DZ200&gt;R$3,0,-OFFSET(R46,0,ROUNDUP(IF($DZ200=0,30,$DZ200)/30,0)-1)*$F200)</f>
        <v>0</v>
      </c>
      <c r="S200" s="9">
        <f ca="1">IF($DZ200&gt;S$3,0,-OFFSET(S46,0,ROUNDUP(IF($DZ200=0,30,$DZ200)/30,0)-1)*$F200)</f>
        <v>0</v>
      </c>
      <c r="T200" s="69">
        <f ca="1">IF($DZ200&gt;T$3,0,-OFFSET(T46,0,ROUNDUP(IF($DZ200=0,30,$DZ200)/30,0)-1)*$F200)</f>
        <v>0</v>
      </c>
      <c r="U200" s="9">
        <f ca="1">IF($DZ200&gt;U$3,0,-OFFSET(U46,0,ROUNDUP(IF($DZ200=0,30,$DZ200)/30,0)-1)*$F200)</f>
        <v>0</v>
      </c>
      <c r="V200" s="9">
        <f ca="1">IF($DZ200&gt;V$3,0,-OFFSET(V46,0,ROUNDUP(IF($DZ200=0,30,$DZ200)/30,0)-1)*$F200)</f>
        <v>0</v>
      </c>
      <c r="W200" s="9">
        <f ca="1">IF($DZ200&gt;W$3,0,-OFFSET(W46,0,ROUNDUP(IF($DZ200=0,30,$DZ200)/30,0)-1)*$F200)</f>
        <v>0</v>
      </c>
      <c r="X200" s="9">
        <f ca="1">IF($DZ200&gt;X$3,0,-OFFSET(X46,0,ROUNDUP(IF($DZ200=0,30,$DZ200)/30,0)-1)*$F200)</f>
        <v>0</v>
      </c>
      <c r="Y200" s="9">
        <f ca="1">IF($DZ200&gt;Y$3,0,-OFFSET(Y46,0,ROUNDUP(IF($DZ200=0,30,$DZ200)/30,0)-1)*$F200)</f>
        <v>0</v>
      </c>
      <c r="Z200" s="9">
        <f ca="1">IF($DZ200&gt;Z$3,0,-OFFSET(Z46,0,ROUNDUP(IF($DZ200=0,30,$DZ200)/30,0)-1)*$F200)</f>
        <v>0</v>
      </c>
      <c r="AA200" s="9">
        <f ca="1">IF($DZ200&gt;AA$3,0,-OFFSET(AA46,0,ROUNDUP(IF($DZ200=0,30,$DZ200)/30,0)-1)*$F200)</f>
        <v>0</v>
      </c>
      <c r="AB200" s="9">
        <f ca="1">IF($DZ200&gt;AB$3,0,-OFFSET(AB46,0,ROUNDUP(IF($DZ200=0,30,$DZ200)/30,0)-1)*$F200)</f>
        <v>0</v>
      </c>
      <c r="AC200" s="9">
        <f ca="1">IF($DZ200&gt;AC$3,0,-OFFSET(AC46,0,ROUNDUP(IF($DZ200=0,30,$DZ200)/30,0)-1)*$F200)</f>
        <v>0</v>
      </c>
      <c r="AD200" s="9">
        <f ca="1">IF($DZ200&gt;AD$3,0,-OFFSET(AD46,0,ROUNDUP(IF($DZ200=0,30,$DZ200)/30,0)-1)*$F200)</f>
        <v>0</v>
      </c>
      <c r="AE200" s="9">
        <f ca="1">IF($DZ200&gt;AE$3,0,-OFFSET(AE46,0,ROUNDUP(IF($DZ200=0,30,$DZ200)/30,0)-1)*$F200)</f>
        <v>0</v>
      </c>
      <c r="AF200" s="69">
        <f ca="1">IF($DZ200&gt;AF$3,0,-OFFSET(AF46,0,ROUNDUP(IF($DZ200=0,30,$DZ200)/30,0)-1)*$F200)</f>
        <v>0</v>
      </c>
      <c r="AG200" s="9">
        <f ca="1">IF($DZ200&gt;AG$3,0,-OFFSET(AG46,0,ROUNDUP(IF($DZ200=0,30,$DZ200)/30,0)-1)*$F200)</f>
        <v>0</v>
      </c>
      <c r="AH200" s="9">
        <f ca="1">IF($DZ200&gt;AH$3,0,-OFFSET(AH46,0,ROUNDUP(IF($DZ200=0,30,$DZ200)/30,0)-1)*$F200)</f>
        <v>0</v>
      </c>
      <c r="AI200" s="9">
        <f ca="1">IF($DZ200&gt;AI$3,0,-OFFSET(AI46,0,ROUNDUP(IF($DZ200=0,30,$DZ200)/30,0)-1)*$F200)</f>
        <v>0</v>
      </c>
      <c r="AJ200" s="9">
        <f ca="1">IF($DZ200&gt;AJ$3,0,-OFFSET(AJ46,0,ROUNDUP(IF($DZ200=0,30,$DZ200)/30,0)-1)*$F200)</f>
        <v>0</v>
      </c>
      <c r="AK200" s="9">
        <f ca="1">IF($DZ200&gt;AK$3,0,-OFFSET(AK46,0,ROUNDUP(IF($DZ200=0,30,$DZ200)/30,0)-1)*$F200)</f>
        <v>0</v>
      </c>
      <c r="AL200" s="9">
        <f ca="1">IF($DZ200&gt;AL$3,0,-OFFSET(AL46,0,ROUNDUP(IF($DZ200=0,30,$DZ200)/30,0)-1)*$F200)</f>
        <v>0</v>
      </c>
      <c r="AM200" s="9">
        <f ca="1">IF($DZ200&gt;AM$3,0,-OFFSET(AM46,0,ROUNDUP(IF($DZ200=0,30,$DZ200)/30,0)-1)*$F200)</f>
        <v>0</v>
      </c>
      <c r="AN200" s="9">
        <f ca="1">IF($DZ200&gt;AN$3,0,-OFFSET(AN46,0,ROUNDUP(IF($DZ200=0,30,$DZ200)/30,0)-1)*$F200)</f>
        <v>0</v>
      </c>
      <c r="AO200" s="9">
        <f ca="1">IF($DZ200&gt;AO$3,0,-OFFSET(AO46,0,ROUNDUP(IF($DZ200=0,30,$DZ200)/30,0)-1)*$F200)</f>
        <v>0</v>
      </c>
      <c r="AP200" s="9">
        <f ca="1">IF($DZ200&gt;AP$3,0,-OFFSET(AP46,0,ROUNDUP(IF($DZ200=0,30,$DZ200)/30,0)-1)*$F200)</f>
        <v>0</v>
      </c>
      <c r="AQ200" s="9">
        <f ca="1">IF($DZ200&gt;AQ$3,0,-OFFSET(AQ46,0,ROUNDUP(IF($DZ200=0,30,$DZ200)/30,0)-1)*$F200)</f>
        <v>0</v>
      </c>
      <c r="AR200" s="69">
        <f ca="1">IF($DZ200&gt;AR$3,0,-OFFSET(AR46,0,ROUNDUP(IF($DZ200=0,30,$DZ200)/30,0)-1)*$F200)</f>
        <v>0</v>
      </c>
      <c r="AS200" s="9">
        <f ca="1">IF($DZ200&gt;AS$3,0,-OFFSET(AS46,0,ROUNDUP(IF($DZ200=0,30,$DZ200)/30,0)-1)*$F200)</f>
        <v>0</v>
      </c>
      <c r="AT200" s="9">
        <f ca="1">IF($DZ200&gt;AT$3,0,-OFFSET(AT46,0,ROUNDUP(IF($DZ200=0,30,$DZ200)/30,0)-1)*$F200)</f>
        <v>0</v>
      </c>
      <c r="AU200" s="9">
        <f ca="1">IF($DZ200&gt;AU$3,0,-OFFSET(AU46,0,ROUNDUP(IF($DZ200=0,30,$DZ200)/30,0)-1)*$F200)</f>
        <v>0</v>
      </c>
      <c r="AV200" s="9">
        <f ca="1">IF($DZ200&gt;AV$3,0,-OFFSET(AV46,0,ROUNDUP(IF($DZ200=0,30,$DZ200)/30,0)-1)*$F200)</f>
        <v>0</v>
      </c>
      <c r="AW200" s="9">
        <f ca="1">IF($DZ200&gt;AW$3,0,-OFFSET(AW46,0,ROUNDUP(IF($DZ200=0,30,$DZ200)/30,0)-1)*$F200)</f>
        <v>0</v>
      </c>
      <c r="AX200" s="9">
        <f ca="1">IF($DZ200&gt;AX$3,0,-OFFSET(AX46,0,ROUNDUP(IF($DZ200=0,30,$DZ200)/30,0)-1)*$F200)</f>
        <v>0</v>
      </c>
      <c r="AY200" s="9">
        <f ca="1">IF($DZ200&gt;AY$3,0,-OFFSET(AY46,0,ROUNDUP(IF($DZ200=0,30,$DZ200)/30,0)-1)*$F200)</f>
        <v>0</v>
      </c>
      <c r="AZ200" s="9">
        <f ca="1">IF($DZ200&gt;AZ$3,0,-OFFSET(AZ46,0,ROUNDUP(IF($DZ200=0,30,$DZ200)/30,0)-1)*$F200)</f>
        <v>0</v>
      </c>
      <c r="BA200" s="9">
        <f ca="1">IF($DZ200&gt;BA$3,0,-OFFSET(BA46,0,ROUNDUP(IF($DZ200=0,30,$DZ200)/30,0)-1)*$F200)</f>
        <v>0</v>
      </c>
      <c r="BB200" s="9">
        <f ca="1">IF($DZ200&gt;BB$3,0,-OFFSET(BB46,0,ROUNDUP(IF($DZ200=0,30,$DZ200)/30,0)-1)*$F200)</f>
        <v>0</v>
      </c>
      <c r="BC200" s="9">
        <f ca="1">IF($DZ200&gt;BC$3,0,-OFFSET(BC46,0,ROUNDUP(IF($DZ200=0,30,$DZ200)/30,0)-1)*$F200)</f>
        <v>0</v>
      </c>
      <c r="BD200" s="69">
        <f ca="1">IF($DZ200&gt;BD$3,0,-OFFSET(BD46,0,ROUNDUP(IF($DZ200=0,30,$DZ200)/30,0)-1)*$F200)</f>
        <v>0</v>
      </c>
      <c r="BE200" s="9">
        <f ca="1">IF($DZ200&gt;BE$3,0,-OFFSET(BE46,0,ROUNDUP(IF($DZ200=0,30,$DZ200)/30,0)-1)*$F200)</f>
        <v>0</v>
      </c>
      <c r="BF200" s="9">
        <f ca="1">IF($DZ200&gt;BF$3,0,-OFFSET(BF46,0,ROUNDUP(IF($DZ200=0,30,$DZ200)/30,0)-1)*$F200)</f>
        <v>0</v>
      </c>
      <c r="BG200" s="9">
        <f ca="1">IF($DZ200&gt;BG$3,0,-OFFSET(BG46,0,ROUNDUP(IF($DZ200=0,30,$DZ200)/30,0)-1)*$F200)</f>
        <v>0</v>
      </c>
      <c r="BH200" s="9">
        <f ca="1">IF($DZ200&gt;BH$3,0,-OFFSET(BH46,0,ROUNDUP(IF($DZ200=0,30,$DZ200)/30,0)-1)*$F200)</f>
        <v>0</v>
      </c>
      <c r="BI200" s="9">
        <f ca="1">IF($DZ200&gt;BI$3,0,-OFFSET(BI46,0,ROUNDUP(IF($DZ200=0,30,$DZ200)/30,0)-1)*$F200)</f>
        <v>0</v>
      </c>
      <c r="BJ200" s="9">
        <f ca="1">IF($DZ200&gt;BJ$3,0,-OFFSET(BJ46,0,ROUNDUP(IF($DZ200=0,30,$DZ200)/30,0)-1)*$F200)</f>
        <v>0</v>
      </c>
      <c r="BK200" s="9">
        <f ca="1">IF($DZ200&gt;BK$3,0,-OFFSET(BK46,0,ROUNDUP(IF($DZ200=0,30,$DZ200)/30,0)-1)*$F200)</f>
        <v>0</v>
      </c>
      <c r="BL200" s="9">
        <f ca="1">IF($DZ200&gt;BL$3,0,-OFFSET(BL46,0,ROUNDUP(IF($DZ200=0,30,$DZ200)/30,0)-1)*$F200)</f>
        <v>0</v>
      </c>
      <c r="BM200" s="9">
        <f ca="1">IF($DZ200&gt;BM$3,0,-OFFSET(BM46,0,ROUNDUP(IF($DZ200=0,30,$DZ200)/30,0)-1)*$F200)</f>
        <v>0</v>
      </c>
      <c r="BN200" s="9">
        <f ca="1">IF($DZ200&gt;BN$3,0,-OFFSET(BN46,0,ROUNDUP(IF($DZ200=0,30,$DZ200)/30,0)-1)*$F200)</f>
        <v>0</v>
      </c>
      <c r="BO200" s="9">
        <f ca="1">IF($DZ200&gt;BO$3,0,-OFFSET(BO46,0,ROUNDUP(IF($DZ200=0,30,$DZ200)/30,0)-1)*$F200)</f>
        <v>0</v>
      </c>
      <c r="BP200" s="69">
        <f ca="1">IF($DZ200&gt;BP$3,0,-OFFSET(BP46,0,ROUNDUP(IF($DZ200=0,30,$DZ200)/30,0)-1)*$F200)</f>
        <v>0</v>
      </c>
      <c r="BQ200" s="9">
        <f ca="1">IF($DZ200&gt;BQ$3,0,-OFFSET(BQ46,0,ROUNDUP(IF($DZ200=0,30,$DZ200)/30,0)-1)*$F200)</f>
        <v>0</v>
      </c>
      <c r="BR200" s="9">
        <f ca="1">IF($DZ200&gt;BR$3,0,-OFFSET(BR46,0,ROUNDUP(IF($DZ200=0,30,$DZ200)/30,0)-1)*$F200)</f>
        <v>0</v>
      </c>
      <c r="BS200" s="9">
        <f ca="1">IF($DZ200&gt;BS$3,0,-OFFSET(BS46,0,ROUNDUP(IF($DZ200=0,30,$DZ200)/30,0)-1)*$F200)</f>
        <v>0</v>
      </c>
      <c r="BT200" s="9">
        <f ca="1">IF($DZ200&gt;BT$3,0,-OFFSET(BT46,0,ROUNDUP(IF($DZ200=0,30,$DZ200)/30,0)-1)*$F200)</f>
        <v>0</v>
      </c>
      <c r="BU200" s="9">
        <f ca="1">IF($DZ200&gt;BU$3,0,-OFFSET(BU46,0,ROUNDUP(IF($DZ200=0,30,$DZ200)/30,0)-1)*$F200)</f>
        <v>0</v>
      </c>
      <c r="BV200" s="9">
        <f ca="1">IF($DZ200&gt;BV$3,0,-OFFSET(BV46,0,ROUNDUP(IF($DZ200=0,30,$DZ200)/30,0)-1)*$F200)</f>
        <v>0</v>
      </c>
      <c r="BW200" s="9">
        <f ca="1">IF($DZ200&gt;BW$3,0,-OFFSET(BW46,0,ROUNDUP(IF($DZ200=0,30,$DZ200)/30,0)-1)*$F200)</f>
        <v>0</v>
      </c>
      <c r="BX200" s="9">
        <f ca="1">IF($DZ200&gt;BX$3,0,-OFFSET(BX46,0,ROUNDUP(IF($DZ200=0,30,$DZ200)/30,0)-1)*$F200)</f>
        <v>0</v>
      </c>
      <c r="BY200" s="9">
        <f ca="1">IF($DZ200&gt;BY$3,0,-OFFSET(BY46,0,ROUNDUP(IF($DZ200=0,30,$DZ200)/30,0)-1)*$F200)</f>
        <v>0</v>
      </c>
      <c r="BZ200" s="9">
        <f ca="1">IF($DZ200&gt;BZ$3,0,-OFFSET(BZ46,0,ROUNDUP(IF($DZ200=0,30,$DZ200)/30,0)-1)*$F200)</f>
        <v>0</v>
      </c>
      <c r="CA200" s="9">
        <f ca="1">IF($DZ200&gt;CA$3,0,-OFFSET(CA46,0,ROUNDUP(IF($DZ200=0,30,$DZ200)/30,0)-1)*$F200)</f>
        <v>0</v>
      </c>
      <c r="CB200" s="69">
        <f ca="1">IF($DZ200&gt;CB$3,0,-OFFSET(CB46,0,ROUNDUP(IF($DZ200=0,30,$DZ200)/30,0)-1)*$F200)</f>
        <v>0</v>
      </c>
      <c r="CC200" s="9">
        <f ca="1">IF($DZ200&gt;CC$3,0,-OFFSET(CC46,0,ROUNDUP(IF($DZ200=0,30,$DZ200)/30,0)-1)*$F200)</f>
        <v>0</v>
      </c>
      <c r="CD200" s="9">
        <f ca="1">IF($DZ200&gt;CD$3,0,-OFFSET(CD46,0,ROUNDUP(IF($DZ200=0,30,$DZ200)/30,0)-1)*$F200)</f>
        <v>0</v>
      </c>
      <c r="CE200" s="9">
        <f ca="1">IF($DZ200&gt;CE$3,0,-OFFSET(CE46,0,ROUNDUP(IF($DZ200=0,30,$DZ200)/30,0)-1)*$F200)</f>
        <v>0</v>
      </c>
      <c r="CF200" s="9">
        <f ca="1">IF($DZ200&gt;CF$3,0,-OFFSET(CF46,0,ROUNDUP(IF($DZ200=0,30,$DZ200)/30,0)-1)*$F200)</f>
        <v>0</v>
      </c>
      <c r="CG200" s="9">
        <f ca="1">IF($DZ200&gt;CG$3,0,-OFFSET(CG46,0,ROUNDUP(IF($DZ200=0,30,$DZ200)/30,0)-1)*$F200)</f>
        <v>0</v>
      </c>
      <c r="CH200" s="9">
        <f ca="1">IF($DZ200&gt;CH$3,0,-OFFSET(CH46,0,ROUNDUP(IF($DZ200=0,30,$DZ200)/30,0)-1)*$F200)</f>
        <v>0</v>
      </c>
      <c r="CI200" s="9">
        <f ca="1">IF($DZ200&gt;CI$3,0,-OFFSET(CI46,0,ROUNDUP(IF($DZ200=0,30,$DZ200)/30,0)-1)*$F200)</f>
        <v>0</v>
      </c>
      <c r="CJ200" s="9">
        <f ca="1">IF($DZ200&gt;CJ$3,0,-OFFSET(CJ46,0,ROUNDUP(IF($DZ200=0,30,$DZ200)/30,0)-1)*$F200)</f>
        <v>0</v>
      </c>
      <c r="CK200" s="9">
        <f ca="1">IF($DZ200&gt;CK$3,0,-OFFSET(CK46,0,ROUNDUP(IF($DZ200=0,30,$DZ200)/30,0)-1)*$F200)</f>
        <v>0</v>
      </c>
      <c r="CL200" s="9">
        <f ca="1">IF($DZ200&gt;CL$3,0,-OFFSET(CL46,0,ROUNDUP(IF($DZ200=0,30,$DZ200)/30,0)-1)*$F200)</f>
        <v>0</v>
      </c>
      <c r="CM200" s="9">
        <f ca="1">IF($DZ200&gt;CM$3,0,-OFFSET(CM46,0,ROUNDUP(IF($DZ200=0,30,$DZ200)/30,0)-1)*$F200)</f>
        <v>0</v>
      </c>
      <c r="CN200" s="69">
        <f ca="1">IF($DZ200&gt;CN$3,0,-OFFSET(CN46,0,ROUNDUP(IF($DZ200=0,30,$DZ200)/30,0)-1)*$F200)</f>
        <v>0</v>
      </c>
      <c r="CO200" s="9">
        <f ca="1">IF($DZ200&gt;CO$3,0,-OFFSET(CO46,0,ROUNDUP(IF($DZ200=0,30,$DZ200)/30,0)-1)*$F200)</f>
        <v>0</v>
      </c>
      <c r="CP200" s="9">
        <f ca="1">IF($DZ200&gt;CP$3,0,-OFFSET(CP46,0,ROUNDUP(IF($DZ200=0,30,$DZ200)/30,0)-1)*$F200)</f>
        <v>0</v>
      </c>
      <c r="CQ200" s="9">
        <f ca="1">IF($DZ200&gt;CQ$3,0,-OFFSET(CQ46,0,ROUNDUP(IF($DZ200=0,30,$DZ200)/30,0)-1)*$F200)</f>
        <v>0</v>
      </c>
      <c r="CR200" s="9">
        <f ca="1">IF($DZ200&gt;CR$3,0,-OFFSET(CR46,0,ROUNDUP(IF($DZ200=0,30,$DZ200)/30,0)-1)*$F200)</f>
        <v>0</v>
      </c>
      <c r="CS200" s="9">
        <f ca="1">IF($DZ200&gt;CS$3,0,-OFFSET(CS46,0,ROUNDUP(IF($DZ200=0,30,$DZ200)/30,0)-1)*$F200)</f>
        <v>0</v>
      </c>
      <c r="CT200" s="9">
        <f ca="1">IF($DZ200&gt;CT$3,0,-OFFSET(CT46,0,ROUNDUP(IF($DZ200=0,30,$DZ200)/30,0)-1)*$F200)</f>
        <v>0</v>
      </c>
      <c r="CU200" s="9">
        <f ca="1">IF($DZ200&gt;CU$3,0,-OFFSET(CU46,0,ROUNDUP(IF($DZ200=0,30,$DZ200)/30,0)-1)*$F200)</f>
        <v>0</v>
      </c>
      <c r="CV200" s="9">
        <f ca="1">IF($DZ200&gt;CV$3,0,-OFFSET(CV46,0,ROUNDUP(IF($DZ200=0,30,$DZ200)/30,0)-1)*$F200)</f>
        <v>0</v>
      </c>
      <c r="CW200" s="9">
        <f ca="1">IF($DZ200&gt;CW$3,0,-OFFSET(CW46,0,ROUNDUP(IF($DZ200=0,30,$DZ200)/30,0)-1)*$F200)</f>
        <v>0</v>
      </c>
      <c r="CX200" s="9">
        <f ca="1">IF($DZ200&gt;CX$3,0,-OFFSET(CX46,0,ROUNDUP(IF($DZ200=0,30,$DZ200)/30,0)-1)*$F200)</f>
        <v>0</v>
      </c>
      <c r="CY200" s="9">
        <f ca="1">IF($DZ200&gt;CY$3,0,-OFFSET(CY46,0,ROUNDUP(IF($DZ200=0,30,$DZ200)/30,0)-1)*$F200)</f>
        <v>0</v>
      </c>
      <c r="CZ200" s="69">
        <f ca="1">IF($DZ200&gt;CZ$3,0,-OFFSET(CZ46,0,ROUNDUP(IF($DZ200=0,30,$DZ200)/30,0)-1)*$F200)</f>
        <v>0</v>
      </c>
      <c r="DA200" s="9">
        <f ca="1">IF($DZ200&gt;DA$3,0,-OFFSET(DA46,0,ROUNDUP(IF($DZ200=0,30,$DZ200)/30,0)-1)*$F200)</f>
        <v>0</v>
      </c>
      <c r="DB200" s="9">
        <f ca="1">IF($DZ200&gt;DB$3,0,-OFFSET(DB46,0,ROUNDUP(IF($DZ200=0,30,$DZ200)/30,0)-1)*$F200)</f>
        <v>0</v>
      </c>
      <c r="DC200" s="9">
        <f ca="1">IF($DZ200&gt;DC$3,0,-OFFSET(DC46,0,ROUNDUP(IF($DZ200=0,30,$DZ200)/30,0)-1)*$F200)</f>
        <v>0</v>
      </c>
      <c r="DD200" s="9">
        <f ca="1">IF($DZ200&gt;DD$3,0,-OFFSET(DD46,0,ROUNDUP(IF($DZ200=0,30,$DZ200)/30,0)-1)*$F200)</f>
        <v>0</v>
      </c>
      <c r="DE200" s="9">
        <f ca="1">IF($DZ200&gt;DE$3,0,-OFFSET(DE46,0,ROUNDUP(IF($DZ200=0,30,$DZ200)/30,0)-1)*$F200)</f>
        <v>0</v>
      </c>
      <c r="DF200" s="9">
        <f ca="1">IF($DZ200&gt;DF$3,0,-OFFSET(DF46,0,ROUNDUP(IF($DZ200=0,30,$DZ200)/30,0)-1)*$F200)</f>
        <v>0</v>
      </c>
      <c r="DG200" s="9">
        <f ca="1">IF($DZ200&gt;DG$3,0,-OFFSET(DG46,0,ROUNDUP(IF($DZ200=0,30,$DZ200)/30,0)-1)*$F200)</f>
        <v>0</v>
      </c>
      <c r="DH200" s="9">
        <f ca="1">IF($DZ200&gt;DH$3,0,-OFFSET(DH46,0,ROUNDUP(IF($DZ200=0,30,$DZ200)/30,0)-1)*$F200)</f>
        <v>0</v>
      </c>
      <c r="DI200" s="9">
        <f ca="1">IF($DZ200&gt;DI$3,0,-OFFSET(DI46,0,ROUNDUP(IF($DZ200=0,30,$DZ200)/30,0)-1)*$F200)</f>
        <v>0</v>
      </c>
      <c r="DJ200" s="9">
        <f ca="1">IF($DZ200&gt;DJ$3,0,-OFFSET(DJ46,0,ROUNDUP(IF($DZ200=0,30,$DZ200)/30,0)-1)*$F200)</f>
        <v>0</v>
      </c>
      <c r="DK200" s="9">
        <f ca="1">IF($DZ200&gt;DK$3,0,-OFFSET(DK46,0,ROUNDUP(IF($DZ200=0,30,$DZ200)/30,0)-1)*$F200)</f>
        <v>0</v>
      </c>
      <c r="DL200" s="69">
        <f ca="1">IF($DZ200&gt;DL$3,0,-OFFSET(DL46,0,ROUNDUP(IF($DZ200=0,30,$DZ200)/30,0)-1)*$F200)</f>
        <v>0</v>
      </c>
      <c r="DM200" s="9">
        <f ca="1">IF($DZ200&gt;DM$3,0,-OFFSET(DM46,0,ROUNDUP(IF($DZ200=0,30,$DZ200)/30,0)-1)*$F200)</f>
        <v>0</v>
      </c>
      <c r="DN200" s="9">
        <f ca="1">IF($DZ200&gt;DN$3,0,-OFFSET(DN46,0,ROUNDUP(IF($DZ200=0,30,$DZ200)/30,0)-1)*$F200)</f>
        <v>0</v>
      </c>
      <c r="DO200" s="9">
        <f ca="1">IF($DZ200&gt;DO$3,0,-OFFSET(DO46,0,ROUNDUP(IF($DZ200=0,30,$DZ200)/30,0)-1)*$F200)</f>
        <v>0</v>
      </c>
      <c r="DP200" s="9">
        <f ca="1">IF($DZ200&gt;DP$3,0,-OFFSET(DP46,0,ROUNDUP(IF($DZ200=0,30,$DZ200)/30,0)-1)*$F200)</f>
        <v>0</v>
      </c>
      <c r="DQ200" s="9">
        <f ca="1">IF($DZ200&gt;DQ$3,0,-OFFSET(DQ46,0,ROUNDUP(IF($DZ200=0,30,$DZ200)/30,0)-1)*$F200)</f>
        <v>0</v>
      </c>
      <c r="DR200" s="9">
        <f ca="1">IF($DZ200&gt;DR$3,0,-OFFSET(DR46,0,ROUNDUP(IF($DZ200=0,30,$DZ200)/30,0)-1)*$F200)</f>
        <v>0</v>
      </c>
      <c r="DS200" s="9">
        <f ca="1">IF($DZ200&gt;DS$3,0,-OFFSET(DS46,0,ROUNDUP(IF($DZ200=0,30,$DZ200)/30,0)-1)*$F200)</f>
        <v>0</v>
      </c>
      <c r="DT200" s="9">
        <f ca="1">IF($DZ200&gt;DT$3,0,-OFFSET(DT46,0,ROUNDUP(IF($DZ200=0,30,$DZ200)/30,0)-1)*$F200)</f>
        <v>0</v>
      </c>
      <c r="DU200" s="9">
        <f ca="1">IF($DZ200&gt;DU$3,0,-OFFSET(DU46,0,ROUNDUP(IF($DZ200=0,30,$DZ200)/30,0)-1)*$F200)</f>
        <v>0</v>
      </c>
      <c r="DV200" s="9">
        <f ca="1">IF($DZ200&gt;DV$3,0,-OFFSET(DV46,0,ROUNDUP(IF($DZ200=0,30,$DZ200)/30,0)-1)*$F200)</f>
        <v>0</v>
      </c>
      <c r="DW200" s="9">
        <f ca="1">IF($DZ200&gt;DW$3,0,-OFFSET(DW46,0,ROUNDUP(IF($DZ200=0,30,$DZ200)/30,0)-1)*$F200)</f>
        <v>0</v>
      </c>
      <c r="DX200" s="4"/>
      <c r="DY200" s="4"/>
      <c r="DZ200" s="49">
        <f>DZ46</f>
        <v>30</v>
      </c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</row>
    <row r="201" spans="1:189" ht="14" hidden="1" x14ac:dyDescent="0.35">
      <c r="A201" s="1"/>
      <c r="B201" s="43" t="str">
        <f>B47</f>
        <v/>
      </c>
      <c r="C201" s="44"/>
      <c r="D201" s="44">
        <f>D47</f>
        <v>0</v>
      </c>
      <c r="E201" s="45" t="str">
        <f>"Impostos "&amp;E47</f>
        <v xml:space="preserve">Impostos </v>
      </c>
      <c r="F201" s="67"/>
      <c r="G201" s="68"/>
      <c r="H201" s="9">
        <f ca="1">IF($DZ201&gt;H$3,0,-OFFSET(H47,0,ROUNDUP(IF($DZ201=0,30,$DZ201)/30,0)-1)*$F201)</f>
        <v>0</v>
      </c>
      <c r="I201" s="9">
        <f ca="1">IF($DZ201&gt;I$3,0,-OFFSET(I47,0,ROUNDUP(IF($DZ201=0,30,$DZ201)/30,0)-1)*$F201)</f>
        <v>0</v>
      </c>
      <c r="J201" s="9">
        <f ca="1">IF($DZ201&gt;J$3,0,-OFFSET(J47,0,ROUNDUP(IF($DZ201=0,30,$DZ201)/30,0)-1)*$F201)</f>
        <v>0</v>
      </c>
      <c r="K201" s="9">
        <f ca="1">IF($DZ201&gt;K$3,0,-OFFSET(K47,0,ROUNDUP(IF($DZ201=0,30,$DZ201)/30,0)-1)*$F201)</f>
        <v>0</v>
      </c>
      <c r="L201" s="9">
        <f ca="1">IF($DZ201&gt;L$3,0,-OFFSET(L47,0,ROUNDUP(IF($DZ201=0,30,$DZ201)/30,0)-1)*$F201)</f>
        <v>0</v>
      </c>
      <c r="M201" s="9">
        <f ca="1">IF($DZ201&gt;M$3,0,-OFFSET(M47,0,ROUNDUP(IF($DZ201=0,30,$DZ201)/30,0)-1)*$F201)</f>
        <v>0</v>
      </c>
      <c r="N201" s="9">
        <f ca="1">IF($DZ201&gt;N$3,0,-OFFSET(N47,0,ROUNDUP(IF($DZ201=0,30,$DZ201)/30,0)-1)*$F201)</f>
        <v>0</v>
      </c>
      <c r="O201" s="9">
        <f ca="1">IF($DZ201&gt;O$3,0,-OFFSET(O47,0,ROUNDUP(IF($DZ201=0,30,$DZ201)/30,0)-1)*$F201)</f>
        <v>0</v>
      </c>
      <c r="P201" s="9">
        <f ca="1">IF($DZ201&gt;P$3,0,-OFFSET(P47,0,ROUNDUP(IF($DZ201=0,30,$DZ201)/30,0)-1)*$F201)</f>
        <v>0</v>
      </c>
      <c r="Q201" s="9">
        <f ca="1">IF($DZ201&gt;Q$3,0,-OFFSET(Q47,0,ROUNDUP(IF($DZ201=0,30,$DZ201)/30,0)-1)*$F201)</f>
        <v>0</v>
      </c>
      <c r="R201" s="9">
        <f ca="1">IF($DZ201&gt;R$3,0,-OFFSET(R47,0,ROUNDUP(IF($DZ201=0,30,$DZ201)/30,0)-1)*$F201)</f>
        <v>0</v>
      </c>
      <c r="S201" s="9">
        <f ca="1">IF($DZ201&gt;S$3,0,-OFFSET(S47,0,ROUNDUP(IF($DZ201=0,30,$DZ201)/30,0)-1)*$F201)</f>
        <v>0</v>
      </c>
      <c r="T201" s="69">
        <f ca="1">IF($DZ201&gt;T$3,0,-OFFSET(T47,0,ROUNDUP(IF($DZ201=0,30,$DZ201)/30,0)-1)*$F201)</f>
        <v>0</v>
      </c>
      <c r="U201" s="9">
        <f ca="1">IF($DZ201&gt;U$3,0,-OFFSET(U47,0,ROUNDUP(IF($DZ201=0,30,$DZ201)/30,0)-1)*$F201)</f>
        <v>0</v>
      </c>
      <c r="V201" s="9">
        <f ca="1">IF($DZ201&gt;V$3,0,-OFFSET(V47,0,ROUNDUP(IF($DZ201=0,30,$DZ201)/30,0)-1)*$F201)</f>
        <v>0</v>
      </c>
      <c r="W201" s="9">
        <f ca="1">IF($DZ201&gt;W$3,0,-OFFSET(W47,0,ROUNDUP(IF($DZ201=0,30,$DZ201)/30,0)-1)*$F201)</f>
        <v>0</v>
      </c>
      <c r="X201" s="9">
        <f ca="1">IF($DZ201&gt;X$3,0,-OFFSET(X47,0,ROUNDUP(IF($DZ201=0,30,$DZ201)/30,0)-1)*$F201)</f>
        <v>0</v>
      </c>
      <c r="Y201" s="9">
        <f ca="1">IF($DZ201&gt;Y$3,0,-OFFSET(Y47,0,ROUNDUP(IF($DZ201=0,30,$DZ201)/30,0)-1)*$F201)</f>
        <v>0</v>
      </c>
      <c r="Z201" s="9">
        <f ca="1">IF($DZ201&gt;Z$3,0,-OFFSET(Z47,0,ROUNDUP(IF($DZ201=0,30,$DZ201)/30,0)-1)*$F201)</f>
        <v>0</v>
      </c>
      <c r="AA201" s="9">
        <f ca="1">IF($DZ201&gt;AA$3,0,-OFFSET(AA47,0,ROUNDUP(IF($DZ201=0,30,$DZ201)/30,0)-1)*$F201)</f>
        <v>0</v>
      </c>
      <c r="AB201" s="9">
        <f ca="1">IF($DZ201&gt;AB$3,0,-OFFSET(AB47,0,ROUNDUP(IF($DZ201=0,30,$DZ201)/30,0)-1)*$F201)</f>
        <v>0</v>
      </c>
      <c r="AC201" s="9">
        <f ca="1">IF($DZ201&gt;AC$3,0,-OFFSET(AC47,0,ROUNDUP(IF($DZ201=0,30,$DZ201)/30,0)-1)*$F201)</f>
        <v>0</v>
      </c>
      <c r="AD201" s="9">
        <f ca="1">IF($DZ201&gt;AD$3,0,-OFFSET(AD47,0,ROUNDUP(IF($DZ201=0,30,$DZ201)/30,0)-1)*$F201)</f>
        <v>0</v>
      </c>
      <c r="AE201" s="9">
        <f ca="1">IF($DZ201&gt;AE$3,0,-OFFSET(AE47,0,ROUNDUP(IF($DZ201=0,30,$DZ201)/30,0)-1)*$F201)</f>
        <v>0</v>
      </c>
      <c r="AF201" s="69">
        <f ca="1">IF($DZ201&gt;AF$3,0,-OFFSET(AF47,0,ROUNDUP(IF($DZ201=0,30,$DZ201)/30,0)-1)*$F201)</f>
        <v>0</v>
      </c>
      <c r="AG201" s="9">
        <f ca="1">IF($DZ201&gt;AG$3,0,-OFFSET(AG47,0,ROUNDUP(IF($DZ201=0,30,$DZ201)/30,0)-1)*$F201)</f>
        <v>0</v>
      </c>
      <c r="AH201" s="9">
        <f ca="1">IF($DZ201&gt;AH$3,0,-OFFSET(AH47,0,ROUNDUP(IF($DZ201=0,30,$DZ201)/30,0)-1)*$F201)</f>
        <v>0</v>
      </c>
      <c r="AI201" s="9">
        <f ca="1">IF($DZ201&gt;AI$3,0,-OFFSET(AI47,0,ROUNDUP(IF($DZ201=0,30,$DZ201)/30,0)-1)*$F201)</f>
        <v>0</v>
      </c>
      <c r="AJ201" s="9">
        <f ca="1">IF($DZ201&gt;AJ$3,0,-OFFSET(AJ47,0,ROUNDUP(IF($DZ201=0,30,$DZ201)/30,0)-1)*$F201)</f>
        <v>0</v>
      </c>
      <c r="AK201" s="9">
        <f ca="1">IF($DZ201&gt;AK$3,0,-OFFSET(AK47,0,ROUNDUP(IF($DZ201=0,30,$DZ201)/30,0)-1)*$F201)</f>
        <v>0</v>
      </c>
      <c r="AL201" s="9">
        <f ca="1">IF($DZ201&gt;AL$3,0,-OFFSET(AL47,0,ROUNDUP(IF($DZ201=0,30,$DZ201)/30,0)-1)*$F201)</f>
        <v>0</v>
      </c>
      <c r="AM201" s="9">
        <f ca="1">IF($DZ201&gt;AM$3,0,-OFFSET(AM47,0,ROUNDUP(IF($DZ201=0,30,$DZ201)/30,0)-1)*$F201)</f>
        <v>0</v>
      </c>
      <c r="AN201" s="9">
        <f ca="1">IF($DZ201&gt;AN$3,0,-OFFSET(AN47,0,ROUNDUP(IF($DZ201=0,30,$DZ201)/30,0)-1)*$F201)</f>
        <v>0</v>
      </c>
      <c r="AO201" s="9">
        <f ca="1">IF($DZ201&gt;AO$3,0,-OFFSET(AO47,0,ROUNDUP(IF($DZ201=0,30,$DZ201)/30,0)-1)*$F201)</f>
        <v>0</v>
      </c>
      <c r="AP201" s="9">
        <f ca="1">IF($DZ201&gt;AP$3,0,-OFFSET(AP47,0,ROUNDUP(IF($DZ201=0,30,$DZ201)/30,0)-1)*$F201)</f>
        <v>0</v>
      </c>
      <c r="AQ201" s="9">
        <f ca="1">IF($DZ201&gt;AQ$3,0,-OFFSET(AQ47,0,ROUNDUP(IF($DZ201=0,30,$DZ201)/30,0)-1)*$F201)</f>
        <v>0</v>
      </c>
      <c r="AR201" s="69">
        <f ca="1">IF($DZ201&gt;AR$3,0,-OFFSET(AR47,0,ROUNDUP(IF($DZ201=0,30,$DZ201)/30,0)-1)*$F201)</f>
        <v>0</v>
      </c>
      <c r="AS201" s="9">
        <f ca="1">IF($DZ201&gt;AS$3,0,-OFFSET(AS47,0,ROUNDUP(IF($DZ201=0,30,$DZ201)/30,0)-1)*$F201)</f>
        <v>0</v>
      </c>
      <c r="AT201" s="9">
        <f ca="1">IF($DZ201&gt;AT$3,0,-OFFSET(AT47,0,ROUNDUP(IF($DZ201=0,30,$DZ201)/30,0)-1)*$F201)</f>
        <v>0</v>
      </c>
      <c r="AU201" s="9">
        <f ca="1">IF($DZ201&gt;AU$3,0,-OFFSET(AU47,0,ROUNDUP(IF($DZ201=0,30,$DZ201)/30,0)-1)*$F201)</f>
        <v>0</v>
      </c>
      <c r="AV201" s="9">
        <f ca="1">IF($DZ201&gt;AV$3,0,-OFFSET(AV47,0,ROUNDUP(IF($DZ201=0,30,$DZ201)/30,0)-1)*$F201)</f>
        <v>0</v>
      </c>
      <c r="AW201" s="9">
        <f ca="1">IF($DZ201&gt;AW$3,0,-OFFSET(AW47,0,ROUNDUP(IF($DZ201=0,30,$DZ201)/30,0)-1)*$F201)</f>
        <v>0</v>
      </c>
      <c r="AX201" s="9">
        <f ca="1">IF($DZ201&gt;AX$3,0,-OFFSET(AX47,0,ROUNDUP(IF($DZ201=0,30,$DZ201)/30,0)-1)*$F201)</f>
        <v>0</v>
      </c>
      <c r="AY201" s="9">
        <f ca="1">IF($DZ201&gt;AY$3,0,-OFFSET(AY47,0,ROUNDUP(IF($DZ201=0,30,$DZ201)/30,0)-1)*$F201)</f>
        <v>0</v>
      </c>
      <c r="AZ201" s="9">
        <f ca="1">IF($DZ201&gt;AZ$3,0,-OFFSET(AZ47,0,ROUNDUP(IF($DZ201=0,30,$DZ201)/30,0)-1)*$F201)</f>
        <v>0</v>
      </c>
      <c r="BA201" s="9">
        <f ca="1">IF($DZ201&gt;BA$3,0,-OFFSET(BA47,0,ROUNDUP(IF($DZ201=0,30,$DZ201)/30,0)-1)*$F201)</f>
        <v>0</v>
      </c>
      <c r="BB201" s="9">
        <f ca="1">IF($DZ201&gt;BB$3,0,-OFFSET(BB47,0,ROUNDUP(IF($DZ201=0,30,$DZ201)/30,0)-1)*$F201)</f>
        <v>0</v>
      </c>
      <c r="BC201" s="9">
        <f ca="1">IF($DZ201&gt;BC$3,0,-OFFSET(BC47,0,ROUNDUP(IF($DZ201=0,30,$DZ201)/30,0)-1)*$F201)</f>
        <v>0</v>
      </c>
      <c r="BD201" s="69">
        <f ca="1">IF($DZ201&gt;BD$3,0,-OFFSET(BD47,0,ROUNDUP(IF($DZ201=0,30,$DZ201)/30,0)-1)*$F201)</f>
        <v>0</v>
      </c>
      <c r="BE201" s="9">
        <f ca="1">IF($DZ201&gt;BE$3,0,-OFFSET(BE47,0,ROUNDUP(IF($DZ201=0,30,$DZ201)/30,0)-1)*$F201)</f>
        <v>0</v>
      </c>
      <c r="BF201" s="9">
        <f ca="1">IF($DZ201&gt;BF$3,0,-OFFSET(BF47,0,ROUNDUP(IF($DZ201=0,30,$DZ201)/30,0)-1)*$F201)</f>
        <v>0</v>
      </c>
      <c r="BG201" s="9">
        <f ca="1">IF($DZ201&gt;BG$3,0,-OFFSET(BG47,0,ROUNDUP(IF($DZ201=0,30,$DZ201)/30,0)-1)*$F201)</f>
        <v>0</v>
      </c>
      <c r="BH201" s="9">
        <f ca="1">IF($DZ201&gt;BH$3,0,-OFFSET(BH47,0,ROUNDUP(IF($DZ201=0,30,$DZ201)/30,0)-1)*$F201)</f>
        <v>0</v>
      </c>
      <c r="BI201" s="9">
        <f ca="1">IF($DZ201&gt;BI$3,0,-OFFSET(BI47,0,ROUNDUP(IF($DZ201=0,30,$DZ201)/30,0)-1)*$F201)</f>
        <v>0</v>
      </c>
      <c r="BJ201" s="9">
        <f ca="1">IF($DZ201&gt;BJ$3,0,-OFFSET(BJ47,0,ROUNDUP(IF($DZ201=0,30,$DZ201)/30,0)-1)*$F201)</f>
        <v>0</v>
      </c>
      <c r="BK201" s="9">
        <f ca="1">IF($DZ201&gt;BK$3,0,-OFFSET(BK47,0,ROUNDUP(IF($DZ201=0,30,$DZ201)/30,0)-1)*$F201)</f>
        <v>0</v>
      </c>
      <c r="BL201" s="9">
        <f ca="1">IF($DZ201&gt;BL$3,0,-OFFSET(BL47,0,ROUNDUP(IF($DZ201=0,30,$DZ201)/30,0)-1)*$F201)</f>
        <v>0</v>
      </c>
      <c r="BM201" s="9">
        <f ca="1">IF($DZ201&gt;BM$3,0,-OFFSET(BM47,0,ROUNDUP(IF($DZ201=0,30,$DZ201)/30,0)-1)*$F201)</f>
        <v>0</v>
      </c>
      <c r="BN201" s="9">
        <f ca="1">IF($DZ201&gt;BN$3,0,-OFFSET(BN47,0,ROUNDUP(IF($DZ201=0,30,$DZ201)/30,0)-1)*$F201)</f>
        <v>0</v>
      </c>
      <c r="BO201" s="9">
        <f ca="1">IF($DZ201&gt;BO$3,0,-OFFSET(BO47,0,ROUNDUP(IF($DZ201=0,30,$DZ201)/30,0)-1)*$F201)</f>
        <v>0</v>
      </c>
      <c r="BP201" s="69">
        <f ca="1">IF($DZ201&gt;BP$3,0,-OFFSET(BP47,0,ROUNDUP(IF($DZ201=0,30,$DZ201)/30,0)-1)*$F201)</f>
        <v>0</v>
      </c>
      <c r="BQ201" s="9">
        <f ca="1">IF($DZ201&gt;BQ$3,0,-OFFSET(BQ47,0,ROUNDUP(IF($DZ201=0,30,$DZ201)/30,0)-1)*$F201)</f>
        <v>0</v>
      </c>
      <c r="BR201" s="9">
        <f ca="1">IF($DZ201&gt;BR$3,0,-OFFSET(BR47,0,ROUNDUP(IF($DZ201=0,30,$DZ201)/30,0)-1)*$F201)</f>
        <v>0</v>
      </c>
      <c r="BS201" s="9">
        <f ca="1">IF($DZ201&gt;BS$3,0,-OFFSET(BS47,0,ROUNDUP(IF($DZ201=0,30,$DZ201)/30,0)-1)*$F201)</f>
        <v>0</v>
      </c>
      <c r="BT201" s="9">
        <f ca="1">IF($DZ201&gt;BT$3,0,-OFFSET(BT47,0,ROUNDUP(IF($DZ201=0,30,$DZ201)/30,0)-1)*$F201)</f>
        <v>0</v>
      </c>
      <c r="BU201" s="9">
        <f ca="1">IF($DZ201&gt;BU$3,0,-OFFSET(BU47,0,ROUNDUP(IF($DZ201=0,30,$DZ201)/30,0)-1)*$F201)</f>
        <v>0</v>
      </c>
      <c r="BV201" s="9">
        <f ca="1">IF($DZ201&gt;BV$3,0,-OFFSET(BV47,0,ROUNDUP(IF($DZ201=0,30,$DZ201)/30,0)-1)*$F201)</f>
        <v>0</v>
      </c>
      <c r="BW201" s="9">
        <f ca="1">IF($DZ201&gt;BW$3,0,-OFFSET(BW47,0,ROUNDUP(IF($DZ201=0,30,$DZ201)/30,0)-1)*$F201)</f>
        <v>0</v>
      </c>
      <c r="BX201" s="9">
        <f ca="1">IF($DZ201&gt;BX$3,0,-OFFSET(BX47,0,ROUNDUP(IF($DZ201=0,30,$DZ201)/30,0)-1)*$F201)</f>
        <v>0</v>
      </c>
      <c r="BY201" s="9">
        <f ca="1">IF($DZ201&gt;BY$3,0,-OFFSET(BY47,0,ROUNDUP(IF($DZ201=0,30,$DZ201)/30,0)-1)*$F201)</f>
        <v>0</v>
      </c>
      <c r="BZ201" s="9">
        <f ca="1">IF($DZ201&gt;BZ$3,0,-OFFSET(BZ47,0,ROUNDUP(IF($DZ201=0,30,$DZ201)/30,0)-1)*$F201)</f>
        <v>0</v>
      </c>
      <c r="CA201" s="9">
        <f ca="1">IF($DZ201&gt;CA$3,0,-OFFSET(CA47,0,ROUNDUP(IF($DZ201=0,30,$DZ201)/30,0)-1)*$F201)</f>
        <v>0</v>
      </c>
      <c r="CB201" s="69">
        <f ca="1">IF($DZ201&gt;CB$3,0,-OFFSET(CB47,0,ROUNDUP(IF($DZ201=0,30,$DZ201)/30,0)-1)*$F201)</f>
        <v>0</v>
      </c>
      <c r="CC201" s="9">
        <f ca="1">IF($DZ201&gt;CC$3,0,-OFFSET(CC47,0,ROUNDUP(IF($DZ201=0,30,$DZ201)/30,0)-1)*$F201)</f>
        <v>0</v>
      </c>
      <c r="CD201" s="9">
        <f ca="1">IF($DZ201&gt;CD$3,0,-OFFSET(CD47,0,ROUNDUP(IF($DZ201=0,30,$DZ201)/30,0)-1)*$F201)</f>
        <v>0</v>
      </c>
      <c r="CE201" s="9">
        <f ca="1">IF($DZ201&gt;CE$3,0,-OFFSET(CE47,0,ROUNDUP(IF($DZ201=0,30,$DZ201)/30,0)-1)*$F201)</f>
        <v>0</v>
      </c>
      <c r="CF201" s="9">
        <f ca="1">IF($DZ201&gt;CF$3,0,-OFFSET(CF47,0,ROUNDUP(IF($DZ201=0,30,$DZ201)/30,0)-1)*$F201)</f>
        <v>0</v>
      </c>
      <c r="CG201" s="9">
        <f ca="1">IF($DZ201&gt;CG$3,0,-OFFSET(CG47,0,ROUNDUP(IF($DZ201=0,30,$DZ201)/30,0)-1)*$F201)</f>
        <v>0</v>
      </c>
      <c r="CH201" s="9">
        <f ca="1">IF($DZ201&gt;CH$3,0,-OFFSET(CH47,0,ROUNDUP(IF($DZ201=0,30,$DZ201)/30,0)-1)*$F201)</f>
        <v>0</v>
      </c>
      <c r="CI201" s="9">
        <f ca="1">IF($DZ201&gt;CI$3,0,-OFFSET(CI47,0,ROUNDUP(IF($DZ201=0,30,$DZ201)/30,0)-1)*$F201)</f>
        <v>0</v>
      </c>
      <c r="CJ201" s="9">
        <f ca="1">IF($DZ201&gt;CJ$3,0,-OFFSET(CJ47,0,ROUNDUP(IF($DZ201=0,30,$DZ201)/30,0)-1)*$F201)</f>
        <v>0</v>
      </c>
      <c r="CK201" s="9">
        <f ca="1">IF($DZ201&gt;CK$3,0,-OFFSET(CK47,0,ROUNDUP(IF($DZ201=0,30,$DZ201)/30,0)-1)*$F201)</f>
        <v>0</v>
      </c>
      <c r="CL201" s="9">
        <f ca="1">IF($DZ201&gt;CL$3,0,-OFFSET(CL47,0,ROUNDUP(IF($DZ201=0,30,$DZ201)/30,0)-1)*$F201)</f>
        <v>0</v>
      </c>
      <c r="CM201" s="9">
        <f ca="1">IF($DZ201&gt;CM$3,0,-OFFSET(CM47,0,ROUNDUP(IF($DZ201=0,30,$DZ201)/30,0)-1)*$F201)</f>
        <v>0</v>
      </c>
      <c r="CN201" s="69">
        <f ca="1">IF($DZ201&gt;CN$3,0,-OFFSET(CN47,0,ROUNDUP(IF($DZ201=0,30,$DZ201)/30,0)-1)*$F201)</f>
        <v>0</v>
      </c>
      <c r="CO201" s="9">
        <f ca="1">IF($DZ201&gt;CO$3,0,-OFFSET(CO47,0,ROUNDUP(IF($DZ201=0,30,$DZ201)/30,0)-1)*$F201)</f>
        <v>0</v>
      </c>
      <c r="CP201" s="9">
        <f ca="1">IF($DZ201&gt;CP$3,0,-OFFSET(CP47,0,ROUNDUP(IF($DZ201=0,30,$DZ201)/30,0)-1)*$F201)</f>
        <v>0</v>
      </c>
      <c r="CQ201" s="9">
        <f ca="1">IF($DZ201&gt;CQ$3,0,-OFFSET(CQ47,0,ROUNDUP(IF($DZ201=0,30,$DZ201)/30,0)-1)*$F201)</f>
        <v>0</v>
      </c>
      <c r="CR201" s="9">
        <f ca="1">IF($DZ201&gt;CR$3,0,-OFFSET(CR47,0,ROUNDUP(IF($DZ201=0,30,$DZ201)/30,0)-1)*$F201)</f>
        <v>0</v>
      </c>
      <c r="CS201" s="9">
        <f ca="1">IF($DZ201&gt;CS$3,0,-OFFSET(CS47,0,ROUNDUP(IF($DZ201=0,30,$DZ201)/30,0)-1)*$F201)</f>
        <v>0</v>
      </c>
      <c r="CT201" s="9">
        <f ca="1">IF($DZ201&gt;CT$3,0,-OFFSET(CT47,0,ROUNDUP(IF($DZ201=0,30,$DZ201)/30,0)-1)*$F201)</f>
        <v>0</v>
      </c>
      <c r="CU201" s="9">
        <f ca="1">IF($DZ201&gt;CU$3,0,-OFFSET(CU47,0,ROUNDUP(IF($DZ201=0,30,$DZ201)/30,0)-1)*$F201)</f>
        <v>0</v>
      </c>
      <c r="CV201" s="9">
        <f ca="1">IF($DZ201&gt;CV$3,0,-OFFSET(CV47,0,ROUNDUP(IF($DZ201=0,30,$DZ201)/30,0)-1)*$F201)</f>
        <v>0</v>
      </c>
      <c r="CW201" s="9">
        <f ca="1">IF($DZ201&gt;CW$3,0,-OFFSET(CW47,0,ROUNDUP(IF($DZ201=0,30,$DZ201)/30,0)-1)*$F201)</f>
        <v>0</v>
      </c>
      <c r="CX201" s="9">
        <f ca="1">IF($DZ201&gt;CX$3,0,-OFFSET(CX47,0,ROUNDUP(IF($DZ201=0,30,$DZ201)/30,0)-1)*$F201)</f>
        <v>0</v>
      </c>
      <c r="CY201" s="9">
        <f ca="1">IF($DZ201&gt;CY$3,0,-OFFSET(CY47,0,ROUNDUP(IF($DZ201=0,30,$DZ201)/30,0)-1)*$F201)</f>
        <v>0</v>
      </c>
      <c r="CZ201" s="69">
        <f ca="1">IF($DZ201&gt;CZ$3,0,-OFFSET(CZ47,0,ROUNDUP(IF($DZ201=0,30,$DZ201)/30,0)-1)*$F201)</f>
        <v>0</v>
      </c>
      <c r="DA201" s="9">
        <f ca="1">IF($DZ201&gt;DA$3,0,-OFFSET(DA47,0,ROUNDUP(IF($DZ201=0,30,$DZ201)/30,0)-1)*$F201)</f>
        <v>0</v>
      </c>
      <c r="DB201" s="9">
        <f ca="1">IF($DZ201&gt;DB$3,0,-OFFSET(DB47,0,ROUNDUP(IF($DZ201=0,30,$DZ201)/30,0)-1)*$F201)</f>
        <v>0</v>
      </c>
      <c r="DC201" s="9">
        <f ca="1">IF($DZ201&gt;DC$3,0,-OFFSET(DC47,0,ROUNDUP(IF($DZ201=0,30,$DZ201)/30,0)-1)*$F201)</f>
        <v>0</v>
      </c>
      <c r="DD201" s="9">
        <f ca="1">IF($DZ201&gt;DD$3,0,-OFFSET(DD47,0,ROUNDUP(IF($DZ201=0,30,$DZ201)/30,0)-1)*$F201)</f>
        <v>0</v>
      </c>
      <c r="DE201" s="9">
        <f ca="1">IF($DZ201&gt;DE$3,0,-OFFSET(DE47,0,ROUNDUP(IF($DZ201=0,30,$DZ201)/30,0)-1)*$F201)</f>
        <v>0</v>
      </c>
      <c r="DF201" s="9">
        <f ca="1">IF($DZ201&gt;DF$3,0,-OFFSET(DF47,0,ROUNDUP(IF($DZ201=0,30,$DZ201)/30,0)-1)*$F201)</f>
        <v>0</v>
      </c>
      <c r="DG201" s="9">
        <f ca="1">IF($DZ201&gt;DG$3,0,-OFFSET(DG47,0,ROUNDUP(IF($DZ201=0,30,$DZ201)/30,0)-1)*$F201)</f>
        <v>0</v>
      </c>
      <c r="DH201" s="9">
        <f ca="1">IF($DZ201&gt;DH$3,0,-OFFSET(DH47,0,ROUNDUP(IF($DZ201=0,30,$DZ201)/30,0)-1)*$F201)</f>
        <v>0</v>
      </c>
      <c r="DI201" s="9">
        <f ca="1">IF($DZ201&gt;DI$3,0,-OFFSET(DI47,0,ROUNDUP(IF($DZ201=0,30,$DZ201)/30,0)-1)*$F201)</f>
        <v>0</v>
      </c>
      <c r="DJ201" s="9">
        <f ca="1">IF($DZ201&gt;DJ$3,0,-OFFSET(DJ47,0,ROUNDUP(IF($DZ201=0,30,$DZ201)/30,0)-1)*$F201)</f>
        <v>0</v>
      </c>
      <c r="DK201" s="9">
        <f ca="1">IF($DZ201&gt;DK$3,0,-OFFSET(DK47,0,ROUNDUP(IF($DZ201=0,30,$DZ201)/30,0)-1)*$F201)</f>
        <v>0</v>
      </c>
      <c r="DL201" s="69">
        <f ca="1">IF($DZ201&gt;DL$3,0,-OFFSET(DL47,0,ROUNDUP(IF($DZ201=0,30,$DZ201)/30,0)-1)*$F201)</f>
        <v>0</v>
      </c>
      <c r="DM201" s="9">
        <f ca="1">IF($DZ201&gt;DM$3,0,-OFFSET(DM47,0,ROUNDUP(IF($DZ201=0,30,$DZ201)/30,0)-1)*$F201)</f>
        <v>0</v>
      </c>
      <c r="DN201" s="9">
        <f ca="1">IF($DZ201&gt;DN$3,0,-OFFSET(DN47,0,ROUNDUP(IF($DZ201=0,30,$DZ201)/30,0)-1)*$F201)</f>
        <v>0</v>
      </c>
      <c r="DO201" s="9">
        <f ca="1">IF($DZ201&gt;DO$3,0,-OFFSET(DO47,0,ROUNDUP(IF($DZ201=0,30,$DZ201)/30,0)-1)*$F201)</f>
        <v>0</v>
      </c>
      <c r="DP201" s="9">
        <f ca="1">IF($DZ201&gt;DP$3,0,-OFFSET(DP47,0,ROUNDUP(IF($DZ201=0,30,$DZ201)/30,0)-1)*$F201)</f>
        <v>0</v>
      </c>
      <c r="DQ201" s="9">
        <f ca="1">IF($DZ201&gt;DQ$3,0,-OFFSET(DQ47,0,ROUNDUP(IF($DZ201=0,30,$DZ201)/30,0)-1)*$F201)</f>
        <v>0</v>
      </c>
      <c r="DR201" s="9">
        <f ca="1">IF($DZ201&gt;DR$3,0,-OFFSET(DR47,0,ROUNDUP(IF($DZ201=0,30,$DZ201)/30,0)-1)*$F201)</f>
        <v>0</v>
      </c>
      <c r="DS201" s="9">
        <f ca="1">IF($DZ201&gt;DS$3,0,-OFFSET(DS47,0,ROUNDUP(IF($DZ201=0,30,$DZ201)/30,0)-1)*$F201)</f>
        <v>0</v>
      </c>
      <c r="DT201" s="9">
        <f ca="1">IF($DZ201&gt;DT$3,0,-OFFSET(DT47,0,ROUNDUP(IF($DZ201=0,30,$DZ201)/30,0)-1)*$F201)</f>
        <v>0</v>
      </c>
      <c r="DU201" s="9">
        <f ca="1">IF($DZ201&gt;DU$3,0,-OFFSET(DU47,0,ROUNDUP(IF($DZ201=0,30,$DZ201)/30,0)-1)*$F201)</f>
        <v>0</v>
      </c>
      <c r="DV201" s="9">
        <f ca="1">IF($DZ201&gt;DV$3,0,-OFFSET(DV47,0,ROUNDUP(IF($DZ201=0,30,$DZ201)/30,0)-1)*$F201)</f>
        <v>0</v>
      </c>
      <c r="DW201" s="9">
        <f ca="1">IF($DZ201&gt;DW$3,0,-OFFSET(DW47,0,ROUNDUP(IF($DZ201=0,30,$DZ201)/30,0)-1)*$F201)</f>
        <v>0</v>
      </c>
      <c r="DX201" s="4"/>
      <c r="DY201" s="4"/>
      <c r="DZ201" s="49">
        <f>DZ47</f>
        <v>30</v>
      </c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  <c r="FS201" s="4"/>
      <c r="FT201" s="4"/>
      <c r="FU201" s="4"/>
      <c r="FV201" s="4"/>
      <c r="FW201" s="4"/>
      <c r="FX201" s="4"/>
      <c r="FY201" s="4"/>
      <c r="FZ201" s="4"/>
      <c r="GA201" s="4"/>
      <c r="GB201" s="4"/>
      <c r="GC201" s="4"/>
      <c r="GD201" s="4"/>
      <c r="GE201" s="4"/>
      <c r="GF201" s="4"/>
      <c r="GG201" s="4"/>
    </row>
    <row r="202" spans="1:189" ht="14" hidden="1" x14ac:dyDescent="0.35">
      <c r="A202" s="1"/>
      <c r="B202" s="43" t="str">
        <f>B48</f>
        <v/>
      </c>
      <c r="C202" s="44"/>
      <c r="D202" s="44">
        <f>D48</f>
        <v>0</v>
      </c>
      <c r="E202" s="45" t="str">
        <f>"Impostos "&amp;E48</f>
        <v xml:space="preserve">Impostos </v>
      </c>
      <c r="F202" s="67"/>
      <c r="G202" s="68"/>
      <c r="H202" s="9">
        <f ca="1">IF($DZ202&gt;H$3,0,-OFFSET(H48,0,ROUNDUP(IF($DZ202=0,30,$DZ202)/30,0)-1)*$F202)</f>
        <v>0</v>
      </c>
      <c r="I202" s="9">
        <f ca="1">IF($DZ202&gt;I$3,0,-OFFSET(I48,0,ROUNDUP(IF($DZ202=0,30,$DZ202)/30,0)-1)*$F202)</f>
        <v>0</v>
      </c>
      <c r="J202" s="9">
        <f ca="1">IF($DZ202&gt;J$3,0,-OFFSET(J48,0,ROUNDUP(IF($DZ202=0,30,$DZ202)/30,0)-1)*$F202)</f>
        <v>0</v>
      </c>
      <c r="K202" s="9">
        <f ca="1">IF($DZ202&gt;K$3,0,-OFFSET(K48,0,ROUNDUP(IF($DZ202=0,30,$DZ202)/30,0)-1)*$F202)</f>
        <v>0</v>
      </c>
      <c r="L202" s="9">
        <f ca="1">IF($DZ202&gt;L$3,0,-OFFSET(L48,0,ROUNDUP(IF($DZ202=0,30,$DZ202)/30,0)-1)*$F202)</f>
        <v>0</v>
      </c>
      <c r="M202" s="9">
        <f ca="1">IF($DZ202&gt;M$3,0,-OFFSET(M48,0,ROUNDUP(IF($DZ202=0,30,$DZ202)/30,0)-1)*$F202)</f>
        <v>0</v>
      </c>
      <c r="N202" s="9">
        <f ca="1">IF($DZ202&gt;N$3,0,-OFFSET(N48,0,ROUNDUP(IF($DZ202=0,30,$DZ202)/30,0)-1)*$F202)</f>
        <v>0</v>
      </c>
      <c r="O202" s="9">
        <f ca="1">IF($DZ202&gt;O$3,0,-OFFSET(O48,0,ROUNDUP(IF($DZ202=0,30,$DZ202)/30,0)-1)*$F202)</f>
        <v>0</v>
      </c>
      <c r="P202" s="9">
        <f ca="1">IF($DZ202&gt;P$3,0,-OFFSET(P48,0,ROUNDUP(IF($DZ202=0,30,$DZ202)/30,0)-1)*$F202)</f>
        <v>0</v>
      </c>
      <c r="Q202" s="9">
        <f ca="1">IF($DZ202&gt;Q$3,0,-OFFSET(Q48,0,ROUNDUP(IF($DZ202=0,30,$DZ202)/30,0)-1)*$F202)</f>
        <v>0</v>
      </c>
      <c r="R202" s="9">
        <f ca="1">IF($DZ202&gt;R$3,0,-OFFSET(R48,0,ROUNDUP(IF($DZ202=0,30,$DZ202)/30,0)-1)*$F202)</f>
        <v>0</v>
      </c>
      <c r="S202" s="9">
        <f ca="1">IF($DZ202&gt;S$3,0,-OFFSET(S48,0,ROUNDUP(IF($DZ202=0,30,$DZ202)/30,0)-1)*$F202)</f>
        <v>0</v>
      </c>
      <c r="T202" s="69">
        <f ca="1">IF($DZ202&gt;T$3,0,-OFFSET(T48,0,ROUNDUP(IF($DZ202=0,30,$DZ202)/30,0)-1)*$F202)</f>
        <v>0</v>
      </c>
      <c r="U202" s="9">
        <f ca="1">IF($DZ202&gt;U$3,0,-OFFSET(U48,0,ROUNDUP(IF($DZ202=0,30,$DZ202)/30,0)-1)*$F202)</f>
        <v>0</v>
      </c>
      <c r="V202" s="9">
        <f ca="1">IF($DZ202&gt;V$3,0,-OFFSET(V48,0,ROUNDUP(IF($DZ202=0,30,$DZ202)/30,0)-1)*$F202)</f>
        <v>0</v>
      </c>
      <c r="W202" s="9">
        <f ca="1">IF($DZ202&gt;W$3,0,-OFFSET(W48,0,ROUNDUP(IF($DZ202=0,30,$DZ202)/30,0)-1)*$F202)</f>
        <v>0</v>
      </c>
      <c r="X202" s="9">
        <f ca="1">IF($DZ202&gt;X$3,0,-OFFSET(X48,0,ROUNDUP(IF($DZ202=0,30,$DZ202)/30,0)-1)*$F202)</f>
        <v>0</v>
      </c>
      <c r="Y202" s="9">
        <f ca="1">IF($DZ202&gt;Y$3,0,-OFFSET(Y48,0,ROUNDUP(IF($DZ202=0,30,$DZ202)/30,0)-1)*$F202)</f>
        <v>0</v>
      </c>
      <c r="Z202" s="9">
        <f ca="1">IF($DZ202&gt;Z$3,0,-OFFSET(Z48,0,ROUNDUP(IF($DZ202=0,30,$DZ202)/30,0)-1)*$F202)</f>
        <v>0</v>
      </c>
      <c r="AA202" s="9">
        <f ca="1">IF($DZ202&gt;AA$3,0,-OFFSET(AA48,0,ROUNDUP(IF($DZ202=0,30,$DZ202)/30,0)-1)*$F202)</f>
        <v>0</v>
      </c>
      <c r="AB202" s="9">
        <f ca="1">IF($DZ202&gt;AB$3,0,-OFFSET(AB48,0,ROUNDUP(IF($DZ202=0,30,$DZ202)/30,0)-1)*$F202)</f>
        <v>0</v>
      </c>
      <c r="AC202" s="9">
        <f ca="1">IF($DZ202&gt;AC$3,0,-OFFSET(AC48,0,ROUNDUP(IF($DZ202=0,30,$DZ202)/30,0)-1)*$F202)</f>
        <v>0</v>
      </c>
      <c r="AD202" s="9">
        <f ca="1">IF($DZ202&gt;AD$3,0,-OFFSET(AD48,0,ROUNDUP(IF($DZ202=0,30,$DZ202)/30,0)-1)*$F202)</f>
        <v>0</v>
      </c>
      <c r="AE202" s="9">
        <f ca="1">IF($DZ202&gt;AE$3,0,-OFFSET(AE48,0,ROUNDUP(IF($DZ202=0,30,$DZ202)/30,0)-1)*$F202)</f>
        <v>0</v>
      </c>
      <c r="AF202" s="69">
        <f ca="1">IF($DZ202&gt;AF$3,0,-OFFSET(AF48,0,ROUNDUP(IF($DZ202=0,30,$DZ202)/30,0)-1)*$F202)</f>
        <v>0</v>
      </c>
      <c r="AG202" s="9">
        <f ca="1">IF($DZ202&gt;AG$3,0,-OFFSET(AG48,0,ROUNDUP(IF($DZ202=0,30,$DZ202)/30,0)-1)*$F202)</f>
        <v>0</v>
      </c>
      <c r="AH202" s="9">
        <f ca="1">IF($DZ202&gt;AH$3,0,-OFFSET(AH48,0,ROUNDUP(IF($DZ202=0,30,$DZ202)/30,0)-1)*$F202)</f>
        <v>0</v>
      </c>
      <c r="AI202" s="9">
        <f ca="1">IF($DZ202&gt;AI$3,0,-OFFSET(AI48,0,ROUNDUP(IF($DZ202=0,30,$DZ202)/30,0)-1)*$F202)</f>
        <v>0</v>
      </c>
      <c r="AJ202" s="9">
        <f ca="1">IF($DZ202&gt;AJ$3,0,-OFFSET(AJ48,0,ROUNDUP(IF($DZ202=0,30,$DZ202)/30,0)-1)*$F202)</f>
        <v>0</v>
      </c>
      <c r="AK202" s="9">
        <f ca="1">IF($DZ202&gt;AK$3,0,-OFFSET(AK48,0,ROUNDUP(IF($DZ202=0,30,$DZ202)/30,0)-1)*$F202)</f>
        <v>0</v>
      </c>
      <c r="AL202" s="9">
        <f ca="1">IF($DZ202&gt;AL$3,0,-OFFSET(AL48,0,ROUNDUP(IF($DZ202=0,30,$DZ202)/30,0)-1)*$F202)</f>
        <v>0</v>
      </c>
      <c r="AM202" s="9">
        <f ca="1">IF($DZ202&gt;AM$3,0,-OFFSET(AM48,0,ROUNDUP(IF($DZ202=0,30,$DZ202)/30,0)-1)*$F202)</f>
        <v>0</v>
      </c>
      <c r="AN202" s="9">
        <f ca="1">IF($DZ202&gt;AN$3,0,-OFFSET(AN48,0,ROUNDUP(IF($DZ202=0,30,$DZ202)/30,0)-1)*$F202)</f>
        <v>0</v>
      </c>
      <c r="AO202" s="9">
        <f ca="1">IF($DZ202&gt;AO$3,0,-OFFSET(AO48,0,ROUNDUP(IF($DZ202=0,30,$DZ202)/30,0)-1)*$F202)</f>
        <v>0</v>
      </c>
      <c r="AP202" s="9">
        <f ca="1">IF($DZ202&gt;AP$3,0,-OFFSET(AP48,0,ROUNDUP(IF($DZ202=0,30,$DZ202)/30,0)-1)*$F202)</f>
        <v>0</v>
      </c>
      <c r="AQ202" s="9">
        <f ca="1">IF($DZ202&gt;AQ$3,0,-OFFSET(AQ48,0,ROUNDUP(IF($DZ202=0,30,$DZ202)/30,0)-1)*$F202)</f>
        <v>0</v>
      </c>
      <c r="AR202" s="69">
        <f ca="1">IF($DZ202&gt;AR$3,0,-OFFSET(AR48,0,ROUNDUP(IF($DZ202=0,30,$DZ202)/30,0)-1)*$F202)</f>
        <v>0</v>
      </c>
      <c r="AS202" s="9">
        <f ca="1">IF($DZ202&gt;AS$3,0,-OFFSET(AS48,0,ROUNDUP(IF($DZ202=0,30,$DZ202)/30,0)-1)*$F202)</f>
        <v>0</v>
      </c>
      <c r="AT202" s="9">
        <f ca="1">IF($DZ202&gt;AT$3,0,-OFFSET(AT48,0,ROUNDUP(IF($DZ202=0,30,$DZ202)/30,0)-1)*$F202)</f>
        <v>0</v>
      </c>
      <c r="AU202" s="9">
        <f ca="1">IF($DZ202&gt;AU$3,0,-OFFSET(AU48,0,ROUNDUP(IF($DZ202=0,30,$DZ202)/30,0)-1)*$F202)</f>
        <v>0</v>
      </c>
      <c r="AV202" s="9">
        <f ca="1">IF($DZ202&gt;AV$3,0,-OFFSET(AV48,0,ROUNDUP(IF($DZ202=0,30,$DZ202)/30,0)-1)*$F202)</f>
        <v>0</v>
      </c>
      <c r="AW202" s="9">
        <f ca="1">IF($DZ202&gt;AW$3,0,-OFFSET(AW48,0,ROUNDUP(IF($DZ202=0,30,$DZ202)/30,0)-1)*$F202)</f>
        <v>0</v>
      </c>
      <c r="AX202" s="9">
        <f ca="1">IF($DZ202&gt;AX$3,0,-OFFSET(AX48,0,ROUNDUP(IF($DZ202=0,30,$DZ202)/30,0)-1)*$F202)</f>
        <v>0</v>
      </c>
      <c r="AY202" s="9">
        <f ca="1">IF($DZ202&gt;AY$3,0,-OFFSET(AY48,0,ROUNDUP(IF($DZ202=0,30,$DZ202)/30,0)-1)*$F202)</f>
        <v>0</v>
      </c>
      <c r="AZ202" s="9">
        <f ca="1">IF($DZ202&gt;AZ$3,0,-OFFSET(AZ48,0,ROUNDUP(IF($DZ202=0,30,$DZ202)/30,0)-1)*$F202)</f>
        <v>0</v>
      </c>
      <c r="BA202" s="9">
        <f ca="1">IF($DZ202&gt;BA$3,0,-OFFSET(BA48,0,ROUNDUP(IF($DZ202=0,30,$DZ202)/30,0)-1)*$F202)</f>
        <v>0</v>
      </c>
      <c r="BB202" s="9">
        <f ca="1">IF($DZ202&gt;BB$3,0,-OFFSET(BB48,0,ROUNDUP(IF($DZ202=0,30,$DZ202)/30,0)-1)*$F202)</f>
        <v>0</v>
      </c>
      <c r="BC202" s="9">
        <f ca="1">IF($DZ202&gt;BC$3,0,-OFFSET(BC48,0,ROUNDUP(IF($DZ202=0,30,$DZ202)/30,0)-1)*$F202)</f>
        <v>0</v>
      </c>
      <c r="BD202" s="69">
        <f ca="1">IF($DZ202&gt;BD$3,0,-OFFSET(BD48,0,ROUNDUP(IF($DZ202=0,30,$DZ202)/30,0)-1)*$F202)</f>
        <v>0</v>
      </c>
      <c r="BE202" s="9">
        <f ca="1">IF($DZ202&gt;BE$3,0,-OFFSET(BE48,0,ROUNDUP(IF($DZ202=0,30,$DZ202)/30,0)-1)*$F202)</f>
        <v>0</v>
      </c>
      <c r="BF202" s="9">
        <f ca="1">IF($DZ202&gt;BF$3,0,-OFFSET(BF48,0,ROUNDUP(IF($DZ202=0,30,$DZ202)/30,0)-1)*$F202)</f>
        <v>0</v>
      </c>
      <c r="BG202" s="9">
        <f ca="1">IF($DZ202&gt;BG$3,0,-OFFSET(BG48,0,ROUNDUP(IF($DZ202=0,30,$DZ202)/30,0)-1)*$F202)</f>
        <v>0</v>
      </c>
      <c r="BH202" s="9">
        <f ca="1">IF($DZ202&gt;BH$3,0,-OFFSET(BH48,0,ROUNDUP(IF($DZ202=0,30,$DZ202)/30,0)-1)*$F202)</f>
        <v>0</v>
      </c>
      <c r="BI202" s="9">
        <f ca="1">IF($DZ202&gt;BI$3,0,-OFFSET(BI48,0,ROUNDUP(IF($DZ202=0,30,$DZ202)/30,0)-1)*$F202)</f>
        <v>0</v>
      </c>
      <c r="BJ202" s="9">
        <f ca="1">IF($DZ202&gt;BJ$3,0,-OFFSET(BJ48,0,ROUNDUP(IF($DZ202=0,30,$DZ202)/30,0)-1)*$F202)</f>
        <v>0</v>
      </c>
      <c r="BK202" s="9">
        <f ca="1">IF($DZ202&gt;BK$3,0,-OFFSET(BK48,0,ROUNDUP(IF($DZ202=0,30,$DZ202)/30,0)-1)*$F202)</f>
        <v>0</v>
      </c>
      <c r="BL202" s="9">
        <f ca="1">IF($DZ202&gt;BL$3,0,-OFFSET(BL48,0,ROUNDUP(IF($DZ202=0,30,$DZ202)/30,0)-1)*$F202)</f>
        <v>0</v>
      </c>
      <c r="BM202" s="9">
        <f ca="1">IF($DZ202&gt;BM$3,0,-OFFSET(BM48,0,ROUNDUP(IF($DZ202=0,30,$DZ202)/30,0)-1)*$F202)</f>
        <v>0</v>
      </c>
      <c r="BN202" s="9">
        <f ca="1">IF($DZ202&gt;BN$3,0,-OFFSET(BN48,0,ROUNDUP(IF($DZ202=0,30,$DZ202)/30,0)-1)*$F202)</f>
        <v>0</v>
      </c>
      <c r="BO202" s="9">
        <f ca="1">IF($DZ202&gt;BO$3,0,-OFFSET(BO48,0,ROUNDUP(IF($DZ202=0,30,$DZ202)/30,0)-1)*$F202)</f>
        <v>0</v>
      </c>
      <c r="BP202" s="69">
        <f ca="1">IF($DZ202&gt;BP$3,0,-OFFSET(BP48,0,ROUNDUP(IF($DZ202=0,30,$DZ202)/30,0)-1)*$F202)</f>
        <v>0</v>
      </c>
      <c r="BQ202" s="9">
        <f ca="1">IF($DZ202&gt;BQ$3,0,-OFFSET(BQ48,0,ROUNDUP(IF($DZ202=0,30,$DZ202)/30,0)-1)*$F202)</f>
        <v>0</v>
      </c>
      <c r="BR202" s="9">
        <f ca="1">IF($DZ202&gt;BR$3,0,-OFFSET(BR48,0,ROUNDUP(IF($DZ202=0,30,$DZ202)/30,0)-1)*$F202)</f>
        <v>0</v>
      </c>
      <c r="BS202" s="9">
        <f ca="1">IF($DZ202&gt;BS$3,0,-OFFSET(BS48,0,ROUNDUP(IF($DZ202=0,30,$DZ202)/30,0)-1)*$F202)</f>
        <v>0</v>
      </c>
      <c r="BT202" s="9">
        <f ca="1">IF($DZ202&gt;BT$3,0,-OFFSET(BT48,0,ROUNDUP(IF($DZ202=0,30,$DZ202)/30,0)-1)*$F202)</f>
        <v>0</v>
      </c>
      <c r="BU202" s="9">
        <f ca="1">IF($DZ202&gt;BU$3,0,-OFFSET(BU48,0,ROUNDUP(IF($DZ202=0,30,$DZ202)/30,0)-1)*$F202)</f>
        <v>0</v>
      </c>
      <c r="BV202" s="9">
        <f ca="1">IF($DZ202&gt;BV$3,0,-OFFSET(BV48,0,ROUNDUP(IF($DZ202=0,30,$DZ202)/30,0)-1)*$F202)</f>
        <v>0</v>
      </c>
      <c r="BW202" s="9">
        <f ca="1">IF($DZ202&gt;BW$3,0,-OFFSET(BW48,0,ROUNDUP(IF($DZ202=0,30,$DZ202)/30,0)-1)*$F202)</f>
        <v>0</v>
      </c>
      <c r="BX202" s="9">
        <f ca="1">IF($DZ202&gt;BX$3,0,-OFFSET(BX48,0,ROUNDUP(IF($DZ202=0,30,$DZ202)/30,0)-1)*$F202)</f>
        <v>0</v>
      </c>
      <c r="BY202" s="9">
        <f ca="1">IF($DZ202&gt;BY$3,0,-OFFSET(BY48,0,ROUNDUP(IF($DZ202=0,30,$DZ202)/30,0)-1)*$F202)</f>
        <v>0</v>
      </c>
      <c r="BZ202" s="9">
        <f ca="1">IF($DZ202&gt;BZ$3,0,-OFFSET(BZ48,0,ROUNDUP(IF($DZ202=0,30,$DZ202)/30,0)-1)*$F202)</f>
        <v>0</v>
      </c>
      <c r="CA202" s="9">
        <f ca="1">IF($DZ202&gt;CA$3,0,-OFFSET(CA48,0,ROUNDUP(IF($DZ202=0,30,$DZ202)/30,0)-1)*$F202)</f>
        <v>0</v>
      </c>
      <c r="CB202" s="69">
        <f ca="1">IF($DZ202&gt;CB$3,0,-OFFSET(CB48,0,ROUNDUP(IF($DZ202=0,30,$DZ202)/30,0)-1)*$F202)</f>
        <v>0</v>
      </c>
      <c r="CC202" s="9">
        <f ca="1">IF($DZ202&gt;CC$3,0,-OFFSET(CC48,0,ROUNDUP(IF($DZ202=0,30,$DZ202)/30,0)-1)*$F202)</f>
        <v>0</v>
      </c>
      <c r="CD202" s="9">
        <f ca="1">IF($DZ202&gt;CD$3,0,-OFFSET(CD48,0,ROUNDUP(IF($DZ202=0,30,$DZ202)/30,0)-1)*$F202)</f>
        <v>0</v>
      </c>
      <c r="CE202" s="9">
        <f ca="1">IF($DZ202&gt;CE$3,0,-OFFSET(CE48,0,ROUNDUP(IF($DZ202=0,30,$DZ202)/30,0)-1)*$F202)</f>
        <v>0</v>
      </c>
      <c r="CF202" s="9">
        <f ca="1">IF($DZ202&gt;CF$3,0,-OFFSET(CF48,0,ROUNDUP(IF($DZ202=0,30,$DZ202)/30,0)-1)*$F202)</f>
        <v>0</v>
      </c>
      <c r="CG202" s="9">
        <f ca="1">IF($DZ202&gt;CG$3,0,-OFFSET(CG48,0,ROUNDUP(IF($DZ202=0,30,$DZ202)/30,0)-1)*$F202)</f>
        <v>0</v>
      </c>
      <c r="CH202" s="9">
        <f ca="1">IF($DZ202&gt;CH$3,0,-OFFSET(CH48,0,ROUNDUP(IF($DZ202=0,30,$DZ202)/30,0)-1)*$F202)</f>
        <v>0</v>
      </c>
      <c r="CI202" s="9">
        <f ca="1">IF($DZ202&gt;CI$3,0,-OFFSET(CI48,0,ROUNDUP(IF($DZ202=0,30,$DZ202)/30,0)-1)*$F202)</f>
        <v>0</v>
      </c>
      <c r="CJ202" s="9">
        <f ca="1">IF($DZ202&gt;CJ$3,0,-OFFSET(CJ48,0,ROUNDUP(IF($DZ202=0,30,$DZ202)/30,0)-1)*$F202)</f>
        <v>0</v>
      </c>
      <c r="CK202" s="9">
        <f ca="1">IF($DZ202&gt;CK$3,0,-OFFSET(CK48,0,ROUNDUP(IF($DZ202=0,30,$DZ202)/30,0)-1)*$F202)</f>
        <v>0</v>
      </c>
      <c r="CL202" s="9">
        <f ca="1">IF($DZ202&gt;CL$3,0,-OFFSET(CL48,0,ROUNDUP(IF($DZ202=0,30,$DZ202)/30,0)-1)*$F202)</f>
        <v>0</v>
      </c>
      <c r="CM202" s="9">
        <f ca="1">IF($DZ202&gt;CM$3,0,-OFFSET(CM48,0,ROUNDUP(IF($DZ202=0,30,$DZ202)/30,0)-1)*$F202)</f>
        <v>0</v>
      </c>
      <c r="CN202" s="69">
        <f ca="1">IF($DZ202&gt;CN$3,0,-OFFSET(CN48,0,ROUNDUP(IF($DZ202=0,30,$DZ202)/30,0)-1)*$F202)</f>
        <v>0</v>
      </c>
      <c r="CO202" s="9">
        <f ca="1">IF($DZ202&gt;CO$3,0,-OFFSET(CO48,0,ROUNDUP(IF($DZ202=0,30,$DZ202)/30,0)-1)*$F202)</f>
        <v>0</v>
      </c>
      <c r="CP202" s="9">
        <f ca="1">IF($DZ202&gt;CP$3,0,-OFFSET(CP48,0,ROUNDUP(IF($DZ202=0,30,$DZ202)/30,0)-1)*$F202)</f>
        <v>0</v>
      </c>
      <c r="CQ202" s="9">
        <f ca="1">IF($DZ202&gt;CQ$3,0,-OFFSET(CQ48,0,ROUNDUP(IF($DZ202=0,30,$DZ202)/30,0)-1)*$F202)</f>
        <v>0</v>
      </c>
      <c r="CR202" s="9">
        <f ca="1">IF($DZ202&gt;CR$3,0,-OFFSET(CR48,0,ROUNDUP(IF($DZ202=0,30,$DZ202)/30,0)-1)*$F202)</f>
        <v>0</v>
      </c>
      <c r="CS202" s="9">
        <f ca="1">IF($DZ202&gt;CS$3,0,-OFFSET(CS48,0,ROUNDUP(IF($DZ202=0,30,$DZ202)/30,0)-1)*$F202)</f>
        <v>0</v>
      </c>
      <c r="CT202" s="9">
        <f ca="1">IF($DZ202&gt;CT$3,0,-OFFSET(CT48,0,ROUNDUP(IF($DZ202=0,30,$DZ202)/30,0)-1)*$F202)</f>
        <v>0</v>
      </c>
      <c r="CU202" s="9">
        <f ca="1">IF($DZ202&gt;CU$3,0,-OFFSET(CU48,0,ROUNDUP(IF($DZ202=0,30,$DZ202)/30,0)-1)*$F202)</f>
        <v>0</v>
      </c>
      <c r="CV202" s="9">
        <f ca="1">IF($DZ202&gt;CV$3,0,-OFFSET(CV48,0,ROUNDUP(IF($DZ202=0,30,$DZ202)/30,0)-1)*$F202)</f>
        <v>0</v>
      </c>
      <c r="CW202" s="9">
        <f ca="1">IF($DZ202&gt;CW$3,0,-OFFSET(CW48,0,ROUNDUP(IF($DZ202=0,30,$DZ202)/30,0)-1)*$F202)</f>
        <v>0</v>
      </c>
      <c r="CX202" s="9">
        <f ca="1">IF($DZ202&gt;CX$3,0,-OFFSET(CX48,0,ROUNDUP(IF($DZ202=0,30,$DZ202)/30,0)-1)*$F202)</f>
        <v>0</v>
      </c>
      <c r="CY202" s="9">
        <f ca="1">IF($DZ202&gt;CY$3,0,-OFFSET(CY48,0,ROUNDUP(IF($DZ202=0,30,$DZ202)/30,0)-1)*$F202)</f>
        <v>0</v>
      </c>
      <c r="CZ202" s="69">
        <f ca="1">IF($DZ202&gt;CZ$3,0,-OFFSET(CZ48,0,ROUNDUP(IF($DZ202=0,30,$DZ202)/30,0)-1)*$F202)</f>
        <v>0</v>
      </c>
      <c r="DA202" s="9">
        <f ca="1">IF($DZ202&gt;DA$3,0,-OFFSET(DA48,0,ROUNDUP(IF($DZ202=0,30,$DZ202)/30,0)-1)*$F202)</f>
        <v>0</v>
      </c>
      <c r="DB202" s="9">
        <f ca="1">IF($DZ202&gt;DB$3,0,-OFFSET(DB48,0,ROUNDUP(IF($DZ202=0,30,$DZ202)/30,0)-1)*$F202)</f>
        <v>0</v>
      </c>
      <c r="DC202" s="9">
        <f ca="1">IF($DZ202&gt;DC$3,0,-OFFSET(DC48,0,ROUNDUP(IF($DZ202=0,30,$DZ202)/30,0)-1)*$F202)</f>
        <v>0</v>
      </c>
      <c r="DD202" s="9">
        <f ca="1">IF($DZ202&gt;DD$3,0,-OFFSET(DD48,0,ROUNDUP(IF($DZ202=0,30,$DZ202)/30,0)-1)*$F202)</f>
        <v>0</v>
      </c>
      <c r="DE202" s="9">
        <f ca="1">IF($DZ202&gt;DE$3,0,-OFFSET(DE48,0,ROUNDUP(IF($DZ202=0,30,$DZ202)/30,0)-1)*$F202)</f>
        <v>0</v>
      </c>
      <c r="DF202" s="9">
        <f ca="1">IF($DZ202&gt;DF$3,0,-OFFSET(DF48,0,ROUNDUP(IF($DZ202=0,30,$DZ202)/30,0)-1)*$F202)</f>
        <v>0</v>
      </c>
      <c r="DG202" s="9">
        <f ca="1">IF($DZ202&gt;DG$3,0,-OFFSET(DG48,0,ROUNDUP(IF($DZ202=0,30,$DZ202)/30,0)-1)*$F202)</f>
        <v>0</v>
      </c>
      <c r="DH202" s="9">
        <f ca="1">IF($DZ202&gt;DH$3,0,-OFFSET(DH48,0,ROUNDUP(IF($DZ202=0,30,$DZ202)/30,0)-1)*$F202)</f>
        <v>0</v>
      </c>
      <c r="DI202" s="9">
        <f ca="1">IF($DZ202&gt;DI$3,0,-OFFSET(DI48,0,ROUNDUP(IF($DZ202=0,30,$DZ202)/30,0)-1)*$F202)</f>
        <v>0</v>
      </c>
      <c r="DJ202" s="9">
        <f ca="1">IF($DZ202&gt;DJ$3,0,-OFFSET(DJ48,0,ROUNDUP(IF($DZ202=0,30,$DZ202)/30,0)-1)*$F202)</f>
        <v>0</v>
      </c>
      <c r="DK202" s="9">
        <f ca="1">IF($DZ202&gt;DK$3,0,-OFFSET(DK48,0,ROUNDUP(IF($DZ202=0,30,$DZ202)/30,0)-1)*$F202)</f>
        <v>0</v>
      </c>
      <c r="DL202" s="69">
        <f ca="1">IF($DZ202&gt;DL$3,0,-OFFSET(DL48,0,ROUNDUP(IF($DZ202=0,30,$DZ202)/30,0)-1)*$F202)</f>
        <v>0</v>
      </c>
      <c r="DM202" s="9">
        <f ca="1">IF($DZ202&gt;DM$3,0,-OFFSET(DM48,0,ROUNDUP(IF($DZ202=0,30,$DZ202)/30,0)-1)*$F202)</f>
        <v>0</v>
      </c>
      <c r="DN202" s="9">
        <f ca="1">IF($DZ202&gt;DN$3,0,-OFFSET(DN48,0,ROUNDUP(IF($DZ202=0,30,$DZ202)/30,0)-1)*$F202)</f>
        <v>0</v>
      </c>
      <c r="DO202" s="9">
        <f ca="1">IF($DZ202&gt;DO$3,0,-OFFSET(DO48,0,ROUNDUP(IF($DZ202=0,30,$DZ202)/30,0)-1)*$F202)</f>
        <v>0</v>
      </c>
      <c r="DP202" s="9">
        <f ca="1">IF($DZ202&gt;DP$3,0,-OFFSET(DP48,0,ROUNDUP(IF($DZ202=0,30,$DZ202)/30,0)-1)*$F202)</f>
        <v>0</v>
      </c>
      <c r="DQ202" s="9">
        <f ca="1">IF($DZ202&gt;DQ$3,0,-OFFSET(DQ48,0,ROUNDUP(IF($DZ202=0,30,$DZ202)/30,0)-1)*$F202)</f>
        <v>0</v>
      </c>
      <c r="DR202" s="9">
        <f ca="1">IF($DZ202&gt;DR$3,0,-OFFSET(DR48,0,ROUNDUP(IF($DZ202=0,30,$DZ202)/30,0)-1)*$F202)</f>
        <v>0</v>
      </c>
      <c r="DS202" s="9">
        <f ca="1">IF($DZ202&gt;DS$3,0,-OFFSET(DS48,0,ROUNDUP(IF($DZ202=0,30,$DZ202)/30,0)-1)*$F202)</f>
        <v>0</v>
      </c>
      <c r="DT202" s="9">
        <f ca="1">IF($DZ202&gt;DT$3,0,-OFFSET(DT48,0,ROUNDUP(IF($DZ202=0,30,$DZ202)/30,0)-1)*$F202)</f>
        <v>0</v>
      </c>
      <c r="DU202" s="9">
        <f ca="1">IF($DZ202&gt;DU$3,0,-OFFSET(DU48,0,ROUNDUP(IF($DZ202=0,30,$DZ202)/30,0)-1)*$F202)</f>
        <v>0</v>
      </c>
      <c r="DV202" s="9">
        <f ca="1">IF($DZ202&gt;DV$3,0,-OFFSET(DV48,0,ROUNDUP(IF($DZ202=0,30,$DZ202)/30,0)-1)*$F202)</f>
        <v>0</v>
      </c>
      <c r="DW202" s="9">
        <f ca="1">IF($DZ202&gt;DW$3,0,-OFFSET(DW48,0,ROUNDUP(IF($DZ202=0,30,$DZ202)/30,0)-1)*$F202)</f>
        <v>0</v>
      </c>
      <c r="DX202" s="4"/>
      <c r="DY202" s="4"/>
      <c r="DZ202" s="49">
        <f>DZ48</f>
        <v>30</v>
      </c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  <c r="FS202" s="4"/>
      <c r="FT202" s="4"/>
      <c r="FU202" s="4"/>
      <c r="FV202" s="4"/>
      <c r="FW202" s="4"/>
      <c r="FX202" s="4"/>
      <c r="FY202" s="4"/>
      <c r="FZ202" s="4"/>
      <c r="GA202" s="4"/>
      <c r="GB202" s="4"/>
      <c r="GC202" s="4"/>
      <c r="GD202" s="4"/>
      <c r="GE202" s="4"/>
      <c r="GF202" s="4"/>
      <c r="GG202" s="4"/>
    </row>
    <row r="203" spans="1:189" ht="14" hidden="1" x14ac:dyDescent="0.35">
      <c r="A203" s="1"/>
      <c r="B203" s="43" t="str">
        <f>B49</f>
        <v/>
      </c>
      <c r="C203" s="44"/>
      <c r="D203" s="44">
        <f>D49</f>
        <v>0</v>
      </c>
      <c r="E203" s="45" t="str">
        <f>"Impostos "&amp;E49</f>
        <v xml:space="preserve">Impostos </v>
      </c>
      <c r="F203" s="67"/>
      <c r="G203" s="68"/>
      <c r="H203" s="9">
        <f ca="1">IF($DZ203&gt;H$3,0,-OFFSET(H49,0,ROUNDUP(IF($DZ203=0,30,$DZ203)/30,0)-1)*$F203)</f>
        <v>0</v>
      </c>
      <c r="I203" s="9">
        <f ca="1">IF($DZ203&gt;I$3,0,-OFFSET(I49,0,ROUNDUP(IF($DZ203=0,30,$DZ203)/30,0)-1)*$F203)</f>
        <v>0</v>
      </c>
      <c r="J203" s="9">
        <f ca="1">IF($DZ203&gt;J$3,0,-OFFSET(J49,0,ROUNDUP(IF($DZ203=0,30,$DZ203)/30,0)-1)*$F203)</f>
        <v>0</v>
      </c>
      <c r="K203" s="9">
        <f ca="1">IF($DZ203&gt;K$3,0,-OFFSET(K49,0,ROUNDUP(IF($DZ203=0,30,$DZ203)/30,0)-1)*$F203)</f>
        <v>0</v>
      </c>
      <c r="L203" s="9">
        <f ca="1">IF($DZ203&gt;L$3,0,-OFFSET(L49,0,ROUNDUP(IF($DZ203=0,30,$DZ203)/30,0)-1)*$F203)</f>
        <v>0</v>
      </c>
      <c r="M203" s="9">
        <f ca="1">IF($DZ203&gt;M$3,0,-OFFSET(M49,0,ROUNDUP(IF($DZ203=0,30,$DZ203)/30,0)-1)*$F203)</f>
        <v>0</v>
      </c>
      <c r="N203" s="9">
        <f ca="1">IF($DZ203&gt;N$3,0,-OFFSET(N49,0,ROUNDUP(IF($DZ203=0,30,$DZ203)/30,0)-1)*$F203)</f>
        <v>0</v>
      </c>
      <c r="O203" s="9">
        <f ca="1">IF($DZ203&gt;O$3,0,-OFFSET(O49,0,ROUNDUP(IF($DZ203=0,30,$DZ203)/30,0)-1)*$F203)</f>
        <v>0</v>
      </c>
      <c r="P203" s="9">
        <f ca="1">IF($DZ203&gt;P$3,0,-OFFSET(P49,0,ROUNDUP(IF($DZ203=0,30,$DZ203)/30,0)-1)*$F203)</f>
        <v>0</v>
      </c>
      <c r="Q203" s="9">
        <f ca="1">IF($DZ203&gt;Q$3,0,-OFFSET(Q49,0,ROUNDUP(IF($DZ203=0,30,$DZ203)/30,0)-1)*$F203)</f>
        <v>0</v>
      </c>
      <c r="R203" s="9">
        <f ca="1">IF($DZ203&gt;R$3,0,-OFFSET(R49,0,ROUNDUP(IF($DZ203=0,30,$DZ203)/30,0)-1)*$F203)</f>
        <v>0</v>
      </c>
      <c r="S203" s="9">
        <f ca="1">IF($DZ203&gt;S$3,0,-OFFSET(S49,0,ROUNDUP(IF($DZ203=0,30,$DZ203)/30,0)-1)*$F203)</f>
        <v>0</v>
      </c>
      <c r="T203" s="69">
        <f ca="1">IF($DZ203&gt;T$3,0,-OFFSET(T49,0,ROUNDUP(IF($DZ203=0,30,$DZ203)/30,0)-1)*$F203)</f>
        <v>0</v>
      </c>
      <c r="U203" s="9">
        <f ca="1">IF($DZ203&gt;U$3,0,-OFFSET(U49,0,ROUNDUP(IF($DZ203=0,30,$DZ203)/30,0)-1)*$F203)</f>
        <v>0</v>
      </c>
      <c r="V203" s="9">
        <f ca="1">IF($DZ203&gt;V$3,0,-OFFSET(V49,0,ROUNDUP(IF($DZ203=0,30,$DZ203)/30,0)-1)*$F203)</f>
        <v>0</v>
      </c>
      <c r="W203" s="9">
        <f ca="1">IF($DZ203&gt;W$3,0,-OFFSET(W49,0,ROUNDUP(IF($DZ203=0,30,$DZ203)/30,0)-1)*$F203)</f>
        <v>0</v>
      </c>
      <c r="X203" s="9">
        <f ca="1">IF($DZ203&gt;X$3,0,-OFFSET(X49,0,ROUNDUP(IF($DZ203=0,30,$DZ203)/30,0)-1)*$F203)</f>
        <v>0</v>
      </c>
      <c r="Y203" s="9">
        <f ca="1">IF($DZ203&gt;Y$3,0,-OFFSET(Y49,0,ROUNDUP(IF($DZ203=0,30,$DZ203)/30,0)-1)*$F203)</f>
        <v>0</v>
      </c>
      <c r="Z203" s="9">
        <f ca="1">IF($DZ203&gt;Z$3,0,-OFFSET(Z49,0,ROUNDUP(IF($DZ203=0,30,$DZ203)/30,0)-1)*$F203)</f>
        <v>0</v>
      </c>
      <c r="AA203" s="9">
        <f ca="1">IF($DZ203&gt;AA$3,0,-OFFSET(AA49,0,ROUNDUP(IF($DZ203=0,30,$DZ203)/30,0)-1)*$F203)</f>
        <v>0</v>
      </c>
      <c r="AB203" s="9">
        <f ca="1">IF($DZ203&gt;AB$3,0,-OFFSET(AB49,0,ROUNDUP(IF($DZ203=0,30,$DZ203)/30,0)-1)*$F203)</f>
        <v>0</v>
      </c>
      <c r="AC203" s="9">
        <f ca="1">IF($DZ203&gt;AC$3,0,-OFFSET(AC49,0,ROUNDUP(IF($DZ203=0,30,$DZ203)/30,0)-1)*$F203)</f>
        <v>0</v>
      </c>
      <c r="AD203" s="9">
        <f ca="1">IF($DZ203&gt;AD$3,0,-OFFSET(AD49,0,ROUNDUP(IF($DZ203=0,30,$DZ203)/30,0)-1)*$F203)</f>
        <v>0</v>
      </c>
      <c r="AE203" s="9">
        <f ca="1">IF($DZ203&gt;AE$3,0,-OFFSET(AE49,0,ROUNDUP(IF($DZ203=0,30,$DZ203)/30,0)-1)*$F203)</f>
        <v>0</v>
      </c>
      <c r="AF203" s="69">
        <f ca="1">IF($DZ203&gt;AF$3,0,-OFFSET(AF49,0,ROUNDUP(IF($DZ203=0,30,$DZ203)/30,0)-1)*$F203)</f>
        <v>0</v>
      </c>
      <c r="AG203" s="9">
        <f ca="1">IF($DZ203&gt;AG$3,0,-OFFSET(AG49,0,ROUNDUP(IF($DZ203=0,30,$DZ203)/30,0)-1)*$F203)</f>
        <v>0</v>
      </c>
      <c r="AH203" s="9">
        <f ca="1">IF($DZ203&gt;AH$3,0,-OFFSET(AH49,0,ROUNDUP(IF($DZ203=0,30,$DZ203)/30,0)-1)*$F203)</f>
        <v>0</v>
      </c>
      <c r="AI203" s="9">
        <f ca="1">IF($DZ203&gt;AI$3,0,-OFFSET(AI49,0,ROUNDUP(IF($DZ203=0,30,$DZ203)/30,0)-1)*$F203)</f>
        <v>0</v>
      </c>
      <c r="AJ203" s="9">
        <f ca="1">IF($DZ203&gt;AJ$3,0,-OFFSET(AJ49,0,ROUNDUP(IF($DZ203=0,30,$DZ203)/30,0)-1)*$F203)</f>
        <v>0</v>
      </c>
      <c r="AK203" s="9">
        <f ca="1">IF($DZ203&gt;AK$3,0,-OFFSET(AK49,0,ROUNDUP(IF($DZ203=0,30,$DZ203)/30,0)-1)*$F203)</f>
        <v>0</v>
      </c>
      <c r="AL203" s="9">
        <f ca="1">IF($DZ203&gt;AL$3,0,-OFFSET(AL49,0,ROUNDUP(IF($DZ203=0,30,$DZ203)/30,0)-1)*$F203)</f>
        <v>0</v>
      </c>
      <c r="AM203" s="9">
        <f ca="1">IF($DZ203&gt;AM$3,0,-OFFSET(AM49,0,ROUNDUP(IF($DZ203=0,30,$DZ203)/30,0)-1)*$F203)</f>
        <v>0</v>
      </c>
      <c r="AN203" s="9">
        <f ca="1">IF($DZ203&gt;AN$3,0,-OFFSET(AN49,0,ROUNDUP(IF($DZ203=0,30,$DZ203)/30,0)-1)*$F203)</f>
        <v>0</v>
      </c>
      <c r="AO203" s="9">
        <f ca="1">IF($DZ203&gt;AO$3,0,-OFFSET(AO49,0,ROUNDUP(IF($DZ203=0,30,$DZ203)/30,0)-1)*$F203)</f>
        <v>0</v>
      </c>
      <c r="AP203" s="9">
        <f ca="1">IF($DZ203&gt;AP$3,0,-OFFSET(AP49,0,ROUNDUP(IF($DZ203=0,30,$DZ203)/30,0)-1)*$F203)</f>
        <v>0</v>
      </c>
      <c r="AQ203" s="9">
        <f ca="1">IF($DZ203&gt;AQ$3,0,-OFFSET(AQ49,0,ROUNDUP(IF($DZ203=0,30,$DZ203)/30,0)-1)*$F203)</f>
        <v>0</v>
      </c>
      <c r="AR203" s="69">
        <f ca="1">IF($DZ203&gt;AR$3,0,-OFFSET(AR49,0,ROUNDUP(IF($DZ203=0,30,$DZ203)/30,0)-1)*$F203)</f>
        <v>0</v>
      </c>
      <c r="AS203" s="9">
        <f ca="1">IF($DZ203&gt;AS$3,0,-OFFSET(AS49,0,ROUNDUP(IF($DZ203=0,30,$DZ203)/30,0)-1)*$F203)</f>
        <v>0</v>
      </c>
      <c r="AT203" s="9">
        <f ca="1">IF($DZ203&gt;AT$3,0,-OFFSET(AT49,0,ROUNDUP(IF($DZ203=0,30,$DZ203)/30,0)-1)*$F203)</f>
        <v>0</v>
      </c>
      <c r="AU203" s="9">
        <f ca="1">IF($DZ203&gt;AU$3,0,-OFFSET(AU49,0,ROUNDUP(IF($DZ203=0,30,$DZ203)/30,0)-1)*$F203)</f>
        <v>0</v>
      </c>
      <c r="AV203" s="9">
        <f ca="1">IF($DZ203&gt;AV$3,0,-OFFSET(AV49,0,ROUNDUP(IF($DZ203=0,30,$DZ203)/30,0)-1)*$F203)</f>
        <v>0</v>
      </c>
      <c r="AW203" s="9">
        <f ca="1">IF($DZ203&gt;AW$3,0,-OFFSET(AW49,0,ROUNDUP(IF($DZ203=0,30,$DZ203)/30,0)-1)*$F203)</f>
        <v>0</v>
      </c>
      <c r="AX203" s="9">
        <f ca="1">IF($DZ203&gt;AX$3,0,-OFFSET(AX49,0,ROUNDUP(IF($DZ203=0,30,$DZ203)/30,0)-1)*$F203)</f>
        <v>0</v>
      </c>
      <c r="AY203" s="9">
        <f ca="1">IF($DZ203&gt;AY$3,0,-OFFSET(AY49,0,ROUNDUP(IF($DZ203=0,30,$DZ203)/30,0)-1)*$F203)</f>
        <v>0</v>
      </c>
      <c r="AZ203" s="9">
        <f ca="1">IF($DZ203&gt;AZ$3,0,-OFFSET(AZ49,0,ROUNDUP(IF($DZ203=0,30,$DZ203)/30,0)-1)*$F203)</f>
        <v>0</v>
      </c>
      <c r="BA203" s="9">
        <f ca="1">IF($DZ203&gt;BA$3,0,-OFFSET(BA49,0,ROUNDUP(IF($DZ203=0,30,$DZ203)/30,0)-1)*$F203)</f>
        <v>0</v>
      </c>
      <c r="BB203" s="9">
        <f ca="1">IF($DZ203&gt;BB$3,0,-OFFSET(BB49,0,ROUNDUP(IF($DZ203=0,30,$DZ203)/30,0)-1)*$F203)</f>
        <v>0</v>
      </c>
      <c r="BC203" s="9">
        <f ca="1">IF($DZ203&gt;BC$3,0,-OFFSET(BC49,0,ROUNDUP(IF($DZ203=0,30,$DZ203)/30,0)-1)*$F203)</f>
        <v>0</v>
      </c>
      <c r="BD203" s="69">
        <f ca="1">IF($DZ203&gt;BD$3,0,-OFFSET(BD49,0,ROUNDUP(IF($DZ203=0,30,$DZ203)/30,0)-1)*$F203)</f>
        <v>0</v>
      </c>
      <c r="BE203" s="9">
        <f ca="1">IF($DZ203&gt;BE$3,0,-OFFSET(BE49,0,ROUNDUP(IF($DZ203=0,30,$DZ203)/30,0)-1)*$F203)</f>
        <v>0</v>
      </c>
      <c r="BF203" s="9">
        <f ca="1">IF($DZ203&gt;BF$3,0,-OFFSET(BF49,0,ROUNDUP(IF($DZ203=0,30,$DZ203)/30,0)-1)*$F203)</f>
        <v>0</v>
      </c>
      <c r="BG203" s="9">
        <f ca="1">IF($DZ203&gt;BG$3,0,-OFFSET(BG49,0,ROUNDUP(IF($DZ203=0,30,$DZ203)/30,0)-1)*$F203)</f>
        <v>0</v>
      </c>
      <c r="BH203" s="9">
        <f ca="1">IF($DZ203&gt;BH$3,0,-OFFSET(BH49,0,ROUNDUP(IF($DZ203=0,30,$DZ203)/30,0)-1)*$F203)</f>
        <v>0</v>
      </c>
      <c r="BI203" s="9">
        <f ca="1">IF($DZ203&gt;BI$3,0,-OFFSET(BI49,0,ROUNDUP(IF($DZ203=0,30,$DZ203)/30,0)-1)*$F203)</f>
        <v>0</v>
      </c>
      <c r="BJ203" s="9">
        <f ca="1">IF($DZ203&gt;BJ$3,0,-OFFSET(BJ49,0,ROUNDUP(IF($DZ203=0,30,$DZ203)/30,0)-1)*$F203)</f>
        <v>0</v>
      </c>
      <c r="BK203" s="9">
        <f ca="1">IF($DZ203&gt;BK$3,0,-OFFSET(BK49,0,ROUNDUP(IF($DZ203=0,30,$DZ203)/30,0)-1)*$F203)</f>
        <v>0</v>
      </c>
      <c r="BL203" s="9">
        <f ca="1">IF($DZ203&gt;BL$3,0,-OFFSET(BL49,0,ROUNDUP(IF($DZ203=0,30,$DZ203)/30,0)-1)*$F203)</f>
        <v>0</v>
      </c>
      <c r="BM203" s="9">
        <f ca="1">IF($DZ203&gt;BM$3,0,-OFFSET(BM49,0,ROUNDUP(IF($DZ203=0,30,$DZ203)/30,0)-1)*$F203)</f>
        <v>0</v>
      </c>
      <c r="BN203" s="9">
        <f ca="1">IF($DZ203&gt;BN$3,0,-OFFSET(BN49,0,ROUNDUP(IF($DZ203=0,30,$DZ203)/30,0)-1)*$F203)</f>
        <v>0</v>
      </c>
      <c r="BO203" s="9">
        <f ca="1">IF($DZ203&gt;BO$3,0,-OFFSET(BO49,0,ROUNDUP(IF($DZ203=0,30,$DZ203)/30,0)-1)*$F203)</f>
        <v>0</v>
      </c>
      <c r="BP203" s="69">
        <f ca="1">IF($DZ203&gt;BP$3,0,-OFFSET(BP49,0,ROUNDUP(IF($DZ203=0,30,$DZ203)/30,0)-1)*$F203)</f>
        <v>0</v>
      </c>
      <c r="BQ203" s="9">
        <f ca="1">IF($DZ203&gt;BQ$3,0,-OFFSET(BQ49,0,ROUNDUP(IF($DZ203=0,30,$DZ203)/30,0)-1)*$F203)</f>
        <v>0</v>
      </c>
      <c r="BR203" s="9">
        <f ca="1">IF($DZ203&gt;BR$3,0,-OFFSET(BR49,0,ROUNDUP(IF($DZ203=0,30,$DZ203)/30,0)-1)*$F203)</f>
        <v>0</v>
      </c>
      <c r="BS203" s="9">
        <f ca="1">IF($DZ203&gt;BS$3,0,-OFFSET(BS49,0,ROUNDUP(IF($DZ203=0,30,$DZ203)/30,0)-1)*$F203)</f>
        <v>0</v>
      </c>
      <c r="BT203" s="9">
        <f ca="1">IF($DZ203&gt;BT$3,0,-OFFSET(BT49,0,ROUNDUP(IF($DZ203=0,30,$DZ203)/30,0)-1)*$F203)</f>
        <v>0</v>
      </c>
      <c r="BU203" s="9">
        <f ca="1">IF($DZ203&gt;BU$3,0,-OFFSET(BU49,0,ROUNDUP(IF($DZ203=0,30,$DZ203)/30,0)-1)*$F203)</f>
        <v>0</v>
      </c>
      <c r="BV203" s="9">
        <f ca="1">IF($DZ203&gt;BV$3,0,-OFFSET(BV49,0,ROUNDUP(IF($DZ203=0,30,$DZ203)/30,0)-1)*$F203)</f>
        <v>0</v>
      </c>
      <c r="BW203" s="9">
        <f ca="1">IF($DZ203&gt;BW$3,0,-OFFSET(BW49,0,ROUNDUP(IF($DZ203=0,30,$DZ203)/30,0)-1)*$F203)</f>
        <v>0</v>
      </c>
      <c r="BX203" s="9">
        <f ca="1">IF($DZ203&gt;BX$3,0,-OFFSET(BX49,0,ROUNDUP(IF($DZ203=0,30,$DZ203)/30,0)-1)*$F203)</f>
        <v>0</v>
      </c>
      <c r="BY203" s="9">
        <f ca="1">IF($DZ203&gt;BY$3,0,-OFFSET(BY49,0,ROUNDUP(IF($DZ203=0,30,$DZ203)/30,0)-1)*$F203)</f>
        <v>0</v>
      </c>
      <c r="BZ203" s="9">
        <f ca="1">IF($DZ203&gt;BZ$3,0,-OFFSET(BZ49,0,ROUNDUP(IF($DZ203=0,30,$DZ203)/30,0)-1)*$F203)</f>
        <v>0</v>
      </c>
      <c r="CA203" s="9">
        <f ca="1">IF($DZ203&gt;CA$3,0,-OFFSET(CA49,0,ROUNDUP(IF($DZ203=0,30,$DZ203)/30,0)-1)*$F203)</f>
        <v>0</v>
      </c>
      <c r="CB203" s="69">
        <f ca="1">IF($DZ203&gt;CB$3,0,-OFFSET(CB49,0,ROUNDUP(IF($DZ203=0,30,$DZ203)/30,0)-1)*$F203)</f>
        <v>0</v>
      </c>
      <c r="CC203" s="9">
        <f ca="1">IF($DZ203&gt;CC$3,0,-OFFSET(CC49,0,ROUNDUP(IF($DZ203=0,30,$DZ203)/30,0)-1)*$F203)</f>
        <v>0</v>
      </c>
      <c r="CD203" s="9">
        <f ca="1">IF($DZ203&gt;CD$3,0,-OFFSET(CD49,0,ROUNDUP(IF($DZ203=0,30,$DZ203)/30,0)-1)*$F203)</f>
        <v>0</v>
      </c>
      <c r="CE203" s="9">
        <f ca="1">IF($DZ203&gt;CE$3,0,-OFFSET(CE49,0,ROUNDUP(IF($DZ203=0,30,$DZ203)/30,0)-1)*$F203)</f>
        <v>0</v>
      </c>
      <c r="CF203" s="9">
        <f ca="1">IF($DZ203&gt;CF$3,0,-OFFSET(CF49,0,ROUNDUP(IF($DZ203=0,30,$DZ203)/30,0)-1)*$F203)</f>
        <v>0</v>
      </c>
      <c r="CG203" s="9">
        <f ca="1">IF($DZ203&gt;CG$3,0,-OFFSET(CG49,0,ROUNDUP(IF($DZ203=0,30,$DZ203)/30,0)-1)*$F203)</f>
        <v>0</v>
      </c>
      <c r="CH203" s="9">
        <f ca="1">IF($DZ203&gt;CH$3,0,-OFFSET(CH49,0,ROUNDUP(IF($DZ203=0,30,$DZ203)/30,0)-1)*$F203)</f>
        <v>0</v>
      </c>
      <c r="CI203" s="9">
        <f ca="1">IF($DZ203&gt;CI$3,0,-OFFSET(CI49,0,ROUNDUP(IF($DZ203=0,30,$DZ203)/30,0)-1)*$F203)</f>
        <v>0</v>
      </c>
      <c r="CJ203" s="9">
        <f ca="1">IF($DZ203&gt;CJ$3,0,-OFFSET(CJ49,0,ROUNDUP(IF($DZ203=0,30,$DZ203)/30,0)-1)*$F203)</f>
        <v>0</v>
      </c>
      <c r="CK203" s="9">
        <f ca="1">IF($DZ203&gt;CK$3,0,-OFFSET(CK49,0,ROUNDUP(IF($DZ203=0,30,$DZ203)/30,0)-1)*$F203)</f>
        <v>0</v>
      </c>
      <c r="CL203" s="9">
        <f ca="1">IF($DZ203&gt;CL$3,0,-OFFSET(CL49,0,ROUNDUP(IF($DZ203=0,30,$DZ203)/30,0)-1)*$F203)</f>
        <v>0</v>
      </c>
      <c r="CM203" s="9">
        <f ca="1">IF($DZ203&gt;CM$3,0,-OFFSET(CM49,0,ROUNDUP(IF($DZ203=0,30,$DZ203)/30,0)-1)*$F203)</f>
        <v>0</v>
      </c>
      <c r="CN203" s="69">
        <f ca="1">IF($DZ203&gt;CN$3,0,-OFFSET(CN49,0,ROUNDUP(IF($DZ203=0,30,$DZ203)/30,0)-1)*$F203)</f>
        <v>0</v>
      </c>
      <c r="CO203" s="9">
        <f ca="1">IF($DZ203&gt;CO$3,0,-OFFSET(CO49,0,ROUNDUP(IF($DZ203=0,30,$DZ203)/30,0)-1)*$F203)</f>
        <v>0</v>
      </c>
      <c r="CP203" s="9">
        <f ca="1">IF($DZ203&gt;CP$3,0,-OFFSET(CP49,0,ROUNDUP(IF($DZ203=0,30,$DZ203)/30,0)-1)*$F203)</f>
        <v>0</v>
      </c>
      <c r="CQ203" s="9">
        <f ca="1">IF($DZ203&gt;CQ$3,0,-OFFSET(CQ49,0,ROUNDUP(IF($DZ203=0,30,$DZ203)/30,0)-1)*$F203)</f>
        <v>0</v>
      </c>
      <c r="CR203" s="9">
        <f ca="1">IF($DZ203&gt;CR$3,0,-OFFSET(CR49,0,ROUNDUP(IF($DZ203=0,30,$DZ203)/30,0)-1)*$F203)</f>
        <v>0</v>
      </c>
      <c r="CS203" s="9">
        <f ca="1">IF($DZ203&gt;CS$3,0,-OFFSET(CS49,0,ROUNDUP(IF($DZ203=0,30,$DZ203)/30,0)-1)*$F203)</f>
        <v>0</v>
      </c>
      <c r="CT203" s="9">
        <f ca="1">IF($DZ203&gt;CT$3,0,-OFFSET(CT49,0,ROUNDUP(IF($DZ203=0,30,$DZ203)/30,0)-1)*$F203)</f>
        <v>0</v>
      </c>
      <c r="CU203" s="9">
        <f ca="1">IF($DZ203&gt;CU$3,0,-OFFSET(CU49,0,ROUNDUP(IF($DZ203=0,30,$DZ203)/30,0)-1)*$F203)</f>
        <v>0</v>
      </c>
      <c r="CV203" s="9">
        <f ca="1">IF($DZ203&gt;CV$3,0,-OFFSET(CV49,0,ROUNDUP(IF($DZ203=0,30,$DZ203)/30,0)-1)*$F203)</f>
        <v>0</v>
      </c>
      <c r="CW203" s="9">
        <f ca="1">IF($DZ203&gt;CW$3,0,-OFFSET(CW49,0,ROUNDUP(IF($DZ203=0,30,$DZ203)/30,0)-1)*$F203)</f>
        <v>0</v>
      </c>
      <c r="CX203" s="9">
        <f ca="1">IF($DZ203&gt;CX$3,0,-OFFSET(CX49,0,ROUNDUP(IF($DZ203=0,30,$DZ203)/30,0)-1)*$F203)</f>
        <v>0</v>
      </c>
      <c r="CY203" s="9">
        <f ca="1">IF($DZ203&gt;CY$3,0,-OFFSET(CY49,0,ROUNDUP(IF($DZ203=0,30,$DZ203)/30,0)-1)*$F203)</f>
        <v>0</v>
      </c>
      <c r="CZ203" s="69">
        <f ca="1">IF($DZ203&gt;CZ$3,0,-OFFSET(CZ49,0,ROUNDUP(IF($DZ203=0,30,$DZ203)/30,0)-1)*$F203)</f>
        <v>0</v>
      </c>
      <c r="DA203" s="9">
        <f ca="1">IF($DZ203&gt;DA$3,0,-OFFSET(DA49,0,ROUNDUP(IF($DZ203=0,30,$DZ203)/30,0)-1)*$F203)</f>
        <v>0</v>
      </c>
      <c r="DB203" s="9">
        <f ca="1">IF($DZ203&gt;DB$3,0,-OFFSET(DB49,0,ROUNDUP(IF($DZ203=0,30,$DZ203)/30,0)-1)*$F203)</f>
        <v>0</v>
      </c>
      <c r="DC203" s="9">
        <f ca="1">IF($DZ203&gt;DC$3,0,-OFFSET(DC49,0,ROUNDUP(IF($DZ203=0,30,$DZ203)/30,0)-1)*$F203)</f>
        <v>0</v>
      </c>
      <c r="DD203" s="9">
        <f ca="1">IF($DZ203&gt;DD$3,0,-OFFSET(DD49,0,ROUNDUP(IF($DZ203=0,30,$DZ203)/30,0)-1)*$F203)</f>
        <v>0</v>
      </c>
      <c r="DE203" s="9">
        <f ca="1">IF($DZ203&gt;DE$3,0,-OFFSET(DE49,0,ROUNDUP(IF($DZ203=0,30,$DZ203)/30,0)-1)*$F203)</f>
        <v>0</v>
      </c>
      <c r="DF203" s="9">
        <f ca="1">IF($DZ203&gt;DF$3,0,-OFFSET(DF49,0,ROUNDUP(IF($DZ203=0,30,$DZ203)/30,0)-1)*$F203)</f>
        <v>0</v>
      </c>
      <c r="DG203" s="9">
        <f ca="1">IF($DZ203&gt;DG$3,0,-OFFSET(DG49,0,ROUNDUP(IF($DZ203=0,30,$DZ203)/30,0)-1)*$F203)</f>
        <v>0</v>
      </c>
      <c r="DH203" s="9">
        <f ca="1">IF($DZ203&gt;DH$3,0,-OFFSET(DH49,0,ROUNDUP(IF($DZ203=0,30,$DZ203)/30,0)-1)*$F203)</f>
        <v>0</v>
      </c>
      <c r="DI203" s="9">
        <f ca="1">IF($DZ203&gt;DI$3,0,-OFFSET(DI49,0,ROUNDUP(IF($DZ203=0,30,$DZ203)/30,0)-1)*$F203)</f>
        <v>0</v>
      </c>
      <c r="DJ203" s="9">
        <f ca="1">IF($DZ203&gt;DJ$3,0,-OFFSET(DJ49,0,ROUNDUP(IF($DZ203=0,30,$DZ203)/30,0)-1)*$F203)</f>
        <v>0</v>
      </c>
      <c r="DK203" s="9">
        <f ca="1">IF($DZ203&gt;DK$3,0,-OFFSET(DK49,0,ROUNDUP(IF($DZ203=0,30,$DZ203)/30,0)-1)*$F203)</f>
        <v>0</v>
      </c>
      <c r="DL203" s="69">
        <f ca="1">IF($DZ203&gt;DL$3,0,-OFFSET(DL49,0,ROUNDUP(IF($DZ203=0,30,$DZ203)/30,0)-1)*$F203)</f>
        <v>0</v>
      </c>
      <c r="DM203" s="9">
        <f ca="1">IF($DZ203&gt;DM$3,0,-OFFSET(DM49,0,ROUNDUP(IF($DZ203=0,30,$DZ203)/30,0)-1)*$F203)</f>
        <v>0</v>
      </c>
      <c r="DN203" s="9">
        <f ca="1">IF($DZ203&gt;DN$3,0,-OFFSET(DN49,0,ROUNDUP(IF($DZ203=0,30,$DZ203)/30,0)-1)*$F203)</f>
        <v>0</v>
      </c>
      <c r="DO203" s="9">
        <f ca="1">IF($DZ203&gt;DO$3,0,-OFFSET(DO49,0,ROUNDUP(IF($DZ203=0,30,$DZ203)/30,0)-1)*$F203)</f>
        <v>0</v>
      </c>
      <c r="DP203" s="9">
        <f ca="1">IF($DZ203&gt;DP$3,0,-OFFSET(DP49,0,ROUNDUP(IF($DZ203=0,30,$DZ203)/30,0)-1)*$F203)</f>
        <v>0</v>
      </c>
      <c r="DQ203" s="9">
        <f ca="1">IF($DZ203&gt;DQ$3,0,-OFFSET(DQ49,0,ROUNDUP(IF($DZ203=0,30,$DZ203)/30,0)-1)*$F203)</f>
        <v>0</v>
      </c>
      <c r="DR203" s="9">
        <f ca="1">IF($DZ203&gt;DR$3,0,-OFFSET(DR49,0,ROUNDUP(IF($DZ203=0,30,$DZ203)/30,0)-1)*$F203)</f>
        <v>0</v>
      </c>
      <c r="DS203" s="9">
        <f ca="1">IF($DZ203&gt;DS$3,0,-OFFSET(DS49,0,ROUNDUP(IF($DZ203=0,30,$DZ203)/30,0)-1)*$F203)</f>
        <v>0</v>
      </c>
      <c r="DT203" s="9">
        <f ca="1">IF($DZ203&gt;DT$3,0,-OFFSET(DT49,0,ROUNDUP(IF($DZ203=0,30,$DZ203)/30,0)-1)*$F203)</f>
        <v>0</v>
      </c>
      <c r="DU203" s="9">
        <f ca="1">IF($DZ203&gt;DU$3,0,-OFFSET(DU49,0,ROUNDUP(IF($DZ203=0,30,$DZ203)/30,0)-1)*$F203)</f>
        <v>0</v>
      </c>
      <c r="DV203" s="9">
        <f ca="1">IF($DZ203&gt;DV$3,0,-OFFSET(DV49,0,ROUNDUP(IF($DZ203=0,30,$DZ203)/30,0)-1)*$F203)</f>
        <v>0</v>
      </c>
      <c r="DW203" s="9">
        <f ca="1">IF($DZ203&gt;DW$3,0,-OFFSET(DW49,0,ROUNDUP(IF($DZ203=0,30,$DZ203)/30,0)-1)*$F203)</f>
        <v>0</v>
      </c>
      <c r="DX203" s="4"/>
      <c r="DY203" s="4"/>
      <c r="DZ203" s="49">
        <f>DZ49</f>
        <v>30</v>
      </c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  <c r="FS203" s="4"/>
      <c r="FT203" s="4"/>
      <c r="FU203" s="4"/>
      <c r="FV203" s="4"/>
      <c r="FW203" s="4"/>
      <c r="FX203" s="4"/>
      <c r="FY203" s="4"/>
      <c r="FZ203" s="4"/>
      <c r="GA203" s="4"/>
      <c r="GB203" s="4"/>
      <c r="GC203" s="4"/>
      <c r="GD203" s="4"/>
      <c r="GE203" s="4"/>
      <c r="GF203" s="4"/>
      <c r="GG203" s="4"/>
    </row>
    <row r="204" spans="1:189" ht="14" hidden="1" x14ac:dyDescent="0.35">
      <c r="A204" s="1"/>
      <c r="B204" s="43" t="str">
        <f>B50</f>
        <v/>
      </c>
      <c r="C204" s="44"/>
      <c r="D204" s="44">
        <f>D50</f>
        <v>0</v>
      </c>
      <c r="E204" s="45" t="str">
        <f>"Impostos "&amp;E50</f>
        <v xml:space="preserve">Impostos </v>
      </c>
      <c r="F204" s="67"/>
      <c r="G204" s="68"/>
      <c r="H204" s="9">
        <f ca="1">IF($DZ204&gt;H$3,0,-OFFSET(H50,0,ROUNDUP(IF($DZ204=0,30,$DZ204)/30,0)-1)*$F204)</f>
        <v>0</v>
      </c>
      <c r="I204" s="9">
        <f ca="1">IF($DZ204&gt;I$3,0,-OFFSET(I50,0,ROUNDUP(IF($DZ204=0,30,$DZ204)/30,0)-1)*$F204)</f>
        <v>0</v>
      </c>
      <c r="J204" s="9">
        <f ca="1">IF($DZ204&gt;J$3,0,-OFFSET(J50,0,ROUNDUP(IF($DZ204=0,30,$DZ204)/30,0)-1)*$F204)</f>
        <v>0</v>
      </c>
      <c r="K204" s="9">
        <f ca="1">IF($DZ204&gt;K$3,0,-OFFSET(K50,0,ROUNDUP(IF($DZ204=0,30,$DZ204)/30,0)-1)*$F204)</f>
        <v>0</v>
      </c>
      <c r="L204" s="9">
        <f ca="1">IF($DZ204&gt;L$3,0,-OFFSET(L50,0,ROUNDUP(IF($DZ204=0,30,$DZ204)/30,0)-1)*$F204)</f>
        <v>0</v>
      </c>
      <c r="M204" s="9">
        <f ca="1">IF($DZ204&gt;M$3,0,-OFFSET(M50,0,ROUNDUP(IF($DZ204=0,30,$DZ204)/30,0)-1)*$F204)</f>
        <v>0</v>
      </c>
      <c r="N204" s="9">
        <f ca="1">IF($DZ204&gt;N$3,0,-OFFSET(N50,0,ROUNDUP(IF($DZ204=0,30,$DZ204)/30,0)-1)*$F204)</f>
        <v>0</v>
      </c>
      <c r="O204" s="9">
        <f ca="1">IF($DZ204&gt;O$3,0,-OFFSET(O50,0,ROUNDUP(IF($DZ204=0,30,$DZ204)/30,0)-1)*$F204)</f>
        <v>0</v>
      </c>
      <c r="P204" s="9">
        <f ca="1">IF($DZ204&gt;P$3,0,-OFFSET(P50,0,ROUNDUP(IF($DZ204=0,30,$DZ204)/30,0)-1)*$F204)</f>
        <v>0</v>
      </c>
      <c r="Q204" s="9">
        <f ca="1">IF($DZ204&gt;Q$3,0,-OFFSET(Q50,0,ROUNDUP(IF($DZ204=0,30,$DZ204)/30,0)-1)*$F204)</f>
        <v>0</v>
      </c>
      <c r="R204" s="9">
        <f ca="1">IF($DZ204&gt;R$3,0,-OFFSET(R50,0,ROUNDUP(IF($DZ204=0,30,$DZ204)/30,0)-1)*$F204)</f>
        <v>0</v>
      </c>
      <c r="S204" s="9">
        <f ca="1">IF($DZ204&gt;S$3,0,-OFFSET(S50,0,ROUNDUP(IF($DZ204=0,30,$DZ204)/30,0)-1)*$F204)</f>
        <v>0</v>
      </c>
      <c r="T204" s="69">
        <f ca="1">IF($DZ204&gt;T$3,0,-OFFSET(T50,0,ROUNDUP(IF($DZ204=0,30,$DZ204)/30,0)-1)*$F204)</f>
        <v>0</v>
      </c>
      <c r="U204" s="9">
        <f ca="1">IF($DZ204&gt;U$3,0,-OFFSET(U50,0,ROUNDUP(IF($DZ204=0,30,$DZ204)/30,0)-1)*$F204)</f>
        <v>0</v>
      </c>
      <c r="V204" s="9">
        <f ca="1">IF($DZ204&gt;V$3,0,-OFFSET(V50,0,ROUNDUP(IF($DZ204=0,30,$DZ204)/30,0)-1)*$F204)</f>
        <v>0</v>
      </c>
      <c r="W204" s="9">
        <f ca="1">IF($DZ204&gt;W$3,0,-OFFSET(W50,0,ROUNDUP(IF($DZ204=0,30,$DZ204)/30,0)-1)*$F204)</f>
        <v>0</v>
      </c>
      <c r="X204" s="9">
        <f ca="1">IF($DZ204&gt;X$3,0,-OFFSET(X50,0,ROUNDUP(IF($DZ204=0,30,$DZ204)/30,0)-1)*$F204)</f>
        <v>0</v>
      </c>
      <c r="Y204" s="9">
        <f ca="1">IF($DZ204&gt;Y$3,0,-OFFSET(Y50,0,ROUNDUP(IF($DZ204=0,30,$DZ204)/30,0)-1)*$F204)</f>
        <v>0</v>
      </c>
      <c r="Z204" s="9">
        <f ca="1">IF($DZ204&gt;Z$3,0,-OFFSET(Z50,0,ROUNDUP(IF($DZ204=0,30,$DZ204)/30,0)-1)*$F204)</f>
        <v>0</v>
      </c>
      <c r="AA204" s="9">
        <f ca="1">IF($DZ204&gt;AA$3,0,-OFFSET(AA50,0,ROUNDUP(IF($DZ204=0,30,$DZ204)/30,0)-1)*$F204)</f>
        <v>0</v>
      </c>
      <c r="AB204" s="9">
        <f ca="1">IF($DZ204&gt;AB$3,0,-OFFSET(AB50,0,ROUNDUP(IF($DZ204=0,30,$DZ204)/30,0)-1)*$F204)</f>
        <v>0</v>
      </c>
      <c r="AC204" s="9">
        <f ca="1">IF($DZ204&gt;AC$3,0,-OFFSET(AC50,0,ROUNDUP(IF($DZ204=0,30,$DZ204)/30,0)-1)*$F204)</f>
        <v>0</v>
      </c>
      <c r="AD204" s="9">
        <f ca="1">IF($DZ204&gt;AD$3,0,-OFFSET(AD50,0,ROUNDUP(IF($DZ204=0,30,$DZ204)/30,0)-1)*$F204)</f>
        <v>0</v>
      </c>
      <c r="AE204" s="9">
        <f ca="1">IF($DZ204&gt;AE$3,0,-OFFSET(AE50,0,ROUNDUP(IF($DZ204=0,30,$DZ204)/30,0)-1)*$F204)</f>
        <v>0</v>
      </c>
      <c r="AF204" s="69">
        <f ca="1">IF($DZ204&gt;AF$3,0,-OFFSET(AF50,0,ROUNDUP(IF($DZ204=0,30,$DZ204)/30,0)-1)*$F204)</f>
        <v>0</v>
      </c>
      <c r="AG204" s="9">
        <f ca="1">IF($DZ204&gt;AG$3,0,-OFFSET(AG50,0,ROUNDUP(IF($DZ204=0,30,$DZ204)/30,0)-1)*$F204)</f>
        <v>0</v>
      </c>
      <c r="AH204" s="9">
        <f ca="1">IF($DZ204&gt;AH$3,0,-OFFSET(AH50,0,ROUNDUP(IF($DZ204=0,30,$DZ204)/30,0)-1)*$F204)</f>
        <v>0</v>
      </c>
      <c r="AI204" s="9">
        <f ca="1">IF($DZ204&gt;AI$3,0,-OFFSET(AI50,0,ROUNDUP(IF($DZ204=0,30,$DZ204)/30,0)-1)*$F204)</f>
        <v>0</v>
      </c>
      <c r="AJ204" s="9">
        <f ca="1">IF($DZ204&gt;AJ$3,0,-OFFSET(AJ50,0,ROUNDUP(IF($DZ204=0,30,$DZ204)/30,0)-1)*$F204)</f>
        <v>0</v>
      </c>
      <c r="AK204" s="9">
        <f ca="1">IF($DZ204&gt;AK$3,0,-OFFSET(AK50,0,ROUNDUP(IF($DZ204=0,30,$DZ204)/30,0)-1)*$F204)</f>
        <v>0</v>
      </c>
      <c r="AL204" s="9">
        <f ca="1">IF($DZ204&gt;AL$3,0,-OFFSET(AL50,0,ROUNDUP(IF($DZ204=0,30,$DZ204)/30,0)-1)*$F204)</f>
        <v>0</v>
      </c>
      <c r="AM204" s="9">
        <f ca="1">IF($DZ204&gt;AM$3,0,-OFFSET(AM50,0,ROUNDUP(IF($DZ204=0,30,$DZ204)/30,0)-1)*$F204)</f>
        <v>0</v>
      </c>
      <c r="AN204" s="9">
        <f ca="1">IF($DZ204&gt;AN$3,0,-OFFSET(AN50,0,ROUNDUP(IF($DZ204=0,30,$DZ204)/30,0)-1)*$F204)</f>
        <v>0</v>
      </c>
      <c r="AO204" s="9">
        <f ca="1">IF($DZ204&gt;AO$3,0,-OFFSET(AO50,0,ROUNDUP(IF($DZ204=0,30,$DZ204)/30,0)-1)*$F204)</f>
        <v>0</v>
      </c>
      <c r="AP204" s="9">
        <f ca="1">IF($DZ204&gt;AP$3,0,-OFFSET(AP50,0,ROUNDUP(IF($DZ204=0,30,$DZ204)/30,0)-1)*$F204)</f>
        <v>0</v>
      </c>
      <c r="AQ204" s="9">
        <f ca="1">IF($DZ204&gt;AQ$3,0,-OFFSET(AQ50,0,ROUNDUP(IF($DZ204=0,30,$DZ204)/30,0)-1)*$F204)</f>
        <v>0</v>
      </c>
      <c r="AR204" s="69">
        <f ca="1">IF($DZ204&gt;AR$3,0,-OFFSET(AR50,0,ROUNDUP(IF($DZ204=0,30,$DZ204)/30,0)-1)*$F204)</f>
        <v>0</v>
      </c>
      <c r="AS204" s="9">
        <f ca="1">IF($DZ204&gt;AS$3,0,-OFFSET(AS50,0,ROUNDUP(IF($DZ204=0,30,$DZ204)/30,0)-1)*$F204)</f>
        <v>0</v>
      </c>
      <c r="AT204" s="9">
        <f ca="1">IF($DZ204&gt;AT$3,0,-OFFSET(AT50,0,ROUNDUP(IF($DZ204=0,30,$DZ204)/30,0)-1)*$F204)</f>
        <v>0</v>
      </c>
      <c r="AU204" s="9">
        <f ca="1">IF($DZ204&gt;AU$3,0,-OFFSET(AU50,0,ROUNDUP(IF($DZ204=0,30,$DZ204)/30,0)-1)*$F204)</f>
        <v>0</v>
      </c>
      <c r="AV204" s="9">
        <f ca="1">IF($DZ204&gt;AV$3,0,-OFFSET(AV50,0,ROUNDUP(IF($DZ204=0,30,$DZ204)/30,0)-1)*$F204)</f>
        <v>0</v>
      </c>
      <c r="AW204" s="9">
        <f ca="1">IF($DZ204&gt;AW$3,0,-OFFSET(AW50,0,ROUNDUP(IF($DZ204=0,30,$DZ204)/30,0)-1)*$F204)</f>
        <v>0</v>
      </c>
      <c r="AX204" s="9">
        <f ca="1">IF($DZ204&gt;AX$3,0,-OFFSET(AX50,0,ROUNDUP(IF($DZ204=0,30,$DZ204)/30,0)-1)*$F204)</f>
        <v>0</v>
      </c>
      <c r="AY204" s="9">
        <f ca="1">IF($DZ204&gt;AY$3,0,-OFFSET(AY50,0,ROUNDUP(IF($DZ204=0,30,$DZ204)/30,0)-1)*$F204)</f>
        <v>0</v>
      </c>
      <c r="AZ204" s="9">
        <f ca="1">IF($DZ204&gt;AZ$3,0,-OFFSET(AZ50,0,ROUNDUP(IF($DZ204=0,30,$DZ204)/30,0)-1)*$F204)</f>
        <v>0</v>
      </c>
      <c r="BA204" s="9">
        <f ca="1">IF($DZ204&gt;BA$3,0,-OFFSET(BA50,0,ROUNDUP(IF($DZ204=0,30,$DZ204)/30,0)-1)*$F204)</f>
        <v>0</v>
      </c>
      <c r="BB204" s="9">
        <f ca="1">IF($DZ204&gt;BB$3,0,-OFFSET(BB50,0,ROUNDUP(IF($DZ204=0,30,$DZ204)/30,0)-1)*$F204)</f>
        <v>0</v>
      </c>
      <c r="BC204" s="9">
        <f ca="1">IF($DZ204&gt;BC$3,0,-OFFSET(BC50,0,ROUNDUP(IF($DZ204=0,30,$DZ204)/30,0)-1)*$F204)</f>
        <v>0</v>
      </c>
      <c r="BD204" s="69">
        <f ca="1">IF($DZ204&gt;BD$3,0,-OFFSET(BD50,0,ROUNDUP(IF($DZ204=0,30,$DZ204)/30,0)-1)*$F204)</f>
        <v>0</v>
      </c>
      <c r="BE204" s="9">
        <f ca="1">IF($DZ204&gt;BE$3,0,-OFFSET(BE50,0,ROUNDUP(IF($DZ204=0,30,$DZ204)/30,0)-1)*$F204)</f>
        <v>0</v>
      </c>
      <c r="BF204" s="9">
        <f ca="1">IF($DZ204&gt;BF$3,0,-OFFSET(BF50,0,ROUNDUP(IF($DZ204=0,30,$DZ204)/30,0)-1)*$F204)</f>
        <v>0</v>
      </c>
      <c r="BG204" s="9">
        <f ca="1">IF($DZ204&gt;BG$3,0,-OFFSET(BG50,0,ROUNDUP(IF($DZ204=0,30,$DZ204)/30,0)-1)*$F204)</f>
        <v>0</v>
      </c>
      <c r="BH204" s="9">
        <f ca="1">IF($DZ204&gt;BH$3,0,-OFFSET(BH50,0,ROUNDUP(IF($DZ204=0,30,$DZ204)/30,0)-1)*$F204)</f>
        <v>0</v>
      </c>
      <c r="BI204" s="9">
        <f ca="1">IF($DZ204&gt;BI$3,0,-OFFSET(BI50,0,ROUNDUP(IF($DZ204=0,30,$DZ204)/30,0)-1)*$F204)</f>
        <v>0</v>
      </c>
      <c r="BJ204" s="9">
        <f ca="1">IF($DZ204&gt;BJ$3,0,-OFFSET(BJ50,0,ROUNDUP(IF($DZ204=0,30,$DZ204)/30,0)-1)*$F204)</f>
        <v>0</v>
      </c>
      <c r="BK204" s="9">
        <f ca="1">IF($DZ204&gt;BK$3,0,-OFFSET(BK50,0,ROUNDUP(IF($DZ204=0,30,$DZ204)/30,0)-1)*$F204)</f>
        <v>0</v>
      </c>
      <c r="BL204" s="9">
        <f ca="1">IF($DZ204&gt;BL$3,0,-OFFSET(BL50,0,ROUNDUP(IF($DZ204=0,30,$DZ204)/30,0)-1)*$F204)</f>
        <v>0</v>
      </c>
      <c r="BM204" s="9">
        <f ca="1">IF($DZ204&gt;BM$3,0,-OFFSET(BM50,0,ROUNDUP(IF($DZ204=0,30,$DZ204)/30,0)-1)*$F204)</f>
        <v>0</v>
      </c>
      <c r="BN204" s="9">
        <f ca="1">IF($DZ204&gt;BN$3,0,-OFFSET(BN50,0,ROUNDUP(IF($DZ204=0,30,$DZ204)/30,0)-1)*$F204)</f>
        <v>0</v>
      </c>
      <c r="BO204" s="9">
        <f ca="1">IF($DZ204&gt;BO$3,0,-OFFSET(BO50,0,ROUNDUP(IF($DZ204=0,30,$DZ204)/30,0)-1)*$F204)</f>
        <v>0</v>
      </c>
      <c r="BP204" s="69">
        <f ca="1">IF($DZ204&gt;BP$3,0,-OFFSET(BP50,0,ROUNDUP(IF($DZ204=0,30,$DZ204)/30,0)-1)*$F204)</f>
        <v>0</v>
      </c>
      <c r="BQ204" s="9">
        <f ca="1">IF($DZ204&gt;BQ$3,0,-OFFSET(BQ50,0,ROUNDUP(IF($DZ204=0,30,$DZ204)/30,0)-1)*$F204)</f>
        <v>0</v>
      </c>
      <c r="BR204" s="9">
        <f ca="1">IF($DZ204&gt;BR$3,0,-OFFSET(BR50,0,ROUNDUP(IF($DZ204=0,30,$DZ204)/30,0)-1)*$F204)</f>
        <v>0</v>
      </c>
      <c r="BS204" s="9">
        <f ca="1">IF($DZ204&gt;BS$3,0,-OFFSET(BS50,0,ROUNDUP(IF($DZ204=0,30,$DZ204)/30,0)-1)*$F204)</f>
        <v>0</v>
      </c>
      <c r="BT204" s="9">
        <f ca="1">IF($DZ204&gt;BT$3,0,-OFFSET(BT50,0,ROUNDUP(IF($DZ204=0,30,$DZ204)/30,0)-1)*$F204)</f>
        <v>0</v>
      </c>
      <c r="BU204" s="9">
        <f ca="1">IF($DZ204&gt;BU$3,0,-OFFSET(BU50,0,ROUNDUP(IF($DZ204=0,30,$DZ204)/30,0)-1)*$F204)</f>
        <v>0</v>
      </c>
      <c r="BV204" s="9">
        <f ca="1">IF($DZ204&gt;BV$3,0,-OFFSET(BV50,0,ROUNDUP(IF($DZ204=0,30,$DZ204)/30,0)-1)*$F204)</f>
        <v>0</v>
      </c>
      <c r="BW204" s="9">
        <f ca="1">IF($DZ204&gt;BW$3,0,-OFFSET(BW50,0,ROUNDUP(IF($DZ204=0,30,$DZ204)/30,0)-1)*$F204)</f>
        <v>0</v>
      </c>
      <c r="BX204" s="9">
        <f ca="1">IF($DZ204&gt;BX$3,0,-OFFSET(BX50,0,ROUNDUP(IF($DZ204=0,30,$DZ204)/30,0)-1)*$F204)</f>
        <v>0</v>
      </c>
      <c r="BY204" s="9">
        <f ca="1">IF($DZ204&gt;BY$3,0,-OFFSET(BY50,0,ROUNDUP(IF($DZ204=0,30,$DZ204)/30,0)-1)*$F204)</f>
        <v>0</v>
      </c>
      <c r="BZ204" s="9">
        <f ca="1">IF($DZ204&gt;BZ$3,0,-OFFSET(BZ50,0,ROUNDUP(IF($DZ204=0,30,$DZ204)/30,0)-1)*$F204)</f>
        <v>0</v>
      </c>
      <c r="CA204" s="9">
        <f ca="1">IF($DZ204&gt;CA$3,0,-OFFSET(CA50,0,ROUNDUP(IF($DZ204=0,30,$DZ204)/30,0)-1)*$F204)</f>
        <v>0</v>
      </c>
      <c r="CB204" s="69">
        <f ca="1">IF($DZ204&gt;CB$3,0,-OFFSET(CB50,0,ROUNDUP(IF($DZ204=0,30,$DZ204)/30,0)-1)*$F204)</f>
        <v>0</v>
      </c>
      <c r="CC204" s="9">
        <f ca="1">IF($DZ204&gt;CC$3,0,-OFFSET(CC50,0,ROUNDUP(IF($DZ204=0,30,$DZ204)/30,0)-1)*$F204)</f>
        <v>0</v>
      </c>
      <c r="CD204" s="9">
        <f ca="1">IF($DZ204&gt;CD$3,0,-OFFSET(CD50,0,ROUNDUP(IF($DZ204=0,30,$DZ204)/30,0)-1)*$F204)</f>
        <v>0</v>
      </c>
      <c r="CE204" s="9">
        <f ca="1">IF($DZ204&gt;CE$3,0,-OFFSET(CE50,0,ROUNDUP(IF($DZ204=0,30,$DZ204)/30,0)-1)*$F204)</f>
        <v>0</v>
      </c>
      <c r="CF204" s="9">
        <f ca="1">IF($DZ204&gt;CF$3,0,-OFFSET(CF50,0,ROUNDUP(IF($DZ204=0,30,$DZ204)/30,0)-1)*$F204)</f>
        <v>0</v>
      </c>
      <c r="CG204" s="9">
        <f ca="1">IF($DZ204&gt;CG$3,0,-OFFSET(CG50,0,ROUNDUP(IF($DZ204=0,30,$DZ204)/30,0)-1)*$F204)</f>
        <v>0</v>
      </c>
      <c r="CH204" s="9">
        <f ca="1">IF($DZ204&gt;CH$3,0,-OFFSET(CH50,0,ROUNDUP(IF($DZ204=0,30,$DZ204)/30,0)-1)*$F204)</f>
        <v>0</v>
      </c>
      <c r="CI204" s="9">
        <f ca="1">IF($DZ204&gt;CI$3,0,-OFFSET(CI50,0,ROUNDUP(IF($DZ204=0,30,$DZ204)/30,0)-1)*$F204)</f>
        <v>0</v>
      </c>
      <c r="CJ204" s="9">
        <f ca="1">IF($DZ204&gt;CJ$3,0,-OFFSET(CJ50,0,ROUNDUP(IF($DZ204=0,30,$DZ204)/30,0)-1)*$F204)</f>
        <v>0</v>
      </c>
      <c r="CK204" s="9">
        <f ca="1">IF($DZ204&gt;CK$3,0,-OFFSET(CK50,0,ROUNDUP(IF($DZ204=0,30,$DZ204)/30,0)-1)*$F204)</f>
        <v>0</v>
      </c>
      <c r="CL204" s="9">
        <f ca="1">IF($DZ204&gt;CL$3,0,-OFFSET(CL50,0,ROUNDUP(IF($DZ204=0,30,$DZ204)/30,0)-1)*$F204)</f>
        <v>0</v>
      </c>
      <c r="CM204" s="9">
        <f ca="1">IF($DZ204&gt;CM$3,0,-OFFSET(CM50,0,ROUNDUP(IF($DZ204=0,30,$DZ204)/30,0)-1)*$F204)</f>
        <v>0</v>
      </c>
      <c r="CN204" s="69">
        <f ca="1">IF($DZ204&gt;CN$3,0,-OFFSET(CN50,0,ROUNDUP(IF($DZ204=0,30,$DZ204)/30,0)-1)*$F204)</f>
        <v>0</v>
      </c>
      <c r="CO204" s="9">
        <f ca="1">IF($DZ204&gt;CO$3,0,-OFFSET(CO50,0,ROUNDUP(IF($DZ204=0,30,$DZ204)/30,0)-1)*$F204)</f>
        <v>0</v>
      </c>
      <c r="CP204" s="9">
        <f ca="1">IF($DZ204&gt;CP$3,0,-OFFSET(CP50,0,ROUNDUP(IF($DZ204=0,30,$DZ204)/30,0)-1)*$F204)</f>
        <v>0</v>
      </c>
      <c r="CQ204" s="9">
        <f ca="1">IF($DZ204&gt;CQ$3,0,-OFFSET(CQ50,0,ROUNDUP(IF($DZ204=0,30,$DZ204)/30,0)-1)*$F204)</f>
        <v>0</v>
      </c>
      <c r="CR204" s="9">
        <f ca="1">IF($DZ204&gt;CR$3,0,-OFFSET(CR50,0,ROUNDUP(IF($DZ204=0,30,$DZ204)/30,0)-1)*$F204)</f>
        <v>0</v>
      </c>
      <c r="CS204" s="9">
        <f ca="1">IF($DZ204&gt;CS$3,0,-OFFSET(CS50,0,ROUNDUP(IF($DZ204=0,30,$DZ204)/30,0)-1)*$F204)</f>
        <v>0</v>
      </c>
      <c r="CT204" s="9">
        <f ca="1">IF($DZ204&gt;CT$3,0,-OFFSET(CT50,0,ROUNDUP(IF($DZ204=0,30,$DZ204)/30,0)-1)*$F204)</f>
        <v>0</v>
      </c>
      <c r="CU204" s="9">
        <f ca="1">IF($DZ204&gt;CU$3,0,-OFFSET(CU50,0,ROUNDUP(IF($DZ204=0,30,$DZ204)/30,0)-1)*$F204)</f>
        <v>0</v>
      </c>
      <c r="CV204" s="9">
        <f ca="1">IF($DZ204&gt;CV$3,0,-OFFSET(CV50,0,ROUNDUP(IF($DZ204=0,30,$DZ204)/30,0)-1)*$F204)</f>
        <v>0</v>
      </c>
      <c r="CW204" s="9">
        <f ca="1">IF($DZ204&gt;CW$3,0,-OFFSET(CW50,0,ROUNDUP(IF($DZ204=0,30,$DZ204)/30,0)-1)*$F204)</f>
        <v>0</v>
      </c>
      <c r="CX204" s="9">
        <f ca="1">IF($DZ204&gt;CX$3,0,-OFFSET(CX50,0,ROUNDUP(IF($DZ204=0,30,$DZ204)/30,0)-1)*$F204)</f>
        <v>0</v>
      </c>
      <c r="CY204" s="9">
        <f ca="1">IF($DZ204&gt;CY$3,0,-OFFSET(CY50,0,ROUNDUP(IF($DZ204=0,30,$DZ204)/30,0)-1)*$F204)</f>
        <v>0</v>
      </c>
      <c r="CZ204" s="69">
        <f ca="1">IF($DZ204&gt;CZ$3,0,-OFFSET(CZ50,0,ROUNDUP(IF($DZ204=0,30,$DZ204)/30,0)-1)*$F204)</f>
        <v>0</v>
      </c>
      <c r="DA204" s="9">
        <f ca="1">IF($DZ204&gt;DA$3,0,-OFFSET(DA50,0,ROUNDUP(IF($DZ204=0,30,$DZ204)/30,0)-1)*$F204)</f>
        <v>0</v>
      </c>
      <c r="DB204" s="9">
        <f ca="1">IF($DZ204&gt;DB$3,0,-OFFSET(DB50,0,ROUNDUP(IF($DZ204=0,30,$DZ204)/30,0)-1)*$F204)</f>
        <v>0</v>
      </c>
      <c r="DC204" s="9">
        <f ca="1">IF($DZ204&gt;DC$3,0,-OFFSET(DC50,0,ROUNDUP(IF($DZ204=0,30,$DZ204)/30,0)-1)*$F204)</f>
        <v>0</v>
      </c>
      <c r="DD204" s="9">
        <f ca="1">IF($DZ204&gt;DD$3,0,-OFFSET(DD50,0,ROUNDUP(IF($DZ204=0,30,$DZ204)/30,0)-1)*$F204)</f>
        <v>0</v>
      </c>
      <c r="DE204" s="9">
        <f ca="1">IF($DZ204&gt;DE$3,0,-OFFSET(DE50,0,ROUNDUP(IF($DZ204=0,30,$DZ204)/30,0)-1)*$F204)</f>
        <v>0</v>
      </c>
      <c r="DF204" s="9">
        <f ca="1">IF($DZ204&gt;DF$3,0,-OFFSET(DF50,0,ROUNDUP(IF($DZ204=0,30,$DZ204)/30,0)-1)*$F204)</f>
        <v>0</v>
      </c>
      <c r="DG204" s="9">
        <f ca="1">IF($DZ204&gt;DG$3,0,-OFFSET(DG50,0,ROUNDUP(IF($DZ204=0,30,$DZ204)/30,0)-1)*$F204)</f>
        <v>0</v>
      </c>
      <c r="DH204" s="9">
        <f ca="1">IF($DZ204&gt;DH$3,0,-OFFSET(DH50,0,ROUNDUP(IF($DZ204=0,30,$DZ204)/30,0)-1)*$F204)</f>
        <v>0</v>
      </c>
      <c r="DI204" s="9">
        <f ca="1">IF($DZ204&gt;DI$3,0,-OFFSET(DI50,0,ROUNDUP(IF($DZ204=0,30,$DZ204)/30,0)-1)*$F204)</f>
        <v>0</v>
      </c>
      <c r="DJ204" s="9">
        <f ca="1">IF($DZ204&gt;DJ$3,0,-OFFSET(DJ50,0,ROUNDUP(IF($DZ204=0,30,$DZ204)/30,0)-1)*$F204)</f>
        <v>0</v>
      </c>
      <c r="DK204" s="9">
        <f ca="1">IF($DZ204&gt;DK$3,0,-OFFSET(DK50,0,ROUNDUP(IF($DZ204=0,30,$DZ204)/30,0)-1)*$F204)</f>
        <v>0</v>
      </c>
      <c r="DL204" s="69">
        <f ca="1">IF($DZ204&gt;DL$3,0,-OFFSET(DL50,0,ROUNDUP(IF($DZ204=0,30,$DZ204)/30,0)-1)*$F204)</f>
        <v>0</v>
      </c>
      <c r="DM204" s="9">
        <f ca="1">IF($DZ204&gt;DM$3,0,-OFFSET(DM50,0,ROUNDUP(IF($DZ204=0,30,$DZ204)/30,0)-1)*$F204)</f>
        <v>0</v>
      </c>
      <c r="DN204" s="9">
        <f ca="1">IF($DZ204&gt;DN$3,0,-OFFSET(DN50,0,ROUNDUP(IF($DZ204=0,30,$DZ204)/30,0)-1)*$F204)</f>
        <v>0</v>
      </c>
      <c r="DO204" s="9">
        <f ca="1">IF($DZ204&gt;DO$3,0,-OFFSET(DO50,0,ROUNDUP(IF($DZ204=0,30,$DZ204)/30,0)-1)*$F204)</f>
        <v>0</v>
      </c>
      <c r="DP204" s="9">
        <f ca="1">IF($DZ204&gt;DP$3,0,-OFFSET(DP50,0,ROUNDUP(IF($DZ204=0,30,$DZ204)/30,0)-1)*$F204)</f>
        <v>0</v>
      </c>
      <c r="DQ204" s="9">
        <f ca="1">IF($DZ204&gt;DQ$3,0,-OFFSET(DQ50,0,ROUNDUP(IF($DZ204=0,30,$DZ204)/30,0)-1)*$F204)</f>
        <v>0</v>
      </c>
      <c r="DR204" s="9">
        <f ca="1">IF($DZ204&gt;DR$3,0,-OFFSET(DR50,0,ROUNDUP(IF($DZ204=0,30,$DZ204)/30,0)-1)*$F204)</f>
        <v>0</v>
      </c>
      <c r="DS204" s="9">
        <f ca="1">IF($DZ204&gt;DS$3,0,-OFFSET(DS50,0,ROUNDUP(IF($DZ204=0,30,$DZ204)/30,0)-1)*$F204)</f>
        <v>0</v>
      </c>
      <c r="DT204" s="9">
        <f ca="1">IF($DZ204&gt;DT$3,0,-OFFSET(DT50,0,ROUNDUP(IF($DZ204=0,30,$DZ204)/30,0)-1)*$F204)</f>
        <v>0</v>
      </c>
      <c r="DU204" s="9">
        <f ca="1">IF($DZ204&gt;DU$3,0,-OFFSET(DU50,0,ROUNDUP(IF($DZ204=0,30,$DZ204)/30,0)-1)*$F204)</f>
        <v>0</v>
      </c>
      <c r="DV204" s="9">
        <f ca="1">IF($DZ204&gt;DV$3,0,-OFFSET(DV50,0,ROUNDUP(IF($DZ204=0,30,$DZ204)/30,0)-1)*$F204)</f>
        <v>0</v>
      </c>
      <c r="DW204" s="9">
        <f ca="1">IF($DZ204&gt;DW$3,0,-OFFSET(DW50,0,ROUNDUP(IF($DZ204=0,30,$DZ204)/30,0)-1)*$F204)</f>
        <v>0</v>
      </c>
      <c r="DX204" s="4"/>
      <c r="DY204" s="4"/>
      <c r="DZ204" s="49">
        <f>DZ50</f>
        <v>30</v>
      </c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  <c r="FS204" s="4"/>
      <c r="FT204" s="4"/>
      <c r="FU204" s="4"/>
      <c r="FV204" s="4"/>
      <c r="FW204" s="4"/>
      <c r="FX204" s="4"/>
      <c r="FY204" s="4"/>
      <c r="FZ204" s="4"/>
      <c r="GA204" s="4"/>
      <c r="GB204" s="4"/>
      <c r="GC204" s="4"/>
      <c r="GD204" s="4"/>
      <c r="GE204" s="4"/>
      <c r="GF204" s="4"/>
      <c r="GG204" s="4"/>
    </row>
    <row r="205" spans="1:189" ht="14" hidden="1" x14ac:dyDescent="0.35">
      <c r="A205" s="1"/>
      <c r="B205" s="43" t="str">
        <f>B51</f>
        <v/>
      </c>
      <c r="C205" s="44"/>
      <c r="D205" s="44">
        <f>D51</f>
        <v>0</v>
      </c>
      <c r="E205" s="45" t="str">
        <f>"Impostos "&amp;E51</f>
        <v xml:space="preserve">Impostos </v>
      </c>
      <c r="F205" s="67"/>
      <c r="G205" s="68"/>
      <c r="H205" s="9">
        <f ca="1">IF($DZ205&gt;H$3,0,-OFFSET(H51,0,ROUNDUP(IF($DZ205=0,30,$DZ205)/30,0)-1)*$F205)</f>
        <v>0</v>
      </c>
      <c r="I205" s="9">
        <f ca="1">IF($DZ205&gt;I$3,0,-OFFSET(I51,0,ROUNDUP(IF($DZ205=0,30,$DZ205)/30,0)-1)*$F205)</f>
        <v>0</v>
      </c>
      <c r="J205" s="9">
        <f ca="1">IF($DZ205&gt;J$3,0,-OFFSET(J51,0,ROUNDUP(IF($DZ205=0,30,$DZ205)/30,0)-1)*$F205)</f>
        <v>0</v>
      </c>
      <c r="K205" s="9">
        <f ca="1">IF($DZ205&gt;K$3,0,-OFFSET(K51,0,ROUNDUP(IF($DZ205=0,30,$DZ205)/30,0)-1)*$F205)</f>
        <v>0</v>
      </c>
      <c r="L205" s="9">
        <f ca="1">IF($DZ205&gt;L$3,0,-OFFSET(L51,0,ROUNDUP(IF($DZ205=0,30,$DZ205)/30,0)-1)*$F205)</f>
        <v>0</v>
      </c>
      <c r="M205" s="9">
        <f ca="1">IF($DZ205&gt;M$3,0,-OFFSET(M51,0,ROUNDUP(IF($DZ205=0,30,$DZ205)/30,0)-1)*$F205)</f>
        <v>0</v>
      </c>
      <c r="N205" s="9">
        <f ca="1">IF($DZ205&gt;N$3,0,-OFFSET(N51,0,ROUNDUP(IF($DZ205=0,30,$DZ205)/30,0)-1)*$F205)</f>
        <v>0</v>
      </c>
      <c r="O205" s="9">
        <f ca="1">IF($DZ205&gt;O$3,0,-OFFSET(O51,0,ROUNDUP(IF($DZ205=0,30,$DZ205)/30,0)-1)*$F205)</f>
        <v>0</v>
      </c>
      <c r="P205" s="9">
        <f ca="1">IF($DZ205&gt;P$3,0,-OFFSET(P51,0,ROUNDUP(IF($DZ205=0,30,$DZ205)/30,0)-1)*$F205)</f>
        <v>0</v>
      </c>
      <c r="Q205" s="9">
        <f ca="1">IF($DZ205&gt;Q$3,0,-OFFSET(Q51,0,ROUNDUP(IF($DZ205=0,30,$DZ205)/30,0)-1)*$F205)</f>
        <v>0</v>
      </c>
      <c r="R205" s="9">
        <f ca="1">IF($DZ205&gt;R$3,0,-OFFSET(R51,0,ROUNDUP(IF($DZ205=0,30,$DZ205)/30,0)-1)*$F205)</f>
        <v>0</v>
      </c>
      <c r="S205" s="9">
        <f ca="1">IF($DZ205&gt;S$3,0,-OFFSET(S51,0,ROUNDUP(IF($DZ205=0,30,$DZ205)/30,0)-1)*$F205)</f>
        <v>0</v>
      </c>
      <c r="T205" s="69">
        <f ca="1">IF($DZ205&gt;T$3,0,-OFFSET(T51,0,ROUNDUP(IF($DZ205=0,30,$DZ205)/30,0)-1)*$F205)</f>
        <v>0</v>
      </c>
      <c r="U205" s="9">
        <f ca="1">IF($DZ205&gt;U$3,0,-OFFSET(U51,0,ROUNDUP(IF($DZ205=0,30,$DZ205)/30,0)-1)*$F205)</f>
        <v>0</v>
      </c>
      <c r="V205" s="9">
        <f ca="1">IF($DZ205&gt;V$3,0,-OFFSET(V51,0,ROUNDUP(IF($DZ205=0,30,$DZ205)/30,0)-1)*$F205)</f>
        <v>0</v>
      </c>
      <c r="W205" s="9">
        <f ca="1">IF($DZ205&gt;W$3,0,-OFFSET(W51,0,ROUNDUP(IF($DZ205=0,30,$DZ205)/30,0)-1)*$F205)</f>
        <v>0</v>
      </c>
      <c r="X205" s="9">
        <f ca="1">IF($DZ205&gt;X$3,0,-OFFSET(X51,0,ROUNDUP(IF($DZ205=0,30,$DZ205)/30,0)-1)*$F205)</f>
        <v>0</v>
      </c>
      <c r="Y205" s="9">
        <f ca="1">IF($DZ205&gt;Y$3,0,-OFFSET(Y51,0,ROUNDUP(IF($DZ205=0,30,$DZ205)/30,0)-1)*$F205)</f>
        <v>0</v>
      </c>
      <c r="Z205" s="9">
        <f ca="1">IF($DZ205&gt;Z$3,0,-OFFSET(Z51,0,ROUNDUP(IF($DZ205=0,30,$DZ205)/30,0)-1)*$F205)</f>
        <v>0</v>
      </c>
      <c r="AA205" s="9">
        <f ca="1">IF($DZ205&gt;AA$3,0,-OFFSET(AA51,0,ROUNDUP(IF($DZ205=0,30,$DZ205)/30,0)-1)*$F205)</f>
        <v>0</v>
      </c>
      <c r="AB205" s="9">
        <f ca="1">IF($DZ205&gt;AB$3,0,-OFFSET(AB51,0,ROUNDUP(IF($DZ205=0,30,$DZ205)/30,0)-1)*$F205)</f>
        <v>0</v>
      </c>
      <c r="AC205" s="9">
        <f ca="1">IF($DZ205&gt;AC$3,0,-OFFSET(AC51,0,ROUNDUP(IF($DZ205=0,30,$DZ205)/30,0)-1)*$F205)</f>
        <v>0</v>
      </c>
      <c r="AD205" s="9">
        <f ca="1">IF($DZ205&gt;AD$3,0,-OFFSET(AD51,0,ROUNDUP(IF($DZ205=0,30,$DZ205)/30,0)-1)*$F205)</f>
        <v>0</v>
      </c>
      <c r="AE205" s="9">
        <f ca="1">IF($DZ205&gt;AE$3,0,-OFFSET(AE51,0,ROUNDUP(IF($DZ205=0,30,$DZ205)/30,0)-1)*$F205)</f>
        <v>0</v>
      </c>
      <c r="AF205" s="69">
        <f ca="1">IF($DZ205&gt;AF$3,0,-OFFSET(AF51,0,ROUNDUP(IF($DZ205=0,30,$DZ205)/30,0)-1)*$F205)</f>
        <v>0</v>
      </c>
      <c r="AG205" s="9">
        <f ca="1">IF($DZ205&gt;AG$3,0,-OFFSET(AG51,0,ROUNDUP(IF($DZ205=0,30,$DZ205)/30,0)-1)*$F205)</f>
        <v>0</v>
      </c>
      <c r="AH205" s="9">
        <f ca="1">IF($DZ205&gt;AH$3,0,-OFFSET(AH51,0,ROUNDUP(IF($DZ205=0,30,$DZ205)/30,0)-1)*$F205)</f>
        <v>0</v>
      </c>
      <c r="AI205" s="9">
        <f ca="1">IF($DZ205&gt;AI$3,0,-OFFSET(AI51,0,ROUNDUP(IF($DZ205=0,30,$DZ205)/30,0)-1)*$F205)</f>
        <v>0</v>
      </c>
      <c r="AJ205" s="9">
        <f ca="1">IF($DZ205&gt;AJ$3,0,-OFFSET(AJ51,0,ROUNDUP(IF($DZ205=0,30,$DZ205)/30,0)-1)*$F205)</f>
        <v>0</v>
      </c>
      <c r="AK205" s="9">
        <f ca="1">IF($DZ205&gt;AK$3,0,-OFFSET(AK51,0,ROUNDUP(IF($DZ205=0,30,$DZ205)/30,0)-1)*$F205)</f>
        <v>0</v>
      </c>
      <c r="AL205" s="9">
        <f ca="1">IF($DZ205&gt;AL$3,0,-OFFSET(AL51,0,ROUNDUP(IF($DZ205=0,30,$DZ205)/30,0)-1)*$F205)</f>
        <v>0</v>
      </c>
      <c r="AM205" s="9">
        <f ca="1">IF($DZ205&gt;AM$3,0,-OFFSET(AM51,0,ROUNDUP(IF($DZ205=0,30,$DZ205)/30,0)-1)*$F205)</f>
        <v>0</v>
      </c>
      <c r="AN205" s="9">
        <f ca="1">IF($DZ205&gt;AN$3,0,-OFFSET(AN51,0,ROUNDUP(IF($DZ205=0,30,$DZ205)/30,0)-1)*$F205)</f>
        <v>0</v>
      </c>
      <c r="AO205" s="9">
        <f ca="1">IF($DZ205&gt;AO$3,0,-OFFSET(AO51,0,ROUNDUP(IF($DZ205=0,30,$DZ205)/30,0)-1)*$F205)</f>
        <v>0</v>
      </c>
      <c r="AP205" s="9">
        <f ca="1">IF($DZ205&gt;AP$3,0,-OFFSET(AP51,0,ROUNDUP(IF($DZ205=0,30,$DZ205)/30,0)-1)*$F205)</f>
        <v>0</v>
      </c>
      <c r="AQ205" s="9">
        <f ca="1">IF($DZ205&gt;AQ$3,0,-OFFSET(AQ51,0,ROUNDUP(IF($DZ205=0,30,$DZ205)/30,0)-1)*$F205)</f>
        <v>0</v>
      </c>
      <c r="AR205" s="69">
        <f ca="1">IF($DZ205&gt;AR$3,0,-OFFSET(AR51,0,ROUNDUP(IF($DZ205=0,30,$DZ205)/30,0)-1)*$F205)</f>
        <v>0</v>
      </c>
      <c r="AS205" s="9">
        <f ca="1">IF($DZ205&gt;AS$3,0,-OFFSET(AS51,0,ROUNDUP(IF($DZ205=0,30,$DZ205)/30,0)-1)*$F205)</f>
        <v>0</v>
      </c>
      <c r="AT205" s="9">
        <f ca="1">IF($DZ205&gt;AT$3,0,-OFFSET(AT51,0,ROUNDUP(IF($DZ205=0,30,$DZ205)/30,0)-1)*$F205)</f>
        <v>0</v>
      </c>
      <c r="AU205" s="9">
        <f ca="1">IF($DZ205&gt;AU$3,0,-OFFSET(AU51,0,ROUNDUP(IF($DZ205=0,30,$DZ205)/30,0)-1)*$F205)</f>
        <v>0</v>
      </c>
      <c r="AV205" s="9">
        <f ca="1">IF($DZ205&gt;AV$3,0,-OFFSET(AV51,0,ROUNDUP(IF($DZ205=0,30,$DZ205)/30,0)-1)*$F205)</f>
        <v>0</v>
      </c>
      <c r="AW205" s="9">
        <f ca="1">IF($DZ205&gt;AW$3,0,-OFFSET(AW51,0,ROUNDUP(IF($DZ205=0,30,$DZ205)/30,0)-1)*$F205)</f>
        <v>0</v>
      </c>
      <c r="AX205" s="9">
        <f ca="1">IF($DZ205&gt;AX$3,0,-OFFSET(AX51,0,ROUNDUP(IF($DZ205=0,30,$DZ205)/30,0)-1)*$F205)</f>
        <v>0</v>
      </c>
      <c r="AY205" s="9">
        <f ca="1">IF($DZ205&gt;AY$3,0,-OFFSET(AY51,0,ROUNDUP(IF($DZ205=0,30,$DZ205)/30,0)-1)*$F205)</f>
        <v>0</v>
      </c>
      <c r="AZ205" s="9">
        <f ca="1">IF($DZ205&gt;AZ$3,0,-OFFSET(AZ51,0,ROUNDUP(IF($DZ205=0,30,$DZ205)/30,0)-1)*$F205)</f>
        <v>0</v>
      </c>
      <c r="BA205" s="9">
        <f ca="1">IF($DZ205&gt;BA$3,0,-OFFSET(BA51,0,ROUNDUP(IF($DZ205=0,30,$DZ205)/30,0)-1)*$F205)</f>
        <v>0</v>
      </c>
      <c r="BB205" s="9">
        <f ca="1">IF($DZ205&gt;BB$3,0,-OFFSET(BB51,0,ROUNDUP(IF($DZ205=0,30,$DZ205)/30,0)-1)*$F205)</f>
        <v>0</v>
      </c>
      <c r="BC205" s="9">
        <f ca="1">IF($DZ205&gt;BC$3,0,-OFFSET(BC51,0,ROUNDUP(IF($DZ205=0,30,$DZ205)/30,0)-1)*$F205)</f>
        <v>0</v>
      </c>
      <c r="BD205" s="69">
        <f ca="1">IF($DZ205&gt;BD$3,0,-OFFSET(BD51,0,ROUNDUP(IF($DZ205=0,30,$DZ205)/30,0)-1)*$F205)</f>
        <v>0</v>
      </c>
      <c r="BE205" s="9">
        <f ca="1">IF($DZ205&gt;BE$3,0,-OFFSET(BE51,0,ROUNDUP(IF($DZ205=0,30,$DZ205)/30,0)-1)*$F205)</f>
        <v>0</v>
      </c>
      <c r="BF205" s="9">
        <f ca="1">IF($DZ205&gt;BF$3,0,-OFFSET(BF51,0,ROUNDUP(IF($DZ205=0,30,$DZ205)/30,0)-1)*$F205)</f>
        <v>0</v>
      </c>
      <c r="BG205" s="9">
        <f ca="1">IF($DZ205&gt;BG$3,0,-OFFSET(BG51,0,ROUNDUP(IF($DZ205=0,30,$DZ205)/30,0)-1)*$F205)</f>
        <v>0</v>
      </c>
      <c r="BH205" s="9">
        <f ca="1">IF($DZ205&gt;BH$3,0,-OFFSET(BH51,0,ROUNDUP(IF($DZ205=0,30,$DZ205)/30,0)-1)*$F205)</f>
        <v>0</v>
      </c>
      <c r="BI205" s="9">
        <f ca="1">IF($DZ205&gt;BI$3,0,-OFFSET(BI51,0,ROUNDUP(IF($DZ205=0,30,$DZ205)/30,0)-1)*$F205)</f>
        <v>0</v>
      </c>
      <c r="BJ205" s="9">
        <f ca="1">IF($DZ205&gt;BJ$3,0,-OFFSET(BJ51,0,ROUNDUP(IF($DZ205=0,30,$DZ205)/30,0)-1)*$F205)</f>
        <v>0</v>
      </c>
      <c r="BK205" s="9">
        <f ca="1">IF($DZ205&gt;BK$3,0,-OFFSET(BK51,0,ROUNDUP(IF($DZ205=0,30,$DZ205)/30,0)-1)*$F205)</f>
        <v>0</v>
      </c>
      <c r="BL205" s="9">
        <f ca="1">IF($DZ205&gt;BL$3,0,-OFFSET(BL51,0,ROUNDUP(IF($DZ205=0,30,$DZ205)/30,0)-1)*$F205)</f>
        <v>0</v>
      </c>
      <c r="BM205" s="9">
        <f ca="1">IF($DZ205&gt;BM$3,0,-OFFSET(BM51,0,ROUNDUP(IF($DZ205=0,30,$DZ205)/30,0)-1)*$F205)</f>
        <v>0</v>
      </c>
      <c r="BN205" s="9">
        <f ca="1">IF($DZ205&gt;BN$3,0,-OFFSET(BN51,0,ROUNDUP(IF($DZ205=0,30,$DZ205)/30,0)-1)*$F205)</f>
        <v>0</v>
      </c>
      <c r="BO205" s="9">
        <f ca="1">IF($DZ205&gt;BO$3,0,-OFFSET(BO51,0,ROUNDUP(IF($DZ205=0,30,$DZ205)/30,0)-1)*$F205)</f>
        <v>0</v>
      </c>
      <c r="BP205" s="69">
        <f ca="1">IF($DZ205&gt;BP$3,0,-OFFSET(BP51,0,ROUNDUP(IF($DZ205=0,30,$DZ205)/30,0)-1)*$F205)</f>
        <v>0</v>
      </c>
      <c r="BQ205" s="9">
        <f ca="1">IF($DZ205&gt;BQ$3,0,-OFFSET(BQ51,0,ROUNDUP(IF($DZ205=0,30,$DZ205)/30,0)-1)*$F205)</f>
        <v>0</v>
      </c>
      <c r="BR205" s="9">
        <f ca="1">IF($DZ205&gt;BR$3,0,-OFFSET(BR51,0,ROUNDUP(IF($DZ205=0,30,$DZ205)/30,0)-1)*$F205)</f>
        <v>0</v>
      </c>
      <c r="BS205" s="9">
        <f ca="1">IF($DZ205&gt;BS$3,0,-OFFSET(BS51,0,ROUNDUP(IF($DZ205=0,30,$DZ205)/30,0)-1)*$F205)</f>
        <v>0</v>
      </c>
      <c r="BT205" s="9">
        <f ca="1">IF($DZ205&gt;BT$3,0,-OFFSET(BT51,0,ROUNDUP(IF($DZ205=0,30,$DZ205)/30,0)-1)*$F205)</f>
        <v>0</v>
      </c>
      <c r="BU205" s="9">
        <f ca="1">IF($DZ205&gt;BU$3,0,-OFFSET(BU51,0,ROUNDUP(IF($DZ205=0,30,$DZ205)/30,0)-1)*$F205)</f>
        <v>0</v>
      </c>
      <c r="BV205" s="9">
        <f ca="1">IF($DZ205&gt;BV$3,0,-OFFSET(BV51,0,ROUNDUP(IF($DZ205=0,30,$DZ205)/30,0)-1)*$F205)</f>
        <v>0</v>
      </c>
      <c r="BW205" s="9">
        <f ca="1">IF($DZ205&gt;BW$3,0,-OFFSET(BW51,0,ROUNDUP(IF($DZ205=0,30,$DZ205)/30,0)-1)*$F205)</f>
        <v>0</v>
      </c>
      <c r="BX205" s="9">
        <f ca="1">IF($DZ205&gt;BX$3,0,-OFFSET(BX51,0,ROUNDUP(IF($DZ205=0,30,$DZ205)/30,0)-1)*$F205)</f>
        <v>0</v>
      </c>
      <c r="BY205" s="9">
        <f ca="1">IF($DZ205&gt;BY$3,0,-OFFSET(BY51,0,ROUNDUP(IF($DZ205=0,30,$DZ205)/30,0)-1)*$F205)</f>
        <v>0</v>
      </c>
      <c r="BZ205" s="9">
        <f ca="1">IF($DZ205&gt;BZ$3,0,-OFFSET(BZ51,0,ROUNDUP(IF($DZ205=0,30,$DZ205)/30,0)-1)*$F205)</f>
        <v>0</v>
      </c>
      <c r="CA205" s="9">
        <f ca="1">IF($DZ205&gt;CA$3,0,-OFFSET(CA51,0,ROUNDUP(IF($DZ205=0,30,$DZ205)/30,0)-1)*$F205)</f>
        <v>0</v>
      </c>
      <c r="CB205" s="69">
        <f ca="1">IF($DZ205&gt;CB$3,0,-OFFSET(CB51,0,ROUNDUP(IF($DZ205=0,30,$DZ205)/30,0)-1)*$F205)</f>
        <v>0</v>
      </c>
      <c r="CC205" s="9">
        <f ca="1">IF($DZ205&gt;CC$3,0,-OFFSET(CC51,0,ROUNDUP(IF($DZ205=0,30,$DZ205)/30,0)-1)*$F205)</f>
        <v>0</v>
      </c>
      <c r="CD205" s="9">
        <f ca="1">IF($DZ205&gt;CD$3,0,-OFFSET(CD51,0,ROUNDUP(IF($DZ205=0,30,$DZ205)/30,0)-1)*$F205)</f>
        <v>0</v>
      </c>
      <c r="CE205" s="9">
        <f ca="1">IF($DZ205&gt;CE$3,0,-OFFSET(CE51,0,ROUNDUP(IF($DZ205=0,30,$DZ205)/30,0)-1)*$F205)</f>
        <v>0</v>
      </c>
      <c r="CF205" s="9">
        <f ca="1">IF($DZ205&gt;CF$3,0,-OFFSET(CF51,0,ROUNDUP(IF($DZ205=0,30,$DZ205)/30,0)-1)*$F205)</f>
        <v>0</v>
      </c>
      <c r="CG205" s="9">
        <f ca="1">IF($DZ205&gt;CG$3,0,-OFFSET(CG51,0,ROUNDUP(IF($DZ205=0,30,$DZ205)/30,0)-1)*$F205)</f>
        <v>0</v>
      </c>
      <c r="CH205" s="9">
        <f ca="1">IF($DZ205&gt;CH$3,0,-OFFSET(CH51,0,ROUNDUP(IF($DZ205=0,30,$DZ205)/30,0)-1)*$F205)</f>
        <v>0</v>
      </c>
      <c r="CI205" s="9">
        <f ca="1">IF($DZ205&gt;CI$3,0,-OFFSET(CI51,0,ROUNDUP(IF($DZ205=0,30,$DZ205)/30,0)-1)*$F205)</f>
        <v>0</v>
      </c>
      <c r="CJ205" s="9">
        <f ca="1">IF($DZ205&gt;CJ$3,0,-OFFSET(CJ51,0,ROUNDUP(IF($DZ205=0,30,$DZ205)/30,0)-1)*$F205)</f>
        <v>0</v>
      </c>
      <c r="CK205" s="9">
        <f ca="1">IF($DZ205&gt;CK$3,0,-OFFSET(CK51,0,ROUNDUP(IF($DZ205=0,30,$DZ205)/30,0)-1)*$F205)</f>
        <v>0</v>
      </c>
      <c r="CL205" s="9">
        <f ca="1">IF($DZ205&gt;CL$3,0,-OFFSET(CL51,0,ROUNDUP(IF($DZ205=0,30,$DZ205)/30,0)-1)*$F205)</f>
        <v>0</v>
      </c>
      <c r="CM205" s="9">
        <f ca="1">IF($DZ205&gt;CM$3,0,-OFFSET(CM51,0,ROUNDUP(IF($DZ205=0,30,$DZ205)/30,0)-1)*$F205)</f>
        <v>0</v>
      </c>
      <c r="CN205" s="69">
        <f ca="1">IF($DZ205&gt;CN$3,0,-OFFSET(CN51,0,ROUNDUP(IF($DZ205=0,30,$DZ205)/30,0)-1)*$F205)</f>
        <v>0</v>
      </c>
      <c r="CO205" s="9">
        <f ca="1">IF($DZ205&gt;CO$3,0,-OFFSET(CO51,0,ROUNDUP(IF($DZ205=0,30,$DZ205)/30,0)-1)*$F205)</f>
        <v>0</v>
      </c>
      <c r="CP205" s="9">
        <f ca="1">IF($DZ205&gt;CP$3,0,-OFFSET(CP51,0,ROUNDUP(IF($DZ205=0,30,$DZ205)/30,0)-1)*$F205)</f>
        <v>0</v>
      </c>
      <c r="CQ205" s="9">
        <f ca="1">IF($DZ205&gt;CQ$3,0,-OFFSET(CQ51,0,ROUNDUP(IF($DZ205=0,30,$DZ205)/30,0)-1)*$F205)</f>
        <v>0</v>
      </c>
      <c r="CR205" s="9">
        <f ca="1">IF($DZ205&gt;CR$3,0,-OFFSET(CR51,0,ROUNDUP(IF($DZ205=0,30,$DZ205)/30,0)-1)*$F205)</f>
        <v>0</v>
      </c>
      <c r="CS205" s="9">
        <f ca="1">IF($DZ205&gt;CS$3,0,-OFFSET(CS51,0,ROUNDUP(IF($DZ205=0,30,$DZ205)/30,0)-1)*$F205)</f>
        <v>0</v>
      </c>
      <c r="CT205" s="9">
        <f ca="1">IF($DZ205&gt;CT$3,0,-OFFSET(CT51,0,ROUNDUP(IF($DZ205=0,30,$DZ205)/30,0)-1)*$F205)</f>
        <v>0</v>
      </c>
      <c r="CU205" s="9">
        <f ca="1">IF($DZ205&gt;CU$3,0,-OFFSET(CU51,0,ROUNDUP(IF($DZ205=0,30,$DZ205)/30,0)-1)*$F205)</f>
        <v>0</v>
      </c>
      <c r="CV205" s="9">
        <f ca="1">IF($DZ205&gt;CV$3,0,-OFFSET(CV51,0,ROUNDUP(IF($DZ205=0,30,$DZ205)/30,0)-1)*$F205)</f>
        <v>0</v>
      </c>
      <c r="CW205" s="9">
        <f ca="1">IF($DZ205&gt;CW$3,0,-OFFSET(CW51,0,ROUNDUP(IF($DZ205=0,30,$DZ205)/30,0)-1)*$F205)</f>
        <v>0</v>
      </c>
      <c r="CX205" s="9">
        <f ca="1">IF($DZ205&gt;CX$3,0,-OFFSET(CX51,0,ROUNDUP(IF($DZ205=0,30,$DZ205)/30,0)-1)*$F205)</f>
        <v>0</v>
      </c>
      <c r="CY205" s="9">
        <f ca="1">IF($DZ205&gt;CY$3,0,-OFFSET(CY51,0,ROUNDUP(IF($DZ205=0,30,$DZ205)/30,0)-1)*$F205)</f>
        <v>0</v>
      </c>
      <c r="CZ205" s="69">
        <f ca="1">IF($DZ205&gt;CZ$3,0,-OFFSET(CZ51,0,ROUNDUP(IF($DZ205=0,30,$DZ205)/30,0)-1)*$F205)</f>
        <v>0</v>
      </c>
      <c r="DA205" s="9">
        <f ca="1">IF($DZ205&gt;DA$3,0,-OFFSET(DA51,0,ROUNDUP(IF($DZ205=0,30,$DZ205)/30,0)-1)*$F205)</f>
        <v>0</v>
      </c>
      <c r="DB205" s="9">
        <f ca="1">IF($DZ205&gt;DB$3,0,-OFFSET(DB51,0,ROUNDUP(IF($DZ205=0,30,$DZ205)/30,0)-1)*$F205)</f>
        <v>0</v>
      </c>
      <c r="DC205" s="9">
        <f ca="1">IF($DZ205&gt;DC$3,0,-OFFSET(DC51,0,ROUNDUP(IF($DZ205=0,30,$DZ205)/30,0)-1)*$F205)</f>
        <v>0</v>
      </c>
      <c r="DD205" s="9">
        <f ca="1">IF($DZ205&gt;DD$3,0,-OFFSET(DD51,0,ROUNDUP(IF($DZ205=0,30,$DZ205)/30,0)-1)*$F205)</f>
        <v>0</v>
      </c>
      <c r="DE205" s="9">
        <f ca="1">IF($DZ205&gt;DE$3,0,-OFFSET(DE51,0,ROUNDUP(IF($DZ205=0,30,$DZ205)/30,0)-1)*$F205)</f>
        <v>0</v>
      </c>
      <c r="DF205" s="9">
        <f ca="1">IF($DZ205&gt;DF$3,0,-OFFSET(DF51,0,ROUNDUP(IF($DZ205=0,30,$DZ205)/30,0)-1)*$F205)</f>
        <v>0</v>
      </c>
      <c r="DG205" s="9">
        <f ca="1">IF($DZ205&gt;DG$3,0,-OFFSET(DG51,0,ROUNDUP(IF($DZ205=0,30,$DZ205)/30,0)-1)*$F205)</f>
        <v>0</v>
      </c>
      <c r="DH205" s="9">
        <f ca="1">IF($DZ205&gt;DH$3,0,-OFFSET(DH51,0,ROUNDUP(IF($DZ205=0,30,$DZ205)/30,0)-1)*$F205)</f>
        <v>0</v>
      </c>
      <c r="DI205" s="9">
        <f ca="1">IF($DZ205&gt;DI$3,0,-OFFSET(DI51,0,ROUNDUP(IF($DZ205=0,30,$DZ205)/30,0)-1)*$F205)</f>
        <v>0</v>
      </c>
      <c r="DJ205" s="9">
        <f ca="1">IF($DZ205&gt;DJ$3,0,-OFFSET(DJ51,0,ROUNDUP(IF($DZ205=0,30,$DZ205)/30,0)-1)*$F205)</f>
        <v>0</v>
      </c>
      <c r="DK205" s="9">
        <f ca="1">IF($DZ205&gt;DK$3,0,-OFFSET(DK51,0,ROUNDUP(IF($DZ205=0,30,$DZ205)/30,0)-1)*$F205)</f>
        <v>0</v>
      </c>
      <c r="DL205" s="69">
        <f ca="1">IF($DZ205&gt;DL$3,0,-OFFSET(DL51,0,ROUNDUP(IF($DZ205=0,30,$DZ205)/30,0)-1)*$F205)</f>
        <v>0</v>
      </c>
      <c r="DM205" s="9">
        <f ca="1">IF($DZ205&gt;DM$3,0,-OFFSET(DM51,0,ROUNDUP(IF($DZ205=0,30,$DZ205)/30,0)-1)*$F205)</f>
        <v>0</v>
      </c>
      <c r="DN205" s="9">
        <f ca="1">IF($DZ205&gt;DN$3,0,-OFFSET(DN51,0,ROUNDUP(IF($DZ205=0,30,$DZ205)/30,0)-1)*$F205)</f>
        <v>0</v>
      </c>
      <c r="DO205" s="9">
        <f ca="1">IF($DZ205&gt;DO$3,0,-OFFSET(DO51,0,ROUNDUP(IF($DZ205=0,30,$DZ205)/30,0)-1)*$F205)</f>
        <v>0</v>
      </c>
      <c r="DP205" s="9">
        <f ca="1">IF($DZ205&gt;DP$3,0,-OFFSET(DP51,0,ROUNDUP(IF($DZ205=0,30,$DZ205)/30,0)-1)*$F205)</f>
        <v>0</v>
      </c>
      <c r="DQ205" s="9">
        <f ca="1">IF($DZ205&gt;DQ$3,0,-OFFSET(DQ51,0,ROUNDUP(IF($DZ205=0,30,$DZ205)/30,0)-1)*$F205)</f>
        <v>0</v>
      </c>
      <c r="DR205" s="9">
        <f ca="1">IF($DZ205&gt;DR$3,0,-OFFSET(DR51,0,ROUNDUP(IF($DZ205=0,30,$DZ205)/30,0)-1)*$F205)</f>
        <v>0</v>
      </c>
      <c r="DS205" s="9">
        <f ca="1">IF($DZ205&gt;DS$3,0,-OFFSET(DS51,0,ROUNDUP(IF($DZ205=0,30,$DZ205)/30,0)-1)*$F205)</f>
        <v>0</v>
      </c>
      <c r="DT205" s="9">
        <f ca="1">IF($DZ205&gt;DT$3,0,-OFFSET(DT51,0,ROUNDUP(IF($DZ205=0,30,$DZ205)/30,0)-1)*$F205)</f>
        <v>0</v>
      </c>
      <c r="DU205" s="9">
        <f ca="1">IF($DZ205&gt;DU$3,0,-OFFSET(DU51,0,ROUNDUP(IF($DZ205=0,30,$DZ205)/30,0)-1)*$F205)</f>
        <v>0</v>
      </c>
      <c r="DV205" s="9">
        <f ca="1">IF($DZ205&gt;DV$3,0,-OFFSET(DV51,0,ROUNDUP(IF($DZ205=0,30,$DZ205)/30,0)-1)*$F205)</f>
        <v>0</v>
      </c>
      <c r="DW205" s="9">
        <f ca="1">IF($DZ205&gt;DW$3,0,-OFFSET(DW51,0,ROUNDUP(IF($DZ205=0,30,$DZ205)/30,0)-1)*$F205)</f>
        <v>0</v>
      </c>
      <c r="DX205" s="4"/>
      <c r="DY205" s="4"/>
      <c r="DZ205" s="49">
        <f>DZ51</f>
        <v>30</v>
      </c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  <c r="FS205" s="4"/>
      <c r="FT205" s="4"/>
      <c r="FU205" s="4"/>
      <c r="FV205" s="4"/>
      <c r="FW205" s="4"/>
      <c r="FX205" s="4"/>
      <c r="FY205" s="4"/>
      <c r="FZ205" s="4"/>
      <c r="GA205" s="4"/>
      <c r="GB205" s="4"/>
      <c r="GC205" s="4"/>
      <c r="GD205" s="4"/>
      <c r="GE205" s="4"/>
      <c r="GF205" s="4"/>
      <c r="GG205" s="4"/>
    </row>
    <row r="206" spans="1:189" ht="14" hidden="1" x14ac:dyDescent="0.35">
      <c r="A206" s="1"/>
      <c r="B206" s="43" t="str">
        <f>B52</f>
        <v/>
      </c>
      <c r="C206" s="44"/>
      <c r="D206" s="44">
        <f>D52</f>
        <v>0</v>
      </c>
      <c r="E206" s="45" t="str">
        <f>"Impostos "&amp;E52</f>
        <v xml:space="preserve">Impostos </v>
      </c>
      <c r="F206" s="67"/>
      <c r="G206" s="68"/>
      <c r="H206" s="9">
        <f ca="1">IF($DZ206&gt;H$3,0,-OFFSET(H52,0,ROUNDUP(IF($DZ206=0,30,$DZ206)/30,0)-1)*$F206)</f>
        <v>0</v>
      </c>
      <c r="I206" s="9">
        <f ca="1">IF($DZ206&gt;I$3,0,-OFFSET(I52,0,ROUNDUP(IF($DZ206=0,30,$DZ206)/30,0)-1)*$F206)</f>
        <v>0</v>
      </c>
      <c r="J206" s="9">
        <f ca="1">IF($DZ206&gt;J$3,0,-OFFSET(J52,0,ROUNDUP(IF($DZ206=0,30,$DZ206)/30,0)-1)*$F206)</f>
        <v>0</v>
      </c>
      <c r="K206" s="9">
        <f ca="1">IF($DZ206&gt;K$3,0,-OFFSET(K52,0,ROUNDUP(IF($DZ206=0,30,$DZ206)/30,0)-1)*$F206)</f>
        <v>0</v>
      </c>
      <c r="L206" s="9">
        <f ca="1">IF($DZ206&gt;L$3,0,-OFFSET(L52,0,ROUNDUP(IF($DZ206=0,30,$DZ206)/30,0)-1)*$F206)</f>
        <v>0</v>
      </c>
      <c r="M206" s="9">
        <f ca="1">IF($DZ206&gt;M$3,0,-OFFSET(M52,0,ROUNDUP(IF($DZ206=0,30,$DZ206)/30,0)-1)*$F206)</f>
        <v>0</v>
      </c>
      <c r="N206" s="9">
        <f ca="1">IF($DZ206&gt;N$3,0,-OFFSET(N52,0,ROUNDUP(IF($DZ206=0,30,$DZ206)/30,0)-1)*$F206)</f>
        <v>0</v>
      </c>
      <c r="O206" s="9">
        <f ca="1">IF($DZ206&gt;O$3,0,-OFFSET(O52,0,ROUNDUP(IF($DZ206=0,30,$DZ206)/30,0)-1)*$F206)</f>
        <v>0</v>
      </c>
      <c r="P206" s="9">
        <f ca="1">IF($DZ206&gt;P$3,0,-OFFSET(P52,0,ROUNDUP(IF($DZ206=0,30,$DZ206)/30,0)-1)*$F206)</f>
        <v>0</v>
      </c>
      <c r="Q206" s="9">
        <f ca="1">IF($DZ206&gt;Q$3,0,-OFFSET(Q52,0,ROUNDUP(IF($DZ206=0,30,$DZ206)/30,0)-1)*$F206)</f>
        <v>0</v>
      </c>
      <c r="R206" s="9">
        <f ca="1">IF($DZ206&gt;R$3,0,-OFFSET(R52,0,ROUNDUP(IF($DZ206=0,30,$DZ206)/30,0)-1)*$F206)</f>
        <v>0</v>
      </c>
      <c r="S206" s="9">
        <f ca="1">IF($DZ206&gt;S$3,0,-OFFSET(S52,0,ROUNDUP(IF($DZ206=0,30,$DZ206)/30,0)-1)*$F206)</f>
        <v>0</v>
      </c>
      <c r="T206" s="69">
        <f ca="1">IF($DZ206&gt;T$3,0,-OFFSET(T52,0,ROUNDUP(IF($DZ206=0,30,$DZ206)/30,0)-1)*$F206)</f>
        <v>0</v>
      </c>
      <c r="U206" s="9">
        <f ca="1">IF($DZ206&gt;U$3,0,-OFFSET(U52,0,ROUNDUP(IF($DZ206=0,30,$DZ206)/30,0)-1)*$F206)</f>
        <v>0</v>
      </c>
      <c r="V206" s="9">
        <f ca="1">IF($DZ206&gt;V$3,0,-OFFSET(V52,0,ROUNDUP(IF($DZ206=0,30,$DZ206)/30,0)-1)*$F206)</f>
        <v>0</v>
      </c>
      <c r="W206" s="9">
        <f ca="1">IF($DZ206&gt;W$3,0,-OFFSET(W52,0,ROUNDUP(IF($DZ206=0,30,$DZ206)/30,0)-1)*$F206)</f>
        <v>0</v>
      </c>
      <c r="X206" s="9">
        <f ca="1">IF($DZ206&gt;X$3,0,-OFFSET(X52,0,ROUNDUP(IF($DZ206=0,30,$DZ206)/30,0)-1)*$F206)</f>
        <v>0</v>
      </c>
      <c r="Y206" s="9">
        <f ca="1">IF($DZ206&gt;Y$3,0,-OFFSET(Y52,0,ROUNDUP(IF($DZ206=0,30,$DZ206)/30,0)-1)*$F206)</f>
        <v>0</v>
      </c>
      <c r="Z206" s="9">
        <f ca="1">IF($DZ206&gt;Z$3,0,-OFFSET(Z52,0,ROUNDUP(IF($DZ206=0,30,$DZ206)/30,0)-1)*$F206)</f>
        <v>0</v>
      </c>
      <c r="AA206" s="9">
        <f ca="1">IF($DZ206&gt;AA$3,0,-OFFSET(AA52,0,ROUNDUP(IF($DZ206=0,30,$DZ206)/30,0)-1)*$F206)</f>
        <v>0</v>
      </c>
      <c r="AB206" s="9">
        <f ca="1">IF($DZ206&gt;AB$3,0,-OFFSET(AB52,0,ROUNDUP(IF($DZ206=0,30,$DZ206)/30,0)-1)*$F206)</f>
        <v>0</v>
      </c>
      <c r="AC206" s="9">
        <f ca="1">IF($DZ206&gt;AC$3,0,-OFFSET(AC52,0,ROUNDUP(IF($DZ206=0,30,$DZ206)/30,0)-1)*$F206)</f>
        <v>0</v>
      </c>
      <c r="AD206" s="9">
        <f ca="1">IF($DZ206&gt;AD$3,0,-OFFSET(AD52,0,ROUNDUP(IF($DZ206=0,30,$DZ206)/30,0)-1)*$F206)</f>
        <v>0</v>
      </c>
      <c r="AE206" s="9">
        <f ca="1">IF($DZ206&gt;AE$3,0,-OFFSET(AE52,0,ROUNDUP(IF($DZ206=0,30,$DZ206)/30,0)-1)*$F206)</f>
        <v>0</v>
      </c>
      <c r="AF206" s="69">
        <f ca="1">IF($DZ206&gt;AF$3,0,-OFFSET(AF52,0,ROUNDUP(IF($DZ206=0,30,$DZ206)/30,0)-1)*$F206)</f>
        <v>0</v>
      </c>
      <c r="AG206" s="9">
        <f ca="1">IF($DZ206&gt;AG$3,0,-OFFSET(AG52,0,ROUNDUP(IF($DZ206=0,30,$DZ206)/30,0)-1)*$F206)</f>
        <v>0</v>
      </c>
      <c r="AH206" s="9">
        <f ca="1">IF($DZ206&gt;AH$3,0,-OFFSET(AH52,0,ROUNDUP(IF($DZ206=0,30,$DZ206)/30,0)-1)*$F206)</f>
        <v>0</v>
      </c>
      <c r="AI206" s="9">
        <f ca="1">IF($DZ206&gt;AI$3,0,-OFFSET(AI52,0,ROUNDUP(IF($DZ206=0,30,$DZ206)/30,0)-1)*$F206)</f>
        <v>0</v>
      </c>
      <c r="AJ206" s="9">
        <f ca="1">IF($DZ206&gt;AJ$3,0,-OFFSET(AJ52,0,ROUNDUP(IF($DZ206=0,30,$DZ206)/30,0)-1)*$F206)</f>
        <v>0</v>
      </c>
      <c r="AK206" s="9">
        <f ca="1">IF($DZ206&gt;AK$3,0,-OFFSET(AK52,0,ROUNDUP(IF($DZ206=0,30,$DZ206)/30,0)-1)*$F206)</f>
        <v>0</v>
      </c>
      <c r="AL206" s="9">
        <f ca="1">IF($DZ206&gt;AL$3,0,-OFFSET(AL52,0,ROUNDUP(IF($DZ206=0,30,$DZ206)/30,0)-1)*$F206)</f>
        <v>0</v>
      </c>
      <c r="AM206" s="9">
        <f ca="1">IF($DZ206&gt;AM$3,0,-OFFSET(AM52,0,ROUNDUP(IF($DZ206=0,30,$DZ206)/30,0)-1)*$F206)</f>
        <v>0</v>
      </c>
      <c r="AN206" s="9">
        <f ca="1">IF($DZ206&gt;AN$3,0,-OFFSET(AN52,0,ROUNDUP(IF($DZ206=0,30,$DZ206)/30,0)-1)*$F206)</f>
        <v>0</v>
      </c>
      <c r="AO206" s="9">
        <f ca="1">IF($DZ206&gt;AO$3,0,-OFFSET(AO52,0,ROUNDUP(IF($DZ206=0,30,$DZ206)/30,0)-1)*$F206)</f>
        <v>0</v>
      </c>
      <c r="AP206" s="9">
        <f ca="1">IF($DZ206&gt;AP$3,0,-OFFSET(AP52,0,ROUNDUP(IF($DZ206=0,30,$DZ206)/30,0)-1)*$F206)</f>
        <v>0</v>
      </c>
      <c r="AQ206" s="9">
        <f ca="1">IF($DZ206&gt;AQ$3,0,-OFFSET(AQ52,0,ROUNDUP(IF($DZ206=0,30,$DZ206)/30,0)-1)*$F206)</f>
        <v>0</v>
      </c>
      <c r="AR206" s="69">
        <f ca="1">IF($DZ206&gt;AR$3,0,-OFFSET(AR52,0,ROUNDUP(IF($DZ206=0,30,$DZ206)/30,0)-1)*$F206)</f>
        <v>0</v>
      </c>
      <c r="AS206" s="9">
        <f ca="1">IF($DZ206&gt;AS$3,0,-OFFSET(AS52,0,ROUNDUP(IF($DZ206=0,30,$DZ206)/30,0)-1)*$F206)</f>
        <v>0</v>
      </c>
      <c r="AT206" s="9">
        <f ca="1">IF($DZ206&gt;AT$3,0,-OFFSET(AT52,0,ROUNDUP(IF($DZ206=0,30,$DZ206)/30,0)-1)*$F206)</f>
        <v>0</v>
      </c>
      <c r="AU206" s="9">
        <f ca="1">IF($DZ206&gt;AU$3,0,-OFFSET(AU52,0,ROUNDUP(IF($DZ206=0,30,$DZ206)/30,0)-1)*$F206)</f>
        <v>0</v>
      </c>
      <c r="AV206" s="9">
        <f ca="1">IF($DZ206&gt;AV$3,0,-OFFSET(AV52,0,ROUNDUP(IF($DZ206=0,30,$DZ206)/30,0)-1)*$F206)</f>
        <v>0</v>
      </c>
      <c r="AW206" s="9">
        <f ca="1">IF($DZ206&gt;AW$3,0,-OFFSET(AW52,0,ROUNDUP(IF($DZ206=0,30,$DZ206)/30,0)-1)*$F206)</f>
        <v>0</v>
      </c>
      <c r="AX206" s="9">
        <f ca="1">IF($DZ206&gt;AX$3,0,-OFFSET(AX52,0,ROUNDUP(IF($DZ206=0,30,$DZ206)/30,0)-1)*$F206)</f>
        <v>0</v>
      </c>
      <c r="AY206" s="9">
        <f ca="1">IF($DZ206&gt;AY$3,0,-OFFSET(AY52,0,ROUNDUP(IF($DZ206=0,30,$DZ206)/30,0)-1)*$F206)</f>
        <v>0</v>
      </c>
      <c r="AZ206" s="9">
        <f ca="1">IF($DZ206&gt;AZ$3,0,-OFFSET(AZ52,0,ROUNDUP(IF($DZ206=0,30,$DZ206)/30,0)-1)*$F206)</f>
        <v>0</v>
      </c>
      <c r="BA206" s="9">
        <f ca="1">IF($DZ206&gt;BA$3,0,-OFFSET(BA52,0,ROUNDUP(IF($DZ206=0,30,$DZ206)/30,0)-1)*$F206)</f>
        <v>0</v>
      </c>
      <c r="BB206" s="9">
        <f ca="1">IF($DZ206&gt;BB$3,0,-OFFSET(BB52,0,ROUNDUP(IF($DZ206=0,30,$DZ206)/30,0)-1)*$F206)</f>
        <v>0</v>
      </c>
      <c r="BC206" s="9">
        <f ca="1">IF($DZ206&gt;BC$3,0,-OFFSET(BC52,0,ROUNDUP(IF($DZ206=0,30,$DZ206)/30,0)-1)*$F206)</f>
        <v>0</v>
      </c>
      <c r="BD206" s="69">
        <f ca="1">IF($DZ206&gt;BD$3,0,-OFFSET(BD52,0,ROUNDUP(IF($DZ206=0,30,$DZ206)/30,0)-1)*$F206)</f>
        <v>0</v>
      </c>
      <c r="BE206" s="9">
        <f ca="1">IF($DZ206&gt;BE$3,0,-OFFSET(BE52,0,ROUNDUP(IF($DZ206=0,30,$DZ206)/30,0)-1)*$F206)</f>
        <v>0</v>
      </c>
      <c r="BF206" s="9">
        <f ca="1">IF($DZ206&gt;BF$3,0,-OFFSET(BF52,0,ROUNDUP(IF($DZ206=0,30,$DZ206)/30,0)-1)*$F206)</f>
        <v>0</v>
      </c>
      <c r="BG206" s="9">
        <f ca="1">IF($DZ206&gt;BG$3,0,-OFFSET(BG52,0,ROUNDUP(IF($DZ206=0,30,$DZ206)/30,0)-1)*$F206)</f>
        <v>0</v>
      </c>
      <c r="BH206" s="9">
        <f ca="1">IF($DZ206&gt;BH$3,0,-OFFSET(BH52,0,ROUNDUP(IF($DZ206=0,30,$DZ206)/30,0)-1)*$F206)</f>
        <v>0</v>
      </c>
      <c r="BI206" s="9">
        <f ca="1">IF($DZ206&gt;BI$3,0,-OFFSET(BI52,0,ROUNDUP(IF($DZ206=0,30,$DZ206)/30,0)-1)*$F206)</f>
        <v>0</v>
      </c>
      <c r="BJ206" s="9">
        <f ca="1">IF($DZ206&gt;BJ$3,0,-OFFSET(BJ52,0,ROUNDUP(IF($DZ206=0,30,$DZ206)/30,0)-1)*$F206)</f>
        <v>0</v>
      </c>
      <c r="BK206" s="9">
        <f ca="1">IF($DZ206&gt;BK$3,0,-OFFSET(BK52,0,ROUNDUP(IF($DZ206=0,30,$DZ206)/30,0)-1)*$F206)</f>
        <v>0</v>
      </c>
      <c r="BL206" s="9">
        <f ca="1">IF($DZ206&gt;BL$3,0,-OFFSET(BL52,0,ROUNDUP(IF($DZ206=0,30,$DZ206)/30,0)-1)*$F206)</f>
        <v>0</v>
      </c>
      <c r="BM206" s="9">
        <f ca="1">IF($DZ206&gt;BM$3,0,-OFFSET(BM52,0,ROUNDUP(IF($DZ206=0,30,$DZ206)/30,0)-1)*$F206)</f>
        <v>0</v>
      </c>
      <c r="BN206" s="9">
        <f ca="1">IF($DZ206&gt;BN$3,0,-OFFSET(BN52,0,ROUNDUP(IF($DZ206=0,30,$DZ206)/30,0)-1)*$F206)</f>
        <v>0</v>
      </c>
      <c r="BO206" s="9">
        <f ca="1">IF($DZ206&gt;BO$3,0,-OFFSET(BO52,0,ROUNDUP(IF($DZ206=0,30,$DZ206)/30,0)-1)*$F206)</f>
        <v>0</v>
      </c>
      <c r="BP206" s="69">
        <f ca="1">IF($DZ206&gt;BP$3,0,-OFFSET(BP52,0,ROUNDUP(IF($DZ206=0,30,$DZ206)/30,0)-1)*$F206)</f>
        <v>0</v>
      </c>
      <c r="BQ206" s="9">
        <f ca="1">IF($DZ206&gt;BQ$3,0,-OFFSET(BQ52,0,ROUNDUP(IF($DZ206=0,30,$DZ206)/30,0)-1)*$F206)</f>
        <v>0</v>
      </c>
      <c r="BR206" s="9">
        <f ca="1">IF($DZ206&gt;BR$3,0,-OFFSET(BR52,0,ROUNDUP(IF($DZ206=0,30,$DZ206)/30,0)-1)*$F206)</f>
        <v>0</v>
      </c>
      <c r="BS206" s="9">
        <f ca="1">IF($DZ206&gt;BS$3,0,-OFFSET(BS52,0,ROUNDUP(IF($DZ206=0,30,$DZ206)/30,0)-1)*$F206)</f>
        <v>0</v>
      </c>
      <c r="BT206" s="9">
        <f ca="1">IF($DZ206&gt;BT$3,0,-OFFSET(BT52,0,ROUNDUP(IF($DZ206=0,30,$DZ206)/30,0)-1)*$F206)</f>
        <v>0</v>
      </c>
      <c r="BU206" s="9">
        <f ca="1">IF($DZ206&gt;BU$3,0,-OFFSET(BU52,0,ROUNDUP(IF($DZ206=0,30,$DZ206)/30,0)-1)*$F206)</f>
        <v>0</v>
      </c>
      <c r="BV206" s="9">
        <f ca="1">IF($DZ206&gt;BV$3,0,-OFFSET(BV52,0,ROUNDUP(IF($DZ206=0,30,$DZ206)/30,0)-1)*$F206)</f>
        <v>0</v>
      </c>
      <c r="BW206" s="9">
        <f ca="1">IF($DZ206&gt;BW$3,0,-OFFSET(BW52,0,ROUNDUP(IF($DZ206=0,30,$DZ206)/30,0)-1)*$F206)</f>
        <v>0</v>
      </c>
      <c r="BX206" s="9">
        <f ca="1">IF($DZ206&gt;BX$3,0,-OFFSET(BX52,0,ROUNDUP(IF($DZ206=0,30,$DZ206)/30,0)-1)*$F206)</f>
        <v>0</v>
      </c>
      <c r="BY206" s="9">
        <f ca="1">IF($DZ206&gt;BY$3,0,-OFFSET(BY52,0,ROUNDUP(IF($DZ206=0,30,$DZ206)/30,0)-1)*$F206)</f>
        <v>0</v>
      </c>
      <c r="BZ206" s="9">
        <f ca="1">IF($DZ206&gt;BZ$3,0,-OFFSET(BZ52,0,ROUNDUP(IF($DZ206=0,30,$DZ206)/30,0)-1)*$F206)</f>
        <v>0</v>
      </c>
      <c r="CA206" s="9">
        <f ca="1">IF($DZ206&gt;CA$3,0,-OFFSET(CA52,0,ROUNDUP(IF($DZ206=0,30,$DZ206)/30,0)-1)*$F206)</f>
        <v>0</v>
      </c>
      <c r="CB206" s="69">
        <f ca="1">IF($DZ206&gt;CB$3,0,-OFFSET(CB52,0,ROUNDUP(IF($DZ206=0,30,$DZ206)/30,0)-1)*$F206)</f>
        <v>0</v>
      </c>
      <c r="CC206" s="9">
        <f ca="1">IF($DZ206&gt;CC$3,0,-OFFSET(CC52,0,ROUNDUP(IF($DZ206=0,30,$DZ206)/30,0)-1)*$F206)</f>
        <v>0</v>
      </c>
      <c r="CD206" s="9">
        <f ca="1">IF($DZ206&gt;CD$3,0,-OFFSET(CD52,0,ROUNDUP(IF($DZ206=0,30,$DZ206)/30,0)-1)*$F206)</f>
        <v>0</v>
      </c>
      <c r="CE206" s="9">
        <f ca="1">IF($DZ206&gt;CE$3,0,-OFFSET(CE52,0,ROUNDUP(IF($DZ206=0,30,$DZ206)/30,0)-1)*$F206)</f>
        <v>0</v>
      </c>
      <c r="CF206" s="9">
        <f ca="1">IF($DZ206&gt;CF$3,0,-OFFSET(CF52,0,ROUNDUP(IF($DZ206=0,30,$DZ206)/30,0)-1)*$F206)</f>
        <v>0</v>
      </c>
      <c r="CG206" s="9">
        <f ca="1">IF($DZ206&gt;CG$3,0,-OFFSET(CG52,0,ROUNDUP(IF($DZ206=0,30,$DZ206)/30,0)-1)*$F206)</f>
        <v>0</v>
      </c>
      <c r="CH206" s="9">
        <f ca="1">IF($DZ206&gt;CH$3,0,-OFFSET(CH52,0,ROUNDUP(IF($DZ206=0,30,$DZ206)/30,0)-1)*$F206)</f>
        <v>0</v>
      </c>
      <c r="CI206" s="9">
        <f ca="1">IF($DZ206&gt;CI$3,0,-OFFSET(CI52,0,ROUNDUP(IF($DZ206=0,30,$DZ206)/30,0)-1)*$F206)</f>
        <v>0</v>
      </c>
      <c r="CJ206" s="9">
        <f ca="1">IF($DZ206&gt;CJ$3,0,-OFFSET(CJ52,0,ROUNDUP(IF($DZ206=0,30,$DZ206)/30,0)-1)*$F206)</f>
        <v>0</v>
      </c>
      <c r="CK206" s="9">
        <f ca="1">IF($DZ206&gt;CK$3,0,-OFFSET(CK52,0,ROUNDUP(IF($DZ206=0,30,$DZ206)/30,0)-1)*$F206)</f>
        <v>0</v>
      </c>
      <c r="CL206" s="9">
        <f ca="1">IF($DZ206&gt;CL$3,0,-OFFSET(CL52,0,ROUNDUP(IF($DZ206=0,30,$DZ206)/30,0)-1)*$F206)</f>
        <v>0</v>
      </c>
      <c r="CM206" s="9">
        <f ca="1">IF($DZ206&gt;CM$3,0,-OFFSET(CM52,0,ROUNDUP(IF($DZ206=0,30,$DZ206)/30,0)-1)*$F206)</f>
        <v>0</v>
      </c>
      <c r="CN206" s="69">
        <f ca="1">IF($DZ206&gt;CN$3,0,-OFFSET(CN52,0,ROUNDUP(IF($DZ206=0,30,$DZ206)/30,0)-1)*$F206)</f>
        <v>0</v>
      </c>
      <c r="CO206" s="9">
        <f ca="1">IF($DZ206&gt;CO$3,0,-OFFSET(CO52,0,ROUNDUP(IF($DZ206=0,30,$DZ206)/30,0)-1)*$F206)</f>
        <v>0</v>
      </c>
      <c r="CP206" s="9">
        <f ca="1">IF($DZ206&gt;CP$3,0,-OFFSET(CP52,0,ROUNDUP(IF($DZ206=0,30,$DZ206)/30,0)-1)*$F206)</f>
        <v>0</v>
      </c>
      <c r="CQ206" s="9">
        <f ca="1">IF($DZ206&gt;CQ$3,0,-OFFSET(CQ52,0,ROUNDUP(IF($DZ206=0,30,$DZ206)/30,0)-1)*$F206)</f>
        <v>0</v>
      </c>
      <c r="CR206" s="9">
        <f ca="1">IF($DZ206&gt;CR$3,0,-OFFSET(CR52,0,ROUNDUP(IF($DZ206=0,30,$DZ206)/30,0)-1)*$F206)</f>
        <v>0</v>
      </c>
      <c r="CS206" s="9">
        <f ca="1">IF($DZ206&gt;CS$3,0,-OFFSET(CS52,0,ROUNDUP(IF($DZ206=0,30,$DZ206)/30,0)-1)*$F206)</f>
        <v>0</v>
      </c>
      <c r="CT206" s="9">
        <f ca="1">IF($DZ206&gt;CT$3,0,-OFFSET(CT52,0,ROUNDUP(IF($DZ206=0,30,$DZ206)/30,0)-1)*$F206)</f>
        <v>0</v>
      </c>
      <c r="CU206" s="9">
        <f ca="1">IF($DZ206&gt;CU$3,0,-OFFSET(CU52,0,ROUNDUP(IF($DZ206=0,30,$DZ206)/30,0)-1)*$F206)</f>
        <v>0</v>
      </c>
      <c r="CV206" s="9">
        <f ca="1">IF($DZ206&gt;CV$3,0,-OFFSET(CV52,0,ROUNDUP(IF($DZ206=0,30,$DZ206)/30,0)-1)*$F206)</f>
        <v>0</v>
      </c>
      <c r="CW206" s="9">
        <f ca="1">IF($DZ206&gt;CW$3,0,-OFFSET(CW52,0,ROUNDUP(IF($DZ206=0,30,$DZ206)/30,0)-1)*$F206)</f>
        <v>0</v>
      </c>
      <c r="CX206" s="9">
        <f ca="1">IF($DZ206&gt;CX$3,0,-OFFSET(CX52,0,ROUNDUP(IF($DZ206=0,30,$DZ206)/30,0)-1)*$F206)</f>
        <v>0</v>
      </c>
      <c r="CY206" s="9">
        <f ca="1">IF($DZ206&gt;CY$3,0,-OFFSET(CY52,0,ROUNDUP(IF($DZ206=0,30,$DZ206)/30,0)-1)*$F206)</f>
        <v>0</v>
      </c>
      <c r="CZ206" s="69">
        <f ca="1">IF($DZ206&gt;CZ$3,0,-OFFSET(CZ52,0,ROUNDUP(IF($DZ206=0,30,$DZ206)/30,0)-1)*$F206)</f>
        <v>0</v>
      </c>
      <c r="DA206" s="9">
        <f ca="1">IF($DZ206&gt;DA$3,0,-OFFSET(DA52,0,ROUNDUP(IF($DZ206=0,30,$DZ206)/30,0)-1)*$F206)</f>
        <v>0</v>
      </c>
      <c r="DB206" s="9">
        <f ca="1">IF($DZ206&gt;DB$3,0,-OFFSET(DB52,0,ROUNDUP(IF($DZ206=0,30,$DZ206)/30,0)-1)*$F206)</f>
        <v>0</v>
      </c>
      <c r="DC206" s="9">
        <f ca="1">IF($DZ206&gt;DC$3,0,-OFFSET(DC52,0,ROUNDUP(IF($DZ206=0,30,$DZ206)/30,0)-1)*$F206)</f>
        <v>0</v>
      </c>
      <c r="DD206" s="9">
        <f ca="1">IF($DZ206&gt;DD$3,0,-OFFSET(DD52,0,ROUNDUP(IF($DZ206=0,30,$DZ206)/30,0)-1)*$F206)</f>
        <v>0</v>
      </c>
      <c r="DE206" s="9">
        <f ca="1">IF($DZ206&gt;DE$3,0,-OFFSET(DE52,0,ROUNDUP(IF($DZ206=0,30,$DZ206)/30,0)-1)*$F206)</f>
        <v>0</v>
      </c>
      <c r="DF206" s="9">
        <f ca="1">IF($DZ206&gt;DF$3,0,-OFFSET(DF52,0,ROUNDUP(IF($DZ206=0,30,$DZ206)/30,0)-1)*$F206)</f>
        <v>0</v>
      </c>
      <c r="DG206" s="9">
        <f ca="1">IF($DZ206&gt;DG$3,0,-OFFSET(DG52,0,ROUNDUP(IF($DZ206=0,30,$DZ206)/30,0)-1)*$F206)</f>
        <v>0</v>
      </c>
      <c r="DH206" s="9">
        <f ca="1">IF($DZ206&gt;DH$3,0,-OFFSET(DH52,0,ROUNDUP(IF($DZ206=0,30,$DZ206)/30,0)-1)*$F206)</f>
        <v>0</v>
      </c>
      <c r="DI206" s="9">
        <f ca="1">IF($DZ206&gt;DI$3,0,-OFFSET(DI52,0,ROUNDUP(IF($DZ206=0,30,$DZ206)/30,0)-1)*$F206)</f>
        <v>0</v>
      </c>
      <c r="DJ206" s="9">
        <f ca="1">IF($DZ206&gt;DJ$3,0,-OFFSET(DJ52,0,ROUNDUP(IF($DZ206=0,30,$DZ206)/30,0)-1)*$F206)</f>
        <v>0</v>
      </c>
      <c r="DK206" s="9">
        <f ca="1">IF($DZ206&gt;DK$3,0,-OFFSET(DK52,0,ROUNDUP(IF($DZ206=0,30,$DZ206)/30,0)-1)*$F206)</f>
        <v>0</v>
      </c>
      <c r="DL206" s="69">
        <f ca="1">IF($DZ206&gt;DL$3,0,-OFFSET(DL52,0,ROUNDUP(IF($DZ206=0,30,$DZ206)/30,0)-1)*$F206)</f>
        <v>0</v>
      </c>
      <c r="DM206" s="9">
        <f ca="1">IF($DZ206&gt;DM$3,0,-OFFSET(DM52,0,ROUNDUP(IF($DZ206=0,30,$DZ206)/30,0)-1)*$F206)</f>
        <v>0</v>
      </c>
      <c r="DN206" s="9">
        <f ca="1">IF($DZ206&gt;DN$3,0,-OFFSET(DN52,0,ROUNDUP(IF($DZ206=0,30,$DZ206)/30,0)-1)*$F206)</f>
        <v>0</v>
      </c>
      <c r="DO206" s="9">
        <f ca="1">IF($DZ206&gt;DO$3,0,-OFFSET(DO52,0,ROUNDUP(IF($DZ206=0,30,$DZ206)/30,0)-1)*$F206)</f>
        <v>0</v>
      </c>
      <c r="DP206" s="9">
        <f ca="1">IF($DZ206&gt;DP$3,0,-OFFSET(DP52,0,ROUNDUP(IF($DZ206=0,30,$DZ206)/30,0)-1)*$F206)</f>
        <v>0</v>
      </c>
      <c r="DQ206" s="9">
        <f ca="1">IF($DZ206&gt;DQ$3,0,-OFFSET(DQ52,0,ROUNDUP(IF($DZ206=0,30,$DZ206)/30,0)-1)*$F206)</f>
        <v>0</v>
      </c>
      <c r="DR206" s="9">
        <f ca="1">IF($DZ206&gt;DR$3,0,-OFFSET(DR52,0,ROUNDUP(IF($DZ206=0,30,$DZ206)/30,0)-1)*$F206)</f>
        <v>0</v>
      </c>
      <c r="DS206" s="9">
        <f ca="1">IF($DZ206&gt;DS$3,0,-OFFSET(DS52,0,ROUNDUP(IF($DZ206=0,30,$DZ206)/30,0)-1)*$F206)</f>
        <v>0</v>
      </c>
      <c r="DT206" s="9">
        <f ca="1">IF($DZ206&gt;DT$3,0,-OFFSET(DT52,0,ROUNDUP(IF($DZ206=0,30,$DZ206)/30,0)-1)*$F206)</f>
        <v>0</v>
      </c>
      <c r="DU206" s="9">
        <f ca="1">IF($DZ206&gt;DU$3,0,-OFFSET(DU52,0,ROUNDUP(IF($DZ206=0,30,$DZ206)/30,0)-1)*$F206)</f>
        <v>0</v>
      </c>
      <c r="DV206" s="9">
        <f ca="1">IF($DZ206&gt;DV$3,0,-OFFSET(DV52,0,ROUNDUP(IF($DZ206=0,30,$DZ206)/30,0)-1)*$F206)</f>
        <v>0</v>
      </c>
      <c r="DW206" s="9">
        <f ca="1">IF($DZ206&gt;DW$3,0,-OFFSET(DW52,0,ROUNDUP(IF($DZ206=0,30,$DZ206)/30,0)-1)*$F206)</f>
        <v>0</v>
      </c>
      <c r="DX206" s="4"/>
      <c r="DY206" s="4"/>
      <c r="DZ206" s="49">
        <f>DZ52</f>
        <v>30</v>
      </c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  <c r="FS206" s="4"/>
      <c r="FT206" s="4"/>
      <c r="FU206" s="4"/>
      <c r="FV206" s="4"/>
      <c r="FW206" s="4"/>
      <c r="FX206" s="4"/>
      <c r="FY206" s="4"/>
      <c r="FZ206" s="4"/>
      <c r="GA206" s="4"/>
      <c r="GB206" s="4"/>
      <c r="GC206" s="4"/>
      <c r="GD206" s="4"/>
      <c r="GE206" s="4"/>
      <c r="GF206" s="4"/>
      <c r="GG206" s="4"/>
    </row>
    <row r="207" spans="1:189" ht="14" hidden="1" x14ac:dyDescent="0.35">
      <c r="A207" s="1"/>
      <c r="B207" s="43" t="str">
        <f>B53</f>
        <v/>
      </c>
      <c r="C207" s="44"/>
      <c r="D207" s="44">
        <f>D53</f>
        <v>0</v>
      </c>
      <c r="E207" s="45" t="str">
        <f>"Impostos "&amp;E53</f>
        <v xml:space="preserve">Impostos </v>
      </c>
      <c r="F207" s="67"/>
      <c r="G207" s="68"/>
      <c r="H207" s="9">
        <f ca="1">IF($DZ207&gt;H$3,0,-OFFSET(H53,0,ROUNDUP(IF($DZ207=0,30,$DZ207)/30,0)-1)*$F207)</f>
        <v>0</v>
      </c>
      <c r="I207" s="9">
        <f ca="1">IF($DZ207&gt;I$3,0,-OFFSET(I53,0,ROUNDUP(IF($DZ207=0,30,$DZ207)/30,0)-1)*$F207)</f>
        <v>0</v>
      </c>
      <c r="J207" s="9">
        <f ca="1">IF($DZ207&gt;J$3,0,-OFFSET(J53,0,ROUNDUP(IF($DZ207=0,30,$DZ207)/30,0)-1)*$F207)</f>
        <v>0</v>
      </c>
      <c r="K207" s="9">
        <f ca="1">IF($DZ207&gt;K$3,0,-OFFSET(K53,0,ROUNDUP(IF($DZ207=0,30,$DZ207)/30,0)-1)*$F207)</f>
        <v>0</v>
      </c>
      <c r="L207" s="9">
        <f ca="1">IF($DZ207&gt;L$3,0,-OFFSET(L53,0,ROUNDUP(IF($DZ207=0,30,$DZ207)/30,0)-1)*$F207)</f>
        <v>0</v>
      </c>
      <c r="M207" s="9">
        <f ca="1">IF($DZ207&gt;M$3,0,-OFFSET(M53,0,ROUNDUP(IF($DZ207=0,30,$DZ207)/30,0)-1)*$F207)</f>
        <v>0</v>
      </c>
      <c r="N207" s="9">
        <f ca="1">IF($DZ207&gt;N$3,0,-OFFSET(N53,0,ROUNDUP(IF($DZ207=0,30,$DZ207)/30,0)-1)*$F207)</f>
        <v>0</v>
      </c>
      <c r="O207" s="9">
        <f ca="1">IF($DZ207&gt;O$3,0,-OFFSET(O53,0,ROUNDUP(IF($DZ207=0,30,$DZ207)/30,0)-1)*$F207)</f>
        <v>0</v>
      </c>
      <c r="P207" s="9">
        <f ca="1">IF($DZ207&gt;P$3,0,-OFFSET(P53,0,ROUNDUP(IF($DZ207=0,30,$DZ207)/30,0)-1)*$F207)</f>
        <v>0</v>
      </c>
      <c r="Q207" s="9">
        <f ca="1">IF($DZ207&gt;Q$3,0,-OFFSET(Q53,0,ROUNDUP(IF($DZ207=0,30,$DZ207)/30,0)-1)*$F207)</f>
        <v>0</v>
      </c>
      <c r="R207" s="9">
        <f ca="1">IF($DZ207&gt;R$3,0,-OFFSET(R53,0,ROUNDUP(IF($DZ207=0,30,$DZ207)/30,0)-1)*$F207)</f>
        <v>0</v>
      </c>
      <c r="S207" s="9">
        <f ca="1">IF($DZ207&gt;S$3,0,-OFFSET(S53,0,ROUNDUP(IF($DZ207=0,30,$DZ207)/30,0)-1)*$F207)</f>
        <v>0</v>
      </c>
      <c r="T207" s="69">
        <f ca="1">IF($DZ207&gt;T$3,0,-OFFSET(T53,0,ROUNDUP(IF($DZ207=0,30,$DZ207)/30,0)-1)*$F207)</f>
        <v>0</v>
      </c>
      <c r="U207" s="9">
        <f ca="1">IF($DZ207&gt;U$3,0,-OFFSET(U53,0,ROUNDUP(IF($DZ207=0,30,$DZ207)/30,0)-1)*$F207)</f>
        <v>0</v>
      </c>
      <c r="V207" s="9">
        <f ca="1">IF($DZ207&gt;V$3,0,-OFFSET(V53,0,ROUNDUP(IF($DZ207=0,30,$DZ207)/30,0)-1)*$F207)</f>
        <v>0</v>
      </c>
      <c r="W207" s="9">
        <f ca="1">IF($DZ207&gt;W$3,0,-OFFSET(W53,0,ROUNDUP(IF($DZ207=0,30,$DZ207)/30,0)-1)*$F207)</f>
        <v>0</v>
      </c>
      <c r="X207" s="9">
        <f ca="1">IF($DZ207&gt;X$3,0,-OFFSET(X53,0,ROUNDUP(IF($DZ207=0,30,$DZ207)/30,0)-1)*$F207)</f>
        <v>0</v>
      </c>
      <c r="Y207" s="9">
        <f ca="1">IF($DZ207&gt;Y$3,0,-OFFSET(Y53,0,ROUNDUP(IF($DZ207=0,30,$DZ207)/30,0)-1)*$F207)</f>
        <v>0</v>
      </c>
      <c r="Z207" s="9">
        <f ca="1">IF($DZ207&gt;Z$3,0,-OFFSET(Z53,0,ROUNDUP(IF($DZ207=0,30,$DZ207)/30,0)-1)*$F207)</f>
        <v>0</v>
      </c>
      <c r="AA207" s="9">
        <f ca="1">IF($DZ207&gt;AA$3,0,-OFFSET(AA53,0,ROUNDUP(IF($DZ207=0,30,$DZ207)/30,0)-1)*$F207)</f>
        <v>0</v>
      </c>
      <c r="AB207" s="9">
        <f ca="1">IF($DZ207&gt;AB$3,0,-OFFSET(AB53,0,ROUNDUP(IF($DZ207=0,30,$DZ207)/30,0)-1)*$F207)</f>
        <v>0</v>
      </c>
      <c r="AC207" s="9">
        <f ca="1">IF($DZ207&gt;AC$3,0,-OFFSET(AC53,0,ROUNDUP(IF($DZ207=0,30,$DZ207)/30,0)-1)*$F207)</f>
        <v>0</v>
      </c>
      <c r="AD207" s="9">
        <f ca="1">IF($DZ207&gt;AD$3,0,-OFFSET(AD53,0,ROUNDUP(IF($DZ207=0,30,$DZ207)/30,0)-1)*$F207)</f>
        <v>0</v>
      </c>
      <c r="AE207" s="9">
        <f ca="1">IF($DZ207&gt;AE$3,0,-OFFSET(AE53,0,ROUNDUP(IF($DZ207=0,30,$DZ207)/30,0)-1)*$F207)</f>
        <v>0</v>
      </c>
      <c r="AF207" s="69">
        <f ca="1">IF($DZ207&gt;AF$3,0,-OFFSET(AF53,0,ROUNDUP(IF($DZ207=0,30,$DZ207)/30,0)-1)*$F207)</f>
        <v>0</v>
      </c>
      <c r="AG207" s="9">
        <f ca="1">IF($DZ207&gt;AG$3,0,-OFFSET(AG53,0,ROUNDUP(IF($DZ207=0,30,$DZ207)/30,0)-1)*$F207)</f>
        <v>0</v>
      </c>
      <c r="AH207" s="9">
        <f ca="1">IF($DZ207&gt;AH$3,0,-OFFSET(AH53,0,ROUNDUP(IF($DZ207=0,30,$DZ207)/30,0)-1)*$F207)</f>
        <v>0</v>
      </c>
      <c r="AI207" s="9">
        <f ca="1">IF($DZ207&gt;AI$3,0,-OFFSET(AI53,0,ROUNDUP(IF($DZ207=0,30,$DZ207)/30,0)-1)*$F207)</f>
        <v>0</v>
      </c>
      <c r="AJ207" s="9">
        <f ca="1">IF($DZ207&gt;AJ$3,0,-OFFSET(AJ53,0,ROUNDUP(IF($DZ207=0,30,$DZ207)/30,0)-1)*$F207)</f>
        <v>0</v>
      </c>
      <c r="AK207" s="9">
        <f ca="1">IF($DZ207&gt;AK$3,0,-OFFSET(AK53,0,ROUNDUP(IF($DZ207=0,30,$DZ207)/30,0)-1)*$F207)</f>
        <v>0</v>
      </c>
      <c r="AL207" s="9">
        <f ca="1">IF($DZ207&gt;AL$3,0,-OFFSET(AL53,0,ROUNDUP(IF($DZ207=0,30,$DZ207)/30,0)-1)*$F207)</f>
        <v>0</v>
      </c>
      <c r="AM207" s="9">
        <f ca="1">IF($DZ207&gt;AM$3,0,-OFFSET(AM53,0,ROUNDUP(IF($DZ207=0,30,$DZ207)/30,0)-1)*$F207)</f>
        <v>0</v>
      </c>
      <c r="AN207" s="9">
        <f ca="1">IF($DZ207&gt;AN$3,0,-OFFSET(AN53,0,ROUNDUP(IF($DZ207=0,30,$DZ207)/30,0)-1)*$F207)</f>
        <v>0</v>
      </c>
      <c r="AO207" s="9">
        <f ca="1">IF($DZ207&gt;AO$3,0,-OFFSET(AO53,0,ROUNDUP(IF($DZ207=0,30,$DZ207)/30,0)-1)*$F207)</f>
        <v>0</v>
      </c>
      <c r="AP207" s="9">
        <f ca="1">IF($DZ207&gt;AP$3,0,-OFFSET(AP53,0,ROUNDUP(IF($DZ207=0,30,$DZ207)/30,0)-1)*$F207)</f>
        <v>0</v>
      </c>
      <c r="AQ207" s="9">
        <f ca="1">IF($DZ207&gt;AQ$3,0,-OFFSET(AQ53,0,ROUNDUP(IF($DZ207=0,30,$DZ207)/30,0)-1)*$F207)</f>
        <v>0</v>
      </c>
      <c r="AR207" s="69">
        <f ca="1">IF($DZ207&gt;AR$3,0,-OFFSET(AR53,0,ROUNDUP(IF($DZ207=0,30,$DZ207)/30,0)-1)*$F207)</f>
        <v>0</v>
      </c>
      <c r="AS207" s="9">
        <f ca="1">IF($DZ207&gt;AS$3,0,-OFFSET(AS53,0,ROUNDUP(IF($DZ207=0,30,$DZ207)/30,0)-1)*$F207)</f>
        <v>0</v>
      </c>
      <c r="AT207" s="9">
        <f ca="1">IF($DZ207&gt;AT$3,0,-OFFSET(AT53,0,ROUNDUP(IF($DZ207=0,30,$DZ207)/30,0)-1)*$F207)</f>
        <v>0</v>
      </c>
      <c r="AU207" s="9">
        <f ca="1">IF($DZ207&gt;AU$3,0,-OFFSET(AU53,0,ROUNDUP(IF($DZ207=0,30,$DZ207)/30,0)-1)*$F207)</f>
        <v>0</v>
      </c>
      <c r="AV207" s="9">
        <f ca="1">IF($DZ207&gt;AV$3,0,-OFFSET(AV53,0,ROUNDUP(IF($DZ207=0,30,$DZ207)/30,0)-1)*$F207)</f>
        <v>0</v>
      </c>
      <c r="AW207" s="9">
        <f ca="1">IF($DZ207&gt;AW$3,0,-OFFSET(AW53,0,ROUNDUP(IF($DZ207=0,30,$DZ207)/30,0)-1)*$F207)</f>
        <v>0</v>
      </c>
      <c r="AX207" s="9">
        <f ca="1">IF($DZ207&gt;AX$3,0,-OFFSET(AX53,0,ROUNDUP(IF($DZ207=0,30,$DZ207)/30,0)-1)*$F207)</f>
        <v>0</v>
      </c>
      <c r="AY207" s="9">
        <f ca="1">IF($DZ207&gt;AY$3,0,-OFFSET(AY53,0,ROUNDUP(IF($DZ207=0,30,$DZ207)/30,0)-1)*$F207)</f>
        <v>0</v>
      </c>
      <c r="AZ207" s="9">
        <f ca="1">IF($DZ207&gt;AZ$3,0,-OFFSET(AZ53,0,ROUNDUP(IF($DZ207=0,30,$DZ207)/30,0)-1)*$F207)</f>
        <v>0</v>
      </c>
      <c r="BA207" s="9">
        <f ca="1">IF($DZ207&gt;BA$3,0,-OFFSET(BA53,0,ROUNDUP(IF($DZ207=0,30,$DZ207)/30,0)-1)*$F207)</f>
        <v>0</v>
      </c>
      <c r="BB207" s="9">
        <f ca="1">IF($DZ207&gt;BB$3,0,-OFFSET(BB53,0,ROUNDUP(IF($DZ207=0,30,$DZ207)/30,0)-1)*$F207)</f>
        <v>0</v>
      </c>
      <c r="BC207" s="9">
        <f ca="1">IF($DZ207&gt;BC$3,0,-OFFSET(BC53,0,ROUNDUP(IF($DZ207=0,30,$DZ207)/30,0)-1)*$F207)</f>
        <v>0</v>
      </c>
      <c r="BD207" s="69">
        <f ca="1">IF($DZ207&gt;BD$3,0,-OFFSET(BD53,0,ROUNDUP(IF($DZ207=0,30,$DZ207)/30,0)-1)*$F207)</f>
        <v>0</v>
      </c>
      <c r="BE207" s="9">
        <f ca="1">IF($DZ207&gt;BE$3,0,-OFFSET(BE53,0,ROUNDUP(IF($DZ207=0,30,$DZ207)/30,0)-1)*$F207)</f>
        <v>0</v>
      </c>
      <c r="BF207" s="9">
        <f ca="1">IF($DZ207&gt;BF$3,0,-OFFSET(BF53,0,ROUNDUP(IF($DZ207=0,30,$DZ207)/30,0)-1)*$F207)</f>
        <v>0</v>
      </c>
      <c r="BG207" s="9">
        <f ca="1">IF($DZ207&gt;BG$3,0,-OFFSET(BG53,0,ROUNDUP(IF($DZ207=0,30,$DZ207)/30,0)-1)*$F207)</f>
        <v>0</v>
      </c>
      <c r="BH207" s="9">
        <f ca="1">IF($DZ207&gt;BH$3,0,-OFFSET(BH53,0,ROUNDUP(IF($DZ207=0,30,$DZ207)/30,0)-1)*$F207)</f>
        <v>0</v>
      </c>
      <c r="BI207" s="9">
        <f ca="1">IF($DZ207&gt;BI$3,0,-OFFSET(BI53,0,ROUNDUP(IF($DZ207=0,30,$DZ207)/30,0)-1)*$F207)</f>
        <v>0</v>
      </c>
      <c r="BJ207" s="9">
        <f ca="1">IF($DZ207&gt;BJ$3,0,-OFFSET(BJ53,0,ROUNDUP(IF($DZ207=0,30,$DZ207)/30,0)-1)*$F207)</f>
        <v>0</v>
      </c>
      <c r="BK207" s="9">
        <f ca="1">IF($DZ207&gt;BK$3,0,-OFFSET(BK53,0,ROUNDUP(IF($DZ207=0,30,$DZ207)/30,0)-1)*$F207)</f>
        <v>0</v>
      </c>
      <c r="BL207" s="9">
        <f ca="1">IF($DZ207&gt;BL$3,0,-OFFSET(BL53,0,ROUNDUP(IF($DZ207=0,30,$DZ207)/30,0)-1)*$F207)</f>
        <v>0</v>
      </c>
      <c r="BM207" s="9">
        <f ca="1">IF($DZ207&gt;BM$3,0,-OFFSET(BM53,0,ROUNDUP(IF($DZ207=0,30,$DZ207)/30,0)-1)*$F207)</f>
        <v>0</v>
      </c>
      <c r="BN207" s="9">
        <f ca="1">IF($DZ207&gt;BN$3,0,-OFFSET(BN53,0,ROUNDUP(IF($DZ207=0,30,$DZ207)/30,0)-1)*$F207)</f>
        <v>0</v>
      </c>
      <c r="BO207" s="9">
        <f ca="1">IF($DZ207&gt;BO$3,0,-OFFSET(BO53,0,ROUNDUP(IF($DZ207=0,30,$DZ207)/30,0)-1)*$F207)</f>
        <v>0</v>
      </c>
      <c r="BP207" s="69">
        <f ca="1">IF($DZ207&gt;BP$3,0,-OFFSET(BP53,0,ROUNDUP(IF($DZ207=0,30,$DZ207)/30,0)-1)*$F207)</f>
        <v>0</v>
      </c>
      <c r="BQ207" s="9">
        <f ca="1">IF($DZ207&gt;BQ$3,0,-OFFSET(BQ53,0,ROUNDUP(IF($DZ207=0,30,$DZ207)/30,0)-1)*$F207)</f>
        <v>0</v>
      </c>
      <c r="BR207" s="9">
        <f ca="1">IF($DZ207&gt;BR$3,0,-OFFSET(BR53,0,ROUNDUP(IF($DZ207=0,30,$DZ207)/30,0)-1)*$F207)</f>
        <v>0</v>
      </c>
      <c r="BS207" s="9">
        <f ca="1">IF($DZ207&gt;BS$3,0,-OFFSET(BS53,0,ROUNDUP(IF($DZ207=0,30,$DZ207)/30,0)-1)*$F207)</f>
        <v>0</v>
      </c>
      <c r="BT207" s="9">
        <f ca="1">IF($DZ207&gt;BT$3,0,-OFFSET(BT53,0,ROUNDUP(IF($DZ207=0,30,$DZ207)/30,0)-1)*$F207)</f>
        <v>0</v>
      </c>
      <c r="BU207" s="9">
        <f ca="1">IF($DZ207&gt;BU$3,0,-OFFSET(BU53,0,ROUNDUP(IF($DZ207=0,30,$DZ207)/30,0)-1)*$F207)</f>
        <v>0</v>
      </c>
      <c r="BV207" s="9">
        <f ca="1">IF($DZ207&gt;BV$3,0,-OFFSET(BV53,0,ROUNDUP(IF($DZ207=0,30,$DZ207)/30,0)-1)*$F207)</f>
        <v>0</v>
      </c>
      <c r="BW207" s="9">
        <f ca="1">IF($DZ207&gt;BW$3,0,-OFFSET(BW53,0,ROUNDUP(IF($DZ207=0,30,$DZ207)/30,0)-1)*$F207)</f>
        <v>0</v>
      </c>
      <c r="BX207" s="9">
        <f ca="1">IF($DZ207&gt;BX$3,0,-OFFSET(BX53,0,ROUNDUP(IF($DZ207=0,30,$DZ207)/30,0)-1)*$F207)</f>
        <v>0</v>
      </c>
      <c r="BY207" s="9">
        <f ca="1">IF($DZ207&gt;BY$3,0,-OFFSET(BY53,0,ROUNDUP(IF($DZ207=0,30,$DZ207)/30,0)-1)*$F207)</f>
        <v>0</v>
      </c>
      <c r="BZ207" s="9">
        <f ca="1">IF($DZ207&gt;BZ$3,0,-OFFSET(BZ53,0,ROUNDUP(IF($DZ207=0,30,$DZ207)/30,0)-1)*$F207)</f>
        <v>0</v>
      </c>
      <c r="CA207" s="9">
        <f ca="1">IF($DZ207&gt;CA$3,0,-OFFSET(CA53,0,ROUNDUP(IF($DZ207=0,30,$DZ207)/30,0)-1)*$F207)</f>
        <v>0</v>
      </c>
      <c r="CB207" s="69">
        <f ca="1">IF($DZ207&gt;CB$3,0,-OFFSET(CB53,0,ROUNDUP(IF($DZ207=0,30,$DZ207)/30,0)-1)*$F207)</f>
        <v>0</v>
      </c>
      <c r="CC207" s="9">
        <f ca="1">IF($DZ207&gt;CC$3,0,-OFFSET(CC53,0,ROUNDUP(IF($DZ207=0,30,$DZ207)/30,0)-1)*$F207)</f>
        <v>0</v>
      </c>
      <c r="CD207" s="9">
        <f ca="1">IF($DZ207&gt;CD$3,0,-OFFSET(CD53,0,ROUNDUP(IF($DZ207=0,30,$DZ207)/30,0)-1)*$F207)</f>
        <v>0</v>
      </c>
      <c r="CE207" s="9">
        <f ca="1">IF($DZ207&gt;CE$3,0,-OFFSET(CE53,0,ROUNDUP(IF($DZ207=0,30,$DZ207)/30,0)-1)*$F207)</f>
        <v>0</v>
      </c>
      <c r="CF207" s="9">
        <f ca="1">IF($DZ207&gt;CF$3,0,-OFFSET(CF53,0,ROUNDUP(IF($DZ207=0,30,$DZ207)/30,0)-1)*$F207)</f>
        <v>0</v>
      </c>
      <c r="CG207" s="9">
        <f ca="1">IF($DZ207&gt;CG$3,0,-OFFSET(CG53,0,ROUNDUP(IF($DZ207=0,30,$DZ207)/30,0)-1)*$F207)</f>
        <v>0</v>
      </c>
      <c r="CH207" s="9">
        <f ca="1">IF($DZ207&gt;CH$3,0,-OFFSET(CH53,0,ROUNDUP(IF($DZ207=0,30,$DZ207)/30,0)-1)*$F207)</f>
        <v>0</v>
      </c>
      <c r="CI207" s="9">
        <f ca="1">IF($DZ207&gt;CI$3,0,-OFFSET(CI53,0,ROUNDUP(IF($DZ207=0,30,$DZ207)/30,0)-1)*$F207)</f>
        <v>0</v>
      </c>
      <c r="CJ207" s="9">
        <f ca="1">IF($DZ207&gt;CJ$3,0,-OFFSET(CJ53,0,ROUNDUP(IF($DZ207=0,30,$DZ207)/30,0)-1)*$F207)</f>
        <v>0</v>
      </c>
      <c r="CK207" s="9">
        <f ca="1">IF($DZ207&gt;CK$3,0,-OFFSET(CK53,0,ROUNDUP(IF($DZ207=0,30,$DZ207)/30,0)-1)*$F207)</f>
        <v>0</v>
      </c>
      <c r="CL207" s="9">
        <f ca="1">IF($DZ207&gt;CL$3,0,-OFFSET(CL53,0,ROUNDUP(IF($DZ207=0,30,$DZ207)/30,0)-1)*$F207)</f>
        <v>0</v>
      </c>
      <c r="CM207" s="9">
        <f ca="1">IF($DZ207&gt;CM$3,0,-OFFSET(CM53,0,ROUNDUP(IF($DZ207=0,30,$DZ207)/30,0)-1)*$F207)</f>
        <v>0</v>
      </c>
      <c r="CN207" s="69">
        <f ca="1">IF($DZ207&gt;CN$3,0,-OFFSET(CN53,0,ROUNDUP(IF($DZ207=0,30,$DZ207)/30,0)-1)*$F207)</f>
        <v>0</v>
      </c>
      <c r="CO207" s="9">
        <f ca="1">IF($DZ207&gt;CO$3,0,-OFFSET(CO53,0,ROUNDUP(IF($DZ207=0,30,$DZ207)/30,0)-1)*$F207)</f>
        <v>0</v>
      </c>
      <c r="CP207" s="9">
        <f ca="1">IF($DZ207&gt;CP$3,0,-OFFSET(CP53,0,ROUNDUP(IF($DZ207=0,30,$DZ207)/30,0)-1)*$F207)</f>
        <v>0</v>
      </c>
      <c r="CQ207" s="9">
        <f ca="1">IF($DZ207&gt;CQ$3,0,-OFFSET(CQ53,0,ROUNDUP(IF($DZ207=0,30,$DZ207)/30,0)-1)*$F207)</f>
        <v>0</v>
      </c>
      <c r="CR207" s="9">
        <f ca="1">IF($DZ207&gt;CR$3,0,-OFFSET(CR53,0,ROUNDUP(IF($DZ207=0,30,$DZ207)/30,0)-1)*$F207)</f>
        <v>0</v>
      </c>
      <c r="CS207" s="9">
        <f ca="1">IF($DZ207&gt;CS$3,0,-OFFSET(CS53,0,ROUNDUP(IF($DZ207=0,30,$DZ207)/30,0)-1)*$F207)</f>
        <v>0</v>
      </c>
      <c r="CT207" s="9">
        <f ca="1">IF($DZ207&gt;CT$3,0,-OFFSET(CT53,0,ROUNDUP(IF($DZ207=0,30,$DZ207)/30,0)-1)*$F207)</f>
        <v>0</v>
      </c>
      <c r="CU207" s="9">
        <f ca="1">IF($DZ207&gt;CU$3,0,-OFFSET(CU53,0,ROUNDUP(IF($DZ207=0,30,$DZ207)/30,0)-1)*$F207)</f>
        <v>0</v>
      </c>
      <c r="CV207" s="9">
        <f ca="1">IF($DZ207&gt;CV$3,0,-OFFSET(CV53,0,ROUNDUP(IF($DZ207=0,30,$DZ207)/30,0)-1)*$F207)</f>
        <v>0</v>
      </c>
      <c r="CW207" s="9">
        <f ca="1">IF($DZ207&gt;CW$3,0,-OFFSET(CW53,0,ROUNDUP(IF($DZ207=0,30,$DZ207)/30,0)-1)*$F207)</f>
        <v>0</v>
      </c>
      <c r="CX207" s="9">
        <f ca="1">IF($DZ207&gt;CX$3,0,-OFFSET(CX53,0,ROUNDUP(IF($DZ207=0,30,$DZ207)/30,0)-1)*$F207)</f>
        <v>0</v>
      </c>
      <c r="CY207" s="9">
        <f ca="1">IF($DZ207&gt;CY$3,0,-OFFSET(CY53,0,ROUNDUP(IF($DZ207=0,30,$DZ207)/30,0)-1)*$F207)</f>
        <v>0</v>
      </c>
      <c r="CZ207" s="69">
        <f ca="1">IF($DZ207&gt;CZ$3,0,-OFFSET(CZ53,0,ROUNDUP(IF($DZ207=0,30,$DZ207)/30,0)-1)*$F207)</f>
        <v>0</v>
      </c>
      <c r="DA207" s="9">
        <f ca="1">IF($DZ207&gt;DA$3,0,-OFFSET(DA53,0,ROUNDUP(IF($DZ207=0,30,$DZ207)/30,0)-1)*$F207)</f>
        <v>0</v>
      </c>
      <c r="DB207" s="9">
        <f ca="1">IF($DZ207&gt;DB$3,0,-OFFSET(DB53,0,ROUNDUP(IF($DZ207=0,30,$DZ207)/30,0)-1)*$F207)</f>
        <v>0</v>
      </c>
      <c r="DC207" s="9">
        <f ca="1">IF($DZ207&gt;DC$3,0,-OFFSET(DC53,0,ROUNDUP(IF($DZ207=0,30,$DZ207)/30,0)-1)*$F207)</f>
        <v>0</v>
      </c>
      <c r="DD207" s="9">
        <f ca="1">IF($DZ207&gt;DD$3,0,-OFFSET(DD53,0,ROUNDUP(IF($DZ207=0,30,$DZ207)/30,0)-1)*$F207)</f>
        <v>0</v>
      </c>
      <c r="DE207" s="9">
        <f ca="1">IF($DZ207&gt;DE$3,0,-OFFSET(DE53,0,ROUNDUP(IF($DZ207=0,30,$DZ207)/30,0)-1)*$F207)</f>
        <v>0</v>
      </c>
      <c r="DF207" s="9">
        <f ca="1">IF($DZ207&gt;DF$3,0,-OFFSET(DF53,0,ROUNDUP(IF($DZ207=0,30,$DZ207)/30,0)-1)*$F207)</f>
        <v>0</v>
      </c>
      <c r="DG207" s="9">
        <f ca="1">IF($DZ207&gt;DG$3,0,-OFFSET(DG53,0,ROUNDUP(IF($DZ207=0,30,$DZ207)/30,0)-1)*$F207)</f>
        <v>0</v>
      </c>
      <c r="DH207" s="9">
        <f ca="1">IF($DZ207&gt;DH$3,0,-OFFSET(DH53,0,ROUNDUP(IF($DZ207=0,30,$DZ207)/30,0)-1)*$F207)</f>
        <v>0</v>
      </c>
      <c r="DI207" s="9">
        <f ca="1">IF($DZ207&gt;DI$3,0,-OFFSET(DI53,0,ROUNDUP(IF($DZ207=0,30,$DZ207)/30,0)-1)*$F207)</f>
        <v>0</v>
      </c>
      <c r="DJ207" s="9">
        <f ca="1">IF($DZ207&gt;DJ$3,0,-OFFSET(DJ53,0,ROUNDUP(IF($DZ207=0,30,$DZ207)/30,0)-1)*$F207)</f>
        <v>0</v>
      </c>
      <c r="DK207" s="9">
        <f ca="1">IF($DZ207&gt;DK$3,0,-OFFSET(DK53,0,ROUNDUP(IF($DZ207=0,30,$DZ207)/30,0)-1)*$F207)</f>
        <v>0</v>
      </c>
      <c r="DL207" s="69">
        <f ca="1">IF($DZ207&gt;DL$3,0,-OFFSET(DL53,0,ROUNDUP(IF($DZ207=0,30,$DZ207)/30,0)-1)*$F207)</f>
        <v>0</v>
      </c>
      <c r="DM207" s="9">
        <f ca="1">IF($DZ207&gt;DM$3,0,-OFFSET(DM53,0,ROUNDUP(IF($DZ207=0,30,$DZ207)/30,0)-1)*$F207)</f>
        <v>0</v>
      </c>
      <c r="DN207" s="9">
        <f ca="1">IF($DZ207&gt;DN$3,0,-OFFSET(DN53,0,ROUNDUP(IF($DZ207=0,30,$DZ207)/30,0)-1)*$F207)</f>
        <v>0</v>
      </c>
      <c r="DO207" s="9">
        <f ca="1">IF($DZ207&gt;DO$3,0,-OFFSET(DO53,0,ROUNDUP(IF($DZ207=0,30,$DZ207)/30,0)-1)*$F207)</f>
        <v>0</v>
      </c>
      <c r="DP207" s="9">
        <f ca="1">IF($DZ207&gt;DP$3,0,-OFFSET(DP53,0,ROUNDUP(IF($DZ207=0,30,$DZ207)/30,0)-1)*$F207)</f>
        <v>0</v>
      </c>
      <c r="DQ207" s="9">
        <f ca="1">IF($DZ207&gt;DQ$3,0,-OFFSET(DQ53,0,ROUNDUP(IF($DZ207=0,30,$DZ207)/30,0)-1)*$F207)</f>
        <v>0</v>
      </c>
      <c r="DR207" s="9">
        <f ca="1">IF($DZ207&gt;DR$3,0,-OFFSET(DR53,0,ROUNDUP(IF($DZ207=0,30,$DZ207)/30,0)-1)*$F207)</f>
        <v>0</v>
      </c>
      <c r="DS207" s="9">
        <f ca="1">IF($DZ207&gt;DS$3,0,-OFFSET(DS53,0,ROUNDUP(IF($DZ207=0,30,$DZ207)/30,0)-1)*$F207)</f>
        <v>0</v>
      </c>
      <c r="DT207" s="9">
        <f ca="1">IF($DZ207&gt;DT$3,0,-OFFSET(DT53,0,ROUNDUP(IF($DZ207=0,30,$DZ207)/30,0)-1)*$F207)</f>
        <v>0</v>
      </c>
      <c r="DU207" s="9">
        <f ca="1">IF($DZ207&gt;DU$3,0,-OFFSET(DU53,0,ROUNDUP(IF($DZ207=0,30,$DZ207)/30,0)-1)*$F207)</f>
        <v>0</v>
      </c>
      <c r="DV207" s="9">
        <f ca="1">IF($DZ207&gt;DV$3,0,-OFFSET(DV53,0,ROUNDUP(IF($DZ207=0,30,$DZ207)/30,0)-1)*$F207)</f>
        <v>0</v>
      </c>
      <c r="DW207" s="9">
        <f ca="1">IF($DZ207&gt;DW$3,0,-OFFSET(DW53,0,ROUNDUP(IF($DZ207=0,30,$DZ207)/30,0)-1)*$F207)</f>
        <v>0</v>
      </c>
      <c r="DX207" s="4"/>
      <c r="DY207" s="4"/>
      <c r="DZ207" s="49">
        <f>DZ53</f>
        <v>30</v>
      </c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  <c r="FS207" s="4"/>
      <c r="FT207" s="4"/>
      <c r="FU207" s="4"/>
      <c r="FV207" s="4"/>
      <c r="FW207" s="4"/>
      <c r="FX207" s="4"/>
      <c r="FY207" s="4"/>
      <c r="FZ207" s="4"/>
      <c r="GA207" s="4"/>
      <c r="GB207" s="4"/>
      <c r="GC207" s="4"/>
      <c r="GD207" s="4"/>
      <c r="GE207" s="4"/>
      <c r="GF207" s="4"/>
      <c r="GG207" s="4"/>
    </row>
    <row r="208" spans="1:189" ht="14" hidden="1" x14ac:dyDescent="0.35">
      <c r="A208" s="1"/>
      <c r="B208" s="43" t="str">
        <f>B54</f>
        <v/>
      </c>
      <c r="C208" s="44"/>
      <c r="D208" s="44">
        <f>D54</f>
        <v>0</v>
      </c>
      <c r="E208" s="45" t="str">
        <f>"Impostos "&amp;E54</f>
        <v xml:space="preserve">Impostos </v>
      </c>
      <c r="F208" s="67"/>
      <c r="G208" s="68"/>
      <c r="H208" s="9">
        <f ca="1">IF($DZ208&gt;H$3,0,-OFFSET(H54,0,ROUNDUP(IF($DZ208=0,30,$DZ208)/30,0)-1)*$F208)</f>
        <v>0</v>
      </c>
      <c r="I208" s="9">
        <f ca="1">IF($DZ208&gt;I$3,0,-OFFSET(I54,0,ROUNDUP(IF($DZ208=0,30,$DZ208)/30,0)-1)*$F208)</f>
        <v>0</v>
      </c>
      <c r="J208" s="9">
        <f ca="1">IF($DZ208&gt;J$3,0,-OFFSET(J54,0,ROUNDUP(IF($DZ208=0,30,$DZ208)/30,0)-1)*$F208)</f>
        <v>0</v>
      </c>
      <c r="K208" s="9">
        <f ca="1">IF($DZ208&gt;K$3,0,-OFFSET(K54,0,ROUNDUP(IF($DZ208=0,30,$DZ208)/30,0)-1)*$F208)</f>
        <v>0</v>
      </c>
      <c r="L208" s="9">
        <f ca="1">IF($DZ208&gt;L$3,0,-OFFSET(L54,0,ROUNDUP(IF($DZ208=0,30,$DZ208)/30,0)-1)*$F208)</f>
        <v>0</v>
      </c>
      <c r="M208" s="9">
        <f ca="1">IF($DZ208&gt;M$3,0,-OFFSET(M54,0,ROUNDUP(IF($DZ208=0,30,$DZ208)/30,0)-1)*$F208)</f>
        <v>0</v>
      </c>
      <c r="N208" s="9">
        <f ca="1">IF($DZ208&gt;N$3,0,-OFFSET(N54,0,ROUNDUP(IF($DZ208=0,30,$DZ208)/30,0)-1)*$F208)</f>
        <v>0</v>
      </c>
      <c r="O208" s="9">
        <f ca="1">IF($DZ208&gt;O$3,0,-OFFSET(O54,0,ROUNDUP(IF($DZ208=0,30,$DZ208)/30,0)-1)*$F208)</f>
        <v>0</v>
      </c>
      <c r="P208" s="9">
        <f ca="1">IF($DZ208&gt;P$3,0,-OFFSET(P54,0,ROUNDUP(IF($DZ208=0,30,$DZ208)/30,0)-1)*$F208)</f>
        <v>0</v>
      </c>
      <c r="Q208" s="9">
        <f ca="1">IF($DZ208&gt;Q$3,0,-OFFSET(Q54,0,ROUNDUP(IF($DZ208=0,30,$DZ208)/30,0)-1)*$F208)</f>
        <v>0</v>
      </c>
      <c r="R208" s="9">
        <f ca="1">IF($DZ208&gt;R$3,0,-OFFSET(R54,0,ROUNDUP(IF($DZ208=0,30,$DZ208)/30,0)-1)*$F208)</f>
        <v>0</v>
      </c>
      <c r="S208" s="9">
        <f ca="1">IF($DZ208&gt;S$3,0,-OFFSET(S54,0,ROUNDUP(IF($DZ208=0,30,$DZ208)/30,0)-1)*$F208)</f>
        <v>0</v>
      </c>
      <c r="T208" s="69">
        <f ca="1">IF($DZ208&gt;T$3,0,-OFFSET(T54,0,ROUNDUP(IF($DZ208=0,30,$DZ208)/30,0)-1)*$F208)</f>
        <v>0</v>
      </c>
      <c r="U208" s="9">
        <f ca="1">IF($DZ208&gt;U$3,0,-OFFSET(U54,0,ROUNDUP(IF($DZ208=0,30,$DZ208)/30,0)-1)*$F208)</f>
        <v>0</v>
      </c>
      <c r="V208" s="9">
        <f ca="1">IF($DZ208&gt;V$3,0,-OFFSET(V54,0,ROUNDUP(IF($DZ208=0,30,$DZ208)/30,0)-1)*$F208)</f>
        <v>0</v>
      </c>
      <c r="W208" s="9">
        <f ca="1">IF($DZ208&gt;W$3,0,-OFFSET(W54,0,ROUNDUP(IF($DZ208=0,30,$DZ208)/30,0)-1)*$F208)</f>
        <v>0</v>
      </c>
      <c r="X208" s="9">
        <f ca="1">IF($DZ208&gt;X$3,0,-OFFSET(X54,0,ROUNDUP(IF($DZ208=0,30,$DZ208)/30,0)-1)*$F208)</f>
        <v>0</v>
      </c>
      <c r="Y208" s="9">
        <f ca="1">IF($DZ208&gt;Y$3,0,-OFFSET(Y54,0,ROUNDUP(IF($DZ208=0,30,$DZ208)/30,0)-1)*$F208)</f>
        <v>0</v>
      </c>
      <c r="Z208" s="9">
        <f ca="1">IF($DZ208&gt;Z$3,0,-OFFSET(Z54,0,ROUNDUP(IF($DZ208=0,30,$DZ208)/30,0)-1)*$F208)</f>
        <v>0</v>
      </c>
      <c r="AA208" s="9">
        <f ca="1">IF($DZ208&gt;AA$3,0,-OFFSET(AA54,0,ROUNDUP(IF($DZ208=0,30,$DZ208)/30,0)-1)*$F208)</f>
        <v>0</v>
      </c>
      <c r="AB208" s="9">
        <f ca="1">IF($DZ208&gt;AB$3,0,-OFFSET(AB54,0,ROUNDUP(IF($DZ208=0,30,$DZ208)/30,0)-1)*$F208)</f>
        <v>0</v>
      </c>
      <c r="AC208" s="9">
        <f ca="1">IF($DZ208&gt;AC$3,0,-OFFSET(AC54,0,ROUNDUP(IF($DZ208=0,30,$DZ208)/30,0)-1)*$F208)</f>
        <v>0</v>
      </c>
      <c r="AD208" s="9">
        <f ca="1">IF($DZ208&gt;AD$3,0,-OFFSET(AD54,0,ROUNDUP(IF($DZ208=0,30,$DZ208)/30,0)-1)*$F208)</f>
        <v>0</v>
      </c>
      <c r="AE208" s="9">
        <f ca="1">IF($DZ208&gt;AE$3,0,-OFFSET(AE54,0,ROUNDUP(IF($DZ208=0,30,$DZ208)/30,0)-1)*$F208)</f>
        <v>0</v>
      </c>
      <c r="AF208" s="69">
        <f ca="1">IF($DZ208&gt;AF$3,0,-OFFSET(AF54,0,ROUNDUP(IF($DZ208=0,30,$DZ208)/30,0)-1)*$F208)</f>
        <v>0</v>
      </c>
      <c r="AG208" s="9">
        <f ca="1">IF($DZ208&gt;AG$3,0,-OFFSET(AG54,0,ROUNDUP(IF($DZ208=0,30,$DZ208)/30,0)-1)*$F208)</f>
        <v>0</v>
      </c>
      <c r="AH208" s="9">
        <f ca="1">IF($DZ208&gt;AH$3,0,-OFFSET(AH54,0,ROUNDUP(IF($DZ208=0,30,$DZ208)/30,0)-1)*$F208)</f>
        <v>0</v>
      </c>
      <c r="AI208" s="9">
        <f ca="1">IF($DZ208&gt;AI$3,0,-OFFSET(AI54,0,ROUNDUP(IF($DZ208=0,30,$DZ208)/30,0)-1)*$F208)</f>
        <v>0</v>
      </c>
      <c r="AJ208" s="9">
        <f ca="1">IF($DZ208&gt;AJ$3,0,-OFFSET(AJ54,0,ROUNDUP(IF($DZ208=0,30,$DZ208)/30,0)-1)*$F208)</f>
        <v>0</v>
      </c>
      <c r="AK208" s="9">
        <f ca="1">IF($DZ208&gt;AK$3,0,-OFFSET(AK54,0,ROUNDUP(IF($DZ208=0,30,$DZ208)/30,0)-1)*$F208)</f>
        <v>0</v>
      </c>
      <c r="AL208" s="9">
        <f ca="1">IF($DZ208&gt;AL$3,0,-OFFSET(AL54,0,ROUNDUP(IF($DZ208=0,30,$DZ208)/30,0)-1)*$F208)</f>
        <v>0</v>
      </c>
      <c r="AM208" s="9">
        <f ca="1">IF($DZ208&gt;AM$3,0,-OFFSET(AM54,0,ROUNDUP(IF($DZ208=0,30,$DZ208)/30,0)-1)*$F208)</f>
        <v>0</v>
      </c>
      <c r="AN208" s="9">
        <f ca="1">IF($DZ208&gt;AN$3,0,-OFFSET(AN54,0,ROUNDUP(IF($DZ208=0,30,$DZ208)/30,0)-1)*$F208)</f>
        <v>0</v>
      </c>
      <c r="AO208" s="9">
        <f ca="1">IF($DZ208&gt;AO$3,0,-OFFSET(AO54,0,ROUNDUP(IF($DZ208=0,30,$DZ208)/30,0)-1)*$F208)</f>
        <v>0</v>
      </c>
      <c r="AP208" s="9">
        <f ca="1">IF($DZ208&gt;AP$3,0,-OFFSET(AP54,0,ROUNDUP(IF($DZ208=0,30,$DZ208)/30,0)-1)*$F208)</f>
        <v>0</v>
      </c>
      <c r="AQ208" s="9">
        <f ca="1">IF($DZ208&gt;AQ$3,0,-OFFSET(AQ54,0,ROUNDUP(IF($DZ208=0,30,$DZ208)/30,0)-1)*$F208)</f>
        <v>0</v>
      </c>
      <c r="AR208" s="69">
        <f ca="1">IF($DZ208&gt;AR$3,0,-OFFSET(AR54,0,ROUNDUP(IF($DZ208=0,30,$DZ208)/30,0)-1)*$F208)</f>
        <v>0</v>
      </c>
      <c r="AS208" s="9">
        <f ca="1">IF($DZ208&gt;AS$3,0,-OFFSET(AS54,0,ROUNDUP(IF($DZ208=0,30,$DZ208)/30,0)-1)*$F208)</f>
        <v>0</v>
      </c>
      <c r="AT208" s="9">
        <f ca="1">IF($DZ208&gt;AT$3,0,-OFFSET(AT54,0,ROUNDUP(IF($DZ208=0,30,$DZ208)/30,0)-1)*$F208)</f>
        <v>0</v>
      </c>
      <c r="AU208" s="9">
        <f ca="1">IF($DZ208&gt;AU$3,0,-OFFSET(AU54,0,ROUNDUP(IF($DZ208=0,30,$DZ208)/30,0)-1)*$F208)</f>
        <v>0</v>
      </c>
      <c r="AV208" s="9">
        <f ca="1">IF($DZ208&gt;AV$3,0,-OFFSET(AV54,0,ROUNDUP(IF($DZ208=0,30,$DZ208)/30,0)-1)*$F208)</f>
        <v>0</v>
      </c>
      <c r="AW208" s="9">
        <f ca="1">IF($DZ208&gt;AW$3,0,-OFFSET(AW54,0,ROUNDUP(IF($DZ208=0,30,$DZ208)/30,0)-1)*$F208)</f>
        <v>0</v>
      </c>
      <c r="AX208" s="9">
        <f ca="1">IF($DZ208&gt;AX$3,0,-OFFSET(AX54,0,ROUNDUP(IF($DZ208=0,30,$DZ208)/30,0)-1)*$F208)</f>
        <v>0</v>
      </c>
      <c r="AY208" s="9">
        <f ca="1">IF($DZ208&gt;AY$3,0,-OFFSET(AY54,0,ROUNDUP(IF($DZ208=0,30,$DZ208)/30,0)-1)*$F208)</f>
        <v>0</v>
      </c>
      <c r="AZ208" s="9">
        <f ca="1">IF($DZ208&gt;AZ$3,0,-OFFSET(AZ54,0,ROUNDUP(IF($DZ208=0,30,$DZ208)/30,0)-1)*$F208)</f>
        <v>0</v>
      </c>
      <c r="BA208" s="9">
        <f ca="1">IF($DZ208&gt;BA$3,0,-OFFSET(BA54,0,ROUNDUP(IF($DZ208=0,30,$DZ208)/30,0)-1)*$F208)</f>
        <v>0</v>
      </c>
      <c r="BB208" s="9">
        <f ca="1">IF($DZ208&gt;BB$3,0,-OFFSET(BB54,0,ROUNDUP(IF($DZ208=0,30,$DZ208)/30,0)-1)*$F208)</f>
        <v>0</v>
      </c>
      <c r="BC208" s="9">
        <f ca="1">IF($DZ208&gt;BC$3,0,-OFFSET(BC54,0,ROUNDUP(IF($DZ208=0,30,$DZ208)/30,0)-1)*$F208)</f>
        <v>0</v>
      </c>
      <c r="BD208" s="69">
        <f ca="1">IF($DZ208&gt;BD$3,0,-OFFSET(BD54,0,ROUNDUP(IF($DZ208=0,30,$DZ208)/30,0)-1)*$F208)</f>
        <v>0</v>
      </c>
      <c r="BE208" s="9">
        <f ca="1">IF($DZ208&gt;BE$3,0,-OFFSET(BE54,0,ROUNDUP(IF($DZ208=0,30,$DZ208)/30,0)-1)*$F208)</f>
        <v>0</v>
      </c>
      <c r="BF208" s="9">
        <f ca="1">IF($DZ208&gt;BF$3,0,-OFFSET(BF54,0,ROUNDUP(IF($DZ208=0,30,$DZ208)/30,0)-1)*$F208)</f>
        <v>0</v>
      </c>
      <c r="BG208" s="9">
        <f ca="1">IF($DZ208&gt;BG$3,0,-OFFSET(BG54,0,ROUNDUP(IF($DZ208=0,30,$DZ208)/30,0)-1)*$F208)</f>
        <v>0</v>
      </c>
      <c r="BH208" s="9">
        <f ca="1">IF($DZ208&gt;BH$3,0,-OFFSET(BH54,0,ROUNDUP(IF($DZ208=0,30,$DZ208)/30,0)-1)*$F208)</f>
        <v>0</v>
      </c>
      <c r="BI208" s="9">
        <f ca="1">IF($DZ208&gt;BI$3,0,-OFFSET(BI54,0,ROUNDUP(IF($DZ208=0,30,$DZ208)/30,0)-1)*$F208)</f>
        <v>0</v>
      </c>
      <c r="BJ208" s="9">
        <f ca="1">IF($DZ208&gt;BJ$3,0,-OFFSET(BJ54,0,ROUNDUP(IF($DZ208=0,30,$DZ208)/30,0)-1)*$F208)</f>
        <v>0</v>
      </c>
      <c r="BK208" s="9">
        <f ca="1">IF($DZ208&gt;BK$3,0,-OFFSET(BK54,0,ROUNDUP(IF($DZ208=0,30,$DZ208)/30,0)-1)*$F208)</f>
        <v>0</v>
      </c>
      <c r="BL208" s="9">
        <f ca="1">IF($DZ208&gt;BL$3,0,-OFFSET(BL54,0,ROUNDUP(IF($DZ208=0,30,$DZ208)/30,0)-1)*$F208)</f>
        <v>0</v>
      </c>
      <c r="BM208" s="9">
        <f ca="1">IF($DZ208&gt;BM$3,0,-OFFSET(BM54,0,ROUNDUP(IF($DZ208=0,30,$DZ208)/30,0)-1)*$F208)</f>
        <v>0</v>
      </c>
      <c r="BN208" s="9">
        <f ca="1">IF($DZ208&gt;BN$3,0,-OFFSET(BN54,0,ROUNDUP(IF($DZ208=0,30,$DZ208)/30,0)-1)*$F208)</f>
        <v>0</v>
      </c>
      <c r="BO208" s="9">
        <f ca="1">IF($DZ208&gt;BO$3,0,-OFFSET(BO54,0,ROUNDUP(IF($DZ208=0,30,$DZ208)/30,0)-1)*$F208)</f>
        <v>0</v>
      </c>
      <c r="BP208" s="69">
        <f ca="1">IF($DZ208&gt;BP$3,0,-OFFSET(BP54,0,ROUNDUP(IF($DZ208=0,30,$DZ208)/30,0)-1)*$F208)</f>
        <v>0</v>
      </c>
      <c r="BQ208" s="9">
        <f ca="1">IF($DZ208&gt;BQ$3,0,-OFFSET(BQ54,0,ROUNDUP(IF($DZ208=0,30,$DZ208)/30,0)-1)*$F208)</f>
        <v>0</v>
      </c>
      <c r="BR208" s="9">
        <f ca="1">IF($DZ208&gt;BR$3,0,-OFFSET(BR54,0,ROUNDUP(IF($DZ208=0,30,$DZ208)/30,0)-1)*$F208)</f>
        <v>0</v>
      </c>
      <c r="BS208" s="9">
        <f ca="1">IF($DZ208&gt;BS$3,0,-OFFSET(BS54,0,ROUNDUP(IF($DZ208=0,30,$DZ208)/30,0)-1)*$F208)</f>
        <v>0</v>
      </c>
      <c r="BT208" s="9">
        <f ca="1">IF($DZ208&gt;BT$3,0,-OFFSET(BT54,0,ROUNDUP(IF($DZ208=0,30,$DZ208)/30,0)-1)*$F208)</f>
        <v>0</v>
      </c>
      <c r="BU208" s="9">
        <f ca="1">IF($DZ208&gt;BU$3,0,-OFFSET(BU54,0,ROUNDUP(IF($DZ208=0,30,$DZ208)/30,0)-1)*$F208)</f>
        <v>0</v>
      </c>
      <c r="BV208" s="9">
        <f ca="1">IF($DZ208&gt;BV$3,0,-OFFSET(BV54,0,ROUNDUP(IF($DZ208=0,30,$DZ208)/30,0)-1)*$F208)</f>
        <v>0</v>
      </c>
      <c r="BW208" s="9">
        <f ca="1">IF($DZ208&gt;BW$3,0,-OFFSET(BW54,0,ROUNDUP(IF($DZ208=0,30,$DZ208)/30,0)-1)*$F208)</f>
        <v>0</v>
      </c>
      <c r="BX208" s="9">
        <f ca="1">IF($DZ208&gt;BX$3,0,-OFFSET(BX54,0,ROUNDUP(IF($DZ208=0,30,$DZ208)/30,0)-1)*$F208)</f>
        <v>0</v>
      </c>
      <c r="BY208" s="9">
        <f ca="1">IF($DZ208&gt;BY$3,0,-OFFSET(BY54,0,ROUNDUP(IF($DZ208=0,30,$DZ208)/30,0)-1)*$F208)</f>
        <v>0</v>
      </c>
      <c r="BZ208" s="9">
        <f ca="1">IF($DZ208&gt;BZ$3,0,-OFFSET(BZ54,0,ROUNDUP(IF($DZ208=0,30,$DZ208)/30,0)-1)*$F208)</f>
        <v>0</v>
      </c>
      <c r="CA208" s="9">
        <f ca="1">IF($DZ208&gt;CA$3,0,-OFFSET(CA54,0,ROUNDUP(IF($DZ208=0,30,$DZ208)/30,0)-1)*$F208)</f>
        <v>0</v>
      </c>
      <c r="CB208" s="69">
        <f ca="1">IF($DZ208&gt;CB$3,0,-OFFSET(CB54,0,ROUNDUP(IF($DZ208=0,30,$DZ208)/30,0)-1)*$F208)</f>
        <v>0</v>
      </c>
      <c r="CC208" s="9">
        <f ca="1">IF($DZ208&gt;CC$3,0,-OFFSET(CC54,0,ROUNDUP(IF($DZ208=0,30,$DZ208)/30,0)-1)*$F208)</f>
        <v>0</v>
      </c>
      <c r="CD208" s="9">
        <f ca="1">IF($DZ208&gt;CD$3,0,-OFFSET(CD54,0,ROUNDUP(IF($DZ208=0,30,$DZ208)/30,0)-1)*$F208)</f>
        <v>0</v>
      </c>
      <c r="CE208" s="9">
        <f ca="1">IF($DZ208&gt;CE$3,0,-OFFSET(CE54,0,ROUNDUP(IF($DZ208=0,30,$DZ208)/30,0)-1)*$F208)</f>
        <v>0</v>
      </c>
      <c r="CF208" s="9">
        <f ca="1">IF($DZ208&gt;CF$3,0,-OFFSET(CF54,0,ROUNDUP(IF($DZ208=0,30,$DZ208)/30,0)-1)*$F208)</f>
        <v>0</v>
      </c>
      <c r="CG208" s="9">
        <f ca="1">IF($DZ208&gt;CG$3,0,-OFFSET(CG54,0,ROUNDUP(IF($DZ208=0,30,$DZ208)/30,0)-1)*$F208)</f>
        <v>0</v>
      </c>
      <c r="CH208" s="9">
        <f ca="1">IF($DZ208&gt;CH$3,0,-OFFSET(CH54,0,ROUNDUP(IF($DZ208=0,30,$DZ208)/30,0)-1)*$F208)</f>
        <v>0</v>
      </c>
      <c r="CI208" s="9">
        <f ca="1">IF($DZ208&gt;CI$3,0,-OFFSET(CI54,0,ROUNDUP(IF($DZ208=0,30,$DZ208)/30,0)-1)*$F208)</f>
        <v>0</v>
      </c>
      <c r="CJ208" s="9">
        <f ca="1">IF($DZ208&gt;CJ$3,0,-OFFSET(CJ54,0,ROUNDUP(IF($DZ208=0,30,$DZ208)/30,0)-1)*$F208)</f>
        <v>0</v>
      </c>
      <c r="CK208" s="9">
        <f ca="1">IF($DZ208&gt;CK$3,0,-OFFSET(CK54,0,ROUNDUP(IF($DZ208=0,30,$DZ208)/30,0)-1)*$F208)</f>
        <v>0</v>
      </c>
      <c r="CL208" s="9">
        <f ca="1">IF($DZ208&gt;CL$3,0,-OFFSET(CL54,0,ROUNDUP(IF($DZ208=0,30,$DZ208)/30,0)-1)*$F208)</f>
        <v>0</v>
      </c>
      <c r="CM208" s="9">
        <f ca="1">IF($DZ208&gt;CM$3,0,-OFFSET(CM54,0,ROUNDUP(IF($DZ208=0,30,$DZ208)/30,0)-1)*$F208)</f>
        <v>0</v>
      </c>
      <c r="CN208" s="69">
        <f ca="1">IF($DZ208&gt;CN$3,0,-OFFSET(CN54,0,ROUNDUP(IF($DZ208=0,30,$DZ208)/30,0)-1)*$F208)</f>
        <v>0</v>
      </c>
      <c r="CO208" s="9">
        <f ca="1">IF($DZ208&gt;CO$3,0,-OFFSET(CO54,0,ROUNDUP(IF($DZ208=0,30,$DZ208)/30,0)-1)*$F208)</f>
        <v>0</v>
      </c>
      <c r="CP208" s="9">
        <f ca="1">IF($DZ208&gt;CP$3,0,-OFFSET(CP54,0,ROUNDUP(IF($DZ208=0,30,$DZ208)/30,0)-1)*$F208)</f>
        <v>0</v>
      </c>
      <c r="CQ208" s="9">
        <f ca="1">IF($DZ208&gt;CQ$3,0,-OFFSET(CQ54,0,ROUNDUP(IF($DZ208=0,30,$DZ208)/30,0)-1)*$F208)</f>
        <v>0</v>
      </c>
      <c r="CR208" s="9">
        <f ca="1">IF($DZ208&gt;CR$3,0,-OFFSET(CR54,0,ROUNDUP(IF($DZ208=0,30,$DZ208)/30,0)-1)*$F208)</f>
        <v>0</v>
      </c>
      <c r="CS208" s="9">
        <f ca="1">IF($DZ208&gt;CS$3,0,-OFFSET(CS54,0,ROUNDUP(IF($DZ208=0,30,$DZ208)/30,0)-1)*$F208)</f>
        <v>0</v>
      </c>
      <c r="CT208" s="9">
        <f ca="1">IF($DZ208&gt;CT$3,0,-OFFSET(CT54,0,ROUNDUP(IF($DZ208=0,30,$DZ208)/30,0)-1)*$F208)</f>
        <v>0</v>
      </c>
      <c r="CU208" s="9">
        <f ca="1">IF($DZ208&gt;CU$3,0,-OFFSET(CU54,0,ROUNDUP(IF($DZ208=0,30,$DZ208)/30,0)-1)*$F208)</f>
        <v>0</v>
      </c>
      <c r="CV208" s="9">
        <f ca="1">IF($DZ208&gt;CV$3,0,-OFFSET(CV54,0,ROUNDUP(IF($DZ208=0,30,$DZ208)/30,0)-1)*$F208)</f>
        <v>0</v>
      </c>
      <c r="CW208" s="9">
        <f ca="1">IF($DZ208&gt;CW$3,0,-OFFSET(CW54,0,ROUNDUP(IF($DZ208=0,30,$DZ208)/30,0)-1)*$F208)</f>
        <v>0</v>
      </c>
      <c r="CX208" s="9">
        <f ca="1">IF($DZ208&gt;CX$3,0,-OFFSET(CX54,0,ROUNDUP(IF($DZ208=0,30,$DZ208)/30,0)-1)*$F208)</f>
        <v>0</v>
      </c>
      <c r="CY208" s="9">
        <f ca="1">IF($DZ208&gt;CY$3,0,-OFFSET(CY54,0,ROUNDUP(IF($DZ208=0,30,$DZ208)/30,0)-1)*$F208)</f>
        <v>0</v>
      </c>
      <c r="CZ208" s="69">
        <f ca="1">IF($DZ208&gt;CZ$3,0,-OFFSET(CZ54,0,ROUNDUP(IF($DZ208=0,30,$DZ208)/30,0)-1)*$F208)</f>
        <v>0</v>
      </c>
      <c r="DA208" s="9">
        <f ca="1">IF($DZ208&gt;DA$3,0,-OFFSET(DA54,0,ROUNDUP(IF($DZ208=0,30,$DZ208)/30,0)-1)*$F208)</f>
        <v>0</v>
      </c>
      <c r="DB208" s="9">
        <f ca="1">IF($DZ208&gt;DB$3,0,-OFFSET(DB54,0,ROUNDUP(IF($DZ208=0,30,$DZ208)/30,0)-1)*$F208)</f>
        <v>0</v>
      </c>
      <c r="DC208" s="9">
        <f ca="1">IF($DZ208&gt;DC$3,0,-OFFSET(DC54,0,ROUNDUP(IF($DZ208=0,30,$DZ208)/30,0)-1)*$F208)</f>
        <v>0</v>
      </c>
      <c r="DD208" s="9">
        <f ca="1">IF($DZ208&gt;DD$3,0,-OFFSET(DD54,0,ROUNDUP(IF($DZ208=0,30,$DZ208)/30,0)-1)*$F208)</f>
        <v>0</v>
      </c>
      <c r="DE208" s="9">
        <f ca="1">IF($DZ208&gt;DE$3,0,-OFFSET(DE54,0,ROUNDUP(IF($DZ208=0,30,$DZ208)/30,0)-1)*$F208)</f>
        <v>0</v>
      </c>
      <c r="DF208" s="9">
        <f ca="1">IF($DZ208&gt;DF$3,0,-OFFSET(DF54,0,ROUNDUP(IF($DZ208=0,30,$DZ208)/30,0)-1)*$F208)</f>
        <v>0</v>
      </c>
      <c r="DG208" s="9">
        <f ca="1">IF($DZ208&gt;DG$3,0,-OFFSET(DG54,0,ROUNDUP(IF($DZ208=0,30,$DZ208)/30,0)-1)*$F208)</f>
        <v>0</v>
      </c>
      <c r="DH208" s="9">
        <f ca="1">IF($DZ208&gt;DH$3,0,-OFFSET(DH54,0,ROUNDUP(IF($DZ208=0,30,$DZ208)/30,0)-1)*$F208)</f>
        <v>0</v>
      </c>
      <c r="DI208" s="9">
        <f ca="1">IF($DZ208&gt;DI$3,0,-OFFSET(DI54,0,ROUNDUP(IF($DZ208=0,30,$DZ208)/30,0)-1)*$F208)</f>
        <v>0</v>
      </c>
      <c r="DJ208" s="9">
        <f ca="1">IF($DZ208&gt;DJ$3,0,-OFFSET(DJ54,0,ROUNDUP(IF($DZ208=0,30,$DZ208)/30,0)-1)*$F208)</f>
        <v>0</v>
      </c>
      <c r="DK208" s="9">
        <f ca="1">IF($DZ208&gt;DK$3,0,-OFFSET(DK54,0,ROUNDUP(IF($DZ208=0,30,$DZ208)/30,0)-1)*$F208)</f>
        <v>0</v>
      </c>
      <c r="DL208" s="69">
        <f ca="1">IF($DZ208&gt;DL$3,0,-OFFSET(DL54,0,ROUNDUP(IF($DZ208=0,30,$DZ208)/30,0)-1)*$F208)</f>
        <v>0</v>
      </c>
      <c r="DM208" s="9">
        <f ca="1">IF($DZ208&gt;DM$3,0,-OFFSET(DM54,0,ROUNDUP(IF($DZ208=0,30,$DZ208)/30,0)-1)*$F208)</f>
        <v>0</v>
      </c>
      <c r="DN208" s="9">
        <f ca="1">IF($DZ208&gt;DN$3,0,-OFFSET(DN54,0,ROUNDUP(IF($DZ208=0,30,$DZ208)/30,0)-1)*$F208)</f>
        <v>0</v>
      </c>
      <c r="DO208" s="9">
        <f ca="1">IF($DZ208&gt;DO$3,0,-OFFSET(DO54,0,ROUNDUP(IF($DZ208=0,30,$DZ208)/30,0)-1)*$F208)</f>
        <v>0</v>
      </c>
      <c r="DP208" s="9">
        <f ca="1">IF($DZ208&gt;DP$3,0,-OFFSET(DP54,0,ROUNDUP(IF($DZ208=0,30,$DZ208)/30,0)-1)*$F208)</f>
        <v>0</v>
      </c>
      <c r="DQ208" s="9">
        <f ca="1">IF($DZ208&gt;DQ$3,0,-OFFSET(DQ54,0,ROUNDUP(IF($DZ208=0,30,$DZ208)/30,0)-1)*$F208)</f>
        <v>0</v>
      </c>
      <c r="DR208" s="9">
        <f ca="1">IF($DZ208&gt;DR$3,0,-OFFSET(DR54,0,ROUNDUP(IF($DZ208=0,30,$DZ208)/30,0)-1)*$F208)</f>
        <v>0</v>
      </c>
      <c r="DS208" s="9">
        <f ca="1">IF($DZ208&gt;DS$3,0,-OFFSET(DS54,0,ROUNDUP(IF($DZ208=0,30,$DZ208)/30,0)-1)*$F208)</f>
        <v>0</v>
      </c>
      <c r="DT208" s="9">
        <f ca="1">IF($DZ208&gt;DT$3,0,-OFFSET(DT54,0,ROUNDUP(IF($DZ208=0,30,$DZ208)/30,0)-1)*$F208)</f>
        <v>0</v>
      </c>
      <c r="DU208" s="9">
        <f ca="1">IF($DZ208&gt;DU$3,0,-OFFSET(DU54,0,ROUNDUP(IF($DZ208=0,30,$DZ208)/30,0)-1)*$F208)</f>
        <v>0</v>
      </c>
      <c r="DV208" s="9">
        <f ca="1">IF($DZ208&gt;DV$3,0,-OFFSET(DV54,0,ROUNDUP(IF($DZ208=0,30,$DZ208)/30,0)-1)*$F208)</f>
        <v>0</v>
      </c>
      <c r="DW208" s="9">
        <f ca="1">IF($DZ208&gt;DW$3,0,-OFFSET(DW54,0,ROUNDUP(IF($DZ208=0,30,$DZ208)/30,0)-1)*$F208)</f>
        <v>0</v>
      </c>
      <c r="DX208" s="4"/>
      <c r="DY208" s="4"/>
      <c r="DZ208" s="49">
        <f>DZ54</f>
        <v>30</v>
      </c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  <c r="FS208" s="4"/>
      <c r="FT208" s="4"/>
      <c r="FU208" s="4"/>
      <c r="FV208" s="4"/>
      <c r="FW208" s="4"/>
      <c r="FX208" s="4"/>
      <c r="FY208" s="4"/>
      <c r="FZ208" s="4"/>
      <c r="GA208" s="4"/>
      <c r="GB208" s="4"/>
      <c r="GC208" s="4"/>
      <c r="GD208" s="4"/>
      <c r="GE208" s="4"/>
      <c r="GF208" s="4"/>
      <c r="GG208" s="4"/>
    </row>
    <row r="209" spans="1:189" ht="14" hidden="1" x14ac:dyDescent="0.35">
      <c r="A209" s="1"/>
      <c r="B209" s="43" t="str">
        <f>B55</f>
        <v/>
      </c>
      <c r="C209" s="44"/>
      <c r="D209" s="44">
        <f>D55</f>
        <v>0</v>
      </c>
      <c r="E209" s="45" t="str">
        <f>"Impostos "&amp;E55</f>
        <v xml:space="preserve">Impostos </v>
      </c>
      <c r="F209" s="67"/>
      <c r="G209" s="68"/>
      <c r="H209" s="9">
        <f ca="1">IF($DZ209&gt;H$3,0,-OFFSET(H55,0,ROUNDUP(IF($DZ209=0,30,$DZ209)/30,0)-1)*$F209)</f>
        <v>0</v>
      </c>
      <c r="I209" s="9">
        <f ca="1">IF($DZ209&gt;I$3,0,-OFFSET(I55,0,ROUNDUP(IF($DZ209=0,30,$DZ209)/30,0)-1)*$F209)</f>
        <v>0</v>
      </c>
      <c r="J209" s="9">
        <f ca="1">IF($DZ209&gt;J$3,0,-OFFSET(J55,0,ROUNDUP(IF($DZ209=0,30,$DZ209)/30,0)-1)*$F209)</f>
        <v>0</v>
      </c>
      <c r="K209" s="9">
        <f ca="1">IF($DZ209&gt;K$3,0,-OFFSET(K55,0,ROUNDUP(IF($DZ209=0,30,$DZ209)/30,0)-1)*$F209)</f>
        <v>0</v>
      </c>
      <c r="L209" s="9">
        <f ca="1">IF($DZ209&gt;L$3,0,-OFFSET(L55,0,ROUNDUP(IF($DZ209=0,30,$DZ209)/30,0)-1)*$F209)</f>
        <v>0</v>
      </c>
      <c r="M209" s="9">
        <f ca="1">IF($DZ209&gt;M$3,0,-OFFSET(M55,0,ROUNDUP(IF($DZ209=0,30,$DZ209)/30,0)-1)*$F209)</f>
        <v>0</v>
      </c>
      <c r="N209" s="9">
        <f ca="1">IF($DZ209&gt;N$3,0,-OFFSET(N55,0,ROUNDUP(IF($DZ209=0,30,$DZ209)/30,0)-1)*$F209)</f>
        <v>0</v>
      </c>
      <c r="O209" s="9">
        <f ca="1">IF($DZ209&gt;O$3,0,-OFFSET(O55,0,ROUNDUP(IF($DZ209=0,30,$DZ209)/30,0)-1)*$F209)</f>
        <v>0</v>
      </c>
      <c r="P209" s="9">
        <f ca="1">IF($DZ209&gt;P$3,0,-OFFSET(P55,0,ROUNDUP(IF($DZ209=0,30,$DZ209)/30,0)-1)*$F209)</f>
        <v>0</v>
      </c>
      <c r="Q209" s="9">
        <f ca="1">IF($DZ209&gt;Q$3,0,-OFFSET(Q55,0,ROUNDUP(IF($DZ209=0,30,$DZ209)/30,0)-1)*$F209)</f>
        <v>0</v>
      </c>
      <c r="R209" s="9">
        <f ca="1">IF($DZ209&gt;R$3,0,-OFFSET(R55,0,ROUNDUP(IF($DZ209=0,30,$DZ209)/30,0)-1)*$F209)</f>
        <v>0</v>
      </c>
      <c r="S209" s="9">
        <f ca="1">IF($DZ209&gt;S$3,0,-OFFSET(S55,0,ROUNDUP(IF($DZ209=0,30,$DZ209)/30,0)-1)*$F209)</f>
        <v>0</v>
      </c>
      <c r="T209" s="69">
        <f ca="1">IF($DZ209&gt;T$3,0,-OFFSET(T55,0,ROUNDUP(IF($DZ209=0,30,$DZ209)/30,0)-1)*$F209)</f>
        <v>0</v>
      </c>
      <c r="U209" s="9">
        <f ca="1">IF($DZ209&gt;U$3,0,-OFFSET(U55,0,ROUNDUP(IF($DZ209=0,30,$DZ209)/30,0)-1)*$F209)</f>
        <v>0</v>
      </c>
      <c r="V209" s="9">
        <f ca="1">IF($DZ209&gt;V$3,0,-OFFSET(V55,0,ROUNDUP(IF($DZ209=0,30,$DZ209)/30,0)-1)*$F209)</f>
        <v>0</v>
      </c>
      <c r="W209" s="9">
        <f ca="1">IF($DZ209&gt;W$3,0,-OFFSET(W55,0,ROUNDUP(IF($DZ209=0,30,$DZ209)/30,0)-1)*$F209)</f>
        <v>0</v>
      </c>
      <c r="X209" s="9">
        <f ca="1">IF($DZ209&gt;X$3,0,-OFFSET(X55,0,ROUNDUP(IF($DZ209=0,30,$DZ209)/30,0)-1)*$F209)</f>
        <v>0</v>
      </c>
      <c r="Y209" s="9">
        <f ca="1">IF($DZ209&gt;Y$3,0,-OFFSET(Y55,0,ROUNDUP(IF($DZ209=0,30,$DZ209)/30,0)-1)*$F209)</f>
        <v>0</v>
      </c>
      <c r="Z209" s="9">
        <f ca="1">IF($DZ209&gt;Z$3,0,-OFFSET(Z55,0,ROUNDUP(IF($DZ209=0,30,$DZ209)/30,0)-1)*$F209)</f>
        <v>0</v>
      </c>
      <c r="AA209" s="9">
        <f ca="1">IF($DZ209&gt;AA$3,0,-OFFSET(AA55,0,ROUNDUP(IF($DZ209=0,30,$DZ209)/30,0)-1)*$F209)</f>
        <v>0</v>
      </c>
      <c r="AB209" s="9">
        <f ca="1">IF($DZ209&gt;AB$3,0,-OFFSET(AB55,0,ROUNDUP(IF($DZ209=0,30,$DZ209)/30,0)-1)*$F209)</f>
        <v>0</v>
      </c>
      <c r="AC209" s="9">
        <f ca="1">IF($DZ209&gt;AC$3,0,-OFFSET(AC55,0,ROUNDUP(IF($DZ209=0,30,$DZ209)/30,0)-1)*$F209)</f>
        <v>0</v>
      </c>
      <c r="AD209" s="9">
        <f ca="1">IF($DZ209&gt;AD$3,0,-OFFSET(AD55,0,ROUNDUP(IF($DZ209=0,30,$DZ209)/30,0)-1)*$F209)</f>
        <v>0</v>
      </c>
      <c r="AE209" s="9">
        <f ca="1">IF($DZ209&gt;AE$3,0,-OFFSET(AE55,0,ROUNDUP(IF($DZ209=0,30,$DZ209)/30,0)-1)*$F209)</f>
        <v>0</v>
      </c>
      <c r="AF209" s="69">
        <f ca="1">IF($DZ209&gt;AF$3,0,-OFFSET(AF55,0,ROUNDUP(IF($DZ209=0,30,$DZ209)/30,0)-1)*$F209)</f>
        <v>0</v>
      </c>
      <c r="AG209" s="9">
        <f ca="1">IF($DZ209&gt;AG$3,0,-OFFSET(AG55,0,ROUNDUP(IF($DZ209=0,30,$DZ209)/30,0)-1)*$F209)</f>
        <v>0</v>
      </c>
      <c r="AH209" s="9">
        <f ca="1">IF($DZ209&gt;AH$3,0,-OFFSET(AH55,0,ROUNDUP(IF($DZ209=0,30,$DZ209)/30,0)-1)*$F209)</f>
        <v>0</v>
      </c>
      <c r="AI209" s="9">
        <f ca="1">IF($DZ209&gt;AI$3,0,-OFFSET(AI55,0,ROUNDUP(IF($DZ209=0,30,$DZ209)/30,0)-1)*$F209)</f>
        <v>0</v>
      </c>
      <c r="AJ209" s="9">
        <f ca="1">IF($DZ209&gt;AJ$3,0,-OFFSET(AJ55,0,ROUNDUP(IF($DZ209=0,30,$DZ209)/30,0)-1)*$F209)</f>
        <v>0</v>
      </c>
      <c r="AK209" s="9">
        <f ca="1">IF($DZ209&gt;AK$3,0,-OFFSET(AK55,0,ROUNDUP(IF($DZ209=0,30,$DZ209)/30,0)-1)*$F209)</f>
        <v>0</v>
      </c>
      <c r="AL209" s="9">
        <f ca="1">IF($DZ209&gt;AL$3,0,-OFFSET(AL55,0,ROUNDUP(IF($DZ209=0,30,$DZ209)/30,0)-1)*$F209)</f>
        <v>0</v>
      </c>
      <c r="AM209" s="9">
        <f ca="1">IF($DZ209&gt;AM$3,0,-OFFSET(AM55,0,ROUNDUP(IF($DZ209=0,30,$DZ209)/30,0)-1)*$F209)</f>
        <v>0</v>
      </c>
      <c r="AN209" s="9">
        <f ca="1">IF($DZ209&gt;AN$3,0,-OFFSET(AN55,0,ROUNDUP(IF($DZ209=0,30,$DZ209)/30,0)-1)*$F209)</f>
        <v>0</v>
      </c>
      <c r="AO209" s="9">
        <f ca="1">IF($DZ209&gt;AO$3,0,-OFFSET(AO55,0,ROUNDUP(IF($DZ209=0,30,$DZ209)/30,0)-1)*$F209)</f>
        <v>0</v>
      </c>
      <c r="AP209" s="9">
        <f ca="1">IF($DZ209&gt;AP$3,0,-OFFSET(AP55,0,ROUNDUP(IF($DZ209=0,30,$DZ209)/30,0)-1)*$F209)</f>
        <v>0</v>
      </c>
      <c r="AQ209" s="9">
        <f ca="1">IF($DZ209&gt;AQ$3,0,-OFFSET(AQ55,0,ROUNDUP(IF($DZ209=0,30,$DZ209)/30,0)-1)*$F209)</f>
        <v>0</v>
      </c>
      <c r="AR209" s="69">
        <f ca="1">IF($DZ209&gt;AR$3,0,-OFFSET(AR55,0,ROUNDUP(IF($DZ209=0,30,$DZ209)/30,0)-1)*$F209)</f>
        <v>0</v>
      </c>
      <c r="AS209" s="9">
        <f ca="1">IF($DZ209&gt;AS$3,0,-OFFSET(AS55,0,ROUNDUP(IF($DZ209=0,30,$DZ209)/30,0)-1)*$F209)</f>
        <v>0</v>
      </c>
      <c r="AT209" s="9">
        <f ca="1">IF($DZ209&gt;AT$3,0,-OFFSET(AT55,0,ROUNDUP(IF($DZ209=0,30,$DZ209)/30,0)-1)*$F209)</f>
        <v>0</v>
      </c>
      <c r="AU209" s="9">
        <f ca="1">IF($DZ209&gt;AU$3,0,-OFFSET(AU55,0,ROUNDUP(IF($DZ209=0,30,$DZ209)/30,0)-1)*$F209)</f>
        <v>0</v>
      </c>
      <c r="AV209" s="9">
        <f ca="1">IF($DZ209&gt;AV$3,0,-OFFSET(AV55,0,ROUNDUP(IF($DZ209=0,30,$DZ209)/30,0)-1)*$F209)</f>
        <v>0</v>
      </c>
      <c r="AW209" s="9">
        <f ca="1">IF($DZ209&gt;AW$3,0,-OFFSET(AW55,0,ROUNDUP(IF($DZ209=0,30,$DZ209)/30,0)-1)*$F209)</f>
        <v>0</v>
      </c>
      <c r="AX209" s="9">
        <f ca="1">IF($DZ209&gt;AX$3,0,-OFFSET(AX55,0,ROUNDUP(IF($DZ209=0,30,$DZ209)/30,0)-1)*$F209)</f>
        <v>0</v>
      </c>
      <c r="AY209" s="9">
        <f ca="1">IF($DZ209&gt;AY$3,0,-OFFSET(AY55,0,ROUNDUP(IF($DZ209=0,30,$DZ209)/30,0)-1)*$F209)</f>
        <v>0</v>
      </c>
      <c r="AZ209" s="9">
        <f ca="1">IF($DZ209&gt;AZ$3,0,-OFFSET(AZ55,0,ROUNDUP(IF($DZ209=0,30,$DZ209)/30,0)-1)*$F209)</f>
        <v>0</v>
      </c>
      <c r="BA209" s="9">
        <f ca="1">IF($DZ209&gt;BA$3,0,-OFFSET(BA55,0,ROUNDUP(IF($DZ209=0,30,$DZ209)/30,0)-1)*$F209)</f>
        <v>0</v>
      </c>
      <c r="BB209" s="9">
        <f ca="1">IF($DZ209&gt;BB$3,0,-OFFSET(BB55,0,ROUNDUP(IF($DZ209=0,30,$DZ209)/30,0)-1)*$F209)</f>
        <v>0</v>
      </c>
      <c r="BC209" s="9">
        <f ca="1">IF($DZ209&gt;BC$3,0,-OFFSET(BC55,0,ROUNDUP(IF($DZ209=0,30,$DZ209)/30,0)-1)*$F209)</f>
        <v>0</v>
      </c>
      <c r="BD209" s="69">
        <f ca="1">IF($DZ209&gt;BD$3,0,-OFFSET(BD55,0,ROUNDUP(IF($DZ209=0,30,$DZ209)/30,0)-1)*$F209)</f>
        <v>0</v>
      </c>
      <c r="BE209" s="9">
        <f ca="1">IF($DZ209&gt;BE$3,0,-OFFSET(BE55,0,ROUNDUP(IF($DZ209=0,30,$DZ209)/30,0)-1)*$F209)</f>
        <v>0</v>
      </c>
      <c r="BF209" s="9">
        <f ca="1">IF($DZ209&gt;BF$3,0,-OFFSET(BF55,0,ROUNDUP(IF($DZ209=0,30,$DZ209)/30,0)-1)*$F209)</f>
        <v>0</v>
      </c>
      <c r="BG209" s="9">
        <f ca="1">IF($DZ209&gt;BG$3,0,-OFFSET(BG55,0,ROUNDUP(IF($DZ209=0,30,$DZ209)/30,0)-1)*$F209)</f>
        <v>0</v>
      </c>
      <c r="BH209" s="9">
        <f ca="1">IF($DZ209&gt;BH$3,0,-OFFSET(BH55,0,ROUNDUP(IF($DZ209=0,30,$DZ209)/30,0)-1)*$F209)</f>
        <v>0</v>
      </c>
      <c r="BI209" s="9">
        <f ca="1">IF($DZ209&gt;BI$3,0,-OFFSET(BI55,0,ROUNDUP(IF($DZ209=0,30,$DZ209)/30,0)-1)*$F209)</f>
        <v>0</v>
      </c>
      <c r="BJ209" s="9">
        <f ca="1">IF($DZ209&gt;BJ$3,0,-OFFSET(BJ55,0,ROUNDUP(IF($DZ209=0,30,$DZ209)/30,0)-1)*$F209)</f>
        <v>0</v>
      </c>
      <c r="BK209" s="9">
        <f ca="1">IF($DZ209&gt;BK$3,0,-OFFSET(BK55,0,ROUNDUP(IF($DZ209=0,30,$DZ209)/30,0)-1)*$F209)</f>
        <v>0</v>
      </c>
      <c r="BL209" s="9">
        <f ca="1">IF($DZ209&gt;BL$3,0,-OFFSET(BL55,0,ROUNDUP(IF($DZ209=0,30,$DZ209)/30,0)-1)*$F209)</f>
        <v>0</v>
      </c>
      <c r="BM209" s="9">
        <f ca="1">IF($DZ209&gt;BM$3,0,-OFFSET(BM55,0,ROUNDUP(IF($DZ209=0,30,$DZ209)/30,0)-1)*$F209)</f>
        <v>0</v>
      </c>
      <c r="BN209" s="9">
        <f ca="1">IF($DZ209&gt;BN$3,0,-OFFSET(BN55,0,ROUNDUP(IF($DZ209=0,30,$DZ209)/30,0)-1)*$F209)</f>
        <v>0</v>
      </c>
      <c r="BO209" s="9">
        <f ca="1">IF($DZ209&gt;BO$3,0,-OFFSET(BO55,0,ROUNDUP(IF($DZ209=0,30,$DZ209)/30,0)-1)*$F209)</f>
        <v>0</v>
      </c>
      <c r="BP209" s="69">
        <f ca="1">IF($DZ209&gt;BP$3,0,-OFFSET(BP55,0,ROUNDUP(IF($DZ209=0,30,$DZ209)/30,0)-1)*$F209)</f>
        <v>0</v>
      </c>
      <c r="BQ209" s="9">
        <f ca="1">IF($DZ209&gt;BQ$3,0,-OFFSET(BQ55,0,ROUNDUP(IF($DZ209=0,30,$DZ209)/30,0)-1)*$F209)</f>
        <v>0</v>
      </c>
      <c r="BR209" s="9">
        <f ca="1">IF($DZ209&gt;BR$3,0,-OFFSET(BR55,0,ROUNDUP(IF($DZ209=0,30,$DZ209)/30,0)-1)*$F209)</f>
        <v>0</v>
      </c>
      <c r="BS209" s="9">
        <f ca="1">IF($DZ209&gt;BS$3,0,-OFFSET(BS55,0,ROUNDUP(IF($DZ209=0,30,$DZ209)/30,0)-1)*$F209)</f>
        <v>0</v>
      </c>
      <c r="BT209" s="9">
        <f ca="1">IF($DZ209&gt;BT$3,0,-OFFSET(BT55,0,ROUNDUP(IF($DZ209=0,30,$DZ209)/30,0)-1)*$F209)</f>
        <v>0</v>
      </c>
      <c r="BU209" s="9">
        <f ca="1">IF($DZ209&gt;BU$3,0,-OFFSET(BU55,0,ROUNDUP(IF($DZ209=0,30,$DZ209)/30,0)-1)*$F209)</f>
        <v>0</v>
      </c>
      <c r="BV209" s="9">
        <f ca="1">IF($DZ209&gt;BV$3,0,-OFFSET(BV55,0,ROUNDUP(IF($DZ209=0,30,$DZ209)/30,0)-1)*$F209)</f>
        <v>0</v>
      </c>
      <c r="BW209" s="9">
        <f ca="1">IF($DZ209&gt;BW$3,0,-OFFSET(BW55,0,ROUNDUP(IF($DZ209=0,30,$DZ209)/30,0)-1)*$F209)</f>
        <v>0</v>
      </c>
      <c r="BX209" s="9">
        <f ca="1">IF($DZ209&gt;BX$3,0,-OFFSET(BX55,0,ROUNDUP(IF($DZ209=0,30,$DZ209)/30,0)-1)*$F209)</f>
        <v>0</v>
      </c>
      <c r="BY209" s="9">
        <f ca="1">IF($DZ209&gt;BY$3,0,-OFFSET(BY55,0,ROUNDUP(IF($DZ209=0,30,$DZ209)/30,0)-1)*$F209)</f>
        <v>0</v>
      </c>
      <c r="BZ209" s="9">
        <f ca="1">IF($DZ209&gt;BZ$3,0,-OFFSET(BZ55,0,ROUNDUP(IF($DZ209=0,30,$DZ209)/30,0)-1)*$F209)</f>
        <v>0</v>
      </c>
      <c r="CA209" s="9">
        <f ca="1">IF($DZ209&gt;CA$3,0,-OFFSET(CA55,0,ROUNDUP(IF($DZ209=0,30,$DZ209)/30,0)-1)*$F209)</f>
        <v>0</v>
      </c>
      <c r="CB209" s="69">
        <f ca="1">IF($DZ209&gt;CB$3,0,-OFFSET(CB55,0,ROUNDUP(IF($DZ209=0,30,$DZ209)/30,0)-1)*$F209)</f>
        <v>0</v>
      </c>
      <c r="CC209" s="9">
        <f ca="1">IF($DZ209&gt;CC$3,0,-OFFSET(CC55,0,ROUNDUP(IF($DZ209=0,30,$DZ209)/30,0)-1)*$F209)</f>
        <v>0</v>
      </c>
      <c r="CD209" s="9">
        <f ca="1">IF($DZ209&gt;CD$3,0,-OFFSET(CD55,0,ROUNDUP(IF($DZ209=0,30,$DZ209)/30,0)-1)*$F209)</f>
        <v>0</v>
      </c>
      <c r="CE209" s="9">
        <f ca="1">IF($DZ209&gt;CE$3,0,-OFFSET(CE55,0,ROUNDUP(IF($DZ209=0,30,$DZ209)/30,0)-1)*$F209)</f>
        <v>0</v>
      </c>
      <c r="CF209" s="9">
        <f ca="1">IF($DZ209&gt;CF$3,0,-OFFSET(CF55,0,ROUNDUP(IF($DZ209=0,30,$DZ209)/30,0)-1)*$F209)</f>
        <v>0</v>
      </c>
      <c r="CG209" s="9">
        <f ca="1">IF($DZ209&gt;CG$3,0,-OFFSET(CG55,0,ROUNDUP(IF($DZ209=0,30,$DZ209)/30,0)-1)*$F209)</f>
        <v>0</v>
      </c>
      <c r="CH209" s="9">
        <f ca="1">IF($DZ209&gt;CH$3,0,-OFFSET(CH55,0,ROUNDUP(IF($DZ209=0,30,$DZ209)/30,0)-1)*$F209)</f>
        <v>0</v>
      </c>
      <c r="CI209" s="9">
        <f ca="1">IF($DZ209&gt;CI$3,0,-OFFSET(CI55,0,ROUNDUP(IF($DZ209=0,30,$DZ209)/30,0)-1)*$F209)</f>
        <v>0</v>
      </c>
      <c r="CJ209" s="9">
        <f ca="1">IF($DZ209&gt;CJ$3,0,-OFFSET(CJ55,0,ROUNDUP(IF($DZ209=0,30,$DZ209)/30,0)-1)*$F209)</f>
        <v>0</v>
      </c>
      <c r="CK209" s="9">
        <f ca="1">IF($DZ209&gt;CK$3,0,-OFFSET(CK55,0,ROUNDUP(IF($DZ209=0,30,$DZ209)/30,0)-1)*$F209)</f>
        <v>0</v>
      </c>
      <c r="CL209" s="9">
        <f ca="1">IF($DZ209&gt;CL$3,0,-OFFSET(CL55,0,ROUNDUP(IF($DZ209=0,30,$DZ209)/30,0)-1)*$F209)</f>
        <v>0</v>
      </c>
      <c r="CM209" s="9">
        <f ca="1">IF($DZ209&gt;CM$3,0,-OFFSET(CM55,0,ROUNDUP(IF($DZ209=0,30,$DZ209)/30,0)-1)*$F209)</f>
        <v>0</v>
      </c>
      <c r="CN209" s="69">
        <f ca="1">IF($DZ209&gt;CN$3,0,-OFFSET(CN55,0,ROUNDUP(IF($DZ209=0,30,$DZ209)/30,0)-1)*$F209)</f>
        <v>0</v>
      </c>
      <c r="CO209" s="9">
        <f ca="1">IF($DZ209&gt;CO$3,0,-OFFSET(CO55,0,ROUNDUP(IF($DZ209=0,30,$DZ209)/30,0)-1)*$F209)</f>
        <v>0</v>
      </c>
      <c r="CP209" s="9">
        <f ca="1">IF($DZ209&gt;CP$3,0,-OFFSET(CP55,0,ROUNDUP(IF($DZ209=0,30,$DZ209)/30,0)-1)*$F209)</f>
        <v>0</v>
      </c>
      <c r="CQ209" s="9">
        <f ca="1">IF($DZ209&gt;CQ$3,0,-OFFSET(CQ55,0,ROUNDUP(IF($DZ209=0,30,$DZ209)/30,0)-1)*$F209)</f>
        <v>0</v>
      </c>
      <c r="CR209" s="9">
        <f ca="1">IF($DZ209&gt;CR$3,0,-OFFSET(CR55,0,ROUNDUP(IF($DZ209=0,30,$DZ209)/30,0)-1)*$F209)</f>
        <v>0</v>
      </c>
      <c r="CS209" s="9">
        <f ca="1">IF($DZ209&gt;CS$3,0,-OFFSET(CS55,0,ROUNDUP(IF($DZ209=0,30,$DZ209)/30,0)-1)*$F209)</f>
        <v>0</v>
      </c>
      <c r="CT209" s="9">
        <f ca="1">IF($DZ209&gt;CT$3,0,-OFFSET(CT55,0,ROUNDUP(IF($DZ209=0,30,$DZ209)/30,0)-1)*$F209)</f>
        <v>0</v>
      </c>
      <c r="CU209" s="9">
        <f ca="1">IF($DZ209&gt;CU$3,0,-OFFSET(CU55,0,ROUNDUP(IF($DZ209=0,30,$DZ209)/30,0)-1)*$F209)</f>
        <v>0</v>
      </c>
      <c r="CV209" s="9">
        <f ca="1">IF($DZ209&gt;CV$3,0,-OFFSET(CV55,0,ROUNDUP(IF($DZ209=0,30,$DZ209)/30,0)-1)*$F209)</f>
        <v>0</v>
      </c>
      <c r="CW209" s="9">
        <f ca="1">IF($DZ209&gt;CW$3,0,-OFFSET(CW55,0,ROUNDUP(IF($DZ209=0,30,$DZ209)/30,0)-1)*$F209)</f>
        <v>0</v>
      </c>
      <c r="CX209" s="9">
        <f ca="1">IF($DZ209&gt;CX$3,0,-OFFSET(CX55,0,ROUNDUP(IF($DZ209=0,30,$DZ209)/30,0)-1)*$F209)</f>
        <v>0</v>
      </c>
      <c r="CY209" s="9">
        <f ca="1">IF($DZ209&gt;CY$3,0,-OFFSET(CY55,0,ROUNDUP(IF($DZ209=0,30,$DZ209)/30,0)-1)*$F209)</f>
        <v>0</v>
      </c>
      <c r="CZ209" s="69">
        <f ca="1">IF($DZ209&gt;CZ$3,0,-OFFSET(CZ55,0,ROUNDUP(IF($DZ209=0,30,$DZ209)/30,0)-1)*$F209)</f>
        <v>0</v>
      </c>
      <c r="DA209" s="9">
        <f ca="1">IF($DZ209&gt;DA$3,0,-OFFSET(DA55,0,ROUNDUP(IF($DZ209=0,30,$DZ209)/30,0)-1)*$F209)</f>
        <v>0</v>
      </c>
      <c r="DB209" s="9">
        <f ca="1">IF($DZ209&gt;DB$3,0,-OFFSET(DB55,0,ROUNDUP(IF($DZ209=0,30,$DZ209)/30,0)-1)*$F209)</f>
        <v>0</v>
      </c>
      <c r="DC209" s="9">
        <f ca="1">IF($DZ209&gt;DC$3,0,-OFFSET(DC55,0,ROUNDUP(IF($DZ209=0,30,$DZ209)/30,0)-1)*$F209)</f>
        <v>0</v>
      </c>
      <c r="DD209" s="9">
        <f ca="1">IF($DZ209&gt;DD$3,0,-OFFSET(DD55,0,ROUNDUP(IF($DZ209=0,30,$DZ209)/30,0)-1)*$F209)</f>
        <v>0</v>
      </c>
      <c r="DE209" s="9">
        <f ca="1">IF($DZ209&gt;DE$3,0,-OFFSET(DE55,0,ROUNDUP(IF($DZ209=0,30,$DZ209)/30,0)-1)*$F209)</f>
        <v>0</v>
      </c>
      <c r="DF209" s="9">
        <f ca="1">IF($DZ209&gt;DF$3,0,-OFFSET(DF55,0,ROUNDUP(IF($DZ209=0,30,$DZ209)/30,0)-1)*$F209)</f>
        <v>0</v>
      </c>
      <c r="DG209" s="9">
        <f ca="1">IF($DZ209&gt;DG$3,0,-OFFSET(DG55,0,ROUNDUP(IF($DZ209=0,30,$DZ209)/30,0)-1)*$F209)</f>
        <v>0</v>
      </c>
      <c r="DH209" s="9">
        <f ca="1">IF($DZ209&gt;DH$3,0,-OFFSET(DH55,0,ROUNDUP(IF($DZ209=0,30,$DZ209)/30,0)-1)*$F209)</f>
        <v>0</v>
      </c>
      <c r="DI209" s="9">
        <f ca="1">IF($DZ209&gt;DI$3,0,-OFFSET(DI55,0,ROUNDUP(IF($DZ209=0,30,$DZ209)/30,0)-1)*$F209)</f>
        <v>0</v>
      </c>
      <c r="DJ209" s="9">
        <f ca="1">IF($DZ209&gt;DJ$3,0,-OFFSET(DJ55,0,ROUNDUP(IF($DZ209=0,30,$DZ209)/30,0)-1)*$F209)</f>
        <v>0</v>
      </c>
      <c r="DK209" s="9">
        <f ca="1">IF($DZ209&gt;DK$3,0,-OFFSET(DK55,0,ROUNDUP(IF($DZ209=0,30,$DZ209)/30,0)-1)*$F209)</f>
        <v>0</v>
      </c>
      <c r="DL209" s="69">
        <f ca="1">IF($DZ209&gt;DL$3,0,-OFFSET(DL55,0,ROUNDUP(IF($DZ209=0,30,$DZ209)/30,0)-1)*$F209)</f>
        <v>0</v>
      </c>
      <c r="DM209" s="9">
        <f ca="1">IF($DZ209&gt;DM$3,0,-OFFSET(DM55,0,ROUNDUP(IF($DZ209=0,30,$DZ209)/30,0)-1)*$F209)</f>
        <v>0</v>
      </c>
      <c r="DN209" s="9">
        <f ca="1">IF($DZ209&gt;DN$3,0,-OFFSET(DN55,0,ROUNDUP(IF($DZ209=0,30,$DZ209)/30,0)-1)*$F209)</f>
        <v>0</v>
      </c>
      <c r="DO209" s="9">
        <f ca="1">IF($DZ209&gt;DO$3,0,-OFFSET(DO55,0,ROUNDUP(IF($DZ209=0,30,$DZ209)/30,0)-1)*$F209)</f>
        <v>0</v>
      </c>
      <c r="DP209" s="9">
        <f ca="1">IF($DZ209&gt;DP$3,0,-OFFSET(DP55,0,ROUNDUP(IF($DZ209=0,30,$DZ209)/30,0)-1)*$F209)</f>
        <v>0</v>
      </c>
      <c r="DQ209" s="9">
        <f ca="1">IF($DZ209&gt;DQ$3,0,-OFFSET(DQ55,0,ROUNDUP(IF($DZ209=0,30,$DZ209)/30,0)-1)*$F209)</f>
        <v>0</v>
      </c>
      <c r="DR209" s="9">
        <f ca="1">IF($DZ209&gt;DR$3,0,-OFFSET(DR55,0,ROUNDUP(IF($DZ209=0,30,$DZ209)/30,0)-1)*$F209)</f>
        <v>0</v>
      </c>
      <c r="DS209" s="9">
        <f ca="1">IF($DZ209&gt;DS$3,0,-OFFSET(DS55,0,ROUNDUP(IF($DZ209=0,30,$DZ209)/30,0)-1)*$F209)</f>
        <v>0</v>
      </c>
      <c r="DT209" s="9">
        <f ca="1">IF($DZ209&gt;DT$3,0,-OFFSET(DT55,0,ROUNDUP(IF($DZ209=0,30,$DZ209)/30,0)-1)*$F209)</f>
        <v>0</v>
      </c>
      <c r="DU209" s="9">
        <f ca="1">IF($DZ209&gt;DU$3,0,-OFFSET(DU55,0,ROUNDUP(IF($DZ209=0,30,$DZ209)/30,0)-1)*$F209)</f>
        <v>0</v>
      </c>
      <c r="DV209" s="9">
        <f ca="1">IF($DZ209&gt;DV$3,0,-OFFSET(DV55,0,ROUNDUP(IF($DZ209=0,30,$DZ209)/30,0)-1)*$F209)</f>
        <v>0</v>
      </c>
      <c r="DW209" s="9">
        <f ca="1">IF($DZ209&gt;DW$3,0,-OFFSET(DW55,0,ROUNDUP(IF($DZ209=0,30,$DZ209)/30,0)-1)*$F209)</f>
        <v>0</v>
      </c>
      <c r="DX209" s="4"/>
      <c r="DY209" s="4"/>
      <c r="DZ209" s="49">
        <f>DZ55</f>
        <v>30</v>
      </c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  <c r="FS209" s="4"/>
      <c r="FT209" s="4"/>
      <c r="FU209" s="4"/>
      <c r="FV209" s="4"/>
      <c r="FW209" s="4"/>
      <c r="FX209" s="4"/>
      <c r="FY209" s="4"/>
      <c r="FZ209" s="4"/>
      <c r="GA209" s="4"/>
      <c r="GB209" s="4"/>
      <c r="GC209" s="4"/>
      <c r="GD209" s="4"/>
      <c r="GE209" s="4"/>
      <c r="GF209" s="4"/>
      <c r="GG209" s="4"/>
    </row>
    <row r="210" spans="1:189" ht="14" hidden="1" x14ac:dyDescent="0.35">
      <c r="A210" s="1"/>
      <c r="B210" s="43" t="str">
        <f>B56</f>
        <v/>
      </c>
      <c r="C210" s="44"/>
      <c r="D210" s="44">
        <f>D56</f>
        <v>0</v>
      </c>
      <c r="E210" s="45" t="str">
        <f>"Impostos "&amp;E56</f>
        <v xml:space="preserve">Impostos </v>
      </c>
      <c r="F210" s="67"/>
      <c r="G210" s="68"/>
      <c r="H210" s="9">
        <f ca="1">IF($DZ210&gt;H$3,0,-OFFSET(H56,0,ROUNDUP(IF($DZ210=0,30,$DZ210)/30,0)-1)*$F210)</f>
        <v>0</v>
      </c>
      <c r="I210" s="9">
        <f ca="1">IF($DZ210&gt;I$3,0,-OFFSET(I56,0,ROUNDUP(IF($DZ210=0,30,$DZ210)/30,0)-1)*$F210)</f>
        <v>0</v>
      </c>
      <c r="J210" s="9">
        <f ca="1">IF($DZ210&gt;J$3,0,-OFFSET(J56,0,ROUNDUP(IF($DZ210=0,30,$DZ210)/30,0)-1)*$F210)</f>
        <v>0</v>
      </c>
      <c r="K210" s="9">
        <f ca="1">IF($DZ210&gt;K$3,0,-OFFSET(K56,0,ROUNDUP(IF($DZ210=0,30,$DZ210)/30,0)-1)*$F210)</f>
        <v>0</v>
      </c>
      <c r="L210" s="9">
        <f ca="1">IF($DZ210&gt;L$3,0,-OFFSET(L56,0,ROUNDUP(IF($DZ210=0,30,$DZ210)/30,0)-1)*$F210)</f>
        <v>0</v>
      </c>
      <c r="M210" s="9">
        <f ca="1">IF($DZ210&gt;M$3,0,-OFFSET(M56,0,ROUNDUP(IF($DZ210=0,30,$DZ210)/30,0)-1)*$F210)</f>
        <v>0</v>
      </c>
      <c r="N210" s="9">
        <f ca="1">IF($DZ210&gt;N$3,0,-OFFSET(N56,0,ROUNDUP(IF($DZ210=0,30,$DZ210)/30,0)-1)*$F210)</f>
        <v>0</v>
      </c>
      <c r="O210" s="9">
        <f ca="1">IF($DZ210&gt;O$3,0,-OFFSET(O56,0,ROUNDUP(IF($DZ210=0,30,$DZ210)/30,0)-1)*$F210)</f>
        <v>0</v>
      </c>
      <c r="P210" s="9">
        <f ca="1">IF($DZ210&gt;P$3,0,-OFFSET(P56,0,ROUNDUP(IF($DZ210=0,30,$DZ210)/30,0)-1)*$F210)</f>
        <v>0</v>
      </c>
      <c r="Q210" s="9">
        <f ca="1">IF($DZ210&gt;Q$3,0,-OFFSET(Q56,0,ROUNDUP(IF($DZ210=0,30,$DZ210)/30,0)-1)*$F210)</f>
        <v>0</v>
      </c>
      <c r="R210" s="9">
        <f ca="1">IF($DZ210&gt;R$3,0,-OFFSET(R56,0,ROUNDUP(IF($DZ210=0,30,$DZ210)/30,0)-1)*$F210)</f>
        <v>0</v>
      </c>
      <c r="S210" s="9">
        <f ca="1">IF($DZ210&gt;S$3,0,-OFFSET(S56,0,ROUNDUP(IF($DZ210=0,30,$DZ210)/30,0)-1)*$F210)</f>
        <v>0</v>
      </c>
      <c r="T210" s="69">
        <f ca="1">IF($DZ210&gt;T$3,0,-OFFSET(T56,0,ROUNDUP(IF($DZ210=0,30,$DZ210)/30,0)-1)*$F210)</f>
        <v>0</v>
      </c>
      <c r="U210" s="9">
        <f ca="1">IF($DZ210&gt;U$3,0,-OFFSET(U56,0,ROUNDUP(IF($DZ210=0,30,$DZ210)/30,0)-1)*$F210)</f>
        <v>0</v>
      </c>
      <c r="V210" s="9">
        <f ca="1">IF($DZ210&gt;V$3,0,-OFFSET(V56,0,ROUNDUP(IF($DZ210=0,30,$DZ210)/30,0)-1)*$F210)</f>
        <v>0</v>
      </c>
      <c r="W210" s="9">
        <f ca="1">IF($DZ210&gt;W$3,0,-OFFSET(W56,0,ROUNDUP(IF($DZ210=0,30,$DZ210)/30,0)-1)*$F210)</f>
        <v>0</v>
      </c>
      <c r="X210" s="9">
        <f ca="1">IF($DZ210&gt;X$3,0,-OFFSET(X56,0,ROUNDUP(IF($DZ210=0,30,$DZ210)/30,0)-1)*$F210)</f>
        <v>0</v>
      </c>
      <c r="Y210" s="9">
        <f ca="1">IF($DZ210&gt;Y$3,0,-OFFSET(Y56,0,ROUNDUP(IF($DZ210=0,30,$DZ210)/30,0)-1)*$F210)</f>
        <v>0</v>
      </c>
      <c r="Z210" s="9">
        <f ca="1">IF($DZ210&gt;Z$3,0,-OFFSET(Z56,0,ROUNDUP(IF($DZ210=0,30,$DZ210)/30,0)-1)*$F210)</f>
        <v>0</v>
      </c>
      <c r="AA210" s="9">
        <f ca="1">IF($DZ210&gt;AA$3,0,-OFFSET(AA56,0,ROUNDUP(IF($DZ210=0,30,$DZ210)/30,0)-1)*$F210)</f>
        <v>0</v>
      </c>
      <c r="AB210" s="9">
        <f ca="1">IF($DZ210&gt;AB$3,0,-OFFSET(AB56,0,ROUNDUP(IF($DZ210=0,30,$DZ210)/30,0)-1)*$F210)</f>
        <v>0</v>
      </c>
      <c r="AC210" s="9">
        <f ca="1">IF($DZ210&gt;AC$3,0,-OFFSET(AC56,0,ROUNDUP(IF($DZ210=0,30,$DZ210)/30,0)-1)*$F210)</f>
        <v>0</v>
      </c>
      <c r="AD210" s="9">
        <f ca="1">IF($DZ210&gt;AD$3,0,-OFFSET(AD56,0,ROUNDUP(IF($DZ210=0,30,$DZ210)/30,0)-1)*$F210)</f>
        <v>0</v>
      </c>
      <c r="AE210" s="9">
        <f ca="1">IF($DZ210&gt;AE$3,0,-OFFSET(AE56,0,ROUNDUP(IF($DZ210=0,30,$DZ210)/30,0)-1)*$F210)</f>
        <v>0</v>
      </c>
      <c r="AF210" s="69">
        <f ca="1">IF($DZ210&gt;AF$3,0,-OFFSET(AF56,0,ROUNDUP(IF($DZ210=0,30,$DZ210)/30,0)-1)*$F210)</f>
        <v>0</v>
      </c>
      <c r="AG210" s="9">
        <f ca="1">IF($DZ210&gt;AG$3,0,-OFFSET(AG56,0,ROUNDUP(IF($DZ210=0,30,$DZ210)/30,0)-1)*$F210)</f>
        <v>0</v>
      </c>
      <c r="AH210" s="9">
        <f ca="1">IF($DZ210&gt;AH$3,0,-OFFSET(AH56,0,ROUNDUP(IF($DZ210=0,30,$DZ210)/30,0)-1)*$F210)</f>
        <v>0</v>
      </c>
      <c r="AI210" s="9">
        <f ca="1">IF($DZ210&gt;AI$3,0,-OFFSET(AI56,0,ROUNDUP(IF($DZ210=0,30,$DZ210)/30,0)-1)*$F210)</f>
        <v>0</v>
      </c>
      <c r="AJ210" s="9">
        <f ca="1">IF($DZ210&gt;AJ$3,0,-OFFSET(AJ56,0,ROUNDUP(IF($DZ210=0,30,$DZ210)/30,0)-1)*$F210)</f>
        <v>0</v>
      </c>
      <c r="AK210" s="9">
        <f ca="1">IF($DZ210&gt;AK$3,0,-OFFSET(AK56,0,ROUNDUP(IF($DZ210=0,30,$DZ210)/30,0)-1)*$F210)</f>
        <v>0</v>
      </c>
      <c r="AL210" s="9">
        <f ca="1">IF($DZ210&gt;AL$3,0,-OFFSET(AL56,0,ROUNDUP(IF($DZ210=0,30,$DZ210)/30,0)-1)*$F210)</f>
        <v>0</v>
      </c>
      <c r="AM210" s="9">
        <f ca="1">IF($DZ210&gt;AM$3,0,-OFFSET(AM56,0,ROUNDUP(IF($DZ210=0,30,$DZ210)/30,0)-1)*$F210)</f>
        <v>0</v>
      </c>
      <c r="AN210" s="9">
        <f ca="1">IF($DZ210&gt;AN$3,0,-OFFSET(AN56,0,ROUNDUP(IF($DZ210=0,30,$DZ210)/30,0)-1)*$F210)</f>
        <v>0</v>
      </c>
      <c r="AO210" s="9">
        <f ca="1">IF($DZ210&gt;AO$3,0,-OFFSET(AO56,0,ROUNDUP(IF($DZ210=0,30,$DZ210)/30,0)-1)*$F210)</f>
        <v>0</v>
      </c>
      <c r="AP210" s="9">
        <f ca="1">IF($DZ210&gt;AP$3,0,-OFFSET(AP56,0,ROUNDUP(IF($DZ210=0,30,$DZ210)/30,0)-1)*$F210)</f>
        <v>0</v>
      </c>
      <c r="AQ210" s="9">
        <f ca="1">IF($DZ210&gt;AQ$3,0,-OFFSET(AQ56,0,ROUNDUP(IF($DZ210=0,30,$DZ210)/30,0)-1)*$F210)</f>
        <v>0</v>
      </c>
      <c r="AR210" s="69">
        <f ca="1">IF($DZ210&gt;AR$3,0,-OFFSET(AR56,0,ROUNDUP(IF($DZ210=0,30,$DZ210)/30,0)-1)*$F210)</f>
        <v>0</v>
      </c>
      <c r="AS210" s="9">
        <f ca="1">IF($DZ210&gt;AS$3,0,-OFFSET(AS56,0,ROUNDUP(IF($DZ210=0,30,$DZ210)/30,0)-1)*$F210)</f>
        <v>0</v>
      </c>
      <c r="AT210" s="9">
        <f ca="1">IF($DZ210&gt;AT$3,0,-OFFSET(AT56,0,ROUNDUP(IF($DZ210=0,30,$DZ210)/30,0)-1)*$F210)</f>
        <v>0</v>
      </c>
      <c r="AU210" s="9">
        <f ca="1">IF($DZ210&gt;AU$3,0,-OFFSET(AU56,0,ROUNDUP(IF($DZ210=0,30,$DZ210)/30,0)-1)*$F210)</f>
        <v>0</v>
      </c>
      <c r="AV210" s="9">
        <f ca="1">IF($DZ210&gt;AV$3,0,-OFFSET(AV56,0,ROUNDUP(IF($DZ210=0,30,$DZ210)/30,0)-1)*$F210)</f>
        <v>0</v>
      </c>
      <c r="AW210" s="9">
        <f ca="1">IF($DZ210&gt;AW$3,0,-OFFSET(AW56,0,ROUNDUP(IF($DZ210=0,30,$DZ210)/30,0)-1)*$F210)</f>
        <v>0</v>
      </c>
      <c r="AX210" s="9">
        <f ca="1">IF($DZ210&gt;AX$3,0,-OFFSET(AX56,0,ROUNDUP(IF($DZ210=0,30,$DZ210)/30,0)-1)*$F210)</f>
        <v>0</v>
      </c>
      <c r="AY210" s="9">
        <f ca="1">IF($DZ210&gt;AY$3,0,-OFFSET(AY56,0,ROUNDUP(IF($DZ210=0,30,$DZ210)/30,0)-1)*$F210)</f>
        <v>0</v>
      </c>
      <c r="AZ210" s="9">
        <f ca="1">IF($DZ210&gt;AZ$3,0,-OFFSET(AZ56,0,ROUNDUP(IF($DZ210=0,30,$DZ210)/30,0)-1)*$F210)</f>
        <v>0</v>
      </c>
      <c r="BA210" s="9">
        <f ca="1">IF($DZ210&gt;BA$3,0,-OFFSET(BA56,0,ROUNDUP(IF($DZ210=0,30,$DZ210)/30,0)-1)*$F210)</f>
        <v>0</v>
      </c>
      <c r="BB210" s="9">
        <f ca="1">IF($DZ210&gt;BB$3,0,-OFFSET(BB56,0,ROUNDUP(IF($DZ210=0,30,$DZ210)/30,0)-1)*$F210)</f>
        <v>0</v>
      </c>
      <c r="BC210" s="9">
        <f ca="1">IF($DZ210&gt;BC$3,0,-OFFSET(BC56,0,ROUNDUP(IF($DZ210=0,30,$DZ210)/30,0)-1)*$F210)</f>
        <v>0</v>
      </c>
      <c r="BD210" s="69">
        <f ca="1">IF($DZ210&gt;BD$3,0,-OFFSET(BD56,0,ROUNDUP(IF($DZ210=0,30,$DZ210)/30,0)-1)*$F210)</f>
        <v>0</v>
      </c>
      <c r="BE210" s="9">
        <f ca="1">IF($DZ210&gt;BE$3,0,-OFFSET(BE56,0,ROUNDUP(IF($DZ210=0,30,$DZ210)/30,0)-1)*$F210)</f>
        <v>0</v>
      </c>
      <c r="BF210" s="9">
        <f ca="1">IF($DZ210&gt;BF$3,0,-OFFSET(BF56,0,ROUNDUP(IF($DZ210=0,30,$DZ210)/30,0)-1)*$F210)</f>
        <v>0</v>
      </c>
      <c r="BG210" s="9">
        <f ca="1">IF($DZ210&gt;BG$3,0,-OFFSET(BG56,0,ROUNDUP(IF($DZ210=0,30,$DZ210)/30,0)-1)*$F210)</f>
        <v>0</v>
      </c>
      <c r="BH210" s="9">
        <f ca="1">IF($DZ210&gt;BH$3,0,-OFFSET(BH56,0,ROUNDUP(IF($DZ210=0,30,$DZ210)/30,0)-1)*$F210)</f>
        <v>0</v>
      </c>
      <c r="BI210" s="9">
        <f ca="1">IF($DZ210&gt;BI$3,0,-OFFSET(BI56,0,ROUNDUP(IF($DZ210=0,30,$DZ210)/30,0)-1)*$F210)</f>
        <v>0</v>
      </c>
      <c r="BJ210" s="9">
        <f ca="1">IF($DZ210&gt;BJ$3,0,-OFFSET(BJ56,0,ROUNDUP(IF($DZ210=0,30,$DZ210)/30,0)-1)*$F210)</f>
        <v>0</v>
      </c>
      <c r="BK210" s="9">
        <f ca="1">IF($DZ210&gt;BK$3,0,-OFFSET(BK56,0,ROUNDUP(IF($DZ210=0,30,$DZ210)/30,0)-1)*$F210)</f>
        <v>0</v>
      </c>
      <c r="BL210" s="9">
        <f ca="1">IF($DZ210&gt;BL$3,0,-OFFSET(BL56,0,ROUNDUP(IF($DZ210=0,30,$DZ210)/30,0)-1)*$F210)</f>
        <v>0</v>
      </c>
      <c r="BM210" s="9">
        <f ca="1">IF($DZ210&gt;BM$3,0,-OFFSET(BM56,0,ROUNDUP(IF($DZ210=0,30,$DZ210)/30,0)-1)*$F210)</f>
        <v>0</v>
      </c>
      <c r="BN210" s="9">
        <f ca="1">IF($DZ210&gt;BN$3,0,-OFFSET(BN56,0,ROUNDUP(IF($DZ210=0,30,$DZ210)/30,0)-1)*$F210)</f>
        <v>0</v>
      </c>
      <c r="BO210" s="9">
        <f ca="1">IF($DZ210&gt;BO$3,0,-OFFSET(BO56,0,ROUNDUP(IF($DZ210=0,30,$DZ210)/30,0)-1)*$F210)</f>
        <v>0</v>
      </c>
      <c r="BP210" s="69">
        <f ca="1">IF($DZ210&gt;BP$3,0,-OFFSET(BP56,0,ROUNDUP(IF($DZ210=0,30,$DZ210)/30,0)-1)*$F210)</f>
        <v>0</v>
      </c>
      <c r="BQ210" s="9">
        <f ca="1">IF($DZ210&gt;BQ$3,0,-OFFSET(BQ56,0,ROUNDUP(IF($DZ210=0,30,$DZ210)/30,0)-1)*$F210)</f>
        <v>0</v>
      </c>
      <c r="BR210" s="9">
        <f ca="1">IF($DZ210&gt;BR$3,0,-OFFSET(BR56,0,ROUNDUP(IF($DZ210=0,30,$DZ210)/30,0)-1)*$F210)</f>
        <v>0</v>
      </c>
      <c r="BS210" s="9">
        <f ca="1">IF($DZ210&gt;BS$3,0,-OFFSET(BS56,0,ROUNDUP(IF($DZ210=0,30,$DZ210)/30,0)-1)*$F210)</f>
        <v>0</v>
      </c>
      <c r="BT210" s="9">
        <f ca="1">IF($DZ210&gt;BT$3,0,-OFFSET(BT56,0,ROUNDUP(IF($DZ210=0,30,$DZ210)/30,0)-1)*$F210)</f>
        <v>0</v>
      </c>
      <c r="BU210" s="9">
        <f ca="1">IF($DZ210&gt;BU$3,0,-OFFSET(BU56,0,ROUNDUP(IF($DZ210=0,30,$DZ210)/30,0)-1)*$F210)</f>
        <v>0</v>
      </c>
      <c r="BV210" s="9">
        <f ca="1">IF($DZ210&gt;BV$3,0,-OFFSET(BV56,0,ROUNDUP(IF($DZ210=0,30,$DZ210)/30,0)-1)*$F210)</f>
        <v>0</v>
      </c>
      <c r="BW210" s="9">
        <f ca="1">IF($DZ210&gt;BW$3,0,-OFFSET(BW56,0,ROUNDUP(IF($DZ210=0,30,$DZ210)/30,0)-1)*$F210)</f>
        <v>0</v>
      </c>
      <c r="BX210" s="9">
        <f ca="1">IF($DZ210&gt;BX$3,0,-OFFSET(BX56,0,ROUNDUP(IF($DZ210=0,30,$DZ210)/30,0)-1)*$F210)</f>
        <v>0</v>
      </c>
      <c r="BY210" s="9">
        <f ca="1">IF($DZ210&gt;BY$3,0,-OFFSET(BY56,0,ROUNDUP(IF($DZ210=0,30,$DZ210)/30,0)-1)*$F210)</f>
        <v>0</v>
      </c>
      <c r="BZ210" s="9">
        <f ca="1">IF($DZ210&gt;BZ$3,0,-OFFSET(BZ56,0,ROUNDUP(IF($DZ210=0,30,$DZ210)/30,0)-1)*$F210)</f>
        <v>0</v>
      </c>
      <c r="CA210" s="9">
        <f ca="1">IF($DZ210&gt;CA$3,0,-OFFSET(CA56,0,ROUNDUP(IF($DZ210=0,30,$DZ210)/30,0)-1)*$F210)</f>
        <v>0</v>
      </c>
      <c r="CB210" s="69">
        <f ca="1">IF($DZ210&gt;CB$3,0,-OFFSET(CB56,0,ROUNDUP(IF($DZ210=0,30,$DZ210)/30,0)-1)*$F210)</f>
        <v>0</v>
      </c>
      <c r="CC210" s="9">
        <f ca="1">IF($DZ210&gt;CC$3,0,-OFFSET(CC56,0,ROUNDUP(IF($DZ210=0,30,$DZ210)/30,0)-1)*$F210)</f>
        <v>0</v>
      </c>
      <c r="CD210" s="9">
        <f ca="1">IF($DZ210&gt;CD$3,0,-OFFSET(CD56,0,ROUNDUP(IF($DZ210=0,30,$DZ210)/30,0)-1)*$F210)</f>
        <v>0</v>
      </c>
      <c r="CE210" s="9">
        <f ca="1">IF($DZ210&gt;CE$3,0,-OFFSET(CE56,0,ROUNDUP(IF($DZ210=0,30,$DZ210)/30,0)-1)*$F210)</f>
        <v>0</v>
      </c>
      <c r="CF210" s="9">
        <f ca="1">IF($DZ210&gt;CF$3,0,-OFFSET(CF56,0,ROUNDUP(IF($DZ210=0,30,$DZ210)/30,0)-1)*$F210)</f>
        <v>0</v>
      </c>
      <c r="CG210" s="9">
        <f ca="1">IF($DZ210&gt;CG$3,0,-OFFSET(CG56,0,ROUNDUP(IF($DZ210=0,30,$DZ210)/30,0)-1)*$F210)</f>
        <v>0</v>
      </c>
      <c r="CH210" s="9">
        <f ca="1">IF($DZ210&gt;CH$3,0,-OFFSET(CH56,0,ROUNDUP(IF($DZ210=0,30,$DZ210)/30,0)-1)*$F210)</f>
        <v>0</v>
      </c>
      <c r="CI210" s="9">
        <f ca="1">IF($DZ210&gt;CI$3,0,-OFFSET(CI56,0,ROUNDUP(IF($DZ210=0,30,$DZ210)/30,0)-1)*$F210)</f>
        <v>0</v>
      </c>
      <c r="CJ210" s="9">
        <f ca="1">IF($DZ210&gt;CJ$3,0,-OFFSET(CJ56,0,ROUNDUP(IF($DZ210=0,30,$DZ210)/30,0)-1)*$F210)</f>
        <v>0</v>
      </c>
      <c r="CK210" s="9">
        <f ca="1">IF($DZ210&gt;CK$3,0,-OFFSET(CK56,0,ROUNDUP(IF($DZ210=0,30,$DZ210)/30,0)-1)*$F210)</f>
        <v>0</v>
      </c>
      <c r="CL210" s="9">
        <f ca="1">IF($DZ210&gt;CL$3,0,-OFFSET(CL56,0,ROUNDUP(IF($DZ210=0,30,$DZ210)/30,0)-1)*$F210)</f>
        <v>0</v>
      </c>
      <c r="CM210" s="9">
        <f ca="1">IF($DZ210&gt;CM$3,0,-OFFSET(CM56,0,ROUNDUP(IF($DZ210=0,30,$DZ210)/30,0)-1)*$F210)</f>
        <v>0</v>
      </c>
      <c r="CN210" s="69">
        <f ca="1">IF($DZ210&gt;CN$3,0,-OFFSET(CN56,0,ROUNDUP(IF($DZ210=0,30,$DZ210)/30,0)-1)*$F210)</f>
        <v>0</v>
      </c>
      <c r="CO210" s="9">
        <f ca="1">IF($DZ210&gt;CO$3,0,-OFFSET(CO56,0,ROUNDUP(IF($DZ210=0,30,$DZ210)/30,0)-1)*$F210)</f>
        <v>0</v>
      </c>
      <c r="CP210" s="9">
        <f ca="1">IF($DZ210&gt;CP$3,0,-OFFSET(CP56,0,ROUNDUP(IF($DZ210=0,30,$DZ210)/30,0)-1)*$F210)</f>
        <v>0</v>
      </c>
      <c r="CQ210" s="9">
        <f ca="1">IF($DZ210&gt;CQ$3,0,-OFFSET(CQ56,0,ROUNDUP(IF($DZ210=0,30,$DZ210)/30,0)-1)*$F210)</f>
        <v>0</v>
      </c>
      <c r="CR210" s="9">
        <f ca="1">IF($DZ210&gt;CR$3,0,-OFFSET(CR56,0,ROUNDUP(IF($DZ210=0,30,$DZ210)/30,0)-1)*$F210)</f>
        <v>0</v>
      </c>
      <c r="CS210" s="9">
        <f ca="1">IF($DZ210&gt;CS$3,0,-OFFSET(CS56,0,ROUNDUP(IF($DZ210=0,30,$DZ210)/30,0)-1)*$F210)</f>
        <v>0</v>
      </c>
      <c r="CT210" s="9">
        <f ca="1">IF($DZ210&gt;CT$3,0,-OFFSET(CT56,0,ROUNDUP(IF($DZ210=0,30,$DZ210)/30,0)-1)*$F210)</f>
        <v>0</v>
      </c>
      <c r="CU210" s="9">
        <f ca="1">IF($DZ210&gt;CU$3,0,-OFFSET(CU56,0,ROUNDUP(IF($DZ210=0,30,$DZ210)/30,0)-1)*$F210)</f>
        <v>0</v>
      </c>
      <c r="CV210" s="9">
        <f ca="1">IF($DZ210&gt;CV$3,0,-OFFSET(CV56,0,ROUNDUP(IF($DZ210=0,30,$DZ210)/30,0)-1)*$F210)</f>
        <v>0</v>
      </c>
      <c r="CW210" s="9">
        <f ca="1">IF($DZ210&gt;CW$3,0,-OFFSET(CW56,0,ROUNDUP(IF($DZ210=0,30,$DZ210)/30,0)-1)*$F210)</f>
        <v>0</v>
      </c>
      <c r="CX210" s="9">
        <f ca="1">IF($DZ210&gt;CX$3,0,-OFFSET(CX56,0,ROUNDUP(IF($DZ210=0,30,$DZ210)/30,0)-1)*$F210)</f>
        <v>0</v>
      </c>
      <c r="CY210" s="9">
        <f ca="1">IF($DZ210&gt;CY$3,0,-OFFSET(CY56,0,ROUNDUP(IF($DZ210=0,30,$DZ210)/30,0)-1)*$F210)</f>
        <v>0</v>
      </c>
      <c r="CZ210" s="69">
        <f ca="1">IF($DZ210&gt;CZ$3,0,-OFFSET(CZ56,0,ROUNDUP(IF($DZ210=0,30,$DZ210)/30,0)-1)*$F210)</f>
        <v>0</v>
      </c>
      <c r="DA210" s="9">
        <f ca="1">IF($DZ210&gt;DA$3,0,-OFFSET(DA56,0,ROUNDUP(IF($DZ210=0,30,$DZ210)/30,0)-1)*$F210)</f>
        <v>0</v>
      </c>
      <c r="DB210" s="9">
        <f ca="1">IF($DZ210&gt;DB$3,0,-OFFSET(DB56,0,ROUNDUP(IF($DZ210=0,30,$DZ210)/30,0)-1)*$F210)</f>
        <v>0</v>
      </c>
      <c r="DC210" s="9">
        <f ca="1">IF($DZ210&gt;DC$3,0,-OFFSET(DC56,0,ROUNDUP(IF($DZ210=0,30,$DZ210)/30,0)-1)*$F210)</f>
        <v>0</v>
      </c>
      <c r="DD210" s="9">
        <f ca="1">IF($DZ210&gt;DD$3,0,-OFFSET(DD56,0,ROUNDUP(IF($DZ210=0,30,$DZ210)/30,0)-1)*$F210)</f>
        <v>0</v>
      </c>
      <c r="DE210" s="9">
        <f ca="1">IF($DZ210&gt;DE$3,0,-OFFSET(DE56,0,ROUNDUP(IF($DZ210=0,30,$DZ210)/30,0)-1)*$F210)</f>
        <v>0</v>
      </c>
      <c r="DF210" s="9">
        <f ca="1">IF($DZ210&gt;DF$3,0,-OFFSET(DF56,0,ROUNDUP(IF($DZ210=0,30,$DZ210)/30,0)-1)*$F210)</f>
        <v>0</v>
      </c>
      <c r="DG210" s="9">
        <f ca="1">IF($DZ210&gt;DG$3,0,-OFFSET(DG56,0,ROUNDUP(IF($DZ210=0,30,$DZ210)/30,0)-1)*$F210)</f>
        <v>0</v>
      </c>
      <c r="DH210" s="9">
        <f ca="1">IF($DZ210&gt;DH$3,0,-OFFSET(DH56,0,ROUNDUP(IF($DZ210=0,30,$DZ210)/30,0)-1)*$F210)</f>
        <v>0</v>
      </c>
      <c r="DI210" s="9">
        <f ca="1">IF($DZ210&gt;DI$3,0,-OFFSET(DI56,0,ROUNDUP(IF($DZ210=0,30,$DZ210)/30,0)-1)*$F210)</f>
        <v>0</v>
      </c>
      <c r="DJ210" s="9">
        <f ca="1">IF($DZ210&gt;DJ$3,0,-OFFSET(DJ56,0,ROUNDUP(IF($DZ210=0,30,$DZ210)/30,0)-1)*$F210)</f>
        <v>0</v>
      </c>
      <c r="DK210" s="9">
        <f ca="1">IF($DZ210&gt;DK$3,0,-OFFSET(DK56,0,ROUNDUP(IF($DZ210=0,30,$DZ210)/30,0)-1)*$F210)</f>
        <v>0</v>
      </c>
      <c r="DL210" s="69">
        <f ca="1">IF($DZ210&gt;DL$3,0,-OFFSET(DL56,0,ROUNDUP(IF($DZ210=0,30,$DZ210)/30,0)-1)*$F210)</f>
        <v>0</v>
      </c>
      <c r="DM210" s="9">
        <f ca="1">IF($DZ210&gt;DM$3,0,-OFFSET(DM56,0,ROUNDUP(IF($DZ210=0,30,$DZ210)/30,0)-1)*$F210)</f>
        <v>0</v>
      </c>
      <c r="DN210" s="9">
        <f ca="1">IF($DZ210&gt;DN$3,0,-OFFSET(DN56,0,ROUNDUP(IF($DZ210=0,30,$DZ210)/30,0)-1)*$F210)</f>
        <v>0</v>
      </c>
      <c r="DO210" s="9">
        <f ca="1">IF($DZ210&gt;DO$3,0,-OFFSET(DO56,0,ROUNDUP(IF($DZ210=0,30,$DZ210)/30,0)-1)*$F210)</f>
        <v>0</v>
      </c>
      <c r="DP210" s="9">
        <f ca="1">IF($DZ210&gt;DP$3,0,-OFFSET(DP56,0,ROUNDUP(IF($DZ210=0,30,$DZ210)/30,0)-1)*$F210)</f>
        <v>0</v>
      </c>
      <c r="DQ210" s="9">
        <f ca="1">IF($DZ210&gt;DQ$3,0,-OFFSET(DQ56,0,ROUNDUP(IF($DZ210=0,30,$DZ210)/30,0)-1)*$F210)</f>
        <v>0</v>
      </c>
      <c r="DR210" s="9">
        <f ca="1">IF($DZ210&gt;DR$3,0,-OFFSET(DR56,0,ROUNDUP(IF($DZ210=0,30,$DZ210)/30,0)-1)*$F210)</f>
        <v>0</v>
      </c>
      <c r="DS210" s="9">
        <f ca="1">IF($DZ210&gt;DS$3,0,-OFFSET(DS56,0,ROUNDUP(IF($DZ210=0,30,$DZ210)/30,0)-1)*$F210)</f>
        <v>0</v>
      </c>
      <c r="DT210" s="9">
        <f ca="1">IF($DZ210&gt;DT$3,0,-OFFSET(DT56,0,ROUNDUP(IF($DZ210=0,30,$DZ210)/30,0)-1)*$F210)</f>
        <v>0</v>
      </c>
      <c r="DU210" s="9">
        <f ca="1">IF($DZ210&gt;DU$3,0,-OFFSET(DU56,0,ROUNDUP(IF($DZ210=0,30,$DZ210)/30,0)-1)*$F210)</f>
        <v>0</v>
      </c>
      <c r="DV210" s="9">
        <f ca="1">IF($DZ210&gt;DV$3,0,-OFFSET(DV56,0,ROUNDUP(IF($DZ210=0,30,$DZ210)/30,0)-1)*$F210)</f>
        <v>0</v>
      </c>
      <c r="DW210" s="9">
        <f ca="1">IF($DZ210&gt;DW$3,0,-OFFSET(DW56,0,ROUNDUP(IF($DZ210=0,30,$DZ210)/30,0)-1)*$F210)</f>
        <v>0</v>
      </c>
      <c r="DX210" s="4"/>
      <c r="DY210" s="4"/>
      <c r="DZ210" s="49">
        <f>DZ56</f>
        <v>30</v>
      </c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  <c r="FS210" s="4"/>
      <c r="FT210" s="4"/>
      <c r="FU210" s="4"/>
      <c r="FV210" s="4"/>
      <c r="FW210" s="4"/>
      <c r="FX210" s="4"/>
      <c r="FY210" s="4"/>
      <c r="FZ210" s="4"/>
      <c r="GA210" s="4"/>
      <c r="GB210" s="4"/>
      <c r="GC210" s="4"/>
      <c r="GD210" s="4"/>
      <c r="GE210" s="4"/>
      <c r="GF210" s="4"/>
      <c r="GG210" s="4"/>
    </row>
    <row r="211" spans="1:189" ht="14" hidden="1" x14ac:dyDescent="0.35">
      <c r="A211" s="1"/>
      <c r="B211" s="43" t="str">
        <f>B57</f>
        <v/>
      </c>
      <c r="C211" s="44"/>
      <c r="D211" s="44">
        <f>D57</f>
        <v>0</v>
      </c>
      <c r="E211" s="45" t="str">
        <f>"Impostos "&amp;E57</f>
        <v xml:space="preserve">Impostos </v>
      </c>
      <c r="F211" s="67"/>
      <c r="G211" s="68"/>
      <c r="H211" s="9">
        <f ca="1">IF($DZ211&gt;H$3,0,-OFFSET(H57,0,ROUNDUP(IF($DZ211=0,30,$DZ211)/30,0)-1)*$F211)</f>
        <v>0</v>
      </c>
      <c r="I211" s="9">
        <f ca="1">IF($DZ211&gt;I$3,0,-OFFSET(I57,0,ROUNDUP(IF($DZ211=0,30,$DZ211)/30,0)-1)*$F211)</f>
        <v>0</v>
      </c>
      <c r="J211" s="9">
        <f ca="1">IF($DZ211&gt;J$3,0,-OFFSET(J57,0,ROUNDUP(IF($DZ211=0,30,$DZ211)/30,0)-1)*$F211)</f>
        <v>0</v>
      </c>
      <c r="K211" s="9">
        <f ca="1">IF($DZ211&gt;K$3,0,-OFFSET(K57,0,ROUNDUP(IF($DZ211=0,30,$DZ211)/30,0)-1)*$F211)</f>
        <v>0</v>
      </c>
      <c r="L211" s="9">
        <f ca="1">IF($DZ211&gt;L$3,0,-OFFSET(L57,0,ROUNDUP(IF($DZ211=0,30,$DZ211)/30,0)-1)*$F211)</f>
        <v>0</v>
      </c>
      <c r="M211" s="9">
        <f ca="1">IF($DZ211&gt;M$3,0,-OFFSET(M57,0,ROUNDUP(IF($DZ211=0,30,$DZ211)/30,0)-1)*$F211)</f>
        <v>0</v>
      </c>
      <c r="N211" s="9">
        <f ca="1">IF($DZ211&gt;N$3,0,-OFFSET(N57,0,ROUNDUP(IF($DZ211=0,30,$DZ211)/30,0)-1)*$F211)</f>
        <v>0</v>
      </c>
      <c r="O211" s="9">
        <f ca="1">IF($DZ211&gt;O$3,0,-OFFSET(O57,0,ROUNDUP(IF($DZ211=0,30,$DZ211)/30,0)-1)*$F211)</f>
        <v>0</v>
      </c>
      <c r="P211" s="9">
        <f ca="1">IF($DZ211&gt;P$3,0,-OFFSET(P57,0,ROUNDUP(IF($DZ211=0,30,$DZ211)/30,0)-1)*$F211)</f>
        <v>0</v>
      </c>
      <c r="Q211" s="9">
        <f ca="1">IF($DZ211&gt;Q$3,0,-OFFSET(Q57,0,ROUNDUP(IF($DZ211=0,30,$DZ211)/30,0)-1)*$F211)</f>
        <v>0</v>
      </c>
      <c r="R211" s="9">
        <f ca="1">IF($DZ211&gt;R$3,0,-OFFSET(R57,0,ROUNDUP(IF($DZ211=0,30,$DZ211)/30,0)-1)*$F211)</f>
        <v>0</v>
      </c>
      <c r="S211" s="9">
        <f ca="1">IF($DZ211&gt;S$3,0,-OFFSET(S57,0,ROUNDUP(IF($DZ211=0,30,$DZ211)/30,0)-1)*$F211)</f>
        <v>0</v>
      </c>
      <c r="T211" s="69">
        <f ca="1">IF($DZ211&gt;T$3,0,-OFFSET(T57,0,ROUNDUP(IF($DZ211=0,30,$DZ211)/30,0)-1)*$F211)</f>
        <v>0</v>
      </c>
      <c r="U211" s="9">
        <f ca="1">IF($DZ211&gt;U$3,0,-OFFSET(U57,0,ROUNDUP(IF($DZ211=0,30,$DZ211)/30,0)-1)*$F211)</f>
        <v>0</v>
      </c>
      <c r="V211" s="9">
        <f ca="1">IF($DZ211&gt;V$3,0,-OFFSET(V57,0,ROUNDUP(IF($DZ211=0,30,$DZ211)/30,0)-1)*$F211)</f>
        <v>0</v>
      </c>
      <c r="W211" s="9">
        <f ca="1">IF($DZ211&gt;W$3,0,-OFFSET(W57,0,ROUNDUP(IF($DZ211=0,30,$DZ211)/30,0)-1)*$F211)</f>
        <v>0</v>
      </c>
      <c r="X211" s="9">
        <f ca="1">IF($DZ211&gt;X$3,0,-OFFSET(X57,0,ROUNDUP(IF($DZ211=0,30,$DZ211)/30,0)-1)*$F211)</f>
        <v>0</v>
      </c>
      <c r="Y211" s="9">
        <f ca="1">IF($DZ211&gt;Y$3,0,-OFFSET(Y57,0,ROUNDUP(IF($DZ211=0,30,$DZ211)/30,0)-1)*$F211)</f>
        <v>0</v>
      </c>
      <c r="Z211" s="9">
        <f ca="1">IF($DZ211&gt;Z$3,0,-OFFSET(Z57,0,ROUNDUP(IF($DZ211=0,30,$DZ211)/30,0)-1)*$F211)</f>
        <v>0</v>
      </c>
      <c r="AA211" s="9">
        <f ca="1">IF($DZ211&gt;AA$3,0,-OFFSET(AA57,0,ROUNDUP(IF($DZ211=0,30,$DZ211)/30,0)-1)*$F211)</f>
        <v>0</v>
      </c>
      <c r="AB211" s="9">
        <f ca="1">IF($DZ211&gt;AB$3,0,-OFFSET(AB57,0,ROUNDUP(IF($DZ211=0,30,$DZ211)/30,0)-1)*$F211)</f>
        <v>0</v>
      </c>
      <c r="AC211" s="9">
        <f ca="1">IF($DZ211&gt;AC$3,0,-OFFSET(AC57,0,ROUNDUP(IF($DZ211=0,30,$DZ211)/30,0)-1)*$F211)</f>
        <v>0</v>
      </c>
      <c r="AD211" s="9">
        <f ca="1">IF($DZ211&gt;AD$3,0,-OFFSET(AD57,0,ROUNDUP(IF($DZ211=0,30,$DZ211)/30,0)-1)*$F211)</f>
        <v>0</v>
      </c>
      <c r="AE211" s="9">
        <f ca="1">IF($DZ211&gt;AE$3,0,-OFFSET(AE57,0,ROUNDUP(IF($DZ211=0,30,$DZ211)/30,0)-1)*$F211)</f>
        <v>0</v>
      </c>
      <c r="AF211" s="69">
        <f ca="1">IF($DZ211&gt;AF$3,0,-OFFSET(AF57,0,ROUNDUP(IF($DZ211=0,30,$DZ211)/30,0)-1)*$F211)</f>
        <v>0</v>
      </c>
      <c r="AG211" s="9">
        <f ca="1">IF($DZ211&gt;AG$3,0,-OFFSET(AG57,0,ROUNDUP(IF($DZ211=0,30,$DZ211)/30,0)-1)*$F211)</f>
        <v>0</v>
      </c>
      <c r="AH211" s="9">
        <f ca="1">IF($DZ211&gt;AH$3,0,-OFFSET(AH57,0,ROUNDUP(IF($DZ211=0,30,$DZ211)/30,0)-1)*$F211)</f>
        <v>0</v>
      </c>
      <c r="AI211" s="9">
        <f ca="1">IF($DZ211&gt;AI$3,0,-OFFSET(AI57,0,ROUNDUP(IF($DZ211=0,30,$DZ211)/30,0)-1)*$F211)</f>
        <v>0</v>
      </c>
      <c r="AJ211" s="9">
        <f ca="1">IF($DZ211&gt;AJ$3,0,-OFFSET(AJ57,0,ROUNDUP(IF($DZ211=0,30,$DZ211)/30,0)-1)*$F211)</f>
        <v>0</v>
      </c>
      <c r="AK211" s="9">
        <f ca="1">IF($DZ211&gt;AK$3,0,-OFFSET(AK57,0,ROUNDUP(IF($DZ211=0,30,$DZ211)/30,0)-1)*$F211)</f>
        <v>0</v>
      </c>
      <c r="AL211" s="9">
        <f ca="1">IF($DZ211&gt;AL$3,0,-OFFSET(AL57,0,ROUNDUP(IF($DZ211=0,30,$DZ211)/30,0)-1)*$F211)</f>
        <v>0</v>
      </c>
      <c r="AM211" s="9">
        <f ca="1">IF($DZ211&gt;AM$3,0,-OFFSET(AM57,0,ROUNDUP(IF($DZ211=0,30,$DZ211)/30,0)-1)*$F211)</f>
        <v>0</v>
      </c>
      <c r="AN211" s="9">
        <f ca="1">IF($DZ211&gt;AN$3,0,-OFFSET(AN57,0,ROUNDUP(IF($DZ211=0,30,$DZ211)/30,0)-1)*$F211)</f>
        <v>0</v>
      </c>
      <c r="AO211" s="9">
        <f ca="1">IF($DZ211&gt;AO$3,0,-OFFSET(AO57,0,ROUNDUP(IF($DZ211=0,30,$DZ211)/30,0)-1)*$F211)</f>
        <v>0</v>
      </c>
      <c r="AP211" s="9">
        <f ca="1">IF($DZ211&gt;AP$3,0,-OFFSET(AP57,0,ROUNDUP(IF($DZ211=0,30,$DZ211)/30,0)-1)*$F211)</f>
        <v>0</v>
      </c>
      <c r="AQ211" s="9">
        <f ca="1">IF($DZ211&gt;AQ$3,0,-OFFSET(AQ57,0,ROUNDUP(IF($DZ211=0,30,$DZ211)/30,0)-1)*$F211)</f>
        <v>0</v>
      </c>
      <c r="AR211" s="69">
        <f ca="1">IF($DZ211&gt;AR$3,0,-OFFSET(AR57,0,ROUNDUP(IF($DZ211=0,30,$DZ211)/30,0)-1)*$F211)</f>
        <v>0</v>
      </c>
      <c r="AS211" s="9">
        <f ca="1">IF($DZ211&gt;AS$3,0,-OFFSET(AS57,0,ROUNDUP(IF($DZ211=0,30,$DZ211)/30,0)-1)*$F211)</f>
        <v>0</v>
      </c>
      <c r="AT211" s="9">
        <f ca="1">IF($DZ211&gt;AT$3,0,-OFFSET(AT57,0,ROUNDUP(IF($DZ211=0,30,$DZ211)/30,0)-1)*$F211)</f>
        <v>0</v>
      </c>
      <c r="AU211" s="9">
        <f ca="1">IF($DZ211&gt;AU$3,0,-OFFSET(AU57,0,ROUNDUP(IF($DZ211=0,30,$DZ211)/30,0)-1)*$F211)</f>
        <v>0</v>
      </c>
      <c r="AV211" s="9">
        <f ca="1">IF($DZ211&gt;AV$3,0,-OFFSET(AV57,0,ROUNDUP(IF($DZ211=0,30,$DZ211)/30,0)-1)*$F211)</f>
        <v>0</v>
      </c>
      <c r="AW211" s="9">
        <f ca="1">IF($DZ211&gt;AW$3,0,-OFFSET(AW57,0,ROUNDUP(IF($DZ211=0,30,$DZ211)/30,0)-1)*$F211)</f>
        <v>0</v>
      </c>
      <c r="AX211" s="9">
        <f ca="1">IF($DZ211&gt;AX$3,0,-OFFSET(AX57,0,ROUNDUP(IF($DZ211=0,30,$DZ211)/30,0)-1)*$F211)</f>
        <v>0</v>
      </c>
      <c r="AY211" s="9">
        <f ca="1">IF($DZ211&gt;AY$3,0,-OFFSET(AY57,0,ROUNDUP(IF($DZ211=0,30,$DZ211)/30,0)-1)*$F211)</f>
        <v>0</v>
      </c>
      <c r="AZ211" s="9">
        <f ca="1">IF($DZ211&gt;AZ$3,0,-OFFSET(AZ57,0,ROUNDUP(IF($DZ211=0,30,$DZ211)/30,0)-1)*$F211)</f>
        <v>0</v>
      </c>
      <c r="BA211" s="9">
        <f ca="1">IF($DZ211&gt;BA$3,0,-OFFSET(BA57,0,ROUNDUP(IF($DZ211=0,30,$DZ211)/30,0)-1)*$F211)</f>
        <v>0</v>
      </c>
      <c r="BB211" s="9">
        <f ca="1">IF($DZ211&gt;BB$3,0,-OFFSET(BB57,0,ROUNDUP(IF($DZ211=0,30,$DZ211)/30,0)-1)*$F211)</f>
        <v>0</v>
      </c>
      <c r="BC211" s="9">
        <f ca="1">IF($DZ211&gt;BC$3,0,-OFFSET(BC57,0,ROUNDUP(IF($DZ211=0,30,$DZ211)/30,0)-1)*$F211)</f>
        <v>0</v>
      </c>
      <c r="BD211" s="69">
        <f ca="1">IF($DZ211&gt;BD$3,0,-OFFSET(BD57,0,ROUNDUP(IF($DZ211=0,30,$DZ211)/30,0)-1)*$F211)</f>
        <v>0</v>
      </c>
      <c r="BE211" s="9">
        <f ca="1">IF($DZ211&gt;BE$3,0,-OFFSET(BE57,0,ROUNDUP(IF($DZ211=0,30,$DZ211)/30,0)-1)*$F211)</f>
        <v>0</v>
      </c>
      <c r="BF211" s="9">
        <f ca="1">IF($DZ211&gt;BF$3,0,-OFFSET(BF57,0,ROUNDUP(IF($DZ211=0,30,$DZ211)/30,0)-1)*$F211)</f>
        <v>0</v>
      </c>
      <c r="BG211" s="9">
        <f ca="1">IF($DZ211&gt;BG$3,0,-OFFSET(BG57,0,ROUNDUP(IF($DZ211=0,30,$DZ211)/30,0)-1)*$F211)</f>
        <v>0</v>
      </c>
      <c r="BH211" s="9">
        <f ca="1">IF($DZ211&gt;BH$3,0,-OFFSET(BH57,0,ROUNDUP(IF($DZ211=0,30,$DZ211)/30,0)-1)*$F211)</f>
        <v>0</v>
      </c>
      <c r="BI211" s="9">
        <f ca="1">IF($DZ211&gt;BI$3,0,-OFFSET(BI57,0,ROUNDUP(IF($DZ211=0,30,$DZ211)/30,0)-1)*$F211)</f>
        <v>0</v>
      </c>
      <c r="BJ211" s="9">
        <f ca="1">IF($DZ211&gt;BJ$3,0,-OFFSET(BJ57,0,ROUNDUP(IF($DZ211=0,30,$DZ211)/30,0)-1)*$F211)</f>
        <v>0</v>
      </c>
      <c r="BK211" s="9">
        <f ca="1">IF($DZ211&gt;BK$3,0,-OFFSET(BK57,0,ROUNDUP(IF($DZ211=0,30,$DZ211)/30,0)-1)*$F211)</f>
        <v>0</v>
      </c>
      <c r="BL211" s="9">
        <f ca="1">IF($DZ211&gt;BL$3,0,-OFFSET(BL57,0,ROUNDUP(IF($DZ211=0,30,$DZ211)/30,0)-1)*$F211)</f>
        <v>0</v>
      </c>
      <c r="BM211" s="9">
        <f ca="1">IF($DZ211&gt;BM$3,0,-OFFSET(BM57,0,ROUNDUP(IF($DZ211=0,30,$DZ211)/30,0)-1)*$F211)</f>
        <v>0</v>
      </c>
      <c r="BN211" s="9">
        <f ca="1">IF($DZ211&gt;BN$3,0,-OFFSET(BN57,0,ROUNDUP(IF($DZ211=0,30,$DZ211)/30,0)-1)*$F211)</f>
        <v>0</v>
      </c>
      <c r="BO211" s="9">
        <f ca="1">IF($DZ211&gt;BO$3,0,-OFFSET(BO57,0,ROUNDUP(IF($DZ211=0,30,$DZ211)/30,0)-1)*$F211)</f>
        <v>0</v>
      </c>
      <c r="BP211" s="69">
        <f ca="1">IF($DZ211&gt;BP$3,0,-OFFSET(BP57,0,ROUNDUP(IF($DZ211=0,30,$DZ211)/30,0)-1)*$F211)</f>
        <v>0</v>
      </c>
      <c r="BQ211" s="9">
        <f ca="1">IF($DZ211&gt;BQ$3,0,-OFFSET(BQ57,0,ROUNDUP(IF($DZ211=0,30,$DZ211)/30,0)-1)*$F211)</f>
        <v>0</v>
      </c>
      <c r="BR211" s="9">
        <f ca="1">IF($DZ211&gt;BR$3,0,-OFFSET(BR57,0,ROUNDUP(IF($DZ211=0,30,$DZ211)/30,0)-1)*$F211)</f>
        <v>0</v>
      </c>
      <c r="BS211" s="9">
        <f ca="1">IF($DZ211&gt;BS$3,0,-OFFSET(BS57,0,ROUNDUP(IF($DZ211=0,30,$DZ211)/30,0)-1)*$F211)</f>
        <v>0</v>
      </c>
      <c r="BT211" s="9">
        <f ca="1">IF($DZ211&gt;BT$3,0,-OFFSET(BT57,0,ROUNDUP(IF($DZ211=0,30,$DZ211)/30,0)-1)*$F211)</f>
        <v>0</v>
      </c>
      <c r="BU211" s="9">
        <f ca="1">IF($DZ211&gt;BU$3,0,-OFFSET(BU57,0,ROUNDUP(IF($DZ211=0,30,$DZ211)/30,0)-1)*$F211)</f>
        <v>0</v>
      </c>
      <c r="BV211" s="9">
        <f ca="1">IF($DZ211&gt;BV$3,0,-OFFSET(BV57,0,ROUNDUP(IF($DZ211=0,30,$DZ211)/30,0)-1)*$F211)</f>
        <v>0</v>
      </c>
      <c r="BW211" s="9">
        <f ca="1">IF($DZ211&gt;BW$3,0,-OFFSET(BW57,0,ROUNDUP(IF($DZ211=0,30,$DZ211)/30,0)-1)*$F211)</f>
        <v>0</v>
      </c>
      <c r="BX211" s="9">
        <f ca="1">IF($DZ211&gt;BX$3,0,-OFFSET(BX57,0,ROUNDUP(IF($DZ211=0,30,$DZ211)/30,0)-1)*$F211)</f>
        <v>0</v>
      </c>
      <c r="BY211" s="9">
        <f ca="1">IF($DZ211&gt;BY$3,0,-OFFSET(BY57,0,ROUNDUP(IF($DZ211=0,30,$DZ211)/30,0)-1)*$F211)</f>
        <v>0</v>
      </c>
      <c r="BZ211" s="9">
        <f ca="1">IF($DZ211&gt;BZ$3,0,-OFFSET(BZ57,0,ROUNDUP(IF($DZ211=0,30,$DZ211)/30,0)-1)*$F211)</f>
        <v>0</v>
      </c>
      <c r="CA211" s="9">
        <f ca="1">IF($DZ211&gt;CA$3,0,-OFFSET(CA57,0,ROUNDUP(IF($DZ211=0,30,$DZ211)/30,0)-1)*$F211)</f>
        <v>0</v>
      </c>
      <c r="CB211" s="69">
        <f ca="1">IF($DZ211&gt;CB$3,0,-OFFSET(CB57,0,ROUNDUP(IF($DZ211=0,30,$DZ211)/30,0)-1)*$F211)</f>
        <v>0</v>
      </c>
      <c r="CC211" s="9">
        <f ca="1">IF($DZ211&gt;CC$3,0,-OFFSET(CC57,0,ROUNDUP(IF($DZ211=0,30,$DZ211)/30,0)-1)*$F211)</f>
        <v>0</v>
      </c>
      <c r="CD211" s="9">
        <f ca="1">IF($DZ211&gt;CD$3,0,-OFFSET(CD57,0,ROUNDUP(IF($DZ211=0,30,$DZ211)/30,0)-1)*$F211)</f>
        <v>0</v>
      </c>
      <c r="CE211" s="9">
        <f ca="1">IF($DZ211&gt;CE$3,0,-OFFSET(CE57,0,ROUNDUP(IF($DZ211=0,30,$DZ211)/30,0)-1)*$F211)</f>
        <v>0</v>
      </c>
      <c r="CF211" s="9">
        <f ca="1">IF($DZ211&gt;CF$3,0,-OFFSET(CF57,0,ROUNDUP(IF($DZ211=0,30,$DZ211)/30,0)-1)*$F211)</f>
        <v>0</v>
      </c>
      <c r="CG211" s="9">
        <f ca="1">IF($DZ211&gt;CG$3,0,-OFFSET(CG57,0,ROUNDUP(IF($DZ211=0,30,$DZ211)/30,0)-1)*$F211)</f>
        <v>0</v>
      </c>
      <c r="CH211" s="9">
        <f ca="1">IF($DZ211&gt;CH$3,0,-OFFSET(CH57,0,ROUNDUP(IF($DZ211=0,30,$DZ211)/30,0)-1)*$F211)</f>
        <v>0</v>
      </c>
      <c r="CI211" s="9">
        <f ca="1">IF($DZ211&gt;CI$3,0,-OFFSET(CI57,0,ROUNDUP(IF($DZ211=0,30,$DZ211)/30,0)-1)*$F211)</f>
        <v>0</v>
      </c>
      <c r="CJ211" s="9">
        <f ca="1">IF($DZ211&gt;CJ$3,0,-OFFSET(CJ57,0,ROUNDUP(IF($DZ211=0,30,$DZ211)/30,0)-1)*$F211)</f>
        <v>0</v>
      </c>
      <c r="CK211" s="9">
        <f ca="1">IF($DZ211&gt;CK$3,0,-OFFSET(CK57,0,ROUNDUP(IF($DZ211=0,30,$DZ211)/30,0)-1)*$F211)</f>
        <v>0</v>
      </c>
      <c r="CL211" s="9">
        <f ca="1">IF($DZ211&gt;CL$3,0,-OFFSET(CL57,0,ROUNDUP(IF($DZ211=0,30,$DZ211)/30,0)-1)*$F211)</f>
        <v>0</v>
      </c>
      <c r="CM211" s="9">
        <f ca="1">IF($DZ211&gt;CM$3,0,-OFFSET(CM57,0,ROUNDUP(IF($DZ211=0,30,$DZ211)/30,0)-1)*$F211)</f>
        <v>0</v>
      </c>
      <c r="CN211" s="69">
        <f ca="1">IF($DZ211&gt;CN$3,0,-OFFSET(CN57,0,ROUNDUP(IF($DZ211=0,30,$DZ211)/30,0)-1)*$F211)</f>
        <v>0</v>
      </c>
      <c r="CO211" s="9">
        <f ca="1">IF($DZ211&gt;CO$3,0,-OFFSET(CO57,0,ROUNDUP(IF($DZ211=0,30,$DZ211)/30,0)-1)*$F211)</f>
        <v>0</v>
      </c>
      <c r="CP211" s="9">
        <f ca="1">IF($DZ211&gt;CP$3,0,-OFFSET(CP57,0,ROUNDUP(IF($DZ211=0,30,$DZ211)/30,0)-1)*$F211)</f>
        <v>0</v>
      </c>
      <c r="CQ211" s="9">
        <f ca="1">IF($DZ211&gt;CQ$3,0,-OFFSET(CQ57,0,ROUNDUP(IF($DZ211=0,30,$DZ211)/30,0)-1)*$F211)</f>
        <v>0</v>
      </c>
      <c r="CR211" s="9">
        <f ca="1">IF($DZ211&gt;CR$3,0,-OFFSET(CR57,0,ROUNDUP(IF($DZ211=0,30,$DZ211)/30,0)-1)*$F211)</f>
        <v>0</v>
      </c>
      <c r="CS211" s="9">
        <f ca="1">IF($DZ211&gt;CS$3,0,-OFFSET(CS57,0,ROUNDUP(IF($DZ211=0,30,$DZ211)/30,0)-1)*$F211)</f>
        <v>0</v>
      </c>
      <c r="CT211" s="9">
        <f ca="1">IF($DZ211&gt;CT$3,0,-OFFSET(CT57,0,ROUNDUP(IF($DZ211=0,30,$DZ211)/30,0)-1)*$F211)</f>
        <v>0</v>
      </c>
      <c r="CU211" s="9">
        <f ca="1">IF($DZ211&gt;CU$3,0,-OFFSET(CU57,0,ROUNDUP(IF($DZ211=0,30,$DZ211)/30,0)-1)*$F211)</f>
        <v>0</v>
      </c>
      <c r="CV211" s="9">
        <f ca="1">IF($DZ211&gt;CV$3,0,-OFFSET(CV57,0,ROUNDUP(IF($DZ211=0,30,$DZ211)/30,0)-1)*$F211)</f>
        <v>0</v>
      </c>
      <c r="CW211" s="9">
        <f ca="1">IF($DZ211&gt;CW$3,0,-OFFSET(CW57,0,ROUNDUP(IF($DZ211=0,30,$DZ211)/30,0)-1)*$F211)</f>
        <v>0</v>
      </c>
      <c r="CX211" s="9">
        <f ca="1">IF($DZ211&gt;CX$3,0,-OFFSET(CX57,0,ROUNDUP(IF($DZ211=0,30,$DZ211)/30,0)-1)*$F211)</f>
        <v>0</v>
      </c>
      <c r="CY211" s="9">
        <f ca="1">IF($DZ211&gt;CY$3,0,-OFFSET(CY57,0,ROUNDUP(IF($DZ211=0,30,$DZ211)/30,0)-1)*$F211)</f>
        <v>0</v>
      </c>
      <c r="CZ211" s="69">
        <f ca="1">IF($DZ211&gt;CZ$3,0,-OFFSET(CZ57,0,ROUNDUP(IF($DZ211=0,30,$DZ211)/30,0)-1)*$F211)</f>
        <v>0</v>
      </c>
      <c r="DA211" s="9">
        <f ca="1">IF($DZ211&gt;DA$3,0,-OFFSET(DA57,0,ROUNDUP(IF($DZ211=0,30,$DZ211)/30,0)-1)*$F211)</f>
        <v>0</v>
      </c>
      <c r="DB211" s="9">
        <f ca="1">IF($DZ211&gt;DB$3,0,-OFFSET(DB57,0,ROUNDUP(IF($DZ211=0,30,$DZ211)/30,0)-1)*$F211)</f>
        <v>0</v>
      </c>
      <c r="DC211" s="9">
        <f ca="1">IF($DZ211&gt;DC$3,0,-OFFSET(DC57,0,ROUNDUP(IF($DZ211=0,30,$DZ211)/30,0)-1)*$F211)</f>
        <v>0</v>
      </c>
      <c r="DD211" s="9">
        <f ca="1">IF($DZ211&gt;DD$3,0,-OFFSET(DD57,0,ROUNDUP(IF($DZ211=0,30,$DZ211)/30,0)-1)*$F211)</f>
        <v>0</v>
      </c>
      <c r="DE211" s="9">
        <f ca="1">IF($DZ211&gt;DE$3,0,-OFFSET(DE57,0,ROUNDUP(IF($DZ211=0,30,$DZ211)/30,0)-1)*$F211)</f>
        <v>0</v>
      </c>
      <c r="DF211" s="9">
        <f ca="1">IF($DZ211&gt;DF$3,0,-OFFSET(DF57,0,ROUNDUP(IF($DZ211=0,30,$DZ211)/30,0)-1)*$F211)</f>
        <v>0</v>
      </c>
      <c r="DG211" s="9">
        <f ca="1">IF($DZ211&gt;DG$3,0,-OFFSET(DG57,0,ROUNDUP(IF($DZ211=0,30,$DZ211)/30,0)-1)*$F211)</f>
        <v>0</v>
      </c>
      <c r="DH211" s="9">
        <f ca="1">IF($DZ211&gt;DH$3,0,-OFFSET(DH57,0,ROUNDUP(IF($DZ211=0,30,$DZ211)/30,0)-1)*$F211)</f>
        <v>0</v>
      </c>
      <c r="DI211" s="9">
        <f ca="1">IF($DZ211&gt;DI$3,0,-OFFSET(DI57,0,ROUNDUP(IF($DZ211=0,30,$DZ211)/30,0)-1)*$F211)</f>
        <v>0</v>
      </c>
      <c r="DJ211" s="9">
        <f ca="1">IF($DZ211&gt;DJ$3,0,-OFFSET(DJ57,0,ROUNDUP(IF($DZ211=0,30,$DZ211)/30,0)-1)*$F211)</f>
        <v>0</v>
      </c>
      <c r="DK211" s="9">
        <f ca="1">IF($DZ211&gt;DK$3,0,-OFFSET(DK57,0,ROUNDUP(IF($DZ211=0,30,$DZ211)/30,0)-1)*$F211)</f>
        <v>0</v>
      </c>
      <c r="DL211" s="69">
        <f ca="1">IF($DZ211&gt;DL$3,0,-OFFSET(DL57,0,ROUNDUP(IF($DZ211=0,30,$DZ211)/30,0)-1)*$F211)</f>
        <v>0</v>
      </c>
      <c r="DM211" s="9">
        <f ca="1">IF($DZ211&gt;DM$3,0,-OFFSET(DM57,0,ROUNDUP(IF($DZ211=0,30,$DZ211)/30,0)-1)*$F211)</f>
        <v>0</v>
      </c>
      <c r="DN211" s="9">
        <f ca="1">IF($DZ211&gt;DN$3,0,-OFFSET(DN57,0,ROUNDUP(IF($DZ211=0,30,$DZ211)/30,0)-1)*$F211)</f>
        <v>0</v>
      </c>
      <c r="DO211" s="9">
        <f ca="1">IF($DZ211&gt;DO$3,0,-OFFSET(DO57,0,ROUNDUP(IF($DZ211=0,30,$DZ211)/30,0)-1)*$F211)</f>
        <v>0</v>
      </c>
      <c r="DP211" s="9">
        <f ca="1">IF($DZ211&gt;DP$3,0,-OFFSET(DP57,0,ROUNDUP(IF($DZ211=0,30,$DZ211)/30,0)-1)*$F211)</f>
        <v>0</v>
      </c>
      <c r="DQ211" s="9">
        <f ca="1">IF($DZ211&gt;DQ$3,0,-OFFSET(DQ57,0,ROUNDUP(IF($DZ211=0,30,$DZ211)/30,0)-1)*$F211)</f>
        <v>0</v>
      </c>
      <c r="DR211" s="9">
        <f ca="1">IF($DZ211&gt;DR$3,0,-OFFSET(DR57,0,ROUNDUP(IF($DZ211=0,30,$DZ211)/30,0)-1)*$F211)</f>
        <v>0</v>
      </c>
      <c r="DS211" s="9">
        <f ca="1">IF($DZ211&gt;DS$3,0,-OFFSET(DS57,0,ROUNDUP(IF($DZ211=0,30,$DZ211)/30,0)-1)*$F211)</f>
        <v>0</v>
      </c>
      <c r="DT211" s="9">
        <f ca="1">IF($DZ211&gt;DT$3,0,-OFFSET(DT57,0,ROUNDUP(IF($DZ211=0,30,$DZ211)/30,0)-1)*$F211)</f>
        <v>0</v>
      </c>
      <c r="DU211" s="9">
        <f ca="1">IF($DZ211&gt;DU$3,0,-OFFSET(DU57,0,ROUNDUP(IF($DZ211=0,30,$DZ211)/30,0)-1)*$F211)</f>
        <v>0</v>
      </c>
      <c r="DV211" s="9">
        <f ca="1">IF($DZ211&gt;DV$3,0,-OFFSET(DV57,0,ROUNDUP(IF($DZ211=0,30,$DZ211)/30,0)-1)*$F211)</f>
        <v>0</v>
      </c>
      <c r="DW211" s="9">
        <f ca="1">IF($DZ211&gt;DW$3,0,-OFFSET(DW57,0,ROUNDUP(IF($DZ211=0,30,$DZ211)/30,0)-1)*$F211)</f>
        <v>0</v>
      </c>
      <c r="DX211" s="4"/>
      <c r="DY211" s="4"/>
      <c r="DZ211" s="49">
        <f>DZ57</f>
        <v>30</v>
      </c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  <c r="FS211" s="4"/>
      <c r="FT211" s="4"/>
      <c r="FU211" s="4"/>
      <c r="FV211" s="4"/>
      <c r="FW211" s="4"/>
      <c r="FX211" s="4"/>
      <c r="FY211" s="4"/>
      <c r="FZ211" s="4"/>
      <c r="GA211" s="4"/>
      <c r="GB211" s="4"/>
      <c r="GC211" s="4"/>
      <c r="GD211" s="4"/>
      <c r="GE211" s="4"/>
      <c r="GF211" s="4"/>
      <c r="GG211" s="4"/>
    </row>
    <row r="212" spans="1:189" ht="14" hidden="1" x14ac:dyDescent="0.35">
      <c r="A212" s="1"/>
      <c r="B212" s="43" t="str">
        <f>B58</f>
        <v/>
      </c>
      <c r="C212" s="44"/>
      <c r="D212" s="44">
        <f>D58</f>
        <v>0</v>
      </c>
      <c r="E212" s="45" t="str">
        <f>"Impostos "&amp;E58</f>
        <v xml:space="preserve">Impostos </v>
      </c>
      <c r="F212" s="67"/>
      <c r="G212" s="68"/>
      <c r="H212" s="9">
        <f ca="1">IF($DZ212&gt;H$3,0,-OFFSET(H58,0,ROUNDUP(IF($DZ212=0,30,$DZ212)/30,0)-1)*$F212)</f>
        <v>0</v>
      </c>
      <c r="I212" s="9">
        <f ca="1">IF($DZ212&gt;I$3,0,-OFFSET(I58,0,ROUNDUP(IF($DZ212=0,30,$DZ212)/30,0)-1)*$F212)</f>
        <v>0</v>
      </c>
      <c r="J212" s="9">
        <f ca="1">IF($DZ212&gt;J$3,0,-OFFSET(J58,0,ROUNDUP(IF($DZ212=0,30,$DZ212)/30,0)-1)*$F212)</f>
        <v>0</v>
      </c>
      <c r="K212" s="9">
        <f ca="1">IF($DZ212&gt;K$3,0,-OFFSET(K58,0,ROUNDUP(IF($DZ212=0,30,$DZ212)/30,0)-1)*$F212)</f>
        <v>0</v>
      </c>
      <c r="L212" s="9">
        <f ca="1">IF($DZ212&gt;L$3,0,-OFFSET(L58,0,ROUNDUP(IF($DZ212=0,30,$DZ212)/30,0)-1)*$F212)</f>
        <v>0</v>
      </c>
      <c r="M212" s="9">
        <f ca="1">IF($DZ212&gt;M$3,0,-OFFSET(M58,0,ROUNDUP(IF($DZ212=0,30,$DZ212)/30,0)-1)*$F212)</f>
        <v>0</v>
      </c>
      <c r="N212" s="9">
        <f ca="1">IF($DZ212&gt;N$3,0,-OFFSET(N58,0,ROUNDUP(IF($DZ212=0,30,$DZ212)/30,0)-1)*$F212)</f>
        <v>0</v>
      </c>
      <c r="O212" s="9">
        <f ca="1">IF($DZ212&gt;O$3,0,-OFFSET(O58,0,ROUNDUP(IF($DZ212=0,30,$DZ212)/30,0)-1)*$F212)</f>
        <v>0</v>
      </c>
      <c r="P212" s="9">
        <f ca="1">IF($DZ212&gt;P$3,0,-OFFSET(P58,0,ROUNDUP(IF($DZ212=0,30,$DZ212)/30,0)-1)*$F212)</f>
        <v>0</v>
      </c>
      <c r="Q212" s="9">
        <f ca="1">IF($DZ212&gt;Q$3,0,-OFFSET(Q58,0,ROUNDUP(IF($DZ212=0,30,$DZ212)/30,0)-1)*$F212)</f>
        <v>0</v>
      </c>
      <c r="R212" s="9">
        <f ca="1">IF($DZ212&gt;R$3,0,-OFFSET(R58,0,ROUNDUP(IF($DZ212=0,30,$DZ212)/30,0)-1)*$F212)</f>
        <v>0</v>
      </c>
      <c r="S212" s="9">
        <f ca="1">IF($DZ212&gt;S$3,0,-OFFSET(S58,0,ROUNDUP(IF($DZ212=0,30,$DZ212)/30,0)-1)*$F212)</f>
        <v>0</v>
      </c>
      <c r="T212" s="69">
        <f ca="1">IF($DZ212&gt;T$3,0,-OFFSET(T58,0,ROUNDUP(IF($DZ212=0,30,$DZ212)/30,0)-1)*$F212)</f>
        <v>0</v>
      </c>
      <c r="U212" s="9">
        <f ca="1">IF($DZ212&gt;U$3,0,-OFFSET(U58,0,ROUNDUP(IF($DZ212=0,30,$DZ212)/30,0)-1)*$F212)</f>
        <v>0</v>
      </c>
      <c r="V212" s="9">
        <f ca="1">IF($DZ212&gt;V$3,0,-OFFSET(V58,0,ROUNDUP(IF($DZ212=0,30,$DZ212)/30,0)-1)*$F212)</f>
        <v>0</v>
      </c>
      <c r="W212" s="9">
        <f ca="1">IF($DZ212&gt;W$3,0,-OFFSET(W58,0,ROUNDUP(IF($DZ212=0,30,$DZ212)/30,0)-1)*$F212)</f>
        <v>0</v>
      </c>
      <c r="X212" s="9">
        <f ca="1">IF($DZ212&gt;X$3,0,-OFFSET(X58,0,ROUNDUP(IF($DZ212=0,30,$DZ212)/30,0)-1)*$F212)</f>
        <v>0</v>
      </c>
      <c r="Y212" s="9">
        <f ca="1">IF($DZ212&gt;Y$3,0,-OFFSET(Y58,0,ROUNDUP(IF($DZ212=0,30,$DZ212)/30,0)-1)*$F212)</f>
        <v>0</v>
      </c>
      <c r="Z212" s="9">
        <f ca="1">IF($DZ212&gt;Z$3,0,-OFFSET(Z58,0,ROUNDUP(IF($DZ212=0,30,$DZ212)/30,0)-1)*$F212)</f>
        <v>0</v>
      </c>
      <c r="AA212" s="9">
        <f ca="1">IF($DZ212&gt;AA$3,0,-OFFSET(AA58,0,ROUNDUP(IF($DZ212=0,30,$DZ212)/30,0)-1)*$F212)</f>
        <v>0</v>
      </c>
      <c r="AB212" s="9">
        <f ca="1">IF($DZ212&gt;AB$3,0,-OFFSET(AB58,0,ROUNDUP(IF($DZ212=0,30,$DZ212)/30,0)-1)*$F212)</f>
        <v>0</v>
      </c>
      <c r="AC212" s="9">
        <f ca="1">IF($DZ212&gt;AC$3,0,-OFFSET(AC58,0,ROUNDUP(IF($DZ212=0,30,$DZ212)/30,0)-1)*$F212)</f>
        <v>0</v>
      </c>
      <c r="AD212" s="9">
        <f ca="1">IF($DZ212&gt;AD$3,0,-OFFSET(AD58,0,ROUNDUP(IF($DZ212=0,30,$DZ212)/30,0)-1)*$F212)</f>
        <v>0</v>
      </c>
      <c r="AE212" s="9">
        <f ca="1">IF($DZ212&gt;AE$3,0,-OFFSET(AE58,0,ROUNDUP(IF($DZ212=0,30,$DZ212)/30,0)-1)*$F212)</f>
        <v>0</v>
      </c>
      <c r="AF212" s="69">
        <f ca="1">IF($DZ212&gt;AF$3,0,-OFFSET(AF58,0,ROUNDUP(IF($DZ212=0,30,$DZ212)/30,0)-1)*$F212)</f>
        <v>0</v>
      </c>
      <c r="AG212" s="9">
        <f ca="1">IF($DZ212&gt;AG$3,0,-OFFSET(AG58,0,ROUNDUP(IF($DZ212=0,30,$DZ212)/30,0)-1)*$F212)</f>
        <v>0</v>
      </c>
      <c r="AH212" s="9">
        <f ca="1">IF($DZ212&gt;AH$3,0,-OFFSET(AH58,0,ROUNDUP(IF($DZ212=0,30,$DZ212)/30,0)-1)*$F212)</f>
        <v>0</v>
      </c>
      <c r="AI212" s="9">
        <f ca="1">IF($DZ212&gt;AI$3,0,-OFFSET(AI58,0,ROUNDUP(IF($DZ212=0,30,$DZ212)/30,0)-1)*$F212)</f>
        <v>0</v>
      </c>
      <c r="AJ212" s="9">
        <f ca="1">IF($DZ212&gt;AJ$3,0,-OFFSET(AJ58,0,ROUNDUP(IF($DZ212=0,30,$DZ212)/30,0)-1)*$F212)</f>
        <v>0</v>
      </c>
      <c r="AK212" s="9">
        <f ca="1">IF($DZ212&gt;AK$3,0,-OFFSET(AK58,0,ROUNDUP(IF($DZ212=0,30,$DZ212)/30,0)-1)*$F212)</f>
        <v>0</v>
      </c>
      <c r="AL212" s="9">
        <f ca="1">IF($DZ212&gt;AL$3,0,-OFFSET(AL58,0,ROUNDUP(IF($DZ212=0,30,$DZ212)/30,0)-1)*$F212)</f>
        <v>0</v>
      </c>
      <c r="AM212" s="9">
        <f ca="1">IF($DZ212&gt;AM$3,0,-OFFSET(AM58,0,ROUNDUP(IF($DZ212=0,30,$DZ212)/30,0)-1)*$F212)</f>
        <v>0</v>
      </c>
      <c r="AN212" s="9">
        <f ca="1">IF($DZ212&gt;AN$3,0,-OFFSET(AN58,0,ROUNDUP(IF($DZ212=0,30,$DZ212)/30,0)-1)*$F212)</f>
        <v>0</v>
      </c>
      <c r="AO212" s="9">
        <f ca="1">IF($DZ212&gt;AO$3,0,-OFFSET(AO58,0,ROUNDUP(IF($DZ212=0,30,$DZ212)/30,0)-1)*$F212)</f>
        <v>0</v>
      </c>
      <c r="AP212" s="9">
        <f ca="1">IF($DZ212&gt;AP$3,0,-OFFSET(AP58,0,ROUNDUP(IF($DZ212=0,30,$DZ212)/30,0)-1)*$F212)</f>
        <v>0</v>
      </c>
      <c r="AQ212" s="9">
        <f ca="1">IF($DZ212&gt;AQ$3,0,-OFFSET(AQ58,0,ROUNDUP(IF($DZ212=0,30,$DZ212)/30,0)-1)*$F212)</f>
        <v>0</v>
      </c>
      <c r="AR212" s="69">
        <f ca="1">IF($DZ212&gt;AR$3,0,-OFFSET(AR58,0,ROUNDUP(IF($DZ212=0,30,$DZ212)/30,0)-1)*$F212)</f>
        <v>0</v>
      </c>
      <c r="AS212" s="9">
        <f ca="1">IF($DZ212&gt;AS$3,0,-OFFSET(AS58,0,ROUNDUP(IF($DZ212=0,30,$DZ212)/30,0)-1)*$F212)</f>
        <v>0</v>
      </c>
      <c r="AT212" s="9">
        <f ca="1">IF($DZ212&gt;AT$3,0,-OFFSET(AT58,0,ROUNDUP(IF($DZ212=0,30,$DZ212)/30,0)-1)*$F212)</f>
        <v>0</v>
      </c>
      <c r="AU212" s="9">
        <f ca="1">IF($DZ212&gt;AU$3,0,-OFFSET(AU58,0,ROUNDUP(IF($DZ212=0,30,$DZ212)/30,0)-1)*$F212)</f>
        <v>0</v>
      </c>
      <c r="AV212" s="9">
        <f ca="1">IF($DZ212&gt;AV$3,0,-OFFSET(AV58,0,ROUNDUP(IF($DZ212=0,30,$DZ212)/30,0)-1)*$F212)</f>
        <v>0</v>
      </c>
      <c r="AW212" s="9">
        <f ca="1">IF($DZ212&gt;AW$3,0,-OFFSET(AW58,0,ROUNDUP(IF($DZ212=0,30,$DZ212)/30,0)-1)*$F212)</f>
        <v>0</v>
      </c>
      <c r="AX212" s="9">
        <f ca="1">IF($DZ212&gt;AX$3,0,-OFFSET(AX58,0,ROUNDUP(IF($DZ212=0,30,$DZ212)/30,0)-1)*$F212)</f>
        <v>0</v>
      </c>
      <c r="AY212" s="9">
        <f ca="1">IF($DZ212&gt;AY$3,0,-OFFSET(AY58,0,ROUNDUP(IF($DZ212=0,30,$DZ212)/30,0)-1)*$F212)</f>
        <v>0</v>
      </c>
      <c r="AZ212" s="9">
        <f ca="1">IF($DZ212&gt;AZ$3,0,-OFFSET(AZ58,0,ROUNDUP(IF($DZ212=0,30,$DZ212)/30,0)-1)*$F212)</f>
        <v>0</v>
      </c>
      <c r="BA212" s="9">
        <f ca="1">IF($DZ212&gt;BA$3,0,-OFFSET(BA58,0,ROUNDUP(IF($DZ212=0,30,$DZ212)/30,0)-1)*$F212)</f>
        <v>0</v>
      </c>
      <c r="BB212" s="9">
        <f ca="1">IF($DZ212&gt;BB$3,0,-OFFSET(BB58,0,ROUNDUP(IF($DZ212=0,30,$DZ212)/30,0)-1)*$F212)</f>
        <v>0</v>
      </c>
      <c r="BC212" s="9">
        <f ca="1">IF($DZ212&gt;BC$3,0,-OFFSET(BC58,0,ROUNDUP(IF($DZ212=0,30,$DZ212)/30,0)-1)*$F212)</f>
        <v>0</v>
      </c>
      <c r="BD212" s="69">
        <f ca="1">IF($DZ212&gt;BD$3,0,-OFFSET(BD58,0,ROUNDUP(IF($DZ212=0,30,$DZ212)/30,0)-1)*$F212)</f>
        <v>0</v>
      </c>
      <c r="BE212" s="9">
        <f ca="1">IF($DZ212&gt;BE$3,0,-OFFSET(BE58,0,ROUNDUP(IF($DZ212=0,30,$DZ212)/30,0)-1)*$F212)</f>
        <v>0</v>
      </c>
      <c r="BF212" s="9">
        <f ca="1">IF($DZ212&gt;BF$3,0,-OFFSET(BF58,0,ROUNDUP(IF($DZ212=0,30,$DZ212)/30,0)-1)*$F212)</f>
        <v>0</v>
      </c>
      <c r="BG212" s="9">
        <f ca="1">IF($DZ212&gt;BG$3,0,-OFFSET(BG58,0,ROUNDUP(IF($DZ212=0,30,$DZ212)/30,0)-1)*$F212)</f>
        <v>0</v>
      </c>
      <c r="BH212" s="9">
        <f ca="1">IF($DZ212&gt;BH$3,0,-OFFSET(BH58,0,ROUNDUP(IF($DZ212=0,30,$DZ212)/30,0)-1)*$F212)</f>
        <v>0</v>
      </c>
      <c r="BI212" s="9">
        <f ca="1">IF($DZ212&gt;BI$3,0,-OFFSET(BI58,0,ROUNDUP(IF($DZ212=0,30,$DZ212)/30,0)-1)*$F212)</f>
        <v>0</v>
      </c>
      <c r="BJ212" s="9">
        <f ca="1">IF($DZ212&gt;BJ$3,0,-OFFSET(BJ58,0,ROUNDUP(IF($DZ212=0,30,$DZ212)/30,0)-1)*$F212)</f>
        <v>0</v>
      </c>
      <c r="BK212" s="9">
        <f ca="1">IF($DZ212&gt;BK$3,0,-OFFSET(BK58,0,ROUNDUP(IF($DZ212=0,30,$DZ212)/30,0)-1)*$F212)</f>
        <v>0</v>
      </c>
      <c r="BL212" s="9">
        <f ca="1">IF($DZ212&gt;BL$3,0,-OFFSET(BL58,0,ROUNDUP(IF($DZ212=0,30,$DZ212)/30,0)-1)*$F212)</f>
        <v>0</v>
      </c>
      <c r="BM212" s="9">
        <f ca="1">IF($DZ212&gt;BM$3,0,-OFFSET(BM58,0,ROUNDUP(IF($DZ212=0,30,$DZ212)/30,0)-1)*$F212)</f>
        <v>0</v>
      </c>
      <c r="BN212" s="9">
        <f ca="1">IF($DZ212&gt;BN$3,0,-OFFSET(BN58,0,ROUNDUP(IF($DZ212=0,30,$DZ212)/30,0)-1)*$F212)</f>
        <v>0</v>
      </c>
      <c r="BO212" s="9">
        <f ca="1">IF($DZ212&gt;BO$3,0,-OFFSET(BO58,0,ROUNDUP(IF($DZ212=0,30,$DZ212)/30,0)-1)*$F212)</f>
        <v>0</v>
      </c>
      <c r="BP212" s="69">
        <f ca="1">IF($DZ212&gt;BP$3,0,-OFFSET(BP58,0,ROUNDUP(IF($DZ212=0,30,$DZ212)/30,0)-1)*$F212)</f>
        <v>0</v>
      </c>
      <c r="BQ212" s="9">
        <f ca="1">IF($DZ212&gt;BQ$3,0,-OFFSET(BQ58,0,ROUNDUP(IF($DZ212=0,30,$DZ212)/30,0)-1)*$F212)</f>
        <v>0</v>
      </c>
      <c r="BR212" s="9">
        <f ca="1">IF($DZ212&gt;BR$3,0,-OFFSET(BR58,0,ROUNDUP(IF($DZ212=0,30,$DZ212)/30,0)-1)*$F212)</f>
        <v>0</v>
      </c>
      <c r="BS212" s="9">
        <f ca="1">IF($DZ212&gt;BS$3,0,-OFFSET(BS58,0,ROUNDUP(IF($DZ212=0,30,$DZ212)/30,0)-1)*$F212)</f>
        <v>0</v>
      </c>
      <c r="BT212" s="9">
        <f ca="1">IF($DZ212&gt;BT$3,0,-OFFSET(BT58,0,ROUNDUP(IF($DZ212=0,30,$DZ212)/30,0)-1)*$F212)</f>
        <v>0</v>
      </c>
      <c r="BU212" s="9">
        <f ca="1">IF($DZ212&gt;BU$3,0,-OFFSET(BU58,0,ROUNDUP(IF($DZ212=0,30,$DZ212)/30,0)-1)*$F212)</f>
        <v>0</v>
      </c>
      <c r="BV212" s="9">
        <f ca="1">IF($DZ212&gt;BV$3,0,-OFFSET(BV58,0,ROUNDUP(IF($DZ212=0,30,$DZ212)/30,0)-1)*$F212)</f>
        <v>0</v>
      </c>
      <c r="BW212" s="9">
        <f ca="1">IF($DZ212&gt;BW$3,0,-OFFSET(BW58,0,ROUNDUP(IF($DZ212=0,30,$DZ212)/30,0)-1)*$F212)</f>
        <v>0</v>
      </c>
      <c r="BX212" s="9">
        <f ca="1">IF($DZ212&gt;BX$3,0,-OFFSET(BX58,0,ROUNDUP(IF($DZ212=0,30,$DZ212)/30,0)-1)*$F212)</f>
        <v>0</v>
      </c>
      <c r="BY212" s="9">
        <f ca="1">IF($DZ212&gt;BY$3,0,-OFFSET(BY58,0,ROUNDUP(IF($DZ212=0,30,$DZ212)/30,0)-1)*$F212)</f>
        <v>0</v>
      </c>
      <c r="BZ212" s="9">
        <f ca="1">IF($DZ212&gt;BZ$3,0,-OFFSET(BZ58,0,ROUNDUP(IF($DZ212=0,30,$DZ212)/30,0)-1)*$F212)</f>
        <v>0</v>
      </c>
      <c r="CA212" s="9">
        <f ca="1">IF($DZ212&gt;CA$3,0,-OFFSET(CA58,0,ROUNDUP(IF($DZ212=0,30,$DZ212)/30,0)-1)*$F212)</f>
        <v>0</v>
      </c>
      <c r="CB212" s="69">
        <f ca="1">IF($DZ212&gt;CB$3,0,-OFFSET(CB58,0,ROUNDUP(IF($DZ212=0,30,$DZ212)/30,0)-1)*$F212)</f>
        <v>0</v>
      </c>
      <c r="CC212" s="9">
        <f ca="1">IF($DZ212&gt;CC$3,0,-OFFSET(CC58,0,ROUNDUP(IF($DZ212=0,30,$DZ212)/30,0)-1)*$F212)</f>
        <v>0</v>
      </c>
      <c r="CD212" s="9">
        <f ca="1">IF($DZ212&gt;CD$3,0,-OFFSET(CD58,0,ROUNDUP(IF($DZ212=0,30,$DZ212)/30,0)-1)*$F212)</f>
        <v>0</v>
      </c>
      <c r="CE212" s="9">
        <f ca="1">IF($DZ212&gt;CE$3,0,-OFFSET(CE58,0,ROUNDUP(IF($DZ212=0,30,$DZ212)/30,0)-1)*$F212)</f>
        <v>0</v>
      </c>
      <c r="CF212" s="9">
        <f ca="1">IF($DZ212&gt;CF$3,0,-OFFSET(CF58,0,ROUNDUP(IF($DZ212=0,30,$DZ212)/30,0)-1)*$F212)</f>
        <v>0</v>
      </c>
      <c r="CG212" s="9">
        <f ca="1">IF($DZ212&gt;CG$3,0,-OFFSET(CG58,0,ROUNDUP(IF($DZ212=0,30,$DZ212)/30,0)-1)*$F212)</f>
        <v>0</v>
      </c>
      <c r="CH212" s="9">
        <f ca="1">IF($DZ212&gt;CH$3,0,-OFFSET(CH58,0,ROUNDUP(IF($DZ212=0,30,$DZ212)/30,0)-1)*$F212)</f>
        <v>0</v>
      </c>
      <c r="CI212" s="9">
        <f ca="1">IF($DZ212&gt;CI$3,0,-OFFSET(CI58,0,ROUNDUP(IF($DZ212=0,30,$DZ212)/30,0)-1)*$F212)</f>
        <v>0</v>
      </c>
      <c r="CJ212" s="9">
        <f ca="1">IF($DZ212&gt;CJ$3,0,-OFFSET(CJ58,0,ROUNDUP(IF($DZ212=0,30,$DZ212)/30,0)-1)*$F212)</f>
        <v>0</v>
      </c>
      <c r="CK212" s="9">
        <f ca="1">IF($DZ212&gt;CK$3,0,-OFFSET(CK58,0,ROUNDUP(IF($DZ212=0,30,$DZ212)/30,0)-1)*$F212)</f>
        <v>0</v>
      </c>
      <c r="CL212" s="9">
        <f ca="1">IF($DZ212&gt;CL$3,0,-OFFSET(CL58,0,ROUNDUP(IF($DZ212=0,30,$DZ212)/30,0)-1)*$F212)</f>
        <v>0</v>
      </c>
      <c r="CM212" s="9">
        <f ca="1">IF($DZ212&gt;CM$3,0,-OFFSET(CM58,0,ROUNDUP(IF($DZ212=0,30,$DZ212)/30,0)-1)*$F212)</f>
        <v>0</v>
      </c>
      <c r="CN212" s="69">
        <f ca="1">IF($DZ212&gt;CN$3,0,-OFFSET(CN58,0,ROUNDUP(IF($DZ212=0,30,$DZ212)/30,0)-1)*$F212)</f>
        <v>0</v>
      </c>
      <c r="CO212" s="9">
        <f ca="1">IF($DZ212&gt;CO$3,0,-OFFSET(CO58,0,ROUNDUP(IF($DZ212=0,30,$DZ212)/30,0)-1)*$F212)</f>
        <v>0</v>
      </c>
      <c r="CP212" s="9">
        <f ca="1">IF($DZ212&gt;CP$3,0,-OFFSET(CP58,0,ROUNDUP(IF($DZ212=0,30,$DZ212)/30,0)-1)*$F212)</f>
        <v>0</v>
      </c>
      <c r="CQ212" s="9">
        <f ca="1">IF($DZ212&gt;CQ$3,0,-OFFSET(CQ58,0,ROUNDUP(IF($DZ212=0,30,$DZ212)/30,0)-1)*$F212)</f>
        <v>0</v>
      </c>
      <c r="CR212" s="9">
        <f ca="1">IF($DZ212&gt;CR$3,0,-OFFSET(CR58,0,ROUNDUP(IF($DZ212=0,30,$DZ212)/30,0)-1)*$F212)</f>
        <v>0</v>
      </c>
      <c r="CS212" s="9">
        <f ca="1">IF($DZ212&gt;CS$3,0,-OFFSET(CS58,0,ROUNDUP(IF($DZ212=0,30,$DZ212)/30,0)-1)*$F212)</f>
        <v>0</v>
      </c>
      <c r="CT212" s="9">
        <f ca="1">IF($DZ212&gt;CT$3,0,-OFFSET(CT58,0,ROUNDUP(IF($DZ212=0,30,$DZ212)/30,0)-1)*$F212)</f>
        <v>0</v>
      </c>
      <c r="CU212" s="9">
        <f ca="1">IF($DZ212&gt;CU$3,0,-OFFSET(CU58,0,ROUNDUP(IF($DZ212=0,30,$DZ212)/30,0)-1)*$F212)</f>
        <v>0</v>
      </c>
      <c r="CV212" s="9">
        <f ca="1">IF($DZ212&gt;CV$3,0,-OFFSET(CV58,0,ROUNDUP(IF($DZ212=0,30,$DZ212)/30,0)-1)*$F212)</f>
        <v>0</v>
      </c>
      <c r="CW212" s="9">
        <f ca="1">IF($DZ212&gt;CW$3,0,-OFFSET(CW58,0,ROUNDUP(IF($DZ212=0,30,$DZ212)/30,0)-1)*$F212)</f>
        <v>0</v>
      </c>
      <c r="CX212" s="9">
        <f ca="1">IF($DZ212&gt;CX$3,0,-OFFSET(CX58,0,ROUNDUP(IF($DZ212=0,30,$DZ212)/30,0)-1)*$F212)</f>
        <v>0</v>
      </c>
      <c r="CY212" s="9">
        <f ca="1">IF($DZ212&gt;CY$3,0,-OFFSET(CY58,0,ROUNDUP(IF($DZ212=0,30,$DZ212)/30,0)-1)*$F212)</f>
        <v>0</v>
      </c>
      <c r="CZ212" s="69">
        <f ca="1">IF($DZ212&gt;CZ$3,0,-OFFSET(CZ58,0,ROUNDUP(IF($DZ212=0,30,$DZ212)/30,0)-1)*$F212)</f>
        <v>0</v>
      </c>
      <c r="DA212" s="9">
        <f ca="1">IF($DZ212&gt;DA$3,0,-OFFSET(DA58,0,ROUNDUP(IF($DZ212=0,30,$DZ212)/30,0)-1)*$F212)</f>
        <v>0</v>
      </c>
      <c r="DB212" s="9">
        <f ca="1">IF($DZ212&gt;DB$3,0,-OFFSET(DB58,0,ROUNDUP(IF($DZ212=0,30,$DZ212)/30,0)-1)*$F212)</f>
        <v>0</v>
      </c>
      <c r="DC212" s="9">
        <f ca="1">IF($DZ212&gt;DC$3,0,-OFFSET(DC58,0,ROUNDUP(IF($DZ212=0,30,$DZ212)/30,0)-1)*$F212)</f>
        <v>0</v>
      </c>
      <c r="DD212" s="9">
        <f ca="1">IF($DZ212&gt;DD$3,0,-OFFSET(DD58,0,ROUNDUP(IF($DZ212=0,30,$DZ212)/30,0)-1)*$F212)</f>
        <v>0</v>
      </c>
      <c r="DE212" s="9">
        <f ca="1">IF($DZ212&gt;DE$3,0,-OFFSET(DE58,0,ROUNDUP(IF($DZ212=0,30,$DZ212)/30,0)-1)*$F212)</f>
        <v>0</v>
      </c>
      <c r="DF212" s="9">
        <f ca="1">IF($DZ212&gt;DF$3,0,-OFFSET(DF58,0,ROUNDUP(IF($DZ212=0,30,$DZ212)/30,0)-1)*$F212)</f>
        <v>0</v>
      </c>
      <c r="DG212" s="9">
        <f ca="1">IF($DZ212&gt;DG$3,0,-OFFSET(DG58,0,ROUNDUP(IF($DZ212=0,30,$DZ212)/30,0)-1)*$F212)</f>
        <v>0</v>
      </c>
      <c r="DH212" s="9">
        <f ca="1">IF($DZ212&gt;DH$3,0,-OFFSET(DH58,0,ROUNDUP(IF($DZ212=0,30,$DZ212)/30,0)-1)*$F212)</f>
        <v>0</v>
      </c>
      <c r="DI212" s="9">
        <f ca="1">IF($DZ212&gt;DI$3,0,-OFFSET(DI58,0,ROUNDUP(IF($DZ212=0,30,$DZ212)/30,0)-1)*$F212)</f>
        <v>0</v>
      </c>
      <c r="DJ212" s="9">
        <f ca="1">IF($DZ212&gt;DJ$3,0,-OFFSET(DJ58,0,ROUNDUP(IF($DZ212=0,30,$DZ212)/30,0)-1)*$F212)</f>
        <v>0</v>
      </c>
      <c r="DK212" s="9">
        <f ca="1">IF($DZ212&gt;DK$3,0,-OFFSET(DK58,0,ROUNDUP(IF($DZ212=0,30,$DZ212)/30,0)-1)*$F212)</f>
        <v>0</v>
      </c>
      <c r="DL212" s="69">
        <f ca="1">IF($DZ212&gt;DL$3,0,-OFFSET(DL58,0,ROUNDUP(IF($DZ212=0,30,$DZ212)/30,0)-1)*$F212)</f>
        <v>0</v>
      </c>
      <c r="DM212" s="9">
        <f ca="1">IF($DZ212&gt;DM$3,0,-OFFSET(DM58,0,ROUNDUP(IF($DZ212=0,30,$DZ212)/30,0)-1)*$F212)</f>
        <v>0</v>
      </c>
      <c r="DN212" s="9">
        <f ca="1">IF($DZ212&gt;DN$3,0,-OFFSET(DN58,0,ROUNDUP(IF($DZ212=0,30,$DZ212)/30,0)-1)*$F212)</f>
        <v>0</v>
      </c>
      <c r="DO212" s="9">
        <f ca="1">IF($DZ212&gt;DO$3,0,-OFFSET(DO58,0,ROUNDUP(IF($DZ212=0,30,$DZ212)/30,0)-1)*$F212)</f>
        <v>0</v>
      </c>
      <c r="DP212" s="9">
        <f ca="1">IF($DZ212&gt;DP$3,0,-OFFSET(DP58,0,ROUNDUP(IF($DZ212=0,30,$DZ212)/30,0)-1)*$F212)</f>
        <v>0</v>
      </c>
      <c r="DQ212" s="9">
        <f ca="1">IF($DZ212&gt;DQ$3,0,-OFFSET(DQ58,0,ROUNDUP(IF($DZ212=0,30,$DZ212)/30,0)-1)*$F212)</f>
        <v>0</v>
      </c>
      <c r="DR212" s="9">
        <f ca="1">IF($DZ212&gt;DR$3,0,-OFFSET(DR58,0,ROUNDUP(IF($DZ212=0,30,$DZ212)/30,0)-1)*$F212)</f>
        <v>0</v>
      </c>
      <c r="DS212" s="9">
        <f ca="1">IF($DZ212&gt;DS$3,0,-OFFSET(DS58,0,ROUNDUP(IF($DZ212=0,30,$DZ212)/30,0)-1)*$F212)</f>
        <v>0</v>
      </c>
      <c r="DT212" s="9">
        <f ca="1">IF($DZ212&gt;DT$3,0,-OFFSET(DT58,0,ROUNDUP(IF($DZ212=0,30,$DZ212)/30,0)-1)*$F212)</f>
        <v>0</v>
      </c>
      <c r="DU212" s="9">
        <f ca="1">IF($DZ212&gt;DU$3,0,-OFFSET(DU58,0,ROUNDUP(IF($DZ212=0,30,$DZ212)/30,0)-1)*$F212)</f>
        <v>0</v>
      </c>
      <c r="DV212" s="9">
        <f ca="1">IF($DZ212&gt;DV$3,0,-OFFSET(DV58,0,ROUNDUP(IF($DZ212=0,30,$DZ212)/30,0)-1)*$F212)</f>
        <v>0</v>
      </c>
      <c r="DW212" s="9">
        <f ca="1">IF($DZ212&gt;DW$3,0,-OFFSET(DW58,0,ROUNDUP(IF($DZ212=0,30,$DZ212)/30,0)-1)*$F212)</f>
        <v>0</v>
      </c>
      <c r="DX212" s="4"/>
      <c r="DY212" s="4"/>
      <c r="DZ212" s="49">
        <f>DZ58</f>
        <v>30</v>
      </c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  <c r="FS212" s="4"/>
      <c r="FT212" s="4"/>
      <c r="FU212" s="4"/>
      <c r="FV212" s="4"/>
      <c r="FW212" s="4"/>
      <c r="FX212" s="4"/>
      <c r="FY212" s="4"/>
      <c r="FZ212" s="4"/>
      <c r="GA212" s="4"/>
      <c r="GB212" s="4"/>
      <c r="GC212" s="4"/>
      <c r="GD212" s="4"/>
      <c r="GE212" s="4"/>
      <c r="GF212" s="4"/>
      <c r="GG212" s="4"/>
    </row>
    <row r="213" spans="1:189" ht="14" hidden="1" x14ac:dyDescent="0.35">
      <c r="A213" s="1"/>
      <c r="B213" s="43" t="str">
        <f>B59</f>
        <v/>
      </c>
      <c r="C213" s="44"/>
      <c r="D213" s="44">
        <f>D59</f>
        <v>0</v>
      </c>
      <c r="E213" s="45" t="str">
        <f>"Impostos "&amp;E59</f>
        <v xml:space="preserve">Impostos </v>
      </c>
      <c r="F213" s="67"/>
      <c r="G213" s="68"/>
      <c r="H213" s="9">
        <f ca="1">IF($DZ213&gt;H$3,0,-OFFSET(H59,0,ROUNDUP(IF($DZ213=0,30,$DZ213)/30,0)-1)*$F213)</f>
        <v>0</v>
      </c>
      <c r="I213" s="9">
        <f ca="1">IF($DZ213&gt;I$3,0,-OFFSET(I59,0,ROUNDUP(IF($DZ213=0,30,$DZ213)/30,0)-1)*$F213)</f>
        <v>0</v>
      </c>
      <c r="J213" s="9">
        <f ca="1">IF($DZ213&gt;J$3,0,-OFFSET(J59,0,ROUNDUP(IF($DZ213=0,30,$DZ213)/30,0)-1)*$F213)</f>
        <v>0</v>
      </c>
      <c r="K213" s="9">
        <f ca="1">IF($DZ213&gt;K$3,0,-OFFSET(K59,0,ROUNDUP(IF($DZ213=0,30,$DZ213)/30,0)-1)*$F213)</f>
        <v>0</v>
      </c>
      <c r="L213" s="9">
        <f ca="1">IF($DZ213&gt;L$3,0,-OFFSET(L59,0,ROUNDUP(IF($DZ213=0,30,$DZ213)/30,0)-1)*$F213)</f>
        <v>0</v>
      </c>
      <c r="M213" s="9">
        <f ca="1">IF($DZ213&gt;M$3,0,-OFFSET(M59,0,ROUNDUP(IF($DZ213=0,30,$DZ213)/30,0)-1)*$F213)</f>
        <v>0</v>
      </c>
      <c r="N213" s="9">
        <f ca="1">IF($DZ213&gt;N$3,0,-OFFSET(N59,0,ROUNDUP(IF($DZ213=0,30,$DZ213)/30,0)-1)*$F213)</f>
        <v>0</v>
      </c>
      <c r="O213" s="9">
        <f ca="1">IF($DZ213&gt;O$3,0,-OFFSET(O59,0,ROUNDUP(IF($DZ213=0,30,$DZ213)/30,0)-1)*$F213)</f>
        <v>0</v>
      </c>
      <c r="P213" s="9">
        <f ca="1">IF($DZ213&gt;P$3,0,-OFFSET(P59,0,ROUNDUP(IF($DZ213=0,30,$DZ213)/30,0)-1)*$F213)</f>
        <v>0</v>
      </c>
      <c r="Q213" s="9">
        <f ca="1">IF($DZ213&gt;Q$3,0,-OFFSET(Q59,0,ROUNDUP(IF($DZ213=0,30,$DZ213)/30,0)-1)*$F213)</f>
        <v>0</v>
      </c>
      <c r="R213" s="9">
        <f ca="1">IF($DZ213&gt;R$3,0,-OFFSET(R59,0,ROUNDUP(IF($DZ213=0,30,$DZ213)/30,0)-1)*$F213)</f>
        <v>0</v>
      </c>
      <c r="S213" s="9">
        <f ca="1">IF($DZ213&gt;S$3,0,-OFFSET(S59,0,ROUNDUP(IF($DZ213=0,30,$DZ213)/30,0)-1)*$F213)</f>
        <v>0</v>
      </c>
      <c r="T213" s="69">
        <f ca="1">IF($DZ213&gt;T$3,0,-OFFSET(T59,0,ROUNDUP(IF($DZ213=0,30,$DZ213)/30,0)-1)*$F213)</f>
        <v>0</v>
      </c>
      <c r="U213" s="9">
        <f ca="1">IF($DZ213&gt;U$3,0,-OFFSET(U59,0,ROUNDUP(IF($DZ213=0,30,$DZ213)/30,0)-1)*$F213)</f>
        <v>0</v>
      </c>
      <c r="V213" s="9">
        <f ca="1">IF($DZ213&gt;V$3,0,-OFFSET(V59,0,ROUNDUP(IF($DZ213=0,30,$DZ213)/30,0)-1)*$F213)</f>
        <v>0</v>
      </c>
      <c r="W213" s="9">
        <f ca="1">IF($DZ213&gt;W$3,0,-OFFSET(W59,0,ROUNDUP(IF($DZ213=0,30,$DZ213)/30,0)-1)*$F213)</f>
        <v>0</v>
      </c>
      <c r="X213" s="9">
        <f ca="1">IF($DZ213&gt;X$3,0,-OFFSET(X59,0,ROUNDUP(IF($DZ213=0,30,$DZ213)/30,0)-1)*$F213)</f>
        <v>0</v>
      </c>
      <c r="Y213" s="9">
        <f ca="1">IF($DZ213&gt;Y$3,0,-OFFSET(Y59,0,ROUNDUP(IF($DZ213=0,30,$DZ213)/30,0)-1)*$F213)</f>
        <v>0</v>
      </c>
      <c r="Z213" s="9">
        <f ca="1">IF($DZ213&gt;Z$3,0,-OFFSET(Z59,0,ROUNDUP(IF($DZ213=0,30,$DZ213)/30,0)-1)*$F213)</f>
        <v>0</v>
      </c>
      <c r="AA213" s="9">
        <f ca="1">IF($DZ213&gt;AA$3,0,-OFFSET(AA59,0,ROUNDUP(IF($DZ213=0,30,$DZ213)/30,0)-1)*$F213)</f>
        <v>0</v>
      </c>
      <c r="AB213" s="9">
        <f ca="1">IF($DZ213&gt;AB$3,0,-OFFSET(AB59,0,ROUNDUP(IF($DZ213=0,30,$DZ213)/30,0)-1)*$F213)</f>
        <v>0</v>
      </c>
      <c r="AC213" s="9">
        <f ca="1">IF($DZ213&gt;AC$3,0,-OFFSET(AC59,0,ROUNDUP(IF($DZ213=0,30,$DZ213)/30,0)-1)*$F213)</f>
        <v>0</v>
      </c>
      <c r="AD213" s="9">
        <f ca="1">IF($DZ213&gt;AD$3,0,-OFFSET(AD59,0,ROUNDUP(IF($DZ213=0,30,$DZ213)/30,0)-1)*$F213)</f>
        <v>0</v>
      </c>
      <c r="AE213" s="9">
        <f ca="1">IF($DZ213&gt;AE$3,0,-OFFSET(AE59,0,ROUNDUP(IF($DZ213=0,30,$DZ213)/30,0)-1)*$F213)</f>
        <v>0</v>
      </c>
      <c r="AF213" s="69">
        <f ca="1">IF($DZ213&gt;AF$3,0,-OFFSET(AF59,0,ROUNDUP(IF($DZ213=0,30,$DZ213)/30,0)-1)*$F213)</f>
        <v>0</v>
      </c>
      <c r="AG213" s="9">
        <f ca="1">IF($DZ213&gt;AG$3,0,-OFFSET(AG59,0,ROUNDUP(IF($DZ213=0,30,$DZ213)/30,0)-1)*$F213)</f>
        <v>0</v>
      </c>
      <c r="AH213" s="9">
        <f ca="1">IF($DZ213&gt;AH$3,0,-OFFSET(AH59,0,ROUNDUP(IF($DZ213=0,30,$DZ213)/30,0)-1)*$F213)</f>
        <v>0</v>
      </c>
      <c r="AI213" s="9">
        <f ca="1">IF($DZ213&gt;AI$3,0,-OFFSET(AI59,0,ROUNDUP(IF($DZ213=0,30,$DZ213)/30,0)-1)*$F213)</f>
        <v>0</v>
      </c>
      <c r="AJ213" s="9">
        <f ca="1">IF($DZ213&gt;AJ$3,0,-OFFSET(AJ59,0,ROUNDUP(IF($DZ213=0,30,$DZ213)/30,0)-1)*$F213)</f>
        <v>0</v>
      </c>
      <c r="AK213" s="9">
        <f ca="1">IF($DZ213&gt;AK$3,0,-OFFSET(AK59,0,ROUNDUP(IF($DZ213=0,30,$DZ213)/30,0)-1)*$F213)</f>
        <v>0</v>
      </c>
      <c r="AL213" s="9">
        <f ca="1">IF($DZ213&gt;AL$3,0,-OFFSET(AL59,0,ROUNDUP(IF($DZ213=0,30,$DZ213)/30,0)-1)*$F213)</f>
        <v>0</v>
      </c>
      <c r="AM213" s="9">
        <f ca="1">IF($DZ213&gt;AM$3,0,-OFFSET(AM59,0,ROUNDUP(IF($DZ213=0,30,$DZ213)/30,0)-1)*$F213)</f>
        <v>0</v>
      </c>
      <c r="AN213" s="9">
        <f ca="1">IF($DZ213&gt;AN$3,0,-OFFSET(AN59,0,ROUNDUP(IF($DZ213=0,30,$DZ213)/30,0)-1)*$F213)</f>
        <v>0</v>
      </c>
      <c r="AO213" s="9">
        <f ca="1">IF($DZ213&gt;AO$3,0,-OFFSET(AO59,0,ROUNDUP(IF($DZ213=0,30,$DZ213)/30,0)-1)*$F213)</f>
        <v>0</v>
      </c>
      <c r="AP213" s="9">
        <f ca="1">IF($DZ213&gt;AP$3,0,-OFFSET(AP59,0,ROUNDUP(IF($DZ213=0,30,$DZ213)/30,0)-1)*$F213)</f>
        <v>0</v>
      </c>
      <c r="AQ213" s="9">
        <f ca="1">IF($DZ213&gt;AQ$3,0,-OFFSET(AQ59,0,ROUNDUP(IF($DZ213=0,30,$DZ213)/30,0)-1)*$F213)</f>
        <v>0</v>
      </c>
      <c r="AR213" s="69">
        <f ca="1">IF($DZ213&gt;AR$3,0,-OFFSET(AR59,0,ROUNDUP(IF($DZ213=0,30,$DZ213)/30,0)-1)*$F213)</f>
        <v>0</v>
      </c>
      <c r="AS213" s="9">
        <f ca="1">IF($DZ213&gt;AS$3,0,-OFFSET(AS59,0,ROUNDUP(IF($DZ213=0,30,$DZ213)/30,0)-1)*$F213)</f>
        <v>0</v>
      </c>
      <c r="AT213" s="9">
        <f ca="1">IF($DZ213&gt;AT$3,0,-OFFSET(AT59,0,ROUNDUP(IF($DZ213=0,30,$DZ213)/30,0)-1)*$F213)</f>
        <v>0</v>
      </c>
      <c r="AU213" s="9">
        <f ca="1">IF($DZ213&gt;AU$3,0,-OFFSET(AU59,0,ROUNDUP(IF($DZ213=0,30,$DZ213)/30,0)-1)*$F213)</f>
        <v>0</v>
      </c>
      <c r="AV213" s="9">
        <f ca="1">IF($DZ213&gt;AV$3,0,-OFFSET(AV59,0,ROUNDUP(IF($DZ213=0,30,$DZ213)/30,0)-1)*$F213)</f>
        <v>0</v>
      </c>
      <c r="AW213" s="9">
        <f ca="1">IF($DZ213&gt;AW$3,0,-OFFSET(AW59,0,ROUNDUP(IF($DZ213=0,30,$DZ213)/30,0)-1)*$F213)</f>
        <v>0</v>
      </c>
      <c r="AX213" s="9">
        <f ca="1">IF($DZ213&gt;AX$3,0,-OFFSET(AX59,0,ROUNDUP(IF($DZ213=0,30,$DZ213)/30,0)-1)*$F213)</f>
        <v>0</v>
      </c>
      <c r="AY213" s="9">
        <f ca="1">IF($DZ213&gt;AY$3,0,-OFFSET(AY59,0,ROUNDUP(IF($DZ213=0,30,$DZ213)/30,0)-1)*$F213)</f>
        <v>0</v>
      </c>
      <c r="AZ213" s="9">
        <f ca="1">IF($DZ213&gt;AZ$3,0,-OFFSET(AZ59,0,ROUNDUP(IF($DZ213=0,30,$DZ213)/30,0)-1)*$F213)</f>
        <v>0</v>
      </c>
      <c r="BA213" s="9">
        <f ca="1">IF($DZ213&gt;BA$3,0,-OFFSET(BA59,0,ROUNDUP(IF($DZ213=0,30,$DZ213)/30,0)-1)*$F213)</f>
        <v>0</v>
      </c>
      <c r="BB213" s="9">
        <f ca="1">IF($DZ213&gt;BB$3,0,-OFFSET(BB59,0,ROUNDUP(IF($DZ213=0,30,$DZ213)/30,0)-1)*$F213)</f>
        <v>0</v>
      </c>
      <c r="BC213" s="9">
        <f ca="1">IF($DZ213&gt;BC$3,0,-OFFSET(BC59,0,ROUNDUP(IF($DZ213=0,30,$DZ213)/30,0)-1)*$F213)</f>
        <v>0</v>
      </c>
      <c r="BD213" s="69">
        <f ca="1">IF($DZ213&gt;BD$3,0,-OFFSET(BD59,0,ROUNDUP(IF($DZ213=0,30,$DZ213)/30,0)-1)*$F213)</f>
        <v>0</v>
      </c>
      <c r="BE213" s="9">
        <f ca="1">IF($DZ213&gt;BE$3,0,-OFFSET(BE59,0,ROUNDUP(IF($DZ213=0,30,$DZ213)/30,0)-1)*$F213)</f>
        <v>0</v>
      </c>
      <c r="BF213" s="9">
        <f ca="1">IF($DZ213&gt;BF$3,0,-OFFSET(BF59,0,ROUNDUP(IF($DZ213=0,30,$DZ213)/30,0)-1)*$F213)</f>
        <v>0</v>
      </c>
      <c r="BG213" s="9">
        <f ca="1">IF($DZ213&gt;BG$3,0,-OFFSET(BG59,0,ROUNDUP(IF($DZ213=0,30,$DZ213)/30,0)-1)*$F213)</f>
        <v>0</v>
      </c>
      <c r="BH213" s="9">
        <f ca="1">IF($DZ213&gt;BH$3,0,-OFFSET(BH59,0,ROUNDUP(IF($DZ213=0,30,$DZ213)/30,0)-1)*$F213)</f>
        <v>0</v>
      </c>
      <c r="BI213" s="9">
        <f ca="1">IF($DZ213&gt;BI$3,0,-OFFSET(BI59,0,ROUNDUP(IF($DZ213=0,30,$DZ213)/30,0)-1)*$F213)</f>
        <v>0</v>
      </c>
      <c r="BJ213" s="9">
        <f ca="1">IF($DZ213&gt;BJ$3,0,-OFFSET(BJ59,0,ROUNDUP(IF($DZ213=0,30,$DZ213)/30,0)-1)*$F213)</f>
        <v>0</v>
      </c>
      <c r="BK213" s="9">
        <f ca="1">IF($DZ213&gt;BK$3,0,-OFFSET(BK59,0,ROUNDUP(IF($DZ213=0,30,$DZ213)/30,0)-1)*$F213)</f>
        <v>0</v>
      </c>
      <c r="BL213" s="9">
        <f ca="1">IF($DZ213&gt;BL$3,0,-OFFSET(BL59,0,ROUNDUP(IF($DZ213=0,30,$DZ213)/30,0)-1)*$F213)</f>
        <v>0</v>
      </c>
      <c r="BM213" s="9">
        <f ca="1">IF($DZ213&gt;BM$3,0,-OFFSET(BM59,0,ROUNDUP(IF($DZ213=0,30,$DZ213)/30,0)-1)*$F213)</f>
        <v>0</v>
      </c>
      <c r="BN213" s="9">
        <f ca="1">IF($DZ213&gt;BN$3,0,-OFFSET(BN59,0,ROUNDUP(IF($DZ213=0,30,$DZ213)/30,0)-1)*$F213)</f>
        <v>0</v>
      </c>
      <c r="BO213" s="9">
        <f ca="1">IF($DZ213&gt;BO$3,0,-OFFSET(BO59,0,ROUNDUP(IF($DZ213=0,30,$DZ213)/30,0)-1)*$F213)</f>
        <v>0</v>
      </c>
      <c r="BP213" s="69">
        <f ca="1">IF($DZ213&gt;BP$3,0,-OFFSET(BP59,0,ROUNDUP(IF($DZ213=0,30,$DZ213)/30,0)-1)*$F213)</f>
        <v>0</v>
      </c>
      <c r="BQ213" s="9">
        <f ca="1">IF($DZ213&gt;BQ$3,0,-OFFSET(BQ59,0,ROUNDUP(IF($DZ213=0,30,$DZ213)/30,0)-1)*$F213)</f>
        <v>0</v>
      </c>
      <c r="BR213" s="9">
        <f ca="1">IF($DZ213&gt;BR$3,0,-OFFSET(BR59,0,ROUNDUP(IF($DZ213=0,30,$DZ213)/30,0)-1)*$F213)</f>
        <v>0</v>
      </c>
      <c r="BS213" s="9">
        <f ca="1">IF($DZ213&gt;BS$3,0,-OFFSET(BS59,0,ROUNDUP(IF($DZ213=0,30,$DZ213)/30,0)-1)*$F213)</f>
        <v>0</v>
      </c>
      <c r="BT213" s="9">
        <f ca="1">IF($DZ213&gt;BT$3,0,-OFFSET(BT59,0,ROUNDUP(IF($DZ213=0,30,$DZ213)/30,0)-1)*$F213)</f>
        <v>0</v>
      </c>
      <c r="BU213" s="9">
        <f ca="1">IF($DZ213&gt;BU$3,0,-OFFSET(BU59,0,ROUNDUP(IF($DZ213=0,30,$DZ213)/30,0)-1)*$F213)</f>
        <v>0</v>
      </c>
      <c r="BV213" s="9">
        <f ca="1">IF($DZ213&gt;BV$3,0,-OFFSET(BV59,0,ROUNDUP(IF($DZ213=0,30,$DZ213)/30,0)-1)*$F213)</f>
        <v>0</v>
      </c>
      <c r="BW213" s="9">
        <f ca="1">IF($DZ213&gt;BW$3,0,-OFFSET(BW59,0,ROUNDUP(IF($DZ213=0,30,$DZ213)/30,0)-1)*$F213)</f>
        <v>0</v>
      </c>
      <c r="BX213" s="9">
        <f ca="1">IF($DZ213&gt;BX$3,0,-OFFSET(BX59,0,ROUNDUP(IF($DZ213=0,30,$DZ213)/30,0)-1)*$F213)</f>
        <v>0</v>
      </c>
      <c r="BY213" s="9">
        <f ca="1">IF($DZ213&gt;BY$3,0,-OFFSET(BY59,0,ROUNDUP(IF($DZ213=0,30,$DZ213)/30,0)-1)*$F213)</f>
        <v>0</v>
      </c>
      <c r="BZ213" s="9">
        <f ca="1">IF($DZ213&gt;BZ$3,0,-OFFSET(BZ59,0,ROUNDUP(IF($DZ213=0,30,$DZ213)/30,0)-1)*$F213)</f>
        <v>0</v>
      </c>
      <c r="CA213" s="9">
        <f ca="1">IF($DZ213&gt;CA$3,0,-OFFSET(CA59,0,ROUNDUP(IF($DZ213=0,30,$DZ213)/30,0)-1)*$F213)</f>
        <v>0</v>
      </c>
      <c r="CB213" s="69">
        <f ca="1">IF($DZ213&gt;CB$3,0,-OFFSET(CB59,0,ROUNDUP(IF($DZ213=0,30,$DZ213)/30,0)-1)*$F213)</f>
        <v>0</v>
      </c>
      <c r="CC213" s="9">
        <f ca="1">IF($DZ213&gt;CC$3,0,-OFFSET(CC59,0,ROUNDUP(IF($DZ213=0,30,$DZ213)/30,0)-1)*$F213)</f>
        <v>0</v>
      </c>
      <c r="CD213" s="9">
        <f ca="1">IF($DZ213&gt;CD$3,0,-OFFSET(CD59,0,ROUNDUP(IF($DZ213=0,30,$DZ213)/30,0)-1)*$F213)</f>
        <v>0</v>
      </c>
      <c r="CE213" s="9">
        <f ca="1">IF($DZ213&gt;CE$3,0,-OFFSET(CE59,0,ROUNDUP(IF($DZ213=0,30,$DZ213)/30,0)-1)*$F213)</f>
        <v>0</v>
      </c>
      <c r="CF213" s="9">
        <f ca="1">IF($DZ213&gt;CF$3,0,-OFFSET(CF59,0,ROUNDUP(IF($DZ213=0,30,$DZ213)/30,0)-1)*$F213)</f>
        <v>0</v>
      </c>
      <c r="CG213" s="9">
        <f ca="1">IF($DZ213&gt;CG$3,0,-OFFSET(CG59,0,ROUNDUP(IF($DZ213=0,30,$DZ213)/30,0)-1)*$F213)</f>
        <v>0</v>
      </c>
      <c r="CH213" s="9">
        <f ca="1">IF($DZ213&gt;CH$3,0,-OFFSET(CH59,0,ROUNDUP(IF($DZ213=0,30,$DZ213)/30,0)-1)*$F213)</f>
        <v>0</v>
      </c>
      <c r="CI213" s="9">
        <f ca="1">IF($DZ213&gt;CI$3,0,-OFFSET(CI59,0,ROUNDUP(IF($DZ213=0,30,$DZ213)/30,0)-1)*$F213)</f>
        <v>0</v>
      </c>
      <c r="CJ213" s="9">
        <f ca="1">IF($DZ213&gt;CJ$3,0,-OFFSET(CJ59,0,ROUNDUP(IF($DZ213=0,30,$DZ213)/30,0)-1)*$F213)</f>
        <v>0</v>
      </c>
      <c r="CK213" s="9">
        <f ca="1">IF($DZ213&gt;CK$3,0,-OFFSET(CK59,0,ROUNDUP(IF($DZ213=0,30,$DZ213)/30,0)-1)*$F213)</f>
        <v>0</v>
      </c>
      <c r="CL213" s="9">
        <f ca="1">IF($DZ213&gt;CL$3,0,-OFFSET(CL59,0,ROUNDUP(IF($DZ213=0,30,$DZ213)/30,0)-1)*$F213)</f>
        <v>0</v>
      </c>
      <c r="CM213" s="9">
        <f ca="1">IF($DZ213&gt;CM$3,0,-OFFSET(CM59,0,ROUNDUP(IF($DZ213=0,30,$DZ213)/30,0)-1)*$F213)</f>
        <v>0</v>
      </c>
      <c r="CN213" s="69">
        <f ca="1">IF($DZ213&gt;CN$3,0,-OFFSET(CN59,0,ROUNDUP(IF($DZ213=0,30,$DZ213)/30,0)-1)*$F213)</f>
        <v>0</v>
      </c>
      <c r="CO213" s="9">
        <f ca="1">IF($DZ213&gt;CO$3,0,-OFFSET(CO59,0,ROUNDUP(IF($DZ213=0,30,$DZ213)/30,0)-1)*$F213)</f>
        <v>0</v>
      </c>
      <c r="CP213" s="9">
        <f ca="1">IF($DZ213&gt;CP$3,0,-OFFSET(CP59,0,ROUNDUP(IF($DZ213=0,30,$DZ213)/30,0)-1)*$F213)</f>
        <v>0</v>
      </c>
      <c r="CQ213" s="9">
        <f ca="1">IF($DZ213&gt;CQ$3,0,-OFFSET(CQ59,0,ROUNDUP(IF($DZ213=0,30,$DZ213)/30,0)-1)*$F213)</f>
        <v>0</v>
      </c>
      <c r="CR213" s="9">
        <f ca="1">IF($DZ213&gt;CR$3,0,-OFFSET(CR59,0,ROUNDUP(IF($DZ213=0,30,$DZ213)/30,0)-1)*$F213)</f>
        <v>0</v>
      </c>
      <c r="CS213" s="9">
        <f ca="1">IF($DZ213&gt;CS$3,0,-OFFSET(CS59,0,ROUNDUP(IF($DZ213=0,30,$DZ213)/30,0)-1)*$F213)</f>
        <v>0</v>
      </c>
      <c r="CT213" s="9">
        <f ca="1">IF($DZ213&gt;CT$3,0,-OFFSET(CT59,0,ROUNDUP(IF($DZ213=0,30,$DZ213)/30,0)-1)*$F213)</f>
        <v>0</v>
      </c>
      <c r="CU213" s="9">
        <f ca="1">IF($DZ213&gt;CU$3,0,-OFFSET(CU59,0,ROUNDUP(IF($DZ213=0,30,$DZ213)/30,0)-1)*$F213)</f>
        <v>0</v>
      </c>
      <c r="CV213" s="9">
        <f ca="1">IF($DZ213&gt;CV$3,0,-OFFSET(CV59,0,ROUNDUP(IF($DZ213=0,30,$DZ213)/30,0)-1)*$F213)</f>
        <v>0</v>
      </c>
      <c r="CW213" s="9">
        <f ca="1">IF($DZ213&gt;CW$3,0,-OFFSET(CW59,0,ROUNDUP(IF($DZ213=0,30,$DZ213)/30,0)-1)*$F213)</f>
        <v>0</v>
      </c>
      <c r="CX213" s="9">
        <f ca="1">IF($DZ213&gt;CX$3,0,-OFFSET(CX59,0,ROUNDUP(IF($DZ213=0,30,$DZ213)/30,0)-1)*$F213)</f>
        <v>0</v>
      </c>
      <c r="CY213" s="9">
        <f ca="1">IF($DZ213&gt;CY$3,0,-OFFSET(CY59,0,ROUNDUP(IF($DZ213=0,30,$DZ213)/30,0)-1)*$F213)</f>
        <v>0</v>
      </c>
      <c r="CZ213" s="69">
        <f ca="1">IF($DZ213&gt;CZ$3,0,-OFFSET(CZ59,0,ROUNDUP(IF($DZ213=0,30,$DZ213)/30,0)-1)*$F213)</f>
        <v>0</v>
      </c>
      <c r="DA213" s="9">
        <f ca="1">IF($DZ213&gt;DA$3,0,-OFFSET(DA59,0,ROUNDUP(IF($DZ213=0,30,$DZ213)/30,0)-1)*$F213)</f>
        <v>0</v>
      </c>
      <c r="DB213" s="9">
        <f ca="1">IF($DZ213&gt;DB$3,0,-OFFSET(DB59,0,ROUNDUP(IF($DZ213=0,30,$DZ213)/30,0)-1)*$F213)</f>
        <v>0</v>
      </c>
      <c r="DC213" s="9">
        <f ca="1">IF($DZ213&gt;DC$3,0,-OFFSET(DC59,0,ROUNDUP(IF($DZ213=0,30,$DZ213)/30,0)-1)*$F213)</f>
        <v>0</v>
      </c>
      <c r="DD213" s="9">
        <f ca="1">IF($DZ213&gt;DD$3,0,-OFFSET(DD59,0,ROUNDUP(IF($DZ213=0,30,$DZ213)/30,0)-1)*$F213)</f>
        <v>0</v>
      </c>
      <c r="DE213" s="9">
        <f ca="1">IF($DZ213&gt;DE$3,0,-OFFSET(DE59,0,ROUNDUP(IF($DZ213=0,30,$DZ213)/30,0)-1)*$F213)</f>
        <v>0</v>
      </c>
      <c r="DF213" s="9">
        <f ca="1">IF($DZ213&gt;DF$3,0,-OFFSET(DF59,0,ROUNDUP(IF($DZ213=0,30,$DZ213)/30,0)-1)*$F213)</f>
        <v>0</v>
      </c>
      <c r="DG213" s="9">
        <f ca="1">IF($DZ213&gt;DG$3,0,-OFFSET(DG59,0,ROUNDUP(IF($DZ213=0,30,$DZ213)/30,0)-1)*$F213)</f>
        <v>0</v>
      </c>
      <c r="DH213" s="9">
        <f ca="1">IF($DZ213&gt;DH$3,0,-OFFSET(DH59,0,ROUNDUP(IF($DZ213=0,30,$DZ213)/30,0)-1)*$F213)</f>
        <v>0</v>
      </c>
      <c r="DI213" s="9">
        <f ca="1">IF($DZ213&gt;DI$3,0,-OFFSET(DI59,0,ROUNDUP(IF($DZ213=0,30,$DZ213)/30,0)-1)*$F213)</f>
        <v>0</v>
      </c>
      <c r="DJ213" s="9">
        <f ca="1">IF($DZ213&gt;DJ$3,0,-OFFSET(DJ59,0,ROUNDUP(IF($DZ213=0,30,$DZ213)/30,0)-1)*$F213)</f>
        <v>0</v>
      </c>
      <c r="DK213" s="9">
        <f ca="1">IF($DZ213&gt;DK$3,0,-OFFSET(DK59,0,ROUNDUP(IF($DZ213=0,30,$DZ213)/30,0)-1)*$F213)</f>
        <v>0</v>
      </c>
      <c r="DL213" s="69">
        <f ca="1">IF($DZ213&gt;DL$3,0,-OFFSET(DL59,0,ROUNDUP(IF($DZ213=0,30,$DZ213)/30,0)-1)*$F213)</f>
        <v>0</v>
      </c>
      <c r="DM213" s="9">
        <f ca="1">IF($DZ213&gt;DM$3,0,-OFFSET(DM59,0,ROUNDUP(IF($DZ213=0,30,$DZ213)/30,0)-1)*$F213)</f>
        <v>0</v>
      </c>
      <c r="DN213" s="9">
        <f ca="1">IF($DZ213&gt;DN$3,0,-OFFSET(DN59,0,ROUNDUP(IF($DZ213=0,30,$DZ213)/30,0)-1)*$F213)</f>
        <v>0</v>
      </c>
      <c r="DO213" s="9">
        <f ca="1">IF($DZ213&gt;DO$3,0,-OFFSET(DO59,0,ROUNDUP(IF($DZ213=0,30,$DZ213)/30,0)-1)*$F213)</f>
        <v>0</v>
      </c>
      <c r="DP213" s="9">
        <f ca="1">IF($DZ213&gt;DP$3,0,-OFFSET(DP59,0,ROUNDUP(IF($DZ213=0,30,$DZ213)/30,0)-1)*$F213)</f>
        <v>0</v>
      </c>
      <c r="DQ213" s="9">
        <f ca="1">IF($DZ213&gt;DQ$3,0,-OFFSET(DQ59,0,ROUNDUP(IF($DZ213=0,30,$DZ213)/30,0)-1)*$F213)</f>
        <v>0</v>
      </c>
      <c r="DR213" s="9">
        <f ca="1">IF($DZ213&gt;DR$3,0,-OFFSET(DR59,0,ROUNDUP(IF($DZ213=0,30,$DZ213)/30,0)-1)*$F213)</f>
        <v>0</v>
      </c>
      <c r="DS213" s="9">
        <f ca="1">IF($DZ213&gt;DS$3,0,-OFFSET(DS59,0,ROUNDUP(IF($DZ213=0,30,$DZ213)/30,0)-1)*$F213)</f>
        <v>0</v>
      </c>
      <c r="DT213" s="9">
        <f ca="1">IF($DZ213&gt;DT$3,0,-OFFSET(DT59,0,ROUNDUP(IF($DZ213=0,30,$DZ213)/30,0)-1)*$F213)</f>
        <v>0</v>
      </c>
      <c r="DU213" s="9">
        <f ca="1">IF($DZ213&gt;DU$3,0,-OFFSET(DU59,0,ROUNDUP(IF($DZ213=0,30,$DZ213)/30,0)-1)*$F213)</f>
        <v>0</v>
      </c>
      <c r="DV213" s="9">
        <f ca="1">IF($DZ213&gt;DV$3,0,-OFFSET(DV59,0,ROUNDUP(IF($DZ213=0,30,$DZ213)/30,0)-1)*$F213)</f>
        <v>0</v>
      </c>
      <c r="DW213" s="9">
        <f ca="1">IF($DZ213&gt;DW$3,0,-OFFSET(DW59,0,ROUNDUP(IF($DZ213=0,30,$DZ213)/30,0)-1)*$F213)</f>
        <v>0</v>
      </c>
      <c r="DX213" s="4"/>
      <c r="DY213" s="4"/>
      <c r="DZ213" s="49">
        <f>DZ59</f>
        <v>30</v>
      </c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  <c r="FS213" s="4"/>
      <c r="FT213" s="4"/>
      <c r="FU213" s="4"/>
      <c r="FV213" s="4"/>
      <c r="FW213" s="4"/>
      <c r="FX213" s="4"/>
      <c r="FY213" s="4"/>
      <c r="FZ213" s="4"/>
      <c r="GA213" s="4"/>
      <c r="GB213" s="4"/>
      <c r="GC213" s="4"/>
      <c r="GD213" s="4"/>
      <c r="GE213" s="4"/>
      <c r="GF213" s="4"/>
      <c r="GG213" s="4"/>
    </row>
    <row r="214" spans="1:189" ht="14" hidden="1" x14ac:dyDescent="0.35">
      <c r="A214" s="1"/>
      <c r="B214" s="43" t="str">
        <f>B60</f>
        <v/>
      </c>
      <c r="C214" s="44"/>
      <c r="D214" s="44">
        <f>D60</f>
        <v>0</v>
      </c>
      <c r="E214" s="45" t="str">
        <f>"Impostos "&amp;E60</f>
        <v xml:space="preserve">Impostos </v>
      </c>
      <c r="F214" s="67"/>
      <c r="G214" s="68"/>
      <c r="H214" s="9">
        <f ca="1">IF($DZ214&gt;H$3,0,-OFFSET(H60,0,ROUNDUP(IF($DZ214=0,30,$DZ214)/30,0)-1)*$F214)</f>
        <v>0</v>
      </c>
      <c r="I214" s="9">
        <f ca="1">IF($DZ214&gt;I$3,0,-OFFSET(I60,0,ROUNDUP(IF($DZ214=0,30,$DZ214)/30,0)-1)*$F214)</f>
        <v>0</v>
      </c>
      <c r="J214" s="9">
        <f ca="1">IF($DZ214&gt;J$3,0,-OFFSET(J60,0,ROUNDUP(IF($DZ214=0,30,$DZ214)/30,0)-1)*$F214)</f>
        <v>0</v>
      </c>
      <c r="K214" s="9">
        <f ca="1">IF($DZ214&gt;K$3,0,-OFFSET(K60,0,ROUNDUP(IF($DZ214=0,30,$DZ214)/30,0)-1)*$F214)</f>
        <v>0</v>
      </c>
      <c r="L214" s="9">
        <f ca="1">IF($DZ214&gt;L$3,0,-OFFSET(L60,0,ROUNDUP(IF($DZ214=0,30,$DZ214)/30,0)-1)*$F214)</f>
        <v>0</v>
      </c>
      <c r="M214" s="9">
        <f ca="1">IF($DZ214&gt;M$3,0,-OFFSET(M60,0,ROUNDUP(IF($DZ214=0,30,$DZ214)/30,0)-1)*$F214)</f>
        <v>0</v>
      </c>
      <c r="N214" s="9">
        <f ca="1">IF($DZ214&gt;N$3,0,-OFFSET(N60,0,ROUNDUP(IF($DZ214=0,30,$DZ214)/30,0)-1)*$F214)</f>
        <v>0</v>
      </c>
      <c r="O214" s="9">
        <f ca="1">IF($DZ214&gt;O$3,0,-OFFSET(O60,0,ROUNDUP(IF($DZ214=0,30,$DZ214)/30,0)-1)*$F214)</f>
        <v>0</v>
      </c>
      <c r="P214" s="9">
        <f ca="1">IF($DZ214&gt;P$3,0,-OFFSET(P60,0,ROUNDUP(IF($DZ214=0,30,$DZ214)/30,0)-1)*$F214)</f>
        <v>0</v>
      </c>
      <c r="Q214" s="9">
        <f ca="1">IF($DZ214&gt;Q$3,0,-OFFSET(Q60,0,ROUNDUP(IF($DZ214=0,30,$DZ214)/30,0)-1)*$F214)</f>
        <v>0</v>
      </c>
      <c r="R214" s="9">
        <f ca="1">IF($DZ214&gt;R$3,0,-OFFSET(R60,0,ROUNDUP(IF($DZ214=0,30,$DZ214)/30,0)-1)*$F214)</f>
        <v>0</v>
      </c>
      <c r="S214" s="9">
        <f ca="1">IF($DZ214&gt;S$3,0,-OFFSET(S60,0,ROUNDUP(IF($DZ214=0,30,$DZ214)/30,0)-1)*$F214)</f>
        <v>0</v>
      </c>
      <c r="T214" s="69">
        <f ca="1">IF($DZ214&gt;T$3,0,-OFFSET(T60,0,ROUNDUP(IF($DZ214=0,30,$DZ214)/30,0)-1)*$F214)</f>
        <v>0</v>
      </c>
      <c r="U214" s="9">
        <f ca="1">IF($DZ214&gt;U$3,0,-OFFSET(U60,0,ROUNDUP(IF($DZ214=0,30,$DZ214)/30,0)-1)*$F214)</f>
        <v>0</v>
      </c>
      <c r="V214" s="9">
        <f ca="1">IF($DZ214&gt;V$3,0,-OFFSET(V60,0,ROUNDUP(IF($DZ214=0,30,$DZ214)/30,0)-1)*$F214)</f>
        <v>0</v>
      </c>
      <c r="W214" s="9">
        <f ca="1">IF($DZ214&gt;W$3,0,-OFFSET(W60,0,ROUNDUP(IF($DZ214=0,30,$DZ214)/30,0)-1)*$F214)</f>
        <v>0</v>
      </c>
      <c r="X214" s="9">
        <f ca="1">IF($DZ214&gt;X$3,0,-OFFSET(X60,0,ROUNDUP(IF($DZ214=0,30,$DZ214)/30,0)-1)*$F214)</f>
        <v>0</v>
      </c>
      <c r="Y214" s="9">
        <f ca="1">IF($DZ214&gt;Y$3,0,-OFFSET(Y60,0,ROUNDUP(IF($DZ214=0,30,$DZ214)/30,0)-1)*$F214)</f>
        <v>0</v>
      </c>
      <c r="Z214" s="9">
        <f ca="1">IF($DZ214&gt;Z$3,0,-OFFSET(Z60,0,ROUNDUP(IF($DZ214=0,30,$DZ214)/30,0)-1)*$F214)</f>
        <v>0</v>
      </c>
      <c r="AA214" s="9">
        <f ca="1">IF($DZ214&gt;AA$3,0,-OFFSET(AA60,0,ROUNDUP(IF($DZ214=0,30,$DZ214)/30,0)-1)*$F214)</f>
        <v>0</v>
      </c>
      <c r="AB214" s="9">
        <f ca="1">IF($DZ214&gt;AB$3,0,-OFFSET(AB60,0,ROUNDUP(IF($DZ214=0,30,$DZ214)/30,0)-1)*$F214)</f>
        <v>0</v>
      </c>
      <c r="AC214" s="9">
        <f ca="1">IF($DZ214&gt;AC$3,0,-OFFSET(AC60,0,ROUNDUP(IF($DZ214=0,30,$DZ214)/30,0)-1)*$F214)</f>
        <v>0</v>
      </c>
      <c r="AD214" s="9">
        <f ca="1">IF($DZ214&gt;AD$3,0,-OFFSET(AD60,0,ROUNDUP(IF($DZ214=0,30,$DZ214)/30,0)-1)*$F214)</f>
        <v>0</v>
      </c>
      <c r="AE214" s="9">
        <f ca="1">IF($DZ214&gt;AE$3,0,-OFFSET(AE60,0,ROUNDUP(IF($DZ214=0,30,$DZ214)/30,0)-1)*$F214)</f>
        <v>0</v>
      </c>
      <c r="AF214" s="69">
        <f ca="1">IF($DZ214&gt;AF$3,0,-OFFSET(AF60,0,ROUNDUP(IF($DZ214=0,30,$DZ214)/30,0)-1)*$F214)</f>
        <v>0</v>
      </c>
      <c r="AG214" s="9">
        <f ca="1">IF($DZ214&gt;AG$3,0,-OFFSET(AG60,0,ROUNDUP(IF($DZ214=0,30,$DZ214)/30,0)-1)*$F214)</f>
        <v>0</v>
      </c>
      <c r="AH214" s="9">
        <f ca="1">IF($DZ214&gt;AH$3,0,-OFFSET(AH60,0,ROUNDUP(IF($DZ214=0,30,$DZ214)/30,0)-1)*$F214)</f>
        <v>0</v>
      </c>
      <c r="AI214" s="9">
        <f ca="1">IF($DZ214&gt;AI$3,0,-OFFSET(AI60,0,ROUNDUP(IF($DZ214=0,30,$DZ214)/30,0)-1)*$F214)</f>
        <v>0</v>
      </c>
      <c r="AJ214" s="9">
        <f ca="1">IF($DZ214&gt;AJ$3,0,-OFFSET(AJ60,0,ROUNDUP(IF($DZ214=0,30,$DZ214)/30,0)-1)*$F214)</f>
        <v>0</v>
      </c>
      <c r="AK214" s="9">
        <f ca="1">IF($DZ214&gt;AK$3,0,-OFFSET(AK60,0,ROUNDUP(IF($DZ214=0,30,$DZ214)/30,0)-1)*$F214)</f>
        <v>0</v>
      </c>
      <c r="AL214" s="9">
        <f ca="1">IF($DZ214&gt;AL$3,0,-OFFSET(AL60,0,ROUNDUP(IF($DZ214=0,30,$DZ214)/30,0)-1)*$F214)</f>
        <v>0</v>
      </c>
      <c r="AM214" s="9">
        <f ca="1">IF($DZ214&gt;AM$3,0,-OFFSET(AM60,0,ROUNDUP(IF($DZ214=0,30,$DZ214)/30,0)-1)*$F214)</f>
        <v>0</v>
      </c>
      <c r="AN214" s="9">
        <f ca="1">IF($DZ214&gt;AN$3,0,-OFFSET(AN60,0,ROUNDUP(IF($DZ214=0,30,$DZ214)/30,0)-1)*$F214)</f>
        <v>0</v>
      </c>
      <c r="AO214" s="9">
        <f ca="1">IF($DZ214&gt;AO$3,0,-OFFSET(AO60,0,ROUNDUP(IF($DZ214=0,30,$DZ214)/30,0)-1)*$F214)</f>
        <v>0</v>
      </c>
      <c r="AP214" s="9">
        <f ca="1">IF($DZ214&gt;AP$3,0,-OFFSET(AP60,0,ROUNDUP(IF($DZ214=0,30,$DZ214)/30,0)-1)*$F214)</f>
        <v>0</v>
      </c>
      <c r="AQ214" s="9">
        <f ca="1">IF($DZ214&gt;AQ$3,0,-OFFSET(AQ60,0,ROUNDUP(IF($DZ214=0,30,$DZ214)/30,0)-1)*$F214)</f>
        <v>0</v>
      </c>
      <c r="AR214" s="69">
        <f ca="1">IF($DZ214&gt;AR$3,0,-OFFSET(AR60,0,ROUNDUP(IF($DZ214=0,30,$DZ214)/30,0)-1)*$F214)</f>
        <v>0</v>
      </c>
      <c r="AS214" s="9">
        <f ca="1">IF($DZ214&gt;AS$3,0,-OFFSET(AS60,0,ROUNDUP(IF($DZ214=0,30,$DZ214)/30,0)-1)*$F214)</f>
        <v>0</v>
      </c>
      <c r="AT214" s="9">
        <f ca="1">IF($DZ214&gt;AT$3,0,-OFFSET(AT60,0,ROUNDUP(IF($DZ214=0,30,$DZ214)/30,0)-1)*$F214)</f>
        <v>0</v>
      </c>
      <c r="AU214" s="9">
        <f ca="1">IF($DZ214&gt;AU$3,0,-OFFSET(AU60,0,ROUNDUP(IF($DZ214=0,30,$DZ214)/30,0)-1)*$F214)</f>
        <v>0</v>
      </c>
      <c r="AV214" s="9">
        <f ca="1">IF($DZ214&gt;AV$3,0,-OFFSET(AV60,0,ROUNDUP(IF($DZ214=0,30,$DZ214)/30,0)-1)*$F214)</f>
        <v>0</v>
      </c>
      <c r="AW214" s="9">
        <f ca="1">IF($DZ214&gt;AW$3,0,-OFFSET(AW60,0,ROUNDUP(IF($DZ214=0,30,$DZ214)/30,0)-1)*$F214)</f>
        <v>0</v>
      </c>
      <c r="AX214" s="9">
        <f ca="1">IF($DZ214&gt;AX$3,0,-OFFSET(AX60,0,ROUNDUP(IF($DZ214=0,30,$DZ214)/30,0)-1)*$F214)</f>
        <v>0</v>
      </c>
      <c r="AY214" s="9">
        <f ca="1">IF($DZ214&gt;AY$3,0,-OFFSET(AY60,0,ROUNDUP(IF($DZ214=0,30,$DZ214)/30,0)-1)*$F214)</f>
        <v>0</v>
      </c>
      <c r="AZ214" s="9">
        <f ca="1">IF($DZ214&gt;AZ$3,0,-OFFSET(AZ60,0,ROUNDUP(IF($DZ214=0,30,$DZ214)/30,0)-1)*$F214)</f>
        <v>0</v>
      </c>
      <c r="BA214" s="9">
        <f ca="1">IF($DZ214&gt;BA$3,0,-OFFSET(BA60,0,ROUNDUP(IF($DZ214=0,30,$DZ214)/30,0)-1)*$F214)</f>
        <v>0</v>
      </c>
      <c r="BB214" s="9">
        <f ca="1">IF($DZ214&gt;BB$3,0,-OFFSET(BB60,0,ROUNDUP(IF($DZ214=0,30,$DZ214)/30,0)-1)*$F214)</f>
        <v>0</v>
      </c>
      <c r="BC214" s="9">
        <f ca="1">IF($DZ214&gt;BC$3,0,-OFFSET(BC60,0,ROUNDUP(IF($DZ214=0,30,$DZ214)/30,0)-1)*$F214)</f>
        <v>0</v>
      </c>
      <c r="BD214" s="69">
        <f ca="1">IF($DZ214&gt;BD$3,0,-OFFSET(BD60,0,ROUNDUP(IF($DZ214=0,30,$DZ214)/30,0)-1)*$F214)</f>
        <v>0</v>
      </c>
      <c r="BE214" s="9">
        <f ca="1">IF($DZ214&gt;BE$3,0,-OFFSET(BE60,0,ROUNDUP(IF($DZ214=0,30,$DZ214)/30,0)-1)*$F214)</f>
        <v>0</v>
      </c>
      <c r="BF214" s="9">
        <f ca="1">IF($DZ214&gt;BF$3,0,-OFFSET(BF60,0,ROUNDUP(IF($DZ214=0,30,$DZ214)/30,0)-1)*$F214)</f>
        <v>0</v>
      </c>
      <c r="BG214" s="9">
        <f ca="1">IF($DZ214&gt;BG$3,0,-OFFSET(BG60,0,ROUNDUP(IF($DZ214=0,30,$DZ214)/30,0)-1)*$F214)</f>
        <v>0</v>
      </c>
      <c r="BH214" s="9">
        <f ca="1">IF($DZ214&gt;BH$3,0,-OFFSET(BH60,0,ROUNDUP(IF($DZ214=0,30,$DZ214)/30,0)-1)*$F214)</f>
        <v>0</v>
      </c>
      <c r="BI214" s="9">
        <f ca="1">IF($DZ214&gt;BI$3,0,-OFFSET(BI60,0,ROUNDUP(IF($DZ214=0,30,$DZ214)/30,0)-1)*$F214)</f>
        <v>0</v>
      </c>
      <c r="BJ214" s="9">
        <f ca="1">IF($DZ214&gt;BJ$3,0,-OFFSET(BJ60,0,ROUNDUP(IF($DZ214=0,30,$DZ214)/30,0)-1)*$F214)</f>
        <v>0</v>
      </c>
      <c r="BK214" s="9">
        <f ca="1">IF($DZ214&gt;BK$3,0,-OFFSET(BK60,0,ROUNDUP(IF($DZ214=0,30,$DZ214)/30,0)-1)*$F214)</f>
        <v>0</v>
      </c>
      <c r="BL214" s="9">
        <f ca="1">IF($DZ214&gt;BL$3,0,-OFFSET(BL60,0,ROUNDUP(IF($DZ214=0,30,$DZ214)/30,0)-1)*$F214)</f>
        <v>0</v>
      </c>
      <c r="BM214" s="9">
        <f ca="1">IF($DZ214&gt;BM$3,0,-OFFSET(BM60,0,ROUNDUP(IF($DZ214=0,30,$DZ214)/30,0)-1)*$F214)</f>
        <v>0</v>
      </c>
      <c r="BN214" s="9">
        <f ca="1">IF($DZ214&gt;BN$3,0,-OFFSET(BN60,0,ROUNDUP(IF($DZ214=0,30,$DZ214)/30,0)-1)*$F214)</f>
        <v>0</v>
      </c>
      <c r="BO214" s="9">
        <f ca="1">IF($DZ214&gt;BO$3,0,-OFFSET(BO60,0,ROUNDUP(IF($DZ214=0,30,$DZ214)/30,0)-1)*$F214)</f>
        <v>0</v>
      </c>
      <c r="BP214" s="69">
        <f ca="1">IF($DZ214&gt;BP$3,0,-OFFSET(BP60,0,ROUNDUP(IF($DZ214=0,30,$DZ214)/30,0)-1)*$F214)</f>
        <v>0</v>
      </c>
      <c r="BQ214" s="9">
        <f ca="1">IF($DZ214&gt;BQ$3,0,-OFFSET(BQ60,0,ROUNDUP(IF($DZ214=0,30,$DZ214)/30,0)-1)*$F214)</f>
        <v>0</v>
      </c>
      <c r="BR214" s="9">
        <f ca="1">IF($DZ214&gt;BR$3,0,-OFFSET(BR60,0,ROUNDUP(IF($DZ214=0,30,$DZ214)/30,0)-1)*$F214)</f>
        <v>0</v>
      </c>
      <c r="BS214" s="9">
        <f ca="1">IF($DZ214&gt;BS$3,0,-OFFSET(BS60,0,ROUNDUP(IF($DZ214=0,30,$DZ214)/30,0)-1)*$F214)</f>
        <v>0</v>
      </c>
      <c r="BT214" s="9">
        <f ca="1">IF($DZ214&gt;BT$3,0,-OFFSET(BT60,0,ROUNDUP(IF($DZ214=0,30,$DZ214)/30,0)-1)*$F214)</f>
        <v>0</v>
      </c>
      <c r="BU214" s="9">
        <f ca="1">IF($DZ214&gt;BU$3,0,-OFFSET(BU60,0,ROUNDUP(IF($DZ214=0,30,$DZ214)/30,0)-1)*$F214)</f>
        <v>0</v>
      </c>
      <c r="BV214" s="9">
        <f ca="1">IF($DZ214&gt;BV$3,0,-OFFSET(BV60,0,ROUNDUP(IF($DZ214=0,30,$DZ214)/30,0)-1)*$F214)</f>
        <v>0</v>
      </c>
      <c r="BW214" s="9">
        <f ca="1">IF($DZ214&gt;BW$3,0,-OFFSET(BW60,0,ROUNDUP(IF($DZ214=0,30,$DZ214)/30,0)-1)*$F214)</f>
        <v>0</v>
      </c>
      <c r="BX214" s="9">
        <f ca="1">IF($DZ214&gt;BX$3,0,-OFFSET(BX60,0,ROUNDUP(IF($DZ214=0,30,$DZ214)/30,0)-1)*$F214)</f>
        <v>0</v>
      </c>
      <c r="BY214" s="9">
        <f ca="1">IF($DZ214&gt;BY$3,0,-OFFSET(BY60,0,ROUNDUP(IF($DZ214=0,30,$DZ214)/30,0)-1)*$F214)</f>
        <v>0</v>
      </c>
      <c r="BZ214" s="9">
        <f ca="1">IF($DZ214&gt;BZ$3,0,-OFFSET(BZ60,0,ROUNDUP(IF($DZ214=0,30,$DZ214)/30,0)-1)*$F214)</f>
        <v>0</v>
      </c>
      <c r="CA214" s="9">
        <f ca="1">IF($DZ214&gt;CA$3,0,-OFFSET(CA60,0,ROUNDUP(IF($DZ214=0,30,$DZ214)/30,0)-1)*$F214)</f>
        <v>0</v>
      </c>
      <c r="CB214" s="69">
        <f ca="1">IF($DZ214&gt;CB$3,0,-OFFSET(CB60,0,ROUNDUP(IF($DZ214=0,30,$DZ214)/30,0)-1)*$F214)</f>
        <v>0</v>
      </c>
      <c r="CC214" s="9">
        <f ca="1">IF($DZ214&gt;CC$3,0,-OFFSET(CC60,0,ROUNDUP(IF($DZ214=0,30,$DZ214)/30,0)-1)*$F214)</f>
        <v>0</v>
      </c>
      <c r="CD214" s="9">
        <f ca="1">IF($DZ214&gt;CD$3,0,-OFFSET(CD60,0,ROUNDUP(IF($DZ214=0,30,$DZ214)/30,0)-1)*$F214)</f>
        <v>0</v>
      </c>
      <c r="CE214" s="9">
        <f ca="1">IF($DZ214&gt;CE$3,0,-OFFSET(CE60,0,ROUNDUP(IF($DZ214=0,30,$DZ214)/30,0)-1)*$F214)</f>
        <v>0</v>
      </c>
      <c r="CF214" s="9">
        <f ca="1">IF($DZ214&gt;CF$3,0,-OFFSET(CF60,0,ROUNDUP(IF($DZ214=0,30,$DZ214)/30,0)-1)*$F214)</f>
        <v>0</v>
      </c>
      <c r="CG214" s="9">
        <f ca="1">IF($DZ214&gt;CG$3,0,-OFFSET(CG60,0,ROUNDUP(IF($DZ214=0,30,$DZ214)/30,0)-1)*$F214)</f>
        <v>0</v>
      </c>
      <c r="CH214" s="9">
        <f ca="1">IF($DZ214&gt;CH$3,0,-OFFSET(CH60,0,ROUNDUP(IF($DZ214=0,30,$DZ214)/30,0)-1)*$F214)</f>
        <v>0</v>
      </c>
      <c r="CI214" s="9">
        <f ca="1">IF($DZ214&gt;CI$3,0,-OFFSET(CI60,0,ROUNDUP(IF($DZ214=0,30,$DZ214)/30,0)-1)*$F214)</f>
        <v>0</v>
      </c>
      <c r="CJ214" s="9">
        <f ca="1">IF($DZ214&gt;CJ$3,0,-OFFSET(CJ60,0,ROUNDUP(IF($DZ214=0,30,$DZ214)/30,0)-1)*$F214)</f>
        <v>0</v>
      </c>
      <c r="CK214" s="9">
        <f ca="1">IF($DZ214&gt;CK$3,0,-OFFSET(CK60,0,ROUNDUP(IF($DZ214=0,30,$DZ214)/30,0)-1)*$F214)</f>
        <v>0</v>
      </c>
      <c r="CL214" s="9">
        <f ca="1">IF($DZ214&gt;CL$3,0,-OFFSET(CL60,0,ROUNDUP(IF($DZ214=0,30,$DZ214)/30,0)-1)*$F214)</f>
        <v>0</v>
      </c>
      <c r="CM214" s="9">
        <f ca="1">IF($DZ214&gt;CM$3,0,-OFFSET(CM60,0,ROUNDUP(IF($DZ214=0,30,$DZ214)/30,0)-1)*$F214)</f>
        <v>0</v>
      </c>
      <c r="CN214" s="69">
        <f ca="1">IF($DZ214&gt;CN$3,0,-OFFSET(CN60,0,ROUNDUP(IF($DZ214=0,30,$DZ214)/30,0)-1)*$F214)</f>
        <v>0</v>
      </c>
      <c r="CO214" s="9">
        <f ca="1">IF($DZ214&gt;CO$3,0,-OFFSET(CO60,0,ROUNDUP(IF($DZ214=0,30,$DZ214)/30,0)-1)*$F214)</f>
        <v>0</v>
      </c>
      <c r="CP214" s="9">
        <f ca="1">IF($DZ214&gt;CP$3,0,-OFFSET(CP60,0,ROUNDUP(IF($DZ214=0,30,$DZ214)/30,0)-1)*$F214)</f>
        <v>0</v>
      </c>
      <c r="CQ214" s="9">
        <f ca="1">IF($DZ214&gt;CQ$3,0,-OFFSET(CQ60,0,ROUNDUP(IF($DZ214=0,30,$DZ214)/30,0)-1)*$F214)</f>
        <v>0</v>
      </c>
      <c r="CR214" s="9">
        <f ca="1">IF($DZ214&gt;CR$3,0,-OFFSET(CR60,0,ROUNDUP(IF($DZ214=0,30,$DZ214)/30,0)-1)*$F214)</f>
        <v>0</v>
      </c>
      <c r="CS214" s="9">
        <f ca="1">IF($DZ214&gt;CS$3,0,-OFFSET(CS60,0,ROUNDUP(IF($DZ214=0,30,$DZ214)/30,0)-1)*$F214)</f>
        <v>0</v>
      </c>
      <c r="CT214" s="9">
        <f ca="1">IF($DZ214&gt;CT$3,0,-OFFSET(CT60,0,ROUNDUP(IF($DZ214=0,30,$DZ214)/30,0)-1)*$F214)</f>
        <v>0</v>
      </c>
      <c r="CU214" s="9">
        <f ca="1">IF($DZ214&gt;CU$3,0,-OFFSET(CU60,0,ROUNDUP(IF($DZ214=0,30,$DZ214)/30,0)-1)*$F214)</f>
        <v>0</v>
      </c>
      <c r="CV214" s="9">
        <f ca="1">IF($DZ214&gt;CV$3,0,-OFFSET(CV60,0,ROUNDUP(IF($DZ214=0,30,$DZ214)/30,0)-1)*$F214)</f>
        <v>0</v>
      </c>
      <c r="CW214" s="9">
        <f ca="1">IF($DZ214&gt;CW$3,0,-OFFSET(CW60,0,ROUNDUP(IF($DZ214=0,30,$DZ214)/30,0)-1)*$F214)</f>
        <v>0</v>
      </c>
      <c r="CX214" s="9">
        <f ca="1">IF($DZ214&gt;CX$3,0,-OFFSET(CX60,0,ROUNDUP(IF($DZ214=0,30,$DZ214)/30,0)-1)*$F214)</f>
        <v>0</v>
      </c>
      <c r="CY214" s="9">
        <f ca="1">IF($DZ214&gt;CY$3,0,-OFFSET(CY60,0,ROUNDUP(IF($DZ214=0,30,$DZ214)/30,0)-1)*$F214)</f>
        <v>0</v>
      </c>
      <c r="CZ214" s="69">
        <f ca="1">IF($DZ214&gt;CZ$3,0,-OFFSET(CZ60,0,ROUNDUP(IF($DZ214=0,30,$DZ214)/30,0)-1)*$F214)</f>
        <v>0</v>
      </c>
      <c r="DA214" s="9">
        <f ca="1">IF($DZ214&gt;DA$3,0,-OFFSET(DA60,0,ROUNDUP(IF($DZ214=0,30,$DZ214)/30,0)-1)*$F214)</f>
        <v>0</v>
      </c>
      <c r="DB214" s="9">
        <f ca="1">IF($DZ214&gt;DB$3,0,-OFFSET(DB60,0,ROUNDUP(IF($DZ214=0,30,$DZ214)/30,0)-1)*$F214)</f>
        <v>0</v>
      </c>
      <c r="DC214" s="9">
        <f ca="1">IF($DZ214&gt;DC$3,0,-OFFSET(DC60,0,ROUNDUP(IF($DZ214=0,30,$DZ214)/30,0)-1)*$F214)</f>
        <v>0</v>
      </c>
      <c r="DD214" s="9">
        <f ca="1">IF($DZ214&gt;DD$3,0,-OFFSET(DD60,0,ROUNDUP(IF($DZ214=0,30,$DZ214)/30,0)-1)*$F214)</f>
        <v>0</v>
      </c>
      <c r="DE214" s="9">
        <f ca="1">IF($DZ214&gt;DE$3,0,-OFFSET(DE60,0,ROUNDUP(IF($DZ214=0,30,$DZ214)/30,0)-1)*$F214)</f>
        <v>0</v>
      </c>
      <c r="DF214" s="9">
        <f ca="1">IF($DZ214&gt;DF$3,0,-OFFSET(DF60,0,ROUNDUP(IF($DZ214=0,30,$DZ214)/30,0)-1)*$F214)</f>
        <v>0</v>
      </c>
      <c r="DG214" s="9">
        <f ca="1">IF($DZ214&gt;DG$3,0,-OFFSET(DG60,0,ROUNDUP(IF($DZ214=0,30,$DZ214)/30,0)-1)*$F214)</f>
        <v>0</v>
      </c>
      <c r="DH214" s="9">
        <f ca="1">IF($DZ214&gt;DH$3,0,-OFFSET(DH60,0,ROUNDUP(IF($DZ214=0,30,$DZ214)/30,0)-1)*$F214)</f>
        <v>0</v>
      </c>
      <c r="DI214" s="9">
        <f ca="1">IF($DZ214&gt;DI$3,0,-OFFSET(DI60,0,ROUNDUP(IF($DZ214=0,30,$DZ214)/30,0)-1)*$F214)</f>
        <v>0</v>
      </c>
      <c r="DJ214" s="9">
        <f ca="1">IF($DZ214&gt;DJ$3,0,-OFFSET(DJ60,0,ROUNDUP(IF($DZ214=0,30,$DZ214)/30,0)-1)*$F214)</f>
        <v>0</v>
      </c>
      <c r="DK214" s="9">
        <f ca="1">IF($DZ214&gt;DK$3,0,-OFFSET(DK60,0,ROUNDUP(IF($DZ214=0,30,$DZ214)/30,0)-1)*$F214)</f>
        <v>0</v>
      </c>
      <c r="DL214" s="69">
        <f ca="1">IF($DZ214&gt;DL$3,0,-OFFSET(DL60,0,ROUNDUP(IF($DZ214=0,30,$DZ214)/30,0)-1)*$F214)</f>
        <v>0</v>
      </c>
      <c r="DM214" s="9">
        <f ca="1">IF($DZ214&gt;DM$3,0,-OFFSET(DM60,0,ROUNDUP(IF($DZ214=0,30,$DZ214)/30,0)-1)*$F214)</f>
        <v>0</v>
      </c>
      <c r="DN214" s="9">
        <f ca="1">IF($DZ214&gt;DN$3,0,-OFFSET(DN60,0,ROUNDUP(IF($DZ214=0,30,$DZ214)/30,0)-1)*$F214)</f>
        <v>0</v>
      </c>
      <c r="DO214" s="9">
        <f ca="1">IF($DZ214&gt;DO$3,0,-OFFSET(DO60,0,ROUNDUP(IF($DZ214=0,30,$DZ214)/30,0)-1)*$F214)</f>
        <v>0</v>
      </c>
      <c r="DP214" s="9">
        <f ca="1">IF($DZ214&gt;DP$3,0,-OFFSET(DP60,0,ROUNDUP(IF($DZ214=0,30,$DZ214)/30,0)-1)*$F214)</f>
        <v>0</v>
      </c>
      <c r="DQ214" s="9">
        <f ca="1">IF($DZ214&gt;DQ$3,0,-OFFSET(DQ60,0,ROUNDUP(IF($DZ214=0,30,$DZ214)/30,0)-1)*$F214)</f>
        <v>0</v>
      </c>
      <c r="DR214" s="9">
        <f ca="1">IF($DZ214&gt;DR$3,0,-OFFSET(DR60,0,ROUNDUP(IF($DZ214=0,30,$DZ214)/30,0)-1)*$F214)</f>
        <v>0</v>
      </c>
      <c r="DS214" s="9">
        <f ca="1">IF($DZ214&gt;DS$3,0,-OFFSET(DS60,0,ROUNDUP(IF($DZ214=0,30,$DZ214)/30,0)-1)*$F214)</f>
        <v>0</v>
      </c>
      <c r="DT214" s="9">
        <f ca="1">IF($DZ214&gt;DT$3,0,-OFFSET(DT60,0,ROUNDUP(IF($DZ214=0,30,$DZ214)/30,0)-1)*$F214)</f>
        <v>0</v>
      </c>
      <c r="DU214" s="9">
        <f ca="1">IF($DZ214&gt;DU$3,0,-OFFSET(DU60,0,ROUNDUP(IF($DZ214=0,30,$DZ214)/30,0)-1)*$F214)</f>
        <v>0</v>
      </c>
      <c r="DV214" s="9">
        <f ca="1">IF($DZ214&gt;DV$3,0,-OFFSET(DV60,0,ROUNDUP(IF($DZ214=0,30,$DZ214)/30,0)-1)*$F214)</f>
        <v>0</v>
      </c>
      <c r="DW214" s="9">
        <f ca="1">IF($DZ214&gt;DW$3,0,-OFFSET(DW60,0,ROUNDUP(IF($DZ214=0,30,$DZ214)/30,0)-1)*$F214)</f>
        <v>0</v>
      </c>
      <c r="DX214" s="4"/>
      <c r="DY214" s="4"/>
      <c r="DZ214" s="49">
        <f>DZ60</f>
        <v>30</v>
      </c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  <c r="FS214" s="4"/>
      <c r="FT214" s="4"/>
      <c r="FU214" s="4"/>
      <c r="FV214" s="4"/>
      <c r="FW214" s="4"/>
      <c r="FX214" s="4"/>
      <c r="FY214" s="4"/>
      <c r="FZ214" s="4"/>
      <c r="GA214" s="4"/>
      <c r="GB214" s="4"/>
      <c r="GC214" s="4"/>
      <c r="GD214" s="4"/>
      <c r="GE214" s="4"/>
      <c r="GF214" s="4"/>
      <c r="GG214" s="4"/>
    </row>
    <row r="215" spans="1:189" ht="14" hidden="1" x14ac:dyDescent="0.35">
      <c r="A215" s="1"/>
      <c r="B215" s="43" t="str">
        <f>B61</f>
        <v/>
      </c>
      <c r="C215" s="44"/>
      <c r="D215" s="44">
        <f>D61</f>
        <v>0</v>
      </c>
      <c r="E215" s="45" t="str">
        <f>"Impostos "&amp;E61</f>
        <v xml:space="preserve">Impostos </v>
      </c>
      <c r="F215" s="67"/>
      <c r="G215" s="68"/>
      <c r="H215" s="9">
        <f ca="1">IF($DZ215&gt;H$3,0,-OFFSET(H61,0,ROUNDUP(IF($DZ215=0,30,$DZ215)/30,0)-1)*$F215)</f>
        <v>0</v>
      </c>
      <c r="I215" s="9">
        <f ca="1">IF($DZ215&gt;I$3,0,-OFFSET(I61,0,ROUNDUP(IF($DZ215=0,30,$DZ215)/30,0)-1)*$F215)</f>
        <v>0</v>
      </c>
      <c r="J215" s="9">
        <f ca="1">IF($DZ215&gt;J$3,0,-OFFSET(J61,0,ROUNDUP(IF($DZ215=0,30,$DZ215)/30,0)-1)*$F215)</f>
        <v>0</v>
      </c>
      <c r="K215" s="9">
        <f ca="1">IF($DZ215&gt;K$3,0,-OFFSET(K61,0,ROUNDUP(IF($DZ215=0,30,$DZ215)/30,0)-1)*$F215)</f>
        <v>0</v>
      </c>
      <c r="L215" s="9">
        <f ca="1">IF($DZ215&gt;L$3,0,-OFFSET(L61,0,ROUNDUP(IF($DZ215=0,30,$DZ215)/30,0)-1)*$F215)</f>
        <v>0</v>
      </c>
      <c r="M215" s="9">
        <f ca="1">IF($DZ215&gt;M$3,0,-OFFSET(M61,0,ROUNDUP(IF($DZ215=0,30,$DZ215)/30,0)-1)*$F215)</f>
        <v>0</v>
      </c>
      <c r="N215" s="9">
        <f ca="1">IF($DZ215&gt;N$3,0,-OFFSET(N61,0,ROUNDUP(IF($DZ215=0,30,$DZ215)/30,0)-1)*$F215)</f>
        <v>0</v>
      </c>
      <c r="O215" s="9">
        <f ca="1">IF($DZ215&gt;O$3,0,-OFFSET(O61,0,ROUNDUP(IF($DZ215=0,30,$DZ215)/30,0)-1)*$F215)</f>
        <v>0</v>
      </c>
      <c r="P215" s="9">
        <f ca="1">IF($DZ215&gt;P$3,0,-OFFSET(P61,0,ROUNDUP(IF($DZ215=0,30,$DZ215)/30,0)-1)*$F215)</f>
        <v>0</v>
      </c>
      <c r="Q215" s="9">
        <f ca="1">IF($DZ215&gt;Q$3,0,-OFFSET(Q61,0,ROUNDUP(IF($DZ215=0,30,$DZ215)/30,0)-1)*$F215)</f>
        <v>0</v>
      </c>
      <c r="R215" s="9">
        <f ca="1">IF($DZ215&gt;R$3,0,-OFFSET(R61,0,ROUNDUP(IF($DZ215=0,30,$DZ215)/30,0)-1)*$F215)</f>
        <v>0</v>
      </c>
      <c r="S215" s="9">
        <f ca="1">IF($DZ215&gt;S$3,0,-OFFSET(S61,0,ROUNDUP(IF($DZ215=0,30,$DZ215)/30,0)-1)*$F215)</f>
        <v>0</v>
      </c>
      <c r="T215" s="69">
        <f ca="1">IF($DZ215&gt;T$3,0,-OFFSET(T61,0,ROUNDUP(IF($DZ215=0,30,$DZ215)/30,0)-1)*$F215)</f>
        <v>0</v>
      </c>
      <c r="U215" s="9">
        <f ca="1">IF($DZ215&gt;U$3,0,-OFFSET(U61,0,ROUNDUP(IF($DZ215=0,30,$DZ215)/30,0)-1)*$F215)</f>
        <v>0</v>
      </c>
      <c r="V215" s="9">
        <f ca="1">IF($DZ215&gt;V$3,0,-OFFSET(V61,0,ROUNDUP(IF($DZ215=0,30,$DZ215)/30,0)-1)*$F215)</f>
        <v>0</v>
      </c>
      <c r="W215" s="9">
        <f ca="1">IF($DZ215&gt;W$3,0,-OFFSET(W61,0,ROUNDUP(IF($DZ215=0,30,$DZ215)/30,0)-1)*$F215)</f>
        <v>0</v>
      </c>
      <c r="X215" s="9">
        <f ca="1">IF($DZ215&gt;X$3,0,-OFFSET(X61,0,ROUNDUP(IF($DZ215=0,30,$DZ215)/30,0)-1)*$F215)</f>
        <v>0</v>
      </c>
      <c r="Y215" s="9">
        <f ca="1">IF($DZ215&gt;Y$3,0,-OFFSET(Y61,0,ROUNDUP(IF($DZ215=0,30,$DZ215)/30,0)-1)*$F215)</f>
        <v>0</v>
      </c>
      <c r="Z215" s="9">
        <f ca="1">IF($DZ215&gt;Z$3,0,-OFFSET(Z61,0,ROUNDUP(IF($DZ215=0,30,$DZ215)/30,0)-1)*$F215)</f>
        <v>0</v>
      </c>
      <c r="AA215" s="9">
        <f ca="1">IF($DZ215&gt;AA$3,0,-OFFSET(AA61,0,ROUNDUP(IF($DZ215=0,30,$DZ215)/30,0)-1)*$F215)</f>
        <v>0</v>
      </c>
      <c r="AB215" s="9">
        <f ca="1">IF($DZ215&gt;AB$3,0,-OFFSET(AB61,0,ROUNDUP(IF($DZ215=0,30,$DZ215)/30,0)-1)*$F215)</f>
        <v>0</v>
      </c>
      <c r="AC215" s="9">
        <f ca="1">IF($DZ215&gt;AC$3,0,-OFFSET(AC61,0,ROUNDUP(IF($DZ215=0,30,$DZ215)/30,0)-1)*$F215)</f>
        <v>0</v>
      </c>
      <c r="AD215" s="9">
        <f ca="1">IF($DZ215&gt;AD$3,0,-OFFSET(AD61,0,ROUNDUP(IF($DZ215=0,30,$DZ215)/30,0)-1)*$F215)</f>
        <v>0</v>
      </c>
      <c r="AE215" s="9">
        <f ca="1">IF($DZ215&gt;AE$3,0,-OFFSET(AE61,0,ROUNDUP(IF($DZ215=0,30,$DZ215)/30,0)-1)*$F215)</f>
        <v>0</v>
      </c>
      <c r="AF215" s="69">
        <f ca="1">IF($DZ215&gt;AF$3,0,-OFFSET(AF61,0,ROUNDUP(IF($DZ215=0,30,$DZ215)/30,0)-1)*$F215)</f>
        <v>0</v>
      </c>
      <c r="AG215" s="9">
        <f ca="1">IF($DZ215&gt;AG$3,0,-OFFSET(AG61,0,ROUNDUP(IF($DZ215=0,30,$DZ215)/30,0)-1)*$F215)</f>
        <v>0</v>
      </c>
      <c r="AH215" s="9">
        <f ca="1">IF($DZ215&gt;AH$3,0,-OFFSET(AH61,0,ROUNDUP(IF($DZ215=0,30,$DZ215)/30,0)-1)*$F215)</f>
        <v>0</v>
      </c>
      <c r="AI215" s="9">
        <f ca="1">IF($DZ215&gt;AI$3,0,-OFFSET(AI61,0,ROUNDUP(IF($DZ215=0,30,$DZ215)/30,0)-1)*$F215)</f>
        <v>0</v>
      </c>
      <c r="AJ215" s="9">
        <f ca="1">IF($DZ215&gt;AJ$3,0,-OFFSET(AJ61,0,ROUNDUP(IF($DZ215=0,30,$DZ215)/30,0)-1)*$F215)</f>
        <v>0</v>
      </c>
      <c r="AK215" s="9">
        <f ca="1">IF($DZ215&gt;AK$3,0,-OFFSET(AK61,0,ROUNDUP(IF($DZ215=0,30,$DZ215)/30,0)-1)*$F215)</f>
        <v>0</v>
      </c>
      <c r="AL215" s="9">
        <f ca="1">IF($DZ215&gt;AL$3,0,-OFFSET(AL61,0,ROUNDUP(IF($DZ215=0,30,$DZ215)/30,0)-1)*$F215)</f>
        <v>0</v>
      </c>
      <c r="AM215" s="9">
        <f ca="1">IF($DZ215&gt;AM$3,0,-OFFSET(AM61,0,ROUNDUP(IF($DZ215=0,30,$DZ215)/30,0)-1)*$F215)</f>
        <v>0</v>
      </c>
      <c r="AN215" s="9">
        <f ca="1">IF($DZ215&gt;AN$3,0,-OFFSET(AN61,0,ROUNDUP(IF($DZ215=0,30,$DZ215)/30,0)-1)*$F215)</f>
        <v>0</v>
      </c>
      <c r="AO215" s="9">
        <f ca="1">IF($DZ215&gt;AO$3,0,-OFFSET(AO61,0,ROUNDUP(IF($DZ215=0,30,$DZ215)/30,0)-1)*$F215)</f>
        <v>0</v>
      </c>
      <c r="AP215" s="9">
        <f ca="1">IF($DZ215&gt;AP$3,0,-OFFSET(AP61,0,ROUNDUP(IF($DZ215=0,30,$DZ215)/30,0)-1)*$F215)</f>
        <v>0</v>
      </c>
      <c r="AQ215" s="9">
        <f ca="1">IF($DZ215&gt;AQ$3,0,-OFFSET(AQ61,0,ROUNDUP(IF($DZ215=0,30,$DZ215)/30,0)-1)*$F215)</f>
        <v>0</v>
      </c>
      <c r="AR215" s="69">
        <f ca="1">IF($DZ215&gt;AR$3,0,-OFFSET(AR61,0,ROUNDUP(IF($DZ215=0,30,$DZ215)/30,0)-1)*$F215)</f>
        <v>0</v>
      </c>
      <c r="AS215" s="9">
        <f ca="1">IF($DZ215&gt;AS$3,0,-OFFSET(AS61,0,ROUNDUP(IF($DZ215=0,30,$DZ215)/30,0)-1)*$F215)</f>
        <v>0</v>
      </c>
      <c r="AT215" s="9">
        <f ca="1">IF($DZ215&gt;AT$3,0,-OFFSET(AT61,0,ROUNDUP(IF($DZ215=0,30,$DZ215)/30,0)-1)*$F215)</f>
        <v>0</v>
      </c>
      <c r="AU215" s="9">
        <f ca="1">IF($DZ215&gt;AU$3,0,-OFFSET(AU61,0,ROUNDUP(IF($DZ215=0,30,$DZ215)/30,0)-1)*$F215)</f>
        <v>0</v>
      </c>
      <c r="AV215" s="9">
        <f ca="1">IF($DZ215&gt;AV$3,0,-OFFSET(AV61,0,ROUNDUP(IF($DZ215=0,30,$DZ215)/30,0)-1)*$F215)</f>
        <v>0</v>
      </c>
      <c r="AW215" s="9">
        <f ca="1">IF($DZ215&gt;AW$3,0,-OFFSET(AW61,0,ROUNDUP(IF($DZ215=0,30,$DZ215)/30,0)-1)*$F215)</f>
        <v>0</v>
      </c>
      <c r="AX215" s="9">
        <f ca="1">IF($DZ215&gt;AX$3,0,-OFFSET(AX61,0,ROUNDUP(IF($DZ215=0,30,$DZ215)/30,0)-1)*$F215)</f>
        <v>0</v>
      </c>
      <c r="AY215" s="9">
        <f ca="1">IF($DZ215&gt;AY$3,0,-OFFSET(AY61,0,ROUNDUP(IF($DZ215=0,30,$DZ215)/30,0)-1)*$F215)</f>
        <v>0</v>
      </c>
      <c r="AZ215" s="9">
        <f ca="1">IF($DZ215&gt;AZ$3,0,-OFFSET(AZ61,0,ROUNDUP(IF($DZ215=0,30,$DZ215)/30,0)-1)*$F215)</f>
        <v>0</v>
      </c>
      <c r="BA215" s="9">
        <f ca="1">IF($DZ215&gt;BA$3,0,-OFFSET(BA61,0,ROUNDUP(IF($DZ215=0,30,$DZ215)/30,0)-1)*$F215)</f>
        <v>0</v>
      </c>
      <c r="BB215" s="9">
        <f ca="1">IF($DZ215&gt;BB$3,0,-OFFSET(BB61,0,ROUNDUP(IF($DZ215=0,30,$DZ215)/30,0)-1)*$F215)</f>
        <v>0</v>
      </c>
      <c r="BC215" s="9">
        <f ca="1">IF($DZ215&gt;BC$3,0,-OFFSET(BC61,0,ROUNDUP(IF($DZ215=0,30,$DZ215)/30,0)-1)*$F215)</f>
        <v>0</v>
      </c>
      <c r="BD215" s="69">
        <f ca="1">IF($DZ215&gt;BD$3,0,-OFFSET(BD61,0,ROUNDUP(IF($DZ215=0,30,$DZ215)/30,0)-1)*$F215)</f>
        <v>0</v>
      </c>
      <c r="BE215" s="9">
        <f ca="1">IF($DZ215&gt;BE$3,0,-OFFSET(BE61,0,ROUNDUP(IF($DZ215=0,30,$DZ215)/30,0)-1)*$F215)</f>
        <v>0</v>
      </c>
      <c r="BF215" s="9">
        <f ca="1">IF($DZ215&gt;BF$3,0,-OFFSET(BF61,0,ROUNDUP(IF($DZ215=0,30,$DZ215)/30,0)-1)*$F215)</f>
        <v>0</v>
      </c>
      <c r="BG215" s="9">
        <f ca="1">IF($DZ215&gt;BG$3,0,-OFFSET(BG61,0,ROUNDUP(IF($DZ215=0,30,$DZ215)/30,0)-1)*$F215)</f>
        <v>0</v>
      </c>
      <c r="BH215" s="9">
        <f ca="1">IF($DZ215&gt;BH$3,0,-OFFSET(BH61,0,ROUNDUP(IF($DZ215=0,30,$DZ215)/30,0)-1)*$F215)</f>
        <v>0</v>
      </c>
      <c r="BI215" s="9">
        <f ca="1">IF($DZ215&gt;BI$3,0,-OFFSET(BI61,0,ROUNDUP(IF($DZ215=0,30,$DZ215)/30,0)-1)*$F215)</f>
        <v>0</v>
      </c>
      <c r="BJ215" s="9">
        <f ca="1">IF($DZ215&gt;BJ$3,0,-OFFSET(BJ61,0,ROUNDUP(IF($DZ215=0,30,$DZ215)/30,0)-1)*$F215)</f>
        <v>0</v>
      </c>
      <c r="BK215" s="9">
        <f ca="1">IF($DZ215&gt;BK$3,0,-OFFSET(BK61,0,ROUNDUP(IF($DZ215=0,30,$DZ215)/30,0)-1)*$F215)</f>
        <v>0</v>
      </c>
      <c r="BL215" s="9">
        <f ca="1">IF($DZ215&gt;BL$3,0,-OFFSET(BL61,0,ROUNDUP(IF($DZ215=0,30,$DZ215)/30,0)-1)*$F215)</f>
        <v>0</v>
      </c>
      <c r="BM215" s="9">
        <f ca="1">IF($DZ215&gt;BM$3,0,-OFFSET(BM61,0,ROUNDUP(IF($DZ215=0,30,$DZ215)/30,0)-1)*$F215)</f>
        <v>0</v>
      </c>
      <c r="BN215" s="9">
        <f ca="1">IF($DZ215&gt;BN$3,0,-OFFSET(BN61,0,ROUNDUP(IF($DZ215=0,30,$DZ215)/30,0)-1)*$F215)</f>
        <v>0</v>
      </c>
      <c r="BO215" s="9">
        <f ca="1">IF($DZ215&gt;BO$3,0,-OFFSET(BO61,0,ROUNDUP(IF($DZ215=0,30,$DZ215)/30,0)-1)*$F215)</f>
        <v>0</v>
      </c>
      <c r="BP215" s="69">
        <f ca="1">IF($DZ215&gt;BP$3,0,-OFFSET(BP61,0,ROUNDUP(IF($DZ215=0,30,$DZ215)/30,0)-1)*$F215)</f>
        <v>0</v>
      </c>
      <c r="BQ215" s="9">
        <f ca="1">IF($DZ215&gt;BQ$3,0,-OFFSET(BQ61,0,ROUNDUP(IF($DZ215=0,30,$DZ215)/30,0)-1)*$F215)</f>
        <v>0</v>
      </c>
      <c r="BR215" s="9">
        <f ca="1">IF($DZ215&gt;BR$3,0,-OFFSET(BR61,0,ROUNDUP(IF($DZ215=0,30,$DZ215)/30,0)-1)*$F215)</f>
        <v>0</v>
      </c>
      <c r="BS215" s="9">
        <f ca="1">IF($DZ215&gt;BS$3,0,-OFFSET(BS61,0,ROUNDUP(IF($DZ215=0,30,$DZ215)/30,0)-1)*$F215)</f>
        <v>0</v>
      </c>
      <c r="BT215" s="9">
        <f ca="1">IF($DZ215&gt;BT$3,0,-OFFSET(BT61,0,ROUNDUP(IF($DZ215=0,30,$DZ215)/30,0)-1)*$F215)</f>
        <v>0</v>
      </c>
      <c r="BU215" s="9">
        <f ca="1">IF($DZ215&gt;BU$3,0,-OFFSET(BU61,0,ROUNDUP(IF($DZ215=0,30,$DZ215)/30,0)-1)*$F215)</f>
        <v>0</v>
      </c>
      <c r="BV215" s="9">
        <f ca="1">IF($DZ215&gt;BV$3,0,-OFFSET(BV61,0,ROUNDUP(IF($DZ215=0,30,$DZ215)/30,0)-1)*$F215)</f>
        <v>0</v>
      </c>
      <c r="BW215" s="9">
        <f ca="1">IF($DZ215&gt;BW$3,0,-OFFSET(BW61,0,ROUNDUP(IF($DZ215=0,30,$DZ215)/30,0)-1)*$F215)</f>
        <v>0</v>
      </c>
      <c r="BX215" s="9">
        <f ca="1">IF($DZ215&gt;BX$3,0,-OFFSET(BX61,0,ROUNDUP(IF($DZ215=0,30,$DZ215)/30,0)-1)*$F215)</f>
        <v>0</v>
      </c>
      <c r="BY215" s="9">
        <f ca="1">IF($DZ215&gt;BY$3,0,-OFFSET(BY61,0,ROUNDUP(IF($DZ215=0,30,$DZ215)/30,0)-1)*$F215)</f>
        <v>0</v>
      </c>
      <c r="BZ215" s="9">
        <f ca="1">IF($DZ215&gt;BZ$3,0,-OFFSET(BZ61,0,ROUNDUP(IF($DZ215=0,30,$DZ215)/30,0)-1)*$F215)</f>
        <v>0</v>
      </c>
      <c r="CA215" s="9">
        <f ca="1">IF($DZ215&gt;CA$3,0,-OFFSET(CA61,0,ROUNDUP(IF($DZ215=0,30,$DZ215)/30,0)-1)*$F215)</f>
        <v>0</v>
      </c>
      <c r="CB215" s="69">
        <f ca="1">IF($DZ215&gt;CB$3,0,-OFFSET(CB61,0,ROUNDUP(IF($DZ215=0,30,$DZ215)/30,0)-1)*$F215)</f>
        <v>0</v>
      </c>
      <c r="CC215" s="9">
        <f ca="1">IF($DZ215&gt;CC$3,0,-OFFSET(CC61,0,ROUNDUP(IF($DZ215=0,30,$DZ215)/30,0)-1)*$F215)</f>
        <v>0</v>
      </c>
      <c r="CD215" s="9">
        <f ca="1">IF($DZ215&gt;CD$3,0,-OFFSET(CD61,0,ROUNDUP(IF($DZ215=0,30,$DZ215)/30,0)-1)*$F215)</f>
        <v>0</v>
      </c>
      <c r="CE215" s="9">
        <f ca="1">IF($DZ215&gt;CE$3,0,-OFFSET(CE61,0,ROUNDUP(IF($DZ215=0,30,$DZ215)/30,0)-1)*$F215)</f>
        <v>0</v>
      </c>
      <c r="CF215" s="9">
        <f ca="1">IF($DZ215&gt;CF$3,0,-OFFSET(CF61,0,ROUNDUP(IF($DZ215=0,30,$DZ215)/30,0)-1)*$F215)</f>
        <v>0</v>
      </c>
      <c r="CG215" s="9">
        <f ca="1">IF($DZ215&gt;CG$3,0,-OFFSET(CG61,0,ROUNDUP(IF($DZ215=0,30,$DZ215)/30,0)-1)*$F215)</f>
        <v>0</v>
      </c>
      <c r="CH215" s="9">
        <f ca="1">IF($DZ215&gt;CH$3,0,-OFFSET(CH61,0,ROUNDUP(IF($DZ215=0,30,$DZ215)/30,0)-1)*$F215)</f>
        <v>0</v>
      </c>
      <c r="CI215" s="9">
        <f ca="1">IF($DZ215&gt;CI$3,0,-OFFSET(CI61,0,ROUNDUP(IF($DZ215=0,30,$DZ215)/30,0)-1)*$F215)</f>
        <v>0</v>
      </c>
      <c r="CJ215" s="9">
        <f ca="1">IF($DZ215&gt;CJ$3,0,-OFFSET(CJ61,0,ROUNDUP(IF($DZ215=0,30,$DZ215)/30,0)-1)*$F215)</f>
        <v>0</v>
      </c>
      <c r="CK215" s="9">
        <f ca="1">IF($DZ215&gt;CK$3,0,-OFFSET(CK61,0,ROUNDUP(IF($DZ215=0,30,$DZ215)/30,0)-1)*$F215)</f>
        <v>0</v>
      </c>
      <c r="CL215" s="9">
        <f ca="1">IF($DZ215&gt;CL$3,0,-OFFSET(CL61,0,ROUNDUP(IF($DZ215=0,30,$DZ215)/30,0)-1)*$F215)</f>
        <v>0</v>
      </c>
      <c r="CM215" s="9">
        <f ca="1">IF($DZ215&gt;CM$3,0,-OFFSET(CM61,0,ROUNDUP(IF($DZ215=0,30,$DZ215)/30,0)-1)*$F215)</f>
        <v>0</v>
      </c>
      <c r="CN215" s="69">
        <f ca="1">IF($DZ215&gt;CN$3,0,-OFFSET(CN61,0,ROUNDUP(IF($DZ215=0,30,$DZ215)/30,0)-1)*$F215)</f>
        <v>0</v>
      </c>
      <c r="CO215" s="9">
        <f ca="1">IF($DZ215&gt;CO$3,0,-OFFSET(CO61,0,ROUNDUP(IF($DZ215=0,30,$DZ215)/30,0)-1)*$F215)</f>
        <v>0</v>
      </c>
      <c r="CP215" s="9">
        <f ca="1">IF($DZ215&gt;CP$3,0,-OFFSET(CP61,0,ROUNDUP(IF($DZ215=0,30,$DZ215)/30,0)-1)*$F215)</f>
        <v>0</v>
      </c>
      <c r="CQ215" s="9">
        <f ca="1">IF($DZ215&gt;CQ$3,0,-OFFSET(CQ61,0,ROUNDUP(IF($DZ215=0,30,$DZ215)/30,0)-1)*$F215)</f>
        <v>0</v>
      </c>
      <c r="CR215" s="9">
        <f ca="1">IF($DZ215&gt;CR$3,0,-OFFSET(CR61,0,ROUNDUP(IF($DZ215=0,30,$DZ215)/30,0)-1)*$F215)</f>
        <v>0</v>
      </c>
      <c r="CS215" s="9">
        <f ca="1">IF($DZ215&gt;CS$3,0,-OFFSET(CS61,0,ROUNDUP(IF($DZ215=0,30,$DZ215)/30,0)-1)*$F215)</f>
        <v>0</v>
      </c>
      <c r="CT215" s="9">
        <f ca="1">IF($DZ215&gt;CT$3,0,-OFFSET(CT61,0,ROUNDUP(IF($DZ215=0,30,$DZ215)/30,0)-1)*$F215)</f>
        <v>0</v>
      </c>
      <c r="CU215" s="9">
        <f ca="1">IF($DZ215&gt;CU$3,0,-OFFSET(CU61,0,ROUNDUP(IF($DZ215=0,30,$DZ215)/30,0)-1)*$F215)</f>
        <v>0</v>
      </c>
      <c r="CV215" s="9">
        <f ca="1">IF($DZ215&gt;CV$3,0,-OFFSET(CV61,0,ROUNDUP(IF($DZ215=0,30,$DZ215)/30,0)-1)*$F215)</f>
        <v>0</v>
      </c>
      <c r="CW215" s="9">
        <f ca="1">IF($DZ215&gt;CW$3,0,-OFFSET(CW61,0,ROUNDUP(IF($DZ215=0,30,$DZ215)/30,0)-1)*$F215)</f>
        <v>0</v>
      </c>
      <c r="CX215" s="9">
        <f ca="1">IF($DZ215&gt;CX$3,0,-OFFSET(CX61,0,ROUNDUP(IF($DZ215=0,30,$DZ215)/30,0)-1)*$F215)</f>
        <v>0</v>
      </c>
      <c r="CY215" s="9">
        <f ca="1">IF($DZ215&gt;CY$3,0,-OFFSET(CY61,0,ROUNDUP(IF($DZ215=0,30,$DZ215)/30,0)-1)*$F215)</f>
        <v>0</v>
      </c>
      <c r="CZ215" s="69">
        <f ca="1">IF($DZ215&gt;CZ$3,0,-OFFSET(CZ61,0,ROUNDUP(IF($DZ215=0,30,$DZ215)/30,0)-1)*$F215)</f>
        <v>0</v>
      </c>
      <c r="DA215" s="9">
        <f ca="1">IF($DZ215&gt;DA$3,0,-OFFSET(DA61,0,ROUNDUP(IF($DZ215=0,30,$DZ215)/30,0)-1)*$F215)</f>
        <v>0</v>
      </c>
      <c r="DB215" s="9">
        <f ca="1">IF($DZ215&gt;DB$3,0,-OFFSET(DB61,0,ROUNDUP(IF($DZ215=0,30,$DZ215)/30,0)-1)*$F215)</f>
        <v>0</v>
      </c>
      <c r="DC215" s="9">
        <f ca="1">IF($DZ215&gt;DC$3,0,-OFFSET(DC61,0,ROUNDUP(IF($DZ215=0,30,$DZ215)/30,0)-1)*$F215)</f>
        <v>0</v>
      </c>
      <c r="DD215" s="9">
        <f ca="1">IF($DZ215&gt;DD$3,0,-OFFSET(DD61,0,ROUNDUP(IF($DZ215=0,30,$DZ215)/30,0)-1)*$F215)</f>
        <v>0</v>
      </c>
      <c r="DE215" s="9">
        <f ca="1">IF($DZ215&gt;DE$3,0,-OFFSET(DE61,0,ROUNDUP(IF($DZ215=0,30,$DZ215)/30,0)-1)*$F215)</f>
        <v>0</v>
      </c>
      <c r="DF215" s="9">
        <f ca="1">IF($DZ215&gt;DF$3,0,-OFFSET(DF61,0,ROUNDUP(IF($DZ215=0,30,$DZ215)/30,0)-1)*$F215)</f>
        <v>0</v>
      </c>
      <c r="DG215" s="9">
        <f ca="1">IF($DZ215&gt;DG$3,0,-OFFSET(DG61,0,ROUNDUP(IF($DZ215=0,30,$DZ215)/30,0)-1)*$F215)</f>
        <v>0</v>
      </c>
      <c r="DH215" s="9">
        <f ca="1">IF($DZ215&gt;DH$3,0,-OFFSET(DH61,0,ROUNDUP(IF($DZ215=0,30,$DZ215)/30,0)-1)*$F215)</f>
        <v>0</v>
      </c>
      <c r="DI215" s="9">
        <f ca="1">IF($DZ215&gt;DI$3,0,-OFFSET(DI61,0,ROUNDUP(IF($DZ215=0,30,$DZ215)/30,0)-1)*$F215)</f>
        <v>0</v>
      </c>
      <c r="DJ215" s="9">
        <f ca="1">IF($DZ215&gt;DJ$3,0,-OFFSET(DJ61,0,ROUNDUP(IF($DZ215=0,30,$DZ215)/30,0)-1)*$F215)</f>
        <v>0</v>
      </c>
      <c r="DK215" s="9">
        <f ca="1">IF($DZ215&gt;DK$3,0,-OFFSET(DK61,0,ROUNDUP(IF($DZ215=0,30,$DZ215)/30,0)-1)*$F215)</f>
        <v>0</v>
      </c>
      <c r="DL215" s="69">
        <f ca="1">IF($DZ215&gt;DL$3,0,-OFFSET(DL61,0,ROUNDUP(IF($DZ215=0,30,$DZ215)/30,0)-1)*$F215)</f>
        <v>0</v>
      </c>
      <c r="DM215" s="9">
        <f ca="1">IF($DZ215&gt;DM$3,0,-OFFSET(DM61,0,ROUNDUP(IF($DZ215=0,30,$DZ215)/30,0)-1)*$F215)</f>
        <v>0</v>
      </c>
      <c r="DN215" s="9">
        <f ca="1">IF($DZ215&gt;DN$3,0,-OFFSET(DN61,0,ROUNDUP(IF($DZ215=0,30,$DZ215)/30,0)-1)*$F215)</f>
        <v>0</v>
      </c>
      <c r="DO215" s="9">
        <f ca="1">IF($DZ215&gt;DO$3,0,-OFFSET(DO61,0,ROUNDUP(IF($DZ215=0,30,$DZ215)/30,0)-1)*$F215)</f>
        <v>0</v>
      </c>
      <c r="DP215" s="9">
        <f ca="1">IF($DZ215&gt;DP$3,0,-OFFSET(DP61,0,ROUNDUP(IF($DZ215=0,30,$DZ215)/30,0)-1)*$F215)</f>
        <v>0</v>
      </c>
      <c r="DQ215" s="9">
        <f ca="1">IF($DZ215&gt;DQ$3,0,-OFFSET(DQ61,0,ROUNDUP(IF($DZ215=0,30,$DZ215)/30,0)-1)*$F215)</f>
        <v>0</v>
      </c>
      <c r="DR215" s="9">
        <f ca="1">IF($DZ215&gt;DR$3,0,-OFFSET(DR61,0,ROUNDUP(IF($DZ215=0,30,$DZ215)/30,0)-1)*$F215)</f>
        <v>0</v>
      </c>
      <c r="DS215" s="9">
        <f ca="1">IF($DZ215&gt;DS$3,0,-OFFSET(DS61,0,ROUNDUP(IF($DZ215=0,30,$DZ215)/30,0)-1)*$F215)</f>
        <v>0</v>
      </c>
      <c r="DT215" s="9">
        <f ca="1">IF($DZ215&gt;DT$3,0,-OFFSET(DT61,0,ROUNDUP(IF($DZ215=0,30,$DZ215)/30,0)-1)*$F215)</f>
        <v>0</v>
      </c>
      <c r="DU215" s="9">
        <f ca="1">IF($DZ215&gt;DU$3,0,-OFFSET(DU61,0,ROUNDUP(IF($DZ215=0,30,$DZ215)/30,0)-1)*$F215)</f>
        <v>0</v>
      </c>
      <c r="DV215" s="9">
        <f ca="1">IF($DZ215&gt;DV$3,0,-OFFSET(DV61,0,ROUNDUP(IF($DZ215=0,30,$DZ215)/30,0)-1)*$F215)</f>
        <v>0</v>
      </c>
      <c r="DW215" s="9">
        <f ca="1">IF($DZ215&gt;DW$3,0,-OFFSET(DW61,0,ROUNDUP(IF($DZ215=0,30,$DZ215)/30,0)-1)*$F215)</f>
        <v>0</v>
      </c>
      <c r="DX215" s="4"/>
      <c r="DY215" s="4"/>
      <c r="DZ215" s="49">
        <f>DZ61</f>
        <v>30</v>
      </c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  <c r="FS215" s="4"/>
      <c r="FT215" s="4"/>
      <c r="FU215" s="4"/>
      <c r="FV215" s="4"/>
      <c r="FW215" s="4"/>
      <c r="FX215" s="4"/>
      <c r="FY215" s="4"/>
      <c r="FZ215" s="4"/>
      <c r="GA215" s="4"/>
      <c r="GB215" s="4"/>
      <c r="GC215" s="4"/>
      <c r="GD215" s="4"/>
      <c r="GE215" s="4"/>
      <c r="GF215" s="4"/>
      <c r="GG215" s="4"/>
    </row>
    <row r="216" spans="1:189" ht="14" hidden="1" x14ac:dyDescent="0.35">
      <c r="A216" s="1"/>
      <c r="B216" s="43" t="str">
        <f>B62</f>
        <v/>
      </c>
      <c r="C216" s="44"/>
      <c r="D216" s="44">
        <f>D62</f>
        <v>0</v>
      </c>
      <c r="E216" s="45" t="str">
        <f>"Impostos "&amp;E62</f>
        <v xml:space="preserve">Impostos </v>
      </c>
      <c r="F216" s="67"/>
      <c r="G216" s="68"/>
      <c r="H216" s="9">
        <f ca="1">IF($DZ216&gt;H$3,0,-OFFSET(H62,0,ROUNDUP(IF($DZ216=0,30,$DZ216)/30,0)-1)*$F216)</f>
        <v>0</v>
      </c>
      <c r="I216" s="9">
        <f ca="1">IF($DZ216&gt;I$3,0,-OFFSET(I62,0,ROUNDUP(IF($DZ216=0,30,$DZ216)/30,0)-1)*$F216)</f>
        <v>0</v>
      </c>
      <c r="J216" s="9">
        <f ca="1">IF($DZ216&gt;J$3,0,-OFFSET(J62,0,ROUNDUP(IF($DZ216=0,30,$DZ216)/30,0)-1)*$F216)</f>
        <v>0</v>
      </c>
      <c r="K216" s="9">
        <f ca="1">IF($DZ216&gt;K$3,0,-OFFSET(K62,0,ROUNDUP(IF($DZ216=0,30,$DZ216)/30,0)-1)*$F216)</f>
        <v>0</v>
      </c>
      <c r="L216" s="9">
        <f ca="1">IF($DZ216&gt;L$3,0,-OFFSET(L62,0,ROUNDUP(IF($DZ216=0,30,$DZ216)/30,0)-1)*$F216)</f>
        <v>0</v>
      </c>
      <c r="M216" s="9">
        <f ca="1">IF($DZ216&gt;M$3,0,-OFFSET(M62,0,ROUNDUP(IF($DZ216=0,30,$DZ216)/30,0)-1)*$F216)</f>
        <v>0</v>
      </c>
      <c r="N216" s="9">
        <f ca="1">IF($DZ216&gt;N$3,0,-OFFSET(N62,0,ROUNDUP(IF($DZ216=0,30,$DZ216)/30,0)-1)*$F216)</f>
        <v>0</v>
      </c>
      <c r="O216" s="9">
        <f ca="1">IF($DZ216&gt;O$3,0,-OFFSET(O62,0,ROUNDUP(IF($DZ216=0,30,$DZ216)/30,0)-1)*$F216)</f>
        <v>0</v>
      </c>
      <c r="P216" s="9">
        <f ca="1">IF($DZ216&gt;P$3,0,-OFFSET(P62,0,ROUNDUP(IF($DZ216=0,30,$DZ216)/30,0)-1)*$F216)</f>
        <v>0</v>
      </c>
      <c r="Q216" s="9">
        <f ca="1">IF($DZ216&gt;Q$3,0,-OFFSET(Q62,0,ROUNDUP(IF($DZ216=0,30,$DZ216)/30,0)-1)*$F216)</f>
        <v>0</v>
      </c>
      <c r="R216" s="9">
        <f ca="1">IF($DZ216&gt;R$3,0,-OFFSET(R62,0,ROUNDUP(IF($DZ216=0,30,$DZ216)/30,0)-1)*$F216)</f>
        <v>0</v>
      </c>
      <c r="S216" s="9">
        <f ca="1">IF($DZ216&gt;S$3,0,-OFFSET(S62,0,ROUNDUP(IF($DZ216=0,30,$DZ216)/30,0)-1)*$F216)</f>
        <v>0</v>
      </c>
      <c r="T216" s="69">
        <f ca="1">IF($DZ216&gt;T$3,0,-OFFSET(T62,0,ROUNDUP(IF($DZ216=0,30,$DZ216)/30,0)-1)*$F216)</f>
        <v>0</v>
      </c>
      <c r="U216" s="9">
        <f ca="1">IF($DZ216&gt;U$3,0,-OFFSET(U62,0,ROUNDUP(IF($DZ216=0,30,$DZ216)/30,0)-1)*$F216)</f>
        <v>0</v>
      </c>
      <c r="V216" s="9">
        <f ca="1">IF($DZ216&gt;V$3,0,-OFFSET(V62,0,ROUNDUP(IF($DZ216=0,30,$DZ216)/30,0)-1)*$F216)</f>
        <v>0</v>
      </c>
      <c r="W216" s="9">
        <f ca="1">IF($DZ216&gt;W$3,0,-OFFSET(W62,0,ROUNDUP(IF($DZ216=0,30,$DZ216)/30,0)-1)*$F216)</f>
        <v>0</v>
      </c>
      <c r="X216" s="9">
        <f ca="1">IF($DZ216&gt;X$3,0,-OFFSET(X62,0,ROUNDUP(IF($DZ216=0,30,$DZ216)/30,0)-1)*$F216)</f>
        <v>0</v>
      </c>
      <c r="Y216" s="9">
        <f ca="1">IF($DZ216&gt;Y$3,0,-OFFSET(Y62,0,ROUNDUP(IF($DZ216=0,30,$DZ216)/30,0)-1)*$F216)</f>
        <v>0</v>
      </c>
      <c r="Z216" s="9">
        <f ca="1">IF($DZ216&gt;Z$3,0,-OFFSET(Z62,0,ROUNDUP(IF($DZ216=0,30,$DZ216)/30,0)-1)*$F216)</f>
        <v>0</v>
      </c>
      <c r="AA216" s="9">
        <f ca="1">IF($DZ216&gt;AA$3,0,-OFFSET(AA62,0,ROUNDUP(IF($DZ216=0,30,$DZ216)/30,0)-1)*$F216)</f>
        <v>0</v>
      </c>
      <c r="AB216" s="9">
        <f ca="1">IF($DZ216&gt;AB$3,0,-OFFSET(AB62,0,ROUNDUP(IF($DZ216=0,30,$DZ216)/30,0)-1)*$F216)</f>
        <v>0</v>
      </c>
      <c r="AC216" s="9">
        <f ca="1">IF($DZ216&gt;AC$3,0,-OFFSET(AC62,0,ROUNDUP(IF($DZ216=0,30,$DZ216)/30,0)-1)*$F216)</f>
        <v>0</v>
      </c>
      <c r="AD216" s="9">
        <f ca="1">IF($DZ216&gt;AD$3,0,-OFFSET(AD62,0,ROUNDUP(IF($DZ216=0,30,$DZ216)/30,0)-1)*$F216)</f>
        <v>0</v>
      </c>
      <c r="AE216" s="9">
        <f ca="1">IF($DZ216&gt;AE$3,0,-OFFSET(AE62,0,ROUNDUP(IF($DZ216=0,30,$DZ216)/30,0)-1)*$F216)</f>
        <v>0</v>
      </c>
      <c r="AF216" s="69">
        <f ca="1">IF($DZ216&gt;AF$3,0,-OFFSET(AF62,0,ROUNDUP(IF($DZ216=0,30,$DZ216)/30,0)-1)*$F216)</f>
        <v>0</v>
      </c>
      <c r="AG216" s="9">
        <f ca="1">IF($DZ216&gt;AG$3,0,-OFFSET(AG62,0,ROUNDUP(IF($DZ216=0,30,$DZ216)/30,0)-1)*$F216)</f>
        <v>0</v>
      </c>
      <c r="AH216" s="9">
        <f ca="1">IF($DZ216&gt;AH$3,0,-OFFSET(AH62,0,ROUNDUP(IF($DZ216=0,30,$DZ216)/30,0)-1)*$F216)</f>
        <v>0</v>
      </c>
      <c r="AI216" s="9">
        <f ca="1">IF($DZ216&gt;AI$3,0,-OFFSET(AI62,0,ROUNDUP(IF($DZ216=0,30,$DZ216)/30,0)-1)*$F216)</f>
        <v>0</v>
      </c>
      <c r="AJ216" s="9">
        <f ca="1">IF($DZ216&gt;AJ$3,0,-OFFSET(AJ62,0,ROUNDUP(IF($DZ216=0,30,$DZ216)/30,0)-1)*$F216)</f>
        <v>0</v>
      </c>
      <c r="AK216" s="9">
        <f ca="1">IF($DZ216&gt;AK$3,0,-OFFSET(AK62,0,ROUNDUP(IF($DZ216=0,30,$DZ216)/30,0)-1)*$F216)</f>
        <v>0</v>
      </c>
      <c r="AL216" s="9">
        <f ca="1">IF($DZ216&gt;AL$3,0,-OFFSET(AL62,0,ROUNDUP(IF($DZ216=0,30,$DZ216)/30,0)-1)*$F216)</f>
        <v>0</v>
      </c>
      <c r="AM216" s="9">
        <f ca="1">IF($DZ216&gt;AM$3,0,-OFFSET(AM62,0,ROUNDUP(IF($DZ216=0,30,$DZ216)/30,0)-1)*$F216)</f>
        <v>0</v>
      </c>
      <c r="AN216" s="9">
        <f ca="1">IF($DZ216&gt;AN$3,0,-OFFSET(AN62,0,ROUNDUP(IF($DZ216=0,30,$DZ216)/30,0)-1)*$F216)</f>
        <v>0</v>
      </c>
      <c r="AO216" s="9">
        <f ca="1">IF($DZ216&gt;AO$3,0,-OFFSET(AO62,0,ROUNDUP(IF($DZ216=0,30,$DZ216)/30,0)-1)*$F216)</f>
        <v>0</v>
      </c>
      <c r="AP216" s="9">
        <f ca="1">IF($DZ216&gt;AP$3,0,-OFFSET(AP62,0,ROUNDUP(IF($DZ216=0,30,$DZ216)/30,0)-1)*$F216)</f>
        <v>0</v>
      </c>
      <c r="AQ216" s="9">
        <f ca="1">IF($DZ216&gt;AQ$3,0,-OFFSET(AQ62,0,ROUNDUP(IF($DZ216=0,30,$DZ216)/30,0)-1)*$F216)</f>
        <v>0</v>
      </c>
      <c r="AR216" s="69">
        <f ca="1">IF($DZ216&gt;AR$3,0,-OFFSET(AR62,0,ROUNDUP(IF($DZ216=0,30,$DZ216)/30,0)-1)*$F216)</f>
        <v>0</v>
      </c>
      <c r="AS216" s="9">
        <f ca="1">IF($DZ216&gt;AS$3,0,-OFFSET(AS62,0,ROUNDUP(IF($DZ216=0,30,$DZ216)/30,0)-1)*$F216)</f>
        <v>0</v>
      </c>
      <c r="AT216" s="9">
        <f ca="1">IF($DZ216&gt;AT$3,0,-OFFSET(AT62,0,ROUNDUP(IF($DZ216=0,30,$DZ216)/30,0)-1)*$F216)</f>
        <v>0</v>
      </c>
      <c r="AU216" s="9">
        <f ca="1">IF($DZ216&gt;AU$3,0,-OFFSET(AU62,0,ROUNDUP(IF($DZ216=0,30,$DZ216)/30,0)-1)*$F216)</f>
        <v>0</v>
      </c>
      <c r="AV216" s="9">
        <f ca="1">IF($DZ216&gt;AV$3,0,-OFFSET(AV62,0,ROUNDUP(IF($DZ216=0,30,$DZ216)/30,0)-1)*$F216)</f>
        <v>0</v>
      </c>
      <c r="AW216" s="9">
        <f ca="1">IF($DZ216&gt;AW$3,0,-OFFSET(AW62,0,ROUNDUP(IF($DZ216=0,30,$DZ216)/30,0)-1)*$F216)</f>
        <v>0</v>
      </c>
      <c r="AX216" s="9">
        <f ca="1">IF($DZ216&gt;AX$3,0,-OFFSET(AX62,0,ROUNDUP(IF($DZ216=0,30,$DZ216)/30,0)-1)*$F216)</f>
        <v>0</v>
      </c>
      <c r="AY216" s="9">
        <f ca="1">IF($DZ216&gt;AY$3,0,-OFFSET(AY62,0,ROUNDUP(IF($DZ216=0,30,$DZ216)/30,0)-1)*$F216)</f>
        <v>0</v>
      </c>
      <c r="AZ216" s="9">
        <f ca="1">IF($DZ216&gt;AZ$3,0,-OFFSET(AZ62,0,ROUNDUP(IF($DZ216=0,30,$DZ216)/30,0)-1)*$F216)</f>
        <v>0</v>
      </c>
      <c r="BA216" s="9">
        <f ca="1">IF($DZ216&gt;BA$3,0,-OFFSET(BA62,0,ROUNDUP(IF($DZ216=0,30,$DZ216)/30,0)-1)*$F216)</f>
        <v>0</v>
      </c>
      <c r="BB216" s="9">
        <f ca="1">IF($DZ216&gt;BB$3,0,-OFFSET(BB62,0,ROUNDUP(IF($DZ216=0,30,$DZ216)/30,0)-1)*$F216)</f>
        <v>0</v>
      </c>
      <c r="BC216" s="9">
        <f ca="1">IF($DZ216&gt;BC$3,0,-OFFSET(BC62,0,ROUNDUP(IF($DZ216=0,30,$DZ216)/30,0)-1)*$F216)</f>
        <v>0</v>
      </c>
      <c r="BD216" s="69">
        <f ca="1">IF($DZ216&gt;BD$3,0,-OFFSET(BD62,0,ROUNDUP(IF($DZ216=0,30,$DZ216)/30,0)-1)*$F216)</f>
        <v>0</v>
      </c>
      <c r="BE216" s="9">
        <f ca="1">IF($DZ216&gt;BE$3,0,-OFFSET(BE62,0,ROUNDUP(IF($DZ216=0,30,$DZ216)/30,0)-1)*$F216)</f>
        <v>0</v>
      </c>
      <c r="BF216" s="9">
        <f ca="1">IF($DZ216&gt;BF$3,0,-OFFSET(BF62,0,ROUNDUP(IF($DZ216=0,30,$DZ216)/30,0)-1)*$F216)</f>
        <v>0</v>
      </c>
      <c r="BG216" s="9">
        <f ca="1">IF($DZ216&gt;BG$3,0,-OFFSET(BG62,0,ROUNDUP(IF($DZ216=0,30,$DZ216)/30,0)-1)*$F216)</f>
        <v>0</v>
      </c>
      <c r="BH216" s="9">
        <f ca="1">IF($DZ216&gt;BH$3,0,-OFFSET(BH62,0,ROUNDUP(IF($DZ216=0,30,$DZ216)/30,0)-1)*$F216)</f>
        <v>0</v>
      </c>
      <c r="BI216" s="9">
        <f ca="1">IF($DZ216&gt;BI$3,0,-OFFSET(BI62,0,ROUNDUP(IF($DZ216=0,30,$DZ216)/30,0)-1)*$F216)</f>
        <v>0</v>
      </c>
      <c r="BJ216" s="9">
        <f ca="1">IF($DZ216&gt;BJ$3,0,-OFFSET(BJ62,0,ROUNDUP(IF($DZ216=0,30,$DZ216)/30,0)-1)*$F216)</f>
        <v>0</v>
      </c>
      <c r="BK216" s="9">
        <f ca="1">IF($DZ216&gt;BK$3,0,-OFFSET(BK62,0,ROUNDUP(IF($DZ216=0,30,$DZ216)/30,0)-1)*$F216)</f>
        <v>0</v>
      </c>
      <c r="BL216" s="9">
        <f ca="1">IF($DZ216&gt;BL$3,0,-OFFSET(BL62,0,ROUNDUP(IF($DZ216=0,30,$DZ216)/30,0)-1)*$F216)</f>
        <v>0</v>
      </c>
      <c r="BM216" s="9">
        <f ca="1">IF($DZ216&gt;BM$3,0,-OFFSET(BM62,0,ROUNDUP(IF($DZ216=0,30,$DZ216)/30,0)-1)*$F216)</f>
        <v>0</v>
      </c>
      <c r="BN216" s="9">
        <f ca="1">IF($DZ216&gt;BN$3,0,-OFFSET(BN62,0,ROUNDUP(IF($DZ216=0,30,$DZ216)/30,0)-1)*$F216)</f>
        <v>0</v>
      </c>
      <c r="BO216" s="9">
        <f ca="1">IF($DZ216&gt;BO$3,0,-OFFSET(BO62,0,ROUNDUP(IF($DZ216=0,30,$DZ216)/30,0)-1)*$F216)</f>
        <v>0</v>
      </c>
      <c r="BP216" s="69">
        <f ca="1">IF($DZ216&gt;BP$3,0,-OFFSET(BP62,0,ROUNDUP(IF($DZ216=0,30,$DZ216)/30,0)-1)*$F216)</f>
        <v>0</v>
      </c>
      <c r="BQ216" s="9">
        <f ca="1">IF($DZ216&gt;BQ$3,0,-OFFSET(BQ62,0,ROUNDUP(IF($DZ216=0,30,$DZ216)/30,0)-1)*$F216)</f>
        <v>0</v>
      </c>
      <c r="BR216" s="9">
        <f ca="1">IF($DZ216&gt;BR$3,0,-OFFSET(BR62,0,ROUNDUP(IF($DZ216=0,30,$DZ216)/30,0)-1)*$F216)</f>
        <v>0</v>
      </c>
      <c r="BS216" s="9">
        <f ca="1">IF($DZ216&gt;BS$3,0,-OFFSET(BS62,0,ROUNDUP(IF($DZ216=0,30,$DZ216)/30,0)-1)*$F216)</f>
        <v>0</v>
      </c>
      <c r="BT216" s="9">
        <f ca="1">IF($DZ216&gt;BT$3,0,-OFFSET(BT62,0,ROUNDUP(IF($DZ216=0,30,$DZ216)/30,0)-1)*$F216)</f>
        <v>0</v>
      </c>
      <c r="BU216" s="9">
        <f ca="1">IF($DZ216&gt;BU$3,0,-OFFSET(BU62,0,ROUNDUP(IF($DZ216=0,30,$DZ216)/30,0)-1)*$F216)</f>
        <v>0</v>
      </c>
      <c r="BV216" s="9">
        <f ca="1">IF($DZ216&gt;BV$3,0,-OFFSET(BV62,0,ROUNDUP(IF($DZ216=0,30,$DZ216)/30,0)-1)*$F216)</f>
        <v>0</v>
      </c>
      <c r="BW216" s="9">
        <f ca="1">IF($DZ216&gt;BW$3,0,-OFFSET(BW62,0,ROUNDUP(IF($DZ216=0,30,$DZ216)/30,0)-1)*$F216)</f>
        <v>0</v>
      </c>
      <c r="BX216" s="9">
        <f ca="1">IF($DZ216&gt;BX$3,0,-OFFSET(BX62,0,ROUNDUP(IF($DZ216=0,30,$DZ216)/30,0)-1)*$F216)</f>
        <v>0</v>
      </c>
      <c r="BY216" s="9">
        <f ca="1">IF($DZ216&gt;BY$3,0,-OFFSET(BY62,0,ROUNDUP(IF($DZ216=0,30,$DZ216)/30,0)-1)*$F216)</f>
        <v>0</v>
      </c>
      <c r="BZ216" s="9">
        <f ca="1">IF($DZ216&gt;BZ$3,0,-OFFSET(BZ62,0,ROUNDUP(IF($DZ216=0,30,$DZ216)/30,0)-1)*$F216)</f>
        <v>0</v>
      </c>
      <c r="CA216" s="9">
        <f ca="1">IF($DZ216&gt;CA$3,0,-OFFSET(CA62,0,ROUNDUP(IF($DZ216=0,30,$DZ216)/30,0)-1)*$F216)</f>
        <v>0</v>
      </c>
      <c r="CB216" s="69">
        <f ca="1">IF($DZ216&gt;CB$3,0,-OFFSET(CB62,0,ROUNDUP(IF($DZ216=0,30,$DZ216)/30,0)-1)*$F216)</f>
        <v>0</v>
      </c>
      <c r="CC216" s="9">
        <f ca="1">IF($DZ216&gt;CC$3,0,-OFFSET(CC62,0,ROUNDUP(IF($DZ216=0,30,$DZ216)/30,0)-1)*$F216)</f>
        <v>0</v>
      </c>
      <c r="CD216" s="9">
        <f ca="1">IF($DZ216&gt;CD$3,0,-OFFSET(CD62,0,ROUNDUP(IF($DZ216=0,30,$DZ216)/30,0)-1)*$F216)</f>
        <v>0</v>
      </c>
      <c r="CE216" s="9">
        <f ca="1">IF($DZ216&gt;CE$3,0,-OFFSET(CE62,0,ROUNDUP(IF($DZ216=0,30,$DZ216)/30,0)-1)*$F216)</f>
        <v>0</v>
      </c>
      <c r="CF216" s="9">
        <f ca="1">IF($DZ216&gt;CF$3,0,-OFFSET(CF62,0,ROUNDUP(IF($DZ216=0,30,$DZ216)/30,0)-1)*$F216)</f>
        <v>0</v>
      </c>
      <c r="CG216" s="9">
        <f ca="1">IF($DZ216&gt;CG$3,0,-OFFSET(CG62,0,ROUNDUP(IF($DZ216=0,30,$DZ216)/30,0)-1)*$F216)</f>
        <v>0</v>
      </c>
      <c r="CH216" s="9">
        <f ca="1">IF($DZ216&gt;CH$3,0,-OFFSET(CH62,0,ROUNDUP(IF($DZ216=0,30,$DZ216)/30,0)-1)*$F216)</f>
        <v>0</v>
      </c>
      <c r="CI216" s="9">
        <f ca="1">IF($DZ216&gt;CI$3,0,-OFFSET(CI62,0,ROUNDUP(IF($DZ216=0,30,$DZ216)/30,0)-1)*$F216)</f>
        <v>0</v>
      </c>
      <c r="CJ216" s="9">
        <f ca="1">IF($DZ216&gt;CJ$3,0,-OFFSET(CJ62,0,ROUNDUP(IF($DZ216=0,30,$DZ216)/30,0)-1)*$F216)</f>
        <v>0</v>
      </c>
      <c r="CK216" s="9">
        <f ca="1">IF($DZ216&gt;CK$3,0,-OFFSET(CK62,0,ROUNDUP(IF($DZ216=0,30,$DZ216)/30,0)-1)*$F216)</f>
        <v>0</v>
      </c>
      <c r="CL216" s="9">
        <f ca="1">IF($DZ216&gt;CL$3,0,-OFFSET(CL62,0,ROUNDUP(IF($DZ216=0,30,$DZ216)/30,0)-1)*$F216)</f>
        <v>0</v>
      </c>
      <c r="CM216" s="9">
        <f ca="1">IF($DZ216&gt;CM$3,0,-OFFSET(CM62,0,ROUNDUP(IF($DZ216=0,30,$DZ216)/30,0)-1)*$F216)</f>
        <v>0</v>
      </c>
      <c r="CN216" s="69">
        <f ca="1">IF($DZ216&gt;CN$3,0,-OFFSET(CN62,0,ROUNDUP(IF($DZ216=0,30,$DZ216)/30,0)-1)*$F216)</f>
        <v>0</v>
      </c>
      <c r="CO216" s="9">
        <f ca="1">IF($DZ216&gt;CO$3,0,-OFFSET(CO62,0,ROUNDUP(IF($DZ216=0,30,$DZ216)/30,0)-1)*$F216)</f>
        <v>0</v>
      </c>
      <c r="CP216" s="9">
        <f ca="1">IF($DZ216&gt;CP$3,0,-OFFSET(CP62,0,ROUNDUP(IF($DZ216=0,30,$DZ216)/30,0)-1)*$F216)</f>
        <v>0</v>
      </c>
      <c r="CQ216" s="9">
        <f ca="1">IF($DZ216&gt;CQ$3,0,-OFFSET(CQ62,0,ROUNDUP(IF($DZ216=0,30,$DZ216)/30,0)-1)*$F216)</f>
        <v>0</v>
      </c>
      <c r="CR216" s="9">
        <f ca="1">IF($DZ216&gt;CR$3,0,-OFFSET(CR62,0,ROUNDUP(IF($DZ216=0,30,$DZ216)/30,0)-1)*$F216)</f>
        <v>0</v>
      </c>
      <c r="CS216" s="9">
        <f ca="1">IF($DZ216&gt;CS$3,0,-OFFSET(CS62,0,ROUNDUP(IF($DZ216=0,30,$DZ216)/30,0)-1)*$F216)</f>
        <v>0</v>
      </c>
      <c r="CT216" s="9">
        <f ca="1">IF($DZ216&gt;CT$3,0,-OFFSET(CT62,0,ROUNDUP(IF($DZ216=0,30,$DZ216)/30,0)-1)*$F216)</f>
        <v>0</v>
      </c>
      <c r="CU216" s="9">
        <f ca="1">IF($DZ216&gt;CU$3,0,-OFFSET(CU62,0,ROUNDUP(IF($DZ216=0,30,$DZ216)/30,0)-1)*$F216)</f>
        <v>0</v>
      </c>
      <c r="CV216" s="9">
        <f ca="1">IF($DZ216&gt;CV$3,0,-OFFSET(CV62,0,ROUNDUP(IF($DZ216=0,30,$DZ216)/30,0)-1)*$F216)</f>
        <v>0</v>
      </c>
      <c r="CW216" s="9">
        <f ca="1">IF($DZ216&gt;CW$3,0,-OFFSET(CW62,0,ROUNDUP(IF($DZ216=0,30,$DZ216)/30,0)-1)*$F216)</f>
        <v>0</v>
      </c>
      <c r="CX216" s="9">
        <f ca="1">IF($DZ216&gt;CX$3,0,-OFFSET(CX62,0,ROUNDUP(IF($DZ216=0,30,$DZ216)/30,0)-1)*$F216)</f>
        <v>0</v>
      </c>
      <c r="CY216" s="9">
        <f ca="1">IF($DZ216&gt;CY$3,0,-OFFSET(CY62,0,ROUNDUP(IF($DZ216=0,30,$DZ216)/30,0)-1)*$F216)</f>
        <v>0</v>
      </c>
      <c r="CZ216" s="69">
        <f ca="1">IF($DZ216&gt;CZ$3,0,-OFFSET(CZ62,0,ROUNDUP(IF($DZ216=0,30,$DZ216)/30,0)-1)*$F216)</f>
        <v>0</v>
      </c>
      <c r="DA216" s="9">
        <f ca="1">IF($DZ216&gt;DA$3,0,-OFFSET(DA62,0,ROUNDUP(IF($DZ216=0,30,$DZ216)/30,0)-1)*$F216)</f>
        <v>0</v>
      </c>
      <c r="DB216" s="9">
        <f ca="1">IF($DZ216&gt;DB$3,0,-OFFSET(DB62,0,ROUNDUP(IF($DZ216=0,30,$DZ216)/30,0)-1)*$F216)</f>
        <v>0</v>
      </c>
      <c r="DC216" s="9">
        <f ca="1">IF($DZ216&gt;DC$3,0,-OFFSET(DC62,0,ROUNDUP(IF($DZ216=0,30,$DZ216)/30,0)-1)*$F216)</f>
        <v>0</v>
      </c>
      <c r="DD216" s="9">
        <f ca="1">IF($DZ216&gt;DD$3,0,-OFFSET(DD62,0,ROUNDUP(IF($DZ216=0,30,$DZ216)/30,0)-1)*$F216)</f>
        <v>0</v>
      </c>
      <c r="DE216" s="9">
        <f ca="1">IF($DZ216&gt;DE$3,0,-OFFSET(DE62,0,ROUNDUP(IF($DZ216=0,30,$DZ216)/30,0)-1)*$F216)</f>
        <v>0</v>
      </c>
      <c r="DF216" s="9">
        <f ca="1">IF($DZ216&gt;DF$3,0,-OFFSET(DF62,0,ROUNDUP(IF($DZ216=0,30,$DZ216)/30,0)-1)*$F216)</f>
        <v>0</v>
      </c>
      <c r="DG216" s="9">
        <f ca="1">IF($DZ216&gt;DG$3,0,-OFFSET(DG62,0,ROUNDUP(IF($DZ216=0,30,$DZ216)/30,0)-1)*$F216)</f>
        <v>0</v>
      </c>
      <c r="DH216" s="9">
        <f ca="1">IF($DZ216&gt;DH$3,0,-OFFSET(DH62,0,ROUNDUP(IF($DZ216=0,30,$DZ216)/30,0)-1)*$F216)</f>
        <v>0</v>
      </c>
      <c r="DI216" s="9">
        <f ca="1">IF($DZ216&gt;DI$3,0,-OFFSET(DI62,0,ROUNDUP(IF($DZ216=0,30,$DZ216)/30,0)-1)*$F216)</f>
        <v>0</v>
      </c>
      <c r="DJ216" s="9">
        <f ca="1">IF($DZ216&gt;DJ$3,0,-OFFSET(DJ62,0,ROUNDUP(IF($DZ216=0,30,$DZ216)/30,0)-1)*$F216)</f>
        <v>0</v>
      </c>
      <c r="DK216" s="9">
        <f ca="1">IF($DZ216&gt;DK$3,0,-OFFSET(DK62,0,ROUNDUP(IF($DZ216=0,30,$DZ216)/30,0)-1)*$F216)</f>
        <v>0</v>
      </c>
      <c r="DL216" s="69">
        <f ca="1">IF($DZ216&gt;DL$3,0,-OFFSET(DL62,0,ROUNDUP(IF($DZ216=0,30,$DZ216)/30,0)-1)*$F216)</f>
        <v>0</v>
      </c>
      <c r="DM216" s="9">
        <f ca="1">IF($DZ216&gt;DM$3,0,-OFFSET(DM62,0,ROUNDUP(IF($DZ216=0,30,$DZ216)/30,0)-1)*$F216)</f>
        <v>0</v>
      </c>
      <c r="DN216" s="9">
        <f ca="1">IF($DZ216&gt;DN$3,0,-OFFSET(DN62,0,ROUNDUP(IF($DZ216=0,30,$DZ216)/30,0)-1)*$F216)</f>
        <v>0</v>
      </c>
      <c r="DO216" s="9">
        <f ca="1">IF($DZ216&gt;DO$3,0,-OFFSET(DO62,0,ROUNDUP(IF($DZ216=0,30,$DZ216)/30,0)-1)*$F216)</f>
        <v>0</v>
      </c>
      <c r="DP216" s="9">
        <f ca="1">IF($DZ216&gt;DP$3,0,-OFFSET(DP62,0,ROUNDUP(IF($DZ216=0,30,$DZ216)/30,0)-1)*$F216)</f>
        <v>0</v>
      </c>
      <c r="DQ216" s="9">
        <f ca="1">IF($DZ216&gt;DQ$3,0,-OFFSET(DQ62,0,ROUNDUP(IF($DZ216=0,30,$DZ216)/30,0)-1)*$F216)</f>
        <v>0</v>
      </c>
      <c r="DR216" s="9">
        <f ca="1">IF($DZ216&gt;DR$3,0,-OFFSET(DR62,0,ROUNDUP(IF($DZ216=0,30,$DZ216)/30,0)-1)*$F216)</f>
        <v>0</v>
      </c>
      <c r="DS216" s="9">
        <f ca="1">IF($DZ216&gt;DS$3,0,-OFFSET(DS62,0,ROUNDUP(IF($DZ216=0,30,$DZ216)/30,0)-1)*$F216)</f>
        <v>0</v>
      </c>
      <c r="DT216" s="9">
        <f ca="1">IF($DZ216&gt;DT$3,0,-OFFSET(DT62,0,ROUNDUP(IF($DZ216=0,30,$DZ216)/30,0)-1)*$F216)</f>
        <v>0</v>
      </c>
      <c r="DU216" s="9">
        <f ca="1">IF($DZ216&gt;DU$3,0,-OFFSET(DU62,0,ROUNDUP(IF($DZ216=0,30,$DZ216)/30,0)-1)*$F216)</f>
        <v>0</v>
      </c>
      <c r="DV216" s="9">
        <f ca="1">IF($DZ216&gt;DV$3,0,-OFFSET(DV62,0,ROUNDUP(IF($DZ216=0,30,$DZ216)/30,0)-1)*$F216)</f>
        <v>0</v>
      </c>
      <c r="DW216" s="9">
        <f ca="1">IF($DZ216&gt;DW$3,0,-OFFSET(DW62,0,ROUNDUP(IF($DZ216=0,30,$DZ216)/30,0)-1)*$F216)</f>
        <v>0</v>
      </c>
      <c r="DX216" s="4"/>
      <c r="DY216" s="4"/>
      <c r="DZ216" s="49">
        <f>DZ62</f>
        <v>30</v>
      </c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  <c r="FS216" s="4"/>
      <c r="FT216" s="4"/>
      <c r="FU216" s="4"/>
      <c r="FV216" s="4"/>
      <c r="FW216" s="4"/>
      <c r="FX216" s="4"/>
      <c r="FY216" s="4"/>
      <c r="FZ216" s="4"/>
      <c r="GA216" s="4"/>
      <c r="GB216" s="4"/>
      <c r="GC216" s="4"/>
      <c r="GD216" s="4"/>
      <c r="GE216" s="4"/>
      <c r="GF216" s="4"/>
      <c r="GG216" s="4"/>
    </row>
    <row r="217" spans="1:189" ht="14" hidden="1" x14ac:dyDescent="0.35">
      <c r="A217" s="1"/>
      <c r="B217" s="43" t="str">
        <f>B63</f>
        <v/>
      </c>
      <c r="C217" s="44"/>
      <c r="D217" s="44">
        <f>D63</f>
        <v>0</v>
      </c>
      <c r="E217" s="45" t="str">
        <f>"Impostos "&amp;E63</f>
        <v xml:space="preserve">Impostos </v>
      </c>
      <c r="F217" s="67"/>
      <c r="G217" s="68"/>
      <c r="H217" s="9">
        <f ca="1">IF($DZ217&gt;H$3,0,-OFFSET(H63,0,ROUNDUP(IF($DZ217=0,30,$DZ217)/30,0)-1)*$F217)</f>
        <v>0</v>
      </c>
      <c r="I217" s="9">
        <f ca="1">IF($DZ217&gt;I$3,0,-OFFSET(I63,0,ROUNDUP(IF($DZ217=0,30,$DZ217)/30,0)-1)*$F217)</f>
        <v>0</v>
      </c>
      <c r="J217" s="9">
        <f ca="1">IF($DZ217&gt;J$3,0,-OFFSET(J63,0,ROUNDUP(IF($DZ217=0,30,$DZ217)/30,0)-1)*$F217)</f>
        <v>0</v>
      </c>
      <c r="K217" s="9">
        <f ca="1">IF($DZ217&gt;K$3,0,-OFFSET(K63,0,ROUNDUP(IF($DZ217=0,30,$DZ217)/30,0)-1)*$F217)</f>
        <v>0</v>
      </c>
      <c r="L217" s="9">
        <f ca="1">IF($DZ217&gt;L$3,0,-OFFSET(L63,0,ROUNDUP(IF($DZ217=0,30,$DZ217)/30,0)-1)*$F217)</f>
        <v>0</v>
      </c>
      <c r="M217" s="9">
        <f ca="1">IF($DZ217&gt;M$3,0,-OFFSET(M63,0,ROUNDUP(IF($DZ217=0,30,$DZ217)/30,0)-1)*$F217)</f>
        <v>0</v>
      </c>
      <c r="N217" s="9">
        <f ca="1">IF($DZ217&gt;N$3,0,-OFFSET(N63,0,ROUNDUP(IF($DZ217=0,30,$DZ217)/30,0)-1)*$F217)</f>
        <v>0</v>
      </c>
      <c r="O217" s="9">
        <f ca="1">IF($DZ217&gt;O$3,0,-OFFSET(O63,0,ROUNDUP(IF($DZ217=0,30,$DZ217)/30,0)-1)*$F217)</f>
        <v>0</v>
      </c>
      <c r="P217" s="9">
        <f ca="1">IF($DZ217&gt;P$3,0,-OFFSET(P63,0,ROUNDUP(IF($DZ217=0,30,$DZ217)/30,0)-1)*$F217)</f>
        <v>0</v>
      </c>
      <c r="Q217" s="9">
        <f ca="1">IF($DZ217&gt;Q$3,0,-OFFSET(Q63,0,ROUNDUP(IF($DZ217=0,30,$DZ217)/30,0)-1)*$F217)</f>
        <v>0</v>
      </c>
      <c r="R217" s="9">
        <f ca="1">IF($DZ217&gt;R$3,0,-OFFSET(R63,0,ROUNDUP(IF($DZ217=0,30,$DZ217)/30,0)-1)*$F217)</f>
        <v>0</v>
      </c>
      <c r="S217" s="9">
        <f ca="1">IF($DZ217&gt;S$3,0,-OFFSET(S63,0,ROUNDUP(IF($DZ217=0,30,$DZ217)/30,0)-1)*$F217)</f>
        <v>0</v>
      </c>
      <c r="T217" s="69">
        <f ca="1">IF($DZ217&gt;T$3,0,-OFFSET(T63,0,ROUNDUP(IF($DZ217=0,30,$DZ217)/30,0)-1)*$F217)</f>
        <v>0</v>
      </c>
      <c r="U217" s="9">
        <f ca="1">IF($DZ217&gt;U$3,0,-OFFSET(U63,0,ROUNDUP(IF($DZ217=0,30,$DZ217)/30,0)-1)*$F217)</f>
        <v>0</v>
      </c>
      <c r="V217" s="9">
        <f ca="1">IF($DZ217&gt;V$3,0,-OFFSET(V63,0,ROUNDUP(IF($DZ217=0,30,$DZ217)/30,0)-1)*$F217)</f>
        <v>0</v>
      </c>
      <c r="W217" s="9">
        <f ca="1">IF($DZ217&gt;W$3,0,-OFFSET(W63,0,ROUNDUP(IF($DZ217=0,30,$DZ217)/30,0)-1)*$F217)</f>
        <v>0</v>
      </c>
      <c r="X217" s="9">
        <f ca="1">IF($DZ217&gt;X$3,0,-OFFSET(X63,0,ROUNDUP(IF($DZ217=0,30,$DZ217)/30,0)-1)*$F217)</f>
        <v>0</v>
      </c>
      <c r="Y217" s="9">
        <f ca="1">IF($DZ217&gt;Y$3,0,-OFFSET(Y63,0,ROUNDUP(IF($DZ217=0,30,$DZ217)/30,0)-1)*$F217)</f>
        <v>0</v>
      </c>
      <c r="Z217" s="9">
        <f ca="1">IF($DZ217&gt;Z$3,0,-OFFSET(Z63,0,ROUNDUP(IF($DZ217=0,30,$DZ217)/30,0)-1)*$F217)</f>
        <v>0</v>
      </c>
      <c r="AA217" s="9">
        <f ca="1">IF($DZ217&gt;AA$3,0,-OFFSET(AA63,0,ROUNDUP(IF($DZ217=0,30,$DZ217)/30,0)-1)*$F217)</f>
        <v>0</v>
      </c>
      <c r="AB217" s="9">
        <f ca="1">IF($DZ217&gt;AB$3,0,-OFFSET(AB63,0,ROUNDUP(IF($DZ217=0,30,$DZ217)/30,0)-1)*$F217)</f>
        <v>0</v>
      </c>
      <c r="AC217" s="9">
        <f ca="1">IF($DZ217&gt;AC$3,0,-OFFSET(AC63,0,ROUNDUP(IF($DZ217=0,30,$DZ217)/30,0)-1)*$F217)</f>
        <v>0</v>
      </c>
      <c r="AD217" s="9">
        <f ca="1">IF($DZ217&gt;AD$3,0,-OFFSET(AD63,0,ROUNDUP(IF($DZ217=0,30,$DZ217)/30,0)-1)*$F217)</f>
        <v>0</v>
      </c>
      <c r="AE217" s="9">
        <f ca="1">IF($DZ217&gt;AE$3,0,-OFFSET(AE63,0,ROUNDUP(IF($DZ217=0,30,$DZ217)/30,0)-1)*$F217)</f>
        <v>0</v>
      </c>
      <c r="AF217" s="69">
        <f ca="1">IF($DZ217&gt;AF$3,0,-OFFSET(AF63,0,ROUNDUP(IF($DZ217=0,30,$DZ217)/30,0)-1)*$F217)</f>
        <v>0</v>
      </c>
      <c r="AG217" s="9">
        <f ca="1">IF($DZ217&gt;AG$3,0,-OFFSET(AG63,0,ROUNDUP(IF($DZ217=0,30,$DZ217)/30,0)-1)*$F217)</f>
        <v>0</v>
      </c>
      <c r="AH217" s="9">
        <f ca="1">IF($DZ217&gt;AH$3,0,-OFFSET(AH63,0,ROUNDUP(IF($DZ217=0,30,$DZ217)/30,0)-1)*$F217)</f>
        <v>0</v>
      </c>
      <c r="AI217" s="9">
        <f ca="1">IF($DZ217&gt;AI$3,0,-OFFSET(AI63,0,ROUNDUP(IF($DZ217=0,30,$DZ217)/30,0)-1)*$F217)</f>
        <v>0</v>
      </c>
      <c r="AJ217" s="9">
        <f ca="1">IF($DZ217&gt;AJ$3,0,-OFFSET(AJ63,0,ROUNDUP(IF($DZ217=0,30,$DZ217)/30,0)-1)*$F217)</f>
        <v>0</v>
      </c>
      <c r="AK217" s="9">
        <f ca="1">IF($DZ217&gt;AK$3,0,-OFFSET(AK63,0,ROUNDUP(IF($DZ217=0,30,$DZ217)/30,0)-1)*$F217)</f>
        <v>0</v>
      </c>
      <c r="AL217" s="9">
        <f ca="1">IF($DZ217&gt;AL$3,0,-OFFSET(AL63,0,ROUNDUP(IF($DZ217=0,30,$DZ217)/30,0)-1)*$F217)</f>
        <v>0</v>
      </c>
      <c r="AM217" s="9">
        <f ca="1">IF($DZ217&gt;AM$3,0,-OFFSET(AM63,0,ROUNDUP(IF($DZ217=0,30,$DZ217)/30,0)-1)*$F217)</f>
        <v>0</v>
      </c>
      <c r="AN217" s="9">
        <f ca="1">IF($DZ217&gt;AN$3,0,-OFFSET(AN63,0,ROUNDUP(IF($DZ217=0,30,$DZ217)/30,0)-1)*$F217)</f>
        <v>0</v>
      </c>
      <c r="AO217" s="9">
        <f ca="1">IF($DZ217&gt;AO$3,0,-OFFSET(AO63,0,ROUNDUP(IF($DZ217=0,30,$DZ217)/30,0)-1)*$F217)</f>
        <v>0</v>
      </c>
      <c r="AP217" s="9">
        <f ca="1">IF($DZ217&gt;AP$3,0,-OFFSET(AP63,0,ROUNDUP(IF($DZ217=0,30,$DZ217)/30,0)-1)*$F217)</f>
        <v>0</v>
      </c>
      <c r="AQ217" s="9">
        <f ca="1">IF($DZ217&gt;AQ$3,0,-OFFSET(AQ63,0,ROUNDUP(IF($DZ217=0,30,$DZ217)/30,0)-1)*$F217)</f>
        <v>0</v>
      </c>
      <c r="AR217" s="69">
        <f ca="1">IF($DZ217&gt;AR$3,0,-OFFSET(AR63,0,ROUNDUP(IF($DZ217=0,30,$DZ217)/30,0)-1)*$F217)</f>
        <v>0</v>
      </c>
      <c r="AS217" s="9">
        <f ca="1">IF($DZ217&gt;AS$3,0,-OFFSET(AS63,0,ROUNDUP(IF($DZ217=0,30,$DZ217)/30,0)-1)*$F217)</f>
        <v>0</v>
      </c>
      <c r="AT217" s="9">
        <f ca="1">IF($DZ217&gt;AT$3,0,-OFFSET(AT63,0,ROUNDUP(IF($DZ217=0,30,$DZ217)/30,0)-1)*$F217)</f>
        <v>0</v>
      </c>
      <c r="AU217" s="9">
        <f ca="1">IF($DZ217&gt;AU$3,0,-OFFSET(AU63,0,ROUNDUP(IF($DZ217=0,30,$DZ217)/30,0)-1)*$F217)</f>
        <v>0</v>
      </c>
      <c r="AV217" s="9">
        <f ca="1">IF($DZ217&gt;AV$3,0,-OFFSET(AV63,0,ROUNDUP(IF($DZ217=0,30,$DZ217)/30,0)-1)*$F217)</f>
        <v>0</v>
      </c>
      <c r="AW217" s="9">
        <f ca="1">IF($DZ217&gt;AW$3,0,-OFFSET(AW63,0,ROUNDUP(IF($DZ217=0,30,$DZ217)/30,0)-1)*$F217)</f>
        <v>0</v>
      </c>
      <c r="AX217" s="9">
        <f ca="1">IF($DZ217&gt;AX$3,0,-OFFSET(AX63,0,ROUNDUP(IF($DZ217=0,30,$DZ217)/30,0)-1)*$F217)</f>
        <v>0</v>
      </c>
      <c r="AY217" s="9">
        <f ca="1">IF($DZ217&gt;AY$3,0,-OFFSET(AY63,0,ROUNDUP(IF($DZ217=0,30,$DZ217)/30,0)-1)*$F217)</f>
        <v>0</v>
      </c>
      <c r="AZ217" s="9">
        <f ca="1">IF($DZ217&gt;AZ$3,0,-OFFSET(AZ63,0,ROUNDUP(IF($DZ217=0,30,$DZ217)/30,0)-1)*$F217)</f>
        <v>0</v>
      </c>
      <c r="BA217" s="9">
        <f ca="1">IF($DZ217&gt;BA$3,0,-OFFSET(BA63,0,ROUNDUP(IF($DZ217=0,30,$DZ217)/30,0)-1)*$F217)</f>
        <v>0</v>
      </c>
      <c r="BB217" s="9">
        <f ca="1">IF($DZ217&gt;BB$3,0,-OFFSET(BB63,0,ROUNDUP(IF($DZ217=0,30,$DZ217)/30,0)-1)*$F217)</f>
        <v>0</v>
      </c>
      <c r="BC217" s="9">
        <f ca="1">IF($DZ217&gt;BC$3,0,-OFFSET(BC63,0,ROUNDUP(IF($DZ217=0,30,$DZ217)/30,0)-1)*$F217)</f>
        <v>0</v>
      </c>
      <c r="BD217" s="69">
        <f ca="1">IF($DZ217&gt;BD$3,0,-OFFSET(BD63,0,ROUNDUP(IF($DZ217=0,30,$DZ217)/30,0)-1)*$F217)</f>
        <v>0</v>
      </c>
      <c r="BE217" s="9">
        <f ca="1">IF($DZ217&gt;BE$3,0,-OFFSET(BE63,0,ROUNDUP(IF($DZ217=0,30,$DZ217)/30,0)-1)*$F217)</f>
        <v>0</v>
      </c>
      <c r="BF217" s="9">
        <f ca="1">IF($DZ217&gt;BF$3,0,-OFFSET(BF63,0,ROUNDUP(IF($DZ217=0,30,$DZ217)/30,0)-1)*$F217)</f>
        <v>0</v>
      </c>
      <c r="BG217" s="9">
        <f ca="1">IF($DZ217&gt;BG$3,0,-OFFSET(BG63,0,ROUNDUP(IF($DZ217=0,30,$DZ217)/30,0)-1)*$F217)</f>
        <v>0</v>
      </c>
      <c r="BH217" s="9">
        <f ca="1">IF($DZ217&gt;BH$3,0,-OFFSET(BH63,0,ROUNDUP(IF($DZ217=0,30,$DZ217)/30,0)-1)*$F217)</f>
        <v>0</v>
      </c>
      <c r="BI217" s="9">
        <f ca="1">IF($DZ217&gt;BI$3,0,-OFFSET(BI63,0,ROUNDUP(IF($DZ217=0,30,$DZ217)/30,0)-1)*$F217)</f>
        <v>0</v>
      </c>
      <c r="BJ217" s="9">
        <f ca="1">IF($DZ217&gt;BJ$3,0,-OFFSET(BJ63,0,ROUNDUP(IF($DZ217=0,30,$DZ217)/30,0)-1)*$F217)</f>
        <v>0</v>
      </c>
      <c r="BK217" s="9">
        <f ca="1">IF($DZ217&gt;BK$3,0,-OFFSET(BK63,0,ROUNDUP(IF($DZ217=0,30,$DZ217)/30,0)-1)*$F217)</f>
        <v>0</v>
      </c>
      <c r="BL217" s="9">
        <f ca="1">IF($DZ217&gt;BL$3,0,-OFFSET(BL63,0,ROUNDUP(IF($DZ217=0,30,$DZ217)/30,0)-1)*$F217)</f>
        <v>0</v>
      </c>
      <c r="BM217" s="9">
        <f ca="1">IF($DZ217&gt;BM$3,0,-OFFSET(BM63,0,ROUNDUP(IF($DZ217=0,30,$DZ217)/30,0)-1)*$F217)</f>
        <v>0</v>
      </c>
      <c r="BN217" s="9">
        <f ca="1">IF($DZ217&gt;BN$3,0,-OFFSET(BN63,0,ROUNDUP(IF($DZ217=0,30,$DZ217)/30,0)-1)*$F217)</f>
        <v>0</v>
      </c>
      <c r="BO217" s="9">
        <f ca="1">IF($DZ217&gt;BO$3,0,-OFFSET(BO63,0,ROUNDUP(IF($DZ217=0,30,$DZ217)/30,0)-1)*$F217)</f>
        <v>0</v>
      </c>
      <c r="BP217" s="69">
        <f ca="1">IF($DZ217&gt;BP$3,0,-OFFSET(BP63,0,ROUNDUP(IF($DZ217=0,30,$DZ217)/30,0)-1)*$F217)</f>
        <v>0</v>
      </c>
      <c r="BQ217" s="9">
        <f ca="1">IF($DZ217&gt;BQ$3,0,-OFFSET(BQ63,0,ROUNDUP(IF($DZ217=0,30,$DZ217)/30,0)-1)*$F217)</f>
        <v>0</v>
      </c>
      <c r="BR217" s="9">
        <f ca="1">IF($DZ217&gt;BR$3,0,-OFFSET(BR63,0,ROUNDUP(IF($DZ217=0,30,$DZ217)/30,0)-1)*$F217)</f>
        <v>0</v>
      </c>
      <c r="BS217" s="9">
        <f ca="1">IF($DZ217&gt;BS$3,0,-OFFSET(BS63,0,ROUNDUP(IF($DZ217=0,30,$DZ217)/30,0)-1)*$F217)</f>
        <v>0</v>
      </c>
      <c r="BT217" s="9">
        <f ca="1">IF($DZ217&gt;BT$3,0,-OFFSET(BT63,0,ROUNDUP(IF($DZ217=0,30,$DZ217)/30,0)-1)*$F217)</f>
        <v>0</v>
      </c>
      <c r="BU217" s="9">
        <f ca="1">IF($DZ217&gt;BU$3,0,-OFFSET(BU63,0,ROUNDUP(IF($DZ217=0,30,$DZ217)/30,0)-1)*$F217)</f>
        <v>0</v>
      </c>
      <c r="BV217" s="9">
        <f ca="1">IF($DZ217&gt;BV$3,0,-OFFSET(BV63,0,ROUNDUP(IF($DZ217=0,30,$DZ217)/30,0)-1)*$F217)</f>
        <v>0</v>
      </c>
      <c r="BW217" s="9">
        <f ca="1">IF($DZ217&gt;BW$3,0,-OFFSET(BW63,0,ROUNDUP(IF($DZ217=0,30,$DZ217)/30,0)-1)*$F217)</f>
        <v>0</v>
      </c>
      <c r="BX217" s="9">
        <f ca="1">IF($DZ217&gt;BX$3,0,-OFFSET(BX63,0,ROUNDUP(IF($DZ217=0,30,$DZ217)/30,0)-1)*$F217)</f>
        <v>0</v>
      </c>
      <c r="BY217" s="9">
        <f ca="1">IF($DZ217&gt;BY$3,0,-OFFSET(BY63,0,ROUNDUP(IF($DZ217=0,30,$DZ217)/30,0)-1)*$F217)</f>
        <v>0</v>
      </c>
      <c r="BZ217" s="9">
        <f ca="1">IF($DZ217&gt;BZ$3,0,-OFFSET(BZ63,0,ROUNDUP(IF($DZ217=0,30,$DZ217)/30,0)-1)*$F217)</f>
        <v>0</v>
      </c>
      <c r="CA217" s="9">
        <f ca="1">IF($DZ217&gt;CA$3,0,-OFFSET(CA63,0,ROUNDUP(IF($DZ217=0,30,$DZ217)/30,0)-1)*$F217)</f>
        <v>0</v>
      </c>
      <c r="CB217" s="69">
        <f ca="1">IF($DZ217&gt;CB$3,0,-OFFSET(CB63,0,ROUNDUP(IF($DZ217=0,30,$DZ217)/30,0)-1)*$F217)</f>
        <v>0</v>
      </c>
      <c r="CC217" s="9">
        <f ca="1">IF($DZ217&gt;CC$3,0,-OFFSET(CC63,0,ROUNDUP(IF($DZ217=0,30,$DZ217)/30,0)-1)*$F217)</f>
        <v>0</v>
      </c>
      <c r="CD217" s="9">
        <f ca="1">IF($DZ217&gt;CD$3,0,-OFFSET(CD63,0,ROUNDUP(IF($DZ217=0,30,$DZ217)/30,0)-1)*$F217)</f>
        <v>0</v>
      </c>
      <c r="CE217" s="9">
        <f ca="1">IF($DZ217&gt;CE$3,0,-OFFSET(CE63,0,ROUNDUP(IF($DZ217=0,30,$DZ217)/30,0)-1)*$F217)</f>
        <v>0</v>
      </c>
      <c r="CF217" s="9">
        <f ca="1">IF($DZ217&gt;CF$3,0,-OFFSET(CF63,0,ROUNDUP(IF($DZ217=0,30,$DZ217)/30,0)-1)*$F217)</f>
        <v>0</v>
      </c>
      <c r="CG217" s="9">
        <f ca="1">IF($DZ217&gt;CG$3,0,-OFFSET(CG63,0,ROUNDUP(IF($DZ217=0,30,$DZ217)/30,0)-1)*$F217)</f>
        <v>0</v>
      </c>
      <c r="CH217" s="9">
        <f ca="1">IF($DZ217&gt;CH$3,0,-OFFSET(CH63,0,ROUNDUP(IF($DZ217=0,30,$DZ217)/30,0)-1)*$F217)</f>
        <v>0</v>
      </c>
      <c r="CI217" s="9">
        <f ca="1">IF($DZ217&gt;CI$3,0,-OFFSET(CI63,0,ROUNDUP(IF($DZ217=0,30,$DZ217)/30,0)-1)*$F217)</f>
        <v>0</v>
      </c>
      <c r="CJ217" s="9">
        <f ca="1">IF($DZ217&gt;CJ$3,0,-OFFSET(CJ63,0,ROUNDUP(IF($DZ217=0,30,$DZ217)/30,0)-1)*$F217)</f>
        <v>0</v>
      </c>
      <c r="CK217" s="9">
        <f ca="1">IF($DZ217&gt;CK$3,0,-OFFSET(CK63,0,ROUNDUP(IF($DZ217=0,30,$DZ217)/30,0)-1)*$F217)</f>
        <v>0</v>
      </c>
      <c r="CL217" s="9">
        <f ca="1">IF($DZ217&gt;CL$3,0,-OFFSET(CL63,0,ROUNDUP(IF($DZ217=0,30,$DZ217)/30,0)-1)*$F217)</f>
        <v>0</v>
      </c>
      <c r="CM217" s="9">
        <f ca="1">IF($DZ217&gt;CM$3,0,-OFFSET(CM63,0,ROUNDUP(IF($DZ217=0,30,$DZ217)/30,0)-1)*$F217)</f>
        <v>0</v>
      </c>
      <c r="CN217" s="69">
        <f ca="1">IF($DZ217&gt;CN$3,0,-OFFSET(CN63,0,ROUNDUP(IF($DZ217=0,30,$DZ217)/30,0)-1)*$F217)</f>
        <v>0</v>
      </c>
      <c r="CO217" s="9">
        <f ca="1">IF($DZ217&gt;CO$3,0,-OFFSET(CO63,0,ROUNDUP(IF($DZ217=0,30,$DZ217)/30,0)-1)*$F217)</f>
        <v>0</v>
      </c>
      <c r="CP217" s="9">
        <f ca="1">IF($DZ217&gt;CP$3,0,-OFFSET(CP63,0,ROUNDUP(IF($DZ217=0,30,$DZ217)/30,0)-1)*$F217)</f>
        <v>0</v>
      </c>
      <c r="CQ217" s="9">
        <f ca="1">IF($DZ217&gt;CQ$3,0,-OFFSET(CQ63,0,ROUNDUP(IF($DZ217=0,30,$DZ217)/30,0)-1)*$F217)</f>
        <v>0</v>
      </c>
      <c r="CR217" s="9">
        <f ca="1">IF($DZ217&gt;CR$3,0,-OFFSET(CR63,0,ROUNDUP(IF($DZ217=0,30,$DZ217)/30,0)-1)*$F217)</f>
        <v>0</v>
      </c>
      <c r="CS217" s="9">
        <f ca="1">IF($DZ217&gt;CS$3,0,-OFFSET(CS63,0,ROUNDUP(IF($DZ217=0,30,$DZ217)/30,0)-1)*$F217)</f>
        <v>0</v>
      </c>
      <c r="CT217" s="9">
        <f ca="1">IF($DZ217&gt;CT$3,0,-OFFSET(CT63,0,ROUNDUP(IF($DZ217=0,30,$DZ217)/30,0)-1)*$F217)</f>
        <v>0</v>
      </c>
      <c r="CU217" s="9">
        <f ca="1">IF($DZ217&gt;CU$3,0,-OFFSET(CU63,0,ROUNDUP(IF($DZ217=0,30,$DZ217)/30,0)-1)*$F217)</f>
        <v>0</v>
      </c>
      <c r="CV217" s="9">
        <f ca="1">IF($DZ217&gt;CV$3,0,-OFFSET(CV63,0,ROUNDUP(IF($DZ217=0,30,$DZ217)/30,0)-1)*$F217)</f>
        <v>0</v>
      </c>
      <c r="CW217" s="9">
        <f ca="1">IF($DZ217&gt;CW$3,0,-OFFSET(CW63,0,ROUNDUP(IF($DZ217=0,30,$DZ217)/30,0)-1)*$F217)</f>
        <v>0</v>
      </c>
      <c r="CX217" s="9">
        <f ca="1">IF($DZ217&gt;CX$3,0,-OFFSET(CX63,0,ROUNDUP(IF($DZ217=0,30,$DZ217)/30,0)-1)*$F217)</f>
        <v>0</v>
      </c>
      <c r="CY217" s="9">
        <f ca="1">IF($DZ217&gt;CY$3,0,-OFFSET(CY63,0,ROUNDUP(IF($DZ217=0,30,$DZ217)/30,0)-1)*$F217)</f>
        <v>0</v>
      </c>
      <c r="CZ217" s="69">
        <f ca="1">IF($DZ217&gt;CZ$3,0,-OFFSET(CZ63,0,ROUNDUP(IF($DZ217=0,30,$DZ217)/30,0)-1)*$F217)</f>
        <v>0</v>
      </c>
      <c r="DA217" s="9">
        <f ca="1">IF($DZ217&gt;DA$3,0,-OFFSET(DA63,0,ROUNDUP(IF($DZ217=0,30,$DZ217)/30,0)-1)*$F217)</f>
        <v>0</v>
      </c>
      <c r="DB217" s="9">
        <f ca="1">IF($DZ217&gt;DB$3,0,-OFFSET(DB63,0,ROUNDUP(IF($DZ217=0,30,$DZ217)/30,0)-1)*$F217)</f>
        <v>0</v>
      </c>
      <c r="DC217" s="9">
        <f ca="1">IF($DZ217&gt;DC$3,0,-OFFSET(DC63,0,ROUNDUP(IF($DZ217=0,30,$DZ217)/30,0)-1)*$F217)</f>
        <v>0</v>
      </c>
      <c r="DD217" s="9">
        <f ca="1">IF($DZ217&gt;DD$3,0,-OFFSET(DD63,0,ROUNDUP(IF($DZ217=0,30,$DZ217)/30,0)-1)*$F217)</f>
        <v>0</v>
      </c>
      <c r="DE217" s="9">
        <f ca="1">IF($DZ217&gt;DE$3,0,-OFFSET(DE63,0,ROUNDUP(IF($DZ217=0,30,$DZ217)/30,0)-1)*$F217)</f>
        <v>0</v>
      </c>
      <c r="DF217" s="9">
        <f ca="1">IF($DZ217&gt;DF$3,0,-OFFSET(DF63,0,ROUNDUP(IF($DZ217=0,30,$DZ217)/30,0)-1)*$F217)</f>
        <v>0</v>
      </c>
      <c r="DG217" s="9">
        <f ca="1">IF($DZ217&gt;DG$3,0,-OFFSET(DG63,0,ROUNDUP(IF($DZ217=0,30,$DZ217)/30,0)-1)*$F217)</f>
        <v>0</v>
      </c>
      <c r="DH217" s="9">
        <f ca="1">IF($DZ217&gt;DH$3,0,-OFFSET(DH63,0,ROUNDUP(IF($DZ217=0,30,$DZ217)/30,0)-1)*$F217)</f>
        <v>0</v>
      </c>
      <c r="DI217" s="9">
        <f ca="1">IF($DZ217&gt;DI$3,0,-OFFSET(DI63,0,ROUNDUP(IF($DZ217=0,30,$DZ217)/30,0)-1)*$F217)</f>
        <v>0</v>
      </c>
      <c r="DJ217" s="9">
        <f ca="1">IF($DZ217&gt;DJ$3,0,-OFFSET(DJ63,0,ROUNDUP(IF($DZ217=0,30,$DZ217)/30,0)-1)*$F217)</f>
        <v>0</v>
      </c>
      <c r="DK217" s="9">
        <f ca="1">IF($DZ217&gt;DK$3,0,-OFFSET(DK63,0,ROUNDUP(IF($DZ217=0,30,$DZ217)/30,0)-1)*$F217)</f>
        <v>0</v>
      </c>
      <c r="DL217" s="69">
        <f ca="1">IF($DZ217&gt;DL$3,0,-OFFSET(DL63,0,ROUNDUP(IF($DZ217=0,30,$DZ217)/30,0)-1)*$F217)</f>
        <v>0</v>
      </c>
      <c r="DM217" s="9">
        <f ca="1">IF($DZ217&gt;DM$3,0,-OFFSET(DM63,0,ROUNDUP(IF($DZ217=0,30,$DZ217)/30,0)-1)*$F217)</f>
        <v>0</v>
      </c>
      <c r="DN217" s="9">
        <f ca="1">IF($DZ217&gt;DN$3,0,-OFFSET(DN63,0,ROUNDUP(IF($DZ217=0,30,$DZ217)/30,0)-1)*$F217)</f>
        <v>0</v>
      </c>
      <c r="DO217" s="9">
        <f ca="1">IF($DZ217&gt;DO$3,0,-OFFSET(DO63,0,ROUNDUP(IF($DZ217=0,30,$DZ217)/30,0)-1)*$F217)</f>
        <v>0</v>
      </c>
      <c r="DP217" s="9">
        <f ca="1">IF($DZ217&gt;DP$3,0,-OFFSET(DP63,0,ROUNDUP(IF($DZ217=0,30,$DZ217)/30,0)-1)*$F217)</f>
        <v>0</v>
      </c>
      <c r="DQ217" s="9">
        <f ca="1">IF($DZ217&gt;DQ$3,0,-OFFSET(DQ63,0,ROUNDUP(IF($DZ217=0,30,$DZ217)/30,0)-1)*$F217)</f>
        <v>0</v>
      </c>
      <c r="DR217" s="9">
        <f ca="1">IF($DZ217&gt;DR$3,0,-OFFSET(DR63,0,ROUNDUP(IF($DZ217=0,30,$DZ217)/30,0)-1)*$F217)</f>
        <v>0</v>
      </c>
      <c r="DS217" s="9">
        <f ca="1">IF($DZ217&gt;DS$3,0,-OFFSET(DS63,0,ROUNDUP(IF($DZ217=0,30,$DZ217)/30,0)-1)*$F217)</f>
        <v>0</v>
      </c>
      <c r="DT217" s="9">
        <f ca="1">IF($DZ217&gt;DT$3,0,-OFFSET(DT63,0,ROUNDUP(IF($DZ217=0,30,$DZ217)/30,0)-1)*$F217)</f>
        <v>0</v>
      </c>
      <c r="DU217" s="9">
        <f ca="1">IF($DZ217&gt;DU$3,0,-OFFSET(DU63,0,ROUNDUP(IF($DZ217=0,30,$DZ217)/30,0)-1)*$F217)</f>
        <v>0</v>
      </c>
      <c r="DV217" s="9">
        <f ca="1">IF($DZ217&gt;DV$3,0,-OFFSET(DV63,0,ROUNDUP(IF($DZ217=0,30,$DZ217)/30,0)-1)*$F217)</f>
        <v>0</v>
      </c>
      <c r="DW217" s="9">
        <f ca="1">IF($DZ217&gt;DW$3,0,-OFFSET(DW63,0,ROUNDUP(IF($DZ217=0,30,$DZ217)/30,0)-1)*$F217)</f>
        <v>0</v>
      </c>
      <c r="DX217" s="4"/>
      <c r="DY217" s="4"/>
      <c r="DZ217" s="49">
        <f>DZ63</f>
        <v>30</v>
      </c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  <c r="FS217" s="4"/>
      <c r="FT217" s="4"/>
      <c r="FU217" s="4"/>
      <c r="FV217" s="4"/>
      <c r="FW217" s="4"/>
      <c r="FX217" s="4"/>
      <c r="FY217" s="4"/>
      <c r="FZ217" s="4"/>
      <c r="GA217" s="4"/>
      <c r="GB217" s="4"/>
      <c r="GC217" s="4"/>
      <c r="GD217" s="4"/>
      <c r="GE217" s="4"/>
      <c r="GF217" s="4"/>
      <c r="GG217" s="4"/>
    </row>
    <row r="218" spans="1:189" ht="14" hidden="1" x14ac:dyDescent="0.35">
      <c r="A218" s="1"/>
      <c r="B218" s="43" t="str">
        <f>B64</f>
        <v/>
      </c>
      <c r="C218" s="44"/>
      <c r="D218" s="44">
        <f>D64</f>
        <v>0</v>
      </c>
      <c r="E218" s="45" t="str">
        <f>"Impostos "&amp;E64</f>
        <v xml:space="preserve">Impostos </v>
      </c>
      <c r="F218" s="67"/>
      <c r="G218" s="68"/>
      <c r="H218" s="9">
        <f ca="1">IF($DZ218&gt;H$3,0,-OFFSET(H64,0,ROUNDUP(IF($DZ218=0,30,$DZ218)/30,0)-1)*$F218)</f>
        <v>0</v>
      </c>
      <c r="I218" s="9">
        <f ca="1">IF($DZ218&gt;I$3,0,-OFFSET(I64,0,ROUNDUP(IF($DZ218=0,30,$DZ218)/30,0)-1)*$F218)</f>
        <v>0</v>
      </c>
      <c r="J218" s="9">
        <f ca="1">IF($DZ218&gt;J$3,0,-OFFSET(J64,0,ROUNDUP(IF($DZ218=0,30,$DZ218)/30,0)-1)*$F218)</f>
        <v>0</v>
      </c>
      <c r="K218" s="9">
        <f ca="1">IF($DZ218&gt;K$3,0,-OFFSET(K64,0,ROUNDUP(IF($DZ218=0,30,$DZ218)/30,0)-1)*$F218)</f>
        <v>0</v>
      </c>
      <c r="L218" s="9">
        <f ca="1">IF($DZ218&gt;L$3,0,-OFFSET(L64,0,ROUNDUP(IF($DZ218=0,30,$DZ218)/30,0)-1)*$F218)</f>
        <v>0</v>
      </c>
      <c r="M218" s="9">
        <f ca="1">IF($DZ218&gt;M$3,0,-OFFSET(M64,0,ROUNDUP(IF($DZ218=0,30,$DZ218)/30,0)-1)*$F218)</f>
        <v>0</v>
      </c>
      <c r="N218" s="9">
        <f ca="1">IF($DZ218&gt;N$3,0,-OFFSET(N64,0,ROUNDUP(IF($DZ218=0,30,$DZ218)/30,0)-1)*$F218)</f>
        <v>0</v>
      </c>
      <c r="O218" s="9">
        <f ca="1">IF($DZ218&gt;O$3,0,-OFFSET(O64,0,ROUNDUP(IF($DZ218=0,30,$DZ218)/30,0)-1)*$F218)</f>
        <v>0</v>
      </c>
      <c r="P218" s="9">
        <f ca="1">IF($DZ218&gt;P$3,0,-OFFSET(P64,0,ROUNDUP(IF($DZ218=0,30,$DZ218)/30,0)-1)*$F218)</f>
        <v>0</v>
      </c>
      <c r="Q218" s="9">
        <f ca="1">IF($DZ218&gt;Q$3,0,-OFFSET(Q64,0,ROUNDUP(IF($DZ218=0,30,$DZ218)/30,0)-1)*$F218)</f>
        <v>0</v>
      </c>
      <c r="R218" s="9">
        <f ca="1">IF($DZ218&gt;R$3,0,-OFFSET(R64,0,ROUNDUP(IF($DZ218=0,30,$DZ218)/30,0)-1)*$F218)</f>
        <v>0</v>
      </c>
      <c r="S218" s="9">
        <f ca="1">IF($DZ218&gt;S$3,0,-OFFSET(S64,0,ROUNDUP(IF($DZ218=0,30,$DZ218)/30,0)-1)*$F218)</f>
        <v>0</v>
      </c>
      <c r="T218" s="69">
        <f ca="1">IF($DZ218&gt;T$3,0,-OFFSET(T64,0,ROUNDUP(IF($DZ218=0,30,$DZ218)/30,0)-1)*$F218)</f>
        <v>0</v>
      </c>
      <c r="U218" s="9">
        <f ca="1">IF($DZ218&gt;U$3,0,-OFFSET(U64,0,ROUNDUP(IF($DZ218=0,30,$DZ218)/30,0)-1)*$F218)</f>
        <v>0</v>
      </c>
      <c r="V218" s="9">
        <f ca="1">IF($DZ218&gt;V$3,0,-OFFSET(V64,0,ROUNDUP(IF($DZ218=0,30,$DZ218)/30,0)-1)*$F218)</f>
        <v>0</v>
      </c>
      <c r="W218" s="9">
        <f ca="1">IF($DZ218&gt;W$3,0,-OFFSET(W64,0,ROUNDUP(IF($DZ218=0,30,$DZ218)/30,0)-1)*$F218)</f>
        <v>0</v>
      </c>
      <c r="X218" s="9">
        <f ca="1">IF($DZ218&gt;X$3,0,-OFFSET(X64,0,ROUNDUP(IF($DZ218=0,30,$DZ218)/30,0)-1)*$F218)</f>
        <v>0</v>
      </c>
      <c r="Y218" s="9">
        <f ca="1">IF($DZ218&gt;Y$3,0,-OFFSET(Y64,0,ROUNDUP(IF($DZ218=0,30,$DZ218)/30,0)-1)*$F218)</f>
        <v>0</v>
      </c>
      <c r="Z218" s="9">
        <f ca="1">IF($DZ218&gt;Z$3,0,-OFFSET(Z64,0,ROUNDUP(IF($DZ218=0,30,$DZ218)/30,0)-1)*$F218)</f>
        <v>0</v>
      </c>
      <c r="AA218" s="9">
        <f ca="1">IF($DZ218&gt;AA$3,0,-OFFSET(AA64,0,ROUNDUP(IF($DZ218=0,30,$DZ218)/30,0)-1)*$F218)</f>
        <v>0</v>
      </c>
      <c r="AB218" s="9">
        <f ca="1">IF($DZ218&gt;AB$3,0,-OFFSET(AB64,0,ROUNDUP(IF($DZ218=0,30,$DZ218)/30,0)-1)*$F218)</f>
        <v>0</v>
      </c>
      <c r="AC218" s="9">
        <f ca="1">IF($DZ218&gt;AC$3,0,-OFFSET(AC64,0,ROUNDUP(IF($DZ218=0,30,$DZ218)/30,0)-1)*$F218)</f>
        <v>0</v>
      </c>
      <c r="AD218" s="9">
        <f ca="1">IF($DZ218&gt;AD$3,0,-OFFSET(AD64,0,ROUNDUP(IF($DZ218=0,30,$DZ218)/30,0)-1)*$F218)</f>
        <v>0</v>
      </c>
      <c r="AE218" s="9">
        <f ca="1">IF($DZ218&gt;AE$3,0,-OFFSET(AE64,0,ROUNDUP(IF($DZ218=0,30,$DZ218)/30,0)-1)*$F218)</f>
        <v>0</v>
      </c>
      <c r="AF218" s="69">
        <f ca="1">IF($DZ218&gt;AF$3,0,-OFFSET(AF64,0,ROUNDUP(IF($DZ218=0,30,$DZ218)/30,0)-1)*$F218)</f>
        <v>0</v>
      </c>
      <c r="AG218" s="9">
        <f ca="1">IF($DZ218&gt;AG$3,0,-OFFSET(AG64,0,ROUNDUP(IF($DZ218=0,30,$DZ218)/30,0)-1)*$F218)</f>
        <v>0</v>
      </c>
      <c r="AH218" s="9">
        <f ca="1">IF($DZ218&gt;AH$3,0,-OFFSET(AH64,0,ROUNDUP(IF($DZ218=0,30,$DZ218)/30,0)-1)*$F218)</f>
        <v>0</v>
      </c>
      <c r="AI218" s="9">
        <f ca="1">IF($DZ218&gt;AI$3,0,-OFFSET(AI64,0,ROUNDUP(IF($DZ218=0,30,$DZ218)/30,0)-1)*$F218)</f>
        <v>0</v>
      </c>
      <c r="AJ218" s="9">
        <f ca="1">IF($DZ218&gt;AJ$3,0,-OFFSET(AJ64,0,ROUNDUP(IF($DZ218=0,30,$DZ218)/30,0)-1)*$F218)</f>
        <v>0</v>
      </c>
      <c r="AK218" s="9">
        <f ca="1">IF($DZ218&gt;AK$3,0,-OFFSET(AK64,0,ROUNDUP(IF($DZ218=0,30,$DZ218)/30,0)-1)*$F218)</f>
        <v>0</v>
      </c>
      <c r="AL218" s="9">
        <f ca="1">IF($DZ218&gt;AL$3,0,-OFFSET(AL64,0,ROUNDUP(IF($DZ218=0,30,$DZ218)/30,0)-1)*$F218)</f>
        <v>0</v>
      </c>
      <c r="AM218" s="9">
        <f ca="1">IF($DZ218&gt;AM$3,0,-OFFSET(AM64,0,ROUNDUP(IF($DZ218=0,30,$DZ218)/30,0)-1)*$F218)</f>
        <v>0</v>
      </c>
      <c r="AN218" s="9">
        <f ca="1">IF($DZ218&gt;AN$3,0,-OFFSET(AN64,0,ROUNDUP(IF($DZ218=0,30,$DZ218)/30,0)-1)*$F218)</f>
        <v>0</v>
      </c>
      <c r="AO218" s="9">
        <f ca="1">IF($DZ218&gt;AO$3,0,-OFFSET(AO64,0,ROUNDUP(IF($DZ218=0,30,$DZ218)/30,0)-1)*$F218)</f>
        <v>0</v>
      </c>
      <c r="AP218" s="9">
        <f ca="1">IF($DZ218&gt;AP$3,0,-OFFSET(AP64,0,ROUNDUP(IF($DZ218=0,30,$DZ218)/30,0)-1)*$F218)</f>
        <v>0</v>
      </c>
      <c r="AQ218" s="9">
        <f ca="1">IF($DZ218&gt;AQ$3,0,-OFFSET(AQ64,0,ROUNDUP(IF($DZ218=0,30,$DZ218)/30,0)-1)*$F218)</f>
        <v>0</v>
      </c>
      <c r="AR218" s="69">
        <f ca="1">IF($DZ218&gt;AR$3,0,-OFFSET(AR64,0,ROUNDUP(IF($DZ218=0,30,$DZ218)/30,0)-1)*$F218)</f>
        <v>0</v>
      </c>
      <c r="AS218" s="9">
        <f ca="1">IF($DZ218&gt;AS$3,0,-OFFSET(AS64,0,ROUNDUP(IF($DZ218=0,30,$DZ218)/30,0)-1)*$F218)</f>
        <v>0</v>
      </c>
      <c r="AT218" s="9">
        <f ca="1">IF($DZ218&gt;AT$3,0,-OFFSET(AT64,0,ROUNDUP(IF($DZ218=0,30,$DZ218)/30,0)-1)*$F218)</f>
        <v>0</v>
      </c>
      <c r="AU218" s="9">
        <f ca="1">IF($DZ218&gt;AU$3,0,-OFFSET(AU64,0,ROUNDUP(IF($DZ218=0,30,$DZ218)/30,0)-1)*$F218)</f>
        <v>0</v>
      </c>
      <c r="AV218" s="9">
        <f ca="1">IF($DZ218&gt;AV$3,0,-OFFSET(AV64,0,ROUNDUP(IF($DZ218=0,30,$DZ218)/30,0)-1)*$F218)</f>
        <v>0</v>
      </c>
      <c r="AW218" s="9">
        <f ca="1">IF($DZ218&gt;AW$3,0,-OFFSET(AW64,0,ROUNDUP(IF($DZ218=0,30,$DZ218)/30,0)-1)*$F218)</f>
        <v>0</v>
      </c>
      <c r="AX218" s="9">
        <f ca="1">IF($DZ218&gt;AX$3,0,-OFFSET(AX64,0,ROUNDUP(IF($DZ218=0,30,$DZ218)/30,0)-1)*$F218)</f>
        <v>0</v>
      </c>
      <c r="AY218" s="9">
        <f ca="1">IF($DZ218&gt;AY$3,0,-OFFSET(AY64,0,ROUNDUP(IF($DZ218=0,30,$DZ218)/30,0)-1)*$F218)</f>
        <v>0</v>
      </c>
      <c r="AZ218" s="9">
        <f ca="1">IF($DZ218&gt;AZ$3,0,-OFFSET(AZ64,0,ROUNDUP(IF($DZ218=0,30,$DZ218)/30,0)-1)*$F218)</f>
        <v>0</v>
      </c>
      <c r="BA218" s="9">
        <f ca="1">IF($DZ218&gt;BA$3,0,-OFFSET(BA64,0,ROUNDUP(IF($DZ218=0,30,$DZ218)/30,0)-1)*$F218)</f>
        <v>0</v>
      </c>
      <c r="BB218" s="9">
        <f ca="1">IF($DZ218&gt;BB$3,0,-OFFSET(BB64,0,ROUNDUP(IF($DZ218=0,30,$DZ218)/30,0)-1)*$F218)</f>
        <v>0</v>
      </c>
      <c r="BC218" s="9">
        <f ca="1">IF($DZ218&gt;BC$3,0,-OFFSET(BC64,0,ROUNDUP(IF($DZ218=0,30,$DZ218)/30,0)-1)*$F218)</f>
        <v>0</v>
      </c>
      <c r="BD218" s="69">
        <f ca="1">IF($DZ218&gt;BD$3,0,-OFFSET(BD64,0,ROUNDUP(IF($DZ218=0,30,$DZ218)/30,0)-1)*$F218)</f>
        <v>0</v>
      </c>
      <c r="BE218" s="9">
        <f ca="1">IF($DZ218&gt;BE$3,0,-OFFSET(BE64,0,ROUNDUP(IF($DZ218=0,30,$DZ218)/30,0)-1)*$F218)</f>
        <v>0</v>
      </c>
      <c r="BF218" s="9">
        <f ca="1">IF($DZ218&gt;BF$3,0,-OFFSET(BF64,0,ROUNDUP(IF($DZ218=0,30,$DZ218)/30,0)-1)*$F218)</f>
        <v>0</v>
      </c>
      <c r="BG218" s="9">
        <f ca="1">IF($DZ218&gt;BG$3,0,-OFFSET(BG64,0,ROUNDUP(IF($DZ218=0,30,$DZ218)/30,0)-1)*$F218)</f>
        <v>0</v>
      </c>
      <c r="BH218" s="9">
        <f ca="1">IF($DZ218&gt;BH$3,0,-OFFSET(BH64,0,ROUNDUP(IF($DZ218=0,30,$DZ218)/30,0)-1)*$F218)</f>
        <v>0</v>
      </c>
      <c r="BI218" s="9">
        <f ca="1">IF($DZ218&gt;BI$3,0,-OFFSET(BI64,0,ROUNDUP(IF($DZ218=0,30,$DZ218)/30,0)-1)*$F218)</f>
        <v>0</v>
      </c>
      <c r="BJ218" s="9">
        <f ca="1">IF($DZ218&gt;BJ$3,0,-OFFSET(BJ64,0,ROUNDUP(IF($DZ218=0,30,$DZ218)/30,0)-1)*$F218)</f>
        <v>0</v>
      </c>
      <c r="BK218" s="9">
        <f ca="1">IF($DZ218&gt;BK$3,0,-OFFSET(BK64,0,ROUNDUP(IF($DZ218=0,30,$DZ218)/30,0)-1)*$F218)</f>
        <v>0</v>
      </c>
      <c r="BL218" s="9">
        <f ca="1">IF($DZ218&gt;BL$3,0,-OFFSET(BL64,0,ROUNDUP(IF($DZ218=0,30,$DZ218)/30,0)-1)*$F218)</f>
        <v>0</v>
      </c>
      <c r="BM218" s="9">
        <f ca="1">IF($DZ218&gt;BM$3,0,-OFFSET(BM64,0,ROUNDUP(IF($DZ218=0,30,$DZ218)/30,0)-1)*$F218)</f>
        <v>0</v>
      </c>
      <c r="BN218" s="9">
        <f ca="1">IF($DZ218&gt;BN$3,0,-OFFSET(BN64,0,ROUNDUP(IF($DZ218=0,30,$DZ218)/30,0)-1)*$F218)</f>
        <v>0</v>
      </c>
      <c r="BO218" s="9">
        <f ca="1">IF($DZ218&gt;BO$3,0,-OFFSET(BO64,0,ROUNDUP(IF($DZ218=0,30,$DZ218)/30,0)-1)*$F218)</f>
        <v>0</v>
      </c>
      <c r="BP218" s="69">
        <f ca="1">IF($DZ218&gt;BP$3,0,-OFFSET(BP64,0,ROUNDUP(IF($DZ218=0,30,$DZ218)/30,0)-1)*$F218)</f>
        <v>0</v>
      </c>
      <c r="BQ218" s="9">
        <f ca="1">IF($DZ218&gt;BQ$3,0,-OFFSET(BQ64,0,ROUNDUP(IF($DZ218=0,30,$DZ218)/30,0)-1)*$F218)</f>
        <v>0</v>
      </c>
      <c r="BR218" s="9">
        <f ca="1">IF($DZ218&gt;BR$3,0,-OFFSET(BR64,0,ROUNDUP(IF($DZ218=0,30,$DZ218)/30,0)-1)*$F218)</f>
        <v>0</v>
      </c>
      <c r="BS218" s="9">
        <f ca="1">IF($DZ218&gt;BS$3,0,-OFFSET(BS64,0,ROUNDUP(IF($DZ218=0,30,$DZ218)/30,0)-1)*$F218)</f>
        <v>0</v>
      </c>
      <c r="BT218" s="9">
        <f ca="1">IF($DZ218&gt;BT$3,0,-OFFSET(BT64,0,ROUNDUP(IF($DZ218=0,30,$DZ218)/30,0)-1)*$F218)</f>
        <v>0</v>
      </c>
      <c r="BU218" s="9">
        <f ca="1">IF($DZ218&gt;BU$3,0,-OFFSET(BU64,0,ROUNDUP(IF($DZ218=0,30,$DZ218)/30,0)-1)*$F218)</f>
        <v>0</v>
      </c>
      <c r="BV218" s="9">
        <f ca="1">IF($DZ218&gt;BV$3,0,-OFFSET(BV64,0,ROUNDUP(IF($DZ218=0,30,$DZ218)/30,0)-1)*$F218)</f>
        <v>0</v>
      </c>
      <c r="BW218" s="9">
        <f ca="1">IF($DZ218&gt;BW$3,0,-OFFSET(BW64,0,ROUNDUP(IF($DZ218=0,30,$DZ218)/30,0)-1)*$F218)</f>
        <v>0</v>
      </c>
      <c r="BX218" s="9">
        <f ca="1">IF($DZ218&gt;BX$3,0,-OFFSET(BX64,0,ROUNDUP(IF($DZ218=0,30,$DZ218)/30,0)-1)*$F218)</f>
        <v>0</v>
      </c>
      <c r="BY218" s="9">
        <f ca="1">IF($DZ218&gt;BY$3,0,-OFFSET(BY64,0,ROUNDUP(IF($DZ218=0,30,$DZ218)/30,0)-1)*$F218)</f>
        <v>0</v>
      </c>
      <c r="BZ218" s="9">
        <f ca="1">IF($DZ218&gt;BZ$3,0,-OFFSET(BZ64,0,ROUNDUP(IF($DZ218=0,30,$DZ218)/30,0)-1)*$F218)</f>
        <v>0</v>
      </c>
      <c r="CA218" s="9">
        <f ca="1">IF($DZ218&gt;CA$3,0,-OFFSET(CA64,0,ROUNDUP(IF($DZ218=0,30,$DZ218)/30,0)-1)*$F218)</f>
        <v>0</v>
      </c>
      <c r="CB218" s="69">
        <f ca="1">IF($DZ218&gt;CB$3,0,-OFFSET(CB64,0,ROUNDUP(IF($DZ218=0,30,$DZ218)/30,0)-1)*$F218)</f>
        <v>0</v>
      </c>
      <c r="CC218" s="9">
        <f ca="1">IF($DZ218&gt;CC$3,0,-OFFSET(CC64,0,ROUNDUP(IF($DZ218=0,30,$DZ218)/30,0)-1)*$F218)</f>
        <v>0</v>
      </c>
      <c r="CD218" s="9">
        <f ca="1">IF($DZ218&gt;CD$3,0,-OFFSET(CD64,0,ROUNDUP(IF($DZ218=0,30,$DZ218)/30,0)-1)*$F218)</f>
        <v>0</v>
      </c>
      <c r="CE218" s="9">
        <f ca="1">IF($DZ218&gt;CE$3,0,-OFFSET(CE64,0,ROUNDUP(IF($DZ218=0,30,$DZ218)/30,0)-1)*$F218)</f>
        <v>0</v>
      </c>
      <c r="CF218" s="9">
        <f ca="1">IF($DZ218&gt;CF$3,0,-OFFSET(CF64,0,ROUNDUP(IF($DZ218=0,30,$DZ218)/30,0)-1)*$F218)</f>
        <v>0</v>
      </c>
      <c r="CG218" s="9">
        <f ca="1">IF($DZ218&gt;CG$3,0,-OFFSET(CG64,0,ROUNDUP(IF($DZ218=0,30,$DZ218)/30,0)-1)*$F218)</f>
        <v>0</v>
      </c>
      <c r="CH218" s="9">
        <f ca="1">IF($DZ218&gt;CH$3,0,-OFFSET(CH64,0,ROUNDUP(IF($DZ218=0,30,$DZ218)/30,0)-1)*$F218)</f>
        <v>0</v>
      </c>
      <c r="CI218" s="9">
        <f ca="1">IF($DZ218&gt;CI$3,0,-OFFSET(CI64,0,ROUNDUP(IF($DZ218=0,30,$DZ218)/30,0)-1)*$F218)</f>
        <v>0</v>
      </c>
      <c r="CJ218" s="9">
        <f ca="1">IF($DZ218&gt;CJ$3,0,-OFFSET(CJ64,0,ROUNDUP(IF($DZ218=0,30,$DZ218)/30,0)-1)*$F218)</f>
        <v>0</v>
      </c>
      <c r="CK218" s="9">
        <f ca="1">IF($DZ218&gt;CK$3,0,-OFFSET(CK64,0,ROUNDUP(IF($DZ218=0,30,$DZ218)/30,0)-1)*$F218)</f>
        <v>0</v>
      </c>
      <c r="CL218" s="9">
        <f ca="1">IF($DZ218&gt;CL$3,0,-OFFSET(CL64,0,ROUNDUP(IF($DZ218=0,30,$DZ218)/30,0)-1)*$F218)</f>
        <v>0</v>
      </c>
      <c r="CM218" s="9">
        <f ca="1">IF($DZ218&gt;CM$3,0,-OFFSET(CM64,0,ROUNDUP(IF($DZ218=0,30,$DZ218)/30,0)-1)*$F218)</f>
        <v>0</v>
      </c>
      <c r="CN218" s="69">
        <f ca="1">IF($DZ218&gt;CN$3,0,-OFFSET(CN64,0,ROUNDUP(IF($DZ218=0,30,$DZ218)/30,0)-1)*$F218)</f>
        <v>0</v>
      </c>
      <c r="CO218" s="9">
        <f ca="1">IF($DZ218&gt;CO$3,0,-OFFSET(CO64,0,ROUNDUP(IF($DZ218=0,30,$DZ218)/30,0)-1)*$F218)</f>
        <v>0</v>
      </c>
      <c r="CP218" s="9">
        <f ca="1">IF($DZ218&gt;CP$3,0,-OFFSET(CP64,0,ROUNDUP(IF($DZ218=0,30,$DZ218)/30,0)-1)*$F218)</f>
        <v>0</v>
      </c>
      <c r="CQ218" s="9">
        <f ca="1">IF($DZ218&gt;CQ$3,0,-OFFSET(CQ64,0,ROUNDUP(IF($DZ218=0,30,$DZ218)/30,0)-1)*$F218)</f>
        <v>0</v>
      </c>
      <c r="CR218" s="9">
        <f ca="1">IF($DZ218&gt;CR$3,0,-OFFSET(CR64,0,ROUNDUP(IF($DZ218=0,30,$DZ218)/30,0)-1)*$F218)</f>
        <v>0</v>
      </c>
      <c r="CS218" s="9">
        <f ca="1">IF($DZ218&gt;CS$3,0,-OFFSET(CS64,0,ROUNDUP(IF($DZ218=0,30,$DZ218)/30,0)-1)*$F218)</f>
        <v>0</v>
      </c>
      <c r="CT218" s="9">
        <f ca="1">IF($DZ218&gt;CT$3,0,-OFFSET(CT64,0,ROUNDUP(IF($DZ218=0,30,$DZ218)/30,0)-1)*$F218)</f>
        <v>0</v>
      </c>
      <c r="CU218" s="9">
        <f ca="1">IF($DZ218&gt;CU$3,0,-OFFSET(CU64,0,ROUNDUP(IF($DZ218=0,30,$DZ218)/30,0)-1)*$F218)</f>
        <v>0</v>
      </c>
      <c r="CV218" s="9">
        <f ca="1">IF($DZ218&gt;CV$3,0,-OFFSET(CV64,0,ROUNDUP(IF($DZ218=0,30,$DZ218)/30,0)-1)*$F218)</f>
        <v>0</v>
      </c>
      <c r="CW218" s="9">
        <f ca="1">IF($DZ218&gt;CW$3,0,-OFFSET(CW64,0,ROUNDUP(IF($DZ218=0,30,$DZ218)/30,0)-1)*$F218)</f>
        <v>0</v>
      </c>
      <c r="CX218" s="9">
        <f ca="1">IF($DZ218&gt;CX$3,0,-OFFSET(CX64,0,ROUNDUP(IF($DZ218=0,30,$DZ218)/30,0)-1)*$F218)</f>
        <v>0</v>
      </c>
      <c r="CY218" s="9">
        <f ca="1">IF($DZ218&gt;CY$3,0,-OFFSET(CY64,0,ROUNDUP(IF($DZ218=0,30,$DZ218)/30,0)-1)*$F218)</f>
        <v>0</v>
      </c>
      <c r="CZ218" s="69">
        <f ca="1">IF($DZ218&gt;CZ$3,0,-OFFSET(CZ64,0,ROUNDUP(IF($DZ218=0,30,$DZ218)/30,0)-1)*$F218)</f>
        <v>0</v>
      </c>
      <c r="DA218" s="9">
        <f ca="1">IF($DZ218&gt;DA$3,0,-OFFSET(DA64,0,ROUNDUP(IF($DZ218=0,30,$DZ218)/30,0)-1)*$F218)</f>
        <v>0</v>
      </c>
      <c r="DB218" s="9">
        <f ca="1">IF($DZ218&gt;DB$3,0,-OFFSET(DB64,0,ROUNDUP(IF($DZ218=0,30,$DZ218)/30,0)-1)*$F218)</f>
        <v>0</v>
      </c>
      <c r="DC218" s="9">
        <f ca="1">IF($DZ218&gt;DC$3,0,-OFFSET(DC64,0,ROUNDUP(IF($DZ218=0,30,$DZ218)/30,0)-1)*$F218)</f>
        <v>0</v>
      </c>
      <c r="DD218" s="9">
        <f ca="1">IF($DZ218&gt;DD$3,0,-OFFSET(DD64,0,ROUNDUP(IF($DZ218=0,30,$DZ218)/30,0)-1)*$F218)</f>
        <v>0</v>
      </c>
      <c r="DE218" s="9">
        <f ca="1">IF($DZ218&gt;DE$3,0,-OFFSET(DE64,0,ROUNDUP(IF($DZ218=0,30,$DZ218)/30,0)-1)*$F218)</f>
        <v>0</v>
      </c>
      <c r="DF218" s="9">
        <f ca="1">IF($DZ218&gt;DF$3,0,-OFFSET(DF64,0,ROUNDUP(IF($DZ218=0,30,$DZ218)/30,0)-1)*$F218)</f>
        <v>0</v>
      </c>
      <c r="DG218" s="9">
        <f ca="1">IF($DZ218&gt;DG$3,0,-OFFSET(DG64,0,ROUNDUP(IF($DZ218=0,30,$DZ218)/30,0)-1)*$F218)</f>
        <v>0</v>
      </c>
      <c r="DH218" s="9">
        <f ca="1">IF($DZ218&gt;DH$3,0,-OFFSET(DH64,0,ROUNDUP(IF($DZ218=0,30,$DZ218)/30,0)-1)*$F218)</f>
        <v>0</v>
      </c>
      <c r="DI218" s="9">
        <f ca="1">IF($DZ218&gt;DI$3,0,-OFFSET(DI64,0,ROUNDUP(IF($DZ218=0,30,$DZ218)/30,0)-1)*$F218)</f>
        <v>0</v>
      </c>
      <c r="DJ218" s="9">
        <f ca="1">IF($DZ218&gt;DJ$3,0,-OFFSET(DJ64,0,ROUNDUP(IF($DZ218=0,30,$DZ218)/30,0)-1)*$F218)</f>
        <v>0</v>
      </c>
      <c r="DK218" s="9">
        <f ca="1">IF($DZ218&gt;DK$3,0,-OFFSET(DK64,0,ROUNDUP(IF($DZ218=0,30,$DZ218)/30,0)-1)*$F218)</f>
        <v>0</v>
      </c>
      <c r="DL218" s="69">
        <f ca="1">IF($DZ218&gt;DL$3,0,-OFFSET(DL64,0,ROUNDUP(IF($DZ218=0,30,$DZ218)/30,0)-1)*$F218)</f>
        <v>0</v>
      </c>
      <c r="DM218" s="9">
        <f ca="1">IF($DZ218&gt;DM$3,0,-OFFSET(DM64,0,ROUNDUP(IF($DZ218=0,30,$DZ218)/30,0)-1)*$F218)</f>
        <v>0</v>
      </c>
      <c r="DN218" s="9">
        <f ca="1">IF($DZ218&gt;DN$3,0,-OFFSET(DN64,0,ROUNDUP(IF($DZ218=0,30,$DZ218)/30,0)-1)*$F218)</f>
        <v>0</v>
      </c>
      <c r="DO218" s="9">
        <f ca="1">IF($DZ218&gt;DO$3,0,-OFFSET(DO64,0,ROUNDUP(IF($DZ218=0,30,$DZ218)/30,0)-1)*$F218)</f>
        <v>0</v>
      </c>
      <c r="DP218" s="9">
        <f ca="1">IF($DZ218&gt;DP$3,0,-OFFSET(DP64,0,ROUNDUP(IF($DZ218=0,30,$DZ218)/30,0)-1)*$F218)</f>
        <v>0</v>
      </c>
      <c r="DQ218" s="9">
        <f ca="1">IF($DZ218&gt;DQ$3,0,-OFFSET(DQ64,0,ROUNDUP(IF($DZ218=0,30,$DZ218)/30,0)-1)*$F218)</f>
        <v>0</v>
      </c>
      <c r="DR218" s="9">
        <f ca="1">IF($DZ218&gt;DR$3,0,-OFFSET(DR64,0,ROUNDUP(IF($DZ218=0,30,$DZ218)/30,0)-1)*$F218)</f>
        <v>0</v>
      </c>
      <c r="DS218" s="9">
        <f ca="1">IF($DZ218&gt;DS$3,0,-OFFSET(DS64,0,ROUNDUP(IF($DZ218=0,30,$DZ218)/30,0)-1)*$F218)</f>
        <v>0</v>
      </c>
      <c r="DT218" s="9">
        <f ca="1">IF($DZ218&gt;DT$3,0,-OFFSET(DT64,0,ROUNDUP(IF($DZ218=0,30,$DZ218)/30,0)-1)*$F218)</f>
        <v>0</v>
      </c>
      <c r="DU218" s="9">
        <f ca="1">IF($DZ218&gt;DU$3,0,-OFFSET(DU64,0,ROUNDUP(IF($DZ218=0,30,$DZ218)/30,0)-1)*$F218)</f>
        <v>0</v>
      </c>
      <c r="DV218" s="9">
        <f ca="1">IF($DZ218&gt;DV$3,0,-OFFSET(DV64,0,ROUNDUP(IF($DZ218=0,30,$DZ218)/30,0)-1)*$F218)</f>
        <v>0</v>
      </c>
      <c r="DW218" s="9">
        <f ca="1">IF($DZ218&gt;DW$3,0,-OFFSET(DW64,0,ROUNDUP(IF($DZ218=0,30,$DZ218)/30,0)-1)*$F218)</f>
        <v>0</v>
      </c>
      <c r="DX218" s="4"/>
      <c r="DY218" s="4"/>
      <c r="DZ218" s="49">
        <f>DZ64</f>
        <v>30</v>
      </c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  <c r="FS218" s="4"/>
      <c r="FT218" s="4"/>
      <c r="FU218" s="4"/>
      <c r="FV218" s="4"/>
      <c r="FW218" s="4"/>
      <c r="FX218" s="4"/>
      <c r="FY218" s="4"/>
      <c r="FZ218" s="4"/>
      <c r="GA218" s="4"/>
      <c r="GB218" s="4"/>
      <c r="GC218" s="4"/>
      <c r="GD218" s="4"/>
      <c r="GE218" s="4"/>
      <c r="GF218" s="4"/>
      <c r="GG218" s="4"/>
    </row>
    <row r="219" spans="1:189" ht="14" hidden="1" x14ac:dyDescent="0.35">
      <c r="A219" s="1"/>
      <c r="B219" s="43" t="str">
        <f>B65</f>
        <v/>
      </c>
      <c r="C219" s="44"/>
      <c r="D219" s="44">
        <f>D65</f>
        <v>0</v>
      </c>
      <c r="E219" s="45" t="str">
        <f>"Impostos "&amp;E65</f>
        <v xml:space="preserve">Impostos </v>
      </c>
      <c r="F219" s="67"/>
      <c r="G219" s="68"/>
      <c r="H219" s="9">
        <f ca="1">IF($DZ219&gt;H$3,0,-OFFSET(H65,0,ROUNDUP(IF($DZ219=0,30,$DZ219)/30,0)-1)*$F219)</f>
        <v>0</v>
      </c>
      <c r="I219" s="9">
        <f ca="1">IF($DZ219&gt;I$3,0,-OFFSET(I65,0,ROUNDUP(IF($DZ219=0,30,$DZ219)/30,0)-1)*$F219)</f>
        <v>0</v>
      </c>
      <c r="J219" s="9">
        <f ca="1">IF($DZ219&gt;J$3,0,-OFFSET(J65,0,ROUNDUP(IF($DZ219=0,30,$DZ219)/30,0)-1)*$F219)</f>
        <v>0</v>
      </c>
      <c r="K219" s="9">
        <f ca="1">IF($DZ219&gt;K$3,0,-OFFSET(K65,0,ROUNDUP(IF($DZ219=0,30,$DZ219)/30,0)-1)*$F219)</f>
        <v>0</v>
      </c>
      <c r="L219" s="9">
        <f ca="1">IF($DZ219&gt;L$3,0,-OFFSET(L65,0,ROUNDUP(IF($DZ219=0,30,$DZ219)/30,0)-1)*$F219)</f>
        <v>0</v>
      </c>
      <c r="M219" s="9">
        <f ca="1">IF($DZ219&gt;M$3,0,-OFFSET(M65,0,ROUNDUP(IF($DZ219=0,30,$DZ219)/30,0)-1)*$F219)</f>
        <v>0</v>
      </c>
      <c r="N219" s="9">
        <f ca="1">IF($DZ219&gt;N$3,0,-OFFSET(N65,0,ROUNDUP(IF($DZ219=0,30,$DZ219)/30,0)-1)*$F219)</f>
        <v>0</v>
      </c>
      <c r="O219" s="9">
        <f ca="1">IF($DZ219&gt;O$3,0,-OFFSET(O65,0,ROUNDUP(IF($DZ219=0,30,$DZ219)/30,0)-1)*$F219)</f>
        <v>0</v>
      </c>
      <c r="P219" s="9">
        <f ca="1">IF($DZ219&gt;P$3,0,-OFFSET(P65,0,ROUNDUP(IF($DZ219=0,30,$DZ219)/30,0)-1)*$F219)</f>
        <v>0</v>
      </c>
      <c r="Q219" s="9">
        <f ca="1">IF($DZ219&gt;Q$3,0,-OFFSET(Q65,0,ROUNDUP(IF($DZ219=0,30,$DZ219)/30,0)-1)*$F219)</f>
        <v>0</v>
      </c>
      <c r="R219" s="9">
        <f ca="1">IF($DZ219&gt;R$3,0,-OFFSET(R65,0,ROUNDUP(IF($DZ219=0,30,$DZ219)/30,0)-1)*$F219)</f>
        <v>0</v>
      </c>
      <c r="S219" s="9">
        <f ca="1">IF($DZ219&gt;S$3,0,-OFFSET(S65,0,ROUNDUP(IF($DZ219=0,30,$DZ219)/30,0)-1)*$F219)</f>
        <v>0</v>
      </c>
      <c r="T219" s="69">
        <f ca="1">IF($DZ219&gt;T$3,0,-OFFSET(T65,0,ROUNDUP(IF($DZ219=0,30,$DZ219)/30,0)-1)*$F219)</f>
        <v>0</v>
      </c>
      <c r="U219" s="9">
        <f ca="1">IF($DZ219&gt;U$3,0,-OFFSET(U65,0,ROUNDUP(IF($DZ219=0,30,$DZ219)/30,0)-1)*$F219)</f>
        <v>0</v>
      </c>
      <c r="V219" s="9">
        <f ca="1">IF($DZ219&gt;V$3,0,-OFFSET(V65,0,ROUNDUP(IF($DZ219=0,30,$DZ219)/30,0)-1)*$F219)</f>
        <v>0</v>
      </c>
      <c r="W219" s="9">
        <f ca="1">IF($DZ219&gt;W$3,0,-OFFSET(W65,0,ROUNDUP(IF($DZ219=0,30,$DZ219)/30,0)-1)*$F219)</f>
        <v>0</v>
      </c>
      <c r="X219" s="9">
        <f ca="1">IF($DZ219&gt;X$3,0,-OFFSET(X65,0,ROUNDUP(IF($DZ219=0,30,$DZ219)/30,0)-1)*$F219)</f>
        <v>0</v>
      </c>
      <c r="Y219" s="9">
        <f ca="1">IF($DZ219&gt;Y$3,0,-OFFSET(Y65,0,ROUNDUP(IF($DZ219=0,30,$DZ219)/30,0)-1)*$F219)</f>
        <v>0</v>
      </c>
      <c r="Z219" s="9">
        <f ca="1">IF($DZ219&gt;Z$3,0,-OFFSET(Z65,0,ROUNDUP(IF($DZ219=0,30,$DZ219)/30,0)-1)*$F219)</f>
        <v>0</v>
      </c>
      <c r="AA219" s="9">
        <f ca="1">IF($DZ219&gt;AA$3,0,-OFFSET(AA65,0,ROUNDUP(IF($DZ219=0,30,$DZ219)/30,0)-1)*$F219)</f>
        <v>0</v>
      </c>
      <c r="AB219" s="9">
        <f ca="1">IF($DZ219&gt;AB$3,0,-OFFSET(AB65,0,ROUNDUP(IF($DZ219=0,30,$DZ219)/30,0)-1)*$F219)</f>
        <v>0</v>
      </c>
      <c r="AC219" s="9">
        <f ca="1">IF($DZ219&gt;AC$3,0,-OFFSET(AC65,0,ROUNDUP(IF($DZ219=0,30,$DZ219)/30,0)-1)*$F219)</f>
        <v>0</v>
      </c>
      <c r="AD219" s="9">
        <f ca="1">IF($DZ219&gt;AD$3,0,-OFFSET(AD65,0,ROUNDUP(IF($DZ219=0,30,$DZ219)/30,0)-1)*$F219)</f>
        <v>0</v>
      </c>
      <c r="AE219" s="9">
        <f ca="1">IF($DZ219&gt;AE$3,0,-OFFSET(AE65,0,ROUNDUP(IF($DZ219=0,30,$DZ219)/30,0)-1)*$F219)</f>
        <v>0</v>
      </c>
      <c r="AF219" s="69">
        <f ca="1">IF($DZ219&gt;AF$3,0,-OFFSET(AF65,0,ROUNDUP(IF($DZ219=0,30,$DZ219)/30,0)-1)*$F219)</f>
        <v>0</v>
      </c>
      <c r="AG219" s="9">
        <f ca="1">IF($DZ219&gt;AG$3,0,-OFFSET(AG65,0,ROUNDUP(IF($DZ219=0,30,$DZ219)/30,0)-1)*$F219)</f>
        <v>0</v>
      </c>
      <c r="AH219" s="9">
        <f ca="1">IF($DZ219&gt;AH$3,0,-OFFSET(AH65,0,ROUNDUP(IF($DZ219=0,30,$DZ219)/30,0)-1)*$F219)</f>
        <v>0</v>
      </c>
      <c r="AI219" s="9">
        <f ca="1">IF($DZ219&gt;AI$3,0,-OFFSET(AI65,0,ROUNDUP(IF($DZ219=0,30,$DZ219)/30,0)-1)*$F219)</f>
        <v>0</v>
      </c>
      <c r="AJ219" s="9">
        <f ca="1">IF($DZ219&gt;AJ$3,0,-OFFSET(AJ65,0,ROUNDUP(IF($DZ219=0,30,$DZ219)/30,0)-1)*$F219)</f>
        <v>0</v>
      </c>
      <c r="AK219" s="9">
        <f ca="1">IF($DZ219&gt;AK$3,0,-OFFSET(AK65,0,ROUNDUP(IF($DZ219=0,30,$DZ219)/30,0)-1)*$F219)</f>
        <v>0</v>
      </c>
      <c r="AL219" s="9">
        <f ca="1">IF($DZ219&gt;AL$3,0,-OFFSET(AL65,0,ROUNDUP(IF($DZ219=0,30,$DZ219)/30,0)-1)*$F219)</f>
        <v>0</v>
      </c>
      <c r="AM219" s="9">
        <f ca="1">IF($DZ219&gt;AM$3,0,-OFFSET(AM65,0,ROUNDUP(IF($DZ219=0,30,$DZ219)/30,0)-1)*$F219)</f>
        <v>0</v>
      </c>
      <c r="AN219" s="9">
        <f ca="1">IF($DZ219&gt;AN$3,0,-OFFSET(AN65,0,ROUNDUP(IF($DZ219=0,30,$DZ219)/30,0)-1)*$F219)</f>
        <v>0</v>
      </c>
      <c r="AO219" s="9">
        <f ca="1">IF($DZ219&gt;AO$3,0,-OFFSET(AO65,0,ROUNDUP(IF($DZ219=0,30,$DZ219)/30,0)-1)*$F219)</f>
        <v>0</v>
      </c>
      <c r="AP219" s="9">
        <f ca="1">IF($DZ219&gt;AP$3,0,-OFFSET(AP65,0,ROUNDUP(IF($DZ219=0,30,$DZ219)/30,0)-1)*$F219)</f>
        <v>0</v>
      </c>
      <c r="AQ219" s="9">
        <f ca="1">IF($DZ219&gt;AQ$3,0,-OFFSET(AQ65,0,ROUNDUP(IF($DZ219=0,30,$DZ219)/30,0)-1)*$F219)</f>
        <v>0</v>
      </c>
      <c r="AR219" s="69">
        <f ca="1">IF($DZ219&gt;AR$3,0,-OFFSET(AR65,0,ROUNDUP(IF($DZ219=0,30,$DZ219)/30,0)-1)*$F219)</f>
        <v>0</v>
      </c>
      <c r="AS219" s="9">
        <f ca="1">IF($DZ219&gt;AS$3,0,-OFFSET(AS65,0,ROUNDUP(IF($DZ219=0,30,$DZ219)/30,0)-1)*$F219)</f>
        <v>0</v>
      </c>
      <c r="AT219" s="9">
        <f ca="1">IF($DZ219&gt;AT$3,0,-OFFSET(AT65,0,ROUNDUP(IF($DZ219=0,30,$DZ219)/30,0)-1)*$F219)</f>
        <v>0</v>
      </c>
      <c r="AU219" s="9">
        <f ca="1">IF($DZ219&gt;AU$3,0,-OFFSET(AU65,0,ROUNDUP(IF($DZ219=0,30,$DZ219)/30,0)-1)*$F219)</f>
        <v>0</v>
      </c>
      <c r="AV219" s="9">
        <f ca="1">IF($DZ219&gt;AV$3,0,-OFFSET(AV65,0,ROUNDUP(IF($DZ219=0,30,$DZ219)/30,0)-1)*$F219)</f>
        <v>0</v>
      </c>
      <c r="AW219" s="9">
        <f ca="1">IF($DZ219&gt;AW$3,0,-OFFSET(AW65,0,ROUNDUP(IF($DZ219=0,30,$DZ219)/30,0)-1)*$F219)</f>
        <v>0</v>
      </c>
      <c r="AX219" s="9">
        <f ca="1">IF($DZ219&gt;AX$3,0,-OFFSET(AX65,0,ROUNDUP(IF($DZ219=0,30,$DZ219)/30,0)-1)*$F219)</f>
        <v>0</v>
      </c>
      <c r="AY219" s="9">
        <f ca="1">IF($DZ219&gt;AY$3,0,-OFFSET(AY65,0,ROUNDUP(IF($DZ219=0,30,$DZ219)/30,0)-1)*$F219)</f>
        <v>0</v>
      </c>
      <c r="AZ219" s="9">
        <f ca="1">IF($DZ219&gt;AZ$3,0,-OFFSET(AZ65,0,ROUNDUP(IF($DZ219=0,30,$DZ219)/30,0)-1)*$F219)</f>
        <v>0</v>
      </c>
      <c r="BA219" s="9">
        <f ca="1">IF($DZ219&gt;BA$3,0,-OFFSET(BA65,0,ROUNDUP(IF($DZ219=0,30,$DZ219)/30,0)-1)*$F219)</f>
        <v>0</v>
      </c>
      <c r="BB219" s="9">
        <f ca="1">IF($DZ219&gt;BB$3,0,-OFFSET(BB65,0,ROUNDUP(IF($DZ219=0,30,$DZ219)/30,0)-1)*$F219)</f>
        <v>0</v>
      </c>
      <c r="BC219" s="9">
        <f ca="1">IF($DZ219&gt;BC$3,0,-OFFSET(BC65,0,ROUNDUP(IF($DZ219=0,30,$DZ219)/30,0)-1)*$F219)</f>
        <v>0</v>
      </c>
      <c r="BD219" s="69">
        <f ca="1">IF($DZ219&gt;BD$3,0,-OFFSET(BD65,0,ROUNDUP(IF($DZ219=0,30,$DZ219)/30,0)-1)*$F219)</f>
        <v>0</v>
      </c>
      <c r="BE219" s="9">
        <f ca="1">IF($DZ219&gt;BE$3,0,-OFFSET(BE65,0,ROUNDUP(IF($DZ219=0,30,$DZ219)/30,0)-1)*$F219)</f>
        <v>0</v>
      </c>
      <c r="BF219" s="9">
        <f ca="1">IF($DZ219&gt;BF$3,0,-OFFSET(BF65,0,ROUNDUP(IF($DZ219=0,30,$DZ219)/30,0)-1)*$F219)</f>
        <v>0</v>
      </c>
      <c r="BG219" s="9">
        <f ca="1">IF($DZ219&gt;BG$3,0,-OFFSET(BG65,0,ROUNDUP(IF($DZ219=0,30,$DZ219)/30,0)-1)*$F219)</f>
        <v>0</v>
      </c>
      <c r="BH219" s="9">
        <f ca="1">IF($DZ219&gt;BH$3,0,-OFFSET(BH65,0,ROUNDUP(IF($DZ219=0,30,$DZ219)/30,0)-1)*$F219)</f>
        <v>0</v>
      </c>
      <c r="BI219" s="9">
        <f ca="1">IF($DZ219&gt;BI$3,0,-OFFSET(BI65,0,ROUNDUP(IF($DZ219=0,30,$DZ219)/30,0)-1)*$F219)</f>
        <v>0</v>
      </c>
      <c r="BJ219" s="9">
        <f ca="1">IF($DZ219&gt;BJ$3,0,-OFFSET(BJ65,0,ROUNDUP(IF($DZ219=0,30,$DZ219)/30,0)-1)*$F219)</f>
        <v>0</v>
      </c>
      <c r="BK219" s="9">
        <f ca="1">IF($DZ219&gt;BK$3,0,-OFFSET(BK65,0,ROUNDUP(IF($DZ219=0,30,$DZ219)/30,0)-1)*$F219)</f>
        <v>0</v>
      </c>
      <c r="BL219" s="9">
        <f ca="1">IF($DZ219&gt;BL$3,0,-OFFSET(BL65,0,ROUNDUP(IF($DZ219=0,30,$DZ219)/30,0)-1)*$F219)</f>
        <v>0</v>
      </c>
      <c r="BM219" s="9">
        <f ca="1">IF($DZ219&gt;BM$3,0,-OFFSET(BM65,0,ROUNDUP(IF($DZ219=0,30,$DZ219)/30,0)-1)*$F219)</f>
        <v>0</v>
      </c>
      <c r="BN219" s="9">
        <f ca="1">IF($DZ219&gt;BN$3,0,-OFFSET(BN65,0,ROUNDUP(IF($DZ219=0,30,$DZ219)/30,0)-1)*$F219)</f>
        <v>0</v>
      </c>
      <c r="BO219" s="9">
        <f ca="1">IF($DZ219&gt;BO$3,0,-OFFSET(BO65,0,ROUNDUP(IF($DZ219=0,30,$DZ219)/30,0)-1)*$F219)</f>
        <v>0</v>
      </c>
      <c r="BP219" s="69">
        <f ca="1">IF($DZ219&gt;BP$3,0,-OFFSET(BP65,0,ROUNDUP(IF($DZ219=0,30,$DZ219)/30,0)-1)*$F219)</f>
        <v>0</v>
      </c>
      <c r="BQ219" s="9">
        <f ca="1">IF($DZ219&gt;BQ$3,0,-OFFSET(BQ65,0,ROUNDUP(IF($DZ219=0,30,$DZ219)/30,0)-1)*$F219)</f>
        <v>0</v>
      </c>
      <c r="BR219" s="9">
        <f ca="1">IF($DZ219&gt;BR$3,0,-OFFSET(BR65,0,ROUNDUP(IF($DZ219=0,30,$DZ219)/30,0)-1)*$F219)</f>
        <v>0</v>
      </c>
      <c r="BS219" s="9">
        <f ca="1">IF($DZ219&gt;BS$3,0,-OFFSET(BS65,0,ROUNDUP(IF($DZ219=0,30,$DZ219)/30,0)-1)*$F219)</f>
        <v>0</v>
      </c>
      <c r="BT219" s="9">
        <f ca="1">IF($DZ219&gt;BT$3,0,-OFFSET(BT65,0,ROUNDUP(IF($DZ219=0,30,$DZ219)/30,0)-1)*$F219)</f>
        <v>0</v>
      </c>
      <c r="BU219" s="9">
        <f ca="1">IF($DZ219&gt;BU$3,0,-OFFSET(BU65,0,ROUNDUP(IF($DZ219=0,30,$DZ219)/30,0)-1)*$F219)</f>
        <v>0</v>
      </c>
      <c r="BV219" s="9">
        <f ca="1">IF($DZ219&gt;BV$3,0,-OFFSET(BV65,0,ROUNDUP(IF($DZ219=0,30,$DZ219)/30,0)-1)*$F219)</f>
        <v>0</v>
      </c>
      <c r="BW219" s="9">
        <f ca="1">IF($DZ219&gt;BW$3,0,-OFFSET(BW65,0,ROUNDUP(IF($DZ219=0,30,$DZ219)/30,0)-1)*$F219)</f>
        <v>0</v>
      </c>
      <c r="BX219" s="9">
        <f ca="1">IF($DZ219&gt;BX$3,0,-OFFSET(BX65,0,ROUNDUP(IF($DZ219=0,30,$DZ219)/30,0)-1)*$F219)</f>
        <v>0</v>
      </c>
      <c r="BY219" s="9">
        <f ca="1">IF($DZ219&gt;BY$3,0,-OFFSET(BY65,0,ROUNDUP(IF($DZ219=0,30,$DZ219)/30,0)-1)*$F219)</f>
        <v>0</v>
      </c>
      <c r="BZ219" s="9">
        <f ca="1">IF($DZ219&gt;BZ$3,0,-OFFSET(BZ65,0,ROUNDUP(IF($DZ219=0,30,$DZ219)/30,0)-1)*$F219)</f>
        <v>0</v>
      </c>
      <c r="CA219" s="9">
        <f ca="1">IF($DZ219&gt;CA$3,0,-OFFSET(CA65,0,ROUNDUP(IF($DZ219=0,30,$DZ219)/30,0)-1)*$F219)</f>
        <v>0</v>
      </c>
      <c r="CB219" s="69">
        <f ca="1">IF($DZ219&gt;CB$3,0,-OFFSET(CB65,0,ROUNDUP(IF($DZ219=0,30,$DZ219)/30,0)-1)*$F219)</f>
        <v>0</v>
      </c>
      <c r="CC219" s="9">
        <f ca="1">IF($DZ219&gt;CC$3,0,-OFFSET(CC65,0,ROUNDUP(IF($DZ219=0,30,$DZ219)/30,0)-1)*$F219)</f>
        <v>0</v>
      </c>
      <c r="CD219" s="9">
        <f ca="1">IF($DZ219&gt;CD$3,0,-OFFSET(CD65,0,ROUNDUP(IF($DZ219=0,30,$DZ219)/30,0)-1)*$F219)</f>
        <v>0</v>
      </c>
      <c r="CE219" s="9">
        <f ca="1">IF($DZ219&gt;CE$3,0,-OFFSET(CE65,0,ROUNDUP(IF($DZ219=0,30,$DZ219)/30,0)-1)*$F219)</f>
        <v>0</v>
      </c>
      <c r="CF219" s="9">
        <f ca="1">IF($DZ219&gt;CF$3,0,-OFFSET(CF65,0,ROUNDUP(IF($DZ219=0,30,$DZ219)/30,0)-1)*$F219)</f>
        <v>0</v>
      </c>
      <c r="CG219" s="9">
        <f ca="1">IF($DZ219&gt;CG$3,0,-OFFSET(CG65,0,ROUNDUP(IF($DZ219=0,30,$DZ219)/30,0)-1)*$F219)</f>
        <v>0</v>
      </c>
      <c r="CH219" s="9">
        <f ca="1">IF($DZ219&gt;CH$3,0,-OFFSET(CH65,0,ROUNDUP(IF($DZ219=0,30,$DZ219)/30,0)-1)*$F219)</f>
        <v>0</v>
      </c>
      <c r="CI219" s="9">
        <f ca="1">IF($DZ219&gt;CI$3,0,-OFFSET(CI65,0,ROUNDUP(IF($DZ219=0,30,$DZ219)/30,0)-1)*$F219)</f>
        <v>0</v>
      </c>
      <c r="CJ219" s="9">
        <f ca="1">IF($DZ219&gt;CJ$3,0,-OFFSET(CJ65,0,ROUNDUP(IF($DZ219=0,30,$DZ219)/30,0)-1)*$F219)</f>
        <v>0</v>
      </c>
      <c r="CK219" s="9">
        <f ca="1">IF($DZ219&gt;CK$3,0,-OFFSET(CK65,0,ROUNDUP(IF($DZ219=0,30,$DZ219)/30,0)-1)*$F219)</f>
        <v>0</v>
      </c>
      <c r="CL219" s="9">
        <f ca="1">IF($DZ219&gt;CL$3,0,-OFFSET(CL65,0,ROUNDUP(IF($DZ219=0,30,$DZ219)/30,0)-1)*$F219)</f>
        <v>0</v>
      </c>
      <c r="CM219" s="9">
        <f ca="1">IF($DZ219&gt;CM$3,0,-OFFSET(CM65,0,ROUNDUP(IF($DZ219=0,30,$DZ219)/30,0)-1)*$F219)</f>
        <v>0</v>
      </c>
      <c r="CN219" s="69">
        <f ca="1">IF($DZ219&gt;CN$3,0,-OFFSET(CN65,0,ROUNDUP(IF($DZ219=0,30,$DZ219)/30,0)-1)*$F219)</f>
        <v>0</v>
      </c>
      <c r="CO219" s="9">
        <f ca="1">IF($DZ219&gt;CO$3,0,-OFFSET(CO65,0,ROUNDUP(IF($DZ219=0,30,$DZ219)/30,0)-1)*$F219)</f>
        <v>0</v>
      </c>
      <c r="CP219" s="9">
        <f ca="1">IF($DZ219&gt;CP$3,0,-OFFSET(CP65,0,ROUNDUP(IF($DZ219=0,30,$DZ219)/30,0)-1)*$F219)</f>
        <v>0</v>
      </c>
      <c r="CQ219" s="9">
        <f ca="1">IF($DZ219&gt;CQ$3,0,-OFFSET(CQ65,0,ROUNDUP(IF($DZ219=0,30,$DZ219)/30,0)-1)*$F219)</f>
        <v>0</v>
      </c>
      <c r="CR219" s="9">
        <f ca="1">IF($DZ219&gt;CR$3,0,-OFFSET(CR65,0,ROUNDUP(IF($DZ219=0,30,$DZ219)/30,0)-1)*$F219)</f>
        <v>0</v>
      </c>
      <c r="CS219" s="9">
        <f ca="1">IF($DZ219&gt;CS$3,0,-OFFSET(CS65,0,ROUNDUP(IF($DZ219=0,30,$DZ219)/30,0)-1)*$F219)</f>
        <v>0</v>
      </c>
      <c r="CT219" s="9">
        <f ca="1">IF($DZ219&gt;CT$3,0,-OFFSET(CT65,0,ROUNDUP(IF($DZ219=0,30,$DZ219)/30,0)-1)*$F219)</f>
        <v>0</v>
      </c>
      <c r="CU219" s="9">
        <f ca="1">IF($DZ219&gt;CU$3,0,-OFFSET(CU65,0,ROUNDUP(IF($DZ219=0,30,$DZ219)/30,0)-1)*$F219)</f>
        <v>0</v>
      </c>
      <c r="CV219" s="9">
        <f ca="1">IF($DZ219&gt;CV$3,0,-OFFSET(CV65,0,ROUNDUP(IF($DZ219=0,30,$DZ219)/30,0)-1)*$F219)</f>
        <v>0</v>
      </c>
      <c r="CW219" s="9">
        <f ca="1">IF($DZ219&gt;CW$3,0,-OFFSET(CW65,0,ROUNDUP(IF($DZ219=0,30,$DZ219)/30,0)-1)*$F219)</f>
        <v>0</v>
      </c>
      <c r="CX219" s="9">
        <f ca="1">IF($DZ219&gt;CX$3,0,-OFFSET(CX65,0,ROUNDUP(IF($DZ219=0,30,$DZ219)/30,0)-1)*$F219)</f>
        <v>0</v>
      </c>
      <c r="CY219" s="9">
        <f ca="1">IF($DZ219&gt;CY$3,0,-OFFSET(CY65,0,ROUNDUP(IF($DZ219=0,30,$DZ219)/30,0)-1)*$F219)</f>
        <v>0</v>
      </c>
      <c r="CZ219" s="69">
        <f ca="1">IF($DZ219&gt;CZ$3,0,-OFFSET(CZ65,0,ROUNDUP(IF($DZ219=0,30,$DZ219)/30,0)-1)*$F219)</f>
        <v>0</v>
      </c>
      <c r="DA219" s="9">
        <f ca="1">IF($DZ219&gt;DA$3,0,-OFFSET(DA65,0,ROUNDUP(IF($DZ219=0,30,$DZ219)/30,0)-1)*$F219)</f>
        <v>0</v>
      </c>
      <c r="DB219" s="9">
        <f ca="1">IF($DZ219&gt;DB$3,0,-OFFSET(DB65,0,ROUNDUP(IF($DZ219=0,30,$DZ219)/30,0)-1)*$F219)</f>
        <v>0</v>
      </c>
      <c r="DC219" s="9">
        <f ca="1">IF($DZ219&gt;DC$3,0,-OFFSET(DC65,0,ROUNDUP(IF($DZ219=0,30,$DZ219)/30,0)-1)*$F219)</f>
        <v>0</v>
      </c>
      <c r="DD219" s="9">
        <f ca="1">IF($DZ219&gt;DD$3,0,-OFFSET(DD65,0,ROUNDUP(IF($DZ219=0,30,$DZ219)/30,0)-1)*$F219)</f>
        <v>0</v>
      </c>
      <c r="DE219" s="9">
        <f ca="1">IF($DZ219&gt;DE$3,0,-OFFSET(DE65,0,ROUNDUP(IF($DZ219=0,30,$DZ219)/30,0)-1)*$F219)</f>
        <v>0</v>
      </c>
      <c r="DF219" s="9">
        <f ca="1">IF($DZ219&gt;DF$3,0,-OFFSET(DF65,0,ROUNDUP(IF($DZ219=0,30,$DZ219)/30,0)-1)*$F219)</f>
        <v>0</v>
      </c>
      <c r="DG219" s="9">
        <f ca="1">IF($DZ219&gt;DG$3,0,-OFFSET(DG65,0,ROUNDUP(IF($DZ219=0,30,$DZ219)/30,0)-1)*$F219)</f>
        <v>0</v>
      </c>
      <c r="DH219" s="9">
        <f ca="1">IF($DZ219&gt;DH$3,0,-OFFSET(DH65,0,ROUNDUP(IF($DZ219=0,30,$DZ219)/30,0)-1)*$F219)</f>
        <v>0</v>
      </c>
      <c r="DI219" s="9">
        <f ca="1">IF($DZ219&gt;DI$3,0,-OFFSET(DI65,0,ROUNDUP(IF($DZ219=0,30,$DZ219)/30,0)-1)*$F219)</f>
        <v>0</v>
      </c>
      <c r="DJ219" s="9">
        <f ca="1">IF($DZ219&gt;DJ$3,0,-OFFSET(DJ65,0,ROUNDUP(IF($DZ219=0,30,$DZ219)/30,0)-1)*$F219)</f>
        <v>0</v>
      </c>
      <c r="DK219" s="9">
        <f ca="1">IF($DZ219&gt;DK$3,0,-OFFSET(DK65,0,ROUNDUP(IF($DZ219=0,30,$DZ219)/30,0)-1)*$F219)</f>
        <v>0</v>
      </c>
      <c r="DL219" s="69">
        <f ca="1">IF($DZ219&gt;DL$3,0,-OFFSET(DL65,0,ROUNDUP(IF($DZ219=0,30,$DZ219)/30,0)-1)*$F219)</f>
        <v>0</v>
      </c>
      <c r="DM219" s="9">
        <f ca="1">IF($DZ219&gt;DM$3,0,-OFFSET(DM65,0,ROUNDUP(IF($DZ219=0,30,$DZ219)/30,0)-1)*$F219)</f>
        <v>0</v>
      </c>
      <c r="DN219" s="9">
        <f ca="1">IF($DZ219&gt;DN$3,0,-OFFSET(DN65,0,ROUNDUP(IF($DZ219=0,30,$DZ219)/30,0)-1)*$F219)</f>
        <v>0</v>
      </c>
      <c r="DO219" s="9">
        <f ca="1">IF($DZ219&gt;DO$3,0,-OFFSET(DO65,0,ROUNDUP(IF($DZ219=0,30,$DZ219)/30,0)-1)*$F219)</f>
        <v>0</v>
      </c>
      <c r="DP219" s="9">
        <f ca="1">IF($DZ219&gt;DP$3,0,-OFFSET(DP65,0,ROUNDUP(IF($DZ219=0,30,$DZ219)/30,0)-1)*$F219)</f>
        <v>0</v>
      </c>
      <c r="DQ219" s="9">
        <f ca="1">IF($DZ219&gt;DQ$3,0,-OFFSET(DQ65,0,ROUNDUP(IF($DZ219=0,30,$DZ219)/30,0)-1)*$F219)</f>
        <v>0</v>
      </c>
      <c r="DR219" s="9">
        <f ca="1">IF($DZ219&gt;DR$3,0,-OFFSET(DR65,0,ROUNDUP(IF($DZ219=0,30,$DZ219)/30,0)-1)*$F219)</f>
        <v>0</v>
      </c>
      <c r="DS219" s="9">
        <f ca="1">IF($DZ219&gt;DS$3,0,-OFFSET(DS65,0,ROUNDUP(IF($DZ219=0,30,$DZ219)/30,0)-1)*$F219)</f>
        <v>0</v>
      </c>
      <c r="DT219" s="9">
        <f ca="1">IF($DZ219&gt;DT$3,0,-OFFSET(DT65,0,ROUNDUP(IF($DZ219=0,30,$DZ219)/30,0)-1)*$F219)</f>
        <v>0</v>
      </c>
      <c r="DU219" s="9">
        <f ca="1">IF($DZ219&gt;DU$3,0,-OFFSET(DU65,0,ROUNDUP(IF($DZ219=0,30,$DZ219)/30,0)-1)*$F219)</f>
        <v>0</v>
      </c>
      <c r="DV219" s="9">
        <f ca="1">IF($DZ219&gt;DV$3,0,-OFFSET(DV65,0,ROUNDUP(IF($DZ219=0,30,$DZ219)/30,0)-1)*$F219)</f>
        <v>0</v>
      </c>
      <c r="DW219" s="9">
        <f ca="1">IF($DZ219&gt;DW$3,0,-OFFSET(DW65,0,ROUNDUP(IF($DZ219=0,30,$DZ219)/30,0)-1)*$F219)</f>
        <v>0</v>
      </c>
      <c r="DX219" s="4"/>
      <c r="DY219" s="4"/>
      <c r="DZ219" s="49">
        <f>DZ65</f>
        <v>30</v>
      </c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  <c r="FS219" s="4"/>
      <c r="FT219" s="4"/>
      <c r="FU219" s="4"/>
      <c r="FV219" s="4"/>
      <c r="FW219" s="4"/>
      <c r="FX219" s="4"/>
      <c r="FY219" s="4"/>
      <c r="FZ219" s="4"/>
      <c r="GA219" s="4"/>
      <c r="GB219" s="4"/>
      <c r="GC219" s="4"/>
      <c r="GD219" s="4"/>
      <c r="GE219" s="4"/>
      <c r="GF219" s="4"/>
      <c r="GG219" s="4"/>
    </row>
    <row r="220" spans="1:189" ht="14" hidden="1" x14ac:dyDescent="0.35">
      <c r="A220" s="1"/>
      <c r="B220" s="43" t="str">
        <f>B66</f>
        <v/>
      </c>
      <c r="C220" s="44"/>
      <c r="D220" s="44">
        <f>D66</f>
        <v>0</v>
      </c>
      <c r="E220" s="45" t="str">
        <f>"Impostos "&amp;E66</f>
        <v xml:space="preserve">Impostos </v>
      </c>
      <c r="F220" s="67"/>
      <c r="G220" s="68"/>
      <c r="H220" s="9">
        <f ca="1">IF($DZ220&gt;H$3,0,-OFFSET(H66,0,ROUNDUP(IF($DZ220=0,30,$DZ220)/30,0)-1)*$F220)</f>
        <v>0</v>
      </c>
      <c r="I220" s="9">
        <f ca="1">IF($DZ220&gt;I$3,0,-OFFSET(I66,0,ROUNDUP(IF($DZ220=0,30,$DZ220)/30,0)-1)*$F220)</f>
        <v>0</v>
      </c>
      <c r="J220" s="9">
        <f ca="1">IF($DZ220&gt;J$3,0,-OFFSET(J66,0,ROUNDUP(IF($DZ220=0,30,$DZ220)/30,0)-1)*$F220)</f>
        <v>0</v>
      </c>
      <c r="K220" s="9">
        <f ca="1">IF($DZ220&gt;K$3,0,-OFFSET(K66,0,ROUNDUP(IF($DZ220=0,30,$DZ220)/30,0)-1)*$F220)</f>
        <v>0</v>
      </c>
      <c r="L220" s="9">
        <f ca="1">IF($DZ220&gt;L$3,0,-OFFSET(L66,0,ROUNDUP(IF($DZ220=0,30,$DZ220)/30,0)-1)*$F220)</f>
        <v>0</v>
      </c>
      <c r="M220" s="9">
        <f ca="1">IF($DZ220&gt;M$3,0,-OFFSET(M66,0,ROUNDUP(IF($DZ220=0,30,$DZ220)/30,0)-1)*$F220)</f>
        <v>0</v>
      </c>
      <c r="N220" s="9">
        <f ca="1">IF($DZ220&gt;N$3,0,-OFFSET(N66,0,ROUNDUP(IF($DZ220=0,30,$DZ220)/30,0)-1)*$F220)</f>
        <v>0</v>
      </c>
      <c r="O220" s="9">
        <f ca="1">IF($DZ220&gt;O$3,0,-OFFSET(O66,0,ROUNDUP(IF($DZ220=0,30,$DZ220)/30,0)-1)*$F220)</f>
        <v>0</v>
      </c>
      <c r="P220" s="9">
        <f ca="1">IF($DZ220&gt;P$3,0,-OFFSET(P66,0,ROUNDUP(IF($DZ220=0,30,$DZ220)/30,0)-1)*$F220)</f>
        <v>0</v>
      </c>
      <c r="Q220" s="9">
        <f ca="1">IF($DZ220&gt;Q$3,0,-OFFSET(Q66,0,ROUNDUP(IF($DZ220=0,30,$DZ220)/30,0)-1)*$F220)</f>
        <v>0</v>
      </c>
      <c r="R220" s="9">
        <f ca="1">IF($DZ220&gt;R$3,0,-OFFSET(R66,0,ROUNDUP(IF($DZ220=0,30,$DZ220)/30,0)-1)*$F220)</f>
        <v>0</v>
      </c>
      <c r="S220" s="9">
        <f ca="1">IF($DZ220&gt;S$3,0,-OFFSET(S66,0,ROUNDUP(IF($DZ220=0,30,$DZ220)/30,0)-1)*$F220)</f>
        <v>0</v>
      </c>
      <c r="T220" s="69">
        <f ca="1">IF($DZ220&gt;T$3,0,-OFFSET(T66,0,ROUNDUP(IF($DZ220=0,30,$DZ220)/30,0)-1)*$F220)</f>
        <v>0</v>
      </c>
      <c r="U220" s="9">
        <f ca="1">IF($DZ220&gt;U$3,0,-OFFSET(U66,0,ROUNDUP(IF($DZ220=0,30,$DZ220)/30,0)-1)*$F220)</f>
        <v>0</v>
      </c>
      <c r="V220" s="9">
        <f ca="1">IF($DZ220&gt;V$3,0,-OFFSET(V66,0,ROUNDUP(IF($DZ220=0,30,$DZ220)/30,0)-1)*$F220)</f>
        <v>0</v>
      </c>
      <c r="W220" s="9">
        <f ca="1">IF($DZ220&gt;W$3,0,-OFFSET(W66,0,ROUNDUP(IF($DZ220=0,30,$DZ220)/30,0)-1)*$F220)</f>
        <v>0</v>
      </c>
      <c r="X220" s="9">
        <f ca="1">IF($DZ220&gt;X$3,0,-OFFSET(X66,0,ROUNDUP(IF($DZ220=0,30,$DZ220)/30,0)-1)*$F220)</f>
        <v>0</v>
      </c>
      <c r="Y220" s="9">
        <f ca="1">IF($DZ220&gt;Y$3,0,-OFFSET(Y66,0,ROUNDUP(IF($DZ220=0,30,$DZ220)/30,0)-1)*$F220)</f>
        <v>0</v>
      </c>
      <c r="Z220" s="9">
        <f ca="1">IF($DZ220&gt;Z$3,0,-OFFSET(Z66,0,ROUNDUP(IF($DZ220=0,30,$DZ220)/30,0)-1)*$F220)</f>
        <v>0</v>
      </c>
      <c r="AA220" s="9">
        <f ca="1">IF($DZ220&gt;AA$3,0,-OFFSET(AA66,0,ROUNDUP(IF($DZ220=0,30,$DZ220)/30,0)-1)*$F220)</f>
        <v>0</v>
      </c>
      <c r="AB220" s="9">
        <f ca="1">IF($DZ220&gt;AB$3,0,-OFFSET(AB66,0,ROUNDUP(IF($DZ220=0,30,$DZ220)/30,0)-1)*$F220)</f>
        <v>0</v>
      </c>
      <c r="AC220" s="9">
        <f ca="1">IF($DZ220&gt;AC$3,0,-OFFSET(AC66,0,ROUNDUP(IF($DZ220=0,30,$DZ220)/30,0)-1)*$F220)</f>
        <v>0</v>
      </c>
      <c r="AD220" s="9">
        <f ca="1">IF($DZ220&gt;AD$3,0,-OFFSET(AD66,0,ROUNDUP(IF($DZ220=0,30,$DZ220)/30,0)-1)*$F220)</f>
        <v>0</v>
      </c>
      <c r="AE220" s="9">
        <f ca="1">IF($DZ220&gt;AE$3,0,-OFFSET(AE66,0,ROUNDUP(IF($DZ220=0,30,$DZ220)/30,0)-1)*$F220)</f>
        <v>0</v>
      </c>
      <c r="AF220" s="69">
        <f ca="1">IF($DZ220&gt;AF$3,0,-OFFSET(AF66,0,ROUNDUP(IF($DZ220=0,30,$DZ220)/30,0)-1)*$F220)</f>
        <v>0</v>
      </c>
      <c r="AG220" s="9">
        <f ca="1">IF($DZ220&gt;AG$3,0,-OFFSET(AG66,0,ROUNDUP(IF($DZ220=0,30,$DZ220)/30,0)-1)*$F220)</f>
        <v>0</v>
      </c>
      <c r="AH220" s="9">
        <f ca="1">IF($DZ220&gt;AH$3,0,-OFFSET(AH66,0,ROUNDUP(IF($DZ220=0,30,$DZ220)/30,0)-1)*$F220)</f>
        <v>0</v>
      </c>
      <c r="AI220" s="9">
        <f ca="1">IF($DZ220&gt;AI$3,0,-OFFSET(AI66,0,ROUNDUP(IF($DZ220=0,30,$DZ220)/30,0)-1)*$F220)</f>
        <v>0</v>
      </c>
      <c r="AJ220" s="9">
        <f ca="1">IF($DZ220&gt;AJ$3,0,-OFFSET(AJ66,0,ROUNDUP(IF($DZ220=0,30,$DZ220)/30,0)-1)*$F220)</f>
        <v>0</v>
      </c>
      <c r="AK220" s="9">
        <f ca="1">IF($DZ220&gt;AK$3,0,-OFFSET(AK66,0,ROUNDUP(IF($DZ220=0,30,$DZ220)/30,0)-1)*$F220)</f>
        <v>0</v>
      </c>
      <c r="AL220" s="9">
        <f ca="1">IF($DZ220&gt;AL$3,0,-OFFSET(AL66,0,ROUNDUP(IF($DZ220=0,30,$DZ220)/30,0)-1)*$F220)</f>
        <v>0</v>
      </c>
      <c r="AM220" s="9">
        <f ca="1">IF($DZ220&gt;AM$3,0,-OFFSET(AM66,0,ROUNDUP(IF($DZ220=0,30,$DZ220)/30,0)-1)*$F220)</f>
        <v>0</v>
      </c>
      <c r="AN220" s="9">
        <f ca="1">IF($DZ220&gt;AN$3,0,-OFFSET(AN66,0,ROUNDUP(IF($DZ220=0,30,$DZ220)/30,0)-1)*$F220)</f>
        <v>0</v>
      </c>
      <c r="AO220" s="9">
        <f ca="1">IF($DZ220&gt;AO$3,0,-OFFSET(AO66,0,ROUNDUP(IF($DZ220=0,30,$DZ220)/30,0)-1)*$F220)</f>
        <v>0</v>
      </c>
      <c r="AP220" s="9">
        <f ca="1">IF($DZ220&gt;AP$3,0,-OFFSET(AP66,0,ROUNDUP(IF($DZ220=0,30,$DZ220)/30,0)-1)*$F220)</f>
        <v>0</v>
      </c>
      <c r="AQ220" s="9">
        <f ca="1">IF($DZ220&gt;AQ$3,0,-OFFSET(AQ66,0,ROUNDUP(IF($DZ220=0,30,$DZ220)/30,0)-1)*$F220)</f>
        <v>0</v>
      </c>
      <c r="AR220" s="69">
        <f ca="1">IF($DZ220&gt;AR$3,0,-OFFSET(AR66,0,ROUNDUP(IF($DZ220=0,30,$DZ220)/30,0)-1)*$F220)</f>
        <v>0</v>
      </c>
      <c r="AS220" s="9">
        <f ca="1">IF($DZ220&gt;AS$3,0,-OFFSET(AS66,0,ROUNDUP(IF($DZ220=0,30,$DZ220)/30,0)-1)*$F220)</f>
        <v>0</v>
      </c>
      <c r="AT220" s="9">
        <f ca="1">IF($DZ220&gt;AT$3,0,-OFFSET(AT66,0,ROUNDUP(IF($DZ220=0,30,$DZ220)/30,0)-1)*$F220)</f>
        <v>0</v>
      </c>
      <c r="AU220" s="9">
        <f ca="1">IF($DZ220&gt;AU$3,0,-OFFSET(AU66,0,ROUNDUP(IF($DZ220=0,30,$DZ220)/30,0)-1)*$F220)</f>
        <v>0</v>
      </c>
      <c r="AV220" s="9">
        <f ca="1">IF($DZ220&gt;AV$3,0,-OFFSET(AV66,0,ROUNDUP(IF($DZ220=0,30,$DZ220)/30,0)-1)*$F220)</f>
        <v>0</v>
      </c>
      <c r="AW220" s="9">
        <f ca="1">IF($DZ220&gt;AW$3,0,-OFFSET(AW66,0,ROUNDUP(IF($DZ220=0,30,$DZ220)/30,0)-1)*$F220)</f>
        <v>0</v>
      </c>
      <c r="AX220" s="9">
        <f ca="1">IF($DZ220&gt;AX$3,0,-OFFSET(AX66,0,ROUNDUP(IF($DZ220=0,30,$DZ220)/30,0)-1)*$F220)</f>
        <v>0</v>
      </c>
      <c r="AY220" s="9">
        <f ca="1">IF($DZ220&gt;AY$3,0,-OFFSET(AY66,0,ROUNDUP(IF($DZ220=0,30,$DZ220)/30,0)-1)*$F220)</f>
        <v>0</v>
      </c>
      <c r="AZ220" s="9">
        <f ca="1">IF($DZ220&gt;AZ$3,0,-OFFSET(AZ66,0,ROUNDUP(IF($DZ220=0,30,$DZ220)/30,0)-1)*$F220)</f>
        <v>0</v>
      </c>
      <c r="BA220" s="9">
        <f ca="1">IF($DZ220&gt;BA$3,0,-OFFSET(BA66,0,ROUNDUP(IF($DZ220=0,30,$DZ220)/30,0)-1)*$F220)</f>
        <v>0</v>
      </c>
      <c r="BB220" s="9">
        <f ca="1">IF($DZ220&gt;BB$3,0,-OFFSET(BB66,0,ROUNDUP(IF($DZ220=0,30,$DZ220)/30,0)-1)*$F220)</f>
        <v>0</v>
      </c>
      <c r="BC220" s="9">
        <f ca="1">IF($DZ220&gt;BC$3,0,-OFFSET(BC66,0,ROUNDUP(IF($DZ220=0,30,$DZ220)/30,0)-1)*$F220)</f>
        <v>0</v>
      </c>
      <c r="BD220" s="69">
        <f ca="1">IF($DZ220&gt;BD$3,0,-OFFSET(BD66,0,ROUNDUP(IF($DZ220=0,30,$DZ220)/30,0)-1)*$F220)</f>
        <v>0</v>
      </c>
      <c r="BE220" s="9">
        <f ca="1">IF($DZ220&gt;BE$3,0,-OFFSET(BE66,0,ROUNDUP(IF($DZ220=0,30,$DZ220)/30,0)-1)*$F220)</f>
        <v>0</v>
      </c>
      <c r="BF220" s="9">
        <f ca="1">IF($DZ220&gt;BF$3,0,-OFFSET(BF66,0,ROUNDUP(IF($DZ220=0,30,$DZ220)/30,0)-1)*$F220)</f>
        <v>0</v>
      </c>
      <c r="BG220" s="9">
        <f ca="1">IF($DZ220&gt;BG$3,0,-OFFSET(BG66,0,ROUNDUP(IF($DZ220=0,30,$DZ220)/30,0)-1)*$F220)</f>
        <v>0</v>
      </c>
      <c r="BH220" s="9">
        <f ca="1">IF($DZ220&gt;BH$3,0,-OFFSET(BH66,0,ROUNDUP(IF($DZ220=0,30,$DZ220)/30,0)-1)*$F220)</f>
        <v>0</v>
      </c>
      <c r="BI220" s="9">
        <f ca="1">IF($DZ220&gt;BI$3,0,-OFFSET(BI66,0,ROUNDUP(IF($DZ220=0,30,$DZ220)/30,0)-1)*$F220)</f>
        <v>0</v>
      </c>
      <c r="BJ220" s="9">
        <f ca="1">IF($DZ220&gt;BJ$3,0,-OFFSET(BJ66,0,ROUNDUP(IF($DZ220=0,30,$DZ220)/30,0)-1)*$F220)</f>
        <v>0</v>
      </c>
      <c r="BK220" s="9">
        <f ca="1">IF($DZ220&gt;BK$3,0,-OFFSET(BK66,0,ROUNDUP(IF($DZ220=0,30,$DZ220)/30,0)-1)*$F220)</f>
        <v>0</v>
      </c>
      <c r="BL220" s="9">
        <f ca="1">IF($DZ220&gt;BL$3,0,-OFFSET(BL66,0,ROUNDUP(IF($DZ220=0,30,$DZ220)/30,0)-1)*$F220)</f>
        <v>0</v>
      </c>
      <c r="BM220" s="9">
        <f ca="1">IF($DZ220&gt;BM$3,0,-OFFSET(BM66,0,ROUNDUP(IF($DZ220=0,30,$DZ220)/30,0)-1)*$F220)</f>
        <v>0</v>
      </c>
      <c r="BN220" s="9">
        <f ca="1">IF($DZ220&gt;BN$3,0,-OFFSET(BN66,0,ROUNDUP(IF($DZ220=0,30,$DZ220)/30,0)-1)*$F220)</f>
        <v>0</v>
      </c>
      <c r="BO220" s="9">
        <f ca="1">IF($DZ220&gt;BO$3,0,-OFFSET(BO66,0,ROUNDUP(IF($DZ220=0,30,$DZ220)/30,0)-1)*$F220)</f>
        <v>0</v>
      </c>
      <c r="BP220" s="69">
        <f ca="1">IF($DZ220&gt;BP$3,0,-OFFSET(BP66,0,ROUNDUP(IF($DZ220=0,30,$DZ220)/30,0)-1)*$F220)</f>
        <v>0</v>
      </c>
      <c r="BQ220" s="9">
        <f ca="1">IF($DZ220&gt;BQ$3,0,-OFFSET(BQ66,0,ROUNDUP(IF($DZ220=0,30,$DZ220)/30,0)-1)*$F220)</f>
        <v>0</v>
      </c>
      <c r="BR220" s="9">
        <f ca="1">IF($DZ220&gt;BR$3,0,-OFFSET(BR66,0,ROUNDUP(IF($DZ220=0,30,$DZ220)/30,0)-1)*$F220)</f>
        <v>0</v>
      </c>
      <c r="BS220" s="9">
        <f ca="1">IF($DZ220&gt;BS$3,0,-OFFSET(BS66,0,ROUNDUP(IF($DZ220=0,30,$DZ220)/30,0)-1)*$F220)</f>
        <v>0</v>
      </c>
      <c r="BT220" s="9">
        <f ca="1">IF($DZ220&gt;BT$3,0,-OFFSET(BT66,0,ROUNDUP(IF($DZ220=0,30,$DZ220)/30,0)-1)*$F220)</f>
        <v>0</v>
      </c>
      <c r="BU220" s="9">
        <f ca="1">IF($DZ220&gt;BU$3,0,-OFFSET(BU66,0,ROUNDUP(IF($DZ220=0,30,$DZ220)/30,0)-1)*$F220)</f>
        <v>0</v>
      </c>
      <c r="BV220" s="9">
        <f ca="1">IF($DZ220&gt;BV$3,0,-OFFSET(BV66,0,ROUNDUP(IF($DZ220=0,30,$DZ220)/30,0)-1)*$F220)</f>
        <v>0</v>
      </c>
      <c r="BW220" s="9">
        <f ca="1">IF($DZ220&gt;BW$3,0,-OFFSET(BW66,0,ROUNDUP(IF($DZ220=0,30,$DZ220)/30,0)-1)*$F220)</f>
        <v>0</v>
      </c>
      <c r="BX220" s="9">
        <f ca="1">IF($DZ220&gt;BX$3,0,-OFFSET(BX66,0,ROUNDUP(IF($DZ220=0,30,$DZ220)/30,0)-1)*$F220)</f>
        <v>0</v>
      </c>
      <c r="BY220" s="9">
        <f ca="1">IF($DZ220&gt;BY$3,0,-OFFSET(BY66,0,ROUNDUP(IF($DZ220=0,30,$DZ220)/30,0)-1)*$F220)</f>
        <v>0</v>
      </c>
      <c r="BZ220" s="9">
        <f ca="1">IF($DZ220&gt;BZ$3,0,-OFFSET(BZ66,0,ROUNDUP(IF($DZ220=0,30,$DZ220)/30,0)-1)*$F220)</f>
        <v>0</v>
      </c>
      <c r="CA220" s="9">
        <f ca="1">IF($DZ220&gt;CA$3,0,-OFFSET(CA66,0,ROUNDUP(IF($DZ220=0,30,$DZ220)/30,0)-1)*$F220)</f>
        <v>0</v>
      </c>
      <c r="CB220" s="69">
        <f ca="1">IF($DZ220&gt;CB$3,0,-OFFSET(CB66,0,ROUNDUP(IF($DZ220=0,30,$DZ220)/30,0)-1)*$F220)</f>
        <v>0</v>
      </c>
      <c r="CC220" s="9">
        <f ca="1">IF($DZ220&gt;CC$3,0,-OFFSET(CC66,0,ROUNDUP(IF($DZ220=0,30,$DZ220)/30,0)-1)*$F220)</f>
        <v>0</v>
      </c>
      <c r="CD220" s="9">
        <f ca="1">IF($DZ220&gt;CD$3,0,-OFFSET(CD66,0,ROUNDUP(IF($DZ220=0,30,$DZ220)/30,0)-1)*$F220)</f>
        <v>0</v>
      </c>
      <c r="CE220" s="9">
        <f ca="1">IF($DZ220&gt;CE$3,0,-OFFSET(CE66,0,ROUNDUP(IF($DZ220=0,30,$DZ220)/30,0)-1)*$F220)</f>
        <v>0</v>
      </c>
      <c r="CF220" s="9">
        <f ca="1">IF($DZ220&gt;CF$3,0,-OFFSET(CF66,0,ROUNDUP(IF($DZ220=0,30,$DZ220)/30,0)-1)*$F220)</f>
        <v>0</v>
      </c>
      <c r="CG220" s="9">
        <f ca="1">IF($DZ220&gt;CG$3,0,-OFFSET(CG66,0,ROUNDUP(IF($DZ220=0,30,$DZ220)/30,0)-1)*$F220)</f>
        <v>0</v>
      </c>
      <c r="CH220" s="9">
        <f ca="1">IF($DZ220&gt;CH$3,0,-OFFSET(CH66,0,ROUNDUP(IF($DZ220=0,30,$DZ220)/30,0)-1)*$F220)</f>
        <v>0</v>
      </c>
      <c r="CI220" s="9">
        <f ca="1">IF($DZ220&gt;CI$3,0,-OFFSET(CI66,0,ROUNDUP(IF($DZ220=0,30,$DZ220)/30,0)-1)*$F220)</f>
        <v>0</v>
      </c>
      <c r="CJ220" s="9">
        <f ca="1">IF($DZ220&gt;CJ$3,0,-OFFSET(CJ66,0,ROUNDUP(IF($DZ220=0,30,$DZ220)/30,0)-1)*$F220)</f>
        <v>0</v>
      </c>
      <c r="CK220" s="9">
        <f ca="1">IF($DZ220&gt;CK$3,0,-OFFSET(CK66,0,ROUNDUP(IF($DZ220=0,30,$DZ220)/30,0)-1)*$F220)</f>
        <v>0</v>
      </c>
      <c r="CL220" s="9">
        <f ca="1">IF($DZ220&gt;CL$3,0,-OFFSET(CL66,0,ROUNDUP(IF($DZ220=0,30,$DZ220)/30,0)-1)*$F220)</f>
        <v>0</v>
      </c>
      <c r="CM220" s="9">
        <f ca="1">IF($DZ220&gt;CM$3,0,-OFFSET(CM66,0,ROUNDUP(IF($DZ220=0,30,$DZ220)/30,0)-1)*$F220)</f>
        <v>0</v>
      </c>
      <c r="CN220" s="69">
        <f ca="1">IF($DZ220&gt;CN$3,0,-OFFSET(CN66,0,ROUNDUP(IF($DZ220=0,30,$DZ220)/30,0)-1)*$F220)</f>
        <v>0</v>
      </c>
      <c r="CO220" s="9">
        <f ca="1">IF($DZ220&gt;CO$3,0,-OFFSET(CO66,0,ROUNDUP(IF($DZ220=0,30,$DZ220)/30,0)-1)*$F220)</f>
        <v>0</v>
      </c>
      <c r="CP220" s="9">
        <f ca="1">IF($DZ220&gt;CP$3,0,-OFFSET(CP66,0,ROUNDUP(IF($DZ220=0,30,$DZ220)/30,0)-1)*$F220)</f>
        <v>0</v>
      </c>
      <c r="CQ220" s="9">
        <f ca="1">IF($DZ220&gt;CQ$3,0,-OFFSET(CQ66,0,ROUNDUP(IF($DZ220=0,30,$DZ220)/30,0)-1)*$F220)</f>
        <v>0</v>
      </c>
      <c r="CR220" s="9">
        <f ca="1">IF($DZ220&gt;CR$3,0,-OFFSET(CR66,0,ROUNDUP(IF($DZ220=0,30,$DZ220)/30,0)-1)*$F220)</f>
        <v>0</v>
      </c>
      <c r="CS220" s="9">
        <f ca="1">IF($DZ220&gt;CS$3,0,-OFFSET(CS66,0,ROUNDUP(IF($DZ220=0,30,$DZ220)/30,0)-1)*$F220)</f>
        <v>0</v>
      </c>
      <c r="CT220" s="9">
        <f ca="1">IF($DZ220&gt;CT$3,0,-OFFSET(CT66,0,ROUNDUP(IF($DZ220=0,30,$DZ220)/30,0)-1)*$F220)</f>
        <v>0</v>
      </c>
      <c r="CU220" s="9">
        <f ca="1">IF($DZ220&gt;CU$3,0,-OFFSET(CU66,0,ROUNDUP(IF($DZ220=0,30,$DZ220)/30,0)-1)*$F220)</f>
        <v>0</v>
      </c>
      <c r="CV220" s="9">
        <f ca="1">IF($DZ220&gt;CV$3,0,-OFFSET(CV66,0,ROUNDUP(IF($DZ220=0,30,$DZ220)/30,0)-1)*$F220)</f>
        <v>0</v>
      </c>
      <c r="CW220" s="9">
        <f ca="1">IF($DZ220&gt;CW$3,0,-OFFSET(CW66,0,ROUNDUP(IF($DZ220=0,30,$DZ220)/30,0)-1)*$F220)</f>
        <v>0</v>
      </c>
      <c r="CX220" s="9">
        <f ca="1">IF($DZ220&gt;CX$3,0,-OFFSET(CX66,0,ROUNDUP(IF($DZ220=0,30,$DZ220)/30,0)-1)*$F220)</f>
        <v>0</v>
      </c>
      <c r="CY220" s="9">
        <f ca="1">IF($DZ220&gt;CY$3,0,-OFFSET(CY66,0,ROUNDUP(IF($DZ220=0,30,$DZ220)/30,0)-1)*$F220)</f>
        <v>0</v>
      </c>
      <c r="CZ220" s="69">
        <f ca="1">IF($DZ220&gt;CZ$3,0,-OFFSET(CZ66,0,ROUNDUP(IF($DZ220=0,30,$DZ220)/30,0)-1)*$F220)</f>
        <v>0</v>
      </c>
      <c r="DA220" s="9">
        <f ca="1">IF($DZ220&gt;DA$3,0,-OFFSET(DA66,0,ROUNDUP(IF($DZ220=0,30,$DZ220)/30,0)-1)*$F220)</f>
        <v>0</v>
      </c>
      <c r="DB220" s="9">
        <f ca="1">IF($DZ220&gt;DB$3,0,-OFFSET(DB66,0,ROUNDUP(IF($DZ220=0,30,$DZ220)/30,0)-1)*$F220)</f>
        <v>0</v>
      </c>
      <c r="DC220" s="9">
        <f ca="1">IF($DZ220&gt;DC$3,0,-OFFSET(DC66,0,ROUNDUP(IF($DZ220=0,30,$DZ220)/30,0)-1)*$F220)</f>
        <v>0</v>
      </c>
      <c r="DD220" s="9">
        <f ca="1">IF($DZ220&gt;DD$3,0,-OFFSET(DD66,0,ROUNDUP(IF($DZ220=0,30,$DZ220)/30,0)-1)*$F220)</f>
        <v>0</v>
      </c>
      <c r="DE220" s="9">
        <f ca="1">IF($DZ220&gt;DE$3,0,-OFFSET(DE66,0,ROUNDUP(IF($DZ220=0,30,$DZ220)/30,0)-1)*$F220)</f>
        <v>0</v>
      </c>
      <c r="DF220" s="9">
        <f ca="1">IF($DZ220&gt;DF$3,0,-OFFSET(DF66,0,ROUNDUP(IF($DZ220=0,30,$DZ220)/30,0)-1)*$F220)</f>
        <v>0</v>
      </c>
      <c r="DG220" s="9">
        <f ca="1">IF($DZ220&gt;DG$3,0,-OFFSET(DG66,0,ROUNDUP(IF($DZ220=0,30,$DZ220)/30,0)-1)*$F220)</f>
        <v>0</v>
      </c>
      <c r="DH220" s="9">
        <f ca="1">IF($DZ220&gt;DH$3,0,-OFFSET(DH66,0,ROUNDUP(IF($DZ220=0,30,$DZ220)/30,0)-1)*$F220)</f>
        <v>0</v>
      </c>
      <c r="DI220" s="9">
        <f ca="1">IF($DZ220&gt;DI$3,0,-OFFSET(DI66,0,ROUNDUP(IF($DZ220=0,30,$DZ220)/30,0)-1)*$F220)</f>
        <v>0</v>
      </c>
      <c r="DJ220" s="9">
        <f ca="1">IF($DZ220&gt;DJ$3,0,-OFFSET(DJ66,0,ROUNDUP(IF($DZ220=0,30,$DZ220)/30,0)-1)*$F220)</f>
        <v>0</v>
      </c>
      <c r="DK220" s="9">
        <f ca="1">IF($DZ220&gt;DK$3,0,-OFFSET(DK66,0,ROUNDUP(IF($DZ220=0,30,$DZ220)/30,0)-1)*$F220)</f>
        <v>0</v>
      </c>
      <c r="DL220" s="69">
        <f ca="1">IF($DZ220&gt;DL$3,0,-OFFSET(DL66,0,ROUNDUP(IF($DZ220=0,30,$DZ220)/30,0)-1)*$F220)</f>
        <v>0</v>
      </c>
      <c r="DM220" s="9">
        <f ca="1">IF($DZ220&gt;DM$3,0,-OFFSET(DM66,0,ROUNDUP(IF($DZ220=0,30,$DZ220)/30,0)-1)*$F220)</f>
        <v>0</v>
      </c>
      <c r="DN220" s="9">
        <f ca="1">IF($DZ220&gt;DN$3,0,-OFFSET(DN66,0,ROUNDUP(IF($DZ220=0,30,$DZ220)/30,0)-1)*$F220)</f>
        <v>0</v>
      </c>
      <c r="DO220" s="9">
        <f ca="1">IF($DZ220&gt;DO$3,0,-OFFSET(DO66,0,ROUNDUP(IF($DZ220=0,30,$DZ220)/30,0)-1)*$F220)</f>
        <v>0</v>
      </c>
      <c r="DP220" s="9">
        <f ca="1">IF($DZ220&gt;DP$3,0,-OFFSET(DP66,0,ROUNDUP(IF($DZ220=0,30,$DZ220)/30,0)-1)*$F220)</f>
        <v>0</v>
      </c>
      <c r="DQ220" s="9">
        <f ca="1">IF($DZ220&gt;DQ$3,0,-OFFSET(DQ66,0,ROUNDUP(IF($DZ220=0,30,$DZ220)/30,0)-1)*$F220)</f>
        <v>0</v>
      </c>
      <c r="DR220" s="9">
        <f ca="1">IF($DZ220&gt;DR$3,0,-OFFSET(DR66,0,ROUNDUP(IF($DZ220=0,30,$DZ220)/30,0)-1)*$F220)</f>
        <v>0</v>
      </c>
      <c r="DS220" s="9">
        <f ca="1">IF($DZ220&gt;DS$3,0,-OFFSET(DS66,0,ROUNDUP(IF($DZ220=0,30,$DZ220)/30,0)-1)*$F220)</f>
        <v>0</v>
      </c>
      <c r="DT220" s="9">
        <f ca="1">IF($DZ220&gt;DT$3,0,-OFFSET(DT66,0,ROUNDUP(IF($DZ220=0,30,$DZ220)/30,0)-1)*$F220)</f>
        <v>0</v>
      </c>
      <c r="DU220" s="9">
        <f ca="1">IF($DZ220&gt;DU$3,0,-OFFSET(DU66,0,ROUNDUP(IF($DZ220=0,30,$DZ220)/30,0)-1)*$F220)</f>
        <v>0</v>
      </c>
      <c r="DV220" s="9">
        <f ca="1">IF($DZ220&gt;DV$3,0,-OFFSET(DV66,0,ROUNDUP(IF($DZ220=0,30,$DZ220)/30,0)-1)*$F220)</f>
        <v>0</v>
      </c>
      <c r="DW220" s="9">
        <f ca="1">IF($DZ220&gt;DW$3,0,-OFFSET(DW66,0,ROUNDUP(IF($DZ220=0,30,$DZ220)/30,0)-1)*$F220)</f>
        <v>0</v>
      </c>
      <c r="DX220" s="4"/>
      <c r="DY220" s="4"/>
      <c r="DZ220" s="49">
        <f>DZ66</f>
        <v>30</v>
      </c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  <c r="FS220" s="4"/>
      <c r="FT220" s="4"/>
      <c r="FU220" s="4"/>
      <c r="FV220" s="4"/>
      <c r="FW220" s="4"/>
      <c r="FX220" s="4"/>
      <c r="FY220" s="4"/>
      <c r="FZ220" s="4"/>
      <c r="GA220" s="4"/>
      <c r="GB220" s="4"/>
      <c r="GC220" s="4"/>
      <c r="GD220" s="4"/>
      <c r="GE220" s="4"/>
      <c r="GF220" s="4"/>
      <c r="GG220" s="4"/>
    </row>
    <row r="221" spans="1:189" ht="14" hidden="1" x14ac:dyDescent="0.35">
      <c r="A221" s="1"/>
      <c r="B221" s="43" t="str">
        <f>B67</f>
        <v/>
      </c>
      <c r="C221" s="44"/>
      <c r="D221" s="44">
        <f>D67</f>
        <v>0</v>
      </c>
      <c r="E221" s="45" t="str">
        <f>"Impostos "&amp;E67</f>
        <v xml:space="preserve">Impostos </v>
      </c>
      <c r="F221" s="67"/>
      <c r="G221" s="68"/>
      <c r="H221" s="9">
        <f ca="1">IF($DZ221&gt;H$3,0,-OFFSET(H67,0,ROUNDUP(IF($DZ221=0,30,$DZ221)/30,0)-1)*$F221)</f>
        <v>0</v>
      </c>
      <c r="I221" s="9">
        <f ca="1">IF($DZ221&gt;I$3,0,-OFFSET(I67,0,ROUNDUP(IF($DZ221=0,30,$DZ221)/30,0)-1)*$F221)</f>
        <v>0</v>
      </c>
      <c r="J221" s="9">
        <f ca="1">IF($DZ221&gt;J$3,0,-OFFSET(J67,0,ROUNDUP(IF($DZ221=0,30,$DZ221)/30,0)-1)*$F221)</f>
        <v>0</v>
      </c>
      <c r="K221" s="9">
        <f ca="1">IF($DZ221&gt;K$3,0,-OFFSET(K67,0,ROUNDUP(IF($DZ221=0,30,$DZ221)/30,0)-1)*$F221)</f>
        <v>0</v>
      </c>
      <c r="L221" s="9">
        <f ca="1">IF($DZ221&gt;L$3,0,-OFFSET(L67,0,ROUNDUP(IF($DZ221=0,30,$DZ221)/30,0)-1)*$F221)</f>
        <v>0</v>
      </c>
      <c r="M221" s="9">
        <f ca="1">IF($DZ221&gt;M$3,0,-OFFSET(M67,0,ROUNDUP(IF($DZ221=0,30,$DZ221)/30,0)-1)*$F221)</f>
        <v>0</v>
      </c>
      <c r="N221" s="9">
        <f ca="1">IF($DZ221&gt;N$3,0,-OFFSET(N67,0,ROUNDUP(IF($DZ221=0,30,$DZ221)/30,0)-1)*$F221)</f>
        <v>0</v>
      </c>
      <c r="O221" s="9">
        <f ca="1">IF($DZ221&gt;O$3,0,-OFFSET(O67,0,ROUNDUP(IF($DZ221=0,30,$DZ221)/30,0)-1)*$F221)</f>
        <v>0</v>
      </c>
      <c r="P221" s="9">
        <f ca="1">IF($DZ221&gt;P$3,0,-OFFSET(P67,0,ROUNDUP(IF($DZ221=0,30,$DZ221)/30,0)-1)*$F221)</f>
        <v>0</v>
      </c>
      <c r="Q221" s="9">
        <f ca="1">IF($DZ221&gt;Q$3,0,-OFFSET(Q67,0,ROUNDUP(IF($DZ221=0,30,$DZ221)/30,0)-1)*$F221)</f>
        <v>0</v>
      </c>
      <c r="R221" s="9">
        <f ca="1">IF($DZ221&gt;R$3,0,-OFFSET(R67,0,ROUNDUP(IF($DZ221=0,30,$DZ221)/30,0)-1)*$F221)</f>
        <v>0</v>
      </c>
      <c r="S221" s="9">
        <f ca="1">IF($DZ221&gt;S$3,0,-OFFSET(S67,0,ROUNDUP(IF($DZ221=0,30,$DZ221)/30,0)-1)*$F221)</f>
        <v>0</v>
      </c>
      <c r="T221" s="69">
        <f ca="1">IF($DZ221&gt;T$3,0,-OFFSET(T67,0,ROUNDUP(IF($DZ221=0,30,$DZ221)/30,0)-1)*$F221)</f>
        <v>0</v>
      </c>
      <c r="U221" s="9">
        <f ca="1">IF($DZ221&gt;U$3,0,-OFFSET(U67,0,ROUNDUP(IF($DZ221=0,30,$DZ221)/30,0)-1)*$F221)</f>
        <v>0</v>
      </c>
      <c r="V221" s="9">
        <f ca="1">IF($DZ221&gt;V$3,0,-OFFSET(V67,0,ROUNDUP(IF($DZ221=0,30,$DZ221)/30,0)-1)*$F221)</f>
        <v>0</v>
      </c>
      <c r="W221" s="9">
        <f ca="1">IF($DZ221&gt;W$3,0,-OFFSET(W67,0,ROUNDUP(IF($DZ221=0,30,$DZ221)/30,0)-1)*$F221)</f>
        <v>0</v>
      </c>
      <c r="X221" s="9">
        <f ca="1">IF($DZ221&gt;X$3,0,-OFFSET(X67,0,ROUNDUP(IF($DZ221=0,30,$DZ221)/30,0)-1)*$F221)</f>
        <v>0</v>
      </c>
      <c r="Y221" s="9">
        <f ca="1">IF($DZ221&gt;Y$3,0,-OFFSET(Y67,0,ROUNDUP(IF($DZ221=0,30,$DZ221)/30,0)-1)*$F221)</f>
        <v>0</v>
      </c>
      <c r="Z221" s="9">
        <f ca="1">IF($DZ221&gt;Z$3,0,-OFFSET(Z67,0,ROUNDUP(IF($DZ221=0,30,$DZ221)/30,0)-1)*$F221)</f>
        <v>0</v>
      </c>
      <c r="AA221" s="9">
        <f ca="1">IF($DZ221&gt;AA$3,0,-OFFSET(AA67,0,ROUNDUP(IF($DZ221=0,30,$DZ221)/30,0)-1)*$F221)</f>
        <v>0</v>
      </c>
      <c r="AB221" s="9">
        <f ca="1">IF($DZ221&gt;AB$3,0,-OFFSET(AB67,0,ROUNDUP(IF($DZ221=0,30,$DZ221)/30,0)-1)*$F221)</f>
        <v>0</v>
      </c>
      <c r="AC221" s="9">
        <f ca="1">IF($DZ221&gt;AC$3,0,-OFFSET(AC67,0,ROUNDUP(IF($DZ221=0,30,$DZ221)/30,0)-1)*$F221)</f>
        <v>0</v>
      </c>
      <c r="AD221" s="9">
        <f ca="1">IF($DZ221&gt;AD$3,0,-OFFSET(AD67,0,ROUNDUP(IF($DZ221=0,30,$DZ221)/30,0)-1)*$F221)</f>
        <v>0</v>
      </c>
      <c r="AE221" s="9">
        <f ca="1">IF($DZ221&gt;AE$3,0,-OFFSET(AE67,0,ROUNDUP(IF($DZ221=0,30,$DZ221)/30,0)-1)*$F221)</f>
        <v>0</v>
      </c>
      <c r="AF221" s="69">
        <f ca="1">IF($DZ221&gt;AF$3,0,-OFFSET(AF67,0,ROUNDUP(IF($DZ221=0,30,$DZ221)/30,0)-1)*$F221)</f>
        <v>0</v>
      </c>
      <c r="AG221" s="9">
        <f ca="1">IF($DZ221&gt;AG$3,0,-OFFSET(AG67,0,ROUNDUP(IF($DZ221=0,30,$DZ221)/30,0)-1)*$F221)</f>
        <v>0</v>
      </c>
      <c r="AH221" s="9">
        <f ca="1">IF($DZ221&gt;AH$3,0,-OFFSET(AH67,0,ROUNDUP(IF($DZ221=0,30,$DZ221)/30,0)-1)*$F221)</f>
        <v>0</v>
      </c>
      <c r="AI221" s="9">
        <f ca="1">IF($DZ221&gt;AI$3,0,-OFFSET(AI67,0,ROUNDUP(IF($DZ221=0,30,$DZ221)/30,0)-1)*$F221)</f>
        <v>0</v>
      </c>
      <c r="AJ221" s="9">
        <f ca="1">IF($DZ221&gt;AJ$3,0,-OFFSET(AJ67,0,ROUNDUP(IF($DZ221=0,30,$DZ221)/30,0)-1)*$F221)</f>
        <v>0</v>
      </c>
      <c r="AK221" s="9">
        <f ca="1">IF($DZ221&gt;AK$3,0,-OFFSET(AK67,0,ROUNDUP(IF($DZ221=0,30,$DZ221)/30,0)-1)*$F221)</f>
        <v>0</v>
      </c>
      <c r="AL221" s="9">
        <f ca="1">IF($DZ221&gt;AL$3,0,-OFFSET(AL67,0,ROUNDUP(IF($DZ221=0,30,$DZ221)/30,0)-1)*$F221)</f>
        <v>0</v>
      </c>
      <c r="AM221" s="9">
        <f ca="1">IF($DZ221&gt;AM$3,0,-OFFSET(AM67,0,ROUNDUP(IF($DZ221=0,30,$DZ221)/30,0)-1)*$F221)</f>
        <v>0</v>
      </c>
      <c r="AN221" s="9">
        <f ca="1">IF($DZ221&gt;AN$3,0,-OFFSET(AN67,0,ROUNDUP(IF($DZ221=0,30,$DZ221)/30,0)-1)*$F221)</f>
        <v>0</v>
      </c>
      <c r="AO221" s="9">
        <f ca="1">IF($DZ221&gt;AO$3,0,-OFFSET(AO67,0,ROUNDUP(IF($DZ221=0,30,$DZ221)/30,0)-1)*$F221)</f>
        <v>0</v>
      </c>
      <c r="AP221" s="9">
        <f ca="1">IF($DZ221&gt;AP$3,0,-OFFSET(AP67,0,ROUNDUP(IF($DZ221=0,30,$DZ221)/30,0)-1)*$F221)</f>
        <v>0</v>
      </c>
      <c r="AQ221" s="9">
        <f ca="1">IF($DZ221&gt;AQ$3,0,-OFFSET(AQ67,0,ROUNDUP(IF($DZ221=0,30,$DZ221)/30,0)-1)*$F221)</f>
        <v>0</v>
      </c>
      <c r="AR221" s="69">
        <f ca="1">IF($DZ221&gt;AR$3,0,-OFFSET(AR67,0,ROUNDUP(IF($DZ221=0,30,$DZ221)/30,0)-1)*$F221)</f>
        <v>0</v>
      </c>
      <c r="AS221" s="9">
        <f ca="1">IF($DZ221&gt;AS$3,0,-OFFSET(AS67,0,ROUNDUP(IF($DZ221=0,30,$DZ221)/30,0)-1)*$F221)</f>
        <v>0</v>
      </c>
      <c r="AT221" s="9">
        <f ca="1">IF($DZ221&gt;AT$3,0,-OFFSET(AT67,0,ROUNDUP(IF($DZ221=0,30,$DZ221)/30,0)-1)*$F221)</f>
        <v>0</v>
      </c>
      <c r="AU221" s="9">
        <f ca="1">IF($DZ221&gt;AU$3,0,-OFFSET(AU67,0,ROUNDUP(IF($DZ221=0,30,$DZ221)/30,0)-1)*$F221)</f>
        <v>0</v>
      </c>
      <c r="AV221" s="9">
        <f ca="1">IF($DZ221&gt;AV$3,0,-OFFSET(AV67,0,ROUNDUP(IF($DZ221=0,30,$DZ221)/30,0)-1)*$F221)</f>
        <v>0</v>
      </c>
      <c r="AW221" s="9">
        <f ca="1">IF($DZ221&gt;AW$3,0,-OFFSET(AW67,0,ROUNDUP(IF($DZ221=0,30,$DZ221)/30,0)-1)*$F221)</f>
        <v>0</v>
      </c>
      <c r="AX221" s="9">
        <f ca="1">IF($DZ221&gt;AX$3,0,-OFFSET(AX67,0,ROUNDUP(IF($DZ221=0,30,$DZ221)/30,0)-1)*$F221)</f>
        <v>0</v>
      </c>
      <c r="AY221" s="9">
        <f ca="1">IF($DZ221&gt;AY$3,0,-OFFSET(AY67,0,ROUNDUP(IF($DZ221=0,30,$DZ221)/30,0)-1)*$F221)</f>
        <v>0</v>
      </c>
      <c r="AZ221" s="9">
        <f ca="1">IF($DZ221&gt;AZ$3,0,-OFFSET(AZ67,0,ROUNDUP(IF($DZ221=0,30,$DZ221)/30,0)-1)*$F221)</f>
        <v>0</v>
      </c>
      <c r="BA221" s="9">
        <f ca="1">IF($DZ221&gt;BA$3,0,-OFFSET(BA67,0,ROUNDUP(IF($DZ221=0,30,$DZ221)/30,0)-1)*$F221)</f>
        <v>0</v>
      </c>
      <c r="BB221" s="9">
        <f ca="1">IF($DZ221&gt;BB$3,0,-OFFSET(BB67,0,ROUNDUP(IF($DZ221=0,30,$DZ221)/30,0)-1)*$F221)</f>
        <v>0</v>
      </c>
      <c r="BC221" s="9">
        <f ca="1">IF($DZ221&gt;BC$3,0,-OFFSET(BC67,0,ROUNDUP(IF($DZ221=0,30,$DZ221)/30,0)-1)*$F221)</f>
        <v>0</v>
      </c>
      <c r="BD221" s="69">
        <f ca="1">IF($DZ221&gt;BD$3,0,-OFFSET(BD67,0,ROUNDUP(IF($DZ221=0,30,$DZ221)/30,0)-1)*$F221)</f>
        <v>0</v>
      </c>
      <c r="BE221" s="9">
        <f ca="1">IF($DZ221&gt;BE$3,0,-OFFSET(BE67,0,ROUNDUP(IF($DZ221=0,30,$DZ221)/30,0)-1)*$F221)</f>
        <v>0</v>
      </c>
      <c r="BF221" s="9">
        <f ca="1">IF($DZ221&gt;BF$3,0,-OFFSET(BF67,0,ROUNDUP(IF($DZ221=0,30,$DZ221)/30,0)-1)*$F221)</f>
        <v>0</v>
      </c>
      <c r="BG221" s="9">
        <f ca="1">IF($DZ221&gt;BG$3,0,-OFFSET(BG67,0,ROUNDUP(IF($DZ221=0,30,$DZ221)/30,0)-1)*$F221)</f>
        <v>0</v>
      </c>
      <c r="BH221" s="9">
        <f ca="1">IF($DZ221&gt;BH$3,0,-OFFSET(BH67,0,ROUNDUP(IF($DZ221=0,30,$DZ221)/30,0)-1)*$F221)</f>
        <v>0</v>
      </c>
      <c r="BI221" s="9">
        <f ca="1">IF($DZ221&gt;BI$3,0,-OFFSET(BI67,0,ROUNDUP(IF($DZ221=0,30,$DZ221)/30,0)-1)*$F221)</f>
        <v>0</v>
      </c>
      <c r="BJ221" s="9">
        <f ca="1">IF($DZ221&gt;BJ$3,0,-OFFSET(BJ67,0,ROUNDUP(IF($DZ221=0,30,$DZ221)/30,0)-1)*$F221)</f>
        <v>0</v>
      </c>
      <c r="BK221" s="9">
        <f ca="1">IF($DZ221&gt;BK$3,0,-OFFSET(BK67,0,ROUNDUP(IF($DZ221=0,30,$DZ221)/30,0)-1)*$F221)</f>
        <v>0</v>
      </c>
      <c r="BL221" s="9">
        <f ca="1">IF($DZ221&gt;BL$3,0,-OFFSET(BL67,0,ROUNDUP(IF($DZ221=0,30,$DZ221)/30,0)-1)*$F221)</f>
        <v>0</v>
      </c>
      <c r="BM221" s="9">
        <f ca="1">IF($DZ221&gt;BM$3,0,-OFFSET(BM67,0,ROUNDUP(IF($DZ221=0,30,$DZ221)/30,0)-1)*$F221)</f>
        <v>0</v>
      </c>
      <c r="BN221" s="9">
        <f ca="1">IF($DZ221&gt;BN$3,0,-OFFSET(BN67,0,ROUNDUP(IF($DZ221=0,30,$DZ221)/30,0)-1)*$F221)</f>
        <v>0</v>
      </c>
      <c r="BO221" s="9">
        <f ca="1">IF($DZ221&gt;BO$3,0,-OFFSET(BO67,0,ROUNDUP(IF($DZ221=0,30,$DZ221)/30,0)-1)*$F221)</f>
        <v>0</v>
      </c>
      <c r="BP221" s="69">
        <f ca="1">IF($DZ221&gt;BP$3,0,-OFFSET(BP67,0,ROUNDUP(IF($DZ221=0,30,$DZ221)/30,0)-1)*$F221)</f>
        <v>0</v>
      </c>
      <c r="BQ221" s="9">
        <f ca="1">IF($DZ221&gt;BQ$3,0,-OFFSET(BQ67,0,ROUNDUP(IF($DZ221=0,30,$DZ221)/30,0)-1)*$F221)</f>
        <v>0</v>
      </c>
      <c r="BR221" s="9">
        <f ca="1">IF($DZ221&gt;BR$3,0,-OFFSET(BR67,0,ROUNDUP(IF($DZ221=0,30,$DZ221)/30,0)-1)*$F221)</f>
        <v>0</v>
      </c>
      <c r="BS221" s="9">
        <f ca="1">IF($DZ221&gt;BS$3,0,-OFFSET(BS67,0,ROUNDUP(IF($DZ221=0,30,$DZ221)/30,0)-1)*$F221)</f>
        <v>0</v>
      </c>
      <c r="BT221" s="9">
        <f ca="1">IF($DZ221&gt;BT$3,0,-OFFSET(BT67,0,ROUNDUP(IF($DZ221=0,30,$DZ221)/30,0)-1)*$F221)</f>
        <v>0</v>
      </c>
      <c r="BU221" s="9">
        <f ca="1">IF($DZ221&gt;BU$3,0,-OFFSET(BU67,0,ROUNDUP(IF($DZ221=0,30,$DZ221)/30,0)-1)*$F221)</f>
        <v>0</v>
      </c>
      <c r="BV221" s="9">
        <f ca="1">IF($DZ221&gt;BV$3,0,-OFFSET(BV67,0,ROUNDUP(IF($DZ221=0,30,$DZ221)/30,0)-1)*$F221)</f>
        <v>0</v>
      </c>
      <c r="BW221" s="9">
        <f ca="1">IF($DZ221&gt;BW$3,0,-OFFSET(BW67,0,ROUNDUP(IF($DZ221=0,30,$DZ221)/30,0)-1)*$F221)</f>
        <v>0</v>
      </c>
      <c r="BX221" s="9">
        <f ca="1">IF($DZ221&gt;BX$3,0,-OFFSET(BX67,0,ROUNDUP(IF($DZ221=0,30,$DZ221)/30,0)-1)*$F221)</f>
        <v>0</v>
      </c>
      <c r="BY221" s="9">
        <f ca="1">IF($DZ221&gt;BY$3,0,-OFFSET(BY67,0,ROUNDUP(IF($DZ221=0,30,$DZ221)/30,0)-1)*$F221)</f>
        <v>0</v>
      </c>
      <c r="BZ221" s="9">
        <f ca="1">IF($DZ221&gt;BZ$3,0,-OFFSET(BZ67,0,ROUNDUP(IF($DZ221=0,30,$DZ221)/30,0)-1)*$F221)</f>
        <v>0</v>
      </c>
      <c r="CA221" s="9">
        <f ca="1">IF($DZ221&gt;CA$3,0,-OFFSET(CA67,0,ROUNDUP(IF($DZ221=0,30,$DZ221)/30,0)-1)*$F221)</f>
        <v>0</v>
      </c>
      <c r="CB221" s="69">
        <f ca="1">IF($DZ221&gt;CB$3,0,-OFFSET(CB67,0,ROUNDUP(IF($DZ221=0,30,$DZ221)/30,0)-1)*$F221)</f>
        <v>0</v>
      </c>
      <c r="CC221" s="9">
        <f ca="1">IF($DZ221&gt;CC$3,0,-OFFSET(CC67,0,ROUNDUP(IF($DZ221=0,30,$DZ221)/30,0)-1)*$F221)</f>
        <v>0</v>
      </c>
      <c r="CD221" s="9">
        <f ca="1">IF($DZ221&gt;CD$3,0,-OFFSET(CD67,0,ROUNDUP(IF($DZ221=0,30,$DZ221)/30,0)-1)*$F221)</f>
        <v>0</v>
      </c>
      <c r="CE221" s="9">
        <f ca="1">IF($DZ221&gt;CE$3,0,-OFFSET(CE67,0,ROUNDUP(IF($DZ221=0,30,$DZ221)/30,0)-1)*$F221)</f>
        <v>0</v>
      </c>
      <c r="CF221" s="9">
        <f ca="1">IF($DZ221&gt;CF$3,0,-OFFSET(CF67,0,ROUNDUP(IF($DZ221=0,30,$DZ221)/30,0)-1)*$F221)</f>
        <v>0</v>
      </c>
      <c r="CG221" s="9">
        <f ca="1">IF($DZ221&gt;CG$3,0,-OFFSET(CG67,0,ROUNDUP(IF($DZ221=0,30,$DZ221)/30,0)-1)*$F221)</f>
        <v>0</v>
      </c>
      <c r="CH221" s="9">
        <f ca="1">IF($DZ221&gt;CH$3,0,-OFFSET(CH67,0,ROUNDUP(IF($DZ221=0,30,$DZ221)/30,0)-1)*$F221)</f>
        <v>0</v>
      </c>
      <c r="CI221" s="9">
        <f ca="1">IF($DZ221&gt;CI$3,0,-OFFSET(CI67,0,ROUNDUP(IF($DZ221=0,30,$DZ221)/30,0)-1)*$F221)</f>
        <v>0</v>
      </c>
      <c r="CJ221" s="9">
        <f ca="1">IF($DZ221&gt;CJ$3,0,-OFFSET(CJ67,0,ROUNDUP(IF($DZ221=0,30,$DZ221)/30,0)-1)*$F221)</f>
        <v>0</v>
      </c>
      <c r="CK221" s="9">
        <f ca="1">IF($DZ221&gt;CK$3,0,-OFFSET(CK67,0,ROUNDUP(IF($DZ221=0,30,$DZ221)/30,0)-1)*$F221)</f>
        <v>0</v>
      </c>
      <c r="CL221" s="9">
        <f ca="1">IF($DZ221&gt;CL$3,0,-OFFSET(CL67,0,ROUNDUP(IF($DZ221=0,30,$DZ221)/30,0)-1)*$F221)</f>
        <v>0</v>
      </c>
      <c r="CM221" s="9">
        <f ca="1">IF($DZ221&gt;CM$3,0,-OFFSET(CM67,0,ROUNDUP(IF($DZ221=0,30,$DZ221)/30,0)-1)*$F221)</f>
        <v>0</v>
      </c>
      <c r="CN221" s="69">
        <f ca="1">IF($DZ221&gt;CN$3,0,-OFFSET(CN67,0,ROUNDUP(IF($DZ221=0,30,$DZ221)/30,0)-1)*$F221)</f>
        <v>0</v>
      </c>
      <c r="CO221" s="9">
        <f ca="1">IF($DZ221&gt;CO$3,0,-OFFSET(CO67,0,ROUNDUP(IF($DZ221=0,30,$DZ221)/30,0)-1)*$F221)</f>
        <v>0</v>
      </c>
      <c r="CP221" s="9">
        <f ca="1">IF($DZ221&gt;CP$3,0,-OFFSET(CP67,0,ROUNDUP(IF($DZ221=0,30,$DZ221)/30,0)-1)*$F221)</f>
        <v>0</v>
      </c>
      <c r="CQ221" s="9">
        <f ca="1">IF($DZ221&gt;CQ$3,0,-OFFSET(CQ67,0,ROUNDUP(IF($DZ221=0,30,$DZ221)/30,0)-1)*$F221)</f>
        <v>0</v>
      </c>
      <c r="CR221" s="9">
        <f ca="1">IF($DZ221&gt;CR$3,0,-OFFSET(CR67,0,ROUNDUP(IF($DZ221=0,30,$DZ221)/30,0)-1)*$F221)</f>
        <v>0</v>
      </c>
      <c r="CS221" s="9">
        <f ca="1">IF($DZ221&gt;CS$3,0,-OFFSET(CS67,0,ROUNDUP(IF($DZ221=0,30,$DZ221)/30,0)-1)*$F221)</f>
        <v>0</v>
      </c>
      <c r="CT221" s="9">
        <f ca="1">IF($DZ221&gt;CT$3,0,-OFFSET(CT67,0,ROUNDUP(IF($DZ221=0,30,$DZ221)/30,0)-1)*$F221)</f>
        <v>0</v>
      </c>
      <c r="CU221" s="9">
        <f ca="1">IF($DZ221&gt;CU$3,0,-OFFSET(CU67,0,ROUNDUP(IF($DZ221=0,30,$DZ221)/30,0)-1)*$F221)</f>
        <v>0</v>
      </c>
      <c r="CV221" s="9">
        <f ca="1">IF($DZ221&gt;CV$3,0,-OFFSET(CV67,0,ROUNDUP(IF($DZ221=0,30,$DZ221)/30,0)-1)*$F221)</f>
        <v>0</v>
      </c>
      <c r="CW221" s="9">
        <f ca="1">IF($DZ221&gt;CW$3,0,-OFFSET(CW67,0,ROUNDUP(IF($DZ221=0,30,$DZ221)/30,0)-1)*$F221)</f>
        <v>0</v>
      </c>
      <c r="CX221" s="9">
        <f ca="1">IF($DZ221&gt;CX$3,0,-OFFSET(CX67,0,ROUNDUP(IF($DZ221=0,30,$DZ221)/30,0)-1)*$F221)</f>
        <v>0</v>
      </c>
      <c r="CY221" s="9">
        <f ca="1">IF($DZ221&gt;CY$3,0,-OFFSET(CY67,0,ROUNDUP(IF($DZ221=0,30,$DZ221)/30,0)-1)*$F221)</f>
        <v>0</v>
      </c>
      <c r="CZ221" s="69">
        <f ca="1">IF($DZ221&gt;CZ$3,0,-OFFSET(CZ67,0,ROUNDUP(IF($DZ221=0,30,$DZ221)/30,0)-1)*$F221)</f>
        <v>0</v>
      </c>
      <c r="DA221" s="9">
        <f ca="1">IF($DZ221&gt;DA$3,0,-OFFSET(DA67,0,ROUNDUP(IF($DZ221=0,30,$DZ221)/30,0)-1)*$F221)</f>
        <v>0</v>
      </c>
      <c r="DB221" s="9">
        <f ca="1">IF($DZ221&gt;DB$3,0,-OFFSET(DB67,0,ROUNDUP(IF($DZ221=0,30,$DZ221)/30,0)-1)*$F221)</f>
        <v>0</v>
      </c>
      <c r="DC221" s="9">
        <f ca="1">IF($DZ221&gt;DC$3,0,-OFFSET(DC67,0,ROUNDUP(IF($DZ221=0,30,$DZ221)/30,0)-1)*$F221)</f>
        <v>0</v>
      </c>
      <c r="DD221" s="9">
        <f ca="1">IF($DZ221&gt;DD$3,0,-OFFSET(DD67,0,ROUNDUP(IF($DZ221=0,30,$DZ221)/30,0)-1)*$F221)</f>
        <v>0</v>
      </c>
      <c r="DE221" s="9">
        <f ca="1">IF($DZ221&gt;DE$3,0,-OFFSET(DE67,0,ROUNDUP(IF($DZ221=0,30,$DZ221)/30,0)-1)*$F221)</f>
        <v>0</v>
      </c>
      <c r="DF221" s="9">
        <f ca="1">IF($DZ221&gt;DF$3,0,-OFFSET(DF67,0,ROUNDUP(IF($DZ221=0,30,$DZ221)/30,0)-1)*$F221)</f>
        <v>0</v>
      </c>
      <c r="DG221" s="9">
        <f ca="1">IF($DZ221&gt;DG$3,0,-OFFSET(DG67,0,ROUNDUP(IF($DZ221=0,30,$DZ221)/30,0)-1)*$F221)</f>
        <v>0</v>
      </c>
      <c r="DH221" s="9">
        <f ca="1">IF($DZ221&gt;DH$3,0,-OFFSET(DH67,0,ROUNDUP(IF($DZ221=0,30,$DZ221)/30,0)-1)*$F221)</f>
        <v>0</v>
      </c>
      <c r="DI221" s="9">
        <f ca="1">IF($DZ221&gt;DI$3,0,-OFFSET(DI67,0,ROUNDUP(IF($DZ221=0,30,$DZ221)/30,0)-1)*$F221)</f>
        <v>0</v>
      </c>
      <c r="DJ221" s="9">
        <f ca="1">IF($DZ221&gt;DJ$3,0,-OFFSET(DJ67,0,ROUNDUP(IF($DZ221=0,30,$DZ221)/30,0)-1)*$F221)</f>
        <v>0</v>
      </c>
      <c r="DK221" s="9">
        <f ca="1">IF($DZ221&gt;DK$3,0,-OFFSET(DK67,0,ROUNDUP(IF($DZ221=0,30,$DZ221)/30,0)-1)*$F221)</f>
        <v>0</v>
      </c>
      <c r="DL221" s="69">
        <f ca="1">IF($DZ221&gt;DL$3,0,-OFFSET(DL67,0,ROUNDUP(IF($DZ221=0,30,$DZ221)/30,0)-1)*$F221)</f>
        <v>0</v>
      </c>
      <c r="DM221" s="9">
        <f ca="1">IF($DZ221&gt;DM$3,0,-OFFSET(DM67,0,ROUNDUP(IF($DZ221=0,30,$DZ221)/30,0)-1)*$F221)</f>
        <v>0</v>
      </c>
      <c r="DN221" s="9">
        <f ca="1">IF($DZ221&gt;DN$3,0,-OFFSET(DN67,0,ROUNDUP(IF($DZ221=0,30,$DZ221)/30,0)-1)*$F221)</f>
        <v>0</v>
      </c>
      <c r="DO221" s="9">
        <f ca="1">IF($DZ221&gt;DO$3,0,-OFFSET(DO67,0,ROUNDUP(IF($DZ221=0,30,$DZ221)/30,0)-1)*$F221)</f>
        <v>0</v>
      </c>
      <c r="DP221" s="9">
        <f ca="1">IF($DZ221&gt;DP$3,0,-OFFSET(DP67,0,ROUNDUP(IF($DZ221=0,30,$DZ221)/30,0)-1)*$F221)</f>
        <v>0</v>
      </c>
      <c r="DQ221" s="9">
        <f ca="1">IF($DZ221&gt;DQ$3,0,-OFFSET(DQ67,0,ROUNDUP(IF($DZ221=0,30,$DZ221)/30,0)-1)*$F221)</f>
        <v>0</v>
      </c>
      <c r="DR221" s="9">
        <f ca="1">IF($DZ221&gt;DR$3,0,-OFFSET(DR67,0,ROUNDUP(IF($DZ221=0,30,$DZ221)/30,0)-1)*$F221)</f>
        <v>0</v>
      </c>
      <c r="DS221" s="9">
        <f ca="1">IF($DZ221&gt;DS$3,0,-OFFSET(DS67,0,ROUNDUP(IF($DZ221=0,30,$DZ221)/30,0)-1)*$F221)</f>
        <v>0</v>
      </c>
      <c r="DT221" s="9">
        <f ca="1">IF($DZ221&gt;DT$3,0,-OFFSET(DT67,0,ROUNDUP(IF($DZ221=0,30,$DZ221)/30,0)-1)*$F221)</f>
        <v>0</v>
      </c>
      <c r="DU221" s="9">
        <f ca="1">IF($DZ221&gt;DU$3,0,-OFFSET(DU67,0,ROUNDUP(IF($DZ221=0,30,$DZ221)/30,0)-1)*$F221)</f>
        <v>0</v>
      </c>
      <c r="DV221" s="9">
        <f ca="1">IF($DZ221&gt;DV$3,0,-OFFSET(DV67,0,ROUNDUP(IF($DZ221=0,30,$DZ221)/30,0)-1)*$F221)</f>
        <v>0</v>
      </c>
      <c r="DW221" s="9">
        <f ca="1">IF($DZ221&gt;DW$3,0,-OFFSET(DW67,0,ROUNDUP(IF($DZ221=0,30,$DZ221)/30,0)-1)*$F221)</f>
        <v>0</v>
      </c>
      <c r="DX221" s="4"/>
      <c r="DY221" s="4"/>
      <c r="DZ221" s="49">
        <f>DZ67</f>
        <v>30</v>
      </c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  <c r="FS221" s="4"/>
      <c r="FT221" s="4"/>
      <c r="FU221" s="4"/>
      <c r="FV221" s="4"/>
      <c r="FW221" s="4"/>
      <c r="FX221" s="4"/>
      <c r="FY221" s="4"/>
      <c r="FZ221" s="4"/>
      <c r="GA221" s="4"/>
      <c r="GB221" s="4"/>
      <c r="GC221" s="4"/>
      <c r="GD221" s="4"/>
      <c r="GE221" s="4"/>
      <c r="GF221" s="4"/>
      <c r="GG221" s="4"/>
    </row>
    <row r="222" spans="1:189" ht="14" hidden="1" x14ac:dyDescent="0.35">
      <c r="A222" s="1"/>
      <c r="B222" s="43" t="str">
        <f>B68</f>
        <v/>
      </c>
      <c r="C222" s="44"/>
      <c r="D222" s="44">
        <f>D68</f>
        <v>0</v>
      </c>
      <c r="E222" s="45" t="str">
        <f>"Impostos "&amp;E68</f>
        <v xml:space="preserve">Impostos </v>
      </c>
      <c r="F222" s="67"/>
      <c r="G222" s="68"/>
      <c r="H222" s="9">
        <f ca="1">IF($DZ222&gt;H$3,0,-OFFSET(H68,0,ROUNDUP(IF($DZ222=0,30,$DZ222)/30,0)-1)*$F222)</f>
        <v>0</v>
      </c>
      <c r="I222" s="9">
        <f ca="1">IF($DZ222&gt;I$3,0,-OFFSET(I68,0,ROUNDUP(IF($DZ222=0,30,$DZ222)/30,0)-1)*$F222)</f>
        <v>0</v>
      </c>
      <c r="J222" s="9">
        <f ca="1">IF($DZ222&gt;J$3,0,-OFFSET(J68,0,ROUNDUP(IF($DZ222=0,30,$DZ222)/30,0)-1)*$F222)</f>
        <v>0</v>
      </c>
      <c r="K222" s="9">
        <f ca="1">IF($DZ222&gt;K$3,0,-OFFSET(K68,0,ROUNDUP(IF($DZ222=0,30,$DZ222)/30,0)-1)*$F222)</f>
        <v>0</v>
      </c>
      <c r="L222" s="9">
        <f ca="1">IF($DZ222&gt;L$3,0,-OFFSET(L68,0,ROUNDUP(IF($DZ222=0,30,$DZ222)/30,0)-1)*$F222)</f>
        <v>0</v>
      </c>
      <c r="M222" s="9">
        <f ca="1">IF($DZ222&gt;M$3,0,-OFFSET(M68,0,ROUNDUP(IF($DZ222=0,30,$DZ222)/30,0)-1)*$F222)</f>
        <v>0</v>
      </c>
      <c r="N222" s="9">
        <f ca="1">IF($DZ222&gt;N$3,0,-OFFSET(N68,0,ROUNDUP(IF($DZ222=0,30,$DZ222)/30,0)-1)*$F222)</f>
        <v>0</v>
      </c>
      <c r="O222" s="9">
        <f ca="1">IF($DZ222&gt;O$3,0,-OFFSET(O68,0,ROUNDUP(IF($DZ222=0,30,$DZ222)/30,0)-1)*$F222)</f>
        <v>0</v>
      </c>
      <c r="P222" s="9">
        <f ca="1">IF($DZ222&gt;P$3,0,-OFFSET(P68,0,ROUNDUP(IF($DZ222=0,30,$DZ222)/30,0)-1)*$F222)</f>
        <v>0</v>
      </c>
      <c r="Q222" s="9">
        <f ca="1">IF($DZ222&gt;Q$3,0,-OFFSET(Q68,0,ROUNDUP(IF($DZ222=0,30,$DZ222)/30,0)-1)*$F222)</f>
        <v>0</v>
      </c>
      <c r="R222" s="9">
        <f ca="1">IF($DZ222&gt;R$3,0,-OFFSET(R68,0,ROUNDUP(IF($DZ222=0,30,$DZ222)/30,0)-1)*$F222)</f>
        <v>0</v>
      </c>
      <c r="S222" s="9">
        <f ca="1">IF($DZ222&gt;S$3,0,-OFFSET(S68,0,ROUNDUP(IF($DZ222=0,30,$DZ222)/30,0)-1)*$F222)</f>
        <v>0</v>
      </c>
      <c r="T222" s="69">
        <f ca="1">IF($DZ222&gt;T$3,0,-OFFSET(T68,0,ROUNDUP(IF($DZ222=0,30,$DZ222)/30,0)-1)*$F222)</f>
        <v>0</v>
      </c>
      <c r="U222" s="9">
        <f ca="1">IF($DZ222&gt;U$3,0,-OFFSET(U68,0,ROUNDUP(IF($DZ222=0,30,$DZ222)/30,0)-1)*$F222)</f>
        <v>0</v>
      </c>
      <c r="V222" s="9">
        <f ca="1">IF($DZ222&gt;V$3,0,-OFFSET(V68,0,ROUNDUP(IF($DZ222=0,30,$DZ222)/30,0)-1)*$F222)</f>
        <v>0</v>
      </c>
      <c r="W222" s="9">
        <f ca="1">IF($DZ222&gt;W$3,0,-OFFSET(W68,0,ROUNDUP(IF($DZ222=0,30,$DZ222)/30,0)-1)*$F222)</f>
        <v>0</v>
      </c>
      <c r="X222" s="9">
        <f ca="1">IF($DZ222&gt;X$3,0,-OFFSET(X68,0,ROUNDUP(IF($DZ222=0,30,$DZ222)/30,0)-1)*$F222)</f>
        <v>0</v>
      </c>
      <c r="Y222" s="9">
        <f ca="1">IF($DZ222&gt;Y$3,0,-OFFSET(Y68,0,ROUNDUP(IF($DZ222=0,30,$DZ222)/30,0)-1)*$F222)</f>
        <v>0</v>
      </c>
      <c r="Z222" s="9">
        <f ca="1">IF($DZ222&gt;Z$3,0,-OFFSET(Z68,0,ROUNDUP(IF($DZ222=0,30,$DZ222)/30,0)-1)*$F222)</f>
        <v>0</v>
      </c>
      <c r="AA222" s="9">
        <f ca="1">IF($DZ222&gt;AA$3,0,-OFFSET(AA68,0,ROUNDUP(IF($DZ222=0,30,$DZ222)/30,0)-1)*$F222)</f>
        <v>0</v>
      </c>
      <c r="AB222" s="9">
        <f ca="1">IF($DZ222&gt;AB$3,0,-OFFSET(AB68,0,ROUNDUP(IF($DZ222=0,30,$DZ222)/30,0)-1)*$F222)</f>
        <v>0</v>
      </c>
      <c r="AC222" s="9">
        <f ca="1">IF($DZ222&gt;AC$3,0,-OFFSET(AC68,0,ROUNDUP(IF($DZ222=0,30,$DZ222)/30,0)-1)*$F222)</f>
        <v>0</v>
      </c>
      <c r="AD222" s="9">
        <f ca="1">IF($DZ222&gt;AD$3,0,-OFFSET(AD68,0,ROUNDUP(IF($DZ222=0,30,$DZ222)/30,0)-1)*$F222)</f>
        <v>0</v>
      </c>
      <c r="AE222" s="9">
        <f ca="1">IF($DZ222&gt;AE$3,0,-OFFSET(AE68,0,ROUNDUP(IF($DZ222=0,30,$DZ222)/30,0)-1)*$F222)</f>
        <v>0</v>
      </c>
      <c r="AF222" s="69">
        <f ca="1">IF($DZ222&gt;AF$3,0,-OFFSET(AF68,0,ROUNDUP(IF($DZ222=0,30,$DZ222)/30,0)-1)*$F222)</f>
        <v>0</v>
      </c>
      <c r="AG222" s="9">
        <f ca="1">IF($DZ222&gt;AG$3,0,-OFFSET(AG68,0,ROUNDUP(IF($DZ222=0,30,$DZ222)/30,0)-1)*$F222)</f>
        <v>0</v>
      </c>
      <c r="AH222" s="9">
        <f ca="1">IF($DZ222&gt;AH$3,0,-OFFSET(AH68,0,ROUNDUP(IF($DZ222=0,30,$DZ222)/30,0)-1)*$F222)</f>
        <v>0</v>
      </c>
      <c r="AI222" s="9">
        <f ca="1">IF($DZ222&gt;AI$3,0,-OFFSET(AI68,0,ROUNDUP(IF($DZ222=0,30,$DZ222)/30,0)-1)*$F222)</f>
        <v>0</v>
      </c>
      <c r="AJ222" s="9">
        <f ca="1">IF($DZ222&gt;AJ$3,0,-OFFSET(AJ68,0,ROUNDUP(IF($DZ222=0,30,$DZ222)/30,0)-1)*$F222)</f>
        <v>0</v>
      </c>
      <c r="AK222" s="9">
        <f ca="1">IF($DZ222&gt;AK$3,0,-OFFSET(AK68,0,ROUNDUP(IF($DZ222=0,30,$DZ222)/30,0)-1)*$F222)</f>
        <v>0</v>
      </c>
      <c r="AL222" s="9">
        <f ca="1">IF($DZ222&gt;AL$3,0,-OFFSET(AL68,0,ROUNDUP(IF($DZ222=0,30,$DZ222)/30,0)-1)*$F222)</f>
        <v>0</v>
      </c>
      <c r="AM222" s="9">
        <f ca="1">IF($DZ222&gt;AM$3,0,-OFFSET(AM68,0,ROUNDUP(IF($DZ222=0,30,$DZ222)/30,0)-1)*$F222)</f>
        <v>0</v>
      </c>
      <c r="AN222" s="9">
        <f ca="1">IF($DZ222&gt;AN$3,0,-OFFSET(AN68,0,ROUNDUP(IF($DZ222=0,30,$DZ222)/30,0)-1)*$F222)</f>
        <v>0</v>
      </c>
      <c r="AO222" s="9">
        <f ca="1">IF($DZ222&gt;AO$3,0,-OFFSET(AO68,0,ROUNDUP(IF($DZ222=0,30,$DZ222)/30,0)-1)*$F222)</f>
        <v>0</v>
      </c>
      <c r="AP222" s="9">
        <f ca="1">IF($DZ222&gt;AP$3,0,-OFFSET(AP68,0,ROUNDUP(IF($DZ222=0,30,$DZ222)/30,0)-1)*$F222)</f>
        <v>0</v>
      </c>
      <c r="AQ222" s="9">
        <f ca="1">IF($DZ222&gt;AQ$3,0,-OFFSET(AQ68,0,ROUNDUP(IF($DZ222=0,30,$DZ222)/30,0)-1)*$F222)</f>
        <v>0</v>
      </c>
      <c r="AR222" s="69">
        <f ca="1">IF($DZ222&gt;AR$3,0,-OFFSET(AR68,0,ROUNDUP(IF($DZ222=0,30,$DZ222)/30,0)-1)*$F222)</f>
        <v>0</v>
      </c>
      <c r="AS222" s="9">
        <f ca="1">IF($DZ222&gt;AS$3,0,-OFFSET(AS68,0,ROUNDUP(IF($DZ222=0,30,$DZ222)/30,0)-1)*$F222)</f>
        <v>0</v>
      </c>
      <c r="AT222" s="9">
        <f ca="1">IF($DZ222&gt;AT$3,0,-OFFSET(AT68,0,ROUNDUP(IF($DZ222=0,30,$DZ222)/30,0)-1)*$F222)</f>
        <v>0</v>
      </c>
      <c r="AU222" s="9">
        <f ca="1">IF($DZ222&gt;AU$3,0,-OFFSET(AU68,0,ROUNDUP(IF($DZ222=0,30,$DZ222)/30,0)-1)*$F222)</f>
        <v>0</v>
      </c>
      <c r="AV222" s="9">
        <f ca="1">IF($DZ222&gt;AV$3,0,-OFFSET(AV68,0,ROUNDUP(IF($DZ222=0,30,$DZ222)/30,0)-1)*$F222)</f>
        <v>0</v>
      </c>
      <c r="AW222" s="9">
        <f ca="1">IF($DZ222&gt;AW$3,0,-OFFSET(AW68,0,ROUNDUP(IF($DZ222=0,30,$DZ222)/30,0)-1)*$F222)</f>
        <v>0</v>
      </c>
      <c r="AX222" s="9">
        <f ca="1">IF($DZ222&gt;AX$3,0,-OFFSET(AX68,0,ROUNDUP(IF($DZ222=0,30,$DZ222)/30,0)-1)*$F222)</f>
        <v>0</v>
      </c>
      <c r="AY222" s="9">
        <f ca="1">IF($DZ222&gt;AY$3,0,-OFFSET(AY68,0,ROUNDUP(IF($DZ222=0,30,$DZ222)/30,0)-1)*$F222)</f>
        <v>0</v>
      </c>
      <c r="AZ222" s="9">
        <f ca="1">IF($DZ222&gt;AZ$3,0,-OFFSET(AZ68,0,ROUNDUP(IF($DZ222=0,30,$DZ222)/30,0)-1)*$F222)</f>
        <v>0</v>
      </c>
      <c r="BA222" s="9">
        <f ca="1">IF($DZ222&gt;BA$3,0,-OFFSET(BA68,0,ROUNDUP(IF($DZ222=0,30,$DZ222)/30,0)-1)*$F222)</f>
        <v>0</v>
      </c>
      <c r="BB222" s="9">
        <f ca="1">IF($DZ222&gt;BB$3,0,-OFFSET(BB68,0,ROUNDUP(IF($DZ222=0,30,$DZ222)/30,0)-1)*$F222)</f>
        <v>0</v>
      </c>
      <c r="BC222" s="9">
        <f ca="1">IF($DZ222&gt;BC$3,0,-OFFSET(BC68,0,ROUNDUP(IF($DZ222=0,30,$DZ222)/30,0)-1)*$F222)</f>
        <v>0</v>
      </c>
      <c r="BD222" s="69">
        <f ca="1">IF($DZ222&gt;BD$3,0,-OFFSET(BD68,0,ROUNDUP(IF($DZ222=0,30,$DZ222)/30,0)-1)*$F222)</f>
        <v>0</v>
      </c>
      <c r="BE222" s="9">
        <f ca="1">IF($DZ222&gt;BE$3,0,-OFFSET(BE68,0,ROUNDUP(IF($DZ222=0,30,$DZ222)/30,0)-1)*$F222)</f>
        <v>0</v>
      </c>
      <c r="BF222" s="9">
        <f ca="1">IF($DZ222&gt;BF$3,0,-OFFSET(BF68,0,ROUNDUP(IF($DZ222=0,30,$DZ222)/30,0)-1)*$F222)</f>
        <v>0</v>
      </c>
      <c r="BG222" s="9">
        <f ca="1">IF($DZ222&gt;BG$3,0,-OFFSET(BG68,0,ROUNDUP(IF($DZ222=0,30,$DZ222)/30,0)-1)*$F222)</f>
        <v>0</v>
      </c>
      <c r="BH222" s="9">
        <f ca="1">IF($DZ222&gt;BH$3,0,-OFFSET(BH68,0,ROUNDUP(IF($DZ222=0,30,$DZ222)/30,0)-1)*$F222)</f>
        <v>0</v>
      </c>
      <c r="BI222" s="9">
        <f ca="1">IF($DZ222&gt;BI$3,0,-OFFSET(BI68,0,ROUNDUP(IF($DZ222=0,30,$DZ222)/30,0)-1)*$F222)</f>
        <v>0</v>
      </c>
      <c r="BJ222" s="9">
        <f ca="1">IF($DZ222&gt;BJ$3,0,-OFFSET(BJ68,0,ROUNDUP(IF($DZ222=0,30,$DZ222)/30,0)-1)*$F222)</f>
        <v>0</v>
      </c>
      <c r="BK222" s="9">
        <f ca="1">IF($DZ222&gt;BK$3,0,-OFFSET(BK68,0,ROUNDUP(IF($DZ222=0,30,$DZ222)/30,0)-1)*$F222)</f>
        <v>0</v>
      </c>
      <c r="BL222" s="9">
        <f ca="1">IF($DZ222&gt;BL$3,0,-OFFSET(BL68,0,ROUNDUP(IF($DZ222=0,30,$DZ222)/30,0)-1)*$F222)</f>
        <v>0</v>
      </c>
      <c r="BM222" s="9">
        <f ca="1">IF($DZ222&gt;BM$3,0,-OFFSET(BM68,0,ROUNDUP(IF($DZ222=0,30,$DZ222)/30,0)-1)*$F222)</f>
        <v>0</v>
      </c>
      <c r="BN222" s="9">
        <f ca="1">IF($DZ222&gt;BN$3,0,-OFFSET(BN68,0,ROUNDUP(IF($DZ222=0,30,$DZ222)/30,0)-1)*$F222)</f>
        <v>0</v>
      </c>
      <c r="BO222" s="9">
        <f ca="1">IF($DZ222&gt;BO$3,0,-OFFSET(BO68,0,ROUNDUP(IF($DZ222=0,30,$DZ222)/30,0)-1)*$F222)</f>
        <v>0</v>
      </c>
      <c r="BP222" s="69">
        <f ca="1">IF($DZ222&gt;BP$3,0,-OFFSET(BP68,0,ROUNDUP(IF($DZ222=0,30,$DZ222)/30,0)-1)*$F222)</f>
        <v>0</v>
      </c>
      <c r="BQ222" s="9">
        <f ca="1">IF($DZ222&gt;BQ$3,0,-OFFSET(BQ68,0,ROUNDUP(IF($DZ222=0,30,$DZ222)/30,0)-1)*$F222)</f>
        <v>0</v>
      </c>
      <c r="BR222" s="9">
        <f ca="1">IF($DZ222&gt;BR$3,0,-OFFSET(BR68,0,ROUNDUP(IF($DZ222=0,30,$DZ222)/30,0)-1)*$F222)</f>
        <v>0</v>
      </c>
      <c r="BS222" s="9">
        <f ca="1">IF($DZ222&gt;BS$3,0,-OFFSET(BS68,0,ROUNDUP(IF($DZ222=0,30,$DZ222)/30,0)-1)*$F222)</f>
        <v>0</v>
      </c>
      <c r="BT222" s="9">
        <f ca="1">IF($DZ222&gt;BT$3,0,-OFFSET(BT68,0,ROUNDUP(IF($DZ222=0,30,$DZ222)/30,0)-1)*$F222)</f>
        <v>0</v>
      </c>
      <c r="BU222" s="9">
        <f ca="1">IF($DZ222&gt;BU$3,0,-OFFSET(BU68,0,ROUNDUP(IF($DZ222=0,30,$DZ222)/30,0)-1)*$F222)</f>
        <v>0</v>
      </c>
      <c r="BV222" s="9">
        <f ca="1">IF($DZ222&gt;BV$3,0,-OFFSET(BV68,0,ROUNDUP(IF($DZ222=0,30,$DZ222)/30,0)-1)*$F222)</f>
        <v>0</v>
      </c>
      <c r="BW222" s="9">
        <f ca="1">IF($DZ222&gt;BW$3,0,-OFFSET(BW68,0,ROUNDUP(IF($DZ222=0,30,$DZ222)/30,0)-1)*$F222)</f>
        <v>0</v>
      </c>
      <c r="BX222" s="9">
        <f ca="1">IF($DZ222&gt;BX$3,0,-OFFSET(BX68,0,ROUNDUP(IF($DZ222=0,30,$DZ222)/30,0)-1)*$F222)</f>
        <v>0</v>
      </c>
      <c r="BY222" s="9">
        <f ca="1">IF($DZ222&gt;BY$3,0,-OFFSET(BY68,0,ROUNDUP(IF($DZ222=0,30,$DZ222)/30,0)-1)*$F222)</f>
        <v>0</v>
      </c>
      <c r="BZ222" s="9">
        <f ca="1">IF($DZ222&gt;BZ$3,0,-OFFSET(BZ68,0,ROUNDUP(IF($DZ222=0,30,$DZ222)/30,0)-1)*$F222)</f>
        <v>0</v>
      </c>
      <c r="CA222" s="9">
        <f ca="1">IF($DZ222&gt;CA$3,0,-OFFSET(CA68,0,ROUNDUP(IF($DZ222=0,30,$DZ222)/30,0)-1)*$F222)</f>
        <v>0</v>
      </c>
      <c r="CB222" s="69">
        <f ca="1">IF($DZ222&gt;CB$3,0,-OFFSET(CB68,0,ROUNDUP(IF($DZ222=0,30,$DZ222)/30,0)-1)*$F222)</f>
        <v>0</v>
      </c>
      <c r="CC222" s="9">
        <f ca="1">IF($DZ222&gt;CC$3,0,-OFFSET(CC68,0,ROUNDUP(IF($DZ222=0,30,$DZ222)/30,0)-1)*$F222)</f>
        <v>0</v>
      </c>
      <c r="CD222" s="9">
        <f ca="1">IF($DZ222&gt;CD$3,0,-OFFSET(CD68,0,ROUNDUP(IF($DZ222=0,30,$DZ222)/30,0)-1)*$F222)</f>
        <v>0</v>
      </c>
      <c r="CE222" s="9">
        <f ca="1">IF($DZ222&gt;CE$3,0,-OFFSET(CE68,0,ROUNDUP(IF($DZ222=0,30,$DZ222)/30,0)-1)*$F222)</f>
        <v>0</v>
      </c>
      <c r="CF222" s="9">
        <f ca="1">IF($DZ222&gt;CF$3,0,-OFFSET(CF68,0,ROUNDUP(IF($DZ222=0,30,$DZ222)/30,0)-1)*$F222)</f>
        <v>0</v>
      </c>
      <c r="CG222" s="9">
        <f ca="1">IF($DZ222&gt;CG$3,0,-OFFSET(CG68,0,ROUNDUP(IF($DZ222=0,30,$DZ222)/30,0)-1)*$F222)</f>
        <v>0</v>
      </c>
      <c r="CH222" s="9">
        <f ca="1">IF($DZ222&gt;CH$3,0,-OFFSET(CH68,0,ROUNDUP(IF($DZ222=0,30,$DZ222)/30,0)-1)*$F222)</f>
        <v>0</v>
      </c>
      <c r="CI222" s="9">
        <f ca="1">IF($DZ222&gt;CI$3,0,-OFFSET(CI68,0,ROUNDUP(IF($DZ222=0,30,$DZ222)/30,0)-1)*$F222)</f>
        <v>0</v>
      </c>
      <c r="CJ222" s="9">
        <f ca="1">IF($DZ222&gt;CJ$3,0,-OFFSET(CJ68,0,ROUNDUP(IF($DZ222=0,30,$DZ222)/30,0)-1)*$F222)</f>
        <v>0</v>
      </c>
      <c r="CK222" s="9">
        <f ca="1">IF($DZ222&gt;CK$3,0,-OFFSET(CK68,0,ROUNDUP(IF($DZ222=0,30,$DZ222)/30,0)-1)*$F222)</f>
        <v>0</v>
      </c>
      <c r="CL222" s="9">
        <f ca="1">IF($DZ222&gt;CL$3,0,-OFFSET(CL68,0,ROUNDUP(IF($DZ222=0,30,$DZ222)/30,0)-1)*$F222)</f>
        <v>0</v>
      </c>
      <c r="CM222" s="9">
        <f ca="1">IF($DZ222&gt;CM$3,0,-OFFSET(CM68,0,ROUNDUP(IF($DZ222=0,30,$DZ222)/30,0)-1)*$F222)</f>
        <v>0</v>
      </c>
      <c r="CN222" s="69">
        <f ca="1">IF($DZ222&gt;CN$3,0,-OFFSET(CN68,0,ROUNDUP(IF($DZ222=0,30,$DZ222)/30,0)-1)*$F222)</f>
        <v>0</v>
      </c>
      <c r="CO222" s="9">
        <f ca="1">IF($DZ222&gt;CO$3,0,-OFFSET(CO68,0,ROUNDUP(IF($DZ222=0,30,$DZ222)/30,0)-1)*$F222)</f>
        <v>0</v>
      </c>
      <c r="CP222" s="9">
        <f ca="1">IF($DZ222&gt;CP$3,0,-OFFSET(CP68,0,ROUNDUP(IF($DZ222=0,30,$DZ222)/30,0)-1)*$F222)</f>
        <v>0</v>
      </c>
      <c r="CQ222" s="9">
        <f ca="1">IF($DZ222&gt;CQ$3,0,-OFFSET(CQ68,0,ROUNDUP(IF($DZ222=0,30,$DZ222)/30,0)-1)*$F222)</f>
        <v>0</v>
      </c>
      <c r="CR222" s="9">
        <f ca="1">IF($DZ222&gt;CR$3,0,-OFFSET(CR68,0,ROUNDUP(IF($DZ222=0,30,$DZ222)/30,0)-1)*$F222)</f>
        <v>0</v>
      </c>
      <c r="CS222" s="9">
        <f ca="1">IF($DZ222&gt;CS$3,0,-OFFSET(CS68,0,ROUNDUP(IF($DZ222=0,30,$DZ222)/30,0)-1)*$F222)</f>
        <v>0</v>
      </c>
      <c r="CT222" s="9">
        <f ca="1">IF($DZ222&gt;CT$3,0,-OFFSET(CT68,0,ROUNDUP(IF($DZ222=0,30,$DZ222)/30,0)-1)*$F222)</f>
        <v>0</v>
      </c>
      <c r="CU222" s="9">
        <f ca="1">IF($DZ222&gt;CU$3,0,-OFFSET(CU68,0,ROUNDUP(IF($DZ222=0,30,$DZ222)/30,0)-1)*$F222)</f>
        <v>0</v>
      </c>
      <c r="CV222" s="9">
        <f ca="1">IF($DZ222&gt;CV$3,0,-OFFSET(CV68,0,ROUNDUP(IF($DZ222=0,30,$DZ222)/30,0)-1)*$F222)</f>
        <v>0</v>
      </c>
      <c r="CW222" s="9">
        <f ca="1">IF($DZ222&gt;CW$3,0,-OFFSET(CW68,0,ROUNDUP(IF($DZ222=0,30,$DZ222)/30,0)-1)*$F222)</f>
        <v>0</v>
      </c>
      <c r="CX222" s="9">
        <f ca="1">IF($DZ222&gt;CX$3,0,-OFFSET(CX68,0,ROUNDUP(IF($DZ222=0,30,$DZ222)/30,0)-1)*$F222)</f>
        <v>0</v>
      </c>
      <c r="CY222" s="9">
        <f ca="1">IF($DZ222&gt;CY$3,0,-OFFSET(CY68,0,ROUNDUP(IF($DZ222=0,30,$DZ222)/30,0)-1)*$F222)</f>
        <v>0</v>
      </c>
      <c r="CZ222" s="69">
        <f ca="1">IF($DZ222&gt;CZ$3,0,-OFFSET(CZ68,0,ROUNDUP(IF($DZ222=0,30,$DZ222)/30,0)-1)*$F222)</f>
        <v>0</v>
      </c>
      <c r="DA222" s="9">
        <f ca="1">IF($DZ222&gt;DA$3,0,-OFFSET(DA68,0,ROUNDUP(IF($DZ222=0,30,$DZ222)/30,0)-1)*$F222)</f>
        <v>0</v>
      </c>
      <c r="DB222" s="9">
        <f ca="1">IF($DZ222&gt;DB$3,0,-OFFSET(DB68,0,ROUNDUP(IF($DZ222=0,30,$DZ222)/30,0)-1)*$F222)</f>
        <v>0</v>
      </c>
      <c r="DC222" s="9">
        <f ca="1">IF($DZ222&gt;DC$3,0,-OFFSET(DC68,0,ROUNDUP(IF($DZ222=0,30,$DZ222)/30,0)-1)*$F222)</f>
        <v>0</v>
      </c>
      <c r="DD222" s="9">
        <f ca="1">IF($DZ222&gt;DD$3,0,-OFFSET(DD68,0,ROUNDUP(IF($DZ222=0,30,$DZ222)/30,0)-1)*$F222)</f>
        <v>0</v>
      </c>
      <c r="DE222" s="9">
        <f ca="1">IF($DZ222&gt;DE$3,0,-OFFSET(DE68,0,ROUNDUP(IF($DZ222=0,30,$DZ222)/30,0)-1)*$F222)</f>
        <v>0</v>
      </c>
      <c r="DF222" s="9">
        <f ca="1">IF($DZ222&gt;DF$3,0,-OFFSET(DF68,0,ROUNDUP(IF($DZ222=0,30,$DZ222)/30,0)-1)*$F222)</f>
        <v>0</v>
      </c>
      <c r="DG222" s="9">
        <f ca="1">IF($DZ222&gt;DG$3,0,-OFFSET(DG68,0,ROUNDUP(IF($DZ222=0,30,$DZ222)/30,0)-1)*$F222)</f>
        <v>0</v>
      </c>
      <c r="DH222" s="9">
        <f ca="1">IF($DZ222&gt;DH$3,0,-OFFSET(DH68,0,ROUNDUP(IF($DZ222=0,30,$DZ222)/30,0)-1)*$F222)</f>
        <v>0</v>
      </c>
      <c r="DI222" s="9">
        <f ca="1">IF($DZ222&gt;DI$3,0,-OFFSET(DI68,0,ROUNDUP(IF($DZ222=0,30,$DZ222)/30,0)-1)*$F222)</f>
        <v>0</v>
      </c>
      <c r="DJ222" s="9">
        <f ca="1">IF($DZ222&gt;DJ$3,0,-OFFSET(DJ68,0,ROUNDUP(IF($DZ222=0,30,$DZ222)/30,0)-1)*$F222)</f>
        <v>0</v>
      </c>
      <c r="DK222" s="9">
        <f ca="1">IF($DZ222&gt;DK$3,0,-OFFSET(DK68,0,ROUNDUP(IF($DZ222=0,30,$DZ222)/30,0)-1)*$F222)</f>
        <v>0</v>
      </c>
      <c r="DL222" s="69">
        <f ca="1">IF($DZ222&gt;DL$3,0,-OFFSET(DL68,0,ROUNDUP(IF($DZ222=0,30,$DZ222)/30,0)-1)*$F222)</f>
        <v>0</v>
      </c>
      <c r="DM222" s="9">
        <f ca="1">IF($DZ222&gt;DM$3,0,-OFFSET(DM68,0,ROUNDUP(IF($DZ222=0,30,$DZ222)/30,0)-1)*$F222)</f>
        <v>0</v>
      </c>
      <c r="DN222" s="9">
        <f ca="1">IF($DZ222&gt;DN$3,0,-OFFSET(DN68,0,ROUNDUP(IF($DZ222=0,30,$DZ222)/30,0)-1)*$F222)</f>
        <v>0</v>
      </c>
      <c r="DO222" s="9">
        <f ca="1">IF($DZ222&gt;DO$3,0,-OFFSET(DO68,0,ROUNDUP(IF($DZ222=0,30,$DZ222)/30,0)-1)*$F222)</f>
        <v>0</v>
      </c>
      <c r="DP222" s="9">
        <f ca="1">IF($DZ222&gt;DP$3,0,-OFFSET(DP68,0,ROUNDUP(IF($DZ222=0,30,$DZ222)/30,0)-1)*$F222)</f>
        <v>0</v>
      </c>
      <c r="DQ222" s="9">
        <f ca="1">IF($DZ222&gt;DQ$3,0,-OFFSET(DQ68,0,ROUNDUP(IF($DZ222=0,30,$DZ222)/30,0)-1)*$F222)</f>
        <v>0</v>
      </c>
      <c r="DR222" s="9">
        <f ca="1">IF($DZ222&gt;DR$3,0,-OFFSET(DR68,0,ROUNDUP(IF($DZ222=0,30,$DZ222)/30,0)-1)*$F222)</f>
        <v>0</v>
      </c>
      <c r="DS222" s="9">
        <f ca="1">IF($DZ222&gt;DS$3,0,-OFFSET(DS68,0,ROUNDUP(IF($DZ222=0,30,$DZ222)/30,0)-1)*$F222)</f>
        <v>0</v>
      </c>
      <c r="DT222" s="9">
        <f ca="1">IF($DZ222&gt;DT$3,0,-OFFSET(DT68,0,ROUNDUP(IF($DZ222=0,30,$DZ222)/30,0)-1)*$F222)</f>
        <v>0</v>
      </c>
      <c r="DU222" s="9">
        <f ca="1">IF($DZ222&gt;DU$3,0,-OFFSET(DU68,0,ROUNDUP(IF($DZ222=0,30,$DZ222)/30,0)-1)*$F222)</f>
        <v>0</v>
      </c>
      <c r="DV222" s="9">
        <f ca="1">IF($DZ222&gt;DV$3,0,-OFFSET(DV68,0,ROUNDUP(IF($DZ222=0,30,$DZ222)/30,0)-1)*$F222)</f>
        <v>0</v>
      </c>
      <c r="DW222" s="9">
        <f ca="1">IF($DZ222&gt;DW$3,0,-OFFSET(DW68,0,ROUNDUP(IF($DZ222=0,30,$DZ222)/30,0)-1)*$F222)</f>
        <v>0</v>
      </c>
      <c r="DX222" s="4"/>
      <c r="DY222" s="4"/>
      <c r="DZ222" s="49">
        <f>DZ68</f>
        <v>30</v>
      </c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  <c r="FS222" s="4"/>
      <c r="FT222" s="4"/>
      <c r="FU222" s="4"/>
      <c r="FV222" s="4"/>
      <c r="FW222" s="4"/>
      <c r="FX222" s="4"/>
      <c r="FY222" s="4"/>
      <c r="FZ222" s="4"/>
      <c r="GA222" s="4"/>
      <c r="GB222" s="4"/>
      <c r="GC222" s="4"/>
      <c r="GD222" s="4"/>
      <c r="GE222" s="4"/>
      <c r="GF222" s="4"/>
      <c r="GG222" s="4"/>
    </row>
    <row r="223" spans="1:189" ht="14" hidden="1" x14ac:dyDescent="0.35">
      <c r="A223" s="1"/>
      <c r="B223" s="43" t="str">
        <f>B69</f>
        <v/>
      </c>
      <c r="C223" s="44"/>
      <c r="D223" s="44">
        <f>D69</f>
        <v>0</v>
      </c>
      <c r="E223" s="45" t="str">
        <f>"Impostos "&amp;E69</f>
        <v xml:space="preserve">Impostos </v>
      </c>
      <c r="F223" s="67"/>
      <c r="G223" s="68"/>
      <c r="H223" s="9">
        <f ca="1">IF($DZ223&gt;H$3,0,-OFFSET(H69,0,ROUNDUP(IF($DZ223=0,30,$DZ223)/30,0)-1)*$F223)</f>
        <v>0</v>
      </c>
      <c r="I223" s="9">
        <f ca="1">IF($DZ223&gt;I$3,0,-OFFSET(I69,0,ROUNDUP(IF($DZ223=0,30,$DZ223)/30,0)-1)*$F223)</f>
        <v>0</v>
      </c>
      <c r="J223" s="9">
        <f ca="1">IF($DZ223&gt;J$3,0,-OFFSET(J69,0,ROUNDUP(IF($DZ223=0,30,$DZ223)/30,0)-1)*$F223)</f>
        <v>0</v>
      </c>
      <c r="K223" s="9">
        <f ca="1">IF($DZ223&gt;K$3,0,-OFFSET(K69,0,ROUNDUP(IF($DZ223=0,30,$DZ223)/30,0)-1)*$F223)</f>
        <v>0</v>
      </c>
      <c r="L223" s="9">
        <f ca="1">IF($DZ223&gt;L$3,0,-OFFSET(L69,0,ROUNDUP(IF($DZ223=0,30,$DZ223)/30,0)-1)*$F223)</f>
        <v>0</v>
      </c>
      <c r="M223" s="9">
        <f ca="1">IF($DZ223&gt;M$3,0,-OFFSET(M69,0,ROUNDUP(IF($DZ223=0,30,$DZ223)/30,0)-1)*$F223)</f>
        <v>0</v>
      </c>
      <c r="N223" s="9">
        <f ca="1">IF($DZ223&gt;N$3,0,-OFFSET(N69,0,ROUNDUP(IF($DZ223=0,30,$DZ223)/30,0)-1)*$F223)</f>
        <v>0</v>
      </c>
      <c r="O223" s="9">
        <f ca="1">IF($DZ223&gt;O$3,0,-OFFSET(O69,0,ROUNDUP(IF($DZ223=0,30,$DZ223)/30,0)-1)*$F223)</f>
        <v>0</v>
      </c>
      <c r="P223" s="9">
        <f ca="1">IF($DZ223&gt;P$3,0,-OFFSET(P69,0,ROUNDUP(IF($DZ223=0,30,$DZ223)/30,0)-1)*$F223)</f>
        <v>0</v>
      </c>
      <c r="Q223" s="9">
        <f ca="1">IF($DZ223&gt;Q$3,0,-OFFSET(Q69,0,ROUNDUP(IF($DZ223=0,30,$DZ223)/30,0)-1)*$F223)</f>
        <v>0</v>
      </c>
      <c r="R223" s="9">
        <f ca="1">IF($DZ223&gt;R$3,0,-OFFSET(R69,0,ROUNDUP(IF($DZ223=0,30,$DZ223)/30,0)-1)*$F223)</f>
        <v>0</v>
      </c>
      <c r="S223" s="9">
        <f ca="1">IF($DZ223&gt;S$3,0,-OFFSET(S69,0,ROUNDUP(IF($DZ223=0,30,$DZ223)/30,0)-1)*$F223)</f>
        <v>0</v>
      </c>
      <c r="T223" s="69">
        <f ca="1">IF($DZ223&gt;T$3,0,-OFFSET(T69,0,ROUNDUP(IF($DZ223=0,30,$DZ223)/30,0)-1)*$F223)</f>
        <v>0</v>
      </c>
      <c r="U223" s="9">
        <f ca="1">IF($DZ223&gt;U$3,0,-OFFSET(U69,0,ROUNDUP(IF($DZ223=0,30,$DZ223)/30,0)-1)*$F223)</f>
        <v>0</v>
      </c>
      <c r="V223" s="9">
        <f ca="1">IF($DZ223&gt;V$3,0,-OFFSET(V69,0,ROUNDUP(IF($DZ223=0,30,$DZ223)/30,0)-1)*$F223)</f>
        <v>0</v>
      </c>
      <c r="W223" s="9">
        <f ca="1">IF($DZ223&gt;W$3,0,-OFFSET(W69,0,ROUNDUP(IF($DZ223=0,30,$DZ223)/30,0)-1)*$F223)</f>
        <v>0</v>
      </c>
      <c r="X223" s="9">
        <f ca="1">IF($DZ223&gt;X$3,0,-OFFSET(X69,0,ROUNDUP(IF($DZ223=0,30,$DZ223)/30,0)-1)*$F223)</f>
        <v>0</v>
      </c>
      <c r="Y223" s="9">
        <f ca="1">IF($DZ223&gt;Y$3,0,-OFFSET(Y69,0,ROUNDUP(IF($DZ223=0,30,$DZ223)/30,0)-1)*$F223)</f>
        <v>0</v>
      </c>
      <c r="Z223" s="9">
        <f ca="1">IF($DZ223&gt;Z$3,0,-OFFSET(Z69,0,ROUNDUP(IF($DZ223=0,30,$DZ223)/30,0)-1)*$F223)</f>
        <v>0</v>
      </c>
      <c r="AA223" s="9">
        <f ca="1">IF($DZ223&gt;AA$3,0,-OFFSET(AA69,0,ROUNDUP(IF($DZ223=0,30,$DZ223)/30,0)-1)*$F223)</f>
        <v>0</v>
      </c>
      <c r="AB223" s="9">
        <f ca="1">IF($DZ223&gt;AB$3,0,-OFFSET(AB69,0,ROUNDUP(IF($DZ223=0,30,$DZ223)/30,0)-1)*$F223)</f>
        <v>0</v>
      </c>
      <c r="AC223" s="9">
        <f ca="1">IF($DZ223&gt;AC$3,0,-OFFSET(AC69,0,ROUNDUP(IF($DZ223=0,30,$DZ223)/30,0)-1)*$F223)</f>
        <v>0</v>
      </c>
      <c r="AD223" s="9">
        <f ca="1">IF($DZ223&gt;AD$3,0,-OFFSET(AD69,0,ROUNDUP(IF($DZ223=0,30,$DZ223)/30,0)-1)*$F223)</f>
        <v>0</v>
      </c>
      <c r="AE223" s="9">
        <f ca="1">IF($DZ223&gt;AE$3,0,-OFFSET(AE69,0,ROUNDUP(IF($DZ223=0,30,$DZ223)/30,0)-1)*$F223)</f>
        <v>0</v>
      </c>
      <c r="AF223" s="69">
        <f ca="1">IF($DZ223&gt;AF$3,0,-OFFSET(AF69,0,ROUNDUP(IF($DZ223=0,30,$DZ223)/30,0)-1)*$F223)</f>
        <v>0</v>
      </c>
      <c r="AG223" s="9">
        <f ca="1">IF($DZ223&gt;AG$3,0,-OFFSET(AG69,0,ROUNDUP(IF($DZ223=0,30,$DZ223)/30,0)-1)*$F223)</f>
        <v>0</v>
      </c>
      <c r="AH223" s="9">
        <f ca="1">IF($DZ223&gt;AH$3,0,-OFFSET(AH69,0,ROUNDUP(IF($DZ223=0,30,$DZ223)/30,0)-1)*$F223)</f>
        <v>0</v>
      </c>
      <c r="AI223" s="9">
        <f ca="1">IF($DZ223&gt;AI$3,0,-OFFSET(AI69,0,ROUNDUP(IF($DZ223=0,30,$DZ223)/30,0)-1)*$F223)</f>
        <v>0</v>
      </c>
      <c r="AJ223" s="9">
        <f ca="1">IF($DZ223&gt;AJ$3,0,-OFFSET(AJ69,0,ROUNDUP(IF($DZ223=0,30,$DZ223)/30,0)-1)*$F223)</f>
        <v>0</v>
      </c>
      <c r="AK223" s="9">
        <f ca="1">IF($DZ223&gt;AK$3,0,-OFFSET(AK69,0,ROUNDUP(IF($DZ223=0,30,$DZ223)/30,0)-1)*$F223)</f>
        <v>0</v>
      </c>
      <c r="AL223" s="9">
        <f ca="1">IF($DZ223&gt;AL$3,0,-OFFSET(AL69,0,ROUNDUP(IF($DZ223=0,30,$DZ223)/30,0)-1)*$F223)</f>
        <v>0</v>
      </c>
      <c r="AM223" s="9">
        <f ca="1">IF($DZ223&gt;AM$3,0,-OFFSET(AM69,0,ROUNDUP(IF($DZ223=0,30,$DZ223)/30,0)-1)*$F223)</f>
        <v>0</v>
      </c>
      <c r="AN223" s="9">
        <f ca="1">IF($DZ223&gt;AN$3,0,-OFFSET(AN69,0,ROUNDUP(IF($DZ223=0,30,$DZ223)/30,0)-1)*$F223)</f>
        <v>0</v>
      </c>
      <c r="AO223" s="9">
        <f ca="1">IF($DZ223&gt;AO$3,0,-OFFSET(AO69,0,ROUNDUP(IF($DZ223=0,30,$DZ223)/30,0)-1)*$F223)</f>
        <v>0</v>
      </c>
      <c r="AP223" s="9">
        <f ca="1">IF($DZ223&gt;AP$3,0,-OFFSET(AP69,0,ROUNDUP(IF($DZ223=0,30,$DZ223)/30,0)-1)*$F223)</f>
        <v>0</v>
      </c>
      <c r="AQ223" s="9">
        <f ca="1">IF($DZ223&gt;AQ$3,0,-OFFSET(AQ69,0,ROUNDUP(IF($DZ223=0,30,$DZ223)/30,0)-1)*$F223)</f>
        <v>0</v>
      </c>
      <c r="AR223" s="69">
        <f ca="1">IF($DZ223&gt;AR$3,0,-OFFSET(AR69,0,ROUNDUP(IF($DZ223=0,30,$DZ223)/30,0)-1)*$F223)</f>
        <v>0</v>
      </c>
      <c r="AS223" s="9">
        <f ca="1">IF($DZ223&gt;AS$3,0,-OFFSET(AS69,0,ROUNDUP(IF($DZ223=0,30,$DZ223)/30,0)-1)*$F223)</f>
        <v>0</v>
      </c>
      <c r="AT223" s="9">
        <f ca="1">IF($DZ223&gt;AT$3,0,-OFFSET(AT69,0,ROUNDUP(IF($DZ223=0,30,$DZ223)/30,0)-1)*$F223)</f>
        <v>0</v>
      </c>
      <c r="AU223" s="9">
        <f ca="1">IF($DZ223&gt;AU$3,0,-OFFSET(AU69,0,ROUNDUP(IF($DZ223=0,30,$DZ223)/30,0)-1)*$F223)</f>
        <v>0</v>
      </c>
      <c r="AV223" s="9">
        <f ca="1">IF($DZ223&gt;AV$3,0,-OFFSET(AV69,0,ROUNDUP(IF($DZ223=0,30,$DZ223)/30,0)-1)*$F223)</f>
        <v>0</v>
      </c>
      <c r="AW223" s="9">
        <f ca="1">IF($DZ223&gt;AW$3,0,-OFFSET(AW69,0,ROUNDUP(IF($DZ223=0,30,$DZ223)/30,0)-1)*$F223)</f>
        <v>0</v>
      </c>
      <c r="AX223" s="9">
        <f ca="1">IF($DZ223&gt;AX$3,0,-OFFSET(AX69,0,ROUNDUP(IF($DZ223=0,30,$DZ223)/30,0)-1)*$F223)</f>
        <v>0</v>
      </c>
      <c r="AY223" s="9">
        <f ca="1">IF($DZ223&gt;AY$3,0,-OFFSET(AY69,0,ROUNDUP(IF($DZ223=0,30,$DZ223)/30,0)-1)*$F223)</f>
        <v>0</v>
      </c>
      <c r="AZ223" s="9">
        <f ca="1">IF($DZ223&gt;AZ$3,0,-OFFSET(AZ69,0,ROUNDUP(IF($DZ223=0,30,$DZ223)/30,0)-1)*$F223)</f>
        <v>0</v>
      </c>
      <c r="BA223" s="9">
        <f ca="1">IF($DZ223&gt;BA$3,0,-OFFSET(BA69,0,ROUNDUP(IF($DZ223=0,30,$DZ223)/30,0)-1)*$F223)</f>
        <v>0</v>
      </c>
      <c r="BB223" s="9">
        <f ca="1">IF($DZ223&gt;BB$3,0,-OFFSET(BB69,0,ROUNDUP(IF($DZ223=0,30,$DZ223)/30,0)-1)*$F223)</f>
        <v>0</v>
      </c>
      <c r="BC223" s="9">
        <f ca="1">IF($DZ223&gt;BC$3,0,-OFFSET(BC69,0,ROUNDUP(IF($DZ223=0,30,$DZ223)/30,0)-1)*$F223)</f>
        <v>0</v>
      </c>
      <c r="BD223" s="69">
        <f ca="1">IF($DZ223&gt;BD$3,0,-OFFSET(BD69,0,ROUNDUP(IF($DZ223=0,30,$DZ223)/30,0)-1)*$F223)</f>
        <v>0</v>
      </c>
      <c r="BE223" s="9">
        <f ca="1">IF($DZ223&gt;BE$3,0,-OFFSET(BE69,0,ROUNDUP(IF($DZ223=0,30,$DZ223)/30,0)-1)*$F223)</f>
        <v>0</v>
      </c>
      <c r="BF223" s="9">
        <f ca="1">IF($DZ223&gt;BF$3,0,-OFFSET(BF69,0,ROUNDUP(IF($DZ223=0,30,$DZ223)/30,0)-1)*$F223)</f>
        <v>0</v>
      </c>
      <c r="BG223" s="9">
        <f ca="1">IF($DZ223&gt;BG$3,0,-OFFSET(BG69,0,ROUNDUP(IF($DZ223=0,30,$DZ223)/30,0)-1)*$F223)</f>
        <v>0</v>
      </c>
      <c r="BH223" s="9">
        <f ca="1">IF($DZ223&gt;BH$3,0,-OFFSET(BH69,0,ROUNDUP(IF($DZ223=0,30,$DZ223)/30,0)-1)*$F223)</f>
        <v>0</v>
      </c>
      <c r="BI223" s="9">
        <f ca="1">IF($DZ223&gt;BI$3,0,-OFFSET(BI69,0,ROUNDUP(IF($DZ223=0,30,$DZ223)/30,0)-1)*$F223)</f>
        <v>0</v>
      </c>
      <c r="BJ223" s="9">
        <f ca="1">IF($DZ223&gt;BJ$3,0,-OFFSET(BJ69,0,ROUNDUP(IF($DZ223=0,30,$DZ223)/30,0)-1)*$F223)</f>
        <v>0</v>
      </c>
      <c r="BK223" s="9">
        <f ca="1">IF($DZ223&gt;BK$3,0,-OFFSET(BK69,0,ROUNDUP(IF($DZ223=0,30,$DZ223)/30,0)-1)*$F223)</f>
        <v>0</v>
      </c>
      <c r="BL223" s="9">
        <f ca="1">IF($DZ223&gt;BL$3,0,-OFFSET(BL69,0,ROUNDUP(IF($DZ223=0,30,$DZ223)/30,0)-1)*$F223)</f>
        <v>0</v>
      </c>
      <c r="BM223" s="9">
        <f ca="1">IF($DZ223&gt;BM$3,0,-OFFSET(BM69,0,ROUNDUP(IF($DZ223=0,30,$DZ223)/30,0)-1)*$F223)</f>
        <v>0</v>
      </c>
      <c r="BN223" s="9">
        <f ca="1">IF($DZ223&gt;BN$3,0,-OFFSET(BN69,0,ROUNDUP(IF($DZ223=0,30,$DZ223)/30,0)-1)*$F223)</f>
        <v>0</v>
      </c>
      <c r="BO223" s="9">
        <f ca="1">IF($DZ223&gt;BO$3,0,-OFFSET(BO69,0,ROUNDUP(IF($DZ223=0,30,$DZ223)/30,0)-1)*$F223)</f>
        <v>0</v>
      </c>
      <c r="BP223" s="69">
        <f ca="1">IF($DZ223&gt;BP$3,0,-OFFSET(BP69,0,ROUNDUP(IF($DZ223=0,30,$DZ223)/30,0)-1)*$F223)</f>
        <v>0</v>
      </c>
      <c r="BQ223" s="9">
        <f ca="1">IF($DZ223&gt;BQ$3,0,-OFFSET(BQ69,0,ROUNDUP(IF($DZ223=0,30,$DZ223)/30,0)-1)*$F223)</f>
        <v>0</v>
      </c>
      <c r="BR223" s="9">
        <f ca="1">IF($DZ223&gt;BR$3,0,-OFFSET(BR69,0,ROUNDUP(IF($DZ223=0,30,$DZ223)/30,0)-1)*$F223)</f>
        <v>0</v>
      </c>
      <c r="BS223" s="9">
        <f ca="1">IF($DZ223&gt;BS$3,0,-OFFSET(BS69,0,ROUNDUP(IF($DZ223=0,30,$DZ223)/30,0)-1)*$F223)</f>
        <v>0</v>
      </c>
      <c r="BT223" s="9">
        <f ca="1">IF($DZ223&gt;BT$3,0,-OFFSET(BT69,0,ROUNDUP(IF($DZ223=0,30,$DZ223)/30,0)-1)*$F223)</f>
        <v>0</v>
      </c>
      <c r="BU223" s="9">
        <f ca="1">IF($DZ223&gt;BU$3,0,-OFFSET(BU69,0,ROUNDUP(IF($DZ223=0,30,$DZ223)/30,0)-1)*$F223)</f>
        <v>0</v>
      </c>
      <c r="BV223" s="9">
        <f ca="1">IF($DZ223&gt;BV$3,0,-OFFSET(BV69,0,ROUNDUP(IF($DZ223=0,30,$DZ223)/30,0)-1)*$F223)</f>
        <v>0</v>
      </c>
      <c r="BW223" s="9">
        <f ca="1">IF($DZ223&gt;BW$3,0,-OFFSET(BW69,0,ROUNDUP(IF($DZ223=0,30,$DZ223)/30,0)-1)*$F223)</f>
        <v>0</v>
      </c>
      <c r="BX223" s="9">
        <f ca="1">IF($DZ223&gt;BX$3,0,-OFFSET(BX69,0,ROUNDUP(IF($DZ223=0,30,$DZ223)/30,0)-1)*$F223)</f>
        <v>0</v>
      </c>
      <c r="BY223" s="9">
        <f ca="1">IF($DZ223&gt;BY$3,0,-OFFSET(BY69,0,ROUNDUP(IF($DZ223=0,30,$DZ223)/30,0)-1)*$F223)</f>
        <v>0</v>
      </c>
      <c r="BZ223" s="9">
        <f ca="1">IF($DZ223&gt;BZ$3,0,-OFFSET(BZ69,0,ROUNDUP(IF($DZ223=0,30,$DZ223)/30,0)-1)*$F223)</f>
        <v>0</v>
      </c>
      <c r="CA223" s="9">
        <f ca="1">IF($DZ223&gt;CA$3,0,-OFFSET(CA69,0,ROUNDUP(IF($DZ223=0,30,$DZ223)/30,0)-1)*$F223)</f>
        <v>0</v>
      </c>
      <c r="CB223" s="69">
        <f ca="1">IF($DZ223&gt;CB$3,0,-OFFSET(CB69,0,ROUNDUP(IF($DZ223=0,30,$DZ223)/30,0)-1)*$F223)</f>
        <v>0</v>
      </c>
      <c r="CC223" s="9">
        <f ca="1">IF($DZ223&gt;CC$3,0,-OFFSET(CC69,0,ROUNDUP(IF($DZ223=0,30,$DZ223)/30,0)-1)*$F223)</f>
        <v>0</v>
      </c>
      <c r="CD223" s="9">
        <f ca="1">IF($DZ223&gt;CD$3,0,-OFFSET(CD69,0,ROUNDUP(IF($DZ223=0,30,$DZ223)/30,0)-1)*$F223)</f>
        <v>0</v>
      </c>
      <c r="CE223" s="9">
        <f ca="1">IF($DZ223&gt;CE$3,0,-OFFSET(CE69,0,ROUNDUP(IF($DZ223=0,30,$DZ223)/30,0)-1)*$F223)</f>
        <v>0</v>
      </c>
      <c r="CF223" s="9">
        <f ca="1">IF($DZ223&gt;CF$3,0,-OFFSET(CF69,0,ROUNDUP(IF($DZ223=0,30,$DZ223)/30,0)-1)*$F223)</f>
        <v>0</v>
      </c>
      <c r="CG223" s="9">
        <f ca="1">IF($DZ223&gt;CG$3,0,-OFFSET(CG69,0,ROUNDUP(IF($DZ223=0,30,$DZ223)/30,0)-1)*$F223)</f>
        <v>0</v>
      </c>
      <c r="CH223" s="9">
        <f ca="1">IF($DZ223&gt;CH$3,0,-OFFSET(CH69,0,ROUNDUP(IF($DZ223=0,30,$DZ223)/30,0)-1)*$F223)</f>
        <v>0</v>
      </c>
      <c r="CI223" s="9">
        <f ca="1">IF($DZ223&gt;CI$3,0,-OFFSET(CI69,0,ROUNDUP(IF($DZ223=0,30,$DZ223)/30,0)-1)*$F223)</f>
        <v>0</v>
      </c>
      <c r="CJ223" s="9">
        <f ca="1">IF($DZ223&gt;CJ$3,0,-OFFSET(CJ69,0,ROUNDUP(IF($DZ223=0,30,$DZ223)/30,0)-1)*$F223)</f>
        <v>0</v>
      </c>
      <c r="CK223" s="9">
        <f ca="1">IF($DZ223&gt;CK$3,0,-OFFSET(CK69,0,ROUNDUP(IF($DZ223=0,30,$DZ223)/30,0)-1)*$F223)</f>
        <v>0</v>
      </c>
      <c r="CL223" s="9">
        <f ca="1">IF($DZ223&gt;CL$3,0,-OFFSET(CL69,0,ROUNDUP(IF($DZ223=0,30,$DZ223)/30,0)-1)*$F223)</f>
        <v>0</v>
      </c>
      <c r="CM223" s="9">
        <f ca="1">IF($DZ223&gt;CM$3,0,-OFFSET(CM69,0,ROUNDUP(IF($DZ223=0,30,$DZ223)/30,0)-1)*$F223)</f>
        <v>0</v>
      </c>
      <c r="CN223" s="69">
        <f ca="1">IF($DZ223&gt;CN$3,0,-OFFSET(CN69,0,ROUNDUP(IF($DZ223=0,30,$DZ223)/30,0)-1)*$F223)</f>
        <v>0</v>
      </c>
      <c r="CO223" s="9">
        <f ca="1">IF($DZ223&gt;CO$3,0,-OFFSET(CO69,0,ROUNDUP(IF($DZ223=0,30,$DZ223)/30,0)-1)*$F223)</f>
        <v>0</v>
      </c>
      <c r="CP223" s="9">
        <f ca="1">IF($DZ223&gt;CP$3,0,-OFFSET(CP69,0,ROUNDUP(IF($DZ223=0,30,$DZ223)/30,0)-1)*$F223)</f>
        <v>0</v>
      </c>
      <c r="CQ223" s="9">
        <f ca="1">IF($DZ223&gt;CQ$3,0,-OFFSET(CQ69,0,ROUNDUP(IF($DZ223=0,30,$DZ223)/30,0)-1)*$F223)</f>
        <v>0</v>
      </c>
      <c r="CR223" s="9">
        <f ca="1">IF($DZ223&gt;CR$3,0,-OFFSET(CR69,0,ROUNDUP(IF($DZ223=0,30,$DZ223)/30,0)-1)*$F223)</f>
        <v>0</v>
      </c>
      <c r="CS223" s="9">
        <f ca="1">IF($DZ223&gt;CS$3,0,-OFFSET(CS69,0,ROUNDUP(IF($DZ223=0,30,$DZ223)/30,0)-1)*$F223)</f>
        <v>0</v>
      </c>
      <c r="CT223" s="9">
        <f ca="1">IF($DZ223&gt;CT$3,0,-OFFSET(CT69,0,ROUNDUP(IF($DZ223=0,30,$DZ223)/30,0)-1)*$F223)</f>
        <v>0</v>
      </c>
      <c r="CU223" s="9">
        <f ca="1">IF($DZ223&gt;CU$3,0,-OFFSET(CU69,0,ROUNDUP(IF($DZ223=0,30,$DZ223)/30,0)-1)*$F223)</f>
        <v>0</v>
      </c>
      <c r="CV223" s="9">
        <f ca="1">IF($DZ223&gt;CV$3,0,-OFFSET(CV69,0,ROUNDUP(IF($DZ223=0,30,$DZ223)/30,0)-1)*$F223)</f>
        <v>0</v>
      </c>
      <c r="CW223" s="9">
        <f ca="1">IF($DZ223&gt;CW$3,0,-OFFSET(CW69,0,ROUNDUP(IF($DZ223=0,30,$DZ223)/30,0)-1)*$F223)</f>
        <v>0</v>
      </c>
      <c r="CX223" s="9">
        <f ca="1">IF($DZ223&gt;CX$3,0,-OFFSET(CX69,0,ROUNDUP(IF($DZ223=0,30,$DZ223)/30,0)-1)*$F223)</f>
        <v>0</v>
      </c>
      <c r="CY223" s="9">
        <f ca="1">IF($DZ223&gt;CY$3,0,-OFFSET(CY69,0,ROUNDUP(IF($DZ223=0,30,$DZ223)/30,0)-1)*$F223)</f>
        <v>0</v>
      </c>
      <c r="CZ223" s="69">
        <f ca="1">IF($DZ223&gt;CZ$3,0,-OFFSET(CZ69,0,ROUNDUP(IF($DZ223=0,30,$DZ223)/30,0)-1)*$F223)</f>
        <v>0</v>
      </c>
      <c r="DA223" s="9">
        <f ca="1">IF($DZ223&gt;DA$3,0,-OFFSET(DA69,0,ROUNDUP(IF($DZ223=0,30,$DZ223)/30,0)-1)*$F223)</f>
        <v>0</v>
      </c>
      <c r="DB223" s="9">
        <f ca="1">IF($DZ223&gt;DB$3,0,-OFFSET(DB69,0,ROUNDUP(IF($DZ223=0,30,$DZ223)/30,0)-1)*$F223)</f>
        <v>0</v>
      </c>
      <c r="DC223" s="9">
        <f ca="1">IF($DZ223&gt;DC$3,0,-OFFSET(DC69,0,ROUNDUP(IF($DZ223=0,30,$DZ223)/30,0)-1)*$F223)</f>
        <v>0</v>
      </c>
      <c r="DD223" s="9">
        <f ca="1">IF($DZ223&gt;DD$3,0,-OFFSET(DD69,0,ROUNDUP(IF($DZ223=0,30,$DZ223)/30,0)-1)*$F223)</f>
        <v>0</v>
      </c>
      <c r="DE223" s="9">
        <f ca="1">IF($DZ223&gt;DE$3,0,-OFFSET(DE69,0,ROUNDUP(IF($DZ223=0,30,$DZ223)/30,0)-1)*$F223)</f>
        <v>0</v>
      </c>
      <c r="DF223" s="9">
        <f ca="1">IF($DZ223&gt;DF$3,0,-OFFSET(DF69,0,ROUNDUP(IF($DZ223=0,30,$DZ223)/30,0)-1)*$F223)</f>
        <v>0</v>
      </c>
      <c r="DG223" s="9">
        <f ca="1">IF($DZ223&gt;DG$3,0,-OFFSET(DG69,0,ROUNDUP(IF($DZ223=0,30,$DZ223)/30,0)-1)*$F223)</f>
        <v>0</v>
      </c>
      <c r="DH223" s="9">
        <f ca="1">IF($DZ223&gt;DH$3,0,-OFFSET(DH69,0,ROUNDUP(IF($DZ223=0,30,$DZ223)/30,0)-1)*$F223)</f>
        <v>0</v>
      </c>
      <c r="DI223" s="9">
        <f ca="1">IF($DZ223&gt;DI$3,0,-OFFSET(DI69,0,ROUNDUP(IF($DZ223=0,30,$DZ223)/30,0)-1)*$F223)</f>
        <v>0</v>
      </c>
      <c r="DJ223" s="9">
        <f ca="1">IF($DZ223&gt;DJ$3,0,-OFFSET(DJ69,0,ROUNDUP(IF($DZ223=0,30,$DZ223)/30,0)-1)*$F223)</f>
        <v>0</v>
      </c>
      <c r="DK223" s="9">
        <f ca="1">IF($DZ223&gt;DK$3,0,-OFFSET(DK69,0,ROUNDUP(IF($DZ223=0,30,$DZ223)/30,0)-1)*$F223)</f>
        <v>0</v>
      </c>
      <c r="DL223" s="69">
        <f ca="1">IF($DZ223&gt;DL$3,0,-OFFSET(DL69,0,ROUNDUP(IF($DZ223=0,30,$DZ223)/30,0)-1)*$F223)</f>
        <v>0</v>
      </c>
      <c r="DM223" s="9">
        <f ca="1">IF($DZ223&gt;DM$3,0,-OFFSET(DM69,0,ROUNDUP(IF($DZ223=0,30,$DZ223)/30,0)-1)*$F223)</f>
        <v>0</v>
      </c>
      <c r="DN223" s="9">
        <f ca="1">IF($DZ223&gt;DN$3,0,-OFFSET(DN69,0,ROUNDUP(IF($DZ223=0,30,$DZ223)/30,0)-1)*$F223)</f>
        <v>0</v>
      </c>
      <c r="DO223" s="9">
        <f ca="1">IF($DZ223&gt;DO$3,0,-OFFSET(DO69,0,ROUNDUP(IF($DZ223=0,30,$DZ223)/30,0)-1)*$F223)</f>
        <v>0</v>
      </c>
      <c r="DP223" s="9">
        <f ca="1">IF($DZ223&gt;DP$3,0,-OFFSET(DP69,0,ROUNDUP(IF($DZ223=0,30,$DZ223)/30,0)-1)*$F223)</f>
        <v>0</v>
      </c>
      <c r="DQ223" s="9">
        <f ca="1">IF($DZ223&gt;DQ$3,0,-OFFSET(DQ69,0,ROUNDUP(IF($DZ223=0,30,$DZ223)/30,0)-1)*$F223)</f>
        <v>0</v>
      </c>
      <c r="DR223" s="9">
        <f ca="1">IF($DZ223&gt;DR$3,0,-OFFSET(DR69,0,ROUNDUP(IF($DZ223=0,30,$DZ223)/30,0)-1)*$F223)</f>
        <v>0</v>
      </c>
      <c r="DS223" s="9">
        <f ca="1">IF($DZ223&gt;DS$3,0,-OFFSET(DS69,0,ROUNDUP(IF($DZ223=0,30,$DZ223)/30,0)-1)*$F223)</f>
        <v>0</v>
      </c>
      <c r="DT223" s="9">
        <f ca="1">IF($DZ223&gt;DT$3,0,-OFFSET(DT69,0,ROUNDUP(IF($DZ223=0,30,$DZ223)/30,0)-1)*$F223)</f>
        <v>0</v>
      </c>
      <c r="DU223" s="9">
        <f ca="1">IF($DZ223&gt;DU$3,0,-OFFSET(DU69,0,ROUNDUP(IF($DZ223=0,30,$DZ223)/30,0)-1)*$F223)</f>
        <v>0</v>
      </c>
      <c r="DV223" s="9">
        <f ca="1">IF($DZ223&gt;DV$3,0,-OFFSET(DV69,0,ROUNDUP(IF($DZ223=0,30,$DZ223)/30,0)-1)*$F223)</f>
        <v>0</v>
      </c>
      <c r="DW223" s="9">
        <f ca="1">IF($DZ223&gt;DW$3,0,-OFFSET(DW69,0,ROUNDUP(IF($DZ223=0,30,$DZ223)/30,0)-1)*$F223)</f>
        <v>0</v>
      </c>
      <c r="DX223" s="4"/>
      <c r="DY223" s="4"/>
      <c r="DZ223" s="49">
        <f>DZ69</f>
        <v>30</v>
      </c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  <c r="FS223" s="4"/>
      <c r="FT223" s="4"/>
      <c r="FU223" s="4"/>
      <c r="FV223" s="4"/>
      <c r="FW223" s="4"/>
      <c r="FX223" s="4"/>
      <c r="FY223" s="4"/>
      <c r="FZ223" s="4"/>
      <c r="GA223" s="4"/>
      <c r="GB223" s="4"/>
      <c r="GC223" s="4"/>
      <c r="GD223" s="4"/>
      <c r="GE223" s="4"/>
      <c r="GF223" s="4"/>
      <c r="GG223" s="4"/>
    </row>
    <row r="224" spans="1:189" ht="14" hidden="1" x14ac:dyDescent="0.35">
      <c r="A224" s="1"/>
      <c r="B224" s="43" t="str">
        <f>B70</f>
        <v/>
      </c>
      <c r="C224" s="44"/>
      <c r="D224" s="44">
        <f>D70</f>
        <v>0</v>
      </c>
      <c r="E224" s="45" t="str">
        <f>"Impostos "&amp;E70</f>
        <v xml:space="preserve">Impostos </v>
      </c>
      <c r="F224" s="67"/>
      <c r="G224" s="68"/>
      <c r="H224" s="9">
        <f ca="1">IF($DZ224&gt;H$3,0,-OFFSET(H70,0,ROUNDUP(IF($DZ224=0,30,$DZ224)/30,0)-1)*$F224)</f>
        <v>0</v>
      </c>
      <c r="I224" s="9">
        <f ca="1">IF($DZ224&gt;I$3,0,-OFFSET(I70,0,ROUNDUP(IF($DZ224=0,30,$DZ224)/30,0)-1)*$F224)</f>
        <v>0</v>
      </c>
      <c r="J224" s="9">
        <f ca="1">IF($DZ224&gt;J$3,0,-OFFSET(J70,0,ROUNDUP(IF($DZ224=0,30,$DZ224)/30,0)-1)*$F224)</f>
        <v>0</v>
      </c>
      <c r="K224" s="9">
        <f ca="1">IF($DZ224&gt;K$3,0,-OFFSET(K70,0,ROUNDUP(IF($DZ224=0,30,$DZ224)/30,0)-1)*$F224)</f>
        <v>0</v>
      </c>
      <c r="L224" s="9">
        <f ca="1">IF($DZ224&gt;L$3,0,-OFFSET(L70,0,ROUNDUP(IF($DZ224=0,30,$DZ224)/30,0)-1)*$F224)</f>
        <v>0</v>
      </c>
      <c r="M224" s="9">
        <f ca="1">IF($DZ224&gt;M$3,0,-OFFSET(M70,0,ROUNDUP(IF($DZ224=0,30,$DZ224)/30,0)-1)*$F224)</f>
        <v>0</v>
      </c>
      <c r="N224" s="9">
        <f ca="1">IF($DZ224&gt;N$3,0,-OFFSET(N70,0,ROUNDUP(IF($DZ224=0,30,$DZ224)/30,0)-1)*$F224)</f>
        <v>0</v>
      </c>
      <c r="O224" s="9">
        <f ca="1">IF($DZ224&gt;O$3,0,-OFFSET(O70,0,ROUNDUP(IF($DZ224=0,30,$DZ224)/30,0)-1)*$F224)</f>
        <v>0</v>
      </c>
      <c r="P224" s="9">
        <f ca="1">IF($DZ224&gt;P$3,0,-OFFSET(P70,0,ROUNDUP(IF($DZ224=0,30,$DZ224)/30,0)-1)*$F224)</f>
        <v>0</v>
      </c>
      <c r="Q224" s="9">
        <f ca="1">IF($DZ224&gt;Q$3,0,-OFFSET(Q70,0,ROUNDUP(IF($DZ224=0,30,$DZ224)/30,0)-1)*$F224)</f>
        <v>0</v>
      </c>
      <c r="R224" s="9">
        <f ca="1">IF($DZ224&gt;R$3,0,-OFFSET(R70,0,ROUNDUP(IF($DZ224=0,30,$DZ224)/30,0)-1)*$F224)</f>
        <v>0</v>
      </c>
      <c r="S224" s="9">
        <f ca="1">IF($DZ224&gt;S$3,0,-OFFSET(S70,0,ROUNDUP(IF($DZ224=0,30,$DZ224)/30,0)-1)*$F224)</f>
        <v>0</v>
      </c>
      <c r="T224" s="69">
        <f ca="1">IF($DZ224&gt;T$3,0,-OFFSET(T70,0,ROUNDUP(IF($DZ224=0,30,$DZ224)/30,0)-1)*$F224)</f>
        <v>0</v>
      </c>
      <c r="U224" s="9">
        <f ca="1">IF($DZ224&gt;U$3,0,-OFFSET(U70,0,ROUNDUP(IF($DZ224=0,30,$DZ224)/30,0)-1)*$F224)</f>
        <v>0</v>
      </c>
      <c r="V224" s="9">
        <f ca="1">IF($DZ224&gt;V$3,0,-OFFSET(V70,0,ROUNDUP(IF($DZ224=0,30,$DZ224)/30,0)-1)*$F224)</f>
        <v>0</v>
      </c>
      <c r="W224" s="9">
        <f ca="1">IF($DZ224&gt;W$3,0,-OFFSET(W70,0,ROUNDUP(IF($DZ224=0,30,$DZ224)/30,0)-1)*$F224)</f>
        <v>0</v>
      </c>
      <c r="X224" s="9">
        <f ca="1">IF($DZ224&gt;X$3,0,-OFFSET(X70,0,ROUNDUP(IF($DZ224=0,30,$DZ224)/30,0)-1)*$F224)</f>
        <v>0</v>
      </c>
      <c r="Y224" s="9">
        <f ca="1">IF($DZ224&gt;Y$3,0,-OFFSET(Y70,0,ROUNDUP(IF($DZ224=0,30,$DZ224)/30,0)-1)*$F224)</f>
        <v>0</v>
      </c>
      <c r="Z224" s="9">
        <f ca="1">IF($DZ224&gt;Z$3,0,-OFFSET(Z70,0,ROUNDUP(IF($DZ224=0,30,$DZ224)/30,0)-1)*$F224)</f>
        <v>0</v>
      </c>
      <c r="AA224" s="9">
        <f ca="1">IF($DZ224&gt;AA$3,0,-OFFSET(AA70,0,ROUNDUP(IF($DZ224=0,30,$DZ224)/30,0)-1)*$F224)</f>
        <v>0</v>
      </c>
      <c r="AB224" s="9">
        <f ca="1">IF($DZ224&gt;AB$3,0,-OFFSET(AB70,0,ROUNDUP(IF($DZ224=0,30,$DZ224)/30,0)-1)*$F224)</f>
        <v>0</v>
      </c>
      <c r="AC224" s="9">
        <f ca="1">IF($DZ224&gt;AC$3,0,-OFFSET(AC70,0,ROUNDUP(IF($DZ224=0,30,$DZ224)/30,0)-1)*$F224)</f>
        <v>0</v>
      </c>
      <c r="AD224" s="9">
        <f ca="1">IF($DZ224&gt;AD$3,0,-OFFSET(AD70,0,ROUNDUP(IF($DZ224=0,30,$DZ224)/30,0)-1)*$F224)</f>
        <v>0</v>
      </c>
      <c r="AE224" s="9">
        <f ca="1">IF($DZ224&gt;AE$3,0,-OFFSET(AE70,0,ROUNDUP(IF($DZ224=0,30,$DZ224)/30,0)-1)*$F224)</f>
        <v>0</v>
      </c>
      <c r="AF224" s="69">
        <f ca="1">IF($DZ224&gt;AF$3,0,-OFFSET(AF70,0,ROUNDUP(IF($DZ224=0,30,$DZ224)/30,0)-1)*$F224)</f>
        <v>0</v>
      </c>
      <c r="AG224" s="9">
        <f ca="1">IF($DZ224&gt;AG$3,0,-OFFSET(AG70,0,ROUNDUP(IF($DZ224=0,30,$DZ224)/30,0)-1)*$F224)</f>
        <v>0</v>
      </c>
      <c r="AH224" s="9">
        <f ca="1">IF($DZ224&gt;AH$3,0,-OFFSET(AH70,0,ROUNDUP(IF($DZ224=0,30,$DZ224)/30,0)-1)*$F224)</f>
        <v>0</v>
      </c>
      <c r="AI224" s="9">
        <f ca="1">IF($DZ224&gt;AI$3,0,-OFFSET(AI70,0,ROUNDUP(IF($DZ224=0,30,$DZ224)/30,0)-1)*$F224)</f>
        <v>0</v>
      </c>
      <c r="AJ224" s="9">
        <f ca="1">IF($DZ224&gt;AJ$3,0,-OFFSET(AJ70,0,ROUNDUP(IF($DZ224=0,30,$DZ224)/30,0)-1)*$F224)</f>
        <v>0</v>
      </c>
      <c r="AK224" s="9">
        <f ca="1">IF($DZ224&gt;AK$3,0,-OFFSET(AK70,0,ROUNDUP(IF($DZ224=0,30,$DZ224)/30,0)-1)*$F224)</f>
        <v>0</v>
      </c>
      <c r="AL224" s="9">
        <f ca="1">IF($DZ224&gt;AL$3,0,-OFFSET(AL70,0,ROUNDUP(IF($DZ224=0,30,$DZ224)/30,0)-1)*$F224)</f>
        <v>0</v>
      </c>
      <c r="AM224" s="9">
        <f ca="1">IF($DZ224&gt;AM$3,0,-OFFSET(AM70,0,ROUNDUP(IF($DZ224=0,30,$DZ224)/30,0)-1)*$F224)</f>
        <v>0</v>
      </c>
      <c r="AN224" s="9">
        <f ca="1">IF($DZ224&gt;AN$3,0,-OFFSET(AN70,0,ROUNDUP(IF($DZ224=0,30,$DZ224)/30,0)-1)*$F224)</f>
        <v>0</v>
      </c>
      <c r="AO224" s="9">
        <f ca="1">IF($DZ224&gt;AO$3,0,-OFFSET(AO70,0,ROUNDUP(IF($DZ224=0,30,$DZ224)/30,0)-1)*$F224)</f>
        <v>0</v>
      </c>
      <c r="AP224" s="9">
        <f ca="1">IF($DZ224&gt;AP$3,0,-OFFSET(AP70,0,ROUNDUP(IF($DZ224=0,30,$DZ224)/30,0)-1)*$F224)</f>
        <v>0</v>
      </c>
      <c r="AQ224" s="9">
        <f ca="1">IF($DZ224&gt;AQ$3,0,-OFFSET(AQ70,0,ROUNDUP(IF($DZ224=0,30,$DZ224)/30,0)-1)*$F224)</f>
        <v>0</v>
      </c>
      <c r="AR224" s="69">
        <f ca="1">IF($DZ224&gt;AR$3,0,-OFFSET(AR70,0,ROUNDUP(IF($DZ224=0,30,$DZ224)/30,0)-1)*$F224)</f>
        <v>0</v>
      </c>
      <c r="AS224" s="9">
        <f ca="1">IF($DZ224&gt;AS$3,0,-OFFSET(AS70,0,ROUNDUP(IF($DZ224=0,30,$DZ224)/30,0)-1)*$F224)</f>
        <v>0</v>
      </c>
      <c r="AT224" s="9">
        <f ca="1">IF($DZ224&gt;AT$3,0,-OFFSET(AT70,0,ROUNDUP(IF($DZ224=0,30,$DZ224)/30,0)-1)*$F224)</f>
        <v>0</v>
      </c>
      <c r="AU224" s="9">
        <f ca="1">IF($DZ224&gt;AU$3,0,-OFFSET(AU70,0,ROUNDUP(IF($DZ224=0,30,$DZ224)/30,0)-1)*$F224)</f>
        <v>0</v>
      </c>
      <c r="AV224" s="9">
        <f ca="1">IF($DZ224&gt;AV$3,0,-OFFSET(AV70,0,ROUNDUP(IF($DZ224=0,30,$DZ224)/30,0)-1)*$F224)</f>
        <v>0</v>
      </c>
      <c r="AW224" s="9">
        <f ca="1">IF($DZ224&gt;AW$3,0,-OFFSET(AW70,0,ROUNDUP(IF($DZ224=0,30,$DZ224)/30,0)-1)*$F224)</f>
        <v>0</v>
      </c>
      <c r="AX224" s="9">
        <f ca="1">IF($DZ224&gt;AX$3,0,-OFFSET(AX70,0,ROUNDUP(IF($DZ224=0,30,$DZ224)/30,0)-1)*$F224)</f>
        <v>0</v>
      </c>
      <c r="AY224" s="9">
        <f ca="1">IF($DZ224&gt;AY$3,0,-OFFSET(AY70,0,ROUNDUP(IF($DZ224=0,30,$DZ224)/30,0)-1)*$F224)</f>
        <v>0</v>
      </c>
      <c r="AZ224" s="9">
        <f ca="1">IF($DZ224&gt;AZ$3,0,-OFFSET(AZ70,0,ROUNDUP(IF($DZ224=0,30,$DZ224)/30,0)-1)*$F224)</f>
        <v>0</v>
      </c>
      <c r="BA224" s="9">
        <f ca="1">IF($DZ224&gt;BA$3,0,-OFFSET(BA70,0,ROUNDUP(IF($DZ224=0,30,$DZ224)/30,0)-1)*$F224)</f>
        <v>0</v>
      </c>
      <c r="BB224" s="9">
        <f ca="1">IF($DZ224&gt;BB$3,0,-OFFSET(BB70,0,ROUNDUP(IF($DZ224=0,30,$DZ224)/30,0)-1)*$F224)</f>
        <v>0</v>
      </c>
      <c r="BC224" s="9">
        <f ca="1">IF($DZ224&gt;BC$3,0,-OFFSET(BC70,0,ROUNDUP(IF($DZ224=0,30,$DZ224)/30,0)-1)*$F224)</f>
        <v>0</v>
      </c>
      <c r="BD224" s="69">
        <f ca="1">IF($DZ224&gt;BD$3,0,-OFFSET(BD70,0,ROUNDUP(IF($DZ224=0,30,$DZ224)/30,0)-1)*$F224)</f>
        <v>0</v>
      </c>
      <c r="BE224" s="9">
        <f ca="1">IF($DZ224&gt;BE$3,0,-OFFSET(BE70,0,ROUNDUP(IF($DZ224=0,30,$DZ224)/30,0)-1)*$F224)</f>
        <v>0</v>
      </c>
      <c r="BF224" s="9">
        <f ca="1">IF($DZ224&gt;BF$3,0,-OFFSET(BF70,0,ROUNDUP(IF($DZ224=0,30,$DZ224)/30,0)-1)*$F224)</f>
        <v>0</v>
      </c>
      <c r="BG224" s="9">
        <f ca="1">IF($DZ224&gt;BG$3,0,-OFFSET(BG70,0,ROUNDUP(IF($DZ224=0,30,$DZ224)/30,0)-1)*$F224)</f>
        <v>0</v>
      </c>
      <c r="BH224" s="9">
        <f ca="1">IF($DZ224&gt;BH$3,0,-OFFSET(BH70,0,ROUNDUP(IF($DZ224=0,30,$DZ224)/30,0)-1)*$F224)</f>
        <v>0</v>
      </c>
      <c r="BI224" s="9">
        <f ca="1">IF($DZ224&gt;BI$3,0,-OFFSET(BI70,0,ROUNDUP(IF($DZ224=0,30,$DZ224)/30,0)-1)*$F224)</f>
        <v>0</v>
      </c>
      <c r="BJ224" s="9">
        <f ca="1">IF($DZ224&gt;BJ$3,0,-OFFSET(BJ70,0,ROUNDUP(IF($DZ224=0,30,$DZ224)/30,0)-1)*$F224)</f>
        <v>0</v>
      </c>
      <c r="BK224" s="9">
        <f ca="1">IF($DZ224&gt;BK$3,0,-OFFSET(BK70,0,ROUNDUP(IF($DZ224=0,30,$DZ224)/30,0)-1)*$F224)</f>
        <v>0</v>
      </c>
      <c r="BL224" s="9">
        <f ca="1">IF($DZ224&gt;BL$3,0,-OFFSET(BL70,0,ROUNDUP(IF($DZ224=0,30,$DZ224)/30,0)-1)*$F224)</f>
        <v>0</v>
      </c>
      <c r="BM224" s="9">
        <f ca="1">IF($DZ224&gt;BM$3,0,-OFFSET(BM70,0,ROUNDUP(IF($DZ224=0,30,$DZ224)/30,0)-1)*$F224)</f>
        <v>0</v>
      </c>
      <c r="BN224" s="9">
        <f ca="1">IF($DZ224&gt;BN$3,0,-OFFSET(BN70,0,ROUNDUP(IF($DZ224=0,30,$DZ224)/30,0)-1)*$F224)</f>
        <v>0</v>
      </c>
      <c r="BO224" s="9">
        <f ca="1">IF($DZ224&gt;BO$3,0,-OFFSET(BO70,0,ROUNDUP(IF($DZ224=0,30,$DZ224)/30,0)-1)*$F224)</f>
        <v>0</v>
      </c>
      <c r="BP224" s="69">
        <f ca="1">IF($DZ224&gt;BP$3,0,-OFFSET(BP70,0,ROUNDUP(IF($DZ224=0,30,$DZ224)/30,0)-1)*$F224)</f>
        <v>0</v>
      </c>
      <c r="BQ224" s="9">
        <f ca="1">IF($DZ224&gt;BQ$3,0,-OFFSET(BQ70,0,ROUNDUP(IF($DZ224=0,30,$DZ224)/30,0)-1)*$F224)</f>
        <v>0</v>
      </c>
      <c r="BR224" s="9">
        <f ca="1">IF($DZ224&gt;BR$3,0,-OFFSET(BR70,0,ROUNDUP(IF($DZ224=0,30,$DZ224)/30,0)-1)*$F224)</f>
        <v>0</v>
      </c>
      <c r="BS224" s="9">
        <f ca="1">IF($DZ224&gt;BS$3,0,-OFFSET(BS70,0,ROUNDUP(IF($DZ224=0,30,$DZ224)/30,0)-1)*$F224)</f>
        <v>0</v>
      </c>
      <c r="BT224" s="9">
        <f ca="1">IF($DZ224&gt;BT$3,0,-OFFSET(BT70,0,ROUNDUP(IF($DZ224=0,30,$DZ224)/30,0)-1)*$F224)</f>
        <v>0</v>
      </c>
      <c r="BU224" s="9">
        <f ca="1">IF($DZ224&gt;BU$3,0,-OFFSET(BU70,0,ROUNDUP(IF($DZ224=0,30,$DZ224)/30,0)-1)*$F224)</f>
        <v>0</v>
      </c>
      <c r="BV224" s="9">
        <f ca="1">IF($DZ224&gt;BV$3,0,-OFFSET(BV70,0,ROUNDUP(IF($DZ224=0,30,$DZ224)/30,0)-1)*$F224)</f>
        <v>0</v>
      </c>
      <c r="BW224" s="9">
        <f ca="1">IF($DZ224&gt;BW$3,0,-OFFSET(BW70,0,ROUNDUP(IF($DZ224=0,30,$DZ224)/30,0)-1)*$F224)</f>
        <v>0</v>
      </c>
      <c r="BX224" s="9">
        <f ca="1">IF($DZ224&gt;BX$3,0,-OFFSET(BX70,0,ROUNDUP(IF($DZ224=0,30,$DZ224)/30,0)-1)*$F224)</f>
        <v>0</v>
      </c>
      <c r="BY224" s="9">
        <f ca="1">IF($DZ224&gt;BY$3,0,-OFFSET(BY70,0,ROUNDUP(IF($DZ224=0,30,$DZ224)/30,0)-1)*$F224)</f>
        <v>0</v>
      </c>
      <c r="BZ224" s="9">
        <f ca="1">IF($DZ224&gt;BZ$3,0,-OFFSET(BZ70,0,ROUNDUP(IF($DZ224=0,30,$DZ224)/30,0)-1)*$F224)</f>
        <v>0</v>
      </c>
      <c r="CA224" s="9">
        <f ca="1">IF($DZ224&gt;CA$3,0,-OFFSET(CA70,0,ROUNDUP(IF($DZ224=0,30,$DZ224)/30,0)-1)*$F224)</f>
        <v>0</v>
      </c>
      <c r="CB224" s="69">
        <f ca="1">IF($DZ224&gt;CB$3,0,-OFFSET(CB70,0,ROUNDUP(IF($DZ224=0,30,$DZ224)/30,0)-1)*$F224)</f>
        <v>0</v>
      </c>
      <c r="CC224" s="9">
        <f ca="1">IF($DZ224&gt;CC$3,0,-OFFSET(CC70,0,ROUNDUP(IF($DZ224=0,30,$DZ224)/30,0)-1)*$F224)</f>
        <v>0</v>
      </c>
      <c r="CD224" s="9">
        <f ca="1">IF($DZ224&gt;CD$3,0,-OFFSET(CD70,0,ROUNDUP(IF($DZ224=0,30,$DZ224)/30,0)-1)*$F224)</f>
        <v>0</v>
      </c>
      <c r="CE224" s="9">
        <f ca="1">IF($DZ224&gt;CE$3,0,-OFFSET(CE70,0,ROUNDUP(IF($DZ224=0,30,$DZ224)/30,0)-1)*$F224)</f>
        <v>0</v>
      </c>
      <c r="CF224" s="9">
        <f ca="1">IF($DZ224&gt;CF$3,0,-OFFSET(CF70,0,ROUNDUP(IF($DZ224=0,30,$DZ224)/30,0)-1)*$F224)</f>
        <v>0</v>
      </c>
      <c r="CG224" s="9">
        <f ca="1">IF($DZ224&gt;CG$3,0,-OFFSET(CG70,0,ROUNDUP(IF($DZ224=0,30,$DZ224)/30,0)-1)*$F224)</f>
        <v>0</v>
      </c>
      <c r="CH224" s="9">
        <f ca="1">IF($DZ224&gt;CH$3,0,-OFFSET(CH70,0,ROUNDUP(IF($DZ224=0,30,$DZ224)/30,0)-1)*$F224)</f>
        <v>0</v>
      </c>
      <c r="CI224" s="9">
        <f ca="1">IF($DZ224&gt;CI$3,0,-OFFSET(CI70,0,ROUNDUP(IF($DZ224=0,30,$DZ224)/30,0)-1)*$F224)</f>
        <v>0</v>
      </c>
      <c r="CJ224" s="9">
        <f ca="1">IF($DZ224&gt;CJ$3,0,-OFFSET(CJ70,0,ROUNDUP(IF($DZ224=0,30,$DZ224)/30,0)-1)*$F224)</f>
        <v>0</v>
      </c>
      <c r="CK224" s="9">
        <f ca="1">IF($DZ224&gt;CK$3,0,-OFFSET(CK70,0,ROUNDUP(IF($DZ224=0,30,$DZ224)/30,0)-1)*$F224)</f>
        <v>0</v>
      </c>
      <c r="CL224" s="9">
        <f ca="1">IF($DZ224&gt;CL$3,0,-OFFSET(CL70,0,ROUNDUP(IF($DZ224=0,30,$DZ224)/30,0)-1)*$F224)</f>
        <v>0</v>
      </c>
      <c r="CM224" s="9">
        <f ca="1">IF($DZ224&gt;CM$3,0,-OFFSET(CM70,0,ROUNDUP(IF($DZ224=0,30,$DZ224)/30,0)-1)*$F224)</f>
        <v>0</v>
      </c>
      <c r="CN224" s="69">
        <f ca="1">IF($DZ224&gt;CN$3,0,-OFFSET(CN70,0,ROUNDUP(IF($DZ224=0,30,$DZ224)/30,0)-1)*$F224)</f>
        <v>0</v>
      </c>
      <c r="CO224" s="9">
        <f ca="1">IF($DZ224&gt;CO$3,0,-OFFSET(CO70,0,ROUNDUP(IF($DZ224=0,30,$DZ224)/30,0)-1)*$F224)</f>
        <v>0</v>
      </c>
      <c r="CP224" s="9">
        <f ca="1">IF($DZ224&gt;CP$3,0,-OFFSET(CP70,0,ROUNDUP(IF($DZ224=0,30,$DZ224)/30,0)-1)*$F224)</f>
        <v>0</v>
      </c>
      <c r="CQ224" s="9">
        <f ca="1">IF($DZ224&gt;CQ$3,0,-OFFSET(CQ70,0,ROUNDUP(IF($DZ224=0,30,$DZ224)/30,0)-1)*$F224)</f>
        <v>0</v>
      </c>
      <c r="CR224" s="9">
        <f ca="1">IF($DZ224&gt;CR$3,0,-OFFSET(CR70,0,ROUNDUP(IF($DZ224=0,30,$DZ224)/30,0)-1)*$F224)</f>
        <v>0</v>
      </c>
      <c r="CS224" s="9">
        <f ca="1">IF($DZ224&gt;CS$3,0,-OFFSET(CS70,0,ROUNDUP(IF($DZ224=0,30,$DZ224)/30,0)-1)*$F224)</f>
        <v>0</v>
      </c>
      <c r="CT224" s="9">
        <f ca="1">IF($DZ224&gt;CT$3,0,-OFFSET(CT70,0,ROUNDUP(IF($DZ224=0,30,$DZ224)/30,0)-1)*$F224)</f>
        <v>0</v>
      </c>
      <c r="CU224" s="9">
        <f ca="1">IF($DZ224&gt;CU$3,0,-OFFSET(CU70,0,ROUNDUP(IF($DZ224=0,30,$DZ224)/30,0)-1)*$F224)</f>
        <v>0</v>
      </c>
      <c r="CV224" s="9">
        <f ca="1">IF($DZ224&gt;CV$3,0,-OFFSET(CV70,0,ROUNDUP(IF($DZ224=0,30,$DZ224)/30,0)-1)*$F224)</f>
        <v>0</v>
      </c>
      <c r="CW224" s="9">
        <f ca="1">IF($DZ224&gt;CW$3,0,-OFFSET(CW70,0,ROUNDUP(IF($DZ224=0,30,$DZ224)/30,0)-1)*$F224)</f>
        <v>0</v>
      </c>
      <c r="CX224" s="9">
        <f ca="1">IF($DZ224&gt;CX$3,0,-OFFSET(CX70,0,ROUNDUP(IF($DZ224=0,30,$DZ224)/30,0)-1)*$F224)</f>
        <v>0</v>
      </c>
      <c r="CY224" s="9">
        <f ca="1">IF($DZ224&gt;CY$3,0,-OFFSET(CY70,0,ROUNDUP(IF($DZ224=0,30,$DZ224)/30,0)-1)*$F224)</f>
        <v>0</v>
      </c>
      <c r="CZ224" s="69">
        <f ca="1">IF($DZ224&gt;CZ$3,0,-OFFSET(CZ70,0,ROUNDUP(IF($DZ224=0,30,$DZ224)/30,0)-1)*$F224)</f>
        <v>0</v>
      </c>
      <c r="DA224" s="9">
        <f ca="1">IF($DZ224&gt;DA$3,0,-OFFSET(DA70,0,ROUNDUP(IF($DZ224=0,30,$DZ224)/30,0)-1)*$F224)</f>
        <v>0</v>
      </c>
      <c r="DB224" s="9">
        <f ca="1">IF($DZ224&gt;DB$3,0,-OFFSET(DB70,0,ROUNDUP(IF($DZ224=0,30,$DZ224)/30,0)-1)*$F224)</f>
        <v>0</v>
      </c>
      <c r="DC224" s="9">
        <f ca="1">IF($DZ224&gt;DC$3,0,-OFFSET(DC70,0,ROUNDUP(IF($DZ224=0,30,$DZ224)/30,0)-1)*$F224)</f>
        <v>0</v>
      </c>
      <c r="DD224" s="9">
        <f ca="1">IF($DZ224&gt;DD$3,0,-OFFSET(DD70,0,ROUNDUP(IF($DZ224=0,30,$DZ224)/30,0)-1)*$F224)</f>
        <v>0</v>
      </c>
      <c r="DE224" s="9">
        <f ca="1">IF($DZ224&gt;DE$3,0,-OFFSET(DE70,0,ROUNDUP(IF($DZ224=0,30,$DZ224)/30,0)-1)*$F224)</f>
        <v>0</v>
      </c>
      <c r="DF224" s="9">
        <f ca="1">IF($DZ224&gt;DF$3,0,-OFFSET(DF70,0,ROUNDUP(IF($DZ224=0,30,$DZ224)/30,0)-1)*$F224)</f>
        <v>0</v>
      </c>
      <c r="DG224" s="9">
        <f ca="1">IF($DZ224&gt;DG$3,0,-OFFSET(DG70,0,ROUNDUP(IF($DZ224=0,30,$DZ224)/30,0)-1)*$F224)</f>
        <v>0</v>
      </c>
      <c r="DH224" s="9">
        <f ca="1">IF($DZ224&gt;DH$3,0,-OFFSET(DH70,0,ROUNDUP(IF($DZ224=0,30,$DZ224)/30,0)-1)*$F224)</f>
        <v>0</v>
      </c>
      <c r="DI224" s="9">
        <f ca="1">IF($DZ224&gt;DI$3,0,-OFFSET(DI70,0,ROUNDUP(IF($DZ224=0,30,$DZ224)/30,0)-1)*$F224)</f>
        <v>0</v>
      </c>
      <c r="DJ224" s="9">
        <f ca="1">IF($DZ224&gt;DJ$3,0,-OFFSET(DJ70,0,ROUNDUP(IF($DZ224=0,30,$DZ224)/30,0)-1)*$F224)</f>
        <v>0</v>
      </c>
      <c r="DK224" s="9">
        <f ca="1">IF($DZ224&gt;DK$3,0,-OFFSET(DK70,0,ROUNDUP(IF($DZ224=0,30,$DZ224)/30,0)-1)*$F224)</f>
        <v>0</v>
      </c>
      <c r="DL224" s="69">
        <f ca="1">IF($DZ224&gt;DL$3,0,-OFFSET(DL70,0,ROUNDUP(IF($DZ224=0,30,$DZ224)/30,0)-1)*$F224)</f>
        <v>0</v>
      </c>
      <c r="DM224" s="9">
        <f ca="1">IF($DZ224&gt;DM$3,0,-OFFSET(DM70,0,ROUNDUP(IF($DZ224=0,30,$DZ224)/30,0)-1)*$F224)</f>
        <v>0</v>
      </c>
      <c r="DN224" s="9">
        <f ca="1">IF($DZ224&gt;DN$3,0,-OFFSET(DN70,0,ROUNDUP(IF($DZ224=0,30,$DZ224)/30,0)-1)*$F224)</f>
        <v>0</v>
      </c>
      <c r="DO224" s="9">
        <f ca="1">IF($DZ224&gt;DO$3,0,-OFFSET(DO70,0,ROUNDUP(IF($DZ224=0,30,$DZ224)/30,0)-1)*$F224)</f>
        <v>0</v>
      </c>
      <c r="DP224" s="9">
        <f ca="1">IF($DZ224&gt;DP$3,0,-OFFSET(DP70,0,ROUNDUP(IF($DZ224=0,30,$DZ224)/30,0)-1)*$F224)</f>
        <v>0</v>
      </c>
      <c r="DQ224" s="9">
        <f ca="1">IF($DZ224&gt;DQ$3,0,-OFFSET(DQ70,0,ROUNDUP(IF($DZ224=0,30,$DZ224)/30,0)-1)*$F224)</f>
        <v>0</v>
      </c>
      <c r="DR224" s="9">
        <f ca="1">IF($DZ224&gt;DR$3,0,-OFFSET(DR70,0,ROUNDUP(IF($DZ224=0,30,$DZ224)/30,0)-1)*$F224)</f>
        <v>0</v>
      </c>
      <c r="DS224" s="9">
        <f ca="1">IF($DZ224&gt;DS$3,0,-OFFSET(DS70,0,ROUNDUP(IF($DZ224=0,30,$DZ224)/30,0)-1)*$F224)</f>
        <v>0</v>
      </c>
      <c r="DT224" s="9">
        <f ca="1">IF($DZ224&gt;DT$3,0,-OFFSET(DT70,0,ROUNDUP(IF($DZ224=0,30,$DZ224)/30,0)-1)*$F224)</f>
        <v>0</v>
      </c>
      <c r="DU224" s="9">
        <f ca="1">IF($DZ224&gt;DU$3,0,-OFFSET(DU70,0,ROUNDUP(IF($DZ224=0,30,$DZ224)/30,0)-1)*$F224)</f>
        <v>0</v>
      </c>
      <c r="DV224" s="9">
        <f ca="1">IF($DZ224&gt;DV$3,0,-OFFSET(DV70,0,ROUNDUP(IF($DZ224=0,30,$DZ224)/30,0)-1)*$F224)</f>
        <v>0</v>
      </c>
      <c r="DW224" s="9">
        <f ca="1">IF($DZ224&gt;DW$3,0,-OFFSET(DW70,0,ROUNDUP(IF($DZ224=0,30,$DZ224)/30,0)-1)*$F224)</f>
        <v>0</v>
      </c>
      <c r="DX224" s="4"/>
      <c r="DY224" s="4"/>
      <c r="DZ224" s="49">
        <f>DZ70</f>
        <v>30</v>
      </c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  <c r="FS224" s="4"/>
      <c r="FT224" s="4"/>
      <c r="FU224" s="4"/>
      <c r="FV224" s="4"/>
      <c r="FW224" s="4"/>
      <c r="FX224" s="4"/>
      <c r="FY224" s="4"/>
      <c r="FZ224" s="4"/>
      <c r="GA224" s="4"/>
      <c r="GB224" s="4"/>
      <c r="GC224" s="4"/>
      <c r="GD224" s="4"/>
      <c r="GE224" s="4"/>
      <c r="GF224" s="4"/>
      <c r="GG224" s="4"/>
    </row>
    <row r="225" spans="1:189" ht="14" hidden="1" x14ac:dyDescent="0.35">
      <c r="A225" s="1"/>
      <c r="B225" s="43" t="str">
        <f>B71</f>
        <v/>
      </c>
      <c r="C225" s="44"/>
      <c r="D225" s="44">
        <f>D71</f>
        <v>0</v>
      </c>
      <c r="E225" s="45" t="str">
        <f>"Impostos "&amp;E71</f>
        <v xml:space="preserve">Impostos </v>
      </c>
      <c r="F225" s="67"/>
      <c r="G225" s="68"/>
      <c r="H225" s="9">
        <f ca="1">IF($DZ225&gt;H$3,0,-OFFSET(H71,0,ROUNDUP(IF($DZ225=0,30,$DZ225)/30,0)-1)*$F225)</f>
        <v>0</v>
      </c>
      <c r="I225" s="9">
        <f ca="1">IF($DZ225&gt;I$3,0,-OFFSET(I71,0,ROUNDUP(IF($DZ225=0,30,$DZ225)/30,0)-1)*$F225)</f>
        <v>0</v>
      </c>
      <c r="J225" s="9">
        <f ca="1">IF($DZ225&gt;J$3,0,-OFFSET(J71,0,ROUNDUP(IF($DZ225=0,30,$DZ225)/30,0)-1)*$F225)</f>
        <v>0</v>
      </c>
      <c r="K225" s="9">
        <f ca="1">IF($DZ225&gt;K$3,0,-OFFSET(K71,0,ROUNDUP(IF($DZ225=0,30,$DZ225)/30,0)-1)*$F225)</f>
        <v>0</v>
      </c>
      <c r="L225" s="9">
        <f ca="1">IF($DZ225&gt;L$3,0,-OFFSET(L71,0,ROUNDUP(IF($DZ225=0,30,$DZ225)/30,0)-1)*$F225)</f>
        <v>0</v>
      </c>
      <c r="M225" s="9">
        <f ca="1">IF($DZ225&gt;M$3,0,-OFFSET(M71,0,ROUNDUP(IF($DZ225=0,30,$DZ225)/30,0)-1)*$F225)</f>
        <v>0</v>
      </c>
      <c r="N225" s="9">
        <f ca="1">IF($DZ225&gt;N$3,0,-OFFSET(N71,0,ROUNDUP(IF($DZ225=0,30,$DZ225)/30,0)-1)*$F225)</f>
        <v>0</v>
      </c>
      <c r="O225" s="9">
        <f ca="1">IF($DZ225&gt;O$3,0,-OFFSET(O71,0,ROUNDUP(IF($DZ225=0,30,$DZ225)/30,0)-1)*$F225)</f>
        <v>0</v>
      </c>
      <c r="P225" s="9">
        <f ca="1">IF($DZ225&gt;P$3,0,-OFFSET(P71,0,ROUNDUP(IF($DZ225=0,30,$DZ225)/30,0)-1)*$F225)</f>
        <v>0</v>
      </c>
      <c r="Q225" s="9">
        <f ca="1">IF($DZ225&gt;Q$3,0,-OFFSET(Q71,0,ROUNDUP(IF($DZ225=0,30,$DZ225)/30,0)-1)*$F225)</f>
        <v>0</v>
      </c>
      <c r="R225" s="9">
        <f ca="1">IF($DZ225&gt;R$3,0,-OFFSET(R71,0,ROUNDUP(IF($DZ225=0,30,$DZ225)/30,0)-1)*$F225)</f>
        <v>0</v>
      </c>
      <c r="S225" s="9">
        <f ca="1">IF($DZ225&gt;S$3,0,-OFFSET(S71,0,ROUNDUP(IF($DZ225=0,30,$DZ225)/30,0)-1)*$F225)</f>
        <v>0</v>
      </c>
      <c r="T225" s="69">
        <f ca="1">IF($DZ225&gt;T$3,0,-OFFSET(T71,0,ROUNDUP(IF($DZ225=0,30,$DZ225)/30,0)-1)*$F225)</f>
        <v>0</v>
      </c>
      <c r="U225" s="9">
        <f ca="1">IF($DZ225&gt;U$3,0,-OFFSET(U71,0,ROUNDUP(IF($DZ225=0,30,$DZ225)/30,0)-1)*$F225)</f>
        <v>0</v>
      </c>
      <c r="V225" s="9">
        <f ca="1">IF($DZ225&gt;V$3,0,-OFFSET(V71,0,ROUNDUP(IF($DZ225=0,30,$DZ225)/30,0)-1)*$F225)</f>
        <v>0</v>
      </c>
      <c r="W225" s="9">
        <f ca="1">IF($DZ225&gt;W$3,0,-OFFSET(W71,0,ROUNDUP(IF($DZ225=0,30,$DZ225)/30,0)-1)*$F225)</f>
        <v>0</v>
      </c>
      <c r="X225" s="9">
        <f ca="1">IF($DZ225&gt;X$3,0,-OFFSET(X71,0,ROUNDUP(IF($DZ225=0,30,$DZ225)/30,0)-1)*$F225)</f>
        <v>0</v>
      </c>
      <c r="Y225" s="9">
        <f ca="1">IF($DZ225&gt;Y$3,0,-OFFSET(Y71,0,ROUNDUP(IF($DZ225=0,30,$DZ225)/30,0)-1)*$F225)</f>
        <v>0</v>
      </c>
      <c r="Z225" s="9">
        <f ca="1">IF($DZ225&gt;Z$3,0,-OFFSET(Z71,0,ROUNDUP(IF($DZ225=0,30,$DZ225)/30,0)-1)*$F225)</f>
        <v>0</v>
      </c>
      <c r="AA225" s="9">
        <f ca="1">IF($DZ225&gt;AA$3,0,-OFFSET(AA71,0,ROUNDUP(IF($DZ225=0,30,$DZ225)/30,0)-1)*$F225)</f>
        <v>0</v>
      </c>
      <c r="AB225" s="9">
        <f ca="1">IF($DZ225&gt;AB$3,0,-OFFSET(AB71,0,ROUNDUP(IF($DZ225=0,30,$DZ225)/30,0)-1)*$F225)</f>
        <v>0</v>
      </c>
      <c r="AC225" s="9">
        <f ca="1">IF($DZ225&gt;AC$3,0,-OFFSET(AC71,0,ROUNDUP(IF($DZ225=0,30,$DZ225)/30,0)-1)*$F225)</f>
        <v>0</v>
      </c>
      <c r="AD225" s="9">
        <f ca="1">IF($DZ225&gt;AD$3,0,-OFFSET(AD71,0,ROUNDUP(IF($DZ225=0,30,$DZ225)/30,0)-1)*$F225)</f>
        <v>0</v>
      </c>
      <c r="AE225" s="9">
        <f ca="1">IF($DZ225&gt;AE$3,0,-OFFSET(AE71,0,ROUNDUP(IF($DZ225=0,30,$DZ225)/30,0)-1)*$F225)</f>
        <v>0</v>
      </c>
      <c r="AF225" s="69">
        <f ca="1">IF($DZ225&gt;AF$3,0,-OFFSET(AF71,0,ROUNDUP(IF($DZ225=0,30,$DZ225)/30,0)-1)*$F225)</f>
        <v>0</v>
      </c>
      <c r="AG225" s="9">
        <f ca="1">IF($DZ225&gt;AG$3,0,-OFFSET(AG71,0,ROUNDUP(IF($DZ225=0,30,$DZ225)/30,0)-1)*$F225)</f>
        <v>0</v>
      </c>
      <c r="AH225" s="9">
        <f ca="1">IF($DZ225&gt;AH$3,0,-OFFSET(AH71,0,ROUNDUP(IF($DZ225=0,30,$DZ225)/30,0)-1)*$F225)</f>
        <v>0</v>
      </c>
      <c r="AI225" s="9">
        <f ca="1">IF($DZ225&gt;AI$3,0,-OFFSET(AI71,0,ROUNDUP(IF($DZ225=0,30,$DZ225)/30,0)-1)*$F225)</f>
        <v>0</v>
      </c>
      <c r="AJ225" s="9">
        <f ca="1">IF($DZ225&gt;AJ$3,0,-OFFSET(AJ71,0,ROUNDUP(IF($DZ225=0,30,$DZ225)/30,0)-1)*$F225)</f>
        <v>0</v>
      </c>
      <c r="AK225" s="9">
        <f ca="1">IF($DZ225&gt;AK$3,0,-OFFSET(AK71,0,ROUNDUP(IF($DZ225=0,30,$DZ225)/30,0)-1)*$F225)</f>
        <v>0</v>
      </c>
      <c r="AL225" s="9">
        <f ca="1">IF($DZ225&gt;AL$3,0,-OFFSET(AL71,0,ROUNDUP(IF($DZ225=0,30,$DZ225)/30,0)-1)*$F225)</f>
        <v>0</v>
      </c>
      <c r="AM225" s="9">
        <f ca="1">IF($DZ225&gt;AM$3,0,-OFFSET(AM71,0,ROUNDUP(IF($DZ225=0,30,$DZ225)/30,0)-1)*$F225)</f>
        <v>0</v>
      </c>
      <c r="AN225" s="9">
        <f ca="1">IF($DZ225&gt;AN$3,0,-OFFSET(AN71,0,ROUNDUP(IF($DZ225=0,30,$DZ225)/30,0)-1)*$F225)</f>
        <v>0</v>
      </c>
      <c r="AO225" s="9">
        <f ca="1">IF($DZ225&gt;AO$3,0,-OFFSET(AO71,0,ROUNDUP(IF($DZ225=0,30,$DZ225)/30,0)-1)*$F225)</f>
        <v>0</v>
      </c>
      <c r="AP225" s="9">
        <f ca="1">IF($DZ225&gt;AP$3,0,-OFFSET(AP71,0,ROUNDUP(IF($DZ225=0,30,$DZ225)/30,0)-1)*$F225)</f>
        <v>0</v>
      </c>
      <c r="AQ225" s="9">
        <f ca="1">IF($DZ225&gt;AQ$3,0,-OFFSET(AQ71,0,ROUNDUP(IF($DZ225=0,30,$DZ225)/30,0)-1)*$F225)</f>
        <v>0</v>
      </c>
      <c r="AR225" s="69">
        <f ca="1">IF($DZ225&gt;AR$3,0,-OFFSET(AR71,0,ROUNDUP(IF($DZ225=0,30,$DZ225)/30,0)-1)*$F225)</f>
        <v>0</v>
      </c>
      <c r="AS225" s="9">
        <f ca="1">IF($DZ225&gt;AS$3,0,-OFFSET(AS71,0,ROUNDUP(IF($DZ225=0,30,$DZ225)/30,0)-1)*$F225)</f>
        <v>0</v>
      </c>
      <c r="AT225" s="9">
        <f ca="1">IF($DZ225&gt;AT$3,0,-OFFSET(AT71,0,ROUNDUP(IF($DZ225=0,30,$DZ225)/30,0)-1)*$F225)</f>
        <v>0</v>
      </c>
      <c r="AU225" s="9">
        <f ca="1">IF($DZ225&gt;AU$3,0,-OFFSET(AU71,0,ROUNDUP(IF($DZ225=0,30,$DZ225)/30,0)-1)*$F225)</f>
        <v>0</v>
      </c>
      <c r="AV225" s="9">
        <f ca="1">IF($DZ225&gt;AV$3,0,-OFFSET(AV71,0,ROUNDUP(IF($DZ225=0,30,$DZ225)/30,0)-1)*$F225)</f>
        <v>0</v>
      </c>
      <c r="AW225" s="9">
        <f ca="1">IF($DZ225&gt;AW$3,0,-OFFSET(AW71,0,ROUNDUP(IF($DZ225=0,30,$DZ225)/30,0)-1)*$F225)</f>
        <v>0</v>
      </c>
      <c r="AX225" s="9">
        <f ca="1">IF($DZ225&gt;AX$3,0,-OFFSET(AX71,0,ROUNDUP(IF($DZ225=0,30,$DZ225)/30,0)-1)*$F225)</f>
        <v>0</v>
      </c>
      <c r="AY225" s="9">
        <f ca="1">IF($DZ225&gt;AY$3,0,-OFFSET(AY71,0,ROUNDUP(IF($DZ225=0,30,$DZ225)/30,0)-1)*$F225)</f>
        <v>0</v>
      </c>
      <c r="AZ225" s="9">
        <f ca="1">IF($DZ225&gt;AZ$3,0,-OFFSET(AZ71,0,ROUNDUP(IF($DZ225=0,30,$DZ225)/30,0)-1)*$F225)</f>
        <v>0</v>
      </c>
      <c r="BA225" s="9">
        <f ca="1">IF($DZ225&gt;BA$3,0,-OFFSET(BA71,0,ROUNDUP(IF($DZ225=0,30,$DZ225)/30,0)-1)*$F225)</f>
        <v>0</v>
      </c>
      <c r="BB225" s="9">
        <f ca="1">IF($DZ225&gt;BB$3,0,-OFFSET(BB71,0,ROUNDUP(IF($DZ225=0,30,$DZ225)/30,0)-1)*$F225)</f>
        <v>0</v>
      </c>
      <c r="BC225" s="9">
        <f ca="1">IF($DZ225&gt;BC$3,0,-OFFSET(BC71,0,ROUNDUP(IF($DZ225=0,30,$DZ225)/30,0)-1)*$F225)</f>
        <v>0</v>
      </c>
      <c r="BD225" s="69">
        <f ca="1">IF($DZ225&gt;BD$3,0,-OFFSET(BD71,0,ROUNDUP(IF($DZ225=0,30,$DZ225)/30,0)-1)*$F225)</f>
        <v>0</v>
      </c>
      <c r="BE225" s="9">
        <f ca="1">IF($DZ225&gt;BE$3,0,-OFFSET(BE71,0,ROUNDUP(IF($DZ225=0,30,$DZ225)/30,0)-1)*$F225)</f>
        <v>0</v>
      </c>
      <c r="BF225" s="9">
        <f ca="1">IF($DZ225&gt;BF$3,0,-OFFSET(BF71,0,ROUNDUP(IF($DZ225=0,30,$DZ225)/30,0)-1)*$F225)</f>
        <v>0</v>
      </c>
      <c r="BG225" s="9">
        <f ca="1">IF($DZ225&gt;BG$3,0,-OFFSET(BG71,0,ROUNDUP(IF($DZ225=0,30,$DZ225)/30,0)-1)*$F225)</f>
        <v>0</v>
      </c>
      <c r="BH225" s="9">
        <f ca="1">IF($DZ225&gt;BH$3,0,-OFFSET(BH71,0,ROUNDUP(IF($DZ225=0,30,$DZ225)/30,0)-1)*$F225)</f>
        <v>0</v>
      </c>
      <c r="BI225" s="9">
        <f ca="1">IF($DZ225&gt;BI$3,0,-OFFSET(BI71,0,ROUNDUP(IF($DZ225=0,30,$DZ225)/30,0)-1)*$F225)</f>
        <v>0</v>
      </c>
      <c r="BJ225" s="9">
        <f ca="1">IF($DZ225&gt;BJ$3,0,-OFFSET(BJ71,0,ROUNDUP(IF($DZ225=0,30,$DZ225)/30,0)-1)*$F225)</f>
        <v>0</v>
      </c>
      <c r="BK225" s="9">
        <f ca="1">IF($DZ225&gt;BK$3,0,-OFFSET(BK71,0,ROUNDUP(IF($DZ225=0,30,$DZ225)/30,0)-1)*$F225)</f>
        <v>0</v>
      </c>
      <c r="BL225" s="9">
        <f ca="1">IF($DZ225&gt;BL$3,0,-OFFSET(BL71,0,ROUNDUP(IF($DZ225=0,30,$DZ225)/30,0)-1)*$F225)</f>
        <v>0</v>
      </c>
      <c r="BM225" s="9">
        <f ca="1">IF($DZ225&gt;BM$3,0,-OFFSET(BM71,0,ROUNDUP(IF($DZ225=0,30,$DZ225)/30,0)-1)*$F225)</f>
        <v>0</v>
      </c>
      <c r="BN225" s="9">
        <f ca="1">IF($DZ225&gt;BN$3,0,-OFFSET(BN71,0,ROUNDUP(IF($DZ225=0,30,$DZ225)/30,0)-1)*$F225)</f>
        <v>0</v>
      </c>
      <c r="BO225" s="9">
        <f ca="1">IF($DZ225&gt;BO$3,0,-OFFSET(BO71,0,ROUNDUP(IF($DZ225=0,30,$DZ225)/30,0)-1)*$F225)</f>
        <v>0</v>
      </c>
      <c r="BP225" s="69">
        <f ca="1">IF($DZ225&gt;BP$3,0,-OFFSET(BP71,0,ROUNDUP(IF($DZ225=0,30,$DZ225)/30,0)-1)*$F225)</f>
        <v>0</v>
      </c>
      <c r="BQ225" s="9">
        <f ca="1">IF($DZ225&gt;BQ$3,0,-OFFSET(BQ71,0,ROUNDUP(IF($DZ225=0,30,$DZ225)/30,0)-1)*$F225)</f>
        <v>0</v>
      </c>
      <c r="BR225" s="9">
        <f ca="1">IF($DZ225&gt;BR$3,0,-OFFSET(BR71,0,ROUNDUP(IF($DZ225=0,30,$DZ225)/30,0)-1)*$F225)</f>
        <v>0</v>
      </c>
      <c r="BS225" s="9">
        <f ca="1">IF($DZ225&gt;BS$3,0,-OFFSET(BS71,0,ROUNDUP(IF($DZ225=0,30,$DZ225)/30,0)-1)*$F225)</f>
        <v>0</v>
      </c>
      <c r="BT225" s="9">
        <f ca="1">IF($DZ225&gt;BT$3,0,-OFFSET(BT71,0,ROUNDUP(IF($DZ225=0,30,$DZ225)/30,0)-1)*$F225)</f>
        <v>0</v>
      </c>
      <c r="BU225" s="9">
        <f ca="1">IF($DZ225&gt;BU$3,0,-OFFSET(BU71,0,ROUNDUP(IF($DZ225=0,30,$DZ225)/30,0)-1)*$F225)</f>
        <v>0</v>
      </c>
      <c r="BV225" s="9">
        <f ca="1">IF($DZ225&gt;BV$3,0,-OFFSET(BV71,0,ROUNDUP(IF($DZ225=0,30,$DZ225)/30,0)-1)*$F225)</f>
        <v>0</v>
      </c>
      <c r="BW225" s="9">
        <f ca="1">IF($DZ225&gt;BW$3,0,-OFFSET(BW71,0,ROUNDUP(IF($DZ225=0,30,$DZ225)/30,0)-1)*$F225)</f>
        <v>0</v>
      </c>
      <c r="BX225" s="9">
        <f ca="1">IF($DZ225&gt;BX$3,0,-OFFSET(BX71,0,ROUNDUP(IF($DZ225=0,30,$DZ225)/30,0)-1)*$F225)</f>
        <v>0</v>
      </c>
      <c r="BY225" s="9">
        <f ca="1">IF($DZ225&gt;BY$3,0,-OFFSET(BY71,0,ROUNDUP(IF($DZ225=0,30,$DZ225)/30,0)-1)*$F225)</f>
        <v>0</v>
      </c>
      <c r="BZ225" s="9">
        <f ca="1">IF($DZ225&gt;BZ$3,0,-OFFSET(BZ71,0,ROUNDUP(IF($DZ225=0,30,$DZ225)/30,0)-1)*$F225)</f>
        <v>0</v>
      </c>
      <c r="CA225" s="9">
        <f ca="1">IF($DZ225&gt;CA$3,0,-OFFSET(CA71,0,ROUNDUP(IF($DZ225=0,30,$DZ225)/30,0)-1)*$F225)</f>
        <v>0</v>
      </c>
      <c r="CB225" s="69">
        <f ca="1">IF($DZ225&gt;CB$3,0,-OFFSET(CB71,0,ROUNDUP(IF($DZ225=0,30,$DZ225)/30,0)-1)*$F225)</f>
        <v>0</v>
      </c>
      <c r="CC225" s="9">
        <f ca="1">IF($DZ225&gt;CC$3,0,-OFFSET(CC71,0,ROUNDUP(IF($DZ225=0,30,$DZ225)/30,0)-1)*$F225)</f>
        <v>0</v>
      </c>
      <c r="CD225" s="9">
        <f ca="1">IF($DZ225&gt;CD$3,0,-OFFSET(CD71,0,ROUNDUP(IF($DZ225=0,30,$DZ225)/30,0)-1)*$F225)</f>
        <v>0</v>
      </c>
      <c r="CE225" s="9">
        <f ca="1">IF($DZ225&gt;CE$3,0,-OFFSET(CE71,0,ROUNDUP(IF($DZ225=0,30,$DZ225)/30,0)-1)*$F225)</f>
        <v>0</v>
      </c>
      <c r="CF225" s="9">
        <f ca="1">IF($DZ225&gt;CF$3,0,-OFFSET(CF71,0,ROUNDUP(IF($DZ225=0,30,$DZ225)/30,0)-1)*$F225)</f>
        <v>0</v>
      </c>
      <c r="CG225" s="9">
        <f ca="1">IF($DZ225&gt;CG$3,0,-OFFSET(CG71,0,ROUNDUP(IF($DZ225=0,30,$DZ225)/30,0)-1)*$F225)</f>
        <v>0</v>
      </c>
      <c r="CH225" s="9">
        <f ca="1">IF($DZ225&gt;CH$3,0,-OFFSET(CH71,0,ROUNDUP(IF($DZ225=0,30,$DZ225)/30,0)-1)*$F225)</f>
        <v>0</v>
      </c>
      <c r="CI225" s="9">
        <f ca="1">IF($DZ225&gt;CI$3,0,-OFFSET(CI71,0,ROUNDUP(IF($DZ225=0,30,$DZ225)/30,0)-1)*$F225)</f>
        <v>0</v>
      </c>
      <c r="CJ225" s="9">
        <f ca="1">IF($DZ225&gt;CJ$3,0,-OFFSET(CJ71,0,ROUNDUP(IF($DZ225=0,30,$DZ225)/30,0)-1)*$F225)</f>
        <v>0</v>
      </c>
      <c r="CK225" s="9">
        <f ca="1">IF($DZ225&gt;CK$3,0,-OFFSET(CK71,0,ROUNDUP(IF($DZ225=0,30,$DZ225)/30,0)-1)*$F225)</f>
        <v>0</v>
      </c>
      <c r="CL225" s="9">
        <f ca="1">IF($DZ225&gt;CL$3,0,-OFFSET(CL71,0,ROUNDUP(IF($DZ225=0,30,$DZ225)/30,0)-1)*$F225)</f>
        <v>0</v>
      </c>
      <c r="CM225" s="9">
        <f ca="1">IF($DZ225&gt;CM$3,0,-OFFSET(CM71,0,ROUNDUP(IF($DZ225=0,30,$DZ225)/30,0)-1)*$F225)</f>
        <v>0</v>
      </c>
      <c r="CN225" s="69">
        <f ca="1">IF($DZ225&gt;CN$3,0,-OFFSET(CN71,0,ROUNDUP(IF($DZ225=0,30,$DZ225)/30,0)-1)*$F225)</f>
        <v>0</v>
      </c>
      <c r="CO225" s="9">
        <f ca="1">IF($DZ225&gt;CO$3,0,-OFFSET(CO71,0,ROUNDUP(IF($DZ225=0,30,$DZ225)/30,0)-1)*$F225)</f>
        <v>0</v>
      </c>
      <c r="CP225" s="9">
        <f ca="1">IF($DZ225&gt;CP$3,0,-OFFSET(CP71,0,ROUNDUP(IF($DZ225=0,30,$DZ225)/30,0)-1)*$F225)</f>
        <v>0</v>
      </c>
      <c r="CQ225" s="9">
        <f ca="1">IF($DZ225&gt;CQ$3,0,-OFFSET(CQ71,0,ROUNDUP(IF($DZ225=0,30,$DZ225)/30,0)-1)*$F225)</f>
        <v>0</v>
      </c>
      <c r="CR225" s="9">
        <f ca="1">IF($DZ225&gt;CR$3,0,-OFFSET(CR71,0,ROUNDUP(IF($DZ225=0,30,$DZ225)/30,0)-1)*$F225)</f>
        <v>0</v>
      </c>
      <c r="CS225" s="9">
        <f ca="1">IF($DZ225&gt;CS$3,0,-OFFSET(CS71,0,ROUNDUP(IF($DZ225=0,30,$DZ225)/30,0)-1)*$F225)</f>
        <v>0</v>
      </c>
      <c r="CT225" s="9">
        <f ca="1">IF($DZ225&gt;CT$3,0,-OFFSET(CT71,0,ROUNDUP(IF($DZ225=0,30,$DZ225)/30,0)-1)*$F225)</f>
        <v>0</v>
      </c>
      <c r="CU225" s="9">
        <f ca="1">IF($DZ225&gt;CU$3,0,-OFFSET(CU71,0,ROUNDUP(IF($DZ225=0,30,$DZ225)/30,0)-1)*$F225)</f>
        <v>0</v>
      </c>
      <c r="CV225" s="9">
        <f ca="1">IF($DZ225&gt;CV$3,0,-OFFSET(CV71,0,ROUNDUP(IF($DZ225=0,30,$DZ225)/30,0)-1)*$F225)</f>
        <v>0</v>
      </c>
      <c r="CW225" s="9">
        <f ca="1">IF($DZ225&gt;CW$3,0,-OFFSET(CW71,0,ROUNDUP(IF($DZ225=0,30,$DZ225)/30,0)-1)*$F225)</f>
        <v>0</v>
      </c>
      <c r="CX225" s="9">
        <f ca="1">IF($DZ225&gt;CX$3,0,-OFFSET(CX71,0,ROUNDUP(IF($DZ225=0,30,$DZ225)/30,0)-1)*$F225)</f>
        <v>0</v>
      </c>
      <c r="CY225" s="9">
        <f ca="1">IF($DZ225&gt;CY$3,0,-OFFSET(CY71,0,ROUNDUP(IF($DZ225=0,30,$DZ225)/30,0)-1)*$F225)</f>
        <v>0</v>
      </c>
      <c r="CZ225" s="69">
        <f ca="1">IF($DZ225&gt;CZ$3,0,-OFFSET(CZ71,0,ROUNDUP(IF($DZ225=0,30,$DZ225)/30,0)-1)*$F225)</f>
        <v>0</v>
      </c>
      <c r="DA225" s="9">
        <f ca="1">IF($DZ225&gt;DA$3,0,-OFFSET(DA71,0,ROUNDUP(IF($DZ225=0,30,$DZ225)/30,0)-1)*$F225)</f>
        <v>0</v>
      </c>
      <c r="DB225" s="9">
        <f ca="1">IF($DZ225&gt;DB$3,0,-OFFSET(DB71,0,ROUNDUP(IF($DZ225=0,30,$DZ225)/30,0)-1)*$F225)</f>
        <v>0</v>
      </c>
      <c r="DC225" s="9">
        <f ca="1">IF($DZ225&gt;DC$3,0,-OFFSET(DC71,0,ROUNDUP(IF($DZ225=0,30,$DZ225)/30,0)-1)*$F225)</f>
        <v>0</v>
      </c>
      <c r="DD225" s="9">
        <f ca="1">IF($DZ225&gt;DD$3,0,-OFFSET(DD71,0,ROUNDUP(IF($DZ225=0,30,$DZ225)/30,0)-1)*$F225)</f>
        <v>0</v>
      </c>
      <c r="DE225" s="9">
        <f ca="1">IF($DZ225&gt;DE$3,0,-OFFSET(DE71,0,ROUNDUP(IF($DZ225=0,30,$DZ225)/30,0)-1)*$F225)</f>
        <v>0</v>
      </c>
      <c r="DF225" s="9">
        <f ca="1">IF($DZ225&gt;DF$3,0,-OFFSET(DF71,0,ROUNDUP(IF($DZ225=0,30,$DZ225)/30,0)-1)*$F225)</f>
        <v>0</v>
      </c>
      <c r="DG225" s="9">
        <f ca="1">IF($DZ225&gt;DG$3,0,-OFFSET(DG71,0,ROUNDUP(IF($DZ225=0,30,$DZ225)/30,0)-1)*$F225)</f>
        <v>0</v>
      </c>
      <c r="DH225" s="9">
        <f ca="1">IF($DZ225&gt;DH$3,0,-OFFSET(DH71,0,ROUNDUP(IF($DZ225=0,30,$DZ225)/30,0)-1)*$F225)</f>
        <v>0</v>
      </c>
      <c r="DI225" s="9">
        <f ca="1">IF($DZ225&gt;DI$3,0,-OFFSET(DI71,0,ROUNDUP(IF($DZ225=0,30,$DZ225)/30,0)-1)*$F225)</f>
        <v>0</v>
      </c>
      <c r="DJ225" s="9">
        <f ca="1">IF($DZ225&gt;DJ$3,0,-OFFSET(DJ71,0,ROUNDUP(IF($DZ225=0,30,$DZ225)/30,0)-1)*$F225)</f>
        <v>0</v>
      </c>
      <c r="DK225" s="9">
        <f ca="1">IF($DZ225&gt;DK$3,0,-OFFSET(DK71,0,ROUNDUP(IF($DZ225=0,30,$DZ225)/30,0)-1)*$F225)</f>
        <v>0</v>
      </c>
      <c r="DL225" s="69">
        <f ca="1">IF($DZ225&gt;DL$3,0,-OFFSET(DL71,0,ROUNDUP(IF($DZ225=0,30,$DZ225)/30,0)-1)*$F225)</f>
        <v>0</v>
      </c>
      <c r="DM225" s="9">
        <f ca="1">IF($DZ225&gt;DM$3,0,-OFFSET(DM71,0,ROUNDUP(IF($DZ225=0,30,$DZ225)/30,0)-1)*$F225)</f>
        <v>0</v>
      </c>
      <c r="DN225" s="9">
        <f ca="1">IF($DZ225&gt;DN$3,0,-OFFSET(DN71,0,ROUNDUP(IF($DZ225=0,30,$DZ225)/30,0)-1)*$F225)</f>
        <v>0</v>
      </c>
      <c r="DO225" s="9">
        <f ca="1">IF($DZ225&gt;DO$3,0,-OFFSET(DO71,0,ROUNDUP(IF($DZ225=0,30,$DZ225)/30,0)-1)*$F225)</f>
        <v>0</v>
      </c>
      <c r="DP225" s="9">
        <f ca="1">IF($DZ225&gt;DP$3,0,-OFFSET(DP71,0,ROUNDUP(IF($DZ225=0,30,$DZ225)/30,0)-1)*$F225)</f>
        <v>0</v>
      </c>
      <c r="DQ225" s="9">
        <f ca="1">IF($DZ225&gt;DQ$3,0,-OFFSET(DQ71,0,ROUNDUP(IF($DZ225=0,30,$DZ225)/30,0)-1)*$F225)</f>
        <v>0</v>
      </c>
      <c r="DR225" s="9">
        <f ca="1">IF($DZ225&gt;DR$3,0,-OFFSET(DR71,0,ROUNDUP(IF($DZ225=0,30,$DZ225)/30,0)-1)*$F225)</f>
        <v>0</v>
      </c>
      <c r="DS225" s="9">
        <f ca="1">IF($DZ225&gt;DS$3,0,-OFFSET(DS71,0,ROUNDUP(IF($DZ225=0,30,$DZ225)/30,0)-1)*$F225)</f>
        <v>0</v>
      </c>
      <c r="DT225" s="9">
        <f ca="1">IF($DZ225&gt;DT$3,0,-OFFSET(DT71,0,ROUNDUP(IF($DZ225=0,30,$DZ225)/30,0)-1)*$F225)</f>
        <v>0</v>
      </c>
      <c r="DU225" s="9">
        <f ca="1">IF($DZ225&gt;DU$3,0,-OFFSET(DU71,0,ROUNDUP(IF($DZ225=0,30,$DZ225)/30,0)-1)*$F225)</f>
        <v>0</v>
      </c>
      <c r="DV225" s="9">
        <f ca="1">IF($DZ225&gt;DV$3,0,-OFFSET(DV71,0,ROUNDUP(IF($DZ225=0,30,$DZ225)/30,0)-1)*$F225)</f>
        <v>0</v>
      </c>
      <c r="DW225" s="9">
        <f ca="1">IF($DZ225&gt;DW$3,0,-OFFSET(DW71,0,ROUNDUP(IF($DZ225=0,30,$DZ225)/30,0)-1)*$F225)</f>
        <v>0</v>
      </c>
      <c r="DX225" s="4"/>
      <c r="DY225" s="4"/>
      <c r="DZ225" s="49">
        <f>DZ71</f>
        <v>30</v>
      </c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  <c r="FS225" s="4"/>
      <c r="FT225" s="4"/>
      <c r="FU225" s="4"/>
      <c r="FV225" s="4"/>
      <c r="FW225" s="4"/>
      <c r="FX225" s="4"/>
      <c r="FY225" s="4"/>
      <c r="FZ225" s="4"/>
      <c r="GA225" s="4"/>
      <c r="GB225" s="4"/>
      <c r="GC225" s="4"/>
      <c r="GD225" s="4"/>
      <c r="GE225" s="4"/>
      <c r="GF225" s="4"/>
      <c r="GG225" s="4"/>
    </row>
    <row r="226" spans="1:189" ht="14" hidden="1" x14ac:dyDescent="0.35">
      <c r="A226" s="1"/>
      <c r="B226" s="43" t="str">
        <f>B72</f>
        <v/>
      </c>
      <c r="C226" s="44"/>
      <c r="D226" s="44">
        <f>D72</f>
        <v>0</v>
      </c>
      <c r="E226" s="45" t="str">
        <f>"Impostos "&amp;E72</f>
        <v xml:space="preserve">Impostos </v>
      </c>
      <c r="F226" s="67"/>
      <c r="G226" s="68"/>
      <c r="H226" s="9">
        <f ca="1">IF($DZ226&gt;H$3,0,-OFFSET(H72,0,ROUNDUP(IF($DZ226=0,30,$DZ226)/30,0)-1)*$F226)</f>
        <v>0</v>
      </c>
      <c r="I226" s="9">
        <f ca="1">IF($DZ226&gt;I$3,0,-OFFSET(I72,0,ROUNDUP(IF($DZ226=0,30,$DZ226)/30,0)-1)*$F226)</f>
        <v>0</v>
      </c>
      <c r="J226" s="9">
        <f ca="1">IF($DZ226&gt;J$3,0,-OFFSET(J72,0,ROUNDUP(IF($DZ226=0,30,$DZ226)/30,0)-1)*$F226)</f>
        <v>0</v>
      </c>
      <c r="K226" s="9">
        <f ca="1">IF($DZ226&gt;K$3,0,-OFFSET(K72,0,ROUNDUP(IF($DZ226=0,30,$DZ226)/30,0)-1)*$F226)</f>
        <v>0</v>
      </c>
      <c r="L226" s="9">
        <f ca="1">IF($DZ226&gt;L$3,0,-OFFSET(L72,0,ROUNDUP(IF($DZ226=0,30,$DZ226)/30,0)-1)*$F226)</f>
        <v>0</v>
      </c>
      <c r="M226" s="9">
        <f ca="1">IF($DZ226&gt;M$3,0,-OFFSET(M72,0,ROUNDUP(IF($DZ226=0,30,$DZ226)/30,0)-1)*$F226)</f>
        <v>0</v>
      </c>
      <c r="N226" s="9">
        <f ca="1">IF($DZ226&gt;N$3,0,-OFFSET(N72,0,ROUNDUP(IF($DZ226=0,30,$DZ226)/30,0)-1)*$F226)</f>
        <v>0</v>
      </c>
      <c r="O226" s="9">
        <f ca="1">IF($DZ226&gt;O$3,0,-OFFSET(O72,0,ROUNDUP(IF($DZ226=0,30,$DZ226)/30,0)-1)*$F226)</f>
        <v>0</v>
      </c>
      <c r="P226" s="9">
        <f ca="1">IF($DZ226&gt;P$3,0,-OFFSET(P72,0,ROUNDUP(IF($DZ226=0,30,$DZ226)/30,0)-1)*$F226)</f>
        <v>0</v>
      </c>
      <c r="Q226" s="9">
        <f ca="1">IF($DZ226&gt;Q$3,0,-OFFSET(Q72,0,ROUNDUP(IF($DZ226=0,30,$DZ226)/30,0)-1)*$F226)</f>
        <v>0</v>
      </c>
      <c r="R226" s="9">
        <f ca="1">IF($DZ226&gt;R$3,0,-OFFSET(R72,0,ROUNDUP(IF($DZ226=0,30,$DZ226)/30,0)-1)*$F226)</f>
        <v>0</v>
      </c>
      <c r="S226" s="9">
        <f ca="1">IF($DZ226&gt;S$3,0,-OFFSET(S72,0,ROUNDUP(IF($DZ226=0,30,$DZ226)/30,0)-1)*$F226)</f>
        <v>0</v>
      </c>
      <c r="T226" s="69">
        <f ca="1">IF($DZ226&gt;T$3,0,-OFFSET(T72,0,ROUNDUP(IF($DZ226=0,30,$DZ226)/30,0)-1)*$F226)</f>
        <v>0</v>
      </c>
      <c r="U226" s="9">
        <f ca="1">IF($DZ226&gt;U$3,0,-OFFSET(U72,0,ROUNDUP(IF($DZ226=0,30,$DZ226)/30,0)-1)*$F226)</f>
        <v>0</v>
      </c>
      <c r="V226" s="9">
        <f ca="1">IF($DZ226&gt;V$3,0,-OFFSET(V72,0,ROUNDUP(IF($DZ226=0,30,$DZ226)/30,0)-1)*$F226)</f>
        <v>0</v>
      </c>
      <c r="W226" s="9">
        <f ca="1">IF($DZ226&gt;W$3,0,-OFFSET(W72,0,ROUNDUP(IF($DZ226=0,30,$DZ226)/30,0)-1)*$F226)</f>
        <v>0</v>
      </c>
      <c r="X226" s="9">
        <f ca="1">IF($DZ226&gt;X$3,0,-OFFSET(X72,0,ROUNDUP(IF($DZ226=0,30,$DZ226)/30,0)-1)*$F226)</f>
        <v>0</v>
      </c>
      <c r="Y226" s="9">
        <f ca="1">IF($DZ226&gt;Y$3,0,-OFFSET(Y72,0,ROUNDUP(IF($DZ226=0,30,$DZ226)/30,0)-1)*$F226)</f>
        <v>0</v>
      </c>
      <c r="Z226" s="9">
        <f ca="1">IF($DZ226&gt;Z$3,0,-OFFSET(Z72,0,ROUNDUP(IF($DZ226=0,30,$DZ226)/30,0)-1)*$F226)</f>
        <v>0</v>
      </c>
      <c r="AA226" s="9">
        <f ca="1">IF($DZ226&gt;AA$3,0,-OFFSET(AA72,0,ROUNDUP(IF($DZ226=0,30,$DZ226)/30,0)-1)*$F226)</f>
        <v>0</v>
      </c>
      <c r="AB226" s="9">
        <f ca="1">IF($DZ226&gt;AB$3,0,-OFFSET(AB72,0,ROUNDUP(IF($DZ226=0,30,$DZ226)/30,0)-1)*$F226)</f>
        <v>0</v>
      </c>
      <c r="AC226" s="9">
        <f ca="1">IF($DZ226&gt;AC$3,0,-OFFSET(AC72,0,ROUNDUP(IF($DZ226=0,30,$DZ226)/30,0)-1)*$F226)</f>
        <v>0</v>
      </c>
      <c r="AD226" s="9">
        <f ca="1">IF($DZ226&gt;AD$3,0,-OFFSET(AD72,0,ROUNDUP(IF($DZ226=0,30,$DZ226)/30,0)-1)*$F226)</f>
        <v>0</v>
      </c>
      <c r="AE226" s="9">
        <f ca="1">IF($DZ226&gt;AE$3,0,-OFFSET(AE72,0,ROUNDUP(IF($DZ226=0,30,$DZ226)/30,0)-1)*$F226)</f>
        <v>0</v>
      </c>
      <c r="AF226" s="69">
        <f ca="1">IF($DZ226&gt;AF$3,0,-OFFSET(AF72,0,ROUNDUP(IF($DZ226=0,30,$DZ226)/30,0)-1)*$F226)</f>
        <v>0</v>
      </c>
      <c r="AG226" s="9">
        <f ca="1">IF($DZ226&gt;AG$3,0,-OFFSET(AG72,0,ROUNDUP(IF($DZ226=0,30,$DZ226)/30,0)-1)*$F226)</f>
        <v>0</v>
      </c>
      <c r="AH226" s="9">
        <f ca="1">IF($DZ226&gt;AH$3,0,-OFFSET(AH72,0,ROUNDUP(IF($DZ226=0,30,$DZ226)/30,0)-1)*$F226)</f>
        <v>0</v>
      </c>
      <c r="AI226" s="9">
        <f ca="1">IF($DZ226&gt;AI$3,0,-OFFSET(AI72,0,ROUNDUP(IF($DZ226=0,30,$DZ226)/30,0)-1)*$F226)</f>
        <v>0</v>
      </c>
      <c r="AJ226" s="9">
        <f ca="1">IF($DZ226&gt;AJ$3,0,-OFFSET(AJ72,0,ROUNDUP(IF($DZ226=0,30,$DZ226)/30,0)-1)*$F226)</f>
        <v>0</v>
      </c>
      <c r="AK226" s="9">
        <f ca="1">IF($DZ226&gt;AK$3,0,-OFFSET(AK72,0,ROUNDUP(IF($DZ226=0,30,$DZ226)/30,0)-1)*$F226)</f>
        <v>0</v>
      </c>
      <c r="AL226" s="9">
        <f ca="1">IF($DZ226&gt;AL$3,0,-OFFSET(AL72,0,ROUNDUP(IF($DZ226=0,30,$DZ226)/30,0)-1)*$F226)</f>
        <v>0</v>
      </c>
      <c r="AM226" s="9">
        <f ca="1">IF($DZ226&gt;AM$3,0,-OFFSET(AM72,0,ROUNDUP(IF($DZ226=0,30,$DZ226)/30,0)-1)*$F226)</f>
        <v>0</v>
      </c>
      <c r="AN226" s="9">
        <f ca="1">IF($DZ226&gt;AN$3,0,-OFFSET(AN72,0,ROUNDUP(IF($DZ226=0,30,$DZ226)/30,0)-1)*$F226)</f>
        <v>0</v>
      </c>
      <c r="AO226" s="9">
        <f ca="1">IF($DZ226&gt;AO$3,0,-OFFSET(AO72,0,ROUNDUP(IF($DZ226=0,30,$DZ226)/30,0)-1)*$F226)</f>
        <v>0</v>
      </c>
      <c r="AP226" s="9">
        <f ca="1">IF($DZ226&gt;AP$3,0,-OFFSET(AP72,0,ROUNDUP(IF($DZ226=0,30,$DZ226)/30,0)-1)*$F226)</f>
        <v>0</v>
      </c>
      <c r="AQ226" s="9">
        <f ca="1">IF($DZ226&gt;AQ$3,0,-OFFSET(AQ72,0,ROUNDUP(IF($DZ226=0,30,$DZ226)/30,0)-1)*$F226)</f>
        <v>0</v>
      </c>
      <c r="AR226" s="69">
        <f ca="1">IF($DZ226&gt;AR$3,0,-OFFSET(AR72,0,ROUNDUP(IF($DZ226=0,30,$DZ226)/30,0)-1)*$F226)</f>
        <v>0</v>
      </c>
      <c r="AS226" s="9">
        <f ca="1">IF($DZ226&gt;AS$3,0,-OFFSET(AS72,0,ROUNDUP(IF($DZ226=0,30,$DZ226)/30,0)-1)*$F226)</f>
        <v>0</v>
      </c>
      <c r="AT226" s="9">
        <f ca="1">IF($DZ226&gt;AT$3,0,-OFFSET(AT72,0,ROUNDUP(IF($DZ226=0,30,$DZ226)/30,0)-1)*$F226)</f>
        <v>0</v>
      </c>
      <c r="AU226" s="9">
        <f ca="1">IF($DZ226&gt;AU$3,0,-OFFSET(AU72,0,ROUNDUP(IF($DZ226=0,30,$DZ226)/30,0)-1)*$F226)</f>
        <v>0</v>
      </c>
      <c r="AV226" s="9">
        <f ca="1">IF($DZ226&gt;AV$3,0,-OFFSET(AV72,0,ROUNDUP(IF($DZ226=0,30,$DZ226)/30,0)-1)*$F226)</f>
        <v>0</v>
      </c>
      <c r="AW226" s="9">
        <f ca="1">IF($DZ226&gt;AW$3,0,-OFFSET(AW72,0,ROUNDUP(IF($DZ226=0,30,$DZ226)/30,0)-1)*$F226)</f>
        <v>0</v>
      </c>
      <c r="AX226" s="9">
        <f ca="1">IF($DZ226&gt;AX$3,0,-OFFSET(AX72,0,ROUNDUP(IF($DZ226=0,30,$DZ226)/30,0)-1)*$F226)</f>
        <v>0</v>
      </c>
      <c r="AY226" s="9">
        <f ca="1">IF($DZ226&gt;AY$3,0,-OFFSET(AY72,0,ROUNDUP(IF($DZ226=0,30,$DZ226)/30,0)-1)*$F226)</f>
        <v>0</v>
      </c>
      <c r="AZ226" s="9">
        <f ca="1">IF($DZ226&gt;AZ$3,0,-OFFSET(AZ72,0,ROUNDUP(IF($DZ226=0,30,$DZ226)/30,0)-1)*$F226)</f>
        <v>0</v>
      </c>
      <c r="BA226" s="9">
        <f ca="1">IF($DZ226&gt;BA$3,0,-OFFSET(BA72,0,ROUNDUP(IF($DZ226=0,30,$DZ226)/30,0)-1)*$F226)</f>
        <v>0</v>
      </c>
      <c r="BB226" s="9">
        <f ca="1">IF($DZ226&gt;BB$3,0,-OFFSET(BB72,0,ROUNDUP(IF($DZ226=0,30,$DZ226)/30,0)-1)*$F226)</f>
        <v>0</v>
      </c>
      <c r="BC226" s="9">
        <f ca="1">IF($DZ226&gt;BC$3,0,-OFFSET(BC72,0,ROUNDUP(IF($DZ226=0,30,$DZ226)/30,0)-1)*$F226)</f>
        <v>0</v>
      </c>
      <c r="BD226" s="69">
        <f ca="1">IF($DZ226&gt;BD$3,0,-OFFSET(BD72,0,ROUNDUP(IF($DZ226=0,30,$DZ226)/30,0)-1)*$F226)</f>
        <v>0</v>
      </c>
      <c r="BE226" s="9">
        <f ca="1">IF($DZ226&gt;BE$3,0,-OFFSET(BE72,0,ROUNDUP(IF($DZ226=0,30,$DZ226)/30,0)-1)*$F226)</f>
        <v>0</v>
      </c>
      <c r="BF226" s="9">
        <f ca="1">IF($DZ226&gt;BF$3,0,-OFFSET(BF72,0,ROUNDUP(IF($DZ226=0,30,$DZ226)/30,0)-1)*$F226)</f>
        <v>0</v>
      </c>
      <c r="BG226" s="9">
        <f ca="1">IF($DZ226&gt;BG$3,0,-OFFSET(BG72,0,ROUNDUP(IF($DZ226=0,30,$DZ226)/30,0)-1)*$F226)</f>
        <v>0</v>
      </c>
      <c r="BH226" s="9">
        <f ca="1">IF($DZ226&gt;BH$3,0,-OFFSET(BH72,0,ROUNDUP(IF($DZ226=0,30,$DZ226)/30,0)-1)*$F226)</f>
        <v>0</v>
      </c>
      <c r="BI226" s="9">
        <f ca="1">IF($DZ226&gt;BI$3,0,-OFFSET(BI72,0,ROUNDUP(IF($DZ226=0,30,$DZ226)/30,0)-1)*$F226)</f>
        <v>0</v>
      </c>
      <c r="BJ226" s="9">
        <f ca="1">IF($DZ226&gt;BJ$3,0,-OFFSET(BJ72,0,ROUNDUP(IF($DZ226=0,30,$DZ226)/30,0)-1)*$F226)</f>
        <v>0</v>
      </c>
      <c r="BK226" s="9">
        <f ca="1">IF($DZ226&gt;BK$3,0,-OFFSET(BK72,0,ROUNDUP(IF($DZ226=0,30,$DZ226)/30,0)-1)*$F226)</f>
        <v>0</v>
      </c>
      <c r="BL226" s="9">
        <f ca="1">IF($DZ226&gt;BL$3,0,-OFFSET(BL72,0,ROUNDUP(IF($DZ226=0,30,$DZ226)/30,0)-1)*$F226)</f>
        <v>0</v>
      </c>
      <c r="BM226" s="9">
        <f ca="1">IF($DZ226&gt;BM$3,0,-OFFSET(BM72,0,ROUNDUP(IF($DZ226=0,30,$DZ226)/30,0)-1)*$F226)</f>
        <v>0</v>
      </c>
      <c r="BN226" s="9">
        <f ca="1">IF($DZ226&gt;BN$3,0,-OFFSET(BN72,0,ROUNDUP(IF($DZ226=0,30,$DZ226)/30,0)-1)*$F226)</f>
        <v>0</v>
      </c>
      <c r="BO226" s="9">
        <f ca="1">IF($DZ226&gt;BO$3,0,-OFFSET(BO72,0,ROUNDUP(IF($DZ226=0,30,$DZ226)/30,0)-1)*$F226)</f>
        <v>0</v>
      </c>
      <c r="BP226" s="69">
        <f ca="1">IF($DZ226&gt;BP$3,0,-OFFSET(BP72,0,ROUNDUP(IF($DZ226=0,30,$DZ226)/30,0)-1)*$F226)</f>
        <v>0</v>
      </c>
      <c r="BQ226" s="9">
        <f ca="1">IF($DZ226&gt;BQ$3,0,-OFFSET(BQ72,0,ROUNDUP(IF($DZ226=0,30,$DZ226)/30,0)-1)*$F226)</f>
        <v>0</v>
      </c>
      <c r="BR226" s="9">
        <f ca="1">IF($DZ226&gt;BR$3,0,-OFFSET(BR72,0,ROUNDUP(IF($DZ226=0,30,$DZ226)/30,0)-1)*$F226)</f>
        <v>0</v>
      </c>
      <c r="BS226" s="9">
        <f ca="1">IF($DZ226&gt;BS$3,0,-OFFSET(BS72,0,ROUNDUP(IF($DZ226=0,30,$DZ226)/30,0)-1)*$F226)</f>
        <v>0</v>
      </c>
      <c r="BT226" s="9">
        <f ca="1">IF($DZ226&gt;BT$3,0,-OFFSET(BT72,0,ROUNDUP(IF($DZ226=0,30,$DZ226)/30,0)-1)*$F226)</f>
        <v>0</v>
      </c>
      <c r="BU226" s="9">
        <f ca="1">IF($DZ226&gt;BU$3,0,-OFFSET(BU72,0,ROUNDUP(IF($DZ226=0,30,$DZ226)/30,0)-1)*$F226)</f>
        <v>0</v>
      </c>
      <c r="BV226" s="9">
        <f ca="1">IF($DZ226&gt;BV$3,0,-OFFSET(BV72,0,ROUNDUP(IF($DZ226=0,30,$DZ226)/30,0)-1)*$F226)</f>
        <v>0</v>
      </c>
      <c r="BW226" s="9">
        <f ca="1">IF($DZ226&gt;BW$3,0,-OFFSET(BW72,0,ROUNDUP(IF($DZ226=0,30,$DZ226)/30,0)-1)*$F226)</f>
        <v>0</v>
      </c>
      <c r="BX226" s="9">
        <f ca="1">IF($DZ226&gt;BX$3,0,-OFFSET(BX72,0,ROUNDUP(IF($DZ226=0,30,$DZ226)/30,0)-1)*$F226)</f>
        <v>0</v>
      </c>
      <c r="BY226" s="9">
        <f ca="1">IF($DZ226&gt;BY$3,0,-OFFSET(BY72,0,ROUNDUP(IF($DZ226=0,30,$DZ226)/30,0)-1)*$F226)</f>
        <v>0</v>
      </c>
      <c r="BZ226" s="9">
        <f ca="1">IF($DZ226&gt;BZ$3,0,-OFFSET(BZ72,0,ROUNDUP(IF($DZ226=0,30,$DZ226)/30,0)-1)*$F226)</f>
        <v>0</v>
      </c>
      <c r="CA226" s="9">
        <f ca="1">IF($DZ226&gt;CA$3,0,-OFFSET(CA72,0,ROUNDUP(IF($DZ226=0,30,$DZ226)/30,0)-1)*$F226)</f>
        <v>0</v>
      </c>
      <c r="CB226" s="69">
        <f ca="1">IF($DZ226&gt;CB$3,0,-OFFSET(CB72,0,ROUNDUP(IF($DZ226=0,30,$DZ226)/30,0)-1)*$F226)</f>
        <v>0</v>
      </c>
      <c r="CC226" s="9">
        <f ca="1">IF($DZ226&gt;CC$3,0,-OFFSET(CC72,0,ROUNDUP(IF($DZ226=0,30,$DZ226)/30,0)-1)*$F226)</f>
        <v>0</v>
      </c>
      <c r="CD226" s="9">
        <f ca="1">IF($DZ226&gt;CD$3,0,-OFFSET(CD72,0,ROUNDUP(IF($DZ226=0,30,$DZ226)/30,0)-1)*$F226)</f>
        <v>0</v>
      </c>
      <c r="CE226" s="9">
        <f ca="1">IF($DZ226&gt;CE$3,0,-OFFSET(CE72,0,ROUNDUP(IF($DZ226=0,30,$DZ226)/30,0)-1)*$F226)</f>
        <v>0</v>
      </c>
      <c r="CF226" s="9">
        <f ca="1">IF($DZ226&gt;CF$3,0,-OFFSET(CF72,0,ROUNDUP(IF($DZ226=0,30,$DZ226)/30,0)-1)*$F226)</f>
        <v>0</v>
      </c>
      <c r="CG226" s="9">
        <f ca="1">IF($DZ226&gt;CG$3,0,-OFFSET(CG72,0,ROUNDUP(IF($DZ226=0,30,$DZ226)/30,0)-1)*$F226)</f>
        <v>0</v>
      </c>
      <c r="CH226" s="9">
        <f ca="1">IF($DZ226&gt;CH$3,0,-OFFSET(CH72,0,ROUNDUP(IF($DZ226=0,30,$DZ226)/30,0)-1)*$F226)</f>
        <v>0</v>
      </c>
      <c r="CI226" s="9">
        <f ca="1">IF($DZ226&gt;CI$3,0,-OFFSET(CI72,0,ROUNDUP(IF($DZ226=0,30,$DZ226)/30,0)-1)*$F226)</f>
        <v>0</v>
      </c>
      <c r="CJ226" s="9">
        <f ca="1">IF($DZ226&gt;CJ$3,0,-OFFSET(CJ72,0,ROUNDUP(IF($DZ226=0,30,$DZ226)/30,0)-1)*$F226)</f>
        <v>0</v>
      </c>
      <c r="CK226" s="9">
        <f ca="1">IF($DZ226&gt;CK$3,0,-OFFSET(CK72,0,ROUNDUP(IF($DZ226=0,30,$DZ226)/30,0)-1)*$F226)</f>
        <v>0</v>
      </c>
      <c r="CL226" s="9">
        <f ca="1">IF($DZ226&gt;CL$3,0,-OFFSET(CL72,0,ROUNDUP(IF($DZ226=0,30,$DZ226)/30,0)-1)*$F226)</f>
        <v>0</v>
      </c>
      <c r="CM226" s="9">
        <f ca="1">IF($DZ226&gt;CM$3,0,-OFFSET(CM72,0,ROUNDUP(IF($DZ226=0,30,$DZ226)/30,0)-1)*$F226)</f>
        <v>0</v>
      </c>
      <c r="CN226" s="69">
        <f ca="1">IF($DZ226&gt;CN$3,0,-OFFSET(CN72,0,ROUNDUP(IF($DZ226=0,30,$DZ226)/30,0)-1)*$F226)</f>
        <v>0</v>
      </c>
      <c r="CO226" s="9">
        <f ca="1">IF($DZ226&gt;CO$3,0,-OFFSET(CO72,0,ROUNDUP(IF($DZ226=0,30,$DZ226)/30,0)-1)*$F226)</f>
        <v>0</v>
      </c>
      <c r="CP226" s="9">
        <f ca="1">IF($DZ226&gt;CP$3,0,-OFFSET(CP72,0,ROUNDUP(IF($DZ226=0,30,$DZ226)/30,0)-1)*$F226)</f>
        <v>0</v>
      </c>
      <c r="CQ226" s="9">
        <f ca="1">IF($DZ226&gt;CQ$3,0,-OFFSET(CQ72,0,ROUNDUP(IF($DZ226=0,30,$DZ226)/30,0)-1)*$F226)</f>
        <v>0</v>
      </c>
      <c r="CR226" s="9">
        <f ca="1">IF($DZ226&gt;CR$3,0,-OFFSET(CR72,0,ROUNDUP(IF($DZ226=0,30,$DZ226)/30,0)-1)*$F226)</f>
        <v>0</v>
      </c>
      <c r="CS226" s="9">
        <f ca="1">IF($DZ226&gt;CS$3,0,-OFFSET(CS72,0,ROUNDUP(IF($DZ226=0,30,$DZ226)/30,0)-1)*$F226)</f>
        <v>0</v>
      </c>
      <c r="CT226" s="9">
        <f ca="1">IF($DZ226&gt;CT$3,0,-OFFSET(CT72,0,ROUNDUP(IF($DZ226=0,30,$DZ226)/30,0)-1)*$F226)</f>
        <v>0</v>
      </c>
      <c r="CU226" s="9">
        <f ca="1">IF($DZ226&gt;CU$3,0,-OFFSET(CU72,0,ROUNDUP(IF($DZ226=0,30,$DZ226)/30,0)-1)*$F226)</f>
        <v>0</v>
      </c>
      <c r="CV226" s="9">
        <f ca="1">IF($DZ226&gt;CV$3,0,-OFFSET(CV72,0,ROUNDUP(IF($DZ226=0,30,$DZ226)/30,0)-1)*$F226)</f>
        <v>0</v>
      </c>
      <c r="CW226" s="9">
        <f ca="1">IF($DZ226&gt;CW$3,0,-OFFSET(CW72,0,ROUNDUP(IF($DZ226=0,30,$DZ226)/30,0)-1)*$F226)</f>
        <v>0</v>
      </c>
      <c r="CX226" s="9">
        <f ca="1">IF($DZ226&gt;CX$3,0,-OFFSET(CX72,0,ROUNDUP(IF($DZ226=0,30,$DZ226)/30,0)-1)*$F226)</f>
        <v>0</v>
      </c>
      <c r="CY226" s="9">
        <f ca="1">IF($DZ226&gt;CY$3,0,-OFFSET(CY72,0,ROUNDUP(IF($DZ226=0,30,$DZ226)/30,0)-1)*$F226)</f>
        <v>0</v>
      </c>
      <c r="CZ226" s="69">
        <f ca="1">IF($DZ226&gt;CZ$3,0,-OFFSET(CZ72,0,ROUNDUP(IF($DZ226=0,30,$DZ226)/30,0)-1)*$F226)</f>
        <v>0</v>
      </c>
      <c r="DA226" s="9">
        <f ca="1">IF($DZ226&gt;DA$3,0,-OFFSET(DA72,0,ROUNDUP(IF($DZ226=0,30,$DZ226)/30,0)-1)*$F226)</f>
        <v>0</v>
      </c>
      <c r="DB226" s="9">
        <f ca="1">IF($DZ226&gt;DB$3,0,-OFFSET(DB72,0,ROUNDUP(IF($DZ226=0,30,$DZ226)/30,0)-1)*$F226)</f>
        <v>0</v>
      </c>
      <c r="DC226" s="9">
        <f ca="1">IF($DZ226&gt;DC$3,0,-OFFSET(DC72,0,ROUNDUP(IF($DZ226=0,30,$DZ226)/30,0)-1)*$F226)</f>
        <v>0</v>
      </c>
      <c r="DD226" s="9">
        <f ca="1">IF($DZ226&gt;DD$3,0,-OFFSET(DD72,0,ROUNDUP(IF($DZ226=0,30,$DZ226)/30,0)-1)*$F226)</f>
        <v>0</v>
      </c>
      <c r="DE226" s="9">
        <f ca="1">IF($DZ226&gt;DE$3,0,-OFFSET(DE72,0,ROUNDUP(IF($DZ226=0,30,$DZ226)/30,0)-1)*$F226)</f>
        <v>0</v>
      </c>
      <c r="DF226" s="9">
        <f ca="1">IF($DZ226&gt;DF$3,0,-OFFSET(DF72,0,ROUNDUP(IF($DZ226=0,30,$DZ226)/30,0)-1)*$F226)</f>
        <v>0</v>
      </c>
      <c r="DG226" s="9">
        <f ca="1">IF($DZ226&gt;DG$3,0,-OFFSET(DG72,0,ROUNDUP(IF($DZ226=0,30,$DZ226)/30,0)-1)*$F226)</f>
        <v>0</v>
      </c>
      <c r="DH226" s="9">
        <f ca="1">IF($DZ226&gt;DH$3,0,-OFFSET(DH72,0,ROUNDUP(IF($DZ226=0,30,$DZ226)/30,0)-1)*$F226)</f>
        <v>0</v>
      </c>
      <c r="DI226" s="9">
        <f ca="1">IF($DZ226&gt;DI$3,0,-OFFSET(DI72,0,ROUNDUP(IF($DZ226=0,30,$DZ226)/30,0)-1)*$F226)</f>
        <v>0</v>
      </c>
      <c r="DJ226" s="9">
        <f ca="1">IF($DZ226&gt;DJ$3,0,-OFFSET(DJ72,0,ROUNDUP(IF($DZ226=0,30,$DZ226)/30,0)-1)*$F226)</f>
        <v>0</v>
      </c>
      <c r="DK226" s="9">
        <f ca="1">IF($DZ226&gt;DK$3,0,-OFFSET(DK72,0,ROUNDUP(IF($DZ226=0,30,$DZ226)/30,0)-1)*$F226)</f>
        <v>0</v>
      </c>
      <c r="DL226" s="69">
        <f ca="1">IF($DZ226&gt;DL$3,0,-OFFSET(DL72,0,ROUNDUP(IF($DZ226=0,30,$DZ226)/30,0)-1)*$F226)</f>
        <v>0</v>
      </c>
      <c r="DM226" s="9">
        <f ca="1">IF($DZ226&gt;DM$3,0,-OFFSET(DM72,0,ROUNDUP(IF($DZ226=0,30,$DZ226)/30,0)-1)*$F226)</f>
        <v>0</v>
      </c>
      <c r="DN226" s="9">
        <f ca="1">IF($DZ226&gt;DN$3,0,-OFFSET(DN72,0,ROUNDUP(IF($DZ226=0,30,$DZ226)/30,0)-1)*$F226)</f>
        <v>0</v>
      </c>
      <c r="DO226" s="9">
        <f ca="1">IF($DZ226&gt;DO$3,0,-OFFSET(DO72,0,ROUNDUP(IF($DZ226=0,30,$DZ226)/30,0)-1)*$F226)</f>
        <v>0</v>
      </c>
      <c r="DP226" s="9">
        <f ca="1">IF($DZ226&gt;DP$3,0,-OFFSET(DP72,0,ROUNDUP(IF($DZ226=0,30,$DZ226)/30,0)-1)*$F226)</f>
        <v>0</v>
      </c>
      <c r="DQ226" s="9">
        <f ca="1">IF($DZ226&gt;DQ$3,0,-OFFSET(DQ72,0,ROUNDUP(IF($DZ226=0,30,$DZ226)/30,0)-1)*$F226)</f>
        <v>0</v>
      </c>
      <c r="DR226" s="9">
        <f ca="1">IF($DZ226&gt;DR$3,0,-OFFSET(DR72,0,ROUNDUP(IF($DZ226=0,30,$DZ226)/30,0)-1)*$F226)</f>
        <v>0</v>
      </c>
      <c r="DS226" s="9">
        <f ca="1">IF($DZ226&gt;DS$3,0,-OFFSET(DS72,0,ROUNDUP(IF($DZ226=0,30,$DZ226)/30,0)-1)*$F226)</f>
        <v>0</v>
      </c>
      <c r="DT226" s="9">
        <f ca="1">IF($DZ226&gt;DT$3,0,-OFFSET(DT72,0,ROUNDUP(IF($DZ226=0,30,$DZ226)/30,0)-1)*$F226)</f>
        <v>0</v>
      </c>
      <c r="DU226" s="9">
        <f ca="1">IF($DZ226&gt;DU$3,0,-OFFSET(DU72,0,ROUNDUP(IF($DZ226=0,30,$DZ226)/30,0)-1)*$F226)</f>
        <v>0</v>
      </c>
      <c r="DV226" s="9">
        <f ca="1">IF($DZ226&gt;DV$3,0,-OFFSET(DV72,0,ROUNDUP(IF($DZ226=0,30,$DZ226)/30,0)-1)*$F226)</f>
        <v>0</v>
      </c>
      <c r="DW226" s="9">
        <f ca="1">IF($DZ226&gt;DW$3,0,-OFFSET(DW72,0,ROUNDUP(IF($DZ226=0,30,$DZ226)/30,0)-1)*$F226)</f>
        <v>0</v>
      </c>
      <c r="DX226" s="4"/>
      <c r="DY226" s="4"/>
      <c r="DZ226" s="49">
        <f>DZ72</f>
        <v>30</v>
      </c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  <c r="FS226" s="4"/>
      <c r="FT226" s="4"/>
      <c r="FU226" s="4"/>
      <c r="FV226" s="4"/>
      <c r="FW226" s="4"/>
      <c r="FX226" s="4"/>
      <c r="FY226" s="4"/>
      <c r="FZ226" s="4"/>
      <c r="GA226" s="4"/>
      <c r="GB226" s="4"/>
      <c r="GC226" s="4"/>
      <c r="GD226" s="4"/>
      <c r="GE226" s="4"/>
      <c r="GF226" s="4"/>
      <c r="GG226" s="4"/>
    </row>
    <row r="227" spans="1:189" ht="14" hidden="1" x14ac:dyDescent="0.35">
      <c r="A227" s="1"/>
      <c r="B227" s="43" t="str">
        <f>B73</f>
        <v/>
      </c>
      <c r="C227" s="44"/>
      <c r="D227" s="44">
        <f>D73</f>
        <v>0</v>
      </c>
      <c r="E227" s="45" t="str">
        <f>"Impostos "&amp;E73</f>
        <v xml:space="preserve">Impostos </v>
      </c>
      <c r="F227" s="67"/>
      <c r="G227" s="68"/>
      <c r="H227" s="9">
        <f ca="1">IF($DZ227&gt;H$3,0,-OFFSET(H73,0,ROUNDUP(IF($DZ227=0,30,$DZ227)/30,0)-1)*$F227)</f>
        <v>0</v>
      </c>
      <c r="I227" s="9">
        <f ca="1">IF($DZ227&gt;I$3,0,-OFFSET(I73,0,ROUNDUP(IF($DZ227=0,30,$DZ227)/30,0)-1)*$F227)</f>
        <v>0</v>
      </c>
      <c r="J227" s="9">
        <f ca="1">IF($DZ227&gt;J$3,0,-OFFSET(J73,0,ROUNDUP(IF($DZ227=0,30,$DZ227)/30,0)-1)*$F227)</f>
        <v>0</v>
      </c>
      <c r="K227" s="9">
        <f ca="1">IF($DZ227&gt;K$3,0,-OFFSET(K73,0,ROUNDUP(IF($DZ227=0,30,$DZ227)/30,0)-1)*$F227)</f>
        <v>0</v>
      </c>
      <c r="L227" s="9">
        <f ca="1">IF($DZ227&gt;L$3,0,-OFFSET(L73,0,ROUNDUP(IF($DZ227=0,30,$DZ227)/30,0)-1)*$F227)</f>
        <v>0</v>
      </c>
      <c r="M227" s="9">
        <f ca="1">IF($DZ227&gt;M$3,0,-OFFSET(M73,0,ROUNDUP(IF($DZ227=0,30,$DZ227)/30,0)-1)*$F227)</f>
        <v>0</v>
      </c>
      <c r="N227" s="9">
        <f ca="1">IF($DZ227&gt;N$3,0,-OFFSET(N73,0,ROUNDUP(IF($DZ227=0,30,$DZ227)/30,0)-1)*$F227)</f>
        <v>0</v>
      </c>
      <c r="O227" s="9">
        <f ca="1">IF($DZ227&gt;O$3,0,-OFFSET(O73,0,ROUNDUP(IF($DZ227=0,30,$DZ227)/30,0)-1)*$F227)</f>
        <v>0</v>
      </c>
      <c r="P227" s="9">
        <f ca="1">IF($DZ227&gt;P$3,0,-OFFSET(P73,0,ROUNDUP(IF($DZ227=0,30,$DZ227)/30,0)-1)*$F227)</f>
        <v>0</v>
      </c>
      <c r="Q227" s="9">
        <f ca="1">IF($DZ227&gt;Q$3,0,-OFFSET(Q73,0,ROUNDUP(IF($DZ227=0,30,$DZ227)/30,0)-1)*$F227)</f>
        <v>0</v>
      </c>
      <c r="R227" s="9">
        <f ca="1">IF($DZ227&gt;R$3,0,-OFFSET(R73,0,ROUNDUP(IF($DZ227=0,30,$DZ227)/30,0)-1)*$F227)</f>
        <v>0</v>
      </c>
      <c r="S227" s="9">
        <f ca="1">IF($DZ227&gt;S$3,0,-OFFSET(S73,0,ROUNDUP(IF($DZ227=0,30,$DZ227)/30,0)-1)*$F227)</f>
        <v>0</v>
      </c>
      <c r="T227" s="69">
        <f ca="1">IF($DZ227&gt;T$3,0,-OFFSET(T73,0,ROUNDUP(IF($DZ227=0,30,$DZ227)/30,0)-1)*$F227)</f>
        <v>0</v>
      </c>
      <c r="U227" s="9">
        <f ca="1">IF($DZ227&gt;U$3,0,-OFFSET(U73,0,ROUNDUP(IF($DZ227=0,30,$DZ227)/30,0)-1)*$F227)</f>
        <v>0</v>
      </c>
      <c r="V227" s="9">
        <f ca="1">IF($DZ227&gt;V$3,0,-OFFSET(V73,0,ROUNDUP(IF($DZ227=0,30,$DZ227)/30,0)-1)*$F227)</f>
        <v>0</v>
      </c>
      <c r="W227" s="9">
        <f ca="1">IF($DZ227&gt;W$3,0,-OFFSET(W73,0,ROUNDUP(IF($DZ227=0,30,$DZ227)/30,0)-1)*$F227)</f>
        <v>0</v>
      </c>
      <c r="X227" s="9">
        <f ca="1">IF($DZ227&gt;X$3,0,-OFFSET(X73,0,ROUNDUP(IF($DZ227=0,30,$DZ227)/30,0)-1)*$F227)</f>
        <v>0</v>
      </c>
      <c r="Y227" s="9">
        <f ca="1">IF($DZ227&gt;Y$3,0,-OFFSET(Y73,0,ROUNDUP(IF($DZ227=0,30,$DZ227)/30,0)-1)*$F227)</f>
        <v>0</v>
      </c>
      <c r="Z227" s="9">
        <f ca="1">IF($DZ227&gt;Z$3,0,-OFFSET(Z73,0,ROUNDUP(IF($DZ227=0,30,$DZ227)/30,0)-1)*$F227)</f>
        <v>0</v>
      </c>
      <c r="AA227" s="9">
        <f ca="1">IF($DZ227&gt;AA$3,0,-OFFSET(AA73,0,ROUNDUP(IF($DZ227=0,30,$DZ227)/30,0)-1)*$F227)</f>
        <v>0</v>
      </c>
      <c r="AB227" s="9">
        <f ca="1">IF($DZ227&gt;AB$3,0,-OFFSET(AB73,0,ROUNDUP(IF($DZ227=0,30,$DZ227)/30,0)-1)*$F227)</f>
        <v>0</v>
      </c>
      <c r="AC227" s="9">
        <f ca="1">IF($DZ227&gt;AC$3,0,-OFFSET(AC73,0,ROUNDUP(IF($DZ227=0,30,$DZ227)/30,0)-1)*$F227)</f>
        <v>0</v>
      </c>
      <c r="AD227" s="9">
        <f ca="1">IF($DZ227&gt;AD$3,0,-OFFSET(AD73,0,ROUNDUP(IF($DZ227=0,30,$DZ227)/30,0)-1)*$F227)</f>
        <v>0</v>
      </c>
      <c r="AE227" s="9">
        <f ca="1">IF($DZ227&gt;AE$3,0,-OFFSET(AE73,0,ROUNDUP(IF($DZ227=0,30,$DZ227)/30,0)-1)*$F227)</f>
        <v>0</v>
      </c>
      <c r="AF227" s="69">
        <f ca="1">IF($DZ227&gt;AF$3,0,-OFFSET(AF73,0,ROUNDUP(IF($DZ227=0,30,$DZ227)/30,0)-1)*$F227)</f>
        <v>0</v>
      </c>
      <c r="AG227" s="9">
        <f ca="1">IF($DZ227&gt;AG$3,0,-OFFSET(AG73,0,ROUNDUP(IF($DZ227=0,30,$DZ227)/30,0)-1)*$F227)</f>
        <v>0</v>
      </c>
      <c r="AH227" s="9">
        <f ca="1">IF($DZ227&gt;AH$3,0,-OFFSET(AH73,0,ROUNDUP(IF($DZ227=0,30,$DZ227)/30,0)-1)*$F227)</f>
        <v>0</v>
      </c>
      <c r="AI227" s="9">
        <f ca="1">IF($DZ227&gt;AI$3,0,-OFFSET(AI73,0,ROUNDUP(IF($DZ227=0,30,$DZ227)/30,0)-1)*$F227)</f>
        <v>0</v>
      </c>
      <c r="AJ227" s="9">
        <f ca="1">IF($DZ227&gt;AJ$3,0,-OFFSET(AJ73,0,ROUNDUP(IF($DZ227=0,30,$DZ227)/30,0)-1)*$F227)</f>
        <v>0</v>
      </c>
      <c r="AK227" s="9">
        <f ca="1">IF($DZ227&gt;AK$3,0,-OFFSET(AK73,0,ROUNDUP(IF($DZ227=0,30,$DZ227)/30,0)-1)*$F227)</f>
        <v>0</v>
      </c>
      <c r="AL227" s="9">
        <f ca="1">IF($DZ227&gt;AL$3,0,-OFFSET(AL73,0,ROUNDUP(IF($DZ227=0,30,$DZ227)/30,0)-1)*$F227)</f>
        <v>0</v>
      </c>
      <c r="AM227" s="9">
        <f ca="1">IF($DZ227&gt;AM$3,0,-OFFSET(AM73,0,ROUNDUP(IF($DZ227=0,30,$DZ227)/30,0)-1)*$F227)</f>
        <v>0</v>
      </c>
      <c r="AN227" s="9">
        <f ca="1">IF($DZ227&gt;AN$3,0,-OFFSET(AN73,0,ROUNDUP(IF($DZ227=0,30,$DZ227)/30,0)-1)*$F227)</f>
        <v>0</v>
      </c>
      <c r="AO227" s="9">
        <f ca="1">IF($DZ227&gt;AO$3,0,-OFFSET(AO73,0,ROUNDUP(IF($DZ227=0,30,$DZ227)/30,0)-1)*$F227)</f>
        <v>0</v>
      </c>
      <c r="AP227" s="9">
        <f ca="1">IF($DZ227&gt;AP$3,0,-OFFSET(AP73,0,ROUNDUP(IF($DZ227=0,30,$DZ227)/30,0)-1)*$F227)</f>
        <v>0</v>
      </c>
      <c r="AQ227" s="9">
        <f ca="1">IF($DZ227&gt;AQ$3,0,-OFFSET(AQ73,0,ROUNDUP(IF($DZ227=0,30,$DZ227)/30,0)-1)*$F227)</f>
        <v>0</v>
      </c>
      <c r="AR227" s="69">
        <f ca="1">IF($DZ227&gt;AR$3,0,-OFFSET(AR73,0,ROUNDUP(IF($DZ227=0,30,$DZ227)/30,0)-1)*$F227)</f>
        <v>0</v>
      </c>
      <c r="AS227" s="9">
        <f ca="1">IF($DZ227&gt;AS$3,0,-OFFSET(AS73,0,ROUNDUP(IF($DZ227=0,30,$DZ227)/30,0)-1)*$F227)</f>
        <v>0</v>
      </c>
      <c r="AT227" s="9">
        <f ca="1">IF($DZ227&gt;AT$3,0,-OFFSET(AT73,0,ROUNDUP(IF($DZ227=0,30,$DZ227)/30,0)-1)*$F227)</f>
        <v>0</v>
      </c>
      <c r="AU227" s="9">
        <f ca="1">IF($DZ227&gt;AU$3,0,-OFFSET(AU73,0,ROUNDUP(IF($DZ227=0,30,$DZ227)/30,0)-1)*$F227)</f>
        <v>0</v>
      </c>
      <c r="AV227" s="9">
        <f ca="1">IF($DZ227&gt;AV$3,0,-OFFSET(AV73,0,ROUNDUP(IF($DZ227=0,30,$DZ227)/30,0)-1)*$F227)</f>
        <v>0</v>
      </c>
      <c r="AW227" s="9">
        <f ca="1">IF($DZ227&gt;AW$3,0,-OFFSET(AW73,0,ROUNDUP(IF($DZ227=0,30,$DZ227)/30,0)-1)*$F227)</f>
        <v>0</v>
      </c>
      <c r="AX227" s="9">
        <f ca="1">IF($DZ227&gt;AX$3,0,-OFFSET(AX73,0,ROUNDUP(IF($DZ227=0,30,$DZ227)/30,0)-1)*$F227)</f>
        <v>0</v>
      </c>
      <c r="AY227" s="9">
        <f ca="1">IF($DZ227&gt;AY$3,0,-OFFSET(AY73,0,ROUNDUP(IF($DZ227=0,30,$DZ227)/30,0)-1)*$F227)</f>
        <v>0</v>
      </c>
      <c r="AZ227" s="9">
        <f ca="1">IF($DZ227&gt;AZ$3,0,-OFFSET(AZ73,0,ROUNDUP(IF($DZ227=0,30,$DZ227)/30,0)-1)*$F227)</f>
        <v>0</v>
      </c>
      <c r="BA227" s="9">
        <f ca="1">IF($DZ227&gt;BA$3,0,-OFFSET(BA73,0,ROUNDUP(IF($DZ227=0,30,$DZ227)/30,0)-1)*$F227)</f>
        <v>0</v>
      </c>
      <c r="BB227" s="9">
        <f ca="1">IF($DZ227&gt;BB$3,0,-OFFSET(BB73,0,ROUNDUP(IF($DZ227=0,30,$DZ227)/30,0)-1)*$F227)</f>
        <v>0</v>
      </c>
      <c r="BC227" s="9">
        <f ca="1">IF($DZ227&gt;BC$3,0,-OFFSET(BC73,0,ROUNDUP(IF($DZ227=0,30,$DZ227)/30,0)-1)*$F227)</f>
        <v>0</v>
      </c>
      <c r="BD227" s="69">
        <f ca="1">IF($DZ227&gt;BD$3,0,-OFFSET(BD73,0,ROUNDUP(IF($DZ227=0,30,$DZ227)/30,0)-1)*$F227)</f>
        <v>0</v>
      </c>
      <c r="BE227" s="9">
        <f ca="1">IF($DZ227&gt;BE$3,0,-OFFSET(BE73,0,ROUNDUP(IF($DZ227=0,30,$DZ227)/30,0)-1)*$F227)</f>
        <v>0</v>
      </c>
      <c r="BF227" s="9">
        <f ca="1">IF($DZ227&gt;BF$3,0,-OFFSET(BF73,0,ROUNDUP(IF($DZ227=0,30,$DZ227)/30,0)-1)*$F227)</f>
        <v>0</v>
      </c>
      <c r="BG227" s="9">
        <f ca="1">IF($DZ227&gt;BG$3,0,-OFFSET(BG73,0,ROUNDUP(IF($DZ227=0,30,$DZ227)/30,0)-1)*$F227)</f>
        <v>0</v>
      </c>
      <c r="BH227" s="9">
        <f ca="1">IF($DZ227&gt;BH$3,0,-OFFSET(BH73,0,ROUNDUP(IF($DZ227=0,30,$DZ227)/30,0)-1)*$F227)</f>
        <v>0</v>
      </c>
      <c r="BI227" s="9">
        <f ca="1">IF($DZ227&gt;BI$3,0,-OFFSET(BI73,0,ROUNDUP(IF($DZ227=0,30,$DZ227)/30,0)-1)*$F227)</f>
        <v>0</v>
      </c>
      <c r="BJ227" s="9">
        <f ca="1">IF($DZ227&gt;BJ$3,0,-OFFSET(BJ73,0,ROUNDUP(IF($DZ227=0,30,$DZ227)/30,0)-1)*$F227)</f>
        <v>0</v>
      </c>
      <c r="BK227" s="9">
        <f ca="1">IF($DZ227&gt;BK$3,0,-OFFSET(BK73,0,ROUNDUP(IF($DZ227=0,30,$DZ227)/30,0)-1)*$F227)</f>
        <v>0</v>
      </c>
      <c r="BL227" s="9">
        <f ca="1">IF($DZ227&gt;BL$3,0,-OFFSET(BL73,0,ROUNDUP(IF($DZ227=0,30,$DZ227)/30,0)-1)*$F227)</f>
        <v>0</v>
      </c>
      <c r="BM227" s="9">
        <f ca="1">IF($DZ227&gt;BM$3,0,-OFFSET(BM73,0,ROUNDUP(IF($DZ227=0,30,$DZ227)/30,0)-1)*$F227)</f>
        <v>0</v>
      </c>
      <c r="BN227" s="9">
        <f ca="1">IF($DZ227&gt;BN$3,0,-OFFSET(BN73,0,ROUNDUP(IF($DZ227=0,30,$DZ227)/30,0)-1)*$F227)</f>
        <v>0</v>
      </c>
      <c r="BO227" s="9">
        <f ca="1">IF($DZ227&gt;BO$3,0,-OFFSET(BO73,0,ROUNDUP(IF($DZ227=0,30,$DZ227)/30,0)-1)*$F227)</f>
        <v>0</v>
      </c>
      <c r="BP227" s="69">
        <f ca="1">IF($DZ227&gt;BP$3,0,-OFFSET(BP73,0,ROUNDUP(IF($DZ227=0,30,$DZ227)/30,0)-1)*$F227)</f>
        <v>0</v>
      </c>
      <c r="BQ227" s="9">
        <f ca="1">IF($DZ227&gt;BQ$3,0,-OFFSET(BQ73,0,ROUNDUP(IF($DZ227=0,30,$DZ227)/30,0)-1)*$F227)</f>
        <v>0</v>
      </c>
      <c r="BR227" s="9">
        <f ca="1">IF($DZ227&gt;BR$3,0,-OFFSET(BR73,0,ROUNDUP(IF($DZ227=0,30,$DZ227)/30,0)-1)*$F227)</f>
        <v>0</v>
      </c>
      <c r="BS227" s="9">
        <f ca="1">IF($DZ227&gt;BS$3,0,-OFFSET(BS73,0,ROUNDUP(IF($DZ227=0,30,$DZ227)/30,0)-1)*$F227)</f>
        <v>0</v>
      </c>
      <c r="BT227" s="9">
        <f ca="1">IF($DZ227&gt;BT$3,0,-OFFSET(BT73,0,ROUNDUP(IF($DZ227=0,30,$DZ227)/30,0)-1)*$F227)</f>
        <v>0</v>
      </c>
      <c r="BU227" s="9">
        <f ca="1">IF($DZ227&gt;BU$3,0,-OFFSET(BU73,0,ROUNDUP(IF($DZ227=0,30,$DZ227)/30,0)-1)*$F227)</f>
        <v>0</v>
      </c>
      <c r="BV227" s="9">
        <f ca="1">IF($DZ227&gt;BV$3,0,-OFFSET(BV73,0,ROUNDUP(IF($DZ227=0,30,$DZ227)/30,0)-1)*$F227)</f>
        <v>0</v>
      </c>
      <c r="BW227" s="9">
        <f ca="1">IF($DZ227&gt;BW$3,0,-OFFSET(BW73,0,ROUNDUP(IF($DZ227=0,30,$DZ227)/30,0)-1)*$F227)</f>
        <v>0</v>
      </c>
      <c r="BX227" s="9">
        <f ca="1">IF($DZ227&gt;BX$3,0,-OFFSET(BX73,0,ROUNDUP(IF($DZ227=0,30,$DZ227)/30,0)-1)*$F227)</f>
        <v>0</v>
      </c>
      <c r="BY227" s="9">
        <f ca="1">IF($DZ227&gt;BY$3,0,-OFFSET(BY73,0,ROUNDUP(IF($DZ227=0,30,$DZ227)/30,0)-1)*$F227)</f>
        <v>0</v>
      </c>
      <c r="BZ227" s="9">
        <f ca="1">IF($DZ227&gt;BZ$3,0,-OFFSET(BZ73,0,ROUNDUP(IF($DZ227=0,30,$DZ227)/30,0)-1)*$F227)</f>
        <v>0</v>
      </c>
      <c r="CA227" s="9">
        <f ca="1">IF($DZ227&gt;CA$3,0,-OFFSET(CA73,0,ROUNDUP(IF($DZ227=0,30,$DZ227)/30,0)-1)*$F227)</f>
        <v>0</v>
      </c>
      <c r="CB227" s="69">
        <f ca="1">IF($DZ227&gt;CB$3,0,-OFFSET(CB73,0,ROUNDUP(IF($DZ227=0,30,$DZ227)/30,0)-1)*$F227)</f>
        <v>0</v>
      </c>
      <c r="CC227" s="9">
        <f ca="1">IF($DZ227&gt;CC$3,0,-OFFSET(CC73,0,ROUNDUP(IF($DZ227=0,30,$DZ227)/30,0)-1)*$F227)</f>
        <v>0</v>
      </c>
      <c r="CD227" s="9">
        <f ca="1">IF($DZ227&gt;CD$3,0,-OFFSET(CD73,0,ROUNDUP(IF($DZ227=0,30,$DZ227)/30,0)-1)*$F227)</f>
        <v>0</v>
      </c>
      <c r="CE227" s="9">
        <f ca="1">IF($DZ227&gt;CE$3,0,-OFFSET(CE73,0,ROUNDUP(IF($DZ227=0,30,$DZ227)/30,0)-1)*$F227)</f>
        <v>0</v>
      </c>
      <c r="CF227" s="9">
        <f ca="1">IF($DZ227&gt;CF$3,0,-OFFSET(CF73,0,ROUNDUP(IF($DZ227=0,30,$DZ227)/30,0)-1)*$F227)</f>
        <v>0</v>
      </c>
      <c r="CG227" s="9">
        <f ca="1">IF($DZ227&gt;CG$3,0,-OFFSET(CG73,0,ROUNDUP(IF($DZ227=0,30,$DZ227)/30,0)-1)*$F227)</f>
        <v>0</v>
      </c>
      <c r="CH227" s="9">
        <f ca="1">IF($DZ227&gt;CH$3,0,-OFFSET(CH73,0,ROUNDUP(IF($DZ227=0,30,$DZ227)/30,0)-1)*$F227)</f>
        <v>0</v>
      </c>
      <c r="CI227" s="9">
        <f ca="1">IF($DZ227&gt;CI$3,0,-OFFSET(CI73,0,ROUNDUP(IF($DZ227=0,30,$DZ227)/30,0)-1)*$F227)</f>
        <v>0</v>
      </c>
      <c r="CJ227" s="9">
        <f ca="1">IF($DZ227&gt;CJ$3,0,-OFFSET(CJ73,0,ROUNDUP(IF($DZ227=0,30,$DZ227)/30,0)-1)*$F227)</f>
        <v>0</v>
      </c>
      <c r="CK227" s="9">
        <f ca="1">IF($DZ227&gt;CK$3,0,-OFFSET(CK73,0,ROUNDUP(IF($DZ227=0,30,$DZ227)/30,0)-1)*$F227)</f>
        <v>0</v>
      </c>
      <c r="CL227" s="9">
        <f ca="1">IF($DZ227&gt;CL$3,0,-OFFSET(CL73,0,ROUNDUP(IF($DZ227=0,30,$DZ227)/30,0)-1)*$F227)</f>
        <v>0</v>
      </c>
      <c r="CM227" s="9">
        <f ca="1">IF($DZ227&gt;CM$3,0,-OFFSET(CM73,0,ROUNDUP(IF($DZ227=0,30,$DZ227)/30,0)-1)*$F227)</f>
        <v>0</v>
      </c>
      <c r="CN227" s="69">
        <f ca="1">IF($DZ227&gt;CN$3,0,-OFFSET(CN73,0,ROUNDUP(IF($DZ227=0,30,$DZ227)/30,0)-1)*$F227)</f>
        <v>0</v>
      </c>
      <c r="CO227" s="9">
        <f ca="1">IF($DZ227&gt;CO$3,0,-OFFSET(CO73,0,ROUNDUP(IF($DZ227=0,30,$DZ227)/30,0)-1)*$F227)</f>
        <v>0</v>
      </c>
      <c r="CP227" s="9">
        <f ca="1">IF($DZ227&gt;CP$3,0,-OFFSET(CP73,0,ROUNDUP(IF($DZ227=0,30,$DZ227)/30,0)-1)*$F227)</f>
        <v>0</v>
      </c>
      <c r="CQ227" s="9">
        <f ca="1">IF($DZ227&gt;CQ$3,0,-OFFSET(CQ73,0,ROUNDUP(IF($DZ227=0,30,$DZ227)/30,0)-1)*$F227)</f>
        <v>0</v>
      </c>
      <c r="CR227" s="9">
        <f ca="1">IF($DZ227&gt;CR$3,0,-OFFSET(CR73,0,ROUNDUP(IF($DZ227=0,30,$DZ227)/30,0)-1)*$F227)</f>
        <v>0</v>
      </c>
      <c r="CS227" s="9">
        <f ca="1">IF($DZ227&gt;CS$3,0,-OFFSET(CS73,0,ROUNDUP(IF($DZ227=0,30,$DZ227)/30,0)-1)*$F227)</f>
        <v>0</v>
      </c>
      <c r="CT227" s="9">
        <f ca="1">IF($DZ227&gt;CT$3,0,-OFFSET(CT73,0,ROUNDUP(IF($DZ227=0,30,$DZ227)/30,0)-1)*$F227)</f>
        <v>0</v>
      </c>
      <c r="CU227" s="9">
        <f ca="1">IF($DZ227&gt;CU$3,0,-OFFSET(CU73,0,ROUNDUP(IF($DZ227=0,30,$DZ227)/30,0)-1)*$F227)</f>
        <v>0</v>
      </c>
      <c r="CV227" s="9">
        <f ca="1">IF($DZ227&gt;CV$3,0,-OFFSET(CV73,0,ROUNDUP(IF($DZ227=0,30,$DZ227)/30,0)-1)*$F227)</f>
        <v>0</v>
      </c>
      <c r="CW227" s="9">
        <f ca="1">IF($DZ227&gt;CW$3,0,-OFFSET(CW73,0,ROUNDUP(IF($DZ227=0,30,$DZ227)/30,0)-1)*$F227)</f>
        <v>0</v>
      </c>
      <c r="CX227" s="9">
        <f ca="1">IF($DZ227&gt;CX$3,0,-OFFSET(CX73,0,ROUNDUP(IF($DZ227=0,30,$DZ227)/30,0)-1)*$F227)</f>
        <v>0</v>
      </c>
      <c r="CY227" s="9">
        <f ca="1">IF($DZ227&gt;CY$3,0,-OFFSET(CY73,0,ROUNDUP(IF($DZ227=0,30,$DZ227)/30,0)-1)*$F227)</f>
        <v>0</v>
      </c>
      <c r="CZ227" s="69">
        <f ca="1">IF($DZ227&gt;CZ$3,0,-OFFSET(CZ73,0,ROUNDUP(IF($DZ227=0,30,$DZ227)/30,0)-1)*$F227)</f>
        <v>0</v>
      </c>
      <c r="DA227" s="9">
        <f ca="1">IF($DZ227&gt;DA$3,0,-OFFSET(DA73,0,ROUNDUP(IF($DZ227=0,30,$DZ227)/30,0)-1)*$F227)</f>
        <v>0</v>
      </c>
      <c r="DB227" s="9">
        <f ca="1">IF($DZ227&gt;DB$3,0,-OFFSET(DB73,0,ROUNDUP(IF($DZ227=0,30,$DZ227)/30,0)-1)*$F227)</f>
        <v>0</v>
      </c>
      <c r="DC227" s="9">
        <f ca="1">IF($DZ227&gt;DC$3,0,-OFFSET(DC73,0,ROUNDUP(IF($DZ227=0,30,$DZ227)/30,0)-1)*$F227)</f>
        <v>0</v>
      </c>
      <c r="DD227" s="9">
        <f ca="1">IF($DZ227&gt;DD$3,0,-OFFSET(DD73,0,ROUNDUP(IF($DZ227=0,30,$DZ227)/30,0)-1)*$F227)</f>
        <v>0</v>
      </c>
      <c r="DE227" s="9">
        <f ca="1">IF($DZ227&gt;DE$3,0,-OFFSET(DE73,0,ROUNDUP(IF($DZ227=0,30,$DZ227)/30,0)-1)*$F227)</f>
        <v>0</v>
      </c>
      <c r="DF227" s="9">
        <f ca="1">IF($DZ227&gt;DF$3,0,-OFFSET(DF73,0,ROUNDUP(IF($DZ227=0,30,$DZ227)/30,0)-1)*$F227)</f>
        <v>0</v>
      </c>
      <c r="DG227" s="9">
        <f ca="1">IF($DZ227&gt;DG$3,0,-OFFSET(DG73,0,ROUNDUP(IF($DZ227=0,30,$DZ227)/30,0)-1)*$F227)</f>
        <v>0</v>
      </c>
      <c r="DH227" s="9">
        <f ca="1">IF($DZ227&gt;DH$3,0,-OFFSET(DH73,0,ROUNDUP(IF($DZ227=0,30,$DZ227)/30,0)-1)*$F227)</f>
        <v>0</v>
      </c>
      <c r="DI227" s="9">
        <f ca="1">IF($DZ227&gt;DI$3,0,-OFFSET(DI73,0,ROUNDUP(IF($DZ227=0,30,$DZ227)/30,0)-1)*$F227)</f>
        <v>0</v>
      </c>
      <c r="DJ227" s="9">
        <f ca="1">IF($DZ227&gt;DJ$3,0,-OFFSET(DJ73,0,ROUNDUP(IF($DZ227=0,30,$DZ227)/30,0)-1)*$F227)</f>
        <v>0</v>
      </c>
      <c r="DK227" s="9">
        <f ca="1">IF($DZ227&gt;DK$3,0,-OFFSET(DK73,0,ROUNDUP(IF($DZ227=0,30,$DZ227)/30,0)-1)*$F227)</f>
        <v>0</v>
      </c>
      <c r="DL227" s="69">
        <f ca="1">IF($DZ227&gt;DL$3,0,-OFFSET(DL73,0,ROUNDUP(IF($DZ227=0,30,$DZ227)/30,0)-1)*$F227)</f>
        <v>0</v>
      </c>
      <c r="DM227" s="9">
        <f ca="1">IF($DZ227&gt;DM$3,0,-OFFSET(DM73,0,ROUNDUP(IF($DZ227=0,30,$DZ227)/30,0)-1)*$F227)</f>
        <v>0</v>
      </c>
      <c r="DN227" s="9">
        <f ca="1">IF($DZ227&gt;DN$3,0,-OFFSET(DN73,0,ROUNDUP(IF($DZ227=0,30,$DZ227)/30,0)-1)*$F227)</f>
        <v>0</v>
      </c>
      <c r="DO227" s="9">
        <f ca="1">IF($DZ227&gt;DO$3,0,-OFFSET(DO73,0,ROUNDUP(IF($DZ227=0,30,$DZ227)/30,0)-1)*$F227)</f>
        <v>0</v>
      </c>
      <c r="DP227" s="9">
        <f ca="1">IF($DZ227&gt;DP$3,0,-OFFSET(DP73,0,ROUNDUP(IF($DZ227=0,30,$DZ227)/30,0)-1)*$F227)</f>
        <v>0</v>
      </c>
      <c r="DQ227" s="9">
        <f ca="1">IF($DZ227&gt;DQ$3,0,-OFFSET(DQ73,0,ROUNDUP(IF($DZ227=0,30,$DZ227)/30,0)-1)*$F227)</f>
        <v>0</v>
      </c>
      <c r="DR227" s="9">
        <f ca="1">IF($DZ227&gt;DR$3,0,-OFFSET(DR73,0,ROUNDUP(IF($DZ227=0,30,$DZ227)/30,0)-1)*$F227)</f>
        <v>0</v>
      </c>
      <c r="DS227" s="9">
        <f ca="1">IF($DZ227&gt;DS$3,0,-OFFSET(DS73,0,ROUNDUP(IF($DZ227=0,30,$DZ227)/30,0)-1)*$F227)</f>
        <v>0</v>
      </c>
      <c r="DT227" s="9">
        <f ca="1">IF($DZ227&gt;DT$3,0,-OFFSET(DT73,0,ROUNDUP(IF($DZ227=0,30,$DZ227)/30,0)-1)*$F227)</f>
        <v>0</v>
      </c>
      <c r="DU227" s="9">
        <f ca="1">IF($DZ227&gt;DU$3,0,-OFFSET(DU73,0,ROUNDUP(IF($DZ227=0,30,$DZ227)/30,0)-1)*$F227)</f>
        <v>0</v>
      </c>
      <c r="DV227" s="9">
        <f ca="1">IF($DZ227&gt;DV$3,0,-OFFSET(DV73,0,ROUNDUP(IF($DZ227=0,30,$DZ227)/30,0)-1)*$F227)</f>
        <v>0</v>
      </c>
      <c r="DW227" s="9">
        <f ca="1">IF($DZ227&gt;DW$3,0,-OFFSET(DW73,0,ROUNDUP(IF($DZ227=0,30,$DZ227)/30,0)-1)*$F227)</f>
        <v>0</v>
      </c>
      <c r="DX227" s="4"/>
      <c r="DY227" s="4"/>
      <c r="DZ227" s="49">
        <f>DZ73</f>
        <v>30</v>
      </c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  <c r="FS227" s="4"/>
      <c r="FT227" s="4"/>
      <c r="FU227" s="4"/>
      <c r="FV227" s="4"/>
      <c r="FW227" s="4"/>
      <c r="FX227" s="4"/>
      <c r="FY227" s="4"/>
      <c r="FZ227" s="4"/>
      <c r="GA227" s="4"/>
      <c r="GB227" s="4"/>
      <c r="GC227" s="4"/>
      <c r="GD227" s="4"/>
      <c r="GE227" s="4"/>
      <c r="GF227" s="4"/>
      <c r="GG227" s="4"/>
    </row>
    <row r="228" spans="1:189" ht="14" hidden="1" x14ac:dyDescent="0.35">
      <c r="A228" s="1"/>
      <c r="B228" s="43" t="str">
        <f>B74</f>
        <v/>
      </c>
      <c r="C228" s="44"/>
      <c r="D228" s="44">
        <f>D74</f>
        <v>0</v>
      </c>
      <c r="E228" s="45" t="str">
        <f>"Impostos "&amp;E74</f>
        <v xml:space="preserve">Impostos </v>
      </c>
      <c r="F228" s="67"/>
      <c r="G228" s="68"/>
      <c r="H228" s="9">
        <f ca="1">IF($DZ228&gt;H$3,0,-OFFSET(H74,0,ROUNDUP(IF($DZ228=0,30,$DZ228)/30,0)-1)*$F228)</f>
        <v>0</v>
      </c>
      <c r="I228" s="9">
        <f ca="1">IF($DZ228&gt;I$3,0,-OFFSET(I74,0,ROUNDUP(IF($DZ228=0,30,$DZ228)/30,0)-1)*$F228)</f>
        <v>0</v>
      </c>
      <c r="J228" s="9">
        <f ca="1">IF($DZ228&gt;J$3,0,-OFFSET(J74,0,ROUNDUP(IF($DZ228=0,30,$DZ228)/30,0)-1)*$F228)</f>
        <v>0</v>
      </c>
      <c r="K228" s="9">
        <f ca="1">IF($DZ228&gt;K$3,0,-OFFSET(K74,0,ROUNDUP(IF($DZ228=0,30,$DZ228)/30,0)-1)*$F228)</f>
        <v>0</v>
      </c>
      <c r="L228" s="9">
        <f ca="1">IF($DZ228&gt;L$3,0,-OFFSET(L74,0,ROUNDUP(IF($DZ228=0,30,$DZ228)/30,0)-1)*$F228)</f>
        <v>0</v>
      </c>
      <c r="M228" s="9">
        <f ca="1">IF($DZ228&gt;M$3,0,-OFFSET(M74,0,ROUNDUP(IF($DZ228=0,30,$DZ228)/30,0)-1)*$F228)</f>
        <v>0</v>
      </c>
      <c r="N228" s="9">
        <f ca="1">IF($DZ228&gt;N$3,0,-OFFSET(N74,0,ROUNDUP(IF($DZ228=0,30,$DZ228)/30,0)-1)*$F228)</f>
        <v>0</v>
      </c>
      <c r="O228" s="9">
        <f ca="1">IF($DZ228&gt;O$3,0,-OFFSET(O74,0,ROUNDUP(IF($DZ228=0,30,$DZ228)/30,0)-1)*$F228)</f>
        <v>0</v>
      </c>
      <c r="P228" s="9">
        <f ca="1">IF($DZ228&gt;P$3,0,-OFFSET(P74,0,ROUNDUP(IF($DZ228=0,30,$DZ228)/30,0)-1)*$F228)</f>
        <v>0</v>
      </c>
      <c r="Q228" s="9">
        <f ca="1">IF($DZ228&gt;Q$3,0,-OFFSET(Q74,0,ROUNDUP(IF($DZ228=0,30,$DZ228)/30,0)-1)*$F228)</f>
        <v>0</v>
      </c>
      <c r="R228" s="9">
        <f ca="1">IF($DZ228&gt;R$3,0,-OFFSET(R74,0,ROUNDUP(IF($DZ228=0,30,$DZ228)/30,0)-1)*$F228)</f>
        <v>0</v>
      </c>
      <c r="S228" s="9">
        <f ca="1">IF($DZ228&gt;S$3,0,-OFFSET(S74,0,ROUNDUP(IF($DZ228=0,30,$DZ228)/30,0)-1)*$F228)</f>
        <v>0</v>
      </c>
      <c r="T228" s="69">
        <f ca="1">IF($DZ228&gt;T$3,0,-OFFSET(T74,0,ROUNDUP(IF($DZ228=0,30,$DZ228)/30,0)-1)*$F228)</f>
        <v>0</v>
      </c>
      <c r="U228" s="9">
        <f ca="1">IF($DZ228&gt;U$3,0,-OFFSET(U74,0,ROUNDUP(IF($DZ228=0,30,$DZ228)/30,0)-1)*$F228)</f>
        <v>0</v>
      </c>
      <c r="V228" s="9">
        <f ca="1">IF($DZ228&gt;V$3,0,-OFFSET(V74,0,ROUNDUP(IF($DZ228=0,30,$DZ228)/30,0)-1)*$F228)</f>
        <v>0</v>
      </c>
      <c r="W228" s="9">
        <f ca="1">IF($DZ228&gt;W$3,0,-OFFSET(W74,0,ROUNDUP(IF($DZ228=0,30,$DZ228)/30,0)-1)*$F228)</f>
        <v>0</v>
      </c>
      <c r="X228" s="9">
        <f ca="1">IF($DZ228&gt;X$3,0,-OFFSET(X74,0,ROUNDUP(IF($DZ228=0,30,$DZ228)/30,0)-1)*$F228)</f>
        <v>0</v>
      </c>
      <c r="Y228" s="9">
        <f ca="1">IF($DZ228&gt;Y$3,0,-OFFSET(Y74,0,ROUNDUP(IF($DZ228=0,30,$DZ228)/30,0)-1)*$F228)</f>
        <v>0</v>
      </c>
      <c r="Z228" s="9">
        <f ca="1">IF($DZ228&gt;Z$3,0,-OFFSET(Z74,0,ROUNDUP(IF($DZ228=0,30,$DZ228)/30,0)-1)*$F228)</f>
        <v>0</v>
      </c>
      <c r="AA228" s="9">
        <f ca="1">IF($DZ228&gt;AA$3,0,-OFFSET(AA74,0,ROUNDUP(IF($DZ228=0,30,$DZ228)/30,0)-1)*$F228)</f>
        <v>0</v>
      </c>
      <c r="AB228" s="9">
        <f ca="1">IF($DZ228&gt;AB$3,0,-OFFSET(AB74,0,ROUNDUP(IF($DZ228=0,30,$DZ228)/30,0)-1)*$F228)</f>
        <v>0</v>
      </c>
      <c r="AC228" s="9">
        <f ca="1">IF($DZ228&gt;AC$3,0,-OFFSET(AC74,0,ROUNDUP(IF($DZ228=0,30,$DZ228)/30,0)-1)*$F228)</f>
        <v>0</v>
      </c>
      <c r="AD228" s="9">
        <f ca="1">IF($DZ228&gt;AD$3,0,-OFFSET(AD74,0,ROUNDUP(IF($DZ228=0,30,$DZ228)/30,0)-1)*$F228)</f>
        <v>0</v>
      </c>
      <c r="AE228" s="9">
        <f ca="1">IF($DZ228&gt;AE$3,0,-OFFSET(AE74,0,ROUNDUP(IF($DZ228=0,30,$DZ228)/30,0)-1)*$F228)</f>
        <v>0</v>
      </c>
      <c r="AF228" s="69">
        <f ca="1">IF($DZ228&gt;AF$3,0,-OFFSET(AF74,0,ROUNDUP(IF($DZ228=0,30,$DZ228)/30,0)-1)*$F228)</f>
        <v>0</v>
      </c>
      <c r="AG228" s="9">
        <f ca="1">IF($DZ228&gt;AG$3,0,-OFFSET(AG74,0,ROUNDUP(IF($DZ228=0,30,$DZ228)/30,0)-1)*$F228)</f>
        <v>0</v>
      </c>
      <c r="AH228" s="9">
        <f ca="1">IF($DZ228&gt;AH$3,0,-OFFSET(AH74,0,ROUNDUP(IF($DZ228=0,30,$DZ228)/30,0)-1)*$F228)</f>
        <v>0</v>
      </c>
      <c r="AI228" s="9">
        <f ca="1">IF($DZ228&gt;AI$3,0,-OFFSET(AI74,0,ROUNDUP(IF($DZ228=0,30,$DZ228)/30,0)-1)*$F228)</f>
        <v>0</v>
      </c>
      <c r="AJ228" s="9">
        <f ca="1">IF($DZ228&gt;AJ$3,0,-OFFSET(AJ74,0,ROUNDUP(IF($DZ228=0,30,$DZ228)/30,0)-1)*$F228)</f>
        <v>0</v>
      </c>
      <c r="AK228" s="9">
        <f ca="1">IF($DZ228&gt;AK$3,0,-OFFSET(AK74,0,ROUNDUP(IF($DZ228=0,30,$DZ228)/30,0)-1)*$F228)</f>
        <v>0</v>
      </c>
      <c r="AL228" s="9">
        <f ca="1">IF($DZ228&gt;AL$3,0,-OFFSET(AL74,0,ROUNDUP(IF($DZ228=0,30,$DZ228)/30,0)-1)*$F228)</f>
        <v>0</v>
      </c>
      <c r="AM228" s="9">
        <f ca="1">IF($DZ228&gt;AM$3,0,-OFFSET(AM74,0,ROUNDUP(IF($DZ228=0,30,$DZ228)/30,0)-1)*$F228)</f>
        <v>0</v>
      </c>
      <c r="AN228" s="9">
        <f ca="1">IF($DZ228&gt;AN$3,0,-OFFSET(AN74,0,ROUNDUP(IF($DZ228=0,30,$DZ228)/30,0)-1)*$F228)</f>
        <v>0</v>
      </c>
      <c r="AO228" s="9">
        <f ca="1">IF($DZ228&gt;AO$3,0,-OFFSET(AO74,0,ROUNDUP(IF($DZ228=0,30,$DZ228)/30,0)-1)*$F228)</f>
        <v>0</v>
      </c>
      <c r="AP228" s="9">
        <f ca="1">IF($DZ228&gt;AP$3,0,-OFFSET(AP74,0,ROUNDUP(IF($DZ228=0,30,$DZ228)/30,0)-1)*$F228)</f>
        <v>0</v>
      </c>
      <c r="AQ228" s="9">
        <f ca="1">IF($DZ228&gt;AQ$3,0,-OFFSET(AQ74,0,ROUNDUP(IF($DZ228=0,30,$DZ228)/30,0)-1)*$F228)</f>
        <v>0</v>
      </c>
      <c r="AR228" s="69">
        <f ca="1">IF($DZ228&gt;AR$3,0,-OFFSET(AR74,0,ROUNDUP(IF($DZ228=0,30,$DZ228)/30,0)-1)*$F228)</f>
        <v>0</v>
      </c>
      <c r="AS228" s="9">
        <f ca="1">IF($DZ228&gt;AS$3,0,-OFFSET(AS74,0,ROUNDUP(IF($DZ228=0,30,$DZ228)/30,0)-1)*$F228)</f>
        <v>0</v>
      </c>
      <c r="AT228" s="9">
        <f ca="1">IF($DZ228&gt;AT$3,0,-OFFSET(AT74,0,ROUNDUP(IF($DZ228=0,30,$DZ228)/30,0)-1)*$F228)</f>
        <v>0</v>
      </c>
      <c r="AU228" s="9">
        <f ca="1">IF($DZ228&gt;AU$3,0,-OFFSET(AU74,0,ROUNDUP(IF($DZ228=0,30,$DZ228)/30,0)-1)*$F228)</f>
        <v>0</v>
      </c>
      <c r="AV228" s="9">
        <f ca="1">IF($DZ228&gt;AV$3,0,-OFFSET(AV74,0,ROUNDUP(IF($DZ228=0,30,$DZ228)/30,0)-1)*$F228)</f>
        <v>0</v>
      </c>
      <c r="AW228" s="9">
        <f ca="1">IF($DZ228&gt;AW$3,0,-OFFSET(AW74,0,ROUNDUP(IF($DZ228=0,30,$DZ228)/30,0)-1)*$F228)</f>
        <v>0</v>
      </c>
      <c r="AX228" s="9">
        <f ca="1">IF($DZ228&gt;AX$3,0,-OFFSET(AX74,0,ROUNDUP(IF($DZ228=0,30,$DZ228)/30,0)-1)*$F228)</f>
        <v>0</v>
      </c>
      <c r="AY228" s="9">
        <f ca="1">IF($DZ228&gt;AY$3,0,-OFFSET(AY74,0,ROUNDUP(IF($DZ228=0,30,$DZ228)/30,0)-1)*$F228)</f>
        <v>0</v>
      </c>
      <c r="AZ228" s="9">
        <f ca="1">IF($DZ228&gt;AZ$3,0,-OFFSET(AZ74,0,ROUNDUP(IF($DZ228=0,30,$DZ228)/30,0)-1)*$F228)</f>
        <v>0</v>
      </c>
      <c r="BA228" s="9">
        <f ca="1">IF($DZ228&gt;BA$3,0,-OFFSET(BA74,0,ROUNDUP(IF($DZ228=0,30,$DZ228)/30,0)-1)*$F228)</f>
        <v>0</v>
      </c>
      <c r="BB228" s="9">
        <f ca="1">IF($DZ228&gt;BB$3,0,-OFFSET(BB74,0,ROUNDUP(IF($DZ228=0,30,$DZ228)/30,0)-1)*$F228)</f>
        <v>0</v>
      </c>
      <c r="BC228" s="9">
        <f ca="1">IF($DZ228&gt;BC$3,0,-OFFSET(BC74,0,ROUNDUP(IF($DZ228=0,30,$DZ228)/30,0)-1)*$F228)</f>
        <v>0</v>
      </c>
      <c r="BD228" s="69">
        <f ca="1">IF($DZ228&gt;BD$3,0,-OFFSET(BD74,0,ROUNDUP(IF($DZ228=0,30,$DZ228)/30,0)-1)*$F228)</f>
        <v>0</v>
      </c>
      <c r="BE228" s="9">
        <f ca="1">IF($DZ228&gt;BE$3,0,-OFFSET(BE74,0,ROUNDUP(IF($DZ228=0,30,$DZ228)/30,0)-1)*$F228)</f>
        <v>0</v>
      </c>
      <c r="BF228" s="9">
        <f ca="1">IF($DZ228&gt;BF$3,0,-OFFSET(BF74,0,ROUNDUP(IF($DZ228=0,30,$DZ228)/30,0)-1)*$F228)</f>
        <v>0</v>
      </c>
      <c r="BG228" s="9">
        <f ca="1">IF($DZ228&gt;BG$3,0,-OFFSET(BG74,0,ROUNDUP(IF($DZ228=0,30,$DZ228)/30,0)-1)*$F228)</f>
        <v>0</v>
      </c>
      <c r="BH228" s="9">
        <f ca="1">IF($DZ228&gt;BH$3,0,-OFFSET(BH74,0,ROUNDUP(IF($DZ228=0,30,$DZ228)/30,0)-1)*$F228)</f>
        <v>0</v>
      </c>
      <c r="BI228" s="9">
        <f ca="1">IF($DZ228&gt;BI$3,0,-OFFSET(BI74,0,ROUNDUP(IF($DZ228=0,30,$DZ228)/30,0)-1)*$F228)</f>
        <v>0</v>
      </c>
      <c r="BJ228" s="9">
        <f ca="1">IF($DZ228&gt;BJ$3,0,-OFFSET(BJ74,0,ROUNDUP(IF($DZ228=0,30,$DZ228)/30,0)-1)*$F228)</f>
        <v>0</v>
      </c>
      <c r="BK228" s="9">
        <f ca="1">IF($DZ228&gt;BK$3,0,-OFFSET(BK74,0,ROUNDUP(IF($DZ228=0,30,$DZ228)/30,0)-1)*$F228)</f>
        <v>0</v>
      </c>
      <c r="BL228" s="9">
        <f ca="1">IF($DZ228&gt;BL$3,0,-OFFSET(BL74,0,ROUNDUP(IF($DZ228=0,30,$DZ228)/30,0)-1)*$F228)</f>
        <v>0</v>
      </c>
      <c r="BM228" s="9">
        <f ca="1">IF($DZ228&gt;BM$3,0,-OFFSET(BM74,0,ROUNDUP(IF($DZ228=0,30,$DZ228)/30,0)-1)*$F228)</f>
        <v>0</v>
      </c>
      <c r="BN228" s="9">
        <f ca="1">IF($DZ228&gt;BN$3,0,-OFFSET(BN74,0,ROUNDUP(IF($DZ228=0,30,$DZ228)/30,0)-1)*$F228)</f>
        <v>0</v>
      </c>
      <c r="BO228" s="9">
        <f ca="1">IF($DZ228&gt;BO$3,0,-OFFSET(BO74,0,ROUNDUP(IF($DZ228=0,30,$DZ228)/30,0)-1)*$F228)</f>
        <v>0</v>
      </c>
      <c r="BP228" s="69">
        <f ca="1">IF($DZ228&gt;BP$3,0,-OFFSET(BP74,0,ROUNDUP(IF($DZ228=0,30,$DZ228)/30,0)-1)*$F228)</f>
        <v>0</v>
      </c>
      <c r="BQ228" s="9">
        <f ca="1">IF($DZ228&gt;BQ$3,0,-OFFSET(BQ74,0,ROUNDUP(IF($DZ228=0,30,$DZ228)/30,0)-1)*$F228)</f>
        <v>0</v>
      </c>
      <c r="BR228" s="9">
        <f ca="1">IF($DZ228&gt;BR$3,0,-OFFSET(BR74,0,ROUNDUP(IF($DZ228=0,30,$DZ228)/30,0)-1)*$F228)</f>
        <v>0</v>
      </c>
      <c r="BS228" s="9">
        <f ca="1">IF($DZ228&gt;BS$3,0,-OFFSET(BS74,0,ROUNDUP(IF($DZ228=0,30,$DZ228)/30,0)-1)*$F228)</f>
        <v>0</v>
      </c>
      <c r="BT228" s="9">
        <f ca="1">IF($DZ228&gt;BT$3,0,-OFFSET(BT74,0,ROUNDUP(IF($DZ228=0,30,$DZ228)/30,0)-1)*$F228)</f>
        <v>0</v>
      </c>
      <c r="BU228" s="9">
        <f ca="1">IF($DZ228&gt;BU$3,0,-OFFSET(BU74,0,ROUNDUP(IF($DZ228=0,30,$DZ228)/30,0)-1)*$F228)</f>
        <v>0</v>
      </c>
      <c r="BV228" s="9">
        <f ca="1">IF($DZ228&gt;BV$3,0,-OFFSET(BV74,0,ROUNDUP(IF($DZ228=0,30,$DZ228)/30,0)-1)*$F228)</f>
        <v>0</v>
      </c>
      <c r="BW228" s="9">
        <f ca="1">IF($DZ228&gt;BW$3,0,-OFFSET(BW74,0,ROUNDUP(IF($DZ228=0,30,$DZ228)/30,0)-1)*$F228)</f>
        <v>0</v>
      </c>
      <c r="BX228" s="9">
        <f ca="1">IF($DZ228&gt;BX$3,0,-OFFSET(BX74,0,ROUNDUP(IF($DZ228=0,30,$DZ228)/30,0)-1)*$F228)</f>
        <v>0</v>
      </c>
      <c r="BY228" s="9">
        <f ca="1">IF($DZ228&gt;BY$3,0,-OFFSET(BY74,0,ROUNDUP(IF($DZ228=0,30,$DZ228)/30,0)-1)*$F228)</f>
        <v>0</v>
      </c>
      <c r="BZ228" s="9">
        <f ca="1">IF($DZ228&gt;BZ$3,0,-OFFSET(BZ74,0,ROUNDUP(IF($DZ228=0,30,$DZ228)/30,0)-1)*$F228)</f>
        <v>0</v>
      </c>
      <c r="CA228" s="9">
        <f ca="1">IF($DZ228&gt;CA$3,0,-OFFSET(CA74,0,ROUNDUP(IF($DZ228=0,30,$DZ228)/30,0)-1)*$F228)</f>
        <v>0</v>
      </c>
      <c r="CB228" s="69">
        <f ca="1">IF($DZ228&gt;CB$3,0,-OFFSET(CB74,0,ROUNDUP(IF($DZ228=0,30,$DZ228)/30,0)-1)*$F228)</f>
        <v>0</v>
      </c>
      <c r="CC228" s="9">
        <f ca="1">IF($DZ228&gt;CC$3,0,-OFFSET(CC74,0,ROUNDUP(IF($DZ228=0,30,$DZ228)/30,0)-1)*$F228)</f>
        <v>0</v>
      </c>
      <c r="CD228" s="9">
        <f ca="1">IF($DZ228&gt;CD$3,0,-OFFSET(CD74,0,ROUNDUP(IF($DZ228=0,30,$DZ228)/30,0)-1)*$F228)</f>
        <v>0</v>
      </c>
      <c r="CE228" s="9">
        <f ca="1">IF($DZ228&gt;CE$3,0,-OFFSET(CE74,0,ROUNDUP(IF($DZ228=0,30,$DZ228)/30,0)-1)*$F228)</f>
        <v>0</v>
      </c>
      <c r="CF228" s="9">
        <f ca="1">IF($DZ228&gt;CF$3,0,-OFFSET(CF74,0,ROUNDUP(IF($DZ228=0,30,$DZ228)/30,0)-1)*$F228)</f>
        <v>0</v>
      </c>
      <c r="CG228" s="9">
        <f ca="1">IF($DZ228&gt;CG$3,0,-OFFSET(CG74,0,ROUNDUP(IF($DZ228=0,30,$DZ228)/30,0)-1)*$F228)</f>
        <v>0</v>
      </c>
      <c r="CH228" s="9">
        <f ca="1">IF($DZ228&gt;CH$3,0,-OFFSET(CH74,0,ROUNDUP(IF($DZ228=0,30,$DZ228)/30,0)-1)*$F228)</f>
        <v>0</v>
      </c>
      <c r="CI228" s="9">
        <f ca="1">IF($DZ228&gt;CI$3,0,-OFFSET(CI74,0,ROUNDUP(IF($DZ228=0,30,$DZ228)/30,0)-1)*$F228)</f>
        <v>0</v>
      </c>
      <c r="CJ228" s="9">
        <f ca="1">IF($DZ228&gt;CJ$3,0,-OFFSET(CJ74,0,ROUNDUP(IF($DZ228=0,30,$DZ228)/30,0)-1)*$F228)</f>
        <v>0</v>
      </c>
      <c r="CK228" s="9">
        <f ca="1">IF($DZ228&gt;CK$3,0,-OFFSET(CK74,0,ROUNDUP(IF($DZ228=0,30,$DZ228)/30,0)-1)*$F228)</f>
        <v>0</v>
      </c>
      <c r="CL228" s="9">
        <f ca="1">IF($DZ228&gt;CL$3,0,-OFFSET(CL74,0,ROUNDUP(IF($DZ228=0,30,$DZ228)/30,0)-1)*$F228)</f>
        <v>0</v>
      </c>
      <c r="CM228" s="9">
        <f ca="1">IF($DZ228&gt;CM$3,0,-OFFSET(CM74,0,ROUNDUP(IF($DZ228=0,30,$DZ228)/30,0)-1)*$F228)</f>
        <v>0</v>
      </c>
      <c r="CN228" s="69">
        <f ca="1">IF($DZ228&gt;CN$3,0,-OFFSET(CN74,0,ROUNDUP(IF($DZ228=0,30,$DZ228)/30,0)-1)*$F228)</f>
        <v>0</v>
      </c>
      <c r="CO228" s="9">
        <f ca="1">IF($DZ228&gt;CO$3,0,-OFFSET(CO74,0,ROUNDUP(IF($DZ228=0,30,$DZ228)/30,0)-1)*$F228)</f>
        <v>0</v>
      </c>
      <c r="CP228" s="9">
        <f ca="1">IF($DZ228&gt;CP$3,0,-OFFSET(CP74,0,ROUNDUP(IF($DZ228=0,30,$DZ228)/30,0)-1)*$F228)</f>
        <v>0</v>
      </c>
      <c r="CQ228" s="9">
        <f ca="1">IF($DZ228&gt;CQ$3,0,-OFFSET(CQ74,0,ROUNDUP(IF($DZ228=0,30,$DZ228)/30,0)-1)*$F228)</f>
        <v>0</v>
      </c>
      <c r="CR228" s="9">
        <f ca="1">IF($DZ228&gt;CR$3,0,-OFFSET(CR74,0,ROUNDUP(IF($DZ228=0,30,$DZ228)/30,0)-1)*$F228)</f>
        <v>0</v>
      </c>
      <c r="CS228" s="9">
        <f ca="1">IF($DZ228&gt;CS$3,0,-OFFSET(CS74,0,ROUNDUP(IF($DZ228=0,30,$DZ228)/30,0)-1)*$F228)</f>
        <v>0</v>
      </c>
      <c r="CT228" s="9">
        <f ca="1">IF($DZ228&gt;CT$3,0,-OFFSET(CT74,0,ROUNDUP(IF($DZ228=0,30,$DZ228)/30,0)-1)*$F228)</f>
        <v>0</v>
      </c>
      <c r="CU228" s="9">
        <f ca="1">IF($DZ228&gt;CU$3,0,-OFFSET(CU74,0,ROUNDUP(IF($DZ228=0,30,$DZ228)/30,0)-1)*$F228)</f>
        <v>0</v>
      </c>
      <c r="CV228" s="9">
        <f ca="1">IF($DZ228&gt;CV$3,0,-OFFSET(CV74,0,ROUNDUP(IF($DZ228=0,30,$DZ228)/30,0)-1)*$F228)</f>
        <v>0</v>
      </c>
      <c r="CW228" s="9">
        <f ca="1">IF($DZ228&gt;CW$3,0,-OFFSET(CW74,0,ROUNDUP(IF($DZ228=0,30,$DZ228)/30,0)-1)*$F228)</f>
        <v>0</v>
      </c>
      <c r="CX228" s="9">
        <f ca="1">IF($DZ228&gt;CX$3,0,-OFFSET(CX74,0,ROUNDUP(IF($DZ228=0,30,$DZ228)/30,0)-1)*$F228)</f>
        <v>0</v>
      </c>
      <c r="CY228" s="9">
        <f ca="1">IF($DZ228&gt;CY$3,0,-OFFSET(CY74,0,ROUNDUP(IF($DZ228=0,30,$DZ228)/30,0)-1)*$F228)</f>
        <v>0</v>
      </c>
      <c r="CZ228" s="69">
        <f ca="1">IF($DZ228&gt;CZ$3,0,-OFFSET(CZ74,0,ROUNDUP(IF($DZ228=0,30,$DZ228)/30,0)-1)*$F228)</f>
        <v>0</v>
      </c>
      <c r="DA228" s="9">
        <f ca="1">IF($DZ228&gt;DA$3,0,-OFFSET(DA74,0,ROUNDUP(IF($DZ228=0,30,$DZ228)/30,0)-1)*$F228)</f>
        <v>0</v>
      </c>
      <c r="DB228" s="9">
        <f ca="1">IF($DZ228&gt;DB$3,0,-OFFSET(DB74,0,ROUNDUP(IF($DZ228=0,30,$DZ228)/30,0)-1)*$F228)</f>
        <v>0</v>
      </c>
      <c r="DC228" s="9">
        <f ca="1">IF($DZ228&gt;DC$3,0,-OFFSET(DC74,0,ROUNDUP(IF($DZ228=0,30,$DZ228)/30,0)-1)*$F228)</f>
        <v>0</v>
      </c>
      <c r="DD228" s="9">
        <f ca="1">IF($DZ228&gt;DD$3,0,-OFFSET(DD74,0,ROUNDUP(IF($DZ228=0,30,$DZ228)/30,0)-1)*$F228)</f>
        <v>0</v>
      </c>
      <c r="DE228" s="9">
        <f ca="1">IF($DZ228&gt;DE$3,0,-OFFSET(DE74,0,ROUNDUP(IF($DZ228=0,30,$DZ228)/30,0)-1)*$F228)</f>
        <v>0</v>
      </c>
      <c r="DF228" s="9">
        <f ca="1">IF($DZ228&gt;DF$3,0,-OFFSET(DF74,0,ROUNDUP(IF($DZ228=0,30,$DZ228)/30,0)-1)*$F228)</f>
        <v>0</v>
      </c>
      <c r="DG228" s="9">
        <f ca="1">IF($DZ228&gt;DG$3,0,-OFFSET(DG74,0,ROUNDUP(IF($DZ228=0,30,$DZ228)/30,0)-1)*$F228)</f>
        <v>0</v>
      </c>
      <c r="DH228" s="9">
        <f ca="1">IF($DZ228&gt;DH$3,0,-OFFSET(DH74,0,ROUNDUP(IF($DZ228=0,30,$DZ228)/30,0)-1)*$F228)</f>
        <v>0</v>
      </c>
      <c r="DI228" s="9">
        <f ca="1">IF($DZ228&gt;DI$3,0,-OFFSET(DI74,0,ROUNDUP(IF($DZ228=0,30,$DZ228)/30,0)-1)*$F228)</f>
        <v>0</v>
      </c>
      <c r="DJ228" s="9">
        <f ca="1">IF($DZ228&gt;DJ$3,0,-OFFSET(DJ74,0,ROUNDUP(IF($DZ228=0,30,$DZ228)/30,0)-1)*$F228)</f>
        <v>0</v>
      </c>
      <c r="DK228" s="9">
        <f ca="1">IF($DZ228&gt;DK$3,0,-OFFSET(DK74,0,ROUNDUP(IF($DZ228=0,30,$DZ228)/30,0)-1)*$F228)</f>
        <v>0</v>
      </c>
      <c r="DL228" s="69">
        <f ca="1">IF($DZ228&gt;DL$3,0,-OFFSET(DL74,0,ROUNDUP(IF($DZ228=0,30,$DZ228)/30,0)-1)*$F228)</f>
        <v>0</v>
      </c>
      <c r="DM228" s="9">
        <f ca="1">IF($DZ228&gt;DM$3,0,-OFFSET(DM74,0,ROUNDUP(IF($DZ228=0,30,$DZ228)/30,0)-1)*$F228)</f>
        <v>0</v>
      </c>
      <c r="DN228" s="9">
        <f ca="1">IF($DZ228&gt;DN$3,0,-OFFSET(DN74,0,ROUNDUP(IF($DZ228=0,30,$DZ228)/30,0)-1)*$F228)</f>
        <v>0</v>
      </c>
      <c r="DO228" s="9">
        <f ca="1">IF($DZ228&gt;DO$3,0,-OFFSET(DO74,0,ROUNDUP(IF($DZ228=0,30,$DZ228)/30,0)-1)*$F228)</f>
        <v>0</v>
      </c>
      <c r="DP228" s="9">
        <f ca="1">IF($DZ228&gt;DP$3,0,-OFFSET(DP74,0,ROUNDUP(IF($DZ228=0,30,$DZ228)/30,0)-1)*$F228)</f>
        <v>0</v>
      </c>
      <c r="DQ228" s="9">
        <f ca="1">IF($DZ228&gt;DQ$3,0,-OFFSET(DQ74,0,ROUNDUP(IF($DZ228=0,30,$DZ228)/30,0)-1)*$F228)</f>
        <v>0</v>
      </c>
      <c r="DR228" s="9">
        <f ca="1">IF($DZ228&gt;DR$3,0,-OFFSET(DR74,0,ROUNDUP(IF($DZ228=0,30,$DZ228)/30,0)-1)*$F228)</f>
        <v>0</v>
      </c>
      <c r="DS228" s="9">
        <f ca="1">IF($DZ228&gt;DS$3,0,-OFFSET(DS74,0,ROUNDUP(IF($DZ228=0,30,$DZ228)/30,0)-1)*$F228)</f>
        <v>0</v>
      </c>
      <c r="DT228" s="9">
        <f ca="1">IF($DZ228&gt;DT$3,0,-OFFSET(DT74,0,ROUNDUP(IF($DZ228=0,30,$DZ228)/30,0)-1)*$F228)</f>
        <v>0</v>
      </c>
      <c r="DU228" s="9">
        <f ca="1">IF($DZ228&gt;DU$3,0,-OFFSET(DU74,0,ROUNDUP(IF($DZ228=0,30,$DZ228)/30,0)-1)*$F228)</f>
        <v>0</v>
      </c>
      <c r="DV228" s="9">
        <f ca="1">IF($DZ228&gt;DV$3,0,-OFFSET(DV74,0,ROUNDUP(IF($DZ228=0,30,$DZ228)/30,0)-1)*$F228)</f>
        <v>0</v>
      </c>
      <c r="DW228" s="9">
        <f ca="1">IF($DZ228&gt;DW$3,0,-OFFSET(DW74,0,ROUNDUP(IF($DZ228=0,30,$DZ228)/30,0)-1)*$F228)</f>
        <v>0</v>
      </c>
      <c r="DX228" s="4"/>
      <c r="DY228" s="4"/>
      <c r="DZ228" s="49">
        <f>DZ74</f>
        <v>30</v>
      </c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  <c r="FS228" s="4"/>
      <c r="FT228" s="4"/>
      <c r="FU228" s="4"/>
      <c r="FV228" s="4"/>
      <c r="FW228" s="4"/>
      <c r="FX228" s="4"/>
      <c r="FY228" s="4"/>
      <c r="FZ228" s="4"/>
      <c r="GA228" s="4"/>
      <c r="GB228" s="4"/>
      <c r="GC228" s="4"/>
      <c r="GD228" s="4"/>
      <c r="GE228" s="4"/>
      <c r="GF228" s="4"/>
      <c r="GG228" s="4"/>
    </row>
    <row r="229" spans="1:189" ht="14" hidden="1" x14ac:dyDescent="0.35">
      <c r="A229" s="1"/>
      <c r="B229" s="43" t="str">
        <f>B75</f>
        <v/>
      </c>
      <c r="C229" s="44"/>
      <c r="D229" s="44">
        <f>D75</f>
        <v>0</v>
      </c>
      <c r="E229" s="45" t="str">
        <f>"Impostos "&amp;E75</f>
        <v xml:space="preserve">Impostos </v>
      </c>
      <c r="F229" s="67"/>
      <c r="G229" s="68"/>
      <c r="H229" s="9">
        <f ca="1">IF($DZ229&gt;H$3,0,-OFFSET(H75,0,ROUNDUP(IF($DZ229=0,30,$DZ229)/30,0)-1)*$F229)</f>
        <v>0</v>
      </c>
      <c r="I229" s="9">
        <f ca="1">IF($DZ229&gt;I$3,0,-OFFSET(I75,0,ROUNDUP(IF($DZ229=0,30,$DZ229)/30,0)-1)*$F229)</f>
        <v>0</v>
      </c>
      <c r="J229" s="9">
        <f ca="1">IF($DZ229&gt;J$3,0,-OFFSET(J75,0,ROUNDUP(IF($DZ229=0,30,$DZ229)/30,0)-1)*$F229)</f>
        <v>0</v>
      </c>
      <c r="K229" s="9">
        <f ca="1">IF($DZ229&gt;K$3,0,-OFFSET(K75,0,ROUNDUP(IF($DZ229=0,30,$DZ229)/30,0)-1)*$F229)</f>
        <v>0</v>
      </c>
      <c r="L229" s="9">
        <f ca="1">IF($DZ229&gt;L$3,0,-OFFSET(L75,0,ROUNDUP(IF($DZ229=0,30,$DZ229)/30,0)-1)*$F229)</f>
        <v>0</v>
      </c>
      <c r="M229" s="9">
        <f ca="1">IF($DZ229&gt;M$3,0,-OFFSET(M75,0,ROUNDUP(IF($DZ229=0,30,$DZ229)/30,0)-1)*$F229)</f>
        <v>0</v>
      </c>
      <c r="N229" s="9">
        <f ca="1">IF($DZ229&gt;N$3,0,-OFFSET(N75,0,ROUNDUP(IF($DZ229=0,30,$DZ229)/30,0)-1)*$F229)</f>
        <v>0</v>
      </c>
      <c r="O229" s="9">
        <f ca="1">IF($DZ229&gt;O$3,0,-OFFSET(O75,0,ROUNDUP(IF($DZ229=0,30,$DZ229)/30,0)-1)*$F229)</f>
        <v>0</v>
      </c>
      <c r="P229" s="9">
        <f ca="1">IF($DZ229&gt;P$3,0,-OFFSET(P75,0,ROUNDUP(IF($DZ229=0,30,$DZ229)/30,0)-1)*$F229)</f>
        <v>0</v>
      </c>
      <c r="Q229" s="9">
        <f ca="1">IF($DZ229&gt;Q$3,0,-OFFSET(Q75,0,ROUNDUP(IF($DZ229=0,30,$DZ229)/30,0)-1)*$F229)</f>
        <v>0</v>
      </c>
      <c r="R229" s="9">
        <f ca="1">IF($DZ229&gt;R$3,0,-OFFSET(R75,0,ROUNDUP(IF($DZ229=0,30,$DZ229)/30,0)-1)*$F229)</f>
        <v>0</v>
      </c>
      <c r="S229" s="9">
        <f ca="1">IF($DZ229&gt;S$3,0,-OFFSET(S75,0,ROUNDUP(IF($DZ229=0,30,$DZ229)/30,0)-1)*$F229)</f>
        <v>0</v>
      </c>
      <c r="T229" s="69">
        <f ca="1">IF($DZ229&gt;T$3,0,-OFFSET(T75,0,ROUNDUP(IF($DZ229=0,30,$DZ229)/30,0)-1)*$F229)</f>
        <v>0</v>
      </c>
      <c r="U229" s="9">
        <f ca="1">IF($DZ229&gt;U$3,0,-OFFSET(U75,0,ROUNDUP(IF($DZ229=0,30,$DZ229)/30,0)-1)*$F229)</f>
        <v>0</v>
      </c>
      <c r="V229" s="9">
        <f ca="1">IF($DZ229&gt;V$3,0,-OFFSET(V75,0,ROUNDUP(IF($DZ229=0,30,$DZ229)/30,0)-1)*$F229)</f>
        <v>0</v>
      </c>
      <c r="W229" s="9">
        <f ca="1">IF($DZ229&gt;W$3,0,-OFFSET(W75,0,ROUNDUP(IF($DZ229=0,30,$DZ229)/30,0)-1)*$F229)</f>
        <v>0</v>
      </c>
      <c r="X229" s="9">
        <f ca="1">IF($DZ229&gt;X$3,0,-OFFSET(X75,0,ROUNDUP(IF($DZ229=0,30,$DZ229)/30,0)-1)*$F229)</f>
        <v>0</v>
      </c>
      <c r="Y229" s="9">
        <f ca="1">IF($DZ229&gt;Y$3,0,-OFFSET(Y75,0,ROUNDUP(IF($DZ229=0,30,$DZ229)/30,0)-1)*$F229)</f>
        <v>0</v>
      </c>
      <c r="Z229" s="9">
        <f ca="1">IF($DZ229&gt;Z$3,0,-OFFSET(Z75,0,ROUNDUP(IF($DZ229=0,30,$DZ229)/30,0)-1)*$F229)</f>
        <v>0</v>
      </c>
      <c r="AA229" s="9">
        <f ca="1">IF($DZ229&gt;AA$3,0,-OFFSET(AA75,0,ROUNDUP(IF($DZ229=0,30,$DZ229)/30,0)-1)*$F229)</f>
        <v>0</v>
      </c>
      <c r="AB229" s="9">
        <f ca="1">IF($DZ229&gt;AB$3,0,-OFFSET(AB75,0,ROUNDUP(IF($DZ229=0,30,$DZ229)/30,0)-1)*$F229)</f>
        <v>0</v>
      </c>
      <c r="AC229" s="9">
        <f ca="1">IF($DZ229&gt;AC$3,0,-OFFSET(AC75,0,ROUNDUP(IF($DZ229=0,30,$DZ229)/30,0)-1)*$F229)</f>
        <v>0</v>
      </c>
      <c r="AD229" s="9">
        <f ca="1">IF($DZ229&gt;AD$3,0,-OFFSET(AD75,0,ROUNDUP(IF($DZ229=0,30,$DZ229)/30,0)-1)*$F229)</f>
        <v>0</v>
      </c>
      <c r="AE229" s="9">
        <f ca="1">IF($DZ229&gt;AE$3,0,-OFFSET(AE75,0,ROUNDUP(IF($DZ229=0,30,$DZ229)/30,0)-1)*$F229)</f>
        <v>0</v>
      </c>
      <c r="AF229" s="69">
        <f ca="1">IF($DZ229&gt;AF$3,0,-OFFSET(AF75,0,ROUNDUP(IF($DZ229=0,30,$DZ229)/30,0)-1)*$F229)</f>
        <v>0</v>
      </c>
      <c r="AG229" s="9">
        <f ca="1">IF($DZ229&gt;AG$3,0,-OFFSET(AG75,0,ROUNDUP(IF($DZ229=0,30,$DZ229)/30,0)-1)*$F229)</f>
        <v>0</v>
      </c>
      <c r="AH229" s="9">
        <f ca="1">IF($DZ229&gt;AH$3,0,-OFFSET(AH75,0,ROUNDUP(IF($DZ229=0,30,$DZ229)/30,0)-1)*$F229)</f>
        <v>0</v>
      </c>
      <c r="AI229" s="9">
        <f ca="1">IF($DZ229&gt;AI$3,0,-OFFSET(AI75,0,ROUNDUP(IF($DZ229=0,30,$DZ229)/30,0)-1)*$F229)</f>
        <v>0</v>
      </c>
      <c r="AJ229" s="9">
        <f ca="1">IF($DZ229&gt;AJ$3,0,-OFFSET(AJ75,0,ROUNDUP(IF($DZ229=0,30,$DZ229)/30,0)-1)*$F229)</f>
        <v>0</v>
      </c>
      <c r="AK229" s="9">
        <f ca="1">IF($DZ229&gt;AK$3,0,-OFFSET(AK75,0,ROUNDUP(IF($DZ229=0,30,$DZ229)/30,0)-1)*$F229)</f>
        <v>0</v>
      </c>
      <c r="AL229" s="9">
        <f ca="1">IF($DZ229&gt;AL$3,0,-OFFSET(AL75,0,ROUNDUP(IF($DZ229=0,30,$DZ229)/30,0)-1)*$F229)</f>
        <v>0</v>
      </c>
      <c r="AM229" s="9">
        <f ca="1">IF($DZ229&gt;AM$3,0,-OFFSET(AM75,0,ROUNDUP(IF($DZ229=0,30,$DZ229)/30,0)-1)*$F229)</f>
        <v>0</v>
      </c>
      <c r="AN229" s="9">
        <f ca="1">IF($DZ229&gt;AN$3,0,-OFFSET(AN75,0,ROUNDUP(IF($DZ229=0,30,$DZ229)/30,0)-1)*$F229)</f>
        <v>0</v>
      </c>
      <c r="AO229" s="9">
        <f ca="1">IF($DZ229&gt;AO$3,0,-OFFSET(AO75,0,ROUNDUP(IF($DZ229=0,30,$DZ229)/30,0)-1)*$F229)</f>
        <v>0</v>
      </c>
      <c r="AP229" s="9">
        <f ca="1">IF($DZ229&gt;AP$3,0,-OFFSET(AP75,0,ROUNDUP(IF($DZ229=0,30,$DZ229)/30,0)-1)*$F229)</f>
        <v>0</v>
      </c>
      <c r="AQ229" s="9">
        <f ca="1">IF($DZ229&gt;AQ$3,0,-OFFSET(AQ75,0,ROUNDUP(IF($DZ229=0,30,$DZ229)/30,0)-1)*$F229)</f>
        <v>0</v>
      </c>
      <c r="AR229" s="69">
        <f ca="1">IF($DZ229&gt;AR$3,0,-OFFSET(AR75,0,ROUNDUP(IF($DZ229=0,30,$DZ229)/30,0)-1)*$F229)</f>
        <v>0</v>
      </c>
      <c r="AS229" s="9">
        <f ca="1">IF($DZ229&gt;AS$3,0,-OFFSET(AS75,0,ROUNDUP(IF($DZ229=0,30,$DZ229)/30,0)-1)*$F229)</f>
        <v>0</v>
      </c>
      <c r="AT229" s="9">
        <f ca="1">IF($DZ229&gt;AT$3,0,-OFFSET(AT75,0,ROUNDUP(IF($DZ229=0,30,$DZ229)/30,0)-1)*$F229)</f>
        <v>0</v>
      </c>
      <c r="AU229" s="9">
        <f ca="1">IF($DZ229&gt;AU$3,0,-OFFSET(AU75,0,ROUNDUP(IF($DZ229=0,30,$DZ229)/30,0)-1)*$F229)</f>
        <v>0</v>
      </c>
      <c r="AV229" s="9">
        <f ca="1">IF($DZ229&gt;AV$3,0,-OFFSET(AV75,0,ROUNDUP(IF($DZ229=0,30,$DZ229)/30,0)-1)*$F229)</f>
        <v>0</v>
      </c>
      <c r="AW229" s="9">
        <f ca="1">IF($DZ229&gt;AW$3,0,-OFFSET(AW75,0,ROUNDUP(IF($DZ229=0,30,$DZ229)/30,0)-1)*$F229)</f>
        <v>0</v>
      </c>
      <c r="AX229" s="9">
        <f ca="1">IF($DZ229&gt;AX$3,0,-OFFSET(AX75,0,ROUNDUP(IF($DZ229=0,30,$DZ229)/30,0)-1)*$F229)</f>
        <v>0</v>
      </c>
      <c r="AY229" s="9">
        <f ca="1">IF($DZ229&gt;AY$3,0,-OFFSET(AY75,0,ROUNDUP(IF($DZ229=0,30,$DZ229)/30,0)-1)*$F229)</f>
        <v>0</v>
      </c>
      <c r="AZ229" s="9">
        <f ca="1">IF($DZ229&gt;AZ$3,0,-OFFSET(AZ75,0,ROUNDUP(IF($DZ229=0,30,$DZ229)/30,0)-1)*$F229)</f>
        <v>0</v>
      </c>
      <c r="BA229" s="9">
        <f ca="1">IF($DZ229&gt;BA$3,0,-OFFSET(BA75,0,ROUNDUP(IF($DZ229=0,30,$DZ229)/30,0)-1)*$F229)</f>
        <v>0</v>
      </c>
      <c r="BB229" s="9">
        <f ca="1">IF($DZ229&gt;BB$3,0,-OFFSET(BB75,0,ROUNDUP(IF($DZ229=0,30,$DZ229)/30,0)-1)*$F229)</f>
        <v>0</v>
      </c>
      <c r="BC229" s="9">
        <f ca="1">IF($DZ229&gt;BC$3,0,-OFFSET(BC75,0,ROUNDUP(IF($DZ229=0,30,$DZ229)/30,0)-1)*$F229)</f>
        <v>0</v>
      </c>
      <c r="BD229" s="69">
        <f ca="1">IF($DZ229&gt;BD$3,0,-OFFSET(BD75,0,ROUNDUP(IF($DZ229=0,30,$DZ229)/30,0)-1)*$F229)</f>
        <v>0</v>
      </c>
      <c r="BE229" s="9">
        <f ca="1">IF($DZ229&gt;BE$3,0,-OFFSET(BE75,0,ROUNDUP(IF($DZ229=0,30,$DZ229)/30,0)-1)*$F229)</f>
        <v>0</v>
      </c>
      <c r="BF229" s="9">
        <f ca="1">IF($DZ229&gt;BF$3,0,-OFFSET(BF75,0,ROUNDUP(IF($DZ229=0,30,$DZ229)/30,0)-1)*$F229)</f>
        <v>0</v>
      </c>
      <c r="BG229" s="9">
        <f ca="1">IF($DZ229&gt;BG$3,0,-OFFSET(BG75,0,ROUNDUP(IF($DZ229=0,30,$DZ229)/30,0)-1)*$F229)</f>
        <v>0</v>
      </c>
      <c r="BH229" s="9">
        <f ca="1">IF($DZ229&gt;BH$3,0,-OFFSET(BH75,0,ROUNDUP(IF($DZ229=0,30,$DZ229)/30,0)-1)*$F229)</f>
        <v>0</v>
      </c>
      <c r="BI229" s="9">
        <f ca="1">IF($DZ229&gt;BI$3,0,-OFFSET(BI75,0,ROUNDUP(IF($DZ229=0,30,$DZ229)/30,0)-1)*$F229)</f>
        <v>0</v>
      </c>
      <c r="BJ229" s="9">
        <f ca="1">IF($DZ229&gt;BJ$3,0,-OFFSET(BJ75,0,ROUNDUP(IF($DZ229=0,30,$DZ229)/30,0)-1)*$F229)</f>
        <v>0</v>
      </c>
      <c r="BK229" s="9">
        <f ca="1">IF($DZ229&gt;BK$3,0,-OFFSET(BK75,0,ROUNDUP(IF($DZ229=0,30,$DZ229)/30,0)-1)*$F229)</f>
        <v>0</v>
      </c>
      <c r="BL229" s="9">
        <f ca="1">IF($DZ229&gt;BL$3,0,-OFFSET(BL75,0,ROUNDUP(IF($DZ229=0,30,$DZ229)/30,0)-1)*$F229)</f>
        <v>0</v>
      </c>
      <c r="BM229" s="9">
        <f ca="1">IF($DZ229&gt;BM$3,0,-OFFSET(BM75,0,ROUNDUP(IF($DZ229=0,30,$DZ229)/30,0)-1)*$F229)</f>
        <v>0</v>
      </c>
      <c r="BN229" s="9">
        <f ca="1">IF($DZ229&gt;BN$3,0,-OFFSET(BN75,0,ROUNDUP(IF($DZ229=0,30,$DZ229)/30,0)-1)*$F229)</f>
        <v>0</v>
      </c>
      <c r="BO229" s="9">
        <f ca="1">IF($DZ229&gt;BO$3,0,-OFFSET(BO75,0,ROUNDUP(IF($DZ229=0,30,$DZ229)/30,0)-1)*$F229)</f>
        <v>0</v>
      </c>
      <c r="BP229" s="69">
        <f ca="1">IF($DZ229&gt;BP$3,0,-OFFSET(BP75,0,ROUNDUP(IF($DZ229=0,30,$DZ229)/30,0)-1)*$F229)</f>
        <v>0</v>
      </c>
      <c r="BQ229" s="9">
        <f ca="1">IF($DZ229&gt;BQ$3,0,-OFFSET(BQ75,0,ROUNDUP(IF($DZ229=0,30,$DZ229)/30,0)-1)*$F229)</f>
        <v>0</v>
      </c>
      <c r="BR229" s="9">
        <f ca="1">IF($DZ229&gt;BR$3,0,-OFFSET(BR75,0,ROUNDUP(IF($DZ229=0,30,$DZ229)/30,0)-1)*$F229)</f>
        <v>0</v>
      </c>
      <c r="BS229" s="9">
        <f ca="1">IF($DZ229&gt;BS$3,0,-OFFSET(BS75,0,ROUNDUP(IF($DZ229=0,30,$DZ229)/30,0)-1)*$F229)</f>
        <v>0</v>
      </c>
      <c r="BT229" s="9">
        <f ca="1">IF($DZ229&gt;BT$3,0,-OFFSET(BT75,0,ROUNDUP(IF($DZ229=0,30,$DZ229)/30,0)-1)*$F229)</f>
        <v>0</v>
      </c>
      <c r="BU229" s="9">
        <f ca="1">IF($DZ229&gt;BU$3,0,-OFFSET(BU75,0,ROUNDUP(IF($DZ229=0,30,$DZ229)/30,0)-1)*$F229)</f>
        <v>0</v>
      </c>
      <c r="BV229" s="9">
        <f ca="1">IF($DZ229&gt;BV$3,0,-OFFSET(BV75,0,ROUNDUP(IF($DZ229=0,30,$DZ229)/30,0)-1)*$F229)</f>
        <v>0</v>
      </c>
      <c r="BW229" s="9">
        <f ca="1">IF($DZ229&gt;BW$3,0,-OFFSET(BW75,0,ROUNDUP(IF($DZ229=0,30,$DZ229)/30,0)-1)*$F229)</f>
        <v>0</v>
      </c>
      <c r="BX229" s="9">
        <f ca="1">IF($DZ229&gt;BX$3,0,-OFFSET(BX75,0,ROUNDUP(IF($DZ229=0,30,$DZ229)/30,0)-1)*$F229)</f>
        <v>0</v>
      </c>
      <c r="BY229" s="9">
        <f ca="1">IF($DZ229&gt;BY$3,0,-OFFSET(BY75,0,ROUNDUP(IF($DZ229=0,30,$DZ229)/30,0)-1)*$F229)</f>
        <v>0</v>
      </c>
      <c r="BZ229" s="9">
        <f ca="1">IF($DZ229&gt;BZ$3,0,-OFFSET(BZ75,0,ROUNDUP(IF($DZ229=0,30,$DZ229)/30,0)-1)*$F229)</f>
        <v>0</v>
      </c>
      <c r="CA229" s="9">
        <f ca="1">IF($DZ229&gt;CA$3,0,-OFFSET(CA75,0,ROUNDUP(IF($DZ229=0,30,$DZ229)/30,0)-1)*$F229)</f>
        <v>0</v>
      </c>
      <c r="CB229" s="69">
        <f ca="1">IF($DZ229&gt;CB$3,0,-OFFSET(CB75,0,ROUNDUP(IF($DZ229=0,30,$DZ229)/30,0)-1)*$F229)</f>
        <v>0</v>
      </c>
      <c r="CC229" s="9">
        <f ca="1">IF($DZ229&gt;CC$3,0,-OFFSET(CC75,0,ROUNDUP(IF($DZ229=0,30,$DZ229)/30,0)-1)*$F229)</f>
        <v>0</v>
      </c>
      <c r="CD229" s="9">
        <f ca="1">IF($DZ229&gt;CD$3,0,-OFFSET(CD75,0,ROUNDUP(IF($DZ229=0,30,$DZ229)/30,0)-1)*$F229)</f>
        <v>0</v>
      </c>
      <c r="CE229" s="9">
        <f ca="1">IF($DZ229&gt;CE$3,0,-OFFSET(CE75,0,ROUNDUP(IF($DZ229=0,30,$DZ229)/30,0)-1)*$F229)</f>
        <v>0</v>
      </c>
      <c r="CF229" s="9">
        <f ca="1">IF($DZ229&gt;CF$3,0,-OFFSET(CF75,0,ROUNDUP(IF($DZ229=0,30,$DZ229)/30,0)-1)*$F229)</f>
        <v>0</v>
      </c>
      <c r="CG229" s="9">
        <f ca="1">IF($DZ229&gt;CG$3,0,-OFFSET(CG75,0,ROUNDUP(IF($DZ229=0,30,$DZ229)/30,0)-1)*$F229)</f>
        <v>0</v>
      </c>
      <c r="CH229" s="9">
        <f ca="1">IF($DZ229&gt;CH$3,0,-OFFSET(CH75,0,ROUNDUP(IF($DZ229=0,30,$DZ229)/30,0)-1)*$F229)</f>
        <v>0</v>
      </c>
      <c r="CI229" s="9">
        <f ca="1">IF($DZ229&gt;CI$3,0,-OFFSET(CI75,0,ROUNDUP(IF($DZ229=0,30,$DZ229)/30,0)-1)*$F229)</f>
        <v>0</v>
      </c>
      <c r="CJ229" s="9">
        <f ca="1">IF($DZ229&gt;CJ$3,0,-OFFSET(CJ75,0,ROUNDUP(IF($DZ229=0,30,$DZ229)/30,0)-1)*$F229)</f>
        <v>0</v>
      </c>
      <c r="CK229" s="9">
        <f ca="1">IF($DZ229&gt;CK$3,0,-OFFSET(CK75,0,ROUNDUP(IF($DZ229=0,30,$DZ229)/30,0)-1)*$F229)</f>
        <v>0</v>
      </c>
      <c r="CL229" s="9">
        <f ca="1">IF($DZ229&gt;CL$3,0,-OFFSET(CL75,0,ROUNDUP(IF($DZ229=0,30,$DZ229)/30,0)-1)*$F229)</f>
        <v>0</v>
      </c>
      <c r="CM229" s="9">
        <f ca="1">IF($DZ229&gt;CM$3,0,-OFFSET(CM75,0,ROUNDUP(IF($DZ229=0,30,$DZ229)/30,0)-1)*$F229)</f>
        <v>0</v>
      </c>
      <c r="CN229" s="69">
        <f ca="1">IF($DZ229&gt;CN$3,0,-OFFSET(CN75,0,ROUNDUP(IF($DZ229=0,30,$DZ229)/30,0)-1)*$F229)</f>
        <v>0</v>
      </c>
      <c r="CO229" s="9">
        <f ca="1">IF($DZ229&gt;CO$3,0,-OFFSET(CO75,0,ROUNDUP(IF($DZ229=0,30,$DZ229)/30,0)-1)*$F229)</f>
        <v>0</v>
      </c>
      <c r="CP229" s="9">
        <f ca="1">IF($DZ229&gt;CP$3,0,-OFFSET(CP75,0,ROUNDUP(IF($DZ229=0,30,$DZ229)/30,0)-1)*$F229)</f>
        <v>0</v>
      </c>
      <c r="CQ229" s="9">
        <f ca="1">IF($DZ229&gt;CQ$3,0,-OFFSET(CQ75,0,ROUNDUP(IF($DZ229=0,30,$DZ229)/30,0)-1)*$F229)</f>
        <v>0</v>
      </c>
      <c r="CR229" s="9">
        <f ca="1">IF($DZ229&gt;CR$3,0,-OFFSET(CR75,0,ROUNDUP(IF($DZ229=0,30,$DZ229)/30,0)-1)*$F229)</f>
        <v>0</v>
      </c>
      <c r="CS229" s="9">
        <f ca="1">IF($DZ229&gt;CS$3,0,-OFFSET(CS75,0,ROUNDUP(IF($DZ229=0,30,$DZ229)/30,0)-1)*$F229)</f>
        <v>0</v>
      </c>
      <c r="CT229" s="9">
        <f ca="1">IF($DZ229&gt;CT$3,0,-OFFSET(CT75,0,ROUNDUP(IF($DZ229=0,30,$DZ229)/30,0)-1)*$F229)</f>
        <v>0</v>
      </c>
      <c r="CU229" s="9">
        <f ca="1">IF($DZ229&gt;CU$3,0,-OFFSET(CU75,0,ROUNDUP(IF($DZ229=0,30,$DZ229)/30,0)-1)*$F229)</f>
        <v>0</v>
      </c>
      <c r="CV229" s="9">
        <f ca="1">IF($DZ229&gt;CV$3,0,-OFFSET(CV75,0,ROUNDUP(IF($DZ229=0,30,$DZ229)/30,0)-1)*$F229)</f>
        <v>0</v>
      </c>
      <c r="CW229" s="9">
        <f ca="1">IF($DZ229&gt;CW$3,0,-OFFSET(CW75,0,ROUNDUP(IF($DZ229=0,30,$DZ229)/30,0)-1)*$F229)</f>
        <v>0</v>
      </c>
      <c r="CX229" s="9">
        <f ca="1">IF($DZ229&gt;CX$3,0,-OFFSET(CX75,0,ROUNDUP(IF($DZ229=0,30,$DZ229)/30,0)-1)*$F229)</f>
        <v>0</v>
      </c>
      <c r="CY229" s="9">
        <f ca="1">IF($DZ229&gt;CY$3,0,-OFFSET(CY75,0,ROUNDUP(IF($DZ229=0,30,$DZ229)/30,0)-1)*$F229)</f>
        <v>0</v>
      </c>
      <c r="CZ229" s="69">
        <f ca="1">IF($DZ229&gt;CZ$3,0,-OFFSET(CZ75,0,ROUNDUP(IF($DZ229=0,30,$DZ229)/30,0)-1)*$F229)</f>
        <v>0</v>
      </c>
      <c r="DA229" s="9">
        <f ca="1">IF($DZ229&gt;DA$3,0,-OFFSET(DA75,0,ROUNDUP(IF($DZ229=0,30,$DZ229)/30,0)-1)*$F229)</f>
        <v>0</v>
      </c>
      <c r="DB229" s="9">
        <f ca="1">IF($DZ229&gt;DB$3,0,-OFFSET(DB75,0,ROUNDUP(IF($DZ229=0,30,$DZ229)/30,0)-1)*$F229)</f>
        <v>0</v>
      </c>
      <c r="DC229" s="9">
        <f ca="1">IF($DZ229&gt;DC$3,0,-OFFSET(DC75,0,ROUNDUP(IF($DZ229=0,30,$DZ229)/30,0)-1)*$F229)</f>
        <v>0</v>
      </c>
      <c r="DD229" s="9">
        <f ca="1">IF($DZ229&gt;DD$3,0,-OFFSET(DD75,0,ROUNDUP(IF($DZ229=0,30,$DZ229)/30,0)-1)*$F229)</f>
        <v>0</v>
      </c>
      <c r="DE229" s="9">
        <f ca="1">IF($DZ229&gt;DE$3,0,-OFFSET(DE75,0,ROUNDUP(IF($DZ229=0,30,$DZ229)/30,0)-1)*$F229)</f>
        <v>0</v>
      </c>
      <c r="DF229" s="9">
        <f ca="1">IF($DZ229&gt;DF$3,0,-OFFSET(DF75,0,ROUNDUP(IF($DZ229=0,30,$DZ229)/30,0)-1)*$F229)</f>
        <v>0</v>
      </c>
      <c r="DG229" s="9">
        <f ca="1">IF($DZ229&gt;DG$3,0,-OFFSET(DG75,0,ROUNDUP(IF($DZ229=0,30,$DZ229)/30,0)-1)*$F229)</f>
        <v>0</v>
      </c>
      <c r="DH229" s="9">
        <f ca="1">IF($DZ229&gt;DH$3,0,-OFFSET(DH75,0,ROUNDUP(IF($DZ229=0,30,$DZ229)/30,0)-1)*$F229)</f>
        <v>0</v>
      </c>
      <c r="DI229" s="9">
        <f ca="1">IF($DZ229&gt;DI$3,0,-OFFSET(DI75,0,ROUNDUP(IF($DZ229=0,30,$DZ229)/30,0)-1)*$F229)</f>
        <v>0</v>
      </c>
      <c r="DJ229" s="9">
        <f ca="1">IF($DZ229&gt;DJ$3,0,-OFFSET(DJ75,0,ROUNDUP(IF($DZ229=0,30,$DZ229)/30,0)-1)*$F229)</f>
        <v>0</v>
      </c>
      <c r="DK229" s="9">
        <f ca="1">IF($DZ229&gt;DK$3,0,-OFFSET(DK75,0,ROUNDUP(IF($DZ229=0,30,$DZ229)/30,0)-1)*$F229)</f>
        <v>0</v>
      </c>
      <c r="DL229" s="69">
        <f ca="1">IF($DZ229&gt;DL$3,0,-OFFSET(DL75,0,ROUNDUP(IF($DZ229=0,30,$DZ229)/30,0)-1)*$F229)</f>
        <v>0</v>
      </c>
      <c r="DM229" s="9">
        <f ca="1">IF($DZ229&gt;DM$3,0,-OFFSET(DM75,0,ROUNDUP(IF($DZ229=0,30,$DZ229)/30,0)-1)*$F229)</f>
        <v>0</v>
      </c>
      <c r="DN229" s="9">
        <f ca="1">IF($DZ229&gt;DN$3,0,-OFFSET(DN75,0,ROUNDUP(IF($DZ229=0,30,$DZ229)/30,0)-1)*$F229)</f>
        <v>0</v>
      </c>
      <c r="DO229" s="9">
        <f ca="1">IF($DZ229&gt;DO$3,0,-OFFSET(DO75,0,ROUNDUP(IF($DZ229=0,30,$DZ229)/30,0)-1)*$F229)</f>
        <v>0</v>
      </c>
      <c r="DP229" s="9">
        <f ca="1">IF($DZ229&gt;DP$3,0,-OFFSET(DP75,0,ROUNDUP(IF($DZ229=0,30,$DZ229)/30,0)-1)*$F229)</f>
        <v>0</v>
      </c>
      <c r="DQ229" s="9">
        <f ca="1">IF($DZ229&gt;DQ$3,0,-OFFSET(DQ75,0,ROUNDUP(IF($DZ229=0,30,$DZ229)/30,0)-1)*$F229)</f>
        <v>0</v>
      </c>
      <c r="DR229" s="9">
        <f ca="1">IF($DZ229&gt;DR$3,0,-OFFSET(DR75,0,ROUNDUP(IF($DZ229=0,30,$DZ229)/30,0)-1)*$F229)</f>
        <v>0</v>
      </c>
      <c r="DS229" s="9">
        <f ca="1">IF($DZ229&gt;DS$3,0,-OFFSET(DS75,0,ROUNDUP(IF($DZ229=0,30,$DZ229)/30,0)-1)*$F229)</f>
        <v>0</v>
      </c>
      <c r="DT229" s="9">
        <f ca="1">IF($DZ229&gt;DT$3,0,-OFFSET(DT75,0,ROUNDUP(IF($DZ229=0,30,$DZ229)/30,0)-1)*$F229)</f>
        <v>0</v>
      </c>
      <c r="DU229" s="9">
        <f ca="1">IF($DZ229&gt;DU$3,0,-OFFSET(DU75,0,ROUNDUP(IF($DZ229=0,30,$DZ229)/30,0)-1)*$F229)</f>
        <v>0</v>
      </c>
      <c r="DV229" s="9">
        <f ca="1">IF($DZ229&gt;DV$3,0,-OFFSET(DV75,0,ROUNDUP(IF($DZ229=0,30,$DZ229)/30,0)-1)*$F229)</f>
        <v>0</v>
      </c>
      <c r="DW229" s="9">
        <f ca="1">IF($DZ229&gt;DW$3,0,-OFFSET(DW75,0,ROUNDUP(IF($DZ229=0,30,$DZ229)/30,0)-1)*$F229)</f>
        <v>0</v>
      </c>
      <c r="DX229" s="4"/>
      <c r="DY229" s="4"/>
      <c r="DZ229" s="49">
        <f>DZ75</f>
        <v>30</v>
      </c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  <c r="FS229" s="4"/>
      <c r="FT229" s="4"/>
      <c r="FU229" s="4"/>
      <c r="FV229" s="4"/>
      <c r="FW229" s="4"/>
      <c r="FX229" s="4"/>
      <c r="FY229" s="4"/>
      <c r="FZ229" s="4"/>
      <c r="GA229" s="4"/>
      <c r="GB229" s="4"/>
      <c r="GC229" s="4"/>
      <c r="GD229" s="4"/>
      <c r="GE229" s="4"/>
      <c r="GF229" s="4"/>
      <c r="GG229" s="4"/>
    </row>
    <row r="230" spans="1:189" ht="14" hidden="1" x14ac:dyDescent="0.35">
      <c r="A230" s="1"/>
      <c r="B230" s="43" t="str">
        <f>B76</f>
        <v/>
      </c>
      <c r="C230" s="44"/>
      <c r="D230" s="44">
        <f>D76</f>
        <v>0</v>
      </c>
      <c r="E230" s="45" t="str">
        <f>"Impostos "&amp;E76</f>
        <v xml:space="preserve">Impostos </v>
      </c>
      <c r="F230" s="67"/>
      <c r="G230" s="68"/>
      <c r="H230" s="9">
        <f ca="1">IF($DZ230&gt;H$3,0,-OFFSET(H76,0,ROUNDUP(IF($DZ230=0,30,$DZ230)/30,0)-1)*$F230)</f>
        <v>0</v>
      </c>
      <c r="I230" s="9">
        <f ca="1">IF($DZ230&gt;I$3,0,-OFFSET(I76,0,ROUNDUP(IF($DZ230=0,30,$DZ230)/30,0)-1)*$F230)</f>
        <v>0</v>
      </c>
      <c r="J230" s="9">
        <f ca="1">IF($DZ230&gt;J$3,0,-OFFSET(J76,0,ROUNDUP(IF($DZ230=0,30,$DZ230)/30,0)-1)*$F230)</f>
        <v>0</v>
      </c>
      <c r="K230" s="9">
        <f ca="1">IF($DZ230&gt;K$3,0,-OFFSET(K76,0,ROUNDUP(IF($DZ230=0,30,$DZ230)/30,0)-1)*$F230)</f>
        <v>0</v>
      </c>
      <c r="L230" s="9">
        <f ca="1">IF($DZ230&gt;L$3,0,-OFFSET(L76,0,ROUNDUP(IF($DZ230=0,30,$DZ230)/30,0)-1)*$F230)</f>
        <v>0</v>
      </c>
      <c r="M230" s="9">
        <f ca="1">IF($DZ230&gt;M$3,0,-OFFSET(M76,0,ROUNDUP(IF($DZ230=0,30,$DZ230)/30,0)-1)*$F230)</f>
        <v>0</v>
      </c>
      <c r="N230" s="9">
        <f ca="1">IF($DZ230&gt;N$3,0,-OFFSET(N76,0,ROUNDUP(IF($DZ230=0,30,$DZ230)/30,0)-1)*$F230)</f>
        <v>0</v>
      </c>
      <c r="O230" s="9">
        <f ca="1">IF($DZ230&gt;O$3,0,-OFFSET(O76,0,ROUNDUP(IF($DZ230=0,30,$DZ230)/30,0)-1)*$F230)</f>
        <v>0</v>
      </c>
      <c r="P230" s="9">
        <f ca="1">IF($DZ230&gt;P$3,0,-OFFSET(P76,0,ROUNDUP(IF($DZ230=0,30,$DZ230)/30,0)-1)*$F230)</f>
        <v>0</v>
      </c>
      <c r="Q230" s="9">
        <f ca="1">IF($DZ230&gt;Q$3,0,-OFFSET(Q76,0,ROUNDUP(IF($DZ230=0,30,$DZ230)/30,0)-1)*$F230)</f>
        <v>0</v>
      </c>
      <c r="R230" s="9">
        <f ca="1">IF($DZ230&gt;R$3,0,-OFFSET(R76,0,ROUNDUP(IF($DZ230=0,30,$DZ230)/30,0)-1)*$F230)</f>
        <v>0</v>
      </c>
      <c r="S230" s="9">
        <f ca="1">IF($DZ230&gt;S$3,0,-OFFSET(S76,0,ROUNDUP(IF($DZ230=0,30,$DZ230)/30,0)-1)*$F230)</f>
        <v>0</v>
      </c>
      <c r="T230" s="69">
        <f ca="1">IF($DZ230&gt;T$3,0,-OFFSET(T76,0,ROUNDUP(IF($DZ230=0,30,$DZ230)/30,0)-1)*$F230)</f>
        <v>0</v>
      </c>
      <c r="U230" s="9">
        <f ca="1">IF($DZ230&gt;U$3,0,-OFFSET(U76,0,ROUNDUP(IF($DZ230=0,30,$DZ230)/30,0)-1)*$F230)</f>
        <v>0</v>
      </c>
      <c r="V230" s="9">
        <f ca="1">IF($DZ230&gt;V$3,0,-OFFSET(V76,0,ROUNDUP(IF($DZ230=0,30,$DZ230)/30,0)-1)*$F230)</f>
        <v>0</v>
      </c>
      <c r="W230" s="9">
        <f ca="1">IF($DZ230&gt;W$3,0,-OFFSET(W76,0,ROUNDUP(IF($DZ230=0,30,$DZ230)/30,0)-1)*$F230)</f>
        <v>0</v>
      </c>
      <c r="X230" s="9">
        <f ca="1">IF($DZ230&gt;X$3,0,-OFFSET(X76,0,ROUNDUP(IF($DZ230=0,30,$DZ230)/30,0)-1)*$F230)</f>
        <v>0</v>
      </c>
      <c r="Y230" s="9">
        <f ca="1">IF($DZ230&gt;Y$3,0,-OFFSET(Y76,0,ROUNDUP(IF($DZ230=0,30,$DZ230)/30,0)-1)*$F230)</f>
        <v>0</v>
      </c>
      <c r="Z230" s="9">
        <f ca="1">IF($DZ230&gt;Z$3,0,-OFFSET(Z76,0,ROUNDUP(IF($DZ230=0,30,$DZ230)/30,0)-1)*$F230)</f>
        <v>0</v>
      </c>
      <c r="AA230" s="9">
        <f ca="1">IF($DZ230&gt;AA$3,0,-OFFSET(AA76,0,ROUNDUP(IF($DZ230=0,30,$DZ230)/30,0)-1)*$F230)</f>
        <v>0</v>
      </c>
      <c r="AB230" s="9">
        <f ca="1">IF($DZ230&gt;AB$3,0,-OFFSET(AB76,0,ROUNDUP(IF($DZ230=0,30,$DZ230)/30,0)-1)*$F230)</f>
        <v>0</v>
      </c>
      <c r="AC230" s="9">
        <f ca="1">IF($DZ230&gt;AC$3,0,-OFFSET(AC76,0,ROUNDUP(IF($DZ230=0,30,$DZ230)/30,0)-1)*$F230)</f>
        <v>0</v>
      </c>
      <c r="AD230" s="9">
        <f ca="1">IF($DZ230&gt;AD$3,0,-OFFSET(AD76,0,ROUNDUP(IF($DZ230=0,30,$DZ230)/30,0)-1)*$F230)</f>
        <v>0</v>
      </c>
      <c r="AE230" s="9">
        <f ca="1">IF($DZ230&gt;AE$3,0,-OFFSET(AE76,0,ROUNDUP(IF($DZ230=0,30,$DZ230)/30,0)-1)*$F230)</f>
        <v>0</v>
      </c>
      <c r="AF230" s="69">
        <f ca="1">IF($DZ230&gt;AF$3,0,-OFFSET(AF76,0,ROUNDUP(IF($DZ230=0,30,$DZ230)/30,0)-1)*$F230)</f>
        <v>0</v>
      </c>
      <c r="AG230" s="9">
        <f ca="1">IF($DZ230&gt;AG$3,0,-OFFSET(AG76,0,ROUNDUP(IF($DZ230=0,30,$DZ230)/30,0)-1)*$F230)</f>
        <v>0</v>
      </c>
      <c r="AH230" s="9">
        <f ca="1">IF($DZ230&gt;AH$3,0,-OFFSET(AH76,0,ROUNDUP(IF($DZ230=0,30,$DZ230)/30,0)-1)*$F230)</f>
        <v>0</v>
      </c>
      <c r="AI230" s="9">
        <f ca="1">IF($DZ230&gt;AI$3,0,-OFFSET(AI76,0,ROUNDUP(IF($DZ230=0,30,$DZ230)/30,0)-1)*$F230)</f>
        <v>0</v>
      </c>
      <c r="AJ230" s="9">
        <f ca="1">IF($DZ230&gt;AJ$3,0,-OFFSET(AJ76,0,ROUNDUP(IF($DZ230=0,30,$DZ230)/30,0)-1)*$F230)</f>
        <v>0</v>
      </c>
      <c r="AK230" s="9">
        <f ca="1">IF($DZ230&gt;AK$3,0,-OFFSET(AK76,0,ROUNDUP(IF($DZ230=0,30,$DZ230)/30,0)-1)*$F230)</f>
        <v>0</v>
      </c>
      <c r="AL230" s="9">
        <f ca="1">IF($DZ230&gt;AL$3,0,-OFFSET(AL76,0,ROUNDUP(IF($DZ230=0,30,$DZ230)/30,0)-1)*$F230)</f>
        <v>0</v>
      </c>
      <c r="AM230" s="9">
        <f ca="1">IF($DZ230&gt;AM$3,0,-OFFSET(AM76,0,ROUNDUP(IF($DZ230=0,30,$DZ230)/30,0)-1)*$F230)</f>
        <v>0</v>
      </c>
      <c r="AN230" s="9">
        <f ca="1">IF($DZ230&gt;AN$3,0,-OFFSET(AN76,0,ROUNDUP(IF($DZ230=0,30,$DZ230)/30,0)-1)*$F230)</f>
        <v>0</v>
      </c>
      <c r="AO230" s="9">
        <f ca="1">IF($DZ230&gt;AO$3,0,-OFFSET(AO76,0,ROUNDUP(IF($DZ230=0,30,$DZ230)/30,0)-1)*$F230)</f>
        <v>0</v>
      </c>
      <c r="AP230" s="9">
        <f ca="1">IF($DZ230&gt;AP$3,0,-OFFSET(AP76,0,ROUNDUP(IF($DZ230=0,30,$DZ230)/30,0)-1)*$F230)</f>
        <v>0</v>
      </c>
      <c r="AQ230" s="9">
        <f ca="1">IF($DZ230&gt;AQ$3,0,-OFFSET(AQ76,0,ROUNDUP(IF($DZ230=0,30,$DZ230)/30,0)-1)*$F230)</f>
        <v>0</v>
      </c>
      <c r="AR230" s="69">
        <f ca="1">IF($DZ230&gt;AR$3,0,-OFFSET(AR76,0,ROUNDUP(IF($DZ230=0,30,$DZ230)/30,0)-1)*$F230)</f>
        <v>0</v>
      </c>
      <c r="AS230" s="9">
        <f ca="1">IF($DZ230&gt;AS$3,0,-OFFSET(AS76,0,ROUNDUP(IF($DZ230=0,30,$DZ230)/30,0)-1)*$F230)</f>
        <v>0</v>
      </c>
      <c r="AT230" s="9">
        <f ca="1">IF($DZ230&gt;AT$3,0,-OFFSET(AT76,0,ROUNDUP(IF($DZ230=0,30,$DZ230)/30,0)-1)*$F230)</f>
        <v>0</v>
      </c>
      <c r="AU230" s="9">
        <f ca="1">IF($DZ230&gt;AU$3,0,-OFFSET(AU76,0,ROUNDUP(IF($DZ230=0,30,$DZ230)/30,0)-1)*$F230)</f>
        <v>0</v>
      </c>
      <c r="AV230" s="9">
        <f ca="1">IF($DZ230&gt;AV$3,0,-OFFSET(AV76,0,ROUNDUP(IF($DZ230=0,30,$DZ230)/30,0)-1)*$F230)</f>
        <v>0</v>
      </c>
      <c r="AW230" s="9">
        <f ca="1">IF($DZ230&gt;AW$3,0,-OFFSET(AW76,0,ROUNDUP(IF($DZ230=0,30,$DZ230)/30,0)-1)*$F230)</f>
        <v>0</v>
      </c>
      <c r="AX230" s="9">
        <f ca="1">IF($DZ230&gt;AX$3,0,-OFFSET(AX76,0,ROUNDUP(IF($DZ230=0,30,$DZ230)/30,0)-1)*$F230)</f>
        <v>0</v>
      </c>
      <c r="AY230" s="9">
        <f ca="1">IF($DZ230&gt;AY$3,0,-OFFSET(AY76,0,ROUNDUP(IF($DZ230=0,30,$DZ230)/30,0)-1)*$F230)</f>
        <v>0</v>
      </c>
      <c r="AZ230" s="9">
        <f ca="1">IF($DZ230&gt;AZ$3,0,-OFFSET(AZ76,0,ROUNDUP(IF($DZ230=0,30,$DZ230)/30,0)-1)*$F230)</f>
        <v>0</v>
      </c>
      <c r="BA230" s="9">
        <f ca="1">IF($DZ230&gt;BA$3,0,-OFFSET(BA76,0,ROUNDUP(IF($DZ230=0,30,$DZ230)/30,0)-1)*$F230)</f>
        <v>0</v>
      </c>
      <c r="BB230" s="9">
        <f ca="1">IF($DZ230&gt;BB$3,0,-OFFSET(BB76,0,ROUNDUP(IF($DZ230=0,30,$DZ230)/30,0)-1)*$F230)</f>
        <v>0</v>
      </c>
      <c r="BC230" s="9">
        <f ca="1">IF($DZ230&gt;BC$3,0,-OFFSET(BC76,0,ROUNDUP(IF($DZ230=0,30,$DZ230)/30,0)-1)*$F230)</f>
        <v>0</v>
      </c>
      <c r="BD230" s="69">
        <f ca="1">IF($DZ230&gt;BD$3,0,-OFFSET(BD76,0,ROUNDUP(IF($DZ230=0,30,$DZ230)/30,0)-1)*$F230)</f>
        <v>0</v>
      </c>
      <c r="BE230" s="9">
        <f ca="1">IF($DZ230&gt;BE$3,0,-OFFSET(BE76,0,ROUNDUP(IF($DZ230=0,30,$DZ230)/30,0)-1)*$F230)</f>
        <v>0</v>
      </c>
      <c r="BF230" s="9">
        <f ca="1">IF($DZ230&gt;BF$3,0,-OFFSET(BF76,0,ROUNDUP(IF($DZ230=0,30,$DZ230)/30,0)-1)*$F230)</f>
        <v>0</v>
      </c>
      <c r="BG230" s="9">
        <f ca="1">IF($DZ230&gt;BG$3,0,-OFFSET(BG76,0,ROUNDUP(IF($DZ230=0,30,$DZ230)/30,0)-1)*$F230)</f>
        <v>0</v>
      </c>
      <c r="BH230" s="9">
        <f ca="1">IF($DZ230&gt;BH$3,0,-OFFSET(BH76,0,ROUNDUP(IF($DZ230=0,30,$DZ230)/30,0)-1)*$F230)</f>
        <v>0</v>
      </c>
      <c r="BI230" s="9">
        <f ca="1">IF($DZ230&gt;BI$3,0,-OFFSET(BI76,0,ROUNDUP(IF($DZ230=0,30,$DZ230)/30,0)-1)*$F230)</f>
        <v>0</v>
      </c>
      <c r="BJ230" s="9">
        <f ca="1">IF($DZ230&gt;BJ$3,0,-OFFSET(BJ76,0,ROUNDUP(IF($DZ230=0,30,$DZ230)/30,0)-1)*$F230)</f>
        <v>0</v>
      </c>
      <c r="BK230" s="9">
        <f ca="1">IF($DZ230&gt;BK$3,0,-OFFSET(BK76,0,ROUNDUP(IF($DZ230=0,30,$DZ230)/30,0)-1)*$F230)</f>
        <v>0</v>
      </c>
      <c r="BL230" s="9">
        <f ca="1">IF($DZ230&gt;BL$3,0,-OFFSET(BL76,0,ROUNDUP(IF($DZ230=0,30,$DZ230)/30,0)-1)*$F230)</f>
        <v>0</v>
      </c>
      <c r="BM230" s="9">
        <f ca="1">IF($DZ230&gt;BM$3,0,-OFFSET(BM76,0,ROUNDUP(IF($DZ230=0,30,$DZ230)/30,0)-1)*$F230)</f>
        <v>0</v>
      </c>
      <c r="BN230" s="9">
        <f ca="1">IF($DZ230&gt;BN$3,0,-OFFSET(BN76,0,ROUNDUP(IF($DZ230=0,30,$DZ230)/30,0)-1)*$F230)</f>
        <v>0</v>
      </c>
      <c r="BO230" s="9">
        <f ca="1">IF($DZ230&gt;BO$3,0,-OFFSET(BO76,0,ROUNDUP(IF($DZ230=0,30,$DZ230)/30,0)-1)*$F230)</f>
        <v>0</v>
      </c>
      <c r="BP230" s="69">
        <f ca="1">IF($DZ230&gt;BP$3,0,-OFFSET(BP76,0,ROUNDUP(IF($DZ230=0,30,$DZ230)/30,0)-1)*$F230)</f>
        <v>0</v>
      </c>
      <c r="BQ230" s="9">
        <f ca="1">IF($DZ230&gt;BQ$3,0,-OFFSET(BQ76,0,ROUNDUP(IF($DZ230=0,30,$DZ230)/30,0)-1)*$F230)</f>
        <v>0</v>
      </c>
      <c r="BR230" s="9">
        <f ca="1">IF($DZ230&gt;BR$3,0,-OFFSET(BR76,0,ROUNDUP(IF($DZ230=0,30,$DZ230)/30,0)-1)*$F230)</f>
        <v>0</v>
      </c>
      <c r="BS230" s="9">
        <f ca="1">IF($DZ230&gt;BS$3,0,-OFFSET(BS76,0,ROUNDUP(IF($DZ230=0,30,$DZ230)/30,0)-1)*$F230)</f>
        <v>0</v>
      </c>
      <c r="BT230" s="9">
        <f ca="1">IF($DZ230&gt;BT$3,0,-OFFSET(BT76,0,ROUNDUP(IF($DZ230=0,30,$DZ230)/30,0)-1)*$F230)</f>
        <v>0</v>
      </c>
      <c r="BU230" s="9">
        <f ca="1">IF($DZ230&gt;BU$3,0,-OFFSET(BU76,0,ROUNDUP(IF($DZ230=0,30,$DZ230)/30,0)-1)*$F230)</f>
        <v>0</v>
      </c>
      <c r="BV230" s="9">
        <f ca="1">IF($DZ230&gt;BV$3,0,-OFFSET(BV76,0,ROUNDUP(IF($DZ230=0,30,$DZ230)/30,0)-1)*$F230)</f>
        <v>0</v>
      </c>
      <c r="BW230" s="9">
        <f ca="1">IF($DZ230&gt;BW$3,0,-OFFSET(BW76,0,ROUNDUP(IF($DZ230=0,30,$DZ230)/30,0)-1)*$F230)</f>
        <v>0</v>
      </c>
      <c r="BX230" s="9">
        <f ca="1">IF($DZ230&gt;BX$3,0,-OFFSET(BX76,0,ROUNDUP(IF($DZ230=0,30,$DZ230)/30,0)-1)*$F230)</f>
        <v>0</v>
      </c>
      <c r="BY230" s="9">
        <f ca="1">IF($DZ230&gt;BY$3,0,-OFFSET(BY76,0,ROUNDUP(IF($DZ230=0,30,$DZ230)/30,0)-1)*$F230)</f>
        <v>0</v>
      </c>
      <c r="BZ230" s="9">
        <f ca="1">IF($DZ230&gt;BZ$3,0,-OFFSET(BZ76,0,ROUNDUP(IF($DZ230=0,30,$DZ230)/30,0)-1)*$F230)</f>
        <v>0</v>
      </c>
      <c r="CA230" s="9">
        <f ca="1">IF($DZ230&gt;CA$3,0,-OFFSET(CA76,0,ROUNDUP(IF($DZ230=0,30,$DZ230)/30,0)-1)*$F230)</f>
        <v>0</v>
      </c>
      <c r="CB230" s="69">
        <f ca="1">IF($DZ230&gt;CB$3,0,-OFFSET(CB76,0,ROUNDUP(IF($DZ230=0,30,$DZ230)/30,0)-1)*$F230)</f>
        <v>0</v>
      </c>
      <c r="CC230" s="9">
        <f ca="1">IF($DZ230&gt;CC$3,0,-OFFSET(CC76,0,ROUNDUP(IF($DZ230=0,30,$DZ230)/30,0)-1)*$F230)</f>
        <v>0</v>
      </c>
      <c r="CD230" s="9">
        <f ca="1">IF($DZ230&gt;CD$3,0,-OFFSET(CD76,0,ROUNDUP(IF($DZ230=0,30,$DZ230)/30,0)-1)*$F230)</f>
        <v>0</v>
      </c>
      <c r="CE230" s="9">
        <f ca="1">IF($DZ230&gt;CE$3,0,-OFFSET(CE76,0,ROUNDUP(IF($DZ230=0,30,$DZ230)/30,0)-1)*$F230)</f>
        <v>0</v>
      </c>
      <c r="CF230" s="9">
        <f ca="1">IF($DZ230&gt;CF$3,0,-OFFSET(CF76,0,ROUNDUP(IF($DZ230=0,30,$DZ230)/30,0)-1)*$F230)</f>
        <v>0</v>
      </c>
      <c r="CG230" s="9">
        <f ca="1">IF($DZ230&gt;CG$3,0,-OFFSET(CG76,0,ROUNDUP(IF($DZ230=0,30,$DZ230)/30,0)-1)*$F230)</f>
        <v>0</v>
      </c>
      <c r="CH230" s="9">
        <f ca="1">IF($DZ230&gt;CH$3,0,-OFFSET(CH76,0,ROUNDUP(IF($DZ230=0,30,$DZ230)/30,0)-1)*$F230)</f>
        <v>0</v>
      </c>
      <c r="CI230" s="9">
        <f ca="1">IF($DZ230&gt;CI$3,0,-OFFSET(CI76,0,ROUNDUP(IF($DZ230=0,30,$DZ230)/30,0)-1)*$F230)</f>
        <v>0</v>
      </c>
      <c r="CJ230" s="9">
        <f ca="1">IF($DZ230&gt;CJ$3,0,-OFFSET(CJ76,0,ROUNDUP(IF($DZ230=0,30,$DZ230)/30,0)-1)*$F230)</f>
        <v>0</v>
      </c>
      <c r="CK230" s="9">
        <f ca="1">IF($DZ230&gt;CK$3,0,-OFFSET(CK76,0,ROUNDUP(IF($DZ230=0,30,$DZ230)/30,0)-1)*$F230)</f>
        <v>0</v>
      </c>
      <c r="CL230" s="9">
        <f ca="1">IF($DZ230&gt;CL$3,0,-OFFSET(CL76,0,ROUNDUP(IF($DZ230=0,30,$DZ230)/30,0)-1)*$F230)</f>
        <v>0</v>
      </c>
      <c r="CM230" s="9">
        <f ca="1">IF($DZ230&gt;CM$3,0,-OFFSET(CM76,0,ROUNDUP(IF($DZ230=0,30,$DZ230)/30,0)-1)*$F230)</f>
        <v>0</v>
      </c>
      <c r="CN230" s="69">
        <f ca="1">IF($DZ230&gt;CN$3,0,-OFFSET(CN76,0,ROUNDUP(IF($DZ230=0,30,$DZ230)/30,0)-1)*$F230)</f>
        <v>0</v>
      </c>
      <c r="CO230" s="9">
        <f ca="1">IF($DZ230&gt;CO$3,0,-OFFSET(CO76,0,ROUNDUP(IF($DZ230=0,30,$DZ230)/30,0)-1)*$F230)</f>
        <v>0</v>
      </c>
      <c r="CP230" s="9">
        <f ca="1">IF($DZ230&gt;CP$3,0,-OFFSET(CP76,0,ROUNDUP(IF($DZ230=0,30,$DZ230)/30,0)-1)*$F230)</f>
        <v>0</v>
      </c>
      <c r="CQ230" s="9">
        <f ca="1">IF($DZ230&gt;CQ$3,0,-OFFSET(CQ76,0,ROUNDUP(IF($DZ230=0,30,$DZ230)/30,0)-1)*$F230)</f>
        <v>0</v>
      </c>
      <c r="CR230" s="9">
        <f ca="1">IF($DZ230&gt;CR$3,0,-OFFSET(CR76,0,ROUNDUP(IF($DZ230=0,30,$DZ230)/30,0)-1)*$F230)</f>
        <v>0</v>
      </c>
      <c r="CS230" s="9">
        <f ca="1">IF($DZ230&gt;CS$3,0,-OFFSET(CS76,0,ROUNDUP(IF($DZ230=0,30,$DZ230)/30,0)-1)*$F230)</f>
        <v>0</v>
      </c>
      <c r="CT230" s="9">
        <f ca="1">IF($DZ230&gt;CT$3,0,-OFFSET(CT76,0,ROUNDUP(IF($DZ230=0,30,$DZ230)/30,0)-1)*$F230)</f>
        <v>0</v>
      </c>
      <c r="CU230" s="9">
        <f ca="1">IF($DZ230&gt;CU$3,0,-OFFSET(CU76,0,ROUNDUP(IF($DZ230=0,30,$DZ230)/30,0)-1)*$F230)</f>
        <v>0</v>
      </c>
      <c r="CV230" s="9">
        <f ca="1">IF($DZ230&gt;CV$3,0,-OFFSET(CV76,0,ROUNDUP(IF($DZ230=0,30,$DZ230)/30,0)-1)*$F230)</f>
        <v>0</v>
      </c>
      <c r="CW230" s="9">
        <f ca="1">IF($DZ230&gt;CW$3,0,-OFFSET(CW76,0,ROUNDUP(IF($DZ230=0,30,$DZ230)/30,0)-1)*$F230)</f>
        <v>0</v>
      </c>
      <c r="CX230" s="9">
        <f ca="1">IF($DZ230&gt;CX$3,0,-OFFSET(CX76,0,ROUNDUP(IF($DZ230=0,30,$DZ230)/30,0)-1)*$F230)</f>
        <v>0</v>
      </c>
      <c r="CY230" s="9">
        <f ca="1">IF($DZ230&gt;CY$3,0,-OFFSET(CY76,0,ROUNDUP(IF($DZ230=0,30,$DZ230)/30,0)-1)*$F230)</f>
        <v>0</v>
      </c>
      <c r="CZ230" s="69">
        <f ca="1">IF($DZ230&gt;CZ$3,0,-OFFSET(CZ76,0,ROUNDUP(IF($DZ230=0,30,$DZ230)/30,0)-1)*$F230)</f>
        <v>0</v>
      </c>
      <c r="DA230" s="9">
        <f ca="1">IF($DZ230&gt;DA$3,0,-OFFSET(DA76,0,ROUNDUP(IF($DZ230=0,30,$DZ230)/30,0)-1)*$F230)</f>
        <v>0</v>
      </c>
      <c r="DB230" s="9">
        <f ca="1">IF($DZ230&gt;DB$3,0,-OFFSET(DB76,0,ROUNDUP(IF($DZ230=0,30,$DZ230)/30,0)-1)*$F230)</f>
        <v>0</v>
      </c>
      <c r="DC230" s="9">
        <f ca="1">IF($DZ230&gt;DC$3,0,-OFFSET(DC76,0,ROUNDUP(IF($DZ230=0,30,$DZ230)/30,0)-1)*$F230)</f>
        <v>0</v>
      </c>
      <c r="DD230" s="9">
        <f ca="1">IF($DZ230&gt;DD$3,0,-OFFSET(DD76,0,ROUNDUP(IF($DZ230=0,30,$DZ230)/30,0)-1)*$F230)</f>
        <v>0</v>
      </c>
      <c r="DE230" s="9">
        <f ca="1">IF($DZ230&gt;DE$3,0,-OFFSET(DE76,0,ROUNDUP(IF($DZ230=0,30,$DZ230)/30,0)-1)*$F230)</f>
        <v>0</v>
      </c>
      <c r="DF230" s="9">
        <f ca="1">IF($DZ230&gt;DF$3,0,-OFFSET(DF76,0,ROUNDUP(IF($DZ230=0,30,$DZ230)/30,0)-1)*$F230)</f>
        <v>0</v>
      </c>
      <c r="DG230" s="9">
        <f ca="1">IF($DZ230&gt;DG$3,0,-OFFSET(DG76,0,ROUNDUP(IF($DZ230=0,30,$DZ230)/30,0)-1)*$F230)</f>
        <v>0</v>
      </c>
      <c r="DH230" s="9">
        <f ca="1">IF($DZ230&gt;DH$3,0,-OFFSET(DH76,0,ROUNDUP(IF($DZ230=0,30,$DZ230)/30,0)-1)*$F230)</f>
        <v>0</v>
      </c>
      <c r="DI230" s="9">
        <f ca="1">IF($DZ230&gt;DI$3,0,-OFFSET(DI76,0,ROUNDUP(IF($DZ230=0,30,$DZ230)/30,0)-1)*$F230)</f>
        <v>0</v>
      </c>
      <c r="DJ230" s="9">
        <f ca="1">IF($DZ230&gt;DJ$3,0,-OFFSET(DJ76,0,ROUNDUP(IF($DZ230=0,30,$DZ230)/30,0)-1)*$F230)</f>
        <v>0</v>
      </c>
      <c r="DK230" s="9">
        <f ca="1">IF($DZ230&gt;DK$3,0,-OFFSET(DK76,0,ROUNDUP(IF($DZ230=0,30,$DZ230)/30,0)-1)*$F230)</f>
        <v>0</v>
      </c>
      <c r="DL230" s="69">
        <f ca="1">IF($DZ230&gt;DL$3,0,-OFFSET(DL76,0,ROUNDUP(IF($DZ230=0,30,$DZ230)/30,0)-1)*$F230)</f>
        <v>0</v>
      </c>
      <c r="DM230" s="9">
        <f ca="1">IF($DZ230&gt;DM$3,0,-OFFSET(DM76,0,ROUNDUP(IF($DZ230=0,30,$DZ230)/30,0)-1)*$F230)</f>
        <v>0</v>
      </c>
      <c r="DN230" s="9">
        <f ca="1">IF($DZ230&gt;DN$3,0,-OFFSET(DN76,0,ROUNDUP(IF($DZ230=0,30,$DZ230)/30,0)-1)*$F230)</f>
        <v>0</v>
      </c>
      <c r="DO230" s="9">
        <f ca="1">IF($DZ230&gt;DO$3,0,-OFFSET(DO76,0,ROUNDUP(IF($DZ230=0,30,$DZ230)/30,0)-1)*$F230)</f>
        <v>0</v>
      </c>
      <c r="DP230" s="9">
        <f ca="1">IF($DZ230&gt;DP$3,0,-OFFSET(DP76,0,ROUNDUP(IF($DZ230=0,30,$DZ230)/30,0)-1)*$F230)</f>
        <v>0</v>
      </c>
      <c r="DQ230" s="9">
        <f ca="1">IF($DZ230&gt;DQ$3,0,-OFFSET(DQ76,0,ROUNDUP(IF($DZ230=0,30,$DZ230)/30,0)-1)*$F230)</f>
        <v>0</v>
      </c>
      <c r="DR230" s="9">
        <f ca="1">IF($DZ230&gt;DR$3,0,-OFFSET(DR76,0,ROUNDUP(IF($DZ230=0,30,$DZ230)/30,0)-1)*$F230)</f>
        <v>0</v>
      </c>
      <c r="DS230" s="9">
        <f ca="1">IF($DZ230&gt;DS$3,0,-OFFSET(DS76,0,ROUNDUP(IF($DZ230=0,30,$DZ230)/30,0)-1)*$F230)</f>
        <v>0</v>
      </c>
      <c r="DT230" s="9">
        <f ca="1">IF($DZ230&gt;DT$3,0,-OFFSET(DT76,0,ROUNDUP(IF($DZ230=0,30,$DZ230)/30,0)-1)*$F230)</f>
        <v>0</v>
      </c>
      <c r="DU230" s="9">
        <f ca="1">IF($DZ230&gt;DU$3,0,-OFFSET(DU76,0,ROUNDUP(IF($DZ230=0,30,$DZ230)/30,0)-1)*$F230)</f>
        <v>0</v>
      </c>
      <c r="DV230" s="9">
        <f ca="1">IF($DZ230&gt;DV$3,0,-OFFSET(DV76,0,ROUNDUP(IF($DZ230=0,30,$DZ230)/30,0)-1)*$F230)</f>
        <v>0</v>
      </c>
      <c r="DW230" s="9">
        <f ca="1">IF($DZ230&gt;DW$3,0,-OFFSET(DW76,0,ROUNDUP(IF($DZ230=0,30,$DZ230)/30,0)-1)*$F230)</f>
        <v>0</v>
      </c>
      <c r="DX230" s="4"/>
      <c r="DY230" s="4"/>
      <c r="DZ230" s="49">
        <f>DZ76</f>
        <v>30</v>
      </c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  <c r="FS230" s="4"/>
      <c r="FT230" s="4"/>
      <c r="FU230" s="4"/>
      <c r="FV230" s="4"/>
      <c r="FW230" s="4"/>
      <c r="FX230" s="4"/>
      <c r="FY230" s="4"/>
      <c r="FZ230" s="4"/>
      <c r="GA230" s="4"/>
      <c r="GB230" s="4"/>
      <c r="GC230" s="4"/>
      <c r="GD230" s="4"/>
      <c r="GE230" s="4"/>
      <c r="GF230" s="4"/>
      <c r="GG230" s="4"/>
    </row>
    <row r="231" spans="1:189" ht="14" hidden="1" x14ac:dyDescent="0.35">
      <c r="A231" s="1"/>
      <c r="B231" s="43" t="str">
        <f>B77</f>
        <v/>
      </c>
      <c r="C231" s="44"/>
      <c r="D231" s="44">
        <f>D77</f>
        <v>0</v>
      </c>
      <c r="E231" s="45" t="str">
        <f>"Impostos "&amp;E77</f>
        <v xml:space="preserve">Impostos </v>
      </c>
      <c r="F231" s="67"/>
      <c r="G231" s="68"/>
      <c r="H231" s="9">
        <f ca="1">IF($DZ231&gt;H$3,0,-OFFSET(H77,0,ROUNDUP(IF($DZ231=0,30,$DZ231)/30,0)-1)*$F231)</f>
        <v>0</v>
      </c>
      <c r="I231" s="9">
        <f ca="1">IF($DZ231&gt;I$3,0,-OFFSET(I77,0,ROUNDUP(IF($DZ231=0,30,$DZ231)/30,0)-1)*$F231)</f>
        <v>0</v>
      </c>
      <c r="J231" s="9">
        <f ca="1">IF($DZ231&gt;J$3,0,-OFFSET(J77,0,ROUNDUP(IF($DZ231=0,30,$DZ231)/30,0)-1)*$F231)</f>
        <v>0</v>
      </c>
      <c r="K231" s="9">
        <f ca="1">IF($DZ231&gt;K$3,0,-OFFSET(K77,0,ROUNDUP(IF($DZ231=0,30,$DZ231)/30,0)-1)*$F231)</f>
        <v>0</v>
      </c>
      <c r="L231" s="9">
        <f ca="1">IF($DZ231&gt;L$3,0,-OFFSET(L77,0,ROUNDUP(IF($DZ231=0,30,$DZ231)/30,0)-1)*$F231)</f>
        <v>0</v>
      </c>
      <c r="M231" s="9">
        <f ca="1">IF($DZ231&gt;M$3,0,-OFFSET(M77,0,ROUNDUP(IF($DZ231=0,30,$DZ231)/30,0)-1)*$F231)</f>
        <v>0</v>
      </c>
      <c r="N231" s="9">
        <f ca="1">IF($DZ231&gt;N$3,0,-OFFSET(N77,0,ROUNDUP(IF($DZ231=0,30,$DZ231)/30,0)-1)*$F231)</f>
        <v>0</v>
      </c>
      <c r="O231" s="9">
        <f ca="1">IF($DZ231&gt;O$3,0,-OFFSET(O77,0,ROUNDUP(IF($DZ231=0,30,$DZ231)/30,0)-1)*$F231)</f>
        <v>0</v>
      </c>
      <c r="P231" s="9">
        <f ca="1">IF($DZ231&gt;P$3,0,-OFFSET(P77,0,ROUNDUP(IF($DZ231=0,30,$DZ231)/30,0)-1)*$F231)</f>
        <v>0</v>
      </c>
      <c r="Q231" s="9">
        <f ca="1">IF($DZ231&gt;Q$3,0,-OFFSET(Q77,0,ROUNDUP(IF($DZ231=0,30,$DZ231)/30,0)-1)*$F231)</f>
        <v>0</v>
      </c>
      <c r="R231" s="9">
        <f ca="1">IF($DZ231&gt;R$3,0,-OFFSET(R77,0,ROUNDUP(IF($DZ231=0,30,$DZ231)/30,0)-1)*$F231)</f>
        <v>0</v>
      </c>
      <c r="S231" s="9">
        <f ca="1">IF($DZ231&gt;S$3,0,-OFFSET(S77,0,ROUNDUP(IF($DZ231=0,30,$DZ231)/30,0)-1)*$F231)</f>
        <v>0</v>
      </c>
      <c r="T231" s="69">
        <f ca="1">IF($DZ231&gt;T$3,0,-OFFSET(T77,0,ROUNDUP(IF($DZ231=0,30,$DZ231)/30,0)-1)*$F231)</f>
        <v>0</v>
      </c>
      <c r="U231" s="9">
        <f ca="1">IF($DZ231&gt;U$3,0,-OFFSET(U77,0,ROUNDUP(IF($DZ231=0,30,$DZ231)/30,0)-1)*$F231)</f>
        <v>0</v>
      </c>
      <c r="V231" s="9">
        <f ca="1">IF($DZ231&gt;V$3,0,-OFFSET(V77,0,ROUNDUP(IF($DZ231=0,30,$DZ231)/30,0)-1)*$F231)</f>
        <v>0</v>
      </c>
      <c r="W231" s="9">
        <f ca="1">IF($DZ231&gt;W$3,0,-OFFSET(W77,0,ROUNDUP(IF($DZ231=0,30,$DZ231)/30,0)-1)*$F231)</f>
        <v>0</v>
      </c>
      <c r="X231" s="9">
        <f ca="1">IF($DZ231&gt;X$3,0,-OFFSET(X77,0,ROUNDUP(IF($DZ231=0,30,$DZ231)/30,0)-1)*$F231)</f>
        <v>0</v>
      </c>
      <c r="Y231" s="9">
        <f ca="1">IF($DZ231&gt;Y$3,0,-OFFSET(Y77,0,ROUNDUP(IF($DZ231=0,30,$DZ231)/30,0)-1)*$F231)</f>
        <v>0</v>
      </c>
      <c r="Z231" s="9">
        <f ca="1">IF($DZ231&gt;Z$3,0,-OFFSET(Z77,0,ROUNDUP(IF($DZ231=0,30,$DZ231)/30,0)-1)*$F231)</f>
        <v>0</v>
      </c>
      <c r="AA231" s="9">
        <f ca="1">IF($DZ231&gt;AA$3,0,-OFFSET(AA77,0,ROUNDUP(IF($DZ231=0,30,$DZ231)/30,0)-1)*$F231)</f>
        <v>0</v>
      </c>
      <c r="AB231" s="9">
        <f ca="1">IF($DZ231&gt;AB$3,0,-OFFSET(AB77,0,ROUNDUP(IF($DZ231=0,30,$DZ231)/30,0)-1)*$F231)</f>
        <v>0</v>
      </c>
      <c r="AC231" s="9">
        <f ca="1">IF($DZ231&gt;AC$3,0,-OFFSET(AC77,0,ROUNDUP(IF($DZ231=0,30,$DZ231)/30,0)-1)*$F231)</f>
        <v>0</v>
      </c>
      <c r="AD231" s="9">
        <f ca="1">IF($DZ231&gt;AD$3,0,-OFFSET(AD77,0,ROUNDUP(IF($DZ231=0,30,$DZ231)/30,0)-1)*$F231)</f>
        <v>0</v>
      </c>
      <c r="AE231" s="9">
        <f ca="1">IF($DZ231&gt;AE$3,0,-OFFSET(AE77,0,ROUNDUP(IF($DZ231=0,30,$DZ231)/30,0)-1)*$F231)</f>
        <v>0</v>
      </c>
      <c r="AF231" s="69">
        <f ca="1">IF($DZ231&gt;AF$3,0,-OFFSET(AF77,0,ROUNDUP(IF($DZ231=0,30,$DZ231)/30,0)-1)*$F231)</f>
        <v>0</v>
      </c>
      <c r="AG231" s="9">
        <f ca="1">IF($DZ231&gt;AG$3,0,-OFFSET(AG77,0,ROUNDUP(IF($DZ231=0,30,$DZ231)/30,0)-1)*$F231)</f>
        <v>0</v>
      </c>
      <c r="AH231" s="9">
        <f ca="1">IF($DZ231&gt;AH$3,0,-OFFSET(AH77,0,ROUNDUP(IF($DZ231=0,30,$DZ231)/30,0)-1)*$F231)</f>
        <v>0</v>
      </c>
      <c r="AI231" s="9">
        <f ca="1">IF($DZ231&gt;AI$3,0,-OFFSET(AI77,0,ROUNDUP(IF($DZ231=0,30,$DZ231)/30,0)-1)*$F231)</f>
        <v>0</v>
      </c>
      <c r="AJ231" s="9">
        <f ca="1">IF($DZ231&gt;AJ$3,0,-OFFSET(AJ77,0,ROUNDUP(IF($DZ231=0,30,$DZ231)/30,0)-1)*$F231)</f>
        <v>0</v>
      </c>
      <c r="AK231" s="9">
        <f ca="1">IF($DZ231&gt;AK$3,0,-OFFSET(AK77,0,ROUNDUP(IF($DZ231=0,30,$DZ231)/30,0)-1)*$F231)</f>
        <v>0</v>
      </c>
      <c r="AL231" s="9">
        <f ca="1">IF($DZ231&gt;AL$3,0,-OFFSET(AL77,0,ROUNDUP(IF($DZ231=0,30,$DZ231)/30,0)-1)*$F231)</f>
        <v>0</v>
      </c>
      <c r="AM231" s="9">
        <f ca="1">IF($DZ231&gt;AM$3,0,-OFFSET(AM77,0,ROUNDUP(IF($DZ231=0,30,$DZ231)/30,0)-1)*$F231)</f>
        <v>0</v>
      </c>
      <c r="AN231" s="9">
        <f ca="1">IF($DZ231&gt;AN$3,0,-OFFSET(AN77,0,ROUNDUP(IF($DZ231=0,30,$DZ231)/30,0)-1)*$F231)</f>
        <v>0</v>
      </c>
      <c r="AO231" s="9">
        <f ca="1">IF($DZ231&gt;AO$3,0,-OFFSET(AO77,0,ROUNDUP(IF($DZ231=0,30,$DZ231)/30,0)-1)*$F231)</f>
        <v>0</v>
      </c>
      <c r="AP231" s="9">
        <f ca="1">IF($DZ231&gt;AP$3,0,-OFFSET(AP77,0,ROUNDUP(IF($DZ231=0,30,$DZ231)/30,0)-1)*$F231)</f>
        <v>0</v>
      </c>
      <c r="AQ231" s="9">
        <f ca="1">IF($DZ231&gt;AQ$3,0,-OFFSET(AQ77,0,ROUNDUP(IF($DZ231=0,30,$DZ231)/30,0)-1)*$F231)</f>
        <v>0</v>
      </c>
      <c r="AR231" s="69">
        <f ca="1">IF($DZ231&gt;AR$3,0,-OFFSET(AR77,0,ROUNDUP(IF($DZ231=0,30,$DZ231)/30,0)-1)*$F231)</f>
        <v>0</v>
      </c>
      <c r="AS231" s="9">
        <f ca="1">IF($DZ231&gt;AS$3,0,-OFFSET(AS77,0,ROUNDUP(IF($DZ231=0,30,$DZ231)/30,0)-1)*$F231)</f>
        <v>0</v>
      </c>
      <c r="AT231" s="9">
        <f ca="1">IF($DZ231&gt;AT$3,0,-OFFSET(AT77,0,ROUNDUP(IF($DZ231=0,30,$DZ231)/30,0)-1)*$F231)</f>
        <v>0</v>
      </c>
      <c r="AU231" s="9">
        <f ca="1">IF($DZ231&gt;AU$3,0,-OFFSET(AU77,0,ROUNDUP(IF($DZ231=0,30,$DZ231)/30,0)-1)*$F231)</f>
        <v>0</v>
      </c>
      <c r="AV231" s="9">
        <f ca="1">IF($DZ231&gt;AV$3,0,-OFFSET(AV77,0,ROUNDUP(IF($DZ231=0,30,$DZ231)/30,0)-1)*$F231)</f>
        <v>0</v>
      </c>
      <c r="AW231" s="9">
        <f ca="1">IF($DZ231&gt;AW$3,0,-OFFSET(AW77,0,ROUNDUP(IF($DZ231=0,30,$DZ231)/30,0)-1)*$F231)</f>
        <v>0</v>
      </c>
      <c r="AX231" s="9">
        <f ca="1">IF($DZ231&gt;AX$3,0,-OFFSET(AX77,0,ROUNDUP(IF($DZ231=0,30,$DZ231)/30,0)-1)*$F231)</f>
        <v>0</v>
      </c>
      <c r="AY231" s="9">
        <f ca="1">IF($DZ231&gt;AY$3,0,-OFFSET(AY77,0,ROUNDUP(IF($DZ231=0,30,$DZ231)/30,0)-1)*$F231)</f>
        <v>0</v>
      </c>
      <c r="AZ231" s="9">
        <f ca="1">IF($DZ231&gt;AZ$3,0,-OFFSET(AZ77,0,ROUNDUP(IF($DZ231=0,30,$DZ231)/30,0)-1)*$F231)</f>
        <v>0</v>
      </c>
      <c r="BA231" s="9">
        <f ca="1">IF($DZ231&gt;BA$3,0,-OFFSET(BA77,0,ROUNDUP(IF($DZ231=0,30,$DZ231)/30,0)-1)*$F231)</f>
        <v>0</v>
      </c>
      <c r="BB231" s="9">
        <f ca="1">IF($DZ231&gt;BB$3,0,-OFFSET(BB77,0,ROUNDUP(IF($DZ231=0,30,$DZ231)/30,0)-1)*$F231)</f>
        <v>0</v>
      </c>
      <c r="BC231" s="9">
        <f ca="1">IF($DZ231&gt;BC$3,0,-OFFSET(BC77,0,ROUNDUP(IF($DZ231=0,30,$DZ231)/30,0)-1)*$F231)</f>
        <v>0</v>
      </c>
      <c r="BD231" s="69">
        <f ca="1">IF($DZ231&gt;BD$3,0,-OFFSET(BD77,0,ROUNDUP(IF($DZ231=0,30,$DZ231)/30,0)-1)*$F231)</f>
        <v>0</v>
      </c>
      <c r="BE231" s="9">
        <f ca="1">IF($DZ231&gt;BE$3,0,-OFFSET(BE77,0,ROUNDUP(IF($DZ231=0,30,$DZ231)/30,0)-1)*$F231)</f>
        <v>0</v>
      </c>
      <c r="BF231" s="9">
        <f ca="1">IF($DZ231&gt;BF$3,0,-OFFSET(BF77,0,ROUNDUP(IF($DZ231=0,30,$DZ231)/30,0)-1)*$F231)</f>
        <v>0</v>
      </c>
      <c r="BG231" s="9">
        <f ca="1">IF($DZ231&gt;BG$3,0,-OFFSET(BG77,0,ROUNDUP(IF($DZ231=0,30,$DZ231)/30,0)-1)*$F231)</f>
        <v>0</v>
      </c>
      <c r="BH231" s="9">
        <f ca="1">IF($DZ231&gt;BH$3,0,-OFFSET(BH77,0,ROUNDUP(IF($DZ231=0,30,$DZ231)/30,0)-1)*$F231)</f>
        <v>0</v>
      </c>
      <c r="BI231" s="9">
        <f ca="1">IF($DZ231&gt;BI$3,0,-OFFSET(BI77,0,ROUNDUP(IF($DZ231=0,30,$DZ231)/30,0)-1)*$F231)</f>
        <v>0</v>
      </c>
      <c r="BJ231" s="9">
        <f ca="1">IF($DZ231&gt;BJ$3,0,-OFFSET(BJ77,0,ROUNDUP(IF($DZ231=0,30,$DZ231)/30,0)-1)*$F231)</f>
        <v>0</v>
      </c>
      <c r="BK231" s="9">
        <f ca="1">IF($DZ231&gt;BK$3,0,-OFFSET(BK77,0,ROUNDUP(IF($DZ231=0,30,$DZ231)/30,0)-1)*$F231)</f>
        <v>0</v>
      </c>
      <c r="BL231" s="9">
        <f ca="1">IF($DZ231&gt;BL$3,0,-OFFSET(BL77,0,ROUNDUP(IF($DZ231=0,30,$DZ231)/30,0)-1)*$F231)</f>
        <v>0</v>
      </c>
      <c r="BM231" s="9">
        <f ca="1">IF($DZ231&gt;BM$3,0,-OFFSET(BM77,0,ROUNDUP(IF($DZ231=0,30,$DZ231)/30,0)-1)*$F231)</f>
        <v>0</v>
      </c>
      <c r="BN231" s="9">
        <f ca="1">IF($DZ231&gt;BN$3,0,-OFFSET(BN77,0,ROUNDUP(IF($DZ231=0,30,$DZ231)/30,0)-1)*$F231)</f>
        <v>0</v>
      </c>
      <c r="BO231" s="9">
        <f ca="1">IF($DZ231&gt;BO$3,0,-OFFSET(BO77,0,ROUNDUP(IF($DZ231=0,30,$DZ231)/30,0)-1)*$F231)</f>
        <v>0</v>
      </c>
      <c r="BP231" s="69">
        <f ca="1">IF($DZ231&gt;BP$3,0,-OFFSET(BP77,0,ROUNDUP(IF($DZ231=0,30,$DZ231)/30,0)-1)*$F231)</f>
        <v>0</v>
      </c>
      <c r="BQ231" s="9">
        <f ca="1">IF($DZ231&gt;BQ$3,0,-OFFSET(BQ77,0,ROUNDUP(IF($DZ231=0,30,$DZ231)/30,0)-1)*$F231)</f>
        <v>0</v>
      </c>
      <c r="BR231" s="9">
        <f ca="1">IF($DZ231&gt;BR$3,0,-OFFSET(BR77,0,ROUNDUP(IF($DZ231=0,30,$DZ231)/30,0)-1)*$F231)</f>
        <v>0</v>
      </c>
      <c r="BS231" s="9">
        <f ca="1">IF($DZ231&gt;BS$3,0,-OFFSET(BS77,0,ROUNDUP(IF($DZ231=0,30,$DZ231)/30,0)-1)*$F231)</f>
        <v>0</v>
      </c>
      <c r="BT231" s="9">
        <f ca="1">IF($DZ231&gt;BT$3,0,-OFFSET(BT77,0,ROUNDUP(IF($DZ231=0,30,$DZ231)/30,0)-1)*$F231)</f>
        <v>0</v>
      </c>
      <c r="BU231" s="9">
        <f ca="1">IF($DZ231&gt;BU$3,0,-OFFSET(BU77,0,ROUNDUP(IF($DZ231=0,30,$DZ231)/30,0)-1)*$F231)</f>
        <v>0</v>
      </c>
      <c r="BV231" s="9">
        <f ca="1">IF($DZ231&gt;BV$3,0,-OFFSET(BV77,0,ROUNDUP(IF($DZ231=0,30,$DZ231)/30,0)-1)*$F231)</f>
        <v>0</v>
      </c>
      <c r="BW231" s="9">
        <f ca="1">IF($DZ231&gt;BW$3,0,-OFFSET(BW77,0,ROUNDUP(IF($DZ231=0,30,$DZ231)/30,0)-1)*$F231)</f>
        <v>0</v>
      </c>
      <c r="BX231" s="9">
        <f ca="1">IF($DZ231&gt;BX$3,0,-OFFSET(BX77,0,ROUNDUP(IF($DZ231=0,30,$DZ231)/30,0)-1)*$F231)</f>
        <v>0</v>
      </c>
      <c r="BY231" s="9">
        <f ca="1">IF($DZ231&gt;BY$3,0,-OFFSET(BY77,0,ROUNDUP(IF($DZ231=0,30,$DZ231)/30,0)-1)*$F231)</f>
        <v>0</v>
      </c>
      <c r="BZ231" s="9">
        <f ca="1">IF($DZ231&gt;BZ$3,0,-OFFSET(BZ77,0,ROUNDUP(IF($DZ231=0,30,$DZ231)/30,0)-1)*$F231)</f>
        <v>0</v>
      </c>
      <c r="CA231" s="9">
        <f ca="1">IF($DZ231&gt;CA$3,0,-OFFSET(CA77,0,ROUNDUP(IF($DZ231=0,30,$DZ231)/30,0)-1)*$F231)</f>
        <v>0</v>
      </c>
      <c r="CB231" s="69">
        <f ca="1">IF($DZ231&gt;CB$3,0,-OFFSET(CB77,0,ROUNDUP(IF($DZ231=0,30,$DZ231)/30,0)-1)*$F231)</f>
        <v>0</v>
      </c>
      <c r="CC231" s="9">
        <f ca="1">IF($DZ231&gt;CC$3,0,-OFFSET(CC77,0,ROUNDUP(IF($DZ231=0,30,$DZ231)/30,0)-1)*$F231)</f>
        <v>0</v>
      </c>
      <c r="CD231" s="9">
        <f ca="1">IF($DZ231&gt;CD$3,0,-OFFSET(CD77,0,ROUNDUP(IF($DZ231=0,30,$DZ231)/30,0)-1)*$F231)</f>
        <v>0</v>
      </c>
      <c r="CE231" s="9">
        <f ca="1">IF($DZ231&gt;CE$3,0,-OFFSET(CE77,0,ROUNDUP(IF($DZ231=0,30,$DZ231)/30,0)-1)*$F231)</f>
        <v>0</v>
      </c>
      <c r="CF231" s="9">
        <f ca="1">IF($DZ231&gt;CF$3,0,-OFFSET(CF77,0,ROUNDUP(IF($DZ231=0,30,$DZ231)/30,0)-1)*$F231)</f>
        <v>0</v>
      </c>
      <c r="CG231" s="9">
        <f ca="1">IF($DZ231&gt;CG$3,0,-OFFSET(CG77,0,ROUNDUP(IF($DZ231=0,30,$DZ231)/30,0)-1)*$F231)</f>
        <v>0</v>
      </c>
      <c r="CH231" s="9">
        <f ca="1">IF($DZ231&gt;CH$3,0,-OFFSET(CH77,0,ROUNDUP(IF($DZ231=0,30,$DZ231)/30,0)-1)*$F231)</f>
        <v>0</v>
      </c>
      <c r="CI231" s="9">
        <f ca="1">IF($DZ231&gt;CI$3,0,-OFFSET(CI77,0,ROUNDUP(IF($DZ231=0,30,$DZ231)/30,0)-1)*$F231)</f>
        <v>0</v>
      </c>
      <c r="CJ231" s="9">
        <f ca="1">IF($DZ231&gt;CJ$3,0,-OFFSET(CJ77,0,ROUNDUP(IF($DZ231=0,30,$DZ231)/30,0)-1)*$F231)</f>
        <v>0</v>
      </c>
      <c r="CK231" s="9">
        <f ca="1">IF($DZ231&gt;CK$3,0,-OFFSET(CK77,0,ROUNDUP(IF($DZ231=0,30,$DZ231)/30,0)-1)*$F231)</f>
        <v>0</v>
      </c>
      <c r="CL231" s="9">
        <f ca="1">IF($DZ231&gt;CL$3,0,-OFFSET(CL77,0,ROUNDUP(IF($DZ231=0,30,$DZ231)/30,0)-1)*$F231)</f>
        <v>0</v>
      </c>
      <c r="CM231" s="9">
        <f ca="1">IF($DZ231&gt;CM$3,0,-OFFSET(CM77,0,ROUNDUP(IF($DZ231=0,30,$DZ231)/30,0)-1)*$F231)</f>
        <v>0</v>
      </c>
      <c r="CN231" s="69">
        <f ca="1">IF($DZ231&gt;CN$3,0,-OFFSET(CN77,0,ROUNDUP(IF($DZ231=0,30,$DZ231)/30,0)-1)*$F231)</f>
        <v>0</v>
      </c>
      <c r="CO231" s="9">
        <f ca="1">IF($DZ231&gt;CO$3,0,-OFFSET(CO77,0,ROUNDUP(IF($DZ231=0,30,$DZ231)/30,0)-1)*$F231)</f>
        <v>0</v>
      </c>
      <c r="CP231" s="9">
        <f ca="1">IF($DZ231&gt;CP$3,0,-OFFSET(CP77,0,ROUNDUP(IF($DZ231=0,30,$DZ231)/30,0)-1)*$F231)</f>
        <v>0</v>
      </c>
      <c r="CQ231" s="9">
        <f ca="1">IF($DZ231&gt;CQ$3,0,-OFFSET(CQ77,0,ROUNDUP(IF($DZ231=0,30,$DZ231)/30,0)-1)*$F231)</f>
        <v>0</v>
      </c>
      <c r="CR231" s="9">
        <f ca="1">IF($DZ231&gt;CR$3,0,-OFFSET(CR77,0,ROUNDUP(IF($DZ231=0,30,$DZ231)/30,0)-1)*$F231)</f>
        <v>0</v>
      </c>
      <c r="CS231" s="9">
        <f ca="1">IF($DZ231&gt;CS$3,0,-OFFSET(CS77,0,ROUNDUP(IF($DZ231=0,30,$DZ231)/30,0)-1)*$F231)</f>
        <v>0</v>
      </c>
      <c r="CT231" s="9">
        <f ca="1">IF($DZ231&gt;CT$3,0,-OFFSET(CT77,0,ROUNDUP(IF($DZ231=0,30,$DZ231)/30,0)-1)*$F231)</f>
        <v>0</v>
      </c>
      <c r="CU231" s="9">
        <f ca="1">IF($DZ231&gt;CU$3,0,-OFFSET(CU77,0,ROUNDUP(IF($DZ231=0,30,$DZ231)/30,0)-1)*$F231)</f>
        <v>0</v>
      </c>
      <c r="CV231" s="9">
        <f ca="1">IF($DZ231&gt;CV$3,0,-OFFSET(CV77,0,ROUNDUP(IF($DZ231=0,30,$DZ231)/30,0)-1)*$F231)</f>
        <v>0</v>
      </c>
      <c r="CW231" s="9">
        <f ca="1">IF($DZ231&gt;CW$3,0,-OFFSET(CW77,0,ROUNDUP(IF($DZ231=0,30,$DZ231)/30,0)-1)*$F231)</f>
        <v>0</v>
      </c>
      <c r="CX231" s="9">
        <f ca="1">IF($DZ231&gt;CX$3,0,-OFFSET(CX77,0,ROUNDUP(IF($DZ231=0,30,$DZ231)/30,0)-1)*$F231)</f>
        <v>0</v>
      </c>
      <c r="CY231" s="9">
        <f ca="1">IF($DZ231&gt;CY$3,0,-OFFSET(CY77,0,ROUNDUP(IF($DZ231=0,30,$DZ231)/30,0)-1)*$F231)</f>
        <v>0</v>
      </c>
      <c r="CZ231" s="69">
        <f ca="1">IF($DZ231&gt;CZ$3,0,-OFFSET(CZ77,0,ROUNDUP(IF($DZ231=0,30,$DZ231)/30,0)-1)*$F231)</f>
        <v>0</v>
      </c>
      <c r="DA231" s="9">
        <f ca="1">IF($DZ231&gt;DA$3,0,-OFFSET(DA77,0,ROUNDUP(IF($DZ231=0,30,$DZ231)/30,0)-1)*$F231)</f>
        <v>0</v>
      </c>
      <c r="DB231" s="9">
        <f ca="1">IF($DZ231&gt;DB$3,0,-OFFSET(DB77,0,ROUNDUP(IF($DZ231=0,30,$DZ231)/30,0)-1)*$F231)</f>
        <v>0</v>
      </c>
      <c r="DC231" s="9">
        <f ca="1">IF($DZ231&gt;DC$3,0,-OFFSET(DC77,0,ROUNDUP(IF($DZ231=0,30,$DZ231)/30,0)-1)*$F231)</f>
        <v>0</v>
      </c>
      <c r="DD231" s="9">
        <f ca="1">IF($DZ231&gt;DD$3,0,-OFFSET(DD77,0,ROUNDUP(IF($DZ231=0,30,$DZ231)/30,0)-1)*$F231)</f>
        <v>0</v>
      </c>
      <c r="DE231" s="9">
        <f ca="1">IF($DZ231&gt;DE$3,0,-OFFSET(DE77,0,ROUNDUP(IF($DZ231=0,30,$DZ231)/30,0)-1)*$F231)</f>
        <v>0</v>
      </c>
      <c r="DF231" s="9">
        <f ca="1">IF($DZ231&gt;DF$3,0,-OFFSET(DF77,0,ROUNDUP(IF($DZ231=0,30,$DZ231)/30,0)-1)*$F231)</f>
        <v>0</v>
      </c>
      <c r="DG231" s="9">
        <f ca="1">IF($DZ231&gt;DG$3,0,-OFFSET(DG77,0,ROUNDUP(IF($DZ231=0,30,$DZ231)/30,0)-1)*$F231)</f>
        <v>0</v>
      </c>
      <c r="DH231" s="9">
        <f ca="1">IF($DZ231&gt;DH$3,0,-OFFSET(DH77,0,ROUNDUP(IF($DZ231=0,30,$DZ231)/30,0)-1)*$F231)</f>
        <v>0</v>
      </c>
      <c r="DI231" s="9">
        <f ca="1">IF($DZ231&gt;DI$3,0,-OFFSET(DI77,0,ROUNDUP(IF($DZ231=0,30,$DZ231)/30,0)-1)*$F231)</f>
        <v>0</v>
      </c>
      <c r="DJ231" s="9">
        <f ca="1">IF($DZ231&gt;DJ$3,0,-OFFSET(DJ77,0,ROUNDUP(IF($DZ231=0,30,$DZ231)/30,0)-1)*$F231)</f>
        <v>0</v>
      </c>
      <c r="DK231" s="9">
        <f ca="1">IF($DZ231&gt;DK$3,0,-OFFSET(DK77,0,ROUNDUP(IF($DZ231=0,30,$DZ231)/30,0)-1)*$F231)</f>
        <v>0</v>
      </c>
      <c r="DL231" s="69">
        <f ca="1">IF($DZ231&gt;DL$3,0,-OFFSET(DL77,0,ROUNDUP(IF($DZ231=0,30,$DZ231)/30,0)-1)*$F231)</f>
        <v>0</v>
      </c>
      <c r="DM231" s="9">
        <f ca="1">IF($DZ231&gt;DM$3,0,-OFFSET(DM77,0,ROUNDUP(IF($DZ231=0,30,$DZ231)/30,0)-1)*$F231)</f>
        <v>0</v>
      </c>
      <c r="DN231" s="9">
        <f ca="1">IF($DZ231&gt;DN$3,0,-OFFSET(DN77,0,ROUNDUP(IF($DZ231=0,30,$DZ231)/30,0)-1)*$F231)</f>
        <v>0</v>
      </c>
      <c r="DO231" s="9">
        <f ca="1">IF($DZ231&gt;DO$3,0,-OFFSET(DO77,0,ROUNDUP(IF($DZ231=0,30,$DZ231)/30,0)-1)*$F231)</f>
        <v>0</v>
      </c>
      <c r="DP231" s="9">
        <f ca="1">IF($DZ231&gt;DP$3,0,-OFFSET(DP77,0,ROUNDUP(IF($DZ231=0,30,$DZ231)/30,0)-1)*$F231)</f>
        <v>0</v>
      </c>
      <c r="DQ231" s="9">
        <f ca="1">IF($DZ231&gt;DQ$3,0,-OFFSET(DQ77,0,ROUNDUP(IF($DZ231=0,30,$DZ231)/30,0)-1)*$F231)</f>
        <v>0</v>
      </c>
      <c r="DR231" s="9">
        <f ca="1">IF($DZ231&gt;DR$3,0,-OFFSET(DR77,0,ROUNDUP(IF($DZ231=0,30,$DZ231)/30,0)-1)*$F231)</f>
        <v>0</v>
      </c>
      <c r="DS231" s="9">
        <f ca="1">IF($DZ231&gt;DS$3,0,-OFFSET(DS77,0,ROUNDUP(IF($DZ231=0,30,$DZ231)/30,0)-1)*$F231)</f>
        <v>0</v>
      </c>
      <c r="DT231" s="9">
        <f ca="1">IF($DZ231&gt;DT$3,0,-OFFSET(DT77,0,ROUNDUP(IF($DZ231=0,30,$DZ231)/30,0)-1)*$F231)</f>
        <v>0</v>
      </c>
      <c r="DU231" s="9">
        <f ca="1">IF($DZ231&gt;DU$3,0,-OFFSET(DU77,0,ROUNDUP(IF($DZ231=0,30,$DZ231)/30,0)-1)*$F231)</f>
        <v>0</v>
      </c>
      <c r="DV231" s="9">
        <f ca="1">IF($DZ231&gt;DV$3,0,-OFFSET(DV77,0,ROUNDUP(IF($DZ231=0,30,$DZ231)/30,0)-1)*$F231)</f>
        <v>0</v>
      </c>
      <c r="DW231" s="9">
        <f ca="1">IF($DZ231&gt;DW$3,0,-OFFSET(DW77,0,ROUNDUP(IF($DZ231=0,30,$DZ231)/30,0)-1)*$F231)</f>
        <v>0</v>
      </c>
      <c r="DX231" s="4"/>
      <c r="DY231" s="4"/>
      <c r="DZ231" s="49">
        <f>DZ77</f>
        <v>30</v>
      </c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  <c r="FS231" s="4"/>
      <c r="FT231" s="4"/>
      <c r="FU231" s="4"/>
      <c r="FV231" s="4"/>
      <c r="FW231" s="4"/>
      <c r="FX231" s="4"/>
      <c r="FY231" s="4"/>
      <c r="FZ231" s="4"/>
      <c r="GA231" s="4"/>
      <c r="GB231" s="4"/>
      <c r="GC231" s="4"/>
      <c r="GD231" s="4"/>
      <c r="GE231" s="4"/>
      <c r="GF231" s="4"/>
      <c r="GG231" s="4"/>
    </row>
    <row r="232" spans="1:189" ht="14" hidden="1" x14ac:dyDescent="0.35">
      <c r="A232" s="1"/>
      <c r="B232" s="43" t="str">
        <f>B78</f>
        <v/>
      </c>
      <c r="C232" s="44"/>
      <c r="D232" s="44">
        <f>D78</f>
        <v>0</v>
      </c>
      <c r="E232" s="45" t="str">
        <f>"Impostos "&amp;E78</f>
        <v xml:space="preserve">Impostos </v>
      </c>
      <c r="F232" s="67"/>
      <c r="G232" s="68"/>
      <c r="H232" s="9">
        <f ca="1">IF($DZ232&gt;H$3,0,-OFFSET(H78,0,ROUNDUP(IF($DZ232=0,30,$DZ232)/30,0)-1)*$F232)</f>
        <v>0</v>
      </c>
      <c r="I232" s="9">
        <f ca="1">IF($DZ232&gt;I$3,0,-OFFSET(I78,0,ROUNDUP(IF($DZ232=0,30,$DZ232)/30,0)-1)*$F232)</f>
        <v>0</v>
      </c>
      <c r="J232" s="9">
        <f ca="1">IF($DZ232&gt;J$3,0,-OFFSET(J78,0,ROUNDUP(IF($DZ232=0,30,$DZ232)/30,0)-1)*$F232)</f>
        <v>0</v>
      </c>
      <c r="K232" s="9">
        <f ca="1">IF($DZ232&gt;K$3,0,-OFFSET(K78,0,ROUNDUP(IF($DZ232=0,30,$DZ232)/30,0)-1)*$F232)</f>
        <v>0</v>
      </c>
      <c r="L232" s="9">
        <f ca="1">IF($DZ232&gt;L$3,0,-OFFSET(L78,0,ROUNDUP(IF($DZ232=0,30,$DZ232)/30,0)-1)*$F232)</f>
        <v>0</v>
      </c>
      <c r="M232" s="9">
        <f ca="1">IF($DZ232&gt;M$3,0,-OFFSET(M78,0,ROUNDUP(IF($DZ232=0,30,$DZ232)/30,0)-1)*$F232)</f>
        <v>0</v>
      </c>
      <c r="N232" s="9">
        <f ca="1">IF($DZ232&gt;N$3,0,-OFFSET(N78,0,ROUNDUP(IF($DZ232=0,30,$DZ232)/30,0)-1)*$F232)</f>
        <v>0</v>
      </c>
      <c r="O232" s="9">
        <f ca="1">IF($DZ232&gt;O$3,0,-OFFSET(O78,0,ROUNDUP(IF($DZ232=0,30,$DZ232)/30,0)-1)*$F232)</f>
        <v>0</v>
      </c>
      <c r="P232" s="9">
        <f ca="1">IF($DZ232&gt;P$3,0,-OFFSET(P78,0,ROUNDUP(IF($DZ232=0,30,$DZ232)/30,0)-1)*$F232)</f>
        <v>0</v>
      </c>
      <c r="Q232" s="9">
        <f ca="1">IF($DZ232&gt;Q$3,0,-OFFSET(Q78,0,ROUNDUP(IF($DZ232=0,30,$DZ232)/30,0)-1)*$F232)</f>
        <v>0</v>
      </c>
      <c r="R232" s="9">
        <f ca="1">IF($DZ232&gt;R$3,0,-OFFSET(R78,0,ROUNDUP(IF($DZ232=0,30,$DZ232)/30,0)-1)*$F232)</f>
        <v>0</v>
      </c>
      <c r="S232" s="9">
        <f ca="1">IF($DZ232&gt;S$3,0,-OFFSET(S78,0,ROUNDUP(IF($DZ232=0,30,$DZ232)/30,0)-1)*$F232)</f>
        <v>0</v>
      </c>
      <c r="T232" s="69">
        <f ca="1">IF($DZ232&gt;T$3,0,-OFFSET(T78,0,ROUNDUP(IF($DZ232=0,30,$DZ232)/30,0)-1)*$F232)</f>
        <v>0</v>
      </c>
      <c r="U232" s="9">
        <f ca="1">IF($DZ232&gt;U$3,0,-OFFSET(U78,0,ROUNDUP(IF($DZ232=0,30,$DZ232)/30,0)-1)*$F232)</f>
        <v>0</v>
      </c>
      <c r="V232" s="9">
        <f ca="1">IF($DZ232&gt;V$3,0,-OFFSET(V78,0,ROUNDUP(IF($DZ232=0,30,$DZ232)/30,0)-1)*$F232)</f>
        <v>0</v>
      </c>
      <c r="W232" s="9">
        <f ca="1">IF($DZ232&gt;W$3,0,-OFFSET(W78,0,ROUNDUP(IF($DZ232=0,30,$DZ232)/30,0)-1)*$F232)</f>
        <v>0</v>
      </c>
      <c r="X232" s="9">
        <f ca="1">IF($DZ232&gt;X$3,0,-OFFSET(X78,0,ROUNDUP(IF($DZ232=0,30,$DZ232)/30,0)-1)*$F232)</f>
        <v>0</v>
      </c>
      <c r="Y232" s="9">
        <f ca="1">IF($DZ232&gt;Y$3,0,-OFFSET(Y78,0,ROUNDUP(IF($DZ232=0,30,$DZ232)/30,0)-1)*$F232)</f>
        <v>0</v>
      </c>
      <c r="Z232" s="9">
        <f ca="1">IF($DZ232&gt;Z$3,0,-OFFSET(Z78,0,ROUNDUP(IF($DZ232=0,30,$DZ232)/30,0)-1)*$F232)</f>
        <v>0</v>
      </c>
      <c r="AA232" s="9">
        <f ca="1">IF($DZ232&gt;AA$3,0,-OFFSET(AA78,0,ROUNDUP(IF($DZ232=0,30,$DZ232)/30,0)-1)*$F232)</f>
        <v>0</v>
      </c>
      <c r="AB232" s="9">
        <f ca="1">IF($DZ232&gt;AB$3,0,-OFFSET(AB78,0,ROUNDUP(IF($DZ232=0,30,$DZ232)/30,0)-1)*$F232)</f>
        <v>0</v>
      </c>
      <c r="AC232" s="9">
        <f ca="1">IF($DZ232&gt;AC$3,0,-OFFSET(AC78,0,ROUNDUP(IF($DZ232=0,30,$DZ232)/30,0)-1)*$F232)</f>
        <v>0</v>
      </c>
      <c r="AD232" s="9">
        <f ca="1">IF($DZ232&gt;AD$3,0,-OFFSET(AD78,0,ROUNDUP(IF($DZ232=0,30,$DZ232)/30,0)-1)*$F232)</f>
        <v>0</v>
      </c>
      <c r="AE232" s="9">
        <f ca="1">IF($DZ232&gt;AE$3,0,-OFFSET(AE78,0,ROUNDUP(IF($DZ232=0,30,$DZ232)/30,0)-1)*$F232)</f>
        <v>0</v>
      </c>
      <c r="AF232" s="69">
        <f ca="1">IF($DZ232&gt;AF$3,0,-OFFSET(AF78,0,ROUNDUP(IF($DZ232=0,30,$DZ232)/30,0)-1)*$F232)</f>
        <v>0</v>
      </c>
      <c r="AG232" s="9">
        <f ca="1">IF($DZ232&gt;AG$3,0,-OFFSET(AG78,0,ROUNDUP(IF($DZ232=0,30,$DZ232)/30,0)-1)*$F232)</f>
        <v>0</v>
      </c>
      <c r="AH232" s="9">
        <f ca="1">IF($DZ232&gt;AH$3,0,-OFFSET(AH78,0,ROUNDUP(IF($DZ232=0,30,$DZ232)/30,0)-1)*$F232)</f>
        <v>0</v>
      </c>
      <c r="AI232" s="9">
        <f ca="1">IF($DZ232&gt;AI$3,0,-OFFSET(AI78,0,ROUNDUP(IF($DZ232=0,30,$DZ232)/30,0)-1)*$F232)</f>
        <v>0</v>
      </c>
      <c r="AJ232" s="9">
        <f ca="1">IF($DZ232&gt;AJ$3,0,-OFFSET(AJ78,0,ROUNDUP(IF($DZ232=0,30,$DZ232)/30,0)-1)*$F232)</f>
        <v>0</v>
      </c>
      <c r="AK232" s="9">
        <f ca="1">IF($DZ232&gt;AK$3,0,-OFFSET(AK78,0,ROUNDUP(IF($DZ232=0,30,$DZ232)/30,0)-1)*$F232)</f>
        <v>0</v>
      </c>
      <c r="AL232" s="9">
        <f ca="1">IF($DZ232&gt;AL$3,0,-OFFSET(AL78,0,ROUNDUP(IF($DZ232=0,30,$DZ232)/30,0)-1)*$F232)</f>
        <v>0</v>
      </c>
      <c r="AM232" s="9">
        <f ca="1">IF($DZ232&gt;AM$3,0,-OFFSET(AM78,0,ROUNDUP(IF($DZ232=0,30,$DZ232)/30,0)-1)*$F232)</f>
        <v>0</v>
      </c>
      <c r="AN232" s="9">
        <f ca="1">IF($DZ232&gt;AN$3,0,-OFFSET(AN78,0,ROUNDUP(IF($DZ232=0,30,$DZ232)/30,0)-1)*$F232)</f>
        <v>0</v>
      </c>
      <c r="AO232" s="9">
        <f ca="1">IF($DZ232&gt;AO$3,0,-OFFSET(AO78,0,ROUNDUP(IF($DZ232=0,30,$DZ232)/30,0)-1)*$F232)</f>
        <v>0</v>
      </c>
      <c r="AP232" s="9">
        <f ca="1">IF($DZ232&gt;AP$3,0,-OFFSET(AP78,0,ROUNDUP(IF($DZ232=0,30,$DZ232)/30,0)-1)*$F232)</f>
        <v>0</v>
      </c>
      <c r="AQ232" s="9">
        <f ca="1">IF($DZ232&gt;AQ$3,0,-OFFSET(AQ78,0,ROUNDUP(IF($DZ232=0,30,$DZ232)/30,0)-1)*$F232)</f>
        <v>0</v>
      </c>
      <c r="AR232" s="69">
        <f ca="1">IF($DZ232&gt;AR$3,0,-OFFSET(AR78,0,ROUNDUP(IF($DZ232=0,30,$DZ232)/30,0)-1)*$F232)</f>
        <v>0</v>
      </c>
      <c r="AS232" s="9">
        <f ca="1">IF($DZ232&gt;AS$3,0,-OFFSET(AS78,0,ROUNDUP(IF($DZ232=0,30,$DZ232)/30,0)-1)*$F232)</f>
        <v>0</v>
      </c>
      <c r="AT232" s="9">
        <f ca="1">IF($DZ232&gt;AT$3,0,-OFFSET(AT78,0,ROUNDUP(IF($DZ232=0,30,$DZ232)/30,0)-1)*$F232)</f>
        <v>0</v>
      </c>
      <c r="AU232" s="9">
        <f ca="1">IF($DZ232&gt;AU$3,0,-OFFSET(AU78,0,ROUNDUP(IF($DZ232=0,30,$DZ232)/30,0)-1)*$F232)</f>
        <v>0</v>
      </c>
      <c r="AV232" s="9">
        <f ca="1">IF($DZ232&gt;AV$3,0,-OFFSET(AV78,0,ROUNDUP(IF($DZ232=0,30,$DZ232)/30,0)-1)*$F232)</f>
        <v>0</v>
      </c>
      <c r="AW232" s="9">
        <f ca="1">IF($DZ232&gt;AW$3,0,-OFFSET(AW78,0,ROUNDUP(IF($DZ232=0,30,$DZ232)/30,0)-1)*$F232)</f>
        <v>0</v>
      </c>
      <c r="AX232" s="9">
        <f ca="1">IF($DZ232&gt;AX$3,0,-OFFSET(AX78,0,ROUNDUP(IF($DZ232=0,30,$DZ232)/30,0)-1)*$F232)</f>
        <v>0</v>
      </c>
      <c r="AY232" s="9">
        <f ca="1">IF($DZ232&gt;AY$3,0,-OFFSET(AY78,0,ROUNDUP(IF($DZ232=0,30,$DZ232)/30,0)-1)*$F232)</f>
        <v>0</v>
      </c>
      <c r="AZ232" s="9">
        <f ca="1">IF($DZ232&gt;AZ$3,0,-OFFSET(AZ78,0,ROUNDUP(IF($DZ232=0,30,$DZ232)/30,0)-1)*$F232)</f>
        <v>0</v>
      </c>
      <c r="BA232" s="9">
        <f ca="1">IF($DZ232&gt;BA$3,0,-OFFSET(BA78,0,ROUNDUP(IF($DZ232=0,30,$DZ232)/30,0)-1)*$F232)</f>
        <v>0</v>
      </c>
      <c r="BB232" s="9">
        <f ca="1">IF($DZ232&gt;BB$3,0,-OFFSET(BB78,0,ROUNDUP(IF($DZ232=0,30,$DZ232)/30,0)-1)*$F232)</f>
        <v>0</v>
      </c>
      <c r="BC232" s="9">
        <f ca="1">IF($DZ232&gt;BC$3,0,-OFFSET(BC78,0,ROUNDUP(IF($DZ232=0,30,$DZ232)/30,0)-1)*$F232)</f>
        <v>0</v>
      </c>
      <c r="BD232" s="69">
        <f ca="1">IF($DZ232&gt;BD$3,0,-OFFSET(BD78,0,ROUNDUP(IF($DZ232=0,30,$DZ232)/30,0)-1)*$F232)</f>
        <v>0</v>
      </c>
      <c r="BE232" s="9">
        <f ca="1">IF($DZ232&gt;BE$3,0,-OFFSET(BE78,0,ROUNDUP(IF($DZ232=0,30,$DZ232)/30,0)-1)*$F232)</f>
        <v>0</v>
      </c>
      <c r="BF232" s="9">
        <f ca="1">IF($DZ232&gt;BF$3,0,-OFFSET(BF78,0,ROUNDUP(IF($DZ232=0,30,$DZ232)/30,0)-1)*$F232)</f>
        <v>0</v>
      </c>
      <c r="BG232" s="9">
        <f ca="1">IF($DZ232&gt;BG$3,0,-OFFSET(BG78,0,ROUNDUP(IF($DZ232=0,30,$DZ232)/30,0)-1)*$F232)</f>
        <v>0</v>
      </c>
      <c r="BH232" s="9">
        <f ca="1">IF($DZ232&gt;BH$3,0,-OFFSET(BH78,0,ROUNDUP(IF($DZ232=0,30,$DZ232)/30,0)-1)*$F232)</f>
        <v>0</v>
      </c>
      <c r="BI232" s="9">
        <f ca="1">IF($DZ232&gt;BI$3,0,-OFFSET(BI78,0,ROUNDUP(IF($DZ232=0,30,$DZ232)/30,0)-1)*$F232)</f>
        <v>0</v>
      </c>
      <c r="BJ232" s="9">
        <f ca="1">IF($DZ232&gt;BJ$3,0,-OFFSET(BJ78,0,ROUNDUP(IF($DZ232=0,30,$DZ232)/30,0)-1)*$F232)</f>
        <v>0</v>
      </c>
      <c r="BK232" s="9">
        <f ca="1">IF($DZ232&gt;BK$3,0,-OFFSET(BK78,0,ROUNDUP(IF($DZ232=0,30,$DZ232)/30,0)-1)*$F232)</f>
        <v>0</v>
      </c>
      <c r="BL232" s="9">
        <f ca="1">IF($DZ232&gt;BL$3,0,-OFFSET(BL78,0,ROUNDUP(IF($DZ232=0,30,$DZ232)/30,0)-1)*$F232)</f>
        <v>0</v>
      </c>
      <c r="BM232" s="9">
        <f ca="1">IF($DZ232&gt;BM$3,0,-OFFSET(BM78,0,ROUNDUP(IF($DZ232=0,30,$DZ232)/30,0)-1)*$F232)</f>
        <v>0</v>
      </c>
      <c r="BN232" s="9">
        <f ca="1">IF($DZ232&gt;BN$3,0,-OFFSET(BN78,0,ROUNDUP(IF($DZ232=0,30,$DZ232)/30,0)-1)*$F232)</f>
        <v>0</v>
      </c>
      <c r="BO232" s="9">
        <f ca="1">IF($DZ232&gt;BO$3,0,-OFFSET(BO78,0,ROUNDUP(IF($DZ232=0,30,$DZ232)/30,0)-1)*$F232)</f>
        <v>0</v>
      </c>
      <c r="BP232" s="69">
        <f ca="1">IF($DZ232&gt;BP$3,0,-OFFSET(BP78,0,ROUNDUP(IF($DZ232=0,30,$DZ232)/30,0)-1)*$F232)</f>
        <v>0</v>
      </c>
      <c r="BQ232" s="9">
        <f ca="1">IF($DZ232&gt;BQ$3,0,-OFFSET(BQ78,0,ROUNDUP(IF($DZ232=0,30,$DZ232)/30,0)-1)*$F232)</f>
        <v>0</v>
      </c>
      <c r="BR232" s="9">
        <f ca="1">IF($DZ232&gt;BR$3,0,-OFFSET(BR78,0,ROUNDUP(IF($DZ232=0,30,$DZ232)/30,0)-1)*$F232)</f>
        <v>0</v>
      </c>
      <c r="BS232" s="9">
        <f ca="1">IF($DZ232&gt;BS$3,0,-OFFSET(BS78,0,ROUNDUP(IF($DZ232=0,30,$DZ232)/30,0)-1)*$F232)</f>
        <v>0</v>
      </c>
      <c r="BT232" s="9">
        <f ca="1">IF($DZ232&gt;BT$3,0,-OFFSET(BT78,0,ROUNDUP(IF($DZ232=0,30,$DZ232)/30,0)-1)*$F232)</f>
        <v>0</v>
      </c>
      <c r="BU232" s="9">
        <f ca="1">IF($DZ232&gt;BU$3,0,-OFFSET(BU78,0,ROUNDUP(IF($DZ232=0,30,$DZ232)/30,0)-1)*$F232)</f>
        <v>0</v>
      </c>
      <c r="BV232" s="9">
        <f ca="1">IF($DZ232&gt;BV$3,0,-OFFSET(BV78,0,ROUNDUP(IF($DZ232=0,30,$DZ232)/30,0)-1)*$F232)</f>
        <v>0</v>
      </c>
      <c r="BW232" s="9">
        <f ca="1">IF($DZ232&gt;BW$3,0,-OFFSET(BW78,0,ROUNDUP(IF($DZ232=0,30,$DZ232)/30,0)-1)*$F232)</f>
        <v>0</v>
      </c>
      <c r="BX232" s="9">
        <f ca="1">IF($DZ232&gt;BX$3,0,-OFFSET(BX78,0,ROUNDUP(IF($DZ232=0,30,$DZ232)/30,0)-1)*$F232)</f>
        <v>0</v>
      </c>
      <c r="BY232" s="9">
        <f ca="1">IF($DZ232&gt;BY$3,0,-OFFSET(BY78,0,ROUNDUP(IF($DZ232=0,30,$DZ232)/30,0)-1)*$F232)</f>
        <v>0</v>
      </c>
      <c r="BZ232" s="9">
        <f ca="1">IF($DZ232&gt;BZ$3,0,-OFFSET(BZ78,0,ROUNDUP(IF($DZ232=0,30,$DZ232)/30,0)-1)*$F232)</f>
        <v>0</v>
      </c>
      <c r="CA232" s="9">
        <f ca="1">IF($DZ232&gt;CA$3,0,-OFFSET(CA78,0,ROUNDUP(IF($DZ232=0,30,$DZ232)/30,0)-1)*$F232)</f>
        <v>0</v>
      </c>
      <c r="CB232" s="69">
        <f ca="1">IF($DZ232&gt;CB$3,0,-OFFSET(CB78,0,ROUNDUP(IF($DZ232=0,30,$DZ232)/30,0)-1)*$F232)</f>
        <v>0</v>
      </c>
      <c r="CC232" s="9">
        <f ca="1">IF($DZ232&gt;CC$3,0,-OFFSET(CC78,0,ROUNDUP(IF($DZ232=0,30,$DZ232)/30,0)-1)*$F232)</f>
        <v>0</v>
      </c>
      <c r="CD232" s="9">
        <f ca="1">IF($DZ232&gt;CD$3,0,-OFFSET(CD78,0,ROUNDUP(IF($DZ232=0,30,$DZ232)/30,0)-1)*$F232)</f>
        <v>0</v>
      </c>
      <c r="CE232" s="9">
        <f ca="1">IF($DZ232&gt;CE$3,0,-OFFSET(CE78,0,ROUNDUP(IF($DZ232=0,30,$DZ232)/30,0)-1)*$F232)</f>
        <v>0</v>
      </c>
      <c r="CF232" s="9">
        <f ca="1">IF($DZ232&gt;CF$3,0,-OFFSET(CF78,0,ROUNDUP(IF($DZ232=0,30,$DZ232)/30,0)-1)*$F232)</f>
        <v>0</v>
      </c>
      <c r="CG232" s="9">
        <f ca="1">IF($DZ232&gt;CG$3,0,-OFFSET(CG78,0,ROUNDUP(IF($DZ232=0,30,$DZ232)/30,0)-1)*$F232)</f>
        <v>0</v>
      </c>
      <c r="CH232" s="9">
        <f ca="1">IF($DZ232&gt;CH$3,0,-OFFSET(CH78,0,ROUNDUP(IF($DZ232=0,30,$DZ232)/30,0)-1)*$F232)</f>
        <v>0</v>
      </c>
      <c r="CI232" s="9">
        <f ca="1">IF($DZ232&gt;CI$3,0,-OFFSET(CI78,0,ROUNDUP(IF($DZ232=0,30,$DZ232)/30,0)-1)*$F232)</f>
        <v>0</v>
      </c>
      <c r="CJ232" s="9">
        <f ca="1">IF($DZ232&gt;CJ$3,0,-OFFSET(CJ78,0,ROUNDUP(IF($DZ232=0,30,$DZ232)/30,0)-1)*$F232)</f>
        <v>0</v>
      </c>
      <c r="CK232" s="9">
        <f ca="1">IF($DZ232&gt;CK$3,0,-OFFSET(CK78,0,ROUNDUP(IF($DZ232=0,30,$DZ232)/30,0)-1)*$F232)</f>
        <v>0</v>
      </c>
      <c r="CL232" s="9">
        <f ca="1">IF($DZ232&gt;CL$3,0,-OFFSET(CL78,0,ROUNDUP(IF($DZ232=0,30,$DZ232)/30,0)-1)*$F232)</f>
        <v>0</v>
      </c>
      <c r="CM232" s="9">
        <f ca="1">IF($DZ232&gt;CM$3,0,-OFFSET(CM78,0,ROUNDUP(IF($DZ232=0,30,$DZ232)/30,0)-1)*$F232)</f>
        <v>0</v>
      </c>
      <c r="CN232" s="69">
        <f ca="1">IF($DZ232&gt;CN$3,0,-OFFSET(CN78,0,ROUNDUP(IF($DZ232=0,30,$DZ232)/30,0)-1)*$F232)</f>
        <v>0</v>
      </c>
      <c r="CO232" s="9">
        <f ca="1">IF($DZ232&gt;CO$3,0,-OFFSET(CO78,0,ROUNDUP(IF($DZ232=0,30,$DZ232)/30,0)-1)*$F232)</f>
        <v>0</v>
      </c>
      <c r="CP232" s="9">
        <f ca="1">IF($DZ232&gt;CP$3,0,-OFFSET(CP78,0,ROUNDUP(IF($DZ232=0,30,$DZ232)/30,0)-1)*$F232)</f>
        <v>0</v>
      </c>
      <c r="CQ232" s="9">
        <f ca="1">IF($DZ232&gt;CQ$3,0,-OFFSET(CQ78,0,ROUNDUP(IF($DZ232=0,30,$DZ232)/30,0)-1)*$F232)</f>
        <v>0</v>
      </c>
      <c r="CR232" s="9">
        <f ca="1">IF($DZ232&gt;CR$3,0,-OFFSET(CR78,0,ROUNDUP(IF($DZ232=0,30,$DZ232)/30,0)-1)*$F232)</f>
        <v>0</v>
      </c>
      <c r="CS232" s="9">
        <f ca="1">IF($DZ232&gt;CS$3,0,-OFFSET(CS78,0,ROUNDUP(IF($DZ232=0,30,$DZ232)/30,0)-1)*$F232)</f>
        <v>0</v>
      </c>
      <c r="CT232" s="9">
        <f ca="1">IF($DZ232&gt;CT$3,0,-OFFSET(CT78,0,ROUNDUP(IF($DZ232=0,30,$DZ232)/30,0)-1)*$F232)</f>
        <v>0</v>
      </c>
      <c r="CU232" s="9">
        <f ca="1">IF($DZ232&gt;CU$3,0,-OFFSET(CU78,0,ROUNDUP(IF($DZ232=0,30,$DZ232)/30,0)-1)*$F232)</f>
        <v>0</v>
      </c>
      <c r="CV232" s="9">
        <f ca="1">IF($DZ232&gt;CV$3,0,-OFFSET(CV78,0,ROUNDUP(IF($DZ232=0,30,$DZ232)/30,0)-1)*$F232)</f>
        <v>0</v>
      </c>
      <c r="CW232" s="9">
        <f ca="1">IF($DZ232&gt;CW$3,0,-OFFSET(CW78,0,ROUNDUP(IF($DZ232=0,30,$DZ232)/30,0)-1)*$F232)</f>
        <v>0</v>
      </c>
      <c r="CX232" s="9">
        <f ca="1">IF($DZ232&gt;CX$3,0,-OFFSET(CX78,0,ROUNDUP(IF($DZ232=0,30,$DZ232)/30,0)-1)*$F232)</f>
        <v>0</v>
      </c>
      <c r="CY232" s="9">
        <f ca="1">IF($DZ232&gt;CY$3,0,-OFFSET(CY78,0,ROUNDUP(IF($DZ232=0,30,$DZ232)/30,0)-1)*$F232)</f>
        <v>0</v>
      </c>
      <c r="CZ232" s="69">
        <f ca="1">IF($DZ232&gt;CZ$3,0,-OFFSET(CZ78,0,ROUNDUP(IF($DZ232=0,30,$DZ232)/30,0)-1)*$F232)</f>
        <v>0</v>
      </c>
      <c r="DA232" s="9">
        <f ca="1">IF($DZ232&gt;DA$3,0,-OFFSET(DA78,0,ROUNDUP(IF($DZ232=0,30,$DZ232)/30,0)-1)*$F232)</f>
        <v>0</v>
      </c>
      <c r="DB232" s="9">
        <f ca="1">IF($DZ232&gt;DB$3,0,-OFFSET(DB78,0,ROUNDUP(IF($DZ232=0,30,$DZ232)/30,0)-1)*$F232)</f>
        <v>0</v>
      </c>
      <c r="DC232" s="9">
        <f ca="1">IF($DZ232&gt;DC$3,0,-OFFSET(DC78,0,ROUNDUP(IF($DZ232=0,30,$DZ232)/30,0)-1)*$F232)</f>
        <v>0</v>
      </c>
      <c r="DD232" s="9">
        <f ca="1">IF($DZ232&gt;DD$3,0,-OFFSET(DD78,0,ROUNDUP(IF($DZ232=0,30,$DZ232)/30,0)-1)*$F232)</f>
        <v>0</v>
      </c>
      <c r="DE232" s="9">
        <f ca="1">IF($DZ232&gt;DE$3,0,-OFFSET(DE78,0,ROUNDUP(IF($DZ232=0,30,$DZ232)/30,0)-1)*$F232)</f>
        <v>0</v>
      </c>
      <c r="DF232" s="9">
        <f ca="1">IF($DZ232&gt;DF$3,0,-OFFSET(DF78,0,ROUNDUP(IF($DZ232=0,30,$DZ232)/30,0)-1)*$F232)</f>
        <v>0</v>
      </c>
      <c r="DG232" s="9">
        <f ca="1">IF($DZ232&gt;DG$3,0,-OFFSET(DG78,0,ROUNDUP(IF($DZ232=0,30,$DZ232)/30,0)-1)*$F232)</f>
        <v>0</v>
      </c>
      <c r="DH232" s="9">
        <f ca="1">IF($DZ232&gt;DH$3,0,-OFFSET(DH78,0,ROUNDUP(IF($DZ232=0,30,$DZ232)/30,0)-1)*$F232)</f>
        <v>0</v>
      </c>
      <c r="DI232" s="9">
        <f ca="1">IF($DZ232&gt;DI$3,0,-OFFSET(DI78,0,ROUNDUP(IF($DZ232=0,30,$DZ232)/30,0)-1)*$F232)</f>
        <v>0</v>
      </c>
      <c r="DJ232" s="9">
        <f ca="1">IF($DZ232&gt;DJ$3,0,-OFFSET(DJ78,0,ROUNDUP(IF($DZ232=0,30,$DZ232)/30,0)-1)*$F232)</f>
        <v>0</v>
      </c>
      <c r="DK232" s="9">
        <f ca="1">IF($DZ232&gt;DK$3,0,-OFFSET(DK78,0,ROUNDUP(IF($DZ232=0,30,$DZ232)/30,0)-1)*$F232)</f>
        <v>0</v>
      </c>
      <c r="DL232" s="69">
        <f ca="1">IF($DZ232&gt;DL$3,0,-OFFSET(DL78,0,ROUNDUP(IF($DZ232=0,30,$DZ232)/30,0)-1)*$F232)</f>
        <v>0</v>
      </c>
      <c r="DM232" s="9">
        <f ca="1">IF($DZ232&gt;DM$3,0,-OFFSET(DM78,0,ROUNDUP(IF($DZ232=0,30,$DZ232)/30,0)-1)*$F232)</f>
        <v>0</v>
      </c>
      <c r="DN232" s="9">
        <f ca="1">IF($DZ232&gt;DN$3,0,-OFFSET(DN78,0,ROUNDUP(IF($DZ232=0,30,$DZ232)/30,0)-1)*$F232)</f>
        <v>0</v>
      </c>
      <c r="DO232" s="9">
        <f ca="1">IF($DZ232&gt;DO$3,0,-OFFSET(DO78,0,ROUNDUP(IF($DZ232=0,30,$DZ232)/30,0)-1)*$F232)</f>
        <v>0</v>
      </c>
      <c r="DP232" s="9">
        <f ca="1">IF($DZ232&gt;DP$3,0,-OFFSET(DP78,0,ROUNDUP(IF($DZ232=0,30,$DZ232)/30,0)-1)*$F232)</f>
        <v>0</v>
      </c>
      <c r="DQ232" s="9">
        <f ca="1">IF($DZ232&gt;DQ$3,0,-OFFSET(DQ78,0,ROUNDUP(IF($DZ232=0,30,$DZ232)/30,0)-1)*$F232)</f>
        <v>0</v>
      </c>
      <c r="DR232" s="9">
        <f ca="1">IF($DZ232&gt;DR$3,0,-OFFSET(DR78,0,ROUNDUP(IF($DZ232=0,30,$DZ232)/30,0)-1)*$F232)</f>
        <v>0</v>
      </c>
      <c r="DS232" s="9">
        <f ca="1">IF($DZ232&gt;DS$3,0,-OFFSET(DS78,0,ROUNDUP(IF($DZ232=0,30,$DZ232)/30,0)-1)*$F232)</f>
        <v>0</v>
      </c>
      <c r="DT232" s="9">
        <f ca="1">IF($DZ232&gt;DT$3,0,-OFFSET(DT78,0,ROUNDUP(IF($DZ232=0,30,$DZ232)/30,0)-1)*$F232)</f>
        <v>0</v>
      </c>
      <c r="DU232" s="9">
        <f ca="1">IF($DZ232&gt;DU$3,0,-OFFSET(DU78,0,ROUNDUP(IF($DZ232=0,30,$DZ232)/30,0)-1)*$F232)</f>
        <v>0</v>
      </c>
      <c r="DV232" s="9">
        <f ca="1">IF($DZ232&gt;DV$3,0,-OFFSET(DV78,0,ROUNDUP(IF($DZ232=0,30,$DZ232)/30,0)-1)*$F232)</f>
        <v>0</v>
      </c>
      <c r="DW232" s="9">
        <f ca="1">IF($DZ232&gt;DW$3,0,-OFFSET(DW78,0,ROUNDUP(IF($DZ232=0,30,$DZ232)/30,0)-1)*$F232)</f>
        <v>0</v>
      </c>
      <c r="DX232" s="4"/>
      <c r="DY232" s="4"/>
      <c r="DZ232" s="49">
        <f>DZ78</f>
        <v>30</v>
      </c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  <c r="FS232" s="4"/>
      <c r="FT232" s="4"/>
      <c r="FU232" s="4"/>
      <c r="FV232" s="4"/>
      <c r="FW232" s="4"/>
      <c r="FX232" s="4"/>
      <c r="FY232" s="4"/>
      <c r="FZ232" s="4"/>
      <c r="GA232" s="4"/>
      <c r="GB232" s="4"/>
      <c r="GC232" s="4"/>
      <c r="GD232" s="4"/>
      <c r="GE232" s="4"/>
      <c r="GF232" s="4"/>
      <c r="GG232" s="4"/>
    </row>
    <row r="233" spans="1:189" ht="14" hidden="1" x14ac:dyDescent="0.35">
      <c r="A233" s="1"/>
      <c r="B233" s="43" t="str">
        <f>B79</f>
        <v/>
      </c>
      <c r="C233" s="44"/>
      <c r="D233" s="44">
        <f>D79</f>
        <v>0</v>
      </c>
      <c r="E233" s="45" t="str">
        <f>"Impostos "&amp;E79</f>
        <v xml:space="preserve">Impostos </v>
      </c>
      <c r="F233" s="67"/>
      <c r="G233" s="68"/>
      <c r="H233" s="9">
        <f ca="1">IF($DZ233&gt;H$3,0,-OFFSET(H79,0,ROUNDUP(IF($DZ233=0,30,$DZ233)/30,0)-1)*$F233)</f>
        <v>0</v>
      </c>
      <c r="I233" s="9">
        <f ca="1">IF($DZ233&gt;I$3,0,-OFFSET(I79,0,ROUNDUP(IF($DZ233=0,30,$DZ233)/30,0)-1)*$F233)</f>
        <v>0</v>
      </c>
      <c r="J233" s="9">
        <f ca="1">IF($DZ233&gt;J$3,0,-OFFSET(J79,0,ROUNDUP(IF($DZ233=0,30,$DZ233)/30,0)-1)*$F233)</f>
        <v>0</v>
      </c>
      <c r="K233" s="9">
        <f ca="1">IF($DZ233&gt;K$3,0,-OFFSET(K79,0,ROUNDUP(IF($DZ233=0,30,$DZ233)/30,0)-1)*$F233)</f>
        <v>0</v>
      </c>
      <c r="L233" s="9">
        <f ca="1">IF($DZ233&gt;L$3,0,-OFFSET(L79,0,ROUNDUP(IF($DZ233=0,30,$DZ233)/30,0)-1)*$F233)</f>
        <v>0</v>
      </c>
      <c r="M233" s="9">
        <f ca="1">IF($DZ233&gt;M$3,0,-OFFSET(M79,0,ROUNDUP(IF($DZ233=0,30,$DZ233)/30,0)-1)*$F233)</f>
        <v>0</v>
      </c>
      <c r="N233" s="9">
        <f ca="1">IF($DZ233&gt;N$3,0,-OFFSET(N79,0,ROUNDUP(IF($DZ233=0,30,$DZ233)/30,0)-1)*$F233)</f>
        <v>0</v>
      </c>
      <c r="O233" s="9">
        <f ca="1">IF($DZ233&gt;O$3,0,-OFFSET(O79,0,ROUNDUP(IF($DZ233=0,30,$DZ233)/30,0)-1)*$F233)</f>
        <v>0</v>
      </c>
      <c r="P233" s="9">
        <f ca="1">IF($DZ233&gt;P$3,0,-OFFSET(P79,0,ROUNDUP(IF($DZ233=0,30,$DZ233)/30,0)-1)*$F233)</f>
        <v>0</v>
      </c>
      <c r="Q233" s="9">
        <f ca="1">IF($DZ233&gt;Q$3,0,-OFFSET(Q79,0,ROUNDUP(IF($DZ233=0,30,$DZ233)/30,0)-1)*$F233)</f>
        <v>0</v>
      </c>
      <c r="R233" s="9">
        <f ca="1">IF($DZ233&gt;R$3,0,-OFFSET(R79,0,ROUNDUP(IF($DZ233=0,30,$DZ233)/30,0)-1)*$F233)</f>
        <v>0</v>
      </c>
      <c r="S233" s="9">
        <f ca="1">IF($DZ233&gt;S$3,0,-OFFSET(S79,0,ROUNDUP(IF($DZ233=0,30,$DZ233)/30,0)-1)*$F233)</f>
        <v>0</v>
      </c>
      <c r="T233" s="69">
        <f ca="1">IF($DZ233&gt;T$3,0,-OFFSET(T79,0,ROUNDUP(IF($DZ233=0,30,$DZ233)/30,0)-1)*$F233)</f>
        <v>0</v>
      </c>
      <c r="U233" s="9">
        <f ca="1">IF($DZ233&gt;U$3,0,-OFFSET(U79,0,ROUNDUP(IF($DZ233=0,30,$DZ233)/30,0)-1)*$F233)</f>
        <v>0</v>
      </c>
      <c r="V233" s="9">
        <f ca="1">IF($DZ233&gt;V$3,0,-OFFSET(V79,0,ROUNDUP(IF($DZ233=0,30,$DZ233)/30,0)-1)*$F233)</f>
        <v>0</v>
      </c>
      <c r="W233" s="9">
        <f ca="1">IF($DZ233&gt;W$3,0,-OFFSET(W79,0,ROUNDUP(IF($DZ233=0,30,$DZ233)/30,0)-1)*$F233)</f>
        <v>0</v>
      </c>
      <c r="X233" s="9">
        <f ca="1">IF($DZ233&gt;X$3,0,-OFFSET(X79,0,ROUNDUP(IF($DZ233=0,30,$DZ233)/30,0)-1)*$F233)</f>
        <v>0</v>
      </c>
      <c r="Y233" s="9">
        <f ca="1">IF($DZ233&gt;Y$3,0,-OFFSET(Y79,0,ROUNDUP(IF($DZ233=0,30,$DZ233)/30,0)-1)*$F233)</f>
        <v>0</v>
      </c>
      <c r="Z233" s="9">
        <f ca="1">IF($DZ233&gt;Z$3,0,-OFFSET(Z79,0,ROUNDUP(IF($DZ233=0,30,$DZ233)/30,0)-1)*$F233)</f>
        <v>0</v>
      </c>
      <c r="AA233" s="9">
        <f ca="1">IF($DZ233&gt;AA$3,0,-OFFSET(AA79,0,ROUNDUP(IF($DZ233=0,30,$DZ233)/30,0)-1)*$F233)</f>
        <v>0</v>
      </c>
      <c r="AB233" s="9">
        <f ca="1">IF($DZ233&gt;AB$3,0,-OFFSET(AB79,0,ROUNDUP(IF($DZ233=0,30,$DZ233)/30,0)-1)*$F233)</f>
        <v>0</v>
      </c>
      <c r="AC233" s="9">
        <f ca="1">IF($DZ233&gt;AC$3,0,-OFFSET(AC79,0,ROUNDUP(IF($DZ233=0,30,$DZ233)/30,0)-1)*$F233)</f>
        <v>0</v>
      </c>
      <c r="AD233" s="9">
        <f ca="1">IF($DZ233&gt;AD$3,0,-OFFSET(AD79,0,ROUNDUP(IF($DZ233=0,30,$DZ233)/30,0)-1)*$F233)</f>
        <v>0</v>
      </c>
      <c r="AE233" s="9">
        <f ca="1">IF($DZ233&gt;AE$3,0,-OFFSET(AE79,0,ROUNDUP(IF($DZ233=0,30,$DZ233)/30,0)-1)*$F233)</f>
        <v>0</v>
      </c>
      <c r="AF233" s="69">
        <f ca="1">IF($DZ233&gt;AF$3,0,-OFFSET(AF79,0,ROUNDUP(IF($DZ233=0,30,$DZ233)/30,0)-1)*$F233)</f>
        <v>0</v>
      </c>
      <c r="AG233" s="9">
        <f ca="1">IF($DZ233&gt;AG$3,0,-OFFSET(AG79,0,ROUNDUP(IF($DZ233=0,30,$DZ233)/30,0)-1)*$F233)</f>
        <v>0</v>
      </c>
      <c r="AH233" s="9">
        <f ca="1">IF($DZ233&gt;AH$3,0,-OFFSET(AH79,0,ROUNDUP(IF($DZ233=0,30,$DZ233)/30,0)-1)*$F233)</f>
        <v>0</v>
      </c>
      <c r="AI233" s="9">
        <f ca="1">IF($DZ233&gt;AI$3,0,-OFFSET(AI79,0,ROUNDUP(IF($DZ233=0,30,$DZ233)/30,0)-1)*$F233)</f>
        <v>0</v>
      </c>
      <c r="AJ233" s="9">
        <f ca="1">IF($DZ233&gt;AJ$3,0,-OFFSET(AJ79,0,ROUNDUP(IF($DZ233=0,30,$DZ233)/30,0)-1)*$F233)</f>
        <v>0</v>
      </c>
      <c r="AK233" s="9">
        <f ca="1">IF($DZ233&gt;AK$3,0,-OFFSET(AK79,0,ROUNDUP(IF($DZ233=0,30,$DZ233)/30,0)-1)*$F233)</f>
        <v>0</v>
      </c>
      <c r="AL233" s="9">
        <f ca="1">IF($DZ233&gt;AL$3,0,-OFFSET(AL79,0,ROUNDUP(IF($DZ233=0,30,$DZ233)/30,0)-1)*$F233)</f>
        <v>0</v>
      </c>
      <c r="AM233" s="9">
        <f ca="1">IF($DZ233&gt;AM$3,0,-OFFSET(AM79,0,ROUNDUP(IF($DZ233=0,30,$DZ233)/30,0)-1)*$F233)</f>
        <v>0</v>
      </c>
      <c r="AN233" s="9">
        <f ca="1">IF($DZ233&gt;AN$3,0,-OFFSET(AN79,0,ROUNDUP(IF($DZ233=0,30,$DZ233)/30,0)-1)*$F233)</f>
        <v>0</v>
      </c>
      <c r="AO233" s="9">
        <f ca="1">IF($DZ233&gt;AO$3,0,-OFFSET(AO79,0,ROUNDUP(IF($DZ233=0,30,$DZ233)/30,0)-1)*$F233)</f>
        <v>0</v>
      </c>
      <c r="AP233" s="9">
        <f ca="1">IF($DZ233&gt;AP$3,0,-OFFSET(AP79,0,ROUNDUP(IF($DZ233=0,30,$DZ233)/30,0)-1)*$F233)</f>
        <v>0</v>
      </c>
      <c r="AQ233" s="9">
        <f ca="1">IF($DZ233&gt;AQ$3,0,-OFFSET(AQ79,0,ROUNDUP(IF($DZ233=0,30,$DZ233)/30,0)-1)*$F233)</f>
        <v>0</v>
      </c>
      <c r="AR233" s="69">
        <f ca="1">IF($DZ233&gt;AR$3,0,-OFFSET(AR79,0,ROUNDUP(IF($DZ233=0,30,$DZ233)/30,0)-1)*$F233)</f>
        <v>0</v>
      </c>
      <c r="AS233" s="9">
        <f ca="1">IF($DZ233&gt;AS$3,0,-OFFSET(AS79,0,ROUNDUP(IF($DZ233=0,30,$DZ233)/30,0)-1)*$F233)</f>
        <v>0</v>
      </c>
      <c r="AT233" s="9">
        <f ca="1">IF($DZ233&gt;AT$3,0,-OFFSET(AT79,0,ROUNDUP(IF($DZ233=0,30,$DZ233)/30,0)-1)*$F233)</f>
        <v>0</v>
      </c>
      <c r="AU233" s="9">
        <f ca="1">IF($DZ233&gt;AU$3,0,-OFFSET(AU79,0,ROUNDUP(IF($DZ233=0,30,$DZ233)/30,0)-1)*$F233)</f>
        <v>0</v>
      </c>
      <c r="AV233" s="9">
        <f ca="1">IF($DZ233&gt;AV$3,0,-OFFSET(AV79,0,ROUNDUP(IF($DZ233=0,30,$DZ233)/30,0)-1)*$F233)</f>
        <v>0</v>
      </c>
      <c r="AW233" s="9">
        <f ca="1">IF($DZ233&gt;AW$3,0,-OFFSET(AW79,0,ROUNDUP(IF($DZ233=0,30,$DZ233)/30,0)-1)*$F233)</f>
        <v>0</v>
      </c>
      <c r="AX233" s="9">
        <f ca="1">IF($DZ233&gt;AX$3,0,-OFFSET(AX79,0,ROUNDUP(IF($DZ233=0,30,$DZ233)/30,0)-1)*$F233)</f>
        <v>0</v>
      </c>
      <c r="AY233" s="9">
        <f ca="1">IF($DZ233&gt;AY$3,0,-OFFSET(AY79,0,ROUNDUP(IF($DZ233=0,30,$DZ233)/30,0)-1)*$F233)</f>
        <v>0</v>
      </c>
      <c r="AZ233" s="9">
        <f ca="1">IF($DZ233&gt;AZ$3,0,-OFFSET(AZ79,0,ROUNDUP(IF($DZ233=0,30,$DZ233)/30,0)-1)*$F233)</f>
        <v>0</v>
      </c>
      <c r="BA233" s="9">
        <f ca="1">IF($DZ233&gt;BA$3,0,-OFFSET(BA79,0,ROUNDUP(IF($DZ233=0,30,$DZ233)/30,0)-1)*$F233)</f>
        <v>0</v>
      </c>
      <c r="BB233" s="9">
        <f ca="1">IF($DZ233&gt;BB$3,0,-OFFSET(BB79,0,ROUNDUP(IF($DZ233=0,30,$DZ233)/30,0)-1)*$F233)</f>
        <v>0</v>
      </c>
      <c r="BC233" s="9">
        <f ca="1">IF($DZ233&gt;BC$3,0,-OFFSET(BC79,0,ROUNDUP(IF($DZ233=0,30,$DZ233)/30,0)-1)*$F233)</f>
        <v>0</v>
      </c>
      <c r="BD233" s="69">
        <f ca="1">IF($DZ233&gt;BD$3,0,-OFFSET(BD79,0,ROUNDUP(IF($DZ233=0,30,$DZ233)/30,0)-1)*$F233)</f>
        <v>0</v>
      </c>
      <c r="BE233" s="9">
        <f ca="1">IF($DZ233&gt;BE$3,0,-OFFSET(BE79,0,ROUNDUP(IF($DZ233=0,30,$DZ233)/30,0)-1)*$F233)</f>
        <v>0</v>
      </c>
      <c r="BF233" s="9">
        <f ca="1">IF($DZ233&gt;BF$3,0,-OFFSET(BF79,0,ROUNDUP(IF($DZ233=0,30,$DZ233)/30,0)-1)*$F233)</f>
        <v>0</v>
      </c>
      <c r="BG233" s="9">
        <f ca="1">IF($DZ233&gt;BG$3,0,-OFFSET(BG79,0,ROUNDUP(IF($DZ233=0,30,$DZ233)/30,0)-1)*$F233)</f>
        <v>0</v>
      </c>
      <c r="BH233" s="9">
        <f ca="1">IF($DZ233&gt;BH$3,0,-OFFSET(BH79,0,ROUNDUP(IF($DZ233=0,30,$DZ233)/30,0)-1)*$F233)</f>
        <v>0</v>
      </c>
      <c r="BI233" s="9">
        <f ca="1">IF($DZ233&gt;BI$3,0,-OFFSET(BI79,0,ROUNDUP(IF($DZ233=0,30,$DZ233)/30,0)-1)*$F233)</f>
        <v>0</v>
      </c>
      <c r="BJ233" s="9">
        <f ca="1">IF($DZ233&gt;BJ$3,0,-OFFSET(BJ79,0,ROUNDUP(IF($DZ233=0,30,$DZ233)/30,0)-1)*$F233)</f>
        <v>0</v>
      </c>
      <c r="BK233" s="9">
        <f ca="1">IF($DZ233&gt;BK$3,0,-OFFSET(BK79,0,ROUNDUP(IF($DZ233=0,30,$DZ233)/30,0)-1)*$F233)</f>
        <v>0</v>
      </c>
      <c r="BL233" s="9">
        <f ca="1">IF($DZ233&gt;BL$3,0,-OFFSET(BL79,0,ROUNDUP(IF($DZ233=0,30,$DZ233)/30,0)-1)*$F233)</f>
        <v>0</v>
      </c>
      <c r="BM233" s="9">
        <f ca="1">IF($DZ233&gt;BM$3,0,-OFFSET(BM79,0,ROUNDUP(IF($DZ233=0,30,$DZ233)/30,0)-1)*$F233)</f>
        <v>0</v>
      </c>
      <c r="BN233" s="9">
        <f ca="1">IF($DZ233&gt;BN$3,0,-OFFSET(BN79,0,ROUNDUP(IF($DZ233=0,30,$DZ233)/30,0)-1)*$F233)</f>
        <v>0</v>
      </c>
      <c r="BO233" s="9">
        <f ca="1">IF($DZ233&gt;BO$3,0,-OFFSET(BO79,0,ROUNDUP(IF($DZ233=0,30,$DZ233)/30,0)-1)*$F233)</f>
        <v>0</v>
      </c>
      <c r="BP233" s="69">
        <f ca="1">IF($DZ233&gt;BP$3,0,-OFFSET(BP79,0,ROUNDUP(IF($DZ233=0,30,$DZ233)/30,0)-1)*$F233)</f>
        <v>0</v>
      </c>
      <c r="BQ233" s="9">
        <f ca="1">IF($DZ233&gt;BQ$3,0,-OFFSET(BQ79,0,ROUNDUP(IF($DZ233=0,30,$DZ233)/30,0)-1)*$F233)</f>
        <v>0</v>
      </c>
      <c r="BR233" s="9">
        <f ca="1">IF($DZ233&gt;BR$3,0,-OFFSET(BR79,0,ROUNDUP(IF($DZ233=0,30,$DZ233)/30,0)-1)*$F233)</f>
        <v>0</v>
      </c>
      <c r="BS233" s="9">
        <f ca="1">IF($DZ233&gt;BS$3,0,-OFFSET(BS79,0,ROUNDUP(IF($DZ233=0,30,$DZ233)/30,0)-1)*$F233)</f>
        <v>0</v>
      </c>
      <c r="BT233" s="9">
        <f ca="1">IF($DZ233&gt;BT$3,0,-OFFSET(BT79,0,ROUNDUP(IF($DZ233=0,30,$DZ233)/30,0)-1)*$F233)</f>
        <v>0</v>
      </c>
      <c r="BU233" s="9">
        <f ca="1">IF($DZ233&gt;BU$3,0,-OFFSET(BU79,0,ROUNDUP(IF($DZ233=0,30,$DZ233)/30,0)-1)*$F233)</f>
        <v>0</v>
      </c>
      <c r="BV233" s="9">
        <f ca="1">IF($DZ233&gt;BV$3,0,-OFFSET(BV79,0,ROUNDUP(IF($DZ233=0,30,$DZ233)/30,0)-1)*$F233)</f>
        <v>0</v>
      </c>
      <c r="BW233" s="9">
        <f ca="1">IF($DZ233&gt;BW$3,0,-OFFSET(BW79,0,ROUNDUP(IF($DZ233=0,30,$DZ233)/30,0)-1)*$F233)</f>
        <v>0</v>
      </c>
      <c r="BX233" s="9">
        <f ca="1">IF($DZ233&gt;BX$3,0,-OFFSET(BX79,0,ROUNDUP(IF($DZ233=0,30,$DZ233)/30,0)-1)*$F233)</f>
        <v>0</v>
      </c>
      <c r="BY233" s="9">
        <f ca="1">IF($DZ233&gt;BY$3,0,-OFFSET(BY79,0,ROUNDUP(IF($DZ233=0,30,$DZ233)/30,0)-1)*$F233)</f>
        <v>0</v>
      </c>
      <c r="BZ233" s="9">
        <f ca="1">IF($DZ233&gt;BZ$3,0,-OFFSET(BZ79,0,ROUNDUP(IF($DZ233=0,30,$DZ233)/30,0)-1)*$F233)</f>
        <v>0</v>
      </c>
      <c r="CA233" s="9">
        <f ca="1">IF($DZ233&gt;CA$3,0,-OFFSET(CA79,0,ROUNDUP(IF($DZ233=0,30,$DZ233)/30,0)-1)*$F233)</f>
        <v>0</v>
      </c>
      <c r="CB233" s="69">
        <f ca="1">IF($DZ233&gt;CB$3,0,-OFFSET(CB79,0,ROUNDUP(IF($DZ233=0,30,$DZ233)/30,0)-1)*$F233)</f>
        <v>0</v>
      </c>
      <c r="CC233" s="9">
        <f ca="1">IF($DZ233&gt;CC$3,0,-OFFSET(CC79,0,ROUNDUP(IF($DZ233=0,30,$DZ233)/30,0)-1)*$F233)</f>
        <v>0</v>
      </c>
      <c r="CD233" s="9">
        <f ca="1">IF($DZ233&gt;CD$3,0,-OFFSET(CD79,0,ROUNDUP(IF($DZ233=0,30,$DZ233)/30,0)-1)*$F233)</f>
        <v>0</v>
      </c>
      <c r="CE233" s="9">
        <f ca="1">IF($DZ233&gt;CE$3,0,-OFFSET(CE79,0,ROUNDUP(IF($DZ233=0,30,$DZ233)/30,0)-1)*$F233)</f>
        <v>0</v>
      </c>
      <c r="CF233" s="9">
        <f ca="1">IF($DZ233&gt;CF$3,0,-OFFSET(CF79,0,ROUNDUP(IF($DZ233=0,30,$DZ233)/30,0)-1)*$F233)</f>
        <v>0</v>
      </c>
      <c r="CG233" s="9">
        <f ca="1">IF($DZ233&gt;CG$3,0,-OFFSET(CG79,0,ROUNDUP(IF($DZ233=0,30,$DZ233)/30,0)-1)*$F233)</f>
        <v>0</v>
      </c>
      <c r="CH233" s="9">
        <f ca="1">IF($DZ233&gt;CH$3,0,-OFFSET(CH79,0,ROUNDUP(IF($DZ233=0,30,$DZ233)/30,0)-1)*$F233)</f>
        <v>0</v>
      </c>
      <c r="CI233" s="9">
        <f ca="1">IF($DZ233&gt;CI$3,0,-OFFSET(CI79,0,ROUNDUP(IF($DZ233=0,30,$DZ233)/30,0)-1)*$F233)</f>
        <v>0</v>
      </c>
      <c r="CJ233" s="9">
        <f ca="1">IF($DZ233&gt;CJ$3,0,-OFFSET(CJ79,0,ROUNDUP(IF($DZ233=0,30,$DZ233)/30,0)-1)*$F233)</f>
        <v>0</v>
      </c>
      <c r="CK233" s="9">
        <f ca="1">IF($DZ233&gt;CK$3,0,-OFFSET(CK79,0,ROUNDUP(IF($DZ233=0,30,$DZ233)/30,0)-1)*$F233)</f>
        <v>0</v>
      </c>
      <c r="CL233" s="9">
        <f ca="1">IF($DZ233&gt;CL$3,0,-OFFSET(CL79,0,ROUNDUP(IF($DZ233=0,30,$DZ233)/30,0)-1)*$F233)</f>
        <v>0</v>
      </c>
      <c r="CM233" s="9">
        <f ca="1">IF($DZ233&gt;CM$3,0,-OFFSET(CM79,0,ROUNDUP(IF($DZ233=0,30,$DZ233)/30,0)-1)*$F233)</f>
        <v>0</v>
      </c>
      <c r="CN233" s="69">
        <f ca="1">IF($DZ233&gt;CN$3,0,-OFFSET(CN79,0,ROUNDUP(IF($DZ233=0,30,$DZ233)/30,0)-1)*$F233)</f>
        <v>0</v>
      </c>
      <c r="CO233" s="9">
        <f ca="1">IF($DZ233&gt;CO$3,0,-OFFSET(CO79,0,ROUNDUP(IF($DZ233=0,30,$DZ233)/30,0)-1)*$F233)</f>
        <v>0</v>
      </c>
      <c r="CP233" s="9">
        <f ca="1">IF($DZ233&gt;CP$3,0,-OFFSET(CP79,0,ROUNDUP(IF($DZ233=0,30,$DZ233)/30,0)-1)*$F233)</f>
        <v>0</v>
      </c>
      <c r="CQ233" s="9">
        <f ca="1">IF($DZ233&gt;CQ$3,0,-OFFSET(CQ79,0,ROUNDUP(IF($DZ233=0,30,$DZ233)/30,0)-1)*$F233)</f>
        <v>0</v>
      </c>
      <c r="CR233" s="9">
        <f ca="1">IF($DZ233&gt;CR$3,0,-OFFSET(CR79,0,ROUNDUP(IF($DZ233=0,30,$DZ233)/30,0)-1)*$F233)</f>
        <v>0</v>
      </c>
      <c r="CS233" s="9">
        <f ca="1">IF($DZ233&gt;CS$3,0,-OFFSET(CS79,0,ROUNDUP(IF($DZ233=0,30,$DZ233)/30,0)-1)*$F233)</f>
        <v>0</v>
      </c>
      <c r="CT233" s="9">
        <f ca="1">IF($DZ233&gt;CT$3,0,-OFFSET(CT79,0,ROUNDUP(IF($DZ233=0,30,$DZ233)/30,0)-1)*$F233)</f>
        <v>0</v>
      </c>
      <c r="CU233" s="9">
        <f ca="1">IF($DZ233&gt;CU$3,0,-OFFSET(CU79,0,ROUNDUP(IF($DZ233=0,30,$DZ233)/30,0)-1)*$F233)</f>
        <v>0</v>
      </c>
      <c r="CV233" s="9">
        <f ca="1">IF($DZ233&gt;CV$3,0,-OFFSET(CV79,0,ROUNDUP(IF($DZ233=0,30,$DZ233)/30,0)-1)*$F233)</f>
        <v>0</v>
      </c>
      <c r="CW233" s="9">
        <f ca="1">IF($DZ233&gt;CW$3,0,-OFFSET(CW79,0,ROUNDUP(IF($DZ233=0,30,$DZ233)/30,0)-1)*$F233)</f>
        <v>0</v>
      </c>
      <c r="CX233" s="9">
        <f ca="1">IF($DZ233&gt;CX$3,0,-OFFSET(CX79,0,ROUNDUP(IF($DZ233=0,30,$DZ233)/30,0)-1)*$F233)</f>
        <v>0</v>
      </c>
      <c r="CY233" s="9">
        <f ca="1">IF($DZ233&gt;CY$3,0,-OFFSET(CY79,0,ROUNDUP(IF($DZ233=0,30,$DZ233)/30,0)-1)*$F233)</f>
        <v>0</v>
      </c>
      <c r="CZ233" s="69">
        <f ca="1">IF($DZ233&gt;CZ$3,0,-OFFSET(CZ79,0,ROUNDUP(IF($DZ233=0,30,$DZ233)/30,0)-1)*$F233)</f>
        <v>0</v>
      </c>
      <c r="DA233" s="9">
        <f ca="1">IF($DZ233&gt;DA$3,0,-OFFSET(DA79,0,ROUNDUP(IF($DZ233=0,30,$DZ233)/30,0)-1)*$F233)</f>
        <v>0</v>
      </c>
      <c r="DB233" s="9">
        <f ca="1">IF($DZ233&gt;DB$3,0,-OFFSET(DB79,0,ROUNDUP(IF($DZ233=0,30,$DZ233)/30,0)-1)*$F233)</f>
        <v>0</v>
      </c>
      <c r="DC233" s="9">
        <f ca="1">IF($DZ233&gt;DC$3,0,-OFFSET(DC79,0,ROUNDUP(IF($DZ233=0,30,$DZ233)/30,0)-1)*$F233)</f>
        <v>0</v>
      </c>
      <c r="DD233" s="9">
        <f ca="1">IF($DZ233&gt;DD$3,0,-OFFSET(DD79,0,ROUNDUP(IF($DZ233=0,30,$DZ233)/30,0)-1)*$F233)</f>
        <v>0</v>
      </c>
      <c r="DE233" s="9">
        <f ca="1">IF($DZ233&gt;DE$3,0,-OFFSET(DE79,0,ROUNDUP(IF($DZ233=0,30,$DZ233)/30,0)-1)*$F233)</f>
        <v>0</v>
      </c>
      <c r="DF233" s="9">
        <f ca="1">IF($DZ233&gt;DF$3,0,-OFFSET(DF79,0,ROUNDUP(IF($DZ233=0,30,$DZ233)/30,0)-1)*$F233)</f>
        <v>0</v>
      </c>
      <c r="DG233" s="9">
        <f ca="1">IF($DZ233&gt;DG$3,0,-OFFSET(DG79,0,ROUNDUP(IF($DZ233=0,30,$DZ233)/30,0)-1)*$F233)</f>
        <v>0</v>
      </c>
      <c r="DH233" s="9">
        <f ca="1">IF($DZ233&gt;DH$3,0,-OFFSET(DH79,0,ROUNDUP(IF($DZ233=0,30,$DZ233)/30,0)-1)*$F233)</f>
        <v>0</v>
      </c>
      <c r="DI233" s="9">
        <f ca="1">IF($DZ233&gt;DI$3,0,-OFFSET(DI79,0,ROUNDUP(IF($DZ233=0,30,$DZ233)/30,0)-1)*$F233)</f>
        <v>0</v>
      </c>
      <c r="DJ233" s="9">
        <f ca="1">IF($DZ233&gt;DJ$3,0,-OFFSET(DJ79,0,ROUNDUP(IF($DZ233=0,30,$DZ233)/30,0)-1)*$F233)</f>
        <v>0</v>
      </c>
      <c r="DK233" s="9">
        <f ca="1">IF($DZ233&gt;DK$3,0,-OFFSET(DK79,0,ROUNDUP(IF($DZ233=0,30,$DZ233)/30,0)-1)*$F233)</f>
        <v>0</v>
      </c>
      <c r="DL233" s="69">
        <f ca="1">IF($DZ233&gt;DL$3,0,-OFFSET(DL79,0,ROUNDUP(IF($DZ233=0,30,$DZ233)/30,0)-1)*$F233)</f>
        <v>0</v>
      </c>
      <c r="DM233" s="9">
        <f ca="1">IF($DZ233&gt;DM$3,0,-OFFSET(DM79,0,ROUNDUP(IF($DZ233=0,30,$DZ233)/30,0)-1)*$F233)</f>
        <v>0</v>
      </c>
      <c r="DN233" s="9">
        <f ca="1">IF($DZ233&gt;DN$3,0,-OFFSET(DN79,0,ROUNDUP(IF($DZ233=0,30,$DZ233)/30,0)-1)*$F233)</f>
        <v>0</v>
      </c>
      <c r="DO233" s="9">
        <f ca="1">IF($DZ233&gt;DO$3,0,-OFFSET(DO79,0,ROUNDUP(IF($DZ233=0,30,$DZ233)/30,0)-1)*$F233)</f>
        <v>0</v>
      </c>
      <c r="DP233" s="9">
        <f ca="1">IF($DZ233&gt;DP$3,0,-OFFSET(DP79,0,ROUNDUP(IF($DZ233=0,30,$DZ233)/30,0)-1)*$F233)</f>
        <v>0</v>
      </c>
      <c r="DQ233" s="9">
        <f ca="1">IF($DZ233&gt;DQ$3,0,-OFFSET(DQ79,0,ROUNDUP(IF($DZ233=0,30,$DZ233)/30,0)-1)*$F233)</f>
        <v>0</v>
      </c>
      <c r="DR233" s="9">
        <f ca="1">IF($DZ233&gt;DR$3,0,-OFFSET(DR79,0,ROUNDUP(IF($DZ233=0,30,$DZ233)/30,0)-1)*$F233)</f>
        <v>0</v>
      </c>
      <c r="DS233" s="9">
        <f ca="1">IF($DZ233&gt;DS$3,0,-OFFSET(DS79,0,ROUNDUP(IF($DZ233=0,30,$DZ233)/30,0)-1)*$F233)</f>
        <v>0</v>
      </c>
      <c r="DT233" s="9">
        <f ca="1">IF($DZ233&gt;DT$3,0,-OFFSET(DT79,0,ROUNDUP(IF($DZ233=0,30,$DZ233)/30,0)-1)*$F233)</f>
        <v>0</v>
      </c>
      <c r="DU233" s="9">
        <f ca="1">IF($DZ233&gt;DU$3,0,-OFFSET(DU79,0,ROUNDUP(IF($DZ233=0,30,$DZ233)/30,0)-1)*$F233)</f>
        <v>0</v>
      </c>
      <c r="DV233" s="9">
        <f ca="1">IF($DZ233&gt;DV$3,0,-OFFSET(DV79,0,ROUNDUP(IF($DZ233=0,30,$DZ233)/30,0)-1)*$F233)</f>
        <v>0</v>
      </c>
      <c r="DW233" s="9">
        <f ca="1">IF($DZ233&gt;DW$3,0,-OFFSET(DW79,0,ROUNDUP(IF($DZ233=0,30,$DZ233)/30,0)-1)*$F233)</f>
        <v>0</v>
      </c>
      <c r="DX233" s="4"/>
      <c r="DY233" s="4"/>
      <c r="DZ233" s="49">
        <f>DZ79</f>
        <v>30</v>
      </c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  <c r="FS233" s="4"/>
      <c r="FT233" s="4"/>
      <c r="FU233" s="4"/>
      <c r="FV233" s="4"/>
      <c r="FW233" s="4"/>
      <c r="FX233" s="4"/>
      <c r="FY233" s="4"/>
      <c r="FZ233" s="4"/>
      <c r="GA233" s="4"/>
      <c r="GB233" s="4"/>
      <c r="GC233" s="4"/>
      <c r="GD233" s="4"/>
      <c r="GE233" s="4"/>
      <c r="GF233" s="4"/>
      <c r="GG233" s="4"/>
    </row>
    <row r="234" spans="1:189" ht="14" hidden="1" x14ac:dyDescent="0.35">
      <c r="A234" s="1"/>
      <c r="B234" s="43" t="str">
        <f>B80</f>
        <v/>
      </c>
      <c r="C234" s="44"/>
      <c r="D234" s="44">
        <f>D80</f>
        <v>0</v>
      </c>
      <c r="E234" s="45" t="str">
        <f>"Impostos "&amp;E80</f>
        <v xml:space="preserve">Impostos </v>
      </c>
      <c r="F234" s="67"/>
      <c r="G234" s="68"/>
      <c r="H234" s="9">
        <f ca="1">IF($DZ234&gt;H$3,0,-OFFSET(H80,0,ROUNDUP(IF($DZ234=0,30,$DZ234)/30,0)-1)*$F234)</f>
        <v>0</v>
      </c>
      <c r="I234" s="9">
        <f ca="1">IF($DZ234&gt;I$3,0,-OFFSET(I80,0,ROUNDUP(IF($DZ234=0,30,$DZ234)/30,0)-1)*$F234)</f>
        <v>0</v>
      </c>
      <c r="J234" s="9">
        <f ca="1">IF($DZ234&gt;J$3,0,-OFFSET(J80,0,ROUNDUP(IF($DZ234=0,30,$DZ234)/30,0)-1)*$F234)</f>
        <v>0</v>
      </c>
      <c r="K234" s="9">
        <f ca="1">IF($DZ234&gt;K$3,0,-OFFSET(K80,0,ROUNDUP(IF($DZ234=0,30,$DZ234)/30,0)-1)*$F234)</f>
        <v>0</v>
      </c>
      <c r="L234" s="9">
        <f ca="1">IF($DZ234&gt;L$3,0,-OFFSET(L80,0,ROUNDUP(IF($DZ234=0,30,$DZ234)/30,0)-1)*$F234)</f>
        <v>0</v>
      </c>
      <c r="M234" s="9">
        <f ca="1">IF($DZ234&gt;M$3,0,-OFFSET(M80,0,ROUNDUP(IF($DZ234=0,30,$DZ234)/30,0)-1)*$F234)</f>
        <v>0</v>
      </c>
      <c r="N234" s="9">
        <f ca="1">IF($DZ234&gt;N$3,0,-OFFSET(N80,0,ROUNDUP(IF($DZ234=0,30,$DZ234)/30,0)-1)*$F234)</f>
        <v>0</v>
      </c>
      <c r="O234" s="9">
        <f ca="1">IF($DZ234&gt;O$3,0,-OFFSET(O80,0,ROUNDUP(IF($DZ234=0,30,$DZ234)/30,0)-1)*$F234)</f>
        <v>0</v>
      </c>
      <c r="P234" s="9">
        <f ca="1">IF($DZ234&gt;P$3,0,-OFFSET(P80,0,ROUNDUP(IF($DZ234=0,30,$DZ234)/30,0)-1)*$F234)</f>
        <v>0</v>
      </c>
      <c r="Q234" s="9">
        <f ca="1">IF($DZ234&gt;Q$3,0,-OFFSET(Q80,0,ROUNDUP(IF($DZ234=0,30,$DZ234)/30,0)-1)*$F234)</f>
        <v>0</v>
      </c>
      <c r="R234" s="9">
        <f ca="1">IF($DZ234&gt;R$3,0,-OFFSET(R80,0,ROUNDUP(IF($DZ234=0,30,$DZ234)/30,0)-1)*$F234)</f>
        <v>0</v>
      </c>
      <c r="S234" s="9">
        <f ca="1">IF($DZ234&gt;S$3,0,-OFFSET(S80,0,ROUNDUP(IF($DZ234=0,30,$DZ234)/30,0)-1)*$F234)</f>
        <v>0</v>
      </c>
      <c r="T234" s="69">
        <f ca="1">IF($DZ234&gt;T$3,0,-OFFSET(T80,0,ROUNDUP(IF($DZ234=0,30,$DZ234)/30,0)-1)*$F234)</f>
        <v>0</v>
      </c>
      <c r="U234" s="9">
        <f ca="1">IF($DZ234&gt;U$3,0,-OFFSET(U80,0,ROUNDUP(IF($DZ234=0,30,$DZ234)/30,0)-1)*$F234)</f>
        <v>0</v>
      </c>
      <c r="V234" s="9">
        <f ca="1">IF($DZ234&gt;V$3,0,-OFFSET(V80,0,ROUNDUP(IF($DZ234=0,30,$DZ234)/30,0)-1)*$F234)</f>
        <v>0</v>
      </c>
      <c r="W234" s="9">
        <f ca="1">IF($DZ234&gt;W$3,0,-OFFSET(W80,0,ROUNDUP(IF($DZ234=0,30,$DZ234)/30,0)-1)*$F234)</f>
        <v>0</v>
      </c>
      <c r="X234" s="9">
        <f ca="1">IF($DZ234&gt;X$3,0,-OFFSET(X80,0,ROUNDUP(IF($DZ234=0,30,$DZ234)/30,0)-1)*$F234)</f>
        <v>0</v>
      </c>
      <c r="Y234" s="9">
        <f ca="1">IF($DZ234&gt;Y$3,0,-OFFSET(Y80,0,ROUNDUP(IF($DZ234=0,30,$DZ234)/30,0)-1)*$F234)</f>
        <v>0</v>
      </c>
      <c r="Z234" s="9">
        <f ca="1">IF($DZ234&gt;Z$3,0,-OFFSET(Z80,0,ROUNDUP(IF($DZ234=0,30,$DZ234)/30,0)-1)*$F234)</f>
        <v>0</v>
      </c>
      <c r="AA234" s="9">
        <f ca="1">IF($DZ234&gt;AA$3,0,-OFFSET(AA80,0,ROUNDUP(IF($DZ234=0,30,$DZ234)/30,0)-1)*$F234)</f>
        <v>0</v>
      </c>
      <c r="AB234" s="9">
        <f ca="1">IF($DZ234&gt;AB$3,0,-OFFSET(AB80,0,ROUNDUP(IF($DZ234=0,30,$DZ234)/30,0)-1)*$F234)</f>
        <v>0</v>
      </c>
      <c r="AC234" s="9">
        <f ca="1">IF($DZ234&gt;AC$3,0,-OFFSET(AC80,0,ROUNDUP(IF($DZ234=0,30,$DZ234)/30,0)-1)*$F234)</f>
        <v>0</v>
      </c>
      <c r="AD234" s="9">
        <f ca="1">IF($DZ234&gt;AD$3,0,-OFFSET(AD80,0,ROUNDUP(IF($DZ234=0,30,$DZ234)/30,0)-1)*$F234)</f>
        <v>0</v>
      </c>
      <c r="AE234" s="9">
        <f ca="1">IF($DZ234&gt;AE$3,0,-OFFSET(AE80,0,ROUNDUP(IF($DZ234=0,30,$DZ234)/30,0)-1)*$F234)</f>
        <v>0</v>
      </c>
      <c r="AF234" s="69">
        <f ca="1">IF($DZ234&gt;AF$3,0,-OFFSET(AF80,0,ROUNDUP(IF($DZ234=0,30,$DZ234)/30,0)-1)*$F234)</f>
        <v>0</v>
      </c>
      <c r="AG234" s="9">
        <f ca="1">IF($DZ234&gt;AG$3,0,-OFFSET(AG80,0,ROUNDUP(IF($DZ234=0,30,$DZ234)/30,0)-1)*$F234)</f>
        <v>0</v>
      </c>
      <c r="AH234" s="9">
        <f ca="1">IF($DZ234&gt;AH$3,0,-OFFSET(AH80,0,ROUNDUP(IF($DZ234=0,30,$DZ234)/30,0)-1)*$F234)</f>
        <v>0</v>
      </c>
      <c r="AI234" s="9">
        <f ca="1">IF($DZ234&gt;AI$3,0,-OFFSET(AI80,0,ROUNDUP(IF($DZ234=0,30,$DZ234)/30,0)-1)*$F234)</f>
        <v>0</v>
      </c>
      <c r="AJ234" s="9">
        <f ca="1">IF($DZ234&gt;AJ$3,0,-OFFSET(AJ80,0,ROUNDUP(IF($DZ234=0,30,$DZ234)/30,0)-1)*$F234)</f>
        <v>0</v>
      </c>
      <c r="AK234" s="9">
        <f ca="1">IF($DZ234&gt;AK$3,0,-OFFSET(AK80,0,ROUNDUP(IF($DZ234=0,30,$DZ234)/30,0)-1)*$F234)</f>
        <v>0</v>
      </c>
      <c r="AL234" s="9">
        <f ca="1">IF($DZ234&gt;AL$3,0,-OFFSET(AL80,0,ROUNDUP(IF($DZ234=0,30,$DZ234)/30,0)-1)*$F234)</f>
        <v>0</v>
      </c>
      <c r="AM234" s="9">
        <f ca="1">IF($DZ234&gt;AM$3,0,-OFFSET(AM80,0,ROUNDUP(IF($DZ234=0,30,$DZ234)/30,0)-1)*$F234)</f>
        <v>0</v>
      </c>
      <c r="AN234" s="9">
        <f ca="1">IF($DZ234&gt;AN$3,0,-OFFSET(AN80,0,ROUNDUP(IF($DZ234=0,30,$DZ234)/30,0)-1)*$F234)</f>
        <v>0</v>
      </c>
      <c r="AO234" s="9">
        <f ca="1">IF($DZ234&gt;AO$3,0,-OFFSET(AO80,0,ROUNDUP(IF($DZ234=0,30,$DZ234)/30,0)-1)*$F234)</f>
        <v>0</v>
      </c>
      <c r="AP234" s="9">
        <f ca="1">IF($DZ234&gt;AP$3,0,-OFFSET(AP80,0,ROUNDUP(IF($DZ234=0,30,$DZ234)/30,0)-1)*$F234)</f>
        <v>0</v>
      </c>
      <c r="AQ234" s="9">
        <f ca="1">IF($DZ234&gt;AQ$3,0,-OFFSET(AQ80,0,ROUNDUP(IF($DZ234=0,30,$DZ234)/30,0)-1)*$F234)</f>
        <v>0</v>
      </c>
      <c r="AR234" s="69">
        <f ca="1">IF($DZ234&gt;AR$3,0,-OFFSET(AR80,0,ROUNDUP(IF($DZ234=0,30,$DZ234)/30,0)-1)*$F234)</f>
        <v>0</v>
      </c>
      <c r="AS234" s="9">
        <f ca="1">IF($DZ234&gt;AS$3,0,-OFFSET(AS80,0,ROUNDUP(IF($DZ234=0,30,$DZ234)/30,0)-1)*$F234)</f>
        <v>0</v>
      </c>
      <c r="AT234" s="9">
        <f ca="1">IF($DZ234&gt;AT$3,0,-OFFSET(AT80,0,ROUNDUP(IF($DZ234=0,30,$DZ234)/30,0)-1)*$F234)</f>
        <v>0</v>
      </c>
      <c r="AU234" s="9">
        <f ca="1">IF($DZ234&gt;AU$3,0,-OFFSET(AU80,0,ROUNDUP(IF($DZ234=0,30,$DZ234)/30,0)-1)*$F234)</f>
        <v>0</v>
      </c>
      <c r="AV234" s="9">
        <f ca="1">IF($DZ234&gt;AV$3,0,-OFFSET(AV80,0,ROUNDUP(IF($DZ234=0,30,$DZ234)/30,0)-1)*$F234)</f>
        <v>0</v>
      </c>
      <c r="AW234" s="9">
        <f ca="1">IF($DZ234&gt;AW$3,0,-OFFSET(AW80,0,ROUNDUP(IF($DZ234=0,30,$DZ234)/30,0)-1)*$F234)</f>
        <v>0</v>
      </c>
      <c r="AX234" s="9">
        <f ca="1">IF($DZ234&gt;AX$3,0,-OFFSET(AX80,0,ROUNDUP(IF($DZ234=0,30,$DZ234)/30,0)-1)*$F234)</f>
        <v>0</v>
      </c>
      <c r="AY234" s="9">
        <f ca="1">IF($DZ234&gt;AY$3,0,-OFFSET(AY80,0,ROUNDUP(IF($DZ234=0,30,$DZ234)/30,0)-1)*$F234)</f>
        <v>0</v>
      </c>
      <c r="AZ234" s="9">
        <f ca="1">IF($DZ234&gt;AZ$3,0,-OFFSET(AZ80,0,ROUNDUP(IF($DZ234=0,30,$DZ234)/30,0)-1)*$F234)</f>
        <v>0</v>
      </c>
      <c r="BA234" s="9">
        <f ca="1">IF($DZ234&gt;BA$3,0,-OFFSET(BA80,0,ROUNDUP(IF($DZ234=0,30,$DZ234)/30,0)-1)*$F234)</f>
        <v>0</v>
      </c>
      <c r="BB234" s="9">
        <f ca="1">IF($DZ234&gt;BB$3,0,-OFFSET(BB80,0,ROUNDUP(IF($DZ234=0,30,$DZ234)/30,0)-1)*$F234)</f>
        <v>0</v>
      </c>
      <c r="BC234" s="9">
        <f ca="1">IF($DZ234&gt;BC$3,0,-OFFSET(BC80,0,ROUNDUP(IF($DZ234=0,30,$DZ234)/30,0)-1)*$F234)</f>
        <v>0</v>
      </c>
      <c r="BD234" s="69">
        <f ca="1">IF($DZ234&gt;BD$3,0,-OFFSET(BD80,0,ROUNDUP(IF($DZ234=0,30,$DZ234)/30,0)-1)*$F234)</f>
        <v>0</v>
      </c>
      <c r="BE234" s="9">
        <f ca="1">IF($DZ234&gt;BE$3,0,-OFFSET(BE80,0,ROUNDUP(IF($DZ234=0,30,$DZ234)/30,0)-1)*$F234)</f>
        <v>0</v>
      </c>
      <c r="BF234" s="9">
        <f ca="1">IF($DZ234&gt;BF$3,0,-OFFSET(BF80,0,ROUNDUP(IF($DZ234=0,30,$DZ234)/30,0)-1)*$F234)</f>
        <v>0</v>
      </c>
      <c r="BG234" s="9">
        <f ca="1">IF($DZ234&gt;BG$3,0,-OFFSET(BG80,0,ROUNDUP(IF($DZ234=0,30,$DZ234)/30,0)-1)*$F234)</f>
        <v>0</v>
      </c>
      <c r="BH234" s="9">
        <f ca="1">IF($DZ234&gt;BH$3,0,-OFFSET(BH80,0,ROUNDUP(IF($DZ234=0,30,$DZ234)/30,0)-1)*$F234)</f>
        <v>0</v>
      </c>
      <c r="BI234" s="9">
        <f ca="1">IF($DZ234&gt;BI$3,0,-OFFSET(BI80,0,ROUNDUP(IF($DZ234=0,30,$DZ234)/30,0)-1)*$F234)</f>
        <v>0</v>
      </c>
      <c r="BJ234" s="9">
        <f ca="1">IF($DZ234&gt;BJ$3,0,-OFFSET(BJ80,0,ROUNDUP(IF($DZ234=0,30,$DZ234)/30,0)-1)*$F234)</f>
        <v>0</v>
      </c>
      <c r="BK234" s="9">
        <f ca="1">IF($DZ234&gt;BK$3,0,-OFFSET(BK80,0,ROUNDUP(IF($DZ234=0,30,$DZ234)/30,0)-1)*$F234)</f>
        <v>0</v>
      </c>
      <c r="BL234" s="9">
        <f ca="1">IF($DZ234&gt;BL$3,0,-OFFSET(BL80,0,ROUNDUP(IF($DZ234=0,30,$DZ234)/30,0)-1)*$F234)</f>
        <v>0</v>
      </c>
      <c r="BM234" s="9">
        <f ca="1">IF($DZ234&gt;BM$3,0,-OFFSET(BM80,0,ROUNDUP(IF($DZ234=0,30,$DZ234)/30,0)-1)*$F234)</f>
        <v>0</v>
      </c>
      <c r="BN234" s="9">
        <f ca="1">IF($DZ234&gt;BN$3,0,-OFFSET(BN80,0,ROUNDUP(IF($DZ234=0,30,$DZ234)/30,0)-1)*$F234)</f>
        <v>0</v>
      </c>
      <c r="BO234" s="9">
        <f ca="1">IF($DZ234&gt;BO$3,0,-OFFSET(BO80,0,ROUNDUP(IF($DZ234=0,30,$DZ234)/30,0)-1)*$F234)</f>
        <v>0</v>
      </c>
      <c r="BP234" s="69">
        <f ca="1">IF($DZ234&gt;BP$3,0,-OFFSET(BP80,0,ROUNDUP(IF($DZ234=0,30,$DZ234)/30,0)-1)*$F234)</f>
        <v>0</v>
      </c>
      <c r="BQ234" s="9">
        <f ca="1">IF($DZ234&gt;BQ$3,0,-OFFSET(BQ80,0,ROUNDUP(IF($DZ234=0,30,$DZ234)/30,0)-1)*$F234)</f>
        <v>0</v>
      </c>
      <c r="BR234" s="9">
        <f ca="1">IF($DZ234&gt;BR$3,0,-OFFSET(BR80,0,ROUNDUP(IF($DZ234=0,30,$DZ234)/30,0)-1)*$F234)</f>
        <v>0</v>
      </c>
      <c r="BS234" s="9">
        <f ca="1">IF($DZ234&gt;BS$3,0,-OFFSET(BS80,0,ROUNDUP(IF($DZ234=0,30,$DZ234)/30,0)-1)*$F234)</f>
        <v>0</v>
      </c>
      <c r="BT234" s="9">
        <f ca="1">IF($DZ234&gt;BT$3,0,-OFFSET(BT80,0,ROUNDUP(IF($DZ234=0,30,$DZ234)/30,0)-1)*$F234)</f>
        <v>0</v>
      </c>
      <c r="BU234" s="9">
        <f ca="1">IF($DZ234&gt;BU$3,0,-OFFSET(BU80,0,ROUNDUP(IF($DZ234=0,30,$DZ234)/30,0)-1)*$F234)</f>
        <v>0</v>
      </c>
      <c r="BV234" s="9">
        <f ca="1">IF($DZ234&gt;BV$3,0,-OFFSET(BV80,0,ROUNDUP(IF($DZ234=0,30,$DZ234)/30,0)-1)*$F234)</f>
        <v>0</v>
      </c>
      <c r="BW234" s="9">
        <f ca="1">IF($DZ234&gt;BW$3,0,-OFFSET(BW80,0,ROUNDUP(IF($DZ234=0,30,$DZ234)/30,0)-1)*$F234)</f>
        <v>0</v>
      </c>
      <c r="BX234" s="9">
        <f ca="1">IF($DZ234&gt;BX$3,0,-OFFSET(BX80,0,ROUNDUP(IF($DZ234=0,30,$DZ234)/30,0)-1)*$F234)</f>
        <v>0</v>
      </c>
      <c r="BY234" s="9">
        <f ca="1">IF($DZ234&gt;BY$3,0,-OFFSET(BY80,0,ROUNDUP(IF($DZ234=0,30,$DZ234)/30,0)-1)*$F234)</f>
        <v>0</v>
      </c>
      <c r="BZ234" s="9">
        <f ca="1">IF($DZ234&gt;BZ$3,0,-OFFSET(BZ80,0,ROUNDUP(IF($DZ234=0,30,$DZ234)/30,0)-1)*$F234)</f>
        <v>0</v>
      </c>
      <c r="CA234" s="9">
        <f ca="1">IF($DZ234&gt;CA$3,0,-OFFSET(CA80,0,ROUNDUP(IF($DZ234=0,30,$DZ234)/30,0)-1)*$F234)</f>
        <v>0</v>
      </c>
      <c r="CB234" s="69">
        <f ca="1">IF($DZ234&gt;CB$3,0,-OFFSET(CB80,0,ROUNDUP(IF($DZ234=0,30,$DZ234)/30,0)-1)*$F234)</f>
        <v>0</v>
      </c>
      <c r="CC234" s="9">
        <f ca="1">IF($DZ234&gt;CC$3,0,-OFFSET(CC80,0,ROUNDUP(IF($DZ234=0,30,$DZ234)/30,0)-1)*$F234)</f>
        <v>0</v>
      </c>
      <c r="CD234" s="9">
        <f ca="1">IF($DZ234&gt;CD$3,0,-OFFSET(CD80,0,ROUNDUP(IF($DZ234=0,30,$DZ234)/30,0)-1)*$F234)</f>
        <v>0</v>
      </c>
      <c r="CE234" s="9">
        <f ca="1">IF($DZ234&gt;CE$3,0,-OFFSET(CE80,0,ROUNDUP(IF($DZ234=0,30,$DZ234)/30,0)-1)*$F234)</f>
        <v>0</v>
      </c>
      <c r="CF234" s="9">
        <f ca="1">IF($DZ234&gt;CF$3,0,-OFFSET(CF80,0,ROUNDUP(IF($DZ234=0,30,$DZ234)/30,0)-1)*$F234)</f>
        <v>0</v>
      </c>
      <c r="CG234" s="9">
        <f ca="1">IF($DZ234&gt;CG$3,0,-OFFSET(CG80,0,ROUNDUP(IF($DZ234=0,30,$DZ234)/30,0)-1)*$F234)</f>
        <v>0</v>
      </c>
      <c r="CH234" s="9">
        <f ca="1">IF($DZ234&gt;CH$3,0,-OFFSET(CH80,0,ROUNDUP(IF($DZ234=0,30,$DZ234)/30,0)-1)*$F234)</f>
        <v>0</v>
      </c>
      <c r="CI234" s="9">
        <f ca="1">IF($DZ234&gt;CI$3,0,-OFFSET(CI80,0,ROUNDUP(IF($DZ234=0,30,$DZ234)/30,0)-1)*$F234)</f>
        <v>0</v>
      </c>
      <c r="CJ234" s="9">
        <f ca="1">IF($DZ234&gt;CJ$3,0,-OFFSET(CJ80,0,ROUNDUP(IF($DZ234=0,30,$DZ234)/30,0)-1)*$F234)</f>
        <v>0</v>
      </c>
      <c r="CK234" s="9">
        <f ca="1">IF($DZ234&gt;CK$3,0,-OFFSET(CK80,0,ROUNDUP(IF($DZ234=0,30,$DZ234)/30,0)-1)*$F234)</f>
        <v>0</v>
      </c>
      <c r="CL234" s="9">
        <f ca="1">IF($DZ234&gt;CL$3,0,-OFFSET(CL80,0,ROUNDUP(IF($DZ234=0,30,$DZ234)/30,0)-1)*$F234)</f>
        <v>0</v>
      </c>
      <c r="CM234" s="9">
        <f ca="1">IF($DZ234&gt;CM$3,0,-OFFSET(CM80,0,ROUNDUP(IF($DZ234=0,30,$DZ234)/30,0)-1)*$F234)</f>
        <v>0</v>
      </c>
      <c r="CN234" s="69">
        <f ca="1">IF($DZ234&gt;CN$3,0,-OFFSET(CN80,0,ROUNDUP(IF($DZ234=0,30,$DZ234)/30,0)-1)*$F234)</f>
        <v>0</v>
      </c>
      <c r="CO234" s="9">
        <f ca="1">IF($DZ234&gt;CO$3,0,-OFFSET(CO80,0,ROUNDUP(IF($DZ234=0,30,$DZ234)/30,0)-1)*$F234)</f>
        <v>0</v>
      </c>
      <c r="CP234" s="9">
        <f ca="1">IF($DZ234&gt;CP$3,0,-OFFSET(CP80,0,ROUNDUP(IF($DZ234=0,30,$DZ234)/30,0)-1)*$F234)</f>
        <v>0</v>
      </c>
      <c r="CQ234" s="9">
        <f ca="1">IF($DZ234&gt;CQ$3,0,-OFFSET(CQ80,0,ROUNDUP(IF($DZ234=0,30,$DZ234)/30,0)-1)*$F234)</f>
        <v>0</v>
      </c>
      <c r="CR234" s="9">
        <f ca="1">IF($DZ234&gt;CR$3,0,-OFFSET(CR80,0,ROUNDUP(IF($DZ234=0,30,$DZ234)/30,0)-1)*$F234)</f>
        <v>0</v>
      </c>
      <c r="CS234" s="9">
        <f ca="1">IF($DZ234&gt;CS$3,0,-OFFSET(CS80,0,ROUNDUP(IF($DZ234=0,30,$DZ234)/30,0)-1)*$F234)</f>
        <v>0</v>
      </c>
      <c r="CT234" s="9">
        <f ca="1">IF($DZ234&gt;CT$3,0,-OFFSET(CT80,0,ROUNDUP(IF($DZ234=0,30,$DZ234)/30,0)-1)*$F234)</f>
        <v>0</v>
      </c>
      <c r="CU234" s="9">
        <f ca="1">IF($DZ234&gt;CU$3,0,-OFFSET(CU80,0,ROUNDUP(IF($DZ234=0,30,$DZ234)/30,0)-1)*$F234)</f>
        <v>0</v>
      </c>
      <c r="CV234" s="9">
        <f ca="1">IF($DZ234&gt;CV$3,0,-OFFSET(CV80,0,ROUNDUP(IF($DZ234=0,30,$DZ234)/30,0)-1)*$F234)</f>
        <v>0</v>
      </c>
      <c r="CW234" s="9">
        <f ca="1">IF($DZ234&gt;CW$3,0,-OFFSET(CW80,0,ROUNDUP(IF($DZ234=0,30,$DZ234)/30,0)-1)*$F234)</f>
        <v>0</v>
      </c>
      <c r="CX234" s="9">
        <f ca="1">IF($DZ234&gt;CX$3,0,-OFFSET(CX80,0,ROUNDUP(IF($DZ234=0,30,$DZ234)/30,0)-1)*$F234)</f>
        <v>0</v>
      </c>
      <c r="CY234" s="9">
        <f ca="1">IF($DZ234&gt;CY$3,0,-OFFSET(CY80,0,ROUNDUP(IF($DZ234=0,30,$DZ234)/30,0)-1)*$F234)</f>
        <v>0</v>
      </c>
      <c r="CZ234" s="69">
        <f ca="1">IF($DZ234&gt;CZ$3,0,-OFFSET(CZ80,0,ROUNDUP(IF($DZ234=0,30,$DZ234)/30,0)-1)*$F234)</f>
        <v>0</v>
      </c>
      <c r="DA234" s="9">
        <f ca="1">IF($DZ234&gt;DA$3,0,-OFFSET(DA80,0,ROUNDUP(IF($DZ234=0,30,$DZ234)/30,0)-1)*$F234)</f>
        <v>0</v>
      </c>
      <c r="DB234" s="9">
        <f ca="1">IF($DZ234&gt;DB$3,0,-OFFSET(DB80,0,ROUNDUP(IF($DZ234=0,30,$DZ234)/30,0)-1)*$F234)</f>
        <v>0</v>
      </c>
      <c r="DC234" s="9">
        <f ca="1">IF($DZ234&gt;DC$3,0,-OFFSET(DC80,0,ROUNDUP(IF($DZ234=0,30,$DZ234)/30,0)-1)*$F234)</f>
        <v>0</v>
      </c>
      <c r="DD234" s="9">
        <f ca="1">IF($DZ234&gt;DD$3,0,-OFFSET(DD80,0,ROUNDUP(IF($DZ234=0,30,$DZ234)/30,0)-1)*$F234)</f>
        <v>0</v>
      </c>
      <c r="DE234" s="9">
        <f ca="1">IF($DZ234&gt;DE$3,0,-OFFSET(DE80,0,ROUNDUP(IF($DZ234=0,30,$DZ234)/30,0)-1)*$F234)</f>
        <v>0</v>
      </c>
      <c r="DF234" s="9">
        <f ca="1">IF($DZ234&gt;DF$3,0,-OFFSET(DF80,0,ROUNDUP(IF($DZ234=0,30,$DZ234)/30,0)-1)*$F234)</f>
        <v>0</v>
      </c>
      <c r="DG234" s="9">
        <f ca="1">IF($DZ234&gt;DG$3,0,-OFFSET(DG80,0,ROUNDUP(IF($DZ234=0,30,$DZ234)/30,0)-1)*$F234)</f>
        <v>0</v>
      </c>
      <c r="DH234" s="9">
        <f ca="1">IF($DZ234&gt;DH$3,0,-OFFSET(DH80,0,ROUNDUP(IF($DZ234=0,30,$DZ234)/30,0)-1)*$F234)</f>
        <v>0</v>
      </c>
      <c r="DI234" s="9">
        <f ca="1">IF($DZ234&gt;DI$3,0,-OFFSET(DI80,0,ROUNDUP(IF($DZ234=0,30,$DZ234)/30,0)-1)*$F234)</f>
        <v>0</v>
      </c>
      <c r="DJ234" s="9">
        <f ca="1">IF($DZ234&gt;DJ$3,0,-OFFSET(DJ80,0,ROUNDUP(IF($DZ234=0,30,$DZ234)/30,0)-1)*$F234)</f>
        <v>0</v>
      </c>
      <c r="DK234" s="9">
        <f ca="1">IF($DZ234&gt;DK$3,0,-OFFSET(DK80,0,ROUNDUP(IF($DZ234=0,30,$DZ234)/30,0)-1)*$F234)</f>
        <v>0</v>
      </c>
      <c r="DL234" s="69">
        <f ca="1">IF($DZ234&gt;DL$3,0,-OFFSET(DL80,0,ROUNDUP(IF($DZ234=0,30,$DZ234)/30,0)-1)*$F234)</f>
        <v>0</v>
      </c>
      <c r="DM234" s="9">
        <f ca="1">IF($DZ234&gt;DM$3,0,-OFFSET(DM80,0,ROUNDUP(IF($DZ234=0,30,$DZ234)/30,0)-1)*$F234)</f>
        <v>0</v>
      </c>
      <c r="DN234" s="9">
        <f ca="1">IF($DZ234&gt;DN$3,0,-OFFSET(DN80,0,ROUNDUP(IF($DZ234=0,30,$DZ234)/30,0)-1)*$F234)</f>
        <v>0</v>
      </c>
      <c r="DO234" s="9">
        <f ca="1">IF($DZ234&gt;DO$3,0,-OFFSET(DO80,0,ROUNDUP(IF($DZ234=0,30,$DZ234)/30,0)-1)*$F234)</f>
        <v>0</v>
      </c>
      <c r="DP234" s="9">
        <f ca="1">IF($DZ234&gt;DP$3,0,-OFFSET(DP80,0,ROUNDUP(IF($DZ234=0,30,$DZ234)/30,0)-1)*$F234)</f>
        <v>0</v>
      </c>
      <c r="DQ234" s="9">
        <f ca="1">IF($DZ234&gt;DQ$3,0,-OFFSET(DQ80,0,ROUNDUP(IF($DZ234=0,30,$DZ234)/30,0)-1)*$F234)</f>
        <v>0</v>
      </c>
      <c r="DR234" s="9">
        <f ca="1">IF($DZ234&gt;DR$3,0,-OFFSET(DR80,0,ROUNDUP(IF($DZ234=0,30,$DZ234)/30,0)-1)*$F234)</f>
        <v>0</v>
      </c>
      <c r="DS234" s="9">
        <f ca="1">IF($DZ234&gt;DS$3,0,-OFFSET(DS80,0,ROUNDUP(IF($DZ234=0,30,$DZ234)/30,0)-1)*$F234)</f>
        <v>0</v>
      </c>
      <c r="DT234" s="9">
        <f ca="1">IF($DZ234&gt;DT$3,0,-OFFSET(DT80,0,ROUNDUP(IF($DZ234=0,30,$DZ234)/30,0)-1)*$F234)</f>
        <v>0</v>
      </c>
      <c r="DU234" s="9">
        <f ca="1">IF($DZ234&gt;DU$3,0,-OFFSET(DU80,0,ROUNDUP(IF($DZ234=0,30,$DZ234)/30,0)-1)*$F234)</f>
        <v>0</v>
      </c>
      <c r="DV234" s="9">
        <f ca="1">IF($DZ234&gt;DV$3,0,-OFFSET(DV80,0,ROUNDUP(IF($DZ234=0,30,$DZ234)/30,0)-1)*$F234)</f>
        <v>0</v>
      </c>
      <c r="DW234" s="9">
        <f ca="1">IF($DZ234&gt;DW$3,0,-OFFSET(DW80,0,ROUNDUP(IF($DZ234=0,30,$DZ234)/30,0)-1)*$F234)</f>
        <v>0</v>
      </c>
      <c r="DX234" s="4"/>
      <c r="DY234" s="4"/>
      <c r="DZ234" s="49">
        <f>DZ80</f>
        <v>30</v>
      </c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  <c r="FS234" s="4"/>
      <c r="FT234" s="4"/>
      <c r="FU234" s="4"/>
      <c r="FV234" s="4"/>
      <c r="FW234" s="4"/>
      <c r="FX234" s="4"/>
      <c r="FY234" s="4"/>
      <c r="FZ234" s="4"/>
      <c r="GA234" s="4"/>
      <c r="GB234" s="4"/>
      <c r="GC234" s="4"/>
      <c r="GD234" s="4"/>
      <c r="GE234" s="4"/>
      <c r="GF234" s="4"/>
      <c r="GG234" s="4"/>
    </row>
    <row r="235" spans="1:189" ht="14" hidden="1" x14ac:dyDescent="0.35">
      <c r="A235" s="1"/>
      <c r="B235" s="43" t="str">
        <f>B81</f>
        <v/>
      </c>
      <c r="C235" s="44"/>
      <c r="D235" s="44">
        <f>D81</f>
        <v>0</v>
      </c>
      <c r="E235" s="45" t="str">
        <f>"Impostos "&amp;E81</f>
        <v xml:space="preserve">Impostos </v>
      </c>
      <c r="F235" s="67"/>
      <c r="G235" s="68"/>
      <c r="H235" s="9">
        <f ca="1">IF($DZ235&gt;H$3,0,-OFFSET(H81,0,ROUNDUP(IF($DZ235=0,30,$DZ235)/30,0)-1)*$F235)</f>
        <v>0</v>
      </c>
      <c r="I235" s="9">
        <f ca="1">IF($DZ235&gt;I$3,0,-OFFSET(I81,0,ROUNDUP(IF($DZ235=0,30,$DZ235)/30,0)-1)*$F235)</f>
        <v>0</v>
      </c>
      <c r="J235" s="9">
        <f ca="1">IF($DZ235&gt;J$3,0,-OFFSET(J81,0,ROUNDUP(IF($DZ235=0,30,$DZ235)/30,0)-1)*$F235)</f>
        <v>0</v>
      </c>
      <c r="K235" s="9">
        <f ca="1">IF($DZ235&gt;K$3,0,-OFFSET(K81,0,ROUNDUP(IF($DZ235=0,30,$DZ235)/30,0)-1)*$F235)</f>
        <v>0</v>
      </c>
      <c r="L235" s="9">
        <f ca="1">IF($DZ235&gt;L$3,0,-OFFSET(L81,0,ROUNDUP(IF($DZ235=0,30,$DZ235)/30,0)-1)*$F235)</f>
        <v>0</v>
      </c>
      <c r="M235" s="9">
        <f ca="1">IF($DZ235&gt;M$3,0,-OFFSET(M81,0,ROUNDUP(IF($DZ235=0,30,$DZ235)/30,0)-1)*$F235)</f>
        <v>0</v>
      </c>
      <c r="N235" s="9">
        <f ca="1">IF($DZ235&gt;N$3,0,-OFFSET(N81,0,ROUNDUP(IF($DZ235=0,30,$DZ235)/30,0)-1)*$F235)</f>
        <v>0</v>
      </c>
      <c r="O235" s="9">
        <f ca="1">IF($DZ235&gt;O$3,0,-OFFSET(O81,0,ROUNDUP(IF($DZ235=0,30,$DZ235)/30,0)-1)*$F235)</f>
        <v>0</v>
      </c>
      <c r="P235" s="9">
        <f ca="1">IF($DZ235&gt;P$3,0,-OFFSET(P81,0,ROUNDUP(IF($DZ235=0,30,$DZ235)/30,0)-1)*$F235)</f>
        <v>0</v>
      </c>
      <c r="Q235" s="9">
        <f ca="1">IF($DZ235&gt;Q$3,0,-OFFSET(Q81,0,ROUNDUP(IF($DZ235=0,30,$DZ235)/30,0)-1)*$F235)</f>
        <v>0</v>
      </c>
      <c r="R235" s="9">
        <f ca="1">IF($DZ235&gt;R$3,0,-OFFSET(R81,0,ROUNDUP(IF($DZ235=0,30,$DZ235)/30,0)-1)*$F235)</f>
        <v>0</v>
      </c>
      <c r="S235" s="9">
        <f ca="1">IF($DZ235&gt;S$3,0,-OFFSET(S81,0,ROUNDUP(IF($DZ235=0,30,$DZ235)/30,0)-1)*$F235)</f>
        <v>0</v>
      </c>
      <c r="T235" s="69">
        <f ca="1">IF($DZ235&gt;T$3,0,-OFFSET(T81,0,ROUNDUP(IF($DZ235=0,30,$DZ235)/30,0)-1)*$F235)</f>
        <v>0</v>
      </c>
      <c r="U235" s="9">
        <f ca="1">IF($DZ235&gt;U$3,0,-OFFSET(U81,0,ROUNDUP(IF($DZ235=0,30,$DZ235)/30,0)-1)*$F235)</f>
        <v>0</v>
      </c>
      <c r="V235" s="9">
        <f ca="1">IF($DZ235&gt;V$3,0,-OFFSET(V81,0,ROUNDUP(IF($DZ235=0,30,$DZ235)/30,0)-1)*$F235)</f>
        <v>0</v>
      </c>
      <c r="W235" s="9">
        <f ca="1">IF($DZ235&gt;W$3,0,-OFFSET(W81,0,ROUNDUP(IF($DZ235=0,30,$DZ235)/30,0)-1)*$F235)</f>
        <v>0</v>
      </c>
      <c r="X235" s="9">
        <f ca="1">IF($DZ235&gt;X$3,0,-OFFSET(X81,0,ROUNDUP(IF($DZ235=0,30,$DZ235)/30,0)-1)*$F235)</f>
        <v>0</v>
      </c>
      <c r="Y235" s="9">
        <f ca="1">IF($DZ235&gt;Y$3,0,-OFFSET(Y81,0,ROUNDUP(IF($DZ235=0,30,$DZ235)/30,0)-1)*$F235)</f>
        <v>0</v>
      </c>
      <c r="Z235" s="9">
        <f ca="1">IF($DZ235&gt;Z$3,0,-OFFSET(Z81,0,ROUNDUP(IF($DZ235=0,30,$DZ235)/30,0)-1)*$F235)</f>
        <v>0</v>
      </c>
      <c r="AA235" s="9">
        <f ca="1">IF($DZ235&gt;AA$3,0,-OFFSET(AA81,0,ROUNDUP(IF($DZ235=0,30,$DZ235)/30,0)-1)*$F235)</f>
        <v>0</v>
      </c>
      <c r="AB235" s="9">
        <f ca="1">IF($DZ235&gt;AB$3,0,-OFFSET(AB81,0,ROUNDUP(IF($DZ235=0,30,$DZ235)/30,0)-1)*$F235)</f>
        <v>0</v>
      </c>
      <c r="AC235" s="9">
        <f ca="1">IF($DZ235&gt;AC$3,0,-OFFSET(AC81,0,ROUNDUP(IF($DZ235=0,30,$DZ235)/30,0)-1)*$F235)</f>
        <v>0</v>
      </c>
      <c r="AD235" s="9">
        <f ca="1">IF($DZ235&gt;AD$3,0,-OFFSET(AD81,0,ROUNDUP(IF($DZ235=0,30,$DZ235)/30,0)-1)*$F235)</f>
        <v>0</v>
      </c>
      <c r="AE235" s="9">
        <f ca="1">IF($DZ235&gt;AE$3,0,-OFFSET(AE81,0,ROUNDUP(IF($DZ235=0,30,$DZ235)/30,0)-1)*$F235)</f>
        <v>0</v>
      </c>
      <c r="AF235" s="69">
        <f ca="1">IF($DZ235&gt;AF$3,0,-OFFSET(AF81,0,ROUNDUP(IF($DZ235=0,30,$DZ235)/30,0)-1)*$F235)</f>
        <v>0</v>
      </c>
      <c r="AG235" s="9">
        <f ca="1">IF($DZ235&gt;AG$3,0,-OFFSET(AG81,0,ROUNDUP(IF($DZ235=0,30,$DZ235)/30,0)-1)*$F235)</f>
        <v>0</v>
      </c>
      <c r="AH235" s="9">
        <f ca="1">IF($DZ235&gt;AH$3,0,-OFFSET(AH81,0,ROUNDUP(IF($DZ235=0,30,$DZ235)/30,0)-1)*$F235)</f>
        <v>0</v>
      </c>
      <c r="AI235" s="9">
        <f ca="1">IF($DZ235&gt;AI$3,0,-OFFSET(AI81,0,ROUNDUP(IF($DZ235=0,30,$DZ235)/30,0)-1)*$F235)</f>
        <v>0</v>
      </c>
      <c r="AJ235" s="9">
        <f ca="1">IF($DZ235&gt;AJ$3,0,-OFFSET(AJ81,0,ROUNDUP(IF($DZ235=0,30,$DZ235)/30,0)-1)*$F235)</f>
        <v>0</v>
      </c>
      <c r="AK235" s="9">
        <f ca="1">IF($DZ235&gt;AK$3,0,-OFFSET(AK81,0,ROUNDUP(IF($DZ235=0,30,$DZ235)/30,0)-1)*$F235)</f>
        <v>0</v>
      </c>
      <c r="AL235" s="9">
        <f ca="1">IF($DZ235&gt;AL$3,0,-OFFSET(AL81,0,ROUNDUP(IF($DZ235=0,30,$DZ235)/30,0)-1)*$F235)</f>
        <v>0</v>
      </c>
      <c r="AM235" s="9">
        <f ca="1">IF($DZ235&gt;AM$3,0,-OFFSET(AM81,0,ROUNDUP(IF($DZ235=0,30,$DZ235)/30,0)-1)*$F235)</f>
        <v>0</v>
      </c>
      <c r="AN235" s="9">
        <f ca="1">IF($DZ235&gt;AN$3,0,-OFFSET(AN81,0,ROUNDUP(IF($DZ235=0,30,$DZ235)/30,0)-1)*$F235)</f>
        <v>0</v>
      </c>
      <c r="AO235" s="9">
        <f ca="1">IF($DZ235&gt;AO$3,0,-OFFSET(AO81,0,ROUNDUP(IF($DZ235=0,30,$DZ235)/30,0)-1)*$F235)</f>
        <v>0</v>
      </c>
      <c r="AP235" s="9">
        <f ca="1">IF($DZ235&gt;AP$3,0,-OFFSET(AP81,0,ROUNDUP(IF($DZ235=0,30,$DZ235)/30,0)-1)*$F235)</f>
        <v>0</v>
      </c>
      <c r="AQ235" s="9">
        <f ca="1">IF($DZ235&gt;AQ$3,0,-OFFSET(AQ81,0,ROUNDUP(IF($DZ235=0,30,$DZ235)/30,0)-1)*$F235)</f>
        <v>0</v>
      </c>
      <c r="AR235" s="69">
        <f ca="1">IF($DZ235&gt;AR$3,0,-OFFSET(AR81,0,ROUNDUP(IF($DZ235=0,30,$DZ235)/30,0)-1)*$F235)</f>
        <v>0</v>
      </c>
      <c r="AS235" s="9">
        <f ca="1">IF($DZ235&gt;AS$3,0,-OFFSET(AS81,0,ROUNDUP(IF($DZ235=0,30,$DZ235)/30,0)-1)*$F235)</f>
        <v>0</v>
      </c>
      <c r="AT235" s="9">
        <f ca="1">IF($DZ235&gt;AT$3,0,-OFFSET(AT81,0,ROUNDUP(IF($DZ235=0,30,$DZ235)/30,0)-1)*$F235)</f>
        <v>0</v>
      </c>
      <c r="AU235" s="9">
        <f ca="1">IF($DZ235&gt;AU$3,0,-OFFSET(AU81,0,ROUNDUP(IF($DZ235=0,30,$DZ235)/30,0)-1)*$F235)</f>
        <v>0</v>
      </c>
      <c r="AV235" s="9">
        <f ca="1">IF($DZ235&gt;AV$3,0,-OFFSET(AV81,0,ROUNDUP(IF($DZ235=0,30,$DZ235)/30,0)-1)*$F235)</f>
        <v>0</v>
      </c>
      <c r="AW235" s="9">
        <f ca="1">IF($DZ235&gt;AW$3,0,-OFFSET(AW81,0,ROUNDUP(IF($DZ235=0,30,$DZ235)/30,0)-1)*$F235)</f>
        <v>0</v>
      </c>
      <c r="AX235" s="9">
        <f ca="1">IF($DZ235&gt;AX$3,0,-OFFSET(AX81,0,ROUNDUP(IF($DZ235=0,30,$DZ235)/30,0)-1)*$F235)</f>
        <v>0</v>
      </c>
      <c r="AY235" s="9">
        <f ca="1">IF($DZ235&gt;AY$3,0,-OFFSET(AY81,0,ROUNDUP(IF($DZ235=0,30,$DZ235)/30,0)-1)*$F235)</f>
        <v>0</v>
      </c>
      <c r="AZ235" s="9">
        <f ca="1">IF($DZ235&gt;AZ$3,0,-OFFSET(AZ81,0,ROUNDUP(IF($DZ235=0,30,$DZ235)/30,0)-1)*$F235)</f>
        <v>0</v>
      </c>
      <c r="BA235" s="9">
        <f ca="1">IF($DZ235&gt;BA$3,0,-OFFSET(BA81,0,ROUNDUP(IF($DZ235=0,30,$DZ235)/30,0)-1)*$F235)</f>
        <v>0</v>
      </c>
      <c r="BB235" s="9">
        <f ca="1">IF($DZ235&gt;BB$3,0,-OFFSET(BB81,0,ROUNDUP(IF($DZ235=0,30,$DZ235)/30,0)-1)*$F235)</f>
        <v>0</v>
      </c>
      <c r="BC235" s="9">
        <f ca="1">IF($DZ235&gt;BC$3,0,-OFFSET(BC81,0,ROUNDUP(IF($DZ235=0,30,$DZ235)/30,0)-1)*$F235)</f>
        <v>0</v>
      </c>
      <c r="BD235" s="69">
        <f ca="1">IF($DZ235&gt;BD$3,0,-OFFSET(BD81,0,ROUNDUP(IF($DZ235=0,30,$DZ235)/30,0)-1)*$F235)</f>
        <v>0</v>
      </c>
      <c r="BE235" s="9">
        <f ca="1">IF($DZ235&gt;BE$3,0,-OFFSET(BE81,0,ROUNDUP(IF($DZ235=0,30,$DZ235)/30,0)-1)*$F235)</f>
        <v>0</v>
      </c>
      <c r="BF235" s="9">
        <f ca="1">IF($DZ235&gt;BF$3,0,-OFFSET(BF81,0,ROUNDUP(IF($DZ235=0,30,$DZ235)/30,0)-1)*$F235)</f>
        <v>0</v>
      </c>
      <c r="BG235" s="9">
        <f ca="1">IF($DZ235&gt;BG$3,0,-OFFSET(BG81,0,ROUNDUP(IF($DZ235=0,30,$DZ235)/30,0)-1)*$F235)</f>
        <v>0</v>
      </c>
      <c r="BH235" s="9">
        <f ca="1">IF($DZ235&gt;BH$3,0,-OFFSET(BH81,0,ROUNDUP(IF($DZ235=0,30,$DZ235)/30,0)-1)*$F235)</f>
        <v>0</v>
      </c>
      <c r="BI235" s="9">
        <f ca="1">IF($DZ235&gt;BI$3,0,-OFFSET(BI81,0,ROUNDUP(IF($DZ235=0,30,$DZ235)/30,0)-1)*$F235)</f>
        <v>0</v>
      </c>
      <c r="BJ235" s="9">
        <f ca="1">IF($DZ235&gt;BJ$3,0,-OFFSET(BJ81,0,ROUNDUP(IF($DZ235=0,30,$DZ235)/30,0)-1)*$F235)</f>
        <v>0</v>
      </c>
      <c r="BK235" s="9">
        <f ca="1">IF($DZ235&gt;BK$3,0,-OFFSET(BK81,0,ROUNDUP(IF($DZ235=0,30,$DZ235)/30,0)-1)*$F235)</f>
        <v>0</v>
      </c>
      <c r="BL235" s="9">
        <f ca="1">IF($DZ235&gt;BL$3,0,-OFFSET(BL81,0,ROUNDUP(IF($DZ235=0,30,$DZ235)/30,0)-1)*$F235)</f>
        <v>0</v>
      </c>
      <c r="BM235" s="9">
        <f ca="1">IF($DZ235&gt;BM$3,0,-OFFSET(BM81,0,ROUNDUP(IF($DZ235=0,30,$DZ235)/30,0)-1)*$F235)</f>
        <v>0</v>
      </c>
      <c r="BN235" s="9">
        <f ca="1">IF($DZ235&gt;BN$3,0,-OFFSET(BN81,0,ROUNDUP(IF($DZ235=0,30,$DZ235)/30,0)-1)*$F235)</f>
        <v>0</v>
      </c>
      <c r="BO235" s="9">
        <f ca="1">IF($DZ235&gt;BO$3,0,-OFFSET(BO81,0,ROUNDUP(IF($DZ235=0,30,$DZ235)/30,0)-1)*$F235)</f>
        <v>0</v>
      </c>
      <c r="BP235" s="69">
        <f ca="1">IF($DZ235&gt;BP$3,0,-OFFSET(BP81,0,ROUNDUP(IF($DZ235=0,30,$DZ235)/30,0)-1)*$F235)</f>
        <v>0</v>
      </c>
      <c r="BQ235" s="9">
        <f ca="1">IF($DZ235&gt;BQ$3,0,-OFFSET(BQ81,0,ROUNDUP(IF($DZ235=0,30,$DZ235)/30,0)-1)*$F235)</f>
        <v>0</v>
      </c>
      <c r="BR235" s="9">
        <f ca="1">IF($DZ235&gt;BR$3,0,-OFFSET(BR81,0,ROUNDUP(IF($DZ235=0,30,$DZ235)/30,0)-1)*$F235)</f>
        <v>0</v>
      </c>
      <c r="BS235" s="9">
        <f ca="1">IF($DZ235&gt;BS$3,0,-OFFSET(BS81,0,ROUNDUP(IF($DZ235=0,30,$DZ235)/30,0)-1)*$F235)</f>
        <v>0</v>
      </c>
      <c r="BT235" s="9">
        <f ca="1">IF($DZ235&gt;BT$3,0,-OFFSET(BT81,0,ROUNDUP(IF($DZ235=0,30,$DZ235)/30,0)-1)*$F235)</f>
        <v>0</v>
      </c>
      <c r="BU235" s="9">
        <f ca="1">IF($DZ235&gt;BU$3,0,-OFFSET(BU81,0,ROUNDUP(IF($DZ235=0,30,$DZ235)/30,0)-1)*$F235)</f>
        <v>0</v>
      </c>
      <c r="BV235" s="9">
        <f ca="1">IF($DZ235&gt;BV$3,0,-OFFSET(BV81,0,ROUNDUP(IF($DZ235=0,30,$DZ235)/30,0)-1)*$F235)</f>
        <v>0</v>
      </c>
      <c r="BW235" s="9">
        <f ca="1">IF($DZ235&gt;BW$3,0,-OFFSET(BW81,0,ROUNDUP(IF($DZ235=0,30,$DZ235)/30,0)-1)*$F235)</f>
        <v>0</v>
      </c>
      <c r="BX235" s="9">
        <f ca="1">IF($DZ235&gt;BX$3,0,-OFFSET(BX81,0,ROUNDUP(IF($DZ235=0,30,$DZ235)/30,0)-1)*$F235)</f>
        <v>0</v>
      </c>
      <c r="BY235" s="9">
        <f ca="1">IF($DZ235&gt;BY$3,0,-OFFSET(BY81,0,ROUNDUP(IF($DZ235=0,30,$DZ235)/30,0)-1)*$F235)</f>
        <v>0</v>
      </c>
      <c r="BZ235" s="9">
        <f ca="1">IF($DZ235&gt;BZ$3,0,-OFFSET(BZ81,0,ROUNDUP(IF($DZ235=0,30,$DZ235)/30,0)-1)*$F235)</f>
        <v>0</v>
      </c>
      <c r="CA235" s="9">
        <f ca="1">IF($DZ235&gt;CA$3,0,-OFFSET(CA81,0,ROUNDUP(IF($DZ235=0,30,$DZ235)/30,0)-1)*$F235)</f>
        <v>0</v>
      </c>
      <c r="CB235" s="69">
        <f ca="1">IF($DZ235&gt;CB$3,0,-OFFSET(CB81,0,ROUNDUP(IF($DZ235=0,30,$DZ235)/30,0)-1)*$F235)</f>
        <v>0</v>
      </c>
      <c r="CC235" s="9">
        <f ca="1">IF($DZ235&gt;CC$3,0,-OFFSET(CC81,0,ROUNDUP(IF($DZ235=0,30,$DZ235)/30,0)-1)*$F235)</f>
        <v>0</v>
      </c>
      <c r="CD235" s="9">
        <f ca="1">IF($DZ235&gt;CD$3,0,-OFFSET(CD81,0,ROUNDUP(IF($DZ235=0,30,$DZ235)/30,0)-1)*$F235)</f>
        <v>0</v>
      </c>
      <c r="CE235" s="9">
        <f ca="1">IF($DZ235&gt;CE$3,0,-OFFSET(CE81,0,ROUNDUP(IF($DZ235=0,30,$DZ235)/30,0)-1)*$F235)</f>
        <v>0</v>
      </c>
      <c r="CF235" s="9">
        <f ca="1">IF($DZ235&gt;CF$3,0,-OFFSET(CF81,0,ROUNDUP(IF($DZ235=0,30,$DZ235)/30,0)-1)*$F235)</f>
        <v>0</v>
      </c>
      <c r="CG235" s="9">
        <f ca="1">IF($DZ235&gt;CG$3,0,-OFFSET(CG81,0,ROUNDUP(IF($DZ235=0,30,$DZ235)/30,0)-1)*$F235)</f>
        <v>0</v>
      </c>
      <c r="CH235" s="9">
        <f ca="1">IF($DZ235&gt;CH$3,0,-OFFSET(CH81,0,ROUNDUP(IF($DZ235=0,30,$DZ235)/30,0)-1)*$F235)</f>
        <v>0</v>
      </c>
      <c r="CI235" s="9">
        <f ca="1">IF($DZ235&gt;CI$3,0,-OFFSET(CI81,0,ROUNDUP(IF($DZ235=0,30,$DZ235)/30,0)-1)*$F235)</f>
        <v>0</v>
      </c>
      <c r="CJ235" s="9">
        <f ca="1">IF($DZ235&gt;CJ$3,0,-OFFSET(CJ81,0,ROUNDUP(IF($DZ235=0,30,$DZ235)/30,0)-1)*$F235)</f>
        <v>0</v>
      </c>
      <c r="CK235" s="9">
        <f ca="1">IF($DZ235&gt;CK$3,0,-OFFSET(CK81,0,ROUNDUP(IF($DZ235=0,30,$DZ235)/30,0)-1)*$F235)</f>
        <v>0</v>
      </c>
      <c r="CL235" s="9">
        <f ca="1">IF($DZ235&gt;CL$3,0,-OFFSET(CL81,0,ROUNDUP(IF($DZ235=0,30,$DZ235)/30,0)-1)*$F235)</f>
        <v>0</v>
      </c>
      <c r="CM235" s="9">
        <f ca="1">IF($DZ235&gt;CM$3,0,-OFFSET(CM81,0,ROUNDUP(IF($DZ235=0,30,$DZ235)/30,0)-1)*$F235)</f>
        <v>0</v>
      </c>
      <c r="CN235" s="69">
        <f ca="1">IF($DZ235&gt;CN$3,0,-OFFSET(CN81,0,ROUNDUP(IF($DZ235=0,30,$DZ235)/30,0)-1)*$F235)</f>
        <v>0</v>
      </c>
      <c r="CO235" s="9">
        <f ca="1">IF($DZ235&gt;CO$3,0,-OFFSET(CO81,0,ROUNDUP(IF($DZ235=0,30,$DZ235)/30,0)-1)*$F235)</f>
        <v>0</v>
      </c>
      <c r="CP235" s="9">
        <f ca="1">IF($DZ235&gt;CP$3,0,-OFFSET(CP81,0,ROUNDUP(IF($DZ235=0,30,$DZ235)/30,0)-1)*$F235)</f>
        <v>0</v>
      </c>
      <c r="CQ235" s="9">
        <f ca="1">IF($DZ235&gt;CQ$3,0,-OFFSET(CQ81,0,ROUNDUP(IF($DZ235=0,30,$DZ235)/30,0)-1)*$F235)</f>
        <v>0</v>
      </c>
      <c r="CR235" s="9">
        <f ca="1">IF($DZ235&gt;CR$3,0,-OFFSET(CR81,0,ROUNDUP(IF($DZ235=0,30,$DZ235)/30,0)-1)*$F235)</f>
        <v>0</v>
      </c>
      <c r="CS235" s="9">
        <f ca="1">IF($DZ235&gt;CS$3,0,-OFFSET(CS81,0,ROUNDUP(IF($DZ235=0,30,$DZ235)/30,0)-1)*$F235)</f>
        <v>0</v>
      </c>
      <c r="CT235" s="9">
        <f ca="1">IF($DZ235&gt;CT$3,0,-OFFSET(CT81,0,ROUNDUP(IF($DZ235=0,30,$DZ235)/30,0)-1)*$F235)</f>
        <v>0</v>
      </c>
      <c r="CU235" s="9">
        <f ca="1">IF($DZ235&gt;CU$3,0,-OFFSET(CU81,0,ROUNDUP(IF($DZ235=0,30,$DZ235)/30,0)-1)*$F235)</f>
        <v>0</v>
      </c>
      <c r="CV235" s="9">
        <f ca="1">IF($DZ235&gt;CV$3,0,-OFFSET(CV81,0,ROUNDUP(IF($DZ235=0,30,$DZ235)/30,0)-1)*$F235)</f>
        <v>0</v>
      </c>
      <c r="CW235" s="9">
        <f ca="1">IF($DZ235&gt;CW$3,0,-OFFSET(CW81,0,ROUNDUP(IF($DZ235=0,30,$DZ235)/30,0)-1)*$F235)</f>
        <v>0</v>
      </c>
      <c r="CX235" s="9">
        <f ca="1">IF($DZ235&gt;CX$3,0,-OFFSET(CX81,0,ROUNDUP(IF($DZ235=0,30,$DZ235)/30,0)-1)*$F235)</f>
        <v>0</v>
      </c>
      <c r="CY235" s="9">
        <f ca="1">IF($DZ235&gt;CY$3,0,-OFFSET(CY81,0,ROUNDUP(IF($DZ235=0,30,$DZ235)/30,0)-1)*$F235)</f>
        <v>0</v>
      </c>
      <c r="CZ235" s="69">
        <f ca="1">IF($DZ235&gt;CZ$3,0,-OFFSET(CZ81,0,ROUNDUP(IF($DZ235=0,30,$DZ235)/30,0)-1)*$F235)</f>
        <v>0</v>
      </c>
      <c r="DA235" s="9">
        <f ca="1">IF($DZ235&gt;DA$3,0,-OFFSET(DA81,0,ROUNDUP(IF($DZ235=0,30,$DZ235)/30,0)-1)*$F235)</f>
        <v>0</v>
      </c>
      <c r="DB235" s="9">
        <f ca="1">IF($DZ235&gt;DB$3,0,-OFFSET(DB81,0,ROUNDUP(IF($DZ235=0,30,$DZ235)/30,0)-1)*$F235)</f>
        <v>0</v>
      </c>
      <c r="DC235" s="9">
        <f ca="1">IF($DZ235&gt;DC$3,0,-OFFSET(DC81,0,ROUNDUP(IF($DZ235=0,30,$DZ235)/30,0)-1)*$F235)</f>
        <v>0</v>
      </c>
      <c r="DD235" s="9">
        <f ca="1">IF($DZ235&gt;DD$3,0,-OFFSET(DD81,0,ROUNDUP(IF($DZ235=0,30,$DZ235)/30,0)-1)*$F235)</f>
        <v>0</v>
      </c>
      <c r="DE235" s="9">
        <f ca="1">IF($DZ235&gt;DE$3,0,-OFFSET(DE81,0,ROUNDUP(IF($DZ235=0,30,$DZ235)/30,0)-1)*$F235)</f>
        <v>0</v>
      </c>
      <c r="DF235" s="9">
        <f ca="1">IF($DZ235&gt;DF$3,0,-OFFSET(DF81,0,ROUNDUP(IF($DZ235=0,30,$DZ235)/30,0)-1)*$F235)</f>
        <v>0</v>
      </c>
      <c r="DG235" s="9">
        <f ca="1">IF($DZ235&gt;DG$3,0,-OFFSET(DG81,0,ROUNDUP(IF($DZ235=0,30,$DZ235)/30,0)-1)*$F235)</f>
        <v>0</v>
      </c>
      <c r="DH235" s="9">
        <f ca="1">IF($DZ235&gt;DH$3,0,-OFFSET(DH81,0,ROUNDUP(IF($DZ235=0,30,$DZ235)/30,0)-1)*$F235)</f>
        <v>0</v>
      </c>
      <c r="DI235" s="9">
        <f ca="1">IF($DZ235&gt;DI$3,0,-OFFSET(DI81,0,ROUNDUP(IF($DZ235=0,30,$DZ235)/30,0)-1)*$F235)</f>
        <v>0</v>
      </c>
      <c r="DJ235" s="9">
        <f ca="1">IF($DZ235&gt;DJ$3,0,-OFFSET(DJ81,0,ROUNDUP(IF($DZ235=0,30,$DZ235)/30,0)-1)*$F235)</f>
        <v>0</v>
      </c>
      <c r="DK235" s="9">
        <f ca="1">IF($DZ235&gt;DK$3,0,-OFFSET(DK81,0,ROUNDUP(IF($DZ235=0,30,$DZ235)/30,0)-1)*$F235)</f>
        <v>0</v>
      </c>
      <c r="DL235" s="69">
        <f ca="1">IF($DZ235&gt;DL$3,0,-OFFSET(DL81,0,ROUNDUP(IF($DZ235=0,30,$DZ235)/30,0)-1)*$F235)</f>
        <v>0</v>
      </c>
      <c r="DM235" s="9">
        <f ca="1">IF($DZ235&gt;DM$3,0,-OFFSET(DM81,0,ROUNDUP(IF($DZ235=0,30,$DZ235)/30,0)-1)*$F235)</f>
        <v>0</v>
      </c>
      <c r="DN235" s="9">
        <f ca="1">IF($DZ235&gt;DN$3,0,-OFFSET(DN81,0,ROUNDUP(IF($DZ235=0,30,$DZ235)/30,0)-1)*$F235)</f>
        <v>0</v>
      </c>
      <c r="DO235" s="9">
        <f ca="1">IF($DZ235&gt;DO$3,0,-OFFSET(DO81,0,ROUNDUP(IF($DZ235=0,30,$DZ235)/30,0)-1)*$F235)</f>
        <v>0</v>
      </c>
      <c r="DP235" s="9">
        <f ca="1">IF($DZ235&gt;DP$3,0,-OFFSET(DP81,0,ROUNDUP(IF($DZ235=0,30,$DZ235)/30,0)-1)*$F235)</f>
        <v>0</v>
      </c>
      <c r="DQ235" s="9">
        <f ca="1">IF($DZ235&gt;DQ$3,0,-OFFSET(DQ81,0,ROUNDUP(IF($DZ235=0,30,$DZ235)/30,0)-1)*$F235)</f>
        <v>0</v>
      </c>
      <c r="DR235" s="9">
        <f ca="1">IF($DZ235&gt;DR$3,0,-OFFSET(DR81,0,ROUNDUP(IF($DZ235=0,30,$DZ235)/30,0)-1)*$F235)</f>
        <v>0</v>
      </c>
      <c r="DS235" s="9">
        <f ca="1">IF($DZ235&gt;DS$3,0,-OFFSET(DS81,0,ROUNDUP(IF($DZ235=0,30,$DZ235)/30,0)-1)*$F235)</f>
        <v>0</v>
      </c>
      <c r="DT235" s="9">
        <f ca="1">IF($DZ235&gt;DT$3,0,-OFFSET(DT81,0,ROUNDUP(IF($DZ235=0,30,$DZ235)/30,0)-1)*$F235)</f>
        <v>0</v>
      </c>
      <c r="DU235" s="9">
        <f ca="1">IF($DZ235&gt;DU$3,0,-OFFSET(DU81,0,ROUNDUP(IF($DZ235=0,30,$DZ235)/30,0)-1)*$F235)</f>
        <v>0</v>
      </c>
      <c r="DV235" s="9">
        <f ca="1">IF($DZ235&gt;DV$3,0,-OFFSET(DV81,0,ROUNDUP(IF($DZ235=0,30,$DZ235)/30,0)-1)*$F235)</f>
        <v>0</v>
      </c>
      <c r="DW235" s="9">
        <f ca="1">IF($DZ235&gt;DW$3,0,-OFFSET(DW81,0,ROUNDUP(IF($DZ235=0,30,$DZ235)/30,0)-1)*$F235)</f>
        <v>0</v>
      </c>
      <c r="DX235" s="4"/>
      <c r="DY235" s="4"/>
      <c r="DZ235" s="49">
        <f>DZ81</f>
        <v>30</v>
      </c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  <c r="FS235" s="4"/>
      <c r="FT235" s="4"/>
      <c r="FU235" s="4"/>
      <c r="FV235" s="4"/>
      <c r="FW235" s="4"/>
      <c r="FX235" s="4"/>
      <c r="FY235" s="4"/>
      <c r="FZ235" s="4"/>
      <c r="GA235" s="4"/>
      <c r="GB235" s="4"/>
      <c r="GC235" s="4"/>
      <c r="GD235" s="4"/>
      <c r="GE235" s="4"/>
      <c r="GF235" s="4"/>
      <c r="GG235" s="4"/>
    </row>
    <row r="236" spans="1:189" ht="14" hidden="1" x14ac:dyDescent="0.35">
      <c r="A236" s="1"/>
      <c r="B236" s="43" t="str">
        <f>B82</f>
        <v/>
      </c>
      <c r="C236" s="44"/>
      <c r="D236" s="44">
        <f>D82</f>
        <v>0</v>
      </c>
      <c r="E236" s="45" t="str">
        <f>"Impostos "&amp;E82</f>
        <v xml:space="preserve">Impostos </v>
      </c>
      <c r="F236" s="67"/>
      <c r="G236" s="68"/>
      <c r="H236" s="9">
        <f ca="1">IF($DZ236&gt;H$3,0,-OFFSET(H82,0,ROUNDUP(IF($DZ236=0,30,$DZ236)/30,0)-1)*$F236)</f>
        <v>0</v>
      </c>
      <c r="I236" s="9">
        <f ca="1">IF($DZ236&gt;I$3,0,-OFFSET(I82,0,ROUNDUP(IF($DZ236=0,30,$DZ236)/30,0)-1)*$F236)</f>
        <v>0</v>
      </c>
      <c r="J236" s="9">
        <f ca="1">IF($DZ236&gt;J$3,0,-OFFSET(J82,0,ROUNDUP(IF($DZ236=0,30,$DZ236)/30,0)-1)*$F236)</f>
        <v>0</v>
      </c>
      <c r="K236" s="9">
        <f ca="1">IF($DZ236&gt;K$3,0,-OFFSET(K82,0,ROUNDUP(IF($DZ236=0,30,$DZ236)/30,0)-1)*$F236)</f>
        <v>0</v>
      </c>
      <c r="L236" s="9">
        <f ca="1">IF($DZ236&gt;L$3,0,-OFFSET(L82,0,ROUNDUP(IF($DZ236=0,30,$DZ236)/30,0)-1)*$F236)</f>
        <v>0</v>
      </c>
      <c r="M236" s="9">
        <f ca="1">IF($DZ236&gt;M$3,0,-OFFSET(M82,0,ROUNDUP(IF($DZ236=0,30,$DZ236)/30,0)-1)*$F236)</f>
        <v>0</v>
      </c>
      <c r="N236" s="9">
        <f ca="1">IF($DZ236&gt;N$3,0,-OFFSET(N82,0,ROUNDUP(IF($DZ236=0,30,$DZ236)/30,0)-1)*$F236)</f>
        <v>0</v>
      </c>
      <c r="O236" s="9">
        <f ca="1">IF($DZ236&gt;O$3,0,-OFFSET(O82,0,ROUNDUP(IF($DZ236=0,30,$DZ236)/30,0)-1)*$F236)</f>
        <v>0</v>
      </c>
      <c r="P236" s="9">
        <f ca="1">IF($DZ236&gt;P$3,0,-OFFSET(P82,0,ROUNDUP(IF($DZ236=0,30,$DZ236)/30,0)-1)*$F236)</f>
        <v>0</v>
      </c>
      <c r="Q236" s="9">
        <f ca="1">IF($DZ236&gt;Q$3,0,-OFFSET(Q82,0,ROUNDUP(IF($DZ236=0,30,$DZ236)/30,0)-1)*$F236)</f>
        <v>0</v>
      </c>
      <c r="R236" s="9">
        <f ca="1">IF($DZ236&gt;R$3,0,-OFFSET(R82,0,ROUNDUP(IF($DZ236=0,30,$DZ236)/30,0)-1)*$F236)</f>
        <v>0</v>
      </c>
      <c r="S236" s="9">
        <f ca="1">IF($DZ236&gt;S$3,0,-OFFSET(S82,0,ROUNDUP(IF($DZ236=0,30,$DZ236)/30,0)-1)*$F236)</f>
        <v>0</v>
      </c>
      <c r="T236" s="69">
        <f ca="1">IF($DZ236&gt;T$3,0,-OFFSET(T82,0,ROUNDUP(IF($DZ236=0,30,$DZ236)/30,0)-1)*$F236)</f>
        <v>0</v>
      </c>
      <c r="U236" s="9">
        <f ca="1">IF($DZ236&gt;U$3,0,-OFFSET(U82,0,ROUNDUP(IF($DZ236=0,30,$DZ236)/30,0)-1)*$F236)</f>
        <v>0</v>
      </c>
      <c r="V236" s="9">
        <f ca="1">IF($DZ236&gt;V$3,0,-OFFSET(V82,0,ROUNDUP(IF($DZ236=0,30,$DZ236)/30,0)-1)*$F236)</f>
        <v>0</v>
      </c>
      <c r="W236" s="9">
        <f ca="1">IF($DZ236&gt;W$3,0,-OFFSET(W82,0,ROUNDUP(IF($DZ236=0,30,$DZ236)/30,0)-1)*$F236)</f>
        <v>0</v>
      </c>
      <c r="X236" s="9">
        <f ca="1">IF($DZ236&gt;X$3,0,-OFFSET(X82,0,ROUNDUP(IF($DZ236=0,30,$DZ236)/30,0)-1)*$F236)</f>
        <v>0</v>
      </c>
      <c r="Y236" s="9">
        <f ca="1">IF($DZ236&gt;Y$3,0,-OFFSET(Y82,0,ROUNDUP(IF($DZ236=0,30,$DZ236)/30,0)-1)*$F236)</f>
        <v>0</v>
      </c>
      <c r="Z236" s="9">
        <f ca="1">IF($DZ236&gt;Z$3,0,-OFFSET(Z82,0,ROUNDUP(IF($DZ236=0,30,$DZ236)/30,0)-1)*$F236)</f>
        <v>0</v>
      </c>
      <c r="AA236" s="9">
        <f ca="1">IF($DZ236&gt;AA$3,0,-OFFSET(AA82,0,ROUNDUP(IF($DZ236=0,30,$DZ236)/30,0)-1)*$F236)</f>
        <v>0</v>
      </c>
      <c r="AB236" s="9">
        <f ca="1">IF($DZ236&gt;AB$3,0,-OFFSET(AB82,0,ROUNDUP(IF($DZ236=0,30,$DZ236)/30,0)-1)*$F236)</f>
        <v>0</v>
      </c>
      <c r="AC236" s="9">
        <f ca="1">IF($DZ236&gt;AC$3,0,-OFFSET(AC82,0,ROUNDUP(IF($DZ236=0,30,$DZ236)/30,0)-1)*$F236)</f>
        <v>0</v>
      </c>
      <c r="AD236" s="9">
        <f ca="1">IF($DZ236&gt;AD$3,0,-OFFSET(AD82,0,ROUNDUP(IF($DZ236=0,30,$DZ236)/30,0)-1)*$F236)</f>
        <v>0</v>
      </c>
      <c r="AE236" s="9">
        <f ca="1">IF($DZ236&gt;AE$3,0,-OFFSET(AE82,0,ROUNDUP(IF($DZ236=0,30,$DZ236)/30,0)-1)*$F236)</f>
        <v>0</v>
      </c>
      <c r="AF236" s="69">
        <f ca="1">IF($DZ236&gt;AF$3,0,-OFFSET(AF82,0,ROUNDUP(IF($DZ236=0,30,$DZ236)/30,0)-1)*$F236)</f>
        <v>0</v>
      </c>
      <c r="AG236" s="9">
        <f ca="1">IF($DZ236&gt;AG$3,0,-OFFSET(AG82,0,ROUNDUP(IF($DZ236=0,30,$DZ236)/30,0)-1)*$F236)</f>
        <v>0</v>
      </c>
      <c r="AH236" s="9">
        <f ca="1">IF($DZ236&gt;AH$3,0,-OFFSET(AH82,0,ROUNDUP(IF($DZ236=0,30,$DZ236)/30,0)-1)*$F236)</f>
        <v>0</v>
      </c>
      <c r="AI236" s="9">
        <f ca="1">IF($DZ236&gt;AI$3,0,-OFFSET(AI82,0,ROUNDUP(IF($DZ236=0,30,$DZ236)/30,0)-1)*$F236)</f>
        <v>0</v>
      </c>
      <c r="AJ236" s="9">
        <f ca="1">IF($DZ236&gt;AJ$3,0,-OFFSET(AJ82,0,ROUNDUP(IF($DZ236=0,30,$DZ236)/30,0)-1)*$F236)</f>
        <v>0</v>
      </c>
      <c r="AK236" s="9">
        <f ca="1">IF($DZ236&gt;AK$3,0,-OFFSET(AK82,0,ROUNDUP(IF($DZ236=0,30,$DZ236)/30,0)-1)*$F236)</f>
        <v>0</v>
      </c>
      <c r="AL236" s="9">
        <f ca="1">IF($DZ236&gt;AL$3,0,-OFFSET(AL82,0,ROUNDUP(IF($DZ236=0,30,$DZ236)/30,0)-1)*$F236)</f>
        <v>0</v>
      </c>
      <c r="AM236" s="9">
        <f ca="1">IF($DZ236&gt;AM$3,0,-OFFSET(AM82,0,ROUNDUP(IF($DZ236=0,30,$DZ236)/30,0)-1)*$F236)</f>
        <v>0</v>
      </c>
      <c r="AN236" s="9">
        <f ca="1">IF($DZ236&gt;AN$3,0,-OFFSET(AN82,0,ROUNDUP(IF($DZ236=0,30,$DZ236)/30,0)-1)*$F236)</f>
        <v>0</v>
      </c>
      <c r="AO236" s="9">
        <f ca="1">IF($DZ236&gt;AO$3,0,-OFFSET(AO82,0,ROUNDUP(IF($DZ236=0,30,$DZ236)/30,0)-1)*$F236)</f>
        <v>0</v>
      </c>
      <c r="AP236" s="9">
        <f ca="1">IF($DZ236&gt;AP$3,0,-OFFSET(AP82,0,ROUNDUP(IF($DZ236=0,30,$DZ236)/30,0)-1)*$F236)</f>
        <v>0</v>
      </c>
      <c r="AQ236" s="9">
        <f ca="1">IF($DZ236&gt;AQ$3,0,-OFFSET(AQ82,0,ROUNDUP(IF($DZ236=0,30,$DZ236)/30,0)-1)*$F236)</f>
        <v>0</v>
      </c>
      <c r="AR236" s="69">
        <f ca="1">IF($DZ236&gt;AR$3,0,-OFFSET(AR82,0,ROUNDUP(IF($DZ236=0,30,$DZ236)/30,0)-1)*$F236)</f>
        <v>0</v>
      </c>
      <c r="AS236" s="9">
        <f ca="1">IF($DZ236&gt;AS$3,0,-OFFSET(AS82,0,ROUNDUP(IF($DZ236=0,30,$DZ236)/30,0)-1)*$F236)</f>
        <v>0</v>
      </c>
      <c r="AT236" s="9">
        <f ca="1">IF($DZ236&gt;AT$3,0,-OFFSET(AT82,0,ROUNDUP(IF($DZ236=0,30,$DZ236)/30,0)-1)*$F236)</f>
        <v>0</v>
      </c>
      <c r="AU236" s="9">
        <f ca="1">IF($DZ236&gt;AU$3,0,-OFFSET(AU82,0,ROUNDUP(IF($DZ236=0,30,$DZ236)/30,0)-1)*$F236)</f>
        <v>0</v>
      </c>
      <c r="AV236" s="9">
        <f ca="1">IF($DZ236&gt;AV$3,0,-OFFSET(AV82,0,ROUNDUP(IF($DZ236=0,30,$DZ236)/30,0)-1)*$F236)</f>
        <v>0</v>
      </c>
      <c r="AW236" s="9">
        <f ca="1">IF($DZ236&gt;AW$3,0,-OFFSET(AW82,0,ROUNDUP(IF($DZ236=0,30,$DZ236)/30,0)-1)*$F236)</f>
        <v>0</v>
      </c>
      <c r="AX236" s="9">
        <f ca="1">IF($DZ236&gt;AX$3,0,-OFFSET(AX82,0,ROUNDUP(IF($DZ236=0,30,$DZ236)/30,0)-1)*$F236)</f>
        <v>0</v>
      </c>
      <c r="AY236" s="9">
        <f ca="1">IF($DZ236&gt;AY$3,0,-OFFSET(AY82,0,ROUNDUP(IF($DZ236=0,30,$DZ236)/30,0)-1)*$F236)</f>
        <v>0</v>
      </c>
      <c r="AZ236" s="9">
        <f ca="1">IF($DZ236&gt;AZ$3,0,-OFFSET(AZ82,0,ROUNDUP(IF($DZ236=0,30,$DZ236)/30,0)-1)*$F236)</f>
        <v>0</v>
      </c>
      <c r="BA236" s="9">
        <f ca="1">IF($DZ236&gt;BA$3,0,-OFFSET(BA82,0,ROUNDUP(IF($DZ236=0,30,$DZ236)/30,0)-1)*$F236)</f>
        <v>0</v>
      </c>
      <c r="BB236" s="9">
        <f ca="1">IF($DZ236&gt;BB$3,0,-OFFSET(BB82,0,ROUNDUP(IF($DZ236=0,30,$DZ236)/30,0)-1)*$F236)</f>
        <v>0</v>
      </c>
      <c r="BC236" s="9">
        <f ca="1">IF($DZ236&gt;BC$3,0,-OFFSET(BC82,0,ROUNDUP(IF($DZ236=0,30,$DZ236)/30,0)-1)*$F236)</f>
        <v>0</v>
      </c>
      <c r="BD236" s="69">
        <f ca="1">IF($DZ236&gt;BD$3,0,-OFFSET(BD82,0,ROUNDUP(IF($DZ236=0,30,$DZ236)/30,0)-1)*$F236)</f>
        <v>0</v>
      </c>
      <c r="BE236" s="9">
        <f ca="1">IF($DZ236&gt;BE$3,0,-OFFSET(BE82,0,ROUNDUP(IF($DZ236=0,30,$DZ236)/30,0)-1)*$F236)</f>
        <v>0</v>
      </c>
      <c r="BF236" s="9">
        <f ca="1">IF($DZ236&gt;BF$3,0,-OFFSET(BF82,0,ROUNDUP(IF($DZ236=0,30,$DZ236)/30,0)-1)*$F236)</f>
        <v>0</v>
      </c>
      <c r="BG236" s="9">
        <f ca="1">IF($DZ236&gt;BG$3,0,-OFFSET(BG82,0,ROUNDUP(IF($DZ236=0,30,$DZ236)/30,0)-1)*$F236)</f>
        <v>0</v>
      </c>
      <c r="BH236" s="9">
        <f ca="1">IF($DZ236&gt;BH$3,0,-OFFSET(BH82,0,ROUNDUP(IF($DZ236=0,30,$DZ236)/30,0)-1)*$F236)</f>
        <v>0</v>
      </c>
      <c r="BI236" s="9">
        <f ca="1">IF($DZ236&gt;BI$3,0,-OFFSET(BI82,0,ROUNDUP(IF($DZ236=0,30,$DZ236)/30,0)-1)*$F236)</f>
        <v>0</v>
      </c>
      <c r="BJ236" s="9">
        <f ca="1">IF($DZ236&gt;BJ$3,0,-OFFSET(BJ82,0,ROUNDUP(IF($DZ236=0,30,$DZ236)/30,0)-1)*$F236)</f>
        <v>0</v>
      </c>
      <c r="BK236" s="9">
        <f ca="1">IF($DZ236&gt;BK$3,0,-OFFSET(BK82,0,ROUNDUP(IF($DZ236=0,30,$DZ236)/30,0)-1)*$F236)</f>
        <v>0</v>
      </c>
      <c r="BL236" s="9">
        <f ca="1">IF($DZ236&gt;BL$3,0,-OFFSET(BL82,0,ROUNDUP(IF($DZ236=0,30,$DZ236)/30,0)-1)*$F236)</f>
        <v>0</v>
      </c>
      <c r="BM236" s="9">
        <f ca="1">IF($DZ236&gt;BM$3,0,-OFFSET(BM82,0,ROUNDUP(IF($DZ236=0,30,$DZ236)/30,0)-1)*$F236)</f>
        <v>0</v>
      </c>
      <c r="BN236" s="9">
        <f ca="1">IF($DZ236&gt;BN$3,0,-OFFSET(BN82,0,ROUNDUP(IF($DZ236=0,30,$DZ236)/30,0)-1)*$F236)</f>
        <v>0</v>
      </c>
      <c r="BO236" s="9">
        <f ca="1">IF($DZ236&gt;BO$3,0,-OFFSET(BO82,0,ROUNDUP(IF($DZ236=0,30,$DZ236)/30,0)-1)*$F236)</f>
        <v>0</v>
      </c>
      <c r="BP236" s="69">
        <f ca="1">IF($DZ236&gt;BP$3,0,-OFFSET(BP82,0,ROUNDUP(IF($DZ236=0,30,$DZ236)/30,0)-1)*$F236)</f>
        <v>0</v>
      </c>
      <c r="BQ236" s="9">
        <f ca="1">IF($DZ236&gt;BQ$3,0,-OFFSET(BQ82,0,ROUNDUP(IF($DZ236=0,30,$DZ236)/30,0)-1)*$F236)</f>
        <v>0</v>
      </c>
      <c r="BR236" s="9">
        <f ca="1">IF($DZ236&gt;BR$3,0,-OFFSET(BR82,0,ROUNDUP(IF($DZ236=0,30,$DZ236)/30,0)-1)*$F236)</f>
        <v>0</v>
      </c>
      <c r="BS236" s="9">
        <f ca="1">IF($DZ236&gt;BS$3,0,-OFFSET(BS82,0,ROUNDUP(IF($DZ236=0,30,$DZ236)/30,0)-1)*$F236)</f>
        <v>0</v>
      </c>
      <c r="BT236" s="9">
        <f ca="1">IF($DZ236&gt;BT$3,0,-OFFSET(BT82,0,ROUNDUP(IF($DZ236=0,30,$DZ236)/30,0)-1)*$F236)</f>
        <v>0</v>
      </c>
      <c r="BU236" s="9">
        <f ca="1">IF($DZ236&gt;BU$3,0,-OFFSET(BU82,0,ROUNDUP(IF($DZ236=0,30,$DZ236)/30,0)-1)*$F236)</f>
        <v>0</v>
      </c>
      <c r="BV236" s="9">
        <f ca="1">IF($DZ236&gt;BV$3,0,-OFFSET(BV82,0,ROUNDUP(IF($DZ236=0,30,$DZ236)/30,0)-1)*$F236)</f>
        <v>0</v>
      </c>
      <c r="BW236" s="9">
        <f ca="1">IF($DZ236&gt;BW$3,0,-OFFSET(BW82,0,ROUNDUP(IF($DZ236=0,30,$DZ236)/30,0)-1)*$F236)</f>
        <v>0</v>
      </c>
      <c r="BX236" s="9">
        <f ca="1">IF($DZ236&gt;BX$3,0,-OFFSET(BX82,0,ROUNDUP(IF($DZ236=0,30,$DZ236)/30,0)-1)*$F236)</f>
        <v>0</v>
      </c>
      <c r="BY236" s="9">
        <f ca="1">IF($DZ236&gt;BY$3,0,-OFFSET(BY82,0,ROUNDUP(IF($DZ236=0,30,$DZ236)/30,0)-1)*$F236)</f>
        <v>0</v>
      </c>
      <c r="BZ236" s="9">
        <f ca="1">IF($DZ236&gt;BZ$3,0,-OFFSET(BZ82,0,ROUNDUP(IF($DZ236=0,30,$DZ236)/30,0)-1)*$F236)</f>
        <v>0</v>
      </c>
      <c r="CA236" s="9">
        <f ca="1">IF($DZ236&gt;CA$3,0,-OFFSET(CA82,0,ROUNDUP(IF($DZ236=0,30,$DZ236)/30,0)-1)*$F236)</f>
        <v>0</v>
      </c>
      <c r="CB236" s="69">
        <f ca="1">IF($DZ236&gt;CB$3,0,-OFFSET(CB82,0,ROUNDUP(IF($DZ236=0,30,$DZ236)/30,0)-1)*$F236)</f>
        <v>0</v>
      </c>
      <c r="CC236" s="9">
        <f ca="1">IF($DZ236&gt;CC$3,0,-OFFSET(CC82,0,ROUNDUP(IF($DZ236=0,30,$DZ236)/30,0)-1)*$F236)</f>
        <v>0</v>
      </c>
      <c r="CD236" s="9">
        <f ca="1">IF($DZ236&gt;CD$3,0,-OFFSET(CD82,0,ROUNDUP(IF($DZ236=0,30,$DZ236)/30,0)-1)*$F236)</f>
        <v>0</v>
      </c>
      <c r="CE236" s="9">
        <f ca="1">IF($DZ236&gt;CE$3,0,-OFFSET(CE82,0,ROUNDUP(IF($DZ236=0,30,$DZ236)/30,0)-1)*$F236)</f>
        <v>0</v>
      </c>
      <c r="CF236" s="9">
        <f ca="1">IF($DZ236&gt;CF$3,0,-OFFSET(CF82,0,ROUNDUP(IF($DZ236=0,30,$DZ236)/30,0)-1)*$F236)</f>
        <v>0</v>
      </c>
      <c r="CG236" s="9">
        <f ca="1">IF($DZ236&gt;CG$3,0,-OFFSET(CG82,0,ROUNDUP(IF($DZ236=0,30,$DZ236)/30,0)-1)*$F236)</f>
        <v>0</v>
      </c>
      <c r="CH236" s="9">
        <f ca="1">IF($DZ236&gt;CH$3,0,-OFFSET(CH82,0,ROUNDUP(IF($DZ236=0,30,$DZ236)/30,0)-1)*$F236)</f>
        <v>0</v>
      </c>
      <c r="CI236" s="9">
        <f ca="1">IF($DZ236&gt;CI$3,0,-OFFSET(CI82,0,ROUNDUP(IF($DZ236=0,30,$DZ236)/30,0)-1)*$F236)</f>
        <v>0</v>
      </c>
      <c r="CJ236" s="9">
        <f ca="1">IF($DZ236&gt;CJ$3,0,-OFFSET(CJ82,0,ROUNDUP(IF($DZ236=0,30,$DZ236)/30,0)-1)*$F236)</f>
        <v>0</v>
      </c>
      <c r="CK236" s="9">
        <f ca="1">IF($DZ236&gt;CK$3,0,-OFFSET(CK82,0,ROUNDUP(IF($DZ236=0,30,$DZ236)/30,0)-1)*$F236)</f>
        <v>0</v>
      </c>
      <c r="CL236" s="9">
        <f ca="1">IF($DZ236&gt;CL$3,0,-OFFSET(CL82,0,ROUNDUP(IF($DZ236=0,30,$DZ236)/30,0)-1)*$F236)</f>
        <v>0</v>
      </c>
      <c r="CM236" s="9">
        <f ca="1">IF($DZ236&gt;CM$3,0,-OFFSET(CM82,0,ROUNDUP(IF($DZ236=0,30,$DZ236)/30,0)-1)*$F236)</f>
        <v>0</v>
      </c>
      <c r="CN236" s="69">
        <f ca="1">IF($DZ236&gt;CN$3,0,-OFFSET(CN82,0,ROUNDUP(IF($DZ236=0,30,$DZ236)/30,0)-1)*$F236)</f>
        <v>0</v>
      </c>
      <c r="CO236" s="9">
        <f ca="1">IF($DZ236&gt;CO$3,0,-OFFSET(CO82,0,ROUNDUP(IF($DZ236=0,30,$DZ236)/30,0)-1)*$F236)</f>
        <v>0</v>
      </c>
      <c r="CP236" s="9">
        <f ca="1">IF($DZ236&gt;CP$3,0,-OFFSET(CP82,0,ROUNDUP(IF($DZ236=0,30,$DZ236)/30,0)-1)*$F236)</f>
        <v>0</v>
      </c>
      <c r="CQ236" s="9">
        <f ca="1">IF($DZ236&gt;CQ$3,0,-OFFSET(CQ82,0,ROUNDUP(IF($DZ236=0,30,$DZ236)/30,0)-1)*$F236)</f>
        <v>0</v>
      </c>
      <c r="CR236" s="9">
        <f ca="1">IF($DZ236&gt;CR$3,0,-OFFSET(CR82,0,ROUNDUP(IF($DZ236=0,30,$DZ236)/30,0)-1)*$F236)</f>
        <v>0</v>
      </c>
      <c r="CS236" s="9">
        <f ca="1">IF($DZ236&gt;CS$3,0,-OFFSET(CS82,0,ROUNDUP(IF($DZ236=0,30,$DZ236)/30,0)-1)*$F236)</f>
        <v>0</v>
      </c>
      <c r="CT236" s="9">
        <f ca="1">IF($DZ236&gt;CT$3,0,-OFFSET(CT82,0,ROUNDUP(IF($DZ236=0,30,$DZ236)/30,0)-1)*$F236)</f>
        <v>0</v>
      </c>
      <c r="CU236" s="9">
        <f ca="1">IF($DZ236&gt;CU$3,0,-OFFSET(CU82,0,ROUNDUP(IF($DZ236=0,30,$DZ236)/30,0)-1)*$F236)</f>
        <v>0</v>
      </c>
      <c r="CV236" s="9">
        <f ca="1">IF($DZ236&gt;CV$3,0,-OFFSET(CV82,0,ROUNDUP(IF($DZ236=0,30,$DZ236)/30,0)-1)*$F236)</f>
        <v>0</v>
      </c>
      <c r="CW236" s="9">
        <f ca="1">IF($DZ236&gt;CW$3,0,-OFFSET(CW82,0,ROUNDUP(IF($DZ236=0,30,$DZ236)/30,0)-1)*$F236)</f>
        <v>0</v>
      </c>
      <c r="CX236" s="9">
        <f ca="1">IF($DZ236&gt;CX$3,0,-OFFSET(CX82,0,ROUNDUP(IF($DZ236=0,30,$DZ236)/30,0)-1)*$F236)</f>
        <v>0</v>
      </c>
      <c r="CY236" s="9">
        <f ca="1">IF($DZ236&gt;CY$3,0,-OFFSET(CY82,0,ROUNDUP(IF($DZ236=0,30,$DZ236)/30,0)-1)*$F236)</f>
        <v>0</v>
      </c>
      <c r="CZ236" s="69">
        <f ca="1">IF($DZ236&gt;CZ$3,0,-OFFSET(CZ82,0,ROUNDUP(IF($DZ236=0,30,$DZ236)/30,0)-1)*$F236)</f>
        <v>0</v>
      </c>
      <c r="DA236" s="9">
        <f ca="1">IF($DZ236&gt;DA$3,0,-OFFSET(DA82,0,ROUNDUP(IF($DZ236=0,30,$DZ236)/30,0)-1)*$F236)</f>
        <v>0</v>
      </c>
      <c r="DB236" s="9">
        <f ca="1">IF($DZ236&gt;DB$3,0,-OFFSET(DB82,0,ROUNDUP(IF($DZ236=0,30,$DZ236)/30,0)-1)*$F236)</f>
        <v>0</v>
      </c>
      <c r="DC236" s="9">
        <f ca="1">IF($DZ236&gt;DC$3,0,-OFFSET(DC82,0,ROUNDUP(IF($DZ236=0,30,$DZ236)/30,0)-1)*$F236)</f>
        <v>0</v>
      </c>
      <c r="DD236" s="9">
        <f ca="1">IF($DZ236&gt;DD$3,0,-OFFSET(DD82,0,ROUNDUP(IF($DZ236=0,30,$DZ236)/30,0)-1)*$F236)</f>
        <v>0</v>
      </c>
      <c r="DE236" s="9">
        <f ca="1">IF($DZ236&gt;DE$3,0,-OFFSET(DE82,0,ROUNDUP(IF($DZ236=0,30,$DZ236)/30,0)-1)*$F236)</f>
        <v>0</v>
      </c>
      <c r="DF236" s="9">
        <f ca="1">IF($DZ236&gt;DF$3,0,-OFFSET(DF82,0,ROUNDUP(IF($DZ236=0,30,$DZ236)/30,0)-1)*$F236)</f>
        <v>0</v>
      </c>
      <c r="DG236" s="9">
        <f ca="1">IF($DZ236&gt;DG$3,0,-OFFSET(DG82,0,ROUNDUP(IF($DZ236=0,30,$DZ236)/30,0)-1)*$F236)</f>
        <v>0</v>
      </c>
      <c r="DH236" s="9">
        <f ca="1">IF($DZ236&gt;DH$3,0,-OFFSET(DH82,0,ROUNDUP(IF($DZ236=0,30,$DZ236)/30,0)-1)*$F236)</f>
        <v>0</v>
      </c>
      <c r="DI236" s="9">
        <f ca="1">IF($DZ236&gt;DI$3,0,-OFFSET(DI82,0,ROUNDUP(IF($DZ236=0,30,$DZ236)/30,0)-1)*$F236)</f>
        <v>0</v>
      </c>
      <c r="DJ236" s="9">
        <f ca="1">IF($DZ236&gt;DJ$3,0,-OFFSET(DJ82,0,ROUNDUP(IF($DZ236=0,30,$DZ236)/30,0)-1)*$F236)</f>
        <v>0</v>
      </c>
      <c r="DK236" s="9">
        <f ca="1">IF($DZ236&gt;DK$3,0,-OFFSET(DK82,0,ROUNDUP(IF($DZ236=0,30,$DZ236)/30,0)-1)*$F236)</f>
        <v>0</v>
      </c>
      <c r="DL236" s="69">
        <f ca="1">IF($DZ236&gt;DL$3,0,-OFFSET(DL82,0,ROUNDUP(IF($DZ236=0,30,$DZ236)/30,0)-1)*$F236)</f>
        <v>0</v>
      </c>
      <c r="DM236" s="9">
        <f ca="1">IF($DZ236&gt;DM$3,0,-OFFSET(DM82,0,ROUNDUP(IF($DZ236=0,30,$DZ236)/30,0)-1)*$F236)</f>
        <v>0</v>
      </c>
      <c r="DN236" s="9">
        <f ca="1">IF($DZ236&gt;DN$3,0,-OFFSET(DN82,0,ROUNDUP(IF($DZ236=0,30,$DZ236)/30,0)-1)*$F236)</f>
        <v>0</v>
      </c>
      <c r="DO236" s="9">
        <f ca="1">IF($DZ236&gt;DO$3,0,-OFFSET(DO82,0,ROUNDUP(IF($DZ236=0,30,$DZ236)/30,0)-1)*$F236)</f>
        <v>0</v>
      </c>
      <c r="DP236" s="9">
        <f ca="1">IF($DZ236&gt;DP$3,0,-OFFSET(DP82,0,ROUNDUP(IF($DZ236=0,30,$DZ236)/30,0)-1)*$F236)</f>
        <v>0</v>
      </c>
      <c r="DQ236" s="9">
        <f ca="1">IF($DZ236&gt;DQ$3,0,-OFFSET(DQ82,0,ROUNDUP(IF($DZ236=0,30,$DZ236)/30,0)-1)*$F236)</f>
        <v>0</v>
      </c>
      <c r="DR236" s="9">
        <f ca="1">IF($DZ236&gt;DR$3,0,-OFFSET(DR82,0,ROUNDUP(IF($DZ236=0,30,$DZ236)/30,0)-1)*$F236)</f>
        <v>0</v>
      </c>
      <c r="DS236" s="9">
        <f ca="1">IF($DZ236&gt;DS$3,0,-OFFSET(DS82,0,ROUNDUP(IF($DZ236=0,30,$DZ236)/30,0)-1)*$F236)</f>
        <v>0</v>
      </c>
      <c r="DT236" s="9">
        <f ca="1">IF($DZ236&gt;DT$3,0,-OFFSET(DT82,0,ROUNDUP(IF($DZ236=0,30,$DZ236)/30,0)-1)*$F236)</f>
        <v>0</v>
      </c>
      <c r="DU236" s="9">
        <f ca="1">IF($DZ236&gt;DU$3,0,-OFFSET(DU82,0,ROUNDUP(IF($DZ236=0,30,$DZ236)/30,0)-1)*$F236)</f>
        <v>0</v>
      </c>
      <c r="DV236" s="9">
        <f ca="1">IF($DZ236&gt;DV$3,0,-OFFSET(DV82,0,ROUNDUP(IF($DZ236=0,30,$DZ236)/30,0)-1)*$F236)</f>
        <v>0</v>
      </c>
      <c r="DW236" s="9">
        <f ca="1">IF($DZ236&gt;DW$3,0,-OFFSET(DW82,0,ROUNDUP(IF($DZ236=0,30,$DZ236)/30,0)-1)*$F236)</f>
        <v>0</v>
      </c>
      <c r="DX236" s="4"/>
      <c r="DY236" s="4"/>
      <c r="DZ236" s="49">
        <f>DZ82</f>
        <v>30</v>
      </c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  <c r="FS236" s="4"/>
      <c r="FT236" s="4"/>
      <c r="FU236" s="4"/>
      <c r="FV236" s="4"/>
      <c r="FW236" s="4"/>
      <c r="FX236" s="4"/>
      <c r="FY236" s="4"/>
      <c r="FZ236" s="4"/>
      <c r="GA236" s="4"/>
      <c r="GB236" s="4"/>
      <c r="GC236" s="4"/>
      <c r="GD236" s="4"/>
      <c r="GE236" s="4"/>
      <c r="GF236" s="4"/>
      <c r="GG236" s="4"/>
    </row>
    <row r="237" spans="1:189" ht="14" hidden="1" x14ac:dyDescent="0.35">
      <c r="A237" s="1"/>
      <c r="B237" s="43" t="str">
        <f>B83</f>
        <v/>
      </c>
      <c r="C237" s="44"/>
      <c r="D237" s="44">
        <f>D83</f>
        <v>0</v>
      </c>
      <c r="E237" s="45" t="str">
        <f>"Impostos "&amp;E83</f>
        <v xml:space="preserve">Impostos </v>
      </c>
      <c r="F237" s="67"/>
      <c r="G237" s="68"/>
      <c r="H237" s="9">
        <f ca="1">IF($DZ237&gt;H$3,0,-OFFSET(H83,0,ROUNDUP(IF($DZ237=0,30,$DZ237)/30,0)-1)*$F237)</f>
        <v>0</v>
      </c>
      <c r="I237" s="9">
        <f ca="1">IF($DZ237&gt;I$3,0,-OFFSET(I83,0,ROUNDUP(IF($DZ237=0,30,$DZ237)/30,0)-1)*$F237)</f>
        <v>0</v>
      </c>
      <c r="J237" s="9">
        <f ca="1">IF($DZ237&gt;J$3,0,-OFFSET(J83,0,ROUNDUP(IF($DZ237=0,30,$DZ237)/30,0)-1)*$F237)</f>
        <v>0</v>
      </c>
      <c r="K237" s="9">
        <f ca="1">IF($DZ237&gt;K$3,0,-OFFSET(K83,0,ROUNDUP(IF($DZ237=0,30,$DZ237)/30,0)-1)*$F237)</f>
        <v>0</v>
      </c>
      <c r="L237" s="9">
        <f ca="1">IF($DZ237&gt;L$3,0,-OFFSET(L83,0,ROUNDUP(IF($DZ237=0,30,$DZ237)/30,0)-1)*$F237)</f>
        <v>0</v>
      </c>
      <c r="M237" s="9">
        <f ca="1">IF($DZ237&gt;M$3,0,-OFFSET(M83,0,ROUNDUP(IF($DZ237=0,30,$DZ237)/30,0)-1)*$F237)</f>
        <v>0</v>
      </c>
      <c r="N237" s="9">
        <f ca="1">IF($DZ237&gt;N$3,0,-OFFSET(N83,0,ROUNDUP(IF($DZ237=0,30,$DZ237)/30,0)-1)*$F237)</f>
        <v>0</v>
      </c>
      <c r="O237" s="9">
        <f ca="1">IF($DZ237&gt;O$3,0,-OFFSET(O83,0,ROUNDUP(IF($DZ237=0,30,$DZ237)/30,0)-1)*$F237)</f>
        <v>0</v>
      </c>
      <c r="P237" s="9">
        <f ca="1">IF($DZ237&gt;P$3,0,-OFFSET(P83,0,ROUNDUP(IF($DZ237=0,30,$DZ237)/30,0)-1)*$F237)</f>
        <v>0</v>
      </c>
      <c r="Q237" s="9">
        <f ca="1">IF($DZ237&gt;Q$3,0,-OFFSET(Q83,0,ROUNDUP(IF($DZ237=0,30,$DZ237)/30,0)-1)*$F237)</f>
        <v>0</v>
      </c>
      <c r="R237" s="9">
        <f ca="1">IF($DZ237&gt;R$3,0,-OFFSET(R83,0,ROUNDUP(IF($DZ237=0,30,$DZ237)/30,0)-1)*$F237)</f>
        <v>0</v>
      </c>
      <c r="S237" s="9">
        <f ca="1">IF($DZ237&gt;S$3,0,-OFFSET(S83,0,ROUNDUP(IF($DZ237=0,30,$DZ237)/30,0)-1)*$F237)</f>
        <v>0</v>
      </c>
      <c r="T237" s="69">
        <f ca="1">IF($DZ237&gt;T$3,0,-OFFSET(T83,0,ROUNDUP(IF($DZ237=0,30,$DZ237)/30,0)-1)*$F237)</f>
        <v>0</v>
      </c>
      <c r="U237" s="9">
        <f ca="1">IF($DZ237&gt;U$3,0,-OFFSET(U83,0,ROUNDUP(IF($DZ237=0,30,$DZ237)/30,0)-1)*$F237)</f>
        <v>0</v>
      </c>
      <c r="V237" s="9">
        <f ca="1">IF($DZ237&gt;V$3,0,-OFFSET(V83,0,ROUNDUP(IF($DZ237=0,30,$DZ237)/30,0)-1)*$F237)</f>
        <v>0</v>
      </c>
      <c r="W237" s="9">
        <f ca="1">IF($DZ237&gt;W$3,0,-OFFSET(W83,0,ROUNDUP(IF($DZ237=0,30,$DZ237)/30,0)-1)*$F237)</f>
        <v>0</v>
      </c>
      <c r="X237" s="9">
        <f ca="1">IF($DZ237&gt;X$3,0,-OFFSET(X83,0,ROUNDUP(IF($DZ237=0,30,$DZ237)/30,0)-1)*$F237)</f>
        <v>0</v>
      </c>
      <c r="Y237" s="9">
        <f ca="1">IF($DZ237&gt;Y$3,0,-OFFSET(Y83,0,ROUNDUP(IF($DZ237=0,30,$DZ237)/30,0)-1)*$F237)</f>
        <v>0</v>
      </c>
      <c r="Z237" s="9">
        <f ca="1">IF($DZ237&gt;Z$3,0,-OFFSET(Z83,0,ROUNDUP(IF($DZ237=0,30,$DZ237)/30,0)-1)*$F237)</f>
        <v>0</v>
      </c>
      <c r="AA237" s="9">
        <f ca="1">IF($DZ237&gt;AA$3,0,-OFFSET(AA83,0,ROUNDUP(IF($DZ237=0,30,$DZ237)/30,0)-1)*$F237)</f>
        <v>0</v>
      </c>
      <c r="AB237" s="9">
        <f ca="1">IF($DZ237&gt;AB$3,0,-OFFSET(AB83,0,ROUNDUP(IF($DZ237=0,30,$DZ237)/30,0)-1)*$F237)</f>
        <v>0</v>
      </c>
      <c r="AC237" s="9">
        <f ca="1">IF($DZ237&gt;AC$3,0,-OFFSET(AC83,0,ROUNDUP(IF($DZ237=0,30,$DZ237)/30,0)-1)*$F237)</f>
        <v>0</v>
      </c>
      <c r="AD237" s="9">
        <f ca="1">IF($DZ237&gt;AD$3,0,-OFFSET(AD83,0,ROUNDUP(IF($DZ237=0,30,$DZ237)/30,0)-1)*$F237)</f>
        <v>0</v>
      </c>
      <c r="AE237" s="9">
        <f ca="1">IF($DZ237&gt;AE$3,0,-OFFSET(AE83,0,ROUNDUP(IF($DZ237=0,30,$DZ237)/30,0)-1)*$F237)</f>
        <v>0</v>
      </c>
      <c r="AF237" s="69">
        <f ca="1">IF($DZ237&gt;AF$3,0,-OFFSET(AF83,0,ROUNDUP(IF($DZ237=0,30,$DZ237)/30,0)-1)*$F237)</f>
        <v>0</v>
      </c>
      <c r="AG237" s="9">
        <f ca="1">IF($DZ237&gt;AG$3,0,-OFFSET(AG83,0,ROUNDUP(IF($DZ237=0,30,$DZ237)/30,0)-1)*$F237)</f>
        <v>0</v>
      </c>
      <c r="AH237" s="9">
        <f ca="1">IF($DZ237&gt;AH$3,0,-OFFSET(AH83,0,ROUNDUP(IF($DZ237=0,30,$DZ237)/30,0)-1)*$F237)</f>
        <v>0</v>
      </c>
      <c r="AI237" s="9">
        <f ca="1">IF($DZ237&gt;AI$3,0,-OFFSET(AI83,0,ROUNDUP(IF($DZ237=0,30,$DZ237)/30,0)-1)*$F237)</f>
        <v>0</v>
      </c>
      <c r="AJ237" s="9">
        <f ca="1">IF($DZ237&gt;AJ$3,0,-OFFSET(AJ83,0,ROUNDUP(IF($DZ237=0,30,$DZ237)/30,0)-1)*$F237)</f>
        <v>0</v>
      </c>
      <c r="AK237" s="9">
        <f ca="1">IF($DZ237&gt;AK$3,0,-OFFSET(AK83,0,ROUNDUP(IF($DZ237=0,30,$DZ237)/30,0)-1)*$F237)</f>
        <v>0</v>
      </c>
      <c r="AL237" s="9">
        <f ca="1">IF($DZ237&gt;AL$3,0,-OFFSET(AL83,0,ROUNDUP(IF($DZ237=0,30,$DZ237)/30,0)-1)*$F237)</f>
        <v>0</v>
      </c>
      <c r="AM237" s="9">
        <f ca="1">IF($DZ237&gt;AM$3,0,-OFFSET(AM83,0,ROUNDUP(IF($DZ237=0,30,$DZ237)/30,0)-1)*$F237)</f>
        <v>0</v>
      </c>
      <c r="AN237" s="9">
        <f ca="1">IF($DZ237&gt;AN$3,0,-OFFSET(AN83,0,ROUNDUP(IF($DZ237=0,30,$DZ237)/30,0)-1)*$F237)</f>
        <v>0</v>
      </c>
      <c r="AO237" s="9">
        <f ca="1">IF($DZ237&gt;AO$3,0,-OFFSET(AO83,0,ROUNDUP(IF($DZ237=0,30,$DZ237)/30,0)-1)*$F237)</f>
        <v>0</v>
      </c>
      <c r="AP237" s="9">
        <f ca="1">IF($DZ237&gt;AP$3,0,-OFFSET(AP83,0,ROUNDUP(IF($DZ237=0,30,$DZ237)/30,0)-1)*$F237)</f>
        <v>0</v>
      </c>
      <c r="AQ237" s="9">
        <f ca="1">IF($DZ237&gt;AQ$3,0,-OFFSET(AQ83,0,ROUNDUP(IF($DZ237=0,30,$DZ237)/30,0)-1)*$F237)</f>
        <v>0</v>
      </c>
      <c r="AR237" s="69">
        <f ca="1">IF($DZ237&gt;AR$3,0,-OFFSET(AR83,0,ROUNDUP(IF($DZ237=0,30,$DZ237)/30,0)-1)*$F237)</f>
        <v>0</v>
      </c>
      <c r="AS237" s="9">
        <f ca="1">IF($DZ237&gt;AS$3,0,-OFFSET(AS83,0,ROUNDUP(IF($DZ237=0,30,$DZ237)/30,0)-1)*$F237)</f>
        <v>0</v>
      </c>
      <c r="AT237" s="9">
        <f ca="1">IF($DZ237&gt;AT$3,0,-OFFSET(AT83,0,ROUNDUP(IF($DZ237=0,30,$DZ237)/30,0)-1)*$F237)</f>
        <v>0</v>
      </c>
      <c r="AU237" s="9">
        <f ca="1">IF($DZ237&gt;AU$3,0,-OFFSET(AU83,0,ROUNDUP(IF($DZ237=0,30,$DZ237)/30,0)-1)*$F237)</f>
        <v>0</v>
      </c>
      <c r="AV237" s="9">
        <f ca="1">IF($DZ237&gt;AV$3,0,-OFFSET(AV83,0,ROUNDUP(IF($DZ237=0,30,$DZ237)/30,0)-1)*$F237)</f>
        <v>0</v>
      </c>
      <c r="AW237" s="9">
        <f ca="1">IF($DZ237&gt;AW$3,0,-OFFSET(AW83,0,ROUNDUP(IF($DZ237=0,30,$DZ237)/30,0)-1)*$F237)</f>
        <v>0</v>
      </c>
      <c r="AX237" s="9">
        <f ca="1">IF($DZ237&gt;AX$3,0,-OFFSET(AX83,0,ROUNDUP(IF($DZ237=0,30,$DZ237)/30,0)-1)*$F237)</f>
        <v>0</v>
      </c>
      <c r="AY237" s="9">
        <f ca="1">IF($DZ237&gt;AY$3,0,-OFFSET(AY83,0,ROUNDUP(IF($DZ237=0,30,$DZ237)/30,0)-1)*$F237)</f>
        <v>0</v>
      </c>
      <c r="AZ237" s="9">
        <f ca="1">IF($DZ237&gt;AZ$3,0,-OFFSET(AZ83,0,ROUNDUP(IF($DZ237=0,30,$DZ237)/30,0)-1)*$F237)</f>
        <v>0</v>
      </c>
      <c r="BA237" s="9">
        <f ca="1">IF($DZ237&gt;BA$3,0,-OFFSET(BA83,0,ROUNDUP(IF($DZ237=0,30,$DZ237)/30,0)-1)*$F237)</f>
        <v>0</v>
      </c>
      <c r="BB237" s="9">
        <f ca="1">IF($DZ237&gt;BB$3,0,-OFFSET(BB83,0,ROUNDUP(IF($DZ237=0,30,$DZ237)/30,0)-1)*$F237)</f>
        <v>0</v>
      </c>
      <c r="BC237" s="9">
        <f ca="1">IF($DZ237&gt;BC$3,0,-OFFSET(BC83,0,ROUNDUP(IF($DZ237=0,30,$DZ237)/30,0)-1)*$F237)</f>
        <v>0</v>
      </c>
      <c r="BD237" s="69">
        <f ca="1">IF($DZ237&gt;BD$3,0,-OFFSET(BD83,0,ROUNDUP(IF($DZ237=0,30,$DZ237)/30,0)-1)*$F237)</f>
        <v>0</v>
      </c>
      <c r="BE237" s="9">
        <f ca="1">IF($DZ237&gt;BE$3,0,-OFFSET(BE83,0,ROUNDUP(IF($DZ237=0,30,$DZ237)/30,0)-1)*$F237)</f>
        <v>0</v>
      </c>
      <c r="BF237" s="9">
        <f ca="1">IF($DZ237&gt;BF$3,0,-OFFSET(BF83,0,ROUNDUP(IF($DZ237=0,30,$DZ237)/30,0)-1)*$F237)</f>
        <v>0</v>
      </c>
      <c r="BG237" s="9">
        <f ca="1">IF($DZ237&gt;BG$3,0,-OFFSET(BG83,0,ROUNDUP(IF($DZ237=0,30,$DZ237)/30,0)-1)*$F237)</f>
        <v>0</v>
      </c>
      <c r="BH237" s="9">
        <f ca="1">IF($DZ237&gt;BH$3,0,-OFFSET(BH83,0,ROUNDUP(IF($DZ237=0,30,$DZ237)/30,0)-1)*$F237)</f>
        <v>0</v>
      </c>
      <c r="BI237" s="9">
        <f ca="1">IF($DZ237&gt;BI$3,0,-OFFSET(BI83,0,ROUNDUP(IF($DZ237=0,30,$DZ237)/30,0)-1)*$F237)</f>
        <v>0</v>
      </c>
      <c r="BJ237" s="9">
        <f ca="1">IF($DZ237&gt;BJ$3,0,-OFFSET(BJ83,0,ROUNDUP(IF($DZ237=0,30,$DZ237)/30,0)-1)*$F237)</f>
        <v>0</v>
      </c>
      <c r="BK237" s="9">
        <f ca="1">IF($DZ237&gt;BK$3,0,-OFFSET(BK83,0,ROUNDUP(IF($DZ237=0,30,$DZ237)/30,0)-1)*$F237)</f>
        <v>0</v>
      </c>
      <c r="BL237" s="9">
        <f ca="1">IF($DZ237&gt;BL$3,0,-OFFSET(BL83,0,ROUNDUP(IF($DZ237=0,30,$DZ237)/30,0)-1)*$F237)</f>
        <v>0</v>
      </c>
      <c r="BM237" s="9">
        <f ca="1">IF($DZ237&gt;BM$3,0,-OFFSET(BM83,0,ROUNDUP(IF($DZ237=0,30,$DZ237)/30,0)-1)*$F237)</f>
        <v>0</v>
      </c>
      <c r="BN237" s="9">
        <f ca="1">IF($DZ237&gt;BN$3,0,-OFFSET(BN83,0,ROUNDUP(IF($DZ237=0,30,$DZ237)/30,0)-1)*$F237)</f>
        <v>0</v>
      </c>
      <c r="BO237" s="9">
        <f ca="1">IF($DZ237&gt;BO$3,0,-OFFSET(BO83,0,ROUNDUP(IF($DZ237=0,30,$DZ237)/30,0)-1)*$F237)</f>
        <v>0</v>
      </c>
      <c r="BP237" s="69">
        <f ca="1">IF($DZ237&gt;BP$3,0,-OFFSET(BP83,0,ROUNDUP(IF($DZ237=0,30,$DZ237)/30,0)-1)*$F237)</f>
        <v>0</v>
      </c>
      <c r="BQ237" s="9">
        <f ca="1">IF($DZ237&gt;BQ$3,0,-OFFSET(BQ83,0,ROUNDUP(IF($DZ237=0,30,$DZ237)/30,0)-1)*$F237)</f>
        <v>0</v>
      </c>
      <c r="BR237" s="9">
        <f ca="1">IF($DZ237&gt;BR$3,0,-OFFSET(BR83,0,ROUNDUP(IF($DZ237=0,30,$DZ237)/30,0)-1)*$F237)</f>
        <v>0</v>
      </c>
      <c r="BS237" s="9">
        <f ca="1">IF($DZ237&gt;BS$3,0,-OFFSET(BS83,0,ROUNDUP(IF($DZ237=0,30,$DZ237)/30,0)-1)*$F237)</f>
        <v>0</v>
      </c>
      <c r="BT237" s="9">
        <f ca="1">IF($DZ237&gt;BT$3,0,-OFFSET(BT83,0,ROUNDUP(IF($DZ237=0,30,$DZ237)/30,0)-1)*$F237)</f>
        <v>0</v>
      </c>
      <c r="BU237" s="9">
        <f ca="1">IF($DZ237&gt;BU$3,0,-OFFSET(BU83,0,ROUNDUP(IF($DZ237=0,30,$DZ237)/30,0)-1)*$F237)</f>
        <v>0</v>
      </c>
      <c r="BV237" s="9">
        <f ca="1">IF($DZ237&gt;BV$3,0,-OFFSET(BV83,0,ROUNDUP(IF($DZ237=0,30,$DZ237)/30,0)-1)*$F237)</f>
        <v>0</v>
      </c>
      <c r="BW237" s="9">
        <f ca="1">IF($DZ237&gt;BW$3,0,-OFFSET(BW83,0,ROUNDUP(IF($DZ237=0,30,$DZ237)/30,0)-1)*$F237)</f>
        <v>0</v>
      </c>
      <c r="BX237" s="9">
        <f ca="1">IF($DZ237&gt;BX$3,0,-OFFSET(BX83,0,ROUNDUP(IF($DZ237=0,30,$DZ237)/30,0)-1)*$F237)</f>
        <v>0</v>
      </c>
      <c r="BY237" s="9">
        <f ca="1">IF($DZ237&gt;BY$3,0,-OFFSET(BY83,0,ROUNDUP(IF($DZ237=0,30,$DZ237)/30,0)-1)*$F237)</f>
        <v>0</v>
      </c>
      <c r="BZ237" s="9">
        <f ca="1">IF($DZ237&gt;BZ$3,0,-OFFSET(BZ83,0,ROUNDUP(IF($DZ237=0,30,$DZ237)/30,0)-1)*$F237)</f>
        <v>0</v>
      </c>
      <c r="CA237" s="9">
        <f ca="1">IF($DZ237&gt;CA$3,0,-OFFSET(CA83,0,ROUNDUP(IF($DZ237=0,30,$DZ237)/30,0)-1)*$F237)</f>
        <v>0</v>
      </c>
      <c r="CB237" s="69">
        <f ca="1">IF($DZ237&gt;CB$3,0,-OFFSET(CB83,0,ROUNDUP(IF($DZ237=0,30,$DZ237)/30,0)-1)*$F237)</f>
        <v>0</v>
      </c>
      <c r="CC237" s="9">
        <f ca="1">IF($DZ237&gt;CC$3,0,-OFFSET(CC83,0,ROUNDUP(IF($DZ237=0,30,$DZ237)/30,0)-1)*$F237)</f>
        <v>0</v>
      </c>
      <c r="CD237" s="9">
        <f ca="1">IF($DZ237&gt;CD$3,0,-OFFSET(CD83,0,ROUNDUP(IF($DZ237=0,30,$DZ237)/30,0)-1)*$F237)</f>
        <v>0</v>
      </c>
      <c r="CE237" s="9">
        <f ca="1">IF($DZ237&gt;CE$3,0,-OFFSET(CE83,0,ROUNDUP(IF($DZ237=0,30,$DZ237)/30,0)-1)*$F237)</f>
        <v>0</v>
      </c>
      <c r="CF237" s="9">
        <f ca="1">IF($DZ237&gt;CF$3,0,-OFFSET(CF83,0,ROUNDUP(IF($DZ237=0,30,$DZ237)/30,0)-1)*$F237)</f>
        <v>0</v>
      </c>
      <c r="CG237" s="9">
        <f ca="1">IF($DZ237&gt;CG$3,0,-OFFSET(CG83,0,ROUNDUP(IF($DZ237=0,30,$DZ237)/30,0)-1)*$F237)</f>
        <v>0</v>
      </c>
      <c r="CH237" s="9">
        <f ca="1">IF($DZ237&gt;CH$3,0,-OFFSET(CH83,0,ROUNDUP(IF($DZ237=0,30,$DZ237)/30,0)-1)*$F237)</f>
        <v>0</v>
      </c>
      <c r="CI237" s="9">
        <f ca="1">IF($DZ237&gt;CI$3,0,-OFFSET(CI83,0,ROUNDUP(IF($DZ237=0,30,$DZ237)/30,0)-1)*$F237)</f>
        <v>0</v>
      </c>
      <c r="CJ237" s="9">
        <f ca="1">IF($DZ237&gt;CJ$3,0,-OFFSET(CJ83,0,ROUNDUP(IF($DZ237=0,30,$DZ237)/30,0)-1)*$F237)</f>
        <v>0</v>
      </c>
      <c r="CK237" s="9">
        <f ca="1">IF($DZ237&gt;CK$3,0,-OFFSET(CK83,0,ROUNDUP(IF($DZ237=0,30,$DZ237)/30,0)-1)*$F237)</f>
        <v>0</v>
      </c>
      <c r="CL237" s="9">
        <f ca="1">IF($DZ237&gt;CL$3,0,-OFFSET(CL83,0,ROUNDUP(IF($DZ237=0,30,$DZ237)/30,0)-1)*$F237)</f>
        <v>0</v>
      </c>
      <c r="CM237" s="9">
        <f ca="1">IF($DZ237&gt;CM$3,0,-OFFSET(CM83,0,ROUNDUP(IF($DZ237=0,30,$DZ237)/30,0)-1)*$F237)</f>
        <v>0</v>
      </c>
      <c r="CN237" s="69">
        <f ca="1">IF($DZ237&gt;CN$3,0,-OFFSET(CN83,0,ROUNDUP(IF($DZ237=0,30,$DZ237)/30,0)-1)*$F237)</f>
        <v>0</v>
      </c>
      <c r="CO237" s="9">
        <f ca="1">IF($DZ237&gt;CO$3,0,-OFFSET(CO83,0,ROUNDUP(IF($DZ237=0,30,$DZ237)/30,0)-1)*$F237)</f>
        <v>0</v>
      </c>
      <c r="CP237" s="9">
        <f ca="1">IF($DZ237&gt;CP$3,0,-OFFSET(CP83,0,ROUNDUP(IF($DZ237=0,30,$DZ237)/30,0)-1)*$F237)</f>
        <v>0</v>
      </c>
      <c r="CQ237" s="9">
        <f ca="1">IF($DZ237&gt;CQ$3,0,-OFFSET(CQ83,0,ROUNDUP(IF($DZ237=0,30,$DZ237)/30,0)-1)*$F237)</f>
        <v>0</v>
      </c>
      <c r="CR237" s="9">
        <f ca="1">IF($DZ237&gt;CR$3,0,-OFFSET(CR83,0,ROUNDUP(IF($DZ237=0,30,$DZ237)/30,0)-1)*$F237)</f>
        <v>0</v>
      </c>
      <c r="CS237" s="9">
        <f ca="1">IF($DZ237&gt;CS$3,0,-OFFSET(CS83,0,ROUNDUP(IF($DZ237=0,30,$DZ237)/30,0)-1)*$F237)</f>
        <v>0</v>
      </c>
      <c r="CT237" s="9">
        <f ca="1">IF($DZ237&gt;CT$3,0,-OFFSET(CT83,0,ROUNDUP(IF($DZ237=0,30,$DZ237)/30,0)-1)*$F237)</f>
        <v>0</v>
      </c>
      <c r="CU237" s="9">
        <f ca="1">IF($DZ237&gt;CU$3,0,-OFFSET(CU83,0,ROUNDUP(IF($DZ237=0,30,$DZ237)/30,0)-1)*$F237)</f>
        <v>0</v>
      </c>
      <c r="CV237" s="9">
        <f ca="1">IF($DZ237&gt;CV$3,0,-OFFSET(CV83,0,ROUNDUP(IF($DZ237=0,30,$DZ237)/30,0)-1)*$F237)</f>
        <v>0</v>
      </c>
      <c r="CW237" s="9">
        <f ca="1">IF($DZ237&gt;CW$3,0,-OFFSET(CW83,0,ROUNDUP(IF($DZ237=0,30,$DZ237)/30,0)-1)*$F237)</f>
        <v>0</v>
      </c>
      <c r="CX237" s="9">
        <f ca="1">IF($DZ237&gt;CX$3,0,-OFFSET(CX83,0,ROUNDUP(IF($DZ237=0,30,$DZ237)/30,0)-1)*$F237)</f>
        <v>0</v>
      </c>
      <c r="CY237" s="9">
        <f ca="1">IF($DZ237&gt;CY$3,0,-OFFSET(CY83,0,ROUNDUP(IF($DZ237=0,30,$DZ237)/30,0)-1)*$F237)</f>
        <v>0</v>
      </c>
      <c r="CZ237" s="69">
        <f ca="1">IF($DZ237&gt;CZ$3,0,-OFFSET(CZ83,0,ROUNDUP(IF($DZ237=0,30,$DZ237)/30,0)-1)*$F237)</f>
        <v>0</v>
      </c>
      <c r="DA237" s="9">
        <f ca="1">IF($DZ237&gt;DA$3,0,-OFFSET(DA83,0,ROUNDUP(IF($DZ237=0,30,$DZ237)/30,0)-1)*$F237)</f>
        <v>0</v>
      </c>
      <c r="DB237" s="9">
        <f ca="1">IF($DZ237&gt;DB$3,0,-OFFSET(DB83,0,ROUNDUP(IF($DZ237=0,30,$DZ237)/30,0)-1)*$F237)</f>
        <v>0</v>
      </c>
      <c r="DC237" s="9">
        <f ca="1">IF($DZ237&gt;DC$3,0,-OFFSET(DC83,0,ROUNDUP(IF($DZ237=0,30,$DZ237)/30,0)-1)*$F237)</f>
        <v>0</v>
      </c>
      <c r="DD237" s="9">
        <f ca="1">IF($DZ237&gt;DD$3,0,-OFFSET(DD83,0,ROUNDUP(IF($DZ237=0,30,$DZ237)/30,0)-1)*$F237)</f>
        <v>0</v>
      </c>
      <c r="DE237" s="9">
        <f ca="1">IF($DZ237&gt;DE$3,0,-OFFSET(DE83,0,ROUNDUP(IF($DZ237=0,30,$DZ237)/30,0)-1)*$F237)</f>
        <v>0</v>
      </c>
      <c r="DF237" s="9">
        <f ca="1">IF($DZ237&gt;DF$3,0,-OFFSET(DF83,0,ROUNDUP(IF($DZ237=0,30,$DZ237)/30,0)-1)*$F237)</f>
        <v>0</v>
      </c>
      <c r="DG237" s="9">
        <f ca="1">IF($DZ237&gt;DG$3,0,-OFFSET(DG83,0,ROUNDUP(IF($DZ237=0,30,$DZ237)/30,0)-1)*$F237)</f>
        <v>0</v>
      </c>
      <c r="DH237" s="9">
        <f ca="1">IF($DZ237&gt;DH$3,0,-OFFSET(DH83,0,ROUNDUP(IF($DZ237=0,30,$DZ237)/30,0)-1)*$F237)</f>
        <v>0</v>
      </c>
      <c r="DI237" s="9">
        <f ca="1">IF($DZ237&gt;DI$3,0,-OFFSET(DI83,0,ROUNDUP(IF($DZ237=0,30,$DZ237)/30,0)-1)*$F237)</f>
        <v>0</v>
      </c>
      <c r="DJ237" s="9">
        <f ca="1">IF($DZ237&gt;DJ$3,0,-OFFSET(DJ83,0,ROUNDUP(IF($DZ237=0,30,$DZ237)/30,0)-1)*$F237)</f>
        <v>0</v>
      </c>
      <c r="DK237" s="9">
        <f ca="1">IF($DZ237&gt;DK$3,0,-OFFSET(DK83,0,ROUNDUP(IF($DZ237=0,30,$DZ237)/30,0)-1)*$F237)</f>
        <v>0</v>
      </c>
      <c r="DL237" s="69">
        <f ca="1">IF($DZ237&gt;DL$3,0,-OFFSET(DL83,0,ROUNDUP(IF($DZ237=0,30,$DZ237)/30,0)-1)*$F237)</f>
        <v>0</v>
      </c>
      <c r="DM237" s="9">
        <f ca="1">IF($DZ237&gt;DM$3,0,-OFFSET(DM83,0,ROUNDUP(IF($DZ237=0,30,$DZ237)/30,0)-1)*$F237)</f>
        <v>0</v>
      </c>
      <c r="DN237" s="9">
        <f ca="1">IF($DZ237&gt;DN$3,0,-OFFSET(DN83,0,ROUNDUP(IF($DZ237=0,30,$DZ237)/30,0)-1)*$F237)</f>
        <v>0</v>
      </c>
      <c r="DO237" s="9">
        <f ca="1">IF($DZ237&gt;DO$3,0,-OFFSET(DO83,0,ROUNDUP(IF($DZ237=0,30,$DZ237)/30,0)-1)*$F237)</f>
        <v>0</v>
      </c>
      <c r="DP237" s="9">
        <f ca="1">IF($DZ237&gt;DP$3,0,-OFFSET(DP83,0,ROUNDUP(IF($DZ237=0,30,$DZ237)/30,0)-1)*$F237)</f>
        <v>0</v>
      </c>
      <c r="DQ237" s="9">
        <f ca="1">IF($DZ237&gt;DQ$3,0,-OFFSET(DQ83,0,ROUNDUP(IF($DZ237=0,30,$DZ237)/30,0)-1)*$F237)</f>
        <v>0</v>
      </c>
      <c r="DR237" s="9">
        <f ca="1">IF($DZ237&gt;DR$3,0,-OFFSET(DR83,0,ROUNDUP(IF($DZ237=0,30,$DZ237)/30,0)-1)*$F237)</f>
        <v>0</v>
      </c>
      <c r="DS237" s="9">
        <f ca="1">IF($DZ237&gt;DS$3,0,-OFFSET(DS83,0,ROUNDUP(IF($DZ237=0,30,$DZ237)/30,0)-1)*$F237)</f>
        <v>0</v>
      </c>
      <c r="DT237" s="9">
        <f ca="1">IF($DZ237&gt;DT$3,0,-OFFSET(DT83,0,ROUNDUP(IF($DZ237=0,30,$DZ237)/30,0)-1)*$F237)</f>
        <v>0</v>
      </c>
      <c r="DU237" s="9">
        <f ca="1">IF($DZ237&gt;DU$3,0,-OFFSET(DU83,0,ROUNDUP(IF($DZ237=0,30,$DZ237)/30,0)-1)*$F237)</f>
        <v>0</v>
      </c>
      <c r="DV237" s="9">
        <f ca="1">IF($DZ237&gt;DV$3,0,-OFFSET(DV83,0,ROUNDUP(IF($DZ237=0,30,$DZ237)/30,0)-1)*$F237)</f>
        <v>0</v>
      </c>
      <c r="DW237" s="9">
        <f ca="1">IF($DZ237&gt;DW$3,0,-OFFSET(DW83,0,ROUNDUP(IF($DZ237=0,30,$DZ237)/30,0)-1)*$F237)</f>
        <v>0</v>
      </c>
      <c r="DX237" s="4"/>
      <c r="DY237" s="4"/>
      <c r="DZ237" s="49">
        <f>DZ83</f>
        <v>30</v>
      </c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  <c r="FS237" s="4"/>
      <c r="FT237" s="4"/>
      <c r="FU237" s="4"/>
      <c r="FV237" s="4"/>
      <c r="FW237" s="4"/>
      <c r="FX237" s="4"/>
      <c r="FY237" s="4"/>
      <c r="FZ237" s="4"/>
      <c r="GA237" s="4"/>
      <c r="GB237" s="4"/>
      <c r="GC237" s="4"/>
      <c r="GD237" s="4"/>
      <c r="GE237" s="4"/>
      <c r="GF237" s="4"/>
      <c r="GG237" s="4"/>
    </row>
    <row r="238" spans="1:189" ht="14" hidden="1" x14ac:dyDescent="0.35">
      <c r="A238" s="1"/>
      <c r="B238" s="43" t="str">
        <f>B84</f>
        <v/>
      </c>
      <c r="C238" s="44"/>
      <c r="D238" s="44">
        <f>D84</f>
        <v>0</v>
      </c>
      <c r="E238" s="45" t="str">
        <f>"Impostos "&amp;E84</f>
        <v xml:space="preserve">Impostos </v>
      </c>
      <c r="F238" s="67"/>
      <c r="G238" s="68"/>
      <c r="H238" s="9">
        <f ca="1">IF($DZ238&gt;H$3,0,-OFFSET(H84,0,ROUNDUP(IF($DZ238=0,30,$DZ238)/30,0)-1)*$F238)</f>
        <v>0</v>
      </c>
      <c r="I238" s="9">
        <f ca="1">IF($DZ238&gt;I$3,0,-OFFSET(I84,0,ROUNDUP(IF($DZ238=0,30,$DZ238)/30,0)-1)*$F238)</f>
        <v>0</v>
      </c>
      <c r="J238" s="9">
        <f ca="1">IF($DZ238&gt;J$3,0,-OFFSET(J84,0,ROUNDUP(IF($DZ238=0,30,$DZ238)/30,0)-1)*$F238)</f>
        <v>0</v>
      </c>
      <c r="K238" s="9">
        <f ca="1">IF($DZ238&gt;K$3,0,-OFFSET(K84,0,ROUNDUP(IF($DZ238=0,30,$DZ238)/30,0)-1)*$F238)</f>
        <v>0</v>
      </c>
      <c r="L238" s="9">
        <f ca="1">IF($DZ238&gt;L$3,0,-OFFSET(L84,0,ROUNDUP(IF($DZ238=0,30,$DZ238)/30,0)-1)*$F238)</f>
        <v>0</v>
      </c>
      <c r="M238" s="9">
        <f ca="1">IF($DZ238&gt;M$3,0,-OFFSET(M84,0,ROUNDUP(IF($DZ238=0,30,$DZ238)/30,0)-1)*$F238)</f>
        <v>0</v>
      </c>
      <c r="N238" s="9">
        <f ca="1">IF($DZ238&gt;N$3,0,-OFFSET(N84,0,ROUNDUP(IF($DZ238=0,30,$DZ238)/30,0)-1)*$F238)</f>
        <v>0</v>
      </c>
      <c r="O238" s="9">
        <f ca="1">IF($DZ238&gt;O$3,0,-OFFSET(O84,0,ROUNDUP(IF($DZ238=0,30,$DZ238)/30,0)-1)*$F238)</f>
        <v>0</v>
      </c>
      <c r="P238" s="9">
        <f ca="1">IF($DZ238&gt;P$3,0,-OFFSET(P84,0,ROUNDUP(IF($DZ238=0,30,$DZ238)/30,0)-1)*$F238)</f>
        <v>0</v>
      </c>
      <c r="Q238" s="9">
        <f ca="1">IF($DZ238&gt;Q$3,0,-OFFSET(Q84,0,ROUNDUP(IF($DZ238=0,30,$DZ238)/30,0)-1)*$F238)</f>
        <v>0</v>
      </c>
      <c r="R238" s="9">
        <f ca="1">IF($DZ238&gt;R$3,0,-OFFSET(R84,0,ROUNDUP(IF($DZ238=0,30,$DZ238)/30,0)-1)*$F238)</f>
        <v>0</v>
      </c>
      <c r="S238" s="9">
        <f ca="1">IF($DZ238&gt;S$3,0,-OFFSET(S84,0,ROUNDUP(IF($DZ238=0,30,$DZ238)/30,0)-1)*$F238)</f>
        <v>0</v>
      </c>
      <c r="T238" s="69">
        <f ca="1">IF($DZ238&gt;T$3,0,-OFFSET(T84,0,ROUNDUP(IF($DZ238=0,30,$DZ238)/30,0)-1)*$F238)</f>
        <v>0</v>
      </c>
      <c r="U238" s="9">
        <f ca="1">IF($DZ238&gt;U$3,0,-OFFSET(U84,0,ROUNDUP(IF($DZ238=0,30,$DZ238)/30,0)-1)*$F238)</f>
        <v>0</v>
      </c>
      <c r="V238" s="9">
        <f ca="1">IF($DZ238&gt;V$3,0,-OFFSET(V84,0,ROUNDUP(IF($DZ238=0,30,$DZ238)/30,0)-1)*$F238)</f>
        <v>0</v>
      </c>
      <c r="W238" s="9">
        <f ca="1">IF($DZ238&gt;W$3,0,-OFFSET(W84,0,ROUNDUP(IF($DZ238=0,30,$DZ238)/30,0)-1)*$F238)</f>
        <v>0</v>
      </c>
      <c r="X238" s="9">
        <f ca="1">IF($DZ238&gt;X$3,0,-OFFSET(X84,0,ROUNDUP(IF($DZ238=0,30,$DZ238)/30,0)-1)*$F238)</f>
        <v>0</v>
      </c>
      <c r="Y238" s="9">
        <f ca="1">IF($DZ238&gt;Y$3,0,-OFFSET(Y84,0,ROUNDUP(IF($DZ238=0,30,$DZ238)/30,0)-1)*$F238)</f>
        <v>0</v>
      </c>
      <c r="Z238" s="9">
        <f ca="1">IF($DZ238&gt;Z$3,0,-OFFSET(Z84,0,ROUNDUP(IF($DZ238=0,30,$DZ238)/30,0)-1)*$F238)</f>
        <v>0</v>
      </c>
      <c r="AA238" s="9">
        <f ca="1">IF($DZ238&gt;AA$3,0,-OFFSET(AA84,0,ROUNDUP(IF($DZ238=0,30,$DZ238)/30,0)-1)*$F238)</f>
        <v>0</v>
      </c>
      <c r="AB238" s="9">
        <f ca="1">IF($DZ238&gt;AB$3,0,-OFFSET(AB84,0,ROUNDUP(IF($DZ238=0,30,$DZ238)/30,0)-1)*$F238)</f>
        <v>0</v>
      </c>
      <c r="AC238" s="9">
        <f ca="1">IF($DZ238&gt;AC$3,0,-OFFSET(AC84,0,ROUNDUP(IF($DZ238=0,30,$DZ238)/30,0)-1)*$F238)</f>
        <v>0</v>
      </c>
      <c r="AD238" s="9">
        <f ca="1">IF($DZ238&gt;AD$3,0,-OFFSET(AD84,0,ROUNDUP(IF($DZ238=0,30,$DZ238)/30,0)-1)*$F238)</f>
        <v>0</v>
      </c>
      <c r="AE238" s="9">
        <f ca="1">IF($DZ238&gt;AE$3,0,-OFFSET(AE84,0,ROUNDUP(IF($DZ238=0,30,$DZ238)/30,0)-1)*$F238)</f>
        <v>0</v>
      </c>
      <c r="AF238" s="69">
        <f ca="1">IF($DZ238&gt;AF$3,0,-OFFSET(AF84,0,ROUNDUP(IF($DZ238=0,30,$DZ238)/30,0)-1)*$F238)</f>
        <v>0</v>
      </c>
      <c r="AG238" s="9">
        <f ca="1">IF($DZ238&gt;AG$3,0,-OFFSET(AG84,0,ROUNDUP(IF($DZ238=0,30,$DZ238)/30,0)-1)*$F238)</f>
        <v>0</v>
      </c>
      <c r="AH238" s="9">
        <f ca="1">IF($DZ238&gt;AH$3,0,-OFFSET(AH84,0,ROUNDUP(IF($DZ238=0,30,$DZ238)/30,0)-1)*$F238)</f>
        <v>0</v>
      </c>
      <c r="AI238" s="9">
        <f ca="1">IF($DZ238&gt;AI$3,0,-OFFSET(AI84,0,ROUNDUP(IF($DZ238=0,30,$DZ238)/30,0)-1)*$F238)</f>
        <v>0</v>
      </c>
      <c r="AJ238" s="9">
        <f ca="1">IF($DZ238&gt;AJ$3,0,-OFFSET(AJ84,0,ROUNDUP(IF($DZ238=0,30,$DZ238)/30,0)-1)*$F238)</f>
        <v>0</v>
      </c>
      <c r="AK238" s="9">
        <f ca="1">IF($DZ238&gt;AK$3,0,-OFFSET(AK84,0,ROUNDUP(IF($DZ238=0,30,$DZ238)/30,0)-1)*$F238)</f>
        <v>0</v>
      </c>
      <c r="AL238" s="9">
        <f ca="1">IF($DZ238&gt;AL$3,0,-OFFSET(AL84,0,ROUNDUP(IF($DZ238=0,30,$DZ238)/30,0)-1)*$F238)</f>
        <v>0</v>
      </c>
      <c r="AM238" s="9">
        <f ca="1">IF($DZ238&gt;AM$3,0,-OFFSET(AM84,0,ROUNDUP(IF($DZ238=0,30,$DZ238)/30,0)-1)*$F238)</f>
        <v>0</v>
      </c>
      <c r="AN238" s="9">
        <f ca="1">IF($DZ238&gt;AN$3,0,-OFFSET(AN84,0,ROUNDUP(IF($DZ238=0,30,$DZ238)/30,0)-1)*$F238)</f>
        <v>0</v>
      </c>
      <c r="AO238" s="9">
        <f ca="1">IF($DZ238&gt;AO$3,0,-OFFSET(AO84,0,ROUNDUP(IF($DZ238=0,30,$DZ238)/30,0)-1)*$F238)</f>
        <v>0</v>
      </c>
      <c r="AP238" s="9">
        <f ca="1">IF($DZ238&gt;AP$3,0,-OFFSET(AP84,0,ROUNDUP(IF($DZ238=0,30,$DZ238)/30,0)-1)*$F238)</f>
        <v>0</v>
      </c>
      <c r="AQ238" s="9">
        <f ca="1">IF($DZ238&gt;AQ$3,0,-OFFSET(AQ84,0,ROUNDUP(IF($DZ238=0,30,$DZ238)/30,0)-1)*$F238)</f>
        <v>0</v>
      </c>
      <c r="AR238" s="69">
        <f ca="1">IF($DZ238&gt;AR$3,0,-OFFSET(AR84,0,ROUNDUP(IF($DZ238=0,30,$DZ238)/30,0)-1)*$F238)</f>
        <v>0</v>
      </c>
      <c r="AS238" s="9">
        <f ca="1">IF($DZ238&gt;AS$3,0,-OFFSET(AS84,0,ROUNDUP(IF($DZ238=0,30,$DZ238)/30,0)-1)*$F238)</f>
        <v>0</v>
      </c>
      <c r="AT238" s="9">
        <f ca="1">IF($DZ238&gt;AT$3,0,-OFFSET(AT84,0,ROUNDUP(IF($DZ238=0,30,$DZ238)/30,0)-1)*$F238)</f>
        <v>0</v>
      </c>
      <c r="AU238" s="9">
        <f ca="1">IF($DZ238&gt;AU$3,0,-OFFSET(AU84,0,ROUNDUP(IF($DZ238=0,30,$DZ238)/30,0)-1)*$F238)</f>
        <v>0</v>
      </c>
      <c r="AV238" s="9">
        <f ca="1">IF($DZ238&gt;AV$3,0,-OFFSET(AV84,0,ROUNDUP(IF($DZ238=0,30,$DZ238)/30,0)-1)*$F238)</f>
        <v>0</v>
      </c>
      <c r="AW238" s="9">
        <f ca="1">IF($DZ238&gt;AW$3,0,-OFFSET(AW84,0,ROUNDUP(IF($DZ238=0,30,$DZ238)/30,0)-1)*$F238)</f>
        <v>0</v>
      </c>
      <c r="AX238" s="9">
        <f ca="1">IF($DZ238&gt;AX$3,0,-OFFSET(AX84,0,ROUNDUP(IF($DZ238=0,30,$DZ238)/30,0)-1)*$F238)</f>
        <v>0</v>
      </c>
      <c r="AY238" s="9">
        <f ca="1">IF($DZ238&gt;AY$3,0,-OFFSET(AY84,0,ROUNDUP(IF($DZ238=0,30,$DZ238)/30,0)-1)*$F238)</f>
        <v>0</v>
      </c>
      <c r="AZ238" s="9">
        <f ca="1">IF($DZ238&gt;AZ$3,0,-OFFSET(AZ84,0,ROUNDUP(IF($DZ238=0,30,$DZ238)/30,0)-1)*$F238)</f>
        <v>0</v>
      </c>
      <c r="BA238" s="9">
        <f ca="1">IF($DZ238&gt;BA$3,0,-OFFSET(BA84,0,ROUNDUP(IF($DZ238=0,30,$DZ238)/30,0)-1)*$F238)</f>
        <v>0</v>
      </c>
      <c r="BB238" s="9">
        <f ca="1">IF($DZ238&gt;BB$3,0,-OFFSET(BB84,0,ROUNDUP(IF($DZ238=0,30,$DZ238)/30,0)-1)*$F238)</f>
        <v>0</v>
      </c>
      <c r="BC238" s="9">
        <f ca="1">IF($DZ238&gt;BC$3,0,-OFFSET(BC84,0,ROUNDUP(IF($DZ238=0,30,$DZ238)/30,0)-1)*$F238)</f>
        <v>0</v>
      </c>
      <c r="BD238" s="69">
        <f ca="1">IF($DZ238&gt;BD$3,0,-OFFSET(BD84,0,ROUNDUP(IF($DZ238=0,30,$DZ238)/30,0)-1)*$F238)</f>
        <v>0</v>
      </c>
      <c r="BE238" s="9">
        <f ca="1">IF($DZ238&gt;BE$3,0,-OFFSET(BE84,0,ROUNDUP(IF($DZ238=0,30,$DZ238)/30,0)-1)*$F238)</f>
        <v>0</v>
      </c>
      <c r="BF238" s="9">
        <f ca="1">IF($DZ238&gt;BF$3,0,-OFFSET(BF84,0,ROUNDUP(IF($DZ238=0,30,$DZ238)/30,0)-1)*$F238)</f>
        <v>0</v>
      </c>
      <c r="BG238" s="9">
        <f ca="1">IF($DZ238&gt;BG$3,0,-OFFSET(BG84,0,ROUNDUP(IF($DZ238=0,30,$DZ238)/30,0)-1)*$F238)</f>
        <v>0</v>
      </c>
      <c r="BH238" s="9">
        <f ca="1">IF($DZ238&gt;BH$3,0,-OFFSET(BH84,0,ROUNDUP(IF($DZ238=0,30,$DZ238)/30,0)-1)*$F238)</f>
        <v>0</v>
      </c>
      <c r="BI238" s="9">
        <f ca="1">IF($DZ238&gt;BI$3,0,-OFFSET(BI84,0,ROUNDUP(IF($DZ238=0,30,$DZ238)/30,0)-1)*$F238)</f>
        <v>0</v>
      </c>
      <c r="BJ238" s="9">
        <f ca="1">IF($DZ238&gt;BJ$3,0,-OFFSET(BJ84,0,ROUNDUP(IF($DZ238=0,30,$DZ238)/30,0)-1)*$F238)</f>
        <v>0</v>
      </c>
      <c r="BK238" s="9">
        <f ca="1">IF($DZ238&gt;BK$3,0,-OFFSET(BK84,0,ROUNDUP(IF($DZ238=0,30,$DZ238)/30,0)-1)*$F238)</f>
        <v>0</v>
      </c>
      <c r="BL238" s="9">
        <f ca="1">IF($DZ238&gt;BL$3,0,-OFFSET(BL84,0,ROUNDUP(IF($DZ238=0,30,$DZ238)/30,0)-1)*$F238)</f>
        <v>0</v>
      </c>
      <c r="BM238" s="9">
        <f ca="1">IF($DZ238&gt;BM$3,0,-OFFSET(BM84,0,ROUNDUP(IF($DZ238=0,30,$DZ238)/30,0)-1)*$F238)</f>
        <v>0</v>
      </c>
      <c r="BN238" s="9">
        <f ca="1">IF($DZ238&gt;BN$3,0,-OFFSET(BN84,0,ROUNDUP(IF($DZ238=0,30,$DZ238)/30,0)-1)*$F238)</f>
        <v>0</v>
      </c>
      <c r="BO238" s="9">
        <f ca="1">IF($DZ238&gt;BO$3,0,-OFFSET(BO84,0,ROUNDUP(IF($DZ238=0,30,$DZ238)/30,0)-1)*$F238)</f>
        <v>0</v>
      </c>
      <c r="BP238" s="69">
        <f ca="1">IF($DZ238&gt;BP$3,0,-OFFSET(BP84,0,ROUNDUP(IF($DZ238=0,30,$DZ238)/30,0)-1)*$F238)</f>
        <v>0</v>
      </c>
      <c r="BQ238" s="9">
        <f ca="1">IF($DZ238&gt;BQ$3,0,-OFFSET(BQ84,0,ROUNDUP(IF($DZ238=0,30,$DZ238)/30,0)-1)*$F238)</f>
        <v>0</v>
      </c>
      <c r="BR238" s="9">
        <f ca="1">IF($DZ238&gt;BR$3,0,-OFFSET(BR84,0,ROUNDUP(IF($DZ238=0,30,$DZ238)/30,0)-1)*$F238)</f>
        <v>0</v>
      </c>
      <c r="BS238" s="9">
        <f ca="1">IF($DZ238&gt;BS$3,0,-OFFSET(BS84,0,ROUNDUP(IF($DZ238=0,30,$DZ238)/30,0)-1)*$F238)</f>
        <v>0</v>
      </c>
      <c r="BT238" s="9">
        <f ca="1">IF($DZ238&gt;BT$3,0,-OFFSET(BT84,0,ROUNDUP(IF($DZ238=0,30,$DZ238)/30,0)-1)*$F238)</f>
        <v>0</v>
      </c>
      <c r="BU238" s="9">
        <f ca="1">IF($DZ238&gt;BU$3,0,-OFFSET(BU84,0,ROUNDUP(IF($DZ238=0,30,$DZ238)/30,0)-1)*$F238)</f>
        <v>0</v>
      </c>
      <c r="BV238" s="9">
        <f ca="1">IF($DZ238&gt;BV$3,0,-OFFSET(BV84,0,ROUNDUP(IF($DZ238=0,30,$DZ238)/30,0)-1)*$F238)</f>
        <v>0</v>
      </c>
      <c r="BW238" s="9">
        <f ca="1">IF($DZ238&gt;BW$3,0,-OFFSET(BW84,0,ROUNDUP(IF($DZ238=0,30,$DZ238)/30,0)-1)*$F238)</f>
        <v>0</v>
      </c>
      <c r="BX238" s="9">
        <f ca="1">IF($DZ238&gt;BX$3,0,-OFFSET(BX84,0,ROUNDUP(IF($DZ238=0,30,$DZ238)/30,0)-1)*$F238)</f>
        <v>0</v>
      </c>
      <c r="BY238" s="9">
        <f ca="1">IF($DZ238&gt;BY$3,0,-OFFSET(BY84,0,ROUNDUP(IF($DZ238=0,30,$DZ238)/30,0)-1)*$F238)</f>
        <v>0</v>
      </c>
      <c r="BZ238" s="9">
        <f ca="1">IF($DZ238&gt;BZ$3,0,-OFFSET(BZ84,0,ROUNDUP(IF($DZ238=0,30,$DZ238)/30,0)-1)*$F238)</f>
        <v>0</v>
      </c>
      <c r="CA238" s="9">
        <f ca="1">IF($DZ238&gt;CA$3,0,-OFFSET(CA84,0,ROUNDUP(IF($DZ238=0,30,$DZ238)/30,0)-1)*$F238)</f>
        <v>0</v>
      </c>
      <c r="CB238" s="69">
        <f ca="1">IF($DZ238&gt;CB$3,0,-OFFSET(CB84,0,ROUNDUP(IF($DZ238=0,30,$DZ238)/30,0)-1)*$F238)</f>
        <v>0</v>
      </c>
      <c r="CC238" s="9">
        <f ca="1">IF($DZ238&gt;CC$3,0,-OFFSET(CC84,0,ROUNDUP(IF($DZ238=0,30,$DZ238)/30,0)-1)*$F238)</f>
        <v>0</v>
      </c>
      <c r="CD238" s="9">
        <f ca="1">IF($DZ238&gt;CD$3,0,-OFFSET(CD84,0,ROUNDUP(IF($DZ238=0,30,$DZ238)/30,0)-1)*$F238)</f>
        <v>0</v>
      </c>
      <c r="CE238" s="9">
        <f ca="1">IF($DZ238&gt;CE$3,0,-OFFSET(CE84,0,ROUNDUP(IF($DZ238=0,30,$DZ238)/30,0)-1)*$F238)</f>
        <v>0</v>
      </c>
      <c r="CF238" s="9">
        <f ca="1">IF($DZ238&gt;CF$3,0,-OFFSET(CF84,0,ROUNDUP(IF($DZ238=0,30,$DZ238)/30,0)-1)*$F238)</f>
        <v>0</v>
      </c>
      <c r="CG238" s="9">
        <f ca="1">IF($DZ238&gt;CG$3,0,-OFFSET(CG84,0,ROUNDUP(IF($DZ238=0,30,$DZ238)/30,0)-1)*$F238)</f>
        <v>0</v>
      </c>
      <c r="CH238" s="9">
        <f ca="1">IF($DZ238&gt;CH$3,0,-OFFSET(CH84,0,ROUNDUP(IF($DZ238=0,30,$DZ238)/30,0)-1)*$F238)</f>
        <v>0</v>
      </c>
      <c r="CI238" s="9">
        <f ca="1">IF($DZ238&gt;CI$3,0,-OFFSET(CI84,0,ROUNDUP(IF($DZ238=0,30,$DZ238)/30,0)-1)*$F238)</f>
        <v>0</v>
      </c>
      <c r="CJ238" s="9">
        <f ca="1">IF($DZ238&gt;CJ$3,0,-OFFSET(CJ84,0,ROUNDUP(IF($DZ238=0,30,$DZ238)/30,0)-1)*$F238)</f>
        <v>0</v>
      </c>
      <c r="CK238" s="9">
        <f ca="1">IF($DZ238&gt;CK$3,0,-OFFSET(CK84,0,ROUNDUP(IF($DZ238=0,30,$DZ238)/30,0)-1)*$F238)</f>
        <v>0</v>
      </c>
      <c r="CL238" s="9">
        <f ca="1">IF($DZ238&gt;CL$3,0,-OFFSET(CL84,0,ROUNDUP(IF($DZ238=0,30,$DZ238)/30,0)-1)*$F238)</f>
        <v>0</v>
      </c>
      <c r="CM238" s="9">
        <f ca="1">IF($DZ238&gt;CM$3,0,-OFFSET(CM84,0,ROUNDUP(IF($DZ238=0,30,$DZ238)/30,0)-1)*$F238)</f>
        <v>0</v>
      </c>
      <c r="CN238" s="69">
        <f ca="1">IF($DZ238&gt;CN$3,0,-OFFSET(CN84,0,ROUNDUP(IF($DZ238=0,30,$DZ238)/30,0)-1)*$F238)</f>
        <v>0</v>
      </c>
      <c r="CO238" s="9">
        <f ca="1">IF($DZ238&gt;CO$3,0,-OFFSET(CO84,0,ROUNDUP(IF($DZ238=0,30,$DZ238)/30,0)-1)*$F238)</f>
        <v>0</v>
      </c>
      <c r="CP238" s="9">
        <f ca="1">IF($DZ238&gt;CP$3,0,-OFFSET(CP84,0,ROUNDUP(IF($DZ238=0,30,$DZ238)/30,0)-1)*$F238)</f>
        <v>0</v>
      </c>
      <c r="CQ238" s="9">
        <f ca="1">IF($DZ238&gt;CQ$3,0,-OFFSET(CQ84,0,ROUNDUP(IF($DZ238=0,30,$DZ238)/30,0)-1)*$F238)</f>
        <v>0</v>
      </c>
      <c r="CR238" s="9">
        <f ca="1">IF($DZ238&gt;CR$3,0,-OFFSET(CR84,0,ROUNDUP(IF($DZ238=0,30,$DZ238)/30,0)-1)*$F238)</f>
        <v>0</v>
      </c>
      <c r="CS238" s="9">
        <f ca="1">IF($DZ238&gt;CS$3,0,-OFFSET(CS84,0,ROUNDUP(IF($DZ238=0,30,$DZ238)/30,0)-1)*$F238)</f>
        <v>0</v>
      </c>
      <c r="CT238" s="9">
        <f ca="1">IF($DZ238&gt;CT$3,0,-OFFSET(CT84,0,ROUNDUP(IF($DZ238=0,30,$DZ238)/30,0)-1)*$F238)</f>
        <v>0</v>
      </c>
      <c r="CU238" s="9">
        <f ca="1">IF($DZ238&gt;CU$3,0,-OFFSET(CU84,0,ROUNDUP(IF($DZ238=0,30,$DZ238)/30,0)-1)*$F238)</f>
        <v>0</v>
      </c>
      <c r="CV238" s="9">
        <f ca="1">IF($DZ238&gt;CV$3,0,-OFFSET(CV84,0,ROUNDUP(IF($DZ238=0,30,$DZ238)/30,0)-1)*$F238)</f>
        <v>0</v>
      </c>
      <c r="CW238" s="9">
        <f ca="1">IF($DZ238&gt;CW$3,0,-OFFSET(CW84,0,ROUNDUP(IF($DZ238=0,30,$DZ238)/30,0)-1)*$F238)</f>
        <v>0</v>
      </c>
      <c r="CX238" s="9">
        <f ca="1">IF($DZ238&gt;CX$3,0,-OFFSET(CX84,0,ROUNDUP(IF($DZ238=0,30,$DZ238)/30,0)-1)*$F238)</f>
        <v>0</v>
      </c>
      <c r="CY238" s="9">
        <f ca="1">IF($DZ238&gt;CY$3,0,-OFFSET(CY84,0,ROUNDUP(IF($DZ238=0,30,$DZ238)/30,0)-1)*$F238)</f>
        <v>0</v>
      </c>
      <c r="CZ238" s="69">
        <f ca="1">IF($DZ238&gt;CZ$3,0,-OFFSET(CZ84,0,ROUNDUP(IF($DZ238=0,30,$DZ238)/30,0)-1)*$F238)</f>
        <v>0</v>
      </c>
      <c r="DA238" s="9">
        <f ca="1">IF($DZ238&gt;DA$3,0,-OFFSET(DA84,0,ROUNDUP(IF($DZ238=0,30,$DZ238)/30,0)-1)*$F238)</f>
        <v>0</v>
      </c>
      <c r="DB238" s="9">
        <f ca="1">IF($DZ238&gt;DB$3,0,-OFFSET(DB84,0,ROUNDUP(IF($DZ238=0,30,$DZ238)/30,0)-1)*$F238)</f>
        <v>0</v>
      </c>
      <c r="DC238" s="9">
        <f ca="1">IF($DZ238&gt;DC$3,0,-OFFSET(DC84,0,ROUNDUP(IF($DZ238=0,30,$DZ238)/30,0)-1)*$F238)</f>
        <v>0</v>
      </c>
      <c r="DD238" s="9">
        <f ca="1">IF($DZ238&gt;DD$3,0,-OFFSET(DD84,0,ROUNDUP(IF($DZ238=0,30,$DZ238)/30,0)-1)*$F238)</f>
        <v>0</v>
      </c>
      <c r="DE238" s="9">
        <f ca="1">IF($DZ238&gt;DE$3,0,-OFFSET(DE84,0,ROUNDUP(IF($DZ238=0,30,$DZ238)/30,0)-1)*$F238)</f>
        <v>0</v>
      </c>
      <c r="DF238" s="9">
        <f ca="1">IF($DZ238&gt;DF$3,0,-OFFSET(DF84,0,ROUNDUP(IF($DZ238=0,30,$DZ238)/30,0)-1)*$F238)</f>
        <v>0</v>
      </c>
      <c r="DG238" s="9">
        <f ca="1">IF($DZ238&gt;DG$3,0,-OFFSET(DG84,0,ROUNDUP(IF($DZ238=0,30,$DZ238)/30,0)-1)*$F238)</f>
        <v>0</v>
      </c>
      <c r="DH238" s="9">
        <f ca="1">IF($DZ238&gt;DH$3,0,-OFFSET(DH84,0,ROUNDUP(IF($DZ238=0,30,$DZ238)/30,0)-1)*$F238)</f>
        <v>0</v>
      </c>
      <c r="DI238" s="9">
        <f ca="1">IF($DZ238&gt;DI$3,0,-OFFSET(DI84,0,ROUNDUP(IF($DZ238=0,30,$DZ238)/30,0)-1)*$F238)</f>
        <v>0</v>
      </c>
      <c r="DJ238" s="9">
        <f ca="1">IF($DZ238&gt;DJ$3,0,-OFFSET(DJ84,0,ROUNDUP(IF($DZ238=0,30,$DZ238)/30,0)-1)*$F238)</f>
        <v>0</v>
      </c>
      <c r="DK238" s="9">
        <f ca="1">IF($DZ238&gt;DK$3,0,-OFFSET(DK84,0,ROUNDUP(IF($DZ238=0,30,$DZ238)/30,0)-1)*$F238)</f>
        <v>0</v>
      </c>
      <c r="DL238" s="69">
        <f ca="1">IF($DZ238&gt;DL$3,0,-OFFSET(DL84,0,ROUNDUP(IF($DZ238=0,30,$DZ238)/30,0)-1)*$F238)</f>
        <v>0</v>
      </c>
      <c r="DM238" s="9">
        <f ca="1">IF($DZ238&gt;DM$3,0,-OFFSET(DM84,0,ROUNDUP(IF($DZ238=0,30,$DZ238)/30,0)-1)*$F238)</f>
        <v>0</v>
      </c>
      <c r="DN238" s="9">
        <f ca="1">IF($DZ238&gt;DN$3,0,-OFFSET(DN84,0,ROUNDUP(IF($DZ238=0,30,$DZ238)/30,0)-1)*$F238)</f>
        <v>0</v>
      </c>
      <c r="DO238" s="9">
        <f ca="1">IF($DZ238&gt;DO$3,0,-OFFSET(DO84,0,ROUNDUP(IF($DZ238=0,30,$DZ238)/30,0)-1)*$F238)</f>
        <v>0</v>
      </c>
      <c r="DP238" s="9">
        <f ca="1">IF($DZ238&gt;DP$3,0,-OFFSET(DP84,0,ROUNDUP(IF($DZ238=0,30,$DZ238)/30,0)-1)*$F238)</f>
        <v>0</v>
      </c>
      <c r="DQ238" s="9">
        <f ca="1">IF($DZ238&gt;DQ$3,0,-OFFSET(DQ84,0,ROUNDUP(IF($DZ238=0,30,$DZ238)/30,0)-1)*$F238)</f>
        <v>0</v>
      </c>
      <c r="DR238" s="9">
        <f ca="1">IF($DZ238&gt;DR$3,0,-OFFSET(DR84,0,ROUNDUP(IF($DZ238=0,30,$DZ238)/30,0)-1)*$F238)</f>
        <v>0</v>
      </c>
      <c r="DS238" s="9">
        <f ca="1">IF($DZ238&gt;DS$3,0,-OFFSET(DS84,0,ROUNDUP(IF($DZ238=0,30,$DZ238)/30,0)-1)*$F238)</f>
        <v>0</v>
      </c>
      <c r="DT238" s="9">
        <f ca="1">IF($DZ238&gt;DT$3,0,-OFFSET(DT84,0,ROUNDUP(IF($DZ238=0,30,$DZ238)/30,0)-1)*$F238)</f>
        <v>0</v>
      </c>
      <c r="DU238" s="9">
        <f ca="1">IF($DZ238&gt;DU$3,0,-OFFSET(DU84,0,ROUNDUP(IF($DZ238=0,30,$DZ238)/30,0)-1)*$F238)</f>
        <v>0</v>
      </c>
      <c r="DV238" s="9">
        <f ca="1">IF($DZ238&gt;DV$3,0,-OFFSET(DV84,0,ROUNDUP(IF($DZ238=0,30,$DZ238)/30,0)-1)*$F238)</f>
        <v>0</v>
      </c>
      <c r="DW238" s="9">
        <f ca="1">IF($DZ238&gt;DW$3,0,-OFFSET(DW84,0,ROUNDUP(IF($DZ238=0,30,$DZ238)/30,0)-1)*$F238)</f>
        <v>0</v>
      </c>
      <c r="DX238" s="4"/>
      <c r="DY238" s="4"/>
      <c r="DZ238" s="49">
        <f>DZ84</f>
        <v>30</v>
      </c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  <c r="FS238" s="4"/>
      <c r="FT238" s="4"/>
      <c r="FU238" s="4"/>
      <c r="FV238" s="4"/>
      <c r="FW238" s="4"/>
      <c r="FX238" s="4"/>
      <c r="FY238" s="4"/>
      <c r="FZ238" s="4"/>
      <c r="GA238" s="4"/>
      <c r="GB238" s="4"/>
      <c r="GC238" s="4"/>
      <c r="GD238" s="4"/>
      <c r="GE238" s="4"/>
      <c r="GF238" s="4"/>
      <c r="GG238" s="4"/>
    </row>
    <row r="239" spans="1:189" ht="14" hidden="1" x14ac:dyDescent="0.35">
      <c r="A239" s="1"/>
      <c r="B239" s="43" t="str">
        <f>B85</f>
        <v/>
      </c>
      <c r="C239" s="44"/>
      <c r="D239" s="44">
        <f>D85</f>
        <v>0</v>
      </c>
      <c r="E239" s="45" t="str">
        <f>"Impostos "&amp;E85</f>
        <v xml:space="preserve">Impostos </v>
      </c>
      <c r="F239" s="67"/>
      <c r="G239" s="68"/>
      <c r="H239" s="9">
        <f ca="1">IF($DZ239&gt;H$3,0,-OFFSET(H85,0,ROUNDUP(IF($DZ239=0,30,$DZ239)/30,0)-1)*$F239)</f>
        <v>0</v>
      </c>
      <c r="I239" s="9">
        <f ca="1">IF($DZ239&gt;I$3,0,-OFFSET(I85,0,ROUNDUP(IF($DZ239=0,30,$DZ239)/30,0)-1)*$F239)</f>
        <v>0</v>
      </c>
      <c r="J239" s="9">
        <f ca="1">IF($DZ239&gt;J$3,0,-OFFSET(J85,0,ROUNDUP(IF($DZ239=0,30,$DZ239)/30,0)-1)*$F239)</f>
        <v>0</v>
      </c>
      <c r="K239" s="9">
        <f ca="1">IF($DZ239&gt;K$3,0,-OFFSET(K85,0,ROUNDUP(IF($DZ239=0,30,$DZ239)/30,0)-1)*$F239)</f>
        <v>0</v>
      </c>
      <c r="L239" s="9">
        <f ca="1">IF($DZ239&gt;L$3,0,-OFFSET(L85,0,ROUNDUP(IF($DZ239=0,30,$DZ239)/30,0)-1)*$F239)</f>
        <v>0</v>
      </c>
      <c r="M239" s="9">
        <f ca="1">IF($DZ239&gt;M$3,0,-OFFSET(M85,0,ROUNDUP(IF($DZ239=0,30,$DZ239)/30,0)-1)*$F239)</f>
        <v>0</v>
      </c>
      <c r="N239" s="9">
        <f ca="1">IF($DZ239&gt;N$3,0,-OFFSET(N85,0,ROUNDUP(IF($DZ239=0,30,$DZ239)/30,0)-1)*$F239)</f>
        <v>0</v>
      </c>
      <c r="O239" s="9">
        <f ca="1">IF($DZ239&gt;O$3,0,-OFFSET(O85,0,ROUNDUP(IF($DZ239=0,30,$DZ239)/30,0)-1)*$F239)</f>
        <v>0</v>
      </c>
      <c r="P239" s="9">
        <f ca="1">IF($DZ239&gt;P$3,0,-OFFSET(P85,0,ROUNDUP(IF($DZ239=0,30,$DZ239)/30,0)-1)*$F239)</f>
        <v>0</v>
      </c>
      <c r="Q239" s="9">
        <f ca="1">IF($DZ239&gt;Q$3,0,-OFFSET(Q85,0,ROUNDUP(IF($DZ239=0,30,$DZ239)/30,0)-1)*$F239)</f>
        <v>0</v>
      </c>
      <c r="R239" s="9">
        <f ca="1">IF($DZ239&gt;R$3,0,-OFFSET(R85,0,ROUNDUP(IF($DZ239=0,30,$DZ239)/30,0)-1)*$F239)</f>
        <v>0</v>
      </c>
      <c r="S239" s="9">
        <f ca="1">IF($DZ239&gt;S$3,0,-OFFSET(S85,0,ROUNDUP(IF($DZ239=0,30,$DZ239)/30,0)-1)*$F239)</f>
        <v>0</v>
      </c>
      <c r="T239" s="69">
        <f ca="1">IF($DZ239&gt;T$3,0,-OFFSET(T85,0,ROUNDUP(IF($DZ239=0,30,$DZ239)/30,0)-1)*$F239)</f>
        <v>0</v>
      </c>
      <c r="U239" s="9">
        <f ca="1">IF($DZ239&gt;U$3,0,-OFFSET(U85,0,ROUNDUP(IF($DZ239=0,30,$DZ239)/30,0)-1)*$F239)</f>
        <v>0</v>
      </c>
      <c r="V239" s="9">
        <f ca="1">IF($DZ239&gt;V$3,0,-OFFSET(V85,0,ROUNDUP(IF($DZ239=0,30,$DZ239)/30,0)-1)*$F239)</f>
        <v>0</v>
      </c>
      <c r="W239" s="9">
        <f ca="1">IF($DZ239&gt;W$3,0,-OFFSET(W85,0,ROUNDUP(IF($DZ239=0,30,$DZ239)/30,0)-1)*$F239)</f>
        <v>0</v>
      </c>
      <c r="X239" s="9">
        <f ca="1">IF($DZ239&gt;X$3,0,-OFFSET(X85,0,ROUNDUP(IF($DZ239=0,30,$DZ239)/30,0)-1)*$F239)</f>
        <v>0</v>
      </c>
      <c r="Y239" s="9">
        <f ca="1">IF($DZ239&gt;Y$3,0,-OFFSET(Y85,0,ROUNDUP(IF($DZ239=0,30,$DZ239)/30,0)-1)*$F239)</f>
        <v>0</v>
      </c>
      <c r="Z239" s="9">
        <f ca="1">IF($DZ239&gt;Z$3,0,-OFFSET(Z85,0,ROUNDUP(IF($DZ239=0,30,$DZ239)/30,0)-1)*$F239)</f>
        <v>0</v>
      </c>
      <c r="AA239" s="9">
        <f ca="1">IF($DZ239&gt;AA$3,0,-OFFSET(AA85,0,ROUNDUP(IF($DZ239=0,30,$DZ239)/30,0)-1)*$F239)</f>
        <v>0</v>
      </c>
      <c r="AB239" s="9">
        <f ca="1">IF($DZ239&gt;AB$3,0,-OFFSET(AB85,0,ROUNDUP(IF($DZ239=0,30,$DZ239)/30,0)-1)*$F239)</f>
        <v>0</v>
      </c>
      <c r="AC239" s="9">
        <f ca="1">IF($DZ239&gt;AC$3,0,-OFFSET(AC85,0,ROUNDUP(IF($DZ239=0,30,$DZ239)/30,0)-1)*$F239)</f>
        <v>0</v>
      </c>
      <c r="AD239" s="9">
        <f ca="1">IF($DZ239&gt;AD$3,0,-OFFSET(AD85,0,ROUNDUP(IF($DZ239=0,30,$DZ239)/30,0)-1)*$F239)</f>
        <v>0</v>
      </c>
      <c r="AE239" s="9">
        <f ca="1">IF($DZ239&gt;AE$3,0,-OFFSET(AE85,0,ROUNDUP(IF($DZ239=0,30,$DZ239)/30,0)-1)*$F239)</f>
        <v>0</v>
      </c>
      <c r="AF239" s="69">
        <f ca="1">IF($DZ239&gt;AF$3,0,-OFFSET(AF85,0,ROUNDUP(IF($DZ239=0,30,$DZ239)/30,0)-1)*$F239)</f>
        <v>0</v>
      </c>
      <c r="AG239" s="9">
        <f ca="1">IF($DZ239&gt;AG$3,0,-OFFSET(AG85,0,ROUNDUP(IF($DZ239=0,30,$DZ239)/30,0)-1)*$F239)</f>
        <v>0</v>
      </c>
      <c r="AH239" s="9">
        <f ca="1">IF($DZ239&gt;AH$3,0,-OFFSET(AH85,0,ROUNDUP(IF($DZ239=0,30,$DZ239)/30,0)-1)*$F239)</f>
        <v>0</v>
      </c>
      <c r="AI239" s="9">
        <f ca="1">IF($DZ239&gt;AI$3,0,-OFFSET(AI85,0,ROUNDUP(IF($DZ239=0,30,$DZ239)/30,0)-1)*$F239)</f>
        <v>0</v>
      </c>
      <c r="AJ239" s="9">
        <f ca="1">IF($DZ239&gt;AJ$3,0,-OFFSET(AJ85,0,ROUNDUP(IF($DZ239=0,30,$DZ239)/30,0)-1)*$F239)</f>
        <v>0</v>
      </c>
      <c r="AK239" s="9">
        <f ca="1">IF($DZ239&gt;AK$3,0,-OFFSET(AK85,0,ROUNDUP(IF($DZ239=0,30,$DZ239)/30,0)-1)*$F239)</f>
        <v>0</v>
      </c>
      <c r="AL239" s="9">
        <f ca="1">IF($DZ239&gt;AL$3,0,-OFFSET(AL85,0,ROUNDUP(IF($DZ239=0,30,$DZ239)/30,0)-1)*$F239)</f>
        <v>0</v>
      </c>
      <c r="AM239" s="9">
        <f ca="1">IF($DZ239&gt;AM$3,0,-OFFSET(AM85,0,ROUNDUP(IF($DZ239=0,30,$DZ239)/30,0)-1)*$F239)</f>
        <v>0</v>
      </c>
      <c r="AN239" s="9">
        <f ca="1">IF($DZ239&gt;AN$3,0,-OFFSET(AN85,0,ROUNDUP(IF($DZ239=0,30,$DZ239)/30,0)-1)*$F239)</f>
        <v>0</v>
      </c>
      <c r="AO239" s="9">
        <f ca="1">IF($DZ239&gt;AO$3,0,-OFFSET(AO85,0,ROUNDUP(IF($DZ239=0,30,$DZ239)/30,0)-1)*$F239)</f>
        <v>0</v>
      </c>
      <c r="AP239" s="9">
        <f ca="1">IF($DZ239&gt;AP$3,0,-OFFSET(AP85,0,ROUNDUP(IF($DZ239=0,30,$DZ239)/30,0)-1)*$F239)</f>
        <v>0</v>
      </c>
      <c r="AQ239" s="9">
        <f ca="1">IF($DZ239&gt;AQ$3,0,-OFFSET(AQ85,0,ROUNDUP(IF($DZ239=0,30,$DZ239)/30,0)-1)*$F239)</f>
        <v>0</v>
      </c>
      <c r="AR239" s="69">
        <f ca="1">IF($DZ239&gt;AR$3,0,-OFFSET(AR85,0,ROUNDUP(IF($DZ239=0,30,$DZ239)/30,0)-1)*$F239)</f>
        <v>0</v>
      </c>
      <c r="AS239" s="9">
        <f ca="1">IF($DZ239&gt;AS$3,0,-OFFSET(AS85,0,ROUNDUP(IF($DZ239=0,30,$DZ239)/30,0)-1)*$F239)</f>
        <v>0</v>
      </c>
      <c r="AT239" s="9">
        <f ca="1">IF($DZ239&gt;AT$3,0,-OFFSET(AT85,0,ROUNDUP(IF($DZ239=0,30,$DZ239)/30,0)-1)*$F239)</f>
        <v>0</v>
      </c>
      <c r="AU239" s="9">
        <f ca="1">IF($DZ239&gt;AU$3,0,-OFFSET(AU85,0,ROUNDUP(IF($DZ239=0,30,$DZ239)/30,0)-1)*$F239)</f>
        <v>0</v>
      </c>
      <c r="AV239" s="9">
        <f ca="1">IF($DZ239&gt;AV$3,0,-OFFSET(AV85,0,ROUNDUP(IF($DZ239=0,30,$DZ239)/30,0)-1)*$F239)</f>
        <v>0</v>
      </c>
      <c r="AW239" s="9">
        <f ca="1">IF($DZ239&gt;AW$3,0,-OFFSET(AW85,0,ROUNDUP(IF($DZ239=0,30,$DZ239)/30,0)-1)*$F239)</f>
        <v>0</v>
      </c>
      <c r="AX239" s="9">
        <f ca="1">IF($DZ239&gt;AX$3,0,-OFFSET(AX85,0,ROUNDUP(IF($DZ239=0,30,$DZ239)/30,0)-1)*$F239)</f>
        <v>0</v>
      </c>
      <c r="AY239" s="9">
        <f ca="1">IF($DZ239&gt;AY$3,0,-OFFSET(AY85,0,ROUNDUP(IF($DZ239=0,30,$DZ239)/30,0)-1)*$F239)</f>
        <v>0</v>
      </c>
      <c r="AZ239" s="9">
        <f ca="1">IF($DZ239&gt;AZ$3,0,-OFFSET(AZ85,0,ROUNDUP(IF($DZ239=0,30,$DZ239)/30,0)-1)*$F239)</f>
        <v>0</v>
      </c>
      <c r="BA239" s="9">
        <f ca="1">IF($DZ239&gt;BA$3,0,-OFFSET(BA85,0,ROUNDUP(IF($DZ239=0,30,$DZ239)/30,0)-1)*$F239)</f>
        <v>0</v>
      </c>
      <c r="BB239" s="9">
        <f ca="1">IF($DZ239&gt;BB$3,0,-OFFSET(BB85,0,ROUNDUP(IF($DZ239=0,30,$DZ239)/30,0)-1)*$F239)</f>
        <v>0</v>
      </c>
      <c r="BC239" s="9">
        <f ca="1">IF($DZ239&gt;BC$3,0,-OFFSET(BC85,0,ROUNDUP(IF($DZ239=0,30,$DZ239)/30,0)-1)*$F239)</f>
        <v>0</v>
      </c>
      <c r="BD239" s="69">
        <f ca="1">IF($DZ239&gt;BD$3,0,-OFFSET(BD85,0,ROUNDUP(IF($DZ239=0,30,$DZ239)/30,0)-1)*$F239)</f>
        <v>0</v>
      </c>
      <c r="BE239" s="9">
        <f ca="1">IF($DZ239&gt;BE$3,0,-OFFSET(BE85,0,ROUNDUP(IF($DZ239=0,30,$DZ239)/30,0)-1)*$F239)</f>
        <v>0</v>
      </c>
      <c r="BF239" s="9">
        <f ca="1">IF($DZ239&gt;BF$3,0,-OFFSET(BF85,0,ROUNDUP(IF($DZ239=0,30,$DZ239)/30,0)-1)*$F239)</f>
        <v>0</v>
      </c>
      <c r="BG239" s="9">
        <f ca="1">IF($DZ239&gt;BG$3,0,-OFFSET(BG85,0,ROUNDUP(IF($DZ239=0,30,$DZ239)/30,0)-1)*$F239)</f>
        <v>0</v>
      </c>
      <c r="BH239" s="9">
        <f ca="1">IF($DZ239&gt;BH$3,0,-OFFSET(BH85,0,ROUNDUP(IF($DZ239=0,30,$DZ239)/30,0)-1)*$F239)</f>
        <v>0</v>
      </c>
      <c r="BI239" s="9">
        <f ca="1">IF($DZ239&gt;BI$3,0,-OFFSET(BI85,0,ROUNDUP(IF($DZ239=0,30,$DZ239)/30,0)-1)*$F239)</f>
        <v>0</v>
      </c>
      <c r="BJ239" s="9">
        <f ca="1">IF($DZ239&gt;BJ$3,0,-OFFSET(BJ85,0,ROUNDUP(IF($DZ239=0,30,$DZ239)/30,0)-1)*$F239)</f>
        <v>0</v>
      </c>
      <c r="BK239" s="9">
        <f ca="1">IF($DZ239&gt;BK$3,0,-OFFSET(BK85,0,ROUNDUP(IF($DZ239=0,30,$DZ239)/30,0)-1)*$F239)</f>
        <v>0</v>
      </c>
      <c r="BL239" s="9">
        <f ca="1">IF($DZ239&gt;BL$3,0,-OFFSET(BL85,0,ROUNDUP(IF($DZ239=0,30,$DZ239)/30,0)-1)*$F239)</f>
        <v>0</v>
      </c>
      <c r="BM239" s="9">
        <f ca="1">IF($DZ239&gt;BM$3,0,-OFFSET(BM85,0,ROUNDUP(IF($DZ239=0,30,$DZ239)/30,0)-1)*$F239)</f>
        <v>0</v>
      </c>
      <c r="BN239" s="9">
        <f ca="1">IF($DZ239&gt;BN$3,0,-OFFSET(BN85,0,ROUNDUP(IF($DZ239=0,30,$DZ239)/30,0)-1)*$F239)</f>
        <v>0</v>
      </c>
      <c r="BO239" s="9">
        <f ca="1">IF($DZ239&gt;BO$3,0,-OFFSET(BO85,0,ROUNDUP(IF($DZ239=0,30,$DZ239)/30,0)-1)*$F239)</f>
        <v>0</v>
      </c>
      <c r="BP239" s="69">
        <f ca="1">IF($DZ239&gt;BP$3,0,-OFFSET(BP85,0,ROUNDUP(IF($DZ239=0,30,$DZ239)/30,0)-1)*$F239)</f>
        <v>0</v>
      </c>
      <c r="BQ239" s="9">
        <f ca="1">IF($DZ239&gt;BQ$3,0,-OFFSET(BQ85,0,ROUNDUP(IF($DZ239=0,30,$DZ239)/30,0)-1)*$F239)</f>
        <v>0</v>
      </c>
      <c r="BR239" s="9">
        <f ca="1">IF($DZ239&gt;BR$3,0,-OFFSET(BR85,0,ROUNDUP(IF($DZ239=0,30,$DZ239)/30,0)-1)*$F239)</f>
        <v>0</v>
      </c>
      <c r="BS239" s="9">
        <f ca="1">IF($DZ239&gt;BS$3,0,-OFFSET(BS85,0,ROUNDUP(IF($DZ239=0,30,$DZ239)/30,0)-1)*$F239)</f>
        <v>0</v>
      </c>
      <c r="BT239" s="9">
        <f ca="1">IF($DZ239&gt;BT$3,0,-OFFSET(BT85,0,ROUNDUP(IF($DZ239=0,30,$DZ239)/30,0)-1)*$F239)</f>
        <v>0</v>
      </c>
      <c r="BU239" s="9">
        <f ca="1">IF($DZ239&gt;BU$3,0,-OFFSET(BU85,0,ROUNDUP(IF($DZ239=0,30,$DZ239)/30,0)-1)*$F239)</f>
        <v>0</v>
      </c>
      <c r="BV239" s="9">
        <f ca="1">IF($DZ239&gt;BV$3,0,-OFFSET(BV85,0,ROUNDUP(IF($DZ239=0,30,$DZ239)/30,0)-1)*$F239)</f>
        <v>0</v>
      </c>
      <c r="BW239" s="9">
        <f ca="1">IF($DZ239&gt;BW$3,0,-OFFSET(BW85,0,ROUNDUP(IF($DZ239=0,30,$DZ239)/30,0)-1)*$F239)</f>
        <v>0</v>
      </c>
      <c r="BX239" s="9">
        <f ca="1">IF($DZ239&gt;BX$3,0,-OFFSET(BX85,0,ROUNDUP(IF($DZ239=0,30,$DZ239)/30,0)-1)*$F239)</f>
        <v>0</v>
      </c>
      <c r="BY239" s="9">
        <f ca="1">IF($DZ239&gt;BY$3,0,-OFFSET(BY85,0,ROUNDUP(IF($DZ239=0,30,$DZ239)/30,0)-1)*$F239)</f>
        <v>0</v>
      </c>
      <c r="BZ239" s="9">
        <f ca="1">IF($DZ239&gt;BZ$3,0,-OFFSET(BZ85,0,ROUNDUP(IF($DZ239=0,30,$DZ239)/30,0)-1)*$F239)</f>
        <v>0</v>
      </c>
      <c r="CA239" s="9">
        <f ca="1">IF($DZ239&gt;CA$3,0,-OFFSET(CA85,0,ROUNDUP(IF($DZ239=0,30,$DZ239)/30,0)-1)*$F239)</f>
        <v>0</v>
      </c>
      <c r="CB239" s="69">
        <f ca="1">IF($DZ239&gt;CB$3,0,-OFFSET(CB85,0,ROUNDUP(IF($DZ239=0,30,$DZ239)/30,0)-1)*$F239)</f>
        <v>0</v>
      </c>
      <c r="CC239" s="9">
        <f ca="1">IF($DZ239&gt;CC$3,0,-OFFSET(CC85,0,ROUNDUP(IF($DZ239=0,30,$DZ239)/30,0)-1)*$F239)</f>
        <v>0</v>
      </c>
      <c r="CD239" s="9">
        <f ca="1">IF($DZ239&gt;CD$3,0,-OFFSET(CD85,0,ROUNDUP(IF($DZ239=0,30,$DZ239)/30,0)-1)*$F239)</f>
        <v>0</v>
      </c>
      <c r="CE239" s="9">
        <f ca="1">IF($DZ239&gt;CE$3,0,-OFFSET(CE85,0,ROUNDUP(IF($DZ239=0,30,$DZ239)/30,0)-1)*$F239)</f>
        <v>0</v>
      </c>
      <c r="CF239" s="9">
        <f ca="1">IF($DZ239&gt;CF$3,0,-OFFSET(CF85,0,ROUNDUP(IF($DZ239=0,30,$DZ239)/30,0)-1)*$F239)</f>
        <v>0</v>
      </c>
      <c r="CG239" s="9">
        <f ca="1">IF($DZ239&gt;CG$3,0,-OFFSET(CG85,0,ROUNDUP(IF($DZ239=0,30,$DZ239)/30,0)-1)*$F239)</f>
        <v>0</v>
      </c>
      <c r="CH239" s="9">
        <f ca="1">IF($DZ239&gt;CH$3,0,-OFFSET(CH85,0,ROUNDUP(IF($DZ239=0,30,$DZ239)/30,0)-1)*$F239)</f>
        <v>0</v>
      </c>
      <c r="CI239" s="9">
        <f ca="1">IF($DZ239&gt;CI$3,0,-OFFSET(CI85,0,ROUNDUP(IF($DZ239=0,30,$DZ239)/30,0)-1)*$F239)</f>
        <v>0</v>
      </c>
      <c r="CJ239" s="9">
        <f ca="1">IF($DZ239&gt;CJ$3,0,-OFFSET(CJ85,0,ROUNDUP(IF($DZ239=0,30,$DZ239)/30,0)-1)*$F239)</f>
        <v>0</v>
      </c>
      <c r="CK239" s="9">
        <f ca="1">IF($DZ239&gt;CK$3,0,-OFFSET(CK85,0,ROUNDUP(IF($DZ239=0,30,$DZ239)/30,0)-1)*$F239)</f>
        <v>0</v>
      </c>
      <c r="CL239" s="9">
        <f ca="1">IF($DZ239&gt;CL$3,0,-OFFSET(CL85,0,ROUNDUP(IF($DZ239=0,30,$DZ239)/30,0)-1)*$F239)</f>
        <v>0</v>
      </c>
      <c r="CM239" s="9">
        <f ca="1">IF($DZ239&gt;CM$3,0,-OFFSET(CM85,0,ROUNDUP(IF($DZ239=0,30,$DZ239)/30,0)-1)*$F239)</f>
        <v>0</v>
      </c>
      <c r="CN239" s="69">
        <f ca="1">IF($DZ239&gt;CN$3,0,-OFFSET(CN85,0,ROUNDUP(IF($DZ239=0,30,$DZ239)/30,0)-1)*$F239)</f>
        <v>0</v>
      </c>
      <c r="CO239" s="9">
        <f ca="1">IF($DZ239&gt;CO$3,0,-OFFSET(CO85,0,ROUNDUP(IF($DZ239=0,30,$DZ239)/30,0)-1)*$F239)</f>
        <v>0</v>
      </c>
      <c r="CP239" s="9">
        <f ca="1">IF($DZ239&gt;CP$3,0,-OFFSET(CP85,0,ROUNDUP(IF($DZ239=0,30,$DZ239)/30,0)-1)*$F239)</f>
        <v>0</v>
      </c>
      <c r="CQ239" s="9">
        <f ca="1">IF($DZ239&gt;CQ$3,0,-OFFSET(CQ85,0,ROUNDUP(IF($DZ239=0,30,$DZ239)/30,0)-1)*$F239)</f>
        <v>0</v>
      </c>
      <c r="CR239" s="9">
        <f ca="1">IF($DZ239&gt;CR$3,0,-OFFSET(CR85,0,ROUNDUP(IF($DZ239=0,30,$DZ239)/30,0)-1)*$F239)</f>
        <v>0</v>
      </c>
      <c r="CS239" s="9">
        <f ca="1">IF($DZ239&gt;CS$3,0,-OFFSET(CS85,0,ROUNDUP(IF($DZ239=0,30,$DZ239)/30,0)-1)*$F239)</f>
        <v>0</v>
      </c>
      <c r="CT239" s="9">
        <f ca="1">IF($DZ239&gt;CT$3,0,-OFFSET(CT85,0,ROUNDUP(IF($DZ239=0,30,$DZ239)/30,0)-1)*$F239)</f>
        <v>0</v>
      </c>
      <c r="CU239" s="9">
        <f ca="1">IF($DZ239&gt;CU$3,0,-OFFSET(CU85,0,ROUNDUP(IF($DZ239=0,30,$DZ239)/30,0)-1)*$F239)</f>
        <v>0</v>
      </c>
      <c r="CV239" s="9">
        <f ca="1">IF($DZ239&gt;CV$3,0,-OFFSET(CV85,0,ROUNDUP(IF($DZ239=0,30,$DZ239)/30,0)-1)*$F239)</f>
        <v>0</v>
      </c>
      <c r="CW239" s="9">
        <f ca="1">IF($DZ239&gt;CW$3,0,-OFFSET(CW85,0,ROUNDUP(IF($DZ239=0,30,$DZ239)/30,0)-1)*$F239)</f>
        <v>0</v>
      </c>
      <c r="CX239" s="9">
        <f ca="1">IF($DZ239&gt;CX$3,0,-OFFSET(CX85,0,ROUNDUP(IF($DZ239=0,30,$DZ239)/30,0)-1)*$F239)</f>
        <v>0</v>
      </c>
      <c r="CY239" s="9">
        <f ca="1">IF($DZ239&gt;CY$3,0,-OFFSET(CY85,0,ROUNDUP(IF($DZ239=0,30,$DZ239)/30,0)-1)*$F239)</f>
        <v>0</v>
      </c>
      <c r="CZ239" s="69">
        <f ca="1">IF($DZ239&gt;CZ$3,0,-OFFSET(CZ85,0,ROUNDUP(IF($DZ239=0,30,$DZ239)/30,0)-1)*$F239)</f>
        <v>0</v>
      </c>
      <c r="DA239" s="9">
        <f ca="1">IF($DZ239&gt;DA$3,0,-OFFSET(DA85,0,ROUNDUP(IF($DZ239=0,30,$DZ239)/30,0)-1)*$F239)</f>
        <v>0</v>
      </c>
      <c r="DB239" s="9">
        <f ca="1">IF($DZ239&gt;DB$3,0,-OFFSET(DB85,0,ROUNDUP(IF($DZ239=0,30,$DZ239)/30,0)-1)*$F239)</f>
        <v>0</v>
      </c>
      <c r="DC239" s="9">
        <f ca="1">IF($DZ239&gt;DC$3,0,-OFFSET(DC85,0,ROUNDUP(IF($DZ239=0,30,$DZ239)/30,0)-1)*$F239)</f>
        <v>0</v>
      </c>
      <c r="DD239" s="9">
        <f ca="1">IF($DZ239&gt;DD$3,0,-OFFSET(DD85,0,ROUNDUP(IF($DZ239=0,30,$DZ239)/30,0)-1)*$F239)</f>
        <v>0</v>
      </c>
      <c r="DE239" s="9">
        <f ca="1">IF($DZ239&gt;DE$3,0,-OFFSET(DE85,0,ROUNDUP(IF($DZ239=0,30,$DZ239)/30,0)-1)*$F239)</f>
        <v>0</v>
      </c>
      <c r="DF239" s="9">
        <f ca="1">IF($DZ239&gt;DF$3,0,-OFFSET(DF85,0,ROUNDUP(IF($DZ239=0,30,$DZ239)/30,0)-1)*$F239)</f>
        <v>0</v>
      </c>
      <c r="DG239" s="9">
        <f ca="1">IF($DZ239&gt;DG$3,0,-OFFSET(DG85,0,ROUNDUP(IF($DZ239=0,30,$DZ239)/30,0)-1)*$F239)</f>
        <v>0</v>
      </c>
      <c r="DH239" s="9">
        <f ca="1">IF($DZ239&gt;DH$3,0,-OFFSET(DH85,0,ROUNDUP(IF($DZ239=0,30,$DZ239)/30,0)-1)*$F239)</f>
        <v>0</v>
      </c>
      <c r="DI239" s="9">
        <f ca="1">IF($DZ239&gt;DI$3,0,-OFFSET(DI85,0,ROUNDUP(IF($DZ239=0,30,$DZ239)/30,0)-1)*$F239)</f>
        <v>0</v>
      </c>
      <c r="DJ239" s="9">
        <f ca="1">IF($DZ239&gt;DJ$3,0,-OFFSET(DJ85,0,ROUNDUP(IF($DZ239=0,30,$DZ239)/30,0)-1)*$F239)</f>
        <v>0</v>
      </c>
      <c r="DK239" s="9">
        <f ca="1">IF($DZ239&gt;DK$3,0,-OFFSET(DK85,0,ROUNDUP(IF($DZ239=0,30,$DZ239)/30,0)-1)*$F239)</f>
        <v>0</v>
      </c>
      <c r="DL239" s="69">
        <f ca="1">IF($DZ239&gt;DL$3,0,-OFFSET(DL85,0,ROUNDUP(IF($DZ239=0,30,$DZ239)/30,0)-1)*$F239)</f>
        <v>0</v>
      </c>
      <c r="DM239" s="9">
        <f ca="1">IF($DZ239&gt;DM$3,0,-OFFSET(DM85,0,ROUNDUP(IF($DZ239=0,30,$DZ239)/30,0)-1)*$F239)</f>
        <v>0</v>
      </c>
      <c r="DN239" s="9">
        <f ca="1">IF($DZ239&gt;DN$3,0,-OFFSET(DN85,0,ROUNDUP(IF($DZ239=0,30,$DZ239)/30,0)-1)*$F239)</f>
        <v>0</v>
      </c>
      <c r="DO239" s="9">
        <f ca="1">IF($DZ239&gt;DO$3,0,-OFFSET(DO85,0,ROUNDUP(IF($DZ239=0,30,$DZ239)/30,0)-1)*$F239)</f>
        <v>0</v>
      </c>
      <c r="DP239" s="9">
        <f ca="1">IF($DZ239&gt;DP$3,0,-OFFSET(DP85,0,ROUNDUP(IF($DZ239=0,30,$DZ239)/30,0)-1)*$F239)</f>
        <v>0</v>
      </c>
      <c r="DQ239" s="9">
        <f ca="1">IF($DZ239&gt;DQ$3,0,-OFFSET(DQ85,0,ROUNDUP(IF($DZ239=0,30,$DZ239)/30,0)-1)*$F239)</f>
        <v>0</v>
      </c>
      <c r="DR239" s="9">
        <f ca="1">IF($DZ239&gt;DR$3,0,-OFFSET(DR85,0,ROUNDUP(IF($DZ239=0,30,$DZ239)/30,0)-1)*$F239)</f>
        <v>0</v>
      </c>
      <c r="DS239" s="9">
        <f ca="1">IF($DZ239&gt;DS$3,0,-OFFSET(DS85,0,ROUNDUP(IF($DZ239=0,30,$DZ239)/30,0)-1)*$F239)</f>
        <v>0</v>
      </c>
      <c r="DT239" s="9">
        <f ca="1">IF($DZ239&gt;DT$3,0,-OFFSET(DT85,0,ROUNDUP(IF($DZ239=0,30,$DZ239)/30,0)-1)*$F239)</f>
        <v>0</v>
      </c>
      <c r="DU239" s="9">
        <f ca="1">IF($DZ239&gt;DU$3,0,-OFFSET(DU85,0,ROUNDUP(IF($DZ239=0,30,$DZ239)/30,0)-1)*$F239)</f>
        <v>0</v>
      </c>
      <c r="DV239" s="9">
        <f ca="1">IF($DZ239&gt;DV$3,0,-OFFSET(DV85,0,ROUNDUP(IF($DZ239=0,30,$DZ239)/30,0)-1)*$F239)</f>
        <v>0</v>
      </c>
      <c r="DW239" s="9">
        <f ca="1">IF($DZ239&gt;DW$3,0,-OFFSET(DW85,0,ROUNDUP(IF($DZ239=0,30,$DZ239)/30,0)-1)*$F239)</f>
        <v>0</v>
      </c>
      <c r="DX239" s="4"/>
      <c r="DY239" s="4"/>
      <c r="DZ239" s="49">
        <f>DZ85</f>
        <v>30</v>
      </c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  <c r="FS239" s="4"/>
      <c r="FT239" s="4"/>
      <c r="FU239" s="4"/>
      <c r="FV239" s="4"/>
      <c r="FW239" s="4"/>
      <c r="FX239" s="4"/>
      <c r="FY239" s="4"/>
      <c r="FZ239" s="4"/>
      <c r="GA239" s="4"/>
      <c r="GB239" s="4"/>
      <c r="GC239" s="4"/>
      <c r="GD239" s="4"/>
      <c r="GE239" s="4"/>
      <c r="GF239" s="4"/>
      <c r="GG239" s="4"/>
    </row>
    <row r="240" spans="1:189" ht="14" hidden="1" x14ac:dyDescent="0.35">
      <c r="A240" s="1"/>
      <c r="B240" s="43" t="str">
        <f>B86</f>
        <v/>
      </c>
      <c r="C240" s="44"/>
      <c r="D240" s="44">
        <f>D86</f>
        <v>0</v>
      </c>
      <c r="E240" s="45" t="str">
        <f>"Impostos "&amp;E86</f>
        <v xml:space="preserve">Impostos </v>
      </c>
      <c r="F240" s="67"/>
      <c r="G240" s="68"/>
      <c r="H240" s="9">
        <f ca="1">IF($DZ240&gt;H$3,0,-OFFSET(H86,0,ROUNDUP(IF($DZ240=0,30,$DZ240)/30,0)-1)*$F240)</f>
        <v>0</v>
      </c>
      <c r="I240" s="9">
        <f ca="1">IF($DZ240&gt;I$3,0,-OFFSET(I86,0,ROUNDUP(IF($DZ240=0,30,$DZ240)/30,0)-1)*$F240)</f>
        <v>0</v>
      </c>
      <c r="J240" s="9">
        <f ca="1">IF($DZ240&gt;J$3,0,-OFFSET(J86,0,ROUNDUP(IF($DZ240=0,30,$DZ240)/30,0)-1)*$F240)</f>
        <v>0</v>
      </c>
      <c r="K240" s="9">
        <f ca="1">IF($DZ240&gt;K$3,0,-OFFSET(K86,0,ROUNDUP(IF($DZ240=0,30,$DZ240)/30,0)-1)*$F240)</f>
        <v>0</v>
      </c>
      <c r="L240" s="9">
        <f ca="1">IF($DZ240&gt;L$3,0,-OFFSET(L86,0,ROUNDUP(IF($DZ240=0,30,$DZ240)/30,0)-1)*$F240)</f>
        <v>0</v>
      </c>
      <c r="M240" s="9">
        <f ca="1">IF($DZ240&gt;M$3,0,-OFFSET(M86,0,ROUNDUP(IF($DZ240=0,30,$DZ240)/30,0)-1)*$F240)</f>
        <v>0</v>
      </c>
      <c r="N240" s="9">
        <f ca="1">IF($DZ240&gt;N$3,0,-OFFSET(N86,0,ROUNDUP(IF($DZ240=0,30,$DZ240)/30,0)-1)*$F240)</f>
        <v>0</v>
      </c>
      <c r="O240" s="9">
        <f ca="1">IF($DZ240&gt;O$3,0,-OFFSET(O86,0,ROUNDUP(IF($DZ240=0,30,$DZ240)/30,0)-1)*$F240)</f>
        <v>0</v>
      </c>
      <c r="P240" s="9">
        <f ca="1">IF($DZ240&gt;P$3,0,-OFFSET(P86,0,ROUNDUP(IF($DZ240=0,30,$DZ240)/30,0)-1)*$F240)</f>
        <v>0</v>
      </c>
      <c r="Q240" s="9">
        <f ca="1">IF($DZ240&gt;Q$3,0,-OFFSET(Q86,0,ROUNDUP(IF($DZ240=0,30,$DZ240)/30,0)-1)*$F240)</f>
        <v>0</v>
      </c>
      <c r="R240" s="9">
        <f ca="1">IF($DZ240&gt;R$3,0,-OFFSET(R86,0,ROUNDUP(IF($DZ240=0,30,$DZ240)/30,0)-1)*$F240)</f>
        <v>0</v>
      </c>
      <c r="S240" s="9">
        <f ca="1">IF($DZ240&gt;S$3,0,-OFFSET(S86,0,ROUNDUP(IF($DZ240=0,30,$DZ240)/30,0)-1)*$F240)</f>
        <v>0</v>
      </c>
      <c r="T240" s="69">
        <f ca="1">IF($DZ240&gt;T$3,0,-OFFSET(T86,0,ROUNDUP(IF($DZ240=0,30,$DZ240)/30,0)-1)*$F240)</f>
        <v>0</v>
      </c>
      <c r="U240" s="9">
        <f ca="1">IF($DZ240&gt;U$3,0,-OFFSET(U86,0,ROUNDUP(IF($DZ240=0,30,$DZ240)/30,0)-1)*$F240)</f>
        <v>0</v>
      </c>
      <c r="V240" s="9">
        <f ca="1">IF($DZ240&gt;V$3,0,-OFFSET(V86,0,ROUNDUP(IF($DZ240=0,30,$DZ240)/30,0)-1)*$F240)</f>
        <v>0</v>
      </c>
      <c r="W240" s="9">
        <f ca="1">IF($DZ240&gt;W$3,0,-OFFSET(W86,0,ROUNDUP(IF($DZ240=0,30,$DZ240)/30,0)-1)*$F240)</f>
        <v>0</v>
      </c>
      <c r="X240" s="9">
        <f ca="1">IF($DZ240&gt;X$3,0,-OFFSET(X86,0,ROUNDUP(IF($DZ240=0,30,$DZ240)/30,0)-1)*$F240)</f>
        <v>0</v>
      </c>
      <c r="Y240" s="9">
        <f ca="1">IF($DZ240&gt;Y$3,0,-OFFSET(Y86,0,ROUNDUP(IF($DZ240=0,30,$DZ240)/30,0)-1)*$F240)</f>
        <v>0</v>
      </c>
      <c r="Z240" s="9">
        <f ca="1">IF($DZ240&gt;Z$3,0,-OFFSET(Z86,0,ROUNDUP(IF($DZ240=0,30,$DZ240)/30,0)-1)*$F240)</f>
        <v>0</v>
      </c>
      <c r="AA240" s="9">
        <f ca="1">IF($DZ240&gt;AA$3,0,-OFFSET(AA86,0,ROUNDUP(IF($DZ240=0,30,$DZ240)/30,0)-1)*$F240)</f>
        <v>0</v>
      </c>
      <c r="AB240" s="9">
        <f ca="1">IF($DZ240&gt;AB$3,0,-OFFSET(AB86,0,ROUNDUP(IF($DZ240=0,30,$DZ240)/30,0)-1)*$F240)</f>
        <v>0</v>
      </c>
      <c r="AC240" s="9">
        <f ca="1">IF($DZ240&gt;AC$3,0,-OFFSET(AC86,0,ROUNDUP(IF($DZ240=0,30,$DZ240)/30,0)-1)*$F240)</f>
        <v>0</v>
      </c>
      <c r="AD240" s="9">
        <f ca="1">IF($DZ240&gt;AD$3,0,-OFFSET(AD86,0,ROUNDUP(IF($DZ240=0,30,$DZ240)/30,0)-1)*$F240)</f>
        <v>0</v>
      </c>
      <c r="AE240" s="9">
        <f ca="1">IF($DZ240&gt;AE$3,0,-OFFSET(AE86,0,ROUNDUP(IF($DZ240=0,30,$DZ240)/30,0)-1)*$F240)</f>
        <v>0</v>
      </c>
      <c r="AF240" s="69">
        <f ca="1">IF($DZ240&gt;AF$3,0,-OFFSET(AF86,0,ROUNDUP(IF($DZ240=0,30,$DZ240)/30,0)-1)*$F240)</f>
        <v>0</v>
      </c>
      <c r="AG240" s="9">
        <f ca="1">IF($DZ240&gt;AG$3,0,-OFFSET(AG86,0,ROUNDUP(IF($DZ240=0,30,$DZ240)/30,0)-1)*$F240)</f>
        <v>0</v>
      </c>
      <c r="AH240" s="9">
        <f ca="1">IF($DZ240&gt;AH$3,0,-OFFSET(AH86,0,ROUNDUP(IF($DZ240=0,30,$DZ240)/30,0)-1)*$F240)</f>
        <v>0</v>
      </c>
      <c r="AI240" s="9">
        <f ca="1">IF($DZ240&gt;AI$3,0,-OFFSET(AI86,0,ROUNDUP(IF($DZ240=0,30,$DZ240)/30,0)-1)*$F240)</f>
        <v>0</v>
      </c>
      <c r="AJ240" s="9">
        <f ca="1">IF($DZ240&gt;AJ$3,0,-OFFSET(AJ86,0,ROUNDUP(IF($DZ240=0,30,$DZ240)/30,0)-1)*$F240)</f>
        <v>0</v>
      </c>
      <c r="AK240" s="9">
        <f ca="1">IF($DZ240&gt;AK$3,0,-OFFSET(AK86,0,ROUNDUP(IF($DZ240=0,30,$DZ240)/30,0)-1)*$F240)</f>
        <v>0</v>
      </c>
      <c r="AL240" s="9">
        <f ca="1">IF($DZ240&gt;AL$3,0,-OFFSET(AL86,0,ROUNDUP(IF($DZ240=0,30,$DZ240)/30,0)-1)*$F240)</f>
        <v>0</v>
      </c>
      <c r="AM240" s="9">
        <f ca="1">IF($DZ240&gt;AM$3,0,-OFFSET(AM86,0,ROUNDUP(IF($DZ240=0,30,$DZ240)/30,0)-1)*$F240)</f>
        <v>0</v>
      </c>
      <c r="AN240" s="9">
        <f ca="1">IF($DZ240&gt;AN$3,0,-OFFSET(AN86,0,ROUNDUP(IF($DZ240=0,30,$DZ240)/30,0)-1)*$F240)</f>
        <v>0</v>
      </c>
      <c r="AO240" s="9">
        <f ca="1">IF($DZ240&gt;AO$3,0,-OFFSET(AO86,0,ROUNDUP(IF($DZ240=0,30,$DZ240)/30,0)-1)*$F240)</f>
        <v>0</v>
      </c>
      <c r="AP240" s="9">
        <f ca="1">IF($DZ240&gt;AP$3,0,-OFFSET(AP86,0,ROUNDUP(IF($DZ240=0,30,$DZ240)/30,0)-1)*$F240)</f>
        <v>0</v>
      </c>
      <c r="AQ240" s="9">
        <f ca="1">IF($DZ240&gt;AQ$3,0,-OFFSET(AQ86,0,ROUNDUP(IF($DZ240=0,30,$DZ240)/30,0)-1)*$F240)</f>
        <v>0</v>
      </c>
      <c r="AR240" s="69">
        <f ca="1">IF($DZ240&gt;AR$3,0,-OFFSET(AR86,0,ROUNDUP(IF($DZ240=0,30,$DZ240)/30,0)-1)*$F240)</f>
        <v>0</v>
      </c>
      <c r="AS240" s="9">
        <f ca="1">IF($DZ240&gt;AS$3,0,-OFFSET(AS86,0,ROUNDUP(IF($DZ240=0,30,$DZ240)/30,0)-1)*$F240)</f>
        <v>0</v>
      </c>
      <c r="AT240" s="9">
        <f ca="1">IF($DZ240&gt;AT$3,0,-OFFSET(AT86,0,ROUNDUP(IF($DZ240=0,30,$DZ240)/30,0)-1)*$F240)</f>
        <v>0</v>
      </c>
      <c r="AU240" s="9">
        <f ca="1">IF($DZ240&gt;AU$3,0,-OFFSET(AU86,0,ROUNDUP(IF($DZ240=0,30,$DZ240)/30,0)-1)*$F240)</f>
        <v>0</v>
      </c>
      <c r="AV240" s="9">
        <f ca="1">IF($DZ240&gt;AV$3,0,-OFFSET(AV86,0,ROUNDUP(IF($DZ240=0,30,$DZ240)/30,0)-1)*$F240)</f>
        <v>0</v>
      </c>
      <c r="AW240" s="9">
        <f ca="1">IF($DZ240&gt;AW$3,0,-OFFSET(AW86,0,ROUNDUP(IF($DZ240=0,30,$DZ240)/30,0)-1)*$F240)</f>
        <v>0</v>
      </c>
      <c r="AX240" s="9">
        <f ca="1">IF($DZ240&gt;AX$3,0,-OFFSET(AX86,0,ROUNDUP(IF($DZ240=0,30,$DZ240)/30,0)-1)*$F240)</f>
        <v>0</v>
      </c>
      <c r="AY240" s="9">
        <f ca="1">IF($DZ240&gt;AY$3,0,-OFFSET(AY86,0,ROUNDUP(IF($DZ240=0,30,$DZ240)/30,0)-1)*$F240)</f>
        <v>0</v>
      </c>
      <c r="AZ240" s="9">
        <f ca="1">IF($DZ240&gt;AZ$3,0,-OFFSET(AZ86,0,ROUNDUP(IF($DZ240=0,30,$DZ240)/30,0)-1)*$F240)</f>
        <v>0</v>
      </c>
      <c r="BA240" s="9">
        <f ca="1">IF($DZ240&gt;BA$3,0,-OFFSET(BA86,0,ROUNDUP(IF($DZ240=0,30,$DZ240)/30,0)-1)*$F240)</f>
        <v>0</v>
      </c>
      <c r="BB240" s="9">
        <f ca="1">IF($DZ240&gt;BB$3,0,-OFFSET(BB86,0,ROUNDUP(IF($DZ240=0,30,$DZ240)/30,0)-1)*$F240)</f>
        <v>0</v>
      </c>
      <c r="BC240" s="9">
        <f ca="1">IF($DZ240&gt;BC$3,0,-OFFSET(BC86,0,ROUNDUP(IF($DZ240=0,30,$DZ240)/30,0)-1)*$F240)</f>
        <v>0</v>
      </c>
      <c r="BD240" s="69">
        <f ca="1">IF($DZ240&gt;BD$3,0,-OFFSET(BD86,0,ROUNDUP(IF($DZ240=0,30,$DZ240)/30,0)-1)*$F240)</f>
        <v>0</v>
      </c>
      <c r="BE240" s="9">
        <f ca="1">IF($DZ240&gt;BE$3,0,-OFFSET(BE86,0,ROUNDUP(IF($DZ240=0,30,$DZ240)/30,0)-1)*$F240)</f>
        <v>0</v>
      </c>
      <c r="BF240" s="9">
        <f ca="1">IF($DZ240&gt;BF$3,0,-OFFSET(BF86,0,ROUNDUP(IF($DZ240=0,30,$DZ240)/30,0)-1)*$F240)</f>
        <v>0</v>
      </c>
      <c r="BG240" s="9">
        <f ca="1">IF($DZ240&gt;BG$3,0,-OFFSET(BG86,0,ROUNDUP(IF($DZ240=0,30,$DZ240)/30,0)-1)*$F240)</f>
        <v>0</v>
      </c>
      <c r="BH240" s="9">
        <f ca="1">IF($DZ240&gt;BH$3,0,-OFFSET(BH86,0,ROUNDUP(IF($DZ240=0,30,$DZ240)/30,0)-1)*$F240)</f>
        <v>0</v>
      </c>
      <c r="BI240" s="9">
        <f ca="1">IF($DZ240&gt;BI$3,0,-OFFSET(BI86,0,ROUNDUP(IF($DZ240=0,30,$DZ240)/30,0)-1)*$F240)</f>
        <v>0</v>
      </c>
      <c r="BJ240" s="9">
        <f ca="1">IF($DZ240&gt;BJ$3,0,-OFFSET(BJ86,0,ROUNDUP(IF($DZ240=0,30,$DZ240)/30,0)-1)*$F240)</f>
        <v>0</v>
      </c>
      <c r="BK240" s="9">
        <f ca="1">IF($DZ240&gt;BK$3,0,-OFFSET(BK86,0,ROUNDUP(IF($DZ240=0,30,$DZ240)/30,0)-1)*$F240)</f>
        <v>0</v>
      </c>
      <c r="BL240" s="9">
        <f ca="1">IF($DZ240&gt;BL$3,0,-OFFSET(BL86,0,ROUNDUP(IF($DZ240=0,30,$DZ240)/30,0)-1)*$F240)</f>
        <v>0</v>
      </c>
      <c r="BM240" s="9">
        <f ca="1">IF($DZ240&gt;BM$3,0,-OFFSET(BM86,0,ROUNDUP(IF($DZ240=0,30,$DZ240)/30,0)-1)*$F240)</f>
        <v>0</v>
      </c>
      <c r="BN240" s="9">
        <f ca="1">IF($DZ240&gt;BN$3,0,-OFFSET(BN86,0,ROUNDUP(IF($DZ240=0,30,$DZ240)/30,0)-1)*$F240)</f>
        <v>0</v>
      </c>
      <c r="BO240" s="9">
        <f ca="1">IF($DZ240&gt;BO$3,0,-OFFSET(BO86,0,ROUNDUP(IF($DZ240=0,30,$DZ240)/30,0)-1)*$F240)</f>
        <v>0</v>
      </c>
      <c r="BP240" s="69">
        <f ca="1">IF($DZ240&gt;BP$3,0,-OFFSET(BP86,0,ROUNDUP(IF($DZ240=0,30,$DZ240)/30,0)-1)*$F240)</f>
        <v>0</v>
      </c>
      <c r="BQ240" s="9">
        <f ca="1">IF($DZ240&gt;BQ$3,0,-OFFSET(BQ86,0,ROUNDUP(IF($DZ240=0,30,$DZ240)/30,0)-1)*$F240)</f>
        <v>0</v>
      </c>
      <c r="BR240" s="9">
        <f ca="1">IF($DZ240&gt;BR$3,0,-OFFSET(BR86,0,ROUNDUP(IF($DZ240=0,30,$DZ240)/30,0)-1)*$F240)</f>
        <v>0</v>
      </c>
      <c r="BS240" s="9">
        <f ca="1">IF($DZ240&gt;BS$3,0,-OFFSET(BS86,0,ROUNDUP(IF($DZ240=0,30,$DZ240)/30,0)-1)*$F240)</f>
        <v>0</v>
      </c>
      <c r="BT240" s="9">
        <f ca="1">IF($DZ240&gt;BT$3,0,-OFFSET(BT86,0,ROUNDUP(IF($DZ240=0,30,$DZ240)/30,0)-1)*$F240)</f>
        <v>0</v>
      </c>
      <c r="BU240" s="9">
        <f ca="1">IF($DZ240&gt;BU$3,0,-OFFSET(BU86,0,ROUNDUP(IF($DZ240=0,30,$DZ240)/30,0)-1)*$F240)</f>
        <v>0</v>
      </c>
      <c r="BV240" s="9">
        <f ca="1">IF($DZ240&gt;BV$3,0,-OFFSET(BV86,0,ROUNDUP(IF($DZ240=0,30,$DZ240)/30,0)-1)*$F240)</f>
        <v>0</v>
      </c>
      <c r="BW240" s="9">
        <f ca="1">IF($DZ240&gt;BW$3,0,-OFFSET(BW86,0,ROUNDUP(IF($DZ240=0,30,$DZ240)/30,0)-1)*$F240)</f>
        <v>0</v>
      </c>
      <c r="BX240" s="9">
        <f ca="1">IF($DZ240&gt;BX$3,0,-OFFSET(BX86,0,ROUNDUP(IF($DZ240=0,30,$DZ240)/30,0)-1)*$F240)</f>
        <v>0</v>
      </c>
      <c r="BY240" s="9">
        <f ca="1">IF($DZ240&gt;BY$3,0,-OFFSET(BY86,0,ROUNDUP(IF($DZ240=0,30,$DZ240)/30,0)-1)*$F240)</f>
        <v>0</v>
      </c>
      <c r="BZ240" s="9">
        <f ca="1">IF($DZ240&gt;BZ$3,0,-OFFSET(BZ86,0,ROUNDUP(IF($DZ240=0,30,$DZ240)/30,0)-1)*$F240)</f>
        <v>0</v>
      </c>
      <c r="CA240" s="9">
        <f ca="1">IF($DZ240&gt;CA$3,0,-OFFSET(CA86,0,ROUNDUP(IF($DZ240=0,30,$DZ240)/30,0)-1)*$F240)</f>
        <v>0</v>
      </c>
      <c r="CB240" s="69">
        <f ca="1">IF($DZ240&gt;CB$3,0,-OFFSET(CB86,0,ROUNDUP(IF($DZ240=0,30,$DZ240)/30,0)-1)*$F240)</f>
        <v>0</v>
      </c>
      <c r="CC240" s="9">
        <f ca="1">IF($DZ240&gt;CC$3,0,-OFFSET(CC86,0,ROUNDUP(IF($DZ240=0,30,$DZ240)/30,0)-1)*$F240)</f>
        <v>0</v>
      </c>
      <c r="CD240" s="9">
        <f ca="1">IF($DZ240&gt;CD$3,0,-OFFSET(CD86,0,ROUNDUP(IF($DZ240=0,30,$DZ240)/30,0)-1)*$F240)</f>
        <v>0</v>
      </c>
      <c r="CE240" s="9">
        <f ca="1">IF($DZ240&gt;CE$3,0,-OFFSET(CE86,0,ROUNDUP(IF($DZ240=0,30,$DZ240)/30,0)-1)*$F240)</f>
        <v>0</v>
      </c>
      <c r="CF240" s="9">
        <f ca="1">IF($DZ240&gt;CF$3,0,-OFFSET(CF86,0,ROUNDUP(IF($DZ240=0,30,$DZ240)/30,0)-1)*$F240)</f>
        <v>0</v>
      </c>
      <c r="CG240" s="9">
        <f ca="1">IF($DZ240&gt;CG$3,0,-OFFSET(CG86,0,ROUNDUP(IF($DZ240=0,30,$DZ240)/30,0)-1)*$F240)</f>
        <v>0</v>
      </c>
      <c r="CH240" s="9">
        <f ca="1">IF($DZ240&gt;CH$3,0,-OFFSET(CH86,0,ROUNDUP(IF($DZ240=0,30,$DZ240)/30,0)-1)*$F240)</f>
        <v>0</v>
      </c>
      <c r="CI240" s="9">
        <f ca="1">IF($DZ240&gt;CI$3,0,-OFFSET(CI86,0,ROUNDUP(IF($DZ240=0,30,$DZ240)/30,0)-1)*$F240)</f>
        <v>0</v>
      </c>
      <c r="CJ240" s="9">
        <f ca="1">IF($DZ240&gt;CJ$3,0,-OFFSET(CJ86,0,ROUNDUP(IF($DZ240=0,30,$DZ240)/30,0)-1)*$F240)</f>
        <v>0</v>
      </c>
      <c r="CK240" s="9">
        <f ca="1">IF($DZ240&gt;CK$3,0,-OFFSET(CK86,0,ROUNDUP(IF($DZ240=0,30,$DZ240)/30,0)-1)*$F240)</f>
        <v>0</v>
      </c>
      <c r="CL240" s="9">
        <f ca="1">IF($DZ240&gt;CL$3,0,-OFFSET(CL86,0,ROUNDUP(IF($DZ240=0,30,$DZ240)/30,0)-1)*$F240)</f>
        <v>0</v>
      </c>
      <c r="CM240" s="9">
        <f ca="1">IF($DZ240&gt;CM$3,0,-OFFSET(CM86,0,ROUNDUP(IF($DZ240=0,30,$DZ240)/30,0)-1)*$F240)</f>
        <v>0</v>
      </c>
      <c r="CN240" s="69">
        <f ca="1">IF($DZ240&gt;CN$3,0,-OFFSET(CN86,0,ROUNDUP(IF($DZ240=0,30,$DZ240)/30,0)-1)*$F240)</f>
        <v>0</v>
      </c>
      <c r="CO240" s="9">
        <f ca="1">IF($DZ240&gt;CO$3,0,-OFFSET(CO86,0,ROUNDUP(IF($DZ240=0,30,$DZ240)/30,0)-1)*$F240)</f>
        <v>0</v>
      </c>
      <c r="CP240" s="9">
        <f ca="1">IF($DZ240&gt;CP$3,0,-OFFSET(CP86,0,ROUNDUP(IF($DZ240=0,30,$DZ240)/30,0)-1)*$F240)</f>
        <v>0</v>
      </c>
      <c r="CQ240" s="9">
        <f ca="1">IF($DZ240&gt;CQ$3,0,-OFFSET(CQ86,0,ROUNDUP(IF($DZ240=0,30,$DZ240)/30,0)-1)*$F240)</f>
        <v>0</v>
      </c>
      <c r="CR240" s="9">
        <f ca="1">IF($DZ240&gt;CR$3,0,-OFFSET(CR86,0,ROUNDUP(IF($DZ240=0,30,$DZ240)/30,0)-1)*$F240)</f>
        <v>0</v>
      </c>
      <c r="CS240" s="9">
        <f ca="1">IF($DZ240&gt;CS$3,0,-OFFSET(CS86,0,ROUNDUP(IF($DZ240=0,30,$DZ240)/30,0)-1)*$F240)</f>
        <v>0</v>
      </c>
      <c r="CT240" s="9">
        <f ca="1">IF($DZ240&gt;CT$3,0,-OFFSET(CT86,0,ROUNDUP(IF($DZ240=0,30,$DZ240)/30,0)-1)*$F240)</f>
        <v>0</v>
      </c>
      <c r="CU240" s="9">
        <f ca="1">IF($DZ240&gt;CU$3,0,-OFFSET(CU86,0,ROUNDUP(IF($DZ240=0,30,$DZ240)/30,0)-1)*$F240)</f>
        <v>0</v>
      </c>
      <c r="CV240" s="9">
        <f ca="1">IF($DZ240&gt;CV$3,0,-OFFSET(CV86,0,ROUNDUP(IF($DZ240=0,30,$DZ240)/30,0)-1)*$F240)</f>
        <v>0</v>
      </c>
      <c r="CW240" s="9">
        <f ca="1">IF($DZ240&gt;CW$3,0,-OFFSET(CW86,0,ROUNDUP(IF($DZ240=0,30,$DZ240)/30,0)-1)*$F240)</f>
        <v>0</v>
      </c>
      <c r="CX240" s="9">
        <f ca="1">IF($DZ240&gt;CX$3,0,-OFFSET(CX86,0,ROUNDUP(IF($DZ240=0,30,$DZ240)/30,0)-1)*$F240)</f>
        <v>0</v>
      </c>
      <c r="CY240" s="9">
        <f ca="1">IF($DZ240&gt;CY$3,0,-OFFSET(CY86,0,ROUNDUP(IF($DZ240=0,30,$DZ240)/30,0)-1)*$F240)</f>
        <v>0</v>
      </c>
      <c r="CZ240" s="69">
        <f ca="1">IF($DZ240&gt;CZ$3,0,-OFFSET(CZ86,0,ROUNDUP(IF($DZ240=0,30,$DZ240)/30,0)-1)*$F240)</f>
        <v>0</v>
      </c>
      <c r="DA240" s="9">
        <f ca="1">IF($DZ240&gt;DA$3,0,-OFFSET(DA86,0,ROUNDUP(IF($DZ240=0,30,$DZ240)/30,0)-1)*$F240)</f>
        <v>0</v>
      </c>
      <c r="DB240" s="9">
        <f ca="1">IF($DZ240&gt;DB$3,0,-OFFSET(DB86,0,ROUNDUP(IF($DZ240=0,30,$DZ240)/30,0)-1)*$F240)</f>
        <v>0</v>
      </c>
      <c r="DC240" s="9">
        <f ca="1">IF($DZ240&gt;DC$3,0,-OFFSET(DC86,0,ROUNDUP(IF($DZ240=0,30,$DZ240)/30,0)-1)*$F240)</f>
        <v>0</v>
      </c>
      <c r="DD240" s="9">
        <f ca="1">IF($DZ240&gt;DD$3,0,-OFFSET(DD86,0,ROUNDUP(IF($DZ240=0,30,$DZ240)/30,0)-1)*$F240)</f>
        <v>0</v>
      </c>
      <c r="DE240" s="9">
        <f ca="1">IF($DZ240&gt;DE$3,0,-OFFSET(DE86,0,ROUNDUP(IF($DZ240=0,30,$DZ240)/30,0)-1)*$F240)</f>
        <v>0</v>
      </c>
      <c r="DF240" s="9">
        <f ca="1">IF($DZ240&gt;DF$3,0,-OFFSET(DF86,0,ROUNDUP(IF($DZ240=0,30,$DZ240)/30,0)-1)*$F240)</f>
        <v>0</v>
      </c>
      <c r="DG240" s="9">
        <f ca="1">IF($DZ240&gt;DG$3,0,-OFFSET(DG86,0,ROUNDUP(IF($DZ240=0,30,$DZ240)/30,0)-1)*$F240)</f>
        <v>0</v>
      </c>
      <c r="DH240" s="9">
        <f ca="1">IF($DZ240&gt;DH$3,0,-OFFSET(DH86,0,ROUNDUP(IF($DZ240=0,30,$DZ240)/30,0)-1)*$F240)</f>
        <v>0</v>
      </c>
      <c r="DI240" s="9">
        <f ca="1">IF($DZ240&gt;DI$3,0,-OFFSET(DI86,0,ROUNDUP(IF($DZ240=0,30,$DZ240)/30,0)-1)*$F240)</f>
        <v>0</v>
      </c>
      <c r="DJ240" s="9">
        <f ca="1">IF($DZ240&gt;DJ$3,0,-OFFSET(DJ86,0,ROUNDUP(IF($DZ240=0,30,$DZ240)/30,0)-1)*$F240)</f>
        <v>0</v>
      </c>
      <c r="DK240" s="9">
        <f ca="1">IF($DZ240&gt;DK$3,0,-OFFSET(DK86,0,ROUNDUP(IF($DZ240=0,30,$DZ240)/30,0)-1)*$F240)</f>
        <v>0</v>
      </c>
      <c r="DL240" s="69">
        <f ca="1">IF($DZ240&gt;DL$3,0,-OFFSET(DL86,0,ROUNDUP(IF($DZ240=0,30,$DZ240)/30,0)-1)*$F240)</f>
        <v>0</v>
      </c>
      <c r="DM240" s="9">
        <f ca="1">IF($DZ240&gt;DM$3,0,-OFFSET(DM86,0,ROUNDUP(IF($DZ240=0,30,$DZ240)/30,0)-1)*$F240)</f>
        <v>0</v>
      </c>
      <c r="DN240" s="9">
        <f ca="1">IF($DZ240&gt;DN$3,0,-OFFSET(DN86,0,ROUNDUP(IF($DZ240=0,30,$DZ240)/30,0)-1)*$F240)</f>
        <v>0</v>
      </c>
      <c r="DO240" s="9">
        <f ca="1">IF($DZ240&gt;DO$3,0,-OFFSET(DO86,0,ROUNDUP(IF($DZ240=0,30,$DZ240)/30,0)-1)*$F240)</f>
        <v>0</v>
      </c>
      <c r="DP240" s="9">
        <f ca="1">IF($DZ240&gt;DP$3,0,-OFFSET(DP86,0,ROUNDUP(IF($DZ240=0,30,$DZ240)/30,0)-1)*$F240)</f>
        <v>0</v>
      </c>
      <c r="DQ240" s="9">
        <f ca="1">IF($DZ240&gt;DQ$3,0,-OFFSET(DQ86,0,ROUNDUP(IF($DZ240=0,30,$DZ240)/30,0)-1)*$F240)</f>
        <v>0</v>
      </c>
      <c r="DR240" s="9">
        <f ca="1">IF($DZ240&gt;DR$3,0,-OFFSET(DR86,0,ROUNDUP(IF($DZ240=0,30,$DZ240)/30,0)-1)*$F240)</f>
        <v>0</v>
      </c>
      <c r="DS240" s="9">
        <f ca="1">IF($DZ240&gt;DS$3,0,-OFFSET(DS86,0,ROUNDUP(IF($DZ240=0,30,$DZ240)/30,0)-1)*$F240)</f>
        <v>0</v>
      </c>
      <c r="DT240" s="9">
        <f ca="1">IF($DZ240&gt;DT$3,0,-OFFSET(DT86,0,ROUNDUP(IF($DZ240=0,30,$DZ240)/30,0)-1)*$F240)</f>
        <v>0</v>
      </c>
      <c r="DU240" s="9">
        <f ca="1">IF($DZ240&gt;DU$3,0,-OFFSET(DU86,0,ROUNDUP(IF($DZ240=0,30,$DZ240)/30,0)-1)*$F240)</f>
        <v>0</v>
      </c>
      <c r="DV240" s="9">
        <f ca="1">IF($DZ240&gt;DV$3,0,-OFFSET(DV86,0,ROUNDUP(IF($DZ240=0,30,$DZ240)/30,0)-1)*$F240)</f>
        <v>0</v>
      </c>
      <c r="DW240" s="9">
        <f ca="1">IF($DZ240&gt;DW$3,0,-OFFSET(DW86,0,ROUNDUP(IF($DZ240=0,30,$DZ240)/30,0)-1)*$F240)</f>
        <v>0</v>
      </c>
      <c r="DX240" s="4"/>
      <c r="DY240" s="4"/>
      <c r="DZ240" s="49">
        <f>DZ86</f>
        <v>30</v>
      </c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  <c r="FS240" s="4"/>
      <c r="FT240" s="4"/>
      <c r="FU240" s="4"/>
      <c r="FV240" s="4"/>
      <c r="FW240" s="4"/>
      <c r="FX240" s="4"/>
      <c r="FY240" s="4"/>
      <c r="FZ240" s="4"/>
      <c r="GA240" s="4"/>
      <c r="GB240" s="4"/>
      <c r="GC240" s="4"/>
      <c r="GD240" s="4"/>
      <c r="GE240" s="4"/>
      <c r="GF240" s="4"/>
      <c r="GG240" s="4"/>
    </row>
    <row r="241" spans="1:189" ht="14" hidden="1" x14ac:dyDescent="0.35">
      <c r="A241" s="1"/>
      <c r="B241" s="43" t="str">
        <f>B87</f>
        <v/>
      </c>
      <c r="C241" s="44"/>
      <c r="D241" s="44">
        <f>D87</f>
        <v>0</v>
      </c>
      <c r="E241" s="45" t="str">
        <f>"Impostos "&amp;E87</f>
        <v xml:space="preserve">Impostos </v>
      </c>
      <c r="F241" s="67"/>
      <c r="G241" s="68"/>
      <c r="H241" s="9">
        <f ca="1">IF($DZ241&gt;H$3,0,-OFFSET(H87,0,ROUNDUP(IF($DZ241=0,30,$DZ241)/30,0)-1)*$F241)</f>
        <v>0</v>
      </c>
      <c r="I241" s="9">
        <f ca="1">IF($DZ241&gt;I$3,0,-OFFSET(I87,0,ROUNDUP(IF($DZ241=0,30,$DZ241)/30,0)-1)*$F241)</f>
        <v>0</v>
      </c>
      <c r="J241" s="9">
        <f ca="1">IF($DZ241&gt;J$3,0,-OFFSET(J87,0,ROUNDUP(IF($DZ241=0,30,$DZ241)/30,0)-1)*$F241)</f>
        <v>0</v>
      </c>
      <c r="K241" s="9">
        <f ca="1">IF($DZ241&gt;K$3,0,-OFFSET(K87,0,ROUNDUP(IF($DZ241=0,30,$DZ241)/30,0)-1)*$F241)</f>
        <v>0</v>
      </c>
      <c r="L241" s="9">
        <f ca="1">IF($DZ241&gt;L$3,0,-OFFSET(L87,0,ROUNDUP(IF($DZ241=0,30,$DZ241)/30,0)-1)*$F241)</f>
        <v>0</v>
      </c>
      <c r="M241" s="9">
        <f ca="1">IF($DZ241&gt;M$3,0,-OFFSET(M87,0,ROUNDUP(IF($DZ241=0,30,$DZ241)/30,0)-1)*$F241)</f>
        <v>0</v>
      </c>
      <c r="N241" s="9">
        <f ca="1">IF($DZ241&gt;N$3,0,-OFFSET(N87,0,ROUNDUP(IF($DZ241=0,30,$DZ241)/30,0)-1)*$F241)</f>
        <v>0</v>
      </c>
      <c r="O241" s="9">
        <f ca="1">IF($DZ241&gt;O$3,0,-OFFSET(O87,0,ROUNDUP(IF($DZ241=0,30,$DZ241)/30,0)-1)*$F241)</f>
        <v>0</v>
      </c>
      <c r="P241" s="9">
        <f ca="1">IF($DZ241&gt;P$3,0,-OFFSET(P87,0,ROUNDUP(IF($DZ241=0,30,$DZ241)/30,0)-1)*$F241)</f>
        <v>0</v>
      </c>
      <c r="Q241" s="9">
        <f ca="1">IF($DZ241&gt;Q$3,0,-OFFSET(Q87,0,ROUNDUP(IF($DZ241=0,30,$DZ241)/30,0)-1)*$F241)</f>
        <v>0</v>
      </c>
      <c r="R241" s="9">
        <f ca="1">IF($DZ241&gt;R$3,0,-OFFSET(R87,0,ROUNDUP(IF($DZ241=0,30,$DZ241)/30,0)-1)*$F241)</f>
        <v>0</v>
      </c>
      <c r="S241" s="9">
        <f ca="1">IF($DZ241&gt;S$3,0,-OFFSET(S87,0,ROUNDUP(IF($DZ241=0,30,$DZ241)/30,0)-1)*$F241)</f>
        <v>0</v>
      </c>
      <c r="T241" s="69">
        <f ca="1">IF($DZ241&gt;T$3,0,-OFFSET(T87,0,ROUNDUP(IF($DZ241=0,30,$DZ241)/30,0)-1)*$F241)</f>
        <v>0</v>
      </c>
      <c r="U241" s="9">
        <f ca="1">IF($DZ241&gt;U$3,0,-OFFSET(U87,0,ROUNDUP(IF($DZ241=0,30,$DZ241)/30,0)-1)*$F241)</f>
        <v>0</v>
      </c>
      <c r="V241" s="9">
        <f ca="1">IF($DZ241&gt;V$3,0,-OFFSET(V87,0,ROUNDUP(IF($DZ241=0,30,$DZ241)/30,0)-1)*$F241)</f>
        <v>0</v>
      </c>
      <c r="W241" s="9">
        <f ca="1">IF($DZ241&gt;W$3,0,-OFFSET(W87,0,ROUNDUP(IF($DZ241=0,30,$DZ241)/30,0)-1)*$F241)</f>
        <v>0</v>
      </c>
      <c r="X241" s="9">
        <f ca="1">IF($DZ241&gt;X$3,0,-OFFSET(X87,0,ROUNDUP(IF($DZ241=0,30,$DZ241)/30,0)-1)*$F241)</f>
        <v>0</v>
      </c>
      <c r="Y241" s="9">
        <f ca="1">IF($DZ241&gt;Y$3,0,-OFFSET(Y87,0,ROUNDUP(IF($DZ241=0,30,$DZ241)/30,0)-1)*$F241)</f>
        <v>0</v>
      </c>
      <c r="Z241" s="9">
        <f ca="1">IF($DZ241&gt;Z$3,0,-OFFSET(Z87,0,ROUNDUP(IF($DZ241=0,30,$DZ241)/30,0)-1)*$F241)</f>
        <v>0</v>
      </c>
      <c r="AA241" s="9">
        <f ca="1">IF($DZ241&gt;AA$3,0,-OFFSET(AA87,0,ROUNDUP(IF($DZ241=0,30,$DZ241)/30,0)-1)*$F241)</f>
        <v>0</v>
      </c>
      <c r="AB241" s="9">
        <f ca="1">IF($DZ241&gt;AB$3,0,-OFFSET(AB87,0,ROUNDUP(IF($DZ241=0,30,$DZ241)/30,0)-1)*$F241)</f>
        <v>0</v>
      </c>
      <c r="AC241" s="9">
        <f ca="1">IF($DZ241&gt;AC$3,0,-OFFSET(AC87,0,ROUNDUP(IF($DZ241=0,30,$DZ241)/30,0)-1)*$F241)</f>
        <v>0</v>
      </c>
      <c r="AD241" s="9">
        <f ca="1">IF($DZ241&gt;AD$3,0,-OFFSET(AD87,0,ROUNDUP(IF($DZ241=0,30,$DZ241)/30,0)-1)*$F241)</f>
        <v>0</v>
      </c>
      <c r="AE241" s="9">
        <f ca="1">IF($DZ241&gt;AE$3,0,-OFFSET(AE87,0,ROUNDUP(IF($DZ241=0,30,$DZ241)/30,0)-1)*$F241)</f>
        <v>0</v>
      </c>
      <c r="AF241" s="69">
        <f ca="1">IF($DZ241&gt;AF$3,0,-OFFSET(AF87,0,ROUNDUP(IF($DZ241=0,30,$DZ241)/30,0)-1)*$F241)</f>
        <v>0</v>
      </c>
      <c r="AG241" s="9">
        <f ca="1">IF($DZ241&gt;AG$3,0,-OFFSET(AG87,0,ROUNDUP(IF($DZ241=0,30,$DZ241)/30,0)-1)*$F241)</f>
        <v>0</v>
      </c>
      <c r="AH241" s="9">
        <f ca="1">IF($DZ241&gt;AH$3,0,-OFFSET(AH87,0,ROUNDUP(IF($DZ241=0,30,$DZ241)/30,0)-1)*$F241)</f>
        <v>0</v>
      </c>
      <c r="AI241" s="9">
        <f ca="1">IF($DZ241&gt;AI$3,0,-OFFSET(AI87,0,ROUNDUP(IF($DZ241=0,30,$DZ241)/30,0)-1)*$F241)</f>
        <v>0</v>
      </c>
      <c r="AJ241" s="9">
        <f ca="1">IF($DZ241&gt;AJ$3,0,-OFFSET(AJ87,0,ROUNDUP(IF($DZ241=0,30,$DZ241)/30,0)-1)*$F241)</f>
        <v>0</v>
      </c>
      <c r="AK241" s="9">
        <f ca="1">IF($DZ241&gt;AK$3,0,-OFFSET(AK87,0,ROUNDUP(IF($DZ241=0,30,$DZ241)/30,0)-1)*$F241)</f>
        <v>0</v>
      </c>
      <c r="AL241" s="9">
        <f ca="1">IF($DZ241&gt;AL$3,0,-OFFSET(AL87,0,ROUNDUP(IF($DZ241=0,30,$DZ241)/30,0)-1)*$F241)</f>
        <v>0</v>
      </c>
      <c r="AM241" s="9">
        <f ca="1">IF($DZ241&gt;AM$3,0,-OFFSET(AM87,0,ROUNDUP(IF($DZ241=0,30,$DZ241)/30,0)-1)*$F241)</f>
        <v>0</v>
      </c>
      <c r="AN241" s="9">
        <f ca="1">IF($DZ241&gt;AN$3,0,-OFFSET(AN87,0,ROUNDUP(IF($DZ241=0,30,$DZ241)/30,0)-1)*$F241)</f>
        <v>0</v>
      </c>
      <c r="AO241" s="9">
        <f ca="1">IF($DZ241&gt;AO$3,0,-OFFSET(AO87,0,ROUNDUP(IF($DZ241=0,30,$DZ241)/30,0)-1)*$F241)</f>
        <v>0</v>
      </c>
      <c r="AP241" s="9">
        <f ca="1">IF($DZ241&gt;AP$3,0,-OFFSET(AP87,0,ROUNDUP(IF($DZ241=0,30,$DZ241)/30,0)-1)*$F241)</f>
        <v>0</v>
      </c>
      <c r="AQ241" s="9">
        <f ca="1">IF($DZ241&gt;AQ$3,0,-OFFSET(AQ87,0,ROUNDUP(IF($DZ241=0,30,$DZ241)/30,0)-1)*$F241)</f>
        <v>0</v>
      </c>
      <c r="AR241" s="69">
        <f ca="1">IF($DZ241&gt;AR$3,0,-OFFSET(AR87,0,ROUNDUP(IF($DZ241=0,30,$DZ241)/30,0)-1)*$F241)</f>
        <v>0</v>
      </c>
      <c r="AS241" s="9">
        <f ca="1">IF($DZ241&gt;AS$3,0,-OFFSET(AS87,0,ROUNDUP(IF($DZ241=0,30,$DZ241)/30,0)-1)*$F241)</f>
        <v>0</v>
      </c>
      <c r="AT241" s="9">
        <f ca="1">IF($DZ241&gt;AT$3,0,-OFFSET(AT87,0,ROUNDUP(IF($DZ241=0,30,$DZ241)/30,0)-1)*$F241)</f>
        <v>0</v>
      </c>
      <c r="AU241" s="9">
        <f ca="1">IF($DZ241&gt;AU$3,0,-OFFSET(AU87,0,ROUNDUP(IF($DZ241=0,30,$DZ241)/30,0)-1)*$F241)</f>
        <v>0</v>
      </c>
      <c r="AV241" s="9">
        <f ca="1">IF($DZ241&gt;AV$3,0,-OFFSET(AV87,0,ROUNDUP(IF($DZ241=0,30,$DZ241)/30,0)-1)*$F241)</f>
        <v>0</v>
      </c>
      <c r="AW241" s="9">
        <f ca="1">IF($DZ241&gt;AW$3,0,-OFFSET(AW87,0,ROUNDUP(IF($DZ241=0,30,$DZ241)/30,0)-1)*$F241)</f>
        <v>0</v>
      </c>
      <c r="AX241" s="9">
        <f ca="1">IF($DZ241&gt;AX$3,0,-OFFSET(AX87,0,ROUNDUP(IF($DZ241=0,30,$DZ241)/30,0)-1)*$F241)</f>
        <v>0</v>
      </c>
      <c r="AY241" s="9">
        <f ca="1">IF($DZ241&gt;AY$3,0,-OFFSET(AY87,0,ROUNDUP(IF($DZ241=0,30,$DZ241)/30,0)-1)*$F241)</f>
        <v>0</v>
      </c>
      <c r="AZ241" s="9">
        <f ca="1">IF($DZ241&gt;AZ$3,0,-OFFSET(AZ87,0,ROUNDUP(IF($DZ241=0,30,$DZ241)/30,0)-1)*$F241)</f>
        <v>0</v>
      </c>
      <c r="BA241" s="9">
        <f ca="1">IF($DZ241&gt;BA$3,0,-OFFSET(BA87,0,ROUNDUP(IF($DZ241=0,30,$DZ241)/30,0)-1)*$F241)</f>
        <v>0</v>
      </c>
      <c r="BB241" s="9">
        <f ca="1">IF($DZ241&gt;BB$3,0,-OFFSET(BB87,0,ROUNDUP(IF($DZ241=0,30,$DZ241)/30,0)-1)*$F241)</f>
        <v>0</v>
      </c>
      <c r="BC241" s="9">
        <f ca="1">IF($DZ241&gt;BC$3,0,-OFFSET(BC87,0,ROUNDUP(IF($DZ241=0,30,$DZ241)/30,0)-1)*$F241)</f>
        <v>0</v>
      </c>
      <c r="BD241" s="69">
        <f ca="1">IF($DZ241&gt;BD$3,0,-OFFSET(BD87,0,ROUNDUP(IF($DZ241=0,30,$DZ241)/30,0)-1)*$F241)</f>
        <v>0</v>
      </c>
      <c r="BE241" s="9">
        <f ca="1">IF($DZ241&gt;BE$3,0,-OFFSET(BE87,0,ROUNDUP(IF($DZ241=0,30,$DZ241)/30,0)-1)*$F241)</f>
        <v>0</v>
      </c>
      <c r="BF241" s="9">
        <f ca="1">IF($DZ241&gt;BF$3,0,-OFFSET(BF87,0,ROUNDUP(IF($DZ241=0,30,$DZ241)/30,0)-1)*$F241)</f>
        <v>0</v>
      </c>
      <c r="BG241" s="9">
        <f ca="1">IF($DZ241&gt;BG$3,0,-OFFSET(BG87,0,ROUNDUP(IF($DZ241=0,30,$DZ241)/30,0)-1)*$F241)</f>
        <v>0</v>
      </c>
      <c r="BH241" s="9">
        <f ca="1">IF($DZ241&gt;BH$3,0,-OFFSET(BH87,0,ROUNDUP(IF($DZ241=0,30,$DZ241)/30,0)-1)*$F241)</f>
        <v>0</v>
      </c>
      <c r="BI241" s="9">
        <f ca="1">IF($DZ241&gt;BI$3,0,-OFFSET(BI87,0,ROUNDUP(IF($DZ241=0,30,$DZ241)/30,0)-1)*$F241)</f>
        <v>0</v>
      </c>
      <c r="BJ241" s="9">
        <f ca="1">IF($DZ241&gt;BJ$3,0,-OFFSET(BJ87,0,ROUNDUP(IF($DZ241=0,30,$DZ241)/30,0)-1)*$F241)</f>
        <v>0</v>
      </c>
      <c r="BK241" s="9">
        <f ca="1">IF($DZ241&gt;BK$3,0,-OFFSET(BK87,0,ROUNDUP(IF($DZ241=0,30,$DZ241)/30,0)-1)*$F241)</f>
        <v>0</v>
      </c>
      <c r="BL241" s="9">
        <f ca="1">IF($DZ241&gt;BL$3,0,-OFFSET(BL87,0,ROUNDUP(IF($DZ241=0,30,$DZ241)/30,0)-1)*$F241)</f>
        <v>0</v>
      </c>
      <c r="BM241" s="9">
        <f ca="1">IF($DZ241&gt;BM$3,0,-OFFSET(BM87,0,ROUNDUP(IF($DZ241=0,30,$DZ241)/30,0)-1)*$F241)</f>
        <v>0</v>
      </c>
      <c r="BN241" s="9">
        <f ca="1">IF($DZ241&gt;BN$3,0,-OFFSET(BN87,0,ROUNDUP(IF($DZ241=0,30,$DZ241)/30,0)-1)*$F241)</f>
        <v>0</v>
      </c>
      <c r="BO241" s="9">
        <f ca="1">IF($DZ241&gt;BO$3,0,-OFFSET(BO87,0,ROUNDUP(IF($DZ241=0,30,$DZ241)/30,0)-1)*$F241)</f>
        <v>0</v>
      </c>
      <c r="BP241" s="69">
        <f ca="1">IF($DZ241&gt;BP$3,0,-OFFSET(BP87,0,ROUNDUP(IF($DZ241=0,30,$DZ241)/30,0)-1)*$F241)</f>
        <v>0</v>
      </c>
      <c r="BQ241" s="9">
        <f ca="1">IF($DZ241&gt;BQ$3,0,-OFFSET(BQ87,0,ROUNDUP(IF($DZ241=0,30,$DZ241)/30,0)-1)*$F241)</f>
        <v>0</v>
      </c>
      <c r="BR241" s="9">
        <f ca="1">IF($DZ241&gt;BR$3,0,-OFFSET(BR87,0,ROUNDUP(IF($DZ241=0,30,$DZ241)/30,0)-1)*$F241)</f>
        <v>0</v>
      </c>
      <c r="BS241" s="9">
        <f ca="1">IF($DZ241&gt;BS$3,0,-OFFSET(BS87,0,ROUNDUP(IF($DZ241=0,30,$DZ241)/30,0)-1)*$F241)</f>
        <v>0</v>
      </c>
      <c r="BT241" s="9">
        <f ca="1">IF($DZ241&gt;BT$3,0,-OFFSET(BT87,0,ROUNDUP(IF($DZ241=0,30,$DZ241)/30,0)-1)*$F241)</f>
        <v>0</v>
      </c>
      <c r="BU241" s="9">
        <f ca="1">IF($DZ241&gt;BU$3,0,-OFFSET(BU87,0,ROUNDUP(IF($DZ241=0,30,$DZ241)/30,0)-1)*$F241)</f>
        <v>0</v>
      </c>
      <c r="BV241" s="9">
        <f ca="1">IF($DZ241&gt;BV$3,0,-OFFSET(BV87,0,ROUNDUP(IF($DZ241=0,30,$DZ241)/30,0)-1)*$F241)</f>
        <v>0</v>
      </c>
      <c r="BW241" s="9">
        <f ca="1">IF($DZ241&gt;BW$3,0,-OFFSET(BW87,0,ROUNDUP(IF($DZ241=0,30,$DZ241)/30,0)-1)*$F241)</f>
        <v>0</v>
      </c>
      <c r="BX241" s="9">
        <f ca="1">IF($DZ241&gt;BX$3,0,-OFFSET(BX87,0,ROUNDUP(IF($DZ241=0,30,$DZ241)/30,0)-1)*$F241)</f>
        <v>0</v>
      </c>
      <c r="BY241" s="9">
        <f ca="1">IF($DZ241&gt;BY$3,0,-OFFSET(BY87,0,ROUNDUP(IF($DZ241=0,30,$DZ241)/30,0)-1)*$F241)</f>
        <v>0</v>
      </c>
      <c r="BZ241" s="9">
        <f ca="1">IF($DZ241&gt;BZ$3,0,-OFFSET(BZ87,0,ROUNDUP(IF($DZ241=0,30,$DZ241)/30,0)-1)*$F241)</f>
        <v>0</v>
      </c>
      <c r="CA241" s="9">
        <f ca="1">IF($DZ241&gt;CA$3,0,-OFFSET(CA87,0,ROUNDUP(IF($DZ241=0,30,$DZ241)/30,0)-1)*$F241)</f>
        <v>0</v>
      </c>
      <c r="CB241" s="69">
        <f ca="1">IF($DZ241&gt;CB$3,0,-OFFSET(CB87,0,ROUNDUP(IF($DZ241=0,30,$DZ241)/30,0)-1)*$F241)</f>
        <v>0</v>
      </c>
      <c r="CC241" s="9">
        <f ca="1">IF($DZ241&gt;CC$3,0,-OFFSET(CC87,0,ROUNDUP(IF($DZ241=0,30,$DZ241)/30,0)-1)*$F241)</f>
        <v>0</v>
      </c>
      <c r="CD241" s="9">
        <f ca="1">IF($DZ241&gt;CD$3,0,-OFFSET(CD87,0,ROUNDUP(IF($DZ241=0,30,$DZ241)/30,0)-1)*$F241)</f>
        <v>0</v>
      </c>
      <c r="CE241" s="9">
        <f ca="1">IF($DZ241&gt;CE$3,0,-OFFSET(CE87,0,ROUNDUP(IF($DZ241=0,30,$DZ241)/30,0)-1)*$F241)</f>
        <v>0</v>
      </c>
      <c r="CF241" s="9">
        <f ca="1">IF($DZ241&gt;CF$3,0,-OFFSET(CF87,0,ROUNDUP(IF($DZ241=0,30,$DZ241)/30,0)-1)*$F241)</f>
        <v>0</v>
      </c>
      <c r="CG241" s="9">
        <f ca="1">IF($DZ241&gt;CG$3,0,-OFFSET(CG87,0,ROUNDUP(IF($DZ241=0,30,$DZ241)/30,0)-1)*$F241)</f>
        <v>0</v>
      </c>
      <c r="CH241" s="9">
        <f ca="1">IF($DZ241&gt;CH$3,0,-OFFSET(CH87,0,ROUNDUP(IF($DZ241=0,30,$DZ241)/30,0)-1)*$F241)</f>
        <v>0</v>
      </c>
      <c r="CI241" s="9">
        <f ca="1">IF($DZ241&gt;CI$3,0,-OFFSET(CI87,0,ROUNDUP(IF($DZ241=0,30,$DZ241)/30,0)-1)*$F241)</f>
        <v>0</v>
      </c>
      <c r="CJ241" s="9">
        <f ca="1">IF($DZ241&gt;CJ$3,0,-OFFSET(CJ87,0,ROUNDUP(IF($DZ241=0,30,$DZ241)/30,0)-1)*$F241)</f>
        <v>0</v>
      </c>
      <c r="CK241" s="9">
        <f ca="1">IF($DZ241&gt;CK$3,0,-OFFSET(CK87,0,ROUNDUP(IF($DZ241=0,30,$DZ241)/30,0)-1)*$F241)</f>
        <v>0</v>
      </c>
      <c r="CL241" s="9">
        <f ca="1">IF($DZ241&gt;CL$3,0,-OFFSET(CL87,0,ROUNDUP(IF($DZ241=0,30,$DZ241)/30,0)-1)*$F241)</f>
        <v>0</v>
      </c>
      <c r="CM241" s="9">
        <f ca="1">IF($DZ241&gt;CM$3,0,-OFFSET(CM87,0,ROUNDUP(IF($DZ241=0,30,$DZ241)/30,0)-1)*$F241)</f>
        <v>0</v>
      </c>
      <c r="CN241" s="69">
        <f ca="1">IF($DZ241&gt;CN$3,0,-OFFSET(CN87,0,ROUNDUP(IF($DZ241=0,30,$DZ241)/30,0)-1)*$F241)</f>
        <v>0</v>
      </c>
      <c r="CO241" s="9">
        <f ca="1">IF($DZ241&gt;CO$3,0,-OFFSET(CO87,0,ROUNDUP(IF($DZ241=0,30,$DZ241)/30,0)-1)*$F241)</f>
        <v>0</v>
      </c>
      <c r="CP241" s="9">
        <f ca="1">IF($DZ241&gt;CP$3,0,-OFFSET(CP87,0,ROUNDUP(IF($DZ241=0,30,$DZ241)/30,0)-1)*$F241)</f>
        <v>0</v>
      </c>
      <c r="CQ241" s="9">
        <f ca="1">IF($DZ241&gt;CQ$3,0,-OFFSET(CQ87,0,ROUNDUP(IF($DZ241=0,30,$DZ241)/30,0)-1)*$F241)</f>
        <v>0</v>
      </c>
      <c r="CR241" s="9">
        <f ca="1">IF($DZ241&gt;CR$3,0,-OFFSET(CR87,0,ROUNDUP(IF($DZ241=0,30,$DZ241)/30,0)-1)*$F241)</f>
        <v>0</v>
      </c>
      <c r="CS241" s="9">
        <f ca="1">IF($DZ241&gt;CS$3,0,-OFFSET(CS87,0,ROUNDUP(IF($DZ241=0,30,$DZ241)/30,0)-1)*$F241)</f>
        <v>0</v>
      </c>
      <c r="CT241" s="9">
        <f ca="1">IF($DZ241&gt;CT$3,0,-OFFSET(CT87,0,ROUNDUP(IF($DZ241=0,30,$DZ241)/30,0)-1)*$F241)</f>
        <v>0</v>
      </c>
      <c r="CU241" s="9">
        <f ca="1">IF($DZ241&gt;CU$3,0,-OFFSET(CU87,0,ROUNDUP(IF($DZ241=0,30,$DZ241)/30,0)-1)*$F241)</f>
        <v>0</v>
      </c>
      <c r="CV241" s="9">
        <f ca="1">IF($DZ241&gt;CV$3,0,-OFFSET(CV87,0,ROUNDUP(IF($DZ241=0,30,$DZ241)/30,0)-1)*$F241)</f>
        <v>0</v>
      </c>
      <c r="CW241" s="9">
        <f ca="1">IF($DZ241&gt;CW$3,0,-OFFSET(CW87,0,ROUNDUP(IF($DZ241=0,30,$DZ241)/30,0)-1)*$F241)</f>
        <v>0</v>
      </c>
      <c r="CX241" s="9">
        <f ca="1">IF($DZ241&gt;CX$3,0,-OFFSET(CX87,0,ROUNDUP(IF($DZ241=0,30,$DZ241)/30,0)-1)*$F241)</f>
        <v>0</v>
      </c>
      <c r="CY241" s="9">
        <f ca="1">IF($DZ241&gt;CY$3,0,-OFFSET(CY87,0,ROUNDUP(IF($DZ241=0,30,$DZ241)/30,0)-1)*$F241)</f>
        <v>0</v>
      </c>
      <c r="CZ241" s="69">
        <f ca="1">IF($DZ241&gt;CZ$3,0,-OFFSET(CZ87,0,ROUNDUP(IF($DZ241=0,30,$DZ241)/30,0)-1)*$F241)</f>
        <v>0</v>
      </c>
      <c r="DA241" s="9">
        <f ca="1">IF($DZ241&gt;DA$3,0,-OFFSET(DA87,0,ROUNDUP(IF($DZ241=0,30,$DZ241)/30,0)-1)*$F241)</f>
        <v>0</v>
      </c>
      <c r="DB241" s="9">
        <f ca="1">IF($DZ241&gt;DB$3,0,-OFFSET(DB87,0,ROUNDUP(IF($DZ241=0,30,$DZ241)/30,0)-1)*$F241)</f>
        <v>0</v>
      </c>
      <c r="DC241" s="9">
        <f ca="1">IF($DZ241&gt;DC$3,0,-OFFSET(DC87,0,ROUNDUP(IF($DZ241=0,30,$DZ241)/30,0)-1)*$F241)</f>
        <v>0</v>
      </c>
      <c r="DD241" s="9">
        <f ca="1">IF($DZ241&gt;DD$3,0,-OFFSET(DD87,0,ROUNDUP(IF($DZ241=0,30,$DZ241)/30,0)-1)*$F241)</f>
        <v>0</v>
      </c>
      <c r="DE241" s="9">
        <f ca="1">IF($DZ241&gt;DE$3,0,-OFFSET(DE87,0,ROUNDUP(IF($DZ241=0,30,$DZ241)/30,0)-1)*$F241)</f>
        <v>0</v>
      </c>
      <c r="DF241" s="9">
        <f ca="1">IF($DZ241&gt;DF$3,0,-OFFSET(DF87,0,ROUNDUP(IF($DZ241=0,30,$DZ241)/30,0)-1)*$F241)</f>
        <v>0</v>
      </c>
      <c r="DG241" s="9">
        <f ca="1">IF($DZ241&gt;DG$3,0,-OFFSET(DG87,0,ROUNDUP(IF($DZ241=0,30,$DZ241)/30,0)-1)*$F241)</f>
        <v>0</v>
      </c>
      <c r="DH241" s="9">
        <f ca="1">IF($DZ241&gt;DH$3,0,-OFFSET(DH87,0,ROUNDUP(IF($DZ241=0,30,$DZ241)/30,0)-1)*$F241)</f>
        <v>0</v>
      </c>
      <c r="DI241" s="9">
        <f ca="1">IF($DZ241&gt;DI$3,0,-OFFSET(DI87,0,ROUNDUP(IF($DZ241=0,30,$DZ241)/30,0)-1)*$F241)</f>
        <v>0</v>
      </c>
      <c r="DJ241" s="9">
        <f ca="1">IF($DZ241&gt;DJ$3,0,-OFFSET(DJ87,0,ROUNDUP(IF($DZ241=0,30,$DZ241)/30,0)-1)*$F241)</f>
        <v>0</v>
      </c>
      <c r="DK241" s="9">
        <f ca="1">IF($DZ241&gt;DK$3,0,-OFFSET(DK87,0,ROUNDUP(IF($DZ241=0,30,$DZ241)/30,0)-1)*$F241)</f>
        <v>0</v>
      </c>
      <c r="DL241" s="69">
        <f ca="1">IF($DZ241&gt;DL$3,0,-OFFSET(DL87,0,ROUNDUP(IF($DZ241=0,30,$DZ241)/30,0)-1)*$F241)</f>
        <v>0</v>
      </c>
      <c r="DM241" s="9">
        <f ca="1">IF($DZ241&gt;DM$3,0,-OFFSET(DM87,0,ROUNDUP(IF($DZ241=0,30,$DZ241)/30,0)-1)*$F241)</f>
        <v>0</v>
      </c>
      <c r="DN241" s="9">
        <f ca="1">IF($DZ241&gt;DN$3,0,-OFFSET(DN87,0,ROUNDUP(IF($DZ241=0,30,$DZ241)/30,0)-1)*$F241)</f>
        <v>0</v>
      </c>
      <c r="DO241" s="9">
        <f ca="1">IF($DZ241&gt;DO$3,0,-OFFSET(DO87,0,ROUNDUP(IF($DZ241=0,30,$DZ241)/30,0)-1)*$F241)</f>
        <v>0</v>
      </c>
      <c r="DP241" s="9">
        <f ca="1">IF($DZ241&gt;DP$3,0,-OFFSET(DP87,0,ROUNDUP(IF($DZ241=0,30,$DZ241)/30,0)-1)*$F241)</f>
        <v>0</v>
      </c>
      <c r="DQ241" s="9">
        <f ca="1">IF($DZ241&gt;DQ$3,0,-OFFSET(DQ87,0,ROUNDUP(IF($DZ241=0,30,$DZ241)/30,0)-1)*$F241)</f>
        <v>0</v>
      </c>
      <c r="DR241" s="9">
        <f ca="1">IF($DZ241&gt;DR$3,0,-OFFSET(DR87,0,ROUNDUP(IF($DZ241=0,30,$DZ241)/30,0)-1)*$F241)</f>
        <v>0</v>
      </c>
      <c r="DS241" s="9">
        <f ca="1">IF($DZ241&gt;DS$3,0,-OFFSET(DS87,0,ROUNDUP(IF($DZ241=0,30,$DZ241)/30,0)-1)*$F241)</f>
        <v>0</v>
      </c>
      <c r="DT241" s="9">
        <f ca="1">IF($DZ241&gt;DT$3,0,-OFFSET(DT87,0,ROUNDUP(IF($DZ241=0,30,$DZ241)/30,0)-1)*$F241)</f>
        <v>0</v>
      </c>
      <c r="DU241" s="9">
        <f ca="1">IF($DZ241&gt;DU$3,0,-OFFSET(DU87,0,ROUNDUP(IF($DZ241=0,30,$DZ241)/30,0)-1)*$F241)</f>
        <v>0</v>
      </c>
      <c r="DV241" s="9">
        <f ca="1">IF($DZ241&gt;DV$3,0,-OFFSET(DV87,0,ROUNDUP(IF($DZ241=0,30,$DZ241)/30,0)-1)*$F241)</f>
        <v>0</v>
      </c>
      <c r="DW241" s="9">
        <f ca="1">IF($DZ241&gt;DW$3,0,-OFFSET(DW87,0,ROUNDUP(IF($DZ241=0,30,$DZ241)/30,0)-1)*$F241)</f>
        <v>0</v>
      </c>
      <c r="DX241" s="4"/>
      <c r="DY241" s="4"/>
      <c r="DZ241" s="49">
        <f>DZ87</f>
        <v>30</v>
      </c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  <c r="FS241" s="4"/>
      <c r="FT241" s="4"/>
      <c r="FU241" s="4"/>
      <c r="FV241" s="4"/>
      <c r="FW241" s="4"/>
      <c r="FX241" s="4"/>
      <c r="FY241" s="4"/>
      <c r="FZ241" s="4"/>
      <c r="GA241" s="4"/>
      <c r="GB241" s="4"/>
      <c r="GC241" s="4"/>
      <c r="GD241" s="4"/>
      <c r="GE241" s="4"/>
      <c r="GF241" s="4"/>
      <c r="GG241" s="4"/>
    </row>
    <row r="242" spans="1:189" ht="14" hidden="1" x14ac:dyDescent="0.35">
      <c r="A242" s="1"/>
      <c r="B242" s="43" t="str">
        <f>B88</f>
        <v/>
      </c>
      <c r="C242" s="44"/>
      <c r="D242" s="44">
        <f>D88</f>
        <v>0</v>
      </c>
      <c r="E242" s="45" t="str">
        <f>"Impostos "&amp;E88</f>
        <v xml:space="preserve">Impostos </v>
      </c>
      <c r="F242" s="67"/>
      <c r="G242" s="68"/>
      <c r="H242" s="9">
        <f ca="1">IF($DZ242&gt;H$3,0,-OFFSET(H88,0,ROUNDUP(IF($DZ242=0,30,$DZ242)/30,0)-1)*$F242)</f>
        <v>0</v>
      </c>
      <c r="I242" s="9">
        <f ca="1">IF($DZ242&gt;I$3,0,-OFFSET(I88,0,ROUNDUP(IF($DZ242=0,30,$DZ242)/30,0)-1)*$F242)</f>
        <v>0</v>
      </c>
      <c r="J242" s="9">
        <f ca="1">IF($DZ242&gt;J$3,0,-OFFSET(J88,0,ROUNDUP(IF($DZ242=0,30,$DZ242)/30,0)-1)*$F242)</f>
        <v>0</v>
      </c>
      <c r="K242" s="9">
        <f ca="1">IF($DZ242&gt;K$3,0,-OFFSET(K88,0,ROUNDUP(IF($DZ242=0,30,$DZ242)/30,0)-1)*$F242)</f>
        <v>0</v>
      </c>
      <c r="L242" s="9">
        <f ca="1">IF($DZ242&gt;L$3,0,-OFFSET(L88,0,ROUNDUP(IF($DZ242=0,30,$DZ242)/30,0)-1)*$F242)</f>
        <v>0</v>
      </c>
      <c r="M242" s="9">
        <f ca="1">IF($DZ242&gt;M$3,0,-OFFSET(M88,0,ROUNDUP(IF($DZ242=0,30,$DZ242)/30,0)-1)*$F242)</f>
        <v>0</v>
      </c>
      <c r="N242" s="9">
        <f ca="1">IF($DZ242&gt;N$3,0,-OFFSET(N88,0,ROUNDUP(IF($DZ242=0,30,$DZ242)/30,0)-1)*$F242)</f>
        <v>0</v>
      </c>
      <c r="O242" s="9">
        <f ca="1">IF($DZ242&gt;O$3,0,-OFFSET(O88,0,ROUNDUP(IF($DZ242=0,30,$DZ242)/30,0)-1)*$F242)</f>
        <v>0</v>
      </c>
      <c r="P242" s="9">
        <f ca="1">IF($DZ242&gt;P$3,0,-OFFSET(P88,0,ROUNDUP(IF($DZ242=0,30,$DZ242)/30,0)-1)*$F242)</f>
        <v>0</v>
      </c>
      <c r="Q242" s="9">
        <f ca="1">IF($DZ242&gt;Q$3,0,-OFFSET(Q88,0,ROUNDUP(IF($DZ242=0,30,$DZ242)/30,0)-1)*$F242)</f>
        <v>0</v>
      </c>
      <c r="R242" s="9">
        <f ca="1">IF($DZ242&gt;R$3,0,-OFFSET(R88,0,ROUNDUP(IF($DZ242=0,30,$DZ242)/30,0)-1)*$F242)</f>
        <v>0</v>
      </c>
      <c r="S242" s="9">
        <f ca="1">IF($DZ242&gt;S$3,0,-OFFSET(S88,0,ROUNDUP(IF($DZ242=0,30,$DZ242)/30,0)-1)*$F242)</f>
        <v>0</v>
      </c>
      <c r="T242" s="69">
        <f ca="1">IF($DZ242&gt;T$3,0,-OFFSET(T88,0,ROUNDUP(IF($DZ242=0,30,$DZ242)/30,0)-1)*$F242)</f>
        <v>0</v>
      </c>
      <c r="U242" s="9">
        <f ca="1">IF($DZ242&gt;U$3,0,-OFFSET(U88,0,ROUNDUP(IF($DZ242=0,30,$DZ242)/30,0)-1)*$F242)</f>
        <v>0</v>
      </c>
      <c r="V242" s="9">
        <f ca="1">IF($DZ242&gt;V$3,0,-OFFSET(V88,0,ROUNDUP(IF($DZ242=0,30,$DZ242)/30,0)-1)*$F242)</f>
        <v>0</v>
      </c>
      <c r="W242" s="9">
        <f ca="1">IF($DZ242&gt;W$3,0,-OFFSET(W88,0,ROUNDUP(IF($DZ242=0,30,$DZ242)/30,0)-1)*$F242)</f>
        <v>0</v>
      </c>
      <c r="X242" s="9">
        <f ca="1">IF($DZ242&gt;X$3,0,-OFFSET(X88,0,ROUNDUP(IF($DZ242=0,30,$DZ242)/30,0)-1)*$F242)</f>
        <v>0</v>
      </c>
      <c r="Y242" s="9">
        <f ca="1">IF($DZ242&gt;Y$3,0,-OFFSET(Y88,0,ROUNDUP(IF($DZ242=0,30,$DZ242)/30,0)-1)*$F242)</f>
        <v>0</v>
      </c>
      <c r="Z242" s="9">
        <f ca="1">IF($DZ242&gt;Z$3,0,-OFFSET(Z88,0,ROUNDUP(IF($DZ242=0,30,$DZ242)/30,0)-1)*$F242)</f>
        <v>0</v>
      </c>
      <c r="AA242" s="9">
        <f ca="1">IF($DZ242&gt;AA$3,0,-OFFSET(AA88,0,ROUNDUP(IF($DZ242=0,30,$DZ242)/30,0)-1)*$F242)</f>
        <v>0</v>
      </c>
      <c r="AB242" s="9">
        <f ca="1">IF($DZ242&gt;AB$3,0,-OFFSET(AB88,0,ROUNDUP(IF($DZ242=0,30,$DZ242)/30,0)-1)*$F242)</f>
        <v>0</v>
      </c>
      <c r="AC242" s="9">
        <f ca="1">IF($DZ242&gt;AC$3,0,-OFFSET(AC88,0,ROUNDUP(IF($DZ242=0,30,$DZ242)/30,0)-1)*$F242)</f>
        <v>0</v>
      </c>
      <c r="AD242" s="9">
        <f ca="1">IF($DZ242&gt;AD$3,0,-OFFSET(AD88,0,ROUNDUP(IF($DZ242=0,30,$DZ242)/30,0)-1)*$F242)</f>
        <v>0</v>
      </c>
      <c r="AE242" s="9">
        <f ca="1">IF($DZ242&gt;AE$3,0,-OFFSET(AE88,0,ROUNDUP(IF($DZ242=0,30,$DZ242)/30,0)-1)*$F242)</f>
        <v>0</v>
      </c>
      <c r="AF242" s="69">
        <f ca="1">IF($DZ242&gt;AF$3,0,-OFFSET(AF88,0,ROUNDUP(IF($DZ242=0,30,$DZ242)/30,0)-1)*$F242)</f>
        <v>0</v>
      </c>
      <c r="AG242" s="9">
        <f ca="1">IF($DZ242&gt;AG$3,0,-OFFSET(AG88,0,ROUNDUP(IF($DZ242=0,30,$DZ242)/30,0)-1)*$F242)</f>
        <v>0</v>
      </c>
      <c r="AH242" s="9">
        <f ca="1">IF($DZ242&gt;AH$3,0,-OFFSET(AH88,0,ROUNDUP(IF($DZ242=0,30,$DZ242)/30,0)-1)*$F242)</f>
        <v>0</v>
      </c>
      <c r="AI242" s="9">
        <f ca="1">IF($DZ242&gt;AI$3,0,-OFFSET(AI88,0,ROUNDUP(IF($DZ242=0,30,$DZ242)/30,0)-1)*$F242)</f>
        <v>0</v>
      </c>
      <c r="AJ242" s="9">
        <f ca="1">IF($DZ242&gt;AJ$3,0,-OFFSET(AJ88,0,ROUNDUP(IF($DZ242=0,30,$DZ242)/30,0)-1)*$F242)</f>
        <v>0</v>
      </c>
      <c r="AK242" s="9">
        <f ca="1">IF($DZ242&gt;AK$3,0,-OFFSET(AK88,0,ROUNDUP(IF($DZ242=0,30,$DZ242)/30,0)-1)*$F242)</f>
        <v>0</v>
      </c>
      <c r="AL242" s="9">
        <f ca="1">IF($DZ242&gt;AL$3,0,-OFFSET(AL88,0,ROUNDUP(IF($DZ242=0,30,$DZ242)/30,0)-1)*$F242)</f>
        <v>0</v>
      </c>
      <c r="AM242" s="9">
        <f ca="1">IF($DZ242&gt;AM$3,0,-OFFSET(AM88,0,ROUNDUP(IF($DZ242=0,30,$DZ242)/30,0)-1)*$F242)</f>
        <v>0</v>
      </c>
      <c r="AN242" s="9">
        <f ca="1">IF($DZ242&gt;AN$3,0,-OFFSET(AN88,0,ROUNDUP(IF($DZ242=0,30,$DZ242)/30,0)-1)*$F242)</f>
        <v>0</v>
      </c>
      <c r="AO242" s="9">
        <f ca="1">IF($DZ242&gt;AO$3,0,-OFFSET(AO88,0,ROUNDUP(IF($DZ242=0,30,$DZ242)/30,0)-1)*$F242)</f>
        <v>0</v>
      </c>
      <c r="AP242" s="9">
        <f ca="1">IF($DZ242&gt;AP$3,0,-OFFSET(AP88,0,ROUNDUP(IF($DZ242=0,30,$DZ242)/30,0)-1)*$F242)</f>
        <v>0</v>
      </c>
      <c r="AQ242" s="9">
        <f ca="1">IF($DZ242&gt;AQ$3,0,-OFFSET(AQ88,0,ROUNDUP(IF($DZ242=0,30,$DZ242)/30,0)-1)*$F242)</f>
        <v>0</v>
      </c>
      <c r="AR242" s="69">
        <f ca="1">IF($DZ242&gt;AR$3,0,-OFFSET(AR88,0,ROUNDUP(IF($DZ242=0,30,$DZ242)/30,0)-1)*$F242)</f>
        <v>0</v>
      </c>
      <c r="AS242" s="9">
        <f ca="1">IF($DZ242&gt;AS$3,0,-OFFSET(AS88,0,ROUNDUP(IF($DZ242=0,30,$DZ242)/30,0)-1)*$F242)</f>
        <v>0</v>
      </c>
      <c r="AT242" s="9">
        <f ca="1">IF($DZ242&gt;AT$3,0,-OFFSET(AT88,0,ROUNDUP(IF($DZ242=0,30,$DZ242)/30,0)-1)*$F242)</f>
        <v>0</v>
      </c>
      <c r="AU242" s="9">
        <f ca="1">IF($DZ242&gt;AU$3,0,-OFFSET(AU88,0,ROUNDUP(IF($DZ242=0,30,$DZ242)/30,0)-1)*$F242)</f>
        <v>0</v>
      </c>
      <c r="AV242" s="9">
        <f ca="1">IF($DZ242&gt;AV$3,0,-OFFSET(AV88,0,ROUNDUP(IF($DZ242=0,30,$DZ242)/30,0)-1)*$F242)</f>
        <v>0</v>
      </c>
      <c r="AW242" s="9">
        <f ca="1">IF($DZ242&gt;AW$3,0,-OFFSET(AW88,0,ROUNDUP(IF($DZ242=0,30,$DZ242)/30,0)-1)*$F242)</f>
        <v>0</v>
      </c>
      <c r="AX242" s="9">
        <f ca="1">IF($DZ242&gt;AX$3,0,-OFFSET(AX88,0,ROUNDUP(IF($DZ242=0,30,$DZ242)/30,0)-1)*$F242)</f>
        <v>0</v>
      </c>
      <c r="AY242" s="9">
        <f ca="1">IF($DZ242&gt;AY$3,0,-OFFSET(AY88,0,ROUNDUP(IF($DZ242=0,30,$DZ242)/30,0)-1)*$F242)</f>
        <v>0</v>
      </c>
      <c r="AZ242" s="9">
        <f ca="1">IF($DZ242&gt;AZ$3,0,-OFFSET(AZ88,0,ROUNDUP(IF($DZ242=0,30,$DZ242)/30,0)-1)*$F242)</f>
        <v>0</v>
      </c>
      <c r="BA242" s="9">
        <f ca="1">IF($DZ242&gt;BA$3,0,-OFFSET(BA88,0,ROUNDUP(IF($DZ242=0,30,$DZ242)/30,0)-1)*$F242)</f>
        <v>0</v>
      </c>
      <c r="BB242" s="9">
        <f ca="1">IF($DZ242&gt;BB$3,0,-OFFSET(BB88,0,ROUNDUP(IF($DZ242=0,30,$DZ242)/30,0)-1)*$F242)</f>
        <v>0</v>
      </c>
      <c r="BC242" s="9">
        <f ca="1">IF($DZ242&gt;BC$3,0,-OFFSET(BC88,0,ROUNDUP(IF($DZ242=0,30,$DZ242)/30,0)-1)*$F242)</f>
        <v>0</v>
      </c>
      <c r="BD242" s="69">
        <f ca="1">IF($DZ242&gt;BD$3,0,-OFFSET(BD88,0,ROUNDUP(IF($DZ242=0,30,$DZ242)/30,0)-1)*$F242)</f>
        <v>0</v>
      </c>
      <c r="BE242" s="9">
        <f ca="1">IF($DZ242&gt;BE$3,0,-OFFSET(BE88,0,ROUNDUP(IF($DZ242=0,30,$DZ242)/30,0)-1)*$F242)</f>
        <v>0</v>
      </c>
      <c r="BF242" s="9">
        <f ca="1">IF($DZ242&gt;BF$3,0,-OFFSET(BF88,0,ROUNDUP(IF($DZ242=0,30,$DZ242)/30,0)-1)*$F242)</f>
        <v>0</v>
      </c>
      <c r="BG242" s="9">
        <f ca="1">IF($DZ242&gt;BG$3,0,-OFFSET(BG88,0,ROUNDUP(IF($DZ242=0,30,$DZ242)/30,0)-1)*$F242)</f>
        <v>0</v>
      </c>
      <c r="BH242" s="9">
        <f ca="1">IF($DZ242&gt;BH$3,0,-OFFSET(BH88,0,ROUNDUP(IF($DZ242=0,30,$DZ242)/30,0)-1)*$F242)</f>
        <v>0</v>
      </c>
      <c r="BI242" s="9">
        <f ca="1">IF($DZ242&gt;BI$3,0,-OFFSET(BI88,0,ROUNDUP(IF($DZ242=0,30,$DZ242)/30,0)-1)*$F242)</f>
        <v>0</v>
      </c>
      <c r="BJ242" s="9">
        <f ca="1">IF($DZ242&gt;BJ$3,0,-OFFSET(BJ88,0,ROUNDUP(IF($DZ242=0,30,$DZ242)/30,0)-1)*$F242)</f>
        <v>0</v>
      </c>
      <c r="BK242" s="9">
        <f ca="1">IF($DZ242&gt;BK$3,0,-OFFSET(BK88,0,ROUNDUP(IF($DZ242=0,30,$DZ242)/30,0)-1)*$F242)</f>
        <v>0</v>
      </c>
      <c r="BL242" s="9">
        <f ca="1">IF($DZ242&gt;BL$3,0,-OFFSET(BL88,0,ROUNDUP(IF($DZ242=0,30,$DZ242)/30,0)-1)*$F242)</f>
        <v>0</v>
      </c>
      <c r="BM242" s="9">
        <f ca="1">IF($DZ242&gt;BM$3,0,-OFFSET(BM88,0,ROUNDUP(IF($DZ242=0,30,$DZ242)/30,0)-1)*$F242)</f>
        <v>0</v>
      </c>
      <c r="BN242" s="9">
        <f ca="1">IF($DZ242&gt;BN$3,0,-OFFSET(BN88,0,ROUNDUP(IF($DZ242=0,30,$DZ242)/30,0)-1)*$F242)</f>
        <v>0</v>
      </c>
      <c r="BO242" s="9">
        <f ca="1">IF($DZ242&gt;BO$3,0,-OFFSET(BO88,0,ROUNDUP(IF($DZ242=0,30,$DZ242)/30,0)-1)*$F242)</f>
        <v>0</v>
      </c>
      <c r="BP242" s="69">
        <f ca="1">IF($DZ242&gt;BP$3,0,-OFFSET(BP88,0,ROUNDUP(IF($DZ242=0,30,$DZ242)/30,0)-1)*$F242)</f>
        <v>0</v>
      </c>
      <c r="BQ242" s="9">
        <f ca="1">IF($DZ242&gt;BQ$3,0,-OFFSET(BQ88,0,ROUNDUP(IF($DZ242=0,30,$DZ242)/30,0)-1)*$F242)</f>
        <v>0</v>
      </c>
      <c r="BR242" s="9">
        <f ca="1">IF($DZ242&gt;BR$3,0,-OFFSET(BR88,0,ROUNDUP(IF($DZ242=0,30,$DZ242)/30,0)-1)*$F242)</f>
        <v>0</v>
      </c>
      <c r="BS242" s="9">
        <f ca="1">IF($DZ242&gt;BS$3,0,-OFFSET(BS88,0,ROUNDUP(IF($DZ242=0,30,$DZ242)/30,0)-1)*$F242)</f>
        <v>0</v>
      </c>
      <c r="BT242" s="9">
        <f ca="1">IF($DZ242&gt;BT$3,0,-OFFSET(BT88,0,ROUNDUP(IF($DZ242=0,30,$DZ242)/30,0)-1)*$F242)</f>
        <v>0</v>
      </c>
      <c r="BU242" s="9">
        <f ca="1">IF($DZ242&gt;BU$3,0,-OFFSET(BU88,0,ROUNDUP(IF($DZ242=0,30,$DZ242)/30,0)-1)*$F242)</f>
        <v>0</v>
      </c>
      <c r="BV242" s="9">
        <f ca="1">IF($DZ242&gt;BV$3,0,-OFFSET(BV88,0,ROUNDUP(IF($DZ242=0,30,$DZ242)/30,0)-1)*$F242)</f>
        <v>0</v>
      </c>
      <c r="BW242" s="9">
        <f ca="1">IF($DZ242&gt;BW$3,0,-OFFSET(BW88,0,ROUNDUP(IF($DZ242=0,30,$DZ242)/30,0)-1)*$F242)</f>
        <v>0</v>
      </c>
      <c r="BX242" s="9">
        <f ca="1">IF($DZ242&gt;BX$3,0,-OFFSET(BX88,0,ROUNDUP(IF($DZ242=0,30,$DZ242)/30,0)-1)*$F242)</f>
        <v>0</v>
      </c>
      <c r="BY242" s="9">
        <f ca="1">IF($DZ242&gt;BY$3,0,-OFFSET(BY88,0,ROUNDUP(IF($DZ242=0,30,$DZ242)/30,0)-1)*$F242)</f>
        <v>0</v>
      </c>
      <c r="BZ242" s="9">
        <f ca="1">IF($DZ242&gt;BZ$3,0,-OFFSET(BZ88,0,ROUNDUP(IF($DZ242=0,30,$DZ242)/30,0)-1)*$F242)</f>
        <v>0</v>
      </c>
      <c r="CA242" s="9">
        <f ca="1">IF($DZ242&gt;CA$3,0,-OFFSET(CA88,0,ROUNDUP(IF($DZ242=0,30,$DZ242)/30,0)-1)*$F242)</f>
        <v>0</v>
      </c>
      <c r="CB242" s="69">
        <f ca="1">IF($DZ242&gt;CB$3,0,-OFFSET(CB88,0,ROUNDUP(IF($DZ242=0,30,$DZ242)/30,0)-1)*$F242)</f>
        <v>0</v>
      </c>
      <c r="CC242" s="9">
        <f ca="1">IF($DZ242&gt;CC$3,0,-OFFSET(CC88,0,ROUNDUP(IF($DZ242=0,30,$DZ242)/30,0)-1)*$F242)</f>
        <v>0</v>
      </c>
      <c r="CD242" s="9">
        <f ca="1">IF($DZ242&gt;CD$3,0,-OFFSET(CD88,0,ROUNDUP(IF($DZ242=0,30,$DZ242)/30,0)-1)*$F242)</f>
        <v>0</v>
      </c>
      <c r="CE242" s="9">
        <f ca="1">IF($DZ242&gt;CE$3,0,-OFFSET(CE88,0,ROUNDUP(IF($DZ242=0,30,$DZ242)/30,0)-1)*$F242)</f>
        <v>0</v>
      </c>
      <c r="CF242" s="9">
        <f ca="1">IF($DZ242&gt;CF$3,0,-OFFSET(CF88,0,ROUNDUP(IF($DZ242=0,30,$DZ242)/30,0)-1)*$F242)</f>
        <v>0</v>
      </c>
      <c r="CG242" s="9">
        <f ca="1">IF($DZ242&gt;CG$3,0,-OFFSET(CG88,0,ROUNDUP(IF($DZ242=0,30,$DZ242)/30,0)-1)*$F242)</f>
        <v>0</v>
      </c>
      <c r="CH242" s="9">
        <f ca="1">IF($DZ242&gt;CH$3,0,-OFFSET(CH88,0,ROUNDUP(IF($DZ242=0,30,$DZ242)/30,0)-1)*$F242)</f>
        <v>0</v>
      </c>
      <c r="CI242" s="9">
        <f ca="1">IF($DZ242&gt;CI$3,0,-OFFSET(CI88,0,ROUNDUP(IF($DZ242=0,30,$DZ242)/30,0)-1)*$F242)</f>
        <v>0</v>
      </c>
      <c r="CJ242" s="9">
        <f ca="1">IF($DZ242&gt;CJ$3,0,-OFFSET(CJ88,0,ROUNDUP(IF($DZ242=0,30,$DZ242)/30,0)-1)*$F242)</f>
        <v>0</v>
      </c>
      <c r="CK242" s="9">
        <f ca="1">IF($DZ242&gt;CK$3,0,-OFFSET(CK88,0,ROUNDUP(IF($DZ242=0,30,$DZ242)/30,0)-1)*$F242)</f>
        <v>0</v>
      </c>
      <c r="CL242" s="9">
        <f ca="1">IF($DZ242&gt;CL$3,0,-OFFSET(CL88,0,ROUNDUP(IF($DZ242=0,30,$DZ242)/30,0)-1)*$F242)</f>
        <v>0</v>
      </c>
      <c r="CM242" s="9">
        <f ca="1">IF($DZ242&gt;CM$3,0,-OFFSET(CM88,0,ROUNDUP(IF($DZ242=0,30,$DZ242)/30,0)-1)*$F242)</f>
        <v>0</v>
      </c>
      <c r="CN242" s="69">
        <f ca="1">IF($DZ242&gt;CN$3,0,-OFFSET(CN88,0,ROUNDUP(IF($DZ242=0,30,$DZ242)/30,0)-1)*$F242)</f>
        <v>0</v>
      </c>
      <c r="CO242" s="9">
        <f ca="1">IF($DZ242&gt;CO$3,0,-OFFSET(CO88,0,ROUNDUP(IF($DZ242=0,30,$DZ242)/30,0)-1)*$F242)</f>
        <v>0</v>
      </c>
      <c r="CP242" s="9">
        <f ca="1">IF($DZ242&gt;CP$3,0,-OFFSET(CP88,0,ROUNDUP(IF($DZ242=0,30,$DZ242)/30,0)-1)*$F242)</f>
        <v>0</v>
      </c>
      <c r="CQ242" s="9">
        <f ca="1">IF($DZ242&gt;CQ$3,0,-OFFSET(CQ88,0,ROUNDUP(IF($DZ242=0,30,$DZ242)/30,0)-1)*$F242)</f>
        <v>0</v>
      </c>
      <c r="CR242" s="9">
        <f ca="1">IF($DZ242&gt;CR$3,0,-OFFSET(CR88,0,ROUNDUP(IF($DZ242=0,30,$DZ242)/30,0)-1)*$F242)</f>
        <v>0</v>
      </c>
      <c r="CS242" s="9">
        <f ca="1">IF($DZ242&gt;CS$3,0,-OFFSET(CS88,0,ROUNDUP(IF($DZ242=0,30,$DZ242)/30,0)-1)*$F242)</f>
        <v>0</v>
      </c>
      <c r="CT242" s="9">
        <f ca="1">IF($DZ242&gt;CT$3,0,-OFFSET(CT88,0,ROUNDUP(IF($DZ242=0,30,$DZ242)/30,0)-1)*$F242)</f>
        <v>0</v>
      </c>
      <c r="CU242" s="9">
        <f ca="1">IF($DZ242&gt;CU$3,0,-OFFSET(CU88,0,ROUNDUP(IF($DZ242=0,30,$DZ242)/30,0)-1)*$F242)</f>
        <v>0</v>
      </c>
      <c r="CV242" s="9">
        <f ca="1">IF($DZ242&gt;CV$3,0,-OFFSET(CV88,0,ROUNDUP(IF($DZ242=0,30,$DZ242)/30,0)-1)*$F242)</f>
        <v>0</v>
      </c>
      <c r="CW242" s="9">
        <f ca="1">IF($DZ242&gt;CW$3,0,-OFFSET(CW88,0,ROUNDUP(IF($DZ242=0,30,$DZ242)/30,0)-1)*$F242)</f>
        <v>0</v>
      </c>
      <c r="CX242" s="9">
        <f ca="1">IF($DZ242&gt;CX$3,0,-OFFSET(CX88,0,ROUNDUP(IF($DZ242=0,30,$DZ242)/30,0)-1)*$F242)</f>
        <v>0</v>
      </c>
      <c r="CY242" s="9">
        <f ca="1">IF($DZ242&gt;CY$3,0,-OFFSET(CY88,0,ROUNDUP(IF($DZ242=0,30,$DZ242)/30,0)-1)*$F242)</f>
        <v>0</v>
      </c>
      <c r="CZ242" s="69">
        <f ca="1">IF($DZ242&gt;CZ$3,0,-OFFSET(CZ88,0,ROUNDUP(IF($DZ242=0,30,$DZ242)/30,0)-1)*$F242)</f>
        <v>0</v>
      </c>
      <c r="DA242" s="9">
        <f ca="1">IF($DZ242&gt;DA$3,0,-OFFSET(DA88,0,ROUNDUP(IF($DZ242=0,30,$DZ242)/30,0)-1)*$F242)</f>
        <v>0</v>
      </c>
      <c r="DB242" s="9">
        <f ca="1">IF($DZ242&gt;DB$3,0,-OFFSET(DB88,0,ROUNDUP(IF($DZ242=0,30,$DZ242)/30,0)-1)*$F242)</f>
        <v>0</v>
      </c>
      <c r="DC242" s="9">
        <f ca="1">IF($DZ242&gt;DC$3,0,-OFFSET(DC88,0,ROUNDUP(IF($DZ242=0,30,$DZ242)/30,0)-1)*$F242)</f>
        <v>0</v>
      </c>
      <c r="DD242" s="9">
        <f ca="1">IF($DZ242&gt;DD$3,0,-OFFSET(DD88,0,ROUNDUP(IF($DZ242=0,30,$DZ242)/30,0)-1)*$F242)</f>
        <v>0</v>
      </c>
      <c r="DE242" s="9">
        <f ca="1">IF($DZ242&gt;DE$3,0,-OFFSET(DE88,0,ROUNDUP(IF($DZ242=0,30,$DZ242)/30,0)-1)*$F242)</f>
        <v>0</v>
      </c>
      <c r="DF242" s="9">
        <f ca="1">IF($DZ242&gt;DF$3,0,-OFFSET(DF88,0,ROUNDUP(IF($DZ242=0,30,$DZ242)/30,0)-1)*$F242)</f>
        <v>0</v>
      </c>
      <c r="DG242" s="9">
        <f ca="1">IF($DZ242&gt;DG$3,0,-OFFSET(DG88,0,ROUNDUP(IF($DZ242=0,30,$DZ242)/30,0)-1)*$F242)</f>
        <v>0</v>
      </c>
      <c r="DH242" s="9">
        <f ca="1">IF($DZ242&gt;DH$3,0,-OFFSET(DH88,0,ROUNDUP(IF($DZ242=0,30,$DZ242)/30,0)-1)*$F242)</f>
        <v>0</v>
      </c>
      <c r="DI242" s="9">
        <f ca="1">IF($DZ242&gt;DI$3,0,-OFFSET(DI88,0,ROUNDUP(IF($DZ242=0,30,$DZ242)/30,0)-1)*$F242)</f>
        <v>0</v>
      </c>
      <c r="DJ242" s="9">
        <f ca="1">IF($DZ242&gt;DJ$3,0,-OFFSET(DJ88,0,ROUNDUP(IF($DZ242=0,30,$DZ242)/30,0)-1)*$F242)</f>
        <v>0</v>
      </c>
      <c r="DK242" s="9">
        <f ca="1">IF($DZ242&gt;DK$3,0,-OFFSET(DK88,0,ROUNDUP(IF($DZ242=0,30,$DZ242)/30,0)-1)*$F242)</f>
        <v>0</v>
      </c>
      <c r="DL242" s="69">
        <f ca="1">IF($DZ242&gt;DL$3,0,-OFFSET(DL88,0,ROUNDUP(IF($DZ242=0,30,$DZ242)/30,0)-1)*$F242)</f>
        <v>0</v>
      </c>
      <c r="DM242" s="9">
        <f ca="1">IF($DZ242&gt;DM$3,0,-OFFSET(DM88,0,ROUNDUP(IF($DZ242=0,30,$DZ242)/30,0)-1)*$F242)</f>
        <v>0</v>
      </c>
      <c r="DN242" s="9">
        <f ca="1">IF($DZ242&gt;DN$3,0,-OFFSET(DN88,0,ROUNDUP(IF($DZ242=0,30,$DZ242)/30,0)-1)*$F242)</f>
        <v>0</v>
      </c>
      <c r="DO242" s="9">
        <f ca="1">IF($DZ242&gt;DO$3,0,-OFFSET(DO88,0,ROUNDUP(IF($DZ242=0,30,$DZ242)/30,0)-1)*$F242)</f>
        <v>0</v>
      </c>
      <c r="DP242" s="9">
        <f ca="1">IF($DZ242&gt;DP$3,0,-OFFSET(DP88,0,ROUNDUP(IF($DZ242=0,30,$DZ242)/30,0)-1)*$F242)</f>
        <v>0</v>
      </c>
      <c r="DQ242" s="9">
        <f ca="1">IF($DZ242&gt;DQ$3,0,-OFFSET(DQ88,0,ROUNDUP(IF($DZ242=0,30,$DZ242)/30,0)-1)*$F242)</f>
        <v>0</v>
      </c>
      <c r="DR242" s="9">
        <f ca="1">IF($DZ242&gt;DR$3,0,-OFFSET(DR88,0,ROUNDUP(IF($DZ242=0,30,$DZ242)/30,0)-1)*$F242)</f>
        <v>0</v>
      </c>
      <c r="DS242" s="9">
        <f ca="1">IF($DZ242&gt;DS$3,0,-OFFSET(DS88,0,ROUNDUP(IF($DZ242=0,30,$DZ242)/30,0)-1)*$F242)</f>
        <v>0</v>
      </c>
      <c r="DT242" s="9">
        <f ca="1">IF($DZ242&gt;DT$3,0,-OFFSET(DT88,0,ROUNDUP(IF($DZ242=0,30,$DZ242)/30,0)-1)*$F242)</f>
        <v>0</v>
      </c>
      <c r="DU242" s="9">
        <f ca="1">IF($DZ242&gt;DU$3,0,-OFFSET(DU88,0,ROUNDUP(IF($DZ242=0,30,$DZ242)/30,0)-1)*$F242)</f>
        <v>0</v>
      </c>
      <c r="DV242" s="9">
        <f ca="1">IF($DZ242&gt;DV$3,0,-OFFSET(DV88,0,ROUNDUP(IF($DZ242=0,30,$DZ242)/30,0)-1)*$F242)</f>
        <v>0</v>
      </c>
      <c r="DW242" s="9">
        <f ca="1">IF($DZ242&gt;DW$3,0,-OFFSET(DW88,0,ROUNDUP(IF($DZ242=0,30,$DZ242)/30,0)-1)*$F242)</f>
        <v>0</v>
      </c>
      <c r="DX242" s="4"/>
      <c r="DY242" s="4"/>
      <c r="DZ242" s="49">
        <f>DZ88</f>
        <v>30</v>
      </c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  <c r="FS242" s="4"/>
      <c r="FT242" s="4"/>
      <c r="FU242" s="4"/>
      <c r="FV242" s="4"/>
      <c r="FW242" s="4"/>
      <c r="FX242" s="4"/>
      <c r="FY242" s="4"/>
      <c r="FZ242" s="4"/>
      <c r="GA242" s="4"/>
      <c r="GB242" s="4"/>
      <c r="GC242" s="4"/>
      <c r="GD242" s="4"/>
      <c r="GE242" s="4"/>
      <c r="GF242" s="4"/>
      <c r="GG242" s="4"/>
    </row>
    <row r="243" spans="1:189" ht="14" hidden="1" x14ac:dyDescent="0.35">
      <c r="A243" s="1"/>
      <c r="B243" s="43" t="str">
        <f>B89</f>
        <v/>
      </c>
      <c r="C243" s="44"/>
      <c r="D243" s="44">
        <f>D89</f>
        <v>0</v>
      </c>
      <c r="E243" s="45" t="str">
        <f>"Impostos "&amp;E89</f>
        <v xml:space="preserve">Impostos </v>
      </c>
      <c r="F243" s="67"/>
      <c r="G243" s="68"/>
      <c r="H243" s="9">
        <f ca="1">IF($DZ243&gt;H$3,0,-OFFSET(H89,0,ROUNDUP(IF($DZ243=0,30,$DZ243)/30,0)-1)*$F243)</f>
        <v>0</v>
      </c>
      <c r="I243" s="9">
        <f ca="1">IF($DZ243&gt;I$3,0,-OFFSET(I89,0,ROUNDUP(IF($DZ243=0,30,$DZ243)/30,0)-1)*$F243)</f>
        <v>0</v>
      </c>
      <c r="J243" s="9">
        <f ca="1">IF($DZ243&gt;J$3,0,-OFFSET(J89,0,ROUNDUP(IF($DZ243=0,30,$DZ243)/30,0)-1)*$F243)</f>
        <v>0</v>
      </c>
      <c r="K243" s="9">
        <f ca="1">IF($DZ243&gt;K$3,0,-OFFSET(K89,0,ROUNDUP(IF($DZ243=0,30,$DZ243)/30,0)-1)*$F243)</f>
        <v>0</v>
      </c>
      <c r="L243" s="9">
        <f ca="1">IF($DZ243&gt;L$3,0,-OFFSET(L89,0,ROUNDUP(IF($DZ243=0,30,$DZ243)/30,0)-1)*$F243)</f>
        <v>0</v>
      </c>
      <c r="M243" s="9">
        <f ca="1">IF($DZ243&gt;M$3,0,-OFFSET(M89,0,ROUNDUP(IF($DZ243=0,30,$DZ243)/30,0)-1)*$F243)</f>
        <v>0</v>
      </c>
      <c r="N243" s="9">
        <f ca="1">IF($DZ243&gt;N$3,0,-OFFSET(N89,0,ROUNDUP(IF($DZ243=0,30,$DZ243)/30,0)-1)*$F243)</f>
        <v>0</v>
      </c>
      <c r="O243" s="9">
        <f ca="1">IF($DZ243&gt;O$3,0,-OFFSET(O89,0,ROUNDUP(IF($DZ243=0,30,$DZ243)/30,0)-1)*$F243)</f>
        <v>0</v>
      </c>
      <c r="P243" s="9">
        <f ca="1">IF($DZ243&gt;P$3,0,-OFFSET(P89,0,ROUNDUP(IF($DZ243=0,30,$DZ243)/30,0)-1)*$F243)</f>
        <v>0</v>
      </c>
      <c r="Q243" s="9">
        <f ca="1">IF($DZ243&gt;Q$3,0,-OFFSET(Q89,0,ROUNDUP(IF($DZ243=0,30,$DZ243)/30,0)-1)*$F243)</f>
        <v>0</v>
      </c>
      <c r="R243" s="9">
        <f ca="1">IF($DZ243&gt;R$3,0,-OFFSET(R89,0,ROUNDUP(IF($DZ243=0,30,$DZ243)/30,0)-1)*$F243)</f>
        <v>0</v>
      </c>
      <c r="S243" s="9">
        <f ca="1">IF($DZ243&gt;S$3,0,-OFFSET(S89,0,ROUNDUP(IF($DZ243=0,30,$DZ243)/30,0)-1)*$F243)</f>
        <v>0</v>
      </c>
      <c r="T243" s="69">
        <f ca="1">IF($DZ243&gt;T$3,0,-OFFSET(T89,0,ROUNDUP(IF($DZ243=0,30,$DZ243)/30,0)-1)*$F243)</f>
        <v>0</v>
      </c>
      <c r="U243" s="9">
        <f ca="1">IF($DZ243&gt;U$3,0,-OFFSET(U89,0,ROUNDUP(IF($DZ243=0,30,$DZ243)/30,0)-1)*$F243)</f>
        <v>0</v>
      </c>
      <c r="V243" s="9">
        <f ca="1">IF($DZ243&gt;V$3,0,-OFFSET(V89,0,ROUNDUP(IF($DZ243=0,30,$DZ243)/30,0)-1)*$F243)</f>
        <v>0</v>
      </c>
      <c r="W243" s="9">
        <f ca="1">IF($DZ243&gt;W$3,0,-OFFSET(W89,0,ROUNDUP(IF($DZ243=0,30,$DZ243)/30,0)-1)*$F243)</f>
        <v>0</v>
      </c>
      <c r="X243" s="9">
        <f ca="1">IF($DZ243&gt;X$3,0,-OFFSET(X89,0,ROUNDUP(IF($DZ243=0,30,$DZ243)/30,0)-1)*$F243)</f>
        <v>0</v>
      </c>
      <c r="Y243" s="9">
        <f ca="1">IF($DZ243&gt;Y$3,0,-OFFSET(Y89,0,ROUNDUP(IF($DZ243=0,30,$DZ243)/30,0)-1)*$F243)</f>
        <v>0</v>
      </c>
      <c r="Z243" s="9">
        <f ca="1">IF($DZ243&gt;Z$3,0,-OFFSET(Z89,0,ROUNDUP(IF($DZ243=0,30,$DZ243)/30,0)-1)*$F243)</f>
        <v>0</v>
      </c>
      <c r="AA243" s="9">
        <f ca="1">IF($DZ243&gt;AA$3,0,-OFFSET(AA89,0,ROUNDUP(IF($DZ243=0,30,$DZ243)/30,0)-1)*$F243)</f>
        <v>0</v>
      </c>
      <c r="AB243" s="9">
        <f ca="1">IF($DZ243&gt;AB$3,0,-OFFSET(AB89,0,ROUNDUP(IF($DZ243=0,30,$DZ243)/30,0)-1)*$F243)</f>
        <v>0</v>
      </c>
      <c r="AC243" s="9">
        <f ca="1">IF($DZ243&gt;AC$3,0,-OFFSET(AC89,0,ROUNDUP(IF($DZ243=0,30,$DZ243)/30,0)-1)*$F243)</f>
        <v>0</v>
      </c>
      <c r="AD243" s="9">
        <f ca="1">IF($DZ243&gt;AD$3,0,-OFFSET(AD89,0,ROUNDUP(IF($DZ243=0,30,$DZ243)/30,0)-1)*$F243)</f>
        <v>0</v>
      </c>
      <c r="AE243" s="9">
        <f ca="1">IF($DZ243&gt;AE$3,0,-OFFSET(AE89,0,ROUNDUP(IF($DZ243=0,30,$DZ243)/30,0)-1)*$F243)</f>
        <v>0</v>
      </c>
      <c r="AF243" s="69">
        <f ca="1">IF($DZ243&gt;AF$3,0,-OFFSET(AF89,0,ROUNDUP(IF($DZ243=0,30,$DZ243)/30,0)-1)*$F243)</f>
        <v>0</v>
      </c>
      <c r="AG243" s="9">
        <f ca="1">IF($DZ243&gt;AG$3,0,-OFFSET(AG89,0,ROUNDUP(IF($DZ243=0,30,$DZ243)/30,0)-1)*$F243)</f>
        <v>0</v>
      </c>
      <c r="AH243" s="9">
        <f ca="1">IF($DZ243&gt;AH$3,0,-OFFSET(AH89,0,ROUNDUP(IF($DZ243=0,30,$DZ243)/30,0)-1)*$F243)</f>
        <v>0</v>
      </c>
      <c r="AI243" s="9">
        <f ca="1">IF($DZ243&gt;AI$3,0,-OFFSET(AI89,0,ROUNDUP(IF($DZ243=0,30,$DZ243)/30,0)-1)*$F243)</f>
        <v>0</v>
      </c>
      <c r="AJ243" s="9">
        <f ca="1">IF($DZ243&gt;AJ$3,0,-OFFSET(AJ89,0,ROUNDUP(IF($DZ243=0,30,$DZ243)/30,0)-1)*$F243)</f>
        <v>0</v>
      </c>
      <c r="AK243" s="9">
        <f ca="1">IF($DZ243&gt;AK$3,0,-OFFSET(AK89,0,ROUNDUP(IF($DZ243=0,30,$DZ243)/30,0)-1)*$F243)</f>
        <v>0</v>
      </c>
      <c r="AL243" s="9">
        <f ca="1">IF($DZ243&gt;AL$3,0,-OFFSET(AL89,0,ROUNDUP(IF($DZ243=0,30,$DZ243)/30,0)-1)*$F243)</f>
        <v>0</v>
      </c>
      <c r="AM243" s="9">
        <f ca="1">IF($DZ243&gt;AM$3,0,-OFFSET(AM89,0,ROUNDUP(IF($DZ243=0,30,$DZ243)/30,0)-1)*$F243)</f>
        <v>0</v>
      </c>
      <c r="AN243" s="9">
        <f ca="1">IF($DZ243&gt;AN$3,0,-OFFSET(AN89,0,ROUNDUP(IF($DZ243=0,30,$DZ243)/30,0)-1)*$F243)</f>
        <v>0</v>
      </c>
      <c r="AO243" s="9">
        <f ca="1">IF($DZ243&gt;AO$3,0,-OFFSET(AO89,0,ROUNDUP(IF($DZ243=0,30,$DZ243)/30,0)-1)*$F243)</f>
        <v>0</v>
      </c>
      <c r="AP243" s="9">
        <f ca="1">IF($DZ243&gt;AP$3,0,-OFFSET(AP89,0,ROUNDUP(IF($DZ243=0,30,$DZ243)/30,0)-1)*$F243)</f>
        <v>0</v>
      </c>
      <c r="AQ243" s="9">
        <f ca="1">IF($DZ243&gt;AQ$3,0,-OFFSET(AQ89,0,ROUNDUP(IF($DZ243=0,30,$DZ243)/30,0)-1)*$F243)</f>
        <v>0</v>
      </c>
      <c r="AR243" s="69">
        <f ca="1">IF($DZ243&gt;AR$3,0,-OFFSET(AR89,0,ROUNDUP(IF($DZ243=0,30,$DZ243)/30,0)-1)*$F243)</f>
        <v>0</v>
      </c>
      <c r="AS243" s="9">
        <f ca="1">IF($DZ243&gt;AS$3,0,-OFFSET(AS89,0,ROUNDUP(IF($DZ243=0,30,$DZ243)/30,0)-1)*$F243)</f>
        <v>0</v>
      </c>
      <c r="AT243" s="9">
        <f ca="1">IF($DZ243&gt;AT$3,0,-OFFSET(AT89,0,ROUNDUP(IF($DZ243=0,30,$DZ243)/30,0)-1)*$F243)</f>
        <v>0</v>
      </c>
      <c r="AU243" s="9">
        <f ca="1">IF($DZ243&gt;AU$3,0,-OFFSET(AU89,0,ROUNDUP(IF($DZ243=0,30,$DZ243)/30,0)-1)*$F243)</f>
        <v>0</v>
      </c>
      <c r="AV243" s="9">
        <f ca="1">IF($DZ243&gt;AV$3,0,-OFFSET(AV89,0,ROUNDUP(IF($DZ243=0,30,$DZ243)/30,0)-1)*$F243)</f>
        <v>0</v>
      </c>
      <c r="AW243" s="9">
        <f ca="1">IF($DZ243&gt;AW$3,0,-OFFSET(AW89,0,ROUNDUP(IF($DZ243=0,30,$DZ243)/30,0)-1)*$F243)</f>
        <v>0</v>
      </c>
      <c r="AX243" s="9">
        <f ca="1">IF($DZ243&gt;AX$3,0,-OFFSET(AX89,0,ROUNDUP(IF($DZ243=0,30,$DZ243)/30,0)-1)*$F243)</f>
        <v>0</v>
      </c>
      <c r="AY243" s="9">
        <f ca="1">IF($DZ243&gt;AY$3,0,-OFFSET(AY89,0,ROUNDUP(IF($DZ243=0,30,$DZ243)/30,0)-1)*$F243)</f>
        <v>0</v>
      </c>
      <c r="AZ243" s="9">
        <f ca="1">IF($DZ243&gt;AZ$3,0,-OFFSET(AZ89,0,ROUNDUP(IF($DZ243=0,30,$DZ243)/30,0)-1)*$F243)</f>
        <v>0</v>
      </c>
      <c r="BA243" s="9">
        <f ca="1">IF($DZ243&gt;BA$3,0,-OFFSET(BA89,0,ROUNDUP(IF($DZ243=0,30,$DZ243)/30,0)-1)*$F243)</f>
        <v>0</v>
      </c>
      <c r="BB243" s="9">
        <f ca="1">IF($DZ243&gt;BB$3,0,-OFFSET(BB89,0,ROUNDUP(IF($DZ243=0,30,$DZ243)/30,0)-1)*$F243)</f>
        <v>0</v>
      </c>
      <c r="BC243" s="9">
        <f ca="1">IF($DZ243&gt;BC$3,0,-OFFSET(BC89,0,ROUNDUP(IF($DZ243=0,30,$DZ243)/30,0)-1)*$F243)</f>
        <v>0</v>
      </c>
      <c r="BD243" s="69">
        <f ca="1">IF($DZ243&gt;BD$3,0,-OFFSET(BD89,0,ROUNDUP(IF($DZ243=0,30,$DZ243)/30,0)-1)*$F243)</f>
        <v>0</v>
      </c>
      <c r="BE243" s="9">
        <f ca="1">IF($DZ243&gt;BE$3,0,-OFFSET(BE89,0,ROUNDUP(IF($DZ243=0,30,$DZ243)/30,0)-1)*$F243)</f>
        <v>0</v>
      </c>
      <c r="BF243" s="9">
        <f ca="1">IF($DZ243&gt;BF$3,0,-OFFSET(BF89,0,ROUNDUP(IF($DZ243=0,30,$DZ243)/30,0)-1)*$F243)</f>
        <v>0</v>
      </c>
      <c r="BG243" s="9">
        <f ca="1">IF($DZ243&gt;BG$3,0,-OFFSET(BG89,0,ROUNDUP(IF($DZ243=0,30,$DZ243)/30,0)-1)*$F243)</f>
        <v>0</v>
      </c>
      <c r="BH243" s="9">
        <f ca="1">IF($DZ243&gt;BH$3,0,-OFFSET(BH89,0,ROUNDUP(IF($DZ243=0,30,$DZ243)/30,0)-1)*$F243)</f>
        <v>0</v>
      </c>
      <c r="BI243" s="9">
        <f ca="1">IF($DZ243&gt;BI$3,0,-OFFSET(BI89,0,ROUNDUP(IF($DZ243=0,30,$DZ243)/30,0)-1)*$F243)</f>
        <v>0</v>
      </c>
      <c r="BJ243" s="9">
        <f ca="1">IF($DZ243&gt;BJ$3,0,-OFFSET(BJ89,0,ROUNDUP(IF($DZ243=0,30,$DZ243)/30,0)-1)*$F243)</f>
        <v>0</v>
      </c>
      <c r="BK243" s="9">
        <f ca="1">IF($DZ243&gt;BK$3,0,-OFFSET(BK89,0,ROUNDUP(IF($DZ243=0,30,$DZ243)/30,0)-1)*$F243)</f>
        <v>0</v>
      </c>
      <c r="BL243" s="9">
        <f ca="1">IF($DZ243&gt;BL$3,0,-OFFSET(BL89,0,ROUNDUP(IF($DZ243=0,30,$DZ243)/30,0)-1)*$F243)</f>
        <v>0</v>
      </c>
      <c r="BM243" s="9">
        <f ca="1">IF($DZ243&gt;BM$3,0,-OFFSET(BM89,0,ROUNDUP(IF($DZ243=0,30,$DZ243)/30,0)-1)*$F243)</f>
        <v>0</v>
      </c>
      <c r="BN243" s="9">
        <f ca="1">IF($DZ243&gt;BN$3,0,-OFFSET(BN89,0,ROUNDUP(IF($DZ243=0,30,$DZ243)/30,0)-1)*$F243)</f>
        <v>0</v>
      </c>
      <c r="BO243" s="9">
        <f ca="1">IF($DZ243&gt;BO$3,0,-OFFSET(BO89,0,ROUNDUP(IF($DZ243=0,30,$DZ243)/30,0)-1)*$F243)</f>
        <v>0</v>
      </c>
      <c r="BP243" s="69">
        <f ca="1">IF($DZ243&gt;BP$3,0,-OFFSET(BP89,0,ROUNDUP(IF($DZ243=0,30,$DZ243)/30,0)-1)*$F243)</f>
        <v>0</v>
      </c>
      <c r="BQ243" s="9">
        <f ca="1">IF($DZ243&gt;BQ$3,0,-OFFSET(BQ89,0,ROUNDUP(IF($DZ243=0,30,$DZ243)/30,0)-1)*$F243)</f>
        <v>0</v>
      </c>
      <c r="BR243" s="9">
        <f ca="1">IF($DZ243&gt;BR$3,0,-OFFSET(BR89,0,ROUNDUP(IF($DZ243=0,30,$DZ243)/30,0)-1)*$F243)</f>
        <v>0</v>
      </c>
      <c r="BS243" s="9">
        <f ca="1">IF($DZ243&gt;BS$3,0,-OFFSET(BS89,0,ROUNDUP(IF($DZ243=0,30,$DZ243)/30,0)-1)*$F243)</f>
        <v>0</v>
      </c>
      <c r="BT243" s="9">
        <f ca="1">IF($DZ243&gt;BT$3,0,-OFFSET(BT89,0,ROUNDUP(IF($DZ243=0,30,$DZ243)/30,0)-1)*$F243)</f>
        <v>0</v>
      </c>
      <c r="BU243" s="9">
        <f ca="1">IF($DZ243&gt;BU$3,0,-OFFSET(BU89,0,ROUNDUP(IF($DZ243=0,30,$DZ243)/30,0)-1)*$F243)</f>
        <v>0</v>
      </c>
      <c r="BV243" s="9">
        <f ca="1">IF($DZ243&gt;BV$3,0,-OFFSET(BV89,0,ROUNDUP(IF($DZ243=0,30,$DZ243)/30,0)-1)*$F243)</f>
        <v>0</v>
      </c>
      <c r="BW243" s="9">
        <f ca="1">IF($DZ243&gt;BW$3,0,-OFFSET(BW89,0,ROUNDUP(IF($DZ243=0,30,$DZ243)/30,0)-1)*$F243)</f>
        <v>0</v>
      </c>
      <c r="BX243" s="9">
        <f ca="1">IF($DZ243&gt;BX$3,0,-OFFSET(BX89,0,ROUNDUP(IF($DZ243=0,30,$DZ243)/30,0)-1)*$F243)</f>
        <v>0</v>
      </c>
      <c r="BY243" s="9">
        <f ca="1">IF($DZ243&gt;BY$3,0,-OFFSET(BY89,0,ROUNDUP(IF($DZ243=0,30,$DZ243)/30,0)-1)*$F243)</f>
        <v>0</v>
      </c>
      <c r="BZ243" s="9">
        <f ca="1">IF($DZ243&gt;BZ$3,0,-OFFSET(BZ89,0,ROUNDUP(IF($DZ243=0,30,$DZ243)/30,0)-1)*$F243)</f>
        <v>0</v>
      </c>
      <c r="CA243" s="9">
        <f ca="1">IF($DZ243&gt;CA$3,0,-OFFSET(CA89,0,ROUNDUP(IF($DZ243=0,30,$DZ243)/30,0)-1)*$F243)</f>
        <v>0</v>
      </c>
      <c r="CB243" s="69">
        <f ca="1">IF($DZ243&gt;CB$3,0,-OFFSET(CB89,0,ROUNDUP(IF($DZ243=0,30,$DZ243)/30,0)-1)*$F243)</f>
        <v>0</v>
      </c>
      <c r="CC243" s="9">
        <f ca="1">IF($DZ243&gt;CC$3,0,-OFFSET(CC89,0,ROUNDUP(IF($DZ243=0,30,$DZ243)/30,0)-1)*$F243)</f>
        <v>0</v>
      </c>
      <c r="CD243" s="9">
        <f ca="1">IF($DZ243&gt;CD$3,0,-OFFSET(CD89,0,ROUNDUP(IF($DZ243=0,30,$DZ243)/30,0)-1)*$F243)</f>
        <v>0</v>
      </c>
      <c r="CE243" s="9">
        <f ca="1">IF($DZ243&gt;CE$3,0,-OFFSET(CE89,0,ROUNDUP(IF($DZ243=0,30,$DZ243)/30,0)-1)*$F243)</f>
        <v>0</v>
      </c>
      <c r="CF243" s="9">
        <f ca="1">IF($DZ243&gt;CF$3,0,-OFFSET(CF89,0,ROUNDUP(IF($DZ243=0,30,$DZ243)/30,0)-1)*$F243)</f>
        <v>0</v>
      </c>
      <c r="CG243" s="9">
        <f ca="1">IF($DZ243&gt;CG$3,0,-OFFSET(CG89,0,ROUNDUP(IF($DZ243=0,30,$DZ243)/30,0)-1)*$F243)</f>
        <v>0</v>
      </c>
      <c r="CH243" s="9">
        <f ca="1">IF($DZ243&gt;CH$3,0,-OFFSET(CH89,0,ROUNDUP(IF($DZ243=0,30,$DZ243)/30,0)-1)*$F243)</f>
        <v>0</v>
      </c>
      <c r="CI243" s="9">
        <f ca="1">IF($DZ243&gt;CI$3,0,-OFFSET(CI89,0,ROUNDUP(IF($DZ243=0,30,$DZ243)/30,0)-1)*$F243)</f>
        <v>0</v>
      </c>
      <c r="CJ243" s="9">
        <f ca="1">IF($DZ243&gt;CJ$3,0,-OFFSET(CJ89,0,ROUNDUP(IF($DZ243=0,30,$DZ243)/30,0)-1)*$F243)</f>
        <v>0</v>
      </c>
      <c r="CK243" s="9">
        <f ca="1">IF($DZ243&gt;CK$3,0,-OFFSET(CK89,0,ROUNDUP(IF($DZ243=0,30,$DZ243)/30,0)-1)*$F243)</f>
        <v>0</v>
      </c>
      <c r="CL243" s="9">
        <f ca="1">IF($DZ243&gt;CL$3,0,-OFFSET(CL89,0,ROUNDUP(IF($DZ243=0,30,$DZ243)/30,0)-1)*$F243)</f>
        <v>0</v>
      </c>
      <c r="CM243" s="9">
        <f ca="1">IF($DZ243&gt;CM$3,0,-OFFSET(CM89,0,ROUNDUP(IF($DZ243=0,30,$DZ243)/30,0)-1)*$F243)</f>
        <v>0</v>
      </c>
      <c r="CN243" s="69">
        <f ca="1">IF($DZ243&gt;CN$3,0,-OFFSET(CN89,0,ROUNDUP(IF($DZ243=0,30,$DZ243)/30,0)-1)*$F243)</f>
        <v>0</v>
      </c>
      <c r="CO243" s="9">
        <f ca="1">IF($DZ243&gt;CO$3,0,-OFFSET(CO89,0,ROUNDUP(IF($DZ243=0,30,$DZ243)/30,0)-1)*$F243)</f>
        <v>0</v>
      </c>
      <c r="CP243" s="9">
        <f ca="1">IF($DZ243&gt;CP$3,0,-OFFSET(CP89,0,ROUNDUP(IF($DZ243=0,30,$DZ243)/30,0)-1)*$F243)</f>
        <v>0</v>
      </c>
      <c r="CQ243" s="9">
        <f ca="1">IF($DZ243&gt;CQ$3,0,-OFFSET(CQ89,0,ROUNDUP(IF($DZ243=0,30,$DZ243)/30,0)-1)*$F243)</f>
        <v>0</v>
      </c>
      <c r="CR243" s="9">
        <f ca="1">IF($DZ243&gt;CR$3,0,-OFFSET(CR89,0,ROUNDUP(IF($DZ243=0,30,$DZ243)/30,0)-1)*$F243)</f>
        <v>0</v>
      </c>
      <c r="CS243" s="9">
        <f ca="1">IF($DZ243&gt;CS$3,0,-OFFSET(CS89,0,ROUNDUP(IF($DZ243=0,30,$DZ243)/30,0)-1)*$F243)</f>
        <v>0</v>
      </c>
      <c r="CT243" s="9">
        <f ca="1">IF($DZ243&gt;CT$3,0,-OFFSET(CT89,0,ROUNDUP(IF($DZ243=0,30,$DZ243)/30,0)-1)*$F243)</f>
        <v>0</v>
      </c>
      <c r="CU243" s="9">
        <f ca="1">IF($DZ243&gt;CU$3,0,-OFFSET(CU89,0,ROUNDUP(IF($DZ243=0,30,$DZ243)/30,0)-1)*$F243)</f>
        <v>0</v>
      </c>
      <c r="CV243" s="9">
        <f ca="1">IF($DZ243&gt;CV$3,0,-OFFSET(CV89,0,ROUNDUP(IF($DZ243=0,30,$DZ243)/30,0)-1)*$F243)</f>
        <v>0</v>
      </c>
      <c r="CW243" s="9">
        <f ca="1">IF($DZ243&gt;CW$3,0,-OFFSET(CW89,0,ROUNDUP(IF($DZ243=0,30,$DZ243)/30,0)-1)*$F243)</f>
        <v>0</v>
      </c>
      <c r="CX243" s="9">
        <f ca="1">IF($DZ243&gt;CX$3,0,-OFFSET(CX89,0,ROUNDUP(IF($DZ243=0,30,$DZ243)/30,0)-1)*$F243)</f>
        <v>0</v>
      </c>
      <c r="CY243" s="9">
        <f ca="1">IF($DZ243&gt;CY$3,0,-OFFSET(CY89,0,ROUNDUP(IF($DZ243=0,30,$DZ243)/30,0)-1)*$F243)</f>
        <v>0</v>
      </c>
      <c r="CZ243" s="69">
        <f ca="1">IF($DZ243&gt;CZ$3,0,-OFFSET(CZ89,0,ROUNDUP(IF($DZ243=0,30,$DZ243)/30,0)-1)*$F243)</f>
        <v>0</v>
      </c>
      <c r="DA243" s="9">
        <f ca="1">IF($DZ243&gt;DA$3,0,-OFFSET(DA89,0,ROUNDUP(IF($DZ243=0,30,$DZ243)/30,0)-1)*$F243)</f>
        <v>0</v>
      </c>
      <c r="DB243" s="9">
        <f ca="1">IF($DZ243&gt;DB$3,0,-OFFSET(DB89,0,ROUNDUP(IF($DZ243=0,30,$DZ243)/30,0)-1)*$F243)</f>
        <v>0</v>
      </c>
      <c r="DC243" s="9">
        <f ca="1">IF($DZ243&gt;DC$3,0,-OFFSET(DC89,0,ROUNDUP(IF($DZ243=0,30,$DZ243)/30,0)-1)*$F243)</f>
        <v>0</v>
      </c>
      <c r="DD243" s="9">
        <f ca="1">IF($DZ243&gt;DD$3,0,-OFFSET(DD89,0,ROUNDUP(IF($DZ243=0,30,$DZ243)/30,0)-1)*$F243)</f>
        <v>0</v>
      </c>
      <c r="DE243" s="9">
        <f ca="1">IF($DZ243&gt;DE$3,0,-OFFSET(DE89,0,ROUNDUP(IF($DZ243=0,30,$DZ243)/30,0)-1)*$F243)</f>
        <v>0</v>
      </c>
      <c r="DF243" s="9">
        <f ca="1">IF($DZ243&gt;DF$3,0,-OFFSET(DF89,0,ROUNDUP(IF($DZ243=0,30,$DZ243)/30,0)-1)*$F243)</f>
        <v>0</v>
      </c>
      <c r="DG243" s="9">
        <f ca="1">IF($DZ243&gt;DG$3,0,-OFFSET(DG89,0,ROUNDUP(IF($DZ243=0,30,$DZ243)/30,0)-1)*$F243)</f>
        <v>0</v>
      </c>
      <c r="DH243" s="9">
        <f ca="1">IF($DZ243&gt;DH$3,0,-OFFSET(DH89,0,ROUNDUP(IF($DZ243=0,30,$DZ243)/30,0)-1)*$F243)</f>
        <v>0</v>
      </c>
      <c r="DI243" s="9">
        <f ca="1">IF($DZ243&gt;DI$3,0,-OFFSET(DI89,0,ROUNDUP(IF($DZ243=0,30,$DZ243)/30,0)-1)*$F243)</f>
        <v>0</v>
      </c>
      <c r="DJ243" s="9">
        <f ca="1">IF($DZ243&gt;DJ$3,0,-OFFSET(DJ89,0,ROUNDUP(IF($DZ243=0,30,$DZ243)/30,0)-1)*$F243)</f>
        <v>0</v>
      </c>
      <c r="DK243" s="9">
        <f ca="1">IF($DZ243&gt;DK$3,0,-OFFSET(DK89,0,ROUNDUP(IF($DZ243=0,30,$DZ243)/30,0)-1)*$F243)</f>
        <v>0</v>
      </c>
      <c r="DL243" s="69">
        <f ca="1">IF($DZ243&gt;DL$3,0,-OFFSET(DL89,0,ROUNDUP(IF($DZ243=0,30,$DZ243)/30,0)-1)*$F243)</f>
        <v>0</v>
      </c>
      <c r="DM243" s="9">
        <f ca="1">IF($DZ243&gt;DM$3,0,-OFFSET(DM89,0,ROUNDUP(IF($DZ243=0,30,$DZ243)/30,0)-1)*$F243)</f>
        <v>0</v>
      </c>
      <c r="DN243" s="9">
        <f ca="1">IF($DZ243&gt;DN$3,0,-OFFSET(DN89,0,ROUNDUP(IF($DZ243=0,30,$DZ243)/30,0)-1)*$F243)</f>
        <v>0</v>
      </c>
      <c r="DO243" s="9">
        <f ca="1">IF($DZ243&gt;DO$3,0,-OFFSET(DO89,0,ROUNDUP(IF($DZ243=0,30,$DZ243)/30,0)-1)*$F243)</f>
        <v>0</v>
      </c>
      <c r="DP243" s="9">
        <f ca="1">IF($DZ243&gt;DP$3,0,-OFFSET(DP89,0,ROUNDUP(IF($DZ243=0,30,$DZ243)/30,0)-1)*$F243)</f>
        <v>0</v>
      </c>
      <c r="DQ243" s="9">
        <f ca="1">IF($DZ243&gt;DQ$3,0,-OFFSET(DQ89,0,ROUNDUP(IF($DZ243=0,30,$DZ243)/30,0)-1)*$F243)</f>
        <v>0</v>
      </c>
      <c r="DR243" s="9">
        <f ca="1">IF($DZ243&gt;DR$3,0,-OFFSET(DR89,0,ROUNDUP(IF($DZ243=0,30,$DZ243)/30,0)-1)*$F243)</f>
        <v>0</v>
      </c>
      <c r="DS243" s="9">
        <f ca="1">IF($DZ243&gt;DS$3,0,-OFFSET(DS89,0,ROUNDUP(IF($DZ243=0,30,$DZ243)/30,0)-1)*$F243)</f>
        <v>0</v>
      </c>
      <c r="DT243" s="9">
        <f ca="1">IF($DZ243&gt;DT$3,0,-OFFSET(DT89,0,ROUNDUP(IF($DZ243=0,30,$DZ243)/30,0)-1)*$F243)</f>
        <v>0</v>
      </c>
      <c r="DU243" s="9">
        <f ca="1">IF($DZ243&gt;DU$3,0,-OFFSET(DU89,0,ROUNDUP(IF($DZ243=0,30,$DZ243)/30,0)-1)*$F243)</f>
        <v>0</v>
      </c>
      <c r="DV243" s="9">
        <f ca="1">IF($DZ243&gt;DV$3,0,-OFFSET(DV89,0,ROUNDUP(IF($DZ243=0,30,$DZ243)/30,0)-1)*$F243)</f>
        <v>0</v>
      </c>
      <c r="DW243" s="9">
        <f ca="1">IF($DZ243&gt;DW$3,0,-OFFSET(DW89,0,ROUNDUP(IF($DZ243=0,30,$DZ243)/30,0)-1)*$F243)</f>
        <v>0</v>
      </c>
      <c r="DX243" s="4"/>
      <c r="DY243" s="4"/>
      <c r="DZ243" s="49">
        <f>DZ89</f>
        <v>30</v>
      </c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  <c r="FS243" s="4"/>
      <c r="FT243" s="4"/>
      <c r="FU243" s="4"/>
      <c r="FV243" s="4"/>
      <c r="FW243" s="4"/>
      <c r="FX243" s="4"/>
      <c r="FY243" s="4"/>
      <c r="FZ243" s="4"/>
      <c r="GA243" s="4"/>
      <c r="GB243" s="4"/>
      <c r="GC243" s="4"/>
      <c r="GD243" s="4"/>
      <c r="GE243" s="4"/>
      <c r="GF243" s="4"/>
      <c r="GG243" s="4"/>
    </row>
    <row r="244" spans="1:189" ht="14" hidden="1" x14ac:dyDescent="0.35">
      <c r="A244" s="1"/>
      <c r="B244" s="43" t="str">
        <f>B90</f>
        <v/>
      </c>
      <c r="C244" s="44"/>
      <c r="D244" s="44">
        <f>D90</f>
        <v>0</v>
      </c>
      <c r="E244" s="45" t="str">
        <f>"Impostos "&amp;E90</f>
        <v xml:space="preserve">Impostos </v>
      </c>
      <c r="F244" s="67"/>
      <c r="G244" s="68"/>
      <c r="H244" s="9">
        <f ca="1">IF($DZ244&gt;H$3,0,-OFFSET(H90,0,ROUNDUP(IF($DZ244=0,30,$DZ244)/30,0)-1)*$F244)</f>
        <v>0</v>
      </c>
      <c r="I244" s="9">
        <f ca="1">IF($DZ244&gt;I$3,0,-OFFSET(I90,0,ROUNDUP(IF($DZ244=0,30,$DZ244)/30,0)-1)*$F244)</f>
        <v>0</v>
      </c>
      <c r="J244" s="9">
        <f ca="1">IF($DZ244&gt;J$3,0,-OFFSET(J90,0,ROUNDUP(IF($DZ244=0,30,$DZ244)/30,0)-1)*$F244)</f>
        <v>0</v>
      </c>
      <c r="K244" s="9">
        <f ca="1">IF($DZ244&gt;K$3,0,-OFFSET(K90,0,ROUNDUP(IF($DZ244=0,30,$DZ244)/30,0)-1)*$F244)</f>
        <v>0</v>
      </c>
      <c r="L244" s="9">
        <f ca="1">IF($DZ244&gt;L$3,0,-OFFSET(L90,0,ROUNDUP(IF($DZ244=0,30,$DZ244)/30,0)-1)*$F244)</f>
        <v>0</v>
      </c>
      <c r="M244" s="9">
        <f ca="1">IF($DZ244&gt;M$3,0,-OFFSET(M90,0,ROUNDUP(IF($DZ244=0,30,$DZ244)/30,0)-1)*$F244)</f>
        <v>0</v>
      </c>
      <c r="N244" s="9">
        <f ca="1">IF($DZ244&gt;N$3,0,-OFFSET(N90,0,ROUNDUP(IF($DZ244=0,30,$DZ244)/30,0)-1)*$F244)</f>
        <v>0</v>
      </c>
      <c r="O244" s="9">
        <f ca="1">IF($DZ244&gt;O$3,0,-OFFSET(O90,0,ROUNDUP(IF($DZ244=0,30,$DZ244)/30,0)-1)*$F244)</f>
        <v>0</v>
      </c>
      <c r="P244" s="9">
        <f ca="1">IF($DZ244&gt;P$3,0,-OFFSET(P90,0,ROUNDUP(IF($DZ244=0,30,$DZ244)/30,0)-1)*$F244)</f>
        <v>0</v>
      </c>
      <c r="Q244" s="9">
        <f ca="1">IF($DZ244&gt;Q$3,0,-OFFSET(Q90,0,ROUNDUP(IF($DZ244=0,30,$DZ244)/30,0)-1)*$F244)</f>
        <v>0</v>
      </c>
      <c r="R244" s="9">
        <f ca="1">IF($DZ244&gt;R$3,0,-OFFSET(R90,0,ROUNDUP(IF($DZ244=0,30,$DZ244)/30,0)-1)*$F244)</f>
        <v>0</v>
      </c>
      <c r="S244" s="9">
        <f ca="1">IF($DZ244&gt;S$3,0,-OFFSET(S90,0,ROUNDUP(IF($DZ244=0,30,$DZ244)/30,0)-1)*$F244)</f>
        <v>0</v>
      </c>
      <c r="T244" s="69">
        <f ca="1">IF($DZ244&gt;T$3,0,-OFFSET(T90,0,ROUNDUP(IF($DZ244=0,30,$DZ244)/30,0)-1)*$F244)</f>
        <v>0</v>
      </c>
      <c r="U244" s="9">
        <f ca="1">IF($DZ244&gt;U$3,0,-OFFSET(U90,0,ROUNDUP(IF($DZ244=0,30,$DZ244)/30,0)-1)*$F244)</f>
        <v>0</v>
      </c>
      <c r="V244" s="9">
        <f ca="1">IF($DZ244&gt;V$3,0,-OFFSET(V90,0,ROUNDUP(IF($DZ244=0,30,$DZ244)/30,0)-1)*$F244)</f>
        <v>0</v>
      </c>
      <c r="W244" s="9">
        <f ca="1">IF($DZ244&gt;W$3,0,-OFFSET(W90,0,ROUNDUP(IF($DZ244=0,30,$DZ244)/30,0)-1)*$F244)</f>
        <v>0</v>
      </c>
      <c r="X244" s="9">
        <f ca="1">IF($DZ244&gt;X$3,0,-OFFSET(X90,0,ROUNDUP(IF($DZ244=0,30,$DZ244)/30,0)-1)*$F244)</f>
        <v>0</v>
      </c>
      <c r="Y244" s="9">
        <f ca="1">IF($DZ244&gt;Y$3,0,-OFFSET(Y90,0,ROUNDUP(IF($DZ244=0,30,$DZ244)/30,0)-1)*$F244)</f>
        <v>0</v>
      </c>
      <c r="Z244" s="9">
        <f ca="1">IF($DZ244&gt;Z$3,0,-OFFSET(Z90,0,ROUNDUP(IF($DZ244=0,30,$DZ244)/30,0)-1)*$F244)</f>
        <v>0</v>
      </c>
      <c r="AA244" s="9">
        <f ca="1">IF($DZ244&gt;AA$3,0,-OFFSET(AA90,0,ROUNDUP(IF($DZ244=0,30,$DZ244)/30,0)-1)*$F244)</f>
        <v>0</v>
      </c>
      <c r="AB244" s="9">
        <f ca="1">IF($DZ244&gt;AB$3,0,-OFFSET(AB90,0,ROUNDUP(IF($DZ244=0,30,$DZ244)/30,0)-1)*$F244)</f>
        <v>0</v>
      </c>
      <c r="AC244" s="9">
        <f ca="1">IF($DZ244&gt;AC$3,0,-OFFSET(AC90,0,ROUNDUP(IF($DZ244=0,30,$DZ244)/30,0)-1)*$F244)</f>
        <v>0</v>
      </c>
      <c r="AD244" s="9">
        <f ca="1">IF($DZ244&gt;AD$3,0,-OFFSET(AD90,0,ROUNDUP(IF($DZ244=0,30,$DZ244)/30,0)-1)*$F244)</f>
        <v>0</v>
      </c>
      <c r="AE244" s="9">
        <f ca="1">IF($DZ244&gt;AE$3,0,-OFFSET(AE90,0,ROUNDUP(IF($DZ244=0,30,$DZ244)/30,0)-1)*$F244)</f>
        <v>0</v>
      </c>
      <c r="AF244" s="69">
        <f ca="1">IF($DZ244&gt;AF$3,0,-OFFSET(AF90,0,ROUNDUP(IF($DZ244=0,30,$DZ244)/30,0)-1)*$F244)</f>
        <v>0</v>
      </c>
      <c r="AG244" s="9">
        <f ca="1">IF($DZ244&gt;AG$3,0,-OFFSET(AG90,0,ROUNDUP(IF($DZ244=0,30,$DZ244)/30,0)-1)*$F244)</f>
        <v>0</v>
      </c>
      <c r="AH244" s="9">
        <f ca="1">IF($DZ244&gt;AH$3,0,-OFFSET(AH90,0,ROUNDUP(IF($DZ244=0,30,$DZ244)/30,0)-1)*$F244)</f>
        <v>0</v>
      </c>
      <c r="AI244" s="9">
        <f ca="1">IF($DZ244&gt;AI$3,0,-OFFSET(AI90,0,ROUNDUP(IF($DZ244=0,30,$DZ244)/30,0)-1)*$F244)</f>
        <v>0</v>
      </c>
      <c r="AJ244" s="9">
        <f ca="1">IF($DZ244&gt;AJ$3,0,-OFFSET(AJ90,0,ROUNDUP(IF($DZ244=0,30,$DZ244)/30,0)-1)*$F244)</f>
        <v>0</v>
      </c>
      <c r="AK244" s="9">
        <f ca="1">IF($DZ244&gt;AK$3,0,-OFFSET(AK90,0,ROUNDUP(IF($DZ244=0,30,$DZ244)/30,0)-1)*$F244)</f>
        <v>0</v>
      </c>
      <c r="AL244" s="9">
        <f ca="1">IF($DZ244&gt;AL$3,0,-OFFSET(AL90,0,ROUNDUP(IF($DZ244=0,30,$DZ244)/30,0)-1)*$F244)</f>
        <v>0</v>
      </c>
      <c r="AM244" s="9">
        <f ca="1">IF($DZ244&gt;AM$3,0,-OFFSET(AM90,0,ROUNDUP(IF($DZ244=0,30,$DZ244)/30,0)-1)*$F244)</f>
        <v>0</v>
      </c>
      <c r="AN244" s="9">
        <f ca="1">IF($DZ244&gt;AN$3,0,-OFFSET(AN90,0,ROUNDUP(IF($DZ244=0,30,$DZ244)/30,0)-1)*$F244)</f>
        <v>0</v>
      </c>
      <c r="AO244" s="9">
        <f ca="1">IF($DZ244&gt;AO$3,0,-OFFSET(AO90,0,ROUNDUP(IF($DZ244=0,30,$DZ244)/30,0)-1)*$F244)</f>
        <v>0</v>
      </c>
      <c r="AP244" s="9">
        <f ca="1">IF($DZ244&gt;AP$3,0,-OFFSET(AP90,0,ROUNDUP(IF($DZ244=0,30,$DZ244)/30,0)-1)*$F244)</f>
        <v>0</v>
      </c>
      <c r="AQ244" s="9">
        <f ca="1">IF($DZ244&gt;AQ$3,0,-OFFSET(AQ90,0,ROUNDUP(IF($DZ244=0,30,$DZ244)/30,0)-1)*$F244)</f>
        <v>0</v>
      </c>
      <c r="AR244" s="69">
        <f ca="1">IF($DZ244&gt;AR$3,0,-OFFSET(AR90,0,ROUNDUP(IF($DZ244=0,30,$DZ244)/30,0)-1)*$F244)</f>
        <v>0</v>
      </c>
      <c r="AS244" s="9">
        <f ca="1">IF($DZ244&gt;AS$3,0,-OFFSET(AS90,0,ROUNDUP(IF($DZ244=0,30,$DZ244)/30,0)-1)*$F244)</f>
        <v>0</v>
      </c>
      <c r="AT244" s="9">
        <f ca="1">IF($DZ244&gt;AT$3,0,-OFFSET(AT90,0,ROUNDUP(IF($DZ244=0,30,$DZ244)/30,0)-1)*$F244)</f>
        <v>0</v>
      </c>
      <c r="AU244" s="9">
        <f ca="1">IF($DZ244&gt;AU$3,0,-OFFSET(AU90,0,ROUNDUP(IF($DZ244=0,30,$DZ244)/30,0)-1)*$F244)</f>
        <v>0</v>
      </c>
      <c r="AV244" s="9">
        <f ca="1">IF($DZ244&gt;AV$3,0,-OFFSET(AV90,0,ROUNDUP(IF($DZ244=0,30,$DZ244)/30,0)-1)*$F244)</f>
        <v>0</v>
      </c>
      <c r="AW244" s="9">
        <f ca="1">IF($DZ244&gt;AW$3,0,-OFFSET(AW90,0,ROUNDUP(IF($DZ244=0,30,$DZ244)/30,0)-1)*$F244)</f>
        <v>0</v>
      </c>
      <c r="AX244" s="9">
        <f ca="1">IF($DZ244&gt;AX$3,0,-OFFSET(AX90,0,ROUNDUP(IF($DZ244=0,30,$DZ244)/30,0)-1)*$F244)</f>
        <v>0</v>
      </c>
      <c r="AY244" s="9">
        <f ca="1">IF($DZ244&gt;AY$3,0,-OFFSET(AY90,0,ROUNDUP(IF($DZ244=0,30,$DZ244)/30,0)-1)*$F244)</f>
        <v>0</v>
      </c>
      <c r="AZ244" s="9">
        <f ca="1">IF($DZ244&gt;AZ$3,0,-OFFSET(AZ90,0,ROUNDUP(IF($DZ244=0,30,$DZ244)/30,0)-1)*$F244)</f>
        <v>0</v>
      </c>
      <c r="BA244" s="9">
        <f ca="1">IF($DZ244&gt;BA$3,0,-OFFSET(BA90,0,ROUNDUP(IF($DZ244=0,30,$DZ244)/30,0)-1)*$F244)</f>
        <v>0</v>
      </c>
      <c r="BB244" s="9">
        <f ca="1">IF($DZ244&gt;BB$3,0,-OFFSET(BB90,0,ROUNDUP(IF($DZ244=0,30,$DZ244)/30,0)-1)*$F244)</f>
        <v>0</v>
      </c>
      <c r="BC244" s="9">
        <f ca="1">IF($DZ244&gt;BC$3,0,-OFFSET(BC90,0,ROUNDUP(IF($DZ244=0,30,$DZ244)/30,0)-1)*$F244)</f>
        <v>0</v>
      </c>
      <c r="BD244" s="69">
        <f ca="1">IF($DZ244&gt;BD$3,0,-OFFSET(BD90,0,ROUNDUP(IF($DZ244=0,30,$DZ244)/30,0)-1)*$F244)</f>
        <v>0</v>
      </c>
      <c r="BE244" s="9">
        <f ca="1">IF($DZ244&gt;BE$3,0,-OFFSET(BE90,0,ROUNDUP(IF($DZ244=0,30,$DZ244)/30,0)-1)*$F244)</f>
        <v>0</v>
      </c>
      <c r="BF244" s="9">
        <f ca="1">IF($DZ244&gt;BF$3,0,-OFFSET(BF90,0,ROUNDUP(IF($DZ244=0,30,$DZ244)/30,0)-1)*$F244)</f>
        <v>0</v>
      </c>
      <c r="BG244" s="9">
        <f ca="1">IF($DZ244&gt;BG$3,0,-OFFSET(BG90,0,ROUNDUP(IF($DZ244=0,30,$DZ244)/30,0)-1)*$F244)</f>
        <v>0</v>
      </c>
      <c r="BH244" s="9">
        <f ca="1">IF($DZ244&gt;BH$3,0,-OFFSET(BH90,0,ROUNDUP(IF($DZ244=0,30,$DZ244)/30,0)-1)*$F244)</f>
        <v>0</v>
      </c>
      <c r="BI244" s="9">
        <f ca="1">IF($DZ244&gt;BI$3,0,-OFFSET(BI90,0,ROUNDUP(IF($DZ244=0,30,$DZ244)/30,0)-1)*$F244)</f>
        <v>0</v>
      </c>
      <c r="BJ244" s="9">
        <f ca="1">IF($DZ244&gt;BJ$3,0,-OFFSET(BJ90,0,ROUNDUP(IF($DZ244=0,30,$DZ244)/30,0)-1)*$F244)</f>
        <v>0</v>
      </c>
      <c r="BK244" s="9">
        <f ca="1">IF($DZ244&gt;BK$3,0,-OFFSET(BK90,0,ROUNDUP(IF($DZ244=0,30,$DZ244)/30,0)-1)*$F244)</f>
        <v>0</v>
      </c>
      <c r="BL244" s="9">
        <f ca="1">IF($DZ244&gt;BL$3,0,-OFFSET(BL90,0,ROUNDUP(IF($DZ244=0,30,$DZ244)/30,0)-1)*$F244)</f>
        <v>0</v>
      </c>
      <c r="BM244" s="9">
        <f ca="1">IF($DZ244&gt;BM$3,0,-OFFSET(BM90,0,ROUNDUP(IF($DZ244=0,30,$DZ244)/30,0)-1)*$F244)</f>
        <v>0</v>
      </c>
      <c r="BN244" s="9">
        <f ca="1">IF($DZ244&gt;BN$3,0,-OFFSET(BN90,0,ROUNDUP(IF($DZ244=0,30,$DZ244)/30,0)-1)*$F244)</f>
        <v>0</v>
      </c>
      <c r="BO244" s="9">
        <f ca="1">IF($DZ244&gt;BO$3,0,-OFFSET(BO90,0,ROUNDUP(IF($DZ244=0,30,$DZ244)/30,0)-1)*$F244)</f>
        <v>0</v>
      </c>
      <c r="BP244" s="69">
        <f ca="1">IF($DZ244&gt;BP$3,0,-OFFSET(BP90,0,ROUNDUP(IF($DZ244=0,30,$DZ244)/30,0)-1)*$F244)</f>
        <v>0</v>
      </c>
      <c r="BQ244" s="9">
        <f ca="1">IF($DZ244&gt;BQ$3,0,-OFFSET(BQ90,0,ROUNDUP(IF($DZ244=0,30,$DZ244)/30,0)-1)*$F244)</f>
        <v>0</v>
      </c>
      <c r="BR244" s="9">
        <f ca="1">IF($DZ244&gt;BR$3,0,-OFFSET(BR90,0,ROUNDUP(IF($DZ244=0,30,$DZ244)/30,0)-1)*$F244)</f>
        <v>0</v>
      </c>
      <c r="BS244" s="9">
        <f ca="1">IF($DZ244&gt;BS$3,0,-OFFSET(BS90,0,ROUNDUP(IF($DZ244=0,30,$DZ244)/30,0)-1)*$F244)</f>
        <v>0</v>
      </c>
      <c r="BT244" s="9">
        <f ca="1">IF($DZ244&gt;BT$3,0,-OFFSET(BT90,0,ROUNDUP(IF($DZ244=0,30,$DZ244)/30,0)-1)*$F244)</f>
        <v>0</v>
      </c>
      <c r="BU244" s="9">
        <f ca="1">IF($DZ244&gt;BU$3,0,-OFFSET(BU90,0,ROUNDUP(IF($DZ244=0,30,$DZ244)/30,0)-1)*$F244)</f>
        <v>0</v>
      </c>
      <c r="BV244" s="9">
        <f ca="1">IF($DZ244&gt;BV$3,0,-OFFSET(BV90,0,ROUNDUP(IF($DZ244=0,30,$DZ244)/30,0)-1)*$F244)</f>
        <v>0</v>
      </c>
      <c r="BW244" s="9">
        <f ca="1">IF($DZ244&gt;BW$3,0,-OFFSET(BW90,0,ROUNDUP(IF($DZ244=0,30,$DZ244)/30,0)-1)*$F244)</f>
        <v>0</v>
      </c>
      <c r="BX244" s="9">
        <f ca="1">IF($DZ244&gt;BX$3,0,-OFFSET(BX90,0,ROUNDUP(IF($DZ244=0,30,$DZ244)/30,0)-1)*$F244)</f>
        <v>0</v>
      </c>
      <c r="BY244" s="9">
        <f ca="1">IF($DZ244&gt;BY$3,0,-OFFSET(BY90,0,ROUNDUP(IF($DZ244=0,30,$DZ244)/30,0)-1)*$F244)</f>
        <v>0</v>
      </c>
      <c r="BZ244" s="9">
        <f ca="1">IF($DZ244&gt;BZ$3,0,-OFFSET(BZ90,0,ROUNDUP(IF($DZ244=0,30,$DZ244)/30,0)-1)*$F244)</f>
        <v>0</v>
      </c>
      <c r="CA244" s="9">
        <f ca="1">IF($DZ244&gt;CA$3,0,-OFFSET(CA90,0,ROUNDUP(IF($DZ244=0,30,$DZ244)/30,0)-1)*$F244)</f>
        <v>0</v>
      </c>
      <c r="CB244" s="69">
        <f ca="1">IF($DZ244&gt;CB$3,0,-OFFSET(CB90,0,ROUNDUP(IF($DZ244=0,30,$DZ244)/30,0)-1)*$F244)</f>
        <v>0</v>
      </c>
      <c r="CC244" s="9">
        <f ca="1">IF($DZ244&gt;CC$3,0,-OFFSET(CC90,0,ROUNDUP(IF($DZ244=0,30,$DZ244)/30,0)-1)*$F244)</f>
        <v>0</v>
      </c>
      <c r="CD244" s="9">
        <f ca="1">IF($DZ244&gt;CD$3,0,-OFFSET(CD90,0,ROUNDUP(IF($DZ244=0,30,$DZ244)/30,0)-1)*$F244)</f>
        <v>0</v>
      </c>
      <c r="CE244" s="9">
        <f ca="1">IF($DZ244&gt;CE$3,0,-OFFSET(CE90,0,ROUNDUP(IF($DZ244=0,30,$DZ244)/30,0)-1)*$F244)</f>
        <v>0</v>
      </c>
      <c r="CF244" s="9">
        <f ca="1">IF($DZ244&gt;CF$3,0,-OFFSET(CF90,0,ROUNDUP(IF($DZ244=0,30,$DZ244)/30,0)-1)*$F244)</f>
        <v>0</v>
      </c>
      <c r="CG244" s="9">
        <f ca="1">IF($DZ244&gt;CG$3,0,-OFFSET(CG90,0,ROUNDUP(IF($DZ244=0,30,$DZ244)/30,0)-1)*$F244)</f>
        <v>0</v>
      </c>
      <c r="CH244" s="9">
        <f ca="1">IF($DZ244&gt;CH$3,0,-OFFSET(CH90,0,ROUNDUP(IF($DZ244=0,30,$DZ244)/30,0)-1)*$F244)</f>
        <v>0</v>
      </c>
      <c r="CI244" s="9">
        <f ca="1">IF($DZ244&gt;CI$3,0,-OFFSET(CI90,0,ROUNDUP(IF($DZ244=0,30,$DZ244)/30,0)-1)*$F244)</f>
        <v>0</v>
      </c>
      <c r="CJ244" s="9">
        <f ca="1">IF($DZ244&gt;CJ$3,0,-OFFSET(CJ90,0,ROUNDUP(IF($DZ244=0,30,$DZ244)/30,0)-1)*$F244)</f>
        <v>0</v>
      </c>
      <c r="CK244" s="9">
        <f ca="1">IF($DZ244&gt;CK$3,0,-OFFSET(CK90,0,ROUNDUP(IF($DZ244=0,30,$DZ244)/30,0)-1)*$F244)</f>
        <v>0</v>
      </c>
      <c r="CL244" s="9">
        <f ca="1">IF($DZ244&gt;CL$3,0,-OFFSET(CL90,0,ROUNDUP(IF($DZ244=0,30,$DZ244)/30,0)-1)*$F244)</f>
        <v>0</v>
      </c>
      <c r="CM244" s="9">
        <f ca="1">IF($DZ244&gt;CM$3,0,-OFFSET(CM90,0,ROUNDUP(IF($DZ244=0,30,$DZ244)/30,0)-1)*$F244)</f>
        <v>0</v>
      </c>
      <c r="CN244" s="69">
        <f ca="1">IF($DZ244&gt;CN$3,0,-OFFSET(CN90,0,ROUNDUP(IF($DZ244=0,30,$DZ244)/30,0)-1)*$F244)</f>
        <v>0</v>
      </c>
      <c r="CO244" s="9">
        <f ca="1">IF($DZ244&gt;CO$3,0,-OFFSET(CO90,0,ROUNDUP(IF($DZ244=0,30,$DZ244)/30,0)-1)*$F244)</f>
        <v>0</v>
      </c>
      <c r="CP244" s="9">
        <f ca="1">IF($DZ244&gt;CP$3,0,-OFFSET(CP90,0,ROUNDUP(IF($DZ244=0,30,$DZ244)/30,0)-1)*$F244)</f>
        <v>0</v>
      </c>
      <c r="CQ244" s="9">
        <f ca="1">IF($DZ244&gt;CQ$3,0,-OFFSET(CQ90,0,ROUNDUP(IF($DZ244=0,30,$DZ244)/30,0)-1)*$F244)</f>
        <v>0</v>
      </c>
      <c r="CR244" s="9">
        <f ca="1">IF($DZ244&gt;CR$3,0,-OFFSET(CR90,0,ROUNDUP(IF($DZ244=0,30,$DZ244)/30,0)-1)*$F244)</f>
        <v>0</v>
      </c>
      <c r="CS244" s="9">
        <f ca="1">IF($DZ244&gt;CS$3,0,-OFFSET(CS90,0,ROUNDUP(IF($DZ244=0,30,$DZ244)/30,0)-1)*$F244)</f>
        <v>0</v>
      </c>
      <c r="CT244" s="9">
        <f ca="1">IF($DZ244&gt;CT$3,0,-OFFSET(CT90,0,ROUNDUP(IF($DZ244=0,30,$DZ244)/30,0)-1)*$F244)</f>
        <v>0</v>
      </c>
      <c r="CU244" s="9">
        <f ca="1">IF($DZ244&gt;CU$3,0,-OFFSET(CU90,0,ROUNDUP(IF($DZ244=0,30,$DZ244)/30,0)-1)*$F244)</f>
        <v>0</v>
      </c>
      <c r="CV244" s="9">
        <f ca="1">IF($DZ244&gt;CV$3,0,-OFFSET(CV90,0,ROUNDUP(IF($DZ244=0,30,$DZ244)/30,0)-1)*$F244)</f>
        <v>0</v>
      </c>
      <c r="CW244" s="9">
        <f ca="1">IF($DZ244&gt;CW$3,0,-OFFSET(CW90,0,ROUNDUP(IF($DZ244=0,30,$DZ244)/30,0)-1)*$F244)</f>
        <v>0</v>
      </c>
      <c r="CX244" s="9">
        <f ca="1">IF($DZ244&gt;CX$3,0,-OFFSET(CX90,0,ROUNDUP(IF($DZ244=0,30,$DZ244)/30,0)-1)*$F244)</f>
        <v>0</v>
      </c>
      <c r="CY244" s="9">
        <f ca="1">IF($DZ244&gt;CY$3,0,-OFFSET(CY90,0,ROUNDUP(IF($DZ244=0,30,$DZ244)/30,0)-1)*$F244)</f>
        <v>0</v>
      </c>
      <c r="CZ244" s="69">
        <f ca="1">IF($DZ244&gt;CZ$3,0,-OFFSET(CZ90,0,ROUNDUP(IF($DZ244=0,30,$DZ244)/30,0)-1)*$F244)</f>
        <v>0</v>
      </c>
      <c r="DA244" s="9">
        <f ca="1">IF($DZ244&gt;DA$3,0,-OFFSET(DA90,0,ROUNDUP(IF($DZ244=0,30,$DZ244)/30,0)-1)*$F244)</f>
        <v>0</v>
      </c>
      <c r="DB244" s="9">
        <f ca="1">IF($DZ244&gt;DB$3,0,-OFFSET(DB90,0,ROUNDUP(IF($DZ244=0,30,$DZ244)/30,0)-1)*$F244)</f>
        <v>0</v>
      </c>
      <c r="DC244" s="9">
        <f ca="1">IF($DZ244&gt;DC$3,0,-OFFSET(DC90,0,ROUNDUP(IF($DZ244=0,30,$DZ244)/30,0)-1)*$F244)</f>
        <v>0</v>
      </c>
      <c r="DD244" s="9">
        <f ca="1">IF($DZ244&gt;DD$3,0,-OFFSET(DD90,0,ROUNDUP(IF($DZ244=0,30,$DZ244)/30,0)-1)*$F244)</f>
        <v>0</v>
      </c>
      <c r="DE244" s="9">
        <f ca="1">IF($DZ244&gt;DE$3,0,-OFFSET(DE90,0,ROUNDUP(IF($DZ244=0,30,$DZ244)/30,0)-1)*$F244)</f>
        <v>0</v>
      </c>
      <c r="DF244" s="9">
        <f ca="1">IF($DZ244&gt;DF$3,0,-OFFSET(DF90,0,ROUNDUP(IF($DZ244=0,30,$DZ244)/30,0)-1)*$F244)</f>
        <v>0</v>
      </c>
      <c r="DG244" s="9">
        <f ca="1">IF($DZ244&gt;DG$3,0,-OFFSET(DG90,0,ROUNDUP(IF($DZ244=0,30,$DZ244)/30,0)-1)*$F244)</f>
        <v>0</v>
      </c>
      <c r="DH244" s="9">
        <f ca="1">IF($DZ244&gt;DH$3,0,-OFFSET(DH90,0,ROUNDUP(IF($DZ244=0,30,$DZ244)/30,0)-1)*$F244)</f>
        <v>0</v>
      </c>
      <c r="DI244" s="9">
        <f ca="1">IF($DZ244&gt;DI$3,0,-OFFSET(DI90,0,ROUNDUP(IF($DZ244=0,30,$DZ244)/30,0)-1)*$F244)</f>
        <v>0</v>
      </c>
      <c r="DJ244" s="9">
        <f ca="1">IF($DZ244&gt;DJ$3,0,-OFFSET(DJ90,0,ROUNDUP(IF($DZ244=0,30,$DZ244)/30,0)-1)*$F244)</f>
        <v>0</v>
      </c>
      <c r="DK244" s="9">
        <f ca="1">IF($DZ244&gt;DK$3,0,-OFFSET(DK90,0,ROUNDUP(IF($DZ244=0,30,$DZ244)/30,0)-1)*$F244)</f>
        <v>0</v>
      </c>
      <c r="DL244" s="69">
        <f ca="1">IF($DZ244&gt;DL$3,0,-OFFSET(DL90,0,ROUNDUP(IF($DZ244=0,30,$DZ244)/30,0)-1)*$F244)</f>
        <v>0</v>
      </c>
      <c r="DM244" s="9">
        <f ca="1">IF($DZ244&gt;DM$3,0,-OFFSET(DM90,0,ROUNDUP(IF($DZ244=0,30,$DZ244)/30,0)-1)*$F244)</f>
        <v>0</v>
      </c>
      <c r="DN244" s="9">
        <f ca="1">IF($DZ244&gt;DN$3,0,-OFFSET(DN90,0,ROUNDUP(IF($DZ244=0,30,$DZ244)/30,0)-1)*$F244)</f>
        <v>0</v>
      </c>
      <c r="DO244" s="9">
        <f ca="1">IF($DZ244&gt;DO$3,0,-OFFSET(DO90,0,ROUNDUP(IF($DZ244=0,30,$DZ244)/30,0)-1)*$F244)</f>
        <v>0</v>
      </c>
      <c r="DP244" s="9">
        <f ca="1">IF($DZ244&gt;DP$3,0,-OFFSET(DP90,0,ROUNDUP(IF($DZ244=0,30,$DZ244)/30,0)-1)*$F244)</f>
        <v>0</v>
      </c>
      <c r="DQ244" s="9">
        <f ca="1">IF($DZ244&gt;DQ$3,0,-OFFSET(DQ90,0,ROUNDUP(IF($DZ244=0,30,$DZ244)/30,0)-1)*$F244)</f>
        <v>0</v>
      </c>
      <c r="DR244" s="9">
        <f ca="1">IF($DZ244&gt;DR$3,0,-OFFSET(DR90,0,ROUNDUP(IF($DZ244=0,30,$DZ244)/30,0)-1)*$F244)</f>
        <v>0</v>
      </c>
      <c r="DS244" s="9">
        <f ca="1">IF($DZ244&gt;DS$3,0,-OFFSET(DS90,0,ROUNDUP(IF($DZ244=0,30,$DZ244)/30,0)-1)*$F244)</f>
        <v>0</v>
      </c>
      <c r="DT244" s="9">
        <f ca="1">IF($DZ244&gt;DT$3,0,-OFFSET(DT90,0,ROUNDUP(IF($DZ244=0,30,$DZ244)/30,0)-1)*$F244)</f>
        <v>0</v>
      </c>
      <c r="DU244" s="9">
        <f ca="1">IF($DZ244&gt;DU$3,0,-OFFSET(DU90,0,ROUNDUP(IF($DZ244=0,30,$DZ244)/30,0)-1)*$F244)</f>
        <v>0</v>
      </c>
      <c r="DV244" s="9">
        <f ca="1">IF($DZ244&gt;DV$3,0,-OFFSET(DV90,0,ROUNDUP(IF($DZ244=0,30,$DZ244)/30,0)-1)*$F244)</f>
        <v>0</v>
      </c>
      <c r="DW244" s="9">
        <f ca="1">IF($DZ244&gt;DW$3,0,-OFFSET(DW90,0,ROUNDUP(IF($DZ244=0,30,$DZ244)/30,0)-1)*$F244)</f>
        <v>0</v>
      </c>
      <c r="DX244" s="4"/>
      <c r="DY244" s="4"/>
      <c r="DZ244" s="49">
        <f>DZ90</f>
        <v>30</v>
      </c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  <c r="FS244" s="4"/>
      <c r="FT244" s="4"/>
      <c r="FU244" s="4"/>
      <c r="FV244" s="4"/>
      <c r="FW244" s="4"/>
      <c r="FX244" s="4"/>
      <c r="FY244" s="4"/>
      <c r="FZ244" s="4"/>
      <c r="GA244" s="4"/>
      <c r="GB244" s="4"/>
      <c r="GC244" s="4"/>
      <c r="GD244" s="4"/>
      <c r="GE244" s="4"/>
      <c r="GF244" s="4"/>
      <c r="GG244" s="4"/>
    </row>
    <row r="245" spans="1:189" ht="14" hidden="1" x14ac:dyDescent="0.35">
      <c r="A245" s="1"/>
      <c r="B245" s="43" t="str">
        <f>B91</f>
        <v/>
      </c>
      <c r="C245" s="44"/>
      <c r="D245" s="44">
        <f>D91</f>
        <v>0</v>
      </c>
      <c r="E245" s="45" t="str">
        <f>"Impostos "&amp;E91</f>
        <v xml:space="preserve">Impostos </v>
      </c>
      <c r="F245" s="67"/>
      <c r="G245" s="68"/>
      <c r="H245" s="9">
        <f ca="1">IF($DZ245&gt;H$3,0,-OFFSET(H91,0,ROUNDUP(IF($DZ245=0,30,$DZ245)/30,0)-1)*$F245)</f>
        <v>0</v>
      </c>
      <c r="I245" s="9">
        <f ca="1">IF($DZ245&gt;I$3,0,-OFFSET(I91,0,ROUNDUP(IF($DZ245=0,30,$DZ245)/30,0)-1)*$F245)</f>
        <v>0</v>
      </c>
      <c r="J245" s="9">
        <f ca="1">IF($DZ245&gt;J$3,0,-OFFSET(J91,0,ROUNDUP(IF($DZ245=0,30,$DZ245)/30,0)-1)*$F245)</f>
        <v>0</v>
      </c>
      <c r="K245" s="9">
        <f ca="1">IF($DZ245&gt;K$3,0,-OFFSET(K91,0,ROUNDUP(IF($DZ245=0,30,$DZ245)/30,0)-1)*$F245)</f>
        <v>0</v>
      </c>
      <c r="L245" s="9">
        <f ca="1">IF($DZ245&gt;L$3,0,-OFFSET(L91,0,ROUNDUP(IF($DZ245=0,30,$DZ245)/30,0)-1)*$F245)</f>
        <v>0</v>
      </c>
      <c r="M245" s="9">
        <f ca="1">IF($DZ245&gt;M$3,0,-OFFSET(M91,0,ROUNDUP(IF($DZ245=0,30,$DZ245)/30,0)-1)*$F245)</f>
        <v>0</v>
      </c>
      <c r="N245" s="9">
        <f ca="1">IF($DZ245&gt;N$3,0,-OFFSET(N91,0,ROUNDUP(IF($DZ245=0,30,$DZ245)/30,0)-1)*$F245)</f>
        <v>0</v>
      </c>
      <c r="O245" s="9">
        <f ca="1">IF($DZ245&gt;O$3,0,-OFFSET(O91,0,ROUNDUP(IF($DZ245=0,30,$DZ245)/30,0)-1)*$F245)</f>
        <v>0</v>
      </c>
      <c r="P245" s="9">
        <f ca="1">IF($DZ245&gt;P$3,0,-OFFSET(P91,0,ROUNDUP(IF($DZ245=0,30,$DZ245)/30,0)-1)*$F245)</f>
        <v>0</v>
      </c>
      <c r="Q245" s="9">
        <f ca="1">IF($DZ245&gt;Q$3,0,-OFFSET(Q91,0,ROUNDUP(IF($DZ245=0,30,$DZ245)/30,0)-1)*$F245)</f>
        <v>0</v>
      </c>
      <c r="R245" s="9">
        <f ca="1">IF($DZ245&gt;R$3,0,-OFFSET(R91,0,ROUNDUP(IF($DZ245=0,30,$DZ245)/30,0)-1)*$F245)</f>
        <v>0</v>
      </c>
      <c r="S245" s="9">
        <f ca="1">IF($DZ245&gt;S$3,0,-OFFSET(S91,0,ROUNDUP(IF($DZ245=0,30,$DZ245)/30,0)-1)*$F245)</f>
        <v>0</v>
      </c>
      <c r="T245" s="69">
        <f ca="1">IF($DZ245&gt;T$3,0,-OFFSET(T91,0,ROUNDUP(IF($DZ245=0,30,$DZ245)/30,0)-1)*$F245)</f>
        <v>0</v>
      </c>
      <c r="U245" s="9">
        <f ca="1">IF($DZ245&gt;U$3,0,-OFFSET(U91,0,ROUNDUP(IF($DZ245=0,30,$DZ245)/30,0)-1)*$F245)</f>
        <v>0</v>
      </c>
      <c r="V245" s="9">
        <f ca="1">IF($DZ245&gt;V$3,0,-OFFSET(V91,0,ROUNDUP(IF($DZ245=0,30,$DZ245)/30,0)-1)*$F245)</f>
        <v>0</v>
      </c>
      <c r="W245" s="9">
        <f ca="1">IF($DZ245&gt;W$3,0,-OFFSET(W91,0,ROUNDUP(IF($DZ245=0,30,$DZ245)/30,0)-1)*$F245)</f>
        <v>0</v>
      </c>
      <c r="X245" s="9">
        <f ca="1">IF($DZ245&gt;X$3,0,-OFFSET(X91,0,ROUNDUP(IF($DZ245=0,30,$DZ245)/30,0)-1)*$F245)</f>
        <v>0</v>
      </c>
      <c r="Y245" s="9">
        <f ca="1">IF($DZ245&gt;Y$3,0,-OFFSET(Y91,0,ROUNDUP(IF($DZ245=0,30,$DZ245)/30,0)-1)*$F245)</f>
        <v>0</v>
      </c>
      <c r="Z245" s="9">
        <f ca="1">IF($DZ245&gt;Z$3,0,-OFFSET(Z91,0,ROUNDUP(IF($DZ245=0,30,$DZ245)/30,0)-1)*$F245)</f>
        <v>0</v>
      </c>
      <c r="AA245" s="9">
        <f ca="1">IF($DZ245&gt;AA$3,0,-OFFSET(AA91,0,ROUNDUP(IF($DZ245=0,30,$DZ245)/30,0)-1)*$F245)</f>
        <v>0</v>
      </c>
      <c r="AB245" s="9">
        <f ca="1">IF($DZ245&gt;AB$3,0,-OFFSET(AB91,0,ROUNDUP(IF($DZ245=0,30,$DZ245)/30,0)-1)*$F245)</f>
        <v>0</v>
      </c>
      <c r="AC245" s="9">
        <f ca="1">IF($DZ245&gt;AC$3,0,-OFFSET(AC91,0,ROUNDUP(IF($DZ245=0,30,$DZ245)/30,0)-1)*$F245)</f>
        <v>0</v>
      </c>
      <c r="AD245" s="9">
        <f ca="1">IF($DZ245&gt;AD$3,0,-OFFSET(AD91,0,ROUNDUP(IF($DZ245=0,30,$DZ245)/30,0)-1)*$F245)</f>
        <v>0</v>
      </c>
      <c r="AE245" s="9">
        <f ca="1">IF($DZ245&gt;AE$3,0,-OFFSET(AE91,0,ROUNDUP(IF($DZ245=0,30,$DZ245)/30,0)-1)*$F245)</f>
        <v>0</v>
      </c>
      <c r="AF245" s="69">
        <f ca="1">IF($DZ245&gt;AF$3,0,-OFFSET(AF91,0,ROUNDUP(IF($DZ245=0,30,$DZ245)/30,0)-1)*$F245)</f>
        <v>0</v>
      </c>
      <c r="AG245" s="9">
        <f ca="1">IF($DZ245&gt;AG$3,0,-OFFSET(AG91,0,ROUNDUP(IF($DZ245=0,30,$DZ245)/30,0)-1)*$F245)</f>
        <v>0</v>
      </c>
      <c r="AH245" s="9">
        <f ca="1">IF($DZ245&gt;AH$3,0,-OFFSET(AH91,0,ROUNDUP(IF($DZ245=0,30,$DZ245)/30,0)-1)*$F245)</f>
        <v>0</v>
      </c>
      <c r="AI245" s="9">
        <f ca="1">IF($DZ245&gt;AI$3,0,-OFFSET(AI91,0,ROUNDUP(IF($DZ245=0,30,$DZ245)/30,0)-1)*$F245)</f>
        <v>0</v>
      </c>
      <c r="AJ245" s="9">
        <f ca="1">IF($DZ245&gt;AJ$3,0,-OFFSET(AJ91,0,ROUNDUP(IF($DZ245=0,30,$DZ245)/30,0)-1)*$F245)</f>
        <v>0</v>
      </c>
      <c r="AK245" s="9">
        <f ca="1">IF($DZ245&gt;AK$3,0,-OFFSET(AK91,0,ROUNDUP(IF($DZ245=0,30,$DZ245)/30,0)-1)*$F245)</f>
        <v>0</v>
      </c>
      <c r="AL245" s="9">
        <f ca="1">IF($DZ245&gt;AL$3,0,-OFFSET(AL91,0,ROUNDUP(IF($DZ245=0,30,$DZ245)/30,0)-1)*$F245)</f>
        <v>0</v>
      </c>
      <c r="AM245" s="9">
        <f ca="1">IF($DZ245&gt;AM$3,0,-OFFSET(AM91,0,ROUNDUP(IF($DZ245=0,30,$DZ245)/30,0)-1)*$F245)</f>
        <v>0</v>
      </c>
      <c r="AN245" s="9">
        <f ca="1">IF($DZ245&gt;AN$3,0,-OFFSET(AN91,0,ROUNDUP(IF($DZ245=0,30,$DZ245)/30,0)-1)*$F245)</f>
        <v>0</v>
      </c>
      <c r="AO245" s="9">
        <f ca="1">IF($DZ245&gt;AO$3,0,-OFFSET(AO91,0,ROUNDUP(IF($DZ245=0,30,$DZ245)/30,0)-1)*$F245)</f>
        <v>0</v>
      </c>
      <c r="AP245" s="9">
        <f ca="1">IF($DZ245&gt;AP$3,0,-OFFSET(AP91,0,ROUNDUP(IF($DZ245=0,30,$DZ245)/30,0)-1)*$F245)</f>
        <v>0</v>
      </c>
      <c r="AQ245" s="9">
        <f ca="1">IF($DZ245&gt;AQ$3,0,-OFFSET(AQ91,0,ROUNDUP(IF($DZ245=0,30,$DZ245)/30,0)-1)*$F245)</f>
        <v>0</v>
      </c>
      <c r="AR245" s="69">
        <f ca="1">IF($DZ245&gt;AR$3,0,-OFFSET(AR91,0,ROUNDUP(IF($DZ245=0,30,$DZ245)/30,0)-1)*$F245)</f>
        <v>0</v>
      </c>
      <c r="AS245" s="9">
        <f ca="1">IF($DZ245&gt;AS$3,0,-OFFSET(AS91,0,ROUNDUP(IF($DZ245=0,30,$DZ245)/30,0)-1)*$F245)</f>
        <v>0</v>
      </c>
      <c r="AT245" s="9">
        <f ca="1">IF($DZ245&gt;AT$3,0,-OFFSET(AT91,0,ROUNDUP(IF($DZ245=0,30,$DZ245)/30,0)-1)*$F245)</f>
        <v>0</v>
      </c>
      <c r="AU245" s="9">
        <f ca="1">IF($DZ245&gt;AU$3,0,-OFFSET(AU91,0,ROUNDUP(IF($DZ245=0,30,$DZ245)/30,0)-1)*$F245)</f>
        <v>0</v>
      </c>
      <c r="AV245" s="9">
        <f ca="1">IF($DZ245&gt;AV$3,0,-OFFSET(AV91,0,ROUNDUP(IF($DZ245=0,30,$DZ245)/30,0)-1)*$F245)</f>
        <v>0</v>
      </c>
      <c r="AW245" s="9">
        <f ca="1">IF($DZ245&gt;AW$3,0,-OFFSET(AW91,0,ROUNDUP(IF($DZ245=0,30,$DZ245)/30,0)-1)*$F245)</f>
        <v>0</v>
      </c>
      <c r="AX245" s="9">
        <f ca="1">IF($DZ245&gt;AX$3,0,-OFFSET(AX91,0,ROUNDUP(IF($DZ245=0,30,$DZ245)/30,0)-1)*$F245)</f>
        <v>0</v>
      </c>
      <c r="AY245" s="9">
        <f ca="1">IF($DZ245&gt;AY$3,0,-OFFSET(AY91,0,ROUNDUP(IF($DZ245=0,30,$DZ245)/30,0)-1)*$F245)</f>
        <v>0</v>
      </c>
      <c r="AZ245" s="9">
        <f ca="1">IF($DZ245&gt;AZ$3,0,-OFFSET(AZ91,0,ROUNDUP(IF($DZ245=0,30,$DZ245)/30,0)-1)*$F245)</f>
        <v>0</v>
      </c>
      <c r="BA245" s="9">
        <f ca="1">IF($DZ245&gt;BA$3,0,-OFFSET(BA91,0,ROUNDUP(IF($DZ245=0,30,$DZ245)/30,0)-1)*$F245)</f>
        <v>0</v>
      </c>
      <c r="BB245" s="9">
        <f ca="1">IF($DZ245&gt;BB$3,0,-OFFSET(BB91,0,ROUNDUP(IF($DZ245=0,30,$DZ245)/30,0)-1)*$F245)</f>
        <v>0</v>
      </c>
      <c r="BC245" s="9">
        <f ca="1">IF($DZ245&gt;BC$3,0,-OFFSET(BC91,0,ROUNDUP(IF($DZ245=0,30,$DZ245)/30,0)-1)*$F245)</f>
        <v>0</v>
      </c>
      <c r="BD245" s="69">
        <f ca="1">IF($DZ245&gt;BD$3,0,-OFFSET(BD91,0,ROUNDUP(IF($DZ245=0,30,$DZ245)/30,0)-1)*$F245)</f>
        <v>0</v>
      </c>
      <c r="BE245" s="9">
        <f ca="1">IF($DZ245&gt;BE$3,0,-OFFSET(BE91,0,ROUNDUP(IF($DZ245=0,30,$DZ245)/30,0)-1)*$F245)</f>
        <v>0</v>
      </c>
      <c r="BF245" s="9">
        <f ca="1">IF($DZ245&gt;BF$3,0,-OFFSET(BF91,0,ROUNDUP(IF($DZ245=0,30,$DZ245)/30,0)-1)*$F245)</f>
        <v>0</v>
      </c>
      <c r="BG245" s="9">
        <f ca="1">IF($DZ245&gt;BG$3,0,-OFFSET(BG91,0,ROUNDUP(IF($DZ245=0,30,$DZ245)/30,0)-1)*$F245)</f>
        <v>0</v>
      </c>
      <c r="BH245" s="9">
        <f ca="1">IF($DZ245&gt;BH$3,0,-OFFSET(BH91,0,ROUNDUP(IF($DZ245=0,30,$DZ245)/30,0)-1)*$F245)</f>
        <v>0</v>
      </c>
      <c r="BI245" s="9">
        <f ca="1">IF($DZ245&gt;BI$3,0,-OFFSET(BI91,0,ROUNDUP(IF($DZ245=0,30,$DZ245)/30,0)-1)*$F245)</f>
        <v>0</v>
      </c>
      <c r="BJ245" s="9">
        <f ca="1">IF($DZ245&gt;BJ$3,0,-OFFSET(BJ91,0,ROUNDUP(IF($DZ245=0,30,$DZ245)/30,0)-1)*$F245)</f>
        <v>0</v>
      </c>
      <c r="BK245" s="9">
        <f ca="1">IF($DZ245&gt;BK$3,0,-OFFSET(BK91,0,ROUNDUP(IF($DZ245=0,30,$DZ245)/30,0)-1)*$F245)</f>
        <v>0</v>
      </c>
      <c r="BL245" s="9">
        <f ca="1">IF($DZ245&gt;BL$3,0,-OFFSET(BL91,0,ROUNDUP(IF($DZ245=0,30,$DZ245)/30,0)-1)*$F245)</f>
        <v>0</v>
      </c>
      <c r="BM245" s="9">
        <f ca="1">IF($DZ245&gt;BM$3,0,-OFFSET(BM91,0,ROUNDUP(IF($DZ245=0,30,$DZ245)/30,0)-1)*$F245)</f>
        <v>0</v>
      </c>
      <c r="BN245" s="9">
        <f ca="1">IF($DZ245&gt;BN$3,0,-OFFSET(BN91,0,ROUNDUP(IF($DZ245=0,30,$DZ245)/30,0)-1)*$F245)</f>
        <v>0</v>
      </c>
      <c r="BO245" s="9">
        <f ca="1">IF($DZ245&gt;BO$3,0,-OFFSET(BO91,0,ROUNDUP(IF($DZ245=0,30,$DZ245)/30,0)-1)*$F245)</f>
        <v>0</v>
      </c>
      <c r="BP245" s="69">
        <f ca="1">IF($DZ245&gt;BP$3,0,-OFFSET(BP91,0,ROUNDUP(IF($DZ245=0,30,$DZ245)/30,0)-1)*$F245)</f>
        <v>0</v>
      </c>
      <c r="BQ245" s="9">
        <f ca="1">IF($DZ245&gt;BQ$3,0,-OFFSET(BQ91,0,ROUNDUP(IF($DZ245=0,30,$DZ245)/30,0)-1)*$F245)</f>
        <v>0</v>
      </c>
      <c r="BR245" s="9">
        <f ca="1">IF($DZ245&gt;BR$3,0,-OFFSET(BR91,0,ROUNDUP(IF($DZ245=0,30,$DZ245)/30,0)-1)*$F245)</f>
        <v>0</v>
      </c>
      <c r="BS245" s="9">
        <f ca="1">IF($DZ245&gt;BS$3,0,-OFFSET(BS91,0,ROUNDUP(IF($DZ245=0,30,$DZ245)/30,0)-1)*$F245)</f>
        <v>0</v>
      </c>
      <c r="BT245" s="9">
        <f ca="1">IF($DZ245&gt;BT$3,0,-OFFSET(BT91,0,ROUNDUP(IF($DZ245=0,30,$DZ245)/30,0)-1)*$F245)</f>
        <v>0</v>
      </c>
      <c r="BU245" s="9">
        <f ca="1">IF($DZ245&gt;BU$3,0,-OFFSET(BU91,0,ROUNDUP(IF($DZ245=0,30,$DZ245)/30,0)-1)*$F245)</f>
        <v>0</v>
      </c>
      <c r="BV245" s="9">
        <f ca="1">IF($DZ245&gt;BV$3,0,-OFFSET(BV91,0,ROUNDUP(IF($DZ245=0,30,$DZ245)/30,0)-1)*$F245)</f>
        <v>0</v>
      </c>
      <c r="BW245" s="9">
        <f ca="1">IF($DZ245&gt;BW$3,0,-OFFSET(BW91,0,ROUNDUP(IF($DZ245=0,30,$DZ245)/30,0)-1)*$F245)</f>
        <v>0</v>
      </c>
      <c r="BX245" s="9">
        <f ca="1">IF($DZ245&gt;BX$3,0,-OFFSET(BX91,0,ROUNDUP(IF($DZ245=0,30,$DZ245)/30,0)-1)*$F245)</f>
        <v>0</v>
      </c>
      <c r="BY245" s="9">
        <f ca="1">IF($DZ245&gt;BY$3,0,-OFFSET(BY91,0,ROUNDUP(IF($DZ245=0,30,$DZ245)/30,0)-1)*$F245)</f>
        <v>0</v>
      </c>
      <c r="BZ245" s="9">
        <f ca="1">IF($DZ245&gt;BZ$3,0,-OFFSET(BZ91,0,ROUNDUP(IF($DZ245=0,30,$DZ245)/30,0)-1)*$F245)</f>
        <v>0</v>
      </c>
      <c r="CA245" s="9">
        <f ca="1">IF($DZ245&gt;CA$3,0,-OFFSET(CA91,0,ROUNDUP(IF($DZ245=0,30,$DZ245)/30,0)-1)*$F245)</f>
        <v>0</v>
      </c>
      <c r="CB245" s="69">
        <f ca="1">IF($DZ245&gt;CB$3,0,-OFFSET(CB91,0,ROUNDUP(IF($DZ245=0,30,$DZ245)/30,0)-1)*$F245)</f>
        <v>0</v>
      </c>
      <c r="CC245" s="9">
        <f ca="1">IF($DZ245&gt;CC$3,0,-OFFSET(CC91,0,ROUNDUP(IF($DZ245=0,30,$DZ245)/30,0)-1)*$F245)</f>
        <v>0</v>
      </c>
      <c r="CD245" s="9">
        <f ca="1">IF($DZ245&gt;CD$3,0,-OFFSET(CD91,0,ROUNDUP(IF($DZ245=0,30,$DZ245)/30,0)-1)*$F245)</f>
        <v>0</v>
      </c>
      <c r="CE245" s="9">
        <f ca="1">IF($DZ245&gt;CE$3,0,-OFFSET(CE91,0,ROUNDUP(IF($DZ245=0,30,$DZ245)/30,0)-1)*$F245)</f>
        <v>0</v>
      </c>
      <c r="CF245" s="9">
        <f ca="1">IF($DZ245&gt;CF$3,0,-OFFSET(CF91,0,ROUNDUP(IF($DZ245=0,30,$DZ245)/30,0)-1)*$F245)</f>
        <v>0</v>
      </c>
      <c r="CG245" s="9">
        <f ca="1">IF($DZ245&gt;CG$3,0,-OFFSET(CG91,0,ROUNDUP(IF($DZ245=0,30,$DZ245)/30,0)-1)*$F245)</f>
        <v>0</v>
      </c>
      <c r="CH245" s="9">
        <f ca="1">IF($DZ245&gt;CH$3,0,-OFFSET(CH91,0,ROUNDUP(IF($DZ245=0,30,$DZ245)/30,0)-1)*$F245)</f>
        <v>0</v>
      </c>
      <c r="CI245" s="9">
        <f ca="1">IF($DZ245&gt;CI$3,0,-OFFSET(CI91,0,ROUNDUP(IF($DZ245=0,30,$DZ245)/30,0)-1)*$F245)</f>
        <v>0</v>
      </c>
      <c r="CJ245" s="9">
        <f ca="1">IF($DZ245&gt;CJ$3,0,-OFFSET(CJ91,0,ROUNDUP(IF($DZ245=0,30,$DZ245)/30,0)-1)*$F245)</f>
        <v>0</v>
      </c>
      <c r="CK245" s="9">
        <f ca="1">IF($DZ245&gt;CK$3,0,-OFFSET(CK91,0,ROUNDUP(IF($DZ245=0,30,$DZ245)/30,0)-1)*$F245)</f>
        <v>0</v>
      </c>
      <c r="CL245" s="9">
        <f ca="1">IF($DZ245&gt;CL$3,0,-OFFSET(CL91,0,ROUNDUP(IF($DZ245=0,30,$DZ245)/30,0)-1)*$F245)</f>
        <v>0</v>
      </c>
      <c r="CM245" s="9">
        <f ca="1">IF($DZ245&gt;CM$3,0,-OFFSET(CM91,0,ROUNDUP(IF($DZ245=0,30,$DZ245)/30,0)-1)*$F245)</f>
        <v>0</v>
      </c>
      <c r="CN245" s="69">
        <f ca="1">IF($DZ245&gt;CN$3,0,-OFFSET(CN91,0,ROUNDUP(IF($DZ245=0,30,$DZ245)/30,0)-1)*$F245)</f>
        <v>0</v>
      </c>
      <c r="CO245" s="9">
        <f ca="1">IF($DZ245&gt;CO$3,0,-OFFSET(CO91,0,ROUNDUP(IF($DZ245=0,30,$DZ245)/30,0)-1)*$F245)</f>
        <v>0</v>
      </c>
      <c r="CP245" s="9">
        <f ca="1">IF($DZ245&gt;CP$3,0,-OFFSET(CP91,0,ROUNDUP(IF($DZ245=0,30,$DZ245)/30,0)-1)*$F245)</f>
        <v>0</v>
      </c>
      <c r="CQ245" s="9">
        <f ca="1">IF($DZ245&gt;CQ$3,0,-OFFSET(CQ91,0,ROUNDUP(IF($DZ245=0,30,$DZ245)/30,0)-1)*$F245)</f>
        <v>0</v>
      </c>
      <c r="CR245" s="9">
        <f ca="1">IF($DZ245&gt;CR$3,0,-OFFSET(CR91,0,ROUNDUP(IF($DZ245=0,30,$DZ245)/30,0)-1)*$F245)</f>
        <v>0</v>
      </c>
      <c r="CS245" s="9">
        <f ca="1">IF($DZ245&gt;CS$3,0,-OFFSET(CS91,0,ROUNDUP(IF($DZ245=0,30,$DZ245)/30,0)-1)*$F245)</f>
        <v>0</v>
      </c>
      <c r="CT245" s="9">
        <f ca="1">IF($DZ245&gt;CT$3,0,-OFFSET(CT91,0,ROUNDUP(IF($DZ245=0,30,$DZ245)/30,0)-1)*$F245)</f>
        <v>0</v>
      </c>
      <c r="CU245" s="9">
        <f ca="1">IF($DZ245&gt;CU$3,0,-OFFSET(CU91,0,ROUNDUP(IF($DZ245=0,30,$DZ245)/30,0)-1)*$F245)</f>
        <v>0</v>
      </c>
      <c r="CV245" s="9">
        <f ca="1">IF($DZ245&gt;CV$3,0,-OFFSET(CV91,0,ROUNDUP(IF($DZ245=0,30,$DZ245)/30,0)-1)*$F245)</f>
        <v>0</v>
      </c>
      <c r="CW245" s="9">
        <f ca="1">IF($DZ245&gt;CW$3,0,-OFFSET(CW91,0,ROUNDUP(IF($DZ245=0,30,$DZ245)/30,0)-1)*$F245)</f>
        <v>0</v>
      </c>
      <c r="CX245" s="9">
        <f ca="1">IF($DZ245&gt;CX$3,0,-OFFSET(CX91,0,ROUNDUP(IF($DZ245=0,30,$DZ245)/30,0)-1)*$F245)</f>
        <v>0</v>
      </c>
      <c r="CY245" s="9">
        <f ca="1">IF($DZ245&gt;CY$3,0,-OFFSET(CY91,0,ROUNDUP(IF($DZ245=0,30,$DZ245)/30,0)-1)*$F245)</f>
        <v>0</v>
      </c>
      <c r="CZ245" s="69">
        <f ca="1">IF($DZ245&gt;CZ$3,0,-OFFSET(CZ91,0,ROUNDUP(IF($DZ245=0,30,$DZ245)/30,0)-1)*$F245)</f>
        <v>0</v>
      </c>
      <c r="DA245" s="9">
        <f ca="1">IF($DZ245&gt;DA$3,0,-OFFSET(DA91,0,ROUNDUP(IF($DZ245=0,30,$DZ245)/30,0)-1)*$F245)</f>
        <v>0</v>
      </c>
      <c r="DB245" s="9">
        <f ca="1">IF($DZ245&gt;DB$3,0,-OFFSET(DB91,0,ROUNDUP(IF($DZ245=0,30,$DZ245)/30,0)-1)*$F245)</f>
        <v>0</v>
      </c>
      <c r="DC245" s="9">
        <f ca="1">IF($DZ245&gt;DC$3,0,-OFFSET(DC91,0,ROUNDUP(IF($DZ245=0,30,$DZ245)/30,0)-1)*$F245)</f>
        <v>0</v>
      </c>
      <c r="DD245" s="9">
        <f ca="1">IF($DZ245&gt;DD$3,0,-OFFSET(DD91,0,ROUNDUP(IF($DZ245=0,30,$DZ245)/30,0)-1)*$F245)</f>
        <v>0</v>
      </c>
      <c r="DE245" s="9">
        <f ca="1">IF($DZ245&gt;DE$3,0,-OFFSET(DE91,0,ROUNDUP(IF($DZ245=0,30,$DZ245)/30,0)-1)*$F245)</f>
        <v>0</v>
      </c>
      <c r="DF245" s="9">
        <f ca="1">IF($DZ245&gt;DF$3,0,-OFFSET(DF91,0,ROUNDUP(IF($DZ245=0,30,$DZ245)/30,0)-1)*$F245)</f>
        <v>0</v>
      </c>
      <c r="DG245" s="9">
        <f ca="1">IF($DZ245&gt;DG$3,0,-OFFSET(DG91,0,ROUNDUP(IF($DZ245=0,30,$DZ245)/30,0)-1)*$F245)</f>
        <v>0</v>
      </c>
      <c r="DH245" s="9">
        <f ca="1">IF($DZ245&gt;DH$3,0,-OFFSET(DH91,0,ROUNDUP(IF($DZ245=0,30,$DZ245)/30,0)-1)*$F245)</f>
        <v>0</v>
      </c>
      <c r="DI245" s="9">
        <f ca="1">IF($DZ245&gt;DI$3,0,-OFFSET(DI91,0,ROUNDUP(IF($DZ245=0,30,$DZ245)/30,0)-1)*$F245)</f>
        <v>0</v>
      </c>
      <c r="DJ245" s="9">
        <f ca="1">IF($DZ245&gt;DJ$3,0,-OFFSET(DJ91,0,ROUNDUP(IF($DZ245=0,30,$DZ245)/30,0)-1)*$F245)</f>
        <v>0</v>
      </c>
      <c r="DK245" s="9">
        <f ca="1">IF($DZ245&gt;DK$3,0,-OFFSET(DK91,0,ROUNDUP(IF($DZ245=0,30,$DZ245)/30,0)-1)*$F245)</f>
        <v>0</v>
      </c>
      <c r="DL245" s="69">
        <f ca="1">IF($DZ245&gt;DL$3,0,-OFFSET(DL91,0,ROUNDUP(IF($DZ245=0,30,$DZ245)/30,0)-1)*$F245)</f>
        <v>0</v>
      </c>
      <c r="DM245" s="9">
        <f ca="1">IF($DZ245&gt;DM$3,0,-OFFSET(DM91,0,ROUNDUP(IF($DZ245=0,30,$DZ245)/30,0)-1)*$F245)</f>
        <v>0</v>
      </c>
      <c r="DN245" s="9">
        <f ca="1">IF($DZ245&gt;DN$3,0,-OFFSET(DN91,0,ROUNDUP(IF($DZ245=0,30,$DZ245)/30,0)-1)*$F245)</f>
        <v>0</v>
      </c>
      <c r="DO245" s="9">
        <f ca="1">IF($DZ245&gt;DO$3,0,-OFFSET(DO91,0,ROUNDUP(IF($DZ245=0,30,$DZ245)/30,0)-1)*$F245)</f>
        <v>0</v>
      </c>
      <c r="DP245" s="9">
        <f ca="1">IF($DZ245&gt;DP$3,0,-OFFSET(DP91,0,ROUNDUP(IF($DZ245=0,30,$DZ245)/30,0)-1)*$F245)</f>
        <v>0</v>
      </c>
      <c r="DQ245" s="9">
        <f ca="1">IF($DZ245&gt;DQ$3,0,-OFFSET(DQ91,0,ROUNDUP(IF($DZ245=0,30,$DZ245)/30,0)-1)*$F245)</f>
        <v>0</v>
      </c>
      <c r="DR245" s="9">
        <f ca="1">IF($DZ245&gt;DR$3,0,-OFFSET(DR91,0,ROUNDUP(IF($DZ245=0,30,$DZ245)/30,0)-1)*$F245)</f>
        <v>0</v>
      </c>
      <c r="DS245" s="9">
        <f ca="1">IF($DZ245&gt;DS$3,0,-OFFSET(DS91,0,ROUNDUP(IF($DZ245=0,30,$DZ245)/30,0)-1)*$F245)</f>
        <v>0</v>
      </c>
      <c r="DT245" s="9">
        <f ca="1">IF($DZ245&gt;DT$3,0,-OFFSET(DT91,0,ROUNDUP(IF($DZ245=0,30,$DZ245)/30,0)-1)*$F245)</f>
        <v>0</v>
      </c>
      <c r="DU245" s="9">
        <f ca="1">IF($DZ245&gt;DU$3,0,-OFFSET(DU91,0,ROUNDUP(IF($DZ245=0,30,$DZ245)/30,0)-1)*$F245)</f>
        <v>0</v>
      </c>
      <c r="DV245" s="9">
        <f ca="1">IF($DZ245&gt;DV$3,0,-OFFSET(DV91,0,ROUNDUP(IF($DZ245=0,30,$DZ245)/30,0)-1)*$F245)</f>
        <v>0</v>
      </c>
      <c r="DW245" s="9">
        <f ca="1">IF($DZ245&gt;DW$3,0,-OFFSET(DW91,0,ROUNDUP(IF($DZ245=0,30,$DZ245)/30,0)-1)*$F245)</f>
        <v>0</v>
      </c>
      <c r="DX245" s="4"/>
      <c r="DY245" s="4"/>
      <c r="DZ245" s="49">
        <f>DZ91</f>
        <v>30</v>
      </c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  <c r="FS245" s="4"/>
      <c r="FT245" s="4"/>
      <c r="FU245" s="4"/>
      <c r="FV245" s="4"/>
      <c r="FW245" s="4"/>
      <c r="FX245" s="4"/>
      <c r="FY245" s="4"/>
      <c r="FZ245" s="4"/>
      <c r="GA245" s="4"/>
      <c r="GB245" s="4"/>
      <c r="GC245" s="4"/>
      <c r="GD245" s="4"/>
      <c r="GE245" s="4"/>
      <c r="GF245" s="4"/>
      <c r="GG245" s="4"/>
    </row>
    <row r="246" spans="1:189" ht="14" hidden="1" x14ac:dyDescent="0.35">
      <c r="A246" s="1"/>
      <c r="B246" s="43" t="str">
        <f>B92</f>
        <v/>
      </c>
      <c r="C246" s="44"/>
      <c r="D246" s="44">
        <f>D92</f>
        <v>0</v>
      </c>
      <c r="E246" s="45" t="str">
        <f>"Impostos "&amp;E92</f>
        <v xml:space="preserve">Impostos </v>
      </c>
      <c r="F246" s="67"/>
      <c r="G246" s="68"/>
      <c r="H246" s="9">
        <f ca="1">IF($DZ246&gt;H$3,0,-OFFSET(H92,0,ROUNDUP(IF($DZ246=0,30,$DZ246)/30,0)-1)*$F246)</f>
        <v>0</v>
      </c>
      <c r="I246" s="9">
        <f ca="1">IF($DZ246&gt;I$3,0,-OFFSET(I92,0,ROUNDUP(IF($DZ246=0,30,$DZ246)/30,0)-1)*$F246)</f>
        <v>0</v>
      </c>
      <c r="J246" s="9">
        <f ca="1">IF($DZ246&gt;J$3,0,-OFFSET(J92,0,ROUNDUP(IF($DZ246=0,30,$DZ246)/30,0)-1)*$F246)</f>
        <v>0</v>
      </c>
      <c r="K246" s="9">
        <f ca="1">IF($DZ246&gt;K$3,0,-OFFSET(K92,0,ROUNDUP(IF($DZ246=0,30,$DZ246)/30,0)-1)*$F246)</f>
        <v>0</v>
      </c>
      <c r="L246" s="9">
        <f ca="1">IF($DZ246&gt;L$3,0,-OFFSET(L92,0,ROUNDUP(IF($DZ246=0,30,$DZ246)/30,0)-1)*$F246)</f>
        <v>0</v>
      </c>
      <c r="M246" s="9">
        <f ca="1">IF($DZ246&gt;M$3,0,-OFFSET(M92,0,ROUNDUP(IF($DZ246=0,30,$DZ246)/30,0)-1)*$F246)</f>
        <v>0</v>
      </c>
      <c r="N246" s="9">
        <f ca="1">IF($DZ246&gt;N$3,0,-OFFSET(N92,0,ROUNDUP(IF($DZ246=0,30,$DZ246)/30,0)-1)*$F246)</f>
        <v>0</v>
      </c>
      <c r="O246" s="9">
        <f ca="1">IF($DZ246&gt;O$3,0,-OFFSET(O92,0,ROUNDUP(IF($DZ246=0,30,$DZ246)/30,0)-1)*$F246)</f>
        <v>0</v>
      </c>
      <c r="P246" s="9">
        <f ca="1">IF($DZ246&gt;P$3,0,-OFFSET(P92,0,ROUNDUP(IF($DZ246=0,30,$DZ246)/30,0)-1)*$F246)</f>
        <v>0</v>
      </c>
      <c r="Q246" s="9">
        <f ca="1">IF($DZ246&gt;Q$3,0,-OFFSET(Q92,0,ROUNDUP(IF($DZ246=0,30,$DZ246)/30,0)-1)*$F246)</f>
        <v>0</v>
      </c>
      <c r="R246" s="9">
        <f ca="1">IF($DZ246&gt;R$3,0,-OFFSET(R92,0,ROUNDUP(IF($DZ246=0,30,$DZ246)/30,0)-1)*$F246)</f>
        <v>0</v>
      </c>
      <c r="S246" s="9">
        <f ca="1">IF($DZ246&gt;S$3,0,-OFFSET(S92,0,ROUNDUP(IF($DZ246=0,30,$DZ246)/30,0)-1)*$F246)</f>
        <v>0</v>
      </c>
      <c r="T246" s="69">
        <f ca="1">IF($DZ246&gt;T$3,0,-OFFSET(T92,0,ROUNDUP(IF($DZ246=0,30,$DZ246)/30,0)-1)*$F246)</f>
        <v>0</v>
      </c>
      <c r="U246" s="9">
        <f ca="1">IF($DZ246&gt;U$3,0,-OFFSET(U92,0,ROUNDUP(IF($DZ246=0,30,$DZ246)/30,0)-1)*$F246)</f>
        <v>0</v>
      </c>
      <c r="V246" s="9">
        <f ca="1">IF($DZ246&gt;V$3,0,-OFFSET(V92,0,ROUNDUP(IF($DZ246=0,30,$DZ246)/30,0)-1)*$F246)</f>
        <v>0</v>
      </c>
      <c r="W246" s="9">
        <f ca="1">IF($DZ246&gt;W$3,0,-OFFSET(W92,0,ROUNDUP(IF($DZ246=0,30,$DZ246)/30,0)-1)*$F246)</f>
        <v>0</v>
      </c>
      <c r="X246" s="9">
        <f ca="1">IF($DZ246&gt;X$3,0,-OFFSET(X92,0,ROUNDUP(IF($DZ246=0,30,$DZ246)/30,0)-1)*$F246)</f>
        <v>0</v>
      </c>
      <c r="Y246" s="9">
        <f ca="1">IF($DZ246&gt;Y$3,0,-OFFSET(Y92,0,ROUNDUP(IF($DZ246=0,30,$DZ246)/30,0)-1)*$F246)</f>
        <v>0</v>
      </c>
      <c r="Z246" s="9">
        <f ca="1">IF($DZ246&gt;Z$3,0,-OFFSET(Z92,0,ROUNDUP(IF($DZ246=0,30,$DZ246)/30,0)-1)*$F246)</f>
        <v>0</v>
      </c>
      <c r="AA246" s="9">
        <f ca="1">IF($DZ246&gt;AA$3,0,-OFFSET(AA92,0,ROUNDUP(IF($DZ246=0,30,$DZ246)/30,0)-1)*$F246)</f>
        <v>0</v>
      </c>
      <c r="AB246" s="9">
        <f ca="1">IF($DZ246&gt;AB$3,0,-OFFSET(AB92,0,ROUNDUP(IF($DZ246=0,30,$DZ246)/30,0)-1)*$F246)</f>
        <v>0</v>
      </c>
      <c r="AC246" s="9">
        <f ca="1">IF($DZ246&gt;AC$3,0,-OFFSET(AC92,0,ROUNDUP(IF($DZ246=0,30,$DZ246)/30,0)-1)*$F246)</f>
        <v>0</v>
      </c>
      <c r="AD246" s="9">
        <f ca="1">IF($DZ246&gt;AD$3,0,-OFFSET(AD92,0,ROUNDUP(IF($DZ246=0,30,$DZ246)/30,0)-1)*$F246)</f>
        <v>0</v>
      </c>
      <c r="AE246" s="9">
        <f ca="1">IF($DZ246&gt;AE$3,0,-OFFSET(AE92,0,ROUNDUP(IF($DZ246=0,30,$DZ246)/30,0)-1)*$F246)</f>
        <v>0</v>
      </c>
      <c r="AF246" s="69">
        <f ca="1">IF($DZ246&gt;AF$3,0,-OFFSET(AF92,0,ROUNDUP(IF($DZ246=0,30,$DZ246)/30,0)-1)*$F246)</f>
        <v>0</v>
      </c>
      <c r="AG246" s="9">
        <f ca="1">IF($DZ246&gt;AG$3,0,-OFFSET(AG92,0,ROUNDUP(IF($DZ246=0,30,$DZ246)/30,0)-1)*$F246)</f>
        <v>0</v>
      </c>
      <c r="AH246" s="9">
        <f ca="1">IF($DZ246&gt;AH$3,0,-OFFSET(AH92,0,ROUNDUP(IF($DZ246=0,30,$DZ246)/30,0)-1)*$F246)</f>
        <v>0</v>
      </c>
      <c r="AI246" s="9">
        <f ca="1">IF($DZ246&gt;AI$3,0,-OFFSET(AI92,0,ROUNDUP(IF($DZ246=0,30,$DZ246)/30,0)-1)*$F246)</f>
        <v>0</v>
      </c>
      <c r="AJ246" s="9">
        <f ca="1">IF($DZ246&gt;AJ$3,0,-OFFSET(AJ92,0,ROUNDUP(IF($DZ246=0,30,$DZ246)/30,0)-1)*$F246)</f>
        <v>0</v>
      </c>
      <c r="AK246" s="9">
        <f ca="1">IF($DZ246&gt;AK$3,0,-OFFSET(AK92,0,ROUNDUP(IF($DZ246=0,30,$DZ246)/30,0)-1)*$F246)</f>
        <v>0</v>
      </c>
      <c r="AL246" s="9">
        <f ca="1">IF($DZ246&gt;AL$3,0,-OFFSET(AL92,0,ROUNDUP(IF($DZ246=0,30,$DZ246)/30,0)-1)*$F246)</f>
        <v>0</v>
      </c>
      <c r="AM246" s="9">
        <f ca="1">IF($DZ246&gt;AM$3,0,-OFFSET(AM92,0,ROUNDUP(IF($DZ246=0,30,$DZ246)/30,0)-1)*$F246)</f>
        <v>0</v>
      </c>
      <c r="AN246" s="9">
        <f ca="1">IF($DZ246&gt;AN$3,0,-OFFSET(AN92,0,ROUNDUP(IF($DZ246=0,30,$DZ246)/30,0)-1)*$F246)</f>
        <v>0</v>
      </c>
      <c r="AO246" s="9">
        <f ca="1">IF($DZ246&gt;AO$3,0,-OFFSET(AO92,0,ROUNDUP(IF($DZ246=0,30,$DZ246)/30,0)-1)*$F246)</f>
        <v>0</v>
      </c>
      <c r="AP246" s="9">
        <f ca="1">IF($DZ246&gt;AP$3,0,-OFFSET(AP92,0,ROUNDUP(IF($DZ246=0,30,$DZ246)/30,0)-1)*$F246)</f>
        <v>0</v>
      </c>
      <c r="AQ246" s="9">
        <f ca="1">IF($DZ246&gt;AQ$3,0,-OFFSET(AQ92,0,ROUNDUP(IF($DZ246=0,30,$DZ246)/30,0)-1)*$F246)</f>
        <v>0</v>
      </c>
      <c r="AR246" s="69">
        <f ca="1">IF($DZ246&gt;AR$3,0,-OFFSET(AR92,0,ROUNDUP(IF($DZ246=0,30,$DZ246)/30,0)-1)*$F246)</f>
        <v>0</v>
      </c>
      <c r="AS246" s="9">
        <f ca="1">IF($DZ246&gt;AS$3,0,-OFFSET(AS92,0,ROUNDUP(IF($DZ246=0,30,$DZ246)/30,0)-1)*$F246)</f>
        <v>0</v>
      </c>
      <c r="AT246" s="9">
        <f ca="1">IF($DZ246&gt;AT$3,0,-OFFSET(AT92,0,ROUNDUP(IF($DZ246=0,30,$DZ246)/30,0)-1)*$F246)</f>
        <v>0</v>
      </c>
      <c r="AU246" s="9">
        <f ca="1">IF($DZ246&gt;AU$3,0,-OFFSET(AU92,0,ROUNDUP(IF($DZ246=0,30,$DZ246)/30,0)-1)*$F246)</f>
        <v>0</v>
      </c>
      <c r="AV246" s="9">
        <f ca="1">IF($DZ246&gt;AV$3,0,-OFFSET(AV92,0,ROUNDUP(IF($DZ246=0,30,$DZ246)/30,0)-1)*$F246)</f>
        <v>0</v>
      </c>
      <c r="AW246" s="9">
        <f ca="1">IF($DZ246&gt;AW$3,0,-OFFSET(AW92,0,ROUNDUP(IF($DZ246=0,30,$DZ246)/30,0)-1)*$F246)</f>
        <v>0</v>
      </c>
      <c r="AX246" s="9">
        <f ca="1">IF($DZ246&gt;AX$3,0,-OFFSET(AX92,0,ROUNDUP(IF($DZ246=0,30,$DZ246)/30,0)-1)*$F246)</f>
        <v>0</v>
      </c>
      <c r="AY246" s="9">
        <f ca="1">IF($DZ246&gt;AY$3,0,-OFFSET(AY92,0,ROUNDUP(IF($DZ246=0,30,$DZ246)/30,0)-1)*$F246)</f>
        <v>0</v>
      </c>
      <c r="AZ246" s="9">
        <f ca="1">IF($DZ246&gt;AZ$3,0,-OFFSET(AZ92,0,ROUNDUP(IF($DZ246=0,30,$DZ246)/30,0)-1)*$F246)</f>
        <v>0</v>
      </c>
      <c r="BA246" s="9">
        <f ca="1">IF($DZ246&gt;BA$3,0,-OFFSET(BA92,0,ROUNDUP(IF($DZ246=0,30,$DZ246)/30,0)-1)*$F246)</f>
        <v>0</v>
      </c>
      <c r="BB246" s="9">
        <f ca="1">IF($DZ246&gt;BB$3,0,-OFFSET(BB92,0,ROUNDUP(IF($DZ246=0,30,$DZ246)/30,0)-1)*$F246)</f>
        <v>0</v>
      </c>
      <c r="BC246" s="9">
        <f ca="1">IF($DZ246&gt;BC$3,0,-OFFSET(BC92,0,ROUNDUP(IF($DZ246=0,30,$DZ246)/30,0)-1)*$F246)</f>
        <v>0</v>
      </c>
      <c r="BD246" s="69">
        <f ca="1">IF($DZ246&gt;BD$3,0,-OFFSET(BD92,0,ROUNDUP(IF($DZ246=0,30,$DZ246)/30,0)-1)*$F246)</f>
        <v>0</v>
      </c>
      <c r="BE246" s="9">
        <f ca="1">IF($DZ246&gt;BE$3,0,-OFFSET(BE92,0,ROUNDUP(IF($DZ246=0,30,$DZ246)/30,0)-1)*$F246)</f>
        <v>0</v>
      </c>
      <c r="BF246" s="9">
        <f ca="1">IF($DZ246&gt;BF$3,0,-OFFSET(BF92,0,ROUNDUP(IF($DZ246=0,30,$DZ246)/30,0)-1)*$F246)</f>
        <v>0</v>
      </c>
      <c r="BG246" s="9">
        <f ca="1">IF($DZ246&gt;BG$3,0,-OFFSET(BG92,0,ROUNDUP(IF($DZ246=0,30,$DZ246)/30,0)-1)*$F246)</f>
        <v>0</v>
      </c>
      <c r="BH246" s="9">
        <f ca="1">IF($DZ246&gt;BH$3,0,-OFFSET(BH92,0,ROUNDUP(IF($DZ246=0,30,$DZ246)/30,0)-1)*$F246)</f>
        <v>0</v>
      </c>
      <c r="BI246" s="9">
        <f ca="1">IF($DZ246&gt;BI$3,0,-OFFSET(BI92,0,ROUNDUP(IF($DZ246=0,30,$DZ246)/30,0)-1)*$F246)</f>
        <v>0</v>
      </c>
      <c r="BJ246" s="9">
        <f ca="1">IF($DZ246&gt;BJ$3,0,-OFFSET(BJ92,0,ROUNDUP(IF($DZ246=0,30,$DZ246)/30,0)-1)*$F246)</f>
        <v>0</v>
      </c>
      <c r="BK246" s="9">
        <f ca="1">IF($DZ246&gt;BK$3,0,-OFFSET(BK92,0,ROUNDUP(IF($DZ246=0,30,$DZ246)/30,0)-1)*$F246)</f>
        <v>0</v>
      </c>
      <c r="BL246" s="9">
        <f ca="1">IF($DZ246&gt;BL$3,0,-OFFSET(BL92,0,ROUNDUP(IF($DZ246=0,30,$DZ246)/30,0)-1)*$F246)</f>
        <v>0</v>
      </c>
      <c r="BM246" s="9">
        <f ca="1">IF($DZ246&gt;BM$3,0,-OFFSET(BM92,0,ROUNDUP(IF($DZ246=0,30,$DZ246)/30,0)-1)*$F246)</f>
        <v>0</v>
      </c>
      <c r="BN246" s="9">
        <f ca="1">IF($DZ246&gt;BN$3,0,-OFFSET(BN92,0,ROUNDUP(IF($DZ246=0,30,$DZ246)/30,0)-1)*$F246)</f>
        <v>0</v>
      </c>
      <c r="BO246" s="9">
        <f ca="1">IF($DZ246&gt;BO$3,0,-OFFSET(BO92,0,ROUNDUP(IF($DZ246=0,30,$DZ246)/30,0)-1)*$F246)</f>
        <v>0</v>
      </c>
      <c r="BP246" s="69">
        <f ca="1">IF($DZ246&gt;BP$3,0,-OFFSET(BP92,0,ROUNDUP(IF($DZ246=0,30,$DZ246)/30,0)-1)*$F246)</f>
        <v>0</v>
      </c>
      <c r="BQ246" s="9">
        <f ca="1">IF($DZ246&gt;BQ$3,0,-OFFSET(BQ92,0,ROUNDUP(IF($DZ246=0,30,$DZ246)/30,0)-1)*$F246)</f>
        <v>0</v>
      </c>
      <c r="BR246" s="9">
        <f ca="1">IF($DZ246&gt;BR$3,0,-OFFSET(BR92,0,ROUNDUP(IF($DZ246=0,30,$DZ246)/30,0)-1)*$F246)</f>
        <v>0</v>
      </c>
      <c r="BS246" s="9">
        <f ca="1">IF($DZ246&gt;BS$3,0,-OFFSET(BS92,0,ROUNDUP(IF($DZ246=0,30,$DZ246)/30,0)-1)*$F246)</f>
        <v>0</v>
      </c>
      <c r="BT246" s="9">
        <f ca="1">IF($DZ246&gt;BT$3,0,-OFFSET(BT92,0,ROUNDUP(IF($DZ246=0,30,$DZ246)/30,0)-1)*$F246)</f>
        <v>0</v>
      </c>
      <c r="BU246" s="9">
        <f ca="1">IF($DZ246&gt;BU$3,0,-OFFSET(BU92,0,ROUNDUP(IF($DZ246=0,30,$DZ246)/30,0)-1)*$F246)</f>
        <v>0</v>
      </c>
      <c r="BV246" s="9">
        <f ca="1">IF($DZ246&gt;BV$3,0,-OFFSET(BV92,0,ROUNDUP(IF($DZ246=0,30,$DZ246)/30,0)-1)*$F246)</f>
        <v>0</v>
      </c>
      <c r="BW246" s="9">
        <f ca="1">IF($DZ246&gt;BW$3,0,-OFFSET(BW92,0,ROUNDUP(IF($DZ246=0,30,$DZ246)/30,0)-1)*$F246)</f>
        <v>0</v>
      </c>
      <c r="BX246" s="9">
        <f ca="1">IF($DZ246&gt;BX$3,0,-OFFSET(BX92,0,ROUNDUP(IF($DZ246=0,30,$DZ246)/30,0)-1)*$F246)</f>
        <v>0</v>
      </c>
      <c r="BY246" s="9">
        <f ca="1">IF($DZ246&gt;BY$3,0,-OFFSET(BY92,0,ROUNDUP(IF($DZ246=0,30,$DZ246)/30,0)-1)*$F246)</f>
        <v>0</v>
      </c>
      <c r="BZ246" s="9">
        <f ca="1">IF($DZ246&gt;BZ$3,0,-OFFSET(BZ92,0,ROUNDUP(IF($DZ246=0,30,$DZ246)/30,0)-1)*$F246)</f>
        <v>0</v>
      </c>
      <c r="CA246" s="9">
        <f ca="1">IF($DZ246&gt;CA$3,0,-OFFSET(CA92,0,ROUNDUP(IF($DZ246=0,30,$DZ246)/30,0)-1)*$F246)</f>
        <v>0</v>
      </c>
      <c r="CB246" s="69">
        <f ca="1">IF($DZ246&gt;CB$3,0,-OFFSET(CB92,0,ROUNDUP(IF($DZ246=0,30,$DZ246)/30,0)-1)*$F246)</f>
        <v>0</v>
      </c>
      <c r="CC246" s="9">
        <f ca="1">IF($DZ246&gt;CC$3,0,-OFFSET(CC92,0,ROUNDUP(IF($DZ246=0,30,$DZ246)/30,0)-1)*$F246)</f>
        <v>0</v>
      </c>
      <c r="CD246" s="9">
        <f ca="1">IF($DZ246&gt;CD$3,0,-OFFSET(CD92,0,ROUNDUP(IF($DZ246=0,30,$DZ246)/30,0)-1)*$F246)</f>
        <v>0</v>
      </c>
      <c r="CE246" s="9">
        <f ca="1">IF($DZ246&gt;CE$3,0,-OFFSET(CE92,0,ROUNDUP(IF($DZ246=0,30,$DZ246)/30,0)-1)*$F246)</f>
        <v>0</v>
      </c>
      <c r="CF246" s="9">
        <f ca="1">IF($DZ246&gt;CF$3,0,-OFFSET(CF92,0,ROUNDUP(IF($DZ246=0,30,$DZ246)/30,0)-1)*$F246)</f>
        <v>0</v>
      </c>
      <c r="CG246" s="9">
        <f ca="1">IF($DZ246&gt;CG$3,0,-OFFSET(CG92,0,ROUNDUP(IF($DZ246=0,30,$DZ246)/30,0)-1)*$F246)</f>
        <v>0</v>
      </c>
      <c r="CH246" s="9">
        <f ca="1">IF($DZ246&gt;CH$3,0,-OFFSET(CH92,0,ROUNDUP(IF($DZ246=0,30,$DZ246)/30,0)-1)*$F246)</f>
        <v>0</v>
      </c>
      <c r="CI246" s="9">
        <f ca="1">IF($DZ246&gt;CI$3,0,-OFFSET(CI92,0,ROUNDUP(IF($DZ246=0,30,$DZ246)/30,0)-1)*$F246)</f>
        <v>0</v>
      </c>
      <c r="CJ246" s="9">
        <f ca="1">IF($DZ246&gt;CJ$3,0,-OFFSET(CJ92,0,ROUNDUP(IF($DZ246=0,30,$DZ246)/30,0)-1)*$F246)</f>
        <v>0</v>
      </c>
      <c r="CK246" s="9">
        <f ca="1">IF($DZ246&gt;CK$3,0,-OFFSET(CK92,0,ROUNDUP(IF($DZ246=0,30,$DZ246)/30,0)-1)*$F246)</f>
        <v>0</v>
      </c>
      <c r="CL246" s="9">
        <f ca="1">IF($DZ246&gt;CL$3,0,-OFFSET(CL92,0,ROUNDUP(IF($DZ246=0,30,$DZ246)/30,0)-1)*$F246)</f>
        <v>0</v>
      </c>
      <c r="CM246" s="9">
        <f ca="1">IF($DZ246&gt;CM$3,0,-OFFSET(CM92,0,ROUNDUP(IF($DZ246=0,30,$DZ246)/30,0)-1)*$F246)</f>
        <v>0</v>
      </c>
      <c r="CN246" s="69">
        <f ca="1">IF($DZ246&gt;CN$3,0,-OFFSET(CN92,0,ROUNDUP(IF($DZ246=0,30,$DZ246)/30,0)-1)*$F246)</f>
        <v>0</v>
      </c>
      <c r="CO246" s="9">
        <f ca="1">IF($DZ246&gt;CO$3,0,-OFFSET(CO92,0,ROUNDUP(IF($DZ246=0,30,$DZ246)/30,0)-1)*$F246)</f>
        <v>0</v>
      </c>
      <c r="CP246" s="9">
        <f ca="1">IF($DZ246&gt;CP$3,0,-OFFSET(CP92,0,ROUNDUP(IF($DZ246=0,30,$DZ246)/30,0)-1)*$F246)</f>
        <v>0</v>
      </c>
      <c r="CQ246" s="9">
        <f ca="1">IF($DZ246&gt;CQ$3,0,-OFFSET(CQ92,0,ROUNDUP(IF($DZ246=0,30,$DZ246)/30,0)-1)*$F246)</f>
        <v>0</v>
      </c>
      <c r="CR246" s="9">
        <f ca="1">IF($DZ246&gt;CR$3,0,-OFFSET(CR92,0,ROUNDUP(IF($DZ246=0,30,$DZ246)/30,0)-1)*$F246)</f>
        <v>0</v>
      </c>
      <c r="CS246" s="9">
        <f ca="1">IF($DZ246&gt;CS$3,0,-OFFSET(CS92,0,ROUNDUP(IF($DZ246=0,30,$DZ246)/30,0)-1)*$F246)</f>
        <v>0</v>
      </c>
      <c r="CT246" s="9">
        <f ca="1">IF($DZ246&gt;CT$3,0,-OFFSET(CT92,0,ROUNDUP(IF($DZ246=0,30,$DZ246)/30,0)-1)*$F246)</f>
        <v>0</v>
      </c>
      <c r="CU246" s="9">
        <f ca="1">IF($DZ246&gt;CU$3,0,-OFFSET(CU92,0,ROUNDUP(IF($DZ246=0,30,$DZ246)/30,0)-1)*$F246)</f>
        <v>0</v>
      </c>
      <c r="CV246" s="9">
        <f ca="1">IF($DZ246&gt;CV$3,0,-OFFSET(CV92,0,ROUNDUP(IF($DZ246=0,30,$DZ246)/30,0)-1)*$F246)</f>
        <v>0</v>
      </c>
      <c r="CW246" s="9">
        <f ca="1">IF($DZ246&gt;CW$3,0,-OFFSET(CW92,0,ROUNDUP(IF($DZ246=0,30,$DZ246)/30,0)-1)*$F246)</f>
        <v>0</v>
      </c>
      <c r="CX246" s="9">
        <f ca="1">IF($DZ246&gt;CX$3,0,-OFFSET(CX92,0,ROUNDUP(IF($DZ246=0,30,$DZ246)/30,0)-1)*$F246)</f>
        <v>0</v>
      </c>
      <c r="CY246" s="9">
        <f ca="1">IF($DZ246&gt;CY$3,0,-OFFSET(CY92,0,ROUNDUP(IF($DZ246=0,30,$DZ246)/30,0)-1)*$F246)</f>
        <v>0</v>
      </c>
      <c r="CZ246" s="69">
        <f ca="1">IF($DZ246&gt;CZ$3,0,-OFFSET(CZ92,0,ROUNDUP(IF($DZ246=0,30,$DZ246)/30,0)-1)*$F246)</f>
        <v>0</v>
      </c>
      <c r="DA246" s="9">
        <f ca="1">IF($DZ246&gt;DA$3,0,-OFFSET(DA92,0,ROUNDUP(IF($DZ246=0,30,$DZ246)/30,0)-1)*$F246)</f>
        <v>0</v>
      </c>
      <c r="DB246" s="9">
        <f ca="1">IF($DZ246&gt;DB$3,0,-OFFSET(DB92,0,ROUNDUP(IF($DZ246=0,30,$DZ246)/30,0)-1)*$F246)</f>
        <v>0</v>
      </c>
      <c r="DC246" s="9">
        <f ca="1">IF($DZ246&gt;DC$3,0,-OFFSET(DC92,0,ROUNDUP(IF($DZ246=0,30,$DZ246)/30,0)-1)*$F246)</f>
        <v>0</v>
      </c>
      <c r="DD246" s="9">
        <f ca="1">IF($DZ246&gt;DD$3,0,-OFFSET(DD92,0,ROUNDUP(IF($DZ246=0,30,$DZ246)/30,0)-1)*$F246)</f>
        <v>0</v>
      </c>
      <c r="DE246" s="9">
        <f ca="1">IF($DZ246&gt;DE$3,0,-OFFSET(DE92,0,ROUNDUP(IF($DZ246=0,30,$DZ246)/30,0)-1)*$F246)</f>
        <v>0</v>
      </c>
      <c r="DF246" s="9">
        <f ca="1">IF($DZ246&gt;DF$3,0,-OFFSET(DF92,0,ROUNDUP(IF($DZ246=0,30,$DZ246)/30,0)-1)*$F246)</f>
        <v>0</v>
      </c>
      <c r="DG246" s="9">
        <f ca="1">IF($DZ246&gt;DG$3,0,-OFFSET(DG92,0,ROUNDUP(IF($DZ246=0,30,$DZ246)/30,0)-1)*$F246)</f>
        <v>0</v>
      </c>
      <c r="DH246" s="9">
        <f ca="1">IF($DZ246&gt;DH$3,0,-OFFSET(DH92,0,ROUNDUP(IF($DZ246=0,30,$DZ246)/30,0)-1)*$F246)</f>
        <v>0</v>
      </c>
      <c r="DI246" s="9">
        <f ca="1">IF($DZ246&gt;DI$3,0,-OFFSET(DI92,0,ROUNDUP(IF($DZ246=0,30,$DZ246)/30,0)-1)*$F246)</f>
        <v>0</v>
      </c>
      <c r="DJ246" s="9">
        <f ca="1">IF($DZ246&gt;DJ$3,0,-OFFSET(DJ92,0,ROUNDUP(IF($DZ246=0,30,$DZ246)/30,0)-1)*$F246)</f>
        <v>0</v>
      </c>
      <c r="DK246" s="9">
        <f ca="1">IF($DZ246&gt;DK$3,0,-OFFSET(DK92,0,ROUNDUP(IF($DZ246=0,30,$DZ246)/30,0)-1)*$F246)</f>
        <v>0</v>
      </c>
      <c r="DL246" s="69">
        <f ca="1">IF($DZ246&gt;DL$3,0,-OFFSET(DL92,0,ROUNDUP(IF($DZ246=0,30,$DZ246)/30,0)-1)*$F246)</f>
        <v>0</v>
      </c>
      <c r="DM246" s="9">
        <f ca="1">IF($DZ246&gt;DM$3,0,-OFFSET(DM92,0,ROUNDUP(IF($DZ246=0,30,$DZ246)/30,0)-1)*$F246)</f>
        <v>0</v>
      </c>
      <c r="DN246" s="9">
        <f ca="1">IF($DZ246&gt;DN$3,0,-OFFSET(DN92,0,ROUNDUP(IF($DZ246=0,30,$DZ246)/30,0)-1)*$F246)</f>
        <v>0</v>
      </c>
      <c r="DO246" s="9">
        <f ca="1">IF($DZ246&gt;DO$3,0,-OFFSET(DO92,0,ROUNDUP(IF($DZ246=0,30,$DZ246)/30,0)-1)*$F246)</f>
        <v>0</v>
      </c>
      <c r="DP246" s="9">
        <f ca="1">IF($DZ246&gt;DP$3,0,-OFFSET(DP92,0,ROUNDUP(IF($DZ246=0,30,$DZ246)/30,0)-1)*$F246)</f>
        <v>0</v>
      </c>
      <c r="DQ246" s="9">
        <f ca="1">IF($DZ246&gt;DQ$3,0,-OFFSET(DQ92,0,ROUNDUP(IF($DZ246=0,30,$DZ246)/30,0)-1)*$F246)</f>
        <v>0</v>
      </c>
      <c r="DR246" s="9">
        <f ca="1">IF($DZ246&gt;DR$3,0,-OFFSET(DR92,0,ROUNDUP(IF($DZ246=0,30,$DZ246)/30,0)-1)*$F246)</f>
        <v>0</v>
      </c>
      <c r="DS246" s="9">
        <f ca="1">IF($DZ246&gt;DS$3,0,-OFFSET(DS92,0,ROUNDUP(IF($DZ246=0,30,$DZ246)/30,0)-1)*$F246)</f>
        <v>0</v>
      </c>
      <c r="DT246" s="9">
        <f ca="1">IF($DZ246&gt;DT$3,0,-OFFSET(DT92,0,ROUNDUP(IF($DZ246=0,30,$DZ246)/30,0)-1)*$F246)</f>
        <v>0</v>
      </c>
      <c r="DU246" s="9">
        <f ca="1">IF($DZ246&gt;DU$3,0,-OFFSET(DU92,0,ROUNDUP(IF($DZ246=0,30,$DZ246)/30,0)-1)*$F246)</f>
        <v>0</v>
      </c>
      <c r="DV246" s="9">
        <f ca="1">IF($DZ246&gt;DV$3,0,-OFFSET(DV92,0,ROUNDUP(IF($DZ246=0,30,$DZ246)/30,0)-1)*$F246)</f>
        <v>0</v>
      </c>
      <c r="DW246" s="9">
        <f ca="1">IF($DZ246&gt;DW$3,0,-OFFSET(DW92,0,ROUNDUP(IF($DZ246=0,30,$DZ246)/30,0)-1)*$F246)</f>
        <v>0</v>
      </c>
      <c r="DX246" s="4"/>
      <c r="DY246" s="4"/>
      <c r="DZ246" s="49">
        <f>DZ92</f>
        <v>30</v>
      </c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</row>
    <row r="247" spans="1:189" ht="14" hidden="1" x14ac:dyDescent="0.35">
      <c r="A247" s="1"/>
      <c r="B247" s="43" t="str">
        <f>B93</f>
        <v/>
      </c>
      <c r="C247" s="44"/>
      <c r="D247" s="44">
        <f>D93</f>
        <v>0</v>
      </c>
      <c r="E247" s="45" t="str">
        <f>"Impostos "&amp;E93</f>
        <v xml:space="preserve">Impostos </v>
      </c>
      <c r="F247" s="67"/>
      <c r="G247" s="68"/>
      <c r="H247" s="9">
        <f ca="1">IF($DZ247&gt;H$3,0,-OFFSET(H93,0,ROUNDUP(IF($DZ247=0,30,$DZ247)/30,0)-1)*$F247)</f>
        <v>0</v>
      </c>
      <c r="I247" s="9">
        <f ca="1">IF($DZ247&gt;I$3,0,-OFFSET(I93,0,ROUNDUP(IF($DZ247=0,30,$DZ247)/30,0)-1)*$F247)</f>
        <v>0</v>
      </c>
      <c r="J247" s="9">
        <f ca="1">IF($DZ247&gt;J$3,0,-OFFSET(J93,0,ROUNDUP(IF($DZ247=0,30,$DZ247)/30,0)-1)*$F247)</f>
        <v>0</v>
      </c>
      <c r="K247" s="9">
        <f ca="1">IF($DZ247&gt;K$3,0,-OFFSET(K93,0,ROUNDUP(IF($DZ247=0,30,$DZ247)/30,0)-1)*$F247)</f>
        <v>0</v>
      </c>
      <c r="L247" s="9">
        <f ca="1">IF($DZ247&gt;L$3,0,-OFFSET(L93,0,ROUNDUP(IF($DZ247=0,30,$DZ247)/30,0)-1)*$F247)</f>
        <v>0</v>
      </c>
      <c r="M247" s="9">
        <f ca="1">IF($DZ247&gt;M$3,0,-OFFSET(M93,0,ROUNDUP(IF($DZ247=0,30,$DZ247)/30,0)-1)*$F247)</f>
        <v>0</v>
      </c>
      <c r="N247" s="9">
        <f ca="1">IF($DZ247&gt;N$3,0,-OFFSET(N93,0,ROUNDUP(IF($DZ247=0,30,$DZ247)/30,0)-1)*$F247)</f>
        <v>0</v>
      </c>
      <c r="O247" s="9">
        <f ca="1">IF($DZ247&gt;O$3,0,-OFFSET(O93,0,ROUNDUP(IF($DZ247=0,30,$DZ247)/30,0)-1)*$F247)</f>
        <v>0</v>
      </c>
      <c r="P247" s="9">
        <f ca="1">IF($DZ247&gt;P$3,0,-OFFSET(P93,0,ROUNDUP(IF($DZ247=0,30,$DZ247)/30,0)-1)*$F247)</f>
        <v>0</v>
      </c>
      <c r="Q247" s="9">
        <f ca="1">IF($DZ247&gt;Q$3,0,-OFFSET(Q93,0,ROUNDUP(IF($DZ247=0,30,$DZ247)/30,0)-1)*$F247)</f>
        <v>0</v>
      </c>
      <c r="R247" s="9">
        <f ca="1">IF($DZ247&gt;R$3,0,-OFFSET(R93,0,ROUNDUP(IF($DZ247=0,30,$DZ247)/30,0)-1)*$F247)</f>
        <v>0</v>
      </c>
      <c r="S247" s="9">
        <f ca="1">IF($DZ247&gt;S$3,0,-OFFSET(S93,0,ROUNDUP(IF($DZ247=0,30,$DZ247)/30,0)-1)*$F247)</f>
        <v>0</v>
      </c>
      <c r="T247" s="69">
        <f ca="1">IF($DZ247&gt;T$3,0,-OFFSET(T93,0,ROUNDUP(IF($DZ247=0,30,$DZ247)/30,0)-1)*$F247)</f>
        <v>0</v>
      </c>
      <c r="U247" s="9">
        <f ca="1">IF($DZ247&gt;U$3,0,-OFFSET(U93,0,ROUNDUP(IF($DZ247=0,30,$DZ247)/30,0)-1)*$F247)</f>
        <v>0</v>
      </c>
      <c r="V247" s="9">
        <f ca="1">IF($DZ247&gt;V$3,0,-OFFSET(V93,0,ROUNDUP(IF($DZ247=0,30,$DZ247)/30,0)-1)*$F247)</f>
        <v>0</v>
      </c>
      <c r="W247" s="9">
        <f ca="1">IF($DZ247&gt;W$3,0,-OFFSET(W93,0,ROUNDUP(IF($DZ247=0,30,$DZ247)/30,0)-1)*$F247)</f>
        <v>0</v>
      </c>
      <c r="X247" s="9">
        <f ca="1">IF($DZ247&gt;X$3,0,-OFFSET(X93,0,ROUNDUP(IF($DZ247=0,30,$DZ247)/30,0)-1)*$F247)</f>
        <v>0</v>
      </c>
      <c r="Y247" s="9">
        <f ca="1">IF($DZ247&gt;Y$3,0,-OFFSET(Y93,0,ROUNDUP(IF($DZ247=0,30,$DZ247)/30,0)-1)*$F247)</f>
        <v>0</v>
      </c>
      <c r="Z247" s="9">
        <f ca="1">IF($DZ247&gt;Z$3,0,-OFFSET(Z93,0,ROUNDUP(IF($DZ247=0,30,$DZ247)/30,0)-1)*$F247)</f>
        <v>0</v>
      </c>
      <c r="AA247" s="9">
        <f ca="1">IF($DZ247&gt;AA$3,0,-OFFSET(AA93,0,ROUNDUP(IF($DZ247=0,30,$DZ247)/30,0)-1)*$F247)</f>
        <v>0</v>
      </c>
      <c r="AB247" s="9">
        <f ca="1">IF($DZ247&gt;AB$3,0,-OFFSET(AB93,0,ROUNDUP(IF($DZ247=0,30,$DZ247)/30,0)-1)*$F247)</f>
        <v>0</v>
      </c>
      <c r="AC247" s="9">
        <f ca="1">IF($DZ247&gt;AC$3,0,-OFFSET(AC93,0,ROUNDUP(IF($DZ247=0,30,$DZ247)/30,0)-1)*$F247)</f>
        <v>0</v>
      </c>
      <c r="AD247" s="9">
        <f ca="1">IF($DZ247&gt;AD$3,0,-OFFSET(AD93,0,ROUNDUP(IF($DZ247=0,30,$DZ247)/30,0)-1)*$F247)</f>
        <v>0</v>
      </c>
      <c r="AE247" s="9">
        <f ca="1">IF($DZ247&gt;AE$3,0,-OFFSET(AE93,0,ROUNDUP(IF($DZ247=0,30,$DZ247)/30,0)-1)*$F247)</f>
        <v>0</v>
      </c>
      <c r="AF247" s="69">
        <f ca="1">IF($DZ247&gt;AF$3,0,-OFFSET(AF93,0,ROUNDUP(IF($DZ247=0,30,$DZ247)/30,0)-1)*$F247)</f>
        <v>0</v>
      </c>
      <c r="AG247" s="9">
        <f ca="1">IF($DZ247&gt;AG$3,0,-OFFSET(AG93,0,ROUNDUP(IF($DZ247=0,30,$DZ247)/30,0)-1)*$F247)</f>
        <v>0</v>
      </c>
      <c r="AH247" s="9">
        <f ca="1">IF($DZ247&gt;AH$3,0,-OFFSET(AH93,0,ROUNDUP(IF($DZ247=0,30,$DZ247)/30,0)-1)*$F247)</f>
        <v>0</v>
      </c>
      <c r="AI247" s="9">
        <f ca="1">IF($DZ247&gt;AI$3,0,-OFFSET(AI93,0,ROUNDUP(IF($DZ247=0,30,$DZ247)/30,0)-1)*$F247)</f>
        <v>0</v>
      </c>
      <c r="AJ247" s="9">
        <f ca="1">IF($DZ247&gt;AJ$3,0,-OFFSET(AJ93,0,ROUNDUP(IF($DZ247=0,30,$DZ247)/30,0)-1)*$F247)</f>
        <v>0</v>
      </c>
      <c r="AK247" s="9">
        <f ca="1">IF($DZ247&gt;AK$3,0,-OFFSET(AK93,0,ROUNDUP(IF($DZ247=0,30,$DZ247)/30,0)-1)*$F247)</f>
        <v>0</v>
      </c>
      <c r="AL247" s="9">
        <f ca="1">IF($DZ247&gt;AL$3,0,-OFFSET(AL93,0,ROUNDUP(IF($DZ247=0,30,$DZ247)/30,0)-1)*$F247)</f>
        <v>0</v>
      </c>
      <c r="AM247" s="9">
        <f ca="1">IF($DZ247&gt;AM$3,0,-OFFSET(AM93,0,ROUNDUP(IF($DZ247=0,30,$DZ247)/30,0)-1)*$F247)</f>
        <v>0</v>
      </c>
      <c r="AN247" s="9">
        <f ca="1">IF($DZ247&gt;AN$3,0,-OFFSET(AN93,0,ROUNDUP(IF($DZ247=0,30,$DZ247)/30,0)-1)*$F247)</f>
        <v>0</v>
      </c>
      <c r="AO247" s="9">
        <f ca="1">IF($DZ247&gt;AO$3,0,-OFFSET(AO93,0,ROUNDUP(IF($DZ247=0,30,$DZ247)/30,0)-1)*$F247)</f>
        <v>0</v>
      </c>
      <c r="AP247" s="9">
        <f ca="1">IF($DZ247&gt;AP$3,0,-OFFSET(AP93,0,ROUNDUP(IF($DZ247=0,30,$DZ247)/30,0)-1)*$F247)</f>
        <v>0</v>
      </c>
      <c r="AQ247" s="9">
        <f ca="1">IF($DZ247&gt;AQ$3,0,-OFFSET(AQ93,0,ROUNDUP(IF($DZ247=0,30,$DZ247)/30,0)-1)*$F247)</f>
        <v>0</v>
      </c>
      <c r="AR247" s="69">
        <f ca="1">IF($DZ247&gt;AR$3,0,-OFFSET(AR93,0,ROUNDUP(IF($DZ247=0,30,$DZ247)/30,0)-1)*$F247)</f>
        <v>0</v>
      </c>
      <c r="AS247" s="9">
        <f ca="1">IF($DZ247&gt;AS$3,0,-OFFSET(AS93,0,ROUNDUP(IF($DZ247=0,30,$DZ247)/30,0)-1)*$F247)</f>
        <v>0</v>
      </c>
      <c r="AT247" s="9">
        <f ca="1">IF($DZ247&gt;AT$3,0,-OFFSET(AT93,0,ROUNDUP(IF($DZ247=0,30,$DZ247)/30,0)-1)*$F247)</f>
        <v>0</v>
      </c>
      <c r="AU247" s="9">
        <f ca="1">IF($DZ247&gt;AU$3,0,-OFFSET(AU93,0,ROUNDUP(IF($DZ247=0,30,$DZ247)/30,0)-1)*$F247)</f>
        <v>0</v>
      </c>
      <c r="AV247" s="9">
        <f ca="1">IF($DZ247&gt;AV$3,0,-OFFSET(AV93,0,ROUNDUP(IF($DZ247=0,30,$DZ247)/30,0)-1)*$F247)</f>
        <v>0</v>
      </c>
      <c r="AW247" s="9">
        <f ca="1">IF($DZ247&gt;AW$3,0,-OFFSET(AW93,0,ROUNDUP(IF($DZ247=0,30,$DZ247)/30,0)-1)*$F247)</f>
        <v>0</v>
      </c>
      <c r="AX247" s="9">
        <f ca="1">IF($DZ247&gt;AX$3,0,-OFFSET(AX93,0,ROUNDUP(IF($DZ247=0,30,$DZ247)/30,0)-1)*$F247)</f>
        <v>0</v>
      </c>
      <c r="AY247" s="9">
        <f ca="1">IF($DZ247&gt;AY$3,0,-OFFSET(AY93,0,ROUNDUP(IF($DZ247=0,30,$DZ247)/30,0)-1)*$F247)</f>
        <v>0</v>
      </c>
      <c r="AZ247" s="9">
        <f ca="1">IF($DZ247&gt;AZ$3,0,-OFFSET(AZ93,0,ROUNDUP(IF($DZ247=0,30,$DZ247)/30,0)-1)*$F247)</f>
        <v>0</v>
      </c>
      <c r="BA247" s="9">
        <f ca="1">IF($DZ247&gt;BA$3,0,-OFFSET(BA93,0,ROUNDUP(IF($DZ247=0,30,$DZ247)/30,0)-1)*$F247)</f>
        <v>0</v>
      </c>
      <c r="BB247" s="9">
        <f ca="1">IF($DZ247&gt;BB$3,0,-OFFSET(BB93,0,ROUNDUP(IF($DZ247=0,30,$DZ247)/30,0)-1)*$F247)</f>
        <v>0</v>
      </c>
      <c r="BC247" s="9">
        <f ca="1">IF($DZ247&gt;BC$3,0,-OFFSET(BC93,0,ROUNDUP(IF($DZ247=0,30,$DZ247)/30,0)-1)*$F247)</f>
        <v>0</v>
      </c>
      <c r="BD247" s="69">
        <f ca="1">IF($DZ247&gt;BD$3,0,-OFFSET(BD93,0,ROUNDUP(IF($DZ247=0,30,$DZ247)/30,0)-1)*$F247)</f>
        <v>0</v>
      </c>
      <c r="BE247" s="9">
        <f ca="1">IF($DZ247&gt;BE$3,0,-OFFSET(BE93,0,ROUNDUP(IF($DZ247=0,30,$DZ247)/30,0)-1)*$F247)</f>
        <v>0</v>
      </c>
      <c r="BF247" s="9">
        <f ca="1">IF($DZ247&gt;BF$3,0,-OFFSET(BF93,0,ROUNDUP(IF($DZ247=0,30,$DZ247)/30,0)-1)*$F247)</f>
        <v>0</v>
      </c>
      <c r="BG247" s="9">
        <f ca="1">IF($DZ247&gt;BG$3,0,-OFFSET(BG93,0,ROUNDUP(IF($DZ247=0,30,$DZ247)/30,0)-1)*$F247)</f>
        <v>0</v>
      </c>
      <c r="BH247" s="9">
        <f ca="1">IF($DZ247&gt;BH$3,0,-OFFSET(BH93,0,ROUNDUP(IF($DZ247=0,30,$DZ247)/30,0)-1)*$F247)</f>
        <v>0</v>
      </c>
      <c r="BI247" s="9">
        <f ca="1">IF($DZ247&gt;BI$3,0,-OFFSET(BI93,0,ROUNDUP(IF($DZ247=0,30,$DZ247)/30,0)-1)*$F247)</f>
        <v>0</v>
      </c>
      <c r="BJ247" s="9">
        <f ca="1">IF($DZ247&gt;BJ$3,0,-OFFSET(BJ93,0,ROUNDUP(IF($DZ247=0,30,$DZ247)/30,0)-1)*$F247)</f>
        <v>0</v>
      </c>
      <c r="BK247" s="9">
        <f ca="1">IF($DZ247&gt;BK$3,0,-OFFSET(BK93,0,ROUNDUP(IF($DZ247=0,30,$DZ247)/30,0)-1)*$F247)</f>
        <v>0</v>
      </c>
      <c r="BL247" s="9">
        <f ca="1">IF($DZ247&gt;BL$3,0,-OFFSET(BL93,0,ROUNDUP(IF($DZ247=0,30,$DZ247)/30,0)-1)*$F247)</f>
        <v>0</v>
      </c>
      <c r="BM247" s="9">
        <f ca="1">IF($DZ247&gt;BM$3,0,-OFFSET(BM93,0,ROUNDUP(IF($DZ247=0,30,$DZ247)/30,0)-1)*$F247)</f>
        <v>0</v>
      </c>
      <c r="BN247" s="9">
        <f ca="1">IF($DZ247&gt;BN$3,0,-OFFSET(BN93,0,ROUNDUP(IF($DZ247=0,30,$DZ247)/30,0)-1)*$F247)</f>
        <v>0</v>
      </c>
      <c r="BO247" s="9">
        <f ca="1">IF($DZ247&gt;BO$3,0,-OFFSET(BO93,0,ROUNDUP(IF($DZ247=0,30,$DZ247)/30,0)-1)*$F247)</f>
        <v>0</v>
      </c>
      <c r="BP247" s="69">
        <f ca="1">IF($DZ247&gt;BP$3,0,-OFFSET(BP93,0,ROUNDUP(IF($DZ247=0,30,$DZ247)/30,0)-1)*$F247)</f>
        <v>0</v>
      </c>
      <c r="BQ247" s="9">
        <f ca="1">IF($DZ247&gt;BQ$3,0,-OFFSET(BQ93,0,ROUNDUP(IF($DZ247=0,30,$DZ247)/30,0)-1)*$F247)</f>
        <v>0</v>
      </c>
      <c r="BR247" s="9">
        <f ca="1">IF($DZ247&gt;BR$3,0,-OFFSET(BR93,0,ROUNDUP(IF($DZ247=0,30,$DZ247)/30,0)-1)*$F247)</f>
        <v>0</v>
      </c>
      <c r="BS247" s="9">
        <f ca="1">IF($DZ247&gt;BS$3,0,-OFFSET(BS93,0,ROUNDUP(IF($DZ247=0,30,$DZ247)/30,0)-1)*$F247)</f>
        <v>0</v>
      </c>
      <c r="BT247" s="9">
        <f ca="1">IF($DZ247&gt;BT$3,0,-OFFSET(BT93,0,ROUNDUP(IF($DZ247=0,30,$DZ247)/30,0)-1)*$F247)</f>
        <v>0</v>
      </c>
      <c r="BU247" s="9">
        <f ca="1">IF($DZ247&gt;BU$3,0,-OFFSET(BU93,0,ROUNDUP(IF($DZ247=0,30,$DZ247)/30,0)-1)*$F247)</f>
        <v>0</v>
      </c>
      <c r="BV247" s="9">
        <f ca="1">IF($DZ247&gt;BV$3,0,-OFFSET(BV93,0,ROUNDUP(IF($DZ247=0,30,$DZ247)/30,0)-1)*$F247)</f>
        <v>0</v>
      </c>
      <c r="BW247" s="9">
        <f ca="1">IF($DZ247&gt;BW$3,0,-OFFSET(BW93,0,ROUNDUP(IF($DZ247=0,30,$DZ247)/30,0)-1)*$F247)</f>
        <v>0</v>
      </c>
      <c r="BX247" s="9">
        <f ca="1">IF($DZ247&gt;BX$3,0,-OFFSET(BX93,0,ROUNDUP(IF($DZ247=0,30,$DZ247)/30,0)-1)*$F247)</f>
        <v>0</v>
      </c>
      <c r="BY247" s="9">
        <f ca="1">IF($DZ247&gt;BY$3,0,-OFFSET(BY93,0,ROUNDUP(IF($DZ247=0,30,$DZ247)/30,0)-1)*$F247)</f>
        <v>0</v>
      </c>
      <c r="BZ247" s="9">
        <f ca="1">IF($DZ247&gt;BZ$3,0,-OFFSET(BZ93,0,ROUNDUP(IF($DZ247=0,30,$DZ247)/30,0)-1)*$F247)</f>
        <v>0</v>
      </c>
      <c r="CA247" s="9">
        <f ca="1">IF($DZ247&gt;CA$3,0,-OFFSET(CA93,0,ROUNDUP(IF($DZ247=0,30,$DZ247)/30,0)-1)*$F247)</f>
        <v>0</v>
      </c>
      <c r="CB247" s="69">
        <f ca="1">IF($DZ247&gt;CB$3,0,-OFFSET(CB93,0,ROUNDUP(IF($DZ247=0,30,$DZ247)/30,0)-1)*$F247)</f>
        <v>0</v>
      </c>
      <c r="CC247" s="9">
        <f ca="1">IF($DZ247&gt;CC$3,0,-OFFSET(CC93,0,ROUNDUP(IF($DZ247=0,30,$DZ247)/30,0)-1)*$F247)</f>
        <v>0</v>
      </c>
      <c r="CD247" s="9">
        <f ca="1">IF($DZ247&gt;CD$3,0,-OFFSET(CD93,0,ROUNDUP(IF($DZ247=0,30,$DZ247)/30,0)-1)*$F247)</f>
        <v>0</v>
      </c>
      <c r="CE247" s="9">
        <f ca="1">IF($DZ247&gt;CE$3,0,-OFFSET(CE93,0,ROUNDUP(IF($DZ247=0,30,$DZ247)/30,0)-1)*$F247)</f>
        <v>0</v>
      </c>
      <c r="CF247" s="9">
        <f ca="1">IF($DZ247&gt;CF$3,0,-OFFSET(CF93,0,ROUNDUP(IF($DZ247=0,30,$DZ247)/30,0)-1)*$F247)</f>
        <v>0</v>
      </c>
      <c r="CG247" s="9">
        <f ca="1">IF($DZ247&gt;CG$3,0,-OFFSET(CG93,0,ROUNDUP(IF($DZ247=0,30,$DZ247)/30,0)-1)*$F247)</f>
        <v>0</v>
      </c>
      <c r="CH247" s="9">
        <f ca="1">IF($DZ247&gt;CH$3,0,-OFFSET(CH93,0,ROUNDUP(IF($DZ247=0,30,$DZ247)/30,0)-1)*$F247)</f>
        <v>0</v>
      </c>
      <c r="CI247" s="9">
        <f ca="1">IF($DZ247&gt;CI$3,0,-OFFSET(CI93,0,ROUNDUP(IF($DZ247=0,30,$DZ247)/30,0)-1)*$F247)</f>
        <v>0</v>
      </c>
      <c r="CJ247" s="9">
        <f ca="1">IF($DZ247&gt;CJ$3,0,-OFFSET(CJ93,0,ROUNDUP(IF($DZ247=0,30,$DZ247)/30,0)-1)*$F247)</f>
        <v>0</v>
      </c>
      <c r="CK247" s="9">
        <f ca="1">IF($DZ247&gt;CK$3,0,-OFFSET(CK93,0,ROUNDUP(IF($DZ247=0,30,$DZ247)/30,0)-1)*$F247)</f>
        <v>0</v>
      </c>
      <c r="CL247" s="9">
        <f ca="1">IF($DZ247&gt;CL$3,0,-OFFSET(CL93,0,ROUNDUP(IF($DZ247=0,30,$DZ247)/30,0)-1)*$F247)</f>
        <v>0</v>
      </c>
      <c r="CM247" s="9">
        <f ca="1">IF($DZ247&gt;CM$3,0,-OFFSET(CM93,0,ROUNDUP(IF($DZ247=0,30,$DZ247)/30,0)-1)*$F247)</f>
        <v>0</v>
      </c>
      <c r="CN247" s="69">
        <f ca="1">IF($DZ247&gt;CN$3,0,-OFFSET(CN93,0,ROUNDUP(IF($DZ247=0,30,$DZ247)/30,0)-1)*$F247)</f>
        <v>0</v>
      </c>
      <c r="CO247" s="9">
        <f ca="1">IF($DZ247&gt;CO$3,0,-OFFSET(CO93,0,ROUNDUP(IF($DZ247=0,30,$DZ247)/30,0)-1)*$F247)</f>
        <v>0</v>
      </c>
      <c r="CP247" s="9">
        <f ca="1">IF($DZ247&gt;CP$3,0,-OFFSET(CP93,0,ROUNDUP(IF($DZ247=0,30,$DZ247)/30,0)-1)*$F247)</f>
        <v>0</v>
      </c>
      <c r="CQ247" s="9">
        <f ca="1">IF($DZ247&gt;CQ$3,0,-OFFSET(CQ93,0,ROUNDUP(IF($DZ247=0,30,$DZ247)/30,0)-1)*$F247)</f>
        <v>0</v>
      </c>
      <c r="CR247" s="9">
        <f ca="1">IF($DZ247&gt;CR$3,0,-OFFSET(CR93,0,ROUNDUP(IF($DZ247=0,30,$DZ247)/30,0)-1)*$F247)</f>
        <v>0</v>
      </c>
      <c r="CS247" s="9">
        <f ca="1">IF($DZ247&gt;CS$3,0,-OFFSET(CS93,0,ROUNDUP(IF($DZ247=0,30,$DZ247)/30,0)-1)*$F247)</f>
        <v>0</v>
      </c>
      <c r="CT247" s="9">
        <f ca="1">IF($DZ247&gt;CT$3,0,-OFFSET(CT93,0,ROUNDUP(IF($DZ247=0,30,$DZ247)/30,0)-1)*$F247)</f>
        <v>0</v>
      </c>
      <c r="CU247" s="9">
        <f ca="1">IF($DZ247&gt;CU$3,0,-OFFSET(CU93,0,ROUNDUP(IF($DZ247=0,30,$DZ247)/30,0)-1)*$F247)</f>
        <v>0</v>
      </c>
      <c r="CV247" s="9">
        <f ca="1">IF($DZ247&gt;CV$3,0,-OFFSET(CV93,0,ROUNDUP(IF($DZ247=0,30,$DZ247)/30,0)-1)*$F247)</f>
        <v>0</v>
      </c>
      <c r="CW247" s="9">
        <f ca="1">IF($DZ247&gt;CW$3,0,-OFFSET(CW93,0,ROUNDUP(IF($DZ247=0,30,$DZ247)/30,0)-1)*$F247)</f>
        <v>0</v>
      </c>
      <c r="CX247" s="9">
        <f ca="1">IF($DZ247&gt;CX$3,0,-OFFSET(CX93,0,ROUNDUP(IF($DZ247=0,30,$DZ247)/30,0)-1)*$F247)</f>
        <v>0</v>
      </c>
      <c r="CY247" s="9">
        <f ca="1">IF($DZ247&gt;CY$3,0,-OFFSET(CY93,0,ROUNDUP(IF($DZ247=0,30,$DZ247)/30,0)-1)*$F247)</f>
        <v>0</v>
      </c>
      <c r="CZ247" s="69">
        <f ca="1">IF($DZ247&gt;CZ$3,0,-OFFSET(CZ93,0,ROUNDUP(IF($DZ247=0,30,$DZ247)/30,0)-1)*$F247)</f>
        <v>0</v>
      </c>
      <c r="DA247" s="9">
        <f ca="1">IF($DZ247&gt;DA$3,0,-OFFSET(DA93,0,ROUNDUP(IF($DZ247=0,30,$DZ247)/30,0)-1)*$F247)</f>
        <v>0</v>
      </c>
      <c r="DB247" s="9">
        <f ca="1">IF($DZ247&gt;DB$3,0,-OFFSET(DB93,0,ROUNDUP(IF($DZ247=0,30,$DZ247)/30,0)-1)*$F247)</f>
        <v>0</v>
      </c>
      <c r="DC247" s="9">
        <f ca="1">IF($DZ247&gt;DC$3,0,-OFFSET(DC93,0,ROUNDUP(IF($DZ247=0,30,$DZ247)/30,0)-1)*$F247)</f>
        <v>0</v>
      </c>
      <c r="DD247" s="9">
        <f ca="1">IF($DZ247&gt;DD$3,0,-OFFSET(DD93,0,ROUNDUP(IF($DZ247=0,30,$DZ247)/30,0)-1)*$F247)</f>
        <v>0</v>
      </c>
      <c r="DE247" s="9">
        <f ca="1">IF($DZ247&gt;DE$3,0,-OFFSET(DE93,0,ROUNDUP(IF($DZ247=0,30,$DZ247)/30,0)-1)*$F247)</f>
        <v>0</v>
      </c>
      <c r="DF247" s="9">
        <f ca="1">IF($DZ247&gt;DF$3,0,-OFFSET(DF93,0,ROUNDUP(IF($DZ247=0,30,$DZ247)/30,0)-1)*$F247)</f>
        <v>0</v>
      </c>
      <c r="DG247" s="9">
        <f ca="1">IF($DZ247&gt;DG$3,0,-OFFSET(DG93,0,ROUNDUP(IF($DZ247=0,30,$DZ247)/30,0)-1)*$F247)</f>
        <v>0</v>
      </c>
      <c r="DH247" s="9">
        <f ca="1">IF($DZ247&gt;DH$3,0,-OFFSET(DH93,0,ROUNDUP(IF($DZ247=0,30,$DZ247)/30,0)-1)*$F247)</f>
        <v>0</v>
      </c>
      <c r="DI247" s="9">
        <f ca="1">IF($DZ247&gt;DI$3,0,-OFFSET(DI93,0,ROUNDUP(IF($DZ247=0,30,$DZ247)/30,0)-1)*$F247)</f>
        <v>0</v>
      </c>
      <c r="DJ247" s="9">
        <f ca="1">IF($DZ247&gt;DJ$3,0,-OFFSET(DJ93,0,ROUNDUP(IF($DZ247=0,30,$DZ247)/30,0)-1)*$F247)</f>
        <v>0</v>
      </c>
      <c r="DK247" s="9">
        <f ca="1">IF($DZ247&gt;DK$3,0,-OFFSET(DK93,0,ROUNDUP(IF($DZ247=0,30,$DZ247)/30,0)-1)*$F247)</f>
        <v>0</v>
      </c>
      <c r="DL247" s="69">
        <f ca="1">IF($DZ247&gt;DL$3,0,-OFFSET(DL93,0,ROUNDUP(IF($DZ247=0,30,$DZ247)/30,0)-1)*$F247)</f>
        <v>0</v>
      </c>
      <c r="DM247" s="9">
        <f ca="1">IF($DZ247&gt;DM$3,0,-OFFSET(DM93,0,ROUNDUP(IF($DZ247=0,30,$DZ247)/30,0)-1)*$F247)</f>
        <v>0</v>
      </c>
      <c r="DN247" s="9">
        <f ca="1">IF($DZ247&gt;DN$3,0,-OFFSET(DN93,0,ROUNDUP(IF($DZ247=0,30,$DZ247)/30,0)-1)*$F247)</f>
        <v>0</v>
      </c>
      <c r="DO247" s="9">
        <f ca="1">IF($DZ247&gt;DO$3,0,-OFFSET(DO93,0,ROUNDUP(IF($DZ247=0,30,$DZ247)/30,0)-1)*$F247)</f>
        <v>0</v>
      </c>
      <c r="DP247" s="9">
        <f ca="1">IF($DZ247&gt;DP$3,0,-OFFSET(DP93,0,ROUNDUP(IF($DZ247=0,30,$DZ247)/30,0)-1)*$F247)</f>
        <v>0</v>
      </c>
      <c r="DQ247" s="9">
        <f ca="1">IF($DZ247&gt;DQ$3,0,-OFFSET(DQ93,0,ROUNDUP(IF($DZ247=0,30,$DZ247)/30,0)-1)*$F247)</f>
        <v>0</v>
      </c>
      <c r="DR247" s="9">
        <f ca="1">IF($DZ247&gt;DR$3,0,-OFFSET(DR93,0,ROUNDUP(IF($DZ247=0,30,$DZ247)/30,0)-1)*$F247)</f>
        <v>0</v>
      </c>
      <c r="DS247" s="9">
        <f ca="1">IF($DZ247&gt;DS$3,0,-OFFSET(DS93,0,ROUNDUP(IF($DZ247=0,30,$DZ247)/30,0)-1)*$F247)</f>
        <v>0</v>
      </c>
      <c r="DT247" s="9">
        <f ca="1">IF($DZ247&gt;DT$3,0,-OFFSET(DT93,0,ROUNDUP(IF($DZ247=0,30,$DZ247)/30,0)-1)*$F247)</f>
        <v>0</v>
      </c>
      <c r="DU247" s="9">
        <f ca="1">IF($DZ247&gt;DU$3,0,-OFFSET(DU93,0,ROUNDUP(IF($DZ247=0,30,$DZ247)/30,0)-1)*$F247)</f>
        <v>0</v>
      </c>
      <c r="DV247" s="9">
        <f ca="1">IF($DZ247&gt;DV$3,0,-OFFSET(DV93,0,ROUNDUP(IF($DZ247=0,30,$DZ247)/30,0)-1)*$F247)</f>
        <v>0</v>
      </c>
      <c r="DW247" s="9">
        <f ca="1">IF($DZ247&gt;DW$3,0,-OFFSET(DW93,0,ROUNDUP(IF($DZ247=0,30,$DZ247)/30,0)-1)*$F247)</f>
        <v>0</v>
      </c>
      <c r="DX247" s="4"/>
      <c r="DY247" s="4"/>
      <c r="DZ247" s="49">
        <f>DZ93</f>
        <v>30</v>
      </c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  <c r="FS247" s="4"/>
      <c r="FT247" s="4"/>
      <c r="FU247" s="4"/>
      <c r="FV247" s="4"/>
      <c r="FW247" s="4"/>
      <c r="FX247" s="4"/>
      <c r="FY247" s="4"/>
      <c r="FZ247" s="4"/>
      <c r="GA247" s="4"/>
      <c r="GB247" s="4"/>
      <c r="GC247" s="4"/>
      <c r="GD247" s="4"/>
      <c r="GE247" s="4"/>
      <c r="GF247" s="4"/>
      <c r="GG247" s="4"/>
    </row>
    <row r="248" spans="1:189" ht="14" hidden="1" x14ac:dyDescent="0.35">
      <c r="A248" s="1"/>
      <c r="B248" s="43" t="str">
        <f>B94</f>
        <v/>
      </c>
      <c r="C248" s="44"/>
      <c r="D248" s="44">
        <f>D94</f>
        <v>0</v>
      </c>
      <c r="E248" s="45" t="str">
        <f>"Impostos "&amp;E94</f>
        <v xml:space="preserve">Impostos </v>
      </c>
      <c r="F248" s="67"/>
      <c r="G248" s="68"/>
      <c r="H248" s="9">
        <f ca="1">IF($DZ248&gt;H$3,0,-OFFSET(H94,0,ROUNDUP(IF($DZ248=0,30,$DZ248)/30,0)-1)*$F248)</f>
        <v>0</v>
      </c>
      <c r="I248" s="9">
        <f ca="1">IF($DZ248&gt;I$3,0,-OFFSET(I94,0,ROUNDUP(IF($DZ248=0,30,$DZ248)/30,0)-1)*$F248)</f>
        <v>0</v>
      </c>
      <c r="J248" s="9">
        <f ca="1">IF($DZ248&gt;J$3,0,-OFFSET(J94,0,ROUNDUP(IF($DZ248=0,30,$DZ248)/30,0)-1)*$F248)</f>
        <v>0</v>
      </c>
      <c r="K248" s="9">
        <f ca="1">IF($DZ248&gt;K$3,0,-OFFSET(K94,0,ROUNDUP(IF($DZ248=0,30,$DZ248)/30,0)-1)*$F248)</f>
        <v>0</v>
      </c>
      <c r="L248" s="9">
        <f ca="1">IF($DZ248&gt;L$3,0,-OFFSET(L94,0,ROUNDUP(IF($DZ248=0,30,$DZ248)/30,0)-1)*$F248)</f>
        <v>0</v>
      </c>
      <c r="M248" s="9">
        <f ca="1">IF($DZ248&gt;M$3,0,-OFFSET(M94,0,ROUNDUP(IF($DZ248=0,30,$DZ248)/30,0)-1)*$F248)</f>
        <v>0</v>
      </c>
      <c r="N248" s="9">
        <f ca="1">IF($DZ248&gt;N$3,0,-OFFSET(N94,0,ROUNDUP(IF($DZ248=0,30,$DZ248)/30,0)-1)*$F248)</f>
        <v>0</v>
      </c>
      <c r="O248" s="9">
        <f ca="1">IF($DZ248&gt;O$3,0,-OFFSET(O94,0,ROUNDUP(IF($DZ248=0,30,$DZ248)/30,0)-1)*$F248)</f>
        <v>0</v>
      </c>
      <c r="P248" s="9">
        <f ca="1">IF($DZ248&gt;P$3,0,-OFFSET(P94,0,ROUNDUP(IF($DZ248=0,30,$DZ248)/30,0)-1)*$F248)</f>
        <v>0</v>
      </c>
      <c r="Q248" s="9">
        <f ca="1">IF($DZ248&gt;Q$3,0,-OFFSET(Q94,0,ROUNDUP(IF($DZ248=0,30,$DZ248)/30,0)-1)*$F248)</f>
        <v>0</v>
      </c>
      <c r="R248" s="9">
        <f ca="1">IF($DZ248&gt;R$3,0,-OFFSET(R94,0,ROUNDUP(IF($DZ248=0,30,$DZ248)/30,0)-1)*$F248)</f>
        <v>0</v>
      </c>
      <c r="S248" s="9">
        <f ca="1">IF($DZ248&gt;S$3,0,-OFFSET(S94,0,ROUNDUP(IF($DZ248=0,30,$DZ248)/30,0)-1)*$F248)</f>
        <v>0</v>
      </c>
      <c r="T248" s="69">
        <f ca="1">IF($DZ248&gt;T$3,0,-OFFSET(T94,0,ROUNDUP(IF($DZ248=0,30,$DZ248)/30,0)-1)*$F248)</f>
        <v>0</v>
      </c>
      <c r="U248" s="9">
        <f ca="1">IF($DZ248&gt;U$3,0,-OFFSET(U94,0,ROUNDUP(IF($DZ248=0,30,$DZ248)/30,0)-1)*$F248)</f>
        <v>0</v>
      </c>
      <c r="V248" s="9">
        <f ca="1">IF($DZ248&gt;V$3,0,-OFFSET(V94,0,ROUNDUP(IF($DZ248=0,30,$DZ248)/30,0)-1)*$F248)</f>
        <v>0</v>
      </c>
      <c r="W248" s="9">
        <f ca="1">IF($DZ248&gt;W$3,0,-OFFSET(W94,0,ROUNDUP(IF($DZ248=0,30,$DZ248)/30,0)-1)*$F248)</f>
        <v>0</v>
      </c>
      <c r="X248" s="9">
        <f ca="1">IF($DZ248&gt;X$3,0,-OFFSET(X94,0,ROUNDUP(IF($DZ248=0,30,$DZ248)/30,0)-1)*$F248)</f>
        <v>0</v>
      </c>
      <c r="Y248" s="9">
        <f ca="1">IF($DZ248&gt;Y$3,0,-OFFSET(Y94,0,ROUNDUP(IF($DZ248=0,30,$DZ248)/30,0)-1)*$F248)</f>
        <v>0</v>
      </c>
      <c r="Z248" s="9">
        <f ca="1">IF($DZ248&gt;Z$3,0,-OFFSET(Z94,0,ROUNDUP(IF($DZ248=0,30,$DZ248)/30,0)-1)*$F248)</f>
        <v>0</v>
      </c>
      <c r="AA248" s="9">
        <f ca="1">IF($DZ248&gt;AA$3,0,-OFFSET(AA94,0,ROUNDUP(IF($DZ248=0,30,$DZ248)/30,0)-1)*$F248)</f>
        <v>0</v>
      </c>
      <c r="AB248" s="9">
        <f ca="1">IF($DZ248&gt;AB$3,0,-OFFSET(AB94,0,ROUNDUP(IF($DZ248=0,30,$DZ248)/30,0)-1)*$F248)</f>
        <v>0</v>
      </c>
      <c r="AC248" s="9">
        <f ca="1">IF($DZ248&gt;AC$3,0,-OFFSET(AC94,0,ROUNDUP(IF($DZ248=0,30,$DZ248)/30,0)-1)*$F248)</f>
        <v>0</v>
      </c>
      <c r="AD248" s="9">
        <f ca="1">IF($DZ248&gt;AD$3,0,-OFFSET(AD94,0,ROUNDUP(IF($DZ248=0,30,$DZ248)/30,0)-1)*$F248)</f>
        <v>0</v>
      </c>
      <c r="AE248" s="9">
        <f ca="1">IF($DZ248&gt;AE$3,0,-OFFSET(AE94,0,ROUNDUP(IF($DZ248=0,30,$DZ248)/30,0)-1)*$F248)</f>
        <v>0</v>
      </c>
      <c r="AF248" s="69">
        <f ca="1">IF($DZ248&gt;AF$3,0,-OFFSET(AF94,0,ROUNDUP(IF($DZ248=0,30,$DZ248)/30,0)-1)*$F248)</f>
        <v>0</v>
      </c>
      <c r="AG248" s="9">
        <f ca="1">IF($DZ248&gt;AG$3,0,-OFFSET(AG94,0,ROUNDUP(IF($DZ248=0,30,$DZ248)/30,0)-1)*$F248)</f>
        <v>0</v>
      </c>
      <c r="AH248" s="9">
        <f ca="1">IF($DZ248&gt;AH$3,0,-OFFSET(AH94,0,ROUNDUP(IF($DZ248=0,30,$DZ248)/30,0)-1)*$F248)</f>
        <v>0</v>
      </c>
      <c r="AI248" s="9">
        <f ca="1">IF($DZ248&gt;AI$3,0,-OFFSET(AI94,0,ROUNDUP(IF($DZ248=0,30,$DZ248)/30,0)-1)*$F248)</f>
        <v>0</v>
      </c>
      <c r="AJ248" s="9">
        <f ca="1">IF($DZ248&gt;AJ$3,0,-OFFSET(AJ94,0,ROUNDUP(IF($DZ248=0,30,$DZ248)/30,0)-1)*$F248)</f>
        <v>0</v>
      </c>
      <c r="AK248" s="9">
        <f ca="1">IF($DZ248&gt;AK$3,0,-OFFSET(AK94,0,ROUNDUP(IF($DZ248=0,30,$DZ248)/30,0)-1)*$F248)</f>
        <v>0</v>
      </c>
      <c r="AL248" s="9">
        <f ca="1">IF($DZ248&gt;AL$3,0,-OFFSET(AL94,0,ROUNDUP(IF($DZ248=0,30,$DZ248)/30,0)-1)*$F248)</f>
        <v>0</v>
      </c>
      <c r="AM248" s="9">
        <f ca="1">IF($DZ248&gt;AM$3,0,-OFFSET(AM94,0,ROUNDUP(IF($DZ248=0,30,$DZ248)/30,0)-1)*$F248)</f>
        <v>0</v>
      </c>
      <c r="AN248" s="9">
        <f ca="1">IF($DZ248&gt;AN$3,0,-OFFSET(AN94,0,ROUNDUP(IF($DZ248=0,30,$DZ248)/30,0)-1)*$F248)</f>
        <v>0</v>
      </c>
      <c r="AO248" s="9">
        <f ca="1">IF($DZ248&gt;AO$3,0,-OFFSET(AO94,0,ROUNDUP(IF($DZ248=0,30,$DZ248)/30,0)-1)*$F248)</f>
        <v>0</v>
      </c>
      <c r="AP248" s="9">
        <f ca="1">IF($DZ248&gt;AP$3,0,-OFFSET(AP94,0,ROUNDUP(IF($DZ248=0,30,$DZ248)/30,0)-1)*$F248)</f>
        <v>0</v>
      </c>
      <c r="AQ248" s="9">
        <f ca="1">IF($DZ248&gt;AQ$3,0,-OFFSET(AQ94,0,ROUNDUP(IF($DZ248=0,30,$DZ248)/30,0)-1)*$F248)</f>
        <v>0</v>
      </c>
      <c r="AR248" s="69">
        <f ca="1">IF($DZ248&gt;AR$3,0,-OFFSET(AR94,0,ROUNDUP(IF($DZ248=0,30,$DZ248)/30,0)-1)*$F248)</f>
        <v>0</v>
      </c>
      <c r="AS248" s="9">
        <f ca="1">IF($DZ248&gt;AS$3,0,-OFFSET(AS94,0,ROUNDUP(IF($DZ248=0,30,$DZ248)/30,0)-1)*$F248)</f>
        <v>0</v>
      </c>
      <c r="AT248" s="9">
        <f ca="1">IF($DZ248&gt;AT$3,0,-OFFSET(AT94,0,ROUNDUP(IF($DZ248=0,30,$DZ248)/30,0)-1)*$F248)</f>
        <v>0</v>
      </c>
      <c r="AU248" s="9">
        <f ca="1">IF($DZ248&gt;AU$3,0,-OFFSET(AU94,0,ROUNDUP(IF($DZ248=0,30,$DZ248)/30,0)-1)*$F248)</f>
        <v>0</v>
      </c>
      <c r="AV248" s="9">
        <f ca="1">IF($DZ248&gt;AV$3,0,-OFFSET(AV94,0,ROUNDUP(IF($DZ248=0,30,$DZ248)/30,0)-1)*$F248)</f>
        <v>0</v>
      </c>
      <c r="AW248" s="9">
        <f ca="1">IF($DZ248&gt;AW$3,0,-OFFSET(AW94,0,ROUNDUP(IF($DZ248=0,30,$DZ248)/30,0)-1)*$F248)</f>
        <v>0</v>
      </c>
      <c r="AX248" s="9">
        <f ca="1">IF($DZ248&gt;AX$3,0,-OFFSET(AX94,0,ROUNDUP(IF($DZ248=0,30,$DZ248)/30,0)-1)*$F248)</f>
        <v>0</v>
      </c>
      <c r="AY248" s="9">
        <f ca="1">IF($DZ248&gt;AY$3,0,-OFFSET(AY94,0,ROUNDUP(IF($DZ248=0,30,$DZ248)/30,0)-1)*$F248)</f>
        <v>0</v>
      </c>
      <c r="AZ248" s="9">
        <f ca="1">IF($DZ248&gt;AZ$3,0,-OFFSET(AZ94,0,ROUNDUP(IF($DZ248=0,30,$DZ248)/30,0)-1)*$F248)</f>
        <v>0</v>
      </c>
      <c r="BA248" s="9">
        <f ca="1">IF($DZ248&gt;BA$3,0,-OFFSET(BA94,0,ROUNDUP(IF($DZ248=0,30,$DZ248)/30,0)-1)*$F248)</f>
        <v>0</v>
      </c>
      <c r="BB248" s="9">
        <f ca="1">IF($DZ248&gt;BB$3,0,-OFFSET(BB94,0,ROUNDUP(IF($DZ248=0,30,$DZ248)/30,0)-1)*$F248)</f>
        <v>0</v>
      </c>
      <c r="BC248" s="9">
        <f ca="1">IF($DZ248&gt;BC$3,0,-OFFSET(BC94,0,ROUNDUP(IF($DZ248=0,30,$DZ248)/30,0)-1)*$F248)</f>
        <v>0</v>
      </c>
      <c r="BD248" s="69">
        <f ca="1">IF($DZ248&gt;BD$3,0,-OFFSET(BD94,0,ROUNDUP(IF($DZ248=0,30,$DZ248)/30,0)-1)*$F248)</f>
        <v>0</v>
      </c>
      <c r="BE248" s="9">
        <f ca="1">IF($DZ248&gt;BE$3,0,-OFFSET(BE94,0,ROUNDUP(IF($DZ248=0,30,$DZ248)/30,0)-1)*$F248)</f>
        <v>0</v>
      </c>
      <c r="BF248" s="9">
        <f ca="1">IF($DZ248&gt;BF$3,0,-OFFSET(BF94,0,ROUNDUP(IF($DZ248=0,30,$DZ248)/30,0)-1)*$F248)</f>
        <v>0</v>
      </c>
      <c r="BG248" s="9">
        <f ca="1">IF($DZ248&gt;BG$3,0,-OFFSET(BG94,0,ROUNDUP(IF($DZ248=0,30,$DZ248)/30,0)-1)*$F248)</f>
        <v>0</v>
      </c>
      <c r="BH248" s="9">
        <f ca="1">IF($DZ248&gt;BH$3,0,-OFFSET(BH94,0,ROUNDUP(IF($DZ248=0,30,$DZ248)/30,0)-1)*$F248)</f>
        <v>0</v>
      </c>
      <c r="BI248" s="9">
        <f ca="1">IF($DZ248&gt;BI$3,0,-OFFSET(BI94,0,ROUNDUP(IF($DZ248=0,30,$DZ248)/30,0)-1)*$F248)</f>
        <v>0</v>
      </c>
      <c r="BJ248" s="9">
        <f ca="1">IF($DZ248&gt;BJ$3,0,-OFFSET(BJ94,0,ROUNDUP(IF($DZ248=0,30,$DZ248)/30,0)-1)*$F248)</f>
        <v>0</v>
      </c>
      <c r="BK248" s="9">
        <f ca="1">IF($DZ248&gt;BK$3,0,-OFFSET(BK94,0,ROUNDUP(IF($DZ248=0,30,$DZ248)/30,0)-1)*$F248)</f>
        <v>0</v>
      </c>
      <c r="BL248" s="9">
        <f ca="1">IF($DZ248&gt;BL$3,0,-OFFSET(BL94,0,ROUNDUP(IF($DZ248=0,30,$DZ248)/30,0)-1)*$F248)</f>
        <v>0</v>
      </c>
      <c r="BM248" s="9">
        <f ca="1">IF($DZ248&gt;BM$3,0,-OFFSET(BM94,0,ROUNDUP(IF($DZ248=0,30,$DZ248)/30,0)-1)*$F248)</f>
        <v>0</v>
      </c>
      <c r="BN248" s="9">
        <f ca="1">IF($DZ248&gt;BN$3,0,-OFFSET(BN94,0,ROUNDUP(IF($DZ248=0,30,$DZ248)/30,0)-1)*$F248)</f>
        <v>0</v>
      </c>
      <c r="BO248" s="9">
        <f ca="1">IF($DZ248&gt;BO$3,0,-OFFSET(BO94,0,ROUNDUP(IF($DZ248=0,30,$DZ248)/30,0)-1)*$F248)</f>
        <v>0</v>
      </c>
      <c r="BP248" s="69">
        <f ca="1">IF($DZ248&gt;BP$3,0,-OFFSET(BP94,0,ROUNDUP(IF($DZ248=0,30,$DZ248)/30,0)-1)*$F248)</f>
        <v>0</v>
      </c>
      <c r="BQ248" s="9">
        <f ca="1">IF($DZ248&gt;BQ$3,0,-OFFSET(BQ94,0,ROUNDUP(IF($DZ248=0,30,$DZ248)/30,0)-1)*$F248)</f>
        <v>0</v>
      </c>
      <c r="BR248" s="9">
        <f ca="1">IF($DZ248&gt;BR$3,0,-OFFSET(BR94,0,ROUNDUP(IF($DZ248=0,30,$DZ248)/30,0)-1)*$F248)</f>
        <v>0</v>
      </c>
      <c r="BS248" s="9">
        <f ca="1">IF($DZ248&gt;BS$3,0,-OFFSET(BS94,0,ROUNDUP(IF($DZ248=0,30,$DZ248)/30,0)-1)*$F248)</f>
        <v>0</v>
      </c>
      <c r="BT248" s="9">
        <f ca="1">IF($DZ248&gt;BT$3,0,-OFFSET(BT94,0,ROUNDUP(IF($DZ248=0,30,$DZ248)/30,0)-1)*$F248)</f>
        <v>0</v>
      </c>
      <c r="BU248" s="9">
        <f ca="1">IF($DZ248&gt;BU$3,0,-OFFSET(BU94,0,ROUNDUP(IF($DZ248=0,30,$DZ248)/30,0)-1)*$F248)</f>
        <v>0</v>
      </c>
      <c r="BV248" s="9">
        <f ca="1">IF($DZ248&gt;BV$3,0,-OFFSET(BV94,0,ROUNDUP(IF($DZ248=0,30,$DZ248)/30,0)-1)*$F248)</f>
        <v>0</v>
      </c>
      <c r="BW248" s="9">
        <f ca="1">IF($DZ248&gt;BW$3,0,-OFFSET(BW94,0,ROUNDUP(IF($DZ248=0,30,$DZ248)/30,0)-1)*$F248)</f>
        <v>0</v>
      </c>
      <c r="BX248" s="9">
        <f ca="1">IF($DZ248&gt;BX$3,0,-OFFSET(BX94,0,ROUNDUP(IF($DZ248=0,30,$DZ248)/30,0)-1)*$F248)</f>
        <v>0</v>
      </c>
      <c r="BY248" s="9">
        <f ca="1">IF($DZ248&gt;BY$3,0,-OFFSET(BY94,0,ROUNDUP(IF($DZ248=0,30,$DZ248)/30,0)-1)*$F248)</f>
        <v>0</v>
      </c>
      <c r="BZ248" s="9">
        <f ca="1">IF($DZ248&gt;BZ$3,0,-OFFSET(BZ94,0,ROUNDUP(IF($DZ248=0,30,$DZ248)/30,0)-1)*$F248)</f>
        <v>0</v>
      </c>
      <c r="CA248" s="9">
        <f ca="1">IF($DZ248&gt;CA$3,0,-OFFSET(CA94,0,ROUNDUP(IF($DZ248=0,30,$DZ248)/30,0)-1)*$F248)</f>
        <v>0</v>
      </c>
      <c r="CB248" s="69">
        <f ca="1">IF($DZ248&gt;CB$3,0,-OFFSET(CB94,0,ROUNDUP(IF($DZ248=0,30,$DZ248)/30,0)-1)*$F248)</f>
        <v>0</v>
      </c>
      <c r="CC248" s="9">
        <f ca="1">IF($DZ248&gt;CC$3,0,-OFFSET(CC94,0,ROUNDUP(IF($DZ248=0,30,$DZ248)/30,0)-1)*$F248)</f>
        <v>0</v>
      </c>
      <c r="CD248" s="9">
        <f ca="1">IF($DZ248&gt;CD$3,0,-OFFSET(CD94,0,ROUNDUP(IF($DZ248=0,30,$DZ248)/30,0)-1)*$F248)</f>
        <v>0</v>
      </c>
      <c r="CE248" s="9">
        <f ca="1">IF($DZ248&gt;CE$3,0,-OFFSET(CE94,0,ROUNDUP(IF($DZ248=0,30,$DZ248)/30,0)-1)*$F248)</f>
        <v>0</v>
      </c>
      <c r="CF248" s="9">
        <f ca="1">IF($DZ248&gt;CF$3,0,-OFFSET(CF94,0,ROUNDUP(IF($DZ248=0,30,$DZ248)/30,0)-1)*$F248)</f>
        <v>0</v>
      </c>
      <c r="CG248" s="9">
        <f ca="1">IF($DZ248&gt;CG$3,0,-OFFSET(CG94,0,ROUNDUP(IF($DZ248=0,30,$DZ248)/30,0)-1)*$F248)</f>
        <v>0</v>
      </c>
      <c r="CH248" s="9">
        <f ca="1">IF($DZ248&gt;CH$3,0,-OFFSET(CH94,0,ROUNDUP(IF($DZ248=0,30,$DZ248)/30,0)-1)*$F248)</f>
        <v>0</v>
      </c>
      <c r="CI248" s="9">
        <f ca="1">IF($DZ248&gt;CI$3,0,-OFFSET(CI94,0,ROUNDUP(IF($DZ248=0,30,$DZ248)/30,0)-1)*$F248)</f>
        <v>0</v>
      </c>
      <c r="CJ248" s="9">
        <f ca="1">IF($DZ248&gt;CJ$3,0,-OFFSET(CJ94,0,ROUNDUP(IF($DZ248=0,30,$DZ248)/30,0)-1)*$F248)</f>
        <v>0</v>
      </c>
      <c r="CK248" s="9">
        <f ca="1">IF($DZ248&gt;CK$3,0,-OFFSET(CK94,0,ROUNDUP(IF($DZ248=0,30,$DZ248)/30,0)-1)*$F248)</f>
        <v>0</v>
      </c>
      <c r="CL248" s="9">
        <f ca="1">IF($DZ248&gt;CL$3,0,-OFFSET(CL94,0,ROUNDUP(IF($DZ248=0,30,$DZ248)/30,0)-1)*$F248)</f>
        <v>0</v>
      </c>
      <c r="CM248" s="9">
        <f ca="1">IF($DZ248&gt;CM$3,0,-OFFSET(CM94,0,ROUNDUP(IF($DZ248=0,30,$DZ248)/30,0)-1)*$F248)</f>
        <v>0</v>
      </c>
      <c r="CN248" s="69">
        <f ca="1">IF($DZ248&gt;CN$3,0,-OFFSET(CN94,0,ROUNDUP(IF($DZ248=0,30,$DZ248)/30,0)-1)*$F248)</f>
        <v>0</v>
      </c>
      <c r="CO248" s="9">
        <f ca="1">IF($DZ248&gt;CO$3,0,-OFFSET(CO94,0,ROUNDUP(IF($DZ248=0,30,$DZ248)/30,0)-1)*$F248)</f>
        <v>0</v>
      </c>
      <c r="CP248" s="9">
        <f ca="1">IF($DZ248&gt;CP$3,0,-OFFSET(CP94,0,ROUNDUP(IF($DZ248=0,30,$DZ248)/30,0)-1)*$F248)</f>
        <v>0</v>
      </c>
      <c r="CQ248" s="9">
        <f ca="1">IF($DZ248&gt;CQ$3,0,-OFFSET(CQ94,0,ROUNDUP(IF($DZ248=0,30,$DZ248)/30,0)-1)*$F248)</f>
        <v>0</v>
      </c>
      <c r="CR248" s="9">
        <f ca="1">IF($DZ248&gt;CR$3,0,-OFFSET(CR94,0,ROUNDUP(IF($DZ248=0,30,$DZ248)/30,0)-1)*$F248)</f>
        <v>0</v>
      </c>
      <c r="CS248" s="9">
        <f ca="1">IF($DZ248&gt;CS$3,0,-OFFSET(CS94,0,ROUNDUP(IF($DZ248=0,30,$DZ248)/30,0)-1)*$F248)</f>
        <v>0</v>
      </c>
      <c r="CT248" s="9">
        <f ca="1">IF($DZ248&gt;CT$3,0,-OFFSET(CT94,0,ROUNDUP(IF($DZ248=0,30,$DZ248)/30,0)-1)*$F248)</f>
        <v>0</v>
      </c>
      <c r="CU248" s="9">
        <f ca="1">IF($DZ248&gt;CU$3,0,-OFFSET(CU94,0,ROUNDUP(IF($DZ248=0,30,$DZ248)/30,0)-1)*$F248)</f>
        <v>0</v>
      </c>
      <c r="CV248" s="9">
        <f ca="1">IF($DZ248&gt;CV$3,0,-OFFSET(CV94,0,ROUNDUP(IF($DZ248=0,30,$DZ248)/30,0)-1)*$F248)</f>
        <v>0</v>
      </c>
      <c r="CW248" s="9">
        <f ca="1">IF($DZ248&gt;CW$3,0,-OFFSET(CW94,0,ROUNDUP(IF($DZ248=0,30,$DZ248)/30,0)-1)*$F248)</f>
        <v>0</v>
      </c>
      <c r="CX248" s="9">
        <f ca="1">IF($DZ248&gt;CX$3,0,-OFFSET(CX94,0,ROUNDUP(IF($DZ248=0,30,$DZ248)/30,0)-1)*$F248)</f>
        <v>0</v>
      </c>
      <c r="CY248" s="9">
        <f ca="1">IF($DZ248&gt;CY$3,0,-OFFSET(CY94,0,ROUNDUP(IF($DZ248=0,30,$DZ248)/30,0)-1)*$F248)</f>
        <v>0</v>
      </c>
      <c r="CZ248" s="69">
        <f ca="1">IF($DZ248&gt;CZ$3,0,-OFFSET(CZ94,0,ROUNDUP(IF($DZ248=0,30,$DZ248)/30,0)-1)*$F248)</f>
        <v>0</v>
      </c>
      <c r="DA248" s="9">
        <f ca="1">IF($DZ248&gt;DA$3,0,-OFFSET(DA94,0,ROUNDUP(IF($DZ248=0,30,$DZ248)/30,0)-1)*$F248)</f>
        <v>0</v>
      </c>
      <c r="DB248" s="9">
        <f ca="1">IF($DZ248&gt;DB$3,0,-OFFSET(DB94,0,ROUNDUP(IF($DZ248=0,30,$DZ248)/30,0)-1)*$F248)</f>
        <v>0</v>
      </c>
      <c r="DC248" s="9">
        <f ca="1">IF($DZ248&gt;DC$3,0,-OFFSET(DC94,0,ROUNDUP(IF($DZ248=0,30,$DZ248)/30,0)-1)*$F248)</f>
        <v>0</v>
      </c>
      <c r="DD248" s="9">
        <f ca="1">IF($DZ248&gt;DD$3,0,-OFFSET(DD94,0,ROUNDUP(IF($DZ248=0,30,$DZ248)/30,0)-1)*$F248)</f>
        <v>0</v>
      </c>
      <c r="DE248" s="9">
        <f ca="1">IF($DZ248&gt;DE$3,0,-OFFSET(DE94,0,ROUNDUP(IF($DZ248=0,30,$DZ248)/30,0)-1)*$F248)</f>
        <v>0</v>
      </c>
      <c r="DF248" s="9">
        <f ca="1">IF($DZ248&gt;DF$3,0,-OFFSET(DF94,0,ROUNDUP(IF($DZ248=0,30,$DZ248)/30,0)-1)*$F248)</f>
        <v>0</v>
      </c>
      <c r="DG248" s="9">
        <f ca="1">IF($DZ248&gt;DG$3,0,-OFFSET(DG94,0,ROUNDUP(IF($DZ248=0,30,$DZ248)/30,0)-1)*$F248)</f>
        <v>0</v>
      </c>
      <c r="DH248" s="9">
        <f ca="1">IF($DZ248&gt;DH$3,0,-OFFSET(DH94,0,ROUNDUP(IF($DZ248=0,30,$DZ248)/30,0)-1)*$F248)</f>
        <v>0</v>
      </c>
      <c r="DI248" s="9">
        <f ca="1">IF($DZ248&gt;DI$3,0,-OFFSET(DI94,0,ROUNDUP(IF($DZ248=0,30,$DZ248)/30,0)-1)*$F248)</f>
        <v>0</v>
      </c>
      <c r="DJ248" s="9">
        <f ca="1">IF($DZ248&gt;DJ$3,0,-OFFSET(DJ94,0,ROUNDUP(IF($DZ248=0,30,$DZ248)/30,0)-1)*$F248)</f>
        <v>0</v>
      </c>
      <c r="DK248" s="9">
        <f ca="1">IF($DZ248&gt;DK$3,0,-OFFSET(DK94,0,ROUNDUP(IF($DZ248=0,30,$DZ248)/30,0)-1)*$F248)</f>
        <v>0</v>
      </c>
      <c r="DL248" s="69">
        <f ca="1">IF($DZ248&gt;DL$3,0,-OFFSET(DL94,0,ROUNDUP(IF($DZ248=0,30,$DZ248)/30,0)-1)*$F248)</f>
        <v>0</v>
      </c>
      <c r="DM248" s="9">
        <f ca="1">IF($DZ248&gt;DM$3,0,-OFFSET(DM94,0,ROUNDUP(IF($DZ248=0,30,$DZ248)/30,0)-1)*$F248)</f>
        <v>0</v>
      </c>
      <c r="DN248" s="9">
        <f ca="1">IF($DZ248&gt;DN$3,0,-OFFSET(DN94,0,ROUNDUP(IF($DZ248=0,30,$DZ248)/30,0)-1)*$F248)</f>
        <v>0</v>
      </c>
      <c r="DO248" s="9">
        <f ca="1">IF($DZ248&gt;DO$3,0,-OFFSET(DO94,0,ROUNDUP(IF($DZ248=0,30,$DZ248)/30,0)-1)*$F248)</f>
        <v>0</v>
      </c>
      <c r="DP248" s="9">
        <f ca="1">IF($DZ248&gt;DP$3,0,-OFFSET(DP94,0,ROUNDUP(IF($DZ248=0,30,$DZ248)/30,0)-1)*$F248)</f>
        <v>0</v>
      </c>
      <c r="DQ248" s="9">
        <f ca="1">IF($DZ248&gt;DQ$3,0,-OFFSET(DQ94,0,ROUNDUP(IF($DZ248=0,30,$DZ248)/30,0)-1)*$F248)</f>
        <v>0</v>
      </c>
      <c r="DR248" s="9">
        <f ca="1">IF($DZ248&gt;DR$3,0,-OFFSET(DR94,0,ROUNDUP(IF($DZ248=0,30,$DZ248)/30,0)-1)*$F248)</f>
        <v>0</v>
      </c>
      <c r="DS248" s="9">
        <f ca="1">IF($DZ248&gt;DS$3,0,-OFFSET(DS94,0,ROUNDUP(IF($DZ248=0,30,$DZ248)/30,0)-1)*$F248)</f>
        <v>0</v>
      </c>
      <c r="DT248" s="9">
        <f ca="1">IF($DZ248&gt;DT$3,0,-OFFSET(DT94,0,ROUNDUP(IF($DZ248=0,30,$DZ248)/30,0)-1)*$F248)</f>
        <v>0</v>
      </c>
      <c r="DU248" s="9">
        <f ca="1">IF($DZ248&gt;DU$3,0,-OFFSET(DU94,0,ROUNDUP(IF($DZ248=0,30,$DZ248)/30,0)-1)*$F248)</f>
        <v>0</v>
      </c>
      <c r="DV248" s="9">
        <f ca="1">IF($DZ248&gt;DV$3,0,-OFFSET(DV94,0,ROUNDUP(IF($DZ248=0,30,$DZ248)/30,0)-1)*$F248)</f>
        <v>0</v>
      </c>
      <c r="DW248" s="9">
        <f ca="1">IF($DZ248&gt;DW$3,0,-OFFSET(DW94,0,ROUNDUP(IF($DZ248=0,30,$DZ248)/30,0)-1)*$F248)</f>
        <v>0</v>
      </c>
      <c r="DX248" s="4"/>
      <c r="DY248" s="4"/>
      <c r="DZ248" s="49">
        <f>DZ94</f>
        <v>30</v>
      </c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  <c r="FS248" s="4"/>
      <c r="FT248" s="4"/>
      <c r="FU248" s="4"/>
      <c r="FV248" s="4"/>
      <c r="FW248" s="4"/>
      <c r="FX248" s="4"/>
      <c r="FY248" s="4"/>
      <c r="FZ248" s="4"/>
      <c r="GA248" s="4"/>
      <c r="GB248" s="4"/>
      <c r="GC248" s="4"/>
      <c r="GD248" s="4"/>
      <c r="GE248" s="4"/>
      <c r="GF248" s="4"/>
      <c r="GG248" s="4"/>
    </row>
    <row r="249" spans="1:189" ht="14" hidden="1" x14ac:dyDescent="0.35">
      <c r="A249" s="1"/>
      <c r="B249" s="43" t="str">
        <f>B95</f>
        <v/>
      </c>
      <c r="C249" s="44"/>
      <c r="D249" s="44">
        <f>D95</f>
        <v>0</v>
      </c>
      <c r="E249" s="45" t="str">
        <f>"Impostos "&amp;E95</f>
        <v xml:space="preserve">Impostos </v>
      </c>
      <c r="F249" s="67"/>
      <c r="G249" s="68"/>
      <c r="H249" s="9">
        <f ca="1">IF($DZ249&gt;H$3,0,-OFFSET(H95,0,ROUNDUP(IF($DZ249=0,30,$DZ249)/30,0)-1)*$F249)</f>
        <v>0</v>
      </c>
      <c r="I249" s="9">
        <f ca="1">IF($DZ249&gt;I$3,0,-OFFSET(I95,0,ROUNDUP(IF($DZ249=0,30,$DZ249)/30,0)-1)*$F249)</f>
        <v>0</v>
      </c>
      <c r="J249" s="9">
        <f ca="1">IF($DZ249&gt;J$3,0,-OFFSET(J95,0,ROUNDUP(IF($DZ249=0,30,$DZ249)/30,0)-1)*$F249)</f>
        <v>0</v>
      </c>
      <c r="K249" s="9">
        <f ca="1">IF($DZ249&gt;K$3,0,-OFFSET(K95,0,ROUNDUP(IF($DZ249=0,30,$DZ249)/30,0)-1)*$F249)</f>
        <v>0</v>
      </c>
      <c r="L249" s="9">
        <f ca="1">IF($DZ249&gt;L$3,0,-OFFSET(L95,0,ROUNDUP(IF($DZ249=0,30,$DZ249)/30,0)-1)*$F249)</f>
        <v>0</v>
      </c>
      <c r="M249" s="9">
        <f ca="1">IF($DZ249&gt;M$3,0,-OFFSET(M95,0,ROUNDUP(IF($DZ249=0,30,$DZ249)/30,0)-1)*$F249)</f>
        <v>0</v>
      </c>
      <c r="N249" s="9">
        <f ca="1">IF($DZ249&gt;N$3,0,-OFFSET(N95,0,ROUNDUP(IF($DZ249=0,30,$DZ249)/30,0)-1)*$F249)</f>
        <v>0</v>
      </c>
      <c r="O249" s="9">
        <f ca="1">IF($DZ249&gt;O$3,0,-OFFSET(O95,0,ROUNDUP(IF($DZ249=0,30,$DZ249)/30,0)-1)*$F249)</f>
        <v>0</v>
      </c>
      <c r="P249" s="9">
        <f ca="1">IF($DZ249&gt;P$3,0,-OFFSET(P95,0,ROUNDUP(IF($DZ249=0,30,$DZ249)/30,0)-1)*$F249)</f>
        <v>0</v>
      </c>
      <c r="Q249" s="9">
        <f ca="1">IF($DZ249&gt;Q$3,0,-OFFSET(Q95,0,ROUNDUP(IF($DZ249=0,30,$DZ249)/30,0)-1)*$F249)</f>
        <v>0</v>
      </c>
      <c r="R249" s="9">
        <f ca="1">IF($DZ249&gt;R$3,0,-OFFSET(R95,0,ROUNDUP(IF($DZ249=0,30,$DZ249)/30,0)-1)*$F249)</f>
        <v>0</v>
      </c>
      <c r="S249" s="9">
        <f ca="1">IF($DZ249&gt;S$3,0,-OFFSET(S95,0,ROUNDUP(IF($DZ249=0,30,$DZ249)/30,0)-1)*$F249)</f>
        <v>0</v>
      </c>
      <c r="T249" s="69">
        <f ca="1">IF($DZ249&gt;T$3,0,-OFFSET(T95,0,ROUNDUP(IF($DZ249=0,30,$DZ249)/30,0)-1)*$F249)</f>
        <v>0</v>
      </c>
      <c r="U249" s="9">
        <f ca="1">IF($DZ249&gt;U$3,0,-OFFSET(U95,0,ROUNDUP(IF($DZ249=0,30,$DZ249)/30,0)-1)*$F249)</f>
        <v>0</v>
      </c>
      <c r="V249" s="9">
        <f ca="1">IF($DZ249&gt;V$3,0,-OFFSET(V95,0,ROUNDUP(IF($DZ249=0,30,$DZ249)/30,0)-1)*$F249)</f>
        <v>0</v>
      </c>
      <c r="W249" s="9">
        <f ca="1">IF($DZ249&gt;W$3,0,-OFFSET(W95,0,ROUNDUP(IF($DZ249=0,30,$DZ249)/30,0)-1)*$F249)</f>
        <v>0</v>
      </c>
      <c r="X249" s="9">
        <f ca="1">IF($DZ249&gt;X$3,0,-OFFSET(X95,0,ROUNDUP(IF($DZ249=0,30,$DZ249)/30,0)-1)*$F249)</f>
        <v>0</v>
      </c>
      <c r="Y249" s="9">
        <f ca="1">IF($DZ249&gt;Y$3,0,-OFFSET(Y95,0,ROUNDUP(IF($DZ249=0,30,$DZ249)/30,0)-1)*$F249)</f>
        <v>0</v>
      </c>
      <c r="Z249" s="9">
        <f ca="1">IF($DZ249&gt;Z$3,0,-OFFSET(Z95,0,ROUNDUP(IF($DZ249=0,30,$DZ249)/30,0)-1)*$F249)</f>
        <v>0</v>
      </c>
      <c r="AA249" s="9">
        <f ca="1">IF($DZ249&gt;AA$3,0,-OFFSET(AA95,0,ROUNDUP(IF($DZ249=0,30,$DZ249)/30,0)-1)*$F249)</f>
        <v>0</v>
      </c>
      <c r="AB249" s="9">
        <f ca="1">IF($DZ249&gt;AB$3,0,-OFFSET(AB95,0,ROUNDUP(IF($DZ249=0,30,$DZ249)/30,0)-1)*$F249)</f>
        <v>0</v>
      </c>
      <c r="AC249" s="9">
        <f ca="1">IF($DZ249&gt;AC$3,0,-OFFSET(AC95,0,ROUNDUP(IF($DZ249=0,30,$DZ249)/30,0)-1)*$F249)</f>
        <v>0</v>
      </c>
      <c r="AD249" s="9">
        <f ca="1">IF($DZ249&gt;AD$3,0,-OFFSET(AD95,0,ROUNDUP(IF($DZ249=0,30,$DZ249)/30,0)-1)*$F249)</f>
        <v>0</v>
      </c>
      <c r="AE249" s="9">
        <f ca="1">IF($DZ249&gt;AE$3,0,-OFFSET(AE95,0,ROUNDUP(IF($DZ249=0,30,$DZ249)/30,0)-1)*$F249)</f>
        <v>0</v>
      </c>
      <c r="AF249" s="69">
        <f ca="1">IF($DZ249&gt;AF$3,0,-OFFSET(AF95,0,ROUNDUP(IF($DZ249=0,30,$DZ249)/30,0)-1)*$F249)</f>
        <v>0</v>
      </c>
      <c r="AG249" s="9">
        <f ca="1">IF($DZ249&gt;AG$3,0,-OFFSET(AG95,0,ROUNDUP(IF($DZ249=0,30,$DZ249)/30,0)-1)*$F249)</f>
        <v>0</v>
      </c>
      <c r="AH249" s="9">
        <f ca="1">IF($DZ249&gt;AH$3,0,-OFFSET(AH95,0,ROUNDUP(IF($DZ249=0,30,$DZ249)/30,0)-1)*$F249)</f>
        <v>0</v>
      </c>
      <c r="AI249" s="9">
        <f ca="1">IF($DZ249&gt;AI$3,0,-OFFSET(AI95,0,ROUNDUP(IF($DZ249=0,30,$DZ249)/30,0)-1)*$F249)</f>
        <v>0</v>
      </c>
      <c r="AJ249" s="9">
        <f ca="1">IF($DZ249&gt;AJ$3,0,-OFFSET(AJ95,0,ROUNDUP(IF($DZ249=0,30,$DZ249)/30,0)-1)*$F249)</f>
        <v>0</v>
      </c>
      <c r="AK249" s="9">
        <f ca="1">IF($DZ249&gt;AK$3,0,-OFFSET(AK95,0,ROUNDUP(IF($DZ249=0,30,$DZ249)/30,0)-1)*$F249)</f>
        <v>0</v>
      </c>
      <c r="AL249" s="9">
        <f ca="1">IF($DZ249&gt;AL$3,0,-OFFSET(AL95,0,ROUNDUP(IF($DZ249=0,30,$DZ249)/30,0)-1)*$F249)</f>
        <v>0</v>
      </c>
      <c r="AM249" s="9">
        <f ca="1">IF($DZ249&gt;AM$3,0,-OFFSET(AM95,0,ROUNDUP(IF($DZ249=0,30,$DZ249)/30,0)-1)*$F249)</f>
        <v>0</v>
      </c>
      <c r="AN249" s="9">
        <f ca="1">IF($DZ249&gt;AN$3,0,-OFFSET(AN95,0,ROUNDUP(IF($DZ249=0,30,$DZ249)/30,0)-1)*$F249)</f>
        <v>0</v>
      </c>
      <c r="AO249" s="9">
        <f ca="1">IF($DZ249&gt;AO$3,0,-OFFSET(AO95,0,ROUNDUP(IF($DZ249=0,30,$DZ249)/30,0)-1)*$F249)</f>
        <v>0</v>
      </c>
      <c r="AP249" s="9">
        <f ca="1">IF($DZ249&gt;AP$3,0,-OFFSET(AP95,0,ROUNDUP(IF($DZ249=0,30,$DZ249)/30,0)-1)*$F249)</f>
        <v>0</v>
      </c>
      <c r="AQ249" s="9">
        <f ca="1">IF($DZ249&gt;AQ$3,0,-OFFSET(AQ95,0,ROUNDUP(IF($DZ249=0,30,$DZ249)/30,0)-1)*$F249)</f>
        <v>0</v>
      </c>
      <c r="AR249" s="69">
        <f ca="1">IF($DZ249&gt;AR$3,0,-OFFSET(AR95,0,ROUNDUP(IF($DZ249=0,30,$DZ249)/30,0)-1)*$F249)</f>
        <v>0</v>
      </c>
      <c r="AS249" s="9">
        <f ca="1">IF($DZ249&gt;AS$3,0,-OFFSET(AS95,0,ROUNDUP(IF($DZ249=0,30,$DZ249)/30,0)-1)*$F249)</f>
        <v>0</v>
      </c>
      <c r="AT249" s="9">
        <f ca="1">IF($DZ249&gt;AT$3,0,-OFFSET(AT95,0,ROUNDUP(IF($DZ249=0,30,$DZ249)/30,0)-1)*$F249)</f>
        <v>0</v>
      </c>
      <c r="AU249" s="9">
        <f ca="1">IF($DZ249&gt;AU$3,0,-OFFSET(AU95,0,ROUNDUP(IF($DZ249=0,30,$DZ249)/30,0)-1)*$F249)</f>
        <v>0</v>
      </c>
      <c r="AV249" s="9">
        <f ca="1">IF($DZ249&gt;AV$3,0,-OFFSET(AV95,0,ROUNDUP(IF($DZ249=0,30,$DZ249)/30,0)-1)*$F249)</f>
        <v>0</v>
      </c>
      <c r="AW249" s="9">
        <f ca="1">IF($DZ249&gt;AW$3,0,-OFFSET(AW95,0,ROUNDUP(IF($DZ249=0,30,$DZ249)/30,0)-1)*$F249)</f>
        <v>0</v>
      </c>
      <c r="AX249" s="9">
        <f ca="1">IF($DZ249&gt;AX$3,0,-OFFSET(AX95,0,ROUNDUP(IF($DZ249=0,30,$DZ249)/30,0)-1)*$F249)</f>
        <v>0</v>
      </c>
      <c r="AY249" s="9">
        <f ca="1">IF($DZ249&gt;AY$3,0,-OFFSET(AY95,0,ROUNDUP(IF($DZ249=0,30,$DZ249)/30,0)-1)*$F249)</f>
        <v>0</v>
      </c>
      <c r="AZ249" s="9">
        <f ca="1">IF($DZ249&gt;AZ$3,0,-OFFSET(AZ95,0,ROUNDUP(IF($DZ249=0,30,$DZ249)/30,0)-1)*$F249)</f>
        <v>0</v>
      </c>
      <c r="BA249" s="9">
        <f ca="1">IF($DZ249&gt;BA$3,0,-OFFSET(BA95,0,ROUNDUP(IF($DZ249=0,30,$DZ249)/30,0)-1)*$F249)</f>
        <v>0</v>
      </c>
      <c r="BB249" s="9">
        <f ca="1">IF($DZ249&gt;BB$3,0,-OFFSET(BB95,0,ROUNDUP(IF($DZ249=0,30,$DZ249)/30,0)-1)*$F249)</f>
        <v>0</v>
      </c>
      <c r="BC249" s="9">
        <f ca="1">IF($DZ249&gt;BC$3,0,-OFFSET(BC95,0,ROUNDUP(IF($DZ249=0,30,$DZ249)/30,0)-1)*$F249)</f>
        <v>0</v>
      </c>
      <c r="BD249" s="69">
        <f ca="1">IF($DZ249&gt;BD$3,0,-OFFSET(BD95,0,ROUNDUP(IF($DZ249=0,30,$DZ249)/30,0)-1)*$F249)</f>
        <v>0</v>
      </c>
      <c r="BE249" s="9">
        <f ca="1">IF($DZ249&gt;BE$3,0,-OFFSET(BE95,0,ROUNDUP(IF($DZ249=0,30,$DZ249)/30,0)-1)*$F249)</f>
        <v>0</v>
      </c>
      <c r="BF249" s="9">
        <f ca="1">IF($DZ249&gt;BF$3,0,-OFFSET(BF95,0,ROUNDUP(IF($DZ249=0,30,$DZ249)/30,0)-1)*$F249)</f>
        <v>0</v>
      </c>
      <c r="BG249" s="9">
        <f ca="1">IF($DZ249&gt;BG$3,0,-OFFSET(BG95,0,ROUNDUP(IF($DZ249=0,30,$DZ249)/30,0)-1)*$F249)</f>
        <v>0</v>
      </c>
      <c r="BH249" s="9">
        <f ca="1">IF($DZ249&gt;BH$3,0,-OFFSET(BH95,0,ROUNDUP(IF($DZ249=0,30,$DZ249)/30,0)-1)*$F249)</f>
        <v>0</v>
      </c>
      <c r="BI249" s="9">
        <f ca="1">IF($DZ249&gt;BI$3,0,-OFFSET(BI95,0,ROUNDUP(IF($DZ249=0,30,$DZ249)/30,0)-1)*$F249)</f>
        <v>0</v>
      </c>
      <c r="BJ249" s="9">
        <f ca="1">IF($DZ249&gt;BJ$3,0,-OFFSET(BJ95,0,ROUNDUP(IF($DZ249=0,30,$DZ249)/30,0)-1)*$F249)</f>
        <v>0</v>
      </c>
      <c r="BK249" s="9">
        <f ca="1">IF($DZ249&gt;BK$3,0,-OFFSET(BK95,0,ROUNDUP(IF($DZ249=0,30,$DZ249)/30,0)-1)*$F249)</f>
        <v>0</v>
      </c>
      <c r="BL249" s="9">
        <f ca="1">IF($DZ249&gt;BL$3,0,-OFFSET(BL95,0,ROUNDUP(IF($DZ249=0,30,$DZ249)/30,0)-1)*$F249)</f>
        <v>0</v>
      </c>
      <c r="BM249" s="9">
        <f ca="1">IF($DZ249&gt;BM$3,0,-OFFSET(BM95,0,ROUNDUP(IF($DZ249=0,30,$DZ249)/30,0)-1)*$F249)</f>
        <v>0</v>
      </c>
      <c r="BN249" s="9">
        <f ca="1">IF($DZ249&gt;BN$3,0,-OFFSET(BN95,0,ROUNDUP(IF($DZ249=0,30,$DZ249)/30,0)-1)*$F249)</f>
        <v>0</v>
      </c>
      <c r="BO249" s="9">
        <f ca="1">IF($DZ249&gt;BO$3,0,-OFFSET(BO95,0,ROUNDUP(IF($DZ249=0,30,$DZ249)/30,0)-1)*$F249)</f>
        <v>0</v>
      </c>
      <c r="BP249" s="69">
        <f ca="1">IF($DZ249&gt;BP$3,0,-OFFSET(BP95,0,ROUNDUP(IF($DZ249=0,30,$DZ249)/30,0)-1)*$F249)</f>
        <v>0</v>
      </c>
      <c r="BQ249" s="9">
        <f ca="1">IF($DZ249&gt;BQ$3,0,-OFFSET(BQ95,0,ROUNDUP(IF($DZ249=0,30,$DZ249)/30,0)-1)*$F249)</f>
        <v>0</v>
      </c>
      <c r="BR249" s="9">
        <f ca="1">IF($DZ249&gt;BR$3,0,-OFFSET(BR95,0,ROUNDUP(IF($DZ249=0,30,$DZ249)/30,0)-1)*$F249)</f>
        <v>0</v>
      </c>
      <c r="BS249" s="9">
        <f ca="1">IF($DZ249&gt;BS$3,0,-OFFSET(BS95,0,ROUNDUP(IF($DZ249=0,30,$DZ249)/30,0)-1)*$F249)</f>
        <v>0</v>
      </c>
      <c r="BT249" s="9">
        <f ca="1">IF($DZ249&gt;BT$3,0,-OFFSET(BT95,0,ROUNDUP(IF($DZ249=0,30,$DZ249)/30,0)-1)*$F249)</f>
        <v>0</v>
      </c>
      <c r="BU249" s="9">
        <f ca="1">IF($DZ249&gt;BU$3,0,-OFFSET(BU95,0,ROUNDUP(IF($DZ249=0,30,$DZ249)/30,0)-1)*$F249)</f>
        <v>0</v>
      </c>
      <c r="BV249" s="9">
        <f ca="1">IF($DZ249&gt;BV$3,0,-OFFSET(BV95,0,ROUNDUP(IF($DZ249=0,30,$DZ249)/30,0)-1)*$F249)</f>
        <v>0</v>
      </c>
      <c r="BW249" s="9">
        <f ca="1">IF($DZ249&gt;BW$3,0,-OFFSET(BW95,0,ROUNDUP(IF($DZ249=0,30,$DZ249)/30,0)-1)*$F249)</f>
        <v>0</v>
      </c>
      <c r="BX249" s="9">
        <f ca="1">IF($DZ249&gt;BX$3,0,-OFFSET(BX95,0,ROUNDUP(IF($DZ249=0,30,$DZ249)/30,0)-1)*$F249)</f>
        <v>0</v>
      </c>
      <c r="BY249" s="9">
        <f ca="1">IF($DZ249&gt;BY$3,0,-OFFSET(BY95,0,ROUNDUP(IF($DZ249=0,30,$DZ249)/30,0)-1)*$F249)</f>
        <v>0</v>
      </c>
      <c r="BZ249" s="9">
        <f ca="1">IF($DZ249&gt;BZ$3,0,-OFFSET(BZ95,0,ROUNDUP(IF($DZ249=0,30,$DZ249)/30,0)-1)*$F249)</f>
        <v>0</v>
      </c>
      <c r="CA249" s="9">
        <f ca="1">IF($DZ249&gt;CA$3,0,-OFFSET(CA95,0,ROUNDUP(IF($DZ249=0,30,$DZ249)/30,0)-1)*$F249)</f>
        <v>0</v>
      </c>
      <c r="CB249" s="69">
        <f ca="1">IF($DZ249&gt;CB$3,0,-OFFSET(CB95,0,ROUNDUP(IF($DZ249=0,30,$DZ249)/30,0)-1)*$F249)</f>
        <v>0</v>
      </c>
      <c r="CC249" s="9">
        <f ca="1">IF($DZ249&gt;CC$3,0,-OFFSET(CC95,0,ROUNDUP(IF($DZ249=0,30,$DZ249)/30,0)-1)*$F249)</f>
        <v>0</v>
      </c>
      <c r="CD249" s="9">
        <f ca="1">IF($DZ249&gt;CD$3,0,-OFFSET(CD95,0,ROUNDUP(IF($DZ249=0,30,$DZ249)/30,0)-1)*$F249)</f>
        <v>0</v>
      </c>
      <c r="CE249" s="9">
        <f ca="1">IF($DZ249&gt;CE$3,0,-OFFSET(CE95,0,ROUNDUP(IF($DZ249=0,30,$DZ249)/30,0)-1)*$F249)</f>
        <v>0</v>
      </c>
      <c r="CF249" s="9">
        <f ca="1">IF($DZ249&gt;CF$3,0,-OFFSET(CF95,0,ROUNDUP(IF($DZ249=0,30,$DZ249)/30,0)-1)*$F249)</f>
        <v>0</v>
      </c>
      <c r="CG249" s="9">
        <f ca="1">IF($DZ249&gt;CG$3,0,-OFFSET(CG95,0,ROUNDUP(IF($DZ249=0,30,$DZ249)/30,0)-1)*$F249)</f>
        <v>0</v>
      </c>
      <c r="CH249" s="9">
        <f ca="1">IF($DZ249&gt;CH$3,0,-OFFSET(CH95,0,ROUNDUP(IF($DZ249=0,30,$DZ249)/30,0)-1)*$F249)</f>
        <v>0</v>
      </c>
      <c r="CI249" s="9">
        <f ca="1">IF($DZ249&gt;CI$3,0,-OFFSET(CI95,0,ROUNDUP(IF($DZ249=0,30,$DZ249)/30,0)-1)*$F249)</f>
        <v>0</v>
      </c>
      <c r="CJ249" s="9">
        <f ca="1">IF($DZ249&gt;CJ$3,0,-OFFSET(CJ95,0,ROUNDUP(IF($DZ249=0,30,$DZ249)/30,0)-1)*$F249)</f>
        <v>0</v>
      </c>
      <c r="CK249" s="9">
        <f ca="1">IF($DZ249&gt;CK$3,0,-OFFSET(CK95,0,ROUNDUP(IF($DZ249=0,30,$DZ249)/30,0)-1)*$F249)</f>
        <v>0</v>
      </c>
      <c r="CL249" s="9">
        <f ca="1">IF($DZ249&gt;CL$3,0,-OFFSET(CL95,0,ROUNDUP(IF($DZ249=0,30,$DZ249)/30,0)-1)*$F249)</f>
        <v>0</v>
      </c>
      <c r="CM249" s="9">
        <f ca="1">IF($DZ249&gt;CM$3,0,-OFFSET(CM95,0,ROUNDUP(IF($DZ249=0,30,$DZ249)/30,0)-1)*$F249)</f>
        <v>0</v>
      </c>
      <c r="CN249" s="69">
        <f ca="1">IF($DZ249&gt;CN$3,0,-OFFSET(CN95,0,ROUNDUP(IF($DZ249=0,30,$DZ249)/30,0)-1)*$F249)</f>
        <v>0</v>
      </c>
      <c r="CO249" s="9">
        <f ca="1">IF($DZ249&gt;CO$3,0,-OFFSET(CO95,0,ROUNDUP(IF($DZ249=0,30,$DZ249)/30,0)-1)*$F249)</f>
        <v>0</v>
      </c>
      <c r="CP249" s="9">
        <f ca="1">IF($DZ249&gt;CP$3,0,-OFFSET(CP95,0,ROUNDUP(IF($DZ249=0,30,$DZ249)/30,0)-1)*$F249)</f>
        <v>0</v>
      </c>
      <c r="CQ249" s="9">
        <f ca="1">IF($DZ249&gt;CQ$3,0,-OFFSET(CQ95,0,ROUNDUP(IF($DZ249=0,30,$DZ249)/30,0)-1)*$F249)</f>
        <v>0</v>
      </c>
      <c r="CR249" s="9">
        <f ca="1">IF($DZ249&gt;CR$3,0,-OFFSET(CR95,0,ROUNDUP(IF($DZ249=0,30,$DZ249)/30,0)-1)*$F249)</f>
        <v>0</v>
      </c>
      <c r="CS249" s="9">
        <f ca="1">IF($DZ249&gt;CS$3,0,-OFFSET(CS95,0,ROUNDUP(IF($DZ249=0,30,$DZ249)/30,0)-1)*$F249)</f>
        <v>0</v>
      </c>
      <c r="CT249" s="9">
        <f ca="1">IF($DZ249&gt;CT$3,0,-OFFSET(CT95,0,ROUNDUP(IF($DZ249=0,30,$DZ249)/30,0)-1)*$F249)</f>
        <v>0</v>
      </c>
      <c r="CU249" s="9">
        <f ca="1">IF($DZ249&gt;CU$3,0,-OFFSET(CU95,0,ROUNDUP(IF($DZ249=0,30,$DZ249)/30,0)-1)*$F249)</f>
        <v>0</v>
      </c>
      <c r="CV249" s="9">
        <f ca="1">IF($DZ249&gt;CV$3,0,-OFFSET(CV95,0,ROUNDUP(IF($DZ249=0,30,$DZ249)/30,0)-1)*$F249)</f>
        <v>0</v>
      </c>
      <c r="CW249" s="9">
        <f ca="1">IF($DZ249&gt;CW$3,0,-OFFSET(CW95,0,ROUNDUP(IF($DZ249=0,30,$DZ249)/30,0)-1)*$F249)</f>
        <v>0</v>
      </c>
      <c r="CX249" s="9">
        <f ca="1">IF($DZ249&gt;CX$3,0,-OFFSET(CX95,0,ROUNDUP(IF($DZ249=0,30,$DZ249)/30,0)-1)*$F249)</f>
        <v>0</v>
      </c>
      <c r="CY249" s="9">
        <f ca="1">IF($DZ249&gt;CY$3,0,-OFFSET(CY95,0,ROUNDUP(IF($DZ249=0,30,$DZ249)/30,0)-1)*$F249)</f>
        <v>0</v>
      </c>
      <c r="CZ249" s="69">
        <f ca="1">IF($DZ249&gt;CZ$3,0,-OFFSET(CZ95,0,ROUNDUP(IF($DZ249=0,30,$DZ249)/30,0)-1)*$F249)</f>
        <v>0</v>
      </c>
      <c r="DA249" s="9">
        <f ca="1">IF($DZ249&gt;DA$3,0,-OFFSET(DA95,0,ROUNDUP(IF($DZ249=0,30,$DZ249)/30,0)-1)*$F249)</f>
        <v>0</v>
      </c>
      <c r="DB249" s="9">
        <f ca="1">IF($DZ249&gt;DB$3,0,-OFFSET(DB95,0,ROUNDUP(IF($DZ249=0,30,$DZ249)/30,0)-1)*$F249)</f>
        <v>0</v>
      </c>
      <c r="DC249" s="9">
        <f ca="1">IF($DZ249&gt;DC$3,0,-OFFSET(DC95,0,ROUNDUP(IF($DZ249=0,30,$DZ249)/30,0)-1)*$F249)</f>
        <v>0</v>
      </c>
      <c r="DD249" s="9">
        <f ca="1">IF($DZ249&gt;DD$3,0,-OFFSET(DD95,0,ROUNDUP(IF($DZ249=0,30,$DZ249)/30,0)-1)*$F249)</f>
        <v>0</v>
      </c>
      <c r="DE249" s="9">
        <f ca="1">IF($DZ249&gt;DE$3,0,-OFFSET(DE95,0,ROUNDUP(IF($DZ249=0,30,$DZ249)/30,0)-1)*$F249)</f>
        <v>0</v>
      </c>
      <c r="DF249" s="9">
        <f ca="1">IF($DZ249&gt;DF$3,0,-OFFSET(DF95,0,ROUNDUP(IF($DZ249=0,30,$DZ249)/30,0)-1)*$F249)</f>
        <v>0</v>
      </c>
      <c r="DG249" s="9">
        <f ca="1">IF($DZ249&gt;DG$3,0,-OFFSET(DG95,0,ROUNDUP(IF($DZ249=0,30,$DZ249)/30,0)-1)*$F249)</f>
        <v>0</v>
      </c>
      <c r="DH249" s="9">
        <f ca="1">IF($DZ249&gt;DH$3,0,-OFFSET(DH95,0,ROUNDUP(IF($DZ249=0,30,$DZ249)/30,0)-1)*$F249)</f>
        <v>0</v>
      </c>
      <c r="DI249" s="9">
        <f ca="1">IF($DZ249&gt;DI$3,0,-OFFSET(DI95,0,ROUNDUP(IF($DZ249=0,30,$DZ249)/30,0)-1)*$F249)</f>
        <v>0</v>
      </c>
      <c r="DJ249" s="9">
        <f ca="1">IF($DZ249&gt;DJ$3,0,-OFFSET(DJ95,0,ROUNDUP(IF($DZ249=0,30,$DZ249)/30,0)-1)*$F249)</f>
        <v>0</v>
      </c>
      <c r="DK249" s="9">
        <f ca="1">IF($DZ249&gt;DK$3,0,-OFFSET(DK95,0,ROUNDUP(IF($DZ249=0,30,$DZ249)/30,0)-1)*$F249)</f>
        <v>0</v>
      </c>
      <c r="DL249" s="69">
        <f ca="1">IF($DZ249&gt;DL$3,0,-OFFSET(DL95,0,ROUNDUP(IF($DZ249=0,30,$DZ249)/30,0)-1)*$F249)</f>
        <v>0</v>
      </c>
      <c r="DM249" s="9">
        <f ca="1">IF($DZ249&gt;DM$3,0,-OFFSET(DM95,0,ROUNDUP(IF($DZ249=0,30,$DZ249)/30,0)-1)*$F249)</f>
        <v>0</v>
      </c>
      <c r="DN249" s="9">
        <f ca="1">IF($DZ249&gt;DN$3,0,-OFFSET(DN95,0,ROUNDUP(IF($DZ249=0,30,$DZ249)/30,0)-1)*$F249)</f>
        <v>0</v>
      </c>
      <c r="DO249" s="9">
        <f ca="1">IF($DZ249&gt;DO$3,0,-OFFSET(DO95,0,ROUNDUP(IF($DZ249=0,30,$DZ249)/30,0)-1)*$F249)</f>
        <v>0</v>
      </c>
      <c r="DP249" s="9">
        <f ca="1">IF($DZ249&gt;DP$3,0,-OFFSET(DP95,0,ROUNDUP(IF($DZ249=0,30,$DZ249)/30,0)-1)*$F249)</f>
        <v>0</v>
      </c>
      <c r="DQ249" s="9">
        <f ca="1">IF($DZ249&gt;DQ$3,0,-OFFSET(DQ95,0,ROUNDUP(IF($DZ249=0,30,$DZ249)/30,0)-1)*$F249)</f>
        <v>0</v>
      </c>
      <c r="DR249" s="9">
        <f ca="1">IF($DZ249&gt;DR$3,0,-OFFSET(DR95,0,ROUNDUP(IF($DZ249=0,30,$DZ249)/30,0)-1)*$F249)</f>
        <v>0</v>
      </c>
      <c r="DS249" s="9">
        <f ca="1">IF($DZ249&gt;DS$3,0,-OFFSET(DS95,0,ROUNDUP(IF($DZ249=0,30,$DZ249)/30,0)-1)*$F249)</f>
        <v>0</v>
      </c>
      <c r="DT249" s="9">
        <f ca="1">IF($DZ249&gt;DT$3,0,-OFFSET(DT95,0,ROUNDUP(IF($DZ249=0,30,$DZ249)/30,0)-1)*$F249)</f>
        <v>0</v>
      </c>
      <c r="DU249" s="9">
        <f ca="1">IF($DZ249&gt;DU$3,0,-OFFSET(DU95,0,ROUNDUP(IF($DZ249=0,30,$DZ249)/30,0)-1)*$F249)</f>
        <v>0</v>
      </c>
      <c r="DV249" s="9">
        <f ca="1">IF($DZ249&gt;DV$3,0,-OFFSET(DV95,0,ROUNDUP(IF($DZ249=0,30,$DZ249)/30,0)-1)*$F249)</f>
        <v>0</v>
      </c>
      <c r="DW249" s="9">
        <f ca="1">IF($DZ249&gt;DW$3,0,-OFFSET(DW95,0,ROUNDUP(IF($DZ249=0,30,$DZ249)/30,0)-1)*$F249)</f>
        <v>0</v>
      </c>
      <c r="DX249" s="4"/>
      <c r="DY249" s="4"/>
      <c r="DZ249" s="49">
        <f>DZ95</f>
        <v>30</v>
      </c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  <c r="FS249" s="4"/>
      <c r="FT249" s="4"/>
      <c r="FU249" s="4"/>
      <c r="FV249" s="4"/>
      <c r="FW249" s="4"/>
      <c r="FX249" s="4"/>
      <c r="FY249" s="4"/>
      <c r="FZ249" s="4"/>
      <c r="GA249" s="4"/>
      <c r="GB249" s="4"/>
      <c r="GC249" s="4"/>
      <c r="GD249" s="4"/>
      <c r="GE249" s="4"/>
      <c r="GF249" s="4"/>
      <c r="GG249" s="4"/>
    </row>
    <row r="250" spans="1:189" ht="14" hidden="1" x14ac:dyDescent="0.35">
      <c r="A250" s="1"/>
      <c r="B250" s="43" t="str">
        <f>B96</f>
        <v/>
      </c>
      <c r="C250" s="44"/>
      <c r="D250" s="44">
        <f>D96</f>
        <v>0</v>
      </c>
      <c r="E250" s="45" t="str">
        <f>"Impostos "&amp;E96</f>
        <v xml:space="preserve">Impostos </v>
      </c>
      <c r="F250" s="67"/>
      <c r="G250" s="68"/>
      <c r="H250" s="9">
        <f ca="1">IF($DZ250&gt;H$3,0,-OFFSET(H96,0,ROUNDUP(IF($DZ250=0,30,$DZ250)/30,0)-1)*$F250)</f>
        <v>0</v>
      </c>
      <c r="I250" s="9">
        <f ca="1">IF($DZ250&gt;I$3,0,-OFFSET(I96,0,ROUNDUP(IF($DZ250=0,30,$DZ250)/30,0)-1)*$F250)</f>
        <v>0</v>
      </c>
      <c r="J250" s="9">
        <f ca="1">IF($DZ250&gt;J$3,0,-OFFSET(J96,0,ROUNDUP(IF($DZ250=0,30,$DZ250)/30,0)-1)*$F250)</f>
        <v>0</v>
      </c>
      <c r="K250" s="9">
        <f ca="1">IF($DZ250&gt;K$3,0,-OFFSET(K96,0,ROUNDUP(IF($DZ250=0,30,$DZ250)/30,0)-1)*$F250)</f>
        <v>0</v>
      </c>
      <c r="L250" s="9">
        <f ca="1">IF($DZ250&gt;L$3,0,-OFFSET(L96,0,ROUNDUP(IF($DZ250=0,30,$DZ250)/30,0)-1)*$F250)</f>
        <v>0</v>
      </c>
      <c r="M250" s="9">
        <f ca="1">IF($DZ250&gt;M$3,0,-OFFSET(M96,0,ROUNDUP(IF($DZ250=0,30,$DZ250)/30,0)-1)*$F250)</f>
        <v>0</v>
      </c>
      <c r="N250" s="9">
        <f ca="1">IF($DZ250&gt;N$3,0,-OFFSET(N96,0,ROUNDUP(IF($DZ250=0,30,$DZ250)/30,0)-1)*$F250)</f>
        <v>0</v>
      </c>
      <c r="O250" s="9">
        <f ca="1">IF($DZ250&gt;O$3,0,-OFFSET(O96,0,ROUNDUP(IF($DZ250=0,30,$DZ250)/30,0)-1)*$F250)</f>
        <v>0</v>
      </c>
      <c r="P250" s="9">
        <f ca="1">IF($DZ250&gt;P$3,0,-OFFSET(P96,0,ROUNDUP(IF($DZ250=0,30,$DZ250)/30,0)-1)*$F250)</f>
        <v>0</v>
      </c>
      <c r="Q250" s="9">
        <f ca="1">IF($DZ250&gt;Q$3,0,-OFFSET(Q96,0,ROUNDUP(IF($DZ250=0,30,$DZ250)/30,0)-1)*$F250)</f>
        <v>0</v>
      </c>
      <c r="R250" s="9">
        <f ca="1">IF($DZ250&gt;R$3,0,-OFFSET(R96,0,ROUNDUP(IF($DZ250=0,30,$DZ250)/30,0)-1)*$F250)</f>
        <v>0</v>
      </c>
      <c r="S250" s="9">
        <f ca="1">IF($DZ250&gt;S$3,0,-OFFSET(S96,0,ROUNDUP(IF($DZ250=0,30,$DZ250)/30,0)-1)*$F250)</f>
        <v>0</v>
      </c>
      <c r="T250" s="69">
        <f ca="1">IF($DZ250&gt;T$3,0,-OFFSET(T96,0,ROUNDUP(IF($DZ250=0,30,$DZ250)/30,0)-1)*$F250)</f>
        <v>0</v>
      </c>
      <c r="U250" s="9">
        <f ca="1">IF($DZ250&gt;U$3,0,-OFFSET(U96,0,ROUNDUP(IF($DZ250=0,30,$DZ250)/30,0)-1)*$F250)</f>
        <v>0</v>
      </c>
      <c r="V250" s="9">
        <f ca="1">IF($DZ250&gt;V$3,0,-OFFSET(V96,0,ROUNDUP(IF($DZ250=0,30,$DZ250)/30,0)-1)*$F250)</f>
        <v>0</v>
      </c>
      <c r="W250" s="9">
        <f ca="1">IF($DZ250&gt;W$3,0,-OFFSET(W96,0,ROUNDUP(IF($DZ250=0,30,$DZ250)/30,0)-1)*$F250)</f>
        <v>0</v>
      </c>
      <c r="X250" s="9">
        <f ca="1">IF($DZ250&gt;X$3,0,-OFFSET(X96,0,ROUNDUP(IF($DZ250=0,30,$DZ250)/30,0)-1)*$F250)</f>
        <v>0</v>
      </c>
      <c r="Y250" s="9">
        <f ca="1">IF($DZ250&gt;Y$3,0,-OFFSET(Y96,0,ROUNDUP(IF($DZ250=0,30,$DZ250)/30,0)-1)*$F250)</f>
        <v>0</v>
      </c>
      <c r="Z250" s="9">
        <f ca="1">IF($DZ250&gt;Z$3,0,-OFFSET(Z96,0,ROUNDUP(IF($DZ250=0,30,$DZ250)/30,0)-1)*$F250)</f>
        <v>0</v>
      </c>
      <c r="AA250" s="9">
        <f ca="1">IF($DZ250&gt;AA$3,0,-OFFSET(AA96,0,ROUNDUP(IF($DZ250=0,30,$DZ250)/30,0)-1)*$F250)</f>
        <v>0</v>
      </c>
      <c r="AB250" s="9">
        <f ca="1">IF($DZ250&gt;AB$3,0,-OFFSET(AB96,0,ROUNDUP(IF($DZ250=0,30,$DZ250)/30,0)-1)*$F250)</f>
        <v>0</v>
      </c>
      <c r="AC250" s="9">
        <f ca="1">IF($DZ250&gt;AC$3,0,-OFFSET(AC96,0,ROUNDUP(IF($DZ250=0,30,$DZ250)/30,0)-1)*$F250)</f>
        <v>0</v>
      </c>
      <c r="AD250" s="9">
        <f ca="1">IF($DZ250&gt;AD$3,0,-OFFSET(AD96,0,ROUNDUP(IF($DZ250=0,30,$DZ250)/30,0)-1)*$F250)</f>
        <v>0</v>
      </c>
      <c r="AE250" s="9">
        <f ca="1">IF($DZ250&gt;AE$3,0,-OFFSET(AE96,0,ROUNDUP(IF($DZ250=0,30,$DZ250)/30,0)-1)*$F250)</f>
        <v>0</v>
      </c>
      <c r="AF250" s="69">
        <f ca="1">IF($DZ250&gt;AF$3,0,-OFFSET(AF96,0,ROUNDUP(IF($DZ250=0,30,$DZ250)/30,0)-1)*$F250)</f>
        <v>0</v>
      </c>
      <c r="AG250" s="9">
        <f ca="1">IF($DZ250&gt;AG$3,0,-OFFSET(AG96,0,ROUNDUP(IF($DZ250=0,30,$DZ250)/30,0)-1)*$F250)</f>
        <v>0</v>
      </c>
      <c r="AH250" s="9">
        <f ca="1">IF($DZ250&gt;AH$3,0,-OFFSET(AH96,0,ROUNDUP(IF($DZ250=0,30,$DZ250)/30,0)-1)*$F250)</f>
        <v>0</v>
      </c>
      <c r="AI250" s="9">
        <f ca="1">IF($DZ250&gt;AI$3,0,-OFFSET(AI96,0,ROUNDUP(IF($DZ250=0,30,$DZ250)/30,0)-1)*$F250)</f>
        <v>0</v>
      </c>
      <c r="AJ250" s="9">
        <f ca="1">IF($DZ250&gt;AJ$3,0,-OFFSET(AJ96,0,ROUNDUP(IF($DZ250=0,30,$DZ250)/30,0)-1)*$F250)</f>
        <v>0</v>
      </c>
      <c r="AK250" s="9">
        <f ca="1">IF($DZ250&gt;AK$3,0,-OFFSET(AK96,0,ROUNDUP(IF($DZ250=0,30,$DZ250)/30,0)-1)*$F250)</f>
        <v>0</v>
      </c>
      <c r="AL250" s="9">
        <f ca="1">IF($DZ250&gt;AL$3,0,-OFFSET(AL96,0,ROUNDUP(IF($DZ250=0,30,$DZ250)/30,0)-1)*$F250)</f>
        <v>0</v>
      </c>
      <c r="AM250" s="9">
        <f ca="1">IF($DZ250&gt;AM$3,0,-OFFSET(AM96,0,ROUNDUP(IF($DZ250=0,30,$DZ250)/30,0)-1)*$F250)</f>
        <v>0</v>
      </c>
      <c r="AN250" s="9">
        <f ca="1">IF($DZ250&gt;AN$3,0,-OFFSET(AN96,0,ROUNDUP(IF($DZ250=0,30,$DZ250)/30,0)-1)*$F250)</f>
        <v>0</v>
      </c>
      <c r="AO250" s="9">
        <f ca="1">IF($DZ250&gt;AO$3,0,-OFFSET(AO96,0,ROUNDUP(IF($DZ250=0,30,$DZ250)/30,0)-1)*$F250)</f>
        <v>0</v>
      </c>
      <c r="AP250" s="9">
        <f ca="1">IF($DZ250&gt;AP$3,0,-OFFSET(AP96,0,ROUNDUP(IF($DZ250=0,30,$DZ250)/30,0)-1)*$F250)</f>
        <v>0</v>
      </c>
      <c r="AQ250" s="9">
        <f ca="1">IF($DZ250&gt;AQ$3,0,-OFFSET(AQ96,0,ROUNDUP(IF($DZ250=0,30,$DZ250)/30,0)-1)*$F250)</f>
        <v>0</v>
      </c>
      <c r="AR250" s="69">
        <f ca="1">IF($DZ250&gt;AR$3,0,-OFFSET(AR96,0,ROUNDUP(IF($DZ250=0,30,$DZ250)/30,0)-1)*$F250)</f>
        <v>0</v>
      </c>
      <c r="AS250" s="9">
        <f ca="1">IF($DZ250&gt;AS$3,0,-OFFSET(AS96,0,ROUNDUP(IF($DZ250=0,30,$DZ250)/30,0)-1)*$F250)</f>
        <v>0</v>
      </c>
      <c r="AT250" s="9">
        <f ca="1">IF($DZ250&gt;AT$3,0,-OFFSET(AT96,0,ROUNDUP(IF($DZ250=0,30,$DZ250)/30,0)-1)*$F250)</f>
        <v>0</v>
      </c>
      <c r="AU250" s="9">
        <f ca="1">IF($DZ250&gt;AU$3,0,-OFFSET(AU96,0,ROUNDUP(IF($DZ250=0,30,$DZ250)/30,0)-1)*$F250)</f>
        <v>0</v>
      </c>
      <c r="AV250" s="9">
        <f ca="1">IF($DZ250&gt;AV$3,0,-OFFSET(AV96,0,ROUNDUP(IF($DZ250=0,30,$DZ250)/30,0)-1)*$F250)</f>
        <v>0</v>
      </c>
      <c r="AW250" s="9">
        <f ca="1">IF($DZ250&gt;AW$3,0,-OFFSET(AW96,0,ROUNDUP(IF($DZ250=0,30,$DZ250)/30,0)-1)*$F250)</f>
        <v>0</v>
      </c>
      <c r="AX250" s="9">
        <f ca="1">IF($DZ250&gt;AX$3,0,-OFFSET(AX96,0,ROUNDUP(IF($DZ250=0,30,$DZ250)/30,0)-1)*$F250)</f>
        <v>0</v>
      </c>
      <c r="AY250" s="9">
        <f ca="1">IF($DZ250&gt;AY$3,0,-OFFSET(AY96,0,ROUNDUP(IF($DZ250=0,30,$DZ250)/30,0)-1)*$F250)</f>
        <v>0</v>
      </c>
      <c r="AZ250" s="9">
        <f ca="1">IF($DZ250&gt;AZ$3,0,-OFFSET(AZ96,0,ROUNDUP(IF($DZ250=0,30,$DZ250)/30,0)-1)*$F250)</f>
        <v>0</v>
      </c>
      <c r="BA250" s="9">
        <f ca="1">IF($DZ250&gt;BA$3,0,-OFFSET(BA96,0,ROUNDUP(IF($DZ250=0,30,$DZ250)/30,0)-1)*$F250)</f>
        <v>0</v>
      </c>
      <c r="BB250" s="9">
        <f ca="1">IF($DZ250&gt;BB$3,0,-OFFSET(BB96,0,ROUNDUP(IF($DZ250=0,30,$DZ250)/30,0)-1)*$F250)</f>
        <v>0</v>
      </c>
      <c r="BC250" s="9">
        <f ca="1">IF($DZ250&gt;BC$3,0,-OFFSET(BC96,0,ROUNDUP(IF($DZ250=0,30,$DZ250)/30,0)-1)*$F250)</f>
        <v>0</v>
      </c>
      <c r="BD250" s="69">
        <f ca="1">IF($DZ250&gt;BD$3,0,-OFFSET(BD96,0,ROUNDUP(IF($DZ250=0,30,$DZ250)/30,0)-1)*$F250)</f>
        <v>0</v>
      </c>
      <c r="BE250" s="9">
        <f ca="1">IF($DZ250&gt;BE$3,0,-OFFSET(BE96,0,ROUNDUP(IF($DZ250=0,30,$DZ250)/30,0)-1)*$F250)</f>
        <v>0</v>
      </c>
      <c r="BF250" s="9">
        <f ca="1">IF($DZ250&gt;BF$3,0,-OFFSET(BF96,0,ROUNDUP(IF($DZ250=0,30,$DZ250)/30,0)-1)*$F250)</f>
        <v>0</v>
      </c>
      <c r="BG250" s="9">
        <f ca="1">IF($DZ250&gt;BG$3,0,-OFFSET(BG96,0,ROUNDUP(IF($DZ250=0,30,$DZ250)/30,0)-1)*$F250)</f>
        <v>0</v>
      </c>
      <c r="BH250" s="9">
        <f ca="1">IF($DZ250&gt;BH$3,0,-OFFSET(BH96,0,ROUNDUP(IF($DZ250=0,30,$DZ250)/30,0)-1)*$F250)</f>
        <v>0</v>
      </c>
      <c r="BI250" s="9">
        <f ca="1">IF($DZ250&gt;BI$3,0,-OFFSET(BI96,0,ROUNDUP(IF($DZ250=0,30,$DZ250)/30,0)-1)*$F250)</f>
        <v>0</v>
      </c>
      <c r="BJ250" s="9">
        <f ca="1">IF($DZ250&gt;BJ$3,0,-OFFSET(BJ96,0,ROUNDUP(IF($DZ250=0,30,$DZ250)/30,0)-1)*$F250)</f>
        <v>0</v>
      </c>
      <c r="BK250" s="9">
        <f ca="1">IF($DZ250&gt;BK$3,0,-OFFSET(BK96,0,ROUNDUP(IF($DZ250=0,30,$DZ250)/30,0)-1)*$F250)</f>
        <v>0</v>
      </c>
      <c r="BL250" s="9">
        <f ca="1">IF($DZ250&gt;BL$3,0,-OFFSET(BL96,0,ROUNDUP(IF($DZ250=0,30,$DZ250)/30,0)-1)*$F250)</f>
        <v>0</v>
      </c>
      <c r="BM250" s="9">
        <f ca="1">IF($DZ250&gt;BM$3,0,-OFFSET(BM96,0,ROUNDUP(IF($DZ250=0,30,$DZ250)/30,0)-1)*$F250)</f>
        <v>0</v>
      </c>
      <c r="BN250" s="9">
        <f ca="1">IF($DZ250&gt;BN$3,0,-OFFSET(BN96,0,ROUNDUP(IF($DZ250=0,30,$DZ250)/30,0)-1)*$F250)</f>
        <v>0</v>
      </c>
      <c r="BO250" s="9">
        <f ca="1">IF($DZ250&gt;BO$3,0,-OFFSET(BO96,0,ROUNDUP(IF($DZ250=0,30,$DZ250)/30,0)-1)*$F250)</f>
        <v>0</v>
      </c>
      <c r="BP250" s="69">
        <f ca="1">IF($DZ250&gt;BP$3,0,-OFFSET(BP96,0,ROUNDUP(IF($DZ250=0,30,$DZ250)/30,0)-1)*$F250)</f>
        <v>0</v>
      </c>
      <c r="BQ250" s="9">
        <f ca="1">IF($DZ250&gt;BQ$3,0,-OFFSET(BQ96,0,ROUNDUP(IF($DZ250=0,30,$DZ250)/30,0)-1)*$F250)</f>
        <v>0</v>
      </c>
      <c r="BR250" s="9">
        <f ca="1">IF($DZ250&gt;BR$3,0,-OFFSET(BR96,0,ROUNDUP(IF($DZ250=0,30,$DZ250)/30,0)-1)*$F250)</f>
        <v>0</v>
      </c>
      <c r="BS250" s="9">
        <f ca="1">IF($DZ250&gt;BS$3,0,-OFFSET(BS96,0,ROUNDUP(IF($DZ250=0,30,$DZ250)/30,0)-1)*$F250)</f>
        <v>0</v>
      </c>
      <c r="BT250" s="9">
        <f ca="1">IF($DZ250&gt;BT$3,0,-OFFSET(BT96,0,ROUNDUP(IF($DZ250=0,30,$DZ250)/30,0)-1)*$F250)</f>
        <v>0</v>
      </c>
      <c r="BU250" s="9">
        <f ca="1">IF($DZ250&gt;BU$3,0,-OFFSET(BU96,0,ROUNDUP(IF($DZ250=0,30,$DZ250)/30,0)-1)*$F250)</f>
        <v>0</v>
      </c>
      <c r="BV250" s="9">
        <f ca="1">IF($DZ250&gt;BV$3,0,-OFFSET(BV96,0,ROUNDUP(IF($DZ250=0,30,$DZ250)/30,0)-1)*$F250)</f>
        <v>0</v>
      </c>
      <c r="BW250" s="9">
        <f ca="1">IF($DZ250&gt;BW$3,0,-OFFSET(BW96,0,ROUNDUP(IF($DZ250=0,30,$DZ250)/30,0)-1)*$F250)</f>
        <v>0</v>
      </c>
      <c r="BX250" s="9">
        <f ca="1">IF($DZ250&gt;BX$3,0,-OFFSET(BX96,0,ROUNDUP(IF($DZ250=0,30,$DZ250)/30,0)-1)*$F250)</f>
        <v>0</v>
      </c>
      <c r="BY250" s="9">
        <f ca="1">IF($DZ250&gt;BY$3,0,-OFFSET(BY96,0,ROUNDUP(IF($DZ250=0,30,$DZ250)/30,0)-1)*$F250)</f>
        <v>0</v>
      </c>
      <c r="BZ250" s="9">
        <f ca="1">IF($DZ250&gt;BZ$3,0,-OFFSET(BZ96,0,ROUNDUP(IF($DZ250=0,30,$DZ250)/30,0)-1)*$F250)</f>
        <v>0</v>
      </c>
      <c r="CA250" s="9">
        <f ca="1">IF($DZ250&gt;CA$3,0,-OFFSET(CA96,0,ROUNDUP(IF($DZ250=0,30,$DZ250)/30,0)-1)*$F250)</f>
        <v>0</v>
      </c>
      <c r="CB250" s="69">
        <f ca="1">IF($DZ250&gt;CB$3,0,-OFFSET(CB96,0,ROUNDUP(IF($DZ250=0,30,$DZ250)/30,0)-1)*$F250)</f>
        <v>0</v>
      </c>
      <c r="CC250" s="9">
        <f ca="1">IF($DZ250&gt;CC$3,0,-OFFSET(CC96,0,ROUNDUP(IF($DZ250=0,30,$DZ250)/30,0)-1)*$F250)</f>
        <v>0</v>
      </c>
      <c r="CD250" s="9">
        <f ca="1">IF($DZ250&gt;CD$3,0,-OFFSET(CD96,0,ROUNDUP(IF($DZ250=0,30,$DZ250)/30,0)-1)*$F250)</f>
        <v>0</v>
      </c>
      <c r="CE250" s="9">
        <f ca="1">IF($DZ250&gt;CE$3,0,-OFFSET(CE96,0,ROUNDUP(IF($DZ250=0,30,$DZ250)/30,0)-1)*$F250)</f>
        <v>0</v>
      </c>
      <c r="CF250" s="9">
        <f ca="1">IF($DZ250&gt;CF$3,0,-OFFSET(CF96,0,ROUNDUP(IF($DZ250=0,30,$DZ250)/30,0)-1)*$F250)</f>
        <v>0</v>
      </c>
      <c r="CG250" s="9">
        <f ca="1">IF($DZ250&gt;CG$3,0,-OFFSET(CG96,0,ROUNDUP(IF($DZ250=0,30,$DZ250)/30,0)-1)*$F250)</f>
        <v>0</v>
      </c>
      <c r="CH250" s="9">
        <f ca="1">IF($DZ250&gt;CH$3,0,-OFFSET(CH96,0,ROUNDUP(IF($DZ250=0,30,$DZ250)/30,0)-1)*$F250)</f>
        <v>0</v>
      </c>
      <c r="CI250" s="9">
        <f ca="1">IF($DZ250&gt;CI$3,0,-OFFSET(CI96,0,ROUNDUP(IF($DZ250=0,30,$DZ250)/30,0)-1)*$F250)</f>
        <v>0</v>
      </c>
      <c r="CJ250" s="9">
        <f ca="1">IF($DZ250&gt;CJ$3,0,-OFFSET(CJ96,0,ROUNDUP(IF($DZ250=0,30,$DZ250)/30,0)-1)*$F250)</f>
        <v>0</v>
      </c>
      <c r="CK250" s="9">
        <f ca="1">IF($DZ250&gt;CK$3,0,-OFFSET(CK96,0,ROUNDUP(IF($DZ250=0,30,$DZ250)/30,0)-1)*$F250)</f>
        <v>0</v>
      </c>
      <c r="CL250" s="9">
        <f ca="1">IF($DZ250&gt;CL$3,0,-OFFSET(CL96,0,ROUNDUP(IF($DZ250=0,30,$DZ250)/30,0)-1)*$F250)</f>
        <v>0</v>
      </c>
      <c r="CM250" s="9">
        <f ca="1">IF($DZ250&gt;CM$3,0,-OFFSET(CM96,0,ROUNDUP(IF($DZ250=0,30,$DZ250)/30,0)-1)*$F250)</f>
        <v>0</v>
      </c>
      <c r="CN250" s="69">
        <f ca="1">IF($DZ250&gt;CN$3,0,-OFFSET(CN96,0,ROUNDUP(IF($DZ250=0,30,$DZ250)/30,0)-1)*$F250)</f>
        <v>0</v>
      </c>
      <c r="CO250" s="9">
        <f ca="1">IF($DZ250&gt;CO$3,0,-OFFSET(CO96,0,ROUNDUP(IF($DZ250=0,30,$DZ250)/30,0)-1)*$F250)</f>
        <v>0</v>
      </c>
      <c r="CP250" s="9">
        <f ca="1">IF($DZ250&gt;CP$3,0,-OFFSET(CP96,0,ROUNDUP(IF($DZ250=0,30,$DZ250)/30,0)-1)*$F250)</f>
        <v>0</v>
      </c>
      <c r="CQ250" s="9">
        <f ca="1">IF($DZ250&gt;CQ$3,0,-OFFSET(CQ96,0,ROUNDUP(IF($DZ250=0,30,$DZ250)/30,0)-1)*$F250)</f>
        <v>0</v>
      </c>
      <c r="CR250" s="9">
        <f ca="1">IF($DZ250&gt;CR$3,0,-OFFSET(CR96,0,ROUNDUP(IF($DZ250=0,30,$DZ250)/30,0)-1)*$F250)</f>
        <v>0</v>
      </c>
      <c r="CS250" s="9">
        <f ca="1">IF($DZ250&gt;CS$3,0,-OFFSET(CS96,0,ROUNDUP(IF($DZ250=0,30,$DZ250)/30,0)-1)*$F250)</f>
        <v>0</v>
      </c>
      <c r="CT250" s="9">
        <f ca="1">IF($DZ250&gt;CT$3,0,-OFFSET(CT96,0,ROUNDUP(IF($DZ250=0,30,$DZ250)/30,0)-1)*$F250)</f>
        <v>0</v>
      </c>
      <c r="CU250" s="9">
        <f ca="1">IF($DZ250&gt;CU$3,0,-OFFSET(CU96,0,ROUNDUP(IF($DZ250=0,30,$DZ250)/30,0)-1)*$F250)</f>
        <v>0</v>
      </c>
      <c r="CV250" s="9">
        <f ca="1">IF($DZ250&gt;CV$3,0,-OFFSET(CV96,0,ROUNDUP(IF($DZ250=0,30,$DZ250)/30,0)-1)*$F250)</f>
        <v>0</v>
      </c>
      <c r="CW250" s="9">
        <f ca="1">IF($DZ250&gt;CW$3,0,-OFFSET(CW96,0,ROUNDUP(IF($DZ250=0,30,$DZ250)/30,0)-1)*$F250)</f>
        <v>0</v>
      </c>
      <c r="CX250" s="9">
        <f ca="1">IF($DZ250&gt;CX$3,0,-OFFSET(CX96,0,ROUNDUP(IF($DZ250=0,30,$DZ250)/30,0)-1)*$F250)</f>
        <v>0</v>
      </c>
      <c r="CY250" s="9">
        <f ca="1">IF($DZ250&gt;CY$3,0,-OFFSET(CY96,0,ROUNDUP(IF($DZ250=0,30,$DZ250)/30,0)-1)*$F250)</f>
        <v>0</v>
      </c>
      <c r="CZ250" s="69">
        <f ca="1">IF($DZ250&gt;CZ$3,0,-OFFSET(CZ96,0,ROUNDUP(IF($DZ250=0,30,$DZ250)/30,0)-1)*$F250)</f>
        <v>0</v>
      </c>
      <c r="DA250" s="9">
        <f ca="1">IF($DZ250&gt;DA$3,0,-OFFSET(DA96,0,ROUNDUP(IF($DZ250=0,30,$DZ250)/30,0)-1)*$F250)</f>
        <v>0</v>
      </c>
      <c r="DB250" s="9">
        <f ca="1">IF($DZ250&gt;DB$3,0,-OFFSET(DB96,0,ROUNDUP(IF($DZ250=0,30,$DZ250)/30,0)-1)*$F250)</f>
        <v>0</v>
      </c>
      <c r="DC250" s="9">
        <f ca="1">IF($DZ250&gt;DC$3,0,-OFFSET(DC96,0,ROUNDUP(IF($DZ250=0,30,$DZ250)/30,0)-1)*$F250)</f>
        <v>0</v>
      </c>
      <c r="DD250" s="9">
        <f ca="1">IF($DZ250&gt;DD$3,0,-OFFSET(DD96,0,ROUNDUP(IF($DZ250=0,30,$DZ250)/30,0)-1)*$F250)</f>
        <v>0</v>
      </c>
      <c r="DE250" s="9">
        <f ca="1">IF($DZ250&gt;DE$3,0,-OFFSET(DE96,0,ROUNDUP(IF($DZ250=0,30,$DZ250)/30,0)-1)*$F250)</f>
        <v>0</v>
      </c>
      <c r="DF250" s="9">
        <f ca="1">IF($DZ250&gt;DF$3,0,-OFFSET(DF96,0,ROUNDUP(IF($DZ250=0,30,$DZ250)/30,0)-1)*$F250)</f>
        <v>0</v>
      </c>
      <c r="DG250" s="9">
        <f ca="1">IF($DZ250&gt;DG$3,0,-OFFSET(DG96,0,ROUNDUP(IF($DZ250=0,30,$DZ250)/30,0)-1)*$F250)</f>
        <v>0</v>
      </c>
      <c r="DH250" s="9">
        <f ca="1">IF($DZ250&gt;DH$3,0,-OFFSET(DH96,0,ROUNDUP(IF($DZ250=0,30,$DZ250)/30,0)-1)*$F250)</f>
        <v>0</v>
      </c>
      <c r="DI250" s="9">
        <f ca="1">IF($DZ250&gt;DI$3,0,-OFFSET(DI96,0,ROUNDUP(IF($DZ250=0,30,$DZ250)/30,0)-1)*$F250)</f>
        <v>0</v>
      </c>
      <c r="DJ250" s="9">
        <f ca="1">IF($DZ250&gt;DJ$3,0,-OFFSET(DJ96,0,ROUNDUP(IF($DZ250=0,30,$DZ250)/30,0)-1)*$F250)</f>
        <v>0</v>
      </c>
      <c r="DK250" s="9">
        <f ca="1">IF($DZ250&gt;DK$3,0,-OFFSET(DK96,0,ROUNDUP(IF($DZ250=0,30,$DZ250)/30,0)-1)*$F250)</f>
        <v>0</v>
      </c>
      <c r="DL250" s="69">
        <f ca="1">IF($DZ250&gt;DL$3,0,-OFFSET(DL96,0,ROUNDUP(IF($DZ250=0,30,$DZ250)/30,0)-1)*$F250)</f>
        <v>0</v>
      </c>
      <c r="DM250" s="9">
        <f ca="1">IF($DZ250&gt;DM$3,0,-OFFSET(DM96,0,ROUNDUP(IF($DZ250=0,30,$DZ250)/30,0)-1)*$F250)</f>
        <v>0</v>
      </c>
      <c r="DN250" s="9">
        <f ca="1">IF($DZ250&gt;DN$3,0,-OFFSET(DN96,0,ROUNDUP(IF($DZ250=0,30,$DZ250)/30,0)-1)*$F250)</f>
        <v>0</v>
      </c>
      <c r="DO250" s="9">
        <f ca="1">IF($DZ250&gt;DO$3,0,-OFFSET(DO96,0,ROUNDUP(IF($DZ250=0,30,$DZ250)/30,0)-1)*$F250)</f>
        <v>0</v>
      </c>
      <c r="DP250" s="9">
        <f ca="1">IF($DZ250&gt;DP$3,0,-OFFSET(DP96,0,ROUNDUP(IF($DZ250=0,30,$DZ250)/30,0)-1)*$F250)</f>
        <v>0</v>
      </c>
      <c r="DQ250" s="9">
        <f ca="1">IF($DZ250&gt;DQ$3,0,-OFFSET(DQ96,0,ROUNDUP(IF($DZ250=0,30,$DZ250)/30,0)-1)*$F250)</f>
        <v>0</v>
      </c>
      <c r="DR250" s="9">
        <f ca="1">IF($DZ250&gt;DR$3,0,-OFFSET(DR96,0,ROUNDUP(IF($DZ250=0,30,$DZ250)/30,0)-1)*$F250)</f>
        <v>0</v>
      </c>
      <c r="DS250" s="9">
        <f ca="1">IF($DZ250&gt;DS$3,0,-OFFSET(DS96,0,ROUNDUP(IF($DZ250=0,30,$DZ250)/30,0)-1)*$F250)</f>
        <v>0</v>
      </c>
      <c r="DT250" s="9">
        <f ca="1">IF($DZ250&gt;DT$3,0,-OFFSET(DT96,0,ROUNDUP(IF($DZ250=0,30,$DZ250)/30,0)-1)*$F250)</f>
        <v>0</v>
      </c>
      <c r="DU250" s="9">
        <f ca="1">IF($DZ250&gt;DU$3,0,-OFFSET(DU96,0,ROUNDUP(IF($DZ250=0,30,$DZ250)/30,0)-1)*$F250)</f>
        <v>0</v>
      </c>
      <c r="DV250" s="9">
        <f ca="1">IF($DZ250&gt;DV$3,0,-OFFSET(DV96,0,ROUNDUP(IF($DZ250=0,30,$DZ250)/30,0)-1)*$F250)</f>
        <v>0</v>
      </c>
      <c r="DW250" s="9">
        <f ca="1">IF($DZ250&gt;DW$3,0,-OFFSET(DW96,0,ROUNDUP(IF($DZ250=0,30,$DZ250)/30,0)-1)*$F250)</f>
        <v>0</v>
      </c>
      <c r="DX250" s="4"/>
      <c r="DY250" s="4"/>
      <c r="DZ250" s="49">
        <f>DZ96</f>
        <v>30</v>
      </c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  <c r="FS250" s="4"/>
      <c r="FT250" s="4"/>
      <c r="FU250" s="4"/>
      <c r="FV250" s="4"/>
      <c r="FW250" s="4"/>
      <c r="FX250" s="4"/>
      <c r="FY250" s="4"/>
      <c r="FZ250" s="4"/>
      <c r="GA250" s="4"/>
      <c r="GB250" s="4"/>
      <c r="GC250" s="4"/>
      <c r="GD250" s="4"/>
      <c r="GE250" s="4"/>
      <c r="GF250" s="4"/>
      <c r="GG250" s="4"/>
    </row>
    <row r="251" spans="1:189" ht="14" hidden="1" x14ac:dyDescent="0.35">
      <c r="A251" s="1"/>
      <c r="B251" s="43" t="str">
        <f>B97</f>
        <v/>
      </c>
      <c r="C251" s="44"/>
      <c r="D251" s="44">
        <f>D97</f>
        <v>0</v>
      </c>
      <c r="E251" s="45" t="str">
        <f>"Impostos "&amp;E97</f>
        <v xml:space="preserve">Impostos </v>
      </c>
      <c r="F251" s="67"/>
      <c r="G251" s="68"/>
      <c r="H251" s="9">
        <f ca="1">IF($DZ251&gt;H$3,0,-OFFSET(H97,0,ROUNDUP(IF($DZ251=0,30,$DZ251)/30,0)-1)*$F251)</f>
        <v>0</v>
      </c>
      <c r="I251" s="9">
        <f ca="1">IF($DZ251&gt;I$3,0,-OFFSET(I97,0,ROUNDUP(IF($DZ251=0,30,$DZ251)/30,0)-1)*$F251)</f>
        <v>0</v>
      </c>
      <c r="J251" s="9">
        <f ca="1">IF($DZ251&gt;J$3,0,-OFFSET(J97,0,ROUNDUP(IF($DZ251=0,30,$DZ251)/30,0)-1)*$F251)</f>
        <v>0</v>
      </c>
      <c r="K251" s="9">
        <f ca="1">IF($DZ251&gt;K$3,0,-OFFSET(K97,0,ROUNDUP(IF($DZ251=0,30,$DZ251)/30,0)-1)*$F251)</f>
        <v>0</v>
      </c>
      <c r="L251" s="9">
        <f ca="1">IF($DZ251&gt;L$3,0,-OFFSET(L97,0,ROUNDUP(IF($DZ251=0,30,$DZ251)/30,0)-1)*$F251)</f>
        <v>0</v>
      </c>
      <c r="M251" s="9">
        <f ca="1">IF($DZ251&gt;M$3,0,-OFFSET(M97,0,ROUNDUP(IF($DZ251=0,30,$DZ251)/30,0)-1)*$F251)</f>
        <v>0</v>
      </c>
      <c r="N251" s="9">
        <f ca="1">IF($DZ251&gt;N$3,0,-OFFSET(N97,0,ROUNDUP(IF($DZ251=0,30,$DZ251)/30,0)-1)*$F251)</f>
        <v>0</v>
      </c>
      <c r="O251" s="9">
        <f ca="1">IF($DZ251&gt;O$3,0,-OFFSET(O97,0,ROUNDUP(IF($DZ251=0,30,$DZ251)/30,0)-1)*$F251)</f>
        <v>0</v>
      </c>
      <c r="P251" s="9">
        <f ca="1">IF($DZ251&gt;P$3,0,-OFFSET(P97,0,ROUNDUP(IF($DZ251=0,30,$DZ251)/30,0)-1)*$F251)</f>
        <v>0</v>
      </c>
      <c r="Q251" s="9">
        <f ca="1">IF($DZ251&gt;Q$3,0,-OFFSET(Q97,0,ROUNDUP(IF($DZ251=0,30,$DZ251)/30,0)-1)*$F251)</f>
        <v>0</v>
      </c>
      <c r="R251" s="9">
        <f ca="1">IF($DZ251&gt;R$3,0,-OFFSET(R97,0,ROUNDUP(IF($DZ251=0,30,$DZ251)/30,0)-1)*$F251)</f>
        <v>0</v>
      </c>
      <c r="S251" s="9">
        <f ca="1">IF($DZ251&gt;S$3,0,-OFFSET(S97,0,ROUNDUP(IF($DZ251=0,30,$DZ251)/30,0)-1)*$F251)</f>
        <v>0</v>
      </c>
      <c r="T251" s="69">
        <f ca="1">IF($DZ251&gt;T$3,0,-OFFSET(T97,0,ROUNDUP(IF($DZ251=0,30,$DZ251)/30,0)-1)*$F251)</f>
        <v>0</v>
      </c>
      <c r="U251" s="9">
        <f ca="1">IF($DZ251&gt;U$3,0,-OFFSET(U97,0,ROUNDUP(IF($DZ251=0,30,$DZ251)/30,0)-1)*$F251)</f>
        <v>0</v>
      </c>
      <c r="V251" s="9">
        <f ca="1">IF($DZ251&gt;V$3,0,-OFFSET(V97,0,ROUNDUP(IF($DZ251=0,30,$DZ251)/30,0)-1)*$F251)</f>
        <v>0</v>
      </c>
      <c r="W251" s="9">
        <f ca="1">IF($DZ251&gt;W$3,0,-OFFSET(W97,0,ROUNDUP(IF($DZ251=0,30,$DZ251)/30,0)-1)*$F251)</f>
        <v>0</v>
      </c>
      <c r="X251" s="9">
        <f ca="1">IF($DZ251&gt;X$3,0,-OFFSET(X97,0,ROUNDUP(IF($DZ251=0,30,$DZ251)/30,0)-1)*$F251)</f>
        <v>0</v>
      </c>
      <c r="Y251" s="9">
        <f ca="1">IF($DZ251&gt;Y$3,0,-OFFSET(Y97,0,ROUNDUP(IF($DZ251=0,30,$DZ251)/30,0)-1)*$F251)</f>
        <v>0</v>
      </c>
      <c r="Z251" s="9">
        <f ca="1">IF($DZ251&gt;Z$3,0,-OFFSET(Z97,0,ROUNDUP(IF($DZ251=0,30,$DZ251)/30,0)-1)*$F251)</f>
        <v>0</v>
      </c>
      <c r="AA251" s="9">
        <f ca="1">IF($DZ251&gt;AA$3,0,-OFFSET(AA97,0,ROUNDUP(IF($DZ251=0,30,$DZ251)/30,0)-1)*$F251)</f>
        <v>0</v>
      </c>
      <c r="AB251" s="9">
        <f ca="1">IF($DZ251&gt;AB$3,0,-OFFSET(AB97,0,ROUNDUP(IF($DZ251=0,30,$DZ251)/30,0)-1)*$F251)</f>
        <v>0</v>
      </c>
      <c r="AC251" s="9">
        <f ca="1">IF($DZ251&gt;AC$3,0,-OFFSET(AC97,0,ROUNDUP(IF($DZ251=0,30,$DZ251)/30,0)-1)*$F251)</f>
        <v>0</v>
      </c>
      <c r="AD251" s="9">
        <f ca="1">IF($DZ251&gt;AD$3,0,-OFFSET(AD97,0,ROUNDUP(IF($DZ251=0,30,$DZ251)/30,0)-1)*$F251)</f>
        <v>0</v>
      </c>
      <c r="AE251" s="9">
        <f ca="1">IF($DZ251&gt;AE$3,0,-OFFSET(AE97,0,ROUNDUP(IF($DZ251=0,30,$DZ251)/30,0)-1)*$F251)</f>
        <v>0</v>
      </c>
      <c r="AF251" s="69">
        <f ca="1">IF($DZ251&gt;AF$3,0,-OFFSET(AF97,0,ROUNDUP(IF($DZ251=0,30,$DZ251)/30,0)-1)*$F251)</f>
        <v>0</v>
      </c>
      <c r="AG251" s="9">
        <f ca="1">IF($DZ251&gt;AG$3,0,-OFFSET(AG97,0,ROUNDUP(IF($DZ251=0,30,$DZ251)/30,0)-1)*$F251)</f>
        <v>0</v>
      </c>
      <c r="AH251" s="9">
        <f ca="1">IF($DZ251&gt;AH$3,0,-OFFSET(AH97,0,ROUNDUP(IF($DZ251=0,30,$DZ251)/30,0)-1)*$F251)</f>
        <v>0</v>
      </c>
      <c r="AI251" s="9">
        <f ca="1">IF($DZ251&gt;AI$3,0,-OFFSET(AI97,0,ROUNDUP(IF($DZ251=0,30,$DZ251)/30,0)-1)*$F251)</f>
        <v>0</v>
      </c>
      <c r="AJ251" s="9">
        <f ca="1">IF($DZ251&gt;AJ$3,0,-OFFSET(AJ97,0,ROUNDUP(IF($DZ251=0,30,$DZ251)/30,0)-1)*$F251)</f>
        <v>0</v>
      </c>
      <c r="AK251" s="9">
        <f ca="1">IF($DZ251&gt;AK$3,0,-OFFSET(AK97,0,ROUNDUP(IF($DZ251=0,30,$DZ251)/30,0)-1)*$F251)</f>
        <v>0</v>
      </c>
      <c r="AL251" s="9">
        <f ca="1">IF($DZ251&gt;AL$3,0,-OFFSET(AL97,0,ROUNDUP(IF($DZ251=0,30,$DZ251)/30,0)-1)*$F251)</f>
        <v>0</v>
      </c>
      <c r="AM251" s="9">
        <f ca="1">IF($DZ251&gt;AM$3,0,-OFFSET(AM97,0,ROUNDUP(IF($DZ251=0,30,$DZ251)/30,0)-1)*$F251)</f>
        <v>0</v>
      </c>
      <c r="AN251" s="9">
        <f ca="1">IF($DZ251&gt;AN$3,0,-OFFSET(AN97,0,ROUNDUP(IF($DZ251=0,30,$DZ251)/30,0)-1)*$F251)</f>
        <v>0</v>
      </c>
      <c r="AO251" s="9">
        <f ca="1">IF($DZ251&gt;AO$3,0,-OFFSET(AO97,0,ROUNDUP(IF($DZ251=0,30,$DZ251)/30,0)-1)*$F251)</f>
        <v>0</v>
      </c>
      <c r="AP251" s="9">
        <f ca="1">IF($DZ251&gt;AP$3,0,-OFFSET(AP97,0,ROUNDUP(IF($DZ251=0,30,$DZ251)/30,0)-1)*$F251)</f>
        <v>0</v>
      </c>
      <c r="AQ251" s="9">
        <f ca="1">IF($DZ251&gt;AQ$3,0,-OFFSET(AQ97,0,ROUNDUP(IF($DZ251=0,30,$DZ251)/30,0)-1)*$F251)</f>
        <v>0</v>
      </c>
      <c r="AR251" s="69">
        <f ca="1">IF($DZ251&gt;AR$3,0,-OFFSET(AR97,0,ROUNDUP(IF($DZ251=0,30,$DZ251)/30,0)-1)*$F251)</f>
        <v>0</v>
      </c>
      <c r="AS251" s="9">
        <f ca="1">IF($DZ251&gt;AS$3,0,-OFFSET(AS97,0,ROUNDUP(IF($DZ251=0,30,$DZ251)/30,0)-1)*$F251)</f>
        <v>0</v>
      </c>
      <c r="AT251" s="9">
        <f ca="1">IF($DZ251&gt;AT$3,0,-OFFSET(AT97,0,ROUNDUP(IF($DZ251=0,30,$DZ251)/30,0)-1)*$F251)</f>
        <v>0</v>
      </c>
      <c r="AU251" s="9">
        <f ca="1">IF($DZ251&gt;AU$3,0,-OFFSET(AU97,0,ROUNDUP(IF($DZ251=0,30,$DZ251)/30,0)-1)*$F251)</f>
        <v>0</v>
      </c>
      <c r="AV251" s="9">
        <f ca="1">IF($DZ251&gt;AV$3,0,-OFFSET(AV97,0,ROUNDUP(IF($DZ251=0,30,$DZ251)/30,0)-1)*$F251)</f>
        <v>0</v>
      </c>
      <c r="AW251" s="9">
        <f ca="1">IF($DZ251&gt;AW$3,0,-OFFSET(AW97,0,ROUNDUP(IF($DZ251=0,30,$DZ251)/30,0)-1)*$F251)</f>
        <v>0</v>
      </c>
      <c r="AX251" s="9">
        <f ca="1">IF($DZ251&gt;AX$3,0,-OFFSET(AX97,0,ROUNDUP(IF($DZ251=0,30,$DZ251)/30,0)-1)*$F251)</f>
        <v>0</v>
      </c>
      <c r="AY251" s="9">
        <f ca="1">IF($DZ251&gt;AY$3,0,-OFFSET(AY97,0,ROUNDUP(IF($DZ251=0,30,$DZ251)/30,0)-1)*$F251)</f>
        <v>0</v>
      </c>
      <c r="AZ251" s="9">
        <f ca="1">IF($DZ251&gt;AZ$3,0,-OFFSET(AZ97,0,ROUNDUP(IF($DZ251=0,30,$DZ251)/30,0)-1)*$F251)</f>
        <v>0</v>
      </c>
      <c r="BA251" s="9">
        <f ca="1">IF($DZ251&gt;BA$3,0,-OFFSET(BA97,0,ROUNDUP(IF($DZ251=0,30,$DZ251)/30,0)-1)*$F251)</f>
        <v>0</v>
      </c>
      <c r="BB251" s="9">
        <f ca="1">IF($DZ251&gt;BB$3,0,-OFFSET(BB97,0,ROUNDUP(IF($DZ251=0,30,$DZ251)/30,0)-1)*$F251)</f>
        <v>0</v>
      </c>
      <c r="BC251" s="9">
        <f ca="1">IF($DZ251&gt;BC$3,0,-OFFSET(BC97,0,ROUNDUP(IF($DZ251=0,30,$DZ251)/30,0)-1)*$F251)</f>
        <v>0</v>
      </c>
      <c r="BD251" s="69">
        <f ca="1">IF($DZ251&gt;BD$3,0,-OFFSET(BD97,0,ROUNDUP(IF($DZ251=0,30,$DZ251)/30,0)-1)*$F251)</f>
        <v>0</v>
      </c>
      <c r="BE251" s="9">
        <f ca="1">IF($DZ251&gt;BE$3,0,-OFFSET(BE97,0,ROUNDUP(IF($DZ251=0,30,$DZ251)/30,0)-1)*$F251)</f>
        <v>0</v>
      </c>
      <c r="BF251" s="9">
        <f ca="1">IF($DZ251&gt;BF$3,0,-OFFSET(BF97,0,ROUNDUP(IF($DZ251=0,30,$DZ251)/30,0)-1)*$F251)</f>
        <v>0</v>
      </c>
      <c r="BG251" s="9">
        <f ca="1">IF($DZ251&gt;BG$3,0,-OFFSET(BG97,0,ROUNDUP(IF($DZ251=0,30,$DZ251)/30,0)-1)*$F251)</f>
        <v>0</v>
      </c>
      <c r="BH251" s="9">
        <f ca="1">IF($DZ251&gt;BH$3,0,-OFFSET(BH97,0,ROUNDUP(IF($DZ251=0,30,$DZ251)/30,0)-1)*$F251)</f>
        <v>0</v>
      </c>
      <c r="BI251" s="9">
        <f ca="1">IF($DZ251&gt;BI$3,0,-OFFSET(BI97,0,ROUNDUP(IF($DZ251=0,30,$DZ251)/30,0)-1)*$F251)</f>
        <v>0</v>
      </c>
      <c r="BJ251" s="9">
        <f ca="1">IF($DZ251&gt;BJ$3,0,-OFFSET(BJ97,0,ROUNDUP(IF($DZ251=0,30,$DZ251)/30,0)-1)*$F251)</f>
        <v>0</v>
      </c>
      <c r="BK251" s="9">
        <f ca="1">IF($DZ251&gt;BK$3,0,-OFFSET(BK97,0,ROUNDUP(IF($DZ251=0,30,$DZ251)/30,0)-1)*$F251)</f>
        <v>0</v>
      </c>
      <c r="BL251" s="9">
        <f ca="1">IF($DZ251&gt;BL$3,0,-OFFSET(BL97,0,ROUNDUP(IF($DZ251=0,30,$DZ251)/30,0)-1)*$F251)</f>
        <v>0</v>
      </c>
      <c r="BM251" s="9">
        <f ca="1">IF($DZ251&gt;BM$3,0,-OFFSET(BM97,0,ROUNDUP(IF($DZ251=0,30,$DZ251)/30,0)-1)*$F251)</f>
        <v>0</v>
      </c>
      <c r="BN251" s="9">
        <f ca="1">IF($DZ251&gt;BN$3,0,-OFFSET(BN97,0,ROUNDUP(IF($DZ251=0,30,$DZ251)/30,0)-1)*$F251)</f>
        <v>0</v>
      </c>
      <c r="BO251" s="9">
        <f ca="1">IF($DZ251&gt;BO$3,0,-OFFSET(BO97,0,ROUNDUP(IF($DZ251=0,30,$DZ251)/30,0)-1)*$F251)</f>
        <v>0</v>
      </c>
      <c r="BP251" s="69">
        <f ca="1">IF($DZ251&gt;BP$3,0,-OFFSET(BP97,0,ROUNDUP(IF($DZ251=0,30,$DZ251)/30,0)-1)*$F251)</f>
        <v>0</v>
      </c>
      <c r="BQ251" s="9">
        <f ca="1">IF($DZ251&gt;BQ$3,0,-OFFSET(BQ97,0,ROUNDUP(IF($DZ251=0,30,$DZ251)/30,0)-1)*$F251)</f>
        <v>0</v>
      </c>
      <c r="BR251" s="9">
        <f ca="1">IF($DZ251&gt;BR$3,0,-OFFSET(BR97,0,ROUNDUP(IF($DZ251=0,30,$DZ251)/30,0)-1)*$F251)</f>
        <v>0</v>
      </c>
      <c r="BS251" s="9">
        <f ca="1">IF($DZ251&gt;BS$3,0,-OFFSET(BS97,0,ROUNDUP(IF($DZ251=0,30,$DZ251)/30,0)-1)*$F251)</f>
        <v>0</v>
      </c>
      <c r="BT251" s="9">
        <f ca="1">IF($DZ251&gt;BT$3,0,-OFFSET(BT97,0,ROUNDUP(IF($DZ251=0,30,$DZ251)/30,0)-1)*$F251)</f>
        <v>0</v>
      </c>
      <c r="BU251" s="9">
        <f ca="1">IF($DZ251&gt;BU$3,0,-OFFSET(BU97,0,ROUNDUP(IF($DZ251=0,30,$DZ251)/30,0)-1)*$F251)</f>
        <v>0</v>
      </c>
      <c r="BV251" s="9">
        <f ca="1">IF($DZ251&gt;BV$3,0,-OFFSET(BV97,0,ROUNDUP(IF($DZ251=0,30,$DZ251)/30,0)-1)*$F251)</f>
        <v>0</v>
      </c>
      <c r="BW251" s="9">
        <f ca="1">IF($DZ251&gt;BW$3,0,-OFFSET(BW97,0,ROUNDUP(IF($DZ251=0,30,$DZ251)/30,0)-1)*$F251)</f>
        <v>0</v>
      </c>
      <c r="BX251" s="9">
        <f ca="1">IF($DZ251&gt;BX$3,0,-OFFSET(BX97,0,ROUNDUP(IF($DZ251=0,30,$DZ251)/30,0)-1)*$F251)</f>
        <v>0</v>
      </c>
      <c r="BY251" s="9">
        <f ca="1">IF($DZ251&gt;BY$3,0,-OFFSET(BY97,0,ROUNDUP(IF($DZ251=0,30,$DZ251)/30,0)-1)*$F251)</f>
        <v>0</v>
      </c>
      <c r="BZ251" s="9">
        <f ca="1">IF($DZ251&gt;BZ$3,0,-OFFSET(BZ97,0,ROUNDUP(IF($DZ251=0,30,$DZ251)/30,0)-1)*$F251)</f>
        <v>0</v>
      </c>
      <c r="CA251" s="9">
        <f ca="1">IF($DZ251&gt;CA$3,0,-OFFSET(CA97,0,ROUNDUP(IF($DZ251=0,30,$DZ251)/30,0)-1)*$F251)</f>
        <v>0</v>
      </c>
      <c r="CB251" s="69">
        <f ca="1">IF($DZ251&gt;CB$3,0,-OFFSET(CB97,0,ROUNDUP(IF($DZ251=0,30,$DZ251)/30,0)-1)*$F251)</f>
        <v>0</v>
      </c>
      <c r="CC251" s="9">
        <f ca="1">IF($DZ251&gt;CC$3,0,-OFFSET(CC97,0,ROUNDUP(IF($DZ251=0,30,$DZ251)/30,0)-1)*$F251)</f>
        <v>0</v>
      </c>
      <c r="CD251" s="9">
        <f ca="1">IF($DZ251&gt;CD$3,0,-OFFSET(CD97,0,ROUNDUP(IF($DZ251=0,30,$DZ251)/30,0)-1)*$F251)</f>
        <v>0</v>
      </c>
      <c r="CE251" s="9">
        <f ca="1">IF($DZ251&gt;CE$3,0,-OFFSET(CE97,0,ROUNDUP(IF($DZ251=0,30,$DZ251)/30,0)-1)*$F251)</f>
        <v>0</v>
      </c>
      <c r="CF251" s="9">
        <f ca="1">IF($DZ251&gt;CF$3,0,-OFFSET(CF97,0,ROUNDUP(IF($DZ251=0,30,$DZ251)/30,0)-1)*$F251)</f>
        <v>0</v>
      </c>
      <c r="CG251" s="9">
        <f ca="1">IF($DZ251&gt;CG$3,0,-OFFSET(CG97,0,ROUNDUP(IF($DZ251=0,30,$DZ251)/30,0)-1)*$F251)</f>
        <v>0</v>
      </c>
      <c r="CH251" s="9">
        <f ca="1">IF($DZ251&gt;CH$3,0,-OFFSET(CH97,0,ROUNDUP(IF($DZ251=0,30,$DZ251)/30,0)-1)*$F251)</f>
        <v>0</v>
      </c>
      <c r="CI251" s="9">
        <f ca="1">IF($DZ251&gt;CI$3,0,-OFFSET(CI97,0,ROUNDUP(IF($DZ251=0,30,$DZ251)/30,0)-1)*$F251)</f>
        <v>0</v>
      </c>
      <c r="CJ251" s="9">
        <f ca="1">IF($DZ251&gt;CJ$3,0,-OFFSET(CJ97,0,ROUNDUP(IF($DZ251=0,30,$DZ251)/30,0)-1)*$F251)</f>
        <v>0</v>
      </c>
      <c r="CK251" s="9">
        <f ca="1">IF($DZ251&gt;CK$3,0,-OFFSET(CK97,0,ROUNDUP(IF($DZ251=0,30,$DZ251)/30,0)-1)*$F251)</f>
        <v>0</v>
      </c>
      <c r="CL251" s="9">
        <f ca="1">IF($DZ251&gt;CL$3,0,-OFFSET(CL97,0,ROUNDUP(IF($DZ251=0,30,$DZ251)/30,0)-1)*$F251)</f>
        <v>0</v>
      </c>
      <c r="CM251" s="9">
        <f ca="1">IF($DZ251&gt;CM$3,0,-OFFSET(CM97,0,ROUNDUP(IF($DZ251=0,30,$DZ251)/30,0)-1)*$F251)</f>
        <v>0</v>
      </c>
      <c r="CN251" s="69">
        <f ca="1">IF($DZ251&gt;CN$3,0,-OFFSET(CN97,0,ROUNDUP(IF($DZ251=0,30,$DZ251)/30,0)-1)*$F251)</f>
        <v>0</v>
      </c>
      <c r="CO251" s="9">
        <f ca="1">IF($DZ251&gt;CO$3,0,-OFFSET(CO97,0,ROUNDUP(IF($DZ251=0,30,$DZ251)/30,0)-1)*$F251)</f>
        <v>0</v>
      </c>
      <c r="CP251" s="9">
        <f ca="1">IF($DZ251&gt;CP$3,0,-OFFSET(CP97,0,ROUNDUP(IF($DZ251=0,30,$DZ251)/30,0)-1)*$F251)</f>
        <v>0</v>
      </c>
      <c r="CQ251" s="9">
        <f ca="1">IF($DZ251&gt;CQ$3,0,-OFFSET(CQ97,0,ROUNDUP(IF($DZ251=0,30,$DZ251)/30,0)-1)*$F251)</f>
        <v>0</v>
      </c>
      <c r="CR251" s="9">
        <f ca="1">IF($DZ251&gt;CR$3,0,-OFFSET(CR97,0,ROUNDUP(IF($DZ251=0,30,$DZ251)/30,0)-1)*$F251)</f>
        <v>0</v>
      </c>
      <c r="CS251" s="9">
        <f ca="1">IF($DZ251&gt;CS$3,0,-OFFSET(CS97,0,ROUNDUP(IF($DZ251=0,30,$DZ251)/30,0)-1)*$F251)</f>
        <v>0</v>
      </c>
      <c r="CT251" s="9">
        <f ca="1">IF($DZ251&gt;CT$3,0,-OFFSET(CT97,0,ROUNDUP(IF($DZ251=0,30,$DZ251)/30,0)-1)*$F251)</f>
        <v>0</v>
      </c>
      <c r="CU251" s="9">
        <f ca="1">IF($DZ251&gt;CU$3,0,-OFFSET(CU97,0,ROUNDUP(IF($DZ251=0,30,$DZ251)/30,0)-1)*$F251)</f>
        <v>0</v>
      </c>
      <c r="CV251" s="9">
        <f ca="1">IF($DZ251&gt;CV$3,0,-OFFSET(CV97,0,ROUNDUP(IF($DZ251=0,30,$DZ251)/30,0)-1)*$F251)</f>
        <v>0</v>
      </c>
      <c r="CW251" s="9">
        <f ca="1">IF($DZ251&gt;CW$3,0,-OFFSET(CW97,0,ROUNDUP(IF($DZ251=0,30,$DZ251)/30,0)-1)*$F251)</f>
        <v>0</v>
      </c>
      <c r="CX251" s="9">
        <f ca="1">IF($DZ251&gt;CX$3,0,-OFFSET(CX97,0,ROUNDUP(IF($DZ251=0,30,$DZ251)/30,0)-1)*$F251)</f>
        <v>0</v>
      </c>
      <c r="CY251" s="9">
        <f ca="1">IF($DZ251&gt;CY$3,0,-OFFSET(CY97,0,ROUNDUP(IF($DZ251=0,30,$DZ251)/30,0)-1)*$F251)</f>
        <v>0</v>
      </c>
      <c r="CZ251" s="69">
        <f ca="1">IF($DZ251&gt;CZ$3,0,-OFFSET(CZ97,0,ROUNDUP(IF($DZ251=0,30,$DZ251)/30,0)-1)*$F251)</f>
        <v>0</v>
      </c>
      <c r="DA251" s="9">
        <f ca="1">IF($DZ251&gt;DA$3,0,-OFFSET(DA97,0,ROUNDUP(IF($DZ251=0,30,$DZ251)/30,0)-1)*$F251)</f>
        <v>0</v>
      </c>
      <c r="DB251" s="9">
        <f ca="1">IF($DZ251&gt;DB$3,0,-OFFSET(DB97,0,ROUNDUP(IF($DZ251=0,30,$DZ251)/30,0)-1)*$F251)</f>
        <v>0</v>
      </c>
      <c r="DC251" s="9">
        <f ca="1">IF($DZ251&gt;DC$3,0,-OFFSET(DC97,0,ROUNDUP(IF($DZ251=0,30,$DZ251)/30,0)-1)*$F251)</f>
        <v>0</v>
      </c>
      <c r="DD251" s="9">
        <f ca="1">IF($DZ251&gt;DD$3,0,-OFFSET(DD97,0,ROUNDUP(IF($DZ251=0,30,$DZ251)/30,0)-1)*$F251)</f>
        <v>0</v>
      </c>
      <c r="DE251" s="9">
        <f ca="1">IF($DZ251&gt;DE$3,0,-OFFSET(DE97,0,ROUNDUP(IF($DZ251=0,30,$DZ251)/30,0)-1)*$F251)</f>
        <v>0</v>
      </c>
      <c r="DF251" s="9">
        <f ca="1">IF($DZ251&gt;DF$3,0,-OFFSET(DF97,0,ROUNDUP(IF($DZ251=0,30,$DZ251)/30,0)-1)*$F251)</f>
        <v>0</v>
      </c>
      <c r="DG251" s="9">
        <f ca="1">IF($DZ251&gt;DG$3,0,-OFFSET(DG97,0,ROUNDUP(IF($DZ251=0,30,$DZ251)/30,0)-1)*$F251)</f>
        <v>0</v>
      </c>
      <c r="DH251" s="9">
        <f ca="1">IF($DZ251&gt;DH$3,0,-OFFSET(DH97,0,ROUNDUP(IF($DZ251=0,30,$DZ251)/30,0)-1)*$F251)</f>
        <v>0</v>
      </c>
      <c r="DI251" s="9">
        <f ca="1">IF($DZ251&gt;DI$3,0,-OFFSET(DI97,0,ROUNDUP(IF($DZ251=0,30,$DZ251)/30,0)-1)*$F251)</f>
        <v>0</v>
      </c>
      <c r="DJ251" s="9">
        <f ca="1">IF($DZ251&gt;DJ$3,0,-OFFSET(DJ97,0,ROUNDUP(IF($DZ251=0,30,$DZ251)/30,0)-1)*$F251)</f>
        <v>0</v>
      </c>
      <c r="DK251" s="9">
        <f ca="1">IF($DZ251&gt;DK$3,0,-OFFSET(DK97,0,ROUNDUP(IF($DZ251=0,30,$DZ251)/30,0)-1)*$F251)</f>
        <v>0</v>
      </c>
      <c r="DL251" s="69">
        <f ca="1">IF($DZ251&gt;DL$3,0,-OFFSET(DL97,0,ROUNDUP(IF($DZ251=0,30,$DZ251)/30,0)-1)*$F251)</f>
        <v>0</v>
      </c>
      <c r="DM251" s="9">
        <f ca="1">IF($DZ251&gt;DM$3,0,-OFFSET(DM97,0,ROUNDUP(IF($DZ251=0,30,$DZ251)/30,0)-1)*$F251)</f>
        <v>0</v>
      </c>
      <c r="DN251" s="9">
        <f ca="1">IF($DZ251&gt;DN$3,0,-OFFSET(DN97,0,ROUNDUP(IF($DZ251=0,30,$DZ251)/30,0)-1)*$F251)</f>
        <v>0</v>
      </c>
      <c r="DO251" s="9">
        <f ca="1">IF($DZ251&gt;DO$3,0,-OFFSET(DO97,0,ROUNDUP(IF($DZ251=0,30,$DZ251)/30,0)-1)*$F251)</f>
        <v>0</v>
      </c>
      <c r="DP251" s="9">
        <f ca="1">IF($DZ251&gt;DP$3,0,-OFFSET(DP97,0,ROUNDUP(IF($DZ251=0,30,$DZ251)/30,0)-1)*$F251)</f>
        <v>0</v>
      </c>
      <c r="DQ251" s="9">
        <f ca="1">IF($DZ251&gt;DQ$3,0,-OFFSET(DQ97,0,ROUNDUP(IF($DZ251=0,30,$DZ251)/30,0)-1)*$F251)</f>
        <v>0</v>
      </c>
      <c r="DR251" s="9">
        <f ca="1">IF($DZ251&gt;DR$3,0,-OFFSET(DR97,0,ROUNDUP(IF($DZ251=0,30,$DZ251)/30,0)-1)*$F251)</f>
        <v>0</v>
      </c>
      <c r="DS251" s="9">
        <f ca="1">IF($DZ251&gt;DS$3,0,-OFFSET(DS97,0,ROUNDUP(IF($DZ251=0,30,$DZ251)/30,0)-1)*$F251)</f>
        <v>0</v>
      </c>
      <c r="DT251" s="9">
        <f ca="1">IF($DZ251&gt;DT$3,0,-OFFSET(DT97,0,ROUNDUP(IF($DZ251=0,30,$DZ251)/30,0)-1)*$F251)</f>
        <v>0</v>
      </c>
      <c r="DU251" s="9">
        <f ca="1">IF($DZ251&gt;DU$3,0,-OFFSET(DU97,0,ROUNDUP(IF($DZ251=0,30,$DZ251)/30,0)-1)*$F251)</f>
        <v>0</v>
      </c>
      <c r="DV251" s="9">
        <f ca="1">IF($DZ251&gt;DV$3,0,-OFFSET(DV97,0,ROUNDUP(IF($DZ251=0,30,$DZ251)/30,0)-1)*$F251)</f>
        <v>0</v>
      </c>
      <c r="DW251" s="9">
        <f ca="1">IF($DZ251&gt;DW$3,0,-OFFSET(DW97,0,ROUNDUP(IF($DZ251=0,30,$DZ251)/30,0)-1)*$F251)</f>
        <v>0</v>
      </c>
      <c r="DX251" s="4"/>
      <c r="DY251" s="4"/>
      <c r="DZ251" s="49">
        <f>DZ97</f>
        <v>30</v>
      </c>
      <c r="EA251" s="4"/>
      <c r="EB251" s="4"/>
      <c r="EC251" s="4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  <c r="FR251" s="4"/>
      <c r="FS251" s="4"/>
      <c r="FT251" s="4"/>
      <c r="FU251" s="4"/>
      <c r="FV251" s="4"/>
      <c r="FW251" s="4"/>
      <c r="FX251" s="4"/>
      <c r="FY251" s="4"/>
      <c r="FZ251" s="4"/>
      <c r="GA251" s="4"/>
      <c r="GB251" s="4"/>
      <c r="GC251" s="4"/>
      <c r="GD251" s="4"/>
      <c r="GE251" s="4"/>
      <c r="GF251" s="4"/>
      <c r="GG251" s="4"/>
    </row>
    <row r="252" spans="1:189" ht="14" hidden="1" x14ac:dyDescent="0.35">
      <c r="A252" s="1"/>
      <c r="B252" s="43" t="str">
        <f>B98</f>
        <v/>
      </c>
      <c r="C252" s="44"/>
      <c r="D252" s="44">
        <f>D98</f>
        <v>0</v>
      </c>
      <c r="E252" s="45" t="str">
        <f>"Impostos "&amp;E98</f>
        <v xml:space="preserve">Impostos </v>
      </c>
      <c r="F252" s="67"/>
      <c r="G252" s="68"/>
      <c r="H252" s="9">
        <f ca="1">IF($DZ252&gt;H$3,0,-OFFSET(H98,0,ROUNDUP(IF($DZ252=0,30,$DZ252)/30,0)-1)*$F252)</f>
        <v>0</v>
      </c>
      <c r="I252" s="9">
        <f ca="1">IF($DZ252&gt;I$3,0,-OFFSET(I98,0,ROUNDUP(IF($DZ252=0,30,$DZ252)/30,0)-1)*$F252)</f>
        <v>0</v>
      </c>
      <c r="J252" s="9">
        <f ca="1">IF($DZ252&gt;J$3,0,-OFFSET(J98,0,ROUNDUP(IF($DZ252=0,30,$DZ252)/30,0)-1)*$F252)</f>
        <v>0</v>
      </c>
      <c r="K252" s="9">
        <f ca="1">IF($DZ252&gt;K$3,0,-OFFSET(K98,0,ROUNDUP(IF($DZ252=0,30,$DZ252)/30,0)-1)*$F252)</f>
        <v>0</v>
      </c>
      <c r="L252" s="9">
        <f ca="1">IF($DZ252&gt;L$3,0,-OFFSET(L98,0,ROUNDUP(IF($DZ252=0,30,$DZ252)/30,0)-1)*$F252)</f>
        <v>0</v>
      </c>
      <c r="M252" s="9">
        <f ca="1">IF($DZ252&gt;M$3,0,-OFFSET(M98,0,ROUNDUP(IF($DZ252=0,30,$DZ252)/30,0)-1)*$F252)</f>
        <v>0</v>
      </c>
      <c r="N252" s="9">
        <f ca="1">IF($DZ252&gt;N$3,0,-OFFSET(N98,0,ROUNDUP(IF($DZ252=0,30,$DZ252)/30,0)-1)*$F252)</f>
        <v>0</v>
      </c>
      <c r="O252" s="9">
        <f ca="1">IF($DZ252&gt;O$3,0,-OFFSET(O98,0,ROUNDUP(IF($DZ252=0,30,$DZ252)/30,0)-1)*$F252)</f>
        <v>0</v>
      </c>
      <c r="P252" s="9">
        <f ca="1">IF($DZ252&gt;P$3,0,-OFFSET(P98,0,ROUNDUP(IF($DZ252=0,30,$DZ252)/30,0)-1)*$F252)</f>
        <v>0</v>
      </c>
      <c r="Q252" s="9">
        <f ca="1">IF($DZ252&gt;Q$3,0,-OFFSET(Q98,0,ROUNDUP(IF($DZ252=0,30,$DZ252)/30,0)-1)*$F252)</f>
        <v>0</v>
      </c>
      <c r="R252" s="9">
        <f ca="1">IF($DZ252&gt;R$3,0,-OFFSET(R98,0,ROUNDUP(IF($DZ252=0,30,$DZ252)/30,0)-1)*$F252)</f>
        <v>0</v>
      </c>
      <c r="S252" s="9">
        <f ca="1">IF($DZ252&gt;S$3,0,-OFFSET(S98,0,ROUNDUP(IF($DZ252=0,30,$DZ252)/30,0)-1)*$F252)</f>
        <v>0</v>
      </c>
      <c r="T252" s="69">
        <f ca="1">IF($DZ252&gt;T$3,0,-OFFSET(T98,0,ROUNDUP(IF($DZ252=0,30,$DZ252)/30,0)-1)*$F252)</f>
        <v>0</v>
      </c>
      <c r="U252" s="9">
        <f ca="1">IF($DZ252&gt;U$3,0,-OFFSET(U98,0,ROUNDUP(IF($DZ252=0,30,$DZ252)/30,0)-1)*$F252)</f>
        <v>0</v>
      </c>
      <c r="V252" s="9">
        <f ca="1">IF($DZ252&gt;V$3,0,-OFFSET(V98,0,ROUNDUP(IF($DZ252=0,30,$DZ252)/30,0)-1)*$F252)</f>
        <v>0</v>
      </c>
      <c r="W252" s="9">
        <f ca="1">IF($DZ252&gt;W$3,0,-OFFSET(W98,0,ROUNDUP(IF($DZ252=0,30,$DZ252)/30,0)-1)*$F252)</f>
        <v>0</v>
      </c>
      <c r="X252" s="9">
        <f ca="1">IF($DZ252&gt;X$3,0,-OFFSET(X98,0,ROUNDUP(IF($DZ252=0,30,$DZ252)/30,0)-1)*$F252)</f>
        <v>0</v>
      </c>
      <c r="Y252" s="9">
        <f ca="1">IF($DZ252&gt;Y$3,0,-OFFSET(Y98,0,ROUNDUP(IF($DZ252=0,30,$DZ252)/30,0)-1)*$F252)</f>
        <v>0</v>
      </c>
      <c r="Z252" s="9">
        <f ca="1">IF($DZ252&gt;Z$3,0,-OFFSET(Z98,0,ROUNDUP(IF($DZ252=0,30,$DZ252)/30,0)-1)*$F252)</f>
        <v>0</v>
      </c>
      <c r="AA252" s="9">
        <f ca="1">IF($DZ252&gt;AA$3,0,-OFFSET(AA98,0,ROUNDUP(IF($DZ252=0,30,$DZ252)/30,0)-1)*$F252)</f>
        <v>0</v>
      </c>
      <c r="AB252" s="9">
        <f ca="1">IF($DZ252&gt;AB$3,0,-OFFSET(AB98,0,ROUNDUP(IF($DZ252=0,30,$DZ252)/30,0)-1)*$F252)</f>
        <v>0</v>
      </c>
      <c r="AC252" s="9">
        <f ca="1">IF($DZ252&gt;AC$3,0,-OFFSET(AC98,0,ROUNDUP(IF($DZ252=0,30,$DZ252)/30,0)-1)*$F252)</f>
        <v>0</v>
      </c>
      <c r="AD252" s="9">
        <f ca="1">IF($DZ252&gt;AD$3,0,-OFFSET(AD98,0,ROUNDUP(IF($DZ252=0,30,$DZ252)/30,0)-1)*$F252)</f>
        <v>0</v>
      </c>
      <c r="AE252" s="9">
        <f ca="1">IF($DZ252&gt;AE$3,0,-OFFSET(AE98,0,ROUNDUP(IF($DZ252=0,30,$DZ252)/30,0)-1)*$F252)</f>
        <v>0</v>
      </c>
      <c r="AF252" s="69">
        <f ca="1">IF($DZ252&gt;AF$3,0,-OFFSET(AF98,0,ROUNDUP(IF($DZ252=0,30,$DZ252)/30,0)-1)*$F252)</f>
        <v>0</v>
      </c>
      <c r="AG252" s="9">
        <f ca="1">IF($DZ252&gt;AG$3,0,-OFFSET(AG98,0,ROUNDUP(IF($DZ252=0,30,$DZ252)/30,0)-1)*$F252)</f>
        <v>0</v>
      </c>
      <c r="AH252" s="9">
        <f ca="1">IF($DZ252&gt;AH$3,0,-OFFSET(AH98,0,ROUNDUP(IF($DZ252=0,30,$DZ252)/30,0)-1)*$F252)</f>
        <v>0</v>
      </c>
      <c r="AI252" s="9">
        <f ca="1">IF($DZ252&gt;AI$3,0,-OFFSET(AI98,0,ROUNDUP(IF($DZ252=0,30,$DZ252)/30,0)-1)*$F252)</f>
        <v>0</v>
      </c>
      <c r="AJ252" s="9">
        <f ca="1">IF($DZ252&gt;AJ$3,0,-OFFSET(AJ98,0,ROUNDUP(IF($DZ252=0,30,$DZ252)/30,0)-1)*$F252)</f>
        <v>0</v>
      </c>
      <c r="AK252" s="9">
        <f ca="1">IF($DZ252&gt;AK$3,0,-OFFSET(AK98,0,ROUNDUP(IF($DZ252=0,30,$DZ252)/30,0)-1)*$F252)</f>
        <v>0</v>
      </c>
      <c r="AL252" s="9">
        <f ca="1">IF($DZ252&gt;AL$3,0,-OFFSET(AL98,0,ROUNDUP(IF($DZ252=0,30,$DZ252)/30,0)-1)*$F252)</f>
        <v>0</v>
      </c>
      <c r="AM252" s="9">
        <f ca="1">IF($DZ252&gt;AM$3,0,-OFFSET(AM98,0,ROUNDUP(IF($DZ252=0,30,$DZ252)/30,0)-1)*$F252)</f>
        <v>0</v>
      </c>
      <c r="AN252" s="9">
        <f ca="1">IF($DZ252&gt;AN$3,0,-OFFSET(AN98,0,ROUNDUP(IF($DZ252=0,30,$DZ252)/30,0)-1)*$F252)</f>
        <v>0</v>
      </c>
      <c r="AO252" s="9">
        <f ca="1">IF($DZ252&gt;AO$3,0,-OFFSET(AO98,0,ROUNDUP(IF($DZ252=0,30,$DZ252)/30,0)-1)*$F252)</f>
        <v>0</v>
      </c>
      <c r="AP252" s="9">
        <f ca="1">IF($DZ252&gt;AP$3,0,-OFFSET(AP98,0,ROUNDUP(IF($DZ252=0,30,$DZ252)/30,0)-1)*$F252)</f>
        <v>0</v>
      </c>
      <c r="AQ252" s="9">
        <f ca="1">IF($DZ252&gt;AQ$3,0,-OFFSET(AQ98,0,ROUNDUP(IF($DZ252=0,30,$DZ252)/30,0)-1)*$F252)</f>
        <v>0</v>
      </c>
      <c r="AR252" s="69">
        <f ca="1">IF($DZ252&gt;AR$3,0,-OFFSET(AR98,0,ROUNDUP(IF($DZ252=0,30,$DZ252)/30,0)-1)*$F252)</f>
        <v>0</v>
      </c>
      <c r="AS252" s="9">
        <f ca="1">IF($DZ252&gt;AS$3,0,-OFFSET(AS98,0,ROUNDUP(IF($DZ252=0,30,$DZ252)/30,0)-1)*$F252)</f>
        <v>0</v>
      </c>
      <c r="AT252" s="9">
        <f ca="1">IF($DZ252&gt;AT$3,0,-OFFSET(AT98,0,ROUNDUP(IF($DZ252=0,30,$DZ252)/30,0)-1)*$F252)</f>
        <v>0</v>
      </c>
      <c r="AU252" s="9">
        <f ca="1">IF($DZ252&gt;AU$3,0,-OFFSET(AU98,0,ROUNDUP(IF($DZ252=0,30,$DZ252)/30,0)-1)*$F252)</f>
        <v>0</v>
      </c>
      <c r="AV252" s="9">
        <f ca="1">IF($DZ252&gt;AV$3,0,-OFFSET(AV98,0,ROUNDUP(IF($DZ252=0,30,$DZ252)/30,0)-1)*$F252)</f>
        <v>0</v>
      </c>
      <c r="AW252" s="9">
        <f ca="1">IF($DZ252&gt;AW$3,0,-OFFSET(AW98,0,ROUNDUP(IF($DZ252=0,30,$DZ252)/30,0)-1)*$F252)</f>
        <v>0</v>
      </c>
      <c r="AX252" s="9">
        <f ca="1">IF($DZ252&gt;AX$3,0,-OFFSET(AX98,0,ROUNDUP(IF($DZ252=0,30,$DZ252)/30,0)-1)*$F252)</f>
        <v>0</v>
      </c>
      <c r="AY252" s="9">
        <f ca="1">IF($DZ252&gt;AY$3,0,-OFFSET(AY98,0,ROUNDUP(IF($DZ252=0,30,$DZ252)/30,0)-1)*$F252)</f>
        <v>0</v>
      </c>
      <c r="AZ252" s="9">
        <f ca="1">IF($DZ252&gt;AZ$3,0,-OFFSET(AZ98,0,ROUNDUP(IF($DZ252=0,30,$DZ252)/30,0)-1)*$F252)</f>
        <v>0</v>
      </c>
      <c r="BA252" s="9">
        <f ca="1">IF($DZ252&gt;BA$3,0,-OFFSET(BA98,0,ROUNDUP(IF($DZ252=0,30,$DZ252)/30,0)-1)*$F252)</f>
        <v>0</v>
      </c>
      <c r="BB252" s="9">
        <f ca="1">IF($DZ252&gt;BB$3,0,-OFFSET(BB98,0,ROUNDUP(IF($DZ252=0,30,$DZ252)/30,0)-1)*$F252)</f>
        <v>0</v>
      </c>
      <c r="BC252" s="9">
        <f ca="1">IF($DZ252&gt;BC$3,0,-OFFSET(BC98,0,ROUNDUP(IF($DZ252=0,30,$DZ252)/30,0)-1)*$F252)</f>
        <v>0</v>
      </c>
      <c r="BD252" s="69">
        <f ca="1">IF($DZ252&gt;BD$3,0,-OFFSET(BD98,0,ROUNDUP(IF($DZ252=0,30,$DZ252)/30,0)-1)*$F252)</f>
        <v>0</v>
      </c>
      <c r="BE252" s="9">
        <f ca="1">IF($DZ252&gt;BE$3,0,-OFFSET(BE98,0,ROUNDUP(IF($DZ252=0,30,$DZ252)/30,0)-1)*$F252)</f>
        <v>0</v>
      </c>
      <c r="BF252" s="9">
        <f ca="1">IF($DZ252&gt;BF$3,0,-OFFSET(BF98,0,ROUNDUP(IF($DZ252=0,30,$DZ252)/30,0)-1)*$F252)</f>
        <v>0</v>
      </c>
      <c r="BG252" s="9">
        <f ca="1">IF($DZ252&gt;BG$3,0,-OFFSET(BG98,0,ROUNDUP(IF($DZ252=0,30,$DZ252)/30,0)-1)*$F252)</f>
        <v>0</v>
      </c>
      <c r="BH252" s="9">
        <f ca="1">IF($DZ252&gt;BH$3,0,-OFFSET(BH98,0,ROUNDUP(IF($DZ252=0,30,$DZ252)/30,0)-1)*$F252)</f>
        <v>0</v>
      </c>
      <c r="BI252" s="9">
        <f ca="1">IF($DZ252&gt;BI$3,0,-OFFSET(BI98,0,ROUNDUP(IF($DZ252=0,30,$DZ252)/30,0)-1)*$F252)</f>
        <v>0</v>
      </c>
      <c r="BJ252" s="9">
        <f ca="1">IF($DZ252&gt;BJ$3,0,-OFFSET(BJ98,0,ROUNDUP(IF($DZ252=0,30,$DZ252)/30,0)-1)*$F252)</f>
        <v>0</v>
      </c>
      <c r="BK252" s="9">
        <f ca="1">IF($DZ252&gt;BK$3,0,-OFFSET(BK98,0,ROUNDUP(IF($DZ252=0,30,$DZ252)/30,0)-1)*$F252)</f>
        <v>0</v>
      </c>
      <c r="BL252" s="9">
        <f ca="1">IF($DZ252&gt;BL$3,0,-OFFSET(BL98,0,ROUNDUP(IF($DZ252=0,30,$DZ252)/30,0)-1)*$F252)</f>
        <v>0</v>
      </c>
      <c r="BM252" s="9">
        <f ca="1">IF($DZ252&gt;BM$3,0,-OFFSET(BM98,0,ROUNDUP(IF($DZ252=0,30,$DZ252)/30,0)-1)*$F252)</f>
        <v>0</v>
      </c>
      <c r="BN252" s="9">
        <f ca="1">IF($DZ252&gt;BN$3,0,-OFFSET(BN98,0,ROUNDUP(IF($DZ252=0,30,$DZ252)/30,0)-1)*$F252)</f>
        <v>0</v>
      </c>
      <c r="BO252" s="9">
        <f ca="1">IF($DZ252&gt;BO$3,0,-OFFSET(BO98,0,ROUNDUP(IF($DZ252=0,30,$DZ252)/30,0)-1)*$F252)</f>
        <v>0</v>
      </c>
      <c r="BP252" s="69">
        <f ca="1">IF($DZ252&gt;BP$3,0,-OFFSET(BP98,0,ROUNDUP(IF($DZ252=0,30,$DZ252)/30,0)-1)*$F252)</f>
        <v>0</v>
      </c>
      <c r="BQ252" s="9">
        <f ca="1">IF($DZ252&gt;BQ$3,0,-OFFSET(BQ98,0,ROUNDUP(IF($DZ252=0,30,$DZ252)/30,0)-1)*$F252)</f>
        <v>0</v>
      </c>
      <c r="BR252" s="9">
        <f ca="1">IF($DZ252&gt;BR$3,0,-OFFSET(BR98,0,ROUNDUP(IF($DZ252=0,30,$DZ252)/30,0)-1)*$F252)</f>
        <v>0</v>
      </c>
      <c r="BS252" s="9">
        <f ca="1">IF($DZ252&gt;BS$3,0,-OFFSET(BS98,0,ROUNDUP(IF($DZ252=0,30,$DZ252)/30,0)-1)*$F252)</f>
        <v>0</v>
      </c>
      <c r="BT252" s="9">
        <f ca="1">IF($DZ252&gt;BT$3,0,-OFFSET(BT98,0,ROUNDUP(IF($DZ252=0,30,$DZ252)/30,0)-1)*$F252)</f>
        <v>0</v>
      </c>
      <c r="BU252" s="9">
        <f ca="1">IF($DZ252&gt;BU$3,0,-OFFSET(BU98,0,ROUNDUP(IF($DZ252=0,30,$DZ252)/30,0)-1)*$F252)</f>
        <v>0</v>
      </c>
      <c r="BV252" s="9">
        <f ca="1">IF($DZ252&gt;BV$3,0,-OFFSET(BV98,0,ROUNDUP(IF($DZ252=0,30,$DZ252)/30,0)-1)*$F252)</f>
        <v>0</v>
      </c>
      <c r="BW252" s="9">
        <f ca="1">IF($DZ252&gt;BW$3,0,-OFFSET(BW98,0,ROUNDUP(IF($DZ252=0,30,$DZ252)/30,0)-1)*$F252)</f>
        <v>0</v>
      </c>
      <c r="BX252" s="9">
        <f ca="1">IF($DZ252&gt;BX$3,0,-OFFSET(BX98,0,ROUNDUP(IF($DZ252=0,30,$DZ252)/30,0)-1)*$F252)</f>
        <v>0</v>
      </c>
      <c r="BY252" s="9">
        <f ca="1">IF($DZ252&gt;BY$3,0,-OFFSET(BY98,0,ROUNDUP(IF($DZ252=0,30,$DZ252)/30,0)-1)*$F252)</f>
        <v>0</v>
      </c>
      <c r="BZ252" s="9">
        <f ca="1">IF($DZ252&gt;BZ$3,0,-OFFSET(BZ98,0,ROUNDUP(IF($DZ252=0,30,$DZ252)/30,0)-1)*$F252)</f>
        <v>0</v>
      </c>
      <c r="CA252" s="9">
        <f ca="1">IF($DZ252&gt;CA$3,0,-OFFSET(CA98,0,ROUNDUP(IF($DZ252=0,30,$DZ252)/30,0)-1)*$F252)</f>
        <v>0</v>
      </c>
      <c r="CB252" s="69">
        <f ca="1">IF($DZ252&gt;CB$3,0,-OFFSET(CB98,0,ROUNDUP(IF($DZ252=0,30,$DZ252)/30,0)-1)*$F252)</f>
        <v>0</v>
      </c>
      <c r="CC252" s="9">
        <f ca="1">IF($DZ252&gt;CC$3,0,-OFFSET(CC98,0,ROUNDUP(IF($DZ252=0,30,$DZ252)/30,0)-1)*$F252)</f>
        <v>0</v>
      </c>
      <c r="CD252" s="9">
        <f ca="1">IF($DZ252&gt;CD$3,0,-OFFSET(CD98,0,ROUNDUP(IF($DZ252=0,30,$DZ252)/30,0)-1)*$F252)</f>
        <v>0</v>
      </c>
      <c r="CE252" s="9">
        <f ca="1">IF($DZ252&gt;CE$3,0,-OFFSET(CE98,0,ROUNDUP(IF($DZ252=0,30,$DZ252)/30,0)-1)*$F252)</f>
        <v>0</v>
      </c>
      <c r="CF252" s="9">
        <f ca="1">IF($DZ252&gt;CF$3,0,-OFFSET(CF98,0,ROUNDUP(IF($DZ252=0,30,$DZ252)/30,0)-1)*$F252)</f>
        <v>0</v>
      </c>
      <c r="CG252" s="9">
        <f ca="1">IF($DZ252&gt;CG$3,0,-OFFSET(CG98,0,ROUNDUP(IF($DZ252=0,30,$DZ252)/30,0)-1)*$F252)</f>
        <v>0</v>
      </c>
      <c r="CH252" s="9">
        <f ca="1">IF($DZ252&gt;CH$3,0,-OFFSET(CH98,0,ROUNDUP(IF($DZ252=0,30,$DZ252)/30,0)-1)*$F252)</f>
        <v>0</v>
      </c>
      <c r="CI252" s="9">
        <f ca="1">IF($DZ252&gt;CI$3,0,-OFFSET(CI98,0,ROUNDUP(IF($DZ252=0,30,$DZ252)/30,0)-1)*$F252)</f>
        <v>0</v>
      </c>
      <c r="CJ252" s="9">
        <f ca="1">IF($DZ252&gt;CJ$3,0,-OFFSET(CJ98,0,ROUNDUP(IF($DZ252=0,30,$DZ252)/30,0)-1)*$F252)</f>
        <v>0</v>
      </c>
      <c r="CK252" s="9">
        <f ca="1">IF($DZ252&gt;CK$3,0,-OFFSET(CK98,0,ROUNDUP(IF($DZ252=0,30,$DZ252)/30,0)-1)*$F252)</f>
        <v>0</v>
      </c>
      <c r="CL252" s="9">
        <f ca="1">IF($DZ252&gt;CL$3,0,-OFFSET(CL98,0,ROUNDUP(IF($DZ252=0,30,$DZ252)/30,0)-1)*$F252)</f>
        <v>0</v>
      </c>
      <c r="CM252" s="9">
        <f ca="1">IF($DZ252&gt;CM$3,0,-OFFSET(CM98,0,ROUNDUP(IF($DZ252=0,30,$DZ252)/30,0)-1)*$F252)</f>
        <v>0</v>
      </c>
      <c r="CN252" s="69">
        <f ca="1">IF($DZ252&gt;CN$3,0,-OFFSET(CN98,0,ROUNDUP(IF($DZ252=0,30,$DZ252)/30,0)-1)*$F252)</f>
        <v>0</v>
      </c>
      <c r="CO252" s="9">
        <f ca="1">IF($DZ252&gt;CO$3,0,-OFFSET(CO98,0,ROUNDUP(IF($DZ252=0,30,$DZ252)/30,0)-1)*$F252)</f>
        <v>0</v>
      </c>
      <c r="CP252" s="9">
        <f ca="1">IF($DZ252&gt;CP$3,0,-OFFSET(CP98,0,ROUNDUP(IF($DZ252=0,30,$DZ252)/30,0)-1)*$F252)</f>
        <v>0</v>
      </c>
      <c r="CQ252" s="9">
        <f ca="1">IF($DZ252&gt;CQ$3,0,-OFFSET(CQ98,0,ROUNDUP(IF($DZ252=0,30,$DZ252)/30,0)-1)*$F252)</f>
        <v>0</v>
      </c>
      <c r="CR252" s="9">
        <f ca="1">IF($DZ252&gt;CR$3,0,-OFFSET(CR98,0,ROUNDUP(IF($DZ252=0,30,$DZ252)/30,0)-1)*$F252)</f>
        <v>0</v>
      </c>
      <c r="CS252" s="9">
        <f ca="1">IF($DZ252&gt;CS$3,0,-OFFSET(CS98,0,ROUNDUP(IF($DZ252=0,30,$DZ252)/30,0)-1)*$F252)</f>
        <v>0</v>
      </c>
      <c r="CT252" s="9">
        <f ca="1">IF($DZ252&gt;CT$3,0,-OFFSET(CT98,0,ROUNDUP(IF($DZ252=0,30,$DZ252)/30,0)-1)*$F252)</f>
        <v>0</v>
      </c>
      <c r="CU252" s="9">
        <f ca="1">IF($DZ252&gt;CU$3,0,-OFFSET(CU98,0,ROUNDUP(IF($DZ252=0,30,$DZ252)/30,0)-1)*$F252)</f>
        <v>0</v>
      </c>
      <c r="CV252" s="9">
        <f ca="1">IF($DZ252&gt;CV$3,0,-OFFSET(CV98,0,ROUNDUP(IF($DZ252=0,30,$DZ252)/30,0)-1)*$F252)</f>
        <v>0</v>
      </c>
      <c r="CW252" s="9">
        <f ca="1">IF($DZ252&gt;CW$3,0,-OFFSET(CW98,0,ROUNDUP(IF($DZ252=0,30,$DZ252)/30,0)-1)*$F252)</f>
        <v>0</v>
      </c>
      <c r="CX252" s="9">
        <f ca="1">IF($DZ252&gt;CX$3,0,-OFFSET(CX98,0,ROUNDUP(IF($DZ252=0,30,$DZ252)/30,0)-1)*$F252)</f>
        <v>0</v>
      </c>
      <c r="CY252" s="9">
        <f ca="1">IF($DZ252&gt;CY$3,0,-OFFSET(CY98,0,ROUNDUP(IF($DZ252=0,30,$DZ252)/30,0)-1)*$F252)</f>
        <v>0</v>
      </c>
      <c r="CZ252" s="69">
        <f ca="1">IF($DZ252&gt;CZ$3,0,-OFFSET(CZ98,0,ROUNDUP(IF($DZ252=0,30,$DZ252)/30,0)-1)*$F252)</f>
        <v>0</v>
      </c>
      <c r="DA252" s="9">
        <f ca="1">IF($DZ252&gt;DA$3,0,-OFFSET(DA98,0,ROUNDUP(IF($DZ252=0,30,$DZ252)/30,0)-1)*$F252)</f>
        <v>0</v>
      </c>
      <c r="DB252" s="9">
        <f ca="1">IF($DZ252&gt;DB$3,0,-OFFSET(DB98,0,ROUNDUP(IF($DZ252=0,30,$DZ252)/30,0)-1)*$F252)</f>
        <v>0</v>
      </c>
      <c r="DC252" s="9">
        <f ca="1">IF($DZ252&gt;DC$3,0,-OFFSET(DC98,0,ROUNDUP(IF($DZ252=0,30,$DZ252)/30,0)-1)*$F252)</f>
        <v>0</v>
      </c>
      <c r="DD252" s="9">
        <f ca="1">IF($DZ252&gt;DD$3,0,-OFFSET(DD98,0,ROUNDUP(IF($DZ252=0,30,$DZ252)/30,0)-1)*$F252)</f>
        <v>0</v>
      </c>
      <c r="DE252" s="9">
        <f ca="1">IF($DZ252&gt;DE$3,0,-OFFSET(DE98,0,ROUNDUP(IF($DZ252=0,30,$DZ252)/30,0)-1)*$F252)</f>
        <v>0</v>
      </c>
      <c r="DF252" s="9">
        <f ca="1">IF($DZ252&gt;DF$3,0,-OFFSET(DF98,0,ROUNDUP(IF($DZ252=0,30,$DZ252)/30,0)-1)*$F252)</f>
        <v>0</v>
      </c>
      <c r="DG252" s="9">
        <f ca="1">IF($DZ252&gt;DG$3,0,-OFFSET(DG98,0,ROUNDUP(IF($DZ252=0,30,$DZ252)/30,0)-1)*$F252)</f>
        <v>0</v>
      </c>
      <c r="DH252" s="9">
        <f ca="1">IF($DZ252&gt;DH$3,0,-OFFSET(DH98,0,ROUNDUP(IF($DZ252=0,30,$DZ252)/30,0)-1)*$F252)</f>
        <v>0</v>
      </c>
      <c r="DI252" s="9">
        <f ca="1">IF($DZ252&gt;DI$3,0,-OFFSET(DI98,0,ROUNDUP(IF($DZ252=0,30,$DZ252)/30,0)-1)*$F252)</f>
        <v>0</v>
      </c>
      <c r="DJ252" s="9">
        <f ca="1">IF($DZ252&gt;DJ$3,0,-OFFSET(DJ98,0,ROUNDUP(IF($DZ252=0,30,$DZ252)/30,0)-1)*$F252)</f>
        <v>0</v>
      </c>
      <c r="DK252" s="9">
        <f ca="1">IF($DZ252&gt;DK$3,0,-OFFSET(DK98,0,ROUNDUP(IF($DZ252=0,30,$DZ252)/30,0)-1)*$F252)</f>
        <v>0</v>
      </c>
      <c r="DL252" s="69">
        <f ca="1">IF($DZ252&gt;DL$3,0,-OFFSET(DL98,0,ROUNDUP(IF($DZ252=0,30,$DZ252)/30,0)-1)*$F252)</f>
        <v>0</v>
      </c>
      <c r="DM252" s="9">
        <f ca="1">IF($DZ252&gt;DM$3,0,-OFFSET(DM98,0,ROUNDUP(IF($DZ252=0,30,$DZ252)/30,0)-1)*$F252)</f>
        <v>0</v>
      </c>
      <c r="DN252" s="9">
        <f ca="1">IF($DZ252&gt;DN$3,0,-OFFSET(DN98,0,ROUNDUP(IF($DZ252=0,30,$DZ252)/30,0)-1)*$F252)</f>
        <v>0</v>
      </c>
      <c r="DO252" s="9">
        <f ca="1">IF($DZ252&gt;DO$3,0,-OFFSET(DO98,0,ROUNDUP(IF($DZ252=0,30,$DZ252)/30,0)-1)*$F252)</f>
        <v>0</v>
      </c>
      <c r="DP252" s="9">
        <f ca="1">IF($DZ252&gt;DP$3,0,-OFFSET(DP98,0,ROUNDUP(IF($DZ252=0,30,$DZ252)/30,0)-1)*$F252)</f>
        <v>0</v>
      </c>
      <c r="DQ252" s="9">
        <f ca="1">IF($DZ252&gt;DQ$3,0,-OFFSET(DQ98,0,ROUNDUP(IF($DZ252=0,30,$DZ252)/30,0)-1)*$F252)</f>
        <v>0</v>
      </c>
      <c r="DR252" s="9">
        <f ca="1">IF($DZ252&gt;DR$3,0,-OFFSET(DR98,0,ROUNDUP(IF($DZ252=0,30,$DZ252)/30,0)-1)*$F252)</f>
        <v>0</v>
      </c>
      <c r="DS252" s="9">
        <f ca="1">IF($DZ252&gt;DS$3,0,-OFFSET(DS98,0,ROUNDUP(IF($DZ252=0,30,$DZ252)/30,0)-1)*$F252)</f>
        <v>0</v>
      </c>
      <c r="DT252" s="9">
        <f ca="1">IF($DZ252&gt;DT$3,0,-OFFSET(DT98,0,ROUNDUP(IF($DZ252=0,30,$DZ252)/30,0)-1)*$F252)</f>
        <v>0</v>
      </c>
      <c r="DU252" s="9">
        <f ca="1">IF($DZ252&gt;DU$3,0,-OFFSET(DU98,0,ROUNDUP(IF($DZ252=0,30,$DZ252)/30,0)-1)*$F252)</f>
        <v>0</v>
      </c>
      <c r="DV252" s="9">
        <f ca="1">IF($DZ252&gt;DV$3,0,-OFFSET(DV98,0,ROUNDUP(IF($DZ252=0,30,$DZ252)/30,0)-1)*$F252)</f>
        <v>0</v>
      </c>
      <c r="DW252" s="9">
        <f ca="1">IF($DZ252&gt;DW$3,0,-OFFSET(DW98,0,ROUNDUP(IF($DZ252=0,30,$DZ252)/30,0)-1)*$F252)</f>
        <v>0</v>
      </c>
      <c r="DX252" s="4"/>
      <c r="DY252" s="4"/>
      <c r="DZ252" s="49">
        <f>DZ98</f>
        <v>30</v>
      </c>
      <c r="EA252" s="4"/>
      <c r="EB252" s="4"/>
      <c r="EC252" s="4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  <c r="FR252" s="4"/>
      <c r="FS252" s="4"/>
      <c r="FT252" s="4"/>
      <c r="FU252" s="4"/>
      <c r="FV252" s="4"/>
      <c r="FW252" s="4"/>
      <c r="FX252" s="4"/>
      <c r="FY252" s="4"/>
      <c r="FZ252" s="4"/>
      <c r="GA252" s="4"/>
      <c r="GB252" s="4"/>
      <c r="GC252" s="4"/>
      <c r="GD252" s="4"/>
      <c r="GE252" s="4"/>
      <c r="GF252" s="4"/>
      <c r="GG252" s="4"/>
    </row>
    <row r="253" spans="1:189" ht="14" hidden="1" x14ac:dyDescent="0.35">
      <c r="A253" s="1"/>
      <c r="B253" s="43" t="str">
        <f>B99</f>
        <v/>
      </c>
      <c r="C253" s="44"/>
      <c r="D253" s="44">
        <f>D99</f>
        <v>0</v>
      </c>
      <c r="E253" s="45" t="str">
        <f>"Impostos "&amp;E99</f>
        <v xml:space="preserve">Impostos </v>
      </c>
      <c r="F253" s="67"/>
      <c r="G253" s="68"/>
      <c r="H253" s="9">
        <f ca="1">IF($DZ253&gt;H$3,0,-OFFSET(H99,0,ROUNDUP(IF($DZ253=0,30,$DZ253)/30,0)-1)*$F253)</f>
        <v>0</v>
      </c>
      <c r="I253" s="9">
        <f ca="1">IF($DZ253&gt;I$3,0,-OFFSET(I99,0,ROUNDUP(IF($DZ253=0,30,$DZ253)/30,0)-1)*$F253)</f>
        <v>0</v>
      </c>
      <c r="J253" s="9">
        <f ca="1">IF($DZ253&gt;J$3,0,-OFFSET(J99,0,ROUNDUP(IF($DZ253=0,30,$DZ253)/30,0)-1)*$F253)</f>
        <v>0</v>
      </c>
      <c r="K253" s="9">
        <f ca="1">IF($DZ253&gt;K$3,0,-OFFSET(K99,0,ROUNDUP(IF($DZ253=0,30,$DZ253)/30,0)-1)*$F253)</f>
        <v>0</v>
      </c>
      <c r="L253" s="9">
        <f ca="1">IF($DZ253&gt;L$3,0,-OFFSET(L99,0,ROUNDUP(IF($DZ253=0,30,$DZ253)/30,0)-1)*$F253)</f>
        <v>0</v>
      </c>
      <c r="M253" s="9">
        <f ca="1">IF($DZ253&gt;M$3,0,-OFFSET(M99,0,ROUNDUP(IF($DZ253=0,30,$DZ253)/30,0)-1)*$F253)</f>
        <v>0</v>
      </c>
      <c r="N253" s="9">
        <f ca="1">IF($DZ253&gt;N$3,0,-OFFSET(N99,0,ROUNDUP(IF($DZ253=0,30,$DZ253)/30,0)-1)*$F253)</f>
        <v>0</v>
      </c>
      <c r="O253" s="9">
        <f ca="1">IF($DZ253&gt;O$3,0,-OFFSET(O99,0,ROUNDUP(IF($DZ253=0,30,$DZ253)/30,0)-1)*$F253)</f>
        <v>0</v>
      </c>
      <c r="P253" s="9">
        <f ca="1">IF($DZ253&gt;P$3,0,-OFFSET(P99,0,ROUNDUP(IF($DZ253=0,30,$DZ253)/30,0)-1)*$F253)</f>
        <v>0</v>
      </c>
      <c r="Q253" s="9">
        <f ca="1">IF($DZ253&gt;Q$3,0,-OFFSET(Q99,0,ROUNDUP(IF($DZ253=0,30,$DZ253)/30,0)-1)*$F253)</f>
        <v>0</v>
      </c>
      <c r="R253" s="9">
        <f ca="1">IF($DZ253&gt;R$3,0,-OFFSET(R99,0,ROUNDUP(IF($DZ253=0,30,$DZ253)/30,0)-1)*$F253)</f>
        <v>0</v>
      </c>
      <c r="S253" s="9">
        <f ca="1">IF($DZ253&gt;S$3,0,-OFFSET(S99,0,ROUNDUP(IF($DZ253=0,30,$DZ253)/30,0)-1)*$F253)</f>
        <v>0</v>
      </c>
      <c r="T253" s="69">
        <f ca="1">IF($DZ253&gt;T$3,0,-OFFSET(T99,0,ROUNDUP(IF($DZ253=0,30,$DZ253)/30,0)-1)*$F253)</f>
        <v>0</v>
      </c>
      <c r="U253" s="9">
        <f ca="1">IF($DZ253&gt;U$3,0,-OFFSET(U99,0,ROUNDUP(IF($DZ253=0,30,$DZ253)/30,0)-1)*$F253)</f>
        <v>0</v>
      </c>
      <c r="V253" s="9">
        <f ca="1">IF($DZ253&gt;V$3,0,-OFFSET(V99,0,ROUNDUP(IF($DZ253=0,30,$DZ253)/30,0)-1)*$F253)</f>
        <v>0</v>
      </c>
      <c r="W253" s="9">
        <f ca="1">IF($DZ253&gt;W$3,0,-OFFSET(W99,0,ROUNDUP(IF($DZ253=0,30,$DZ253)/30,0)-1)*$F253)</f>
        <v>0</v>
      </c>
      <c r="X253" s="9">
        <f ca="1">IF($DZ253&gt;X$3,0,-OFFSET(X99,0,ROUNDUP(IF($DZ253=0,30,$DZ253)/30,0)-1)*$F253)</f>
        <v>0</v>
      </c>
      <c r="Y253" s="9">
        <f ca="1">IF($DZ253&gt;Y$3,0,-OFFSET(Y99,0,ROUNDUP(IF($DZ253=0,30,$DZ253)/30,0)-1)*$F253)</f>
        <v>0</v>
      </c>
      <c r="Z253" s="9">
        <f ca="1">IF($DZ253&gt;Z$3,0,-OFFSET(Z99,0,ROUNDUP(IF($DZ253=0,30,$DZ253)/30,0)-1)*$F253)</f>
        <v>0</v>
      </c>
      <c r="AA253" s="9">
        <f ca="1">IF($DZ253&gt;AA$3,0,-OFFSET(AA99,0,ROUNDUP(IF($DZ253=0,30,$DZ253)/30,0)-1)*$F253)</f>
        <v>0</v>
      </c>
      <c r="AB253" s="9">
        <f ca="1">IF($DZ253&gt;AB$3,0,-OFFSET(AB99,0,ROUNDUP(IF($DZ253=0,30,$DZ253)/30,0)-1)*$F253)</f>
        <v>0</v>
      </c>
      <c r="AC253" s="9">
        <f ca="1">IF($DZ253&gt;AC$3,0,-OFFSET(AC99,0,ROUNDUP(IF($DZ253=0,30,$DZ253)/30,0)-1)*$F253)</f>
        <v>0</v>
      </c>
      <c r="AD253" s="9">
        <f ca="1">IF($DZ253&gt;AD$3,0,-OFFSET(AD99,0,ROUNDUP(IF($DZ253=0,30,$DZ253)/30,0)-1)*$F253)</f>
        <v>0</v>
      </c>
      <c r="AE253" s="9">
        <f ca="1">IF($DZ253&gt;AE$3,0,-OFFSET(AE99,0,ROUNDUP(IF($DZ253=0,30,$DZ253)/30,0)-1)*$F253)</f>
        <v>0</v>
      </c>
      <c r="AF253" s="69">
        <f ca="1">IF($DZ253&gt;AF$3,0,-OFFSET(AF99,0,ROUNDUP(IF($DZ253=0,30,$DZ253)/30,0)-1)*$F253)</f>
        <v>0</v>
      </c>
      <c r="AG253" s="9">
        <f ca="1">IF($DZ253&gt;AG$3,0,-OFFSET(AG99,0,ROUNDUP(IF($DZ253=0,30,$DZ253)/30,0)-1)*$F253)</f>
        <v>0</v>
      </c>
      <c r="AH253" s="9">
        <f ca="1">IF($DZ253&gt;AH$3,0,-OFFSET(AH99,0,ROUNDUP(IF($DZ253=0,30,$DZ253)/30,0)-1)*$F253)</f>
        <v>0</v>
      </c>
      <c r="AI253" s="9">
        <f ca="1">IF($DZ253&gt;AI$3,0,-OFFSET(AI99,0,ROUNDUP(IF($DZ253=0,30,$DZ253)/30,0)-1)*$F253)</f>
        <v>0</v>
      </c>
      <c r="AJ253" s="9">
        <f ca="1">IF($DZ253&gt;AJ$3,0,-OFFSET(AJ99,0,ROUNDUP(IF($DZ253=0,30,$DZ253)/30,0)-1)*$F253)</f>
        <v>0</v>
      </c>
      <c r="AK253" s="9">
        <f ca="1">IF($DZ253&gt;AK$3,0,-OFFSET(AK99,0,ROUNDUP(IF($DZ253=0,30,$DZ253)/30,0)-1)*$F253)</f>
        <v>0</v>
      </c>
      <c r="AL253" s="9">
        <f ca="1">IF($DZ253&gt;AL$3,0,-OFFSET(AL99,0,ROUNDUP(IF($DZ253=0,30,$DZ253)/30,0)-1)*$F253)</f>
        <v>0</v>
      </c>
      <c r="AM253" s="9">
        <f ca="1">IF($DZ253&gt;AM$3,0,-OFFSET(AM99,0,ROUNDUP(IF($DZ253=0,30,$DZ253)/30,0)-1)*$F253)</f>
        <v>0</v>
      </c>
      <c r="AN253" s="9">
        <f ca="1">IF($DZ253&gt;AN$3,0,-OFFSET(AN99,0,ROUNDUP(IF($DZ253=0,30,$DZ253)/30,0)-1)*$F253)</f>
        <v>0</v>
      </c>
      <c r="AO253" s="9">
        <f ca="1">IF($DZ253&gt;AO$3,0,-OFFSET(AO99,0,ROUNDUP(IF($DZ253=0,30,$DZ253)/30,0)-1)*$F253)</f>
        <v>0</v>
      </c>
      <c r="AP253" s="9">
        <f ca="1">IF($DZ253&gt;AP$3,0,-OFFSET(AP99,0,ROUNDUP(IF($DZ253=0,30,$DZ253)/30,0)-1)*$F253)</f>
        <v>0</v>
      </c>
      <c r="AQ253" s="9">
        <f ca="1">IF($DZ253&gt;AQ$3,0,-OFFSET(AQ99,0,ROUNDUP(IF($DZ253=0,30,$DZ253)/30,0)-1)*$F253)</f>
        <v>0</v>
      </c>
      <c r="AR253" s="69">
        <f ca="1">IF($DZ253&gt;AR$3,0,-OFFSET(AR99,0,ROUNDUP(IF($DZ253=0,30,$DZ253)/30,0)-1)*$F253)</f>
        <v>0</v>
      </c>
      <c r="AS253" s="9">
        <f ca="1">IF($DZ253&gt;AS$3,0,-OFFSET(AS99,0,ROUNDUP(IF($DZ253=0,30,$DZ253)/30,0)-1)*$F253)</f>
        <v>0</v>
      </c>
      <c r="AT253" s="9">
        <f ca="1">IF($DZ253&gt;AT$3,0,-OFFSET(AT99,0,ROUNDUP(IF($DZ253=0,30,$DZ253)/30,0)-1)*$F253)</f>
        <v>0</v>
      </c>
      <c r="AU253" s="9">
        <f ca="1">IF($DZ253&gt;AU$3,0,-OFFSET(AU99,0,ROUNDUP(IF($DZ253=0,30,$DZ253)/30,0)-1)*$F253)</f>
        <v>0</v>
      </c>
      <c r="AV253" s="9">
        <f ca="1">IF($DZ253&gt;AV$3,0,-OFFSET(AV99,0,ROUNDUP(IF($DZ253=0,30,$DZ253)/30,0)-1)*$F253)</f>
        <v>0</v>
      </c>
      <c r="AW253" s="9">
        <f ca="1">IF($DZ253&gt;AW$3,0,-OFFSET(AW99,0,ROUNDUP(IF($DZ253=0,30,$DZ253)/30,0)-1)*$F253)</f>
        <v>0</v>
      </c>
      <c r="AX253" s="9">
        <f ca="1">IF($DZ253&gt;AX$3,0,-OFFSET(AX99,0,ROUNDUP(IF($DZ253=0,30,$DZ253)/30,0)-1)*$F253)</f>
        <v>0</v>
      </c>
      <c r="AY253" s="9">
        <f ca="1">IF($DZ253&gt;AY$3,0,-OFFSET(AY99,0,ROUNDUP(IF($DZ253=0,30,$DZ253)/30,0)-1)*$F253)</f>
        <v>0</v>
      </c>
      <c r="AZ253" s="9">
        <f ca="1">IF($DZ253&gt;AZ$3,0,-OFFSET(AZ99,0,ROUNDUP(IF($DZ253=0,30,$DZ253)/30,0)-1)*$F253)</f>
        <v>0</v>
      </c>
      <c r="BA253" s="9">
        <f ca="1">IF($DZ253&gt;BA$3,0,-OFFSET(BA99,0,ROUNDUP(IF($DZ253=0,30,$DZ253)/30,0)-1)*$F253)</f>
        <v>0</v>
      </c>
      <c r="BB253" s="9">
        <f ca="1">IF($DZ253&gt;BB$3,0,-OFFSET(BB99,0,ROUNDUP(IF($DZ253=0,30,$DZ253)/30,0)-1)*$F253)</f>
        <v>0</v>
      </c>
      <c r="BC253" s="9">
        <f ca="1">IF($DZ253&gt;BC$3,0,-OFFSET(BC99,0,ROUNDUP(IF($DZ253=0,30,$DZ253)/30,0)-1)*$F253)</f>
        <v>0</v>
      </c>
      <c r="BD253" s="69">
        <f ca="1">IF($DZ253&gt;BD$3,0,-OFFSET(BD99,0,ROUNDUP(IF($DZ253=0,30,$DZ253)/30,0)-1)*$F253)</f>
        <v>0</v>
      </c>
      <c r="BE253" s="9">
        <f ca="1">IF($DZ253&gt;BE$3,0,-OFFSET(BE99,0,ROUNDUP(IF($DZ253=0,30,$DZ253)/30,0)-1)*$F253)</f>
        <v>0</v>
      </c>
      <c r="BF253" s="9">
        <f ca="1">IF($DZ253&gt;BF$3,0,-OFFSET(BF99,0,ROUNDUP(IF($DZ253=0,30,$DZ253)/30,0)-1)*$F253)</f>
        <v>0</v>
      </c>
      <c r="BG253" s="9">
        <f ca="1">IF($DZ253&gt;BG$3,0,-OFFSET(BG99,0,ROUNDUP(IF($DZ253=0,30,$DZ253)/30,0)-1)*$F253)</f>
        <v>0</v>
      </c>
      <c r="BH253" s="9">
        <f ca="1">IF($DZ253&gt;BH$3,0,-OFFSET(BH99,0,ROUNDUP(IF($DZ253=0,30,$DZ253)/30,0)-1)*$F253)</f>
        <v>0</v>
      </c>
      <c r="BI253" s="9">
        <f ca="1">IF($DZ253&gt;BI$3,0,-OFFSET(BI99,0,ROUNDUP(IF($DZ253=0,30,$DZ253)/30,0)-1)*$F253)</f>
        <v>0</v>
      </c>
      <c r="BJ253" s="9">
        <f ca="1">IF($DZ253&gt;BJ$3,0,-OFFSET(BJ99,0,ROUNDUP(IF($DZ253=0,30,$DZ253)/30,0)-1)*$F253)</f>
        <v>0</v>
      </c>
      <c r="BK253" s="9">
        <f ca="1">IF($DZ253&gt;BK$3,0,-OFFSET(BK99,0,ROUNDUP(IF($DZ253=0,30,$DZ253)/30,0)-1)*$F253)</f>
        <v>0</v>
      </c>
      <c r="BL253" s="9">
        <f ca="1">IF($DZ253&gt;BL$3,0,-OFFSET(BL99,0,ROUNDUP(IF($DZ253=0,30,$DZ253)/30,0)-1)*$F253)</f>
        <v>0</v>
      </c>
      <c r="BM253" s="9">
        <f ca="1">IF($DZ253&gt;BM$3,0,-OFFSET(BM99,0,ROUNDUP(IF($DZ253=0,30,$DZ253)/30,0)-1)*$F253)</f>
        <v>0</v>
      </c>
      <c r="BN253" s="9">
        <f ca="1">IF($DZ253&gt;BN$3,0,-OFFSET(BN99,0,ROUNDUP(IF($DZ253=0,30,$DZ253)/30,0)-1)*$F253)</f>
        <v>0</v>
      </c>
      <c r="BO253" s="9">
        <f ca="1">IF($DZ253&gt;BO$3,0,-OFFSET(BO99,0,ROUNDUP(IF($DZ253=0,30,$DZ253)/30,0)-1)*$F253)</f>
        <v>0</v>
      </c>
      <c r="BP253" s="69">
        <f ca="1">IF($DZ253&gt;BP$3,0,-OFFSET(BP99,0,ROUNDUP(IF($DZ253=0,30,$DZ253)/30,0)-1)*$F253)</f>
        <v>0</v>
      </c>
      <c r="BQ253" s="9">
        <f ca="1">IF($DZ253&gt;BQ$3,0,-OFFSET(BQ99,0,ROUNDUP(IF($DZ253=0,30,$DZ253)/30,0)-1)*$F253)</f>
        <v>0</v>
      </c>
      <c r="BR253" s="9">
        <f ca="1">IF($DZ253&gt;BR$3,0,-OFFSET(BR99,0,ROUNDUP(IF($DZ253=0,30,$DZ253)/30,0)-1)*$F253)</f>
        <v>0</v>
      </c>
      <c r="BS253" s="9">
        <f ca="1">IF($DZ253&gt;BS$3,0,-OFFSET(BS99,0,ROUNDUP(IF($DZ253=0,30,$DZ253)/30,0)-1)*$F253)</f>
        <v>0</v>
      </c>
      <c r="BT253" s="9">
        <f ca="1">IF($DZ253&gt;BT$3,0,-OFFSET(BT99,0,ROUNDUP(IF($DZ253=0,30,$DZ253)/30,0)-1)*$F253)</f>
        <v>0</v>
      </c>
      <c r="BU253" s="9">
        <f ca="1">IF($DZ253&gt;BU$3,0,-OFFSET(BU99,0,ROUNDUP(IF($DZ253=0,30,$DZ253)/30,0)-1)*$F253)</f>
        <v>0</v>
      </c>
      <c r="BV253" s="9">
        <f ca="1">IF($DZ253&gt;BV$3,0,-OFFSET(BV99,0,ROUNDUP(IF($DZ253=0,30,$DZ253)/30,0)-1)*$F253)</f>
        <v>0</v>
      </c>
      <c r="BW253" s="9">
        <f ca="1">IF($DZ253&gt;BW$3,0,-OFFSET(BW99,0,ROUNDUP(IF($DZ253=0,30,$DZ253)/30,0)-1)*$F253)</f>
        <v>0</v>
      </c>
      <c r="BX253" s="9">
        <f ca="1">IF($DZ253&gt;BX$3,0,-OFFSET(BX99,0,ROUNDUP(IF($DZ253=0,30,$DZ253)/30,0)-1)*$F253)</f>
        <v>0</v>
      </c>
      <c r="BY253" s="9">
        <f ca="1">IF($DZ253&gt;BY$3,0,-OFFSET(BY99,0,ROUNDUP(IF($DZ253=0,30,$DZ253)/30,0)-1)*$F253)</f>
        <v>0</v>
      </c>
      <c r="BZ253" s="9">
        <f ca="1">IF($DZ253&gt;BZ$3,0,-OFFSET(BZ99,0,ROUNDUP(IF($DZ253=0,30,$DZ253)/30,0)-1)*$F253)</f>
        <v>0</v>
      </c>
      <c r="CA253" s="9">
        <f ca="1">IF($DZ253&gt;CA$3,0,-OFFSET(CA99,0,ROUNDUP(IF($DZ253=0,30,$DZ253)/30,0)-1)*$F253)</f>
        <v>0</v>
      </c>
      <c r="CB253" s="69">
        <f ca="1">IF($DZ253&gt;CB$3,0,-OFFSET(CB99,0,ROUNDUP(IF($DZ253=0,30,$DZ253)/30,0)-1)*$F253)</f>
        <v>0</v>
      </c>
      <c r="CC253" s="9">
        <f ca="1">IF($DZ253&gt;CC$3,0,-OFFSET(CC99,0,ROUNDUP(IF($DZ253=0,30,$DZ253)/30,0)-1)*$F253)</f>
        <v>0</v>
      </c>
      <c r="CD253" s="9">
        <f ca="1">IF($DZ253&gt;CD$3,0,-OFFSET(CD99,0,ROUNDUP(IF($DZ253=0,30,$DZ253)/30,0)-1)*$F253)</f>
        <v>0</v>
      </c>
      <c r="CE253" s="9">
        <f ca="1">IF($DZ253&gt;CE$3,0,-OFFSET(CE99,0,ROUNDUP(IF($DZ253=0,30,$DZ253)/30,0)-1)*$F253)</f>
        <v>0</v>
      </c>
      <c r="CF253" s="9">
        <f ca="1">IF($DZ253&gt;CF$3,0,-OFFSET(CF99,0,ROUNDUP(IF($DZ253=0,30,$DZ253)/30,0)-1)*$F253)</f>
        <v>0</v>
      </c>
      <c r="CG253" s="9">
        <f ca="1">IF($DZ253&gt;CG$3,0,-OFFSET(CG99,0,ROUNDUP(IF($DZ253=0,30,$DZ253)/30,0)-1)*$F253)</f>
        <v>0</v>
      </c>
      <c r="CH253" s="9">
        <f ca="1">IF($DZ253&gt;CH$3,0,-OFFSET(CH99,0,ROUNDUP(IF($DZ253=0,30,$DZ253)/30,0)-1)*$F253)</f>
        <v>0</v>
      </c>
      <c r="CI253" s="9">
        <f ca="1">IF($DZ253&gt;CI$3,0,-OFFSET(CI99,0,ROUNDUP(IF($DZ253=0,30,$DZ253)/30,0)-1)*$F253)</f>
        <v>0</v>
      </c>
      <c r="CJ253" s="9">
        <f ca="1">IF($DZ253&gt;CJ$3,0,-OFFSET(CJ99,0,ROUNDUP(IF($DZ253=0,30,$DZ253)/30,0)-1)*$F253)</f>
        <v>0</v>
      </c>
      <c r="CK253" s="9">
        <f ca="1">IF($DZ253&gt;CK$3,0,-OFFSET(CK99,0,ROUNDUP(IF($DZ253=0,30,$DZ253)/30,0)-1)*$F253)</f>
        <v>0</v>
      </c>
      <c r="CL253" s="9">
        <f ca="1">IF($DZ253&gt;CL$3,0,-OFFSET(CL99,0,ROUNDUP(IF($DZ253=0,30,$DZ253)/30,0)-1)*$F253)</f>
        <v>0</v>
      </c>
      <c r="CM253" s="9">
        <f ca="1">IF($DZ253&gt;CM$3,0,-OFFSET(CM99,0,ROUNDUP(IF($DZ253=0,30,$DZ253)/30,0)-1)*$F253)</f>
        <v>0</v>
      </c>
      <c r="CN253" s="69">
        <f ca="1">IF($DZ253&gt;CN$3,0,-OFFSET(CN99,0,ROUNDUP(IF($DZ253=0,30,$DZ253)/30,0)-1)*$F253)</f>
        <v>0</v>
      </c>
      <c r="CO253" s="9">
        <f ca="1">IF($DZ253&gt;CO$3,0,-OFFSET(CO99,0,ROUNDUP(IF($DZ253=0,30,$DZ253)/30,0)-1)*$F253)</f>
        <v>0</v>
      </c>
      <c r="CP253" s="9">
        <f ca="1">IF($DZ253&gt;CP$3,0,-OFFSET(CP99,0,ROUNDUP(IF($DZ253=0,30,$DZ253)/30,0)-1)*$F253)</f>
        <v>0</v>
      </c>
      <c r="CQ253" s="9">
        <f ca="1">IF($DZ253&gt;CQ$3,0,-OFFSET(CQ99,0,ROUNDUP(IF($DZ253=0,30,$DZ253)/30,0)-1)*$F253)</f>
        <v>0</v>
      </c>
      <c r="CR253" s="9">
        <f ca="1">IF($DZ253&gt;CR$3,0,-OFFSET(CR99,0,ROUNDUP(IF($DZ253=0,30,$DZ253)/30,0)-1)*$F253)</f>
        <v>0</v>
      </c>
      <c r="CS253" s="9">
        <f ca="1">IF($DZ253&gt;CS$3,0,-OFFSET(CS99,0,ROUNDUP(IF($DZ253=0,30,$DZ253)/30,0)-1)*$F253)</f>
        <v>0</v>
      </c>
      <c r="CT253" s="9">
        <f ca="1">IF($DZ253&gt;CT$3,0,-OFFSET(CT99,0,ROUNDUP(IF($DZ253=0,30,$DZ253)/30,0)-1)*$F253)</f>
        <v>0</v>
      </c>
      <c r="CU253" s="9">
        <f ca="1">IF($DZ253&gt;CU$3,0,-OFFSET(CU99,0,ROUNDUP(IF($DZ253=0,30,$DZ253)/30,0)-1)*$F253)</f>
        <v>0</v>
      </c>
      <c r="CV253" s="9">
        <f ca="1">IF($DZ253&gt;CV$3,0,-OFFSET(CV99,0,ROUNDUP(IF($DZ253=0,30,$DZ253)/30,0)-1)*$F253)</f>
        <v>0</v>
      </c>
      <c r="CW253" s="9">
        <f ca="1">IF($DZ253&gt;CW$3,0,-OFFSET(CW99,0,ROUNDUP(IF($DZ253=0,30,$DZ253)/30,0)-1)*$F253)</f>
        <v>0</v>
      </c>
      <c r="CX253" s="9">
        <f ca="1">IF($DZ253&gt;CX$3,0,-OFFSET(CX99,0,ROUNDUP(IF($DZ253=0,30,$DZ253)/30,0)-1)*$F253)</f>
        <v>0</v>
      </c>
      <c r="CY253" s="9">
        <f ca="1">IF($DZ253&gt;CY$3,0,-OFFSET(CY99,0,ROUNDUP(IF($DZ253=0,30,$DZ253)/30,0)-1)*$F253)</f>
        <v>0</v>
      </c>
      <c r="CZ253" s="69">
        <f ca="1">IF($DZ253&gt;CZ$3,0,-OFFSET(CZ99,0,ROUNDUP(IF($DZ253=0,30,$DZ253)/30,0)-1)*$F253)</f>
        <v>0</v>
      </c>
      <c r="DA253" s="9">
        <f ca="1">IF($DZ253&gt;DA$3,0,-OFFSET(DA99,0,ROUNDUP(IF($DZ253=0,30,$DZ253)/30,0)-1)*$F253)</f>
        <v>0</v>
      </c>
      <c r="DB253" s="9">
        <f ca="1">IF($DZ253&gt;DB$3,0,-OFFSET(DB99,0,ROUNDUP(IF($DZ253=0,30,$DZ253)/30,0)-1)*$F253)</f>
        <v>0</v>
      </c>
      <c r="DC253" s="9">
        <f ca="1">IF($DZ253&gt;DC$3,0,-OFFSET(DC99,0,ROUNDUP(IF($DZ253=0,30,$DZ253)/30,0)-1)*$F253)</f>
        <v>0</v>
      </c>
      <c r="DD253" s="9">
        <f ca="1">IF($DZ253&gt;DD$3,0,-OFFSET(DD99,0,ROUNDUP(IF($DZ253=0,30,$DZ253)/30,0)-1)*$F253)</f>
        <v>0</v>
      </c>
      <c r="DE253" s="9">
        <f ca="1">IF($DZ253&gt;DE$3,0,-OFFSET(DE99,0,ROUNDUP(IF($DZ253=0,30,$DZ253)/30,0)-1)*$F253)</f>
        <v>0</v>
      </c>
      <c r="DF253" s="9">
        <f ca="1">IF($DZ253&gt;DF$3,0,-OFFSET(DF99,0,ROUNDUP(IF($DZ253=0,30,$DZ253)/30,0)-1)*$F253)</f>
        <v>0</v>
      </c>
      <c r="DG253" s="9">
        <f ca="1">IF($DZ253&gt;DG$3,0,-OFFSET(DG99,0,ROUNDUP(IF($DZ253=0,30,$DZ253)/30,0)-1)*$F253)</f>
        <v>0</v>
      </c>
      <c r="DH253" s="9">
        <f ca="1">IF($DZ253&gt;DH$3,0,-OFFSET(DH99,0,ROUNDUP(IF($DZ253=0,30,$DZ253)/30,0)-1)*$F253)</f>
        <v>0</v>
      </c>
      <c r="DI253" s="9">
        <f ca="1">IF($DZ253&gt;DI$3,0,-OFFSET(DI99,0,ROUNDUP(IF($DZ253=0,30,$DZ253)/30,0)-1)*$F253)</f>
        <v>0</v>
      </c>
      <c r="DJ253" s="9">
        <f ca="1">IF($DZ253&gt;DJ$3,0,-OFFSET(DJ99,0,ROUNDUP(IF($DZ253=0,30,$DZ253)/30,0)-1)*$F253)</f>
        <v>0</v>
      </c>
      <c r="DK253" s="9">
        <f ca="1">IF($DZ253&gt;DK$3,0,-OFFSET(DK99,0,ROUNDUP(IF($DZ253=0,30,$DZ253)/30,0)-1)*$F253)</f>
        <v>0</v>
      </c>
      <c r="DL253" s="69">
        <f ca="1">IF($DZ253&gt;DL$3,0,-OFFSET(DL99,0,ROUNDUP(IF($DZ253=0,30,$DZ253)/30,0)-1)*$F253)</f>
        <v>0</v>
      </c>
      <c r="DM253" s="9">
        <f ca="1">IF($DZ253&gt;DM$3,0,-OFFSET(DM99,0,ROUNDUP(IF($DZ253=0,30,$DZ253)/30,0)-1)*$F253)</f>
        <v>0</v>
      </c>
      <c r="DN253" s="9">
        <f ca="1">IF($DZ253&gt;DN$3,0,-OFFSET(DN99,0,ROUNDUP(IF($DZ253=0,30,$DZ253)/30,0)-1)*$F253)</f>
        <v>0</v>
      </c>
      <c r="DO253" s="9">
        <f ca="1">IF($DZ253&gt;DO$3,0,-OFFSET(DO99,0,ROUNDUP(IF($DZ253=0,30,$DZ253)/30,0)-1)*$F253)</f>
        <v>0</v>
      </c>
      <c r="DP253" s="9">
        <f ca="1">IF($DZ253&gt;DP$3,0,-OFFSET(DP99,0,ROUNDUP(IF($DZ253=0,30,$DZ253)/30,0)-1)*$F253)</f>
        <v>0</v>
      </c>
      <c r="DQ253" s="9">
        <f ca="1">IF($DZ253&gt;DQ$3,0,-OFFSET(DQ99,0,ROUNDUP(IF($DZ253=0,30,$DZ253)/30,0)-1)*$F253)</f>
        <v>0</v>
      </c>
      <c r="DR253" s="9">
        <f ca="1">IF($DZ253&gt;DR$3,0,-OFFSET(DR99,0,ROUNDUP(IF($DZ253=0,30,$DZ253)/30,0)-1)*$F253)</f>
        <v>0</v>
      </c>
      <c r="DS253" s="9">
        <f ca="1">IF($DZ253&gt;DS$3,0,-OFFSET(DS99,0,ROUNDUP(IF($DZ253=0,30,$DZ253)/30,0)-1)*$F253)</f>
        <v>0</v>
      </c>
      <c r="DT253" s="9">
        <f ca="1">IF($DZ253&gt;DT$3,0,-OFFSET(DT99,0,ROUNDUP(IF($DZ253=0,30,$DZ253)/30,0)-1)*$F253)</f>
        <v>0</v>
      </c>
      <c r="DU253" s="9">
        <f ca="1">IF($DZ253&gt;DU$3,0,-OFFSET(DU99,0,ROUNDUP(IF($DZ253=0,30,$DZ253)/30,0)-1)*$F253)</f>
        <v>0</v>
      </c>
      <c r="DV253" s="9">
        <f ca="1">IF($DZ253&gt;DV$3,0,-OFFSET(DV99,0,ROUNDUP(IF($DZ253=0,30,$DZ253)/30,0)-1)*$F253)</f>
        <v>0</v>
      </c>
      <c r="DW253" s="9">
        <f ca="1">IF($DZ253&gt;DW$3,0,-OFFSET(DW99,0,ROUNDUP(IF($DZ253=0,30,$DZ253)/30,0)-1)*$F253)</f>
        <v>0</v>
      </c>
      <c r="DX253" s="4"/>
      <c r="DY253" s="4"/>
      <c r="DZ253" s="49">
        <f>DZ99</f>
        <v>30</v>
      </c>
      <c r="EA253" s="4"/>
      <c r="EB253" s="4"/>
      <c r="EC253" s="4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  <c r="FR253" s="4"/>
      <c r="FS253" s="4"/>
      <c r="FT253" s="4"/>
      <c r="FU253" s="4"/>
      <c r="FV253" s="4"/>
      <c r="FW253" s="4"/>
      <c r="FX253" s="4"/>
      <c r="FY253" s="4"/>
      <c r="FZ253" s="4"/>
      <c r="GA253" s="4"/>
      <c r="GB253" s="4"/>
      <c r="GC253" s="4"/>
      <c r="GD253" s="4"/>
      <c r="GE253" s="4"/>
      <c r="GF253" s="4"/>
      <c r="GG253" s="4"/>
    </row>
    <row r="254" spans="1:189" ht="14" hidden="1" x14ac:dyDescent="0.35">
      <c r="A254" s="1"/>
      <c r="B254" s="43" t="str">
        <f>B100</f>
        <v/>
      </c>
      <c r="C254" s="44"/>
      <c r="D254" s="44">
        <f>D100</f>
        <v>0</v>
      </c>
      <c r="E254" s="45" t="str">
        <f>"Impostos "&amp;E100</f>
        <v xml:space="preserve">Impostos </v>
      </c>
      <c r="F254" s="67"/>
      <c r="G254" s="68"/>
      <c r="H254" s="9">
        <f ca="1">IF($DZ254&gt;H$3,0,-OFFSET(H100,0,ROUNDUP(IF($DZ254=0,30,$DZ254)/30,0)-1)*$F254)</f>
        <v>0</v>
      </c>
      <c r="I254" s="9">
        <f ca="1">IF($DZ254&gt;I$3,0,-OFFSET(I100,0,ROUNDUP(IF($DZ254=0,30,$DZ254)/30,0)-1)*$F254)</f>
        <v>0</v>
      </c>
      <c r="J254" s="9">
        <f ca="1">IF($DZ254&gt;J$3,0,-OFFSET(J100,0,ROUNDUP(IF($DZ254=0,30,$DZ254)/30,0)-1)*$F254)</f>
        <v>0</v>
      </c>
      <c r="K254" s="9">
        <f ca="1">IF($DZ254&gt;K$3,0,-OFFSET(K100,0,ROUNDUP(IF($DZ254=0,30,$DZ254)/30,0)-1)*$F254)</f>
        <v>0</v>
      </c>
      <c r="L254" s="9">
        <f ca="1">IF($DZ254&gt;L$3,0,-OFFSET(L100,0,ROUNDUP(IF($DZ254=0,30,$DZ254)/30,0)-1)*$F254)</f>
        <v>0</v>
      </c>
      <c r="M254" s="9">
        <f ca="1">IF($DZ254&gt;M$3,0,-OFFSET(M100,0,ROUNDUP(IF($DZ254=0,30,$DZ254)/30,0)-1)*$F254)</f>
        <v>0</v>
      </c>
      <c r="N254" s="9">
        <f ca="1">IF($DZ254&gt;N$3,0,-OFFSET(N100,0,ROUNDUP(IF($DZ254=0,30,$DZ254)/30,0)-1)*$F254)</f>
        <v>0</v>
      </c>
      <c r="O254" s="9">
        <f ca="1">IF($DZ254&gt;O$3,0,-OFFSET(O100,0,ROUNDUP(IF($DZ254=0,30,$DZ254)/30,0)-1)*$F254)</f>
        <v>0</v>
      </c>
      <c r="P254" s="9">
        <f ca="1">IF($DZ254&gt;P$3,0,-OFFSET(P100,0,ROUNDUP(IF($DZ254=0,30,$DZ254)/30,0)-1)*$F254)</f>
        <v>0</v>
      </c>
      <c r="Q254" s="9">
        <f ca="1">IF($DZ254&gt;Q$3,0,-OFFSET(Q100,0,ROUNDUP(IF($DZ254=0,30,$DZ254)/30,0)-1)*$F254)</f>
        <v>0</v>
      </c>
      <c r="R254" s="9">
        <f ca="1">IF($DZ254&gt;R$3,0,-OFFSET(R100,0,ROUNDUP(IF($DZ254=0,30,$DZ254)/30,0)-1)*$F254)</f>
        <v>0</v>
      </c>
      <c r="S254" s="9">
        <f ca="1">IF($DZ254&gt;S$3,0,-OFFSET(S100,0,ROUNDUP(IF($DZ254=0,30,$DZ254)/30,0)-1)*$F254)</f>
        <v>0</v>
      </c>
      <c r="T254" s="69">
        <f ca="1">IF($DZ254&gt;T$3,0,-OFFSET(T100,0,ROUNDUP(IF($DZ254=0,30,$DZ254)/30,0)-1)*$F254)</f>
        <v>0</v>
      </c>
      <c r="U254" s="9">
        <f ca="1">IF($DZ254&gt;U$3,0,-OFFSET(U100,0,ROUNDUP(IF($DZ254=0,30,$DZ254)/30,0)-1)*$F254)</f>
        <v>0</v>
      </c>
      <c r="V254" s="9">
        <f ca="1">IF($DZ254&gt;V$3,0,-OFFSET(V100,0,ROUNDUP(IF($DZ254=0,30,$DZ254)/30,0)-1)*$F254)</f>
        <v>0</v>
      </c>
      <c r="W254" s="9">
        <f ca="1">IF($DZ254&gt;W$3,0,-OFFSET(W100,0,ROUNDUP(IF($DZ254=0,30,$DZ254)/30,0)-1)*$F254)</f>
        <v>0</v>
      </c>
      <c r="X254" s="9">
        <f ca="1">IF($DZ254&gt;X$3,0,-OFFSET(X100,0,ROUNDUP(IF($DZ254=0,30,$DZ254)/30,0)-1)*$F254)</f>
        <v>0</v>
      </c>
      <c r="Y254" s="9">
        <f ca="1">IF($DZ254&gt;Y$3,0,-OFFSET(Y100,0,ROUNDUP(IF($DZ254=0,30,$DZ254)/30,0)-1)*$F254)</f>
        <v>0</v>
      </c>
      <c r="Z254" s="9">
        <f ca="1">IF($DZ254&gt;Z$3,0,-OFFSET(Z100,0,ROUNDUP(IF($DZ254=0,30,$DZ254)/30,0)-1)*$F254)</f>
        <v>0</v>
      </c>
      <c r="AA254" s="9">
        <f ca="1">IF($DZ254&gt;AA$3,0,-OFFSET(AA100,0,ROUNDUP(IF($DZ254=0,30,$DZ254)/30,0)-1)*$F254)</f>
        <v>0</v>
      </c>
      <c r="AB254" s="9">
        <f ca="1">IF($DZ254&gt;AB$3,0,-OFFSET(AB100,0,ROUNDUP(IF($DZ254=0,30,$DZ254)/30,0)-1)*$F254)</f>
        <v>0</v>
      </c>
      <c r="AC254" s="9">
        <f ca="1">IF($DZ254&gt;AC$3,0,-OFFSET(AC100,0,ROUNDUP(IF($DZ254=0,30,$DZ254)/30,0)-1)*$F254)</f>
        <v>0</v>
      </c>
      <c r="AD254" s="9">
        <f ca="1">IF($DZ254&gt;AD$3,0,-OFFSET(AD100,0,ROUNDUP(IF($DZ254=0,30,$DZ254)/30,0)-1)*$F254)</f>
        <v>0</v>
      </c>
      <c r="AE254" s="9">
        <f ca="1">IF($DZ254&gt;AE$3,0,-OFFSET(AE100,0,ROUNDUP(IF($DZ254=0,30,$DZ254)/30,0)-1)*$F254)</f>
        <v>0</v>
      </c>
      <c r="AF254" s="69">
        <f ca="1">IF($DZ254&gt;AF$3,0,-OFFSET(AF100,0,ROUNDUP(IF($DZ254=0,30,$DZ254)/30,0)-1)*$F254)</f>
        <v>0</v>
      </c>
      <c r="AG254" s="9">
        <f ca="1">IF($DZ254&gt;AG$3,0,-OFFSET(AG100,0,ROUNDUP(IF($DZ254=0,30,$DZ254)/30,0)-1)*$F254)</f>
        <v>0</v>
      </c>
      <c r="AH254" s="9">
        <f ca="1">IF($DZ254&gt;AH$3,0,-OFFSET(AH100,0,ROUNDUP(IF($DZ254=0,30,$DZ254)/30,0)-1)*$F254)</f>
        <v>0</v>
      </c>
      <c r="AI254" s="9">
        <f ca="1">IF($DZ254&gt;AI$3,0,-OFFSET(AI100,0,ROUNDUP(IF($DZ254=0,30,$DZ254)/30,0)-1)*$F254)</f>
        <v>0</v>
      </c>
      <c r="AJ254" s="9">
        <f ca="1">IF($DZ254&gt;AJ$3,0,-OFFSET(AJ100,0,ROUNDUP(IF($DZ254=0,30,$DZ254)/30,0)-1)*$F254)</f>
        <v>0</v>
      </c>
      <c r="AK254" s="9">
        <f ca="1">IF($DZ254&gt;AK$3,0,-OFFSET(AK100,0,ROUNDUP(IF($DZ254=0,30,$DZ254)/30,0)-1)*$F254)</f>
        <v>0</v>
      </c>
      <c r="AL254" s="9">
        <f ca="1">IF($DZ254&gt;AL$3,0,-OFFSET(AL100,0,ROUNDUP(IF($DZ254=0,30,$DZ254)/30,0)-1)*$F254)</f>
        <v>0</v>
      </c>
      <c r="AM254" s="9">
        <f ca="1">IF($DZ254&gt;AM$3,0,-OFFSET(AM100,0,ROUNDUP(IF($DZ254=0,30,$DZ254)/30,0)-1)*$F254)</f>
        <v>0</v>
      </c>
      <c r="AN254" s="9">
        <f ca="1">IF($DZ254&gt;AN$3,0,-OFFSET(AN100,0,ROUNDUP(IF($DZ254=0,30,$DZ254)/30,0)-1)*$F254)</f>
        <v>0</v>
      </c>
      <c r="AO254" s="9">
        <f ca="1">IF($DZ254&gt;AO$3,0,-OFFSET(AO100,0,ROUNDUP(IF($DZ254=0,30,$DZ254)/30,0)-1)*$F254)</f>
        <v>0</v>
      </c>
      <c r="AP254" s="9">
        <f ca="1">IF($DZ254&gt;AP$3,0,-OFFSET(AP100,0,ROUNDUP(IF($DZ254=0,30,$DZ254)/30,0)-1)*$F254)</f>
        <v>0</v>
      </c>
      <c r="AQ254" s="9">
        <f ca="1">IF($DZ254&gt;AQ$3,0,-OFFSET(AQ100,0,ROUNDUP(IF($DZ254=0,30,$DZ254)/30,0)-1)*$F254)</f>
        <v>0</v>
      </c>
      <c r="AR254" s="69">
        <f ca="1">IF($DZ254&gt;AR$3,0,-OFFSET(AR100,0,ROUNDUP(IF($DZ254=0,30,$DZ254)/30,0)-1)*$F254)</f>
        <v>0</v>
      </c>
      <c r="AS254" s="9">
        <f ca="1">IF($DZ254&gt;AS$3,0,-OFFSET(AS100,0,ROUNDUP(IF($DZ254=0,30,$DZ254)/30,0)-1)*$F254)</f>
        <v>0</v>
      </c>
      <c r="AT254" s="9">
        <f ca="1">IF($DZ254&gt;AT$3,0,-OFFSET(AT100,0,ROUNDUP(IF($DZ254=0,30,$DZ254)/30,0)-1)*$F254)</f>
        <v>0</v>
      </c>
      <c r="AU254" s="9">
        <f ca="1">IF($DZ254&gt;AU$3,0,-OFFSET(AU100,0,ROUNDUP(IF($DZ254=0,30,$DZ254)/30,0)-1)*$F254)</f>
        <v>0</v>
      </c>
      <c r="AV254" s="9">
        <f ca="1">IF($DZ254&gt;AV$3,0,-OFFSET(AV100,0,ROUNDUP(IF($DZ254=0,30,$DZ254)/30,0)-1)*$F254)</f>
        <v>0</v>
      </c>
      <c r="AW254" s="9">
        <f ca="1">IF($DZ254&gt;AW$3,0,-OFFSET(AW100,0,ROUNDUP(IF($DZ254=0,30,$DZ254)/30,0)-1)*$F254)</f>
        <v>0</v>
      </c>
      <c r="AX254" s="9">
        <f ca="1">IF($DZ254&gt;AX$3,0,-OFFSET(AX100,0,ROUNDUP(IF($DZ254=0,30,$DZ254)/30,0)-1)*$F254)</f>
        <v>0</v>
      </c>
      <c r="AY254" s="9">
        <f ca="1">IF($DZ254&gt;AY$3,0,-OFFSET(AY100,0,ROUNDUP(IF($DZ254=0,30,$DZ254)/30,0)-1)*$F254)</f>
        <v>0</v>
      </c>
      <c r="AZ254" s="9">
        <f ca="1">IF($DZ254&gt;AZ$3,0,-OFFSET(AZ100,0,ROUNDUP(IF($DZ254=0,30,$DZ254)/30,0)-1)*$F254)</f>
        <v>0</v>
      </c>
      <c r="BA254" s="9">
        <f ca="1">IF($DZ254&gt;BA$3,0,-OFFSET(BA100,0,ROUNDUP(IF($DZ254=0,30,$DZ254)/30,0)-1)*$F254)</f>
        <v>0</v>
      </c>
      <c r="BB254" s="9">
        <f ca="1">IF($DZ254&gt;BB$3,0,-OFFSET(BB100,0,ROUNDUP(IF($DZ254=0,30,$DZ254)/30,0)-1)*$F254)</f>
        <v>0</v>
      </c>
      <c r="BC254" s="9">
        <f ca="1">IF($DZ254&gt;BC$3,0,-OFFSET(BC100,0,ROUNDUP(IF($DZ254=0,30,$DZ254)/30,0)-1)*$F254)</f>
        <v>0</v>
      </c>
      <c r="BD254" s="69">
        <f ca="1">IF($DZ254&gt;BD$3,0,-OFFSET(BD100,0,ROUNDUP(IF($DZ254=0,30,$DZ254)/30,0)-1)*$F254)</f>
        <v>0</v>
      </c>
      <c r="BE254" s="9">
        <f ca="1">IF($DZ254&gt;BE$3,0,-OFFSET(BE100,0,ROUNDUP(IF($DZ254=0,30,$DZ254)/30,0)-1)*$F254)</f>
        <v>0</v>
      </c>
      <c r="BF254" s="9">
        <f ca="1">IF($DZ254&gt;BF$3,0,-OFFSET(BF100,0,ROUNDUP(IF($DZ254=0,30,$DZ254)/30,0)-1)*$F254)</f>
        <v>0</v>
      </c>
      <c r="BG254" s="9">
        <f ca="1">IF($DZ254&gt;BG$3,0,-OFFSET(BG100,0,ROUNDUP(IF($DZ254=0,30,$DZ254)/30,0)-1)*$F254)</f>
        <v>0</v>
      </c>
      <c r="BH254" s="9">
        <f ca="1">IF($DZ254&gt;BH$3,0,-OFFSET(BH100,0,ROUNDUP(IF($DZ254=0,30,$DZ254)/30,0)-1)*$F254)</f>
        <v>0</v>
      </c>
      <c r="BI254" s="9">
        <f ca="1">IF($DZ254&gt;BI$3,0,-OFFSET(BI100,0,ROUNDUP(IF($DZ254=0,30,$DZ254)/30,0)-1)*$F254)</f>
        <v>0</v>
      </c>
      <c r="BJ254" s="9">
        <f ca="1">IF($DZ254&gt;BJ$3,0,-OFFSET(BJ100,0,ROUNDUP(IF($DZ254=0,30,$DZ254)/30,0)-1)*$F254)</f>
        <v>0</v>
      </c>
      <c r="BK254" s="9">
        <f ca="1">IF($DZ254&gt;BK$3,0,-OFFSET(BK100,0,ROUNDUP(IF($DZ254=0,30,$DZ254)/30,0)-1)*$F254)</f>
        <v>0</v>
      </c>
      <c r="BL254" s="9">
        <f ca="1">IF($DZ254&gt;BL$3,0,-OFFSET(BL100,0,ROUNDUP(IF($DZ254=0,30,$DZ254)/30,0)-1)*$F254)</f>
        <v>0</v>
      </c>
      <c r="BM254" s="9">
        <f ca="1">IF($DZ254&gt;BM$3,0,-OFFSET(BM100,0,ROUNDUP(IF($DZ254=0,30,$DZ254)/30,0)-1)*$F254)</f>
        <v>0</v>
      </c>
      <c r="BN254" s="9">
        <f ca="1">IF($DZ254&gt;BN$3,0,-OFFSET(BN100,0,ROUNDUP(IF($DZ254=0,30,$DZ254)/30,0)-1)*$F254)</f>
        <v>0</v>
      </c>
      <c r="BO254" s="9">
        <f ca="1">IF($DZ254&gt;BO$3,0,-OFFSET(BO100,0,ROUNDUP(IF($DZ254=0,30,$DZ254)/30,0)-1)*$F254)</f>
        <v>0</v>
      </c>
      <c r="BP254" s="69">
        <f ca="1">IF($DZ254&gt;BP$3,0,-OFFSET(BP100,0,ROUNDUP(IF($DZ254=0,30,$DZ254)/30,0)-1)*$F254)</f>
        <v>0</v>
      </c>
      <c r="BQ254" s="9">
        <f ca="1">IF($DZ254&gt;BQ$3,0,-OFFSET(BQ100,0,ROUNDUP(IF($DZ254=0,30,$DZ254)/30,0)-1)*$F254)</f>
        <v>0</v>
      </c>
      <c r="BR254" s="9">
        <f ca="1">IF($DZ254&gt;BR$3,0,-OFFSET(BR100,0,ROUNDUP(IF($DZ254=0,30,$DZ254)/30,0)-1)*$F254)</f>
        <v>0</v>
      </c>
      <c r="BS254" s="9">
        <f ca="1">IF($DZ254&gt;BS$3,0,-OFFSET(BS100,0,ROUNDUP(IF($DZ254=0,30,$DZ254)/30,0)-1)*$F254)</f>
        <v>0</v>
      </c>
      <c r="BT254" s="9">
        <f ca="1">IF($DZ254&gt;BT$3,0,-OFFSET(BT100,0,ROUNDUP(IF($DZ254=0,30,$DZ254)/30,0)-1)*$F254)</f>
        <v>0</v>
      </c>
      <c r="BU254" s="9">
        <f ca="1">IF($DZ254&gt;BU$3,0,-OFFSET(BU100,0,ROUNDUP(IF($DZ254=0,30,$DZ254)/30,0)-1)*$F254)</f>
        <v>0</v>
      </c>
      <c r="BV254" s="9">
        <f ca="1">IF($DZ254&gt;BV$3,0,-OFFSET(BV100,0,ROUNDUP(IF($DZ254=0,30,$DZ254)/30,0)-1)*$F254)</f>
        <v>0</v>
      </c>
      <c r="BW254" s="9">
        <f ca="1">IF($DZ254&gt;BW$3,0,-OFFSET(BW100,0,ROUNDUP(IF($DZ254=0,30,$DZ254)/30,0)-1)*$F254)</f>
        <v>0</v>
      </c>
      <c r="BX254" s="9">
        <f ca="1">IF($DZ254&gt;BX$3,0,-OFFSET(BX100,0,ROUNDUP(IF($DZ254=0,30,$DZ254)/30,0)-1)*$F254)</f>
        <v>0</v>
      </c>
      <c r="BY254" s="9">
        <f ca="1">IF($DZ254&gt;BY$3,0,-OFFSET(BY100,0,ROUNDUP(IF($DZ254=0,30,$DZ254)/30,0)-1)*$F254)</f>
        <v>0</v>
      </c>
      <c r="BZ254" s="9">
        <f ca="1">IF($DZ254&gt;BZ$3,0,-OFFSET(BZ100,0,ROUNDUP(IF($DZ254=0,30,$DZ254)/30,0)-1)*$F254)</f>
        <v>0</v>
      </c>
      <c r="CA254" s="9">
        <f ca="1">IF($DZ254&gt;CA$3,0,-OFFSET(CA100,0,ROUNDUP(IF($DZ254=0,30,$DZ254)/30,0)-1)*$F254)</f>
        <v>0</v>
      </c>
      <c r="CB254" s="69">
        <f ca="1">IF($DZ254&gt;CB$3,0,-OFFSET(CB100,0,ROUNDUP(IF($DZ254=0,30,$DZ254)/30,0)-1)*$F254)</f>
        <v>0</v>
      </c>
      <c r="CC254" s="9">
        <f ca="1">IF($DZ254&gt;CC$3,0,-OFFSET(CC100,0,ROUNDUP(IF($DZ254=0,30,$DZ254)/30,0)-1)*$F254)</f>
        <v>0</v>
      </c>
      <c r="CD254" s="9">
        <f ca="1">IF($DZ254&gt;CD$3,0,-OFFSET(CD100,0,ROUNDUP(IF($DZ254=0,30,$DZ254)/30,0)-1)*$F254)</f>
        <v>0</v>
      </c>
      <c r="CE254" s="9">
        <f ca="1">IF($DZ254&gt;CE$3,0,-OFFSET(CE100,0,ROUNDUP(IF($DZ254=0,30,$DZ254)/30,0)-1)*$F254)</f>
        <v>0</v>
      </c>
      <c r="CF254" s="9">
        <f ca="1">IF($DZ254&gt;CF$3,0,-OFFSET(CF100,0,ROUNDUP(IF($DZ254=0,30,$DZ254)/30,0)-1)*$F254)</f>
        <v>0</v>
      </c>
      <c r="CG254" s="9">
        <f ca="1">IF($DZ254&gt;CG$3,0,-OFFSET(CG100,0,ROUNDUP(IF($DZ254=0,30,$DZ254)/30,0)-1)*$F254)</f>
        <v>0</v>
      </c>
      <c r="CH254" s="9">
        <f ca="1">IF($DZ254&gt;CH$3,0,-OFFSET(CH100,0,ROUNDUP(IF($DZ254=0,30,$DZ254)/30,0)-1)*$F254)</f>
        <v>0</v>
      </c>
      <c r="CI254" s="9">
        <f ca="1">IF($DZ254&gt;CI$3,0,-OFFSET(CI100,0,ROUNDUP(IF($DZ254=0,30,$DZ254)/30,0)-1)*$F254)</f>
        <v>0</v>
      </c>
      <c r="CJ254" s="9">
        <f ca="1">IF($DZ254&gt;CJ$3,0,-OFFSET(CJ100,0,ROUNDUP(IF($DZ254=0,30,$DZ254)/30,0)-1)*$F254)</f>
        <v>0</v>
      </c>
      <c r="CK254" s="9">
        <f ca="1">IF($DZ254&gt;CK$3,0,-OFFSET(CK100,0,ROUNDUP(IF($DZ254=0,30,$DZ254)/30,0)-1)*$F254)</f>
        <v>0</v>
      </c>
      <c r="CL254" s="9">
        <f ca="1">IF($DZ254&gt;CL$3,0,-OFFSET(CL100,0,ROUNDUP(IF($DZ254=0,30,$DZ254)/30,0)-1)*$F254)</f>
        <v>0</v>
      </c>
      <c r="CM254" s="9">
        <f ca="1">IF($DZ254&gt;CM$3,0,-OFFSET(CM100,0,ROUNDUP(IF($DZ254=0,30,$DZ254)/30,0)-1)*$F254)</f>
        <v>0</v>
      </c>
      <c r="CN254" s="69">
        <f ca="1">IF($DZ254&gt;CN$3,0,-OFFSET(CN100,0,ROUNDUP(IF($DZ254=0,30,$DZ254)/30,0)-1)*$F254)</f>
        <v>0</v>
      </c>
      <c r="CO254" s="9">
        <f ca="1">IF($DZ254&gt;CO$3,0,-OFFSET(CO100,0,ROUNDUP(IF($DZ254=0,30,$DZ254)/30,0)-1)*$F254)</f>
        <v>0</v>
      </c>
      <c r="CP254" s="9">
        <f ca="1">IF($DZ254&gt;CP$3,0,-OFFSET(CP100,0,ROUNDUP(IF($DZ254=0,30,$DZ254)/30,0)-1)*$F254)</f>
        <v>0</v>
      </c>
      <c r="CQ254" s="9">
        <f ca="1">IF($DZ254&gt;CQ$3,0,-OFFSET(CQ100,0,ROUNDUP(IF($DZ254=0,30,$DZ254)/30,0)-1)*$F254)</f>
        <v>0</v>
      </c>
      <c r="CR254" s="9">
        <f ca="1">IF($DZ254&gt;CR$3,0,-OFFSET(CR100,0,ROUNDUP(IF($DZ254=0,30,$DZ254)/30,0)-1)*$F254)</f>
        <v>0</v>
      </c>
      <c r="CS254" s="9">
        <f ca="1">IF($DZ254&gt;CS$3,0,-OFFSET(CS100,0,ROUNDUP(IF($DZ254=0,30,$DZ254)/30,0)-1)*$F254)</f>
        <v>0</v>
      </c>
      <c r="CT254" s="9">
        <f ca="1">IF($DZ254&gt;CT$3,0,-OFFSET(CT100,0,ROUNDUP(IF($DZ254=0,30,$DZ254)/30,0)-1)*$F254)</f>
        <v>0</v>
      </c>
      <c r="CU254" s="9">
        <f ca="1">IF($DZ254&gt;CU$3,0,-OFFSET(CU100,0,ROUNDUP(IF($DZ254=0,30,$DZ254)/30,0)-1)*$F254)</f>
        <v>0</v>
      </c>
      <c r="CV254" s="9">
        <f ca="1">IF($DZ254&gt;CV$3,0,-OFFSET(CV100,0,ROUNDUP(IF($DZ254=0,30,$DZ254)/30,0)-1)*$F254)</f>
        <v>0</v>
      </c>
      <c r="CW254" s="9">
        <f ca="1">IF($DZ254&gt;CW$3,0,-OFFSET(CW100,0,ROUNDUP(IF($DZ254=0,30,$DZ254)/30,0)-1)*$F254)</f>
        <v>0</v>
      </c>
      <c r="CX254" s="9">
        <f ca="1">IF($DZ254&gt;CX$3,0,-OFFSET(CX100,0,ROUNDUP(IF($DZ254=0,30,$DZ254)/30,0)-1)*$F254)</f>
        <v>0</v>
      </c>
      <c r="CY254" s="9">
        <f ca="1">IF($DZ254&gt;CY$3,0,-OFFSET(CY100,0,ROUNDUP(IF($DZ254=0,30,$DZ254)/30,0)-1)*$F254)</f>
        <v>0</v>
      </c>
      <c r="CZ254" s="69">
        <f ca="1">IF($DZ254&gt;CZ$3,0,-OFFSET(CZ100,0,ROUNDUP(IF($DZ254=0,30,$DZ254)/30,0)-1)*$F254)</f>
        <v>0</v>
      </c>
      <c r="DA254" s="9">
        <f ca="1">IF($DZ254&gt;DA$3,0,-OFFSET(DA100,0,ROUNDUP(IF($DZ254=0,30,$DZ254)/30,0)-1)*$F254)</f>
        <v>0</v>
      </c>
      <c r="DB254" s="9">
        <f ca="1">IF($DZ254&gt;DB$3,0,-OFFSET(DB100,0,ROUNDUP(IF($DZ254=0,30,$DZ254)/30,0)-1)*$F254)</f>
        <v>0</v>
      </c>
      <c r="DC254" s="9">
        <f ca="1">IF($DZ254&gt;DC$3,0,-OFFSET(DC100,0,ROUNDUP(IF($DZ254=0,30,$DZ254)/30,0)-1)*$F254)</f>
        <v>0</v>
      </c>
      <c r="DD254" s="9">
        <f ca="1">IF($DZ254&gt;DD$3,0,-OFFSET(DD100,0,ROUNDUP(IF($DZ254=0,30,$DZ254)/30,0)-1)*$F254)</f>
        <v>0</v>
      </c>
      <c r="DE254" s="9">
        <f ca="1">IF($DZ254&gt;DE$3,0,-OFFSET(DE100,0,ROUNDUP(IF($DZ254=0,30,$DZ254)/30,0)-1)*$F254)</f>
        <v>0</v>
      </c>
      <c r="DF254" s="9">
        <f ca="1">IF($DZ254&gt;DF$3,0,-OFFSET(DF100,0,ROUNDUP(IF($DZ254=0,30,$DZ254)/30,0)-1)*$F254)</f>
        <v>0</v>
      </c>
      <c r="DG254" s="9">
        <f ca="1">IF($DZ254&gt;DG$3,0,-OFFSET(DG100,0,ROUNDUP(IF($DZ254=0,30,$DZ254)/30,0)-1)*$F254)</f>
        <v>0</v>
      </c>
      <c r="DH254" s="9">
        <f ca="1">IF($DZ254&gt;DH$3,0,-OFFSET(DH100,0,ROUNDUP(IF($DZ254=0,30,$DZ254)/30,0)-1)*$F254)</f>
        <v>0</v>
      </c>
      <c r="DI254" s="9">
        <f ca="1">IF($DZ254&gt;DI$3,0,-OFFSET(DI100,0,ROUNDUP(IF($DZ254=0,30,$DZ254)/30,0)-1)*$F254)</f>
        <v>0</v>
      </c>
      <c r="DJ254" s="9">
        <f ca="1">IF($DZ254&gt;DJ$3,0,-OFFSET(DJ100,0,ROUNDUP(IF($DZ254=0,30,$DZ254)/30,0)-1)*$F254)</f>
        <v>0</v>
      </c>
      <c r="DK254" s="9">
        <f ca="1">IF($DZ254&gt;DK$3,0,-OFFSET(DK100,0,ROUNDUP(IF($DZ254=0,30,$DZ254)/30,0)-1)*$F254)</f>
        <v>0</v>
      </c>
      <c r="DL254" s="69">
        <f ca="1">IF($DZ254&gt;DL$3,0,-OFFSET(DL100,0,ROUNDUP(IF($DZ254=0,30,$DZ254)/30,0)-1)*$F254)</f>
        <v>0</v>
      </c>
      <c r="DM254" s="9">
        <f ca="1">IF($DZ254&gt;DM$3,0,-OFFSET(DM100,0,ROUNDUP(IF($DZ254=0,30,$DZ254)/30,0)-1)*$F254)</f>
        <v>0</v>
      </c>
      <c r="DN254" s="9">
        <f ca="1">IF($DZ254&gt;DN$3,0,-OFFSET(DN100,0,ROUNDUP(IF($DZ254=0,30,$DZ254)/30,0)-1)*$F254)</f>
        <v>0</v>
      </c>
      <c r="DO254" s="9">
        <f ca="1">IF($DZ254&gt;DO$3,0,-OFFSET(DO100,0,ROUNDUP(IF($DZ254=0,30,$DZ254)/30,0)-1)*$F254)</f>
        <v>0</v>
      </c>
      <c r="DP254" s="9">
        <f ca="1">IF($DZ254&gt;DP$3,0,-OFFSET(DP100,0,ROUNDUP(IF($DZ254=0,30,$DZ254)/30,0)-1)*$F254)</f>
        <v>0</v>
      </c>
      <c r="DQ254" s="9">
        <f ca="1">IF($DZ254&gt;DQ$3,0,-OFFSET(DQ100,0,ROUNDUP(IF($DZ254=0,30,$DZ254)/30,0)-1)*$F254)</f>
        <v>0</v>
      </c>
      <c r="DR254" s="9">
        <f ca="1">IF($DZ254&gt;DR$3,0,-OFFSET(DR100,0,ROUNDUP(IF($DZ254=0,30,$DZ254)/30,0)-1)*$F254)</f>
        <v>0</v>
      </c>
      <c r="DS254" s="9">
        <f ca="1">IF($DZ254&gt;DS$3,0,-OFFSET(DS100,0,ROUNDUP(IF($DZ254=0,30,$DZ254)/30,0)-1)*$F254)</f>
        <v>0</v>
      </c>
      <c r="DT254" s="9">
        <f ca="1">IF($DZ254&gt;DT$3,0,-OFFSET(DT100,0,ROUNDUP(IF($DZ254=0,30,$DZ254)/30,0)-1)*$F254)</f>
        <v>0</v>
      </c>
      <c r="DU254" s="9">
        <f ca="1">IF($DZ254&gt;DU$3,0,-OFFSET(DU100,0,ROUNDUP(IF($DZ254=0,30,$DZ254)/30,0)-1)*$F254)</f>
        <v>0</v>
      </c>
      <c r="DV254" s="9">
        <f ca="1">IF($DZ254&gt;DV$3,0,-OFFSET(DV100,0,ROUNDUP(IF($DZ254=0,30,$DZ254)/30,0)-1)*$F254)</f>
        <v>0</v>
      </c>
      <c r="DW254" s="9">
        <f ca="1">IF($DZ254&gt;DW$3,0,-OFFSET(DW100,0,ROUNDUP(IF($DZ254=0,30,$DZ254)/30,0)-1)*$F254)</f>
        <v>0</v>
      </c>
      <c r="DX254" s="4"/>
      <c r="DY254" s="4"/>
      <c r="DZ254" s="49">
        <f>DZ100</f>
        <v>30</v>
      </c>
      <c r="EA254" s="4"/>
      <c r="EB254" s="4"/>
      <c r="EC254" s="4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  <c r="FS254" s="4"/>
      <c r="FT254" s="4"/>
      <c r="FU254" s="4"/>
      <c r="FV254" s="4"/>
      <c r="FW254" s="4"/>
      <c r="FX254" s="4"/>
      <c r="FY254" s="4"/>
      <c r="FZ254" s="4"/>
      <c r="GA254" s="4"/>
      <c r="GB254" s="4"/>
      <c r="GC254" s="4"/>
      <c r="GD254" s="4"/>
      <c r="GE254" s="4"/>
      <c r="GF254" s="4"/>
      <c r="GG254" s="4"/>
    </row>
    <row r="255" spans="1:189" ht="14" hidden="1" x14ac:dyDescent="0.35">
      <c r="A255" s="1"/>
      <c r="B255" s="43" t="str">
        <f>B101</f>
        <v/>
      </c>
      <c r="C255" s="44"/>
      <c r="D255" s="44">
        <f>D101</f>
        <v>0</v>
      </c>
      <c r="E255" s="45" t="str">
        <f>"Impostos "&amp;E101</f>
        <v xml:space="preserve">Impostos </v>
      </c>
      <c r="F255" s="67"/>
      <c r="G255" s="68"/>
      <c r="H255" s="9">
        <f ca="1">IF($DZ255&gt;H$3,0,-OFFSET(H101,0,ROUNDUP(IF($DZ255=0,30,$DZ255)/30,0)-1)*$F255)</f>
        <v>0</v>
      </c>
      <c r="I255" s="9">
        <f ca="1">IF($DZ255&gt;I$3,0,-OFFSET(I101,0,ROUNDUP(IF($DZ255=0,30,$DZ255)/30,0)-1)*$F255)</f>
        <v>0</v>
      </c>
      <c r="J255" s="9">
        <f ca="1">IF($DZ255&gt;J$3,0,-OFFSET(J101,0,ROUNDUP(IF($DZ255=0,30,$DZ255)/30,0)-1)*$F255)</f>
        <v>0</v>
      </c>
      <c r="K255" s="9">
        <f ca="1">IF($DZ255&gt;K$3,0,-OFFSET(K101,0,ROUNDUP(IF($DZ255=0,30,$DZ255)/30,0)-1)*$F255)</f>
        <v>0</v>
      </c>
      <c r="L255" s="9">
        <f ca="1">IF($DZ255&gt;L$3,0,-OFFSET(L101,0,ROUNDUP(IF($DZ255=0,30,$DZ255)/30,0)-1)*$F255)</f>
        <v>0</v>
      </c>
      <c r="M255" s="9">
        <f ca="1">IF($DZ255&gt;M$3,0,-OFFSET(M101,0,ROUNDUP(IF($DZ255=0,30,$DZ255)/30,0)-1)*$F255)</f>
        <v>0</v>
      </c>
      <c r="N255" s="9">
        <f ca="1">IF($DZ255&gt;N$3,0,-OFFSET(N101,0,ROUNDUP(IF($DZ255=0,30,$DZ255)/30,0)-1)*$F255)</f>
        <v>0</v>
      </c>
      <c r="O255" s="9">
        <f ca="1">IF($DZ255&gt;O$3,0,-OFFSET(O101,0,ROUNDUP(IF($DZ255=0,30,$DZ255)/30,0)-1)*$F255)</f>
        <v>0</v>
      </c>
      <c r="P255" s="9">
        <f ca="1">IF($DZ255&gt;P$3,0,-OFFSET(P101,0,ROUNDUP(IF($DZ255=0,30,$DZ255)/30,0)-1)*$F255)</f>
        <v>0</v>
      </c>
      <c r="Q255" s="9">
        <f ca="1">IF($DZ255&gt;Q$3,0,-OFFSET(Q101,0,ROUNDUP(IF($DZ255=0,30,$DZ255)/30,0)-1)*$F255)</f>
        <v>0</v>
      </c>
      <c r="R255" s="9">
        <f ca="1">IF($DZ255&gt;R$3,0,-OFFSET(R101,0,ROUNDUP(IF($DZ255=0,30,$DZ255)/30,0)-1)*$F255)</f>
        <v>0</v>
      </c>
      <c r="S255" s="9">
        <f ca="1">IF($DZ255&gt;S$3,0,-OFFSET(S101,0,ROUNDUP(IF($DZ255=0,30,$DZ255)/30,0)-1)*$F255)</f>
        <v>0</v>
      </c>
      <c r="T255" s="69">
        <f ca="1">IF($DZ255&gt;T$3,0,-OFFSET(T101,0,ROUNDUP(IF($DZ255=0,30,$DZ255)/30,0)-1)*$F255)</f>
        <v>0</v>
      </c>
      <c r="U255" s="9">
        <f ca="1">IF($DZ255&gt;U$3,0,-OFFSET(U101,0,ROUNDUP(IF($DZ255=0,30,$DZ255)/30,0)-1)*$F255)</f>
        <v>0</v>
      </c>
      <c r="V255" s="9">
        <f ca="1">IF($DZ255&gt;V$3,0,-OFFSET(V101,0,ROUNDUP(IF($DZ255=0,30,$DZ255)/30,0)-1)*$F255)</f>
        <v>0</v>
      </c>
      <c r="W255" s="9">
        <f ca="1">IF($DZ255&gt;W$3,0,-OFFSET(W101,0,ROUNDUP(IF($DZ255=0,30,$DZ255)/30,0)-1)*$F255)</f>
        <v>0</v>
      </c>
      <c r="X255" s="9">
        <f ca="1">IF($DZ255&gt;X$3,0,-OFFSET(X101,0,ROUNDUP(IF($DZ255=0,30,$DZ255)/30,0)-1)*$F255)</f>
        <v>0</v>
      </c>
      <c r="Y255" s="9">
        <f ca="1">IF($DZ255&gt;Y$3,0,-OFFSET(Y101,0,ROUNDUP(IF($DZ255=0,30,$DZ255)/30,0)-1)*$F255)</f>
        <v>0</v>
      </c>
      <c r="Z255" s="9">
        <f ca="1">IF($DZ255&gt;Z$3,0,-OFFSET(Z101,0,ROUNDUP(IF($DZ255=0,30,$DZ255)/30,0)-1)*$F255)</f>
        <v>0</v>
      </c>
      <c r="AA255" s="9">
        <f ca="1">IF($DZ255&gt;AA$3,0,-OFFSET(AA101,0,ROUNDUP(IF($DZ255=0,30,$DZ255)/30,0)-1)*$F255)</f>
        <v>0</v>
      </c>
      <c r="AB255" s="9">
        <f ca="1">IF($DZ255&gt;AB$3,0,-OFFSET(AB101,0,ROUNDUP(IF($DZ255=0,30,$DZ255)/30,0)-1)*$F255)</f>
        <v>0</v>
      </c>
      <c r="AC255" s="9">
        <f ca="1">IF($DZ255&gt;AC$3,0,-OFFSET(AC101,0,ROUNDUP(IF($DZ255=0,30,$DZ255)/30,0)-1)*$F255)</f>
        <v>0</v>
      </c>
      <c r="AD255" s="9">
        <f ca="1">IF($DZ255&gt;AD$3,0,-OFFSET(AD101,0,ROUNDUP(IF($DZ255=0,30,$DZ255)/30,0)-1)*$F255)</f>
        <v>0</v>
      </c>
      <c r="AE255" s="9">
        <f ca="1">IF($DZ255&gt;AE$3,0,-OFFSET(AE101,0,ROUNDUP(IF($DZ255=0,30,$DZ255)/30,0)-1)*$F255)</f>
        <v>0</v>
      </c>
      <c r="AF255" s="69">
        <f ca="1">IF($DZ255&gt;AF$3,0,-OFFSET(AF101,0,ROUNDUP(IF($DZ255=0,30,$DZ255)/30,0)-1)*$F255)</f>
        <v>0</v>
      </c>
      <c r="AG255" s="9">
        <f ca="1">IF($DZ255&gt;AG$3,0,-OFFSET(AG101,0,ROUNDUP(IF($DZ255=0,30,$DZ255)/30,0)-1)*$F255)</f>
        <v>0</v>
      </c>
      <c r="AH255" s="9">
        <f ca="1">IF($DZ255&gt;AH$3,0,-OFFSET(AH101,0,ROUNDUP(IF($DZ255=0,30,$DZ255)/30,0)-1)*$F255)</f>
        <v>0</v>
      </c>
      <c r="AI255" s="9">
        <f ca="1">IF($DZ255&gt;AI$3,0,-OFFSET(AI101,0,ROUNDUP(IF($DZ255=0,30,$DZ255)/30,0)-1)*$F255)</f>
        <v>0</v>
      </c>
      <c r="AJ255" s="9">
        <f ca="1">IF($DZ255&gt;AJ$3,0,-OFFSET(AJ101,0,ROUNDUP(IF($DZ255=0,30,$DZ255)/30,0)-1)*$F255)</f>
        <v>0</v>
      </c>
      <c r="AK255" s="9">
        <f ca="1">IF($DZ255&gt;AK$3,0,-OFFSET(AK101,0,ROUNDUP(IF($DZ255=0,30,$DZ255)/30,0)-1)*$F255)</f>
        <v>0</v>
      </c>
      <c r="AL255" s="9">
        <f ca="1">IF($DZ255&gt;AL$3,0,-OFFSET(AL101,0,ROUNDUP(IF($DZ255=0,30,$DZ255)/30,0)-1)*$F255)</f>
        <v>0</v>
      </c>
      <c r="AM255" s="9">
        <f ca="1">IF($DZ255&gt;AM$3,0,-OFFSET(AM101,0,ROUNDUP(IF($DZ255=0,30,$DZ255)/30,0)-1)*$F255)</f>
        <v>0</v>
      </c>
      <c r="AN255" s="9">
        <f ca="1">IF($DZ255&gt;AN$3,0,-OFFSET(AN101,0,ROUNDUP(IF($DZ255=0,30,$DZ255)/30,0)-1)*$F255)</f>
        <v>0</v>
      </c>
      <c r="AO255" s="9">
        <f ca="1">IF($DZ255&gt;AO$3,0,-OFFSET(AO101,0,ROUNDUP(IF($DZ255=0,30,$DZ255)/30,0)-1)*$F255)</f>
        <v>0</v>
      </c>
      <c r="AP255" s="9">
        <f ca="1">IF($DZ255&gt;AP$3,0,-OFFSET(AP101,0,ROUNDUP(IF($DZ255=0,30,$DZ255)/30,0)-1)*$F255)</f>
        <v>0</v>
      </c>
      <c r="AQ255" s="9">
        <f ca="1">IF($DZ255&gt;AQ$3,0,-OFFSET(AQ101,0,ROUNDUP(IF($DZ255=0,30,$DZ255)/30,0)-1)*$F255)</f>
        <v>0</v>
      </c>
      <c r="AR255" s="69">
        <f ca="1">IF($DZ255&gt;AR$3,0,-OFFSET(AR101,0,ROUNDUP(IF($DZ255=0,30,$DZ255)/30,0)-1)*$F255)</f>
        <v>0</v>
      </c>
      <c r="AS255" s="9">
        <f ca="1">IF($DZ255&gt;AS$3,0,-OFFSET(AS101,0,ROUNDUP(IF($DZ255=0,30,$DZ255)/30,0)-1)*$F255)</f>
        <v>0</v>
      </c>
      <c r="AT255" s="9">
        <f ca="1">IF($DZ255&gt;AT$3,0,-OFFSET(AT101,0,ROUNDUP(IF($DZ255=0,30,$DZ255)/30,0)-1)*$F255)</f>
        <v>0</v>
      </c>
      <c r="AU255" s="9">
        <f ca="1">IF($DZ255&gt;AU$3,0,-OFFSET(AU101,0,ROUNDUP(IF($DZ255=0,30,$DZ255)/30,0)-1)*$F255)</f>
        <v>0</v>
      </c>
      <c r="AV255" s="9">
        <f ca="1">IF($DZ255&gt;AV$3,0,-OFFSET(AV101,0,ROUNDUP(IF($DZ255=0,30,$DZ255)/30,0)-1)*$F255)</f>
        <v>0</v>
      </c>
      <c r="AW255" s="9">
        <f ca="1">IF($DZ255&gt;AW$3,0,-OFFSET(AW101,0,ROUNDUP(IF($DZ255=0,30,$DZ255)/30,0)-1)*$F255)</f>
        <v>0</v>
      </c>
      <c r="AX255" s="9">
        <f ca="1">IF($DZ255&gt;AX$3,0,-OFFSET(AX101,0,ROUNDUP(IF($DZ255=0,30,$DZ255)/30,0)-1)*$F255)</f>
        <v>0</v>
      </c>
      <c r="AY255" s="9">
        <f ca="1">IF($DZ255&gt;AY$3,0,-OFFSET(AY101,0,ROUNDUP(IF($DZ255=0,30,$DZ255)/30,0)-1)*$F255)</f>
        <v>0</v>
      </c>
      <c r="AZ255" s="9">
        <f ca="1">IF($DZ255&gt;AZ$3,0,-OFFSET(AZ101,0,ROUNDUP(IF($DZ255=0,30,$DZ255)/30,0)-1)*$F255)</f>
        <v>0</v>
      </c>
      <c r="BA255" s="9">
        <f ca="1">IF($DZ255&gt;BA$3,0,-OFFSET(BA101,0,ROUNDUP(IF($DZ255=0,30,$DZ255)/30,0)-1)*$F255)</f>
        <v>0</v>
      </c>
      <c r="BB255" s="9">
        <f ca="1">IF($DZ255&gt;BB$3,0,-OFFSET(BB101,0,ROUNDUP(IF($DZ255=0,30,$DZ255)/30,0)-1)*$F255)</f>
        <v>0</v>
      </c>
      <c r="BC255" s="9">
        <f ca="1">IF($DZ255&gt;BC$3,0,-OFFSET(BC101,0,ROUNDUP(IF($DZ255=0,30,$DZ255)/30,0)-1)*$F255)</f>
        <v>0</v>
      </c>
      <c r="BD255" s="69">
        <f ca="1">IF($DZ255&gt;BD$3,0,-OFFSET(BD101,0,ROUNDUP(IF($DZ255=0,30,$DZ255)/30,0)-1)*$F255)</f>
        <v>0</v>
      </c>
      <c r="BE255" s="9">
        <f ca="1">IF($DZ255&gt;BE$3,0,-OFFSET(BE101,0,ROUNDUP(IF($DZ255=0,30,$DZ255)/30,0)-1)*$F255)</f>
        <v>0</v>
      </c>
      <c r="BF255" s="9">
        <f ca="1">IF($DZ255&gt;BF$3,0,-OFFSET(BF101,0,ROUNDUP(IF($DZ255=0,30,$DZ255)/30,0)-1)*$F255)</f>
        <v>0</v>
      </c>
      <c r="BG255" s="9">
        <f ca="1">IF($DZ255&gt;BG$3,0,-OFFSET(BG101,0,ROUNDUP(IF($DZ255=0,30,$DZ255)/30,0)-1)*$F255)</f>
        <v>0</v>
      </c>
      <c r="BH255" s="9">
        <f ca="1">IF($DZ255&gt;BH$3,0,-OFFSET(BH101,0,ROUNDUP(IF($DZ255=0,30,$DZ255)/30,0)-1)*$F255)</f>
        <v>0</v>
      </c>
      <c r="BI255" s="9">
        <f ca="1">IF($DZ255&gt;BI$3,0,-OFFSET(BI101,0,ROUNDUP(IF($DZ255=0,30,$DZ255)/30,0)-1)*$F255)</f>
        <v>0</v>
      </c>
      <c r="BJ255" s="9">
        <f ca="1">IF($DZ255&gt;BJ$3,0,-OFFSET(BJ101,0,ROUNDUP(IF($DZ255=0,30,$DZ255)/30,0)-1)*$F255)</f>
        <v>0</v>
      </c>
      <c r="BK255" s="9">
        <f ca="1">IF($DZ255&gt;BK$3,0,-OFFSET(BK101,0,ROUNDUP(IF($DZ255=0,30,$DZ255)/30,0)-1)*$F255)</f>
        <v>0</v>
      </c>
      <c r="BL255" s="9">
        <f ca="1">IF($DZ255&gt;BL$3,0,-OFFSET(BL101,0,ROUNDUP(IF($DZ255=0,30,$DZ255)/30,0)-1)*$F255)</f>
        <v>0</v>
      </c>
      <c r="BM255" s="9">
        <f ca="1">IF($DZ255&gt;BM$3,0,-OFFSET(BM101,0,ROUNDUP(IF($DZ255=0,30,$DZ255)/30,0)-1)*$F255)</f>
        <v>0</v>
      </c>
      <c r="BN255" s="9">
        <f ca="1">IF($DZ255&gt;BN$3,0,-OFFSET(BN101,0,ROUNDUP(IF($DZ255=0,30,$DZ255)/30,0)-1)*$F255)</f>
        <v>0</v>
      </c>
      <c r="BO255" s="9">
        <f ca="1">IF($DZ255&gt;BO$3,0,-OFFSET(BO101,0,ROUNDUP(IF($DZ255=0,30,$DZ255)/30,0)-1)*$F255)</f>
        <v>0</v>
      </c>
      <c r="BP255" s="69">
        <f ca="1">IF($DZ255&gt;BP$3,0,-OFFSET(BP101,0,ROUNDUP(IF($DZ255=0,30,$DZ255)/30,0)-1)*$F255)</f>
        <v>0</v>
      </c>
      <c r="BQ255" s="9">
        <f ca="1">IF($DZ255&gt;BQ$3,0,-OFFSET(BQ101,0,ROUNDUP(IF($DZ255=0,30,$DZ255)/30,0)-1)*$F255)</f>
        <v>0</v>
      </c>
      <c r="BR255" s="9">
        <f ca="1">IF($DZ255&gt;BR$3,0,-OFFSET(BR101,0,ROUNDUP(IF($DZ255=0,30,$DZ255)/30,0)-1)*$F255)</f>
        <v>0</v>
      </c>
      <c r="BS255" s="9">
        <f ca="1">IF($DZ255&gt;BS$3,0,-OFFSET(BS101,0,ROUNDUP(IF($DZ255=0,30,$DZ255)/30,0)-1)*$F255)</f>
        <v>0</v>
      </c>
      <c r="BT255" s="9">
        <f ca="1">IF($DZ255&gt;BT$3,0,-OFFSET(BT101,0,ROUNDUP(IF($DZ255=0,30,$DZ255)/30,0)-1)*$F255)</f>
        <v>0</v>
      </c>
      <c r="BU255" s="9">
        <f ca="1">IF($DZ255&gt;BU$3,0,-OFFSET(BU101,0,ROUNDUP(IF($DZ255=0,30,$DZ255)/30,0)-1)*$F255)</f>
        <v>0</v>
      </c>
      <c r="BV255" s="9">
        <f ca="1">IF($DZ255&gt;BV$3,0,-OFFSET(BV101,0,ROUNDUP(IF($DZ255=0,30,$DZ255)/30,0)-1)*$F255)</f>
        <v>0</v>
      </c>
      <c r="BW255" s="9">
        <f ca="1">IF($DZ255&gt;BW$3,0,-OFFSET(BW101,0,ROUNDUP(IF($DZ255=0,30,$DZ255)/30,0)-1)*$F255)</f>
        <v>0</v>
      </c>
      <c r="BX255" s="9">
        <f ca="1">IF($DZ255&gt;BX$3,0,-OFFSET(BX101,0,ROUNDUP(IF($DZ255=0,30,$DZ255)/30,0)-1)*$F255)</f>
        <v>0</v>
      </c>
      <c r="BY255" s="9">
        <f ca="1">IF($DZ255&gt;BY$3,0,-OFFSET(BY101,0,ROUNDUP(IF($DZ255=0,30,$DZ255)/30,0)-1)*$F255)</f>
        <v>0</v>
      </c>
      <c r="BZ255" s="9">
        <f ca="1">IF($DZ255&gt;BZ$3,0,-OFFSET(BZ101,0,ROUNDUP(IF($DZ255=0,30,$DZ255)/30,0)-1)*$F255)</f>
        <v>0</v>
      </c>
      <c r="CA255" s="9">
        <f ca="1">IF($DZ255&gt;CA$3,0,-OFFSET(CA101,0,ROUNDUP(IF($DZ255=0,30,$DZ255)/30,0)-1)*$F255)</f>
        <v>0</v>
      </c>
      <c r="CB255" s="69">
        <f ca="1">IF($DZ255&gt;CB$3,0,-OFFSET(CB101,0,ROUNDUP(IF($DZ255=0,30,$DZ255)/30,0)-1)*$F255)</f>
        <v>0</v>
      </c>
      <c r="CC255" s="9">
        <f ca="1">IF($DZ255&gt;CC$3,0,-OFFSET(CC101,0,ROUNDUP(IF($DZ255=0,30,$DZ255)/30,0)-1)*$F255)</f>
        <v>0</v>
      </c>
      <c r="CD255" s="9">
        <f ca="1">IF($DZ255&gt;CD$3,0,-OFFSET(CD101,0,ROUNDUP(IF($DZ255=0,30,$DZ255)/30,0)-1)*$F255)</f>
        <v>0</v>
      </c>
      <c r="CE255" s="9">
        <f ca="1">IF($DZ255&gt;CE$3,0,-OFFSET(CE101,0,ROUNDUP(IF($DZ255=0,30,$DZ255)/30,0)-1)*$F255)</f>
        <v>0</v>
      </c>
      <c r="CF255" s="9">
        <f ca="1">IF($DZ255&gt;CF$3,0,-OFFSET(CF101,0,ROUNDUP(IF($DZ255=0,30,$DZ255)/30,0)-1)*$F255)</f>
        <v>0</v>
      </c>
      <c r="CG255" s="9">
        <f ca="1">IF($DZ255&gt;CG$3,0,-OFFSET(CG101,0,ROUNDUP(IF($DZ255=0,30,$DZ255)/30,0)-1)*$F255)</f>
        <v>0</v>
      </c>
      <c r="CH255" s="9">
        <f ca="1">IF($DZ255&gt;CH$3,0,-OFFSET(CH101,0,ROUNDUP(IF($DZ255=0,30,$DZ255)/30,0)-1)*$F255)</f>
        <v>0</v>
      </c>
      <c r="CI255" s="9">
        <f ca="1">IF($DZ255&gt;CI$3,0,-OFFSET(CI101,0,ROUNDUP(IF($DZ255=0,30,$DZ255)/30,0)-1)*$F255)</f>
        <v>0</v>
      </c>
      <c r="CJ255" s="9">
        <f ca="1">IF($DZ255&gt;CJ$3,0,-OFFSET(CJ101,0,ROUNDUP(IF($DZ255=0,30,$DZ255)/30,0)-1)*$F255)</f>
        <v>0</v>
      </c>
      <c r="CK255" s="9">
        <f ca="1">IF($DZ255&gt;CK$3,0,-OFFSET(CK101,0,ROUNDUP(IF($DZ255=0,30,$DZ255)/30,0)-1)*$F255)</f>
        <v>0</v>
      </c>
      <c r="CL255" s="9">
        <f ca="1">IF($DZ255&gt;CL$3,0,-OFFSET(CL101,0,ROUNDUP(IF($DZ255=0,30,$DZ255)/30,0)-1)*$F255)</f>
        <v>0</v>
      </c>
      <c r="CM255" s="9">
        <f ca="1">IF($DZ255&gt;CM$3,0,-OFFSET(CM101,0,ROUNDUP(IF($DZ255=0,30,$DZ255)/30,0)-1)*$F255)</f>
        <v>0</v>
      </c>
      <c r="CN255" s="69">
        <f ca="1">IF($DZ255&gt;CN$3,0,-OFFSET(CN101,0,ROUNDUP(IF($DZ255=0,30,$DZ255)/30,0)-1)*$F255)</f>
        <v>0</v>
      </c>
      <c r="CO255" s="9">
        <f ca="1">IF($DZ255&gt;CO$3,0,-OFFSET(CO101,0,ROUNDUP(IF($DZ255=0,30,$DZ255)/30,0)-1)*$F255)</f>
        <v>0</v>
      </c>
      <c r="CP255" s="9">
        <f ca="1">IF($DZ255&gt;CP$3,0,-OFFSET(CP101,0,ROUNDUP(IF($DZ255=0,30,$DZ255)/30,0)-1)*$F255)</f>
        <v>0</v>
      </c>
      <c r="CQ255" s="9">
        <f ca="1">IF($DZ255&gt;CQ$3,0,-OFFSET(CQ101,0,ROUNDUP(IF($DZ255=0,30,$DZ255)/30,0)-1)*$F255)</f>
        <v>0</v>
      </c>
      <c r="CR255" s="9">
        <f ca="1">IF($DZ255&gt;CR$3,0,-OFFSET(CR101,0,ROUNDUP(IF($DZ255=0,30,$DZ255)/30,0)-1)*$F255)</f>
        <v>0</v>
      </c>
      <c r="CS255" s="9">
        <f ca="1">IF($DZ255&gt;CS$3,0,-OFFSET(CS101,0,ROUNDUP(IF($DZ255=0,30,$DZ255)/30,0)-1)*$F255)</f>
        <v>0</v>
      </c>
      <c r="CT255" s="9">
        <f ca="1">IF($DZ255&gt;CT$3,0,-OFFSET(CT101,0,ROUNDUP(IF($DZ255=0,30,$DZ255)/30,0)-1)*$F255)</f>
        <v>0</v>
      </c>
      <c r="CU255" s="9">
        <f ca="1">IF($DZ255&gt;CU$3,0,-OFFSET(CU101,0,ROUNDUP(IF($DZ255=0,30,$DZ255)/30,0)-1)*$F255)</f>
        <v>0</v>
      </c>
      <c r="CV255" s="9">
        <f ca="1">IF($DZ255&gt;CV$3,0,-OFFSET(CV101,0,ROUNDUP(IF($DZ255=0,30,$DZ255)/30,0)-1)*$F255)</f>
        <v>0</v>
      </c>
      <c r="CW255" s="9">
        <f ca="1">IF($DZ255&gt;CW$3,0,-OFFSET(CW101,0,ROUNDUP(IF($DZ255=0,30,$DZ255)/30,0)-1)*$F255)</f>
        <v>0</v>
      </c>
      <c r="CX255" s="9">
        <f ca="1">IF($DZ255&gt;CX$3,0,-OFFSET(CX101,0,ROUNDUP(IF($DZ255=0,30,$DZ255)/30,0)-1)*$F255)</f>
        <v>0</v>
      </c>
      <c r="CY255" s="9">
        <f ca="1">IF($DZ255&gt;CY$3,0,-OFFSET(CY101,0,ROUNDUP(IF($DZ255=0,30,$DZ255)/30,0)-1)*$F255)</f>
        <v>0</v>
      </c>
      <c r="CZ255" s="69">
        <f ca="1">IF($DZ255&gt;CZ$3,0,-OFFSET(CZ101,0,ROUNDUP(IF($DZ255=0,30,$DZ255)/30,0)-1)*$F255)</f>
        <v>0</v>
      </c>
      <c r="DA255" s="9">
        <f ca="1">IF($DZ255&gt;DA$3,0,-OFFSET(DA101,0,ROUNDUP(IF($DZ255=0,30,$DZ255)/30,0)-1)*$F255)</f>
        <v>0</v>
      </c>
      <c r="DB255" s="9">
        <f ca="1">IF($DZ255&gt;DB$3,0,-OFFSET(DB101,0,ROUNDUP(IF($DZ255=0,30,$DZ255)/30,0)-1)*$F255)</f>
        <v>0</v>
      </c>
      <c r="DC255" s="9">
        <f ca="1">IF($DZ255&gt;DC$3,0,-OFFSET(DC101,0,ROUNDUP(IF($DZ255=0,30,$DZ255)/30,0)-1)*$F255)</f>
        <v>0</v>
      </c>
      <c r="DD255" s="9">
        <f ca="1">IF($DZ255&gt;DD$3,0,-OFFSET(DD101,0,ROUNDUP(IF($DZ255=0,30,$DZ255)/30,0)-1)*$F255)</f>
        <v>0</v>
      </c>
      <c r="DE255" s="9">
        <f ca="1">IF($DZ255&gt;DE$3,0,-OFFSET(DE101,0,ROUNDUP(IF($DZ255=0,30,$DZ255)/30,0)-1)*$F255)</f>
        <v>0</v>
      </c>
      <c r="DF255" s="9">
        <f ca="1">IF($DZ255&gt;DF$3,0,-OFFSET(DF101,0,ROUNDUP(IF($DZ255=0,30,$DZ255)/30,0)-1)*$F255)</f>
        <v>0</v>
      </c>
      <c r="DG255" s="9">
        <f ca="1">IF($DZ255&gt;DG$3,0,-OFFSET(DG101,0,ROUNDUP(IF($DZ255=0,30,$DZ255)/30,0)-1)*$F255)</f>
        <v>0</v>
      </c>
      <c r="DH255" s="9">
        <f ca="1">IF($DZ255&gt;DH$3,0,-OFFSET(DH101,0,ROUNDUP(IF($DZ255=0,30,$DZ255)/30,0)-1)*$F255)</f>
        <v>0</v>
      </c>
      <c r="DI255" s="9">
        <f ca="1">IF($DZ255&gt;DI$3,0,-OFFSET(DI101,0,ROUNDUP(IF($DZ255=0,30,$DZ255)/30,0)-1)*$F255)</f>
        <v>0</v>
      </c>
      <c r="DJ255" s="9">
        <f ca="1">IF($DZ255&gt;DJ$3,0,-OFFSET(DJ101,0,ROUNDUP(IF($DZ255=0,30,$DZ255)/30,0)-1)*$F255)</f>
        <v>0</v>
      </c>
      <c r="DK255" s="9">
        <f ca="1">IF($DZ255&gt;DK$3,0,-OFFSET(DK101,0,ROUNDUP(IF($DZ255=0,30,$DZ255)/30,0)-1)*$F255)</f>
        <v>0</v>
      </c>
      <c r="DL255" s="69">
        <f ca="1">IF($DZ255&gt;DL$3,0,-OFFSET(DL101,0,ROUNDUP(IF($DZ255=0,30,$DZ255)/30,0)-1)*$F255)</f>
        <v>0</v>
      </c>
      <c r="DM255" s="9">
        <f ca="1">IF($DZ255&gt;DM$3,0,-OFFSET(DM101,0,ROUNDUP(IF($DZ255=0,30,$DZ255)/30,0)-1)*$F255)</f>
        <v>0</v>
      </c>
      <c r="DN255" s="9">
        <f ca="1">IF($DZ255&gt;DN$3,0,-OFFSET(DN101,0,ROUNDUP(IF($DZ255=0,30,$DZ255)/30,0)-1)*$F255)</f>
        <v>0</v>
      </c>
      <c r="DO255" s="9">
        <f ca="1">IF($DZ255&gt;DO$3,0,-OFFSET(DO101,0,ROUNDUP(IF($DZ255=0,30,$DZ255)/30,0)-1)*$F255)</f>
        <v>0</v>
      </c>
      <c r="DP255" s="9">
        <f ca="1">IF($DZ255&gt;DP$3,0,-OFFSET(DP101,0,ROUNDUP(IF($DZ255=0,30,$DZ255)/30,0)-1)*$F255)</f>
        <v>0</v>
      </c>
      <c r="DQ255" s="9">
        <f ca="1">IF($DZ255&gt;DQ$3,0,-OFFSET(DQ101,0,ROUNDUP(IF($DZ255=0,30,$DZ255)/30,0)-1)*$F255)</f>
        <v>0</v>
      </c>
      <c r="DR255" s="9">
        <f ca="1">IF($DZ255&gt;DR$3,0,-OFFSET(DR101,0,ROUNDUP(IF($DZ255=0,30,$DZ255)/30,0)-1)*$F255)</f>
        <v>0</v>
      </c>
      <c r="DS255" s="9">
        <f ca="1">IF($DZ255&gt;DS$3,0,-OFFSET(DS101,0,ROUNDUP(IF($DZ255=0,30,$DZ255)/30,0)-1)*$F255)</f>
        <v>0</v>
      </c>
      <c r="DT255" s="9">
        <f ca="1">IF($DZ255&gt;DT$3,0,-OFFSET(DT101,0,ROUNDUP(IF($DZ255=0,30,$DZ255)/30,0)-1)*$F255)</f>
        <v>0</v>
      </c>
      <c r="DU255" s="9">
        <f ca="1">IF($DZ255&gt;DU$3,0,-OFFSET(DU101,0,ROUNDUP(IF($DZ255=0,30,$DZ255)/30,0)-1)*$F255)</f>
        <v>0</v>
      </c>
      <c r="DV255" s="9">
        <f ca="1">IF($DZ255&gt;DV$3,0,-OFFSET(DV101,0,ROUNDUP(IF($DZ255=0,30,$DZ255)/30,0)-1)*$F255)</f>
        <v>0</v>
      </c>
      <c r="DW255" s="9">
        <f ca="1">IF($DZ255&gt;DW$3,0,-OFFSET(DW101,0,ROUNDUP(IF($DZ255=0,30,$DZ255)/30,0)-1)*$F255)</f>
        <v>0</v>
      </c>
      <c r="DX255" s="4"/>
      <c r="DY255" s="4"/>
      <c r="DZ255" s="49">
        <f>DZ101</f>
        <v>30</v>
      </c>
      <c r="EA255" s="4"/>
      <c r="EB255" s="4"/>
      <c r="EC255" s="4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  <c r="FR255" s="4"/>
      <c r="FS255" s="4"/>
      <c r="FT255" s="4"/>
      <c r="FU255" s="4"/>
      <c r="FV255" s="4"/>
      <c r="FW255" s="4"/>
      <c r="FX255" s="4"/>
      <c r="FY255" s="4"/>
      <c r="FZ255" s="4"/>
      <c r="GA255" s="4"/>
      <c r="GB255" s="4"/>
      <c r="GC255" s="4"/>
      <c r="GD255" s="4"/>
      <c r="GE255" s="4"/>
      <c r="GF255" s="4"/>
      <c r="GG255" s="4"/>
    </row>
    <row r="256" spans="1:189" ht="14" hidden="1" x14ac:dyDescent="0.35">
      <c r="A256" s="1"/>
      <c r="B256" s="43" t="str">
        <f>B102</f>
        <v/>
      </c>
      <c r="C256" s="44"/>
      <c r="D256" s="44">
        <f>D102</f>
        <v>0</v>
      </c>
      <c r="E256" s="45" t="str">
        <f>"Impostos "&amp;E102</f>
        <v xml:space="preserve">Impostos </v>
      </c>
      <c r="F256" s="67"/>
      <c r="G256" s="68"/>
      <c r="H256" s="9">
        <f ca="1">IF($DZ256&gt;H$3,0,-OFFSET(H102,0,ROUNDUP(IF($DZ256=0,30,$DZ256)/30,0)-1)*$F256)</f>
        <v>0</v>
      </c>
      <c r="I256" s="9">
        <f ca="1">IF($DZ256&gt;I$3,0,-OFFSET(I102,0,ROUNDUP(IF($DZ256=0,30,$DZ256)/30,0)-1)*$F256)</f>
        <v>0</v>
      </c>
      <c r="J256" s="9">
        <f ca="1">IF($DZ256&gt;J$3,0,-OFFSET(J102,0,ROUNDUP(IF($DZ256=0,30,$DZ256)/30,0)-1)*$F256)</f>
        <v>0</v>
      </c>
      <c r="K256" s="9">
        <f ca="1">IF($DZ256&gt;K$3,0,-OFFSET(K102,0,ROUNDUP(IF($DZ256=0,30,$DZ256)/30,0)-1)*$F256)</f>
        <v>0</v>
      </c>
      <c r="L256" s="9">
        <f ca="1">IF($DZ256&gt;L$3,0,-OFFSET(L102,0,ROUNDUP(IF($DZ256=0,30,$DZ256)/30,0)-1)*$F256)</f>
        <v>0</v>
      </c>
      <c r="M256" s="9">
        <f ca="1">IF($DZ256&gt;M$3,0,-OFFSET(M102,0,ROUNDUP(IF($DZ256=0,30,$DZ256)/30,0)-1)*$F256)</f>
        <v>0</v>
      </c>
      <c r="N256" s="9">
        <f ca="1">IF($DZ256&gt;N$3,0,-OFFSET(N102,0,ROUNDUP(IF($DZ256=0,30,$DZ256)/30,0)-1)*$F256)</f>
        <v>0</v>
      </c>
      <c r="O256" s="9">
        <f ca="1">IF($DZ256&gt;O$3,0,-OFFSET(O102,0,ROUNDUP(IF($DZ256=0,30,$DZ256)/30,0)-1)*$F256)</f>
        <v>0</v>
      </c>
      <c r="P256" s="9">
        <f ca="1">IF($DZ256&gt;P$3,0,-OFFSET(P102,0,ROUNDUP(IF($DZ256=0,30,$DZ256)/30,0)-1)*$F256)</f>
        <v>0</v>
      </c>
      <c r="Q256" s="9">
        <f ca="1">IF($DZ256&gt;Q$3,0,-OFFSET(Q102,0,ROUNDUP(IF($DZ256=0,30,$DZ256)/30,0)-1)*$F256)</f>
        <v>0</v>
      </c>
      <c r="R256" s="9">
        <f ca="1">IF($DZ256&gt;R$3,0,-OFFSET(R102,0,ROUNDUP(IF($DZ256=0,30,$DZ256)/30,0)-1)*$F256)</f>
        <v>0</v>
      </c>
      <c r="S256" s="9">
        <f ca="1">IF($DZ256&gt;S$3,0,-OFFSET(S102,0,ROUNDUP(IF($DZ256=0,30,$DZ256)/30,0)-1)*$F256)</f>
        <v>0</v>
      </c>
      <c r="T256" s="69">
        <f ca="1">IF($DZ256&gt;T$3,0,-OFFSET(T102,0,ROUNDUP(IF($DZ256=0,30,$DZ256)/30,0)-1)*$F256)</f>
        <v>0</v>
      </c>
      <c r="U256" s="9">
        <f ca="1">IF($DZ256&gt;U$3,0,-OFFSET(U102,0,ROUNDUP(IF($DZ256=0,30,$DZ256)/30,0)-1)*$F256)</f>
        <v>0</v>
      </c>
      <c r="V256" s="9">
        <f ca="1">IF($DZ256&gt;V$3,0,-OFFSET(V102,0,ROUNDUP(IF($DZ256=0,30,$DZ256)/30,0)-1)*$F256)</f>
        <v>0</v>
      </c>
      <c r="W256" s="9">
        <f ca="1">IF($DZ256&gt;W$3,0,-OFFSET(W102,0,ROUNDUP(IF($DZ256=0,30,$DZ256)/30,0)-1)*$F256)</f>
        <v>0</v>
      </c>
      <c r="X256" s="9">
        <f ca="1">IF($DZ256&gt;X$3,0,-OFFSET(X102,0,ROUNDUP(IF($DZ256=0,30,$DZ256)/30,0)-1)*$F256)</f>
        <v>0</v>
      </c>
      <c r="Y256" s="9">
        <f ca="1">IF($DZ256&gt;Y$3,0,-OFFSET(Y102,0,ROUNDUP(IF($DZ256=0,30,$DZ256)/30,0)-1)*$F256)</f>
        <v>0</v>
      </c>
      <c r="Z256" s="9">
        <f ca="1">IF($DZ256&gt;Z$3,0,-OFFSET(Z102,0,ROUNDUP(IF($DZ256=0,30,$DZ256)/30,0)-1)*$F256)</f>
        <v>0</v>
      </c>
      <c r="AA256" s="9">
        <f ca="1">IF($DZ256&gt;AA$3,0,-OFFSET(AA102,0,ROUNDUP(IF($DZ256=0,30,$DZ256)/30,0)-1)*$F256)</f>
        <v>0</v>
      </c>
      <c r="AB256" s="9">
        <f ca="1">IF($DZ256&gt;AB$3,0,-OFFSET(AB102,0,ROUNDUP(IF($DZ256=0,30,$DZ256)/30,0)-1)*$F256)</f>
        <v>0</v>
      </c>
      <c r="AC256" s="9">
        <f ca="1">IF($DZ256&gt;AC$3,0,-OFFSET(AC102,0,ROUNDUP(IF($DZ256=0,30,$DZ256)/30,0)-1)*$F256)</f>
        <v>0</v>
      </c>
      <c r="AD256" s="9">
        <f ca="1">IF($DZ256&gt;AD$3,0,-OFFSET(AD102,0,ROUNDUP(IF($DZ256=0,30,$DZ256)/30,0)-1)*$F256)</f>
        <v>0</v>
      </c>
      <c r="AE256" s="9">
        <f ca="1">IF($DZ256&gt;AE$3,0,-OFFSET(AE102,0,ROUNDUP(IF($DZ256=0,30,$DZ256)/30,0)-1)*$F256)</f>
        <v>0</v>
      </c>
      <c r="AF256" s="69">
        <f ca="1">IF($DZ256&gt;AF$3,0,-OFFSET(AF102,0,ROUNDUP(IF($DZ256=0,30,$DZ256)/30,0)-1)*$F256)</f>
        <v>0</v>
      </c>
      <c r="AG256" s="9">
        <f ca="1">IF($DZ256&gt;AG$3,0,-OFFSET(AG102,0,ROUNDUP(IF($DZ256=0,30,$DZ256)/30,0)-1)*$F256)</f>
        <v>0</v>
      </c>
      <c r="AH256" s="9">
        <f ca="1">IF($DZ256&gt;AH$3,0,-OFFSET(AH102,0,ROUNDUP(IF($DZ256=0,30,$DZ256)/30,0)-1)*$F256)</f>
        <v>0</v>
      </c>
      <c r="AI256" s="9">
        <f ca="1">IF($DZ256&gt;AI$3,0,-OFFSET(AI102,0,ROUNDUP(IF($DZ256=0,30,$DZ256)/30,0)-1)*$F256)</f>
        <v>0</v>
      </c>
      <c r="AJ256" s="9">
        <f ca="1">IF($DZ256&gt;AJ$3,0,-OFFSET(AJ102,0,ROUNDUP(IF($DZ256=0,30,$DZ256)/30,0)-1)*$F256)</f>
        <v>0</v>
      </c>
      <c r="AK256" s="9">
        <f ca="1">IF($DZ256&gt;AK$3,0,-OFFSET(AK102,0,ROUNDUP(IF($DZ256=0,30,$DZ256)/30,0)-1)*$F256)</f>
        <v>0</v>
      </c>
      <c r="AL256" s="9">
        <f ca="1">IF($DZ256&gt;AL$3,0,-OFFSET(AL102,0,ROUNDUP(IF($DZ256=0,30,$DZ256)/30,0)-1)*$F256)</f>
        <v>0</v>
      </c>
      <c r="AM256" s="9">
        <f ca="1">IF($DZ256&gt;AM$3,0,-OFFSET(AM102,0,ROUNDUP(IF($DZ256=0,30,$DZ256)/30,0)-1)*$F256)</f>
        <v>0</v>
      </c>
      <c r="AN256" s="9">
        <f ca="1">IF($DZ256&gt;AN$3,0,-OFFSET(AN102,0,ROUNDUP(IF($DZ256=0,30,$DZ256)/30,0)-1)*$F256)</f>
        <v>0</v>
      </c>
      <c r="AO256" s="9">
        <f ca="1">IF($DZ256&gt;AO$3,0,-OFFSET(AO102,0,ROUNDUP(IF($DZ256=0,30,$DZ256)/30,0)-1)*$F256)</f>
        <v>0</v>
      </c>
      <c r="AP256" s="9">
        <f ca="1">IF($DZ256&gt;AP$3,0,-OFFSET(AP102,0,ROUNDUP(IF($DZ256=0,30,$DZ256)/30,0)-1)*$F256)</f>
        <v>0</v>
      </c>
      <c r="AQ256" s="9">
        <f ca="1">IF($DZ256&gt;AQ$3,0,-OFFSET(AQ102,0,ROUNDUP(IF($DZ256=0,30,$DZ256)/30,0)-1)*$F256)</f>
        <v>0</v>
      </c>
      <c r="AR256" s="69">
        <f ca="1">IF($DZ256&gt;AR$3,0,-OFFSET(AR102,0,ROUNDUP(IF($DZ256=0,30,$DZ256)/30,0)-1)*$F256)</f>
        <v>0</v>
      </c>
      <c r="AS256" s="9">
        <f ca="1">IF($DZ256&gt;AS$3,0,-OFFSET(AS102,0,ROUNDUP(IF($DZ256=0,30,$DZ256)/30,0)-1)*$F256)</f>
        <v>0</v>
      </c>
      <c r="AT256" s="9">
        <f ca="1">IF($DZ256&gt;AT$3,0,-OFFSET(AT102,0,ROUNDUP(IF($DZ256=0,30,$DZ256)/30,0)-1)*$F256)</f>
        <v>0</v>
      </c>
      <c r="AU256" s="9">
        <f ca="1">IF($DZ256&gt;AU$3,0,-OFFSET(AU102,0,ROUNDUP(IF($DZ256=0,30,$DZ256)/30,0)-1)*$F256)</f>
        <v>0</v>
      </c>
      <c r="AV256" s="9">
        <f ca="1">IF($DZ256&gt;AV$3,0,-OFFSET(AV102,0,ROUNDUP(IF($DZ256=0,30,$DZ256)/30,0)-1)*$F256)</f>
        <v>0</v>
      </c>
      <c r="AW256" s="9">
        <f ca="1">IF($DZ256&gt;AW$3,0,-OFFSET(AW102,0,ROUNDUP(IF($DZ256=0,30,$DZ256)/30,0)-1)*$F256)</f>
        <v>0</v>
      </c>
      <c r="AX256" s="9">
        <f ca="1">IF($DZ256&gt;AX$3,0,-OFFSET(AX102,0,ROUNDUP(IF($DZ256=0,30,$DZ256)/30,0)-1)*$F256)</f>
        <v>0</v>
      </c>
      <c r="AY256" s="9">
        <f ca="1">IF($DZ256&gt;AY$3,0,-OFFSET(AY102,0,ROUNDUP(IF($DZ256=0,30,$DZ256)/30,0)-1)*$F256)</f>
        <v>0</v>
      </c>
      <c r="AZ256" s="9">
        <f ca="1">IF($DZ256&gt;AZ$3,0,-OFFSET(AZ102,0,ROUNDUP(IF($DZ256=0,30,$DZ256)/30,0)-1)*$F256)</f>
        <v>0</v>
      </c>
      <c r="BA256" s="9">
        <f ca="1">IF($DZ256&gt;BA$3,0,-OFFSET(BA102,0,ROUNDUP(IF($DZ256=0,30,$DZ256)/30,0)-1)*$F256)</f>
        <v>0</v>
      </c>
      <c r="BB256" s="9">
        <f ca="1">IF($DZ256&gt;BB$3,0,-OFFSET(BB102,0,ROUNDUP(IF($DZ256=0,30,$DZ256)/30,0)-1)*$F256)</f>
        <v>0</v>
      </c>
      <c r="BC256" s="9">
        <f ca="1">IF($DZ256&gt;BC$3,0,-OFFSET(BC102,0,ROUNDUP(IF($DZ256=0,30,$DZ256)/30,0)-1)*$F256)</f>
        <v>0</v>
      </c>
      <c r="BD256" s="69">
        <f ca="1">IF($DZ256&gt;BD$3,0,-OFFSET(BD102,0,ROUNDUP(IF($DZ256=0,30,$DZ256)/30,0)-1)*$F256)</f>
        <v>0</v>
      </c>
      <c r="BE256" s="9">
        <f ca="1">IF($DZ256&gt;BE$3,0,-OFFSET(BE102,0,ROUNDUP(IF($DZ256=0,30,$DZ256)/30,0)-1)*$F256)</f>
        <v>0</v>
      </c>
      <c r="BF256" s="9">
        <f ca="1">IF($DZ256&gt;BF$3,0,-OFFSET(BF102,0,ROUNDUP(IF($DZ256=0,30,$DZ256)/30,0)-1)*$F256)</f>
        <v>0</v>
      </c>
      <c r="BG256" s="9">
        <f ca="1">IF($DZ256&gt;BG$3,0,-OFFSET(BG102,0,ROUNDUP(IF($DZ256=0,30,$DZ256)/30,0)-1)*$F256)</f>
        <v>0</v>
      </c>
      <c r="BH256" s="9">
        <f ca="1">IF($DZ256&gt;BH$3,0,-OFFSET(BH102,0,ROUNDUP(IF($DZ256=0,30,$DZ256)/30,0)-1)*$F256)</f>
        <v>0</v>
      </c>
      <c r="BI256" s="9">
        <f ca="1">IF($DZ256&gt;BI$3,0,-OFFSET(BI102,0,ROUNDUP(IF($DZ256=0,30,$DZ256)/30,0)-1)*$F256)</f>
        <v>0</v>
      </c>
      <c r="BJ256" s="9">
        <f ca="1">IF($DZ256&gt;BJ$3,0,-OFFSET(BJ102,0,ROUNDUP(IF($DZ256=0,30,$DZ256)/30,0)-1)*$F256)</f>
        <v>0</v>
      </c>
      <c r="BK256" s="9">
        <f ca="1">IF($DZ256&gt;BK$3,0,-OFFSET(BK102,0,ROUNDUP(IF($DZ256=0,30,$DZ256)/30,0)-1)*$F256)</f>
        <v>0</v>
      </c>
      <c r="BL256" s="9">
        <f ca="1">IF($DZ256&gt;BL$3,0,-OFFSET(BL102,0,ROUNDUP(IF($DZ256=0,30,$DZ256)/30,0)-1)*$F256)</f>
        <v>0</v>
      </c>
      <c r="BM256" s="9">
        <f ca="1">IF($DZ256&gt;BM$3,0,-OFFSET(BM102,0,ROUNDUP(IF($DZ256=0,30,$DZ256)/30,0)-1)*$F256)</f>
        <v>0</v>
      </c>
      <c r="BN256" s="9">
        <f ca="1">IF($DZ256&gt;BN$3,0,-OFFSET(BN102,0,ROUNDUP(IF($DZ256=0,30,$DZ256)/30,0)-1)*$F256)</f>
        <v>0</v>
      </c>
      <c r="BO256" s="9">
        <f ca="1">IF($DZ256&gt;BO$3,0,-OFFSET(BO102,0,ROUNDUP(IF($DZ256=0,30,$DZ256)/30,0)-1)*$F256)</f>
        <v>0</v>
      </c>
      <c r="BP256" s="69">
        <f ca="1">IF($DZ256&gt;BP$3,0,-OFFSET(BP102,0,ROUNDUP(IF($DZ256=0,30,$DZ256)/30,0)-1)*$F256)</f>
        <v>0</v>
      </c>
      <c r="BQ256" s="9">
        <f ca="1">IF($DZ256&gt;BQ$3,0,-OFFSET(BQ102,0,ROUNDUP(IF($DZ256=0,30,$DZ256)/30,0)-1)*$F256)</f>
        <v>0</v>
      </c>
      <c r="BR256" s="9">
        <f ca="1">IF($DZ256&gt;BR$3,0,-OFFSET(BR102,0,ROUNDUP(IF($DZ256=0,30,$DZ256)/30,0)-1)*$F256)</f>
        <v>0</v>
      </c>
      <c r="BS256" s="9">
        <f ca="1">IF($DZ256&gt;BS$3,0,-OFFSET(BS102,0,ROUNDUP(IF($DZ256=0,30,$DZ256)/30,0)-1)*$F256)</f>
        <v>0</v>
      </c>
      <c r="BT256" s="9">
        <f ca="1">IF($DZ256&gt;BT$3,0,-OFFSET(BT102,0,ROUNDUP(IF($DZ256=0,30,$DZ256)/30,0)-1)*$F256)</f>
        <v>0</v>
      </c>
      <c r="BU256" s="9">
        <f ca="1">IF($DZ256&gt;BU$3,0,-OFFSET(BU102,0,ROUNDUP(IF($DZ256=0,30,$DZ256)/30,0)-1)*$F256)</f>
        <v>0</v>
      </c>
      <c r="BV256" s="9">
        <f ca="1">IF($DZ256&gt;BV$3,0,-OFFSET(BV102,0,ROUNDUP(IF($DZ256=0,30,$DZ256)/30,0)-1)*$F256)</f>
        <v>0</v>
      </c>
      <c r="BW256" s="9">
        <f ca="1">IF($DZ256&gt;BW$3,0,-OFFSET(BW102,0,ROUNDUP(IF($DZ256=0,30,$DZ256)/30,0)-1)*$F256)</f>
        <v>0</v>
      </c>
      <c r="BX256" s="9">
        <f ca="1">IF($DZ256&gt;BX$3,0,-OFFSET(BX102,0,ROUNDUP(IF($DZ256=0,30,$DZ256)/30,0)-1)*$F256)</f>
        <v>0</v>
      </c>
      <c r="BY256" s="9">
        <f ca="1">IF($DZ256&gt;BY$3,0,-OFFSET(BY102,0,ROUNDUP(IF($DZ256=0,30,$DZ256)/30,0)-1)*$F256)</f>
        <v>0</v>
      </c>
      <c r="BZ256" s="9">
        <f ca="1">IF($DZ256&gt;BZ$3,0,-OFFSET(BZ102,0,ROUNDUP(IF($DZ256=0,30,$DZ256)/30,0)-1)*$F256)</f>
        <v>0</v>
      </c>
      <c r="CA256" s="9">
        <f ca="1">IF($DZ256&gt;CA$3,0,-OFFSET(CA102,0,ROUNDUP(IF($DZ256=0,30,$DZ256)/30,0)-1)*$F256)</f>
        <v>0</v>
      </c>
      <c r="CB256" s="69">
        <f ca="1">IF($DZ256&gt;CB$3,0,-OFFSET(CB102,0,ROUNDUP(IF($DZ256=0,30,$DZ256)/30,0)-1)*$F256)</f>
        <v>0</v>
      </c>
      <c r="CC256" s="9">
        <f ca="1">IF($DZ256&gt;CC$3,0,-OFFSET(CC102,0,ROUNDUP(IF($DZ256=0,30,$DZ256)/30,0)-1)*$F256)</f>
        <v>0</v>
      </c>
      <c r="CD256" s="9">
        <f ca="1">IF($DZ256&gt;CD$3,0,-OFFSET(CD102,0,ROUNDUP(IF($DZ256=0,30,$DZ256)/30,0)-1)*$F256)</f>
        <v>0</v>
      </c>
      <c r="CE256" s="9">
        <f ca="1">IF($DZ256&gt;CE$3,0,-OFFSET(CE102,0,ROUNDUP(IF($DZ256=0,30,$DZ256)/30,0)-1)*$F256)</f>
        <v>0</v>
      </c>
      <c r="CF256" s="9">
        <f ca="1">IF($DZ256&gt;CF$3,0,-OFFSET(CF102,0,ROUNDUP(IF($DZ256=0,30,$DZ256)/30,0)-1)*$F256)</f>
        <v>0</v>
      </c>
      <c r="CG256" s="9">
        <f ca="1">IF($DZ256&gt;CG$3,0,-OFFSET(CG102,0,ROUNDUP(IF($DZ256=0,30,$DZ256)/30,0)-1)*$F256)</f>
        <v>0</v>
      </c>
      <c r="CH256" s="9">
        <f ca="1">IF($DZ256&gt;CH$3,0,-OFFSET(CH102,0,ROUNDUP(IF($DZ256=0,30,$DZ256)/30,0)-1)*$F256)</f>
        <v>0</v>
      </c>
      <c r="CI256" s="9">
        <f ca="1">IF($DZ256&gt;CI$3,0,-OFFSET(CI102,0,ROUNDUP(IF($DZ256=0,30,$DZ256)/30,0)-1)*$F256)</f>
        <v>0</v>
      </c>
      <c r="CJ256" s="9">
        <f ca="1">IF($DZ256&gt;CJ$3,0,-OFFSET(CJ102,0,ROUNDUP(IF($DZ256=0,30,$DZ256)/30,0)-1)*$F256)</f>
        <v>0</v>
      </c>
      <c r="CK256" s="9">
        <f ca="1">IF($DZ256&gt;CK$3,0,-OFFSET(CK102,0,ROUNDUP(IF($DZ256=0,30,$DZ256)/30,0)-1)*$F256)</f>
        <v>0</v>
      </c>
      <c r="CL256" s="9">
        <f ca="1">IF($DZ256&gt;CL$3,0,-OFFSET(CL102,0,ROUNDUP(IF($DZ256=0,30,$DZ256)/30,0)-1)*$F256)</f>
        <v>0</v>
      </c>
      <c r="CM256" s="9">
        <f ca="1">IF($DZ256&gt;CM$3,0,-OFFSET(CM102,0,ROUNDUP(IF($DZ256=0,30,$DZ256)/30,0)-1)*$F256)</f>
        <v>0</v>
      </c>
      <c r="CN256" s="69">
        <f ca="1">IF($DZ256&gt;CN$3,0,-OFFSET(CN102,0,ROUNDUP(IF($DZ256=0,30,$DZ256)/30,0)-1)*$F256)</f>
        <v>0</v>
      </c>
      <c r="CO256" s="9">
        <f ca="1">IF($DZ256&gt;CO$3,0,-OFFSET(CO102,0,ROUNDUP(IF($DZ256=0,30,$DZ256)/30,0)-1)*$F256)</f>
        <v>0</v>
      </c>
      <c r="CP256" s="9">
        <f ca="1">IF($DZ256&gt;CP$3,0,-OFFSET(CP102,0,ROUNDUP(IF($DZ256=0,30,$DZ256)/30,0)-1)*$F256)</f>
        <v>0</v>
      </c>
      <c r="CQ256" s="9">
        <f ca="1">IF($DZ256&gt;CQ$3,0,-OFFSET(CQ102,0,ROUNDUP(IF($DZ256=0,30,$DZ256)/30,0)-1)*$F256)</f>
        <v>0</v>
      </c>
      <c r="CR256" s="9">
        <f ca="1">IF($DZ256&gt;CR$3,0,-OFFSET(CR102,0,ROUNDUP(IF($DZ256=0,30,$DZ256)/30,0)-1)*$F256)</f>
        <v>0</v>
      </c>
      <c r="CS256" s="9">
        <f ca="1">IF($DZ256&gt;CS$3,0,-OFFSET(CS102,0,ROUNDUP(IF($DZ256=0,30,$DZ256)/30,0)-1)*$F256)</f>
        <v>0</v>
      </c>
      <c r="CT256" s="9">
        <f ca="1">IF($DZ256&gt;CT$3,0,-OFFSET(CT102,0,ROUNDUP(IF($DZ256=0,30,$DZ256)/30,0)-1)*$F256)</f>
        <v>0</v>
      </c>
      <c r="CU256" s="9">
        <f ca="1">IF($DZ256&gt;CU$3,0,-OFFSET(CU102,0,ROUNDUP(IF($DZ256=0,30,$DZ256)/30,0)-1)*$F256)</f>
        <v>0</v>
      </c>
      <c r="CV256" s="9">
        <f ca="1">IF($DZ256&gt;CV$3,0,-OFFSET(CV102,0,ROUNDUP(IF($DZ256=0,30,$DZ256)/30,0)-1)*$F256)</f>
        <v>0</v>
      </c>
      <c r="CW256" s="9">
        <f ca="1">IF($DZ256&gt;CW$3,0,-OFFSET(CW102,0,ROUNDUP(IF($DZ256=0,30,$DZ256)/30,0)-1)*$F256)</f>
        <v>0</v>
      </c>
      <c r="CX256" s="9">
        <f ca="1">IF($DZ256&gt;CX$3,0,-OFFSET(CX102,0,ROUNDUP(IF($DZ256=0,30,$DZ256)/30,0)-1)*$F256)</f>
        <v>0</v>
      </c>
      <c r="CY256" s="9">
        <f ca="1">IF($DZ256&gt;CY$3,0,-OFFSET(CY102,0,ROUNDUP(IF($DZ256=0,30,$DZ256)/30,0)-1)*$F256)</f>
        <v>0</v>
      </c>
      <c r="CZ256" s="69">
        <f ca="1">IF($DZ256&gt;CZ$3,0,-OFFSET(CZ102,0,ROUNDUP(IF($DZ256=0,30,$DZ256)/30,0)-1)*$F256)</f>
        <v>0</v>
      </c>
      <c r="DA256" s="9">
        <f ca="1">IF($DZ256&gt;DA$3,0,-OFFSET(DA102,0,ROUNDUP(IF($DZ256=0,30,$DZ256)/30,0)-1)*$F256)</f>
        <v>0</v>
      </c>
      <c r="DB256" s="9">
        <f ca="1">IF($DZ256&gt;DB$3,0,-OFFSET(DB102,0,ROUNDUP(IF($DZ256=0,30,$DZ256)/30,0)-1)*$F256)</f>
        <v>0</v>
      </c>
      <c r="DC256" s="9">
        <f ca="1">IF($DZ256&gt;DC$3,0,-OFFSET(DC102,0,ROUNDUP(IF($DZ256=0,30,$DZ256)/30,0)-1)*$F256)</f>
        <v>0</v>
      </c>
      <c r="DD256" s="9">
        <f ca="1">IF($DZ256&gt;DD$3,0,-OFFSET(DD102,0,ROUNDUP(IF($DZ256=0,30,$DZ256)/30,0)-1)*$F256)</f>
        <v>0</v>
      </c>
      <c r="DE256" s="9">
        <f ca="1">IF($DZ256&gt;DE$3,0,-OFFSET(DE102,0,ROUNDUP(IF($DZ256=0,30,$DZ256)/30,0)-1)*$F256)</f>
        <v>0</v>
      </c>
      <c r="DF256" s="9">
        <f ca="1">IF($DZ256&gt;DF$3,0,-OFFSET(DF102,0,ROUNDUP(IF($DZ256=0,30,$DZ256)/30,0)-1)*$F256)</f>
        <v>0</v>
      </c>
      <c r="DG256" s="9">
        <f ca="1">IF($DZ256&gt;DG$3,0,-OFFSET(DG102,0,ROUNDUP(IF($DZ256=0,30,$DZ256)/30,0)-1)*$F256)</f>
        <v>0</v>
      </c>
      <c r="DH256" s="9">
        <f ca="1">IF($DZ256&gt;DH$3,0,-OFFSET(DH102,0,ROUNDUP(IF($DZ256=0,30,$DZ256)/30,0)-1)*$F256)</f>
        <v>0</v>
      </c>
      <c r="DI256" s="9">
        <f ca="1">IF($DZ256&gt;DI$3,0,-OFFSET(DI102,0,ROUNDUP(IF($DZ256=0,30,$DZ256)/30,0)-1)*$F256)</f>
        <v>0</v>
      </c>
      <c r="DJ256" s="9">
        <f ca="1">IF($DZ256&gt;DJ$3,0,-OFFSET(DJ102,0,ROUNDUP(IF($DZ256=0,30,$DZ256)/30,0)-1)*$F256)</f>
        <v>0</v>
      </c>
      <c r="DK256" s="9">
        <f ca="1">IF($DZ256&gt;DK$3,0,-OFFSET(DK102,0,ROUNDUP(IF($DZ256=0,30,$DZ256)/30,0)-1)*$F256)</f>
        <v>0</v>
      </c>
      <c r="DL256" s="69">
        <f ca="1">IF($DZ256&gt;DL$3,0,-OFFSET(DL102,0,ROUNDUP(IF($DZ256=0,30,$DZ256)/30,0)-1)*$F256)</f>
        <v>0</v>
      </c>
      <c r="DM256" s="9">
        <f ca="1">IF($DZ256&gt;DM$3,0,-OFFSET(DM102,0,ROUNDUP(IF($DZ256=0,30,$DZ256)/30,0)-1)*$F256)</f>
        <v>0</v>
      </c>
      <c r="DN256" s="9">
        <f ca="1">IF($DZ256&gt;DN$3,0,-OFFSET(DN102,0,ROUNDUP(IF($DZ256=0,30,$DZ256)/30,0)-1)*$F256)</f>
        <v>0</v>
      </c>
      <c r="DO256" s="9">
        <f ca="1">IF($DZ256&gt;DO$3,0,-OFFSET(DO102,0,ROUNDUP(IF($DZ256=0,30,$DZ256)/30,0)-1)*$F256)</f>
        <v>0</v>
      </c>
      <c r="DP256" s="9">
        <f ca="1">IF($DZ256&gt;DP$3,0,-OFFSET(DP102,0,ROUNDUP(IF($DZ256=0,30,$DZ256)/30,0)-1)*$F256)</f>
        <v>0</v>
      </c>
      <c r="DQ256" s="9">
        <f ca="1">IF($DZ256&gt;DQ$3,0,-OFFSET(DQ102,0,ROUNDUP(IF($DZ256=0,30,$DZ256)/30,0)-1)*$F256)</f>
        <v>0</v>
      </c>
      <c r="DR256" s="9">
        <f ca="1">IF($DZ256&gt;DR$3,0,-OFFSET(DR102,0,ROUNDUP(IF($DZ256=0,30,$DZ256)/30,0)-1)*$F256)</f>
        <v>0</v>
      </c>
      <c r="DS256" s="9">
        <f ca="1">IF($DZ256&gt;DS$3,0,-OFFSET(DS102,0,ROUNDUP(IF($DZ256=0,30,$DZ256)/30,0)-1)*$F256)</f>
        <v>0</v>
      </c>
      <c r="DT256" s="9">
        <f ca="1">IF($DZ256&gt;DT$3,0,-OFFSET(DT102,0,ROUNDUP(IF($DZ256=0,30,$DZ256)/30,0)-1)*$F256)</f>
        <v>0</v>
      </c>
      <c r="DU256" s="9">
        <f ca="1">IF($DZ256&gt;DU$3,0,-OFFSET(DU102,0,ROUNDUP(IF($DZ256=0,30,$DZ256)/30,0)-1)*$F256)</f>
        <v>0</v>
      </c>
      <c r="DV256" s="9">
        <f ca="1">IF($DZ256&gt;DV$3,0,-OFFSET(DV102,0,ROUNDUP(IF($DZ256=0,30,$DZ256)/30,0)-1)*$F256)</f>
        <v>0</v>
      </c>
      <c r="DW256" s="9">
        <f ca="1">IF($DZ256&gt;DW$3,0,-OFFSET(DW102,0,ROUNDUP(IF($DZ256=0,30,$DZ256)/30,0)-1)*$F256)</f>
        <v>0</v>
      </c>
      <c r="DX256" s="4"/>
      <c r="DY256" s="4"/>
      <c r="DZ256" s="49">
        <f>DZ102</f>
        <v>30</v>
      </c>
      <c r="EA256" s="4"/>
      <c r="EB256" s="4"/>
      <c r="EC256" s="4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  <c r="FR256" s="4"/>
      <c r="FS256" s="4"/>
      <c r="FT256" s="4"/>
      <c r="FU256" s="4"/>
      <c r="FV256" s="4"/>
      <c r="FW256" s="4"/>
      <c r="FX256" s="4"/>
      <c r="FY256" s="4"/>
      <c r="FZ256" s="4"/>
      <c r="GA256" s="4"/>
      <c r="GB256" s="4"/>
      <c r="GC256" s="4"/>
      <c r="GD256" s="4"/>
      <c r="GE256" s="4"/>
      <c r="GF256" s="4"/>
      <c r="GG256" s="4"/>
    </row>
    <row r="257" spans="1:189" ht="14" hidden="1" x14ac:dyDescent="0.35">
      <c r="A257" s="1"/>
      <c r="B257" s="43" t="str">
        <f>B103</f>
        <v/>
      </c>
      <c r="C257" s="44"/>
      <c r="D257" s="44">
        <f>D103</f>
        <v>0</v>
      </c>
      <c r="E257" s="45" t="str">
        <f>"Impostos "&amp;E103</f>
        <v xml:space="preserve">Impostos </v>
      </c>
      <c r="F257" s="67"/>
      <c r="G257" s="68"/>
      <c r="H257" s="9">
        <f ca="1">IF($DZ257&gt;H$3,0,-OFFSET(H103,0,ROUNDUP(IF($DZ257=0,30,$DZ257)/30,0)-1)*$F257)</f>
        <v>0</v>
      </c>
      <c r="I257" s="9">
        <f ca="1">IF($DZ257&gt;I$3,0,-OFFSET(I103,0,ROUNDUP(IF($DZ257=0,30,$DZ257)/30,0)-1)*$F257)</f>
        <v>0</v>
      </c>
      <c r="J257" s="9">
        <f ca="1">IF($DZ257&gt;J$3,0,-OFFSET(J103,0,ROUNDUP(IF($DZ257=0,30,$DZ257)/30,0)-1)*$F257)</f>
        <v>0</v>
      </c>
      <c r="K257" s="9">
        <f ca="1">IF($DZ257&gt;K$3,0,-OFFSET(K103,0,ROUNDUP(IF($DZ257=0,30,$DZ257)/30,0)-1)*$F257)</f>
        <v>0</v>
      </c>
      <c r="L257" s="9">
        <f ca="1">IF($DZ257&gt;L$3,0,-OFFSET(L103,0,ROUNDUP(IF($DZ257=0,30,$DZ257)/30,0)-1)*$F257)</f>
        <v>0</v>
      </c>
      <c r="M257" s="9">
        <f ca="1">IF($DZ257&gt;M$3,0,-OFFSET(M103,0,ROUNDUP(IF($DZ257=0,30,$DZ257)/30,0)-1)*$F257)</f>
        <v>0</v>
      </c>
      <c r="N257" s="9">
        <f ca="1">IF($DZ257&gt;N$3,0,-OFFSET(N103,0,ROUNDUP(IF($DZ257=0,30,$DZ257)/30,0)-1)*$F257)</f>
        <v>0</v>
      </c>
      <c r="O257" s="9">
        <f ca="1">IF($DZ257&gt;O$3,0,-OFFSET(O103,0,ROUNDUP(IF($DZ257=0,30,$DZ257)/30,0)-1)*$F257)</f>
        <v>0</v>
      </c>
      <c r="P257" s="9">
        <f ca="1">IF($DZ257&gt;P$3,0,-OFFSET(P103,0,ROUNDUP(IF($DZ257=0,30,$DZ257)/30,0)-1)*$F257)</f>
        <v>0</v>
      </c>
      <c r="Q257" s="9">
        <f ca="1">IF($DZ257&gt;Q$3,0,-OFFSET(Q103,0,ROUNDUP(IF($DZ257=0,30,$DZ257)/30,0)-1)*$F257)</f>
        <v>0</v>
      </c>
      <c r="R257" s="9">
        <f ca="1">IF($DZ257&gt;R$3,0,-OFFSET(R103,0,ROUNDUP(IF($DZ257=0,30,$DZ257)/30,0)-1)*$F257)</f>
        <v>0</v>
      </c>
      <c r="S257" s="9">
        <f ca="1">IF($DZ257&gt;S$3,0,-OFFSET(S103,0,ROUNDUP(IF($DZ257=0,30,$DZ257)/30,0)-1)*$F257)</f>
        <v>0</v>
      </c>
      <c r="T257" s="69">
        <f ca="1">IF($DZ257&gt;T$3,0,-OFFSET(T103,0,ROUNDUP(IF($DZ257=0,30,$DZ257)/30,0)-1)*$F257)</f>
        <v>0</v>
      </c>
      <c r="U257" s="9">
        <f ca="1">IF($DZ257&gt;U$3,0,-OFFSET(U103,0,ROUNDUP(IF($DZ257=0,30,$DZ257)/30,0)-1)*$F257)</f>
        <v>0</v>
      </c>
      <c r="V257" s="9">
        <f ca="1">IF($DZ257&gt;V$3,0,-OFFSET(V103,0,ROUNDUP(IF($DZ257=0,30,$DZ257)/30,0)-1)*$F257)</f>
        <v>0</v>
      </c>
      <c r="W257" s="9">
        <f ca="1">IF($DZ257&gt;W$3,0,-OFFSET(W103,0,ROUNDUP(IF($DZ257=0,30,$DZ257)/30,0)-1)*$F257)</f>
        <v>0</v>
      </c>
      <c r="X257" s="9">
        <f ca="1">IF($DZ257&gt;X$3,0,-OFFSET(X103,0,ROUNDUP(IF($DZ257=0,30,$DZ257)/30,0)-1)*$F257)</f>
        <v>0</v>
      </c>
      <c r="Y257" s="9">
        <f ca="1">IF($DZ257&gt;Y$3,0,-OFFSET(Y103,0,ROUNDUP(IF($DZ257=0,30,$DZ257)/30,0)-1)*$F257)</f>
        <v>0</v>
      </c>
      <c r="Z257" s="9">
        <f ca="1">IF($DZ257&gt;Z$3,0,-OFFSET(Z103,0,ROUNDUP(IF($DZ257=0,30,$DZ257)/30,0)-1)*$F257)</f>
        <v>0</v>
      </c>
      <c r="AA257" s="9">
        <f ca="1">IF($DZ257&gt;AA$3,0,-OFFSET(AA103,0,ROUNDUP(IF($DZ257=0,30,$DZ257)/30,0)-1)*$F257)</f>
        <v>0</v>
      </c>
      <c r="AB257" s="9">
        <f ca="1">IF($DZ257&gt;AB$3,0,-OFFSET(AB103,0,ROUNDUP(IF($DZ257=0,30,$DZ257)/30,0)-1)*$F257)</f>
        <v>0</v>
      </c>
      <c r="AC257" s="9">
        <f ca="1">IF($DZ257&gt;AC$3,0,-OFFSET(AC103,0,ROUNDUP(IF($DZ257=0,30,$DZ257)/30,0)-1)*$F257)</f>
        <v>0</v>
      </c>
      <c r="AD257" s="9">
        <f ca="1">IF($DZ257&gt;AD$3,0,-OFFSET(AD103,0,ROUNDUP(IF($DZ257=0,30,$DZ257)/30,0)-1)*$F257)</f>
        <v>0</v>
      </c>
      <c r="AE257" s="9">
        <f ca="1">IF($DZ257&gt;AE$3,0,-OFFSET(AE103,0,ROUNDUP(IF($DZ257=0,30,$DZ257)/30,0)-1)*$F257)</f>
        <v>0</v>
      </c>
      <c r="AF257" s="69">
        <f ca="1">IF($DZ257&gt;AF$3,0,-OFFSET(AF103,0,ROUNDUP(IF($DZ257=0,30,$DZ257)/30,0)-1)*$F257)</f>
        <v>0</v>
      </c>
      <c r="AG257" s="9">
        <f ca="1">IF($DZ257&gt;AG$3,0,-OFFSET(AG103,0,ROUNDUP(IF($DZ257=0,30,$DZ257)/30,0)-1)*$F257)</f>
        <v>0</v>
      </c>
      <c r="AH257" s="9">
        <f ca="1">IF($DZ257&gt;AH$3,0,-OFFSET(AH103,0,ROUNDUP(IF($DZ257=0,30,$DZ257)/30,0)-1)*$F257)</f>
        <v>0</v>
      </c>
      <c r="AI257" s="9">
        <f ca="1">IF($DZ257&gt;AI$3,0,-OFFSET(AI103,0,ROUNDUP(IF($DZ257=0,30,$DZ257)/30,0)-1)*$F257)</f>
        <v>0</v>
      </c>
      <c r="AJ257" s="9">
        <f ca="1">IF($DZ257&gt;AJ$3,0,-OFFSET(AJ103,0,ROUNDUP(IF($DZ257=0,30,$DZ257)/30,0)-1)*$F257)</f>
        <v>0</v>
      </c>
      <c r="AK257" s="9">
        <f ca="1">IF($DZ257&gt;AK$3,0,-OFFSET(AK103,0,ROUNDUP(IF($DZ257=0,30,$DZ257)/30,0)-1)*$F257)</f>
        <v>0</v>
      </c>
      <c r="AL257" s="9">
        <f ca="1">IF($DZ257&gt;AL$3,0,-OFFSET(AL103,0,ROUNDUP(IF($DZ257=0,30,$DZ257)/30,0)-1)*$F257)</f>
        <v>0</v>
      </c>
      <c r="AM257" s="9">
        <f ca="1">IF($DZ257&gt;AM$3,0,-OFFSET(AM103,0,ROUNDUP(IF($DZ257=0,30,$DZ257)/30,0)-1)*$F257)</f>
        <v>0</v>
      </c>
      <c r="AN257" s="9">
        <f ca="1">IF($DZ257&gt;AN$3,0,-OFFSET(AN103,0,ROUNDUP(IF($DZ257=0,30,$DZ257)/30,0)-1)*$F257)</f>
        <v>0</v>
      </c>
      <c r="AO257" s="9">
        <f ca="1">IF($DZ257&gt;AO$3,0,-OFFSET(AO103,0,ROUNDUP(IF($DZ257=0,30,$DZ257)/30,0)-1)*$F257)</f>
        <v>0</v>
      </c>
      <c r="AP257" s="9">
        <f ca="1">IF($DZ257&gt;AP$3,0,-OFFSET(AP103,0,ROUNDUP(IF($DZ257=0,30,$DZ257)/30,0)-1)*$F257)</f>
        <v>0</v>
      </c>
      <c r="AQ257" s="9">
        <f ca="1">IF($DZ257&gt;AQ$3,0,-OFFSET(AQ103,0,ROUNDUP(IF($DZ257=0,30,$DZ257)/30,0)-1)*$F257)</f>
        <v>0</v>
      </c>
      <c r="AR257" s="69">
        <f ca="1">IF($DZ257&gt;AR$3,0,-OFFSET(AR103,0,ROUNDUP(IF($DZ257=0,30,$DZ257)/30,0)-1)*$F257)</f>
        <v>0</v>
      </c>
      <c r="AS257" s="9">
        <f ca="1">IF($DZ257&gt;AS$3,0,-OFFSET(AS103,0,ROUNDUP(IF($DZ257=0,30,$DZ257)/30,0)-1)*$F257)</f>
        <v>0</v>
      </c>
      <c r="AT257" s="9">
        <f ca="1">IF($DZ257&gt;AT$3,0,-OFFSET(AT103,0,ROUNDUP(IF($DZ257=0,30,$DZ257)/30,0)-1)*$F257)</f>
        <v>0</v>
      </c>
      <c r="AU257" s="9">
        <f ca="1">IF($DZ257&gt;AU$3,0,-OFFSET(AU103,0,ROUNDUP(IF($DZ257=0,30,$DZ257)/30,0)-1)*$F257)</f>
        <v>0</v>
      </c>
      <c r="AV257" s="9">
        <f ca="1">IF($DZ257&gt;AV$3,0,-OFFSET(AV103,0,ROUNDUP(IF($DZ257=0,30,$DZ257)/30,0)-1)*$F257)</f>
        <v>0</v>
      </c>
      <c r="AW257" s="9">
        <f ca="1">IF($DZ257&gt;AW$3,0,-OFFSET(AW103,0,ROUNDUP(IF($DZ257=0,30,$DZ257)/30,0)-1)*$F257)</f>
        <v>0</v>
      </c>
      <c r="AX257" s="9">
        <f ca="1">IF($DZ257&gt;AX$3,0,-OFFSET(AX103,0,ROUNDUP(IF($DZ257=0,30,$DZ257)/30,0)-1)*$F257)</f>
        <v>0</v>
      </c>
      <c r="AY257" s="9">
        <f ca="1">IF($DZ257&gt;AY$3,0,-OFFSET(AY103,0,ROUNDUP(IF($DZ257=0,30,$DZ257)/30,0)-1)*$F257)</f>
        <v>0</v>
      </c>
      <c r="AZ257" s="9">
        <f ca="1">IF($DZ257&gt;AZ$3,0,-OFFSET(AZ103,0,ROUNDUP(IF($DZ257=0,30,$DZ257)/30,0)-1)*$F257)</f>
        <v>0</v>
      </c>
      <c r="BA257" s="9">
        <f ca="1">IF($DZ257&gt;BA$3,0,-OFFSET(BA103,0,ROUNDUP(IF($DZ257=0,30,$DZ257)/30,0)-1)*$F257)</f>
        <v>0</v>
      </c>
      <c r="BB257" s="9">
        <f ca="1">IF($DZ257&gt;BB$3,0,-OFFSET(BB103,0,ROUNDUP(IF($DZ257=0,30,$DZ257)/30,0)-1)*$F257)</f>
        <v>0</v>
      </c>
      <c r="BC257" s="9">
        <f ca="1">IF($DZ257&gt;BC$3,0,-OFFSET(BC103,0,ROUNDUP(IF($DZ257=0,30,$DZ257)/30,0)-1)*$F257)</f>
        <v>0</v>
      </c>
      <c r="BD257" s="69">
        <f ca="1">IF($DZ257&gt;BD$3,0,-OFFSET(BD103,0,ROUNDUP(IF($DZ257=0,30,$DZ257)/30,0)-1)*$F257)</f>
        <v>0</v>
      </c>
      <c r="BE257" s="9">
        <f ca="1">IF($DZ257&gt;BE$3,0,-OFFSET(BE103,0,ROUNDUP(IF($DZ257=0,30,$DZ257)/30,0)-1)*$F257)</f>
        <v>0</v>
      </c>
      <c r="BF257" s="9">
        <f ca="1">IF($DZ257&gt;BF$3,0,-OFFSET(BF103,0,ROUNDUP(IF($DZ257=0,30,$DZ257)/30,0)-1)*$F257)</f>
        <v>0</v>
      </c>
      <c r="BG257" s="9">
        <f ca="1">IF($DZ257&gt;BG$3,0,-OFFSET(BG103,0,ROUNDUP(IF($DZ257=0,30,$DZ257)/30,0)-1)*$F257)</f>
        <v>0</v>
      </c>
      <c r="BH257" s="9">
        <f ca="1">IF($DZ257&gt;BH$3,0,-OFFSET(BH103,0,ROUNDUP(IF($DZ257=0,30,$DZ257)/30,0)-1)*$F257)</f>
        <v>0</v>
      </c>
      <c r="BI257" s="9">
        <f ca="1">IF($DZ257&gt;BI$3,0,-OFFSET(BI103,0,ROUNDUP(IF($DZ257=0,30,$DZ257)/30,0)-1)*$F257)</f>
        <v>0</v>
      </c>
      <c r="BJ257" s="9">
        <f ca="1">IF($DZ257&gt;BJ$3,0,-OFFSET(BJ103,0,ROUNDUP(IF($DZ257=0,30,$DZ257)/30,0)-1)*$F257)</f>
        <v>0</v>
      </c>
      <c r="BK257" s="9">
        <f ca="1">IF($DZ257&gt;BK$3,0,-OFFSET(BK103,0,ROUNDUP(IF($DZ257=0,30,$DZ257)/30,0)-1)*$F257)</f>
        <v>0</v>
      </c>
      <c r="BL257" s="9">
        <f ca="1">IF($DZ257&gt;BL$3,0,-OFFSET(BL103,0,ROUNDUP(IF($DZ257=0,30,$DZ257)/30,0)-1)*$F257)</f>
        <v>0</v>
      </c>
      <c r="BM257" s="9">
        <f ca="1">IF($DZ257&gt;BM$3,0,-OFFSET(BM103,0,ROUNDUP(IF($DZ257=0,30,$DZ257)/30,0)-1)*$F257)</f>
        <v>0</v>
      </c>
      <c r="BN257" s="9">
        <f ca="1">IF($DZ257&gt;BN$3,0,-OFFSET(BN103,0,ROUNDUP(IF($DZ257=0,30,$DZ257)/30,0)-1)*$F257)</f>
        <v>0</v>
      </c>
      <c r="BO257" s="9">
        <f ca="1">IF($DZ257&gt;BO$3,0,-OFFSET(BO103,0,ROUNDUP(IF($DZ257=0,30,$DZ257)/30,0)-1)*$F257)</f>
        <v>0</v>
      </c>
      <c r="BP257" s="69">
        <f ca="1">IF($DZ257&gt;BP$3,0,-OFFSET(BP103,0,ROUNDUP(IF($DZ257=0,30,$DZ257)/30,0)-1)*$F257)</f>
        <v>0</v>
      </c>
      <c r="BQ257" s="9">
        <f ca="1">IF($DZ257&gt;BQ$3,0,-OFFSET(BQ103,0,ROUNDUP(IF($DZ257=0,30,$DZ257)/30,0)-1)*$F257)</f>
        <v>0</v>
      </c>
      <c r="BR257" s="9">
        <f ca="1">IF($DZ257&gt;BR$3,0,-OFFSET(BR103,0,ROUNDUP(IF($DZ257=0,30,$DZ257)/30,0)-1)*$F257)</f>
        <v>0</v>
      </c>
      <c r="BS257" s="9">
        <f ca="1">IF($DZ257&gt;BS$3,0,-OFFSET(BS103,0,ROUNDUP(IF($DZ257=0,30,$DZ257)/30,0)-1)*$F257)</f>
        <v>0</v>
      </c>
      <c r="BT257" s="9">
        <f ca="1">IF($DZ257&gt;BT$3,0,-OFFSET(BT103,0,ROUNDUP(IF($DZ257=0,30,$DZ257)/30,0)-1)*$F257)</f>
        <v>0</v>
      </c>
      <c r="BU257" s="9">
        <f ca="1">IF($DZ257&gt;BU$3,0,-OFFSET(BU103,0,ROUNDUP(IF($DZ257=0,30,$DZ257)/30,0)-1)*$F257)</f>
        <v>0</v>
      </c>
      <c r="BV257" s="9">
        <f ca="1">IF($DZ257&gt;BV$3,0,-OFFSET(BV103,0,ROUNDUP(IF($DZ257=0,30,$DZ257)/30,0)-1)*$F257)</f>
        <v>0</v>
      </c>
      <c r="BW257" s="9">
        <f ca="1">IF($DZ257&gt;BW$3,0,-OFFSET(BW103,0,ROUNDUP(IF($DZ257=0,30,$DZ257)/30,0)-1)*$F257)</f>
        <v>0</v>
      </c>
      <c r="BX257" s="9">
        <f ca="1">IF($DZ257&gt;BX$3,0,-OFFSET(BX103,0,ROUNDUP(IF($DZ257=0,30,$DZ257)/30,0)-1)*$F257)</f>
        <v>0</v>
      </c>
      <c r="BY257" s="9">
        <f ca="1">IF($DZ257&gt;BY$3,0,-OFFSET(BY103,0,ROUNDUP(IF($DZ257=0,30,$DZ257)/30,0)-1)*$F257)</f>
        <v>0</v>
      </c>
      <c r="BZ257" s="9">
        <f ca="1">IF($DZ257&gt;BZ$3,0,-OFFSET(BZ103,0,ROUNDUP(IF($DZ257=0,30,$DZ257)/30,0)-1)*$F257)</f>
        <v>0</v>
      </c>
      <c r="CA257" s="9">
        <f ca="1">IF($DZ257&gt;CA$3,0,-OFFSET(CA103,0,ROUNDUP(IF($DZ257=0,30,$DZ257)/30,0)-1)*$F257)</f>
        <v>0</v>
      </c>
      <c r="CB257" s="69">
        <f ca="1">IF($DZ257&gt;CB$3,0,-OFFSET(CB103,0,ROUNDUP(IF($DZ257=0,30,$DZ257)/30,0)-1)*$F257)</f>
        <v>0</v>
      </c>
      <c r="CC257" s="9">
        <f ca="1">IF($DZ257&gt;CC$3,0,-OFFSET(CC103,0,ROUNDUP(IF($DZ257=0,30,$DZ257)/30,0)-1)*$F257)</f>
        <v>0</v>
      </c>
      <c r="CD257" s="9">
        <f ca="1">IF($DZ257&gt;CD$3,0,-OFFSET(CD103,0,ROUNDUP(IF($DZ257=0,30,$DZ257)/30,0)-1)*$F257)</f>
        <v>0</v>
      </c>
      <c r="CE257" s="9">
        <f ca="1">IF($DZ257&gt;CE$3,0,-OFFSET(CE103,0,ROUNDUP(IF($DZ257=0,30,$DZ257)/30,0)-1)*$F257)</f>
        <v>0</v>
      </c>
      <c r="CF257" s="9">
        <f ca="1">IF($DZ257&gt;CF$3,0,-OFFSET(CF103,0,ROUNDUP(IF($DZ257=0,30,$DZ257)/30,0)-1)*$F257)</f>
        <v>0</v>
      </c>
      <c r="CG257" s="9">
        <f ca="1">IF($DZ257&gt;CG$3,0,-OFFSET(CG103,0,ROUNDUP(IF($DZ257=0,30,$DZ257)/30,0)-1)*$F257)</f>
        <v>0</v>
      </c>
      <c r="CH257" s="9">
        <f ca="1">IF($DZ257&gt;CH$3,0,-OFFSET(CH103,0,ROUNDUP(IF($DZ257=0,30,$DZ257)/30,0)-1)*$F257)</f>
        <v>0</v>
      </c>
      <c r="CI257" s="9">
        <f ca="1">IF($DZ257&gt;CI$3,0,-OFFSET(CI103,0,ROUNDUP(IF($DZ257=0,30,$DZ257)/30,0)-1)*$F257)</f>
        <v>0</v>
      </c>
      <c r="CJ257" s="9">
        <f ca="1">IF($DZ257&gt;CJ$3,0,-OFFSET(CJ103,0,ROUNDUP(IF($DZ257=0,30,$DZ257)/30,0)-1)*$F257)</f>
        <v>0</v>
      </c>
      <c r="CK257" s="9">
        <f ca="1">IF($DZ257&gt;CK$3,0,-OFFSET(CK103,0,ROUNDUP(IF($DZ257=0,30,$DZ257)/30,0)-1)*$F257)</f>
        <v>0</v>
      </c>
      <c r="CL257" s="9">
        <f ca="1">IF($DZ257&gt;CL$3,0,-OFFSET(CL103,0,ROUNDUP(IF($DZ257=0,30,$DZ257)/30,0)-1)*$F257)</f>
        <v>0</v>
      </c>
      <c r="CM257" s="9">
        <f ca="1">IF($DZ257&gt;CM$3,0,-OFFSET(CM103,0,ROUNDUP(IF($DZ257=0,30,$DZ257)/30,0)-1)*$F257)</f>
        <v>0</v>
      </c>
      <c r="CN257" s="69">
        <f ca="1">IF($DZ257&gt;CN$3,0,-OFFSET(CN103,0,ROUNDUP(IF($DZ257=0,30,$DZ257)/30,0)-1)*$F257)</f>
        <v>0</v>
      </c>
      <c r="CO257" s="9">
        <f ca="1">IF($DZ257&gt;CO$3,0,-OFFSET(CO103,0,ROUNDUP(IF($DZ257=0,30,$DZ257)/30,0)-1)*$F257)</f>
        <v>0</v>
      </c>
      <c r="CP257" s="9">
        <f ca="1">IF($DZ257&gt;CP$3,0,-OFFSET(CP103,0,ROUNDUP(IF($DZ257=0,30,$DZ257)/30,0)-1)*$F257)</f>
        <v>0</v>
      </c>
      <c r="CQ257" s="9">
        <f ca="1">IF($DZ257&gt;CQ$3,0,-OFFSET(CQ103,0,ROUNDUP(IF($DZ257=0,30,$DZ257)/30,0)-1)*$F257)</f>
        <v>0</v>
      </c>
      <c r="CR257" s="9">
        <f ca="1">IF($DZ257&gt;CR$3,0,-OFFSET(CR103,0,ROUNDUP(IF($DZ257=0,30,$DZ257)/30,0)-1)*$F257)</f>
        <v>0</v>
      </c>
      <c r="CS257" s="9">
        <f ca="1">IF($DZ257&gt;CS$3,0,-OFFSET(CS103,0,ROUNDUP(IF($DZ257=0,30,$DZ257)/30,0)-1)*$F257)</f>
        <v>0</v>
      </c>
      <c r="CT257" s="9">
        <f ca="1">IF($DZ257&gt;CT$3,0,-OFFSET(CT103,0,ROUNDUP(IF($DZ257=0,30,$DZ257)/30,0)-1)*$F257)</f>
        <v>0</v>
      </c>
      <c r="CU257" s="9">
        <f ca="1">IF($DZ257&gt;CU$3,0,-OFFSET(CU103,0,ROUNDUP(IF($DZ257=0,30,$DZ257)/30,0)-1)*$F257)</f>
        <v>0</v>
      </c>
      <c r="CV257" s="9">
        <f ca="1">IF($DZ257&gt;CV$3,0,-OFFSET(CV103,0,ROUNDUP(IF($DZ257=0,30,$DZ257)/30,0)-1)*$F257)</f>
        <v>0</v>
      </c>
      <c r="CW257" s="9">
        <f ca="1">IF($DZ257&gt;CW$3,0,-OFFSET(CW103,0,ROUNDUP(IF($DZ257=0,30,$DZ257)/30,0)-1)*$F257)</f>
        <v>0</v>
      </c>
      <c r="CX257" s="9">
        <f ca="1">IF($DZ257&gt;CX$3,0,-OFFSET(CX103,0,ROUNDUP(IF($DZ257=0,30,$DZ257)/30,0)-1)*$F257)</f>
        <v>0</v>
      </c>
      <c r="CY257" s="9">
        <f ca="1">IF($DZ257&gt;CY$3,0,-OFFSET(CY103,0,ROUNDUP(IF($DZ257=0,30,$DZ257)/30,0)-1)*$F257)</f>
        <v>0</v>
      </c>
      <c r="CZ257" s="69">
        <f ca="1">IF($DZ257&gt;CZ$3,0,-OFFSET(CZ103,0,ROUNDUP(IF($DZ257=0,30,$DZ257)/30,0)-1)*$F257)</f>
        <v>0</v>
      </c>
      <c r="DA257" s="9">
        <f ca="1">IF($DZ257&gt;DA$3,0,-OFFSET(DA103,0,ROUNDUP(IF($DZ257=0,30,$DZ257)/30,0)-1)*$F257)</f>
        <v>0</v>
      </c>
      <c r="DB257" s="9">
        <f ca="1">IF($DZ257&gt;DB$3,0,-OFFSET(DB103,0,ROUNDUP(IF($DZ257=0,30,$DZ257)/30,0)-1)*$F257)</f>
        <v>0</v>
      </c>
      <c r="DC257" s="9">
        <f ca="1">IF($DZ257&gt;DC$3,0,-OFFSET(DC103,0,ROUNDUP(IF($DZ257=0,30,$DZ257)/30,0)-1)*$F257)</f>
        <v>0</v>
      </c>
      <c r="DD257" s="9">
        <f ca="1">IF($DZ257&gt;DD$3,0,-OFFSET(DD103,0,ROUNDUP(IF($DZ257=0,30,$DZ257)/30,0)-1)*$F257)</f>
        <v>0</v>
      </c>
      <c r="DE257" s="9">
        <f ca="1">IF($DZ257&gt;DE$3,0,-OFFSET(DE103,0,ROUNDUP(IF($DZ257=0,30,$DZ257)/30,0)-1)*$F257)</f>
        <v>0</v>
      </c>
      <c r="DF257" s="9">
        <f ca="1">IF($DZ257&gt;DF$3,0,-OFFSET(DF103,0,ROUNDUP(IF($DZ257=0,30,$DZ257)/30,0)-1)*$F257)</f>
        <v>0</v>
      </c>
      <c r="DG257" s="9">
        <f ca="1">IF($DZ257&gt;DG$3,0,-OFFSET(DG103,0,ROUNDUP(IF($DZ257=0,30,$DZ257)/30,0)-1)*$F257)</f>
        <v>0</v>
      </c>
      <c r="DH257" s="9">
        <f ca="1">IF($DZ257&gt;DH$3,0,-OFFSET(DH103,0,ROUNDUP(IF($DZ257=0,30,$DZ257)/30,0)-1)*$F257)</f>
        <v>0</v>
      </c>
      <c r="DI257" s="9">
        <f ca="1">IF($DZ257&gt;DI$3,0,-OFFSET(DI103,0,ROUNDUP(IF($DZ257=0,30,$DZ257)/30,0)-1)*$F257)</f>
        <v>0</v>
      </c>
      <c r="DJ257" s="9">
        <f ca="1">IF($DZ257&gt;DJ$3,0,-OFFSET(DJ103,0,ROUNDUP(IF($DZ257=0,30,$DZ257)/30,0)-1)*$F257)</f>
        <v>0</v>
      </c>
      <c r="DK257" s="9">
        <f ca="1">IF($DZ257&gt;DK$3,0,-OFFSET(DK103,0,ROUNDUP(IF($DZ257=0,30,$DZ257)/30,0)-1)*$F257)</f>
        <v>0</v>
      </c>
      <c r="DL257" s="69">
        <f ca="1">IF($DZ257&gt;DL$3,0,-OFFSET(DL103,0,ROUNDUP(IF($DZ257=0,30,$DZ257)/30,0)-1)*$F257)</f>
        <v>0</v>
      </c>
      <c r="DM257" s="9">
        <f ca="1">IF($DZ257&gt;DM$3,0,-OFFSET(DM103,0,ROUNDUP(IF($DZ257=0,30,$DZ257)/30,0)-1)*$F257)</f>
        <v>0</v>
      </c>
      <c r="DN257" s="9">
        <f ca="1">IF($DZ257&gt;DN$3,0,-OFFSET(DN103,0,ROUNDUP(IF($DZ257=0,30,$DZ257)/30,0)-1)*$F257)</f>
        <v>0</v>
      </c>
      <c r="DO257" s="9">
        <f ca="1">IF($DZ257&gt;DO$3,0,-OFFSET(DO103,0,ROUNDUP(IF($DZ257=0,30,$DZ257)/30,0)-1)*$F257)</f>
        <v>0</v>
      </c>
      <c r="DP257" s="9">
        <f ca="1">IF($DZ257&gt;DP$3,0,-OFFSET(DP103,0,ROUNDUP(IF($DZ257=0,30,$DZ257)/30,0)-1)*$F257)</f>
        <v>0</v>
      </c>
      <c r="DQ257" s="9">
        <f ca="1">IF($DZ257&gt;DQ$3,0,-OFFSET(DQ103,0,ROUNDUP(IF($DZ257=0,30,$DZ257)/30,0)-1)*$F257)</f>
        <v>0</v>
      </c>
      <c r="DR257" s="9">
        <f ca="1">IF($DZ257&gt;DR$3,0,-OFFSET(DR103,0,ROUNDUP(IF($DZ257=0,30,$DZ257)/30,0)-1)*$F257)</f>
        <v>0</v>
      </c>
      <c r="DS257" s="9">
        <f ca="1">IF($DZ257&gt;DS$3,0,-OFFSET(DS103,0,ROUNDUP(IF($DZ257=0,30,$DZ257)/30,0)-1)*$F257)</f>
        <v>0</v>
      </c>
      <c r="DT257" s="9">
        <f ca="1">IF($DZ257&gt;DT$3,0,-OFFSET(DT103,0,ROUNDUP(IF($DZ257=0,30,$DZ257)/30,0)-1)*$F257)</f>
        <v>0</v>
      </c>
      <c r="DU257" s="9">
        <f ca="1">IF($DZ257&gt;DU$3,0,-OFFSET(DU103,0,ROUNDUP(IF($DZ257=0,30,$DZ257)/30,0)-1)*$F257)</f>
        <v>0</v>
      </c>
      <c r="DV257" s="9">
        <f ca="1">IF($DZ257&gt;DV$3,0,-OFFSET(DV103,0,ROUNDUP(IF($DZ257=0,30,$DZ257)/30,0)-1)*$F257)</f>
        <v>0</v>
      </c>
      <c r="DW257" s="9">
        <f ca="1">IF($DZ257&gt;DW$3,0,-OFFSET(DW103,0,ROUNDUP(IF($DZ257=0,30,$DZ257)/30,0)-1)*$F257)</f>
        <v>0</v>
      </c>
      <c r="DX257" s="4"/>
      <c r="DY257" s="4"/>
      <c r="DZ257" s="49">
        <f>DZ103</f>
        <v>30</v>
      </c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  <c r="FS257" s="4"/>
      <c r="FT257" s="4"/>
      <c r="FU257" s="4"/>
      <c r="FV257" s="4"/>
      <c r="FW257" s="4"/>
      <c r="FX257" s="4"/>
      <c r="FY257" s="4"/>
      <c r="FZ257" s="4"/>
      <c r="GA257" s="4"/>
      <c r="GB257" s="4"/>
      <c r="GC257" s="4"/>
      <c r="GD257" s="4"/>
      <c r="GE257" s="4"/>
      <c r="GF257" s="4"/>
      <c r="GG257" s="4"/>
    </row>
    <row r="258" spans="1:189" ht="14" hidden="1" x14ac:dyDescent="0.35">
      <c r="A258" s="1"/>
      <c r="B258" s="43" t="str">
        <f>B104</f>
        <v/>
      </c>
      <c r="C258" s="44"/>
      <c r="D258" s="44">
        <f>D104</f>
        <v>0</v>
      </c>
      <c r="E258" s="45" t="str">
        <f>"Impostos "&amp;E104</f>
        <v xml:space="preserve">Impostos </v>
      </c>
      <c r="F258" s="67"/>
      <c r="G258" s="68"/>
      <c r="H258" s="9">
        <f ca="1">IF($DZ258&gt;H$3,0,-OFFSET(H104,0,ROUNDUP(IF($DZ258=0,30,$DZ258)/30,0)-1)*$F258)</f>
        <v>0</v>
      </c>
      <c r="I258" s="9">
        <f ca="1">IF($DZ258&gt;I$3,0,-OFFSET(I104,0,ROUNDUP(IF($DZ258=0,30,$DZ258)/30,0)-1)*$F258)</f>
        <v>0</v>
      </c>
      <c r="J258" s="9">
        <f ca="1">IF($DZ258&gt;J$3,0,-OFFSET(J104,0,ROUNDUP(IF($DZ258=0,30,$DZ258)/30,0)-1)*$F258)</f>
        <v>0</v>
      </c>
      <c r="K258" s="9">
        <f ca="1">IF($DZ258&gt;K$3,0,-OFFSET(K104,0,ROUNDUP(IF($DZ258=0,30,$DZ258)/30,0)-1)*$F258)</f>
        <v>0</v>
      </c>
      <c r="L258" s="9">
        <f ca="1">IF($DZ258&gt;L$3,0,-OFFSET(L104,0,ROUNDUP(IF($DZ258=0,30,$DZ258)/30,0)-1)*$F258)</f>
        <v>0</v>
      </c>
      <c r="M258" s="9">
        <f ca="1">IF($DZ258&gt;M$3,0,-OFFSET(M104,0,ROUNDUP(IF($DZ258=0,30,$DZ258)/30,0)-1)*$F258)</f>
        <v>0</v>
      </c>
      <c r="N258" s="9">
        <f ca="1">IF($DZ258&gt;N$3,0,-OFFSET(N104,0,ROUNDUP(IF($DZ258=0,30,$DZ258)/30,0)-1)*$F258)</f>
        <v>0</v>
      </c>
      <c r="O258" s="9">
        <f ca="1">IF($DZ258&gt;O$3,0,-OFFSET(O104,0,ROUNDUP(IF($DZ258=0,30,$DZ258)/30,0)-1)*$F258)</f>
        <v>0</v>
      </c>
      <c r="P258" s="9">
        <f ca="1">IF($DZ258&gt;P$3,0,-OFFSET(P104,0,ROUNDUP(IF($DZ258=0,30,$DZ258)/30,0)-1)*$F258)</f>
        <v>0</v>
      </c>
      <c r="Q258" s="9">
        <f ca="1">IF($DZ258&gt;Q$3,0,-OFFSET(Q104,0,ROUNDUP(IF($DZ258=0,30,$DZ258)/30,0)-1)*$F258)</f>
        <v>0</v>
      </c>
      <c r="R258" s="9">
        <f ca="1">IF($DZ258&gt;R$3,0,-OFFSET(R104,0,ROUNDUP(IF($DZ258=0,30,$DZ258)/30,0)-1)*$F258)</f>
        <v>0</v>
      </c>
      <c r="S258" s="9">
        <f ca="1">IF($DZ258&gt;S$3,0,-OFFSET(S104,0,ROUNDUP(IF($DZ258=0,30,$DZ258)/30,0)-1)*$F258)</f>
        <v>0</v>
      </c>
      <c r="T258" s="69">
        <f ca="1">IF($DZ258&gt;T$3,0,-OFFSET(T104,0,ROUNDUP(IF($DZ258=0,30,$DZ258)/30,0)-1)*$F258)</f>
        <v>0</v>
      </c>
      <c r="U258" s="9">
        <f ca="1">IF($DZ258&gt;U$3,0,-OFFSET(U104,0,ROUNDUP(IF($DZ258=0,30,$DZ258)/30,0)-1)*$F258)</f>
        <v>0</v>
      </c>
      <c r="V258" s="9">
        <f ca="1">IF($DZ258&gt;V$3,0,-OFFSET(V104,0,ROUNDUP(IF($DZ258=0,30,$DZ258)/30,0)-1)*$F258)</f>
        <v>0</v>
      </c>
      <c r="W258" s="9">
        <f ca="1">IF($DZ258&gt;W$3,0,-OFFSET(W104,0,ROUNDUP(IF($DZ258=0,30,$DZ258)/30,0)-1)*$F258)</f>
        <v>0</v>
      </c>
      <c r="X258" s="9">
        <f ca="1">IF($DZ258&gt;X$3,0,-OFFSET(X104,0,ROUNDUP(IF($DZ258=0,30,$DZ258)/30,0)-1)*$F258)</f>
        <v>0</v>
      </c>
      <c r="Y258" s="9">
        <f ca="1">IF($DZ258&gt;Y$3,0,-OFFSET(Y104,0,ROUNDUP(IF($DZ258=0,30,$DZ258)/30,0)-1)*$F258)</f>
        <v>0</v>
      </c>
      <c r="Z258" s="9">
        <f ca="1">IF($DZ258&gt;Z$3,0,-OFFSET(Z104,0,ROUNDUP(IF($DZ258=0,30,$DZ258)/30,0)-1)*$F258)</f>
        <v>0</v>
      </c>
      <c r="AA258" s="9">
        <f ca="1">IF($DZ258&gt;AA$3,0,-OFFSET(AA104,0,ROUNDUP(IF($DZ258=0,30,$DZ258)/30,0)-1)*$F258)</f>
        <v>0</v>
      </c>
      <c r="AB258" s="9">
        <f ca="1">IF($DZ258&gt;AB$3,0,-OFFSET(AB104,0,ROUNDUP(IF($DZ258=0,30,$DZ258)/30,0)-1)*$F258)</f>
        <v>0</v>
      </c>
      <c r="AC258" s="9">
        <f ca="1">IF($DZ258&gt;AC$3,0,-OFFSET(AC104,0,ROUNDUP(IF($DZ258=0,30,$DZ258)/30,0)-1)*$F258)</f>
        <v>0</v>
      </c>
      <c r="AD258" s="9">
        <f ca="1">IF($DZ258&gt;AD$3,0,-OFFSET(AD104,0,ROUNDUP(IF($DZ258=0,30,$DZ258)/30,0)-1)*$F258)</f>
        <v>0</v>
      </c>
      <c r="AE258" s="9">
        <f ca="1">IF($DZ258&gt;AE$3,0,-OFFSET(AE104,0,ROUNDUP(IF($DZ258=0,30,$DZ258)/30,0)-1)*$F258)</f>
        <v>0</v>
      </c>
      <c r="AF258" s="69">
        <f ca="1">IF($DZ258&gt;AF$3,0,-OFFSET(AF104,0,ROUNDUP(IF($DZ258=0,30,$DZ258)/30,0)-1)*$F258)</f>
        <v>0</v>
      </c>
      <c r="AG258" s="9">
        <f ca="1">IF($DZ258&gt;AG$3,0,-OFFSET(AG104,0,ROUNDUP(IF($DZ258=0,30,$DZ258)/30,0)-1)*$F258)</f>
        <v>0</v>
      </c>
      <c r="AH258" s="9">
        <f ca="1">IF($DZ258&gt;AH$3,0,-OFFSET(AH104,0,ROUNDUP(IF($DZ258=0,30,$DZ258)/30,0)-1)*$F258)</f>
        <v>0</v>
      </c>
      <c r="AI258" s="9">
        <f ca="1">IF($DZ258&gt;AI$3,0,-OFFSET(AI104,0,ROUNDUP(IF($DZ258=0,30,$DZ258)/30,0)-1)*$F258)</f>
        <v>0</v>
      </c>
      <c r="AJ258" s="9">
        <f ca="1">IF($DZ258&gt;AJ$3,0,-OFFSET(AJ104,0,ROUNDUP(IF($DZ258=0,30,$DZ258)/30,0)-1)*$F258)</f>
        <v>0</v>
      </c>
      <c r="AK258" s="9">
        <f ca="1">IF($DZ258&gt;AK$3,0,-OFFSET(AK104,0,ROUNDUP(IF($DZ258=0,30,$DZ258)/30,0)-1)*$F258)</f>
        <v>0</v>
      </c>
      <c r="AL258" s="9">
        <f ca="1">IF($DZ258&gt;AL$3,0,-OFFSET(AL104,0,ROUNDUP(IF($DZ258=0,30,$DZ258)/30,0)-1)*$F258)</f>
        <v>0</v>
      </c>
      <c r="AM258" s="9">
        <f ca="1">IF($DZ258&gt;AM$3,0,-OFFSET(AM104,0,ROUNDUP(IF($DZ258=0,30,$DZ258)/30,0)-1)*$F258)</f>
        <v>0</v>
      </c>
      <c r="AN258" s="9">
        <f ca="1">IF($DZ258&gt;AN$3,0,-OFFSET(AN104,0,ROUNDUP(IF($DZ258=0,30,$DZ258)/30,0)-1)*$F258)</f>
        <v>0</v>
      </c>
      <c r="AO258" s="9">
        <f ca="1">IF($DZ258&gt;AO$3,0,-OFFSET(AO104,0,ROUNDUP(IF($DZ258=0,30,$DZ258)/30,0)-1)*$F258)</f>
        <v>0</v>
      </c>
      <c r="AP258" s="9">
        <f ca="1">IF($DZ258&gt;AP$3,0,-OFFSET(AP104,0,ROUNDUP(IF($DZ258=0,30,$DZ258)/30,0)-1)*$F258)</f>
        <v>0</v>
      </c>
      <c r="AQ258" s="9">
        <f ca="1">IF($DZ258&gt;AQ$3,0,-OFFSET(AQ104,0,ROUNDUP(IF($DZ258=0,30,$DZ258)/30,0)-1)*$F258)</f>
        <v>0</v>
      </c>
      <c r="AR258" s="69">
        <f ca="1">IF($DZ258&gt;AR$3,0,-OFFSET(AR104,0,ROUNDUP(IF($DZ258=0,30,$DZ258)/30,0)-1)*$F258)</f>
        <v>0</v>
      </c>
      <c r="AS258" s="9">
        <f ca="1">IF($DZ258&gt;AS$3,0,-OFFSET(AS104,0,ROUNDUP(IF($DZ258=0,30,$DZ258)/30,0)-1)*$F258)</f>
        <v>0</v>
      </c>
      <c r="AT258" s="9">
        <f ca="1">IF($DZ258&gt;AT$3,0,-OFFSET(AT104,0,ROUNDUP(IF($DZ258=0,30,$DZ258)/30,0)-1)*$F258)</f>
        <v>0</v>
      </c>
      <c r="AU258" s="9">
        <f ca="1">IF($DZ258&gt;AU$3,0,-OFFSET(AU104,0,ROUNDUP(IF($DZ258=0,30,$DZ258)/30,0)-1)*$F258)</f>
        <v>0</v>
      </c>
      <c r="AV258" s="9">
        <f ca="1">IF($DZ258&gt;AV$3,0,-OFFSET(AV104,0,ROUNDUP(IF($DZ258=0,30,$DZ258)/30,0)-1)*$F258)</f>
        <v>0</v>
      </c>
      <c r="AW258" s="9">
        <f ca="1">IF($DZ258&gt;AW$3,0,-OFFSET(AW104,0,ROUNDUP(IF($DZ258=0,30,$DZ258)/30,0)-1)*$F258)</f>
        <v>0</v>
      </c>
      <c r="AX258" s="9">
        <f ca="1">IF($DZ258&gt;AX$3,0,-OFFSET(AX104,0,ROUNDUP(IF($DZ258=0,30,$DZ258)/30,0)-1)*$F258)</f>
        <v>0</v>
      </c>
      <c r="AY258" s="9">
        <f ca="1">IF($DZ258&gt;AY$3,0,-OFFSET(AY104,0,ROUNDUP(IF($DZ258=0,30,$DZ258)/30,0)-1)*$F258)</f>
        <v>0</v>
      </c>
      <c r="AZ258" s="9">
        <f ca="1">IF($DZ258&gt;AZ$3,0,-OFFSET(AZ104,0,ROUNDUP(IF($DZ258=0,30,$DZ258)/30,0)-1)*$F258)</f>
        <v>0</v>
      </c>
      <c r="BA258" s="9">
        <f ca="1">IF($DZ258&gt;BA$3,0,-OFFSET(BA104,0,ROUNDUP(IF($DZ258=0,30,$DZ258)/30,0)-1)*$F258)</f>
        <v>0</v>
      </c>
      <c r="BB258" s="9">
        <f ca="1">IF($DZ258&gt;BB$3,0,-OFFSET(BB104,0,ROUNDUP(IF($DZ258=0,30,$DZ258)/30,0)-1)*$F258)</f>
        <v>0</v>
      </c>
      <c r="BC258" s="9">
        <f ca="1">IF($DZ258&gt;BC$3,0,-OFFSET(BC104,0,ROUNDUP(IF($DZ258=0,30,$DZ258)/30,0)-1)*$F258)</f>
        <v>0</v>
      </c>
      <c r="BD258" s="69">
        <f ca="1">IF($DZ258&gt;BD$3,0,-OFFSET(BD104,0,ROUNDUP(IF($DZ258=0,30,$DZ258)/30,0)-1)*$F258)</f>
        <v>0</v>
      </c>
      <c r="BE258" s="9">
        <f ca="1">IF($DZ258&gt;BE$3,0,-OFFSET(BE104,0,ROUNDUP(IF($DZ258=0,30,$DZ258)/30,0)-1)*$F258)</f>
        <v>0</v>
      </c>
      <c r="BF258" s="9">
        <f ca="1">IF($DZ258&gt;BF$3,0,-OFFSET(BF104,0,ROUNDUP(IF($DZ258=0,30,$DZ258)/30,0)-1)*$F258)</f>
        <v>0</v>
      </c>
      <c r="BG258" s="9">
        <f ca="1">IF($DZ258&gt;BG$3,0,-OFFSET(BG104,0,ROUNDUP(IF($DZ258=0,30,$DZ258)/30,0)-1)*$F258)</f>
        <v>0</v>
      </c>
      <c r="BH258" s="9">
        <f ca="1">IF($DZ258&gt;BH$3,0,-OFFSET(BH104,0,ROUNDUP(IF($DZ258=0,30,$DZ258)/30,0)-1)*$F258)</f>
        <v>0</v>
      </c>
      <c r="BI258" s="9">
        <f ca="1">IF($DZ258&gt;BI$3,0,-OFFSET(BI104,0,ROUNDUP(IF($DZ258=0,30,$DZ258)/30,0)-1)*$F258)</f>
        <v>0</v>
      </c>
      <c r="BJ258" s="9">
        <f ca="1">IF($DZ258&gt;BJ$3,0,-OFFSET(BJ104,0,ROUNDUP(IF($DZ258=0,30,$DZ258)/30,0)-1)*$F258)</f>
        <v>0</v>
      </c>
      <c r="BK258" s="9">
        <f ca="1">IF($DZ258&gt;BK$3,0,-OFFSET(BK104,0,ROUNDUP(IF($DZ258=0,30,$DZ258)/30,0)-1)*$F258)</f>
        <v>0</v>
      </c>
      <c r="BL258" s="9">
        <f ca="1">IF($DZ258&gt;BL$3,0,-OFFSET(BL104,0,ROUNDUP(IF($DZ258=0,30,$DZ258)/30,0)-1)*$F258)</f>
        <v>0</v>
      </c>
      <c r="BM258" s="9">
        <f ca="1">IF($DZ258&gt;BM$3,0,-OFFSET(BM104,0,ROUNDUP(IF($DZ258=0,30,$DZ258)/30,0)-1)*$F258)</f>
        <v>0</v>
      </c>
      <c r="BN258" s="9">
        <f ca="1">IF($DZ258&gt;BN$3,0,-OFFSET(BN104,0,ROUNDUP(IF($DZ258=0,30,$DZ258)/30,0)-1)*$F258)</f>
        <v>0</v>
      </c>
      <c r="BO258" s="9">
        <f ca="1">IF($DZ258&gt;BO$3,0,-OFFSET(BO104,0,ROUNDUP(IF($DZ258=0,30,$DZ258)/30,0)-1)*$F258)</f>
        <v>0</v>
      </c>
      <c r="BP258" s="69">
        <f ca="1">IF($DZ258&gt;BP$3,0,-OFFSET(BP104,0,ROUNDUP(IF($DZ258=0,30,$DZ258)/30,0)-1)*$F258)</f>
        <v>0</v>
      </c>
      <c r="BQ258" s="9">
        <f ca="1">IF($DZ258&gt;BQ$3,0,-OFFSET(BQ104,0,ROUNDUP(IF($DZ258=0,30,$DZ258)/30,0)-1)*$F258)</f>
        <v>0</v>
      </c>
      <c r="BR258" s="9">
        <f ca="1">IF($DZ258&gt;BR$3,0,-OFFSET(BR104,0,ROUNDUP(IF($DZ258=0,30,$DZ258)/30,0)-1)*$F258)</f>
        <v>0</v>
      </c>
      <c r="BS258" s="9">
        <f ca="1">IF($DZ258&gt;BS$3,0,-OFFSET(BS104,0,ROUNDUP(IF($DZ258=0,30,$DZ258)/30,0)-1)*$F258)</f>
        <v>0</v>
      </c>
      <c r="BT258" s="9">
        <f ca="1">IF($DZ258&gt;BT$3,0,-OFFSET(BT104,0,ROUNDUP(IF($DZ258=0,30,$DZ258)/30,0)-1)*$F258)</f>
        <v>0</v>
      </c>
      <c r="BU258" s="9">
        <f ca="1">IF($DZ258&gt;BU$3,0,-OFFSET(BU104,0,ROUNDUP(IF($DZ258=0,30,$DZ258)/30,0)-1)*$F258)</f>
        <v>0</v>
      </c>
      <c r="BV258" s="9">
        <f ca="1">IF($DZ258&gt;BV$3,0,-OFFSET(BV104,0,ROUNDUP(IF($DZ258=0,30,$DZ258)/30,0)-1)*$F258)</f>
        <v>0</v>
      </c>
      <c r="BW258" s="9">
        <f ca="1">IF($DZ258&gt;BW$3,0,-OFFSET(BW104,0,ROUNDUP(IF($DZ258=0,30,$DZ258)/30,0)-1)*$F258)</f>
        <v>0</v>
      </c>
      <c r="BX258" s="9">
        <f ca="1">IF($DZ258&gt;BX$3,0,-OFFSET(BX104,0,ROUNDUP(IF($DZ258=0,30,$DZ258)/30,0)-1)*$F258)</f>
        <v>0</v>
      </c>
      <c r="BY258" s="9">
        <f ca="1">IF($DZ258&gt;BY$3,0,-OFFSET(BY104,0,ROUNDUP(IF($DZ258=0,30,$DZ258)/30,0)-1)*$F258)</f>
        <v>0</v>
      </c>
      <c r="BZ258" s="9">
        <f ca="1">IF($DZ258&gt;BZ$3,0,-OFFSET(BZ104,0,ROUNDUP(IF($DZ258=0,30,$DZ258)/30,0)-1)*$F258)</f>
        <v>0</v>
      </c>
      <c r="CA258" s="9">
        <f ca="1">IF($DZ258&gt;CA$3,0,-OFFSET(CA104,0,ROUNDUP(IF($DZ258=0,30,$DZ258)/30,0)-1)*$F258)</f>
        <v>0</v>
      </c>
      <c r="CB258" s="69">
        <f ca="1">IF($DZ258&gt;CB$3,0,-OFFSET(CB104,0,ROUNDUP(IF($DZ258=0,30,$DZ258)/30,0)-1)*$F258)</f>
        <v>0</v>
      </c>
      <c r="CC258" s="9">
        <f ca="1">IF($DZ258&gt;CC$3,0,-OFFSET(CC104,0,ROUNDUP(IF($DZ258=0,30,$DZ258)/30,0)-1)*$F258)</f>
        <v>0</v>
      </c>
      <c r="CD258" s="9">
        <f ca="1">IF($DZ258&gt;CD$3,0,-OFFSET(CD104,0,ROUNDUP(IF($DZ258=0,30,$DZ258)/30,0)-1)*$F258)</f>
        <v>0</v>
      </c>
      <c r="CE258" s="9">
        <f ca="1">IF($DZ258&gt;CE$3,0,-OFFSET(CE104,0,ROUNDUP(IF($DZ258=0,30,$DZ258)/30,0)-1)*$F258)</f>
        <v>0</v>
      </c>
      <c r="CF258" s="9">
        <f ca="1">IF($DZ258&gt;CF$3,0,-OFFSET(CF104,0,ROUNDUP(IF($DZ258=0,30,$DZ258)/30,0)-1)*$F258)</f>
        <v>0</v>
      </c>
      <c r="CG258" s="9">
        <f ca="1">IF($DZ258&gt;CG$3,0,-OFFSET(CG104,0,ROUNDUP(IF($DZ258=0,30,$DZ258)/30,0)-1)*$F258)</f>
        <v>0</v>
      </c>
      <c r="CH258" s="9">
        <f ca="1">IF($DZ258&gt;CH$3,0,-OFFSET(CH104,0,ROUNDUP(IF($DZ258=0,30,$DZ258)/30,0)-1)*$F258)</f>
        <v>0</v>
      </c>
      <c r="CI258" s="9">
        <f ca="1">IF($DZ258&gt;CI$3,0,-OFFSET(CI104,0,ROUNDUP(IF($DZ258=0,30,$DZ258)/30,0)-1)*$F258)</f>
        <v>0</v>
      </c>
      <c r="CJ258" s="9">
        <f ca="1">IF($DZ258&gt;CJ$3,0,-OFFSET(CJ104,0,ROUNDUP(IF($DZ258=0,30,$DZ258)/30,0)-1)*$F258)</f>
        <v>0</v>
      </c>
      <c r="CK258" s="9">
        <f ca="1">IF($DZ258&gt;CK$3,0,-OFFSET(CK104,0,ROUNDUP(IF($DZ258=0,30,$DZ258)/30,0)-1)*$F258)</f>
        <v>0</v>
      </c>
      <c r="CL258" s="9">
        <f ca="1">IF($DZ258&gt;CL$3,0,-OFFSET(CL104,0,ROUNDUP(IF($DZ258=0,30,$DZ258)/30,0)-1)*$F258)</f>
        <v>0</v>
      </c>
      <c r="CM258" s="9">
        <f ca="1">IF($DZ258&gt;CM$3,0,-OFFSET(CM104,0,ROUNDUP(IF($DZ258=0,30,$DZ258)/30,0)-1)*$F258)</f>
        <v>0</v>
      </c>
      <c r="CN258" s="69">
        <f ca="1">IF($DZ258&gt;CN$3,0,-OFFSET(CN104,0,ROUNDUP(IF($DZ258=0,30,$DZ258)/30,0)-1)*$F258)</f>
        <v>0</v>
      </c>
      <c r="CO258" s="9">
        <f ca="1">IF($DZ258&gt;CO$3,0,-OFFSET(CO104,0,ROUNDUP(IF($DZ258=0,30,$DZ258)/30,0)-1)*$F258)</f>
        <v>0</v>
      </c>
      <c r="CP258" s="9">
        <f ca="1">IF($DZ258&gt;CP$3,0,-OFFSET(CP104,0,ROUNDUP(IF($DZ258=0,30,$DZ258)/30,0)-1)*$F258)</f>
        <v>0</v>
      </c>
      <c r="CQ258" s="9">
        <f ca="1">IF($DZ258&gt;CQ$3,0,-OFFSET(CQ104,0,ROUNDUP(IF($DZ258=0,30,$DZ258)/30,0)-1)*$F258)</f>
        <v>0</v>
      </c>
      <c r="CR258" s="9">
        <f ca="1">IF($DZ258&gt;CR$3,0,-OFFSET(CR104,0,ROUNDUP(IF($DZ258=0,30,$DZ258)/30,0)-1)*$F258)</f>
        <v>0</v>
      </c>
      <c r="CS258" s="9">
        <f ca="1">IF($DZ258&gt;CS$3,0,-OFFSET(CS104,0,ROUNDUP(IF($DZ258=0,30,$DZ258)/30,0)-1)*$F258)</f>
        <v>0</v>
      </c>
      <c r="CT258" s="9">
        <f ca="1">IF($DZ258&gt;CT$3,0,-OFFSET(CT104,0,ROUNDUP(IF($DZ258=0,30,$DZ258)/30,0)-1)*$F258)</f>
        <v>0</v>
      </c>
      <c r="CU258" s="9">
        <f ca="1">IF($DZ258&gt;CU$3,0,-OFFSET(CU104,0,ROUNDUP(IF($DZ258=0,30,$DZ258)/30,0)-1)*$F258)</f>
        <v>0</v>
      </c>
      <c r="CV258" s="9">
        <f ca="1">IF($DZ258&gt;CV$3,0,-OFFSET(CV104,0,ROUNDUP(IF($DZ258=0,30,$DZ258)/30,0)-1)*$F258)</f>
        <v>0</v>
      </c>
      <c r="CW258" s="9">
        <f ca="1">IF($DZ258&gt;CW$3,0,-OFFSET(CW104,0,ROUNDUP(IF($DZ258=0,30,$DZ258)/30,0)-1)*$F258)</f>
        <v>0</v>
      </c>
      <c r="CX258" s="9">
        <f ca="1">IF($DZ258&gt;CX$3,0,-OFFSET(CX104,0,ROUNDUP(IF($DZ258=0,30,$DZ258)/30,0)-1)*$F258)</f>
        <v>0</v>
      </c>
      <c r="CY258" s="9">
        <f ca="1">IF($DZ258&gt;CY$3,0,-OFFSET(CY104,0,ROUNDUP(IF($DZ258=0,30,$DZ258)/30,0)-1)*$F258)</f>
        <v>0</v>
      </c>
      <c r="CZ258" s="69">
        <f ca="1">IF($DZ258&gt;CZ$3,0,-OFFSET(CZ104,0,ROUNDUP(IF($DZ258=0,30,$DZ258)/30,0)-1)*$F258)</f>
        <v>0</v>
      </c>
      <c r="DA258" s="9">
        <f ca="1">IF($DZ258&gt;DA$3,0,-OFFSET(DA104,0,ROUNDUP(IF($DZ258=0,30,$DZ258)/30,0)-1)*$F258)</f>
        <v>0</v>
      </c>
      <c r="DB258" s="9">
        <f ca="1">IF($DZ258&gt;DB$3,0,-OFFSET(DB104,0,ROUNDUP(IF($DZ258=0,30,$DZ258)/30,0)-1)*$F258)</f>
        <v>0</v>
      </c>
      <c r="DC258" s="9">
        <f ca="1">IF($DZ258&gt;DC$3,0,-OFFSET(DC104,0,ROUNDUP(IF($DZ258=0,30,$DZ258)/30,0)-1)*$F258)</f>
        <v>0</v>
      </c>
      <c r="DD258" s="9">
        <f ca="1">IF($DZ258&gt;DD$3,0,-OFFSET(DD104,0,ROUNDUP(IF($DZ258=0,30,$DZ258)/30,0)-1)*$F258)</f>
        <v>0</v>
      </c>
      <c r="DE258" s="9">
        <f ca="1">IF($DZ258&gt;DE$3,0,-OFFSET(DE104,0,ROUNDUP(IF($DZ258=0,30,$DZ258)/30,0)-1)*$F258)</f>
        <v>0</v>
      </c>
      <c r="DF258" s="9">
        <f ca="1">IF($DZ258&gt;DF$3,0,-OFFSET(DF104,0,ROUNDUP(IF($DZ258=0,30,$DZ258)/30,0)-1)*$F258)</f>
        <v>0</v>
      </c>
      <c r="DG258" s="9">
        <f ca="1">IF($DZ258&gt;DG$3,0,-OFFSET(DG104,0,ROUNDUP(IF($DZ258=0,30,$DZ258)/30,0)-1)*$F258)</f>
        <v>0</v>
      </c>
      <c r="DH258" s="9">
        <f ca="1">IF($DZ258&gt;DH$3,0,-OFFSET(DH104,0,ROUNDUP(IF($DZ258=0,30,$DZ258)/30,0)-1)*$F258)</f>
        <v>0</v>
      </c>
      <c r="DI258" s="9">
        <f ca="1">IF($DZ258&gt;DI$3,0,-OFFSET(DI104,0,ROUNDUP(IF($DZ258=0,30,$DZ258)/30,0)-1)*$F258)</f>
        <v>0</v>
      </c>
      <c r="DJ258" s="9">
        <f ca="1">IF($DZ258&gt;DJ$3,0,-OFFSET(DJ104,0,ROUNDUP(IF($DZ258=0,30,$DZ258)/30,0)-1)*$F258)</f>
        <v>0</v>
      </c>
      <c r="DK258" s="9">
        <f ca="1">IF($DZ258&gt;DK$3,0,-OFFSET(DK104,0,ROUNDUP(IF($DZ258=0,30,$DZ258)/30,0)-1)*$F258)</f>
        <v>0</v>
      </c>
      <c r="DL258" s="69">
        <f ca="1">IF($DZ258&gt;DL$3,0,-OFFSET(DL104,0,ROUNDUP(IF($DZ258=0,30,$DZ258)/30,0)-1)*$F258)</f>
        <v>0</v>
      </c>
      <c r="DM258" s="9">
        <f ca="1">IF($DZ258&gt;DM$3,0,-OFFSET(DM104,0,ROUNDUP(IF($DZ258=0,30,$DZ258)/30,0)-1)*$F258)</f>
        <v>0</v>
      </c>
      <c r="DN258" s="9">
        <f ca="1">IF($DZ258&gt;DN$3,0,-OFFSET(DN104,0,ROUNDUP(IF($DZ258=0,30,$DZ258)/30,0)-1)*$F258)</f>
        <v>0</v>
      </c>
      <c r="DO258" s="9">
        <f ca="1">IF($DZ258&gt;DO$3,0,-OFFSET(DO104,0,ROUNDUP(IF($DZ258=0,30,$DZ258)/30,0)-1)*$F258)</f>
        <v>0</v>
      </c>
      <c r="DP258" s="9">
        <f ca="1">IF($DZ258&gt;DP$3,0,-OFFSET(DP104,0,ROUNDUP(IF($DZ258=0,30,$DZ258)/30,0)-1)*$F258)</f>
        <v>0</v>
      </c>
      <c r="DQ258" s="9">
        <f ca="1">IF($DZ258&gt;DQ$3,0,-OFFSET(DQ104,0,ROUNDUP(IF($DZ258=0,30,$DZ258)/30,0)-1)*$F258)</f>
        <v>0</v>
      </c>
      <c r="DR258" s="9">
        <f ca="1">IF($DZ258&gt;DR$3,0,-OFFSET(DR104,0,ROUNDUP(IF($DZ258=0,30,$DZ258)/30,0)-1)*$F258)</f>
        <v>0</v>
      </c>
      <c r="DS258" s="9">
        <f ca="1">IF($DZ258&gt;DS$3,0,-OFFSET(DS104,0,ROUNDUP(IF($DZ258=0,30,$DZ258)/30,0)-1)*$F258)</f>
        <v>0</v>
      </c>
      <c r="DT258" s="9">
        <f ca="1">IF($DZ258&gt;DT$3,0,-OFFSET(DT104,0,ROUNDUP(IF($DZ258=0,30,$DZ258)/30,0)-1)*$F258)</f>
        <v>0</v>
      </c>
      <c r="DU258" s="9">
        <f ca="1">IF($DZ258&gt;DU$3,0,-OFFSET(DU104,0,ROUNDUP(IF($DZ258=0,30,$DZ258)/30,0)-1)*$F258)</f>
        <v>0</v>
      </c>
      <c r="DV258" s="9">
        <f ca="1">IF($DZ258&gt;DV$3,0,-OFFSET(DV104,0,ROUNDUP(IF($DZ258=0,30,$DZ258)/30,0)-1)*$F258)</f>
        <v>0</v>
      </c>
      <c r="DW258" s="9">
        <f ca="1">IF($DZ258&gt;DW$3,0,-OFFSET(DW104,0,ROUNDUP(IF($DZ258=0,30,$DZ258)/30,0)-1)*$F258)</f>
        <v>0</v>
      </c>
      <c r="DX258" s="4"/>
      <c r="DY258" s="4"/>
      <c r="DZ258" s="49">
        <f>DZ104</f>
        <v>30</v>
      </c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  <c r="FS258" s="4"/>
      <c r="FT258" s="4"/>
      <c r="FU258" s="4"/>
      <c r="FV258" s="4"/>
      <c r="FW258" s="4"/>
      <c r="FX258" s="4"/>
      <c r="FY258" s="4"/>
      <c r="FZ258" s="4"/>
      <c r="GA258" s="4"/>
      <c r="GB258" s="4"/>
      <c r="GC258" s="4"/>
      <c r="GD258" s="4"/>
      <c r="GE258" s="4"/>
      <c r="GF258" s="4"/>
      <c r="GG258" s="4"/>
    </row>
    <row r="259" spans="1:189" ht="14" hidden="1" x14ac:dyDescent="0.35">
      <c r="A259" s="1"/>
      <c r="B259" s="43" t="str">
        <f>B105</f>
        <v/>
      </c>
      <c r="C259" s="44"/>
      <c r="D259" s="44">
        <f>D105</f>
        <v>0</v>
      </c>
      <c r="E259" s="45" t="str">
        <f>"Impostos "&amp;E105</f>
        <v xml:space="preserve">Impostos </v>
      </c>
      <c r="F259" s="67"/>
      <c r="G259" s="68"/>
      <c r="H259" s="9">
        <f ca="1">IF($DZ259&gt;H$3,0,-OFFSET(H105,0,ROUNDUP(IF($DZ259=0,30,$DZ259)/30,0)-1)*$F259)</f>
        <v>0</v>
      </c>
      <c r="I259" s="9">
        <f ca="1">IF($DZ259&gt;I$3,0,-OFFSET(I105,0,ROUNDUP(IF($DZ259=0,30,$DZ259)/30,0)-1)*$F259)</f>
        <v>0</v>
      </c>
      <c r="J259" s="9">
        <f ca="1">IF($DZ259&gt;J$3,0,-OFFSET(J105,0,ROUNDUP(IF($DZ259=0,30,$DZ259)/30,0)-1)*$F259)</f>
        <v>0</v>
      </c>
      <c r="K259" s="9">
        <f ca="1">IF($DZ259&gt;K$3,0,-OFFSET(K105,0,ROUNDUP(IF($DZ259=0,30,$DZ259)/30,0)-1)*$F259)</f>
        <v>0</v>
      </c>
      <c r="L259" s="9">
        <f ca="1">IF($DZ259&gt;L$3,0,-OFFSET(L105,0,ROUNDUP(IF($DZ259=0,30,$DZ259)/30,0)-1)*$F259)</f>
        <v>0</v>
      </c>
      <c r="M259" s="9">
        <f ca="1">IF($DZ259&gt;M$3,0,-OFFSET(M105,0,ROUNDUP(IF($DZ259=0,30,$DZ259)/30,0)-1)*$F259)</f>
        <v>0</v>
      </c>
      <c r="N259" s="9">
        <f ca="1">IF($DZ259&gt;N$3,0,-OFFSET(N105,0,ROUNDUP(IF($DZ259=0,30,$DZ259)/30,0)-1)*$F259)</f>
        <v>0</v>
      </c>
      <c r="O259" s="9">
        <f ca="1">IF($DZ259&gt;O$3,0,-OFFSET(O105,0,ROUNDUP(IF($DZ259=0,30,$DZ259)/30,0)-1)*$F259)</f>
        <v>0</v>
      </c>
      <c r="P259" s="9">
        <f ca="1">IF($DZ259&gt;P$3,0,-OFFSET(P105,0,ROUNDUP(IF($DZ259=0,30,$DZ259)/30,0)-1)*$F259)</f>
        <v>0</v>
      </c>
      <c r="Q259" s="9">
        <f ca="1">IF($DZ259&gt;Q$3,0,-OFFSET(Q105,0,ROUNDUP(IF($DZ259=0,30,$DZ259)/30,0)-1)*$F259)</f>
        <v>0</v>
      </c>
      <c r="R259" s="9">
        <f ca="1">IF($DZ259&gt;R$3,0,-OFFSET(R105,0,ROUNDUP(IF($DZ259=0,30,$DZ259)/30,0)-1)*$F259)</f>
        <v>0</v>
      </c>
      <c r="S259" s="9">
        <f ca="1">IF($DZ259&gt;S$3,0,-OFFSET(S105,0,ROUNDUP(IF($DZ259=0,30,$DZ259)/30,0)-1)*$F259)</f>
        <v>0</v>
      </c>
      <c r="T259" s="69">
        <f ca="1">IF($DZ259&gt;T$3,0,-OFFSET(T105,0,ROUNDUP(IF($DZ259=0,30,$DZ259)/30,0)-1)*$F259)</f>
        <v>0</v>
      </c>
      <c r="U259" s="9">
        <f ca="1">IF($DZ259&gt;U$3,0,-OFFSET(U105,0,ROUNDUP(IF($DZ259=0,30,$DZ259)/30,0)-1)*$F259)</f>
        <v>0</v>
      </c>
      <c r="V259" s="9">
        <f ca="1">IF($DZ259&gt;V$3,0,-OFFSET(V105,0,ROUNDUP(IF($DZ259=0,30,$DZ259)/30,0)-1)*$F259)</f>
        <v>0</v>
      </c>
      <c r="W259" s="9">
        <f ca="1">IF($DZ259&gt;W$3,0,-OFFSET(W105,0,ROUNDUP(IF($DZ259=0,30,$DZ259)/30,0)-1)*$F259)</f>
        <v>0</v>
      </c>
      <c r="X259" s="9">
        <f ca="1">IF($DZ259&gt;X$3,0,-OFFSET(X105,0,ROUNDUP(IF($DZ259=0,30,$DZ259)/30,0)-1)*$F259)</f>
        <v>0</v>
      </c>
      <c r="Y259" s="9">
        <f ca="1">IF($DZ259&gt;Y$3,0,-OFFSET(Y105,0,ROUNDUP(IF($DZ259=0,30,$DZ259)/30,0)-1)*$F259)</f>
        <v>0</v>
      </c>
      <c r="Z259" s="9">
        <f ca="1">IF($DZ259&gt;Z$3,0,-OFFSET(Z105,0,ROUNDUP(IF($DZ259=0,30,$DZ259)/30,0)-1)*$F259)</f>
        <v>0</v>
      </c>
      <c r="AA259" s="9">
        <f ca="1">IF($DZ259&gt;AA$3,0,-OFFSET(AA105,0,ROUNDUP(IF($DZ259=0,30,$DZ259)/30,0)-1)*$F259)</f>
        <v>0</v>
      </c>
      <c r="AB259" s="9">
        <f ca="1">IF($DZ259&gt;AB$3,0,-OFFSET(AB105,0,ROUNDUP(IF($DZ259=0,30,$DZ259)/30,0)-1)*$F259)</f>
        <v>0</v>
      </c>
      <c r="AC259" s="9">
        <f ca="1">IF($DZ259&gt;AC$3,0,-OFFSET(AC105,0,ROUNDUP(IF($DZ259=0,30,$DZ259)/30,0)-1)*$F259)</f>
        <v>0</v>
      </c>
      <c r="AD259" s="9">
        <f ca="1">IF($DZ259&gt;AD$3,0,-OFFSET(AD105,0,ROUNDUP(IF($DZ259=0,30,$DZ259)/30,0)-1)*$F259)</f>
        <v>0</v>
      </c>
      <c r="AE259" s="9">
        <f ca="1">IF($DZ259&gt;AE$3,0,-OFFSET(AE105,0,ROUNDUP(IF($DZ259=0,30,$DZ259)/30,0)-1)*$F259)</f>
        <v>0</v>
      </c>
      <c r="AF259" s="69">
        <f ca="1">IF($DZ259&gt;AF$3,0,-OFFSET(AF105,0,ROUNDUP(IF($DZ259=0,30,$DZ259)/30,0)-1)*$F259)</f>
        <v>0</v>
      </c>
      <c r="AG259" s="9">
        <f ca="1">IF($DZ259&gt;AG$3,0,-OFFSET(AG105,0,ROUNDUP(IF($DZ259=0,30,$DZ259)/30,0)-1)*$F259)</f>
        <v>0</v>
      </c>
      <c r="AH259" s="9">
        <f ca="1">IF($DZ259&gt;AH$3,0,-OFFSET(AH105,0,ROUNDUP(IF($DZ259=0,30,$DZ259)/30,0)-1)*$F259)</f>
        <v>0</v>
      </c>
      <c r="AI259" s="9">
        <f ca="1">IF($DZ259&gt;AI$3,0,-OFFSET(AI105,0,ROUNDUP(IF($DZ259=0,30,$DZ259)/30,0)-1)*$F259)</f>
        <v>0</v>
      </c>
      <c r="AJ259" s="9">
        <f ca="1">IF($DZ259&gt;AJ$3,0,-OFFSET(AJ105,0,ROUNDUP(IF($DZ259=0,30,$DZ259)/30,0)-1)*$F259)</f>
        <v>0</v>
      </c>
      <c r="AK259" s="9">
        <f ca="1">IF($DZ259&gt;AK$3,0,-OFFSET(AK105,0,ROUNDUP(IF($DZ259=0,30,$DZ259)/30,0)-1)*$F259)</f>
        <v>0</v>
      </c>
      <c r="AL259" s="9">
        <f ca="1">IF($DZ259&gt;AL$3,0,-OFFSET(AL105,0,ROUNDUP(IF($DZ259=0,30,$DZ259)/30,0)-1)*$F259)</f>
        <v>0</v>
      </c>
      <c r="AM259" s="9">
        <f ca="1">IF($DZ259&gt;AM$3,0,-OFFSET(AM105,0,ROUNDUP(IF($DZ259=0,30,$DZ259)/30,0)-1)*$F259)</f>
        <v>0</v>
      </c>
      <c r="AN259" s="9">
        <f ca="1">IF($DZ259&gt;AN$3,0,-OFFSET(AN105,0,ROUNDUP(IF($DZ259=0,30,$DZ259)/30,0)-1)*$F259)</f>
        <v>0</v>
      </c>
      <c r="AO259" s="9">
        <f ca="1">IF($DZ259&gt;AO$3,0,-OFFSET(AO105,0,ROUNDUP(IF($DZ259=0,30,$DZ259)/30,0)-1)*$F259)</f>
        <v>0</v>
      </c>
      <c r="AP259" s="9">
        <f ca="1">IF($DZ259&gt;AP$3,0,-OFFSET(AP105,0,ROUNDUP(IF($DZ259=0,30,$DZ259)/30,0)-1)*$F259)</f>
        <v>0</v>
      </c>
      <c r="AQ259" s="9">
        <f ca="1">IF($DZ259&gt;AQ$3,0,-OFFSET(AQ105,0,ROUNDUP(IF($DZ259=0,30,$DZ259)/30,0)-1)*$F259)</f>
        <v>0</v>
      </c>
      <c r="AR259" s="69">
        <f ca="1">IF($DZ259&gt;AR$3,0,-OFFSET(AR105,0,ROUNDUP(IF($DZ259=0,30,$DZ259)/30,0)-1)*$F259)</f>
        <v>0</v>
      </c>
      <c r="AS259" s="9">
        <f ca="1">IF($DZ259&gt;AS$3,0,-OFFSET(AS105,0,ROUNDUP(IF($DZ259=0,30,$DZ259)/30,0)-1)*$F259)</f>
        <v>0</v>
      </c>
      <c r="AT259" s="9">
        <f ca="1">IF($DZ259&gt;AT$3,0,-OFFSET(AT105,0,ROUNDUP(IF($DZ259=0,30,$DZ259)/30,0)-1)*$F259)</f>
        <v>0</v>
      </c>
      <c r="AU259" s="9">
        <f ca="1">IF($DZ259&gt;AU$3,0,-OFFSET(AU105,0,ROUNDUP(IF($DZ259=0,30,$DZ259)/30,0)-1)*$F259)</f>
        <v>0</v>
      </c>
      <c r="AV259" s="9">
        <f ca="1">IF($DZ259&gt;AV$3,0,-OFFSET(AV105,0,ROUNDUP(IF($DZ259=0,30,$DZ259)/30,0)-1)*$F259)</f>
        <v>0</v>
      </c>
      <c r="AW259" s="9">
        <f ca="1">IF($DZ259&gt;AW$3,0,-OFFSET(AW105,0,ROUNDUP(IF($DZ259=0,30,$DZ259)/30,0)-1)*$F259)</f>
        <v>0</v>
      </c>
      <c r="AX259" s="9">
        <f ca="1">IF($DZ259&gt;AX$3,0,-OFFSET(AX105,0,ROUNDUP(IF($DZ259=0,30,$DZ259)/30,0)-1)*$F259)</f>
        <v>0</v>
      </c>
      <c r="AY259" s="9">
        <f ca="1">IF($DZ259&gt;AY$3,0,-OFFSET(AY105,0,ROUNDUP(IF($DZ259=0,30,$DZ259)/30,0)-1)*$F259)</f>
        <v>0</v>
      </c>
      <c r="AZ259" s="9">
        <f ca="1">IF($DZ259&gt;AZ$3,0,-OFFSET(AZ105,0,ROUNDUP(IF($DZ259=0,30,$DZ259)/30,0)-1)*$F259)</f>
        <v>0</v>
      </c>
      <c r="BA259" s="9">
        <f ca="1">IF($DZ259&gt;BA$3,0,-OFFSET(BA105,0,ROUNDUP(IF($DZ259=0,30,$DZ259)/30,0)-1)*$F259)</f>
        <v>0</v>
      </c>
      <c r="BB259" s="9">
        <f ca="1">IF($DZ259&gt;BB$3,0,-OFFSET(BB105,0,ROUNDUP(IF($DZ259=0,30,$DZ259)/30,0)-1)*$F259)</f>
        <v>0</v>
      </c>
      <c r="BC259" s="9">
        <f ca="1">IF($DZ259&gt;BC$3,0,-OFFSET(BC105,0,ROUNDUP(IF($DZ259=0,30,$DZ259)/30,0)-1)*$F259)</f>
        <v>0</v>
      </c>
      <c r="BD259" s="69">
        <f ca="1">IF($DZ259&gt;BD$3,0,-OFFSET(BD105,0,ROUNDUP(IF($DZ259=0,30,$DZ259)/30,0)-1)*$F259)</f>
        <v>0</v>
      </c>
      <c r="BE259" s="9">
        <f ca="1">IF($DZ259&gt;BE$3,0,-OFFSET(BE105,0,ROUNDUP(IF($DZ259=0,30,$DZ259)/30,0)-1)*$F259)</f>
        <v>0</v>
      </c>
      <c r="BF259" s="9">
        <f ca="1">IF($DZ259&gt;BF$3,0,-OFFSET(BF105,0,ROUNDUP(IF($DZ259=0,30,$DZ259)/30,0)-1)*$F259)</f>
        <v>0</v>
      </c>
      <c r="BG259" s="9">
        <f ca="1">IF($DZ259&gt;BG$3,0,-OFFSET(BG105,0,ROUNDUP(IF($DZ259=0,30,$DZ259)/30,0)-1)*$F259)</f>
        <v>0</v>
      </c>
      <c r="BH259" s="9">
        <f ca="1">IF($DZ259&gt;BH$3,0,-OFFSET(BH105,0,ROUNDUP(IF($DZ259=0,30,$DZ259)/30,0)-1)*$F259)</f>
        <v>0</v>
      </c>
      <c r="BI259" s="9">
        <f ca="1">IF($DZ259&gt;BI$3,0,-OFFSET(BI105,0,ROUNDUP(IF($DZ259=0,30,$DZ259)/30,0)-1)*$F259)</f>
        <v>0</v>
      </c>
      <c r="BJ259" s="9">
        <f ca="1">IF($DZ259&gt;BJ$3,0,-OFFSET(BJ105,0,ROUNDUP(IF($DZ259=0,30,$DZ259)/30,0)-1)*$F259)</f>
        <v>0</v>
      </c>
      <c r="BK259" s="9">
        <f ca="1">IF($DZ259&gt;BK$3,0,-OFFSET(BK105,0,ROUNDUP(IF($DZ259=0,30,$DZ259)/30,0)-1)*$F259)</f>
        <v>0</v>
      </c>
      <c r="BL259" s="9">
        <f ca="1">IF($DZ259&gt;BL$3,0,-OFFSET(BL105,0,ROUNDUP(IF($DZ259=0,30,$DZ259)/30,0)-1)*$F259)</f>
        <v>0</v>
      </c>
      <c r="BM259" s="9">
        <f ca="1">IF($DZ259&gt;BM$3,0,-OFFSET(BM105,0,ROUNDUP(IF($DZ259=0,30,$DZ259)/30,0)-1)*$F259)</f>
        <v>0</v>
      </c>
      <c r="BN259" s="9">
        <f ca="1">IF($DZ259&gt;BN$3,0,-OFFSET(BN105,0,ROUNDUP(IF($DZ259=0,30,$DZ259)/30,0)-1)*$F259)</f>
        <v>0</v>
      </c>
      <c r="BO259" s="9">
        <f ca="1">IF($DZ259&gt;BO$3,0,-OFFSET(BO105,0,ROUNDUP(IF($DZ259=0,30,$DZ259)/30,0)-1)*$F259)</f>
        <v>0</v>
      </c>
      <c r="BP259" s="69">
        <f ca="1">IF($DZ259&gt;BP$3,0,-OFFSET(BP105,0,ROUNDUP(IF($DZ259=0,30,$DZ259)/30,0)-1)*$F259)</f>
        <v>0</v>
      </c>
      <c r="BQ259" s="9">
        <f ca="1">IF($DZ259&gt;BQ$3,0,-OFFSET(BQ105,0,ROUNDUP(IF($DZ259=0,30,$DZ259)/30,0)-1)*$F259)</f>
        <v>0</v>
      </c>
      <c r="BR259" s="9">
        <f ca="1">IF($DZ259&gt;BR$3,0,-OFFSET(BR105,0,ROUNDUP(IF($DZ259=0,30,$DZ259)/30,0)-1)*$F259)</f>
        <v>0</v>
      </c>
      <c r="BS259" s="9">
        <f ca="1">IF($DZ259&gt;BS$3,0,-OFFSET(BS105,0,ROUNDUP(IF($DZ259=0,30,$DZ259)/30,0)-1)*$F259)</f>
        <v>0</v>
      </c>
      <c r="BT259" s="9">
        <f ca="1">IF($DZ259&gt;BT$3,0,-OFFSET(BT105,0,ROUNDUP(IF($DZ259=0,30,$DZ259)/30,0)-1)*$F259)</f>
        <v>0</v>
      </c>
      <c r="BU259" s="9">
        <f ca="1">IF($DZ259&gt;BU$3,0,-OFFSET(BU105,0,ROUNDUP(IF($DZ259=0,30,$DZ259)/30,0)-1)*$F259)</f>
        <v>0</v>
      </c>
      <c r="BV259" s="9">
        <f ca="1">IF($DZ259&gt;BV$3,0,-OFFSET(BV105,0,ROUNDUP(IF($DZ259=0,30,$DZ259)/30,0)-1)*$F259)</f>
        <v>0</v>
      </c>
      <c r="BW259" s="9">
        <f ca="1">IF($DZ259&gt;BW$3,0,-OFFSET(BW105,0,ROUNDUP(IF($DZ259=0,30,$DZ259)/30,0)-1)*$F259)</f>
        <v>0</v>
      </c>
      <c r="BX259" s="9">
        <f ca="1">IF($DZ259&gt;BX$3,0,-OFFSET(BX105,0,ROUNDUP(IF($DZ259=0,30,$DZ259)/30,0)-1)*$F259)</f>
        <v>0</v>
      </c>
      <c r="BY259" s="9">
        <f ca="1">IF($DZ259&gt;BY$3,0,-OFFSET(BY105,0,ROUNDUP(IF($DZ259=0,30,$DZ259)/30,0)-1)*$F259)</f>
        <v>0</v>
      </c>
      <c r="BZ259" s="9">
        <f ca="1">IF($DZ259&gt;BZ$3,0,-OFFSET(BZ105,0,ROUNDUP(IF($DZ259=0,30,$DZ259)/30,0)-1)*$F259)</f>
        <v>0</v>
      </c>
      <c r="CA259" s="9">
        <f ca="1">IF($DZ259&gt;CA$3,0,-OFFSET(CA105,0,ROUNDUP(IF($DZ259=0,30,$DZ259)/30,0)-1)*$F259)</f>
        <v>0</v>
      </c>
      <c r="CB259" s="69">
        <f ca="1">IF($DZ259&gt;CB$3,0,-OFFSET(CB105,0,ROUNDUP(IF($DZ259=0,30,$DZ259)/30,0)-1)*$F259)</f>
        <v>0</v>
      </c>
      <c r="CC259" s="9">
        <f ca="1">IF($DZ259&gt;CC$3,0,-OFFSET(CC105,0,ROUNDUP(IF($DZ259=0,30,$DZ259)/30,0)-1)*$F259)</f>
        <v>0</v>
      </c>
      <c r="CD259" s="9">
        <f ca="1">IF($DZ259&gt;CD$3,0,-OFFSET(CD105,0,ROUNDUP(IF($DZ259=0,30,$DZ259)/30,0)-1)*$F259)</f>
        <v>0</v>
      </c>
      <c r="CE259" s="9">
        <f ca="1">IF($DZ259&gt;CE$3,0,-OFFSET(CE105,0,ROUNDUP(IF($DZ259=0,30,$DZ259)/30,0)-1)*$F259)</f>
        <v>0</v>
      </c>
      <c r="CF259" s="9">
        <f ca="1">IF($DZ259&gt;CF$3,0,-OFFSET(CF105,0,ROUNDUP(IF($DZ259=0,30,$DZ259)/30,0)-1)*$F259)</f>
        <v>0</v>
      </c>
      <c r="CG259" s="9">
        <f ca="1">IF($DZ259&gt;CG$3,0,-OFFSET(CG105,0,ROUNDUP(IF($DZ259=0,30,$DZ259)/30,0)-1)*$F259)</f>
        <v>0</v>
      </c>
      <c r="CH259" s="9">
        <f ca="1">IF($DZ259&gt;CH$3,0,-OFFSET(CH105,0,ROUNDUP(IF($DZ259=0,30,$DZ259)/30,0)-1)*$F259)</f>
        <v>0</v>
      </c>
      <c r="CI259" s="9">
        <f ca="1">IF($DZ259&gt;CI$3,0,-OFFSET(CI105,0,ROUNDUP(IF($DZ259=0,30,$DZ259)/30,0)-1)*$F259)</f>
        <v>0</v>
      </c>
      <c r="CJ259" s="9">
        <f ca="1">IF($DZ259&gt;CJ$3,0,-OFFSET(CJ105,0,ROUNDUP(IF($DZ259=0,30,$DZ259)/30,0)-1)*$F259)</f>
        <v>0</v>
      </c>
      <c r="CK259" s="9">
        <f ca="1">IF($DZ259&gt;CK$3,0,-OFFSET(CK105,0,ROUNDUP(IF($DZ259=0,30,$DZ259)/30,0)-1)*$F259)</f>
        <v>0</v>
      </c>
      <c r="CL259" s="9">
        <f ca="1">IF($DZ259&gt;CL$3,0,-OFFSET(CL105,0,ROUNDUP(IF($DZ259=0,30,$DZ259)/30,0)-1)*$F259)</f>
        <v>0</v>
      </c>
      <c r="CM259" s="9">
        <f ca="1">IF($DZ259&gt;CM$3,0,-OFFSET(CM105,0,ROUNDUP(IF($DZ259=0,30,$DZ259)/30,0)-1)*$F259)</f>
        <v>0</v>
      </c>
      <c r="CN259" s="69">
        <f ca="1">IF($DZ259&gt;CN$3,0,-OFFSET(CN105,0,ROUNDUP(IF($DZ259=0,30,$DZ259)/30,0)-1)*$F259)</f>
        <v>0</v>
      </c>
      <c r="CO259" s="9">
        <f ca="1">IF($DZ259&gt;CO$3,0,-OFFSET(CO105,0,ROUNDUP(IF($DZ259=0,30,$DZ259)/30,0)-1)*$F259)</f>
        <v>0</v>
      </c>
      <c r="CP259" s="9">
        <f ca="1">IF($DZ259&gt;CP$3,0,-OFFSET(CP105,0,ROUNDUP(IF($DZ259=0,30,$DZ259)/30,0)-1)*$F259)</f>
        <v>0</v>
      </c>
      <c r="CQ259" s="9">
        <f ca="1">IF($DZ259&gt;CQ$3,0,-OFFSET(CQ105,0,ROUNDUP(IF($DZ259=0,30,$DZ259)/30,0)-1)*$F259)</f>
        <v>0</v>
      </c>
      <c r="CR259" s="9">
        <f ca="1">IF($DZ259&gt;CR$3,0,-OFFSET(CR105,0,ROUNDUP(IF($DZ259=0,30,$DZ259)/30,0)-1)*$F259)</f>
        <v>0</v>
      </c>
      <c r="CS259" s="9">
        <f ca="1">IF($DZ259&gt;CS$3,0,-OFFSET(CS105,0,ROUNDUP(IF($DZ259=0,30,$DZ259)/30,0)-1)*$F259)</f>
        <v>0</v>
      </c>
      <c r="CT259" s="9">
        <f ca="1">IF($DZ259&gt;CT$3,0,-OFFSET(CT105,0,ROUNDUP(IF($DZ259=0,30,$DZ259)/30,0)-1)*$F259)</f>
        <v>0</v>
      </c>
      <c r="CU259" s="9">
        <f ca="1">IF($DZ259&gt;CU$3,0,-OFFSET(CU105,0,ROUNDUP(IF($DZ259=0,30,$DZ259)/30,0)-1)*$F259)</f>
        <v>0</v>
      </c>
      <c r="CV259" s="9">
        <f ca="1">IF($DZ259&gt;CV$3,0,-OFFSET(CV105,0,ROUNDUP(IF($DZ259=0,30,$DZ259)/30,0)-1)*$F259)</f>
        <v>0</v>
      </c>
      <c r="CW259" s="9">
        <f ca="1">IF($DZ259&gt;CW$3,0,-OFFSET(CW105,0,ROUNDUP(IF($DZ259=0,30,$DZ259)/30,0)-1)*$F259)</f>
        <v>0</v>
      </c>
      <c r="CX259" s="9">
        <f ca="1">IF($DZ259&gt;CX$3,0,-OFFSET(CX105,0,ROUNDUP(IF($DZ259=0,30,$DZ259)/30,0)-1)*$F259)</f>
        <v>0</v>
      </c>
      <c r="CY259" s="9">
        <f ca="1">IF($DZ259&gt;CY$3,0,-OFFSET(CY105,0,ROUNDUP(IF($DZ259=0,30,$DZ259)/30,0)-1)*$F259)</f>
        <v>0</v>
      </c>
      <c r="CZ259" s="69">
        <f ca="1">IF($DZ259&gt;CZ$3,0,-OFFSET(CZ105,0,ROUNDUP(IF($DZ259=0,30,$DZ259)/30,0)-1)*$F259)</f>
        <v>0</v>
      </c>
      <c r="DA259" s="9">
        <f ca="1">IF($DZ259&gt;DA$3,0,-OFFSET(DA105,0,ROUNDUP(IF($DZ259=0,30,$DZ259)/30,0)-1)*$F259)</f>
        <v>0</v>
      </c>
      <c r="DB259" s="9">
        <f ca="1">IF($DZ259&gt;DB$3,0,-OFFSET(DB105,0,ROUNDUP(IF($DZ259=0,30,$DZ259)/30,0)-1)*$F259)</f>
        <v>0</v>
      </c>
      <c r="DC259" s="9">
        <f ca="1">IF($DZ259&gt;DC$3,0,-OFFSET(DC105,0,ROUNDUP(IF($DZ259=0,30,$DZ259)/30,0)-1)*$F259)</f>
        <v>0</v>
      </c>
      <c r="DD259" s="9">
        <f ca="1">IF($DZ259&gt;DD$3,0,-OFFSET(DD105,0,ROUNDUP(IF($DZ259=0,30,$DZ259)/30,0)-1)*$F259)</f>
        <v>0</v>
      </c>
      <c r="DE259" s="9">
        <f ca="1">IF($DZ259&gt;DE$3,0,-OFFSET(DE105,0,ROUNDUP(IF($DZ259=0,30,$DZ259)/30,0)-1)*$F259)</f>
        <v>0</v>
      </c>
      <c r="DF259" s="9">
        <f ca="1">IF($DZ259&gt;DF$3,0,-OFFSET(DF105,0,ROUNDUP(IF($DZ259=0,30,$DZ259)/30,0)-1)*$F259)</f>
        <v>0</v>
      </c>
      <c r="DG259" s="9">
        <f ca="1">IF($DZ259&gt;DG$3,0,-OFFSET(DG105,0,ROUNDUP(IF($DZ259=0,30,$DZ259)/30,0)-1)*$F259)</f>
        <v>0</v>
      </c>
      <c r="DH259" s="9">
        <f ca="1">IF($DZ259&gt;DH$3,0,-OFFSET(DH105,0,ROUNDUP(IF($DZ259=0,30,$DZ259)/30,0)-1)*$F259)</f>
        <v>0</v>
      </c>
      <c r="DI259" s="9">
        <f ca="1">IF($DZ259&gt;DI$3,0,-OFFSET(DI105,0,ROUNDUP(IF($DZ259=0,30,$DZ259)/30,0)-1)*$F259)</f>
        <v>0</v>
      </c>
      <c r="DJ259" s="9">
        <f ca="1">IF($DZ259&gt;DJ$3,0,-OFFSET(DJ105,0,ROUNDUP(IF($DZ259=0,30,$DZ259)/30,0)-1)*$F259)</f>
        <v>0</v>
      </c>
      <c r="DK259" s="9">
        <f ca="1">IF($DZ259&gt;DK$3,0,-OFFSET(DK105,0,ROUNDUP(IF($DZ259=0,30,$DZ259)/30,0)-1)*$F259)</f>
        <v>0</v>
      </c>
      <c r="DL259" s="69">
        <f ca="1">IF($DZ259&gt;DL$3,0,-OFFSET(DL105,0,ROUNDUP(IF($DZ259=0,30,$DZ259)/30,0)-1)*$F259)</f>
        <v>0</v>
      </c>
      <c r="DM259" s="9">
        <f ca="1">IF($DZ259&gt;DM$3,0,-OFFSET(DM105,0,ROUNDUP(IF($DZ259=0,30,$DZ259)/30,0)-1)*$F259)</f>
        <v>0</v>
      </c>
      <c r="DN259" s="9">
        <f ca="1">IF($DZ259&gt;DN$3,0,-OFFSET(DN105,0,ROUNDUP(IF($DZ259=0,30,$DZ259)/30,0)-1)*$F259)</f>
        <v>0</v>
      </c>
      <c r="DO259" s="9">
        <f ca="1">IF($DZ259&gt;DO$3,0,-OFFSET(DO105,0,ROUNDUP(IF($DZ259=0,30,$DZ259)/30,0)-1)*$F259)</f>
        <v>0</v>
      </c>
      <c r="DP259" s="9">
        <f ca="1">IF($DZ259&gt;DP$3,0,-OFFSET(DP105,0,ROUNDUP(IF($DZ259=0,30,$DZ259)/30,0)-1)*$F259)</f>
        <v>0</v>
      </c>
      <c r="DQ259" s="9">
        <f ca="1">IF($DZ259&gt;DQ$3,0,-OFFSET(DQ105,0,ROUNDUP(IF($DZ259=0,30,$DZ259)/30,0)-1)*$F259)</f>
        <v>0</v>
      </c>
      <c r="DR259" s="9">
        <f ca="1">IF($DZ259&gt;DR$3,0,-OFFSET(DR105,0,ROUNDUP(IF($DZ259=0,30,$DZ259)/30,0)-1)*$F259)</f>
        <v>0</v>
      </c>
      <c r="DS259" s="9">
        <f ca="1">IF($DZ259&gt;DS$3,0,-OFFSET(DS105,0,ROUNDUP(IF($DZ259=0,30,$DZ259)/30,0)-1)*$F259)</f>
        <v>0</v>
      </c>
      <c r="DT259" s="9">
        <f ca="1">IF($DZ259&gt;DT$3,0,-OFFSET(DT105,0,ROUNDUP(IF($DZ259=0,30,$DZ259)/30,0)-1)*$F259)</f>
        <v>0</v>
      </c>
      <c r="DU259" s="9">
        <f ca="1">IF($DZ259&gt;DU$3,0,-OFFSET(DU105,0,ROUNDUP(IF($DZ259=0,30,$DZ259)/30,0)-1)*$F259)</f>
        <v>0</v>
      </c>
      <c r="DV259" s="9">
        <f ca="1">IF($DZ259&gt;DV$3,0,-OFFSET(DV105,0,ROUNDUP(IF($DZ259=0,30,$DZ259)/30,0)-1)*$F259)</f>
        <v>0</v>
      </c>
      <c r="DW259" s="9">
        <f ca="1">IF($DZ259&gt;DW$3,0,-OFFSET(DW105,0,ROUNDUP(IF($DZ259=0,30,$DZ259)/30,0)-1)*$F259)</f>
        <v>0</v>
      </c>
      <c r="DX259" s="4"/>
      <c r="DY259" s="4"/>
      <c r="DZ259" s="49">
        <f>DZ105</f>
        <v>30</v>
      </c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  <c r="FS259" s="4"/>
      <c r="FT259" s="4"/>
      <c r="FU259" s="4"/>
      <c r="FV259" s="4"/>
      <c r="FW259" s="4"/>
      <c r="FX259" s="4"/>
      <c r="FY259" s="4"/>
      <c r="FZ259" s="4"/>
      <c r="GA259" s="4"/>
      <c r="GB259" s="4"/>
      <c r="GC259" s="4"/>
      <c r="GD259" s="4"/>
      <c r="GE259" s="4"/>
      <c r="GF259" s="4"/>
      <c r="GG259" s="4"/>
    </row>
    <row r="260" spans="1:189" ht="14" hidden="1" x14ac:dyDescent="0.35">
      <c r="A260" s="1"/>
      <c r="B260" s="43" t="str">
        <f>B106</f>
        <v/>
      </c>
      <c r="C260" s="44"/>
      <c r="D260" s="44">
        <f>D106</f>
        <v>0</v>
      </c>
      <c r="E260" s="45" t="str">
        <f>"Impostos "&amp;E106</f>
        <v xml:space="preserve">Impostos </v>
      </c>
      <c r="F260" s="67"/>
      <c r="G260" s="68"/>
      <c r="H260" s="9">
        <f ca="1">IF($DZ260&gt;H$3,0,-OFFSET(H106,0,ROUNDUP(IF($DZ260=0,30,$DZ260)/30,0)-1)*$F260)</f>
        <v>0</v>
      </c>
      <c r="I260" s="9">
        <f ca="1">IF($DZ260&gt;I$3,0,-OFFSET(I106,0,ROUNDUP(IF($DZ260=0,30,$DZ260)/30,0)-1)*$F260)</f>
        <v>0</v>
      </c>
      <c r="J260" s="9">
        <f ca="1">IF($DZ260&gt;J$3,0,-OFFSET(J106,0,ROUNDUP(IF($DZ260=0,30,$DZ260)/30,0)-1)*$F260)</f>
        <v>0</v>
      </c>
      <c r="K260" s="9">
        <f ca="1">IF($DZ260&gt;K$3,0,-OFFSET(K106,0,ROUNDUP(IF($DZ260=0,30,$DZ260)/30,0)-1)*$F260)</f>
        <v>0</v>
      </c>
      <c r="L260" s="9">
        <f ca="1">IF($DZ260&gt;L$3,0,-OFFSET(L106,0,ROUNDUP(IF($DZ260=0,30,$DZ260)/30,0)-1)*$F260)</f>
        <v>0</v>
      </c>
      <c r="M260" s="9">
        <f ca="1">IF($DZ260&gt;M$3,0,-OFFSET(M106,0,ROUNDUP(IF($DZ260=0,30,$DZ260)/30,0)-1)*$F260)</f>
        <v>0</v>
      </c>
      <c r="N260" s="9">
        <f ca="1">IF($DZ260&gt;N$3,0,-OFFSET(N106,0,ROUNDUP(IF($DZ260=0,30,$DZ260)/30,0)-1)*$F260)</f>
        <v>0</v>
      </c>
      <c r="O260" s="9">
        <f ca="1">IF($DZ260&gt;O$3,0,-OFFSET(O106,0,ROUNDUP(IF($DZ260=0,30,$DZ260)/30,0)-1)*$F260)</f>
        <v>0</v>
      </c>
      <c r="P260" s="9">
        <f ca="1">IF($DZ260&gt;P$3,0,-OFFSET(P106,0,ROUNDUP(IF($DZ260=0,30,$DZ260)/30,0)-1)*$F260)</f>
        <v>0</v>
      </c>
      <c r="Q260" s="9">
        <f ca="1">IF($DZ260&gt;Q$3,0,-OFFSET(Q106,0,ROUNDUP(IF($DZ260=0,30,$DZ260)/30,0)-1)*$F260)</f>
        <v>0</v>
      </c>
      <c r="R260" s="9">
        <f ca="1">IF($DZ260&gt;R$3,0,-OFFSET(R106,0,ROUNDUP(IF($DZ260=0,30,$DZ260)/30,0)-1)*$F260)</f>
        <v>0</v>
      </c>
      <c r="S260" s="9">
        <f ca="1">IF($DZ260&gt;S$3,0,-OFFSET(S106,0,ROUNDUP(IF($DZ260=0,30,$DZ260)/30,0)-1)*$F260)</f>
        <v>0</v>
      </c>
      <c r="T260" s="69">
        <f ca="1">IF($DZ260&gt;T$3,0,-OFFSET(T106,0,ROUNDUP(IF($DZ260=0,30,$DZ260)/30,0)-1)*$F260)</f>
        <v>0</v>
      </c>
      <c r="U260" s="9">
        <f ca="1">IF($DZ260&gt;U$3,0,-OFFSET(U106,0,ROUNDUP(IF($DZ260=0,30,$DZ260)/30,0)-1)*$F260)</f>
        <v>0</v>
      </c>
      <c r="V260" s="9">
        <f ca="1">IF($DZ260&gt;V$3,0,-OFFSET(V106,0,ROUNDUP(IF($DZ260=0,30,$DZ260)/30,0)-1)*$F260)</f>
        <v>0</v>
      </c>
      <c r="W260" s="9">
        <f ca="1">IF($DZ260&gt;W$3,0,-OFFSET(W106,0,ROUNDUP(IF($DZ260=0,30,$DZ260)/30,0)-1)*$F260)</f>
        <v>0</v>
      </c>
      <c r="X260" s="9">
        <f ca="1">IF($DZ260&gt;X$3,0,-OFFSET(X106,0,ROUNDUP(IF($DZ260=0,30,$DZ260)/30,0)-1)*$F260)</f>
        <v>0</v>
      </c>
      <c r="Y260" s="9">
        <f ca="1">IF($DZ260&gt;Y$3,0,-OFFSET(Y106,0,ROUNDUP(IF($DZ260=0,30,$DZ260)/30,0)-1)*$F260)</f>
        <v>0</v>
      </c>
      <c r="Z260" s="9">
        <f ca="1">IF($DZ260&gt;Z$3,0,-OFFSET(Z106,0,ROUNDUP(IF($DZ260=0,30,$DZ260)/30,0)-1)*$F260)</f>
        <v>0</v>
      </c>
      <c r="AA260" s="9">
        <f ca="1">IF($DZ260&gt;AA$3,0,-OFFSET(AA106,0,ROUNDUP(IF($DZ260=0,30,$DZ260)/30,0)-1)*$F260)</f>
        <v>0</v>
      </c>
      <c r="AB260" s="9">
        <f ca="1">IF($DZ260&gt;AB$3,0,-OFFSET(AB106,0,ROUNDUP(IF($DZ260=0,30,$DZ260)/30,0)-1)*$F260)</f>
        <v>0</v>
      </c>
      <c r="AC260" s="9">
        <f ca="1">IF($DZ260&gt;AC$3,0,-OFFSET(AC106,0,ROUNDUP(IF($DZ260=0,30,$DZ260)/30,0)-1)*$F260)</f>
        <v>0</v>
      </c>
      <c r="AD260" s="9">
        <f ca="1">IF($DZ260&gt;AD$3,0,-OFFSET(AD106,0,ROUNDUP(IF($DZ260=0,30,$DZ260)/30,0)-1)*$F260)</f>
        <v>0</v>
      </c>
      <c r="AE260" s="9">
        <f ca="1">IF($DZ260&gt;AE$3,0,-OFFSET(AE106,0,ROUNDUP(IF($DZ260=0,30,$DZ260)/30,0)-1)*$F260)</f>
        <v>0</v>
      </c>
      <c r="AF260" s="69">
        <f ca="1">IF($DZ260&gt;AF$3,0,-OFFSET(AF106,0,ROUNDUP(IF($DZ260=0,30,$DZ260)/30,0)-1)*$F260)</f>
        <v>0</v>
      </c>
      <c r="AG260" s="9">
        <f ca="1">IF($DZ260&gt;AG$3,0,-OFFSET(AG106,0,ROUNDUP(IF($DZ260=0,30,$DZ260)/30,0)-1)*$F260)</f>
        <v>0</v>
      </c>
      <c r="AH260" s="9">
        <f ca="1">IF($DZ260&gt;AH$3,0,-OFFSET(AH106,0,ROUNDUP(IF($DZ260=0,30,$DZ260)/30,0)-1)*$F260)</f>
        <v>0</v>
      </c>
      <c r="AI260" s="9">
        <f ca="1">IF($DZ260&gt;AI$3,0,-OFFSET(AI106,0,ROUNDUP(IF($DZ260=0,30,$DZ260)/30,0)-1)*$F260)</f>
        <v>0</v>
      </c>
      <c r="AJ260" s="9">
        <f ca="1">IF($DZ260&gt;AJ$3,0,-OFFSET(AJ106,0,ROUNDUP(IF($DZ260=0,30,$DZ260)/30,0)-1)*$F260)</f>
        <v>0</v>
      </c>
      <c r="AK260" s="9">
        <f ca="1">IF($DZ260&gt;AK$3,0,-OFFSET(AK106,0,ROUNDUP(IF($DZ260=0,30,$DZ260)/30,0)-1)*$F260)</f>
        <v>0</v>
      </c>
      <c r="AL260" s="9">
        <f ca="1">IF($DZ260&gt;AL$3,0,-OFFSET(AL106,0,ROUNDUP(IF($DZ260=0,30,$DZ260)/30,0)-1)*$F260)</f>
        <v>0</v>
      </c>
      <c r="AM260" s="9">
        <f ca="1">IF($DZ260&gt;AM$3,0,-OFFSET(AM106,0,ROUNDUP(IF($DZ260=0,30,$DZ260)/30,0)-1)*$F260)</f>
        <v>0</v>
      </c>
      <c r="AN260" s="9">
        <f ca="1">IF($DZ260&gt;AN$3,0,-OFFSET(AN106,0,ROUNDUP(IF($DZ260=0,30,$DZ260)/30,0)-1)*$F260)</f>
        <v>0</v>
      </c>
      <c r="AO260" s="9">
        <f ca="1">IF($DZ260&gt;AO$3,0,-OFFSET(AO106,0,ROUNDUP(IF($DZ260=0,30,$DZ260)/30,0)-1)*$F260)</f>
        <v>0</v>
      </c>
      <c r="AP260" s="9">
        <f ca="1">IF($DZ260&gt;AP$3,0,-OFFSET(AP106,0,ROUNDUP(IF($DZ260=0,30,$DZ260)/30,0)-1)*$F260)</f>
        <v>0</v>
      </c>
      <c r="AQ260" s="9">
        <f ca="1">IF($DZ260&gt;AQ$3,0,-OFFSET(AQ106,0,ROUNDUP(IF($DZ260=0,30,$DZ260)/30,0)-1)*$F260)</f>
        <v>0</v>
      </c>
      <c r="AR260" s="69">
        <f ca="1">IF($DZ260&gt;AR$3,0,-OFFSET(AR106,0,ROUNDUP(IF($DZ260=0,30,$DZ260)/30,0)-1)*$F260)</f>
        <v>0</v>
      </c>
      <c r="AS260" s="9">
        <f ca="1">IF($DZ260&gt;AS$3,0,-OFFSET(AS106,0,ROUNDUP(IF($DZ260=0,30,$DZ260)/30,0)-1)*$F260)</f>
        <v>0</v>
      </c>
      <c r="AT260" s="9">
        <f ca="1">IF($DZ260&gt;AT$3,0,-OFFSET(AT106,0,ROUNDUP(IF($DZ260=0,30,$DZ260)/30,0)-1)*$F260)</f>
        <v>0</v>
      </c>
      <c r="AU260" s="9">
        <f ca="1">IF($DZ260&gt;AU$3,0,-OFFSET(AU106,0,ROUNDUP(IF($DZ260=0,30,$DZ260)/30,0)-1)*$F260)</f>
        <v>0</v>
      </c>
      <c r="AV260" s="9">
        <f ca="1">IF($DZ260&gt;AV$3,0,-OFFSET(AV106,0,ROUNDUP(IF($DZ260=0,30,$DZ260)/30,0)-1)*$F260)</f>
        <v>0</v>
      </c>
      <c r="AW260" s="9">
        <f ca="1">IF($DZ260&gt;AW$3,0,-OFFSET(AW106,0,ROUNDUP(IF($DZ260=0,30,$DZ260)/30,0)-1)*$F260)</f>
        <v>0</v>
      </c>
      <c r="AX260" s="9">
        <f ca="1">IF($DZ260&gt;AX$3,0,-OFFSET(AX106,0,ROUNDUP(IF($DZ260=0,30,$DZ260)/30,0)-1)*$F260)</f>
        <v>0</v>
      </c>
      <c r="AY260" s="9">
        <f ca="1">IF($DZ260&gt;AY$3,0,-OFFSET(AY106,0,ROUNDUP(IF($DZ260=0,30,$DZ260)/30,0)-1)*$F260)</f>
        <v>0</v>
      </c>
      <c r="AZ260" s="9">
        <f ca="1">IF($DZ260&gt;AZ$3,0,-OFFSET(AZ106,0,ROUNDUP(IF($DZ260=0,30,$DZ260)/30,0)-1)*$F260)</f>
        <v>0</v>
      </c>
      <c r="BA260" s="9">
        <f ca="1">IF($DZ260&gt;BA$3,0,-OFFSET(BA106,0,ROUNDUP(IF($DZ260=0,30,$DZ260)/30,0)-1)*$F260)</f>
        <v>0</v>
      </c>
      <c r="BB260" s="9">
        <f ca="1">IF($DZ260&gt;BB$3,0,-OFFSET(BB106,0,ROUNDUP(IF($DZ260=0,30,$DZ260)/30,0)-1)*$F260)</f>
        <v>0</v>
      </c>
      <c r="BC260" s="9">
        <f ca="1">IF($DZ260&gt;BC$3,0,-OFFSET(BC106,0,ROUNDUP(IF($DZ260=0,30,$DZ260)/30,0)-1)*$F260)</f>
        <v>0</v>
      </c>
      <c r="BD260" s="69">
        <f ca="1">IF($DZ260&gt;BD$3,0,-OFFSET(BD106,0,ROUNDUP(IF($DZ260=0,30,$DZ260)/30,0)-1)*$F260)</f>
        <v>0</v>
      </c>
      <c r="BE260" s="9">
        <f ca="1">IF($DZ260&gt;BE$3,0,-OFFSET(BE106,0,ROUNDUP(IF($DZ260=0,30,$DZ260)/30,0)-1)*$F260)</f>
        <v>0</v>
      </c>
      <c r="BF260" s="9">
        <f ca="1">IF($DZ260&gt;BF$3,0,-OFFSET(BF106,0,ROUNDUP(IF($DZ260=0,30,$DZ260)/30,0)-1)*$F260)</f>
        <v>0</v>
      </c>
      <c r="BG260" s="9">
        <f ca="1">IF($DZ260&gt;BG$3,0,-OFFSET(BG106,0,ROUNDUP(IF($DZ260=0,30,$DZ260)/30,0)-1)*$F260)</f>
        <v>0</v>
      </c>
      <c r="BH260" s="9">
        <f ca="1">IF($DZ260&gt;BH$3,0,-OFFSET(BH106,0,ROUNDUP(IF($DZ260=0,30,$DZ260)/30,0)-1)*$F260)</f>
        <v>0</v>
      </c>
      <c r="BI260" s="9">
        <f ca="1">IF($DZ260&gt;BI$3,0,-OFFSET(BI106,0,ROUNDUP(IF($DZ260=0,30,$DZ260)/30,0)-1)*$F260)</f>
        <v>0</v>
      </c>
      <c r="BJ260" s="9">
        <f ca="1">IF($DZ260&gt;BJ$3,0,-OFFSET(BJ106,0,ROUNDUP(IF($DZ260=0,30,$DZ260)/30,0)-1)*$F260)</f>
        <v>0</v>
      </c>
      <c r="BK260" s="9">
        <f ca="1">IF($DZ260&gt;BK$3,0,-OFFSET(BK106,0,ROUNDUP(IF($DZ260=0,30,$DZ260)/30,0)-1)*$F260)</f>
        <v>0</v>
      </c>
      <c r="BL260" s="9">
        <f ca="1">IF($DZ260&gt;BL$3,0,-OFFSET(BL106,0,ROUNDUP(IF($DZ260=0,30,$DZ260)/30,0)-1)*$F260)</f>
        <v>0</v>
      </c>
      <c r="BM260" s="9">
        <f ca="1">IF($DZ260&gt;BM$3,0,-OFFSET(BM106,0,ROUNDUP(IF($DZ260=0,30,$DZ260)/30,0)-1)*$F260)</f>
        <v>0</v>
      </c>
      <c r="BN260" s="9">
        <f ca="1">IF($DZ260&gt;BN$3,0,-OFFSET(BN106,0,ROUNDUP(IF($DZ260=0,30,$DZ260)/30,0)-1)*$F260)</f>
        <v>0</v>
      </c>
      <c r="BO260" s="9">
        <f ca="1">IF($DZ260&gt;BO$3,0,-OFFSET(BO106,0,ROUNDUP(IF($DZ260=0,30,$DZ260)/30,0)-1)*$F260)</f>
        <v>0</v>
      </c>
      <c r="BP260" s="69">
        <f ca="1">IF($DZ260&gt;BP$3,0,-OFFSET(BP106,0,ROUNDUP(IF($DZ260=0,30,$DZ260)/30,0)-1)*$F260)</f>
        <v>0</v>
      </c>
      <c r="BQ260" s="9">
        <f ca="1">IF($DZ260&gt;BQ$3,0,-OFFSET(BQ106,0,ROUNDUP(IF($DZ260=0,30,$DZ260)/30,0)-1)*$F260)</f>
        <v>0</v>
      </c>
      <c r="BR260" s="9">
        <f ca="1">IF($DZ260&gt;BR$3,0,-OFFSET(BR106,0,ROUNDUP(IF($DZ260=0,30,$DZ260)/30,0)-1)*$F260)</f>
        <v>0</v>
      </c>
      <c r="BS260" s="9">
        <f ca="1">IF($DZ260&gt;BS$3,0,-OFFSET(BS106,0,ROUNDUP(IF($DZ260=0,30,$DZ260)/30,0)-1)*$F260)</f>
        <v>0</v>
      </c>
      <c r="BT260" s="9">
        <f ca="1">IF($DZ260&gt;BT$3,0,-OFFSET(BT106,0,ROUNDUP(IF($DZ260=0,30,$DZ260)/30,0)-1)*$F260)</f>
        <v>0</v>
      </c>
      <c r="BU260" s="9">
        <f ca="1">IF($DZ260&gt;BU$3,0,-OFFSET(BU106,0,ROUNDUP(IF($DZ260=0,30,$DZ260)/30,0)-1)*$F260)</f>
        <v>0</v>
      </c>
      <c r="BV260" s="9">
        <f ca="1">IF($DZ260&gt;BV$3,0,-OFFSET(BV106,0,ROUNDUP(IF($DZ260=0,30,$DZ260)/30,0)-1)*$F260)</f>
        <v>0</v>
      </c>
      <c r="BW260" s="9">
        <f ca="1">IF($DZ260&gt;BW$3,0,-OFFSET(BW106,0,ROUNDUP(IF($DZ260=0,30,$DZ260)/30,0)-1)*$F260)</f>
        <v>0</v>
      </c>
      <c r="BX260" s="9">
        <f ca="1">IF($DZ260&gt;BX$3,0,-OFFSET(BX106,0,ROUNDUP(IF($DZ260=0,30,$DZ260)/30,0)-1)*$F260)</f>
        <v>0</v>
      </c>
      <c r="BY260" s="9">
        <f ca="1">IF($DZ260&gt;BY$3,0,-OFFSET(BY106,0,ROUNDUP(IF($DZ260=0,30,$DZ260)/30,0)-1)*$F260)</f>
        <v>0</v>
      </c>
      <c r="BZ260" s="9">
        <f ca="1">IF($DZ260&gt;BZ$3,0,-OFFSET(BZ106,0,ROUNDUP(IF($DZ260=0,30,$DZ260)/30,0)-1)*$F260)</f>
        <v>0</v>
      </c>
      <c r="CA260" s="9">
        <f ca="1">IF($DZ260&gt;CA$3,0,-OFFSET(CA106,0,ROUNDUP(IF($DZ260=0,30,$DZ260)/30,0)-1)*$F260)</f>
        <v>0</v>
      </c>
      <c r="CB260" s="69">
        <f ca="1">IF($DZ260&gt;CB$3,0,-OFFSET(CB106,0,ROUNDUP(IF($DZ260=0,30,$DZ260)/30,0)-1)*$F260)</f>
        <v>0</v>
      </c>
      <c r="CC260" s="9">
        <f ca="1">IF($DZ260&gt;CC$3,0,-OFFSET(CC106,0,ROUNDUP(IF($DZ260=0,30,$DZ260)/30,0)-1)*$F260)</f>
        <v>0</v>
      </c>
      <c r="CD260" s="9">
        <f ca="1">IF($DZ260&gt;CD$3,0,-OFFSET(CD106,0,ROUNDUP(IF($DZ260=0,30,$DZ260)/30,0)-1)*$F260)</f>
        <v>0</v>
      </c>
      <c r="CE260" s="9">
        <f ca="1">IF($DZ260&gt;CE$3,0,-OFFSET(CE106,0,ROUNDUP(IF($DZ260=0,30,$DZ260)/30,0)-1)*$F260)</f>
        <v>0</v>
      </c>
      <c r="CF260" s="9">
        <f ca="1">IF($DZ260&gt;CF$3,0,-OFFSET(CF106,0,ROUNDUP(IF($DZ260=0,30,$DZ260)/30,0)-1)*$F260)</f>
        <v>0</v>
      </c>
      <c r="CG260" s="9">
        <f ca="1">IF($DZ260&gt;CG$3,0,-OFFSET(CG106,0,ROUNDUP(IF($DZ260=0,30,$DZ260)/30,0)-1)*$F260)</f>
        <v>0</v>
      </c>
      <c r="CH260" s="9">
        <f ca="1">IF($DZ260&gt;CH$3,0,-OFFSET(CH106,0,ROUNDUP(IF($DZ260=0,30,$DZ260)/30,0)-1)*$F260)</f>
        <v>0</v>
      </c>
      <c r="CI260" s="9">
        <f ca="1">IF($DZ260&gt;CI$3,0,-OFFSET(CI106,0,ROUNDUP(IF($DZ260=0,30,$DZ260)/30,0)-1)*$F260)</f>
        <v>0</v>
      </c>
      <c r="CJ260" s="9">
        <f ca="1">IF($DZ260&gt;CJ$3,0,-OFFSET(CJ106,0,ROUNDUP(IF($DZ260=0,30,$DZ260)/30,0)-1)*$F260)</f>
        <v>0</v>
      </c>
      <c r="CK260" s="9">
        <f ca="1">IF($DZ260&gt;CK$3,0,-OFFSET(CK106,0,ROUNDUP(IF($DZ260=0,30,$DZ260)/30,0)-1)*$F260)</f>
        <v>0</v>
      </c>
      <c r="CL260" s="9">
        <f ca="1">IF($DZ260&gt;CL$3,0,-OFFSET(CL106,0,ROUNDUP(IF($DZ260=0,30,$DZ260)/30,0)-1)*$F260)</f>
        <v>0</v>
      </c>
      <c r="CM260" s="9">
        <f ca="1">IF($DZ260&gt;CM$3,0,-OFFSET(CM106,0,ROUNDUP(IF($DZ260=0,30,$DZ260)/30,0)-1)*$F260)</f>
        <v>0</v>
      </c>
      <c r="CN260" s="69">
        <f ca="1">IF($DZ260&gt;CN$3,0,-OFFSET(CN106,0,ROUNDUP(IF($DZ260=0,30,$DZ260)/30,0)-1)*$F260)</f>
        <v>0</v>
      </c>
      <c r="CO260" s="9">
        <f ca="1">IF($DZ260&gt;CO$3,0,-OFFSET(CO106,0,ROUNDUP(IF($DZ260=0,30,$DZ260)/30,0)-1)*$F260)</f>
        <v>0</v>
      </c>
      <c r="CP260" s="9">
        <f ca="1">IF($DZ260&gt;CP$3,0,-OFFSET(CP106,0,ROUNDUP(IF($DZ260=0,30,$DZ260)/30,0)-1)*$F260)</f>
        <v>0</v>
      </c>
      <c r="CQ260" s="9">
        <f ca="1">IF($DZ260&gt;CQ$3,0,-OFFSET(CQ106,0,ROUNDUP(IF($DZ260=0,30,$DZ260)/30,0)-1)*$F260)</f>
        <v>0</v>
      </c>
      <c r="CR260" s="9">
        <f ca="1">IF($DZ260&gt;CR$3,0,-OFFSET(CR106,0,ROUNDUP(IF($DZ260=0,30,$DZ260)/30,0)-1)*$F260)</f>
        <v>0</v>
      </c>
      <c r="CS260" s="9">
        <f ca="1">IF($DZ260&gt;CS$3,0,-OFFSET(CS106,0,ROUNDUP(IF($DZ260=0,30,$DZ260)/30,0)-1)*$F260)</f>
        <v>0</v>
      </c>
      <c r="CT260" s="9">
        <f ca="1">IF($DZ260&gt;CT$3,0,-OFFSET(CT106,0,ROUNDUP(IF($DZ260=0,30,$DZ260)/30,0)-1)*$F260)</f>
        <v>0</v>
      </c>
      <c r="CU260" s="9">
        <f ca="1">IF($DZ260&gt;CU$3,0,-OFFSET(CU106,0,ROUNDUP(IF($DZ260=0,30,$DZ260)/30,0)-1)*$F260)</f>
        <v>0</v>
      </c>
      <c r="CV260" s="9">
        <f ca="1">IF($DZ260&gt;CV$3,0,-OFFSET(CV106,0,ROUNDUP(IF($DZ260=0,30,$DZ260)/30,0)-1)*$F260)</f>
        <v>0</v>
      </c>
      <c r="CW260" s="9">
        <f ca="1">IF($DZ260&gt;CW$3,0,-OFFSET(CW106,0,ROUNDUP(IF($DZ260=0,30,$DZ260)/30,0)-1)*$F260)</f>
        <v>0</v>
      </c>
      <c r="CX260" s="9">
        <f ca="1">IF($DZ260&gt;CX$3,0,-OFFSET(CX106,0,ROUNDUP(IF($DZ260=0,30,$DZ260)/30,0)-1)*$F260)</f>
        <v>0</v>
      </c>
      <c r="CY260" s="9">
        <f ca="1">IF($DZ260&gt;CY$3,0,-OFFSET(CY106,0,ROUNDUP(IF($DZ260=0,30,$DZ260)/30,0)-1)*$F260)</f>
        <v>0</v>
      </c>
      <c r="CZ260" s="69">
        <f ca="1">IF($DZ260&gt;CZ$3,0,-OFFSET(CZ106,0,ROUNDUP(IF($DZ260=0,30,$DZ260)/30,0)-1)*$F260)</f>
        <v>0</v>
      </c>
      <c r="DA260" s="9">
        <f ca="1">IF($DZ260&gt;DA$3,0,-OFFSET(DA106,0,ROUNDUP(IF($DZ260=0,30,$DZ260)/30,0)-1)*$F260)</f>
        <v>0</v>
      </c>
      <c r="DB260" s="9">
        <f ca="1">IF($DZ260&gt;DB$3,0,-OFFSET(DB106,0,ROUNDUP(IF($DZ260=0,30,$DZ260)/30,0)-1)*$F260)</f>
        <v>0</v>
      </c>
      <c r="DC260" s="9">
        <f ca="1">IF($DZ260&gt;DC$3,0,-OFFSET(DC106,0,ROUNDUP(IF($DZ260=0,30,$DZ260)/30,0)-1)*$F260)</f>
        <v>0</v>
      </c>
      <c r="DD260" s="9">
        <f ca="1">IF($DZ260&gt;DD$3,0,-OFFSET(DD106,0,ROUNDUP(IF($DZ260=0,30,$DZ260)/30,0)-1)*$F260)</f>
        <v>0</v>
      </c>
      <c r="DE260" s="9">
        <f ca="1">IF($DZ260&gt;DE$3,0,-OFFSET(DE106,0,ROUNDUP(IF($DZ260=0,30,$DZ260)/30,0)-1)*$F260)</f>
        <v>0</v>
      </c>
      <c r="DF260" s="9">
        <f ca="1">IF($DZ260&gt;DF$3,0,-OFFSET(DF106,0,ROUNDUP(IF($DZ260=0,30,$DZ260)/30,0)-1)*$F260)</f>
        <v>0</v>
      </c>
      <c r="DG260" s="9">
        <f ca="1">IF($DZ260&gt;DG$3,0,-OFFSET(DG106,0,ROUNDUP(IF($DZ260=0,30,$DZ260)/30,0)-1)*$F260)</f>
        <v>0</v>
      </c>
      <c r="DH260" s="9">
        <f ca="1">IF($DZ260&gt;DH$3,0,-OFFSET(DH106,0,ROUNDUP(IF($DZ260=0,30,$DZ260)/30,0)-1)*$F260)</f>
        <v>0</v>
      </c>
      <c r="DI260" s="9">
        <f ca="1">IF($DZ260&gt;DI$3,0,-OFFSET(DI106,0,ROUNDUP(IF($DZ260=0,30,$DZ260)/30,0)-1)*$F260)</f>
        <v>0</v>
      </c>
      <c r="DJ260" s="9">
        <f ca="1">IF($DZ260&gt;DJ$3,0,-OFFSET(DJ106,0,ROUNDUP(IF($DZ260=0,30,$DZ260)/30,0)-1)*$F260)</f>
        <v>0</v>
      </c>
      <c r="DK260" s="9">
        <f ca="1">IF($DZ260&gt;DK$3,0,-OFFSET(DK106,0,ROUNDUP(IF($DZ260=0,30,$DZ260)/30,0)-1)*$F260)</f>
        <v>0</v>
      </c>
      <c r="DL260" s="69">
        <f ca="1">IF($DZ260&gt;DL$3,0,-OFFSET(DL106,0,ROUNDUP(IF($DZ260=0,30,$DZ260)/30,0)-1)*$F260)</f>
        <v>0</v>
      </c>
      <c r="DM260" s="9">
        <f ca="1">IF($DZ260&gt;DM$3,0,-OFFSET(DM106,0,ROUNDUP(IF($DZ260=0,30,$DZ260)/30,0)-1)*$F260)</f>
        <v>0</v>
      </c>
      <c r="DN260" s="9">
        <f ca="1">IF($DZ260&gt;DN$3,0,-OFFSET(DN106,0,ROUNDUP(IF($DZ260=0,30,$DZ260)/30,0)-1)*$F260)</f>
        <v>0</v>
      </c>
      <c r="DO260" s="9">
        <f ca="1">IF($DZ260&gt;DO$3,0,-OFFSET(DO106,0,ROUNDUP(IF($DZ260=0,30,$DZ260)/30,0)-1)*$F260)</f>
        <v>0</v>
      </c>
      <c r="DP260" s="9">
        <f ca="1">IF($DZ260&gt;DP$3,0,-OFFSET(DP106,0,ROUNDUP(IF($DZ260=0,30,$DZ260)/30,0)-1)*$F260)</f>
        <v>0</v>
      </c>
      <c r="DQ260" s="9">
        <f ca="1">IF($DZ260&gt;DQ$3,0,-OFFSET(DQ106,0,ROUNDUP(IF($DZ260=0,30,$DZ260)/30,0)-1)*$F260)</f>
        <v>0</v>
      </c>
      <c r="DR260" s="9">
        <f ca="1">IF($DZ260&gt;DR$3,0,-OFFSET(DR106,0,ROUNDUP(IF($DZ260=0,30,$DZ260)/30,0)-1)*$F260)</f>
        <v>0</v>
      </c>
      <c r="DS260" s="9">
        <f ca="1">IF($DZ260&gt;DS$3,0,-OFFSET(DS106,0,ROUNDUP(IF($DZ260=0,30,$DZ260)/30,0)-1)*$F260)</f>
        <v>0</v>
      </c>
      <c r="DT260" s="9">
        <f ca="1">IF($DZ260&gt;DT$3,0,-OFFSET(DT106,0,ROUNDUP(IF($DZ260=0,30,$DZ260)/30,0)-1)*$F260)</f>
        <v>0</v>
      </c>
      <c r="DU260" s="9">
        <f ca="1">IF($DZ260&gt;DU$3,0,-OFFSET(DU106,0,ROUNDUP(IF($DZ260=0,30,$DZ260)/30,0)-1)*$F260)</f>
        <v>0</v>
      </c>
      <c r="DV260" s="9">
        <f ca="1">IF($DZ260&gt;DV$3,0,-OFFSET(DV106,0,ROUNDUP(IF($DZ260=0,30,$DZ260)/30,0)-1)*$F260)</f>
        <v>0</v>
      </c>
      <c r="DW260" s="9">
        <f ca="1">IF($DZ260&gt;DW$3,0,-OFFSET(DW106,0,ROUNDUP(IF($DZ260=0,30,$DZ260)/30,0)-1)*$F260)</f>
        <v>0</v>
      </c>
      <c r="DX260" s="4"/>
      <c r="DY260" s="4"/>
      <c r="DZ260" s="49">
        <f>DZ106</f>
        <v>30</v>
      </c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</row>
    <row r="261" spans="1:189" ht="14" hidden="1" x14ac:dyDescent="0.35">
      <c r="A261" s="1"/>
      <c r="B261" s="43" t="str">
        <f>B107</f>
        <v/>
      </c>
      <c r="C261" s="44"/>
      <c r="D261" s="44">
        <f>D107</f>
        <v>0</v>
      </c>
      <c r="E261" s="45" t="str">
        <f>"Impostos "&amp;E107</f>
        <v xml:space="preserve">Impostos </v>
      </c>
      <c r="F261" s="67"/>
      <c r="G261" s="68"/>
      <c r="H261" s="9">
        <f ca="1">IF($DZ261&gt;H$3,0,-OFFSET(H107,0,ROUNDUP(IF($DZ261=0,30,$DZ261)/30,0)-1)*$F261)</f>
        <v>0</v>
      </c>
      <c r="I261" s="9">
        <f ca="1">IF($DZ261&gt;I$3,0,-OFFSET(I107,0,ROUNDUP(IF($DZ261=0,30,$DZ261)/30,0)-1)*$F261)</f>
        <v>0</v>
      </c>
      <c r="J261" s="9">
        <f ca="1">IF($DZ261&gt;J$3,0,-OFFSET(J107,0,ROUNDUP(IF($DZ261=0,30,$DZ261)/30,0)-1)*$F261)</f>
        <v>0</v>
      </c>
      <c r="K261" s="9">
        <f ca="1">IF($DZ261&gt;K$3,0,-OFFSET(K107,0,ROUNDUP(IF($DZ261=0,30,$DZ261)/30,0)-1)*$F261)</f>
        <v>0</v>
      </c>
      <c r="L261" s="9">
        <f ca="1">IF($DZ261&gt;L$3,0,-OFFSET(L107,0,ROUNDUP(IF($DZ261=0,30,$DZ261)/30,0)-1)*$F261)</f>
        <v>0</v>
      </c>
      <c r="M261" s="9">
        <f ca="1">IF($DZ261&gt;M$3,0,-OFFSET(M107,0,ROUNDUP(IF($DZ261=0,30,$DZ261)/30,0)-1)*$F261)</f>
        <v>0</v>
      </c>
      <c r="N261" s="9">
        <f ca="1">IF($DZ261&gt;N$3,0,-OFFSET(N107,0,ROUNDUP(IF($DZ261=0,30,$DZ261)/30,0)-1)*$F261)</f>
        <v>0</v>
      </c>
      <c r="O261" s="9">
        <f ca="1">IF($DZ261&gt;O$3,0,-OFFSET(O107,0,ROUNDUP(IF($DZ261=0,30,$DZ261)/30,0)-1)*$F261)</f>
        <v>0</v>
      </c>
      <c r="P261" s="9">
        <f ca="1">IF($DZ261&gt;P$3,0,-OFFSET(P107,0,ROUNDUP(IF($DZ261=0,30,$DZ261)/30,0)-1)*$F261)</f>
        <v>0</v>
      </c>
      <c r="Q261" s="9">
        <f ca="1">IF($DZ261&gt;Q$3,0,-OFFSET(Q107,0,ROUNDUP(IF($DZ261=0,30,$DZ261)/30,0)-1)*$F261)</f>
        <v>0</v>
      </c>
      <c r="R261" s="9">
        <f ca="1">IF($DZ261&gt;R$3,0,-OFFSET(R107,0,ROUNDUP(IF($DZ261=0,30,$DZ261)/30,0)-1)*$F261)</f>
        <v>0</v>
      </c>
      <c r="S261" s="9">
        <f ca="1">IF($DZ261&gt;S$3,0,-OFFSET(S107,0,ROUNDUP(IF($DZ261=0,30,$DZ261)/30,0)-1)*$F261)</f>
        <v>0</v>
      </c>
      <c r="T261" s="69">
        <f ca="1">IF($DZ261&gt;T$3,0,-OFFSET(T107,0,ROUNDUP(IF($DZ261=0,30,$DZ261)/30,0)-1)*$F261)</f>
        <v>0</v>
      </c>
      <c r="U261" s="9">
        <f ca="1">IF($DZ261&gt;U$3,0,-OFFSET(U107,0,ROUNDUP(IF($DZ261=0,30,$DZ261)/30,0)-1)*$F261)</f>
        <v>0</v>
      </c>
      <c r="V261" s="9">
        <f ca="1">IF($DZ261&gt;V$3,0,-OFFSET(V107,0,ROUNDUP(IF($DZ261=0,30,$DZ261)/30,0)-1)*$F261)</f>
        <v>0</v>
      </c>
      <c r="W261" s="9">
        <f ca="1">IF($DZ261&gt;W$3,0,-OFFSET(W107,0,ROUNDUP(IF($DZ261=0,30,$DZ261)/30,0)-1)*$F261)</f>
        <v>0</v>
      </c>
      <c r="X261" s="9">
        <f ca="1">IF($DZ261&gt;X$3,0,-OFFSET(X107,0,ROUNDUP(IF($DZ261=0,30,$DZ261)/30,0)-1)*$F261)</f>
        <v>0</v>
      </c>
      <c r="Y261" s="9">
        <f ca="1">IF($DZ261&gt;Y$3,0,-OFFSET(Y107,0,ROUNDUP(IF($DZ261=0,30,$DZ261)/30,0)-1)*$F261)</f>
        <v>0</v>
      </c>
      <c r="Z261" s="9">
        <f ca="1">IF($DZ261&gt;Z$3,0,-OFFSET(Z107,0,ROUNDUP(IF($DZ261=0,30,$DZ261)/30,0)-1)*$F261)</f>
        <v>0</v>
      </c>
      <c r="AA261" s="9">
        <f ca="1">IF($DZ261&gt;AA$3,0,-OFFSET(AA107,0,ROUNDUP(IF($DZ261=0,30,$DZ261)/30,0)-1)*$F261)</f>
        <v>0</v>
      </c>
      <c r="AB261" s="9">
        <f ca="1">IF($DZ261&gt;AB$3,0,-OFFSET(AB107,0,ROUNDUP(IF($DZ261=0,30,$DZ261)/30,0)-1)*$F261)</f>
        <v>0</v>
      </c>
      <c r="AC261" s="9">
        <f ca="1">IF($DZ261&gt;AC$3,0,-OFFSET(AC107,0,ROUNDUP(IF($DZ261=0,30,$DZ261)/30,0)-1)*$F261)</f>
        <v>0</v>
      </c>
      <c r="AD261" s="9">
        <f ca="1">IF($DZ261&gt;AD$3,0,-OFFSET(AD107,0,ROUNDUP(IF($DZ261=0,30,$DZ261)/30,0)-1)*$F261)</f>
        <v>0</v>
      </c>
      <c r="AE261" s="9">
        <f ca="1">IF($DZ261&gt;AE$3,0,-OFFSET(AE107,0,ROUNDUP(IF($DZ261=0,30,$DZ261)/30,0)-1)*$F261)</f>
        <v>0</v>
      </c>
      <c r="AF261" s="69">
        <f ca="1">IF($DZ261&gt;AF$3,0,-OFFSET(AF107,0,ROUNDUP(IF($DZ261=0,30,$DZ261)/30,0)-1)*$F261)</f>
        <v>0</v>
      </c>
      <c r="AG261" s="9">
        <f ca="1">IF($DZ261&gt;AG$3,0,-OFFSET(AG107,0,ROUNDUP(IF($DZ261=0,30,$DZ261)/30,0)-1)*$F261)</f>
        <v>0</v>
      </c>
      <c r="AH261" s="9">
        <f ca="1">IF($DZ261&gt;AH$3,0,-OFFSET(AH107,0,ROUNDUP(IF($DZ261=0,30,$DZ261)/30,0)-1)*$F261)</f>
        <v>0</v>
      </c>
      <c r="AI261" s="9">
        <f ca="1">IF($DZ261&gt;AI$3,0,-OFFSET(AI107,0,ROUNDUP(IF($DZ261=0,30,$DZ261)/30,0)-1)*$F261)</f>
        <v>0</v>
      </c>
      <c r="AJ261" s="9">
        <f ca="1">IF($DZ261&gt;AJ$3,0,-OFFSET(AJ107,0,ROUNDUP(IF($DZ261=0,30,$DZ261)/30,0)-1)*$F261)</f>
        <v>0</v>
      </c>
      <c r="AK261" s="9">
        <f ca="1">IF($DZ261&gt;AK$3,0,-OFFSET(AK107,0,ROUNDUP(IF($DZ261=0,30,$DZ261)/30,0)-1)*$F261)</f>
        <v>0</v>
      </c>
      <c r="AL261" s="9">
        <f ca="1">IF($DZ261&gt;AL$3,0,-OFFSET(AL107,0,ROUNDUP(IF($DZ261=0,30,$DZ261)/30,0)-1)*$F261)</f>
        <v>0</v>
      </c>
      <c r="AM261" s="9">
        <f ca="1">IF($DZ261&gt;AM$3,0,-OFFSET(AM107,0,ROUNDUP(IF($DZ261=0,30,$DZ261)/30,0)-1)*$F261)</f>
        <v>0</v>
      </c>
      <c r="AN261" s="9">
        <f ca="1">IF($DZ261&gt;AN$3,0,-OFFSET(AN107,0,ROUNDUP(IF($DZ261=0,30,$DZ261)/30,0)-1)*$F261)</f>
        <v>0</v>
      </c>
      <c r="AO261" s="9">
        <f ca="1">IF($DZ261&gt;AO$3,0,-OFFSET(AO107,0,ROUNDUP(IF($DZ261=0,30,$DZ261)/30,0)-1)*$F261)</f>
        <v>0</v>
      </c>
      <c r="AP261" s="9">
        <f ca="1">IF($DZ261&gt;AP$3,0,-OFFSET(AP107,0,ROUNDUP(IF($DZ261=0,30,$DZ261)/30,0)-1)*$F261)</f>
        <v>0</v>
      </c>
      <c r="AQ261" s="9">
        <f ca="1">IF($DZ261&gt;AQ$3,0,-OFFSET(AQ107,0,ROUNDUP(IF($DZ261=0,30,$DZ261)/30,0)-1)*$F261)</f>
        <v>0</v>
      </c>
      <c r="AR261" s="69">
        <f ca="1">IF($DZ261&gt;AR$3,0,-OFFSET(AR107,0,ROUNDUP(IF($DZ261=0,30,$DZ261)/30,0)-1)*$F261)</f>
        <v>0</v>
      </c>
      <c r="AS261" s="9">
        <f ca="1">IF($DZ261&gt;AS$3,0,-OFFSET(AS107,0,ROUNDUP(IF($DZ261=0,30,$DZ261)/30,0)-1)*$F261)</f>
        <v>0</v>
      </c>
      <c r="AT261" s="9">
        <f ca="1">IF($DZ261&gt;AT$3,0,-OFFSET(AT107,0,ROUNDUP(IF($DZ261=0,30,$DZ261)/30,0)-1)*$F261)</f>
        <v>0</v>
      </c>
      <c r="AU261" s="9">
        <f ca="1">IF($DZ261&gt;AU$3,0,-OFFSET(AU107,0,ROUNDUP(IF($DZ261=0,30,$DZ261)/30,0)-1)*$F261)</f>
        <v>0</v>
      </c>
      <c r="AV261" s="9">
        <f ca="1">IF($DZ261&gt;AV$3,0,-OFFSET(AV107,0,ROUNDUP(IF($DZ261=0,30,$DZ261)/30,0)-1)*$F261)</f>
        <v>0</v>
      </c>
      <c r="AW261" s="9">
        <f ca="1">IF($DZ261&gt;AW$3,0,-OFFSET(AW107,0,ROUNDUP(IF($DZ261=0,30,$DZ261)/30,0)-1)*$F261)</f>
        <v>0</v>
      </c>
      <c r="AX261" s="9">
        <f ca="1">IF($DZ261&gt;AX$3,0,-OFFSET(AX107,0,ROUNDUP(IF($DZ261=0,30,$DZ261)/30,0)-1)*$F261)</f>
        <v>0</v>
      </c>
      <c r="AY261" s="9">
        <f ca="1">IF($DZ261&gt;AY$3,0,-OFFSET(AY107,0,ROUNDUP(IF($DZ261=0,30,$DZ261)/30,0)-1)*$F261)</f>
        <v>0</v>
      </c>
      <c r="AZ261" s="9">
        <f ca="1">IF($DZ261&gt;AZ$3,0,-OFFSET(AZ107,0,ROUNDUP(IF($DZ261=0,30,$DZ261)/30,0)-1)*$F261)</f>
        <v>0</v>
      </c>
      <c r="BA261" s="9">
        <f ca="1">IF($DZ261&gt;BA$3,0,-OFFSET(BA107,0,ROUNDUP(IF($DZ261=0,30,$DZ261)/30,0)-1)*$F261)</f>
        <v>0</v>
      </c>
      <c r="BB261" s="9">
        <f ca="1">IF($DZ261&gt;BB$3,0,-OFFSET(BB107,0,ROUNDUP(IF($DZ261=0,30,$DZ261)/30,0)-1)*$F261)</f>
        <v>0</v>
      </c>
      <c r="BC261" s="9">
        <f ca="1">IF($DZ261&gt;BC$3,0,-OFFSET(BC107,0,ROUNDUP(IF($DZ261=0,30,$DZ261)/30,0)-1)*$F261)</f>
        <v>0</v>
      </c>
      <c r="BD261" s="69">
        <f ca="1">IF($DZ261&gt;BD$3,0,-OFFSET(BD107,0,ROUNDUP(IF($DZ261=0,30,$DZ261)/30,0)-1)*$F261)</f>
        <v>0</v>
      </c>
      <c r="BE261" s="9">
        <f ca="1">IF($DZ261&gt;BE$3,0,-OFFSET(BE107,0,ROUNDUP(IF($DZ261=0,30,$DZ261)/30,0)-1)*$F261)</f>
        <v>0</v>
      </c>
      <c r="BF261" s="9">
        <f ca="1">IF($DZ261&gt;BF$3,0,-OFFSET(BF107,0,ROUNDUP(IF($DZ261=0,30,$DZ261)/30,0)-1)*$F261)</f>
        <v>0</v>
      </c>
      <c r="BG261" s="9">
        <f ca="1">IF($DZ261&gt;BG$3,0,-OFFSET(BG107,0,ROUNDUP(IF($DZ261=0,30,$DZ261)/30,0)-1)*$F261)</f>
        <v>0</v>
      </c>
      <c r="BH261" s="9">
        <f ca="1">IF($DZ261&gt;BH$3,0,-OFFSET(BH107,0,ROUNDUP(IF($DZ261=0,30,$DZ261)/30,0)-1)*$F261)</f>
        <v>0</v>
      </c>
      <c r="BI261" s="9">
        <f ca="1">IF($DZ261&gt;BI$3,0,-OFFSET(BI107,0,ROUNDUP(IF($DZ261=0,30,$DZ261)/30,0)-1)*$F261)</f>
        <v>0</v>
      </c>
      <c r="BJ261" s="9">
        <f ca="1">IF($DZ261&gt;BJ$3,0,-OFFSET(BJ107,0,ROUNDUP(IF($DZ261=0,30,$DZ261)/30,0)-1)*$F261)</f>
        <v>0</v>
      </c>
      <c r="BK261" s="9">
        <f ca="1">IF($DZ261&gt;BK$3,0,-OFFSET(BK107,0,ROUNDUP(IF($DZ261=0,30,$DZ261)/30,0)-1)*$F261)</f>
        <v>0</v>
      </c>
      <c r="BL261" s="9">
        <f ca="1">IF($DZ261&gt;BL$3,0,-OFFSET(BL107,0,ROUNDUP(IF($DZ261=0,30,$DZ261)/30,0)-1)*$F261)</f>
        <v>0</v>
      </c>
      <c r="BM261" s="9">
        <f ca="1">IF($DZ261&gt;BM$3,0,-OFFSET(BM107,0,ROUNDUP(IF($DZ261=0,30,$DZ261)/30,0)-1)*$F261)</f>
        <v>0</v>
      </c>
      <c r="BN261" s="9">
        <f ca="1">IF($DZ261&gt;BN$3,0,-OFFSET(BN107,0,ROUNDUP(IF($DZ261=0,30,$DZ261)/30,0)-1)*$F261)</f>
        <v>0</v>
      </c>
      <c r="BO261" s="9">
        <f ca="1">IF($DZ261&gt;BO$3,0,-OFFSET(BO107,0,ROUNDUP(IF($DZ261=0,30,$DZ261)/30,0)-1)*$F261)</f>
        <v>0</v>
      </c>
      <c r="BP261" s="69">
        <f ca="1">IF($DZ261&gt;BP$3,0,-OFFSET(BP107,0,ROUNDUP(IF($DZ261=0,30,$DZ261)/30,0)-1)*$F261)</f>
        <v>0</v>
      </c>
      <c r="BQ261" s="9">
        <f ca="1">IF($DZ261&gt;BQ$3,0,-OFFSET(BQ107,0,ROUNDUP(IF($DZ261=0,30,$DZ261)/30,0)-1)*$F261)</f>
        <v>0</v>
      </c>
      <c r="BR261" s="9">
        <f ca="1">IF($DZ261&gt;BR$3,0,-OFFSET(BR107,0,ROUNDUP(IF($DZ261=0,30,$DZ261)/30,0)-1)*$F261)</f>
        <v>0</v>
      </c>
      <c r="BS261" s="9">
        <f ca="1">IF($DZ261&gt;BS$3,0,-OFFSET(BS107,0,ROUNDUP(IF($DZ261=0,30,$DZ261)/30,0)-1)*$F261)</f>
        <v>0</v>
      </c>
      <c r="BT261" s="9">
        <f ca="1">IF($DZ261&gt;BT$3,0,-OFFSET(BT107,0,ROUNDUP(IF($DZ261=0,30,$DZ261)/30,0)-1)*$F261)</f>
        <v>0</v>
      </c>
      <c r="BU261" s="9">
        <f ca="1">IF($DZ261&gt;BU$3,0,-OFFSET(BU107,0,ROUNDUP(IF($DZ261=0,30,$DZ261)/30,0)-1)*$F261)</f>
        <v>0</v>
      </c>
      <c r="BV261" s="9">
        <f ca="1">IF($DZ261&gt;BV$3,0,-OFFSET(BV107,0,ROUNDUP(IF($DZ261=0,30,$DZ261)/30,0)-1)*$F261)</f>
        <v>0</v>
      </c>
      <c r="BW261" s="9">
        <f ca="1">IF($DZ261&gt;BW$3,0,-OFFSET(BW107,0,ROUNDUP(IF($DZ261=0,30,$DZ261)/30,0)-1)*$F261)</f>
        <v>0</v>
      </c>
      <c r="BX261" s="9">
        <f ca="1">IF($DZ261&gt;BX$3,0,-OFFSET(BX107,0,ROUNDUP(IF($DZ261=0,30,$DZ261)/30,0)-1)*$F261)</f>
        <v>0</v>
      </c>
      <c r="BY261" s="9">
        <f ca="1">IF($DZ261&gt;BY$3,0,-OFFSET(BY107,0,ROUNDUP(IF($DZ261=0,30,$DZ261)/30,0)-1)*$F261)</f>
        <v>0</v>
      </c>
      <c r="BZ261" s="9">
        <f ca="1">IF($DZ261&gt;BZ$3,0,-OFFSET(BZ107,0,ROUNDUP(IF($DZ261=0,30,$DZ261)/30,0)-1)*$F261)</f>
        <v>0</v>
      </c>
      <c r="CA261" s="9">
        <f ca="1">IF($DZ261&gt;CA$3,0,-OFFSET(CA107,0,ROUNDUP(IF($DZ261=0,30,$DZ261)/30,0)-1)*$F261)</f>
        <v>0</v>
      </c>
      <c r="CB261" s="69">
        <f ca="1">IF($DZ261&gt;CB$3,0,-OFFSET(CB107,0,ROUNDUP(IF($DZ261=0,30,$DZ261)/30,0)-1)*$F261)</f>
        <v>0</v>
      </c>
      <c r="CC261" s="9">
        <f ca="1">IF($DZ261&gt;CC$3,0,-OFFSET(CC107,0,ROUNDUP(IF($DZ261=0,30,$DZ261)/30,0)-1)*$F261)</f>
        <v>0</v>
      </c>
      <c r="CD261" s="9">
        <f ca="1">IF($DZ261&gt;CD$3,0,-OFFSET(CD107,0,ROUNDUP(IF($DZ261=0,30,$DZ261)/30,0)-1)*$F261)</f>
        <v>0</v>
      </c>
      <c r="CE261" s="9">
        <f ca="1">IF($DZ261&gt;CE$3,0,-OFFSET(CE107,0,ROUNDUP(IF($DZ261=0,30,$DZ261)/30,0)-1)*$F261)</f>
        <v>0</v>
      </c>
      <c r="CF261" s="9">
        <f ca="1">IF($DZ261&gt;CF$3,0,-OFFSET(CF107,0,ROUNDUP(IF($DZ261=0,30,$DZ261)/30,0)-1)*$F261)</f>
        <v>0</v>
      </c>
      <c r="CG261" s="9">
        <f ca="1">IF($DZ261&gt;CG$3,0,-OFFSET(CG107,0,ROUNDUP(IF($DZ261=0,30,$DZ261)/30,0)-1)*$F261)</f>
        <v>0</v>
      </c>
      <c r="CH261" s="9">
        <f ca="1">IF($DZ261&gt;CH$3,0,-OFFSET(CH107,0,ROUNDUP(IF($DZ261=0,30,$DZ261)/30,0)-1)*$F261)</f>
        <v>0</v>
      </c>
      <c r="CI261" s="9">
        <f ca="1">IF($DZ261&gt;CI$3,0,-OFFSET(CI107,0,ROUNDUP(IF($DZ261=0,30,$DZ261)/30,0)-1)*$F261)</f>
        <v>0</v>
      </c>
      <c r="CJ261" s="9">
        <f ca="1">IF($DZ261&gt;CJ$3,0,-OFFSET(CJ107,0,ROUNDUP(IF($DZ261=0,30,$DZ261)/30,0)-1)*$F261)</f>
        <v>0</v>
      </c>
      <c r="CK261" s="9">
        <f ca="1">IF($DZ261&gt;CK$3,0,-OFFSET(CK107,0,ROUNDUP(IF($DZ261=0,30,$DZ261)/30,0)-1)*$F261)</f>
        <v>0</v>
      </c>
      <c r="CL261" s="9">
        <f ca="1">IF($DZ261&gt;CL$3,0,-OFFSET(CL107,0,ROUNDUP(IF($DZ261=0,30,$DZ261)/30,0)-1)*$F261)</f>
        <v>0</v>
      </c>
      <c r="CM261" s="9">
        <f ca="1">IF($DZ261&gt;CM$3,0,-OFFSET(CM107,0,ROUNDUP(IF($DZ261=0,30,$DZ261)/30,0)-1)*$F261)</f>
        <v>0</v>
      </c>
      <c r="CN261" s="69">
        <f ca="1">IF($DZ261&gt;CN$3,0,-OFFSET(CN107,0,ROUNDUP(IF($DZ261=0,30,$DZ261)/30,0)-1)*$F261)</f>
        <v>0</v>
      </c>
      <c r="CO261" s="9">
        <f ca="1">IF($DZ261&gt;CO$3,0,-OFFSET(CO107,0,ROUNDUP(IF($DZ261=0,30,$DZ261)/30,0)-1)*$F261)</f>
        <v>0</v>
      </c>
      <c r="CP261" s="9">
        <f ca="1">IF($DZ261&gt;CP$3,0,-OFFSET(CP107,0,ROUNDUP(IF($DZ261=0,30,$DZ261)/30,0)-1)*$F261)</f>
        <v>0</v>
      </c>
      <c r="CQ261" s="9">
        <f ca="1">IF($DZ261&gt;CQ$3,0,-OFFSET(CQ107,0,ROUNDUP(IF($DZ261=0,30,$DZ261)/30,0)-1)*$F261)</f>
        <v>0</v>
      </c>
      <c r="CR261" s="9">
        <f ca="1">IF($DZ261&gt;CR$3,0,-OFFSET(CR107,0,ROUNDUP(IF($DZ261=0,30,$DZ261)/30,0)-1)*$F261)</f>
        <v>0</v>
      </c>
      <c r="CS261" s="9">
        <f ca="1">IF($DZ261&gt;CS$3,0,-OFFSET(CS107,0,ROUNDUP(IF($DZ261=0,30,$DZ261)/30,0)-1)*$F261)</f>
        <v>0</v>
      </c>
      <c r="CT261" s="9">
        <f ca="1">IF($DZ261&gt;CT$3,0,-OFFSET(CT107,0,ROUNDUP(IF($DZ261=0,30,$DZ261)/30,0)-1)*$F261)</f>
        <v>0</v>
      </c>
      <c r="CU261" s="9">
        <f ca="1">IF($DZ261&gt;CU$3,0,-OFFSET(CU107,0,ROUNDUP(IF($DZ261=0,30,$DZ261)/30,0)-1)*$F261)</f>
        <v>0</v>
      </c>
      <c r="CV261" s="9">
        <f ca="1">IF($DZ261&gt;CV$3,0,-OFFSET(CV107,0,ROUNDUP(IF($DZ261=0,30,$DZ261)/30,0)-1)*$F261)</f>
        <v>0</v>
      </c>
      <c r="CW261" s="9">
        <f ca="1">IF($DZ261&gt;CW$3,0,-OFFSET(CW107,0,ROUNDUP(IF($DZ261=0,30,$DZ261)/30,0)-1)*$F261)</f>
        <v>0</v>
      </c>
      <c r="CX261" s="9">
        <f ca="1">IF($DZ261&gt;CX$3,0,-OFFSET(CX107,0,ROUNDUP(IF($DZ261=0,30,$DZ261)/30,0)-1)*$F261)</f>
        <v>0</v>
      </c>
      <c r="CY261" s="9">
        <f ca="1">IF($DZ261&gt;CY$3,0,-OFFSET(CY107,0,ROUNDUP(IF($DZ261=0,30,$DZ261)/30,0)-1)*$F261)</f>
        <v>0</v>
      </c>
      <c r="CZ261" s="69">
        <f ca="1">IF($DZ261&gt;CZ$3,0,-OFFSET(CZ107,0,ROUNDUP(IF($DZ261=0,30,$DZ261)/30,0)-1)*$F261)</f>
        <v>0</v>
      </c>
      <c r="DA261" s="9">
        <f ca="1">IF($DZ261&gt;DA$3,0,-OFFSET(DA107,0,ROUNDUP(IF($DZ261=0,30,$DZ261)/30,0)-1)*$F261)</f>
        <v>0</v>
      </c>
      <c r="DB261" s="9">
        <f ca="1">IF($DZ261&gt;DB$3,0,-OFFSET(DB107,0,ROUNDUP(IF($DZ261=0,30,$DZ261)/30,0)-1)*$F261)</f>
        <v>0</v>
      </c>
      <c r="DC261" s="9">
        <f ca="1">IF($DZ261&gt;DC$3,0,-OFFSET(DC107,0,ROUNDUP(IF($DZ261=0,30,$DZ261)/30,0)-1)*$F261)</f>
        <v>0</v>
      </c>
      <c r="DD261" s="9">
        <f ca="1">IF($DZ261&gt;DD$3,0,-OFFSET(DD107,0,ROUNDUP(IF($DZ261=0,30,$DZ261)/30,0)-1)*$F261)</f>
        <v>0</v>
      </c>
      <c r="DE261" s="9">
        <f ca="1">IF($DZ261&gt;DE$3,0,-OFFSET(DE107,0,ROUNDUP(IF($DZ261=0,30,$DZ261)/30,0)-1)*$F261)</f>
        <v>0</v>
      </c>
      <c r="DF261" s="9">
        <f ca="1">IF($DZ261&gt;DF$3,0,-OFFSET(DF107,0,ROUNDUP(IF($DZ261=0,30,$DZ261)/30,0)-1)*$F261)</f>
        <v>0</v>
      </c>
      <c r="DG261" s="9">
        <f ca="1">IF($DZ261&gt;DG$3,0,-OFFSET(DG107,0,ROUNDUP(IF($DZ261=0,30,$DZ261)/30,0)-1)*$F261)</f>
        <v>0</v>
      </c>
      <c r="DH261" s="9">
        <f ca="1">IF($DZ261&gt;DH$3,0,-OFFSET(DH107,0,ROUNDUP(IF($DZ261=0,30,$DZ261)/30,0)-1)*$F261)</f>
        <v>0</v>
      </c>
      <c r="DI261" s="9">
        <f ca="1">IF($DZ261&gt;DI$3,0,-OFFSET(DI107,0,ROUNDUP(IF($DZ261=0,30,$DZ261)/30,0)-1)*$F261)</f>
        <v>0</v>
      </c>
      <c r="DJ261" s="9">
        <f ca="1">IF($DZ261&gt;DJ$3,0,-OFFSET(DJ107,0,ROUNDUP(IF($DZ261=0,30,$DZ261)/30,0)-1)*$F261)</f>
        <v>0</v>
      </c>
      <c r="DK261" s="9">
        <f ca="1">IF($DZ261&gt;DK$3,0,-OFFSET(DK107,0,ROUNDUP(IF($DZ261=0,30,$DZ261)/30,0)-1)*$F261)</f>
        <v>0</v>
      </c>
      <c r="DL261" s="69">
        <f ca="1">IF($DZ261&gt;DL$3,0,-OFFSET(DL107,0,ROUNDUP(IF($DZ261=0,30,$DZ261)/30,0)-1)*$F261)</f>
        <v>0</v>
      </c>
      <c r="DM261" s="9">
        <f ca="1">IF($DZ261&gt;DM$3,0,-OFFSET(DM107,0,ROUNDUP(IF($DZ261=0,30,$DZ261)/30,0)-1)*$F261)</f>
        <v>0</v>
      </c>
      <c r="DN261" s="9">
        <f ca="1">IF($DZ261&gt;DN$3,0,-OFFSET(DN107,0,ROUNDUP(IF($DZ261=0,30,$DZ261)/30,0)-1)*$F261)</f>
        <v>0</v>
      </c>
      <c r="DO261" s="9">
        <f ca="1">IF($DZ261&gt;DO$3,0,-OFFSET(DO107,0,ROUNDUP(IF($DZ261=0,30,$DZ261)/30,0)-1)*$F261)</f>
        <v>0</v>
      </c>
      <c r="DP261" s="9">
        <f ca="1">IF($DZ261&gt;DP$3,0,-OFFSET(DP107,0,ROUNDUP(IF($DZ261=0,30,$DZ261)/30,0)-1)*$F261)</f>
        <v>0</v>
      </c>
      <c r="DQ261" s="9">
        <f ca="1">IF($DZ261&gt;DQ$3,0,-OFFSET(DQ107,0,ROUNDUP(IF($DZ261=0,30,$DZ261)/30,0)-1)*$F261)</f>
        <v>0</v>
      </c>
      <c r="DR261" s="9">
        <f ca="1">IF($DZ261&gt;DR$3,0,-OFFSET(DR107,0,ROUNDUP(IF($DZ261=0,30,$DZ261)/30,0)-1)*$F261)</f>
        <v>0</v>
      </c>
      <c r="DS261" s="9">
        <f ca="1">IF($DZ261&gt;DS$3,0,-OFFSET(DS107,0,ROUNDUP(IF($DZ261=0,30,$DZ261)/30,0)-1)*$F261)</f>
        <v>0</v>
      </c>
      <c r="DT261" s="9">
        <f ca="1">IF($DZ261&gt;DT$3,0,-OFFSET(DT107,0,ROUNDUP(IF($DZ261=0,30,$DZ261)/30,0)-1)*$F261)</f>
        <v>0</v>
      </c>
      <c r="DU261" s="9">
        <f ca="1">IF($DZ261&gt;DU$3,0,-OFFSET(DU107,0,ROUNDUP(IF($DZ261=0,30,$DZ261)/30,0)-1)*$F261)</f>
        <v>0</v>
      </c>
      <c r="DV261" s="9">
        <f ca="1">IF($DZ261&gt;DV$3,0,-OFFSET(DV107,0,ROUNDUP(IF($DZ261=0,30,$DZ261)/30,0)-1)*$F261)</f>
        <v>0</v>
      </c>
      <c r="DW261" s="9">
        <f ca="1">IF($DZ261&gt;DW$3,0,-OFFSET(DW107,0,ROUNDUP(IF($DZ261=0,30,$DZ261)/30,0)-1)*$F261)</f>
        <v>0</v>
      </c>
      <c r="DX261" s="4"/>
      <c r="DY261" s="4"/>
      <c r="DZ261" s="49">
        <f>DZ107</f>
        <v>30</v>
      </c>
      <c r="EA261" s="4"/>
      <c r="EB261" s="4"/>
      <c r="EC261" s="4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  <c r="FR261" s="4"/>
      <c r="FS261" s="4"/>
      <c r="FT261" s="4"/>
      <c r="FU261" s="4"/>
      <c r="FV261" s="4"/>
      <c r="FW261" s="4"/>
      <c r="FX261" s="4"/>
      <c r="FY261" s="4"/>
      <c r="FZ261" s="4"/>
      <c r="GA261" s="4"/>
      <c r="GB261" s="4"/>
      <c r="GC261" s="4"/>
      <c r="GD261" s="4"/>
      <c r="GE261" s="4"/>
      <c r="GF261" s="4"/>
      <c r="GG261" s="4"/>
    </row>
    <row r="262" spans="1:189" ht="14" hidden="1" x14ac:dyDescent="0.35">
      <c r="A262" s="1"/>
      <c r="B262" s="43" t="str">
        <f>B108</f>
        <v/>
      </c>
      <c r="C262" s="44"/>
      <c r="D262" s="44">
        <f>D108</f>
        <v>0</v>
      </c>
      <c r="E262" s="45" t="str">
        <f>"Impostos "&amp;E108</f>
        <v xml:space="preserve">Impostos </v>
      </c>
      <c r="F262" s="67"/>
      <c r="G262" s="68"/>
      <c r="H262" s="9">
        <f ca="1">IF($DZ262&gt;H$3,0,-OFFSET(H108,0,ROUNDUP(IF($DZ262=0,30,$DZ262)/30,0)-1)*$F262)</f>
        <v>0</v>
      </c>
      <c r="I262" s="9">
        <f ca="1">IF($DZ262&gt;I$3,0,-OFFSET(I108,0,ROUNDUP(IF($DZ262=0,30,$DZ262)/30,0)-1)*$F262)</f>
        <v>0</v>
      </c>
      <c r="J262" s="9">
        <f ca="1">IF($DZ262&gt;J$3,0,-OFFSET(J108,0,ROUNDUP(IF($DZ262=0,30,$DZ262)/30,0)-1)*$F262)</f>
        <v>0</v>
      </c>
      <c r="K262" s="9">
        <f ca="1">IF($DZ262&gt;K$3,0,-OFFSET(K108,0,ROUNDUP(IF($DZ262=0,30,$DZ262)/30,0)-1)*$F262)</f>
        <v>0</v>
      </c>
      <c r="L262" s="9">
        <f ca="1">IF($DZ262&gt;L$3,0,-OFFSET(L108,0,ROUNDUP(IF($DZ262=0,30,$DZ262)/30,0)-1)*$F262)</f>
        <v>0</v>
      </c>
      <c r="M262" s="9">
        <f ca="1">IF($DZ262&gt;M$3,0,-OFFSET(M108,0,ROUNDUP(IF($DZ262=0,30,$DZ262)/30,0)-1)*$F262)</f>
        <v>0</v>
      </c>
      <c r="N262" s="9">
        <f ca="1">IF($DZ262&gt;N$3,0,-OFFSET(N108,0,ROUNDUP(IF($DZ262=0,30,$DZ262)/30,0)-1)*$F262)</f>
        <v>0</v>
      </c>
      <c r="O262" s="9">
        <f ca="1">IF($DZ262&gt;O$3,0,-OFFSET(O108,0,ROUNDUP(IF($DZ262=0,30,$DZ262)/30,0)-1)*$F262)</f>
        <v>0</v>
      </c>
      <c r="P262" s="9">
        <f ca="1">IF($DZ262&gt;P$3,0,-OFFSET(P108,0,ROUNDUP(IF($DZ262=0,30,$DZ262)/30,0)-1)*$F262)</f>
        <v>0</v>
      </c>
      <c r="Q262" s="9">
        <f ca="1">IF($DZ262&gt;Q$3,0,-OFFSET(Q108,0,ROUNDUP(IF($DZ262=0,30,$DZ262)/30,0)-1)*$F262)</f>
        <v>0</v>
      </c>
      <c r="R262" s="9">
        <f ca="1">IF($DZ262&gt;R$3,0,-OFFSET(R108,0,ROUNDUP(IF($DZ262=0,30,$DZ262)/30,0)-1)*$F262)</f>
        <v>0</v>
      </c>
      <c r="S262" s="9">
        <f ca="1">IF($DZ262&gt;S$3,0,-OFFSET(S108,0,ROUNDUP(IF($DZ262=0,30,$DZ262)/30,0)-1)*$F262)</f>
        <v>0</v>
      </c>
      <c r="T262" s="69">
        <f ca="1">IF($DZ262&gt;T$3,0,-OFFSET(T108,0,ROUNDUP(IF($DZ262=0,30,$DZ262)/30,0)-1)*$F262)</f>
        <v>0</v>
      </c>
      <c r="U262" s="9">
        <f ca="1">IF($DZ262&gt;U$3,0,-OFFSET(U108,0,ROUNDUP(IF($DZ262=0,30,$DZ262)/30,0)-1)*$F262)</f>
        <v>0</v>
      </c>
      <c r="V262" s="9">
        <f ca="1">IF($DZ262&gt;V$3,0,-OFFSET(V108,0,ROUNDUP(IF($DZ262=0,30,$DZ262)/30,0)-1)*$F262)</f>
        <v>0</v>
      </c>
      <c r="W262" s="9">
        <f ca="1">IF($DZ262&gt;W$3,0,-OFFSET(W108,0,ROUNDUP(IF($DZ262=0,30,$DZ262)/30,0)-1)*$F262)</f>
        <v>0</v>
      </c>
      <c r="X262" s="9">
        <f ca="1">IF($DZ262&gt;X$3,0,-OFFSET(X108,0,ROUNDUP(IF($DZ262=0,30,$DZ262)/30,0)-1)*$F262)</f>
        <v>0</v>
      </c>
      <c r="Y262" s="9">
        <f ca="1">IF($DZ262&gt;Y$3,0,-OFFSET(Y108,0,ROUNDUP(IF($DZ262=0,30,$DZ262)/30,0)-1)*$F262)</f>
        <v>0</v>
      </c>
      <c r="Z262" s="9">
        <f ca="1">IF($DZ262&gt;Z$3,0,-OFFSET(Z108,0,ROUNDUP(IF($DZ262=0,30,$DZ262)/30,0)-1)*$F262)</f>
        <v>0</v>
      </c>
      <c r="AA262" s="9">
        <f ca="1">IF($DZ262&gt;AA$3,0,-OFFSET(AA108,0,ROUNDUP(IF($DZ262=0,30,$DZ262)/30,0)-1)*$F262)</f>
        <v>0</v>
      </c>
      <c r="AB262" s="9">
        <f ca="1">IF($DZ262&gt;AB$3,0,-OFFSET(AB108,0,ROUNDUP(IF($DZ262=0,30,$DZ262)/30,0)-1)*$F262)</f>
        <v>0</v>
      </c>
      <c r="AC262" s="9">
        <f ca="1">IF($DZ262&gt;AC$3,0,-OFFSET(AC108,0,ROUNDUP(IF($DZ262=0,30,$DZ262)/30,0)-1)*$F262)</f>
        <v>0</v>
      </c>
      <c r="AD262" s="9">
        <f ca="1">IF($DZ262&gt;AD$3,0,-OFFSET(AD108,0,ROUNDUP(IF($DZ262=0,30,$DZ262)/30,0)-1)*$F262)</f>
        <v>0</v>
      </c>
      <c r="AE262" s="9">
        <f ca="1">IF($DZ262&gt;AE$3,0,-OFFSET(AE108,0,ROUNDUP(IF($DZ262=0,30,$DZ262)/30,0)-1)*$F262)</f>
        <v>0</v>
      </c>
      <c r="AF262" s="69">
        <f ca="1">IF($DZ262&gt;AF$3,0,-OFFSET(AF108,0,ROUNDUP(IF($DZ262=0,30,$DZ262)/30,0)-1)*$F262)</f>
        <v>0</v>
      </c>
      <c r="AG262" s="9">
        <f ca="1">IF($DZ262&gt;AG$3,0,-OFFSET(AG108,0,ROUNDUP(IF($DZ262=0,30,$DZ262)/30,0)-1)*$F262)</f>
        <v>0</v>
      </c>
      <c r="AH262" s="9">
        <f ca="1">IF($DZ262&gt;AH$3,0,-OFFSET(AH108,0,ROUNDUP(IF($DZ262=0,30,$DZ262)/30,0)-1)*$F262)</f>
        <v>0</v>
      </c>
      <c r="AI262" s="9">
        <f ca="1">IF($DZ262&gt;AI$3,0,-OFFSET(AI108,0,ROUNDUP(IF($DZ262=0,30,$DZ262)/30,0)-1)*$F262)</f>
        <v>0</v>
      </c>
      <c r="AJ262" s="9">
        <f ca="1">IF($DZ262&gt;AJ$3,0,-OFFSET(AJ108,0,ROUNDUP(IF($DZ262=0,30,$DZ262)/30,0)-1)*$F262)</f>
        <v>0</v>
      </c>
      <c r="AK262" s="9">
        <f ca="1">IF($DZ262&gt;AK$3,0,-OFFSET(AK108,0,ROUNDUP(IF($DZ262=0,30,$DZ262)/30,0)-1)*$F262)</f>
        <v>0</v>
      </c>
      <c r="AL262" s="9">
        <f ca="1">IF($DZ262&gt;AL$3,0,-OFFSET(AL108,0,ROUNDUP(IF($DZ262=0,30,$DZ262)/30,0)-1)*$F262)</f>
        <v>0</v>
      </c>
      <c r="AM262" s="9">
        <f ca="1">IF($DZ262&gt;AM$3,0,-OFFSET(AM108,0,ROUNDUP(IF($DZ262=0,30,$DZ262)/30,0)-1)*$F262)</f>
        <v>0</v>
      </c>
      <c r="AN262" s="9">
        <f ca="1">IF($DZ262&gt;AN$3,0,-OFFSET(AN108,0,ROUNDUP(IF($DZ262=0,30,$DZ262)/30,0)-1)*$F262)</f>
        <v>0</v>
      </c>
      <c r="AO262" s="9">
        <f ca="1">IF($DZ262&gt;AO$3,0,-OFFSET(AO108,0,ROUNDUP(IF($DZ262=0,30,$DZ262)/30,0)-1)*$F262)</f>
        <v>0</v>
      </c>
      <c r="AP262" s="9">
        <f ca="1">IF($DZ262&gt;AP$3,0,-OFFSET(AP108,0,ROUNDUP(IF($DZ262=0,30,$DZ262)/30,0)-1)*$F262)</f>
        <v>0</v>
      </c>
      <c r="AQ262" s="9">
        <f ca="1">IF($DZ262&gt;AQ$3,0,-OFFSET(AQ108,0,ROUNDUP(IF($DZ262=0,30,$DZ262)/30,0)-1)*$F262)</f>
        <v>0</v>
      </c>
      <c r="AR262" s="69">
        <f ca="1">IF($DZ262&gt;AR$3,0,-OFFSET(AR108,0,ROUNDUP(IF($DZ262=0,30,$DZ262)/30,0)-1)*$F262)</f>
        <v>0</v>
      </c>
      <c r="AS262" s="9">
        <f ca="1">IF($DZ262&gt;AS$3,0,-OFFSET(AS108,0,ROUNDUP(IF($DZ262=0,30,$DZ262)/30,0)-1)*$F262)</f>
        <v>0</v>
      </c>
      <c r="AT262" s="9">
        <f ca="1">IF($DZ262&gt;AT$3,0,-OFFSET(AT108,0,ROUNDUP(IF($DZ262=0,30,$DZ262)/30,0)-1)*$F262)</f>
        <v>0</v>
      </c>
      <c r="AU262" s="9">
        <f ca="1">IF($DZ262&gt;AU$3,0,-OFFSET(AU108,0,ROUNDUP(IF($DZ262=0,30,$DZ262)/30,0)-1)*$F262)</f>
        <v>0</v>
      </c>
      <c r="AV262" s="9">
        <f ca="1">IF($DZ262&gt;AV$3,0,-OFFSET(AV108,0,ROUNDUP(IF($DZ262=0,30,$DZ262)/30,0)-1)*$F262)</f>
        <v>0</v>
      </c>
      <c r="AW262" s="9">
        <f ca="1">IF($DZ262&gt;AW$3,0,-OFFSET(AW108,0,ROUNDUP(IF($DZ262=0,30,$DZ262)/30,0)-1)*$F262)</f>
        <v>0</v>
      </c>
      <c r="AX262" s="9">
        <f ca="1">IF($DZ262&gt;AX$3,0,-OFFSET(AX108,0,ROUNDUP(IF($DZ262=0,30,$DZ262)/30,0)-1)*$F262)</f>
        <v>0</v>
      </c>
      <c r="AY262" s="9">
        <f ca="1">IF($DZ262&gt;AY$3,0,-OFFSET(AY108,0,ROUNDUP(IF($DZ262=0,30,$DZ262)/30,0)-1)*$F262)</f>
        <v>0</v>
      </c>
      <c r="AZ262" s="9">
        <f ca="1">IF($DZ262&gt;AZ$3,0,-OFFSET(AZ108,0,ROUNDUP(IF($DZ262=0,30,$DZ262)/30,0)-1)*$F262)</f>
        <v>0</v>
      </c>
      <c r="BA262" s="9">
        <f ca="1">IF($DZ262&gt;BA$3,0,-OFFSET(BA108,0,ROUNDUP(IF($DZ262=0,30,$DZ262)/30,0)-1)*$F262)</f>
        <v>0</v>
      </c>
      <c r="BB262" s="9">
        <f ca="1">IF($DZ262&gt;BB$3,0,-OFFSET(BB108,0,ROUNDUP(IF($DZ262=0,30,$DZ262)/30,0)-1)*$F262)</f>
        <v>0</v>
      </c>
      <c r="BC262" s="9">
        <f ca="1">IF($DZ262&gt;BC$3,0,-OFFSET(BC108,0,ROUNDUP(IF($DZ262=0,30,$DZ262)/30,0)-1)*$F262)</f>
        <v>0</v>
      </c>
      <c r="BD262" s="69">
        <f ca="1">IF($DZ262&gt;BD$3,0,-OFFSET(BD108,0,ROUNDUP(IF($DZ262=0,30,$DZ262)/30,0)-1)*$F262)</f>
        <v>0</v>
      </c>
      <c r="BE262" s="9">
        <f ca="1">IF($DZ262&gt;BE$3,0,-OFFSET(BE108,0,ROUNDUP(IF($DZ262=0,30,$DZ262)/30,0)-1)*$F262)</f>
        <v>0</v>
      </c>
      <c r="BF262" s="9">
        <f ca="1">IF($DZ262&gt;BF$3,0,-OFFSET(BF108,0,ROUNDUP(IF($DZ262=0,30,$DZ262)/30,0)-1)*$F262)</f>
        <v>0</v>
      </c>
      <c r="BG262" s="9">
        <f ca="1">IF($DZ262&gt;BG$3,0,-OFFSET(BG108,0,ROUNDUP(IF($DZ262=0,30,$DZ262)/30,0)-1)*$F262)</f>
        <v>0</v>
      </c>
      <c r="BH262" s="9">
        <f ca="1">IF($DZ262&gt;BH$3,0,-OFFSET(BH108,0,ROUNDUP(IF($DZ262=0,30,$DZ262)/30,0)-1)*$F262)</f>
        <v>0</v>
      </c>
      <c r="BI262" s="9">
        <f ca="1">IF($DZ262&gt;BI$3,0,-OFFSET(BI108,0,ROUNDUP(IF($DZ262=0,30,$DZ262)/30,0)-1)*$F262)</f>
        <v>0</v>
      </c>
      <c r="BJ262" s="9">
        <f ca="1">IF($DZ262&gt;BJ$3,0,-OFFSET(BJ108,0,ROUNDUP(IF($DZ262=0,30,$DZ262)/30,0)-1)*$F262)</f>
        <v>0</v>
      </c>
      <c r="BK262" s="9">
        <f ca="1">IF($DZ262&gt;BK$3,0,-OFFSET(BK108,0,ROUNDUP(IF($DZ262=0,30,$DZ262)/30,0)-1)*$F262)</f>
        <v>0</v>
      </c>
      <c r="BL262" s="9">
        <f ca="1">IF($DZ262&gt;BL$3,0,-OFFSET(BL108,0,ROUNDUP(IF($DZ262=0,30,$DZ262)/30,0)-1)*$F262)</f>
        <v>0</v>
      </c>
      <c r="BM262" s="9">
        <f ca="1">IF($DZ262&gt;BM$3,0,-OFFSET(BM108,0,ROUNDUP(IF($DZ262=0,30,$DZ262)/30,0)-1)*$F262)</f>
        <v>0</v>
      </c>
      <c r="BN262" s="9">
        <f ca="1">IF($DZ262&gt;BN$3,0,-OFFSET(BN108,0,ROUNDUP(IF($DZ262=0,30,$DZ262)/30,0)-1)*$F262)</f>
        <v>0</v>
      </c>
      <c r="BO262" s="9">
        <f ca="1">IF($DZ262&gt;BO$3,0,-OFFSET(BO108,0,ROUNDUP(IF($DZ262=0,30,$DZ262)/30,0)-1)*$F262)</f>
        <v>0</v>
      </c>
      <c r="BP262" s="69">
        <f ca="1">IF($DZ262&gt;BP$3,0,-OFFSET(BP108,0,ROUNDUP(IF($DZ262=0,30,$DZ262)/30,0)-1)*$F262)</f>
        <v>0</v>
      </c>
      <c r="BQ262" s="9">
        <f ca="1">IF($DZ262&gt;BQ$3,0,-OFFSET(BQ108,0,ROUNDUP(IF($DZ262=0,30,$DZ262)/30,0)-1)*$F262)</f>
        <v>0</v>
      </c>
      <c r="BR262" s="9">
        <f ca="1">IF($DZ262&gt;BR$3,0,-OFFSET(BR108,0,ROUNDUP(IF($DZ262=0,30,$DZ262)/30,0)-1)*$F262)</f>
        <v>0</v>
      </c>
      <c r="BS262" s="9">
        <f ca="1">IF($DZ262&gt;BS$3,0,-OFFSET(BS108,0,ROUNDUP(IF($DZ262=0,30,$DZ262)/30,0)-1)*$F262)</f>
        <v>0</v>
      </c>
      <c r="BT262" s="9">
        <f ca="1">IF($DZ262&gt;BT$3,0,-OFFSET(BT108,0,ROUNDUP(IF($DZ262=0,30,$DZ262)/30,0)-1)*$F262)</f>
        <v>0</v>
      </c>
      <c r="BU262" s="9">
        <f ca="1">IF($DZ262&gt;BU$3,0,-OFFSET(BU108,0,ROUNDUP(IF($DZ262=0,30,$DZ262)/30,0)-1)*$F262)</f>
        <v>0</v>
      </c>
      <c r="BV262" s="9">
        <f ca="1">IF($DZ262&gt;BV$3,0,-OFFSET(BV108,0,ROUNDUP(IF($DZ262=0,30,$DZ262)/30,0)-1)*$F262)</f>
        <v>0</v>
      </c>
      <c r="BW262" s="9">
        <f ca="1">IF($DZ262&gt;BW$3,0,-OFFSET(BW108,0,ROUNDUP(IF($DZ262=0,30,$DZ262)/30,0)-1)*$F262)</f>
        <v>0</v>
      </c>
      <c r="BX262" s="9">
        <f ca="1">IF($DZ262&gt;BX$3,0,-OFFSET(BX108,0,ROUNDUP(IF($DZ262=0,30,$DZ262)/30,0)-1)*$F262)</f>
        <v>0</v>
      </c>
      <c r="BY262" s="9">
        <f ca="1">IF($DZ262&gt;BY$3,0,-OFFSET(BY108,0,ROUNDUP(IF($DZ262=0,30,$DZ262)/30,0)-1)*$F262)</f>
        <v>0</v>
      </c>
      <c r="BZ262" s="9">
        <f ca="1">IF($DZ262&gt;BZ$3,0,-OFFSET(BZ108,0,ROUNDUP(IF($DZ262=0,30,$DZ262)/30,0)-1)*$F262)</f>
        <v>0</v>
      </c>
      <c r="CA262" s="9">
        <f ca="1">IF($DZ262&gt;CA$3,0,-OFFSET(CA108,0,ROUNDUP(IF($DZ262=0,30,$DZ262)/30,0)-1)*$F262)</f>
        <v>0</v>
      </c>
      <c r="CB262" s="69">
        <f ca="1">IF($DZ262&gt;CB$3,0,-OFFSET(CB108,0,ROUNDUP(IF($DZ262=0,30,$DZ262)/30,0)-1)*$F262)</f>
        <v>0</v>
      </c>
      <c r="CC262" s="9">
        <f ca="1">IF($DZ262&gt;CC$3,0,-OFFSET(CC108,0,ROUNDUP(IF($DZ262=0,30,$DZ262)/30,0)-1)*$F262)</f>
        <v>0</v>
      </c>
      <c r="CD262" s="9">
        <f ca="1">IF($DZ262&gt;CD$3,0,-OFFSET(CD108,0,ROUNDUP(IF($DZ262=0,30,$DZ262)/30,0)-1)*$F262)</f>
        <v>0</v>
      </c>
      <c r="CE262" s="9">
        <f ca="1">IF($DZ262&gt;CE$3,0,-OFFSET(CE108,0,ROUNDUP(IF($DZ262=0,30,$DZ262)/30,0)-1)*$F262)</f>
        <v>0</v>
      </c>
      <c r="CF262" s="9">
        <f ca="1">IF($DZ262&gt;CF$3,0,-OFFSET(CF108,0,ROUNDUP(IF($DZ262=0,30,$DZ262)/30,0)-1)*$F262)</f>
        <v>0</v>
      </c>
      <c r="CG262" s="9">
        <f ca="1">IF($DZ262&gt;CG$3,0,-OFFSET(CG108,0,ROUNDUP(IF($DZ262=0,30,$DZ262)/30,0)-1)*$F262)</f>
        <v>0</v>
      </c>
      <c r="CH262" s="9">
        <f ca="1">IF($DZ262&gt;CH$3,0,-OFFSET(CH108,0,ROUNDUP(IF($DZ262=0,30,$DZ262)/30,0)-1)*$F262)</f>
        <v>0</v>
      </c>
      <c r="CI262" s="9">
        <f ca="1">IF($DZ262&gt;CI$3,0,-OFFSET(CI108,0,ROUNDUP(IF($DZ262=0,30,$DZ262)/30,0)-1)*$F262)</f>
        <v>0</v>
      </c>
      <c r="CJ262" s="9">
        <f ca="1">IF($DZ262&gt;CJ$3,0,-OFFSET(CJ108,0,ROUNDUP(IF($DZ262=0,30,$DZ262)/30,0)-1)*$F262)</f>
        <v>0</v>
      </c>
      <c r="CK262" s="9">
        <f ca="1">IF($DZ262&gt;CK$3,0,-OFFSET(CK108,0,ROUNDUP(IF($DZ262=0,30,$DZ262)/30,0)-1)*$F262)</f>
        <v>0</v>
      </c>
      <c r="CL262" s="9">
        <f ca="1">IF($DZ262&gt;CL$3,0,-OFFSET(CL108,0,ROUNDUP(IF($DZ262=0,30,$DZ262)/30,0)-1)*$F262)</f>
        <v>0</v>
      </c>
      <c r="CM262" s="9">
        <f ca="1">IF($DZ262&gt;CM$3,0,-OFFSET(CM108,0,ROUNDUP(IF($DZ262=0,30,$DZ262)/30,0)-1)*$F262)</f>
        <v>0</v>
      </c>
      <c r="CN262" s="69">
        <f ca="1">IF($DZ262&gt;CN$3,0,-OFFSET(CN108,0,ROUNDUP(IF($DZ262=0,30,$DZ262)/30,0)-1)*$F262)</f>
        <v>0</v>
      </c>
      <c r="CO262" s="9">
        <f ca="1">IF($DZ262&gt;CO$3,0,-OFFSET(CO108,0,ROUNDUP(IF($DZ262=0,30,$DZ262)/30,0)-1)*$F262)</f>
        <v>0</v>
      </c>
      <c r="CP262" s="9">
        <f ca="1">IF($DZ262&gt;CP$3,0,-OFFSET(CP108,0,ROUNDUP(IF($DZ262=0,30,$DZ262)/30,0)-1)*$F262)</f>
        <v>0</v>
      </c>
      <c r="CQ262" s="9">
        <f ca="1">IF($DZ262&gt;CQ$3,0,-OFFSET(CQ108,0,ROUNDUP(IF($DZ262=0,30,$DZ262)/30,0)-1)*$F262)</f>
        <v>0</v>
      </c>
      <c r="CR262" s="9">
        <f ca="1">IF($DZ262&gt;CR$3,0,-OFFSET(CR108,0,ROUNDUP(IF($DZ262=0,30,$DZ262)/30,0)-1)*$F262)</f>
        <v>0</v>
      </c>
      <c r="CS262" s="9">
        <f ca="1">IF($DZ262&gt;CS$3,0,-OFFSET(CS108,0,ROUNDUP(IF($DZ262=0,30,$DZ262)/30,0)-1)*$F262)</f>
        <v>0</v>
      </c>
      <c r="CT262" s="9">
        <f ca="1">IF($DZ262&gt;CT$3,0,-OFFSET(CT108,0,ROUNDUP(IF($DZ262=0,30,$DZ262)/30,0)-1)*$F262)</f>
        <v>0</v>
      </c>
      <c r="CU262" s="9">
        <f ca="1">IF($DZ262&gt;CU$3,0,-OFFSET(CU108,0,ROUNDUP(IF($DZ262=0,30,$DZ262)/30,0)-1)*$F262)</f>
        <v>0</v>
      </c>
      <c r="CV262" s="9">
        <f ca="1">IF($DZ262&gt;CV$3,0,-OFFSET(CV108,0,ROUNDUP(IF($DZ262=0,30,$DZ262)/30,0)-1)*$F262)</f>
        <v>0</v>
      </c>
      <c r="CW262" s="9">
        <f ca="1">IF($DZ262&gt;CW$3,0,-OFFSET(CW108,0,ROUNDUP(IF($DZ262=0,30,$DZ262)/30,0)-1)*$F262)</f>
        <v>0</v>
      </c>
      <c r="CX262" s="9">
        <f ca="1">IF($DZ262&gt;CX$3,0,-OFFSET(CX108,0,ROUNDUP(IF($DZ262=0,30,$DZ262)/30,0)-1)*$F262)</f>
        <v>0</v>
      </c>
      <c r="CY262" s="9">
        <f ca="1">IF($DZ262&gt;CY$3,0,-OFFSET(CY108,0,ROUNDUP(IF($DZ262=0,30,$DZ262)/30,0)-1)*$F262)</f>
        <v>0</v>
      </c>
      <c r="CZ262" s="69">
        <f ca="1">IF($DZ262&gt;CZ$3,0,-OFFSET(CZ108,0,ROUNDUP(IF($DZ262=0,30,$DZ262)/30,0)-1)*$F262)</f>
        <v>0</v>
      </c>
      <c r="DA262" s="9">
        <f ca="1">IF($DZ262&gt;DA$3,0,-OFFSET(DA108,0,ROUNDUP(IF($DZ262=0,30,$DZ262)/30,0)-1)*$F262)</f>
        <v>0</v>
      </c>
      <c r="DB262" s="9">
        <f ca="1">IF($DZ262&gt;DB$3,0,-OFFSET(DB108,0,ROUNDUP(IF($DZ262=0,30,$DZ262)/30,0)-1)*$F262)</f>
        <v>0</v>
      </c>
      <c r="DC262" s="9">
        <f ca="1">IF($DZ262&gt;DC$3,0,-OFFSET(DC108,0,ROUNDUP(IF($DZ262=0,30,$DZ262)/30,0)-1)*$F262)</f>
        <v>0</v>
      </c>
      <c r="DD262" s="9">
        <f ca="1">IF($DZ262&gt;DD$3,0,-OFFSET(DD108,0,ROUNDUP(IF($DZ262=0,30,$DZ262)/30,0)-1)*$F262)</f>
        <v>0</v>
      </c>
      <c r="DE262" s="9">
        <f ca="1">IF($DZ262&gt;DE$3,0,-OFFSET(DE108,0,ROUNDUP(IF($DZ262=0,30,$DZ262)/30,0)-1)*$F262)</f>
        <v>0</v>
      </c>
      <c r="DF262" s="9">
        <f ca="1">IF($DZ262&gt;DF$3,0,-OFFSET(DF108,0,ROUNDUP(IF($DZ262=0,30,$DZ262)/30,0)-1)*$F262)</f>
        <v>0</v>
      </c>
      <c r="DG262" s="9">
        <f ca="1">IF($DZ262&gt;DG$3,0,-OFFSET(DG108,0,ROUNDUP(IF($DZ262=0,30,$DZ262)/30,0)-1)*$F262)</f>
        <v>0</v>
      </c>
      <c r="DH262" s="9">
        <f ca="1">IF($DZ262&gt;DH$3,0,-OFFSET(DH108,0,ROUNDUP(IF($DZ262=0,30,$DZ262)/30,0)-1)*$F262)</f>
        <v>0</v>
      </c>
      <c r="DI262" s="9">
        <f ca="1">IF($DZ262&gt;DI$3,0,-OFFSET(DI108,0,ROUNDUP(IF($DZ262=0,30,$DZ262)/30,0)-1)*$F262)</f>
        <v>0</v>
      </c>
      <c r="DJ262" s="9">
        <f ca="1">IF($DZ262&gt;DJ$3,0,-OFFSET(DJ108,0,ROUNDUP(IF($DZ262=0,30,$DZ262)/30,0)-1)*$F262)</f>
        <v>0</v>
      </c>
      <c r="DK262" s="9">
        <f ca="1">IF($DZ262&gt;DK$3,0,-OFFSET(DK108,0,ROUNDUP(IF($DZ262=0,30,$DZ262)/30,0)-1)*$F262)</f>
        <v>0</v>
      </c>
      <c r="DL262" s="69">
        <f ca="1">IF($DZ262&gt;DL$3,0,-OFFSET(DL108,0,ROUNDUP(IF($DZ262=0,30,$DZ262)/30,0)-1)*$F262)</f>
        <v>0</v>
      </c>
      <c r="DM262" s="9">
        <f ca="1">IF($DZ262&gt;DM$3,0,-OFFSET(DM108,0,ROUNDUP(IF($DZ262=0,30,$DZ262)/30,0)-1)*$F262)</f>
        <v>0</v>
      </c>
      <c r="DN262" s="9">
        <f ca="1">IF($DZ262&gt;DN$3,0,-OFFSET(DN108,0,ROUNDUP(IF($DZ262=0,30,$DZ262)/30,0)-1)*$F262)</f>
        <v>0</v>
      </c>
      <c r="DO262" s="9">
        <f ca="1">IF($DZ262&gt;DO$3,0,-OFFSET(DO108,0,ROUNDUP(IF($DZ262=0,30,$DZ262)/30,0)-1)*$F262)</f>
        <v>0</v>
      </c>
      <c r="DP262" s="9">
        <f ca="1">IF($DZ262&gt;DP$3,0,-OFFSET(DP108,0,ROUNDUP(IF($DZ262=0,30,$DZ262)/30,0)-1)*$F262)</f>
        <v>0</v>
      </c>
      <c r="DQ262" s="9">
        <f ca="1">IF($DZ262&gt;DQ$3,0,-OFFSET(DQ108,0,ROUNDUP(IF($DZ262=0,30,$DZ262)/30,0)-1)*$F262)</f>
        <v>0</v>
      </c>
      <c r="DR262" s="9">
        <f ca="1">IF($DZ262&gt;DR$3,0,-OFFSET(DR108,0,ROUNDUP(IF($DZ262=0,30,$DZ262)/30,0)-1)*$F262)</f>
        <v>0</v>
      </c>
      <c r="DS262" s="9">
        <f ca="1">IF($DZ262&gt;DS$3,0,-OFFSET(DS108,0,ROUNDUP(IF($DZ262=0,30,$DZ262)/30,0)-1)*$F262)</f>
        <v>0</v>
      </c>
      <c r="DT262" s="9">
        <f ca="1">IF($DZ262&gt;DT$3,0,-OFFSET(DT108,0,ROUNDUP(IF($DZ262=0,30,$DZ262)/30,0)-1)*$F262)</f>
        <v>0</v>
      </c>
      <c r="DU262" s="9">
        <f ca="1">IF($DZ262&gt;DU$3,0,-OFFSET(DU108,0,ROUNDUP(IF($DZ262=0,30,$DZ262)/30,0)-1)*$F262)</f>
        <v>0</v>
      </c>
      <c r="DV262" s="9">
        <f ca="1">IF($DZ262&gt;DV$3,0,-OFFSET(DV108,0,ROUNDUP(IF($DZ262=0,30,$DZ262)/30,0)-1)*$F262)</f>
        <v>0</v>
      </c>
      <c r="DW262" s="9">
        <f ca="1">IF($DZ262&gt;DW$3,0,-OFFSET(DW108,0,ROUNDUP(IF($DZ262=0,30,$DZ262)/30,0)-1)*$F262)</f>
        <v>0</v>
      </c>
      <c r="DX262" s="4"/>
      <c r="DY262" s="4"/>
      <c r="DZ262" s="49">
        <f>DZ108</f>
        <v>30</v>
      </c>
      <c r="EA262" s="4"/>
      <c r="EB262" s="4"/>
      <c r="EC262" s="4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  <c r="FR262" s="4"/>
      <c r="FS262" s="4"/>
      <c r="FT262" s="4"/>
      <c r="FU262" s="4"/>
      <c r="FV262" s="4"/>
      <c r="FW262" s="4"/>
      <c r="FX262" s="4"/>
      <c r="FY262" s="4"/>
      <c r="FZ262" s="4"/>
      <c r="GA262" s="4"/>
      <c r="GB262" s="4"/>
      <c r="GC262" s="4"/>
      <c r="GD262" s="4"/>
      <c r="GE262" s="4"/>
      <c r="GF262" s="4"/>
      <c r="GG262" s="4"/>
    </row>
    <row r="263" spans="1:189" ht="14" hidden="1" x14ac:dyDescent="0.35">
      <c r="A263" s="1"/>
      <c r="B263" s="43" t="str">
        <f>B109</f>
        <v/>
      </c>
      <c r="C263" s="44"/>
      <c r="D263" s="44">
        <f>D109</f>
        <v>0</v>
      </c>
      <c r="E263" s="45" t="str">
        <f>"Impostos "&amp;E109</f>
        <v xml:space="preserve">Impostos </v>
      </c>
      <c r="F263" s="67"/>
      <c r="G263" s="68"/>
      <c r="H263" s="9">
        <f ca="1">IF($DZ263&gt;H$3,0,-OFFSET(H109,0,ROUNDUP(IF($DZ263=0,30,$DZ263)/30,0)-1)*$F263)</f>
        <v>0</v>
      </c>
      <c r="I263" s="9">
        <f ca="1">IF($DZ263&gt;I$3,0,-OFFSET(I109,0,ROUNDUP(IF($DZ263=0,30,$DZ263)/30,0)-1)*$F263)</f>
        <v>0</v>
      </c>
      <c r="J263" s="9">
        <f ca="1">IF($DZ263&gt;J$3,0,-OFFSET(J109,0,ROUNDUP(IF($DZ263=0,30,$DZ263)/30,0)-1)*$F263)</f>
        <v>0</v>
      </c>
      <c r="K263" s="9">
        <f ca="1">IF($DZ263&gt;K$3,0,-OFFSET(K109,0,ROUNDUP(IF($DZ263=0,30,$DZ263)/30,0)-1)*$F263)</f>
        <v>0</v>
      </c>
      <c r="L263" s="9">
        <f ca="1">IF($DZ263&gt;L$3,0,-OFFSET(L109,0,ROUNDUP(IF($DZ263=0,30,$DZ263)/30,0)-1)*$F263)</f>
        <v>0</v>
      </c>
      <c r="M263" s="9">
        <f ca="1">IF($DZ263&gt;M$3,0,-OFFSET(M109,0,ROUNDUP(IF($DZ263=0,30,$DZ263)/30,0)-1)*$F263)</f>
        <v>0</v>
      </c>
      <c r="N263" s="9">
        <f ca="1">IF($DZ263&gt;N$3,0,-OFFSET(N109,0,ROUNDUP(IF($DZ263=0,30,$DZ263)/30,0)-1)*$F263)</f>
        <v>0</v>
      </c>
      <c r="O263" s="9">
        <f ca="1">IF($DZ263&gt;O$3,0,-OFFSET(O109,0,ROUNDUP(IF($DZ263=0,30,$DZ263)/30,0)-1)*$F263)</f>
        <v>0</v>
      </c>
      <c r="P263" s="9">
        <f ca="1">IF($DZ263&gt;P$3,0,-OFFSET(P109,0,ROUNDUP(IF($DZ263=0,30,$DZ263)/30,0)-1)*$F263)</f>
        <v>0</v>
      </c>
      <c r="Q263" s="9">
        <f ca="1">IF($DZ263&gt;Q$3,0,-OFFSET(Q109,0,ROUNDUP(IF($DZ263=0,30,$DZ263)/30,0)-1)*$F263)</f>
        <v>0</v>
      </c>
      <c r="R263" s="9">
        <f ca="1">IF($DZ263&gt;R$3,0,-OFFSET(R109,0,ROUNDUP(IF($DZ263=0,30,$DZ263)/30,0)-1)*$F263)</f>
        <v>0</v>
      </c>
      <c r="S263" s="9">
        <f ca="1">IF($DZ263&gt;S$3,0,-OFFSET(S109,0,ROUNDUP(IF($DZ263=0,30,$DZ263)/30,0)-1)*$F263)</f>
        <v>0</v>
      </c>
      <c r="T263" s="69">
        <f ca="1">IF($DZ263&gt;T$3,0,-OFFSET(T109,0,ROUNDUP(IF($DZ263=0,30,$DZ263)/30,0)-1)*$F263)</f>
        <v>0</v>
      </c>
      <c r="U263" s="9">
        <f ca="1">IF($DZ263&gt;U$3,0,-OFFSET(U109,0,ROUNDUP(IF($DZ263=0,30,$DZ263)/30,0)-1)*$F263)</f>
        <v>0</v>
      </c>
      <c r="V263" s="9">
        <f ca="1">IF($DZ263&gt;V$3,0,-OFFSET(V109,0,ROUNDUP(IF($DZ263=0,30,$DZ263)/30,0)-1)*$F263)</f>
        <v>0</v>
      </c>
      <c r="W263" s="9">
        <f ca="1">IF($DZ263&gt;W$3,0,-OFFSET(W109,0,ROUNDUP(IF($DZ263=0,30,$DZ263)/30,0)-1)*$F263)</f>
        <v>0</v>
      </c>
      <c r="X263" s="9">
        <f ca="1">IF($DZ263&gt;X$3,0,-OFFSET(X109,0,ROUNDUP(IF($DZ263=0,30,$DZ263)/30,0)-1)*$F263)</f>
        <v>0</v>
      </c>
      <c r="Y263" s="9">
        <f ca="1">IF($DZ263&gt;Y$3,0,-OFFSET(Y109,0,ROUNDUP(IF($DZ263=0,30,$DZ263)/30,0)-1)*$F263)</f>
        <v>0</v>
      </c>
      <c r="Z263" s="9">
        <f ca="1">IF($DZ263&gt;Z$3,0,-OFFSET(Z109,0,ROUNDUP(IF($DZ263=0,30,$DZ263)/30,0)-1)*$F263)</f>
        <v>0</v>
      </c>
      <c r="AA263" s="9">
        <f ca="1">IF($DZ263&gt;AA$3,0,-OFFSET(AA109,0,ROUNDUP(IF($DZ263=0,30,$DZ263)/30,0)-1)*$F263)</f>
        <v>0</v>
      </c>
      <c r="AB263" s="9">
        <f ca="1">IF($DZ263&gt;AB$3,0,-OFFSET(AB109,0,ROUNDUP(IF($DZ263=0,30,$DZ263)/30,0)-1)*$F263)</f>
        <v>0</v>
      </c>
      <c r="AC263" s="9">
        <f ca="1">IF($DZ263&gt;AC$3,0,-OFFSET(AC109,0,ROUNDUP(IF($DZ263=0,30,$DZ263)/30,0)-1)*$F263)</f>
        <v>0</v>
      </c>
      <c r="AD263" s="9">
        <f ca="1">IF($DZ263&gt;AD$3,0,-OFFSET(AD109,0,ROUNDUP(IF($DZ263=0,30,$DZ263)/30,0)-1)*$F263)</f>
        <v>0</v>
      </c>
      <c r="AE263" s="9">
        <f ca="1">IF($DZ263&gt;AE$3,0,-OFFSET(AE109,0,ROUNDUP(IF($DZ263=0,30,$DZ263)/30,0)-1)*$F263)</f>
        <v>0</v>
      </c>
      <c r="AF263" s="69">
        <f ca="1">IF($DZ263&gt;AF$3,0,-OFFSET(AF109,0,ROUNDUP(IF($DZ263=0,30,$DZ263)/30,0)-1)*$F263)</f>
        <v>0</v>
      </c>
      <c r="AG263" s="9">
        <f ca="1">IF($DZ263&gt;AG$3,0,-OFFSET(AG109,0,ROUNDUP(IF($DZ263=0,30,$DZ263)/30,0)-1)*$F263)</f>
        <v>0</v>
      </c>
      <c r="AH263" s="9">
        <f ca="1">IF($DZ263&gt;AH$3,0,-OFFSET(AH109,0,ROUNDUP(IF($DZ263=0,30,$DZ263)/30,0)-1)*$F263)</f>
        <v>0</v>
      </c>
      <c r="AI263" s="9">
        <f ca="1">IF($DZ263&gt;AI$3,0,-OFFSET(AI109,0,ROUNDUP(IF($DZ263=0,30,$DZ263)/30,0)-1)*$F263)</f>
        <v>0</v>
      </c>
      <c r="AJ263" s="9">
        <f ca="1">IF($DZ263&gt;AJ$3,0,-OFFSET(AJ109,0,ROUNDUP(IF($DZ263=0,30,$DZ263)/30,0)-1)*$F263)</f>
        <v>0</v>
      </c>
      <c r="AK263" s="9">
        <f ca="1">IF($DZ263&gt;AK$3,0,-OFFSET(AK109,0,ROUNDUP(IF($DZ263=0,30,$DZ263)/30,0)-1)*$F263)</f>
        <v>0</v>
      </c>
      <c r="AL263" s="9">
        <f ca="1">IF($DZ263&gt;AL$3,0,-OFFSET(AL109,0,ROUNDUP(IF($DZ263=0,30,$DZ263)/30,0)-1)*$F263)</f>
        <v>0</v>
      </c>
      <c r="AM263" s="9">
        <f ca="1">IF($DZ263&gt;AM$3,0,-OFFSET(AM109,0,ROUNDUP(IF($DZ263=0,30,$DZ263)/30,0)-1)*$F263)</f>
        <v>0</v>
      </c>
      <c r="AN263" s="9">
        <f ca="1">IF($DZ263&gt;AN$3,0,-OFFSET(AN109,0,ROUNDUP(IF($DZ263=0,30,$DZ263)/30,0)-1)*$F263)</f>
        <v>0</v>
      </c>
      <c r="AO263" s="9">
        <f ca="1">IF($DZ263&gt;AO$3,0,-OFFSET(AO109,0,ROUNDUP(IF($DZ263=0,30,$DZ263)/30,0)-1)*$F263)</f>
        <v>0</v>
      </c>
      <c r="AP263" s="9">
        <f ca="1">IF($DZ263&gt;AP$3,0,-OFFSET(AP109,0,ROUNDUP(IF($DZ263=0,30,$DZ263)/30,0)-1)*$F263)</f>
        <v>0</v>
      </c>
      <c r="AQ263" s="9">
        <f ca="1">IF($DZ263&gt;AQ$3,0,-OFFSET(AQ109,0,ROUNDUP(IF($DZ263=0,30,$DZ263)/30,0)-1)*$F263)</f>
        <v>0</v>
      </c>
      <c r="AR263" s="69">
        <f ca="1">IF($DZ263&gt;AR$3,0,-OFFSET(AR109,0,ROUNDUP(IF($DZ263=0,30,$DZ263)/30,0)-1)*$F263)</f>
        <v>0</v>
      </c>
      <c r="AS263" s="9">
        <f ca="1">IF($DZ263&gt;AS$3,0,-OFFSET(AS109,0,ROUNDUP(IF($DZ263=0,30,$DZ263)/30,0)-1)*$F263)</f>
        <v>0</v>
      </c>
      <c r="AT263" s="9">
        <f ca="1">IF($DZ263&gt;AT$3,0,-OFFSET(AT109,0,ROUNDUP(IF($DZ263=0,30,$DZ263)/30,0)-1)*$F263)</f>
        <v>0</v>
      </c>
      <c r="AU263" s="9">
        <f ca="1">IF($DZ263&gt;AU$3,0,-OFFSET(AU109,0,ROUNDUP(IF($DZ263=0,30,$DZ263)/30,0)-1)*$F263)</f>
        <v>0</v>
      </c>
      <c r="AV263" s="9">
        <f ca="1">IF($DZ263&gt;AV$3,0,-OFFSET(AV109,0,ROUNDUP(IF($DZ263=0,30,$DZ263)/30,0)-1)*$F263)</f>
        <v>0</v>
      </c>
      <c r="AW263" s="9">
        <f ca="1">IF($DZ263&gt;AW$3,0,-OFFSET(AW109,0,ROUNDUP(IF($DZ263=0,30,$DZ263)/30,0)-1)*$F263)</f>
        <v>0</v>
      </c>
      <c r="AX263" s="9">
        <f ca="1">IF($DZ263&gt;AX$3,0,-OFFSET(AX109,0,ROUNDUP(IF($DZ263=0,30,$DZ263)/30,0)-1)*$F263)</f>
        <v>0</v>
      </c>
      <c r="AY263" s="9">
        <f ca="1">IF($DZ263&gt;AY$3,0,-OFFSET(AY109,0,ROUNDUP(IF($DZ263=0,30,$DZ263)/30,0)-1)*$F263)</f>
        <v>0</v>
      </c>
      <c r="AZ263" s="9">
        <f ca="1">IF($DZ263&gt;AZ$3,0,-OFFSET(AZ109,0,ROUNDUP(IF($DZ263=0,30,$DZ263)/30,0)-1)*$F263)</f>
        <v>0</v>
      </c>
      <c r="BA263" s="9">
        <f ca="1">IF($DZ263&gt;BA$3,0,-OFFSET(BA109,0,ROUNDUP(IF($DZ263=0,30,$DZ263)/30,0)-1)*$F263)</f>
        <v>0</v>
      </c>
      <c r="BB263" s="9">
        <f ca="1">IF($DZ263&gt;BB$3,0,-OFFSET(BB109,0,ROUNDUP(IF($DZ263=0,30,$DZ263)/30,0)-1)*$F263)</f>
        <v>0</v>
      </c>
      <c r="BC263" s="9">
        <f ca="1">IF($DZ263&gt;BC$3,0,-OFFSET(BC109,0,ROUNDUP(IF($DZ263=0,30,$DZ263)/30,0)-1)*$F263)</f>
        <v>0</v>
      </c>
      <c r="BD263" s="69">
        <f ca="1">IF($DZ263&gt;BD$3,0,-OFFSET(BD109,0,ROUNDUP(IF($DZ263=0,30,$DZ263)/30,0)-1)*$F263)</f>
        <v>0</v>
      </c>
      <c r="BE263" s="9">
        <f ca="1">IF($DZ263&gt;BE$3,0,-OFFSET(BE109,0,ROUNDUP(IF($DZ263=0,30,$DZ263)/30,0)-1)*$F263)</f>
        <v>0</v>
      </c>
      <c r="BF263" s="9">
        <f ca="1">IF($DZ263&gt;BF$3,0,-OFFSET(BF109,0,ROUNDUP(IF($DZ263=0,30,$DZ263)/30,0)-1)*$F263)</f>
        <v>0</v>
      </c>
      <c r="BG263" s="9">
        <f ca="1">IF($DZ263&gt;BG$3,0,-OFFSET(BG109,0,ROUNDUP(IF($DZ263=0,30,$DZ263)/30,0)-1)*$F263)</f>
        <v>0</v>
      </c>
      <c r="BH263" s="9">
        <f ca="1">IF($DZ263&gt;BH$3,0,-OFFSET(BH109,0,ROUNDUP(IF($DZ263=0,30,$DZ263)/30,0)-1)*$F263)</f>
        <v>0</v>
      </c>
      <c r="BI263" s="9">
        <f ca="1">IF($DZ263&gt;BI$3,0,-OFFSET(BI109,0,ROUNDUP(IF($DZ263=0,30,$DZ263)/30,0)-1)*$F263)</f>
        <v>0</v>
      </c>
      <c r="BJ263" s="9">
        <f ca="1">IF($DZ263&gt;BJ$3,0,-OFFSET(BJ109,0,ROUNDUP(IF($DZ263=0,30,$DZ263)/30,0)-1)*$F263)</f>
        <v>0</v>
      </c>
      <c r="BK263" s="9">
        <f ca="1">IF($DZ263&gt;BK$3,0,-OFFSET(BK109,0,ROUNDUP(IF($DZ263=0,30,$DZ263)/30,0)-1)*$F263)</f>
        <v>0</v>
      </c>
      <c r="BL263" s="9">
        <f ca="1">IF($DZ263&gt;BL$3,0,-OFFSET(BL109,0,ROUNDUP(IF($DZ263=0,30,$DZ263)/30,0)-1)*$F263)</f>
        <v>0</v>
      </c>
      <c r="BM263" s="9">
        <f ca="1">IF($DZ263&gt;BM$3,0,-OFFSET(BM109,0,ROUNDUP(IF($DZ263=0,30,$DZ263)/30,0)-1)*$F263)</f>
        <v>0</v>
      </c>
      <c r="BN263" s="9">
        <f ca="1">IF($DZ263&gt;BN$3,0,-OFFSET(BN109,0,ROUNDUP(IF($DZ263=0,30,$DZ263)/30,0)-1)*$F263)</f>
        <v>0</v>
      </c>
      <c r="BO263" s="9">
        <f ca="1">IF($DZ263&gt;BO$3,0,-OFFSET(BO109,0,ROUNDUP(IF($DZ263=0,30,$DZ263)/30,0)-1)*$F263)</f>
        <v>0</v>
      </c>
      <c r="BP263" s="69">
        <f ca="1">IF($DZ263&gt;BP$3,0,-OFFSET(BP109,0,ROUNDUP(IF($DZ263=0,30,$DZ263)/30,0)-1)*$F263)</f>
        <v>0</v>
      </c>
      <c r="BQ263" s="9">
        <f ca="1">IF($DZ263&gt;BQ$3,0,-OFFSET(BQ109,0,ROUNDUP(IF($DZ263=0,30,$DZ263)/30,0)-1)*$F263)</f>
        <v>0</v>
      </c>
      <c r="BR263" s="9">
        <f ca="1">IF($DZ263&gt;BR$3,0,-OFFSET(BR109,0,ROUNDUP(IF($DZ263=0,30,$DZ263)/30,0)-1)*$F263)</f>
        <v>0</v>
      </c>
      <c r="BS263" s="9">
        <f ca="1">IF($DZ263&gt;BS$3,0,-OFFSET(BS109,0,ROUNDUP(IF($DZ263=0,30,$DZ263)/30,0)-1)*$F263)</f>
        <v>0</v>
      </c>
      <c r="BT263" s="9">
        <f ca="1">IF($DZ263&gt;BT$3,0,-OFFSET(BT109,0,ROUNDUP(IF($DZ263=0,30,$DZ263)/30,0)-1)*$F263)</f>
        <v>0</v>
      </c>
      <c r="BU263" s="9">
        <f ca="1">IF($DZ263&gt;BU$3,0,-OFFSET(BU109,0,ROUNDUP(IF($DZ263=0,30,$DZ263)/30,0)-1)*$F263)</f>
        <v>0</v>
      </c>
      <c r="BV263" s="9">
        <f ca="1">IF($DZ263&gt;BV$3,0,-OFFSET(BV109,0,ROUNDUP(IF($DZ263=0,30,$DZ263)/30,0)-1)*$F263)</f>
        <v>0</v>
      </c>
      <c r="BW263" s="9">
        <f ca="1">IF($DZ263&gt;BW$3,0,-OFFSET(BW109,0,ROUNDUP(IF($DZ263=0,30,$DZ263)/30,0)-1)*$F263)</f>
        <v>0</v>
      </c>
      <c r="BX263" s="9">
        <f ca="1">IF($DZ263&gt;BX$3,0,-OFFSET(BX109,0,ROUNDUP(IF($DZ263=0,30,$DZ263)/30,0)-1)*$F263)</f>
        <v>0</v>
      </c>
      <c r="BY263" s="9">
        <f ca="1">IF($DZ263&gt;BY$3,0,-OFFSET(BY109,0,ROUNDUP(IF($DZ263=0,30,$DZ263)/30,0)-1)*$F263)</f>
        <v>0</v>
      </c>
      <c r="BZ263" s="9">
        <f ca="1">IF($DZ263&gt;BZ$3,0,-OFFSET(BZ109,0,ROUNDUP(IF($DZ263=0,30,$DZ263)/30,0)-1)*$F263)</f>
        <v>0</v>
      </c>
      <c r="CA263" s="9">
        <f ca="1">IF($DZ263&gt;CA$3,0,-OFFSET(CA109,0,ROUNDUP(IF($DZ263=0,30,$DZ263)/30,0)-1)*$F263)</f>
        <v>0</v>
      </c>
      <c r="CB263" s="69">
        <f ca="1">IF($DZ263&gt;CB$3,0,-OFFSET(CB109,0,ROUNDUP(IF($DZ263=0,30,$DZ263)/30,0)-1)*$F263)</f>
        <v>0</v>
      </c>
      <c r="CC263" s="9">
        <f ca="1">IF($DZ263&gt;CC$3,0,-OFFSET(CC109,0,ROUNDUP(IF($DZ263=0,30,$DZ263)/30,0)-1)*$F263)</f>
        <v>0</v>
      </c>
      <c r="CD263" s="9">
        <f ca="1">IF($DZ263&gt;CD$3,0,-OFFSET(CD109,0,ROUNDUP(IF($DZ263=0,30,$DZ263)/30,0)-1)*$F263)</f>
        <v>0</v>
      </c>
      <c r="CE263" s="9">
        <f ca="1">IF($DZ263&gt;CE$3,0,-OFFSET(CE109,0,ROUNDUP(IF($DZ263=0,30,$DZ263)/30,0)-1)*$F263)</f>
        <v>0</v>
      </c>
      <c r="CF263" s="9">
        <f ca="1">IF($DZ263&gt;CF$3,0,-OFFSET(CF109,0,ROUNDUP(IF($DZ263=0,30,$DZ263)/30,0)-1)*$F263)</f>
        <v>0</v>
      </c>
      <c r="CG263" s="9">
        <f ca="1">IF($DZ263&gt;CG$3,0,-OFFSET(CG109,0,ROUNDUP(IF($DZ263=0,30,$DZ263)/30,0)-1)*$F263)</f>
        <v>0</v>
      </c>
      <c r="CH263" s="9">
        <f ca="1">IF($DZ263&gt;CH$3,0,-OFFSET(CH109,0,ROUNDUP(IF($DZ263=0,30,$DZ263)/30,0)-1)*$F263)</f>
        <v>0</v>
      </c>
      <c r="CI263" s="9">
        <f ca="1">IF($DZ263&gt;CI$3,0,-OFFSET(CI109,0,ROUNDUP(IF($DZ263=0,30,$DZ263)/30,0)-1)*$F263)</f>
        <v>0</v>
      </c>
      <c r="CJ263" s="9">
        <f ca="1">IF($DZ263&gt;CJ$3,0,-OFFSET(CJ109,0,ROUNDUP(IF($DZ263=0,30,$DZ263)/30,0)-1)*$F263)</f>
        <v>0</v>
      </c>
      <c r="CK263" s="9">
        <f ca="1">IF($DZ263&gt;CK$3,0,-OFFSET(CK109,0,ROUNDUP(IF($DZ263=0,30,$DZ263)/30,0)-1)*$F263)</f>
        <v>0</v>
      </c>
      <c r="CL263" s="9">
        <f ca="1">IF($DZ263&gt;CL$3,0,-OFFSET(CL109,0,ROUNDUP(IF($DZ263=0,30,$DZ263)/30,0)-1)*$F263)</f>
        <v>0</v>
      </c>
      <c r="CM263" s="9">
        <f ca="1">IF($DZ263&gt;CM$3,0,-OFFSET(CM109,0,ROUNDUP(IF($DZ263=0,30,$DZ263)/30,0)-1)*$F263)</f>
        <v>0</v>
      </c>
      <c r="CN263" s="69">
        <f ca="1">IF($DZ263&gt;CN$3,0,-OFFSET(CN109,0,ROUNDUP(IF($DZ263=0,30,$DZ263)/30,0)-1)*$F263)</f>
        <v>0</v>
      </c>
      <c r="CO263" s="9">
        <f ca="1">IF($DZ263&gt;CO$3,0,-OFFSET(CO109,0,ROUNDUP(IF($DZ263=0,30,$DZ263)/30,0)-1)*$F263)</f>
        <v>0</v>
      </c>
      <c r="CP263" s="9">
        <f ca="1">IF($DZ263&gt;CP$3,0,-OFFSET(CP109,0,ROUNDUP(IF($DZ263=0,30,$DZ263)/30,0)-1)*$F263)</f>
        <v>0</v>
      </c>
      <c r="CQ263" s="9">
        <f ca="1">IF($DZ263&gt;CQ$3,0,-OFFSET(CQ109,0,ROUNDUP(IF($DZ263=0,30,$DZ263)/30,0)-1)*$F263)</f>
        <v>0</v>
      </c>
      <c r="CR263" s="9">
        <f ca="1">IF($DZ263&gt;CR$3,0,-OFFSET(CR109,0,ROUNDUP(IF($DZ263=0,30,$DZ263)/30,0)-1)*$F263)</f>
        <v>0</v>
      </c>
      <c r="CS263" s="9">
        <f ca="1">IF($DZ263&gt;CS$3,0,-OFFSET(CS109,0,ROUNDUP(IF($DZ263=0,30,$DZ263)/30,0)-1)*$F263)</f>
        <v>0</v>
      </c>
      <c r="CT263" s="9">
        <f ca="1">IF($DZ263&gt;CT$3,0,-OFFSET(CT109,0,ROUNDUP(IF($DZ263=0,30,$DZ263)/30,0)-1)*$F263)</f>
        <v>0</v>
      </c>
      <c r="CU263" s="9">
        <f ca="1">IF($DZ263&gt;CU$3,0,-OFFSET(CU109,0,ROUNDUP(IF($DZ263=0,30,$DZ263)/30,0)-1)*$F263)</f>
        <v>0</v>
      </c>
      <c r="CV263" s="9">
        <f ca="1">IF($DZ263&gt;CV$3,0,-OFFSET(CV109,0,ROUNDUP(IF($DZ263=0,30,$DZ263)/30,0)-1)*$F263)</f>
        <v>0</v>
      </c>
      <c r="CW263" s="9">
        <f ca="1">IF($DZ263&gt;CW$3,0,-OFFSET(CW109,0,ROUNDUP(IF($DZ263=0,30,$DZ263)/30,0)-1)*$F263)</f>
        <v>0</v>
      </c>
      <c r="CX263" s="9">
        <f ca="1">IF($DZ263&gt;CX$3,0,-OFFSET(CX109,0,ROUNDUP(IF($DZ263=0,30,$DZ263)/30,0)-1)*$F263)</f>
        <v>0</v>
      </c>
      <c r="CY263" s="9">
        <f ca="1">IF($DZ263&gt;CY$3,0,-OFFSET(CY109,0,ROUNDUP(IF($DZ263=0,30,$DZ263)/30,0)-1)*$F263)</f>
        <v>0</v>
      </c>
      <c r="CZ263" s="69">
        <f ca="1">IF($DZ263&gt;CZ$3,0,-OFFSET(CZ109,0,ROUNDUP(IF($DZ263=0,30,$DZ263)/30,0)-1)*$F263)</f>
        <v>0</v>
      </c>
      <c r="DA263" s="9">
        <f ca="1">IF($DZ263&gt;DA$3,0,-OFFSET(DA109,0,ROUNDUP(IF($DZ263=0,30,$DZ263)/30,0)-1)*$F263)</f>
        <v>0</v>
      </c>
      <c r="DB263" s="9">
        <f ca="1">IF($DZ263&gt;DB$3,0,-OFFSET(DB109,0,ROUNDUP(IF($DZ263=0,30,$DZ263)/30,0)-1)*$F263)</f>
        <v>0</v>
      </c>
      <c r="DC263" s="9">
        <f ca="1">IF($DZ263&gt;DC$3,0,-OFFSET(DC109,0,ROUNDUP(IF($DZ263=0,30,$DZ263)/30,0)-1)*$F263)</f>
        <v>0</v>
      </c>
      <c r="DD263" s="9">
        <f ca="1">IF($DZ263&gt;DD$3,0,-OFFSET(DD109,0,ROUNDUP(IF($DZ263=0,30,$DZ263)/30,0)-1)*$F263)</f>
        <v>0</v>
      </c>
      <c r="DE263" s="9">
        <f ca="1">IF($DZ263&gt;DE$3,0,-OFFSET(DE109,0,ROUNDUP(IF($DZ263=0,30,$DZ263)/30,0)-1)*$F263)</f>
        <v>0</v>
      </c>
      <c r="DF263" s="9">
        <f ca="1">IF($DZ263&gt;DF$3,0,-OFFSET(DF109,0,ROUNDUP(IF($DZ263=0,30,$DZ263)/30,0)-1)*$F263)</f>
        <v>0</v>
      </c>
      <c r="DG263" s="9">
        <f ca="1">IF($DZ263&gt;DG$3,0,-OFFSET(DG109,0,ROUNDUP(IF($DZ263=0,30,$DZ263)/30,0)-1)*$F263)</f>
        <v>0</v>
      </c>
      <c r="DH263" s="9">
        <f ca="1">IF($DZ263&gt;DH$3,0,-OFFSET(DH109,0,ROUNDUP(IF($DZ263=0,30,$DZ263)/30,0)-1)*$F263)</f>
        <v>0</v>
      </c>
      <c r="DI263" s="9">
        <f ca="1">IF($DZ263&gt;DI$3,0,-OFFSET(DI109,0,ROUNDUP(IF($DZ263=0,30,$DZ263)/30,0)-1)*$F263)</f>
        <v>0</v>
      </c>
      <c r="DJ263" s="9">
        <f ca="1">IF($DZ263&gt;DJ$3,0,-OFFSET(DJ109,0,ROUNDUP(IF($DZ263=0,30,$DZ263)/30,0)-1)*$F263)</f>
        <v>0</v>
      </c>
      <c r="DK263" s="9">
        <f ca="1">IF($DZ263&gt;DK$3,0,-OFFSET(DK109,0,ROUNDUP(IF($DZ263=0,30,$DZ263)/30,0)-1)*$F263)</f>
        <v>0</v>
      </c>
      <c r="DL263" s="69">
        <f ca="1">IF($DZ263&gt;DL$3,0,-OFFSET(DL109,0,ROUNDUP(IF($DZ263=0,30,$DZ263)/30,0)-1)*$F263)</f>
        <v>0</v>
      </c>
      <c r="DM263" s="9">
        <f ca="1">IF($DZ263&gt;DM$3,0,-OFFSET(DM109,0,ROUNDUP(IF($DZ263=0,30,$DZ263)/30,0)-1)*$F263)</f>
        <v>0</v>
      </c>
      <c r="DN263" s="9">
        <f ca="1">IF($DZ263&gt;DN$3,0,-OFFSET(DN109,0,ROUNDUP(IF($DZ263=0,30,$DZ263)/30,0)-1)*$F263)</f>
        <v>0</v>
      </c>
      <c r="DO263" s="9">
        <f ca="1">IF($DZ263&gt;DO$3,0,-OFFSET(DO109,0,ROUNDUP(IF($DZ263=0,30,$DZ263)/30,0)-1)*$F263)</f>
        <v>0</v>
      </c>
      <c r="DP263" s="9">
        <f ca="1">IF($DZ263&gt;DP$3,0,-OFFSET(DP109,0,ROUNDUP(IF($DZ263=0,30,$DZ263)/30,0)-1)*$F263)</f>
        <v>0</v>
      </c>
      <c r="DQ263" s="9">
        <f ca="1">IF($DZ263&gt;DQ$3,0,-OFFSET(DQ109,0,ROUNDUP(IF($DZ263=0,30,$DZ263)/30,0)-1)*$F263)</f>
        <v>0</v>
      </c>
      <c r="DR263" s="9">
        <f ca="1">IF($DZ263&gt;DR$3,0,-OFFSET(DR109,0,ROUNDUP(IF($DZ263=0,30,$DZ263)/30,0)-1)*$F263)</f>
        <v>0</v>
      </c>
      <c r="DS263" s="9">
        <f ca="1">IF($DZ263&gt;DS$3,0,-OFFSET(DS109,0,ROUNDUP(IF($DZ263=0,30,$DZ263)/30,0)-1)*$F263)</f>
        <v>0</v>
      </c>
      <c r="DT263" s="9">
        <f ca="1">IF($DZ263&gt;DT$3,0,-OFFSET(DT109,0,ROUNDUP(IF($DZ263=0,30,$DZ263)/30,0)-1)*$F263)</f>
        <v>0</v>
      </c>
      <c r="DU263" s="9">
        <f ca="1">IF($DZ263&gt;DU$3,0,-OFFSET(DU109,0,ROUNDUP(IF($DZ263=0,30,$DZ263)/30,0)-1)*$F263)</f>
        <v>0</v>
      </c>
      <c r="DV263" s="9">
        <f ca="1">IF($DZ263&gt;DV$3,0,-OFFSET(DV109,0,ROUNDUP(IF($DZ263=0,30,$DZ263)/30,0)-1)*$F263)</f>
        <v>0</v>
      </c>
      <c r="DW263" s="9">
        <f ca="1">IF($DZ263&gt;DW$3,0,-OFFSET(DW109,0,ROUNDUP(IF($DZ263=0,30,$DZ263)/30,0)-1)*$F263)</f>
        <v>0</v>
      </c>
      <c r="DX263" s="4"/>
      <c r="DY263" s="4"/>
      <c r="DZ263" s="49">
        <f>DZ109</f>
        <v>30</v>
      </c>
      <c r="EA263" s="4"/>
      <c r="EB263" s="4"/>
      <c r="EC263" s="4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  <c r="FR263" s="4"/>
      <c r="FS263" s="4"/>
      <c r="FT263" s="4"/>
      <c r="FU263" s="4"/>
      <c r="FV263" s="4"/>
      <c r="FW263" s="4"/>
      <c r="FX263" s="4"/>
      <c r="FY263" s="4"/>
      <c r="FZ263" s="4"/>
      <c r="GA263" s="4"/>
      <c r="GB263" s="4"/>
      <c r="GC263" s="4"/>
      <c r="GD263" s="4"/>
      <c r="GE263" s="4"/>
      <c r="GF263" s="4"/>
      <c r="GG263" s="4"/>
    </row>
    <row r="264" spans="1:189" ht="14" hidden="1" x14ac:dyDescent="0.35">
      <c r="A264" s="1"/>
      <c r="B264" s="43" t="str">
        <f>B110</f>
        <v/>
      </c>
      <c r="C264" s="44"/>
      <c r="D264" s="44">
        <f>D110</f>
        <v>0</v>
      </c>
      <c r="E264" s="45" t="str">
        <f>"Impostos "&amp;E110</f>
        <v xml:space="preserve">Impostos </v>
      </c>
      <c r="F264" s="67"/>
      <c r="G264" s="68"/>
      <c r="H264" s="9">
        <f ca="1">IF($DZ264&gt;H$3,0,-OFFSET(H110,0,ROUNDUP(IF($DZ264=0,30,$DZ264)/30,0)-1)*$F264)</f>
        <v>0</v>
      </c>
      <c r="I264" s="9">
        <f ca="1">IF($DZ264&gt;I$3,0,-OFFSET(I110,0,ROUNDUP(IF($DZ264=0,30,$DZ264)/30,0)-1)*$F264)</f>
        <v>0</v>
      </c>
      <c r="J264" s="9">
        <f ca="1">IF($DZ264&gt;J$3,0,-OFFSET(J110,0,ROUNDUP(IF($DZ264=0,30,$DZ264)/30,0)-1)*$F264)</f>
        <v>0</v>
      </c>
      <c r="K264" s="9">
        <f ca="1">IF($DZ264&gt;K$3,0,-OFFSET(K110,0,ROUNDUP(IF($DZ264=0,30,$DZ264)/30,0)-1)*$F264)</f>
        <v>0</v>
      </c>
      <c r="L264" s="9">
        <f ca="1">IF($DZ264&gt;L$3,0,-OFFSET(L110,0,ROUNDUP(IF($DZ264=0,30,$DZ264)/30,0)-1)*$F264)</f>
        <v>0</v>
      </c>
      <c r="M264" s="9">
        <f ca="1">IF($DZ264&gt;M$3,0,-OFFSET(M110,0,ROUNDUP(IF($DZ264=0,30,$DZ264)/30,0)-1)*$F264)</f>
        <v>0</v>
      </c>
      <c r="N264" s="9">
        <f ca="1">IF($DZ264&gt;N$3,0,-OFFSET(N110,0,ROUNDUP(IF($DZ264=0,30,$DZ264)/30,0)-1)*$F264)</f>
        <v>0</v>
      </c>
      <c r="O264" s="9">
        <f ca="1">IF($DZ264&gt;O$3,0,-OFFSET(O110,0,ROUNDUP(IF($DZ264=0,30,$DZ264)/30,0)-1)*$F264)</f>
        <v>0</v>
      </c>
      <c r="P264" s="9">
        <f ca="1">IF($DZ264&gt;P$3,0,-OFFSET(P110,0,ROUNDUP(IF($DZ264=0,30,$DZ264)/30,0)-1)*$F264)</f>
        <v>0</v>
      </c>
      <c r="Q264" s="9">
        <f ca="1">IF($DZ264&gt;Q$3,0,-OFFSET(Q110,0,ROUNDUP(IF($DZ264=0,30,$DZ264)/30,0)-1)*$F264)</f>
        <v>0</v>
      </c>
      <c r="R264" s="9">
        <f ca="1">IF($DZ264&gt;R$3,0,-OFFSET(R110,0,ROUNDUP(IF($DZ264=0,30,$DZ264)/30,0)-1)*$F264)</f>
        <v>0</v>
      </c>
      <c r="S264" s="9">
        <f ca="1">IF($DZ264&gt;S$3,0,-OFFSET(S110,0,ROUNDUP(IF($DZ264=0,30,$DZ264)/30,0)-1)*$F264)</f>
        <v>0</v>
      </c>
      <c r="T264" s="69">
        <f ca="1">IF($DZ264&gt;T$3,0,-OFFSET(T110,0,ROUNDUP(IF($DZ264=0,30,$DZ264)/30,0)-1)*$F264)</f>
        <v>0</v>
      </c>
      <c r="U264" s="9">
        <f ca="1">IF($DZ264&gt;U$3,0,-OFFSET(U110,0,ROUNDUP(IF($DZ264=0,30,$DZ264)/30,0)-1)*$F264)</f>
        <v>0</v>
      </c>
      <c r="V264" s="9">
        <f ca="1">IF($DZ264&gt;V$3,0,-OFFSET(V110,0,ROUNDUP(IF($DZ264=0,30,$DZ264)/30,0)-1)*$F264)</f>
        <v>0</v>
      </c>
      <c r="W264" s="9">
        <f ca="1">IF($DZ264&gt;W$3,0,-OFFSET(W110,0,ROUNDUP(IF($DZ264=0,30,$DZ264)/30,0)-1)*$F264)</f>
        <v>0</v>
      </c>
      <c r="X264" s="9">
        <f ca="1">IF($DZ264&gt;X$3,0,-OFFSET(X110,0,ROUNDUP(IF($DZ264=0,30,$DZ264)/30,0)-1)*$F264)</f>
        <v>0</v>
      </c>
      <c r="Y264" s="9">
        <f ca="1">IF($DZ264&gt;Y$3,0,-OFFSET(Y110,0,ROUNDUP(IF($DZ264=0,30,$DZ264)/30,0)-1)*$F264)</f>
        <v>0</v>
      </c>
      <c r="Z264" s="9">
        <f ca="1">IF($DZ264&gt;Z$3,0,-OFFSET(Z110,0,ROUNDUP(IF($DZ264=0,30,$DZ264)/30,0)-1)*$F264)</f>
        <v>0</v>
      </c>
      <c r="AA264" s="9">
        <f ca="1">IF($DZ264&gt;AA$3,0,-OFFSET(AA110,0,ROUNDUP(IF($DZ264=0,30,$DZ264)/30,0)-1)*$F264)</f>
        <v>0</v>
      </c>
      <c r="AB264" s="9">
        <f ca="1">IF($DZ264&gt;AB$3,0,-OFFSET(AB110,0,ROUNDUP(IF($DZ264=0,30,$DZ264)/30,0)-1)*$F264)</f>
        <v>0</v>
      </c>
      <c r="AC264" s="9">
        <f ca="1">IF($DZ264&gt;AC$3,0,-OFFSET(AC110,0,ROUNDUP(IF($DZ264=0,30,$DZ264)/30,0)-1)*$F264)</f>
        <v>0</v>
      </c>
      <c r="AD264" s="9">
        <f ca="1">IF($DZ264&gt;AD$3,0,-OFFSET(AD110,0,ROUNDUP(IF($DZ264=0,30,$DZ264)/30,0)-1)*$F264)</f>
        <v>0</v>
      </c>
      <c r="AE264" s="9">
        <f ca="1">IF($DZ264&gt;AE$3,0,-OFFSET(AE110,0,ROUNDUP(IF($DZ264=0,30,$DZ264)/30,0)-1)*$F264)</f>
        <v>0</v>
      </c>
      <c r="AF264" s="69">
        <f ca="1">IF($DZ264&gt;AF$3,0,-OFFSET(AF110,0,ROUNDUP(IF($DZ264=0,30,$DZ264)/30,0)-1)*$F264)</f>
        <v>0</v>
      </c>
      <c r="AG264" s="9">
        <f ca="1">IF($DZ264&gt;AG$3,0,-OFFSET(AG110,0,ROUNDUP(IF($DZ264=0,30,$DZ264)/30,0)-1)*$F264)</f>
        <v>0</v>
      </c>
      <c r="AH264" s="9">
        <f ca="1">IF($DZ264&gt;AH$3,0,-OFFSET(AH110,0,ROUNDUP(IF($DZ264=0,30,$DZ264)/30,0)-1)*$F264)</f>
        <v>0</v>
      </c>
      <c r="AI264" s="9">
        <f ca="1">IF($DZ264&gt;AI$3,0,-OFFSET(AI110,0,ROUNDUP(IF($DZ264=0,30,$DZ264)/30,0)-1)*$F264)</f>
        <v>0</v>
      </c>
      <c r="AJ264" s="9">
        <f ca="1">IF($DZ264&gt;AJ$3,0,-OFFSET(AJ110,0,ROUNDUP(IF($DZ264=0,30,$DZ264)/30,0)-1)*$F264)</f>
        <v>0</v>
      </c>
      <c r="AK264" s="9">
        <f ca="1">IF($DZ264&gt;AK$3,0,-OFFSET(AK110,0,ROUNDUP(IF($DZ264=0,30,$DZ264)/30,0)-1)*$F264)</f>
        <v>0</v>
      </c>
      <c r="AL264" s="9">
        <f ca="1">IF($DZ264&gt;AL$3,0,-OFFSET(AL110,0,ROUNDUP(IF($DZ264=0,30,$DZ264)/30,0)-1)*$F264)</f>
        <v>0</v>
      </c>
      <c r="AM264" s="9">
        <f ca="1">IF($DZ264&gt;AM$3,0,-OFFSET(AM110,0,ROUNDUP(IF($DZ264=0,30,$DZ264)/30,0)-1)*$F264)</f>
        <v>0</v>
      </c>
      <c r="AN264" s="9">
        <f ca="1">IF($DZ264&gt;AN$3,0,-OFFSET(AN110,0,ROUNDUP(IF($DZ264=0,30,$DZ264)/30,0)-1)*$F264)</f>
        <v>0</v>
      </c>
      <c r="AO264" s="9">
        <f ca="1">IF($DZ264&gt;AO$3,0,-OFFSET(AO110,0,ROUNDUP(IF($DZ264=0,30,$DZ264)/30,0)-1)*$F264)</f>
        <v>0</v>
      </c>
      <c r="AP264" s="9">
        <f ca="1">IF($DZ264&gt;AP$3,0,-OFFSET(AP110,0,ROUNDUP(IF($DZ264=0,30,$DZ264)/30,0)-1)*$F264)</f>
        <v>0</v>
      </c>
      <c r="AQ264" s="9">
        <f ca="1">IF($DZ264&gt;AQ$3,0,-OFFSET(AQ110,0,ROUNDUP(IF($DZ264=0,30,$DZ264)/30,0)-1)*$F264)</f>
        <v>0</v>
      </c>
      <c r="AR264" s="69">
        <f ca="1">IF($DZ264&gt;AR$3,0,-OFFSET(AR110,0,ROUNDUP(IF($DZ264=0,30,$DZ264)/30,0)-1)*$F264)</f>
        <v>0</v>
      </c>
      <c r="AS264" s="9">
        <f ca="1">IF($DZ264&gt;AS$3,0,-OFFSET(AS110,0,ROUNDUP(IF($DZ264=0,30,$DZ264)/30,0)-1)*$F264)</f>
        <v>0</v>
      </c>
      <c r="AT264" s="9">
        <f ca="1">IF($DZ264&gt;AT$3,0,-OFFSET(AT110,0,ROUNDUP(IF($DZ264=0,30,$DZ264)/30,0)-1)*$F264)</f>
        <v>0</v>
      </c>
      <c r="AU264" s="9">
        <f ca="1">IF($DZ264&gt;AU$3,0,-OFFSET(AU110,0,ROUNDUP(IF($DZ264=0,30,$DZ264)/30,0)-1)*$F264)</f>
        <v>0</v>
      </c>
      <c r="AV264" s="9">
        <f ca="1">IF($DZ264&gt;AV$3,0,-OFFSET(AV110,0,ROUNDUP(IF($DZ264=0,30,$DZ264)/30,0)-1)*$F264)</f>
        <v>0</v>
      </c>
      <c r="AW264" s="9">
        <f ca="1">IF($DZ264&gt;AW$3,0,-OFFSET(AW110,0,ROUNDUP(IF($DZ264=0,30,$DZ264)/30,0)-1)*$F264)</f>
        <v>0</v>
      </c>
      <c r="AX264" s="9">
        <f ca="1">IF($DZ264&gt;AX$3,0,-OFFSET(AX110,0,ROUNDUP(IF($DZ264=0,30,$DZ264)/30,0)-1)*$F264)</f>
        <v>0</v>
      </c>
      <c r="AY264" s="9">
        <f ca="1">IF($DZ264&gt;AY$3,0,-OFFSET(AY110,0,ROUNDUP(IF($DZ264=0,30,$DZ264)/30,0)-1)*$F264)</f>
        <v>0</v>
      </c>
      <c r="AZ264" s="9">
        <f ca="1">IF($DZ264&gt;AZ$3,0,-OFFSET(AZ110,0,ROUNDUP(IF($DZ264=0,30,$DZ264)/30,0)-1)*$F264)</f>
        <v>0</v>
      </c>
      <c r="BA264" s="9">
        <f ca="1">IF($DZ264&gt;BA$3,0,-OFFSET(BA110,0,ROUNDUP(IF($DZ264=0,30,$DZ264)/30,0)-1)*$F264)</f>
        <v>0</v>
      </c>
      <c r="BB264" s="9">
        <f ca="1">IF($DZ264&gt;BB$3,0,-OFFSET(BB110,0,ROUNDUP(IF($DZ264=0,30,$DZ264)/30,0)-1)*$F264)</f>
        <v>0</v>
      </c>
      <c r="BC264" s="9">
        <f ca="1">IF($DZ264&gt;BC$3,0,-OFFSET(BC110,0,ROUNDUP(IF($DZ264=0,30,$DZ264)/30,0)-1)*$F264)</f>
        <v>0</v>
      </c>
      <c r="BD264" s="69">
        <f ca="1">IF($DZ264&gt;BD$3,0,-OFFSET(BD110,0,ROUNDUP(IF($DZ264=0,30,$DZ264)/30,0)-1)*$F264)</f>
        <v>0</v>
      </c>
      <c r="BE264" s="9">
        <f ca="1">IF($DZ264&gt;BE$3,0,-OFFSET(BE110,0,ROUNDUP(IF($DZ264=0,30,$DZ264)/30,0)-1)*$F264)</f>
        <v>0</v>
      </c>
      <c r="BF264" s="9">
        <f ca="1">IF($DZ264&gt;BF$3,0,-OFFSET(BF110,0,ROUNDUP(IF($DZ264=0,30,$DZ264)/30,0)-1)*$F264)</f>
        <v>0</v>
      </c>
      <c r="BG264" s="9">
        <f ca="1">IF($DZ264&gt;BG$3,0,-OFFSET(BG110,0,ROUNDUP(IF($DZ264=0,30,$DZ264)/30,0)-1)*$F264)</f>
        <v>0</v>
      </c>
      <c r="BH264" s="9">
        <f ca="1">IF($DZ264&gt;BH$3,0,-OFFSET(BH110,0,ROUNDUP(IF($DZ264=0,30,$DZ264)/30,0)-1)*$F264)</f>
        <v>0</v>
      </c>
      <c r="BI264" s="9">
        <f ca="1">IF($DZ264&gt;BI$3,0,-OFFSET(BI110,0,ROUNDUP(IF($DZ264=0,30,$DZ264)/30,0)-1)*$F264)</f>
        <v>0</v>
      </c>
      <c r="BJ264" s="9">
        <f ca="1">IF($DZ264&gt;BJ$3,0,-OFFSET(BJ110,0,ROUNDUP(IF($DZ264=0,30,$DZ264)/30,0)-1)*$F264)</f>
        <v>0</v>
      </c>
      <c r="BK264" s="9">
        <f ca="1">IF($DZ264&gt;BK$3,0,-OFFSET(BK110,0,ROUNDUP(IF($DZ264=0,30,$DZ264)/30,0)-1)*$F264)</f>
        <v>0</v>
      </c>
      <c r="BL264" s="9">
        <f ca="1">IF($DZ264&gt;BL$3,0,-OFFSET(BL110,0,ROUNDUP(IF($DZ264=0,30,$DZ264)/30,0)-1)*$F264)</f>
        <v>0</v>
      </c>
      <c r="BM264" s="9">
        <f ca="1">IF($DZ264&gt;BM$3,0,-OFFSET(BM110,0,ROUNDUP(IF($DZ264=0,30,$DZ264)/30,0)-1)*$F264)</f>
        <v>0</v>
      </c>
      <c r="BN264" s="9">
        <f ca="1">IF($DZ264&gt;BN$3,0,-OFFSET(BN110,0,ROUNDUP(IF($DZ264=0,30,$DZ264)/30,0)-1)*$F264)</f>
        <v>0</v>
      </c>
      <c r="BO264" s="9">
        <f ca="1">IF($DZ264&gt;BO$3,0,-OFFSET(BO110,0,ROUNDUP(IF($DZ264=0,30,$DZ264)/30,0)-1)*$F264)</f>
        <v>0</v>
      </c>
      <c r="BP264" s="69">
        <f ca="1">IF($DZ264&gt;BP$3,0,-OFFSET(BP110,0,ROUNDUP(IF($DZ264=0,30,$DZ264)/30,0)-1)*$F264)</f>
        <v>0</v>
      </c>
      <c r="BQ264" s="9">
        <f ca="1">IF($DZ264&gt;BQ$3,0,-OFFSET(BQ110,0,ROUNDUP(IF($DZ264=0,30,$DZ264)/30,0)-1)*$F264)</f>
        <v>0</v>
      </c>
      <c r="BR264" s="9">
        <f ca="1">IF($DZ264&gt;BR$3,0,-OFFSET(BR110,0,ROUNDUP(IF($DZ264=0,30,$DZ264)/30,0)-1)*$F264)</f>
        <v>0</v>
      </c>
      <c r="BS264" s="9">
        <f ca="1">IF($DZ264&gt;BS$3,0,-OFFSET(BS110,0,ROUNDUP(IF($DZ264=0,30,$DZ264)/30,0)-1)*$F264)</f>
        <v>0</v>
      </c>
      <c r="BT264" s="9">
        <f ca="1">IF($DZ264&gt;BT$3,0,-OFFSET(BT110,0,ROUNDUP(IF($DZ264=0,30,$DZ264)/30,0)-1)*$F264)</f>
        <v>0</v>
      </c>
      <c r="BU264" s="9">
        <f ca="1">IF($DZ264&gt;BU$3,0,-OFFSET(BU110,0,ROUNDUP(IF($DZ264=0,30,$DZ264)/30,0)-1)*$F264)</f>
        <v>0</v>
      </c>
      <c r="BV264" s="9">
        <f ca="1">IF($DZ264&gt;BV$3,0,-OFFSET(BV110,0,ROUNDUP(IF($DZ264=0,30,$DZ264)/30,0)-1)*$F264)</f>
        <v>0</v>
      </c>
      <c r="BW264" s="9">
        <f ca="1">IF($DZ264&gt;BW$3,0,-OFFSET(BW110,0,ROUNDUP(IF($DZ264=0,30,$DZ264)/30,0)-1)*$F264)</f>
        <v>0</v>
      </c>
      <c r="BX264" s="9">
        <f ca="1">IF($DZ264&gt;BX$3,0,-OFFSET(BX110,0,ROUNDUP(IF($DZ264=0,30,$DZ264)/30,0)-1)*$F264)</f>
        <v>0</v>
      </c>
      <c r="BY264" s="9">
        <f ca="1">IF($DZ264&gt;BY$3,0,-OFFSET(BY110,0,ROUNDUP(IF($DZ264=0,30,$DZ264)/30,0)-1)*$F264)</f>
        <v>0</v>
      </c>
      <c r="BZ264" s="9">
        <f ca="1">IF($DZ264&gt;BZ$3,0,-OFFSET(BZ110,0,ROUNDUP(IF($DZ264=0,30,$DZ264)/30,0)-1)*$F264)</f>
        <v>0</v>
      </c>
      <c r="CA264" s="9">
        <f ca="1">IF($DZ264&gt;CA$3,0,-OFFSET(CA110,0,ROUNDUP(IF($DZ264=0,30,$DZ264)/30,0)-1)*$F264)</f>
        <v>0</v>
      </c>
      <c r="CB264" s="69">
        <f ca="1">IF($DZ264&gt;CB$3,0,-OFFSET(CB110,0,ROUNDUP(IF($DZ264=0,30,$DZ264)/30,0)-1)*$F264)</f>
        <v>0</v>
      </c>
      <c r="CC264" s="9">
        <f ca="1">IF($DZ264&gt;CC$3,0,-OFFSET(CC110,0,ROUNDUP(IF($DZ264=0,30,$DZ264)/30,0)-1)*$F264)</f>
        <v>0</v>
      </c>
      <c r="CD264" s="9">
        <f ca="1">IF($DZ264&gt;CD$3,0,-OFFSET(CD110,0,ROUNDUP(IF($DZ264=0,30,$DZ264)/30,0)-1)*$F264)</f>
        <v>0</v>
      </c>
      <c r="CE264" s="9">
        <f ca="1">IF($DZ264&gt;CE$3,0,-OFFSET(CE110,0,ROUNDUP(IF($DZ264=0,30,$DZ264)/30,0)-1)*$F264)</f>
        <v>0</v>
      </c>
      <c r="CF264" s="9">
        <f ca="1">IF($DZ264&gt;CF$3,0,-OFFSET(CF110,0,ROUNDUP(IF($DZ264=0,30,$DZ264)/30,0)-1)*$F264)</f>
        <v>0</v>
      </c>
      <c r="CG264" s="9">
        <f ca="1">IF($DZ264&gt;CG$3,0,-OFFSET(CG110,0,ROUNDUP(IF($DZ264=0,30,$DZ264)/30,0)-1)*$F264)</f>
        <v>0</v>
      </c>
      <c r="CH264" s="9">
        <f ca="1">IF($DZ264&gt;CH$3,0,-OFFSET(CH110,0,ROUNDUP(IF($DZ264=0,30,$DZ264)/30,0)-1)*$F264)</f>
        <v>0</v>
      </c>
      <c r="CI264" s="9">
        <f ca="1">IF($DZ264&gt;CI$3,0,-OFFSET(CI110,0,ROUNDUP(IF($DZ264=0,30,$DZ264)/30,0)-1)*$F264)</f>
        <v>0</v>
      </c>
      <c r="CJ264" s="9">
        <f ca="1">IF($DZ264&gt;CJ$3,0,-OFFSET(CJ110,0,ROUNDUP(IF($DZ264=0,30,$DZ264)/30,0)-1)*$F264)</f>
        <v>0</v>
      </c>
      <c r="CK264" s="9">
        <f ca="1">IF($DZ264&gt;CK$3,0,-OFFSET(CK110,0,ROUNDUP(IF($DZ264=0,30,$DZ264)/30,0)-1)*$F264)</f>
        <v>0</v>
      </c>
      <c r="CL264" s="9">
        <f ca="1">IF($DZ264&gt;CL$3,0,-OFFSET(CL110,0,ROUNDUP(IF($DZ264=0,30,$DZ264)/30,0)-1)*$F264)</f>
        <v>0</v>
      </c>
      <c r="CM264" s="9">
        <f ca="1">IF($DZ264&gt;CM$3,0,-OFFSET(CM110,0,ROUNDUP(IF($DZ264=0,30,$DZ264)/30,0)-1)*$F264)</f>
        <v>0</v>
      </c>
      <c r="CN264" s="69">
        <f ca="1">IF($DZ264&gt;CN$3,0,-OFFSET(CN110,0,ROUNDUP(IF($DZ264=0,30,$DZ264)/30,0)-1)*$F264)</f>
        <v>0</v>
      </c>
      <c r="CO264" s="9">
        <f ca="1">IF($DZ264&gt;CO$3,0,-OFFSET(CO110,0,ROUNDUP(IF($DZ264=0,30,$DZ264)/30,0)-1)*$F264)</f>
        <v>0</v>
      </c>
      <c r="CP264" s="9">
        <f ca="1">IF($DZ264&gt;CP$3,0,-OFFSET(CP110,0,ROUNDUP(IF($DZ264=0,30,$DZ264)/30,0)-1)*$F264)</f>
        <v>0</v>
      </c>
      <c r="CQ264" s="9">
        <f ca="1">IF($DZ264&gt;CQ$3,0,-OFFSET(CQ110,0,ROUNDUP(IF($DZ264=0,30,$DZ264)/30,0)-1)*$F264)</f>
        <v>0</v>
      </c>
      <c r="CR264" s="9">
        <f ca="1">IF($DZ264&gt;CR$3,0,-OFFSET(CR110,0,ROUNDUP(IF($DZ264=0,30,$DZ264)/30,0)-1)*$F264)</f>
        <v>0</v>
      </c>
      <c r="CS264" s="9">
        <f ca="1">IF($DZ264&gt;CS$3,0,-OFFSET(CS110,0,ROUNDUP(IF($DZ264=0,30,$DZ264)/30,0)-1)*$F264)</f>
        <v>0</v>
      </c>
      <c r="CT264" s="9">
        <f ca="1">IF($DZ264&gt;CT$3,0,-OFFSET(CT110,0,ROUNDUP(IF($DZ264=0,30,$DZ264)/30,0)-1)*$F264)</f>
        <v>0</v>
      </c>
      <c r="CU264" s="9">
        <f ca="1">IF($DZ264&gt;CU$3,0,-OFFSET(CU110,0,ROUNDUP(IF($DZ264=0,30,$DZ264)/30,0)-1)*$F264)</f>
        <v>0</v>
      </c>
      <c r="CV264" s="9">
        <f ca="1">IF($DZ264&gt;CV$3,0,-OFFSET(CV110,0,ROUNDUP(IF($DZ264=0,30,$DZ264)/30,0)-1)*$F264)</f>
        <v>0</v>
      </c>
      <c r="CW264" s="9">
        <f ca="1">IF($DZ264&gt;CW$3,0,-OFFSET(CW110,0,ROUNDUP(IF($DZ264=0,30,$DZ264)/30,0)-1)*$F264)</f>
        <v>0</v>
      </c>
      <c r="CX264" s="9">
        <f ca="1">IF($DZ264&gt;CX$3,0,-OFFSET(CX110,0,ROUNDUP(IF($DZ264=0,30,$DZ264)/30,0)-1)*$F264)</f>
        <v>0</v>
      </c>
      <c r="CY264" s="9">
        <f ca="1">IF($DZ264&gt;CY$3,0,-OFFSET(CY110,0,ROUNDUP(IF($DZ264=0,30,$DZ264)/30,0)-1)*$F264)</f>
        <v>0</v>
      </c>
      <c r="CZ264" s="69">
        <f ca="1">IF($DZ264&gt;CZ$3,0,-OFFSET(CZ110,0,ROUNDUP(IF($DZ264=0,30,$DZ264)/30,0)-1)*$F264)</f>
        <v>0</v>
      </c>
      <c r="DA264" s="9">
        <f ca="1">IF($DZ264&gt;DA$3,0,-OFFSET(DA110,0,ROUNDUP(IF($DZ264=0,30,$DZ264)/30,0)-1)*$F264)</f>
        <v>0</v>
      </c>
      <c r="DB264" s="9">
        <f ca="1">IF($DZ264&gt;DB$3,0,-OFFSET(DB110,0,ROUNDUP(IF($DZ264=0,30,$DZ264)/30,0)-1)*$F264)</f>
        <v>0</v>
      </c>
      <c r="DC264" s="9">
        <f ca="1">IF($DZ264&gt;DC$3,0,-OFFSET(DC110,0,ROUNDUP(IF($DZ264=0,30,$DZ264)/30,0)-1)*$F264)</f>
        <v>0</v>
      </c>
      <c r="DD264" s="9">
        <f ca="1">IF($DZ264&gt;DD$3,0,-OFFSET(DD110,0,ROUNDUP(IF($DZ264=0,30,$DZ264)/30,0)-1)*$F264)</f>
        <v>0</v>
      </c>
      <c r="DE264" s="9">
        <f ca="1">IF($DZ264&gt;DE$3,0,-OFFSET(DE110,0,ROUNDUP(IF($DZ264=0,30,$DZ264)/30,0)-1)*$F264)</f>
        <v>0</v>
      </c>
      <c r="DF264" s="9">
        <f ca="1">IF($DZ264&gt;DF$3,0,-OFFSET(DF110,0,ROUNDUP(IF($DZ264=0,30,$DZ264)/30,0)-1)*$F264)</f>
        <v>0</v>
      </c>
      <c r="DG264" s="9">
        <f ca="1">IF($DZ264&gt;DG$3,0,-OFFSET(DG110,0,ROUNDUP(IF($DZ264=0,30,$DZ264)/30,0)-1)*$F264)</f>
        <v>0</v>
      </c>
      <c r="DH264" s="9">
        <f ca="1">IF($DZ264&gt;DH$3,0,-OFFSET(DH110,0,ROUNDUP(IF($DZ264=0,30,$DZ264)/30,0)-1)*$F264)</f>
        <v>0</v>
      </c>
      <c r="DI264" s="9">
        <f ca="1">IF($DZ264&gt;DI$3,0,-OFFSET(DI110,0,ROUNDUP(IF($DZ264=0,30,$DZ264)/30,0)-1)*$F264)</f>
        <v>0</v>
      </c>
      <c r="DJ264" s="9">
        <f ca="1">IF($DZ264&gt;DJ$3,0,-OFFSET(DJ110,0,ROUNDUP(IF($DZ264=0,30,$DZ264)/30,0)-1)*$F264)</f>
        <v>0</v>
      </c>
      <c r="DK264" s="9">
        <f ca="1">IF($DZ264&gt;DK$3,0,-OFFSET(DK110,0,ROUNDUP(IF($DZ264=0,30,$DZ264)/30,0)-1)*$F264)</f>
        <v>0</v>
      </c>
      <c r="DL264" s="69">
        <f ca="1">IF($DZ264&gt;DL$3,0,-OFFSET(DL110,0,ROUNDUP(IF($DZ264=0,30,$DZ264)/30,0)-1)*$F264)</f>
        <v>0</v>
      </c>
      <c r="DM264" s="9">
        <f ca="1">IF($DZ264&gt;DM$3,0,-OFFSET(DM110,0,ROUNDUP(IF($DZ264=0,30,$DZ264)/30,0)-1)*$F264)</f>
        <v>0</v>
      </c>
      <c r="DN264" s="9">
        <f ca="1">IF($DZ264&gt;DN$3,0,-OFFSET(DN110,0,ROUNDUP(IF($DZ264=0,30,$DZ264)/30,0)-1)*$F264)</f>
        <v>0</v>
      </c>
      <c r="DO264" s="9">
        <f ca="1">IF($DZ264&gt;DO$3,0,-OFFSET(DO110,0,ROUNDUP(IF($DZ264=0,30,$DZ264)/30,0)-1)*$F264)</f>
        <v>0</v>
      </c>
      <c r="DP264" s="9">
        <f ca="1">IF($DZ264&gt;DP$3,0,-OFFSET(DP110,0,ROUNDUP(IF($DZ264=0,30,$DZ264)/30,0)-1)*$F264)</f>
        <v>0</v>
      </c>
      <c r="DQ264" s="9">
        <f ca="1">IF($DZ264&gt;DQ$3,0,-OFFSET(DQ110,0,ROUNDUP(IF($DZ264=0,30,$DZ264)/30,0)-1)*$F264)</f>
        <v>0</v>
      </c>
      <c r="DR264" s="9">
        <f ca="1">IF($DZ264&gt;DR$3,0,-OFFSET(DR110,0,ROUNDUP(IF($DZ264=0,30,$DZ264)/30,0)-1)*$F264)</f>
        <v>0</v>
      </c>
      <c r="DS264" s="9">
        <f ca="1">IF($DZ264&gt;DS$3,0,-OFFSET(DS110,0,ROUNDUP(IF($DZ264=0,30,$DZ264)/30,0)-1)*$F264)</f>
        <v>0</v>
      </c>
      <c r="DT264" s="9">
        <f ca="1">IF($DZ264&gt;DT$3,0,-OFFSET(DT110,0,ROUNDUP(IF($DZ264=0,30,$DZ264)/30,0)-1)*$F264)</f>
        <v>0</v>
      </c>
      <c r="DU264" s="9">
        <f ca="1">IF($DZ264&gt;DU$3,0,-OFFSET(DU110,0,ROUNDUP(IF($DZ264=0,30,$DZ264)/30,0)-1)*$F264)</f>
        <v>0</v>
      </c>
      <c r="DV264" s="9">
        <f ca="1">IF($DZ264&gt;DV$3,0,-OFFSET(DV110,0,ROUNDUP(IF($DZ264=0,30,$DZ264)/30,0)-1)*$F264)</f>
        <v>0</v>
      </c>
      <c r="DW264" s="9">
        <f ca="1">IF($DZ264&gt;DW$3,0,-OFFSET(DW110,0,ROUNDUP(IF($DZ264=0,30,$DZ264)/30,0)-1)*$F264)</f>
        <v>0</v>
      </c>
      <c r="DX264" s="4"/>
      <c r="DY264" s="4"/>
      <c r="DZ264" s="49">
        <f>DZ110</f>
        <v>30</v>
      </c>
      <c r="EA264" s="4"/>
      <c r="EB264" s="4"/>
      <c r="EC264" s="4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  <c r="FR264" s="4"/>
      <c r="FS264" s="4"/>
      <c r="FT264" s="4"/>
      <c r="FU264" s="4"/>
      <c r="FV264" s="4"/>
      <c r="FW264" s="4"/>
      <c r="FX264" s="4"/>
      <c r="FY264" s="4"/>
      <c r="FZ264" s="4"/>
      <c r="GA264" s="4"/>
      <c r="GB264" s="4"/>
      <c r="GC264" s="4"/>
      <c r="GD264" s="4"/>
      <c r="GE264" s="4"/>
      <c r="GF264" s="4"/>
      <c r="GG264" s="4"/>
    </row>
    <row r="265" spans="1:189" ht="14" hidden="1" x14ac:dyDescent="0.35">
      <c r="A265" s="1"/>
      <c r="B265" s="43" t="str">
        <f>B111</f>
        <v/>
      </c>
      <c r="C265" s="44"/>
      <c r="D265" s="44">
        <f>D111</f>
        <v>0</v>
      </c>
      <c r="E265" s="45" t="str">
        <f>"Impostos "&amp;E111</f>
        <v xml:space="preserve">Impostos </v>
      </c>
      <c r="F265" s="67"/>
      <c r="G265" s="68"/>
      <c r="H265" s="9">
        <f ca="1">IF($DZ265&gt;H$3,0,-OFFSET(H111,0,ROUNDUP(IF($DZ265=0,30,$DZ265)/30,0)-1)*$F265)</f>
        <v>0</v>
      </c>
      <c r="I265" s="9">
        <f ca="1">IF($DZ265&gt;I$3,0,-OFFSET(I111,0,ROUNDUP(IF($DZ265=0,30,$DZ265)/30,0)-1)*$F265)</f>
        <v>0</v>
      </c>
      <c r="J265" s="9">
        <f ca="1">IF($DZ265&gt;J$3,0,-OFFSET(J111,0,ROUNDUP(IF($DZ265=0,30,$DZ265)/30,0)-1)*$F265)</f>
        <v>0</v>
      </c>
      <c r="K265" s="9">
        <f ca="1">IF($DZ265&gt;K$3,0,-OFFSET(K111,0,ROUNDUP(IF($DZ265=0,30,$DZ265)/30,0)-1)*$F265)</f>
        <v>0</v>
      </c>
      <c r="L265" s="9">
        <f ca="1">IF($DZ265&gt;L$3,0,-OFFSET(L111,0,ROUNDUP(IF($DZ265=0,30,$DZ265)/30,0)-1)*$F265)</f>
        <v>0</v>
      </c>
      <c r="M265" s="9">
        <f ca="1">IF($DZ265&gt;M$3,0,-OFFSET(M111,0,ROUNDUP(IF($DZ265=0,30,$DZ265)/30,0)-1)*$F265)</f>
        <v>0</v>
      </c>
      <c r="N265" s="9">
        <f ca="1">IF($DZ265&gt;N$3,0,-OFFSET(N111,0,ROUNDUP(IF($DZ265=0,30,$DZ265)/30,0)-1)*$F265)</f>
        <v>0</v>
      </c>
      <c r="O265" s="9">
        <f ca="1">IF($DZ265&gt;O$3,0,-OFFSET(O111,0,ROUNDUP(IF($DZ265=0,30,$DZ265)/30,0)-1)*$F265)</f>
        <v>0</v>
      </c>
      <c r="P265" s="9">
        <f ca="1">IF($DZ265&gt;P$3,0,-OFFSET(P111,0,ROUNDUP(IF($DZ265=0,30,$DZ265)/30,0)-1)*$F265)</f>
        <v>0</v>
      </c>
      <c r="Q265" s="9">
        <f ca="1">IF($DZ265&gt;Q$3,0,-OFFSET(Q111,0,ROUNDUP(IF($DZ265=0,30,$DZ265)/30,0)-1)*$F265)</f>
        <v>0</v>
      </c>
      <c r="R265" s="9">
        <f ca="1">IF($DZ265&gt;R$3,0,-OFFSET(R111,0,ROUNDUP(IF($DZ265=0,30,$DZ265)/30,0)-1)*$F265)</f>
        <v>0</v>
      </c>
      <c r="S265" s="9">
        <f ca="1">IF($DZ265&gt;S$3,0,-OFFSET(S111,0,ROUNDUP(IF($DZ265=0,30,$DZ265)/30,0)-1)*$F265)</f>
        <v>0</v>
      </c>
      <c r="T265" s="69">
        <f ca="1">IF($DZ265&gt;T$3,0,-OFFSET(T111,0,ROUNDUP(IF($DZ265=0,30,$DZ265)/30,0)-1)*$F265)</f>
        <v>0</v>
      </c>
      <c r="U265" s="9">
        <f ca="1">IF($DZ265&gt;U$3,0,-OFFSET(U111,0,ROUNDUP(IF($DZ265=0,30,$DZ265)/30,0)-1)*$F265)</f>
        <v>0</v>
      </c>
      <c r="V265" s="9">
        <f ca="1">IF($DZ265&gt;V$3,0,-OFFSET(V111,0,ROUNDUP(IF($DZ265=0,30,$DZ265)/30,0)-1)*$F265)</f>
        <v>0</v>
      </c>
      <c r="W265" s="9">
        <f ca="1">IF($DZ265&gt;W$3,0,-OFFSET(W111,0,ROUNDUP(IF($DZ265=0,30,$DZ265)/30,0)-1)*$F265)</f>
        <v>0</v>
      </c>
      <c r="X265" s="9">
        <f ca="1">IF($DZ265&gt;X$3,0,-OFFSET(X111,0,ROUNDUP(IF($DZ265=0,30,$DZ265)/30,0)-1)*$F265)</f>
        <v>0</v>
      </c>
      <c r="Y265" s="9">
        <f ca="1">IF($DZ265&gt;Y$3,0,-OFFSET(Y111,0,ROUNDUP(IF($DZ265=0,30,$DZ265)/30,0)-1)*$F265)</f>
        <v>0</v>
      </c>
      <c r="Z265" s="9">
        <f ca="1">IF($DZ265&gt;Z$3,0,-OFFSET(Z111,0,ROUNDUP(IF($DZ265=0,30,$DZ265)/30,0)-1)*$F265)</f>
        <v>0</v>
      </c>
      <c r="AA265" s="9">
        <f ca="1">IF($DZ265&gt;AA$3,0,-OFFSET(AA111,0,ROUNDUP(IF($DZ265=0,30,$DZ265)/30,0)-1)*$F265)</f>
        <v>0</v>
      </c>
      <c r="AB265" s="9">
        <f ca="1">IF($DZ265&gt;AB$3,0,-OFFSET(AB111,0,ROUNDUP(IF($DZ265=0,30,$DZ265)/30,0)-1)*$F265)</f>
        <v>0</v>
      </c>
      <c r="AC265" s="9">
        <f ca="1">IF($DZ265&gt;AC$3,0,-OFFSET(AC111,0,ROUNDUP(IF($DZ265=0,30,$DZ265)/30,0)-1)*$F265)</f>
        <v>0</v>
      </c>
      <c r="AD265" s="9">
        <f ca="1">IF($DZ265&gt;AD$3,0,-OFFSET(AD111,0,ROUNDUP(IF($DZ265=0,30,$DZ265)/30,0)-1)*$F265)</f>
        <v>0</v>
      </c>
      <c r="AE265" s="9">
        <f ca="1">IF($DZ265&gt;AE$3,0,-OFFSET(AE111,0,ROUNDUP(IF($DZ265=0,30,$DZ265)/30,0)-1)*$F265)</f>
        <v>0</v>
      </c>
      <c r="AF265" s="69">
        <f ca="1">IF($DZ265&gt;AF$3,0,-OFFSET(AF111,0,ROUNDUP(IF($DZ265=0,30,$DZ265)/30,0)-1)*$F265)</f>
        <v>0</v>
      </c>
      <c r="AG265" s="9">
        <f ca="1">IF($DZ265&gt;AG$3,0,-OFFSET(AG111,0,ROUNDUP(IF($DZ265=0,30,$DZ265)/30,0)-1)*$F265)</f>
        <v>0</v>
      </c>
      <c r="AH265" s="9">
        <f ca="1">IF($DZ265&gt;AH$3,0,-OFFSET(AH111,0,ROUNDUP(IF($DZ265=0,30,$DZ265)/30,0)-1)*$F265)</f>
        <v>0</v>
      </c>
      <c r="AI265" s="9">
        <f ca="1">IF($DZ265&gt;AI$3,0,-OFFSET(AI111,0,ROUNDUP(IF($DZ265=0,30,$DZ265)/30,0)-1)*$F265)</f>
        <v>0</v>
      </c>
      <c r="AJ265" s="9">
        <f ca="1">IF($DZ265&gt;AJ$3,0,-OFFSET(AJ111,0,ROUNDUP(IF($DZ265=0,30,$DZ265)/30,0)-1)*$F265)</f>
        <v>0</v>
      </c>
      <c r="AK265" s="9">
        <f ca="1">IF($DZ265&gt;AK$3,0,-OFFSET(AK111,0,ROUNDUP(IF($DZ265=0,30,$DZ265)/30,0)-1)*$F265)</f>
        <v>0</v>
      </c>
      <c r="AL265" s="9">
        <f ca="1">IF($DZ265&gt;AL$3,0,-OFFSET(AL111,0,ROUNDUP(IF($DZ265=0,30,$DZ265)/30,0)-1)*$F265)</f>
        <v>0</v>
      </c>
      <c r="AM265" s="9">
        <f ca="1">IF($DZ265&gt;AM$3,0,-OFFSET(AM111,0,ROUNDUP(IF($DZ265=0,30,$DZ265)/30,0)-1)*$F265)</f>
        <v>0</v>
      </c>
      <c r="AN265" s="9">
        <f ca="1">IF($DZ265&gt;AN$3,0,-OFFSET(AN111,0,ROUNDUP(IF($DZ265=0,30,$DZ265)/30,0)-1)*$F265)</f>
        <v>0</v>
      </c>
      <c r="AO265" s="9">
        <f ca="1">IF($DZ265&gt;AO$3,0,-OFFSET(AO111,0,ROUNDUP(IF($DZ265=0,30,$DZ265)/30,0)-1)*$F265)</f>
        <v>0</v>
      </c>
      <c r="AP265" s="9">
        <f ca="1">IF($DZ265&gt;AP$3,0,-OFFSET(AP111,0,ROUNDUP(IF($DZ265=0,30,$DZ265)/30,0)-1)*$F265)</f>
        <v>0</v>
      </c>
      <c r="AQ265" s="9">
        <f ca="1">IF($DZ265&gt;AQ$3,0,-OFFSET(AQ111,0,ROUNDUP(IF($DZ265=0,30,$DZ265)/30,0)-1)*$F265)</f>
        <v>0</v>
      </c>
      <c r="AR265" s="69">
        <f ca="1">IF($DZ265&gt;AR$3,0,-OFFSET(AR111,0,ROUNDUP(IF($DZ265=0,30,$DZ265)/30,0)-1)*$F265)</f>
        <v>0</v>
      </c>
      <c r="AS265" s="9">
        <f ca="1">IF($DZ265&gt;AS$3,0,-OFFSET(AS111,0,ROUNDUP(IF($DZ265=0,30,$DZ265)/30,0)-1)*$F265)</f>
        <v>0</v>
      </c>
      <c r="AT265" s="9">
        <f ca="1">IF($DZ265&gt;AT$3,0,-OFFSET(AT111,0,ROUNDUP(IF($DZ265=0,30,$DZ265)/30,0)-1)*$F265)</f>
        <v>0</v>
      </c>
      <c r="AU265" s="9">
        <f ca="1">IF($DZ265&gt;AU$3,0,-OFFSET(AU111,0,ROUNDUP(IF($DZ265=0,30,$DZ265)/30,0)-1)*$F265)</f>
        <v>0</v>
      </c>
      <c r="AV265" s="9">
        <f ca="1">IF($DZ265&gt;AV$3,0,-OFFSET(AV111,0,ROUNDUP(IF($DZ265=0,30,$DZ265)/30,0)-1)*$F265)</f>
        <v>0</v>
      </c>
      <c r="AW265" s="9">
        <f ca="1">IF($DZ265&gt;AW$3,0,-OFFSET(AW111,0,ROUNDUP(IF($DZ265=0,30,$DZ265)/30,0)-1)*$F265)</f>
        <v>0</v>
      </c>
      <c r="AX265" s="9">
        <f ca="1">IF($DZ265&gt;AX$3,0,-OFFSET(AX111,0,ROUNDUP(IF($DZ265=0,30,$DZ265)/30,0)-1)*$F265)</f>
        <v>0</v>
      </c>
      <c r="AY265" s="9">
        <f ca="1">IF($DZ265&gt;AY$3,0,-OFFSET(AY111,0,ROUNDUP(IF($DZ265=0,30,$DZ265)/30,0)-1)*$F265)</f>
        <v>0</v>
      </c>
      <c r="AZ265" s="9">
        <f ca="1">IF($DZ265&gt;AZ$3,0,-OFFSET(AZ111,0,ROUNDUP(IF($DZ265=0,30,$DZ265)/30,0)-1)*$F265)</f>
        <v>0</v>
      </c>
      <c r="BA265" s="9">
        <f ca="1">IF($DZ265&gt;BA$3,0,-OFFSET(BA111,0,ROUNDUP(IF($DZ265=0,30,$DZ265)/30,0)-1)*$F265)</f>
        <v>0</v>
      </c>
      <c r="BB265" s="9">
        <f ca="1">IF($DZ265&gt;BB$3,0,-OFFSET(BB111,0,ROUNDUP(IF($DZ265=0,30,$DZ265)/30,0)-1)*$F265)</f>
        <v>0</v>
      </c>
      <c r="BC265" s="9">
        <f ca="1">IF($DZ265&gt;BC$3,0,-OFFSET(BC111,0,ROUNDUP(IF($DZ265=0,30,$DZ265)/30,0)-1)*$F265)</f>
        <v>0</v>
      </c>
      <c r="BD265" s="69">
        <f ca="1">IF($DZ265&gt;BD$3,0,-OFFSET(BD111,0,ROUNDUP(IF($DZ265=0,30,$DZ265)/30,0)-1)*$F265)</f>
        <v>0</v>
      </c>
      <c r="BE265" s="9">
        <f ca="1">IF($DZ265&gt;BE$3,0,-OFFSET(BE111,0,ROUNDUP(IF($DZ265=0,30,$DZ265)/30,0)-1)*$F265)</f>
        <v>0</v>
      </c>
      <c r="BF265" s="9">
        <f ca="1">IF($DZ265&gt;BF$3,0,-OFFSET(BF111,0,ROUNDUP(IF($DZ265=0,30,$DZ265)/30,0)-1)*$F265)</f>
        <v>0</v>
      </c>
      <c r="BG265" s="9">
        <f ca="1">IF($DZ265&gt;BG$3,0,-OFFSET(BG111,0,ROUNDUP(IF($DZ265=0,30,$DZ265)/30,0)-1)*$F265)</f>
        <v>0</v>
      </c>
      <c r="BH265" s="9">
        <f ca="1">IF($DZ265&gt;BH$3,0,-OFFSET(BH111,0,ROUNDUP(IF($DZ265=0,30,$DZ265)/30,0)-1)*$F265)</f>
        <v>0</v>
      </c>
      <c r="BI265" s="9">
        <f ca="1">IF($DZ265&gt;BI$3,0,-OFFSET(BI111,0,ROUNDUP(IF($DZ265=0,30,$DZ265)/30,0)-1)*$F265)</f>
        <v>0</v>
      </c>
      <c r="BJ265" s="9">
        <f ca="1">IF($DZ265&gt;BJ$3,0,-OFFSET(BJ111,0,ROUNDUP(IF($DZ265=0,30,$DZ265)/30,0)-1)*$F265)</f>
        <v>0</v>
      </c>
      <c r="BK265" s="9">
        <f ca="1">IF($DZ265&gt;BK$3,0,-OFFSET(BK111,0,ROUNDUP(IF($DZ265=0,30,$DZ265)/30,0)-1)*$F265)</f>
        <v>0</v>
      </c>
      <c r="BL265" s="9">
        <f ca="1">IF($DZ265&gt;BL$3,0,-OFFSET(BL111,0,ROUNDUP(IF($DZ265=0,30,$DZ265)/30,0)-1)*$F265)</f>
        <v>0</v>
      </c>
      <c r="BM265" s="9">
        <f ca="1">IF($DZ265&gt;BM$3,0,-OFFSET(BM111,0,ROUNDUP(IF($DZ265=0,30,$DZ265)/30,0)-1)*$F265)</f>
        <v>0</v>
      </c>
      <c r="BN265" s="9">
        <f ca="1">IF($DZ265&gt;BN$3,0,-OFFSET(BN111,0,ROUNDUP(IF($DZ265=0,30,$DZ265)/30,0)-1)*$F265)</f>
        <v>0</v>
      </c>
      <c r="BO265" s="9">
        <f ca="1">IF($DZ265&gt;BO$3,0,-OFFSET(BO111,0,ROUNDUP(IF($DZ265=0,30,$DZ265)/30,0)-1)*$F265)</f>
        <v>0</v>
      </c>
      <c r="BP265" s="69">
        <f ca="1">IF($DZ265&gt;BP$3,0,-OFFSET(BP111,0,ROUNDUP(IF($DZ265=0,30,$DZ265)/30,0)-1)*$F265)</f>
        <v>0</v>
      </c>
      <c r="BQ265" s="9">
        <f ca="1">IF($DZ265&gt;BQ$3,0,-OFFSET(BQ111,0,ROUNDUP(IF($DZ265=0,30,$DZ265)/30,0)-1)*$F265)</f>
        <v>0</v>
      </c>
      <c r="BR265" s="9">
        <f ca="1">IF($DZ265&gt;BR$3,0,-OFFSET(BR111,0,ROUNDUP(IF($DZ265=0,30,$DZ265)/30,0)-1)*$F265)</f>
        <v>0</v>
      </c>
      <c r="BS265" s="9">
        <f ca="1">IF($DZ265&gt;BS$3,0,-OFFSET(BS111,0,ROUNDUP(IF($DZ265=0,30,$DZ265)/30,0)-1)*$F265)</f>
        <v>0</v>
      </c>
      <c r="BT265" s="9">
        <f ca="1">IF($DZ265&gt;BT$3,0,-OFFSET(BT111,0,ROUNDUP(IF($DZ265=0,30,$DZ265)/30,0)-1)*$F265)</f>
        <v>0</v>
      </c>
      <c r="BU265" s="9">
        <f ca="1">IF($DZ265&gt;BU$3,0,-OFFSET(BU111,0,ROUNDUP(IF($DZ265=0,30,$DZ265)/30,0)-1)*$F265)</f>
        <v>0</v>
      </c>
      <c r="BV265" s="9">
        <f ca="1">IF($DZ265&gt;BV$3,0,-OFFSET(BV111,0,ROUNDUP(IF($DZ265=0,30,$DZ265)/30,0)-1)*$F265)</f>
        <v>0</v>
      </c>
      <c r="BW265" s="9">
        <f ca="1">IF($DZ265&gt;BW$3,0,-OFFSET(BW111,0,ROUNDUP(IF($DZ265=0,30,$DZ265)/30,0)-1)*$F265)</f>
        <v>0</v>
      </c>
      <c r="BX265" s="9">
        <f ca="1">IF($DZ265&gt;BX$3,0,-OFFSET(BX111,0,ROUNDUP(IF($DZ265=0,30,$DZ265)/30,0)-1)*$F265)</f>
        <v>0</v>
      </c>
      <c r="BY265" s="9">
        <f ca="1">IF($DZ265&gt;BY$3,0,-OFFSET(BY111,0,ROUNDUP(IF($DZ265=0,30,$DZ265)/30,0)-1)*$F265)</f>
        <v>0</v>
      </c>
      <c r="BZ265" s="9">
        <f ca="1">IF($DZ265&gt;BZ$3,0,-OFFSET(BZ111,0,ROUNDUP(IF($DZ265=0,30,$DZ265)/30,0)-1)*$F265)</f>
        <v>0</v>
      </c>
      <c r="CA265" s="9">
        <f ca="1">IF($DZ265&gt;CA$3,0,-OFFSET(CA111,0,ROUNDUP(IF($DZ265=0,30,$DZ265)/30,0)-1)*$F265)</f>
        <v>0</v>
      </c>
      <c r="CB265" s="69">
        <f ca="1">IF($DZ265&gt;CB$3,0,-OFFSET(CB111,0,ROUNDUP(IF($DZ265=0,30,$DZ265)/30,0)-1)*$F265)</f>
        <v>0</v>
      </c>
      <c r="CC265" s="9">
        <f ca="1">IF($DZ265&gt;CC$3,0,-OFFSET(CC111,0,ROUNDUP(IF($DZ265=0,30,$DZ265)/30,0)-1)*$F265)</f>
        <v>0</v>
      </c>
      <c r="CD265" s="9">
        <f ca="1">IF($DZ265&gt;CD$3,0,-OFFSET(CD111,0,ROUNDUP(IF($DZ265=0,30,$DZ265)/30,0)-1)*$F265)</f>
        <v>0</v>
      </c>
      <c r="CE265" s="9">
        <f ca="1">IF($DZ265&gt;CE$3,0,-OFFSET(CE111,0,ROUNDUP(IF($DZ265=0,30,$DZ265)/30,0)-1)*$F265)</f>
        <v>0</v>
      </c>
      <c r="CF265" s="9">
        <f ca="1">IF($DZ265&gt;CF$3,0,-OFFSET(CF111,0,ROUNDUP(IF($DZ265=0,30,$DZ265)/30,0)-1)*$F265)</f>
        <v>0</v>
      </c>
      <c r="CG265" s="9">
        <f ca="1">IF($DZ265&gt;CG$3,0,-OFFSET(CG111,0,ROUNDUP(IF($DZ265=0,30,$DZ265)/30,0)-1)*$F265)</f>
        <v>0</v>
      </c>
      <c r="CH265" s="9">
        <f ca="1">IF($DZ265&gt;CH$3,0,-OFFSET(CH111,0,ROUNDUP(IF($DZ265=0,30,$DZ265)/30,0)-1)*$F265)</f>
        <v>0</v>
      </c>
      <c r="CI265" s="9">
        <f ca="1">IF($DZ265&gt;CI$3,0,-OFFSET(CI111,0,ROUNDUP(IF($DZ265=0,30,$DZ265)/30,0)-1)*$F265)</f>
        <v>0</v>
      </c>
      <c r="CJ265" s="9">
        <f ca="1">IF($DZ265&gt;CJ$3,0,-OFFSET(CJ111,0,ROUNDUP(IF($DZ265=0,30,$DZ265)/30,0)-1)*$F265)</f>
        <v>0</v>
      </c>
      <c r="CK265" s="9">
        <f ca="1">IF($DZ265&gt;CK$3,0,-OFFSET(CK111,0,ROUNDUP(IF($DZ265=0,30,$DZ265)/30,0)-1)*$F265)</f>
        <v>0</v>
      </c>
      <c r="CL265" s="9">
        <f ca="1">IF($DZ265&gt;CL$3,0,-OFFSET(CL111,0,ROUNDUP(IF($DZ265=0,30,$DZ265)/30,0)-1)*$F265)</f>
        <v>0</v>
      </c>
      <c r="CM265" s="9">
        <f ca="1">IF($DZ265&gt;CM$3,0,-OFFSET(CM111,0,ROUNDUP(IF($DZ265=0,30,$DZ265)/30,0)-1)*$F265)</f>
        <v>0</v>
      </c>
      <c r="CN265" s="69">
        <f ca="1">IF($DZ265&gt;CN$3,0,-OFFSET(CN111,0,ROUNDUP(IF($DZ265=0,30,$DZ265)/30,0)-1)*$F265)</f>
        <v>0</v>
      </c>
      <c r="CO265" s="9">
        <f ca="1">IF($DZ265&gt;CO$3,0,-OFFSET(CO111,0,ROUNDUP(IF($DZ265=0,30,$DZ265)/30,0)-1)*$F265)</f>
        <v>0</v>
      </c>
      <c r="CP265" s="9">
        <f ca="1">IF($DZ265&gt;CP$3,0,-OFFSET(CP111,0,ROUNDUP(IF($DZ265=0,30,$DZ265)/30,0)-1)*$F265)</f>
        <v>0</v>
      </c>
      <c r="CQ265" s="9">
        <f ca="1">IF($DZ265&gt;CQ$3,0,-OFFSET(CQ111,0,ROUNDUP(IF($DZ265=0,30,$DZ265)/30,0)-1)*$F265)</f>
        <v>0</v>
      </c>
      <c r="CR265" s="9">
        <f ca="1">IF($DZ265&gt;CR$3,0,-OFFSET(CR111,0,ROUNDUP(IF($DZ265=0,30,$DZ265)/30,0)-1)*$F265)</f>
        <v>0</v>
      </c>
      <c r="CS265" s="9">
        <f ca="1">IF($DZ265&gt;CS$3,0,-OFFSET(CS111,0,ROUNDUP(IF($DZ265=0,30,$DZ265)/30,0)-1)*$F265)</f>
        <v>0</v>
      </c>
      <c r="CT265" s="9">
        <f ca="1">IF($DZ265&gt;CT$3,0,-OFFSET(CT111,0,ROUNDUP(IF($DZ265=0,30,$DZ265)/30,0)-1)*$F265)</f>
        <v>0</v>
      </c>
      <c r="CU265" s="9">
        <f ca="1">IF($DZ265&gt;CU$3,0,-OFFSET(CU111,0,ROUNDUP(IF($DZ265=0,30,$DZ265)/30,0)-1)*$F265)</f>
        <v>0</v>
      </c>
      <c r="CV265" s="9">
        <f ca="1">IF($DZ265&gt;CV$3,0,-OFFSET(CV111,0,ROUNDUP(IF($DZ265=0,30,$DZ265)/30,0)-1)*$F265)</f>
        <v>0</v>
      </c>
      <c r="CW265" s="9">
        <f ca="1">IF($DZ265&gt;CW$3,0,-OFFSET(CW111,0,ROUNDUP(IF($DZ265=0,30,$DZ265)/30,0)-1)*$F265)</f>
        <v>0</v>
      </c>
      <c r="CX265" s="9">
        <f ca="1">IF($DZ265&gt;CX$3,0,-OFFSET(CX111,0,ROUNDUP(IF($DZ265=0,30,$DZ265)/30,0)-1)*$F265)</f>
        <v>0</v>
      </c>
      <c r="CY265" s="9">
        <f ca="1">IF($DZ265&gt;CY$3,0,-OFFSET(CY111,0,ROUNDUP(IF($DZ265=0,30,$DZ265)/30,0)-1)*$F265)</f>
        <v>0</v>
      </c>
      <c r="CZ265" s="69">
        <f ca="1">IF($DZ265&gt;CZ$3,0,-OFFSET(CZ111,0,ROUNDUP(IF($DZ265=0,30,$DZ265)/30,0)-1)*$F265)</f>
        <v>0</v>
      </c>
      <c r="DA265" s="9">
        <f ca="1">IF($DZ265&gt;DA$3,0,-OFFSET(DA111,0,ROUNDUP(IF($DZ265=0,30,$DZ265)/30,0)-1)*$F265)</f>
        <v>0</v>
      </c>
      <c r="DB265" s="9">
        <f ca="1">IF($DZ265&gt;DB$3,0,-OFFSET(DB111,0,ROUNDUP(IF($DZ265=0,30,$DZ265)/30,0)-1)*$F265)</f>
        <v>0</v>
      </c>
      <c r="DC265" s="9">
        <f ca="1">IF($DZ265&gt;DC$3,0,-OFFSET(DC111,0,ROUNDUP(IF($DZ265=0,30,$DZ265)/30,0)-1)*$F265)</f>
        <v>0</v>
      </c>
      <c r="DD265" s="9">
        <f ca="1">IF($DZ265&gt;DD$3,0,-OFFSET(DD111,0,ROUNDUP(IF($DZ265=0,30,$DZ265)/30,0)-1)*$F265)</f>
        <v>0</v>
      </c>
      <c r="DE265" s="9">
        <f ca="1">IF($DZ265&gt;DE$3,0,-OFFSET(DE111,0,ROUNDUP(IF($DZ265=0,30,$DZ265)/30,0)-1)*$F265)</f>
        <v>0</v>
      </c>
      <c r="DF265" s="9">
        <f ca="1">IF($DZ265&gt;DF$3,0,-OFFSET(DF111,0,ROUNDUP(IF($DZ265=0,30,$DZ265)/30,0)-1)*$F265)</f>
        <v>0</v>
      </c>
      <c r="DG265" s="9">
        <f ca="1">IF($DZ265&gt;DG$3,0,-OFFSET(DG111,0,ROUNDUP(IF($DZ265=0,30,$DZ265)/30,0)-1)*$F265)</f>
        <v>0</v>
      </c>
      <c r="DH265" s="9">
        <f ca="1">IF($DZ265&gt;DH$3,0,-OFFSET(DH111,0,ROUNDUP(IF($DZ265=0,30,$DZ265)/30,0)-1)*$F265)</f>
        <v>0</v>
      </c>
      <c r="DI265" s="9">
        <f ca="1">IF($DZ265&gt;DI$3,0,-OFFSET(DI111,0,ROUNDUP(IF($DZ265=0,30,$DZ265)/30,0)-1)*$F265)</f>
        <v>0</v>
      </c>
      <c r="DJ265" s="9">
        <f ca="1">IF($DZ265&gt;DJ$3,0,-OFFSET(DJ111,0,ROUNDUP(IF($DZ265=0,30,$DZ265)/30,0)-1)*$F265)</f>
        <v>0</v>
      </c>
      <c r="DK265" s="9">
        <f ca="1">IF($DZ265&gt;DK$3,0,-OFFSET(DK111,0,ROUNDUP(IF($DZ265=0,30,$DZ265)/30,0)-1)*$F265)</f>
        <v>0</v>
      </c>
      <c r="DL265" s="69">
        <f ca="1">IF($DZ265&gt;DL$3,0,-OFFSET(DL111,0,ROUNDUP(IF($DZ265=0,30,$DZ265)/30,0)-1)*$F265)</f>
        <v>0</v>
      </c>
      <c r="DM265" s="9">
        <f ca="1">IF($DZ265&gt;DM$3,0,-OFFSET(DM111,0,ROUNDUP(IF($DZ265=0,30,$DZ265)/30,0)-1)*$F265)</f>
        <v>0</v>
      </c>
      <c r="DN265" s="9">
        <f ca="1">IF($DZ265&gt;DN$3,0,-OFFSET(DN111,0,ROUNDUP(IF($DZ265=0,30,$DZ265)/30,0)-1)*$F265)</f>
        <v>0</v>
      </c>
      <c r="DO265" s="9">
        <f ca="1">IF($DZ265&gt;DO$3,0,-OFFSET(DO111,0,ROUNDUP(IF($DZ265=0,30,$DZ265)/30,0)-1)*$F265)</f>
        <v>0</v>
      </c>
      <c r="DP265" s="9">
        <f ca="1">IF($DZ265&gt;DP$3,0,-OFFSET(DP111,0,ROUNDUP(IF($DZ265=0,30,$DZ265)/30,0)-1)*$F265)</f>
        <v>0</v>
      </c>
      <c r="DQ265" s="9">
        <f ca="1">IF($DZ265&gt;DQ$3,0,-OFFSET(DQ111,0,ROUNDUP(IF($DZ265=0,30,$DZ265)/30,0)-1)*$F265)</f>
        <v>0</v>
      </c>
      <c r="DR265" s="9">
        <f ca="1">IF($DZ265&gt;DR$3,0,-OFFSET(DR111,0,ROUNDUP(IF($DZ265=0,30,$DZ265)/30,0)-1)*$F265)</f>
        <v>0</v>
      </c>
      <c r="DS265" s="9">
        <f ca="1">IF($DZ265&gt;DS$3,0,-OFFSET(DS111,0,ROUNDUP(IF($DZ265=0,30,$DZ265)/30,0)-1)*$F265)</f>
        <v>0</v>
      </c>
      <c r="DT265" s="9">
        <f ca="1">IF($DZ265&gt;DT$3,0,-OFFSET(DT111,0,ROUNDUP(IF($DZ265=0,30,$DZ265)/30,0)-1)*$F265)</f>
        <v>0</v>
      </c>
      <c r="DU265" s="9">
        <f ca="1">IF($DZ265&gt;DU$3,0,-OFFSET(DU111,0,ROUNDUP(IF($DZ265=0,30,$DZ265)/30,0)-1)*$F265)</f>
        <v>0</v>
      </c>
      <c r="DV265" s="9">
        <f ca="1">IF($DZ265&gt;DV$3,0,-OFFSET(DV111,0,ROUNDUP(IF($DZ265=0,30,$DZ265)/30,0)-1)*$F265)</f>
        <v>0</v>
      </c>
      <c r="DW265" s="9">
        <f ca="1">IF($DZ265&gt;DW$3,0,-OFFSET(DW111,0,ROUNDUP(IF($DZ265=0,30,$DZ265)/30,0)-1)*$F265)</f>
        <v>0</v>
      </c>
      <c r="DX265" s="4"/>
      <c r="DY265" s="4"/>
      <c r="DZ265" s="49">
        <f>DZ111</f>
        <v>30</v>
      </c>
      <c r="EA265" s="4"/>
      <c r="EB265" s="4"/>
      <c r="EC265" s="4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  <c r="FS265" s="4"/>
      <c r="FT265" s="4"/>
      <c r="FU265" s="4"/>
      <c r="FV265" s="4"/>
      <c r="FW265" s="4"/>
      <c r="FX265" s="4"/>
      <c r="FY265" s="4"/>
      <c r="FZ265" s="4"/>
      <c r="GA265" s="4"/>
      <c r="GB265" s="4"/>
      <c r="GC265" s="4"/>
      <c r="GD265" s="4"/>
      <c r="GE265" s="4"/>
      <c r="GF265" s="4"/>
      <c r="GG265" s="4"/>
    </row>
    <row r="266" spans="1:189" ht="14" hidden="1" x14ac:dyDescent="0.35">
      <c r="A266" s="1"/>
      <c r="B266" s="43" t="str">
        <f>B112</f>
        <v/>
      </c>
      <c r="C266" s="44"/>
      <c r="D266" s="44">
        <f>D112</f>
        <v>0</v>
      </c>
      <c r="E266" s="45" t="str">
        <f>"Impostos "&amp;E112</f>
        <v xml:space="preserve">Impostos </v>
      </c>
      <c r="F266" s="67"/>
      <c r="G266" s="68"/>
      <c r="H266" s="9">
        <f ca="1">IF($DZ266&gt;H$3,0,-OFFSET(H112,0,ROUNDUP(IF($DZ266=0,30,$DZ266)/30,0)-1)*$F266)</f>
        <v>0</v>
      </c>
      <c r="I266" s="9">
        <f ca="1">IF($DZ266&gt;I$3,0,-OFFSET(I112,0,ROUNDUP(IF($DZ266=0,30,$DZ266)/30,0)-1)*$F266)</f>
        <v>0</v>
      </c>
      <c r="J266" s="9">
        <f ca="1">IF($DZ266&gt;J$3,0,-OFFSET(J112,0,ROUNDUP(IF($DZ266=0,30,$DZ266)/30,0)-1)*$F266)</f>
        <v>0</v>
      </c>
      <c r="K266" s="9">
        <f ca="1">IF($DZ266&gt;K$3,0,-OFFSET(K112,0,ROUNDUP(IF($DZ266=0,30,$DZ266)/30,0)-1)*$F266)</f>
        <v>0</v>
      </c>
      <c r="L266" s="9">
        <f ca="1">IF($DZ266&gt;L$3,0,-OFFSET(L112,0,ROUNDUP(IF($DZ266=0,30,$DZ266)/30,0)-1)*$F266)</f>
        <v>0</v>
      </c>
      <c r="M266" s="9">
        <f ca="1">IF($DZ266&gt;M$3,0,-OFFSET(M112,0,ROUNDUP(IF($DZ266=0,30,$DZ266)/30,0)-1)*$F266)</f>
        <v>0</v>
      </c>
      <c r="N266" s="9">
        <f ca="1">IF($DZ266&gt;N$3,0,-OFFSET(N112,0,ROUNDUP(IF($DZ266=0,30,$DZ266)/30,0)-1)*$F266)</f>
        <v>0</v>
      </c>
      <c r="O266" s="9">
        <f ca="1">IF($DZ266&gt;O$3,0,-OFFSET(O112,0,ROUNDUP(IF($DZ266=0,30,$DZ266)/30,0)-1)*$F266)</f>
        <v>0</v>
      </c>
      <c r="P266" s="9">
        <f ca="1">IF($DZ266&gt;P$3,0,-OFFSET(P112,0,ROUNDUP(IF($DZ266=0,30,$DZ266)/30,0)-1)*$F266)</f>
        <v>0</v>
      </c>
      <c r="Q266" s="9">
        <f ca="1">IF($DZ266&gt;Q$3,0,-OFFSET(Q112,0,ROUNDUP(IF($DZ266=0,30,$DZ266)/30,0)-1)*$F266)</f>
        <v>0</v>
      </c>
      <c r="R266" s="9">
        <f ca="1">IF($DZ266&gt;R$3,0,-OFFSET(R112,0,ROUNDUP(IF($DZ266=0,30,$DZ266)/30,0)-1)*$F266)</f>
        <v>0</v>
      </c>
      <c r="S266" s="9">
        <f ca="1">IF($DZ266&gt;S$3,0,-OFFSET(S112,0,ROUNDUP(IF($DZ266=0,30,$DZ266)/30,0)-1)*$F266)</f>
        <v>0</v>
      </c>
      <c r="T266" s="69">
        <f ca="1">IF($DZ266&gt;T$3,0,-OFFSET(T112,0,ROUNDUP(IF($DZ266=0,30,$DZ266)/30,0)-1)*$F266)</f>
        <v>0</v>
      </c>
      <c r="U266" s="9">
        <f ca="1">IF($DZ266&gt;U$3,0,-OFFSET(U112,0,ROUNDUP(IF($DZ266=0,30,$DZ266)/30,0)-1)*$F266)</f>
        <v>0</v>
      </c>
      <c r="V266" s="9">
        <f ca="1">IF($DZ266&gt;V$3,0,-OFFSET(V112,0,ROUNDUP(IF($DZ266=0,30,$DZ266)/30,0)-1)*$F266)</f>
        <v>0</v>
      </c>
      <c r="W266" s="9">
        <f ca="1">IF($DZ266&gt;W$3,0,-OFFSET(W112,0,ROUNDUP(IF($DZ266=0,30,$DZ266)/30,0)-1)*$F266)</f>
        <v>0</v>
      </c>
      <c r="X266" s="9">
        <f ca="1">IF($DZ266&gt;X$3,0,-OFFSET(X112,0,ROUNDUP(IF($DZ266=0,30,$DZ266)/30,0)-1)*$F266)</f>
        <v>0</v>
      </c>
      <c r="Y266" s="9">
        <f ca="1">IF($DZ266&gt;Y$3,0,-OFFSET(Y112,0,ROUNDUP(IF($DZ266=0,30,$DZ266)/30,0)-1)*$F266)</f>
        <v>0</v>
      </c>
      <c r="Z266" s="9">
        <f ca="1">IF($DZ266&gt;Z$3,0,-OFFSET(Z112,0,ROUNDUP(IF($DZ266=0,30,$DZ266)/30,0)-1)*$F266)</f>
        <v>0</v>
      </c>
      <c r="AA266" s="9">
        <f ca="1">IF($DZ266&gt;AA$3,0,-OFFSET(AA112,0,ROUNDUP(IF($DZ266=0,30,$DZ266)/30,0)-1)*$F266)</f>
        <v>0</v>
      </c>
      <c r="AB266" s="9">
        <f ca="1">IF($DZ266&gt;AB$3,0,-OFFSET(AB112,0,ROUNDUP(IF($DZ266=0,30,$DZ266)/30,0)-1)*$F266)</f>
        <v>0</v>
      </c>
      <c r="AC266" s="9">
        <f ca="1">IF($DZ266&gt;AC$3,0,-OFFSET(AC112,0,ROUNDUP(IF($DZ266=0,30,$DZ266)/30,0)-1)*$F266)</f>
        <v>0</v>
      </c>
      <c r="AD266" s="9">
        <f ca="1">IF($DZ266&gt;AD$3,0,-OFFSET(AD112,0,ROUNDUP(IF($DZ266=0,30,$DZ266)/30,0)-1)*$F266)</f>
        <v>0</v>
      </c>
      <c r="AE266" s="9">
        <f ca="1">IF($DZ266&gt;AE$3,0,-OFFSET(AE112,0,ROUNDUP(IF($DZ266=0,30,$DZ266)/30,0)-1)*$F266)</f>
        <v>0</v>
      </c>
      <c r="AF266" s="69">
        <f ca="1">IF($DZ266&gt;AF$3,0,-OFFSET(AF112,0,ROUNDUP(IF($DZ266=0,30,$DZ266)/30,0)-1)*$F266)</f>
        <v>0</v>
      </c>
      <c r="AG266" s="9">
        <f ca="1">IF($DZ266&gt;AG$3,0,-OFFSET(AG112,0,ROUNDUP(IF($DZ266=0,30,$DZ266)/30,0)-1)*$F266)</f>
        <v>0</v>
      </c>
      <c r="AH266" s="9">
        <f ca="1">IF($DZ266&gt;AH$3,0,-OFFSET(AH112,0,ROUNDUP(IF($DZ266=0,30,$DZ266)/30,0)-1)*$F266)</f>
        <v>0</v>
      </c>
      <c r="AI266" s="9">
        <f ca="1">IF($DZ266&gt;AI$3,0,-OFFSET(AI112,0,ROUNDUP(IF($DZ266=0,30,$DZ266)/30,0)-1)*$F266)</f>
        <v>0</v>
      </c>
      <c r="AJ266" s="9">
        <f ca="1">IF($DZ266&gt;AJ$3,0,-OFFSET(AJ112,0,ROUNDUP(IF($DZ266=0,30,$DZ266)/30,0)-1)*$F266)</f>
        <v>0</v>
      </c>
      <c r="AK266" s="9">
        <f ca="1">IF($DZ266&gt;AK$3,0,-OFFSET(AK112,0,ROUNDUP(IF($DZ266=0,30,$DZ266)/30,0)-1)*$F266)</f>
        <v>0</v>
      </c>
      <c r="AL266" s="9">
        <f ca="1">IF($DZ266&gt;AL$3,0,-OFFSET(AL112,0,ROUNDUP(IF($DZ266=0,30,$DZ266)/30,0)-1)*$F266)</f>
        <v>0</v>
      </c>
      <c r="AM266" s="9">
        <f ca="1">IF($DZ266&gt;AM$3,0,-OFFSET(AM112,0,ROUNDUP(IF($DZ266=0,30,$DZ266)/30,0)-1)*$F266)</f>
        <v>0</v>
      </c>
      <c r="AN266" s="9">
        <f ca="1">IF($DZ266&gt;AN$3,0,-OFFSET(AN112,0,ROUNDUP(IF($DZ266=0,30,$DZ266)/30,0)-1)*$F266)</f>
        <v>0</v>
      </c>
      <c r="AO266" s="9">
        <f ca="1">IF($DZ266&gt;AO$3,0,-OFFSET(AO112,0,ROUNDUP(IF($DZ266=0,30,$DZ266)/30,0)-1)*$F266)</f>
        <v>0</v>
      </c>
      <c r="AP266" s="9">
        <f ca="1">IF($DZ266&gt;AP$3,0,-OFFSET(AP112,0,ROUNDUP(IF($DZ266=0,30,$DZ266)/30,0)-1)*$F266)</f>
        <v>0</v>
      </c>
      <c r="AQ266" s="9">
        <f ca="1">IF($DZ266&gt;AQ$3,0,-OFFSET(AQ112,0,ROUNDUP(IF($DZ266=0,30,$DZ266)/30,0)-1)*$F266)</f>
        <v>0</v>
      </c>
      <c r="AR266" s="69">
        <f ca="1">IF($DZ266&gt;AR$3,0,-OFFSET(AR112,0,ROUNDUP(IF($DZ266=0,30,$DZ266)/30,0)-1)*$F266)</f>
        <v>0</v>
      </c>
      <c r="AS266" s="9">
        <f ca="1">IF($DZ266&gt;AS$3,0,-OFFSET(AS112,0,ROUNDUP(IF($DZ266=0,30,$DZ266)/30,0)-1)*$F266)</f>
        <v>0</v>
      </c>
      <c r="AT266" s="9">
        <f ca="1">IF($DZ266&gt;AT$3,0,-OFFSET(AT112,0,ROUNDUP(IF($DZ266=0,30,$DZ266)/30,0)-1)*$F266)</f>
        <v>0</v>
      </c>
      <c r="AU266" s="9">
        <f ca="1">IF($DZ266&gt;AU$3,0,-OFFSET(AU112,0,ROUNDUP(IF($DZ266=0,30,$DZ266)/30,0)-1)*$F266)</f>
        <v>0</v>
      </c>
      <c r="AV266" s="9">
        <f ca="1">IF($DZ266&gt;AV$3,0,-OFFSET(AV112,0,ROUNDUP(IF($DZ266=0,30,$DZ266)/30,0)-1)*$F266)</f>
        <v>0</v>
      </c>
      <c r="AW266" s="9">
        <f ca="1">IF($DZ266&gt;AW$3,0,-OFFSET(AW112,0,ROUNDUP(IF($DZ266=0,30,$DZ266)/30,0)-1)*$F266)</f>
        <v>0</v>
      </c>
      <c r="AX266" s="9">
        <f ca="1">IF($DZ266&gt;AX$3,0,-OFFSET(AX112,0,ROUNDUP(IF($DZ266=0,30,$DZ266)/30,0)-1)*$F266)</f>
        <v>0</v>
      </c>
      <c r="AY266" s="9">
        <f ca="1">IF($DZ266&gt;AY$3,0,-OFFSET(AY112,0,ROUNDUP(IF($DZ266=0,30,$DZ266)/30,0)-1)*$F266)</f>
        <v>0</v>
      </c>
      <c r="AZ266" s="9">
        <f ca="1">IF($DZ266&gt;AZ$3,0,-OFFSET(AZ112,0,ROUNDUP(IF($DZ266=0,30,$DZ266)/30,0)-1)*$F266)</f>
        <v>0</v>
      </c>
      <c r="BA266" s="9">
        <f ca="1">IF($DZ266&gt;BA$3,0,-OFFSET(BA112,0,ROUNDUP(IF($DZ266=0,30,$DZ266)/30,0)-1)*$F266)</f>
        <v>0</v>
      </c>
      <c r="BB266" s="9">
        <f ca="1">IF($DZ266&gt;BB$3,0,-OFFSET(BB112,0,ROUNDUP(IF($DZ266=0,30,$DZ266)/30,0)-1)*$F266)</f>
        <v>0</v>
      </c>
      <c r="BC266" s="9">
        <f ca="1">IF($DZ266&gt;BC$3,0,-OFFSET(BC112,0,ROUNDUP(IF($DZ266=0,30,$DZ266)/30,0)-1)*$F266)</f>
        <v>0</v>
      </c>
      <c r="BD266" s="69">
        <f ca="1">IF($DZ266&gt;BD$3,0,-OFFSET(BD112,0,ROUNDUP(IF($DZ266=0,30,$DZ266)/30,0)-1)*$F266)</f>
        <v>0</v>
      </c>
      <c r="BE266" s="9">
        <f ca="1">IF($DZ266&gt;BE$3,0,-OFFSET(BE112,0,ROUNDUP(IF($DZ266=0,30,$DZ266)/30,0)-1)*$F266)</f>
        <v>0</v>
      </c>
      <c r="BF266" s="9">
        <f ca="1">IF($DZ266&gt;BF$3,0,-OFFSET(BF112,0,ROUNDUP(IF($DZ266=0,30,$DZ266)/30,0)-1)*$F266)</f>
        <v>0</v>
      </c>
      <c r="BG266" s="9">
        <f ca="1">IF($DZ266&gt;BG$3,0,-OFFSET(BG112,0,ROUNDUP(IF($DZ266=0,30,$DZ266)/30,0)-1)*$F266)</f>
        <v>0</v>
      </c>
      <c r="BH266" s="9">
        <f ca="1">IF($DZ266&gt;BH$3,0,-OFFSET(BH112,0,ROUNDUP(IF($DZ266=0,30,$DZ266)/30,0)-1)*$F266)</f>
        <v>0</v>
      </c>
      <c r="BI266" s="9">
        <f ca="1">IF($DZ266&gt;BI$3,0,-OFFSET(BI112,0,ROUNDUP(IF($DZ266=0,30,$DZ266)/30,0)-1)*$F266)</f>
        <v>0</v>
      </c>
      <c r="BJ266" s="9">
        <f ca="1">IF($DZ266&gt;BJ$3,0,-OFFSET(BJ112,0,ROUNDUP(IF($DZ266=0,30,$DZ266)/30,0)-1)*$F266)</f>
        <v>0</v>
      </c>
      <c r="BK266" s="9">
        <f ca="1">IF($DZ266&gt;BK$3,0,-OFFSET(BK112,0,ROUNDUP(IF($DZ266=0,30,$DZ266)/30,0)-1)*$F266)</f>
        <v>0</v>
      </c>
      <c r="BL266" s="9">
        <f ca="1">IF($DZ266&gt;BL$3,0,-OFFSET(BL112,0,ROUNDUP(IF($DZ266=0,30,$DZ266)/30,0)-1)*$F266)</f>
        <v>0</v>
      </c>
      <c r="BM266" s="9">
        <f ca="1">IF($DZ266&gt;BM$3,0,-OFFSET(BM112,0,ROUNDUP(IF($DZ266=0,30,$DZ266)/30,0)-1)*$F266)</f>
        <v>0</v>
      </c>
      <c r="BN266" s="9">
        <f ca="1">IF($DZ266&gt;BN$3,0,-OFFSET(BN112,0,ROUNDUP(IF($DZ266=0,30,$DZ266)/30,0)-1)*$F266)</f>
        <v>0</v>
      </c>
      <c r="BO266" s="9">
        <f ca="1">IF($DZ266&gt;BO$3,0,-OFFSET(BO112,0,ROUNDUP(IF($DZ266=0,30,$DZ266)/30,0)-1)*$F266)</f>
        <v>0</v>
      </c>
      <c r="BP266" s="69">
        <f ca="1">IF($DZ266&gt;BP$3,0,-OFFSET(BP112,0,ROUNDUP(IF($DZ266=0,30,$DZ266)/30,0)-1)*$F266)</f>
        <v>0</v>
      </c>
      <c r="BQ266" s="9">
        <f ca="1">IF($DZ266&gt;BQ$3,0,-OFFSET(BQ112,0,ROUNDUP(IF($DZ266=0,30,$DZ266)/30,0)-1)*$F266)</f>
        <v>0</v>
      </c>
      <c r="BR266" s="9">
        <f ca="1">IF($DZ266&gt;BR$3,0,-OFFSET(BR112,0,ROUNDUP(IF($DZ266=0,30,$DZ266)/30,0)-1)*$F266)</f>
        <v>0</v>
      </c>
      <c r="BS266" s="9">
        <f ca="1">IF($DZ266&gt;BS$3,0,-OFFSET(BS112,0,ROUNDUP(IF($DZ266=0,30,$DZ266)/30,0)-1)*$F266)</f>
        <v>0</v>
      </c>
      <c r="BT266" s="9">
        <f ca="1">IF($DZ266&gt;BT$3,0,-OFFSET(BT112,0,ROUNDUP(IF($DZ266=0,30,$DZ266)/30,0)-1)*$F266)</f>
        <v>0</v>
      </c>
      <c r="BU266" s="9">
        <f ca="1">IF($DZ266&gt;BU$3,0,-OFFSET(BU112,0,ROUNDUP(IF($DZ266=0,30,$DZ266)/30,0)-1)*$F266)</f>
        <v>0</v>
      </c>
      <c r="BV266" s="9">
        <f ca="1">IF($DZ266&gt;BV$3,0,-OFFSET(BV112,0,ROUNDUP(IF($DZ266=0,30,$DZ266)/30,0)-1)*$F266)</f>
        <v>0</v>
      </c>
      <c r="BW266" s="9">
        <f ca="1">IF($DZ266&gt;BW$3,0,-OFFSET(BW112,0,ROUNDUP(IF($DZ266=0,30,$DZ266)/30,0)-1)*$F266)</f>
        <v>0</v>
      </c>
      <c r="BX266" s="9">
        <f ca="1">IF($DZ266&gt;BX$3,0,-OFFSET(BX112,0,ROUNDUP(IF($DZ266=0,30,$DZ266)/30,0)-1)*$F266)</f>
        <v>0</v>
      </c>
      <c r="BY266" s="9">
        <f ca="1">IF($DZ266&gt;BY$3,0,-OFFSET(BY112,0,ROUNDUP(IF($DZ266=0,30,$DZ266)/30,0)-1)*$F266)</f>
        <v>0</v>
      </c>
      <c r="BZ266" s="9">
        <f ca="1">IF($DZ266&gt;BZ$3,0,-OFFSET(BZ112,0,ROUNDUP(IF($DZ266=0,30,$DZ266)/30,0)-1)*$F266)</f>
        <v>0</v>
      </c>
      <c r="CA266" s="9">
        <f ca="1">IF($DZ266&gt;CA$3,0,-OFFSET(CA112,0,ROUNDUP(IF($DZ266=0,30,$DZ266)/30,0)-1)*$F266)</f>
        <v>0</v>
      </c>
      <c r="CB266" s="69">
        <f ca="1">IF($DZ266&gt;CB$3,0,-OFFSET(CB112,0,ROUNDUP(IF($DZ266=0,30,$DZ266)/30,0)-1)*$F266)</f>
        <v>0</v>
      </c>
      <c r="CC266" s="9">
        <f ca="1">IF($DZ266&gt;CC$3,0,-OFFSET(CC112,0,ROUNDUP(IF($DZ266=0,30,$DZ266)/30,0)-1)*$F266)</f>
        <v>0</v>
      </c>
      <c r="CD266" s="9">
        <f ca="1">IF($DZ266&gt;CD$3,0,-OFFSET(CD112,0,ROUNDUP(IF($DZ266=0,30,$DZ266)/30,0)-1)*$F266)</f>
        <v>0</v>
      </c>
      <c r="CE266" s="9">
        <f ca="1">IF($DZ266&gt;CE$3,0,-OFFSET(CE112,0,ROUNDUP(IF($DZ266=0,30,$DZ266)/30,0)-1)*$F266)</f>
        <v>0</v>
      </c>
      <c r="CF266" s="9">
        <f ca="1">IF($DZ266&gt;CF$3,0,-OFFSET(CF112,0,ROUNDUP(IF($DZ266=0,30,$DZ266)/30,0)-1)*$F266)</f>
        <v>0</v>
      </c>
      <c r="CG266" s="9">
        <f ca="1">IF($DZ266&gt;CG$3,0,-OFFSET(CG112,0,ROUNDUP(IF($DZ266=0,30,$DZ266)/30,0)-1)*$F266)</f>
        <v>0</v>
      </c>
      <c r="CH266" s="9">
        <f ca="1">IF($DZ266&gt;CH$3,0,-OFFSET(CH112,0,ROUNDUP(IF($DZ266=0,30,$DZ266)/30,0)-1)*$F266)</f>
        <v>0</v>
      </c>
      <c r="CI266" s="9">
        <f ca="1">IF($DZ266&gt;CI$3,0,-OFFSET(CI112,0,ROUNDUP(IF($DZ266=0,30,$DZ266)/30,0)-1)*$F266)</f>
        <v>0</v>
      </c>
      <c r="CJ266" s="9">
        <f ca="1">IF($DZ266&gt;CJ$3,0,-OFFSET(CJ112,0,ROUNDUP(IF($DZ266=0,30,$DZ266)/30,0)-1)*$F266)</f>
        <v>0</v>
      </c>
      <c r="CK266" s="9">
        <f ca="1">IF($DZ266&gt;CK$3,0,-OFFSET(CK112,0,ROUNDUP(IF($DZ266=0,30,$DZ266)/30,0)-1)*$F266)</f>
        <v>0</v>
      </c>
      <c r="CL266" s="9">
        <f ca="1">IF($DZ266&gt;CL$3,0,-OFFSET(CL112,0,ROUNDUP(IF($DZ266=0,30,$DZ266)/30,0)-1)*$F266)</f>
        <v>0</v>
      </c>
      <c r="CM266" s="9">
        <f ca="1">IF($DZ266&gt;CM$3,0,-OFFSET(CM112,0,ROUNDUP(IF($DZ266=0,30,$DZ266)/30,0)-1)*$F266)</f>
        <v>0</v>
      </c>
      <c r="CN266" s="69">
        <f ca="1">IF($DZ266&gt;CN$3,0,-OFFSET(CN112,0,ROUNDUP(IF($DZ266=0,30,$DZ266)/30,0)-1)*$F266)</f>
        <v>0</v>
      </c>
      <c r="CO266" s="9">
        <f ca="1">IF($DZ266&gt;CO$3,0,-OFFSET(CO112,0,ROUNDUP(IF($DZ266=0,30,$DZ266)/30,0)-1)*$F266)</f>
        <v>0</v>
      </c>
      <c r="CP266" s="9">
        <f ca="1">IF($DZ266&gt;CP$3,0,-OFFSET(CP112,0,ROUNDUP(IF($DZ266=0,30,$DZ266)/30,0)-1)*$F266)</f>
        <v>0</v>
      </c>
      <c r="CQ266" s="9">
        <f ca="1">IF($DZ266&gt;CQ$3,0,-OFFSET(CQ112,0,ROUNDUP(IF($DZ266=0,30,$DZ266)/30,0)-1)*$F266)</f>
        <v>0</v>
      </c>
      <c r="CR266" s="9">
        <f ca="1">IF($DZ266&gt;CR$3,0,-OFFSET(CR112,0,ROUNDUP(IF($DZ266=0,30,$DZ266)/30,0)-1)*$F266)</f>
        <v>0</v>
      </c>
      <c r="CS266" s="9">
        <f ca="1">IF($DZ266&gt;CS$3,0,-OFFSET(CS112,0,ROUNDUP(IF($DZ266=0,30,$DZ266)/30,0)-1)*$F266)</f>
        <v>0</v>
      </c>
      <c r="CT266" s="9">
        <f ca="1">IF($DZ266&gt;CT$3,0,-OFFSET(CT112,0,ROUNDUP(IF($DZ266=0,30,$DZ266)/30,0)-1)*$F266)</f>
        <v>0</v>
      </c>
      <c r="CU266" s="9">
        <f ca="1">IF($DZ266&gt;CU$3,0,-OFFSET(CU112,0,ROUNDUP(IF($DZ266=0,30,$DZ266)/30,0)-1)*$F266)</f>
        <v>0</v>
      </c>
      <c r="CV266" s="9">
        <f ca="1">IF($DZ266&gt;CV$3,0,-OFFSET(CV112,0,ROUNDUP(IF($DZ266=0,30,$DZ266)/30,0)-1)*$F266)</f>
        <v>0</v>
      </c>
      <c r="CW266" s="9">
        <f ca="1">IF($DZ266&gt;CW$3,0,-OFFSET(CW112,0,ROUNDUP(IF($DZ266=0,30,$DZ266)/30,0)-1)*$F266)</f>
        <v>0</v>
      </c>
      <c r="CX266" s="9">
        <f ca="1">IF($DZ266&gt;CX$3,0,-OFFSET(CX112,0,ROUNDUP(IF($DZ266=0,30,$DZ266)/30,0)-1)*$F266)</f>
        <v>0</v>
      </c>
      <c r="CY266" s="9">
        <f ca="1">IF($DZ266&gt;CY$3,0,-OFFSET(CY112,0,ROUNDUP(IF($DZ266=0,30,$DZ266)/30,0)-1)*$F266)</f>
        <v>0</v>
      </c>
      <c r="CZ266" s="69">
        <f ca="1">IF($DZ266&gt;CZ$3,0,-OFFSET(CZ112,0,ROUNDUP(IF($DZ266=0,30,$DZ266)/30,0)-1)*$F266)</f>
        <v>0</v>
      </c>
      <c r="DA266" s="9">
        <f ca="1">IF($DZ266&gt;DA$3,0,-OFFSET(DA112,0,ROUNDUP(IF($DZ266=0,30,$DZ266)/30,0)-1)*$F266)</f>
        <v>0</v>
      </c>
      <c r="DB266" s="9">
        <f ca="1">IF($DZ266&gt;DB$3,0,-OFFSET(DB112,0,ROUNDUP(IF($DZ266=0,30,$DZ266)/30,0)-1)*$F266)</f>
        <v>0</v>
      </c>
      <c r="DC266" s="9">
        <f ca="1">IF($DZ266&gt;DC$3,0,-OFFSET(DC112,0,ROUNDUP(IF($DZ266=0,30,$DZ266)/30,0)-1)*$F266)</f>
        <v>0</v>
      </c>
      <c r="DD266" s="9">
        <f ca="1">IF($DZ266&gt;DD$3,0,-OFFSET(DD112,0,ROUNDUP(IF($DZ266=0,30,$DZ266)/30,0)-1)*$F266)</f>
        <v>0</v>
      </c>
      <c r="DE266" s="9">
        <f ca="1">IF($DZ266&gt;DE$3,0,-OFFSET(DE112,0,ROUNDUP(IF($DZ266=0,30,$DZ266)/30,0)-1)*$F266)</f>
        <v>0</v>
      </c>
      <c r="DF266" s="9">
        <f ca="1">IF($DZ266&gt;DF$3,0,-OFFSET(DF112,0,ROUNDUP(IF($DZ266=0,30,$DZ266)/30,0)-1)*$F266)</f>
        <v>0</v>
      </c>
      <c r="DG266" s="9">
        <f ca="1">IF($DZ266&gt;DG$3,0,-OFFSET(DG112,0,ROUNDUP(IF($DZ266=0,30,$DZ266)/30,0)-1)*$F266)</f>
        <v>0</v>
      </c>
      <c r="DH266" s="9">
        <f ca="1">IF($DZ266&gt;DH$3,0,-OFFSET(DH112,0,ROUNDUP(IF($DZ266=0,30,$DZ266)/30,0)-1)*$F266)</f>
        <v>0</v>
      </c>
      <c r="DI266" s="9">
        <f ca="1">IF($DZ266&gt;DI$3,0,-OFFSET(DI112,0,ROUNDUP(IF($DZ266=0,30,$DZ266)/30,0)-1)*$F266)</f>
        <v>0</v>
      </c>
      <c r="DJ266" s="9">
        <f ca="1">IF($DZ266&gt;DJ$3,0,-OFFSET(DJ112,0,ROUNDUP(IF($DZ266=0,30,$DZ266)/30,0)-1)*$F266)</f>
        <v>0</v>
      </c>
      <c r="DK266" s="9">
        <f ca="1">IF($DZ266&gt;DK$3,0,-OFFSET(DK112,0,ROUNDUP(IF($DZ266=0,30,$DZ266)/30,0)-1)*$F266)</f>
        <v>0</v>
      </c>
      <c r="DL266" s="69">
        <f ca="1">IF($DZ266&gt;DL$3,0,-OFFSET(DL112,0,ROUNDUP(IF($DZ266=0,30,$DZ266)/30,0)-1)*$F266)</f>
        <v>0</v>
      </c>
      <c r="DM266" s="9">
        <f ca="1">IF($DZ266&gt;DM$3,0,-OFFSET(DM112,0,ROUNDUP(IF($DZ266=0,30,$DZ266)/30,0)-1)*$F266)</f>
        <v>0</v>
      </c>
      <c r="DN266" s="9">
        <f ca="1">IF($DZ266&gt;DN$3,0,-OFFSET(DN112,0,ROUNDUP(IF($DZ266=0,30,$DZ266)/30,0)-1)*$F266)</f>
        <v>0</v>
      </c>
      <c r="DO266" s="9">
        <f ca="1">IF($DZ266&gt;DO$3,0,-OFFSET(DO112,0,ROUNDUP(IF($DZ266=0,30,$DZ266)/30,0)-1)*$F266)</f>
        <v>0</v>
      </c>
      <c r="DP266" s="9">
        <f ca="1">IF($DZ266&gt;DP$3,0,-OFFSET(DP112,0,ROUNDUP(IF($DZ266=0,30,$DZ266)/30,0)-1)*$F266)</f>
        <v>0</v>
      </c>
      <c r="DQ266" s="9">
        <f ca="1">IF($DZ266&gt;DQ$3,0,-OFFSET(DQ112,0,ROUNDUP(IF($DZ266=0,30,$DZ266)/30,0)-1)*$F266)</f>
        <v>0</v>
      </c>
      <c r="DR266" s="9">
        <f ca="1">IF($DZ266&gt;DR$3,0,-OFFSET(DR112,0,ROUNDUP(IF($DZ266=0,30,$DZ266)/30,0)-1)*$F266)</f>
        <v>0</v>
      </c>
      <c r="DS266" s="9">
        <f ca="1">IF($DZ266&gt;DS$3,0,-OFFSET(DS112,0,ROUNDUP(IF($DZ266=0,30,$DZ266)/30,0)-1)*$F266)</f>
        <v>0</v>
      </c>
      <c r="DT266" s="9">
        <f ca="1">IF($DZ266&gt;DT$3,0,-OFFSET(DT112,0,ROUNDUP(IF($DZ266=0,30,$DZ266)/30,0)-1)*$F266)</f>
        <v>0</v>
      </c>
      <c r="DU266" s="9">
        <f ca="1">IF($DZ266&gt;DU$3,0,-OFFSET(DU112,0,ROUNDUP(IF($DZ266=0,30,$DZ266)/30,0)-1)*$F266)</f>
        <v>0</v>
      </c>
      <c r="DV266" s="9">
        <f ca="1">IF($DZ266&gt;DV$3,0,-OFFSET(DV112,0,ROUNDUP(IF($DZ266=0,30,$DZ266)/30,0)-1)*$F266)</f>
        <v>0</v>
      </c>
      <c r="DW266" s="9">
        <f ca="1">IF($DZ266&gt;DW$3,0,-OFFSET(DW112,0,ROUNDUP(IF($DZ266=0,30,$DZ266)/30,0)-1)*$F266)</f>
        <v>0</v>
      </c>
      <c r="DX266" s="4"/>
      <c r="DY266" s="4"/>
      <c r="DZ266" s="49">
        <f>DZ112</f>
        <v>30</v>
      </c>
      <c r="EA266" s="4"/>
      <c r="EB266" s="4"/>
      <c r="EC266" s="4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  <c r="FR266" s="4"/>
      <c r="FS266" s="4"/>
      <c r="FT266" s="4"/>
      <c r="FU266" s="4"/>
      <c r="FV266" s="4"/>
      <c r="FW266" s="4"/>
      <c r="FX266" s="4"/>
      <c r="FY266" s="4"/>
      <c r="FZ266" s="4"/>
      <c r="GA266" s="4"/>
      <c r="GB266" s="4"/>
      <c r="GC266" s="4"/>
      <c r="GD266" s="4"/>
      <c r="GE266" s="4"/>
      <c r="GF266" s="4"/>
      <c r="GG266" s="4"/>
    </row>
    <row r="267" spans="1:189" ht="14" hidden="1" x14ac:dyDescent="0.35">
      <c r="A267" s="1"/>
      <c r="B267" s="43" t="str">
        <f>B113</f>
        <v/>
      </c>
      <c r="C267" s="44"/>
      <c r="D267" s="44">
        <f>D113</f>
        <v>0</v>
      </c>
      <c r="E267" s="45" t="str">
        <f>"Impostos "&amp;E113</f>
        <v xml:space="preserve">Impostos </v>
      </c>
      <c r="F267" s="67"/>
      <c r="G267" s="68"/>
      <c r="H267" s="9">
        <f ca="1">IF($DZ267&gt;H$3,0,-OFFSET(H113,0,ROUNDUP(IF($DZ267=0,30,$DZ267)/30,0)-1)*$F267)</f>
        <v>0</v>
      </c>
      <c r="I267" s="9">
        <f ca="1">IF($DZ267&gt;I$3,0,-OFFSET(I113,0,ROUNDUP(IF($DZ267=0,30,$DZ267)/30,0)-1)*$F267)</f>
        <v>0</v>
      </c>
      <c r="J267" s="9">
        <f ca="1">IF($DZ267&gt;J$3,0,-OFFSET(J113,0,ROUNDUP(IF($DZ267=0,30,$DZ267)/30,0)-1)*$F267)</f>
        <v>0</v>
      </c>
      <c r="K267" s="9">
        <f ca="1">IF($DZ267&gt;K$3,0,-OFFSET(K113,0,ROUNDUP(IF($DZ267=0,30,$DZ267)/30,0)-1)*$F267)</f>
        <v>0</v>
      </c>
      <c r="L267" s="9">
        <f ca="1">IF($DZ267&gt;L$3,0,-OFFSET(L113,0,ROUNDUP(IF($DZ267=0,30,$DZ267)/30,0)-1)*$F267)</f>
        <v>0</v>
      </c>
      <c r="M267" s="9">
        <f ca="1">IF($DZ267&gt;M$3,0,-OFFSET(M113,0,ROUNDUP(IF($DZ267=0,30,$DZ267)/30,0)-1)*$F267)</f>
        <v>0</v>
      </c>
      <c r="N267" s="9">
        <f ca="1">IF($DZ267&gt;N$3,0,-OFFSET(N113,0,ROUNDUP(IF($DZ267=0,30,$DZ267)/30,0)-1)*$F267)</f>
        <v>0</v>
      </c>
      <c r="O267" s="9">
        <f ca="1">IF($DZ267&gt;O$3,0,-OFFSET(O113,0,ROUNDUP(IF($DZ267=0,30,$DZ267)/30,0)-1)*$F267)</f>
        <v>0</v>
      </c>
      <c r="P267" s="9">
        <f ca="1">IF($DZ267&gt;P$3,0,-OFFSET(P113,0,ROUNDUP(IF($DZ267=0,30,$DZ267)/30,0)-1)*$F267)</f>
        <v>0</v>
      </c>
      <c r="Q267" s="9">
        <f ca="1">IF($DZ267&gt;Q$3,0,-OFFSET(Q113,0,ROUNDUP(IF($DZ267=0,30,$DZ267)/30,0)-1)*$F267)</f>
        <v>0</v>
      </c>
      <c r="R267" s="9">
        <f ca="1">IF($DZ267&gt;R$3,0,-OFFSET(R113,0,ROUNDUP(IF($DZ267=0,30,$DZ267)/30,0)-1)*$F267)</f>
        <v>0</v>
      </c>
      <c r="S267" s="9">
        <f ca="1">IF($DZ267&gt;S$3,0,-OFFSET(S113,0,ROUNDUP(IF($DZ267=0,30,$DZ267)/30,0)-1)*$F267)</f>
        <v>0</v>
      </c>
      <c r="T267" s="69">
        <f ca="1">IF($DZ267&gt;T$3,0,-OFFSET(T113,0,ROUNDUP(IF($DZ267=0,30,$DZ267)/30,0)-1)*$F267)</f>
        <v>0</v>
      </c>
      <c r="U267" s="9">
        <f ca="1">IF($DZ267&gt;U$3,0,-OFFSET(U113,0,ROUNDUP(IF($DZ267=0,30,$DZ267)/30,0)-1)*$F267)</f>
        <v>0</v>
      </c>
      <c r="V267" s="9">
        <f ca="1">IF($DZ267&gt;V$3,0,-OFFSET(V113,0,ROUNDUP(IF($DZ267=0,30,$DZ267)/30,0)-1)*$F267)</f>
        <v>0</v>
      </c>
      <c r="W267" s="9">
        <f ca="1">IF($DZ267&gt;W$3,0,-OFFSET(W113,0,ROUNDUP(IF($DZ267=0,30,$DZ267)/30,0)-1)*$F267)</f>
        <v>0</v>
      </c>
      <c r="X267" s="9">
        <f ca="1">IF($DZ267&gt;X$3,0,-OFFSET(X113,0,ROUNDUP(IF($DZ267=0,30,$DZ267)/30,0)-1)*$F267)</f>
        <v>0</v>
      </c>
      <c r="Y267" s="9">
        <f ca="1">IF($DZ267&gt;Y$3,0,-OFFSET(Y113,0,ROUNDUP(IF($DZ267=0,30,$DZ267)/30,0)-1)*$F267)</f>
        <v>0</v>
      </c>
      <c r="Z267" s="9">
        <f ca="1">IF($DZ267&gt;Z$3,0,-OFFSET(Z113,0,ROUNDUP(IF($DZ267=0,30,$DZ267)/30,0)-1)*$F267)</f>
        <v>0</v>
      </c>
      <c r="AA267" s="9">
        <f ca="1">IF($DZ267&gt;AA$3,0,-OFFSET(AA113,0,ROUNDUP(IF($DZ267=0,30,$DZ267)/30,0)-1)*$F267)</f>
        <v>0</v>
      </c>
      <c r="AB267" s="9">
        <f ca="1">IF($DZ267&gt;AB$3,0,-OFFSET(AB113,0,ROUNDUP(IF($DZ267=0,30,$DZ267)/30,0)-1)*$F267)</f>
        <v>0</v>
      </c>
      <c r="AC267" s="9">
        <f ca="1">IF($DZ267&gt;AC$3,0,-OFFSET(AC113,0,ROUNDUP(IF($DZ267=0,30,$DZ267)/30,0)-1)*$F267)</f>
        <v>0</v>
      </c>
      <c r="AD267" s="9">
        <f ca="1">IF($DZ267&gt;AD$3,0,-OFFSET(AD113,0,ROUNDUP(IF($DZ267=0,30,$DZ267)/30,0)-1)*$F267)</f>
        <v>0</v>
      </c>
      <c r="AE267" s="9">
        <f ca="1">IF($DZ267&gt;AE$3,0,-OFFSET(AE113,0,ROUNDUP(IF($DZ267=0,30,$DZ267)/30,0)-1)*$F267)</f>
        <v>0</v>
      </c>
      <c r="AF267" s="69">
        <f ca="1">IF($DZ267&gt;AF$3,0,-OFFSET(AF113,0,ROUNDUP(IF($DZ267=0,30,$DZ267)/30,0)-1)*$F267)</f>
        <v>0</v>
      </c>
      <c r="AG267" s="9">
        <f ca="1">IF($DZ267&gt;AG$3,0,-OFFSET(AG113,0,ROUNDUP(IF($DZ267=0,30,$DZ267)/30,0)-1)*$F267)</f>
        <v>0</v>
      </c>
      <c r="AH267" s="9">
        <f ca="1">IF($DZ267&gt;AH$3,0,-OFFSET(AH113,0,ROUNDUP(IF($DZ267=0,30,$DZ267)/30,0)-1)*$F267)</f>
        <v>0</v>
      </c>
      <c r="AI267" s="9">
        <f ca="1">IF($DZ267&gt;AI$3,0,-OFFSET(AI113,0,ROUNDUP(IF($DZ267=0,30,$DZ267)/30,0)-1)*$F267)</f>
        <v>0</v>
      </c>
      <c r="AJ267" s="9">
        <f ca="1">IF($DZ267&gt;AJ$3,0,-OFFSET(AJ113,0,ROUNDUP(IF($DZ267=0,30,$DZ267)/30,0)-1)*$F267)</f>
        <v>0</v>
      </c>
      <c r="AK267" s="9">
        <f ca="1">IF($DZ267&gt;AK$3,0,-OFFSET(AK113,0,ROUNDUP(IF($DZ267=0,30,$DZ267)/30,0)-1)*$F267)</f>
        <v>0</v>
      </c>
      <c r="AL267" s="9">
        <f ca="1">IF($DZ267&gt;AL$3,0,-OFFSET(AL113,0,ROUNDUP(IF($DZ267=0,30,$DZ267)/30,0)-1)*$F267)</f>
        <v>0</v>
      </c>
      <c r="AM267" s="9">
        <f ca="1">IF($DZ267&gt;AM$3,0,-OFFSET(AM113,0,ROUNDUP(IF($DZ267=0,30,$DZ267)/30,0)-1)*$F267)</f>
        <v>0</v>
      </c>
      <c r="AN267" s="9">
        <f ca="1">IF($DZ267&gt;AN$3,0,-OFFSET(AN113,0,ROUNDUP(IF($DZ267=0,30,$DZ267)/30,0)-1)*$F267)</f>
        <v>0</v>
      </c>
      <c r="AO267" s="9">
        <f ca="1">IF($DZ267&gt;AO$3,0,-OFFSET(AO113,0,ROUNDUP(IF($DZ267=0,30,$DZ267)/30,0)-1)*$F267)</f>
        <v>0</v>
      </c>
      <c r="AP267" s="9">
        <f ca="1">IF($DZ267&gt;AP$3,0,-OFFSET(AP113,0,ROUNDUP(IF($DZ267=0,30,$DZ267)/30,0)-1)*$F267)</f>
        <v>0</v>
      </c>
      <c r="AQ267" s="9">
        <f ca="1">IF($DZ267&gt;AQ$3,0,-OFFSET(AQ113,0,ROUNDUP(IF($DZ267=0,30,$DZ267)/30,0)-1)*$F267)</f>
        <v>0</v>
      </c>
      <c r="AR267" s="69">
        <f ca="1">IF($DZ267&gt;AR$3,0,-OFFSET(AR113,0,ROUNDUP(IF($DZ267=0,30,$DZ267)/30,0)-1)*$F267)</f>
        <v>0</v>
      </c>
      <c r="AS267" s="9">
        <f ca="1">IF($DZ267&gt;AS$3,0,-OFFSET(AS113,0,ROUNDUP(IF($DZ267=0,30,$DZ267)/30,0)-1)*$F267)</f>
        <v>0</v>
      </c>
      <c r="AT267" s="9">
        <f ca="1">IF($DZ267&gt;AT$3,0,-OFFSET(AT113,0,ROUNDUP(IF($DZ267=0,30,$DZ267)/30,0)-1)*$F267)</f>
        <v>0</v>
      </c>
      <c r="AU267" s="9">
        <f ca="1">IF($DZ267&gt;AU$3,0,-OFFSET(AU113,0,ROUNDUP(IF($DZ267=0,30,$DZ267)/30,0)-1)*$F267)</f>
        <v>0</v>
      </c>
      <c r="AV267" s="9">
        <f ca="1">IF($DZ267&gt;AV$3,0,-OFFSET(AV113,0,ROUNDUP(IF($DZ267=0,30,$DZ267)/30,0)-1)*$F267)</f>
        <v>0</v>
      </c>
      <c r="AW267" s="9">
        <f ca="1">IF($DZ267&gt;AW$3,0,-OFFSET(AW113,0,ROUNDUP(IF($DZ267=0,30,$DZ267)/30,0)-1)*$F267)</f>
        <v>0</v>
      </c>
      <c r="AX267" s="9">
        <f ca="1">IF($DZ267&gt;AX$3,0,-OFFSET(AX113,0,ROUNDUP(IF($DZ267=0,30,$DZ267)/30,0)-1)*$F267)</f>
        <v>0</v>
      </c>
      <c r="AY267" s="9">
        <f ca="1">IF($DZ267&gt;AY$3,0,-OFFSET(AY113,0,ROUNDUP(IF($DZ267=0,30,$DZ267)/30,0)-1)*$F267)</f>
        <v>0</v>
      </c>
      <c r="AZ267" s="9">
        <f ca="1">IF($DZ267&gt;AZ$3,0,-OFFSET(AZ113,0,ROUNDUP(IF($DZ267=0,30,$DZ267)/30,0)-1)*$F267)</f>
        <v>0</v>
      </c>
      <c r="BA267" s="9">
        <f ca="1">IF($DZ267&gt;BA$3,0,-OFFSET(BA113,0,ROUNDUP(IF($DZ267=0,30,$DZ267)/30,0)-1)*$F267)</f>
        <v>0</v>
      </c>
      <c r="BB267" s="9">
        <f ca="1">IF($DZ267&gt;BB$3,0,-OFFSET(BB113,0,ROUNDUP(IF($DZ267=0,30,$DZ267)/30,0)-1)*$F267)</f>
        <v>0</v>
      </c>
      <c r="BC267" s="9">
        <f ca="1">IF($DZ267&gt;BC$3,0,-OFFSET(BC113,0,ROUNDUP(IF($DZ267=0,30,$DZ267)/30,0)-1)*$F267)</f>
        <v>0</v>
      </c>
      <c r="BD267" s="69">
        <f ca="1">IF($DZ267&gt;BD$3,0,-OFFSET(BD113,0,ROUNDUP(IF($DZ267=0,30,$DZ267)/30,0)-1)*$F267)</f>
        <v>0</v>
      </c>
      <c r="BE267" s="9">
        <f ca="1">IF($DZ267&gt;BE$3,0,-OFFSET(BE113,0,ROUNDUP(IF($DZ267=0,30,$DZ267)/30,0)-1)*$F267)</f>
        <v>0</v>
      </c>
      <c r="BF267" s="9">
        <f ca="1">IF($DZ267&gt;BF$3,0,-OFFSET(BF113,0,ROUNDUP(IF($DZ267=0,30,$DZ267)/30,0)-1)*$F267)</f>
        <v>0</v>
      </c>
      <c r="BG267" s="9">
        <f ca="1">IF($DZ267&gt;BG$3,0,-OFFSET(BG113,0,ROUNDUP(IF($DZ267=0,30,$DZ267)/30,0)-1)*$F267)</f>
        <v>0</v>
      </c>
      <c r="BH267" s="9">
        <f ca="1">IF($DZ267&gt;BH$3,0,-OFFSET(BH113,0,ROUNDUP(IF($DZ267=0,30,$DZ267)/30,0)-1)*$F267)</f>
        <v>0</v>
      </c>
      <c r="BI267" s="9">
        <f ca="1">IF($DZ267&gt;BI$3,0,-OFFSET(BI113,0,ROUNDUP(IF($DZ267=0,30,$DZ267)/30,0)-1)*$F267)</f>
        <v>0</v>
      </c>
      <c r="BJ267" s="9">
        <f ca="1">IF($DZ267&gt;BJ$3,0,-OFFSET(BJ113,0,ROUNDUP(IF($DZ267=0,30,$DZ267)/30,0)-1)*$F267)</f>
        <v>0</v>
      </c>
      <c r="BK267" s="9">
        <f ca="1">IF($DZ267&gt;BK$3,0,-OFFSET(BK113,0,ROUNDUP(IF($DZ267=0,30,$DZ267)/30,0)-1)*$F267)</f>
        <v>0</v>
      </c>
      <c r="BL267" s="9">
        <f ca="1">IF($DZ267&gt;BL$3,0,-OFFSET(BL113,0,ROUNDUP(IF($DZ267=0,30,$DZ267)/30,0)-1)*$F267)</f>
        <v>0</v>
      </c>
      <c r="BM267" s="9">
        <f ca="1">IF($DZ267&gt;BM$3,0,-OFFSET(BM113,0,ROUNDUP(IF($DZ267=0,30,$DZ267)/30,0)-1)*$F267)</f>
        <v>0</v>
      </c>
      <c r="BN267" s="9">
        <f ca="1">IF($DZ267&gt;BN$3,0,-OFFSET(BN113,0,ROUNDUP(IF($DZ267=0,30,$DZ267)/30,0)-1)*$F267)</f>
        <v>0</v>
      </c>
      <c r="BO267" s="9">
        <f ca="1">IF($DZ267&gt;BO$3,0,-OFFSET(BO113,0,ROUNDUP(IF($DZ267=0,30,$DZ267)/30,0)-1)*$F267)</f>
        <v>0</v>
      </c>
      <c r="BP267" s="69">
        <f ca="1">IF($DZ267&gt;BP$3,0,-OFFSET(BP113,0,ROUNDUP(IF($DZ267=0,30,$DZ267)/30,0)-1)*$F267)</f>
        <v>0</v>
      </c>
      <c r="BQ267" s="9">
        <f ca="1">IF($DZ267&gt;BQ$3,0,-OFFSET(BQ113,0,ROUNDUP(IF($DZ267=0,30,$DZ267)/30,0)-1)*$F267)</f>
        <v>0</v>
      </c>
      <c r="BR267" s="9">
        <f ca="1">IF($DZ267&gt;BR$3,0,-OFFSET(BR113,0,ROUNDUP(IF($DZ267=0,30,$DZ267)/30,0)-1)*$F267)</f>
        <v>0</v>
      </c>
      <c r="BS267" s="9">
        <f ca="1">IF($DZ267&gt;BS$3,0,-OFFSET(BS113,0,ROUNDUP(IF($DZ267=0,30,$DZ267)/30,0)-1)*$F267)</f>
        <v>0</v>
      </c>
      <c r="BT267" s="9">
        <f ca="1">IF($DZ267&gt;BT$3,0,-OFFSET(BT113,0,ROUNDUP(IF($DZ267=0,30,$DZ267)/30,0)-1)*$F267)</f>
        <v>0</v>
      </c>
      <c r="BU267" s="9">
        <f ca="1">IF($DZ267&gt;BU$3,0,-OFFSET(BU113,0,ROUNDUP(IF($DZ267=0,30,$DZ267)/30,0)-1)*$F267)</f>
        <v>0</v>
      </c>
      <c r="BV267" s="9">
        <f ca="1">IF($DZ267&gt;BV$3,0,-OFFSET(BV113,0,ROUNDUP(IF($DZ267=0,30,$DZ267)/30,0)-1)*$F267)</f>
        <v>0</v>
      </c>
      <c r="BW267" s="9">
        <f ca="1">IF($DZ267&gt;BW$3,0,-OFFSET(BW113,0,ROUNDUP(IF($DZ267=0,30,$DZ267)/30,0)-1)*$F267)</f>
        <v>0</v>
      </c>
      <c r="BX267" s="9">
        <f ca="1">IF($DZ267&gt;BX$3,0,-OFFSET(BX113,0,ROUNDUP(IF($DZ267=0,30,$DZ267)/30,0)-1)*$F267)</f>
        <v>0</v>
      </c>
      <c r="BY267" s="9">
        <f ca="1">IF($DZ267&gt;BY$3,0,-OFFSET(BY113,0,ROUNDUP(IF($DZ267=0,30,$DZ267)/30,0)-1)*$F267)</f>
        <v>0</v>
      </c>
      <c r="BZ267" s="9">
        <f ca="1">IF($DZ267&gt;BZ$3,0,-OFFSET(BZ113,0,ROUNDUP(IF($DZ267=0,30,$DZ267)/30,0)-1)*$F267)</f>
        <v>0</v>
      </c>
      <c r="CA267" s="9">
        <f ca="1">IF($DZ267&gt;CA$3,0,-OFFSET(CA113,0,ROUNDUP(IF($DZ267=0,30,$DZ267)/30,0)-1)*$F267)</f>
        <v>0</v>
      </c>
      <c r="CB267" s="69">
        <f ca="1">IF($DZ267&gt;CB$3,0,-OFFSET(CB113,0,ROUNDUP(IF($DZ267=0,30,$DZ267)/30,0)-1)*$F267)</f>
        <v>0</v>
      </c>
      <c r="CC267" s="9">
        <f ca="1">IF($DZ267&gt;CC$3,0,-OFFSET(CC113,0,ROUNDUP(IF($DZ267=0,30,$DZ267)/30,0)-1)*$F267)</f>
        <v>0</v>
      </c>
      <c r="CD267" s="9">
        <f ca="1">IF($DZ267&gt;CD$3,0,-OFFSET(CD113,0,ROUNDUP(IF($DZ267=0,30,$DZ267)/30,0)-1)*$F267)</f>
        <v>0</v>
      </c>
      <c r="CE267" s="9">
        <f ca="1">IF($DZ267&gt;CE$3,0,-OFFSET(CE113,0,ROUNDUP(IF($DZ267=0,30,$DZ267)/30,0)-1)*$F267)</f>
        <v>0</v>
      </c>
      <c r="CF267" s="9">
        <f ca="1">IF($DZ267&gt;CF$3,0,-OFFSET(CF113,0,ROUNDUP(IF($DZ267=0,30,$DZ267)/30,0)-1)*$F267)</f>
        <v>0</v>
      </c>
      <c r="CG267" s="9">
        <f ca="1">IF($DZ267&gt;CG$3,0,-OFFSET(CG113,0,ROUNDUP(IF($DZ267=0,30,$DZ267)/30,0)-1)*$F267)</f>
        <v>0</v>
      </c>
      <c r="CH267" s="9">
        <f ca="1">IF($DZ267&gt;CH$3,0,-OFFSET(CH113,0,ROUNDUP(IF($DZ267=0,30,$DZ267)/30,0)-1)*$F267)</f>
        <v>0</v>
      </c>
      <c r="CI267" s="9">
        <f ca="1">IF($DZ267&gt;CI$3,0,-OFFSET(CI113,0,ROUNDUP(IF($DZ267=0,30,$DZ267)/30,0)-1)*$F267)</f>
        <v>0</v>
      </c>
      <c r="CJ267" s="9">
        <f ca="1">IF($DZ267&gt;CJ$3,0,-OFFSET(CJ113,0,ROUNDUP(IF($DZ267=0,30,$DZ267)/30,0)-1)*$F267)</f>
        <v>0</v>
      </c>
      <c r="CK267" s="9">
        <f ca="1">IF($DZ267&gt;CK$3,0,-OFFSET(CK113,0,ROUNDUP(IF($DZ267=0,30,$DZ267)/30,0)-1)*$F267)</f>
        <v>0</v>
      </c>
      <c r="CL267" s="9">
        <f ca="1">IF($DZ267&gt;CL$3,0,-OFFSET(CL113,0,ROUNDUP(IF($DZ267=0,30,$DZ267)/30,0)-1)*$F267)</f>
        <v>0</v>
      </c>
      <c r="CM267" s="9">
        <f ca="1">IF($DZ267&gt;CM$3,0,-OFFSET(CM113,0,ROUNDUP(IF($DZ267=0,30,$DZ267)/30,0)-1)*$F267)</f>
        <v>0</v>
      </c>
      <c r="CN267" s="69">
        <f ca="1">IF($DZ267&gt;CN$3,0,-OFFSET(CN113,0,ROUNDUP(IF($DZ267=0,30,$DZ267)/30,0)-1)*$F267)</f>
        <v>0</v>
      </c>
      <c r="CO267" s="9">
        <f ca="1">IF($DZ267&gt;CO$3,0,-OFFSET(CO113,0,ROUNDUP(IF($DZ267=0,30,$DZ267)/30,0)-1)*$F267)</f>
        <v>0</v>
      </c>
      <c r="CP267" s="9">
        <f ca="1">IF($DZ267&gt;CP$3,0,-OFFSET(CP113,0,ROUNDUP(IF($DZ267=0,30,$DZ267)/30,0)-1)*$F267)</f>
        <v>0</v>
      </c>
      <c r="CQ267" s="9">
        <f ca="1">IF($DZ267&gt;CQ$3,0,-OFFSET(CQ113,0,ROUNDUP(IF($DZ267=0,30,$DZ267)/30,0)-1)*$F267)</f>
        <v>0</v>
      </c>
      <c r="CR267" s="9">
        <f ca="1">IF($DZ267&gt;CR$3,0,-OFFSET(CR113,0,ROUNDUP(IF($DZ267=0,30,$DZ267)/30,0)-1)*$F267)</f>
        <v>0</v>
      </c>
      <c r="CS267" s="9">
        <f ca="1">IF($DZ267&gt;CS$3,0,-OFFSET(CS113,0,ROUNDUP(IF($DZ267=0,30,$DZ267)/30,0)-1)*$F267)</f>
        <v>0</v>
      </c>
      <c r="CT267" s="9">
        <f ca="1">IF($DZ267&gt;CT$3,0,-OFFSET(CT113,0,ROUNDUP(IF($DZ267=0,30,$DZ267)/30,0)-1)*$F267)</f>
        <v>0</v>
      </c>
      <c r="CU267" s="9">
        <f ca="1">IF($DZ267&gt;CU$3,0,-OFFSET(CU113,0,ROUNDUP(IF($DZ267=0,30,$DZ267)/30,0)-1)*$F267)</f>
        <v>0</v>
      </c>
      <c r="CV267" s="9">
        <f ca="1">IF($DZ267&gt;CV$3,0,-OFFSET(CV113,0,ROUNDUP(IF($DZ267=0,30,$DZ267)/30,0)-1)*$F267)</f>
        <v>0</v>
      </c>
      <c r="CW267" s="9">
        <f ca="1">IF($DZ267&gt;CW$3,0,-OFFSET(CW113,0,ROUNDUP(IF($DZ267=0,30,$DZ267)/30,0)-1)*$F267)</f>
        <v>0</v>
      </c>
      <c r="CX267" s="9">
        <f ca="1">IF($DZ267&gt;CX$3,0,-OFFSET(CX113,0,ROUNDUP(IF($DZ267=0,30,$DZ267)/30,0)-1)*$F267)</f>
        <v>0</v>
      </c>
      <c r="CY267" s="9">
        <f ca="1">IF($DZ267&gt;CY$3,0,-OFFSET(CY113,0,ROUNDUP(IF($DZ267=0,30,$DZ267)/30,0)-1)*$F267)</f>
        <v>0</v>
      </c>
      <c r="CZ267" s="69">
        <f ca="1">IF($DZ267&gt;CZ$3,0,-OFFSET(CZ113,0,ROUNDUP(IF($DZ267=0,30,$DZ267)/30,0)-1)*$F267)</f>
        <v>0</v>
      </c>
      <c r="DA267" s="9">
        <f ca="1">IF($DZ267&gt;DA$3,0,-OFFSET(DA113,0,ROUNDUP(IF($DZ267=0,30,$DZ267)/30,0)-1)*$F267)</f>
        <v>0</v>
      </c>
      <c r="DB267" s="9">
        <f ca="1">IF($DZ267&gt;DB$3,0,-OFFSET(DB113,0,ROUNDUP(IF($DZ267=0,30,$DZ267)/30,0)-1)*$F267)</f>
        <v>0</v>
      </c>
      <c r="DC267" s="9">
        <f ca="1">IF($DZ267&gt;DC$3,0,-OFFSET(DC113,0,ROUNDUP(IF($DZ267=0,30,$DZ267)/30,0)-1)*$F267)</f>
        <v>0</v>
      </c>
      <c r="DD267" s="9">
        <f ca="1">IF($DZ267&gt;DD$3,0,-OFFSET(DD113,0,ROUNDUP(IF($DZ267=0,30,$DZ267)/30,0)-1)*$F267)</f>
        <v>0</v>
      </c>
      <c r="DE267" s="9">
        <f ca="1">IF($DZ267&gt;DE$3,0,-OFFSET(DE113,0,ROUNDUP(IF($DZ267=0,30,$DZ267)/30,0)-1)*$F267)</f>
        <v>0</v>
      </c>
      <c r="DF267" s="9">
        <f ca="1">IF($DZ267&gt;DF$3,0,-OFFSET(DF113,0,ROUNDUP(IF($DZ267=0,30,$DZ267)/30,0)-1)*$F267)</f>
        <v>0</v>
      </c>
      <c r="DG267" s="9">
        <f ca="1">IF($DZ267&gt;DG$3,0,-OFFSET(DG113,0,ROUNDUP(IF($DZ267=0,30,$DZ267)/30,0)-1)*$F267)</f>
        <v>0</v>
      </c>
      <c r="DH267" s="9">
        <f ca="1">IF($DZ267&gt;DH$3,0,-OFFSET(DH113,0,ROUNDUP(IF($DZ267=0,30,$DZ267)/30,0)-1)*$F267)</f>
        <v>0</v>
      </c>
      <c r="DI267" s="9">
        <f ca="1">IF($DZ267&gt;DI$3,0,-OFFSET(DI113,0,ROUNDUP(IF($DZ267=0,30,$DZ267)/30,0)-1)*$F267)</f>
        <v>0</v>
      </c>
      <c r="DJ267" s="9">
        <f ca="1">IF($DZ267&gt;DJ$3,0,-OFFSET(DJ113,0,ROUNDUP(IF($DZ267=0,30,$DZ267)/30,0)-1)*$F267)</f>
        <v>0</v>
      </c>
      <c r="DK267" s="9">
        <f ca="1">IF($DZ267&gt;DK$3,0,-OFFSET(DK113,0,ROUNDUP(IF($DZ267=0,30,$DZ267)/30,0)-1)*$F267)</f>
        <v>0</v>
      </c>
      <c r="DL267" s="69">
        <f ca="1">IF($DZ267&gt;DL$3,0,-OFFSET(DL113,0,ROUNDUP(IF($DZ267=0,30,$DZ267)/30,0)-1)*$F267)</f>
        <v>0</v>
      </c>
      <c r="DM267" s="9">
        <f ca="1">IF($DZ267&gt;DM$3,0,-OFFSET(DM113,0,ROUNDUP(IF($DZ267=0,30,$DZ267)/30,0)-1)*$F267)</f>
        <v>0</v>
      </c>
      <c r="DN267" s="9">
        <f ca="1">IF($DZ267&gt;DN$3,0,-OFFSET(DN113,0,ROUNDUP(IF($DZ267=0,30,$DZ267)/30,0)-1)*$F267)</f>
        <v>0</v>
      </c>
      <c r="DO267" s="9">
        <f ca="1">IF($DZ267&gt;DO$3,0,-OFFSET(DO113,0,ROUNDUP(IF($DZ267=0,30,$DZ267)/30,0)-1)*$F267)</f>
        <v>0</v>
      </c>
      <c r="DP267" s="9">
        <f ca="1">IF($DZ267&gt;DP$3,0,-OFFSET(DP113,0,ROUNDUP(IF($DZ267=0,30,$DZ267)/30,0)-1)*$F267)</f>
        <v>0</v>
      </c>
      <c r="DQ267" s="9">
        <f ca="1">IF($DZ267&gt;DQ$3,0,-OFFSET(DQ113,0,ROUNDUP(IF($DZ267=0,30,$DZ267)/30,0)-1)*$F267)</f>
        <v>0</v>
      </c>
      <c r="DR267" s="9">
        <f ca="1">IF($DZ267&gt;DR$3,0,-OFFSET(DR113,0,ROUNDUP(IF($DZ267=0,30,$DZ267)/30,0)-1)*$F267)</f>
        <v>0</v>
      </c>
      <c r="DS267" s="9">
        <f ca="1">IF($DZ267&gt;DS$3,0,-OFFSET(DS113,0,ROUNDUP(IF($DZ267=0,30,$DZ267)/30,0)-1)*$F267)</f>
        <v>0</v>
      </c>
      <c r="DT267" s="9">
        <f ca="1">IF($DZ267&gt;DT$3,0,-OFFSET(DT113,0,ROUNDUP(IF($DZ267=0,30,$DZ267)/30,0)-1)*$F267)</f>
        <v>0</v>
      </c>
      <c r="DU267" s="9">
        <f ca="1">IF($DZ267&gt;DU$3,0,-OFFSET(DU113,0,ROUNDUP(IF($DZ267=0,30,$DZ267)/30,0)-1)*$F267)</f>
        <v>0</v>
      </c>
      <c r="DV267" s="9">
        <f ca="1">IF($DZ267&gt;DV$3,0,-OFFSET(DV113,0,ROUNDUP(IF($DZ267=0,30,$DZ267)/30,0)-1)*$F267)</f>
        <v>0</v>
      </c>
      <c r="DW267" s="9">
        <f ca="1">IF($DZ267&gt;DW$3,0,-OFFSET(DW113,0,ROUNDUP(IF($DZ267=0,30,$DZ267)/30,0)-1)*$F267)</f>
        <v>0</v>
      </c>
      <c r="DX267" s="4"/>
      <c r="DY267" s="4"/>
      <c r="DZ267" s="49">
        <f>DZ113</f>
        <v>30</v>
      </c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  <c r="FS267" s="4"/>
      <c r="FT267" s="4"/>
      <c r="FU267" s="4"/>
      <c r="FV267" s="4"/>
      <c r="FW267" s="4"/>
      <c r="FX267" s="4"/>
      <c r="FY267" s="4"/>
      <c r="FZ267" s="4"/>
      <c r="GA267" s="4"/>
      <c r="GB267" s="4"/>
      <c r="GC267" s="4"/>
      <c r="GD267" s="4"/>
      <c r="GE267" s="4"/>
      <c r="GF267" s="4"/>
      <c r="GG267" s="4"/>
    </row>
    <row r="268" spans="1:189" ht="14" hidden="1" x14ac:dyDescent="0.35">
      <c r="A268" s="1"/>
      <c r="B268" s="43" t="str">
        <f>B114</f>
        <v/>
      </c>
      <c r="C268" s="44"/>
      <c r="D268" s="44">
        <f>D114</f>
        <v>0</v>
      </c>
      <c r="E268" s="45" t="str">
        <f>"Impostos "&amp;E114</f>
        <v xml:space="preserve">Impostos </v>
      </c>
      <c r="F268" s="67"/>
      <c r="G268" s="68"/>
      <c r="H268" s="9">
        <f ca="1">IF($DZ268&gt;H$3,0,-OFFSET(H114,0,ROUNDUP(IF($DZ268=0,30,$DZ268)/30,0)-1)*$F268)</f>
        <v>0</v>
      </c>
      <c r="I268" s="9">
        <f ca="1">IF($DZ268&gt;I$3,0,-OFFSET(I114,0,ROUNDUP(IF($DZ268=0,30,$DZ268)/30,0)-1)*$F268)</f>
        <v>0</v>
      </c>
      <c r="J268" s="9">
        <f ca="1">IF($DZ268&gt;J$3,0,-OFFSET(J114,0,ROUNDUP(IF($DZ268=0,30,$DZ268)/30,0)-1)*$F268)</f>
        <v>0</v>
      </c>
      <c r="K268" s="9">
        <f ca="1">IF($DZ268&gt;K$3,0,-OFFSET(K114,0,ROUNDUP(IF($DZ268=0,30,$DZ268)/30,0)-1)*$F268)</f>
        <v>0</v>
      </c>
      <c r="L268" s="9">
        <f ca="1">IF($DZ268&gt;L$3,0,-OFFSET(L114,0,ROUNDUP(IF($DZ268=0,30,$DZ268)/30,0)-1)*$F268)</f>
        <v>0</v>
      </c>
      <c r="M268" s="9">
        <f ca="1">IF($DZ268&gt;M$3,0,-OFFSET(M114,0,ROUNDUP(IF($DZ268=0,30,$DZ268)/30,0)-1)*$F268)</f>
        <v>0</v>
      </c>
      <c r="N268" s="9">
        <f ca="1">IF($DZ268&gt;N$3,0,-OFFSET(N114,0,ROUNDUP(IF($DZ268=0,30,$DZ268)/30,0)-1)*$F268)</f>
        <v>0</v>
      </c>
      <c r="O268" s="9">
        <f ca="1">IF($DZ268&gt;O$3,0,-OFFSET(O114,0,ROUNDUP(IF($DZ268=0,30,$DZ268)/30,0)-1)*$F268)</f>
        <v>0</v>
      </c>
      <c r="P268" s="9">
        <f ca="1">IF($DZ268&gt;P$3,0,-OFFSET(P114,0,ROUNDUP(IF($DZ268=0,30,$DZ268)/30,0)-1)*$F268)</f>
        <v>0</v>
      </c>
      <c r="Q268" s="9">
        <f ca="1">IF($DZ268&gt;Q$3,0,-OFFSET(Q114,0,ROUNDUP(IF($DZ268=0,30,$DZ268)/30,0)-1)*$F268)</f>
        <v>0</v>
      </c>
      <c r="R268" s="9">
        <f ca="1">IF($DZ268&gt;R$3,0,-OFFSET(R114,0,ROUNDUP(IF($DZ268=0,30,$DZ268)/30,0)-1)*$F268)</f>
        <v>0</v>
      </c>
      <c r="S268" s="9">
        <f ca="1">IF($DZ268&gt;S$3,0,-OFFSET(S114,0,ROUNDUP(IF($DZ268=0,30,$DZ268)/30,0)-1)*$F268)</f>
        <v>0</v>
      </c>
      <c r="T268" s="69">
        <f ca="1">IF($DZ268&gt;T$3,0,-OFFSET(T114,0,ROUNDUP(IF($DZ268=0,30,$DZ268)/30,0)-1)*$F268)</f>
        <v>0</v>
      </c>
      <c r="U268" s="9">
        <f ca="1">IF($DZ268&gt;U$3,0,-OFFSET(U114,0,ROUNDUP(IF($DZ268=0,30,$DZ268)/30,0)-1)*$F268)</f>
        <v>0</v>
      </c>
      <c r="V268" s="9">
        <f ca="1">IF($DZ268&gt;V$3,0,-OFFSET(V114,0,ROUNDUP(IF($DZ268=0,30,$DZ268)/30,0)-1)*$F268)</f>
        <v>0</v>
      </c>
      <c r="W268" s="9">
        <f ca="1">IF($DZ268&gt;W$3,0,-OFFSET(W114,0,ROUNDUP(IF($DZ268=0,30,$DZ268)/30,0)-1)*$F268)</f>
        <v>0</v>
      </c>
      <c r="X268" s="9">
        <f ca="1">IF($DZ268&gt;X$3,0,-OFFSET(X114,0,ROUNDUP(IF($DZ268=0,30,$DZ268)/30,0)-1)*$F268)</f>
        <v>0</v>
      </c>
      <c r="Y268" s="9">
        <f ca="1">IF($DZ268&gt;Y$3,0,-OFFSET(Y114,0,ROUNDUP(IF($DZ268=0,30,$DZ268)/30,0)-1)*$F268)</f>
        <v>0</v>
      </c>
      <c r="Z268" s="9">
        <f ca="1">IF($DZ268&gt;Z$3,0,-OFFSET(Z114,0,ROUNDUP(IF($DZ268=0,30,$DZ268)/30,0)-1)*$F268)</f>
        <v>0</v>
      </c>
      <c r="AA268" s="9">
        <f ca="1">IF($DZ268&gt;AA$3,0,-OFFSET(AA114,0,ROUNDUP(IF($DZ268=0,30,$DZ268)/30,0)-1)*$F268)</f>
        <v>0</v>
      </c>
      <c r="AB268" s="9">
        <f ca="1">IF($DZ268&gt;AB$3,0,-OFFSET(AB114,0,ROUNDUP(IF($DZ268=0,30,$DZ268)/30,0)-1)*$F268)</f>
        <v>0</v>
      </c>
      <c r="AC268" s="9">
        <f ca="1">IF($DZ268&gt;AC$3,0,-OFFSET(AC114,0,ROUNDUP(IF($DZ268=0,30,$DZ268)/30,0)-1)*$F268)</f>
        <v>0</v>
      </c>
      <c r="AD268" s="9">
        <f ca="1">IF($DZ268&gt;AD$3,0,-OFFSET(AD114,0,ROUNDUP(IF($DZ268=0,30,$DZ268)/30,0)-1)*$F268)</f>
        <v>0</v>
      </c>
      <c r="AE268" s="9">
        <f ca="1">IF($DZ268&gt;AE$3,0,-OFFSET(AE114,0,ROUNDUP(IF($DZ268=0,30,$DZ268)/30,0)-1)*$F268)</f>
        <v>0</v>
      </c>
      <c r="AF268" s="69">
        <f ca="1">IF($DZ268&gt;AF$3,0,-OFFSET(AF114,0,ROUNDUP(IF($DZ268=0,30,$DZ268)/30,0)-1)*$F268)</f>
        <v>0</v>
      </c>
      <c r="AG268" s="9">
        <f ca="1">IF($DZ268&gt;AG$3,0,-OFFSET(AG114,0,ROUNDUP(IF($DZ268=0,30,$DZ268)/30,0)-1)*$F268)</f>
        <v>0</v>
      </c>
      <c r="AH268" s="9">
        <f ca="1">IF($DZ268&gt;AH$3,0,-OFFSET(AH114,0,ROUNDUP(IF($DZ268=0,30,$DZ268)/30,0)-1)*$F268)</f>
        <v>0</v>
      </c>
      <c r="AI268" s="9">
        <f ca="1">IF($DZ268&gt;AI$3,0,-OFFSET(AI114,0,ROUNDUP(IF($DZ268=0,30,$DZ268)/30,0)-1)*$F268)</f>
        <v>0</v>
      </c>
      <c r="AJ268" s="9">
        <f ca="1">IF($DZ268&gt;AJ$3,0,-OFFSET(AJ114,0,ROUNDUP(IF($DZ268=0,30,$DZ268)/30,0)-1)*$F268)</f>
        <v>0</v>
      </c>
      <c r="AK268" s="9">
        <f ca="1">IF($DZ268&gt;AK$3,0,-OFFSET(AK114,0,ROUNDUP(IF($DZ268=0,30,$DZ268)/30,0)-1)*$F268)</f>
        <v>0</v>
      </c>
      <c r="AL268" s="9">
        <f ca="1">IF($DZ268&gt;AL$3,0,-OFFSET(AL114,0,ROUNDUP(IF($DZ268=0,30,$DZ268)/30,0)-1)*$F268)</f>
        <v>0</v>
      </c>
      <c r="AM268" s="9">
        <f ca="1">IF($DZ268&gt;AM$3,0,-OFFSET(AM114,0,ROUNDUP(IF($DZ268=0,30,$DZ268)/30,0)-1)*$F268)</f>
        <v>0</v>
      </c>
      <c r="AN268" s="9">
        <f ca="1">IF($DZ268&gt;AN$3,0,-OFFSET(AN114,0,ROUNDUP(IF($DZ268=0,30,$DZ268)/30,0)-1)*$F268)</f>
        <v>0</v>
      </c>
      <c r="AO268" s="9">
        <f ca="1">IF($DZ268&gt;AO$3,0,-OFFSET(AO114,0,ROUNDUP(IF($DZ268=0,30,$DZ268)/30,0)-1)*$F268)</f>
        <v>0</v>
      </c>
      <c r="AP268" s="9">
        <f ca="1">IF($DZ268&gt;AP$3,0,-OFFSET(AP114,0,ROUNDUP(IF($DZ268=0,30,$DZ268)/30,0)-1)*$F268)</f>
        <v>0</v>
      </c>
      <c r="AQ268" s="9">
        <f ca="1">IF($DZ268&gt;AQ$3,0,-OFFSET(AQ114,0,ROUNDUP(IF($DZ268=0,30,$DZ268)/30,0)-1)*$F268)</f>
        <v>0</v>
      </c>
      <c r="AR268" s="69">
        <f ca="1">IF($DZ268&gt;AR$3,0,-OFFSET(AR114,0,ROUNDUP(IF($DZ268=0,30,$DZ268)/30,0)-1)*$F268)</f>
        <v>0</v>
      </c>
      <c r="AS268" s="9">
        <f ca="1">IF($DZ268&gt;AS$3,0,-OFFSET(AS114,0,ROUNDUP(IF($DZ268=0,30,$DZ268)/30,0)-1)*$F268)</f>
        <v>0</v>
      </c>
      <c r="AT268" s="9">
        <f ca="1">IF($DZ268&gt;AT$3,0,-OFFSET(AT114,0,ROUNDUP(IF($DZ268=0,30,$DZ268)/30,0)-1)*$F268)</f>
        <v>0</v>
      </c>
      <c r="AU268" s="9">
        <f ca="1">IF($DZ268&gt;AU$3,0,-OFFSET(AU114,0,ROUNDUP(IF($DZ268=0,30,$DZ268)/30,0)-1)*$F268)</f>
        <v>0</v>
      </c>
      <c r="AV268" s="9">
        <f ca="1">IF($DZ268&gt;AV$3,0,-OFFSET(AV114,0,ROUNDUP(IF($DZ268=0,30,$DZ268)/30,0)-1)*$F268)</f>
        <v>0</v>
      </c>
      <c r="AW268" s="9">
        <f ca="1">IF($DZ268&gt;AW$3,0,-OFFSET(AW114,0,ROUNDUP(IF($DZ268=0,30,$DZ268)/30,0)-1)*$F268)</f>
        <v>0</v>
      </c>
      <c r="AX268" s="9">
        <f ca="1">IF($DZ268&gt;AX$3,0,-OFFSET(AX114,0,ROUNDUP(IF($DZ268=0,30,$DZ268)/30,0)-1)*$F268)</f>
        <v>0</v>
      </c>
      <c r="AY268" s="9">
        <f ca="1">IF($DZ268&gt;AY$3,0,-OFFSET(AY114,0,ROUNDUP(IF($DZ268=0,30,$DZ268)/30,0)-1)*$F268)</f>
        <v>0</v>
      </c>
      <c r="AZ268" s="9">
        <f ca="1">IF($DZ268&gt;AZ$3,0,-OFFSET(AZ114,0,ROUNDUP(IF($DZ268=0,30,$DZ268)/30,0)-1)*$F268)</f>
        <v>0</v>
      </c>
      <c r="BA268" s="9">
        <f ca="1">IF($DZ268&gt;BA$3,0,-OFFSET(BA114,0,ROUNDUP(IF($DZ268=0,30,$DZ268)/30,0)-1)*$F268)</f>
        <v>0</v>
      </c>
      <c r="BB268" s="9">
        <f ca="1">IF($DZ268&gt;BB$3,0,-OFFSET(BB114,0,ROUNDUP(IF($DZ268=0,30,$DZ268)/30,0)-1)*$F268)</f>
        <v>0</v>
      </c>
      <c r="BC268" s="9">
        <f ca="1">IF($DZ268&gt;BC$3,0,-OFFSET(BC114,0,ROUNDUP(IF($DZ268=0,30,$DZ268)/30,0)-1)*$F268)</f>
        <v>0</v>
      </c>
      <c r="BD268" s="69">
        <f ca="1">IF($DZ268&gt;BD$3,0,-OFFSET(BD114,0,ROUNDUP(IF($DZ268=0,30,$DZ268)/30,0)-1)*$F268)</f>
        <v>0</v>
      </c>
      <c r="BE268" s="9">
        <f ca="1">IF($DZ268&gt;BE$3,0,-OFFSET(BE114,0,ROUNDUP(IF($DZ268=0,30,$DZ268)/30,0)-1)*$F268)</f>
        <v>0</v>
      </c>
      <c r="BF268" s="9">
        <f ca="1">IF($DZ268&gt;BF$3,0,-OFFSET(BF114,0,ROUNDUP(IF($DZ268=0,30,$DZ268)/30,0)-1)*$F268)</f>
        <v>0</v>
      </c>
      <c r="BG268" s="9">
        <f ca="1">IF($DZ268&gt;BG$3,0,-OFFSET(BG114,0,ROUNDUP(IF($DZ268=0,30,$DZ268)/30,0)-1)*$F268)</f>
        <v>0</v>
      </c>
      <c r="BH268" s="9">
        <f ca="1">IF($DZ268&gt;BH$3,0,-OFFSET(BH114,0,ROUNDUP(IF($DZ268=0,30,$DZ268)/30,0)-1)*$F268)</f>
        <v>0</v>
      </c>
      <c r="BI268" s="9">
        <f ca="1">IF($DZ268&gt;BI$3,0,-OFFSET(BI114,0,ROUNDUP(IF($DZ268=0,30,$DZ268)/30,0)-1)*$F268)</f>
        <v>0</v>
      </c>
      <c r="BJ268" s="9">
        <f ca="1">IF($DZ268&gt;BJ$3,0,-OFFSET(BJ114,0,ROUNDUP(IF($DZ268=0,30,$DZ268)/30,0)-1)*$F268)</f>
        <v>0</v>
      </c>
      <c r="BK268" s="9">
        <f ca="1">IF($DZ268&gt;BK$3,0,-OFFSET(BK114,0,ROUNDUP(IF($DZ268=0,30,$DZ268)/30,0)-1)*$F268)</f>
        <v>0</v>
      </c>
      <c r="BL268" s="9">
        <f ca="1">IF($DZ268&gt;BL$3,0,-OFFSET(BL114,0,ROUNDUP(IF($DZ268=0,30,$DZ268)/30,0)-1)*$F268)</f>
        <v>0</v>
      </c>
      <c r="BM268" s="9">
        <f ca="1">IF($DZ268&gt;BM$3,0,-OFFSET(BM114,0,ROUNDUP(IF($DZ268=0,30,$DZ268)/30,0)-1)*$F268)</f>
        <v>0</v>
      </c>
      <c r="BN268" s="9">
        <f ca="1">IF($DZ268&gt;BN$3,0,-OFFSET(BN114,0,ROUNDUP(IF($DZ268=0,30,$DZ268)/30,0)-1)*$F268)</f>
        <v>0</v>
      </c>
      <c r="BO268" s="9">
        <f ca="1">IF($DZ268&gt;BO$3,0,-OFFSET(BO114,0,ROUNDUP(IF($DZ268=0,30,$DZ268)/30,0)-1)*$F268)</f>
        <v>0</v>
      </c>
      <c r="BP268" s="69">
        <f ca="1">IF($DZ268&gt;BP$3,0,-OFFSET(BP114,0,ROUNDUP(IF($DZ268=0,30,$DZ268)/30,0)-1)*$F268)</f>
        <v>0</v>
      </c>
      <c r="BQ268" s="9">
        <f ca="1">IF($DZ268&gt;BQ$3,0,-OFFSET(BQ114,0,ROUNDUP(IF($DZ268=0,30,$DZ268)/30,0)-1)*$F268)</f>
        <v>0</v>
      </c>
      <c r="BR268" s="9">
        <f ca="1">IF($DZ268&gt;BR$3,0,-OFFSET(BR114,0,ROUNDUP(IF($DZ268=0,30,$DZ268)/30,0)-1)*$F268)</f>
        <v>0</v>
      </c>
      <c r="BS268" s="9">
        <f ca="1">IF($DZ268&gt;BS$3,0,-OFFSET(BS114,0,ROUNDUP(IF($DZ268=0,30,$DZ268)/30,0)-1)*$F268)</f>
        <v>0</v>
      </c>
      <c r="BT268" s="9">
        <f ca="1">IF($DZ268&gt;BT$3,0,-OFFSET(BT114,0,ROUNDUP(IF($DZ268=0,30,$DZ268)/30,0)-1)*$F268)</f>
        <v>0</v>
      </c>
      <c r="BU268" s="9">
        <f ca="1">IF($DZ268&gt;BU$3,0,-OFFSET(BU114,0,ROUNDUP(IF($DZ268=0,30,$DZ268)/30,0)-1)*$F268)</f>
        <v>0</v>
      </c>
      <c r="BV268" s="9">
        <f ca="1">IF($DZ268&gt;BV$3,0,-OFFSET(BV114,0,ROUNDUP(IF($DZ268=0,30,$DZ268)/30,0)-1)*$F268)</f>
        <v>0</v>
      </c>
      <c r="BW268" s="9">
        <f ca="1">IF($DZ268&gt;BW$3,0,-OFFSET(BW114,0,ROUNDUP(IF($DZ268=0,30,$DZ268)/30,0)-1)*$F268)</f>
        <v>0</v>
      </c>
      <c r="BX268" s="9">
        <f ca="1">IF($DZ268&gt;BX$3,0,-OFFSET(BX114,0,ROUNDUP(IF($DZ268=0,30,$DZ268)/30,0)-1)*$F268)</f>
        <v>0</v>
      </c>
      <c r="BY268" s="9">
        <f ca="1">IF($DZ268&gt;BY$3,0,-OFFSET(BY114,0,ROUNDUP(IF($DZ268=0,30,$DZ268)/30,0)-1)*$F268)</f>
        <v>0</v>
      </c>
      <c r="BZ268" s="9">
        <f ca="1">IF($DZ268&gt;BZ$3,0,-OFFSET(BZ114,0,ROUNDUP(IF($DZ268=0,30,$DZ268)/30,0)-1)*$F268)</f>
        <v>0</v>
      </c>
      <c r="CA268" s="9">
        <f ca="1">IF($DZ268&gt;CA$3,0,-OFFSET(CA114,0,ROUNDUP(IF($DZ268=0,30,$DZ268)/30,0)-1)*$F268)</f>
        <v>0</v>
      </c>
      <c r="CB268" s="69">
        <f ca="1">IF($DZ268&gt;CB$3,0,-OFFSET(CB114,0,ROUNDUP(IF($DZ268=0,30,$DZ268)/30,0)-1)*$F268)</f>
        <v>0</v>
      </c>
      <c r="CC268" s="9">
        <f ca="1">IF($DZ268&gt;CC$3,0,-OFFSET(CC114,0,ROUNDUP(IF($DZ268=0,30,$DZ268)/30,0)-1)*$F268)</f>
        <v>0</v>
      </c>
      <c r="CD268" s="9">
        <f ca="1">IF($DZ268&gt;CD$3,0,-OFFSET(CD114,0,ROUNDUP(IF($DZ268=0,30,$DZ268)/30,0)-1)*$F268)</f>
        <v>0</v>
      </c>
      <c r="CE268" s="9">
        <f ca="1">IF($DZ268&gt;CE$3,0,-OFFSET(CE114,0,ROUNDUP(IF($DZ268=0,30,$DZ268)/30,0)-1)*$F268)</f>
        <v>0</v>
      </c>
      <c r="CF268" s="9">
        <f ca="1">IF($DZ268&gt;CF$3,0,-OFFSET(CF114,0,ROUNDUP(IF($DZ268=0,30,$DZ268)/30,0)-1)*$F268)</f>
        <v>0</v>
      </c>
      <c r="CG268" s="9">
        <f ca="1">IF($DZ268&gt;CG$3,0,-OFFSET(CG114,0,ROUNDUP(IF($DZ268=0,30,$DZ268)/30,0)-1)*$F268)</f>
        <v>0</v>
      </c>
      <c r="CH268" s="9">
        <f ca="1">IF($DZ268&gt;CH$3,0,-OFFSET(CH114,0,ROUNDUP(IF($DZ268=0,30,$DZ268)/30,0)-1)*$F268)</f>
        <v>0</v>
      </c>
      <c r="CI268" s="9">
        <f ca="1">IF($DZ268&gt;CI$3,0,-OFFSET(CI114,0,ROUNDUP(IF($DZ268=0,30,$DZ268)/30,0)-1)*$F268)</f>
        <v>0</v>
      </c>
      <c r="CJ268" s="9">
        <f ca="1">IF($DZ268&gt;CJ$3,0,-OFFSET(CJ114,0,ROUNDUP(IF($DZ268=0,30,$DZ268)/30,0)-1)*$F268)</f>
        <v>0</v>
      </c>
      <c r="CK268" s="9">
        <f ca="1">IF($DZ268&gt;CK$3,0,-OFFSET(CK114,0,ROUNDUP(IF($DZ268=0,30,$DZ268)/30,0)-1)*$F268)</f>
        <v>0</v>
      </c>
      <c r="CL268" s="9">
        <f ca="1">IF($DZ268&gt;CL$3,0,-OFFSET(CL114,0,ROUNDUP(IF($DZ268=0,30,$DZ268)/30,0)-1)*$F268)</f>
        <v>0</v>
      </c>
      <c r="CM268" s="9">
        <f ca="1">IF($DZ268&gt;CM$3,0,-OFFSET(CM114,0,ROUNDUP(IF($DZ268=0,30,$DZ268)/30,0)-1)*$F268)</f>
        <v>0</v>
      </c>
      <c r="CN268" s="69">
        <f ca="1">IF($DZ268&gt;CN$3,0,-OFFSET(CN114,0,ROUNDUP(IF($DZ268=0,30,$DZ268)/30,0)-1)*$F268)</f>
        <v>0</v>
      </c>
      <c r="CO268" s="9">
        <f ca="1">IF($DZ268&gt;CO$3,0,-OFFSET(CO114,0,ROUNDUP(IF($DZ268=0,30,$DZ268)/30,0)-1)*$F268)</f>
        <v>0</v>
      </c>
      <c r="CP268" s="9">
        <f ca="1">IF($DZ268&gt;CP$3,0,-OFFSET(CP114,0,ROUNDUP(IF($DZ268=0,30,$DZ268)/30,0)-1)*$F268)</f>
        <v>0</v>
      </c>
      <c r="CQ268" s="9">
        <f ca="1">IF($DZ268&gt;CQ$3,0,-OFFSET(CQ114,0,ROUNDUP(IF($DZ268=0,30,$DZ268)/30,0)-1)*$F268)</f>
        <v>0</v>
      </c>
      <c r="CR268" s="9">
        <f ca="1">IF($DZ268&gt;CR$3,0,-OFFSET(CR114,0,ROUNDUP(IF($DZ268=0,30,$DZ268)/30,0)-1)*$F268)</f>
        <v>0</v>
      </c>
      <c r="CS268" s="9">
        <f ca="1">IF($DZ268&gt;CS$3,0,-OFFSET(CS114,0,ROUNDUP(IF($DZ268=0,30,$DZ268)/30,0)-1)*$F268)</f>
        <v>0</v>
      </c>
      <c r="CT268" s="9">
        <f ca="1">IF($DZ268&gt;CT$3,0,-OFFSET(CT114,0,ROUNDUP(IF($DZ268=0,30,$DZ268)/30,0)-1)*$F268)</f>
        <v>0</v>
      </c>
      <c r="CU268" s="9">
        <f ca="1">IF($DZ268&gt;CU$3,0,-OFFSET(CU114,0,ROUNDUP(IF($DZ268=0,30,$DZ268)/30,0)-1)*$F268)</f>
        <v>0</v>
      </c>
      <c r="CV268" s="9">
        <f ca="1">IF($DZ268&gt;CV$3,0,-OFFSET(CV114,0,ROUNDUP(IF($DZ268=0,30,$DZ268)/30,0)-1)*$F268)</f>
        <v>0</v>
      </c>
      <c r="CW268" s="9">
        <f ca="1">IF($DZ268&gt;CW$3,0,-OFFSET(CW114,0,ROUNDUP(IF($DZ268=0,30,$DZ268)/30,0)-1)*$F268)</f>
        <v>0</v>
      </c>
      <c r="CX268" s="9">
        <f ca="1">IF($DZ268&gt;CX$3,0,-OFFSET(CX114,0,ROUNDUP(IF($DZ268=0,30,$DZ268)/30,0)-1)*$F268)</f>
        <v>0</v>
      </c>
      <c r="CY268" s="9">
        <f ca="1">IF($DZ268&gt;CY$3,0,-OFFSET(CY114,0,ROUNDUP(IF($DZ268=0,30,$DZ268)/30,0)-1)*$F268)</f>
        <v>0</v>
      </c>
      <c r="CZ268" s="69">
        <f ca="1">IF($DZ268&gt;CZ$3,0,-OFFSET(CZ114,0,ROUNDUP(IF($DZ268=0,30,$DZ268)/30,0)-1)*$F268)</f>
        <v>0</v>
      </c>
      <c r="DA268" s="9">
        <f ca="1">IF($DZ268&gt;DA$3,0,-OFFSET(DA114,0,ROUNDUP(IF($DZ268=0,30,$DZ268)/30,0)-1)*$F268)</f>
        <v>0</v>
      </c>
      <c r="DB268" s="9">
        <f ca="1">IF($DZ268&gt;DB$3,0,-OFFSET(DB114,0,ROUNDUP(IF($DZ268=0,30,$DZ268)/30,0)-1)*$F268)</f>
        <v>0</v>
      </c>
      <c r="DC268" s="9">
        <f ca="1">IF($DZ268&gt;DC$3,0,-OFFSET(DC114,0,ROUNDUP(IF($DZ268=0,30,$DZ268)/30,0)-1)*$F268)</f>
        <v>0</v>
      </c>
      <c r="DD268" s="9">
        <f ca="1">IF($DZ268&gt;DD$3,0,-OFFSET(DD114,0,ROUNDUP(IF($DZ268=0,30,$DZ268)/30,0)-1)*$F268)</f>
        <v>0</v>
      </c>
      <c r="DE268" s="9">
        <f ca="1">IF($DZ268&gt;DE$3,0,-OFFSET(DE114,0,ROUNDUP(IF($DZ268=0,30,$DZ268)/30,0)-1)*$F268)</f>
        <v>0</v>
      </c>
      <c r="DF268" s="9">
        <f ca="1">IF($DZ268&gt;DF$3,0,-OFFSET(DF114,0,ROUNDUP(IF($DZ268=0,30,$DZ268)/30,0)-1)*$F268)</f>
        <v>0</v>
      </c>
      <c r="DG268" s="9">
        <f ca="1">IF($DZ268&gt;DG$3,0,-OFFSET(DG114,0,ROUNDUP(IF($DZ268=0,30,$DZ268)/30,0)-1)*$F268)</f>
        <v>0</v>
      </c>
      <c r="DH268" s="9">
        <f ca="1">IF($DZ268&gt;DH$3,0,-OFFSET(DH114,0,ROUNDUP(IF($DZ268=0,30,$DZ268)/30,0)-1)*$F268)</f>
        <v>0</v>
      </c>
      <c r="DI268" s="9">
        <f ca="1">IF($DZ268&gt;DI$3,0,-OFFSET(DI114,0,ROUNDUP(IF($DZ268=0,30,$DZ268)/30,0)-1)*$F268)</f>
        <v>0</v>
      </c>
      <c r="DJ268" s="9">
        <f ca="1">IF($DZ268&gt;DJ$3,0,-OFFSET(DJ114,0,ROUNDUP(IF($DZ268=0,30,$DZ268)/30,0)-1)*$F268)</f>
        <v>0</v>
      </c>
      <c r="DK268" s="9">
        <f ca="1">IF($DZ268&gt;DK$3,0,-OFFSET(DK114,0,ROUNDUP(IF($DZ268=0,30,$DZ268)/30,0)-1)*$F268)</f>
        <v>0</v>
      </c>
      <c r="DL268" s="69">
        <f ca="1">IF($DZ268&gt;DL$3,0,-OFFSET(DL114,0,ROUNDUP(IF($DZ268=0,30,$DZ268)/30,0)-1)*$F268)</f>
        <v>0</v>
      </c>
      <c r="DM268" s="9">
        <f ca="1">IF($DZ268&gt;DM$3,0,-OFFSET(DM114,0,ROUNDUP(IF($DZ268=0,30,$DZ268)/30,0)-1)*$F268)</f>
        <v>0</v>
      </c>
      <c r="DN268" s="9">
        <f ca="1">IF($DZ268&gt;DN$3,0,-OFFSET(DN114,0,ROUNDUP(IF($DZ268=0,30,$DZ268)/30,0)-1)*$F268)</f>
        <v>0</v>
      </c>
      <c r="DO268" s="9">
        <f ca="1">IF($DZ268&gt;DO$3,0,-OFFSET(DO114,0,ROUNDUP(IF($DZ268=0,30,$DZ268)/30,0)-1)*$F268)</f>
        <v>0</v>
      </c>
      <c r="DP268" s="9">
        <f ca="1">IF($DZ268&gt;DP$3,0,-OFFSET(DP114,0,ROUNDUP(IF($DZ268=0,30,$DZ268)/30,0)-1)*$F268)</f>
        <v>0</v>
      </c>
      <c r="DQ268" s="9">
        <f ca="1">IF($DZ268&gt;DQ$3,0,-OFFSET(DQ114,0,ROUNDUP(IF($DZ268=0,30,$DZ268)/30,0)-1)*$F268)</f>
        <v>0</v>
      </c>
      <c r="DR268" s="9">
        <f ca="1">IF($DZ268&gt;DR$3,0,-OFFSET(DR114,0,ROUNDUP(IF($DZ268=0,30,$DZ268)/30,0)-1)*$F268)</f>
        <v>0</v>
      </c>
      <c r="DS268" s="9">
        <f ca="1">IF($DZ268&gt;DS$3,0,-OFFSET(DS114,0,ROUNDUP(IF($DZ268=0,30,$DZ268)/30,0)-1)*$F268)</f>
        <v>0</v>
      </c>
      <c r="DT268" s="9">
        <f ca="1">IF($DZ268&gt;DT$3,0,-OFFSET(DT114,0,ROUNDUP(IF($DZ268=0,30,$DZ268)/30,0)-1)*$F268)</f>
        <v>0</v>
      </c>
      <c r="DU268" s="9">
        <f ca="1">IF($DZ268&gt;DU$3,0,-OFFSET(DU114,0,ROUNDUP(IF($DZ268=0,30,$DZ268)/30,0)-1)*$F268)</f>
        <v>0</v>
      </c>
      <c r="DV268" s="9">
        <f ca="1">IF($DZ268&gt;DV$3,0,-OFFSET(DV114,0,ROUNDUP(IF($DZ268=0,30,$DZ268)/30,0)-1)*$F268)</f>
        <v>0</v>
      </c>
      <c r="DW268" s="9">
        <f ca="1">IF($DZ268&gt;DW$3,0,-OFFSET(DW114,0,ROUNDUP(IF($DZ268=0,30,$DZ268)/30,0)-1)*$F268)</f>
        <v>0</v>
      </c>
      <c r="DX268" s="4"/>
      <c r="DY268" s="4"/>
      <c r="DZ268" s="49">
        <f>DZ114</f>
        <v>30</v>
      </c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</row>
    <row r="269" spans="1:189" ht="14" hidden="1" x14ac:dyDescent="0.35">
      <c r="A269" s="1"/>
      <c r="B269" s="43" t="str">
        <f>B115</f>
        <v/>
      </c>
      <c r="C269" s="44"/>
      <c r="D269" s="44">
        <f>D115</f>
        <v>0</v>
      </c>
      <c r="E269" s="45" t="str">
        <f>"Impostos "&amp;E115</f>
        <v xml:space="preserve">Impostos </v>
      </c>
      <c r="F269" s="67"/>
      <c r="G269" s="68"/>
      <c r="H269" s="9">
        <f ca="1">IF($DZ269&gt;H$3,0,-OFFSET(H115,0,ROUNDUP(IF($DZ269=0,30,$DZ269)/30,0)-1)*$F269)</f>
        <v>0</v>
      </c>
      <c r="I269" s="9">
        <f ca="1">IF($DZ269&gt;I$3,0,-OFFSET(I115,0,ROUNDUP(IF($DZ269=0,30,$DZ269)/30,0)-1)*$F269)</f>
        <v>0</v>
      </c>
      <c r="J269" s="9">
        <f ca="1">IF($DZ269&gt;J$3,0,-OFFSET(J115,0,ROUNDUP(IF($DZ269=0,30,$DZ269)/30,0)-1)*$F269)</f>
        <v>0</v>
      </c>
      <c r="K269" s="9">
        <f ca="1">IF($DZ269&gt;K$3,0,-OFFSET(K115,0,ROUNDUP(IF($DZ269=0,30,$DZ269)/30,0)-1)*$F269)</f>
        <v>0</v>
      </c>
      <c r="L269" s="9">
        <f ca="1">IF($DZ269&gt;L$3,0,-OFFSET(L115,0,ROUNDUP(IF($DZ269=0,30,$DZ269)/30,0)-1)*$F269)</f>
        <v>0</v>
      </c>
      <c r="M269" s="9">
        <f ca="1">IF($DZ269&gt;M$3,0,-OFFSET(M115,0,ROUNDUP(IF($DZ269=0,30,$DZ269)/30,0)-1)*$F269)</f>
        <v>0</v>
      </c>
      <c r="N269" s="9">
        <f ca="1">IF($DZ269&gt;N$3,0,-OFFSET(N115,0,ROUNDUP(IF($DZ269=0,30,$DZ269)/30,0)-1)*$F269)</f>
        <v>0</v>
      </c>
      <c r="O269" s="9">
        <f ca="1">IF($DZ269&gt;O$3,0,-OFFSET(O115,0,ROUNDUP(IF($DZ269=0,30,$DZ269)/30,0)-1)*$F269)</f>
        <v>0</v>
      </c>
      <c r="P269" s="9">
        <f ca="1">IF($DZ269&gt;P$3,0,-OFFSET(P115,0,ROUNDUP(IF($DZ269=0,30,$DZ269)/30,0)-1)*$F269)</f>
        <v>0</v>
      </c>
      <c r="Q269" s="9">
        <f ca="1">IF($DZ269&gt;Q$3,0,-OFFSET(Q115,0,ROUNDUP(IF($DZ269=0,30,$DZ269)/30,0)-1)*$F269)</f>
        <v>0</v>
      </c>
      <c r="R269" s="9">
        <f ca="1">IF($DZ269&gt;R$3,0,-OFFSET(R115,0,ROUNDUP(IF($DZ269=0,30,$DZ269)/30,0)-1)*$F269)</f>
        <v>0</v>
      </c>
      <c r="S269" s="9">
        <f ca="1">IF($DZ269&gt;S$3,0,-OFFSET(S115,0,ROUNDUP(IF($DZ269=0,30,$DZ269)/30,0)-1)*$F269)</f>
        <v>0</v>
      </c>
      <c r="T269" s="69">
        <f ca="1">IF($DZ269&gt;T$3,0,-OFFSET(T115,0,ROUNDUP(IF($DZ269=0,30,$DZ269)/30,0)-1)*$F269)</f>
        <v>0</v>
      </c>
      <c r="U269" s="9">
        <f ca="1">IF($DZ269&gt;U$3,0,-OFFSET(U115,0,ROUNDUP(IF($DZ269=0,30,$DZ269)/30,0)-1)*$F269)</f>
        <v>0</v>
      </c>
      <c r="V269" s="9">
        <f ca="1">IF($DZ269&gt;V$3,0,-OFFSET(V115,0,ROUNDUP(IF($DZ269=0,30,$DZ269)/30,0)-1)*$F269)</f>
        <v>0</v>
      </c>
      <c r="W269" s="9">
        <f ca="1">IF($DZ269&gt;W$3,0,-OFFSET(W115,0,ROUNDUP(IF($DZ269=0,30,$DZ269)/30,0)-1)*$F269)</f>
        <v>0</v>
      </c>
      <c r="X269" s="9">
        <f ca="1">IF($DZ269&gt;X$3,0,-OFFSET(X115,0,ROUNDUP(IF($DZ269=0,30,$DZ269)/30,0)-1)*$F269)</f>
        <v>0</v>
      </c>
      <c r="Y269" s="9">
        <f ca="1">IF($DZ269&gt;Y$3,0,-OFFSET(Y115,0,ROUNDUP(IF($DZ269=0,30,$DZ269)/30,0)-1)*$F269)</f>
        <v>0</v>
      </c>
      <c r="Z269" s="9">
        <f ca="1">IF($DZ269&gt;Z$3,0,-OFFSET(Z115,0,ROUNDUP(IF($DZ269=0,30,$DZ269)/30,0)-1)*$F269)</f>
        <v>0</v>
      </c>
      <c r="AA269" s="9">
        <f ca="1">IF($DZ269&gt;AA$3,0,-OFFSET(AA115,0,ROUNDUP(IF($DZ269=0,30,$DZ269)/30,0)-1)*$F269)</f>
        <v>0</v>
      </c>
      <c r="AB269" s="9">
        <f ca="1">IF($DZ269&gt;AB$3,0,-OFFSET(AB115,0,ROUNDUP(IF($DZ269=0,30,$DZ269)/30,0)-1)*$F269)</f>
        <v>0</v>
      </c>
      <c r="AC269" s="9">
        <f ca="1">IF($DZ269&gt;AC$3,0,-OFFSET(AC115,0,ROUNDUP(IF($DZ269=0,30,$DZ269)/30,0)-1)*$F269)</f>
        <v>0</v>
      </c>
      <c r="AD269" s="9">
        <f ca="1">IF($DZ269&gt;AD$3,0,-OFFSET(AD115,0,ROUNDUP(IF($DZ269=0,30,$DZ269)/30,0)-1)*$F269)</f>
        <v>0</v>
      </c>
      <c r="AE269" s="9">
        <f ca="1">IF($DZ269&gt;AE$3,0,-OFFSET(AE115,0,ROUNDUP(IF($DZ269=0,30,$DZ269)/30,0)-1)*$F269)</f>
        <v>0</v>
      </c>
      <c r="AF269" s="69">
        <f ca="1">IF($DZ269&gt;AF$3,0,-OFFSET(AF115,0,ROUNDUP(IF($DZ269=0,30,$DZ269)/30,0)-1)*$F269)</f>
        <v>0</v>
      </c>
      <c r="AG269" s="9">
        <f ca="1">IF($DZ269&gt;AG$3,0,-OFFSET(AG115,0,ROUNDUP(IF($DZ269=0,30,$DZ269)/30,0)-1)*$F269)</f>
        <v>0</v>
      </c>
      <c r="AH269" s="9">
        <f ca="1">IF($DZ269&gt;AH$3,0,-OFFSET(AH115,0,ROUNDUP(IF($DZ269=0,30,$DZ269)/30,0)-1)*$F269)</f>
        <v>0</v>
      </c>
      <c r="AI269" s="9">
        <f ca="1">IF($DZ269&gt;AI$3,0,-OFFSET(AI115,0,ROUNDUP(IF($DZ269=0,30,$DZ269)/30,0)-1)*$F269)</f>
        <v>0</v>
      </c>
      <c r="AJ269" s="9">
        <f ca="1">IF($DZ269&gt;AJ$3,0,-OFFSET(AJ115,0,ROUNDUP(IF($DZ269=0,30,$DZ269)/30,0)-1)*$F269)</f>
        <v>0</v>
      </c>
      <c r="AK269" s="9">
        <f ca="1">IF($DZ269&gt;AK$3,0,-OFFSET(AK115,0,ROUNDUP(IF($DZ269=0,30,$DZ269)/30,0)-1)*$F269)</f>
        <v>0</v>
      </c>
      <c r="AL269" s="9">
        <f ca="1">IF($DZ269&gt;AL$3,0,-OFFSET(AL115,0,ROUNDUP(IF($DZ269=0,30,$DZ269)/30,0)-1)*$F269)</f>
        <v>0</v>
      </c>
      <c r="AM269" s="9">
        <f ca="1">IF($DZ269&gt;AM$3,0,-OFFSET(AM115,0,ROUNDUP(IF($DZ269=0,30,$DZ269)/30,0)-1)*$F269)</f>
        <v>0</v>
      </c>
      <c r="AN269" s="9">
        <f ca="1">IF($DZ269&gt;AN$3,0,-OFFSET(AN115,0,ROUNDUP(IF($DZ269=0,30,$DZ269)/30,0)-1)*$F269)</f>
        <v>0</v>
      </c>
      <c r="AO269" s="9">
        <f ca="1">IF($DZ269&gt;AO$3,0,-OFFSET(AO115,0,ROUNDUP(IF($DZ269=0,30,$DZ269)/30,0)-1)*$F269)</f>
        <v>0</v>
      </c>
      <c r="AP269" s="9">
        <f ca="1">IF($DZ269&gt;AP$3,0,-OFFSET(AP115,0,ROUNDUP(IF($DZ269=0,30,$DZ269)/30,0)-1)*$F269)</f>
        <v>0</v>
      </c>
      <c r="AQ269" s="9">
        <f ca="1">IF($DZ269&gt;AQ$3,0,-OFFSET(AQ115,0,ROUNDUP(IF($DZ269=0,30,$DZ269)/30,0)-1)*$F269)</f>
        <v>0</v>
      </c>
      <c r="AR269" s="69">
        <f ca="1">IF($DZ269&gt;AR$3,0,-OFFSET(AR115,0,ROUNDUP(IF($DZ269=0,30,$DZ269)/30,0)-1)*$F269)</f>
        <v>0</v>
      </c>
      <c r="AS269" s="9">
        <f ca="1">IF($DZ269&gt;AS$3,0,-OFFSET(AS115,0,ROUNDUP(IF($DZ269=0,30,$DZ269)/30,0)-1)*$F269)</f>
        <v>0</v>
      </c>
      <c r="AT269" s="9">
        <f ca="1">IF($DZ269&gt;AT$3,0,-OFFSET(AT115,0,ROUNDUP(IF($DZ269=0,30,$DZ269)/30,0)-1)*$F269)</f>
        <v>0</v>
      </c>
      <c r="AU269" s="9">
        <f ca="1">IF($DZ269&gt;AU$3,0,-OFFSET(AU115,0,ROUNDUP(IF($DZ269=0,30,$DZ269)/30,0)-1)*$F269)</f>
        <v>0</v>
      </c>
      <c r="AV269" s="9">
        <f ca="1">IF($DZ269&gt;AV$3,0,-OFFSET(AV115,0,ROUNDUP(IF($DZ269=0,30,$DZ269)/30,0)-1)*$F269)</f>
        <v>0</v>
      </c>
      <c r="AW269" s="9">
        <f ca="1">IF($DZ269&gt;AW$3,0,-OFFSET(AW115,0,ROUNDUP(IF($DZ269=0,30,$DZ269)/30,0)-1)*$F269)</f>
        <v>0</v>
      </c>
      <c r="AX269" s="9">
        <f ca="1">IF($DZ269&gt;AX$3,0,-OFFSET(AX115,0,ROUNDUP(IF($DZ269=0,30,$DZ269)/30,0)-1)*$F269)</f>
        <v>0</v>
      </c>
      <c r="AY269" s="9">
        <f ca="1">IF($DZ269&gt;AY$3,0,-OFFSET(AY115,0,ROUNDUP(IF($DZ269=0,30,$DZ269)/30,0)-1)*$F269)</f>
        <v>0</v>
      </c>
      <c r="AZ269" s="9">
        <f ca="1">IF($DZ269&gt;AZ$3,0,-OFFSET(AZ115,0,ROUNDUP(IF($DZ269=0,30,$DZ269)/30,0)-1)*$F269)</f>
        <v>0</v>
      </c>
      <c r="BA269" s="9">
        <f ca="1">IF($DZ269&gt;BA$3,0,-OFFSET(BA115,0,ROUNDUP(IF($DZ269=0,30,$DZ269)/30,0)-1)*$F269)</f>
        <v>0</v>
      </c>
      <c r="BB269" s="9">
        <f ca="1">IF($DZ269&gt;BB$3,0,-OFFSET(BB115,0,ROUNDUP(IF($DZ269=0,30,$DZ269)/30,0)-1)*$F269)</f>
        <v>0</v>
      </c>
      <c r="BC269" s="9">
        <f ca="1">IF($DZ269&gt;BC$3,0,-OFFSET(BC115,0,ROUNDUP(IF($DZ269=0,30,$DZ269)/30,0)-1)*$F269)</f>
        <v>0</v>
      </c>
      <c r="BD269" s="69">
        <f ca="1">IF($DZ269&gt;BD$3,0,-OFFSET(BD115,0,ROUNDUP(IF($DZ269=0,30,$DZ269)/30,0)-1)*$F269)</f>
        <v>0</v>
      </c>
      <c r="BE269" s="9">
        <f ca="1">IF($DZ269&gt;BE$3,0,-OFFSET(BE115,0,ROUNDUP(IF($DZ269=0,30,$DZ269)/30,0)-1)*$F269)</f>
        <v>0</v>
      </c>
      <c r="BF269" s="9">
        <f ca="1">IF($DZ269&gt;BF$3,0,-OFFSET(BF115,0,ROUNDUP(IF($DZ269=0,30,$DZ269)/30,0)-1)*$F269)</f>
        <v>0</v>
      </c>
      <c r="BG269" s="9">
        <f ca="1">IF($DZ269&gt;BG$3,0,-OFFSET(BG115,0,ROUNDUP(IF($DZ269=0,30,$DZ269)/30,0)-1)*$F269)</f>
        <v>0</v>
      </c>
      <c r="BH269" s="9">
        <f ca="1">IF($DZ269&gt;BH$3,0,-OFFSET(BH115,0,ROUNDUP(IF($DZ269=0,30,$DZ269)/30,0)-1)*$F269)</f>
        <v>0</v>
      </c>
      <c r="BI269" s="9">
        <f ca="1">IF($DZ269&gt;BI$3,0,-OFFSET(BI115,0,ROUNDUP(IF($DZ269=0,30,$DZ269)/30,0)-1)*$F269)</f>
        <v>0</v>
      </c>
      <c r="BJ269" s="9">
        <f ca="1">IF($DZ269&gt;BJ$3,0,-OFFSET(BJ115,0,ROUNDUP(IF($DZ269=0,30,$DZ269)/30,0)-1)*$F269)</f>
        <v>0</v>
      </c>
      <c r="BK269" s="9">
        <f ca="1">IF($DZ269&gt;BK$3,0,-OFFSET(BK115,0,ROUNDUP(IF($DZ269=0,30,$DZ269)/30,0)-1)*$F269)</f>
        <v>0</v>
      </c>
      <c r="BL269" s="9">
        <f ca="1">IF($DZ269&gt;BL$3,0,-OFFSET(BL115,0,ROUNDUP(IF($DZ269=0,30,$DZ269)/30,0)-1)*$F269)</f>
        <v>0</v>
      </c>
      <c r="BM269" s="9">
        <f ca="1">IF($DZ269&gt;BM$3,0,-OFFSET(BM115,0,ROUNDUP(IF($DZ269=0,30,$DZ269)/30,0)-1)*$F269)</f>
        <v>0</v>
      </c>
      <c r="BN269" s="9">
        <f ca="1">IF($DZ269&gt;BN$3,0,-OFFSET(BN115,0,ROUNDUP(IF($DZ269=0,30,$DZ269)/30,0)-1)*$F269)</f>
        <v>0</v>
      </c>
      <c r="BO269" s="9">
        <f ca="1">IF($DZ269&gt;BO$3,0,-OFFSET(BO115,0,ROUNDUP(IF($DZ269=0,30,$DZ269)/30,0)-1)*$F269)</f>
        <v>0</v>
      </c>
      <c r="BP269" s="69">
        <f ca="1">IF($DZ269&gt;BP$3,0,-OFFSET(BP115,0,ROUNDUP(IF($DZ269=0,30,$DZ269)/30,0)-1)*$F269)</f>
        <v>0</v>
      </c>
      <c r="BQ269" s="9">
        <f ca="1">IF($DZ269&gt;BQ$3,0,-OFFSET(BQ115,0,ROUNDUP(IF($DZ269=0,30,$DZ269)/30,0)-1)*$F269)</f>
        <v>0</v>
      </c>
      <c r="BR269" s="9">
        <f ca="1">IF($DZ269&gt;BR$3,0,-OFFSET(BR115,0,ROUNDUP(IF($DZ269=0,30,$DZ269)/30,0)-1)*$F269)</f>
        <v>0</v>
      </c>
      <c r="BS269" s="9">
        <f ca="1">IF($DZ269&gt;BS$3,0,-OFFSET(BS115,0,ROUNDUP(IF($DZ269=0,30,$DZ269)/30,0)-1)*$F269)</f>
        <v>0</v>
      </c>
      <c r="BT269" s="9">
        <f ca="1">IF($DZ269&gt;BT$3,0,-OFFSET(BT115,0,ROUNDUP(IF($DZ269=0,30,$DZ269)/30,0)-1)*$F269)</f>
        <v>0</v>
      </c>
      <c r="BU269" s="9">
        <f ca="1">IF($DZ269&gt;BU$3,0,-OFFSET(BU115,0,ROUNDUP(IF($DZ269=0,30,$DZ269)/30,0)-1)*$F269)</f>
        <v>0</v>
      </c>
      <c r="BV269" s="9">
        <f ca="1">IF($DZ269&gt;BV$3,0,-OFFSET(BV115,0,ROUNDUP(IF($DZ269=0,30,$DZ269)/30,0)-1)*$F269)</f>
        <v>0</v>
      </c>
      <c r="BW269" s="9">
        <f ca="1">IF($DZ269&gt;BW$3,0,-OFFSET(BW115,0,ROUNDUP(IF($DZ269=0,30,$DZ269)/30,0)-1)*$F269)</f>
        <v>0</v>
      </c>
      <c r="BX269" s="9">
        <f ca="1">IF($DZ269&gt;BX$3,0,-OFFSET(BX115,0,ROUNDUP(IF($DZ269=0,30,$DZ269)/30,0)-1)*$F269)</f>
        <v>0</v>
      </c>
      <c r="BY269" s="9">
        <f ca="1">IF($DZ269&gt;BY$3,0,-OFFSET(BY115,0,ROUNDUP(IF($DZ269=0,30,$DZ269)/30,0)-1)*$F269)</f>
        <v>0</v>
      </c>
      <c r="BZ269" s="9">
        <f ca="1">IF($DZ269&gt;BZ$3,0,-OFFSET(BZ115,0,ROUNDUP(IF($DZ269=0,30,$DZ269)/30,0)-1)*$F269)</f>
        <v>0</v>
      </c>
      <c r="CA269" s="9">
        <f ca="1">IF($DZ269&gt;CA$3,0,-OFFSET(CA115,0,ROUNDUP(IF($DZ269=0,30,$DZ269)/30,0)-1)*$F269)</f>
        <v>0</v>
      </c>
      <c r="CB269" s="69">
        <f ca="1">IF($DZ269&gt;CB$3,0,-OFFSET(CB115,0,ROUNDUP(IF($DZ269=0,30,$DZ269)/30,0)-1)*$F269)</f>
        <v>0</v>
      </c>
      <c r="CC269" s="9">
        <f ca="1">IF($DZ269&gt;CC$3,0,-OFFSET(CC115,0,ROUNDUP(IF($DZ269=0,30,$DZ269)/30,0)-1)*$F269)</f>
        <v>0</v>
      </c>
      <c r="CD269" s="9">
        <f ca="1">IF($DZ269&gt;CD$3,0,-OFFSET(CD115,0,ROUNDUP(IF($DZ269=0,30,$DZ269)/30,0)-1)*$F269)</f>
        <v>0</v>
      </c>
      <c r="CE269" s="9">
        <f ca="1">IF($DZ269&gt;CE$3,0,-OFFSET(CE115,0,ROUNDUP(IF($DZ269=0,30,$DZ269)/30,0)-1)*$F269)</f>
        <v>0</v>
      </c>
      <c r="CF269" s="9">
        <f ca="1">IF($DZ269&gt;CF$3,0,-OFFSET(CF115,0,ROUNDUP(IF($DZ269=0,30,$DZ269)/30,0)-1)*$F269)</f>
        <v>0</v>
      </c>
      <c r="CG269" s="9">
        <f ca="1">IF($DZ269&gt;CG$3,0,-OFFSET(CG115,0,ROUNDUP(IF($DZ269=0,30,$DZ269)/30,0)-1)*$F269)</f>
        <v>0</v>
      </c>
      <c r="CH269" s="9">
        <f ca="1">IF($DZ269&gt;CH$3,0,-OFFSET(CH115,0,ROUNDUP(IF($DZ269=0,30,$DZ269)/30,0)-1)*$F269)</f>
        <v>0</v>
      </c>
      <c r="CI269" s="9">
        <f ca="1">IF($DZ269&gt;CI$3,0,-OFFSET(CI115,0,ROUNDUP(IF($DZ269=0,30,$DZ269)/30,0)-1)*$F269)</f>
        <v>0</v>
      </c>
      <c r="CJ269" s="9">
        <f ca="1">IF($DZ269&gt;CJ$3,0,-OFFSET(CJ115,0,ROUNDUP(IF($DZ269=0,30,$DZ269)/30,0)-1)*$F269)</f>
        <v>0</v>
      </c>
      <c r="CK269" s="9">
        <f ca="1">IF($DZ269&gt;CK$3,0,-OFFSET(CK115,0,ROUNDUP(IF($DZ269=0,30,$DZ269)/30,0)-1)*$F269)</f>
        <v>0</v>
      </c>
      <c r="CL269" s="9">
        <f ca="1">IF($DZ269&gt;CL$3,0,-OFFSET(CL115,0,ROUNDUP(IF($DZ269=0,30,$DZ269)/30,0)-1)*$F269)</f>
        <v>0</v>
      </c>
      <c r="CM269" s="9">
        <f ca="1">IF($DZ269&gt;CM$3,0,-OFFSET(CM115,0,ROUNDUP(IF($DZ269=0,30,$DZ269)/30,0)-1)*$F269)</f>
        <v>0</v>
      </c>
      <c r="CN269" s="69">
        <f ca="1">IF($DZ269&gt;CN$3,0,-OFFSET(CN115,0,ROUNDUP(IF($DZ269=0,30,$DZ269)/30,0)-1)*$F269)</f>
        <v>0</v>
      </c>
      <c r="CO269" s="9">
        <f ca="1">IF($DZ269&gt;CO$3,0,-OFFSET(CO115,0,ROUNDUP(IF($DZ269=0,30,$DZ269)/30,0)-1)*$F269)</f>
        <v>0</v>
      </c>
      <c r="CP269" s="9">
        <f ca="1">IF($DZ269&gt;CP$3,0,-OFFSET(CP115,0,ROUNDUP(IF($DZ269=0,30,$DZ269)/30,0)-1)*$F269)</f>
        <v>0</v>
      </c>
      <c r="CQ269" s="9">
        <f ca="1">IF($DZ269&gt;CQ$3,0,-OFFSET(CQ115,0,ROUNDUP(IF($DZ269=0,30,$DZ269)/30,0)-1)*$F269)</f>
        <v>0</v>
      </c>
      <c r="CR269" s="9">
        <f ca="1">IF($DZ269&gt;CR$3,0,-OFFSET(CR115,0,ROUNDUP(IF($DZ269=0,30,$DZ269)/30,0)-1)*$F269)</f>
        <v>0</v>
      </c>
      <c r="CS269" s="9">
        <f ca="1">IF($DZ269&gt;CS$3,0,-OFFSET(CS115,0,ROUNDUP(IF($DZ269=0,30,$DZ269)/30,0)-1)*$F269)</f>
        <v>0</v>
      </c>
      <c r="CT269" s="9">
        <f ca="1">IF($DZ269&gt;CT$3,0,-OFFSET(CT115,0,ROUNDUP(IF($DZ269=0,30,$DZ269)/30,0)-1)*$F269)</f>
        <v>0</v>
      </c>
      <c r="CU269" s="9">
        <f ca="1">IF($DZ269&gt;CU$3,0,-OFFSET(CU115,0,ROUNDUP(IF($DZ269=0,30,$DZ269)/30,0)-1)*$F269)</f>
        <v>0</v>
      </c>
      <c r="CV269" s="9">
        <f ca="1">IF($DZ269&gt;CV$3,0,-OFFSET(CV115,0,ROUNDUP(IF($DZ269=0,30,$DZ269)/30,0)-1)*$F269)</f>
        <v>0</v>
      </c>
      <c r="CW269" s="9">
        <f ca="1">IF($DZ269&gt;CW$3,0,-OFFSET(CW115,0,ROUNDUP(IF($DZ269=0,30,$DZ269)/30,0)-1)*$F269)</f>
        <v>0</v>
      </c>
      <c r="CX269" s="9">
        <f ca="1">IF($DZ269&gt;CX$3,0,-OFFSET(CX115,0,ROUNDUP(IF($DZ269=0,30,$DZ269)/30,0)-1)*$F269)</f>
        <v>0</v>
      </c>
      <c r="CY269" s="9">
        <f ca="1">IF($DZ269&gt;CY$3,0,-OFFSET(CY115,0,ROUNDUP(IF($DZ269=0,30,$DZ269)/30,0)-1)*$F269)</f>
        <v>0</v>
      </c>
      <c r="CZ269" s="69">
        <f ca="1">IF($DZ269&gt;CZ$3,0,-OFFSET(CZ115,0,ROUNDUP(IF($DZ269=0,30,$DZ269)/30,0)-1)*$F269)</f>
        <v>0</v>
      </c>
      <c r="DA269" s="9">
        <f ca="1">IF($DZ269&gt;DA$3,0,-OFFSET(DA115,0,ROUNDUP(IF($DZ269=0,30,$DZ269)/30,0)-1)*$F269)</f>
        <v>0</v>
      </c>
      <c r="DB269" s="9">
        <f ca="1">IF($DZ269&gt;DB$3,0,-OFFSET(DB115,0,ROUNDUP(IF($DZ269=0,30,$DZ269)/30,0)-1)*$F269)</f>
        <v>0</v>
      </c>
      <c r="DC269" s="9">
        <f ca="1">IF($DZ269&gt;DC$3,0,-OFFSET(DC115,0,ROUNDUP(IF($DZ269=0,30,$DZ269)/30,0)-1)*$F269)</f>
        <v>0</v>
      </c>
      <c r="DD269" s="9">
        <f ca="1">IF($DZ269&gt;DD$3,0,-OFFSET(DD115,0,ROUNDUP(IF($DZ269=0,30,$DZ269)/30,0)-1)*$F269)</f>
        <v>0</v>
      </c>
      <c r="DE269" s="9">
        <f ca="1">IF($DZ269&gt;DE$3,0,-OFFSET(DE115,0,ROUNDUP(IF($DZ269=0,30,$DZ269)/30,0)-1)*$F269)</f>
        <v>0</v>
      </c>
      <c r="DF269" s="9">
        <f ca="1">IF($DZ269&gt;DF$3,0,-OFFSET(DF115,0,ROUNDUP(IF($DZ269=0,30,$DZ269)/30,0)-1)*$F269)</f>
        <v>0</v>
      </c>
      <c r="DG269" s="9">
        <f ca="1">IF($DZ269&gt;DG$3,0,-OFFSET(DG115,0,ROUNDUP(IF($DZ269=0,30,$DZ269)/30,0)-1)*$F269)</f>
        <v>0</v>
      </c>
      <c r="DH269" s="9">
        <f ca="1">IF($DZ269&gt;DH$3,0,-OFFSET(DH115,0,ROUNDUP(IF($DZ269=0,30,$DZ269)/30,0)-1)*$F269)</f>
        <v>0</v>
      </c>
      <c r="DI269" s="9">
        <f ca="1">IF($DZ269&gt;DI$3,0,-OFFSET(DI115,0,ROUNDUP(IF($DZ269=0,30,$DZ269)/30,0)-1)*$F269)</f>
        <v>0</v>
      </c>
      <c r="DJ269" s="9">
        <f ca="1">IF($DZ269&gt;DJ$3,0,-OFFSET(DJ115,0,ROUNDUP(IF($DZ269=0,30,$DZ269)/30,0)-1)*$F269)</f>
        <v>0</v>
      </c>
      <c r="DK269" s="9">
        <f ca="1">IF($DZ269&gt;DK$3,0,-OFFSET(DK115,0,ROUNDUP(IF($DZ269=0,30,$DZ269)/30,0)-1)*$F269)</f>
        <v>0</v>
      </c>
      <c r="DL269" s="69">
        <f ca="1">IF($DZ269&gt;DL$3,0,-OFFSET(DL115,0,ROUNDUP(IF($DZ269=0,30,$DZ269)/30,0)-1)*$F269)</f>
        <v>0</v>
      </c>
      <c r="DM269" s="9">
        <f ca="1">IF($DZ269&gt;DM$3,0,-OFFSET(DM115,0,ROUNDUP(IF($DZ269=0,30,$DZ269)/30,0)-1)*$F269)</f>
        <v>0</v>
      </c>
      <c r="DN269" s="9">
        <f ca="1">IF($DZ269&gt;DN$3,0,-OFFSET(DN115,0,ROUNDUP(IF($DZ269=0,30,$DZ269)/30,0)-1)*$F269)</f>
        <v>0</v>
      </c>
      <c r="DO269" s="9">
        <f ca="1">IF($DZ269&gt;DO$3,0,-OFFSET(DO115,0,ROUNDUP(IF($DZ269=0,30,$DZ269)/30,0)-1)*$F269)</f>
        <v>0</v>
      </c>
      <c r="DP269" s="9">
        <f ca="1">IF($DZ269&gt;DP$3,0,-OFFSET(DP115,0,ROUNDUP(IF($DZ269=0,30,$DZ269)/30,0)-1)*$F269)</f>
        <v>0</v>
      </c>
      <c r="DQ269" s="9">
        <f ca="1">IF($DZ269&gt;DQ$3,0,-OFFSET(DQ115,0,ROUNDUP(IF($DZ269=0,30,$DZ269)/30,0)-1)*$F269)</f>
        <v>0</v>
      </c>
      <c r="DR269" s="9">
        <f ca="1">IF($DZ269&gt;DR$3,0,-OFFSET(DR115,0,ROUNDUP(IF($DZ269=0,30,$DZ269)/30,0)-1)*$F269)</f>
        <v>0</v>
      </c>
      <c r="DS269" s="9">
        <f ca="1">IF($DZ269&gt;DS$3,0,-OFFSET(DS115,0,ROUNDUP(IF($DZ269=0,30,$DZ269)/30,0)-1)*$F269)</f>
        <v>0</v>
      </c>
      <c r="DT269" s="9">
        <f ca="1">IF($DZ269&gt;DT$3,0,-OFFSET(DT115,0,ROUNDUP(IF($DZ269=0,30,$DZ269)/30,0)-1)*$F269)</f>
        <v>0</v>
      </c>
      <c r="DU269" s="9">
        <f ca="1">IF($DZ269&gt;DU$3,0,-OFFSET(DU115,0,ROUNDUP(IF($DZ269=0,30,$DZ269)/30,0)-1)*$F269)</f>
        <v>0</v>
      </c>
      <c r="DV269" s="9">
        <f ca="1">IF($DZ269&gt;DV$3,0,-OFFSET(DV115,0,ROUNDUP(IF($DZ269=0,30,$DZ269)/30,0)-1)*$F269)</f>
        <v>0</v>
      </c>
      <c r="DW269" s="9">
        <f ca="1">IF($DZ269&gt;DW$3,0,-OFFSET(DW115,0,ROUNDUP(IF($DZ269=0,30,$DZ269)/30,0)-1)*$F269)</f>
        <v>0</v>
      </c>
      <c r="DX269" s="4"/>
      <c r="DY269" s="4"/>
      <c r="DZ269" s="49">
        <f>DZ115</f>
        <v>30</v>
      </c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</row>
    <row r="270" spans="1:189" ht="14" hidden="1" x14ac:dyDescent="0.35">
      <c r="A270" s="1"/>
      <c r="B270" s="43" t="str">
        <f>B116</f>
        <v/>
      </c>
      <c r="C270" s="44"/>
      <c r="D270" s="44">
        <f>D116</f>
        <v>0</v>
      </c>
      <c r="E270" s="45" t="str">
        <f>"Impostos "&amp;E116</f>
        <v xml:space="preserve">Impostos </v>
      </c>
      <c r="F270" s="67"/>
      <c r="G270" s="68"/>
      <c r="H270" s="9">
        <f ca="1">IF($DZ270&gt;H$3,0,-OFFSET(H116,0,ROUNDUP(IF($DZ270=0,30,$DZ270)/30,0)-1)*$F270)</f>
        <v>0</v>
      </c>
      <c r="I270" s="9">
        <f ca="1">IF($DZ270&gt;I$3,0,-OFFSET(I116,0,ROUNDUP(IF($DZ270=0,30,$DZ270)/30,0)-1)*$F270)</f>
        <v>0</v>
      </c>
      <c r="J270" s="9">
        <f ca="1">IF($DZ270&gt;J$3,0,-OFFSET(J116,0,ROUNDUP(IF($DZ270=0,30,$DZ270)/30,0)-1)*$F270)</f>
        <v>0</v>
      </c>
      <c r="K270" s="9">
        <f ca="1">IF($DZ270&gt;K$3,0,-OFFSET(K116,0,ROUNDUP(IF($DZ270=0,30,$DZ270)/30,0)-1)*$F270)</f>
        <v>0</v>
      </c>
      <c r="L270" s="9">
        <f ca="1">IF($DZ270&gt;L$3,0,-OFFSET(L116,0,ROUNDUP(IF($DZ270=0,30,$DZ270)/30,0)-1)*$F270)</f>
        <v>0</v>
      </c>
      <c r="M270" s="9">
        <f ca="1">IF($DZ270&gt;M$3,0,-OFFSET(M116,0,ROUNDUP(IF($DZ270=0,30,$DZ270)/30,0)-1)*$F270)</f>
        <v>0</v>
      </c>
      <c r="N270" s="9">
        <f ca="1">IF($DZ270&gt;N$3,0,-OFFSET(N116,0,ROUNDUP(IF($DZ270=0,30,$DZ270)/30,0)-1)*$F270)</f>
        <v>0</v>
      </c>
      <c r="O270" s="9">
        <f ca="1">IF($DZ270&gt;O$3,0,-OFFSET(O116,0,ROUNDUP(IF($DZ270=0,30,$DZ270)/30,0)-1)*$F270)</f>
        <v>0</v>
      </c>
      <c r="P270" s="9">
        <f ca="1">IF($DZ270&gt;P$3,0,-OFFSET(P116,0,ROUNDUP(IF($DZ270=0,30,$DZ270)/30,0)-1)*$F270)</f>
        <v>0</v>
      </c>
      <c r="Q270" s="9">
        <f ca="1">IF($DZ270&gt;Q$3,0,-OFFSET(Q116,0,ROUNDUP(IF($DZ270=0,30,$DZ270)/30,0)-1)*$F270)</f>
        <v>0</v>
      </c>
      <c r="R270" s="9">
        <f ca="1">IF($DZ270&gt;R$3,0,-OFFSET(R116,0,ROUNDUP(IF($DZ270=0,30,$DZ270)/30,0)-1)*$F270)</f>
        <v>0</v>
      </c>
      <c r="S270" s="9">
        <f ca="1">IF($DZ270&gt;S$3,0,-OFFSET(S116,0,ROUNDUP(IF($DZ270=0,30,$DZ270)/30,0)-1)*$F270)</f>
        <v>0</v>
      </c>
      <c r="T270" s="69">
        <f ca="1">IF($DZ270&gt;T$3,0,-OFFSET(T116,0,ROUNDUP(IF($DZ270=0,30,$DZ270)/30,0)-1)*$F270)</f>
        <v>0</v>
      </c>
      <c r="U270" s="9">
        <f ca="1">IF($DZ270&gt;U$3,0,-OFFSET(U116,0,ROUNDUP(IF($DZ270=0,30,$DZ270)/30,0)-1)*$F270)</f>
        <v>0</v>
      </c>
      <c r="V270" s="9">
        <f ca="1">IF($DZ270&gt;V$3,0,-OFFSET(V116,0,ROUNDUP(IF($DZ270=0,30,$DZ270)/30,0)-1)*$F270)</f>
        <v>0</v>
      </c>
      <c r="W270" s="9">
        <f ca="1">IF($DZ270&gt;W$3,0,-OFFSET(W116,0,ROUNDUP(IF($DZ270=0,30,$DZ270)/30,0)-1)*$F270)</f>
        <v>0</v>
      </c>
      <c r="X270" s="9">
        <f ca="1">IF($DZ270&gt;X$3,0,-OFFSET(X116,0,ROUNDUP(IF($DZ270=0,30,$DZ270)/30,0)-1)*$F270)</f>
        <v>0</v>
      </c>
      <c r="Y270" s="9">
        <f ca="1">IF($DZ270&gt;Y$3,0,-OFFSET(Y116,0,ROUNDUP(IF($DZ270=0,30,$DZ270)/30,0)-1)*$F270)</f>
        <v>0</v>
      </c>
      <c r="Z270" s="9">
        <f ca="1">IF($DZ270&gt;Z$3,0,-OFFSET(Z116,0,ROUNDUP(IF($DZ270=0,30,$DZ270)/30,0)-1)*$F270)</f>
        <v>0</v>
      </c>
      <c r="AA270" s="9">
        <f ca="1">IF($DZ270&gt;AA$3,0,-OFFSET(AA116,0,ROUNDUP(IF($DZ270=0,30,$DZ270)/30,0)-1)*$F270)</f>
        <v>0</v>
      </c>
      <c r="AB270" s="9">
        <f ca="1">IF($DZ270&gt;AB$3,0,-OFFSET(AB116,0,ROUNDUP(IF($DZ270=0,30,$DZ270)/30,0)-1)*$F270)</f>
        <v>0</v>
      </c>
      <c r="AC270" s="9">
        <f ca="1">IF($DZ270&gt;AC$3,0,-OFFSET(AC116,0,ROUNDUP(IF($DZ270=0,30,$DZ270)/30,0)-1)*$F270)</f>
        <v>0</v>
      </c>
      <c r="AD270" s="9">
        <f ca="1">IF($DZ270&gt;AD$3,0,-OFFSET(AD116,0,ROUNDUP(IF($DZ270=0,30,$DZ270)/30,0)-1)*$F270)</f>
        <v>0</v>
      </c>
      <c r="AE270" s="9">
        <f ca="1">IF($DZ270&gt;AE$3,0,-OFFSET(AE116,0,ROUNDUP(IF($DZ270=0,30,$DZ270)/30,0)-1)*$F270)</f>
        <v>0</v>
      </c>
      <c r="AF270" s="69">
        <f ca="1">IF($DZ270&gt;AF$3,0,-OFFSET(AF116,0,ROUNDUP(IF($DZ270=0,30,$DZ270)/30,0)-1)*$F270)</f>
        <v>0</v>
      </c>
      <c r="AG270" s="9">
        <f ca="1">IF($DZ270&gt;AG$3,0,-OFFSET(AG116,0,ROUNDUP(IF($DZ270=0,30,$DZ270)/30,0)-1)*$F270)</f>
        <v>0</v>
      </c>
      <c r="AH270" s="9">
        <f ca="1">IF($DZ270&gt;AH$3,0,-OFFSET(AH116,0,ROUNDUP(IF($DZ270=0,30,$DZ270)/30,0)-1)*$F270)</f>
        <v>0</v>
      </c>
      <c r="AI270" s="9">
        <f ca="1">IF($DZ270&gt;AI$3,0,-OFFSET(AI116,0,ROUNDUP(IF($DZ270=0,30,$DZ270)/30,0)-1)*$F270)</f>
        <v>0</v>
      </c>
      <c r="AJ270" s="9">
        <f ca="1">IF($DZ270&gt;AJ$3,0,-OFFSET(AJ116,0,ROUNDUP(IF($DZ270=0,30,$DZ270)/30,0)-1)*$F270)</f>
        <v>0</v>
      </c>
      <c r="AK270" s="9">
        <f ca="1">IF($DZ270&gt;AK$3,0,-OFFSET(AK116,0,ROUNDUP(IF($DZ270=0,30,$DZ270)/30,0)-1)*$F270)</f>
        <v>0</v>
      </c>
      <c r="AL270" s="9">
        <f ca="1">IF($DZ270&gt;AL$3,0,-OFFSET(AL116,0,ROUNDUP(IF($DZ270=0,30,$DZ270)/30,0)-1)*$F270)</f>
        <v>0</v>
      </c>
      <c r="AM270" s="9">
        <f ca="1">IF($DZ270&gt;AM$3,0,-OFFSET(AM116,0,ROUNDUP(IF($DZ270=0,30,$DZ270)/30,0)-1)*$F270)</f>
        <v>0</v>
      </c>
      <c r="AN270" s="9">
        <f ca="1">IF($DZ270&gt;AN$3,0,-OFFSET(AN116,0,ROUNDUP(IF($DZ270=0,30,$DZ270)/30,0)-1)*$F270)</f>
        <v>0</v>
      </c>
      <c r="AO270" s="9">
        <f ca="1">IF($DZ270&gt;AO$3,0,-OFFSET(AO116,0,ROUNDUP(IF($DZ270=0,30,$DZ270)/30,0)-1)*$F270)</f>
        <v>0</v>
      </c>
      <c r="AP270" s="9">
        <f ca="1">IF($DZ270&gt;AP$3,0,-OFFSET(AP116,0,ROUNDUP(IF($DZ270=0,30,$DZ270)/30,0)-1)*$F270)</f>
        <v>0</v>
      </c>
      <c r="AQ270" s="9">
        <f ca="1">IF($DZ270&gt;AQ$3,0,-OFFSET(AQ116,0,ROUNDUP(IF($DZ270=0,30,$DZ270)/30,0)-1)*$F270)</f>
        <v>0</v>
      </c>
      <c r="AR270" s="69">
        <f ca="1">IF($DZ270&gt;AR$3,0,-OFFSET(AR116,0,ROUNDUP(IF($DZ270=0,30,$DZ270)/30,0)-1)*$F270)</f>
        <v>0</v>
      </c>
      <c r="AS270" s="9">
        <f ca="1">IF($DZ270&gt;AS$3,0,-OFFSET(AS116,0,ROUNDUP(IF($DZ270=0,30,$DZ270)/30,0)-1)*$F270)</f>
        <v>0</v>
      </c>
      <c r="AT270" s="9">
        <f ca="1">IF($DZ270&gt;AT$3,0,-OFFSET(AT116,0,ROUNDUP(IF($DZ270=0,30,$DZ270)/30,0)-1)*$F270)</f>
        <v>0</v>
      </c>
      <c r="AU270" s="9">
        <f ca="1">IF($DZ270&gt;AU$3,0,-OFFSET(AU116,0,ROUNDUP(IF($DZ270=0,30,$DZ270)/30,0)-1)*$F270)</f>
        <v>0</v>
      </c>
      <c r="AV270" s="9">
        <f ca="1">IF($DZ270&gt;AV$3,0,-OFFSET(AV116,0,ROUNDUP(IF($DZ270=0,30,$DZ270)/30,0)-1)*$F270)</f>
        <v>0</v>
      </c>
      <c r="AW270" s="9">
        <f ca="1">IF($DZ270&gt;AW$3,0,-OFFSET(AW116,0,ROUNDUP(IF($DZ270=0,30,$DZ270)/30,0)-1)*$F270)</f>
        <v>0</v>
      </c>
      <c r="AX270" s="9">
        <f ca="1">IF($DZ270&gt;AX$3,0,-OFFSET(AX116,0,ROUNDUP(IF($DZ270=0,30,$DZ270)/30,0)-1)*$F270)</f>
        <v>0</v>
      </c>
      <c r="AY270" s="9">
        <f ca="1">IF($DZ270&gt;AY$3,0,-OFFSET(AY116,0,ROUNDUP(IF($DZ270=0,30,$DZ270)/30,0)-1)*$F270)</f>
        <v>0</v>
      </c>
      <c r="AZ270" s="9">
        <f ca="1">IF($DZ270&gt;AZ$3,0,-OFFSET(AZ116,0,ROUNDUP(IF($DZ270=0,30,$DZ270)/30,0)-1)*$F270)</f>
        <v>0</v>
      </c>
      <c r="BA270" s="9">
        <f ca="1">IF($DZ270&gt;BA$3,0,-OFFSET(BA116,0,ROUNDUP(IF($DZ270=0,30,$DZ270)/30,0)-1)*$F270)</f>
        <v>0</v>
      </c>
      <c r="BB270" s="9">
        <f ca="1">IF($DZ270&gt;BB$3,0,-OFFSET(BB116,0,ROUNDUP(IF($DZ270=0,30,$DZ270)/30,0)-1)*$F270)</f>
        <v>0</v>
      </c>
      <c r="BC270" s="9">
        <f ca="1">IF($DZ270&gt;BC$3,0,-OFFSET(BC116,0,ROUNDUP(IF($DZ270=0,30,$DZ270)/30,0)-1)*$F270)</f>
        <v>0</v>
      </c>
      <c r="BD270" s="69">
        <f ca="1">IF($DZ270&gt;BD$3,0,-OFFSET(BD116,0,ROUNDUP(IF($DZ270=0,30,$DZ270)/30,0)-1)*$F270)</f>
        <v>0</v>
      </c>
      <c r="BE270" s="9">
        <f ca="1">IF($DZ270&gt;BE$3,0,-OFFSET(BE116,0,ROUNDUP(IF($DZ270=0,30,$DZ270)/30,0)-1)*$F270)</f>
        <v>0</v>
      </c>
      <c r="BF270" s="9">
        <f ca="1">IF($DZ270&gt;BF$3,0,-OFFSET(BF116,0,ROUNDUP(IF($DZ270=0,30,$DZ270)/30,0)-1)*$F270)</f>
        <v>0</v>
      </c>
      <c r="BG270" s="9">
        <f ca="1">IF($DZ270&gt;BG$3,0,-OFFSET(BG116,0,ROUNDUP(IF($DZ270=0,30,$DZ270)/30,0)-1)*$F270)</f>
        <v>0</v>
      </c>
      <c r="BH270" s="9">
        <f ca="1">IF($DZ270&gt;BH$3,0,-OFFSET(BH116,0,ROUNDUP(IF($DZ270=0,30,$DZ270)/30,0)-1)*$F270)</f>
        <v>0</v>
      </c>
      <c r="BI270" s="9">
        <f ca="1">IF($DZ270&gt;BI$3,0,-OFFSET(BI116,0,ROUNDUP(IF($DZ270=0,30,$DZ270)/30,0)-1)*$F270)</f>
        <v>0</v>
      </c>
      <c r="BJ270" s="9">
        <f ca="1">IF($DZ270&gt;BJ$3,0,-OFFSET(BJ116,0,ROUNDUP(IF($DZ270=0,30,$DZ270)/30,0)-1)*$F270)</f>
        <v>0</v>
      </c>
      <c r="BK270" s="9">
        <f ca="1">IF($DZ270&gt;BK$3,0,-OFFSET(BK116,0,ROUNDUP(IF($DZ270=0,30,$DZ270)/30,0)-1)*$F270)</f>
        <v>0</v>
      </c>
      <c r="BL270" s="9">
        <f ca="1">IF($DZ270&gt;BL$3,0,-OFFSET(BL116,0,ROUNDUP(IF($DZ270=0,30,$DZ270)/30,0)-1)*$F270)</f>
        <v>0</v>
      </c>
      <c r="BM270" s="9">
        <f ca="1">IF($DZ270&gt;BM$3,0,-OFFSET(BM116,0,ROUNDUP(IF($DZ270=0,30,$DZ270)/30,0)-1)*$F270)</f>
        <v>0</v>
      </c>
      <c r="BN270" s="9">
        <f ca="1">IF($DZ270&gt;BN$3,0,-OFFSET(BN116,0,ROUNDUP(IF($DZ270=0,30,$DZ270)/30,0)-1)*$F270)</f>
        <v>0</v>
      </c>
      <c r="BO270" s="9">
        <f ca="1">IF($DZ270&gt;BO$3,0,-OFFSET(BO116,0,ROUNDUP(IF($DZ270=0,30,$DZ270)/30,0)-1)*$F270)</f>
        <v>0</v>
      </c>
      <c r="BP270" s="69">
        <f ca="1">IF($DZ270&gt;BP$3,0,-OFFSET(BP116,0,ROUNDUP(IF($DZ270=0,30,$DZ270)/30,0)-1)*$F270)</f>
        <v>0</v>
      </c>
      <c r="BQ270" s="9">
        <f ca="1">IF($DZ270&gt;BQ$3,0,-OFFSET(BQ116,0,ROUNDUP(IF($DZ270=0,30,$DZ270)/30,0)-1)*$F270)</f>
        <v>0</v>
      </c>
      <c r="BR270" s="9">
        <f ca="1">IF($DZ270&gt;BR$3,0,-OFFSET(BR116,0,ROUNDUP(IF($DZ270=0,30,$DZ270)/30,0)-1)*$F270)</f>
        <v>0</v>
      </c>
      <c r="BS270" s="9">
        <f ca="1">IF($DZ270&gt;BS$3,0,-OFFSET(BS116,0,ROUNDUP(IF($DZ270=0,30,$DZ270)/30,0)-1)*$F270)</f>
        <v>0</v>
      </c>
      <c r="BT270" s="9">
        <f ca="1">IF($DZ270&gt;BT$3,0,-OFFSET(BT116,0,ROUNDUP(IF($DZ270=0,30,$DZ270)/30,0)-1)*$F270)</f>
        <v>0</v>
      </c>
      <c r="BU270" s="9">
        <f ca="1">IF($DZ270&gt;BU$3,0,-OFFSET(BU116,0,ROUNDUP(IF($DZ270=0,30,$DZ270)/30,0)-1)*$F270)</f>
        <v>0</v>
      </c>
      <c r="BV270" s="9">
        <f ca="1">IF($DZ270&gt;BV$3,0,-OFFSET(BV116,0,ROUNDUP(IF($DZ270=0,30,$DZ270)/30,0)-1)*$F270)</f>
        <v>0</v>
      </c>
      <c r="BW270" s="9">
        <f ca="1">IF($DZ270&gt;BW$3,0,-OFFSET(BW116,0,ROUNDUP(IF($DZ270=0,30,$DZ270)/30,0)-1)*$F270)</f>
        <v>0</v>
      </c>
      <c r="BX270" s="9">
        <f ca="1">IF($DZ270&gt;BX$3,0,-OFFSET(BX116,0,ROUNDUP(IF($DZ270=0,30,$DZ270)/30,0)-1)*$F270)</f>
        <v>0</v>
      </c>
      <c r="BY270" s="9">
        <f ca="1">IF($DZ270&gt;BY$3,0,-OFFSET(BY116,0,ROUNDUP(IF($DZ270=0,30,$DZ270)/30,0)-1)*$F270)</f>
        <v>0</v>
      </c>
      <c r="BZ270" s="9">
        <f ca="1">IF($DZ270&gt;BZ$3,0,-OFFSET(BZ116,0,ROUNDUP(IF($DZ270=0,30,$DZ270)/30,0)-1)*$F270)</f>
        <v>0</v>
      </c>
      <c r="CA270" s="9">
        <f ca="1">IF($DZ270&gt;CA$3,0,-OFFSET(CA116,0,ROUNDUP(IF($DZ270=0,30,$DZ270)/30,0)-1)*$F270)</f>
        <v>0</v>
      </c>
      <c r="CB270" s="69">
        <f ca="1">IF($DZ270&gt;CB$3,0,-OFFSET(CB116,0,ROUNDUP(IF($DZ270=0,30,$DZ270)/30,0)-1)*$F270)</f>
        <v>0</v>
      </c>
      <c r="CC270" s="9">
        <f ca="1">IF($DZ270&gt;CC$3,0,-OFFSET(CC116,0,ROUNDUP(IF($DZ270=0,30,$DZ270)/30,0)-1)*$F270)</f>
        <v>0</v>
      </c>
      <c r="CD270" s="9">
        <f ca="1">IF($DZ270&gt;CD$3,0,-OFFSET(CD116,0,ROUNDUP(IF($DZ270=0,30,$DZ270)/30,0)-1)*$F270)</f>
        <v>0</v>
      </c>
      <c r="CE270" s="9">
        <f ca="1">IF($DZ270&gt;CE$3,0,-OFFSET(CE116,0,ROUNDUP(IF($DZ270=0,30,$DZ270)/30,0)-1)*$F270)</f>
        <v>0</v>
      </c>
      <c r="CF270" s="9">
        <f ca="1">IF($DZ270&gt;CF$3,0,-OFFSET(CF116,0,ROUNDUP(IF($DZ270=0,30,$DZ270)/30,0)-1)*$F270)</f>
        <v>0</v>
      </c>
      <c r="CG270" s="9">
        <f ca="1">IF($DZ270&gt;CG$3,0,-OFFSET(CG116,0,ROUNDUP(IF($DZ270=0,30,$DZ270)/30,0)-1)*$F270)</f>
        <v>0</v>
      </c>
      <c r="CH270" s="9">
        <f ca="1">IF($DZ270&gt;CH$3,0,-OFFSET(CH116,0,ROUNDUP(IF($DZ270=0,30,$DZ270)/30,0)-1)*$F270)</f>
        <v>0</v>
      </c>
      <c r="CI270" s="9">
        <f ca="1">IF($DZ270&gt;CI$3,0,-OFFSET(CI116,0,ROUNDUP(IF($DZ270=0,30,$DZ270)/30,0)-1)*$F270)</f>
        <v>0</v>
      </c>
      <c r="CJ270" s="9">
        <f ca="1">IF($DZ270&gt;CJ$3,0,-OFFSET(CJ116,0,ROUNDUP(IF($DZ270=0,30,$DZ270)/30,0)-1)*$F270)</f>
        <v>0</v>
      </c>
      <c r="CK270" s="9">
        <f ca="1">IF($DZ270&gt;CK$3,0,-OFFSET(CK116,0,ROUNDUP(IF($DZ270=0,30,$DZ270)/30,0)-1)*$F270)</f>
        <v>0</v>
      </c>
      <c r="CL270" s="9">
        <f ca="1">IF($DZ270&gt;CL$3,0,-OFFSET(CL116,0,ROUNDUP(IF($DZ270=0,30,$DZ270)/30,0)-1)*$F270)</f>
        <v>0</v>
      </c>
      <c r="CM270" s="9">
        <f ca="1">IF($DZ270&gt;CM$3,0,-OFFSET(CM116,0,ROUNDUP(IF($DZ270=0,30,$DZ270)/30,0)-1)*$F270)</f>
        <v>0</v>
      </c>
      <c r="CN270" s="69">
        <f ca="1">IF($DZ270&gt;CN$3,0,-OFFSET(CN116,0,ROUNDUP(IF($DZ270=0,30,$DZ270)/30,0)-1)*$F270)</f>
        <v>0</v>
      </c>
      <c r="CO270" s="9">
        <f ca="1">IF($DZ270&gt;CO$3,0,-OFFSET(CO116,0,ROUNDUP(IF($DZ270=0,30,$DZ270)/30,0)-1)*$F270)</f>
        <v>0</v>
      </c>
      <c r="CP270" s="9">
        <f ca="1">IF($DZ270&gt;CP$3,0,-OFFSET(CP116,0,ROUNDUP(IF($DZ270=0,30,$DZ270)/30,0)-1)*$F270)</f>
        <v>0</v>
      </c>
      <c r="CQ270" s="9">
        <f ca="1">IF($DZ270&gt;CQ$3,0,-OFFSET(CQ116,0,ROUNDUP(IF($DZ270=0,30,$DZ270)/30,0)-1)*$F270)</f>
        <v>0</v>
      </c>
      <c r="CR270" s="9">
        <f ca="1">IF($DZ270&gt;CR$3,0,-OFFSET(CR116,0,ROUNDUP(IF($DZ270=0,30,$DZ270)/30,0)-1)*$F270)</f>
        <v>0</v>
      </c>
      <c r="CS270" s="9">
        <f ca="1">IF($DZ270&gt;CS$3,0,-OFFSET(CS116,0,ROUNDUP(IF($DZ270=0,30,$DZ270)/30,0)-1)*$F270)</f>
        <v>0</v>
      </c>
      <c r="CT270" s="9">
        <f ca="1">IF($DZ270&gt;CT$3,0,-OFFSET(CT116,0,ROUNDUP(IF($DZ270=0,30,$DZ270)/30,0)-1)*$F270)</f>
        <v>0</v>
      </c>
      <c r="CU270" s="9">
        <f ca="1">IF($DZ270&gt;CU$3,0,-OFFSET(CU116,0,ROUNDUP(IF($DZ270=0,30,$DZ270)/30,0)-1)*$F270)</f>
        <v>0</v>
      </c>
      <c r="CV270" s="9">
        <f ca="1">IF($DZ270&gt;CV$3,0,-OFFSET(CV116,0,ROUNDUP(IF($DZ270=0,30,$DZ270)/30,0)-1)*$F270)</f>
        <v>0</v>
      </c>
      <c r="CW270" s="9">
        <f ca="1">IF($DZ270&gt;CW$3,0,-OFFSET(CW116,0,ROUNDUP(IF($DZ270=0,30,$DZ270)/30,0)-1)*$F270)</f>
        <v>0</v>
      </c>
      <c r="CX270" s="9">
        <f ca="1">IF($DZ270&gt;CX$3,0,-OFFSET(CX116,0,ROUNDUP(IF($DZ270=0,30,$DZ270)/30,0)-1)*$F270)</f>
        <v>0</v>
      </c>
      <c r="CY270" s="9">
        <f ca="1">IF($DZ270&gt;CY$3,0,-OFFSET(CY116,0,ROUNDUP(IF($DZ270=0,30,$DZ270)/30,0)-1)*$F270)</f>
        <v>0</v>
      </c>
      <c r="CZ270" s="69">
        <f ca="1">IF($DZ270&gt;CZ$3,0,-OFFSET(CZ116,0,ROUNDUP(IF($DZ270=0,30,$DZ270)/30,0)-1)*$F270)</f>
        <v>0</v>
      </c>
      <c r="DA270" s="9">
        <f ca="1">IF($DZ270&gt;DA$3,0,-OFFSET(DA116,0,ROUNDUP(IF($DZ270=0,30,$DZ270)/30,0)-1)*$F270)</f>
        <v>0</v>
      </c>
      <c r="DB270" s="9">
        <f ca="1">IF($DZ270&gt;DB$3,0,-OFFSET(DB116,0,ROUNDUP(IF($DZ270=0,30,$DZ270)/30,0)-1)*$F270)</f>
        <v>0</v>
      </c>
      <c r="DC270" s="9">
        <f ca="1">IF($DZ270&gt;DC$3,0,-OFFSET(DC116,0,ROUNDUP(IF($DZ270=0,30,$DZ270)/30,0)-1)*$F270)</f>
        <v>0</v>
      </c>
      <c r="DD270" s="9">
        <f ca="1">IF($DZ270&gt;DD$3,0,-OFFSET(DD116,0,ROUNDUP(IF($DZ270=0,30,$DZ270)/30,0)-1)*$F270)</f>
        <v>0</v>
      </c>
      <c r="DE270" s="9">
        <f ca="1">IF($DZ270&gt;DE$3,0,-OFFSET(DE116,0,ROUNDUP(IF($DZ270=0,30,$DZ270)/30,0)-1)*$F270)</f>
        <v>0</v>
      </c>
      <c r="DF270" s="9">
        <f ca="1">IF($DZ270&gt;DF$3,0,-OFFSET(DF116,0,ROUNDUP(IF($DZ270=0,30,$DZ270)/30,0)-1)*$F270)</f>
        <v>0</v>
      </c>
      <c r="DG270" s="9">
        <f ca="1">IF($DZ270&gt;DG$3,0,-OFFSET(DG116,0,ROUNDUP(IF($DZ270=0,30,$DZ270)/30,0)-1)*$F270)</f>
        <v>0</v>
      </c>
      <c r="DH270" s="9">
        <f ca="1">IF($DZ270&gt;DH$3,0,-OFFSET(DH116,0,ROUNDUP(IF($DZ270=0,30,$DZ270)/30,0)-1)*$F270)</f>
        <v>0</v>
      </c>
      <c r="DI270" s="9">
        <f ca="1">IF($DZ270&gt;DI$3,0,-OFFSET(DI116,0,ROUNDUP(IF($DZ270=0,30,$DZ270)/30,0)-1)*$F270)</f>
        <v>0</v>
      </c>
      <c r="DJ270" s="9">
        <f ca="1">IF($DZ270&gt;DJ$3,0,-OFFSET(DJ116,0,ROUNDUP(IF($DZ270=0,30,$DZ270)/30,0)-1)*$F270)</f>
        <v>0</v>
      </c>
      <c r="DK270" s="9">
        <f ca="1">IF($DZ270&gt;DK$3,0,-OFFSET(DK116,0,ROUNDUP(IF($DZ270=0,30,$DZ270)/30,0)-1)*$F270)</f>
        <v>0</v>
      </c>
      <c r="DL270" s="69">
        <f ca="1">IF($DZ270&gt;DL$3,0,-OFFSET(DL116,0,ROUNDUP(IF($DZ270=0,30,$DZ270)/30,0)-1)*$F270)</f>
        <v>0</v>
      </c>
      <c r="DM270" s="9">
        <f ca="1">IF($DZ270&gt;DM$3,0,-OFFSET(DM116,0,ROUNDUP(IF($DZ270=0,30,$DZ270)/30,0)-1)*$F270)</f>
        <v>0</v>
      </c>
      <c r="DN270" s="9">
        <f ca="1">IF($DZ270&gt;DN$3,0,-OFFSET(DN116,0,ROUNDUP(IF($DZ270=0,30,$DZ270)/30,0)-1)*$F270)</f>
        <v>0</v>
      </c>
      <c r="DO270" s="9">
        <f ca="1">IF($DZ270&gt;DO$3,0,-OFFSET(DO116,0,ROUNDUP(IF($DZ270=0,30,$DZ270)/30,0)-1)*$F270)</f>
        <v>0</v>
      </c>
      <c r="DP270" s="9">
        <f ca="1">IF($DZ270&gt;DP$3,0,-OFFSET(DP116,0,ROUNDUP(IF($DZ270=0,30,$DZ270)/30,0)-1)*$F270)</f>
        <v>0</v>
      </c>
      <c r="DQ270" s="9">
        <f ca="1">IF($DZ270&gt;DQ$3,0,-OFFSET(DQ116,0,ROUNDUP(IF($DZ270=0,30,$DZ270)/30,0)-1)*$F270)</f>
        <v>0</v>
      </c>
      <c r="DR270" s="9">
        <f ca="1">IF($DZ270&gt;DR$3,0,-OFFSET(DR116,0,ROUNDUP(IF($DZ270=0,30,$DZ270)/30,0)-1)*$F270)</f>
        <v>0</v>
      </c>
      <c r="DS270" s="9">
        <f ca="1">IF($DZ270&gt;DS$3,0,-OFFSET(DS116,0,ROUNDUP(IF($DZ270=0,30,$DZ270)/30,0)-1)*$F270)</f>
        <v>0</v>
      </c>
      <c r="DT270" s="9">
        <f ca="1">IF($DZ270&gt;DT$3,0,-OFFSET(DT116,0,ROUNDUP(IF($DZ270=0,30,$DZ270)/30,0)-1)*$F270)</f>
        <v>0</v>
      </c>
      <c r="DU270" s="9">
        <f ca="1">IF($DZ270&gt;DU$3,0,-OFFSET(DU116,0,ROUNDUP(IF($DZ270=0,30,$DZ270)/30,0)-1)*$F270)</f>
        <v>0</v>
      </c>
      <c r="DV270" s="9">
        <f ca="1">IF($DZ270&gt;DV$3,0,-OFFSET(DV116,0,ROUNDUP(IF($DZ270=0,30,$DZ270)/30,0)-1)*$F270)</f>
        <v>0</v>
      </c>
      <c r="DW270" s="9">
        <f ca="1">IF($DZ270&gt;DW$3,0,-OFFSET(DW116,0,ROUNDUP(IF($DZ270=0,30,$DZ270)/30,0)-1)*$F270)</f>
        <v>0</v>
      </c>
      <c r="DX270" s="4"/>
      <c r="DY270" s="4"/>
      <c r="DZ270" s="49">
        <f>DZ116</f>
        <v>30</v>
      </c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</row>
    <row r="271" spans="1:189" ht="14" hidden="1" x14ac:dyDescent="0.35">
      <c r="A271" s="1"/>
      <c r="B271" s="43" t="str">
        <f>B117</f>
        <v/>
      </c>
      <c r="C271" s="44"/>
      <c r="D271" s="44">
        <f>D117</f>
        <v>0</v>
      </c>
      <c r="E271" s="45" t="str">
        <f>"Impostos "&amp;E117</f>
        <v xml:space="preserve">Impostos </v>
      </c>
      <c r="F271" s="67"/>
      <c r="G271" s="68"/>
      <c r="H271" s="9">
        <f ca="1">IF($DZ271&gt;H$3,0,-OFFSET(H117,0,ROUNDUP(IF($DZ271=0,30,$DZ271)/30,0)-1)*$F271)</f>
        <v>0</v>
      </c>
      <c r="I271" s="9">
        <f ca="1">IF($DZ271&gt;I$3,0,-OFFSET(I117,0,ROUNDUP(IF($DZ271=0,30,$DZ271)/30,0)-1)*$F271)</f>
        <v>0</v>
      </c>
      <c r="J271" s="9">
        <f ca="1">IF($DZ271&gt;J$3,0,-OFFSET(J117,0,ROUNDUP(IF($DZ271=0,30,$DZ271)/30,0)-1)*$F271)</f>
        <v>0</v>
      </c>
      <c r="K271" s="9">
        <f ca="1">IF($DZ271&gt;K$3,0,-OFFSET(K117,0,ROUNDUP(IF($DZ271=0,30,$DZ271)/30,0)-1)*$F271)</f>
        <v>0</v>
      </c>
      <c r="L271" s="9">
        <f ca="1">IF($DZ271&gt;L$3,0,-OFFSET(L117,0,ROUNDUP(IF($DZ271=0,30,$DZ271)/30,0)-1)*$F271)</f>
        <v>0</v>
      </c>
      <c r="M271" s="9">
        <f ca="1">IF($DZ271&gt;M$3,0,-OFFSET(M117,0,ROUNDUP(IF($DZ271=0,30,$DZ271)/30,0)-1)*$F271)</f>
        <v>0</v>
      </c>
      <c r="N271" s="9">
        <f ca="1">IF($DZ271&gt;N$3,0,-OFFSET(N117,0,ROUNDUP(IF($DZ271=0,30,$DZ271)/30,0)-1)*$F271)</f>
        <v>0</v>
      </c>
      <c r="O271" s="9">
        <f ca="1">IF($DZ271&gt;O$3,0,-OFFSET(O117,0,ROUNDUP(IF($DZ271=0,30,$DZ271)/30,0)-1)*$F271)</f>
        <v>0</v>
      </c>
      <c r="P271" s="9">
        <f ca="1">IF($DZ271&gt;P$3,0,-OFFSET(P117,0,ROUNDUP(IF($DZ271=0,30,$DZ271)/30,0)-1)*$F271)</f>
        <v>0</v>
      </c>
      <c r="Q271" s="9">
        <f ca="1">IF($DZ271&gt;Q$3,0,-OFFSET(Q117,0,ROUNDUP(IF($DZ271=0,30,$DZ271)/30,0)-1)*$F271)</f>
        <v>0</v>
      </c>
      <c r="R271" s="9">
        <f ca="1">IF($DZ271&gt;R$3,0,-OFFSET(R117,0,ROUNDUP(IF($DZ271=0,30,$DZ271)/30,0)-1)*$F271)</f>
        <v>0</v>
      </c>
      <c r="S271" s="9">
        <f ca="1">IF($DZ271&gt;S$3,0,-OFFSET(S117,0,ROUNDUP(IF($DZ271=0,30,$DZ271)/30,0)-1)*$F271)</f>
        <v>0</v>
      </c>
      <c r="T271" s="69">
        <f ca="1">IF($DZ271&gt;T$3,0,-OFFSET(T117,0,ROUNDUP(IF($DZ271=0,30,$DZ271)/30,0)-1)*$F271)</f>
        <v>0</v>
      </c>
      <c r="U271" s="9">
        <f ca="1">IF($DZ271&gt;U$3,0,-OFFSET(U117,0,ROUNDUP(IF($DZ271=0,30,$DZ271)/30,0)-1)*$F271)</f>
        <v>0</v>
      </c>
      <c r="V271" s="9">
        <f ca="1">IF($DZ271&gt;V$3,0,-OFFSET(V117,0,ROUNDUP(IF($DZ271=0,30,$DZ271)/30,0)-1)*$F271)</f>
        <v>0</v>
      </c>
      <c r="W271" s="9">
        <f ca="1">IF($DZ271&gt;W$3,0,-OFFSET(W117,0,ROUNDUP(IF($DZ271=0,30,$DZ271)/30,0)-1)*$F271)</f>
        <v>0</v>
      </c>
      <c r="X271" s="9">
        <f ca="1">IF($DZ271&gt;X$3,0,-OFFSET(X117,0,ROUNDUP(IF($DZ271=0,30,$DZ271)/30,0)-1)*$F271)</f>
        <v>0</v>
      </c>
      <c r="Y271" s="9">
        <f ca="1">IF($DZ271&gt;Y$3,0,-OFFSET(Y117,0,ROUNDUP(IF($DZ271=0,30,$DZ271)/30,0)-1)*$F271)</f>
        <v>0</v>
      </c>
      <c r="Z271" s="9">
        <f ca="1">IF($DZ271&gt;Z$3,0,-OFFSET(Z117,0,ROUNDUP(IF($DZ271=0,30,$DZ271)/30,0)-1)*$F271)</f>
        <v>0</v>
      </c>
      <c r="AA271" s="9">
        <f ca="1">IF($DZ271&gt;AA$3,0,-OFFSET(AA117,0,ROUNDUP(IF($DZ271=0,30,$DZ271)/30,0)-1)*$F271)</f>
        <v>0</v>
      </c>
      <c r="AB271" s="9">
        <f ca="1">IF($DZ271&gt;AB$3,0,-OFFSET(AB117,0,ROUNDUP(IF($DZ271=0,30,$DZ271)/30,0)-1)*$F271)</f>
        <v>0</v>
      </c>
      <c r="AC271" s="9">
        <f ca="1">IF($DZ271&gt;AC$3,0,-OFFSET(AC117,0,ROUNDUP(IF($DZ271=0,30,$DZ271)/30,0)-1)*$F271)</f>
        <v>0</v>
      </c>
      <c r="AD271" s="9">
        <f ca="1">IF($DZ271&gt;AD$3,0,-OFFSET(AD117,0,ROUNDUP(IF($DZ271=0,30,$DZ271)/30,0)-1)*$F271)</f>
        <v>0</v>
      </c>
      <c r="AE271" s="9">
        <f ca="1">IF($DZ271&gt;AE$3,0,-OFFSET(AE117,0,ROUNDUP(IF($DZ271=0,30,$DZ271)/30,0)-1)*$F271)</f>
        <v>0</v>
      </c>
      <c r="AF271" s="69">
        <f ca="1">IF($DZ271&gt;AF$3,0,-OFFSET(AF117,0,ROUNDUP(IF($DZ271=0,30,$DZ271)/30,0)-1)*$F271)</f>
        <v>0</v>
      </c>
      <c r="AG271" s="9">
        <f ca="1">IF($DZ271&gt;AG$3,0,-OFFSET(AG117,0,ROUNDUP(IF($DZ271=0,30,$DZ271)/30,0)-1)*$F271)</f>
        <v>0</v>
      </c>
      <c r="AH271" s="9">
        <f ca="1">IF($DZ271&gt;AH$3,0,-OFFSET(AH117,0,ROUNDUP(IF($DZ271=0,30,$DZ271)/30,0)-1)*$F271)</f>
        <v>0</v>
      </c>
      <c r="AI271" s="9">
        <f ca="1">IF($DZ271&gt;AI$3,0,-OFFSET(AI117,0,ROUNDUP(IF($DZ271=0,30,$DZ271)/30,0)-1)*$F271)</f>
        <v>0</v>
      </c>
      <c r="AJ271" s="9">
        <f ca="1">IF($DZ271&gt;AJ$3,0,-OFFSET(AJ117,0,ROUNDUP(IF($DZ271=0,30,$DZ271)/30,0)-1)*$F271)</f>
        <v>0</v>
      </c>
      <c r="AK271" s="9">
        <f ca="1">IF($DZ271&gt;AK$3,0,-OFFSET(AK117,0,ROUNDUP(IF($DZ271=0,30,$DZ271)/30,0)-1)*$F271)</f>
        <v>0</v>
      </c>
      <c r="AL271" s="9">
        <f ca="1">IF($DZ271&gt;AL$3,0,-OFFSET(AL117,0,ROUNDUP(IF($DZ271=0,30,$DZ271)/30,0)-1)*$F271)</f>
        <v>0</v>
      </c>
      <c r="AM271" s="9">
        <f ca="1">IF($DZ271&gt;AM$3,0,-OFFSET(AM117,0,ROUNDUP(IF($DZ271=0,30,$DZ271)/30,0)-1)*$F271)</f>
        <v>0</v>
      </c>
      <c r="AN271" s="9">
        <f ca="1">IF($DZ271&gt;AN$3,0,-OFFSET(AN117,0,ROUNDUP(IF($DZ271=0,30,$DZ271)/30,0)-1)*$F271)</f>
        <v>0</v>
      </c>
      <c r="AO271" s="9">
        <f ca="1">IF($DZ271&gt;AO$3,0,-OFFSET(AO117,0,ROUNDUP(IF($DZ271=0,30,$DZ271)/30,0)-1)*$F271)</f>
        <v>0</v>
      </c>
      <c r="AP271" s="9">
        <f ca="1">IF($DZ271&gt;AP$3,0,-OFFSET(AP117,0,ROUNDUP(IF($DZ271=0,30,$DZ271)/30,0)-1)*$F271)</f>
        <v>0</v>
      </c>
      <c r="AQ271" s="9">
        <f ca="1">IF($DZ271&gt;AQ$3,0,-OFFSET(AQ117,0,ROUNDUP(IF($DZ271=0,30,$DZ271)/30,0)-1)*$F271)</f>
        <v>0</v>
      </c>
      <c r="AR271" s="69">
        <f ca="1">IF($DZ271&gt;AR$3,0,-OFFSET(AR117,0,ROUNDUP(IF($DZ271=0,30,$DZ271)/30,0)-1)*$F271)</f>
        <v>0</v>
      </c>
      <c r="AS271" s="9">
        <f ca="1">IF($DZ271&gt;AS$3,0,-OFFSET(AS117,0,ROUNDUP(IF($DZ271=0,30,$DZ271)/30,0)-1)*$F271)</f>
        <v>0</v>
      </c>
      <c r="AT271" s="9">
        <f ca="1">IF($DZ271&gt;AT$3,0,-OFFSET(AT117,0,ROUNDUP(IF($DZ271=0,30,$DZ271)/30,0)-1)*$F271)</f>
        <v>0</v>
      </c>
      <c r="AU271" s="9">
        <f ca="1">IF($DZ271&gt;AU$3,0,-OFFSET(AU117,0,ROUNDUP(IF($DZ271=0,30,$DZ271)/30,0)-1)*$F271)</f>
        <v>0</v>
      </c>
      <c r="AV271" s="9">
        <f ca="1">IF($DZ271&gt;AV$3,0,-OFFSET(AV117,0,ROUNDUP(IF($DZ271=0,30,$DZ271)/30,0)-1)*$F271)</f>
        <v>0</v>
      </c>
      <c r="AW271" s="9">
        <f ca="1">IF($DZ271&gt;AW$3,0,-OFFSET(AW117,0,ROUNDUP(IF($DZ271=0,30,$DZ271)/30,0)-1)*$F271)</f>
        <v>0</v>
      </c>
      <c r="AX271" s="9">
        <f ca="1">IF($DZ271&gt;AX$3,0,-OFFSET(AX117,0,ROUNDUP(IF($DZ271=0,30,$DZ271)/30,0)-1)*$F271)</f>
        <v>0</v>
      </c>
      <c r="AY271" s="9">
        <f ca="1">IF($DZ271&gt;AY$3,0,-OFFSET(AY117,0,ROUNDUP(IF($DZ271=0,30,$DZ271)/30,0)-1)*$F271)</f>
        <v>0</v>
      </c>
      <c r="AZ271" s="9">
        <f ca="1">IF($DZ271&gt;AZ$3,0,-OFFSET(AZ117,0,ROUNDUP(IF($DZ271=0,30,$DZ271)/30,0)-1)*$F271)</f>
        <v>0</v>
      </c>
      <c r="BA271" s="9">
        <f ca="1">IF($DZ271&gt;BA$3,0,-OFFSET(BA117,0,ROUNDUP(IF($DZ271=0,30,$DZ271)/30,0)-1)*$F271)</f>
        <v>0</v>
      </c>
      <c r="BB271" s="9">
        <f ca="1">IF($DZ271&gt;BB$3,0,-OFFSET(BB117,0,ROUNDUP(IF($DZ271=0,30,$DZ271)/30,0)-1)*$F271)</f>
        <v>0</v>
      </c>
      <c r="BC271" s="9">
        <f ca="1">IF($DZ271&gt;BC$3,0,-OFFSET(BC117,0,ROUNDUP(IF($DZ271=0,30,$DZ271)/30,0)-1)*$F271)</f>
        <v>0</v>
      </c>
      <c r="BD271" s="69">
        <f ca="1">IF($DZ271&gt;BD$3,0,-OFFSET(BD117,0,ROUNDUP(IF($DZ271=0,30,$DZ271)/30,0)-1)*$F271)</f>
        <v>0</v>
      </c>
      <c r="BE271" s="9">
        <f ca="1">IF($DZ271&gt;BE$3,0,-OFFSET(BE117,0,ROUNDUP(IF($DZ271=0,30,$DZ271)/30,0)-1)*$F271)</f>
        <v>0</v>
      </c>
      <c r="BF271" s="9">
        <f ca="1">IF($DZ271&gt;BF$3,0,-OFFSET(BF117,0,ROUNDUP(IF($DZ271=0,30,$DZ271)/30,0)-1)*$F271)</f>
        <v>0</v>
      </c>
      <c r="BG271" s="9">
        <f ca="1">IF($DZ271&gt;BG$3,0,-OFFSET(BG117,0,ROUNDUP(IF($DZ271=0,30,$DZ271)/30,0)-1)*$F271)</f>
        <v>0</v>
      </c>
      <c r="BH271" s="9">
        <f ca="1">IF($DZ271&gt;BH$3,0,-OFFSET(BH117,0,ROUNDUP(IF($DZ271=0,30,$DZ271)/30,0)-1)*$F271)</f>
        <v>0</v>
      </c>
      <c r="BI271" s="9">
        <f ca="1">IF($DZ271&gt;BI$3,0,-OFFSET(BI117,0,ROUNDUP(IF($DZ271=0,30,$DZ271)/30,0)-1)*$F271)</f>
        <v>0</v>
      </c>
      <c r="BJ271" s="9">
        <f ca="1">IF($DZ271&gt;BJ$3,0,-OFFSET(BJ117,0,ROUNDUP(IF($DZ271=0,30,$DZ271)/30,0)-1)*$F271)</f>
        <v>0</v>
      </c>
      <c r="BK271" s="9">
        <f ca="1">IF($DZ271&gt;BK$3,0,-OFFSET(BK117,0,ROUNDUP(IF($DZ271=0,30,$DZ271)/30,0)-1)*$F271)</f>
        <v>0</v>
      </c>
      <c r="BL271" s="9">
        <f ca="1">IF($DZ271&gt;BL$3,0,-OFFSET(BL117,0,ROUNDUP(IF($DZ271=0,30,$DZ271)/30,0)-1)*$F271)</f>
        <v>0</v>
      </c>
      <c r="BM271" s="9">
        <f ca="1">IF($DZ271&gt;BM$3,0,-OFFSET(BM117,0,ROUNDUP(IF($DZ271=0,30,$DZ271)/30,0)-1)*$F271)</f>
        <v>0</v>
      </c>
      <c r="BN271" s="9">
        <f ca="1">IF($DZ271&gt;BN$3,0,-OFFSET(BN117,0,ROUNDUP(IF($DZ271=0,30,$DZ271)/30,0)-1)*$F271)</f>
        <v>0</v>
      </c>
      <c r="BO271" s="9">
        <f ca="1">IF($DZ271&gt;BO$3,0,-OFFSET(BO117,0,ROUNDUP(IF($DZ271=0,30,$DZ271)/30,0)-1)*$F271)</f>
        <v>0</v>
      </c>
      <c r="BP271" s="69">
        <f ca="1">IF($DZ271&gt;BP$3,0,-OFFSET(BP117,0,ROUNDUP(IF($DZ271=0,30,$DZ271)/30,0)-1)*$F271)</f>
        <v>0</v>
      </c>
      <c r="BQ271" s="9">
        <f ca="1">IF($DZ271&gt;BQ$3,0,-OFFSET(BQ117,0,ROUNDUP(IF($DZ271=0,30,$DZ271)/30,0)-1)*$F271)</f>
        <v>0</v>
      </c>
      <c r="BR271" s="9">
        <f ca="1">IF($DZ271&gt;BR$3,0,-OFFSET(BR117,0,ROUNDUP(IF($DZ271=0,30,$DZ271)/30,0)-1)*$F271)</f>
        <v>0</v>
      </c>
      <c r="BS271" s="9">
        <f ca="1">IF($DZ271&gt;BS$3,0,-OFFSET(BS117,0,ROUNDUP(IF($DZ271=0,30,$DZ271)/30,0)-1)*$F271)</f>
        <v>0</v>
      </c>
      <c r="BT271" s="9">
        <f ca="1">IF($DZ271&gt;BT$3,0,-OFFSET(BT117,0,ROUNDUP(IF($DZ271=0,30,$DZ271)/30,0)-1)*$F271)</f>
        <v>0</v>
      </c>
      <c r="BU271" s="9">
        <f ca="1">IF($DZ271&gt;BU$3,0,-OFFSET(BU117,0,ROUNDUP(IF($DZ271=0,30,$DZ271)/30,0)-1)*$F271)</f>
        <v>0</v>
      </c>
      <c r="BV271" s="9">
        <f ca="1">IF($DZ271&gt;BV$3,0,-OFFSET(BV117,0,ROUNDUP(IF($DZ271=0,30,$DZ271)/30,0)-1)*$F271)</f>
        <v>0</v>
      </c>
      <c r="BW271" s="9">
        <f ca="1">IF($DZ271&gt;BW$3,0,-OFFSET(BW117,0,ROUNDUP(IF($DZ271=0,30,$DZ271)/30,0)-1)*$F271)</f>
        <v>0</v>
      </c>
      <c r="BX271" s="9">
        <f ca="1">IF($DZ271&gt;BX$3,0,-OFFSET(BX117,0,ROUNDUP(IF($DZ271=0,30,$DZ271)/30,0)-1)*$F271)</f>
        <v>0</v>
      </c>
      <c r="BY271" s="9">
        <f ca="1">IF($DZ271&gt;BY$3,0,-OFFSET(BY117,0,ROUNDUP(IF($DZ271=0,30,$DZ271)/30,0)-1)*$F271)</f>
        <v>0</v>
      </c>
      <c r="BZ271" s="9">
        <f ca="1">IF($DZ271&gt;BZ$3,0,-OFFSET(BZ117,0,ROUNDUP(IF($DZ271=0,30,$DZ271)/30,0)-1)*$F271)</f>
        <v>0</v>
      </c>
      <c r="CA271" s="9">
        <f ca="1">IF($DZ271&gt;CA$3,0,-OFFSET(CA117,0,ROUNDUP(IF($DZ271=0,30,$DZ271)/30,0)-1)*$F271)</f>
        <v>0</v>
      </c>
      <c r="CB271" s="69">
        <f ca="1">IF($DZ271&gt;CB$3,0,-OFFSET(CB117,0,ROUNDUP(IF($DZ271=0,30,$DZ271)/30,0)-1)*$F271)</f>
        <v>0</v>
      </c>
      <c r="CC271" s="9">
        <f ca="1">IF($DZ271&gt;CC$3,0,-OFFSET(CC117,0,ROUNDUP(IF($DZ271=0,30,$DZ271)/30,0)-1)*$F271)</f>
        <v>0</v>
      </c>
      <c r="CD271" s="9">
        <f ca="1">IF($DZ271&gt;CD$3,0,-OFFSET(CD117,0,ROUNDUP(IF($DZ271=0,30,$DZ271)/30,0)-1)*$F271)</f>
        <v>0</v>
      </c>
      <c r="CE271" s="9">
        <f ca="1">IF($DZ271&gt;CE$3,0,-OFFSET(CE117,0,ROUNDUP(IF($DZ271=0,30,$DZ271)/30,0)-1)*$F271)</f>
        <v>0</v>
      </c>
      <c r="CF271" s="9">
        <f ca="1">IF($DZ271&gt;CF$3,0,-OFFSET(CF117,0,ROUNDUP(IF($DZ271=0,30,$DZ271)/30,0)-1)*$F271)</f>
        <v>0</v>
      </c>
      <c r="CG271" s="9">
        <f ca="1">IF($DZ271&gt;CG$3,0,-OFFSET(CG117,0,ROUNDUP(IF($DZ271=0,30,$DZ271)/30,0)-1)*$F271)</f>
        <v>0</v>
      </c>
      <c r="CH271" s="9">
        <f ca="1">IF($DZ271&gt;CH$3,0,-OFFSET(CH117,0,ROUNDUP(IF($DZ271=0,30,$DZ271)/30,0)-1)*$F271)</f>
        <v>0</v>
      </c>
      <c r="CI271" s="9">
        <f ca="1">IF($DZ271&gt;CI$3,0,-OFFSET(CI117,0,ROUNDUP(IF($DZ271=0,30,$DZ271)/30,0)-1)*$F271)</f>
        <v>0</v>
      </c>
      <c r="CJ271" s="9">
        <f ca="1">IF($DZ271&gt;CJ$3,0,-OFFSET(CJ117,0,ROUNDUP(IF($DZ271=0,30,$DZ271)/30,0)-1)*$F271)</f>
        <v>0</v>
      </c>
      <c r="CK271" s="9">
        <f ca="1">IF($DZ271&gt;CK$3,0,-OFFSET(CK117,0,ROUNDUP(IF($DZ271=0,30,$DZ271)/30,0)-1)*$F271)</f>
        <v>0</v>
      </c>
      <c r="CL271" s="9">
        <f ca="1">IF($DZ271&gt;CL$3,0,-OFFSET(CL117,0,ROUNDUP(IF($DZ271=0,30,$DZ271)/30,0)-1)*$F271)</f>
        <v>0</v>
      </c>
      <c r="CM271" s="9">
        <f ca="1">IF($DZ271&gt;CM$3,0,-OFFSET(CM117,0,ROUNDUP(IF($DZ271=0,30,$DZ271)/30,0)-1)*$F271)</f>
        <v>0</v>
      </c>
      <c r="CN271" s="69">
        <f ca="1">IF($DZ271&gt;CN$3,0,-OFFSET(CN117,0,ROUNDUP(IF($DZ271=0,30,$DZ271)/30,0)-1)*$F271)</f>
        <v>0</v>
      </c>
      <c r="CO271" s="9">
        <f ca="1">IF($DZ271&gt;CO$3,0,-OFFSET(CO117,0,ROUNDUP(IF($DZ271=0,30,$DZ271)/30,0)-1)*$F271)</f>
        <v>0</v>
      </c>
      <c r="CP271" s="9">
        <f ca="1">IF($DZ271&gt;CP$3,0,-OFFSET(CP117,0,ROUNDUP(IF($DZ271=0,30,$DZ271)/30,0)-1)*$F271)</f>
        <v>0</v>
      </c>
      <c r="CQ271" s="9">
        <f ca="1">IF($DZ271&gt;CQ$3,0,-OFFSET(CQ117,0,ROUNDUP(IF($DZ271=0,30,$DZ271)/30,0)-1)*$F271)</f>
        <v>0</v>
      </c>
      <c r="CR271" s="9">
        <f ca="1">IF($DZ271&gt;CR$3,0,-OFFSET(CR117,0,ROUNDUP(IF($DZ271=0,30,$DZ271)/30,0)-1)*$F271)</f>
        <v>0</v>
      </c>
      <c r="CS271" s="9">
        <f ca="1">IF($DZ271&gt;CS$3,0,-OFFSET(CS117,0,ROUNDUP(IF($DZ271=0,30,$DZ271)/30,0)-1)*$F271)</f>
        <v>0</v>
      </c>
      <c r="CT271" s="9">
        <f ca="1">IF($DZ271&gt;CT$3,0,-OFFSET(CT117,0,ROUNDUP(IF($DZ271=0,30,$DZ271)/30,0)-1)*$F271)</f>
        <v>0</v>
      </c>
      <c r="CU271" s="9">
        <f ca="1">IF($DZ271&gt;CU$3,0,-OFFSET(CU117,0,ROUNDUP(IF($DZ271=0,30,$DZ271)/30,0)-1)*$F271)</f>
        <v>0</v>
      </c>
      <c r="CV271" s="9">
        <f ca="1">IF($DZ271&gt;CV$3,0,-OFFSET(CV117,0,ROUNDUP(IF($DZ271=0,30,$DZ271)/30,0)-1)*$F271)</f>
        <v>0</v>
      </c>
      <c r="CW271" s="9">
        <f ca="1">IF($DZ271&gt;CW$3,0,-OFFSET(CW117,0,ROUNDUP(IF($DZ271=0,30,$DZ271)/30,0)-1)*$F271)</f>
        <v>0</v>
      </c>
      <c r="CX271" s="9">
        <f ca="1">IF($DZ271&gt;CX$3,0,-OFFSET(CX117,0,ROUNDUP(IF($DZ271=0,30,$DZ271)/30,0)-1)*$F271)</f>
        <v>0</v>
      </c>
      <c r="CY271" s="9">
        <f ca="1">IF($DZ271&gt;CY$3,0,-OFFSET(CY117,0,ROUNDUP(IF($DZ271=0,30,$DZ271)/30,0)-1)*$F271)</f>
        <v>0</v>
      </c>
      <c r="CZ271" s="69">
        <f ca="1">IF($DZ271&gt;CZ$3,0,-OFFSET(CZ117,0,ROUNDUP(IF($DZ271=0,30,$DZ271)/30,0)-1)*$F271)</f>
        <v>0</v>
      </c>
      <c r="DA271" s="9">
        <f ca="1">IF($DZ271&gt;DA$3,0,-OFFSET(DA117,0,ROUNDUP(IF($DZ271=0,30,$DZ271)/30,0)-1)*$F271)</f>
        <v>0</v>
      </c>
      <c r="DB271" s="9">
        <f ca="1">IF($DZ271&gt;DB$3,0,-OFFSET(DB117,0,ROUNDUP(IF($DZ271=0,30,$DZ271)/30,0)-1)*$F271)</f>
        <v>0</v>
      </c>
      <c r="DC271" s="9">
        <f ca="1">IF($DZ271&gt;DC$3,0,-OFFSET(DC117,0,ROUNDUP(IF($DZ271=0,30,$DZ271)/30,0)-1)*$F271)</f>
        <v>0</v>
      </c>
      <c r="DD271" s="9">
        <f ca="1">IF($DZ271&gt;DD$3,0,-OFFSET(DD117,0,ROUNDUP(IF($DZ271=0,30,$DZ271)/30,0)-1)*$F271)</f>
        <v>0</v>
      </c>
      <c r="DE271" s="9">
        <f ca="1">IF($DZ271&gt;DE$3,0,-OFFSET(DE117,0,ROUNDUP(IF($DZ271=0,30,$DZ271)/30,0)-1)*$F271)</f>
        <v>0</v>
      </c>
      <c r="DF271" s="9">
        <f ca="1">IF($DZ271&gt;DF$3,0,-OFFSET(DF117,0,ROUNDUP(IF($DZ271=0,30,$DZ271)/30,0)-1)*$F271)</f>
        <v>0</v>
      </c>
      <c r="DG271" s="9">
        <f ca="1">IF($DZ271&gt;DG$3,0,-OFFSET(DG117,0,ROUNDUP(IF($DZ271=0,30,$DZ271)/30,0)-1)*$F271)</f>
        <v>0</v>
      </c>
      <c r="DH271" s="9">
        <f ca="1">IF($DZ271&gt;DH$3,0,-OFFSET(DH117,0,ROUNDUP(IF($DZ271=0,30,$DZ271)/30,0)-1)*$F271)</f>
        <v>0</v>
      </c>
      <c r="DI271" s="9">
        <f ca="1">IF($DZ271&gt;DI$3,0,-OFFSET(DI117,0,ROUNDUP(IF($DZ271=0,30,$DZ271)/30,0)-1)*$F271)</f>
        <v>0</v>
      </c>
      <c r="DJ271" s="9">
        <f ca="1">IF($DZ271&gt;DJ$3,0,-OFFSET(DJ117,0,ROUNDUP(IF($DZ271=0,30,$DZ271)/30,0)-1)*$F271)</f>
        <v>0</v>
      </c>
      <c r="DK271" s="9">
        <f ca="1">IF($DZ271&gt;DK$3,0,-OFFSET(DK117,0,ROUNDUP(IF($DZ271=0,30,$DZ271)/30,0)-1)*$F271)</f>
        <v>0</v>
      </c>
      <c r="DL271" s="69">
        <f ca="1">IF($DZ271&gt;DL$3,0,-OFFSET(DL117,0,ROUNDUP(IF($DZ271=0,30,$DZ271)/30,0)-1)*$F271)</f>
        <v>0</v>
      </c>
      <c r="DM271" s="9">
        <f ca="1">IF($DZ271&gt;DM$3,0,-OFFSET(DM117,0,ROUNDUP(IF($DZ271=0,30,$DZ271)/30,0)-1)*$F271)</f>
        <v>0</v>
      </c>
      <c r="DN271" s="9">
        <f ca="1">IF($DZ271&gt;DN$3,0,-OFFSET(DN117,0,ROUNDUP(IF($DZ271=0,30,$DZ271)/30,0)-1)*$F271)</f>
        <v>0</v>
      </c>
      <c r="DO271" s="9">
        <f ca="1">IF($DZ271&gt;DO$3,0,-OFFSET(DO117,0,ROUNDUP(IF($DZ271=0,30,$DZ271)/30,0)-1)*$F271)</f>
        <v>0</v>
      </c>
      <c r="DP271" s="9">
        <f ca="1">IF($DZ271&gt;DP$3,0,-OFFSET(DP117,0,ROUNDUP(IF($DZ271=0,30,$DZ271)/30,0)-1)*$F271)</f>
        <v>0</v>
      </c>
      <c r="DQ271" s="9">
        <f ca="1">IF($DZ271&gt;DQ$3,0,-OFFSET(DQ117,0,ROUNDUP(IF($DZ271=0,30,$DZ271)/30,0)-1)*$F271)</f>
        <v>0</v>
      </c>
      <c r="DR271" s="9">
        <f ca="1">IF($DZ271&gt;DR$3,0,-OFFSET(DR117,0,ROUNDUP(IF($DZ271=0,30,$DZ271)/30,0)-1)*$F271)</f>
        <v>0</v>
      </c>
      <c r="DS271" s="9">
        <f ca="1">IF($DZ271&gt;DS$3,0,-OFFSET(DS117,0,ROUNDUP(IF($DZ271=0,30,$DZ271)/30,0)-1)*$F271)</f>
        <v>0</v>
      </c>
      <c r="DT271" s="9">
        <f ca="1">IF($DZ271&gt;DT$3,0,-OFFSET(DT117,0,ROUNDUP(IF($DZ271=0,30,$DZ271)/30,0)-1)*$F271)</f>
        <v>0</v>
      </c>
      <c r="DU271" s="9">
        <f ca="1">IF($DZ271&gt;DU$3,0,-OFFSET(DU117,0,ROUNDUP(IF($DZ271=0,30,$DZ271)/30,0)-1)*$F271)</f>
        <v>0</v>
      </c>
      <c r="DV271" s="9">
        <f ca="1">IF($DZ271&gt;DV$3,0,-OFFSET(DV117,0,ROUNDUP(IF($DZ271=0,30,$DZ271)/30,0)-1)*$F271)</f>
        <v>0</v>
      </c>
      <c r="DW271" s="9">
        <f ca="1">IF($DZ271&gt;DW$3,0,-OFFSET(DW117,0,ROUNDUP(IF($DZ271=0,30,$DZ271)/30,0)-1)*$F271)</f>
        <v>0</v>
      </c>
      <c r="DX271" s="4"/>
      <c r="DY271" s="4"/>
      <c r="DZ271" s="49">
        <f>DZ117</f>
        <v>30</v>
      </c>
      <c r="EA271" s="4"/>
      <c r="EB271" s="4"/>
      <c r="EC271" s="4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  <c r="FS271" s="4"/>
      <c r="FT271" s="4"/>
      <c r="FU271" s="4"/>
      <c r="FV271" s="4"/>
      <c r="FW271" s="4"/>
      <c r="FX271" s="4"/>
      <c r="FY271" s="4"/>
      <c r="FZ271" s="4"/>
      <c r="GA271" s="4"/>
      <c r="GB271" s="4"/>
      <c r="GC271" s="4"/>
      <c r="GD271" s="4"/>
      <c r="GE271" s="4"/>
      <c r="GF271" s="4"/>
      <c r="GG271" s="4"/>
    </row>
    <row r="272" spans="1:189" ht="14" hidden="1" x14ac:dyDescent="0.35">
      <c r="A272" s="1"/>
      <c r="B272" s="43" t="str">
        <f>B118</f>
        <v/>
      </c>
      <c r="C272" s="44"/>
      <c r="D272" s="44">
        <f>D118</f>
        <v>0</v>
      </c>
      <c r="E272" s="45" t="str">
        <f>"Impostos "&amp;E118</f>
        <v xml:space="preserve">Impostos </v>
      </c>
      <c r="F272" s="67"/>
      <c r="G272" s="68"/>
      <c r="H272" s="9">
        <f ca="1">IF($DZ272&gt;H$3,0,-OFFSET(H118,0,ROUNDUP(IF($DZ272=0,30,$DZ272)/30,0)-1)*$F272)</f>
        <v>0</v>
      </c>
      <c r="I272" s="9">
        <f ca="1">IF($DZ272&gt;I$3,0,-OFFSET(I118,0,ROUNDUP(IF($DZ272=0,30,$DZ272)/30,0)-1)*$F272)</f>
        <v>0</v>
      </c>
      <c r="J272" s="9">
        <f ca="1">IF($DZ272&gt;J$3,0,-OFFSET(J118,0,ROUNDUP(IF($DZ272=0,30,$DZ272)/30,0)-1)*$F272)</f>
        <v>0</v>
      </c>
      <c r="K272" s="9">
        <f ca="1">IF($DZ272&gt;K$3,0,-OFFSET(K118,0,ROUNDUP(IF($DZ272=0,30,$DZ272)/30,0)-1)*$F272)</f>
        <v>0</v>
      </c>
      <c r="L272" s="9">
        <f ca="1">IF($DZ272&gt;L$3,0,-OFFSET(L118,0,ROUNDUP(IF($DZ272=0,30,$DZ272)/30,0)-1)*$F272)</f>
        <v>0</v>
      </c>
      <c r="M272" s="9">
        <f ca="1">IF($DZ272&gt;M$3,0,-OFFSET(M118,0,ROUNDUP(IF($DZ272=0,30,$DZ272)/30,0)-1)*$F272)</f>
        <v>0</v>
      </c>
      <c r="N272" s="9">
        <f ca="1">IF($DZ272&gt;N$3,0,-OFFSET(N118,0,ROUNDUP(IF($DZ272=0,30,$DZ272)/30,0)-1)*$F272)</f>
        <v>0</v>
      </c>
      <c r="O272" s="9">
        <f ca="1">IF($DZ272&gt;O$3,0,-OFFSET(O118,0,ROUNDUP(IF($DZ272=0,30,$DZ272)/30,0)-1)*$F272)</f>
        <v>0</v>
      </c>
      <c r="P272" s="9">
        <f ca="1">IF($DZ272&gt;P$3,0,-OFFSET(P118,0,ROUNDUP(IF($DZ272=0,30,$DZ272)/30,0)-1)*$F272)</f>
        <v>0</v>
      </c>
      <c r="Q272" s="9">
        <f ca="1">IF($DZ272&gt;Q$3,0,-OFFSET(Q118,0,ROUNDUP(IF($DZ272=0,30,$DZ272)/30,0)-1)*$F272)</f>
        <v>0</v>
      </c>
      <c r="R272" s="9">
        <f ca="1">IF($DZ272&gt;R$3,0,-OFFSET(R118,0,ROUNDUP(IF($DZ272=0,30,$DZ272)/30,0)-1)*$F272)</f>
        <v>0</v>
      </c>
      <c r="S272" s="9">
        <f ca="1">IF($DZ272&gt;S$3,0,-OFFSET(S118,0,ROUNDUP(IF($DZ272=0,30,$DZ272)/30,0)-1)*$F272)</f>
        <v>0</v>
      </c>
      <c r="T272" s="69">
        <f ca="1">IF($DZ272&gt;T$3,0,-OFFSET(T118,0,ROUNDUP(IF($DZ272=0,30,$DZ272)/30,0)-1)*$F272)</f>
        <v>0</v>
      </c>
      <c r="U272" s="9">
        <f ca="1">IF($DZ272&gt;U$3,0,-OFFSET(U118,0,ROUNDUP(IF($DZ272=0,30,$DZ272)/30,0)-1)*$F272)</f>
        <v>0</v>
      </c>
      <c r="V272" s="9">
        <f ca="1">IF($DZ272&gt;V$3,0,-OFFSET(V118,0,ROUNDUP(IF($DZ272=0,30,$DZ272)/30,0)-1)*$F272)</f>
        <v>0</v>
      </c>
      <c r="W272" s="9">
        <f ca="1">IF($DZ272&gt;W$3,0,-OFFSET(W118,0,ROUNDUP(IF($DZ272=0,30,$DZ272)/30,0)-1)*$F272)</f>
        <v>0</v>
      </c>
      <c r="X272" s="9">
        <f ca="1">IF($DZ272&gt;X$3,0,-OFFSET(X118,0,ROUNDUP(IF($DZ272=0,30,$DZ272)/30,0)-1)*$F272)</f>
        <v>0</v>
      </c>
      <c r="Y272" s="9">
        <f ca="1">IF($DZ272&gt;Y$3,0,-OFFSET(Y118,0,ROUNDUP(IF($DZ272=0,30,$DZ272)/30,0)-1)*$F272)</f>
        <v>0</v>
      </c>
      <c r="Z272" s="9">
        <f ca="1">IF($DZ272&gt;Z$3,0,-OFFSET(Z118,0,ROUNDUP(IF($DZ272=0,30,$DZ272)/30,0)-1)*$F272)</f>
        <v>0</v>
      </c>
      <c r="AA272" s="9">
        <f ca="1">IF($DZ272&gt;AA$3,0,-OFFSET(AA118,0,ROUNDUP(IF($DZ272=0,30,$DZ272)/30,0)-1)*$F272)</f>
        <v>0</v>
      </c>
      <c r="AB272" s="9">
        <f ca="1">IF($DZ272&gt;AB$3,0,-OFFSET(AB118,0,ROUNDUP(IF($DZ272=0,30,$DZ272)/30,0)-1)*$F272)</f>
        <v>0</v>
      </c>
      <c r="AC272" s="9">
        <f ca="1">IF($DZ272&gt;AC$3,0,-OFFSET(AC118,0,ROUNDUP(IF($DZ272=0,30,$DZ272)/30,0)-1)*$F272)</f>
        <v>0</v>
      </c>
      <c r="AD272" s="9">
        <f ca="1">IF($DZ272&gt;AD$3,0,-OFFSET(AD118,0,ROUNDUP(IF($DZ272=0,30,$DZ272)/30,0)-1)*$F272)</f>
        <v>0</v>
      </c>
      <c r="AE272" s="9">
        <f ca="1">IF($DZ272&gt;AE$3,0,-OFFSET(AE118,0,ROUNDUP(IF($DZ272=0,30,$DZ272)/30,0)-1)*$F272)</f>
        <v>0</v>
      </c>
      <c r="AF272" s="69">
        <f ca="1">IF($DZ272&gt;AF$3,0,-OFFSET(AF118,0,ROUNDUP(IF($DZ272=0,30,$DZ272)/30,0)-1)*$F272)</f>
        <v>0</v>
      </c>
      <c r="AG272" s="9">
        <f ca="1">IF($DZ272&gt;AG$3,0,-OFFSET(AG118,0,ROUNDUP(IF($DZ272=0,30,$DZ272)/30,0)-1)*$F272)</f>
        <v>0</v>
      </c>
      <c r="AH272" s="9">
        <f ca="1">IF($DZ272&gt;AH$3,0,-OFFSET(AH118,0,ROUNDUP(IF($DZ272=0,30,$DZ272)/30,0)-1)*$F272)</f>
        <v>0</v>
      </c>
      <c r="AI272" s="9">
        <f ca="1">IF($DZ272&gt;AI$3,0,-OFFSET(AI118,0,ROUNDUP(IF($DZ272=0,30,$DZ272)/30,0)-1)*$F272)</f>
        <v>0</v>
      </c>
      <c r="AJ272" s="9">
        <f ca="1">IF($DZ272&gt;AJ$3,0,-OFFSET(AJ118,0,ROUNDUP(IF($DZ272=0,30,$DZ272)/30,0)-1)*$F272)</f>
        <v>0</v>
      </c>
      <c r="AK272" s="9">
        <f ca="1">IF($DZ272&gt;AK$3,0,-OFFSET(AK118,0,ROUNDUP(IF($DZ272=0,30,$DZ272)/30,0)-1)*$F272)</f>
        <v>0</v>
      </c>
      <c r="AL272" s="9">
        <f ca="1">IF($DZ272&gt;AL$3,0,-OFFSET(AL118,0,ROUNDUP(IF($DZ272=0,30,$DZ272)/30,0)-1)*$F272)</f>
        <v>0</v>
      </c>
      <c r="AM272" s="9">
        <f ca="1">IF($DZ272&gt;AM$3,0,-OFFSET(AM118,0,ROUNDUP(IF($DZ272=0,30,$DZ272)/30,0)-1)*$F272)</f>
        <v>0</v>
      </c>
      <c r="AN272" s="9">
        <f ca="1">IF($DZ272&gt;AN$3,0,-OFFSET(AN118,0,ROUNDUP(IF($DZ272=0,30,$DZ272)/30,0)-1)*$F272)</f>
        <v>0</v>
      </c>
      <c r="AO272" s="9">
        <f ca="1">IF($DZ272&gt;AO$3,0,-OFFSET(AO118,0,ROUNDUP(IF($DZ272=0,30,$DZ272)/30,0)-1)*$F272)</f>
        <v>0</v>
      </c>
      <c r="AP272" s="9">
        <f ca="1">IF($DZ272&gt;AP$3,0,-OFFSET(AP118,0,ROUNDUP(IF($DZ272=0,30,$DZ272)/30,0)-1)*$F272)</f>
        <v>0</v>
      </c>
      <c r="AQ272" s="9">
        <f ca="1">IF($DZ272&gt;AQ$3,0,-OFFSET(AQ118,0,ROUNDUP(IF($DZ272=0,30,$DZ272)/30,0)-1)*$F272)</f>
        <v>0</v>
      </c>
      <c r="AR272" s="69">
        <f ca="1">IF($DZ272&gt;AR$3,0,-OFFSET(AR118,0,ROUNDUP(IF($DZ272=0,30,$DZ272)/30,0)-1)*$F272)</f>
        <v>0</v>
      </c>
      <c r="AS272" s="9">
        <f ca="1">IF($DZ272&gt;AS$3,0,-OFFSET(AS118,0,ROUNDUP(IF($DZ272=0,30,$DZ272)/30,0)-1)*$F272)</f>
        <v>0</v>
      </c>
      <c r="AT272" s="9">
        <f ca="1">IF($DZ272&gt;AT$3,0,-OFFSET(AT118,0,ROUNDUP(IF($DZ272=0,30,$DZ272)/30,0)-1)*$F272)</f>
        <v>0</v>
      </c>
      <c r="AU272" s="9">
        <f ca="1">IF($DZ272&gt;AU$3,0,-OFFSET(AU118,0,ROUNDUP(IF($DZ272=0,30,$DZ272)/30,0)-1)*$F272)</f>
        <v>0</v>
      </c>
      <c r="AV272" s="9">
        <f ca="1">IF($DZ272&gt;AV$3,0,-OFFSET(AV118,0,ROUNDUP(IF($DZ272=0,30,$DZ272)/30,0)-1)*$F272)</f>
        <v>0</v>
      </c>
      <c r="AW272" s="9">
        <f ca="1">IF($DZ272&gt;AW$3,0,-OFFSET(AW118,0,ROUNDUP(IF($DZ272=0,30,$DZ272)/30,0)-1)*$F272)</f>
        <v>0</v>
      </c>
      <c r="AX272" s="9">
        <f ca="1">IF($DZ272&gt;AX$3,0,-OFFSET(AX118,0,ROUNDUP(IF($DZ272=0,30,$DZ272)/30,0)-1)*$F272)</f>
        <v>0</v>
      </c>
      <c r="AY272" s="9">
        <f ca="1">IF($DZ272&gt;AY$3,0,-OFFSET(AY118,0,ROUNDUP(IF($DZ272=0,30,$DZ272)/30,0)-1)*$F272)</f>
        <v>0</v>
      </c>
      <c r="AZ272" s="9">
        <f ca="1">IF($DZ272&gt;AZ$3,0,-OFFSET(AZ118,0,ROUNDUP(IF($DZ272=0,30,$DZ272)/30,0)-1)*$F272)</f>
        <v>0</v>
      </c>
      <c r="BA272" s="9">
        <f ca="1">IF($DZ272&gt;BA$3,0,-OFFSET(BA118,0,ROUNDUP(IF($DZ272=0,30,$DZ272)/30,0)-1)*$F272)</f>
        <v>0</v>
      </c>
      <c r="BB272" s="9">
        <f ca="1">IF($DZ272&gt;BB$3,0,-OFFSET(BB118,0,ROUNDUP(IF($DZ272=0,30,$DZ272)/30,0)-1)*$F272)</f>
        <v>0</v>
      </c>
      <c r="BC272" s="9">
        <f ca="1">IF($DZ272&gt;BC$3,0,-OFFSET(BC118,0,ROUNDUP(IF($DZ272=0,30,$DZ272)/30,0)-1)*$F272)</f>
        <v>0</v>
      </c>
      <c r="BD272" s="69">
        <f ca="1">IF($DZ272&gt;BD$3,0,-OFFSET(BD118,0,ROUNDUP(IF($DZ272=0,30,$DZ272)/30,0)-1)*$F272)</f>
        <v>0</v>
      </c>
      <c r="BE272" s="9">
        <f ca="1">IF($DZ272&gt;BE$3,0,-OFFSET(BE118,0,ROUNDUP(IF($DZ272=0,30,$DZ272)/30,0)-1)*$F272)</f>
        <v>0</v>
      </c>
      <c r="BF272" s="9">
        <f ca="1">IF($DZ272&gt;BF$3,0,-OFFSET(BF118,0,ROUNDUP(IF($DZ272=0,30,$DZ272)/30,0)-1)*$F272)</f>
        <v>0</v>
      </c>
      <c r="BG272" s="9">
        <f ca="1">IF($DZ272&gt;BG$3,0,-OFFSET(BG118,0,ROUNDUP(IF($DZ272=0,30,$DZ272)/30,0)-1)*$F272)</f>
        <v>0</v>
      </c>
      <c r="BH272" s="9">
        <f ca="1">IF($DZ272&gt;BH$3,0,-OFFSET(BH118,0,ROUNDUP(IF($DZ272=0,30,$DZ272)/30,0)-1)*$F272)</f>
        <v>0</v>
      </c>
      <c r="BI272" s="9">
        <f ca="1">IF($DZ272&gt;BI$3,0,-OFFSET(BI118,0,ROUNDUP(IF($DZ272=0,30,$DZ272)/30,0)-1)*$F272)</f>
        <v>0</v>
      </c>
      <c r="BJ272" s="9">
        <f ca="1">IF($DZ272&gt;BJ$3,0,-OFFSET(BJ118,0,ROUNDUP(IF($DZ272=0,30,$DZ272)/30,0)-1)*$F272)</f>
        <v>0</v>
      </c>
      <c r="BK272" s="9">
        <f ca="1">IF($DZ272&gt;BK$3,0,-OFFSET(BK118,0,ROUNDUP(IF($DZ272=0,30,$DZ272)/30,0)-1)*$F272)</f>
        <v>0</v>
      </c>
      <c r="BL272" s="9">
        <f ca="1">IF($DZ272&gt;BL$3,0,-OFFSET(BL118,0,ROUNDUP(IF($DZ272=0,30,$DZ272)/30,0)-1)*$F272)</f>
        <v>0</v>
      </c>
      <c r="BM272" s="9">
        <f ca="1">IF($DZ272&gt;BM$3,0,-OFFSET(BM118,0,ROUNDUP(IF($DZ272=0,30,$DZ272)/30,0)-1)*$F272)</f>
        <v>0</v>
      </c>
      <c r="BN272" s="9">
        <f ca="1">IF($DZ272&gt;BN$3,0,-OFFSET(BN118,0,ROUNDUP(IF($DZ272=0,30,$DZ272)/30,0)-1)*$F272)</f>
        <v>0</v>
      </c>
      <c r="BO272" s="9">
        <f ca="1">IF($DZ272&gt;BO$3,0,-OFFSET(BO118,0,ROUNDUP(IF($DZ272=0,30,$DZ272)/30,0)-1)*$F272)</f>
        <v>0</v>
      </c>
      <c r="BP272" s="69">
        <f ca="1">IF($DZ272&gt;BP$3,0,-OFFSET(BP118,0,ROUNDUP(IF($DZ272=0,30,$DZ272)/30,0)-1)*$F272)</f>
        <v>0</v>
      </c>
      <c r="BQ272" s="9">
        <f ca="1">IF($DZ272&gt;BQ$3,0,-OFFSET(BQ118,0,ROUNDUP(IF($DZ272=0,30,$DZ272)/30,0)-1)*$F272)</f>
        <v>0</v>
      </c>
      <c r="BR272" s="9">
        <f ca="1">IF($DZ272&gt;BR$3,0,-OFFSET(BR118,0,ROUNDUP(IF($DZ272=0,30,$DZ272)/30,0)-1)*$F272)</f>
        <v>0</v>
      </c>
      <c r="BS272" s="9">
        <f ca="1">IF($DZ272&gt;BS$3,0,-OFFSET(BS118,0,ROUNDUP(IF($DZ272=0,30,$DZ272)/30,0)-1)*$F272)</f>
        <v>0</v>
      </c>
      <c r="BT272" s="9">
        <f ca="1">IF($DZ272&gt;BT$3,0,-OFFSET(BT118,0,ROUNDUP(IF($DZ272=0,30,$DZ272)/30,0)-1)*$F272)</f>
        <v>0</v>
      </c>
      <c r="BU272" s="9">
        <f ca="1">IF($DZ272&gt;BU$3,0,-OFFSET(BU118,0,ROUNDUP(IF($DZ272=0,30,$DZ272)/30,0)-1)*$F272)</f>
        <v>0</v>
      </c>
      <c r="BV272" s="9">
        <f ca="1">IF($DZ272&gt;BV$3,0,-OFFSET(BV118,0,ROUNDUP(IF($DZ272=0,30,$DZ272)/30,0)-1)*$F272)</f>
        <v>0</v>
      </c>
      <c r="BW272" s="9">
        <f ca="1">IF($DZ272&gt;BW$3,0,-OFFSET(BW118,0,ROUNDUP(IF($DZ272=0,30,$DZ272)/30,0)-1)*$F272)</f>
        <v>0</v>
      </c>
      <c r="BX272" s="9">
        <f ca="1">IF($DZ272&gt;BX$3,0,-OFFSET(BX118,0,ROUNDUP(IF($DZ272=0,30,$DZ272)/30,0)-1)*$F272)</f>
        <v>0</v>
      </c>
      <c r="BY272" s="9">
        <f ca="1">IF($DZ272&gt;BY$3,0,-OFFSET(BY118,0,ROUNDUP(IF($DZ272=0,30,$DZ272)/30,0)-1)*$F272)</f>
        <v>0</v>
      </c>
      <c r="BZ272" s="9">
        <f ca="1">IF($DZ272&gt;BZ$3,0,-OFFSET(BZ118,0,ROUNDUP(IF($DZ272=0,30,$DZ272)/30,0)-1)*$F272)</f>
        <v>0</v>
      </c>
      <c r="CA272" s="9">
        <f ca="1">IF($DZ272&gt;CA$3,0,-OFFSET(CA118,0,ROUNDUP(IF($DZ272=0,30,$DZ272)/30,0)-1)*$F272)</f>
        <v>0</v>
      </c>
      <c r="CB272" s="69">
        <f ca="1">IF($DZ272&gt;CB$3,0,-OFFSET(CB118,0,ROUNDUP(IF($DZ272=0,30,$DZ272)/30,0)-1)*$F272)</f>
        <v>0</v>
      </c>
      <c r="CC272" s="9">
        <f ca="1">IF($DZ272&gt;CC$3,0,-OFFSET(CC118,0,ROUNDUP(IF($DZ272=0,30,$DZ272)/30,0)-1)*$F272)</f>
        <v>0</v>
      </c>
      <c r="CD272" s="9">
        <f ca="1">IF($DZ272&gt;CD$3,0,-OFFSET(CD118,0,ROUNDUP(IF($DZ272=0,30,$DZ272)/30,0)-1)*$F272)</f>
        <v>0</v>
      </c>
      <c r="CE272" s="9">
        <f ca="1">IF($DZ272&gt;CE$3,0,-OFFSET(CE118,0,ROUNDUP(IF($DZ272=0,30,$DZ272)/30,0)-1)*$F272)</f>
        <v>0</v>
      </c>
      <c r="CF272" s="9">
        <f ca="1">IF($DZ272&gt;CF$3,0,-OFFSET(CF118,0,ROUNDUP(IF($DZ272=0,30,$DZ272)/30,0)-1)*$F272)</f>
        <v>0</v>
      </c>
      <c r="CG272" s="9">
        <f ca="1">IF($DZ272&gt;CG$3,0,-OFFSET(CG118,0,ROUNDUP(IF($DZ272=0,30,$DZ272)/30,0)-1)*$F272)</f>
        <v>0</v>
      </c>
      <c r="CH272" s="9">
        <f ca="1">IF($DZ272&gt;CH$3,0,-OFFSET(CH118,0,ROUNDUP(IF($DZ272=0,30,$DZ272)/30,0)-1)*$F272)</f>
        <v>0</v>
      </c>
      <c r="CI272" s="9">
        <f ca="1">IF($DZ272&gt;CI$3,0,-OFFSET(CI118,0,ROUNDUP(IF($DZ272=0,30,$DZ272)/30,0)-1)*$F272)</f>
        <v>0</v>
      </c>
      <c r="CJ272" s="9">
        <f ca="1">IF($DZ272&gt;CJ$3,0,-OFFSET(CJ118,0,ROUNDUP(IF($DZ272=0,30,$DZ272)/30,0)-1)*$F272)</f>
        <v>0</v>
      </c>
      <c r="CK272" s="9">
        <f ca="1">IF($DZ272&gt;CK$3,0,-OFFSET(CK118,0,ROUNDUP(IF($DZ272=0,30,$DZ272)/30,0)-1)*$F272)</f>
        <v>0</v>
      </c>
      <c r="CL272" s="9">
        <f ca="1">IF($DZ272&gt;CL$3,0,-OFFSET(CL118,0,ROUNDUP(IF($DZ272=0,30,$DZ272)/30,0)-1)*$F272)</f>
        <v>0</v>
      </c>
      <c r="CM272" s="9">
        <f ca="1">IF($DZ272&gt;CM$3,0,-OFFSET(CM118,0,ROUNDUP(IF($DZ272=0,30,$DZ272)/30,0)-1)*$F272)</f>
        <v>0</v>
      </c>
      <c r="CN272" s="69">
        <f ca="1">IF($DZ272&gt;CN$3,0,-OFFSET(CN118,0,ROUNDUP(IF($DZ272=0,30,$DZ272)/30,0)-1)*$F272)</f>
        <v>0</v>
      </c>
      <c r="CO272" s="9">
        <f ca="1">IF($DZ272&gt;CO$3,0,-OFFSET(CO118,0,ROUNDUP(IF($DZ272=0,30,$DZ272)/30,0)-1)*$F272)</f>
        <v>0</v>
      </c>
      <c r="CP272" s="9">
        <f ca="1">IF($DZ272&gt;CP$3,0,-OFFSET(CP118,0,ROUNDUP(IF($DZ272=0,30,$DZ272)/30,0)-1)*$F272)</f>
        <v>0</v>
      </c>
      <c r="CQ272" s="9">
        <f ca="1">IF($DZ272&gt;CQ$3,0,-OFFSET(CQ118,0,ROUNDUP(IF($DZ272=0,30,$DZ272)/30,0)-1)*$F272)</f>
        <v>0</v>
      </c>
      <c r="CR272" s="9">
        <f ca="1">IF($DZ272&gt;CR$3,0,-OFFSET(CR118,0,ROUNDUP(IF($DZ272=0,30,$DZ272)/30,0)-1)*$F272)</f>
        <v>0</v>
      </c>
      <c r="CS272" s="9">
        <f ca="1">IF($DZ272&gt;CS$3,0,-OFFSET(CS118,0,ROUNDUP(IF($DZ272=0,30,$DZ272)/30,0)-1)*$F272)</f>
        <v>0</v>
      </c>
      <c r="CT272" s="9">
        <f ca="1">IF($DZ272&gt;CT$3,0,-OFFSET(CT118,0,ROUNDUP(IF($DZ272=0,30,$DZ272)/30,0)-1)*$F272)</f>
        <v>0</v>
      </c>
      <c r="CU272" s="9">
        <f ca="1">IF($DZ272&gt;CU$3,0,-OFFSET(CU118,0,ROUNDUP(IF($DZ272=0,30,$DZ272)/30,0)-1)*$F272)</f>
        <v>0</v>
      </c>
      <c r="CV272" s="9">
        <f ca="1">IF($DZ272&gt;CV$3,0,-OFFSET(CV118,0,ROUNDUP(IF($DZ272=0,30,$DZ272)/30,0)-1)*$F272)</f>
        <v>0</v>
      </c>
      <c r="CW272" s="9">
        <f ca="1">IF($DZ272&gt;CW$3,0,-OFFSET(CW118,0,ROUNDUP(IF($DZ272=0,30,$DZ272)/30,0)-1)*$F272)</f>
        <v>0</v>
      </c>
      <c r="CX272" s="9">
        <f ca="1">IF($DZ272&gt;CX$3,0,-OFFSET(CX118,0,ROUNDUP(IF($DZ272=0,30,$DZ272)/30,0)-1)*$F272)</f>
        <v>0</v>
      </c>
      <c r="CY272" s="9">
        <f ca="1">IF($DZ272&gt;CY$3,0,-OFFSET(CY118,0,ROUNDUP(IF($DZ272=0,30,$DZ272)/30,0)-1)*$F272)</f>
        <v>0</v>
      </c>
      <c r="CZ272" s="69">
        <f ca="1">IF($DZ272&gt;CZ$3,0,-OFFSET(CZ118,0,ROUNDUP(IF($DZ272=0,30,$DZ272)/30,0)-1)*$F272)</f>
        <v>0</v>
      </c>
      <c r="DA272" s="9">
        <f ca="1">IF($DZ272&gt;DA$3,0,-OFFSET(DA118,0,ROUNDUP(IF($DZ272=0,30,$DZ272)/30,0)-1)*$F272)</f>
        <v>0</v>
      </c>
      <c r="DB272" s="9">
        <f ca="1">IF($DZ272&gt;DB$3,0,-OFFSET(DB118,0,ROUNDUP(IF($DZ272=0,30,$DZ272)/30,0)-1)*$F272)</f>
        <v>0</v>
      </c>
      <c r="DC272" s="9">
        <f ca="1">IF($DZ272&gt;DC$3,0,-OFFSET(DC118,0,ROUNDUP(IF($DZ272=0,30,$DZ272)/30,0)-1)*$F272)</f>
        <v>0</v>
      </c>
      <c r="DD272" s="9">
        <f ca="1">IF($DZ272&gt;DD$3,0,-OFFSET(DD118,0,ROUNDUP(IF($DZ272=0,30,$DZ272)/30,0)-1)*$F272)</f>
        <v>0</v>
      </c>
      <c r="DE272" s="9">
        <f ca="1">IF($DZ272&gt;DE$3,0,-OFFSET(DE118,0,ROUNDUP(IF($DZ272=0,30,$DZ272)/30,0)-1)*$F272)</f>
        <v>0</v>
      </c>
      <c r="DF272" s="9">
        <f ca="1">IF($DZ272&gt;DF$3,0,-OFFSET(DF118,0,ROUNDUP(IF($DZ272=0,30,$DZ272)/30,0)-1)*$F272)</f>
        <v>0</v>
      </c>
      <c r="DG272" s="9">
        <f ca="1">IF($DZ272&gt;DG$3,0,-OFFSET(DG118,0,ROUNDUP(IF($DZ272=0,30,$DZ272)/30,0)-1)*$F272)</f>
        <v>0</v>
      </c>
      <c r="DH272" s="9">
        <f ca="1">IF($DZ272&gt;DH$3,0,-OFFSET(DH118,0,ROUNDUP(IF($DZ272=0,30,$DZ272)/30,0)-1)*$F272)</f>
        <v>0</v>
      </c>
      <c r="DI272" s="9">
        <f ca="1">IF($DZ272&gt;DI$3,0,-OFFSET(DI118,0,ROUNDUP(IF($DZ272=0,30,$DZ272)/30,0)-1)*$F272)</f>
        <v>0</v>
      </c>
      <c r="DJ272" s="9">
        <f ca="1">IF($DZ272&gt;DJ$3,0,-OFFSET(DJ118,0,ROUNDUP(IF($DZ272=0,30,$DZ272)/30,0)-1)*$F272)</f>
        <v>0</v>
      </c>
      <c r="DK272" s="9">
        <f ca="1">IF($DZ272&gt;DK$3,0,-OFFSET(DK118,0,ROUNDUP(IF($DZ272=0,30,$DZ272)/30,0)-1)*$F272)</f>
        <v>0</v>
      </c>
      <c r="DL272" s="69">
        <f ca="1">IF($DZ272&gt;DL$3,0,-OFFSET(DL118,0,ROUNDUP(IF($DZ272=0,30,$DZ272)/30,0)-1)*$F272)</f>
        <v>0</v>
      </c>
      <c r="DM272" s="9">
        <f ca="1">IF($DZ272&gt;DM$3,0,-OFFSET(DM118,0,ROUNDUP(IF($DZ272=0,30,$DZ272)/30,0)-1)*$F272)</f>
        <v>0</v>
      </c>
      <c r="DN272" s="9">
        <f ca="1">IF($DZ272&gt;DN$3,0,-OFFSET(DN118,0,ROUNDUP(IF($DZ272=0,30,$DZ272)/30,0)-1)*$F272)</f>
        <v>0</v>
      </c>
      <c r="DO272" s="9">
        <f ca="1">IF($DZ272&gt;DO$3,0,-OFFSET(DO118,0,ROUNDUP(IF($DZ272=0,30,$DZ272)/30,0)-1)*$F272)</f>
        <v>0</v>
      </c>
      <c r="DP272" s="9">
        <f ca="1">IF($DZ272&gt;DP$3,0,-OFFSET(DP118,0,ROUNDUP(IF($DZ272=0,30,$DZ272)/30,0)-1)*$F272)</f>
        <v>0</v>
      </c>
      <c r="DQ272" s="9">
        <f ca="1">IF($DZ272&gt;DQ$3,0,-OFFSET(DQ118,0,ROUNDUP(IF($DZ272=0,30,$DZ272)/30,0)-1)*$F272)</f>
        <v>0</v>
      </c>
      <c r="DR272" s="9">
        <f ca="1">IF($DZ272&gt;DR$3,0,-OFFSET(DR118,0,ROUNDUP(IF($DZ272=0,30,$DZ272)/30,0)-1)*$F272)</f>
        <v>0</v>
      </c>
      <c r="DS272" s="9">
        <f ca="1">IF($DZ272&gt;DS$3,0,-OFFSET(DS118,0,ROUNDUP(IF($DZ272=0,30,$DZ272)/30,0)-1)*$F272)</f>
        <v>0</v>
      </c>
      <c r="DT272" s="9">
        <f ca="1">IF($DZ272&gt;DT$3,0,-OFFSET(DT118,0,ROUNDUP(IF($DZ272=0,30,$DZ272)/30,0)-1)*$F272)</f>
        <v>0</v>
      </c>
      <c r="DU272" s="9">
        <f ca="1">IF($DZ272&gt;DU$3,0,-OFFSET(DU118,0,ROUNDUP(IF($DZ272=0,30,$DZ272)/30,0)-1)*$F272)</f>
        <v>0</v>
      </c>
      <c r="DV272" s="9">
        <f ca="1">IF($DZ272&gt;DV$3,0,-OFFSET(DV118,0,ROUNDUP(IF($DZ272=0,30,$DZ272)/30,0)-1)*$F272)</f>
        <v>0</v>
      </c>
      <c r="DW272" s="9">
        <f ca="1">IF($DZ272&gt;DW$3,0,-OFFSET(DW118,0,ROUNDUP(IF($DZ272=0,30,$DZ272)/30,0)-1)*$F272)</f>
        <v>0</v>
      </c>
      <c r="DX272" s="4"/>
      <c r="DY272" s="4"/>
      <c r="DZ272" s="49">
        <f>DZ118</f>
        <v>30</v>
      </c>
      <c r="EA272" s="4"/>
      <c r="EB272" s="4"/>
      <c r="EC272" s="4"/>
      <c r="ED272" s="4"/>
      <c r="EE272" s="4"/>
      <c r="EF272" s="4"/>
      <c r="EG272" s="4"/>
      <c r="EH272" s="4"/>
      <c r="EI272" s="4"/>
      <c r="EJ272" s="4"/>
      <c r="EK272" s="4"/>
      <c r="EL272" s="4"/>
      <c r="EM272" s="4"/>
      <c r="EN272" s="4"/>
      <c r="EO272" s="4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  <c r="FR272" s="4"/>
      <c r="FS272" s="4"/>
      <c r="FT272" s="4"/>
      <c r="FU272" s="4"/>
      <c r="FV272" s="4"/>
      <c r="FW272" s="4"/>
      <c r="FX272" s="4"/>
      <c r="FY272" s="4"/>
      <c r="FZ272" s="4"/>
      <c r="GA272" s="4"/>
      <c r="GB272" s="4"/>
      <c r="GC272" s="4"/>
      <c r="GD272" s="4"/>
      <c r="GE272" s="4"/>
      <c r="GF272" s="4"/>
      <c r="GG272" s="4"/>
    </row>
    <row r="273" spans="1:189" ht="14" hidden="1" x14ac:dyDescent="0.35">
      <c r="A273" s="1"/>
      <c r="B273" s="43" t="str">
        <f>B119</f>
        <v/>
      </c>
      <c r="C273" s="44"/>
      <c r="D273" s="44">
        <f>D119</f>
        <v>0</v>
      </c>
      <c r="E273" s="45" t="str">
        <f>"Impostos "&amp;E119</f>
        <v xml:space="preserve">Impostos </v>
      </c>
      <c r="F273" s="67"/>
      <c r="G273" s="68"/>
      <c r="H273" s="9">
        <f ca="1">IF($DZ273&gt;H$3,0,-OFFSET(H119,0,ROUNDUP(IF($DZ273=0,30,$DZ273)/30,0)-1)*$F273)</f>
        <v>0</v>
      </c>
      <c r="I273" s="9">
        <f ca="1">IF($DZ273&gt;I$3,0,-OFFSET(I119,0,ROUNDUP(IF($DZ273=0,30,$DZ273)/30,0)-1)*$F273)</f>
        <v>0</v>
      </c>
      <c r="J273" s="9">
        <f ca="1">IF($DZ273&gt;J$3,0,-OFFSET(J119,0,ROUNDUP(IF($DZ273=0,30,$DZ273)/30,0)-1)*$F273)</f>
        <v>0</v>
      </c>
      <c r="K273" s="9">
        <f ca="1">IF($DZ273&gt;K$3,0,-OFFSET(K119,0,ROUNDUP(IF($DZ273=0,30,$DZ273)/30,0)-1)*$F273)</f>
        <v>0</v>
      </c>
      <c r="L273" s="9">
        <f ca="1">IF($DZ273&gt;L$3,0,-OFFSET(L119,0,ROUNDUP(IF($DZ273=0,30,$DZ273)/30,0)-1)*$F273)</f>
        <v>0</v>
      </c>
      <c r="M273" s="9">
        <f ca="1">IF($DZ273&gt;M$3,0,-OFFSET(M119,0,ROUNDUP(IF($DZ273=0,30,$DZ273)/30,0)-1)*$F273)</f>
        <v>0</v>
      </c>
      <c r="N273" s="9">
        <f ca="1">IF($DZ273&gt;N$3,0,-OFFSET(N119,0,ROUNDUP(IF($DZ273=0,30,$DZ273)/30,0)-1)*$F273)</f>
        <v>0</v>
      </c>
      <c r="O273" s="9">
        <f ca="1">IF($DZ273&gt;O$3,0,-OFFSET(O119,0,ROUNDUP(IF($DZ273=0,30,$DZ273)/30,0)-1)*$F273)</f>
        <v>0</v>
      </c>
      <c r="P273" s="9">
        <f ca="1">IF($DZ273&gt;P$3,0,-OFFSET(P119,0,ROUNDUP(IF($DZ273=0,30,$DZ273)/30,0)-1)*$F273)</f>
        <v>0</v>
      </c>
      <c r="Q273" s="9">
        <f ca="1">IF($DZ273&gt;Q$3,0,-OFFSET(Q119,0,ROUNDUP(IF($DZ273=0,30,$DZ273)/30,0)-1)*$F273)</f>
        <v>0</v>
      </c>
      <c r="R273" s="9">
        <f ca="1">IF($DZ273&gt;R$3,0,-OFFSET(R119,0,ROUNDUP(IF($DZ273=0,30,$DZ273)/30,0)-1)*$F273)</f>
        <v>0</v>
      </c>
      <c r="S273" s="9">
        <f ca="1">IF($DZ273&gt;S$3,0,-OFFSET(S119,0,ROUNDUP(IF($DZ273=0,30,$DZ273)/30,0)-1)*$F273)</f>
        <v>0</v>
      </c>
      <c r="T273" s="69">
        <f ca="1">IF($DZ273&gt;T$3,0,-OFFSET(T119,0,ROUNDUP(IF($DZ273=0,30,$DZ273)/30,0)-1)*$F273)</f>
        <v>0</v>
      </c>
      <c r="U273" s="9">
        <f ca="1">IF($DZ273&gt;U$3,0,-OFFSET(U119,0,ROUNDUP(IF($DZ273=0,30,$DZ273)/30,0)-1)*$F273)</f>
        <v>0</v>
      </c>
      <c r="V273" s="9">
        <f ca="1">IF($DZ273&gt;V$3,0,-OFFSET(V119,0,ROUNDUP(IF($DZ273=0,30,$DZ273)/30,0)-1)*$F273)</f>
        <v>0</v>
      </c>
      <c r="W273" s="9">
        <f ca="1">IF($DZ273&gt;W$3,0,-OFFSET(W119,0,ROUNDUP(IF($DZ273=0,30,$DZ273)/30,0)-1)*$F273)</f>
        <v>0</v>
      </c>
      <c r="X273" s="9">
        <f ca="1">IF($DZ273&gt;X$3,0,-OFFSET(X119,0,ROUNDUP(IF($DZ273=0,30,$DZ273)/30,0)-1)*$F273)</f>
        <v>0</v>
      </c>
      <c r="Y273" s="9">
        <f ca="1">IF($DZ273&gt;Y$3,0,-OFFSET(Y119,0,ROUNDUP(IF($DZ273=0,30,$DZ273)/30,0)-1)*$F273)</f>
        <v>0</v>
      </c>
      <c r="Z273" s="9">
        <f ca="1">IF($DZ273&gt;Z$3,0,-OFFSET(Z119,0,ROUNDUP(IF($DZ273=0,30,$DZ273)/30,0)-1)*$F273)</f>
        <v>0</v>
      </c>
      <c r="AA273" s="9">
        <f ca="1">IF($DZ273&gt;AA$3,0,-OFFSET(AA119,0,ROUNDUP(IF($DZ273=0,30,$DZ273)/30,0)-1)*$F273)</f>
        <v>0</v>
      </c>
      <c r="AB273" s="9">
        <f ca="1">IF($DZ273&gt;AB$3,0,-OFFSET(AB119,0,ROUNDUP(IF($DZ273=0,30,$DZ273)/30,0)-1)*$F273)</f>
        <v>0</v>
      </c>
      <c r="AC273" s="9">
        <f ca="1">IF($DZ273&gt;AC$3,0,-OFFSET(AC119,0,ROUNDUP(IF($DZ273=0,30,$DZ273)/30,0)-1)*$F273)</f>
        <v>0</v>
      </c>
      <c r="AD273" s="9">
        <f ca="1">IF($DZ273&gt;AD$3,0,-OFFSET(AD119,0,ROUNDUP(IF($DZ273=0,30,$DZ273)/30,0)-1)*$F273)</f>
        <v>0</v>
      </c>
      <c r="AE273" s="9">
        <f ca="1">IF($DZ273&gt;AE$3,0,-OFFSET(AE119,0,ROUNDUP(IF($DZ273=0,30,$DZ273)/30,0)-1)*$F273)</f>
        <v>0</v>
      </c>
      <c r="AF273" s="69">
        <f ca="1">IF($DZ273&gt;AF$3,0,-OFFSET(AF119,0,ROUNDUP(IF($DZ273=0,30,$DZ273)/30,0)-1)*$F273)</f>
        <v>0</v>
      </c>
      <c r="AG273" s="9">
        <f ca="1">IF($DZ273&gt;AG$3,0,-OFFSET(AG119,0,ROUNDUP(IF($DZ273=0,30,$DZ273)/30,0)-1)*$F273)</f>
        <v>0</v>
      </c>
      <c r="AH273" s="9">
        <f ca="1">IF($DZ273&gt;AH$3,0,-OFFSET(AH119,0,ROUNDUP(IF($DZ273=0,30,$DZ273)/30,0)-1)*$F273)</f>
        <v>0</v>
      </c>
      <c r="AI273" s="9">
        <f ca="1">IF($DZ273&gt;AI$3,0,-OFFSET(AI119,0,ROUNDUP(IF($DZ273=0,30,$DZ273)/30,0)-1)*$F273)</f>
        <v>0</v>
      </c>
      <c r="AJ273" s="9">
        <f ca="1">IF($DZ273&gt;AJ$3,0,-OFFSET(AJ119,0,ROUNDUP(IF($DZ273=0,30,$DZ273)/30,0)-1)*$F273)</f>
        <v>0</v>
      </c>
      <c r="AK273" s="9">
        <f ca="1">IF($DZ273&gt;AK$3,0,-OFFSET(AK119,0,ROUNDUP(IF($DZ273=0,30,$DZ273)/30,0)-1)*$F273)</f>
        <v>0</v>
      </c>
      <c r="AL273" s="9">
        <f ca="1">IF($DZ273&gt;AL$3,0,-OFFSET(AL119,0,ROUNDUP(IF($DZ273=0,30,$DZ273)/30,0)-1)*$F273)</f>
        <v>0</v>
      </c>
      <c r="AM273" s="9">
        <f ca="1">IF($DZ273&gt;AM$3,0,-OFFSET(AM119,0,ROUNDUP(IF($DZ273=0,30,$DZ273)/30,0)-1)*$F273)</f>
        <v>0</v>
      </c>
      <c r="AN273" s="9">
        <f ca="1">IF($DZ273&gt;AN$3,0,-OFFSET(AN119,0,ROUNDUP(IF($DZ273=0,30,$DZ273)/30,0)-1)*$F273)</f>
        <v>0</v>
      </c>
      <c r="AO273" s="9">
        <f ca="1">IF($DZ273&gt;AO$3,0,-OFFSET(AO119,0,ROUNDUP(IF($DZ273=0,30,$DZ273)/30,0)-1)*$F273)</f>
        <v>0</v>
      </c>
      <c r="AP273" s="9">
        <f ca="1">IF($DZ273&gt;AP$3,0,-OFFSET(AP119,0,ROUNDUP(IF($DZ273=0,30,$DZ273)/30,0)-1)*$F273)</f>
        <v>0</v>
      </c>
      <c r="AQ273" s="9">
        <f ca="1">IF($DZ273&gt;AQ$3,0,-OFFSET(AQ119,0,ROUNDUP(IF($DZ273=0,30,$DZ273)/30,0)-1)*$F273)</f>
        <v>0</v>
      </c>
      <c r="AR273" s="69">
        <f ca="1">IF($DZ273&gt;AR$3,0,-OFFSET(AR119,0,ROUNDUP(IF($DZ273=0,30,$DZ273)/30,0)-1)*$F273)</f>
        <v>0</v>
      </c>
      <c r="AS273" s="9">
        <f ca="1">IF($DZ273&gt;AS$3,0,-OFFSET(AS119,0,ROUNDUP(IF($DZ273=0,30,$DZ273)/30,0)-1)*$F273)</f>
        <v>0</v>
      </c>
      <c r="AT273" s="9">
        <f ca="1">IF($DZ273&gt;AT$3,0,-OFFSET(AT119,0,ROUNDUP(IF($DZ273=0,30,$DZ273)/30,0)-1)*$F273)</f>
        <v>0</v>
      </c>
      <c r="AU273" s="9">
        <f ca="1">IF($DZ273&gt;AU$3,0,-OFFSET(AU119,0,ROUNDUP(IF($DZ273=0,30,$DZ273)/30,0)-1)*$F273)</f>
        <v>0</v>
      </c>
      <c r="AV273" s="9">
        <f ca="1">IF($DZ273&gt;AV$3,0,-OFFSET(AV119,0,ROUNDUP(IF($DZ273=0,30,$DZ273)/30,0)-1)*$F273)</f>
        <v>0</v>
      </c>
      <c r="AW273" s="9">
        <f ca="1">IF($DZ273&gt;AW$3,0,-OFFSET(AW119,0,ROUNDUP(IF($DZ273=0,30,$DZ273)/30,0)-1)*$F273)</f>
        <v>0</v>
      </c>
      <c r="AX273" s="9">
        <f ca="1">IF($DZ273&gt;AX$3,0,-OFFSET(AX119,0,ROUNDUP(IF($DZ273=0,30,$DZ273)/30,0)-1)*$F273)</f>
        <v>0</v>
      </c>
      <c r="AY273" s="9">
        <f ca="1">IF($DZ273&gt;AY$3,0,-OFFSET(AY119,0,ROUNDUP(IF($DZ273=0,30,$DZ273)/30,0)-1)*$F273)</f>
        <v>0</v>
      </c>
      <c r="AZ273" s="9">
        <f ca="1">IF($DZ273&gt;AZ$3,0,-OFFSET(AZ119,0,ROUNDUP(IF($DZ273=0,30,$DZ273)/30,0)-1)*$F273)</f>
        <v>0</v>
      </c>
      <c r="BA273" s="9">
        <f ca="1">IF($DZ273&gt;BA$3,0,-OFFSET(BA119,0,ROUNDUP(IF($DZ273=0,30,$DZ273)/30,0)-1)*$F273)</f>
        <v>0</v>
      </c>
      <c r="BB273" s="9">
        <f ca="1">IF($DZ273&gt;BB$3,0,-OFFSET(BB119,0,ROUNDUP(IF($DZ273=0,30,$DZ273)/30,0)-1)*$F273)</f>
        <v>0</v>
      </c>
      <c r="BC273" s="9">
        <f ca="1">IF($DZ273&gt;BC$3,0,-OFFSET(BC119,0,ROUNDUP(IF($DZ273=0,30,$DZ273)/30,0)-1)*$F273)</f>
        <v>0</v>
      </c>
      <c r="BD273" s="69">
        <f ca="1">IF($DZ273&gt;BD$3,0,-OFFSET(BD119,0,ROUNDUP(IF($DZ273=0,30,$DZ273)/30,0)-1)*$F273)</f>
        <v>0</v>
      </c>
      <c r="BE273" s="9">
        <f ca="1">IF($DZ273&gt;BE$3,0,-OFFSET(BE119,0,ROUNDUP(IF($DZ273=0,30,$DZ273)/30,0)-1)*$F273)</f>
        <v>0</v>
      </c>
      <c r="BF273" s="9">
        <f ca="1">IF($DZ273&gt;BF$3,0,-OFFSET(BF119,0,ROUNDUP(IF($DZ273=0,30,$DZ273)/30,0)-1)*$F273)</f>
        <v>0</v>
      </c>
      <c r="BG273" s="9">
        <f ca="1">IF($DZ273&gt;BG$3,0,-OFFSET(BG119,0,ROUNDUP(IF($DZ273=0,30,$DZ273)/30,0)-1)*$F273)</f>
        <v>0</v>
      </c>
      <c r="BH273" s="9">
        <f ca="1">IF($DZ273&gt;BH$3,0,-OFFSET(BH119,0,ROUNDUP(IF($DZ273=0,30,$DZ273)/30,0)-1)*$F273)</f>
        <v>0</v>
      </c>
      <c r="BI273" s="9">
        <f ca="1">IF($DZ273&gt;BI$3,0,-OFFSET(BI119,0,ROUNDUP(IF($DZ273=0,30,$DZ273)/30,0)-1)*$F273)</f>
        <v>0</v>
      </c>
      <c r="BJ273" s="9">
        <f ca="1">IF($DZ273&gt;BJ$3,0,-OFFSET(BJ119,0,ROUNDUP(IF($DZ273=0,30,$DZ273)/30,0)-1)*$F273)</f>
        <v>0</v>
      </c>
      <c r="BK273" s="9">
        <f ca="1">IF($DZ273&gt;BK$3,0,-OFFSET(BK119,0,ROUNDUP(IF($DZ273=0,30,$DZ273)/30,0)-1)*$F273)</f>
        <v>0</v>
      </c>
      <c r="BL273" s="9">
        <f ca="1">IF($DZ273&gt;BL$3,0,-OFFSET(BL119,0,ROUNDUP(IF($DZ273=0,30,$DZ273)/30,0)-1)*$F273)</f>
        <v>0</v>
      </c>
      <c r="BM273" s="9">
        <f ca="1">IF($DZ273&gt;BM$3,0,-OFFSET(BM119,0,ROUNDUP(IF($DZ273=0,30,$DZ273)/30,0)-1)*$F273)</f>
        <v>0</v>
      </c>
      <c r="BN273" s="9">
        <f ca="1">IF($DZ273&gt;BN$3,0,-OFFSET(BN119,0,ROUNDUP(IF($DZ273=0,30,$DZ273)/30,0)-1)*$F273)</f>
        <v>0</v>
      </c>
      <c r="BO273" s="9">
        <f ca="1">IF($DZ273&gt;BO$3,0,-OFFSET(BO119,0,ROUNDUP(IF($DZ273=0,30,$DZ273)/30,0)-1)*$F273)</f>
        <v>0</v>
      </c>
      <c r="BP273" s="69">
        <f ca="1">IF($DZ273&gt;BP$3,0,-OFFSET(BP119,0,ROUNDUP(IF($DZ273=0,30,$DZ273)/30,0)-1)*$F273)</f>
        <v>0</v>
      </c>
      <c r="BQ273" s="9">
        <f ca="1">IF($DZ273&gt;BQ$3,0,-OFFSET(BQ119,0,ROUNDUP(IF($DZ273=0,30,$DZ273)/30,0)-1)*$F273)</f>
        <v>0</v>
      </c>
      <c r="BR273" s="9">
        <f ca="1">IF($DZ273&gt;BR$3,0,-OFFSET(BR119,0,ROUNDUP(IF($DZ273=0,30,$DZ273)/30,0)-1)*$F273)</f>
        <v>0</v>
      </c>
      <c r="BS273" s="9">
        <f ca="1">IF($DZ273&gt;BS$3,0,-OFFSET(BS119,0,ROUNDUP(IF($DZ273=0,30,$DZ273)/30,0)-1)*$F273)</f>
        <v>0</v>
      </c>
      <c r="BT273" s="9">
        <f ca="1">IF($DZ273&gt;BT$3,0,-OFFSET(BT119,0,ROUNDUP(IF($DZ273=0,30,$DZ273)/30,0)-1)*$F273)</f>
        <v>0</v>
      </c>
      <c r="BU273" s="9">
        <f ca="1">IF($DZ273&gt;BU$3,0,-OFFSET(BU119,0,ROUNDUP(IF($DZ273=0,30,$DZ273)/30,0)-1)*$F273)</f>
        <v>0</v>
      </c>
      <c r="BV273" s="9">
        <f ca="1">IF($DZ273&gt;BV$3,0,-OFFSET(BV119,0,ROUNDUP(IF($DZ273=0,30,$DZ273)/30,0)-1)*$F273)</f>
        <v>0</v>
      </c>
      <c r="BW273" s="9">
        <f ca="1">IF($DZ273&gt;BW$3,0,-OFFSET(BW119,0,ROUNDUP(IF($DZ273=0,30,$DZ273)/30,0)-1)*$F273)</f>
        <v>0</v>
      </c>
      <c r="BX273" s="9">
        <f ca="1">IF($DZ273&gt;BX$3,0,-OFFSET(BX119,0,ROUNDUP(IF($DZ273=0,30,$DZ273)/30,0)-1)*$F273)</f>
        <v>0</v>
      </c>
      <c r="BY273" s="9">
        <f ca="1">IF($DZ273&gt;BY$3,0,-OFFSET(BY119,0,ROUNDUP(IF($DZ273=0,30,$DZ273)/30,0)-1)*$F273)</f>
        <v>0</v>
      </c>
      <c r="BZ273" s="9">
        <f ca="1">IF($DZ273&gt;BZ$3,0,-OFFSET(BZ119,0,ROUNDUP(IF($DZ273=0,30,$DZ273)/30,0)-1)*$F273)</f>
        <v>0</v>
      </c>
      <c r="CA273" s="9">
        <f ca="1">IF($DZ273&gt;CA$3,0,-OFFSET(CA119,0,ROUNDUP(IF($DZ273=0,30,$DZ273)/30,0)-1)*$F273)</f>
        <v>0</v>
      </c>
      <c r="CB273" s="69">
        <f ca="1">IF($DZ273&gt;CB$3,0,-OFFSET(CB119,0,ROUNDUP(IF($DZ273=0,30,$DZ273)/30,0)-1)*$F273)</f>
        <v>0</v>
      </c>
      <c r="CC273" s="9">
        <f ca="1">IF($DZ273&gt;CC$3,0,-OFFSET(CC119,0,ROUNDUP(IF($DZ273=0,30,$DZ273)/30,0)-1)*$F273)</f>
        <v>0</v>
      </c>
      <c r="CD273" s="9">
        <f ca="1">IF($DZ273&gt;CD$3,0,-OFFSET(CD119,0,ROUNDUP(IF($DZ273=0,30,$DZ273)/30,0)-1)*$F273)</f>
        <v>0</v>
      </c>
      <c r="CE273" s="9">
        <f ca="1">IF($DZ273&gt;CE$3,0,-OFFSET(CE119,0,ROUNDUP(IF($DZ273=0,30,$DZ273)/30,0)-1)*$F273)</f>
        <v>0</v>
      </c>
      <c r="CF273" s="9">
        <f ca="1">IF($DZ273&gt;CF$3,0,-OFFSET(CF119,0,ROUNDUP(IF($DZ273=0,30,$DZ273)/30,0)-1)*$F273)</f>
        <v>0</v>
      </c>
      <c r="CG273" s="9">
        <f ca="1">IF($DZ273&gt;CG$3,0,-OFFSET(CG119,0,ROUNDUP(IF($DZ273=0,30,$DZ273)/30,0)-1)*$F273)</f>
        <v>0</v>
      </c>
      <c r="CH273" s="9">
        <f ca="1">IF($DZ273&gt;CH$3,0,-OFFSET(CH119,0,ROUNDUP(IF($DZ273=0,30,$DZ273)/30,0)-1)*$F273)</f>
        <v>0</v>
      </c>
      <c r="CI273" s="9">
        <f ca="1">IF($DZ273&gt;CI$3,0,-OFFSET(CI119,0,ROUNDUP(IF($DZ273=0,30,$DZ273)/30,0)-1)*$F273)</f>
        <v>0</v>
      </c>
      <c r="CJ273" s="9">
        <f ca="1">IF($DZ273&gt;CJ$3,0,-OFFSET(CJ119,0,ROUNDUP(IF($DZ273=0,30,$DZ273)/30,0)-1)*$F273)</f>
        <v>0</v>
      </c>
      <c r="CK273" s="9">
        <f ca="1">IF($DZ273&gt;CK$3,0,-OFFSET(CK119,0,ROUNDUP(IF($DZ273=0,30,$DZ273)/30,0)-1)*$F273)</f>
        <v>0</v>
      </c>
      <c r="CL273" s="9">
        <f ca="1">IF($DZ273&gt;CL$3,0,-OFFSET(CL119,0,ROUNDUP(IF($DZ273=0,30,$DZ273)/30,0)-1)*$F273)</f>
        <v>0</v>
      </c>
      <c r="CM273" s="9">
        <f ca="1">IF($DZ273&gt;CM$3,0,-OFFSET(CM119,0,ROUNDUP(IF($DZ273=0,30,$DZ273)/30,0)-1)*$F273)</f>
        <v>0</v>
      </c>
      <c r="CN273" s="69">
        <f ca="1">IF($DZ273&gt;CN$3,0,-OFFSET(CN119,0,ROUNDUP(IF($DZ273=0,30,$DZ273)/30,0)-1)*$F273)</f>
        <v>0</v>
      </c>
      <c r="CO273" s="9">
        <f ca="1">IF($DZ273&gt;CO$3,0,-OFFSET(CO119,0,ROUNDUP(IF($DZ273=0,30,$DZ273)/30,0)-1)*$F273)</f>
        <v>0</v>
      </c>
      <c r="CP273" s="9">
        <f ca="1">IF($DZ273&gt;CP$3,0,-OFFSET(CP119,0,ROUNDUP(IF($DZ273=0,30,$DZ273)/30,0)-1)*$F273)</f>
        <v>0</v>
      </c>
      <c r="CQ273" s="9">
        <f ca="1">IF($DZ273&gt;CQ$3,0,-OFFSET(CQ119,0,ROUNDUP(IF($DZ273=0,30,$DZ273)/30,0)-1)*$F273)</f>
        <v>0</v>
      </c>
      <c r="CR273" s="9">
        <f ca="1">IF($DZ273&gt;CR$3,0,-OFFSET(CR119,0,ROUNDUP(IF($DZ273=0,30,$DZ273)/30,0)-1)*$F273)</f>
        <v>0</v>
      </c>
      <c r="CS273" s="9">
        <f ca="1">IF($DZ273&gt;CS$3,0,-OFFSET(CS119,0,ROUNDUP(IF($DZ273=0,30,$DZ273)/30,0)-1)*$F273)</f>
        <v>0</v>
      </c>
      <c r="CT273" s="9">
        <f ca="1">IF($DZ273&gt;CT$3,0,-OFFSET(CT119,0,ROUNDUP(IF($DZ273=0,30,$DZ273)/30,0)-1)*$F273)</f>
        <v>0</v>
      </c>
      <c r="CU273" s="9">
        <f ca="1">IF($DZ273&gt;CU$3,0,-OFFSET(CU119,0,ROUNDUP(IF($DZ273=0,30,$DZ273)/30,0)-1)*$F273)</f>
        <v>0</v>
      </c>
      <c r="CV273" s="9">
        <f ca="1">IF($DZ273&gt;CV$3,0,-OFFSET(CV119,0,ROUNDUP(IF($DZ273=0,30,$DZ273)/30,0)-1)*$F273)</f>
        <v>0</v>
      </c>
      <c r="CW273" s="9">
        <f ca="1">IF($DZ273&gt;CW$3,0,-OFFSET(CW119,0,ROUNDUP(IF($DZ273=0,30,$DZ273)/30,0)-1)*$F273)</f>
        <v>0</v>
      </c>
      <c r="CX273" s="9">
        <f ca="1">IF($DZ273&gt;CX$3,0,-OFFSET(CX119,0,ROUNDUP(IF($DZ273=0,30,$DZ273)/30,0)-1)*$F273)</f>
        <v>0</v>
      </c>
      <c r="CY273" s="9">
        <f ca="1">IF($DZ273&gt;CY$3,0,-OFFSET(CY119,0,ROUNDUP(IF($DZ273=0,30,$DZ273)/30,0)-1)*$F273)</f>
        <v>0</v>
      </c>
      <c r="CZ273" s="69">
        <f ca="1">IF($DZ273&gt;CZ$3,0,-OFFSET(CZ119,0,ROUNDUP(IF($DZ273=0,30,$DZ273)/30,0)-1)*$F273)</f>
        <v>0</v>
      </c>
      <c r="DA273" s="9">
        <f ca="1">IF($DZ273&gt;DA$3,0,-OFFSET(DA119,0,ROUNDUP(IF($DZ273=0,30,$DZ273)/30,0)-1)*$F273)</f>
        <v>0</v>
      </c>
      <c r="DB273" s="9">
        <f ca="1">IF($DZ273&gt;DB$3,0,-OFFSET(DB119,0,ROUNDUP(IF($DZ273=0,30,$DZ273)/30,0)-1)*$F273)</f>
        <v>0</v>
      </c>
      <c r="DC273" s="9">
        <f ca="1">IF($DZ273&gt;DC$3,0,-OFFSET(DC119,0,ROUNDUP(IF($DZ273=0,30,$DZ273)/30,0)-1)*$F273)</f>
        <v>0</v>
      </c>
      <c r="DD273" s="9">
        <f ca="1">IF($DZ273&gt;DD$3,0,-OFFSET(DD119,0,ROUNDUP(IF($DZ273=0,30,$DZ273)/30,0)-1)*$F273)</f>
        <v>0</v>
      </c>
      <c r="DE273" s="9">
        <f ca="1">IF($DZ273&gt;DE$3,0,-OFFSET(DE119,0,ROUNDUP(IF($DZ273=0,30,$DZ273)/30,0)-1)*$F273)</f>
        <v>0</v>
      </c>
      <c r="DF273" s="9">
        <f ca="1">IF($DZ273&gt;DF$3,0,-OFFSET(DF119,0,ROUNDUP(IF($DZ273=0,30,$DZ273)/30,0)-1)*$F273)</f>
        <v>0</v>
      </c>
      <c r="DG273" s="9">
        <f ca="1">IF($DZ273&gt;DG$3,0,-OFFSET(DG119,0,ROUNDUP(IF($DZ273=0,30,$DZ273)/30,0)-1)*$F273)</f>
        <v>0</v>
      </c>
      <c r="DH273" s="9">
        <f ca="1">IF($DZ273&gt;DH$3,0,-OFFSET(DH119,0,ROUNDUP(IF($DZ273=0,30,$DZ273)/30,0)-1)*$F273)</f>
        <v>0</v>
      </c>
      <c r="DI273" s="9">
        <f ca="1">IF($DZ273&gt;DI$3,0,-OFFSET(DI119,0,ROUNDUP(IF($DZ273=0,30,$DZ273)/30,0)-1)*$F273)</f>
        <v>0</v>
      </c>
      <c r="DJ273" s="9">
        <f ca="1">IF($DZ273&gt;DJ$3,0,-OFFSET(DJ119,0,ROUNDUP(IF($DZ273=0,30,$DZ273)/30,0)-1)*$F273)</f>
        <v>0</v>
      </c>
      <c r="DK273" s="9">
        <f ca="1">IF($DZ273&gt;DK$3,0,-OFFSET(DK119,0,ROUNDUP(IF($DZ273=0,30,$DZ273)/30,0)-1)*$F273)</f>
        <v>0</v>
      </c>
      <c r="DL273" s="69">
        <f ca="1">IF($DZ273&gt;DL$3,0,-OFFSET(DL119,0,ROUNDUP(IF($DZ273=0,30,$DZ273)/30,0)-1)*$F273)</f>
        <v>0</v>
      </c>
      <c r="DM273" s="9">
        <f ca="1">IF($DZ273&gt;DM$3,0,-OFFSET(DM119,0,ROUNDUP(IF($DZ273=0,30,$DZ273)/30,0)-1)*$F273)</f>
        <v>0</v>
      </c>
      <c r="DN273" s="9">
        <f ca="1">IF($DZ273&gt;DN$3,0,-OFFSET(DN119,0,ROUNDUP(IF($DZ273=0,30,$DZ273)/30,0)-1)*$F273)</f>
        <v>0</v>
      </c>
      <c r="DO273" s="9">
        <f ca="1">IF($DZ273&gt;DO$3,0,-OFFSET(DO119,0,ROUNDUP(IF($DZ273=0,30,$DZ273)/30,0)-1)*$F273)</f>
        <v>0</v>
      </c>
      <c r="DP273" s="9">
        <f ca="1">IF($DZ273&gt;DP$3,0,-OFFSET(DP119,0,ROUNDUP(IF($DZ273=0,30,$DZ273)/30,0)-1)*$F273)</f>
        <v>0</v>
      </c>
      <c r="DQ273" s="9">
        <f ca="1">IF($DZ273&gt;DQ$3,0,-OFFSET(DQ119,0,ROUNDUP(IF($DZ273=0,30,$DZ273)/30,0)-1)*$F273)</f>
        <v>0</v>
      </c>
      <c r="DR273" s="9">
        <f ca="1">IF($DZ273&gt;DR$3,0,-OFFSET(DR119,0,ROUNDUP(IF($DZ273=0,30,$DZ273)/30,0)-1)*$F273)</f>
        <v>0</v>
      </c>
      <c r="DS273" s="9">
        <f ca="1">IF($DZ273&gt;DS$3,0,-OFFSET(DS119,0,ROUNDUP(IF($DZ273=0,30,$DZ273)/30,0)-1)*$F273)</f>
        <v>0</v>
      </c>
      <c r="DT273" s="9">
        <f ca="1">IF($DZ273&gt;DT$3,0,-OFFSET(DT119,0,ROUNDUP(IF($DZ273=0,30,$DZ273)/30,0)-1)*$F273)</f>
        <v>0</v>
      </c>
      <c r="DU273" s="9">
        <f ca="1">IF($DZ273&gt;DU$3,0,-OFFSET(DU119,0,ROUNDUP(IF($DZ273=0,30,$DZ273)/30,0)-1)*$F273)</f>
        <v>0</v>
      </c>
      <c r="DV273" s="9">
        <f ca="1">IF($DZ273&gt;DV$3,0,-OFFSET(DV119,0,ROUNDUP(IF($DZ273=0,30,$DZ273)/30,0)-1)*$F273)</f>
        <v>0</v>
      </c>
      <c r="DW273" s="9">
        <f ca="1">IF($DZ273&gt;DW$3,0,-OFFSET(DW119,0,ROUNDUP(IF($DZ273=0,30,$DZ273)/30,0)-1)*$F273)</f>
        <v>0</v>
      </c>
      <c r="DX273" s="4"/>
      <c r="DY273" s="4"/>
      <c r="DZ273" s="49">
        <f>DZ119</f>
        <v>30</v>
      </c>
      <c r="EA273" s="4"/>
      <c r="EB273" s="4"/>
      <c r="EC273" s="4"/>
      <c r="ED273" s="4"/>
      <c r="EE273" s="4"/>
      <c r="EF273" s="4"/>
      <c r="EG273" s="4"/>
      <c r="EH273" s="4"/>
      <c r="EI273" s="4"/>
      <c r="EJ273" s="4"/>
      <c r="EK273" s="4"/>
      <c r="EL273" s="4"/>
      <c r="EM273" s="4"/>
      <c r="EN273" s="4"/>
      <c r="EO273" s="4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  <c r="FR273" s="4"/>
      <c r="FS273" s="4"/>
      <c r="FT273" s="4"/>
      <c r="FU273" s="4"/>
      <c r="FV273" s="4"/>
      <c r="FW273" s="4"/>
      <c r="FX273" s="4"/>
      <c r="FY273" s="4"/>
      <c r="FZ273" s="4"/>
      <c r="GA273" s="4"/>
      <c r="GB273" s="4"/>
      <c r="GC273" s="4"/>
      <c r="GD273" s="4"/>
      <c r="GE273" s="4"/>
      <c r="GF273" s="4"/>
      <c r="GG273" s="4"/>
    </row>
    <row r="274" spans="1:189" ht="14" hidden="1" x14ac:dyDescent="0.35">
      <c r="A274" s="1"/>
      <c r="B274" s="43" t="str">
        <f>B120</f>
        <v/>
      </c>
      <c r="C274" s="44"/>
      <c r="D274" s="44">
        <f>D120</f>
        <v>0</v>
      </c>
      <c r="E274" s="45" t="str">
        <f>"Impostos "&amp;E120</f>
        <v xml:space="preserve">Impostos </v>
      </c>
      <c r="F274" s="67"/>
      <c r="G274" s="68"/>
      <c r="H274" s="9">
        <f ca="1">IF($DZ274&gt;H$3,0,-OFFSET(H120,0,ROUNDUP(IF($DZ274=0,30,$DZ274)/30,0)-1)*$F274)</f>
        <v>0</v>
      </c>
      <c r="I274" s="9">
        <f ca="1">IF($DZ274&gt;I$3,0,-OFFSET(I120,0,ROUNDUP(IF($DZ274=0,30,$DZ274)/30,0)-1)*$F274)</f>
        <v>0</v>
      </c>
      <c r="J274" s="9">
        <f ca="1">IF($DZ274&gt;J$3,0,-OFFSET(J120,0,ROUNDUP(IF($DZ274=0,30,$DZ274)/30,0)-1)*$F274)</f>
        <v>0</v>
      </c>
      <c r="K274" s="9">
        <f ca="1">IF($DZ274&gt;K$3,0,-OFFSET(K120,0,ROUNDUP(IF($DZ274=0,30,$DZ274)/30,0)-1)*$F274)</f>
        <v>0</v>
      </c>
      <c r="L274" s="9">
        <f ca="1">IF($DZ274&gt;L$3,0,-OFFSET(L120,0,ROUNDUP(IF($DZ274=0,30,$DZ274)/30,0)-1)*$F274)</f>
        <v>0</v>
      </c>
      <c r="M274" s="9">
        <f ca="1">IF($DZ274&gt;M$3,0,-OFFSET(M120,0,ROUNDUP(IF($DZ274=0,30,$DZ274)/30,0)-1)*$F274)</f>
        <v>0</v>
      </c>
      <c r="N274" s="9">
        <f ca="1">IF($DZ274&gt;N$3,0,-OFFSET(N120,0,ROUNDUP(IF($DZ274=0,30,$DZ274)/30,0)-1)*$F274)</f>
        <v>0</v>
      </c>
      <c r="O274" s="9">
        <f ca="1">IF($DZ274&gt;O$3,0,-OFFSET(O120,0,ROUNDUP(IF($DZ274=0,30,$DZ274)/30,0)-1)*$F274)</f>
        <v>0</v>
      </c>
      <c r="P274" s="9">
        <f ca="1">IF($DZ274&gt;P$3,0,-OFFSET(P120,0,ROUNDUP(IF($DZ274=0,30,$DZ274)/30,0)-1)*$F274)</f>
        <v>0</v>
      </c>
      <c r="Q274" s="9">
        <f ca="1">IF($DZ274&gt;Q$3,0,-OFFSET(Q120,0,ROUNDUP(IF($DZ274=0,30,$DZ274)/30,0)-1)*$F274)</f>
        <v>0</v>
      </c>
      <c r="R274" s="9">
        <f ca="1">IF($DZ274&gt;R$3,0,-OFFSET(R120,0,ROUNDUP(IF($DZ274=0,30,$DZ274)/30,0)-1)*$F274)</f>
        <v>0</v>
      </c>
      <c r="S274" s="9">
        <f ca="1">IF($DZ274&gt;S$3,0,-OFFSET(S120,0,ROUNDUP(IF($DZ274=0,30,$DZ274)/30,0)-1)*$F274)</f>
        <v>0</v>
      </c>
      <c r="T274" s="69">
        <f ca="1">IF($DZ274&gt;T$3,0,-OFFSET(T120,0,ROUNDUP(IF($DZ274=0,30,$DZ274)/30,0)-1)*$F274)</f>
        <v>0</v>
      </c>
      <c r="U274" s="9">
        <f ca="1">IF($DZ274&gt;U$3,0,-OFFSET(U120,0,ROUNDUP(IF($DZ274=0,30,$DZ274)/30,0)-1)*$F274)</f>
        <v>0</v>
      </c>
      <c r="V274" s="9">
        <f ca="1">IF($DZ274&gt;V$3,0,-OFFSET(V120,0,ROUNDUP(IF($DZ274=0,30,$DZ274)/30,0)-1)*$F274)</f>
        <v>0</v>
      </c>
      <c r="W274" s="9">
        <f ca="1">IF($DZ274&gt;W$3,0,-OFFSET(W120,0,ROUNDUP(IF($DZ274=0,30,$DZ274)/30,0)-1)*$F274)</f>
        <v>0</v>
      </c>
      <c r="X274" s="9">
        <f ca="1">IF($DZ274&gt;X$3,0,-OFFSET(X120,0,ROUNDUP(IF($DZ274=0,30,$DZ274)/30,0)-1)*$F274)</f>
        <v>0</v>
      </c>
      <c r="Y274" s="9">
        <f ca="1">IF($DZ274&gt;Y$3,0,-OFFSET(Y120,0,ROUNDUP(IF($DZ274=0,30,$DZ274)/30,0)-1)*$F274)</f>
        <v>0</v>
      </c>
      <c r="Z274" s="9">
        <f ca="1">IF($DZ274&gt;Z$3,0,-OFFSET(Z120,0,ROUNDUP(IF($DZ274=0,30,$DZ274)/30,0)-1)*$F274)</f>
        <v>0</v>
      </c>
      <c r="AA274" s="9">
        <f ca="1">IF($DZ274&gt;AA$3,0,-OFFSET(AA120,0,ROUNDUP(IF($DZ274=0,30,$DZ274)/30,0)-1)*$F274)</f>
        <v>0</v>
      </c>
      <c r="AB274" s="9">
        <f ca="1">IF($DZ274&gt;AB$3,0,-OFFSET(AB120,0,ROUNDUP(IF($DZ274=0,30,$DZ274)/30,0)-1)*$F274)</f>
        <v>0</v>
      </c>
      <c r="AC274" s="9">
        <f ca="1">IF($DZ274&gt;AC$3,0,-OFFSET(AC120,0,ROUNDUP(IF($DZ274=0,30,$DZ274)/30,0)-1)*$F274)</f>
        <v>0</v>
      </c>
      <c r="AD274" s="9">
        <f ca="1">IF($DZ274&gt;AD$3,0,-OFFSET(AD120,0,ROUNDUP(IF($DZ274=0,30,$DZ274)/30,0)-1)*$F274)</f>
        <v>0</v>
      </c>
      <c r="AE274" s="9">
        <f ca="1">IF($DZ274&gt;AE$3,0,-OFFSET(AE120,0,ROUNDUP(IF($DZ274=0,30,$DZ274)/30,0)-1)*$F274)</f>
        <v>0</v>
      </c>
      <c r="AF274" s="69">
        <f ca="1">IF($DZ274&gt;AF$3,0,-OFFSET(AF120,0,ROUNDUP(IF($DZ274=0,30,$DZ274)/30,0)-1)*$F274)</f>
        <v>0</v>
      </c>
      <c r="AG274" s="9">
        <f ca="1">IF($DZ274&gt;AG$3,0,-OFFSET(AG120,0,ROUNDUP(IF($DZ274=0,30,$DZ274)/30,0)-1)*$F274)</f>
        <v>0</v>
      </c>
      <c r="AH274" s="9">
        <f ca="1">IF($DZ274&gt;AH$3,0,-OFFSET(AH120,0,ROUNDUP(IF($DZ274=0,30,$DZ274)/30,0)-1)*$F274)</f>
        <v>0</v>
      </c>
      <c r="AI274" s="9">
        <f ca="1">IF($DZ274&gt;AI$3,0,-OFFSET(AI120,0,ROUNDUP(IF($DZ274=0,30,$DZ274)/30,0)-1)*$F274)</f>
        <v>0</v>
      </c>
      <c r="AJ274" s="9">
        <f ca="1">IF($DZ274&gt;AJ$3,0,-OFFSET(AJ120,0,ROUNDUP(IF($DZ274=0,30,$DZ274)/30,0)-1)*$F274)</f>
        <v>0</v>
      </c>
      <c r="AK274" s="9">
        <f ca="1">IF($DZ274&gt;AK$3,0,-OFFSET(AK120,0,ROUNDUP(IF($DZ274=0,30,$DZ274)/30,0)-1)*$F274)</f>
        <v>0</v>
      </c>
      <c r="AL274" s="9">
        <f ca="1">IF($DZ274&gt;AL$3,0,-OFFSET(AL120,0,ROUNDUP(IF($DZ274=0,30,$DZ274)/30,0)-1)*$F274)</f>
        <v>0</v>
      </c>
      <c r="AM274" s="9">
        <f ca="1">IF($DZ274&gt;AM$3,0,-OFFSET(AM120,0,ROUNDUP(IF($DZ274=0,30,$DZ274)/30,0)-1)*$F274)</f>
        <v>0</v>
      </c>
      <c r="AN274" s="9">
        <f ca="1">IF($DZ274&gt;AN$3,0,-OFFSET(AN120,0,ROUNDUP(IF($DZ274=0,30,$DZ274)/30,0)-1)*$F274)</f>
        <v>0</v>
      </c>
      <c r="AO274" s="9">
        <f ca="1">IF($DZ274&gt;AO$3,0,-OFFSET(AO120,0,ROUNDUP(IF($DZ274=0,30,$DZ274)/30,0)-1)*$F274)</f>
        <v>0</v>
      </c>
      <c r="AP274" s="9">
        <f ca="1">IF($DZ274&gt;AP$3,0,-OFFSET(AP120,0,ROUNDUP(IF($DZ274=0,30,$DZ274)/30,0)-1)*$F274)</f>
        <v>0</v>
      </c>
      <c r="AQ274" s="9">
        <f ca="1">IF($DZ274&gt;AQ$3,0,-OFFSET(AQ120,0,ROUNDUP(IF($DZ274=0,30,$DZ274)/30,0)-1)*$F274)</f>
        <v>0</v>
      </c>
      <c r="AR274" s="69">
        <f ca="1">IF($DZ274&gt;AR$3,0,-OFFSET(AR120,0,ROUNDUP(IF($DZ274=0,30,$DZ274)/30,0)-1)*$F274)</f>
        <v>0</v>
      </c>
      <c r="AS274" s="9">
        <f ca="1">IF($DZ274&gt;AS$3,0,-OFFSET(AS120,0,ROUNDUP(IF($DZ274=0,30,$DZ274)/30,0)-1)*$F274)</f>
        <v>0</v>
      </c>
      <c r="AT274" s="9">
        <f ca="1">IF($DZ274&gt;AT$3,0,-OFFSET(AT120,0,ROUNDUP(IF($DZ274=0,30,$DZ274)/30,0)-1)*$F274)</f>
        <v>0</v>
      </c>
      <c r="AU274" s="9">
        <f ca="1">IF($DZ274&gt;AU$3,0,-OFFSET(AU120,0,ROUNDUP(IF($DZ274=0,30,$DZ274)/30,0)-1)*$F274)</f>
        <v>0</v>
      </c>
      <c r="AV274" s="9">
        <f ca="1">IF($DZ274&gt;AV$3,0,-OFFSET(AV120,0,ROUNDUP(IF($DZ274=0,30,$DZ274)/30,0)-1)*$F274)</f>
        <v>0</v>
      </c>
      <c r="AW274" s="9">
        <f ca="1">IF($DZ274&gt;AW$3,0,-OFFSET(AW120,0,ROUNDUP(IF($DZ274=0,30,$DZ274)/30,0)-1)*$F274)</f>
        <v>0</v>
      </c>
      <c r="AX274" s="9">
        <f ca="1">IF($DZ274&gt;AX$3,0,-OFFSET(AX120,0,ROUNDUP(IF($DZ274=0,30,$DZ274)/30,0)-1)*$F274)</f>
        <v>0</v>
      </c>
      <c r="AY274" s="9">
        <f ca="1">IF($DZ274&gt;AY$3,0,-OFFSET(AY120,0,ROUNDUP(IF($DZ274=0,30,$DZ274)/30,0)-1)*$F274)</f>
        <v>0</v>
      </c>
      <c r="AZ274" s="9">
        <f ca="1">IF($DZ274&gt;AZ$3,0,-OFFSET(AZ120,0,ROUNDUP(IF($DZ274=0,30,$DZ274)/30,0)-1)*$F274)</f>
        <v>0</v>
      </c>
      <c r="BA274" s="9">
        <f ca="1">IF($DZ274&gt;BA$3,0,-OFFSET(BA120,0,ROUNDUP(IF($DZ274=0,30,$DZ274)/30,0)-1)*$F274)</f>
        <v>0</v>
      </c>
      <c r="BB274" s="9">
        <f ca="1">IF($DZ274&gt;BB$3,0,-OFFSET(BB120,0,ROUNDUP(IF($DZ274=0,30,$DZ274)/30,0)-1)*$F274)</f>
        <v>0</v>
      </c>
      <c r="BC274" s="9">
        <f ca="1">IF($DZ274&gt;BC$3,0,-OFFSET(BC120,0,ROUNDUP(IF($DZ274=0,30,$DZ274)/30,0)-1)*$F274)</f>
        <v>0</v>
      </c>
      <c r="BD274" s="69">
        <f ca="1">IF($DZ274&gt;BD$3,0,-OFFSET(BD120,0,ROUNDUP(IF($DZ274=0,30,$DZ274)/30,0)-1)*$F274)</f>
        <v>0</v>
      </c>
      <c r="BE274" s="9">
        <f ca="1">IF($DZ274&gt;BE$3,0,-OFFSET(BE120,0,ROUNDUP(IF($DZ274=0,30,$DZ274)/30,0)-1)*$F274)</f>
        <v>0</v>
      </c>
      <c r="BF274" s="9">
        <f ca="1">IF($DZ274&gt;BF$3,0,-OFFSET(BF120,0,ROUNDUP(IF($DZ274=0,30,$DZ274)/30,0)-1)*$F274)</f>
        <v>0</v>
      </c>
      <c r="BG274" s="9">
        <f ca="1">IF($DZ274&gt;BG$3,0,-OFFSET(BG120,0,ROUNDUP(IF($DZ274=0,30,$DZ274)/30,0)-1)*$F274)</f>
        <v>0</v>
      </c>
      <c r="BH274" s="9">
        <f ca="1">IF($DZ274&gt;BH$3,0,-OFFSET(BH120,0,ROUNDUP(IF($DZ274=0,30,$DZ274)/30,0)-1)*$F274)</f>
        <v>0</v>
      </c>
      <c r="BI274" s="9">
        <f ca="1">IF($DZ274&gt;BI$3,0,-OFFSET(BI120,0,ROUNDUP(IF($DZ274=0,30,$DZ274)/30,0)-1)*$F274)</f>
        <v>0</v>
      </c>
      <c r="BJ274" s="9">
        <f ca="1">IF($DZ274&gt;BJ$3,0,-OFFSET(BJ120,0,ROUNDUP(IF($DZ274=0,30,$DZ274)/30,0)-1)*$F274)</f>
        <v>0</v>
      </c>
      <c r="BK274" s="9">
        <f ca="1">IF($DZ274&gt;BK$3,0,-OFFSET(BK120,0,ROUNDUP(IF($DZ274=0,30,$DZ274)/30,0)-1)*$F274)</f>
        <v>0</v>
      </c>
      <c r="BL274" s="9">
        <f ca="1">IF($DZ274&gt;BL$3,0,-OFFSET(BL120,0,ROUNDUP(IF($DZ274=0,30,$DZ274)/30,0)-1)*$F274)</f>
        <v>0</v>
      </c>
      <c r="BM274" s="9">
        <f ca="1">IF($DZ274&gt;BM$3,0,-OFFSET(BM120,0,ROUNDUP(IF($DZ274=0,30,$DZ274)/30,0)-1)*$F274)</f>
        <v>0</v>
      </c>
      <c r="BN274" s="9">
        <f ca="1">IF($DZ274&gt;BN$3,0,-OFFSET(BN120,0,ROUNDUP(IF($DZ274=0,30,$DZ274)/30,0)-1)*$F274)</f>
        <v>0</v>
      </c>
      <c r="BO274" s="9">
        <f ca="1">IF($DZ274&gt;BO$3,0,-OFFSET(BO120,0,ROUNDUP(IF($DZ274=0,30,$DZ274)/30,0)-1)*$F274)</f>
        <v>0</v>
      </c>
      <c r="BP274" s="69">
        <f ca="1">IF($DZ274&gt;BP$3,0,-OFFSET(BP120,0,ROUNDUP(IF($DZ274=0,30,$DZ274)/30,0)-1)*$F274)</f>
        <v>0</v>
      </c>
      <c r="BQ274" s="9">
        <f ca="1">IF($DZ274&gt;BQ$3,0,-OFFSET(BQ120,0,ROUNDUP(IF($DZ274=0,30,$DZ274)/30,0)-1)*$F274)</f>
        <v>0</v>
      </c>
      <c r="BR274" s="9">
        <f ca="1">IF($DZ274&gt;BR$3,0,-OFFSET(BR120,0,ROUNDUP(IF($DZ274=0,30,$DZ274)/30,0)-1)*$F274)</f>
        <v>0</v>
      </c>
      <c r="BS274" s="9">
        <f ca="1">IF($DZ274&gt;BS$3,0,-OFFSET(BS120,0,ROUNDUP(IF($DZ274=0,30,$DZ274)/30,0)-1)*$F274)</f>
        <v>0</v>
      </c>
      <c r="BT274" s="9">
        <f ca="1">IF($DZ274&gt;BT$3,0,-OFFSET(BT120,0,ROUNDUP(IF($DZ274=0,30,$DZ274)/30,0)-1)*$F274)</f>
        <v>0</v>
      </c>
      <c r="BU274" s="9">
        <f ca="1">IF($DZ274&gt;BU$3,0,-OFFSET(BU120,0,ROUNDUP(IF($DZ274=0,30,$DZ274)/30,0)-1)*$F274)</f>
        <v>0</v>
      </c>
      <c r="BV274" s="9">
        <f ca="1">IF($DZ274&gt;BV$3,0,-OFFSET(BV120,0,ROUNDUP(IF($DZ274=0,30,$DZ274)/30,0)-1)*$F274)</f>
        <v>0</v>
      </c>
      <c r="BW274" s="9">
        <f ca="1">IF($DZ274&gt;BW$3,0,-OFFSET(BW120,0,ROUNDUP(IF($DZ274=0,30,$DZ274)/30,0)-1)*$F274)</f>
        <v>0</v>
      </c>
      <c r="BX274" s="9">
        <f ca="1">IF($DZ274&gt;BX$3,0,-OFFSET(BX120,0,ROUNDUP(IF($DZ274=0,30,$DZ274)/30,0)-1)*$F274)</f>
        <v>0</v>
      </c>
      <c r="BY274" s="9">
        <f ca="1">IF($DZ274&gt;BY$3,0,-OFFSET(BY120,0,ROUNDUP(IF($DZ274=0,30,$DZ274)/30,0)-1)*$F274)</f>
        <v>0</v>
      </c>
      <c r="BZ274" s="9">
        <f ca="1">IF($DZ274&gt;BZ$3,0,-OFFSET(BZ120,0,ROUNDUP(IF($DZ274=0,30,$DZ274)/30,0)-1)*$F274)</f>
        <v>0</v>
      </c>
      <c r="CA274" s="9">
        <f ca="1">IF($DZ274&gt;CA$3,0,-OFFSET(CA120,0,ROUNDUP(IF($DZ274=0,30,$DZ274)/30,0)-1)*$F274)</f>
        <v>0</v>
      </c>
      <c r="CB274" s="69">
        <f ca="1">IF($DZ274&gt;CB$3,0,-OFFSET(CB120,0,ROUNDUP(IF($DZ274=0,30,$DZ274)/30,0)-1)*$F274)</f>
        <v>0</v>
      </c>
      <c r="CC274" s="9">
        <f ca="1">IF($DZ274&gt;CC$3,0,-OFFSET(CC120,0,ROUNDUP(IF($DZ274=0,30,$DZ274)/30,0)-1)*$F274)</f>
        <v>0</v>
      </c>
      <c r="CD274" s="9">
        <f ca="1">IF($DZ274&gt;CD$3,0,-OFFSET(CD120,0,ROUNDUP(IF($DZ274=0,30,$DZ274)/30,0)-1)*$F274)</f>
        <v>0</v>
      </c>
      <c r="CE274" s="9">
        <f ca="1">IF($DZ274&gt;CE$3,0,-OFFSET(CE120,0,ROUNDUP(IF($DZ274=0,30,$DZ274)/30,0)-1)*$F274)</f>
        <v>0</v>
      </c>
      <c r="CF274" s="9">
        <f ca="1">IF($DZ274&gt;CF$3,0,-OFFSET(CF120,0,ROUNDUP(IF($DZ274=0,30,$DZ274)/30,0)-1)*$F274)</f>
        <v>0</v>
      </c>
      <c r="CG274" s="9">
        <f ca="1">IF($DZ274&gt;CG$3,0,-OFFSET(CG120,0,ROUNDUP(IF($DZ274=0,30,$DZ274)/30,0)-1)*$F274)</f>
        <v>0</v>
      </c>
      <c r="CH274" s="9">
        <f ca="1">IF($DZ274&gt;CH$3,0,-OFFSET(CH120,0,ROUNDUP(IF($DZ274=0,30,$DZ274)/30,0)-1)*$F274)</f>
        <v>0</v>
      </c>
      <c r="CI274" s="9">
        <f ca="1">IF($DZ274&gt;CI$3,0,-OFFSET(CI120,0,ROUNDUP(IF($DZ274=0,30,$DZ274)/30,0)-1)*$F274)</f>
        <v>0</v>
      </c>
      <c r="CJ274" s="9">
        <f ca="1">IF($DZ274&gt;CJ$3,0,-OFFSET(CJ120,0,ROUNDUP(IF($DZ274=0,30,$DZ274)/30,0)-1)*$F274)</f>
        <v>0</v>
      </c>
      <c r="CK274" s="9">
        <f ca="1">IF($DZ274&gt;CK$3,0,-OFFSET(CK120,0,ROUNDUP(IF($DZ274=0,30,$DZ274)/30,0)-1)*$F274)</f>
        <v>0</v>
      </c>
      <c r="CL274" s="9">
        <f ca="1">IF($DZ274&gt;CL$3,0,-OFFSET(CL120,0,ROUNDUP(IF($DZ274=0,30,$DZ274)/30,0)-1)*$F274)</f>
        <v>0</v>
      </c>
      <c r="CM274" s="9">
        <f ca="1">IF($DZ274&gt;CM$3,0,-OFFSET(CM120,0,ROUNDUP(IF($DZ274=0,30,$DZ274)/30,0)-1)*$F274)</f>
        <v>0</v>
      </c>
      <c r="CN274" s="69">
        <f ca="1">IF($DZ274&gt;CN$3,0,-OFFSET(CN120,0,ROUNDUP(IF($DZ274=0,30,$DZ274)/30,0)-1)*$F274)</f>
        <v>0</v>
      </c>
      <c r="CO274" s="9">
        <f ca="1">IF($DZ274&gt;CO$3,0,-OFFSET(CO120,0,ROUNDUP(IF($DZ274=0,30,$DZ274)/30,0)-1)*$F274)</f>
        <v>0</v>
      </c>
      <c r="CP274" s="9">
        <f ca="1">IF($DZ274&gt;CP$3,0,-OFFSET(CP120,0,ROUNDUP(IF($DZ274=0,30,$DZ274)/30,0)-1)*$F274)</f>
        <v>0</v>
      </c>
      <c r="CQ274" s="9">
        <f ca="1">IF($DZ274&gt;CQ$3,0,-OFFSET(CQ120,0,ROUNDUP(IF($DZ274=0,30,$DZ274)/30,0)-1)*$F274)</f>
        <v>0</v>
      </c>
      <c r="CR274" s="9">
        <f ca="1">IF($DZ274&gt;CR$3,0,-OFFSET(CR120,0,ROUNDUP(IF($DZ274=0,30,$DZ274)/30,0)-1)*$F274)</f>
        <v>0</v>
      </c>
      <c r="CS274" s="9">
        <f ca="1">IF($DZ274&gt;CS$3,0,-OFFSET(CS120,0,ROUNDUP(IF($DZ274=0,30,$DZ274)/30,0)-1)*$F274)</f>
        <v>0</v>
      </c>
      <c r="CT274" s="9">
        <f ca="1">IF($DZ274&gt;CT$3,0,-OFFSET(CT120,0,ROUNDUP(IF($DZ274=0,30,$DZ274)/30,0)-1)*$F274)</f>
        <v>0</v>
      </c>
      <c r="CU274" s="9">
        <f ca="1">IF($DZ274&gt;CU$3,0,-OFFSET(CU120,0,ROUNDUP(IF($DZ274=0,30,$DZ274)/30,0)-1)*$F274)</f>
        <v>0</v>
      </c>
      <c r="CV274" s="9">
        <f ca="1">IF($DZ274&gt;CV$3,0,-OFFSET(CV120,0,ROUNDUP(IF($DZ274=0,30,$DZ274)/30,0)-1)*$F274)</f>
        <v>0</v>
      </c>
      <c r="CW274" s="9">
        <f ca="1">IF($DZ274&gt;CW$3,0,-OFFSET(CW120,0,ROUNDUP(IF($DZ274=0,30,$DZ274)/30,0)-1)*$F274)</f>
        <v>0</v>
      </c>
      <c r="CX274" s="9">
        <f ca="1">IF($DZ274&gt;CX$3,0,-OFFSET(CX120,0,ROUNDUP(IF($DZ274=0,30,$DZ274)/30,0)-1)*$F274)</f>
        <v>0</v>
      </c>
      <c r="CY274" s="9">
        <f ca="1">IF($DZ274&gt;CY$3,0,-OFFSET(CY120,0,ROUNDUP(IF($DZ274=0,30,$DZ274)/30,0)-1)*$F274)</f>
        <v>0</v>
      </c>
      <c r="CZ274" s="69">
        <f ca="1">IF($DZ274&gt;CZ$3,0,-OFFSET(CZ120,0,ROUNDUP(IF($DZ274=0,30,$DZ274)/30,0)-1)*$F274)</f>
        <v>0</v>
      </c>
      <c r="DA274" s="9">
        <f ca="1">IF($DZ274&gt;DA$3,0,-OFFSET(DA120,0,ROUNDUP(IF($DZ274=0,30,$DZ274)/30,0)-1)*$F274)</f>
        <v>0</v>
      </c>
      <c r="DB274" s="9">
        <f ca="1">IF($DZ274&gt;DB$3,0,-OFFSET(DB120,0,ROUNDUP(IF($DZ274=0,30,$DZ274)/30,0)-1)*$F274)</f>
        <v>0</v>
      </c>
      <c r="DC274" s="9">
        <f ca="1">IF($DZ274&gt;DC$3,0,-OFFSET(DC120,0,ROUNDUP(IF($DZ274=0,30,$DZ274)/30,0)-1)*$F274)</f>
        <v>0</v>
      </c>
      <c r="DD274" s="9">
        <f ca="1">IF($DZ274&gt;DD$3,0,-OFFSET(DD120,0,ROUNDUP(IF($DZ274=0,30,$DZ274)/30,0)-1)*$F274)</f>
        <v>0</v>
      </c>
      <c r="DE274" s="9">
        <f ca="1">IF($DZ274&gt;DE$3,0,-OFFSET(DE120,0,ROUNDUP(IF($DZ274=0,30,$DZ274)/30,0)-1)*$F274)</f>
        <v>0</v>
      </c>
      <c r="DF274" s="9">
        <f ca="1">IF($DZ274&gt;DF$3,0,-OFFSET(DF120,0,ROUNDUP(IF($DZ274=0,30,$DZ274)/30,0)-1)*$F274)</f>
        <v>0</v>
      </c>
      <c r="DG274" s="9">
        <f ca="1">IF($DZ274&gt;DG$3,0,-OFFSET(DG120,0,ROUNDUP(IF($DZ274=0,30,$DZ274)/30,0)-1)*$F274)</f>
        <v>0</v>
      </c>
      <c r="DH274" s="9">
        <f ca="1">IF($DZ274&gt;DH$3,0,-OFFSET(DH120,0,ROUNDUP(IF($DZ274=0,30,$DZ274)/30,0)-1)*$F274)</f>
        <v>0</v>
      </c>
      <c r="DI274" s="9">
        <f ca="1">IF($DZ274&gt;DI$3,0,-OFFSET(DI120,0,ROUNDUP(IF($DZ274=0,30,$DZ274)/30,0)-1)*$F274)</f>
        <v>0</v>
      </c>
      <c r="DJ274" s="9">
        <f ca="1">IF($DZ274&gt;DJ$3,0,-OFFSET(DJ120,0,ROUNDUP(IF($DZ274=0,30,$DZ274)/30,0)-1)*$F274)</f>
        <v>0</v>
      </c>
      <c r="DK274" s="9">
        <f ca="1">IF($DZ274&gt;DK$3,0,-OFFSET(DK120,0,ROUNDUP(IF($DZ274=0,30,$DZ274)/30,0)-1)*$F274)</f>
        <v>0</v>
      </c>
      <c r="DL274" s="69">
        <f ca="1">IF($DZ274&gt;DL$3,0,-OFFSET(DL120,0,ROUNDUP(IF($DZ274=0,30,$DZ274)/30,0)-1)*$F274)</f>
        <v>0</v>
      </c>
      <c r="DM274" s="9">
        <f ca="1">IF($DZ274&gt;DM$3,0,-OFFSET(DM120,0,ROUNDUP(IF($DZ274=0,30,$DZ274)/30,0)-1)*$F274)</f>
        <v>0</v>
      </c>
      <c r="DN274" s="9">
        <f ca="1">IF($DZ274&gt;DN$3,0,-OFFSET(DN120,0,ROUNDUP(IF($DZ274=0,30,$DZ274)/30,0)-1)*$F274)</f>
        <v>0</v>
      </c>
      <c r="DO274" s="9">
        <f ca="1">IF($DZ274&gt;DO$3,0,-OFFSET(DO120,0,ROUNDUP(IF($DZ274=0,30,$DZ274)/30,0)-1)*$F274)</f>
        <v>0</v>
      </c>
      <c r="DP274" s="9">
        <f ca="1">IF($DZ274&gt;DP$3,0,-OFFSET(DP120,0,ROUNDUP(IF($DZ274=0,30,$DZ274)/30,0)-1)*$F274)</f>
        <v>0</v>
      </c>
      <c r="DQ274" s="9">
        <f ca="1">IF($DZ274&gt;DQ$3,0,-OFFSET(DQ120,0,ROUNDUP(IF($DZ274=0,30,$DZ274)/30,0)-1)*$F274)</f>
        <v>0</v>
      </c>
      <c r="DR274" s="9">
        <f ca="1">IF($DZ274&gt;DR$3,0,-OFFSET(DR120,0,ROUNDUP(IF($DZ274=0,30,$DZ274)/30,0)-1)*$F274)</f>
        <v>0</v>
      </c>
      <c r="DS274" s="9">
        <f ca="1">IF($DZ274&gt;DS$3,0,-OFFSET(DS120,0,ROUNDUP(IF($DZ274=0,30,$DZ274)/30,0)-1)*$F274)</f>
        <v>0</v>
      </c>
      <c r="DT274" s="9">
        <f ca="1">IF($DZ274&gt;DT$3,0,-OFFSET(DT120,0,ROUNDUP(IF($DZ274=0,30,$DZ274)/30,0)-1)*$F274)</f>
        <v>0</v>
      </c>
      <c r="DU274" s="9">
        <f ca="1">IF($DZ274&gt;DU$3,0,-OFFSET(DU120,0,ROUNDUP(IF($DZ274=0,30,$DZ274)/30,0)-1)*$F274)</f>
        <v>0</v>
      </c>
      <c r="DV274" s="9">
        <f ca="1">IF($DZ274&gt;DV$3,0,-OFFSET(DV120,0,ROUNDUP(IF($DZ274=0,30,$DZ274)/30,0)-1)*$F274)</f>
        <v>0</v>
      </c>
      <c r="DW274" s="9">
        <f ca="1">IF($DZ274&gt;DW$3,0,-OFFSET(DW120,0,ROUNDUP(IF($DZ274=0,30,$DZ274)/30,0)-1)*$F274)</f>
        <v>0</v>
      </c>
      <c r="DX274" s="4"/>
      <c r="DY274" s="4"/>
      <c r="DZ274" s="49">
        <f>DZ120</f>
        <v>30</v>
      </c>
      <c r="EA274" s="4"/>
      <c r="EB274" s="4"/>
      <c r="EC274" s="4"/>
      <c r="ED274" s="4"/>
      <c r="EE274" s="4"/>
      <c r="EF274" s="4"/>
      <c r="EG274" s="4"/>
      <c r="EH274" s="4"/>
      <c r="EI274" s="4"/>
      <c r="EJ274" s="4"/>
      <c r="EK274" s="4"/>
      <c r="EL274" s="4"/>
      <c r="EM274" s="4"/>
      <c r="EN274" s="4"/>
      <c r="EO274" s="4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  <c r="FR274" s="4"/>
      <c r="FS274" s="4"/>
      <c r="FT274" s="4"/>
      <c r="FU274" s="4"/>
      <c r="FV274" s="4"/>
      <c r="FW274" s="4"/>
      <c r="FX274" s="4"/>
      <c r="FY274" s="4"/>
      <c r="FZ274" s="4"/>
      <c r="GA274" s="4"/>
      <c r="GB274" s="4"/>
      <c r="GC274" s="4"/>
      <c r="GD274" s="4"/>
      <c r="GE274" s="4"/>
      <c r="GF274" s="4"/>
      <c r="GG274" s="4"/>
    </row>
    <row r="275" spans="1:189" ht="14" hidden="1" x14ac:dyDescent="0.35">
      <c r="A275" s="1"/>
      <c r="B275" s="43" t="str">
        <f>B121</f>
        <v/>
      </c>
      <c r="C275" s="44"/>
      <c r="D275" s="44">
        <f>D121</f>
        <v>0</v>
      </c>
      <c r="E275" s="45" t="str">
        <f>"Impostos "&amp;E121</f>
        <v xml:space="preserve">Impostos </v>
      </c>
      <c r="F275" s="67"/>
      <c r="G275" s="68"/>
      <c r="H275" s="9">
        <f ca="1">IF($DZ275&gt;H$3,0,-OFFSET(H121,0,ROUNDUP(IF($DZ275=0,30,$DZ275)/30,0)-1)*$F275)</f>
        <v>0</v>
      </c>
      <c r="I275" s="9">
        <f ca="1">IF($DZ275&gt;I$3,0,-OFFSET(I121,0,ROUNDUP(IF($DZ275=0,30,$DZ275)/30,0)-1)*$F275)</f>
        <v>0</v>
      </c>
      <c r="J275" s="9">
        <f ca="1">IF($DZ275&gt;J$3,0,-OFFSET(J121,0,ROUNDUP(IF($DZ275=0,30,$DZ275)/30,0)-1)*$F275)</f>
        <v>0</v>
      </c>
      <c r="K275" s="9">
        <f ca="1">IF($DZ275&gt;K$3,0,-OFFSET(K121,0,ROUNDUP(IF($DZ275=0,30,$DZ275)/30,0)-1)*$F275)</f>
        <v>0</v>
      </c>
      <c r="L275" s="9">
        <f ca="1">IF($DZ275&gt;L$3,0,-OFFSET(L121,0,ROUNDUP(IF($DZ275=0,30,$DZ275)/30,0)-1)*$F275)</f>
        <v>0</v>
      </c>
      <c r="M275" s="9">
        <f ca="1">IF($DZ275&gt;M$3,0,-OFFSET(M121,0,ROUNDUP(IF($DZ275=0,30,$DZ275)/30,0)-1)*$F275)</f>
        <v>0</v>
      </c>
      <c r="N275" s="9">
        <f ca="1">IF($DZ275&gt;N$3,0,-OFFSET(N121,0,ROUNDUP(IF($DZ275=0,30,$DZ275)/30,0)-1)*$F275)</f>
        <v>0</v>
      </c>
      <c r="O275" s="9">
        <f ca="1">IF($DZ275&gt;O$3,0,-OFFSET(O121,0,ROUNDUP(IF($DZ275=0,30,$DZ275)/30,0)-1)*$F275)</f>
        <v>0</v>
      </c>
      <c r="P275" s="9">
        <f ca="1">IF($DZ275&gt;P$3,0,-OFFSET(P121,0,ROUNDUP(IF($DZ275=0,30,$DZ275)/30,0)-1)*$F275)</f>
        <v>0</v>
      </c>
      <c r="Q275" s="9">
        <f ca="1">IF($DZ275&gt;Q$3,0,-OFFSET(Q121,0,ROUNDUP(IF($DZ275=0,30,$DZ275)/30,0)-1)*$F275)</f>
        <v>0</v>
      </c>
      <c r="R275" s="9">
        <f ca="1">IF($DZ275&gt;R$3,0,-OFFSET(R121,0,ROUNDUP(IF($DZ275=0,30,$DZ275)/30,0)-1)*$F275)</f>
        <v>0</v>
      </c>
      <c r="S275" s="9">
        <f ca="1">IF($DZ275&gt;S$3,0,-OFFSET(S121,0,ROUNDUP(IF($DZ275=0,30,$DZ275)/30,0)-1)*$F275)</f>
        <v>0</v>
      </c>
      <c r="T275" s="69">
        <f ca="1">IF($DZ275&gt;T$3,0,-OFFSET(T121,0,ROUNDUP(IF($DZ275=0,30,$DZ275)/30,0)-1)*$F275)</f>
        <v>0</v>
      </c>
      <c r="U275" s="9">
        <f ca="1">IF($DZ275&gt;U$3,0,-OFFSET(U121,0,ROUNDUP(IF($DZ275=0,30,$DZ275)/30,0)-1)*$F275)</f>
        <v>0</v>
      </c>
      <c r="V275" s="9">
        <f ca="1">IF($DZ275&gt;V$3,0,-OFFSET(V121,0,ROUNDUP(IF($DZ275=0,30,$DZ275)/30,0)-1)*$F275)</f>
        <v>0</v>
      </c>
      <c r="W275" s="9">
        <f ca="1">IF($DZ275&gt;W$3,0,-OFFSET(W121,0,ROUNDUP(IF($DZ275=0,30,$DZ275)/30,0)-1)*$F275)</f>
        <v>0</v>
      </c>
      <c r="X275" s="9">
        <f ca="1">IF($DZ275&gt;X$3,0,-OFFSET(X121,0,ROUNDUP(IF($DZ275=0,30,$DZ275)/30,0)-1)*$F275)</f>
        <v>0</v>
      </c>
      <c r="Y275" s="9">
        <f ca="1">IF($DZ275&gt;Y$3,0,-OFFSET(Y121,0,ROUNDUP(IF($DZ275=0,30,$DZ275)/30,0)-1)*$F275)</f>
        <v>0</v>
      </c>
      <c r="Z275" s="9">
        <f ca="1">IF($DZ275&gt;Z$3,0,-OFFSET(Z121,0,ROUNDUP(IF($DZ275=0,30,$DZ275)/30,0)-1)*$F275)</f>
        <v>0</v>
      </c>
      <c r="AA275" s="9">
        <f ca="1">IF($DZ275&gt;AA$3,0,-OFFSET(AA121,0,ROUNDUP(IF($DZ275=0,30,$DZ275)/30,0)-1)*$F275)</f>
        <v>0</v>
      </c>
      <c r="AB275" s="9">
        <f ca="1">IF($DZ275&gt;AB$3,0,-OFFSET(AB121,0,ROUNDUP(IF($DZ275=0,30,$DZ275)/30,0)-1)*$F275)</f>
        <v>0</v>
      </c>
      <c r="AC275" s="9">
        <f ca="1">IF($DZ275&gt;AC$3,0,-OFFSET(AC121,0,ROUNDUP(IF($DZ275=0,30,$DZ275)/30,0)-1)*$F275)</f>
        <v>0</v>
      </c>
      <c r="AD275" s="9">
        <f ca="1">IF($DZ275&gt;AD$3,0,-OFFSET(AD121,0,ROUNDUP(IF($DZ275=0,30,$DZ275)/30,0)-1)*$F275)</f>
        <v>0</v>
      </c>
      <c r="AE275" s="9">
        <f ca="1">IF($DZ275&gt;AE$3,0,-OFFSET(AE121,0,ROUNDUP(IF($DZ275=0,30,$DZ275)/30,0)-1)*$F275)</f>
        <v>0</v>
      </c>
      <c r="AF275" s="69">
        <f ca="1">IF($DZ275&gt;AF$3,0,-OFFSET(AF121,0,ROUNDUP(IF($DZ275=0,30,$DZ275)/30,0)-1)*$F275)</f>
        <v>0</v>
      </c>
      <c r="AG275" s="9">
        <f ca="1">IF($DZ275&gt;AG$3,0,-OFFSET(AG121,0,ROUNDUP(IF($DZ275=0,30,$DZ275)/30,0)-1)*$F275)</f>
        <v>0</v>
      </c>
      <c r="AH275" s="9">
        <f ca="1">IF($DZ275&gt;AH$3,0,-OFFSET(AH121,0,ROUNDUP(IF($DZ275=0,30,$DZ275)/30,0)-1)*$F275)</f>
        <v>0</v>
      </c>
      <c r="AI275" s="9">
        <f ca="1">IF($DZ275&gt;AI$3,0,-OFFSET(AI121,0,ROUNDUP(IF($DZ275=0,30,$DZ275)/30,0)-1)*$F275)</f>
        <v>0</v>
      </c>
      <c r="AJ275" s="9">
        <f ca="1">IF($DZ275&gt;AJ$3,0,-OFFSET(AJ121,0,ROUNDUP(IF($DZ275=0,30,$DZ275)/30,0)-1)*$F275)</f>
        <v>0</v>
      </c>
      <c r="AK275" s="9">
        <f ca="1">IF($DZ275&gt;AK$3,0,-OFFSET(AK121,0,ROUNDUP(IF($DZ275=0,30,$DZ275)/30,0)-1)*$F275)</f>
        <v>0</v>
      </c>
      <c r="AL275" s="9">
        <f ca="1">IF($DZ275&gt;AL$3,0,-OFFSET(AL121,0,ROUNDUP(IF($DZ275=0,30,$DZ275)/30,0)-1)*$F275)</f>
        <v>0</v>
      </c>
      <c r="AM275" s="9">
        <f ca="1">IF($DZ275&gt;AM$3,0,-OFFSET(AM121,0,ROUNDUP(IF($DZ275=0,30,$DZ275)/30,0)-1)*$F275)</f>
        <v>0</v>
      </c>
      <c r="AN275" s="9">
        <f ca="1">IF($DZ275&gt;AN$3,0,-OFFSET(AN121,0,ROUNDUP(IF($DZ275=0,30,$DZ275)/30,0)-1)*$F275)</f>
        <v>0</v>
      </c>
      <c r="AO275" s="9">
        <f ca="1">IF($DZ275&gt;AO$3,0,-OFFSET(AO121,0,ROUNDUP(IF($DZ275=0,30,$DZ275)/30,0)-1)*$F275)</f>
        <v>0</v>
      </c>
      <c r="AP275" s="9">
        <f ca="1">IF($DZ275&gt;AP$3,0,-OFFSET(AP121,0,ROUNDUP(IF($DZ275=0,30,$DZ275)/30,0)-1)*$F275)</f>
        <v>0</v>
      </c>
      <c r="AQ275" s="9">
        <f ca="1">IF($DZ275&gt;AQ$3,0,-OFFSET(AQ121,0,ROUNDUP(IF($DZ275=0,30,$DZ275)/30,0)-1)*$F275)</f>
        <v>0</v>
      </c>
      <c r="AR275" s="69">
        <f ca="1">IF($DZ275&gt;AR$3,0,-OFFSET(AR121,0,ROUNDUP(IF($DZ275=0,30,$DZ275)/30,0)-1)*$F275)</f>
        <v>0</v>
      </c>
      <c r="AS275" s="9">
        <f ca="1">IF($DZ275&gt;AS$3,0,-OFFSET(AS121,0,ROUNDUP(IF($DZ275=0,30,$DZ275)/30,0)-1)*$F275)</f>
        <v>0</v>
      </c>
      <c r="AT275" s="9">
        <f ca="1">IF($DZ275&gt;AT$3,0,-OFFSET(AT121,0,ROUNDUP(IF($DZ275=0,30,$DZ275)/30,0)-1)*$F275)</f>
        <v>0</v>
      </c>
      <c r="AU275" s="9">
        <f ca="1">IF($DZ275&gt;AU$3,0,-OFFSET(AU121,0,ROUNDUP(IF($DZ275=0,30,$DZ275)/30,0)-1)*$F275)</f>
        <v>0</v>
      </c>
      <c r="AV275" s="9">
        <f ca="1">IF($DZ275&gt;AV$3,0,-OFFSET(AV121,0,ROUNDUP(IF($DZ275=0,30,$DZ275)/30,0)-1)*$F275)</f>
        <v>0</v>
      </c>
      <c r="AW275" s="9">
        <f ca="1">IF($DZ275&gt;AW$3,0,-OFFSET(AW121,0,ROUNDUP(IF($DZ275=0,30,$DZ275)/30,0)-1)*$F275)</f>
        <v>0</v>
      </c>
      <c r="AX275" s="9">
        <f ca="1">IF($DZ275&gt;AX$3,0,-OFFSET(AX121,0,ROUNDUP(IF($DZ275=0,30,$DZ275)/30,0)-1)*$F275)</f>
        <v>0</v>
      </c>
      <c r="AY275" s="9">
        <f ca="1">IF($DZ275&gt;AY$3,0,-OFFSET(AY121,0,ROUNDUP(IF($DZ275=0,30,$DZ275)/30,0)-1)*$F275)</f>
        <v>0</v>
      </c>
      <c r="AZ275" s="9">
        <f ca="1">IF($DZ275&gt;AZ$3,0,-OFFSET(AZ121,0,ROUNDUP(IF($DZ275=0,30,$DZ275)/30,0)-1)*$F275)</f>
        <v>0</v>
      </c>
      <c r="BA275" s="9">
        <f ca="1">IF($DZ275&gt;BA$3,0,-OFFSET(BA121,0,ROUNDUP(IF($DZ275=0,30,$DZ275)/30,0)-1)*$F275)</f>
        <v>0</v>
      </c>
      <c r="BB275" s="9">
        <f ca="1">IF($DZ275&gt;BB$3,0,-OFFSET(BB121,0,ROUNDUP(IF($DZ275=0,30,$DZ275)/30,0)-1)*$F275)</f>
        <v>0</v>
      </c>
      <c r="BC275" s="9">
        <f ca="1">IF($DZ275&gt;BC$3,0,-OFFSET(BC121,0,ROUNDUP(IF($DZ275=0,30,$DZ275)/30,0)-1)*$F275)</f>
        <v>0</v>
      </c>
      <c r="BD275" s="69">
        <f ca="1">IF($DZ275&gt;BD$3,0,-OFFSET(BD121,0,ROUNDUP(IF($DZ275=0,30,$DZ275)/30,0)-1)*$F275)</f>
        <v>0</v>
      </c>
      <c r="BE275" s="9">
        <f ca="1">IF($DZ275&gt;BE$3,0,-OFFSET(BE121,0,ROUNDUP(IF($DZ275=0,30,$DZ275)/30,0)-1)*$F275)</f>
        <v>0</v>
      </c>
      <c r="BF275" s="9">
        <f ca="1">IF($DZ275&gt;BF$3,0,-OFFSET(BF121,0,ROUNDUP(IF($DZ275=0,30,$DZ275)/30,0)-1)*$F275)</f>
        <v>0</v>
      </c>
      <c r="BG275" s="9">
        <f ca="1">IF($DZ275&gt;BG$3,0,-OFFSET(BG121,0,ROUNDUP(IF($DZ275=0,30,$DZ275)/30,0)-1)*$F275)</f>
        <v>0</v>
      </c>
      <c r="BH275" s="9">
        <f ca="1">IF($DZ275&gt;BH$3,0,-OFFSET(BH121,0,ROUNDUP(IF($DZ275=0,30,$DZ275)/30,0)-1)*$F275)</f>
        <v>0</v>
      </c>
      <c r="BI275" s="9">
        <f ca="1">IF($DZ275&gt;BI$3,0,-OFFSET(BI121,0,ROUNDUP(IF($DZ275=0,30,$DZ275)/30,0)-1)*$F275)</f>
        <v>0</v>
      </c>
      <c r="BJ275" s="9">
        <f ca="1">IF($DZ275&gt;BJ$3,0,-OFFSET(BJ121,0,ROUNDUP(IF($DZ275=0,30,$DZ275)/30,0)-1)*$F275)</f>
        <v>0</v>
      </c>
      <c r="BK275" s="9">
        <f ca="1">IF($DZ275&gt;BK$3,0,-OFFSET(BK121,0,ROUNDUP(IF($DZ275=0,30,$DZ275)/30,0)-1)*$F275)</f>
        <v>0</v>
      </c>
      <c r="BL275" s="9">
        <f ca="1">IF($DZ275&gt;BL$3,0,-OFFSET(BL121,0,ROUNDUP(IF($DZ275=0,30,$DZ275)/30,0)-1)*$F275)</f>
        <v>0</v>
      </c>
      <c r="BM275" s="9">
        <f ca="1">IF($DZ275&gt;BM$3,0,-OFFSET(BM121,0,ROUNDUP(IF($DZ275=0,30,$DZ275)/30,0)-1)*$F275)</f>
        <v>0</v>
      </c>
      <c r="BN275" s="9">
        <f ca="1">IF($DZ275&gt;BN$3,0,-OFFSET(BN121,0,ROUNDUP(IF($DZ275=0,30,$DZ275)/30,0)-1)*$F275)</f>
        <v>0</v>
      </c>
      <c r="BO275" s="9">
        <f ca="1">IF($DZ275&gt;BO$3,0,-OFFSET(BO121,0,ROUNDUP(IF($DZ275=0,30,$DZ275)/30,0)-1)*$F275)</f>
        <v>0</v>
      </c>
      <c r="BP275" s="69">
        <f ca="1">IF($DZ275&gt;BP$3,0,-OFFSET(BP121,0,ROUNDUP(IF($DZ275=0,30,$DZ275)/30,0)-1)*$F275)</f>
        <v>0</v>
      </c>
      <c r="BQ275" s="9">
        <f ca="1">IF($DZ275&gt;BQ$3,0,-OFFSET(BQ121,0,ROUNDUP(IF($DZ275=0,30,$DZ275)/30,0)-1)*$F275)</f>
        <v>0</v>
      </c>
      <c r="BR275" s="9">
        <f ca="1">IF($DZ275&gt;BR$3,0,-OFFSET(BR121,0,ROUNDUP(IF($DZ275=0,30,$DZ275)/30,0)-1)*$F275)</f>
        <v>0</v>
      </c>
      <c r="BS275" s="9">
        <f ca="1">IF($DZ275&gt;BS$3,0,-OFFSET(BS121,0,ROUNDUP(IF($DZ275=0,30,$DZ275)/30,0)-1)*$F275)</f>
        <v>0</v>
      </c>
      <c r="BT275" s="9">
        <f ca="1">IF($DZ275&gt;BT$3,0,-OFFSET(BT121,0,ROUNDUP(IF($DZ275=0,30,$DZ275)/30,0)-1)*$F275)</f>
        <v>0</v>
      </c>
      <c r="BU275" s="9">
        <f ca="1">IF($DZ275&gt;BU$3,0,-OFFSET(BU121,0,ROUNDUP(IF($DZ275=0,30,$DZ275)/30,0)-1)*$F275)</f>
        <v>0</v>
      </c>
      <c r="BV275" s="9">
        <f ca="1">IF($DZ275&gt;BV$3,0,-OFFSET(BV121,0,ROUNDUP(IF($DZ275=0,30,$DZ275)/30,0)-1)*$F275)</f>
        <v>0</v>
      </c>
      <c r="BW275" s="9">
        <f ca="1">IF($DZ275&gt;BW$3,0,-OFFSET(BW121,0,ROUNDUP(IF($DZ275=0,30,$DZ275)/30,0)-1)*$F275)</f>
        <v>0</v>
      </c>
      <c r="BX275" s="9">
        <f ca="1">IF($DZ275&gt;BX$3,0,-OFFSET(BX121,0,ROUNDUP(IF($DZ275=0,30,$DZ275)/30,0)-1)*$F275)</f>
        <v>0</v>
      </c>
      <c r="BY275" s="9">
        <f ca="1">IF($DZ275&gt;BY$3,0,-OFFSET(BY121,0,ROUNDUP(IF($DZ275=0,30,$DZ275)/30,0)-1)*$F275)</f>
        <v>0</v>
      </c>
      <c r="BZ275" s="9">
        <f ca="1">IF($DZ275&gt;BZ$3,0,-OFFSET(BZ121,0,ROUNDUP(IF($DZ275=0,30,$DZ275)/30,0)-1)*$F275)</f>
        <v>0</v>
      </c>
      <c r="CA275" s="9">
        <f ca="1">IF($DZ275&gt;CA$3,0,-OFFSET(CA121,0,ROUNDUP(IF($DZ275=0,30,$DZ275)/30,0)-1)*$F275)</f>
        <v>0</v>
      </c>
      <c r="CB275" s="69">
        <f ca="1">IF($DZ275&gt;CB$3,0,-OFFSET(CB121,0,ROUNDUP(IF($DZ275=0,30,$DZ275)/30,0)-1)*$F275)</f>
        <v>0</v>
      </c>
      <c r="CC275" s="9">
        <f ca="1">IF($DZ275&gt;CC$3,0,-OFFSET(CC121,0,ROUNDUP(IF($DZ275=0,30,$DZ275)/30,0)-1)*$F275)</f>
        <v>0</v>
      </c>
      <c r="CD275" s="9">
        <f ca="1">IF($DZ275&gt;CD$3,0,-OFFSET(CD121,0,ROUNDUP(IF($DZ275=0,30,$DZ275)/30,0)-1)*$F275)</f>
        <v>0</v>
      </c>
      <c r="CE275" s="9">
        <f ca="1">IF($DZ275&gt;CE$3,0,-OFFSET(CE121,0,ROUNDUP(IF($DZ275=0,30,$DZ275)/30,0)-1)*$F275)</f>
        <v>0</v>
      </c>
      <c r="CF275" s="9">
        <f ca="1">IF($DZ275&gt;CF$3,0,-OFFSET(CF121,0,ROUNDUP(IF($DZ275=0,30,$DZ275)/30,0)-1)*$F275)</f>
        <v>0</v>
      </c>
      <c r="CG275" s="9">
        <f ca="1">IF($DZ275&gt;CG$3,0,-OFFSET(CG121,0,ROUNDUP(IF($DZ275=0,30,$DZ275)/30,0)-1)*$F275)</f>
        <v>0</v>
      </c>
      <c r="CH275" s="9">
        <f ca="1">IF($DZ275&gt;CH$3,0,-OFFSET(CH121,0,ROUNDUP(IF($DZ275=0,30,$DZ275)/30,0)-1)*$F275)</f>
        <v>0</v>
      </c>
      <c r="CI275" s="9">
        <f ca="1">IF($DZ275&gt;CI$3,0,-OFFSET(CI121,0,ROUNDUP(IF($DZ275=0,30,$DZ275)/30,0)-1)*$F275)</f>
        <v>0</v>
      </c>
      <c r="CJ275" s="9">
        <f ca="1">IF($DZ275&gt;CJ$3,0,-OFFSET(CJ121,0,ROUNDUP(IF($DZ275=0,30,$DZ275)/30,0)-1)*$F275)</f>
        <v>0</v>
      </c>
      <c r="CK275" s="9">
        <f ca="1">IF($DZ275&gt;CK$3,0,-OFFSET(CK121,0,ROUNDUP(IF($DZ275=0,30,$DZ275)/30,0)-1)*$F275)</f>
        <v>0</v>
      </c>
      <c r="CL275" s="9">
        <f ca="1">IF($DZ275&gt;CL$3,0,-OFFSET(CL121,0,ROUNDUP(IF($DZ275=0,30,$DZ275)/30,0)-1)*$F275)</f>
        <v>0</v>
      </c>
      <c r="CM275" s="9">
        <f ca="1">IF($DZ275&gt;CM$3,0,-OFFSET(CM121,0,ROUNDUP(IF($DZ275=0,30,$DZ275)/30,0)-1)*$F275)</f>
        <v>0</v>
      </c>
      <c r="CN275" s="69">
        <f ca="1">IF($DZ275&gt;CN$3,0,-OFFSET(CN121,0,ROUNDUP(IF($DZ275=0,30,$DZ275)/30,0)-1)*$F275)</f>
        <v>0</v>
      </c>
      <c r="CO275" s="9">
        <f ca="1">IF($DZ275&gt;CO$3,0,-OFFSET(CO121,0,ROUNDUP(IF($DZ275=0,30,$DZ275)/30,0)-1)*$F275)</f>
        <v>0</v>
      </c>
      <c r="CP275" s="9">
        <f ca="1">IF($DZ275&gt;CP$3,0,-OFFSET(CP121,0,ROUNDUP(IF($DZ275=0,30,$DZ275)/30,0)-1)*$F275)</f>
        <v>0</v>
      </c>
      <c r="CQ275" s="9">
        <f ca="1">IF($DZ275&gt;CQ$3,0,-OFFSET(CQ121,0,ROUNDUP(IF($DZ275=0,30,$DZ275)/30,0)-1)*$F275)</f>
        <v>0</v>
      </c>
      <c r="CR275" s="9">
        <f ca="1">IF($DZ275&gt;CR$3,0,-OFFSET(CR121,0,ROUNDUP(IF($DZ275=0,30,$DZ275)/30,0)-1)*$F275)</f>
        <v>0</v>
      </c>
      <c r="CS275" s="9">
        <f ca="1">IF($DZ275&gt;CS$3,0,-OFFSET(CS121,0,ROUNDUP(IF($DZ275=0,30,$DZ275)/30,0)-1)*$F275)</f>
        <v>0</v>
      </c>
      <c r="CT275" s="9">
        <f ca="1">IF($DZ275&gt;CT$3,0,-OFFSET(CT121,0,ROUNDUP(IF($DZ275=0,30,$DZ275)/30,0)-1)*$F275)</f>
        <v>0</v>
      </c>
      <c r="CU275" s="9">
        <f ca="1">IF($DZ275&gt;CU$3,0,-OFFSET(CU121,0,ROUNDUP(IF($DZ275=0,30,$DZ275)/30,0)-1)*$F275)</f>
        <v>0</v>
      </c>
      <c r="CV275" s="9">
        <f ca="1">IF($DZ275&gt;CV$3,0,-OFFSET(CV121,0,ROUNDUP(IF($DZ275=0,30,$DZ275)/30,0)-1)*$F275)</f>
        <v>0</v>
      </c>
      <c r="CW275" s="9">
        <f ca="1">IF($DZ275&gt;CW$3,0,-OFFSET(CW121,0,ROUNDUP(IF($DZ275=0,30,$DZ275)/30,0)-1)*$F275)</f>
        <v>0</v>
      </c>
      <c r="CX275" s="9">
        <f ca="1">IF($DZ275&gt;CX$3,0,-OFFSET(CX121,0,ROUNDUP(IF($DZ275=0,30,$DZ275)/30,0)-1)*$F275)</f>
        <v>0</v>
      </c>
      <c r="CY275" s="9">
        <f ca="1">IF($DZ275&gt;CY$3,0,-OFFSET(CY121,0,ROUNDUP(IF($DZ275=0,30,$DZ275)/30,0)-1)*$F275)</f>
        <v>0</v>
      </c>
      <c r="CZ275" s="69">
        <f ca="1">IF($DZ275&gt;CZ$3,0,-OFFSET(CZ121,0,ROUNDUP(IF($DZ275=0,30,$DZ275)/30,0)-1)*$F275)</f>
        <v>0</v>
      </c>
      <c r="DA275" s="9">
        <f ca="1">IF($DZ275&gt;DA$3,0,-OFFSET(DA121,0,ROUNDUP(IF($DZ275=0,30,$DZ275)/30,0)-1)*$F275)</f>
        <v>0</v>
      </c>
      <c r="DB275" s="9">
        <f ca="1">IF($DZ275&gt;DB$3,0,-OFFSET(DB121,0,ROUNDUP(IF($DZ275=0,30,$DZ275)/30,0)-1)*$F275)</f>
        <v>0</v>
      </c>
      <c r="DC275" s="9">
        <f ca="1">IF($DZ275&gt;DC$3,0,-OFFSET(DC121,0,ROUNDUP(IF($DZ275=0,30,$DZ275)/30,0)-1)*$F275)</f>
        <v>0</v>
      </c>
      <c r="DD275" s="9">
        <f ca="1">IF($DZ275&gt;DD$3,0,-OFFSET(DD121,0,ROUNDUP(IF($DZ275=0,30,$DZ275)/30,0)-1)*$F275)</f>
        <v>0</v>
      </c>
      <c r="DE275" s="9">
        <f ca="1">IF($DZ275&gt;DE$3,0,-OFFSET(DE121,0,ROUNDUP(IF($DZ275=0,30,$DZ275)/30,0)-1)*$F275)</f>
        <v>0</v>
      </c>
      <c r="DF275" s="9">
        <f ca="1">IF($DZ275&gt;DF$3,0,-OFFSET(DF121,0,ROUNDUP(IF($DZ275=0,30,$DZ275)/30,0)-1)*$F275)</f>
        <v>0</v>
      </c>
      <c r="DG275" s="9">
        <f ca="1">IF($DZ275&gt;DG$3,0,-OFFSET(DG121,0,ROUNDUP(IF($DZ275=0,30,$DZ275)/30,0)-1)*$F275)</f>
        <v>0</v>
      </c>
      <c r="DH275" s="9">
        <f ca="1">IF($DZ275&gt;DH$3,0,-OFFSET(DH121,0,ROUNDUP(IF($DZ275=0,30,$DZ275)/30,0)-1)*$F275)</f>
        <v>0</v>
      </c>
      <c r="DI275" s="9">
        <f ca="1">IF($DZ275&gt;DI$3,0,-OFFSET(DI121,0,ROUNDUP(IF($DZ275=0,30,$DZ275)/30,0)-1)*$F275)</f>
        <v>0</v>
      </c>
      <c r="DJ275" s="9">
        <f ca="1">IF($DZ275&gt;DJ$3,0,-OFFSET(DJ121,0,ROUNDUP(IF($DZ275=0,30,$DZ275)/30,0)-1)*$F275)</f>
        <v>0</v>
      </c>
      <c r="DK275" s="9">
        <f ca="1">IF($DZ275&gt;DK$3,0,-OFFSET(DK121,0,ROUNDUP(IF($DZ275=0,30,$DZ275)/30,0)-1)*$F275)</f>
        <v>0</v>
      </c>
      <c r="DL275" s="69">
        <f ca="1">IF($DZ275&gt;DL$3,0,-OFFSET(DL121,0,ROUNDUP(IF($DZ275=0,30,$DZ275)/30,0)-1)*$F275)</f>
        <v>0</v>
      </c>
      <c r="DM275" s="9">
        <f ca="1">IF($DZ275&gt;DM$3,0,-OFFSET(DM121,0,ROUNDUP(IF($DZ275=0,30,$DZ275)/30,0)-1)*$F275)</f>
        <v>0</v>
      </c>
      <c r="DN275" s="9">
        <f ca="1">IF($DZ275&gt;DN$3,0,-OFFSET(DN121,0,ROUNDUP(IF($DZ275=0,30,$DZ275)/30,0)-1)*$F275)</f>
        <v>0</v>
      </c>
      <c r="DO275" s="9">
        <f ca="1">IF($DZ275&gt;DO$3,0,-OFFSET(DO121,0,ROUNDUP(IF($DZ275=0,30,$DZ275)/30,0)-1)*$F275)</f>
        <v>0</v>
      </c>
      <c r="DP275" s="9">
        <f ca="1">IF($DZ275&gt;DP$3,0,-OFFSET(DP121,0,ROUNDUP(IF($DZ275=0,30,$DZ275)/30,0)-1)*$F275)</f>
        <v>0</v>
      </c>
      <c r="DQ275" s="9">
        <f ca="1">IF($DZ275&gt;DQ$3,0,-OFFSET(DQ121,0,ROUNDUP(IF($DZ275=0,30,$DZ275)/30,0)-1)*$F275)</f>
        <v>0</v>
      </c>
      <c r="DR275" s="9">
        <f ca="1">IF($DZ275&gt;DR$3,0,-OFFSET(DR121,0,ROUNDUP(IF($DZ275=0,30,$DZ275)/30,0)-1)*$F275)</f>
        <v>0</v>
      </c>
      <c r="DS275" s="9">
        <f ca="1">IF($DZ275&gt;DS$3,0,-OFFSET(DS121,0,ROUNDUP(IF($DZ275=0,30,$DZ275)/30,0)-1)*$F275)</f>
        <v>0</v>
      </c>
      <c r="DT275" s="9">
        <f ca="1">IF($DZ275&gt;DT$3,0,-OFFSET(DT121,0,ROUNDUP(IF($DZ275=0,30,$DZ275)/30,0)-1)*$F275)</f>
        <v>0</v>
      </c>
      <c r="DU275" s="9">
        <f ca="1">IF($DZ275&gt;DU$3,0,-OFFSET(DU121,0,ROUNDUP(IF($DZ275=0,30,$DZ275)/30,0)-1)*$F275)</f>
        <v>0</v>
      </c>
      <c r="DV275" s="9">
        <f ca="1">IF($DZ275&gt;DV$3,0,-OFFSET(DV121,0,ROUNDUP(IF($DZ275=0,30,$DZ275)/30,0)-1)*$F275)</f>
        <v>0</v>
      </c>
      <c r="DW275" s="9">
        <f ca="1">IF($DZ275&gt;DW$3,0,-OFFSET(DW121,0,ROUNDUP(IF($DZ275=0,30,$DZ275)/30,0)-1)*$F275)</f>
        <v>0</v>
      </c>
      <c r="DX275" s="4"/>
      <c r="DY275" s="4"/>
      <c r="DZ275" s="49">
        <f>DZ121</f>
        <v>30</v>
      </c>
      <c r="EA275" s="4"/>
      <c r="EB275" s="4"/>
      <c r="EC275" s="4"/>
      <c r="ED275" s="4"/>
      <c r="EE275" s="4"/>
      <c r="EF275" s="4"/>
      <c r="EG275" s="4"/>
      <c r="EH275" s="4"/>
      <c r="EI275" s="4"/>
      <c r="EJ275" s="4"/>
      <c r="EK275" s="4"/>
      <c r="EL275" s="4"/>
      <c r="EM275" s="4"/>
      <c r="EN275" s="4"/>
      <c r="EO275" s="4"/>
      <c r="EP275" s="4"/>
      <c r="EQ275" s="4"/>
      <c r="ER275" s="4"/>
      <c r="ES275" s="4"/>
      <c r="ET275" s="4"/>
      <c r="EU275" s="4"/>
      <c r="EV275" s="4"/>
      <c r="EW275" s="4"/>
      <c r="EX275" s="4"/>
      <c r="EY275" s="4"/>
      <c r="EZ275" s="4"/>
      <c r="FA275" s="4"/>
      <c r="FB275" s="4"/>
      <c r="FC275" s="4"/>
      <c r="FD275" s="4"/>
      <c r="FE275" s="4"/>
      <c r="FF275" s="4"/>
      <c r="FG275" s="4"/>
      <c r="FH275" s="4"/>
      <c r="FI275" s="4"/>
      <c r="FJ275" s="4"/>
      <c r="FK275" s="4"/>
      <c r="FL275" s="4"/>
      <c r="FM275" s="4"/>
      <c r="FN275" s="4"/>
      <c r="FO275" s="4"/>
      <c r="FP275" s="4"/>
      <c r="FQ275" s="4"/>
      <c r="FR275" s="4"/>
      <c r="FS275" s="4"/>
      <c r="FT275" s="4"/>
      <c r="FU275" s="4"/>
      <c r="FV275" s="4"/>
      <c r="FW275" s="4"/>
      <c r="FX275" s="4"/>
      <c r="FY275" s="4"/>
      <c r="FZ275" s="4"/>
      <c r="GA275" s="4"/>
      <c r="GB275" s="4"/>
      <c r="GC275" s="4"/>
      <c r="GD275" s="4"/>
      <c r="GE275" s="4"/>
      <c r="GF275" s="4"/>
      <c r="GG275" s="4"/>
    </row>
    <row r="276" spans="1:189" ht="14" hidden="1" x14ac:dyDescent="0.35">
      <c r="A276" s="1"/>
      <c r="B276" s="43" t="str">
        <f>B122</f>
        <v/>
      </c>
      <c r="C276" s="44"/>
      <c r="D276" s="44">
        <f>D122</f>
        <v>0</v>
      </c>
      <c r="E276" s="45" t="str">
        <f>"Impostos "&amp;E122</f>
        <v xml:space="preserve">Impostos </v>
      </c>
      <c r="F276" s="67"/>
      <c r="G276" s="68"/>
      <c r="H276" s="9">
        <f ca="1">IF($DZ276&gt;H$3,0,-OFFSET(H122,0,ROUNDUP(IF($DZ276=0,30,$DZ276)/30,0)-1)*$F276)</f>
        <v>0</v>
      </c>
      <c r="I276" s="9">
        <f ca="1">IF($DZ276&gt;I$3,0,-OFFSET(I122,0,ROUNDUP(IF($DZ276=0,30,$DZ276)/30,0)-1)*$F276)</f>
        <v>0</v>
      </c>
      <c r="J276" s="9">
        <f ca="1">IF($DZ276&gt;J$3,0,-OFFSET(J122,0,ROUNDUP(IF($DZ276=0,30,$DZ276)/30,0)-1)*$F276)</f>
        <v>0</v>
      </c>
      <c r="K276" s="9">
        <f ca="1">IF($DZ276&gt;K$3,0,-OFFSET(K122,0,ROUNDUP(IF($DZ276=0,30,$DZ276)/30,0)-1)*$F276)</f>
        <v>0</v>
      </c>
      <c r="L276" s="9">
        <f ca="1">IF($DZ276&gt;L$3,0,-OFFSET(L122,0,ROUNDUP(IF($DZ276=0,30,$DZ276)/30,0)-1)*$F276)</f>
        <v>0</v>
      </c>
      <c r="M276" s="9">
        <f ca="1">IF($DZ276&gt;M$3,0,-OFFSET(M122,0,ROUNDUP(IF($DZ276=0,30,$DZ276)/30,0)-1)*$F276)</f>
        <v>0</v>
      </c>
      <c r="N276" s="9">
        <f ca="1">IF($DZ276&gt;N$3,0,-OFFSET(N122,0,ROUNDUP(IF($DZ276=0,30,$DZ276)/30,0)-1)*$F276)</f>
        <v>0</v>
      </c>
      <c r="O276" s="9">
        <f ca="1">IF($DZ276&gt;O$3,0,-OFFSET(O122,0,ROUNDUP(IF($DZ276=0,30,$DZ276)/30,0)-1)*$F276)</f>
        <v>0</v>
      </c>
      <c r="P276" s="9">
        <f ca="1">IF($DZ276&gt;P$3,0,-OFFSET(P122,0,ROUNDUP(IF($DZ276=0,30,$DZ276)/30,0)-1)*$F276)</f>
        <v>0</v>
      </c>
      <c r="Q276" s="9">
        <f ca="1">IF($DZ276&gt;Q$3,0,-OFFSET(Q122,0,ROUNDUP(IF($DZ276=0,30,$DZ276)/30,0)-1)*$F276)</f>
        <v>0</v>
      </c>
      <c r="R276" s="9">
        <f ca="1">IF($DZ276&gt;R$3,0,-OFFSET(R122,0,ROUNDUP(IF($DZ276=0,30,$DZ276)/30,0)-1)*$F276)</f>
        <v>0</v>
      </c>
      <c r="S276" s="9">
        <f ca="1">IF($DZ276&gt;S$3,0,-OFFSET(S122,0,ROUNDUP(IF($DZ276=0,30,$DZ276)/30,0)-1)*$F276)</f>
        <v>0</v>
      </c>
      <c r="T276" s="69">
        <f ca="1">IF($DZ276&gt;T$3,0,-OFFSET(T122,0,ROUNDUP(IF($DZ276=0,30,$DZ276)/30,0)-1)*$F276)</f>
        <v>0</v>
      </c>
      <c r="U276" s="9">
        <f ca="1">IF($DZ276&gt;U$3,0,-OFFSET(U122,0,ROUNDUP(IF($DZ276=0,30,$DZ276)/30,0)-1)*$F276)</f>
        <v>0</v>
      </c>
      <c r="V276" s="9">
        <f ca="1">IF($DZ276&gt;V$3,0,-OFFSET(V122,0,ROUNDUP(IF($DZ276=0,30,$DZ276)/30,0)-1)*$F276)</f>
        <v>0</v>
      </c>
      <c r="W276" s="9">
        <f ca="1">IF($DZ276&gt;W$3,0,-OFFSET(W122,0,ROUNDUP(IF($DZ276=0,30,$DZ276)/30,0)-1)*$F276)</f>
        <v>0</v>
      </c>
      <c r="X276" s="9">
        <f ca="1">IF($DZ276&gt;X$3,0,-OFFSET(X122,0,ROUNDUP(IF($DZ276=0,30,$DZ276)/30,0)-1)*$F276)</f>
        <v>0</v>
      </c>
      <c r="Y276" s="9">
        <f ca="1">IF($DZ276&gt;Y$3,0,-OFFSET(Y122,0,ROUNDUP(IF($DZ276=0,30,$DZ276)/30,0)-1)*$F276)</f>
        <v>0</v>
      </c>
      <c r="Z276" s="9">
        <f ca="1">IF($DZ276&gt;Z$3,0,-OFFSET(Z122,0,ROUNDUP(IF($DZ276=0,30,$DZ276)/30,0)-1)*$F276)</f>
        <v>0</v>
      </c>
      <c r="AA276" s="9">
        <f ca="1">IF($DZ276&gt;AA$3,0,-OFFSET(AA122,0,ROUNDUP(IF($DZ276=0,30,$DZ276)/30,0)-1)*$F276)</f>
        <v>0</v>
      </c>
      <c r="AB276" s="9">
        <f ca="1">IF($DZ276&gt;AB$3,0,-OFFSET(AB122,0,ROUNDUP(IF($DZ276=0,30,$DZ276)/30,0)-1)*$F276)</f>
        <v>0</v>
      </c>
      <c r="AC276" s="9">
        <f ca="1">IF($DZ276&gt;AC$3,0,-OFFSET(AC122,0,ROUNDUP(IF($DZ276=0,30,$DZ276)/30,0)-1)*$F276)</f>
        <v>0</v>
      </c>
      <c r="AD276" s="9">
        <f ca="1">IF($DZ276&gt;AD$3,0,-OFFSET(AD122,0,ROUNDUP(IF($DZ276=0,30,$DZ276)/30,0)-1)*$F276)</f>
        <v>0</v>
      </c>
      <c r="AE276" s="9">
        <f ca="1">IF($DZ276&gt;AE$3,0,-OFFSET(AE122,0,ROUNDUP(IF($DZ276=0,30,$DZ276)/30,0)-1)*$F276)</f>
        <v>0</v>
      </c>
      <c r="AF276" s="69">
        <f ca="1">IF($DZ276&gt;AF$3,0,-OFFSET(AF122,0,ROUNDUP(IF($DZ276=0,30,$DZ276)/30,0)-1)*$F276)</f>
        <v>0</v>
      </c>
      <c r="AG276" s="9">
        <f ca="1">IF($DZ276&gt;AG$3,0,-OFFSET(AG122,0,ROUNDUP(IF($DZ276=0,30,$DZ276)/30,0)-1)*$F276)</f>
        <v>0</v>
      </c>
      <c r="AH276" s="9">
        <f ca="1">IF($DZ276&gt;AH$3,0,-OFFSET(AH122,0,ROUNDUP(IF($DZ276=0,30,$DZ276)/30,0)-1)*$F276)</f>
        <v>0</v>
      </c>
      <c r="AI276" s="9">
        <f ca="1">IF($DZ276&gt;AI$3,0,-OFFSET(AI122,0,ROUNDUP(IF($DZ276=0,30,$DZ276)/30,0)-1)*$F276)</f>
        <v>0</v>
      </c>
      <c r="AJ276" s="9">
        <f ca="1">IF($DZ276&gt;AJ$3,0,-OFFSET(AJ122,0,ROUNDUP(IF($DZ276=0,30,$DZ276)/30,0)-1)*$F276)</f>
        <v>0</v>
      </c>
      <c r="AK276" s="9">
        <f ca="1">IF($DZ276&gt;AK$3,0,-OFFSET(AK122,0,ROUNDUP(IF($DZ276=0,30,$DZ276)/30,0)-1)*$F276)</f>
        <v>0</v>
      </c>
      <c r="AL276" s="9">
        <f ca="1">IF($DZ276&gt;AL$3,0,-OFFSET(AL122,0,ROUNDUP(IF($DZ276=0,30,$DZ276)/30,0)-1)*$F276)</f>
        <v>0</v>
      </c>
      <c r="AM276" s="9">
        <f ca="1">IF($DZ276&gt;AM$3,0,-OFFSET(AM122,0,ROUNDUP(IF($DZ276=0,30,$DZ276)/30,0)-1)*$F276)</f>
        <v>0</v>
      </c>
      <c r="AN276" s="9">
        <f ca="1">IF($DZ276&gt;AN$3,0,-OFFSET(AN122,0,ROUNDUP(IF($DZ276=0,30,$DZ276)/30,0)-1)*$F276)</f>
        <v>0</v>
      </c>
      <c r="AO276" s="9">
        <f ca="1">IF($DZ276&gt;AO$3,0,-OFFSET(AO122,0,ROUNDUP(IF($DZ276=0,30,$DZ276)/30,0)-1)*$F276)</f>
        <v>0</v>
      </c>
      <c r="AP276" s="9">
        <f ca="1">IF($DZ276&gt;AP$3,0,-OFFSET(AP122,0,ROUNDUP(IF($DZ276=0,30,$DZ276)/30,0)-1)*$F276)</f>
        <v>0</v>
      </c>
      <c r="AQ276" s="9">
        <f ca="1">IF($DZ276&gt;AQ$3,0,-OFFSET(AQ122,0,ROUNDUP(IF($DZ276=0,30,$DZ276)/30,0)-1)*$F276)</f>
        <v>0</v>
      </c>
      <c r="AR276" s="69">
        <f ca="1">IF($DZ276&gt;AR$3,0,-OFFSET(AR122,0,ROUNDUP(IF($DZ276=0,30,$DZ276)/30,0)-1)*$F276)</f>
        <v>0</v>
      </c>
      <c r="AS276" s="9">
        <f ca="1">IF($DZ276&gt;AS$3,0,-OFFSET(AS122,0,ROUNDUP(IF($DZ276=0,30,$DZ276)/30,0)-1)*$F276)</f>
        <v>0</v>
      </c>
      <c r="AT276" s="9">
        <f ca="1">IF($DZ276&gt;AT$3,0,-OFFSET(AT122,0,ROUNDUP(IF($DZ276=0,30,$DZ276)/30,0)-1)*$F276)</f>
        <v>0</v>
      </c>
      <c r="AU276" s="9">
        <f ca="1">IF($DZ276&gt;AU$3,0,-OFFSET(AU122,0,ROUNDUP(IF($DZ276=0,30,$DZ276)/30,0)-1)*$F276)</f>
        <v>0</v>
      </c>
      <c r="AV276" s="9">
        <f ca="1">IF($DZ276&gt;AV$3,0,-OFFSET(AV122,0,ROUNDUP(IF($DZ276=0,30,$DZ276)/30,0)-1)*$F276)</f>
        <v>0</v>
      </c>
      <c r="AW276" s="9">
        <f ca="1">IF($DZ276&gt;AW$3,0,-OFFSET(AW122,0,ROUNDUP(IF($DZ276=0,30,$DZ276)/30,0)-1)*$F276)</f>
        <v>0</v>
      </c>
      <c r="AX276" s="9">
        <f ca="1">IF($DZ276&gt;AX$3,0,-OFFSET(AX122,0,ROUNDUP(IF($DZ276=0,30,$DZ276)/30,0)-1)*$F276)</f>
        <v>0</v>
      </c>
      <c r="AY276" s="9">
        <f ca="1">IF($DZ276&gt;AY$3,0,-OFFSET(AY122,0,ROUNDUP(IF($DZ276=0,30,$DZ276)/30,0)-1)*$F276)</f>
        <v>0</v>
      </c>
      <c r="AZ276" s="9">
        <f ca="1">IF($DZ276&gt;AZ$3,0,-OFFSET(AZ122,0,ROUNDUP(IF($DZ276=0,30,$DZ276)/30,0)-1)*$F276)</f>
        <v>0</v>
      </c>
      <c r="BA276" s="9">
        <f ca="1">IF($DZ276&gt;BA$3,0,-OFFSET(BA122,0,ROUNDUP(IF($DZ276=0,30,$DZ276)/30,0)-1)*$F276)</f>
        <v>0</v>
      </c>
      <c r="BB276" s="9">
        <f ca="1">IF($DZ276&gt;BB$3,0,-OFFSET(BB122,0,ROUNDUP(IF($DZ276=0,30,$DZ276)/30,0)-1)*$F276)</f>
        <v>0</v>
      </c>
      <c r="BC276" s="9">
        <f ca="1">IF($DZ276&gt;BC$3,0,-OFFSET(BC122,0,ROUNDUP(IF($DZ276=0,30,$DZ276)/30,0)-1)*$F276)</f>
        <v>0</v>
      </c>
      <c r="BD276" s="69">
        <f ca="1">IF($DZ276&gt;BD$3,0,-OFFSET(BD122,0,ROUNDUP(IF($DZ276=0,30,$DZ276)/30,0)-1)*$F276)</f>
        <v>0</v>
      </c>
      <c r="BE276" s="9">
        <f ca="1">IF($DZ276&gt;BE$3,0,-OFFSET(BE122,0,ROUNDUP(IF($DZ276=0,30,$DZ276)/30,0)-1)*$F276)</f>
        <v>0</v>
      </c>
      <c r="BF276" s="9">
        <f ca="1">IF($DZ276&gt;BF$3,0,-OFFSET(BF122,0,ROUNDUP(IF($DZ276=0,30,$DZ276)/30,0)-1)*$F276)</f>
        <v>0</v>
      </c>
      <c r="BG276" s="9">
        <f ca="1">IF($DZ276&gt;BG$3,0,-OFFSET(BG122,0,ROUNDUP(IF($DZ276=0,30,$DZ276)/30,0)-1)*$F276)</f>
        <v>0</v>
      </c>
      <c r="BH276" s="9">
        <f ca="1">IF($DZ276&gt;BH$3,0,-OFFSET(BH122,0,ROUNDUP(IF($DZ276=0,30,$DZ276)/30,0)-1)*$F276)</f>
        <v>0</v>
      </c>
      <c r="BI276" s="9">
        <f ca="1">IF($DZ276&gt;BI$3,0,-OFFSET(BI122,0,ROUNDUP(IF($DZ276=0,30,$DZ276)/30,0)-1)*$F276)</f>
        <v>0</v>
      </c>
      <c r="BJ276" s="9">
        <f ca="1">IF($DZ276&gt;BJ$3,0,-OFFSET(BJ122,0,ROUNDUP(IF($DZ276=0,30,$DZ276)/30,0)-1)*$F276)</f>
        <v>0</v>
      </c>
      <c r="BK276" s="9">
        <f ca="1">IF($DZ276&gt;BK$3,0,-OFFSET(BK122,0,ROUNDUP(IF($DZ276=0,30,$DZ276)/30,0)-1)*$F276)</f>
        <v>0</v>
      </c>
      <c r="BL276" s="9">
        <f ca="1">IF($DZ276&gt;BL$3,0,-OFFSET(BL122,0,ROUNDUP(IF($DZ276=0,30,$DZ276)/30,0)-1)*$F276)</f>
        <v>0</v>
      </c>
      <c r="BM276" s="9">
        <f ca="1">IF($DZ276&gt;BM$3,0,-OFFSET(BM122,0,ROUNDUP(IF($DZ276=0,30,$DZ276)/30,0)-1)*$F276)</f>
        <v>0</v>
      </c>
      <c r="BN276" s="9">
        <f ca="1">IF($DZ276&gt;BN$3,0,-OFFSET(BN122,0,ROUNDUP(IF($DZ276=0,30,$DZ276)/30,0)-1)*$F276)</f>
        <v>0</v>
      </c>
      <c r="BO276" s="9">
        <f ca="1">IF($DZ276&gt;BO$3,0,-OFFSET(BO122,0,ROUNDUP(IF($DZ276=0,30,$DZ276)/30,0)-1)*$F276)</f>
        <v>0</v>
      </c>
      <c r="BP276" s="69">
        <f ca="1">IF($DZ276&gt;BP$3,0,-OFFSET(BP122,0,ROUNDUP(IF($DZ276=0,30,$DZ276)/30,0)-1)*$F276)</f>
        <v>0</v>
      </c>
      <c r="BQ276" s="9">
        <f ca="1">IF($DZ276&gt;BQ$3,0,-OFFSET(BQ122,0,ROUNDUP(IF($DZ276=0,30,$DZ276)/30,0)-1)*$F276)</f>
        <v>0</v>
      </c>
      <c r="BR276" s="9">
        <f ca="1">IF($DZ276&gt;BR$3,0,-OFFSET(BR122,0,ROUNDUP(IF($DZ276=0,30,$DZ276)/30,0)-1)*$F276)</f>
        <v>0</v>
      </c>
      <c r="BS276" s="9">
        <f ca="1">IF($DZ276&gt;BS$3,0,-OFFSET(BS122,0,ROUNDUP(IF($DZ276=0,30,$DZ276)/30,0)-1)*$F276)</f>
        <v>0</v>
      </c>
      <c r="BT276" s="9">
        <f ca="1">IF($DZ276&gt;BT$3,0,-OFFSET(BT122,0,ROUNDUP(IF($DZ276=0,30,$DZ276)/30,0)-1)*$F276)</f>
        <v>0</v>
      </c>
      <c r="BU276" s="9">
        <f ca="1">IF($DZ276&gt;BU$3,0,-OFFSET(BU122,0,ROUNDUP(IF($DZ276=0,30,$DZ276)/30,0)-1)*$F276)</f>
        <v>0</v>
      </c>
      <c r="BV276" s="9">
        <f ca="1">IF($DZ276&gt;BV$3,0,-OFFSET(BV122,0,ROUNDUP(IF($DZ276=0,30,$DZ276)/30,0)-1)*$F276)</f>
        <v>0</v>
      </c>
      <c r="BW276" s="9">
        <f ca="1">IF($DZ276&gt;BW$3,0,-OFFSET(BW122,0,ROUNDUP(IF($DZ276=0,30,$DZ276)/30,0)-1)*$F276)</f>
        <v>0</v>
      </c>
      <c r="BX276" s="9">
        <f ca="1">IF($DZ276&gt;BX$3,0,-OFFSET(BX122,0,ROUNDUP(IF($DZ276=0,30,$DZ276)/30,0)-1)*$F276)</f>
        <v>0</v>
      </c>
      <c r="BY276" s="9">
        <f ca="1">IF($DZ276&gt;BY$3,0,-OFFSET(BY122,0,ROUNDUP(IF($DZ276=0,30,$DZ276)/30,0)-1)*$F276)</f>
        <v>0</v>
      </c>
      <c r="BZ276" s="9">
        <f ca="1">IF($DZ276&gt;BZ$3,0,-OFFSET(BZ122,0,ROUNDUP(IF($DZ276=0,30,$DZ276)/30,0)-1)*$F276)</f>
        <v>0</v>
      </c>
      <c r="CA276" s="9">
        <f ca="1">IF($DZ276&gt;CA$3,0,-OFFSET(CA122,0,ROUNDUP(IF($DZ276=0,30,$DZ276)/30,0)-1)*$F276)</f>
        <v>0</v>
      </c>
      <c r="CB276" s="69">
        <f ca="1">IF($DZ276&gt;CB$3,0,-OFFSET(CB122,0,ROUNDUP(IF($DZ276=0,30,$DZ276)/30,0)-1)*$F276)</f>
        <v>0</v>
      </c>
      <c r="CC276" s="9">
        <f ca="1">IF($DZ276&gt;CC$3,0,-OFFSET(CC122,0,ROUNDUP(IF($DZ276=0,30,$DZ276)/30,0)-1)*$F276)</f>
        <v>0</v>
      </c>
      <c r="CD276" s="9">
        <f ca="1">IF($DZ276&gt;CD$3,0,-OFFSET(CD122,0,ROUNDUP(IF($DZ276=0,30,$DZ276)/30,0)-1)*$F276)</f>
        <v>0</v>
      </c>
      <c r="CE276" s="9">
        <f ca="1">IF($DZ276&gt;CE$3,0,-OFFSET(CE122,0,ROUNDUP(IF($DZ276=0,30,$DZ276)/30,0)-1)*$F276)</f>
        <v>0</v>
      </c>
      <c r="CF276" s="9">
        <f ca="1">IF($DZ276&gt;CF$3,0,-OFFSET(CF122,0,ROUNDUP(IF($DZ276=0,30,$DZ276)/30,0)-1)*$F276)</f>
        <v>0</v>
      </c>
      <c r="CG276" s="9">
        <f ca="1">IF($DZ276&gt;CG$3,0,-OFFSET(CG122,0,ROUNDUP(IF($DZ276=0,30,$DZ276)/30,0)-1)*$F276)</f>
        <v>0</v>
      </c>
      <c r="CH276" s="9">
        <f ca="1">IF($DZ276&gt;CH$3,0,-OFFSET(CH122,0,ROUNDUP(IF($DZ276=0,30,$DZ276)/30,0)-1)*$F276)</f>
        <v>0</v>
      </c>
      <c r="CI276" s="9">
        <f ca="1">IF($DZ276&gt;CI$3,0,-OFFSET(CI122,0,ROUNDUP(IF($DZ276=0,30,$DZ276)/30,0)-1)*$F276)</f>
        <v>0</v>
      </c>
      <c r="CJ276" s="9">
        <f ca="1">IF($DZ276&gt;CJ$3,0,-OFFSET(CJ122,0,ROUNDUP(IF($DZ276=0,30,$DZ276)/30,0)-1)*$F276)</f>
        <v>0</v>
      </c>
      <c r="CK276" s="9">
        <f ca="1">IF($DZ276&gt;CK$3,0,-OFFSET(CK122,0,ROUNDUP(IF($DZ276=0,30,$DZ276)/30,0)-1)*$F276)</f>
        <v>0</v>
      </c>
      <c r="CL276" s="9">
        <f ca="1">IF($DZ276&gt;CL$3,0,-OFFSET(CL122,0,ROUNDUP(IF($DZ276=0,30,$DZ276)/30,0)-1)*$F276)</f>
        <v>0</v>
      </c>
      <c r="CM276" s="9">
        <f ca="1">IF($DZ276&gt;CM$3,0,-OFFSET(CM122,0,ROUNDUP(IF($DZ276=0,30,$DZ276)/30,0)-1)*$F276)</f>
        <v>0</v>
      </c>
      <c r="CN276" s="69">
        <f ca="1">IF($DZ276&gt;CN$3,0,-OFFSET(CN122,0,ROUNDUP(IF($DZ276=0,30,$DZ276)/30,0)-1)*$F276)</f>
        <v>0</v>
      </c>
      <c r="CO276" s="9">
        <f ca="1">IF($DZ276&gt;CO$3,0,-OFFSET(CO122,0,ROUNDUP(IF($DZ276=0,30,$DZ276)/30,0)-1)*$F276)</f>
        <v>0</v>
      </c>
      <c r="CP276" s="9">
        <f ca="1">IF($DZ276&gt;CP$3,0,-OFFSET(CP122,0,ROUNDUP(IF($DZ276=0,30,$DZ276)/30,0)-1)*$F276)</f>
        <v>0</v>
      </c>
      <c r="CQ276" s="9">
        <f ca="1">IF($DZ276&gt;CQ$3,0,-OFFSET(CQ122,0,ROUNDUP(IF($DZ276=0,30,$DZ276)/30,0)-1)*$F276)</f>
        <v>0</v>
      </c>
      <c r="CR276" s="9">
        <f ca="1">IF($DZ276&gt;CR$3,0,-OFFSET(CR122,0,ROUNDUP(IF($DZ276=0,30,$DZ276)/30,0)-1)*$F276)</f>
        <v>0</v>
      </c>
      <c r="CS276" s="9">
        <f ca="1">IF($DZ276&gt;CS$3,0,-OFFSET(CS122,0,ROUNDUP(IF($DZ276=0,30,$DZ276)/30,0)-1)*$F276)</f>
        <v>0</v>
      </c>
      <c r="CT276" s="9">
        <f ca="1">IF($DZ276&gt;CT$3,0,-OFFSET(CT122,0,ROUNDUP(IF($DZ276=0,30,$DZ276)/30,0)-1)*$F276)</f>
        <v>0</v>
      </c>
      <c r="CU276" s="9">
        <f ca="1">IF($DZ276&gt;CU$3,0,-OFFSET(CU122,0,ROUNDUP(IF($DZ276=0,30,$DZ276)/30,0)-1)*$F276)</f>
        <v>0</v>
      </c>
      <c r="CV276" s="9">
        <f ca="1">IF($DZ276&gt;CV$3,0,-OFFSET(CV122,0,ROUNDUP(IF($DZ276=0,30,$DZ276)/30,0)-1)*$F276)</f>
        <v>0</v>
      </c>
      <c r="CW276" s="9">
        <f ca="1">IF($DZ276&gt;CW$3,0,-OFFSET(CW122,0,ROUNDUP(IF($DZ276=0,30,$DZ276)/30,0)-1)*$F276)</f>
        <v>0</v>
      </c>
      <c r="CX276" s="9">
        <f ca="1">IF($DZ276&gt;CX$3,0,-OFFSET(CX122,0,ROUNDUP(IF($DZ276=0,30,$DZ276)/30,0)-1)*$F276)</f>
        <v>0</v>
      </c>
      <c r="CY276" s="9">
        <f ca="1">IF($DZ276&gt;CY$3,0,-OFFSET(CY122,0,ROUNDUP(IF($DZ276=0,30,$DZ276)/30,0)-1)*$F276)</f>
        <v>0</v>
      </c>
      <c r="CZ276" s="69">
        <f ca="1">IF($DZ276&gt;CZ$3,0,-OFFSET(CZ122,0,ROUNDUP(IF($DZ276=0,30,$DZ276)/30,0)-1)*$F276)</f>
        <v>0</v>
      </c>
      <c r="DA276" s="9">
        <f ca="1">IF($DZ276&gt;DA$3,0,-OFFSET(DA122,0,ROUNDUP(IF($DZ276=0,30,$DZ276)/30,0)-1)*$F276)</f>
        <v>0</v>
      </c>
      <c r="DB276" s="9">
        <f ca="1">IF($DZ276&gt;DB$3,0,-OFFSET(DB122,0,ROUNDUP(IF($DZ276=0,30,$DZ276)/30,0)-1)*$F276)</f>
        <v>0</v>
      </c>
      <c r="DC276" s="9">
        <f ca="1">IF($DZ276&gt;DC$3,0,-OFFSET(DC122,0,ROUNDUP(IF($DZ276=0,30,$DZ276)/30,0)-1)*$F276)</f>
        <v>0</v>
      </c>
      <c r="DD276" s="9">
        <f ca="1">IF($DZ276&gt;DD$3,0,-OFFSET(DD122,0,ROUNDUP(IF($DZ276=0,30,$DZ276)/30,0)-1)*$F276)</f>
        <v>0</v>
      </c>
      <c r="DE276" s="9">
        <f ca="1">IF($DZ276&gt;DE$3,0,-OFFSET(DE122,0,ROUNDUP(IF($DZ276=0,30,$DZ276)/30,0)-1)*$F276)</f>
        <v>0</v>
      </c>
      <c r="DF276" s="9">
        <f ca="1">IF($DZ276&gt;DF$3,0,-OFFSET(DF122,0,ROUNDUP(IF($DZ276=0,30,$DZ276)/30,0)-1)*$F276)</f>
        <v>0</v>
      </c>
      <c r="DG276" s="9">
        <f ca="1">IF($DZ276&gt;DG$3,0,-OFFSET(DG122,0,ROUNDUP(IF($DZ276=0,30,$DZ276)/30,0)-1)*$F276)</f>
        <v>0</v>
      </c>
      <c r="DH276" s="9">
        <f ca="1">IF($DZ276&gt;DH$3,0,-OFFSET(DH122,0,ROUNDUP(IF($DZ276=0,30,$DZ276)/30,0)-1)*$F276)</f>
        <v>0</v>
      </c>
      <c r="DI276" s="9">
        <f ca="1">IF($DZ276&gt;DI$3,0,-OFFSET(DI122,0,ROUNDUP(IF($DZ276=0,30,$DZ276)/30,0)-1)*$F276)</f>
        <v>0</v>
      </c>
      <c r="DJ276" s="9">
        <f ca="1">IF($DZ276&gt;DJ$3,0,-OFFSET(DJ122,0,ROUNDUP(IF($DZ276=0,30,$DZ276)/30,0)-1)*$F276)</f>
        <v>0</v>
      </c>
      <c r="DK276" s="9">
        <f ca="1">IF($DZ276&gt;DK$3,0,-OFFSET(DK122,0,ROUNDUP(IF($DZ276=0,30,$DZ276)/30,0)-1)*$F276)</f>
        <v>0</v>
      </c>
      <c r="DL276" s="69">
        <f ca="1">IF($DZ276&gt;DL$3,0,-OFFSET(DL122,0,ROUNDUP(IF($DZ276=0,30,$DZ276)/30,0)-1)*$F276)</f>
        <v>0</v>
      </c>
      <c r="DM276" s="9">
        <f ca="1">IF($DZ276&gt;DM$3,0,-OFFSET(DM122,0,ROUNDUP(IF($DZ276=0,30,$DZ276)/30,0)-1)*$F276)</f>
        <v>0</v>
      </c>
      <c r="DN276" s="9">
        <f ca="1">IF($DZ276&gt;DN$3,0,-OFFSET(DN122,0,ROUNDUP(IF($DZ276=0,30,$DZ276)/30,0)-1)*$F276)</f>
        <v>0</v>
      </c>
      <c r="DO276" s="9">
        <f ca="1">IF($DZ276&gt;DO$3,0,-OFFSET(DO122,0,ROUNDUP(IF($DZ276=0,30,$DZ276)/30,0)-1)*$F276)</f>
        <v>0</v>
      </c>
      <c r="DP276" s="9">
        <f ca="1">IF($DZ276&gt;DP$3,0,-OFFSET(DP122,0,ROUNDUP(IF($DZ276=0,30,$DZ276)/30,0)-1)*$F276)</f>
        <v>0</v>
      </c>
      <c r="DQ276" s="9">
        <f ca="1">IF($DZ276&gt;DQ$3,0,-OFFSET(DQ122,0,ROUNDUP(IF($DZ276=0,30,$DZ276)/30,0)-1)*$F276)</f>
        <v>0</v>
      </c>
      <c r="DR276" s="9">
        <f ca="1">IF($DZ276&gt;DR$3,0,-OFFSET(DR122,0,ROUNDUP(IF($DZ276=0,30,$DZ276)/30,0)-1)*$F276)</f>
        <v>0</v>
      </c>
      <c r="DS276" s="9">
        <f ca="1">IF($DZ276&gt;DS$3,0,-OFFSET(DS122,0,ROUNDUP(IF($DZ276=0,30,$DZ276)/30,0)-1)*$F276)</f>
        <v>0</v>
      </c>
      <c r="DT276" s="9">
        <f ca="1">IF($DZ276&gt;DT$3,0,-OFFSET(DT122,0,ROUNDUP(IF($DZ276=0,30,$DZ276)/30,0)-1)*$F276)</f>
        <v>0</v>
      </c>
      <c r="DU276" s="9">
        <f ca="1">IF($DZ276&gt;DU$3,0,-OFFSET(DU122,0,ROUNDUP(IF($DZ276=0,30,$DZ276)/30,0)-1)*$F276)</f>
        <v>0</v>
      </c>
      <c r="DV276" s="9">
        <f ca="1">IF($DZ276&gt;DV$3,0,-OFFSET(DV122,0,ROUNDUP(IF($DZ276=0,30,$DZ276)/30,0)-1)*$F276)</f>
        <v>0</v>
      </c>
      <c r="DW276" s="9">
        <f ca="1">IF($DZ276&gt;DW$3,0,-OFFSET(DW122,0,ROUNDUP(IF($DZ276=0,30,$DZ276)/30,0)-1)*$F276)</f>
        <v>0</v>
      </c>
      <c r="DX276" s="4"/>
      <c r="DY276" s="4"/>
      <c r="DZ276" s="49">
        <f>DZ122</f>
        <v>30</v>
      </c>
      <c r="EA276" s="4"/>
      <c r="EB276" s="4"/>
      <c r="EC276" s="4"/>
      <c r="ED276" s="4"/>
      <c r="EE276" s="4"/>
      <c r="EF276" s="4"/>
      <c r="EG276" s="4"/>
      <c r="EH276" s="4"/>
      <c r="EI276" s="4"/>
      <c r="EJ276" s="4"/>
      <c r="EK276" s="4"/>
      <c r="EL276" s="4"/>
      <c r="EM276" s="4"/>
      <c r="EN276" s="4"/>
      <c r="EO276" s="4"/>
      <c r="EP276" s="4"/>
      <c r="EQ276" s="4"/>
      <c r="ER276" s="4"/>
      <c r="ES276" s="4"/>
      <c r="ET276" s="4"/>
      <c r="EU276" s="4"/>
      <c r="EV276" s="4"/>
      <c r="EW276" s="4"/>
      <c r="EX276" s="4"/>
      <c r="EY276" s="4"/>
      <c r="EZ276" s="4"/>
      <c r="FA276" s="4"/>
      <c r="FB276" s="4"/>
      <c r="FC276" s="4"/>
      <c r="FD276" s="4"/>
      <c r="FE276" s="4"/>
      <c r="FF276" s="4"/>
      <c r="FG276" s="4"/>
      <c r="FH276" s="4"/>
      <c r="FI276" s="4"/>
      <c r="FJ276" s="4"/>
      <c r="FK276" s="4"/>
      <c r="FL276" s="4"/>
      <c r="FM276" s="4"/>
      <c r="FN276" s="4"/>
      <c r="FO276" s="4"/>
      <c r="FP276" s="4"/>
      <c r="FQ276" s="4"/>
      <c r="FR276" s="4"/>
      <c r="FS276" s="4"/>
      <c r="FT276" s="4"/>
      <c r="FU276" s="4"/>
      <c r="FV276" s="4"/>
      <c r="FW276" s="4"/>
      <c r="FX276" s="4"/>
      <c r="FY276" s="4"/>
      <c r="FZ276" s="4"/>
      <c r="GA276" s="4"/>
      <c r="GB276" s="4"/>
      <c r="GC276" s="4"/>
      <c r="GD276" s="4"/>
      <c r="GE276" s="4"/>
      <c r="GF276" s="4"/>
      <c r="GG276" s="4"/>
    </row>
    <row r="277" spans="1:189" ht="14" hidden="1" x14ac:dyDescent="0.35">
      <c r="A277" s="1"/>
      <c r="B277" s="43" t="str">
        <f>B123</f>
        <v/>
      </c>
      <c r="C277" s="44"/>
      <c r="D277" s="44">
        <f>D123</f>
        <v>0</v>
      </c>
      <c r="E277" s="45" t="str">
        <f>"Impostos "&amp;E123</f>
        <v xml:space="preserve">Impostos </v>
      </c>
      <c r="F277" s="67"/>
      <c r="G277" s="68"/>
      <c r="H277" s="9">
        <f ca="1">IF($DZ277&gt;H$3,0,-OFFSET(H123,0,ROUNDUP(IF($DZ277=0,30,$DZ277)/30,0)-1)*$F277)</f>
        <v>0</v>
      </c>
      <c r="I277" s="9">
        <f ca="1">IF($DZ277&gt;I$3,0,-OFFSET(I123,0,ROUNDUP(IF($DZ277=0,30,$DZ277)/30,0)-1)*$F277)</f>
        <v>0</v>
      </c>
      <c r="J277" s="9">
        <f ca="1">IF($DZ277&gt;J$3,0,-OFFSET(J123,0,ROUNDUP(IF($DZ277=0,30,$DZ277)/30,0)-1)*$F277)</f>
        <v>0</v>
      </c>
      <c r="K277" s="9">
        <f ca="1">IF($DZ277&gt;K$3,0,-OFFSET(K123,0,ROUNDUP(IF($DZ277=0,30,$DZ277)/30,0)-1)*$F277)</f>
        <v>0</v>
      </c>
      <c r="L277" s="9">
        <f ca="1">IF($DZ277&gt;L$3,0,-OFFSET(L123,0,ROUNDUP(IF($DZ277=0,30,$DZ277)/30,0)-1)*$F277)</f>
        <v>0</v>
      </c>
      <c r="M277" s="9">
        <f ca="1">IF($DZ277&gt;M$3,0,-OFFSET(M123,0,ROUNDUP(IF($DZ277=0,30,$DZ277)/30,0)-1)*$F277)</f>
        <v>0</v>
      </c>
      <c r="N277" s="9">
        <f ca="1">IF($DZ277&gt;N$3,0,-OFFSET(N123,0,ROUNDUP(IF($DZ277=0,30,$DZ277)/30,0)-1)*$F277)</f>
        <v>0</v>
      </c>
      <c r="O277" s="9">
        <f ca="1">IF($DZ277&gt;O$3,0,-OFFSET(O123,0,ROUNDUP(IF($DZ277=0,30,$DZ277)/30,0)-1)*$F277)</f>
        <v>0</v>
      </c>
      <c r="P277" s="9">
        <f ca="1">IF($DZ277&gt;P$3,0,-OFFSET(P123,0,ROUNDUP(IF($DZ277=0,30,$DZ277)/30,0)-1)*$F277)</f>
        <v>0</v>
      </c>
      <c r="Q277" s="9">
        <f ca="1">IF($DZ277&gt;Q$3,0,-OFFSET(Q123,0,ROUNDUP(IF($DZ277=0,30,$DZ277)/30,0)-1)*$F277)</f>
        <v>0</v>
      </c>
      <c r="R277" s="9">
        <f ca="1">IF($DZ277&gt;R$3,0,-OFFSET(R123,0,ROUNDUP(IF($DZ277=0,30,$DZ277)/30,0)-1)*$F277)</f>
        <v>0</v>
      </c>
      <c r="S277" s="9">
        <f ca="1">IF($DZ277&gt;S$3,0,-OFFSET(S123,0,ROUNDUP(IF($DZ277=0,30,$DZ277)/30,0)-1)*$F277)</f>
        <v>0</v>
      </c>
      <c r="T277" s="69">
        <f ca="1">IF($DZ277&gt;T$3,0,-OFFSET(T123,0,ROUNDUP(IF($DZ277=0,30,$DZ277)/30,0)-1)*$F277)</f>
        <v>0</v>
      </c>
      <c r="U277" s="9">
        <f ca="1">IF($DZ277&gt;U$3,0,-OFFSET(U123,0,ROUNDUP(IF($DZ277=0,30,$DZ277)/30,0)-1)*$F277)</f>
        <v>0</v>
      </c>
      <c r="V277" s="9">
        <f ca="1">IF($DZ277&gt;V$3,0,-OFFSET(V123,0,ROUNDUP(IF($DZ277=0,30,$DZ277)/30,0)-1)*$F277)</f>
        <v>0</v>
      </c>
      <c r="W277" s="9">
        <f ca="1">IF($DZ277&gt;W$3,0,-OFFSET(W123,0,ROUNDUP(IF($DZ277=0,30,$DZ277)/30,0)-1)*$F277)</f>
        <v>0</v>
      </c>
      <c r="X277" s="9">
        <f ca="1">IF($DZ277&gt;X$3,0,-OFFSET(X123,0,ROUNDUP(IF($DZ277=0,30,$DZ277)/30,0)-1)*$F277)</f>
        <v>0</v>
      </c>
      <c r="Y277" s="9">
        <f ca="1">IF($DZ277&gt;Y$3,0,-OFFSET(Y123,0,ROUNDUP(IF($DZ277=0,30,$DZ277)/30,0)-1)*$F277)</f>
        <v>0</v>
      </c>
      <c r="Z277" s="9">
        <f ca="1">IF($DZ277&gt;Z$3,0,-OFFSET(Z123,0,ROUNDUP(IF($DZ277=0,30,$DZ277)/30,0)-1)*$F277)</f>
        <v>0</v>
      </c>
      <c r="AA277" s="9">
        <f ca="1">IF($DZ277&gt;AA$3,0,-OFFSET(AA123,0,ROUNDUP(IF($DZ277=0,30,$DZ277)/30,0)-1)*$F277)</f>
        <v>0</v>
      </c>
      <c r="AB277" s="9">
        <f ca="1">IF($DZ277&gt;AB$3,0,-OFFSET(AB123,0,ROUNDUP(IF($DZ277=0,30,$DZ277)/30,0)-1)*$F277)</f>
        <v>0</v>
      </c>
      <c r="AC277" s="9">
        <f ca="1">IF($DZ277&gt;AC$3,0,-OFFSET(AC123,0,ROUNDUP(IF($DZ277=0,30,$DZ277)/30,0)-1)*$F277)</f>
        <v>0</v>
      </c>
      <c r="AD277" s="9">
        <f ca="1">IF($DZ277&gt;AD$3,0,-OFFSET(AD123,0,ROUNDUP(IF($DZ277=0,30,$DZ277)/30,0)-1)*$F277)</f>
        <v>0</v>
      </c>
      <c r="AE277" s="9">
        <f ca="1">IF($DZ277&gt;AE$3,0,-OFFSET(AE123,0,ROUNDUP(IF($DZ277=0,30,$DZ277)/30,0)-1)*$F277)</f>
        <v>0</v>
      </c>
      <c r="AF277" s="69">
        <f ca="1">IF($DZ277&gt;AF$3,0,-OFFSET(AF123,0,ROUNDUP(IF($DZ277=0,30,$DZ277)/30,0)-1)*$F277)</f>
        <v>0</v>
      </c>
      <c r="AG277" s="9">
        <f ca="1">IF($DZ277&gt;AG$3,0,-OFFSET(AG123,0,ROUNDUP(IF($DZ277=0,30,$DZ277)/30,0)-1)*$F277)</f>
        <v>0</v>
      </c>
      <c r="AH277" s="9">
        <f ca="1">IF($DZ277&gt;AH$3,0,-OFFSET(AH123,0,ROUNDUP(IF($DZ277=0,30,$DZ277)/30,0)-1)*$F277)</f>
        <v>0</v>
      </c>
      <c r="AI277" s="9">
        <f ca="1">IF($DZ277&gt;AI$3,0,-OFFSET(AI123,0,ROUNDUP(IF($DZ277=0,30,$DZ277)/30,0)-1)*$F277)</f>
        <v>0</v>
      </c>
      <c r="AJ277" s="9">
        <f ca="1">IF($DZ277&gt;AJ$3,0,-OFFSET(AJ123,0,ROUNDUP(IF($DZ277=0,30,$DZ277)/30,0)-1)*$F277)</f>
        <v>0</v>
      </c>
      <c r="AK277" s="9">
        <f ca="1">IF($DZ277&gt;AK$3,0,-OFFSET(AK123,0,ROUNDUP(IF($DZ277=0,30,$DZ277)/30,0)-1)*$F277)</f>
        <v>0</v>
      </c>
      <c r="AL277" s="9">
        <f ca="1">IF($DZ277&gt;AL$3,0,-OFFSET(AL123,0,ROUNDUP(IF($DZ277=0,30,$DZ277)/30,0)-1)*$F277)</f>
        <v>0</v>
      </c>
      <c r="AM277" s="9">
        <f ca="1">IF($DZ277&gt;AM$3,0,-OFFSET(AM123,0,ROUNDUP(IF($DZ277=0,30,$DZ277)/30,0)-1)*$F277)</f>
        <v>0</v>
      </c>
      <c r="AN277" s="9">
        <f ca="1">IF($DZ277&gt;AN$3,0,-OFFSET(AN123,0,ROUNDUP(IF($DZ277=0,30,$DZ277)/30,0)-1)*$F277)</f>
        <v>0</v>
      </c>
      <c r="AO277" s="9">
        <f ca="1">IF($DZ277&gt;AO$3,0,-OFFSET(AO123,0,ROUNDUP(IF($DZ277=0,30,$DZ277)/30,0)-1)*$F277)</f>
        <v>0</v>
      </c>
      <c r="AP277" s="9">
        <f ca="1">IF($DZ277&gt;AP$3,0,-OFFSET(AP123,0,ROUNDUP(IF($DZ277=0,30,$DZ277)/30,0)-1)*$F277)</f>
        <v>0</v>
      </c>
      <c r="AQ277" s="9">
        <f ca="1">IF($DZ277&gt;AQ$3,0,-OFFSET(AQ123,0,ROUNDUP(IF($DZ277=0,30,$DZ277)/30,0)-1)*$F277)</f>
        <v>0</v>
      </c>
      <c r="AR277" s="69">
        <f ca="1">IF($DZ277&gt;AR$3,0,-OFFSET(AR123,0,ROUNDUP(IF($DZ277=0,30,$DZ277)/30,0)-1)*$F277)</f>
        <v>0</v>
      </c>
      <c r="AS277" s="9">
        <f ca="1">IF($DZ277&gt;AS$3,0,-OFFSET(AS123,0,ROUNDUP(IF($DZ277=0,30,$DZ277)/30,0)-1)*$F277)</f>
        <v>0</v>
      </c>
      <c r="AT277" s="9">
        <f ca="1">IF($DZ277&gt;AT$3,0,-OFFSET(AT123,0,ROUNDUP(IF($DZ277=0,30,$DZ277)/30,0)-1)*$F277)</f>
        <v>0</v>
      </c>
      <c r="AU277" s="9">
        <f ca="1">IF($DZ277&gt;AU$3,0,-OFFSET(AU123,0,ROUNDUP(IF($DZ277=0,30,$DZ277)/30,0)-1)*$F277)</f>
        <v>0</v>
      </c>
      <c r="AV277" s="9">
        <f ca="1">IF($DZ277&gt;AV$3,0,-OFFSET(AV123,0,ROUNDUP(IF($DZ277=0,30,$DZ277)/30,0)-1)*$F277)</f>
        <v>0</v>
      </c>
      <c r="AW277" s="9">
        <f ca="1">IF($DZ277&gt;AW$3,0,-OFFSET(AW123,0,ROUNDUP(IF($DZ277=0,30,$DZ277)/30,0)-1)*$F277)</f>
        <v>0</v>
      </c>
      <c r="AX277" s="9">
        <f ca="1">IF($DZ277&gt;AX$3,0,-OFFSET(AX123,0,ROUNDUP(IF($DZ277=0,30,$DZ277)/30,0)-1)*$F277)</f>
        <v>0</v>
      </c>
      <c r="AY277" s="9">
        <f ca="1">IF($DZ277&gt;AY$3,0,-OFFSET(AY123,0,ROUNDUP(IF($DZ277=0,30,$DZ277)/30,0)-1)*$F277)</f>
        <v>0</v>
      </c>
      <c r="AZ277" s="9">
        <f ca="1">IF($DZ277&gt;AZ$3,0,-OFFSET(AZ123,0,ROUNDUP(IF($DZ277=0,30,$DZ277)/30,0)-1)*$F277)</f>
        <v>0</v>
      </c>
      <c r="BA277" s="9">
        <f ca="1">IF($DZ277&gt;BA$3,0,-OFFSET(BA123,0,ROUNDUP(IF($DZ277=0,30,$DZ277)/30,0)-1)*$F277)</f>
        <v>0</v>
      </c>
      <c r="BB277" s="9">
        <f ca="1">IF($DZ277&gt;BB$3,0,-OFFSET(BB123,0,ROUNDUP(IF($DZ277=0,30,$DZ277)/30,0)-1)*$F277)</f>
        <v>0</v>
      </c>
      <c r="BC277" s="9">
        <f ca="1">IF($DZ277&gt;BC$3,0,-OFFSET(BC123,0,ROUNDUP(IF($DZ277=0,30,$DZ277)/30,0)-1)*$F277)</f>
        <v>0</v>
      </c>
      <c r="BD277" s="69">
        <f ca="1">IF($DZ277&gt;BD$3,0,-OFFSET(BD123,0,ROUNDUP(IF($DZ277=0,30,$DZ277)/30,0)-1)*$F277)</f>
        <v>0</v>
      </c>
      <c r="BE277" s="9">
        <f ca="1">IF($DZ277&gt;BE$3,0,-OFFSET(BE123,0,ROUNDUP(IF($DZ277=0,30,$DZ277)/30,0)-1)*$F277)</f>
        <v>0</v>
      </c>
      <c r="BF277" s="9">
        <f ca="1">IF($DZ277&gt;BF$3,0,-OFFSET(BF123,0,ROUNDUP(IF($DZ277=0,30,$DZ277)/30,0)-1)*$F277)</f>
        <v>0</v>
      </c>
      <c r="BG277" s="9">
        <f ca="1">IF($DZ277&gt;BG$3,0,-OFFSET(BG123,0,ROUNDUP(IF($DZ277=0,30,$DZ277)/30,0)-1)*$F277)</f>
        <v>0</v>
      </c>
      <c r="BH277" s="9">
        <f ca="1">IF($DZ277&gt;BH$3,0,-OFFSET(BH123,0,ROUNDUP(IF($DZ277=0,30,$DZ277)/30,0)-1)*$F277)</f>
        <v>0</v>
      </c>
      <c r="BI277" s="9">
        <f ca="1">IF($DZ277&gt;BI$3,0,-OFFSET(BI123,0,ROUNDUP(IF($DZ277=0,30,$DZ277)/30,0)-1)*$F277)</f>
        <v>0</v>
      </c>
      <c r="BJ277" s="9">
        <f ca="1">IF($DZ277&gt;BJ$3,0,-OFFSET(BJ123,0,ROUNDUP(IF($DZ277=0,30,$DZ277)/30,0)-1)*$F277)</f>
        <v>0</v>
      </c>
      <c r="BK277" s="9">
        <f ca="1">IF($DZ277&gt;BK$3,0,-OFFSET(BK123,0,ROUNDUP(IF($DZ277=0,30,$DZ277)/30,0)-1)*$F277)</f>
        <v>0</v>
      </c>
      <c r="BL277" s="9">
        <f ca="1">IF($DZ277&gt;BL$3,0,-OFFSET(BL123,0,ROUNDUP(IF($DZ277=0,30,$DZ277)/30,0)-1)*$F277)</f>
        <v>0</v>
      </c>
      <c r="BM277" s="9">
        <f ca="1">IF($DZ277&gt;BM$3,0,-OFFSET(BM123,0,ROUNDUP(IF($DZ277=0,30,$DZ277)/30,0)-1)*$F277)</f>
        <v>0</v>
      </c>
      <c r="BN277" s="9">
        <f ca="1">IF($DZ277&gt;BN$3,0,-OFFSET(BN123,0,ROUNDUP(IF($DZ277=0,30,$DZ277)/30,0)-1)*$F277)</f>
        <v>0</v>
      </c>
      <c r="BO277" s="9">
        <f ca="1">IF($DZ277&gt;BO$3,0,-OFFSET(BO123,0,ROUNDUP(IF($DZ277=0,30,$DZ277)/30,0)-1)*$F277)</f>
        <v>0</v>
      </c>
      <c r="BP277" s="69">
        <f ca="1">IF($DZ277&gt;BP$3,0,-OFFSET(BP123,0,ROUNDUP(IF($DZ277=0,30,$DZ277)/30,0)-1)*$F277)</f>
        <v>0</v>
      </c>
      <c r="BQ277" s="9">
        <f ca="1">IF($DZ277&gt;BQ$3,0,-OFFSET(BQ123,0,ROUNDUP(IF($DZ277=0,30,$DZ277)/30,0)-1)*$F277)</f>
        <v>0</v>
      </c>
      <c r="BR277" s="9">
        <f ca="1">IF($DZ277&gt;BR$3,0,-OFFSET(BR123,0,ROUNDUP(IF($DZ277=0,30,$DZ277)/30,0)-1)*$F277)</f>
        <v>0</v>
      </c>
      <c r="BS277" s="9">
        <f ca="1">IF($DZ277&gt;BS$3,0,-OFFSET(BS123,0,ROUNDUP(IF($DZ277=0,30,$DZ277)/30,0)-1)*$F277)</f>
        <v>0</v>
      </c>
      <c r="BT277" s="9">
        <f ca="1">IF($DZ277&gt;BT$3,0,-OFFSET(BT123,0,ROUNDUP(IF($DZ277=0,30,$DZ277)/30,0)-1)*$F277)</f>
        <v>0</v>
      </c>
      <c r="BU277" s="9">
        <f ca="1">IF($DZ277&gt;BU$3,0,-OFFSET(BU123,0,ROUNDUP(IF($DZ277=0,30,$DZ277)/30,0)-1)*$F277)</f>
        <v>0</v>
      </c>
      <c r="BV277" s="9">
        <f ca="1">IF($DZ277&gt;BV$3,0,-OFFSET(BV123,0,ROUNDUP(IF($DZ277=0,30,$DZ277)/30,0)-1)*$F277)</f>
        <v>0</v>
      </c>
      <c r="BW277" s="9">
        <f ca="1">IF($DZ277&gt;BW$3,0,-OFFSET(BW123,0,ROUNDUP(IF($DZ277=0,30,$DZ277)/30,0)-1)*$F277)</f>
        <v>0</v>
      </c>
      <c r="BX277" s="9">
        <f ca="1">IF($DZ277&gt;BX$3,0,-OFFSET(BX123,0,ROUNDUP(IF($DZ277=0,30,$DZ277)/30,0)-1)*$F277)</f>
        <v>0</v>
      </c>
      <c r="BY277" s="9">
        <f ca="1">IF($DZ277&gt;BY$3,0,-OFFSET(BY123,0,ROUNDUP(IF($DZ277=0,30,$DZ277)/30,0)-1)*$F277)</f>
        <v>0</v>
      </c>
      <c r="BZ277" s="9">
        <f ca="1">IF($DZ277&gt;BZ$3,0,-OFFSET(BZ123,0,ROUNDUP(IF($DZ277=0,30,$DZ277)/30,0)-1)*$F277)</f>
        <v>0</v>
      </c>
      <c r="CA277" s="9">
        <f ca="1">IF($DZ277&gt;CA$3,0,-OFFSET(CA123,0,ROUNDUP(IF($DZ277=0,30,$DZ277)/30,0)-1)*$F277)</f>
        <v>0</v>
      </c>
      <c r="CB277" s="69">
        <f ca="1">IF($DZ277&gt;CB$3,0,-OFFSET(CB123,0,ROUNDUP(IF($DZ277=0,30,$DZ277)/30,0)-1)*$F277)</f>
        <v>0</v>
      </c>
      <c r="CC277" s="9">
        <f ca="1">IF($DZ277&gt;CC$3,0,-OFFSET(CC123,0,ROUNDUP(IF($DZ277=0,30,$DZ277)/30,0)-1)*$F277)</f>
        <v>0</v>
      </c>
      <c r="CD277" s="9">
        <f ca="1">IF($DZ277&gt;CD$3,0,-OFFSET(CD123,0,ROUNDUP(IF($DZ277=0,30,$DZ277)/30,0)-1)*$F277)</f>
        <v>0</v>
      </c>
      <c r="CE277" s="9">
        <f ca="1">IF($DZ277&gt;CE$3,0,-OFFSET(CE123,0,ROUNDUP(IF($DZ277=0,30,$DZ277)/30,0)-1)*$F277)</f>
        <v>0</v>
      </c>
      <c r="CF277" s="9">
        <f ca="1">IF($DZ277&gt;CF$3,0,-OFFSET(CF123,0,ROUNDUP(IF($DZ277=0,30,$DZ277)/30,0)-1)*$F277)</f>
        <v>0</v>
      </c>
      <c r="CG277" s="9">
        <f ca="1">IF($DZ277&gt;CG$3,0,-OFFSET(CG123,0,ROUNDUP(IF($DZ277=0,30,$DZ277)/30,0)-1)*$F277)</f>
        <v>0</v>
      </c>
      <c r="CH277" s="9">
        <f ca="1">IF($DZ277&gt;CH$3,0,-OFFSET(CH123,0,ROUNDUP(IF($DZ277=0,30,$DZ277)/30,0)-1)*$F277)</f>
        <v>0</v>
      </c>
      <c r="CI277" s="9">
        <f ca="1">IF($DZ277&gt;CI$3,0,-OFFSET(CI123,0,ROUNDUP(IF($DZ277=0,30,$DZ277)/30,0)-1)*$F277)</f>
        <v>0</v>
      </c>
      <c r="CJ277" s="9">
        <f ca="1">IF($DZ277&gt;CJ$3,0,-OFFSET(CJ123,0,ROUNDUP(IF($DZ277=0,30,$DZ277)/30,0)-1)*$F277)</f>
        <v>0</v>
      </c>
      <c r="CK277" s="9">
        <f ca="1">IF($DZ277&gt;CK$3,0,-OFFSET(CK123,0,ROUNDUP(IF($DZ277=0,30,$DZ277)/30,0)-1)*$F277)</f>
        <v>0</v>
      </c>
      <c r="CL277" s="9">
        <f ca="1">IF($DZ277&gt;CL$3,0,-OFFSET(CL123,0,ROUNDUP(IF($DZ277=0,30,$DZ277)/30,0)-1)*$F277)</f>
        <v>0</v>
      </c>
      <c r="CM277" s="9">
        <f ca="1">IF($DZ277&gt;CM$3,0,-OFFSET(CM123,0,ROUNDUP(IF($DZ277=0,30,$DZ277)/30,0)-1)*$F277)</f>
        <v>0</v>
      </c>
      <c r="CN277" s="69">
        <f ca="1">IF($DZ277&gt;CN$3,0,-OFFSET(CN123,0,ROUNDUP(IF($DZ277=0,30,$DZ277)/30,0)-1)*$F277)</f>
        <v>0</v>
      </c>
      <c r="CO277" s="9">
        <f ca="1">IF($DZ277&gt;CO$3,0,-OFFSET(CO123,0,ROUNDUP(IF($DZ277=0,30,$DZ277)/30,0)-1)*$F277)</f>
        <v>0</v>
      </c>
      <c r="CP277" s="9">
        <f ca="1">IF($DZ277&gt;CP$3,0,-OFFSET(CP123,0,ROUNDUP(IF($DZ277=0,30,$DZ277)/30,0)-1)*$F277)</f>
        <v>0</v>
      </c>
      <c r="CQ277" s="9">
        <f ca="1">IF($DZ277&gt;CQ$3,0,-OFFSET(CQ123,0,ROUNDUP(IF($DZ277=0,30,$DZ277)/30,0)-1)*$F277)</f>
        <v>0</v>
      </c>
      <c r="CR277" s="9">
        <f ca="1">IF($DZ277&gt;CR$3,0,-OFFSET(CR123,0,ROUNDUP(IF($DZ277=0,30,$DZ277)/30,0)-1)*$F277)</f>
        <v>0</v>
      </c>
      <c r="CS277" s="9">
        <f ca="1">IF($DZ277&gt;CS$3,0,-OFFSET(CS123,0,ROUNDUP(IF($DZ277=0,30,$DZ277)/30,0)-1)*$F277)</f>
        <v>0</v>
      </c>
      <c r="CT277" s="9">
        <f ca="1">IF($DZ277&gt;CT$3,0,-OFFSET(CT123,0,ROUNDUP(IF($DZ277=0,30,$DZ277)/30,0)-1)*$F277)</f>
        <v>0</v>
      </c>
      <c r="CU277" s="9">
        <f ca="1">IF($DZ277&gt;CU$3,0,-OFFSET(CU123,0,ROUNDUP(IF($DZ277=0,30,$DZ277)/30,0)-1)*$F277)</f>
        <v>0</v>
      </c>
      <c r="CV277" s="9">
        <f ca="1">IF($DZ277&gt;CV$3,0,-OFFSET(CV123,0,ROUNDUP(IF($DZ277=0,30,$DZ277)/30,0)-1)*$F277)</f>
        <v>0</v>
      </c>
      <c r="CW277" s="9">
        <f ca="1">IF($DZ277&gt;CW$3,0,-OFFSET(CW123,0,ROUNDUP(IF($DZ277=0,30,$DZ277)/30,0)-1)*$F277)</f>
        <v>0</v>
      </c>
      <c r="CX277" s="9">
        <f ca="1">IF($DZ277&gt;CX$3,0,-OFFSET(CX123,0,ROUNDUP(IF($DZ277=0,30,$DZ277)/30,0)-1)*$F277)</f>
        <v>0</v>
      </c>
      <c r="CY277" s="9">
        <f ca="1">IF($DZ277&gt;CY$3,0,-OFFSET(CY123,0,ROUNDUP(IF($DZ277=0,30,$DZ277)/30,0)-1)*$F277)</f>
        <v>0</v>
      </c>
      <c r="CZ277" s="69">
        <f ca="1">IF($DZ277&gt;CZ$3,0,-OFFSET(CZ123,0,ROUNDUP(IF($DZ277=0,30,$DZ277)/30,0)-1)*$F277)</f>
        <v>0</v>
      </c>
      <c r="DA277" s="9">
        <f ca="1">IF($DZ277&gt;DA$3,0,-OFFSET(DA123,0,ROUNDUP(IF($DZ277=0,30,$DZ277)/30,0)-1)*$F277)</f>
        <v>0</v>
      </c>
      <c r="DB277" s="9">
        <f ca="1">IF($DZ277&gt;DB$3,0,-OFFSET(DB123,0,ROUNDUP(IF($DZ277=0,30,$DZ277)/30,0)-1)*$F277)</f>
        <v>0</v>
      </c>
      <c r="DC277" s="9">
        <f ca="1">IF($DZ277&gt;DC$3,0,-OFFSET(DC123,0,ROUNDUP(IF($DZ277=0,30,$DZ277)/30,0)-1)*$F277)</f>
        <v>0</v>
      </c>
      <c r="DD277" s="9">
        <f ca="1">IF($DZ277&gt;DD$3,0,-OFFSET(DD123,0,ROUNDUP(IF($DZ277=0,30,$DZ277)/30,0)-1)*$F277)</f>
        <v>0</v>
      </c>
      <c r="DE277" s="9">
        <f ca="1">IF($DZ277&gt;DE$3,0,-OFFSET(DE123,0,ROUNDUP(IF($DZ277=0,30,$DZ277)/30,0)-1)*$F277)</f>
        <v>0</v>
      </c>
      <c r="DF277" s="9">
        <f ca="1">IF($DZ277&gt;DF$3,0,-OFFSET(DF123,0,ROUNDUP(IF($DZ277=0,30,$DZ277)/30,0)-1)*$F277)</f>
        <v>0</v>
      </c>
      <c r="DG277" s="9">
        <f ca="1">IF($DZ277&gt;DG$3,0,-OFFSET(DG123,0,ROUNDUP(IF($DZ277=0,30,$DZ277)/30,0)-1)*$F277)</f>
        <v>0</v>
      </c>
      <c r="DH277" s="9">
        <f ca="1">IF($DZ277&gt;DH$3,0,-OFFSET(DH123,0,ROUNDUP(IF($DZ277=0,30,$DZ277)/30,0)-1)*$F277)</f>
        <v>0</v>
      </c>
      <c r="DI277" s="9">
        <f ca="1">IF($DZ277&gt;DI$3,0,-OFFSET(DI123,0,ROUNDUP(IF($DZ277=0,30,$DZ277)/30,0)-1)*$F277)</f>
        <v>0</v>
      </c>
      <c r="DJ277" s="9">
        <f ca="1">IF($DZ277&gt;DJ$3,0,-OFFSET(DJ123,0,ROUNDUP(IF($DZ277=0,30,$DZ277)/30,0)-1)*$F277)</f>
        <v>0</v>
      </c>
      <c r="DK277" s="9">
        <f ca="1">IF($DZ277&gt;DK$3,0,-OFFSET(DK123,0,ROUNDUP(IF($DZ277=0,30,$DZ277)/30,0)-1)*$F277)</f>
        <v>0</v>
      </c>
      <c r="DL277" s="69">
        <f ca="1">IF($DZ277&gt;DL$3,0,-OFFSET(DL123,0,ROUNDUP(IF($DZ277=0,30,$DZ277)/30,0)-1)*$F277)</f>
        <v>0</v>
      </c>
      <c r="DM277" s="9">
        <f ca="1">IF($DZ277&gt;DM$3,0,-OFFSET(DM123,0,ROUNDUP(IF($DZ277=0,30,$DZ277)/30,0)-1)*$F277)</f>
        <v>0</v>
      </c>
      <c r="DN277" s="9">
        <f ca="1">IF($DZ277&gt;DN$3,0,-OFFSET(DN123,0,ROUNDUP(IF($DZ277=0,30,$DZ277)/30,0)-1)*$F277)</f>
        <v>0</v>
      </c>
      <c r="DO277" s="9">
        <f ca="1">IF($DZ277&gt;DO$3,0,-OFFSET(DO123,0,ROUNDUP(IF($DZ277=0,30,$DZ277)/30,0)-1)*$F277)</f>
        <v>0</v>
      </c>
      <c r="DP277" s="9">
        <f ca="1">IF($DZ277&gt;DP$3,0,-OFFSET(DP123,0,ROUNDUP(IF($DZ277=0,30,$DZ277)/30,0)-1)*$F277)</f>
        <v>0</v>
      </c>
      <c r="DQ277" s="9">
        <f ca="1">IF($DZ277&gt;DQ$3,0,-OFFSET(DQ123,0,ROUNDUP(IF($DZ277=0,30,$DZ277)/30,0)-1)*$F277)</f>
        <v>0</v>
      </c>
      <c r="DR277" s="9">
        <f ca="1">IF($DZ277&gt;DR$3,0,-OFFSET(DR123,0,ROUNDUP(IF($DZ277=0,30,$DZ277)/30,0)-1)*$F277)</f>
        <v>0</v>
      </c>
      <c r="DS277" s="9">
        <f ca="1">IF($DZ277&gt;DS$3,0,-OFFSET(DS123,0,ROUNDUP(IF($DZ277=0,30,$DZ277)/30,0)-1)*$F277)</f>
        <v>0</v>
      </c>
      <c r="DT277" s="9">
        <f ca="1">IF($DZ277&gt;DT$3,0,-OFFSET(DT123,0,ROUNDUP(IF($DZ277=0,30,$DZ277)/30,0)-1)*$F277)</f>
        <v>0</v>
      </c>
      <c r="DU277" s="9">
        <f ca="1">IF($DZ277&gt;DU$3,0,-OFFSET(DU123,0,ROUNDUP(IF($DZ277=0,30,$DZ277)/30,0)-1)*$F277)</f>
        <v>0</v>
      </c>
      <c r="DV277" s="9">
        <f ca="1">IF($DZ277&gt;DV$3,0,-OFFSET(DV123,0,ROUNDUP(IF($DZ277=0,30,$DZ277)/30,0)-1)*$F277)</f>
        <v>0</v>
      </c>
      <c r="DW277" s="9">
        <f ca="1">IF($DZ277&gt;DW$3,0,-OFFSET(DW123,0,ROUNDUP(IF($DZ277=0,30,$DZ277)/30,0)-1)*$F277)</f>
        <v>0</v>
      </c>
      <c r="DX277" s="4"/>
      <c r="DY277" s="4"/>
      <c r="DZ277" s="49">
        <f>DZ123</f>
        <v>30</v>
      </c>
      <c r="EA277" s="4"/>
      <c r="EB277" s="4"/>
      <c r="EC277" s="4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  <c r="FS277" s="4"/>
      <c r="FT277" s="4"/>
      <c r="FU277" s="4"/>
      <c r="FV277" s="4"/>
      <c r="FW277" s="4"/>
      <c r="FX277" s="4"/>
      <c r="FY277" s="4"/>
      <c r="FZ277" s="4"/>
      <c r="GA277" s="4"/>
      <c r="GB277" s="4"/>
      <c r="GC277" s="4"/>
      <c r="GD277" s="4"/>
      <c r="GE277" s="4"/>
      <c r="GF277" s="4"/>
      <c r="GG277" s="4"/>
    </row>
    <row r="278" spans="1:189" ht="14" hidden="1" x14ac:dyDescent="0.35">
      <c r="A278" s="1"/>
      <c r="B278" s="43" t="str">
        <f>B124</f>
        <v/>
      </c>
      <c r="C278" s="44"/>
      <c r="D278" s="44">
        <f>D124</f>
        <v>0</v>
      </c>
      <c r="E278" s="45" t="str">
        <f>"Impostos "&amp;E124</f>
        <v xml:space="preserve">Impostos </v>
      </c>
      <c r="F278" s="67"/>
      <c r="G278" s="68"/>
      <c r="H278" s="9">
        <f ca="1">IF($DZ278&gt;H$3,0,-OFFSET(H124,0,ROUNDUP(IF($DZ278=0,30,$DZ278)/30,0)-1)*$F278)</f>
        <v>0</v>
      </c>
      <c r="I278" s="9">
        <f ca="1">IF($DZ278&gt;I$3,0,-OFFSET(I124,0,ROUNDUP(IF($DZ278=0,30,$DZ278)/30,0)-1)*$F278)</f>
        <v>0</v>
      </c>
      <c r="J278" s="9">
        <f ca="1">IF($DZ278&gt;J$3,0,-OFFSET(J124,0,ROUNDUP(IF($DZ278=0,30,$DZ278)/30,0)-1)*$F278)</f>
        <v>0</v>
      </c>
      <c r="K278" s="9">
        <f ca="1">IF($DZ278&gt;K$3,0,-OFFSET(K124,0,ROUNDUP(IF($DZ278=0,30,$DZ278)/30,0)-1)*$F278)</f>
        <v>0</v>
      </c>
      <c r="L278" s="9">
        <f ca="1">IF($DZ278&gt;L$3,0,-OFFSET(L124,0,ROUNDUP(IF($DZ278=0,30,$DZ278)/30,0)-1)*$F278)</f>
        <v>0</v>
      </c>
      <c r="M278" s="9">
        <f ca="1">IF($DZ278&gt;M$3,0,-OFFSET(M124,0,ROUNDUP(IF($DZ278=0,30,$DZ278)/30,0)-1)*$F278)</f>
        <v>0</v>
      </c>
      <c r="N278" s="9">
        <f ca="1">IF($DZ278&gt;N$3,0,-OFFSET(N124,0,ROUNDUP(IF($DZ278=0,30,$DZ278)/30,0)-1)*$F278)</f>
        <v>0</v>
      </c>
      <c r="O278" s="9">
        <f ca="1">IF($DZ278&gt;O$3,0,-OFFSET(O124,0,ROUNDUP(IF($DZ278=0,30,$DZ278)/30,0)-1)*$F278)</f>
        <v>0</v>
      </c>
      <c r="P278" s="9">
        <f ca="1">IF($DZ278&gt;P$3,0,-OFFSET(P124,0,ROUNDUP(IF($DZ278=0,30,$DZ278)/30,0)-1)*$F278)</f>
        <v>0</v>
      </c>
      <c r="Q278" s="9">
        <f ca="1">IF($DZ278&gt;Q$3,0,-OFFSET(Q124,0,ROUNDUP(IF($DZ278=0,30,$DZ278)/30,0)-1)*$F278)</f>
        <v>0</v>
      </c>
      <c r="R278" s="9">
        <f ca="1">IF($DZ278&gt;R$3,0,-OFFSET(R124,0,ROUNDUP(IF($DZ278=0,30,$DZ278)/30,0)-1)*$F278)</f>
        <v>0</v>
      </c>
      <c r="S278" s="9">
        <f ca="1">IF($DZ278&gt;S$3,0,-OFFSET(S124,0,ROUNDUP(IF($DZ278=0,30,$DZ278)/30,0)-1)*$F278)</f>
        <v>0</v>
      </c>
      <c r="T278" s="69">
        <f ca="1">IF($DZ278&gt;T$3,0,-OFFSET(T124,0,ROUNDUP(IF($DZ278=0,30,$DZ278)/30,0)-1)*$F278)</f>
        <v>0</v>
      </c>
      <c r="U278" s="9">
        <f ca="1">IF($DZ278&gt;U$3,0,-OFFSET(U124,0,ROUNDUP(IF($DZ278=0,30,$DZ278)/30,0)-1)*$F278)</f>
        <v>0</v>
      </c>
      <c r="V278" s="9">
        <f ca="1">IF($DZ278&gt;V$3,0,-OFFSET(V124,0,ROUNDUP(IF($DZ278=0,30,$DZ278)/30,0)-1)*$F278)</f>
        <v>0</v>
      </c>
      <c r="W278" s="9">
        <f ca="1">IF($DZ278&gt;W$3,0,-OFFSET(W124,0,ROUNDUP(IF($DZ278=0,30,$DZ278)/30,0)-1)*$F278)</f>
        <v>0</v>
      </c>
      <c r="X278" s="9">
        <f ca="1">IF($DZ278&gt;X$3,0,-OFFSET(X124,0,ROUNDUP(IF($DZ278=0,30,$DZ278)/30,0)-1)*$F278)</f>
        <v>0</v>
      </c>
      <c r="Y278" s="9">
        <f ca="1">IF($DZ278&gt;Y$3,0,-OFFSET(Y124,0,ROUNDUP(IF($DZ278=0,30,$DZ278)/30,0)-1)*$F278)</f>
        <v>0</v>
      </c>
      <c r="Z278" s="9">
        <f ca="1">IF($DZ278&gt;Z$3,0,-OFFSET(Z124,0,ROUNDUP(IF($DZ278=0,30,$DZ278)/30,0)-1)*$F278)</f>
        <v>0</v>
      </c>
      <c r="AA278" s="9">
        <f ca="1">IF($DZ278&gt;AA$3,0,-OFFSET(AA124,0,ROUNDUP(IF($DZ278=0,30,$DZ278)/30,0)-1)*$F278)</f>
        <v>0</v>
      </c>
      <c r="AB278" s="9">
        <f ca="1">IF($DZ278&gt;AB$3,0,-OFFSET(AB124,0,ROUNDUP(IF($DZ278=0,30,$DZ278)/30,0)-1)*$F278)</f>
        <v>0</v>
      </c>
      <c r="AC278" s="9">
        <f ca="1">IF($DZ278&gt;AC$3,0,-OFFSET(AC124,0,ROUNDUP(IF($DZ278=0,30,$DZ278)/30,0)-1)*$F278)</f>
        <v>0</v>
      </c>
      <c r="AD278" s="9">
        <f ca="1">IF($DZ278&gt;AD$3,0,-OFFSET(AD124,0,ROUNDUP(IF($DZ278=0,30,$DZ278)/30,0)-1)*$F278)</f>
        <v>0</v>
      </c>
      <c r="AE278" s="9">
        <f ca="1">IF($DZ278&gt;AE$3,0,-OFFSET(AE124,0,ROUNDUP(IF($DZ278=0,30,$DZ278)/30,0)-1)*$F278)</f>
        <v>0</v>
      </c>
      <c r="AF278" s="69">
        <f ca="1">IF($DZ278&gt;AF$3,0,-OFFSET(AF124,0,ROUNDUP(IF($DZ278=0,30,$DZ278)/30,0)-1)*$F278)</f>
        <v>0</v>
      </c>
      <c r="AG278" s="9">
        <f ca="1">IF($DZ278&gt;AG$3,0,-OFFSET(AG124,0,ROUNDUP(IF($DZ278=0,30,$DZ278)/30,0)-1)*$F278)</f>
        <v>0</v>
      </c>
      <c r="AH278" s="9">
        <f ca="1">IF($DZ278&gt;AH$3,0,-OFFSET(AH124,0,ROUNDUP(IF($DZ278=0,30,$DZ278)/30,0)-1)*$F278)</f>
        <v>0</v>
      </c>
      <c r="AI278" s="9">
        <f ca="1">IF($DZ278&gt;AI$3,0,-OFFSET(AI124,0,ROUNDUP(IF($DZ278=0,30,$DZ278)/30,0)-1)*$F278)</f>
        <v>0</v>
      </c>
      <c r="AJ278" s="9">
        <f ca="1">IF($DZ278&gt;AJ$3,0,-OFFSET(AJ124,0,ROUNDUP(IF($DZ278=0,30,$DZ278)/30,0)-1)*$F278)</f>
        <v>0</v>
      </c>
      <c r="AK278" s="9">
        <f ca="1">IF($DZ278&gt;AK$3,0,-OFFSET(AK124,0,ROUNDUP(IF($DZ278=0,30,$DZ278)/30,0)-1)*$F278)</f>
        <v>0</v>
      </c>
      <c r="AL278" s="9">
        <f ca="1">IF($DZ278&gt;AL$3,0,-OFFSET(AL124,0,ROUNDUP(IF($DZ278=0,30,$DZ278)/30,0)-1)*$F278)</f>
        <v>0</v>
      </c>
      <c r="AM278" s="9">
        <f ca="1">IF($DZ278&gt;AM$3,0,-OFFSET(AM124,0,ROUNDUP(IF($DZ278=0,30,$DZ278)/30,0)-1)*$F278)</f>
        <v>0</v>
      </c>
      <c r="AN278" s="9">
        <f ca="1">IF($DZ278&gt;AN$3,0,-OFFSET(AN124,0,ROUNDUP(IF($DZ278=0,30,$DZ278)/30,0)-1)*$F278)</f>
        <v>0</v>
      </c>
      <c r="AO278" s="9">
        <f ca="1">IF($DZ278&gt;AO$3,0,-OFFSET(AO124,0,ROUNDUP(IF($DZ278=0,30,$DZ278)/30,0)-1)*$F278)</f>
        <v>0</v>
      </c>
      <c r="AP278" s="9">
        <f ca="1">IF($DZ278&gt;AP$3,0,-OFFSET(AP124,0,ROUNDUP(IF($DZ278=0,30,$DZ278)/30,0)-1)*$F278)</f>
        <v>0</v>
      </c>
      <c r="AQ278" s="9">
        <f ca="1">IF($DZ278&gt;AQ$3,0,-OFFSET(AQ124,0,ROUNDUP(IF($DZ278=0,30,$DZ278)/30,0)-1)*$F278)</f>
        <v>0</v>
      </c>
      <c r="AR278" s="69">
        <f ca="1">IF($DZ278&gt;AR$3,0,-OFFSET(AR124,0,ROUNDUP(IF($DZ278=0,30,$DZ278)/30,0)-1)*$F278)</f>
        <v>0</v>
      </c>
      <c r="AS278" s="9">
        <f ca="1">IF($DZ278&gt;AS$3,0,-OFFSET(AS124,0,ROUNDUP(IF($DZ278=0,30,$DZ278)/30,0)-1)*$F278)</f>
        <v>0</v>
      </c>
      <c r="AT278" s="9">
        <f ca="1">IF($DZ278&gt;AT$3,0,-OFFSET(AT124,0,ROUNDUP(IF($DZ278=0,30,$DZ278)/30,0)-1)*$F278)</f>
        <v>0</v>
      </c>
      <c r="AU278" s="9">
        <f ca="1">IF($DZ278&gt;AU$3,0,-OFFSET(AU124,0,ROUNDUP(IF($DZ278=0,30,$DZ278)/30,0)-1)*$F278)</f>
        <v>0</v>
      </c>
      <c r="AV278" s="9">
        <f ca="1">IF($DZ278&gt;AV$3,0,-OFFSET(AV124,0,ROUNDUP(IF($DZ278=0,30,$DZ278)/30,0)-1)*$F278)</f>
        <v>0</v>
      </c>
      <c r="AW278" s="9">
        <f ca="1">IF($DZ278&gt;AW$3,0,-OFFSET(AW124,0,ROUNDUP(IF($DZ278=0,30,$DZ278)/30,0)-1)*$F278)</f>
        <v>0</v>
      </c>
      <c r="AX278" s="9">
        <f ca="1">IF($DZ278&gt;AX$3,0,-OFFSET(AX124,0,ROUNDUP(IF($DZ278=0,30,$DZ278)/30,0)-1)*$F278)</f>
        <v>0</v>
      </c>
      <c r="AY278" s="9">
        <f ca="1">IF($DZ278&gt;AY$3,0,-OFFSET(AY124,0,ROUNDUP(IF($DZ278=0,30,$DZ278)/30,0)-1)*$F278)</f>
        <v>0</v>
      </c>
      <c r="AZ278" s="9">
        <f ca="1">IF($DZ278&gt;AZ$3,0,-OFFSET(AZ124,0,ROUNDUP(IF($DZ278=0,30,$DZ278)/30,0)-1)*$F278)</f>
        <v>0</v>
      </c>
      <c r="BA278" s="9">
        <f ca="1">IF($DZ278&gt;BA$3,0,-OFFSET(BA124,0,ROUNDUP(IF($DZ278=0,30,$DZ278)/30,0)-1)*$F278)</f>
        <v>0</v>
      </c>
      <c r="BB278" s="9">
        <f ca="1">IF($DZ278&gt;BB$3,0,-OFFSET(BB124,0,ROUNDUP(IF($DZ278=0,30,$DZ278)/30,0)-1)*$F278)</f>
        <v>0</v>
      </c>
      <c r="BC278" s="9">
        <f ca="1">IF($DZ278&gt;BC$3,0,-OFFSET(BC124,0,ROUNDUP(IF($DZ278=0,30,$DZ278)/30,0)-1)*$F278)</f>
        <v>0</v>
      </c>
      <c r="BD278" s="69">
        <f ca="1">IF($DZ278&gt;BD$3,0,-OFFSET(BD124,0,ROUNDUP(IF($DZ278=0,30,$DZ278)/30,0)-1)*$F278)</f>
        <v>0</v>
      </c>
      <c r="BE278" s="9">
        <f ca="1">IF($DZ278&gt;BE$3,0,-OFFSET(BE124,0,ROUNDUP(IF($DZ278=0,30,$DZ278)/30,0)-1)*$F278)</f>
        <v>0</v>
      </c>
      <c r="BF278" s="9">
        <f ca="1">IF($DZ278&gt;BF$3,0,-OFFSET(BF124,0,ROUNDUP(IF($DZ278=0,30,$DZ278)/30,0)-1)*$F278)</f>
        <v>0</v>
      </c>
      <c r="BG278" s="9">
        <f ca="1">IF($DZ278&gt;BG$3,0,-OFFSET(BG124,0,ROUNDUP(IF($DZ278=0,30,$DZ278)/30,0)-1)*$F278)</f>
        <v>0</v>
      </c>
      <c r="BH278" s="9">
        <f ca="1">IF($DZ278&gt;BH$3,0,-OFFSET(BH124,0,ROUNDUP(IF($DZ278=0,30,$DZ278)/30,0)-1)*$F278)</f>
        <v>0</v>
      </c>
      <c r="BI278" s="9">
        <f ca="1">IF($DZ278&gt;BI$3,0,-OFFSET(BI124,0,ROUNDUP(IF($DZ278=0,30,$DZ278)/30,0)-1)*$F278)</f>
        <v>0</v>
      </c>
      <c r="BJ278" s="9">
        <f ca="1">IF($DZ278&gt;BJ$3,0,-OFFSET(BJ124,0,ROUNDUP(IF($DZ278=0,30,$DZ278)/30,0)-1)*$F278)</f>
        <v>0</v>
      </c>
      <c r="BK278" s="9">
        <f ca="1">IF($DZ278&gt;BK$3,0,-OFFSET(BK124,0,ROUNDUP(IF($DZ278=0,30,$DZ278)/30,0)-1)*$F278)</f>
        <v>0</v>
      </c>
      <c r="BL278" s="9">
        <f ca="1">IF($DZ278&gt;BL$3,0,-OFFSET(BL124,0,ROUNDUP(IF($DZ278=0,30,$DZ278)/30,0)-1)*$F278)</f>
        <v>0</v>
      </c>
      <c r="BM278" s="9">
        <f ca="1">IF($DZ278&gt;BM$3,0,-OFFSET(BM124,0,ROUNDUP(IF($DZ278=0,30,$DZ278)/30,0)-1)*$F278)</f>
        <v>0</v>
      </c>
      <c r="BN278" s="9">
        <f ca="1">IF($DZ278&gt;BN$3,0,-OFFSET(BN124,0,ROUNDUP(IF($DZ278=0,30,$DZ278)/30,0)-1)*$F278)</f>
        <v>0</v>
      </c>
      <c r="BO278" s="9">
        <f ca="1">IF($DZ278&gt;BO$3,0,-OFFSET(BO124,0,ROUNDUP(IF($DZ278=0,30,$DZ278)/30,0)-1)*$F278)</f>
        <v>0</v>
      </c>
      <c r="BP278" s="69">
        <f ca="1">IF($DZ278&gt;BP$3,0,-OFFSET(BP124,0,ROUNDUP(IF($DZ278=0,30,$DZ278)/30,0)-1)*$F278)</f>
        <v>0</v>
      </c>
      <c r="BQ278" s="9">
        <f ca="1">IF($DZ278&gt;BQ$3,0,-OFFSET(BQ124,0,ROUNDUP(IF($DZ278=0,30,$DZ278)/30,0)-1)*$F278)</f>
        <v>0</v>
      </c>
      <c r="BR278" s="9">
        <f ca="1">IF($DZ278&gt;BR$3,0,-OFFSET(BR124,0,ROUNDUP(IF($DZ278=0,30,$DZ278)/30,0)-1)*$F278)</f>
        <v>0</v>
      </c>
      <c r="BS278" s="9">
        <f ca="1">IF($DZ278&gt;BS$3,0,-OFFSET(BS124,0,ROUNDUP(IF($DZ278=0,30,$DZ278)/30,0)-1)*$F278)</f>
        <v>0</v>
      </c>
      <c r="BT278" s="9">
        <f ca="1">IF($DZ278&gt;BT$3,0,-OFFSET(BT124,0,ROUNDUP(IF($DZ278=0,30,$DZ278)/30,0)-1)*$F278)</f>
        <v>0</v>
      </c>
      <c r="BU278" s="9">
        <f ca="1">IF($DZ278&gt;BU$3,0,-OFFSET(BU124,0,ROUNDUP(IF($DZ278=0,30,$DZ278)/30,0)-1)*$F278)</f>
        <v>0</v>
      </c>
      <c r="BV278" s="9">
        <f ca="1">IF($DZ278&gt;BV$3,0,-OFFSET(BV124,0,ROUNDUP(IF($DZ278=0,30,$DZ278)/30,0)-1)*$F278)</f>
        <v>0</v>
      </c>
      <c r="BW278" s="9">
        <f ca="1">IF($DZ278&gt;BW$3,0,-OFFSET(BW124,0,ROUNDUP(IF($DZ278=0,30,$DZ278)/30,0)-1)*$F278)</f>
        <v>0</v>
      </c>
      <c r="BX278" s="9">
        <f ca="1">IF($DZ278&gt;BX$3,0,-OFFSET(BX124,0,ROUNDUP(IF($DZ278=0,30,$DZ278)/30,0)-1)*$F278)</f>
        <v>0</v>
      </c>
      <c r="BY278" s="9">
        <f ca="1">IF($DZ278&gt;BY$3,0,-OFFSET(BY124,0,ROUNDUP(IF($DZ278=0,30,$DZ278)/30,0)-1)*$F278)</f>
        <v>0</v>
      </c>
      <c r="BZ278" s="9">
        <f ca="1">IF($DZ278&gt;BZ$3,0,-OFFSET(BZ124,0,ROUNDUP(IF($DZ278=0,30,$DZ278)/30,0)-1)*$F278)</f>
        <v>0</v>
      </c>
      <c r="CA278" s="9">
        <f ca="1">IF($DZ278&gt;CA$3,0,-OFFSET(CA124,0,ROUNDUP(IF($DZ278=0,30,$DZ278)/30,0)-1)*$F278)</f>
        <v>0</v>
      </c>
      <c r="CB278" s="69">
        <f ca="1">IF($DZ278&gt;CB$3,0,-OFFSET(CB124,0,ROUNDUP(IF($DZ278=0,30,$DZ278)/30,0)-1)*$F278)</f>
        <v>0</v>
      </c>
      <c r="CC278" s="9">
        <f ca="1">IF($DZ278&gt;CC$3,0,-OFFSET(CC124,0,ROUNDUP(IF($DZ278=0,30,$DZ278)/30,0)-1)*$F278)</f>
        <v>0</v>
      </c>
      <c r="CD278" s="9">
        <f ca="1">IF($DZ278&gt;CD$3,0,-OFFSET(CD124,0,ROUNDUP(IF($DZ278=0,30,$DZ278)/30,0)-1)*$F278)</f>
        <v>0</v>
      </c>
      <c r="CE278" s="9">
        <f ca="1">IF($DZ278&gt;CE$3,0,-OFFSET(CE124,0,ROUNDUP(IF($DZ278=0,30,$DZ278)/30,0)-1)*$F278)</f>
        <v>0</v>
      </c>
      <c r="CF278" s="9">
        <f ca="1">IF($DZ278&gt;CF$3,0,-OFFSET(CF124,0,ROUNDUP(IF($DZ278=0,30,$DZ278)/30,0)-1)*$F278)</f>
        <v>0</v>
      </c>
      <c r="CG278" s="9">
        <f ca="1">IF($DZ278&gt;CG$3,0,-OFFSET(CG124,0,ROUNDUP(IF($DZ278=0,30,$DZ278)/30,0)-1)*$F278)</f>
        <v>0</v>
      </c>
      <c r="CH278" s="9">
        <f ca="1">IF($DZ278&gt;CH$3,0,-OFFSET(CH124,0,ROUNDUP(IF($DZ278=0,30,$DZ278)/30,0)-1)*$F278)</f>
        <v>0</v>
      </c>
      <c r="CI278" s="9">
        <f ca="1">IF($DZ278&gt;CI$3,0,-OFFSET(CI124,0,ROUNDUP(IF($DZ278=0,30,$DZ278)/30,0)-1)*$F278)</f>
        <v>0</v>
      </c>
      <c r="CJ278" s="9">
        <f ca="1">IF($DZ278&gt;CJ$3,0,-OFFSET(CJ124,0,ROUNDUP(IF($DZ278=0,30,$DZ278)/30,0)-1)*$F278)</f>
        <v>0</v>
      </c>
      <c r="CK278" s="9">
        <f ca="1">IF($DZ278&gt;CK$3,0,-OFFSET(CK124,0,ROUNDUP(IF($DZ278=0,30,$DZ278)/30,0)-1)*$F278)</f>
        <v>0</v>
      </c>
      <c r="CL278" s="9">
        <f ca="1">IF($DZ278&gt;CL$3,0,-OFFSET(CL124,0,ROUNDUP(IF($DZ278=0,30,$DZ278)/30,0)-1)*$F278)</f>
        <v>0</v>
      </c>
      <c r="CM278" s="9">
        <f ca="1">IF($DZ278&gt;CM$3,0,-OFFSET(CM124,0,ROUNDUP(IF($DZ278=0,30,$DZ278)/30,0)-1)*$F278)</f>
        <v>0</v>
      </c>
      <c r="CN278" s="69">
        <f ca="1">IF($DZ278&gt;CN$3,0,-OFFSET(CN124,0,ROUNDUP(IF($DZ278=0,30,$DZ278)/30,0)-1)*$F278)</f>
        <v>0</v>
      </c>
      <c r="CO278" s="9">
        <f ca="1">IF($DZ278&gt;CO$3,0,-OFFSET(CO124,0,ROUNDUP(IF($DZ278=0,30,$DZ278)/30,0)-1)*$F278)</f>
        <v>0</v>
      </c>
      <c r="CP278" s="9">
        <f ca="1">IF($DZ278&gt;CP$3,0,-OFFSET(CP124,0,ROUNDUP(IF($DZ278=0,30,$DZ278)/30,0)-1)*$F278)</f>
        <v>0</v>
      </c>
      <c r="CQ278" s="9">
        <f ca="1">IF($DZ278&gt;CQ$3,0,-OFFSET(CQ124,0,ROUNDUP(IF($DZ278=0,30,$DZ278)/30,0)-1)*$F278)</f>
        <v>0</v>
      </c>
      <c r="CR278" s="9">
        <f ca="1">IF($DZ278&gt;CR$3,0,-OFFSET(CR124,0,ROUNDUP(IF($DZ278=0,30,$DZ278)/30,0)-1)*$F278)</f>
        <v>0</v>
      </c>
      <c r="CS278" s="9">
        <f ca="1">IF($DZ278&gt;CS$3,0,-OFFSET(CS124,0,ROUNDUP(IF($DZ278=0,30,$DZ278)/30,0)-1)*$F278)</f>
        <v>0</v>
      </c>
      <c r="CT278" s="9">
        <f ca="1">IF($DZ278&gt;CT$3,0,-OFFSET(CT124,0,ROUNDUP(IF($DZ278=0,30,$DZ278)/30,0)-1)*$F278)</f>
        <v>0</v>
      </c>
      <c r="CU278" s="9">
        <f ca="1">IF($DZ278&gt;CU$3,0,-OFFSET(CU124,0,ROUNDUP(IF($DZ278=0,30,$DZ278)/30,0)-1)*$F278)</f>
        <v>0</v>
      </c>
      <c r="CV278" s="9">
        <f ca="1">IF($DZ278&gt;CV$3,0,-OFFSET(CV124,0,ROUNDUP(IF($DZ278=0,30,$DZ278)/30,0)-1)*$F278)</f>
        <v>0</v>
      </c>
      <c r="CW278" s="9">
        <f ca="1">IF($DZ278&gt;CW$3,0,-OFFSET(CW124,0,ROUNDUP(IF($DZ278=0,30,$DZ278)/30,0)-1)*$F278)</f>
        <v>0</v>
      </c>
      <c r="CX278" s="9">
        <f ca="1">IF($DZ278&gt;CX$3,0,-OFFSET(CX124,0,ROUNDUP(IF($DZ278=0,30,$DZ278)/30,0)-1)*$F278)</f>
        <v>0</v>
      </c>
      <c r="CY278" s="9">
        <f ca="1">IF($DZ278&gt;CY$3,0,-OFFSET(CY124,0,ROUNDUP(IF($DZ278=0,30,$DZ278)/30,0)-1)*$F278)</f>
        <v>0</v>
      </c>
      <c r="CZ278" s="69">
        <f ca="1">IF($DZ278&gt;CZ$3,0,-OFFSET(CZ124,0,ROUNDUP(IF($DZ278=0,30,$DZ278)/30,0)-1)*$F278)</f>
        <v>0</v>
      </c>
      <c r="DA278" s="9">
        <f ca="1">IF($DZ278&gt;DA$3,0,-OFFSET(DA124,0,ROUNDUP(IF($DZ278=0,30,$DZ278)/30,0)-1)*$F278)</f>
        <v>0</v>
      </c>
      <c r="DB278" s="9">
        <f ca="1">IF($DZ278&gt;DB$3,0,-OFFSET(DB124,0,ROUNDUP(IF($DZ278=0,30,$DZ278)/30,0)-1)*$F278)</f>
        <v>0</v>
      </c>
      <c r="DC278" s="9">
        <f ca="1">IF($DZ278&gt;DC$3,0,-OFFSET(DC124,0,ROUNDUP(IF($DZ278=0,30,$DZ278)/30,0)-1)*$F278)</f>
        <v>0</v>
      </c>
      <c r="DD278" s="9">
        <f ca="1">IF($DZ278&gt;DD$3,0,-OFFSET(DD124,0,ROUNDUP(IF($DZ278=0,30,$DZ278)/30,0)-1)*$F278)</f>
        <v>0</v>
      </c>
      <c r="DE278" s="9">
        <f ca="1">IF($DZ278&gt;DE$3,0,-OFFSET(DE124,0,ROUNDUP(IF($DZ278=0,30,$DZ278)/30,0)-1)*$F278)</f>
        <v>0</v>
      </c>
      <c r="DF278" s="9">
        <f ca="1">IF($DZ278&gt;DF$3,0,-OFFSET(DF124,0,ROUNDUP(IF($DZ278=0,30,$DZ278)/30,0)-1)*$F278)</f>
        <v>0</v>
      </c>
      <c r="DG278" s="9">
        <f ca="1">IF($DZ278&gt;DG$3,0,-OFFSET(DG124,0,ROUNDUP(IF($DZ278=0,30,$DZ278)/30,0)-1)*$F278)</f>
        <v>0</v>
      </c>
      <c r="DH278" s="9">
        <f ca="1">IF($DZ278&gt;DH$3,0,-OFFSET(DH124,0,ROUNDUP(IF($DZ278=0,30,$DZ278)/30,0)-1)*$F278)</f>
        <v>0</v>
      </c>
      <c r="DI278" s="9">
        <f ca="1">IF($DZ278&gt;DI$3,0,-OFFSET(DI124,0,ROUNDUP(IF($DZ278=0,30,$DZ278)/30,0)-1)*$F278)</f>
        <v>0</v>
      </c>
      <c r="DJ278" s="9">
        <f ca="1">IF($DZ278&gt;DJ$3,0,-OFFSET(DJ124,0,ROUNDUP(IF($DZ278=0,30,$DZ278)/30,0)-1)*$F278)</f>
        <v>0</v>
      </c>
      <c r="DK278" s="9">
        <f ca="1">IF($DZ278&gt;DK$3,0,-OFFSET(DK124,0,ROUNDUP(IF($DZ278=0,30,$DZ278)/30,0)-1)*$F278)</f>
        <v>0</v>
      </c>
      <c r="DL278" s="69">
        <f ca="1">IF($DZ278&gt;DL$3,0,-OFFSET(DL124,0,ROUNDUP(IF($DZ278=0,30,$DZ278)/30,0)-1)*$F278)</f>
        <v>0</v>
      </c>
      <c r="DM278" s="9">
        <f ca="1">IF($DZ278&gt;DM$3,0,-OFFSET(DM124,0,ROUNDUP(IF($DZ278=0,30,$DZ278)/30,0)-1)*$F278)</f>
        <v>0</v>
      </c>
      <c r="DN278" s="9">
        <f ca="1">IF($DZ278&gt;DN$3,0,-OFFSET(DN124,0,ROUNDUP(IF($DZ278=0,30,$DZ278)/30,0)-1)*$F278)</f>
        <v>0</v>
      </c>
      <c r="DO278" s="9">
        <f ca="1">IF($DZ278&gt;DO$3,0,-OFFSET(DO124,0,ROUNDUP(IF($DZ278=0,30,$DZ278)/30,0)-1)*$F278)</f>
        <v>0</v>
      </c>
      <c r="DP278" s="9">
        <f ca="1">IF($DZ278&gt;DP$3,0,-OFFSET(DP124,0,ROUNDUP(IF($DZ278=0,30,$DZ278)/30,0)-1)*$F278)</f>
        <v>0</v>
      </c>
      <c r="DQ278" s="9">
        <f ca="1">IF($DZ278&gt;DQ$3,0,-OFFSET(DQ124,0,ROUNDUP(IF($DZ278=0,30,$DZ278)/30,0)-1)*$F278)</f>
        <v>0</v>
      </c>
      <c r="DR278" s="9">
        <f ca="1">IF($DZ278&gt;DR$3,0,-OFFSET(DR124,0,ROUNDUP(IF($DZ278=0,30,$DZ278)/30,0)-1)*$F278)</f>
        <v>0</v>
      </c>
      <c r="DS278" s="9">
        <f ca="1">IF($DZ278&gt;DS$3,0,-OFFSET(DS124,0,ROUNDUP(IF($DZ278=0,30,$DZ278)/30,0)-1)*$F278)</f>
        <v>0</v>
      </c>
      <c r="DT278" s="9">
        <f ca="1">IF($DZ278&gt;DT$3,0,-OFFSET(DT124,0,ROUNDUP(IF($DZ278=0,30,$DZ278)/30,0)-1)*$F278)</f>
        <v>0</v>
      </c>
      <c r="DU278" s="9">
        <f ca="1">IF($DZ278&gt;DU$3,0,-OFFSET(DU124,0,ROUNDUP(IF($DZ278=0,30,$DZ278)/30,0)-1)*$F278)</f>
        <v>0</v>
      </c>
      <c r="DV278" s="9">
        <f ca="1">IF($DZ278&gt;DV$3,0,-OFFSET(DV124,0,ROUNDUP(IF($DZ278=0,30,$DZ278)/30,0)-1)*$F278)</f>
        <v>0</v>
      </c>
      <c r="DW278" s="9">
        <f ca="1">IF($DZ278&gt;DW$3,0,-OFFSET(DW124,0,ROUNDUP(IF($DZ278=0,30,$DZ278)/30,0)-1)*$F278)</f>
        <v>0</v>
      </c>
      <c r="DX278" s="4"/>
      <c r="DY278" s="4"/>
      <c r="DZ278" s="49">
        <f>DZ124</f>
        <v>30</v>
      </c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  <c r="FS278" s="4"/>
      <c r="FT278" s="4"/>
      <c r="FU278" s="4"/>
      <c r="FV278" s="4"/>
      <c r="FW278" s="4"/>
      <c r="FX278" s="4"/>
      <c r="FY278" s="4"/>
      <c r="FZ278" s="4"/>
      <c r="GA278" s="4"/>
      <c r="GB278" s="4"/>
      <c r="GC278" s="4"/>
      <c r="GD278" s="4"/>
      <c r="GE278" s="4"/>
      <c r="GF278" s="4"/>
      <c r="GG278" s="4"/>
    </row>
    <row r="279" spans="1:189" ht="14" hidden="1" x14ac:dyDescent="0.35">
      <c r="A279" s="1"/>
      <c r="B279" s="43" t="str">
        <f>B125</f>
        <v/>
      </c>
      <c r="C279" s="44"/>
      <c r="D279" s="44">
        <f>D125</f>
        <v>0</v>
      </c>
      <c r="E279" s="45" t="str">
        <f>"Impostos "&amp;E125</f>
        <v xml:space="preserve">Impostos </v>
      </c>
      <c r="F279" s="67"/>
      <c r="G279" s="68"/>
      <c r="H279" s="9">
        <f ca="1">IF($DZ279&gt;H$3,0,-OFFSET(H125,0,ROUNDUP(IF($DZ279=0,30,$DZ279)/30,0)-1)*$F279)</f>
        <v>0</v>
      </c>
      <c r="I279" s="9">
        <f ca="1">IF($DZ279&gt;I$3,0,-OFFSET(I125,0,ROUNDUP(IF($DZ279=0,30,$DZ279)/30,0)-1)*$F279)</f>
        <v>0</v>
      </c>
      <c r="J279" s="9">
        <f ca="1">IF($DZ279&gt;J$3,0,-OFFSET(J125,0,ROUNDUP(IF($DZ279=0,30,$DZ279)/30,0)-1)*$F279)</f>
        <v>0</v>
      </c>
      <c r="K279" s="9">
        <f ca="1">IF($DZ279&gt;K$3,0,-OFFSET(K125,0,ROUNDUP(IF($DZ279=0,30,$DZ279)/30,0)-1)*$F279)</f>
        <v>0</v>
      </c>
      <c r="L279" s="9">
        <f ca="1">IF($DZ279&gt;L$3,0,-OFFSET(L125,0,ROUNDUP(IF($DZ279=0,30,$DZ279)/30,0)-1)*$F279)</f>
        <v>0</v>
      </c>
      <c r="M279" s="9">
        <f ca="1">IF($DZ279&gt;M$3,0,-OFFSET(M125,0,ROUNDUP(IF($DZ279=0,30,$DZ279)/30,0)-1)*$F279)</f>
        <v>0</v>
      </c>
      <c r="N279" s="9">
        <f ca="1">IF($DZ279&gt;N$3,0,-OFFSET(N125,0,ROUNDUP(IF($DZ279=0,30,$DZ279)/30,0)-1)*$F279)</f>
        <v>0</v>
      </c>
      <c r="O279" s="9">
        <f ca="1">IF($DZ279&gt;O$3,0,-OFFSET(O125,0,ROUNDUP(IF($DZ279=0,30,$DZ279)/30,0)-1)*$F279)</f>
        <v>0</v>
      </c>
      <c r="P279" s="9">
        <f ca="1">IF($DZ279&gt;P$3,0,-OFFSET(P125,0,ROUNDUP(IF($DZ279=0,30,$DZ279)/30,0)-1)*$F279)</f>
        <v>0</v>
      </c>
      <c r="Q279" s="9">
        <f ca="1">IF($DZ279&gt;Q$3,0,-OFFSET(Q125,0,ROUNDUP(IF($DZ279=0,30,$DZ279)/30,0)-1)*$F279)</f>
        <v>0</v>
      </c>
      <c r="R279" s="9">
        <f ca="1">IF($DZ279&gt;R$3,0,-OFFSET(R125,0,ROUNDUP(IF($DZ279=0,30,$DZ279)/30,0)-1)*$F279)</f>
        <v>0</v>
      </c>
      <c r="S279" s="9">
        <f ca="1">IF($DZ279&gt;S$3,0,-OFFSET(S125,0,ROUNDUP(IF($DZ279=0,30,$DZ279)/30,0)-1)*$F279)</f>
        <v>0</v>
      </c>
      <c r="T279" s="69">
        <f ca="1">IF($DZ279&gt;T$3,0,-OFFSET(T125,0,ROUNDUP(IF($DZ279=0,30,$DZ279)/30,0)-1)*$F279)</f>
        <v>0</v>
      </c>
      <c r="U279" s="9">
        <f ca="1">IF($DZ279&gt;U$3,0,-OFFSET(U125,0,ROUNDUP(IF($DZ279=0,30,$DZ279)/30,0)-1)*$F279)</f>
        <v>0</v>
      </c>
      <c r="V279" s="9">
        <f ca="1">IF($DZ279&gt;V$3,0,-OFFSET(V125,0,ROUNDUP(IF($DZ279=0,30,$DZ279)/30,0)-1)*$F279)</f>
        <v>0</v>
      </c>
      <c r="W279" s="9">
        <f ca="1">IF($DZ279&gt;W$3,0,-OFFSET(W125,0,ROUNDUP(IF($DZ279=0,30,$DZ279)/30,0)-1)*$F279)</f>
        <v>0</v>
      </c>
      <c r="X279" s="9">
        <f ca="1">IF($DZ279&gt;X$3,0,-OFFSET(X125,0,ROUNDUP(IF($DZ279=0,30,$DZ279)/30,0)-1)*$F279)</f>
        <v>0</v>
      </c>
      <c r="Y279" s="9">
        <f ca="1">IF($DZ279&gt;Y$3,0,-OFFSET(Y125,0,ROUNDUP(IF($DZ279=0,30,$DZ279)/30,0)-1)*$F279)</f>
        <v>0</v>
      </c>
      <c r="Z279" s="9">
        <f ca="1">IF($DZ279&gt;Z$3,0,-OFFSET(Z125,0,ROUNDUP(IF($DZ279=0,30,$DZ279)/30,0)-1)*$F279)</f>
        <v>0</v>
      </c>
      <c r="AA279" s="9">
        <f ca="1">IF($DZ279&gt;AA$3,0,-OFFSET(AA125,0,ROUNDUP(IF($DZ279=0,30,$DZ279)/30,0)-1)*$F279)</f>
        <v>0</v>
      </c>
      <c r="AB279" s="9">
        <f ca="1">IF($DZ279&gt;AB$3,0,-OFFSET(AB125,0,ROUNDUP(IF($DZ279=0,30,$DZ279)/30,0)-1)*$F279)</f>
        <v>0</v>
      </c>
      <c r="AC279" s="9">
        <f ca="1">IF($DZ279&gt;AC$3,0,-OFFSET(AC125,0,ROUNDUP(IF($DZ279=0,30,$DZ279)/30,0)-1)*$F279)</f>
        <v>0</v>
      </c>
      <c r="AD279" s="9">
        <f ca="1">IF($DZ279&gt;AD$3,0,-OFFSET(AD125,0,ROUNDUP(IF($DZ279=0,30,$DZ279)/30,0)-1)*$F279)</f>
        <v>0</v>
      </c>
      <c r="AE279" s="9">
        <f ca="1">IF($DZ279&gt;AE$3,0,-OFFSET(AE125,0,ROUNDUP(IF($DZ279=0,30,$DZ279)/30,0)-1)*$F279)</f>
        <v>0</v>
      </c>
      <c r="AF279" s="69">
        <f ca="1">IF($DZ279&gt;AF$3,0,-OFFSET(AF125,0,ROUNDUP(IF($DZ279=0,30,$DZ279)/30,0)-1)*$F279)</f>
        <v>0</v>
      </c>
      <c r="AG279" s="9">
        <f ca="1">IF($DZ279&gt;AG$3,0,-OFFSET(AG125,0,ROUNDUP(IF($DZ279=0,30,$DZ279)/30,0)-1)*$F279)</f>
        <v>0</v>
      </c>
      <c r="AH279" s="9">
        <f ca="1">IF($DZ279&gt;AH$3,0,-OFFSET(AH125,0,ROUNDUP(IF($DZ279=0,30,$DZ279)/30,0)-1)*$F279)</f>
        <v>0</v>
      </c>
      <c r="AI279" s="9">
        <f ca="1">IF($DZ279&gt;AI$3,0,-OFFSET(AI125,0,ROUNDUP(IF($DZ279=0,30,$DZ279)/30,0)-1)*$F279)</f>
        <v>0</v>
      </c>
      <c r="AJ279" s="9">
        <f ca="1">IF($DZ279&gt;AJ$3,0,-OFFSET(AJ125,0,ROUNDUP(IF($DZ279=0,30,$DZ279)/30,0)-1)*$F279)</f>
        <v>0</v>
      </c>
      <c r="AK279" s="9">
        <f ca="1">IF($DZ279&gt;AK$3,0,-OFFSET(AK125,0,ROUNDUP(IF($DZ279=0,30,$DZ279)/30,0)-1)*$F279)</f>
        <v>0</v>
      </c>
      <c r="AL279" s="9">
        <f ca="1">IF($DZ279&gt;AL$3,0,-OFFSET(AL125,0,ROUNDUP(IF($DZ279=0,30,$DZ279)/30,0)-1)*$F279)</f>
        <v>0</v>
      </c>
      <c r="AM279" s="9">
        <f ca="1">IF($DZ279&gt;AM$3,0,-OFFSET(AM125,0,ROUNDUP(IF($DZ279=0,30,$DZ279)/30,0)-1)*$F279)</f>
        <v>0</v>
      </c>
      <c r="AN279" s="9">
        <f ca="1">IF($DZ279&gt;AN$3,0,-OFFSET(AN125,0,ROUNDUP(IF($DZ279=0,30,$DZ279)/30,0)-1)*$F279)</f>
        <v>0</v>
      </c>
      <c r="AO279" s="9">
        <f ca="1">IF($DZ279&gt;AO$3,0,-OFFSET(AO125,0,ROUNDUP(IF($DZ279=0,30,$DZ279)/30,0)-1)*$F279)</f>
        <v>0</v>
      </c>
      <c r="AP279" s="9">
        <f ca="1">IF($DZ279&gt;AP$3,0,-OFFSET(AP125,0,ROUNDUP(IF($DZ279=0,30,$DZ279)/30,0)-1)*$F279)</f>
        <v>0</v>
      </c>
      <c r="AQ279" s="9">
        <f ca="1">IF($DZ279&gt;AQ$3,0,-OFFSET(AQ125,0,ROUNDUP(IF($DZ279=0,30,$DZ279)/30,0)-1)*$F279)</f>
        <v>0</v>
      </c>
      <c r="AR279" s="69">
        <f ca="1">IF($DZ279&gt;AR$3,0,-OFFSET(AR125,0,ROUNDUP(IF($DZ279=0,30,$DZ279)/30,0)-1)*$F279)</f>
        <v>0</v>
      </c>
      <c r="AS279" s="9">
        <f ca="1">IF($DZ279&gt;AS$3,0,-OFFSET(AS125,0,ROUNDUP(IF($DZ279=0,30,$DZ279)/30,0)-1)*$F279)</f>
        <v>0</v>
      </c>
      <c r="AT279" s="9">
        <f ca="1">IF($DZ279&gt;AT$3,0,-OFFSET(AT125,0,ROUNDUP(IF($DZ279=0,30,$DZ279)/30,0)-1)*$F279)</f>
        <v>0</v>
      </c>
      <c r="AU279" s="9">
        <f ca="1">IF($DZ279&gt;AU$3,0,-OFFSET(AU125,0,ROUNDUP(IF($DZ279=0,30,$DZ279)/30,0)-1)*$F279)</f>
        <v>0</v>
      </c>
      <c r="AV279" s="9">
        <f ca="1">IF($DZ279&gt;AV$3,0,-OFFSET(AV125,0,ROUNDUP(IF($DZ279=0,30,$DZ279)/30,0)-1)*$F279)</f>
        <v>0</v>
      </c>
      <c r="AW279" s="9">
        <f ca="1">IF($DZ279&gt;AW$3,0,-OFFSET(AW125,0,ROUNDUP(IF($DZ279=0,30,$DZ279)/30,0)-1)*$F279)</f>
        <v>0</v>
      </c>
      <c r="AX279" s="9">
        <f ca="1">IF($DZ279&gt;AX$3,0,-OFFSET(AX125,0,ROUNDUP(IF($DZ279=0,30,$DZ279)/30,0)-1)*$F279)</f>
        <v>0</v>
      </c>
      <c r="AY279" s="9">
        <f ca="1">IF($DZ279&gt;AY$3,0,-OFFSET(AY125,0,ROUNDUP(IF($DZ279=0,30,$DZ279)/30,0)-1)*$F279)</f>
        <v>0</v>
      </c>
      <c r="AZ279" s="9">
        <f ca="1">IF($DZ279&gt;AZ$3,0,-OFFSET(AZ125,0,ROUNDUP(IF($DZ279=0,30,$DZ279)/30,0)-1)*$F279)</f>
        <v>0</v>
      </c>
      <c r="BA279" s="9">
        <f ca="1">IF($DZ279&gt;BA$3,0,-OFFSET(BA125,0,ROUNDUP(IF($DZ279=0,30,$DZ279)/30,0)-1)*$F279)</f>
        <v>0</v>
      </c>
      <c r="BB279" s="9">
        <f ca="1">IF($DZ279&gt;BB$3,0,-OFFSET(BB125,0,ROUNDUP(IF($DZ279=0,30,$DZ279)/30,0)-1)*$F279)</f>
        <v>0</v>
      </c>
      <c r="BC279" s="9">
        <f ca="1">IF($DZ279&gt;BC$3,0,-OFFSET(BC125,0,ROUNDUP(IF($DZ279=0,30,$DZ279)/30,0)-1)*$F279)</f>
        <v>0</v>
      </c>
      <c r="BD279" s="69">
        <f ca="1">IF($DZ279&gt;BD$3,0,-OFFSET(BD125,0,ROUNDUP(IF($DZ279=0,30,$DZ279)/30,0)-1)*$F279)</f>
        <v>0</v>
      </c>
      <c r="BE279" s="9">
        <f ca="1">IF($DZ279&gt;BE$3,0,-OFFSET(BE125,0,ROUNDUP(IF($DZ279=0,30,$DZ279)/30,0)-1)*$F279)</f>
        <v>0</v>
      </c>
      <c r="BF279" s="9">
        <f ca="1">IF($DZ279&gt;BF$3,0,-OFFSET(BF125,0,ROUNDUP(IF($DZ279=0,30,$DZ279)/30,0)-1)*$F279)</f>
        <v>0</v>
      </c>
      <c r="BG279" s="9">
        <f ca="1">IF($DZ279&gt;BG$3,0,-OFFSET(BG125,0,ROUNDUP(IF($DZ279=0,30,$DZ279)/30,0)-1)*$F279)</f>
        <v>0</v>
      </c>
      <c r="BH279" s="9">
        <f ca="1">IF($DZ279&gt;BH$3,0,-OFFSET(BH125,0,ROUNDUP(IF($DZ279=0,30,$DZ279)/30,0)-1)*$F279)</f>
        <v>0</v>
      </c>
      <c r="BI279" s="9">
        <f ca="1">IF($DZ279&gt;BI$3,0,-OFFSET(BI125,0,ROUNDUP(IF($DZ279=0,30,$DZ279)/30,0)-1)*$F279)</f>
        <v>0</v>
      </c>
      <c r="BJ279" s="9">
        <f ca="1">IF($DZ279&gt;BJ$3,0,-OFFSET(BJ125,0,ROUNDUP(IF($DZ279=0,30,$DZ279)/30,0)-1)*$F279)</f>
        <v>0</v>
      </c>
      <c r="BK279" s="9">
        <f ca="1">IF($DZ279&gt;BK$3,0,-OFFSET(BK125,0,ROUNDUP(IF($DZ279=0,30,$DZ279)/30,0)-1)*$F279)</f>
        <v>0</v>
      </c>
      <c r="BL279" s="9">
        <f ca="1">IF($DZ279&gt;BL$3,0,-OFFSET(BL125,0,ROUNDUP(IF($DZ279=0,30,$DZ279)/30,0)-1)*$F279)</f>
        <v>0</v>
      </c>
      <c r="BM279" s="9">
        <f ca="1">IF($DZ279&gt;BM$3,0,-OFFSET(BM125,0,ROUNDUP(IF($DZ279=0,30,$DZ279)/30,0)-1)*$F279)</f>
        <v>0</v>
      </c>
      <c r="BN279" s="9">
        <f ca="1">IF($DZ279&gt;BN$3,0,-OFFSET(BN125,0,ROUNDUP(IF($DZ279=0,30,$DZ279)/30,0)-1)*$F279)</f>
        <v>0</v>
      </c>
      <c r="BO279" s="9">
        <f ca="1">IF($DZ279&gt;BO$3,0,-OFFSET(BO125,0,ROUNDUP(IF($DZ279=0,30,$DZ279)/30,0)-1)*$F279)</f>
        <v>0</v>
      </c>
      <c r="BP279" s="69">
        <f ca="1">IF($DZ279&gt;BP$3,0,-OFFSET(BP125,0,ROUNDUP(IF($DZ279=0,30,$DZ279)/30,0)-1)*$F279)</f>
        <v>0</v>
      </c>
      <c r="BQ279" s="9">
        <f ca="1">IF($DZ279&gt;BQ$3,0,-OFFSET(BQ125,0,ROUNDUP(IF($DZ279=0,30,$DZ279)/30,0)-1)*$F279)</f>
        <v>0</v>
      </c>
      <c r="BR279" s="9">
        <f ca="1">IF($DZ279&gt;BR$3,0,-OFFSET(BR125,0,ROUNDUP(IF($DZ279=0,30,$DZ279)/30,0)-1)*$F279)</f>
        <v>0</v>
      </c>
      <c r="BS279" s="9">
        <f ca="1">IF($DZ279&gt;BS$3,0,-OFFSET(BS125,0,ROUNDUP(IF($DZ279=0,30,$DZ279)/30,0)-1)*$F279)</f>
        <v>0</v>
      </c>
      <c r="BT279" s="9">
        <f ca="1">IF($DZ279&gt;BT$3,0,-OFFSET(BT125,0,ROUNDUP(IF($DZ279=0,30,$DZ279)/30,0)-1)*$F279)</f>
        <v>0</v>
      </c>
      <c r="BU279" s="9">
        <f ca="1">IF($DZ279&gt;BU$3,0,-OFFSET(BU125,0,ROUNDUP(IF($DZ279=0,30,$DZ279)/30,0)-1)*$F279)</f>
        <v>0</v>
      </c>
      <c r="BV279" s="9">
        <f ca="1">IF($DZ279&gt;BV$3,0,-OFFSET(BV125,0,ROUNDUP(IF($DZ279=0,30,$DZ279)/30,0)-1)*$F279)</f>
        <v>0</v>
      </c>
      <c r="BW279" s="9">
        <f ca="1">IF($DZ279&gt;BW$3,0,-OFFSET(BW125,0,ROUNDUP(IF($DZ279=0,30,$DZ279)/30,0)-1)*$F279)</f>
        <v>0</v>
      </c>
      <c r="BX279" s="9">
        <f ca="1">IF($DZ279&gt;BX$3,0,-OFFSET(BX125,0,ROUNDUP(IF($DZ279=0,30,$DZ279)/30,0)-1)*$F279)</f>
        <v>0</v>
      </c>
      <c r="BY279" s="9">
        <f ca="1">IF($DZ279&gt;BY$3,0,-OFFSET(BY125,0,ROUNDUP(IF($DZ279=0,30,$DZ279)/30,0)-1)*$F279)</f>
        <v>0</v>
      </c>
      <c r="BZ279" s="9">
        <f ca="1">IF($DZ279&gt;BZ$3,0,-OFFSET(BZ125,0,ROUNDUP(IF($DZ279=0,30,$DZ279)/30,0)-1)*$F279)</f>
        <v>0</v>
      </c>
      <c r="CA279" s="9">
        <f ca="1">IF($DZ279&gt;CA$3,0,-OFFSET(CA125,0,ROUNDUP(IF($DZ279=0,30,$DZ279)/30,0)-1)*$F279)</f>
        <v>0</v>
      </c>
      <c r="CB279" s="69">
        <f ca="1">IF($DZ279&gt;CB$3,0,-OFFSET(CB125,0,ROUNDUP(IF($DZ279=0,30,$DZ279)/30,0)-1)*$F279)</f>
        <v>0</v>
      </c>
      <c r="CC279" s="9">
        <f ca="1">IF($DZ279&gt;CC$3,0,-OFFSET(CC125,0,ROUNDUP(IF($DZ279=0,30,$DZ279)/30,0)-1)*$F279)</f>
        <v>0</v>
      </c>
      <c r="CD279" s="9">
        <f ca="1">IF($DZ279&gt;CD$3,0,-OFFSET(CD125,0,ROUNDUP(IF($DZ279=0,30,$DZ279)/30,0)-1)*$F279)</f>
        <v>0</v>
      </c>
      <c r="CE279" s="9">
        <f ca="1">IF($DZ279&gt;CE$3,0,-OFFSET(CE125,0,ROUNDUP(IF($DZ279=0,30,$DZ279)/30,0)-1)*$F279)</f>
        <v>0</v>
      </c>
      <c r="CF279" s="9">
        <f ca="1">IF($DZ279&gt;CF$3,0,-OFFSET(CF125,0,ROUNDUP(IF($DZ279=0,30,$DZ279)/30,0)-1)*$F279)</f>
        <v>0</v>
      </c>
      <c r="CG279" s="9">
        <f ca="1">IF($DZ279&gt;CG$3,0,-OFFSET(CG125,0,ROUNDUP(IF($DZ279=0,30,$DZ279)/30,0)-1)*$F279)</f>
        <v>0</v>
      </c>
      <c r="CH279" s="9">
        <f ca="1">IF($DZ279&gt;CH$3,0,-OFFSET(CH125,0,ROUNDUP(IF($DZ279=0,30,$DZ279)/30,0)-1)*$F279)</f>
        <v>0</v>
      </c>
      <c r="CI279" s="9">
        <f ca="1">IF($DZ279&gt;CI$3,0,-OFFSET(CI125,0,ROUNDUP(IF($DZ279=0,30,$DZ279)/30,0)-1)*$F279)</f>
        <v>0</v>
      </c>
      <c r="CJ279" s="9">
        <f ca="1">IF($DZ279&gt;CJ$3,0,-OFFSET(CJ125,0,ROUNDUP(IF($DZ279=0,30,$DZ279)/30,0)-1)*$F279)</f>
        <v>0</v>
      </c>
      <c r="CK279" s="9">
        <f ca="1">IF($DZ279&gt;CK$3,0,-OFFSET(CK125,0,ROUNDUP(IF($DZ279=0,30,$DZ279)/30,0)-1)*$F279)</f>
        <v>0</v>
      </c>
      <c r="CL279" s="9">
        <f ca="1">IF($DZ279&gt;CL$3,0,-OFFSET(CL125,0,ROUNDUP(IF($DZ279=0,30,$DZ279)/30,0)-1)*$F279)</f>
        <v>0</v>
      </c>
      <c r="CM279" s="9">
        <f ca="1">IF($DZ279&gt;CM$3,0,-OFFSET(CM125,0,ROUNDUP(IF($DZ279=0,30,$DZ279)/30,0)-1)*$F279)</f>
        <v>0</v>
      </c>
      <c r="CN279" s="69">
        <f ca="1">IF($DZ279&gt;CN$3,0,-OFFSET(CN125,0,ROUNDUP(IF($DZ279=0,30,$DZ279)/30,0)-1)*$F279)</f>
        <v>0</v>
      </c>
      <c r="CO279" s="9">
        <f ca="1">IF($DZ279&gt;CO$3,0,-OFFSET(CO125,0,ROUNDUP(IF($DZ279=0,30,$DZ279)/30,0)-1)*$F279)</f>
        <v>0</v>
      </c>
      <c r="CP279" s="9">
        <f ca="1">IF($DZ279&gt;CP$3,0,-OFFSET(CP125,0,ROUNDUP(IF($DZ279=0,30,$DZ279)/30,0)-1)*$F279)</f>
        <v>0</v>
      </c>
      <c r="CQ279" s="9">
        <f ca="1">IF($DZ279&gt;CQ$3,0,-OFFSET(CQ125,0,ROUNDUP(IF($DZ279=0,30,$DZ279)/30,0)-1)*$F279)</f>
        <v>0</v>
      </c>
      <c r="CR279" s="9">
        <f ca="1">IF($DZ279&gt;CR$3,0,-OFFSET(CR125,0,ROUNDUP(IF($DZ279=0,30,$DZ279)/30,0)-1)*$F279)</f>
        <v>0</v>
      </c>
      <c r="CS279" s="9">
        <f ca="1">IF($DZ279&gt;CS$3,0,-OFFSET(CS125,0,ROUNDUP(IF($DZ279=0,30,$DZ279)/30,0)-1)*$F279)</f>
        <v>0</v>
      </c>
      <c r="CT279" s="9">
        <f ca="1">IF($DZ279&gt;CT$3,0,-OFFSET(CT125,0,ROUNDUP(IF($DZ279=0,30,$DZ279)/30,0)-1)*$F279)</f>
        <v>0</v>
      </c>
      <c r="CU279" s="9">
        <f ca="1">IF($DZ279&gt;CU$3,0,-OFFSET(CU125,0,ROUNDUP(IF($DZ279=0,30,$DZ279)/30,0)-1)*$F279)</f>
        <v>0</v>
      </c>
      <c r="CV279" s="9">
        <f ca="1">IF($DZ279&gt;CV$3,0,-OFFSET(CV125,0,ROUNDUP(IF($DZ279=0,30,$DZ279)/30,0)-1)*$F279)</f>
        <v>0</v>
      </c>
      <c r="CW279" s="9">
        <f ca="1">IF($DZ279&gt;CW$3,0,-OFFSET(CW125,0,ROUNDUP(IF($DZ279=0,30,$DZ279)/30,0)-1)*$F279)</f>
        <v>0</v>
      </c>
      <c r="CX279" s="9">
        <f ca="1">IF($DZ279&gt;CX$3,0,-OFFSET(CX125,0,ROUNDUP(IF($DZ279=0,30,$DZ279)/30,0)-1)*$F279)</f>
        <v>0</v>
      </c>
      <c r="CY279" s="9">
        <f ca="1">IF($DZ279&gt;CY$3,0,-OFFSET(CY125,0,ROUNDUP(IF($DZ279=0,30,$DZ279)/30,0)-1)*$F279)</f>
        <v>0</v>
      </c>
      <c r="CZ279" s="69">
        <f ca="1">IF($DZ279&gt;CZ$3,0,-OFFSET(CZ125,0,ROUNDUP(IF($DZ279=0,30,$DZ279)/30,0)-1)*$F279)</f>
        <v>0</v>
      </c>
      <c r="DA279" s="9">
        <f ca="1">IF($DZ279&gt;DA$3,0,-OFFSET(DA125,0,ROUNDUP(IF($DZ279=0,30,$DZ279)/30,0)-1)*$F279)</f>
        <v>0</v>
      </c>
      <c r="DB279" s="9">
        <f ca="1">IF($DZ279&gt;DB$3,0,-OFFSET(DB125,0,ROUNDUP(IF($DZ279=0,30,$DZ279)/30,0)-1)*$F279)</f>
        <v>0</v>
      </c>
      <c r="DC279" s="9">
        <f ca="1">IF($DZ279&gt;DC$3,0,-OFFSET(DC125,0,ROUNDUP(IF($DZ279=0,30,$DZ279)/30,0)-1)*$F279)</f>
        <v>0</v>
      </c>
      <c r="DD279" s="9">
        <f ca="1">IF($DZ279&gt;DD$3,0,-OFFSET(DD125,0,ROUNDUP(IF($DZ279=0,30,$DZ279)/30,0)-1)*$F279)</f>
        <v>0</v>
      </c>
      <c r="DE279" s="9">
        <f ca="1">IF($DZ279&gt;DE$3,0,-OFFSET(DE125,0,ROUNDUP(IF($DZ279=0,30,$DZ279)/30,0)-1)*$F279)</f>
        <v>0</v>
      </c>
      <c r="DF279" s="9">
        <f ca="1">IF($DZ279&gt;DF$3,0,-OFFSET(DF125,0,ROUNDUP(IF($DZ279=0,30,$DZ279)/30,0)-1)*$F279)</f>
        <v>0</v>
      </c>
      <c r="DG279" s="9">
        <f ca="1">IF($DZ279&gt;DG$3,0,-OFFSET(DG125,0,ROUNDUP(IF($DZ279=0,30,$DZ279)/30,0)-1)*$F279)</f>
        <v>0</v>
      </c>
      <c r="DH279" s="9">
        <f ca="1">IF($DZ279&gt;DH$3,0,-OFFSET(DH125,0,ROUNDUP(IF($DZ279=0,30,$DZ279)/30,0)-1)*$F279)</f>
        <v>0</v>
      </c>
      <c r="DI279" s="9">
        <f ca="1">IF($DZ279&gt;DI$3,0,-OFFSET(DI125,0,ROUNDUP(IF($DZ279=0,30,$DZ279)/30,0)-1)*$F279)</f>
        <v>0</v>
      </c>
      <c r="DJ279" s="9">
        <f ca="1">IF($DZ279&gt;DJ$3,0,-OFFSET(DJ125,0,ROUNDUP(IF($DZ279=0,30,$DZ279)/30,0)-1)*$F279)</f>
        <v>0</v>
      </c>
      <c r="DK279" s="9">
        <f ca="1">IF($DZ279&gt;DK$3,0,-OFFSET(DK125,0,ROUNDUP(IF($DZ279=0,30,$DZ279)/30,0)-1)*$F279)</f>
        <v>0</v>
      </c>
      <c r="DL279" s="69">
        <f ca="1">IF($DZ279&gt;DL$3,0,-OFFSET(DL125,0,ROUNDUP(IF($DZ279=0,30,$DZ279)/30,0)-1)*$F279)</f>
        <v>0</v>
      </c>
      <c r="DM279" s="9">
        <f ca="1">IF($DZ279&gt;DM$3,0,-OFFSET(DM125,0,ROUNDUP(IF($DZ279=0,30,$DZ279)/30,0)-1)*$F279)</f>
        <v>0</v>
      </c>
      <c r="DN279" s="9">
        <f ca="1">IF($DZ279&gt;DN$3,0,-OFFSET(DN125,0,ROUNDUP(IF($DZ279=0,30,$DZ279)/30,0)-1)*$F279)</f>
        <v>0</v>
      </c>
      <c r="DO279" s="9">
        <f ca="1">IF($DZ279&gt;DO$3,0,-OFFSET(DO125,0,ROUNDUP(IF($DZ279=0,30,$DZ279)/30,0)-1)*$F279)</f>
        <v>0</v>
      </c>
      <c r="DP279" s="9">
        <f ca="1">IF($DZ279&gt;DP$3,0,-OFFSET(DP125,0,ROUNDUP(IF($DZ279=0,30,$DZ279)/30,0)-1)*$F279)</f>
        <v>0</v>
      </c>
      <c r="DQ279" s="9">
        <f ca="1">IF($DZ279&gt;DQ$3,0,-OFFSET(DQ125,0,ROUNDUP(IF($DZ279=0,30,$DZ279)/30,0)-1)*$F279)</f>
        <v>0</v>
      </c>
      <c r="DR279" s="9">
        <f ca="1">IF($DZ279&gt;DR$3,0,-OFFSET(DR125,0,ROUNDUP(IF($DZ279=0,30,$DZ279)/30,0)-1)*$F279)</f>
        <v>0</v>
      </c>
      <c r="DS279" s="9">
        <f ca="1">IF($DZ279&gt;DS$3,0,-OFFSET(DS125,0,ROUNDUP(IF($DZ279=0,30,$DZ279)/30,0)-1)*$F279)</f>
        <v>0</v>
      </c>
      <c r="DT279" s="9">
        <f ca="1">IF($DZ279&gt;DT$3,0,-OFFSET(DT125,0,ROUNDUP(IF($DZ279=0,30,$DZ279)/30,0)-1)*$F279)</f>
        <v>0</v>
      </c>
      <c r="DU279" s="9">
        <f ca="1">IF($DZ279&gt;DU$3,0,-OFFSET(DU125,0,ROUNDUP(IF($DZ279=0,30,$DZ279)/30,0)-1)*$F279)</f>
        <v>0</v>
      </c>
      <c r="DV279" s="9">
        <f ca="1">IF($DZ279&gt;DV$3,0,-OFFSET(DV125,0,ROUNDUP(IF($DZ279=0,30,$DZ279)/30,0)-1)*$F279)</f>
        <v>0</v>
      </c>
      <c r="DW279" s="9">
        <f ca="1">IF($DZ279&gt;DW$3,0,-OFFSET(DW125,0,ROUNDUP(IF($DZ279=0,30,$DZ279)/30,0)-1)*$F279)</f>
        <v>0</v>
      </c>
      <c r="DX279" s="4"/>
      <c r="DY279" s="4"/>
      <c r="DZ279" s="49">
        <f>DZ125</f>
        <v>30</v>
      </c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  <c r="FS279" s="4"/>
      <c r="FT279" s="4"/>
      <c r="FU279" s="4"/>
      <c r="FV279" s="4"/>
      <c r="FW279" s="4"/>
      <c r="FX279" s="4"/>
      <c r="FY279" s="4"/>
      <c r="FZ279" s="4"/>
      <c r="GA279" s="4"/>
      <c r="GB279" s="4"/>
      <c r="GC279" s="4"/>
      <c r="GD279" s="4"/>
      <c r="GE279" s="4"/>
      <c r="GF279" s="4"/>
      <c r="GG279" s="4"/>
    </row>
    <row r="280" spans="1:189" ht="14" hidden="1" x14ac:dyDescent="0.35">
      <c r="A280" s="1"/>
      <c r="B280" s="43" t="str">
        <f>B126</f>
        <v/>
      </c>
      <c r="C280" s="44"/>
      <c r="D280" s="44">
        <f>D126</f>
        <v>0</v>
      </c>
      <c r="E280" s="45" t="str">
        <f>"Impostos "&amp;E126</f>
        <v xml:space="preserve">Impostos </v>
      </c>
      <c r="F280" s="67"/>
      <c r="G280" s="68"/>
      <c r="H280" s="9">
        <f ca="1">IF($DZ280&gt;H$3,0,-OFFSET(H126,0,ROUNDUP(IF($DZ280=0,30,$DZ280)/30,0)-1)*$F280)</f>
        <v>0</v>
      </c>
      <c r="I280" s="9">
        <f ca="1">IF($DZ280&gt;I$3,0,-OFFSET(I126,0,ROUNDUP(IF($DZ280=0,30,$DZ280)/30,0)-1)*$F280)</f>
        <v>0</v>
      </c>
      <c r="J280" s="9">
        <f ca="1">IF($DZ280&gt;J$3,0,-OFFSET(J126,0,ROUNDUP(IF($DZ280=0,30,$DZ280)/30,0)-1)*$F280)</f>
        <v>0</v>
      </c>
      <c r="K280" s="9">
        <f ca="1">IF($DZ280&gt;K$3,0,-OFFSET(K126,0,ROUNDUP(IF($DZ280=0,30,$DZ280)/30,0)-1)*$F280)</f>
        <v>0</v>
      </c>
      <c r="L280" s="9">
        <f ca="1">IF($DZ280&gt;L$3,0,-OFFSET(L126,0,ROUNDUP(IF($DZ280=0,30,$DZ280)/30,0)-1)*$F280)</f>
        <v>0</v>
      </c>
      <c r="M280" s="9">
        <f ca="1">IF($DZ280&gt;M$3,0,-OFFSET(M126,0,ROUNDUP(IF($DZ280=0,30,$DZ280)/30,0)-1)*$F280)</f>
        <v>0</v>
      </c>
      <c r="N280" s="9">
        <f ca="1">IF($DZ280&gt;N$3,0,-OFFSET(N126,0,ROUNDUP(IF($DZ280=0,30,$DZ280)/30,0)-1)*$F280)</f>
        <v>0</v>
      </c>
      <c r="O280" s="9">
        <f ca="1">IF($DZ280&gt;O$3,0,-OFFSET(O126,0,ROUNDUP(IF($DZ280=0,30,$DZ280)/30,0)-1)*$F280)</f>
        <v>0</v>
      </c>
      <c r="P280" s="9">
        <f ca="1">IF($DZ280&gt;P$3,0,-OFFSET(P126,0,ROUNDUP(IF($DZ280=0,30,$DZ280)/30,0)-1)*$F280)</f>
        <v>0</v>
      </c>
      <c r="Q280" s="9">
        <f ca="1">IF($DZ280&gt;Q$3,0,-OFFSET(Q126,0,ROUNDUP(IF($DZ280=0,30,$DZ280)/30,0)-1)*$F280)</f>
        <v>0</v>
      </c>
      <c r="R280" s="9">
        <f ca="1">IF($DZ280&gt;R$3,0,-OFFSET(R126,0,ROUNDUP(IF($DZ280=0,30,$DZ280)/30,0)-1)*$F280)</f>
        <v>0</v>
      </c>
      <c r="S280" s="9">
        <f ca="1">IF($DZ280&gt;S$3,0,-OFFSET(S126,0,ROUNDUP(IF($DZ280=0,30,$DZ280)/30,0)-1)*$F280)</f>
        <v>0</v>
      </c>
      <c r="T280" s="69">
        <f ca="1">IF($DZ280&gt;T$3,0,-OFFSET(T126,0,ROUNDUP(IF($DZ280=0,30,$DZ280)/30,0)-1)*$F280)</f>
        <v>0</v>
      </c>
      <c r="U280" s="9">
        <f ca="1">IF($DZ280&gt;U$3,0,-OFFSET(U126,0,ROUNDUP(IF($DZ280=0,30,$DZ280)/30,0)-1)*$F280)</f>
        <v>0</v>
      </c>
      <c r="V280" s="9">
        <f ca="1">IF($DZ280&gt;V$3,0,-OFFSET(V126,0,ROUNDUP(IF($DZ280=0,30,$DZ280)/30,0)-1)*$F280)</f>
        <v>0</v>
      </c>
      <c r="W280" s="9">
        <f ca="1">IF($DZ280&gt;W$3,0,-OFFSET(W126,0,ROUNDUP(IF($DZ280=0,30,$DZ280)/30,0)-1)*$F280)</f>
        <v>0</v>
      </c>
      <c r="X280" s="9">
        <f ca="1">IF($DZ280&gt;X$3,0,-OFFSET(X126,0,ROUNDUP(IF($DZ280=0,30,$DZ280)/30,0)-1)*$F280)</f>
        <v>0</v>
      </c>
      <c r="Y280" s="9">
        <f ca="1">IF($DZ280&gt;Y$3,0,-OFFSET(Y126,0,ROUNDUP(IF($DZ280=0,30,$DZ280)/30,0)-1)*$F280)</f>
        <v>0</v>
      </c>
      <c r="Z280" s="9">
        <f ca="1">IF($DZ280&gt;Z$3,0,-OFFSET(Z126,0,ROUNDUP(IF($DZ280=0,30,$DZ280)/30,0)-1)*$F280)</f>
        <v>0</v>
      </c>
      <c r="AA280" s="9">
        <f ca="1">IF($DZ280&gt;AA$3,0,-OFFSET(AA126,0,ROUNDUP(IF($DZ280=0,30,$DZ280)/30,0)-1)*$F280)</f>
        <v>0</v>
      </c>
      <c r="AB280" s="9">
        <f ca="1">IF($DZ280&gt;AB$3,0,-OFFSET(AB126,0,ROUNDUP(IF($DZ280=0,30,$DZ280)/30,0)-1)*$F280)</f>
        <v>0</v>
      </c>
      <c r="AC280" s="9">
        <f ca="1">IF($DZ280&gt;AC$3,0,-OFFSET(AC126,0,ROUNDUP(IF($DZ280=0,30,$DZ280)/30,0)-1)*$F280)</f>
        <v>0</v>
      </c>
      <c r="AD280" s="9">
        <f ca="1">IF($DZ280&gt;AD$3,0,-OFFSET(AD126,0,ROUNDUP(IF($DZ280=0,30,$DZ280)/30,0)-1)*$F280)</f>
        <v>0</v>
      </c>
      <c r="AE280" s="9">
        <f ca="1">IF($DZ280&gt;AE$3,0,-OFFSET(AE126,0,ROUNDUP(IF($DZ280=0,30,$DZ280)/30,0)-1)*$F280)</f>
        <v>0</v>
      </c>
      <c r="AF280" s="69">
        <f ca="1">IF($DZ280&gt;AF$3,0,-OFFSET(AF126,0,ROUNDUP(IF($DZ280=0,30,$DZ280)/30,0)-1)*$F280)</f>
        <v>0</v>
      </c>
      <c r="AG280" s="9">
        <f ca="1">IF($DZ280&gt;AG$3,0,-OFFSET(AG126,0,ROUNDUP(IF($DZ280=0,30,$DZ280)/30,0)-1)*$F280)</f>
        <v>0</v>
      </c>
      <c r="AH280" s="9">
        <f ca="1">IF($DZ280&gt;AH$3,0,-OFFSET(AH126,0,ROUNDUP(IF($DZ280=0,30,$DZ280)/30,0)-1)*$F280)</f>
        <v>0</v>
      </c>
      <c r="AI280" s="9">
        <f ca="1">IF($DZ280&gt;AI$3,0,-OFFSET(AI126,0,ROUNDUP(IF($DZ280=0,30,$DZ280)/30,0)-1)*$F280)</f>
        <v>0</v>
      </c>
      <c r="AJ280" s="9">
        <f ca="1">IF($DZ280&gt;AJ$3,0,-OFFSET(AJ126,0,ROUNDUP(IF($DZ280=0,30,$DZ280)/30,0)-1)*$F280)</f>
        <v>0</v>
      </c>
      <c r="AK280" s="9">
        <f ca="1">IF($DZ280&gt;AK$3,0,-OFFSET(AK126,0,ROUNDUP(IF($DZ280=0,30,$DZ280)/30,0)-1)*$F280)</f>
        <v>0</v>
      </c>
      <c r="AL280" s="9">
        <f ca="1">IF($DZ280&gt;AL$3,0,-OFFSET(AL126,0,ROUNDUP(IF($DZ280=0,30,$DZ280)/30,0)-1)*$F280)</f>
        <v>0</v>
      </c>
      <c r="AM280" s="9">
        <f ca="1">IF($DZ280&gt;AM$3,0,-OFFSET(AM126,0,ROUNDUP(IF($DZ280=0,30,$DZ280)/30,0)-1)*$F280)</f>
        <v>0</v>
      </c>
      <c r="AN280" s="9">
        <f ca="1">IF($DZ280&gt;AN$3,0,-OFFSET(AN126,0,ROUNDUP(IF($DZ280=0,30,$DZ280)/30,0)-1)*$F280)</f>
        <v>0</v>
      </c>
      <c r="AO280" s="9">
        <f ca="1">IF($DZ280&gt;AO$3,0,-OFFSET(AO126,0,ROUNDUP(IF($DZ280=0,30,$DZ280)/30,0)-1)*$F280)</f>
        <v>0</v>
      </c>
      <c r="AP280" s="9">
        <f ca="1">IF($DZ280&gt;AP$3,0,-OFFSET(AP126,0,ROUNDUP(IF($DZ280=0,30,$DZ280)/30,0)-1)*$F280)</f>
        <v>0</v>
      </c>
      <c r="AQ280" s="9">
        <f ca="1">IF($DZ280&gt;AQ$3,0,-OFFSET(AQ126,0,ROUNDUP(IF($DZ280=0,30,$DZ280)/30,0)-1)*$F280)</f>
        <v>0</v>
      </c>
      <c r="AR280" s="69">
        <f ca="1">IF($DZ280&gt;AR$3,0,-OFFSET(AR126,0,ROUNDUP(IF($DZ280=0,30,$DZ280)/30,0)-1)*$F280)</f>
        <v>0</v>
      </c>
      <c r="AS280" s="9">
        <f ca="1">IF($DZ280&gt;AS$3,0,-OFFSET(AS126,0,ROUNDUP(IF($DZ280=0,30,$DZ280)/30,0)-1)*$F280)</f>
        <v>0</v>
      </c>
      <c r="AT280" s="9">
        <f ca="1">IF($DZ280&gt;AT$3,0,-OFFSET(AT126,0,ROUNDUP(IF($DZ280=0,30,$DZ280)/30,0)-1)*$F280)</f>
        <v>0</v>
      </c>
      <c r="AU280" s="9">
        <f ca="1">IF($DZ280&gt;AU$3,0,-OFFSET(AU126,0,ROUNDUP(IF($DZ280=0,30,$DZ280)/30,0)-1)*$F280)</f>
        <v>0</v>
      </c>
      <c r="AV280" s="9">
        <f ca="1">IF($DZ280&gt;AV$3,0,-OFFSET(AV126,0,ROUNDUP(IF($DZ280=0,30,$DZ280)/30,0)-1)*$F280)</f>
        <v>0</v>
      </c>
      <c r="AW280" s="9">
        <f ca="1">IF($DZ280&gt;AW$3,0,-OFFSET(AW126,0,ROUNDUP(IF($DZ280=0,30,$DZ280)/30,0)-1)*$F280)</f>
        <v>0</v>
      </c>
      <c r="AX280" s="9">
        <f ca="1">IF($DZ280&gt;AX$3,0,-OFFSET(AX126,0,ROUNDUP(IF($DZ280=0,30,$DZ280)/30,0)-1)*$F280)</f>
        <v>0</v>
      </c>
      <c r="AY280" s="9">
        <f ca="1">IF($DZ280&gt;AY$3,0,-OFFSET(AY126,0,ROUNDUP(IF($DZ280=0,30,$DZ280)/30,0)-1)*$F280)</f>
        <v>0</v>
      </c>
      <c r="AZ280" s="9">
        <f ca="1">IF($DZ280&gt;AZ$3,0,-OFFSET(AZ126,0,ROUNDUP(IF($DZ280=0,30,$DZ280)/30,0)-1)*$F280)</f>
        <v>0</v>
      </c>
      <c r="BA280" s="9">
        <f ca="1">IF($DZ280&gt;BA$3,0,-OFFSET(BA126,0,ROUNDUP(IF($DZ280=0,30,$DZ280)/30,0)-1)*$F280)</f>
        <v>0</v>
      </c>
      <c r="BB280" s="9">
        <f ca="1">IF($DZ280&gt;BB$3,0,-OFFSET(BB126,0,ROUNDUP(IF($DZ280=0,30,$DZ280)/30,0)-1)*$F280)</f>
        <v>0</v>
      </c>
      <c r="BC280" s="9">
        <f ca="1">IF($DZ280&gt;BC$3,0,-OFFSET(BC126,0,ROUNDUP(IF($DZ280=0,30,$DZ280)/30,0)-1)*$F280)</f>
        <v>0</v>
      </c>
      <c r="BD280" s="69">
        <f ca="1">IF($DZ280&gt;BD$3,0,-OFFSET(BD126,0,ROUNDUP(IF($DZ280=0,30,$DZ280)/30,0)-1)*$F280)</f>
        <v>0</v>
      </c>
      <c r="BE280" s="9">
        <f ca="1">IF($DZ280&gt;BE$3,0,-OFFSET(BE126,0,ROUNDUP(IF($DZ280=0,30,$DZ280)/30,0)-1)*$F280)</f>
        <v>0</v>
      </c>
      <c r="BF280" s="9">
        <f ca="1">IF($DZ280&gt;BF$3,0,-OFFSET(BF126,0,ROUNDUP(IF($DZ280=0,30,$DZ280)/30,0)-1)*$F280)</f>
        <v>0</v>
      </c>
      <c r="BG280" s="9">
        <f ca="1">IF($DZ280&gt;BG$3,0,-OFFSET(BG126,0,ROUNDUP(IF($DZ280=0,30,$DZ280)/30,0)-1)*$F280)</f>
        <v>0</v>
      </c>
      <c r="BH280" s="9">
        <f ca="1">IF($DZ280&gt;BH$3,0,-OFFSET(BH126,0,ROUNDUP(IF($DZ280=0,30,$DZ280)/30,0)-1)*$F280)</f>
        <v>0</v>
      </c>
      <c r="BI280" s="9">
        <f ca="1">IF($DZ280&gt;BI$3,0,-OFFSET(BI126,0,ROUNDUP(IF($DZ280=0,30,$DZ280)/30,0)-1)*$F280)</f>
        <v>0</v>
      </c>
      <c r="BJ280" s="9">
        <f ca="1">IF($DZ280&gt;BJ$3,0,-OFFSET(BJ126,0,ROUNDUP(IF($DZ280=0,30,$DZ280)/30,0)-1)*$F280)</f>
        <v>0</v>
      </c>
      <c r="BK280" s="9">
        <f ca="1">IF($DZ280&gt;BK$3,0,-OFFSET(BK126,0,ROUNDUP(IF($DZ280=0,30,$DZ280)/30,0)-1)*$F280)</f>
        <v>0</v>
      </c>
      <c r="BL280" s="9">
        <f ca="1">IF($DZ280&gt;BL$3,0,-OFFSET(BL126,0,ROUNDUP(IF($DZ280=0,30,$DZ280)/30,0)-1)*$F280)</f>
        <v>0</v>
      </c>
      <c r="BM280" s="9">
        <f ca="1">IF($DZ280&gt;BM$3,0,-OFFSET(BM126,0,ROUNDUP(IF($DZ280=0,30,$DZ280)/30,0)-1)*$F280)</f>
        <v>0</v>
      </c>
      <c r="BN280" s="9">
        <f ca="1">IF($DZ280&gt;BN$3,0,-OFFSET(BN126,0,ROUNDUP(IF($DZ280=0,30,$DZ280)/30,0)-1)*$F280)</f>
        <v>0</v>
      </c>
      <c r="BO280" s="9">
        <f ca="1">IF($DZ280&gt;BO$3,0,-OFFSET(BO126,0,ROUNDUP(IF($DZ280=0,30,$DZ280)/30,0)-1)*$F280)</f>
        <v>0</v>
      </c>
      <c r="BP280" s="69">
        <f ca="1">IF($DZ280&gt;BP$3,0,-OFFSET(BP126,0,ROUNDUP(IF($DZ280=0,30,$DZ280)/30,0)-1)*$F280)</f>
        <v>0</v>
      </c>
      <c r="BQ280" s="9">
        <f ca="1">IF($DZ280&gt;BQ$3,0,-OFFSET(BQ126,0,ROUNDUP(IF($DZ280=0,30,$DZ280)/30,0)-1)*$F280)</f>
        <v>0</v>
      </c>
      <c r="BR280" s="9">
        <f ca="1">IF($DZ280&gt;BR$3,0,-OFFSET(BR126,0,ROUNDUP(IF($DZ280=0,30,$DZ280)/30,0)-1)*$F280)</f>
        <v>0</v>
      </c>
      <c r="BS280" s="9">
        <f ca="1">IF($DZ280&gt;BS$3,0,-OFFSET(BS126,0,ROUNDUP(IF($DZ280=0,30,$DZ280)/30,0)-1)*$F280)</f>
        <v>0</v>
      </c>
      <c r="BT280" s="9">
        <f ca="1">IF($DZ280&gt;BT$3,0,-OFFSET(BT126,0,ROUNDUP(IF($DZ280=0,30,$DZ280)/30,0)-1)*$F280)</f>
        <v>0</v>
      </c>
      <c r="BU280" s="9">
        <f ca="1">IF($DZ280&gt;BU$3,0,-OFFSET(BU126,0,ROUNDUP(IF($DZ280=0,30,$DZ280)/30,0)-1)*$F280)</f>
        <v>0</v>
      </c>
      <c r="BV280" s="9">
        <f ca="1">IF($DZ280&gt;BV$3,0,-OFFSET(BV126,0,ROUNDUP(IF($DZ280=0,30,$DZ280)/30,0)-1)*$F280)</f>
        <v>0</v>
      </c>
      <c r="BW280" s="9">
        <f ca="1">IF($DZ280&gt;BW$3,0,-OFFSET(BW126,0,ROUNDUP(IF($DZ280=0,30,$DZ280)/30,0)-1)*$F280)</f>
        <v>0</v>
      </c>
      <c r="BX280" s="9">
        <f ca="1">IF($DZ280&gt;BX$3,0,-OFFSET(BX126,0,ROUNDUP(IF($DZ280=0,30,$DZ280)/30,0)-1)*$F280)</f>
        <v>0</v>
      </c>
      <c r="BY280" s="9">
        <f ca="1">IF($DZ280&gt;BY$3,0,-OFFSET(BY126,0,ROUNDUP(IF($DZ280=0,30,$DZ280)/30,0)-1)*$F280)</f>
        <v>0</v>
      </c>
      <c r="BZ280" s="9">
        <f ca="1">IF($DZ280&gt;BZ$3,0,-OFFSET(BZ126,0,ROUNDUP(IF($DZ280=0,30,$DZ280)/30,0)-1)*$F280)</f>
        <v>0</v>
      </c>
      <c r="CA280" s="9">
        <f ca="1">IF($DZ280&gt;CA$3,0,-OFFSET(CA126,0,ROUNDUP(IF($DZ280=0,30,$DZ280)/30,0)-1)*$F280)</f>
        <v>0</v>
      </c>
      <c r="CB280" s="69">
        <f ca="1">IF($DZ280&gt;CB$3,0,-OFFSET(CB126,0,ROUNDUP(IF($DZ280=0,30,$DZ280)/30,0)-1)*$F280)</f>
        <v>0</v>
      </c>
      <c r="CC280" s="9">
        <f ca="1">IF($DZ280&gt;CC$3,0,-OFFSET(CC126,0,ROUNDUP(IF($DZ280=0,30,$DZ280)/30,0)-1)*$F280)</f>
        <v>0</v>
      </c>
      <c r="CD280" s="9">
        <f ca="1">IF($DZ280&gt;CD$3,0,-OFFSET(CD126,0,ROUNDUP(IF($DZ280=0,30,$DZ280)/30,0)-1)*$F280)</f>
        <v>0</v>
      </c>
      <c r="CE280" s="9">
        <f ca="1">IF($DZ280&gt;CE$3,0,-OFFSET(CE126,0,ROUNDUP(IF($DZ280=0,30,$DZ280)/30,0)-1)*$F280)</f>
        <v>0</v>
      </c>
      <c r="CF280" s="9">
        <f ca="1">IF($DZ280&gt;CF$3,0,-OFFSET(CF126,0,ROUNDUP(IF($DZ280=0,30,$DZ280)/30,0)-1)*$F280)</f>
        <v>0</v>
      </c>
      <c r="CG280" s="9">
        <f ca="1">IF($DZ280&gt;CG$3,0,-OFFSET(CG126,0,ROUNDUP(IF($DZ280=0,30,$DZ280)/30,0)-1)*$F280)</f>
        <v>0</v>
      </c>
      <c r="CH280" s="9">
        <f ca="1">IF($DZ280&gt;CH$3,0,-OFFSET(CH126,0,ROUNDUP(IF($DZ280=0,30,$DZ280)/30,0)-1)*$F280)</f>
        <v>0</v>
      </c>
      <c r="CI280" s="9">
        <f ca="1">IF($DZ280&gt;CI$3,0,-OFFSET(CI126,0,ROUNDUP(IF($DZ280=0,30,$DZ280)/30,0)-1)*$F280)</f>
        <v>0</v>
      </c>
      <c r="CJ280" s="9">
        <f ca="1">IF($DZ280&gt;CJ$3,0,-OFFSET(CJ126,0,ROUNDUP(IF($DZ280=0,30,$DZ280)/30,0)-1)*$F280)</f>
        <v>0</v>
      </c>
      <c r="CK280" s="9">
        <f ca="1">IF($DZ280&gt;CK$3,0,-OFFSET(CK126,0,ROUNDUP(IF($DZ280=0,30,$DZ280)/30,0)-1)*$F280)</f>
        <v>0</v>
      </c>
      <c r="CL280" s="9">
        <f ca="1">IF($DZ280&gt;CL$3,0,-OFFSET(CL126,0,ROUNDUP(IF($DZ280=0,30,$DZ280)/30,0)-1)*$F280)</f>
        <v>0</v>
      </c>
      <c r="CM280" s="9">
        <f ca="1">IF($DZ280&gt;CM$3,0,-OFFSET(CM126,0,ROUNDUP(IF($DZ280=0,30,$DZ280)/30,0)-1)*$F280)</f>
        <v>0</v>
      </c>
      <c r="CN280" s="69">
        <f ca="1">IF($DZ280&gt;CN$3,0,-OFFSET(CN126,0,ROUNDUP(IF($DZ280=0,30,$DZ280)/30,0)-1)*$F280)</f>
        <v>0</v>
      </c>
      <c r="CO280" s="9">
        <f ca="1">IF($DZ280&gt;CO$3,0,-OFFSET(CO126,0,ROUNDUP(IF($DZ280=0,30,$DZ280)/30,0)-1)*$F280)</f>
        <v>0</v>
      </c>
      <c r="CP280" s="9">
        <f ca="1">IF($DZ280&gt;CP$3,0,-OFFSET(CP126,0,ROUNDUP(IF($DZ280=0,30,$DZ280)/30,0)-1)*$F280)</f>
        <v>0</v>
      </c>
      <c r="CQ280" s="9">
        <f ca="1">IF($DZ280&gt;CQ$3,0,-OFFSET(CQ126,0,ROUNDUP(IF($DZ280=0,30,$DZ280)/30,0)-1)*$F280)</f>
        <v>0</v>
      </c>
      <c r="CR280" s="9">
        <f ca="1">IF($DZ280&gt;CR$3,0,-OFFSET(CR126,0,ROUNDUP(IF($DZ280=0,30,$DZ280)/30,0)-1)*$F280)</f>
        <v>0</v>
      </c>
      <c r="CS280" s="9">
        <f ca="1">IF($DZ280&gt;CS$3,0,-OFFSET(CS126,0,ROUNDUP(IF($DZ280=0,30,$DZ280)/30,0)-1)*$F280)</f>
        <v>0</v>
      </c>
      <c r="CT280" s="9">
        <f ca="1">IF($DZ280&gt;CT$3,0,-OFFSET(CT126,0,ROUNDUP(IF($DZ280=0,30,$DZ280)/30,0)-1)*$F280)</f>
        <v>0</v>
      </c>
      <c r="CU280" s="9">
        <f ca="1">IF($DZ280&gt;CU$3,0,-OFFSET(CU126,0,ROUNDUP(IF($DZ280=0,30,$DZ280)/30,0)-1)*$F280)</f>
        <v>0</v>
      </c>
      <c r="CV280" s="9">
        <f ca="1">IF($DZ280&gt;CV$3,0,-OFFSET(CV126,0,ROUNDUP(IF($DZ280=0,30,$DZ280)/30,0)-1)*$F280)</f>
        <v>0</v>
      </c>
      <c r="CW280" s="9">
        <f ca="1">IF($DZ280&gt;CW$3,0,-OFFSET(CW126,0,ROUNDUP(IF($DZ280=0,30,$DZ280)/30,0)-1)*$F280)</f>
        <v>0</v>
      </c>
      <c r="CX280" s="9">
        <f ca="1">IF($DZ280&gt;CX$3,0,-OFFSET(CX126,0,ROUNDUP(IF($DZ280=0,30,$DZ280)/30,0)-1)*$F280)</f>
        <v>0</v>
      </c>
      <c r="CY280" s="9">
        <f ca="1">IF($DZ280&gt;CY$3,0,-OFFSET(CY126,0,ROUNDUP(IF($DZ280=0,30,$DZ280)/30,0)-1)*$F280)</f>
        <v>0</v>
      </c>
      <c r="CZ280" s="69">
        <f ca="1">IF($DZ280&gt;CZ$3,0,-OFFSET(CZ126,0,ROUNDUP(IF($DZ280=0,30,$DZ280)/30,0)-1)*$F280)</f>
        <v>0</v>
      </c>
      <c r="DA280" s="9">
        <f ca="1">IF($DZ280&gt;DA$3,0,-OFFSET(DA126,0,ROUNDUP(IF($DZ280=0,30,$DZ280)/30,0)-1)*$F280)</f>
        <v>0</v>
      </c>
      <c r="DB280" s="9">
        <f ca="1">IF($DZ280&gt;DB$3,0,-OFFSET(DB126,0,ROUNDUP(IF($DZ280=0,30,$DZ280)/30,0)-1)*$F280)</f>
        <v>0</v>
      </c>
      <c r="DC280" s="9">
        <f ca="1">IF($DZ280&gt;DC$3,0,-OFFSET(DC126,0,ROUNDUP(IF($DZ280=0,30,$DZ280)/30,0)-1)*$F280)</f>
        <v>0</v>
      </c>
      <c r="DD280" s="9">
        <f ca="1">IF($DZ280&gt;DD$3,0,-OFFSET(DD126,0,ROUNDUP(IF($DZ280=0,30,$DZ280)/30,0)-1)*$F280)</f>
        <v>0</v>
      </c>
      <c r="DE280" s="9">
        <f ca="1">IF($DZ280&gt;DE$3,0,-OFFSET(DE126,0,ROUNDUP(IF($DZ280=0,30,$DZ280)/30,0)-1)*$F280)</f>
        <v>0</v>
      </c>
      <c r="DF280" s="9">
        <f ca="1">IF($DZ280&gt;DF$3,0,-OFFSET(DF126,0,ROUNDUP(IF($DZ280=0,30,$DZ280)/30,0)-1)*$F280)</f>
        <v>0</v>
      </c>
      <c r="DG280" s="9">
        <f ca="1">IF($DZ280&gt;DG$3,0,-OFFSET(DG126,0,ROUNDUP(IF($DZ280=0,30,$DZ280)/30,0)-1)*$F280)</f>
        <v>0</v>
      </c>
      <c r="DH280" s="9">
        <f ca="1">IF($DZ280&gt;DH$3,0,-OFFSET(DH126,0,ROUNDUP(IF($DZ280=0,30,$DZ280)/30,0)-1)*$F280)</f>
        <v>0</v>
      </c>
      <c r="DI280" s="9">
        <f ca="1">IF($DZ280&gt;DI$3,0,-OFFSET(DI126,0,ROUNDUP(IF($DZ280=0,30,$DZ280)/30,0)-1)*$F280)</f>
        <v>0</v>
      </c>
      <c r="DJ280" s="9">
        <f ca="1">IF($DZ280&gt;DJ$3,0,-OFFSET(DJ126,0,ROUNDUP(IF($DZ280=0,30,$DZ280)/30,0)-1)*$F280)</f>
        <v>0</v>
      </c>
      <c r="DK280" s="9">
        <f ca="1">IF($DZ280&gt;DK$3,0,-OFFSET(DK126,0,ROUNDUP(IF($DZ280=0,30,$DZ280)/30,0)-1)*$F280)</f>
        <v>0</v>
      </c>
      <c r="DL280" s="69">
        <f ca="1">IF($DZ280&gt;DL$3,0,-OFFSET(DL126,0,ROUNDUP(IF($DZ280=0,30,$DZ280)/30,0)-1)*$F280)</f>
        <v>0</v>
      </c>
      <c r="DM280" s="9">
        <f ca="1">IF($DZ280&gt;DM$3,0,-OFFSET(DM126,0,ROUNDUP(IF($DZ280=0,30,$DZ280)/30,0)-1)*$F280)</f>
        <v>0</v>
      </c>
      <c r="DN280" s="9">
        <f ca="1">IF($DZ280&gt;DN$3,0,-OFFSET(DN126,0,ROUNDUP(IF($DZ280=0,30,$DZ280)/30,0)-1)*$F280)</f>
        <v>0</v>
      </c>
      <c r="DO280" s="9">
        <f ca="1">IF($DZ280&gt;DO$3,0,-OFFSET(DO126,0,ROUNDUP(IF($DZ280=0,30,$DZ280)/30,0)-1)*$F280)</f>
        <v>0</v>
      </c>
      <c r="DP280" s="9">
        <f ca="1">IF($DZ280&gt;DP$3,0,-OFFSET(DP126,0,ROUNDUP(IF($DZ280=0,30,$DZ280)/30,0)-1)*$F280)</f>
        <v>0</v>
      </c>
      <c r="DQ280" s="9">
        <f ca="1">IF($DZ280&gt;DQ$3,0,-OFFSET(DQ126,0,ROUNDUP(IF($DZ280=0,30,$DZ280)/30,0)-1)*$F280)</f>
        <v>0</v>
      </c>
      <c r="DR280" s="9">
        <f ca="1">IF($DZ280&gt;DR$3,0,-OFFSET(DR126,0,ROUNDUP(IF($DZ280=0,30,$DZ280)/30,0)-1)*$F280)</f>
        <v>0</v>
      </c>
      <c r="DS280" s="9">
        <f ca="1">IF($DZ280&gt;DS$3,0,-OFFSET(DS126,0,ROUNDUP(IF($DZ280=0,30,$DZ280)/30,0)-1)*$F280)</f>
        <v>0</v>
      </c>
      <c r="DT280" s="9">
        <f ca="1">IF($DZ280&gt;DT$3,0,-OFFSET(DT126,0,ROUNDUP(IF($DZ280=0,30,$DZ280)/30,0)-1)*$F280)</f>
        <v>0</v>
      </c>
      <c r="DU280" s="9">
        <f ca="1">IF($DZ280&gt;DU$3,0,-OFFSET(DU126,0,ROUNDUP(IF($DZ280=0,30,$DZ280)/30,0)-1)*$F280)</f>
        <v>0</v>
      </c>
      <c r="DV280" s="9">
        <f ca="1">IF($DZ280&gt;DV$3,0,-OFFSET(DV126,0,ROUNDUP(IF($DZ280=0,30,$DZ280)/30,0)-1)*$F280)</f>
        <v>0</v>
      </c>
      <c r="DW280" s="9">
        <f ca="1">IF($DZ280&gt;DW$3,0,-OFFSET(DW126,0,ROUNDUP(IF($DZ280=0,30,$DZ280)/30,0)-1)*$F280)</f>
        <v>0</v>
      </c>
      <c r="DX280" s="4"/>
      <c r="DY280" s="4"/>
      <c r="DZ280" s="49">
        <f>DZ126</f>
        <v>30</v>
      </c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  <c r="FS280" s="4"/>
      <c r="FT280" s="4"/>
      <c r="FU280" s="4"/>
      <c r="FV280" s="4"/>
      <c r="FW280" s="4"/>
      <c r="FX280" s="4"/>
      <c r="FY280" s="4"/>
      <c r="FZ280" s="4"/>
      <c r="GA280" s="4"/>
      <c r="GB280" s="4"/>
      <c r="GC280" s="4"/>
      <c r="GD280" s="4"/>
      <c r="GE280" s="4"/>
      <c r="GF280" s="4"/>
      <c r="GG280" s="4"/>
    </row>
    <row r="281" spans="1:189" ht="14" hidden="1" x14ac:dyDescent="0.35">
      <c r="A281" s="1"/>
      <c r="B281" s="43" t="str">
        <f>B127</f>
        <v/>
      </c>
      <c r="C281" s="44"/>
      <c r="D281" s="44">
        <f>D127</f>
        <v>0</v>
      </c>
      <c r="E281" s="45" t="str">
        <f>"Impostos "&amp;E127</f>
        <v xml:space="preserve">Impostos </v>
      </c>
      <c r="F281" s="67"/>
      <c r="G281" s="68"/>
      <c r="H281" s="9">
        <f ca="1">IF($DZ281&gt;H$3,0,-OFFSET(H127,0,ROUNDUP(IF($DZ281=0,30,$DZ281)/30,0)-1)*$F281)</f>
        <v>0</v>
      </c>
      <c r="I281" s="9">
        <f ca="1">IF($DZ281&gt;I$3,0,-OFFSET(I127,0,ROUNDUP(IF($DZ281=0,30,$DZ281)/30,0)-1)*$F281)</f>
        <v>0</v>
      </c>
      <c r="J281" s="9">
        <f ca="1">IF($DZ281&gt;J$3,0,-OFFSET(J127,0,ROUNDUP(IF($DZ281=0,30,$DZ281)/30,0)-1)*$F281)</f>
        <v>0</v>
      </c>
      <c r="K281" s="9">
        <f ca="1">IF($DZ281&gt;K$3,0,-OFFSET(K127,0,ROUNDUP(IF($DZ281=0,30,$DZ281)/30,0)-1)*$F281)</f>
        <v>0</v>
      </c>
      <c r="L281" s="9">
        <f ca="1">IF($DZ281&gt;L$3,0,-OFFSET(L127,0,ROUNDUP(IF($DZ281=0,30,$DZ281)/30,0)-1)*$F281)</f>
        <v>0</v>
      </c>
      <c r="M281" s="9">
        <f ca="1">IF($DZ281&gt;M$3,0,-OFFSET(M127,0,ROUNDUP(IF($DZ281=0,30,$DZ281)/30,0)-1)*$F281)</f>
        <v>0</v>
      </c>
      <c r="N281" s="9">
        <f ca="1">IF($DZ281&gt;N$3,0,-OFFSET(N127,0,ROUNDUP(IF($DZ281=0,30,$DZ281)/30,0)-1)*$F281)</f>
        <v>0</v>
      </c>
      <c r="O281" s="9">
        <f ca="1">IF($DZ281&gt;O$3,0,-OFFSET(O127,0,ROUNDUP(IF($DZ281=0,30,$DZ281)/30,0)-1)*$F281)</f>
        <v>0</v>
      </c>
      <c r="P281" s="9">
        <f ca="1">IF($DZ281&gt;P$3,0,-OFFSET(P127,0,ROUNDUP(IF($DZ281=0,30,$DZ281)/30,0)-1)*$F281)</f>
        <v>0</v>
      </c>
      <c r="Q281" s="9">
        <f ca="1">IF($DZ281&gt;Q$3,0,-OFFSET(Q127,0,ROUNDUP(IF($DZ281=0,30,$DZ281)/30,0)-1)*$F281)</f>
        <v>0</v>
      </c>
      <c r="R281" s="9">
        <f ca="1">IF($DZ281&gt;R$3,0,-OFFSET(R127,0,ROUNDUP(IF($DZ281=0,30,$DZ281)/30,0)-1)*$F281)</f>
        <v>0</v>
      </c>
      <c r="S281" s="9">
        <f ca="1">IF($DZ281&gt;S$3,0,-OFFSET(S127,0,ROUNDUP(IF($DZ281=0,30,$DZ281)/30,0)-1)*$F281)</f>
        <v>0</v>
      </c>
      <c r="T281" s="69">
        <f ca="1">IF($DZ281&gt;T$3,0,-OFFSET(T127,0,ROUNDUP(IF($DZ281=0,30,$DZ281)/30,0)-1)*$F281)</f>
        <v>0</v>
      </c>
      <c r="U281" s="9">
        <f ca="1">IF($DZ281&gt;U$3,0,-OFFSET(U127,0,ROUNDUP(IF($DZ281=0,30,$DZ281)/30,0)-1)*$F281)</f>
        <v>0</v>
      </c>
      <c r="V281" s="9">
        <f ca="1">IF($DZ281&gt;V$3,0,-OFFSET(V127,0,ROUNDUP(IF($DZ281=0,30,$DZ281)/30,0)-1)*$F281)</f>
        <v>0</v>
      </c>
      <c r="W281" s="9">
        <f ca="1">IF($DZ281&gt;W$3,0,-OFFSET(W127,0,ROUNDUP(IF($DZ281=0,30,$DZ281)/30,0)-1)*$F281)</f>
        <v>0</v>
      </c>
      <c r="X281" s="9">
        <f ca="1">IF($DZ281&gt;X$3,0,-OFFSET(X127,0,ROUNDUP(IF($DZ281=0,30,$DZ281)/30,0)-1)*$F281)</f>
        <v>0</v>
      </c>
      <c r="Y281" s="9">
        <f ca="1">IF($DZ281&gt;Y$3,0,-OFFSET(Y127,0,ROUNDUP(IF($DZ281=0,30,$DZ281)/30,0)-1)*$F281)</f>
        <v>0</v>
      </c>
      <c r="Z281" s="9">
        <f ca="1">IF($DZ281&gt;Z$3,0,-OFFSET(Z127,0,ROUNDUP(IF($DZ281=0,30,$DZ281)/30,0)-1)*$F281)</f>
        <v>0</v>
      </c>
      <c r="AA281" s="9">
        <f ca="1">IF($DZ281&gt;AA$3,0,-OFFSET(AA127,0,ROUNDUP(IF($DZ281=0,30,$DZ281)/30,0)-1)*$F281)</f>
        <v>0</v>
      </c>
      <c r="AB281" s="9">
        <f ca="1">IF($DZ281&gt;AB$3,0,-OFFSET(AB127,0,ROUNDUP(IF($DZ281=0,30,$DZ281)/30,0)-1)*$F281)</f>
        <v>0</v>
      </c>
      <c r="AC281" s="9">
        <f ca="1">IF($DZ281&gt;AC$3,0,-OFFSET(AC127,0,ROUNDUP(IF($DZ281=0,30,$DZ281)/30,0)-1)*$F281)</f>
        <v>0</v>
      </c>
      <c r="AD281" s="9">
        <f ca="1">IF($DZ281&gt;AD$3,0,-OFFSET(AD127,0,ROUNDUP(IF($DZ281=0,30,$DZ281)/30,0)-1)*$F281)</f>
        <v>0</v>
      </c>
      <c r="AE281" s="9">
        <f ca="1">IF($DZ281&gt;AE$3,0,-OFFSET(AE127,0,ROUNDUP(IF($DZ281=0,30,$DZ281)/30,0)-1)*$F281)</f>
        <v>0</v>
      </c>
      <c r="AF281" s="69">
        <f ca="1">IF($DZ281&gt;AF$3,0,-OFFSET(AF127,0,ROUNDUP(IF($DZ281=0,30,$DZ281)/30,0)-1)*$F281)</f>
        <v>0</v>
      </c>
      <c r="AG281" s="9">
        <f ca="1">IF($DZ281&gt;AG$3,0,-OFFSET(AG127,0,ROUNDUP(IF($DZ281=0,30,$DZ281)/30,0)-1)*$F281)</f>
        <v>0</v>
      </c>
      <c r="AH281" s="9">
        <f ca="1">IF($DZ281&gt;AH$3,0,-OFFSET(AH127,0,ROUNDUP(IF($DZ281=0,30,$DZ281)/30,0)-1)*$F281)</f>
        <v>0</v>
      </c>
      <c r="AI281" s="9">
        <f ca="1">IF($DZ281&gt;AI$3,0,-OFFSET(AI127,0,ROUNDUP(IF($DZ281=0,30,$DZ281)/30,0)-1)*$F281)</f>
        <v>0</v>
      </c>
      <c r="AJ281" s="9">
        <f ca="1">IF($DZ281&gt;AJ$3,0,-OFFSET(AJ127,0,ROUNDUP(IF($DZ281=0,30,$DZ281)/30,0)-1)*$F281)</f>
        <v>0</v>
      </c>
      <c r="AK281" s="9">
        <f ca="1">IF($DZ281&gt;AK$3,0,-OFFSET(AK127,0,ROUNDUP(IF($DZ281=0,30,$DZ281)/30,0)-1)*$F281)</f>
        <v>0</v>
      </c>
      <c r="AL281" s="9">
        <f ca="1">IF($DZ281&gt;AL$3,0,-OFFSET(AL127,0,ROUNDUP(IF($DZ281=0,30,$DZ281)/30,0)-1)*$F281)</f>
        <v>0</v>
      </c>
      <c r="AM281" s="9">
        <f ca="1">IF($DZ281&gt;AM$3,0,-OFFSET(AM127,0,ROUNDUP(IF($DZ281=0,30,$DZ281)/30,0)-1)*$F281)</f>
        <v>0</v>
      </c>
      <c r="AN281" s="9">
        <f ca="1">IF($DZ281&gt;AN$3,0,-OFFSET(AN127,0,ROUNDUP(IF($DZ281=0,30,$DZ281)/30,0)-1)*$F281)</f>
        <v>0</v>
      </c>
      <c r="AO281" s="9">
        <f ca="1">IF($DZ281&gt;AO$3,0,-OFFSET(AO127,0,ROUNDUP(IF($DZ281=0,30,$DZ281)/30,0)-1)*$F281)</f>
        <v>0</v>
      </c>
      <c r="AP281" s="9">
        <f ca="1">IF($DZ281&gt;AP$3,0,-OFFSET(AP127,0,ROUNDUP(IF($DZ281=0,30,$DZ281)/30,0)-1)*$F281)</f>
        <v>0</v>
      </c>
      <c r="AQ281" s="9">
        <f ca="1">IF($DZ281&gt;AQ$3,0,-OFFSET(AQ127,0,ROUNDUP(IF($DZ281=0,30,$DZ281)/30,0)-1)*$F281)</f>
        <v>0</v>
      </c>
      <c r="AR281" s="69">
        <f ca="1">IF($DZ281&gt;AR$3,0,-OFFSET(AR127,0,ROUNDUP(IF($DZ281=0,30,$DZ281)/30,0)-1)*$F281)</f>
        <v>0</v>
      </c>
      <c r="AS281" s="9">
        <f ca="1">IF($DZ281&gt;AS$3,0,-OFFSET(AS127,0,ROUNDUP(IF($DZ281=0,30,$DZ281)/30,0)-1)*$F281)</f>
        <v>0</v>
      </c>
      <c r="AT281" s="9">
        <f ca="1">IF($DZ281&gt;AT$3,0,-OFFSET(AT127,0,ROUNDUP(IF($DZ281=0,30,$DZ281)/30,0)-1)*$F281)</f>
        <v>0</v>
      </c>
      <c r="AU281" s="9">
        <f ca="1">IF($DZ281&gt;AU$3,0,-OFFSET(AU127,0,ROUNDUP(IF($DZ281=0,30,$DZ281)/30,0)-1)*$F281)</f>
        <v>0</v>
      </c>
      <c r="AV281" s="9">
        <f ca="1">IF($DZ281&gt;AV$3,0,-OFFSET(AV127,0,ROUNDUP(IF($DZ281=0,30,$DZ281)/30,0)-1)*$F281)</f>
        <v>0</v>
      </c>
      <c r="AW281" s="9">
        <f ca="1">IF($DZ281&gt;AW$3,0,-OFFSET(AW127,0,ROUNDUP(IF($DZ281=0,30,$DZ281)/30,0)-1)*$F281)</f>
        <v>0</v>
      </c>
      <c r="AX281" s="9">
        <f ca="1">IF($DZ281&gt;AX$3,0,-OFFSET(AX127,0,ROUNDUP(IF($DZ281=0,30,$DZ281)/30,0)-1)*$F281)</f>
        <v>0</v>
      </c>
      <c r="AY281" s="9">
        <f ca="1">IF($DZ281&gt;AY$3,0,-OFFSET(AY127,0,ROUNDUP(IF($DZ281=0,30,$DZ281)/30,0)-1)*$F281)</f>
        <v>0</v>
      </c>
      <c r="AZ281" s="9">
        <f ca="1">IF($DZ281&gt;AZ$3,0,-OFFSET(AZ127,0,ROUNDUP(IF($DZ281=0,30,$DZ281)/30,0)-1)*$F281)</f>
        <v>0</v>
      </c>
      <c r="BA281" s="9">
        <f ca="1">IF($DZ281&gt;BA$3,0,-OFFSET(BA127,0,ROUNDUP(IF($DZ281=0,30,$DZ281)/30,0)-1)*$F281)</f>
        <v>0</v>
      </c>
      <c r="BB281" s="9">
        <f ca="1">IF($DZ281&gt;BB$3,0,-OFFSET(BB127,0,ROUNDUP(IF($DZ281=0,30,$DZ281)/30,0)-1)*$F281)</f>
        <v>0</v>
      </c>
      <c r="BC281" s="9">
        <f ca="1">IF($DZ281&gt;BC$3,0,-OFFSET(BC127,0,ROUNDUP(IF($DZ281=0,30,$DZ281)/30,0)-1)*$F281)</f>
        <v>0</v>
      </c>
      <c r="BD281" s="69">
        <f ca="1">IF($DZ281&gt;BD$3,0,-OFFSET(BD127,0,ROUNDUP(IF($DZ281=0,30,$DZ281)/30,0)-1)*$F281)</f>
        <v>0</v>
      </c>
      <c r="BE281" s="9">
        <f ca="1">IF($DZ281&gt;BE$3,0,-OFFSET(BE127,0,ROUNDUP(IF($DZ281=0,30,$DZ281)/30,0)-1)*$F281)</f>
        <v>0</v>
      </c>
      <c r="BF281" s="9">
        <f ca="1">IF($DZ281&gt;BF$3,0,-OFFSET(BF127,0,ROUNDUP(IF($DZ281=0,30,$DZ281)/30,0)-1)*$F281)</f>
        <v>0</v>
      </c>
      <c r="BG281" s="9">
        <f ca="1">IF($DZ281&gt;BG$3,0,-OFFSET(BG127,0,ROUNDUP(IF($DZ281=0,30,$DZ281)/30,0)-1)*$F281)</f>
        <v>0</v>
      </c>
      <c r="BH281" s="9">
        <f ca="1">IF($DZ281&gt;BH$3,0,-OFFSET(BH127,0,ROUNDUP(IF($DZ281=0,30,$DZ281)/30,0)-1)*$F281)</f>
        <v>0</v>
      </c>
      <c r="BI281" s="9">
        <f ca="1">IF($DZ281&gt;BI$3,0,-OFFSET(BI127,0,ROUNDUP(IF($DZ281=0,30,$DZ281)/30,0)-1)*$F281)</f>
        <v>0</v>
      </c>
      <c r="BJ281" s="9">
        <f ca="1">IF($DZ281&gt;BJ$3,0,-OFFSET(BJ127,0,ROUNDUP(IF($DZ281=0,30,$DZ281)/30,0)-1)*$F281)</f>
        <v>0</v>
      </c>
      <c r="BK281" s="9">
        <f ca="1">IF($DZ281&gt;BK$3,0,-OFFSET(BK127,0,ROUNDUP(IF($DZ281=0,30,$DZ281)/30,0)-1)*$F281)</f>
        <v>0</v>
      </c>
      <c r="BL281" s="9">
        <f ca="1">IF($DZ281&gt;BL$3,0,-OFFSET(BL127,0,ROUNDUP(IF($DZ281=0,30,$DZ281)/30,0)-1)*$F281)</f>
        <v>0</v>
      </c>
      <c r="BM281" s="9">
        <f ca="1">IF($DZ281&gt;BM$3,0,-OFFSET(BM127,0,ROUNDUP(IF($DZ281=0,30,$DZ281)/30,0)-1)*$F281)</f>
        <v>0</v>
      </c>
      <c r="BN281" s="9">
        <f ca="1">IF($DZ281&gt;BN$3,0,-OFFSET(BN127,0,ROUNDUP(IF($DZ281=0,30,$DZ281)/30,0)-1)*$F281)</f>
        <v>0</v>
      </c>
      <c r="BO281" s="9">
        <f ca="1">IF($DZ281&gt;BO$3,0,-OFFSET(BO127,0,ROUNDUP(IF($DZ281=0,30,$DZ281)/30,0)-1)*$F281)</f>
        <v>0</v>
      </c>
      <c r="BP281" s="69">
        <f ca="1">IF($DZ281&gt;BP$3,0,-OFFSET(BP127,0,ROUNDUP(IF($DZ281=0,30,$DZ281)/30,0)-1)*$F281)</f>
        <v>0</v>
      </c>
      <c r="BQ281" s="9">
        <f ca="1">IF($DZ281&gt;BQ$3,0,-OFFSET(BQ127,0,ROUNDUP(IF($DZ281=0,30,$DZ281)/30,0)-1)*$F281)</f>
        <v>0</v>
      </c>
      <c r="BR281" s="9">
        <f ca="1">IF($DZ281&gt;BR$3,0,-OFFSET(BR127,0,ROUNDUP(IF($DZ281=0,30,$DZ281)/30,0)-1)*$F281)</f>
        <v>0</v>
      </c>
      <c r="BS281" s="9">
        <f ca="1">IF($DZ281&gt;BS$3,0,-OFFSET(BS127,0,ROUNDUP(IF($DZ281=0,30,$DZ281)/30,0)-1)*$F281)</f>
        <v>0</v>
      </c>
      <c r="BT281" s="9">
        <f ca="1">IF($DZ281&gt;BT$3,0,-OFFSET(BT127,0,ROUNDUP(IF($DZ281=0,30,$DZ281)/30,0)-1)*$F281)</f>
        <v>0</v>
      </c>
      <c r="BU281" s="9">
        <f ca="1">IF($DZ281&gt;BU$3,0,-OFFSET(BU127,0,ROUNDUP(IF($DZ281=0,30,$DZ281)/30,0)-1)*$F281)</f>
        <v>0</v>
      </c>
      <c r="BV281" s="9">
        <f ca="1">IF($DZ281&gt;BV$3,0,-OFFSET(BV127,0,ROUNDUP(IF($DZ281=0,30,$DZ281)/30,0)-1)*$F281)</f>
        <v>0</v>
      </c>
      <c r="BW281" s="9">
        <f ca="1">IF($DZ281&gt;BW$3,0,-OFFSET(BW127,0,ROUNDUP(IF($DZ281=0,30,$DZ281)/30,0)-1)*$F281)</f>
        <v>0</v>
      </c>
      <c r="BX281" s="9">
        <f ca="1">IF($DZ281&gt;BX$3,0,-OFFSET(BX127,0,ROUNDUP(IF($DZ281=0,30,$DZ281)/30,0)-1)*$F281)</f>
        <v>0</v>
      </c>
      <c r="BY281" s="9">
        <f ca="1">IF($DZ281&gt;BY$3,0,-OFFSET(BY127,0,ROUNDUP(IF($DZ281=0,30,$DZ281)/30,0)-1)*$F281)</f>
        <v>0</v>
      </c>
      <c r="BZ281" s="9">
        <f ca="1">IF($DZ281&gt;BZ$3,0,-OFFSET(BZ127,0,ROUNDUP(IF($DZ281=0,30,$DZ281)/30,0)-1)*$F281)</f>
        <v>0</v>
      </c>
      <c r="CA281" s="9">
        <f ca="1">IF($DZ281&gt;CA$3,0,-OFFSET(CA127,0,ROUNDUP(IF($DZ281=0,30,$DZ281)/30,0)-1)*$F281)</f>
        <v>0</v>
      </c>
      <c r="CB281" s="69">
        <f ca="1">IF($DZ281&gt;CB$3,0,-OFFSET(CB127,0,ROUNDUP(IF($DZ281=0,30,$DZ281)/30,0)-1)*$F281)</f>
        <v>0</v>
      </c>
      <c r="CC281" s="9">
        <f ca="1">IF($DZ281&gt;CC$3,0,-OFFSET(CC127,0,ROUNDUP(IF($DZ281=0,30,$DZ281)/30,0)-1)*$F281)</f>
        <v>0</v>
      </c>
      <c r="CD281" s="9">
        <f ca="1">IF($DZ281&gt;CD$3,0,-OFFSET(CD127,0,ROUNDUP(IF($DZ281=0,30,$DZ281)/30,0)-1)*$F281)</f>
        <v>0</v>
      </c>
      <c r="CE281" s="9">
        <f ca="1">IF($DZ281&gt;CE$3,0,-OFFSET(CE127,0,ROUNDUP(IF($DZ281=0,30,$DZ281)/30,0)-1)*$F281)</f>
        <v>0</v>
      </c>
      <c r="CF281" s="9">
        <f ca="1">IF($DZ281&gt;CF$3,0,-OFFSET(CF127,0,ROUNDUP(IF($DZ281=0,30,$DZ281)/30,0)-1)*$F281)</f>
        <v>0</v>
      </c>
      <c r="CG281" s="9">
        <f ca="1">IF($DZ281&gt;CG$3,0,-OFFSET(CG127,0,ROUNDUP(IF($DZ281=0,30,$DZ281)/30,0)-1)*$F281)</f>
        <v>0</v>
      </c>
      <c r="CH281" s="9">
        <f ca="1">IF($DZ281&gt;CH$3,0,-OFFSET(CH127,0,ROUNDUP(IF($DZ281=0,30,$DZ281)/30,0)-1)*$F281)</f>
        <v>0</v>
      </c>
      <c r="CI281" s="9">
        <f ca="1">IF($DZ281&gt;CI$3,0,-OFFSET(CI127,0,ROUNDUP(IF($DZ281=0,30,$DZ281)/30,0)-1)*$F281)</f>
        <v>0</v>
      </c>
      <c r="CJ281" s="9">
        <f ca="1">IF($DZ281&gt;CJ$3,0,-OFFSET(CJ127,0,ROUNDUP(IF($DZ281=0,30,$DZ281)/30,0)-1)*$F281)</f>
        <v>0</v>
      </c>
      <c r="CK281" s="9">
        <f ca="1">IF($DZ281&gt;CK$3,0,-OFFSET(CK127,0,ROUNDUP(IF($DZ281=0,30,$DZ281)/30,0)-1)*$F281)</f>
        <v>0</v>
      </c>
      <c r="CL281" s="9">
        <f ca="1">IF($DZ281&gt;CL$3,0,-OFFSET(CL127,0,ROUNDUP(IF($DZ281=0,30,$DZ281)/30,0)-1)*$F281)</f>
        <v>0</v>
      </c>
      <c r="CM281" s="9">
        <f ca="1">IF($DZ281&gt;CM$3,0,-OFFSET(CM127,0,ROUNDUP(IF($DZ281=0,30,$DZ281)/30,0)-1)*$F281)</f>
        <v>0</v>
      </c>
      <c r="CN281" s="69">
        <f ca="1">IF($DZ281&gt;CN$3,0,-OFFSET(CN127,0,ROUNDUP(IF($DZ281=0,30,$DZ281)/30,0)-1)*$F281)</f>
        <v>0</v>
      </c>
      <c r="CO281" s="9">
        <f ca="1">IF($DZ281&gt;CO$3,0,-OFFSET(CO127,0,ROUNDUP(IF($DZ281=0,30,$DZ281)/30,0)-1)*$F281)</f>
        <v>0</v>
      </c>
      <c r="CP281" s="9">
        <f ca="1">IF($DZ281&gt;CP$3,0,-OFFSET(CP127,0,ROUNDUP(IF($DZ281=0,30,$DZ281)/30,0)-1)*$F281)</f>
        <v>0</v>
      </c>
      <c r="CQ281" s="9">
        <f ca="1">IF($DZ281&gt;CQ$3,0,-OFFSET(CQ127,0,ROUNDUP(IF($DZ281=0,30,$DZ281)/30,0)-1)*$F281)</f>
        <v>0</v>
      </c>
      <c r="CR281" s="9">
        <f ca="1">IF($DZ281&gt;CR$3,0,-OFFSET(CR127,0,ROUNDUP(IF($DZ281=0,30,$DZ281)/30,0)-1)*$F281)</f>
        <v>0</v>
      </c>
      <c r="CS281" s="9">
        <f ca="1">IF($DZ281&gt;CS$3,0,-OFFSET(CS127,0,ROUNDUP(IF($DZ281=0,30,$DZ281)/30,0)-1)*$F281)</f>
        <v>0</v>
      </c>
      <c r="CT281" s="9">
        <f ca="1">IF($DZ281&gt;CT$3,0,-OFFSET(CT127,0,ROUNDUP(IF($DZ281=0,30,$DZ281)/30,0)-1)*$F281)</f>
        <v>0</v>
      </c>
      <c r="CU281" s="9">
        <f ca="1">IF($DZ281&gt;CU$3,0,-OFFSET(CU127,0,ROUNDUP(IF($DZ281=0,30,$DZ281)/30,0)-1)*$F281)</f>
        <v>0</v>
      </c>
      <c r="CV281" s="9">
        <f ca="1">IF($DZ281&gt;CV$3,0,-OFFSET(CV127,0,ROUNDUP(IF($DZ281=0,30,$DZ281)/30,0)-1)*$F281)</f>
        <v>0</v>
      </c>
      <c r="CW281" s="9">
        <f ca="1">IF($DZ281&gt;CW$3,0,-OFFSET(CW127,0,ROUNDUP(IF($DZ281=0,30,$DZ281)/30,0)-1)*$F281)</f>
        <v>0</v>
      </c>
      <c r="CX281" s="9">
        <f ca="1">IF($DZ281&gt;CX$3,0,-OFFSET(CX127,0,ROUNDUP(IF($DZ281=0,30,$DZ281)/30,0)-1)*$F281)</f>
        <v>0</v>
      </c>
      <c r="CY281" s="9">
        <f ca="1">IF($DZ281&gt;CY$3,0,-OFFSET(CY127,0,ROUNDUP(IF($DZ281=0,30,$DZ281)/30,0)-1)*$F281)</f>
        <v>0</v>
      </c>
      <c r="CZ281" s="69">
        <f ca="1">IF($DZ281&gt;CZ$3,0,-OFFSET(CZ127,0,ROUNDUP(IF($DZ281=0,30,$DZ281)/30,0)-1)*$F281)</f>
        <v>0</v>
      </c>
      <c r="DA281" s="9">
        <f ca="1">IF($DZ281&gt;DA$3,0,-OFFSET(DA127,0,ROUNDUP(IF($DZ281=0,30,$DZ281)/30,0)-1)*$F281)</f>
        <v>0</v>
      </c>
      <c r="DB281" s="9">
        <f ca="1">IF($DZ281&gt;DB$3,0,-OFFSET(DB127,0,ROUNDUP(IF($DZ281=0,30,$DZ281)/30,0)-1)*$F281)</f>
        <v>0</v>
      </c>
      <c r="DC281" s="9">
        <f ca="1">IF($DZ281&gt;DC$3,0,-OFFSET(DC127,0,ROUNDUP(IF($DZ281=0,30,$DZ281)/30,0)-1)*$F281)</f>
        <v>0</v>
      </c>
      <c r="DD281" s="9">
        <f ca="1">IF($DZ281&gt;DD$3,0,-OFFSET(DD127,0,ROUNDUP(IF($DZ281=0,30,$DZ281)/30,0)-1)*$F281)</f>
        <v>0</v>
      </c>
      <c r="DE281" s="9">
        <f ca="1">IF($DZ281&gt;DE$3,0,-OFFSET(DE127,0,ROUNDUP(IF($DZ281=0,30,$DZ281)/30,0)-1)*$F281)</f>
        <v>0</v>
      </c>
      <c r="DF281" s="9">
        <f ca="1">IF($DZ281&gt;DF$3,0,-OFFSET(DF127,0,ROUNDUP(IF($DZ281=0,30,$DZ281)/30,0)-1)*$F281)</f>
        <v>0</v>
      </c>
      <c r="DG281" s="9">
        <f ca="1">IF($DZ281&gt;DG$3,0,-OFFSET(DG127,0,ROUNDUP(IF($DZ281=0,30,$DZ281)/30,0)-1)*$F281)</f>
        <v>0</v>
      </c>
      <c r="DH281" s="9">
        <f ca="1">IF($DZ281&gt;DH$3,0,-OFFSET(DH127,0,ROUNDUP(IF($DZ281=0,30,$DZ281)/30,0)-1)*$F281)</f>
        <v>0</v>
      </c>
      <c r="DI281" s="9">
        <f ca="1">IF($DZ281&gt;DI$3,0,-OFFSET(DI127,0,ROUNDUP(IF($DZ281=0,30,$DZ281)/30,0)-1)*$F281)</f>
        <v>0</v>
      </c>
      <c r="DJ281" s="9">
        <f ca="1">IF($DZ281&gt;DJ$3,0,-OFFSET(DJ127,0,ROUNDUP(IF($DZ281=0,30,$DZ281)/30,0)-1)*$F281)</f>
        <v>0</v>
      </c>
      <c r="DK281" s="9">
        <f ca="1">IF($DZ281&gt;DK$3,0,-OFFSET(DK127,0,ROUNDUP(IF($DZ281=0,30,$DZ281)/30,0)-1)*$F281)</f>
        <v>0</v>
      </c>
      <c r="DL281" s="69">
        <f ca="1">IF($DZ281&gt;DL$3,0,-OFFSET(DL127,0,ROUNDUP(IF($DZ281=0,30,$DZ281)/30,0)-1)*$F281)</f>
        <v>0</v>
      </c>
      <c r="DM281" s="9">
        <f ca="1">IF($DZ281&gt;DM$3,0,-OFFSET(DM127,0,ROUNDUP(IF($DZ281=0,30,$DZ281)/30,0)-1)*$F281)</f>
        <v>0</v>
      </c>
      <c r="DN281" s="9">
        <f ca="1">IF($DZ281&gt;DN$3,0,-OFFSET(DN127,0,ROUNDUP(IF($DZ281=0,30,$DZ281)/30,0)-1)*$F281)</f>
        <v>0</v>
      </c>
      <c r="DO281" s="9">
        <f ca="1">IF($DZ281&gt;DO$3,0,-OFFSET(DO127,0,ROUNDUP(IF($DZ281=0,30,$DZ281)/30,0)-1)*$F281)</f>
        <v>0</v>
      </c>
      <c r="DP281" s="9">
        <f ca="1">IF($DZ281&gt;DP$3,0,-OFFSET(DP127,0,ROUNDUP(IF($DZ281=0,30,$DZ281)/30,0)-1)*$F281)</f>
        <v>0</v>
      </c>
      <c r="DQ281" s="9">
        <f ca="1">IF($DZ281&gt;DQ$3,0,-OFFSET(DQ127,0,ROUNDUP(IF($DZ281=0,30,$DZ281)/30,0)-1)*$F281)</f>
        <v>0</v>
      </c>
      <c r="DR281" s="9">
        <f ca="1">IF($DZ281&gt;DR$3,0,-OFFSET(DR127,0,ROUNDUP(IF($DZ281=0,30,$DZ281)/30,0)-1)*$F281)</f>
        <v>0</v>
      </c>
      <c r="DS281" s="9">
        <f ca="1">IF($DZ281&gt;DS$3,0,-OFFSET(DS127,0,ROUNDUP(IF($DZ281=0,30,$DZ281)/30,0)-1)*$F281)</f>
        <v>0</v>
      </c>
      <c r="DT281" s="9">
        <f ca="1">IF($DZ281&gt;DT$3,0,-OFFSET(DT127,0,ROUNDUP(IF($DZ281=0,30,$DZ281)/30,0)-1)*$F281)</f>
        <v>0</v>
      </c>
      <c r="DU281" s="9">
        <f ca="1">IF($DZ281&gt;DU$3,0,-OFFSET(DU127,0,ROUNDUP(IF($DZ281=0,30,$DZ281)/30,0)-1)*$F281)</f>
        <v>0</v>
      </c>
      <c r="DV281" s="9">
        <f ca="1">IF($DZ281&gt;DV$3,0,-OFFSET(DV127,0,ROUNDUP(IF($DZ281=0,30,$DZ281)/30,0)-1)*$F281)</f>
        <v>0</v>
      </c>
      <c r="DW281" s="9">
        <f ca="1">IF($DZ281&gt;DW$3,0,-OFFSET(DW127,0,ROUNDUP(IF($DZ281=0,30,$DZ281)/30,0)-1)*$F281)</f>
        <v>0</v>
      </c>
      <c r="DX281" s="4"/>
      <c r="DY281" s="4"/>
      <c r="DZ281" s="49">
        <f>DZ127</f>
        <v>30</v>
      </c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  <c r="FS281" s="4"/>
      <c r="FT281" s="4"/>
      <c r="FU281" s="4"/>
      <c r="FV281" s="4"/>
      <c r="FW281" s="4"/>
      <c r="FX281" s="4"/>
      <c r="FY281" s="4"/>
      <c r="FZ281" s="4"/>
      <c r="GA281" s="4"/>
      <c r="GB281" s="4"/>
      <c r="GC281" s="4"/>
      <c r="GD281" s="4"/>
      <c r="GE281" s="4"/>
      <c r="GF281" s="4"/>
      <c r="GG281" s="4"/>
    </row>
    <row r="282" spans="1:189" ht="14" hidden="1" x14ac:dyDescent="0.35">
      <c r="A282" s="1"/>
      <c r="B282" s="43" t="str">
        <f>B128</f>
        <v/>
      </c>
      <c r="C282" s="44"/>
      <c r="D282" s="44">
        <f>D128</f>
        <v>0</v>
      </c>
      <c r="E282" s="45" t="str">
        <f>"Impostos "&amp;E128</f>
        <v xml:space="preserve">Impostos </v>
      </c>
      <c r="F282" s="67"/>
      <c r="G282" s="68"/>
      <c r="H282" s="9">
        <f ca="1">IF($DZ282&gt;H$3,0,-OFFSET(H128,0,ROUNDUP(IF($DZ282=0,30,$DZ282)/30,0)-1)*$F282)</f>
        <v>0</v>
      </c>
      <c r="I282" s="9">
        <f ca="1">IF($DZ282&gt;I$3,0,-OFFSET(I128,0,ROUNDUP(IF($DZ282=0,30,$DZ282)/30,0)-1)*$F282)</f>
        <v>0</v>
      </c>
      <c r="J282" s="9">
        <f ca="1">IF($DZ282&gt;J$3,0,-OFFSET(J128,0,ROUNDUP(IF($DZ282=0,30,$DZ282)/30,0)-1)*$F282)</f>
        <v>0</v>
      </c>
      <c r="K282" s="9">
        <f ca="1">IF($DZ282&gt;K$3,0,-OFFSET(K128,0,ROUNDUP(IF($DZ282=0,30,$DZ282)/30,0)-1)*$F282)</f>
        <v>0</v>
      </c>
      <c r="L282" s="9">
        <f ca="1">IF($DZ282&gt;L$3,0,-OFFSET(L128,0,ROUNDUP(IF($DZ282=0,30,$DZ282)/30,0)-1)*$F282)</f>
        <v>0</v>
      </c>
      <c r="M282" s="9">
        <f ca="1">IF($DZ282&gt;M$3,0,-OFFSET(M128,0,ROUNDUP(IF($DZ282=0,30,$DZ282)/30,0)-1)*$F282)</f>
        <v>0</v>
      </c>
      <c r="N282" s="9">
        <f ca="1">IF($DZ282&gt;N$3,0,-OFFSET(N128,0,ROUNDUP(IF($DZ282=0,30,$DZ282)/30,0)-1)*$F282)</f>
        <v>0</v>
      </c>
      <c r="O282" s="9">
        <f ca="1">IF($DZ282&gt;O$3,0,-OFFSET(O128,0,ROUNDUP(IF($DZ282=0,30,$DZ282)/30,0)-1)*$F282)</f>
        <v>0</v>
      </c>
      <c r="P282" s="9">
        <f ca="1">IF($DZ282&gt;P$3,0,-OFFSET(P128,0,ROUNDUP(IF($DZ282=0,30,$DZ282)/30,0)-1)*$F282)</f>
        <v>0</v>
      </c>
      <c r="Q282" s="9">
        <f ca="1">IF($DZ282&gt;Q$3,0,-OFFSET(Q128,0,ROUNDUP(IF($DZ282=0,30,$DZ282)/30,0)-1)*$F282)</f>
        <v>0</v>
      </c>
      <c r="R282" s="9">
        <f ca="1">IF($DZ282&gt;R$3,0,-OFFSET(R128,0,ROUNDUP(IF($DZ282=0,30,$DZ282)/30,0)-1)*$F282)</f>
        <v>0</v>
      </c>
      <c r="S282" s="9">
        <f ca="1">IF($DZ282&gt;S$3,0,-OFFSET(S128,0,ROUNDUP(IF($DZ282=0,30,$DZ282)/30,0)-1)*$F282)</f>
        <v>0</v>
      </c>
      <c r="T282" s="69">
        <f ca="1">IF($DZ282&gt;T$3,0,-OFFSET(T128,0,ROUNDUP(IF($DZ282=0,30,$DZ282)/30,0)-1)*$F282)</f>
        <v>0</v>
      </c>
      <c r="U282" s="9">
        <f ca="1">IF($DZ282&gt;U$3,0,-OFFSET(U128,0,ROUNDUP(IF($DZ282=0,30,$DZ282)/30,0)-1)*$F282)</f>
        <v>0</v>
      </c>
      <c r="V282" s="9">
        <f ca="1">IF($DZ282&gt;V$3,0,-OFFSET(V128,0,ROUNDUP(IF($DZ282=0,30,$DZ282)/30,0)-1)*$F282)</f>
        <v>0</v>
      </c>
      <c r="W282" s="9">
        <f ca="1">IF($DZ282&gt;W$3,0,-OFFSET(W128,0,ROUNDUP(IF($DZ282=0,30,$DZ282)/30,0)-1)*$F282)</f>
        <v>0</v>
      </c>
      <c r="X282" s="9">
        <f ca="1">IF($DZ282&gt;X$3,0,-OFFSET(X128,0,ROUNDUP(IF($DZ282=0,30,$DZ282)/30,0)-1)*$F282)</f>
        <v>0</v>
      </c>
      <c r="Y282" s="9">
        <f ca="1">IF($DZ282&gt;Y$3,0,-OFFSET(Y128,0,ROUNDUP(IF($DZ282=0,30,$DZ282)/30,0)-1)*$F282)</f>
        <v>0</v>
      </c>
      <c r="Z282" s="9">
        <f ca="1">IF($DZ282&gt;Z$3,0,-OFFSET(Z128,0,ROUNDUP(IF($DZ282=0,30,$DZ282)/30,0)-1)*$F282)</f>
        <v>0</v>
      </c>
      <c r="AA282" s="9">
        <f ca="1">IF($DZ282&gt;AA$3,0,-OFFSET(AA128,0,ROUNDUP(IF($DZ282=0,30,$DZ282)/30,0)-1)*$F282)</f>
        <v>0</v>
      </c>
      <c r="AB282" s="9">
        <f ca="1">IF($DZ282&gt;AB$3,0,-OFFSET(AB128,0,ROUNDUP(IF($DZ282=0,30,$DZ282)/30,0)-1)*$F282)</f>
        <v>0</v>
      </c>
      <c r="AC282" s="9">
        <f ca="1">IF($DZ282&gt;AC$3,0,-OFFSET(AC128,0,ROUNDUP(IF($DZ282=0,30,$DZ282)/30,0)-1)*$F282)</f>
        <v>0</v>
      </c>
      <c r="AD282" s="9">
        <f ca="1">IF($DZ282&gt;AD$3,0,-OFFSET(AD128,0,ROUNDUP(IF($DZ282=0,30,$DZ282)/30,0)-1)*$F282)</f>
        <v>0</v>
      </c>
      <c r="AE282" s="9">
        <f ca="1">IF($DZ282&gt;AE$3,0,-OFFSET(AE128,0,ROUNDUP(IF($DZ282=0,30,$DZ282)/30,0)-1)*$F282)</f>
        <v>0</v>
      </c>
      <c r="AF282" s="69">
        <f ca="1">IF($DZ282&gt;AF$3,0,-OFFSET(AF128,0,ROUNDUP(IF($DZ282=0,30,$DZ282)/30,0)-1)*$F282)</f>
        <v>0</v>
      </c>
      <c r="AG282" s="9">
        <f ca="1">IF($DZ282&gt;AG$3,0,-OFFSET(AG128,0,ROUNDUP(IF($DZ282=0,30,$DZ282)/30,0)-1)*$F282)</f>
        <v>0</v>
      </c>
      <c r="AH282" s="9">
        <f ca="1">IF($DZ282&gt;AH$3,0,-OFFSET(AH128,0,ROUNDUP(IF($DZ282=0,30,$DZ282)/30,0)-1)*$F282)</f>
        <v>0</v>
      </c>
      <c r="AI282" s="9">
        <f ca="1">IF($DZ282&gt;AI$3,0,-OFFSET(AI128,0,ROUNDUP(IF($DZ282=0,30,$DZ282)/30,0)-1)*$F282)</f>
        <v>0</v>
      </c>
      <c r="AJ282" s="9">
        <f ca="1">IF($DZ282&gt;AJ$3,0,-OFFSET(AJ128,0,ROUNDUP(IF($DZ282=0,30,$DZ282)/30,0)-1)*$F282)</f>
        <v>0</v>
      </c>
      <c r="AK282" s="9">
        <f ca="1">IF($DZ282&gt;AK$3,0,-OFFSET(AK128,0,ROUNDUP(IF($DZ282=0,30,$DZ282)/30,0)-1)*$F282)</f>
        <v>0</v>
      </c>
      <c r="AL282" s="9">
        <f ca="1">IF($DZ282&gt;AL$3,0,-OFFSET(AL128,0,ROUNDUP(IF($DZ282=0,30,$DZ282)/30,0)-1)*$F282)</f>
        <v>0</v>
      </c>
      <c r="AM282" s="9">
        <f ca="1">IF($DZ282&gt;AM$3,0,-OFFSET(AM128,0,ROUNDUP(IF($DZ282=0,30,$DZ282)/30,0)-1)*$F282)</f>
        <v>0</v>
      </c>
      <c r="AN282" s="9">
        <f ca="1">IF($DZ282&gt;AN$3,0,-OFFSET(AN128,0,ROUNDUP(IF($DZ282=0,30,$DZ282)/30,0)-1)*$F282)</f>
        <v>0</v>
      </c>
      <c r="AO282" s="9">
        <f ca="1">IF($DZ282&gt;AO$3,0,-OFFSET(AO128,0,ROUNDUP(IF($DZ282=0,30,$DZ282)/30,0)-1)*$F282)</f>
        <v>0</v>
      </c>
      <c r="AP282" s="9">
        <f ca="1">IF($DZ282&gt;AP$3,0,-OFFSET(AP128,0,ROUNDUP(IF($DZ282=0,30,$DZ282)/30,0)-1)*$F282)</f>
        <v>0</v>
      </c>
      <c r="AQ282" s="9">
        <f ca="1">IF($DZ282&gt;AQ$3,0,-OFFSET(AQ128,0,ROUNDUP(IF($DZ282=0,30,$DZ282)/30,0)-1)*$F282)</f>
        <v>0</v>
      </c>
      <c r="AR282" s="69">
        <f ca="1">IF($DZ282&gt;AR$3,0,-OFFSET(AR128,0,ROUNDUP(IF($DZ282=0,30,$DZ282)/30,0)-1)*$F282)</f>
        <v>0</v>
      </c>
      <c r="AS282" s="9">
        <f ca="1">IF($DZ282&gt;AS$3,0,-OFFSET(AS128,0,ROUNDUP(IF($DZ282=0,30,$DZ282)/30,0)-1)*$F282)</f>
        <v>0</v>
      </c>
      <c r="AT282" s="9">
        <f ca="1">IF($DZ282&gt;AT$3,0,-OFFSET(AT128,0,ROUNDUP(IF($DZ282=0,30,$DZ282)/30,0)-1)*$F282)</f>
        <v>0</v>
      </c>
      <c r="AU282" s="9">
        <f ca="1">IF($DZ282&gt;AU$3,0,-OFFSET(AU128,0,ROUNDUP(IF($DZ282=0,30,$DZ282)/30,0)-1)*$F282)</f>
        <v>0</v>
      </c>
      <c r="AV282" s="9">
        <f ca="1">IF($DZ282&gt;AV$3,0,-OFFSET(AV128,0,ROUNDUP(IF($DZ282=0,30,$DZ282)/30,0)-1)*$F282)</f>
        <v>0</v>
      </c>
      <c r="AW282" s="9">
        <f ca="1">IF($DZ282&gt;AW$3,0,-OFFSET(AW128,0,ROUNDUP(IF($DZ282=0,30,$DZ282)/30,0)-1)*$F282)</f>
        <v>0</v>
      </c>
      <c r="AX282" s="9">
        <f ca="1">IF($DZ282&gt;AX$3,0,-OFFSET(AX128,0,ROUNDUP(IF($DZ282=0,30,$DZ282)/30,0)-1)*$F282)</f>
        <v>0</v>
      </c>
      <c r="AY282" s="9">
        <f ca="1">IF($DZ282&gt;AY$3,0,-OFFSET(AY128,0,ROUNDUP(IF($DZ282=0,30,$DZ282)/30,0)-1)*$F282)</f>
        <v>0</v>
      </c>
      <c r="AZ282" s="9">
        <f ca="1">IF($DZ282&gt;AZ$3,0,-OFFSET(AZ128,0,ROUNDUP(IF($DZ282=0,30,$DZ282)/30,0)-1)*$F282)</f>
        <v>0</v>
      </c>
      <c r="BA282" s="9">
        <f ca="1">IF($DZ282&gt;BA$3,0,-OFFSET(BA128,0,ROUNDUP(IF($DZ282=0,30,$DZ282)/30,0)-1)*$F282)</f>
        <v>0</v>
      </c>
      <c r="BB282" s="9">
        <f ca="1">IF($DZ282&gt;BB$3,0,-OFFSET(BB128,0,ROUNDUP(IF($DZ282=0,30,$DZ282)/30,0)-1)*$F282)</f>
        <v>0</v>
      </c>
      <c r="BC282" s="9">
        <f ca="1">IF($DZ282&gt;BC$3,0,-OFFSET(BC128,0,ROUNDUP(IF($DZ282=0,30,$DZ282)/30,0)-1)*$F282)</f>
        <v>0</v>
      </c>
      <c r="BD282" s="69">
        <f ca="1">IF($DZ282&gt;BD$3,0,-OFFSET(BD128,0,ROUNDUP(IF($DZ282=0,30,$DZ282)/30,0)-1)*$F282)</f>
        <v>0</v>
      </c>
      <c r="BE282" s="9">
        <f ca="1">IF($DZ282&gt;BE$3,0,-OFFSET(BE128,0,ROUNDUP(IF($DZ282=0,30,$DZ282)/30,0)-1)*$F282)</f>
        <v>0</v>
      </c>
      <c r="BF282" s="9">
        <f ca="1">IF($DZ282&gt;BF$3,0,-OFFSET(BF128,0,ROUNDUP(IF($DZ282=0,30,$DZ282)/30,0)-1)*$F282)</f>
        <v>0</v>
      </c>
      <c r="BG282" s="9">
        <f ca="1">IF($DZ282&gt;BG$3,0,-OFFSET(BG128,0,ROUNDUP(IF($DZ282=0,30,$DZ282)/30,0)-1)*$F282)</f>
        <v>0</v>
      </c>
      <c r="BH282" s="9">
        <f ca="1">IF($DZ282&gt;BH$3,0,-OFFSET(BH128,0,ROUNDUP(IF($DZ282=0,30,$DZ282)/30,0)-1)*$F282)</f>
        <v>0</v>
      </c>
      <c r="BI282" s="9">
        <f ca="1">IF($DZ282&gt;BI$3,0,-OFFSET(BI128,0,ROUNDUP(IF($DZ282=0,30,$DZ282)/30,0)-1)*$F282)</f>
        <v>0</v>
      </c>
      <c r="BJ282" s="9">
        <f ca="1">IF($DZ282&gt;BJ$3,0,-OFFSET(BJ128,0,ROUNDUP(IF($DZ282=0,30,$DZ282)/30,0)-1)*$F282)</f>
        <v>0</v>
      </c>
      <c r="BK282" s="9">
        <f ca="1">IF($DZ282&gt;BK$3,0,-OFFSET(BK128,0,ROUNDUP(IF($DZ282=0,30,$DZ282)/30,0)-1)*$F282)</f>
        <v>0</v>
      </c>
      <c r="BL282" s="9">
        <f ca="1">IF($DZ282&gt;BL$3,0,-OFFSET(BL128,0,ROUNDUP(IF($DZ282=0,30,$DZ282)/30,0)-1)*$F282)</f>
        <v>0</v>
      </c>
      <c r="BM282" s="9">
        <f ca="1">IF($DZ282&gt;BM$3,0,-OFFSET(BM128,0,ROUNDUP(IF($DZ282=0,30,$DZ282)/30,0)-1)*$F282)</f>
        <v>0</v>
      </c>
      <c r="BN282" s="9">
        <f ca="1">IF($DZ282&gt;BN$3,0,-OFFSET(BN128,0,ROUNDUP(IF($DZ282=0,30,$DZ282)/30,0)-1)*$F282)</f>
        <v>0</v>
      </c>
      <c r="BO282" s="9">
        <f ca="1">IF($DZ282&gt;BO$3,0,-OFFSET(BO128,0,ROUNDUP(IF($DZ282=0,30,$DZ282)/30,0)-1)*$F282)</f>
        <v>0</v>
      </c>
      <c r="BP282" s="69">
        <f ca="1">IF($DZ282&gt;BP$3,0,-OFFSET(BP128,0,ROUNDUP(IF($DZ282=0,30,$DZ282)/30,0)-1)*$F282)</f>
        <v>0</v>
      </c>
      <c r="BQ282" s="9">
        <f ca="1">IF($DZ282&gt;BQ$3,0,-OFFSET(BQ128,0,ROUNDUP(IF($DZ282=0,30,$DZ282)/30,0)-1)*$F282)</f>
        <v>0</v>
      </c>
      <c r="BR282" s="9">
        <f ca="1">IF($DZ282&gt;BR$3,0,-OFFSET(BR128,0,ROUNDUP(IF($DZ282=0,30,$DZ282)/30,0)-1)*$F282)</f>
        <v>0</v>
      </c>
      <c r="BS282" s="9">
        <f ca="1">IF($DZ282&gt;BS$3,0,-OFFSET(BS128,0,ROUNDUP(IF($DZ282=0,30,$DZ282)/30,0)-1)*$F282)</f>
        <v>0</v>
      </c>
      <c r="BT282" s="9">
        <f ca="1">IF($DZ282&gt;BT$3,0,-OFFSET(BT128,0,ROUNDUP(IF($DZ282=0,30,$DZ282)/30,0)-1)*$F282)</f>
        <v>0</v>
      </c>
      <c r="BU282" s="9">
        <f ca="1">IF($DZ282&gt;BU$3,0,-OFFSET(BU128,0,ROUNDUP(IF($DZ282=0,30,$DZ282)/30,0)-1)*$F282)</f>
        <v>0</v>
      </c>
      <c r="BV282" s="9">
        <f ca="1">IF($DZ282&gt;BV$3,0,-OFFSET(BV128,0,ROUNDUP(IF($DZ282=0,30,$DZ282)/30,0)-1)*$F282)</f>
        <v>0</v>
      </c>
      <c r="BW282" s="9">
        <f ca="1">IF($DZ282&gt;BW$3,0,-OFFSET(BW128,0,ROUNDUP(IF($DZ282=0,30,$DZ282)/30,0)-1)*$F282)</f>
        <v>0</v>
      </c>
      <c r="BX282" s="9">
        <f ca="1">IF($DZ282&gt;BX$3,0,-OFFSET(BX128,0,ROUNDUP(IF($DZ282=0,30,$DZ282)/30,0)-1)*$F282)</f>
        <v>0</v>
      </c>
      <c r="BY282" s="9">
        <f ca="1">IF($DZ282&gt;BY$3,0,-OFFSET(BY128,0,ROUNDUP(IF($DZ282=0,30,$DZ282)/30,0)-1)*$F282)</f>
        <v>0</v>
      </c>
      <c r="BZ282" s="9">
        <f ca="1">IF($DZ282&gt;BZ$3,0,-OFFSET(BZ128,0,ROUNDUP(IF($DZ282=0,30,$DZ282)/30,0)-1)*$F282)</f>
        <v>0</v>
      </c>
      <c r="CA282" s="9">
        <f ca="1">IF($DZ282&gt;CA$3,0,-OFFSET(CA128,0,ROUNDUP(IF($DZ282=0,30,$DZ282)/30,0)-1)*$F282)</f>
        <v>0</v>
      </c>
      <c r="CB282" s="69">
        <f ca="1">IF($DZ282&gt;CB$3,0,-OFFSET(CB128,0,ROUNDUP(IF($DZ282=0,30,$DZ282)/30,0)-1)*$F282)</f>
        <v>0</v>
      </c>
      <c r="CC282" s="9">
        <f ca="1">IF($DZ282&gt;CC$3,0,-OFFSET(CC128,0,ROUNDUP(IF($DZ282=0,30,$DZ282)/30,0)-1)*$F282)</f>
        <v>0</v>
      </c>
      <c r="CD282" s="9">
        <f ca="1">IF($DZ282&gt;CD$3,0,-OFFSET(CD128,0,ROUNDUP(IF($DZ282=0,30,$DZ282)/30,0)-1)*$F282)</f>
        <v>0</v>
      </c>
      <c r="CE282" s="9">
        <f ca="1">IF($DZ282&gt;CE$3,0,-OFFSET(CE128,0,ROUNDUP(IF($DZ282=0,30,$DZ282)/30,0)-1)*$F282)</f>
        <v>0</v>
      </c>
      <c r="CF282" s="9">
        <f ca="1">IF($DZ282&gt;CF$3,0,-OFFSET(CF128,0,ROUNDUP(IF($DZ282=0,30,$DZ282)/30,0)-1)*$F282)</f>
        <v>0</v>
      </c>
      <c r="CG282" s="9">
        <f ca="1">IF($DZ282&gt;CG$3,0,-OFFSET(CG128,0,ROUNDUP(IF($DZ282=0,30,$DZ282)/30,0)-1)*$F282)</f>
        <v>0</v>
      </c>
      <c r="CH282" s="9">
        <f ca="1">IF($DZ282&gt;CH$3,0,-OFFSET(CH128,0,ROUNDUP(IF($DZ282=0,30,$DZ282)/30,0)-1)*$F282)</f>
        <v>0</v>
      </c>
      <c r="CI282" s="9">
        <f ca="1">IF($DZ282&gt;CI$3,0,-OFFSET(CI128,0,ROUNDUP(IF($DZ282=0,30,$DZ282)/30,0)-1)*$F282)</f>
        <v>0</v>
      </c>
      <c r="CJ282" s="9">
        <f ca="1">IF($DZ282&gt;CJ$3,0,-OFFSET(CJ128,0,ROUNDUP(IF($DZ282=0,30,$DZ282)/30,0)-1)*$F282)</f>
        <v>0</v>
      </c>
      <c r="CK282" s="9">
        <f ca="1">IF($DZ282&gt;CK$3,0,-OFFSET(CK128,0,ROUNDUP(IF($DZ282=0,30,$DZ282)/30,0)-1)*$F282)</f>
        <v>0</v>
      </c>
      <c r="CL282" s="9">
        <f ca="1">IF($DZ282&gt;CL$3,0,-OFFSET(CL128,0,ROUNDUP(IF($DZ282=0,30,$DZ282)/30,0)-1)*$F282)</f>
        <v>0</v>
      </c>
      <c r="CM282" s="9">
        <f ca="1">IF($DZ282&gt;CM$3,0,-OFFSET(CM128,0,ROUNDUP(IF($DZ282=0,30,$DZ282)/30,0)-1)*$F282)</f>
        <v>0</v>
      </c>
      <c r="CN282" s="69">
        <f ca="1">IF($DZ282&gt;CN$3,0,-OFFSET(CN128,0,ROUNDUP(IF($DZ282=0,30,$DZ282)/30,0)-1)*$F282)</f>
        <v>0</v>
      </c>
      <c r="CO282" s="9">
        <f ca="1">IF($DZ282&gt;CO$3,0,-OFFSET(CO128,0,ROUNDUP(IF($DZ282=0,30,$DZ282)/30,0)-1)*$F282)</f>
        <v>0</v>
      </c>
      <c r="CP282" s="9">
        <f ca="1">IF($DZ282&gt;CP$3,0,-OFFSET(CP128,0,ROUNDUP(IF($DZ282=0,30,$DZ282)/30,0)-1)*$F282)</f>
        <v>0</v>
      </c>
      <c r="CQ282" s="9">
        <f ca="1">IF($DZ282&gt;CQ$3,0,-OFFSET(CQ128,0,ROUNDUP(IF($DZ282=0,30,$DZ282)/30,0)-1)*$F282)</f>
        <v>0</v>
      </c>
      <c r="CR282" s="9">
        <f ca="1">IF($DZ282&gt;CR$3,0,-OFFSET(CR128,0,ROUNDUP(IF($DZ282=0,30,$DZ282)/30,0)-1)*$F282)</f>
        <v>0</v>
      </c>
      <c r="CS282" s="9">
        <f ca="1">IF($DZ282&gt;CS$3,0,-OFFSET(CS128,0,ROUNDUP(IF($DZ282=0,30,$DZ282)/30,0)-1)*$F282)</f>
        <v>0</v>
      </c>
      <c r="CT282" s="9">
        <f ca="1">IF($DZ282&gt;CT$3,0,-OFFSET(CT128,0,ROUNDUP(IF($DZ282=0,30,$DZ282)/30,0)-1)*$F282)</f>
        <v>0</v>
      </c>
      <c r="CU282" s="9">
        <f ca="1">IF($DZ282&gt;CU$3,0,-OFFSET(CU128,0,ROUNDUP(IF($DZ282=0,30,$DZ282)/30,0)-1)*$F282)</f>
        <v>0</v>
      </c>
      <c r="CV282" s="9">
        <f ca="1">IF($DZ282&gt;CV$3,0,-OFFSET(CV128,0,ROUNDUP(IF($DZ282=0,30,$DZ282)/30,0)-1)*$F282)</f>
        <v>0</v>
      </c>
      <c r="CW282" s="9">
        <f ca="1">IF($DZ282&gt;CW$3,0,-OFFSET(CW128,0,ROUNDUP(IF($DZ282=0,30,$DZ282)/30,0)-1)*$F282)</f>
        <v>0</v>
      </c>
      <c r="CX282" s="9">
        <f ca="1">IF($DZ282&gt;CX$3,0,-OFFSET(CX128,0,ROUNDUP(IF($DZ282=0,30,$DZ282)/30,0)-1)*$F282)</f>
        <v>0</v>
      </c>
      <c r="CY282" s="9">
        <f ca="1">IF($DZ282&gt;CY$3,0,-OFFSET(CY128,0,ROUNDUP(IF($DZ282=0,30,$DZ282)/30,0)-1)*$F282)</f>
        <v>0</v>
      </c>
      <c r="CZ282" s="69">
        <f ca="1">IF($DZ282&gt;CZ$3,0,-OFFSET(CZ128,0,ROUNDUP(IF($DZ282=0,30,$DZ282)/30,0)-1)*$F282)</f>
        <v>0</v>
      </c>
      <c r="DA282" s="9">
        <f ca="1">IF($DZ282&gt;DA$3,0,-OFFSET(DA128,0,ROUNDUP(IF($DZ282=0,30,$DZ282)/30,0)-1)*$F282)</f>
        <v>0</v>
      </c>
      <c r="DB282" s="9">
        <f ca="1">IF($DZ282&gt;DB$3,0,-OFFSET(DB128,0,ROUNDUP(IF($DZ282=0,30,$DZ282)/30,0)-1)*$F282)</f>
        <v>0</v>
      </c>
      <c r="DC282" s="9">
        <f ca="1">IF($DZ282&gt;DC$3,0,-OFFSET(DC128,0,ROUNDUP(IF($DZ282=0,30,$DZ282)/30,0)-1)*$F282)</f>
        <v>0</v>
      </c>
      <c r="DD282" s="9">
        <f ca="1">IF($DZ282&gt;DD$3,0,-OFFSET(DD128,0,ROUNDUP(IF($DZ282=0,30,$DZ282)/30,0)-1)*$F282)</f>
        <v>0</v>
      </c>
      <c r="DE282" s="9">
        <f ca="1">IF($DZ282&gt;DE$3,0,-OFFSET(DE128,0,ROUNDUP(IF($DZ282=0,30,$DZ282)/30,0)-1)*$F282)</f>
        <v>0</v>
      </c>
      <c r="DF282" s="9">
        <f ca="1">IF($DZ282&gt;DF$3,0,-OFFSET(DF128,0,ROUNDUP(IF($DZ282=0,30,$DZ282)/30,0)-1)*$F282)</f>
        <v>0</v>
      </c>
      <c r="DG282" s="9">
        <f ca="1">IF($DZ282&gt;DG$3,0,-OFFSET(DG128,0,ROUNDUP(IF($DZ282=0,30,$DZ282)/30,0)-1)*$F282)</f>
        <v>0</v>
      </c>
      <c r="DH282" s="9">
        <f ca="1">IF($DZ282&gt;DH$3,0,-OFFSET(DH128,0,ROUNDUP(IF($DZ282=0,30,$DZ282)/30,0)-1)*$F282)</f>
        <v>0</v>
      </c>
      <c r="DI282" s="9">
        <f ca="1">IF($DZ282&gt;DI$3,0,-OFFSET(DI128,0,ROUNDUP(IF($DZ282=0,30,$DZ282)/30,0)-1)*$F282)</f>
        <v>0</v>
      </c>
      <c r="DJ282" s="9">
        <f ca="1">IF($DZ282&gt;DJ$3,0,-OFFSET(DJ128,0,ROUNDUP(IF($DZ282=0,30,$DZ282)/30,0)-1)*$F282)</f>
        <v>0</v>
      </c>
      <c r="DK282" s="9">
        <f ca="1">IF($DZ282&gt;DK$3,0,-OFFSET(DK128,0,ROUNDUP(IF($DZ282=0,30,$DZ282)/30,0)-1)*$F282)</f>
        <v>0</v>
      </c>
      <c r="DL282" s="69">
        <f ca="1">IF($DZ282&gt;DL$3,0,-OFFSET(DL128,0,ROUNDUP(IF($DZ282=0,30,$DZ282)/30,0)-1)*$F282)</f>
        <v>0</v>
      </c>
      <c r="DM282" s="9">
        <f ca="1">IF($DZ282&gt;DM$3,0,-OFFSET(DM128,0,ROUNDUP(IF($DZ282=0,30,$DZ282)/30,0)-1)*$F282)</f>
        <v>0</v>
      </c>
      <c r="DN282" s="9">
        <f ca="1">IF($DZ282&gt;DN$3,0,-OFFSET(DN128,0,ROUNDUP(IF($DZ282=0,30,$DZ282)/30,0)-1)*$F282)</f>
        <v>0</v>
      </c>
      <c r="DO282" s="9">
        <f ca="1">IF($DZ282&gt;DO$3,0,-OFFSET(DO128,0,ROUNDUP(IF($DZ282=0,30,$DZ282)/30,0)-1)*$F282)</f>
        <v>0</v>
      </c>
      <c r="DP282" s="9">
        <f ca="1">IF($DZ282&gt;DP$3,0,-OFFSET(DP128,0,ROUNDUP(IF($DZ282=0,30,$DZ282)/30,0)-1)*$F282)</f>
        <v>0</v>
      </c>
      <c r="DQ282" s="9">
        <f ca="1">IF($DZ282&gt;DQ$3,0,-OFFSET(DQ128,0,ROUNDUP(IF($DZ282=0,30,$DZ282)/30,0)-1)*$F282)</f>
        <v>0</v>
      </c>
      <c r="DR282" s="9">
        <f ca="1">IF($DZ282&gt;DR$3,0,-OFFSET(DR128,0,ROUNDUP(IF($DZ282=0,30,$DZ282)/30,0)-1)*$F282)</f>
        <v>0</v>
      </c>
      <c r="DS282" s="9">
        <f ca="1">IF($DZ282&gt;DS$3,0,-OFFSET(DS128,0,ROUNDUP(IF($DZ282=0,30,$DZ282)/30,0)-1)*$F282)</f>
        <v>0</v>
      </c>
      <c r="DT282" s="9">
        <f ca="1">IF($DZ282&gt;DT$3,0,-OFFSET(DT128,0,ROUNDUP(IF($DZ282=0,30,$DZ282)/30,0)-1)*$F282)</f>
        <v>0</v>
      </c>
      <c r="DU282" s="9">
        <f ca="1">IF($DZ282&gt;DU$3,0,-OFFSET(DU128,0,ROUNDUP(IF($DZ282=0,30,$DZ282)/30,0)-1)*$F282)</f>
        <v>0</v>
      </c>
      <c r="DV282" s="9">
        <f ca="1">IF($DZ282&gt;DV$3,0,-OFFSET(DV128,0,ROUNDUP(IF($DZ282=0,30,$DZ282)/30,0)-1)*$F282)</f>
        <v>0</v>
      </c>
      <c r="DW282" s="9">
        <f ca="1">IF($DZ282&gt;DW$3,0,-OFFSET(DW128,0,ROUNDUP(IF($DZ282=0,30,$DZ282)/30,0)-1)*$F282)</f>
        <v>0</v>
      </c>
      <c r="DX282" s="4"/>
      <c r="DY282" s="4"/>
      <c r="DZ282" s="49">
        <f>DZ128</f>
        <v>30</v>
      </c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  <c r="FS282" s="4"/>
      <c r="FT282" s="4"/>
      <c r="FU282" s="4"/>
      <c r="FV282" s="4"/>
      <c r="FW282" s="4"/>
      <c r="FX282" s="4"/>
      <c r="FY282" s="4"/>
      <c r="FZ282" s="4"/>
      <c r="GA282" s="4"/>
      <c r="GB282" s="4"/>
      <c r="GC282" s="4"/>
      <c r="GD282" s="4"/>
      <c r="GE282" s="4"/>
      <c r="GF282" s="4"/>
      <c r="GG282" s="4"/>
    </row>
    <row r="283" spans="1:189" ht="14" hidden="1" x14ac:dyDescent="0.35">
      <c r="A283" s="1"/>
      <c r="B283" s="43" t="str">
        <f>B129</f>
        <v/>
      </c>
      <c r="C283" s="44"/>
      <c r="D283" s="44">
        <f>D129</f>
        <v>0</v>
      </c>
      <c r="E283" s="45" t="str">
        <f>"Impostos "&amp;E129</f>
        <v xml:space="preserve">Impostos </v>
      </c>
      <c r="F283" s="67"/>
      <c r="G283" s="68"/>
      <c r="H283" s="9">
        <f ca="1">IF($DZ283&gt;H$3,0,-OFFSET(H129,0,ROUNDUP(IF($DZ283=0,30,$DZ283)/30,0)-1)*$F283)</f>
        <v>0</v>
      </c>
      <c r="I283" s="9">
        <f ca="1">IF($DZ283&gt;I$3,0,-OFFSET(I129,0,ROUNDUP(IF($DZ283=0,30,$DZ283)/30,0)-1)*$F283)</f>
        <v>0</v>
      </c>
      <c r="J283" s="9">
        <f ca="1">IF($DZ283&gt;J$3,0,-OFFSET(J129,0,ROUNDUP(IF($DZ283=0,30,$DZ283)/30,0)-1)*$F283)</f>
        <v>0</v>
      </c>
      <c r="K283" s="9">
        <f ca="1">IF($DZ283&gt;K$3,0,-OFFSET(K129,0,ROUNDUP(IF($DZ283=0,30,$DZ283)/30,0)-1)*$F283)</f>
        <v>0</v>
      </c>
      <c r="L283" s="9">
        <f ca="1">IF($DZ283&gt;L$3,0,-OFFSET(L129,0,ROUNDUP(IF($DZ283=0,30,$DZ283)/30,0)-1)*$F283)</f>
        <v>0</v>
      </c>
      <c r="M283" s="9">
        <f ca="1">IF($DZ283&gt;M$3,0,-OFFSET(M129,0,ROUNDUP(IF($DZ283=0,30,$DZ283)/30,0)-1)*$F283)</f>
        <v>0</v>
      </c>
      <c r="N283" s="9">
        <f ca="1">IF($DZ283&gt;N$3,0,-OFFSET(N129,0,ROUNDUP(IF($DZ283=0,30,$DZ283)/30,0)-1)*$F283)</f>
        <v>0</v>
      </c>
      <c r="O283" s="9">
        <f ca="1">IF($DZ283&gt;O$3,0,-OFFSET(O129,0,ROUNDUP(IF($DZ283=0,30,$DZ283)/30,0)-1)*$F283)</f>
        <v>0</v>
      </c>
      <c r="P283" s="9">
        <f ca="1">IF($DZ283&gt;P$3,0,-OFFSET(P129,0,ROUNDUP(IF($DZ283=0,30,$DZ283)/30,0)-1)*$F283)</f>
        <v>0</v>
      </c>
      <c r="Q283" s="9">
        <f ca="1">IF($DZ283&gt;Q$3,0,-OFFSET(Q129,0,ROUNDUP(IF($DZ283=0,30,$DZ283)/30,0)-1)*$F283)</f>
        <v>0</v>
      </c>
      <c r="R283" s="9">
        <f ca="1">IF($DZ283&gt;R$3,0,-OFFSET(R129,0,ROUNDUP(IF($DZ283=0,30,$DZ283)/30,0)-1)*$F283)</f>
        <v>0</v>
      </c>
      <c r="S283" s="9">
        <f ca="1">IF($DZ283&gt;S$3,0,-OFFSET(S129,0,ROUNDUP(IF($DZ283=0,30,$DZ283)/30,0)-1)*$F283)</f>
        <v>0</v>
      </c>
      <c r="T283" s="69">
        <f ca="1">IF($DZ283&gt;T$3,0,-OFFSET(T129,0,ROUNDUP(IF($DZ283=0,30,$DZ283)/30,0)-1)*$F283)</f>
        <v>0</v>
      </c>
      <c r="U283" s="9">
        <f ca="1">IF($DZ283&gt;U$3,0,-OFFSET(U129,0,ROUNDUP(IF($DZ283=0,30,$DZ283)/30,0)-1)*$F283)</f>
        <v>0</v>
      </c>
      <c r="V283" s="9">
        <f ca="1">IF($DZ283&gt;V$3,0,-OFFSET(V129,0,ROUNDUP(IF($DZ283=0,30,$DZ283)/30,0)-1)*$F283)</f>
        <v>0</v>
      </c>
      <c r="W283" s="9">
        <f ca="1">IF($DZ283&gt;W$3,0,-OFFSET(W129,0,ROUNDUP(IF($DZ283=0,30,$DZ283)/30,0)-1)*$F283)</f>
        <v>0</v>
      </c>
      <c r="X283" s="9">
        <f ca="1">IF($DZ283&gt;X$3,0,-OFFSET(X129,0,ROUNDUP(IF($DZ283=0,30,$DZ283)/30,0)-1)*$F283)</f>
        <v>0</v>
      </c>
      <c r="Y283" s="9">
        <f ca="1">IF($DZ283&gt;Y$3,0,-OFFSET(Y129,0,ROUNDUP(IF($DZ283=0,30,$DZ283)/30,0)-1)*$F283)</f>
        <v>0</v>
      </c>
      <c r="Z283" s="9">
        <f ca="1">IF($DZ283&gt;Z$3,0,-OFFSET(Z129,0,ROUNDUP(IF($DZ283=0,30,$DZ283)/30,0)-1)*$F283)</f>
        <v>0</v>
      </c>
      <c r="AA283" s="9">
        <f ca="1">IF($DZ283&gt;AA$3,0,-OFFSET(AA129,0,ROUNDUP(IF($DZ283=0,30,$DZ283)/30,0)-1)*$F283)</f>
        <v>0</v>
      </c>
      <c r="AB283" s="9">
        <f ca="1">IF($DZ283&gt;AB$3,0,-OFFSET(AB129,0,ROUNDUP(IF($DZ283=0,30,$DZ283)/30,0)-1)*$F283)</f>
        <v>0</v>
      </c>
      <c r="AC283" s="9">
        <f ca="1">IF($DZ283&gt;AC$3,0,-OFFSET(AC129,0,ROUNDUP(IF($DZ283=0,30,$DZ283)/30,0)-1)*$F283)</f>
        <v>0</v>
      </c>
      <c r="AD283" s="9">
        <f ca="1">IF($DZ283&gt;AD$3,0,-OFFSET(AD129,0,ROUNDUP(IF($DZ283=0,30,$DZ283)/30,0)-1)*$F283)</f>
        <v>0</v>
      </c>
      <c r="AE283" s="9">
        <f ca="1">IF($DZ283&gt;AE$3,0,-OFFSET(AE129,0,ROUNDUP(IF($DZ283=0,30,$DZ283)/30,0)-1)*$F283)</f>
        <v>0</v>
      </c>
      <c r="AF283" s="69">
        <f ca="1">IF($DZ283&gt;AF$3,0,-OFFSET(AF129,0,ROUNDUP(IF($DZ283=0,30,$DZ283)/30,0)-1)*$F283)</f>
        <v>0</v>
      </c>
      <c r="AG283" s="9">
        <f ca="1">IF($DZ283&gt;AG$3,0,-OFFSET(AG129,0,ROUNDUP(IF($DZ283=0,30,$DZ283)/30,0)-1)*$F283)</f>
        <v>0</v>
      </c>
      <c r="AH283" s="9">
        <f ca="1">IF($DZ283&gt;AH$3,0,-OFFSET(AH129,0,ROUNDUP(IF($DZ283=0,30,$DZ283)/30,0)-1)*$F283)</f>
        <v>0</v>
      </c>
      <c r="AI283" s="9">
        <f ca="1">IF($DZ283&gt;AI$3,0,-OFFSET(AI129,0,ROUNDUP(IF($DZ283=0,30,$DZ283)/30,0)-1)*$F283)</f>
        <v>0</v>
      </c>
      <c r="AJ283" s="9">
        <f ca="1">IF($DZ283&gt;AJ$3,0,-OFFSET(AJ129,0,ROUNDUP(IF($DZ283=0,30,$DZ283)/30,0)-1)*$F283)</f>
        <v>0</v>
      </c>
      <c r="AK283" s="9">
        <f ca="1">IF($DZ283&gt;AK$3,0,-OFFSET(AK129,0,ROUNDUP(IF($DZ283=0,30,$DZ283)/30,0)-1)*$F283)</f>
        <v>0</v>
      </c>
      <c r="AL283" s="9">
        <f ca="1">IF($DZ283&gt;AL$3,0,-OFFSET(AL129,0,ROUNDUP(IF($DZ283=0,30,$DZ283)/30,0)-1)*$F283)</f>
        <v>0</v>
      </c>
      <c r="AM283" s="9">
        <f ca="1">IF($DZ283&gt;AM$3,0,-OFFSET(AM129,0,ROUNDUP(IF($DZ283=0,30,$DZ283)/30,0)-1)*$F283)</f>
        <v>0</v>
      </c>
      <c r="AN283" s="9">
        <f ca="1">IF($DZ283&gt;AN$3,0,-OFFSET(AN129,0,ROUNDUP(IF($DZ283=0,30,$DZ283)/30,0)-1)*$F283)</f>
        <v>0</v>
      </c>
      <c r="AO283" s="9">
        <f ca="1">IF($DZ283&gt;AO$3,0,-OFFSET(AO129,0,ROUNDUP(IF($DZ283=0,30,$DZ283)/30,0)-1)*$F283)</f>
        <v>0</v>
      </c>
      <c r="AP283" s="9">
        <f ca="1">IF($DZ283&gt;AP$3,0,-OFFSET(AP129,0,ROUNDUP(IF($DZ283=0,30,$DZ283)/30,0)-1)*$F283)</f>
        <v>0</v>
      </c>
      <c r="AQ283" s="9">
        <f ca="1">IF($DZ283&gt;AQ$3,0,-OFFSET(AQ129,0,ROUNDUP(IF($DZ283=0,30,$DZ283)/30,0)-1)*$F283)</f>
        <v>0</v>
      </c>
      <c r="AR283" s="69">
        <f ca="1">IF($DZ283&gt;AR$3,0,-OFFSET(AR129,0,ROUNDUP(IF($DZ283=0,30,$DZ283)/30,0)-1)*$F283)</f>
        <v>0</v>
      </c>
      <c r="AS283" s="9">
        <f ca="1">IF($DZ283&gt;AS$3,0,-OFFSET(AS129,0,ROUNDUP(IF($DZ283=0,30,$DZ283)/30,0)-1)*$F283)</f>
        <v>0</v>
      </c>
      <c r="AT283" s="9">
        <f ca="1">IF($DZ283&gt;AT$3,0,-OFFSET(AT129,0,ROUNDUP(IF($DZ283=0,30,$DZ283)/30,0)-1)*$F283)</f>
        <v>0</v>
      </c>
      <c r="AU283" s="9">
        <f ca="1">IF($DZ283&gt;AU$3,0,-OFFSET(AU129,0,ROUNDUP(IF($DZ283=0,30,$DZ283)/30,0)-1)*$F283)</f>
        <v>0</v>
      </c>
      <c r="AV283" s="9">
        <f ca="1">IF($DZ283&gt;AV$3,0,-OFFSET(AV129,0,ROUNDUP(IF($DZ283=0,30,$DZ283)/30,0)-1)*$F283)</f>
        <v>0</v>
      </c>
      <c r="AW283" s="9">
        <f ca="1">IF($DZ283&gt;AW$3,0,-OFFSET(AW129,0,ROUNDUP(IF($DZ283=0,30,$DZ283)/30,0)-1)*$F283)</f>
        <v>0</v>
      </c>
      <c r="AX283" s="9">
        <f ca="1">IF($DZ283&gt;AX$3,0,-OFFSET(AX129,0,ROUNDUP(IF($DZ283=0,30,$DZ283)/30,0)-1)*$F283)</f>
        <v>0</v>
      </c>
      <c r="AY283" s="9">
        <f ca="1">IF($DZ283&gt;AY$3,0,-OFFSET(AY129,0,ROUNDUP(IF($DZ283=0,30,$DZ283)/30,0)-1)*$F283)</f>
        <v>0</v>
      </c>
      <c r="AZ283" s="9">
        <f ca="1">IF($DZ283&gt;AZ$3,0,-OFFSET(AZ129,0,ROUNDUP(IF($DZ283=0,30,$DZ283)/30,0)-1)*$F283)</f>
        <v>0</v>
      </c>
      <c r="BA283" s="9">
        <f ca="1">IF($DZ283&gt;BA$3,0,-OFFSET(BA129,0,ROUNDUP(IF($DZ283=0,30,$DZ283)/30,0)-1)*$F283)</f>
        <v>0</v>
      </c>
      <c r="BB283" s="9">
        <f ca="1">IF($DZ283&gt;BB$3,0,-OFFSET(BB129,0,ROUNDUP(IF($DZ283=0,30,$DZ283)/30,0)-1)*$F283)</f>
        <v>0</v>
      </c>
      <c r="BC283" s="9">
        <f ca="1">IF($DZ283&gt;BC$3,0,-OFFSET(BC129,0,ROUNDUP(IF($DZ283=0,30,$DZ283)/30,0)-1)*$F283)</f>
        <v>0</v>
      </c>
      <c r="BD283" s="69">
        <f ca="1">IF($DZ283&gt;BD$3,0,-OFFSET(BD129,0,ROUNDUP(IF($DZ283=0,30,$DZ283)/30,0)-1)*$F283)</f>
        <v>0</v>
      </c>
      <c r="BE283" s="9">
        <f ca="1">IF($DZ283&gt;BE$3,0,-OFFSET(BE129,0,ROUNDUP(IF($DZ283=0,30,$DZ283)/30,0)-1)*$F283)</f>
        <v>0</v>
      </c>
      <c r="BF283" s="9">
        <f ca="1">IF($DZ283&gt;BF$3,0,-OFFSET(BF129,0,ROUNDUP(IF($DZ283=0,30,$DZ283)/30,0)-1)*$F283)</f>
        <v>0</v>
      </c>
      <c r="BG283" s="9">
        <f ca="1">IF($DZ283&gt;BG$3,0,-OFFSET(BG129,0,ROUNDUP(IF($DZ283=0,30,$DZ283)/30,0)-1)*$F283)</f>
        <v>0</v>
      </c>
      <c r="BH283" s="9">
        <f ca="1">IF($DZ283&gt;BH$3,0,-OFFSET(BH129,0,ROUNDUP(IF($DZ283=0,30,$DZ283)/30,0)-1)*$F283)</f>
        <v>0</v>
      </c>
      <c r="BI283" s="9">
        <f ca="1">IF($DZ283&gt;BI$3,0,-OFFSET(BI129,0,ROUNDUP(IF($DZ283=0,30,$DZ283)/30,0)-1)*$F283)</f>
        <v>0</v>
      </c>
      <c r="BJ283" s="9">
        <f ca="1">IF($DZ283&gt;BJ$3,0,-OFFSET(BJ129,0,ROUNDUP(IF($DZ283=0,30,$DZ283)/30,0)-1)*$F283)</f>
        <v>0</v>
      </c>
      <c r="BK283" s="9">
        <f ca="1">IF($DZ283&gt;BK$3,0,-OFFSET(BK129,0,ROUNDUP(IF($DZ283=0,30,$DZ283)/30,0)-1)*$F283)</f>
        <v>0</v>
      </c>
      <c r="BL283" s="9">
        <f ca="1">IF($DZ283&gt;BL$3,0,-OFFSET(BL129,0,ROUNDUP(IF($DZ283=0,30,$DZ283)/30,0)-1)*$F283)</f>
        <v>0</v>
      </c>
      <c r="BM283" s="9">
        <f ca="1">IF($DZ283&gt;BM$3,0,-OFFSET(BM129,0,ROUNDUP(IF($DZ283=0,30,$DZ283)/30,0)-1)*$F283)</f>
        <v>0</v>
      </c>
      <c r="BN283" s="9">
        <f ca="1">IF($DZ283&gt;BN$3,0,-OFFSET(BN129,0,ROUNDUP(IF($DZ283=0,30,$DZ283)/30,0)-1)*$F283)</f>
        <v>0</v>
      </c>
      <c r="BO283" s="9">
        <f ca="1">IF($DZ283&gt;BO$3,0,-OFFSET(BO129,0,ROUNDUP(IF($DZ283=0,30,$DZ283)/30,0)-1)*$F283)</f>
        <v>0</v>
      </c>
      <c r="BP283" s="69">
        <f ca="1">IF($DZ283&gt;BP$3,0,-OFFSET(BP129,0,ROUNDUP(IF($DZ283=0,30,$DZ283)/30,0)-1)*$F283)</f>
        <v>0</v>
      </c>
      <c r="BQ283" s="9">
        <f ca="1">IF($DZ283&gt;BQ$3,0,-OFFSET(BQ129,0,ROUNDUP(IF($DZ283=0,30,$DZ283)/30,0)-1)*$F283)</f>
        <v>0</v>
      </c>
      <c r="BR283" s="9">
        <f ca="1">IF($DZ283&gt;BR$3,0,-OFFSET(BR129,0,ROUNDUP(IF($DZ283=0,30,$DZ283)/30,0)-1)*$F283)</f>
        <v>0</v>
      </c>
      <c r="BS283" s="9">
        <f ca="1">IF($DZ283&gt;BS$3,0,-OFFSET(BS129,0,ROUNDUP(IF($DZ283=0,30,$DZ283)/30,0)-1)*$F283)</f>
        <v>0</v>
      </c>
      <c r="BT283" s="9">
        <f ca="1">IF($DZ283&gt;BT$3,0,-OFFSET(BT129,0,ROUNDUP(IF($DZ283=0,30,$DZ283)/30,0)-1)*$F283)</f>
        <v>0</v>
      </c>
      <c r="BU283" s="9">
        <f ca="1">IF($DZ283&gt;BU$3,0,-OFFSET(BU129,0,ROUNDUP(IF($DZ283=0,30,$DZ283)/30,0)-1)*$F283)</f>
        <v>0</v>
      </c>
      <c r="BV283" s="9">
        <f ca="1">IF($DZ283&gt;BV$3,0,-OFFSET(BV129,0,ROUNDUP(IF($DZ283=0,30,$DZ283)/30,0)-1)*$F283)</f>
        <v>0</v>
      </c>
      <c r="BW283" s="9">
        <f ca="1">IF($DZ283&gt;BW$3,0,-OFFSET(BW129,0,ROUNDUP(IF($DZ283=0,30,$DZ283)/30,0)-1)*$F283)</f>
        <v>0</v>
      </c>
      <c r="BX283" s="9">
        <f ca="1">IF($DZ283&gt;BX$3,0,-OFFSET(BX129,0,ROUNDUP(IF($DZ283=0,30,$DZ283)/30,0)-1)*$F283)</f>
        <v>0</v>
      </c>
      <c r="BY283" s="9">
        <f ca="1">IF($DZ283&gt;BY$3,0,-OFFSET(BY129,0,ROUNDUP(IF($DZ283=0,30,$DZ283)/30,0)-1)*$F283)</f>
        <v>0</v>
      </c>
      <c r="BZ283" s="9">
        <f ca="1">IF($DZ283&gt;BZ$3,0,-OFFSET(BZ129,0,ROUNDUP(IF($DZ283=0,30,$DZ283)/30,0)-1)*$F283)</f>
        <v>0</v>
      </c>
      <c r="CA283" s="9">
        <f ca="1">IF($DZ283&gt;CA$3,0,-OFFSET(CA129,0,ROUNDUP(IF($DZ283=0,30,$DZ283)/30,0)-1)*$F283)</f>
        <v>0</v>
      </c>
      <c r="CB283" s="69">
        <f ca="1">IF($DZ283&gt;CB$3,0,-OFFSET(CB129,0,ROUNDUP(IF($DZ283=0,30,$DZ283)/30,0)-1)*$F283)</f>
        <v>0</v>
      </c>
      <c r="CC283" s="9">
        <f ca="1">IF($DZ283&gt;CC$3,0,-OFFSET(CC129,0,ROUNDUP(IF($DZ283=0,30,$DZ283)/30,0)-1)*$F283)</f>
        <v>0</v>
      </c>
      <c r="CD283" s="9">
        <f ca="1">IF($DZ283&gt;CD$3,0,-OFFSET(CD129,0,ROUNDUP(IF($DZ283=0,30,$DZ283)/30,0)-1)*$F283)</f>
        <v>0</v>
      </c>
      <c r="CE283" s="9">
        <f ca="1">IF($DZ283&gt;CE$3,0,-OFFSET(CE129,0,ROUNDUP(IF($DZ283=0,30,$DZ283)/30,0)-1)*$F283)</f>
        <v>0</v>
      </c>
      <c r="CF283" s="9">
        <f ca="1">IF($DZ283&gt;CF$3,0,-OFFSET(CF129,0,ROUNDUP(IF($DZ283=0,30,$DZ283)/30,0)-1)*$F283)</f>
        <v>0</v>
      </c>
      <c r="CG283" s="9">
        <f ca="1">IF($DZ283&gt;CG$3,0,-OFFSET(CG129,0,ROUNDUP(IF($DZ283=0,30,$DZ283)/30,0)-1)*$F283)</f>
        <v>0</v>
      </c>
      <c r="CH283" s="9">
        <f ca="1">IF($DZ283&gt;CH$3,0,-OFFSET(CH129,0,ROUNDUP(IF($DZ283=0,30,$DZ283)/30,0)-1)*$F283)</f>
        <v>0</v>
      </c>
      <c r="CI283" s="9">
        <f ca="1">IF($DZ283&gt;CI$3,0,-OFFSET(CI129,0,ROUNDUP(IF($DZ283=0,30,$DZ283)/30,0)-1)*$F283)</f>
        <v>0</v>
      </c>
      <c r="CJ283" s="9">
        <f ca="1">IF($DZ283&gt;CJ$3,0,-OFFSET(CJ129,0,ROUNDUP(IF($DZ283=0,30,$DZ283)/30,0)-1)*$F283)</f>
        <v>0</v>
      </c>
      <c r="CK283" s="9">
        <f ca="1">IF($DZ283&gt;CK$3,0,-OFFSET(CK129,0,ROUNDUP(IF($DZ283=0,30,$DZ283)/30,0)-1)*$F283)</f>
        <v>0</v>
      </c>
      <c r="CL283" s="9">
        <f ca="1">IF($DZ283&gt;CL$3,0,-OFFSET(CL129,0,ROUNDUP(IF($DZ283=0,30,$DZ283)/30,0)-1)*$F283)</f>
        <v>0</v>
      </c>
      <c r="CM283" s="9">
        <f ca="1">IF($DZ283&gt;CM$3,0,-OFFSET(CM129,0,ROUNDUP(IF($DZ283=0,30,$DZ283)/30,0)-1)*$F283)</f>
        <v>0</v>
      </c>
      <c r="CN283" s="69">
        <f ca="1">IF($DZ283&gt;CN$3,0,-OFFSET(CN129,0,ROUNDUP(IF($DZ283=0,30,$DZ283)/30,0)-1)*$F283)</f>
        <v>0</v>
      </c>
      <c r="CO283" s="9">
        <f ca="1">IF($DZ283&gt;CO$3,0,-OFFSET(CO129,0,ROUNDUP(IF($DZ283=0,30,$DZ283)/30,0)-1)*$F283)</f>
        <v>0</v>
      </c>
      <c r="CP283" s="9">
        <f ca="1">IF($DZ283&gt;CP$3,0,-OFFSET(CP129,0,ROUNDUP(IF($DZ283=0,30,$DZ283)/30,0)-1)*$F283)</f>
        <v>0</v>
      </c>
      <c r="CQ283" s="9">
        <f ca="1">IF($DZ283&gt;CQ$3,0,-OFFSET(CQ129,0,ROUNDUP(IF($DZ283=0,30,$DZ283)/30,0)-1)*$F283)</f>
        <v>0</v>
      </c>
      <c r="CR283" s="9">
        <f ca="1">IF($DZ283&gt;CR$3,0,-OFFSET(CR129,0,ROUNDUP(IF($DZ283=0,30,$DZ283)/30,0)-1)*$F283)</f>
        <v>0</v>
      </c>
      <c r="CS283" s="9">
        <f ca="1">IF($DZ283&gt;CS$3,0,-OFFSET(CS129,0,ROUNDUP(IF($DZ283=0,30,$DZ283)/30,0)-1)*$F283)</f>
        <v>0</v>
      </c>
      <c r="CT283" s="9">
        <f ca="1">IF($DZ283&gt;CT$3,0,-OFFSET(CT129,0,ROUNDUP(IF($DZ283=0,30,$DZ283)/30,0)-1)*$F283)</f>
        <v>0</v>
      </c>
      <c r="CU283" s="9">
        <f ca="1">IF($DZ283&gt;CU$3,0,-OFFSET(CU129,0,ROUNDUP(IF($DZ283=0,30,$DZ283)/30,0)-1)*$F283)</f>
        <v>0</v>
      </c>
      <c r="CV283" s="9">
        <f ca="1">IF($DZ283&gt;CV$3,0,-OFFSET(CV129,0,ROUNDUP(IF($DZ283=0,30,$DZ283)/30,0)-1)*$F283)</f>
        <v>0</v>
      </c>
      <c r="CW283" s="9">
        <f ca="1">IF($DZ283&gt;CW$3,0,-OFFSET(CW129,0,ROUNDUP(IF($DZ283=0,30,$DZ283)/30,0)-1)*$F283)</f>
        <v>0</v>
      </c>
      <c r="CX283" s="9">
        <f ca="1">IF($DZ283&gt;CX$3,0,-OFFSET(CX129,0,ROUNDUP(IF($DZ283=0,30,$DZ283)/30,0)-1)*$F283)</f>
        <v>0</v>
      </c>
      <c r="CY283" s="9">
        <f ca="1">IF($DZ283&gt;CY$3,0,-OFFSET(CY129,0,ROUNDUP(IF($DZ283=0,30,$DZ283)/30,0)-1)*$F283)</f>
        <v>0</v>
      </c>
      <c r="CZ283" s="69">
        <f ca="1">IF($DZ283&gt;CZ$3,0,-OFFSET(CZ129,0,ROUNDUP(IF($DZ283=0,30,$DZ283)/30,0)-1)*$F283)</f>
        <v>0</v>
      </c>
      <c r="DA283" s="9">
        <f ca="1">IF($DZ283&gt;DA$3,0,-OFFSET(DA129,0,ROUNDUP(IF($DZ283=0,30,$DZ283)/30,0)-1)*$F283)</f>
        <v>0</v>
      </c>
      <c r="DB283" s="9">
        <f ca="1">IF($DZ283&gt;DB$3,0,-OFFSET(DB129,0,ROUNDUP(IF($DZ283=0,30,$DZ283)/30,0)-1)*$F283)</f>
        <v>0</v>
      </c>
      <c r="DC283" s="9">
        <f ca="1">IF($DZ283&gt;DC$3,0,-OFFSET(DC129,0,ROUNDUP(IF($DZ283=0,30,$DZ283)/30,0)-1)*$F283)</f>
        <v>0</v>
      </c>
      <c r="DD283" s="9">
        <f ca="1">IF($DZ283&gt;DD$3,0,-OFFSET(DD129,0,ROUNDUP(IF($DZ283=0,30,$DZ283)/30,0)-1)*$F283)</f>
        <v>0</v>
      </c>
      <c r="DE283" s="9">
        <f ca="1">IF($DZ283&gt;DE$3,0,-OFFSET(DE129,0,ROUNDUP(IF($DZ283=0,30,$DZ283)/30,0)-1)*$F283)</f>
        <v>0</v>
      </c>
      <c r="DF283" s="9">
        <f ca="1">IF($DZ283&gt;DF$3,0,-OFFSET(DF129,0,ROUNDUP(IF($DZ283=0,30,$DZ283)/30,0)-1)*$F283)</f>
        <v>0</v>
      </c>
      <c r="DG283" s="9">
        <f ca="1">IF($DZ283&gt;DG$3,0,-OFFSET(DG129,0,ROUNDUP(IF($DZ283=0,30,$DZ283)/30,0)-1)*$F283)</f>
        <v>0</v>
      </c>
      <c r="DH283" s="9">
        <f ca="1">IF($DZ283&gt;DH$3,0,-OFFSET(DH129,0,ROUNDUP(IF($DZ283=0,30,$DZ283)/30,0)-1)*$F283)</f>
        <v>0</v>
      </c>
      <c r="DI283" s="9">
        <f ca="1">IF($DZ283&gt;DI$3,0,-OFFSET(DI129,0,ROUNDUP(IF($DZ283=0,30,$DZ283)/30,0)-1)*$F283)</f>
        <v>0</v>
      </c>
      <c r="DJ283" s="9">
        <f ca="1">IF($DZ283&gt;DJ$3,0,-OFFSET(DJ129,0,ROUNDUP(IF($DZ283=0,30,$DZ283)/30,0)-1)*$F283)</f>
        <v>0</v>
      </c>
      <c r="DK283" s="9">
        <f ca="1">IF($DZ283&gt;DK$3,0,-OFFSET(DK129,0,ROUNDUP(IF($DZ283=0,30,$DZ283)/30,0)-1)*$F283)</f>
        <v>0</v>
      </c>
      <c r="DL283" s="69">
        <f ca="1">IF($DZ283&gt;DL$3,0,-OFFSET(DL129,0,ROUNDUP(IF($DZ283=0,30,$DZ283)/30,0)-1)*$F283)</f>
        <v>0</v>
      </c>
      <c r="DM283" s="9">
        <f ca="1">IF($DZ283&gt;DM$3,0,-OFFSET(DM129,0,ROUNDUP(IF($DZ283=0,30,$DZ283)/30,0)-1)*$F283)</f>
        <v>0</v>
      </c>
      <c r="DN283" s="9">
        <f ca="1">IF($DZ283&gt;DN$3,0,-OFFSET(DN129,0,ROUNDUP(IF($DZ283=0,30,$DZ283)/30,0)-1)*$F283)</f>
        <v>0</v>
      </c>
      <c r="DO283" s="9">
        <f ca="1">IF($DZ283&gt;DO$3,0,-OFFSET(DO129,0,ROUNDUP(IF($DZ283=0,30,$DZ283)/30,0)-1)*$F283)</f>
        <v>0</v>
      </c>
      <c r="DP283" s="9">
        <f ca="1">IF($DZ283&gt;DP$3,0,-OFFSET(DP129,0,ROUNDUP(IF($DZ283=0,30,$DZ283)/30,0)-1)*$F283)</f>
        <v>0</v>
      </c>
      <c r="DQ283" s="9">
        <f ca="1">IF($DZ283&gt;DQ$3,0,-OFFSET(DQ129,0,ROUNDUP(IF($DZ283=0,30,$DZ283)/30,0)-1)*$F283)</f>
        <v>0</v>
      </c>
      <c r="DR283" s="9">
        <f ca="1">IF($DZ283&gt;DR$3,0,-OFFSET(DR129,0,ROUNDUP(IF($DZ283=0,30,$DZ283)/30,0)-1)*$F283)</f>
        <v>0</v>
      </c>
      <c r="DS283" s="9">
        <f ca="1">IF($DZ283&gt;DS$3,0,-OFFSET(DS129,0,ROUNDUP(IF($DZ283=0,30,$DZ283)/30,0)-1)*$F283)</f>
        <v>0</v>
      </c>
      <c r="DT283" s="9">
        <f ca="1">IF($DZ283&gt;DT$3,0,-OFFSET(DT129,0,ROUNDUP(IF($DZ283=0,30,$DZ283)/30,0)-1)*$F283)</f>
        <v>0</v>
      </c>
      <c r="DU283" s="9">
        <f ca="1">IF($DZ283&gt;DU$3,0,-OFFSET(DU129,0,ROUNDUP(IF($DZ283=0,30,$DZ283)/30,0)-1)*$F283)</f>
        <v>0</v>
      </c>
      <c r="DV283" s="9">
        <f ca="1">IF($DZ283&gt;DV$3,0,-OFFSET(DV129,0,ROUNDUP(IF($DZ283=0,30,$DZ283)/30,0)-1)*$F283)</f>
        <v>0</v>
      </c>
      <c r="DW283" s="9">
        <f ca="1">IF($DZ283&gt;DW$3,0,-OFFSET(DW129,0,ROUNDUP(IF($DZ283=0,30,$DZ283)/30,0)-1)*$F283)</f>
        <v>0</v>
      </c>
      <c r="DX283" s="4"/>
      <c r="DY283" s="4"/>
      <c r="DZ283" s="49">
        <f>DZ129</f>
        <v>30</v>
      </c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  <c r="FS283" s="4"/>
      <c r="FT283" s="4"/>
      <c r="FU283" s="4"/>
      <c r="FV283" s="4"/>
      <c r="FW283" s="4"/>
      <c r="FX283" s="4"/>
      <c r="FY283" s="4"/>
      <c r="FZ283" s="4"/>
      <c r="GA283" s="4"/>
      <c r="GB283" s="4"/>
      <c r="GC283" s="4"/>
      <c r="GD283" s="4"/>
      <c r="GE283" s="4"/>
      <c r="GF283" s="4"/>
      <c r="GG283" s="4"/>
    </row>
    <row r="284" spans="1:189" ht="14" hidden="1" x14ac:dyDescent="0.35">
      <c r="A284" s="1"/>
      <c r="B284" s="43" t="str">
        <f>B130</f>
        <v/>
      </c>
      <c r="C284" s="44"/>
      <c r="D284" s="44">
        <f>D130</f>
        <v>0</v>
      </c>
      <c r="E284" s="45" t="str">
        <f>"Impostos "&amp;E130</f>
        <v xml:space="preserve">Impostos </v>
      </c>
      <c r="F284" s="67"/>
      <c r="G284" s="68"/>
      <c r="H284" s="9">
        <f ca="1">IF($DZ284&gt;H$3,0,-OFFSET(H130,0,ROUNDUP(IF($DZ284=0,30,$DZ284)/30,0)-1)*$F284)</f>
        <v>0</v>
      </c>
      <c r="I284" s="9">
        <f ca="1">IF($DZ284&gt;I$3,0,-OFFSET(I130,0,ROUNDUP(IF($DZ284=0,30,$DZ284)/30,0)-1)*$F284)</f>
        <v>0</v>
      </c>
      <c r="J284" s="9">
        <f ca="1">IF($DZ284&gt;J$3,0,-OFFSET(J130,0,ROUNDUP(IF($DZ284=0,30,$DZ284)/30,0)-1)*$F284)</f>
        <v>0</v>
      </c>
      <c r="K284" s="9">
        <f ca="1">IF($DZ284&gt;K$3,0,-OFFSET(K130,0,ROUNDUP(IF($DZ284=0,30,$DZ284)/30,0)-1)*$F284)</f>
        <v>0</v>
      </c>
      <c r="L284" s="9">
        <f ca="1">IF($DZ284&gt;L$3,0,-OFFSET(L130,0,ROUNDUP(IF($DZ284=0,30,$DZ284)/30,0)-1)*$F284)</f>
        <v>0</v>
      </c>
      <c r="M284" s="9">
        <f ca="1">IF($DZ284&gt;M$3,0,-OFFSET(M130,0,ROUNDUP(IF($DZ284=0,30,$DZ284)/30,0)-1)*$F284)</f>
        <v>0</v>
      </c>
      <c r="N284" s="9">
        <f ca="1">IF($DZ284&gt;N$3,0,-OFFSET(N130,0,ROUNDUP(IF($DZ284=0,30,$DZ284)/30,0)-1)*$F284)</f>
        <v>0</v>
      </c>
      <c r="O284" s="9">
        <f ca="1">IF($DZ284&gt;O$3,0,-OFFSET(O130,0,ROUNDUP(IF($DZ284=0,30,$DZ284)/30,0)-1)*$F284)</f>
        <v>0</v>
      </c>
      <c r="P284" s="9">
        <f ca="1">IF($DZ284&gt;P$3,0,-OFFSET(P130,0,ROUNDUP(IF($DZ284=0,30,$DZ284)/30,0)-1)*$F284)</f>
        <v>0</v>
      </c>
      <c r="Q284" s="9">
        <f ca="1">IF($DZ284&gt;Q$3,0,-OFFSET(Q130,0,ROUNDUP(IF($DZ284=0,30,$DZ284)/30,0)-1)*$F284)</f>
        <v>0</v>
      </c>
      <c r="R284" s="9">
        <f ca="1">IF($DZ284&gt;R$3,0,-OFFSET(R130,0,ROUNDUP(IF($DZ284=0,30,$DZ284)/30,0)-1)*$F284)</f>
        <v>0</v>
      </c>
      <c r="S284" s="9">
        <f ca="1">IF($DZ284&gt;S$3,0,-OFFSET(S130,0,ROUNDUP(IF($DZ284=0,30,$DZ284)/30,0)-1)*$F284)</f>
        <v>0</v>
      </c>
      <c r="T284" s="69">
        <f ca="1">IF($DZ284&gt;T$3,0,-OFFSET(T130,0,ROUNDUP(IF($DZ284=0,30,$DZ284)/30,0)-1)*$F284)</f>
        <v>0</v>
      </c>
      <c r="U284" s="9">
        <f ca="1">IF($DZ284&gt;U$3,0,-OFFSET(U130,0,ROUNDUP(IF($DZ284=0,30,$DZ284)/30,0)-1)*$F284)</f>
        <v>0</v>
      </c>
      <c r="V284" s="9">
        <f ca="1">IF($DZ284&gt;V$3,0,-OFFSET(V130,0,ROUNDUP(IF($DZ284=0,30,$DZ284)/30,0)-1)*$F284)</f>
        <v>0</v>
      </c>
      <c r="W284" s="9">
        <f ca="1">IF($DZ284&gt;W$3,0,-OFFSET(W130,0,ROUNDUP(IF($DZ284=0,30,$DZ284)/30,0)-1)*$F284)</f>
        <v>0</v>
      </c>
      <c r="X284" s="9">
        <f ca="1">IF($DZ284&gt;X$3,0,-OFFSET(X130,0,ROUNDUP(IF($DZ284=0,30,$DZ284)/30,0)-1)*$F284)</f>
        <v>0</v>
      </c>
      <c r="Y284" s="9">
        <f ca="1">IF($DZ284&gt;Y$3,0,-OFFSET(Y130,0,ROUNDUP(IF($DZ284=0,30,$DZ284)/30,0)-1)*$F284)</f>
        <v>0</v>
      </c>
      <c r="Z284" s="9">
        <f ca="1">IF($DZ284&gt;Z$3,0,-OFFSET(Z130,0,ROUNDUP(IF($DZ284=0,30,$DZ284)/30,0)-1)*$F284)</f>
        <v>0</v>
      </c>
      <c r="AA284" s="9">
        <f ca="1">IF($DZ284&gt;AA$3,0,-OFFSET(AA130,0,ROUNDUP(IF($DZ284=0,30,$DZ284)/30,0)-1)*$F284)</f>
        <v>0</v>
      </c>
      <c r="AB284" s="9">
        <f ca="1">IF($DZ284&gt;AB$3,0,-OFFSET(AB130,0,ROUNDUP(IF($DZ284=0,30,$DZ284)/30,0)-1)*$F284)</f>
        <v>0</v>
      </c>
      <c r="AC284" s="9">
        <f ca="1">IF($DZ284&gt;AC$3,0,-OFFSET(AC130,0,ROUNDUP(IF($DZ284=0,30,$DZ284)/30,0)-1)*$F284)</f>
        <v>0</v>
      </c>
      <c r="AD284" s="9">
        <f ca="1">IF($DZ284&gt;AD$3,0,-OFFSET(AD130,0,ROUNDUP(IF($DZ284=0,30,$DZ284)/30,0)-1)*$F284)</f>
        <v>0</v>
      </c>
      <c r="AE284" s="9">
        <f ca="1">IF($DZ284&gt;AE$3,0,-OFFSET(AE130,0,ROUNDUP(IF($DZ284=0,30,$DZ284)/30,0)-1)*$F284)</f>
        <v>0</v>
      </c>
      <c r="AF284" s="69">
        <f ca="1">IF($DZ284&gt;AF$3,0,-OFFSET(AF130,0,ROUNDUP(IF($DZ284=0,30,$DZ284)/30,0)-1)*$F284)</f>
        <v>0</v>
      </c>
      <c r="AG284" s="9">
        <f ca="1">IF($DZ284&gt;AG$3,0,-OFFSET(AG130,0,ROUNDUP(IF($DZ284=0,30,$DZ284)/30,0)-1)*$F284)</f>
        <v>0</v>
      </c>
      <c r="AH284" s="9">
        <f ca="1">IF($DZ284&gt;AH$3,0,-OFFSET(AH130,0,ROUNDUP(IF($DZ284=0,30,$DZ284)/30,0)-1)*$F284)</f>
        <v>0</v>
      </c>
      <c r="AI284" s="9">
        <f ca="1">IF($DZ284&gt;AI$3,0,-OFFSET(AI130,0,ROUNDUP(IF($DZ284=0,30,$DZ284)/30,0)-1)*$F284)</f>
        <v>0</v>
      </c>
      <c r="AJ284" s="9">
        <f ca="1">IF($DZ284&gt;AJ$3,0,-OFFSET(AJ130,0,ROUNDUP(IF($DZ284=0,30,$DZ284)/30,0)-1)*$F284)</f>
        <v>0</v>
      </c>
      <c r="AK284" s="9">
        <f ca="1">IF($DZ284&gt;AK$3,0,-OFFSET(AK130,0,ROUNDUP(IF($DZ284=0,30,$DZ284)/30,0)-1)*$F284)</f>
        <v>0</v>
      </c>
      <c r="AL284" s="9">
        <f ca="1">IF($DZ284&gt;AL$3,0,-OFFSET(AL130,0,ROUNDUP(IF($DZ284=0,30,$DZ284)/30,0)-1)*$F284)</f>
        <v>0</v>
      </c>
      <c r="AM284" s="9">
        <f ca="1">IF($DZ284&gt;AM$3,0,-OFFSET(AM130,0,ROUNDUP(IF($DZ284=0,30,$DZ284)/30,0)-1)*$F284)</f>
        <v>0</v>
      </c>
      <c r="AN284" s="9">
        <f ca="1">IF($DZ284&gt;AN$3,0,-OFFSET(AN130,0,ROUNDUP(IF($DZ284=0,30,$DZ284)/30,0)-1)*$F284)</f>
        <v>0</v>
      </c>
      <c r="AO284" s="9">
        <f ca="1">IF($DZ284&gt;AO$3,0,-OFFSET(AO130,0,ROUNDUP(IF($DZ284=0,30,$DZ284)/30,0)-1)*$F284)</f>
        <v>0</v>
      </c>
      <c r="AP284" s="9">
        <f ca="1">IF($DZ284&gt;AP$3,0,-OFFSET(AP130,0,ROUNDUP(IF($DZ284=0,30,$DZ284)/30,0)-1)*$F284)</f>
        <v>0</v>
      </c>
      <c r="AQ284" s="9">
        <f ca="1">IF($DZ284&gt;AQ$3,0,-OFFSET(AQ130,0,ROUNDUP(IF($DZ284=0,30,$DZ284)/30,0)-1)*$F284)</f>
        <v>0</v>
      </c>
      <c r="AR284" s="69">
        <f ca="1">IF($DZ284&gt;AR$3,0,-OFFSET(AR130,0,ROUNDUP(IF($DZ284=0,30,$DZ284)/30,0)-1)*$F284)</f>
        <v>0</v>
      </c>
      <c r="AS284" s="9">
        <f ca="1">IF($DZ284&gt;AS$3,0,-OFFSET(AS130,0,ROUNDUP(IF($DZ284=0,30,$DZ284)/30,0)-1)*$F284)</f>
        <v>0</v>
      </c>
      <c r="AT284" s="9">
        <f ca="1">IF($DZ284&gt;AT$3,0,-OFFSET(AT130,0,ROUNDUP(IF($DZ284=0,30,$DZ284)/30,0)-1)*$F284)</f>
        <v>0</v>
      </c>
      <c r="AU284" s="9">
        <f ca="1">IF($DZ284&gt;AU$3,0,-OFFSET(AU130,0,ROUNDUP(IF($DZ284=0,30,$DZ284)/30,0)-1)*$F284)</f>
        <v>0</v>
      </c>
      <c r="AV284" s="9">
        <f ca="1">IF($DZ284&gt;AV$3,0,-OFFSET(AV130,0,ROUNDUP(IF($DZ284=0,30,$DZ284)/30,0)-1)*$F284)</f>
        <v>0</v>
      </c>
      <c r="AW284" s="9">
        <f ca="1">IF($DZ284&gt;AW$3,0,-OFFSET(AW130,0,ROUNDUP(IF($DZ284=0,30,$DZ284)/30,0)-1)*$F284)</f>
        <v>0</v>
      </c>
      <c r="AX284" s="9">
        <f ca="1">IF($DZ284&gt;AX$3,0,-OFFSET(AX130,0,ROUNDUP(IF($DZ284=0,30,$DZ284)/30,0)-1)*$F284)</f>
        <v>0</v>
      </c>
      <c r="AY284" s="9">
        <f ca="1">IF($DZ284&gt;AY$3,0,-OFFSET(AY130,0,ROUNDUP(IF($DZ284=0,30,$DZ284)/30,0)-1)*$F284)</f>
        <v>0</v>
      </c>
      <c r="AZ284" s="9">
        <f ca="1">IF($DZ284&gt;AZ$3,0,-OFFSET(AZ130,0,ROUNDUP(IF($DZ284=0,30,$DZ284)/30,0)-1)*$F284)</f>
        <v>0</v>
      </c>
      <c r="BA284" s="9">
        <f ca="1">IF($DZ284&gt;BA$3,0,-OFFSET(BA130,0,ROUNDUP(IF($DZ284=0,30,$DZ284)/30,0)-1)*$F284)</f>
        <v>0</v>
      </c>
      <c r="BB284" s="9">
        <f ca="1">IF($DZ284&gt;BB$3,0,-OFFSET(BB130,0,ROUNDUP(IF($DZ284=0,30,$DZ284)/30,0)-1)*$F284)</f>
        <v>0</v>
      </c>
      <c r="BC284" s="9">
        <f ca="1">IF($DZ284&gt;BC$3,0,-OFFSET(BC130,0,ROUNDUP(IF($DZ284=0,30,$DZ284)/30,0)-1)*$F284)</f>
        <v>0</v>
      </c>
      <c r="BD284" s="69">
        <f ca="1">IF($DZ284&gt;BD$3,0,-OFFSET(BD130,0,ROUNDUP(IF($DZ284=0,30,$DZ284)/30,0)-1)*$F284)</f>
        <v>0</v>
      </c>
      <c r="BE284" s="9">
        <f ca="1">IF($DZ284&gt;BE$3,0,-OFFSET(BE130,0,ROUNDUP(IF($DZ284=0,30,$DZ284)/30,0)-1)*$F284)</f>
        <v>0</v>
      </c>
      <c r="BF284" s="9">
        <f ca="1">IF($DZ284&gt;BF$3,0,-OFFSET(BF130,0,ROUNDUP(IF($DZ284=0,30,$DZ284)/30,0)-1)*$F284)</f>
        <v>0</v>
      </c>
      <c r="BG284" s="9">
        <f ca="1">IF($DZ284&gt;BG$3,0,-OFFSET(BG130,0,ROUNDUP(IF($DZ284=0,30,$DZ284)/30,0)-1)*$F284)</f>
        <v>0</v>
      </c>
      <c r="BH284" s="9">
        <f ca="1">IF($DZ284&gt;BH$3,0,-OFFSET(BH130,0,ROUNDUP(IF($DZ284=0,30,$DZ284)/30,0)-1)*$F284)</f>
        <v>0</v>
      </c>
      <c r="BI284" s="9">
        <f ca="1">IF($DZ284&gt;BI$3,0,-OFFSET(BI130,0,ROUNDUP(IF($DZ284=0,30,$DZ284)/30,0)-1)*$F284)</f>
        <v>0</v>
      </c>
      <c r="BJ284" s="9">
        <f ca="1">IF($DZ284&gt;BJ$3,0,-OFFSET(BJ130,0,ROUNDUP(IF($DZ284=0,30,$DZ284)/30,0)-1)*$F284)</f>
        <v>0</v>
      </c>
      <c r="BK284" s="9">
        <f ca="1">IF($DZ284&gt;BK$3,0,-OFFSET(BK130,0,ROUNDUP(IF($DZ284=0,30,$DZ284)/30,0)-1)*$F284)</f>
        <v>0</v>
      </c>
      <c r="BL284" s="9">
        <f ca="1">IF($DZ284&gt;BL$3,0,-OFFSET(BL130,0,ROUNDUP(IF($DZ284=0,30,$DZ284)/30,0)-1)*$F284)</f>
        <v>0</v>
      </c>
      <c r="BM284" s="9">
        <f ca="1">IF($DZ284&gt;BM$3,0,-OFFSET(BM130,0,ROUNDUP(IF($DZ284=0,30,$DZ284)/30,0)-1)*$F284)</f>
        <v>0</v>
      </c>
      <c r="BN284" s="9">
        <f ca="1">IF($DZ284&gt;BN$3,0,-OFFSET(BN130,0,ROUNDUP(IF($DZ284=0,30,$DZ284)/30,0)-1)*$F284)</f>
        <v>0</v>
      </c>
      <c r="BO284" s="9">
        <f ca="1">IF($DZ284&gt;BO$3,0,-OFFSET(BO130,0,ROUNDUP(IF($DZ284=0,30,$DZ284)/30,0)-1)*$F284)</f>
        <v>0</v>
      </c>
      <c r="BP284" s="69">
        <f ca="1">IF($DZ284&gt;BP$3,0,-OFFSET(BP130,0,ROUNDUP(IF($DZ284=0,30,$DZ284)/30,0)-1)*$F284)</f>
        <v>0</v>
      </c>
      <c r="BQ284" s="9">
        <f ca="1">IF($DZ284&gt;BQ$3,0,-OFFSET(BQ130,0,ROUNDUP(IF($DZ284=0,30,$DZ284)/30,0)-1)*$F284)</f>
        <v>0</v>
      </c>
      <c r="BR284" s="9">
        <f ca="1">IF($DZ284&gt;BR$3,0,-OFFSET(BR130,0,ROUNDUP(IF($DZ284=0,30,$DZ284)/30,0)-1)*$F284)</f>
        <v>0</v>
      </c>
      <c r="BS284" s="9">
        <f ca="1">IF($DZ284&gt;BS$3,0,-OFFSET(BS130,0,ROUNDUP(IF($DZ284=0,30,$DZ284)/30,0)-1)*$F284)</f>
        <v>0</v>
      </c>
      <c r="BT284" s="9">
        <f ca="1">IF($DZ284&gt;BT$3,0,-OFFSET(BT130,0,ROUNDUP(IF($DZ284=0,30,$DZ284)/30,0)-1)*$F284)</f>
        <v>0</v>
      </c>
      <c r="BU284" s="9">
        <f ca="1">IF($DZ284&gt;BU$3,0,-OFFSET(BU130,0,ROUNDUP(IF($DZ284=0,30,$DZ284)/30,0)-1)*$F284)</f>
        <v>0</v>
      </c>
      <c r="BV284" s="9">
        <f ca="1">IF($DZ284&gt;BV$3,0,-OFFSET(BV130,0,ROUNDUP(IF($DZ284=0,30,$DZ284)/30,0)-1)*$F284)</f>
        <v>0</v>
      </c>
      <c r="BW284" s="9">
        <f ca="1">IF($DZ284&gt;BW$3,0,-OFFSET(BW130,0,ROUNDUP(IF($DZ284=0,30,$DZ284)/30,0)-1)*$F284)</f>
        <v>0</v>
      </c>
      <c r="BX284" s="9">
        <f ca="1">IF($DZ284&gt;BX$3,0,-OFFSET(BX130,0,ROUNDUP(IF($DZ284=0,30,$DZ284)/30,0)-1)*$F284)</f>
        <v>0</v>
      </c>
      <c r="BY284" s="9">
        <f ca="1">IF($DZ284&gt;BY$3,0,-OFFSET(BY130,0,ROUNDUP(IF($DZ284=0,30,$DZ284)/30,0)-1)*$F284)</f>
        <v>0</v>
      </c>
      <c r="BZ284" s="9">
        <f ca="1">IF($DZ284&gt;BZ$3,0,-OFFSET(BZ130,0,ROUNDUP(IF($DZ284=0,30,$DZ284)/30,0)-1)*$F284)</f>
        <v>0</v>
      </c>
      <c r="CA284" s="9">
        <f ca="1">IF($DZ284&gt;CA$3,0,-OFFSET(CA130,0,ROUNDUP(IF($DZ284=0,30,$DZ284)/30,0)-1)*$F284)</f>
        <v>0</v>
      </c>
      <c r="CB284" s="69">
        <f ca="1">IF($DZ284&gt;CB$3,0,-OFFSET(CB130,0,ROUNDUP(IF($DZ284=0,30,$DZ284)/30,0)-1)*$F284)</f>
        <v>0</v>
      </c>
      <c r="CC284" s="9">
        <f ca="1">IF($DZ284&gt;CC$3,0,-OFFSET(CC130,0,ROUNDUP(IF($DZ284=0,30,$DZ284)/30,0)-1)*$F284)</f>
        <v>0</v>
      </c>
      <c r="CD284" s="9">
        <f ca="1">IF($DZ284&gt;CD$3,0,-OFFSET(CD130,0,ROUNDUP(IF($DZ284=0,30,$DZ284)/30,0)-1)*$F284)</f>
        <v>0</v>
      </c>
      <c r="CE284" s="9">
        <f ca="1">IF($DZ284&gt;CE$3,0,-OFFSET(CE130,0,ROUNDUP(IF($DZ284=0,30,$DZ284)/30,0)-1)*$F284)</f>
        <v>0</v>
      </c>
      <c r="CF284" s="9">
        <f ca="1">IF($DZ284&gt;CF$3,0,-OFFSET(CF130,0,ROUNDUP(IF($DZ284=0,30,$DZ284)/30,0)-1)*$F284)</f>
        <v>0</v>
      </c>
      <c r="CG284" s="9">
        <f ca="1">IF($DZ284&gt;CG$3,0,-OFFSET(CG130,0,ROUNDUP(IF($DZ284=0,30,$DZ284)/30,0)-1)*$F284)</f>
        <v>0</v>
      </c>
      <c r="CH284" s="9">
        <f ca="1">IF($DZ284&gt;CH$3,0,-OFFSET(CH130,0,ROUNDUP(IF($DZ284=0,30,$DZ284)/30,0)-1)*$F284)</f>
        <v>0</v>
      </c>
      <c r="CI284" s="9">
        <f ca="1">IF($DZ284&gt;CI$3,0,-OFFSET(CI130,0,ROUNDUP(IF($DZ284=0,30,$DZ284)/30,0)-1)*$F284)</f>
        <v>0</v>
      </c>
      <c r="CJ284" s="9">
        <f ca="1">IF($DZ284&gt;CJ$3,0,-OFFSET(CJ130,0,ROUNDUP(IF($DZ284=0,30,$DZ284)/30,0)-1)*$F284)</f>
        <v>0</v>
      </c>
      <c r="CK284" s="9">
        <f ca="1">IF($DZ284&gt;CK$3,0,-OFFSET(CK130,0,ROUNDUP(IF($DZ284=0,30,$DZ284)/30,0)-1)*$F284)</f>
        <v>0</v>
      </c>
      <c r="CL284" s="9">
        <f ca="1">IF($DZ284&gt;CL$3,0,-OFFSET(CL130,0,ROUNDUP(IF($DZ284=0,30,$DZ284)/30,0)-1)*$F284)</f>
        <v>0</v>
      </c>
      <c r="CM284" s="9">
        <f ca="1">IF($DZ284&gt;CM$3,0,-OFFSET(CM130,0,ROUNDUP(IF($DZ284=0,30,$DZ284)/30,0)-1)*$F284)</f>
        <v>0</v>
      </c>
      <c r="CN284" s="69">
        <f ca="1">IF($DZ284&gt;CN$3,0,-OFFSET(CN130,0,ROUNDUP(IF($DZ284=0,30,$DZ284)/30,0)-1)*$F284)</f>
        <v>0</v>
      </c>
      <c r="CO284" s="9">
        <f ca="1">IF($DZ284&gt;CO$3,0,-OFFSET(CO130,0,ROUNDUP(IF($DZ284=0,30,$DZ284)/30,0)-1)*$F284)</f>
        <v>0</v>
      </c>
      <c r="CP284" s="9">
        <f ca="1">IF($DZ284&gt;CP$3,0,-OFFSET(CP130,0,ROUNDUP(IF($DZ284=0,30,$DZ284)/30,0)-1)*$F284)</f>
        <v>0</v>
      </c>
      <c r="CQ284" s="9">
        <f ca="1">IF($DZ284&gt;CQ$3,0,-OFFSET(CQ130,0,ROUNDUP(IF($DZ284=0,30,$DZ284)/30,0)-1)*$F284)</f>
        <v>0</v>
      </c>
      <c r="CR284" s="9">
        <f ca="1">IF($DZ284&gt;CR$3,0,-OFFSET(CR130,0,ROUNDUP(IF($DZ284=0,30,$DZ284)/30,0)-1)*$F284)</f>
        <v>0</v>
      </c>
      <c r="CS284" s="9">
        <f ca="1">IF($DZ284&gt;CS$3,0,-OFFSET(CS130,0,ROUNDUP(IF($DZ284=0,30,$DZ284)/30,0)-1)*$F284)</f>
        <v>0</v>
      </c>
      <c r="CT284" s="9">
        <f ca="1">IF($DZ284&gt;CT$3,0,-OFFSET(CT130,0,ROUNDUP(IF($DZ284=0,30,$DZ284)/30,0)-1)*$F284)</f>
        <v>0</v>
      </c>
      <c r="CU284" s="9">
        <f ca="1">IF($DZ284&gt;CU$3,0,-OFFSET(CU130,0,ROUNDUP(IF($DZ284=0,30,$DZ284)/30,0)-1)*$F284)</f>
        <v>0</v>
      </c>
      <c r="CV284" s="9">
        <f ca="1">IF($DZ284&gt;CV$3,0,-OFFSET(CV130,0,ROUNDUP(IF($DZ284=0,30,$DZ284)/30,0)-1)*$F284)</f>
        <v>0</v>
      </c>
      <c r="CW284" s="9">
        <f ca="1">IF($DZ284&gt;CW$3,0,-OFFSET(CW130,0,ROUNDUP(IF($DZ284=0,30,$DZ284)/30,0)-1)*$F284)</f>
        <v>0</v>
      </c>
      <c r="CX284" s="9">
        <f ca="1">IF($DZ284&gt;CX$3,0,-OFFSET(CX130,0,ROUNDUP(IF($DZ284=0,30,$DZ284)/30,0)-1)*$F284)</f>
        <v>0</v>
      </c>
      <c r="CY284" s="9">
        <f ca="1">IF($DZ284&gt;CY$3,0,-OFFSET(CY130,0,ROUNDUP(IF($DZ284=0,30,$DZ284)/30,0)-1)*$F284)</f>
        <v>0</v>
      </c>
      <c r="CZ284" s="69">
        <f ca="1">IF($DZ284&gt;CZ$3,0,-OFFSET(CZ130,0,ROUNDUP(IF($DZ284=0,30,$DZ284)/30,0)-1)*$F284)</f>
        <v>0</v>
      </c>
      <c r="DA284" s="9">
        <f ca="1">IF($DZ284&gt;DA$3,0,-OFFSET(DA130,0,ROUNDUP(IF($DZ284=0,30,$DZ284)/30,0)-1)*$F284)</f>
        <v>0</v>
      </c>
      <c r="DB284" s="9">
        <f ca="1">IF($DZ284&gt;DB$3,0,-OFFSET(DB130,0,ROUNDUP(IF($DZ284=0,30,$DZ284)/30,0)-1)*$F284)</f>
        <v>0</v>
      </c>
      <c r="DC284" s="9">
        <f ca="1">IF($DZ284&gt;DC$3,0,-OFFSET(DC130,0,ROUNDUP(IF($DZ284=0,30,$DZ284)/30,0)-1)*$F284)</f>
        <v>0</v>
      </c>
      <c r="DD284" s="9">
        <f ca="1">IF($DZ284&gt;DD$3,0,-OFFSET(DD130,0,ROUNDUP(IF($DZ284=0,30,$DZ284)/30,0)-1)*$F284)</f>
        <v>0</v>
      </c>
      <c r="DE284" s="9">
        <f ca="1">IF($DZ284&gt;DE$3,0,-OFFSET(DE130,0,ROUNDUP(IF($DZ284=0,30,$DZ284)/30,0)-1)*$F284)</f>
        <v>0</v>
      </c>
      <c r="DF284" s="9">
        <f ca="1">IF($DZ284&gt;DF$3,0,-OFFSET(DF130,0,ROUNDUP(IF($DZ284=0,30,$DZ284)/30,0)-1)*$F284)</f>
        <v>0</v>
      </c>
      <c r="DG284" s="9">
        <f ca="1">IF($DZ284&gt;DG$3,0,-OFFSET(DG130,0,ROUNDUP(IF($DZ284=0,30,$DZ284)/30,0)-1)*$F284)</f>
        <v>0</v>
      </c>
      <c r="DH284" s="9">
        <f ca="1">IF($DZ284&gt;DH$3,0,-OFFSET(DH130,0,ROUNDUP(IF($DZ284=0,30,$DZ284)/30,0)-1)*$F284)</f>
        <v>0</v>
      </c>
      <c r="DI284" s="9">
        <f ca="1">IF($DZ284&gt;DI$3,0,-OFFSET(DI130,0,ROUNDUP(IF($DZ284=0,30,$DZ284)/30,0)-1)*$F284)</f>
        <v>0</v>
      </c>
      <c r="DJ284" s="9">
        <f ca="1">IF($DZ284&gt;DJ$3,0,-OFFSET(DJ130,0,ROUNDUP(IF($DZ284=0,30,$DZ284)/30,0)-1)*$F284)</f>
        <v>0</v>
      </c>
      <c r="DK284" s="9">
        <f ca="1">IF($DZ284&gt;DK$3,0,-OFFSET(DK130,0,ROUNDUP(IF($DZ284=0,30,$DZ284)/30,0)-1)*$F284)</f>
        <v>0</v>
      </c>
      <c r="DL284" s="69">
        <f ca="1">IF($DZ284&gt;DL$3,0,-OFFSET(DL130,0,ROUNDUP(IF($DZ284=0,30,$DZ284)/30,0)-1)*$F284)</f>
        <v>0</v>
      </c>
      <c r="DM284" s="9">
        <f ca="1">IF($DZ284&gt;DM$3,0,-OFFSET(DM130,0,ROUNDUP(IF($DZ284=0,30,$DZ284)/30,0)-1)*$F284)</f>
        <v>0</v>
      </c>
      <c r="DN284" s="9">
        <f ca="1">IF($DZ284&gt;DN$3,0,-OFFSET(DN130,0,ROUNDUP(IF($DZ284=0,30,$DZ284)/30,0)-1)*$F284)</f>
        <v>0</v>
      </c>
      <c r="DO284" s="9">
        <f ca="1">IF($DZ284&gt;DO$3,0,-OFFSET(DO130,0,ROUNDUP(IF($DZ284=0,30,$DZ284)/30,0)-1)*$F284)</f>
        <v>0</v>
      </c>
      <c r="DP284" s="9">
        <f ca="1">IF($DZ284&gt;DP$3,0,-OFFSET(DP130,0,ROUNDUP(IF($DZ284=0,30,$DZ284)/30,0)-1)*$F284)</f>
        <v>0</v>
      </c>
      <c r="DQ284" s="9">
        <f ca="1">IF($DZ284&gt;DQ$3,0,-OFFSET(DQ130,0,ROUNDUP(IF($DZ284=0,30,$DZ284)/30,0)-1)*$F284)</f>
        <v>0</v>
      </c>
      <c r="DR284" s="9">
        <f ca="1">IF($DZ284&gt;DR$3,0,-OFFSET(DR130,0,ROUNDUP(IF($DZ284=0,30,$DZ284)/30,0)-1)*$F284)</f>
        <v>0</v>
      </c>
      <c r="DS284" s="9">
        <f ca="1">IF($DZ284&gt;DS$3,0,-OFFSET(DS130,0,ROUNDUP(IF($DZ284=0,30,$DZ284)/30,0)-1)*$F284)</f>
        <v>0</v>
      </c>
      <c r="DT284" s="9">
        <f ca="1">IF($DZ284&gt;DT$3,0,-OFFSET(DT130,0,ROUNDUP(IF($DZ284=0,30,$DZ284)/30,0)-1)*$F284)</f>
        <v>0</v>
      </c>
      <c r="DU284" s="9">
        <f ca="1">IF($DZ284&gt;DU$3,0,-OFFSET(DU130,0,ROUNDUP(IF($DZ284=0,30,$DZ284)/30,0)-1)*$F284)</f>
        <v>0</v>
      </c>
      <c r="DV284" s="9">
        <f ca="1">IF($DZ284&gt;DV$3,0,-OFFSET(DV130,0,ROUNDUP(IF($DZ284=0,30,$DZ284)/30,0)-1)*$F284)</f>
        <v>0</v>
      </c>
      <c r="DW284" s="9">
        <f ca="1">IF($DZ284&gt;DW$3,0,-OFFSET(DW130,0,ROUNDUP(IF($DZ284=0,30,$DZ284)/30,0)-1)*$F284)</f>
        <v>0</v>
      </c>
      <c r="DX284" s="4"/>
      <c r="DY284" s="4"/>
      <c r="DZ284" s="49">
        <f>DZ130</f>
        <v>30</v>
      </c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  <c r="FS284" s="4"/>
      <c r="FT284" s="4"/>
      <c r="FU284" s="4"/>
      <c r="FV284" s="4"/>
      <c r="FW284" s="4"/>
      <c r="FX284" s="4"/>
      <c r="FY284" s="4"/>
      <c r="FZ284" s="4"/>
      <c r="GA284" s="4"/>
      <c r="GB284" s="4"/>
      <c r="GC284" s="4"/>
      <c r="GD284" s="4"/>
      <c r="GE284" s="4"/>
      <c r="GF284" s="4"/>
      <c r="GG284" s="4"/>
    </row>
    <row r="285" spans="1:189" ht="14" hidden="1" x14ac:dyDescent="0.35">
      <c r="A285" s="1"/>
      <c r="B285" s="43" t="str">
        <f>B131</f>
        <v/>
      </c>
      <c r="C285" s="44"/>
      <c r="D285" s="44">
        <f>D131</f>
        <v>0</v>
      </c>
      <c r="E285" s="45" t="str">
        <f>"Impostos "&amp;E131</f>
        <v xml:space="preserve">Impostos </v>
      </c>
      <c r="F285" s="67"/>
      <c r="G285" s="68"/>
      <c r="H285" s="9">
        <f ca="1">IF($DZ285&gt;H$3,0,-OFFSET(H131,0,ROUNDUP(IF($DZ285=0,30,$DZ285)/30,0)-1)*$F285)</f>
        <v>0</v>
      </c>
      <c r="I285" s="9">
        <f ca="1">IF($DZ285&gt;I$3,0,-OFFSET(I131,0,ROUNDUP(IF($DZ285=0,30,$DZ285)/30,0)-1)*$F285)</f>
        <v>0</v>
      </c>
      <c r="J285" s="9">
        <f ca="1">IF($DZ285&gt;J$3,0,-OFFSET(J131,0,ROUNDUP(IF($DZ285=0,30,$DZ285)/30,0)-1)*$F285)</f>
        <v>0</v>
      </c>
      <c r="K285" s="9">
        <f ca="1">IF($DZ285&gt;K$3,0,-OFFSET(K131,0,ROUNDUP(IF($DZ285=0,30,$DZ285)/30,0)-1)*$F285)</f>
        <v>0</v>
      </c>
      <c r="L285" s="9">
        <f ca="1">IF($DZ285&gt;L$3,0,-OFFSET(L131,0,ROUNDUP(IF($DZ285=0,30,$DZ285)/30,0)-1)*$F285)</f>
        <v>0</v>
      </c>
      <c r="M285" s="9">
        <f ca="1">IF($DZ285&gt;M$3,0,-OFFSET(M131,0,ROUNDUP(IF($DZ285=0,30,$DZ285)/30,0)-1)*$F285)</f>
        <v>0</v>
      </c>
      <c r="N285" s="9">
        <f ca="1">IF($DZ285&gt;N$3,0,-OFFSET(N131,0,ROUNDUP(IF($DZ285=0,30,$DZ285)/30,0)-1)*$F285)</f>
        <v>0</v>
      </c>
      <c r="O285" s="9">
        <f ca="1">IF($DZ285&gt;O$3,0,-OFFSET(O131,0,ROUNDUP(IF($DZ285=0,30,$DZ285)/30,0)-1)*$F285)</f>
        <v>0</v>
      </c>
      <c r="P285" s="9">
        <f ca="1">IF($DZ285&gt;P$3,0,-OFFSET(P131,0,ROUNDUP(IF($DZ285=0,30,$DZ285)/30,0)-1)*$F285)</f>
        <v>0</v>
      </c>
      <c r="Q285" s="9">
        <f ca="1">IF($DZ285&gt;Q$3,0,-OFFSET(Q131,0,ROUNDUP(IF($DZ285=0,30,$DZ285)/30,0)-1)*$F285)</f>
        <v>0</v>
      </c>
      <c r="R285" s="9">
        <f ca="1">IF($DZ285&gt;R$3,0,-OFFSET(R131,0,ROUNDUP(IF($DZ285=0,30,$DZ285)/30,0)-1)*$F285)</f>
        <v>0</v>
      </c>
      <c r="S285" s="9">
        <f ca="1">IF($DZ285&gt;S$3,0,-OFFSET(S131,0,ROUNDUP(IF($DZ285=0,30,$DZ285)/30,0)-1)*$F285)</f>
        <v>0</v>
      </c>
      <c r="T285" s="69">
        <f ca="1">IF($DZ285&gt;T$3,0,-OFFSET(T131,0,ROUNDUP(IF($DZ285=0,30,$DZ285)/30,0)-1)*$F285)</f>
        <v>0</v>
      </c>
      <c r="U285" s="9">
        <f ca="1">IF($DZ285&gt;U$3,0,-OFFSET(U131,0,ROUNDUP(IF($DZ285=0,30,$DZ285)/30,0)-1)*$F285)</f>
        <v>0</v>
      </c>
      <c r="V285" s="9">
        <f ca="1">IF($DZ285&gt;V$3,0,-OFFSET(V131,0,ROUNDUP(IF($DZ285=0,30,$DZ285)/30,0)-1)*$F285)</f>
        <v>0</v>
      </c>
      <c r="W285" s="9">
        <f ca="1">IF($DZ285&gt;W$3,0,-OFFSET(W131,0,ROUNDUP(IF($DZ285=0,30,$DZ285)/30,0)-1)*$F285)</f>
        <v>0</v>
      </c>
      <c r="X285" s="9">
        <f ca="1">IF($DZ285&gt;X$3,0,-OFFSET(X131,0,ROUNDUP(IF($DZ285=0,30,$DZ285)/30,0)-1)*$F285)</f>
        <v>0</v>
      </c>
      <c r="Y285" s="9">
        <f ca="1">IF($DZ285&gt;Y$3,0,-OFFSET(Y131,0,ROUNDUP(IF($DZ285=0,30,$DZ285)/30,0)-1)*$F285)</f>
        <v>0</v>
      </c>
      <c r="Z285" s="9">
        <f ca="1">IF($DZ285&gt;Z$3,0,-OFFSET(Z131,0,ROUNDUP(IF($DZ285=0,30,$DZ285)/30,0)-1)*$F285)</f>
        <v>0</v>
      </c>
      <c r="AA285" s="9">
        <f ca="1">IF($DZ285&gt;AA$3,0,-OFFSET(AA131,0,ROUNDUP(IF($DZ285=0,30,$DZ285)/30,0)-1)*$F285)</f>
        <v>0</v>
      </c>
      <c r="AB285" s="9">
        <f ca="1">IF($DZ285&gt;AB$3,0,-OFFSET(AB131,0,ROUNDUP(IF($DZ285=0,30,$DZ285)/30,0)-1)*$F285)</f>
        <v>0</v>
      </c>
      <c r="AC285" s="9">
        <f ca="1">IF($DZ285&gt;AC$3,0,-OFFSET(AC131,0,ROUNDUP(IF($DZ285=0,30,$DZ285)/30,0)-1)*$F285)</f>
        <v>0</v>
      </c>
      <c r="AD285" s="9">
        <f ca="1">IF($DZ285&gt;AD$3,0,-OFFSET(AD131,0,ROUNDUP(IF($DZ285=0,30,$DZ285)/30,0)-1)*$F285)</f>
        <v>0</v>
      </c>
      <c r="AE285" s="9">
        <f ca="1">IF($DZ285&gt;AE$3,0,-OFFSET(AE131,0,ROUNDUP(IF($DZ285=0,30,$DZ285)/30,0)-1)*$F285)</f>
        <v>0</v>
      </c>
      <c r="AF285" s="69">
        <f ca="1">IF($DZ285&gt;AF$3,0,-OFFSET(AF131,0,ROUNDUP(IF($DZ285=0,30,$DZ285)/30,0)-1)*$F285)</f>
        <v>0</v>
      </c>
      <c r="AG285" s="9">
        <f ca="1">IF($DZ285&gt;AG$3,0,-OFFSET(AG131,0,ROUNDUP(IF($DZ285=0,30,$DZ285)/30,0)-1)*$F285)</f>
        <v>0</v>
      </c>
      <c r="AH285" s="9">
        <f ca="1">IF($DZ285&gt;AH$3,0,-OFFSET(AH131,0,ROUNDUP(IF($DZ285=0,30,$DZ285)/30,0)-1)*$F285)</f>
        <v>0</v>
      </c>
      <c r="AI285" s="9">
        <f ca="1">IF($DZ285&gt;AI$3,0,-OFFSET(AI131,0,ROUNDUP(IF($DZ285=0,30,$DZ285)/30,0)-1)*$F285)</f>
        <v>0</v>
      </c>
      <c r="AJ285" s="9">
        <f ca="1">IF($DZ285&gt;AJ$3,0,-OFFSET(AJ131,0,ROUNDUP(IF($DZ285=0,30,$DZ285)/30,0)-1)*$F285)</f>
        <v>0</v>
      </c>
      <c r="AK285" s="9">
        <f ca="1">IF($DZ285&gt;AK$3,0,-OFFSET(AK131,0,ROUNDUP(IF($DZ285=0,30,$DZ285)/30,0)-1)*$F285)</f>
        <v>0</v>
      </c>
      <c r="AL285" s="9">
        <f ca="1">IF($DZ285&gt;AL$3,0,-OFFSET(AL131,0,ROUNDUP(IF($DZ285=0,30,$DZ285)/30,0)-1)*$F285)</f>
        <v>0</v>
      </c>
      <c r="AM285" s="9">
        <f ca="1">IF($DZ285&gt;AM$3,0,-OFFSET(AM131,0,ROUNDUP(IF($DZ285=0,30,$DZ285)/30,0)-1)*$F285)</f>
        <v>0</v>
      </c>
      <c r="AN285" s="9">
        <f ca="1">IF($DZ285&gt;AN$3,0,-OFFSET(AN131,0,ROUNDUP(IF($DZ285=0,30,$DZ285)/30,0)-1)*$F285)</f>
        <v>0</v>
      </c>
      <c r="AO285" s="9">
        <f ca="1">IF($DZ285&gt;AO$3,0,-OFFSET(AO131,0,ROUNDUP(IF($DZ285=0,30,$DZ285)/30,0)-1)*$F285)</f>
        <v>0</v>
      </c>
      <c r="AP285" s="9">
        <f ca="1">IF($DZ285&gt;AP$3,0,-OFFSET(AP131,0,ROUNDUP(IF($DZ285=0,30,$DZ285)/30,0)-1)*$F285)</f>
        <v>0</v>
      </c>
      <c r="AQ285" s="9">
        <f ca="1">IF($DZ285&gt;AQ$3,0,-OFFSET(AQ131,0,ROUNDUP(IF($DZ285=0,30,$DZ285)/30,0)-1)*$F285)</f>
        <v>0</v>
      </c>
      <c r="AR285" s="69">
        <f ca="1">IF($DZ285&gt;AR$3,0,-OFFSET(AR131,0,ROUNDUP(IF($DZ285=0,30,$DZ285)/30,0)-1)*$F285)</f>
        <v>0</v>
      </c>
      <c r="AS285" s="9">
        <f ca="1">IF($DZ285&gt;AS$3,0,-OFFSET(AS131,0,ROUNDUP(IF($DZ285=0,30,$DZ285)/30,0)-1)*$F285)</f>
        <v>0</v>
      </c>
      <c r="AT285" s="9">
        <f ca="1">IF($DZ285&gt;AT$3,0,-OFFSET(AT131,0,ROUNDUP(IF($DZ285=0,30,$DZ285)/30,0)-1)*$F285)</f>
        <v>0</v>
      </c>
      <c r="AU285" s="9">
        <f ca="1">IF($DZ285&gt;AU$3,0,-OFFSET(AU131,0,ROUNDUP(IF($DZ285=0,30,$DZ285)/30,0)-1)*$F285)</f>
        <v>0</v>
      </c>
      <c r="AV285" s="9">
        <f ca="1">IF($DZ285&gt;AV$3,0,-OFFSET(AV131,0,ROUNDUP(IF($DZ285=0,30,$DZ285)/30,0)-1)*$F285)</f>
        <v>0</v>
      </c>
      <c r="AW285" s="9">
        <f ca="1">IF($DZ285&gt;AW$3,0,-OFFSET(AW131,0,ROUNDUP(IF($DZ285=0,30,$DZ285)/30,0)-1)*$F285)</f>
        <v>0</v>
      </c>
      <c r="AX285" s="9">
        <f ca="1">IF($DZ285&gt;AX$3,0,-OFFSET(AX131,0,ROUNDUP(IF($DZ285=0,30,$DZ285)/30,0)-1)*$F285)</f>
        <v>0</v>
      </c>
      <c r="AY285" s="9">
        <f ca="1">IF($DZ285&gt;AY$3,0,-OFFSET(AY131,0,ROUNDUP(IF($DZ285=0,30,$DZ285)/30,0)-1)*$F285)</f>
        <v>0</v>
      </c>
      <c r="AZ285" s="9">
        <f ca="1">IF($DZ285&gt;AZ$3,0,-OFFSET(AZ131,0,ROUNDUP(IF($DZ285=0,30,$DZ285)/30,0)-1)*$F285)</f>
        <v>0</v>
      </c>
      <c r="BA285" s="9">
        <f ca="1">IF($DZ285&gt;BA$3,0,-OFFSET(BA131,0,ROUNDUP(IF($DZ285=0,30,$DZ285)/30,0)-1)*$F285)</f>
        <v>0</v>
      </c>
      <c r="BB285" s="9">
        <f ca="1">IF($DZ285&gt;BB$3,0,-OFFSET(BB131,0,ROUNDUP(IF($DZ285=0,30,$DZ285)/30,0)-1)*$F285)</f>
        <v>0</v>
      </c>
      <c r="BC285" s="9">
        <f ca="1">IF($DZ285&gt;BC$3,0,-OFFSET(BC131,0,ROUNDUP(IF($DZ285=0,30,$DZ285)/30,0)-1)*$F285)</f>
        <v>0</v>
      </c>
      <c r="BD285" s="69">
        <f ca="1">IF($DZ285&gt;BD$3,0,-OFFSET(BD131,0,ROUNDUP(IF($DZ285=0,30,$DZ285)/30,0)-1)*$F285)</f>
        <v>0</v>
      </c>
      <c r="BE285" s="9">
        <f ca="1">IF($DZ285&gt;BE$3,0,-OFFSET(BE131,0,ROUNDUP(IF($DZ285=0,30,$DZ285)/30,0)-1)*$F285)</f>
        <v>0</v>
      </c>
      <c r="BF285" s="9">
        <f ca="1">IF($DZ285&gt;BF$3,0,-OFFSET(BF131,0,ROUNDUP(IF($DZ285=0,30,$DZ285)/30,0)-1)*$F285)</f>
        <v>0</v>
      </c>
      <c r="BG285" s="9">
        <f ca="1">IF($DZ285&gt;BG$3,0,-OFFSET(BG131,0,ROUNDUP(IF($DZ285=0,30,$DZ285)/30,0)-1)*$F285)</f>
        <v>0</v>
      </c>
      <c r="BH285" s="9">
        <f ca="1">IF($DZ285&gt;BH$3,0,-OFFSET(BH131,0,ROUNDUP(IF($DZ285=0,30,$DZ285)/30,0)-1)*$F285)</f>
        <v>0</v>
      </c>
      <c r="BI285" s="9">
        <f ca="1">IF($DZ285&gt;BI$3,0,-OFFSET(BI131,0,ROUNDUP(IF($DZ285=0,30,$DZ285)/30,0)-1)*$F285)</f>
        <v>0</v>
      </c>
      <c r="BJ285" s="9">
        <f ca="1">IF($DZ285&gt;BJ$3,0,-OFFSET(BJ131,0,ROUNDUP(IF($DZ285=0,30,$DZ285)/30,0)-1)*$F285)</f>
        <v>0</v>
      </c>
      <c r="BK285" s="9">
        <f ca="1">IF($DZ285&gt;BK$3,0,-OFFSET(BK131,0,ROUNDUP(IF($DZ285=0,30,$DZ285)/30,0)-1)*$F285)</f>
        <v>0</v>
      </c>
      <c r="BL285" s="9">
        <f ca="1">IF($DZ285&gt;BL$3,0,-OFFSET(BL131,0,ROUNDUP(IF($DZ285=0,30,$DZ285)/30,0)-1)*$F285)</f>
        <v>0</v>
      </c>
      <c r="BM285" s="9">
        <f ca="1">IF($DZ285&gt;BM$3,0,-OFFSET(BM131,0,ROUNDUP(IF($DZ285=0,30,$DZ285)/30,0)-1)*$F285)</f>
        <v>0</v>
      </c>
      <c r="BN285" s="9">
        <f ca="1">IF($DZ285&gt;BN$3,0,-OFFSET(BN131,0,ROUNDUP(IF($DZ285=0,30,$DZ285)/30,0)-1)*$F285)</f>
        <v>0</v>
      </c>
      <c r="BO285" s="9">
        <f ca="1">IF($DZ285&gt;BO$3,0,-OFFSET(BO131,0,ROUNDUP(IF($DZ285=0,30,$DZ285)/30,0)-1)*$F285)</f>
        <v>0</v>
      </c>
      <c r="BP285" s="69">
        <f ca="1">IF($DZ285&gt;BP$3,0,-OFFSET(BP131,0,ROUNDUP(IF($DZ285=0,30,$DZ285)/30,0)-1)*$F285)</f>
        <v>0</v>
      </c>
      <c r="BQ285" s="9">
        <f ca="1">IF($DZ285&gt;BQ$3,0,-OFFSET(BQ131,0,ROUNDUP(IF($DZ285=0,30,$DZ285)/30,0)-1)*$F285)</f>
        <v>0</v>
      </c>
      <c r="BR285" s="9">
        <f ca="1">IF($DZ285&gt;BR$3,0,-OFFSET(BR131,0,ROUNDUP(IF($DZ285=0,30,$DZ285)/30,0)-1)*$F285)</f>
        <v>0</v>
      </c>
      <c r="BS285" s="9">
        <f ca="1">IF($DZ285&gt;BS$3,0,-OFFSET(BS131,0,ROUNDUP(IF($DZ285=0,30,$DZ285)/30,0)-1)*$F285)</f>
        <v>0</v>
      </c>
      <c r="BT285" s="9">
        <f ca="1">IF($DZ285&gt;BT$3,0,-OFFSET(BT131,0,ROUNDUP(IF($DZ285=0,30,$DZ285)/30,0)-1)*$F285)</f>
        <v>0</v>
      </c>
      <c r="BU285" s="9">
        <f ca="1">IF($DZ285&gt;BU$3,0,-OFFSET(BU131,0,ROUNDUP(IF($DZ285=0,30,$DZ285)/30,0)-1)*$F285)</f>
        <v>0</v>
      </c>
      <c r="BV285" s="9">
        <f ca="1">IF($DZ285&gt;BV$3,0,-OFFSET(BV131,0,ROUNDUP(IF($DZ285=0,30,$DZ285)/30,0)-1)*$F285)</f>
        <v>0</v>
      </c>
      <c r="BW285" s="9">
        <f ca="1">IF($DZ285&gt;BW$3,0,-OFFSET(BW131,0,ROUNDUP(IF($DZ285=0,30,$DZ285)/30,0)-1)*$F285)</f>
        <v>0</v>
      </c>
      <c r="BX285" s="9">
        <f ca="1">IF($DZ285&gt;BX$3,0,-OFFSET(BX131,0,ROUNDUP(IF($DZ285=0,30,$DZ285)/30,0)-1)*$F285)</f>
        <v>0</v>
      </c>
      <c r="BY285" s="9">
        <f ca="1">IF($DZ285&gt;BY$3,0,-OFFSET(BY131,0,ROUNDUP(IF($DZ285=0,30,$DZ285)/30,0)-1)*$F285)</f>
        <v>0</v>
      </c>
      <c r="BZ285" s="9">
        <f ca="1">IF($DZ285&gt;BZ$3,0,-OFFSET(BZ131,0,ROUNDUP(IF($DZ285=0,30,$DZ285)/30,0)-1)*$F285)</f>
        <v>0</v>
      </c>
      <c r="CA285" s="9">
        <f ca="1">IF($DZ285&gt;CA$3,0,-OFFSET(CA131,0,ROUNDUP(IF($DZ285=0,30,$DZ285)/30,0)-1)*$F285)</f>
        <v>0</v>
      </c>
      <c r="CB285" s="69">
        <f ca="1">IF($DZ285&gt;CB$3,0,-OFFSET(CB131,0,ROUNDUP(IF($DZ285=0,30,$DZ285)/30,0)-1)*$F285)</f>
        <v>0</v>
      </c>
      <c r="CC285" s="9">
        <f ca="1">IF($DZ285&gt;CC$3,0,-OFFSET(CC131,0,ROUNDUP(IF($DZ285=0,30,$DZ285)/30,0)-1)*$F285)</f>
        <v>0</v>
      </c>
      <c r="CD285" s="9">
        <f ca="1">IF($DZ285&gt;CD$3,0,-OFFSET(CD131,0,ROUNDUP(IF($DZ285=0,30,$DZ285)/30,0)-1)*$F285)</f>
        <v>0</v>
      </c>
      <c r="CE285" s="9">
        <f ca="1">IF($DZ285&gt;CE$3,0,-OFFSET(CE131,0,ROUNDUP(IF($DZ285=0,30,$DZ285)/30,0)-1)*$F285)</f>
        <v>0</v>
      </c>
      <c r="CF285" s="9">
        <f ca="1">IF($DZ285&gt;CF$3,0,-OFFSET(CF131,0,ROUNDUP(IF($DZ285=0,30,$DZ285)/30,0)-1)*$F285)</f>
        <v>0</v>
      </c>
      <c r="CG285" s="9">
        <f ca="1">IF($DZ285&gt;CG$3,0,-OFFSET(CG131,0,ROUNDUP(IF($DZ285=0,30,$DZ285)/30,0)-1)*$F285)</f>
        <v>0</v>
      </c>
      <c r="CH285" s="9">
        <f ca="1">IF($DZ285&gt;CH$3,0,-OFFSET(CH131,0,ROUNDUP(IF($DZ285=0,30,$DZ285)/30,0)-1)*$F285)</f>
        <v>0</v>
      </c>
      <c r="CI285" s="9">
        <f ca="1">IF($DZ285&gt;CI$3,0,-OFFSET(CI131,0,ROUNDUP(IF($DZ285=0,30,$DZ285)/30,0)-1)*$F285)</f>
        <v>0</v>
      </c>
      <c r="CJ285" s="9">
        <f ca="1">IF($DZ285&gt;CJ$3,0,-OFFSET(CJ131,0,ROUNDUP(IF($DZ285=0,30,$DZ285)/30,0)-1)*$F285)</f>
        <v>0</v>
      </c>
      <c r="CK285" s="9">
        <f ca="1">IF($DZ285&gt;CK$3,0,-OFFSET(CK131,0,ROUNDUP(IF($DZ285=0,30,$DZ285)/30,0)-1)*$F285)</f>
        <v>0</v>
      </c>
      <c r="CL285" s="9">
        <f ca="1">IF($DZ285&gt;CL$3,0,-OFFSET(CL131,0,ROUNDUP(IF($DZ285=0,30,$DZ285)/30,0)-1)*$F285)</f>
        <v>0</v>
      </c>
      <c r="CM285" s="9">
        <f ca="1">IF($DZ285&gt;CM$3,0,-OFFSET(CM131,0,ROUNDUP(IF($DZ285=0,30,$DZ285)/30,0)-1)*$F285)</f>
        <v>0</v>
      </c>
      <c r="CN285" s="69">
        <f ca="1">IF($DZ285&gt;CN$3,0,-OFFSET(CN131,0,ROUNDUP(IF($DZ285=0,30,$DZ285)/30,0)-1)*$F285)</f>
        <v>0</v>
      </c>
      <c r="CO285" s="9">
        <f ca="1">IF($DZ285&gt;CO$3,0,-OFFSET(CO131,0,ROUNDUP(IF($DZ285=0,30,$DZ285)/30,0)-1)*$F285)</f>
        <v>0</v>
      </c>
      <c r="CP285" s="9">
        <f ca="1">IF($DZ285&gt;CP$3,0,-OFFSET(CP131,0,ROUNDUP(IF($DZ285=0,30,$DZ285)/30,0)-1)*$F285)</f>
        <v>0</v>
      </c>
      <c r="CQ285" s="9">
        <f ca="1">IF($DZ285&gt;CQ$3,0,-OFFSET(CQ131,0,ROUNDUP(IF($DZ285=0,30,$DZ285)/30,0)-1)*$F285)</f>
        <v>0</v>
      </c>
      <c r="CR285" s="9">
        <f ca="1">IF($DZ285&gt;CR$3,0,-OFFSET(CR131,0,ROUNDUP(IF($DZ285=0,30,$DZ285)/30,0)-1)*$F285)</f>
        <v>0</v>
      </c>
      <c r="CS285" s="9">
        <f ca="1">IF($DZ285&gt;CS$3,0,-OFFSET(CS131,0,ROUNDUP(IF($DZ285=0,30,$DZ285)/30,0)-1)*$F285)</f>
        <v>0</v>
      </c>
      <c r="CT285" s="9">
        <f ca="1">IF($DZ285&gt;CT$3,0,-OFFSET(CT131,0,ROUNDUP(IF($DZ285=0,30,$DZ285)/30,0)-1)*$F285)</f>
        <v>0</v>
      </c>
      <c r="CU285" s="9">
        <f ca="1">IF($DZ285&gt;CU$3,0,-OFFSET(CU131,0,ROUNDUP(IF($DZ285=0,30,$DZ285)/30,0)-1)*$F285)</f>
        <v>0</v>
      </c>
      <c r="CV285" s="9">
        <f ca="1">IF($DZ285&gt;CV$3,0,-OFFSET(CV131,0,ROUNDUP(IF($DZ285=0,30,$DZ285)/30,0)-1)*$F285)</f>
        <v>0</v>
      </c>
      <c r="CW285" s="9">
        <f ca="1">IF($DZ285&gt;CW$3,0,-OFFSET(CW131,0,ROUNDUP(IF($DZ285=0,30,$DZ285)/30,0)-1)*$F285)</f>
        <v>0</v>
      </c>
      <c r="CX285" s="9">
        <f ca="1">IF($DZ285&gt;CX$3,0,-OFFSET(CX131,0,ROUNDUP(IF($DZ285=0,30,$DZ285)/30,0)-1)*$F285)</f>
        <v>0</v>
      </c>
      <c r="CY285" s="9">
        <f ca="1">IF($DZ285&gt;CY$3,0,-OFFSET(CY131,0,ROUNDUP(IF($DZ285=0,30,$DZ285)/30,0)-1)*$F285)</f>
        <v>0</v>
      </c>
      <c r="CZ285" s="69">
        <f ca="1">IF($DZ285&gt;CZ$3,0,-OFFSET(CZ131,0,ROUNDUP(IF($DZ285=0,30,$DZ285)/30,0)-1)*$F285)</f>
        <v>0</v>
      </c>
      <c r="DA285" s="9">
        <f ca="1">IF($DZ285&gt;DA$3,0,-OFFSET(DA131,0,ROUNDUP(IF($DZ285=0,30,$DZ285)/30,0)-1)*$F285)</f>
        <v>0</v>
      </c>
      <c r="DB285" s="9">
        <f ca="1">IF($DZ285&gt;DB$3,0,-OFFSET(DB131,0,ROUNDUP(IF($DZ285=0,30,$DZ285)/30,0)-1)*$F285)</f>
        <v>0</v>
      </c>
      <c r="DC285" s="9">
        <f ca="1">IF($DZ285&gt;DC$3,0,-OFFSET(DC131,0,ROUNDUP(IF($DZ285=0,30,$DZ285)/30,0)-1)*$F285)</f>
        <v>0</v>
      </c>
      <c r="DD285" s="9">
        <f ca="1">IF($DZ285&gt;DD$3,0,-OFFSET(DD131,0,ROUNDUP(IF($DZ285=0,30,$DZ285)/30,0)-1)*$F285)</f>
        <v>0</v>
      </c>
      <c r="DE285" s="9">
        <f ca="1">IF($DZ285&gt;DE$3,0,-OFFSET(DE131,0,ROUNDUP(IF($DZ285=0,30,$DZ285)/30,0)-1)*$F285)</f>
        <v>0</v>
      </c>
      <c r="DF285" s="9">
        <f ca="1">IF($DZ285&gt;DF$3,0,-OFFSET(DF131,0,ROUNDUP(IF($DZ285=0,30,$DZ285)/30,0)-1)*$F285)</f>
        <v>0</v>
      </c>
      <c r="DG285" s="9">
        <f ca="1">IF($DZ285&gt;DG$3,0,-OFFSET(DG131,0,ROUNDUP(IF($DZ285=0,30,$DZ285)/30,0)-1)*$F285)</f>
        <v>0</v>
      </c>
      <c r="DH285" s="9">
        <f ca="1">IF($DZ285&gt;DH$3,0,-OFFSET(DH131,0,ROUNDUP(IF($DZ285=0,30,$DZ285)/30,0)-1)*$F285)</f>
        <v>0</v>
      </c>
      <c r="DI285" s="9">
        <f ca="1">IF($DZ285&gt;DI$3,0,-OFFSET(DI131,0,ROUNDUP(IF($DZ285=0,30,$DZ285)/30,0)-1)*$F285)</f>
        <v>0</v>
      </c>
      <c r="DJ285" s="9">
        <f ca="1">IF($DZ285&gt;DJ$3,0,-OFFSET(DJ131,0,ROUNDUP(IF($DZ285=0,30,$DZ285)/30,0)-1)*$F285)</f>
        <v>0</v>
      </c>
      <c r="DK285" s="9">
        <f ca="1">IF($DZ285&gt;DK$3,0,-OFFSET(DK131,0,ROUNDUP(IF($DZ285=0,30,$DZ285)/30,0)-1)*$F285)</f>
        <v>0</v>
      </c>
      <c r="DL285" s="69">
        <f ca="1">IF($DZ285&gt;DL$3,0,-OFFSET(DL131,0,ROUNDUP(IF($DZ285=0,30,$DZ285)/30,0)-1)*$F285)</f>
        <v>0</v>
      </c>
      <c r="DM285" s="9">
        <f ca="1">IF($DZ285&gt;DM$3,0,-OFFSET(DM131,0,ROUNDUP(IF($DZ285=0,30,$DZ285)/30,0)-1)*$F285)</f>
        <v>0</v>
      </c>
      <c r="DN285" s="9">
        <f ca="1">IF($DZ285&gt;DN$3,0,-OFFSET(DN131,0,ROUNDUP(IF($DZ285=0,30,$DZ285)/30,0)-1)*$F285)</f>
        <v>0</v>
      </c>
      <c r="DO285" s="9">
        <f ca="1">IF($DZ285&gt;DO$3,0,-OFFSET(DO131,0,ROUNDUP(IF($DZ285=0,30,$DZ285)/30,0)-1)*$F285)</f>
        <v>0</v>
      </c>
      <c r="DP285" s="9">
        <f ca="1">IF($DZ285&gt;DP$3,0,-OFFSET(DP131,0,ROUNDUP(IF($DZ285=0,30,$DZ285)/30,0)-1)*$F285)</f>
        <v>0</v>
      </c>
      <c r="DQ285" s="9">
        <f ca="1">IF($DZ285&gt;DQ$3,0,-OFFSET(DQ131,0,ROUNDUP(IF($DZ285=0,30,$DZ285)/30,0)-1)*$F285)</f>
        <v>0</v>
      </c>
      <c r="DR285" s="9">
        <f ca="1">IF($DZ285&gt;DR$3,0,-OFFSET(DR131,0,ROUNDUP(IF($DZ285=0,30,$DZ285)/30,0)-1)*$F285)</f>
        <v>0</v>
      </c>
      <c r="DS285" s="9">
        <f ca="1">IF($DZ285&gt;DS$3,0,-OFFSET(DS131,0,ROUNDUP(IF($DZ285=0,30,$DZ285)/30,0)-1)*$F285)</f>
        <v>0</v>
      </c>
      <c r="DT285" s="9">
        <f ca="1">IF($DZ285&gt;DT$3,0,-OFFSET(DT131,0,ROUNDUP(IF($DZ285=0,30,$DZ285)/30,0)-1)*$F285)</f>
        <v>0</v>
      </c>
      <c r="DU285" s="9">
        <f ca="1">IF($DZ285&gt;DU$3,0,-OFFSET(DU131,0,ROUNDUP(IF($DZ285=0,30,$DZ285)/30,0)-1)*$F285)</f>
        <v>0</v>
      </c>
      <c r="DV285" s="9">
        <f ca="1">IF($DZ285&gt;DV$3,0,-OFFSET(DV131,0,ROUNDUP(IF($DZ285=0,30,$DZ285)/30,0)-1)*$F285)</f>
        <v>0</v>
      </c>
      <c r="DW285" s="9">
        <f ca="1">IF($DZ285&gt;DW$3,0,-OFFSET(DW131,0,ROUNDUP(IF($DZ285=0,30,$DZ285)/30,0)-1)*$F285)</f>
        <v>0</v>
      </c>
      <c r="DX285" s="4"/>
      <c r="DY285" s="4"/>
      <c r="DZ285" s="49">
        <f>DZ131</f>
        <v>30</v>
      </c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  <c r="FS285" s="4"/>
      <c r="FT285" s="4"/>
      <c r="FU285" s="4"/>
      <c r="FV285" s="4"/>
      <c r="FW285" s="4"/>
      <c r="FX285" s="4"/>
      <c r="FY285" s="4"/>
      <c r="FZ285" s="4"/>
      <c r="GA285" s="4"/>
      <c r="GB285" s="4"/>
      <c r="GC285" s="4"/>
      <c r="GD285" s="4"/>
      <c r="GE285" s="4"/>
      <c r="GF285" s="4"/>
      <c r="GG285" s="4"/>
    </row>
    <row r="286" spans="1:189" ht="14" hidden="1" x14ac:dyDescent="0.35">
      <c r="A286" s="1"/>
      <c r="B286" s="43" t="str">
        <f>B132</f>
        <v/>
      </c>
      <c r="C286" s="44"/>
      <c r="D286" s="44">
        <f>D132</f>
        <v>0</v>
      </c>
      <c r="E286" s="45" t="str">
        <f>"Impostos "&amp;E132</f>
        <v xml:space="preserve">Impostos </v>
      </c>
      <c r="F286" s="67"/>
      <c r="G286" s="68"/>
      <c r="H286" s="9">
        <f ca="1">IF($DZ286&gt;H$3,0,-OFFSET(H132,0,ROUNDUP(IF($DZ286=0,30,$DZ286)/30,0)-1)*$F286)</f>
        <v>0</v>
      </c>
      <c r="I286" s="9">
        <f ca="1">IF($DZ286&gt;I$3,0,-OFFSET(I132,0,ROUNDUP(IF($DZ286=0,30,$DZ286)/30,0)-1)*$F286)</f>
        <v>0</v>
      </c>
      <c r="J286" s="9">
        <f ca="1">IF($DZ286&gt;J$3,0,-OFFSET(J132,0,ROUNDUP(IF($DZ286=0,30,$DZ286)/30,0)-1)*$F286)</f>
        <v>0</v>
      </c>
      <c r="K286" s="9">
        <f ca="1">IF($DZ286&gt;K$3,0,-OFFSET(K132,0,ROUNDUP(IF($DZ286=0,30,$DZ286)/30,0)-1)*$F286)</f>
        <v>0</v>
      </c>
      <c r="L286" s="9">
        <f ca="1">IF($DZ286&gt;L$3,0,-OFFSET(L132,0,ROUNDUP(IF($DZ286=0,30,$DZ286)/30,0)-1)*$F286)</f>
        <v>0</v>
      </c>
      <c r="M286" s="9">
        <f ca="1">IF($DZ286&gt;M$3,0,-OFFSET(M132,0,ROUNDUP(IF($DZ286=0,30,$DZ286)/30,0)-1)*$F286)</f>
        <v>0</v>
      </c>
      <c r="N286" s="9">
        <f ca="1">IF($DZ286&gt;N$3,0,-OFFSET(N132,0,ROUNDUP(IF($DZ286=0,30,$DZ286)/30,0)-1)*$F286)</f>
        <v>0</v>
      </c>
      <c r="O286" s="9">
        <f ca="1">IF($DZ286&gt;O$3,0,-OFFSET(O132,0,ROUNDUP(IF($DZ286=0,30,$DZ286)/30,0)-1)*$F286)</f>
        <v>0</v>
      </c>
      <c r="P286" s="9">
        <f ca="1">IF($DZ286&gt;P$3,0,-OFFSET(P132,0,ROUNDUP(IF($DZ286=0,30,$DZ286)/30,0)-1)*$F286)</f>
        <v>0</v>
      </c>
      <c r="Q286" s="9">
        <f ca="1">IF($DZ286&gt;Q$3,0,-OFFSET(Q132,0,ROUNDUP(IF($DZ286=0,30,$DZ286)/30,0)-1)*$F286)</f>
        <v>0</v>
      </c>
      <c r="R286" s="9">
        <f ca="1">IF($DZ286&gt;R$3,0,-OFFSET(R132,0,ROUNDUP(IF($DZ286=0,30,$DZ286)/30,0)-1)*$F286)</f>
        <v>0</v>
      </c>
      <c r="S286" s="9">
        <f ca="1">IF($DZ286&gt;S$3,0,-OFFSET(S132,0,ROUNDUP(IF($DZ286=0,30,$DZ286)/30,0)-1)*$F286)</f>
        <v>0</v>
      </c>
      <c r="T286" s="69">
        <f ca="1">IF($DZ286&gt;T$3,0,-OFFSET(T132,0,ROUNDUP(IF($DZ286=0,30,$DZ286)/30,0)-1)*$F286)</f>
        <v>0</v>
      </c>
      <c r="U286" s="9">
        <f ca="1">IF($DZ286&gt;U$3,0,-OFFSET(U132,0,ROUNDUP(IF($DZ286=0,30,$DZ286)/30,0)-1)*$F286)</f>
        <v>0</v>
      </c>
      <c r="V286" s="9">
        <f ca="1">IF($DZ286&gt;V$3,0,-OFFSET(V132,0,ROUNDUP(IF($DZ286=0,30,$DZ286)/30,0)-1)*$F286)</f>
        <v>0</v>
      </c>
      <c r="W286" s="9">
        <f ca="1">IF($DZ286&gt;W$3,0,-OFFSET(W132,0,ROUNDUP(IF($DZ286=0,30,$DZ286)/30,0)-1)*$F286)</f>
        <v>0</v>
      </c>
      <c r="X286" s="9">
        <f ca="1">IF($DZ286&gt;X$3,0,-OFFSET(X132,0,ROUNDUP(IF($DZ286=0,30,$DZ286)/30,0)-1)*$F286)</f>
        <v>0</v>
      </c>
      <c r="Y286" s="9">
        <f ca="1">IF($DZ286&gt;Y$3,0,-OFFSET(Y132,0,ROUNDUP(IF($DZ286=0,30,$DZ286)/30,0)-1)*$F286)</f>
        <v>0</v>
      </c>
      <c r="Z286" s="9">
        <f ca="1">IF($DZ286&gt;Z$3,0,-OFFSET(Z132,0,ROUNDUP(IF($DZ286=0,30,$DZ286)/30,0)-1)*$F286)</f>
        <v>0</v>
      </c>
      <c r="AA286" s="9">
        <f ca="1">IF($DZ286&gt;AA$3,0,-OFFSET(AA132,0,ROUNDUP(IF($DZ286=0,30,$DZ286)/30,0)-1)*$F286)</f>
        <v>0</v>
      </c>
      <c r="AB286" s="9">
        <f ca="1">IF($DZ286&gt;AB$3,0,-OFFSET(AB132,0,ROUNDUP(IF($DZ286=0,30,$DZ286)/30,0)-1)*$F286)</f>
        <v>0</v>
      </c>
      <c r="AC286" s="9">
        <f ca="1">IF($DZ286&gt;AC$3,0,-OFFSET(AC132,0,ROUNDUP(IF($DZ286=0,30,$DZ286)/30,0)-1)*$F286)</f>
        <v>0</v>
      </c>
      <c r="AD286" s="9">
        <f ca="1">IF($DZ286&gt;AD$3,0,-OFFSET(AD132,0,ROUNDUP(IF($DZ286=0,30,$DZ286)/30,0)-1)*$F286)</f>
        <v>0</v>
      </c>
      <c r="AE286" s="9">
        <f ca="1">IF($DZ286&gt;AE$3,0,-OFFSET(AE132,0,ROUNDUP(IF($DZ286=0,30,$DZ286)/30,0)-1)*$F286)</f>
        <v>0</v>
      </c>
      <c r="AF286" s="69">
        <f ca="1">IF($DZ286&gt;AF$3,0,-OFFSET(AF132,0,ROUNDUP(IF($DZ286=0,30,$DZ286)/30,0)-1)*$F286)</f>
        <v>0</v>
      </c>
      <c r="AG286" s="9">
        <f ca="1">IF($DZ286&gt;AG$3,0,-OFFSET(AG132,0,ROUNDUP(IF($DZ286=0,30,$DZ286)/30,0)-1)*$F286)</f>
        <v>0</v>
      </c>
      <c r="AH286" s="9">
        <f ca="1">IF($DZ286&gt;AH$3,0,-OFFSET(AH132,0,ROUNDUP(IF($DZ286=0,30,$DZ286)/30,0)-1)*$F286)</f>
        <v>0</v>
      </c>
      <c r="AI286" s="9">
        <f ca="1">IF($DZ286&gt;AI$3,0,-OFFSET(AI132,0,ROUNDUP(IF($DZ286=0,30,$DZ286)/30,0)-1)*$F286)</f>
        <v>0</v>
      </c>
      <c r="AJ286" s="9">
        <f ca="1">IF($DZ286&gt;AJ$3,0,-OFFSET(AJ132,0,ROUNDUP(IF($DZ286=0,30,$DZ286)/30,0)-1)*$F286)</f>
        <v>0</v>
      </c>
      <c r="AK286" s="9">
        <f ca="1">IF($DZ286&gt;AK$3,0,-OFFSET(AK132,0,ROUNDUP(IF($DZ286=0,30,$DZ286)/30,0)-1)*$F286)</f>
        <v>0</v>
      </c>
      <c r="AL286" s="9">
        <f ca="1">IF($DZ286&gt;AL$3,0,-OFFSET(AL132,0,ROUNDUP(IF($DZ286=0,30,$DZ286)/30,0)-1)*$F286)</f>
        <v>0</v>
      </c>
      <c r="AM286" s="9">
        <f ca="1">IF($DZ286&gt;AM$3,0,-OFFSET(AM132,0,ROUNDUP(IF($DZ286=0,30,$DZ286)/30,0)-1)*$F286)</f>
        <v>0</v>
      </c>
      <c r="AN286" s="9">
        <f ca="1">IF($DZ286&gt;AN$3,0,-OFFSET(AN132,0,ROUNDUP(IF($DZ286=0,30,$DZ286)/30,0)-1)*$F286)</f>
        <v>0</v>
      </c>
      <c r="AO286" s="9">
        <f ca="1">IF($DZ286&gt;AO$3,0,-OFFSET(AO132,0,ROUNDUP(IF($DZ286=0,30,$DZ286)/30,0)-1)*$F286)</f>
        <v>0</v>
      </c>
      <c r="AP286" s="9">
        <f ca="1">IF($DZ286&gt;AP$3,0,-OFFSET(AP132,0,ROUNDUP(IF($DZ286=0,30,$DZ286)/30,0)-1)*$F286)</f>
        <v>0</v>
      </c>
      <c r="AQ286" s="9">
        <f ca="1">IF($DZ286&gt;AQ$3,0,-OFFSET(AQ132,0,ROUNDUP(IF($DZ286=0,30,$DZ286)/30,0)-1)*$F286)</f>
        <v>0</v>
      </c>
      <c r="AR286" s="69">
        <f ca="1">IF($DZ286&gt;AR$3,0,-OFFSET(AR132,0,ROUNDUP(IF($DZ286=0,30,$DZ286)/30,0)-1)*$F286)</f>
        <v>0</v>
      </c>
      <c r="AS286" s="9">
        <f ca="1">IF($DZ286&gt;AS$3,0,-OFFSET(AS132,0,ROUNDUP(IF($DZ286=0,30,$DZ286)/30,0)-1)*$F286)</f>
        <v>0</v>
      </c>
      <c r="AT286" s="9">
        <f ca="1">IF($DZ286&gt;AT$3,0,-OFFSET(AT132,0,ROUNDUP(IF($DZ286=0,30,$DZ286)/30,0)-1)*$F286)</f>
        <v>0</v>
      </c>
      <c r="AU286" s="9">
        <f ca="1">IF($DZ286&gt;AU$3,0,-OFFSET(AU132,0,ROUNDUP(IF($DZ286=0,30,$DZ286)/30,0)-1)*$F286)</f>
        <v>0</v>
      </c>
      <c r="AV286" s="9">
        <f ca="1">IF($DZ286&gt;AV$3,0,-OFFSET(AV132,0,ROUNDUP(IF($DZ286=0,30,$DZ286)/30,0)-1)*$F286)</f>
        <v>0</v>
      </c>
      <c r="AW286" s="9">
        <f ca="1">IF($DZ286&gt;AW$3,0,-OFFSET(AW132,0,ROUNDUP(IF($DZ286=0,30,$DZ286)/30,0)-1)*$F286)</f>
        <v>0</v>
      </c>
      <c r="AX286" s="9">
        <f ca="1">IF($DZ286&gt;AX$3,0,-OFFSET(AX132,0,ROUNDUP(IF($DZ286=0,30,$DZ286)/30,0)-1)*$F286)</f>
        <v>0</v>
      </c>
      <c r="AY286" s="9">
        <f ca="1">IF($DZ286&gt;AY$3,0,-OFFSET(AY132,0,ROUNDUP(IF($DZ286=0,30,$DZ286)/30,0)-1)*$F286)</f>
        <v>0</v>
      </c>
      <c r="AZ286" s="9">
        <f ca="1">IF($DZ286&gt;AZ$3,0,-OFFSET(AZ132,0,ROUNDUP(IF($DZ286=0,30,$DZ286)/30,0)-1)*$F286)</f>
        <v>0</v>
      </c>
      <c r="BA286" s="9">
        <f ca="1">IF($DZ286&gt;BA$3,0,-OFFSET(BA132,0,ROUNDUP(IF($DZ286=0,30,$DZ286)/30,0)-1)*$F286)</f>
        <v>0</v>
      </c>
      <c r="BB286" s="9">
        <f ca="1">IF($DZ286&gt;BB$3,0,-OFFSET(BB132,0,ROUNDUP(IF($DZ286=0,30,$DZ286)/30,0)-1)*$F286)</f>
        <v>0</v>
      </c>
      <c r="BC286" s="9">
        <f ca="1">IF($DZ286&gt;BC$3,0,-OFFSET(BC132,0,ROUNDUP(IF($DZ286=0,30,$DZ286)/30,0)-1)*$F286)</f>
        <v>0</v>
      </c>
      <c r="BD286" s="69">
        <f ca="1">IF($DZ286&gt;BD$3,0,-OFFSET(BD132,0,ROUNDUP(IF($DZ286=0,30,$DZ286)/30,0)-1)*$F286)</f>
        <v>0</v>
      </c>
      <c r="BE286" s="9">
        <f ca="1">IF($DZ286&gt;BE$3,0,-OFFSET(BE132,0,ROUNDUP(IF($DZ286=0,30,$DZ286)/30,0)-1)*$F286)</f>
        <v>0</v>
      </c>
      <c r="BF286" s="9">
        <f ca="1">IF($DZ286&gt;BF$3,0,-OFFSET(BF132,0,ROUNDUP(IF($DZ286=0,30,$DZ286)/30,0)-1)*$F286)</f>
        <v>0</v>
      </c>
      <c r="BG286" s="9">
        <f ca="1">IF($DZ286&gt;BG$3,0,-OFFSET(BG132,0,ROUNDUP(IF($DZ286=0,30,$DZ286)/30,0)-1)*$F286)</f>
        <v>0</v>
      </c>
      <c r="BH286" s="9">
        <f ca="1">IF($DZ286&gt;BH$3,0,-OFFSET(BH132,0,ROUNDUP(IF($DZ286=0,30,$DZ286)/30,0)-1)*$F286)</f>
        <v>0</v>
      </c>
      <c r="BI286" s="9">
        <f ca="1">IF($DZ286&gt;BI$3,0,-OFFSET(BI132,0,ROUNDUP(IF($DZ286=0,30,$DZ286)/30,0)-1)*$F286)</f>
        <v>0</v>
      </c>
      <c r="BJ286" s="9">
        <f ca="1">IF($DZ286&gt;BJ$3,0,-OFFSET(BJ132,0,ROUNDUP(IF($DZ286=0,30,$DZ286)/30,0)-1)*$F286)</f>
        <v>0</v>
      </c>
      <c r="BK286" s="9">
        <f ca="1">IF($DZ286&gt;BK$3,0,-OFFSET(BK132,0,ROUNDUP(IF($DZ286=0,30,$DZ286)/30,0)-1)*$F286)</f>
        <v>0</v>
      </c>
      <c r="BL286" s="9">
        <f ca="1">IF($DZ286&gt;BL$3,0,-OFFSET(BL132,0,ROUNDUP(IF($DZ286=0,30,$DZ286)/30,0)-1)*$F286)</f>
        <v>0</v>
      </c>
      <c r="BM286" s="9">
        <f ca="1">IF($DZ286&gt;BM$3,0,-OFFSET(BM132,0,ROUNDUP(IF($DZ286=0,30,$DZ286)/30,0)-1)*$F286)</f>
        <v>0</v>
      </c>
      <c r="BN286" s="9">
        <f ca="1">IF($DZ286&gt;BN$3,0,-OFFSET(BN132,0,ROUNDUP(IF($DZ286=0,30,$DZ286)/30,0)-1)*$F286)</f>
        <v>0</v>
      </c>
      <c r="BO286" s="9">
        <f ca="1">IF($DZ286&gt;BO$3,0,-OFFSET(BO132,0,ROUNDUP(IF($DZ286=0,30,$DZ286)/30,0)-1)*$F286)</f>
        <v>0</v>
      </c>
      <c r="BP286" s="69">
        <f ca="1">IF($DZ286&gt;BP$3,0,-OFFSET(BP132,0,ROUNDUP(IF($DZ286=0,30,$DZ286)/30,0)-1)*$F286)</f>
        <v>0</v>
      </c>
      <c r="BQ286" s="9">
        <f ca="1">IF($DZ286&gt;BQ$3,0,-OFFSET(BQ132,0,ROUNDUP(IF($DZ286=0,30,$DZ286)/30,0)-1)*$F286)</f>
        <v>0</v>
      </c>
      <c r="BR286" s="9">
        <f ca="1">IF($DZ286&gt;BR$3,0,-OFFSET(BR132,0,ROUNDUP(IF($DZ286=0,30,$DZ286)/30,0)-1)*$F286)</f>
        <v>0</v>
      </c>
      <c r="BS286" s="9">
        <f ca="1">IF($DZ286&gt;BS$3,0,-OFFSET(BS132,0,ROUNDUP(IF($DZ286=0,30,$DZ286)/30,0)-1)*$F286)</f>
        <v>0</v>
      </c>
      <c r="BT286" s="9">
        <f ca="1">IF($DZ286&gt;BT$3,0,-OFFSET(BT132,0,ROUNDUP(IF($DZ286=0,30,$DZ286)/30,0)-1)*$F286)</f>
        <v>0</v>
      </c>
      <c r="BU286" s="9">
        <f ca="1">IF($DZ286&gt;BU$3,0,-OFFSET(BU132,0,ROUNDUP(IF($DZ286=0,30,$DZ286)/30,0)-1)*$F286)</f>
        <v>0</v>
      </c>
      <c r="BV286" s="9">
        <f ca="1">IF($DZ286&gt;BV$3,0,-OFFSET(BV132,0,ROUNDUP(IF($DZ286=0,30,$DZ286)/30,0)-1)*$F286)</f>
        <v>0</v>
      </c>
      <c r="BW286" s="9">
        <f ca="1">IF($DZ286&gt;BW$3,0,-OFFSET(BW132,0,ROUNDUP(IF($DZ286=0,30,$DZ286)/30,0)-1)*$F286)</f>
        <v>0</v>
      </c>
      <c r="BX286" s="9">
        <f ca="1">IF($DZ286&gt;BX$3,0,-OFFSET(BX132,0,ROUNDUP(IF($DZ286=0,30,$DZ286)/30,0)-1)*$F286)</f>
        <v>0</v>
      </c>
      <c r="BY286" s="9">
        <f ca="1">IF($DZ286&gt;BY$3,0,-OFFSET(BY132,0,ROUNDUP(IF($DZ286=0,30,$DZ286)/30,0)-1)*$F286)</f>
        <v>0</v>
      </c>
      <c r="BZ286" s="9">
        <f ca="1">IF($DZ286&gt;BZ$3,0,-OFFSET(BZ132,0,ROUNDUP(IF($DZ286=0,30,$DZ286)/30,0)-1)*$F286)</f>
        <v>0</v>
      </c>
      <c r="CA286" s="9">
        <f ca="1">IF($DZ286&gt;CA$3,0,-OFFSET(CA132,0,ROUNDUP(IF($DZ286=0,30,$DZ286)/30,0)-1)*$F286)</f>
        <v>0</v>
      </c>
      <c r="CB286" s="69">
        <f ca="1">IF($DZ286&gt;CB$3,0,-OFFSET(CB132,0,ROUNDUP(IF($DZ286=0,30,$DZ286)/30,0)-1)*$F286)</f>
        <v>0</v>
      </c>
      <c r="CC286" s="9">
        <f ca="1">IF($DZ286&gt;CC$3,0,-OFFSET(CC132,0,ROUNDUP(IF($DZ286=0,30,$DZ286)/30,0)-1)*$F286)</f>
        <v>0</v>
      </c>
      <c r="CD286" s="9">
        <f ca="1">IF($DZ286&gt;CD$3,0,-OFFSET(CD132,0,ROUNDUP(IF($DZ286=0,30,$DZ286)/30,0)-1)*$F286)</f>
        <v>0</v>
      </c>
      <c r="CE286" s="9">
        <f ca="1">IF($DZ286&gt;CE$3,0,-OFFSET(CE132,0,ROUNDUP(IF($DZ286=0,30,$DZ286)/30,0)-1)*$F286)</f>
        <v>0</v>
      </c>
      <c r="CF286" s="9">
        <f ca="1">IF($DZ286&gt;CF$3,0,-OFFSET(CF132,0,ROUNDUP(IF($DZ286=0,30,$DZ286)/30,0)-1)*$F286)</f>
        <v>0</v>
      </c>
      <c r="CG286" s="9">
        <f ca="1">IF($DZ286&gt;CG$3,0,-OFFSET(CG132,0,ROUNDUP(IF($DZ286=0,30,$DZ286)/30,0)-1)*$F286)</f>
        <v>0</v>
      </c>
      <c r="CH286" s="9">
        <f ca="1">IF($DZ286&gt;CH$3,0,-OFFSET(CH132,0,ROUNDUP(IF($DZ286=0,30,$DZ286)/30,0)-1)*$F286)</f>
        <v>0</v>
      </c>
      <c r="CI286" s="9">
        <f ca="1">IF($DZ286&gt;CI$3,0,-OFFSET(CI132,0,ROUNDUP(IF($DZ286=0,30,$DZ286)/30,0)-1)*$F286)</f>
        <v>0</v>
      </c>
      <c r="CJ286" s="9">
        <f ca="1">IF($DZ286&gt;CJ$3,0,-OFFSET(CJ132,0,ROUNDUP(IF($DZ286=0,30,$DZ286)/30,0)-1)*$F286)</f>
        <v>0</v>
      </c>
      <c r="CK286" s="9">
        <f ca="1">IF($DZ286&gt;CK$3,0,-OFFSET(CK132,0,ROUNDUP(IF($DZ286=0,30,$DZ286)/30,0)-1)*$F286)</f>
        <v>0</v>
      </c>
      <c r="CL286" s="9">
        <f ca="1">IF($DZ286&gt;CL$3,0,-OFFSET(CL132,0,ROUNDUP(IF($DZ286=0,30,$DZ286)/30,0)-1)*$F286)</f>
        <v>0</v>
      </c>
      <c r="CM286" s="9">
        <f ca="1">IF($DZ286&gt;CM$3,0,-OFFSET(CM132,0,ROUNDUP(IF($DZ286=0,30,$DZ286)/30,0)-1)*$F286)</f>
        <v>0</v>
      </c>
      <c r="CN286" s="69">
        <f ca="1">IF($DZ286&gt;CN$3,0,-OFFSET(CN132,0,ROUNDUP(IF($DZ286=0,30,$DZ286)/30,0)-1)*$F286)</f>
        <v>0</v>
      </c>
      <c r="CO286" s="9">
        <f ca="1">IF($DZ286&gt;CO$3,0,-OFFSET(CO132,0,ROUNDUP(IF($DZ286=0,30,$DZ286)/30,0)-1)*$F286)</f>
        <v>0</v>
      </c>
      <c r="CP286" s="9">
        <f ca="1">IF($DZ286&gt;CP$3,0,-OFFSET(CP132,0,ROUNDUP(IF($DZ286=0,30,$DZ286)/30,0)-1)*$F286)</f>
        <v>0</v>
      </c>
      <c r="CQ286" s="9">
        <f ca="1">IF($DZ286&gt;CQ$3,0,-OFFSET(CQ132,0,ROUNDUP(IF($DZ286=0,30,$DZ286)/30,0)-1)*$F286)</f>
        <v>0</v>
      </c>
      <c r="CR286" s="9">
        <f ca="1">IF($DZ286&gt;CR$3,0,-OFFSET(CR132,0,ROUNDUP(IF($DZ286=0,30,$DZ286)/30,0)-1)*$F286)</f>
        <v>0</v>
      </c>
      <c r="CS286" s="9">
        <f ca="1">IF($DZ286&gt;CS$3,0,-OFFSET(CS132,0,ROUNDUP(IF($DZ286=0,30,$DZ286)/30,0)-1)*$F286)</f>
        <v>0</v>
      </c>
      <c r="CT286" s="9">
        <f ca="1">IF($DZ286&gt;CT$3,0,-OFFSET(CT132,0,ROUNDUP(IF($DZ286=0,30,$DZ286)/30,0)-1)*$F286)</f>
        <v>0</v>
      </c>
      <c r="CU286" s="9">
        <f ca="1">IF($DZ286&gt;CU$3,0,-OFFSET(CU132,0,ROUNDUP(IF($DZ286=0,30,$DZ286)/30,0)-1)*$F286)</f>
        <v>0</v>
      </c>
      <c r="CV286" s="9">
        <f ca="1">IF($DZ286&gt;CV$3,0,-OFFSET(CV132,0,ROUNDUP(IF($DZ286=0,30,$DZ286)/30,0)-1)*$F286)</f>
        <v>0</v>
      </c>
      <c r="CW286" s="9">
        <f ca="1">IF($DZ286&gt;CW$3,0,-OFFSET(CW132,0,ROUNDUP(IF($DZ286=0,30,$DZ286)/30,0)-1)*$F286)</f>
        <v>0</v>
      </c>
      <c r="CX286" s="9">
        <f ca="1">IF($DZ286&gt;CX$3,0,-OFFSET(CX132,0,ROUNDUP(IF($DZ286=0,30,$DZ286)/30,0)-1)*$F286)</f>
        <v>0</v>
      </c>
      <c r="CY286" s="9">
        <f ca="1">IF($DZ286&gt;CY$3,0,-OFFSET(CY132,0,ROUNDUP(IF($DZ286=0,30,$DZ286)/30,0)-1)*$F286)</f>
        <v>0</v>
      </c>
      <c r="CZ286" s="69">
        <f ca="1">IF($DZ286&gt;CZ$3,0,-OFFSET(CZ132,0,ROUNDUP(IF($DZ286=0,30,$DZ286)/30,0)-1)*$F286)</f>
        <v>0</v>
      </c>
      <c r="DA286" s="9">
        <f ca="1">IF($DZ286&gt;DA$3,0,-OFFSET(DA132,0,ROUNDUP(IF($DZ286=0,30,$DZ286)/30,0)-1)*$F286)</f>
        <v>0</v>
      </c>
      <c r="DB286" s="9">
        <f ca="1">IF($DZ286&gt;DB$3,0,-OFFSET(DB132,0,ROUNDUP(IF($DZ286=0,30,$DZ286)/30,0)-1)*$F286)</f>
        <v>0</v>
      </c>
      <c r="DC286" s="9">
        <f ca="1">IF($DZ286&gt;DC$3,0,-OFFSET(DC132,0,ROUNDUP(IF($DZ286=0,30,$DZ286)/30,0)-1)*$F286)</f>
        <v>0</v>
      </c>
      <c r="DD286" s="9">
        <f ca="1">IF($DZ286&gt;DD$3,0,-OFFSET(DD132,0,ROUNDUP(IF($DZ286=0,30,$DZ286)/30,0)-1)*$F286)</f>
        <v>0</v>
      </c>
      <c r="DE286" s="9">
        <f ca="1">IF($DZ286&gt;DE$3,0,-OFFSET(DE132,0,ROUNDUP(IF($DZ286=0,30,$DZ286)/30,0)-1)*$F286)</f>
        <v>0</v>
      </c>
      <c r="DF286" s="9">
        <f ca="1">IF($DZ286&gt;DF$3,0,-OFFSET(DF132,0,ROUNDUP(IF($DZ286=0,30,$DZ286)/30,0)-1)*$F286)</f>
        <v>0</v>
      </c>
      <c r="DG286" s="9">
        <f ca="1">IF($DZ286&gt;DG$3,0,-OFFSET(DG132,0,ROUNDUP(IF($DZ286=0,30,$DZ286)/30,0)-1)*$F286)</f>
        <v>0</v>
      </c>
      <c r="DH286" s="9">
        <f ca="1">IF($DZ286&gt;DH$3,0,-OFFSET(DH132,0,ROUNDUP(IF($DZ286=0,30,$DZ286)/30,0)-1)*$F286)</f>
        <v>0</v>
      </c>
      <c r="DI286" s="9">
        <f ca="1">IF($DZ286&gt;DI$3,0,-OFFSET(DI132,0,ROUNDUP(IF($DZ286=0,30,$DZ286)/30,0)-1)*$F286)</f>
        <v>0</v>
      </c>
      <c r="DJ286" s="9">
        <f ca="1">IF($DZ286&gt;DJ$3,0,-OFFSET(DJ132,0,ROUNDUP(IF($DZ286=0,30,$DZ286)/30,0)-1)*$F286)</f>
        <v>0</v>
      </c>
      <c r="DK286" s="9">
        <f ca="1">IF($DZ286&gt;DK$3,0,-OFFSET(DK132,0,ROUNDUP(IF($DZ286=0,30,$DZ286)/30,0)-1)*$F286)</f>
        <v>0</v>
      </c>
      <c r="DL286" s="69">
        <f ca="1">IF($DZ286&gt;DL$3,0,-OFFSET(DL132,0,ROUNDUP(IF($DZ286=0,30,$DZ286)/30,0)-1)*$F286)</f>
        <v>0</v>
      </c>
      <c r="DM286" s="9">
        <f ca="1">IF($DZ286&gt;DM$3,0,-OFFSET(DM132,0,ROUNDUP(IF($DZ286=0,30,$DZ286)/30,0)-1)*$F286)</f>
        <v>0</v>
      </c>
      <c r="DN286" s="9">
        <f ca="1">IF($DZ286&gt;DN$3,0,-OFFSET(DN132,0,ROUNDUP(IF($DZ286=0,30,$DZ286)/30,0)-1)*$F286)</f>
        <v>0</v>
      </c>
      <c r="DO286" s="9">
        <f ca="1">IF($DZ286&gt;DO$3,0,-OFFSET(DO132,0,ROUNDUP(IF($DZ286=0,30,$DZ286)/30,0)-1)*$F286)</f>
        <v>0</v>
      </c>
      <c r="DP286" s="9">
        <f ca="1">IF($DZ286&gt;DP$3,0,-OFFSET(DP132,0,ROUNDUP(IF($DZ286=0,30,$DZ286)/30,0)-1)*$F286)</f>
        <v>0</v>
      </c>
      <c r="DQ286" s="9">
        <f ca="1">IF($DZ286&gt;DQ$3,0,-OFFSET(DQ132,0,ROUNDUP(IF($DZ286=0,30,$DZ286)/30,0)-1)*$F286)</f>
        <v>0</v>
      </c>
      <c r="DR286" s="9">
        <f ca="1">IF($DZ286&gt;DR$3,0,-OFFSET(DR132,0,ROUNDUP(IF($DZ286=0,30,$DZ286)/30,0)-1)*$F286)</f>
        <v>0</v>
      </c>
      <c r="DS286" s="9">
        <f ca="1">IF($DZ286&gt;DS$3,0,-OFFSET(DS132,0,ROUNDUP(IF($DZ286=0,30,$DZ286)/30,0)-1)*$F286)</f>
        <v>0</v>
      </c>
      <c r="DT286" s="9">
        <f ca="1">IF($DZ286&gt;DT$3,0,-OFFSET(DT132,0,ROUNDUP(IF($DZ286=0,30,$DZ286)/30,0)-1)*$F286)</f>
        <v>0</v>
      </c>
      <c r="DU286" s="9">
        <f ca="1">IF($DZ286&gt;DU$3,0,-OFFSET(DU132,0,ROUNDUP(IF($DZ286=0,30,$DZ286)/30,0)-1)*$F286)</f>
        <v>0</v>
      </c>
      <c r="DV286" s="9">
        <f ca="1">IF($DZ286&gt;DV$3,0,-OFFSET(DV132,0,ROUNDUP(IF($DZ286=0,30,$DZ286)/30,0)-1)*$F286)</f>
        <v>0</v>
      </c>
      <c r="DW286" s="9">
        <f ca="1">IF($DZ286&gt;DW$3,0,-OFFSET(DW132,0,ROUNDUP(IF($DZ286=0,30,$DZ286)/30,0)-1)*$F286)</f>
        <v>0</v>
      </c>
      <c r="DX286" s="4"/>
      <c r="DY286" s="4"/>
      <c r="DZ286" s="49">
        <f>DZ132</f>
        <v>30</v>
      </c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  <c r="FS286" s="4"/>
      <c r="FT286" s="4"/>
      <c r="FU286" s="4"/>
      <c r="FV286" s="4"/>
      <c r="FW286" s="4"/>
      <c r="FX286" s="4"/>
      <c r="FY286" s="4"/>
      <c r="FZ286" s="4"/>
      <c r="GA286" s="4"/>
      <c r="GB286" s="4"/>
      <c r="GC286" s="4"/>
      <c r="GD286" s="4"/>
      <c r="GE286" s="4"/>
      <c r="GF286" s="4"/>
      <c r="GG286" s="4"/>
    </row>
    <row r="287" spans="1:189" ht="14" hidden="1" x14ac:dyDescent="0.35">
      <c r="A287" s="1"/>
      <c r="B287" s="43" t="str">
        <f>B133</f>
        <v/>
      </c>
      <c r="C287" s="44"/>
      <c r="D287" s="44">
        <f>D133</f>
        <v>0</v>
      </c>
      <c r="E287" s="45" t="str">
        <f>"Impostos "&amp;E133</f>
        <v xml:space="preserve">Impostos </v>
      </c>
      <c r="F287" s="67"/>
      <c r="G287" s="68"/>
      <c r="H287" s="9">
        <f ca="1">IF($DZ287&gt;H$3,0,-OFFSET(H133,0,ROUNDUP(IF($DZ287=0,30,$DZ287)/30,0)-1)*$F287)</f>
        <v>0</v>
      </c>
      <c r="I287" s="9">
        <f ca="1">IF($DZ287&gt;I$3,0,-OFFSET(I133,0,ROUNDUP(IF($DZ287=0,30,$DZ287)/30,0)-1)*$F287)</f>
        <v>0</v>
      </c>
      <c r="J287" s="9">
        <f ca="1">IF($DZ287&gt;J$3,0,-OFFSET(J133,0,ROUNDUP(IF($DZ287=0,30,$DZ287)/30,0)-1)*$F287)</f>
        <v>0</v>
      </c>
      <c r="K287" s="9">
        <f ca="1">IF($DZ287&gt;K$3,0,-OFFSET(K133,0,ROUNDUP(IF($DZ287=0,30,$DZ287)/30,0)-1)*$F287)</f>
        <v>0</v>
      </c>
      <c r="L287" s="9">
        <f ca="1">IF($DZ287&gt;L$3,0,-OFFSET(L133,0,ROUNDUP(IF($DZ287=0,30,$DZ287)/30,0)-1)*$F287)</f>
        <v>0</v>
      </c>
      <c r="M287" s="9">
        <f ca="1">IF($DZ287&gt;M$3,0,-OFFSET(M133,0,ROUNDUP(IF($DZ287=0,30,$DZ287)/30,0)-1)*$F287)</f>
        <v>0</v>
      </c>
      <c r="N287" s="9">
        <f ca="1">IF($DZ287&gt;N$3,0,-OFFSET(N133,0,ROUNDUP(IF($DZ287=0,30,$DZ287)/30,0)-1)*$F287)</f>
        <v>0</v>
      </c>
      <c r="O287" s="9">
        <f ca="1">IF($DZ287&gt;O$3,0,-OFFSET(O133,0,ROUNDUP(IF($DZ287=0,30,$DZ287)/30,0)-1)*$F287)</f>
        <v>0</v>
      </c>
      <c r="P287" s="9">
        <f ca="1">IF($DZ287&gt;P$3,0,-OFFSET(P133,0,ROUNDUP(IF($DZ287=0,30,$DZ287)/30,0)-1)*$F287)</f>
        <v>0</v>
      </c>
      <c r="Q287" s="9">
        <f ca="1">IF($DZ287&gt;Q$3,0,-OFFSET(Q133,0,ROUNDUP(IF($DZ287=0,30,$DZ287)/30,0)-1)*$F287)</f>
        <v>0</v>
      </c>
      <c r="R287" s="9">
        <f ca="1">IF($DZ287&gt;R$3,0,-OFFSET(R133,0,ROUNDUP(IF($DZ287=0,30,$DZ287)/30,0)-1)*$F287)</f>
        <v>0</v>
      </c>
      <c r="S287" s="9">
        <f ca="1">IF($DZ287&gt;S$3,0,-OFFSET(S133,0,ROUNDUP(IF($DZ287=0,30,$DZ287)/30,0)-1)*$F287)</f>
        <v>0</v>
      </c>
      <c r="T287" s="69">
        <f ca="1">IF($DZ287&gt;T$3,0,-OFFSET(T133,0,ROUNDUP(IF($DZ287=0,30,$DZ287)/30,0)-1)*$F287)</f>
        <v>0</v>
      </c>
      <c r="U287" s="9">
        <f ca="1">IF($DZ287&gt;U$3,0,-OFFSET(U133,0,ROUNDUP(IF($DZ287=0,30,$DZ287)/30,0)-1)*$F287)</f>
        <v>0</v>
      </c>
      <c r="V287" s="9">
        <f ca="1">IF($DZ287&gt;V$3,0,-OFFSET(V133,0,ROUNDUP(IF($DZ287=0,30,$DZ287)/30,0)-1)*$F287)</f>
        <v>0</v>
      </c>
      <c r="W287" s="9">
        <f ca="1">IF($DZ287&gt;W$3,0,-OFFSET(W133,0,ROUNDUP(IF($DZ287=0,30,$DZ287)/30,0)-1)*$F287)</f>
        <v>0</v>
      </c>
      <c r="X287" s="9">
        <f ca="1">IF($DZ287&gt;X$3,0,-OFFSET(X133,0,ROUNDUP(IF($DZ287=0,30,$DZ287)/30,0)-1)*$F287)</f>
        <v>0</v>
      </c>
      <c r="Y287" s="9">
        <f ca="1">IF($DZ287&gt;Y$3,0,-OFFSET(Y133,0,ROUNDUP(IF($DZ287=0,30,$DZ287)/30,0)-1)*$F287)</f>
        <v>0</v>
      </c>
      <c r="Z287" s="9">
        <f ca="1">IF($DZ287&gt;Z$3,0,-OFFSET(Z133,0,ROUNDUP(IF($DZ287=0,30,$DZ287)/30,0)-1)*$F287)</f>
        <v>0</v>
      </c>
      <c r="AA287" s="9">
        <f ca="1">IF($DZ287&gt;AA$3,0,-OFFSET(AA133,0,ROUNDUP(IF($DZ287=0,30,$DZ287)/30,0)-1)*$F287)</f>
        <v>0</v>
      </c>
      <c r="AB287" s="9">
        <f ca="1">IF($DZ287&gt;AB$3,0,-OFFSET(AB133,0,ROUNDUP(IF($DZ287=0,30,$DZ287)/30,0)-1)*$F287)</f>
        <v>0</v>
      </c>
      <c r="AC287" s="9">
        <f ca="1">IF($DZ287&gt;AC$3,0,-OFFSET(AC133,0,ROUNDUP(IF($DZ287=0,30,$DZ287)/30,0)-1)*$F287)</f>
        <v>0</v>
      </c>
      <c r="AD287" s="9">
        <f ca="1">IF($DZ287&gt;AD$3,0,-OFFSET(AD133,0,ROUNDUP(IF($DZ287=0,30,$DZ287)/30,0)-1)*$F287)</f>
        <v>0</v>
      </c>
      <c r="AE287" s="9">
        <f ca="1">IF($DZ287&gt;AE$3,0,-OFFSET(AE133,0,ROUNDUP(IF($DZ287=0,30,$DZ287)/30,0)-1)*$F287)</f>
        <v>0</v>
      </c>
      <c r="AF287" s="69">
        <f ca="1">IF($DZ287&gt;AF$3,0,-OFFSET(AF133,0,ROUNDUP(IF($DZ287=0,30,$DZ287)/30,0)-1)*$F287)</f>
        <v>0</v>
      </c>
      <c r="AG287" s="9">
        <f ca="1">IF($DZ287&gt;AG$3,0,-OFFSET(AG133,0,ROUNDUP(IF($DZ287=0,30,$DZ287)/30,0)-1)*$F287)</f>
        <v>0</v>
      </c>
      <c r="AH287" s="9">
        <f ca="1">IF($DZ287&gt;AH$3,0,-OFFSET(AH133,0,ROUNDUP(IF($DZ287=0,30,$DZ287)/30,0)-1)*$F287)</f>
        <v>0</v>
      </c>
      <c r="AI287" s="9">
        <f ca="1">IF($DZ287&gt;AI$3,0,-OFFSET(AI133,0,ROUNDUP(IF($DZ287=0,30,$DZ287)/30,0)-1)*$F287)</f>
        <v>0</v>
      </c>
      <c r="AJ287" s="9">
        <f ca="1">IF($DZ287&gt;AJ$3,0,-OFFSET(AJ133,0,ROUNDUP(IF($DZ287=0,30,$DZ287)/30,0)-1)*$F287)</f>
        <v>0</v>
      </c>
      <c r="AK287" s="9">
        <f ca="1">IF($DZ287&gt;AK$3,0,-OFFSET(AK133,0,ROUNDUP(IF($DZ287=0,30,$DZ287)/30,0)-1)*$F287)</f>
        <v>0</v>
      </c>
      <c r="AL287" s="9">
        <f ca="1">IF($DZ287&gt;AL$3,0,-OFFSET(AL133,0,ROUNDUP(IF($DZ287=0,30,$DZ287)/30,0)-1)*$F287)</f>
        <v>0</v>
      </c>
      <c r="AM287" s="9">
        <f ca="1">IF($DZ287&gt;AM$3,0,-OFFSET(AM133,0,ROUNDUP(IF($DZ287=0,30,$DZ287)/30,0)-1)*$F287)</f>
        <v>0</v>
      </c>
      <c r="AN287" s="9">
        <f ca="1">IF($DZ287&gt;AN$3,0,-OFFSET(AN133,0,ROUNDUP(IF($DZ287=0,30,$DZ287)/30,0)-1)*$F287)</f>
        <v>0</v>
      </c>
      <c r="AO287" s="9">
        <f ca="1">IF($DZ287&gt;AO$3,0,-OFFSET(AO133,0,ROUNDUP(IF($DZ287=0,30,$DZ287)/30,0)-1)*$F287)</f>
        <v>0</v>
      </c>
      <c r="AP287" s="9">
        <f ca="1">IF($DZ287&gt;AP$3,0,-OFFSET(AP133,0,ROUNDUP(IF($DZ287=0,30,$DZ287)/30,0)-1)*$F287)</f>
        <v>0</v>
      </c>
      <c r="AQ287" s="9">
        <f ca="1">IF($DZ287&gt;AQ$3,0,-OFFSET(AQ133,0,ROUNDUP(IF($DZ287=0,30,$DZ287)/30,0)-1)*$F287)</f>
        <v>0</v>
      </c>
      <c r="AR287" s="69">
        <f ca="1">IF($DZ287&gt;AR$3,0,-OFFSET(AR133,0,ROUNDUP(IF($DZ287=0,30,$DZ287)/30,0)-1)*$F287)</f>
        <v>0</v>
      </c>
      <c r="AS287" s="9">
        <f ca="1">IF($DZ287&gt;AS$3,0,-OFFSET(AS133,0,ROUNDUP(IF($DZ287=0,30,$DZ287)/30,0)-1)*$F287)</f>
        <v>0</v>
      </c>
      <c r="AT287" s="9">
        <f ca="1">IF($DZ287&gt;AT$3,0,-OFFSET(AT133,0,ROUNDUP(IF($DZ287=0,30,$DZ287)/30,0)-1)*$F287)</f>
        <v>0</v>
      </c>
      <c r="AU287" s="9">
        <f ca="1">IF($DZ287&gt;AU$3,0,-OFFSET(AU133,0,ROUNDUP(IF($DZ287=0,30,$DZ287)/30,0)-1)*$F287)</f>
        <v>0</v>
      </c>
      <c r="AV287" s="9">
        <f ca="1">IF($DZ287&gt;AV$3,0,-OFFSET(AV133,0,ROUNDUP(IF($DZ287=0,30,$DZ287)/30,0)-1)*$F287)</f>
        <v>0</v>
      </c>
      <c r="AW287" s="9">
        <f ca="1">IF($DZ287&gt;AW$3,0,-OFFSET(AW133,0,ROUNDUP(IF($DZ287=0,30,$DZ287)/30,0)-1)*$F287)</f>
        <v>0</v>
      </c>
      <c r="AX287" s="9">
        <f ca="1">IF($DZ287&gt;AX$3,0,-OFFSET(AX133,0,ROUNDUP(IF($DZ287=0,30,$DZ287)/30,0)-1)*$F287)</f>
        <v>0</v>
      </c>
      <c r="AY287" s="9">
        <f ca="1">IF($DZ287&gt;AY$3,0,-OFFSET(AY133,0,ROUNDUP(IF($DZ287=0,30,$DZ287)/30,0)-1)*$F287)</f>
        <v>0</v>
      </c>
      <c r="AZ287" s="9">
        <f ca="1">IF($DZ287&gt;AZ$3,0,-OFFSET(AZ133,0,ROUNDUP(IF($DZ287=0,30,$DZ287)/30,0)-1)*$F287)</f>
        <v>0</v>
      </c>
      <c r="BA287" s="9">
        <f ca="1">IF($DZ287&gt;BA$3,0,-OFFSET(BA133,0,ROUNDUP(IF($DZ287=0,30,$DZ287)/30,0)-1)*$F287)</f>
        <v>0</v>
      </c>
      <c r="BB287" s="9">
        <f ca="1">IF($DZ287&gt;BB$3,0,-OFFSET(BB133,0,ROUNDUP(IF($DZ287=0,30,$DZ287)/30,0)-1)*$F287)</f>
        <v>0</v>
      </c>
      <c r="BC287" s="9">
        <f ca="1">IF($DZ287&gt;BC$3,0,-OFFSET(BC133,0,ROUNDUP(IF($DZ287=0,30,$DZ287)/30,0)-1)*$F287)</f>
        <v>0</v>
      </c>
      <c r="BD287" s="69">
        <f ca="1">IF($DZ287&gt;BD$3,0,-OFFSET(BD133,0,ROUNDUP(IF($DZ287=0,30,$DZ287)/30,0)-1)*$F287)</f>
        <v>0</v>
      </c>
      <c r="BE287" s="9">
        <f ca="1">IF($DZ287&gt;BE$3,0,-OFFSET(BE133,0,ROUNDUP(IF($DZ287=0,30,$DZ287)/30,0)-1)*$F287)</f>
        <v>0</v>
      </c>
      <c r="BF287" s="9">
        <f ca="1">IF($DZ287&gt;BF$3,0,-OFFSET(BF133,0,ROUNDUP(IF($DZ287=0,30,$DZ287)/30,0)-1)*$F287)</f>
        <v>0</v>
      </c>
      <c r="BG287" s="9">
        <f ca="1">IF($DZ287&gt;BG$3,0,-OFFSET(BG133,0,ROUNDUP(IF($DZ287=0,30,$DZ287)/30,0)-1)*$F287)</f>
        <v>0</v>
      </c>
      <c r="BH287" s="9">
        <f ca="1">IF($DZ287&gt;BH$3,0,-OFFSET(BH133,0,ROUNDUP(IF($DZ287=0,30,$DZ287)/30,0)-1)*$F287)</f>
        <v>0</v>
      </c>
      <c r="BI287" s="9">
        <f ca="1">IF($DZ287&gt;BI$3,0,-OFFSET(BI133,0,ROUNDUP(IF($DZ287=0,30,$DZ287)/30,0)-1)*$F287)</f>
        <v>0</v>
      </c>
      <c r="BJ287" s="9">
        <f ca="1">IF($DZ287&gt;BJ$3,0,-OFFSET(BJ133,0,ROUNDUP(IF($DZ287=0,30,$DZ287)/30,0)-1)*$F287)</f>
        <v>0</v>
      </c>
      <c r="BK287" s="9">
        <f ca="1">IF($DZ287&gt;BK$3,0,-OFFSET(BK133,0,ROUNDUP(IF($DZ287=0,30,$DZ287)/30,0)-1)*$F287)</f>
        <v>0</v>
      </c>
      <c r="BL287" s="9">
        <f ca="1">IF($DZ287&gt;BL$3,0,-OFFSET(BL133,0,ROUNDUP(IF($DZ287=0,30,$DZ287)/30,0)-1)*$F287)</f>
        <v>0</v>
      </c>
      <c r="BM287" s="9">
        <f ca="1">IF($DZ287&gt;BM$3,0,-OFFSET(BM133,0,ROUNDUP(IF($DZ287=0,30,$DZ287)/30,0)-1)*$F287)</f>
        <v>0</v>
      </c>
      <c r="BN287" s="9">
        <f ca="1">IF($DZ287&gt;BN$3,0,-OFFSET(BN133,0,ROUNDUP(IF($DZ287=0,30,$DZ287)/30,0)-1)*$F287)</f>
        <v>0</v>
      </c>
      <c r="BO287" s="9">
        <f ca="1">IF($DZ287&gt;BO$3,0,-OFFSET(BO133,0,ROUNDUP(IF($DZ287=0,30,$DZ287)/30,0)-1)*$F287)</f>
        <v>0</v>
      </c>
      <c r="BP287" s="69">
        <f ca="1">IF($DZ287&gt;BP$3,0,-OFFSET(BP133,0,ROUNDUP(IF($DZ287=0,30,$DZ287)/30,0)-1)*$F287)</f>
        <v>0</v>
      </c>
      <c r="BQ287" s="9">
        <f ca="1">IF($DZ287&gt;BQ$3,0,-OFFSET(BQ133,0,ROUNDUP(IF($DZ287=0,30,$DZ287)/30,0)-1)*$F287)</f>
        <v>0</v>
      </c>
      <c r="BR287" s="9">
        <f ca="1">IF($DZ287&gt;BR$3,0,-OFFSET(BR133,0,ROUNDUP(IF($DZ287=0,30,$DZ287)/30,0)-1)*$F287)</f>
        <v>0</v>
      </c>
      <c r="BS287" s="9">
        <f ca="1">IF($DZ287&gt;BS$3,0,-OFFSET(BS133,0,ROUNDUP(IF($DZ287=0,30,$DZ287)/30,0)-1)*$F287)</f>
        <v>0</v>
      </c>
      <c r="BT287" s="9">
        <f ca="1">IF($DZ287&gt;BT$3,0,-OFFSET(BT133,0,ROUNDUP(IF($DZ287=0,30,$DZ287)/30,0)-1)*$F287)</f>
        <v>0</v>
      </c>
      <c r="BU287" s="9">
        <f ca="1">IF($DZ287&gt;BU$3,0,-OFFSET(BU133,0,ROUNDUP(IF($DZ287=0,30,$DZ287)/30,0)-1)*$F287)</f>
        <v>0</v>
      </c>
      <c r="BV287" s="9">
        <f ca="1">IF($DZ287&gt;BV$3,0,-OFFSET(BV133,0,ROUNDUP(IF($DZ287=0,30,$DZ287)/30,0)-1)*$F287)</f>
        <v>0</v>
      </c>
      <c r="BW287" s="9">
        <f ca="1">IF($DZ287&gt;BW$3,0,-OFFSET(BW133,0,ROUNDUP(IF($DZ287=0,30,$DZ287)/30,0)-1)*$F287)</f>
        <v>0</v>
      </c>
      <c r="BX287" s="9">
        <f ca="1">IF($DZ287&gt;BX$3,0,-OFFSET(BX133,0,ROUNDUP(IF($DZ287=0,30,$DZ287)/30,0)-1)*$F287)</f>
        <v>0</v>
      </c>
      <c r="BY287" s="9">
        <f ca="1">IF($DZ287&gt;BY$3,0,-OFFSET(BY133,0,ROUNDUP(IF($DZ287=0,30,$DZ287)/30,0)-1)*$F287)</f>
        <v>0</v>
      </c>
      <c r="BZ287" s="9">
        <f ca="1">IF($DZ287&gt;BZ$3,0,-OFFSET(BZ133,0,ROUNDUP(IF($DZ287=0,30,$DZ287)/30,0)-1)*$F287)</f>
        <v>0</v>
      </c>
      <c r="CA287" s="9">
        <f ca="1">IF($DZ287&gt;CA$3,0,-OFFSET(CA133,0,ROUNDUP(IF($DZ287=0,30,$DZ287)/30,0)-1)*$F287)</f>
        <v>0</v>
      </c>
      <c r="CB287" s="69">
        <f ca="1">IF($DZ287&gt;CB$3,0,-OFFSET(CB133,0,ROUNDUP(IF($DZ287=0,30,$DZ287)/30,0)-1)*$F287)</f>
        <v>0</v>
      </c>
      <c r="CC287" s="9">
        <f ca="1">IF($DZ287&gt;CC$3,0,-OFFSET(CC133,0,ROUNDUP(IF($DZ287=0,30,$DZ287)/30,0)-1)*$F287)</f>
        <v>0</v>
      </c>
      <c r="CD287" s="9">
        <f ca="1">IF($DZ287&gt;CD$3,0,-OFFSET(CD133,0,ROUNDUP(IF($DZ287=0,30,$DZ287)/30,0)-1)*$F287)</f>
        <v>0</v>
      </c>
      <c r="CE287" s="9">
        <f ca="1">IF($DZ287&gt;CE$3,0,-OFFSET(CE133,0,ROUNDUP(IF($DZ287=0,30,$DZ287)/30,0)-1)*$F287)</f>
        <v>0</v>
      </c>
      <c r="CF287" s="9">
        <f ca="1">IF($DZ287&gt;CF$3,0,-OFFSET(CF133,0,ROUNDUP(IF($DZ287=0,30,$DZ287)/30,0)-1)*$F287)</f>
        <v>0</v>
      </c>
      <c r="CG287" s="9">
        <f ca="1">IF($DZ287&gt;CG$3,0,-OFFSET(CG133,0,ROUNDUP(IF($DZ287=0,30,$DZ287)/30,0)-1)*$F287)</f>
        <v>0</v>
      </c>
      <c r="CH287" s="9">
        <f ca="1">IF($DZ287&gt;CH$3,0,-OFFSET(CH133,0,ROUNDUP(IF($DZ287=0,30,$DZ287)/30,0)-1)*$F287)</f>
        <v>0</v>
      </c>
      <c r="CI287" s="9">
        <f ca="1">IF($DZ287&gt;CI$3,0,-OFFSET(CI133,0,ROUNDUP(IF($DZ287=0,30,$DZ287)/30,0)-1)*$F287)</f>
        <v>0</v>
      </c>
      <c r="CJ287" s="9">
        <f ca="1">IF($DZ287&gt;CJ$3,0,-OFFSET(CJ133,0,ROUNDUP(IF($DZ287=0,30,$DZ287)/30,0)-1)*$F287)</f>
        <v>0</v>
      </c>
      <c r="CK287" s="9">
        <f ca="1">IF($DZ287&gt;CK$3,0,-OFFSET(CK133,0,ROUNDUP(IF($DZ287=0,30,$DZ287)/30,0)-1)*$F287)</f>
        <v>0</v>
      </c>
      <c r="CL287" s="9">
        <f ca="1">IF($DZ287&gt;CL$3,0,-OFFSET(CL133,0,ROUNDUP(IF($DZ287=0,30,$DZ287)/30,0)-1)*$F287)</f>
        <v>0</v>
      </c>
      <c r="CM287" s="9">
        <f ca="1">IF($DZ287&gt;CM$3,0,-OFFSET(CM133,0,ROUNDUP(IF($DZ287=0,30,$DZ287)/30,0)-1)*$F287)</f>
        <v>0</v>
      </c>
      <c r="CN287" s="69">
        <f ca="1">IF($DZ287&gt;CN$3,0,-OFFSET(CN133,0,ROUNDUP(IF($DZ287=0,30,$DZ287)/30,0)-1)*$F287)</f>
        <v>0</v>
      </c>
      <c r="CO287" s="9">
        <f ca="1">IF($DZ287&gt;CO$3,0,-OFFSET(CO133,0,ROUNDUP(IF($DZ287=0,30,$DZ287)/30,0)-1)*$F287)</f>
        <v>0</v>
      </c>
      <c r="CP287" s="9">
        <f ca="1">IF($DZ287&gt;CP$3,0,-OFFSET(CP133,0,ROUNDUP(IF($DZ287=0,30,$DZ287)/30,0)-1)*$F287)</f>
        <v>0</v>
      </c>
      <c r="CQ287" s="9">
        <f ca="1">IF($DZ287&gt;CQ$3,0,-OFFSET(CQ133,0,ROUNDUP(IF($DZ287=0,30,$DZ287)/30,0)-1)*$F287)</f>
        <v>0</v>
      </c>
      <c r="CR287" s="9">
        <f ca="1">IF($DZ287&gt;CR$3,0,-OFFSET(CR133,0,ROUNDUP(IF($DZ287=0,30,$DZ287)/30,0)-1)*$F287)</f>
        <v>0</v>
      </c>
      <c r="CS287" s="9">
        <f ca="1">IF($DZ287&gt;CS$3,0,-OFFSET(CS133,0,ROUNDUP(IF($DZ287=0,30,$DZ287)/30,0)-1)*$F287)</f>
        <v>0</v>
      </c>
      <c r="CT287" s="9">
        <f ca="1">IF($DZ287&gt;CT$3,0,-OFFSET(CT133,0,ROUNDUP(IF($DZ287=0,30,$DZ287)/30,0)-1)*$F287)</f>
        <v>0</v>
      </c>
      <c r="CU287" s="9">
        <f ca="1">IF($DZ287&gt;CU$3,0,-OFFSET(CU133,0,ROUNDUP(IF($DZ287=0,30,$DZ287)/30,0)-1)*$F287)</f>
        <v>0</v>
      </c>
      <c r="CV287" s="9">
        <f ca="1">IF($DZ287&gt;CV$3,0,-OFFSET(CV133,0,ROUNDUP(IF($DZ287=0,30,$DZ287)/30,0)-1)*$F287)</f>
        <v>0</v>
      </c>
      <c r="CW287" s="9">
        <f ca="1">IF($DZ287&gt;CW$3,0,-OFFSET(CW133,0,ROUNDUP(IF($DZ287=0,30,$DZ287)/30,0)-1)*$F287)</f>
        <v>0</v>
      </c>
      <c r="CX287" s="9">
        <f ca="1">IF($DZ287&gt;CX$3,0,-OFFSET(CX133,0,ROUNDUP(IF($DZ287=0,30,$DZ287)/30,0)-1)*$F287)</f>
        <v>0</v>
      </c>
      <c r="CY287" s="9">
        <f ca="1">IF($DZ287&gt;CY$3,0,-OFFSET(CY133,0,ROUNDUP(IF($DZ287=0,30,$DZ287)/30,0)-1)*$F287)</f>
        <v>0</v>
      </c>
      <c r="CZ287" s="69">
        <f ca="1">IF($DZ287&gt;CZ$3,0,-OFFSET(CZ133,0,ROUNDUP(IF($DZ287=0,30,$DZ287)/30,0)-1)*$F287)</f>
        <v>0</v>
      </c>
      <c r="DA287" s="9">
        <f ca="1">IF($DZ287&gt;DA$3,0,-OFFSET(DA133,0,ROUNDUP(IF($DZ287=0,30,$DZ287)/30,0)-1)*$F287)</f>
        <v>0</v>
      </c>
      <c r="DB287" s="9">
        <f ca="1">IF($DZ287&gt;DB$3,0,-OFFSET(DB133,0,ROUNDUP(IF($DZ287=0,30,$DZ287)/30,0)-1)*$F287)</f>
        <v>0</v>
      </c>
      <c r="DC287" s="9">
        <f ca="1">IF($DZ287&gt;DC$3,0,-OFFSET(DC133,0,ROUNDUP(IF($DZ287=0,30,$DZ287)/30,0)-1)*$F287)</f>
        <v>0</v>
      </c>
      <c r="DD287" s="9">
        <f ca="1">IF($DZ287&gt;DD$3,0,-OFFSET(DD133,0,ROUNDUP(IF($DZ287=0,30,$DZ287)/30,0)-1)*$F287)</f>
        <v>0</v>
      </c>
      <c r="DE287" s="9">
        <f ca="1">IF($DZ287&gt;DE$3,0,-OFFSET(DE133,0,ROUNDUP(IF($DZ287=0,30,$DZ287)/30,0)-1)*$F287)</f>
        <v>0</v>
      </c>
      <c r="DF287" s="9">
        <f ca="1">IF($DZ287&gt;DF$3,0,-OFFSET(DF133,0,ROUNDUP(IF($DZ287=0,30,$DZ287)/30,0)-1)*$F287)</f>
        <v>0</v>
      </c>
      <c r="DG287" s="9">
        <f ca="1">IF($DZ287&gt;DG$3,0,-OFFSET(DG133,0,ROUNDUP(IF($DZ287=0,30,$DZ287)/30,0)-1)*$F287)</f>
        <v>0</v>
      </c>
      <c r="DH287" s="9">
        <f ca="1">IF($DZ287&gt;DH$3,0,-OFFSET(DH133,0,ROUNDUP(IF($DZ287=0,30,$DZ287)/30,0)-1)*$F287)</f>
        <v>0</v>
      </c>
      <c r="DI287" s="9">
        <f ca="1">IF($DZ287&gt;DI$3,0,-OFFSET(DI133,0,ROUNDUP(IF($DZ287=0,30,$DZ287)/30,0)-1)*$F287)</f>
        <v>0</v>
      </c>
      <c r="DJ287" s="9">
        <f ca="1">IF($DZ287&gt;DJ$3,0,-OFFSET(DJ133,0,ROUNDUP(IF($DZ287=0,30,$DZ287)/30,0)-1)*$F287)</f>
        <v>0</v>
      </c>
      <c r="DK287" s="9">
        <f ca="1">IF($DZ287&gt;DK$3,0,-OFFSET(DK133,0,ROUNDUP(IF($DZ287=0,30,$DZ287)/30,0)-1)*$F287)</f>
        <v>0</v>
      </c>
      <c r="DL287" s="69">
        <f ca="1">IF($DZ287&gt;DL$3,0,-OFFSET(DL133,0,ROUNDUP(IF($DZ287=0,30,$DZ287)/30,0)-1)*$F287)</f>
        <v>0</v>
      </c>
      <c r="DM287" s="9">
        <f ca="1">IF($DZ287&gt;DM$3,0,-OFFSET(DM133,0,ROUNDUP(IF($DZ287=0,30,$DZ287)/30,0)-1)*$F287)</f>
        <v>0</v>
      </c>
      <c r="DN287" s="9">
        <f ca="1">IF($DZ287&gt;DN$3,0,-OFFSET(DN133,0,ROUNDUP(IF($DZ287=0,30,$DZ287)/30,0)-1)*$F287)</f>
        <v>0</v>
      </c>
      <c r="DO287" s="9">
        <f ca="1">IF($DZ287&gt;DO$3,0,-OFFSET(DO133,0,ROUNDUP(IF($DZ287=0,30,$DZ287)/30,0)-1)*$F287)</f>
        <v>0</v>
      </c>
      <c r="DP287" s="9">
        <f ca="1">IF($DZ287&gt;DP$3,0,-OFFSET(DP133,0,ROUNDUP(IF($DZ287=0,30,$DZ287)/30,0)-1)*$F287)</f>
        <v>0</v>
      </c>
      <c r="DQ287" s="9">
        <f ca="1">IF($DZ287&gt;DQ$3,0,-OFFSET(DQ133,0,ROUNDUP(IF($DZ287=0,30,$DZ287)/30,0)-1)*$F287)</f>
        <v>0</v>
      </c>
      <c r="DR287" s="9">
        <f ca="1">IF($DZ287&gt;DR$3,0,-OFFSET(DR133,0,ROUNDUP(IF($DZ287=0,30,$DZ287)/30,0)-1)*$F287)</f>
        <v>0</v>
      </c>
      <c r="DS287" s="9">
        <f ca="1">IF($DZ287&gt;DS$3,0,-OFFSET(DS133,0,ROUNDUP(IF($DZ287=0,30,$DZ287)/30,0)-1)*$F287)</f>
        <v>0</v>
      </c>
      <c r="DT287" s="9">
        <f ca="1">IF($DZ287&gt;DT$3,0,-OFFSET(DT133,0,ROUNDUP(IF($DZ287=0,30,$DZ287)/30,0)-1)*$F287)</f>
        <v>0</v>
      </c>
      <c r="DU287" s="9">
        <f ca="1">IF($DZ287&gt;DU$3,0,-OFFSET(DU133,0,ROUNDUP(IF($DZ287=0,30,$DZ287)/30,0)-1)*$F287)</f>
        <v>0</v>
      </c>
      <c r="DV287" s="9">
        <f ca="1">IF($DZ287&gt;DV$3,0,-OFFSET(DV133,0,ROUNDUP(IF($DZ287=0,30,$DZ287)/30,0)-1)*$F287)</f>
        <v>0</v>
      </c>
      <c r="DW287" s="9">
        <f ca="1">IF($DZ287&gt;DW$3,0,-OFFSET(DW133,0,ROUNDUP(IF($DZ287=0,30,$DZ287)/30,0)-1)*$F287)</f>
        <v>0</v>
      </c>
      <c r="DX287" s="4"/>
      <c r="DY287" s="4"/>
      <c r="DZ287" s="49">
        <f>DZ133</f>
        <v>30</v>
      </c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  <c r="FS287" s="4"/>
      <c r="FT287" s="4"/>
      <c r="FU287" s="4"/>
      <c r="FV287" s="4"/>
      <c r="FW287" s="4"/>
      <c r="FX287" s="4"/>
      <c r="FY287" s="4"/>
      <c r="FZ287" s="4"/>
      <c r="GA287" s="4"/>
      <c r="GB287" s="4"/>
      <c r="GC287" s="4"/>
      <c r="GD287" s="4"/>
      <c r="GE287" s="4"/>
      <c r="GF287" s="4"/>
      <c r="GG287" s="4"/>
    </row>
    <row r="288" spans="1:189" ht="14" hidden="1" x14ac:dyDescent="0.35">
      <c r="A288" s="1"/>
      <c r="B288" s="43" t="str">
        <f>B134</f>
        <v/>
      </c>
      <c r="C288" s="44"/>
      <c r="D288" s="44">
        <f>D134</f>
        <v>0</v>
      </c>
      <c r="E288" s="45" t="str">
        <f>"Impostos "&amp;E134</f>
        <v xml:space="preserve">Impostos </v>
      </c>
      <c r="F288" s="67"/>
      <c r="G288" s="68"/>
      <c r="H288" s="9">
        <f ca="1">IF($DZ288&gt;H$3,0,-OFFSET(H134,0,ROUNDUP(IF($DZ288=0,30,$DZ288)/30,0)-1)*$F288)</f>
        <v>0</v>
      </c>
      <c r="I288" s="9">
        <f ca="1">IF($DZ288&gt;I$3,0,-OFFSET(I134,0,ROUNDUP(IF($DZ288=0,30,$DZ288)/30,0)-1)*$F288)</f>
        <v>0</v>
      </c>
      <c r="J288" s="9">
        <f ca="1">IF($DZ288&gt;J$3,0,-OFFSET(J134,0,ROUNDUP(IF($DZ288=0,30,$DZ288)/30,0)-1)*$F288)</f>
        <v>0</v>
      </c>
      <c r="K288" s="9">
        <f ca="1">IF($DZ288&gt;K$3,0,-OFFSET(K134,0,ROUNDUP(IF($DZ288=0,30,$DZ288)/30,0)-1)*$F288)</f>
        <v>0</v>
      </c>
      <c r="L288" s="9">
        <f ca="1">IF($DZ288&gt;L$3,0,-OFFSET(L134,0,ROUNDUP(IF($DZ288=0,30,$DZ288)/30,0)-1)*$F288)</f>
        <v>0</v>
      </c>
      <c r="M288" s="9">
        <f ca="1">IF($DZ288&gt;M$3,0,-OFFSET(M134,0,ROUNDUP(IF($DZ288=0,30,$DZ288)/30,0)-1)*$F288)</f>
        <v>0</v>
      </c>
      <c r="N288" s="9">
        <f ca="1">IF($DZ288&gt;N$3,0,-OFFSET(N134,0,ROUNDUP(IF($DZ288=0,30,$DZ288)/30,0)-1)*$F288)</f>
        <v>0</v>
      </c>
      <c r="O288" s="9">
        <f ca="1">IF($DZ288&gt;O$3,0,-OFFSET(O134,0,ROUNDUP(IF($DZ288=0,30,$DZ288)/30,0)-1)*$F288)</f>
        <v>0</v>
      </c>
      <c r="P288" s="9">
        <f ca="1">IF($DZ288&gt;P$3,0,-OFFSET(P134,0,ROUNDUP(IF($DZ288=0,30,$DZ288)/30,0)-1)*$F288)</f>
        <v>0</v>
      </c>
      <c r="Q288" s="9">
        <f ca="1">IF($DZ288&gt;Q$3,0,-OFFSET(Q134,0,ROUNDUP(IF($DZ288=0,30,$DZ288)/30,0)-1)*$F288)</f>
        <v>0</v>
      </c>
      <c r="R288" s="9">
        <f ca="1">IF($DZ288&gt;R$3,0,-OFFSET(R134,0,ROUNDUP(IF($DZ288=0,30,$DZ288)/30,0)-1)*$F288)</f>
        <v>0</v>
      </c>
      <c r="S288" s="9">
        <f ca="1">IF($DZ288&gt;S$3,0,-OFFSET(S134,0,ROUNDUP(IF($DZ288=0,30,$DZ288)/30,0)-1)*$F288)</f>
        <v>0</v>
      </c>
      <c r="T288" s="69">
        <f ca="1">IF($DZ288&gt;T$3,0,-OFFSET(T134,0,ROUNDUP(IF($DZ288=0,30,$DZ288)/30,0)-1)*$F288)</f>
        <v>0</v>
      </c>
      <c r="U288" s="9">
        <f ca="1">IF($DZ288&gt;U$3,0,-OFFSET(U134,0,ROUNDUP(IF($DZ288=0,30,$DZ288)/30,0)-1)*$F288)</f>
        <v>0</v>
      </c>
      <c r="V288" s="9">
        <f ca="1">IF($DZ288&gt;V$3,0,-OFFSET(V134,0,ROUNDUP(IF($DZ288=0,30,$DZ288)/30,0)-1)*$F288)</f>
        <v>0</v>
      </c>
      <c r="W288" s="9">
        <f ca="1">IF($DZ288&gt;W$3,0,-OFFSET(W134,0,ROUNDUP(IF($DZ288=0,30,$DZ288)/30,0)-1)*$F288)</f>
        <v>0</v>
      </c>
      <c r="X288" s="9">
        <f ca="1">IF($DZ288&gt;X$3,0,-OFFSET(X134,0,ROUNDUP(IF($DZ288=0,30,$DZ288)/30,0)-1)*$F288)</f>
        <v>0</v>
      </c>
      <c r="Y288" s="9">
        <f ca="1">IF($DZ288&gt;Y$3,0,-OFFSET(Y134,0,ROUNDUP(IF($DZ288=0,30,$DZ288)/30,0)-1)*$F288)</f>
        <v>0</v>
      </c>
      <c r="Z288" s="9">
        <f ca="1">IF($DZ288&gt;Z$3,0,-OFFSET(Z134,0,ROUNDUP(IF($DZ288=0,30,$DZ288)/30,0)-1)*$F288)</f>
        <v>0</v>
      </c>
      <c r="AA288" s="9">
        <f ca="1">IF($DZ288&gt;AA$3,0,-OFFSET(AA134,0,ROUNDUP(IF($DZ288=0,30,$DZ288)/30,0)-1)*$F288)</f>
        <v>0</v>
      </c>
      <c r="AB288" s="9">
        <f ca="1">IF($DZ288&gt;AB$3,0,-OFFSET(AB134,0,ROUNDUP(IF($DZ288=0,30,$DZ288)/30,0)-1)*$F288)</f>
        <v>0</v>
      </c>
      <c r="AC288" s="9">
        <f ca="1">IF($DZ288&gt;AC$3,0,-OFFSET(AC134,0,ROUNDUP(IF($DZ288=0,30,$DZ288)/30,0)-1)*$F288)</f>
        <v>0</v>
      </c>
      <c r="AD288" s="9">
        <f ca="1">IF($DZ288&gt;AD$3,0,-OFFSET(AD134,0,ROUNDUP(IF($DZ288=0,30,$DZ288)/30,0)-1)*$F288)</f>
        <v>0</v>
      </c>
      <c r="AE288" s="9">
        <f ca="1">IF($DZ288&gt;AE$3,0,-OFFSET(AE134,0,ROUNDUP(IF($DZ288=0,30,$DZ288)/30,0)-1)*$F288)</f>
        <v>0</v>
      </c>
      <c r="AF288" s="69">
        <f ca="1">IF($DZ288&gt;AF$3,0,-OFFSET(AF134,0,ROUNDUP(IF($DZ288=0,30,$DZ288)/30,0)-1)*$F288)</f>
        <v>0</v>
      </c>
      <c r="AG288" s="9">
        <f ca="1">IF($DZ288&gt;AG$3,0,-OFFSET(AG134,0,ROUNDUP(IF($DZ288=0,30,$DZ288)/30,0)-1)*$F288)</f>
        <v>0</v>
      </c>
      <c r="AH288" s="9">
        <f ca="1">IF($DZ288&gt;AH$3,0,-OFFSET(AH134,0,ROUNDUP(IF($DZ288=0,30,$DZ288)/30,0)-1)*$F288)</f>
        <v>0</v>
      </c>
      <c r="AI288" s="9">
        <f ca="1">IF($DZ288&gt;AI$3,0,-OFFSET(AI134,0,ROUNDUP(IF($DZ288=0,30,$DZ288)/30,0)-1)*$F288)</f>
        <v>0</v>
      </c>
      <c r="AJ288" s="9">
        <f ca="1">IF($DZ288&gt;AJ$3,0,-OFFSET(AJ134,0,ROUNDUP(IF($DZ288=0,30,$DZ288)/30,0)-1)*$F288)</f>
        <v>0</v>
      </c>
      <c r="AK288" s="9">
        <f ca="1">IF($DZ288&gt;AK$3,0,-OFFSET(AK134,0,ROUNDUP(IF($DZ288=0,30,$DZ288)/30,0)-1)*$F288)</f>
        <v>0</v>
      </c>
      <c r="AL288" s="9">
        <f ca="1">IF($DZ288&gt;AL$3,0,-OFFSET(AL134,0,ROUNDUP(IF($DZ288=0,30,$DZ288)/30,0)-1)*$F288)</f>
        <v>0</v>
      </c>
      <c r="AM288" s="9">
        <f ca="1">IF($DZ288&gt;AM$3,0,-OFFSET(AM134,0,ROUNDUP(IF($DZ288=0,30,$DZ288)/30,0)-1)*$F288)</f>
        <v>0</v>
      </c>
      <c r="AN288" s="9">
        <f ca="1">IF($DZ288&gt;AN$3,0,-OFFSET(AN134,0,ROUNDUP(IF($DZ288=0,30,$DZ288)/30,0)-1)*$F288)</f>
        <v>0</v>
      </c>
      <c r="AO288" s="9">
        <f ca="1">IF($DZ288&gt;AO$3,0,-OFFSET(AO134,0,ROUNDUP(IF($DZ288=0,30,$DZ288)/30,0)-1)*$F288)</f>
        <v>0</v>
      </c>
      <c r="AP288" s="9">
        <f ca="1">IF($DZ288&gt;AP$3,0,-OFFSET(AP134,0,ROUNDUP(IF($DZ288=0,30,$DZ288)/30,0)-1)*$F288)</f>
        <v>0</v>
      </c>
      <c r="AQ288" s="9">
        <f ca="1">IF($DZ288&gt;AQ$3,0,-OFFSET(AQ134,0,ROUNDUP(IF($DZ288=0,30,$DZ288)/30,0)-1)*$F288)</f>
        <v>0</v>
      </c>
      <c r="AR288" s="69">
        <f ca="1">IF($DZ288&gt;AR$3,0,-OFFSET(AR134,0,ROUNDUP(IF($DZ288=0,30,$DZ288)/30,0)-1)*$F288)</f>
        <v>0</v>
      </c>
      <c r="AS288" s="9">
        <f ca="1">IF($DZ288&gt;AS$3,0,-OFFSET(AS134,0,ROUNDUP(IF($DZ288=0,30,$DZ288)/30,0)-1)*$F288)</f>
        <v>0</v>
      </c>
      <c r="AT288" s="9">
        <f ca="1">IF($DZ288&gt;AT$3,0,-OFFSET(AT134,0,ROUNDUP(IF($DZ288=0,30,$DZ288)/30,0)-1)*$F288)</f>
        <v>0</v>
      </c>
      <c r="AU288" s="9">
        <f ca="1">IF($DZ288&gt;AU$3,0,-OFFSET(AU134,0,ROUNDUP(IF($DZ288=0,30,$DZ288)/30,0)-1)*$F288)</f>
        <v>0</v>
      </c>
      <c r="AV288" s="9">
        <f ca="1">IF($DZ288&gt;AV$3,0,-OFFSET(AV134,0,ROUNDUP(IF($DZ288=0,30,$DZ288)/30,0)-1)*$F288)</f>
        <v>0</v>
      </c>
      <c r="AW288" s="9">
        <f ca="1">IF($DZ288&gt;AW$3,0,-OFFSET(AW134,0,ROUNDUP(IF($DZ288=0,30,$DZ288)/30,0)-1)*$F288)</f>
        <v>0</v>
      </c>
      <c r="AX288" s="9">
        <f ca="1">IF($DZ288&gt;AX$3,0,-OFFSET(AX134,0,ROUNDUP(IF($DZ288=0,30,$DZ288)/30,0)-1)*$F288)</f>
        <v>0</v>
      </c>
      <c r="AY288" s="9">
        <f ca="1">IF($DZ288&gt;AY$3,0,-OFFSET(AY134,0,ROUNDUP(IF($DZ288=0,30,$DZ288)/30,0)-1)*$F288)</f>
        <v>0</v>
      </c>
      <c r="AZ288" s="9">
        <f ca="1">IF($DZ288&gt;AZ$3,0,-OFFSET(AZ134,0,ROUNDUP(IF($DZ288=0,30,$DZ288)/30,0)-1)*$F288)</f>
        <v>0</v>
      </c>
      <c r="BA288" s="9">
        <f ca="1">IF($DZ288&gt;BA$3,0,-OFFSET(BA134,0,ROUNDUP(IF($DZ288=0,30,$DZ288)/30,0)-1)*$F288)</f>
        <v>0</v>
      </c>
      <c r="BB288" s="9">
        <f ca="1">IF($DZ288&gt;BB$3,0,-OFFSET(BB134,0,ROUNDUP(IF($DZ288=0,30,$DZ288)/30,0)-1)*$F288)</f>
        <v>0</v>
      </c>
      <c r="BC288" s="9">
        <f ca="1">IF($DZ288&gt;BC$3,0,-OFFSET(BC134,0,ROUNDUP(IF($DZ288=0,30,$DZ288)/30,0)-1)*$F288)</f>
        <v>0</v>
      </c>
      <c r="BD288" s="69">
        <f ca="1">IF($DZ288&gt;BD$3,0,-OFFSET(BD134,0,ROUNDUP(IF($DZ288=0,30,$DZ288)/30,0)-1)*$F288)</f>
        <v>0</v>
      </c>
      <c r="BE288" s="9">
        <f ca="1">IF($DZ288&gt;BE$3,0,-OFFSET(BE134,0,ROUNDUP(IF($DZ288=0,30,$DZ288)/30,0)-1)*$F288)</f>
        <v>0</v>
      </c>
      <c r="BF288" s="9">
        <f ca="1">IF($DZ288&gt;BF$3,0,-OFFSET(BF134,0,ROUNDUP(IF($DZ288=0,30,$DZ288)/30,0)-1)*$F288)</f>
        <v>0</v>
      </c>
      <c r="BG288" s="9">
        <f ca="1">IF($DZ288&gt;BG$3,0,-OFFSET(BG134,0,ROUNDUP(IF($DZ288=0,30,$DZ288)/30,0)-1)*$F288)</f>
        <v>0</v>
      </c>
      <c r="BH288" s="9">
        <f ca="1">IF($DZ288&gt;BH$3,0,-OFFSET(BH134,0,ROUNDUP(IF($DZ288=0,30,$DZ288)/30,0)-1)*$F288)</f>
        <v>0</v>
      </c>
      <c r="BI288" s="9">
        <f ca="1">IF($DZ288&gt;BI$3,0,-OFFSET(BI134,0,ROUNDUP(IF($DZ288=0,30,$DZ288)/30,0)-1)*$F288)</f>
        <v>0</v>
      </c>
      <c r="BJ288" s="9">
        <f ca="1">IF($DZ288&gt;BJ$3,0,-OFFSET(BJ134,0,ROUNDUP(IF($DZ288=0,30,$DZ288)/30,0)-1)*$F288)</f>
        <v>0</v>
      </c>
      <c r="BK288" s="9">
        <f ca="1">IF($DZ288&gt;BK$3,0,-OFFSET(BK134,0,ROUNDUP(IF($DZ288=0,30,$DZ288)/30,0)-1)*$F288)</f>
        <v>0</v>
      </c>
      <c r="BL288" s="9">
        <f ca="1">IF($DZ288&gt;BL$3,0,-OFFSET(BL134,0,ROUNDUP(IF($DZ288=0,30,$DZ288)/30,0)-1)*$F288)</f>
        <v>0</v>
      </c>
      <c r="BM288" s="9">
        <f ca="1">IF($DZ288&gt;BM$3,0,-OFFSET(BM134,0,ROUNDUP(IF($DZ288=0,30,$DZ288)/30,0)-1)*$F288)</f>
        <v>0</v>
      </c>
      <c r="BN288" s="9">
        <f ca="1">IF($DZ288&gt;BN$3,0,-OFFSET(BN134,0,ROUNDUP(IF($DZ288=0,30,$DZ288)/30,0)-1)*$F288)</f>
        <v>0</v>
      </c>
      <c r="BO288" s="9">
        <f ca="1">IF($DZ288&gt;BO$3,0,-OFFSET(BO134,0,ROUNDUP(IF($DZ288=0,30,$DZ288)/30,0)-1)*$F288)</f>
        <v>0</v>
      </c>
      <c r="BP288" s="69">
        <f ca="1">IF($DZ288&gt;BP$3,0,-OFFSET(BP134,0,ROUNDUP(IF($DZ288=0,30,$DZ288)/30,0)-1)*$F288)</f>
        <v>0</v>
      </c>
      <c r="BQ288" s="9">
        <f ca="1">IF($DZ288&gt;BQ$3,0,-OFFSET(BQ134,0,ROUNDUP(IF($DZ288=0,30,$DZ288)/30,0)-1)*$F288)</f>
        <v>0</v>
      </c>
      <c r="BR288" s="9">
        <f ca="1">IF($DZ288&gt;BR$3,0,-OFFSET(BR134,0,ROUNDUP(IF($DZ288=0,30,$DZ288)/30,0)-1)*$F288)</f>
        <v>0</v>
      </c>
      <c r="BS288" s="9">
        <f ca="1">IF($DZ288&gt;BS$3,0,-OFFSET(BS134,0,ROUNDUP(IF($DZ288=0,30,$DZ288)/30,0)-1)*$F288)</f>
        <v>0</v>
      </c>
      <c r="BT288" s="9">
        <f ca="1">IF($DZ288&gt;BT$3,0,-OFFSET(BT134,0,ROUNDUP(IF($DZ288=0,30,$DZ288)/30,0)-1)*$F288)</f>
        <v>0</v>
      </c>
      <c r="BU288" s="9">
        <f ca="1">IF($DZ288&gt;BU$3,0,-OFFSET(BU134,0,ROUNDUP(IF($DZ288=0,30,$DZ288)/30,0)-1)*$F288)</f>
        <v>0</v>
      </c>
      <c r="BV288" s="9">
        <f ca="1">IF($DZ288&gt;BV$3,0,-OFFSET(BV134,0,ROUNDUP(IF($DZ288=0,30,$DZ288)/30,0)-1)*$F288)</f>
        <v>0</v>
      </c>
      <c r="BW288" s="9">
        <f ca="1">IF($DZ288&gt;BW$3,0,-OFFSET(BW134,0,ROUNDUP(IF($DZ288=0,30,$DZ288)/30,0)-1)*$F288)</f>
        <v>0</v>
      </c>
      <c r="BX288" s="9">
        <f ca="1">IF($DZ288&gt;BX$3,0,-OFFSET(BX134,0,ROUNDUP(IF($DZ288=0,30,$DZ288)/30,0)-1)*$F288)</f>
        <v>0</v>
      </c>
      <c r="BY288" s="9">
        <f ca="1">IF($DZ288&gt;BY$3,0,-OFFSET(BY134,0,ROUNDUP(IF($DZ288=0,30,$DZ288)/30,0)-1)*$F288)</f>
        <v>0</v>
      </c>
      <c r="BZ288" s="9">
        <f ca="1">IF($DZ288&gt;BZ$3,0,-OFFSET(BZ134,0,ROUNDUP(IF($DZ288=0,30,$DZ288)/30,0)-1)*$F288)</f>
        <v>0</v>
      </c>
      <c r="CA288" s="9">
        <f ca="1">IF($DZ288&gt;CA$3,0,-OFFSET(CA134,0,ROUNDUP(IF($DZ288=0,30,$DZ288)/30,0)-1)*$F288)</f>
        <v>0</v>
      </c>
      <c r="CB288" s="69">
        <f ca="1">IF($DZ288&gt;CB$3,0,-OFFSET(CB134,0,ROUNDUP(IF($DZ288=0,30,$DZ288)/30,0)-1)*$F288)</f>
        <v>0</v>
      </c>
      <c r="CC288" s="9">
        <f ca="1">IF($DZ288&gt;CC$3,0,-OFFSET(CC134,0,ROUNDUP(IF($DZ288=0,30,$DZ288)/30,0)-1)*$F288)</f>
        <v>0</v>
      </c>
      <c r="CD288" s="9">
        <f ca="1">IF($DZ288&gt;CD$3,0,-OFFSET(CD134,0,ROUNDUP(IF($DZ288=0,30,$DZ288)/30,0)-1)*$F288)</f>
        <v>0</v>
      </c>
      <c r="CE288" s="9">
        <f ca="1">IF($DZ288&gt;CE$3,0,-OFFSET(CE134,0,ROUNDUP(IF($DZ288=0,30,$DZ288)/30,0)-1)*$F288)</f>
        <v>0</v>
      </c>
      <c r="CF288" s="9">
        <f ca="1">IF($DZ288&gt;CF$3,0,-OFFSET(CF134,0,ROUNDUP(IF($DZ288=0,30,$DZ288)/30,0)-1)*$F288)</f>
        <v>0</v>
      </c>
      <c r="CG288" s="9">
        <f ca="1">IF($DZ288&gt;CG$3,0,-OFFSET(CG134,0,ROUNDUP(IF($DZ288=0,30,$DZ288)/30,0)-1)*$F288)</f>
        <v>0</v>
      </c>
      <c r="CH288" s="9">
        <f ca="1">IF($DZ288&gt;CH$3,0,-OFFSET(CH134,0,ROUNDUP(IF($DZ288=0,30,$DZ288)/30,0)-1)*$F288)</f>
        <v>0</v>
      </c>
      <c r="CI288" s="9">
        <f ca="1">IF($DZ288&gt;CI$3,0,-OFFSET(CI134,0,ROUNDUP(IF($DZ288=0,30,$DZ288)/30,0)-1)*$F288)</f>
        <v>0</v>
      </c>
      <c r="CJ288" s="9">
        <f ca="1">IF($DZ288&gt;CJ$3,0,-OFFSET(CJ134,0,ROUNDUP(IF($DZ288=0,30,$DZ288)/30,0)-1)*$F288)</f>
        <v>0</v>
      </c>
      <c r="CK288" s="9">
        <f ca="1">IF($DZ288&gt;CK$3,0,-OFFSET(CK134,0,ROUNDUP(IF($DZ288=0,30,$DZ288)/30,0)-1)*$F288)</f>
        <v>0</v>
      </c>
      <c r="CL288" s="9">
        <f ca="1">IF($DZ288&gt;CL$3,0,-OFFSET(CL134,0,ROUNDUP(IF($DZ288=0,30,$DZ288)/30,0)-1)*$F288)</f>
        <v>0</v>
      </c>
      <c r="CM288" s="9">
        <f ca="1">IF($DZ288&gt;CM$3,0,-OFFSET(CM134,0,ROUNDUP(IF($DZ288=0,30,$DZ288)/30,0)-1)*$F288)</f>
        <v>0</v>
      </c>
      <c r="CN288" s="69">
        <f ca="1">IF($DZ288&gt;CN$3,0,-OFFSET(CN134,0,ROUNDUP(IF($DZ288=0,30,$DZ288)/30,0)-1)*$F288)</f>
        <v>0</v>
      </c>
      <c r="CO288" s="9">
        <f ca="1">IF($DZ288&gt;CO$3,0,-OFFSET(CO134,0,ROUNDUP(IF($DZ288=0,30,$DZ288)/30,0)-1)*$F288)</f>
        <v>0</v>
      </c>
      <c r="CP288" s="9">
        <f ca="1">IF($DZ288&gt;CP$3,0,-OFFSET(CP134,0,ROUNDUP(IF($DZ288=0,30,$DZ288)/30,0)-1)*$F288)</f>
        <v>0</v>
      </c>
      <c r="CQ288" s="9">
        <f ca="1">IF($DZ288&gt;CQ$3,0,-OFFSET(CQ134,0,ROUNDUP(IF($DZ288=0,30,$DZ288)/30,0)-1)*$F288)</f>
        <v>0</v>
      </c>
      <c r="CR288" s="9">
        <f ca="1">IF($DZ288&gt;CR$3,0,-OFFSET(CR134,0,ROUNDUP(IF($DZ288=0,30,$DZ288)/30,0)-1)*$F288)</f>
        <v>0</v>
      </c>
      <c r="CS288" s="9">
        <f ca="1">IF($DZ288&gt;CS$3,0,-OFFSET(CS134,0,ROUNDUP(IF($DZ288=0,30,$DZ288)/30,0)-1)*$F288)</f>
        <v>0</v>
      </c>
      <c r="CT288" s="9">
        <f ca="1">IF($DZ288&gt;CT$3,0,-OFFSET(CT134,0,ROUNDUP(IF($DZ288=0,30,$DZ288)/30,0)-1)*$F288)</f>
        <v>0</v>
      </c>
      <c r="CU288" s="9">
        <f ca="1">IF($DZ288&gt;CU$3,0,-OFFSET(CU134,0,ROUNDUP(IF($DZ288=0,30,$DZ288)/30,0)-1)*$F288)</f>
        <v>0</v>
      </c>
      <c r="CV288" s="9">
        <f ca="1">IF($DZ288&gt;CV$3,0,-OFFSET(CV134,0,ROUNDUP(IF($DZ288=0,30,$DZ288)/30,0)-1)*$F288)</f>
        <v>0</v>
      </c>
      <c r="CW288" s="9">
        <f ca="1">IF($DZ288&gt;CW$3,0,-OFFSET(CW134,0,ROUNDUP(IF($DZ288=0,30,$DZ288)/30,0)-1)*$F288)</f>
        <v>0</v>
      </c>
      <c r="CX288" s="9">
        <f ca="1">IF($DZ288&gt;CX$3,0,-OFFSET(CX134,0,ROUNDUP(IF($DZ288=0,30,$DZ288)/30,0)-1)*$F288)</f>
        <v>0</v>
      </c>
      <c r="CY288" s="9">
        <f ca="1">IF($DZ288&gt;CY$3,0,-OFFSET(CY134,0,ROUNDUP(IF($DZ288=0,30,$DZ288)/30,0)-1)*$F288)</f>
        <v>0</v>
      </c>
      <c r="CZ288" s="69">
        <f ca="1">IF($DZ288&gt;CZ$3,0,-OFFSET(CZ134,0,ROUNDUP(IF($DZ288=0,30,$DZ288)/30,0)-1)*$F288)</f>
        <v>0</v>
      </c>
      <c r="DA288" s="9">
        <f ca="1">IF($DZ288&gt;DA$3,0,-OFFSET(DA134,0,ROUNDUP(IF($DZ288=0,30,$DZ288)/30,0)-1)*$F288)</f>
        <v>0</v>
      </c>
      <c r="DB288" s="9">
        <f ca="1">IF($DZ288&gt;DB$3,0,-OFFSET(DB134,0,ROUNDUP(IF($DZ288=0,30,$DZ288)/30,0)-1)*$F288)</f>
        <v>0</v>
      </c>
      <c r="DC288" s="9">
        <f ca="1">IF($DZ288&gt;DC$3,0,-OFFSET(DC134,0,ROUNDUP(IF($DZ288=0,30,$DZ288)/30,0)-1)*$F288)</f>
        <v>0</v>
      </c>
      <c r="DD288" s="9">
        <f ca="1">IF($DZ288&gt;DD$3,0,-OFFSET(DD134,0,ROUNDUP(IF($DZ288=0,30,$DZ288)/30,0)-1)*$F288)</f>
        <v>0</v>
      </c>
      <c r="DE288" s="9">
        <f ca="1">IF($DZ288&gt;DE$3,0,-OFFSET(DE134,0,ROUNDUP(IF($DZ288=0,30,$DZ288)/30,0)-1)*$F288)</f>
        <v>0</v>
      </c>
      <c r="DF288" s="9">
        <f ca="1">IF($DZ288&gt;DF$3,0,-OFFSET(DF134,0,ROUNDUP(IF($DZ288=0,30,$DZ288)/30,0)-1)*$F288)</f>
        <v>0</v>
      </c>
      <c r="DG288" s="9">
        <f ca="1">IF($DZ288&gt;DG$3,0,-OFFSET(DG134,0,ROUNDUP(IF($DZ288=0,30,$DZ288)/30,0)-1)*$F288)</f>
        <v>0</v>
      </c>
      <c r="DH288" s="9">
        <f ca="1">IF($DZ288&gt;DH$3,0,-OFFSET(DH134,0,ROUNDUP(IF($DZ288=0,30,$DZ288)/30,0)-1)*$F288)</f>
        <v>0</v>
      </c>
      <c r="DI288" s="9">
        <f ca="1">IF($DZ288&gt;DI$3,0,-OFFSET(DI134,0,ROUNDUP(IF($DZ288=0,30,$DZ288)/30,0)-1)*$F288)</f>
        <v>0</v>
      </c>
      <c r="DJ288" s="9">
        <f ca="1">IF($DZ288&gt;DJ$3,0,-OFFSET(DJ134,0,ROUNDUP(IF($DZ288=0,30,$DZ288)/30,0)-1)*$F288)</f>
        <v>0</v>
      </c>
      <c r="DK288" s="9">
        <f ca="1">IF($DZ288&gt;DK$3,0,-OFFSET(DK134,0,ROUNDUP(IF($DZ288=0,30,$DZ288)/30,0)-1)*$F288)</f>
        <v>0</v>
      </c>
      <c r="DL288" s="69">
        <f ca="1">IF($DZ288&gt;DL$3,0,-OFFSET(DL134,0,ROUNDUP(IF($DZ288=0,30,$DZ288)/30,0)-1)*$F288)</f>
        <v>0</v>
      </c>
      <c r="DM288" s="9">
        <f ca="1">IF($DZ288&gt;DM$3,0,-OFFSET(DM134,0,ROUNDUP(IF($DZ288=0,30,$DZ288)/30,0)-1)*$F288)</f>
        <v>0</v>
      </c>
      <c r="DN288" s="9">
        <f ca="1">IF($DZ288&gt;DN$3,0,-OFFSET(DN134,0,ROUNDUP(IF($DZ288=0,30,$DZ288)/30,0)-1)*$F288)</f>
        <v>0</v>
      </c>
      <c r="DO288" s="9">
        <f ca="1">IF($DZ288&gt;DO$3,0,-OFFSET(DO134,0,ROUNDUP(IF($DZ288=0,30,$DZ288)/30,0)-1)*$F288)</f>
        <v>0</v>
      </c>
      <c r="DP288" s="9">
        <f ca="1">IF($DZ288&gt;DP$3,0,-OFFSET(DP134,0,ROUNDUP(IF($DZ288=0,30,$DZ288)/30,0)-1)*$F288)</f>
        <v>0</v>
      </c>
      <c r="DQ288" s="9">
        <f ca="1">IF($DZ288&gt;DQ$3,0,-OFFSET(DQ134,0,ROUNDUP(IF($DZ288=0,30,$DZ288)/30,0)-1)*$F288)</f>
        <v>0</v>
      </c>
      <c r="DR288" s="9">
        <f ca="1">IF($DZ288&gt;DR$3,0,-OFFSET(DR134,0,ROUNDUP(IF($DZ288=0,30,$DZ288)/30,0)-1)*$F288)</f>
        <v>0</v>
      </c>
      <c r="DS288" s="9">
        <f ca="1">IF($DZ288&gt;DS$3,0,-OFFSET(DS134,0,ROUNDUP(IF($DZ288=0,30,$DZ288)/30,0)-1)*$F288)</f>
        <v>0</v>
      </c>
      <c r="DT288" s="9">
        <f ca="1">IF($DZ288&gt;DT$3,0,-OFFSET(DT134,0,ROUNDUP(IF($DZ288=0,30,$DZ288)/30,0)-1)*$F288)</f>
        <v>0</v>
      </c>
      <c r="DU288" s="9">
        <f ca="1">IF($DZ288&gt;DU$3,0,-OFFSET(DU134,0,ROUNDUP(IF($DZ288=0,30,$DZ288)/30,0)-1)*$F288)</f>
        <v>0</v>
      </c>
      <c r="DV288" s="9">
        <f ca="1">IF($DZ288&gt;DV$3,0,-OFFSET(DV134,0,ROUNDUP(IF($DZ288=0,30,$DZ288)/30,0)-1)*$F288)</f>
        <v>0</v>
      </c>
      <c r="DW288" s="9">
        <f ca="1">IF($DZ288&gt;DW$3,0,-OFFSET(DW134,0,ROUNDUP(IF($DZ288=0,30,$DZ288)/30,0)-1)*$F288)</f>
        <v>0</v>
      </c>
      <c r="DX288" s="4"/>
      <c r="DY288" s="4"/>
      <c r="DZ288" s="49">
        <f>DZ134</f>
        <v>30</v>
      </c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  <c r="FS288" s="4"/>
      <c r="FT288" s="4"/>
      <c r="FU288" s="4"/>
      <c r="FV288" s="4"/>
      <c r="FW288" s="4"/>
      <c r="FX288" s="4"/>
      <c r="FY288" s="4"/>
      <c r="FZ288" s="4"/>
      <c r="GA288" s="4"/>
      <c r="GB288" s="4"/>
      <c r="GC288" s="4"/>
      <c r="GD288" s="4"/>
      <c r="GE288" s="4"/>
      <c r="GF288" s="4"/>
      <c r="GG288" s="4"/>
    </row>
    <row r="289" spans="1:189" ht="14" hidden="1" x14ac:dyDescent="0.35">
      <c r="A289" s="1"/>
      <c r="B289" s="43" t="str">
        <f>B135</f>
        <v/>
      </c>
      <c r="C289" s="44"/>
      <c r="D289" s="44">
        <f>D135</f>
        <v>0</v>
      </c>
      <c r="E289" s="45" t="str">
        <f>"Impostos "&amp;E135</f>
        <v xml:space="preserve">Impostos </v>
      </c>
      <c r="F289" s="67"/>
      <c r="G289" s="68"/>
      <c r="H289" s="9">
        <f ca="1">IF($DZ289&gt;H$3,0,-OFFSET(H135,0,ROUNDUP(IF($DZ289=0,30,$DZ289)/30,0)-1)*$F289)</f>
        <v>0</v>
      </c>
      <c r="I289" s="9">
        <f ca="1">IF($DZ289&gt;I$3,0,-OFFSET(I135,0,ROUNDUP(IF($DZ289=0,30,$DZ289)/30,0)-1)*$F289)</f>
        <v>0</v>
      </c>
      <c r="J289" s="9">
        <f ca="1">IF($DZ289&gt;J$3,0,-OFFSET(J135,0,ROUNDUP(IF($DZ289=0,30,$DZ289)/30,0)-1)*$F289)</f>
        <v>0</v>
      </c>
      <c r="K289" s="9">
        <f ca="1">IF($DZ289&gt;K$3,0,-OFFSET(K135,0,ROUNDUP(IF($DZ289=0,30,$DZ289)/30,0)-1)*$F289)</f>
        <v>0</v>
      </c>
      <c r="L289" s="9">
        <f ca="1">IF($DZ289&gt;L$3,0,-OFFSET(L135,0,ROUNDUP(IF($DZ289=0,30,$DZ289)/30,0)-1)*$F289)</f>
        <v>0</v>
      </c>
      <c r="M289" s="9">
        <f ca="1">IF($DZ289&gt;M$3,0,-OFFSET(M135,0,ROUNDUP(IF($DZ289=0,30,$DZ289)/30,0)-1)*$F289)</f>
        <v>0</v>
      </c>
      <c r="N289" s="9">
        <f ca="1">IF($DZ289&gt;N$3,0,-OFFSET(N135,0,ROUNDUP(IF($DZ289=0,30,$DZ289)/30,0)-1)*$F289)</f>
        <v>0</v>
      </c>
      <c r="O289" s="9">
        <f ca="1">IF($DZ289&gt;O$3,0,-OFFSET(O135,0,ROUNDUP(IF($DZ289=0,30,$DZ289)/30,0)-1)*$F289)</f>
        <v>0</v>
      </c>
      <c r="P289" s="9">
        <f ca="1">IF($DZ289&gt;P$3,0,-OFFSET(P135,0,ROUNDUP(IF($DZ289=0,30,$DZ289)/30,0)-1)*$F289)</f>
        <v>0</v>
      </c>
      <c r="Q289" s="9">
        <f ca="1">IF($DZ289&gt;Q$3,0,-OFFSET(Q135,0,ROUNDUP(IF($DZ289=0,30,$DZ289)/30,0)-1)*$F289)</f>
        <v>0</v>
      </c>
      <c r="R289" s="9">
        <f ca="1">IF($DZ289&gt;R$3,0,-OFFSET(R135,0,ROUNDUP(IF($DZ289=0,30,$DZ289)/30,0)-1)*$F289)</f>
        <v>0</v>
      </c>
      <c r="S289" s="9">
        <f ca="1">IF($DZ289&gt;S$3,0,-OFFSET(S135,0,ROUNDUP(IF($DZ289=0,30,$DZ289)/30,0)-1)*$F289)</f>
        <v>0</v>
      </c>
      <c r="T289" s="69">
        <f ca="1">IF($DZ289&gt;T$3,0,-OFFSET(T135,0,ROUNDUP(IF($DZ289=0,30,$DZ289)/30,0)-1)*$F289)</f>
        <v>0</v>
      </c>
      <c r="U289" s="9">
        <f ca="1">IF($DZ289&gt;U$3,0,-OFFSET(U135,0,ROUNDUP(IF($DZ289=0,30,$DZ289)/30,0)-1)*$F289)</f>
        <v>0</v>
      </c>
      <c r="V289" s="9">
        <f ca="1">IF($DZ289&gt;V$3,0,-OFFSET(V135,0,ROUNDUP(IF($DZ289=0,30,$DZ289)/30,0)-1)*$F289)</f>
        <v>0</v>
      </c>
      <c r="W289" s="9">
        <f ca="1">IF($DZ289&gt;W$3,0,-OFFSET(W135,0,ROUNDUP(IF($DZ289=0,30,$DZ289)/30,0)-1)*$F289)</f>
        <v>0</v>
      </c>
      <c r="X289" s="9">
        <f ca="1">IF($DZ289&gt;X$3,0,-OFFSET(X135,0,ROUNDUP(IF($DZ289=0,30,$DZ289)/30,0)-1)*$F289)</f>
        <v>0</v>
      </c>
      <c r="Y289" s="9">
        <f ca="1">IF($DZ289&gt;Y$3,0,-OFFSET(Y135,0,ROUNDUP(IF($DZ289=0,30,$DZ289)/30,0)-1)*$F289)</f>
        <v>0</v>
      </c>
      <c r="Z289" s="9">
        <f ca="1">IF($DZ289&gt;Z$3,0,-OFFSET(Z135,0,ROUNDUP(IF($DZ289=0,30,$DZ289)/30,0)-1)*$F289)</f>
        <v>0</v>
      </c>
      <c r="AA289" s="9">
        <f ca="1">IF($DZ289&gt;AA$3,0,-OFFSET(AA135,0,ROUNDUP(IF($DZ289=0,30,$DZ289)/30,0)-1)*$F289)</f>
        <v>0</v>
      </c>
      <c r="AB289" s="9">
        <f ca="1">IF($DZ289&gt;AB$3,0,-OFFSET(AB135,0,ROUNDUP(IF($DZ289=0,30,$DZ289)/30,0)-1)*$F289)</f>
        <v>0</v>
      </c>
      <c r="AC289" s="9">
        <f ca="1">IF($DZ289&gt;AC$3,0,-OFFSET(AC135,0,ROUNDUP(IF($DZ289=0,30,$DZ289)/30,0)-1)*$F289)</f>
        <v>0</v>
      </c>
      <c r="AD289" s="9">
        <f ca="1">IF($DZ289&gt;AD$3,0,-OFFSET(AD135,0,ROUNDUP(IF($DZ289=0,30,$DZ289)/30,0)-1)*$F289)</f>
        <v>0</v>
      </c>
      <c r="AE289" s="9">
        <f ca="1">IF($DZ289&gt;AE$3,0,-OFFSET(AE135,0,ROUNDUP(IF($DZ289=0,30,$DZ289)/30,0)-1)*$F289)</f>
        <v>0</v>
      </c>
      <c r="AF289" s="69">
        <f ca="1">IF($DZ289&gt;AF$3,0,-OFFSET(AF135,0,ROUNDUP(IF($DZ289=0,30,$DZ289)/30,0)-1)*$F289)</f>
        <v>0</v>
      </c>
      <c r="AG289" s="9">
        <f ca="1">IF($DZ289&gt;AG$3,0,-OFFSET(AG135,0,ROUNDUP(IF($DZ289=0,30,$DZ289)/30,0)-1)*$F289)</f>
        <v>0</v>
      </c>
      <c r="AH289" s="9">
        <f ca="1">IF($DZ289&gt;AH$3,0,-OFFSET(AH135,0,ROUNDUP(IF($DZ289=0,30,$DZ289)/30,0)-1)*$F289)</f>
        <v>0</v>
      </c>
      <c r="AI289" s="9">
        <f ca="1">IF($DZ289&gt;AI$3,0,-OFFSET(AI135,0,ROUNDUP(IF($DZ289=0,30,$DZ289)/30,0)-1)*$F289)</f>
        <v>0</v>
      </c>
      <c r="AJ289" s="9">
        <f ca="1">IF($DZ289&gt;AJ$3,0,-OFFSET(AJ135,0,ROUNDUP(IF($DZ289=0,30,$DZ289)/30,0)-1)*$F289)</f>
        <v>0</v>
      </c>
      <c r="AK289" s="9">
        <f ca="1">IF($DZ289&gt;AK$3,0,-OFFSET(AK135,0,ROUNDUP(IF($DZ289=0,30,$DZ289)/30,0)-1)*$F289)</f>
        <v>0</v>
      </c>
      <c r="AL289" s="9">
        <f ca="1">IF($DZ289&gt;AL$3,0,-OFFSET(AL135,0,ROUNDUP(IF($DZ289=0,30,$DZ289)/30,0)-1)*$F289)</f>
        <v>0</v>
      </c>
      <c r="AM289" s="9">
        <f ca="1">IF($DZ289&gt;AM$3,0,-OFFSET(AM135,0,ROUNDUP(IF($DZ289=0,30,$DZ289)/30,0)-1)*$F289)</f>
        <v>0</v>
      </c>
      <c r="AN289" s="9">
        <f ca="1">IF($DZ289&gt;AN$3,0,-OFFSET(AN135,0,ROUNDUP(IF($DZ289=0,30,$DZ289)/30,0)-1)*$F289)</f>
        <v>0</v>
      </c>
      <c r="AO289" s="9">
        <f ca="1">IF($DZ289&gt;AO$3,0,-OFFSET(AO135,0,ROUNDUP(IF($DZ289=0,30,$DZ289)/30,0)-1)*$F289)</f>
        <v>0</v>
      </c>
      <c r="AP289" s="9">
        <f ca="1">IF($DZ289&gt;AP$3,0,-OFFSET(AP135,0,ROUNDUP(IF($DZ289=0,30,$DZ289)/30,0)-1)*$F289)</f>
        <v>0</v>
      </c>
      <c r="AQ289" s="9">
        <f ca="1">IF($DZ289&gt;AQ$3,0,-OFFSET(AQ135,0,ROUNDUP(IF($DZ289=0,30,$DZ289)/30,0)-1)*$F289)</f>
        <v>0</v>
      </c>
      <c r="AR289" s="69">
        <f ca="1">IF($DZ289&gt;AR$3,0,-OFFSET(AR135,0,ROUNDUP(IF($DZ289=0,30,$DZ289)/30,0)-1)*$F289)</f>
        <v>0</v>
      </c>
      <c r="AS289" s="9">
        <f ca="1">IF($DZ289&gt;AS$3,0,-OFFSET(AS135,0,ROUNDUP(IF($DZ289=0,30,$DZ289)/30,0)-1)*$F289)</f>
        <v>0</v>
      </c>
      <c r="AT289" s="9">
        <f ca="1">IF($DZ289&gt;AT$3,0,-OFFSET(AT135,0,ROUNDUP(IF($DZ289=0,30,$DZ289)/30,0)-1)*$F289)</f>
        <v>0</v>
      </c>
      <c r="AU289" s="9">
        <f ca="1">IF($DZ289&gt;AU$3,0,-OFFSET(AU135,0,ROUNDUP(IF($DZ289=0,30,$DZ289)/30,0)-1)*$F289)</f>
        <v>0</v>
      </c>
      <c r="AV289" s="9">
        <f ca="1">IF($DZ289&gt;AV$3,0,-OFFSET(AV135,0,ROUNDUP(IF($DZ289=0,30,$DZ289)/30,0)-1)*$F289)</f>
        <v>0</v>
      </c>
      <c r="AW289" s="9">
        <f ca="1">IF($DZ289&gt;AW$3,0,-OFFSET(AW135,0,ROUNDUP(IF($DZ289=0,30,$DZ289)/30,0)-1)*$F289)</f>
        <v>0</v>
      </c>
      <c r="AX289" s="9">
        <f ca="1">IF($DZ289&gt;AX$3,0,-OFFSET(AX135,0,ROUNDUP(IF($DZ289=0,30,$DZ289)/30,0)-1)*$F289)</f>
        <v>0</v>
      </c>
      <c r="AY289" s="9">
        <f ca="1">IF($DZ289&gt;AY$3,0,-OFFSET(AY135,0,ROUNDUP(IF($DZ289=0,30,$DZ289)/30,0)-1)*$F289)</f>
        <v>0</v>
      </c>
      <c r="AZ289" s="9">
        <f ca="1">IF($DZ289&gt;AZ$3,0,-OFFSET(AZ135,0,ROUNDUP(IF($DZ289=0,30,$DZ289)/30,0)-1)*$F289)</f>
        <v>0</v>
      </c>
      <c r="BA289" s="9">
        <f ca="1">IF($DZ289&gt;BA$3,0,-OFFSET(BA135,0,ROUNDUP(IF($DZ289=0,30,$DZ289)/30,0)-1)*$F289)</f>
        <v>0</v>
      </c>
      <c r="BB289" s="9">
        <f ca="1">IF($DZ289&gt;BB$3,0,-OFFSET(BB135,0,ROUNDUP(IF($DZ289=0,30,$DZ289)/30,0)-1)*$F289)</f>
        <v>0</v>
      </c>
      <c r="BC289" s="9">
        <f ca="1">IF($DZ289&gt;BC$3,0,-OFFSET(BC135,0,ROUNDUP(IF($DZ289=0,30,$DZ289)/30,0)-1)*$F289)</f>
        <v>0</v>
      </c>
      <c r="BD289" s="69">
        <f ca="1">IF($DZ289&gt;BD$3,0,-OFFSET(BD135,0,ROUNDUP(IF($DZ289=0,30,$DZ289)/30,0)-1)*$F289)</f>
        <v>0</v>
      </c>
      <c r="BE289" s="9">
        <f ca="1">IF($DZ289&gt;BE$3,0,-OFFSET(BE135,0,ROUNDUP(IF($DZ289=0,30,$DZ289)/30,0)-1)*$F289)</f>
        <v>0</v>
      </c>
      <c r="BF289" s="9">
        <f ca="1">IF($DZ289&gt;BF$3,0,-OFFSET(BF135,0,ROUNDUP(IF($DZ289=0,30,$DZ289)/30,0)-1)*$F289)</f>
        <v>0</v>
      </c>
      <c r="BG289" s="9">
        <f ca="1">IF($DZ289&gt;BG$3,0,-OFFSET(BG135,0,ROUNDUP(IF($DZ289=0,30,$DZ289)/30,0)-1)*$F289)</f>
        <v>0</v>
      </c>
      <c r="BH289" s="9">
        <f ca="1">IF($DZ289&gt;BH$3,0,-OFFSET(BH135,0,ROUNDUP(IF($DZ289=0,30,$DZ289)/30,0)-1)*$F289)</f>
        <v>0</v>
      </c>
      <c r="BI289" s="9">
        <f ca="1">IF($DZ289&gt;BI$3,0,-OFFSET(BI135,0,ROUNDUP(IF($DZ289=0,30,$DZ289)/30,0)-1)*$F289)</f>
        <v>0</v>
      </c>
      <c r="BJ289" s="9">
        <f ca="1">IF($DZ289&gt;BJ$3,0,-OFFSET(BJ135,0,ROUNDUP(IF($DZ289=0,30,$DZ289)/30,0)-1)*$F289)</f>
        <v>0</v>
      </c>
      <c r="BK289" s="9">
        <f ca="1">IF($DZ289&gt;BK$3,0,-OFFSET(BK135,0,ROUNDUP(IF($DZ289=0,30,$DZ289)/30,0)-1)*$F289)</f>
        <v>0</v>
      </c>
      <c r="BL289" s="9">
        <f ca="1">IF($DZ289&gt;BL$3,0,-OFFSET(BL135,0,ROUNDUP(IF($DZ289=0,30,$DZ289)/30,0)-1)*$F289)</f>
        <v>0</v>
      </c>
      <c r="BM289" s="9">
        <f ca="1">IF($DZ289&gt;BM$3,0,-OFFSET(BM135,0,ROUNDUP(IF($DZ289=0,30,$DZ289)/30,0)-1)*$F289)</f>
        <v>0</v>
      </c>
      <c r="BN289" s="9">
        <f ca="1">IF($DZ289&gt;BN$3,0,-OFFSET(BN135,0,ROUNDUP(IF($DZ289=0,30,$DZ289)/30,0)-1)*$F289)</f>
        <v>0</v>
      </c>
      <c r="BO289" s="9">
        <f ca="1">IF($DZ289&gt;BO$3,0,-OFFSET(BO135,0,ROUNDUP(IF($DZ289=0,30,$DZ289)/30,0)-1)*$F289)</f>
        <v>0</v>
      </c>
      <c r="BP289" s="69">
        <f ca="1">IF($DZ289&gt;BP$3,0,-OFFSET(BP135,0,ROUNDUP(IF($DZ289=0,30,$DZ289)/30,0)-1)*$F289)</f>
        <v>0</v>
      </c>
      <c r="BQ289" s="9">
        <f ca="1">IF($DZ289&gt;BQ$3,0,-OFFSET(BQ135,0,ROUNDUP(IF($DZ289=0,30,$DZ289)/30,0)-1)*$F289)</f>
        <v>0</v>
      </c>
      <c r="BR289" s="9">
        <f ca="1">IF($DZ289&gt;BR$3,0,-OFFSET(BR135,0,ROUNDUP(IF($DZ289=0,30,$DZ289)/30,0)-1)*$F289)</f>
        <v>0</v>
      </c>
      <c r="BS289" s="9">
        <f ca="1">IF($DZ289&gt;BS$3,0,-OFFSET(BS135,0,ROUNDUP(IF($DZ289=0,30,$DZ289)/30,0)-1)*$F289)</f>
        <v>0</v>
      </c>
      <c r="BT289" s="9">
        <f ca="1">IF($DZ289&gt;BT$3,0,-OFFSET(BT135,0,ROUNDUP(IF($DZ289=0,30,$DZ289)/30,0)-1)*$F289)</f>
        <v>0</v>
      </c>
      <c r="BU289" s="9">
        <f ca="1">IF($DZ289&gt;BU$3,0,-OFFSET(BU135,0,ROUNDUP(IF($DZ289=0,30,$DZ289)/30,0)-1)*$F289)</f>
        <v>0</v>
      </c>
      <c r="BV289" s="9">
        <f ca="1">IF($DZ289&gt;BV$3,0,-OFFSET(BV135,0,ROUNDUP(IF($DZ289=0,30,$DZ289)/30,0)-1)*$F289)</f>
        <v>0</v>
      </c>
      <c r="BW289" s="9">
        <f ca="1">IF($DZ289&gt;BW$3,0,-OFFSET(BW135,0,ROUNDUP(IF($DZ289=0,30,$DZ289)/30,0)-1)*$F289)</f>
        <v>0</v>
      </c>
      <c r="BX289" s="9">
        <f ca="1">IF($DZ289&gt;BX$3,0,-OFFSET(BX135,0,ROUNDUP(IF($DZ289=0,30,$DZ289)/30,0)-1)*$F289)</f>
        <v>0</v>
      </c>
      <c r="BY289" s="9">
        <f ca="1">IF($DZ289&gt;BY$3,0,-OFFSET(BY135,0,ROUNDUP(IF($DZ289=0,30,$DZ289)/30,0)-1)*$F289)</f>
        <v>0</v>
      </c>
      <c r="BZ289" s="9">
        <f ca="1">IF($DZ289&gt;BZ$3,0,-OFFSET(BZ135,0,ROUNDUP(IF($DZ289=0,30,$DZ289)/30,0)-1)*$F289)</f>
        <v>0</v>
      </c>
      <c r="CA289" s="9">
        <f ca="1">IF($DZ289&gt;CA$3,0,-OFFSET(CA135,0,ROUNDUP(IF($DZ289=0,30,$DZ289)/30,0)-1)*$F289)</f>
        <v>0</v>
      </c>
      <c r="CB289" s="69">
        <f ca="1">IF($DZ289&gt;CB$3,0,-OFFSET(CB135,0,ROUNDUP(IF($DZ289=0,30,$DZ289)/30,0)-1)*$F289)</f>
        <v>0</v>
      </c>
      <c r="CC289" s="9">
        <f ca="1">IF($DZ289&gt;CC$3,0,-OFFSET(CC135,0,ROUNDUP(IF($DZ289=0,30,$DZ289)/30,0)-1)*$F289)</f>
        <v>0</v>
      </c>
      <c r="CD289" s="9">
        <f ca="1">IF($DZ289&gt;CD$3,0,-OFFSET(CD135,0,ROUNDUP(IF($DZ289=0,30,$DZ289)/30,0)-1)*$F289)</f>
        <v>0</v>
      </c>
      <c r="CE289" s="9">
        <f ca="1">IF($DZ289&gt;CE$3,0,-OFFSET(CE135,0,ROUNDUP(IF($DZ289=0,30,$DZ289)/30,0)-1)*$F289)</f>
        <v>0</v>
      </c>
      <c r="CF289" s="9">
        <f ca="1">IF($DZ289&gt;CF$3,0,-OFFSET(CF135,0,ROUNDUP(IF($DZ289=0,30,$DZ289)/30,0)-1)*$F289)</f>
        <v>0</v>
      </c>
      <c r="CG289" s="9">
        <f ca="1">IF($DZ289&gt;CG$3,0,-OFFSET(CG135,0,ROUNDUP(IF($DZ289=0,30,$DZ289)/30,0)-1)*$F289)</f>
        <v>0</v>
      </c>
      <c r="CH289" s="9">
        <f ca="1">IF($DZ289&gt;CH$3,0,-OFFSET(CH135,0,ROUNDUP(IF($DZ289=0,30,$DZ289)/30,0)-1)*$F289)</f>
        <v>0</v>
      </c>
      <c r="CI289" s="9">
        <f ca="1">IF($DZ289&gt;CI$3,0,-OFFSET(CI135,0,ROUNDUP(IF($DZ289=0,30,$DZ289)/30,0)-1)*$F289)</f>
        <v>0</v>
      </c>
      <c r="CJ289" s="9">
        <f ca="1">IF($DZ289&gt;CJ$3,0,-OFFSET(CJ135,0,ROUNDUP(IF($DZ289=0,30,$DZ289)/30,0)-1)*$F289)</f>
        <v>0</v>
      </c>
      <c r="CK289" s="9">
        <f ca="1">IF($DZ289&gt;CK$3,0,-OFFSET(CK135,0,ROUNDUP(IF($DZ289=0,30,$DZ289)/30,0)-1)*$F289)</f>
        <v>0</v>
      </c>
      <c r="CL289" s="9">
        <f ca="1">IF($DZ289&gt;CL$3,0,-OFFSET(CL135,0,ROUNDUP(IF($DZ289=0,30,$DZ289)/30,0)-1)*$F289)</f>
        <v>0</v>
      </c>
      <c r="CM289" s="9">
        <f ca="1">IF($DZ289&gt;CM$3,0,-OFFSET(CM135,0,ROUNDUP(IF($DZ289=0,30,$DZ289)/30,0)-1)*$F289)</f>
        <v>0</v>
      </c>
      <c r="CN289" s="69">
        <f ca="1">IF($DZ289&gt;CN$3,0,-OFFSET(CN135,0,ROUNDUP(IF($DZ289=0,30,$DZ289)/30,0)-1)*$F289)</f>
        <v>0</v>
      </c>
      <c r="CO289" s="9">
        <f ca="1">IF($DZ289&gt;CO$3,0,-OFFSET(CO135,0,ROUNDUP(IF($DZ289=0,30,$DZ289)/30,0)-1)*$F289)</f>
        <v>0</v>
      </c>
      <c r="CP289" s="9">
        <f ca="1">IF($DZ289&gt;CP$3,0,-OFFSET(CP135,0,ROUNDUP(IF($DZ289=0,30,$DZ289)/30,0)-1)*$F289)</f>
        <v>0</v>
      </c>
      <c r="CQ289" s="9">
        <f ca="1">IF($DZ289&gt;CQ$3,0,-OFFSET(CQ135,0,ROUNDUP(IF($DZ289=0,30,$DZ289)/30,0)-1)*$F289)</f>
        <v>0</v>
      </c>
      <c r="CR289" s="9">
        <f ca="1">IF($DZ289&gt;CR$3,0,-OFFSET(CR135,0,ROUNDUP(IF($DZ289=0,30,$DZ289)/30,0)-1)*$F289)</f>
        <v>0</v>
      </c>
      <c r="CS289" s="9">
        <f ca="1">IF($DZ289&gt;CS$3,0,-OFFSET(CS135,0,ROUNDUP(IF($DZ289=0,30,$DZ289)/30,0)-1)*$F289)</f>
        <v>0</v>
      </c>
      <c r="CT289" s="9">
        <f ca="1">IF($DZ289&gt;CT$3,0,-OFFSET(CT135,0,ROUNDUP(IF($DZ289=0,30,$DZ289)/30,0)-1)*$F289)</f>
        <v>0</v>
      </c>
      <c r="CU289" s="9">
        <f ca="1">IF($DZ289&gt;CU$3,0,-OFFSET(CU135,0,ROUNDUP(IF($DZ289=0,30,$DZ289)/30,0)-1)*$F289)</f>
        <v>0</v>
      </c>
      <c r="CV289" s="9">
        <f ca="1">IF($DZ289&gt;CV$3,0,-OFFSET(CV135,0,ROUNDUP(IF($DZ289=0,30,$DZ289)/30,0)-1)*$F289)</f>
        <v>0</v>
      </c>
      <c r="CW289" s="9">
        <f ca="1">IF($DZ289&gt;CW$3,0,-OFFSET(CW135,0,ROUNDUP(IF($DZ289=0,30,$DZ289)/30,0)-1)*$F289)</f>
        <v>0</v>
      </c>
      <c r="CX289" s="9">
        <f ca="1">IF($DZ289&gt;CX$3,0,-OFFSET(CX135,0,ROUNDUP(IF($DZ289=0,30,$DZ289)/30,0)-1)*$F289)</f>
        <v>0</v>
      </c>
      <c r="CY289" s="9">
        <f ca="1">IF($DZ289&gt;CY$3,0,-OFFSET(CY135,0,ROUNDUP(IF($DZ289=0,30,$DZ289)/30,0)-1)*$F289)</f>
        <v>0</v>
      </c>
      <c r="CZ289" s="69">
        <f ca="1">IF($DZ289&gt;CZ$3,0,-OFFSET(CZ135,0,ROUNDUP(IF($DZ289=0,30,$DZ289)/30,0)-1)*$F289)</f>
        <v>0</v>
      </c>
      <c r="DA289" s="9">
        <f ca="1">IF($DZ289&gt;DA$3,0,-OFFSET(DA135,0,ROUNDUP(IF($DZ289=0,30,$DZ289)/30,0)-1)*$F289)</f>
        <v>0</v>
      </c>
      <c r="DB289" s="9">
        <f ca="1">IF($DZ289&gt;DB$3,0,-OFFSET(DB135,0,ROUNDUP(IF($DZ289=0,30,$DZ289)/30,0)-1)*$F289)</f>
        <v>0</v>
      </c>
      <c r="DC289" s="9">
        <f ca="1">IF($DZ289&gt;DC$3,0,-OFFSET(DC135,0,ROUNDUP(IF($DZ289=0,30,$DZ289)/30,0)-1)*$F289)</f>
        <v>0</v>
      </c>
      <c r="DD289" s="9">
        <f ca="1">IF($DZ289&gt;DD$3,0,-OFFSET(DD135,0,ROUNDUP(IF($DZ289=0,30,$DZ289)/30,0)-1)*$F289)</f>
        <v>0</v>
      </c>
      <c r="DE289" s="9">
        <f ca="1">IF($DZ289&gt;DE$3,0,-OFFSET(DE135,0,ROUNDUP(IF($DZ289=0,30,$DZ289)/30,0)-1)*$F289)</f>
        <v>0</v>
      </c>
      <c r="DF289" s="9">
        <f ca="1">IF($DZ289&gt;DF$3,0,-OFFSET(DF135,0,ROUNDUP(IF($DZ289=0,30,$DZ289)/30,0)-1)*$F289)</f>
        <v>0</v>
      </c>
      <c r="DG289" s="9">
        <f ca="1">IF($DZ289&gt;DG$3,0,-OFFSET(DG135,0,ROUNDUP(IF($DZ289=0,30,$DZ289)/30,0)-1)*$F289)</f>
        <v>0</v>
      </c>
      <c r="DH289" s="9">
        <f ca="1">IF($DZ289&gt;DH$3,0,-OFFSET(DH135,0,ROUNDUP(IF($DZ289=0,30,$DZ289)/30,0)-1)*$F289)</f>
        <v>0</v>
      </c>
      <c r="DI289" s="9">
        <f ca="1">IF($DZ289&gt;DI$3,0,-OFFSET(DI135,0,ROUNDUP(IF($DZ289=0,30,$DZ289)/30,0)-1)*$F289)</f>
        <v>0</v>
      </c>
      <c r="DJ289" s="9">
        <f ca="1">IF($DZ289&gt;DJ$3,0,-OFFSET(DJ135,0,ROUNDUP(IF($DZ289=0,30,$DZ289)/30,0)-1)*$F289)</f>
        <v>0</v>
      </c>
      <c r="DK289" s="9">
        <f ca="1">IF($DZ289&gt;DK$3,0,-OFFSET(DK135,0,ROUNDUP(IF($DZ289=0,30,$DZ289)/30,0)-1)*$F289)</f>
        <v>0</v>
      </c>
      <c r="DL289" s="69">
        <f ca="1">IF($DZ289&gt;DL$3,0,-OFFSET(DL135,0,ROUNDUP(IF($DZ289=0,30,$DZ289)/30,0)-1)*$F289)</f>
        <v>0</v>
      </c>
      <c r="DM289" s="9">
        <f ca="1">IF($DZ289&gt;DM$3,0,-OFFSET(DM135,0,ROUNDUP(IF($DZ289=0,30,$DZ289)/30,0)-1)*$F289)</f>
        <v>0</v>
      </c>
      <c r="DN289" s="9">
        <f ca="1">IF($DZ289&gt;DN$3,0,-OFFSET(DN135,0,ROUNDUP(IF($DZ289=0,30,$DZ289)/30,0)-1)*$F289)</f>
        <v>0</v>
      </c>
      <c r="DO289" s="9">
        <f ca="1">IF($DZ289&gt;DO$3,0,-OFFSET(DO135,0,ROUNDUP(IF($DZ289=0,30,$DZ289)/30,0)-1)*$F289)</f>
        <v>0</v>
      </c>
      <c r="DP289" s="9">
        <f ca="1">IF($DZ289&gt;DP$3,0,-OFFSET(DP135,0,ROUNDUP(IF($DZ289=0,30,$DZ289)/30,0)-1)*$F289)</f>
        <v>0</v>
      </c>
      <c r="DQ289" s="9">
        <f ca="1">IF($DZ289&gt;DQ$3,0,-OFFSET(DQ135,0,ROUNDUP(IF($DZ289=0,30,$DZ289)/30,0)-1)*$F289)</f>
        <v>0</v>
      </c>
      <c r="DR289" s="9">
        <f ca="1">IF($DZ289&gt;DR$3,0,-OFFSET(DR135,0,ROUNDUP(IF($DZ289=0,30,$DZ289)/30,0)-1)*$F289)</f>
        <v>0</v>
      </c>
      <c r="DS289" s="9">
        <f ca="1">IF($DZ289&gt;DS$3,0,-OFFSET(DS135,0,ROUNDUP(IF($DZ289=0,30,$DZ289)/30,0)-1)*$F289)</f>
        <v>0</v>
      </c>
      <c r="DT289" s="9">
        <f ca="1">IF($DZ289&gt;DT$3,0,-OFFSET(DT135,0,ROUNDUP(IF($DZ289=0,30,$DZ289)/30,0)-1)*$F289)</f>
        <v>0</v>
      </c>
      <c r="DU289" s="9">
        <f ca="1">IF($DZ289&gt;DU$3,0,-OFFSET(DU135,0,ROUNDUP(IF($DZ289=0,30,$DZ289)/30,0)-1)*$F289)</f>
        <v>0</v>
      </c>
      <c r="DV289" s="9">
        <f ca="1">IF($DZ289&gt;DV$3,0,-OFFSET(DV135,0,ROUNDUP(IF($DZ289=0,30,$DZ289)/30,0)-1)*$F289)</f>
        <v>0</v>
      </c>
      <c r="DW289" s="9">
        <f ca="1">IF($DZ289&gt;DW$3,0,-OFFSET(DW135,0,ROUNDUP(IF($DZ289=0,30,$DZ289)/30,0)-1)*$F289)</f>
        <v>0</v>
      </c>
      <c r="DX289" s="4"/>
      <c r="DY289" s="4"/>
      <c r="DZ289" s="49">
        <f>DZ135</f>
        <v>30</v>
      </c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  <c r="FS289" s="4"/>
      <c r="FT289" s="4"/>
      <c r="FU289" s="4"/>
      <c r="FV289" s="4"/>
      <c r="FW289" s="4"/>
      <c r="FX289" s="4"/>
      <c r="FY289" s="4"/>
      <c r="FZ289" s="4"/>
      <c r="GA289" s="4"/>
      <c r="GB289" s="4"/>
      <c r="GC289" s="4"/>
      <c r="GD289" s="4"/>
      <c r="GE289" s="4"/>
      <c r="GF289" s="4"/>
      <c r="GG289" s="4"/>
    </row>
    <row r="290" spans="1:189" ht="14" hidden="1" x14ac:dyDescent="0.35">
      <c r="A290" s="1"/>
      <c r="B290" s="43" t="str">
        <f>B136</f>
        <v/>
      </c>
      <c r="C290" s="44"/>
      <c r="D290" s="44">
        <f>D136</f>
        <v>0</v>
      </c>
      <c r="E290" s="45" t="str">
        <f>"Impostos "&amp;E136</f>
        <v xml:space="preserve">Impostos </v>
      </c>
      <c r="F290" s="67"/>
      <c r="G290" s="68"/>
      <c r="H290" s="9">
        <f ca="1">IF($DZ290&gt;H$3,0,-OFFSET(H136,0,ROUNDUP(IF($DZ290=0,30,$DZ290)/30,0)-1)*$F290)</f>
        <v>0</v>
      </c>
      <c r="I290" s="9">
        <f ca="1">IF($DZ290&gt;I$3,0,-OFFSET(I136,0,ROUNDUP(IF($DZ290=0,30,$DZ290)/30,0)-1)*$F290)</f>
        <v>0</v>
      </c>
      <c r="J290" s="9">
        <f ca="1">IF($DZ290&gt;J$3,0,-OFFSET(J136,0,ROUNDUP(IF($DZ290=0,30,$DZ290)/30,0)-1)*$F290)</f>
        <v>0</v>
      </c>
      <c r="K290" s="9">
        <f ca="1">IF($DZ290&gt;K$3,0,-OFFSET(K136,0,ROUNDUP(IF($DZ290=0,30,$DZ290)/30,0)-1)*$F290)</f>
        <v>0</v>
      </c>
      <c r="L290" s="9">
        <f ca="1">IF($DZ290&gt;L$3,0,-OFFSET(L136,0,ROUNDUP(IF($DZ290=0,30,$DZ290)/30,0)-1)*$F290)</f>
        <v>0</v>
      </c>
      <c r="M290" s="9">
        <f ca="1">IF($DZ290&gt;M$3,0,-OFFSET(M136,0,ROUNDUP(IF($DZ290=0,30,$DZ290)/30,0)-1)*$F290)</f>
        <v>0</v>
      </c>
      <c r="N290" s="9">
        <f ca="1">IF($DZ290&gt;N$3,0,-OFFSET(N136,0,ROUNDUP(IF($DZ290=0,30,$DZ290)/30,0)-1)*$F290)</f>
        <v>0</v>
      </c>
      <c r="O290" s="9">
        <f ca="1">IF($DZ290&gt;O$3,0,-OFFSET(O136,0,ROUNDUP(IF($DZ290=0,30,$DZ290)/30,0)-1)*$F290)</f>
        <v>0</v>
      </c>
      <c r="P290" s="9">
        <f ca="1">IF($DZ290&gt;P$3,0,-OFFSET(P136,0,ROUNDUP(IF($DZ290=0,30,$DZ290)/30,0)-1)*$F290)</f>
        <v>0</v>
      </c>
      <c r="Q290" s="9">
        <f ca="1">IF($DZ290&gt;Q$3,0,-OFFSET(Q136,0,ROUNDUP(IF($DZ290=0,30,$DZ290)/30,0)-1)*$F290)</f>
        <v>0</v>
      </c>
      <c r="R290" s="9">
        <f ca="1">IF($DZ290&gt;R$3,0,-OFFSET(R136,0,ROUNDUP(IF($DZ290=0,30,$DZ290)/30,0)-1)*$F290)</f>
        <v>0</v>
      </c>
      <c r="S290" s="9">
        <f ca="1">IF($DZ290&gt;S$3,0,-OFFSET(S136,0,ROUNDUP(IF($DZ290=0,30,$DZ290)/30,0)-1)*$F290)</f>
        <v>0</v>
      </c>
      <c r="T290" s="69">
        <f ca="1">IF($DZ290&gt;T$3,0,-OFFSET(T136,0,ROUNDUP(IF($DZ290=0,30,$DZ290)/30,0)-1)*$F290)</f>
        <v>0</v>
      </c>
      <c r="U290" s="9">
        <f ca="1">IF($DZ290&gt;U$3,0,-OFFSET(U136,0,ROUNDUP(IF($DZ290=0,30,$DZ290)/30,0)-1)*$F290)</f>
        <v>0</v>
      </c>
      <c r="V290" s="9">
        <f ca="1">IF($DZ290&gt;V$3,0,-OFFSET(V136,0,ROUNDUP(IF($DZ290=0,30,$DZ290)/30,0)-1)*$F290)</f>
        <v>0</v>
      </c>
      <c r="W290" s="9">
        <f ca="1">IF($DZ290&gt;W$3,0,-OFFSET(W136,0,ROUNDUP(IF($DZ290=0,30,$DZ290)/30,0)-1)*$F290)</f>
        <v>0</v>
      </c>
      <c r="X290" s="9">
        <f ca="1">IF($DZ290&gt;X$3,0,-OFFSET(X136,0,ROUNDUP(IF($DZ290=0,30,$DZ290)/30,0)-1)*$F290)</f>
        <v>0</v>
      </c>
      <c r="Y290" s="9">
        <f ca="1">IF($DZ290&gt;Y$3,0,-OFFSET(Y136,0,ROUNDUP(IF($DZ290=0,30,$DZ290)/30,0)-1)*$F290)</f>
        <v>0</v>
      </c>
      <c r="Z290" s="9">
        <f ca="1">IF($DZ290&gt;Z$3,0,-OFFSET(Z136,0,ROUNDUP(IF($DZ290=0,30,$DZ290)/30,0)-1)*$F290)</f>
        <v>0</v>
      </c>
      <c r="AA290" s="9">
        <f ca="1">IF($DZ290&gt;AA$3,0,-OFFSET(AA136,0,ROUNDUP(IF($DZ290=0,30,$DZ290)/30,0)-1)*$F290)</f>
        <v>0</v>
      </c>
      <c r="AB290" s="9">
        <f ca="1">IF($DZ290&gt;AB$3,0,-OFFSET(AB136,0,ROUNDUP(IF($DZ290=0,30,$DZ290)/30,0)-1)*$F290)</f>
        <v>0</v>
      </c>
      <c r="AC290" s="9">
        <f ca="1">IF($DZ290&gt;AC$3,0,-OFFSET(AC136,0,ROUNDUP(IF($DZ290=0,30,$DZ290)/30,0)-1)*$F290)</f>
        <v>0</v>
      </c>
      <c r="AD290" s="9">
        <f ca="1">IF($DZ290&gt;AD$3,0,-OFFSET(AD136,0,ROUNDUP(IF($DZ290=0,30,$DZ290)/30,0)-1)*$F290)</f>
        <v>0</v>
      </c>
      <c r="AE290" s="9">
        <f ca="1">IF($DZ290&gt;AE$3,0,-OFFSET(AE136,0,ROUNDUP(IF($DZ290=0,30,$DZ290)/30,0)-1)*$F290)</f>
        <v>0</v>
      </c>
      <c r="AF290" s="69">
        <f ca="1">IF($DZ290&gt;AF$3,0,-OFFSET(AF136,0,ROUNDUP(IF($DZ290=0,30,$DZ290)/30,0)-1)*$F290)</f>
        <v>0</v>
      </c>
      <c r="AG290" s="9">
        <f ca="1">IF($DZ290&gt;AG$3,0,-OFFSET(AG136,0,ROUNDUP(IF($DZ290=0,30,$DZ290)/30,0)-1)*$F290)</f>
        <v>0</v>
      </c>
      <c r="AH290" s="9">
        <f ca="1">IF($DZ290&gt;AH$3,0,-OFFSET(AH136,0,ROUNDUP(IF($DZ290=0,30,$DZ290)/30,0)-1)*$F290)</f>
        <v>0</v>
      </c>
      <c r="AI290" s="9">
        <f ca="1">IF($DZ290&gt;AI$3,0,-OFFSET(AI136,0,ROUNDUP(IF($DZ290=0,30,$DZ290)/30,0)-1)*$F290)</f>
        <v>0</v>
      </c>
      <c r="AJ290" s="9">
        <f ca="1">IF($DZ290&gt;AJ$3,0,-OFFSET(AJ136,0,ROUNDUP(IF($DZ290=0,30,$DZ290)/30,0)-1)*$F290)</f>
        <v>0</v>
      </c>
      <c r="AK290" s="9">
        <f ca="1">IF($DZ290&gt;AK$3,0,-OFFSET(AK136,0,ROUNDUP(IF($DZ290=0,30,$DZ290)/30,0)-1)*$F290)</f>
        <v>0</v>
      </c>
      <c r="AL290" s="9">
        <f ca="1">IF($DZ290&gt;AL$3,0,-OFFSET(AL136,0,ROUNDUP(IF($DZ290=0,30,$DZ290)/30,0)-1)*$F290)</f>
        <v>0</v>
      </c>
      <c r="AM290" s="9">
        <f ca="1">IF($DZ290&gt;AM$3,0,-OFFSET(AM136,0,ROUNDUP(IF($DZ290=0,30,$DZ290)/30,0)-1)*$F290)</f>
        <v>0</v>
      </c>
      <c r="AN290" s="9">
        <f ca="1">IF($DZ290&gt;AN$3,0,-OFFSET(AN136,0,ROUNDUP(IF($DZ290=0,30,$DZ290)/30,0)-1)*$F290)</f>
        <v>0</v>
      </c>
      <c r="AO290" s="9">
        <f ca="1">IF($DZ290&gt;AO$3,0,-OFFSET(AO136,0,ROUNDUP(IF($DZ290=0,30,$DZ290)/30,0)-1)*$F290)</f>
        <v>0</v>
      </c>
      <c r="AP290" s="9">
        <f ca="1">IF($DZ290&gt;AP$3,0,-OFFSET(AP136,0,ROUNDUP(IF($DZ290=0,30,$DZ290)/30,0)-1)*$F290)</f>
        <v>0</v>
      </c>
      <c r="AQ290" s="9">
        <f ca="1">IF($DZ290&gt;AQ$3,0,-OFFSET(AQ136,0,ROUNDUP(IF($DZ290=0,30,$DZ290)/30,0)-1)*$F290)</f>
        <v>0</v>
      </c>
      <c r="AR290" s="69">
        <f ca="1">IF($DZ290&gt;AR$3,0,-OFFSET(AR136,0,ROUNDUP(IF($DZ290=0,30,$DZ290)/30,0)-1)*$F290)</f>
        <v>0</v>
      </c>
      <c r="AS290" s="9">
        <f ca="1">IF($DZ290&gt;AS$3,0,-OFFSET(AS136,0,ROUNDUP(IF($DZ290=0,30,$DZ290)/30,0)-1)*$F290)</f>
        <v>0</v>
      </c>
      <c r="AT290" s="9">
        <f ca="1">IF($DZ290&gt;AT$3,0,-OFFSET(AT136,0,ROUNDUP(IF($DZ290=0,30,$DZ290)/30,0)-1)*$F290)</f>
        <v>0</v>
      </c>
      <c r="AU290" s="9">
        <f ca="1">IF($DZ290&gt;AU$3,0,-OFFSET(AU136,0,ROUNDUP(IF($DZ290=0,30,$DZ290)/30,0)-1)*$F290)</f>
        <v>0</v>
      </c>
      <c r="AV290" s="9">
        <f ca="1">IF($DZ290&gt;AV$3,0,-OFFSET(AV136,0,ROUNDUP(IF($DZ290=0,30,$DZ290)/30,0)-1)*$F290)</f>
        <v>0</v>
      </c>
      <c r="AW290" s="9">
        <f ca="1">IF($DZ290&gt;AW$3,0,-OFFSET(AW136,0,ROUNDUP(IF($DZ290=0,30,$DZ290)/30,0)-1)*$F290)</f>
        <v>0</v>
      </c>
      <c r="AX290" s="9">
        <f ca="1">IF($DZ290&gt;AX$3,0,-OFFSET(AX136,0,ROUNDUP(IF($DZ290=0,30,$DZ290)/30,0)-1)*$F290)</f>
        <v>0</v>
      </c>
      <c r="AY290" s="9">
        <f ca="1">IF($DZ290&gt;AY$3,0,-OFFSET(AY136,0,ROUNDUP(IF($DZ290=0,30,$DZ290)/30,0)-1)*$F290)</f>
        <v>0</v>
      </c>
      <c r="AZ290" s="9">
        <f ca="1">IF($DZ290&gt;AZ$3,0,-OFFSET(AZ136,0,ROUNDUP(IF($DZ290=0,30,$DZ290)/30,0)-1)*$F290)</f>
        <v>0</v>
      </c>
      <c r="BA290" s="9">
        <f ca="1">IF($DZ290&gt;BA$3,0,-OFFSET(BA136,0,ROUNDUP(IF($DZ290=0,30,$DZ290)/30,0)-1)*$F290)</f>
        <v>0</v>
      </c>
      <c r="BB290" s="9">
        <f ca="1">IF($DZ290&gt;BB$3,0,-OFFSET(BB136,0,ROUNDUP(IF($DZ290=0,30,$DZ290)/30,0)-1)*$F290)</f>
        <v>0</v>
      </c>
      <c r="BC290" s="9">
        <f ca="1">IF($DZ290&gt;BC$3,0,-OFFSET(BC136,0,ROUNDUP(IF($DZ290=0,30,$DZ290)/30,0)-1)*$F290)</f>
        <v>0</v>
      </c>
      <c r="BD290" s="69">
        <f ca="1">IF($DZ290&gt;BD$3,0,-OFFSET(BD136,0,ROUNDUP(IF($DZ290=0,30,$DZ290)/30,0)-1)*$F290)</f>
        <v>0</v>
      </c>
      <c r="BE290" s="9">
        <f ca="1">IF($DZ290&gt;BE$3,0,-OFFSET(BE136,0,ROUNDUP(IF($DZ290=0,30,$DZ290)/30,0)-1)*$F290)</f>
        <v>0</v>
      </c>
      <c r="BF290" s="9">
        <f ca="1">IF($DZ290&gt;BF$3,0,-OFFSET(BF136,0,ROUNDUP(IF($DZ290=0,30,$DZ290)/30,0)-1)*$F290)</f>
        <v>0</v>
      </c>
      <c r="BG290" s="9">
        <f ca="1">IF($DZ290&gt;BG$3,0,-OFFSET(BG136,0,ROUNDUP(IF($DZ290=0,30,$DZ290)/30,0)-1)*$F290)</f>
        <v>0</v>
      </c>
      <c r="BH290" s="9">
        <f ca="1">IF($DZ290&gt;BH$3,0,-OFFSET(BH136,0,ROUNDUP(IF($DZ290=0,30,$DZ290)/30,0)-1)*$F290)</f>
        <v>0</v>
      </c>
      <c r="BI290" s="9">
        <f ca="1">IF($DZ290&gt;BI$3,0,-OFFSET(BI136,0,ROUNDUP(IF($DZ290=0,30,$DZ290)/30,0)-1)*$F290)</f>
        <v>0</v>
      </c>
      <c r="BJ290" s="9">
        <f ca="1">IF($DZ290&gt;BJ$3,0,-OFFSET(BJ136,0,ROUNDUP(IF($DZ290=0,30,$DZ290)/30,0)-1)*$F290)</f>
        <v>0</v>
      </c>
      <c r="BK290" s="9">
        <f ca="1">IF($DZ290&gt;BK$3,0,-OFFSET(BK136,0,ROUNDUP(IF($DZ290=0,30,$DZ290)/30,0)-1)*$F290)</f>
        <v>0</v>
      </c>
      <c r="BL290" s="9">
        <f ca="1">IF($DZ290&gt;BL$3,0,-OFFSET(BL136,0,ROUNDUP(IF($DZ290=0,30,$DZ290)/30,0)-1)*$F290)</f>
        <v>0</v>
      </c>
      <c r="BM290" s="9">
        <f ca="1">IF($DZ290&gt;BM$3,0,-OFFSET(BM136,0,ROUNDUP(IF($DZ290=0,30,$DZ290)/30,0)-1)*$F290)</f>
        <v>0</v>
      </c>
      <c r="BN290" s="9">
        <f ca="1">IF($DZ290&gt;BN$3,0,-OFFSET(BN136,0,ROUNDUP(IF($DZ290=0,30,$DZ290)/30,0)-1)*$F290)</f>
        <v>0</v>
      </c>
      <c r="BO290" s="9">
        <f ca="1">IF($DZ290&gt;BO$3,0,-OFFSET(BO136,0,ROUNDUP(IF($DZ290=0,30,$DZ290)/30,0)-1)*$F290)</f>
        <v>0</v>
      </c>
      <c r="BP290" s="69">
        <f ca="1">IF($DZ290&gt;BP$3,0,-OFFSET(BP136,0,ROUNDUP(IF($DZ290=0,30,$DZ290)/30,0)-1)*$F290)</f>
        <v>0</v>
      </c>
      <c r="BQ290" s="9">
        <f ca="1">IF($DZ290&gt;BQ$3,0,-OFFSET(BQ136,0,ROUNDUP(IF($DZ290=0,30,$DZ290)/30,0)-1)*$F290)</f>
        <v>0</v>
      </c>
      <c r="BR290" s="9">
        <f ca="1">IF($DZ290&gt;BR$3,0,-OFFSET(BR136,0,ROUNDUP(IF($DZ290=0,30,$DZ290)/30,0)-1)*$F290)</f>
        <v>0</v>
      </c>
      <c r="BS290" s="9">
        <f ca="1">IF($DZ290&gt;BS$3,0,-OFFSET(BS136,0,ROUNDUP(IF($DZ290=0,30,$DZ290)/30,0)-1)*$F290)</f>
        <v>0</v>
      </c>
      <c r="BT290" s="9">
        <f ca="1">IF($DZ290&gt;BT$3,0,-OFFSET(BT136,0,ROUNDUP(IF($DZ290=0,30,$DZ290)/30,0)-1)*$F290)</f>
        <v>0</v>
      </c>
      <c r="BU290" s="9">
        <f ca="1">IF($DZ290&gt;BU$3,0,-OFFSET(BU136,0,ROUNDUP(IF($DZ290=0,30,$DZ290)/30,0)-1)*$F290)</f>
        <v>0</v>
      </c>
      <c r="BV290" s="9">
        <f ca="1">IF($DZ290&gt;BV$3,0,-OFFSET(BV136,0,ROUNDUP(IF($DZ290=0,30,$DZ290)/30,0)-1)*$F290)</f>
        <v>0</v>
      </c>
      <c r="BW290" s="9">
        <f ca="1">IF($DZ290&gt;BW$3,0,-OFFSET(BW136,0,ROUNDUP(IF($DZ290=0,30,$DZ290)/30,0)-1)*$F290)</f>
        <v>0</v>
      </c>
      <c r="BX290" s="9">
        <f ca="1">IF($DZ290&gt;BX$3,0,-OFFSET(BX136,0,ROUNDUP(IF($DZ290=0,30,$DZ290)/30,0)-1)*$F290)</f>
        <v>0</v>
      </c>
      <c r="BY290" s="9">
        <f ca="1">IF($DZ290&gt;BY$3,0,-OFFSET(BY136,0,ROUNDUP(IF($DZ290=0,30,$DZ290)/30,0)-1)*$F290)</f>
        <v>0</v>
      </c>
      <c r="BZ290" s="9">
        <f ca="1">IF($DZ290&gt;BZ$3,0,-OFFSET(BZ136,0,ROUNDUP(IF($DZ290=0,30,$DZ290)/30,0)-1)*$F290)</f>
        <v>0</v>
      </c>
      <c r="CA290" s="9">
        <f ca="1">IF($DZ290&gt;CA$3,0,-OFFSET(CA136,0,ROUNDUP(IF($DZ290=0,30,$DZ290)/30,0)-1)*$F290)</f>
        <v>0</v>
      </c>
      <c r="CB290" s="69">
        <f ca="1">IF($DZ290&gt;CB$3,0,-OFFSET(CB136,0,ROUNDUP(IF($DZ290=0,30,$DZ290)/30,0)-1)*$F290)</f>
        <v>0</v>
      </c>
      <c r="CC290" s="9">
        <f ca="1">IF($DZ290&gt;CC$3,0,-OFFSET(CC136,0,ROUNDUP(IF($DZ290=0,30,$DZ290)/30,0)-1)*$F290)</f>
        <v>0</v>
      </c>
      <c r="CD290" s="9">
        <f ca="1">IF($DZ290&gt;CD$3,0,-OFFSET(CD136,0,ROUNDUP(IF($DZ290=0,30,$DZ290)/30,0)-1)*$F290)</f>
        <v>0</v>
      </c>
      <c r="CE290" s="9">
        <f ca="1">IF($DZ290&gt;CE$3,0,-OFFSET(CE136,0,ROUNDUP(IF($DZ290=0,30,$DZ290)/30,0)-1)*$F290)</f>
        <v>0</v>
      </c>
      <c r="CF290" s="9">
        <f ca="1">IF($DZ290&gt;CF$3,0,-OFFSET(CF136,0,ROUNDUP(IF($DZ290=0,30,$DZ290)/30,0)-1)*$F290)</f>
        <v>0</v>
      </c>
      <c r="CG290" s="9">
        <f ca="1">IF($DZ290&gt;CG$3,0,-OFFSET(CG136,0,ROUNDUP(IF($DZ290=0,30,$DZ290)/30,0)-1)*$F290)</f>
        <v>0</v>
      </c>
      <c r="CH290" s="9">
        <f ca="1">IF($DZ290&gt;CH$3,0,-OFFSET(CH136,0,ROUNDUP(IF($DZ290=0,30,$DZ290)/30,0)-1)*$F290)</f>
        <v>0</v>
      </c>
      <c r="CI290" s="9">
        <f ca="1">IF($DZ290&gt;CI$3,0,-OFFSET(CI136,0,ROUNDUP(IF($DZ290=0,30,$DZ290)/30,0)-1)*$F290)</f>
        <v>0</v>
      </c>
      <c r="CJ290" s="9">
        <f ca="1">IF($DZ290&gt;CJ$3,0,-OFFSET(CJ136,0,ROUNDUP(IF($DZ290=0,30,$DZ290)/30,0)-1)*$F290)</f>
        <v>0</v>
      </c>
      <c r="CK290" s="9">
        <f ca="1">IF($DZ290&gt;CK$3,0,-OFFSET(CK136,0,ROUNDUP(IF($DZ290=0,30,$DZ290)/30,0)-1)*$F290)</f>
        <v>0</v>
      </c>
      <c r="CL290" s="9">
        <f ca="1">IF($DZ290&gt;CL$3,0,-OFFSET(CL136,0,ROUNDUP(IF($DZ290=0,30,$DZ290)/30,0)-1)*$F290)</f>
        <v>0</v>
      </c>
      <c r="CM290" s="9">
        <f ca="1">IF($DZ290&gt;CM$3,0,-OFFSET(CM136,0,ROUNDUP(IF($DZ290=0,30,$DZ290)/30,0)-1)*$F290)</f>
        <v>0</v>
      </c>
      <c r="CN290" s="69">
        <f ca="1">IF($DZ290&gt;CN$3,0,-OFFSET(CN136,0,ROUNDUP(IF($DZ290=0,30,$DZ290)/30,0)-1)*$F290)</f>
        <v>0</v>
      </c>
      <c r="CO290" s="9">
        <f ca="1">IF($DZ290&gt;CO$3,0,-OFFSET(CO136,0,ROUNDUP(IF($DZ290=0,30,$DZ290)/30,0)-1)*$F290)</f>
        <v>0</v>
      </c>
      <c r="CP290" s="9">
        <f ca="1">IF($DZ290&gt;CP$3,0,-OFFSET(CP136,0,ROUNDUP(IF($DZ290=0,30,$DZ290)/30,0)-1)*$F290)</f>
        <v>0</v>
      </c>
      <c r="CQ290" s="9">
        <f ca="1">IF($DZ290&gt;CQ$3,0,-OFFSET(CQ136,0,ROUNDUP(IF($DZ290=0,30,$DZ290)/30,0)-1)*$F290)</f>
        <v>0</v>
      </c>
      <c r="CR290" s="9">
        <f ca="1">IF($DZ290&gt;CR$3,0,-OFFSET(CR136,0,ROUNDUP(IF($DZ290=0,30,$DZ290)/30,0)-1)*$F290)</f>
        <v>0</v>
      </c>
      <c r="CS290" s="9">
        <f ca="1">IF($DZ290&gt;CS$3,0,-OFFSET(CS136,0,ROUNDUP(IF($DZ290=0,30,$DZ290)/30,0)-1)*$F290)</f>
        <v>0</v>
      </c>
      <c r="CT290" s="9">
        <f ca="1">IF($DZ290&gt;CT$3,0,-OFFSET(CT136,0,ROUNDUP(IF($DZ290=0,30,$DZ290)/30,0)-1)*$F290)</f>
        <v>0</v>
      </c>
      <c r="CU290" s="9">
        <f ca="1">IF($DZ290&gt;CU$3,0,-OFFSET(CU136,0,ROUNDUP(IF($DZ290=0,30,$DZ290)/30,0)-1)*$F290)</f>
        <v>0</v>
      </c>
      <c r="CV290" s="9">
        <f ca="1">IF($DZ290&gt;CV$3,0,-OFFSET(CV136,0,ROUNDUP(IF($DZ290=0,30,$DZ290)/30,0)-1)*$F290)</f>
        <v>0</v>
      </c>
      <c r="CW290" s="9">
        <f ca="1">IF($DZ290&gt;CW$3,0,-OFFSET(CW136,0,ROUNDUP(IF($DZ290=0,30,$DZ290)/30,0)-1)*$F290)</f>
        <v>0</v>
      </c>
      <c r="CX290" s="9">
        <f ca="1">IF($DZ290&gt;CX$3,0,-OFFSET(CX136,0,ROUNDUP(IF($DZ290=0,30,$DZ290)/30,0)-1)*$F290)</f>
        <v>0</v>
      </c>
      <c r="CY290" s="9">
        <f ca="1">IF($DZ290&gt;CY$3,0,-OFFSET(CY136,0,ROUNDUP(IF($DZ290=0,30,$DZ290)/30,0)-1)*$F290)</f>
        <v>0</v>
      </c>
      <c r="CZ290" s="69">
        <f ca="1">IF($DZ290&gt;CZ$3,0,-OFFSET(CZ136,0,ROUNDUP(IF($DZ290=0,30,$DZ290)/30,0)-1)*$F290)</f>
        <v>0</v>
      </c>
      <c r="DA290" s="9">
        <f ca="1">IF($DZ290&gt;DA$3,0,-OFFSET(DA136,0,ROUNDUP(IF($DZ290=0,30,$DZ290)/30,0)-1)*$F290)</f>
        <v>0</v>
      </c>
      <c r="DB290" s="9">
        <f ca="1">IF($DZ290&gt;DB$3,0,-OFFSET(DB136,0,ROUNDUP(IF($DZ290=0,30,$DZ290)/30,0)-1)*$F290)</f>
        <v>0</v>
      </c>
      <c r="DC290" s="9">
        <f ca="1">IF($DZ290&gt;DC$3,0,-OFFSET(DC136,0,ROUNDUP(IF($DZ290=0,30,$DZ290)/30,0)-1)*$F290)</f>
        <v>0</v>
      </c>
      <c r="DD290" s="9">
        <f ca="1">IF($DZ290&gt;DD$3,0,-OFFSET(DD136,0,ROUNDUP(IF($DZ290=0,30,$DZ290)/30,0)-1)*$F290)</f>
        <v>0</v>
      </c>
      <c r="DE290" s="9">
        <f ca="1">IF($DZ290&gt;DE$3,0,-OFFSET(DE136,0,ROUNDUP(IF($DZ290=0,30,$DZ290)/30,0)-1)*$F290)</f>
        <v>0</v>
      </c>
      <c r="DF290" s="9">
        <f ca="1">IF($DZ290&gt;DF$3,0,-OFFSET(DF136,0,ROUNDUP(IF($DZ290=0,30,$DZ290)/30,0)-1)*$F290)</f>
        <v>0</v>
      </c>
      <c r="DG290" s="9">
        <f ca="1">IF($DZ290&gt;DG$3,0,-OFFSET(DG136,0,ROUNDUP(IF($DZ290=0,30,$DZ290)/30,0)-1)*$F290)</f>
        <v>0</v>
      </c>
      <c r="DH290" s="9">
        <f ca="1">IF($DZ290&gt;DH$3,0,-OFFSET(DH136,0,ROUNDUP(IF($DZ290=0,30,$DZ290)/30,0)-1)*$F290)</f>
        <v>0</v>
      </c>
      <c r="DI290" s="9">
        <f ca="1">IF($DZ290&gt;DI$3,0,-OFFSET(DI136,0,ROUNDUP(IF($DZ290=0,30,$DZ290)/30,0)-1)*$F290)</f>
        <v>0</v>
      </c>
      <c r="DJ290" s="9">
        <f ca="1">IF($DZ290&gt;DJ$3,0,-OFFSET(DJ136,0,ROUNDUP(IF($DZ290=0,30,$DZ290)/30,0)-1)*$F290)</f>
        <v>0</v>
      </c>
      <c r="DK290" s="9">
        <f ca="1">IF($DZ290&gt;DK$3,0,-OFFSET(DK136,0,ROUNDUP(IF($DZ290=0,30,$DZ290)/30,0)-1)*$F290)</f>
        <v>0</v>
      </c>
      <c r="DL290" s="69">
        <f ca="1">IF($DZ290&gt;DL$3,0,-OFFSET(DL136,0,ROUNDUP(IF($DZ290=0,30,$DZ290)/30,0)-1)*$F290)</f>
        <v>0</v>
      </c>
      <c r="DM290" s="9">
        <f ca="1">IF($DZ290&gt;DM$3,0,-OFFSET(DM136,0,ROUNDUP(IF($DZ290=0,30,$DZ290)/30,0)-1)*$F290)</f>
        <v>0</v>
      </c>
      <c r="DN290" s="9">
        <f ca="1">IF($DZ290&gt;DN$3,0,-OFFSET(DN136,0,ROUNDUP(IF($DZ290=0,30,$DZ290)/30,0)-1)*$F290)</f>
        <v>0</v>
      </c>
      <c r="DO290" s="9">
        <f ca="1">IF($DZ290&gt;DO$3,0,-OFFSET(DO136,0,ROUNDUP(IF($DZ290=0,30,$DZ290)/30,0)-1)*$F290)</f>
        <v>0</v>
      </c>
      <c r="DP290" s="9">
        <f ca="1">IF($DZ290&gt;DP$3,0,-OFFSET(DP136,0,ROUNDUP(IF($DZ290=0,30,$DZ290)/30,0)-1)*$F290)</f>
        <v>0</v>
      </c>
      <c r="DQ290" s="9">
        <f ca="1">IF($DZ290&gt;DQ$3,0,-OFFSET(DQ136,0,ROUNDUP(IF($DZ290=0,30,$DZ290)/30,0)-1)*$F290)</f>
        <v>0</v>
      </c>
      <c r="DR290" s="9">
        <f ca="1">IF($DZ290&gt;DR$3,0,-OFFSET(DR136,0,ROUNDUP(IF($DZ290=0,30,$DZ290)/30,0)-1)*$F290)</f>
        <v>0</v>
      </c>
      <c r="DS290" s="9">
        <f ca="1">IF($DZ290&gt;DS$3,0,-OFFSET(DS136,0,ROUNDUP(IF($DZ290=0,30,$DZ290)/30,0)-1)*$F290)</f>
        <v>0</v>
      </c>
      <c r="DT290" s="9">
        <f ca="1">IF($DZ290&gt;DT$3,0,-OFFSET(DT136,0,ROUNDUP(IF($DZ290=0,30,$DZ290)/30,0)-1)*$F290)</f>
        <v>0</v>
      </c>
      <c r="DU290" s="9">
        <f ca="1">IF($DZ290&gt;DU$3,0,-OFFSET(DU136,0,ROUNDUP(IF($DZ290=0,30,$DZ290)/30,0)-1)*$F290)</f>
        <v>0</v>
      </c>
      <c r="DV290" s="9">
        <f ca="1">IF($DZ290&gt;DV$3,0,-OFFSET(DV136,0,ROUNDUP(IF($DZ290=0,30,$DZ290)/30,0)-1)*$F290)</f>
        <v>0</v>
      </c>
      <c r="DW290" s="9">
        <f ca="1">IF($DZ290&gt;DW$3,0,-OFFSET(DW136,0,ROUNDUP(IF($DZ290=0,30,$DZ290)/30,0)-1)*$F290)</f>
        <v>0</v>
      </c>
      <c r="DX290" s="4"/>
      <c r="DY290" s="4"/>
      <c r="DZ290" s="49">
        <f>DZ136</f>
        <v>30</v>
      </c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  <c r="FS290" s="4"/>
      <c r="FT290" s="4"/>
      <c r="FU290" s="4"/>
      <c r="FV290" s="4"/>
      <c r="FW290" s="4"/>
      <c r="FX290" s="4"/>
      <c r="FY290" s="4"/>
      <c r="FZ290" s="4"/>
      <c r="GA290" s="4"/>
      <c r="GB290" s="4"/>
      <c r="GC290" s="4"/>
      <c r="GD290" s="4"/>
      <c r="GE290" s="4"/>
      <c r="GF290" s="4"/>
      <c r="GG290" s="4"/>
    </row>
    <row r="291" spans="1:189" ht="14" hidden="1" x14ac:dyDescent="0.35">
      <c r="A291" s="1"/>
      <c r="B291" s="43" t="str">
        <f>B137</f>
        <v/>
      </c>
      <c r="C291" s="44"/>
      <c r="D291" s="44">
        <f>D137</f>
        <v>0</v>
      </c>
      <c r="E291" s="45" t="str">
        <f>"Impostos "&amp;E137</f>
        <v xml:space="preserve">Impostos </v>
      </c>
      <c r="F291" s="67"/>
      <c r="G291" s="68"/>
      <c r="H291" s="9">
        <f ca="1">IF($DZ291&gt;H$3,0,-OFFSET(H137,0,ROUNDUP(IF($DZ291=0,30,$DZ291)/30,0)-1)*$F291)</f>
        <v>0</v>
      </c>
      <c r="I291" s="9">
        <f ca="1">IF($DZ291&gt;I$3,0,-OFFSET(I137,0,ROUNDUP(IF($DZ291=0,30,$DZ291)/30,0)-1)*$F291)</f>
        <v>0</v>
      </c>
      <c r="J291" s="9">
        <f ca="1">IF($DZ291&gt;J$3,0,-OFFSET(J137,0,ROUNDUP(IF($DZ291=0,30,$DZ291)/30,0)-1)*$F291)</f>
        <v>0</v>
      </c>
      <c r="K291" s="9">
        <f ca="1">IF($DZ291&gt;K$3,0,-OFFSET(K137,0,ROUNDUP(IF($DZ291=0,30,$DZ291)/30,0)-1)*$F291)</f>
        <v>0</v>
      </c>
      <c r="L291" s="9">
        <f ca="1">IF($DZ291&gt;L$3,0,-OFFSET(L137,0,ROUNDUP(IF($DZ291=0,30,$DZ291)/30,0)-1)*$F291)</f>
        <v>0</v>
      </c>
      <c r="M291" s="9">
        <f ca="1">IF($DZ291&gt;M$3,0,-OFFSET(M137,0,ROUNDUP(IF($DZ291=0,30,$DZ291)/30,0)-1)*$F291)</f>
        <v>0</v>
      </c>
      <c r="N291" s="9">
        <f ca="1">IF($DZ291&gt;N$3,0,-OFFSET(N137,0,ROUNDUP(IF($DZ291=0,30,$DZ291)/30,0)-1)*$F291)</f>
        <v>0</v>
      </c>
      <c r="O291" s="9">
        <f ca="1">IF($DZ291&gt;O$3,0,-OFFSET(O137,0,ROUNDUP(IF($DZ291=0,30,$DZ291)/30,0)-1)*$F291)</f>
        <v>0</v>
      </c>
      <c r="P291" s="9">
        <f ca="1">IF($DZ291&gt;P$3,0,-OFFSET(P137,0,ROUNDUP(IF($DZ291=0,30,$DZ291)/30,0)-1)*$F291)</f>
        <v>0</v>
      </c>
      <c r="Q291" s="9">
        <f ca="1">IF($DZ291&gt;Q$3,0,-OFFSET(Q137,0,ROUNDUP(IF($DZ291=0,30,$DZ291)/30,0)-1)*$F291)</f>
        <v>0</v>
      </c>
      <c r="R291" s="9">
        <f ca="1">IF($DZ291&gt;R$3,0,-OFFSET(R137,0,ROUNDUP(IF($DZ291=0,30,$DZ291)/30,0)-1)*$F291)</f>
        <v>0</v>
      </c>
      <c r="S291" s="9">
        <f ca="1">IF($DZ291&gt;S$3,0,-OFFSET(S137,0,ROUNDUP(IF($DZ291=0,30,$DZ291)/30,0)-1)*$F291)</f>
        <v>0</v>
      </c>
      <c r="T291" s="69">
        <f ca="1">IF($DZ291&gt;T$3,0,-OFFSET(T137,0,ROUNDUP(IF($DZ291=0,30,$DZ291)/30,0)-1)*$F291)</f>
        <v>0</v>
      </c>
      <c r="U291" s="9">
        <f ca="1">IF($DZ291&gt;U$3,0,-OFFSET(U137,0,ROUNDUP(IF($DZ291=0,30,$DZ291)/30,0)-1)*$F291)</f>
        <v>0</v>
      </c>
      <c r="V291" s="9">
        <f ca="1">IF($DZ291&gt;V$3,0,-OFFSET(V137,0,ROUNDUP(IF($DZ291=0,30,$DZ291)/30,0)-1)*$F291)</f>
        <v>0</v>
      </c>
      <c r="W291" s="9">
        <f ca="1">IF($DZ291&gt;W$3,0,-OFFSET(W137,0,ROUNDUP(IF($DZ291=0,30,$DZ291)/30,0)-1)*$F291)</f>
        <v>0</v>
      </c>
      <c r="X291" s="9">
        <f ca="1">IF($DZ291&gt;X$3,0,-OFFSET(X137,0,ROUNDUP(IF($DZ291=0,30,$DZ291)/30,0)-1)*$F291)</f>
        <v>0</v>
      </c>
      <c r="Y291" s="9">
        <f ca="1">IF($DZ291&gt;Y$3,0,-OFFSET(Y137,0,ROUNDUP(IF($DZ291=0,30,$DZ291)/30,0)-1)*$F291)</f>
        <v>0</v>
      </c>
      <c r="Z291" s="9">
        <f ca="1">IF($DZ291&gt;Z$3,0,-OFFSET(Z137,0,ROUNDUP(IF($DZ291=0,30,$DZ291)/30,0)-1)*$F291)</f>
        <v>0</v>
      </c>
      <c r="AA291" s="9">
        <f ca="1">IF($DZ291&gt;AA$3,0,-OFFSET(AA137,0,ROUNDUP(IF($DZ291=0,30,$DZ291)/30,0)-1)*$F291)</f>
        <v>0</v>
      </c>
      <c r="AB291" s="9">
        <f ca="1">IF($DZ291&gt;AB$3,0,-OFFSET(AB137,0,ROUNDUP(IF($DZ291=0,30,$DZ291)/30,0)-1)*$F291)</f>
        <v>0</v>
      </c>
      <c r="AC291" s="9">
        <f ca="1">IF($DZ291&gt;AC$3,0,-OFFSET(AC137,0,ROUNDUP(IF($DZ291=0,30,$DZ291)/30,0)-1)*$F291)</f>
        <v>0</v>
      </c>
      <c r="AD291" s="9">
        <f ca="1">IF($DZ291&gt;AD$3,0,-OFFSET(AD137,0,ROUNDUP(IF($DZ291=0,30,$DZ291)/30,0)-1)*$F291)</f>
        <v>0</v>
      </c>
      <c r="AE291" s="9">
        <f ca="1">IF($DZ291&gt;AE$3,0,-OFFSET(AE137,0,ROUNDUP(IF($DZ291=0,30,$DZ291)/30,0)-1)*$F291)</f>
        <v>0</v>
      </c>
      <c r="AF291" s="69">
        <f ca="1">IF($DZ291&gt;AF$3,0,-OFFSET(AF137,0,ROUNDUP(IF($DZ291=0,30,$DZ291)/30,0)-1)*$F291)</f>
        <v>0</v>
      </c>
      <c r="AG291" s="9">
        <f ca="1">IF($DZ291&gt;AG$3,0,-OFFSET(AG137,0,ROUNDUP(IF($DZ291=0,30,$DZ291)/30,0)-1)*$F291)</f>
        <v>0</v>
      </c>
      <c r="AH291" s="9">
        <f ca="1">IF($DZ291&gt;AH$3,0,-OFFSET(AH137,0,ROUNDUP(IF($DZ291=0,30,$DZ291)/30,0)-1)*$F291)</f>
        <v>0</v>
      </c>
      <c r="AI291" s="9">
        <f ca="1">IF($DZ291&gt;AI$3,0,-OFFSET(AI137,0,ROUNDUP(IF($DZ291=0,30,$DZ291)/30,0)-1)*$F291)</f>
        <v>0</v>
      </c>
      <c r="AJ291" s="9">
        <f ca="1">IF($DZ291&gt;AJ$3,0,-OFFSET(AJ137,0,ROUNDUP(IF($DZ291=0,30,$DZ291)/30,0)-1)*$F291)</f>
        <v>0</v>
      </c>
      <c r="AK291" s="9">
        <f ca="1">IF($DZ291&gt;AK$3,0,-OFFSET(AK137,0,ROUNDUP(IF($DZ291=0,30,$DZ291)/30,0)-1)*$F291)</f>
        <v>0</v>
      </c>
      <c r="AL291" s="9">
        <f ca="1">IF($DZ291&gt;AL$3,0,-OFFSET(AL137,0,ROUNDUP(IF($DZ291=0,30,$DZ291)/30,0)-1)*$F291)</f>
        <v>0</v>
      </c>
      <c r="AM291" s="9">
        <f ca="1">IF($DZ291&gt;AM$3,0,-OFFSET(AM137,0,ROUNDUP(IF($DZ291=0,30,$DZ291)/30,0)-1)*$F291)</f>
        <v>0</v>
      </c>
      <c r="AN291" s="9">
        <f ca="1">IF($DZ291&gt;AN$3,0,-OFFSET(AN137,0,ROUNDUP(IF($DZ291=0,30,$DZ291)/30,0)-1)*$F291)</f>
        <v>0</v>
      </c>
      <c r="AO291" s="9">
        <f ca="1">IF($DZ291&gt;AO$3,0,-OFFSET(AO137,0,ROUNDUP(IF($DZ291=0,30,$DZ291)/30,0)-1)*$F291)</f>
        <v>0</v>
      </c>
      <c r="AP291" s="9">
        <f ca="1">IF($DZ291&gt;AP$3,0,-OFFSET(AP137,0,ROUNDUP(IF($DZ291=0,30,$DZ291)/30,0)-1)*$F291)</f>
        <v>0</v>
      </c>
      <c r="AQ291" s="9">
        <f ca="1">IF($DZ291&gt;AQ$3,0,-OFFSET(AQ137,0,ROUNDUP(IF($DZ291=0,30,$DZ291)/30,0)-1)*$F291)</f>
        <v>0</v>
      </c>
      <c r="AR291" s="69">
        <f ca="1">IF($DZ291&gt;AR$3,0,-OFFSET(AR137,0,ROUNDUP(IF($DZ291=0,30,$DZ291)/30,0)-1)*$F291)</f>
        <v>0</v>
      </c>
      <c r="AS291" s="9">
        <f ca="1">IF($DZ291&gt;AS$3,0,-OFFSET(AS137,0,ROUNDUP(IF($DZ291=0,30,$DZ291)/30,0)-1)*$F291)</f>
        <v>0</v>
      </c>
      <c r="AT291" s="9">
        <f ca="1">IF($DZ291&gt;AT$3,0,-OFFSET(AT137,0,ROUNDUP(IF($DZ291=0,30,$DZ291)/30,0)-1)*$F291)</f>
        <v>0</v>
      </c>
      <c r="AU291" s="9">
        <f ca="1">IF($DZ291&gt;AU$3,0,-OFFSET(AU137,0,ROUNDUP(IF($DZ291=0,30,$DZ291)/30,0)-1)*$F291)</f>
        <v>0</v>
      </c>
      <c r="AV291" s="9">
        <f ca="1">IF($DZ291&gt;AV$3,0,-OFFSET(AV137,0,ROUNDUP(IF($DZ291=0,30,$DZ291)/30,0)-1)*$F291)</f>
        <v>0</v>
      </c>
      <c r="AW291" s="9">
        <f ca="1">IF($DZ291&gt;AW$3,0,-OFFSET(AW137,0,ROUNDUP(IF($DZ291=0,30,$DZ291)/30,0)-1)*$F291)</f>
        <v>0</v>
      </c>
      <c r="AX291" s="9">
        <f ca="1">IF($DZ291&gt;AX$3,0,-OFFSET(AX137,0,ROUNDUP(IF($DZ291=0,30,$DZ291)/30,0)-1)*$F291)</f>
        <v>0</v>
      </c>
      <c r="AY291" s="9">
        <f ca="1">IF($DZ291&gt;AY$3,0,-OFFSET(AY137,0,ROUNDUP(IF($DZ291=0,30,$DZ291)/30,0)-1)*$F291)</f>
        <v>0</v>
      </c>
      <c r="AZ291" s="9">
        <f ca="1">IF($DZ291&gt;AZ$3,0,-OFFSET(AZ137,0,ROUNDUP(IF($DZ291=0,30,$DZ291)/30,0)-1)*$F291)</f>
        <v>0</v>
      </c>
      <c r="BA291" s="9">
        <f ca="1">IF($DZ291&gt;BA$3,0,-OFFSET(BA137,0,ROUNDUP(IF($DZ291=0,30,$DZ291)/30,0)-1)*$F291)</f>
        <v>0</v>
      </c>
      <c r="BB291" s="9">
        <f ca="1">IF($DZ291&gt;BB$3,0,-OFFSET(BB137,0,ROUNDUP(IF($DZ291=0,30,$DZ291)/30,0)-1)*$F291)</f>
        <v>0</v>
      </c>
      <c r="BC291" s="9">
        <f ca="1">IF($DZ291&gt;BC$3,0,-OFFSET(BC137,0,ROUNDUP(IF($DZ291=0,30,$DZ291)/30,0)-1)*$F291)</f>
        <v>0</v>
      </c>
      <c r="BD291" s="69">
        <f ca="1">IF($DZ291&gt;BD$3,0,-OFFSET(BD137,0,ROUNDUP(IF($DZ291=0,30,$DZ291)/30,0)-1)*$F291)</f>
        <v>0</v>
      </c>
      <c r="BE291" s="9">
        <f ca="1">IF($DZ291&gt;BE$3,0,-OFFSET(BE137,0,ROUNDUP(IF($DZ291=0,30,$DZ291)/30,0)-1)*$F291)</f>
        <v>0</v>
      </c>
      <c r="BF291" s="9">
        <f ca="1">IF($DZ291&gt;BF$3,0,-OFFSET(BF137,0,ROUNDUP(IF($DZ291=0,30,$DZ291)/30,0)-1)*$F291)</f>
        <v>0</v>
      </c>
      <c r="BG291" s="9">
        <f ca="1">IF($DZ291&gt;BG$3,0,-OFFSET(BG137,0,ROUNDUP(IF($DZ291=0,30,$DZ291)/30,0)-1)*$F291)</f>
        <v>0</v>
      </c>
      <c r="BH291" s="9">
        <f ca="1">IF($DZ291&gt;BH$3,0,-OFFSET(BH137,0,ROUNDUP(IF($DZ291=0,30,$DZ291)/30,0)-1)*$F291)</f>
        <v>0</v>
      </c>
      <c r="BI291" s="9">
        <f ca="1">IF($DZ291&gt;BI$3,0,-OFFSET(BI137,0,ROUNDUP(IF($DZ291=0,30,$DZ291)/30,0)-1)*$F291)</f>
        <v>0</v>
      </c>
      <c r="BJ291" s="9">
        <f ca="1">IF($DZ291&gt;BJ$3,0,-OFFSET(BJ137,0,ROUNDUP(IF($DZ291=0,30,$DZ291)/30,0)-1)*$F291)</f>
        <v>0</v>
      </c>
      <c r="BK291" s="9">
        <f ca="1">IF($DZ291&gt;BK$3,0,-OFFSET(BK137,0,ROUNDUP(IF($DZ291=0,30,$DZ291)/30,0)-1)*$F291)</f>
        <v>0</v>
      </c>
      <c r="BL291" s="9">
        <f ca="1">IF($DZ291&gt;BL$3,0,-OFFSET(BL137,0,ROUNDUP(IF($DZ291=0,30,$DZ291)/30,0)-1)*$F291)</f>
        <v>0</v>
      </c>
      <c r="BM291" s="9">
        <f ca="1">IF($DZ291&gt;BM$3,0,-OFFSET(BM137,0,ROUNDUP(IF($DZ291=0,30,$DZ291)/30,0)-1)*$F291)</f>
        <v>0</v>
      </c>
      <c r="BN291" s="9">
        <f ca="1">IF($DZ291&gt;BN$3,0,-OFFSET(BN137,0,ROUNDUP(IF($DZ291=0,30,$DZ291)/30,0)-1)*$F291)</f>
        <v>0</v>
      </c>
      <c r="BO291" s="9">
        <f ca="1">IF($DZ291&gt;BO$3,0,-OFFSET(BO137,0,ROUNDUP(IF($DZ291=0,30,$DZ291)/30,0)-1)*$F291)</f>
        <v>0</v>
      </c>
      <c r="BP291" s="69">
        <f ca="1">IF($DZ291&gt;BP$3,0,-OFFSET(BP137,0,ROUNDUP(IF($DZ291=0,30,$DZ291)/30,0)-1)*$F291)</f>
        <v>0</v>
      </c>
      <c r="BQ291" s="9">
        <f ca="1">IF($DZ291&gt;BQ$3,0,-OFFSET(BQ137,0,ROUNDUP(IF($DZ291=0,30,$DZ291)/30,0)-1)*$F291)</f>
        <v>0</v>
      </c>
      <c r="BR291" s="9">
        <f ca="1">IF($DZ291&gt;BR$3,0,-OFFSET(BR137,0,ROUNDUP(IF($DZ291=0,30,$DZ291)/30,0)-1)*$F291)</f>
        <v>0</v>
      </c>
      <c r="BS291" s="9">
        <f ca="1">IF($DZ291&gt;BS$3,0,-OFFSET(BS137,0,ROUNDUP(IF($DZ291=0,30,$DZ291)/30,0)-1)*$F291)</f>
        <v>0</v>
      </c>
      <c r="BT291" s="9">
        <f ca="1">IF($DZ291&gt;BT$3,0,-OFFSET(BT137,0,ROUNDUP(IF($DZ291=0,30,$DZ291)/30,0)-1)*$F291)</f>
        <v>0</v>
      </c>
      <c r="BU291" s="9">
        <f ca="1">IF($DZ291&gt;BU$3,0,-OFFSET(BU137,0,ROUNDUP(IF($DZ291=0,30,$DZ291)/30,0)-1)*$F291)</f>
        <v>0</v>
      </c>
      <c r="BV291" s="9">
        <f ca="1">IF($DZ291&gt;BV$3,0,-OFFSET(BV137,0,ROUNDUP(IF($DZ291=0,30,$DZ291)/30,0)-1)*$F291)</f>
        <v>0</v>
      </c>
      <c r="BW291" s="9">
        <f ca="1">IF($DZ291&gt;BW$3,0,-OFFSET(BW137,0,ROUNDUP(IF($DZ291=0,30,$DZ291)/30,0)-1)*$F291)</f>
        <v>0</v>
      </c>
      <c r="BX291" s="9">
        <f ca="1">IF($DZ291&gt;BX$3,0,-OFFSET(BX137,0,ROUNDUP(IF($DZ291=0,30,$DZ291)/30,0)-1)*$F291)</f>
        <v>0</v>
      </c>
      <c r="BY291" s="9">
        <f ca="1">IF($DZ291&gt;BY$3,0,-OFFSET(BY137,0,ROUNDUP(IF($DZ291=0,30,$DZ291)/30,0)-1)*$F291)</f>
        <v>0</v>
      </c>
      <c r="BZ291" s="9">
        <f ca="1">IF($DZ291&gt;BZ$3,0,-OFFSET(BZ137,0,ROUNDUP(IF($DZ291=0,30,$DZ291)/30,0)-1)*$F291)</f>
        <v>0</v>
      </c>
      <c r="CA291" s="9">
        <f ca="1">IF($DZ291&gt;CA$3,0,-OFFSET(CA137,0,ROUNDUP(IF($DZ291=0,30,$DZ291)/30,0)-1)*$F291)</f>
        <v>0</v>
      </c>
      <c r="CB291" s="69">
        <f ca="1">IF($DZ291&gt;CB$3,0,-OFFSET(CB137,0,ROUNDUP(IF($DZ291=0,30,$DZ291)/30,0)-1)*$F291)</f>
        <v>0</v>
      </c>
      <c r="CC291" s="9">
        <f ca="1">IF($DZ291&gt;CC$3,0,-OFFSET(CC137,0,ROUNDUP(IF($DZ291=0,30,$DZ291)/30,0)-1)*$F291)</f>
        <v>0</v>
      </c>
      <c r="CD291" s="9">
        <f ca="1">IF($DZ291&gt;CD$3,0,-OFFSET(CD137,0,ROUNDUP(IF($DZ291=0,30,$DZ291)/30,0)-1)*$F291)</f>
        <v>0</v>
      </c>
      <c r="CE291" s="9">
        <f ca="1">IF($DZ291&gt;CE$3,0,-OFFSET(CE137,0,ROUNDUP(IF($DZ291=0,30,$DZ291)/30,0)-1)*$F291)</f>
        <v>0</v>
      </c>
      <c r="CF291" s="9">
        <f ca="1">IF($DZ291&gt;CF$3,0,-OFFSET(CF137,0,ROUNDUP(IF($DZ291=0,30,$DZ291)/30,0)-1)*$F291)</f>
        <v>0</v>
      </c>
      <c r="CG291" s="9">
        <f ca="1">IF($DZ291&gt;CG$3,0,-OFFSET(CG137,0,ROUNDUP(IF($DZ291=0,30,$DZ291)/30,0)-1)*$F291)</f>
        <v>0</v>
      </c>
      <c r="CH291" s="9">
        <f ca="1">IF($DZ291&gt;CH$3,0,-OFFSET(CH137,0,ROUNDUP(IF($DZ291=0,30,$DZ291)/30,0)-1)*$F291)</f>
        <v>0</v>
      </c>
      <c r="CI291" s="9">
        <f ca="1">IF($DZ291&gt;CI$3,0,-OFFSET(CI137,0,ROUNDUP(IF($DZ291=0,30,$DZ291)/30,0)-1)*$F291)</f>
        <v>0</v>
      </c>
      <c r="CJ291" s="9">
        <f ca="1">IF($DZ291&gt;CJ$3,0,-OFFSET(CJ137,0,ROUNDUP(IF($DZ291=0,30,$DZ291)/30,0)-1)*$F291)</f>
        <v>0</v>
      </c>
      <c r="CK291" s="9">
        <f ca="1">IF($DZ291&gt;CK$3,0,-OFFSET(CK137,0,ROUNDUP(IF($DZ291=0,30,$DZ291)/30,0)-1)*$F291)</f>
        <v>0</v>
      </c>
      <c r="CL291" s="9">
        <f ca="1">IF($DZ291&gt;CL$3,0,-OFFSET(CL137,0,ROUNDUP(IF($DZ291=0,30,$DZ291)/30,0)-1)*$F291)</f>
        <v>0</v>
      </c>
      <c r="CM291" s="9">
        <f ca="1">IF($DZ291&gt;CM$3,0,-OFFSET(CM137,0,ROUNDUP(IF($DZ291=0,30,$DZ291)/30,0)-1)*$F291)</f>
        <v>0</v>
      </c>
      <c r="CN291" s="69">
        <f ca="1">IF($DZ291&gt;CN$3,0,-OFFSET(CN137,0,ROUNDUP(IF($DZ291=0,30,$DZ291)/30,0)-1)*$F291)</f>
        <v>0</v>
      </c>
      <c r="CO291" s="9">
        <f ca="1">IF($DZ291&gt;CO$3,0,-OFFSET(CO137,0,ROUNDUP(IF($DZ291=0,30,$DZ291)/30,0)-1)*$F291)</f>
        <v>0</v>
      </c>
      <c r="CP291" s="9">
        <f ca="1">IF($DZ291&gt;CP$3,0,-OFFSET(CP137,0,ROUNDUP(IF($DZ291=0,30,$DZ291)/30,0)-1)*$F291)</f>
        <v>0</v>
      </c>
      <c r="CQ291" s="9">
        <f ca="1">IF($DZ291&gt;CQ$3,0,-OFFSET(CQ137,0,ROUNDUP(IF($DZ291=0,30,$DZ291)/30,0)-1)*$F291)</f>
        <v>0</v>
      </c>
      <c r="CR291" s="9">
        <f ca="1">IF($DZ291&gt;CR$3,0,-OFFSET(CR137,0,ROUNDUP(IF($DZ291=0,30,$DZ291)/30,0)-1)*$F291)</f>
        <v>0</v>
      </c>
      <c r="CS291" s="9">
        <f ca="1">IF($DZ291&gt;CS$3,0,-OFFSET(CS137,0,ROUNDUP(IF($DZ291=0,30,$DZ291)/30,0)-1)*$F291)</f>
        <v>0</v>
      </c>
      <c r="CT291" s="9">
        <f ca="1">IF($DZ291&gt;CT$3,0,-OFFSET(CT137,0,ROUNDUP(IF($DZ291=0,30,$DZ291)/30,0)-1)*$F291)</f>
        <v>0</v>
      </c>
      <c r="CU291" s="9">
        <f ca="1">IF($DZ291&gt;CU$3,0,-OFFSET(CU137,0,ROUNDUP(IF($DZ291=0,30,$DZ291)/30,0)-1)*$F291)</f>
        <v>0</v>
      </c>
      <c r="CV291" s="9">
        <f ca="1">IF($DZ291&gt;CV$3,0,-OFFSET(CV137,0,ROUNDUP(IF($DZ291=0,30,$DZ291)/30,0)-1)*$F291)</f>
        <v>0</v>
      </c>
      <c r="CW291" s="9">
        <f ca="1">IF($DZ291&gt;CW$3,0,-OFFSET(CW137,0,ROUNDUP(IF($DZ291=0,30,$DZ291)/30,0)-1)*$F291)</f>
        <v>0</v>
      </c>
      <c r="CX291" s="9">
        <f ca="1">IF($DZ291&gt;CX$3,0,-OFFSET(CX137,0,ROUNDUP(IF($DZ291=0,30,$DZ291)/30,0)-1)*$F291)</f>
        <v>0</v>
      </c>
      <c r="CY291" s="9">
        <f ca="1">IF($DZ291&gt;CY$3,0,-OFFSET(CY137,0,ROUNDUP(IF($DZ291=0,30,$DZ291)/30,0)-1)*$F291)</f>
        <v>0</v>
      </c>
      <c r="CZ291" s="69">
        <f ca="1">IF($DZ291&gt;CZ$3,0,-OFFSET(CZ137,0,ROUNDUP(IF($DZ291=0,30,$DZ291)/30,0)-1)*$F291)</f>
        <v>0</v>
      </c>
      <c r="DA291" s="9">
        <f ca="1">IF($DZ291&gt;DA$3,0,-OFFSET(DA137,0,ROUNDUP(IF($DZ291=0,30,$DZ291)/30,0)-1)*$F291)</f>
        <v>0</v>
      </c>
      <c r="DB291" s="9">
        <f ca="1">IF($DZ291&gt;DB$3,0,-OFFSET(DB137,0,ROUNDUP(IF($DZ291=0,30,$DZ291)/30,0)-1)*$F291)</f>
        <v>0</v>
      </c>
      <c r="DC291" s="9">
        <f ca="1">IF($DZ291&gt;DC$3,0,-OFFSET(DC137,0,ROUNDUP(IF($DZ291=0,30,$DZ291)/30,0)-1)*$F291)</f>
        <v>0</v>
      </c>
      <c r="DD291" s="9">
        <f ca="1">IF($DZ291&gt;DD$3,0,-OFFSET(DD137,0,ROUNDUP(IF($DZ291=0,30,$DZ291)/30,0)-1)*$F291)</f>
        <v>0</v>
      </c>
      <c r="DE291" s="9">
        <f ca="1">IF($DZ291&gt;DE$3,0,-OFFSET(DE137,0,ROUNDUP(IF($DZ291=0,30,$DZ291)/30,0)-1)*$F291)</f>
        <v>0</v>
      </c>
      <c r="DF291" s="9">
        <f ca="1">IF($DZ291&gt;DF$3,0,-OFFSET(DF137,0,ROUNDUP(IF($DZ291=0,30,$DZ291)/30,0)-1)*$F291)</f>
        <v>0</v>
      </c>
      <c r="DG291" s="9">
        <f ca="1">IF($DZ291&gt;DG$3,0,-OFFSET(DG137,0,ROUNDUP(IF($DZ291=0,30,$DZ291)/30,0)-1)*$F291)</f>
        <v>0</v>
      </c>
      <c r="DH291" s="9">
        <f ca="1">IF($DZ291&gt;DH$3,0,-OFFSET(DH137,0,ROUNDUP(IF($DZ291=0,30,$DZ291)/30,0)-1)*$F291)</f>
        <v>0</v>
      </c>
      <c r="DI291" s="9">
        <f ca="1">IF($DZ291&gt;DI$3,0,-OFFSET(DI137,0,ROUNDUP(IF($DZ291=0,30,$DZ291)/30,0)-1)*$F291)</f>
        <v>0</v>
      </c>
      <c r="DJ291" s="9">
        <f ca="1">IF($DZ291&gt;DJ$3,0,-OFFSET(DJ137,0,ROUNDUP(IF($DZ291=0,30,$DZ291)/30,0)-1)*$F291)</f>
        <v>0</v>
      </c>
      <c r="DK291" s="9">
        <f ca="1">IF($DZ291&gt;DK$3,0,-OFFSET(DK137,0,ROUNDUP(IF($DZ291=0,30,$DZ291)/30,0)-1)*$F291)</f>
        <v>0</v>
      </c>
      <c r="DL291" s="69">
        <f ca="1">IF($DZ291&gt;DL$3,0,-OFFSET(DL137,0,ROUNDUP(IF($DZ291=0,30,$DZ291)/30,0)-1)*$F291)</f>
        <v>0</v>
      </c>
      <c r="DM291" s="9">
        <f ca="1">IF($DZ291&gt;DM$3,0,-OFFSET(DM137,0,ROUNDUP(IF($DZ291=0,30,$DZ291)/30,0)-1)*$F291)</f>
        <v>0</v>
      </c>
      <c r="DN291" s="9">
        <f ca="1">IF($DZ291&gt;DN$3,0,-OFFSET(DN137,0,ROUNDUP(IF($DZ291=0,30,$DZ291)/30,0)-1)*$F291)</f>
        <v>0</v>
      </c>
      <c r="DO291" s="9">
        <f ca="1">IF($DZ291&gt;DO$3,0,-OFFSET(DO137,0,ROUNDUP(IF($DZ291=0,30,$DZ291)/30,0)-1)*$F291)</f>
        <v>0</v>
      </c>
      <c r="DP291" s="9">
        <f ca="1">IF($DZ291&gt;DP$3,0,-OFFSET(DP137,0,ROUNDUP(IF($DZ291=0,30,$DZ291)/30,0)-1)*$F291)</f>
        <v>0</v>
      </c>
      <c r="DQ291" s="9">
        <f ca="1">IF($DZ291&gt;DQ$3,0,-OFFSET(DQ137,0,ROUNDUP(IF($DZ291=0,30,$DZ291)/30,0)-1)*$F291)</f>
        <v>0</v>
      </c>
      <c r="DR291" s="9">
        <f ca="1">IF($DZ291&gt;DR$3,0,-OFFSET(DR137,0,ROUNDUP(IF($DZ291=0,30,$DZ291)/30,0)-1)*$F291)</f>
        <v>0</v>
      </c>
      <c r="DS291" s="9">
        <f ca="1">IF($DZ291&gt;DS$3,0,-OFFSET(DS137,0,ROUNDUP(IF($DZ291=0,30,$DZ291)/30,0)-1)*$F291)</f>
        <v>0</v>
      </c>
      <c r="DT291" s="9">
        <f ca="1">IF($DZ291&gt;DT$3,0,-OFFSET(DT137,0,ROUNDUP(IF($DZ291=0,30,$DZ291)/30,0)-1)*$F291)</f>
        <v>0</v>
      </c>
      <c r="DU291" s="9">
        <f ca="1">IF($DZ291&gt;DU$3,0,-OFFSET(DU137,0,ROUNDUP(IF($DZ291=0,30,$DZ291)/30,0)-1)*$F291)</f>
        <v>0</v>
      </c>
      <c r="DV291" s="9">
        <f ca="1">IF($DZ291&gt;DV$3,0,-OFFSET(DV137,0,ROUNDUP(IF($DZ291=0,30,$DZ291)/30,0)-1)*$F291)</f>
        <v>0</v>
      </c>
      <c r="DW291" s="9">
        <f ca="1">IF($DZ291&gt;DW$3,0,-OFFSET(DW137,0,ROUNDUP(IF($DZ291=0,30,$DZ291)/30,0)-1)*$F291)</f>
        <v>0</v>
      </c>
      <c r="DX291" s="4"/>
      <c r="DY291" s="4"/>
      <c r="DZ291" s="49">
        <f>DZ137</f>
        <v>30</v>
      </c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  <c r="FS291" s="4"/>
      <c r="FT291" s="4"/>
      <c r="FU291" s="4"/>
      <c r="FV291" s="4"/>
      <c r="FW291" s="4"/>
      <c r="FX291" s="4"/>
      <c r="FY291" s="4"/>
      <c r="FZ291" s="4"/>
      <c r="GA291" s="4"/>
      <c r="GB291" s="4"/>
      <c r="GC291" s="4"/>
      <c r="GD291" s="4"/>
      <c r="GE291" s="4"/>
      <c r="GF291" s="4"/>
      <c r="GG291" s="4"/>
    </row>
    <row r="292" spans="1:189" ht="14" hidden="1" x14ac:dyDescent="0.35">
      <c r="A292" s="1"/>
      <c r="B292" s="43" t="str">
        <f>B138</f>
        <v/>
      </c>
      <c r="C292" s="44"/>
      <c r="D292" s="44">
        <f>D138</f>
        <v>0</v>
      </c>
      <c r="E292" s="45" t="str">
        <f>"Impostos "&amp;E138</f>
        <v xml:space="preserve">Impostos </v>
      </c>
      <c r="F292" s="67"/>
      <c r="G292" s="68"/>
      <c r="H292" s="9">
        <f ca="1">IF($DZ292&gt;H$3,0,-OFFSET(H138,0,ROUNDUP(IF($DZ292=0,30,$DZ292)/30,0)-1)*$F292)</f>
        <v>0</v>
      </c>
      <c r="I292" s="9">
        <f ca="1">IF($DZ292&gt;I$3,0,-OFFSET(I138,0,ROUNDUP(IF($DZ292=0,30,$DZ292)/30,0)-1)*$F292)</f>
        <v>0</v>
      </c>
      <c r="J292" s="9">
        <f ca="1">IF($DZ292&gt;J$3,0,-OFFSET(J138,0,ROUNDUP(IF($DZ292=0,30,$DZ292)/30,0)-1)*$F292)</f>
        <v>0</v>
      </c>
      <c r="K292" s="9">
        <f ca="1">IF($DZ292&gt;K$3,0,-OFFSET(K138,0,ROUNDUP(IF($DZ292=0,30,$DZ292)/30,0)-1)*$F292)</f>
        <v>0</v>
      </c>
      <c r="L292" s="9">
        <f ca="1">IF($DZ292&gt;L$3,0,-OFFSET(L138,0,ROUNDUP(IF($DZ292=0,30,$DZ292)/30,0)-1)*$F292)</f>
        <v>0</v>
      </c>
      <c r="M292" s="9">
        <f ca="1">IF($DZ292&gt;M$3,0,-OFFSET(M138,0,ROUNDUP(IF($DZ292=0,30,$DZ292)/30,0)-1)*$F292)</f>
        <v>0</v>
      </c>
      <c r="N292" s="9">
        <f ca="1">IF($DZ292&gt;N$3,0,-OFFSET(N138,0,ROUNDUP(IF($DZ292=0,30,$DZ292)/30,0)-1)*$F292)</f>
        <v>0</v>
      </c>
      <c r="O292" s="9">
        <f ca="1">IF($DZ292&gt;O$3,0,-OFFSET(O138,0,ROUNDUP(IF($DZ292=0,30,$DZ292)/30,0)-1)*$F292)</f>
        <v>0</v>
      </c>
      <c r="P292" s="9">
        <f ca="1">IF($DZ292&gt;P$3,0,-OFFSET(P138,0,ROUNDUP(IF($DZ292=0,30,$DZ292)/30,0)-1)*$F292)</f>
        <v>0</v>
      </c>
      <c r="Q292" s="9">
        <f ca="1">IF($DZ292&gt;Q$3,0,-OFFSET(Q138,0,ROUNDUP(IF($DZ292=0,30,$DZ292)/30,0)-1)*$F292)</f>
        <v>0</v>
      </c>
      <c r="R292" s="9">
        <f ca="1">IF($DZ292&gt;R$3,0,-OFFSET(R138,0,ROUNDUP(IF($DZ292=0,30,$DZ292)/30,0)-1)*$F292)</f>
        <v>0</v>
      </c>
      <c r="S292" s="9">
        <f ca="1">IF($DZ292&gt;S$3,0,-OFFSET(S138,0,ROUNDUP(IF($DZ292=0,30,$DZ292)/30,0)-1)*$F292)</f>
        <v>0</v>
      </c>
      <c r="T292" s="69">
        <f ca="1">IF($DZ292&gt;T$3,0,-OFFSET(T138,0,ROUNDUP(IF($DZ292=0,30,$DZ292)/30,0)-1)*$F292)</f>
        <v>0</v>
      </c>
      <c r="U292" s="9">
        <f ca="1">IF($DZ292&gt;U$3,0,-OFFSET(U138,0,ROUNDUP(IF($DZ292=0,30,$DZ292)/30,0)-1)*$F292)</f>
        <v>0</v>
      </c>
      <c r="V292" s="9">
        <f ca="1">IF($DZ292&gt;V$3,0,-OFFSET(V138,0,ROUNDUP(IF($DZ292=0,30,$DZ292)/30,0)-1)*$F292)</f>
        <v>0</v>
      </c>
      <c r="W292" s="9">
        <f ca="1">IF($DZ292&gt;W$3,0,-OFFSET(W138,0,ROUNDUP(IF($DZ292=0,30,$DZ292)/30,0)-1)*$F292)</f>
        <v>0</v>
      </c>
      <c r="X292" s="9">
        <f ca="1">IF($DZ292&gt;X$3,0,-OFFSET(X138,0,ROUNDUP(IF($DZ292=0,30,$DZ292)/30,0)-1)*$F292)</f>
        <v>0</v>
      </c>
      <c r="Y292" s="9">
        <f ca="1">IF($DZ292&gt;Y$3,0,-OFFSET(Y138,0,ROUNDUP(IF($DZ292=0,30,$DZ292)/30,0)-1)*$F292)</f>
        <v>0</v>
      </c>
      <c r="Z292" s="9">
        <f ca="1">IF($DZ292&gt;Z$3,0,-OFFSET(Z138,0,ROUNDUP(IF($DZ292=0,30,$DZ292)/30,0)-1)*$F292)</f>
        <v>0</v>
      </c>
      <c r="AA292" s="9">
        <f ca="1">IF($DZ292&gt;AA$3,0,-OFFSET(AA138,0,ROUNDUP(IF($DZ292=0,30,$DZ292)/30,0)-1)*$F292)</f>
        <v>0</v>
      </c>
      <c r="AB292" s="9">
        <f ca="1">IF($DZ292&gt;AB$3,0,-OFFSET(AB138,0,ROUNDUP(IF($DZ292=0,30,$DZ292)/30,0)-1)*$F292)</f>
        <v>0</v>
      </c>
      <c r="AC292" s="9">
        <f ca="1">IF($DZ292&gt;AC$3,0,-OFFSET(AC138,0,ROUNDUP(IF($DZ292=0,30,$DZ292)/30,0)-1)*$F292)</f>
        <v>0</v>
      </c>
      <c r="AD292" s="9">
        <f ca="1">IF($DZ292&gt;AD$3,0,-OFFSET(AD138,0,ROUNDUP(IF($DZ292=0,30,$DZ292)/30,0)-1)*$F292)</f>
        <v>0</v>
      </c>
      <c r="AE292" s="9">
        <f ca="1">IF($DZ292&gt;AE$3,0,-OFFSET(AE138,0,ROUNDUP(IF($DZ292=0,30,$DZ292)/30,0)-1)*$F292)</f>
        <v>0</v>
      </c>
      <c r="AF292" s="69">
        <f ca="1">IF($DZ292&gt;AF$3,0,-OFFSET(AF138,0,ROUNDUP(IF($DZ292=0,30,$DZ292)/30,0)-1)*$F292)</f>
        <v>0</v>
      </c>
      <c r="AG292" s="9">
        <f ca="1">IF($DZ292&gt;AG$3,0,-OFFSET(AG138,0,ROUNDUP(IF($DZ292=0,30,$DZ292)/30,0)-1)*$F292)</f>
        <v>0</v>
      </c>
      <c r="AH292" s="9">
        <f ca="1">IF($DZ292&gt;AH$3,0,-OFFSET(AH138,0,ROUNDUP(IF($DZ292=0,30,$DZ292)/30,0)-1)*$F292)</f>
        <v>0</v>
      </c>
      <c r="AI292" s="9">
        <f ca="1">IF($DZ292&gt;AI$3,0,-OFFSET(AI138,0,ROUNDUP(IF($DZ292=0,30,$DZ292)/30,0)-1)*$F292)</f>
        <v>0</v>
      </c>
      <c r="AJ292" s="9">
        <f ca="1">IF($DZ292&gt;AJ$3,0,-OFFSET(AJ138,0,ROUNDUP(IF($DZ292=0,30,$DZ292)/30,0)-1)*$F292)</f>
        <v>0</v>
      </c>
      <c r="AK292" s="9">
        <f ca="1">IF($DZ292&gt;AK$3,0,-OFFSET(AK138,0,ROUNDUP(IF($DZ292=0,30,$DZ292)/30,0)-1)*$F292)</f>
        <v>0</v>
      </c>
      <c r="AL292" s="9">
        <f ca="1">IF($DZ292&gt;AL$3,0,-OFFSET(AL138,0,ROUNDUP(IF($DZ292=0,30,$DZ292)/30,0)-1)*$F292)</f>
        <v>0</v>
      </c>
      <c r="AM292" s="9">
        <f ca="1">IF($DZ292&gt;AM$3,0,-OFFSET(AM138,0,ROUNDUP(IF($DZ292=0,30,$DZ292)/30,0)-1)*$F292)</f>
        <v>0</v>
      </c>
      <c r="AN292" s="9">
        <f ca="1">IF($DZ292&gt;AN$3,0,-OFFSET(AN138,0,ROUNDUP(IF($DZ292=0,30,$DZ292)/30,0)-1)*$F292)</f>
        <v>0</v>
      </c>
      <c r="AO292" s="9">
        <f ca="1">IF($DZ292&gt;AO$3,0,-OFFSET(AO138,0,ROUNDUP(IF($DZ292=0,30,$DZ292)/30,0)-1)*$F292)</f>
        <v>0</v>
      </c>
      <c r="AP292" s="9">
        <f ca="1">IF($DZ292&gt;AP$3,0,-OFFSET(AP138,0,ROUNDUP(IF($DZ292=0,30,$DZ292)/30,0)-1)*$F292)</f>
        <v>0</v>
      </c>
      <c r="AQ292" s="9">
        <f ca="1">IF($DZ292&gt;AQ$3,0,-OFFSET(AQ138,0,ROUNDUP(IF($DZ292=0,30,$DZ292)/30,0)-1)*$F292)</f>
        <v>0</v>
      </c>
      <c r="AR292" s="69">
        <f ca="1">IF($DZ292&gt;AR$3,0,-OFFSET(AR138,0,ROUNDUP(IF($DZ292=0,30,$DZ292)/30,0)-1)*$F292)</f>
        <v>0</v>
      </c>
      <c r="AS292" s="9">
        <f ca="1">IF($DZ292&gt;AS$3,0,-OFFSET(AS138,0,ROUNDUP(IF($DZ292=0,30,$DZ292)/30,0)-1)*$F292)</f>
        <v>0</v>
      </c>
      <c r="AT292" s="9">
        <f ca="1">IF($DZ292&gt;AT$3,0,-OFFSET(AT138,0,ROUNDUP(IF($DZ292=0,30,$DZ292)/30,0)-1)*$F292)</f>
        <v>0</v>
      </c>
      <c r="AU292" s="9">
        <f ca="1">IF($DZ292&gt;AU$3,0,-OFFSET(AU138,0,ROUNDUP(IF($DZ292=0,30,$DZ292)/30,0)-1)*$F292)</f>
        <v>0</v>
      </c>
      <c r="AV292" s="9">
        <f ca="1">IF($DZ292&gt;AV$3,0,-OFFSET(AV138,0,ROUNDUP(IF($DZ292=0,30,$DZ292)/30,0)-1)*$F292)</f>
        <v>0</v>
      </c>
      <c r="AW292" s="9">
        <f ca="1">IF($DZ292&gt;AW$3,0,-OFFSET(AW138,0,ROUNDUP(IF($DZ292=0,30,$DZ292)/30,0)-1)*$F292)</f>
        <v>0</v>
      </c>
      <c r="AX292" s="9">
        <f ca="1">IF($DZ292&gt;AX$3,0,-OFFSET(AX138,0,ROUNDUP(IF($DZ292=0,30,$DZ292)/30,0)-1)*$F292)</f>
        <v>0</v>
      </c>
      <c r="AY292" s="9">
        <f ca="1">IF($DZ292&gt;AY$3,0,-OFFSET(AY138,0,ROUNDUP(IF($DZ292=0,30,$DZ292)/30,0)-1)*$F292)</f>
        <v>0</v>
      </c>
      <c r="AZ292" s="9">
        <f ca="1">IF($DZ292&gt;AZ$3,0,-OFFSET(AZ138,0,ROUNDUP(IF($DZ292=0,30,$DZ292)/30,0)-1)*$F292)</f>
        <v>0</v>
      </c>
      <c r="BA292" s="9">
        <f ca="1">IF($DZ292&gt;BA$3,0,-OFFSET(BA138,0,ROUNDUP(IF($DZ292=0,30,$DZ292)/30,0)-1)*$F292)</f>
        <v>0</v>
      </c>
      <c r="BB292" s="9">
        <f ca="1">IF($DZ292&gt;BB$3,0,-OFFSET(BB138,0,ROUNDUP(IF($DZ292=0,30,$DZ292)/30,0)-1)*$F292)</f>
        <v>0</v>
      </c>
      <c r="BC292" s="9">
        <f ca="1">IF($DZ292&gt;BC$3,0,-OFFSET(BC138,0,ROUNDUP(IF($DZ292=0,30,$DZ292)/30,0)-1)*$F292)</f>
        <v>0</v>
      </c>
      <c r="BD292" s="69">
        <f ca="1">IF($DZ292&gt;BD$3,0,-OFFSET(BD138,0,ROUNDUP(IF($DZ292=0,30,$DZ292)/30,0)-1)*$F292)</f>
        <v>0</v>
      </c>
      <c r="BE292" s="9">
        <f ca="1">IF($DZ292&gt;BE$3,0,-OFFSET(BE138,0,ROUNDUP(IF($DZ292=0,30,$DZ292)/30,0)-1)*$F292)</f>
        <v>0</v>
      </c>
      <c r="BF292" s="9">
        <f ca="1">IF($DZ292&gt;BF$3,0,-OFFSET(BF138,0,ROUNDUP(IF($DZ292=0,30,$DZ292)/30,0)-1)*$F292)</f>
        <v>0</v>
      </c>
      <c r="BG292" s="9">
        <f ca="1">IF($DZ292&gt;BG$3,0,-OFFSET(BG138,0,ROUNDUP(IF($DZ292=0,30,$DZ292)/30,0)-1)*$F292)</f>
        <v>0</v>
      </c>
      <c r="BH292" s="9">
        <f ca="1">IF($DZ292&gt;BH$3,0,-OFFSET(BH138,0,ROUNDUP(IF($DZ292=0,30,$DZ292)/30,0)-1)*$F292)</f>
        <v>0</v>
      </c>
      <c r="BI292" s="9">
        <f ca="1">IF($DZ292&gt;BI$3,0,-OFFSET(BI138,0,ROUNDUP(IF($DZ292=0,30,$DZ292)/30,0)-1)*$F292)</f>
        <v>0</v>
      </c>
      <c r="BJ292" s="9">
        <f ca="1">IF($DZ292&gt;BJ$3,0,-OFFSET(BJ138,0,ROUNDUP(IF($DZ292=0,30,$DZ292)/30,0)-1)*$F292)</f>
        <v>0</v>
      </c>
      <c r="BK292" s="9">
        <f ca="1">IF($DZ292&gt;BK$3,0,-OFFSET(BK138,0,ROUNDUP(IF($DZ292=0,30,$DZ292)/30,0)-1)*$F292)</f>
        <v>0</v>
      </c>
      <c r="BL292" s="9">
        <f ca="1">IF($DZ292&gt;BL$3,0,-OFFSET(BL138,0,ROUNDUP(IF($DZ292=0,30,$DZ292)/30,0)-1)*$F292)</f>
        <v>0</v>
      </c>
      <c r="BM292" s="9">
        <f ca="1">IF($DZ292&gt;BM$3,0,-OFFSET(BM138,0,ROUNDUP(IF($DZ292=0,30,$DZ292)/30,0)-1)*$F292)</f>
        <v>0</v>
      </c>
      <c r="BN292" s="9">
        <f ca="1">IF($DZ292&gt;BN$3,0,-OFFSET(BN138,0,ROUNDUP(IF($DZ292=0,30,$DZ292)/30,0)-1)*$F292)</f>
        <v>0</v>
      </c>
      <c r="BO292" s="9">
        <f ca="1">IF($DZ292&gt;BO$3,0,-OFFSET(BO138,0,ROUNDUP(IF($DZ292=0,30,$DZ292)/30,0)-1)*$F292)</f>
        <v>0</v>
      </c>
      <c r="BP292" s="69">
        <f ca="1">IF($DZ292&gt;BP$3,0,-OFFSET(BP138,0,ROUNDUP(IF($DZ292=0,30,$DZ292)/30,0)-1)*$F292)</f>
        <v>0</v>
      </c>
      <c r="BQ292" s="9">
        <f ca="1">IF($DZ292&gt;BQ$3,0,-OFFSET(BQ138,0,ROUNDUP(IF($DZ292=0,30,$DZ292)/30,0)-1)*$F292)</f>
        <v>0</v>
      </c>
      <c r="BR292" s="9">
        <f ca="1">IF($DZ292&gt;BR$3,0,-OFFSET(BR138,0,ROUNDUP(IF($DZ292=0,30,$DZ292)/30,0)-1)*$F292)</f>
        <v>0</v>
      </c>
      <c r="BS292" s="9">
        <f ca="1">IF($DZ292&gt;BS$3,0,-OFFSET(BS138,0,ROUNDUP(IF($DZ292=0,30,$DZ292)/30,0)-1)*$F292)</f>
        <v>0</v>
      </c>
      <c r="BT292" s="9">
        <f ca="1">IF($DZ292&gt;BT$3,0,-OFFSET(BT138,0,ROUNDUP(IF($DZ292=0,30,$DZ292)/30,0)-1)*$F292)</f>
        <v>0</v>
      </c>
      <c r="BU292" s="9">
        <f ca="1">IF($DZ292&gt;BU$3,0,-OFFSET(BU138,0,ROUNDUP(IF($DZ292=0,30,$DZ292)/30,0)-1)*$F292)</f>
        <v>0</v>
      </c>
      <c r="BV292" s="9">
        <f ca="1">IF($DZ292&gt;BV$3,0,-OFFSET(BV138,0,ROUNDUP(IF($DZ292=0,30,$DZ292)/30,0)-1)*$F292)</f>
        <v>0</v>
      </c>
      <c r="BW292" s="9">
        <f ca="1">IF($DZ292&gt;BW$3,0,-OFFSET(BW138,0,ROUNDUP(IF($DZ292=0,30,$DZ292)/30,0)-1)*$F292)</f>
        <v>0</v>
      </c>
      <c r="BX292" s="9">
        <f ca="1">IF($DZ292&gt;BX$3,0,-OFFSET(BX138,0,ROUNDUP(IF($DZ292=0,30,$DZ292)/30,0)-1)*$F292)</f>
        <v>0</v>
      </c>
      <c r="BY292" s="9">
        <f ca="1">IF($DZ292&gt;BY$3,0,-OFFSET(BY138,0,ROUNDUP(IF($DZ292=0,30,$DZ292)/30,0)-1)*$F292)</f>
        <v>0</v>
      </c>
      <c r="BZ292" s="9">
        <f ca="1">IF($DZ292&gt;BZ$3,0,-OFFSET(BZ138,0,ROUNDUP(IF($DZ292=0,30,$DZ292)/30,0)-1)*$F292)</f>
        <v>0</v>
      </c>
      <c r="CA292" s="9">
        <f ca="1">IF($DZ292&gt;CA$3,0,-OFFSET(CA138,0,ROUNDUP(IF($DZ292=0,30,$DZ292)/30,0)-1)*$F292)</f>
        <v>0</v>
      </c>
      <c r="CB292" s="69">
        <f ca="1">IF($DZ292&gt;CB$3,0,-OFFSET(CB138,0,ROUNDUP(IF($DZ292=0,30,$DZ292)/30,0)-1)*$F292)</f>
        <v>0</v>
      </c>
      <c r="CC292" s="9">
        <f ca="1">IF($DZ292&gt;CC$3,0,-OFFSET(CC138,0,ROUNDUP(IF($DZ292=0,30,$DZ292)/30,0)-1)*$F292)</f>
        <v>0</v>
      </c>
      <c r="CD292" s="9">
        <f ca="1">IF($DZ292&gt;CD$3,0,-OFFSET(CD138,0,ROUNDUP(IF($DZ292=0,30,$DZ292)/30,0)-1)*$F292)</f>
        <v>0</v>
      </c>
      <c r="CE292" s="9">
        <f ca="1">IF($DZ292&gt;CE$3,0,-OFFSET(CE138,0,ROUNDUP(IF($DZ292=0,30,$DZ292)/30,0)-1)*$F292)</f>
        <v>0</v>
      </c>
      <c r="CF292" s="9">
        <f ca="1">IF($DZ292&gt;CF$3,0,-OFFSET(CF138,0,ROUNDUP(IF($DZ292=0,30,$DZ292)/30,0)-1)*$F292)</f>
        <v>0</v>
      </c>
      <c r="CG292" s="9">
        <f ca="1">IF($DZ292&gt;CG$3,0,-OFFSET(CG138,0,ROUNDUP(IF($DZ292=0,30,$DZ292)/30,0)-1)*$F292)</f>
        <v>0</v>
      </c>
      <c r="CH292" s="9">
        <f ca="1">IF($DZ292&gt;CH$3,0,-OFFSET(CH138,0,ROUNDUP(IF($DZ292=0,30,$DZ292)/30,0)-1)*$F292)</f>
        <v>0</v>
      </c>
      <c r="CI292" s="9">
        <f ca="1">IF($DZ292&gt;CI$3,0,-OFFSET(CI138,0,ROUNDUP(IF($DZ292=0,30,$DZ292)/30,0)-1)*$F292)</f>
        <v>0</v>
      </c>
      <c r="CJ292" s="9">
        <f ca="1">IF($DZ292&gt;CJ$3,0,-OFFSET(CJ138,0,ROUNDUP(IF($DZ292=0,30,$DZ292)/30,0)-1)*$F292)</f>
        <v>0</v>
      </c>
      <c r="CK292" s="9">
        <f ca="1">IF($DZ292&gt;CK$3,0,-OFFSET(CK138,0,ROUNDUP(IF($DZ292=0,30,$DZ292)/30,0)-1)*$F292)</f>
        <v>0</v>
      </c>
      <c r="CL292" s="9">
        <f ca="1">IF($DZ292&gt;CL$3,0,-OFFSET(CL138,0,ROUNDUP(IF($DZ292=0,30,$DZ292)/30,0)-1)*$F292)</f>
        <v>0</v>
      </c>
      <c r="CM292" s="9">
        <f ca="1">IF($DZ292&gt;CM$3,0,-OFFSET(CM138,0,ROUNDUP(IF($DZ292=0,30,$DZ292)/30,0)-1)*$F292)</f>
        <v>0</v>
      </c>
      <c r="CN292" s="69">
        <f ca="1">IF($DZ292&gt;CN$3,0,-OFFSET(CN138,0,ROUNDUP(IF($DZ292=0,30,$DZ292)/30,0)-1)*$F292)</f>
        <v>0</v>
      </c>
      <c r="CO292" s="9">
        <f ca="1">IF($DZ292&gt;CO$3,0,-OFFSET(CO138,0,ROUNDUP(IF($DZ292=0,30,$DZ292)/30,0)-1)*$F292)</f>
        <v>0</v>
      </c>
      <c r="CP292" s="9">
        <f ca="1">IF($DZ292&gt;CP$3,0,-OFFSET(CP138,0,ROUNDUP(IF($DZ292=0,30,$DZ292)/30,0)-1)*$F292)</f>
        <v>0</v>
      </c>
      <c r="CQ292" s="9">
        <f ca="1">IF($DZ292&gt;CQ$3,0,-OFFSET(CQ138,0,ROUNDUP(IF($DZ292=0,30,$DZ292)/30,0)-1)*$F292)</f>
        <v>0</v>
      </c>
      <c r="CR292" s="9">
        <f ca="1">IF($DZ292&gt;CR$3,0,-OFFSET(CR138,0,ROUNDUP(IF($DZ292=0,30,$DZ292)/30,0)-1)*$F292)</f>
        <v>0</v>
      </c>
      <c r="CS292" s="9">
        <f ca="1">IF($DZ292&gt;CS$3,0,-OFFSET(CS138,0,ROUNDUP(IF($DZ292=0,30,$DZ292)/30,0)-1)*$F292)</f>
        <v>0</v>
      </c>
      <c r="CT292" s="9">
        <f ca="1">IF($DZ292&gt;CT$3,0,-OFFSET(CT138,0,ROUNDUP(IF($DZ292=0,30,$DZ292)/30,0)-1)*$F292)</f>
        <v>0</v>
      </c>
      <c r="CU292" s="9">
        <f ca="1">IF($DZ292&gt;CU$3,0,-OFFSET(CU138,0,ROUNDUP(IF($DZ292=0,30,$DZ292)/30,0)-1)*$F292)</f>
        <v>0</v>
      </c>
      <c r="CV292" s="9">
        <f ca="1">IF($DZ292&gt;CV$3,0,-OFFSET(CV138,0,ROUNDUP(IF($DZ292=0,30,$DZ292)/30,0)-1)*$F292)</f>
        <v>0</v>
      </c>
      <c r="CW292" s="9">
        <f ca="1">IF($DZ292&gt;CW$3,0,-OFFSET(CW138,0,ROUNDUP(IF($DZ292=0,30,$DZ292)/30,0)-1)*$F292)</f>
        <v>0</v>
      </c>
      <c r="CX292" s="9">
        <f ca="1">IF($DZ292&gt;CX$3,0,-OFFSET(CX138,0,ROUNDUP(IF($DZ292=0,30,$DZ292)/30,0)-1)*$F292)</f>
        <v>0</v>
      </c>
      <c r="CY292" s="9">
        <f ca="1">IF($DZ292&gt;CY$3,0,-OFFSET(CY138,0,ROUNDUP(IF($DZ292=0,30,$DZ292)/30,0)-1)*$F292)</f>
        <v>0</v>
      </c>
      <c r="CZ292" s="69">
        <f ca="1">IF($DZ292&gt;CZ$3,0,-OFFSET(CZ138,0,ROUNDUP(IF($DZ292=0,30,$DZ292)/30,0)-1)*$F292)</f>
        <v>0</v>
      </c>
      <c r="DA292" s="9">
        <f ca="1">IF($DZ292&gt;DA$3,0,-OFFSET(DA138,0,ROUNDUP(IF($DZ292=0,30,$DZ292)/30,0)-1)*$F292)</f>
        <v>0</v>
      </c>
      <c r="DB292" s="9">
        <f ca="1">IF($DZ292&gt;DB$3,0,-OFFSET(DB138,0,ROUNDUP(IF($DZ292=0,30,$DZ292)/30,0)-1)*$F292)</f>
        <v>0</v>
      </c>
      <c r="DC292" s="9">
        <f ca="1">IF($DZ292&gt;DC$3,0,-OFFSET(DC138,0,ROUNDUP(IF($DZ292=0,30,$DZ292)/30,0)-1)*$F292)</f>
        <v>0</v>
      </c>
      <c r="DD292" s="9">
        <f ca="1">IF($DZ292&gt;DD$3,0,-OFFSET(DD138,0,ROUNDUP(IF($DZ292=0,30,$DZ292)/30,0)-1)*$F292)</f>
        <v>0</v>
      </c>
      <c r="DE292" s="9">
        <f ca="1">IF($DZ292&gt;DE$3,0,-OFFSET(DE138,0,ROUNDUP(IF($DZ292=0,30,$DZ292)/30,0)-1)*$F292)</f>
        <v>0</v>
      </c>
      <c r="DF292" s="9">
        <f ca="1">IF($DZ292&gt;DF$3,0,-OFFSET(DF138,0,ROUNDUP(IF($DZ292=0,30,$DZ292)/30,0)-1)*$F292)</f>
        <v>0</v>
      </c>
      <c r="DG292" s="9">
        <f ca="1">IF($DZ292&gt;DG$3,0,-OFFSET(DG138,0,ROUNDUP(IF($DZ292=0,30,$DZ292)/30,0)-1)*$F292)</f>
        <v>0</v>
      </c>
      <c r="DH292" s="9">
        <f ca="1">IF($DZ292&gt;DH$3,0,-OFFSET(DH138,0,ROUNDUP(IF($DZ292=0,30,$DZ292)/30,0)-1)*$F292)</f>
        <v>0</v>
      </c>
      <c r="DI292" s="9">
        <f ca="1">IF($DZ292&gt;DI$3,0,-OFFSET(DI138,0,ROUNDUP(IF($DZ292=0,30,$DZ292)/30,0)-1)*$F292)</f>
        <v>0</v>
      </c>
      <c r="DJ292" s="9">
        <f ca="1">IF($DZ292&gt;DJ$3,0,-OFFSET(DJ138,0,ROUNDUP(IF($DZ292=0,30,$DZ292)/30,0)-1)*$F292)</f>
        <v>0</v>
      </c>
      <c r="DK292" s="9">
        <f ca="1">IF($DZ292&gt;DK$3,0,-OFFSET(DK138,0,ROUNDUP(IF($DZ292=0,30,$DZ292)/30,0)-1)*$F292)</f>
        <v>0</v>
      </c>
      <c r="DL292" s="69">
        <f ca="1">IF($DZ292&gt;DL$3,0,-OFFSET(DL138,0,ROUNDUP(IF($DZ292=0,30,$DZ292)/30,0)-1)*$F292)</f>
        <v>0</v>
      </c>
      <c r="DM292" s="9">
        <f ca="1">IF($DZ292&gt;DM$3,0,-OFFSET(DM138,0,ROUNDUP(IF($DZ292=0,30,$DZ292)/30,0)-1)*$F292)</f>
        <v>0</v>
      </c>
      <c r="DN292" s="9">
        <f ca="1">IF($DZ292&gt;DN$3,0,-OFFSET(DN138,0,ROUNDUP(IF($DZ292=0,30,$DZ292)/30,0)-1)*$F292)</f>
        <v>0</v>
      </c>
      <c r="DO292" s="9">
        <f ca="1">IF($DZ292&gt;DO$3,0,-OFFSET(DO138,0,ROUNDUP(IF($DZ292=0,30,$DZ292)/30,0)-1)*$F292)</f>
        <v>0</v>
      </c>
      <c r="DP292" s="9">
        <f ca="1">IF($DZ292&gt;DP$3,0,-OFFSET(DP138,0,ROUNDUP(IF($DZ292=0,30,$DZ292)/30,0)-1)*$F292)</f>
        <v>0</v>
      </c>
      <c r="DQ292" s="9">
        <f ca="1">IF($DZ292&gt;DQ$3,0,-OFFSET(DQ138,0,ROUNDUP(IF($DZ292=0,30,$DZ292)/30,0)-1)*$F292)</f>
        <v>0</v>
      </c>
      <c r="DR292" s="9">
        <f ca="1">IF($DZ292&gt;DR$3,0,-OFFSET(DR138,0,ROUNDUP(IF($DZ292=0,30,$DZ292)/30,0)-1)*$F292)</f>
        <v>0</v>
      </c>
      <c r="DS292" s="9">
        <f ca="1">IF($DZ292&gt;DS$3,0,-OFFSET(DS138,0,ROUNDUP(IF($DZ292=0,30,$DZ292)/30,0)-1)*$F292)</f>
        <v>0</v>
      </c>
      <c r="DT292" s="9">
        <f ca="1">IF($DZ292&gt;DT$3,0,-OFFSET(DT138,0,ROUNDUP(IF($DZ292=0,30,$DZ292)/30,0)-1)*$F292)</f>
        <v>0</v>
      </c>
      <c r="DU292" s="9">
        <f ca="1">IF($DZ292&gt;DU$3,0,-OFFSET(DU138,0,ROUNDUP(IF($DZ292=0,30,$DZ292)/30,0)-1)*$F292)</f>
        <v>0</v>
      </c>
      <c r="DV292" s="9">
        <f ca="1">IF($DZ292&gt;DV$3,0,-OFFSET(DV138,0,ROUNDUP(IF($DZ292=0,30,$DZ292)/30,0)-1)*$F292)</f>
        <v>0</v>
      </c>
      <c r="DW292" s="9">
        <f ca="1">IF($DZ292&gt;DW$3,0,-OFFSET(DW138,0,ROUNDUP(IF($DZ292=0,30,$DZ292)/30,0)-1)*$F292)</f>
        <v>0</v>
      </c>
      <c r="DX292" s="4"/>
      <c r="DY292" s="4"/>
      <c r="DZ292" s="49">
        <f>DZ138</f>
        <v>30</v>
      </c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  <c r="FS292" s="4"/>
      <c r="FT292" s="4"/>
      <c r="FU292" s="4"/>
      <c r="FV292" s="4"/>
      <c r="FW292" s="4"/>
      <c r="FX292" s="4"/>
      <c r="FY292" s="4"/>
      <c r="FZ292" s="4"/>
      <c r="GA292" s="4"/>
      <c r="GB292" s="4"/>
      <c r="GC292" s="4"/>
      <c r="GD292" s="4"/>
      <c r="GE292" s="4"/>
      <c r="GF292" s="4"/>
      <c r="GG292" s="4"/>
    </row>
    <row r="293" spans="1:189" ht="14" hidden="1" x14ac:dyDescent="0.35">
      <c r="A293" s="1"/>
      <c r="B293" s="43" t="str">
        <f>B139</f>
        <v/>
      </c>
      <c r="C293" s="44"/>
      <c r="D293" s="44">
        <f>D139</f>
        <v>0</v>
      </c>
      <c r="E293" s="45" t="str">
        <f>"Impostos "&amp;E139</f>
        <v xml:space="preserve">Impostos </v>
      </c>
      <c r="F293" s="67"/>
      <c r="G293" s="68"/>
      <c r="H293" s="9">
        <f ca="1">IF($DZ293&gt;H$3,0,-OFFSET(H139,0,ROUNDUP(IF($DZ293=0,30,$DZ293)/30,0)-1)*$F293)</f>
        <v>0</v>
      </c>
      <c r="I293" s="9">
        <f ca="1">IF($DZ293&gt;I$3,0,-OFFSET(I139,0,ROUNDUP(IF($DZ293=0,30,$DZ293)/30,0)-1)*$F293)</f>
        <v>0</v>
      </c>
      <c r="J293" s="9">
        <f ca="1">IF($DZ293&gt;J$3,0,-OFFSET(J139,0,ROUNDUP(IF($DZ293=0,30,$DZ293)/30,0)-1)*$F293)</f>
        <v>0</v>
      </c>
      <c r="K293" s="9">
        <f ca="1">IF($DZ293&gt;K$3,0,-OFFSET(K139,0,ROUNDUP(IF($DZ293=0,30,$DZ293)/30,0)-1)*$F293)</f>
        <v>0</v>
      </c>
      <c r="L293" s="9">
        <f ca="1">IF($DZ293&gt;L$3,0,-OFFSET(L139,0,ROUNDUP(IF($DZ293=0,30,$DZ293)/30,0)-1)*$F293)</f>
        <v>0</v>
      </c>
      <c r="M293" s="9">
        <f ca="1">IF($DZ293&gt;M$3,0,-OFFSET(M139,0,ROUNDUP(IF($DZ293=0,30,$DZ293)/30,0)-1)*$F293)</f>
        <v>0</v>
      </c>
      <c r="N293" s="9">
        <f ca="1">IF($DZ293&gt;N$3,0,-OFFSET(N139,0,ROUNDUP(IF($DZ293=0,30,$DZ293)/30,0)-1)*$F293)</f>
        <v>0</v>
      </c>
      <c r="O293" s="9">
        <f ca="1">IF($DZ293&gt;O$3,0,-OFFSET(O139,0,ROUNDUP(IF($DZ293=0,30,$DZ293)/30,0)-1)*$F293)</f>
        <v>0</v>
      </c>
      <c r="P293" s="9">
        <f ca="1">IF($DZ293&gt;P$3,0,-OFFSET(P139,0,ROUNDUP(IF($DZ293=0,30,$DZ293)/30,0)-1)*$F293)</f>
        <v>0</v>
      </c>
      <c r="Q293" s="9">
        <f ca="1">IF($DZ293&gt;Q$3,0,-OFFSET(Q139,0,ROUNDUP(IF($DZ293=0,30,$DZ293)/30,0)-1)*$F293)</f>
        <v>0</v>
      </c>
      <c r="R293" s="9">
        <f ca="1">IF($DZ293&gt;R$3,0,-OFFSET(R139,0,ROUNDUP(IF($DZ293=0,30,$DZ293)/30,0)-1)*$F293)</f>
        <v>0</v>
      </c>
      <c r="S293" s="9">
        <f ca="1">IF($DZ293&gt;S$3,0,-OFFSET(S139,0,ROUNDUP(IF($DZ293=0,30,$DZ293)/30,0)-1)*$F293)</f>
        <v>0</v>
      </c>
      <c r="T293" s="69">
        <f ca="1">IF($DZ293&gt;T$3,0,-OFFSET(T139,0,ROUNDUP(IF($DZ293=0,30,$DZ293)/30,0)-1)*$F293)</f>
        <v>0</v>
      </c>
      <c r="U293" s="9">
        <f ca="1">IF($DZ293&gt;U$3,0,-OFFSET(U139,0,ROUNDUP(IF($DZ293=0,30,$DZ293)/30,0)-1)*$F293)</f>
        <v>0</v>
      </c>
      <c r="V293" s="9">
        <f ca="1">IF($DZ293&gt;V$3,0,-OFFSET(V139,0,ROUNDUP(IF($DZ293=0,30,$DZ293)/30,0)-1)*$F293)</f>
        <v>0</v>
      </c>
      <c r="W293" s="9">
        <f ca="1">IF($DZ293&gt;W$3,0,-OFFSET(W139,0,ROUNDUP(IF($DZ293=0,30,$DZ293)/30,0)-1)*$F293)</f>
        <v>0</v>
      </c>
      <c r="X293" s="9">
        <f ca="1">IF($DZ293&gt;X$3,0,-OFFSET(X139,0,ROUNDUP(IF($DZ293=0,30,$DZ293)/30,0)-1)*$F293)</f>
        <v>0</v>
      </c>
      <c r="Y293" s="9">
        <f ca="1">IF($DZ293&gt;Y$3,0,-OFFSET(Y139,0,ROUNDUP(IF($DZ293=0,30,$DZ293)/30,0)-1)*$F293)</f>
        <v>0</v>
      </c>
      <c r="Z293" s="9">
        <f ca="1">IF($DZ293&gt;Z$3,0,-OFFSET(Z139,0,ROUNDUP(IF($DZ293=0,30,$DZ293)/30,0)-1)*$F293)</f>
        <v>0</v>
      </c>
      <c r="AA293" s="9">
        <f ca="1">IF($DZ293&gt;AA$3,0,-OFFSET(AA139,0,ROUNDUP(IF($DZ293=0,30,$DZ293)/30,0)-1)*$F293)</f>
        <v>0</v>
      </c>
      <c r="AB293" s="9">
        <f ca="1">IF($DZ293&gt;AB$3,0,-OFFSET(AB139,0,ROUNDUP(IF($DZ293=0,30,$DZ293)/30,0)-1)*$F293)</f>
        <v>0</v>
      </c>
      <c r="AC293" s="9">
        <f ca="1">IF($DZ293&gt;AC$3,0,-OFFSET(AC139,0,ROUNDUP(IF($DZ293=0,30,$DZ293)/30,0)-1)*$F293)</f>
        <v>0</v>
      </c>
      <c r="AD293" s="9">
        <f ca="1">IF($DZ293&gt;AD$3,0,-OFFSET(AD139,0,ROUNDUP(IF($DZ293=0,30,$DZ293)/30,0)-1)*$F293)</f>
        <v>0</v>
      </c>
      <c r="AE293" s="9">
        <f ca="1">IF($DZ293&gt;AE$3,0,-OFFSET(AE139,0,ROUNDUP(IF($DZ293=0,30,$DZ293)/30,0)-1)*$F293)</f>
        <v>0</v>
      </c>
      <c r="AF293" s="69">
        <f ca="1">IF($DZ293&gt;AF$3,0,-OFFSET(AF139,0,ROUNDUP(IF($DZ293=0,30,$DZ293)/30,0)-1)*$F293)</f>
        <v>0</v>
      </c>
      <c r="AG293" s="9">
        <f ca="1">IF($DZ293&gt;AG$3,0,-OFFSET(AG139,0,ROUNDUP(IF($DZ293=0,30,$DZ293)/30,0)-1)*$F293)</f>
        <v>0</v>
      </c>
      <c r="AH293" s="9">
        <f ca="1">IF($DZ293&gt;AH$3,0,-OFFSET(AH139,0,ROUNDUP(IF($DZ293=0,30,$DZ293)/30,0)-1)*$F293)</f>
        <v>0</v>
      </c>
      <c r="AI293" s="9">
        <f ca="1">IF($DZ293&gt;AI$3,0,-OFFSET(AI139,0,ROUNDUP(IF($DZ293=0,30,$DZ293)/30,0)-1)*$F293)</f>
        <v>0</v>
      </c>
      <c r="AJ293" s="9">
        <f ca="1">IF($DZ293&gt;AJ$3,0,-OFFSET(AJ139,0,ROUNDUP(IF($DZ293=0,30,$DZ293)/30,0)-1)*$F293)</f>
        <v>0</v>
      </c>
      <c r="AK293" s="9">
        <f ca="1">IF($DZ293&gt;AK$3,0,-OFFSET(AK139,0,ROUNDUP(IF($DZ293=0,30,$DZ293)/30,0)-1)*$F293)</f>
        <v>0</v>
      </c>
      <c r="AL293" s="9">
        <f ca="1">IF($DZ293&gt;AL$3,0,-OFFSET(AL139,0,ROUNDUP(IF($DZ293=0,30,$DZ293)/30,0)-1)*$F293)</f>
        <v>0</v>
      </c>
      <c r="AM293" s="9">
        <f ca="1">IF($DZ293&gt;AM$3,0,-OFFSET(AM139,0,ROUNDUP(IF($DZ293=0,30,$DZ293)/30,0)-1)*$F293)</f>
        <v>0</v>
      </c>
      <c r="AN293" s="9">
        <f ca="1">IF($DZ293&gt;AN$3,0,-OFFSET(AN139,0,ROUNDUP(IF($DZ293=0,30,$DZ293)/30,0)-1)*$F293)</f>
        <v>0</v>
      </c>
      <c r="AO293" s="9">
        <f ca="1">IF($DZ293&gt;AO$3,0,-OFFSET(AO139,0,ROUNDUP(IF($DZ293=0,30,$DZ293)/30,0)-1)*$F293)</f>
        <v>0</v>
      </c>
      <c r="AP293" s="9">
        <f ca="1">IF($DZ293&gt;AP$3,0,-OFFSET(AP139,0,ROUNDUP(IF($DZ293=0,30,$DZ293)/30,0)-1)*$F293)</f>
        <v>0</v>
      </c>
      <c r="AQ293" s="9">
        <f ca="1">IF($DZ293&gt;AQ$3,0,-OFFSET(AQ139,0,ROUNDUP(IF($DZ293=0,30,$DZ293)/30,0)-1)*$F293)</f>
        <v>0</v>
      </c>
      <c r="AR293" s="69">
        <f ca="1">IF($DZ293&gt;AR$3,0,-OFFSET(AR139,0,ROUNDUP(IF($DZ293=0,30,$DZ293)/30,0)-1)*$F293)</f>
        <v>0</v>
      </c>
      <c r="AS293" s="9">
        <f ca="1">IF($DZ293&gt;AS$3,0,-OFFSET(AS139,0,ROUNDUP(IF($DZ293=0,30,$DZ293)/30,0)-1)*$F293)</f>
        <v>0</v>
      </c>
      <c r="AT293" s="9">
        <f ca="1">IF($DZ293&gt;AT$3,0,-OFFSET(AT139,0,ROUNDUP(IF($DZ293=0,30,$DZ293)/30,0)-1)*$F293)</f>
        <v>0</v>
      </c>
      <c r="AU293" s="9">
        <f ca="1">IF($DZ293&gt;AU$3,0,-OFFSET(AU139,0,ROUNDUP(IF($DZ293=0,30,$DZ293)/30,0)-1)*$F293)</f>
        <v>0</v>
      </c>
      <c r="AV293" s="9">
        <f ca="1">IF($DZ293&gt;AV$3,0,-OFFSET(AV139,0,ROUNDUP(IF($DZ293=0,30,$DZ293)/30,0)-1)*$F293)</f>
        <v>0</v>
      </c>
      <c r="AW293" s="9">
        <f ca="1">IF($DZ293&gt;AW$3,0,-OFFSET(AW139,0,ROUNDUP(IF($DZ293=0,30,$DZ293)/30,0)-1)*$F293)</f>
        <v>0</v>
      </c>
      <c r="AX293" s="9">
        <f ca="1">IF($DZ293&gt;AX$3,0,-OFFSET(AX139,0,ROUNDUP(IF($DZ293=0,30,$DZ293)/30,0)-1)*$F293)</f>
        <v>0</v>
      </c>
      <c r="AY293" s="9">
        <f ca="1">IF($DZ293&gt;AY$3,0,-OFFSET(AY139,0,ROUNDUP(IF($DZ293=0,30,$DZ293)/30,0)-1)*$F293)</f>
        <v>0</v>
      </c>
      <c r="AZ293" s="9">
        <f ca="1">IF($DZ293&gt;AZ$3,0,-OFFSET(AZ139,0,ROUNDUP(IF($DZ293=0,30,$DZ293)/30,0)-1)*$F293)</f>
        <v>0</v>
      </c>
      <c r="BA293" s="9">
        <f ca="1">IF($DZ293&gt;BA$3,0,-OFFSET(BA139,0,ROUNDUP(IF($DZ293=0,30,$DZ293)/30,0)-1)*$F293)</f>
        <v>0</v>
      </c>
      <c r="BB293" s="9">
        <f ca="1">IF($DZ293&gt;BB$3,0,-OFFSET(BB139,0,ROUNDUP(IF($DZ293=0,30,$DZ293)/30,0)-1)*$F293)</f>
        <v>0</v>
      </c>
      <c r="BC293" s="9">
        <f ca="1">IF($DZ293&gt;BC$3,0,-OFFSET(BC139,0,ROUNDUP(IF($DZ293=0,30,$DZ293)/30,0)-1)*$F293)</f>
        <v>0</v>
      </c>
      <c r="BD293" s="69">
        <f ca="1">IF($DZ293&gt;BD$3,0,-OFFSET(BD139,0,ROUNDUP(IF($DZ293=0,30,$DZ293)/30,0)-1)*$F293)</f>
        <v>0</v>
      </c>
      <c r="BE293" s="9">
        <f ca="1">IF($DZ293&gt;BE$3,0,-OFFSET(BE139,0,ROUNDUP(IF($DZ293=0,30,$DZ293)/30,0)-1)*$F293)</f>
        <v>0</v>
      </c>
      <c r="BF293" s="9">
        <f ca="1">IF($DZ293&gt;BF$3,0,-OFFSET(BF139,0,ROUNDUP(IF($DZ293=0,30,$DZ293)/30,0)-1)*$F293)</f>
        <v>0</v>
      </c>
      <c r="BG293" s="9">
        <f ca="1">IF($DZ293&gt;BG$3,0,-OFFSET(BG139,0,ROUNDUP(IF($DZ293=0,30,$DZ293)/30,0)-1)*$F293)</f>
        <v>0</v>
      </c>
      <c r="BH293" s="9">
        <f ca="1">IF($DZ293&gt;BH$3,0,-OFFSET(BH139,0,ROUNDUP(IF($DZ293=0,30,$DZ293)/30,0)-1)*$F293)</f>
        <v>0</v>
      </c>
      <c r="BI293" s="9">
        <f ca="1">IF($DZ293&gt;BI$3,0,-OFFSET(BI139,0,ROUNDUP(IF($DZ293=0,30,$DZ293)/30,0)-1)*$F293)</f>
        <v>0</v>
      </c>
      <c r="BJ293" s="9">
        <f ca="1">IF($DZ293&gt;BJ$3,0,-OFFSET(BJ139,0,ROUNDUP(IF($DZ293=0,30,$DZ293)/30,0)-1)*$F293)</f>
        <v>0</v>
      </c>
      <c r="BK293" s="9">
        <f ca="1">IF($DZ293&gt;BK$3,0,-OFFSET(BK139,0,ROUNDUP(IF($DZ293=0,30,$DZ293)/30,0)-1)*$F293)</f>
        <v>0</v>
      </c>
      <c r="BL293" s="9">
        <f ca="1">IF($DZ293&gt;BL$3,0,-OFFSET(BL139,0,ROUNDUP(IF($DZ293=0,30,$DZ293)/30,0)-1)*$F293)</f>
        <v>0</v>
      </c>
      <c r="BM293" s="9">
        <f ca="1">IF($DZ293&gt;BM$3,0,-OFFSET(BM139,0,ROUNDUP(IF($DZ293=0,30,$DZ293)/30,0)-1)*$F293)</f>
        <v>0</v>
      </c>
      <c r="BN293" s="9">
        <f ca="1">IF($DZ293&gt;BN$3,0,-OFFSET(BN139,0,ROUNDUP(IF($DZ293=0,30,$DZ293)/30,0)-1)*$F293)</f>
        <v>0</v>
      </c>
      <c r="BO293" s="9">
        <f ca="1">IF($DZ293&gt;BO$3,0,-OFFSET(BO139,0,ROUNDUP(IF($DZ293=0,30,$DZ293)/30,0)-1)*$F293)</f>
        <v>0</v>
      </c>
      <c r="BP293" s="69">
        <f ca="1">IF($DZ293&gt;BP$3,0,-OFFSET(BP139,0,ROUNDUP(IF($DZ293=0,30,$DZ293)/30,0)-1)*$F293)</f>
        <v>0</v>
      </c>
      <c r="BQ293" s="9">
        <f ca="1">IF($DZ293&gt;BQ$3,0,-OFFSET(BQ139,0,ROUNDUP(IF($DZ293=0,30,$DZ293)/30,0)-1)*$F293)</f>
        <v>0</v>
      </c>
      <c r="BR293" s="9">
        <f ca="1">IF($DZ293&gt;BR$3,0,-OFFSET(BR139,0,ROUNDUP(IF($DZ293=0,30,$DZ293)/30,0)-1)*$F293)</f>
        <v>0</v>
      </c>
      <c r="BS293" s="9">
        <f ca="1">IF($DZ293&gt;BS$3,0,-OFFSET(BS139,0,ROUNDUP(IF($DZ293=0,30,$DZ293)/30,0)-1)*$F293)</f>
        <v>0</v>
      </c>
      <c r="BT293" s="9">
        <f ca="1">IF($DZ293&gt;BT$3,0,-OFFSET(BT139,0,ROUNDUP(IF($DZ293=0,30,$DZ293)/30,0)-1)*$F293)</f>
        <v>0</v>
      </c>
      <c r="BU293" s="9">
        <f ca="1">IF($DZ293&gt;BU$3,0,-OFFSET(BU139,0,ROUNDUP(IF($DZ293=0,30,$DZ293)/30,0)-1)*$F293)</f>
        <v>0</v>
      </c>
      <c r="BV293" s="9">
        <f ca="1">IF($DZ293&gt;BV$3,0,-OFFSET(BV139,0,ROUNDUP(IF($DZ293=0,30,$DZ293)/30,0)-1)*$F293)</f>
        <v>0</v>
      </c>
      <c r="BW293" s="9">
        <f ca="1">IF($DZ293&gt;BW$3,0,-OFFSET(BW139,0,ROUNDUP(IF($DZ293=0,30,$DZ293)/30,0)-1)*$F293)</f>
        <v>0</v>
      </c>
      <c r="BX293" s="9">
        <f ca="1">IF($DZ293&gt;BX$3,0,-OFFSET(BX139,0,ROUNDUP(IF($DZ293=0,30,$DZ293)/30,0)-1)*$F293)</f>
        <v>0</v>
      </c>
      <c r="BY293" s="9">
        <f ca="1">IF($DZ293&gt;BY$3,0,-OFFSET(BY139,0,ROUNDUP(IF($DZ293=0,30,$DZ293)/30,0)-1)*$F293)</f>
        <v>0</v>
      </c>
      <c r="BZ293" s="9">
        <f ca="1">IF($DZ293&gt;BZ$3,0,-OFFSET(BZ139,0,ROUNDUP(IF($DZ293=0,30,$DZ293)/30,0)-1)*$F293)</f>
        <v>0</v>
      </c>
      <c r="CA293" s="9">
        <f ca="1">IF($DZ293&gt;CA$3,0,-OFFSET(CA139,0,ROUNDUP(IF($DZ293=0,30,$DZ293)/30,0)-1)*$F293)</f>
        <v>0</v>
      </c>
      <c r="CB293" s="69">
        <f ca="1">IF($DZ293&gt;CB$3,0,-OFFSET(CB139,0,ROUNDUP(IF($DZ293=0,30,$DZ293)/30,0)-1)*$F293)</f>
        <v>0</v>
      </c>
      <c r="CC293" s="9">
        <f ca="1">IF($DZ293&gt;CC$3,0,-OFFSET(CC139,0,ROUNDUP(IF($DZ293=0,30,$DZ293)/30,0)-1)*$F293)</f>
        <v>0</v>
      </c>
      <c r="CD293" s="9">
        <f ca="1">IF($DZ293&gt;CD$3,0,-OFFSET(CD139,0,ROUNDUP(IF($DZ293=0,30,$DZ293)/30,0)-1)*$F293)</f>
        <v>0</v>
      </c>
      <c r="CE293" s="9">
        <f ca="1">IF($DZ293&gt;CE$3,0,-OFFSET(CE139,0,ROUNDUP(IF($DZ293=0,30,$DZ293)/30,0)-1)*$F293)</f>
        <v>0</v>
      </c>
      <c r="CF293" s="9">
        <f ca="1">IF($DZ293&gt;CF$3,0,-OFFSET(CF139,0,ROUNDUP(IF($DZ293=0,30,$DZ293)/30,0)-1)*$F293)</f>
        <v>0</v>
      </c>
      <c r="CG293" s="9">
        <f ca="1">IF($DZ293&gt;CG$3,0,-OFFSET(CG139,0,ROUNDUP(IF($DZ293=0,30,$DZ293)/30,0)-1)*$F293)</f>
        <v>0</v>
      </c>
      <c r="CH293" s="9">
        <f ca="1">IF($DZ293&gt;CH$3,0,-OFFSET(CH139,0,ROUNDUP(IF($DZ293=0,30,$DZ293)/30,0)-1)*$F293)</f>
        <v>0</v>
      </c>
      <c r="CI293" s="9">
        <f ca="1">IF($DZ293&gt;CI$3,0,-OFFSET(CI139,0,ROUNDUP(IF($DZ293=0,30,$DZ293)/30,0)-1)*$F293)</f>
        <v>0</v>
      </c>
      <c r="CJ293" s="9">
        <f ca="1">IF($DZ293&gt;CJ$3,0,-OFFSET(CJ139,0,ROUNDUP(IF($DZ293=0,30,$DZ293)/30,0)-1)*$F293)</f>
        <v>0</v>
      </c>
      <c r="CK293" s="9">
        <f ca="1">IF($DZ293&gt;CK$3,0,-OFFSET(CK139,0,ROUNDUP(IF($DZ293=0,30,$DZ293)/30,0)-1)*$F293)</f>
        <v>0</v>
      </c>
      <c r="CL293" s="9">
        <f ca="1">IF($DZ293&gt;CL$3,0,-OFFSET(CL139,0,ROUNDUP(IF($DZ293=0,30,$DZ293)/30,0)-1)*$F293)</f>
        <v>0</v>
      </c>
      <c r="CM293" s="9">
        <f ca="1">IF($DZ293&gt;CM$3,0,-OFFSET(CM139,0,ROUNDUP(IF($DZ293=0,30,$DZ293)/30,0)-1)*$F293)</f>
        <v>0</v>
      </c>
      <c r="CN293" s="69">
        <f ca="1">IF($DZ293&gt;CN$3,0,-OFFSET(CN139,0,ROUNDUP(IF($DZ293=0,30,$DZ293)/30,0)-1)*$F293)</f>
        <v>0</v>
      </c>
      <c r="CO293" s="9">
        <f ca="1">IF($DZ293&gt;CO$3,0,-OFFSET(CO139,0,ROUNDUP(IF($DZ293=0,30,$DZ293)/30,0)-1)*$F293)</f>
        <v>0</v>
      </c>
      <c r="CP293" s="9">
        <f ca="1">IF($DZ293&gt;CP$3,0,-OFFSET(CP139,0,ROUNDUP(IF($DZ293=0,30,$DZ293)/30,0)-1)*$F293)</f>
        <v>0</v>
      </c>
      <c r="CQ293" s="9">
        <f ca="1">IF($DZ293&gt;CQ$3,0,-OFFSET(CQ139,0,ROUNDUP(IF($DZ293=0,30,$DZ293)/30,0)-1)*$F293)</f>
        <v>0</v>
      </c>
      <c r="CR293" s="9">
        <f ca="1">IF($DZ293&gt;CR$3,0,-OFFSET(CR139,0,ROUNDUP(IF($DZ293=0,30,$DZ293)/30,0)-1)*$F293)</f>
        <v>0</v>
      </c>
      <c r="CS293" s="9">
        <f ca="1">IF($DZ293&gt;CS$3,0,-OFFSET(CS139,0,ROUNDUP(IF($DZ293=0,30,$DZ293)/30,0)-1)*$F293)</f>
        <v>0</v>
      </c>
      <c r="CT293" s="9">
        <f ca="1">IF($DZ293&gt;CT$3,0,-OFFSET(CT139,0,ROUNDUP(IF($DZ293=0,30,$DZ293)/30,0)-1)*$F293)</f>
        <v>0</v>
      </c>
      <c r="CU293" s="9">
        <f ca="1">IF($DZ293&gt;CU$3,0,-OFFSET(CU139,0,ROUNDUP(IF($DZ293=0,30,$DZ293)/30,0)-1)*$F293)</f>
        <v>0</v>
      </c>
      <c r="CV293" s="9">
        <f ca="1">IF($DZ293&gt;CV$3,0,-OFFSET(CV139,0,ROUNDUP(IF($DZ293=0,30,$DZ293)/30,0)-1)*$F293)</f>
        <v>0</v>
      </c>
      <c r="CW293" s="9">
        <f ca="1">IF($DZ293&gt;CW$3,0,-OFFSET(CW139,0,ROUNDUP(IF($DZ293=0,30,$DZ293)/30,0)-1)*$F293)</f>
        <v>0</v>
      </c>
      <c r="CX293" s="9">
        <f ca="1">IF($DZ293&gt;CX$3,0,-OFFSET(CX139,0,ROUNDUP(IF($DZ293=0,30,$DZ293)/30,0)-1)*$F293)</f>
        <v>0</v>
      </c>
      <c r="CY293" s="9">
        <f ca="1">IF($DZ293&gt;CY$3,0,-OFFSET(CY139,0,ROUNDUP(IF($DZ293=0,30,$DZ293)/30,0)-1)*$F293)</f>
        <v>0</v>
      </c>
      <c r="CZ293" s="69">
        <f ca="1">IF($DZ293&gt;CZ$3,0,-OFFSET(CZ139,0,ROUNDUP(IF($DZ293=0,30,$DZ293)/30,0)-1)*$F293)</f>
        <v>0</v>
      </c>
      <c r="DA293" s="9">
        <f ca="1">IF($DZ293&gt;DA$3,0,-OFFSET(DA139,0,ROUNDUP(IF($DZ293=0,30,$DZ293)/30,0)-1)*$F293)</f>
        <v>0</v>
      </c>
      <c r="DB293" s="9">
        <f ca="1">IF($DZ293&gt;DB$3,0,-OFFSET(DB139,0,ROUNDUP(IF($DZ293=0,30,$DZ293)/30,0)-1)*$F293)</f>
        <v>0</v>
      </c>
      <c r="DC293" s="9">
        <f ca="1">IF($DZ293&gt;DC$3,0,-OFFSET(DC139,0,ROUNDUP(IF($DZ293=0,30,$DZ293)/30,0)-1)*$F293)</f>
        <v>0</v>
      </c>
      <c r="DD293" s="9">
        <f ca="1">IF($DZ293&gt;DD$3,0,-OFFSET(DD139,0,ROUNDUP(IF($DZ293=0,30,$DZ293)/30,0)-1)*$F293)</f>
        <v>0</v>
      </c>
      <c r="DE293" s="9">
        <f ca="1">IF($DZ293&gt;DE$3,0,-OFFSET(DE139,0,ROUNDUP(IF($DZ293=0,30,$DZ293)/30,0)-1)*$F293)</f>
        <v>0</v>
      </c>
      <c r="DF293" s="9">
        <f ca="1">IF($DZ293&gt;DF$3,0,-OFFSET(DF139,0,ROUNDUP(IF($DZ293=0,30,$DZ293)/30,0)-1)*$F293)</f>
        <v>0</v>
      </c>
      <c r="DG293" s="9">
        <f ca="1">IF($DZ293&gt;DG$3,0,-OFFSET(DG139,0,ROUNDUP(IF($DZ293=0,30,$DZ293)/30,0)-1)*$F293)</f>
        <v>0</v>
      </c>
      <c r="DH293" s="9">
        <f ca="1">IF($DZ293&gt;DH$3,0,-OFFSET(DH139,0,ROUNDUP(IF($DZ293=0,30,$DZ293)/30,0)-1)*$F293)</f>
        <v>0</v>
      </c>
      <c r="DI293" s="9">
        <f ca="1">IF($DZ293&gt;DI$3,0,-OFFSET(DI139,0,ROUNDUP(IF($DZ293=0,30,$DZ293)/30,0)-1)*$F293)</f>
        <v>0</v>
      </c>
      <c r="DJ293" s="9">
        <f ca="1">IF($DZ293&gt;DJ$3,0,-OFFSET(DJ139,0,ROUNDUP(IF($DZ293=0,30,$DZ293)/30,0)-1)*$F293)</f>
        <v>0</v>
      </c>
      <c r="DK293" s="9">
        <f ca="1">IF($DZ293&gt;DK$3,0,-OFFSET(DK139,0,ROUNDUP(IF($DZ293=0,30,$DZ293)/30,0)-1)*$F293)</f>
        <v>0</v>
      </c>
      <c r="DL293" s="69">
        <f ca="1">IF($DZ293&gt;DL$3,0,-OFFSET(DL139,0,ROUNDUP(IF($DZ293=0,30,$DZ293)/30,0)-1)*$F293)</f>
        <v>0</v>
      </c>
      <c r="DM293" s="9">
        <f ca="1">IF($DZ293&gt;DM$3,0,-OFFSET(DM139,0,ROUNDUP(IF($DZ293=0,30,$DZ293)/30,0)-1)*$F293)</f>
        <v>0</v>
      </c>
      <c r="DN293" s="9">
        <f ca="1">IF($DZ293&gt;DN$3,0,-OFFSET(DN139,0,ROUNDUP(IF($DZ293=0,30,$DZ293)/30,0)-1)*$F293)</f>
        <v>0</v>
      </c>
      <c r="DO293" s="9">
        <f ca="1">IF($DZ293&gt;DO$3,0,-OFFSET(DO139,0,ROUNDUP(IF($DZ293=0,30,$DZ293)/30,0)-1)*$F293)</f>
        <v>0</v>
      </c>
      <c r="DP293" s="9">
        <f ca="1">IF($DZ293&gt;DP$3,0,-OFFSET(DP139,0,ROUNDUP(IF($DZ293=0,30,$DZ293)/30,0)-1)*$F293)</f>
        <v>0</v>
      </c>
      <c r="DQ293" s="9">
        <f ca="1">IF($DZ293&gt;DQ$3,0,-OFFSET(DQ139,0,ROUNDUP(IF($DZ293=0,30,$DZ293)/30,0)-1)*$F293)</f>
        <v>0</v>
      </c>
      <c r="DR293" s="9">
        <f ca="1">IF($DZ293&gt;DR$3,0,-OFFSET(DR139,0,ROUNDUP(IF($DZ293=0,30,$DZ293)/30,0)-1)*$F293)</f>
        <v>0</v>
      </c>
      <c r="DS293" s="9">
        <f ca="1">IF($DZ293&gt;DS$3,0,-OFFSET(DS139,0,ROUNDUP(IF($DZ293=0,30,$DZ293)/30,0)-1)*$F293)</f>
        <v>0</v>
      </c>
      <c r="DT293" s="9">
        <f ca="1">IF($DZ293&gt;DT$3,0,-OFFSET(DT139,0,ROUNDUP(IF($DZ293=0,30,$DZ293)/30,0)-1)*$F293)</f>
        <v>0</v>
      </c>
      <c r="DU293" s="9">
        <f ca="1">IF($DZ293&gt;DU$3,0,-OFFSET(DU139,0,ROUNDUP(IF($DZ293=0,30,$DZ293)/30,0)-1)*$F293)</f>
        <v>0</v>
      </c>
      <c r="DV293" s="9">
        <f ca="1">IF($DZ293&gt;DV$3,0,-OFFSET(DV139,0,ROUNDUP(IF($DZ293=0,30,$DZ293)/30,0)-1)*$F293)</f>
        <v>0</v>
      </c>
      <c r="DW293" s="9">
        <f ca="1">IF($DZ293&gt;DW$3,0,-OFFSET(DW139,0,ROUNDUP(IF($DZ293=0,30,$DZ293)/30,0)-1)*$F293)</f>
        <v>0</v>
      </c>
      <c r="DX293" s="4"/>
      <c r="DY293" s="4"/>
      <c r="DZ293" s="49">
        <f>DZ139</f>
        <v>30</v>
      </c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  <c r="FS293" s="4"/>
      <c r="FT293" s="4"/>
      <c r="FU293" s="4"/>
      <c r="FV293" s="4"/>
      <c r="FW293" s="4"/>
      <c r="FX293" s="4"/>
      <c r="FY293" s="4"/>
      <c r="FZ293" s="4"/>
      <c r="GA293" s="4"/>
      <c r="GB293" s="4"/>
      <c r="GC293" s="4"/>
      <c r="GD293" s="4"/>
      <c r="GE293" s="4"/>
      <c r="GF293" s="4"/>
      <c r="GG293" s="4"/>
    </row>
    <row r="294" spans="1:189" ht="14" hidden="1" x14ac:dyDescent="0.35">
      <c r="A294" s="1"/>
      <c r="B294" s="43" t="str">
        <f>B140</f>
        <v/>
      </c>
      <c r="C294" s="44"/>
      <c r="D294" s="44">
        <f>D140</f>
        <v>0</v>
      </c>
      <c r="E294" s="45" t="str">
        <f>"Impostos "&amp;E140</f>
        <v xml:space="preserve">Impostos </v>
      </c>
      <c r="F294" s="67"/>
      <c r="G294" s="68"/>
      <c r="H294" s="9">
        <f ca="1">IF($DZ294&gt;H$3,0,-OFFSET(H140,0,ROUNDUP(IF($DZ294=0,30,$DZ294)/30,0)-1)*$F294)</f>
        <v>0</v>
      </c>
      <c r="I294" s="9">
        <f ca="1">IF($DZ294&gt;I$3,0,-OFFSET(I140,0,ROUNDUP(IF($DZ294=0,30,$DZ294)/30,0)-1)*$F294)</f>
        <v>0</v>
      </c>
      <c r="J294" s="9">
        <f ca="1">IF($DZ294&gt;J$3,0,-OFFSET(J140,0,ROUNDUP(IF($DZ294=0,30,$DZ294)/30,0)-1)*$F294)</f>
        <v>0</v>
      </c>
      <c r="K294" s="9">
        <f ca="1">IF($DZ294&gt;K$3,0,-OFFSET(K140,0,ROUNDUP(IF($DZ294=0,30,$DZ294)/30,0)-1)*$F294)</f>
        <v>0</v>
      </c>
      <c r="L294" s="9">
        <f ca="1">IF($DZ294&gt;L$3,0,-OFFSET(L140,0,ROUNDUP(IF($DZ294=0,30,$DZ294)/30,0)-1)*$F294)</f>
        <v>0</v>
      </c>
      <c r="M294" s="9">
        <f ca="1">IF($DZ294&gt;M$3,0,-OFFSET(M140,0,ROUNDUP(IF($DZ294=0,30,$DZ294)/30,0)-1)*$F294)</f>
        <v>0</v>
      </c>
      <c r="N294" s="9">
        <f ca="1">IF($DZ294&gt;N$3,0,-OFFSET(N140,0,ROUNDUP(IF($DZ294=0,30,$DZ294)/30,0)-1)*$F294)</f>
        <v>0</v>
      </c>
      <c r="O294" s="9">
        <f ca="1">IF($DZ294&gt;O$3,0,-OFFSET(O140,0,ROUNDUP(IF($DZ294=0,30,$DZ294)/30,0)-1)*$F294)</f>
        <v>0</v>
      </c>
      <c r="P294" s="9">
        <f ca="1">IF($DZ294&gt;P$3,0,-OFFSET(P140,0,ROUNDUP(IF($DZ294=0,30,$DZ294)/30,0)-1)*$F294)</f>
        <v>0</v>
      </c>
      <c r="Q294" s="9">
        <f ca="1">IF($DZ294&gt;Q$3,0,-OFFSET(Q140,0,ROUNDUP(IF($DZ294=0,30,$DZ294)/30,0)-1)*$F294)</f>
        <v>0</v>
      </c>
      <c r="R294" s="9">
        <f ca="1">IF($DZ294&gt;R$3,0,-OFFSET(R140,0,ROUNDUP(IF($DZ294=0,30,$DZ294)/30,0)-1)*$F294)</f>
        <v>0</v>
      </c>
      <c r="S294" s="9">
        <f ca="1">IF($DZ294&gt;S$3,0,-OFFSET(S140,0,ROUNDUP(IF($DZ294=0,30,$DZ294)/30,0)-1)*$F294)</f>
        <v>0</v>
      </c>
      <c r="T294" s="69">
        <f ca="1">IF($DZ294&gt;T$3,0,-OFFSET(T140,0,ROUNDUP(IF($DZ294=0,30,$DZ294)/30,0)-1)*$F294)</f>
        <v>0</v>
      </c>
      <c r="U294" s="9">
        <f ca="1">IF($DZ294&gt;U$3,0,-OFFSET(U140,0,ROUNDUP(IF($DZ294=0,30,$DZ294)/30,0)-1)*$F294)</f>
        <v>0</v>
      </c>
      <c r="V294" s="9">
        <f ca="1">IF($DZ294&gt;V$3,0,-OFFSET(V140,0,ROUNDUP(IF($DZ294=0,30,$DZ294)/30,0)-1)*$F294)</f>
        <v>0</v>
      </c>
      <c r="W294" s="9">
        <f ca="1">IF($DZ294&gt;W$3,0,-OFFSET(W140,0,ROUNDUP(IF($DZ294=0,30,$DZ294)/30,0)-1)*$F294)</f>
        <v>0</v>
      </c>
      <c r="X294" s="9">
        <f ca="1">IF($DZ294&gt;X$3,0,-OFFSET(X140,0,ROUNDUP(IF($DZ294=0,30,$DZ294)/30,0)-1)*$F294)</f>
        <v>0</v>
      </c>
      <c r="Y294" s="9">
        <f ca="1">IF($DZ294&gt;Y$3,0,-OFFSET(Y140,0,ROUNDUP(IF($DZ294=0,30,$DZ294)/30,0)-1)*$F294)</f>
        <v>0</v>
      </c>
      <c r="Z294" s="9">
        <f ca="1">IF($DZ294&gt;Z$3,0,-OFFSET(Z140,0,ROUNDUP(IF($DZ294=0,30,$DZ294)/30,0)-1)*$F294)</f>
        <v>0</v>
      </c>
      <c r="AA294" s="9">
        <f ca="1">IF($DZ294&gt;AA$3,0,-OFFSET(AA140,0,ROUNDUP(IF($DZ294=0,30,$DZ294)/30,0)-1)*$F294)</f>
        <v>0</v>
      </c>
      <c r="AB294" s="9">
        <f ca="1">IF($DZ294&gt;AB$3,0,-OFFSET(AB140,0,ROUNDUP(IF($DZ294=0,30,$DZ294)/30,0)-1)*$F294)</f>
        <v>0</v>
      </c>
      <c r="AC294" s="9">
        <f ca="1">IF($DZ294&gt;AC$3,0,-OFFSET(AC140,0,ROUNDUP(IF($DZ294=0,30,$DZ294)/30,0)-1)*$F294)</f>
        <v>0</v>
      </c>
      <c r="AD294" s="9">
        <f ca="1">IF($DZ294&gt;AD$3,0,-OFFSET(AD140,0,ROUNDUP(IF($DZ294=0,30,$DZ294)/30,0)-1)*$F294)</f>
        <v>0</v>
      </c>
      <c r="AE294" s="9">
        <f ca="1">IF($DZ294&gt;AE$3,0,-OFFSET(AE140,0,ROUNDUP(IF($DZ294=0,30,$DZ294)/30,0)-1)*$F294)</f>
        <v>0</v>
      </c>
      <c r="AF294" s="69">
        <f ca="1">IF($DZ294&gt;AF$3,0,-OFFSET(AF140,0,ROUNDUP(IF($DZ294=0,30,$DZ294)/30,0)-1)*$F294)</f>
        <v>0</v>
      </c>
      <c r="AG294" s="9">
        <f ca="1">IF($DZ294&gt;AG$3,0,-OFFSET(AG140,0,ROUNDUP(IF($DZ294=0,30,$DZ294)/30,0)-1)*$F294)</f>
        <v>0</v>
      </c>
      <c r="AH294" s="9">
        <f ca="1">IF($DZ294&gt;AH$3,0,-OFFSET(AH140,0,ROUNDUP(IF($DZ294=0,30,$DZ294)/30,0)-1)*$F294)</f>
        <v>0</v>
      </c>
      <c r="AI294" s="9">
        <f ca="1">IF($DZ294&gt;AI$3,0,-OFFSET(AI140,0,ROUNDUP(IF($DZ294=0,30,$DZ294)/30,0)-1)*$F294)</f>
        <v>0</v>
      </c>
      <c r="AJ294" s="9">
        <f ca="1">IF($DZ294&gt;AJ$3,0,-OFFSET(AJ140,0,ROUNDUP(IF($DZ294=0,30,$DZ294)/30,0)-1)*$F294)</f>
        <v>0</v>
      </c>
      <c r="AK294" s="9">
        <f ca="1">IF($DZ294&gt;AK$3,0,-OFFSET(AK140,0,ROUNDUP(IF($DZ294=0,30,$DZ294)/30,0)-1)*$F294)</f>
        <v>0</v>
      </c>
      <c r="AL294" s="9">
        <f ca="1">IF($DZ294&gt;AL$3,0,-OFFSET(AL140,0,ROUNDUP(IF($DZ294=0,30,$DZ294)/30,0)-1)*$F294)</f>
        <v>0</v>
      </c>
      <c r="AM294" s="9">
        <f ca="1">IF($DZ294&gt;AM$3,0,-OFFSET(AM140,0,ROUNDUP(IF($DZ294=0,30,$DZ294)/30,0)-1)*$F294)</f>
        <v>0</v>
      </c>
      <c r="AN294" s="9">
        <f ca="1">IF($DZ294&gt;AN$3,0,-OFFSET(AN140,0,ROUNDUP(IF($DZ294=0,30,$DZ294)/30,0)-1)*$F294)</f>
        <v>0</v>
      </c>
      <c r="AO294" s="9">
        <f ca="1">IF($DZ294&gt;AO$3,0,-OFFSET(AO140,0,ROUNDUP(IF($DZ294=0,30,$DZ294)/30,0)-1)*$F294)</f>
        <v>0</v>
      </c>
      <c r="AP294" s="9">
        <f ca="1">IF($DZ294&gt;AP$3,0,-OFFSET(AP140,0,ROUNDUP(IF($DZ294=0,30,$DZ294)/30,0)-1)*$F294)</f>
        <v>0</v>
      </c>
      <c r="AQ294" s="9">
        <f ca="1">IF($DZ294&gt;AQ$3,0,-OFFSET(AQ140,0,ROUNDUP(IF($DZ294=0,30,$DZ294)/30,0)-1)*$F294)</f>
        <v>0</v>
      </c>
      <c r="AR294" s="69">
        <f ca="1">IF($DZ294&gt;AR$3,0,-OFFSET(AR140,0,ROUNDUP(IF($DZ294=0,30,$DZ294)/30,0)-1)*$F294)</f>
        <v>0</v>
      </c>
      <c r="AS294" s="9">
        <f ca="1">IF($DZ294&gt;AS$3,0,-OFFSET(AS140,0,ROUNDUP(IF($DZ294=0,30,$DZ294)/30,0)-1)*$F294)</f>
        <v>0</v>
      </c>
      <c r="AT294" s="9">
        <f ca="1">IF($DZ294&gt;AT$3,0,-OFFSET(AT140,0,ROUNDUP(IF($DZ294=0,30,$DZ294)/30,0)-1)*$F294)</f>
        <v>0</v>
      </c>
      <c r="AU294" s="9">
        <f ca="1">IF($DZ294&gt;AU$3,0,-OFFSET(AU140,0,ROUNDUP(IF($DZ294=0,30,$DZ294)/30,0)-1)*$F294)</f>
        <v>0</v>
      </c>
      <c r="AV294" s="9">
        <f ca="1">IF($DZ294&gt;AV$3,0,-OFFSET(AV140,0,ROUNDUP(IF($DZ294=0,30,$DZ294)/30,0)-1)*$F294)</f>
        <v>0</v>
      </c>
      <c r="AW294" s="9">
        <f ca="1">IF($DZ294&gt;AW$3,0,-OFFSET(AW140,0,ROUNDUP(IF($DZ294=0,30,$DZ294)/30,0)-1)*$F294)</f>
        <v>0</v>
      </c>
      <c r="AX294" s="9">
        <f ca="1">IF($DZ294&gt;AX$3,0,-OFFSET(AX140,0,ROUNDUP(IF($DZ294=0,30,$DZ294)/30,0)-1)*$F294)</f>
        <v>0</v>
      </c>
      <c r="AY294" s="9">
        <f ca="1">IF($DZ294&gt;AY$3,0,-OFFSET(AY140,0,ROUNDUP(IF($DZ294=0,30,$DZ294)/30,0)-1)*$F294)</f>
        <v>0</v>
      </c>
      <c r="AZ294" s="9">
        <f ca="1">IF($DZ294&gt;AZ$3,0,-OFFSET(AZ140,0,ROUNDUP(IF($DZ294=0,30,$DZ294)/30,0)-1)*$F294)</f>
        <v>0</v>
      </c>
      <c r="BA294" s="9">
        <f ca="1">IF($DZ294&gt;BA$3,0,-OFFSET(BA140,0,ROUNDUP(IF($DZ294=0,30,$DZ294)/30,0)-1)*$F294)</f>
        <v>0</v>
      </c>
      <c r="BB294" s="9">
        <f ca="1">IF($DZ294&gt;BB$3,0,-OFFSET(BB140,0,ROUNDUP(IF($DZ294=0,30,$DZ294)/30,0)-1)*$F294)</f>
        <v>0</v>
      </c>
      <c r="BC294" s="9">
        <f ca="1">IF($DZ294&gt;BC$3,0,-OFFSET(BC140,0,ROUNDUP(IF($DZ294=0,30,$DZ294)/30,0)-1)*$F294)</f>
        <v>0</v>
      </c>
      <c r="BD294" s="69">
        <f ca="1">IF($DZ294&gt;BD$3,0,-OFFSET(BD140,0,ROUNDUP(IF($DZ294=0,30,$DZ294)/30,0)-1)*$F294)</f>
        <v>0</v>
      </c>
      <c r="BE294" s="9">
        <f ca="1">IF($DZ294&gt;BE$3,0,-OFFSET(BE140,0,ROUNDUP(IF($DZ294=0,30,$DZ294)/30,0)-1)*$F294)</f>
        <v>0</v>
      </c>
      <c r="BF294" s="9">
        <f ca="1">IF($DZ294&gt;BF$3,0,-OFFSET(BF140,0,ROUNDUP(IF($DZ294=0,30,$DZ294)/30,0)-1)*$F294)</f>
        <v>0</v>
      </c>
      <c r="BG294" s="9">
        <f ca="1">IF($DZ294&gt;BG$3,0,-OFFSET(BG140,0,ROUNDUP(IF($DZ294=0,30,$DZ294)/30,0)-1)*$F294)</f>
        <v>0</v>
      </c>
      <c r="BH294" s="9">
        <f ca="1">IF($DZ294&gt;BH$3,0,-OFFSET(BH140,0,ROUNDUP(IF($DZ294=0,30,$DZ294)/30,0)-1)*$F294)</f>
        <v>0</v>
      </c>
      <c r="BI294" s="9">
        <f ca="1">IF($DZ294&gt;BI$3,0,-OFFSET(BI140,0,ROUNDUP(IF($DZ294=0,30,$DZ294)/30,0)-1)*$F294)</f>
        <v>0</v>
      </c>
      <c r="BJ294" s="9">
        <f ca="1">IF($DZ294&gt;BJ$3,0,-OFFSET(BJ140,0,ROUNDUP(IF($DZ294=0,30,$DZ294)/30,0)-1)*$F294)</f>
        <v>0</v>
      </c>
      <c r="BK294" s="9">
        <f ca="1">IF($DZ294&gt;BK$3,0,-OFFSET(BK140,0,ROUNDUP(IF($DZ294=0,30,$DZ294)/30,0)-1)*$F294)</f>
        <v>0</v>
      </c>
      <c r="BL294" s="9">
        <f ca="1">IF($DZ294&gt;BL$3,0,-OFFSET(BL140,0,ROUNDUP(IF($DZ294=0,30,$DZ294)/30,0)-1)*$F294)</f>
        <v>0</v>
      </c>
      <c r="BM294" s="9">
        <f ca="1">IF($DZ294&gt;BM$3,0,-OFFSET(BM140,0,ROUNDUP(IF($DZ294=0,30,$DZ294)/30,0)-1)*$F294)</f>
        <v>0</v>
      </c>
      <c r="BN294" s="9">
        <f ca="1">IF($DZ294&gt;BN$3,0,-OFFSET(BN140,0,ROUNDUP(IF($DZ294=0,30,$DZ294)/30,0)-1)*$F294)</f>
        <v>0</v>
      </c>
      <c r="BO294" s="9">
        <f ca="1">IF($DZ294&gt;BO$3,0,-OFFSET(BO140,0,ROUNDUP(IF($DZ294=0,30,$DZ294)/30,0)-1)*$F294)</f>
        <v>0</v>
      </c>
      <c r="BP294" s="69">
        <f ca="1">IF($DZ294&gt;BP$3,0,-OFFSET(BP140,0,ROUNDUP(IF($DZ294=0,30,$DZ294)/30,0)-1)*$F294)</f>
        <v>0</v>
      </c>
      <c r="BQ294" s="9">
        <f ca="1">IF($DZ294&gt;BQ$3,0,-OFFSET(BQ140,0,ROUNDUP(IF($DZ294=0,30,$DZ294)/30,0)-1)*$F294)</f>
        <v>0</v>
      </c>
      <c r="BR294" s="9">
        <f ca="1">IF($DZ294&gt;BR$3,0,-OFFSET(BR140,0,ROUNDUP(IF($DZ294=0,30,$DZ294)/30,0)-1)*$F294)</f>
        <v>0</v>
      </c>
      <c r="BS294" s="9">
        <f ca="1">IF($DZ294&gt;BS$3,0,-OFFSET(BS140,0,ROUNDUP(IF($DZ294=0,30,$DZ294)/30,0)-1)*$F294)</f>
        <v>0</v>
      </c>
      <c r="BT294" s="9">
        <f ca="1">IF($DZ294&gt;BT$3,0,-OFFSET(BT140,0,ROUNDUP(IF($DZ294=0,30,$DZ294)/30,0)-1)*$F294)</f>
        <v>0</v>
      </c>
      <c r="BU294" s="9">
        <f ca="1">IF($DZ294&gt;BU$3,0,-OFFSET(BU140,0,ROUNDUP(IF($DZ294=0,30,$DZ294)/30,0)-1)*$F294)</f>
        <v>0</v>
      </c>
      <c r="BV294" s="9">
        <f ca="1">IF($DZ294&gt;BV$3,0,-OFFSET(BV140,0,ROUNDUP(IF($DZ294=0,30,$DZ294)/30,0)-1)*$F294)</f>
        <v>0</v>
      </c>
      <c r="BW294" s="9">
        <f ca="1">IF($DZ294&gt;BW$3,0,-OFFSET(BW140,0,ROUNDUP(IF($DZ294=0,30,$DZ294)/30,0)-1)*$F294)</f>
        <v>0</v>
      </c>
      <c r="BX294" s="9">
        <f ca="1">IF($DZ294&gt;BX$3,0,-OFFSET(BX140,0,ROUNDUP(IF($DZ294=0,30,$DZ294)/30,0)-1)*$F294)</f>
        <v>0</v>
      </c>
      <c r="BY294" s="9">
        <f ca="1">IF($DZ294&gt;BY$3,0,-OFFSET(BY140,0,ROUNDUP(IF($DZ294=0,30,$DZ294)/30,0)-1)*$F294)</f>
        <v>0</v>
      </c>
      <c r="BZ294" s="9">
        <f ca="1">IF($DZ294&gt;BZ$3,0,-OFFSET(BZ140,0,ROUNDUP(IF($DZ294=0,30,$DZ294)/30,0)-1)*$F294)</f>
        <v>0</v>
      </c>
      <c r="CA294" s="9">
        <f ca="1">IF($DZ294&gt;CA$3,0,-OFFSET(CA140,0,ROUNDUP(IF($DZ294=0,30,$DZ294)/30,0)-1)*$F294)</f>
        <v>0</v>
      </c>
      <c r="CB294" s="69">
        <f ca="1">IF($DZ294&gt;CB$3,0,-OFFSET(CB140,0,ROUNDUP(IF($DZ294=0,30,$DZ294)/30,0)-1)*$F294)</f>
        <v>0</v>
      </c>
      <c r="CC294" s="9">
        <f ca="1">IF($DZ294&gt;CC$3,0,-OFFSET(CC140,0,ROUNDUP(IF($DZ294=0,30,$DZ294)/30,0)-1)*$F294)</f>
        <v>0</v>
      </c>
      <c r="CD294" s="9">
        <f ca="1">IF($DZ294&gt;CD$3,0,-OFFSET(CD140,0,ROUNDUP(IF($DZ294=0,30,$DZ294)/30,0)-1)*$F294)</f>
        <v>0</v>
      </c>
      <c r="CE294" s="9">
        <f ca="1">IF($DZ294&gt;CE$3,0,-OFFSET(CE140,0,ROUNDUP(IF($DZ294=0,30,$DZ294)/30,0)-1)*$F294)</f>
        <v>0</v>
      </c>
      <c r="CF294" s="9">
        <f ca="1">IF($DZ294&gt;CF$3,0,-OFFSET(CF140,0,ROUNDUP(IF($DZ294=0,30,$DZ294)/30,0)-1)*$F294)</f>
        <v>0</v>
      </c>
      <c r="CG294" s="9">
        <f ca="1">IF($DZ294&gt;CG$3,0,-OFFSET(CG140,0,ROUNDUP(IF($DZ294=0,30,$DZ294)/30,0)-1)*$F294)</f>
        <v>0</v>
      </c>
      <c r="CH294" s="9">
        <f ca="1">IF($DZ294&gt;CH$3,0,-OFFSET(CH140,0,ROUNDUP(IF($DZ294=0,30,$DZ294)/30,0)-1)*$F294)</f>
        <v>0</v>
      </c>
      <c r="CI294" s="9">
        <f ca="1">IF($DZ294&gt;CI$3,0,-OFFSET(CI140,0,ROUNDUP(IF($DZ294=0,30,$DZ294)/30,0)-1)*$F294)</f>
        <v>0</v>
      </c>
      <c r="CJ294" s="9">
        <f ca="1">IF($DZ294&gt;CJ$3,0,-OFFSET(CJ140,0,ROUNDUP(IF($DZ294=0,30,$DZ294)/30,0)-1)*$F294)</f>
        <v>0</v>
      </c>
      <c r="CK294" s="9">
        <f ca="1">IF($DZ294&gt;CK$3,0,-OFFSET(CK140,0,ROUNDUP(IF($DZ294=0,30,$DZ294)/30,0)-1)*$F294)</f>
        <v>0</v>
      </c>
      <c r="CL294" s="9">
        <f ca="1">IF($DZ294&gt;CL$3,0,-OFFSET(CL140,0,ROUNDUP(IF($DZ294=0,30,$DZ294)/30,0)-1)*$F294)</f>
        <v>0</v>
      </c>
      <c r="CM294" s="9">
        <f ca="1">IF($DZ294&gt;CM$3,0,-OFFSET(CM140,0,ROUNDUP(IF($DZ294=0,30,$DZ294)/30,0)-1)*$F294)</f>
        <v>0</v>
      </c>
      <c r="CN294" s="69">
        <f ca="1">IF($DZ294&gt;CN$3,0,-OFFSET(CN140,0,ROUNDUP(IF($DZ294=0,30,$DZ294)/30,0)-1)*$F294)</f>
        <v>0</v>
      </c>
      <c r="CO294" s="9">
        <f ca="1">IF($DZ294&gt;CO$3,0,-OFFSET(CO140,0,ROUNDUP(IF($DZ294=0,30,$DZ294)/30,0)-1)*$F294)</f>
        <v>0</v>
      </c>
      <c r="CP294" s="9">
        <f ca="1">IF($DZ294&gt;CP$3,0,-OFFSET(CP140,0,ROUNDUP(IF($DZ294=0,30,$DZ294)/30,0)-1)*$F294)</f>
        <v>0</v>
      </c>
      <c r="CQ294" s="9">
        <f ca="1">IF($DZ294&gt;CQ$3,0,-OFFSET(CQ140,0,ROUNDUP(IF($DZ294=0,30,$DZ294)/30,0)-1)*$F294)</f>
        <v>0</v>
      </c>
      <c r="CR294" s="9">
        <f ca="1">IF($DZ294&gt;CR$3,0,-OFFSET(CR140,0,ROUNDUP(IF($DZ294=0,30,$DZ294)/30,0)-1)*$F294)</f>
        <v>0</v>
      </c>
      <c r="CS294" s="9">
        <f ca="1">IF($DZ294&gt;CS$3,0,-OFFSET(CS140,0,ROUNDUP(IF($DZ294=0,30,$DZ294)/30,0)-1)*$F294)</f>
        <v>0</v>
      </c>
      <c r="CT294" s="9">
        <f ca="1">IF($DZ294&gt;CT$3,0,-OFFSET(CT140,0,ROUNDUP(IF($DZ294=0,30,$DZ294)/30,0)-1)*$F294)</f>
        <v>0</v>
      </c>
      <c r="CU294" s="9">
        <f ca="1">IF($DZ294&gt;CU$3,0,-OFFSET(CU140,0,ROUNDUP(IF($DZ294=0,30,$DZ294)/30,0)-1)*$F294)</f>
        <v>0</v>
      </c>
      <c r="CV294" s="9">
        <f ca="1">IF($DZ294&gt;CV$3,0,-OFFSET(CV140,0,ROUNDUP(IF($DZ294=0,30,$DZ294)/30,0)-1)*$F294)</f>
        <v>0</v>
      </c>
      <c r="CW294" s="9">
        <f ca="1">IF($DZ294&gt;CW$3,0,-OFFSET(CW140,0,ROUNDUP(IF($DZ294=0,30,$DZ294)/30,0)-1)*$F294)</f>
        <v>0</v>
      </c>
      <c r="CX294" s="9">
        <f ca="1">IF($DZ294&gt;CX$3,0,-OFFSET(CX140,0,ROUNDUP(IF($DZ294=0,30,$DZ294)/30,0)-1)*$F294)</f>
        <v>0</v>
      </c>
      <c r="CY294" s="9">
        <f ca="1">IF($DZ294&gt;CY$3,0,-OFFSET(CY140,0,ROUNDUP(IF($DZ294=0,30,$DZ294)/30,0)-1)*$F294)</f>
        <v>0</v>
      </c>
      <c r="CZ294" s="69">
        <f ca="1">IF($DZ294&gt;CZ$3,0,-OFFSET(CZ140,0,ROUNDUP(IF($DZ294=0,30,$DZ294)/30,0)-1)*$F294)</f>
        <v>0</v>
      </c>
      <c r="DA294" s="9">
        <f ca="1">IF($DZ294&gt;DA$3,0,-OFFSET(DA140,0,ROUNDUP(IF($DZ294=0,30,$DZ294)/30,0)-1)*$F294)</f>
        <v>0</v>
      </c>
      <c r="DB294" s="9">
        <f ca="1">IF($DZ294&gt;DB$3,0,-OFFSET(DB140,0,ROUNDUP(IF($DZ294=0,30,$DZ294)/30,0)-1)*$F294)</f>
        <v>0</v>
      </c>
      <c r="DC294" s="9">
        <f ca="1">IF($DZ294&gt;DC$3,0,-OFFSET(DC140,0,ROUNDUP(IF($DZ294=0,30,$DZ294)/30,0)-1)*$F294)</f>
        <v>0</v>
      </c>
      <c r="DD294" s="9">
        <f ca="1">IF($DZ294&gt;DD$3,0,-OFFSET(DD140,0,ROUNDUP(IF($DZ294=0,30,$DZ294)/30,0)-1)*$F294)</f>
        <v>0</v>
      </c>
      <c r="DE294" s="9">
        <f ca="1">IF($DZ294&gt;DE$3,0,-OFFSET(DE140,0,ROUNDUP(IF($DZ294=0,30,$DZ294)/30,0)-1)*$F294)</f>
        <v>0</v>
      </c>
      <c r="DF294" s="9">
        <f ca="1">IF($DZ294&gt;DF$3,0,-OFFSET(DF140,0,ROUNDUP(IF($DZ294=0,30,$DZ294)/30,0)-1)*$F294)</f>
        <v>0</v>
      </c>
      <c r="DG294" s="9">
        <f ca="1">IF($DZ294&gt;DG$3,0,-OFFSET(DG140,0,ROUNDUP(IF($DZ294=0,30,$DZ294)/30,0)-1)*$F294)</f>
        <v>0</v>
      </c>
      <c r="DH294" s="9">
        <f ca="1">IF($DZ294&gt;DH$3,0,-OFFSET(DH140,0,ROUNDUP(IF($DZ294=0,30,$DZ294)/30,0)-1)*$F294)</f>
        <v>0</v>
      </c>
      <c r="DI294" s="9">
        <f ca="1">IF($DZ294&gt;DI$3,0,-OFFSET(DI140,0,ROUNDUP(IF($DZ294=0,30,$DZ294)/30,0)-1)*$F294)</f>
        <v>0</v>
      </c>
      <c r="DJ294" s="9">
        <f ca="1">IF($DZ294&gt;DJ$3,0,-OFFSET(DJ140,0,ROUNDUP(IF($DZ294=0,30,$DZ294)/30,0)-1)*$F294)</f>
        <v>0</v>
      </c>
      <c r="DK294" s="9">
        <f ca="1">IF($DZ294&gt;DK$3,0,-OFFSET(DK140,0,ROUNDUP(IF($DZ294=0,30,$DZ294)/30,0)-1)*$F294)</f>
        <v>0</v>
      </c>
      <c r="DL294" s="69">
        <f ca="1">IF($DZ294&gt;DL$3,0,-OFFSET(DL140,0,ROUNDUP(IF($DZ294=0,30,$DZ294)/30,0)-1)*$F294)</f>
        <v>0</v>
      </c>
      <c r="DM294" s="9">
        <f ca="1">IF($DZ294&gt;DM$3,0,-OFFSET(DM140,0,ROUNDUP(IF($DZ294=0,30,$DZ294)/30,0)-1)*$F294)</f>
        <v>0</v>
      </c>
      <c r="DN294" s="9">
        <f ca="1">IF($DZ294&gt;DN$3,0,-OFFSET(DN140,0,ROUNDUP(IF($DZ294=0,30,$DZ294)/30,0)-1)*$F294)</f>
        <v>0</v>
      </c>
      <c r="DO294" s="9">
        <f ca="1">IF($DZ294&gt;DO$3,0,-OFFSET(DO140,0,ROUNDUP(IF($DZ294=0,30,$DZ294)/30,0)-1)*$F294)</f>
        <v>0</v>
      </c>
      <c r="DP294" s="9">
        <f ca="1">IF($DZ294&gt;DP$3,0,-OFFSET(DP140,0,ROUNDUP(IF($DZ294=0,30,$DZ294)/30,0)-1)*$F294)</f>
        <v>0</v>
      </c>
      <c r="DQ294" s="9">
        <f ca="1">IF($DZ294&gt;DQ$3,0,-OFFSET(DQ140,0,ROUNDUP(IF($DZ294=0,30,$DZ294)/30,0)-1)*$F294)</f>
        <v>0</v>
      </c>
      <c r="DR294" s="9">
        <f ca="1">IF($DZ294&gt;DR$3,0,-OFFSET(DR140,0,ROUNDUP(IF($DZ294=0,30,$DZ294)/30,0)-1)*$F294)</f>
        <v>0</v>
      </c>
      <c r="DS294" s="9">
        <f ca="1">IF($DZ294&gt;DS$3,0,-OFFSET(DS140,0,ROUNDUP(IF($DZ294=0,30,$DZ294)/30,0)-1)*$F294)</f>
        <v>0</v>
      </c>
      <c r="DT294" s="9">
        <f ca="1">IF($DZ294&gt;DT$3,0,-OFFSET(DT140,0,ROUNDUP(IF($DZ294=0,30,$DZ294)/30,0)-1)*$F294)</f>
        <v>0</v>
      </c>
      <c r="DU294" s="9">
        <f ca="1">IF($DZ294&gt;DU$3,0,-OFFSET(DU140,0,ROUNDUP(IF($DZ294=0,30,$DZ294)/30,0)-1)*$F294)</f>
        <v>0</v>
      </c>
      <c r="DV294" s="9">
        <f ca="1">IF($DZ294&gt;DV$3,0,-OFFSET(DV140,0,ROUNDUP(IF($DZ294=0,30,$DZ294)/30,0)-1)*$F294)</f>
        <v>0</v>
      </c>
      <c r="DW294" s="9">
        <f ca="1">IF($DZ294&gt;DW$3,0,-OFFSET(DW140,0,ROUNDUP(IF($DZ294=0,30,$DZ294)/30,0)-1)*$F294)</f>
        <v>0</v>
      </c>
      <c r="DX294" s="4"/>
      <c r="DY294" s="4"/>
      <c r="DZ294" s="49">
        <f>DZ140</f>
        <v>30</v>
      </c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  <c r="FS294" s="4"/>
      <c r="FT294" s="4"/>
      <c r="FU294" s="4"/>
      <c r="FV294" s="4"/>
      <c r="FW294" s="4"/>
      <c r="FX294" s="4"/>
      <c r="FY294" s="4"/>
      <c r="FZ294" s="4"/>
      <c r="GA294" s="4"/>
      <c r="GB294" s="4"/>
      <c r="GC294" s="4"/>
      <c r="GD294" s="4"/>
      <c r="GE294" s="4"/>
      <c r="GF294" s="4"/>
      <c r="GG294" s="4"/>
    </row>
    <row r="295" spans="1:189" ht="14" hidden="1" x14ac:dyDescent="0.35">
      <c r="A295" s="1"/>
      <c r="B295" s="43" t="str">
        <f>B141</f>
        <v/>
      </c>
      <c r="C295" s="44"/>
      <c r="D295" s="44">
        <f>D141</f>
        <v>0</v>
      </c>
      <c r="E295" s="45" t="str">
        <f>"Impostos "&amp;E141</f>
        <v xml:space="preserve">Impostos </v>
      </c>
      <c r="F295" s="67"/>
      <c r="G295" s="68"/>
      <c r="H295" s="9">
        <f ca="1">IF($DZ295&gt;H$3,0,-OFFSET(H141,0,ROUNDUP(IF($DZ295=0,30,$DZ295)/30,0)-1)*$F295)</f>
        <v>0</v>
      </c>
      <c r="I295" s="9">
        <f ca="1">IF($DZ295&gt;I$3,0,-OFFSET(I141,0,ROUNDUP(IF($DZ295=0,30,$DZ295)/30,0)-1)*$F295)</f>
        <v>0</v>
      </c>
      <c r="J295" s="9">
        <f ca="1">IF($DZ295&gt;J$3,0,-OFFSET(J141,0,ROUNDUP(IF($DZ295=0,30,$DZ295)/30,0)-1)*$F295)</f>
        <v>0</v>
      </c>
      <c r="K295" s="9">
        <f ca="1">IF($DZ295&gt;K$3,0,-OFFSET(K141,0,ROUNDUP(IF($DZ295=0,30,$DZ295)/30,0)-1)*$F295)</f>
        <v>0</v>
      </c>
      <c r="L295" s="9">
        <f ca="1">IF($DZ295&gt;L$3,0,-OFFSET(L141,0,ROUNDUP(IF($DZ295=0,30,$DZ295)/30,0)-1)*$F295)</f>
        <v>0</v>
      </c>
      <c r="M295" s="9">
        <f ca="1">IF($DZ295&gt;M$3,0,-OFFSET(M141,0,ROUNDUP(IF($DZ295=0,30,$DZ295)/30,0)-1)*$F295)</f>
        <v>0</v>
      </c>
      <c r="N295" s="9">
        <f ca="1">IF($DZ295&gt;N$3,0,-OFFSET(N141,0,ROUNDUP(IF($DZ295=0,30,$DZ295)/30,0)-1)*$F295)</f>
        <v>0</v>
      </c>
      <c r="O295" s="9">
        <f ca="1">IF($DZ295&gt;O$3,0,-OFFSET(O141,0,ROUNDUP(IF($DZ295=0,30,$DZ295)/30,0)-1)*$F295)</f>
        <v>0</v>
      </c>
      <c r="P295" s="9">
        <f ca="1">IF($DZ295&gt;P$3,0,-OFFSET(P141,0,ROUNDUP(IF($DZ295=0,30,$DZ295)/30,0)-1)*$F295)</f>
        <v>0</v>
      </c>
      <c r="Q295" s="9">
        <f ca="1">IF($DZ295&gt;Q$3,0,-OFFSET(Q141,0,ROUNDUP(IF($DZ295=0,30,$DZ295)/30,0)-1)*$F295)</f>
        <v>0</v>
      </c>
      <c r="R295" s="9">
        <f ca="1">IF($DZ295&gt;R$3,0,-OFFSET(R141,0,ROUNDUP(IF($DZ295=0,30,$DZ295)/30,0)-1)*$F295)</f>
        <v>0</v>
      </c>
      <c r="S295" s="9">
        <f ca="1">IF($DZ295&gt;S$3,0,-OFFSET(S141,0,ROUNDUP(IF($DZ295=0,30,$DZ295)/30,0)-1)*$F295)</f>
        <v>0</v>
      </c>
      <c r="T295" s="69">
        <f ca="1">IF($DZ295&gt;T$3,0,-OFFSET(T141,0,ROUNDUP(IF($DZ295=0,30,$DZ295)/30,0)-1)*$F295)</f>
        <v>0</v>
      </c>
      <c r="U295" s="9">
        <f ca="1">IF($DZ295&gt;U$3,0,-OFFSET(U141,0,ROUNDUP(IF($DZ295=0,30,$DZ295)/30,0)-1)*$F295)</f>
        <v>0</v>
      </c>
      <c r="V295" s="9">
        <f ca="1">IF($DZ295&gt;V$3,0,-OFFSET(V141,0,ROUNDUP(IF($DZ295=0,30,$DZ295)/30,0)-1)*$F295)</f>
        <v>0</v>
      </c>
      <c r="W295" s="9">
        <f ca="1">IF($DZ295&gt;W$3,0,-OFFSET(W141,0,ROUNDUP(IF($DZ295=0,30,$DZ295)/30,0)-1)*$F295)</f>
        <v>0</v>
      </c>
      <c r="X295" s="9">
        <f ca="1">IF($DZ295&gt;X$3,0,-OFFSET(X141,0,ROUNDUP(IF($DZ295=0,30,$DZ295)/30,0)-1)*$F295)</f>
        <v>0</v>
      </c>
      <c r="Y295" s="9">
        <f ca="1">IF($DZ295&gt;Y$3,0,-OFFSET(Y141,0,ROUNDUP(IF($DZ295=0,30,$DZ295)/30,0)-1)*$F295)</f>
        <v>0</v>
      </c>
      <c r="Z295" s="9">
        <f ca="1">IF($DZ295&gt;Z$3,0,-OFFSET(Z141,0,ROUNDUP(IF($DZ295=0,30,$DZ295)/30,0)-1)*$F295)</f>
        <v>0</v>
      </c>
      <c r="AA295" s="9">
        <f ca="1">IF($DZ295&gt;AA$3,0,-OFFSET(AA141,0,ROUNDUP(IF($DZ295=0,30,$DZ295)/30,0)-1)*$F295)</f>
        <v>0</v>
      </c>
      <c r="AB295" s="9">
        <f ca="1">IF($DZ295&gt;AB$3,0,-OFFSET(AB141,0,ROUNDUP(IF($DZ295=0,30,$DZ295)/30,0)-1)*$F295)</f>
        <v>0</v>
      </c>
      <c r="AC295" s="9">
        <f ca="1">IF($DZ295&gt;AC$3,0,-OFFSET(AC141,0,ROUNDUP(IF($DZ295=0,30,$DZ295)/30,0)-1)*$F295)</f>
        <v>0</v>
      </c>
      <c r="AD295" s="9">
        <f ca="1">IF($DZ295&gt;AD$3,0,-OFFSET(AD141,0,ROUNDUP(IF($DZ295=0,30,$DZ295)/30,0)-1)*$F295)</f>
        <v>0</v>
      </c>
      <c r="AE295" s="9">
        <f ca="1">IF($DZ295&gt;AE$3,0,-OFFSET(AE141,0,ROUNDUP(IF($DZ295=0,30,$DZ295)/30,0)-1)*$F295)</f>
        <v>0</v>
      </c>
      <c r="AF295" s="69">
        <f ca="1">IF($DZ295&gt;AF$3,0,-OFFSET(AF141,0,ROUNDUP(IF($DZ295=0,30,$DZ295)/30,0)-1)*$F295)</f>
        <v>0</v>
      </c>
      <c r="AG295" s="9">
        <f ca="1">IF($DZ295&gt;AG$3,0,-OFFSET(AG141,0,ROUNDUP(IF($DZ295=0,30,$DZ295)/30,0)-1)*$F295)</f>
        <v>0</v>
      </c>
      <c r="AH295" s="9">
        <f ca="1">IF($DZ295&gt;AH$3,0,-OFFSET(AH141,0,ROUNDUP(IF($DZ295=0,30,$DZ295)/30,0)-1)*$F295)</f>
        <v>0</v>
      </c>
      <c r="AI295" s="9">
        <f ca="1">IF($DZ295&gt;AI$3,0,-OFFSET(AI141,0,ROUNDUP(IF($DZ295=0,30,$DZ295)/30,0)-1)*$F295)</f>
        <v>0</v>
      </c>
      <c r="AJ295" s="9">
        <f ca="1">IF($DZ295&gt;AJ$3,0,-OFFSET(AJ141,0,ROUNDUP(IF($DZ295=0,30,$DZ295)/30,0)-1)*$F295)</f>
        <v>0</v>
      </c>
      <c r="AK295" s="9">
        <f ca="1">IF($DZ295&gt;AK$3,0,-OFFSET(AK141,0,ROUNDUP(IF($DZ295=0,30,$DZ295)/30,0)-1)*$F295)</f>
        <v>0</v>
      </c>
      <c r="AL295" s="9">
        <f ca="1">IF($DZ295&gt;AL$3,0,-OFFSET(AL141,0,ROUNDUP(IF($DZ295=0,30,$DZ295)/30,0)-1)*$F295)</f>
        <v>0</v>
      </c>
      <c r="AM295" s="9">
        <f ca="1">IF($DZ295&gt;AM$3,0,-OFFSET(AM141,0,ROUNDUP(IF($DZ295=0,30,$DZ295)/30,0)-1)*$F295)</f>
        <v>0</v>
      </c>
      <c r="AN295" s="9">
        <f ca="1">IF($DZ295&gt;AN$3,0,-OFFSET(AN141,0,ROUNDUP(IF($DZ295=0,30,$DZ295)/30,0)-1)*$F295)</f>
        <v>0</v>
      </c>
      <c r="AO295" s="9">
        <f ca="1">IF($DZ295&gt;AO$3,0,-OFFSET(AO141,0,ROUNDUP(IF($DZ295=0,30,$DZ295)/30,0)-1)*$F295)</f>
        <v>0</v>
      </c>
      <c r="AP295" s="9">
        <f ca="1">IF($DZ295&gt;AP$3,0,-OFFSET(AP141,0,ROUNDUP(IF($DZ295=0,30,$DZ295)/30,0)-1)*$F295)</f>
        <v>0</v>
      </c>
      <c r="AQ295" s="9">
        <f ca="1">IF($DZ295&gt;AQ$3,0,-OFFSET(AQ141,0,ROUNDUP(IF($DZ295=0,30,$DZ295)/30,0)-1)*$F295)</f>
        <v>0</v>
      </c>
      <c r="AR295" s="69">
        <f ca="1">IF($DZ295&gt;AR$3,0,-OFFSET(AR141,0,ROUNDUP(IF($DZ295=0,30,$DZ295)/30,0)-1)*$F295)</f>
        <v>0</v>
      </c>
      <c r="AS295" s="9">
        <f ca="1">IF($DZ295&gt;AS$3,0,-OFFSET(AS141,0,ROUNDUP(IF($DZ295=0,30,$DZ295)/30,0)-1)*$F295)</f>
        <v>0</v>
      </c>
      <c r="AT295" s="9">
        <f ca="1">IF($DZ295&gt;AT$3,0,-OFFSET(AT141,0,ROUNDUP(IF($DZ295=0,30,$DZ295)/30,0)-1)*$F295)</f>
        <v>0</v>
      </c>
      <c r="AU295" s="9">
        <f ca="1">IF($DZ295&gt;AU$3,0,-OFFSET(AU141,0,ROUNDUP(IF($DZ295=0,30,$DZ295)/30,0)-1)*$F295)</f>
        <v>0</v>
      </c>
      <c r="AV295" s="9">
        <f ca="1">IF($DZ295&gt;AV$3,0,-OFFSET(AV141,0,ROUNDUP(IF($DZ295=0,30,$DZ295)/30,0)-1)*$F295)</f>
        <v>0</v>
      </c>
      <c r="AW295" s="9">
        <f ca="1">IF($DZ295&gt;AW$3,0,-OFFSET(AW141,0,ROUNDUP(IF($DZ295=0,30,$DZ295)/30,0)-1)*$F295)</f>
        <v>0</v>
      </c>
      <c r="AX295" s="9">
        <f ca="1">IF($DZ295&gt;AX$3,0,-OFFSET(AX141,0,ROUNDUP(IF($DZ295=0,30,$DZ295)/30,0)-1)*$F295)</f>
        <v>0</v>
      </c>
      <c r="AY295" s="9">
        <f ca="1">IF($DZ295&gt;AY$3,0,-OFFSET(AY141,0,ROUNDUP(IF($DZ295=0,30,$DZ295)/30,0)-1)*$F295)</f>
        <v>0</v>
      </c>
      <c r="AZ295" s="9">
        <f ca="1">IF($DZ295&gt;AZ$3,0,-OFFSET(AZ141,0,ROUNDUP(IF($DZ295=0,30,$DZ295)/30,0)-1)*$F295)</f>
        <v>0</v>
      </c>
      <c r="BA295" s="9">
        <f ca="1">IF($DZ295&gt;BA$3,0,-OFFSET(BA141,0,ROUNDUP(IF($DZ295=0,30,$DZ295)/30,0)-1)*$F295)</f>
        <v>0</v>
      </c>
      <c r="BB295" s="9">
        <f ca="1">IF($DZ295&gt;BB$3,0,-OFFSET(BB141,0,ROUNDUP(IF($DZ295=0,30,$DZ295)/30,0)-1)*$F295)</f>
        <v>0</v>
      </c>
      <c r="BC295" s="9">
        <f ca="1">IF($DZ295&gt;BC$3,0,-OFFSET(BC141,0,ROUNDUP(IF($DZ295=0,30,$DZ295)/30,0)-1)*$F295)</f>
        <v>0</v>
      </c>
      <c r="BD295" s="69">
        <f ca="1">IF($DZ295&gt;BD$3,0,-OFFSET(BD141,0,ROUNDUP(IF($DZ295=0,30,$DZ295)/30,0)-1)*$F295)</f>
        <v>0</v>
      </c>
      <c r="BE295" s="9">
        <f ca="1">IF($DZ295&gt;BE$3,0,-OFFSET(BE141,0,ROUNDUP(IF($DZ295=0,30,$DZ295)/30,0)-1)*$F295)</f>
        <v>0</v>
      </c>
      <c r="BF295" s="9">
        <f ca="1">IF($DZ295&gt;BF$3,0,-OFFSET(BF141,0,ROUNDUP(IF($DZ295=0,30,$DZ295)/30,0)-1)*$F295)</f>
        <v>0</v>
      </c>
      <c r="BG295" s="9">
        <f ca="1">IF($DZ295&gt;BG$3,0,-OFFSET(BG141,0,ROUNDUP(IF($DZ295=0,30,$DZ295)/30,0)-1)*$F295)</f>
        <v>0</v>
      </c>
      <c r="BH295" s="9">
        <f ca="1">IF($DZ295&gt;BH$3,0,-OFFSET(BH141,0,ROUNDUP(IF($DZ295=0,30,$DZ295)/30,0)-1)*$F295)</f>
        <v>0</v>
      </c>
      <c r="BI295" s="9">
        <f ca="1">IF($DZ295&gt;BI$3,0,-OFFSET(BI141,0,ROUNDUP(IF($DZ295=0,30,$DZ295)/30,0)-1)*$F295)</f>
        <v>0</v>
      </c>
      <c r="BJ295" s="9">
        <f ca="1">IF($DZ295&gt;BJ$3,0,-OFFSET(BJ141,0,ROUNDUP(IF($DZ295=0,30,$DZ295)/30,0)-1)*$F295)</f>
        <v>0</v>
      </c>
      <c r="BK295" s="9">
        <f ca="1">IF($DZ295&gt;BK$3,0,-OFFSET(BK141,0,ROUNDUP(IF($DZ295=0,30,$DZ295)/30,0)-1)*$F295)</f>
        <v>0</v>
      </c>
      <c r="BL295" s="9">
        <f ca="1">IF($DZ295&gt;BL$3,0,-OFFSET(BL141,0,ROUNDUP(IF($DZ295=0,30,$DZ295)/30,0)-1)*$F295)</f>
        <v>0</v>
      </c>
      <c r="BM295" s="9">
        <f ca="1">IF($DZ295&gt;BM$3,0,-OFFSET(BM141,0,ROUNDUP(IF($DZ295=0,30,$DZ295)/30,0)-1)*$F295)</f>
        <v>0</v>
      </c>
      <c r="BN295" s="9">
        <f ca="1">IF($DZ295&gt;BN$3,0,-OFFSET(BN141,0,ROUNDUP(IF($DZ295=0,30,$DZ295)/30,0)-1)*$F295)</f>
        <v>0</v>
      </c>
      <c r="BO295" s="9">
        <f ca="1">IF($DZ295&gt;BO$3,0,-OFFSET(BO141,0,ROUNDUP(IF($DZ295=0,30,$DZ295)/30,0)-1)*$F295)</f>
        <v>0</v>
      </c>
      <c r="BP295" s="69">
        <f ca="1">IF($DZ295&gt;BP$3,0,-OFFSET(BP141,0,ROUNDUP(IF($DZ295=0,30,$DZ295)/30,0)-1)*$F295)</f>
        <v>0</v>
      </c>
      <c r="BQ295" s="9">
        <f ca="1">IF($DZ295&gt;BQ$3,0,-OFFSET(BQ141,0,ROUNDUP(IF($DZ295=0,30,$DZ295)/30,0)-1)*$F295)</f>
        <v>0</v>
      </c>
      <c r="BR295" s="9">
        <f ca="1">IF($DZ295&gt;BR$3,0,-OFFSET(BR141,0,ROUNDUP(IF($DZ295=0,30,$DZ295)/30,0)-1)*$F295)</f>
        <v>0</v>
      </c>
      <c r="BS295" s="9">
        <f ca="1">IF($DZ295&gt;BS$3,0,-OFFSET(BS141,0,ROUNDUP(IF($DZ295=0,30,$DZ295)/30,0)-1)*$F295)</f>
        <v>0</v>
      </c>
      <c r="BT295" s="9">
        <f ca="1">IF($DZ295&gt;BT$3,0,-OFFSET(BT141,0,ROUNDUP(IF($DZ295=0,30,$DZ295)/30,0)-1)*$F295)</f>
        <v>0</v>
      </c>
      <c r="BU295" s="9">
        <f ca="1">IF($DZ295&gt;BU$3,0,-OFFSET(BU141,0,ROUNDUP(IF($DZ295=0,30,$DZ295)/30,0)-1)*$F295)</f>
        <v>0</v>
      </c>
      <c r="BV295" s="9">
        <f ca="1">IF($DZ295&gt;BV$3,0,-OFFSET(BV141,0,ROUNDUP(IF($DZ295=0,30,$DZ295)/30,0)-1)*$F295)</f>
        <v>0</v>
      </c>
      <c r="BW295" s="9">
        <f ca="1">IF($DZ295&gt;BW$3,0,-OFFSET(BW141,0,ROUNDUP(IF($DZ295=0,30,$DZ295)/30,0)-1)*$F295)</f>
        <v>0</v>
      </c>
      <c r="BX295" s="9">
        <f ca="1">IF($DZ295&gt;BX$3,0,-OFFSET(BX141,0,ROUNDUP(IF($DZ295=0,30,$DZ295)/30,0)-1)*$F295)</f>
        <v>0</v>
      </c>
      <c r="BY295" s="9">
        <f ca="1">IF($DZ295&gt;BY$3,0,-OFFSET(BY141,0,ROUNDUP(IF($DZ295=0,30,$DZ295)/30,0)-1)*$F295)</f>
        <v>0</v>
      </c>
      <c r="BZ295" s="9">
        <f ca="1">IF($DZ295&gt;BZ$3,0,-OFFSET(BZ141,0,ROUNDUP(IF($DZ295=0,30,$DZ295)/30,0)-1)*$F295)</f>
        <v>0</v>
      </c>
      <c r="CA295" s="9">
        <f ca="1">IF($DZ295&gt;CA$3,0,-OFFSET(CA141,0,ROUNDUP(IF($DZ295=0,30,$DZ295)/30,0)-1)*$F295)</f>
        <v>0</v>
      </c>
      <c r="CB295" s="69">
        <f ca="1">IF($DZ295&gt;CB$3,0,-OFFSET(CB141,0,ROUNDUP(IF($DZ295=0,30,$DZ295)/30,0)-1)*$F295)</f>
        <v>0</v>
      </c>
      <c r="CC295" s="9">
        <f ca="1">IF($DZ295&gt;CC$3,0,-OFFSET(CC141,0,ROUNDUP(IF($DZ295=0,30,$DZ295)/30,0)-1)*$F295)</f>
        <v>0</v>
      </c>
      <c r="CD295" s="9">
        <f ca="1">IF($DZ295&gt;CD$3,0,-OFFSET(CD141,0,ROUNDUP(IF($DZ295=0,30,$DZ295)/30,0)-1)*$F295)</f>
        <v>0</v>
      </c>
      <c r="CE295" s="9">
        <f ca="1">IF($DZ295&gt;CE$3,0,-OFFSET(CE141,0,ROUNDUP(IF($DZ295=0,30,$DZ295)/30,0)-1)*$F295)</f>
        <v>0</v>
      </c>
      <c r="CF295" s="9">
        <f ca="1">IF($DZ295&gt;CF$3,0,-OFFSET(CF141,0,ROUNDUP(IF($DZ295=0,30,$DZ295)/30,0)-1)*$F295)</f>
        <v>0</v>
      </c>
      <c r="CG295" s="9">
        <f ca="1">IF($DZ295&gt;CG$3,0,-OFFSET(CG141,0,ROUNDUP(IF($DZ295=0,30,$DZ295)/30,0)-1)*$F295)</f>
        <v>0</v>
      </c>
      <c r="CH295" s="9">
        <f ca="1">IF($DZ295&gt;CH$3,0,-OFFSET(CH141,0,ROUNDUP(IF($DZ295=0,30,$DZ295)/30,0)-1)*$F295)</f>
        <v>0</v>
      </c>
      <c r="CI295" s="9">
        <f ca="1">IF($DZ295&gt;CI$3,0,-OFFSET(CI141,0,ROUNDUP(IF($DZ295=0,30,$DZ295)/30,0)-1)*$F295)</f>
        <v>0</v>
      </c>
      <c r="CJ295" s="9">
        <f ca="1">IF($DZ295&gt;CJ$3,0,-OFFSET(CJ141,0,ROUNDUP(IF($DZ295=0,30,$DZ295)/30,0)-1)*$F295)</f>
        <v>0</v>
      </c>
      <c r="CK295" s="9">
        <f ca="1">IF($DZ295&gt;CK$3,0,-OFFSET(CK141,0,ROUNDUP(IF($DZ295=0,30,$DZ295)/30,0)-1)*$F295)</f>
        <v>0</v>
      </c>
      <c r="CL295" s="9">
        <f ca="1">IF($DZ295&gt;CL$3,0,-OFFSET(CL141,0,ROUNDUP(IF($DZ295=0,30,$DZ295)/30,0)-1)*$F295)</f>
        <v>0</v>
      </c>
      <c r="CM295" s="9">
        <f ca="1">IF($DZ295&gt;CM$3,0,-OFFSET(CM141,0,ROUNDUP(IF($DZ295=0,30,$DZ295)/30,0)-1)*$F295)</f>
        <v>0</v>
      </c>
      <c r="CN295" s="69">
        <f ca="1">IF($DZ295&gt;CN$3,0,-OFFSET(CN141,0,ROUNDUP(IF($DZ295=0,30,$DZ295)/30,0)-1)*$F295)</f>
        <v>0</v>
      </c>
      <c r="CO295" s="9">
        <f ca="1">IF($DZ295&gt;CO$3,0,-OFFSET(CO141,0,ROUNDUP(IF($DZ295=0,30,$DZ295)/30,0)-1)*$F295)</f>
        <v>0</v>
      </c>
      <c r="CP295" s="9">
        <f ca="1">IF($DZ295&gt;CP$3,0,-OFFSET(CP141,0,ROUNDUP(IF($DZ295=0,30,$DZ295)/30,0)-1)*$F295)</f>
        <v>0</v>
      </c>
      <c r="CQ295" s="9">
        <f ca="1">IF($DZ295&gt;CQ$3,0,-OFFSET(CQ141,0,ROUNDUP(IF($DZ295=0,30,$DZ295)/30,0)-1)*$F295)</f>
        <v>0</v>
      </c>
      <c r="CR295" s="9">
        <f ca="1">IF($DZ295&gt;CR$3,0,-OFFSET(CR141,0,ROUNDUP(IF($DZ295=0,30,$DZ295)/30,0)-1)*$F295)</f>
        <v>0</v>
      </c>
      <c r="CS295" s="9">
        <f ca="1">IF($DZ295&gt;CS$3,0,-OFFSET(CS141,0,ROUNDUP(IF($DZ295=0,30,$DZ295)/30,0)-1)*$F295)</f>
        <v>0</v>
      </c>
      <c r="CT295" s="9">
        <f ca="1">IF($DZ295&gt;CT$3,0,-OFFSET(CT141,0,ROUNDUP(IF($DZ295=0,30,$DZ295)/30,0)-1)*$F295)</f>
        <v>0</v>
      </c>
      <c r="CU295" s="9">
        <f ca="1">IF($DZ295&gt;CU$3,0,-OFFSET(CU141,0,ROUNDUP(IF($DZ295=0,30,$DZ295)/30,0)-1)*$F295)</f>
        <v>0</v>
      </c>
      <c r="CV295" s="9">
        <f ca="1">IF($DZ295&gt;CV$3,0,-OFFSET(CV141,0,ROUNDUP(IF($DZ295=0,30,$DZ295)/30,0)-1)*$F295)</f>
        <v>0</v>
      </c>
      <c r="CW295" s="9">
        <f ca="1">IF($DZ295&gt;CW$3,0,-OFFSET(CW141,0,ROUNDUP(IF($DZ295=0,30,$DZ295)/30,0)-1)*$F295)</f>
        <v>0</v>
      </c>
      <c r="CX295" s="9">
        <f ca="1">IF($DZ295&gt;CX$3,0,-OFFSET(CX141,0,ROUNDUP(IF($DZ295=0,30,$DZ295)/30,0)-1)*$F295)</f>
        <v>0</v>
      </c>
      <c r="CY295" s="9">
        <f ca="1">IF($DZ295&gt;CY$3,0,-OFFSET(CY141,0,ROUNDUP(IF($DZ295=0,30,$DZ295)/30,0)-1)*$F295)</f>
        <v>0</v>
      </c>
      <c r="CZ295" s="69">
        <f ca="1">IF($DZ295&gt;CZ$3,0,-OFFSET(CZ141,0,ROUNDUP(IF($DZ295=0,30,$DZ295)/30,0)-1)*$F295)</f>
        <v>0</v>
      </c>
      <c r="DA295" s="9">
        <f ca="1">IF($DZ295&gt;DA$3,0,-OFFSET(DA141,0,ROUNDUP(IF($DZ295=0,30,$DZ295)/30,0)-1)*$F295)</f>
        <v>0</v>
      </c>
      <c r="DB295" s="9">
        <f ca="1">IF($DZ295&gt;DB$3,0,-OFFSET(DB141,0,ROUNDUP(IF($DZ295=0,30,$DZ295)/30,0)-1)*$F295)</f>
        <v>0</v>
      </c>
      <c r="DC295" s="9">
        <f ca="1">IF($DZ295&gt;DC$3,0,-OFFSET(DC141,0,ROUNDUP(IF($DZ295=0,30,$DZ295)/30,0)-1)*$F295)</f>
        <v>0</v>
      </c>
      <c r="DD295" s="9">
        <f ca="1">IF($DZ295&gt;DD$3,0,-OFFSET(DD141,0,ROUNDUP(IF($DZ295=0,30,$DZ295)/30,0)-1)*$F295)</f>
        <v>0</v>
      </c>
      <c r="DE295" s="9">
        <f ca="1">IF($DZ295&gt;DE$3,0,-OFFSET(DE141,0,ROUNDUP(IF($DZ295=0,30,$DZ295)/30,0)-1)*$F295)</f>
        <v>0</v>
      </c>
      <c r="DF295" s="9">
        <f ca="1">IF($DZ295&gt;DF$3,0,-OFFSET(DF141,0,ROUNDUP(IF($DZ295=0,30,$DZ295)/30,0)-1)*$F295)</f>
        <v>0</v>
      </c>
      <c r="DG295" s="9">
        <f ca="1">IF($DZ295&gt;DG$3,0,-OFFSET(DG141,0,ROUNDUP(IF($DZ295=0,30,$DZ295)/30,0)-1)*$F295)</f>
        <v>0</v>
      </c>
      <c r="DH295" s="9">
        <f ca="1">IF($DZ295&gt;DH$3,0,-OFFSET(DH141,0,ROUNDUP(IF($DZ295=0,30,$DZ295)/30,0)-1)*$F295)</f>
        <v>0</v>
      </c>
      <c r="DI295" s="9">
        <f ca="1">IF($DZ295&gt;DI$3,0,-OFFSET(DI141,0,ROUNDUP(IF($DZ295=0,30,$DZ295)/30,0)-1)*$F295)</f>
        <v>0</v>
      </c>
      <c r="DJ295" s="9">
        <f ca="1">IF($DZ295&gt;DJ$3,0,-OFFSET(DJ141,0,ROUNDUP(IF($DZ295=0,30,$DZ295)/30,0)-1)*$F295)</f>
        <v>0</v>
      </c>
      <c r="DK295" s="9">
        <f ca="1">IF($DZ295&gt;DK$3,0,-OFFSET(DK141,0,ROUNDUP(IF($DZ295=0,30,$DZ295)/30,0)-1)*$F295)</f>
        <v>0</v>
      </c>
      <c r="DL295" s="69">
        <f ca="1">IF($DZ295&gt;DL$3,0,-OFFSET(DL141,0,ROUNDUP(IF($DZ295=0,30,$DZ295)/30,0)-1)*$F295)</f>
        <v>0</v>
      </c>
      <c r="DM295" s="9">
        <f ca="1">IF($DZ295&gt;DM$3,0,-OFFSET(DM141,0,ROUNDUP(IF($DZ295=0,30,$DZ295)/30,0)-1)*$F295)</f>
        <v>0</v>
      </c>
      <c r="DN295" s="9">
        <f ca="1">IF($DZ295&gt;DN$3,0,-OFFSET(DN141,0,ROUNDUP(IF($DZ295=0,30,$DZ295)/30,0)-1)*$F295)</f>
        <v>0</v>
      </c>
      <c r="DO295" s="9">
        <f ca="1">IF($DZ295&gt;DO$3,0,-OFFSET(DO141,0,ROUNDUP(IF($DZ295=0,30,$DZ295)/30,0)-1)*$F295)</f>
        <v>0</v>
      </c>
      <c r="DP295" s="9">
        <f ca="1">IF($DZ295&gt;DP$3,0,-OFFSET(DP141,0,ROUNDUP(IF($DZ295=0,30,$DZ295)/30,0)-1)*$F295)</f>
        <v>0</v>
      </c>
      <c r="DQ295" s="9">
        <f ca="1">IF($DZ295&gt;DQ$3,0,-OFFSET(DQ141,0,ROUNDUP(IF($DZ295=0,30,$DZ295)/30,0)-1)*$F295)</f>
        <v>0</v>
      </c>
      <c r="DR295" s="9">
        <f ca="1">IF($DZ295&gt;DR$3,0,-OFFSET(DR141,0,ROUNDUP(IF($DZ295=0,30,$DZ295)/30,0)-1)*$F295)</f>
        <v>0</v>
      </c>
      <c r="DS295" s="9">
        <f ca="1">IF($DZ295&gt;DS$3,0,-OFFSET(DS141,0,ROUNDUP(IF($DZ295=0,30,$DZ295)/30,0)-1)*$F295)</f>
        <v>0</v>
      </c>
      <c r="DT295" s="9">
        <f ca="1">IF($DZ295&gt;DT$3,0,-OFFSET(DT141,0,ROUNDUP(IF($DZ295=0,30,$DZ295)/30,0)-1)*$F295)</f>
        <v>0</v>
      </c>
      <c r="DU295" s="9">
        <f ca="1">IF($DZ295&gt;DU$3,0,-OFFSET(DU141,0,ROUNDUP(IF($DZ295=0,30,$DZ295)/30,0)-1)*$F295)</f>
        <v>0</v>
      </c>
      <c r="DV295" s="9">
        <f ca="1">IF($DZ295&gt;DV$3,0,-OFFSET(DV141,0,ROUNDUP(IF($DZ295=0,30,$DZ295)/30,0)-1)*$F295)</f>
        <v>0</v>
      </c>
      <c r="DW295" s="9">
        <f ca="1">IF($DZ295&gt;DW$3,0,-OFFSET(DW141,0,ROUNDUP(IF($DZ295=0,30,$DZ295)/30,0)-1)*$F295)</f>
        <v>0</v>
      </c>
      <c r="DX295" s="4"/>
      <c r="DY295" s="4"/>
      <c r="DZ295" s="49">
        <f>DZ141</f>
        <v>30</v>
      </c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  <c r="FS295" s="4"/>
      <c r="FT295" s="4"/>
      <c r="FU295" s="4"/>
      <c r="FV295" s="4"/>
      <c r="FW295" s="4"/>
      <c r="FX295" s="4"/>
      <c r="FY295" s="4"/>
      <c r="FZ295" s="4"/>
      <c r="GA295" s="4"/>
      <c r="GB295" s="4"/>
      <c r="GC295" s="4"/>
      <c r="GD295" s="4"/>
      <c r="GE295" s="4"/>
      <c r="GF295" s="4"/>
      <c r="GG295" s="4"/>
    </row>
    <row r="296" spans="1:189" ht="14" hidden="1" x14ac:dyDescent="0.35">
      <c r="A296" s="1"/>
      <c r="B296" s="43" t="str">
        <f>B142</f>
        <v/>
      </c>
      <c r="C296" s="44"/>
      <c r="D296" s="44">
        <f>D142</f>
        <v>0</v>
      </c>
      <c r="E296" s="45" t="str">
        <f>"Impostos "&amp;E142</f>
        <v xml:space="preserve">Impostos </v>
      </c>
      <c r="F296" s="67"/>
      <c r="G296" s="68"/>
      <c r="H296" s="9">
        <f ca="1">IF($DZ296&gt;H$3,0,-OFFSET(H142,0,ROUNDUP(IF($DZ296=0,30,$DZ296)/30,0)-1)*$F296)</f>
        <v>0</v>
      </c>
      <c r="I296" s="9">
        <f ca="1">IF($DZ296&gt;I$3,0,-OFFSET(I142,0,ROUNDUP(IF($DZ296=0,30,$DZ296)/30,0)-1)*$F296)</f>
        <v>0</v>
      </c>
      <c r="J296" s="9">
        <f ca="1">IF($DZ296&gt;J$3,0,-OFFSET(J142,0,ROUNDUP(IF($DZ296=0,30,$DZ296)/30,0)-1)*$F296)</f>
        <v>0</v>
      </c>
      <c r="K296" s="9">
        <f ca="1">IF($DZ296&gt;K$3,0,-OFFSET(K142,0,ROUNDUP(IF($DZ296=0,30,$DZ296)/30,0)-1)*$F296)</f>
        <v>0</v>
      </c>
      <c r="L296" s="9">
        <f ca="1">IF($DZ296&gt;L$3,0,-OFFSET(L142,0,ROUNDUP(IF($DZ296=0,30,$DZ296)/30,0)-1)*$F296)</f>
        <v>0</v>
      </c>
      <c r="M296" s="9">
        <f ca="1">IF($DZ296&gt;M$3,0,-OFFSET(M142,0,ROUNDUP(IF($DZ296=0,30,$DZ296)/30,0)-1)*$F296)</f>
        <v>0</v>
      </c>
      <c r="N296" s="9">
        <f ca="1">IF($DZ296&gt;N$3,0,-OFFSET(N142,0,ROUNDUP(IF($DZ296=0,30,$DZ296)/30,0)-1)*$F296)</f>
        <v>0</v>
      </c>
      <c r="O296" s="9">
        <f ca="1">IF($DZ296&gt;O$3,0,-OFFSET(O142,0,ROUNDUP(IF($DZ296=0,30,$DZ296)/30,0)-1)*$F296)</f>
        <v>0</v>
      </c>
      <c r="P296" s="9">
        <f ca="1">IF($DZ296&gt;P$3,0,-OFFSET(P142,0,ROUNDUP(IF($DZ296=0,30,$DZ296)/30,0)-1)*$F296)</f>
        <v>0</v>
      </c>
      <c r="Q296" s="9">
        <f ca="1">IF($DZ296&gt;Q$3,0,-OFFSET(Q142,0,ROUNDUP(IF($DZ296=0,30,$DZ296)/30,0)-1)*$F296)</f>
        <v>0</v>
      </c>
      <c r="R296" s="9">
        <f ca="1">IF($DZ296&gt;R$3,0,-OFFSET(R142,0,ROUNDUP(IF($DZ296=0,30,$DZ296)/30,0)-1)*$F296)</f>
        <v>0</v>
      </c>
      <c r="S296" s="9">
        <f ca="1">IF($DZ296&gt;S$3,0,-OFFSET(S142,0,ROUNDUP(IF($DZ296=0,30,$DZ296)/30,0)-1)*$F296)</f>
        <v>0</v>
      </c>
      <c r="T296" s="69">
        <f ca="1">IF($DZ296&gt;T$3,0,-OFFSET(T142,0,ROUNDUP(IF($DZ296=0,30,$DZ296)/30,0)-1)*$F296)</f>
        <v>0</v>
      </c>
      <c r="U296" s="9">
        <f ca="1">IF($DZ296&gt;U$3,0,-OFFSET(U142,0,ROUNDUP(IF($DZ296=0,30,$DZ296)/30,0)-1)*$F296)</f>
        <v>0</v>
      </c>
      <c r="V296" s="9">
        <f ca="1">IF($DZ296&gt;V$3,0,-OFFSET(V142,0,ROUNDUP(IF($DZ296=0,30,$DZ296)/30,0)-1)*$F296)</f>
        <v>0</v>
      </c>
      <c r="W296" s="9">
        <f ca="1">IF($DZ296&gt;W$3,0,-OFFSET(W142,0,ROUNDUP(IF($DZ296=0,30,$DZ296)/30,0)-1)*$F296)</f>
        <v>0</v>
      </c>
      <c r="X296" s="9">
        <f ca="1">IF($DZ296&gt;X$3,0,-OFFSET(X142,0,ROUNDUP(IF($DZ296=0,30,$DZ296)/30,0)-1)*$F296)</f>
        <v>0</v>
      </c>
      <c r="Y296" s="9">
        <f ca="1">IF($DZ296&gt;Y$3,0,-OFFSET(Y142,0,ROUNDUP(IF($DZ296=0,30,$DZ296)/30,0)-1)*$F296)</f>
        <v>0</v>
      </c>
      <c r="Z296" s="9">
        <f ca="1">IF($DZ296&gt;Z$3,0,-OFFSET(Z142,0,ROUNDUP(IF($DZ296=0,30,$DZ296)/30,0)-1)*$F296)</f>
        <v>0</v>
      </c>
      <c r="AA296" s="9">
        <f ca="1">IF($DZ296&gt;AA$3,0,-OFFSET(AA142,0,ROUNDUP(IF($DZ296=0,30,$DZ296)/30,0)-1)*$F296)</f>
        <v>0</v>
      </c>
      <c r="AB296" s="9">
        <f ca="1">IF($DZ296&gt;AB$3,0,-OFFSET(AB142,0,ROUNDUP(IF($DZ296=0,30,$DZ296)/30,0)-1)*$F296)</f>
        <v>0</v>
      </c>
      <c r="AC296" s="9">
        <f ca="1">IF($DZ296&gt;AC$3,0,-OFFSET(AC142,0,ROUNDUP(IF($DZ296=0,30,$DZ296)/30,0)-1)*$F296)</f>
        <v>0</v>
      </c>
      <c r="AD296" s="9">
        <f ca="1">IF($DZ296&gt;AD$3,0,-OFFSET(AD142,0,ROUNDUP(IF($DZ296=0,30,$DZ296)/30,0)-1)*$F296)</f>
        <v>0</v>
      </c>
      <c r="AE296" s="9">
        <f ca="1">IF($DZ296&gt;AE$3,0,-OFFSET(AE142,0,ROUNDUP(IF($DZ296=0,30,$DZ296)/30,0)-1)*$F296)</f>
        <v>0</v>
      </c>
      <c r="AF296" s="69">
        <f ca="1">IF($DZ296&gt;AF$3,0,-OFFSET(AF142,0,ROUNDUP(IF($DZ296=0,30,$DZ296)/30,0)-1)*$F296)</f>
        <v>0</v>
      </c>
      <c r="AG296" s="9">
        <f ca="1">IF($DZ296&gt;AG$3,0,-OFFSET(AG142,0,ROUNDUP(IF($DZ296=0,30,$DZ296)/30,0)-1)*$F296)</f>
        <v>0</v>
      </c>
      <c r="AH296" s="9">
        <f ca="1">IF($DZ296&gt;AH$3,0,-OFFSET(AH142,0,ROUNDUP(IF($DZ296=0,30,$DZ296)/30,0)-1)*$F296)</f>
        <v>0</v>
      </c>
      <c r="AI296" s="9">
        <f ca="1">IF($DZ296&gt;AI$3,0,-OFFSET(AI142,0,ROUNDUP(IF($DZ296=0,30,$DZ296)/30,0)-1)*$F296)</f>
        <v>0</v>
      </c>
      <c r="AJ296" s="9">
        <f ca="1">IF($DZ296&gt;AJ$3,0,-OFFSET(AJ142,0,ROUNDUP(IF($DZ296=0,30,$DZ296)/30,0)-1)*$F296)</f>
        <v>0</v>
      </c>
      <c r="AK296" s="9">
        <f ca="1">IF($DZ296&gt;AK$3,0,-OFFSET(AK142,0,ROUNDUP(IF($DZ296=0,30,$DZ296)/30,0)-1)*$F296)</f>
        <v>0</v>
      </c>
      <c r="AL296" s="9">
        <f ca="1">IF($DZ296&gt;AL$3,0,-OFFSET(AL142,0,ROUNDUP(IF($DZ296=0,30,$DZ296)/30,0)-1)*$F296)</f>
        <v>0</v>
      </c>
      <c r="AM296" s="9">
        <f ca="1">IF($DZ296&gt;AM$3,0,-OFFSET(AM142,0,ROUNDUP(IF($DZ296=0,30,$DZ296)/30,0)-1)*$F296)</f>
        <v>0</v>
      </c>
      <c r="AN296" s="9">
        <f ca="1">IF($DZ296&gt;AN$3,0,-OFFSET(AN142,0,ROUNDUP(IF($DZ296=0,30,$DZ296)/30,0)-1)*$F296)</f>
        <v>0</v>
      </c>
      <c r="AO296" s="9">
        <f ca="1">IF($DZ296&gt;AO$3,0,-OFFSET(AO142,0,ROUNDUP(IF($DZ296=0,30,$DZ296)/30,0)-1)*$F296)</f>
        <v>0</v>
      </c>
      <c r="AP296" s="9">
        <f ca="1">IF($DZ296&gt;AP$3,0,-OFFSET(AP142,0,ROUNDUP(IF($DZ296=0,30,$DZ296)/30,0)-1)*$F296)</f>
        <v>0</v>
      </c>
      <c r="AQ296" s="9">
        <f ca="1">IF($DZ296&gt;AQ$3,0,-OFFSET(AQ142,0,ROUNDUP(IF($DZ296=0,30,$DZ296)/30,0)-1)*$F296)</f>
        <v>0</v>
      </c>
      <c r="AR296" s="69">
        <f ca="1">IF($DZ296&gt;AR$3,0,-OFFSET(AR142,0,ROUNDUP(IF($DZ296=0,30,$DZ296)/30,0)-1)*$F296)</f>
        <v>0</v>
      </c>
      <c r="AS296" s="9">
        <f ca="1">IF($DZ296&gt;AS$3,0,-OFFSET(AS142,0,ROUNDUP(IF($DZ296=0,30,$DZ296)/30,0)-1)*$F296)</f>
        <v>0</v>
      </c>
      <c r="AT296" s="9">
        <f ca="1">IF($DZ296&gt;AT$3,0,-OFFSET(AT142,0,ROUNDUP(IF($DZ296=0,30,$DZ296)/30,0)-1)*$F296)</f>
        <v>0</v>
      </c>
      <c r="AU296" s="9">
        <f ca="1">IF($DZ296&gt;AU$3,0,-OFFSET(AU142,0,ROUNDUP(IF($DZ296=0,30,$DZ296)/30,0)-1)*$F296)</f>
        <v>0</v>
      </c>
      <c r="AV296" s="9">
        <f ca="1">IF($DZ296&gt;AV$3,0,-OFFSET(AV142,0,ROUNDUP(IF($DZ296=0,30,$DZ296)/30,0)-1)*$F296)</f>
        <v>0</v>
      </c>
      <c r="AW296" s="9">
        <f ca="1">IF($DZ296&gt;AW$3,0,-OFFSET(AW142,0,ROUNDUP(IF($DZ296=0,30,$DZ296)/30,0)-1)*$F296)</f>
        <v>0</v>
      </c>
      <c r="AX296" s="9">
        <f ca="1">IF($DZ296&gt;AX$3,0,-OFFSET(AX142,0,ROUNDUP(IF($DZ296=0,30,$DZ296)/30,0)-1)*$F296)</f>
        <v>0</v>
      </c>
      <c r="AY296" s="9">
        <f ca="1">IF($DZ296&gt;AY$3,0,-OFFSET(AY142,0,ROUNDUP(IF($DZ296=0,30,$DZ296)/30,0)-1)*$F296)</f>
        <v>0</v>
      </c>
      <c r="AZ296" s="9">
        <f ca="1">IF($DZ296&gt;AZ$3,0,-OFFSET(AZ142,0,ROUNDUP(IF($DZ296=0,30,$DZ296)/30,0)-1)*$F296)</f>
        <v>0</v>
      </c>
      <c r="BA296" s="9">
        <f ca="1">IF($DZ296&gt;BA$3,0,-OFFSET(BA142,0,ROUNDUP(IF($DZ296=0,30,$DZ296)/30,0)-1)*$F296)</f>
        <v>0</v>
      </c>
      <c r="BB296" s="9">
        <f ca="1">IF($DZ296&gt;BB$3,0,-OFFSET(BB142,0,ROUNDUP(IF($DZ296=0,30,$DZ296)/30,0)-1)*$F296)</f>
        <v>0</v>
      </c>
      <c r="BC296" s="9">
        <f ca="1">IF($DZ296&gt;BC$3,0,-OFFSET(BC142,0,ROUNDUP(IF($DZ296=0,30,$DZ296)/30,0)-1)*$F296)</f>
        <v>0</v>
      </c>
      <c r="BD296" s="69">
        <f ca="1">IF($DZ296&gt;BD$3,0,-OFFSET(BD142,0,ROUNDUP(IF($DZ296=0,30,$DZ296)/30,0)-1)*$F296)</f>
        <v>0</v>
      </c>
      <c r="BE296" s="9">
        <f ca="1">IF($DZ296&gt;BE$3,0,-OFFSET(BE142,0,ROUNDUP(IF($DZ296=0,30,$DZ296)/30,0)-1)*$F296)</f>
        <v>0</v>
      </c>
      <c r="BF296" s="9">
        <f ca="1">IF($DZ296&gt;BF$3,0,-OFFSET(BF142,0,ROUNDUP(IF($DZ296=0,30,$DZ296)/30,0)-1)*$F296)</f>
        <v>0</v>
      </c>
      <c r="BG296" s="9">
        <f ca="1">IF($DZ296&gt;BG$3,0,-OFFSET(BG142,0,ROUNDUP(IF($DZ296=0,30,$DZ296)/30,0)-1)*$F296)</f>
        <v>0</v>
      </c>
      <c r="BH296" s="9">
        <f ca="1">IF($DZ296&gt;BH$3,0,-OFFSET(BH142,0,ROUNDUP(IF($DZ296=0,30,$DZ296)/30,0)-1)*$F296)</f>
        <v>0</v>
      </c>
      <c r="BI296" s="9">
        <f ca="1">IF($DZ296&gt;BI$3,0,-OFFSET(BI142,0,ROUNDUP(IF($DZ296=0,30,$DZ296)/30,0)-1)*$F296)</f>
        <v>0</v>
      </c>
      <c r="BJ296" s="9">
        <f ca="1">IF($DZ296&gt;BJ$3,0,-OFFSET(BJ142,0,ROUNDUP(IF($DZ296=0,30,$DZ296)/30,0)-1)*$F296)</f>
        <v>0</v>
      </c>
      <c r="BK296" s="9">
        <f ca="1">IF($DZ296&gt;BK$3,0,-OFFSET(BK142,0,ROUNDUP(IF($DZ296=0,30,$DZ296)/30,0)-1)*$F296)</f>
        <v>0</v>
      </c>
      <c r="BL296" s="9">
        <f ca="1">IF($DZ296&gt;BL$3,0,-OFFSET(BL142,0,ROUNDUP(IF($DZ296=0,30,$DZ296)/30,0)-1)*$F296)</f>
        <v>0</v>
      </c>
      <c r="BM296" s="9">
        <f ca="1">IF($DZ296&gt;BM$3,0,-OFFSET(BM142,0,ROUNDUP(IF($DZ296=0,30,$DZ296)/30,0)-1)*$F296)</f>
        <v>0</v>
      </c>
      <c r="BN296" s="9">
        <f ca="1">IF($DZ296&gt;BN$3,0,-OFFSET(BN142,0,ROUNDUP(IF($DZ296=0,30,$DZ296)/30,0)-1)*$F296)</f>
        <v>0</v>
      </c>
      <c r="BO296" s="9">
        <f ca="1">IF($DZ296&gt;BO$3,0,-OFFSET(BO142,0,ROUNDUP(IF($DZ296=0,30,$DZ296)/30,0)-1)*$F296)</f>
        <v>0</v>
      </c>
      <c r="BP296" s="69">
        <f ca="1">IF($DZ296&gt;BP$3,0,-OFFSET(BP142,0,ROUNDUP(IF($DZ296=0,30,$DZ296)/30,0)-1)*$F296)</f>
        <v>0</v>
      </c>
      <c r="BQ296" s="9">
        <f ca="1">IF($DZ296&gt;BQ$3,0,-OFFSET(BQ142,0,ROUNDUP(IF($DZ296=0,30,$DZ296)/30,0)-1)*$F296)</f>
        <v>0</v>
      </c>
      <c r="BR296" s="9">
        <f ca="1">IF($DZ296&gt;BR$3,0,-OFFSET(BR142,0,ROUNDUP(IF($DZ296=0,30,$DZ296)/30,0)-1)*$F296)</f>
        <v>0</v>
      </c>
      <c r="BS296" s="9">
        <f ca="1">IF($DZ296&gt;BS$3,0,-OFFSET(BS142,0,ROUNDUP(IF($DZ296=0,30,$DZ296)/30,0)-1)*$F296)</f>
        <v>0</v>
      </c>
      <c r="BT296" s="9">
        <f ca="1">IF($DZ296&gt;BT$3,0,-OFFSET(BT142,0,ROUNDUP(IF($DZ296=0,30,$DZ296)/30,0)-1)*$F296)</f>
        <v>0</v>
      </c>
      <c r="BU296" s="9">
        <f ca="1">IF($DZ296&gt;BU$3,0,-OFFSET(BU142,0,ROUNDUP(IF($DZ296=0,30,$DZ296)/30,0)-1)*$F296)</f>
        <v>0</v>
      </c>
      <c r="BV296" s="9">
        <f ca="1">IF($DZ296&gt;BV$3,0,-OFFSET(BV142,0,ROUNDUP(IF($DZ296=0,30,$DZ296)/30,0)-1)*$F296)</f>
        <v>0</v>
      </c>
      <c r="BW296" s="9">
        <f ca="1">IF($DZ296&gt;BW$3,0,-OFFSET(BW142,0,ROUNDUP(IF($DZ296=0,30,$DZ296)/30,0)-1)*$F296)</f>
        <v>0</v>
      </c>
      <c r="BX296" s="9">
        <f ca="1">IF($DZ296&gt;BX$3,0,-OFFSET(BX142,0,ROUNDUP(IF($DZ296=0,30,$DZ296)/30,0)-1)*$F296)</f>
        <v>0</v>
      </c>
      <c r="BY296" s="9">
        <f ca="1">IF($DZ296&gt;BY$3,0,-OFFSET(BY142,0,ROUNDUP(IF($DZ296=0,30,$DZ296)/30,0)-1)*$F296)</f>
        <v>0</v>
      </c>
      <c r="BZ296" s="9">
        <f ca="1">IF($DZ296&gt;BZ$3,0,-OFFSET(BZ142,0,ROUNDUP(IF($DZ296=0,30,$DZ296)/30,0)-1)*$F296)</f>
        <v>0</v>
      </c>
      <c r="CA296" s="9">
        <f ca="1">IF($DZ296&gt;CA$3,0,-OFFSET(CA142,0,ROUNDUP(IF($DZ296=0,30,$DZ296)/30,0)-1)*$F296)</f>
        <v>0</v>
      </c>
      <c r="CB296" s="69">
        <f ca="1">IF($DZ296&gt;CB$3,0,-OFFSET(CB142,0,ROUNDUP(IF($DZ296=0,30,$DZ296)/30,0)-1)*$F296)</f>
        <v>0</v>
      </c>
      <c r="CC296" s="9">
        <f ca="1">IF($DZ296&gt;CC$3,0,-OFFSET(CC142,0,ROUNDUP(IF($DZ296=0,30,$DZ296)/30,0)-1)*$F296)</f>
        <v>0</v>
      </c>
      <c r="CD296" s="9">
        <f ca="1">IF($DZ296&gt;CD$3,0,-OFFSET(CD142,0,ROUNDUP(IF($DZ296=0,30,$DZ296)/30,0)-1)*$F296)</f>
        <v>0</v>
      </c>
      <c r="CE296" s="9">
        <f ca="1">IF($DZ296&gt;CE$3,0,-OFFSET(CE142,0,ROUNDUP(IF($DZ296=0,30,$DZ296)/30,0)-1)*$F296)</f>
        <v>0</v>
      </c>
      <c r="CF296" s="9">
        <f ca="1">IF($DZ296&gt;CF$3,0,-OFFSET(CF142,0,ROUNDUP(IF($DZ296=0,30,$DZ296)/30,0)-1)*$F296)</f>
        <v>0</v>
      </c>
      <c r="CG296" s="9">
        <f ca="1">IF($DZ296&gt;CG$3,0,-OFFSET(CG142,0,ROUNDUP(IF($DZ296=0,30,$DZ296)/30,0)-1)*$F296)</f>
        <v>0</v>
      </c>
      <c r="CH296" s="9">
        <f ca="1">IF($DZ296&gt;CH$3,0,-OFFSET(CH142,0,ROUNDUP(IF($DZ296=0,30,$DZ296)/30,0)-1)*$F296)</f>
        <v>0</v>
      </c>
      <c r="CI296" s="9">
        <f ca="1">IF($DZ296&gt;CI$3,0,-OFFSET(CI142,0,ROUNDUP(IF($DZ296=0,30,$DZ296)/30,0)-1)*$F296)</f>
        <v>0</v>
      </c>
      <c r="CJ296" s="9">
        <f ca="1">IF($DZ296&gt;CJ$3,0,-OFFSET(CJ142,0,ROUNDUP(IF($DZ296=0,30,$DZ296)/30,0)-1)*$F296)</f>
        <v>0</v>
      </c>
      <c r="CK296" s="9">
        <f ca="1">IF($DZ296&gt;CK$3,0,-OFFSET(CK142,0,ROUNDUP(IF($DZ296=0,30,$DZ296)/30,0)-1)*$F296)</f>
        <v>0</v>
      </c>
      <c r="CL296" s="9">
        <f ca="1">IF($DZ296&gt;CL$3,0,-OFFSET(CL142,0,ROUNDUP(IF($DZ296=0,30,$DZ296)/30,0)-1)*$F296)</f>
        <v>0</v>
      </c>
      <c r="CM296" s="9">
        <f ca="1">IF($DZ296&gt;CM$3,0,-OFFSET(CM142,0,ROUNDUP(IF($DZ296=0,30,$DZ296)/30,0)-1)*$F296)</f>
        <v>0</v>
      </c>
      <c r="CN296" s="69">
        <f ca="1">IF($DZ296&gt;CN$3,0,-OFFSET(CN142,0,ROUNDUP(IF($DZ296=0,30,$DZ296)/30,0)-1)*$F296)</f>
        <v>0</v>
      </c>
      <c r="CO296" s="9">
        <f ca="1">IF($DZ296&gt;CO$3,0,-OFFSET(CO142,0,ROUNDUP(IF($DZ296=0,30,$DZ296)/30,0)-1)*$F296)</f>
        <v>0</v>
      </c>
      <c r="CP296" s="9">
        <f ca="1">IF($DZ296&gt;CP$3,0,-OFFSET(CP142,0,ROUNDUP(IF($DZ296=0,30,$DZ296)/30,0)-1)*$F296)</f>
        <v>0</v>
      </c>
      <c r="CQ296" s="9">
        <f ca="1">IF($DZ296&gt;CQ$3,0,-OFFSET(CQ142,0,ROUNDUP(IF($DZ296=0,30,$DZ296)/30,0)-1)*$F296)</f>
        <v>0</v>
      </c>
      <c r="CR296" s="9">
        <f ca="1">IF($DZ296&gt;CR$3,0,-OFFSET(CR142,0,ROUNDUP(IF($DZ296=0,30,$DZ296)/30,0)-1)*$F296)</f>
        <v>0</v>
      </c>
      <c r="CS296" s="9">
        <f ca="1">IF($DZ296&gt;CS$3,0,-OFFSET(CS142,0,ROUNDUP(IF($DZ296=0,30,$DZ296)/30,0)-1)*$F296)</f>
        <v>0</v>
      </c>
      <c r="CT296" s="9">
        <f ca="1">IF($DZ296&gt;CT$3,0,-OFFSET(CT142,0,ROUNDUP(IF($DZ296=0,30,$DZ296)/30,0)-1)*$F296)</f>
        <v>0</v>
      </c>
      <c r="CU296" s="9">
        <f ca="1">IF($DZ296&gt;CU$3,0,-OFFSET(CU142,0,ROUNDUP(IF($DZ296=0,30,$DZ296)/30,0)-1)*$F296)</f>
        <v>0</v>
      </c>
      <c r="CV296" s="9">
        <f ca="1">IF($DZ296&gt;CV$3,0,-OFFSET(CV142,0,ROUNDUP(IF($DZ296=0,30,$DZ296)/30,0)-1)*$F296)</f>
        <v>0</v>
      </c>
      <c r="CW296" s="9">
        <f ca="1">IF($DZ296&gt;CW$3,0,-OFFSET(CW142,0,ROUNDUP(IF($DZ296=0,30,$DZ296)/30,0)-1)*$F296)</f>
        <v>0</v>
      </c>
      <c r="CX296" s="9">
        <f ca="1">IF($DZ296&gt;CX$3,0,-OFFSET(CX142,0,ROUNDUP(IF($DZ296=0,30,$DZ296)/30,0)-1)*$F296)</f>
        <v>0</v>
      </c>
      <c r="CY296" s="9">
        <f ca="1">IF($DZ296&gt;CY$3,0,-OFFSET(CY142,0,ROUNDUP(IF($DZ296=0,30,$DZ296)/30,0)-1)*$F296)</f>
        <v>0</v>
      </c>
      <c r="CZ296" s="69">
        <f ca="1">IF($DZ296&gt;CZ$3,0,-OFFSET(CZ142,0,ROUNDUP(IF($DZ296=0,30,$DZ296)/30,0)-1)*$F296)</f>
        <v>0</v>
      </c>
      <c r="DA296" s="9">
        <f ca="1">IF($DZ296&gt;DA$3,0,-OFFSET(DA142,0,ROUNDUP(IF($DZ296=0,30,$DZ296)/30,0)-1)*$F296)</f>
        <v>0</v>
      </c>
      <c r="DB296" s="9">
        <f ca="1">IF($DZ296&gt;DB$3,0,-OFFSET(DB142,0,ROUNDUP(IF($DZ296=0,30,$DZ296)/30,0)-1)*$F296)</f>
        <v>0</v>
      </c>
      <c r="DC296" s="9">
        <f ca="1">IF($DZ296&gt;DC$3,0,-OFFSET(DC142,0,ROUNDUP(IF($DZ296=0,30,$DZ296)/30,0)-1)*$F296)</f>
        <v>0</v>
      </c>
      <c r="DD296" s="9">
        <f ca="1">IF($DZ296&gt;DD$3,0,-OFFSET(DD142,0,ROUNDUP(IF($DZ296=0,30,$DZ296)/30,0)-1)*$F296)</f>
        <v>0</v>
      </c>
      <c r="DE296" s="9">
        <f ca="1">IF($DZ296&gt;DE$3,0,-OFFSET(DE142,0,ROUNDUP(IF($DZ296=0,30,$DZ296)/30,0)-1)*$F296)</f>
        <v>0</v>
      </c>
      <c r="DF296" s="9">
        <f ca="1">IF($DZ296&gt;DF$3,0,-OFFSET(DF142,0,ROUNDUP(IF($DZ296=0,30,$DZ296)/30,0)-1)*$F296)</f>
        <v>0</v>
      </c>
      <c r="DG296" s="9">
        <f ca="1">IF($DZ296&gt;DG$3,0,-OFFSET(DG142,0,ROUNDUP(IF($DZ296=0,30,$DZ296)/30,0)-1)*$F296)</f>
        <v>0</v>
      </c>
      <c r="DH296" s="9">
        <f ca="1">IF($DZ296&gt;DH$3,0,-OFFSET(DH142,0,ROUNDUP(IF($DZ296=0,30,$DZ296)/30,0)-1)*$F296)</f>
        <v>0</v>
      </c>
      <c r="DI296" s="9">
        <f ca="1">IF($DZ296&gt;DI$3,0,-OFFSET(DI142,0,ROUNDUP(IF($DZ296=0,30,$DZ296)/30,0)-1)*$F296)</f>
        <v>0</v>
      </c>
      <c r="DJ296" s="9">
        <f ca="1">IF($DZ296&gt;DJ$3,0,-OFFSET(DJ142,0,ROUNDUP(IF($DZ296=0,30,$DZ296)/30,0)-1)*$F296)</f>
        <v>0</v>
      </c>
      <c r="DK296" s="9">
        <f ca="1">IF($DZ296&gt;DK$3,0,-OFFSET(DK142,0,ROUNDUP(IF($DZ296=0,30,$DZ296)/30,0)-1)*$F296)</f>
        <v>0</v>
      </c>
      <c r="DL296" s="69">
        <f ca="1">IF($DZ296&gt;DL$3,0,-OFFSET(DL142,0,ROUNDUP(IF($DZ296=0,30,$DZ296)/30,0)-1)*$F296)</f>
        <v>0</v>
      </c>
      <c r="DM296" s="9">
        <f ca="1">IF($DZ296&gt;DM$3,0,-OFFSET(DM142,0,ROUNDUP(IF($DZ296=0,30,$DZ296)/30,0)-1)*$F296)</f>
        <v>0</v>
      </c>
      <c r="DN296" s="9">
        <f ca="1">IF($DZ296&gt;DN$3,0,-OFFSET(DN142,0,ROUNDUP(IF($DZ296=0,30,$DZ296)/30,0)-1)*$F296)</f>
        <v>0</v>
      </c>
      <c r="DO296" s="9">
        <f ca="1">IF($DZ296&gt;DO$3,0,-OFFSET(DO142,0,ROUNDUP(IF($DZ296=0,30,$DZ296)/30,0)-1)*$F296)</f>
        <v>0</v>
      </c>
      <c r="DP296" s="9">
        <f ca="1">IF($DZ296&gt;DP$3,0,-OFFSET(DP142,0,ROUNDUP(IF($DZ296=0,30,$DZ296)/30,0)-1)*$F296)</f>
        <v>0</v>
      </c>
      <c r="DQ296" s="9">
        <f ca="1">IF($DZ296&gt;DQ$3,0,-OFFSET(DQ142,0,ROUNDUP(IF($DZ296=0,30,$DZ296)/30,0)-1)*$F296)</f>
        <v>0</v>
      </c>
      <c r="DR296" s="9">
        <f ca="1">IF($DZ296&gt;DR$3,0,-OFFSET(DR142,0,ROUNDUP(IF($DZ296=0,30,$DZ296)/30,0)-1)*$F296)</f>
        <v>0</v>
      </c>
      <c r="DS296" s="9">
        <f ca="1">IF($DZ296&gt;DS$3,0,-OFFSET(DS142,0,ROUNDUP(IF($DZ296=0,30,$DZ296)/30,0)-1)*$F296)</f>
        <v>0</v>
      </c>
      <c r="DT296" s="9">
        <f ca="1">IF($DZ296&gt;DT$3,0,-OFFSET(DT142,0,ROUNDUP(IF($DZ296=0,30,$DZ296)/30,0)-1)*$F296)</f>
        <v>0</v>
      </c>
      <c r="DU296" s="9">
        <f ca="1">IF($DZ296&gt;DU$3,0,-OFFSET(DU142,0,ROUNDUP(IF($DZ296=0,30,$DZ296)/30,0)-1)*$F296)</f>
        <v>0</v>
      </c>
      <c r="DV296" s="9">
        <f ca="1">IF($DZ296&gt;DV$3,0,-OFFSET(DV142,0,ROUNDUP(IF($DZ296=0,30,$DZ296)/30,0)-1)*$F296)</f>
        <v>0</v>
      </c>
      <c r="DW296" s="9">
        <f ca="1">IF($DZ296&gt;DW$3,0,-OFFSET(DW142,0,ROUNDUP(IF($DZ296=0,30,$DZ296)/30,0)-1)*$F296)</f>
        <v>0</v>
      </c>
      <c r="DX296" s="4"/>
      <c r="DY296" s="4"/>
      <c r="DZ296" s="49">
        <f>DZ142</f>
        <v>30</v>
      </c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  <c r="FS296" s="4"/>
      <c r="FT296" s="4"/>
      <c r="FU296" s="4"/>
      <c r="FV296" s="4"/>
      <c r="FW296" s="4"/>
      <c r="FX296" s="4"/>
      <c r="FY296" s="4"/>
      <c r="FZ296" s="4"/>
      <c r="GA296" s="4"/>
      <c r="GB296" s="4"/>
      <c r="GC296" s="4"/>
      <c r="GD296" s="4"/>
      <c r="GE296" s="4"/>
      <c r="GF296" s="4"/>
      <c r="GG296" s="4"/>
    </row>
    <row r="297" spans="1:189" ht="14" hidden="1" x14ac:dyDescent="0.35">
      <c r="A297" s="1"/>
      <c r="B297" s="43" t="str">
        <f>B143</f>
        <v/>
      </c>
      <c r="C297" s="44"/>
      <c r="D297" s="44">
        <f>D143</f>
        <v>0</v>
      </c>
      <c r="E297" s="45" t="str">
        <f>"Impostos "&amp;E143</f>
        <v xml:space="preserve">Impostos </v>
      </c>
      <c r="F297" s="67"/>
      <c r="G297" s="68"/>
      <c r="H297" s="9">
        <f ca="1">IF($DZ297&gt;H$3,0,-OFFSET(H143,0,ROUNDUP(IF($DZ297=0,30,$DZ297)/30,0)-1)*$F297)</f>
        <v>0</v>
      </c>
      <c r="I297" s="9">
        <f ca="1">IF($DZ297&gt;I$3,0,-OFFSET(I143,0,ROUNDUP(IF($DZ297=0,30,$DZ297)/30,0)-1)*$F297)</f>
        <v>0</v>
      </c>
      <c r="J297" s="9">
        <f ca="1">IF($DZ297&gt;J$3,0,-OFFSET(J143,0,ROUNDUP(IF($DZ297=0,30,$DZ297)/30,0)-1)*$F297)</f>
        <v>0</v>
      </c>
      <c r="K297" s="9">
        <f ca="1">IF($DZ297&gt;K$3,0,-OFFSET(K143,0,ROUNDUP(IF($DZ297=0,30,$DZ297)/30,0)-1)*$F297)</f>
        <v>0</v>
      </c>
      <c r="L297" s="9">
        <f ca="1">IF($DZ297&gt;L$3,0,-OFFSET(L143,0,ROUNDUP(IF($DZ297=0,30,$DZ297)/30,0)-1)*$F297)</f>
        <v>0</v>
      </c>
      <c r="M297" s="9">
        <f ca="1">IF($DZ297&gt;M$3,0,-OFFSET(M143,0,ROUNDUP(IF($DZ297=0,30,$DZ297)/30,0)-1)*$F297)</f>
        <v>0</v>
      </c>
      <c r="N297" s="9">
        <f ca="1">IF($DZ297&gt;N$3,0,-OFFSET(N143,0,ROUNDUP(IF($DZ297=0,30,$DZ297)/30,0)-1)*$F297)</f>
        <v>0</v>
      </c>
      <c r="O297" s="9">
        <f ca="1">IF($DZ297&gt;O$3,0,-OFFSET(O143,0,ROUNDUP(IF($DZ297=0,30,$DZ297)/30,0)-1)*$F297)</f>
        <v>0</v>
      </c>
      <c r="P297" s="9">
        <f ca="1">IF($DZ297&gt;P$3,0,-OFFSET(P143,0,ROUNDUP(IF($DZ297=0,30,$DZ297)/30,0)-1)*$F297)</f>
        <v>0</v>
      </c>
      <c r="Q297" s="9">
        <f ca="1">IF($DZ297&gt;Q$3,0,-OFFSET(Q143,0,ROUNDUP(IF($DZ297=0,30,$DZ297)/30,0)-1)*$F297)</f>
        <v>0</v>
      </c>
      <c r="R297" s="9">
        <f ca="1">IF($DZ297&gt;R$3,0,-OFFSET(R143,0,ROUNDUP(IF($DZ297=0,30,$DZ297)/30,0)-1)*$F297)</f>
        <v>0</v>
      </c>
      <c r="S297" s="9">
        <f ca="1">IF($DZ297&gt;S$3,0,-OFFSET(S143,0,ROUNDUP(IF($DZ297=0,30,$DZ297)/30,0)-1)*$F297)</f>
        <v>0</v>
      </c>
      <c r="T297" s="69">
        <f ca="1">IF($DZ297&gt;T$3,0,-OFFSET(T143,0,ROUNDUP(IF($DZ297=0,30,$DZ297)/30,0)-1)*$F297)</f>
        <v>0</v>
      </c>
      <c r="U297" s="9">
        <f ca="1">IF($DZ297&gt;U$3,0,-OFFSET(U143,0,ROUNDUP(IF($DZ297=0,30,$DZ297)/30,0)-1)*$F297)</f>
        <v>0</v>
      </c>
      <c r="V297" s="9">
        <f ca="1">IF($DZ297&gt;V$3,0,-OFFSET(V143,0,ROUNDUP(IF($DZ297=0,30,$DZ297)/30,0)-1)*$F297)</f>
        <v>0</v>
      </c>
      <c r="W297" s="9">
        <f ca="1">IF($DZ297&gt;W$3,0,-OFFSET(W143,0,ROUNDUP(IF($DZ297=0,30,$DZ297)/30,0)-1)*$F297)</f>
        <v>0</v>
      </c>
      <c r="X297" s="9">
        <f ca="1">IF($DZ297&gt;X$3,0,-OFFSET(X143,0,ROUNDUP(IF($DZ297=0,30,$DZ297)/30,0)-1)*$F297)</f>
        <v>0</v>
      </c>
      <c r="Y297" s="9">
        <f ca="1">IF($DZ297&gt;Y$3,0,-OFFSET(Y143,0,ROUNDUP(IF($DZ297=0,30,$DZ297)/30,0)-1)*$F297)</f>
        <v>0</v>
      </c>
      <c r="Z297" s="9">
        <f ca="1">IF($DZ297&gt;Z$3,0,-OFFSET(Z143,0,ROUNDUP(IF($DZ297=0,30,$DZ297)/30,0)-1)*$F297)</f>
        <v>0</v>
      </c>
      <c r="AA297" s="9">
        <f ca="1">IF($DZ297&gt;AA$3,0,-OFFSET(AA143,0,ROUNDUP(IF($DZ297=0,30,$DZ297)/30,0)-1)*$F297)</f>
        <v>0</v>
      </c>
      <c r="AB297" s="9">
        <f ca="1">IF($DZ297&gt;AB$3,0,-OFFSET(AB143,0,ROUNDUP(IF($DZ297=0,30,$DZ297)/30,0)-1)*$F297)</f>
        <v>0</v>
      </c>
      <c r="AC297" s="9">
        <f ca="1">IF($DZ297&gt;AC$3,0,-OFFSET(AC143,0,ROUNDUP(IF($DZ297=0,30,$DZ297)/30,0)-1)*$F297)</f>
        <v>0</v>
      </c>
      <c r="AD297" s="9">
        <f ca="1">IF($DZ297&gt;AD$3,0,-OFFSET(AD143,0,ROUNDUP(IF($DZ297=0,30,$DZ297)/30,0)-1)*$F297)</f>
        <v>0</v>
      </c>
      <c r="AE297" s="9">
        <f ca="1">IF($DZ297&gt;AE$3,0,-OFFSET(AE143,0,ROUNDUP(IF($DZ297=0,30,$DZ297)/30,0)-1)*$F297)</f>
        <v>0</v>
      </c>
      <c r="AF297" s="69">
        <f ca="1">IF($DZ297&gt;AF$3,0,-OFFSET(AF143,0,ROUNDUP(IF($DZ297=0,30,$DZ297)/30,0)-1)*$F297)</f>
        <v>0</v>
      </c>
      <c r="AG297" s="9">
        <f ca="1">IF($DZ297&gt;AG$3,0,-OFFSET(AG143,0,ROUNDUP(IF($DZ297=0,30,$DZ297)/30,0)-1)*$F297)</f>
        <v>0</v>
      </c>
      <c r="AH297" s="9">
        <f ca="1">IF($DZ297&gt;AH$3,0,-OFFSET(AH143,0,ROUNDUP(IF($DZ297=0,30,$DZ297)/30,0)-1)*$F297)</f>
        <v>0</v>
      </c>
      <c r="AI297" s="9">
        <f ca="1">IF($DZ297&gt;AI$3,0,-OFFSET(AI143,0,ROUNDUP(IF($DZ297=0,30,$DZ297)/30,0)-1)*$F297)</f>
        <v>0</v>
      </c>
      <c r="AJ297" s="9">
        <f ca="1">IF($DZ297&gt;AJ$3,0,-OFFSET(AJ143,0,ROUNDUP(IF($DZ297=0,30,$DZ297)/30,0)-1)*$F297)</f>
        <v>0</v>
      </c>
      <c r="AK297" s="9">
        <f ca="1">IF($DZ297&gt;AK$3,0,-OFFSET(AK143,0,ROUNDUP(IF($DZ297=0,30,$DZ297)/30,0)-1)*$F297)</f>
        <v>0</v>
      </c>
      <c r="AL297" s="9">
        <f ca="1">IF($DZ297&gt;AL$3,0,-OFFSET(AL143,0,ROUNDUP(IF($DZ297=0,30,$DZ297)/30,0)-1)*$F297)</f>
        <v>0</v>
      </c>
      <c r="AM297" s="9">
        <f ca="1">IF($DZ297&gt;AM$3,0,-OFFSET(AM143,0,ROUNDUP(IF($DZ297=0,30,$DZ297)/30,0)-1)*$F297)</f>
        <v>0</v>
      </c>
      <c r="AN297" s="9">
        <f ca="1">IF($DZ297&gt;AN$3,0,-OFFSET(AN143,0,ROUNDUP(IF($DZ297=0,30,$DZ297)/30,0)-1)*$F297)</f>
        <v>0</v>
      </c>
      <c r="AO297" s="9">
        <f ca="1">IF($DZ297&gt;AO$3,0,-OFFSET(AO143,0,ROUNDUP(IF($DZ297=0,30,$DZ297)/30,0)-1)*$F297)</f>
        <v>0</v>
      </c>
      <c r="AP297" s="9">
        <f ca="1">IF($DZ297&gt;AP$3,0,-OFFSET(AP143,0,ROUNDUP(IF($DZ297=0,30,$DZ297)/30,0)-1)*$F297)</f>
        <v>0</v>
      </c>
      <c r="AQ297" s="9">
        <f ca="1">IF($DZ297&gt;AQ$3,0,-OFFSET(AQ143,0,ROUNDUP(IF($DZ297=0,30,$DZ297)/30,0)-1)*$F297)</f>
        <v>0</v>
      </c>
      <c r="AR297" s="69">
        <f ca="1">IF($DZ297&gt;AR$3,0,-OFFSET(AR143,0,ROUNDUP(IF($DZ297=0,30,$DZ297)/30,0)-1)*$F297)</f>
        <v>0</v>
      </c>
      <c r="AS297" s="9">
        <f ca="1">IF($DZ297&gt;AS$3,0,-OFFSET(AS143,0,ROUNDUP(IF($DZ297=0,30,$DZ297)/30,0)-1)*$F297)</f>
        <v>0</v>
      </c>
      <c r="AT297" s="9">
        <f ca="1">IF($DZ297&gt;AT$3,0,-OFFSET(AT143,0,ROUNDUP(IF($DZ297=0,30,$DZ297)/30,0)-1)*$F297)</f>
        <v>0</v>
      </c>
      <c r="AU297" s="9">
        <f ca="1">IF($DZ297&gt;AU$3,0,-OFFSET(AU143,0,ROUNDUP(IF($DZ297=0,30,$DZ297)/30,0)-1)*$F297)</f>
        <v>0</v>
      </c>
      <c r="AV297" s="9">
        <f ca="1">IF($DZ297&gt;AV$3,0,-OFFSET(AV143,0,ROUNDUP(IF($DZ297=0,30,$DZ297)/30,0)-1)*$F297)</f>
        <v>0</v>
      </c>
      <c r="AW297" s="9">
        <f ca="1">IF($DZ297&gt;AW$3,0,-OFFSET(AW143,0,ROUNDUP(IF($DZ297=0,30,$DZ297)/30,0)-1)*$F297)</f>
        <v>0</v>
      </c>
      <c r="AX297" s="9">
        <f ca="1">IF($DZ297&gt;AX$3,0,-OFFSET(AX143,0,ROUNDUP(IF($DZ297=0,30,$DZ297)/30,0)-1)*$F297)</f>
        <v>0</v>
      </c>
      <c r="AY297" s="9">
        <f ca="1">IF($DZ297&gt;AY$3,0,-OFFSET(AY143,0,ROUNDUP(IF($DZ297=0,30,$DZ297)/30,0)-1)*$F297)</f>
        <v>0</v>
      </c>
      <c r="AZ297" s="9">
        <f ca="1">IF($DZ297&gt;AZ$3,0,-OFFSET(AZ143,0,ROUNDUP(IF($DZ297=0,30,$DZ297)/30,0)-1)*$F297)</f>
        <v>0</v>
      </c>
      <c r="BA297" s="9">
        <f ca="1">IF($DZ297&gt;BA$3,0,-OFFSET(BA143,0,ROUNDUP(IF($DZ297=0,30,$DZ297)/30,0)-1)*$F297)</f>
        <v>0</v>
      </c>
      <c r="BB297" s="9">
        <f ca="1">IF($DZ297&gt;BB$3,0,-OFFSET(BB143,0,ROUNDUP(IF($DZ297=0,30,$DZ297)/30,0)-1)*$F297)</f>
        <v>0</v>
      </c>
      <c r="BC297" s="9">
        <f ca="1">IF($DZ297&gt;BC$3,0,-OFFSET(BC143,0,ROUNDUP(IF($DZ297=0,30,$DZ297)/30,0)-1)*$F297)</f>
        <v>0</v>
      </c>
      <c r="BD297" s="69">
        <f ca="1">IF($DZ297&gt;BD$3,0,-OFFSET(BD143,0,ROUNDUP(IF($DZ297=0,30,$DZ297)/30,0)-1)*$F297)</f>
        <v>0</v>
      </c>
      <c r="BE297" s="9">
        <f ca="1">IF($DZ297&gt;BE$3,0,-OFFSET(BE143,0,ROUNDUP(IF($DZ297=0,30,$DZ297)/30,0)-1)*$F297)</f>
        <v>0</v>
      </c>
      <c r="BF297" s="9">
        <f ca="1">IF($DZ297&gt;BF$3,0,-OFFSET(BF143,0,ROUNDUP(IF($DZ297=0,30,$DZ297)/30,0)-1)*$F297)</f>
        <v>0</v>
      </c>
      <c r="BG297" s="9">
        <f ca="1">IF($DZ297&gt;BG$3,0,-OFFSET(BG143,0,ROUNDUP(IF($DZ297=0,30,$DZ297)/30,0)-1)*$F297)</f>
        <v>0</v>
      </c>
      <c r="BH297" s="9">
        <f ca="1">IF($DZ297&gt;BH$3,0,-OFFSET(BH143,0,ROUNDUP(IF($DZ297=0,30,$DZ297)/30,0)-1)*$F297)</f>
        <v>0</v>
      </c>
      <c r="BI297" s="9">
        <f ca="1">IF($DZ297&gt;BI$3,0,-OFFSET(BI143,0,ROUNDUP(IF($DZ297=0,30,$DZ297)/30,0)-1)*$F297)</f>
        <v>0</v>
      </c>
      <c r="BJ297" s="9">
        <f ca="1">IF($DZ297&gt;BJ$3,0,-OFFSET(BJ143,0,ROUNDUP(IF($DZ297=0,30,$DZ297)/30,0)-1)*$F297)</f>
        <v>0</v>
      </c>
      <c r="BK297" s="9">
        <f ca="1">IF($DZ297&gt;BK$3,0,-OFFSET(BK143,0,ROUNDUP(IF($DZ297=0,30,$DZ297)/30,0)-1)*$F297)</f>
        <v>0</v>
      </c>
      <c r="BL297" s="9">
        <f ca="1">IF($DZ297&gt;BL$3,0,-OFFSET(BL143,0,ROUNDUP(IF($DZ297=0,30,$DZ297)/30,0)-1)*$F297)</f>
        <v>0</v>
      </c>
      <c r="BM297" s="9">
        <f ca="1">IF($DZ297&gt;BM$3,0,-OFFSET(BM143,0,ROUNDUP(IF($DZ297=0,30,$DZ297)/30,0)-1)*$F297)</f>
        <v>0</v>
      </c>
      <c r="BN297" s="9">
        <f ca="1">IF($DZ297&gt;BN$3,0,-OFFSET(BN143,0,ROUNDUP(IF($DZ297=0,30,$DZ297)/30,0)-1)*$F297)</f>
        <v>0</v>
      </c>
      <c r="BO297" s="9">
        <f ca="1">IF($DZ297&gt;BO$3,0,-OFFSET(BO143,0,ROUNDUP(IF($DZ297=0,30,$DZ297)/30,0)-1)*$F297)</f>
        <v>0</v>
      </c>
      <c r="BP297" s="69">
        <f ca="1">IF($DZ297&gt;BP$3,0,-OFFSET(BP143,0,ROUNDUP(IF($DZ297=0,30,$DZ297)/30,0)-1)*$F297)</f>
        <v>0</v>
      </c>
      <c r="BQ297" s="9">
        <f ca="1">IF($DZ297&gt;BQ$3,0,-OFFSET(BQ143,0,ROUNDUP(IF($DZ297=0,30,$DZ297)/30,0)-1)*$F297)</f>
        <v>0</v>
      </c>
      <c r="BR297" s="9">
        <f ca="1">IF($DZ297&gt;BR$3,0,-OFFSET(BR143,0,ROUNDUP(IF($DZ297=0,30,$DZ297)/30,0)-1)*$F297)</f>
        <v>0</v>
      </c>
      <c r="BS297" s="9">
        <f ca="1">IF($DZ297&gt;BS$3,0,-OFFSET(BS143,0,ROUNDUP(IF($DZ297=0,30,$DZ297)/30,0)-1)*$F297)</f>
        <v>0</v>
      </c>
      <c r="BT297" s="9">
        <f ca="1">IF($DZ297&gt;BT$3,0,-OFFSET(BT143,0,ROUNDUP(IF($DZ297=0,30,$DZ297)/30,0)-1)*$F297)</f>
        <v>0</v>
      </c>
      <c r="BU297" s="9">
        <f ca="1">IF($DZ297&gt;BU$3,0,-OFFSET(BU143,0,ROUNDUP(IF($DZ297=0,30,$DZ297)/30,0)-1)*$F297)</f>
        <v>0</v>
      </c>
      <c r="BV297" s="9">
        <f ca="1">IF($DZ297&gt;BV$3,0,-OFFSET(BV143,0,ROUNDUP(IF($DZ297=0,30,$DZ297)/30,0)-1)*$F297)</f>
        <v>0</v>
      </c>
      <c r="BW297" s="9">
        <f ca="1">IF($DZ297&gt;BW$3,0,-OFFSET(BW143,0,ROUNDUP(IF($DZ297=0,30,$DZ297)/30,0)-1)*$F297)</f>
        <v>0</v>
      </c>
      <c r="BX297" s="9">
        <f ca="1">IF($DZ297&gt;BX$3,0,-OFFSET(BX143,0,ROUNDUP(IF($DZ297=0,30,$DZ297)/30,0)-1)*$F297)</f>
        <v>0</v>
      </c>
      <c r="BY297" s="9">
        <f ca="1">IF($DZ297&gt;BY$3,0,-OFFSET(BY143,0,ROUNDUP(IF($DZ297=0,30,$DZ297)/30,0)-1)*$F297)</f>
        <v>0</v>
      </c>
      <c r="BZ297" s="9">
        <f ca="1">IF($DZ297&gt;BZ$3,0,-OFFSET(BZ143,0,ROUNDUP(IF($DZ297=0,30,$DZ297)/30,0)-1)*$F297)</f>
        <v>0</v>
      </c>
      <c r="CA297" s="9">
        <f ca="1">IF($DZ297&gt;CA$3,0,-OFFSET(CA143,0,ROUNDUP(IF($DZ297=0,30,$DZ297)/30,0)-1)*$F297)</f>
        <v>0</v>
      </c>
      <c r="CB297" s="69">
        <f ca="1">IF($DZ297&gt;CB$3,0,-OFFSET(CB143,0,ROUNDUP(IF($DZ297=0,30,$DZ297)/30,0)-1)*$F297)</f>
        <v>0</v>
      </c>
      <c r="CC297" s="9">
        <f ca="1">IF($DZ297&gt;CC$3,0,-OFFSET(CC143,0,ROUNDUP(IF($DZ297=0,30,$DZ297)/30,0)-1)*$F297)</f>
        <v>0</v>
      </c>
      <c r="CD297" s="9">
        <f ca="1">IF($DZ297&gt;CD$3,0,-OFFSET(CD143,0,ROUNDUP(IF($DZ297=0,30,$DZ297)/30,0)-1)*$F297)</f>
        <v>0</v>
      </c>
      <c r="CE297" s="9">
        <f ca="1">IF($DZ297&gt;CE$3,0,-OFFSET(CE143,0,ROUNDUP(IF($DZ297=0,30,$DZ297)/30,0)-1)*$F297)</f>
        <v>0</v>
      </c>
      <c r="CF297" s="9">
        <f ca="1">IF($DZ297&gt;CF$3,0,-OFFSET(CF143,0,ROUNDUP(IF($DZ297=0,30,$DZ297)/30,0)-1)*$F297)</f>
        <v>0</v>
      </c>
      <c r="CG297" s="9">
        <f ca="1">IF($DZ297&gt;CG$3,0,-OFFSET(CG143,0,ROUNDUP(IF($DZ297=0,30,$DZ297)/30,0)-1)*$F297)</f>
        <v>0</v>
      </c>
      <c r="CH297" s="9">
        <f ca="1">IF($DZ297&gt;CH$3,0,-OFFSET(CH143,0,ROUNDUP(IF($DZ297=0,30,$DZ297)/30,0)-1)*$F297)</f>
        <v>0</v>
      </c>
      <c r="CI297" s="9">
        <f ca="1">IF($DZ297&gt;CI$3,0,-OFFSET(CI143,0,ROUNDUP(IF($DZ297=0,30,$DZ297)/30,0)-1)*$F297)</f>
        <v>0</v>
      </c>
      <c r="CJ297" s="9">
        <f ca="1">IF($DZ297&gt;CJ$3,0,-OFFSET(CJ143,0,ROUNDUP(IF($DZ297=0,30,$DZ297)/30,0)-1)*$F297)</f>
        <v>0</v>
      </c>
      <c r="CK297" s="9">
        <f ca="1">IF($DZ297&gt;CK$3,0,-OFFSET(CK143,0,ROUNDUP(IF($DZ297=0,30,$DZ297)/30,0)-1)*$F297)</f>
        <v>0</v>
      </c>
      <c r="CL297" s="9">
        <f ca="1">IF($DZ297&gt;CL$3,0,-OFFSET(CL143,0,ROUNDUP(IF($DZ297=0,30,$DZ297)/30,0)-1)*$F297)</f>
        <v>0</v>
      </c>
      <c r="CM297" s="9">
        <f ca="1">IF($DZ297&gt;CM$3,0,-OFFSET(CM143,0,ROUNDUP(IF($DZ297=0,30,$DZ297)/30,0)-1)*$F297)</f>
        <v>0</v>
      </c>
      <c r="CN297" s="69">
        <f ca="1">IF($DZ297&gt;CN$3,0,-OFFSET(CN143,0,ROUNDUP(IF($DZ297=0,30,$DZ297)/30,0)-1)*$F297)</f>
        <v>0</v>
      </c>
      <c r="CO297" s="9">
        <f ca="1">IF($DZ297&gt;CO$3,0,-OFFSET(CO143,0,ROUNDUP(IF($DZ297=0,30,$DZ297)/30,0)-1)*$F297)</f>
        <v>0</v>
      </c>
      <c r="CP297" s="9">
        <f ca="1">IF($DZ297&gt;CP$3,0,-OFFSET(CP143,0,ROUNDUP(IF($DZ297=0,30,$DZ297)/30,0)-1)*$F297)</f>
        <v>0</v>
      </c>
      <c r="CQ297" s="9">
        <f ca="1">IF($DZ297&gt;CQ$3,0,-OFFSET(CQ143,0,ROUNDUP(IF($DZ297=0,30,$DZ297)/30,0)-1)*$F297)</f>
        <v>0</v>
      </c>
      <c r="CR297" s="9">
        <f ca="1">IF($DZ297&gt;CR$3,0,-OFFSET(CR143,0,ROUNDUP(IF($DZ297=0,30,$DZ297)/30,0)-1)*$F297)</f>
        <v>0</v>
      </c>
      <c r="CS297" s="9">
        <f ca="1">IF($DZ297&gt;CS$3,0,-OFFSET(CS143,0,ROUNDUP(IF($DZ297=0,30,$DZ297)/30,0)-1)*$F297)</f>
        <v>0</v>
      </c>
      <c r="CT297" s="9">
        <f ca="1">IF($DZ297&gt;CT$3,0,-OFFSET(CT143,0,ROUNDUP(IF($DZ297=0,30,$DZ297)/30,0)-1)*$F297)</f>
        <v>0</v>
      </c>
      <c r="CU297" s="9">
        <f ca="1">IF($DZ297&gt;CU$3,0,-OFFSET(CU143,0,ROUNDUP(IF($DZ297=0,30,$DZ297)/30,0)-1)*$F297)</f>
        <v>0</v>
      </c>
      <c r="CV297" s="9">
        <f ca="1">IF($DZ297&gt;CV$3,0,-OFFSET(CV143,0,ROUNDUP(IF($DZ297=0,30,$DZ297)/30,0)-1)*$F297)</f>
        <v>0</v>
      </c>
      <c r="CW297" s="9">
        <f ca="1">IF($DZ297&gt;CW$3,0,-OFFSET(CW143,0,ROUNDUP(IF($DZ297=0,30,$DZ297)/30,0)-1)*$F297)</f>
        <v>0</v>
      </c>
      <c r="CX297" s="9">
        <f ca="1">IF($DZ297&gt;CX$3,0,-OFFSET(CX143,0,ROUNDUP(IF($DZ297=0,30,$DZ297)/30,0)-1)*$F297)</f>
        <v>0</v>
      </c>
      <c r="CY297" s="9">
        <f ca="1">IF($DZ297&gt;CY$3,0,-OFFSET(CY143,0,ROUNDUP(IF($DZ297=0,30,$DZ297)/30,0)-1)*$F297)</f>
        <v>0</v>
      </c>
      <c r="CZ297" s="69">
        <f ca="1">IF($DZ297&gt;CZ$3,0,-OFFSET(CZ143,0,ROUNDUP(IF($DZ297=0,30,$DZ297)/30,0)-1)*$F297)</f>
        <v>0</v>
      </c>
      <c r="DA297" s="9">
        <f ca="1">IF($DZ297&gt;DA$3,0,-OFFSET(DA143,0,ROUNDUP(IF($DZ297=0,30,$DZ297)/30,0)-1)*$F297)</f>
        <v>0</v>
      </c>
      <c r="DB297" s="9">
        <f ca="1">IF($DZ297&gt;DB$3,0,-OFFSET(DB143,0,ROUNDUP(IF($DZ297=0,30,$DZ297)/30,0)-1)*$F297)</f>
        <v>0</v>
      </c>
      <c r="DC297" s="9">
        <f ca="1">IF($DZ297&gt;DC$3,0,-OFFSET(DC143,0,ROUNDUP(IF($DZ297=0,30,$DZ297)/30,0)-1)*$F297)</f>
        <v>0</v>
      </c>
      <c r="DD297" s="9">
        <f ca="1">IF($DZ297&gt;DD$3,0,-OFFSET(DD143,0,ROUNDUP(IF($DZ297=0,30,$DZ297)/30,0)-1)*$F297)</f>
        <v>0</v>
      </c>
      <c r="DE297" s="9">
        <f ca="1">IF($DZ297&gt;DE$3,0,-OFFSET(DE143,0,ROUNDUP(IF($DZ297=0,30,$DZ297)/30,0)-1)*$F297)</f>
        <v>0</v>
      </c>
      <c r="DF297" s="9">
        <f ca="1">IF($DZ297&gt;DF$3,0,-OFFSET(DF143,0,ROUNDUP(IF($DZ297=0,30,$DZ297)/30,0)-1)*$F297)</f>
        <v>0</v>
      </c>
      <c r="DG297" s="9">
        <f ca="1">IF($DZ297&gt;DG$3,0,-OFFSET(DG143,0,ROUNDUP(IF($DZ297=0,30,$DZ297)/30,0)-1)*$F297)</f>
        <v>0</v>
      </c>
      <c r="DH297" s="9">
        <f ca="1">IF($DZ297&gt;DH$3,0,-OFFSET(DH143,0,ROUNDUP(IF($DZ297=0,30,$DZ297)/30,0)-1)*$F297)</f>
        <v>0</v>
      </c>
      <c r="DI297" s="9">
        <f ca="1">IF($DZ297&gt;DI$3,0,-OFFSET(DI143,0,ROUNDUP(IF($DZ297=0,30,$DZ297)/30,0)-1)*$F297)</f>
        <v>0</v>
      </c>
      <c r="DJ297" s="9">
        <f ca="1">IF($DZ297&gt;DJ$3,0,-OFFSET(DJ143,0,ROUNDUP(IF($DZ297=0,30,$DZ297)/30,0)-1)*$F297)</f>
        <v>0</v>
      </c>
      <c r="DK297" s="9">
        <f ca="1">IF($DZ297&gt;DK$3,0,-OFFSET(DK143,0,ROUNDUP(IF($DZ297=0,30,$DZ297)/30,0)-1)*$F297)</f>
        <v>0</v>
      </c>
      <c r="DL297" s="69">
        <f ca="1">IF($DZ297&gt;DL$3,0,-OFFSET(DL143,0,ROUNDUP(IF($DZ297=0,30,$DZ297)/30,0)-1)*$F297)</f>
        <v>0</v>
      </c>
      <c r="DM297" s="9">
        <f ca="1">IF($DZ297&gt;DM$3,0,-OFFSET(DM143,0,ROUNDUP(IF($DZ297=0,30,$DZ297)/30,0)-1)*$F297)</f>
        <v>0</v>
      </c>
      <c r="DN297" s="9">
        <f ca="1">IF($DZ297&gt;DN$3,0,-OFFSET(DN143,0,ROUNDUP(IF($DZ297=0,30,$DZ297)/30,0)-1)*$F297)</f>
        <v>0</v>
      </c>
      <c r="DO297" s="9">
        <f ca="1">IF($DZ297&gt;DO$3,0,-OFFSET(DO143,0,ROUNDUP(IF($DZ297=0,30,$DZ297)/30,0)-1)*$F297)</f>
        <v>0</v>
      </c>
      <c r="DP297" s="9">
        <f ca="1">IF($DZ297&gt;DP$3,0,-OFFSET(DP143,0,ROUNDUP(IF($DZ297=0,30,$DZ297)/30,0)-1)*$F297)</f>
        <v>0</v>
      </c>
      <c r="DQ297" s="9">
        <f ca="1">IF($DZ297&gt;DQ$3,0,-OFFSET(DQ143,0,ROUNDUP(IF($DZ297=0,30,$DZ297)/30,0)-1)*$F297)</f>
        <v>0</v>
      </c>
      <c r="DR297" s="9">
        <f ca="1">IF($DZ297&gt;DR$3,0,-OFFSET(DR143,0,ROUNDUP(IF($DZ297=0,30,$DZ297)/30,0)-1)*$F297)</f>
        <v>0</v>
      </c>
      <c r="DS297" s="9">
        <f ca="1">IF($DZ297&gt;DS$3,0,-OFFSET(DS143,0,ROUNDUP(IF($DZ297=0,30,$DZ297)/30,0)-1)*$F297)</f>
        <v>0</v>
      </c>
      <c r="DT297" s="9">
        <f ca="1">IF($DZ297&gt;DT$3,0,-OFFSET(DT143,0,ROUNDUP(IF($DZ297=0,30,$DZ297)/30,0)-1)*$F297)</f>
        <v>0</v>
      </c>
      <c r="DU297" s="9">
        <f ca="1">IF($DZ297&gt;DU$3,0,-OFFSET(DU143,0,ROUNDUP(IF($DZ297=0,30,$DZ297)/30,0)-1)*$F297)</f>
        <v>0</v>
      </c>
      <c r="DV297" s="9">
        <f ca="1">IF($DZ297&gt;DV$3,0,-OFFSET(DV143,0,ROUNDUP(IF($DZ297=0,30,$DZ297)/30,0)-1)*$F297)</f>
        <v>0</v>
      </c>
      <c r="DW297" s="9">
        <f ca="1">IF($DZ297&gt;DW$3,0,-OFFSET(DW143,0,ROUNDUP(IF($DZ297=0,30,$DZ297)/30,0)-1)*$F297)</f>
        <v>0</v>
      </c>
      <c r="DX297" s="4"/>
      <c r="DY297" s="4"/>
      <c r="DZ297" s="49">
        <f>DZ143</f>
        <v>30</v>
      </c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  <c r="FR297" s="4"/>
      <c r="FS297" s="4"/>
      <c r="FT297" s="4"/>
      <c r="FU297" s="4"/>
      <c r="FV297" s="4"/>
      <c r="FW297" s="4"/>
      <c r="FX297" s="4"/>
      <c r="FY297" s="4"/>
      <c r="FZ297" s="4"/>
      <c r="GA297" s="4"/>
      <c r="GB297" s="4"/>
      <c r="GC297" s="4"/>
      <c r="GD297" s="4"/>
      <c r="GE297" s="4"/>
      <c r="GF297" s="4"/>
      <c r="GG297" s="4"/>
    </row>
    <row r="298" spans="1:189" ht="14" hidden="1" x14ac:dyDescent="0.35">
      <c r="A298" s="1"/>
      <c r="B298" s="43" t="str">
        <f>B144</f>
        <v/>
      </c>
      <c r="C298" s="44"/>
      <c r="D298" s="44">
        <f>D144</f>
        <v>0</v>
      </c>
      <c r="E298" s="45" t="str">
        <f>"Impostos "&amp;E144</f>
        <v xml:space="preserve">Impostos </v>
      </c>
      <c r="F298" s="67"/>
      <c r="G298" s="68"/>
      <c r="H298" s="9">
        <f ca="1">IF($DZ298&gt;H$3,0,-OFFSET(H144,0,ROUNDUP(IF($DZ298=0,30,$DZ298)/30,0)-1)*$F298)</f>
        <v>0</v>
      </c>
      <c r="I298" s="9">
        <f ca="1">IF($DZ298&gt;I$3,0,-OFFSET(I144,0,ROUNDUP(IF($DZ298=0,30,$DZ298)/30,0)-1)*$F298)</f>
        <v>0</v>
      </c>
      <c r="J298" s="9">
        <f ca="1">IF($DZ298&gt;J$3,0,-OFFSET(J144,0,ROUNDUP(IF($DZ298=0,30,$DZ298)/30,0)-1)*$F298)</f>
        <v>0</v>
      </c>
      <c r="K298" s="9">
        <f ca="1">IF($DZ298&gt;K$3,0,-OFFSET(K144,0,ROUNDUP(IF($DZ298=0,30,$DZ298)/30,0)-1)*$F298)</f>
        <v>0</v>
      </c>
      <c r="L298" s="9">
        <f ca="1">IF($DZ298&gt;L$3,0,-OFFSET(L144,0,ROUNDUP(IF($DZ298=0,30,$DZ298)/30,0)-1)*$F298)</f>
        <v>0</v>
      </c>
      <c r="M298" s="9">
        <f ca="1">IF($DZ298&gt;M$3,0,-OFFSET(M144,0,ROUNDUP(IF($DZ298=0,30,$DZ298)/30,0)-1)*$F298)</f>
        <v>0</v>
      </c>
      <c r="N298" s="9">
        <f ca="1">IF($DZ298&gt;N$3,0,-OFFSET(N144,0,ROUNDUP(IF($DZ298=0,30,$DZ298)/30,0)-1)*$F298)</f>
        <v>0</v>
      </c>
      <c r="O298" s="9">
        <f ca="1">IF($DZ298&gt;O$3,0,-OFFSET(O144,0,ROUNDUP(IF($DZ298=0,30,$DZ298)/30,0)-1)*$F298)</f>
        <v>0</v>
      </c>
      <c r="P298" s="9">
        <f ca="1">IF($DZ298&gt;P$3,0,-OFFSET(P144,0,ROUNDUP(IF($DZ298=0,30,$DZ298)/30,0)-1)*$F298)</f>
        <v>0</v>
      </c>
      <c r="Q298" s="9">
        <f ca="1">IF($DZ298&gt;Q$3,0,-OFFSET(Q144,0,ROUNDUP(IF($DZ298=0,30,$DZ298)/30,0)-1)*$F298)</f>
        <v>0</v>
      </c>
      <c r="R298" s="9">
        <f ca="1">IF($DZ298&gt;R$3,0,-OFFSET(R144,0,ROUNDUP(IF($DZ298=0,30,$DZ298)/30,0)-1)*$F298)</f>
        <v>0</v>
      </c>
      <c r="S298" s="9">
        <f ca="1">IF($DZ298&gt;S$3,0,-OFFSET(S144,0,ROUNDUP(IF($DZ298=0,30,$DZ298)/30,0)-1)*$F298)</f>
        <v>0</v>
      </c>
      <c r="T298" s="69">
        <f ca="1">IF($DZ298&gt;T$3,0,-OFFSET(T144,0,ROUNDUP(IF($DZ298=0,30,$DZ298)/30,0)-1)*$F298)</f>
        <v>0</v>
      </c>
      <c r="U298" s="9">
        <f ca="1">IF($DZ298&gt;U$3,0,-OFFSET(U144,0,ROUNDUP(IF($DZ298=0,30,$DZ298)/30,0)-1)*$F298)</f>
        <v>0</v>
      </c>
      <c r="V298" s="9">
        <f ca="1">IF($DZ298&gt;V$3,0,-OFFSET(V144,0,ROUNDUP(IF($DZ298=0,30,$DZ298)/30,0)-1)*$F298)</f>
        <v>0</v>
      </c>
      <c r="W298" s="9">
        <f ca="1">IF($DZ298&gt;W$3,0,-OFFSET(W144,0,ROUNDUP(IF($DZ298=0,30,$DZ298)/30,0)-1)*$F298)</f>
        <v>0</v>
      </c>
      <c r="X298" s="9">
        <f ca="1">IF($DZ298&gt;X$3,0,-OFFSET(X144,0,ROUNDUP(IF($DZ298=0,30,$DZ298)/30,0)-1)*$F298)</f>
        <v>0</v>
      </c>
      <c r="Y298" s="9">
        <f ca="1">IF($DZ298&gt;Y$3,0,-OFFSET(Y144,0,ROUNDUP(IF($DZ298=0,30,$DZ298)/30,0)-1)*$F298)</f>
        <v>0</v>
      </c>
      <c r="Z298" s="9">
        <f ca="1">IF($DZ298&gt;Z$3,0,-OFFSET(Z144,0,ROUNDUP(IF($DZ298=0,30,$DZ298)/30,0)-1)*$F298)</f>
        <v>0</v>
      </c>
      <c r="AA298" s="9">
        <f ca="1">IF($DZ298&gt;AA$3,0,-OFFSET(AA144,0,ROUNDUP(IF($DZ298=0,30,$DZ298)/30,0)-1)*$F298)</f>
        <v>0</v>
      </c>
      <c r="AB298" s="9">
        <f ca="1">IF($DZ298&gt;AB$3,0,-OFFSET(AB144,0,ROUNDUP(IF($DZ298=0,30,$DZ298)/30,0)-1)*$F298)</f>
        <v>0</v>
      </c>
      <c r="AC298" s="9">
        <f ca="1">IF($DZ298&gt;AC$3,0,-OFFSET(AC144,0,ROUNDUP(IF($DZ298=0,30,$DZ298)/30,0)-1)*$F298)</f>
        <v>0</v>
      </c>
      <c r="AD298" s="9">
        <f ca="1">IF($DZ298&gt;AD$3,0,-OFFSET(AD144,0,ROUNDUP(IF($DZ298=0,30,$DZ298)/30,0)-1)*$F298)</f>
        <v>0</v>
      </c>
      <c r="AE298" s="9">
        <f ca="1">IF($DZ298&gt;AE$3,0,-OFFSET(AE144,0,ROUNDUP(IF($DZ298=0,30,$DZ298)/30,0)-1)*$F298)</f>
        <v>0</v>
      </c>
      <c r="AF298" s="69">
        <f ca="1">IF($DZ298&gt;AF$3,0,-OFFSET(AF144,0,ROUNDUP(IF($DZ298=0,30,$DZ298)/30,0)-1)*$F298)</f>
        <v>0</v>
      </c>
      <c r="AG298" s="9">
        <f ca="1">IF($DZ298&gt;AG$3,0,-OFFSET(AG144,0,ROUNDUP(IF($DZ298=0,30,$DZ298)/30,0)-1)*$F298)</f>
        <v>0</v>
      </c>
      <c r="AH298" s="9">
        <f ca="1">IF($DZ298&gt;AH$3,0,-OFFSET(AH144,0,ROUNDUP(IF($DZ298=0,30,$DZ298)/30,0)-1)*$F298)</f>
        <v>0</v>
      </c>
      <c r="AI298" s="9">
        <f ca="1">IF($DZ298&gt;AI$3,0,-OFFSET(AI144,0,ROUNDUP(IF($DZ298=0,30,$DZ298)/30,0)-1)*$F298)</f>
        <v>0</v>
      </c>
      <c r="AJ298" s="9">
        <f ca="1">IF($DZ298&gt;AJ$3,0,-OFFSET(AJ144,0,ROUNDUP(IF($DZ298=0,30,$DZ298)/30,0)-1)*$F298)</f>
        <v>0</v>
      </c>
      <c r="AK298" s="9">
        <f ca="1">IF($DZ298&gt;AK$3,0,-OFFSET(AK144,0,ROUNDUP(IF($DZ298=0,30,$DZ298)/30,0)-1)*$F298)</f>
        <v>0</v>
      </c>
      <c r="AL298" s="9">
        <f ca="1">IF($DZ298&gt;AL$3,0,-OFFSET(AL144,0,ROUNDUP(IF($DZ298=0,30,$DZ298)/30,0)-1)*$F298)</f>
        <v>0</v>
      </c>
      <c r="AM298" s="9">
        <f ca="1">IF($DZ298&gt;AM$3,0,-OFFSET(AM144,0,ROUNDUP(IF($DZ298=0,30,$DZ298)/30,0)-1)*$F298)</f>
        <v>0</v>
      </c>
      <c r="AN298" s="9">
        <f ca="1">IF($DZ298&gt;AN$3,0,-OFFSET(AN144,0,ROUNDUP(IF($DZ298=0,30,$DZ298)/30,0)-1)*$F298)</f>
        <v>0</v>
      </c>
      <c r="AO298" s="9">
        <f ca="1">IF($DZ298&gt;AO$3,0,-OFFSET(AO144,0,ROUNDUP(IF($DZ298=0,30,$DZ298)/30,0)-1)*$F298)</f>
        <v>0</v>
      </c>
      <c r="AP298" s="9">
        <f ca="1">IF($DZ298&gt;AP$3,0,-OFFSET(AP144,0,ROUNDUP(IF($DZ298=0,30,$DZ298)/30,0)-1)*$F298)</f>
        <v>0</v>
      </c>
      <c r="AQ298" s="9">
        <f ca="1">IF($DZ298&gt;AQ$3,0,-OFFSET(AQ144,0,ROUNDUP(IF($DZ298=0,30,$DZ298)/30,0)-1)*$F298)</f>
        <v>0</v>
      </c>
      <c r="AR298" s="69">
        <f ca="1">IF($DZ298&gt;AR$3,0,-OFFSET(AR144,0,ROUNDUP(IF($DZ298=0,30,$DZ298)/30,0)-1)*$F298)</f>
        <v>0</v>
      </c>
      <c r="AS298" s="9">
        <f ca="1">IF($DZ298&gt;AS$3,0,-OFFSET(AS144,0,ROUNDUP(IF($DZ298=0,30,$DZ298)/30,0)-1)*$F298)</f>
        <v>0</v>
      </c>
      <c r="AT298" s="9">
        <f ca="1">IF($DZ298&gt;AT$3,0,-OFFSET(AT144,0,ROUNDUP(IF($DZ298=0,30,$DZ298)/30,0)-1)*$F298)</f>
        <v>0</v>
      </c>
      <c r="AU298" s="9">
        <f ca="1">IF($DZ298&gt;AU$3,0,-OFFSET(AU144,0,ROUNDUP(IF($DZ298=0,30,$DZ298)/30,0)-1)*$F298)</f>
        <v>0</v>
      </c>
      <c r="AV298" s="9">
        <f ca="1">IF($DZ298&gt;AV$3,0,-OFFSET(AV144,0,ROUNDUP(IF($DZ298=0,30,$DZ298)/30,0)-1)*$F298)</f>
        <v>0</v>
      </c>
      <c r="AW298" s="9">
        <f ca="1">IF($DZ298&gt;AW$3,0,-OFFSET(AW144,0,ROUNDUP(IF($DZ298=0,30,$DZ298)/30,0)-1)*$F298)</f>
        <v>0</v>
      </c>
      <c r="AX298" s="9">
        <f ca="1">IF($DZ298&gt;AX$3,0,-OFFSET(AX144,0,ROUNDUP(IF($DZ298=0,30,$DZ298)/30,0)-1)*$F298)</f>
        <v>0</v>
      </c>
      <c r="AY298" s="9">
        <f ca="1">IF($DZ298&gt;AY$3,0,-OFFSET(AY144,0,ROUNDUP(IF($DZ298=0,30,$DZ298)/30,0)-1)*$F298)</f>
        <v>0</v>
      </c>
      <c r="AZ298" s="9">
        <f ca="1">IF($DZ298&gt;AZ$3,0,-OFFSET(AZ144,0,ROUNDUP(IF($DZ298=0,30,$DZ298)/30,0)-1)*$F298)</f>
        <v>0</v>
      </c>
      <c r="BA298" s="9">
        <f ca="1">IF($DZ298&gt;BA$3,0,-OFFSET(BA144,0,ROUNDUP(IF($DZ298=0,30,$DZ298)/30,0)-1)*$F298)</f>
        <v>0</v>
      </c>
      <c r="BB298" s="9">
        <f ca="1">IF($DZ298&gt;BB$3,0,-OFFSET(BB144,0,ROUNDUP(IF($DZ298=0,30,$DZ298)/30,0)-1)*$F298)</f>
        <v>0</v>
      </c>
      <c r="BC298" s="9">
        <f ca="1">IF($DZ298&gt;BC$3,0,-OFFSET(BC144,0,ROUNDUP(IF($DZ298=0,30,$DZ298)/30,0)-1)*$F298)</f>
        <v>0</v>
      </c>
      <c r="BD298" s="69">
        <f ca="1">IF($DZ298&gt;BD$3,0,-OFFSET(BD144,0,ROUNDUP(IF($DZ298=0,30,$DZ298)/30,0)-1)*$F298)</f>
        <v>0</v>
      </c>
      <c r="BE298" s="9">
        <f ca="1">IF($DZ298&gt;BE$3,0,-OFFSET(BE144,0,ROUNDUP(IF($DZ298=0,30,$DZ298)/30,0)-1)*$F298)</f>
        <v>0</v>
      </c>
      <c r="BF298" s="9">
        <f ca="1">IF($DZ298&gt;BF$3,0,-OFFSET(BF144,0,ROUNDUP(IF($DZ298=0,30,$DZ298)/30,0)-1)*$F298)</f>
        <v>0</v>
      </c>
      <c r="BG298" s="9">
        <f ca="1">IF($DZ298&gt;BG$3,0,-OFFSET(BG144,0,ROUNDUP(IF($DZ298=0,30,$DZ298)/30,0)-1)*$F298)</f>
        <v>0</v>
      </c>
      <c r="BH298" s="9">
        <f ca="1">IF($DZ298&gt;BH$3,0,-OFFSET(BH144,0,ROUNDUP(IF($DZ298=0,30,$DZ298)/30,0)-1)*$F298)</f>
        <v>0</v>
      </c>
      <c r="BI298" s="9">
        <f ca="1">IF($DZ298&gt;BI$3,0,-OFFSET(BI144,0,ROUNDUP(IF($DZ298=0,30,$DZ298)/30,0)-1)*$F298)</f>
        <v>0</v>
      </c>
      <c r="BJ298" s="9">
        <f ca="1">IF($DZ298&gt;BJ$3,0,-OFFSET(BJ144,0,ROUNDUP(IF($DZ298=0,30,$DZ298)/30,0)-1)*$F298)</f>
        <v>0</v>
      </c>
      <c r="BK298" s="9">
        <f ca="1">IF($DZ298&gt;BK$3,0,-OFFSET(BK144,0,ROUNDUP(IF($DZ298=0,30,$DZ298)/30,0)-1)*$F298)</f>
        <v>0</v>
      </c>
      <c r="BL298" s="9">
        <f ca="1">IF($DZ298&gt;BL$3,0,-OFFSET(BL144,0,ROUNDUP(IF($DZ298=0,30,$DZ298)/30,0)-1)*$F298)</f>
        <v>0</v>
      </c>
      <c r="BM298" s="9">
        <f ca="1">IF($DZ298&gt;BM$3,0,-OFFSET(BM144,0,ROUNDUP(IF($DZ298=0,30,$DZ298)/30,0)-1)*$F298)</f>
        <v>0</v>
      </c>
      <c r="BN298" s="9">
        <f ca="1">IF($DZ298&gt;BN$3,0,-OFFSET(BN144,0,ROUNDUP(IF($DZ298=0,30,$DZ298)/30,0)-1)*$F298)</f>
        <v>0</v>
      </c>
      <c r="BO298" s="9">
        <f ca="1">IF($DZ298&gt;BO$3,0,-OFFSET(BO144,0,ROUNDUP(IF($DZ298=0,30,$DZ298)/30,0)-1)*$F298)</f>
        <v>0</v>
      </c>
      <c r="BP298" s="69">
        <f ca="1">IF($DZ298&gt;BP$3,0,-OFFSET(BP144,0,ROUNDUP(IF($DZ298=0,30,$DZ298)/30,0)-1)*$F298)</f>
        <v>0</v>
      </c>
      <c r="BQ298" s="9">
        <f ca="1">IF($DZ298&gt;BQ$3,0,-OFFSET(BQ144,0,ROUNDUP(IF($DZ298=0,30,$DZ298)/30,0)-1)*$F298)</f>
        <v>0</v>
      </c>
      <c r="BR298" s="9">
        <f ca="1">IF($DZ298&gt;BR$3,0,-OFFSET(BR144,0,ROUNDUP(IF($DZ298=0,30,$DZ298)/30,0)-1)*$F298)</f>
        <v>0</v>
      </c>
      <c r="BS298" s="9">
        <f ca="1">IF($DZ298&gt;BS$3,0,-OFFSET(BS144,0,ROUNDUP(IF($DZ298=0,30,$DZ298)/30,0)-1)*$F298)</f>
        <v>0</v>
      </c>
      <c r="BT298" s="9">
        <f ca="1">IF($DZ298&gt;BT$3,0,-OFFSET(BT144,0,ROUNDUP(IF($DZ298=0,30,$DZ298)/30,0)-1)*$F298)</f>
        <v>0</v>
      </c>
      <c r="BU298" s="9">
        <f ca="1">IF($DZ298&gt;BU$3,0,-OFFSET(BU144,0,ROUNDUP(IF($DZ298=0,30,$DZ298)/30,0)-1)*$F298)</f>
        <v>0</v>
      </c>
      <c r="BV298" s="9">
        <f ca="1">IF($DZ298&gt;BV$3,0,-OFFSET(BV144,0,ROUNDUP(IF($DZ298=0,30,$DZ298)/30,0)-1)*$F298)</f>
        <v>0</v>
      </c>
      <c r="BW298" s="9">
        <f ca="1">IF($DZ298&gt;BW$3,0,-OFFSET(BW144,0,ROUNDUP(IF($DZ298=0,30,$DZ298)/30,0)-1)*$F298)</f>
        <v>0</v>
      </c>
      <c r="BX298" s="9">
        <f ca="1">IF($DZ298&gt;BX$3,0,-OFFSET(BX144,0,ROUNDUP(IF($DZ298=0,30,$DZ298)/30,0)-1)*$F298)</f>
        <v>0</v>
      </c>
      <c r="BY298" s="9">
        <f ca="1">IF($DZ298&gt;BY$3,0,-OFFSET(BY144,0,ROUNDUP(IF($DZ298=0,30,$DZ298)/30,0)-1)*$F298)</f>
        <v>0</v>
      </c>
      <c r="BZ298" s="9">
        <f ca="1">IF($DZ298&gt;BZ$3,0,-OFFSET(BZ144,0,ROUNDUP(IF($DZ298=0,30,$DZ298)/30,0)-1)*$F298)</f>
        <v>0</v>
      </c>
      <c r="CA298" s="9">
        <f ca="1">IF($DZ298&gt;CA$3,0,-OFFSET(CA144,0,ROUNDUP(IF($DZ298=0,30,$DZ298)/30,0)-1)*$F298)</f>
        <v>0</v>
      </c>
      <c r="CB298" s="69">
        <f ca="1">IF($DZ298&gt;CB$3,0,-OFFSET(CB144,0,ROUNDUP(IF($DZ298=0,30,$DZ298)/30,0)-1)*$F298)</f>
        <v>0</v>
      </c>
      <c r="CC298" s="9">
        <f ca="1">IF($DZ298&gt;CC$3,0,-OFFSET(CC144,0,ROUNDUP(IF($DZ298=0,30,$DZ298)/30,0)-1)*$F298)</f>
        <v>0</v>
      </c>
      <c r="CD298" s="9">
        <f ca="1">IF($DZ298&gt;CD$3,0,-OFFSET(CD144,0,ROUNDUP(IF($DZ298=0,30,$DZ298)/30,0)-1)*$F298)</f>
        <v>0</v>
      </c>
      <c r="CE298" s="9">
        <f ca="1">IF($DZ298&gt;CE$3,0,-OFFSET(CE144,0,ROUNDUP(IF($DZ298=0,30,$DZ298)/30,0)-1)*$F298)</f>
        <v>0</v>
      </c>
      <c r="CF298" s="9">
        <f ca="1">IF($DZ298&gt;CF$3,0,-OFFSET(CF144,0,ROUNDUP(IF($DZ298=0,30,$DZ298)/30,0)-1)*$F298)</f>
        <v>0</v>
      </c>
      <c r="CG298" s="9">
        <f ca="1">IF($DZ298&gt;CG$3,0,-OFFSET(CG144,0,ROUNDUP(IF($DZ298=0,30,$DZ298)/30,0)-1)*$F298)</f>
        <v>0</v>
      </c>
      <c r="CH298" s="9">
        <f ca="1">IF($DZ298&gt;CH$3,0,-OFFSET(CH144,0,ROUNDUP(IF($DZ298=0,30,$DZ298)/30,0)-1)*$F298)</f>
        <v>0</v>
      </c>
      <c r="CI298" s="9">
        <f ca="1">IF($DZ298&gt;CI$3,0,-OFFSET(CI144,0,ROUNDUP(IF($DZ298=0,30,$DZ298)/30,0)-1)*$F298)</f>
        <v>0</v>
      </c>
      <c r="CJ298" s="9">
        <f ca="1">IF($DZ298&gt;CJ$3,0,-OFFSET(CJ144,0,ROUNDUP(IF($DZ298=0,30,$DZ298)/30,0)-1)*$F298)</f>
        <v>0</v>
      </c>
      <c r="CK298" s="9">
        <f ca="1">IF($DZ298&gt;CK$3,0,-OFFSET(CK144,0,ROUNDUP(IF($DZ298=0,30,$DZ298)/30,0)-1)*$F298)</f>
        <v>0</v>
      </c>
      <c r="CL298" s="9">
        <f ca="1">IF($DZ298&gt;CL$3,0,-OFFSET(CL144,0,ROUNDUP(IF($DZ298=0,30,$DZ298)/30,0)-1)*$F298)</f>
        <v>0</v>
      </c>
      <c r="CM298" s="9">
        <f ca="1">IF($DZ298&gt;CM$3,0,-OFFSET(CM144,0,ROUNDUP(IF($DZ298=0,30,$DZ298)/30,0)-1)*$F298)</f>
        <v>0</v>
      </c>
      <c r="CN298" s="69">
        <f ca="1">IF($DZ298&gt;CN$3,0,-OFFSET(CN144,0,ROUNDUP(IF($DZ298=0,30,$DZ298)/30,0)-1)*$F298)</f>
        <v>0</v>
      </c>
      <c r="CO298" s="9">
        <f ca="1">IF($DZ298&gt;CO$3,0,-OFFSET(CO144,0,ROUNDUP(IF($DZ298=0,30,$DZ298)/30,0)-1)*$F298)</f>
        <v>0</v>
      </c>
      <c r="CP298" s="9">
        <f ca="1">IF($DZ298&gt;CP$3,0,-OFFSET(CP144,0,ROUNDUP(IF($DZ298=0,30,$DZ298)/30,0)-1)*$F298)</f>
        <v>0</v>
      </c>
      <c r="CQ298" s="9">
        <f ca="1">IF($DZ298&gt;CQ$3,0,-OFFSET(CQ144,0,ROUNDUP(IF($DZ298=0,30,$DZ298)/30,0)-1)*$F298)</f>
        <v>0</v>
      </c>
      <c r="CR298" s="9">
        <f ca="1">IF($DZ298&gt;CR$3,0,-OFFSET(CR144,0,ROUNDUP(IF($DZ298=0,30,$DZ298)/30,0)-1)*$F298)</f>
        <v>0</v>
      </c>
      <c r="CS298" s="9">
        <f ca="1">IF($DZ298&gt;CS$3,0,-OFFSET(CS144,0,ROUNDUP(IF($DZ298=0,30,$DZ298)/30,0)-1)*$F298)</f>
        <v>0</v>
      </c>
      <c r="CT298" s="9">
        <f ca="1">IF($DZ298&gt;CT$3,0,-OFFSET(CT144,0,ROUNDUP(IF($DZ298=0,30,$DZ298)/30,0)-1)*$F298)</f>
        <v>0</v>
      </c>
      <c r="CU298" s="9">
        <f ca="1">IF($DZ298&gt;CU$3,0,-OFFSET(CU144,0,ROUNDUP(IF($DZ298=0,30,$DZ298)/30,0)-1)*$F298)</f>
        <v>0</v>
      </c>
      <c r="CV298" s="9">
        <f ca="1">IF($DZ298&gt;CV$3,0,-OFFSET(CV144,0,ROUNDUP(IF($DZ298=0,30,$DZ298)/30,0)-1)*$F298)</f>
        <v>0</v>
      </c>
      <c r="CW298" s="9">
        <f ca="1">IF($DZ298&gt;CW$3,0,-OFFSET(CW144,0,ROUNDUP(IF($DZ298=0,30,$DZ298)/30,0)-1)*$F298)</f>
        <v>0</v>
      </c>
      <c r="CX298" s="9">
        <f ca="1">IF($DZ298&gt;CX$3,0,-OFFSET(CX144,0,ROUNDUP(IF($DZ298=0,30,$DZ298)/30,0)-1)*$F298)</f>
        <v>0</v>
      </c>
      <c r="CY298" s="9">
        <f ca="1">IF($DZ298&gt;CY$3,0,-OFFSET(CY144,0,ROUNDUP(IF($DZ298=0,30,$DZ298)/30,0)-1)*$F298)</f>
        <v>0</v>
      </c>
      <c r="CZ298" s="69">
        <f ca="1">IF($DZ298&gt;CZ$3,0,-OFFSET(CZ144,0,ROUNDUP(IF($DZ298=0,30,$DZ298)/30,0)-1)*$F298)</f>
        <v>0</v>
      </c>
      <c r="DA298" s="9">
        <f ca="1">IF($DZ298&gt;DA$3,0,-OFFSET(DA144,0,ROUNDUP(IF($DZ298=0,30,$DZ298)/30,0)-1)*$F298)</f>
        <v>0</v>
      </c>
      <c r="DB298" s="9">
        <f ca="1">IF($DZ298&gt;DB$3,0,-OFFSET(DB144,0,ROUNDUP(IF($DZ298=0,30,$DZ298)/30,0)-1)*$F298)</f>
        <v>0</v>
      </c>
      <c r="DC298" s="9">
        <f ca="1">IF($DZ298&gt;DC$3,0,-OFFSET(DC144,0,ROUNDUP(IF($DZ298=0,30,$DZ298)/30,0)-1)*$F298)</f>
        <v>0</v>
      </c>
      <c r="DD298" s="9">
        <f ca="1">IF($DZ298&gt;DD$3,0,-OFFSET(DD144,0,ROUNDUP(IF($DZ298=0,30,$DZ298)/30,0)-1)*$F298)</f>
        <v>0</v>
      </c>
      <c r="DE298" s="9">
        <f ca="1">IF($DZ298&gt;DE$3,0,-OFFSET(DE144,0,ROUNDUP(IF($DZ298=0,30,$DZ298)/30,0)-1)*$F298)</f>
        <v>0</v>
      </c>
      <c r="DF298" s="9">
        <f ca="1">IF($DZ298&gt;DF$3,0,-OFFSET(DF144,0,ROUNDUP(IF($DZ298=0,30,$DZ298)/30,0)-1)*$F298)</f>
        <v>0</v>
      </c>
      <c r="DG298" s="9">
        <f ca="1">IF($DZ298&gt;DG$3,0,-OFFSET(DG144,0,ROUNDUP(IF($DZ298=0,30,$DZ298)/30,0)-1)*$F298)</f>
        <v>0</v>
      </c>
      <c r="DH298" s="9">
        <f ca="1">IF($DZ298&gt;DH$3,0,-OFFSET(DH144,0,ROUNDUP(IF($DZ298=0,30,$DZ298)/30,0)-1)*$F298)</f>
        <v>0</v>
      </c>
      <c r="DI298" s="9">
        <f ca="1">IF($DZ298&gt;DI$3,0,-OFFSET(DI144,0,ROUNDUP(IF($DZ298=0,30,$DZ298)/30,0)-1)*$F298)</f>
        <v>0</v>
      </c>
      <c r="DJ298" s="9">
        <f ca="1">IF($DZ298&gt;DJ$3,0,-OFFSET(DJ144,0,ROUNDUP(IF($DZ298=0,30,$DZ298)/30,0)-1)*$F298)</f>
        <v>0</v>
      </c>
      <c r="DK298" s="9">
        <f ca="1">IF($DZ298&gt;DK$3,0,-OFFSET(DK144,0,ROUNDUP(IF($DZ298=0,30,$DZ298)/30,0)-1)*$F298)</f>
        <v>0</v>
      </c>
      <c r="DL298" s="69">
        <f ca="1">IF($DZ298&gt;DL$3,0,-OFFSET(DL144,0,ROUNDUP(IF($DZ298=0,30,$DZ298)/30,0)-1)*$F298)</f>
        <v>0</v>
      </c>
      <c r="DM298" s="9">
        <f ca="1">IF($DZ298&gt;DM$3,0,-OFFSET(DM144,0,ROUNDUP(IF($DZ298=0,30,$DZ298)/30,0)-1)*$F298)</f>
        <v>0</v>
      </c>
      <c r="DN298" s="9">
        <f ca="1">IF($DZ298&gt;DN$3,0,-OFFSET(DN144,0,ROUNDUP(IF($DZ298=0,30,$DZ298)/30,0)-1)*$F298)</f>
        <v>0</v>
      </c>
      <c r="DO298" s="9">
        <f ca="1">IF($DZ298&gt;DO$3,0,-OFFSET(DO144,0,ROUNDUP(IF($DZ298=0,30,$DZ298)/30,0)-1)*$F298)</f>
        <v>0</v>
      </c>
      <c r="DP298" s="9">
        <f ca="1">IF($DZ298&gt;DP$3,0,-OFFSET(DP144,0,ROUNDUP(IF($DZ298=0,30,$DZ298)/30,0)-1)*$F298)</f>
        <v>0</v>
      </c>
      <c r="DQ298" s="9">
        <f ca="1">IF($DZ298&gt;DQ$3,0,-OFFSET(DQ144,0,ROUNDUP(IF($DZ298=0,30,$DZ298)/30,0)-1)*$F298)</f>
        <v>0</v>
      </c>
      <c r="DR298" s="9">
        <f ca="1">IF($DZ298&gt;DR$3,0,-OFFSET(DR144,0,ROUNDUP(IF($DZ298=0,30,$DZ298)/30,0)-1)*$F298)</f>
        <v>0</v>
      </c>
      <c r="DS298" s="9">
        <f ca="1">IF($DZ298&gt;DS$3,0,-OFFSET(DS144,0,ROUNDUP(IF($DZ298=0,30,$DZ298)/30,0)-1)*$F298)</f>
        <v>0</v>
      </c>
      <c r="DT298" s="9">
        <f ca="1">IF($DZ298&gt;DT$3,0,-OFFSET(DT144,0,ROUNDUP(IF($DZ298=0,30,$DZ298)/30,0)-1)*$F298)</f>
        <v>0</v>
      </c>
      <c r="DU298" s="9">
        <f ca="1">IF($DZ298&gt;DU$3,0,-OFFSET(DU144,0,ROUNDUP(IF($DZ298=0,30,$DZ298)/30,0)-1)*$F298)</f>
        <v>0</v>
      </c>
      <c r="DV298" s="9">
        <f ca="1">IF($DZ298&gt;DV$3,0,-OFFSET(DV144,0,ROUNDUP(IF($DZ298=0,30,$DZ298)/30,0)-1)*$F298)</f>
        <v>0</v>
      </c>
      <c r="DW298" s="9">
        <f ca="1">IF($DZ298&gt;DW$3,0,-OFFSET(DW144,0,ROUNDUP(IF($DZ298=0,30,$DZ298)/30,0)-1)*$F298)</f>
        <v>0</v>
      </c>
      <c r="DX298" s="4"/>
      <c r="DY298" s="4"/>
      <c r="DZ298" s="49">
        <f>DZ144</f>
        <v>30</v>
      </c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  <c r="FR298" s="4"/>
      <c r="FS298" s="4"/>
      <c r="FT298" s="4"/>
      <c r="FU298" s="4"/>
      <c r="FV298" s="4"/>
      <c r="FW298" s="4"/>
      <c r="FX298" s="4"/>
      <c r="FY298" s="4"/>
      <c r="FZ298" s="4"/>
      <c r="GA298" s="4"/>
      <c r="GB298" s="4"/>
      <c r="GC298" s="4"/>
      <c r="GD298" s="4"/>
      <c r="GE298" s="4"/>
      <c r="GF298" s="4"/>
      <c r="GG298" s="4"/>
    </row>
    <row r="299" spans="1:189" ht="14" hidden="1" x14ac:dyDescent="0.35">
      <c r="A299" s="1"/>
      <c r="B299" s="43" t="str">
        <f>B145</f>
        <v/>
      </c>
      <c r="C299" s="44"/>
      <c r="D299" s="44">
        <f>D145</f>
        <v>0</v>
      </c>
      <c r="E299" s="45" t="str">
        <f>"Impostos "&amp;E145</f>
        <v xml:space="preserve">Impostos </v>
      </c>
      <c r="F299" s="67"/>
      <c r="G299" s="68"/>
      <c r="H299" s="9">
        <f ca="1">IF($DZ299&gt;H$3,0,-OFFSET(H145,0,ROUNDUP(IF($DZ299=0,30,$DZ299)/30,0)-1)*$F299)</f>
        <v>0</v>
      </c>
      <c r="I299" s="9">
        <f ca="1">IF($DZ299&gt;I$3,0,-OFFSET(I145,0,ROUNDUP(IF($DZ299=0,30,$DZ299)/30,0)-1)*$F299)</f>
        <v>0</v>
      </c>
      <c r="J299" s="9">
        <f ca="1">IF($DZ299&gt;J$3,0,-OFFSET(J145,0,ROUNDUP(IF($DZ299=0,30,$DZ299)/30,0)-1)*$F299)</f>
        <v>0</v>
      </c>
      <c r="K299" s="9">
        <f ca="1">IF($DZ299&gt;K$3,0,-OFFSET(K145,0,ROUNDUP(IF($DZ299=0,30,$DZ299)/30,0)-1)*$F299)</f>
        <v>0</v>
      </c>
      <c r="L299" s="9">
        <f ca="1">IF($DZ299&gt;L$3,0,-OFFSET(L145,0,ROUNDUP(IF($DZ299=0,30,$DZ299)/30,0)-1)*$F299)</f>
        <v>0</v>
      </c>
      <c r="M299" s="9">
        <f ca="1">IF($DZ299&gt;M$3,0,-OFFSET(M145,0,ROUNDUP(IF($DZ299=0,30,$DZ299)/30,0)-1)*$F299)</f>
        <v>0</v>
      </c>
      <c r="N299" s="9">
        <f ca="1">IF($DZ299&gt;N$3,0,-OFFSET(N145,0,ROUNDUP(IF($DZ299=0,30,$DZ299)/30,0)-1)*$F299)</f>
        <v>0</v>
      </c>
      <c r="O299" s="9">
        <f ca="1">IF($DZ299&gt;O$3,0,-OFFSET(O145,0,ROUNDUP(IF($DZ299=0,30,$DZ299)/30,0)-1)*$F299)</f>
        <v>0</v>
      </c>
      <c r="P299" s="9">
        <f ca="1">IF($DZ299&gt;P$3,0,-OFFSET(P145,0,ROUNDUP(IF($DZ299=0,30,$DZ299)/30,0)-1)*$F299)</f>
        <v>0</v>
      </c>
      <c r="Q299" s="9">
        <f ca="1">IF($DZ299&gt;Q$3,0,-OFFSET(Q145,0,ROUNDUP(IF($DZ299=0,30,$DZ299)/30,0)-1)*$F299)</f>
        <v>0</v>
      </c>
      <c r="R299" s="9">
        <f ca="1">IF($DZ299&gt;R$3,0,-OFFSET(R145,0,ROUNDUP(IF($DZ299=0,30,$DZ299)/30,0)-1)*$F299)</f>
        <v>0</v>
      </c>
      <c r="S299" s="9">
        <f ca="1">IF($DZ299&gt;S$3,0,-OFFSET(S145,0,ROUNDUP(IF($DZ299=0,30,$DZ299)/30,0)-1)*$F299)</f>
        <v>0</v>
      </c>
      <c r="T299" s="69">
        <f ca="1">IF($DZ299&gt;T$3,0,-OFFSET(T145,0,ROUNDUP(IF($DZ299=0,30,$DZ299)/30,0)-1)*$F299)</f>
        <v>0</v>
      </c>
      <c r="U299" s="9">
        <f ca="1">IF($DZ299&gt;U$3,0,-OFFSET(U145,0,ROUNDUP(IF($DZ299=0,30,$DZ299)/30,0)-1)*$F299)</f>
        <v>0</v>
      </c>
      <c r="V299" s="9">
        <f ca="1">IF($DZ299&gt;V$3,0,-OFFSET(V145,0,ROUNDUP(IF($DZ299=0,30,$DZ299)/30,0)-1)*$F299)</f>
        <v>0</v>
      </c>
      <c r="W299" s="9">
        <f ca="1">IF($DZ299&gt;W$3,0,-OFFSET(W145,0,ROUNDUP(IF($DZ299=0,30,$DZ299)/30,0)-1)*$F299)</f>
        <v>0</v>
      </c>
      <c r="X299" s="9">
        <f ca="1">IF($DZ299&gt;X$3,0,-OFFSET(X145,0,ROUNDUP(IF($DZ299=0,30,$DZ299)/30,0)-1)*$F299)</f>
        <v>0</v>
      </c>
      <c r="Y299" s="9">
        <f ca="1">IF($DZ299&gt;Y$3,0,-OFFSET(Y145,0,ROUNDUP(IF($DZ299=0,30,$DZ299)/30,0)-1)*$F299)</f>
        <v>0</v>
      </c>
      <c r="Z299" s="9">
        <f ca="1">IF($DZ299&gt;Z$3,0,-OFFSET(Z145,0,ROUNDUP(IF($DZ299=0,30,$DZ299)/30,0)-1)*$F299)</f>
        <v>0</v>
      </c>
      <c r="AA299" s="9">
        <f ca="1">IF($DZ299&gt;AA$3,0,-OFFSET(AA145,0,ROUNDUP(IF($DZ299=0,30,$DZ299)/30,0)-1)*$F299)</f>
        <v>0</v>
      </c>
      <c r="AB299" s="9">
        <f ca="1">IF($DZ299&gt;AB$3,0,-OFFSET(AB145,0,ROUNDUP(IF($DZ299=0,30,$DZ299)/30,0)-1)*$F299)</f>
        <v>0</v>
      </c>
      <c r="AC299" s="9">
        <f ca="1">IF($DZ299&gt;AC$3,0,-OFFSET(AC145,0,ROUNDUP(IF($DZ299=0,30,$DZ299)/30,0)-1)*$F299)</f>
        <v>0</v>
      </c>
      <c r="AD299" s="9">
        <f ca="1">IF($DZ299&gt;AD$3,0,-OFFSET(AD145,0,ROUNDUP(IF($DZ299=0,30,$DZ299)/30,0)-1)*$F299)</f>
        <v>0</v>
      </c>
      <c r="AE299" s="9">
        <f ca="1">IF($DZ299&gt;AE$3,0,-OFFSET(AE145,0,ROUNDUP(IF($DZ299=0,30,$DZ299)/30,0)-1)*$F299)</f>
        <v>0</v>
      </c>
      <c r="AF299" s="69">
        <f ca="1">IF($DZ299&gt;AF$3,0,-OFFSET(AF145,0,ROUNDUP(IF($DZ299=0,30,$DZ299)/30,0)-1)*$F299)</f>
        <v>0</v>
      </c>
      <c r="AG299" s="9">
        <f ca="1">IF($DZ299&gt;AG$3,0,-OFFSET(AG145,0,ROUNDUP(IF($DZ299=0,30,$DZ299)/30,0)-1)*$F299)</f>
        <v>0</v>
      </c>
      <c r="AH299" s="9">
        <f ca="1">IF($DZ299&gt;AH$3,0,-OFFSET(AH145,0,ROUNDUP(IF($DZ299=0,30,$DZ299)/30,0)-1)*$F299)</f>
        <v>0</v>
      </c>
      <c r="AI299" s="9">
        <f ca="1">IF($DZ299&gt;AI$3,0,-OFFSET(AI145,0,ROUNDUP(IF($DZ299=0,30,$DZ299)/30,0)-1)*$F299)</f>
        <v>0</v>
      </c>
      <c r="AJ299" s="9">
        <f ca="1">IF($DZ299&gt;AJ$3,0,-OFFSET(AJ145,0,ROUNDUP(IF($DZ299=0,30,$DZ299)/30,0)-1)*$F299)</f>
        <v>0</v>
      </c>
      <c r="AK299" s="9">
        <f ca="1">IF($DZ299&gt;AK$3,0,-OFFSET(AK145,0,ROUNDUP(IF($DZ299=0,30,$DZ299)/30,0)-1)*$F299)</f>
        <v>0</v>
      </c>
      <c r="AL299" s="9">
        <f ca="1">IF($DZ299&gt;AL$3,0,-OFFSET(AL145,0,ROUNDUP(IF($DZ299=0,30,$DZ299)/30,0)-1)*$F299)</f>
        <v>0</v>
      </c>
      <c r="AM299" s="9">
        <f ca="1">IF($DZ299&gt;AM$3,0,-OFFSET(AM145,0,ROUNDUP(IF($DZ299=0,30,$DZ299)/30,0)-1)*$F299)</f>
        <v>0</v>
      </c>
      <c r="AN299" s="9">
        <f ca="1">IF($DZ299&gt;AN$3,0,-OFFSET(AN145,0,ROUNDUP(IF($DZ299=0,30,$DZ299)/30,0)-1)*$F299)</f>
        <v>0</v>
      </c>
      <c r="AO299" s="9">
        <f ca="1">IF($DZ299&gt;AO$3,0,-OFFSET(AO145,0,ROUNDUP(IF($DZ299=0,30,$DZ299)/30,0)-1)*$F299)</f>
        <v>0</v>
      </c>
      <c r="AP299" s="9">
        <f ca="1">IF($DZ299&gt;AP$3,0,-OFFSET(AP145,0,ROUNDUP(IF($DZ299=0,30,$DZ299)/30,0)-1)*$F299)</f>
        <v>0</v>
      </c>
      <c r="AQ299" s="9">
        <f ca="1">IF($DZ299&gt;AQ$3,0,-OFFSET(AQ145,0,ROUNDUP(IF($DZ299=0,30,$DZ299)/30,0)-1)*$F299)</f>
        <v>0</v>
      </c>
      <c r="AR299" s="69">
        <f ca="1">IF($DZ299&gt;AR$3,0,-OFFSET(AR145,0,ROUNDUP(IF($DZ299=0,30,$DZ299)/30,0)-1)*$F299)</f>
        <v>0</v>
      </c>
      <c r="AS299" s="9">
        <f ca="1">IF($DZ299&gt;AS$3,0,-OFFSET(AS145,0,ROUNDUP(IF($DZ299=0,30,$DZ299)/30,0)-1)*$F299)</f>
        <v>0</v>
      </c>
      <c r="AT299" s="9">
        <f ca="1">IF($DZ299&gt;AT$3,0,-OFFSET(AT145,0,ROUNDUP(IF($DZ299=0,30,$DZ299)/30,0)-1)*$F299)</f>
        <v>0</v>
      </c>
      <c r="AU299" s="9">
        <f ca="1">IF($DZ299&gt;AU$3,0,-OFFSET(AU145,0,ROUNDUP(IF($DZ299=0,30,$DZ299)/30,0)-1)*$F299)</f>
        <v>0</v>
      </c>
      <c r="AV299" s="9">
        <f ca="1">IF($DZ299&gt;AV$3,0,-OFFSET(AV145,0,ROUNDUP(IF($DZ299=0,30,$DZ299)/30,0)-1)*$F299)</f>
        <v>0</v>
      </c>
      <c r="AW299" s="9">
        <f ca="1">IF($DZ299&gt;AW$3,0,-OFFSET(AW145,0,ROUNDUP(IF($DZ299=0,30,$DZ299)/30,0)-1)*$F299)</f>
        <v>0</v>
      </c>
      <c r="AX299" s="9">
        <f ca="1">IF($DZ299&gt;AX$3,0,-OFFSET(AX145,0,ROUNDUP(IF($DZ299=0,30,$DZ299)/30,0)-1)*$F299)</f>
        <v>0</v>
      </c>
      <c r="AY299" s="9">
        <f ca="1">IF($DZ299&gt;AY$3,0,-OFFSET(AY145,0,ROUNDUP(IF($DZ299=0,30,$DZ299)/30,0)-1)*$F299)</f>
        <v>0</v>
      </c>
      <c r="AZ299" s="9">
        <f ca="1">IF($DZ299&gt;AZ$3,0,-OFFSET(AZ145,0,ROUNDUP(IF($DZ299=0,30,$DZ299)/30,0)-1)*$F299)</f>
        <v>0</v>
      </c>
      <c r="BA299" s="9">
        <f ca="1">IF($DZ299&gt;BA$3,0,-OFFSET(BA145,0,ROUNDUP(IF($DZ299=0,30,$DZ299)/30,0)-1)*$F299)</f>
        <v>0</v>
      </c>
      <c r="BB299" s="9">
        <f ca="1">IF($DZ299&gt;BB$3,0,-OFFSET(BB145,0,ROUNDUP(IF($DZ299=0,30,$DZ299)/30,0)-1)*$F299)</f>
        <v>0</v>
      </c>
      <c r="BC299" s="9">
        <f ca="1">IF($DZ299&gt;BC$3,0,-OFFSET(BC145,0,ROUNDUP(IF($DZ299=0,30,$DZ299)/30,0)-1)*$F299)</f>
        <v>0</v>
      </c>
      <c r="BD299" s="69">
        <f ca="1">IF($DZ299&gt;BD$3,0,-OFFSET(BD145,0,ROUNDUP(IF($DZ299=0,30,$DZ299)/30,0)-1)*$F299)</f>
        <v>0</v>
      </c>
      <c r="BE299" s="9">
        <f ca="1">IF($DZ299&gt;BE$3,0,-OFFSET(BE145,0,ROUNDUP(IF($DZ299=0,30,$DZ299)/30,0)-1)*$F299)</f>
        <v>0</v>
      </c>
      <c r="BF299" s="9">
        <f ca="1">IF($DZ299&gt;BF$3,0,-OFFSET(BF145,0,ROUNDUP(IF($DZ299=0,30,$DZ299)/30,0)-1)*$F299)</f>
        <v>0</v>
      </c>
      <c r="BG299" s="9">
        <f ca="1">IF($DZ299&gt;BG$3,0,-OFFSET(BG145,0,ROUNDUP(IF($DZ299=0,30,$DZ299)/30,0)-1)*$F299)</f>
        <v>0</v>
      </c>
      <c r="BH299" s="9">
        <f ca="1">IF($DZ299&gt;BH$3,0,-OFFSET(BH145,0,ROUNDUP(IF($DZ299=0,30,$DZ299)/30,0)-1)*$F299)</f>
        <v>0</v>
      </c>
      <c r="BI299" s="9">
        <f ca="1">IF($DZ299&gt;BI$3,0,-OFFSET(BI145,0,ROUNDUP(IF($DZ299=0,30,$DZ299)/30,0)-1)*$F299)</f>
        <v>0</v>
      </c>
      <c r="BJ299" s="9">
        <f ca="1">IF($DZ299&gt;BJ$3,0,-OFFSET(BJ145,0,ROUNDUP(IF($DZ299=0,30,$DZ299)/30,0)-1)*$F299)</f>
        <v>0</v>
      </c>
      <c r="BK299" s="9">
        <f ca="1">IF($DZ299&gt;BK$3,0,-OFFSET(BK145,0,ROUNDUP(IF($DZ299=0,30,$DZ299)/30,0)-1)*$F299)</f>
        <v>0</v>
      </c>
      <c r="BL299" s="9">
        <f ca="1">IF($DZ299&gt;BL$3,0,-OFFSET(BL145,0,ROUNDUP(IF($DZ299=0,30,$DZ299)/30,0)-1)*$F299)</f>
        <v>0</v>
      </c>
      <c r="BM299" s="9">
        <f ca="1">IF($DZ299&gt;BM$3,0,-OFFSET(BM145,0,ROUNDUP(IF($DZ299=0,30,$DZ299)/30,0)-1)*$F299)</f>
        <v>0</v>
      </c>
      <c r="BN299" s="9">
        <f ca="1">IF($DZ299&gt;BN$3,0,-OFFSET(BN145,0,ROUNDUP(IF($DZ299=0,30,$DZ299)/30,0)-1)*$F299)</f>
        <v>0</v>
      </c>
      <c r="BO299" s="9">
        <f ca="1">IF($DZ299&gt;BO$3,0,-OFFSET(BO145,0,ROUNDUP(IF($DZ299=0,30,$DZ299)/30,0)-1)*$F299)</f>
        <v>0</v>
      </c>
      <c r="BP299" s="69">
        <f ca="1">IF($DZ299&gt;BP$3,0,-OFFSET(BP145,0,ROUNDUP(IF($DZ299=0,30,$DZ299)/30,0)-1)*$F299)</f>
        <v>0</v>
      </c>
      <c r="BQ299" s="9">
        <f ca="1">IF($DZ299&gt;BQ$3,0,-OFFSET(BQ145,0,ROUNDUP(IF($DZ299=0,30,$DZ299)/30,0)-1)*$F299)</f>
        <v>0</v>
      </c>
      <c r="BR299" s="9">
        <f ca="1">IF($DZ299&gt;BR$3,0,-OFFSET(BR145,0,ROUNDUP(IF($DZ299=0,30,$DZ299)/30,0)-1)*$F299)</f>
        <v>0</v>
      </c>
      <c r="BS299" s="9">
        <f ca="1">IF($DZ299&gt;BS$3,0,-OFFSET(BS145,0,ROUNDUP(IF($DZ299=0,30,$DZ299)/30,0)-1)*$F299)</f>
        <v>0</v>
      </c>
      <c r="BT299" s="9">
        <f ca="1">IF($DZ299&gt;BT$3,0,-OFFSET(BT145,0,ROUNDUP(IF($DZ299=0,30,$DZ299)/30,0)-1)*$F299)</f>
        <v>0</v>
      </c>
      <c r="BU299" s="9">
        <f ca="1">IF($DZ299&gt;BU$3,0,-OFFSET(BU145,0,ROUNDUP(IF($DZ299=0,30,$DZ299)/30,0)-1)*$F299)</f>
        <v>0</v>
      </c>
      <c r="BV299" s="9">
        <f ca="1">IF($DZ299&gt;BV$3,0,-OFFSET(BV145,0,ROUNDUP(IF($DZ299=0,30,$DZ299)/30,0)-1)*$F299)</f>
        <v>0</v>
      </c>
      <c r="BW299" s="9">
        <f ca="1">IF($DZ299&gt;BW$3,0,-OFFSET(BW145,0,ROUNDUP(IF($DZ299=0,30,$DZ299)/30,0)-1)*$F299)</f>
        <v>0</v>
      </c>
      <c r="BX299" s="9">
        <f ca="1">IF($DZ299&gt;BX$3,0,-OFFSET(BX145,0,ROUNDUP(IF($DZ299=0,30,$DZ299)/30,0)-1)*$F299)</f>
        <v>0</v>
      </c>
      <c r="BY299" s="9">
        <f ca="1">IF($DZ299&gt;BY$3,0,-OFFSET(BY145,0,ROUNDUP(IF($DZ299=0,30,$DZ299)/30,0)-1)*$F299)</f>
        <v>0</v>
      </c>
      <c r="BZ299" s="9">
        <f ca="1">IF($DZ299&gt;BZ$3,0,-OFFSET(BZ145,0,ROUNDUP(IF($DZ299=0,30,$DZ299)/30,0)-1)*$F299)</f>
        <v>0</v>
      </c>
      <c r="CA299" s="9">
        <f ca="1">IF($DZ299&gt;CA$3,0,-OFFSET(CA145,0,ROUNDUP(IF($DZ299=0,30,$DZ299)/30,0)-1)*$F299)</f>
        <v>0</v>
      </c>
      <c r="CB299" s="69">
        <f ca="1">IF($DZ299&gt;CB$3,0,-OFFSET(CB145,0,ROUNDUP(IF($DZ299=0,30,$DZ299)/30,0)-1)*$F299)</f>
        <v>0</v>
      </c>
      <c r="CC299" s="9">
        <f ca="1">IF($DZ299&gt;CC$3,0,-OFFSET(CC145,0,ROUNDUP(IF($DZ299=0,30,$DZ299)/30,0)-1)*$F299)</f>
        <v>0</v>
      </c>
      <c r="CD299" s="9">
        <f ca="1">IF($DZ299&gt;CD$3,0,-OFFSET(CD145,0,ROUNDUP(IF($DZ299=0,30,$DZ299)/30,0)-1)*$F299)</f>
        <v>0</v>
      </c>
      <c r="CE299" s="9">
        <f ca="1">IF($DZ299&gt;CE$3,0,-OFFSET(CE145,0,ROUNDUP(IF($DZ299=0,30,$DZ299)/30,0)-1)*$F299)</f>
        <v>0</v>
      </c>
      <c r="CF299" s="9">
        <f ca="1">IF($DZ299&gt;CF$3,0,-OFFSET(CF145,0,ROUNDUP(IF($DZ299=0,30,$DZ299)/30,0)-1)*$F299)</f>
        <v>0</v>
      </c>
      <c r="CG299" s="9">
        <f ca="1">IF($DZ299&gt;CG$3,0,-OFFSET(CG145,0,ROUNDUP(IF($DZ299=0,30,$DZ299)/30,0)-1)*$F299)</f>
        <v>0</v>
      </c>
      <c r="CH299" s="9">
        <f ca="1">IF($DZ299&gt;CH$3,0,-OFFSET(CH145,0,ROUNDUP(IF($DZ299=0,30,$DZ299)/30,0)-1)*$F299)</f>
        <v>0</v>
      </c>
      <c r="CI299" s="9">
        <f ca="1">IF($DZ299&gt;CI$3,0,-OFFSET(CI145,0,ROUNDUP(IF($DZ299=0,30,$DZ299)/30,0)-1)*$F299)</f>
        <v>0</v>
      </c>
      <c r="CJ299" s="9">
        <f ca="1">IF($DZ299&gt;CJ$3,0,-OFFSET(CJ145,0,ROUNDUP(IF($DZ299=0,30,$DZ299)/30,0)-1)*$F299)</f>
        <v>0</v>
      </c>
      <c r="CK299" s="9">
        <f ca="1">IF($DZ299&gt;CK$3,0,-OFFSET(CK145,0,ROUNDUP(IF($DZ299=0,30,$DZ299)/30,0)-1)*$F299)</f>
        <v>0</v>
      </c>
      <c r="CL299" s="9">
        <f ca="1">IF($DZ299&gt;CL$3,0,-OFFSET(CL145,0,ROUNDUP(IF($DZ299=0,30,$DZ299)/30,0)-1)*$F299)</f>
        <v>0</v>
      </c>
      <c r="CM299" s="9">
        <f ca="1">IF($DZ299&gt;CM$3,0,-OFFSET(CM145,0,ROUNDUP(IF($DZ299=0,30,$DZ299)/30,0)-1)*$F299)</f>
        <v>0</v>
      </c>
      <c r="CN299" s="69">
        <f ca="1">IF($DZ299&gt;CN$3,0,-OFFSET(CN145,0,ROUNDUP(IF($DZ299=0,30,$DZ299)/30,0)-1)*$F299)</f>
        <v>0</v>
      </c>
      <c r="CO299" s="9">
        <f ca="1">IF($DZ299&gt;CO$3,0,-OFFSET(CO145,0,ROUNDUP(IF($DZ299=0,30,$DZ299)/30,0)-1)*$F299)</f>
        <v>0</v>
      </c>
      <c r="CP299" s="9">
        <f ca="1">IF($DZ299&gt;CP$3,0,-OFFSET(CP145,0,ROUNDUP(IF($DZ299=0,30,$DZ299)/30,0)-1)*$F299)</f>
        <v>0</v>
      </c>
      <c r="CQ299" s="9">
        <f ca="1">IF($DZ299&gt;CQ$3,0,-OFFSET(CQ145,0,ROUNDUP(IF($DZ299=0,30,$DZ299)/30,0)-1)*$F299)</f>
        <v>0</v>
      </c>
      <c r="CR299" s="9">
        <f ca="1">IF($DZ299&gt;CR$3,0,-OFFSET(CR145,0,ROUNDUP(IF($DZ299=0,30,$DZ299)/30,0)-1)*$F299)</f>
        <v>0</v>
      </c>
      <c r="CS299" s="9">
        <f ca="1">IF($DZ299&gt;CS$3,0,-OFFSET(CS145,0,ROUNDUP(IF($DZ299=0,30,$DZ299)/30,0)-1)*$F299)</f>
        <v>0</v>
      </c>
      <c r="CT299" s="9">
        <f ca="1">IF($DZ299&gt;CT$3,0,-OFFSET(CT145,0,ROUNDUP(IF($DZ299=0,30,$DZ299)/30,0)-1)*$F299)</f>
        <v>0</v>
      </c>
      <c r="CU299" s="9">
        <f ca="1">IF($DZ299&gt;CU$3,0,-OFFSET(CU145,0,ROUNDUP(IF($DZ299=0,30,$DZ299)/30,0)-1)*$F299)</f>
        <v>0</v>
      </c>
      <c r="CV299" s="9">
        <f ca="1">IF($DZ299&gt;CV$3,0,-OFFSET(CV145,0,ROUNDUP(IF($DZ299=0,30,$DZ299)/30,0)-1)*$F299)</f>
        <v>0</v>
      </c>
      <c r="CW299" s="9">
        <f ca="1">IF($DZ299&gt;CW$3,0,-OFFSET(CW145,0,ROUNDUP(IF($DZ299=0,30,$DZ299)/30,0)-1)*$F299)</f>
        <v>0</v>
      </c>
      <c r="CX299" s="9">
        <f ca="1">IF($DZ299&gt;CX$3,0,-OFFSET(CX145,0,ROUNDUP(IF($DZ299=0,30,$DZ299)/30,0)-1)*$F299)</f>
        <v>0</v>
      </c>
      <c r="CY299" s="9">
        <f ca="1">IF($DZ299&gt;CY$3,0,-OFFSET(CY145,0,ROUNDUP(IF($DZ299=0,30,$DZ299)/30,0)-1)*$F299)</f>
        <v>0</v>
      </c>
      <c r="CZ299" s="69">
        <f ca="1">IF($DZ299&gt;CZ$3,0,-OFFSET(CZ145,0,ROUNDUP(IF($DZ299=0,30,$DZ299)/30,0)-1)*$F299)</f>
        <v>0</v>
      </c>
      <c r="DA299" s="9">
        <f ca="1">IF($DZ299&gt;DA$3,0,-OFFSET(DA145,0,ROUNDUP(IF($DZ299=0,30,$DZ299)/30,0)-1)*$F299)</f>
        <v>0</v>
      </c>
      <c r="DB299" s="9">
        <f ca="1">IF($DZ299&gt;DB$3,0,-OFFSET(DB145,0,ROUNDUP(IF($DZ299=0,30,$DZ299)/30,0)-1)*$F299)</f>
        <v>0</v>
      </c>
      <c r="DC299" s="9">
        <f ca="1">IF($DZ299&gt;DC$3,0,-OFFSET(DC145,0,ROUNDUP(IF($DZ299=0,30,$DZ299)/30,0)-1)*$F299)</f>
        <v>0</v>
      </c>
      <c r="DD299" s="9">
        <f ca="1">IF($DZ299&gt;DD$3,0,-OFFSET(DD145,0,ROUNDUP(IF($DZ299=0,30,$DZ299)/30,0)-1)*$F299)</f>
        <v>0</v>
      </c>
      <c r="DE299" s="9">
        <f ca="1">IF($DZ299&gt;DE$3,0,-OFFSET(DE145,0,ROUNDUP(IF($DZ299=0,30,$DZ299)/30,0)-1)*$F299)</f>
        <v>0</v>
      </c>
      <c r="DF299" s="9">
        <f ca="1">IF($DZ299&gt;DF$3,0,-OFFSET(DF145,0,ROUNDUP(IF($DZ299=0,30,$DZ299)/30,0)-1)*$F299)</f>
        <v>0</v>
      </c>
      <c r="DG299" s="9">
        <f ca="1">IF($DZ299&gt;DG$3,0,-OFFSET(DG145,0,ROUNDUP(IF($DZ299=0,30,$DZ299)/30,0)-1)*$F299)</f>
        <v>0</v>
      </c>
      <c r="DH299" s="9">
        <f ca="1">IF($DZ299&gt;DH$3,0,-OFFSET(DH145,0,ROUNDUP(IF($DZ299=0,30,$DZ299)/30,0)-1)*$F299)</f>
        <v>0</v>
      </c>
      <c r="DI299" s="9">
        <f ca="1">IF($DZ299&gt;DI$3,0,-OFFSET(DI145,0,ROUNDUP(IF($DZ299=0,30,$DZ299)/30,0)-1)*$F299)</f>
        <v>0</v>
      </c>
      <c r="DJ299" s="9">
        <f ca="1">IF($DZ299&gt;DJ$3,0,-OFFSET(DJ145,0,ROUNDUP(IF($DZ299=0,30,$DZ299)/30,0)-1)*$F299)</f>
        <v>0</v>
      </c>
      <c r="DK299" s="9">
        <f ca="1">IF($DZ299&gt;DK$3,0,-OFFSET(DK145,0,ROUNDUP(IF($DZ299=0,30,$DZ299)/30,0)-1)*$F299)</f>
        <v>0</v>
      </c>
      <c r="DL299" s="69">
        <f ca="1">IF($DZ299&gt;DL$3,0,-OFFSET(DL145,0,ROUNDUP(IF($DZ299=0,30,$DZ299)/30,0)-1)*$F299)</f>
        <v>0</v>
      </c>
      <c r="DM299" s="9">
        <f ca="1">IF($DZ299&gt;DM$3,0,-OFFSET(DM145,0,ROUNDUP(IF($DZ299=0,30,$DZ299)/30,0)-1)*$F299)</f>
        <v>0</v>
      </c>
      <c r="DN299" s="9">
        <f ca="1">IF($DZ299&gt;DN$3,0,-OFFSET(DN145,0,ROUNDUP(IF($DZ299=0,30,$DZ299)/30,0)-1)*$F299)</f>
        <v>0</v>
      </c>
      <c r="DO299" s="9">
        <f ca="1">IF($DZ299&gt;DO$3,0,-OFFSET(DO145,0,ROUNDUP(IF($DZ299=0,30,$DZ299)/30,0)-1)*$F299)</f>
        <v>0</v>
      </c>
      <c r="DP299" s="9">
        <f ca="1">IF($DZ299&gt;DP$3,0,-OFFSET(DP145,0,ROUNDUP(IF($DZ299=0,30,$DZ299)/30,0)-1)*$F299)</f>
        <v>0</v>
      </c>
      <c r="DQ299" s="9">
        <f ca="1">IF($DZ299&gt;DQ$3,0,-OFFSET(DQ145,0,ROUNDUP(IF($DZ299=0,30,$DZ299)/30,0)-1)*$F299)</f>
        <v>0</v>
      </c>
      <c r="DR299" s="9">
        <f ca="1">IF($DZ299&gt;DR$3,0,-OFFSET(DR145,0,ROUNDUP(IF($DZ299=0,30,$DZ299)/30,0)-1)*$F299)</f>
        <v>0</v>
      </c>
      <c r="DS299" s="9">
        <f ca="1">IF($DZ299&gt;DS$3,0,-OFFSET(DS145,0,ROUNDUP(IF($DZ299=0,30,$DZ299)/30,0)-1)*$F299)</f>
        <v>0</v>
      </c>
      <c r="DT299" s="9">
        <f ca="1">IF($DZ299&gt;DT$3,0,-OFFSET(DT145,0,ROUNDUP(IF($DZ299=0,30,$DZ299)/30,0)-1)*$F299)</f>
        <v>0</v>
      </c>
      <c r="DU299" s="9">
        <f ca="1">IF($DZ299&gt;DU$3,0,-OFFSET(DU145,0,ROUNDUP(IF($DZ299=0,30,$DZ299)/30,0)-1)*$F299)</f>
        <v>0</v>
      </c>
      <c r="DV299" s="9">
        <f ca="1">IF($DZ299&gt;DV$3,0,-OFFSET(DV145,0,ROUNDUP(IF($DZ299=0,30,$DZ299)/30,0)-1)*$F299)</f>
        <v>0</v>
      </c>
      <c r="DW299" s="9">
        <f ca="1">IF($DZ299&gt;DW$3,0,-OFFSET(DW145,0,ROUNDUP(IF($DZ299=0,30,$DZ299)/30,0)-1)*$F299)</f>
        <v>0</v>
      </c>
      <c r="DX299" s="4"/>
      <c r="DY299" s="4"/>
      <c r="DZ299" s="49">
        <f>DZ145</f>
        <v>30</v>
      </c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  <c r="FR299" s="4"/>
      <c r="FS299" s="4"/>
      <c r="FT299" s="4"/>
      <c r="FU299" s="4"/>
      <c r="FV299" s="4"/>
      <c r="FW299" s="4"/>
      <c r="FX299" s="4"/>
      <c r="FY299" s="4"/>
      <c r="FZ299" s="4"/>
      <c r="GA299" s="4"/>
      <c r="GB299" s="4"/>
      <c r="GC299" s="4"/>
      <c r="GD299" s="4"/>
      <c r="GE299" s="4"/>
      <c r="GF299" s="4"/>
      <c r="GG299" s="4"/>
    </row>
    <row r="300" spans="1:189" ht="14" hidden="1" x14ac:dyDescent="0.35">
      <c r="A300" s="1"/>
      <c r="B300" s="43" t="str">
        <f>B146</f>
        <v/>
      </c>
      <c r="C300" s="44"/>
      <c r="D300" s="44">
        <f>D146</f>
        <v>0</v>
      </c>
      <c r="E300" s="45" t="str">
        <f>"Impostos "&amp;E146</f>
        <v xml:space="preserve">Impostos </v>
      </c>
      <c r="F300" s="67"/>
      <c r="G300" s="68"/>
      <c r="H300" s="9">
        <f ca="1">IF($DZ300&gt;H$3,0,-OFFSET(H146,0,ROUNDUP(IF($DZ300=0,30,$DZ300)/30,0)-1)*$F300)</f>
        <v>0</v>
      </c>
      <c r="I300" s="9">
        <f ca="1">IF($DZ300&gt;I$3,0,-OFFSET(I146,0,ROUNDUP(IF($DZ300=0,30,$DZ300)/30,0)-1)*$F300)</f>
        <v>0</v>
      </c>
      <c r="J300" s="9">
        <f ca="1">IF($DZ300&gt;J$3,0,-OFFSET(J146,0,ROUNDUP(IF($DZ300=0,30,$DZ300)/30,0)-1)*$F300)</f>
        <v>0</v>
      </c>
      <c r="K300" s="9">
        <f ca="1">IF($DZ300&gt;K$3,0,-OFFSET(K146,0,ROUNDUP(IF($DZ300=0,30,$DZ300)/30,0)-1)*$F300)</f>
        <v>0</v>
      </c>
      <c r="L300" s="9">
        <f ca="1">IF($DZ300&gt;L$3,0,-OFFSET(L146,0,ROUNDUP(IF($DZ300=0,30,$DZ300)/30,0)-1)*$F300)</f>
        <v>0</v>
      </c>
      <c r="M300" s="9">
        <f ca="1">IF($DZ300&gt;M$3,0,-OFFSET(M146,0,ROUNDUP(IF($DZ300=0,30,$DZ300)/30,0)-1)*$F300)</f>
        <v>0</v>
      </c>
      <c r="N300" s="9">
        <f ca="1">IF($DZ300&gt;N$3,0,-OFFSET(N146,0,ROUNDUP(IF($DZ300=0,30,$DZ300)/30,0)-1)*$F300)</f>
        <v>0</v>
      </c>
      <c r="O300" s="9">
        <f ca="1">IF($DZ300&gt;O$3,0,-OFFSET(O146,0,ROUNDUP(IF($DZ300=0,30,$DZ300)/30,0)-1)*$F300)</f>
        <v>0</v>
      </c>
      <c r="P300" s="9">
        <f ca="1">IF($DZ300&gt;P$3,0,-OFFSET(P146,0,ROUNDUP(IF($DZ300=0,30,$DZ300)/30,0)-1)*$F300)</f>
        <v>0</v>
      </c>
      <c r="Q300" s="9">
        <f ca="1">IF($DZ300&gt;Q$3,0,-OFFSET(Q146,0,ROUNDUP(IF($DZ300=0,30,$DZ300)/30,0)-1)*$F300)</f>
        <v>0</v>
      </c>
      <c r="R300" s="9">
        <f ca="1">IF($DZ300&gt;R$3,0,-OFFSET(R146,0,ROUNDUP(IF($DZ300=0,30,$DZ300)/30,0)-1)*$F300)</f>
        <v>0</v>
      </c>
      <c r="S300" s="9">
        <f ca="1">IF($DZ300&gt;S$3,0,-OFFSET(S146,0,ROUNDUP(IF($DZ300=0,30,$DZ300)/30,0)-1)*$F300)</f>
        <v>0</v>
      </c>
      <c r="T300" s="69">
        <f ca="1">IF($DZ300&gt;T$3,0,-OFFSET(T146,0,ROUNDUP(IF($DZ300=0,30,$DZ300)/30,0)-1)*$F300)</f>
        <v>0</v>
      </c>
      <c r="U300" s="9">
        <f ca="1">IF($DZ300&gt;U$3,0,-OFFSET(U146,0,ROUNDUP(IF($DZ300=0,30,$DZ300)/30,0)-1)*$F300)</f>
        <v>0</v>
      </c>
      <c r="V300" s="9">
        <f ca="1">IF($DZ300&gt;V$3,0,-OFFSET(V146,0,ROUNDUP(IF($DZ300=0,30,$DZ300)/30,0)-1)*$F300)</f>
        <v>0</v>
      </c>
      <c r="W300" s="9">
        <f ca="1">IF($DZ300&gt;W$3,0,-OFFSET(W146,0,ROUNDUP(IF($DZ300=0,30,$DZ300)/30,0)-1)*$F300)</f>
        <v>0</v>
      </c>
      <c r="X300" s="9">
        <f ca="1">IF($DZ300&gt;X$3,0,-OFFSET(X146,0,ROUNDUP(IF($DZ300=0,30,$DZ300)/30,0)-1)*$F300)</f>
        <v>0</v>
      </c>
      <c r="Y300" s="9">
        <f ca="1">IF($DZ300&gt;Y$3,0,-OFFSET(Y146,0,ROUNDUP(IF($DZ300=0,30,$DZ300)/30,0)-1)*$F300)</f>
        <v>0</v>
      </c>
      <c r="Z300" s="9">
        <f ca="1">IF($DZ300&gt;Z$3,0,-OFFSET(Z146,0,ROUNDUP(IF($DZ300=0,30,$DZ300)/30,0)-1)*$F300)</f>
        <v>0</v>
      </c>
      <c r="AA300" s="9">
        <f ca="1">IF($DZ300&gt;AA$3,0,-OFFSET(AA146,0,ROUNDUP(IF($DZ300=0,30,$DZ300)/30,0)-1)*$F300)</f>
        <v>0</v>
      </c>
      <c r="AB300" s="9">
        <f ca="1">IF($DZ300&gt;AB$3,0,-OFFSET(AB146,0,ROUNDUP(IF($DZ300=0,30,$DZ300)/30,0)-1)*$F300)</f>
        <v>0</v>
      </c>
      <c r="AC300" s="9">
        <f ca="1">IF($DZ300&gt;AC$3,0,-OFFSET(AC146,0,ROUNDUP(IF($DZ300=0,30,$DZ300)/30,0)-1)*$F300)</f>
        <v>0</v>
      </c>
      <c r="AD300" s="9">
        <f ca="1">IF($DZ300&gt;AD$3,0,-OFFSET(AD146,0,ROUNDUP(IF($DZ300=0,30,$DZ300)/30,0)-1)*$F300)</f>
        <v>0</v>
      </c>
      <c r="AE300" s="9">
        <f ca="1">IF($DZ300&gt;AE$3,0,-OFFSET(AE146,0,ROUNDUP(IF($DZ300=0,30,$DZ300)/30,0)-1)*$F300)</f>
        <v>0</v>
      </c>
      <c r="AF300" s="69">
        <f ca="1">IF($DZ300&gt;AF$3,0,-OFFSET(AF146,0,ROUNDUP(IF($DZ300=0,30,$DZ300)/30,0)-1)*$F300)</f>
        <v>0</v>
      </c>
      <c r="AG300" s="9">
        <f ca="1">IF($DZ300&gt;AG$3,0,-OFFSET(AG146,0,ROUNDUP(IF($DZ300=0,30,$DZ300)/30,0)-1)*$F300)</f>
        <v>0</v>
      </c>
      <c r="AH300" s="9">
        <f ca="1">IF($DZ300&gt;AH$3,0,-OFFSET(AH146,0,ROUNDUP(IF($DZ300=0,30,$DZ300)/30,0)-1)*$F300)</f>
        <v>0</v>
      </c>
      <c r="AI300" s="9">
        <f ca="1">IF($DZ300&gt;AI$3,0,-OFFSET(AI146,0,ROUNDUP(IF($DZ300=0,30,$DZ300)/30,0)-1)*$F300)</f>
        <v>0</v>
      </c>
      <c r="AJ300" s="9">
        <f ca="1">IF($DZ300&gt;AJ$3,0,-OFFSET(AJ146,0,ROUNDUP(IF($DZ300=0,30,$DZ300)/30,0)-1)*$F300)</f>
        <v>0</v>
      </c>
      <c r="AK300" s="9">
        <f ca="1">IF($DZ300&gt;AK$3,0,-OFFSET(AK146,0,ROUNDUP(IF($DZ300=0,30,$DZ300)/30,0)-1)*$F300)</f>
        <v>0</v>
      </c>
      <c r="AL300" s="9">
        <f ca="1">IF($DZ300&gt;AL$3,0,-OFFSET(AL146,0,ROUNDUP(IF($DZ300=0,30,$DZ300)/30,0)-1)*$F300)</f>
        <v>0</v>
      </c>
      <c r="AM300" s="9">
        <f ca="1">IF($DZ300&gt;AM$3,0,-OFFSET(AM146,0,ROUNDUP(IF($DZ300=0,30,$DZ300)/30,0)-1)*$F300)</f>
        <v>0</v>
      </c>
      <c r="AN300" s="9">
        <f ca="1">IF($DZ300&gt;AN$3,0,-OFFSET(AN146,0,ROUNDUP(IF($DZ300=0,30,$DZ300)/30,0)-1)*$F300)</f>
        <v>0</v>
      </c>
      <c r="AO300" s="9">
        <f ca="1">IF($DZ300&gt;AO$3,0,-OFFSET(AO146,0,ROUNDUP(IF($DZ300=0,30,$DZ300)/30,0)-1)*$F300)</f>
        <v>0</v>
      </c>
      <c r="AP300" s="9">
        <f ca="1">IF($DZ300&gt;AP$3,0,-OFFSET(AP146,0,ROUNDUP(IF($DZ300=0,30,$DZ300)/30,0)-1)*$F300)</f>
        <v>0</v>
      </c>
      <c r="AQ300" s="9">
        <f ca="1">IF($DZ300&gt;AQ$3,0,-OFFSET(AQ146,0,ROUNDUP(IF($DZ300=0,30,$DZ300)/30,0)-1)*$F300)</f>
        <v>0</v>
      </c>
      <c r="AR300" s="69">
        <f ca="1">IF($DZ300&gt;AR$3,0,-OFFSET(AR146,0,ROUNDUP(IF($DZ300=0,30,$DZ300)/30,0)-1)*$F300)</f>
        <v>0</v>
      </c>
      <c r="AS300" s="9">
        <f ca="1">IF($DZ300&gt;AS$3,0,-OFFSET(AS146,0,ROUNDUP(IF($DZ300=0,30,$DZ300)/30,0)-1)*$F300)</f>
        <v>0</v>
      </c>
      <c r="AT300" s="9">
        <f ca="1">IF($DZ300&gt;AT$3,0,-OFFSET(AT146,0,ROUNDUP(IF($DZ300=0,30,$DZ300)/30,0)-1)*$F300)</f>
        <v>0</v>
      </c>
      <c r="AU300" s="9">
        <f ca="1">IF($DZ300&gt;AU$3,0,-OFFSET(AU146,0,ROUNDUP(IF($DZ300=0,30,$DZ300)/30,0)-1)*$F300)</f>
        <v>0</v>
      </c>
      <c r="AV300" s="9">
        <f ca="1">IF($DZ300&gt;AV$3,0,-OFFSET(AV146,0,ROUNDUP(IF($DZ300=0,30,$DZ300)/30,0)-1)*$F300)</f>
        <v>0</v>
      </c>
      <c r="AW300" s="9">
        <f ca="1">IF($DZ300&gt;AW$3,0,-OFFSET(AW146,0,ROUNDUP(IF($DZ300=0,30,$DZ300)/30,0)-1)*$F300)</f>
        <v>0</v>
      </c>
      <c r="AX300" s="9">
        <f ca="1">IF($DZ300&gt;AX$3,0,-OFFSET(AX146,0,ROUNDUP(IF($DZ300=0,30,$DZ300)/30,0)-1)*$F300)</f>
        <v>0</v>
      </c>
      <c r="AY300" s="9">
        <f ca="1">IF($DZ300&gt;AY$3,0,-OFFSET(AY146,0,ROUNDUP(IF($DZ300=0,30,$DZ300)/30,0)-1)*$F300)</f>
        <v>0</v>
      </c>
      <c r="AZ300" s="9">
        <f ca="1">IF($DZ300&gt;AZ$3,0,-OFFSET(AZ146,0,ROUNDUP(IF($DZ300=0,30,$DZ300)/30,0)-1)*$F300)</f>
        <v>0</v>
      </c>
      <c r="BA300" s="9">
        <f ca="1">IF($DZ300&gt;BA$3,0,-OFFSET(BA146,0,ROUNDUP(IF($DZ300=0,30,$DZ300)/30,0)-1)*$F300)</f>
        <v>0</v>
      </c>
      <c r="BB300" s="9">
        <f ca="1">IF($DZ300&gt;BB$3,0,-OFFSET(BB146,0,ROUNDUP(IF($DZ300=0,30,$DZ300)/30,0)-1)*$F300)</f>
        <v>0</v>
      </c>
      <c r="BC300" s="9">
        <f ca="1">IF($DZ300&gt;BC$3,0,-OFFSET(BC146,0,ROUNDUP(IF($DZ300=0,30,$DZ300)/30,0)-1)*$F300)</f>
        <v>0</v>
      </c>
      <c r="BD300" s="69">
        <f ca="1">IF($DZ300&gt;BD$3,0,-OFFSET(BD146,0,ROUNDUP(IF($DZ300=0,30,$DZ300)/30,0)-1)*$F300)</f>
        <v>0</v>
      </c>
      <c r="BE300" s="9">
        <f ca="1">IF($DZ300&gt;BE$3,0,-OFFSET(BE146,0,ROUNDUP(IF($DZ300=0,30,$DZ300)/30,0)-1)*$F300)</f>
        <v>0</v>
      </c>
      <c r="BF300" s="9">
        <f ca="1">IF($DZ300&gt;BF$3,0,-OFFSET(BF146,0,ROUNDUP(IF($DZ300=0,30,$DZ300)/30,0)-1)*$F300)</f>
        <v>0</v>
      </c>
      <c r="BG300" s="9">
        <f ca="1">IF($DZ300&gt;BG$3,0,-OFFSET(BG146,0,ROUNDUP(IF($DZ300=0,30,$DZ300)/30,0)-1)*$F300)</f>
        <v>0</v>
      </c>
      <c r="BH300" s="9">
        <f ca="1">IF($DZ300&gt;BH$3,0,-OFFSET(BH146,0,ROUNDUP(IF($DZ300=0,30,$DZ300)/30,0)-1)*$F300)</f>
        <v>0</v>
      </c>
      <c r="BI300" s="9">
        <f ca="1">IF($DZ300&gt;BI$3,0,-OFFSET(BI146,0,ROUNDUP(IF($DZ300=0,30,$DZ300)/30,0)-1)*$F300)</f>
        <v>0</v>
      </c>
      <c r="BJ300" s="9">
        <f ca="1">IF($DZ300&gt;BJ$3,0,-OFFSET(BJ146,0,ROUNDUP(IF($DZ300=0,30,$DZ300)/30,0)-1)*$F300)</f>
        <v>0</v>
      </c>
      <c r="BK300" s="9">
        <f ca="1">IF($DZ300&gt;BK$3,0,-OFFSET(BK146,0,ROUNDUP(IF($DZ300=0,30,$DZ300)/30,0)-1)*$F300)</f>
        <v>0</v>
      </c>
      <c r="BL300" s="9">
        <f ca="1">IF($DZ300&gt;BL$3,0,-OFFSET(BL146,0,ROUNDUP(IF($DZ300=0,30,$DZ300)/30,0)-1)*$F300)</f>
        <v>0</v>
      </c>
      <c r="BM300" s="9">
        <f ca="1">IF($DZ300&gt;BM$3,0,-OFFSET(BM146,0,ROUNDUP(IF($DZ300=0,30,$DZ300)/30,0)-1)*$F300)</f>
        <v>0</v>
      </c>
      <c r="BN300" s="9">
        <f ca="1">IF($DZ300&gt;BN$3,0,-OFFSET(BN146,0,ROUNDUP(IF($DZ300=0,30,$DZ300)/30,0)-1)*$F300)</f>
        <v>0</v>
      </c>
      <c r="BO300" s="9">
        <f ca="1">IF($DZ300&gt;BO$3,0,-OFFSET(BO146,0,ROUNDUP(IF($DZ300=0,30,$DZ300)/30,0)-1)*$F300)</f>
        <v>0</v>
      </c>
      <c r="BP300" s="69">
        <f ca="1">IF($DZ300&gt;BP$3,0,-OFFSET(BP146,0,ROUNDUP(IF($DZ300=0,30,$DZ300)/30,0)-1)*$F300)</f>
        <v>0</v>
      </c>
      <c r="BQ300" s="9">
        <f ca="1">IF($DZ300&gt;BQ$3,0,-OFFSET(BQ146,0,ROUNDUP(IF($DZ300=0,30,$DZ300)/30,0)-1)*$F300)</f>
        <v>0</v>
      </c>
      <c r="BR300" s="9">
        <f ca="1">IF($DZ300&gt;BR$3,0,-OFFSET(BR146,0,ROUNDUP(IF($DZ300=0,30,$DZ300)/30,0)-1)*$F300)</f>
        <v>0</v>
      </c>
      <c r="BS300" s="9">
        <f ca="1">IF($DZ300&gt;BS$3,0,-OFFSET(BS146,0,ROUNDUP(IF($DZ300=0,30,$DZ300)/30,0)-1)*$F300)</f>
        <v>0</v>
      </c>
      <c r="BT300" s="9">
        <f ca="1">IF($DZ300&gt;BT$3,0,-OFFSET(BT146,0,ROUNDUP(IF($DZ300=0,30,$DZ300)/30,0)-1)*$F300)</f>
        <v>0</v>
      </c>
      <c r="BU300" s="9">
        <f ca="1">IF($DZ300&gt;BU$3,0,-OFFSET(BU146,0,ROUNDUP(IF($DZ300=0,30,$DZ300)/30,0)-1)*$F300)</f>
        <v>0</v>
      </c>
      <c r="BV300" s="9">
        <f ca="1">IF($DZ300&gt;BV$3,0,-OFFSET(BV146,0,ROUNDUP(IF($DZ300=0,30,$DZ300)/30,0)-1)*$F300)</f>
        <v>0</v>
      </c>
      <c r="BW300" s="9">
        <f ca="1">IF($DZ300&gt;BW$3,0,-OFFSET(BW146,0,ROUNDUP(IF($DZ300=0,30,$DZ300)/30,0)-1)*$F300)</f>
        <v>0</v>
      </c>
      <c r="BX300" s="9">
        <f ca="1">IF($DZ300&gt;BX$3,0,-OFFSET(BX146,0,ROUNDUP(IF($DZ300=0,30,$DZ300)/30,0)-1)*$F300)</f>
        <v>0</v>
      </c>
      <c r="BY300" s="9">
        <f ca="1">IF($DZ300&gt;BY$3,0,-OFFSET(BY146,0,ROUNDUP(IF($DZ300=0,30,$DZ300)/30,0)-1)*$F300)</f>
        <v>0</v>
      </c>
      <c r="BZ300" s="9">
        <f ca="1">IF($DZ300&gt;BZ$3,0,-OFFSET(BZ146,0,ROUNDUP(IF($DZ300=0,30,$DZ300)/30,0)-1)*$F300)</f>
        <v>0</v>
      </c>
      <c r="CA300" s="9">
        <f ca="1">IF($DZ300&gt;CA$3,0,-OFFSET(CA146,0,ROUNDUP(IF($DZ300=0,30,$DZ300)/30,0)-1)*$F300)</f>
        <v>0</v>
      </c>
      <c r="CB300" s="69">
        <f ca="1">IF($DZ300&gt;CB$3,0,-OFFSET(CB146,0,ROUNDUP(IF($DZ300=0,30,$DZ300)/30,0)-1)*$F300)</f>
        <v>0</v>
      </c>
      <c r="CC300" s="9">
        <f ca="1">IF($DZ300&gt;CC$3,0,-OFFSET(CC146,0,ROUNDUP(IF($DZ300=0,30,$DZ300)/30,0)-1)*$F300)</f>
        <v>0</v>
      </c>
      <c r="CD300" s="9">
        <f ca="1">IF($DZ300&gt;CD$3,0,-OFFSET(CD146,0,ROUNDUP(IF($DZ300=0,30,$DZ300)/30,0)-1)*$F300)</f>
        <v>0</v>
      </c>
      <c r="CE300" s="9">
        <f ca="1">IF($DZ300&gt;CE$3,0,-OFFSET(CE146,0,ROUNDUP(IF($DZ300=0,30,$DZ300)/30,0)-1)*$F300)</f>
        <v>0</v>
      </c>
      <c r="CF300" s="9">
        <f ca="1">IF($DZ300&gt;CF$3,0,-OFFSET(CF146,0,ROUNDUP(IF($DZ300=0,30,$DZ300)/30,0)-1)*$F300)</f>
        <v>0</v>
      </c>
      <c r="CG300" s="9">
        <f ca="1">IF($DZ300&gt;CG$3,0,-OFFSET(CG146,0,ROUNDUP(IF($DZ300=0,30,$DZ300)/30,0)-1)*$F300)</f>
        <v>0</v>
      </c>
      <c r="CH300" s="9">
        <f ca="1">IF($DZ300&gt;CH$3,0,-OFFSET(CH146,0,ROUNDUP(IF($DZ300=0,30,$DZ300)/30,0)-1)*$F300)</f>
        <v>0</v>
      </c>
      <c r="CI300" s="9">
        <f ca="1">IF($DZ300&gt;CI$3,0,-OFFSET(CI146,0,ROUNDUP(IF($DZ300=0,30,$DZ300)/30,0)-1)*$F300)</f>
        <v>0</v>
      </c>
      <c r="CJ300" s="9">
        <f ca="1">IF($DZ300&gt;CJ$3,0,-OFFSET(CJ146,0,ROUNDUP(IF($DZ300=0,30,$DZ300)/30,0)-1)*$F300)</f>
        <v>0</v>
      </c>
      <c r="CK300" s="9">
        <f ca="1">IF($DZ300&gt;CK$3,0,-OFFSET(CK146,0,ROUNDUP(IF($DZ300=0,30,$DZ300)/30,0)-1)*$F300)</f>
        <v>0</v>
      </c>
      <c r="CL300" s="9">
        <f ca="1">IF($DZ300&gt;CL$3,0,-OFFSET(CL146,0,ROUNDUP(IF($DZ300=0,30,$DZ300)/30,0)-1)*$F300)</f>
        <v>0</v>
      </c>
      <c r="CM300" s="9">
        <f ca="1">IF($DZ300&gt;CM$3,0,-OFFSET(CM146,0,ROUNDUP(IF($DZ300=0,30,$DZ300)/30,0)-1)*$F300)</f>
        <v>0</v>
      </c>
      <c r="CN300" s="69">
        <f ca="1">IF($DZ300&gt;CN$3,0,-OFFSET(CN146,0,ROUNDUP(IF($DZ300=0,30,$DZ300)/30,0)-1)*$F300)</f>
        <v>0</v>
      </c>
      <c r="CO300" s="9">
        <f ca="1">IF($DZ300&gt;CO$3,0,-OFFSET(CO146,0,ROUNDUP(IF($DZ300=0,30,$DZ300)/30,0)-1)*$F300)</f>
        <v>0</v>
      </c>
      <c r="CP300" s="9">
        <f ca="1">IF($DZ300&gt;CP$3,0,-OFFSET(CP146,0,ROUNDUP(IF($DZ300=0,30,$DZ300)/30,0)-1)*$F300)</f>
        <v>0</v>
      </c>
      <c r="CQ300" s="9">
        <f ca="1">IF($DZ300&gt;CQ$3,0,-OFFSET(CQ146,0,ROUNDUP(IF($DZ300=0,30,$DZ300)/30,0)-1)*$F300)</f>
        <v>0</v>
      </c>
      <c r="CR300" s="9">
        <f ca="1">IF($DZ300&gt;CR$3,0,-OFFSET(CR146,0,ROUNDUP(IF($DZ300=0,30,$DZ300)/30,0)-1)*$F300)</f>
        <v>0</v>
      </c>
      <c r="CS300" s="9">
        <f ca="1">IF($DZ300&gt;CS$3,0,-OFFSET(CS146,0,ROUNDUP(IF($DZ300=0,30,$DZ300)/30,0)-1)*$F300)</f>
        <v>0</v>
      </c>
      <c r="CT300" s="9">
        <f ca="1">IF($DZ300&gt;CT$3,0,-OFFSET(CT146,0,ROUNDUP(IF($DZ300=0,30,$DZ300)/30,0)-1)*$F300)</f>
        <v>0</v>
      </c>
      <c r="CU300" s="9">
        <f ca="1">IF($DZ300&gt;CU$3,0,-OFFSET(CU146,0,ROUNDUP(IF($DZ300=0,30,$DZ300)/30,0)-1)*$F300)</f>
        <v>0</v>
      </c>
      <c r="CV300" s="9">
        <f ca="1">IF($DZ300&gt;CV$3,0,-OFFSET(CV146,0,ROUNDUP(IF($DZ300=0,30,$DZ300)/30,0)-1)*$F300)</f>
        <v>0</v>
      </c>
      <c r="CW300" s="9">
        <f ca="1">IF($DZ300&gt;CW$3,0,-OFFSET(CW146,0,ROUNDUP(IF($DZ300=0,30,$DZ300)/30,0)-1)*$F300)</f>
        <v>0</v>
      </c>
      <c r="CX300" s="9">
        <f ca="1">IF($DZ300&gt;CX$3,0,-OFFSET(CX146,0,ROUNDUP(IF($DZ300=0,30,$DZ300)/30,0)-1)*$F300)</f>
        <v>0</v>
      </c>
      <c r="CY300" s="9">
        <f ca="1">IF($DZ300&gt;CY$3,0,-OFFSET(CY146,0,ROUNDUP(IF($DZ300=0,30,$DZ300)/30,0)-1)*$F300)</f>
        <v>0</v>
      </c>
      <c r="CZ300" s="69">
        <f ca="1">IF($DZ300&gt;CZ$3,0,-OFFSET(CZ146,0,ROUNDUP(IF($DZ300=0,30,$DZ300)/30,0)-1)*$F300)</f>
        <v>0</v>
      </c>
      <c r="DA300" s="9">
        <f ca="1">IF($DZ300&gt;DA$3,0,-OFFSET(DA146,0,ROUNDUP(IF($DZ300=0,30,$DZ300)/30,0)-1)*$F300)</f>
        <v>0</v>
      </c>
      <c r="DB300" s="9">
        <f ca="1">IF($DZ300&gt;DB$3,0,-OFFSET(DB146,0,ROUNDUP(IF($DZ300=0,30,$DZ300)/30,0)-1)*$F300)</f>
        <v>0</v>
      </c>
      <c r="DC300" s="9">
        <f ca="1">IF($DZ300&gt;DC$3,0,-OFFSET(DC146,0,ROUNDUP(IF($DZ300=0,30,$DZ300)/30,0)-1)*$F300)</f>
        <v>0</v>
      </c>
      <c r="DD300" s="9">
        <f ca="1">IF($DZ300&gt;DD$3,0,-OFFSET(DD146,0,ROUNDUP(IF($DZ300=0,30,$DZ300)/30,0)-1)*$F300)</f>
        <v>0</v>
      </c>
      <c r="DE300" s="9">
        <f ca="1">IF($DZ300&gt;DE$3,0,-OFFSET(DE146,0,ROUNDUP(IF($DZ300=0,30,$DZ300)/30,0)-1)*$F300)</f>
        <v>0</v>
      </c>
      <c r="DF300" s="9">
        <f ca="1">IF($DZ300&gt;DF$3,0,-OFFSET(DF146,0,ROUNDUP(IF($DZ300=0,30,$DZ300)/30,0)-1)*$F300)</f>
        <v>0</v>
      </c>
      <c r="DG300" s="9">
        <f ca="1">IF($DZ300&gt;DG$3,0,-OFFSET(DG146,0,ROUNDUP(IF($DZ300=0,30,$DZ300)/30,0)-1)*$F300)</f>
        <v>0</v>
      </c>
      <c r="DH300" s="9">
        <f ca="1">IF($DZ300&gt;DH$3,0,-OFFSET(DH146,0,ROUNDUP(IF($DZ300=0,30,$DZ300)/30,0)-1)*$F300)</f>
        <v>0</v>
      </c>
      <c r="DI300" s="9">
        <f ca="1">IF($DZ300&gt;DI$3,0,-OFFSET(DI146,0,ROUNDUP(IF($DZ300=0,30,$DZ300)/30,0)-1)*$F300)</f>
        <v>0</v>
      </c>
      <c r="DJ300" s="9">
        <f ca="1">IF($DZ300&gt;DJ$3,0,-OFFSET(DJ146,0,ROUNDUP(IF($DZ300=0,30,$DZ300)/30,0)-1)*$F300)</f>
        <v>0</v>
      </c>
      <c r="DK300" s="9">
        <f ca="1">IF($DZ300&gt;DK$3,0,-OFFSET(DK146,0,ROUNDUP(IF($DZ300=0,30,$DZ300)/30,0)-1)*$F300)</f>
        <v>0</v>
      </c>
      <c r="DL300" s="69">
        <f ca="1">IF($DZ300&gt;DL$3,0,-OFFSET(DL146,0,ROUNDUP(IF($DZ300=0,30,$DZ300)/30,0)-1)*$F300)</f>
        <v>0</v>
      </c>
      <c r="DM300" s="9">
        <f ca="1">IF($DZ300&gt;DM$3,0,-OFFSET(DM146,0,ROUNDUP(IF($DZ300=0,30,$DZ300)/30,0)-1)*$F300)</f>
        <v>0</v>
      </c>
      <c r="DN300" s="9">
        <f ca="1">IF($DZ300&gt;DN$3,0,-OFFSET(DN146,0,ROUNDUP(IF($DZ300=0,30,$DZ300)/30,0)-1)*$F300)</f>
        <v>0</v>
      </c>
      <c r="DO300" s="9">
        <f ca="1">IF($DZ300&gt;DO$3,0,-OFFSET(DO146,0,ROUNDUP(IF($DZ300=0,30,$DZ300)/30,0)-1)*$F300)</f>
        <v>0</v>
      </c>
      <c r="DP300" s="9">
        <f ca="1">IF($DZ300&gt;DP$3,0,-OFFSET(DP146,0,ROUNDUP(IF($DZ300=0,30,$DZ300)/30,0)-1)*$F300)</f>
        <v>0</v>
      </c>
      <c r="DQ300" s="9">
        <f ca="1">IF($DZ300&gt;DQ$3,0,-OFFSET(DQ146,0,ROUNDUP(IF($DZ300=0,30,$DZ300)/30,0)-1)*$F300)</f>
        <v>0</v>
      </c>
      <c r="DR300" s="9">
        <f ca="1">IF($DZ300&gt;DR$3,0,-OFFSET(DR146,0,ROUNDUP(IF($DZ300=0,30,$DZ300)/30,0)-1)*$F300)</f>
        <v>0</v>
      </c>
      <c r="DS300" s="9">
        <f ca="1">IF($DZ300&gt;DS$3,0,-OFFSET(DS146,0,ROUNDUP(IF($DZ300=0,30,$DZ300)/30,0)-1)*$F300)</f>
        <v>0</v>
      </c>
      <c r="DT300" s="9">
        <f ca="1">IF($DZ300&gt;DT$3,0,-OFFSET(DT146,0,ROUNDUP(IF($DZ300=0,30,$DZ300)/30,0)-1)*$F300)</f>
        <v>0</v>
      </c>
      <c r="DU300" s="9">
        <f ca="1">IF($DZ300&gt;DU$3,0,-OFFSET(DU146,0,ROUNDUP(IF($DZ300=0,30,$DZ300)/30,0)-1)*$F300)</f>
        <v>0</v>
      </c>
      <c r="DV300" s="9">
        <f ca="1">IF($DZ300&gt;DV$3,0,-OFFSET(DV146,0,ROUNDUP(IF($DZ300=0,30,$DZ300)/30,0)-1)*$F300)</f>
        <v>0</v>
      </c>
      <c r="DW300" s="9">
        <f ca="1">IF($DZ300&gt;DW$3,0,-OFFSET(DW146,0,ROUNDUP(IF($DZ300=0,30,$DZ300)/30,0)-1)*$F300)</f>
        <v>0</v>
      </c>
      <c r="DX300" s="4"/>
      <c r="DY300" s="4"/>
      <c r="DZ300" s="49">
        <f>DZ146</f>
        <v>30</v>
      </c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  <c r="FR300" s="4"/>
      <c r="FS300" s="4"/>
      <c r="FT300" s="4"/>
      <c r="FU300" s="4"/>
      <c r="FV300" s="4"/>
      <c r="FW300" s="4"/>
      <c r="FX300" s="4"/>
      <c r="FY300" s="4"/>
      <c r="FZ300" s="4"/>
      <c r="GA300" s="4"/>
      <c r="GB300" s="4"/>
      <c r="GC300" s="4"/>
      <c r="GD300" s="4"/>
      <c r="GE300" s="4"/>
      <c r="GF300" s="4"/>
      <c r="GG300" s="4"/>
    </row>
    <row r="301" spans="1:189" ht="14" hidden="1" x14ac:dyDescent="0.35">
      <c r="A301" s="1"/>
      <c r="B301" s="43" t="str">
        <f>B147</f>
        <v/>
      </c>
      <c r="C301" s="44"/>
      <c r="D301" s="44">
        <f>D147</f>
        <v>0</v>
      </c>
      <c r="E301" s="45" t="str">
        <f>"Impostos "&amp;E147</f>
        <v xml:space="preserve">Impostos </v>
      </c>
      <c r="F301" s="67"/>
      <c r="G301" s="68"/>
      <c r="H301" s="9">
        <f ca="1">IF($DZ301&gt;H$3,0,-OFFSET(H147,0,ROUNDUP(IF($DZ301=0,30,$DZ301)/30,0)-1)*$F301)</f>
        <v>0</v>
      </c>
      <c r="I301" s="9">
        <f ca="1">IF($DZ301&gt;I$3,0,-OFFSET(I147,0,ROUNDUP(IF($DZ301=0,30,$DZ301)/30,0)-1)*$F301)</f>
        <v>0</v>
      </c>
      <c r="J301" s="9">
        <f ca="1">IF($DZ301&gt;J$3,0,-OFFSET(J147,0,ROUNDUP(IF($DZ301=0,30,$DZ301)/30,0)-1)*$F301)</f>
        <v>0</v>
      </c>
      <c r="K301" s="9">
        <f ca="1">IF($DZ301&gt;K$3,0,-OFFSET(K147,0,ROUNDUP(IF($DZ301=0,30,$DZ301)/30,0)-1)*$F301)</f>
        <v>0</v>
      </c>
      <c r="L301" s="9">
        <f ca="1">IF($DZ301&gt;L$3,0,-OFFSET(L147,0,ROUNDUP(IF($DZ301=0,30,$DZ301)/30,0)-1)*$F301)</f>
        <v>0</v>
      </c>
      <c r="M301" s="9">
        <f ca="1">IF($DZ301&gt;M$3,0,-OFFSET(M147,0,ROUNDUP(IF($DZ301=0,30,$DZ301)/30,0)-1)*$F301)</f>
        <v>0</v>
      </c>
      <c r="N301" s="9">
        <f ca="1">IF($DZ301&gt;N$3,0,-OFFSET(N147,0,ROUNDUP(IF($DZ301=0,30,$DZ301)/30,0)-1)*$F301)</f>
        <v>0</v>
      </c>
      <c r="O301" s="9">
        <f ca="1">IF($DZ301&gt;O$3,0,-OFFSET(O147,0,ROUNDUP(IF($DZ301=0,30,$DZ301)/30,0)-1)*$F301)</f>
        <v>0</v>
      </c>
      <c r="P301" s="9">
        <f ca="1">IF($DZ301&gt;P$3,0,-OFFSET(P147,0,ROUNDUP(IF($DZ301=0,30,$DZ301)/30,0)-1)*$F301)</f>
        <v>0</v>
      </c>
      <c r="Q301" s="9">
        <f ca="1">IF($DZ301&gt;Q$3,0,-OFFSET(Q147,0,ROUNDUP(IF($DZ301=0,30,$DZ301)/30,0)-1)*$F301)</f>
        <v>0</v>
      </c>
      <c r="R301" s="9">
        <f ca="1">IF($DZ301&gt;R$3,0,-OFFSET(R147,0,ROUNDUP(IF($DZ301=0,30,$DZ301)/30,0)-1)*$F301)</f>
        <v>0</v>
      </c>
      <c r="S301" s="9">
        <f ca="1">IF($DZ301&gt;S$3,0,-OFFSET(S147,0,ROUNDUP(IF($DZ301=0,30,$DZ301)/30,0)-1)*$F301)</f>
        <v>0</v>
      </c>
      <c r="T301" s="69">
        <f ca="1">IF($DZ301&gt;T$3,0,-OFFSET(T147,0,ROUNDUP(IF($DZ301=0,30,$DZ301)/30,0)-1)*$F301)</f>
        <v>0</v>
      </c>
      <c r="U301" s="9">
        <f ca="1">IF($DZ301&gt;U$3,0,-OFFSET(U147,0,ROUNDUP(IF($DZ301=0,30,$DZ301)/30,0)-1)*$F301)</f>
        <v>0</v>
      </c>
      <c r="V301" s="9">
        <f ca="1">IF($DZ301&gt;V$3,0,-OFFSET(V147,0,ROUNDUP(IF($DZ301=0,30,$DZ301)/30,0)-1)*$F301)</f>
        <v>0</v>
      </c>
      <c r="W301" s="9">
        <f ca="1">IF($DZ301&gt;W$3,0,-OFFSET(W147,0,ROUNDUP(IF($DZ301=0,30,$DZ301)/30,0)-1)*$F301)</f>
        <v>0</v>
      </c>
      <c r="X301" s="9">
        <f ca="1">IF($DZ301&gt;X$3,0,-OFFSET(X147,0,ROUNDUP(IF($DZ301=0,30,$DZ301)/30,0)-1)*$F301)</f>
        <v>0</v>
      </c>
      <c r="Y301" s="9">
        <f ca="1">IF($DZ301&gt;Y$3,0,-OFFSET(Y147,0,ROUNDUP(IF($DZ301=0,30,$DZ301)/30,0)-1)*$F301)</f>
        <v>0</v>
      </c>
      <c r="Z301" s="9">
        <f ca="1">IF($DZ301&gt;Z$3,0,-OFFSET(Z147,0,ROUNDUP(IF($DZ301=0,30,$DZ301)/30,0)-1)*$F301)</f>
        <v>0</v>
      </c>
      <c r="AA301" s="9">
        <f ca="1">IF($DZ301&gt;AA$3,0,-OFFSET(AA147,0,ROUNDUP(IF($DZ301=0,30,$DZ301)/30,0)-1)*$F301)</f>
        <v>0</v>
      </c>
      <c r="AB301" s="9">
        <f ca="1">IF($DZ301&gt;AB$3,0,-OFFSET(AB147,0,ROUNDUP(IF($DZ301=0,30,$DZ301)/30,0)-1)*$F301)</f>
        <v>0</v>
      </c>
      <c r="AC301" s="9">
        <f ca="1">IF($DZ301&gt;AC$3,0,-OFFSET(AC147,0,ROUNDUP(IF($DZ301=0,30,$DZ301)/30,0)-1)*$F301)</f>
        <v>0</v>
      </c>
      <c r="AD301" s="9">
        <f ca="1">IF($DZ301&gt;AD$3,0,-OFFSET(AD147,0,ROUNDUP(IF($DZ301=0,30,$DZ301)/30,0)-1)*$F301)</f>
        <v>0</v>
      </c>
      <c r="AE301" s="9">
        <f ca="1">IF($DZ301&gt;AE$3,0,-OFFSET(AE147,0,ROUNDUP(IF($DZ301=0,30,$DZ301)/30,0)-1)*$F301)</f>
        <v>0</v>
      </c>
      <c r="AF301" s="69">
        <f ca="1">IF($DZ301&gt;AF$3,0,-OFFSET(AF147,0,ROUNDUP(IF($DZ301=0,30,$DZ301)/30,0)-1)*$F301)</f>
        <v>0</v>
      </c>
      <c r="AG301" s="9">
        <f ca="1">IF($DZ301&gt;AG$3,0,-OFFSET(AG147,0,ROUNDUP(IF($DZ301=0,30,$DZ301)/30,0)-1)*$F301)</f>
        <v>0</v>
      </c>
      <c r="AH301" s="9">
        <f ca="1">IF($DZ301&gt;AH$3,0,-OFFSET(AH147,0,ROUNDUP(IF($DZ301=0,30,$DZ301)/30,0)-1)*$F301)</f>
        <v>0</v>
      </c>
      <c r="AI301" s="9">
        <f ca="1">IF($DZ301&gt;AI$3,0,-OFFSET(AI147,0,ROUNDUP(IF($DZ301=0,30,$DZ301)/30,0)-1)*$F301)</f>
        <v>0</v>
      </c>
      <c r="AJ301" s="9">
        <f ca="1">IF($DZ301&gt;AJ$3,0,-OFFSET(AJ147,0,ROUNDUP(IF($DZ301=0,30,$DZ301)/30,0)-1)*$F301)</f>
        <v>0</v>
      </c>
      <c r="AK301" s="9">
        <f ca="1">IF($DZ301&gt;AK$3,0,-OFFSET(AK147,0,ROUNDUP(IF($DZ301=0,30,$DZ301)/30,0)-1)*$F301)</f>
        <v>0</v>
      </c>
      <c r="AL301" s="9">
        <f ca="1">IF($DZ301&gt;AL$3,0,-OFFSET(AL147,0,ROUNDUP(IF($DZ301=0,30,$DZ301)/30,0)-1)*$F301)</f>
        <v>0</v>
      </c>
      <c r="AM301" s="9">
        <f ca="1">IF($DZ301&gt;AM$3,0,-OFFSET(AM147,0,ROUNDUP(IF($DZ301=0,30,$DZ301)/30,0)-1)*$F301)</f>
        <v>0</v>
      </c>
      <c r="AN301" s="9">
        <f ca="1">IF($DZ301&gt;AN$3,0,-OFFSET(AN147,0,ROUNDUP(IF($DZ301=0,30,$DZ301)/30,0)-1)*$F301)</f>
        <v>0</v>
      </c>
      <c r="AO301" s="9">
        <f ca="1">IF($DZ301&gt;AO$3,0,-OFFSET(AO147,0,ROUNDUP(IF($DZ301=0,30,$DZ301)/30,0)-1)*$F301)</f>
        <v>0</v>
      </c>
      <c r="AP301" s="9">
        <f ca="1">IF($DZ301&gt;AP$3,0,-OFFSET(AP147,0,ROUNDUP(IF($DZ301=0,30,$DZ301)/30,0)-1)*$F301)</f>
        <v>0</v>
      </c>
      <c r="AQ301" s="9">
        <f ca="1">IF($DZ301&gt;AQ$3,0,-OFFSET(AQ147,0,ROUNDUP(IF($DZ301=0,30,$DZ301)/30,0)-1)*$F301)</f>
        <v>0</v>
      </c>
      <c r="AR301" s="69">
        <f ca="1">IF($DZ301&gt;AR$3,0,-OFFSET(AR147,0,ROUNDUP(IF($DZ301=0,30,$DZ301)/30,0)-1)*$F301)</f>
        <v>0</v>
      </c>
      <c r="AS301" s="9">
        <f ca="1">IF($DZ301&gt;AS$3,0,-OFFSET(AS147,0,ROUNDUP(IF($DZ301=0,30,$DZ301)/30,0)-1)*$F301)</f>
        <v>0</v>
      </c>
      <c r="AT301" s="9">
        <f ca="1">IF($DZ301&gt;AT$3,0,-OFFSET(AT147,0,ROUNDUP(IF($DZ301=0,30,$DZ301)/30,0)-1)*$F301)</f>
        <v>0</v>
      </c>
      <c r="AU301" s="9">
        <f ca="1">IF($DZ301&gt;AU$3,0,-OFFSET(AU147,0,ROUNDUP(IF($DZ301=0,30,$DZ301)/30,0)-1)*$F301)</f>
        <v>0</v>
      </c>
      <c r="AV301" s="9">
        <f ca="1">IF($DZ301&gt;AV$3,0,-OFFSET(AV147,0,ROUNDUP(IF($DZ301=0,30,$DZ301)/30,0)-1)*$F301)</f>
        <v>0</v>
      </c>
      <c r="AW301" s="9">
        <f ca="1">IF($DZ301&gt;AW$3,0,-OFFSET(AW147,0,ROUNDUP(IF($DZ301=0,30,$DZ301)/30,0)-1)*$F301)</f>
        <v>0</v>
      </c>
      <c r="AX301" s="9">
        <f ca="1">IF($DZ301&gt;AX$3,0,-OFFSET(AX147,0,ROUNDUP(IF($DZ301=0,30,$DZ301)/30,0)-1)*$F301)</f>
        <v>0</v>
      </c>
      <c r="AY301" s="9">
        <f ca="1">IF($DZ301&gt;AY$3,0,-OFFSET(AY147,0,ROUNDUP(IF($DZ301=0,30,$DZ301)/30,0)-1)*$F301)</f>
        <v>0</v>
      </c>
      <c r="AZ301" s="9">
        <f ca="1">IF($DZ301&gt;AZ$3,0,-OFFSET(AZ147,0,ROUNDUP(IF($DZ301=0,30,$DZ301)/30,0)-1)*$F301)</f>
        <v>0</v>
      </c>
      <c r="BA301" s="9">
        <f ca="1">IF($DZ301&gt;BA$3,0,-OFFSET(BA147,0,ROUNDUP(IF($DZ301=0,30,$DZ301)/30,0)-1)*$F301)</f>
        <v>0</v>
      </c>
      <c r="BB301" s="9">
        <f ca="1">IF($DZ301&gt;BB$3,0,-OFFSET(BB147,0,ROUNDUP(IF($DZ301=0,30,$DZ301)/30,0)-1)*$F301)</f>
        <v>0</v>
      </c>
      <c r="BC301" s="9">
        <f ca="1">IF($DZ301&gt;BC$3,0,-OFFSET(BC147,0,ROUNDUP(IF($DZ301=0,30,$DZ301)/30,0)-1)*$F301)</f>
        <v>0</v>
      </c>
      <c r="BD301" s="69">
        <f ca="1">IF($DZ301&gt;BD$3,0,-OFFSET(BD147,0,ROUNDUP(IF($DZ301=0,30,$DZ301)/30,0)-1)*$F301)</f>
        <v>0</v>
      </c>
      <c r="BE301" s="9">
        <f ca="1">IF($DZ301&gt;BE$3,0,-OFFSET(BE147,0,ROUNDUP(IF($DZ301=0,30,$DZ301)/30,0)-1)*$F301)</f>
        <v>0</v>
      </c>
      <c r="BF301" s="9">
        <f ca="1">IF($DZ301&gt;BF$3,0,-OFFSET(BF147,0,ROUNDUP(IF($DZ301=0,30,$DZ301)/30,0)-1)*$F301)</f>
        <v>0</v>
      </c>
      <c r="BG301" s="9">
        <f ca="1">IF($DZ301&gt;BG$3,0,-OFFSET(BG147,0,ROUNDUP(IF($DZ301=0,30,$DZ301)/30,0)-1)*$F301)</f>
        <v>0</v>
      </c>
      <c r="BH301" s="9">
        <f ca="1">IF($DZ301&gt;BH$3,0,-OFFSET(BH147,0,ROUNDUP(IF($DZ301=0,30,$DZ301)/30,0)-1)*$F301)</f>
        <v>0</v>
      </c>
      <c r="BI301" s="9">
        <f ca="1">IF($DZ301&gt;BI$3,0,-OFFSET(BI147,0,ROUNDUP(IF($DZ301=0,30,$DZ301)/30,0)-1)*$F301)</f>
        <v>0</v>
      </c>
      <c r="BJ301" s="9">
        <f ca="1">IF($DZ301&gt;BJ$3,0,-OFFSET(BJ147,0,ROUNDUP(IF($DZ301=0,30,$DZ301)/30,0)-1)*$F301)</f>
        <v>0</v>
      </c>
      <c r="BK301" s="9">
        <f ca="1">IF($DZ301&gt;BK$3,0,-OFFSET(BK147,0,ROUNDUP(IF($DZ301=0,30,$DZ301)/30,0)-1)*$F301)</f>
        <v>0</v>
      </c>
      <c r="BL301" s="9">
        <f ca="1">IF($DZ301&gt;BL$3,0,-OFFSET(BL147,0,ROUNDUP(IF($DZ301=0,30,$DZ301)/30,0)-1)*$F301)</f>
        <v>0</v>
      </c>
      <c r="BM301" s="9">
        <f ca="1">IF($DZ301&gt;BM$3,0,-OFFSET(BM147,0,ROUNDUP(IF($DZ301=0,30,$DZ301)/30,0)-1)*$F301)</f>
        <v>0</v>
      </c>
      <c r="BN301" s="9">
        <f ca="1">IF($DZ301&gt;BN$3,0,-OFFSET(BN147,0,ROUNDUP(IF($DZ301=0,30,$DZ301)/30,0)-1)*$F301)</f>
        <v>0</v>
      </c>
      <c r="BO301" s="9">
        <f ca="1">IF($DZ301&gt;BO$3,0,-OFFSET(BO147,0,ROUNDUP(IF($DZ301=0,30,$DZ301)/30,0)-1)*$F301)</f>
        <v>0</v>
      </c>
      <c r="BP301" s="69">
        <f ca="1">IF($DZ301&gt;BP$3,0,-OFFSET(BP147,0,ROUNDUP(IF($DZ301=0,30,$DZ301)/30,0)-1)*$F301)</f>
        <v>0</v>
      </c>
      <c r="BQ301" s="9">
        <f ca="1">IF($DZ301&gt;BQ$3,0,-OFFSET(BQ147,0,ROUNDUP(IF($DZ301=0,30,$DZ301)/30,0)-1)*$F301)</f>
        <v>0</v>
      </c>
      <c r="BR301" s="9">
        <f ca="1">IF($DZ301&gt;BR$3,0,-OFFSET(BR147,0,ROUNDUP(IF($DZ301=0,30,$DZ301)/30,0)-1)*$F301)</f>
        <v>0</v>
      </c>
      <c r="BS301" s="9">
        <f ca="1">IF($DZ301&gt;BS$3,0,-OFFSET(BS147,0,ROUNDUP(IF($DZ301=0,30,$DZ301)/30,0)-1)*$F301)</f>
        <v>0</v>
      </c>
      <c r="BT301" s="9">
        <f ca="1">IF($DZ301&gt;BT$3,0,-OFFSET(BT147,0,ROUNDUP(IF($DZ301=0,30,$DZ301)/30,0)-1)*$F301)</f>
        <v>0</v>
      </c>
      <c r="BU301" s="9">
        <f ca="1">IF($DZ301&gt;BU$3,0,-OFFSET(BU147,0,ROUNDUP(IF($DZ301=0,30,$DZ301)/30,0)-1)*$F301)</f>
        <v>0</v>
      </c>
      <c r="BV301" s="9">
        <f ca="1">IF($DZ301&gt;BV$3,0,-OFFSET(BV147,0,ROUNDUP(IF($DZ301=0,30,$DZ301)/30,0)-1)*$F301)</f>
        <v>0</v>
      </c>
      <c r="BW301" s="9">
        <f ca="1">IF($DZ301&gt;BW$3,0,-OFFSET(BW147,0,ROUNDUP(IF($DZ301=0,30,$DZ301)/30,0)-1)*$F301)</f>
        <v>0</v>
      </c>
      <c r="BX301" s="9">
        <f ca="1">IF($DZ301&gt;BX$3,0,-OFFSET(BX147,0,ROUNDUP(IF($DZ301=0,30,$DZ301)/30,0)-1)*$F301)</f>
        <v>0</v>
      </c>
      <c r="BY301" s="9">
        <f ca="1">IF($DZ301&gt;BY$3,0,-OFFSET(BY147,0,ROUNDUP(IF($DZ301=0,30,$DZ301)/30,0)-1)*$F301)</f>
        <v>0</v>
      </c>
      <c r="BZ301" s="9">
        <f ca="1">IF($DZ301&gt;BZ$3,0,-OFFSET(BZ147,0,ROUNDUP(IF($DZ301=0,30,$DZ301)/30,0)-1)*$F301)</f>
        <v>0</v>
      </c>
      <c r="CA301" s="9">
        <f ca="1">IF($DZ301&gt;CA$3,0,-OFFSET(CA147,0,ROUNDUP(IF($DZ301=0,30,$DZ301)/30,0)-1)*$F301)</f>
        <v>0</v>
      </c>
      <c r="CB301" s="69">
        <f ca="1">IF($DZ301&gt;CB$3,0,-OFFSET(CB147,0,ROUNDUP(IF($DZ301=0,30,$DZ301)/30,0)-1)*$F301)</f>
        <v>0</v>
      </c>
      <c r="CC301" s="9">
        <f ca="1">IF($DZ301&gt;CC$3,0,-OFFSET(CC147,0,ROUNDUP(IF($DZ301=0,30,$DZ301)/30,0)-1)*$F301)</f>
        <v>0</v>
      </c>
      <c r="CD301" s="9">
        <f ca="1">IF($DZ301&gt;CD$3,0,-OFFSET(CD147,0,ROUNDUP(IF($DZ301=0,30,$DZ301)/30,0)-1)*$F301)</f>
        <v>0</v>
      </c>
      <c r="CE301" s="9">
        <f ca="1">IF($DZ301&gt;CE$3,0,-OFFSET(CE147,0,ROUNDUP(IF($DZ301=0,30,$DZ301)/30,0)-1)*$F301)</f>
        <v>0</v>
      </c>
      <c r="CF301" s="9">
        <f ca="1">IF($DZ301&gt;CF$3,0,-OFFSET(CF147,0,ROUNDUP(IF($DZ301=0,30,$DZ301)/30,0)-1)*$F301)</f>
        <v>0</v>
      </c>
      <c r="CG301" s="9">
        <f ca="1">IF($DZ301&gt;CG$3,0,-OFFSET(CG147,0,ROUNDUP(IF($DZ301=0,30,$DZ301)/30,0)-1)*$F301)</f>
        <v>0</v>
      </c>
      <c r="CH301" s="9">
        <f ca="1">IF($DZ301&gt;CH$3,0,-OFFSET(CH147,0,ROUNDUP(IF($DZ301=0,30,$DZ301)/30,0)-1)*$F301)</f>
        <v>0</v>
      </c>
      <c r="CI301" s="9">
        <f ca="1">IF($DZ301&gt;CI$3,0,-OFFSET(CI147,0,ROUNDUP(IF($DZ301=0,30,$DZ301)/30,0)-1)*$F301)</f>
        <v>0</v>
      </c>
      <c r="CJ301" s="9">
        <f ca="1">IF($DZ301&gt;CJ$3,0,-OFFSET(CJ147,0,ROUNDUP(IF($DZ301=0,30,$DZ301)/30,0)-1)*$F301)</f>
        <v>0</v>
      </c>
      <c r="CK301" s="9">
        <f ca="1">IF($DZ301&gt;CK$3,0,-OFFSET(CK147,0,ROUNDUP(IF($DZ301=0,30,$DZ301)/30,0)-1)*$F301)</f>
        <v>0</v>
      </c>
      <c r="CL301" s="9">
        <f ca="1">IF($DZ301&gt;CL$3,0,-OFFSET(CL147,0,ROUNDUP(IF($DZ301=0,30,$DZ301)/30,0)-1)*$F301)</f>
        <v>0</v>
      </c>
      <c r="CM301" s="9">
        <f ca="1">IF($DZ301&gt;CM$3,0,-OFFSET(CM147,0,ROUNDUP(IF($DZ301=0,30,$DZ301)/30,0)-1)*$F301)</f>
        <v>0</v>
      </c>
      <c r="CN301" s="69">
        <f ca="1">IF($DZ301&gt;CN$3,0,-OFFSET(CN147,0,ROUNDUP(IF($DZ301=0,30,$DZ301)/30,0)-1)*$F301)</f>
        <v>0</v>
      </c>
      <c r="CO301" s="9">
        <f ca="1">IF($DZ301&gt;CO$3,0,-OFFSET(CO147,0,ROUNDUP(IF($DZ301=0,30,$DZ301)/30,0)-1)*$F301)</f>
        <v>0</v>
      </c>
      <c r="CP301" s="9">
        <f ca="1">IF($DZ301&gt;CP$3,0,-OFFSET(CP147,0,ROUNDUP(IF($DZ301=0,30,$DZ301)/30,0)-1)*$F301)</f>
        <v>0</v>
      </c>
      <c r="CQ301" s="9">
        <f ca="1">IF($DZ301&gt;CQ$3,0,-OFFSET(CQ147,0,ROUNDUP(IF($DZ301=0,30,$DZ301)/30,0)-1)*$F301)</f>
        <v>0</v>
      </c>
      <c r="CR301" s="9">
        <f ca="1">IF($DZ301&gt;CR$3,0,-OFFSET(CR147,0,ROUNDUP(IF($DZ301=0,30,$DZ301)/30,0)-1)*$F301)</f>
        <v>0</v>
      </c>
      <c r="CS301" s="9">
        <f ca="1">IF($DZ301&gt;CS$3,0,-OFFSET(CS147,0,ROUNDUP(IF($DZ301=0,30,$DZ301)/30,0)-1)*$F301)</f>
        <v>0</v>
      </c>
      <c r="CT301" s="9">
        <f ca="1">IF($DZ301&gt;CT$3,0,-OFFSET(CT147,0,ROUNDUP(IF($DZ301=0,30,$DZ301)/30,0)-1)*$F301)</f>
        <v>0</v>
      </c>
      <c r="CU301" s="9">
        <f ca="1">IF($DZ301&gt;CU$3,0,-OFFSET(CU147,0,ROUNDUP(IF($DZ301=0,30,$DZ301)/30,0)-1)*$F301)</f>
        <v>0</v>
      </c>
      <c r="CV301" s="9">
        <f ca="1">IF($DZ301&gt;CV$3,0,-OFFSET(CV147,0,ROUNDUP(IF($DZ301=0,30,$DZ301)/30,0)-1)*$F301)</f>
        <v>0</v>
      </c>
      <c r="CW301" s="9">
        <f ca="1">IF($DZ301&gt;CW$3,0,-OFFSET(CW147,0,ROUNDUP(IF($DZ301=0,30,$DZ301)/30,0)-1)*$F301)</f>
        <v>0</v>
      </c>
      <c r="CX301" s="9">
        <f ca="1">IF($DZ301&gt;CX$3,0,-OFFSET(CX147,0,ROUNDUP(IF($DZ301=0,30,$DZ301)/30,0)-1)*$F301)</f>
        <v>0</v>
      </c>
      <c r="CY301" s="9">
        <f ca="1">IF($DZ301&gt;CY$3,0,-OFFSET(CY147,0,ROUNDUP(IF($DZ301=0,30,$DZ301)/30,0)-1)*$F301)</f>
        <v>0</v>
      </c>
      <c r="CZ301" s="69">
        <f ca="1">IF($DZ301&gt;CZ$3,0,-OFFSET(CZ147,0,ROUNDUP(IF($DZ301=0,30,$DZ301)/30,0)-1)*$F301)</f>
        <v>0</v>
      </c>
      <c r="DA301" s="9">
        <f ca="1">IF($DZ301&gt;DA$3,0,-OFFSET(DA147,0,ROUNDUP(IF($DZ301=0,30,$DZ301)/30,0)-1)*$F301)</f>
        <v>0</v>
      </c>
      <c r="DB301" s="9">
        <f ca="1">IF($DZ301&gt;DB$3,0,-OFFSET(DB147,0,ROUNDUP(IF($DZ301=0,30,$DZ301)/30,0)-1)*$F301)</f>
        <v>0</v>
      </c>
      <c r="DC301" s="9">
        <f ca="1">IF($DZ301&gt;DC$3,0,-OFFSET(DC147,0,ROUNDUP(IF($DZ301=0,30,$DZ301)/30,0)-1)*$F301)</f>
        <v>0</v>
      </c>
      <c r="DD301" s="9">
        <f ca="1">IF($DZ301&gt;DD$3,0,-OFFSET(DD147,0,ROUNDUP(IF($DZ301=0,30,$DZ301)/30,0)-1)*$F301)</f>
        <v>0</v>
      </c>
      <c r="DE301" s="9">
        <f ca="1">IF($DZ301&gt;DE$3,0,-OFFSET(DE147,0,ROUNDUP(IF($DZ301=0,30,$DZ301)/30,0)-1)*$F301)</f>
        <v>0</v>
      </c>
      <c r="DF301" s="9">
        <f ca="1">IF($DZ301&gt;DF$3,0,-OFFSET(DF147,0,ROUNDUP(IF($DZ301=0,30,$DZ301)/30,0)-1)*$F301)</f>
        <v>0</v>
      </c>
      <c r="DG301" s="9">
        <f ca="1">IF($DZ301&gt;DG$3,0,-OFFSET(DG147,0,ROUNDUP(IF($DZ301=0,30,$DZ301)/30,0)-1)*$F301)</f>
        <v>0</v>
      </c>
      <c r="DH301" s="9">
        <f ca="1">IF($DZ301&gt;DH$3,0,-OFFSET(DH147,0,ROUNDUP(IF($DZ301=0,30,$DZ301)/30,0)-1)*$F301)</f>
        <v>0</v>
      </c>
      <c r="DI301" s="9">
        <f ca="1">IF($DZ301&gt;DI$3,0,-OFFSET(DI147,0,ROUNDUP(IF($DZ301=0,30,$DZ301)/30,0)-1)*$F301)</f>
        <v>0</v>
      </c>
      <c r="DJ301" s="9">
        <f ca="1">IF($DZ301&gt;DJ$3,0,-OFFSET(DJ147,0,ROUNDUP(IF($DZ301=0,30,$DZ301)/30,0)-1)*$F301)</f>
        <v>0</v>
      </c>
      <c r="DK301" s="9">
        <f ca="1">IF($DZ301&gt;DK$3,0,-OFFSET(DK147,0,ROUNDUP(IF($DZ301=0,30,$DZ301)/30,0)-1)*$F301)</f>
        <v>0</v>
      </c>
      <c r="DL301" s="69">
        <f ca="1">IF($DZ301&gt;DL$3,0,-OFFSET(DL147,0,ROUNDUP(IF($DZ301=0,30,$DZ301)/30,0)-1)*$F301)</f>
        <v>0</v>
      </c>
      <c r="DM301" s="9">
        <f ca="1">IF($DZ301&gt;DM$3,0,-OFFSET(DM147,0,ROUNDUP(IF($DZ301=0,30,$DZ301)/30,0)-1)*$F301)</f>
        <v>0</v>
      </c>
      <c r="DN301" s="9">
        <f ca="1">IF($DZ301&gt;DN$3,0,-OFFSET(DN147,0,ROUNDUP(IF($DZ301=0,30,$DZ301)/30,0)-1)*$F301)</f>
        <v>0</v>
      </c>
      <c r="DO301" s="9">
        <f ca="1">IF($DZ301&gt;DO$3,0,-OFFSET(DO147,0,ROUNDUP(IF($DZ301=0,30,$DZ301)/30,0)-1)*$F301)</f>
        <v>0</v>
      </c>
      <c r="DP301" s="9">
        <f ca="1">IF($DZ301&gt;DP$3,0,-OFFSET(DP147,0,ROUNDUP(IF($DZ301=0,30,$DZ301)/30,0)-1)*$F301)</f>
        <v>0</v>
      </c>
      <c r="DQ301" s="9">
        <f ca="1">IF($DZ301&gt;DQ$3,0,-OFFSET(DQ147,0,ROUNDUP(IF($DZ301=0,30,$DZ301)/30,0)-1)*$F301)</f>
        <v>0</v>
      </c>
      <c r="DR301" s="9">
        <f ca="1">IF($DZ301&gt;DR$3,0,-OFFSET(DR147,0,ROUNDUP(IF($DZ301=0,30,$DZ301)/30,0)-1)*$F301)</f>
        <v>0</v>
      </c>
      <c r="DS301" s="9">
        <f ca="1">IF($DZ301&gt;DS$3,0,-OFFSET(DS147,0,ROUNDUP(IF($DZ301=0,30,$DZ301)/30,0)-1)*$F301)</f>
        <v>0</v>
      </c>
      <c r="DT301" s="9">
        <f ca="1">IF($DZ301&gt;DT$3,0,-OFFSET(DT147,0,ROUNDUP(IF($DZ301=0,30,$DZ301)/30,0)-1)*$F301)</f>
        <v>0</v>
      </c>
      <c r="DU301" s="9">
        <f ca="1">IF($DZ301&gt;DU$3,0,-OFFSET(DU147,0,ROUNDUP(IF($DZ301=0,30,$DZ301)/30,0)-1)*$F301)</f>
        <v>0</v>
      </c>
      <c r="DV301" s="9">
        <f ca="1">IF($DZ301&gt;DV$3,0,-OFFSET(DV147,0,ROUNDUP(IF($DZ301=0,30,$DZ301)/30,0)-1)*$F301)</f>
        <v>0</v>
      </c>
      <c r="DW301" s="9">
        <f ca="1">IF($DZ301&gt;DW$3,0,-OFFSET(DW147,0,ROUNDUP(IF($DZ301=0,30,$DZ301)/30,0)-1)*$F301)</f>
        <v>0</v>
      </c>
      <c r="DX301" s="4"/>
      <c r="DY301" s="4"/>
      <c r="DZ301" s="49">
        <f>DZ147</f>
        <v>30</v>
      </c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  <c r="FR301" s="4"/>
      <c r="FS301" s="4"/>
      <c r="FT301" s="4"/>
      <c r="FU301" s="4"/>
      <c r="FV301" s="4"/>
      <c r="FW301" s="4"/>
      <c r="FX301" s="4"/>
      <c r="FY301" s="4"/>
      <c r="FZ301" s="4"/>
      <c r="GA301" s="4"/>
      <c r="GB301" s="4"/>
      <c r="GC301" s="4"/>
      <c r="GD301" s="4"/>
      <c r="GE301" s="4"/>
      <c r="GF301" s="4"/>
      <c r="GG301" s="4"/>
    </row>
    <row r="302" spans="1:189" ht="14" hidden="1" x14ac:dyDescent="0.35">
      <c r="A302" s="1"/>
      <c r="B302" s="43" t="str">
        <f>B148</f>
        <v/>
      </c>
      <c r="C302" s="44"/>
      <c r="D302" s="44">
        <f>D148</f>
        <v>0</v>
      </c>
      <c r="E302" s="45" t="str">
        <f>"Impostos "&amp;E148</f>
        <v xml:space="preserve">Impostos </v>
      </c>
      <c r="F302" s="67"/>
      <c r="G302" s="68"/>
      <c r="H302" s="9">
        <f ca="1">IF($DZ302&gt;H$3,0,-OFFSET(H148,0,ROUNDUP(IF($DZ302=0,30,$DZ302)/30,0)-1)*$F302)</f>
        <v>0</v>
      </c>
      <c r="I302" s="9">
        <f ca="1">IF($DZ302&gt;I$3,0,-OFFSET(I148,0,ROUNDUP(IF($DZ302=0,30,$DZ302)/30,0)-1)*$F302)</f>
        <v>0</v>
      </c>
      <c r="J302" s="9">
        <f ca="1">IF($DZ302&gt;J$3,0,-OFFSET(J148,0,ROUNDUP(IF($DZ302=0,30,$DZ302)/30,0)-1)*$F302)</f>
        <v>0</v>
      </c>
      <c r="K302" s="9">
        <f ca="1">IF($DZ302&gt;K$3,0,-OFFSET(K148,0,ROUNDUP(IF($DZ302=0,30,$DZ302)/30,0)-1)*$F302)</f>
        <v>0</v>
      </c>
      <c r="L302" s="9">
        <f ca="1">IF($DZ302&gt;L$3,0,-OFFSET(L148,0,ROUNDUP(IF($DZ302=0,30,$DZ302)/30,0)-1)*$F302)</f>
        <v>0</v>
      </c>
      <c r="M302" s="9">
        <f ca="1">IF($DZ302&gt;M$3,0,-OFFSET(M148,0,ROUNDUP(IF($DZ302=0,30,$DZ302)/30,0)-1)*$F302)</f>
        <v>0</v>
      </c>
      <c r="N302" s="9">
        <f ca="1">IF($DZ302&gt;N$3,0,-OFFSET(N148,0,ROUNDUP(IF($DZ302=0,30,$DZ302)/30,0)-1)*$F302)</f>
        <v>0</v>
      </c>
      <c r="O302" s="9">
        <f ca="1">IF($DZ302&gt;O$3,0,-OFFSET(O148,0,ROUNDUP(IF($DZ302=0,30,$DZ302)/30,0)-1)*$F302)</f>
        <v>0</v>
      </c>
      <c r="P302" s="9">
        <f ca="1">IF($DZ302&gt;P$3,0,-OFFSET(P148,0,ROUNDUP(IF($DZ302=0,30,$DZ302)/30,0)-1)*$F302)</f>
        <v>0</v>
      </c>
      <c r="Q302" s="9">
        <f ca="1">IF($DZ302&gt;Q$3,0,-OFFSET(Q148,0,ROUNDUP(IF($DZ302=0,30,$DZ302)/30,0)-1)*$F302)</f>
        <v>0</v>
      </c>
      <c r="R302" s="9">
        <f ca="1">IF($DZ302&gt;R$3,0,-OFFSET(R148,0,ROUNDUP(IF($DZ302=0,30,$DZ302)/30,0)-1)*$F302)</f>
        <v>0</v>
      </c>
      <c r="S302" s="9">
        <f ca="1">IF($DZ302&gt;S$3,0,-OFFSET(S148,0,ROUNDUP(IF($DZ302=0,30,$DZ302)/30,0)-1)*$F302)</f>
        <v>0</v>
      </c>
      <c r="T302" s="69">
        <f ca="1">IF($DZ302&gt;T$3,0,-OFFSET(T148,0,ROUNDUP(IF($DZ302=0,30,$DZ302)/30,0)-1)*$F302)</f>
        <v>0</v>
      </c>
      <c r="U302" s="9">
        <f ca="1">IF($DZ302&gt;U$3,0,-OFFSET(U148,0,ROUNDUP(IF($DZ302=0,30,$DZ302)/30,0)-1)*$F302)</f>
        <v>0</v>
      </c>
      <c r="V302" s="9">
        <f ca="1">IF($DZ302&gt;V$3,0,-OFFSET(V148,0,ROUNDUP(IF($DZ302=0,30,$DZ302)/30,0)-1)*$F302)</f>
        <v>0</v>
      </c>
      <c r="W302" s="9">
        <f ca="1">IF($DZ302&gt;W$3,0,-OFFSET(W148,0,ROUNDUP(IF($DZ302=0,30,$DZ302)/30,0)-1)*$F302)</f>
        <v>0</v>
      </c>
      <c r="X302" s="9">
        <f ca="1">IF($DZ302&gt;X$3,0,-OFFSET(X148,0,ROUNDUP(IF($DZ302=0,30,$DZ302)/30,0)-1)*$F302)</f>
        <v>0</v>
      </c>
      <c r="Y302" s="9">
        <f ca="1">IF($DZ302&gt;Y$3,0,-OFFSET(Y148,0,ROUNDUP(IF($DZ302=0,30,$DZ302)/30,0)-1)*$F302)</f>
        <v>0</v>
      </c>
      <c r="Z302" s="9">
        <f ca="1">IF($DZ302&gt;Z$3,0,-OFFSET(Z148,0,ROUNDUP(IF($DZ302=0,30,$DZ302)/30,0)-1)*$F302)</f>
        <v>0</v>
      </c>
      <c r="AA302" s="9">
        <f ca="1">IF($DZ302&gt;AA$3,0,-OFFSET(AA148,0,ROUNDUP(IF($DZ302=0,30,$DZ302)/30,0)-1)*$F302)</f>
        <v>0</v>
      </c>
      <c r="AB302" s="9">
        <f ca="1">IF($DZ302&gt;AB$3,0,-OFFSET(AB148,0,ROUNDUP(IF($DZ302=0,30,$DZ302)/30,0)-1)*$F302)</f>
        <v>0</v>
      </c>
      <c r="AC302" s="9">
        <f ca="1">IF($DZ302&gt;AC$3,0,-OFFSET(AC148,0,ROUNDUP(IF($DZ302=0,30,$DZ302)/30,0)-1)*$F302)</f>
        <v>0</v>
      </c>
      <c r="AD302" s="9">
        <f ca="1">IF($DZ302&gt;AD$3,0,-OFFSET(AD148,0,ROUNDUP(IF($DZ302=0,30,$DZ302)/30,0)-1)*$F302)</f>
        <v>0</v>
      </c>
      <c r="AE302" s="9">
        <f ca="1">IF($DZ302&gt;AE$3,0,-OFFSET(AE148,0,ROUNDUP(IF($DZ302=0,30,$DZ302)/30,0)-1)*$F302)</f>
        <v>0</v>
      </c>
      <c r="AF302" s="69">
        <f ca="1">IF($DZ302&gt;AF$3,0,-OFFSET(AF148,0,ROUNDUP(IF($DZ302=0,30,$DZ302)/30,0)-1)*$F302)</f>
        <v>0</v>
      </c>
      <c r="AG302" s="9">
        <f ca="1">IF($DZ302&gt;AG$3,0,-OFFSET(AG148,0,ROUNDUP(IF($DZ302=0,30,$DZ302)/30,0)-1)*$F302)</f>
        <v>0</v>
      </c>
      <c r="AH302" s="9">
        <f ca="1">IF($DZ302&gt;AH$3,0,-OFFSET(AH148,0,ROUNDUP(IF($DZ302=0,30,$DZ302)/30,0)-1)*$F302)</f>
        <v>0</v>
      </c>
      <c r="AI302" s="9">
        <f ca="1">IF($DZ302&gt;AI$3,0,-OFFSET(AI148,0,ROUNDUP(IF($DZ302=0,30,$DZ302)/30,0)-1)*$F302)</f>
        <v>0</v>
      </c>
      <c r="AJ302" s="9">
        <f ca="1">IF($DZ302&gt;AJ$3,0,-OFFSET(AJ148,0,ROUNDUP(IF($DZ302=0,30,$DZ302)/30,0)-1)*$F302)</f>
        <v>0</v>
      </c>
      <c r="AK302" s="9">
        <f ca="1">IF($DZ302&gt;AK$3,0,-OFFSET(AK148,0,ROUNDUP(IF($DZ302=0,30,$DZ302)/30,0)-1)*$F302)</f>
        <v>0</v>
      </c>
      <c r="AL302" s="9">
        <f ca="1">IF($DZ302&gt;AL$3,0,-OFFSET(AL148,0,ROUNDUP(IF($DZ302=0,30,$DZ302)/30,0)-1)*$F302)</f>
        <v>0</v>
      </c>
      <c r="AM302" s="9">
        <f ca="1">IF($DZ302&gt;AM$3,0,-OFFSET(AM148,0,ROUNDUP(IF($DZ302=0,30,$DZ302)/30,0)-1)*$F302)</f>
        <v>0</v>
      </c>
      <c r="AN302" s="9">
        <f ca="1">IF($DZ302&gt;AN$3,0,-OFFSET(AN148,0,ROUNDUP(IF($DZ302=0,30,$DZ302)/30,0)-1)*$F302)</f>
        <v>0</v>
      </c>
      <c r="AO302" s="9">
        <f ca="1">IF($DZ302&gt;AO$3,0,-OFFSET(AO148,0,ROUNDUP(IF($DZ302=0,30,$DZ302)/30,0)-1)*$F302)</f>
        <v>0</v>
      </c>
      <c r="AP302" s="9">
        <f ca="1">IF($DZ302&gt;AP$3,0,-OFFSET(AP148,0,ROUNDUP(IF($DZ302=0,30,$DZ302)/30,0)-1)*$F302)</f>
        <v>0</v>
      </c>
      <c r="AQ302" s="9">
        <f ca="1">IF($DZ302&gt;AQ$3,0,-OFFSET(AQ148,0,ROUNDUP(IF($DZ302=0,30,$DZ302)/30,0)-1)*$F302)</f>
        <v>0</v>
      </c>
      <c r="AR302" s="69">
        <f ca="1">IF($DZ302&gt;AR$3,0,-OFFSET(AR148,0,ROUNDUP(IF($DZ302=0,30,$DZ302)/30,0)-1)*$F302)</f>
        <v>0</v>
      </c>
      <c r="AS302" s="9">
        <f ca="1">IF($DZ302&gt;AS$3,0,-OFFSET(AS148,0,ROUNDUP(IF($DZ302=0,30,$DZ302)/30,0)-1)*$F302)</f>
        <v>0</v>
      </c>
      <c r="AT302" s="9">
        <f ca="1">IF($DZ302&gt;AT$3,0,-OFFSET(AT148,0,ROUNDUP(IF($DZ302=0,30,$DZ302)/30,0)-1)*$F302)</f>
        <v>0</v>
      </c>
      <c r="AU302" s="9">
        <f ca="1">IF($DZ302&gt;AU$3,0,-OFFSET(AU148,0,ROUNDUP(IF($DZ302=0,30,$DZ302)/30,0)-1)*$F302)</f>
        <v>0</v>
      </c>
      <c r="AV302" s="9">
        <f ca="1">IF($DZ302&gt;AV$3,0,-OFFSET(AV148,0,ROUNDUP(IF($DZ302=0,30,$DZ302)/30,0)-1)*$F302)</f>
        <v>0</v>
      </c>
      <c r="AW302" s="9">
        <f ca="1">IF($DZ302&gt;AW$3,0,-OFFSET(AW148,0,ROUNDUP(IF($DZ302=0,30,$DZ302)/30,0)-1)*$F302)</f>
        <v>0</v>
      </c>
      <c r="AX302" s="9">
        <f ca="1">IF($DZ302&gt;AX$3,0,-OFFSET(AX148,0,ROUNDUP(IF($DZ302=0,30,$DZ302)/30,0)-1)*$F302)</f>
        <v>0</v>
      </c>
      <c r="AY302" s="9">
        <f ca="1">IF($DZ302&gt;AY$3,0,-OFFSET(AY148,0,ROUNDUP(IF($DZ302=0,30,$DZ302)/30,0)-1)*$F302)</f>
        <v>0</v>
      </c>
      <c r="AZ302" s="9">
        <f ca="1">IF($DZ302&gt;AZ$3,0,-OFFSET(AZ148,0,ROUNDUP(IF($DZ302=0,30,$DZ302)/30,0)-1)*$F302)</f>
        <v>0</v>
      </c>
      <c r="BA302" s="9">
        <f ca="1">IF($DZ302&gt;BA$3,0,-OFFSET(BA148,0,ROUNDUP(IF($DZ302=0,30,$DZ302)/30,0)-1)*$F302)</f>
        <v>0</v>
      </c>
      <c r="BB302" s="9">
        <f ca="1">IF($DZ302&gt;BB$3,0,-OFFSET(BB148,0,ROUNDUP(IF($DZ302=0,30,$DZ302)/30,0)-1)*$F302)</f>
        <v>0</v>
      </c>
      <c r="BC302" s="9">
        <f ca="1">IF($DZ302&gt;BC$3,0,-OFFSET(BC148,0,ROUNDUP(IF($DZ302=0,30,$DZ302)/30,0)-1)*$F302)</f>
        <v>0</v>
      </c>
      <c r="BD302" s="69">
        <f ca="1">IF($DZ302&gt;BD$3,0,-OFFSET(BD148,0,ROUNDUP(IF($DZ302=0,30,$DZ302)/30,0)-1)*$F302)</f>
        <v>0</v>
      </c>
      <c r="BE302" s="9">
        <f ca="1">IF($DZ302&gt;BE$3,0,-OFFSET(BE148,0,ROUNDUP(IF($DZ302=0,30,$DZ302)/30,0)-1)*$F302)</f>
        <v>0</v>
      </c>
      <c r="BF302" s="9">
        <f ca="1">IF($DZ302&gt;BF$3,0,-OFFSET(BF148,0,ROUNDUP(IF($DZ302=0,30,$DZ302)/30,0)-1)*$F302)</f>
        <v>0</v>
      </c>
      <c r="BG302" s="9">
        <f ca="1">IF($DZ302&gt;BG$3,0,-OFFSET(BG148,0,ROUNDUP(IF($DZ302=0,30,$DZ302)/30,0)-1)*$F302)</f>
        <v>0</v>
      </c>
      <c r="BH302" s="9">
        <f ca="1">IF($DZ302&gt;BH$3,0,-OFFSET(BH148,0,ROUNDUP(IF($DZ302=0,30,$DZ302)/30,0)-1)*$F302)</f>
        <v>0</v>
      </c>
      <c r="BI302" s="9">
        <f ca="1">IF($DZ302&gt;BI$3,0,-OFFSET(BI148,0,ROUNDUP(IF($DZ302=0,30,$DZ302)/30,0)-1)*$F302)</f>
        <v>0</v>
      </c>
      <c r="BJ302" s="9">
        <f ca="1">IF($DZ302&gt;BJ$3,0,-OFFSET(BJ148,0,ROUNDUP(IF($DZ302=0,30,$DZ302)/30,0)-1)*$F302)</f>
        <v>0</v>
      </c>
      <c r="BK302" s="9">
        <f ca="1">IF($DZ302&gt;BK$3,0,-OFFSET(BK148,0,ROUNDUP(IF($DZ302=0,30,$DZ302)/30,0)-1)*$F302)</f>
        <v>0</v>
      </c>
      <c r="BL302" s="9">
        <f ca="1">IF($DZ302&gt;BL$3,0,-OFFSET(BL148,0,ROUNDUP(IF($DZ302=0,30,$DZ302)/30,0)-1)*$F302)</f>
        <v>0</v>
      </c>
      <c r="BM302" s="9">
        <f ca="1">IF($DZ302&gt;BM$3,0,-OFFSET(BM148,0,ROUNDUP(IF($DZ302=0,30,$DZ302)/30,0)-1)*$F302)</f>
        <v>0</v>
      </c>
      <c r="BN302" s="9">
        <f ca="1">IF($DZ302&gt;BN$3,0,-OFFSET(BN148,0,ROUNDUP(IF($DZ302=0,30,$DZ302)/30,0)-1)*$F302)</f>
        <v>0</v>
      </c>
      <c r="BO302" s="9">
        <f ca="1">IF($DZ302&gt;BO$3,0,-OFFSET(BO148,0,ROUNDUP(IF($DZ302=0,30,$DZ302)/30,0)-1)*$F302)</f>
        <v>0</v>
      </c>
      <c r="BP302" s="69">
        <f ca="1">IF($DZ302&gt;BP$3,0,-OFFSET(BP148,0,ROUNDUP(IF($DZ302=0,30,$DZ302)/30,0)-1)*$F302)</f>
        <v>0</v>
      </c>
      <c r="BQ302" s="9">
        <f ca="1">IF($DZ302&gt;BQ$3,0,-OFFSET(BQ148,0,ROUNDUP(IF($DZ302=0,30,$DZ302)/30,0)-1)*$F302)</f>
        <v>0</v>
      </c>
      <c r="BR302" s="9">
        <f ca="1">IF($DZ302&gt;BR$3,0,-OFFSET(BR148,0,ROUNDUP(IF($DZ302=0,30,$DZ302)/30,0)-1)*$F302)</f>
        <v>0</v>
      </c>
      <c r="BS302" s="9">
        <f ca="1">IF($DZ302&gt;BS$3,0,-OFFSET(BS148,0,ROUNDUP(IF($DZ302=0,30,$DZ302)/30,0)-1)*$F302)</f>
        <v>0</v>
      </c>
      <c r="BT302" s="9">
        <f ca="1">IF($DZ302&gt;BT$3,0,-OFFSET(BT148,0,ROUNDUP(IF($DZ302=0,30,$DZ302)/30,0)-1)*$F302)</f>
        <v>0</v>
      </c>
      <c r="BU302" s="9">
        <f ca="1">IF($DZ302&gt;BU$3,0,-OFFSET(BU148,0,ROUNDUP(IF($DZ302=0,30,$DZ302)/30,0)-1)*$F302)</f>
        <v>0</v>
      </c>
      <c r="BV302" s="9">
        <f ca="1">IF($DZ302&gt;BV$3,0,-OFFSET(BV148,0,ROUNDUP(IF($DZ302=0,30,$DZ302)/30,0)-1)*$F302)</f>
        <v>0</v>
      </c>
      <c r="BW302" s="9">
        <f ca="1">IF($DZ302&gt;BW$3,0,-OFFSET(BW148,0,ROUNDUP(IF($DZ302=0,30,$DZ302)/30,0)-1)*$F302)</f>
        <v>0</v>
      </c>
      <c r="BX302" s="9">
        <f ca="1">IF($DZ302&gt;BX$3,0,-OFFSET(BX148,0,ROUNDUP(IF($DZ302=0,30,$DZ302)/30,0)-1)*$F302)</f>
        <v>0</v>
      </c>
      <c r="BY302" s="9">
        <f ca="1">IF($DZ302&gt;BY$3,0,-OFFSET(BY148,0,ROUNDUP(IF($DZ302=0,30,$DZ302)/30,0)-1)*$F302)</f>
        <v>0</v>
      </c>
      <c r="BZ302" s="9">
        <f ca="1">IF($DZ302&gt;BZ$3,0,-OFFSET(BZ148,0,ROUNDUP(IF($DZ302=0,30,$DZ302)/30,0)-1)*$F302)</f>
        <v>0</v>
      </c>
      <c r="CA302" s="9">
        <f ca="1">IF($DZ302&gt;CA$3,0,-OFFSET(CA148,0,ROUNDUP(IF($DZ302=0,30,$DZ302)/30,0)-1)*$F302)</f>
        <v>0</v>
      </c>
      <c r="CB302" s="69">
        <f ca="1">IF($DZ302&gt;CB$3,0,-OFFSET(CB148,0,ROUNDUP(IF($DZ302=0,30,$DZ302)/30,0)-1)*$F302)</f>
        <v>0</v>
      </c>
      <c r="CC302" s="9">
        <f ca="1">IF($DZ302&gt;CC$3,0,-OFFSET(CC148,0,ROUNDUP(IF($DZ302=0,30,$DZ302)/30,0)-1)*$F302)</f>
        <v>0</v>
      </c>
      <c r="CD302" s="9">
        <f ca="1">IF($DZ302&gt;CD$3,0,-OFFSET(CD148,0,ROUNDUP(IF($DZ302=0,30,$DZ302)/30,0)-1)*$F302)</f>
        <v>0</v>
      </c>
      <c r="CE302" s="9">
        <f ca="1">IF($DZ302&gt;CE$3,0,-OFFSET(CE148,0,ROUNDUP(IF($DZ302=0,30,$DZ302)/30,0)-1)*$F302)</f>
        <v>0</v>
      </c>
      <c r="CF302" s="9">
        <f ca="1">IF($DZ302&gt;CF$3,0,-OFFSET(CF148,0,ROUNDUP(IF($DZ302=0,30,$DZ302)/30,0)-1)*$F302)</f>
        <v>0</v>
      </c>
      <c r="CG302" s="9">
        <f ca="1">IF($DZ302&gt;CG$3,0,-OFFSET(CG148,0,ROUNDUP(IF($DZ302=0,30,$DZ302)/30,0)-1)*$F302)</f>
        <v>0</v>
      </c>
      <c r="CH302" s="9">
        <f ca="1">IF($DZ302&gt;CH$3,0,-OFFSET(CH148,0,ROUNDUP(IF($DZ302=0,30,$DZ302)/30,0)-1)*$F302)</f>
        <v>0</v>
      </c>
      <c r="CI302" s="9">
        <f ca="1">IF($DZ302&gt;CI$3,0,-OFFSET(CI148,0,ROUNDUP(IF($DZ302=0,30,$DZ302)/30,0)-1)*$F302)</f>
        <v>0</v>
      </c>
      <c r="CJ302" s="9">
        <f ca="1">IF($DZ302&gt;CJ$3,0,-OFFSET(CJ148,0,ROUNDUP(IF($DZ302=0,30,$DZ302)/30,0)-1)*$F302)</f>
        <v>0</v>
      </c>
      <c r="CK302" s="9">
        <f ca="1">IF($DZ302&gt;CK$3,0,-OFFSET(CK148,0,ROUNDUP(IF($DZ302=0,30,$DZ302)/30,0)-1)*$F302)</f>
        <v>0</v>
      </c>
      <c r="CL302" s="9">
        <f ca="1">IF($DZ302&gt;CL$3,0,-OFFSET(CL148,0,ROUNDUP(IF($DZ302=0,30,$DZ302)/30,0)-1)*$F302)</f>
        <v>0</v>
      </c>
      <c r="CM302" s="9">
        <f ca="1">IF($DZ302&gt;CM$3,0,-OFFSET(CM148,0,ROUNDUP(IF($DZ302=0,30,$DZ302)/30,0)-1)*$F302)</f>
        <v>0</v>
      </c>
      <c r="CN302" s="69">
        <f ca="1">IF($DZ302&gt;CN$3,0,-OFFSET(CN148,0,ROUNDUP(IF($DZ302=0,30,$DZ302)/30,0)-1)*$F302)</f>
        <v>0</v>
      </c>
      <c r="CO302" s="9">
        <f ca="1">IF($DZ302&gt;CO$3,0,-OFFSET(CO148,0,ROUNDUP(IF($DZ302=0,30,$DZ302)/30,0)-1)*$F302)</f>
        <v>0</v>
      </c>
      <c r="CP302" s="9">
        <f ca="1">IF($DZ302&gt;CP$3,0,-OFFSET(CP148,0,ROUNDUP(IF($DZ302=0,30,$DZ302)/30,0)-1)*$F302)</f>
        <v>0</v>
      </c>
      <c r="CQ302" s="9">
        <f ca="1">IF($DZ302&gt;CQ$3,0,-OFFSET(CQ148,0,ROUNDUP(IF($DZ302=0,30,$DZ302)/30,0)-1)*$F302)</f>
        <v>0</v>
      </c>
      <c r="CR302" s="9">
        <f ca="1">IF($DZ302&gt;CR$3,0,-OFFSET(CR148,0,ROUNDUP(IF($DZ302=0,30,$DZ302)/30,0)-1)*$F302)</f>
        <v>0</v>
      </c>
      <c r="CS302" s="9">
        <f ca="1">IF($DZ302&gt;CS$3,0,-OFFSET(CS148,0,ROUNDUP(IF($DZ302=0,30,$DZ302)/30,0)-1)*$F302)</f>
        <v>0</v>
      </c>
      <c r="CT302" s="9">
        <f ca="1">IF($DZ302&gt;CT$3,0,-OFFSET(CT148,0,ROUNDUP(IF($DZ302=0,30,$DZ302)/30,0)-1)*$F302)</f>
        <v>0</v>
      </c>
      <c r="CU302" s="9">
        <f ca="1">IF($DZ302&gt;CU$3,0,-OFFSET(CU148,0,ROUNDUP(IF($DZ302=0,30,$DZ302)/30,0)-1)*$F302)</f>
        <v>0</v>
      </c>
      <c r="CV302" s="9">
        <f ca="1">IF($DZ302&gt;CV$3,0,-OFFSET(CV148,0,ROUNDUP(IF($DZ302=0,30,$DZ302)/30,0)-1)*$F302)</f>
        <v>0</v>
      </c>
      <c r="CW302" s="9">
        <f ca="1">IF($DZ302&gt;CW$3,0,-OFFSET(CW148,0,ROUNDUP(IF($DZ302=0,30,$DZ302)/30,0)-1)*$F302)</f>
        <v>0</v>
      </c>
      <c r="CX302" s="9">
        <f ca="1">IF($DZ302&gt;CX$3,0,-OFFSET(CX148,0,ROUNDUP(IF($DZ302=0,30,$DZ302)/30,0)-1)*$F302)</f>
        <v>0</v>
      </c>
      <c r="CY302" s="9">
        <f ca="1">IF($DZ302&gt;CY$3,0,-OFFSET(CY148,0,ROUNDUP(IF($DZ302=0,30,$DZ302)/30,0)-1)*$F302)</f>
        <v>0</v>
      </c>
      <c r="CZ302" s="69">
        <f ca="1">IF($DZ302&gt;CZ$3,0,-OFFSET(CZ148,0,ROUNDUP(IF($DZ302=0,30,$DZ302)/30,0)-1)*$F302)</f>
        <v>0</v>
      </c>
      <c r="DA302" s="9">
        <f ca="1">IF($DZ302&gt;DA$3,0,-OFFSET(DA148,0,ROUNDUP(IF($DZ302=0,30,$DZ302)/30,0)-1)*$F302)</f>
        <v>0</v>
      </c>
      <c r="DB302" s="9">
        <f ca="1">IF($DZ302&gt;DB$3,0,-OFFSET(DB148,0,ROUNDUP(IF($DZ302=0,30,$DZ302)/30,0)-1)*$F302)</f>
        <v>0</v>
      </c>
      <c r="DC302" s="9">
        <f ca="1">IF($DZ302&gt;DC$3,0,-OFFSET(DC148,0,ROUNDUP(IF($DZ302=0,30,$DZ302)/30,0)-1)*$F302)</f>
        <v>0</v>
      </c>
      <c r="DD302" s="9">
        <f ca="1">IF($DZ302&gt;DD$3,0,-OFFSET(DD148,0,ROUNDUP(IF($DZ302=0,30,$DZ302)/30,0)-1)*$F302)</f>
        <v>0</v>
      </c>
      <c r="DE302" s="9">
        <f ca="1">IF($DZ302&gt;DE$3,0,-OFFSET(DE148,0,ROUNDUP(IF($DZ302=0,30,$DZ302)/30,0)-1)*$F302)</f>
        <v>0</v>
      </c>
      <c r="DF302" s="9">
        <f ca="1">IF($DZ302&gt;DF$3,0,-OFFSET(DF148,0,ROUNDUP(IF($DZ302=0,30,$DZ302)/30,0)-1)*$F302)</f>
        <v>0</v>
      </c>
      <c r="DG302" s="9">
        <f ca="1">IF($DZ302&gt;DG$3,0,-OFFSET(DG148,0,ROUNDUP(IF($DZ302=0,30,$DZ302)/30,0)-1)*$F302)</f>
        <v>0</v>
      </c>
      <c r="DH302" s="9">
        <f ca="1">IF($DZ302&gt;DH$3,0,-OFFSET(DH148,0,ROUNDUP(IF($DZ302=0,30,$DZ302)/30,0)-1)*$F302)</f>
        <v>0</v>
      </c>
      <c r="DI302" s="9">
        <f ca="1">IF($DZ302&gt;DI$3,0,-OFFSET(DI148,0,ROUNDUP(IF($DZ302=0,30,$DZ302)/30,0)-1)*$F302)</f>
        <v>0</v>
      </c>
      <c r="DJ302" s="9">
        <f ca="1">IF($DZ302&gt;DJ$3,0,-OFFSET(DJ148,0,ROUNDUP(IF($DZ302=0,30,$DZ302)/30,0)-1)*$F302)</f>
        <v>0</v>
      </c>
      <c r="DK302" s="9">
        <f ca="1">IF($DZ302&gt;DK$3,0,-OFFSET(DK148,0,ROUNDUP(IF($DZ302=0,30,$DZ302)/30,0)-1)*$F302)</f>
        <v>0</v>
      </c>
      <c r="DL302" s="69">
        <f ca="1">IF($DZ302&gt;DL$3,0,-OFFSET(DL148,0,ROUNDUP(IF($DZ302=0,30,$DZ302)/30,0)-1)*$F302)</f>
        <v>0</v>
      </c>
      <c r="DM302" s="9">
        <f ca="1">IF($DZ302&gt;DM$3,0,-OFFSET(DM148,0,ROUNDUP(IF($DZ302=0,30,$DZ302)/30,0)-1)*$F302)</f>
        <v>0</v>
      </c>
      <c r="DN302" s="9">
        <f ca="1">IF($DZ302&gt;DN$3,0,-OFFSET(DN148,0,ROUNDUP(IF($DZ302=0,30,$DZ302)/30,0)-1)*$F302)</f>
        <v>0</v>
      </c>
      <c r="DO302" s="9">
        <f ca="1">IF($DZ302&gt;DO$3,0,-OFFSET(DO148,0,ROUNDUP(IF($DZ302=0,30,$DZ302)/30,0)-1)*$F302)</f>
        <v>0</v>
      </c>
      <c r="DP302" s="9">
        <f ca="1">IF($DZ302&gt;DP$3,0,-OFFSET(DP148,0,ROUNDUP(IF($DZ302=0,30,$DZ302)/30,0)-1)*$F302)</f>
        <v>0</v>
      </c>
      <c r="DQ302" s="9">
        <f ca="1">IF($DZ302&gt;DQ$3,0,-OFFSET(DQ148,0,ROUNDUP(IF($DZ302=0,30,$DZ302)/30,0)-1)*$F302)</f>
        <v>0</v>
      </c>
      <c r="DR302" s="9">
        <f ca="1">IF($DZ302&gt;DR$3,0,-OFFSET(DR148,0,ROUNDUP(IF($DZ302=0,30,$DZ302)/30,0)-1)*$F302)</f>
        <v>0</v>
      </c>
      <c r="DS302" s="9">
        <f ca="1">IF($DZ302&gt;DS$3,0,-OFFSET(DS148,0,ROUNDUP(IF($DZ302=0,30,$DZ302)/30,0)-1)*$F302)</f>
        <v>0</v>
      </c>
      <c r="DT302" s="9">
        <f ca="1">IF($DZ302&gt;DT$3,0,-OFFSET(DT148,0,ROUNDUP(IF($DZ302=0,30,$DZ302)/30,0)-1)*$F302)</f>
        <v>0</v>
      </c>
      <c r="DU302" s="9">
        <f ca="1">IF($DZ302&gt;DU$3,0,-OFFSET(DU148,0,ROUNDUP(IF($DZ302=0,30,$DZ302)/30,0)-1)*$F302)</f>
        <v>0</v>
      </c>
      <c r="DV302" s="9">
        <f ca="1">IF($DZ302&gt;DV$3,0,-OFFSET(DV148,0,ROUNDUP(IF($DZ302=0,30,$DZ302)/30,0)-1)*$F302)</f>
        <v>0</v>
      </c>
      <c r="DW302" s="9">
        <f ca="1">IF($DZ302&gt;DW$3,0,-OFFSET(DW148,0,ROUNDUP(IF($DZ302=0,30,$DZ302)/30,0)-1)*$F302)</f>
        <v>0</v>
      </c>
      <c r="DX302" s="4"/>
      <c r="DY302" s="4"/>
      <c r="DZ302" s="49">
        <f>DZ148</f>
        <v>30</v>
      </c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  <c r="FR302" s="4"/>
      <c r="FS302" s="4"/>
      <c r="FT302" s="4"/>
      <c r="FU302" s="4"/>
      <c r="FV302" s="4"/>
      <c r="FW302" s="4"/>
      <c r="FX302" s="4"/>
      <c r="FY302" s="4"/>
      <c r="FZ302" s="4"/>
      <c r="GA302" s="4"/>
      <c r="GB302" s="4"/>
      <c r="GC302" s="4"/>
      <c r="GD302" s="4"/>
      <c r="GE302" s="4"/>
      <c r="GF302" s="4"/>
      <c r="GG302" s="4"/>
    </row>
    <row r="303" spans="1:189" ht="14" hidden="1" x14ac:dyDescent="0.35">
      <c r="A303" s="1"/>
      <c r="B303" s="43" t="str">
        <f>B149</f>
        <v/>
      </c>
      <c r="C303" s="44"/>
      <c r="D303" s="44">
        <f>D149</f>
        <v>0</v>
      </c>
      <c r="E303" s="45" t="str">
        <f>"Impostos "&amp;E149</f>
        <v xml:space="preserve">Impostos </v>
      </c>
      <c r="F303" s="67"/>
      <c r="G303" s="68"/>
      <c r="H303" s="9">
        <f ca="1">IF($DZ303&gt;H$3,0,-OFFSET(H149,0,ROUNDUP(IF($DZ303=0,30,$DZ303)/30,0)-1)*$F303)</f>
        <v>0</v>
      </c>
      <c r="I303" s="9">
        <f ca="1">IF($DZ303&gt;I$3,0,-OFFSET(I149,0,ROUNDUP(IF($DZ303=0,30,$DZ303)/30,0)-1)*$F303)</f>
        <v>0</v>
      </c>
      <c r="J303" s="9">
        <f ca="1">IF($DZ303&gt;J$3,0,-OFFSET(J149,0,ROUNDUP(IF($DZ303=0,30,$DZ303)/30,0)-1)*$F303)</f>
        <v>0</v>
      </c>
      <c r="K303" s="9">
        <f ca="1">IF($DZ303&gt;K$3,0,-OFFSET(K149,0,ROUNDUP(IF($DZ303=0,30,$DZ303)/30,0)-1)*$F303)</f>
        <v>0</v>
      </c>
      <c r="L303" s="9">
        <f ca="1">IF($DZ303&gt;L$3,0,-OFFSET(L149,0,ROUNDUP(IF($DZ303=0,30,$DZ303)/30,0)-1)*$F303)</f>
        <v>0</v>
      </c>
      <c r="M303" s="9">
        <f ca="1">IF($DZ303&gt;M$3,0,-OFFSET(M149,0,ROUNDUP(IF($DZ303=0,30,$DZ303)/30,0)-1)*$F303)</f>
        <v>0</v>
      </c>
      <c r="N303" s="9">
        <f ca="1">IF($DZ303&gt;N$3,0,-OFFSET(N149,0,ROUNDUP(IF($DZ303=0,30,$DZ303)/30,0)-1)*$F303)</f>
        <v>0</v>
      </c>
      <c r="O303" s="9">
        <f ca="1">IF($DZ303&gt;O$3,0,-OFFSET(O149,0,ROUNDUP(IF($DZ303=0,30,$DZ303)/30,0)-1)*$F303)</f>
        <v>0</v>
      </c>
      <c r="P303" s="9">
        <f ca="1">IF($DZ303&gt;P$3,0,-OFFSET(P149,0,ROUNDUP(IF($DZ303=0,30,$DZ303)/30,0)-1)*$F303)</f>
        <v>0</v>
      </c>
      <c r="Q303" s="9">
        <f ca="1">IF($DZ303&gt;Q$3,0,-OFFSET(Q149,0,ROUNDUP(IF($DZ303=0,30,$DZ303)/30,0)-1)*$F303)</f>
        <v>0</v>
      </c>
      <c r="R303" s="9">
        <f ca="1">IF($DZ303&gt;R$3,0,-OFFSET(R149,0,ROUNDUP(IF($DZ303=0,30,$DZ303)/30,0)-1)*$F303)</f>
        <v>0</v>
      </c>
      <c r="S303" s="9">
        <f ca="1">IF($DZ303&gt;S$3,0,-OFFSET(S149,0,ROUNDUP(IF($DZ303=0,30,$DZ303)/30,0)-1)*$F303)</f>
        <v>0</v>
      </c>
      <c r="T303" s="69">
        <f ca="1">IF($DZ303&gt;T$3,0,-OFFSET(T149,0,ROUNDUP(IF($DZ303=0,30,$DZ303)/30,0)-1)*$F303)</f>
        <v>0</v>
      </c>
      <c r="U303" s="9">
        <f ca="1">IF($DZ303&gt;U$3,0,-OFFSET(U149,0,ROUNDUP(IF($DZ303=0,30,$DZ303)/30,0)-1)*$F303)</f>
        <v>0</v>
      </c>
      <c r="V303" s="9">
        <f ca="1">IF($DZ303&gt;V$3,0,-OFFSET(V149,0,ROUNDUP(IF($DZ303=0,30,$DZ303)/30,0)-1)*$F303)</f>
        <v>0</v>
      </c>
      <c r="W303" s="9">
        <f ca="1">IF($DZ303&gt;W$3,0,-OFFSET(W149,0,ROUNDUP(IF($DZ303=0,30,$DZ303)/30,0)-1)*$F303)</f>
        <v>0</v>
      </c>
      <c r="X303" s="9">
        <f ca="1">IF($DZ303&gt;X$3,0,-OFFSET(X149,0,ROUNDUP(IF($DZ303=0,30,$DZ303)/30,0)-1)*$F303)</f>
        <v>0</v>
      </c>
      <c r="Y303" s="9">
        <f ca="1">IF($DZ303&gt;Y$3,0,-OFFSET(Y149,0,ROUNDUP(IF($DZ303=0,30,$DZ303)/30,0)-1)*$F303)</f>
        <v>0</v>
      </c>
      <c r="Z303" s="9">
        <f ca="1">IF($DZ303&gt;Z$3,0,-OFFSET(Z149,0,ROUNDUP(IF($DZ303=0,30,$DZ303)/30,0)-1)*$F303)</f>
        <v>0</v>
      </c>
      <c r="AA303" s="9">
        <f ca="1">IF($DZ303&gt;AA$3,0,-OFFSET(AA149,0,ROUNDUP(IF($DZ303=0,30,$DZ303)/30,0)-1)*$F303)</f>
        <v>0</v>
      </c>
      <c r="AB303" s="9">
        <f ca="1">IF($DZ303&gt;AB$3,0,-OFFSET(AB149,0,ROUNDUP(IF($DZ303=0,30,$DZ303)/30,0)-1)*$F303)</f>
        <v>0</v>
      </c>
      <c r="AC303" s="9">
        <f ca="1">IF($DZ303&gt;AC$3,0,-OFFSET(AC149,0,ROUNDUP(IF($DZ303=0,30,$DZ303)/30,0)-1)*$F303)</f>
        <v>0</v>
      </c>
      <c r="AD303" s="9">
        <f ca="1">IF($DZ303&gt;AD$3,0,-OFFSET(AD149,0,ROUNDUP(IF($DZ303=0,30,$DZ303)/30,0)-1)*$F303)</f>
        <v>0</v>
      </c>
      <c r="AE303" s="9">
        <f ca="1">IF($DZ303&gt;AE$3,0,-OFFSET(AE149,0,ROUNDUP(IF($DZ303=0,30,$DZ303)/30,0)-1)*$F303)</f>
        <v>0</v>
      </c>
      <c r="AF303" s="69">
        <f ca="1">IF($DZ303&gt;AF$3,0,-OFFSET(AF149,0,ROUNDUP(IF($DZ303=0,30,$DZ303)/30,0)-1)*$F303)</f>
        <v>0</v>
      </c>
      <c r="AG303" s="9">
        <f ca="1">IF($DZ303&gt;AG$3,0,-OFFSET(AG149,0,ROUNDUP(IF($DZ303=0,30,$DZ303)/30,0)-1)*$F303)</f>
        <v>0</v>
      </c>
      <c r="AH303" s="9">
        <f ca="1">IF($DZ303&gt;AH$3,0,-OFFSET(AH149,0,ROUNDUP(IF($DZ303=0,30,$DZ303)/30,0)-1)*$F303)</f>
        <v>0</v>
      </c>
      <c r="AI303" s="9">
        <f ca="1">IF($DZ303&gt;AI$3,0,-OFFSET(AI149,0,ROUNDUP(IF($DZ303=0,30,$DZ303)/30,0)-1)*$F303)</f>
        <v>0</v>
      </c>
      <c r="AJ303" s="9">
        <f ca="1">IF($DZ303&gt;AJ$3,0,-OFFSET(AJ149,0,ROUNDUP(IF($DZ303=0,30,$DZ303)/30,0)-1)*$F303)</f>
        <v>0</v>
      </c>
      <c r="AK303" s="9">
        <f ca="1">IF($DZ303&gt;AK$3,0,-OFFSET(AK149,0,ROUNDUP(IF($DZ303=0,30,$DZ303)/30,0)-1)*$F303)</f>
        <v>0</v>
      </c>
      <c r="AL303" s="9">
        <f ca="1">IF($DZ303&gt;AL$3,0,-OFFSET(AL149,0,ROUNDUP(IF($DZ303=0,30,$DZ303)/30,0)-1)*$F303)</f>
        <v>0</v>
      </c>
      <c r="AM303" s="9">
        <f ca="1">IF($DZ303&gt;AM$3,0,-OFFSET(AM149,0,ROUNDUP(IF($DZ303=0,30,$DZ303)/30,0)-1)*$F303)</f>
        <v>0</v>
      </c>
      <c r="AN303" s="9">
        <f ca="1">IF($DZ303&gt;AN$3,0,-OFFSET(AN149,0,ROUNDUP(IF($DZ303=0,30,$DZ303)/30,0)-1)*$F303)</f>
        <v>0</v>
      </c>
      <c r="AO303" s="9">
        <f ca="1">IF($DZ303&gt;AO$3,0,-OFFSET(AO149,0,ROUNDUP(IF($DZ303=0,30,$DZ303)/30,0)-1)*$F303)</f>
        <v>0</v>
      </c>
      <c r="AP303" s="9">
        <f ca="1">IF($DZ303&gt;AP$3,0,-OFFSET(AP149,0,ROUNDUP(IF($DZ303=0,30,$DZ303)/30,0)-1)*$F303)</f>
        <v>0</v>
      </c>
      <c r="AQ303" s="9">
        <f ca="1">IF($DZ303&gt;AQ$3,0,-OFFSET(AQ149,0,ROUNDUP(IF($DZ303=0,30,$DZ303)/30,0)-1)*$F303)</f>
        <v>0</v>
      </c>
      <c r="AR303" s="69">
        <f ca="1">IF($DZ303&gt;AR$3,0,-OFFSET(AR149,0,ROUNDUP(IF($DZ303=0,30,$DZ303)/30,0)-1)*$F303)</f>
        <v>0</v>
      </c>
      <c r="AS303" s="9">
        <f ca="1">IF($DZ303&gt;AS$3,0,-OFFSET(AS149,0,ROUNDUP(IF($DZ303=0,30,$DZ303)/30,0)-1)*$F303)</f>
        <v>0</v>
      </c>
      <c r="AT303" s="9">
        <f ca="1">IF($DZ303&gt;AT$3,0,-OFFSET(AT149,0,ROUNDUP(IF($DZ303=0,30,$DZ303)/30,0)-1)*$F303)</f>
        <v>0</v>
      </c>
      <c r="AU303" s="9">
        <f ca="1">IF($DZ303&gt;AU$3,0,-OFFSET(AU149,0,ROUNDUP(IF($DZ303=0,30,$DZ303)/30,0)-1)*$F303)</f>
        <v>0</v>
      </c>
      <c r="AV303" s="9">
        <f ca="1">IF($DZ303&gt;AV$3,0,-OFFSET(AV149,0,ROUNDUP(IF($DZ303=0,30,$DZ303)/30,0)-1)*$F303)</f>
        <v>0</v>
      </c>
      <c r="AW303" s="9">
        <f ca="1">IF($DZ303&gt;AW$3,0,-OFFSET(AW149,0,ROUNDUP(IF($DZ303=0,30,$DZ303)/30,0)-1)*$F303)</f>
        <v>0</v>
      </c>
      <c r="AX303" s="9">
        <f ca="1">IF($DZ303&gt;AX$3,0,-OFFSET(AX149,0,ROUNDUP(IF($DZ303=0,30,$DZ303)/30,0)-1)*$F303)</f>
        <v>0</v>
      </c>
      <c r="AY303" s="9">
        <f ca="1">IF($DZ303&gt;AY$3,0,-OFFSET(AY149,0,ROUNDUP(IF($DZ303=0,30,$DZ303)/30,0)-1)*$F303)</f>
        <v>0</v>
      </c>
      <c r="AZ303" s="9">
        <f ca="1">IF($DZ303&gt;AZ$3,0,-OFFSET(AZ149,0,ROUNDUP(IF($DZ303=0,30,$DZ303)/30,0)-1)*$F303)</f>
        <v>0</v>
      </c>
      <c r="BA303" s="9">
        <f ca="1">IF($DZ303&gt;BA$3,0,-OFFSET(BA149,0,ROUNDUP(IF($DZ303=0,30,$DZ303)/30,0)-1)*$F303)</f>
        <v>0</v>
      </c>
      <c r="BB303" s="9">
        <f ca="1">IF($DZ303&gt;BB$3,0,-OFFSET(BB149,0,ROUNDUP(IF($DZ303=0,30,$DZ303)/30,0)-1)*$F303)</f>
        <v>0</v>
      </c>
      <c r="BC303" s="9">
        <f ca="1">IF($DZ303&gt;BC$3,0,-OFFSET(BC149,0,ROUNDUP(IF($DZ303=0,30,$DZ303)/30,0)-1)*$F303)</f>
        <v>0</v>
      </c>
      <c r="BD303" s="69">
        <f ca="1">IF($DZ303&gt;BD$3,0,-OFFSET(BD149,0,ROUNDUP(IF($DZ303=0,30,$DZ303)/30,0)-1)*$F303)</f>
        <v>0</v>
      </c>
      <c r="BE303" s="9">
        <f ca="1">IF($DZ303&gt;BE$3,0,-OFFSET(BE149,0,ROUNDUP(IF($DZ303=0,30,$DZ303)/30,0)-1)*$F303)</f>
        <v>0</v>
      </c>
      <c r="BF303" s="9">
        <f ca="1">IF($DZ303&gt;BF$3,0,-OFFSET(BF149,0,ROUNDUP(IF($DZ303=0,30,$DZ303)/30,0)-1)*$F303)</f>
        <v>0</v>
      </c>
      <c r="BG303" s="9">
        <f ca="1">IF($DZ303&gt;BG$3,0,-OFFSET(BG149,0,ROUNDUP(IF($DZ303=0,30,$DZ303)/30,0)-1)*$F303)</f>
        <v>0</v>
      </c>
      <c r="BH303" s="9">
        <f ca="1">IF($DZ303&gt;BH$3,0,-OFFSET(BH149,0,ROUNDUP(IF($DZ303=0,30,$DZ303)/30,0)-1)*$F303)</f>
        <v>0</v>
      </c>
      <c r="BI303" s="9">
        <f ca="1">IF($DZ303&gt;BI$3,0,-OFFSET(BI149,0,ROUNDUP(IF($DZ303=0,30,$DZ303)/30,0)-1)*$F303)</f>
        <v>0</v>
      </c>
      <c r="BJ303" s="9">
        <f ca="1">IF($DZ303&gt;BJ$3,0,-OFFSET(BJ149,0,ROUNDUP(IF($DZ303=0,30,$DZ303)/30,0)-1)*$F303)</f>
        <v>0</v>
      </c>
      <c r="BK303" s="9">
        <f ca="1">IF($DZ303&gt;BK$3,0,-OFFSET(BK149,0,ROUNDUP(IF($DZ303=0,30,$DZ303)/30,0)-1)*$F303)</f>
        <v>0</v>
      </c>
      <c r="BL303" s="9">
        <f ca="1">IF($DZ303&gt;BL$3,0,-OFFSET(BL149,0,ROUNDUP(IF($DZ303=0,30,$DZ303)/30,0)-1)*$F303)</f>
        <v>0</v>
      </c>
      <c r="BM303" s="9">
        <f ca="1">IF($DZ303&gt;BM$3,0,-OFFSET(BM149,0,ROUNDUP(IF($DZ303=0,30,$DZ303)/30,0)-1)*$F303)</f>
        <v>0</v>
      </c>
      <c r="BN303" s="9">
        <f ca="1">IF($DZ303&gt;BN$3,0,-OFFSET(BN149,0,ROUNDUP(IF($DZ303=0,30,$DZ303)/30,0)-1)*$F303)</f>
        <v>0</v>
      </c>
      <c r="BO303" s="9">
        <f ca="1">IF($DZ303&gt;BO$3,0,-OFFSET(BO149,0,ROUNDUP(IF($DZ303=0,30,$DZ303)/30,0)-1)*$F303)</f>
        <v>0</v>
      </c>
      <c r="BP303" s="69">
        <f ca="1">IF($DZ303&gt;BP$3,0,-OFFSET(BP149,0,ROUNDUP(IF($DZ303=0,30,$DZ303)/30,0)-1)*$F303)</f>
        <v>0</v>
      </c>
      <c r="BQ303" s="9">
        <f ca="1">IF($DZ303&gt;BQ$3,0,-OFFSET(BQ149,0,ROUNDUP(IF($DZ303=0,30,$DZ303)/30,0)-1)*$F303)</f>
        <v>0</v>
      </c>
      <c r="BR303" s="9">
        <f ca="1">IF($DZ303&gt;BR$3,0,-OFFSET(BR149,0,ROUNDUP(IF($DZ303=0,30,$DZ303)/30,0)-1)*$F303)</f>
        <v>0</v>
      </c>
      <c r="BS303" s="9">
        <f ca="1">IF($DZ303&gt;BS$3,0,-OFFSET(BS149,0,ROUNDUP(IF($DZ303=0,30,$DZ303)/30,0)-1)*$F303)</f>
        <v>0</v>
      </c>
      <c r="BT303" s="9">
        <f ca="1">IF($DZ303&gt;BT$3,0,-OFFSET(BT149,0,ROUNDUP(IF($DZ303=0,30,$DZ303)/30,0)-1)*$F303)</f>
        <v>0</v>
      </c>
      <c r="BU303" s="9">
        <f ca="1">IF($DZ303&gt;BU$3,0,-OFFSET(BU149,0,ROUNDUP(IF($DZ303=0,30,$DZ303)/30,0)-1)*$F303)</f>
        <v>0</v>
      </c>
      <c r="BV303" s="9">
        <f ca="1">IF($DZ303&gt;BV$3,0,-OFFSET(BV149,0,ROUNDUP(IF($DZ303=0,30,$DZ303)/30,0)-1)*$F303)</f>
        <v>0</v>
      </c>
      <c r="BW303" s="9">
        <f ca="1">IF($DZ303&gt;BW$3,0,-OFFSET(BW149,0,ROUNDUP(IF($DZ303=0,30,$DZ303)/30,0)-1)*$F303)</f>
        <v>0</v>
      </c>
      <c r="BX303" s="9">
        <f ca="1">IF($DZ303&gt;BX$3,0,-OFFSET(BX149,0,ROUNDUP(IF($DZ303=0,30,$DZ303)/30,0)-1)*$F303)</f>
        <v>0</v>
      </c>
      <c r="BY303" s="9">
        <f ca="1">IF($DZ303&gt;BY$3,0,-OFFSET(BY149,0,ROUNDUP(IF($DZ303=0,30,$DZ303)/30,0)-1)*$F303)</f>
        <v>0</v>
      </c>
      <c r="BZ303" s="9">
        <f ca="1">IF($DZ303&gt;BZ$3,0,-OFFSET(BZ149,0,ROUNDUP(IF($DZ303=0,30,$DZ303)/30,0)-1)*$F303)</f>
        <v>0</v>
      </c>
      <c r="CA303" s="9">
        <f ca="1">IF($DZ303&gt;CA$3,0,-OFFSET(CA149,0,ROUNDUP(IF($DZ303=0,30,$DZ303)/30,0)-1)*$F303)</f>
        <v>0</v>
      </c>
      <c r="CB303" s="69">
        <f ca="1">IF($DZ303&gt;CB$3,0,-OFFSET(CB149,0,ROUNDUP(IF($DZ303=0,30,$DZ303)/30,0)-1)*$F303)</f>
        <v>0</v>
      </c>
      <c r="CC303" s="9">
        <f ca="1">IF($DZ303&gt;CC$3,0,-OFFSET(CC149,0,ROUNDUP(IF($DZ303=0,30,$DZ303)/30,0)-1)*$F303)</f>
        <v>0</v>
      </c>
      <c r="CD303" s="9">
        <f ca="1">IF($DZ303&gt;CD$3,0,-OFFSET(CD149,0,ROUNDUP(IF($DZ303=0,30,$DZ303)/30,0)-1)*$F303)</f>
        <v>0</v>
      </c>
      <c r="CE303" s="9">
        <f ca="1">IF($DZ303&gt;CE$3,0,-OFFSET(CE149,0,ROUNDUP(IF($DZ303=0,30,$DZ303)/30,0)-1)*$F303)</f>
        <v>0</v>
      </c>
      <c r="CF303" s="9">
        <f ca="1">IF($DZ303&gt;CF$3,0,-OFFSET(CF149,0,ROUNDUP(IF($DZ303=0,30,$DZ303)/30,0)-1)*$F303)</f>
        <v>0</v>
      </c>
      <c r="CG303" s="9">
        <f ca="1">IF($DZ303&gt;CG$3,0,-OFFSET(CG149,0,ROUNDUP(IF($DZ303=0,30,$DZ303)/30,0)-1)*$F303)</f>
        <v>0</v>
      </c>
      <c r="CH303" s="9">
        <f ca="1">IF($DZ303&gt;CH$3,0,-OFFSET(CH149,0,ROUNDUP(IF($DZ303=0,30,$DZ303)/30,0)-1)*$F303)</f>
        <v>0</v>
      </c>
      <c r="CI303" s="9">
        <f ca="1">IF($DZ303&gt;CI$3,0,-OFFSET(CI149,0,ROUNDUP(IF($DZ303=0,30,$DZ303)/30,0)-1)*$F303)</f>
        <v>0</v>
      </c>
      <c r="CJ303" s="9">
        <f ca="1">IF($DZ303&gt;CJ$3,0,-OFFSET(CJ149,0,ROUNDUP(IF($DZ303=0,30,$DZ303)/30,0)-1)*$F303)</f>
        <v>0</v>
      </c>
      <c r="CK303" s="9">
        <f ca="1">IF($DZ303&gt;CK$3,0,-OFFSET(CK149,0,ROUNDUP(IF($DZ303=0,30,$DZ303)/30,0)-1)*$F303)</f>
        <v>0</v>
      </c>
      <c r="CL303" s="9">
        <f ca="1">IF($DZ303&gt;CL$3,0,-OFFSET(CL149,0,ROUNDUP(IF($DZ303=0,30,$DZ303)/30,0)-1)*$F303)</f>
        <v>0</v>
      </c>
      <c r="CM303" s="9">
        <f ca="1">IF($DZ303&gt;CM$3,0,-OFFSET(CM149,0,ROUNDUP(IF($DZ303=0,30,$DZ303)/30,0)-1)*$F303)</f>
        <v>0</v>
      </c>
      <c r="CN303" s="69">
        <f ca="1">IF($DZ303&gt;CN$3,0,-OFFSET(CN149,0,ROUNDUP(IF($DZ303=0,30,$DZ303)/30,0)-1)*$F303)</f>
        <v>0</v>
      </c>
      <c r="CO303" s="9">
        <f ca="1">IF($DZ303&gt;CO$3,0,-OFFSET(CO149,0,ROUNDUP(IF($DZ303=0,30,$DZ303)/30,0)-1)*$F303)</f>
        <v>0</v>
      </c>
      <c r="CP303" s="9">
        <f ca="1">IF($DZ303&gt;CP$3,0,-OFFSET(CP149,0,ROUNDUP(IF($DZ303=0,30,$DZ303)/30,0)-1)*$F303)</f>
        <v>0</v>
      </c>
      <c r="CQ303" s="9">
        <f ca="1">IF($DZ303&gt;CQ$3,0,-OFFSET(CQ149,0,ROUNDUP(IF($DZ303=0,30,$DZ303)/30,0)-1)*$F303)</f>
        <v>0</v>
      </c>
      <c r="CR303" s="9">
        <f ca="1">IF($DZ303&gt;CR$3,0,-OFFSET(CR149,0,ROUNDUP(IF($DZ303=0,30,$DZ303)/30,0)-1)*$F303)</f>
        <v>0</v>
      </c>
      <c r="CS303" s="9">
        <f ca="1">IF($DZ303&gt;CS$3,0,-OFFSET(CS149,0,ROUNDUP(IF($DZ303=0,30,$DZ303)/30,0)-1)*$F303)</f>
        <v>0</v>
      </c>
      <c r="CT303" s="9">
        <f ca="1">IF($DZ303&gt;CT$3,0,-OFFSET(CT149,0,ROUNDUP(IF($DZ303=0,30,$DZ303)/30,0)-1)*$F303)</f>
        <v>0</v>
      </c>
      <c r="CU303" s="9">
        <f ca="1">IF($DZ303&gt;CU$3,0,-OFFSET(CU149,0,ROUNDUP(IF($DZ303=0,30,$DZ303)/30,0)-1)*$F303)</f>
        <v>0</v>
      </c>
      <c r="CV303" s="9">
        <f ca="1">IF($DZ303&gt;CV$3,0,-OFFSET(CV149,0,ROUNDUP(IF($DZ303=0,30,$DZ303)/30,0)-1)*$F303)</f>
        <v>0</v>
      </c>
      <c r="CW303" s="9">
        <f ca="1">IF($DZ303&gt;CW$3,0,-OFFSET(CW149,0,ROUNDUP(IF($DZ303=0,30,$DZ303)/30,0)-1)*$F303)</f>
        <v>0</v>
      </c>
      <c r="CX303" s="9">
        <f ca="1">IF($DZ303&gt;CX$3,0,-OFFSET(CX149,0,ROUNDUP(IF($DZ303=0,30,$DZ303)/30,0)-1)*$F303)</f>
        <v>0</v>
      </c>
      <c r="CY303" s="9">
        <f ca="1">IF($DZ303&gt;CY$3,0,-OFFSET(CY149,0,ROUNDUP(IF($DZ303=0,30,$DZ303)/30,0)-1)*$F303)</f>
        <v>0</v>
      </c>
      <c r="CZ303" s="69">
        <f ca="1">IF($DZ303&gt;CZ$3,0,-OFFSET(CZ149,0,ROUNDUP(IF($DZ303=0,30,$DZ303)/30,0)-1)*$F303)</f>
        <v>0</v>
      </c>
      <c r="DA303" s="9">
        <f ca="1">IF($DZ303&gt;DA$3,0,-OFFSET(DA149,0,ROUNDUP(IF($DZ303=0,30,$DZ303)/30,0)-1)*$F303)</f>
        <v>0</v>
      </c>
      <c r="DB303" s="9">
        <f ca="1">IF($DZ303&gt;DB$3,0,-OFFSET(DB149,0,ROUNDUP(IF($DZ303=0,30,$DZ303)/30,0)-1)*$F303)</f>
        <v>0</v>
      </c>
      <c r="DC303" s="9">
        <f ca="1">IF($DZ303&gt;DC$3,0,-OFFSET(DC149,0,ROUNDUP(IF($DZ303=0,30,$DZ303)/30,0)-1)*$F303)</f>
        <v>0</v>
      </c>
      <c r="DD303" s="9">
        <f ca="1">IF($DZ303&gt;DD$3,0,-OFFSET(DD149,0,ROUNDUP(IF($DZ303=0,30,$DZ303)/30,0)-1)*$F303)</f>
        <v>0</v>
      </c>
      <c r="DE303" s="9">
        <f ca="1">IF($DZ303&gt;DE$3,0,-OFFSET(DE149,0,ROUNDUP(IF($DZ303=0,30,$DZ303)/30,0)-1)*$F303)</f>
        <v>0</v>
      </c>
      <c r="DF303" s="9">
        <f ca="1">IF($DZ303&gt;DF$3,0,-OFFSET(DF149,0,ROUNDUP(IF($DZ303=0,30,$DZ303)/30,0)-1)*$F303)</f>
        <v>0</v>
      </c>
      <c r="DG303" s="9">
        <f ca="1">IF($DZ303&gt;DG$3,0,-OFFSET(DG149,0,ROUNDUP(IF($DZ303=0,30,$DZ303)/30,0)-1)*$F303)</f>
        <v>0</v>
      </c>
      <c r="DH303" s="9">
        <f ca="1">IF($DZ303&gt;DH$3,0,-OFFSET(DH149,0,ROUNDUP(IF($DZ303=0,30,$DZ303)/30,0)-1)*$F303)</f>
        <v>0</v>
      </c>
      <c r="DI303" s="9">
        <f ca="1">IF($DZ303&gt;DI$3,0,-OFFSET(DI149,0,ROUNDUP(IF($DZ303=0,30,$DZ303)/30,0)-1)*$F303)</f>
        <v>0</v>
      </c>
      <c r="DJ303" s="9">
        <f ca="1">IF($DZ303&gt;DJ$3,0,-OFFSET(DJ149,0,ROUNDUP(IF($DZ303=0,30,$DZ303)/30,0)-1)*$F303)</f>
        <v>0</v>
      </c>
      <c r="DK303" s="9">
        <f ca="1">IF($DZ303&gt;DK$3,0,-OFFSET(DK149,0,ROUNDUP(IF($DZ303=0,30,$DZ303)/30,0)-1)*$F303)</f>
        <v>0</v>
      </c>
      <c r="DL303" s="69">
        <f ca="1">IF($DZ303&gt;DL$3,0,-OFFSET(DL149,0,ROUNDUP(IF($DZ303=0,30,$DZ303)/30,0)-1)*$F303)</f>
        <v>0</v>
      </c>
      <c r="DM303" s="9">
        <f ca="1">IF($DZ303&gt;DM$3,0,-OFFSET(DM149,0,ROUNDUP(IF($DZ303=0,30,$DZ303)/30,0)-1)*$F303)</f>
        <v>0</v>
      </c>
      <c r="DN303" s="9">
        <f ca="1">IF($DZ303&gt;DN$3,0,-OFFSET(DN149,0,ROUNDUP(IF($DZ303=0,30,$DZ303)/30,0)-1)*$F303)</f>
        <v>0</v>
      </c>
      <c r="DO303" s="9">
        <f ca="1">IF($DZ303&gt;DO$3,0,-OFFSET(DO149,0,ROUNDUP(IF($DZ303=0,30,$DZ303)/30,0)-1)*$F303)</f>
        <v>0</v>
      </c>
      <c r="DP303" s="9">
        <f ca="1">IF($DZ303&gt;DP$3,0,-OFFSET(DP149,0,ROUNDUP(IF($DZ303=0,30,$DZ303)/30,0)-1)*$F303)</f>
        <v>0</v>
      </c>
      <c r="DQ303" s="9">
        <f ca="1">IF($DZ303&gt;DQ$3,0,-OFFSET(DQ149,0,ROUNDUP(IF($DZ303=0,30,$DZ303)/30,0)-1)*$F303)</f>
        <v>0</v>
      </c>
      <c r="DR303" s="9">
        <f ca="1">IF($DZ303&gt;DR$3,0,-OFFSET(DR149,0,ROUNDUP(IF($DZ303=0,30,$DZ303)/30,0)-1)*$F303)</f>
        <v>0</v>
      </c>
      <c r="DS303" s="9">
        <f ca="1">IF($DZ303&gt;DS$3,0,-OFFSET(DS149,0,ROUNDUP(IF($DZ303=0,30,$DZ303)/30,0)-1)*$F303)</f>
        <v>0</v>
      </c>
      <c r="DT303" s="9">
        <f ca="1">IF($DZ303&gt;DT$3,0,-OFFSET(DT149,0,ROUNDUP(IF($DZ303=0,30,$DZ303)/30,0)-1)*$F303)</f>
        <v>0</v>
      </c>
      <c r="DU303" s="9">
        <f ca="1">IF($DZ303&gt;DU$3,0,-OFFSET(DU149,0,ROUNDUP(IF($DZ303=0,30,$DZ303)/30,0)-1)*$F303)</f>
        <v>0</v>
      </c>
      <c r="DV303" s="9">
        <f ca="1">IF($DZ303&gt;DV$3,0,-OFFSET(DV149,0,ROUNDUP(IF($DZ303=0,30,$DZ303)/30,0)-1)*$F303)</f>
        <v>0</v>
      </c>
      <c r="DW303" s="9">
        <f ca="1">IF($DZ303&gt;DW$3,0,-OFFSET(DW149,0,ROUNDUP(IF($DZ303=0,30,$DZ303)/30,0)-1)*$F303)</f>
        <v>0</v>
      </c>
      <c r="DX303" s="4"/>
      <c r="DY303" s="4"/>
      <c r="DZ303" s="49">
        <f>DZ149</f>
        <v>30</v>
      </c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  <c r="FR303" s="4"/>
      <c r="FS303" s="4"/>
      <c r="FT303" s="4"/>
      <c r="FU303" s="4"/>
      <c r="FV303" s="4"/>
      <c r="FW303" s="4"/>
      <c r="FX303" s="4"/>
      <c r="FY303" s="4"/>
      <c r="FZ303" s="4"/>
      <c r="GA303" s="4"/>
      <c r="GB303" s="4"/>
      <c r="GC303" s="4"/>
      <c r="GD303" s="4"/>
      <c r="GE303" s="4"/>
      <c r="GF303" s="4"/>
      <c r="GG303" s="4"/>
    </row>
    <row r="304" spans="1:189" ht="14" hidden="1" x14ac:dyDescent="0.35">
      <c r="A304" s="1"/>
      <c r="B304" s="43" t="str">
        <f>B150</f>
        <v/>
      </c>
      <c r="C304" s="44"/>
      <c r="D304" s="44">
        <f>D150</f>
        <v>0</v>
      </c>
      <c r="E304" s="45" t="str">
        <f>"Impostos "&amp;E150</f>
        <v xml:space="preserve">Impostos </v>
      </c>
      <c r="F304" s="67"/>
      <c r="G304" s="68"/>
      <c r="H304" s="9">
        <f ca="1">IF($DZ304&gt;H$3,0,-OFFSET(H150,0,ROUNDUP(IF($DZ304=0,30,$DZ304)/30,0)-1)*$F304)</f>
        <v>0</v>
      </c>
      <c r="I304" s="9">
        <f ca="1">IF($DZ304&gt;I$3,0,-OFFSET(I150,0,ROUNDUP(IF($DZ304=0,30,$DZ304)/30,0)-1)*$F304)</f>
        <v>0</v>
      </c>
      <c r="J304" s="9">
        <f ca="1">IF($DZ304&gt;J$3,0,-OFFSET(J150,0,ROUNDUP(IF($DZ304=0,30,$DZ304)/30,0)-1)*$F304)</f>
        <v>0</v>
      </c>
      <c r="K304" s="9">
        <f ca="1">IF($DZ304&gt;K$3,0,-OFFSET(K150,0,ROUNDUP(IF($DZ304=0,30,$DZ304)/30,0)-1)*$F304)</f>
        <v>0</v>
      </c>
      <c r="L304" s="9">
        <f ca="1">IF($DZ304&gt;L$3,0,-OFFSET(L150,0,ROUNDUP(IF($DZ304=0,30,$DZ304)/30,0)-1)*$F304)</f>
        <v>0</v>
      </c>
      <c r="M304" s="9">
        <f ca="1">IF($DZ304&gt;M$3,0,-OFFSET(M150,0,ROUNDUP(IF($DZ304=0,30,$DZ304)/30,0)-1)*$F304)</f>
        <v>0</v>
      </c>
      <c r="N304" s="9">
        <f ca="1">IF($DZ304&gt;N$3,0,-OFFSET(N150,0,ROUNDUP(IF($DZ304=0,30,$DZ304)/30,0)-1)*$F304)</f>
        <v>0</v>
      </c>
      <c r="O304" s="9">
        <f ca="1">IF($DZ304&gt;O$3,0,-OFFSET(O150,0,ROUNDUP(IF($DZ304=0,30,$DZ304)/30,0)-1)*$F304)</f>
        <v>0</v>
      </c>
      <c r="P304" s="9">
        <f ca="1">IF($DZ304&gt;P$3,0,-OFFSET(P150,0,ROUNDUP(IF($DZ304=0,30,$DZ304)/30,0)-1)*$F304)</f>
        <v>0</v>
      </c>
      <c r="Q304" s="9">
        <f ca="1">IF($DZ304&gt;Q$3,0,-OFFSET(Q150,0,ROUNDUP(IF($DZ304=0,30,$DZ304)/30,0)-1)*$F304)</f>
        <v>0</v>
      </c>
      <c r="R304" s="9">
        <f ca="1">IF($DZ304&gt;R$3,0,-OFFSET(R150,0,ROUNDUP(IF($DZ304=0,30,$DZ304)/30,0)-1)*$F304)</f>
        <v>0</v>
      </c>
      <c r="S304" s="9">
        <f ca="1">IF($DZ304&gt;S$3,0,-OFFSET(S150,0,ROUNDUP(IF($DZ304=0,30,$DZ304)/30,0)-1)*$F304)</f>
        <v>0</v>
      </c>
      <c r="T304" s="69">
        <f ca="1">IF($DZ304&gt;T$3,0,-OFFSET(T150,0,ROUNDUP(IF($DZ304=0,30,$DZ304)/30,0)-1)*$F304)</f>
        <v>0</v>
      </c>
      <c r="U304" s="9">
        <f ca="1">IF($DZ304&gt;U$3,0,-OFFSET(U150,0,ROUNDUP(IF($DZ304=0,30,$DZ304)/30,0)-1)*$F304)</f>
        <v>0</v>
      </c>
      <c r="V304" s="9">
        <f ca="1">IF($DZ304&gt;V$3,0,-OFFSET(V150,0,ROUNDUP(IF($DZ304=0,30,$DZ304)/30,0)-1)*$F304)</f>
        <v>0</v>
      </c>
      <c r="W304" s="9">
        <f ca="1">IF($DZ304&gt;W$3,0,-OFFSET(W150,0,ROUNDUP(IF($DZ304=0,30,$DZ304)/30,0)-1)*$F304)</f>
        <v>0</v>
      </c>
      <c r="X304" s="9">
        <f ca="1">IF($DZ304&gt;X$3,0,-OFFSET(X150,0,ROUNDUP(IF($DZ304=0,30,$DZ304)/30,0)-1)*$F304)</f>
        <v>0</v>
      </c>
      <c r="Y304" s="9">
        <f ca="1">IF($DZ304&gt;Y$3,0,-OFFSET(Y150,0,ROUNDUP(IF($DZ304=0,30,$DZ304)/30,0)-1)*$F304)</f>
        <v>0</v>
      </c>
      <c r="Z304" s="9">
        <f ca="1">IF($DZ304&gt;Z$3,0,-OFFSET(Z150,0,ROUNDUP(IF($DZ304=0,30,$DZ304)/30,0)-1)*$F304)</f>
        <v>0</v>
      </c>
      <c r="AA304" s="9">
        <f ca="1">IF($DZ304&gt;AA$3,0,-OFFSET(AA150,0,ROUNDUP(IF($DZ304=0,30,$DZ304)/30,0)-1)*$F304)</f>
        <v>0</v>
      </c>
      <c r="AB304" s="9">
        <f ca="1">IF($DZ304&gt;AB$3,0,-OFFSET(AB150,0,ROUNDUP(IF($DZ304=0,30,$DZ304)/30,0)-1)*$F304)</f>
        <v>0</v>
      </c>
      <c r="AC304" s="9">
        <f ca="1">IF($DZ304&gt;AC$3,0,-OFFSET(AC150,0,ROUNDUP(IF($DZ304=0,30,$DZ304)/30,0)-1)*$F304)</f>
        <v>0</v>
      </c>
      <c r="AD304" s="9">
        <f ca="1">IF($DZ304&gt;AD$3,0,-OFFSET(AD150,0,ROUNDUP(IF($DZ304=0,30,$DZ304)/30,0)-1)*$F304)</f>
        <v>0</v>
      </c>
      <c r="AE304" s="9">
        <f ca="1">IF($DZ304&gt;AE$3,0,-OFFSET(AE150,0,ROUNDUP(IF($DZ304=0,30,$DZ304)/30,0)-1)*$F304)</f>
        <v>0</v>
      </c>
      <c r="AF304" s="69">
        <f ca="1">IF($DZ304&gt;AF$3,0,-OFFSET(AF150,0,ROUNDUP(IF($DZ304=0,30,$DZ304)/30,0)-1)*$F304)</f>
        <v>0</v>
      </c>
      <c r="AG304" s="9">
        <f ca="1">IF($DZ304&gt;AG$3,0,-OFFSET(AG150,0,ROUNDUP(IF($DZ304=0,30,$DZ304)/30,0)-1)*$F304)</f>
        <v>0</v>
      </c>
      <c r="AH304" s="9">
        <f ca="1">IF($DZ304&gt;AH$3,0,-OFFSET(AH150,0,ROUNDUP(IF($DZ304=0,30,$DZ304)/30,0)-1)*$F304)</f>
        <v>0</v>
      </c>
      <c r="AI304" s="9">
        <f ca="1">IF($DZ304&gt;AI$3,0,-OFFSET(AI150,0,ROUNDUP(IF($DZ304=0,30,$DZ304)/30,0)-1)*$F304)</f>
        <v>0</v>
      </c>
      <c r="AJ304" s="9">
        <f ca="1">IF($DZ304&gt;AJ$3,0,-OFFSET(AJ150,0,ROUNDUP(IF($DZ304=0,30,$DZ304)/30,0)-1)*$F304)</f>
        <v>0</v>
      </c>
      <c r="AK304" s="9">
        <f ca="1">IF($DZ304&gt;AK$3,0,-OFFSET(AK150,0,ROUNDUP(IF($DZ304=0,30,$DZ304)/30,0)-1)*$F304)</f>
        <v>0</v>
      </c>
      <c r="AL304" s="9">
        <f ca="1">IF($DZ304&gt;AL$3,0,-OFFSET(AL150,0,ROUNDUP(IF($DZ304=0,30,$DZ304)/30,0)-1)*$F304)</f>
        <v>0</v>
      </c>
      <c r="AM304" s="9">
        <f ca="1">IF($DZ304&gt;AM$3,0,-OFFSET(AM150,0,ROUNDUP(IF($DZ304=0,30,$DZ304)/30,0)-1)*$F304)</f>
        <v>0</v>
      </c>
      <c r="AN304" s="9">
        <f ca="1">IF($DZ304&gt;AN$3,0,-OFFSET(AN150,0,ROUNDUP(IF($DZ304=0,30,$DZ304)/30,0)-1)*$F304)</f>
        <v>0</v>
      </c>
      <c r="AO304" s="9">
        <f ca="1">IF($DZ304&gt;AO$3,0,-OFFSET(AO150,0,ROUNDUP(IF($DZ304=0,30,$DZ304)/30,0)-1)*$F304)</f>
        <v>0</v>
      </c>
      <c r="AP304" s="9">
        <f ca="1">IF($DZ304&gt;AP$3,0,-OFFSET(AP150,0,ROUNDUP(IF($DZ304=0,30,$DZ304)/30,0)-1)*$F304)</f>
        <v>0</v>
      </c>
      <c r="AQ304" s="9">
        <f ca="1">IF($DZ304&gt;AQ$3,0,-OFFSET(AQ150,0,ROUNDUP(IF($DZ304=0,30,$DZ304)/30,0)-1)*$F304)</f>
        <v>0</v>
      </c>
      <c r="AR304" s="69">
        <f ca="1">IF($DZ304&gt;AR$3,0,-OFFSET(AR150,0,ROUNDUP(IF($DZ304=0,30,$DZ304)/30,0)-1)*$F304)</f>
        <v>0</v>
      </c>
      <c r="AS304" s="9">
        <f ca="1">IF($DZ304&gt;AS$3,0,-OFFSET(AS150,0,ROUNDUP(IF($DZ304=0,30,$DZ304)/30,0)-1)*$F304)</f>
        <v>0</v>
      </c>
      <c r="AT304" s="9">
        <f ca="1">IF($DZ304&gt;AT$3,0,-OFFSET(AT150,0,ROUNDUP(IF($DZ304=0,30,$DZ304)/30,0)-1)*$F304)</f>
        <v>0</v>
      </c>
      <c r="AU304" s="9">
        <f ca="1">IF($DZ304&gt;AU$3,0,-OFFSET(AU150,0,ROUNDUP(IF($DZ304=0,30,$DZ304)/30,0)-1)*$F304)</f>
        <v>0</v>
      </c>
      <c r="AV304" s="9">
        <f ca="1">IF($DZ304&gt;AV$3,0,-OFFSET(AV150,0,ROUNDUP(IF($DZ304=0,30,$DZ304)/30,0)-1)*$F304)</f>
        <v>0</v>
      </c>
      <c r="AW304" s="9">
        <f ca="1">IF($DZ304&gt;AW$3,0,-OFFSET(AW150,0,ROUNDUP(IF($DZ304=0,30,$DZ304)/30,0)-1)*$F304)</f>
        <v>0</v>
      </c>
      <c r="AX304" s="9">
        <f ca="1">IF($DZ304&gt;AX$3,0,-OFFSET(AX150,0,ROUNDUP(IF($DZ304=0,30,$DZ304)/30,0)-1)*$F304)</f>
        <v>0</v>
      </c>
      <c r="AY304" s="9">
        <f ca="1">IF($DZ304&gt;AY$3,0,-OFFSET(AY150,0,ROUNDUP(IF($DZ304=0,30,$DZ304)/30,0)-1)*$F304)</f>
        <v>0</v>
      </c>
      <c r="AZ304" s="9">
        <f ca="1">IF($DZ304&gt;AZ$3,0,-OFFSET(AZ150,0,ROUNDUP(IF($DZ304=0,30,$DZ304)/30,0)-1)*$F304)</f>
        <v>0</v>
      </c>
      <c r="BA304" s="9">
        <f ca="1">IF($DZ304&gt;BA$3,0,-OFFSET(BA150,0,ROUNDUP(IF($DZ304=0,30,$DZ304)/30,0)-1)*$F304)</f>
        <v>0</v>
      </c>
      <c r="BB304" s="9">
        <f ca="1">IF($DZ304&gt;BB$3,0,-OFFSET(BB150,0,ROUNDUP(IF($DZ304=0,30,$DZ304)/30,0)-1)*$F304)</f>
        <v>0</v>
      </c>
      <c r="BC304" s="9">
        <f ca="1">IF($DZ304&gt;BC$3,0,-OFFSET(BC150,0,ROUNDUP(IF($DZ304=0,30,$DZ304)/30,0)-1)*$F304)</f>
        <v>0</v>
      </c>
      <c r="BD304" s="69">
        <f ca="1">IF($DZ304&gt;BD$3,0,-OFFSET(BD150,0,ROUNDUP(IF($DZ304=0,30,$DZ304)/30,0)-1)*$F304)</f>
        <v>0</v>
      </c>
      <c r="BE304" s="9">
        <f ca="1">IF($DZ304&gt;BE$3,0,-OFFSET(BE150,0,ROUNDUP(IF($DZ304=0,30,$DZ304)/30,0)-1)*$F304)</f>
        <v>0</v>
      </c>
      <c r="BF304" s="9">
        <f ca="1">IF($DZ304&gt;BF$3,0,-OFFSET(BF150,0,ROUNDUP(IF($DZ304=0,30,$DZ304)/30,0)-1)*$F304)</f>
        <v>0</v>
      </c>
      <c r="BG304" s="9">
        <f ca="1">IF($DZ304&gt;BG$3,0,-OFFSET(BG150,0,ROUNDUP(IF($DZ304=0,30,$DZ304)/30,0)-1)*$F304)</f>
        <v>0</v>
      </c>
      <c r="BH304" s="9">
        <f ca="1">IF($DZ304&gt;BH$3,0,-OFFSET(BH150,0,ROUNDUP(IF($DZ304=0,30,$DZ304)/30,0)-1)*$F304)</f>
        <v>0</v>
      </c>
      <c r="BI304" s="9">
        <f ca="1">IF($DZ304&gt;BI$3,0,-OFFSET(BI150,0,ROUNDUP(IF($DZ304=0,30,$DZ304)/30,0)-1)*$F304)</f>
        <v>0</v>
      </c>
      <c r="BJ304" s="9">
        <f ca="1">IF($DZ304&gt;BJ$3,0,-OFFSET(BJ150,0,ROUNDUP(IF($DZ304=0,30,$DZ304)/30,0)-1)*$F304)</f>
        <v>0</v>
      </c>
      <c r="BK304" s="9">
        <f ca="1">IF($DZ304&gt;BK$3,0,-OFFSET(BK150,0,ROUNDUP(IF($DZ304=0,30,$DZ304)/30,0)-1)*$F304)</f>
        <v>0</v>
      </c>
      <c r="BL304" s="9">
        <f ca="1">IF($DZ304&gt;BL$3,0,-OFFSET(BL150,0,ROUNDUP(IF($DZ304=0,30,$DZ304)/30,0)-1)*$F304)</f>
        <v>0</v>
      </c>
      <c r="BM304" s="9">
        <f ca="1">IF($DZ304&gt;BM$3,0,-OFFSET(BM150,0,ROUNDUP(IF($DZ304=0,30,$DZ304)/30,0)-1)*$F304)</f>
        <v>0</v>
      </c>
      <c r="BN304" s="9">
        <f ca="1">IF($DZ304&gt;BN$3,0,-OFFSET(BN150,0,ROUNDUP(IF($DZ304=0,30,$DZ304)/30,0)-1)*$F304)</f>
        <v>0</v>
      </c>
      <c r="BO304" s="9">
        <f ca="1">IF($DZ304&gt;BO$3,0,-OFFSET(BO150,0,ROUNDUP(IF($DZ304=0,30,$DZ304)/30,0)-1)*$F304)</f>
        <v>0</v>
      </c>
      <c r="BP304" s="69">
        <f ca="1">IF($DZ304&gt;BP$3,0,-OFFSET(BP150,0,ROUNDUP(IF($DZ304=0,30,$DZ304)/30,0)-1)*$F304)</f>
        <v>0</v>
      </c>
      <c r="BQ304" s="9">
        <f ca="1">IF($DZ304&gt;BQ$3,0,-OFFSET(BQ150,0,ROUNDUP(IF($DZ304=0,30,$DZ304)/30,0)-1)*$F304)</f>
        <v>0</v>
      </c>
      <c r="BR304" s="9">
        <f ca="1">IF($DZ304&gt;BR$3,0,-OFFSET(BR150,0,ROUNDUP(IF($DZ304=0,30,$DZ304)/30,0)-1)*$F304)</f>
        <v>0</v>
      </c>
      <c r="BS304" s="9">
        <f ca="1">IF($DZ304&gt;BS$3,0,-OFFSET(BS150,0,ROUNDUP(IF($DZ304=0,30,$DZ304)/30,0)-1)*$F304)</f>
        <v>0</v>
      </c>
      <c r="BT304" s="9">
        <f ca="1">IF($DZ304&gt;BT$3,0,-OFFSET(BT150,0,ROUNDUP(IF($DZ304=0,30,$DZ304)/30,0)-1)*$F304)</f>
        <v>0</v>
      </c>
      <c r="BU304" s="9">
        <f ca="1">IF($DZ304&gt;BU$3,0,-OFFSET(BU150,0,ROUNDUP(IF($DZ304=0,30,$DZ304)/30,0)-1)*$F304)</f>
        <v>0</v>
      </c>
      <c r="BV304" s="9">
        <f ca="1">IF($DZ304&gt;BV$3,0,-OFFSET(BV150,0,ROUNDUP(IF($DZ304=0,30,$DZ304)/30,0)-1)*$F304)</f>
        <v>0</v>
      </c>
      <c r="BW304" s="9">
        <f ca="1">IF($DZ304&gt;BW$3,0,-OFFSET(BW150,0,ROUNDUP(IF($DZ304=0,30,$DZ304)/30,0)-1)*$F304)</f>
        <v>0</v>
      </c>
      <c r="BX304" s="9">
        <f ca="1">IF($DZ304&gt;BX$3,0,-OFFSET(BX150,0,ROUNDUP(IF($DZ304=0,30,$DZ304)/30,0)-1)*$F304)</f>
        <v>0</v>
      </c>
      <c r="BY304" s="9">
        <f ca="1">IF($DZ304&gt;BY$3,0,-OFFSET(BY150,0,ROUNDUP(IF($DZ304=0,30,$DZ304)/30,0)-1)*$F304)</f>
        <v>0</v>
      </c>
      <c r="BZ304" s="9">
        <f ca="1">IF($DZ304&gt;BZ$3,0,-OFFSET(BZ150,0,ROUNDUP(IF($DZ304=0,30,$DZ304)/30,0)-1)*$F304)</f>
        <v>0</v>
      </c>
      <c r="CA304" s="9">
        <f ca="1">IF($DZ304&gt;CA$3,0,-OFFSET(CA150,0,ROUNDUP(IF($DZ304=0,30,$DZ304)/30,0)-1)*$F304)</f>
        <v>0</v>
      </c>
      <c r="CB304" s="69">
        <f ca="1">IF($DZ304&gt;CB$3,0,-OFFSET(CB150,0,ROUNDUP(IF($DZ304=0,30,$DZ304)/30,0)-1)*$F304)</f>
        <v>0</v>
      </c>
      <c r="CC304" s="9">
        <f ca="1">IF($DZ304&gt;CC$3,0,-OFFSET(CC150,0,ROUNDUP(IF($DZ304=0,30,$DZ304)/30,0)-1)*$F304)</f>
        <v>0</v>
      </c>
      <c r="CD304" s="9">
        <f ca="1">IF($DZ304&gt;CD$3,0,-OFFSET(CD150,0,ROUNDUP(IF($DZ304=0,30,$DZ304)/30,0)-1)*$F304)</f>
        <v>0</v>
      </c>
      <c r="CE304" s="9">
        <f ca="1">IF($DZ304&gt;CE$3,0,-OFFSET(CE150,0,ROUNDUP(IF($DZ304=0,30,$DZ304)/30,0)-1)*$F304)</f>
        <v>0</v>
      </c>
      <c r="CF304" s="9">
        <f ca="1">IF($DZ304&gt;CF$3,0,-OFFSET(CF150,0,ROUNDUP(IF($DZ304=0,30,$DZ304)/30,0)-1)*$F304)</f>
        <v>0</v>
      </c>
      <c r="CG304" s="9">
        <f ca="1">IF($DZ304&gt;CG$3,0,-OFFSET(CG150,0,ROUNDUP(IF($DZ304=0,30,$DZ304)/30,0)-1)*$F304)</f>
        <v>0</v>
      </c>
      <c r="CH304" s="9">
        <f ca="1">IF($DZ304&gt;CH$3,0,-OFFSET(CH150,0,ROUNDUP(IF($DZ304=0,30,$DZ304)/30,0)-1)*$F304)</f>
        <v>0</v>
      </c>
      <c r="CI304" s="9">
        <f ca="1">IF($DZ304&gt;CI$3,0,-OFFSET(CI150,0,ROUNDUP(IF($DZ304=0,30,$DZ304)/30,0)-1)*$F304)</f>
        <v>0</v>
      </c>
      <c r="CJ304" s="9">
        <f ca="1">IF($DZ304&gt;CJ$3,0,-OFFSET(CJ150,0,ROUNDUP(IF($DZ304=0,30,$DZ304)/30,0)-1)*$F304)</f>
        <v>0</v>
      </c>
      <c r="CK304" s="9">
        <f ca="1">IF($DZ304&gt;CK$3,0,-OFFSET(CK150,0,ROUNDUP(IF($DZ304=0,30,$DZ304)/30,0)-1)*$F304)</f>
        <v>0</v>
      </c>
      <c r="CL304" s="9">
        <f ca="1">IF($DZ304&gt;CL$3,0,-OFFSET(CL150,0,ROUNDUP(IF($DZ304=0,30,$DZ304)/30,0)-1)*$F304)</f>
        <v>0</v>
      </c>
      <c r="CM304" s="9">
        <f ca="1">IF($DZ304&gt;CM$3,0,-OFFSET(CM150,0,ROUNDUP(IF($DZ304=0,30,$DZ304)/30,0)-1)*$F304)</f>
        <v>0</v>
      </c>
      <c r="CN304" s="69">
        <f ca="1">IF($DZ304&gt;CN$3,0,-OFFSET(CN150,0,ROUNDUP(IF($DZ304=0,30,$DZ304)/30,0)-1)*$F304)</f>
        <v>0</v>
      </c>
      <c r="CO304" s="9">
        <f ca="1">IF($DZ304&gt;CO$3,0,-OFFSET(CO150,0,ROUNDUP(IF($DZ304=0,30,$DZ304)/30,0)-1)*$F304)</f>
        <v>0</v>
      </c>
      <c r="CP304" s="9">
        <f ca="1">IF($DZ304&gt;CP$3,0,-OFFSET(CP150,0,ROUNDUP(IF($DZ304=0,30,$DZ304)/30,0)-1)*$F304)</f>
        <v>0</v>
      </c>
      <c r="CQ304" s="9">
        <f ca="1">IF($DZ304&gt;CQ$3,0,-OFFSET(CQ150,0,ROUNDUP(IF($DZ304=0,30,$DZ304)/30,0)-1)*$F304)</f>
        <v>0</v>
      </c>
      <c r="CR304" s="9">
        <f ca="1">IF($DZ304&gt;CR$3,0,-OFFSET(CR150,0,ROUNDUP(IF($DZ304=0,30,$DZ304)/30,0)-1)*$F304)</f>
        <v>0</v>
      </c>
      <c r="CS304" s="9">
        <f ca="1">IF($DZ304&gt;CS$3,0,-OFFSET(CS150,0,ROUNDUP(IF($DZ304=0,30,$DZ304)/30,0)-1)*$F304)</f>
        <v>0</v>
      </c>
      <c r="CT304" s="9">
        <f ca="1">IF($DZ304&gt;CT$3,0,-OFFSET(CT150,0,ROUNDUP(IF($DZ304=0,30,$DZ304)/30,0)-1)*$F304)</f>
        <v>0</v>
      </c>
      <c r="CU304" s="9">
        <f ca="1">IF($DZ304&gt;CU$3,0,-OFFSET(CU150,0,ROUNDUP(IF($DZ304=0,30,$DZ304)/30,0)-1)*$F304)</f>
        <v>0</v>
      </c>
      <c r="CV304" s="9">
        <f ca="1">IF($DZ304&gt;CV$3,0,-OFFSET(CV150,0,ROUNDUP(IF($DZ304=0,30,$DZ304)/30,0)-1)*$F304)</f>
        <v>0</v>
      </c>
      <c r="CW304" s="9">
        <f ca="1">IF($DZ304&gt;CW$3,0,-OFFSET(CW150,0,ROUNDUP(IF($DZ304=0,30,$DZ304)/30,0)-1)*$F304)</f>
        <v>0</v>
      </c>
      <c r="CX304" s="9">
        <f ca="1">IF($DZ304&gt;CX$3,0,-OFFSET(CX150,0,ROUNDUP(IF($DZ304=0,30,$DZ304)/30,0)-1)*$F304)</f>
        <v>0</v>
      </c>
      <c r="CY304" s="9">
        <f ca="1">IF($DZ304&gt;CY$3,0,-OFFSET(CY150,0,ROUNDUP(IF($DZ304=0,30,$DZ304)/30,0)-1)*$F304)</f>
        <v>0</v>
      </c>
      <c r="CZ304" s="69">
        <f ca="1">IF($DZ304&gt;CZ$3,0,-OFFSET(CZ150,0,ROUNDUP(IF($DZ304=0,30,$DZ304)/30,0)-1)*$F304)</f>
        <v>0</v>
      </c>
      <c r="DA304" s="9">
        <f ca="1">IF($DZ304&gt;DA$3,0,-OFFSET(DA150,0,ROUNDUP(IF($DZ304=0,30,$DZ304)/30,0)-1)*$F304)</f>
        <v>0</v>
      </c>
      <c r="DB304" s="9">
        <f ca="1">IF($DZ304&gt;DB$3,0,-OFFSET(DB150,0,ROUNDUP(IF($DZ304=0,30,$DZ304)/30,0)-1)*$F304)</f>
        <v>0</v>
      </c>
      <c r="DC304" s="9">
        <f ca="1">IF($DZ304&gt;DC$3,0,-OFFSET(DC150,0,ROUNDUP(IF($DZ304=0,30,$DZ304)/30,0)-1)*$F304)</f>
        <v>0</v>
      </c>
      <c r="DD304" s="9">
        <f ca="1">IF($DZ304&gt;DD$3,0,-OFFSET(DD150,0,ROUNDUP(IF($DZ304=0,30,$DZ304)/30,0)-1)*$F304)</f>
        <v>0</v>
      </c>
      <c r="DE304" s="9">
        <f ca="1">IF($DZ304&gt;DE$3,0,-OFFSET(DE150,0,ROUNDUP(IF($DZ304=0,30,$DZ304)/30,0)-1)*$F304)</f>
        <v>0</v>
      </c>
      <c r="DF304" s="9">
        <f ca="1">IF($DZ304&gt;DF$3,0,-OFFSET(DF150,0,ROUNDUP(IF($DZ304=0,30,$DZ304)/30,0)-1)*$F304)</f>
        <v>0</v>
      </c>
      <c r="DG304" s="9">
        <f ca="1">IF($DZ304&gt;DG$3,0,-OFFSET(DG150,0,ROUNDUP(IF($DZ304=0,30,$DZ304)/30,0)-1)*$F304)</f>
        <v>0</v>
      </c>
      <c r="DH304" s="9">
        <f ca="1">IF($DZ304&gt;DH$3,0,-OFFSET(DH150,0,ROUNDUP(IF($DZ304=0,30,$DZ304)/30,0)-1)*$F304)</f>
        <v>0</v>
      </c>
      <c r="DI304" s="9">
        <f ca="1">IF($DZ304&gt;DI$3,0,-OFFSET(DI150,0,ROUNDUP(IF($DZ304=0,30,$DZ304)/30,0)-1)*$F304)</f>
        <v>0</v>
      </c>
      <c r="DJ304" s="9">
        <f ca="1">IF($DZ304&gt;DJ$3,0,-OFFSET(DJ150,0,ROUNDUP(IF($DZ304=0,30,$DZ304)/30,0)-1)*$F304)</f>
        <v>0</v>
      </c>
      <c r="DK304" s="9">
        <f ca="1">IF($DZ304&gt;DK$3,0,-OFFSET(DK150,0,ROUNDUP(IF($DZ304=0,30,$DZ304)/30,0)-1)*$F304)</f>
        <v>0</v>
      </c>
      <c r="DL304" s="69">
        <f ca="1">IF($DZ304&gt;DL$3,0,-OFFSET(DL150,0,ROUNDUP(IF($DZ304=0,30,$DZ304)/30,0)-1)*$F304)</f>
        <v>0</v>
      </c>
      <c r="DM304" s="9">
        <f ca="1">IF($DZ304&gt;DM$3,0,-OFFSET(DM150,0,ROUNDUP(IF($DZ304=0,30,$DZ304)/30,0)-1)*$F304)</f>
        <v>0</v>
      </c>
      <c r="DN304" s="9">
        <f ca="1">IF($DZ304&gt;DN$3,0,-OFFSET(DN150,0,ROUNDUP(IF($DZ304=0,30,$DZ304)/30,0)-1)*$F304)</f>
        <v>0</v>
      </c>
      <c r="DO304" s="9">
        <f ca="1">IF($DZ304&gt;DO$3,0,-OFFSET(DO150,0,ROUNDUP(IF($DZ304=0,30,$DZ304)/30,0)-1)*$F304)</f>
        <v>0</v>
      </c>
      <c r="DP304" s="9">
        <f ca="1">IF($DZ304&gt;DP$3,0,-OFFSET(DP150,0,ROUNDUP(IF($DZ304=0,30,$DZ304)/30,0)-1)*$F304)</f>
        <v>0</v>
      </c>
      <c r="DQ304" s="9">
        <f ca="1">IF($DZ304&gt;DQ$3,0,-OFFSET(DQ150,0,ROUNDUP(IF($DZ304=0,30,$DZ304)/30,0)-1)*$F304)</f>
        <v>0</v>
      </c>
      <c r="DR304" s="9">
        <f ca="1">IF($DZ304&gt;DR$3,0,-OFFSET(DR150,0,ROUNDUP(IF($DZ304=0,30,$DZ304)/30,0)-1)*$F304)</f>
        <v>0</v>
      </c>
      <c r="DS304" s="9">
        <f ca="1">IF($DZ304&gt;DS$3,0,-OFFSET(DS150,0,ROUNDUP(IF($DZ304=0,30,$DZ304)/30,0)-1)*$F304)</f>
        <v>0</v>
      </c>
      <c r="DT304" s="9">
        <f ca="1">IF($DZ304&gt;DT$3,0,-OFFSET(DT150,0,ROUNDUP(IF($DZ304=0,30,$DZ304)/30,0)-1)*$F304)</f>
        <v>0</v>
      </c>
      <c r="DU304" s="9">
        <f ca="1">IF($DZ304&gt;DU$3,0,-OFFSET(DU150,0,ROUNDUP(IF($DZ304=0,30,$DZ304)/30,0)-1)*$F304)</f>
        <v>0</v>
      </c>
      <c r="DV304" s="9">
        <f ca="1">IF($DZ304&gt;DV$3,0,-OFFSET(DV150,0,ROUNDUP(IF($DZ304=0,30,$DZ304)/30,0)-1)*$F304)</f>
        <v>0</v>
      </c>
      <c r="DW304" s="9">
        <f ca="1">IF($DZ304&gt;DW$3,0,-OFFSET(DW150,0,ROUNDUP(IF($DZ304=0,30,$DZ304)/30,0)-1)*$F304)</f>
        <v>0</v>
      </c>
      <c r="DX304" s="4"/>
      <c r="DY304" s="4"/>
      <c r="DZ304" s="49">
        <f>DZ150</f>
        <v>30</v>
      </c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  <c r="FR304" s="4"/>
      <c r="FS304" s="4"/>
      <c r="FT304" s="4"/>
      <c r="FU304" s="4"/>
      <c r="FV304" s="4"/>
      <c r="FW304" s="4"/>
      <c r="FX304" s="4"/>
      <c r="FY304" s="4"/>
      <c r="FZ304" s="4"/>
      <c r="GA304" s="4"/>
      <c r="GB304" s="4"/>
      <c r="GC304" s="4"/>
      <c r="GD304" s="4"/>
      <c r="GE304" s="4"/>
      <c r="GF304" s="4"/>
      <c r="GG304" s="4"/>
    </row>
    <row r="305" spans="1:189" ht="14" hidden="1" x14ac:dyDescent="0.35">
      <c r="A305" s="1"/>
      <c r="B305" s="43" t="str">
        <f>B151</f>
        <v/>
      </c>
      <c r="C305" s="44"/>
      <c r="D305" s="44">
        <f>D151</f>
        <v>0</v>
      </c>
      <c r="E305" s="45" t="str">
        <f>"Impostos "&amp;E151</f>
        <v xml:space="preserve">Impostos </v>
      </c>
      <c r="F305" s="67"/>
      <c r="G305" s="68"/>
      <c r="H305" s="9">
        <f ca="1">IF($DZ305&gt;H$3,0,-OFFSET(H151,0,ROUNDUP(IF($DZ305=0,30,$DZ305)/30,0)-1)*$F305)</f>
        <v>0</v>
      </c>
      <c r="I305" s="9">
        <f ca="1">IF($DZ305&gt;I$3,0,-OFFSET(I151,0,ROUNDUP(IF($DZ305=0,30,$DZ305)/30,0)-1)*$F305)</f>
        <v>0</v>
      </c>
      <c r="J305" s="9">
        <f ca="1">IF($DZ305&gt;J$3,0,-OFFSET(J151,0,ROUNDUP(IF($DZ305=0,30,$DZ305)/30,0)-1)*$F305)</f>
        <v>0</v>
      </c>
      <c r="K305" s="9">
        <f ca="1">IF($DZ305&gt;K$3,0,-OFFSET(K151,0,ROUNDUP(IF($DZ305=0,30,$DZ305)/30,0)-1)*$F305)</f>
        <v>0</v>
      </c>
      <c r="L305" s="9">
        <f ca="1">IF($DZ305&gt;L$3,0,-OFFSET(L151,0,ROUNDUP(IF($DZ305=0,30,$DZ305)/30,0)-1)*$F305)</f>
        <v>0</v>
      </c>
      <c r="M305" s="9">
        <f ca="1">IF($DZ305&gt;M$3,0,-OFFSET(M151,0,ROUNDUP(IF($DZ305=0,30,$DZ305)/30,0)-1)*$F305)</f>
        <v>0</v>
      </c>
      <c r="N305" s="9">
        <f ca="1">IF($DZ305&gt;N$3,0,-OFFSET(N151,0,ROUNDUP(IF($DZ305=0,30,$DZ305)/30,0)-1)*$F305)</f>
        <v>0</v>
      </c>
      <c r="O305" s="9">
        <f ca="1">IF($DZ305&gt;O$3,0,-OFFSET(O151,0,ROUNDUP(IF($DZ305=0,30,$DZ305)/30,0)-1)*$F305)</f>
        <v>0</v>
      </c>
      <c r="P305" s="9">
        <f ca="1">IF($DZ305&gt;P$3,0,-OFFSET(P151,0,ROUNDUP(IF($DZ305=0,30,$DZ305)/30,0)-1)*$F305)</f>
        <v>0</v>
      </c>
      <c r="Q305" s="9">
        <f ca="1">IF($DZ305&gt;Q$3,0,-OFFSET(Q151,0,ROUNDUP(IF($DZ305=0,30,$DZ305)/30,0)-1)*$F305)</f>
        <v>0</v>
      </c>
      <c r="R305" s="9">
        <f ca="1">IF($DZ305&gt;R$3,0,-OFFSET(R151,0,ROUNDUP(IF($DZ305=0,30,$DZ305)/30,0)-1)*$F305)</f>
        <v>0</v>
      </c>
      <c r="S305" s="9">
        <f ca="1">IF($DZ305&gt;S$3,0,-OFFSET(S151,0,ROUNDUP(IF($DZ305=0,30,$DZ305)/30,0)-1)*$F305)</f>
        <v>0</v>
      </c>
      <c r="T305" s="69">
        <f ca="1">IF($DZ305&gt;T$3,0,-OFFSET(T151,0,ROUNDUP(IF($DZ305=0,30,$DZ305)/30,0)-1)*$F305)</f>
        <v>0</v>
      </c>
      <c r="U305" s="9">
        <f ca="1">IF($DZ305&gt;U$3,0,-OFFSET(U151,0,ROUNDUP(IF($DZ305=0,30,$DZ305)/30,0)-1)*$F305)</f>
        <v>0</v>
      </c>
      <c r="V305" s="9">
        <f ca="1">IF($DZ305&gt;V$3,0,-OFFSET(V151,0,ROUNDUP(IF($DZ305=0,30,$DZ305)/30,0)-1)*$F305)</f>
        <v>0</v>
      </c>
      <c r="W305" s="9">
        <f ca="1">IF($DZ305&gt;W$3,0,-OFFSET(W151,0,ROUNDUP(IF($DZ305=0,30,$DZ305)/30,0)-1)*$F305)</f>
        <v>0</v>
      </c>
      <c r="X305" s="9">
        <f ca="1">IF($DZ305&gt;X$3,0,-OFFSET(X151,0,ROUNDUP(IF($DZ305=0,30,$DZ305)/30,0)-1)*$F305)</f>
        <v>0</v>
      </c>
      <c r="Y305" s="9">
        <f ca="1">IF($DZ305&gt;Y$3,0,-OFFSET(Y151,0,ROUNDUP(IF($DZ305=0,30,$DZ305)/30,0)-1)*$F305)</f>
        <v>0</v>
      </c>
      <c r="Z305" s="9">
        <f ca="1">IF($DZ305&gt;Z$3,0,-OFFSET(Z151,0,ROUNDUP(IF($DZ305=0,30,$DZ305)/30,0)-1)*$F305)</f>
        <v>0</v>
      </c>
      <c r="AA305" s="9">
        <f ca="1">IF($DZ305&gt;AA$3,0,-OFFSET(AA151,0,ROUNDUP(IF($DZ305=0,30,$DZ305)/30,0)-1)*$F305)</f>
        <v>0</v>
      </c>
      <c r="AB305" s="9">
        <f ca="1">IF($DZ305&gt;AB$3,0,-OFFSET(AB151,0,ROUNDUP(IF($DZ305=0,30,$DZ305)/30,0)-1)*$F305)</f>
        <v>0</v>
      </c>
      <c r="AC305" s="9">
        <f ca="1">IF($DZ305&gt;AC$3,0,-OFFSET(AC151,0,ROUNDUP(IF($DZ305=0,30,$DZ305)/30,0)-1)*$F305)</f>
        <v>0</v>
      </c>
      <c r="AD305" s="9">
        <f ca="1">IF($DZ305&gt;AD$3,0,-OFFSET(AD151,0,ROUNDUP(IF($DZ305=0,30,$DZ305)/30,0)-1)*$F305)</f>
        <v>0</v>
      </c>
      <c r="AE305" s="9">
        <f ca="1">IF($DZ305&gt;AE$3,0,-OFFSET(AE151,0,ROUNDUP(IF($DZ305=0,30,$DZ305)/30,0)-1)*$F305)</f>
        <v>0</v>
      </c>
      <c r="AF305" s="69">
        <f ca="1">IF($DZ305&gt;AF$3,0,-OFFSET(AF151,0,ROUNDUP(IF($DZ305=0,30,$DZ305)/30,0)-1)*$F305)</f>
        <v>0</v>
      </c>
      <c r="AG305" s="9">
        <f ca="1">IF($DZ305&gt;AG$3,0,-OFFSET(AG151,0,ROUNDUP(IF($DZ305=0,30,$DZ305)/30,0)-1)*$F305)</f>
        <v>0</v>
      </c>
      <c r="AH305" s="9">
        <f ca="1">IF($DZ305&gt;AH$3,0,-OFFSET(AH151,0,ROUNDUP(IF($DZ305=0,30,$DZ305)/30,0)-1)*$F305)</f>
        <v>0</v>
      </c>
      <c r="AI305" s="9">
        <f ca="1">IF($DZ305&gt;AI$3,0,-OFFSET(AI151,0,ROUNDUP(IF($DZ305=0,30,$DZ305)/30,0)-1)*$F305)</f>
        <v>0</v>
      </c>
      <c r="AJ305" s="9">
        <f ca="1">IF($DZ305&gt;AJ$3,0,-OFFSET(AJ151,0,ROUNDUP(IF($DZ305=0,30,$DZ305)/30,0)-1)*$F305)</f>
        <v>0</v>
      </c>
      <c r="AK305" s="9">
        <f ca="1">IF($DZ305&gt;AK$3,0,-OFFSET(AK151,0,ROUNDUP(IF($DZ305=0,30,$DZ305)/30,0)-1)*$F305)</f>
        <v>0</v>
      </c>
      <c r="AL305" s="9">
        <f ca="1">IF($DZ305&gt;AL$3,0,-OFFSET(AL151,0,ROUNDUP(IF($DZ305=0,30,$DZ305)/30,0)-1)*$F305)</f>
        <v>0</v>
      </c>
      <c r="AM305" s="9">
        <f ca="1">IF($DZ305&gt;AM$3,0,-OFFSET(AM151,0,ROUNDUP(IF($DZ305=0,30,$DZ305)/30,0)-1)*$F305)</f>
        <v>0</v>
      </c>
      <c r="AN305" s="9">
        <f ca="1">IF($DZ305&gt;AN$3,0,-OFFSET(AN151,0,ROUNDUP(IF($DZ305=0,30,$DZ305)/30,0)-1)*$F305)</f>
        <v>0</v>
      </c>
      <c r="AO305" s="9">
        <f ca="1">IF($DZ305&gt;AO$3,0,-OFFSET(AO151,0,ROUNDUP(IF($DZ305=0,30,$DZ305)/30,0)-1)*$F305)</f>
        <v>0</v>
      </c>
      <c r="AP305" s="9">
        <f ca="1">IF($DZ305&gt;AP$3,0,-OFFSET(AP151,0,ROUNDUP(IF($DZ305=0,30,$DZ305)/30,0)-1)*$F305)</f>
        <v>0</v>
      </c>
      <c r="AQ305" s="9">
        <f ca="1">IF($DZ305&gt;AQ$3,0,-OFFSET(AQ151,0,ROUNDUP(IF($DZ305=0,30,$DZ305)/30,0)-1)*$F305)</f>
        <v>0</v>
      </c>
      <c r="AR305" s="69">
        <f ca="1">IF($DZ305&gt;AR$3,0,-OFFSET(AR151,0,ROUNDUP(IF($DZ305=0,30,$DZ305)/30,0)-1)*$F305)</f>
        <v>0</v>
      </c>
      <c r="AS305" s="9">
        <f ca="1">IF($DZ305&gt;AS$3,0,-OFFSET(AS151,0,ROUNDUP(IF($DZ305=0,30,$DZ305)/30,0)-1)*$F305)</f>
        <v>0</v>
      </c>
      <c r="AT305" s="9">
        <f ca="1">IF($DZ305&gt;AT$3,0,-OFFSET(AT151,0,ROUNDUP(IF($DZ305=0,30,$DZ305)/30,0)-1)*$F305)</f>
        <v>0</v>
      </c>
      <c r="AU305" s="9">
        <f ca="1">IF($DZ305&gt;AU$3,0,-OFFSET(AU151,0,ROUNDUP(IF($DZ305=0,30,$DZ305)/30,0)-1)*$F305)</f>
        <v>0</v>
      </c>
      <c r="AV305" s="9">
        <f ca="1">IF($DZ305&gt;AV$3,0,-OFFSET(AV151,0,ROUNDUP(IF($DZ305=0,30,$DZ305)/30,0)-1)*$F305)</f>
        <v>0</v>
      </c>
      <c r="AW305" s="9">
        <f ca="1">IF($DZ305&gt;AW$3,0,-OFFSET(AW151,0,ROUNDUP(IF($DZ305=0,30,$DZ305)/30,0)-1)*$F305)</f>
        <v>0</v>
      </c>
      <c r="AX305" s="9">
        <f ca="1">IF($DZ305&gt;AX$3,0,-OFFSET(AX151,0,ROUNDUP(IF($DZ305=0,30,$DZ305)/30,0)-1)*$F305)</f>
        <v>0</v>
      </c>
      <c r="AY305" s="9">
        <f ca="1">IF($DZ305&gt;AY$3,0,-OFFSET(AY151,0,ROUNDUP(IF($DZ305=0,30,$DZ305)/30,0)-1)*$F305)</f>
        <v>0</v>
      </c>
      <c r="AZ305" s="9">
        <f ca="1">IF($DZ305&gt;AZ$3,0,-OFFSET(AZ151,0,ROUNDUP(IF($DZ305=0,30,$DZ305)/30,0)-1)*$F305)</f>
        <v>0</v>
      </c>
      <c r="BA305" s="9">
        <f ca="1">IF($DZ305&gt;BA$3,0,-OFFSET(BA151,0,ROUNDUP(IF($DZ305=0,30,$DZ305)/30,0)-1)*$F305)</f>
        <v>0</v>
      </c>
      <c r="BB305" s="9">
        <f ca="1">IF($DZ305&gt;BB$3,0,-OFFSET(BB151,0,ROUNDUP(IF($DZ305=0,30,$DZ305)/30,0)-1)*$F305)</f>
        <v>0</v>
      </c>
      <c r="BC305" s="9">
        <f ca="1">IF($DZ305&gt;BC$3,0,-OFFSET(BC151,0,ROUNDUP(IF($DZ305=0,30,$DZ305)/30,0)-1)*$F305)</f>
        <v>0</v>
      </c>
      <c r="BD305" s="69">
        <f ca="1">IF($DZ305&gt;BD$3,0,-OFFSET(BD151,0,ROUNDUP(IF($DZ305=0,30,$DZ305)/30,0)-1)*$F305)</f>
        <v>0</v>
      </c>
      <c r="BE305" s="9">
        <f ca="1">IF($DZ305&gt;BE$3,0,-OFFSET(BE151,0,ROUNDUP(IF($DZ305=0,30,$DZ305)/30,0)-1)*$F305)</f>
        <v>0</v>
      </c>
      <c r="BF305" s="9">
        <f ca="1">IF($DZ305&gt;BF$3,0,-OFFSET(BF151,0,ROUNDUP(IF($DZ305=0,30,$DZ305)/30,0)-1)*$F305)</f>
        <v>0</v>
      </c>
      <c r="BG305" s="9">
        <f ca="1">IF($DZ305&gt;BG$3,0,-OFFSET(BG151,0,ROUNDUP(IF($DZ305=0,30,$DZ305)/30,0)-1)*$F305)</f>
        <v>0</v>
      </c>
      <c r="BH305" s="9">
        <f ca="1">IF($DZ305&gt;BH$3,0,-OFFSET(BH151,0,ROUNDUP(IF($DZ305=0,30,$DZ305)/30,0)-1)*$F305)</f>
        <v>0</v>
      </c>
      <c r="BI305" s="9">
        <f ca="1">IF($DZ305&gt;BI$3,0,-OFFSET(BI151,0,ROUNDUP(IF($DZ305=0,30,$DZ305)/30,0)-1)*$F305)</f>
        <v>0</v>
      </c>
      <c r="BJ305" s="9">
        <f ca="1">IF($DZ305&gt;BJ$3,0,-OFFSET(BJ151,0,ROUNDUP(IF($DZ305=0,30,$DZ305)/30,0)-1)*$F305)</f>
        <v>0</v>
      </c>
      <c r="BK305" s="9">
        <f ca="1">IF($DZ305&gt;BK$3,0,-OFFSET(BK151,0,ROUNDUP(IF($DZ305=0,30,$DZ305)/30,0)-1)*$F305)</f>
        <v>0</v>
      </c>
      <c r="BL305" s="9">
        <f ca="1">IF($DZ305&gt;BL$3,0,-OFFSET(BL151,0,ROUNDUP(IF($DZ305=0,30,$DZ305)/30,0)-1)*$F305)</f>
        <v>0</v>
      </c>
      <c r="BM305" s="9">
        <f ca="1">IF($DZ305&gt;BM$3,0,-OFFSET(BM151,0,ROUNDUP(IF($DZ305=0,30,$DZ305)/30,0)-1)*$F305)</f>
        <v>0</v>
      </c>
      <c r="BN305" s="9">
        <f ca="1">IF($DZ305&gt;BN$3,0,-OFFSET(BN151,0,ROUNDUP(IF($DZ305=0,30,$DZ305)/30,0)-1)*$F305)</f>
        <v>0</v>
      </c>
      <c r="BO305" s="9">
        <f ca="1">IF($DZ305&gt;BO$3,0,-OFFSET(BO151,0,ROUNDUP(IF($DZ305=0,30,$DZ305)/30,0)-1)*$F305)</f>
        <v>0</v>
      </c>
      <c r="BP305" s="69">
        <f ca="1">IF($DZ305&gt;BP$3,0,-OFFSET(BP151,0,ROUNDUP(IF($DZ305=0,30,$DZ305)/30,0)-1)*$F305)</f>
        <v>0</v>
      </c>
      <c r="BQ305" s="9">
        <f ca="1">IF($DZ305&gt;BQ$3,0,-OFFSET(BQ151,0,ROUNDUP(IF($DZ305=0,30,$DZ305)/30,0)-1)*$F305)</f>
        <v>0</v>
      </c>
      <c r="BR305" s="9">
        <f ca="1">IF($DZ305&gt;BR$3,0,-OFFSET(BR151,0,ROUNDUP(IF($DZ305=0,30,$DZ305)/30,0)-1)*$F305)</f>
        <v>0</v>
      </c>
      <c r="BS305" s="9">
        <f ca="1">IF($DZ305&gt;BS$3,0,-OFFSET(BS151,0,ROUNDUP(IF($DZ305=0,30,$DZ305)/30,0)-1)*$F305)</f>
        <v>0</v>
      </c>
      <c r="BT305" s="9">
        <f ca="1">IF($DZ305&gt;BT$3,0,-OFFSET(BT151,0,ROUNDUP(IF($DZ305=0,30,$DZ305)/30,0)-1)*$F305)</f>
        <v>0</v>
      </c>
      <c r="BU305" s="9">
        <f ca="1">IF($DZ305&gt;BU$3,0,-OFFSET(BU151,0,ROUNDUP(IF($DZ305=0,30,$DZ305)/30,0)-1)*$F305)</f>
        <v>0</v>
      </c>
      <c r="BV305" s="9">
        <f ca="1">IF($DZ305&gt;BV$3,0,-OFFSET(BV151,0,ROUNDUP(IF($DZ305=0,30,$DZ305)/30,0)-1)*$F305)</f>
        <v>0</v>
      </c>
      <c r="BW305" s="9">
        <f ca="1">IF($DZ305&gt;BW$3,0,-OFFSET(BW151,0,ROUNDUP(IF($DZ305=0,30,$DZ305)/30,0)-1)*$F305)</f>
        <v>0</v>
      </c>
      <c r="BX305" s="9">
        <f ca="1">IF($DZ305&gt;BX$3,0,-OFFSET(BX151,0,ROUNDUP(IF($DZ305=0,30,$DZ305)/30,0)-1)*$F305)</f>
        <v>0</v>
      </c>
      <c r="BY305" s="9">
        <f ca="1">IF($DZ305&gt;BY$3,0,-OFFSET(BY151,0,ROUNDUP(IF($DZ305=0,30,$DZ305)/30,0)-1)*$F305)</f>
        <v>0</v>
      </c>
      <c r="BZ305" s="9">
        <f ca="1">IF($DZ305&gt;BZ$3,0,-OFFSET(BZ151,0,ROUNDUP(IF($DZ305=0,30,$DZ305)/30,0)-1)*$F305)</f>
        <v>0</v>
      </c>
      <c r="CA305" s="9">
        <f ca="1">IF($DZ305&gt;CA$3,0,-OFFSET(CA151,0,ROUNDUP(IF($DZ305=0,30,$DZ305)/30,0)-1)*$F305)</f>
        <v>0</v>
      </c>
      <c r="CB305" s="69">
        <f ca="1">IF($DZ305&gt;CB$3,0,-OFFSET(CB151,0,ROUNDUP(IF($DZ305=0,30,$DZ305)/30,0)-1)*$F305)</f>
        <v>0</v>
      </c>
      <c r="CC305" s="9">
        <f ca="1">IF($DZ305&gt;CC$3,0,-OFFSET(CC151,0,ROUNDUP(IF($DZ305=0,30,$DZ305)/30,0)-1)*$F305)</f>
        <v>0</v>
      </c>
      <c r="CD305" s="9">
        <f ca="1">IF($DZ305&gt;CD$3,0,-OFFSET(CD151,0,ROUNDUP(IF($DZ305=0,30,$DZ305)/30,0)-1)*$F305)</f>
        <v>0</v>
      </c>
      <c r="CE305" s="9">
        <f ca="1">IF($DZ305&gt;CE$3,0,-OFFSET(CE151,0,ROUNDUP(IF($DZ305=0,30,$DZ305)/30,0)-1)*$F305)</f>
        <v>0</v>
      </c>
      <c r="CF305" s="9">
        <f ca="1">IF($DZ305&gt;CF$3,0,-OFFSET(CF151,0,ROUNDUP(IF($DZ305=0,30,$DZ305)/30,0)-1)*$F305)</f>
        <v>0</v>
      </c>
      <c r="CG305" s="9">
        <f ca="1">IF($DZ305&gt;CG$3,0,-OFFSET(CG151,0,ROUNDUP(IF($DZ305=0,30,$DZ305)/30,0)-1)*$F305)</f>
        <v>0</v>
      </c>
      <c r="CH305" s="9">
        <f ca="1">IF($DZ305&gt;CH$3,0,-OFFSET(CH151,0,ROUNDUP(IF($DZ305=0,30,$DZ305)/30,0)-1)*$F305)</f>
        <v>0</v>
      </c>
      <c r="CI305" s="9">
        <f ca="1">IF($DZ305&gt;CI$3,0,-OFFSET(CI151,0,ROUNDUP(IF($DZ305=0,30,$DZ305)/30,0)-1)*$F305)</f>
        <v>0</v>
      </c>
      <c r="CJ305" s="9">
        <f ca="1">IF($DZ305&gt;CJ$3,0,-OFFSET(CJ151,0,ROUNDUP(IF($DZ305=0,30,$DZ305)/30,0)-1)*$F305)</f>
        <v>0</v>
      </c>
      <c r="CK305" s="9">
        <f ca="1">IF($DZ305&gt;CK$3,0,-OFFSET(CK151,0,ROUNDUP(IF($DZ305=0,30,$DZ305)/30,0)-1)*$F305)</f>
        <v>0</v>
      </c>
      <c r="CL305" s="9">
        <f ca="1">IF($DZ305&gt;CL$3,0,-OFFSET(CL151,0,ROUNDUP(IF($DZ305=0,30,$DZ305)/30,0)-1)*$F305)</f>
        <v>0</v>
      </c>
      <c r="CM305" s="9">
        <f ca="1">IF($DZ305&gt;CM$3,0,-OFFSET(CM151,0,ROUNDUP(IF($DZ305=0,30,$DZ305)/30,0)-1)*$F305)</f>
        <v>0</v>
      </c>
      <c r="CN305" s="69">
        <f ca="1">IF($DZ305&gt;CN$3,0,-OFFSET(CN151,0,ROUNDUP(IF($DZ305=0,30,$DZ305)/30,0)-1)*$F305)</f>
        <v>0</v>
      </c>
      <c r="CO305" s="9">
        <f ca="1">IF($DZ305&gt;CO$3,0,-OFFSET(CO151,0,ROUNDUP(IF($DZ305=0,30,$DZ305)/30,0)-1)*$F305)</f>
        <v>0</v>
      </c>
      <c r="CP305" s="9">
        <f ca="1">IF($DZ305&gt;CP$3,0,-OFFSET(CP151,0,ROUNDUP(IF($DZ305=0,30,$DZ305)/30,0)-1)*$F305)</f>
        <v>0</v>
      </c>
      <c r="CQ305" s="9">
        <f ca="1">IF($DZ305&gt;CQ$3,0,-OFFSET(CQ151,0,ROUNDUP(IF($DZ305=0,30,$DZ305)/30,0)-1)*$F305)</f>
        <v>0</v>
      </c>
      <c r="CR305" s="9">
        <f ca="1">IF($DZ305&gt;CR$3,0,-OFFSET(CR151,0,ROUNDUP(IF($DZ305=0,30,$DZ305)/30,0)-1)*$F305)</f>
        <v>0</v>
      </c>
      <c r="CS305" s="9">
        <f ca="1">IF($DZ305&gt;CS$3,0,-OFFSET(CS151,0,ROUNDUP(IF($DZ305=0,30,$DZ305)/30,0)-1)*$F305)</f>
        <v>0</v>
      </c>
      <c r="CT305" s="9">
        <f ca="1">IF($DZ305&gt;CT$3,0,-OFFSET(CT151,0,ROUNDUP(IF($DZ305=0,30,$DZ305)/30,0)-1)*$F305)</f>
        <v>0</v>
      </c>
      <c r="CU305" s="9">
        <f ca="1">IF($DZ305&gt;CU$3,0,-OFFSET(CU151,0,ROUNDUP(IF($DZ305=0,30,$DZ305)/30,0)-1)*$F305)</f>
        <v>0</v>
      </c>
      <c r="CV305" s="9">
        <f ca="1">IF($DZ305&gt;CV$3,0,-OFFSET(CV151,0,ROUNDUP(IF($DZ305=0,30,$DZ305)/30,0)-1)*$F305)</f>
        <v>0</v>
      </c>
      <c r="CW305" s="9">
        <f ca="1">IF($DZ305&gt;CW$3,0,-OFFSET(CW151,0,ROUNDUP(IF($DZ305=0,30,$DZ305)/30,0)-1)*$F305)</f>
        <v>0</v>
      </c>
      <c r="CX305" s="9">
        <f ca="1">IF($DZ305&gt;CX$3,0,-OFFSET(CX151,0,ROUNDUP(IF($DZ305=0,30,$DZ305)/30,0)-1)*$F305)</f>
        <v>0</v>
      </c>
      <c r="CY305" s="9">
        <f ca="1">IF($DZ305&gt;CY$3,0,-OFFSET(CY151,0,ROUNDUP(IF($DZ305=0,30,$DZ305)/30,0)-1)*$F305)</f>
        <v>0</v>
      </c>
      <c r="CZ305" s="69">
        <f ca="1">IF($DZ305&gt;CZ$3,0,-OFFSET(CZ151,0,ROUNDUP(IF($DZ305=0,30,$DZ305)/30,0)-1)*$F305)</f>
        <v>0</v>
      </c>
      <c r="DA305" s="9">
        <f ca="1">IF($DZ305&gt;DA$3,0,-OFFSET(DA151,0,ROUNDUP(IF($DZ305=0,30,$DZ305)/30,0)-1)*$F305)</f>
        <v>0</v>
      </c>
      <c r="DB305" s="9">
        <f ca="1">IF($DZ305&gt;DB$3,0,-OFFSET(DB151,0,ROUNDUP(IF($DZ305=0,30,$DZ305)/30,0)-1)*$F305)</f>
        <v>0</v>
      </c>
      <c r="DC305" s="9">
        <f ca="1">IF($DZ305&gt;DC$3,0,-OFFSET(DC151,0,ROUNDUP(IF($DZ305=0,30,$DZ305)/30,0)-1)*$F305)</f>
        <v>0</v>
      </c>
      <c r="DD305" s="9">
        <f ca="1">IF($DZ305&gt;DD$3,0,-OFFSET(DD151,0,ROUNDUP(IF($DZ305=0,30,$DZ305)/30,0)-1)*$F305)</f>
        <v>0</v>
      </c>
      <c r="DE305" s="9">
        <f ca="1">IF($DZ305&gt;DE$3,0,-OFFSET(DE151,0,ROUNDUP(IF($DZ305=0,30,$DZ305)/30,0)-1)*$F305)</f>
        <v>0</v>
      </c>
      <c r="DF305" s="9">
        <f ca="1">IF($DZ305&gt;DF$3,0,-OFFSET(DF151,0,ROUNDUP(IF($DZ305=0,30,$DZ305)/30,0)-1)*$F305)</f>
        <v>0</v>
      </c>
      <c r="DG305" s="9">
        <f ca="1">IF($DZ305&gt;DG$3,0,-OFFSET(DG151,0,ROUNDUP(IF($DZ305=0,30,$DZ305)/30,0)-1)*$F305)</f>
        <v>0</v>
      </c>
      <c r="DH305" s="9">
        <f ca="1">IF($DZ305&gt;DH$3,0,-OFFSET(DH151,0,ROUNDUP(IF($DZ305=0,30,$DZ305)/30,0)-1)*$F305)</f>
        <v>0</v>
      </c>
      <c r="DI305" s="9">
        <f ca="1">IF($DZ305&gt;DI$3,0,-OFFSET(DI151,0,ROUNDUP(IF($DZ305=0,30,$DZ305)/30,0)-1)*$F305)</f>
        <v>0</v>
      </c>
      <c r="DJ305" s="9">
        <f ca="1">IF($DZ305&gt;DJ$3,0,-OFFSET(DJ151,0,ROUNDUP(IF($DZ305=0,30,$DZ305)/30,0)-1)*$F305)</f>
        <v>0</v>
      </c>
      <c r="DK305" s="9">
        <f ca="1">IF($DZ305&gt;DK$3,0,-OFFSET(DK151,0,ROUNDUP(IF($DZ305=0,30,$DZ305)/30,0)-1)*$F305)</f>
        <v>0</v>
      </c>
      <c r="DL305" s="69">
        <f ca="1">IF($DZ305&gt;DL$3,0,-OFFSET(DL151,0,ROUNDUP(IF($DZ305=0,30,$DZ305)/30,0)-1)*$F305)</f>
        <v>0</v>
      </c>
      <c r="DM305" s="9">
        <f ca="1">IF($DZ305&gt;DM$3,0,-OFFSET(DM151,0,ROUNDUP(IF($DZ305=0,30,$DZ305)/30,0)-1)*$F305)</f>
        <v>0</v>
      </c>
      <c r="DN305" s="9">
        <f ca="1">IF($DZ305&gt;DN$3,0,-OFFSET(DN151,0,ROUNDUP(IF($DZ305=0,30,$DZ305)/30,0)-1)*$F305)</f>
        <v>0</v>
      </c>
      <c r="DO305" s="9">
        <f ca="1">IF($DZ305&gt;DO$3,0,-OFFSET(DO151,0,ROUNDUP(IF($DZ305=0,30,$DZ305)/30,0)-1)*$F305)</f>
        <v>0</v>
      </c>
      <c r="DP305" s="9">
        <f ca="1">IF($DZ305&gt;DP$3,0,-OFFSET(DP151,0,ROUNDUP(IF($DZ305=0,30,$DZ305)/30,0)-1)*$F305)</f>
        <v>0</v>
      </c>
      <c r="DQ305" s="9">
        <f ca="1">IF($DZ305&gt;DQ$3,0,-OFFSET(DQ151,0,ROUNDUP(IF($DZ305=0,30,$DZ305)/30,0)-1)*$F305)</f>
        <v>0</v>
      </c>
      <c r="DR305" s="9">
        <f ca="1">IF($DZ305&gt;DR$3,0,-OFFSET(DR151,0,ROUNDUP(IF($DZ305=0,30,$DZ305)/30,0)-1)*$F305)</f>
        <v>0</v>
      </c>
      <c r="DS305" s="9">
        <f ca="1">IF($DZ305&gt;DS$3,0,-OFFSET(DS151,0,ROUNDUP(IF($DZ305=0,30,$DZ305)/30,0)-1)*$F305)</f>
        <v>0</v>
      </c>
      <c r="DT305" s="9">
        <f ca="1">IF($DZ305&gt;DT$3,0,-OFFSET(DT151,0,ROUNDUP(IF($DZ305=0,30,$DZ305)/30,0)-1)*$F305)</f>
        <v>0</v>
      </c>
      <c r="DU305" s="9">
        <f ca="1">IF($DZ305&gt;DU$3,0,-OFFSET(DU151,0,ROUNDUP(IF($DZ305=0,30,$DZ305)/30,0)-1)*$F305)</f>
        <v>0</v>
      </c>
      <c r="DV305" s="9">
        <f ca="1">IF($DZ305&gt;DV$3,0,-OFFSET(DV151,0,ROUNDUP(IF($DZ305=0,30,$DZ305)/30,0)-1)*$F305)</f>
        <v>0</v>
      </c>
      <c r="DW305" s="9">
        <f ca="1">IF($DZ305&gt;DW$3,0,-OFFSET(DW151,0,ROUNDUP(IF($DZ305=0,30,$DZ305)/30,0)-1)*$F305)</f>
        <v>0</v>
      </c>
      <c r="DX305" s="4"/>
      <c r="DY305" s="4"/>
      <c r="DZ305" s="49">
        <f>DZ151</f>
        <v>30</v>
      </c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  <c r="FR305" s="4"/>
      <c r="FS305" s="4"/>
      <c r="FT305" s="4"/>
      <c r="FU305" s="4"/>
      <c r="FV305" s="4"/>
      <c r="FW305" s="4"/>
      <c r="FX305" s="4"/>
      <c r="FY305" s="4"/>
      <c r="FZ305" s="4"/>
      <c r="GA305" s="4"/>
      <c r="GB305" s="4"/>
      <c r="GC305" s="4"/>
      <c r="GD305" s="4"/>
      <c r="GE305" s="4"/>
      <c r="GF305" s="4"/>
      <c r="GG305" s="4"/>
    </row>
    <row r="306" spans="1:189" ht="14" hidden="1" x14ac:dyDescent="0.35">
      <c r="A306" s="1"/>
      <c r="B306" s="43" t="str">
        <f>B152</f>
        <v/>
      </c>
      <c r="C306" s="44"/>
      <c r="D306" s="44">
        <f>D152</f>
        <v>0</v>
      </c>
      <c r="E306" s="45" t="str">
        <f>"Impostos "&amp;E152</f>
        <v xml:space="preserve">Impostos </v>
      </c>
      <c r="F306" s="67"/>
      <c r="G306" s="68"/>
      <c r="H306" s="9">
        <f ca="1">IF($DZ306&gt;H$3,0,-OFFSET(H152,0,ROUNDUP(IF($DZ306=0,30,$DZ306)/30,0)-1)*$F306)</f>
        <v>0</v>
      </c>
      <c r="I306" s="9">
        <f ca="1">IF($DZ306&gt;I$3,0,-OFFSET(I152,0,ROUNDUP(IF($DZ306=0,30,$DZ306)/30,0)-1)*$F306)</f>
        <v>0</v>
      </c>
      <c r="J306" s="9">
        <f ca="1">IF($DZ306&gt;J$3,0,-OFFSET(J152,0,ROUNDUP(IF($DZ306=0,30,$DZ306)/30,0)-1)*$F306)</f>
        <v>0</v>
      </c>
      <c r="K306" s="9">
        <f ca="1">IF($DZ306&gt;K$3,0,-OFFSET(K152,0,ROUNDUP(IF($DZ306=0,30,$DZ306)/30,0)-1)*$F306)</f>
        <v>0</v>
      </c>
      <c r="L306" s="9">
        <f ca="1">IF($DZ306&gt;L$3,0,-OFFSET(L152,0,ROUNDUP(IF($DZ306=0,30,$DZ306)/30,0)-1)*$F306)</f>
        <v>0</v>
      </c>
      <c r="M306" s="9">
        <f ca="1">IF($DZ306&gt;M$3,0,-OFFSET(M152,0,ROUNDUP(IF($DZ306=0,30,$DZ306)/30,0)-1)*$F306)</f>
        <v>0</v>
      </c>
      <c r="N306" s="9">
        <f ca="1">IF($DZ306&gt;N$3,0,-OFFSET(N152,0,ROUNDUP(IF($DZ306=0,30,$DZ306)/30,0)-1)*$F306)</f>
        <v>0</v>
      </c>
      <c r="O306" s="9">
        <f ca="1">IF($DZ306&gt;O$3,0,-OFFSET(O152,0,ROUNDUP(IF($DZ306=0,30,$DZ306)/30,0)-1)*$F306)</f>
        <v>0</v>
      </c>
      <c r="P306" s="9">
        <f ca="1">IF($DZ306&gt;P$3,0,-OFFSET(P152,0,ROUNDUP(IF($DZ306=0,30,$DZ306)/30,0)-1)*$F306)</f>
        <v>0</v>
      </c>
      <c r="Q306" s="9">
        <f ca="1">IF($DZ306&gt;Q$3,0,-OFFSET(Q152,0,ROUNDUP(IF($DZ306=0,30,$DZ306)/30,0)-1)*$F306)</f>
        <v>0</v>
      </c>
      <c r="R306" s="9">
        <f ca="1">IF($DZ306&gt;R$3,0,-OFFSET(R152,0,ROUNDUP(IF($DZ306=0,30,$DZ306)/30,0)-1)*$F306)</f>
        <v>0</v>
      </c>
      <c r="S306" s="9">
        <f ca="1">IF($DZ306&gt;S$3,0,-OFFSET(S152,0,ROUNDUP(IF($DZ306=0,30,$DZ306)/30,0)-1)*$F306)</f>
        <v>0</v>
      </c>
      <c r="T306" s="69">
        <f ca="1">IF($DZ306&gt;T$3,0,-OFFSET(T152,0,ROUNDUP(IF($DZ306=0,30,$DZ306)/30,0)-1)*$F306)</f>
        <v>0</v>
      </c>
      <c r="U306" s="9">
        <f ca="1">IF($DZ306&gt;U$3,0,-OFFSET(U152,0,ROUNDUP(IF($DZ306=0,30,$DZ306)/30,0)-1)*$F306)</f>
        <v>0</v>
      </c>
      <c r="V306" s="9">
        <f ca="1">IF($DZ306&gt;V$3,0,-OFFSET(V152,0,ROUNDUP(IF($DZ306=0,30,$DZ306)/30,0)-1)*$F306)</f>
        <v>0</v>
      </c>
      <c r="W306" s="9">
        <f ca="1">IF($DZ306&gt;W$3,0,-OFFSET(W152,0,ROUNDUP(IF($DZ306=0,30,$DZ306)/30,0)-1)*$F306)</f>
        <v>0</v>
      </c>
      <c r="X306" s="9">
        <f ca="1">IF($DZ306&gt;X$3,0,-OFFSET(X152,0,ROUNDUP(IF($DZ306=0,30,$DZ306)/30,0)-1)*$F306)</f>
        <v>0</v>
      </c>
      <c r="Y306" s="9">
        <f ca="1">IF($DZ306&gt;Y$3,0,-OFFSET(Y152,0,ROUNDUP(IF($DZ306=0,30,$DZ306)/30,0)-1)*$F306)</f>
        <v>0</v>
      </c>
      <c r="Z306" s="9">
        <f ca="1">IF($DZ306&gt;Z$3,0,-OFFSET(Z152,0,ROUNDUP(IF($DZ306=0,30,$DZ306)/30,0)-1)*$F306)</f>
        <v>0</v>
      </c>
      <c r="AA306" s="9">
        <f ca="1">IF($DZ306&gt;AA$3,0,-OFFSET(AA152,0,ROUNDUP(IF($DZ306=0,30,$DZ306)/30,0)-1)*$F306)</f>
        <v>0</v>
      </c>
      <c r="AB306" s="9">
        <f ca="1">IF($DZ306&gt;AB$3,0,-OFFSET(AB152,0,ROUNDUP(IF($DZ306=0,30,$DZ306)/30,0)-1)*$F306)</f>
        <v>0</v>
      </c>
      <c r="AC306" s="9">
        <f ca="1">IF($DZ306&gt;AC$3,0,-OFFSET(AC152,0,ROUNDUP(IF($DZ306=0,30,$DZ306)/30,0)-1)*$F306)</f>
        <v>0</v>
      </c>
      <c r="AD306" s="9">
        <f ca="1">IF($DZ306&gt;AD$3,0,-OFFSET(AD152,0,ROUNDUP(IF($DZ306=0,30,$DZ306)/30,0)-1)*$F306)</f>
        <v>0</v>
      </c>
      <c r="AE306" s="9">
        <f ca="1">IF($DZ306&gt;AE$3,0,-OFFSET(AE152,0,ROUNDUP(IF($DZ306=0,30,$DZ306)/30,0)-1)*$F306)</f>
        <v>0</v>
      </c>
      <c r="AF306" s="69">
        <f ca="1">IF($DZ306&gt;AF$3,0,-OFFSET(AF152,0,ROUNDUP(IF($DZ306=0,30,$DZ306)/30,0)-1)*$F306)</f>
        <v>0</v>
      </c>
      <c r="AG306" s="9">
        <f ca="1">IF($DZ306&gt;AG$3,0,-OFFSET(AG152,0,ROUNDUP(IF($DZ306=0,30,$DZ306)/30,0)-1)*$F306)</f>
        <v>0</v>
      </c>
      <c r="AH306" s="9">
        <f ca="1">IF($DZ306&gt;AH$3,0,-OFFSET(AH152,0,ROUNDUP(IF($DZ306=0,30,$DZ306)/30,0)-1)*$F306)</f>
        <v>0</v>
      </c>
      <c r="AI306" s="9">
        <f ca="1">IF($DZ306&gt;AI$3,0,-OFFSET(AI152,0,ROUNDUP(IF($DZ306=0,30,$DZ306)/30,0)-1)*$F306)</f>
        <v>0</v>
      </c>
      <c r="AJ306" s="9">
        <f ca="1">IF($DZ306&gt;AJ$3,0,-OFFSET(AJ152,0,ROUNDUP(IF($DZ306=0,30,$DZ306)/30,0)-1)*$F306)</f>
        <v>0</v>
      </c>
      <c r="AK306" s="9">
        <f ca="1">IF($DZ306&gt;AK$3,0,-OFFSET(AK152,0,ROUNDUP(IF($DZ306=0,30,$DZ306)/30,0)-1)*$F306)</f>
        <v>0</v>
      </c>
      <c r="AL306" s="9">
        <f ca="1">IF($DZ306&gt;AL$3,0,-OFFSET(AL152,0,ROUNDUP(IF($DZ306=0,30,$DZ306)/30,0)-1)*$F306)</f>
        <v>0</v>
      </c>
      <c r="AM306" s="9">
        <f ca="1">IF($DZ306&gt;AM$3,0,-OFFSET(AM152,0,ROUNDUP(IF($DZ306=0,30,$DZ306)/30,0)-1)*$F306)</f>
        <v>0</v>
      </c>
      <c r="AN306" s="9">
        <f ca="1">IF($DZ306&gt;AN$3,0,-OFFSET(AN152,0,ROUNDUP(IF($DZ306=0,30,$DZ306)/30,0)-1)*$F306)</f>
        <v>0</v>
      </c>
      <c r="AO306" s="9">
        <f ca="1">IF($DZ306&gt;AO$3,0,-OFFSET(AO152,0,ROUNDUP(IF($DZ306=0,30,$DZ306)/30,0)-1)*$F306)</f>
        <v>0</v>
      </c>
      <c r="AP306" s="9">
        <f ca="1">IF($DZ306&gt;AP$3,0,-OFFSET(AP152,0,ROUNDUP(IF($DZ306=0,30,$DZ306)/30,0)-1)*$F306)</f>
        <v>0</v>
      </c>
      <c r="AQ306" s="9">
        <f ca="1">IF($DZ306&gt;AQ$3,0,-OFFSET(AQ152,0,ROUNDUP(IF($DZ306=0,30,$DZ306)/30,0)-1)*$F306)</f>
        <v>0</v>
      </c>
      <c r="AR306" s="69">
        <f ca="1">IF($DZ306&gt;AR$3,0,-OFFSET(AR152,0,ROUNDUP(IF($DZ306=0,30,$DZ306)/30,0)-1)*$F306)</f>
        <v>0</v>
      </c>
      <c r="AS306" s="9">
        <f ca="1">IF($DZ306&gt;AS$3,0,-OFFSET(AS152,0,ROUNDUP(IF($DZ306=0,30,$DZ306)/30,0)-1)*$F306)</f>
        <v>0</v>
      </c>
      <c r="AT306" s="9">
        <f ca="1">IF($DZ306&gt;AT$3,0,-OFFSET(AT152,0,ROUNDUP(IF($DZ306=0,30,$DZ306)/30,0)-1)*$F306)</f>
        <v>0</v>
      </c>
      <c r="AU306" s="9">
        <f ca="1">IF($DZ306&gt;AU$3,0,-OFFSET(AU152,0,ROUNDUP(IF($DZ306=0,30,$DZ306)/30,0)-1)*$F306)</f>
        <v>0</v>
      </c>
      <c r="AV306" s="9">
        <f ca="1">IF($DZ306&gt;AV$3,0,-OFFSET(AV152,0,ROUNDUP(IF($DZ306=0,30,$DZ306)/30,0)-1)*$F306)</f>
        <v>0</v>
      </c>
      <c r="AW306" s="9">
        <f ca="1">IF($DZ306&gt;AW$3,0,-OFFSET(AW152,0,ROUNDUP(IF($DZ306=0,30,$DZ306)/30,0)-1)*$F306)</f>
        <v>0</v>
      </c>
      <c r="AX306" s="9">
        <f ca="1">IF($DZ306&gt;AX$3,0,-OFFSET(AX152,0,ROUNDUP(IF($DZ306=0,30,$DZ306)/30,0)-1)*$F306)</f>
        <v>0</v>
      </c>
      <c r="AY306" s="9">
        <f ca="1">IF($DZ306&gt;AY$3,0,-OFFSET(AY152,0,ROUNDUP(IF($DZ306=0,30,$DZ306)/30,0)-1)*$F306)</f>
        <v>0</v>
      </c>
      <c r="AZ306" s="9">
        <f ca="1">IF($DZ306&gt;AZ$3,0,-OFFSET(AZ152,0,ROUNDUP(IF($DZ306=0,30,$DZ306)/30,0)-1)*$F306)</f>
        <v>0</v>
      </c>
      <c r="BA306" s="9">
        <f ca="1">IF($DZ306&gt;BA$3,0,-OFFSET(BA152,0,ROUNDUP(IF($DZ306=0,30,$DZ306)/30,0)-1)*$F306)</f>
        <v>0</v>
      </c>
      <c r="BB306" s="9">
        <f ca="1">IF($DZ306&gt;BB$3,0,-OFFSET(BB152,0,ROUNDUP(IF($DZ306=0,30,$DZ306)/30,0)-1)*$F306)</f>
        <v>0</v>
      </c>
      <c r="BC306" s="9">
        <f ca="1">IF($DZ306&gt;BC$3,0,-OFFSET(BC152,0,ROUNDUP(IF($DZ306=0,30,$DZ306)/30,0)-1)*$F306)</f>
        <v>0</v>
      </c>
      <c r="BD306" s="69">
        <f ca="1">IF($DZ306&gt;BD$3,0,-OFFSET(BD152,0,ROUNDUP(IF($DZ306=0,30,$DZ306)/30,0)-1)*$F306)</f>
        <v>0</v>
      </c>
      <c r="BE306" s="9">
        <f ca="1">IF($DZ306&gt;BE$3,0,-OFFSET(BE152,0,ROUNDUP(IF($DZ306=0,30,$DZ306)/30,0)-1)*$F306)</f>
        <v>0</v>
      </c>
      <c r="BF306" s="9">
        <f ca="1">IF($DZ306&gt;BF$3,0,-OFFSET(BF152,0,ROUNDUP(IF($DZ306=0,30,$DZ306)/30,0)-1)*$F306)</f>
        <v>0</v>
      </c>
      <c r="BG306" s="9">
        <f ca="1">IF($DZ306&gt;BG$3,0,-OFFSET(BG152,0,ROUNDUP(IF($DZ306=0,30,$DZ306)/30,0)-1)*$F306)</f>
        <v>0</v>
      </c>
      <c r="BH306" s="9">
        <f ca="1">IF($DZ306&gt;BH$3,0,-OFFSET(BH152,0,ROUNDUP(IF($DZ306=0,30,$DZ306)/30,0)-1)*$F306)</f>
        <v>0</v>
      </c>
      <c r="BI306" s="9">
        <f ca="1">IF($DZ306&gt;BI$3,0,-OFFSET(BI152,0,ROUNDUP(IF($DZ306=0,30,$DZ306)/30,0)-1)*$F306)</f>
        <v>0</v>
      </c>
      <c r="BJ306" s="9">
        <f ca="1">IF($DZ306&gt;BJ$3,0,-OFFSET(BJ152,0,ROUNDUP(IF($DZ306=0,30,$DZ306)/30,0)-1)*$F306)</f>
        <v>0</v>
      </c>
      <c r="BK306" s="9">
        <f ca="1">IF($DZ306&gt;BK$3,0,-OFFSET(BK152,0,ROUNDUP(IF($DZ306=0,30,$DZ306)/30,0)-1)*$F306)</f>
        <v>0</v>
      </c>
      <c r="BL306" s="9">
        <f ca="1">IF($DZ306&gt;BL$3,0,-OFFSET(BL152,0,ROUNDUP(IF($DZ306=0,30,$DZ306)/30,0)-1)*$F306)</f>
        <v>0</v>
      </c>
      <c r="BM306" s="9">
        <f ca="1">IF($DZ306&gt;BM$3,0,-OFFSET(BM152,0,ROUNDUP(IF($DZ306=0,30,$DZ306)/30,0)-1)*$F306)</f>
        <v>0</v>
      </c>
      <c r="BN306" s="9">
        <f ca="1">IF($DZ306&gt;BN$3,0,-OFFSET(BN152,0,ROUNDUP(IF($DZ306=0,30,$DZ306)/30,0)-1)*$F306)</f>
        <v>0</v>
      </c>
      <c r="BO306" s="9">
        <f ca="1">IF($DZ306&gt;BO$3,0,-OFFSET(BO152,0,ROUNDUP(IF($DZ306=0,30,$DZ306)/30,0)-1)*$F306)</f>
        <v>0</v>
      </c>
      <c r="BP306" s="69">
        <f ca="1">IF($DZ306&gt;BP$3,0,-OFFSET(BP152,0,ROUNDUP(IF($DZ306=0,30,$DZ306)/30,0)-1)*$F306)</f>
        <v>0</v>
      </c>
      <c r="BQ306" s="9">
        <f ca="1">IF($DZ306&gt;BQ$3,0,-OFFSET(BQ152,0,ROUNDUP(IF($DZ306=0,30,$DZ306)/30,0)-1)*$F306)</f>
        <v>0</v>
      </c>
      <c r="BR306" s="9">
        <f ca="1">IF($DZ306&gt;BR$3,0,-OFFSET(BR152,0,ROUNDUP(IF($DZ306=0,30,$DZ306)/30,0)-1)*$F306)</f>
        <v>0</v>
      </c>
      <c r="BS306" s="9">
        <f ca="1">IF($DZ306&gt;BS$3,0,-OFFSET(BS152,0,ROUNDUP(IF($DZ306=0,30,$DZ306)/30,0)-1)*$F306)</f>
        <v>0</v>
      </c>
      <c r="BT306" s="9">
        <f ca="1">IF($DZ306&gt;BT$3,0,-OFFSET(BT152,0,ROUNDUP(IF($DZ306=0,30,$DZ306)/30,0)-1)*$F306)</f>
        <v>0</v>
      </c>
      <c r="BU306" s="9">
        <f ca="1">IF($DZ306&gt;BU$3,0,-OFFSET(BU152,0,ROUNDUP(IF($DZ306=0,30,$DZ306)/30,0)-1)*$F306)</f>
        <v>0</v>
      </c>
      <c r="BV306" s="9">
        <f ca="1">IF($DZ306&gt;BV$3,0,-OFFSET(BV152,0,ROUNDUP(IF($DZ306=0,30,$DZ306)/30,0)-1)*$F306)</f>
        <v>0</v>
      </c>
      <c r="BW306" s="9">
        <f ca="1">IF($DZ306&gt;BW$3,0,-OFFSET(BW152,0,ROUNDUP(IF($DZ306=0,30,$DZ306)/30,0)-1)*$F306)</f>
        <v>0</v>
      </c>
      <c r="BX306" s="9">
        <f ca="1">IF($DZ306&gt;BX$3,0,-OFFSET(BX152,0,ROUNDUP(IF($DZ306=0,30,$DZ306)/30,0)-1)*$F306)</f>
        <v>0</v>
      </c>
      <c r="BY306" s="9">
        <f ca="1">IF($DZ306&gt;BY$3,0,-OFFSET(BY152,0,ROUNDUP(IF($DZ306=0,30,$DZ306)/30,0)-1)*$F306)</f>
        <v>0</v>
      </c>
      <c r="BZ306" s="9">
        <f ca="1">IF($DZ306&gt;BZ$3,0,-OFFSET(BZ152,0,ROUNDUP(IF($DZ306=0,30,$DZ306)/30,0)-1)*$F306)</f>
        <v>0</v>
      </c>
      <c r="CA306" s="9">
        <f ca="1">IF($DZ306&gt;CA$3,0,-OFFSET(CA152,0,ROUNDUP(IF($DZ306=0,30,$DZ306)/30,0)-1)*$F306)</f>
        <v>0</v>
      </c>
      <c r="CB306" s="69">
        <f ca="1">IF($DZ306&gt;CB$3,0,-OFFSET(CB152,0,ROUNDUP(IF($DZ306=0,30,$DZ306)/30,0)-1)*$F306)</f>
        <v>0</v>
      </c>
      <c r="CC306" s="9">
        <f ca="1">IF($DZ306&gt;CC$3,0,-OFFSET(CC152,0,ROUNDUP(IF($DZ306=0,30,$DZ306)/30,0)-1)*$F306)</f>
        <v>0</v>
      </c>
      <c r="CD306" s="9">
        <f ca="1">IF($DZ306&gt;CD$3,0,-OFFSET(CD152,0,ROUNDUP(IF($DZ306=0,30,$DZ306)/30,0)-1)*$F306)</f>
        <v>0</v>
      </c>
      <c r="CE306" s="9">
        <f ca="1">IF($DZ306&gt;CE$3,0,-OFFSET(CE152,0,ROUNDUP(IF($DZ306=0,30,$DZ306)/30,0)-1)*$F306)</f>
        <v>0</v>
      </c>
      <c r="CF306" s="9">
        <f ca="1">IF($DZ306&gt;CF$3,0,-OFFSET(CF152,0,ROUNDUP(IF($DZ306=0,30,$DZ306)/30,0)-1)*$F306)</f>
        <v>0</v>
      </c>
      <c r="CG306" s="9">
        <f ca="1">IF($DZ306&gt;CG$3,0,-OFFSET(CG152,0,ROUNDUP(IF($DZ306=0,30,$DZ306)/30,0)-1)*$F306)</f>
        <v>0</v>
      </c>
      <c r="CH306" s="9">
        <f ca="1">IF($DZ306&gt;CH$3,0,-OFFSET(CH152,0,ROUNDUP(IF($DZ306=0,30,$DZ306)/30,0)-1)*$F306)</f>
        <v>0</v>
      </c>
      <c r="CI306" s="9">
        <f ca="1">IF($DZ306&gt;CI$3,0,-OFFSET(CI152,0,ROUNDUP(IF($DZ306=0,30,$DZ306)/30,0)-1)*$F306)</f>
        <v>0</v>
      </c>
      <c r="CJ306" s="9">
        <f ca="1">IF($DZ306&gt;CJ$3,0,-OFFSET(CJ152,0,ROUNDUP(IF($DZ306=0,30,$DZ306)/30,0)-1)*$F306)</f>
        <v>0</v>
      </c>
      <c r="CK306" s="9">
        <f ca="1">IF($DZ306&gt;CK$3,0,-OFFSET(CK152,0,ROUNDUP(IF($DZ306=0,30,$DZ306)/30,0)-1)*$F306)</f>
        <v>0</v>
      </c>
      <c r="CL306" s="9">
        <f ca="1">IF($DZ306&gt;CL$3,0,-OFFSET(CL152,0,ROUNDUP(IF($DZ306=0,30,$DZ306)/30,0)-1)*$F306)</f>
        <v>0</v>
      </c>
      <c r="CM306" s="9">
        <f ca="1">IF($DZ306&gt;CM$3,0,-OFFSET(CM152,0,ROUNDUP(IF($DZ306=0,30,$DZ306)/30,0)-1)*$F306)</f>
        <v>0</v>
      </c>
      <c r="CN306" s="69">
        <f ca="1">IF($DZ306&gt;CN$3,0,-OFFSET(CN152,0,ROUNDUP(IF($DZ306=0,30,$DZ306)/30,0)-1)*$F306)</f>
        <v>0</v>
      </c>
      <c r="CO306" s="9">
        <f ca="1">IF($DZ306&gt;CO$3,0,-OFFSET(CO152,0,ROUNDUP(IF($DZ306=0,30,$DZ306)/30,0)-1)*$F306)</f>
        <v>0</v>
      </c>
      <c r="CP306" s="9">
        <f ca="1">IF($DZ306&gt;CP$3,0,-OFFSET(CP152,0,ROUNDUP(IF($DZ306=0,30,$DZ306)/30,0)-1)*$F306)</f>
        <v>0</v>
      </c>
      <c r="CQ306" s="9">
        <f ca="1">IF($DZ306&gt;CQ$3,0,-OFFSET(CQ152,0,ROUNDUP(IF($DZ306=0,30,$DZ306)/30,0)-1)*$F306)</f>
        <v>0</v>
      </c>
      <c r="CR306" s="9">
        <f ca="1">IF($DZ306&gt;CR$3,0,-OFFSET(CR152,0,ROUNDUP(IF($DZ306=0,30,$DZ306)/30,0)-1)*$F306)</f>
        <v>0</v>
      </c>
      <c r="CS306" s="9">
        <f ca="1">IF($DZ306&gt;CS$3,0,-OFFSET(CS152,0,ROUNDUP(IF($DZ306=0,30,$DZ306)/30,0)-1)*$F306)</f>
        <v>0</v>
      </c>
      <c r="CT306" s="9">
        <f ca="1">IF($DZ306&gt;CT$3,0,-OFFSET(CT152,0,ROUNDUP(IF($DZ306=0,30,$DZ306)/30,0)-1)*$F306)</f>
        <v>0</v>
      </c>
      <c r="CU306" s="9">
        <f ca="1">IF($DZ306&gt;CU$3,0,-OFFSET(CU152,0,ROUNDUP(IF($DZ306=0,30,$DZ306)/30,0)-1)*$F306)</f>
        <v>0</v>
      </c>
      <c r="CV306" s="9">
        <f ca="1">IF($DZ306&gt;CV$3,0,-OFFSET(CV152,0,ROUNDUP(IF($DZ306=0,30,$DZ306)/30,0)-1)*$F306)</f>
        <v>0</v>
      </c>
      <c r="CW306" s="9">
        <f ca="1">IF($DZ306&gt;CW$3,0,-OFFSET(CW152,0,ROUNDUP(IF($DZ306=0,30,$DZ306)/30,0)-1)*$F306)</f>
        <v>0</v>
      </c>
      <c r="CX306" s="9">
        <f ca="1">IF($DZ306&gt;CX$3,0,-OFFSET(CX152,0,ROUNDUP(IF($DZ306=0,30,$DZ306)/30,0)-1)*$F306)</f>
        <v>0</v>
      </c>
      <c r="CY306" s="9">
        <f ca="1">IF($DZ306&gt;CY$3,0,-OFFSET(CY152,0,ROUNDUP(IF($DZ306=0,30,$DZ306)/30,0)-1)*$F306)</f>
        <v>0</v>
      </c>
      <c r="CZ306" s="69">
        <f ca="1">IF($DZ306&gt;CZ$3,0,-OFFSET(CZ152,0,ROUNDUP(IF($DZ306=0,30,$DZ306)/30,0)-1)*$F306)</f>
        <v>0</v>
      </c>
      <c r="DA306" s="9">
        <f ca="1">IF($DZ306&gt;DA$3,0,-OFFSET(DA152,0,ROUNDUP(IF($DZ306=0,30,$DZ306)/30,0)-1)*$F306)</f>
        <v>0</v>
      </c>
      <c r="DB306" s="9">
        <f ca="1">IF($DZ306&gt;DB$3,0,-OFFSET(DB152,0,ROUNDUP(IF($DZ306=0,30,$DZ306)/30,0)-1)*$F306)</f>
        <v>0</v>
      </c>
      <c r="DC306" s="9">
        <f ca="1">IF($DZ306&gt;DC$3,0,-OFFSET(DC152,0,ROUNDUP(IF($DZ306=0,30,$DZ306)/30,0)-1)*$F306)</f>
        <v>0</v>
      </c>
      <c r="DD306" s="9">
        <f ca="1">IF($DZ306&gt;DD$3,0,-OFFSET(DD152,0,ROUNDUP(IF($DZ306=0,30,$DZ306)/30,0)-1)*$F306)</f>
        <v>0</v>
      </c>
      <c r="DE306" s="9">
        <f ca="1">IF($DZ306&gt;DE$3,0,-OFFSET(DE152,0,ROUNDUP(IF($DZ306=0,30,$DZ306)/30,0)-1)*$F306)</f>
        <v>0</v>
      </c>
      <c r="DF306" s="9">
        <f ca="1">IF($DZ306&gt;DF$3,0,-OFFSET(DF152,0,ROUNDUP(IF($DZ306=0,30,$DZ306)/30,0)-1)*$F306)</f>
        <v>0</v>
      </c>
      <c r="DG306" s="9">
        <f ca="1">IF($DZ306&gt;DG$3,0,-OFFSET(DG152,0,ROUNDUP(IF($DZ306=0,30,$DZ306)/30,0)-1)*$F306)</f>
        <v>0</v>
      </c>
      <c r="DH306" s="9">
        <f ca="1">IF($DZ306&gt;DH$3,0,-OFFSET(DH152,0,ROUNDUP(IF($DZ306=0,30,$DZ306)/30,0)-1)*$F306)</f>
        <v>0</v>
      </c>
      <c r="DI306" s="9">
        <f ca="1">IF($DZ306&gt;DI$3,0,-OFFSET(DI152,0,ROUNDUP(IF($DZ306=0,30,$DZ306)/30,0)-1)*$F306)</f>
        <v>0</v>
      </c>
      <c r="DJ306" s="9">
        <f ca="1">IF($DZ306&gt;DJ$3,0,-OFFSET(DJ152,0,ROUNDUP(IF($DZ306=0,30,$DZ306)/30,0)-1)*$F306)</f>
        <v>0</v>
      </c>
      <c r="DK306" s="9">
        <f ca="1">IF($DZ306&gt;DK$3,0,-OFFSET(DK152,0,ROUNDUP(IF($DZ306=0,30,$DZ306)/30,0)-1)*$F306)</f>
        <v>0</v>
      </c>
      <c r="DL306" s="69">
        <f ca="1">IF($DZ306&gt;DL$3,0,-OFFSET(DL152,0,ROUNDUP(IF($DZ306=0,30,$DZ306)/30,0)-1)*$F306)</f>
        <v>0</v>
      </c>
      <c r="DM306" s="9">
        <f ca="1">IF($DZ306&gt;DM$3,0,-OFFSET(DM152,0,ROUNDUP(IF($DZ306=0,30,$DZ306)/30,0)-1)*$F306)</f>
        <v>0</v>
      </c>
      <c r="DN306" s="9">
        <f ca="1">IF($DZ306&gt;DN$3,0,-OFFSET(DN152,0,ROUNDUP(IF($DZ306=0,30,$DZ306)/30,0)-1)*$F306)</f>
        <v>0</v>
      </c>
      <c r="DO306" s="9">
        <f ca="1">IF($DZ306&gt;DO$3,0,-OFFSET(DO152,0,ROUNDUP(IF($DZ306=0,30,$DZ306)/30,0)-1)*$F306)</f>
        <v>0</v>
      </c>
      <c r="DP306" s="9">
        <f ca="1">IF($DZ306&gt;DP$3,0,-OFFSET(DP152,0,ROUNDUP(IF($DZ306=0,30,$DZ306)/30,0)-1)*$F306)</f>
        <v>0</v>
      </c>
      <c r="DQ306" s="9">
        <f ca="1">IF($DZ306&gt;DQ$3,0,-OFFSET(DQ152,0,ROUNDUP(IF($DZ306=0,30,$DZ306)/30,0)-1)*$F306)</f>
        <v>0</v>
      </c>
      <c r="DR306" s="9">
        <f ca="1">IF($DZ306&gt;DR$3,0,-OFFSET(DR152,0,ROUNDUP(IF($DZ306=0,30,$DZ306)/30,0)-1)*$F306)</f>
        <v>0</v>
      </c>
      <c r="DS306" s="9">
        <f ca="1">IF($DZ306&gt;DS$3,0,-OFFSET(DS152,0,ROUNDUP(IF($DZ306=0,30,$DZ306)/30,0)-1)*$F306)</f>
        <v>0</v>
      </c>
      <c r="DT306" s="9">
        <f ca="1">IF($DZ306&gt;DT$3,0,-OFFSET(DT152,0,ROUNDUP(IF($DZ306=0,30,$DZ306)/30,0)-1)*$F306)</f>
        <v>0</v>
      </c>
      <c r="DU306" s="9">
        <f ca="1">IF($DZ306&gt;DU$3,0,-OFFSET(DU152,0,ROUNDUP(IF($DZ306=0,30,$DZ306)/30,0)-1)*$F306)</f>
        <v>0</v>
      </c>
      <c r="DV306" s="9">
        <f ca="1">IF($DZ306&gt;DV$3,0,-OFFSET(DV152,0,ROUNDUP(IF($DZ306=0,30,$DZ306)/30,0)-1)*$F306)</f>
        <v>0</v>
      </c>
      <c r="DW306" s="9">
        <f ca="1">IF($DZ306&gt;DW$3,0,-OFFSET(DW152,0,ROUNDUP(IF($DZ306=0,30,$DZ306)/30,0)-1)*$F306)</f>
        <v>0</v>
      </c>
      <c r="DX306" s="4"/>
      <c r="DY306" s="4"/>
      <c r="DZ306" s="49">
        <f>DZ152</f>
        <v>30</v>
      </c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  <c r="FR306" s="4"/>
      <c r="FS306" s="4"/>
      <c r="FT306" s="4"/>
      <c r="FU306" s="4"/>
      <c r="FV306" s="4"/>
      <c r="FW306" s="4"/>
      <c r="FX306" s="4"/>
      <c r="FY306" s="4"/>
      <c r="FZ306" s="4"/>
      <c r="GA306" s="4"/>
      <c r="GB306" s="4"/>
      <c r="GC306" s="4"/>
      <c r="GD306" s="4"/>
      <c r="GE306" s="4"/>
      <c r="GF306" s="4"/>
      <c r="GG306" s="4"/>
    </row>
    <row r="307" spans="1:189" ht="14" hidden="1" x14ac:dyDescent="0.35">
      <c r="A307" s="1"/>
      <c r="B307" s="43" t="str">
        <f>B153</f>
        <v/>
      </c>
      <c r="C307" s="44"/>
      <c r="D307" s="44">
        <f>D153</f>
        <v>0</v>
      </c>
      <c r="E307" s="45" t="str">
        <f>"Impostos "&amp;E153</f>
        <v xml:space="preserve">Impostos </v>
      </c>
      <c r="F307" s="67"/>
      <c r="G307" s="68"/>
      <c r="H307" s="9">
        <f ca="1">IF($DZ307&gt;H$3,0,-OFFSET(H153,0,ROUNDUP(IF($DZ307=0,30,$DZ307)/30,0)-1)*$F307)</f>
        <v>0</v>
      </c>
      <c r="I307" s="9">
        <f ca="1">IF($DZ307&gt;I$3,0,-OFFSET(I153,0,ROUNDUP(IF($DZ307=0,30,$DZ307)/30,0)-1)*$F307)</f>
        <v>0</v>
      </c>
      <c r="J307" s="9">
        <f ca="1">IF($DZ307&gt;J$3,0,-OFFSET(J153,0,ROUNDUP(IF($DZ307=0,30,$DZ307)/30,0)-1)*$F307)</f>
        <v>0</v>
      </c>
      <c r="K307" s="9">
        <f ca="1">IF($DZ307&gt;K$3,0,-OFFSET(K153,0,ROUNDUP(IF($DZ307=0,30,$DZ307)/30,0)-1)*$F307)</f>
        <v>0</v>
      </c>
      <c r="L307" s="9">
        <f ca="1">IF($DZ307&gt;L$3,0,-OFFSET(L153,0,ROUNDUP(IF($DZ307=0,30,$DZ307)/30,0)-1)*$F307)</f>
        <v>0</v>
      </c>
      <c r="M307" s="9">
        <f ca="1">IF($DZ307&gt;M$3,0,-OFFSET(M153,0,ROUNDUP(IF($DZ307=0,30,$DZ307)/30,0)-1)*$F307)</f>
        <v>0</v>
      </c>
      <c r="N307" s="9">
        <f ca="1">IF($DZ307&gt;N$3,0,-OFFSET(N153,0,ROUNDUP(IF($DZ307=0,30,$DZ307)/30,0)-1)*$F307)</f>
        <v>0</v>
      </c>
      <c r="O307" s="9">
        <f ca="1">IF($DZ307&gt;O$3,0,-OFFSET(O153,0,ROUNDUP(IF($DZ307=0,30,$DZ307)/30,0)-1)*$F307)</f>
        <v>0</v>
      </c>
      <c r="P307" s="9">
        <f ca="1">IF($DZ307&gt;P$3,0,-OFFSET(P153,0,ROUNDUP(IF($DZ307=0,30,$DZ307)/30,0)-1)*$F307)</f>
        <v>0</v>
      </c>
      <c r="Q307" s="9">
        <f ca="1">IF($DZ307&gt;Q$3,0,-OFFSET(Q153,0,ROUNDUP(IF($DZ307=0,30,$DZ307)/30,0)-1)*$F307)</f>
        <v>0</v>
      </c>
      <c r="R307" s="9">
        <f ca="1">IF($DZ307&gt;R$3,0,-OFFSET(R153,0,ROUNDUP(IF($DZ307=0,30,$DZ307)/30,0)-1)*$F307)</f>
        <v>0</v>
      </c>
      <c r="S307" s="9">
        <f ca="1">IF($DZ307&gt;S$3,0,-OFFSET(S153,0,ROUNDUP(IF($DZ307=0,30,$DZ307)/30,0)-1)*$F307)</f>
        <v>0</v>
      </c>
      <c r="T307" s="69">
        <f ca="1">IF($DZ307&gt;T$3,0,-OFFSET(T153,0,ROUNDUP(IF($DZ307=0,30,$DZ307)/30,0)-1)*$F307)</f>
        <v>0</v>
      </c>
      <c r="U307" s="9">
        <f ca="1">IF($DZ307&gt;U$3,0,-OFFSET(U153,0,ROUNDUP(IF($DZ307=0,30,$DZ307)/30,0)-1)*$F307)</f>
        <v>0</v>
      </c>
      <c r="V307" s="9">
        <f ca="1">IF($DZ307&gt;V$3,0,-OFFSET(V153,0,ROUNDUP(IF($DZ307=0,30,$DZ307)/30,0)-1)*$F307)</f>
        <v>0</v>
      </c>
      <c r="W307" s="9">
        <f ca="1">IF($DZ307&gt;W$3,0,-OFFSET(W153,0,ROUNDUP(IF($DZ307=0,30,$DZ307)/30,0)-1)*$F307)</f>
        <v>0</v>
      </c>
      <c r="X307" s="9">
        <f ca="1">IF($DZ307&gt;X$3,0,-OFFSET(X153,0,ROUNDUP(IF($DZ307=0,30,$DZ307)/30,0)-1)*$F307)</f>
        <v>0</v>
      </c>
      <c r="Y307" s="9">
        <f ca="1">IF($DZ307&gt;Y$3,0,-OFFSET(Y153,0,ROUNDUP(IF($DZ307=0,30,$DZ307)/30,0)-1)*$F307)</f>
        <v>0</v>
      </c>
      <c r="Z307" s="9">
        <f ca="1">IF($DZ307&gt;Z$3,0,-OFFSET(Z153,0,ROUNDUP(IF($DZ307=0,30,$DZ307)/30,0)-1)*$F307)</f>
        <v>0</v>
      </c>
      <c r="AA307" s="9">
        <f ca="1">IF($DZ307&gt;AA$3,0,-OFFSET(AA153,0,ROUNDUP(IF($DZ307=0,30,$DZ307)/30,0)-1)*$F307)</f>
        <v>0</v>
      </c>
      <c r="AB307" s="9">
        <f ca="1">IF($DZ307&gt;AB$3,0,-OFFSET(AB153,0,ROUNDUP(IF($DZ307=0,30,$DZ307)/30,0)-1)*$F307)</f>
        <v>0</v>
      </c>
      <c r="AC307" s="9">
        <f ca="1">IF($DZ307&gt;AC$3,0,-OFFSET(AC153,0,ROUNDUP(IF($DZ307=0,30,$DZ307)/30,0)-1)*$F307)</f>
        <v>0</v>
      </c>
      <c r="AD307" s="9">
        <f ca="1">IF($DZ307&gt;AD$3,0,-OFFSET(AD153,0,ROUNDUP(IF($DZ307=0,30,$DZ307)/30,0)-1)*$F307)</f>
        <v>0</v>
      </c>
      <c r="AE307" s="9">
        <f ca="1">IF($DZ307&gt;AE$3,0,-OFFSET(AE153,0,ROUNDUP(IF($DZ307=0,30,$DZ307)/30,0)-1)*$F307)</f>
        <v>0</v>
      </c>
      <c r="AF307" s="69">
        <f ca="1">IF($DZ307&gt;AF$3,0,-OFFSET(AF153,0,ROUNDUP(IF($DZ307=0,30,$DZ307)/30,0)-1)*$F307)</f>
        <v>0</v>
      </c>
      <c r="AG307" s="9">
        <f ca="1">IF($DZ307&gt;AG$3,0,-OFFSET(AG153,0,ROUNDUP(IF($DZ307=0,30,$DZ307)/30,0)-1)*$F307)</f>
        <v>0</v>
      </c>
      <c r="AH307" s="9">
        <f ca="1">IF($DZ307&gt;AH$3,0,-OFFSET(AH153,0,ROUNDUP(IF($DZ307=0,30,$DZ307)/30,0)-1)*$F307)</f>
        <v>0</v>
      </c>
      <c r="AI307" s="9">
        <f ca="1">IF($DZ307&gt;AI$3,0,-OFFSET(AI153,0,ROUNDUP(IF($DZ307=0,30,$DZ307)/30,0)-1)*$F307)</f>
        <v>0</v>
      </c>
      <c r="AJ307" s="9">
        <f ca="1">IF($DZ307&gt;AJ$3,0,-OFFSET(AJ153,0,ROUNDUP(IF($DZ307=0,30,$DZ307)/30,0)-1)*$F307)</f>
        <v>0</v>
      </c>
      <c r="AK307" s="9">
        <f ca="1">IF($DZ307&gt;AK$3,0,-OFFSET(AK153,0,ROUNDUP(IF($DZ307=0,30,$DZ307)/30,0)-1)*$F307)</f>
        <v>0</v>
      </c>
      <c r="AL307" s="9">
        <f ca="1">IF($DZ307&gt;AL$3,0,-OFFSET(AL153,0,ROUNDUP(IF($DZ307=0,30,$DZ307)/30,0)-1)*$F307)</f>
        <v>0</v>
      </c>
      <c r="AM307" s="9">
        <f ca="1">IF($DZ307&gt;AM$3,0,-OFFSET(AM153,0,ROUNDUP(IF($DZ307=0,30,$DZ307)/30,0)-1)*$F307)</f>
        <v>0</v>
      </c>
      <c r="AN307" s="9">
        <f ca="1">IF($DZ307&gt;AN$3,0,-OFFSET(AN153,0,ROUNDUP(IF($DZ307=0,30,$DZ307)/30,0)-1)*$F307)</f>
        <v>0</v>
      </c>
      <c r="AO307" s="9">
        <f ca="1">IF($DZ307&gt;AO$3,0,-OFFSET(AO153,0,ROUNDUP(IF($DZ307=0,30,$DZ307)/30,0)-1)*$F307)</f>
        <v>0</v>
      </c>
      <c r="AP307" s="9">
        <f ca="1">IF($DZ307&gt;AP$3,0,-OFFSET(AP153,0,ROUNDUP(IF($DZ307=0,30,$DZ307)/30,0)-1)*$F307)</f>
        <v>0</v>
      </c>
      <c r="AQ307" s="9">
        <f ca="1">IF($DZ307&gt;AQ$3,0,-OFFSET(AQ153,0,ROUNDUP(IF($DZ307=0,30,$DZ307)/30,0)-1)*$F307)</f>
        <v>0</v>
      </c>
      <c r="AR307" s="69">
        <f ca="1">IF($DZ307&gt;AR$3,0,-OFFSET(AR153,0,ROUNDUP(IF($DZ307=0,30,$DZ307)/30,0)-1)*$F307)</f>
        <v>0</v>
      </c>
      <c r="AS307" s="9">
        <f ca="1">IF($DZ307&gt;AS$3,0,-OFFSET(AS153,0,ROUNDUP(IF($DZ307=0,30,$DZ307)/30,0)-1)*$F307)</f>
        <v>0</v>
      </c>
      <c r="AT307" s="9">
        <f ca="1">IF($DZ307&gt;AT$3,0,-OFFSET(AT153,0,ROUNDUP(IF($DZ307=0,30,$DZ307)/30,0)-1)*$F307)</f>
        <v>0</v>
      </c>
      <c r="AU307" s="9">
        <f ca="1">IF($DZ307&gt;AU$3,0,-OFFSET(AU153,0,ROUNDUP(IF($DZ307=0,30,$DZ307)/30,0)-1)*$F307)</f>
        <v>0</v>
      </c>
      <c r="AV307" s="9">
        <f ca="1">IF($DZ307&gt;AV$3,0,-OFFSET(AV153,0,ROUNDUP(IF($DZ307=0,30,$DZ307)/30,0)-1)*$F307)</f>
        <v>0</v>
      </c>
      <c r="AW307" s="9">
        <f ca="1">IF($DZ307&gt;AW$3,0,-OFFSET(AW153,0,ROUNDUP(IF($DZ307=0,30,$DZ307)/30,0)-1)*$F307)</f>
        <v>0</v>
      </c>
      <c r="AX307" s="9">
        <f ca="1">IF($DZ307&gt;AX$3,0,-OFFSET(AX153,0,ROUNDUP(IF($DZ307=0,30,$DZ307)/30,0)-1)*$F307)</f>
        <v>0</v>
      </c>
      <c r="AY307" s="9">
        <f ca="1">IF($DZ307&gt;AY$3,0,-OFFSET(AY153,0,ROUNDUP(IF($DZ307=0,30,$DZ307)/30,0)-1)*$F307)</f>
        <v>0</v>
      </c>
      <c r="AZ307" s="9">
        <f ca="1">IF($DZ307&gt;AZ$3,0,-OFFSET(AZ153,0,ROUNDUP(IF($DZ307=0,30,$DZ307)/30,0)-1)*$F307)</f>
        <v>0</v>
      </c>
      <c r="BA307" s="9">
        <f ca="1">IF($DZ307&gt;BA$3,0,-OFFSET(BA153,0,ROUNDUP(IF($DZ307=0,30,$DZ307)/30,0)-1)*$F307)</f>
        <v>0</v>
      </c>
      <c r="BB307" s="9">
        <f ca="1">IF($DZ307&gt;BB$3,0,-OFFSET(BB153,0,ROUNDUP(IF($DZ307=0,30,$DZ307)/30,0)-1)*$F307)</f>
        <v>0</v>
      </c>
      <c r="BC307" s="9">
        <f ca="1">IF($DZ307&gt;BC$3,0,-OFFSET(BC153,0,ROUNDUP(IF($DZ307=0,30,$DZ307)/30,0)-1)*$F307)</f>
        <v>0</v>
      </c>
      <c r="BD307" s="69">
        <f ca="1">IF($DZ307&gt;BD$3,0,-OFFSET(BD153,0,ROUNDUP(IF($DZ307=0,30,$DZ307)/30,0)-1)*$F307)</f>
        <v>0</v>
      </c>
      <c r="BE307" s="9">
        <f ca="1">IF($DZ307&gt;BE$3,0,-OFFSET(BE153,0,ROUNDUP(IF($DZ307=0,30,$DZ307)/30,0)-1)*$F307)</f>
        <v>0</v>
      </c>
      <c r="BF307" s="9">
        <f ca="1">IF($DZ307&gt;BF$3,0,-OFFSET(BF153,0,ROUNDUP(IF($DZ307=0,30,$DZ307)/30,0)-1)*$F307)</f>
        <v>0</v>
      </c>
      <c r="BG307" s="9">
        <f ca="1">IF($DZ307&gt;BG$3,0,-OFFSET(BG153,0,ROUNDUP(IF($DZ307=0,30,$DZ307)/30,0)-1)*$F307)</f>
        <v>0</v>
      </c>
      <c r="BH307" s="9">
        <f ca="1">IF($DZ307&gt;BH$3,0,-OFFSET(BH153,0,ROUNDUP(IF($DZ307=0,30,$DZ307)/30,0)-1)*$F307)</f>
        <v>0</v>
      </c>
      <c r="BI307" s="9">
        <f ca="1">IF($DZ307&gt;BI$3,0,-OFFSET(BI153,0,ROUNDUP(IF($DZ307=0,30,$DZ307)/30,0)-1)*$F307)</f>
        <v>0</v>
      </c>
      <c r="BJ307" s="9">
        <f ca="1">IF($DZ307&gt;BJ$3,0,-OFFSET(BJ153,0,ROUNDUP(IF($DZ307=0,30,$DZ307)/30,0)-1)*$F307)</f>
        <v>0</v>
      </c>
      <c r="BK307" s="9">
        <f ca="1">IF($DZ307&gt;BK$3,0,-OFFSET(BK153,0,ROUNDUP(IF($DZ307=0,30,$DZ307)/30,0)-1)*$F307)</f>
        <v>0</v>
      </c>
      <c r="BL307" s="9">
        <f ca="1">IF($DZ307&gt;BL$3,0,-OFFSET(BL153,0,ROUNDUP(IF($DZ307=0,30,$DZ307)/30,0)-1)*$F307)</f>
        <v>0</v>
      </c>
      <c r="BM307" s="9">
        <f ca="1">IF($DZ307&gt;BM$3,0,-OFFSET(BM153,0,ROUNDUP(IF($DZ307=0,30,$DZ307)/30,0)-1)*$F307)</f>
        <v>0</v>
      </c>
      <c r="BN307" s="9">
        <f ca="1">IF($DZ307&gt;BN$3,0,-OFFSET(BN153,0,ROUNDUP(IF($DZ307=0,30,$DZ307)/30,0)-1)*$F307)</f>
        <v>0</v>
      </c>
      <c r="BO307" s="9">
        <f ca="1">IF($DZ307&gt;BO$3,0,-OFFSET(BO153,0,ROUNDUP(IF($DZ307=0,30,$DZ307)/30,0)-1)*$F307)</f>
        <v>0</v>
      </c>
      <c r="BP307" s="69">
        <f ca="1">IF($DZ307&gt;BP$3,0,-OFFSET(BP153,0,ROUNDUP(IF($DZ307=0,30,$DZ307)/30,0)-1)*$F307)</f>
        <v>0</v>
      </c>
      <c r="BQ307" s="9">
        <f ca="1">IF($DZ307&gt;BQ$3,0,-OFFSET(BQ153,0,ROUNDUP(IF($DZ307=0,30,$DZ307)/30,0)-1)*$F307)</f>
        <v>0</v>
      </c>
      <c r="BR307" s="9">
        <f ca="1">IF($DZ307&gt;BR$3,0,-OFFSET(BR153,0,ROUNDUP(IF($DZ307=0,30,$DZ307)/30,0)-1)*$F307)</f>
        <v>0</v>
      </c>
      <c r="BS307" s="9">
        <f ca="1">IF($DZ307&gt;BS$3,0,-OFFSET(BS153,0,ROUNDUP(IF($DZ307=0,30,$DZ307)/30,0)-1)*$F307)</f>
        <v>0</v>
      </c>
      <c r="BT307" s="9">
        <f ca="1">IF($DZ307&gt;BT$3,0,-OFFSET(BT153,0,ROUNDUP(IF($DZ307=0,30,$DZ307)/30,0)-1)*$F307)</f>
        <v>0</v>
      </c>
      <c r="BU307" s="9">
        <f ca="1">IF($DZ307&gt;BU$3,0,-OFFSET(BU153,0,ROUNDUP(IF($DZ307=0,30,$DZ307)/30,0)-1)*$F307)</f>
        <v>0</v>
      </c>
      <c r="BV307" s="9">
        <f ca="1">IF($DZ307&gt;BV$3,0,-OFFSET(BV153,0,ROUNDUP(IF($DZ307=0,30,$DZ307)/30,0)-1)*$F307)</f>
        <v>0</v>
      </c>
      <c r="BW307" s="9">
        <f ca="1">IF($DZ307&gt;BW$3,0,-OFFSET(BW153,0,ROUNDUP(IF($DZ307=0,30,$DZ307)/30,0)-1)*$F307)</f>
        <v>0</v>
      </c>
      <c r="BX307" s="9">
        <f ca="1">IF($DZ307&gt;BX$3,0,-OFFSET(BX153,0,ROUNDUP(IF($DZ307=0,30,$DZ307)/30,0)-1)*$F307)</f>
        <v>0</v>
      </c>
      <c r="BY307" s="9">
        <f ca="1">IF($DZ307&gt;BY$3,0,-OFFSET(BY153,0,ROUNDUP(IF($DZ307=0,30,$DZ307)/30,0)-1)*$F307)</f>
        <v>0</v>
      </c>
      <c r="BZ307" s="9">
        <f ca="1">IF($DZ307&gt;BZ$3,0,-OFFSET(BZ153,0,ROUNDUP(IF($DZ307=0,30,$DZ307)/30,0)-1)*$F307)</f>
        <v>0</v>
      </c>
      <c r="CA307" s="9">
        <f ca="1">IF($DZ307&gt;CA$3,0,-OFFSET(CA153,0,ROUNDUP(IF($DZ307=0,30,$DZ307)/30,0)-1)*$F307)</f>
        <v>0</v>
      </c>
      <c r="CB307" s="69">
        <f ca="1">IF($DZ307&gt;CB$3,0,-OFFSET(CB153,0,ROUNDUP(IF($DZ307=0,30,$DZ307)/30,0)-1)*$F307)</f>
        <v>0</v>
      </c>
      <c r="CC307" s="9">
        <f ca="1">IF($DZ307&gt;CC$3,0,-OFFSET(CC153,0,ROUNDUP(IF($DZ307=0,30,$DZ307)/30,0)-1)*$F307)</f>
        <v>0</v>
      </c>
      <c r="CD307" s="9">
        <f ca="1">IF($DZ307&gt;CD$3,0,-OFFSET(CD153,0,ROUNDUP(IF($DZ307=0,30,$DZ307)/30,0)-1)*$F307)</f>
        <v>0</v>
      </c>
      <c r="CE307" s="9">
        <f ca="1">IF($DZ307&gt;CE$3,0,-OFFSET(CE153,0,ROUNDUP(IF($DZ307=0,30,$DZ307)/30,0)-1)*$F307)</f>
        <v>0</v>
      </c>
      <c r="CF307" s="9">
        <f ca="1">IF($DZ307&gt;CF$3,0,-OFFSET(CF153,0,ROUNDUP(IF($DZ307=0,30,$DZ307)/30,0)-1)*$F307)</f>
        <v>0</v>
      </c>
      <c r="CG307" s="9">
        <f ca="1">IF($DZ307&gt;CG$3,0,-OFFSET(CG153,0,ROUNDUP(IF($DZ307=0,30,$DZ307)/30,0)-1)*$F307)</f>
        <v>0</v>
      </c>
      <c r="CH307" s="9">
        <f ca="1">IF($DZ307&gt;CH$3,0,-OFFSET(CH153,0,ROUNDUP(IF($DZ307=0,30,$DZ307)/30,0)-1)*$F307)</f>
        <v>0</v>
      </c>
      <c r="CI307" s="9">
        <f ca="1">IF($DZ307&gt;CI$3,0,-OFFSET(CI153,0,ROUNDUP(IF($DZ307=0,30,$DZ307)/30,0)-1)*$F307)</f>
        <v>0</v>
      </c>
      <c r="CJ307" s="9">
        <f ca="1">IF($DZ307&gt;CJ$3,0,-OFFSET(CJ153,0,ROUNDUP(IF($DZ307=0,30,$DZ307)/30,0)-1)*$F307)</f>
        <v>0</v>
      </c>
      <c r="CK307" s="9">
        <f ca="1">IF($DZ307&gt;CK$3,0,-OFFSET(CK153,0,ROUNDUP(IF($DZ307=0,30,$DZ307)/30,0)-1)*$F307)</f>
        <v>0</v>
      </c>
      <c r="CL307" s="9">
        <f ca="1">IF($DZ307&gt;CL$3,0,-OFFSET(CL153,0,ROUNDUP(IF($DZ307=0,30,$DZ307)/30,0)-1)*$F307)</f>
        <v>0</v>
      </c>
      <c r="CM307" s="9">
        <f ca="1">IF($DZ307&gt;CM$3,0,-OFFSET(CM153,0,ROUNDUP(IF($DZ307=0,30,$DZ307)/30,0)-1)*$F307)</f>
        <v>0</v>
      </c>
      <c r="CN307" s="69">
        <f ca="1">IF($DZ307&gt;CN$3,0,-OFFSET(CN153,0,ROUNDUP(IF($DZ307=0,30,$DZ307)/30,0)-1)*$F307)</f>
        <v>0</v>
      </c>
      <c r="CO307" s="9">
        <f ca="1">IF($DZ307&gt;CO$3,0,-OFFSET(CO153,0,ROUNDUP(IF($DZ307=0,30,$DZ307)/30,0)-1)*$F307)</f>
        <v>0</v>
      </c>
      <c r="CP307" s="9">
        <f ca="1">IF($DZ307&gt;CP$3,0,-OFFSET(CP153,0,ROUNDUP(IF($DZ307=0,30,$DZ307)/30,0)-1)*$F307)</f>
        <v>0</v>
      </c>
      <c r="CQ307" s="9">
        <f ca="1">IF($DZ307&gt;CQ$3,0,-OFFSET(CQ153,0,ROUNDUP(IF($DZ307=0,30,$DZ307)/30,0)-1)*$F307)</f>
        <v>0</v>
      </c>
      <c r="CR307" s="9">
        <f ca="1">IF($DZ307&gt;CR$3,0,-OFFSET(CR153,0,ROUNDUP(IF($DZ307=0,30,$DZ307)/30,0)-1)*$F307)</f>
        <v>0</v>
      </c>
      <c r="CS307" s="9">
        <f ca="1">IF($DZ307&gt;CS$3,0,-OFFSET(CS153,0,ROUNDUP(IF($DZ307=0,30,$DZ307)/30,0)-1)*$F307)</f>
        <v>0</v>
      </c>
      <c r="CT307" s="9">
        <f ca="1">IF($DZ307&gt;CT$3,0,-OFFSET(CT153,0,ROUNDUP(IF($DZ307=0,30,$DZ307)/30,0)-1)*$F307)</f>
        <v>0</v>
      </c>
      <c r="CU307" s="9">
        <f ca="1">IF($DZ307&gt;CU$3,0,-OFFSET(CU153,0,ROUNDUP(IF($DZ307=0,30,$DZ307)/30,0)-1)*$F307)</f>
        <v>0</v>
      </c>
      <c r="CV307" s="9">
        <f ca="1">IF($DZ307&gt;CV$3,0,-OFFSET(CV153,0,ROUNDUP(IF($DZ307=0,30,$DZ307)/30,0)-1)*$F307)</f>
        <v>0</v>
      </c>
      <c r="CW307" s="9">
        <f ca="1">IF($DZ307&gt;CW$3,0,-OFFSET(CW153,0,ROUNDUP(IF($DZ307=0,30,$DZ307)/30,0)-1)*$F307)</f>
        <v>0</v>
      </c>
      <c r="CX307" s="9">
        <f ca="1">IF($DZ307&gt;CX$3,0,-OFFSET(CX153,0,ROUNDUP(IF($DZ307=0,30,$DZ307)/30,0)-1)*$F307)</f>
        <v>0</v>
      </c>
      <c r="CY307" s="9">
        <f ca="1">IF($DZ307&gt;CY$3,0,-OFFSET(CY153,0,ROUNDUP(IF($DZ307=0,30,$DZ307)/30,0)-1)*$F307)</f>
        <v>0</v>
      </c>
      <c r="CZ307" s="69">
        <f ca="1">IF($DZ307&gt;CZ$3,0,-OFFSET(CZ153,0,ROUNDUP(IF($DZ307=0,30,$DZ307)/30,0)-1)*$F307)</f>
        <v>0</v>
      </c>
      <c r="DA307" s="9">
        <f ca="1">IF($DZ307&gt;DA$3,0,-OFFSET(DA153,0,ROUNDUP(IF($DZ307=0,30,$DZ307)/30,0)-1)*$F307)</f>
        <v>0</v>
      </c>
      <c r="DB307" s="9">
        <f ca="1">IF($DZ307&gt;DB$3,0,-OFFSET(DB153,0,ROUNDUP(IF($DZ307=0,30,$DZ307)/30,0)-1)*$F307)</f>
        <v>0</v>
      </c>
      <c r="DC307" s="9">
        <f ca="1">IF($DZ307&gt;DC$3,0,-OFFSET(DC153,0,ROUNDUP(IF($DZ307=0,30,$DZ307)/30,0)-1)*$F307)</f>
        <v>0</v>
      </c>
      <c r="DD307" s="9">
        <f ca="1">IF($DZ307&gt;DD$3,0,-OFFSET(DD153,0,ROUNDUP(IF($DZ307=0,30,$DZ307)/30,0)-1)*$F307)</f>
        <v>0</v>
      </c>
      <c r="DE307" s="9">
        <f ca="1">IF($DZ307&gt;DE$3,0,-OFFSET(DE153,0,ROUNDUP(IF($DZ307=0,30,$DZ307)/30,0)-1)*$F307)</f>
        <v>0</v>
      </c>
      <c r="DF307" s="9">
        <f ca="1">IF($DZ307&gt;DF$3,0,-OFFSET(DF153,0,ROUNDUP(IF($DZ307=0,30,$DZ307)/30,0)-1)*$F307)</f>
        <v>0</v>
      </c>
      <c r="DG307" s="9">
        <f ca="1">IF($DZ307&gt;DG$3,0,-OFFSET(DG153,0,ROUNDUP(IF($DZ307=0,30,$DZ307)/30,0)-1)*$F307)</f>
        <v>0</v>
      </c>
      <c r="DH307" s="9">
        <f ca="1">IF($DZ307&gt;DH$3,0,-OFFSET(DH153,0,ROUNDUP(IF($DZ307=0,30,$DZ307)/30,0)-1)*$F307)</f>
        <v>0</v>
      </c>
      <c r="DI307" s="9">
        <f ca="1">IF($DZ307&gt;DI$3,0,-OFFSET(DI153,0,ROUNDUP(IF($DZ307=0,30,$DZ307)/30,0)-1)*$F307)</f>
        <v>0</v>
      </c>
      <c r="DJ307" s="9">
        <f ca="1">IF($DZ307&gt;DJ$3,0,-OFFSET(DJ153,0,ROUNDUP(IF($DZ307=0,30,$DZ307)/30,0)-1)*$F307)</f>
        <v>0</v>
      </c>
      <c r="DK307" s="9">
        <f ca="1">IF($DZ307&gt;DK$3,0,-OFFSET(DK153,0,ROUNDUP(IF($DZ307=0,30,$DZ307)/30,0)-1)*$F307)</f>
        <v>0</v>
      </c>
      <c r="DL307" s="69">
        <f ca="1">IF($DZ307&gt;DL$3,0,-OFFSET(DL153,0,ROUNDUP(IF($DZ307=0,30,$DZ307)/30,0)-1)*$F307)</f>
        <v>0</v>
      </c>
      <c r="DM307" s="9">
        <f ca="1">IF($DZ307&gt;DM$3,0,-OFFSET(DM153,0,ROUNDUP(IF($DZ307=0,30,$DZ307)/30,0)-1)*$F307)</f>
        <v>0</v>
      </c>
      <c r="DN307" s="9">
        <f ca="1">IF($DZ307&gt;DN$3,0,-OFFSET(DN153,0,ROUNDUP(IF($DZ307=0,30,$DZ307)/30,0)-1)*$F307)</f>
        <v>0</v>
      </c>
      <c r="DO307" s="9">
        <f ca="1">IF($DZ307&gt;DO$3,0,-OFFSET(DO153,0,ROUNDUP(IF($DZ307=0,30,$DZ307)/30,0)-1)*$F307)</f>
        <v>0</v>
      </c>
      <c r="DP307" s="9">
        <f ca="1">IF($DZ307&gt;DP$3,0,-OFFSET(DP153,0,ROUNDUP(IF($DZ307=0,30,$DZ307)/30,0)-1)*$F307)</f>
        <v>0</v>
      </c>
      <c r="DQ307" s="9">
        <f ca="1">IF($DZ307&gt;DQ$3,0,-OFFSET(DQ153,0,ROUNDUP(IF($DZ307=0,30,$DZ307)/30,0)-1)*$F307)</f>
        <v>0</v>
      </c>
      <c r="DR307" s="9">
        <f ca="1">IF($DZ307&gt;DR$3,0,-OFFSET(DR153,0,ROUNDUP(IF($DZ307=0,30,$DZ307)/30,0)-1)*$F307)</f>
        <v>0</v>
      </c>
      <c r="DS307" s="9">
        <f ca="1">IF($DZ307&gt;DS$3,0,-OFFSET(DS153,0,ROUNDUP(IF($DZ307=0,30,$DZ307)/30,0)-1)*$F307)</f>
        <v>0</v>
      </c>
      <c r="DT307" s="9">
        <f ca="1">IF($DZ307&gt;DT$3,0,-OFFSET(DT153,0,ROUNDUP(IF($DZ307=0,30,$DZ307)/30,0)-1)*$F307)</f>
        <v>0</v>
      </c>
      <c r="DU307" s="9">
        <f ca="1">IF($DZ307&gt;DU$3,0,-OFFSET(DU153,0,ROUNDUP(IF($DZ307=0,30,$DZ307)/30,0)-1)*$F307)</f>
        <v>0</v>
      </c>
      <c r="DV307" s="9">
        <f ca="1">IF($DZ307&gt;DV$3,0,-OFFSET(DV153,0,ROUNDUP(IF($DZ307=0,30,$DZ307)/30,0)-1)*$F307)</f>
        <v>0</v>
      </c>
      <c r="DW307" s="9">
        <f ca="1">IF($DZ307&gt;DW$3,0,-OFFSET(DW153,0,ROUNDUP(IF($DZ307=0,30,$DZ307)/30,0)-1)*$F307)</f>
        <v>0</v>
      </c>
      <c r="DX307" s="4"/>
      <c r="DY307" s="4"/>
      <c r="DZ307" s="49">
        <f>DZ153</f>
        <v>30</v>
      </c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  <c r="FR307" s="4"/>
      <c r="FS307" s="4"/>
      <c r="FT307" s="4"/>
      <c r="FU307" s="4"/>
      <c r="FV307" s="4"/>
      <c r="FW307" s="4"/>
      <c r="FX307" s="4"/>
      <c r="FY307" s="4"/>
      <c r="FZ307" s="4"/>
      <c r="GA307" s="4"/>
      <c r="GB307" s="4"/>
      <c r="GC307" s="4"/>
      <c r="GD307" s="4"/>
      <c r="GE307" s="4"/>
      <c r="GF307" s="4"/>
      <c r="GG307" s="4"/>
    </row>
    <row r="308" spans="1:189" ht="14" hidden="1" x14ac:dyDescent="0.35">
      <c r="A308" s="1"/>
      <c r="B308" s="43" t="str">
        <f>B154</f>
        <v/>
      </c>
      <c r="C308" s="44"/>
      <c r="D308" s="44">
        <f>D154</f>
        <v>0</v>
      </c>
      <c r="E308" s="45" t="str">
        <f>"Impostos "&amp;E154</f>
        <v xml:space="preserve">Impostos </v>
      </c>
      <c r="F308" s="67"/>
      <c r="G308" s="68"/>
      <c r="H308" s="9">
        <f ca="1">IF($DZ308&gt;H$3,0,-OFFSET(H154,0,ROUNDUP(IF($DZ308=0,30,$DZ308)/30,0)-1)*$F308)</f>
        <v>0</v>
      </c>
      <c r="I308" s="9">
        <f ca="1">IF($DZ308&gt;I$3,0,-OFFSET(I154,0,ROUNDUP(IF($DZ308=0,30,$DZ308)/30,0)-1)*$F308)</f>
        <v>0</v>
      </c>
      <c r="J308" s="9">
        <f ca="1">IF($DZ308&gt;J$3,0,-OFFSET(J154,0,ROUNDUP(IF($DZ308=0,30,$DZ308)/30,0)-1)*$F308)</f>
        <v>0</v>
      </c>
      <c r="K308" s="9">
        <f ca="1">IF($DZ308&gt;K$3,0,-OFFSET(K154,0,ROUNDUP(IF($DZ308=0,30,$DZ308)/30,0)-1)*$F308)</f>
        <v>0</v>
      </c>
      <c r="L308" s="9">
        <f ca="1">IF($DZ308&gt;L$3,0,-OFFSET(L154,0,ROUNDUP(IF($DZ308=0,30,$DZ308)/30,0)-1)*$F308)</f>
        <v>0</v>
      </c>
      <c r="M308" s="9">
        <f ca="1">IF($DZ308&gt;M$3,0,-OFFSET(M154,0,ROUNDUP(IF($DZ308=0,30,$DZ308)/30,0)-1)*$F308)</f>
        <v>0</v>
      </c>
      <c r="N308" s="9">
        <f ca="1">IF($DZ308&gt;N$3,0,-OFFSET(N154,0,ROUNDUP(IF($DZ308=0,30,$DZ308)/30,0)-1)*$F308)</f>
        <v>0</v>
      </c>
      <c r="O308" s="9">
        <f ca="1">IF($DZ308&gt;O$3,0,-OFFSET(O154,0,ROUNDUP(IF($DZ308=0,30,$DZ308)/30,0)-1)*$F308)</f>
        <v>0</v>
      </c>
      <c r="P308" s="9">
        <f ca="1">IF($DZ308&gt;P$3,0,-OFFSET(P154,0,ROUNDUP(IF($DZ308=0,30,$DZ308)/30,0)-1)*$F308)</f>
        <v>0</v>
      </c>
      <c r="Q308" s="9">
        <f ca="1">IF($DZ308&gt;Q$3,0,-OFFSET(Q154,0,ROUNDUP(IF($DZ308=0,30,$DZ308)/30,0)-1)*$F308)</f>
        <v>0</v>
      </c>
      <c r="R308" s="9">
        <f ca="1">IF($DZ308&gt;R$3,0,-OFFSET(R154,0,ROUNDUP(IF($DZ308=0,30,$DZ308)/30,0)-1)*$F308)</f>
        <v>0</v>
      </c>
      <c r="S308" s="9">
        <f ca="1">IF($DZ308&gt;S$3,0,-OFFSET(S154,0,ROUNDUP(IF($DZ308=0,30,$DZ308)/30,0)-1)*$F308)</f>
        <v>0</v>
      </c>
      <c r="T308" s="69">
        <f ca="1">IF($DZ308&gt;T$3,0,-OFFSET(T154,0,ROUNDUP(IF($DZ308=0,30,$DZ308)/30,0)-1)*$F308)</f>
        <v>0</v>
      </c>
      <c r="U308" s="9">
        <f ca="1">IF($DZ308&gt;U$3,0,-OFFSET(U154,0,ROUNDUP(IF($DZ308=0,30,$DZ308)/30,0)-1)*$F308)</f>
        <v>0</v>
      </c>
      <c r="V308" s="9">
        <f ca="1">IF($DZ308&gt;V$3,0,-OFFSET(V154,0,ROUNDUP(IF($DZ308=0,30,$DZ308)/30,0)-1)*$F308)</f>
        <v>0</v>
      </c>
      <c r="W308" s="9">
        <f ca="1">IF($DZ308&gt;W$3,0,-OFFSET(W154,0,ROUNDUP(IF($DZ308=0,30,$DZ308)/30,0)-1)*$F308)</f>
        <v>0</v>
      </c>
      <c r="X308" s="9">
        <f ca="1">IF($DZ308&gt;X$3,0,-OFFSET(X154,0,ROUNDUP(IF($DZ308=0,30,$DZ308)/30,0)-1)*$F308)</f>
        <v>0</v>
      </c>
      <c r="Y308" s="9">
        <f ca="1">IF($DZ308&gt;Y$3,0,-OFFSET(Y154,0,ROUNDUP(IF($DZ308=0,30,$DZ308)/30,0)-1)*$F308)</f>
        <v>0</v>
      </c>
      <c r="Z308" s="9">
        <f ca="1">IF($DZ308&gt;Z$3,0,-OFFSET(Z154,0,ROUNDUP(IF($DZ308=0,30,$DZ308)/30,0)-1)*$F308)</f>
        <v>0</v>
      </c>
      <c r="AA308" s="9">
        <f ca="1">IF($DZ308&gt;AA$3,0,-OFFSET(AA154,0,ROUNDUP(IF($DZ308=0,30,$DZ308)/30,0)-1)*$F308)</f>
        <v>0</v>
      </c>
      <c r="AB308" s="9">
        <f ca="1">IF($DZ308&gt;AB$3,0,-OFFSET(AB154,0,ROUNDUP(IF($DZ308=0,30,$DZ308)/30,0)-1)*$F308)</f>
        <v>0</v>
      </c>
      <c r="AC308" s="9">
        <f ca="1">IF($DZ308&gt;AC$3,0,-OFFSET(AC154,0,ROUNDUP(IF($DZ308=0,30,$DZ308)/30,0)-1)*$F308)</f>
        <v>0</v>
      </c>
      <c r="AD308" s="9">
        <f ca="1">IF($DZ308&gt;AD$3,0,-OFFSET(AD154,0,ROUNDUP(IF($DZ308=0,30,$DZ308)/30,0)-1)*$F308)</f>
        <v>0</v>
      </c>
      <c r="AE308" s="9">
        <f ca="1">IF($DZ308&gt;AE$3,0,-OFFSET(AE154,0,ROUNDUP(IF($DZ308=0,30,$DZ308)/30,0)-1)*$F308)</f>
        <v>0</v>
      </c>
      <c r="AF308" s="69">
        <f ca="1">IF($DZ308&gt;AF$3,0,-OFFSET(AF154,0,ROUNDUP(IF($DZ308=0,30,$DZ308)/30,0)-1)*$F308)</f>
        <v>0</v>
      </c>
      <c r="AG308" s="9">
        <f ca="1">IF($DZ308&gt;AG$3,0,-OFFSET(AG154,0,ROUNDUP(IF($DZ308=0,30,$DZ308)/30,0)-1)*$F308)</f>
        <v>0</v>
      </c>
      <c r="AH308" s="9">
        <f ca="1">IF($DZ308&gt;AH$3,0,-OFFSET(AH154,0,ROUNDUP(IF($DZ308=0,30,$DZ308)/30,0)-1)*$F308)</f>
        <v>0</v>
      </c>
      <c r="AI308" s="9">
        <f ca="1">IF($DZ308&gt;AI$3,0,-OFFSET(AI154,0,ROUNDUP(IF($DZ308=0,30,$DZ308)/30,0)-1)*$F308)</f>
        <v>0</v>
      </c>
      <c r="AJ308" s="9">
        <f ca="1">IF($DZ308&gt;AJ$3,0,-OFFSET(AJ154,0,ROUNDUP(IF($DZ308=0,30,$DZ308)/30,0)-1)*$F308)</f>
        <v>0</v>
      </c>
      <c r="AK308" s="9">
        <f ca="1">IF($DZ308&gt;AK$3,0,-OFFSET(AK154,0,ROUNDUP(IF($DZ308=0,30,$DZ308)/30,0)-1)*$F308)</f>
        <v>0</v>
      </c>
      <c r="AL308" s="9">
        <f ca="1">IF($DZ308&gt;AL$3,0,-OFFSET(AL154,0,ROUNDUP(IF($DZ308=0,30,$DZ308)/30,0)-1)*$F308)</f>
        <v>0</v>
      </c>
      <c r="AM308" s="9">
        <f ca="1">IF($DZ308&gt;AM$3,0,-OFFSET(AM154,0,ROUNDUP(IF($DZ308=0,30,$DZ308)/30,0)-1)*$F308)</f>
        <v>0</v>
      </c>
      <c r="AN308" s="9">
        <f ca="1">IF($DZ308&gt;AN$3,0,-OFFSET(AN154,0,ROUNDUP(IF($DZ308=0,30,$DZ308)/30,0)-1)*$F308)</f>
        <v>0</v>
      </c>
      <c r="AO308" s="9">
        <f ca="1">IF($DZ308&gt;AO$3,0,-OFFSET(AO154,0,ROUNDUP(IF($DZ308=0,30,$DZ308)/30,0)-1)*$F308)</f>
        <v>0</v>
      </c>
      <c r="AP308" s="9">
        <f ca="1">IF($DZ308&gt;AP$3,0,-OFFSET(AP154,0,ROUNDUP(IF($DZ308=0,30,$DZ308)/30,0)-1)*$F308)</f>
        <v>0</v>
      </c>
      <c r="AQ308" s="9">
        <f ca="1">IF($DZ308&gt;AQ$3,0,-OFFSET(AQ154,0,ROUNDUP(IF($DZ308=0,30,$DZ308)/30,0)-1)*$F308)</f>
        <v>0</v>
      </c>
      <c r="AR308" s="69">
        <f ca="1">IF($DZ308&gt;AR$3,0,-OFFSET(AR154,0,ROUNDUP(IF($DZ308=0,30,$DZ308)/30,0)-1)*$F308)</f>
        <v>0</v>
      </c>
      <c r="AS308" s="9">
        <f ca="1">IF($DZ308&gt;AS$3,0,-OFFSET(AS154,0,ROUNDUP(IF($DZ308=0,30,$DZ308)/30,0)-1)*$F308)</f>
        <v>0</v>
      </c>
      <c r="AT308" s="9">
        <f ca="1">IF($DZ308&gt;AT$3,0,-OFFSET(AT154,0,ROUNDUP(IF($DZ308=0,30,$DZ308)/30,0)-1)*$F308)</f>
        <v>0</v>
      </c>
      <c r="AU308" s="9">
        <f ca="1">IF($DZ308&gt;AU$3,0,-OFFSET(AU154,0,ROUNDUP(IF($DZ308=0,30,$DZ308)/30,0)-1)*$F308)</f>
        <v>0</v>
      </c>
      <c r="AV308" s="9">
        <f ca="1">IF($DZ308&gt;AV$3,0,-OFFSET(AV154,0,ROUNDUP(IF($DZ308=0,30,$DZ308)/30,0)-1)*$F308)</f>
        <v>0</v>
      </c>
      <c r="AW308" s="9">
        <f ca="1">IF($DZ308&gt;AW$3,0,-OFFSET(AW154,0,ROUNDUP(IF($DZ308=0,30,$DZ308)/30,0)-1)*$F308)</f>
        <v>0</v>
      </c>
      <c r="AX308" s="9">
        <f ca="1">IF($DZ308&gt;AX$3,0,-OFFSET(AX154,0,ROUNDUP(IF($DZ308=0,30,$DZ308)/30,0)-1)*$F308)</f>
        <v>0</v>
      </c>
      <c r="AY308" s="9">
        <f ca="1">IF($DZ308&gt;AY$3,0,-OFFSET(AY154,0,ROUNDUP(IF($DZ308=0,30,$DZ308)/30,0)-1)*$F308)</f>
        <v>0</v>
      </c>
      <c r="AZ308" s="9">
        <f ca="1">IF($DZ308&gt;AZ$3,0,-OFFSET(AZ154,0,ROUNDUP(IF($DZ308=0,30,$DZ308)/30,0)-1)*$F308)</f>
        <v>0</v>
      </c>
      <c r="BA308" s="9">
        <f ca="1">IF($DZ308&gt;BA$3,0,-OFFSET(BA154,0,ROUNDUP(IF($DZ308=0,30,$DZ308)/30,0)-1)*$F308)</f>
        <v>0</v>
      </c>
      <c r="BB308" s="9">
        <f ca="1">IF($DZ308&gt;BB$3,0,-OFFSET(BB154,0,ROUNDUP(IF($DZ308=0,30,$DZ308)/30,0)-1)*$F308)</f>
        <v>0</v>
      </c>
      <c r="BC308" s="9">
        <f ca="1">IF($DZ308&gt;BC$3,0,-OFFSET(BC154,0,ROUNDUP(IF($DZ308=0,30,$DZ308)/30,0)-1)*$F308)</f>
        <v>0</v>
      </c>
      <c r="BD308" s="69">
        <f ca="1">IF($DZ308&gt;BD$3,0,-OFFSET(BD154,0,ROUNDUP(IF($DZ308=0,30,$DZ308)/30,0)-1)*$F308)</f>
        <v>0</v>
      </c>
      <c r="BE308" s="9">
        <f ca="1">IF($DZ308&gt;BE$3,0,-OFFSET(BE154,0,ROUNDUP(IF($DZ308=0,30,$DZ308)/30,0)-1)*$F308)</f>
        <v>0</v>
      </c>
      <c r="BF308" s="9">
        <f ca="1">IF($DZ308&gt;BF$3,0,-OFFSET(BF154,0,ROUNDUP(IF($DZ308=0,30,$DZ308)/30,0)-1)*$F308)</f>
        <v>0</v>
      </c>
      <c r="BG308" s="9">
        <f ca="1">IF($DZ308&gt;BG$3,0,-OFFSET(BG154,0,ROUNDUP(IF($DZ308=0,30,$DZ308)/30,0)-1)*$F308)</f>
        <v>0</v>
      </c>
      <c r="BH308" s="9">
        <f ca="1">IF($DZ308&gt;BH$3,0,-OFFSET(BH154,0,ROUNDUP(IF($DZ308=0,30,$DZ308)/30,0)-1)*$F308)</f>
        <v>0</v>
      </c>
      <c r="BI308" s="9">
        <f ca="1">IF($DZ308&gt;BI$3,0,-OFFSET(BI154,0,ROUNDUP(IF($DZ308=0,30,$DZ308)/30,0)-1)*$F308)</f>
        <v>0</v>
      </c>
      <c r="BJ308" s="9">
        <f ca="1">IF($DZ308&gt;BJ$3,0,-OFFSET(BJ154,0,ROUNDUP(IF($DZ308=0,30,$DZ308)/30,0)-1)*$F308)</f>
        <v>0</v>
      </c>
      <c r="BK308" s="9">
        <f ca="1">IF($DZ308&gt;BK$3,0,-OFFSET(BK154,0,ROUNDUP(IF($DZ308=0,30,$DZ308)/30,0)-1)*$F308)</f>
        <v>0</v>
      </c>
      <c r="BL308" s="9">
        <f ca="1">IF($DZ308&gt;BL$3,0,-OFFSET(BL154,0,ROUNDUP(IF($DZ308=0,30,$DZ308)/30,0)-1)*$F308)</f>
        <v>0</v>
      </c>
      <c r="BM308" s="9">
        <f ca="1">IF($DZ308&gt;BM$3,0,-OFFSET(BM154,0,ROUNDUP(IF($DZ308=0,30,$DZ308)/30,0)-1)*$F308)</f>
        <v>0</v>
      </c>
      <c r="BN308" s="9">
        <f ca="1">IF($DZ308&gt;BN$3,0,-OFFSET(BN154,0,ROUNDUP(IF($DZ308=0,30,$DZ308)/30,0)-1)*$F308)</f>
        <v>0</v>
      </c>
      <c r="BO308" s="9">
        <f ca="1">IF($DZ308&gt;BO$3,0,-OFFSET(BO154,0,ROUNDUP(IF($DZ308=0,30,$DZ308)/30,0)-1)*$F308)</f>
        <v>0</v>
      </c>
      <c r="BP308" s="69">
        <f ca="1">IF($DZ308&gt;BP$3,0,-OFFSET(BP154,0,ROUNDUP(IF($DZ308=0,30,$DZ308)/30,0)-1)*$F308)</f>
        <v>0</v>
      </c>
      <c r="BQ308" s="9">
        <f ca="1">IF($DZ308&gt;BQ$3,0,-OFFSET(BQ154,0,ROUNDUP(IF($DZ308=0,30,$DZ308)/30,0)-1)*$F308)</f>
        <v>0</v>
      </c>
      <c r="BR308" s="9">
        <f ca="1">IF($DZ308&gt;BR$3,0,-OFFSET(BR154,0,ROUNDUP(IF($DZ308=0,30,$DZ308)/30,0)-1)*$F308)</f>
        <v>0</v>
      </c>
      <c r="BS308" s="9">
        <f ca="1">IF($DZ308&gt;BS$3,0,-OFFSET(BS154,0,ROUNDUP(IF($DZ308=0,30,$DZ308)/30,0)-1)*$F308)</f>
        <v>0</v>
      </c>
      <c r="BT308" s="9">
        <f ca="1">IF($DZ308&gt;BT$3,0,-OFFSET(BT154,0,ROUNDUP(IF($DZ308=0,30,$DZ308)/30,0)-1)*$F308)</f>
        <v>0</v>
      </c>
      <c r="BU308" s="9">
        <f ca="1">IF($DZ308&gt;BU$3,0,-OFFSET(BU154,0,ROUNDUP(IF($DZ308=0,30,$DZ308)/30,0)-1)*$F308)</f>
        <v>0</v>
      </c>
      <c r="BV308" s="9">
        <f ca="1">IF($DZ308&gt;BV$3,0,-OFFSET(BV154,0,ROUNDUP(IF($DZ308=0,30,$DZ308)/30,0)-1)*$F308)</f>
        <v>0</v>
      </c>
      <c r="BW308" s="9">
        <f ca="1">IF($DZ308&gt;BW$3,0,-OFFSET(BW154,0,ROUNDUP(IF($DZ308=0,30,$DZ308)/30,0)-1)*$F308)</f>
        <v>0</v>
      </c>
      <c r="BX308" s="9">
        <f ca="1">IF($DZ308&gt;BX$3,0,-OFFSET(BX154,0,ROUNDUP(IF($DZ308=0,30,$DZ308)/30,0)-1)*$F308)</f>
        <v>0</v>
      </c>
      <c r="BY308" s="9">
        <f ca="1">IF($DZ308&gt;BY$3,0,-OFFSET(BY154,0,ROUNDUP(IF($DZ308=0,30,$DZ308)/30,0)-1)*$F308)</f>
        <v>0</v>
      </c>
      <c r="BZ308" s="9">
        <f ca="1">IF($DZ308&gt;BZ$3,0,-OFFSET(BZ154,0,ROUNDUP(IF($DZ308=0,30,$DZ308)/30,0)-1)*$F308)</f>
        <v>0</v>
      </c>
      <c r="CA308" s="9">
        <f ca="1">IF($DZ308&gt;CA$3,0,-OFFSET(CA154,0,ROUNDUP(IF($DZ308=0,30,$DZ308)/30,0)-1)*$F308)</f>
        <v>0</v>
      </c>
      <c r="CB308" s="69">
        <f ca="1">IF($DZ308&gt;CB$3,0,-OFFSET(CB154,0,ROUNDUP(IF($DZ308=0,30,$DZ308)/30,0)-1)*$F308)</f>
        <v>0</v>
      </c>
      <c r="CC308" s="9">
        <f ca="1">IF($DZ308&gt;CC$3,0,-OFFSET(CC154,0,ROUNDUP(IF($DZ308=0,30,$DZ308)/30,0)-1)*$F308)</f>
        <v>0</v>
      </c>
      <c r="CD308" s="9">
        <f ca="1">IF($DZ308&gt;CD$3,0,-OFFSET(CD154,0,ROUNDUP(IF($DZ308=0,30,$DZ308)/30,0)-1)*$F308)</f>
        <v>0</v>
      </c>
      <c r="CE308" s="9">
        <f ca="1">IF($DZ308&gt;CE$3,0,-OFFSET(CE154,0,ROUNDUP(IF($DZ308=0,30,$DZ308)/30,0)-1)*$F308)</f>
        <v>0</v>
      </c>
      <c r="CF308" s="9">
        <f ca="1">IF($DZ308&gt;CF$3,0,-OFFSET(CF154,0,ROUNDUP(IF($DZ308=0,30,$DZ308)/30,0)-1)*$F308)</f>
        <v>0</v>
      </c>
      <c r="CG308" s="9">
        <f ca="1">IF($DZ308&gt;CG$3,0,-OFFSET(CG154,0,ROUNDUP(IF($DZ308=0,30,$DZ308)/30,0)-1)*$F308)</f>
        <v>0</v>
      </c>
      <c r="CH308" s="9">
        <f ca="1">IF($DZ308&gt;CH$3,0,-OFFSET(CH154,0,ROUNDUP(IF($DZ308=0,30,$DZ308)/30,0)-1)*$F308)</f>
        <v>0</v>
      </c>
      <c r="CI308" s="9">
        <f ca="1">IF($DZ308&gt;CI$3,0,-OFFSET(CI154,0,ROUNDUP(IF($DZ308=0,30,$DZ308)/30,0)-1)*$F308)</f>
        <v>0</v>
      </c>
      <c r="CJ308" s="9">
        <f ca="1">IF($DZ308&gt;CJ$3,0,-OFFSET(CJ154,0,ROUNDUP(IF($DZ308=0,30,$DZ308)/30,0)-1)*$F308)</f>
        <v>0</v>
      </c>
      <c r="CK308" s="9">
        <f ca="1">IF($DZ308&gt;CK$3,0,-OFFSET(CK154,0,ROUNDUP(IF($DZ308=0,30,$DZ308)/30,0)-1)*$F308)</f>
        <v>0</v>
      </c>
      <c r="CL308" s="9">
        <f ca="1">IF($DZ308&gt;CL$3,0,-OFFSET(CL154,0,ROUNDUP(IF($DZ308=0,30,$DZ308)/30,0)-1)*$F308)</f>
        <v>0</v>
      </c>
      <c r="CM308" s="9">
        <f ca="1">IF($DZ308&gt;CM$3,0,-OFFSET(CM154,0,ROUNDUP(IF($DZ308=0,30,$DZ308)/30,0)-1)*$F308)</f>
        <v>0</v>
      </c>
      <c r="CN308" s="69">
        <f ca="1">IF($DZ308&gt;CN$3,0,-OFFSET(CN154,0,ROUNDUP(IF($DZ308=0,30,$DZ308)/30,0)-1)*$F308)</f>
        <v>0</v>
      </c>
      <c r="CO308" s="9">
        <f ca="1">IF($DZ308&gt;CO$3,0,-OFFSET(CO154,0,ROUNDUP(IF($DZ308=0,30,$DZ308)/30,0)-1)*$F308)</f>
        <v>0</v>
      </c>
      <c r="CP308" s="9">
        <f ca="1">IF($DZ308&gt;CP$3,0,-OFFSET(CP154,0,ROUNDUP(IF($DZ308=0,30,$DZ308)/30,0)-1)*$F308)</f>
        <v>0</v>
      </c>
      <c r="CQ308" s="9">
        <f ca="1">IF($DZ308&gt;CQ$3,0,-OFFSET(CQ154,0,ROUNDUP(IF($DZ308=0,30,$DZ308)/30,0)-1)*$F308)</f>
        <v>0</v>
      </c>
      <c r="CR308" s="9">
        <f ca="1">IF($DZ308&gt;CR$3,0,-OFFSET(CR154,0,ROUNDUP(IF($DZ308=0,30,$DZ308)/30,0)-1)*$F308)</f>
        <v>0</v>
      </c>
      <c r="CS308" s="9">
        <f ca="1">IF($DZ308&gt;CS$3,0,-OFFSET(CS154,0,ROUNDUP(IF($DZ308=0,30,$DZ308)/30,0)-1)*$F308)</f>
        <v>0</v>
      </c>
      <c r="CT308" s="9">
        <f ca="1">IF($DZ308&gt;CT$3,0,-OFFSET(CT154,0,ROUNDUP(IF($DZ308=0,30,$DZ308)/30,0)-1)*$F308)</f>
        <v>0</v>
      </c>
      <c r="CU308" s="9">
        <f ca="1">IF($DZ308&gt;CU$3,0,-OFFSET(CU154,0,ROUNDUP(IF($DZ308=0,30,$DZ308)/30,0)-1)*$F308)</f>
        <v>0</v>
      </c>
      <c r="CV308" s="9">
        <f ca="1">IF($DZ308&gt;CV$3,0,-OFFSET(CV154,0,ROUNDUP(IF($DZ308=0,30,$DZ308)/30,0)-1)*$F308)</f>
        <v>0</v>
      </c>
      <c r="CW308" s="9">
        <f ca="1">IF($DZ308&gt;CW$3,0,-OFFSET(CW154,0,ROUNDUP(IF($DZ308=0,30,$DZ308)/30,0)-1)*$F308)</f>
        <v>0</v>
      </c>
      <c r="CX308" s="9">
        <f ca="1">IF($DZ308&gt;CX$3,0,-OFFSET(CX154,0,ROUNDUP(IF($DZ308=0,30,$DZ308)/30,0)-1)*$F308)</f>
        <v>0</v>
      </c>
      <c r="CY308" s="9">
        <f ca="1">IF($DZ308&gt;CY$3,0,-OFFSET(CY154,0,ROUNDUP(IF($DZ308=0,30,$DZ308)/30,0)-1)*$F308)</f>
        <v>0</v>
      </c>
      <c r="CZ308" s="69">
        <f ca="1">IF($DZ308&gt;CZ$3,0,-OFFSET(CZ154,0,ROUNDUP(IF($DZ308=0,30,$DZ308)/30,0)-1)*$F308)</f>
        <v>0</v>
      </c>
      <c r="DA308" s="9">
        <f ca="1">IF($DZ308&gt;DA$3,0,-OFFSET(DA154,0,ROUNDUP(IF($DZ308=0,30,$DZ308)/30,0)-1)*$F308)</f>
        <v>0</v>
      </c>
      <c r="DB308" s="9">
        <f ca="1">IF($DZ308&gt;DB$3,0,-OFFSET(DB154,0,ROUNDUP(IF($DZ308=0,30,$DZ308)/30,0)-1)*$F308)</f>
        <v>0</v>
      </c>
      <c r="DC308" s="9">
        <f ca="1">IF($DZ308&gt;DC$3,0,-OFFSET(DC154,0,ROUNDUP(IF($DZ308=0,30,$DZ308)/30,0)-1)*$F308)</f>
        <v>0</v>
      </c>
      <c r="DD308" s="9">
        <f ca="1">IF($DZ308&gt;DD$3,0,-OFFSET(DD154,0,ROUNDUP(IF($DZ308=0,30,$DZ308)/30,0)-1)*$F308)</f>
        <v>0</v>
      </c>
      <c r="DE308" s="9">
        <f ca="1">IF($DZ308&gt;DE$3,0,-OFFSET(DE154,0,ROUNDUP(IF($DZ308=0,30,$DZ308)/30,0)-1)*$F308)</f>
        <v>0</v>
      </c>
      <c r="DF308" s="9">
        <f ca="1">IF($DZ308&gt;DF$3,0,-OFFSET(DF154,0,ROUNDUP(IF($DZ308=0,30,$DZ308)/30,0)-1)*$F308)</f>
        <v>0</v>
      </c>
      <c r="DG308" s="9">
        <f ca="1">IF($DZ308&gt;DG$3,0,-OFFSET(DG154,0,ROUNDUP(IF($DZ308=0,30,$DZ308)/30,0)-1)*$F308)</f>
        <v>0</v>
      </c>
      <c r="DH308" s="9">
        <f ca="1">IF($DZ308&gt;DH$3,0,-OFFSET(DH154,0,ROUNDUP(IF($DZ308=0,30,$DZ308)/30,0)-1)*$F308)</f>
        <v>0</v>
      </c>
      <c r="DI308" s="9">
        <f ca="1">IF($DZ308&gt;DI$3,0,-OFFSET(DI154,0,ROUNDUP(IF($DZ308=0,30,$DZ308)/30,0)-1)*$F308)</f>
        <v>0</v>
      </c>
      <c r="DJ308" s="9">
        <f ca="1">IF($DZ308&gt;DJ$3,0,-OFFSET(DJ154,0,ROUNDUP(IF($DZ308=0,30,$DZ308)/30,0)-1)*$F308)</f>
        <v>0</v>
      </c>
      <c r="DK308" s="9">
        <f ca="1">IF($DZ308&gt;DK$3,0,-OFFSET(DK154,0,ROUNDUP(IF($DZ308=0,30,$DZ308)/30,0)-1)*$F308)</f>
        <v>0</v>
      </c>
      <c r="DL308" s="69">
        <f ca="1">IF($DZ308&gt;DL$3,0,-OFFSET(DL154,0,ROUNDUP(IF($DZ308=0,30,$DZ308)/30,0)-1)*$F308)</f>
        <v>0</v>
      </c>
      <c r="DM308" s="9">
        <f ca="1">IF($DZ308&gt;DM$3,0,-OFFSET(DM154,0,ROUNDUP(IF($DZ308=0,30,$DZ308)/30,0)-1)*$F308)</f>
        <v>0</v>
      </c>
      <c r="DN308" s="9">
        <f ca="1">IF($DZ308&gt;DN$3,0,-OFFSET(DN154,0,ROUNDUP(IF($DZ308=0,30,$DZ308)/30,0)-1)*$F308)</f>
        <v>0</v>
      </c>
      <c r="DO308" s="9">
        <f ca="1">IF($DZ308&gt;DO$3,0,-OFFSET(DO154,0,ROUNDUP(IF($DZ308=0,30,$DZ308)/30,0)-1)*$F308)</f>
        <v>0</v>
      </c>
      <c r="DP308" s="9">
        <f ca="1">IF($DZ308&gt;DP$3,0,-OFFSET(DP154,0,ROUNDUP(IF($DZ308=0,30,$DZ308)/30,0)-1)*$F308)</f>
        <v>0</v>
      </c>
      <c r="DQ308" s="9">
        <f ca="1">IF($DZ308&gt;DQ$3,0,-OFFSET(DQ154,0,ROUNDUP(IF($DZ308=0,30,$DZ308)/30,0)-1)*$F308)</f>
        <v>0</v>
      </c>
      <c r="DR308" s="9">
        <f ca="1">IF($DZ308&gt;DR$3,0,-OFFSET(DR154,0,ROUNDUP(IF($DZ308=0,30,$DZ308)/30,0)-1)*$F308)</f>
        <v>0</v>
      </c>
      <c r="DS308" s="9">
        <f ca="1">IF($DZ308&gt;DS$3,0,-OFFSET(DS154,0,ROUNDUP(IF($DZ308=0,30,$DZ308)/30,0)-1)*$F308)</f>
        <v>0</v>
      </c>
      <c r="DT308" s="9">
        <f ca="1">IF($DZ308&gt;DT$3,0,-OFFSET(DT154,0,ROUNDUP(IF($DZ308=0,30,$DZ308)/30,0)-1)*$F308)</f>
        <v>0</v>
      </c>
      <c r="DU308" s="9">
        <f ca="1">IF($DZ308&gt;DU$3,0,-OFFSET(DU154,0,ROUNDUP(IF($DZ308=0,30,$DZ308)/30,0)-1)*$F308)</f>
        <v>0</v>
      </c>
      <c r="DV308" s="9">
        <f ca="1">IF($DZ308&gt;DV$3,0,-OFFSET(DV154,0,ROUNDUP(IF($DZ308=0,30,$DZ308)/30,0)-1)*$F308)</f>
        <v>0</v>
      </c>
      <c r="DW308" s="9">
        <f ca="1">IF($DZ308&gt;DW$3,0,-OFFSET(DW154,0,ROUNDUP(IF($DZ308=0,30,$DZ308)/30,0)-1)*$F308)</f>
        <v>0</v>
      </c>
      <c r="DX308" s="4"/>
      <c r="DY308" s="4"/>
      <c r="DZ308" s="49">
        <f>DZ154</f>
        <v>30</v>
      </c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  <c r="FR308" s="4"/>
      <c r="FS308" s="4"/>
      <c r="FT308" s="4"/>
      <c r="FU308" s="4"/>
      <c r="FV308" s="4"/>
      <c r="FW308" s="4"/>
      <c r="FX308" s="4"/>
      <c r="FY308" s="4"/>
      <c r="FZ308" s="4"/>
      <c r="GA308" s="4"/>
      <c r="GB308" s="4"/>
      <c r="GC308" s="4"/>
      <c r="GD308" s="4"/>
      <c r="GE308" s="4"/>
      <c r="GF308" s="4"/>
      <c r="GG308" s="4"/>
    </row>
    <row r="309" spans="1:189" ht="14" hidden="1" x14ac:dyDescent="0.35">
      <c r="A309" s="1"/>
      <c r="B309" s="43" t="str">
        <f>B155</f>
        <v/>
      </c>
      <c r="C309" s="44"/>
      <c r="D309" s="44">
        <f>D155</f>
        <v>0</v>
      </c>
      <c r="E309" s="45" t="str">
        <f>"Impostos "&amp;E155</f>
        <v xml:space="preserve">Impostos </v>
      </c>
      <c r="F309" s="67"/>
      <c r="G309" s="68"/>
      <c r="H309" s="9">
        <f ca="1">IF($DZ309&gt;H$3,0,-OFFSET(H155,0,ROUNDUP(IF($DZ309=0,30,$DZ309)/30,0)-1)*$F309)</f>
        <v>0</v>
      </c>
      <c r="I309" s="9">
        <f ca="1">IF($DZ309&gt;I$3,0,-OFFSET(I155,0,ROUNDUP(IF($DZ309=0,30,$DZ309)/30,0)-1)*$F309)</f>
        <v>0</v>
      </c>
      <c r="J309" s="9">
        <f ca="1">IF($DZ309&gt;J$3,0,-OFFSET(J155,0,ROUNDUP(IF($DZ309=0,30,$DZ309)/30,0)-1)*$F309)</f>
        <v>0</v>
      </c>
      <c r="K309" s="9">
        <f ca="1">IF($DZ309&gt;K$3,0,-OFFSET(K155,0,ROUNDUP(IF($DZ309=0,30,$DZ309)/30,0)-1)*$F309)</f>
        <v>0</v>
      </c>
      <c r="L309" s="9">
        <f ca="1">IF($DZ309&gt;L$3,0,-OFFSET(L155,0,ROUNDUP(IF($DZ309=0,30,$DZ309)/30,0)-1)*$F309)</f>
        <v>0</v>
      </c>
      <c r="M309" s="9">
        <f ca="1">IF($DZ309&gt;M$3,0,-OFFSET(M155,0,ROUNDUP(IF($DZ309=0,30,$DZ309)/30,0)-1)*$F309)</f>
        <v>0</v>
      </c>
      <c r="N309" s="9">
        <f ca="1">IF($DZ309&gt;N$3,0,-OFFSET(N155,0,ROUNDUP(IF($DZ309=0,30,$DZ309)/30,0)-1)*$F309)</f>
        <v>0</v>
      </c>
      <c r="O309" s="9">
        <f ca="1">IF($DZ309&gt;O$3,0,-OFFSET(O155,0,ROUNDUP(IF($DZ309=0,30,$DZ309)/30,0)-1)*$F309)</f>
        <v>0</v>
      </c>
      <c r="P309" s="9">
        <f ca="1">IF($DZ309&gt;P$3,0,-OFFSET(P155,0,ROUNDUP(IF($DZ309=0,30,$DZ309)/30,0)-1)*$F309)</f>
        <v>0</v>
      </c>
      <c r="Q309" s="9">
        <f ca="1">IF($DZ309&gt;Q$3,0,-OFFSET(Q155,0,ROUNDUP(IF($DZ309=0,30,$DZ309)/30,0)-1)*$F309)</f>
        <v>0</v>
      </c>
      <c r="R309" s="9">
        <f ca="1">IF($DZ309&gt;R$3,0,-OFFSET(R155,0,ROUNDUP(IF($DZ309=0,30,$DZ309)/30,0)-1)*$F309)</f>
        <v>0</v>
      </c>
      <c r="S309" s="9">
        <f ca="1">IF($DZ309&gt;S$3,0,-OFFSET(S155,0,ROUNDUP(IF($DZ309=0,30,$DZ309)/30,0)-1)*$F309)</f>
        <v>0</v>
      </c>
      <c r="T309" s="69">
        <f ca="1">IF($DZ309&gt;T$3,0,-OFFSET(T155,0,ROUNDUP(IF($DZ309=0,30,$DZ309)/30,0)-1)*$F309)</f>
        <v>0</v>
      </c>
      <c r="U309" s="9">
        <f ca="1">IF($DZ309&gt;U$3,0,-OFFSET(U155,0,ROUNDUP(IF($DZ309=0,30,$DZ309)/30,0)-1)*$F309)</f>
        <v>0</v>
      </c>
      <c r="V309" s="9">
        <f ca="1">IF($DZ309&gt;V$3,0,-OFFSET(V155,0,ROUNDUP(IF($DZ309=0,30,$DZ309)/30,0)-1)*$F309)</f>
        <v>0</v>
      </c>
      <c r="W309" s="9">
        <f ca="1">IF($DZ309&gt;W$3,0,-OFFSET(W155,0,ROUNDUP(IF($DZ309=0,30,$DZ309)/30,0)-1)*$F309)</f>
        <v>0</v>
      </c>
      <c r="X309" s="9">
        <f ca="1">IF($DZ309&gt;X$3,0,-OFFSET(X155,0,ROUNDUP(IF($DZ309=0,30,$DZ309)/30,0)-1)*$F309)</f>
        <v>0</v>
      </c>
      <c r="Y309" s="9">
        <f ca="1">IF($DZ309&gt;Y$3,0,-OFFSET(Y155,0,ROUNDUP(IF($DZ309=0,30,$DZ309)/30,0)-1)*$F309)</f>
        <v>0</v>
      </c>
      <c r="Z309" s="9">
        <f ca="1">IF($DZ309&gt;Z$3,0,-OFFSET(Z155,0,ROUNDUP(IF($DZ309=0,30,$DZ309)/30,0)-1)*$F309)</f>
        <v>0</v>
      </c>
      <c r="AA309" s="9">
        <f ca="1">IF($DZ309&gt;AA$3,0,-OFFSET(AA155,0,ROUNDUP(IF($DZ309=0,30,$DZ309)/30,0)-1)*$F309)</f>
        <v>0</v>
      </c>
      <c r="AB309" s="9">
        <f ca="1">IF($DZ309&gt;AB$3,0,-OFFSET(AB155,0,ROUNDUP(IF($DZ309=0,30,$DZ309)/30,0)-1)*$F309)</f>
        <v>0</v>
      </c>
      <c r="AC309" s="9">
        <f ca="1">IF($DZ309&gt;AC$3,0,-OFFSET(AC155,0,ROUNDUP(IF($DZ309=0,30,$DZ309)/30,0)-1)*$F309)</f>
        <v>0</v>
      </c>
      <c r="AD309" s="9">
        <f ca="1">IF($DZ309&gt;AD$3,0,-OFFSET(AD155,0,ROUNDUP(IF($DZ309=0,30,$DZ309)/30,0)-1)*$F309)</f>
        <v>0</v>
      </c>
      <c r="AE309" s="9">
        <f ca="1">IF($DZ309&gt;AE$3,0,-OFFSET(AE155,0,ROUNDUP(IF($DZ309=0,30,$DZ309)/30,0)-1)*$F309)</f>
        <v>0</v>
      </c>
      <c r="AF309" s="69">
        <f ca="1">IF($DZ309&gt;AF$3,0,-OFFSET(AF155,0,ROUNDUP(IF($DZ309=0,30,$DZ309)/30,0)-1)*$F309)</f>
        <v>0</v>
      </c>
      <c r="AG309" s="9">
        <f ca="1">IF($DZ309&gt;AG$3,0,-OFFSET(AG155,0,ROUNDUP(IF($DZ309=0,30,$DZ309)/30,0)-1)*$F309)</f>
        <v>0</v>
      </c>
      <c r="AH309" s="9">
        <f ca="1">IF($DZ309&gt;AH$3,0,-OFFSET(AH155,0,ROUNDUP(IF($DZ309=0,30,$DZ309)/30,0)-1)*$F309)</f>
        <v>0</v>
      </c>
      <c r="AI309" s="9">
        <f ca="1">IF($DZ309&gt;AI$3,0,-OFFSET(AI155,0,ROUNDUP(IF($DZ309=0,30,$DZ309)/30,0)-1)*$F309)</f>
        <v>0</v>
      </c>
      <c r="AJ309" s="9">
        <f ca="1">IF($DZ309&gt;AJ$3,0,-OFFSET(AJ155,0,ROUNDUP(IF($DZ309=0,30,$DZ309)/30,0)-1)*$F309)</f>
        <v>0</v>
      </c>
      <c r="AK309" s="9">
        <f ca="1">IF($DZ309&gt;AK$3,0,-OFFSET(AK155,0,ROUNDUP(IF($DZ309=0,30,$DZ309)/30,0)-1)*$F309)</f>
        <v>0</v>
      </c>
      <c r="AL309" s="9">
        <f ca="1">IF($DZ309&gt;AL$3,0,-OFFSET(AL155,0,ROUNDUP(IF($DZ309=0,30,$DZ309)/30,0)-1)*$F309)</f>
        <v>0</v>
      </c>
      <c r="AM309" s="9">
        <f ca="1">IF($DZ309&gt;AM$3,0,-OFFSET(AM155,0,ROUNDUP(IF($DZ309=0,30,$DZ309)/30,0)-1)*$F309)</f>
        <v>0</v>
      </c>
      <c r="AN309" s="9">
        <f ca="1">IF($DZ309&gt;AN$3,0,-OFFSET(AN155,0,ROUNDUP(IF($DZ309=0,30,$DZ309)/30,0)-1)*$F309)</f>
        <v>0</v>
      </c>
      <c r="AO309" s="9">
        <f ca="1">IF($DZ309&gt;AO$3,0,-OFFSET(AO155,0,ROUNDUP(IF($DZ309=0,30,$DZ309)/30,0)-1)*$F309)</f>
        <v>0</v>
      </c>
      <c r="AP309" s="9">
        <f ca="1">IF($DZ309&gt;AP$3,0,-OFFSET(AP155,0,ROUNDUP(IF($DZ309=0,30,$DZ309)/30,0)-1)*$F309)</f>
        <v>0</v>
      </c>
      <c r="AQ309" s="9">
        <f ca="1">IF($DZ309&gt;AQ$3,0,-OFFSET(AQ155,0,ROUNDUP(IF($DZ309=0,30,$DZ309)/30,0)-1)*$F309)</f>
        <v>0</v>
      </c>
      <c r="AR309" s="69">
        <f ca="1">IF($DZ309&gt;AR$3,0,-OFFSET(AR155,0,ROUNDUP(IF($DZ309=0,30,$DZ309)/30,0)-1)*$F309)</f>
        <v>0</v>
      </c>
      <c r="AS309" s="9">
        <f ca="1">IF($DZ309&gt;AS$3,0,-OFFSET(AS155,0,ROUNDUP(IF($DZ309=0,30,$DZ309)/30,0)-1)*$F309)</f>
        <v>0</v>
      </c>
      <c r="AT309" s="9">
        <f ca="1">IF($DZ309&gt;AT$3,0,-OFFSET(AT155,0,ROUNDUP(IF($DZ309=0,30,$DZ309)/30,0)-1)*$F309)</f>
        <v>0</v>
      </c>
      <c r="AU309" s="9">
        <f ca="1">IF($DZ309&gt;AU$3,0,-OFFSET(AU155,0,ROUNDUP(IF($DZ309=0,30,$DZ309)/30,0)-1)*$F309)</f>
        <v>0</v>
      </c>
      <c r="AV309" s="9">
        <f ca="1">IF($DZ309&gt;AV$3,0,-OFFSET(AV155,0,ROUNDUP(IF($DZ309=0,30,$DZ309)/30,0)-1)*$F309)</f>
        <v>0</v>
      </c>
      <c r="AW309" s="9">
        <f ca="1">IF($DZ309&gt;AW$3,0,-OFFSET(AW155,0,ROUNDUP(IF($DZ309=0,30,$DZ309)/30,0)-1)*$F309)</f>
        <v>0</v>
      </c>
      <c r="AX309" s="9">
        <f ca="1">IF($DZ309&gt;AX$3,0,-OFFSET(AX155,0,ROUNDUP(IF($DZ309=0,30,$DZ309)/30,0)-1)*$F309)</f>
        <v>0</v>
      </c>
      <c r="AY309" s="9">
        <f ca="1">IF($DZ309&gt;AY$3,0,-OFFSET(AY155,0,ROUNDUP(IF($DZ309=0,30,$DZ309)/30,0)-1)*$F309)</f>
        <v>0</v>
      </c>
      <c r="AZ309" s="9">
        <f ca="1">IF($DZ309&gt;AZ$3,0,-OFFSET(AZ155,0,ROUNDUP(IF($DZ309=0,30,$DZ309)/30,0)-1)*$F309)</f>
        <v>0</v>
      </c>
      <c r="BA309" s="9">
        <f ca="1">IF($DZ309&gt;BA$3,0,-OFFSET(BA155,0,ROUNDUP(IF($DZ309=0,30,$DZ309)/30,0)-1)*$F309)</f>
        <v>0</v>
      </c>
      <c r="BB309" s="9">
        <f ca="1">IF($DZ309&gt;BB$3,0,-OFFSET(BB155,0,ROUNDUP(IF($DZ309=0,30,$DZ309)/30,0)-1)*$F309)</f>
        <v>0</v>
      </c>
      <c r="BC309" s="9">
        <f ca="1">IF($DZ309&gt;BC$3,0,-OFFSET(BC155,0,ROUNDUP(IF($DZ309=0,30,$DZ309)/30,0)-1)*$F309)</f>
        <v>0</v>
      </c>
      <c r="BD309" s="69">
        <f ca="1">IF($DZ309&gt;BD$3,0,-OFFSET(BD155,0,ROUNDUP(IF($DZ309=0,30,$DZ309)/30,0)-1)*$F309)</f>
        <v>0</v>
      </c>
      <c r="BE309" s="9">
        <f ca="1">IF($DZ309&gt;BE$3,0,-OFFSET(BE155,0,ROUNDUP(IF($DZ309=0,30,$DZ309)/30,0)-1)*$F309)</f>
        <v>0</v>
      </c>
      <c r="BF309" s="9">
        <f ca="1">IF($DZ309&gt;BF$3,0,-OFFSET(BF155,0,ROUNDUP(IF($DZ309=0,30,$DZ309)/30,0)-1)*$F309)</f>
        <v>0</v>
      </c>
      <c r="BG309" s="9">
        <f ca="1">IF($DZ309&gt;BG$3,0,-OFFSET(BG155,0,ROUNDUP(IF($DZ309=0,30,$DZ309)/30,0)-1)*$F309)</f>
        <v>0</v>
      </c>
      <c r="BH309" s="9">
        <f ca="1">IF($DZ309&gt;BH$3,0,-OFFSET(BH155,0,ROUNDUP(IF($DZ309=0,30,$DZ309)/30,0)-1)*$F309)</f>
        <v>0</v>
      </c>
      <c r="BI309" s="9">
        <f ca="1">IF($DZ309&gt;BI$3,0,-OFFSET(BI155,0,ROUNDUP(IF($DZ309=0,30,$DZ309)/30,0)-1)*$F309)</f>
        <v>0</v>
      </c>
      <c r="BJ309" s="9">
        <f ca="1">IF($DZ309&gt;BJ$3,0,-OFFSET(BJ155,0,ROUNDUP(IF($DZ309=0,30,$DZ309)/30,0)-1)*$F309)</f>
        <v>0</v>
      </c>
      <c r="BK309" s="9">
        <f ca="1">IF($DZ309&gt;BK$3,0,-OFFSET(BK155,0,ROUNDUP(IF($DZ309=0,30,$DZ309)/30,0)-1)*$F309)</f>
        <v>0</v>
      </c>
      <c r="BL309" s="9">
        <f ca="1">IF($DZ309&gt;BL$3,0,-OFFSET(BL155,0,ROUNDUP(IF($DZ309=0,30,$DZ309)/30,0)-1)*$F309)</f>
        <v>0</v>
      </c>
      <c r="BM309" s="9">
        <f ca="1">IF($DZ309&gt;BM$3,0,-OFFSET(BM155,0,ROUNDUP(IF($DZ309=0,30,$DZ309)/30,0)-1)*$F309)</f>
        <v>0</v>
      </c>
      <c r="BN309" s="9">
        <f ca="1">IF($DZ309&gt;BN$3,0,-OFFSET(BN155,0,ROUNDUP(IF($DZ309=0,30,$DZ309)/30,0)-1)*$F309)</f>
        <v>0</v>
      </c>
      <c r="BO309" s="9">
        <f ca="1">IF($DZ309&gt;BO$3,0,-OFFSET(BO155,0,ROUNDUP(IF($DZ309=0,30,$DZ309)/30,0)-1)*$F309)</f>
        <v>0</v>
      </c>
      <c r="BP309" s="69">
        <f ca="1">IF($DZ309&gt;BP$3,0,-OFFSET(BP155,0,ROUNDUP(IF($DZ309=0,30,$DZ309)/30,0)-1)*$F309)</f>
        <v>0</v>
      </c>
      <c r="BQ309" s="9">
        <f ca="1">IF($DZ309&gt;BQ$3,0,-OFFSET(BQ155,0,ROUNDUP(IF($DZ309=0,30,$DZ309)/30,0)-1)*$F309)</f>
        <v>0</v>
      </c>
      <c r="BR309" s="9">
        <f ca="1">IF($DZ309&gt;BR$3,0,-OFFSET(BR155,0,ROUNDUP(IF($DZ309=0,30,$DZ309)/30,0)-1)*$F309)</f>
        <v>0</v>
      </c>
      <c r="BS309" s="9">
        <f ca="1">IF($DZ309&gt;BS$3,0,-OFFSET(BS155,0,ROUNDUP(IF($DZ309=0,30,$DZ309)/30,0)-1)*$F309)</f>
        <v>0</v>
      </c>
      <c r="BT309" s="9">
        <f ca="1">IF($DZ309&gt;BT$3,0,-OFFSET(BT155,0,ROUNDUP(IF($DZ309=0,30,$DZ309)/30,0)-1)*$F309)</f>
        <v>0</v>
      </c>
      <c r="BU309" s="9">
        <f ca="1">IF($DZ309&gt;BU$3,0,-OFFSET(BU155,0,ROUNDUP(IF($DZ309=0,30,$DZ309)/30,0)-1)*$F309)</f>
        <v>0</v>
      </c>
      <c r="BV309" s="9">
        <f ca="1">IF($DZ309&gt;BV$3,0,-OFFSET(BV155,0,ROUNDUP(IF($DZ309=0,30,$DZ309)/30,0)-1)*$F309)</f>
        <v>0</v>
      </c>
      <c r="BW309" s="9">
        <f ca="1">IF($DZ309&gt;BW$3,0,-OFFSET(BW155,0,ROUNDUP(IF($DZ309=0,30,$DZ309)/30,0)-1)*$F309)</f>
        <v>0</v>
      </c>
      <c r="BX309" s="9">
        <f ca="1">IF($DZ309&gt;BX$3,0,-OFFSET(BX155,0,ROUNDUP(IF($DZ309=0,30,$DZ309)/30,0)-1)*$F309)</f>
        <v>0</v>
      </c>
      <c r="BY309" s="9">
        <f ca="1">IF($DZ309&gt;BY$3,0,-OFFSET(BY155,0,ROUNDUP(IF($DZ309=0,30,$DZ309)/30,0)-1)*$F309)</f>
        <v>0</v>
      </c>
      <c r="BZ309" s="9">
        <f ca="1">IF($DZ309&gt;BZ$3,0,-OFFSET(BZ155,0,ROUNDUP(IF($DZ309=0,30,$DZ309)/30,0)-1)*$F309)</f>
        <v>0</v>
      </c>
      <c r="CA309" s="9">
        <f ca="1">IF($DZ309&gt;CA$3,0,-OFFSET(CA155,0,ROUNDUP(IF($DZ309=0,30,$DZ309)/30,0)-1)*$F309)</f>
        <v>0</v>
      </c>
      <c r="CB309" s="69">
        <f ca="1">IF($DZ309&gt;CB$3,0,-OFFSET(CB155,0,ROUNDUP(IF($DZ309=0,30,$DZ309)/30,0)-1)*$F309)</f>
        <v>0</v>
      </c>
      <c r="CC309" s="9">
        <f ca="1">IF($DZ309&gt;CC$3,0,-OFFSET(CC155,0,ROUNDUP(IF($DZ309=0,30,$DZ309)/30,0)-1)*$F309)</f>
        <v>0</v>
      </c>
      <c r="CD309" s="9">
        <f ca="1">IF($DZ309&gt;CD$3,0,-OFFSET(CD155,0,ROUNDUP(IF($DZ309=0,30,$DZ309)/30,0)-1)*$F309)</f>
        <v>0</v>
      </c>
      <c r="CE309" s="9">
        <f ca="1">IF($DZ309&gt;CE$3,0,-OFFSET(CE155,0,ROUNDUP(IF($DZ309=0,30,$DZ309)/30,0)-1)*$F309)</f>
        <v>0</v>
      </c>
      <c r="CF309" s="9">
        <f ca="1">IF($DZ309&gt;CF$3,0,-OFFSET(CF155,0,ROUNDUP(IF($DZ309=0,30,$DZ309)/30,0)-1)*$F309)</f>
        <v>0</v>
      </c>
      <c r="CG309" s="9">
        <f ca="1">IF($DZ309&gt;CG$3,0,-OFFSET(CG155,0,ROUNDUP(IF($DZ309=0,30,$DZ309)/30,0)-1)*$F309)</f>
        <v>0</v>
      </c>
      <c r="CH309" s="9">
        <f ca="1">IF($DZ309&gt;CH$3,0,-OFFSET(CH155,0,ROUNDUP(IF($DZ309=0,30,$DZ309)/30,0)-1)*$F309)</f>
        <v>0</v>
      </c>
      <c r="CI309" s="9">
        <f ca="1">IF($DZ309&gt;CI$3,0,-OFFSET(CI155,0,ROUNDUP(IF($DZ309=0,30,$DZ309)/30,0)-1)*$F309)</f>
        <v>0</v>
      </c>
      <c r="CJ309" s="9">
        <f ca="1">IF($DZ309&gt;CJ$3,0,-OFFSET(CJ155,0,ROUNDUP(IF($DZ309=0,30,$DZ309)/30,0)-1)*$F309)</f>
        <v>0</v>
      </c>
      <c r="CK309" s="9">
        <f ca="1">IF($DZ309&gt;CK$3,0,-OFFSET(CK155,0,ROUNDUP(IF($DZ309=0,30,$DZ309)/30,0)-1)*$F309)</f>
        <v>0</v>
      </c>
      <c r="CL309" s="9">
        <f ca="1">IF($DZ309&gt;CL$3,0,-OFFSET(CL155,0,ROUNDUP(IF($DZ309=0,30,$DZ309)/30,0)-1)*$F309)</f>
        <v>0</v>
      </c>
      <c r="CM309" s="9">
        <f ca="1">IF($DZ309&gt;CM$3,0,-OFFSET(CM155,0,ROUNDUP(IF($DZ309=0,30,$DZ309)/30,0)-1)*$F309)</f>
        <v>0</v>
      </c>
      <c r="CN309" s="69">
        <f ca="1">IF($DZ309&gt;CN$3,0,-OFFSET(CN155,0,ROUNDUP(IF($DZ309=0,30,$DZ309)/30,0)-1)*$F309)</f>
        <v>0</v>
      </c>
      <c r="CO309" s="9">
        <f ca="1">IF($DZ309&gt;CO$3,0,-OFFSET(CO155,0,ROUNDUP(IF($DZ309=0,30,$DZ309)/30,0)-1)*$F309)</f>
        <v>0</v>
      </c>
      <c r="CP309" s="9">
        <f ca="1">IF($DZ309&gt;CP$3,0,-OFFSET(CP155,0,ROUNDUP(IF($DZ309=0,30,$DZ309)/30,0)-1)*$F309)</f>
        <v>0</v>
      </c>
      <c r="CQ309" s="9">
        <f ca="1">IF($DZ309&gt;CQ$3,0,-OFFSET(CQ155,0,ROUNDUP(IF($DZ309=0,30,$DZ309)/30,0)-1)*$F309)</f>
        <v>0</v>
      </c>
      <c r="CR309" s="9">
        <f ca="1">IF($DZ309&gt;CR$3,0,-OFFSET(CR155,0,ROUNDUP(IF($DZ309=0,30,$DZ309)/30,0)-1)*$F309)</f>
        <v>0</v>
      </c>
      <c r="CS309" s="9">
        <f ca="1">IF($DZ309&gt;CS$3,0,-OFFSET(CS155,0,ROUNDUP(IF($DZ309=0,30,$DZ309)/30,0)-1)*$F309)</f>
        <v>0</v>
      </c>
      <c r="CT309" s="9">
        <f ca="1">IF($DZ309&gt;CT$3,0,-OFFSET(CT155,0,ROUNDUP(IF($DZ309=0,30,$DZ309)/30,0)-1)*$F309)</f>
        <v>0</v>
      </c>
      <c r="CU309" s="9">
        <f ca="1">IF($DZ309&gt;CU$3,0,-OFFSET(CU155,0,ROUNDUP(IF($DZ309=0,30,$DZ309)/30,0)-1)*$F309)</f>
        <v>0</v>
      </c>
      <c r="CV309" s="9">
        <f ca="1">IF($DZ309&gt;CV$3,0,-OFFSET(CV155,0,ROUNDUP(IF($DZ309=0,30,$DZ309)/30,0)-1)*$F309)</f>
        <v>0</v>
      </c>
      <c r="CW309" s="9">
        <f ca="1">IF($DZ309&gt;CW$3,0,-OFFSET(CW155,0,ROUNDUP(IF($DZ309=0,30,$DZ309)/30,0)-1)*$F309)</f>
        <v>0</v>
      </c>
      <c r="CX309" s="9">
        <f ca="1">IF($DZ309&gt;CX$3,0,-OFFSET(CX155,0,ROUNDUP(IF($DZ309=0,30,$DZ309)/30,0)-1)*$F309)</f>
        <v>0</v>
      </c>
      <c r="CY309" s="9">
        <f ca="1">IF($DZ309&gt;CY$3,0,-OFFSET(CY155,0,ROUNDUP(IF($DZ309=0,30,$DZ309)/30,0)-1)*$F309)</f>
        <v>0</v>
      </c>
      <c r="CZ309" s="69">
        <f ca="1">IF($DZ309&gt;CZ$3,0,-OFFSET(CZ155,0,ROUNDUP(IF($DZ309=0,30,$DZ309)/30,0)-1)*$F309)</f>
        <v>0</v>
      </c>
      <c r="DA309" s="9">
        <f ca="1">IF($DZ309&gt;DA$3,0,-OFFSET(DA155,0,ROUNDUP(IF($DZ309=0,30,$DZ309)/30,0)-1)*$F309)</f>
        <v>0</v>
      </c>
      <c r="DB309" s="9">
        <f ca="1">IF($DZ309&gt;DB$3,0,-OFFSET(DB155,0,ROUNDUP(IF($DZ309=0,30,$DZ309)/30,0)-1)*$F309)</f>
        <v>0</v>
      </c>
      <c r="DC309" s="9">
        <f ca="1">IF($DZ309&gt;DC$3,0,-OFFSET(DC155,0,ROUNDUP(IF($DZ309=0,30,$DZ309)/30,0)-1)*$F309)</f>
        <v>0</v>
      </c>
      <c r="DD309" s="9">
        <f ca="1">IF($DZ309&gt;DD$3,0,-OFFSET(DD155,0,ROUNDUP(IF($DZ309=0,30,$DZ309)/30,0)-1)*$F309)</f>
        <v>0</v>
      </c>
      <c r="DE309" s="9">
        <f ca="1">IF($DZ309&gt;DE$3,0,-OFFSET(DE155,0,ROUNDUP(IF($DZ309=0,30,$DZ309)/30,0)-1)*$F309)</f>
        <v>0</v>
      </c>
      <c r="DF309" s="9">
        <f ca="1">IF($DZ309&gt;DF$3,0,-OFFSET(DF155,0,ROUNDUP(IF($DZ309=0,30,$DZ309)/30,0)-1)*$F309)</f>
        <v>0</v>
      </c>
      <c r="DG309" s="9">
        <f ca="1">IF($DZ309&gt;DG$3,0,-OFFSET(DG155,0,ROUNDUP(IF($DZ309=0,30,$DZ309)/30,0)-1)*$F309)</f>
        <v>0</v>
      </c>
      <c r="DH309" s="9">
        <f ca="1">IF($DZ309&gt;DH$3,0,-OFFSET(DH155,0,ROUNDUP(IF($DZ309=0,30,$DZ309)/30,0)-1)*$F309)</f>
        <v>0</v>
      </c>
      <c r="DI309" s="9">
        <f ca="1">IF($DZ309&gt;DI$3,0,-OFFSET(DI155,0,ROUNDUP(IF($DZ309=0,30,$DZ309)/30,0)-1)*$F309)</f>
        <v>0</v>
      </c>
      <c r="DJ309" s="9">
        <f ca="1">IF($DZ309&gt;DJ$3,0,-OFFSET(DJ155,0,ROUNDUP(IF($DZ309=0,30,$DZ309)/30,0)-1)*$F309)</f>
        <v>0</v>
      </c>
      <c r="DK309" s="9">
        <f ca="1">IF($DZ309&gt;DK$3,0,-OFFSET(DK155,0,ROUNDUP(IF($DZ309=0,30,$DZ309)/30,0)-1)*$F309)</f>
        <v>0</v>
      </c>
      <c r="DL309" s="69">
        <f ca="1">IF($DZ309&gt;DL$3,0,-OFFSET(DL155,0,ROUNDUP(IF($DZ309=0,30,$DZ309)/30,0)-1)*$F309)</f>
        <v>0</v>
      </c>
      <c r="DM309" s="9">
        <f ca="1">IF($DZ309&gt;DM$3,0,-OFFSET(DM155,0,ROUNDUP(IF($DZ309=0,30,$DZ309)/30,0)-1)*$F309)</f>
        <v>0</v>
      </c>
      <c r="DN309" s="9">
        <f ca="1">IF($DZ309&gt;DN$3,0,-OFFSET(DN155,0,ROUNDUP(IF($DZ309=0,30,$DZ309)/30,0)-1)*$F309)</f>
        <v>0</v>
      </c>
      <c r="DO309" s="9">
        <f ca="1">IF($DZ309&gt;DO$3,0,-OFFSET(DO155,0,ROUNDUP(IF($DZ309=0,30,$DZ309)/30,0)-1)*$F309)</f>
        <v>0</v>
      </c>
      <c r="DP309" s="9">
        <f ca="1">IF($DZ309&gt;DP$3,0,-OFFSET(DP155,0,ROUNDUP(IF($DZ309=0,30,$DZ309)/30,0)-1)*$F309)</f>
        <v>0</v>
      </c>
      <c r="DQ309" s="9">
        <f ca="1">IF($DZ309&gt;DQ$3,0,-OFFSET(DQ155,0,ROUNDUP(IF($DZ309=0,30,$DZ309)/30,0)-1)*$F309)</f>
        <v>0</v>
      </c>
      <c r="DR309" s="9">
        <f ca="1">IF($DZ309&gt;DR$3,0,-OFFSET(DR155,0,ROUNDUP(IF($DZ309=0,30,$DZ309)/30,0)-1)*$F309)</f>
        <v>0</v>
      </c>
      <c r="DS309" s="9">
        <f ca="1">IF($DZ309&gt;DS$3,0,-OFFSET(DS155,0,ROUNDUP(IF($DZ309=0,30,$DZ309)/30,0)-1)*$F309)</f>
        <v>0</v>
      </c>
      <c r="DT309" s="9">
        <f ca="1">IF($DZ309&gt;DT$3,0,-OFFSET(DT155,0,ROUNDUP(IF($DZ309=0,30,$DZ309)/30,0)-1)*$F309)</f>
        <v>0</v>
      </c>
      <c r="DU309" s="9">
        <f ca="1">IF($DZ309&gt;DU$3,0,-OFFSET(DU155,0,ROUNDUP(IF($DZ309=0,30,$DZ309)/30,0)-1)*$F309)</f>
        <v>0</v>
      </c>
      <c r="DV309" s="9">
        <f ca="1">IF($DZ309&gt;DV$3,0,-OFFSET(DV155,0,ROUNDUP(IF($DZ309=0,30,$DZ309)/30,0)-1)*$F309)</f>
        <v>0</v>
      </c>
      <c r="DW309" s="9">
        <f ca="1">IF($DZ309&gt;DW$3,0,-OFFSET(DW155,0,ROUNDUP(IF($DZ309=0,30,$DZ309)/30,0)-1)*$F309)</f>
        <v>0</v>
      </c>
      <c r="DX309" s="4"/>
      <c r="DY309" s="4"/>
      <c r="DZ309" s="49">
        <f>DZ155</f>
        <v>30</v>
      </c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  <c r="FR309" s="4"/>
      <c r="FS309" s="4"/>
      <c r="FT309" s="4"/>
      <c r="FU309" s="4"/>
      <c r="FV309" s="4"/>
      <c r="FW309" s="4"/>
      <c r="FX309" s="4"/>
      <c r="FY309" s="4"/>
      <c r="FZ309" s="4"/>
      <c r="GA309" s="4"/>
      <c r="GB309" s="4"/>
      <c r="GC309" s="4"/>
      <c r="GD309" s="4"/>
      <c r="GE309" s="4"/>
      <c r="GF309" s="4"/>
      <c r="GG309" s="4"/>
    </row>
    <row r="310" spans="1:189" ht="14" hidden="1" x14ac:dyDescent="0.35">
      <c r="A310" s="1"/>
      <c r="B310" s="43" t="str">
        <f>B156</f>
        <v/>
      </c>
      <c r="C310" s="44"/>
      <c r="D310" s="44">
        <f>D156</f>
        <v>0</v>
      </c>
      <c r="E310" s="45" t="str">
        <f>"Impostos "&amp;E156</f>
        <v xml:space="preserve">Impostos </v>
      </c>
      <c r="F310" s="67"/>
      <c r="G310" s="68"/>
      <c r="H310" s="9">
        <f ca="1">IF($DZ310&gt;H$3,0,-OFFSET(H156,0,ROUNDUP(IF($DZ310=0,30,$DZ310)/30,0)-1)*$F310)</f>
        <v>0</v>
      </c>
      <c r="I310" s="9">
        <f ca="1">IF($DZ310&gt;I$3,0,-OFFSET(I156,0,ROUNDUP(IF($DZ310=0,30,$DZ310)/30,0)-1)*$F310)</f>
        <v>0</v>
      </c>
      <c r="J310" s="9">
        <f ca="1">IF($DZ310&gt;J$3,0,-OFFSET(J156,0,ROUNDUP(IF($DZ310=0,30,$DZ310)/30,0)-1)*$F310)</f>
        <v>0</v>
      </c>
      <c r="K310" s="9">
        <f ca="1">IF($DZ310&gt;K$3,0,-OFFSET(K156,0,ROUNDUP(IF($DZ310=0,30,$DZ310)/30,0)-1)*$F310)</f>
        <v>0</v>
      </c>
      <c r="L310" s="9">
        <f ca="1">IF($DZ310&gt;L$3,0,-OFFSET(L156,0,ROUNDUP(IF($DZ310=0,30,$DZ310)/30,0)-1)*$F310)</f>
        <v>0</v>
      </c>
      <c r="M310" s="9">
        <f ca="1">IF($DZ310&gt;M$3,0,-OFFSET(M156,0,ROUNDUP(IF($DZ310=0,30,$DZ310)/30,0)-1)*$F310)</f>
        <v>0</v>
      </c>
      <c r="N310" s="9">
        <f ca="1">IF($DZ310&gt;N$3,0,-OFFSET(N156,0,ROUNDUP(IF($DZ310=0,30,$DZ310)/30,0)-1)*$F310)</f>
        <v>0</v>
      </c>
      <c r="O310" s="9">
        <f ca="1">IF($DZ310&gt;O$3,0,-OFFSET(O156,0,ROUNDUP(IF($DZ310=0,30,$DZ310)/30,0)-1)*$F310)</f>
        <v>0</v>
      </c>
      <c r="P310" s="9">
        <f ca="1">IF($DZ310&gt;P$3,0,-OFFSET(P156,0,ROUNDUP(IF($DZ310=0,30,$DZ310)/30,0)-1)*$F310)</f>
        <v>0</v>
      </c>
      <c r="Q310" s="9">
        <f ca="1">IF($DZ310&gt;Q$3,0,-OFFSET(Q156,0,ROUNDUP(IF($DZ310=0,30,$DZ310)/30,0)-1)*$F310)</f>
        <v>0</v>
      </c>
      <c r="R310" s="9">
        <f ca="1">IF($DZ310&gt;R$3,0,-OFFSET(R156,0,ROUNDUP(IF($DZ310=0,30,$DZ310)/30,0)-1)*$F310)</f>
        <v>0</v>
      </c>
      <c r="S310" s="9">
        <f ca="1">IF($DZ310&gt;S$3,0,-OFFSET(S156,0,ROUNDUP(IF($DZ310=0,30,$DZ310)/30,0)-1)*$F310)</f>
        <v>0</v>
      </c>
      <c r="T310" s="69">
        <f ca="1">IF($DZ310&gt;T$3,0,-OFFSET(T156,0,ROUNDUP(IF($DZ310=0,30,$DZ310)/30,0)-1)*$F310)</f>
        <v>0</v>
      </c>
      <c r="U310" s="9">
        <f ca="1">IF($DZ310&gt;U$3,0,-OFFSET(U156,0,ROUNDUP(IF($DZ310=0,30,$DZ310)/30,0)-1)*$F310)</f>
        <v>0</v>
      </c>
      <c r="V310" s="9">
        <f ca="1">IF($DZ310&gt;V$3,0,-OFFSET(V156,0,ROUNDUP(IF($DZ310=0,30,$DZ310)/30,0)-1)*$F310)</f>
        <v>0</v>
      </c>
      <c r="W310" s="9">
        <f ca="1">IF($DZ310&gt;W$3,0,-OFFSET(W156,0,ROUNDUP(IF($DZ310=0,30,$DZ310)/30,0)-1)*$F310)</f>
        <v>0</v>
      </c>
      <c r="X310" s="9">
        <f ca="1">IF($DZ310&gt;X$3,0,-OFFSET(X156,0,ROUNDUP(IF($DZ310=0,30,$DZ310)/30,0)-1)*$F310)</f>
        <v>0</v>
      </c>
      <c r="Y310" s="9">
        <f ca="1">IF($DZ310&gt;Y$3,0,-OFFSET(Y156,0,ROUNDUP(IF($DZ310=0,30,$DZ310)/30,0)-1)*$F310)</f>
        <v>0</v>
      </c>
      <c r="Z310" s="9">
        <f ca="1">IF($DZ310&gt;Z$3,0,-OFFSET(Z156,0,ROUNDUP(IF($DZ310=0,30,$DZ310)/30,0)-1)*$F310)</f>
        <v>0</v>
      </c>
      <c r="AA310" s="9">
        <f ca="1">IF($DZ310&gt;AA$3,0,-OFFSET(AA156,0,ROUNDUP(IF($DZ310=0,30,$DZ310)/30,0)-1)*$F310)</f>
        <v>0</v>
      </c>
      <c r="AB310" s="9">
        <f ca="1">IF($DZ310&gt;AB$3,0,-OFFSET(AB156,0,ROUNDUP(IF($DZ310=0,30,$DZ310)/30,0)-1)*$F310)</f>
        <v>0</v>
      </c>
      <c r="AC310" s="9">
        <f ca="1">IF($DZ310&gt;AC$3,0,-OFFSET(AC156,0,ROUNDUP(IF($DZ310=0,30,$DZ310)/30,0)-1)*$F310)</f>
        <v>0</v>
      </c>
      <c r="AD310" s="9">
        <f ca="1">IF($DZ310&gt;AD$3,0,-OFFSET(AD156,0,ROUNDUP(IF($DZ310=0,30,$DZ310)/30,0)-1)*$F310)</f>
        <v>0</v>
      </c>
      <c r="AE310" s="9">
        <f ca="1">IF($DZ310&gt;AE$3,0,-OFFSET(AE156,0,ROUNDUP(IF($DZ310=0,30,$DZ310)/30,0)-1)*$F310)</f>
        <v>0</v>
      </c>
      <c r="AF310" s="69">
        <f ca="1">IF($DZ310&gt;AF$3,0,-OFFSET(AF156,0,ROUNDUP(IF($DZ310=0,30,$DZ310)/30,0)-1)*$F310)</f>
        <v>0</v>
      </c>
      <c r="AG310" s="9">
        <f ca="1">IF($DZ310&gt;AG$3,0,-OFFSET(AG156,0,ROUNDUP(IF($DZ310=0,30,$DZ310)/30,0)-1)*$F310)</f>
        <v>0</v>
      </c>
      <c r="AH310" s="9">
        <f ca="1">IF($DZ310&gt;AH$3,0,-OFFSET(AH156,0,ROUNDUP(IF($DZ310=0,30,$DZ310)/30,0)-1)*$F310)</f>
        <v>0</v>
      </c>
      <c r="AI310" s="9">
        <f ca="1">IF($DZ310&gt;AI$3,0,-OFFSET(AI156,0,ROUNDUP(IF($DZ310=0,30,$DZ310)/30,0)-1)*$F310)</f>
        <v>0</v>
      </c>
      <c r="AJ310" s="9">
        <f ca="1">IF($DZ310&gt;AJ$3,0,-OFFSET(AJ156,0,ROUNDUP(IF($DZ310=0,30,$DZ310)/30,0)-1)*$F310)</f>
        <v>0</v>
      </c>
      <c r="AK310" s="9">
        <f ca="1">IF($DZ310&gt;AK$3,0,-OFFSET(AK156,0,ROUNDUP(IF($DZ310=0,30,$DZ310)/30,0)-1)*$F310)</f>
        <v>0</v>
      </c>
      <c r="AL310" s="9">
        <f ca="1">IF($DZ310&gt;AL$3,0,-OFFSET(AL156,0,ROUNDUP(IF($DZ310=0,30,$DZ310)/30,0)-1)*$F310)</f>
        <v>0</v>
      </c>
      <c r="AM310" s="9">
        <f ca="1">IF($DZ310&gt;AM$3,0,-OFFSET(AM156,0,ROUNDUP(IF($DZ310=0,30,$DZ310)/30,0)-1)*$F310)</f>
        <v>0</v>
      </c>
      <c r="AN310" s="9">
        <f ca="1">IF($DZ310&gt;AN$3,0,-OFFSET(AN156,0,ROUNDUP(IF($DZ310=0,30,$DZ310)/30,0)-1)*$F310)</f>
        <v>0</v>
      </c>
      <c r="AO310" s="9">
        <f ca="1">IF($DZ310&gt;AO$3,0,-OFFSET(AO156,0,ROUNDUP(IF($DZ310=0,30,$DZ310)/30,0)-1)*$F310)</f>
        <v>0</v>
      </c>
      <c r="AP310" s="9">
        <f ca="1">IF($DZ310&gt;AP$3,0,-OFFSET(AP156,0,ROUNDUP(IF($DZ310=0,30,$DZ310)/30,0)-1)*$F310)</f>
        <v>0</v>
      </c>
      <c r="AQ310" s="9">
        <f ca="1">IF($DZ310&gt;AQ$3,0,-OFFSET(AQ156,0,ROUNDUP(IF($DZ310=0,30,$DZ310)/30,0)-1)*$F310)</f>
        <v>0</v>
      </c>
      <c r="AR310" s="69">
        <f ca="1">IF($DZ310&gt;AR$3,0,-OFFSET(AR156,0,ROUNDUP(IF($DZ310=0,30,$DZ310)/30,0)-1)*$F310)</f>
        <v>0</v>
      </c>
      <c r="AS310" s="9">
        <f ca="1">IF($DZ310&gt;AS$3,0,-OFFSET(AS156,0,ROUNDUP(IF($DZ310=0,30,$DZ310)/30,0)-1)*$F310)</f>
        <v>0</v>
      </c>
      <c r="AT310" s="9">
        <f ca="1">IF($DZ310&gt;AT$3,0,-OFFSET(AT156,0,ROUNDUP(IF($DZ310=0,30,$DZ310)/30,0)-1)*$F310)</f>
        <v>0</v>
      </c>
      <c r="AU310" s="9">
        <f ca="1">IF($DZ310&gt;AU$3,0,-OFFSET(AU156,0,ROUNDUP(IF($DZ310=0,30,$DZ310)/30,0)-1)*$F310)</f>
        <v>0</v>
      </c>
      <c r="AV310" s="9">
        <f ca="1">IF($DZ310&gt;AV$3,0,-OFFSET(AV156,0,ROUNDUP(IF($DZ310=0,30,$DZ310)/30,0)-1)*$F310)</f>
        <v>0</v>
      </c>
      <c r="AW310" s="9">
        <f ca="1">IF($DZ310&gt;AW$3,0,-OFFSET(AW156,0,ROUNDUP(IF($DZ310=0,30,$DZ310)/30,0)-1)*$F310)</f>
        <v>0</v>
      </c>
      <c r="AX310" s="9">
        <f ca="1">IF($DZ310&gt;AX$3,0,-OFFSET(AX156,0,ROUNDUP(IF($DZ310=0,30,$DZ310)/30,0)-1)*$F310)</f>
        <v>0</v>
      </c>
      <c r="AY310" s="9">
        <f ca="1">IF($DZ310&gt;AY$3,0,-OFFSET(AY156,0,ROUNDUP(IF($DZ310=0,30,$DZ310)/30,0)-1)*$F310)</f>
        <v>0</v>
      </c>
      <c r="AZ310" s="9">
        <f ca="1">IF($DZ310&gt;AZ$3,0,-OFFSET(AZ156,0,ROUNDUP(IF($DZ310=0,30,$DZ310)/30,0)-1)*$F310)</f>
        <v>0</v>
      </c>
      <c r="BA310" s="9">
        <f ca="1">IF($DZ310&gt;BA$3,0,-OFFSET(BA156,0,ROUNDUP(IF($DZ310=0,30,$DZ310)/30,0)-1)*$F310)</f>
        <v>0</v>
      </c>
      <c r="BB310" s="9">
        <f ca="1">IF($DZ310&gt;BB$3,0,-OFFSET(BB156,0,ROUNDUP(IF($DZ310=0,30,$DZ310)/30,0)-1)*$F310)</f>
        <v>0</v>
      </c>
      <c r="BC310" s="9">
        <f ca="1">IF($DZ310&gt;BC$3,0,-OFFSET(BC156,0,ROUNDUP(IF($DZ310=0,30,$DZ310)/30,0)-1)*$F310)</f>
        <v>0</v>
      </c>
      <c r="BD310" s="69">
        <f ca="1">IF($DZ310&gt;BD$3,0,-OFFSET(BD156,0,ROUNDUP(IF($DZ310=0,30,$DZ310)/30,0)-1)*$F310)</f>
        <v>0</v>
      </c>
      <c r="BE310" s="9">
        <f ca="1">IF($DZ310&gt;BE$3,0,-OFFSET(BE156,0,ROUNDUP(IF($DZ310=0,30,$DZ310)/30,0)-1)*$F310)</f>
        <v>0</v>
      </c>
      <c r="BF310" s="9">
        <f ca="1">IF($DZ310&gt;BF$3,0,-OFFSET(BF156,0,ROUNDUP(IF($DZ310=0,30,$DZ310)/30,0)-1)*$F310)</f>
        <v>0</v>
      </c>
      <c r="BG310" s="9">
        <f ca="1">IF($DZ310&gt;BG$3,0,-OFFSET(BG156,0,ROUNDUP(IF($DZ310=0,30,$DZ310)/30,0)-1)*$F310)</f>
        <v>0</v>
      </c>
      <c r="BH310" s="9">
        <f ca="1">IF($DZ310&gt;BH$3,0,-OFFSET(BH156,0,ROUNDUP(IF($DZ310=0,30,$DZ310)/30,0)-1)*$F310)</f>
        <v>0</v>
      </c>
      <c r="BI310" s="9">
        <f ca="1">IF($DZ310&gt;BI$3,0,-OFFSET(BI156,0,ROUNDUP(IF($DZ310=0,30,$DZ310)/30,0)-1)*$F310)</f>
        <v>0</v>
      </c>
      <c r="BJ310" s="9">
        <f ca="1">IF($DZ310&gt;BJ$3,0,-OFFSET(BJ156,0,ROUNDUP(IF($DZ310=0,30,$DZ310)/30,0)-1)*$F310)</f>
        <v>0</v>
      </c>
      <c r="BK310" s="9">
        <f ca="1">IF($DZ310&gt;BK$3,0,-OFFSET(BK156,0,ROUNDUP(IF($DZ310=0,30,$DZ310)/30,0)-1)*$F310)</f>
        <v>0</v>
      </c>
      <c r="BL310" s="9">
        <f ca="1">IF($DZ310&gt;BL$3,0,-OFFSET(BL156,0,ROUNDUP(IF($DZ310=0,30,$DZ310)/30,0)-1)*$F310)</f>
        <v>0</v>
      </c>
      <c r="BM310" s="9">
        <f ca="1">IF($DZ310&gt;BM$3,0,-OFFSET(BM156,0,ROUNDUP(IF($DZ310=0,30,$DZ310)/30,0)-1)*$F310)</f>
        <v>0</v>
      </c>
      <c r="BN310" s="9">
        <f ca="1">IF($DZ310&gt;BN$3,0,-OFFSET(BN156,0,ROUNDUP(IF($DZ310=0,30,$DZ310)/30,0)-1)*$F310)</f>
        <v>0</v>
      </c>
      <c r="BO310" s="9">
        <f ca="1">IF($DZ310&gt;BO$3,0,-OFFSET(BO156,0,ROUNDUP(IF($DZ310=0,30,$DZ310)/30,0)-1)*$F310)</f>
        <v>0</v>
      </c>
      <c r="BP310" s="69">
        <f ca="1">IF($DZ310&gt;BP$3,0,-OFFSET(BP156,0,ROUNDUP(IF($DZ310=0,30,$DZ310)/30,0)-1)*$F310)</f>
        <v>0</v>
      </c>
      <c r="BQ310" s="9">
        <f ca="1">IF($DZ310&gt;BQ$3,0,-OFFSET(BQ156,0,ROUNDUP(IF($DZ310=0,30,$DZ310)/30,0)-1)*$F310)</f>
        <v>0</v>
      </c>
      <c r="BR310" s="9">
        <f ca="1">IF($DZ310&gt;BR$3,0,-OFFSET(BR156,0,ROUNDUP(IF($DZ310=0,30,$DZ310)/30,0)-1)*$F310)</f>
        <v>0</v>
      </c>
      <c r="BS310" s="9">
        <f ca="1">IF($DZ310&gt;BS$3,0,-OFFSET(BS156,0,ROUNDUP(IF($DZ310=0,30,$DZ310)/30,0)-1)*$F310)</f>
        <v>0</v>
      </c>
      <c r="BT310" s="9">
        <f ca="1">IF($DZ310&gt;BT$3,0,-OFFSET(BT156,0,ROUNDUP(IF($DZ310=0,30,$DZ310)/30,0)-1)*$F310)</f>
        <v>0</v>
      </c>
      <c r="BU310" s="9">
        <f ca="1">IF($DZ310&gt;BU$3,0,-OFFSET(BU156,0,ROUNDUP(IF($DZ310=0,30,$DZ310)/30,0)-1)*$F310)</f>
        <v>0</v>
      </c>
      <c r="BV310" s="9">
        <f ca="1">IF($DZ310&gt;BV$3,0,-OFFSET(BV156,0,ROUNDUP(IF($DZ310=0,30,$DZ310)/30,0)-1)*$F310)</f>
        <v>0</v>
      </c>
      <c r="BW310" s="9">
        <f ca="1">IF($DZ310&gt;BW$3,0,-OFFSET(BW156,0,ROUNDUP(IF($DZ310=0,30,$DZ310)/30,0)-1)*$F310)</f>
        <v>0</v>
      </c>
      <c r="BX310" s="9">
        <f ca="1">IF($DZ310&gt;BX$3,0,-OFFSET(BX156,0,ROUNDUP(IF($DZ310=0,30,$DZ310)/30,0)-1)*$F310)</f>
        <v>0</v>
      </c>
      <c r="BY310" s="9">
        <f ca="1">IF($DZ310&gt;BY$3,0,-OFFSET(BY156,0,ROUNDUP(IF($DZ310=0,30,$DZ310)/30,0)-1)*$F310)</f>
        <v>0</v>
      </c>
      <c r="BZ310" s="9">
        <f ca="1">IF($DZ310&gt;BZ$3,0,-OFFSET(BZ156,0,ROUNDUP(IF($DZ310=0,30,$DZ310)/30,0)-1)*$F310)</f>
        <v>0</v>
      </c>
      <c r="CA310" s="9">
        <f ca="1">IF($DZ310&gt;CA$3,0,-OFFSET(CA156,0,ROUNDUP(IF($DZ310=0,30,$DZ310)/30,0)-1)*$F310)</f>
        <v>0</v>
      </c>
      <c r="CB310" s="69">
        <f ca="1">IF($DZ310&gt;CB$3,0,-OFFSET(CB156,0,ROUNDUP(IF($DZ310=0,30,$DZ310)/30,0)-1)*$F310)</f>
        <v>0</v>
      </c>
      <c r="CC310" s="9">
        <f ca="1">IF($DZ310&gt;CC$3,0,-OFFSET(CC156,0,ROUNDUP(IF($DZ310=0,30,$DZ310)/30,0)-1)*$F310)</f>
        <v>0</v>
      </c>
      <c r="CD310" s="9">
        <f ca="1">IF($DZ310&gt;CD$3,0,-OFFSET(CD156,0,ROUNDUP(IF($DZ310=0,30,$DZ310)/30,0)-1)*$F310)</f>
        <v>0</v>
      </c>
      <c r="CE310" s="9">
        <f ca="1">IF($DZ310&gt;CE$3,0,-OFFSET(CE156,0,ROUNDUP(IF($DZ310=0,30,$DZ310)/30,0)-1)*$F310)</f>
        <v>0</v>
      </c>
      <c r="CF310" s="9">
        <f ca="1">IF($DZ310&gt;CF$3,0,-OFFSET(CF156,0,ROUNDUP(IF($DZ310=0,30,$DZ310)/30,0)-1)*$F310)</f>
        <v>0</v>
      </c>
      <c r="CG310" s="9">
        <f ca="1">IF($DZ310&gt;CG$3,0,-OFFSET(CG156,0,ROUNDUP(IF($DZ310=0,30,$DZ310)/30,0)-1)*$F310)</f>
        <v>0</v>
      </c>
      <c r="CH310" s="9">
        <f ca="1">IF($DZ310&gt;CH$3,0,-OFFSET(CH156,0,ROUNDUP(IF($DZ310=0,30,$DZ310)/30,0)-1)*$F310)</f>
        <v>0</v>
      </c>
      <c r="CI310" s="9">
        <f ca="1">IF($DZ310&gt;CI$3,0,-OFFSET(CI156,0,ROUNDUP(IF($DZ310=0,30,$DZ310)/30,0)-1)*$F310)</f>
        <v>0</v>
      </c>
      <c r="CJ310" s="9">
        <f ca="1">IF($DZ310&gt;CJ$3,0,-OFFSET(CJ156,0,ROUNDUP(IF($DZ310=0,30,$DZ310)/30,0)-1)*$F310)</f>
        <v>0</v>
      </c>
      <c r="CK310" s="9">
        <f ca="1">IF($DZ310&gt;CK$3,0,-OFFSET(CK156,0,ROUNDUP(IF($DZ310=0,30,$DZ310)/30,0)-1)*$F310)</f>
        <v>0</v>
      </c>
      <c r="CL310" s="9">
        <f ca="1">IF($DZ310&gt;CL$3,0,-OFFSET(CL156,0,ROUNDUP(IF($DZ310=0,30,$DZ310)/30,0)-1)*$F310)</f>
        <v>0</v>
      </c>
      <c r="CM310" s="9">
        <f ca="1">IF($DZ310&gt;CM$3,0,-OFFSET(CM156,0,ROUNDUP(IF($DZ310=0,30,$DZ310)/30,0)-1)*$F310)</f>
        <v>0</v>
      </c>
      <c r="CN310" s="69">
        <f ca="1">IF($DZ310&gt;CN$3,0,-OFFSET(CN156,0,ROUNDUP(IF($DZ310=0,30,$DZ310)/30,0)-1)*$F310)</f>
        <v>0</v>
      </c>
      <c r="CO310" s="9">
        <f ca="1">IF($DZ310&gt;CO$3,0,-OFFSET(CO156,0,ROUNDUP(IF($DZ310=0,30,$DZ310)/30,0)-1)*$F310)</f>
        <v>0</v>
      </c>
      <c r="CP310" s="9">
        <f ca="1">IF($DZ310&gt;CP$3,0,-OFFSET(CP156,0,ROUNDUP(IF($DZ310=0,30,$DZ310)/30,0)-1)*$F310)</f>
        <v>0</v>
      </c>
      <c r="CQ310" s="9">
        <f ca="1">IF($DZ310&gt;CQ$3,0,-OFFSET(CQ156,0,ROUNDUP(IF($DZ310=0,30,$DZ310)/30,0)-1)*$F310)</f>
        <v>0</v>
      </c>
      <c r="CR310" s="9">
        <f ca="1">IF($DZ310&gt;CR$3,0,-OFFSET(CR156,0,ROUNDUP(IF($DZ310=0,30,$DZ310)/30,0)-1)*$F310)</f>
        <v>0</v>
      </c>
      <c r="CS310" s="9">
        <f ca="1">IF($DZ310&gt;CS$3,0,-OFFSET(CS156,0,ROUNDUP(IF($DZ310=0,30,$DZ310)/30,0)-1)*$F310)</f>
        <v>0</v>
      </c>
      <c r="CT310" s="9">
        <f ca="1">IF($DZ310&gt;CT$3,0,-OFFSET(CT156,0,ROUNDUP(IF($DZ310=0,30,$DZ310)/30,0)-1)*$F310)</f>
        <v>0</v>
      </c>
      <c r="CU310" s="9">
        <f ca="1">IF($DZ310&gt;CU$3,0,-OFFSET(CU156,0,ROUNDUP(IF($DZ310=0,30,$DZ310)/30,0)-1)*$F310)</f>
        <v>0</v>
      </c>
      <c r="CV310" s="9">
        <f ca="1">IF($DZ310&gt;CV$3,0,-OFFSET(CV156,0,ROUNDUP(IF($DZ310=0,30,$DZ310)/30,0)-1)*$F310)</f>
        <v>0</v>
      </c>
      <c r="CW310" s="9">
        <f ca="1">IF($DZ310&gt;CW$3,0,-OFFSET(CW156,0,ROUNDUP(IF($DZ310=0,30,$DZ310)/30,0)-1)*$F310)</f>
        <v>0</v>
      </c>
      <c r="CX310" s="9">
        <f ca="1">IF($DZ310&gt;CX$3,0,-OFFSET(CX156,0,ROUNDUP(IF($DZ310=0,30,$DZ310)/30,0)-1)*$F310)</f>
        <v>0</v>
      </c>
      <c r="CY310" s="9">
        <f ca="1">IF($DZ310&gt;CY$3,0,-OFFSET(CY156,0,ROUNDUP(IF($DZ310=0,30,$DZ310)/30,0)-1)*$F310)</f>
        <v>0</v>
      </c>
      <c r="CZ310" s="69">
        <f ca="1">IF($DZ310&gt;CZ$3,0,-OFFSET(CZ156,0,ROUNDUP(IF($DZ310=0,30,$DZ310)/30,0)-1)*$F310)</f>
        <v>0</v>
      </c>
      <c r="DA310" s="9">
        <f ca="1">IF($DZ310&gt;DA$3,0,-OFFSET(DA156,0,ROUNDUP(IF($DZ310=0,30,$DZ310)/30,0)-1)*$F310)</f>
        <v>0</v>
      </c>
      <c r="DB310" s="9">
        <f ca="1">IF($DZ310&gt;DB$3,0,-OFFSET(DB156,0,ROUNDUP(IF($DZ310=0,30,$DZ310)/30,0)-1)*$F310)</f>
        <v>0</v>
      </c>
      <c r="DC310" s="9">
        <f ca="1">IF($DZ310&gt;DC$3,0,-OFFSET(DC156,0,ROUNDUP(IF($DZ310=0,30,$DZ310)/30,0)-1)*$F310)</f>
        <v>0</v>
      </c>
      <c r="DD310" s="9">
        <f ca="1">IF($DZ310&gt;DD$3,0,-OFFSET(DD156,0,ROUNDUP(IF($DZ310=0,30,$DZ310)/30,0)-1)*$F310)</f>
        <v>0</v>
      </c>
      <c r="DE310" s="9">
        <f ca="1">IF($DZ310&gt;DE$3,0,-OFFSET(DE156,0,ROUNDUP(IF($DZ310=0,30,$DZ310)/30,0)-1)*$F310)</f>
        <v>0</v>
      </c>
      <c r="DF310" s="9">
        <f ca="1">IF($DZ310&gt;DF$3,0,-OFFSET(DF156,0,ROUNDUP(IF($DZ310=0,30,$DZ310)/30,0)-1)*$F310)</f>
        <v>0</v>
      </c>
      <c r="DG310" s="9">
        <f ca="1">IF($DZ310&gt;DG$3,0,-OFFSET(DG156,0,ROUNDUP(IF($DZ310=0,30,$DZ310)/30,0)-1)*$F310)</f>
        <v>0</v>
      </c>
      <c r="DH310" s="9">
        <f ca="1">IF($DZ310&gt;DH$3,0,-OFFSET(DH156,0,ROUNDUP(IF($DZ310=0,30,$DZ310)/30,0)-1)*$F310)</f>
        <v>0</v>
      </c>
      <c r="DI310" s="9">
        <f ca="1">IF($DZ310&gt;DI$3,0,-OFFSET(DI156,0,ROUNDUP(IF($DZ310=0,30,$DZ310)/30,0)-1)*$F310)</f>
        <v>0</v>
      </c>
      <c r="DJ310" s="9">
        <f ca="1">IF($DZ310&gt;DJ$3,0,-OFFSET(DJ156,0,ROUNDUP(IF($DZ310=0,30,$DZ310)/30,0)-1)*$F310)</f>
        <v>0</v>
      </c>
      <c r="DK310" s="9">
        <f ca="1">IF($DZ310&gt;DK$3,0,-OFFSET(DK156,0,ROUNDUP(IF($DZ310=0,30,$DZ310)/30,0)-1)*$F310)</f>
        <v>0</v>
      </c>
      <c r="DL310" s="69">
        <f ca="1">IF($DZ310&gt;DL$3,0,-OFFSET(DL156,0,ROUNDUP(IF($DZ310=0,30,$DZ310)/30,0)-1)*$F310)</f>
        <v>0</v>
      </c>
      <c r="DM310" s="9">
        <f ca="1">IF($DZ310&gt;DM$3,0,-OFFSET(DM156,0,ROUNDUP(IF($DZ310=0,30,$DZ310)/30,0)-1)*$F310)</f>
        <v>0</v>
      </c>
      <c r="DN310" s="9">
        <f ca="1">IF($DZ310&gt;DN$3,0,-OFFSET(DN156,0,ROUNDUP(IF($DZ310=0,30,$DZ310)/30,0)-1)*$F310)</f>
        <v>0</v>
      </c>
      <c r="DO310" s="9">
        <f ca="1">IF($DZ310&gt;DO$3,0,-OFFSET(DO156,0,ROUNDUP(IF($DZ310=0,30,$DZ310)/30,0)-1)*$F310)</f>
        <v>0</v>
      </c>
      <c r="DP310" s="9">
        <f ca="1">IF($DZ310&gt;DP$3,0,-OFFSET(DP156,0,ROUNDUP(IF($DZ310=0,30,$DZ310)/30,0)-1)*$F310)</f>
        <v>0</v>
      </c>
      <c r="DQ310" s="9">
        <f ca="1">IF($DZ310&gt;DQ$3,0,-OFFSET(DQ156,0,ROUNDUP(IF($DZ310=0,30,$DZ310)/30,0)-1)*$F310)</f>
        <v>0</v>
      </c>
      <c r="DR310" s="9">
        <f ca="1">IF($DZ310&gt;DR$3,0,-OFFSET(DR156,0,ROUNDUP(IF($DZ310=0,30,$DZ310)/30,0)-1)*$F310)</f>
        <v>0</v>
      </c>
      <c r="DS310" s="9">
        <f ca="1">IF($DZ310&gt;DS$3,0,-OFFSET(DS156,0,ROUNDUP(IF($DZ310=0,30,$DZ310)/30,0)-1)*$F310)</f>
        <v>0</v>
      </c>
      <c r="DT310" s="9">
        <f ca="1">IF($DZ310&gt;DT$3,0,-OFFSET(DT156,0,ROUNDUP(IF($DZ310=0,30,$DZ310)/30,0)-1)*$F310)</f>
        <v>0</v>
      </c>
      <c r="DU310" s="9">
        <f ca="1">IF($DZ310&gt;DU$3,0,-OFFSET(DU156,0,ROUNDUP(IF($DZ310=0,30,$DZ310)/30,0)-1)*$F310)</f>
        <v>0</v>
      </c>
      <c r="DV310" s="9">
        <f ca="1">IF($DZ310&gt;DV$3,0,-OFFSET(DV156,0,ROUNDUP(IF($DZ310=0,30,$DZ310)/30,0)-1)*$F310)</f>
        <v>0</v>
      </c>
      <c r="DW310" s="9">
        <f ca="1">IF($DZ310&gt;DW$3,0,-OFFSET(DW156,0,ROUNDUP(IF($DZ310=0,30,$DZ310)/30,0)-1)*$F310)</f>
        <v>0</v>
      </c>
      <c r="DX310" s="4"/>
      <c r="DY310" s="4"/>
      <c r="DZ310" s="49">
        <f>DZ156</f>
        <v>30</v>
      </c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  <c r="FR310" s="4"/>
      <c r="FS310" s="4"/>
      <c r="FT310" s="4"/>
      <c r="FU310" s="4"/>
      <c r="FV310" s="4"/>
      <c r="FW310" s="4"/>
      <c r="FX310" s="4"/>
      <c r="FY310" s="4"/>
      <c r="FZ310" s="4"/>
      <c r="GA310" s="4"/>
      <c r="GB310" s="4"/>
      <c r="GC310" s="4"/>
      <c r="GD310" s="4"/>
      <c r="GE310" s="4"/>
      <c r="GF310" s="4"/>
      <c r="GG310" s="4"/>
    </row>
    <row r="311" spans="1:189" ht="14" hidden="1" x14ac:dyDescent="0.35">
      <c r="A311" s="1"/>
      <c r="B311" s="43" t="str">
        <f>B157</f>
        <v/>
      </c>
      <c r="C311" s="44"/>
      <c r="D311" s="44">
        <f>D157</f>
        <v>0</v>
      </c>
      <c r="E311" s="45" t="str">
        <f>"Impostos "&amp;E157</f>
        <v xml:space="preserve">Impostos </v>
      </c>
      <c r="F311" s="67"/>
      <c r="G311" s="68"/>
      <c r="H311" s="9">
        <f ca="1">IF($DZ311&gt;H$3,0,-OFFSET(H157,0,ROUNDUP(IF($DZ311=0,30,$DZ311)/30,0)-1)*$F311)</f>
        <v>0</v>
      </c>
      <c r="I311" s="9">
        <f ca="1">IF($DZ311&gt;I$3,0,-OFFSET(I157,0,ROUNDUP(IF($DZ311=0,30,$DZ311)/30,0)-1)*$F311)</f>
        <v>0</v>
      </c>
      <c r="J311" s="9">
        <f ca="1">IF($DZ311&gt;J$3,0,-OFFSET(J157,0,ROUNDUP(IF($DZ311=0,30,$DZ311)/30,0)-1)*$F311)</f>
        <v>0</v>
      </c>
      <c r="K311" s="9">
        <f ca="1">IF($DZ311&gt;K$3,0,-OFFSET(K157,0,ROUNDUP(IF($DZ311=0,30,$DZ311)/30,0)-1)*$F311)</f>
        <v>0</v>
      </c>
      <c r="L311" s="9">
        <f ca="1">IF($DZ311&gt;L$3,0,-OFFSET(L157,0,ROUNDUP(IF($DZ311=0,30,$DZ311)/30,0)-1)*$F311)</f>
        <v>0</v>
      </c>
      <c r="M311" s="9">
        <f ca="1">IF($DZ311&gt;M$3,0,-OFFSET(M157,0,ROUNDUP(IF($DZ311=0,30,$DZ311)/30,0)-1)*$F311)</f>
        <v>0</v>
      </c>
      <c r="N311" s="9">
        <f ca="1">IF($DZ311&gt;N$3,0,-OFFSET(N157,0,ROUNDUP(IF($DZ311=0,30,$DZ311)/30,0)-1)*$F311)</f>
        <v>0</v>
      </c>
      <c r="O311" s="9">
        <f ca="1">IF($DZ311&gt;O$3,0,-OFFSET(O157,0,ROUNDUP(IF($DZ311=0,30,$DZ311)/30,0)-1)*$F311)</f>
        <v>0</v>
      </c>
      <c r="P311" s="9">
        <f ca="1">IF($DZ311&gt;P$3,0,-OFFSET(P157,0,ROUNDUP(IF($DZ311=0,30,$DZ311)/30,0)-1)*$F311)</f>
        <v>0</v>
      </c>
      <c r="Q311" s="9">
        <f ca="1">IF($DZ311&gt;Q$3,0,-OFFSET(Q157,0,ROUNDUP(IF($DZ311=0,30,$DZ311)/30,0)-1)*$F311)</f>
        <v>0</v>
      </c>
      <c r="R311" s="9">
        <f ca="1">IF($DZ311&gt;R$3,0,-OFFSET(R157,0,ROUNDUP(IF($DZ311=0,30,$DZ311)/30,0)-1)*$F311)</f>
        <v>0</v>
      </c>
      <c r="S311" s="9">
        <f ca="1">IF($DZ311&gt;S$3,0,-OFFSET(S157,0,ROUNDUP(IF($DZ311=0,30,$DZ311)/30,0)-1)*$F311)</f>
        <v>0</v>
      </c>
      <c r="T311" s="69">
        <f ca="1">IF($DZ311&gt;T$3,0,-OFFSET(T157,0,ROUNDUP(IF($DZ311=0,30,$DZ311)/30,0)-1)*$F311)</f>
        <v>0</v>
      </c>
      <c r="U311" s="9">
        <f ca="1">IF($DZ311&gt;U$3,0,-OFFSET(U157,0,ROUNDUP(IF($DZ311=0,30,$DZ311)/30,0)-1)*$F311)</f>
        <v>0</v>
      </c>
      <c r="V311" s="9">
        <f ca="1">IF($DZ311&gt;V$3,0,-OFFSET(V157,0,ROUNDUP(IF($DZ311=0,30,$DZ311)/30,0)-1)*$F311)</f>
        <v>0</v>
      </c>
      <c r="W311" s="9">
        <f ca="1">IF($DZ311&gt;W$3,0,-OFFSET(W157,0,ROUNDUP(IF($DZ311=0,30,$DZ311)/30,0)-1)*$F311)</f>
        <v>0</v>
      </c>
      <c r="X311" s="9">
        <f ca="1">IF($DZ311&gt;X$3,0,-OFFSET(X157,0,ROUNDUP(IF($DZ311=0,30,$DZ311)/30,0)-1)*$F311)</f>
        <v>0</v>
      </c>
      <c r="Y311" s="9">
        <f ca="1">IF($DZ311&gt;Y$3,0,-OFFSET(Y157,0,ROUNDUP(IF($DZ311=0,30,$DZ311)/30,0)-1)*$F311)</f>
        <v>0</v>
      </c>
      <c r="Z311" s="9">
        <f ca="1">IF($DZ311&gt;Z$3,0,-OFFSET(Z157,0,ROUNDUP(IF($DZ311=0,30,$DZ311)/30,0)-1)*$F311)</f>
        <v>0</v>
      </c>
      <c r="AA311" s="9">
        <f ca="1">IF($DZ311&gt;AA$3,0,-OFFSET(AA157,0,ROUNDUP(IF($DZ311=0,30,$DZ311)/30,0)-1)*$F311)</f>
        <v>0</v>
      </c>
      <c r="AB311" s="9">
        <f ca="1">IF($DZ311&gt;AB$3,0,-OFFSET(AB157,0,ROUNDUP(IF($DZ311=0,30,$DZ311)/30,0)-1)*$F311)</f>
        <v>0</v>
      </c>
      <c r="AC311" s="9">
        <f ca="1">IF($DZ311&gt;AC$3,0,-OFFSET(AC157,0,ROUNDUP(IF($DZ311=0,30,$DZ311)/30,0)-1)*$F311)</f>
        <v>0</v>
      </c>
      <c r="AD311" s="9">
        <f ca="1">IF($DZ311&gt;AD$3,0,-OFFSET(AD157,0,ROUNDUP(IF($DZ311=0,30,$DZ311)/30,0)-1)*$F311)</f>
        <v>0</v>
      </c>
      <c r="AE311" s="9">
        <f ca="1">IF($DZ311&gt;AE$3,0,-OFFSET(AE157,0,ROUNDUP(IF($DZ311=0,30,$DZ311)/30,0)-1)*$F311)</f>
        <v>0</v>
      </c>
      <c r="AF311" s="69">
        <f ca="1">IF($DZ311&gt;AF$3,0,-OFFSET(AF157,0,ROUNDUP(IF($DZ311=0,30,$DZ311)/30,0)-1)*$F311)</f>
        <v>0</v>
      </c>
      <c r="AG311" s="9">
        <f ca="1">IF($DZ311&gt;AG$3,0,-OFFSET(AG157,0,ROUNDUP(IF($DZ311=0,30,$DZ311)/30,0)-1)*$F311)</f>
        <v>0</v>
      </c>
      <c r="AH311" s="9">
        <f ca="1">IF($DZ311&gt;AH$3,0,-OFFSET(AH157,0,ROUNDUP(IF($DZ311=0,30,$DZ311)/30,0)-1)*$F311)</f>
        <v>0</v>
      </c>
      <c r="AI311" s="9">
        <f ca="1">IF($DZ311&gt;AI$3,0,-OFFSET(AI157,0,ROUNDUP(IF($DZ311=0,30,$DZ311)/30,0)-1)*$F311)</f>
        <v>0</v>
      </c>
      <c r="AJ311" s="9">
        <f ca="1">IF($DZ311&gt;AJ$3,0,-OFFSET(AJ157,0,ROUNDUP(IF($DZ311=0,30,$DZ311)/30,0)-1)*$F311)</f>
        <v>0</v>
      </c>
      <c r="AK311" s="9">
        <f ca="1">IF($DZ311&gt;AK$3,0,-OFFSET(AK157,0,ROUNDUP(IF($DZ311=0,30,$DZ311)/30,0)-1)*$F311)</f>
        <v>0</v>
      </c>
      <c r="AL311" s="9">
        <f ca="1">IF($DZ311&gt;AL$3,0,-OFFSET(AL157,0,ROUNDUP(IF($DZ311=0,30,$DZ311)/30,0)-1)*$F311)</f>
        <v>0</v>
      </c>
      <c r="AM311" s="9">
        <f ca="1">IF($DZ311&gt;AM$3,0,-OFFSET(AM157,0,ROUNDUP(IF($DZ311=0,30,$DZ311)/30,0)-1)*$F311)</f>
        <v>0</v>
      </c>
      <c r="AN311" s="9">
        <f ca="1">IF($DZ311&gt;AN$3,0,-OFFSET(AN157,0,ROUNDUP(IF($DZ311=0,30,$DZ311)/30,0)-1)*$F311)</f>
        <v>0</v>
      </c>
      <c r="AO311" s="9">
        <f ca="1">IF($DZ311&gt;AO$3,0,-OFFSET(AO157,0,ROUNDUP(IF($DZ311=0,30,$DZ311)/30,0)-1)*$F311)</f>
        <v>0</v>
      </c>
      <c r="AP311" s="9">
        <f ca="1">IF($DZ311&gt;AP$3,0,-OFFSET(AP157,0,ROUNDUP(IF($DZ311=0,30,$DZ311)/30,0)-1)*$F311)</f>
        <v>0</v>
      </c>
      <c r="AQ311" s="9">
        <f ca="1">IF($DZ311&gt;AQ$3,0,-OFFSET(AQ157,0,ROUNDUP(IF($DZ311=0,30,$DZ311)/30,0)-1)*$F311)</f>
        <v>0</v>
      </c>
      <c r="AR311" s="69">
        <f ca="1">IF($DZ311&gt;AR$3,0,-OFFSET(AR157,0,ROUNDUP(IF($DZ311=0,30,$DZ311)/30,0)-1)*$F311)</f>
        <v>0</v>
      </c>
      <c r="AS311" s="9">
        <f ca="1">IF($DZ311&gt;AS$3,0,-OFFSET(AS157,0,ROUNDUP(IF($DZ311=0,30,$DZ311)/30,0)-1)*$F311)</f>
        <v>0</v>
      </c>
      <c r="AT311" s="9">
        <f ca="1">IF($DZ311&gt;AT$3,0,-OFFSET(AT157,0,ROUNDUP(IF($DZ311=0,30,$DZ311)/30,0)-1)*$F311)</f>
        <v>0</v>
      </c>
      <c r="AU311" s="9">
        <f ca="1">IF($DZ311&gt;AU$3,0,-OFFSET(AU157,0,ROUNDUP(IF($DZ311=0,30,$DZ311)/30,0)-1)*$F311)</f>
        <v>0</v>
      </c>
      <c r="AV311" s="9">
        <f ca="1">IF($DZ311&gt;AV$3,0,-OFFSET(AV157,0,ROUNDUP(IF($DZ311=0,30,$DZ311)/30,0)-1)*$F311)</f>
        <v>0</v>
      </c>
      <c r="AW311" s="9">
        <f ca="1">IF($DZ311&gt;AW$3,0,-OFFSET(AW157,0,ROUNDUP(IF($DZ311=0,30,$DZ311)/30,0)-1)*$F311)</f>
        <v>0</v>
      </c>
      <c r="AX311" s="9">
        <f ca="1">IF($DZ311&gt;AX$3,0,-OFFSET(AX157,0,ROUNDUP(IF($DZ311=0,30,$DZ311)/30,0)-1)*$F311)</f>
        <v>0</v>
      </c>
      <c r="AY311" s="9">
        <f ca="1">IF($DZ311&gt;AY$3,0,-OFFSET(AY157,0,ROUNDUP(IF($DZ311=0,30,$DZ311)/30,0)-1)*$F311)</f>
        <v>0</v>
      </c>
      <c r="AZ311" s="9">
        <f ca="1">IF($DZ311&gt;AZ$3,0,-OFFSET(AZ157,0,ROUNDUP(IF($DZ311=0,30,$DZ311)/30,0)-1)*$F311)</f>
        <v>0</v>
      </c>
      <c r="BA311" s="9">
        <f ca="1">IF($DZ311&gt;BA$3,0,-OFFSET(BA157,0,ROUNDUP(IF($DZ311=0,30,$DZ311)/30,0)-1)*$F311)</f>
        <v>0</v>
      </c>
      <c r="BB311" s="9">
        <f ca="1">IF($DZ311&gt;BB$3,0,-OFFSET(BB157,0,ROUNDUP(IF($DZ311=0,30,$DZ311)/30,0)-1)*$F311)</f>
        <v>0</v>
      </c>
      <c r="BC311" s="9">
        <f ca="1">IF($DZ311&gt;BC$3,0,-OFFSET(BC157,0,ROUNDUP(IF($DZ311=0,30,$DZ311)/30,0)-1)*$F311)</f>
        <v>0</v>
      </c>
      <c r="BD311" s="69">
        <f ca="1">IF($DZ311&gt;BD$3,0,-OFFSET(BD157,0,ROUNDUP(IF($DZ311=0,30,$DZ311)/30,0)-1)*$F311)</f>
        <v>0</v>
      </c>
      <c r="BE311" s="9">
        <f ca="1">IF($DZ311&gt;BE$3,0,-OFFSET(BE157,0,ROUNDUP(IF($DZ311=0,30,$DZ311)/30,0)-1)*$F311)</f>
        <v>0</v>
      </c>
      <c r="BF311" s="9">
        <f ca="1">IF($DZ311&gt;BF$3,0,-OFFSET(BF157,0,ROUNDUP(IF($DZ311=0,30,$DZ311)/30,0)-1)*$F311)</f>
        <v>0</v>
      </c>
      <c r="BG311" s="9">
        <f ca="1">IF($DZ311&gt;BG$3,0,-OFFSET(BG157,0,ROUNDUP(IF($DZ311=0,30,$DZ311)/30,0)-1)*$F311)</f>
        <v>0</v>
      </c>
      <c r="BH311" s="9">
        <f ca="1">IF($DZ311&gt;BH$3,0,-OFFSET(BH157,0,ROUNDUP(IF($DZ311=0,30,$DZ311)/30,0)-1)*$F311)</f>
        <v>0</v>
      </c>
      <c r="BI311" s="9">
        <f ca="1">IF($DZ311&gt;BI$3,0,-OFFSET(BI157,0,ROUNDUP(IF($DZ311=0,30,$DZ311)/30,0)-1)*$F311)</f>
        <v>0</v>
      </c>
      <c r="BJ311" s="9">
        <f ca="1">IF($DZ311&gt;BJ$3,0,-OFFSET(BJ157,0,ROUNDUP(IF($DZ311=0,30,$DZ311)/30,0)-1)*$F311)</f>
        <v>0</v>
      </c>
      <c r="BK311" s="9">
        <f ca="1">IF($DZ311&gt;BK$3,0,-OFFSET(BK157,0,ROUNDUP(IF($DZ311=0,30,$DZ311)/30,0)-1)*$F311)</f>
        <v>0</v>
      </c>
      <c r="BL311" s="9">
        <f ca="1">IF($DZ311&gt;BL$3,0,-OFFSET(BL157,0,ROUNDUP(IF($DZ311=0,30,$DZ311)/30,0)-1)*$F311)</f>
        <v>0</v>
      </c>
      <c r="BM311" s="9">
        <f ca="1">IF($DZ311&gt;BM$3,0,-OFFSET(BM157,0,ROUNDUP(IF($DZ311=0,30,$DZ311)/30,0)-1)*$F311)</f>
        <v>0</v>
      </c>
      <c r="BN311" s="9">
        <f ca="1">IF($DZ311&gt;BN$3,0,-OFFSET(BN157,0,ROUNDUP(IF($DZ311=0,30,$DZ311)/30,0)-1)*$F311)</f>
        <v>0</v>
      </c>
      <c r="BO311" s="9">
        <f ca="1">IF($DZ311&gt;BO$3,0,-OFFSET(BO157,0,ROUNDUP(IF($DZ311=0,30,$DZ311)/30,0)-1)*$F311)</f>
        <v>0</v>
      </c>
      <c r="BP311" s="69">
        <f ca="1">IF($DZ311&gt;BP$3,0,-OFFSET(BP157,0,ROUNDUP(IF($DZ311=0,30,$DZ311)/30,0)-1)*$F311)</f>
        <v>0</v>
      </c>
      <c r="BQ311" s="9">
        <f ca="1">IF($DZ311&gt;BQ$3,0,-OFFSET(BQ157,0,ROUNDUP(IF($DZ311=0,30,$DZ311)/30,0)-1)*$F311)</f>
        <v>0</v>
      </c>
      <c r="BR311" s="9">
        <f ca="1">IF($DZ311&gt;BR$3,0,-OFFSET(BR157,0,ROUNDUP(IF($DZ311=0,30,$DZ311)/30,0)-1)*$F311)</f>
        <v>0</v>
      </c>
      <c r="BS311" s="9">
        <f ca="1">IF($DZ311&gt;BS$3,0,-OFFSET(BS157,0,ROUNDUP(IF($DZ311=0,30,$DZ311)/30,0)-1)*$F311)</f>
        <v>0</v>
      </c>
      <c r="BT311" s="9">
        <f ca="1">IF($DZ311&gt;BT$3,0,-OFFSET(BT157,0,ROUNDUP(IF($DZ311=0,30,$DZ311)/30,0)-1)*$F311)</f>
        <v>0</v>
      </c>
      <c r="BU311" s="9">
        <f ca="1">IF($DZ311&gt;BU$3,0,-OFFSET(BU157,0,ROUNDUP(IF($DZ311=0,30,$DZ311)/30,0)-1)*$F311)</f>
        <v>0</v>
      </c>
      <c r="BV311" s="9">
        <f ca="1">IF($DZ311&gt;BV$3,0,-OFFSET(BV157,0,ROUNDUP(IF($DZ311=0,30,$DZ311)/30,0)-1)*$F311)</f>
        <v>0</v>
      </c>
      <c r="BW311" s="9">
        <f ca="1">IF($DZ311&gt;BW$3,0,-OFFSET(BW157,0,ROUNDUP(IF($DZ311=0,30,$DZ311)/30,0)-1)*$F311)</f>
        <v>0</v>
      </c>
      <c r="BX311" s="9">
        <f ca="1">IF($DZ311&gt;BX$3,0,-OFFSET(BX157,0,ROUNDUP(IF($DZ311=0,30,$DZ311)/30,0)-1)*$F311)</f>
        <v>0</v>
      </c>
      <c r="BY311" s="9">
        <f ca="1">IF($DZ311&gt;BY$3,0,-OFFSET(BY157,0,ROUNDUP(IF($DZ311=0,30,$DZ311)/30,0)-1)*$F311)</f>
        <v>0</v>
      </c>
      <c r="BZ311" s="9">
        <f ca="1">IF($DZ311&gt;BZ$3,0,-OFFSET(BZ157,0,ROUNDUP(IF($DZ311=0,30,$DZ311)/30,0)-1)*$F311)</f>
        <v>0</v>
      </c>
      <c r="CA311" s="9">
        <f ca="1">IF($DZ311&gt;CA$3,0,-OFFSET(CA157,0,ROUNDUP(IF($DZ311=0,30,$DZ311)/30,0)-1)*$F311)</f>
        <v>0</v>
      </c>
      <c r="CB311" s="69">
        <f ca="1">IF($DZ311&gt;CB$3,0,-OFFSET(CB157,0,ROUNDUP(IF($DZ311=0,30,$DZ311)/30,0)-1)*$F311)</f>
        <v>0</v>
      </c>
      <c r="CC311" s="9">
        <f ca="1">IF($DZ311&gt;CC$3,0,-OFFSET(CC157,0,ROUNDUP(IF($DZ311=0,30,$DZ311)/30,0)-1)*$F311)</f>
        <v>0</v>
      </c>
      <c r="CD311" s="9">
        <f ca="1">IF($DZ311&gt;CD$3,0,-OFFSET(CD157,0,ROUNDUP(IF($DZ311=0,30,$DZ311)/30,0)-1)*$F311)</f>
        <v>0</v>
      </c>
      <c r="CE311" s="9">
        <f ca="1">IF($DZ311&gt;CE$3,0,-OFFSET(CE157,0,ROUNDUP(IF($DZ311=0,30,$DZ311)/30,0)-1)*$F311)</f>
        <v>0</v>
      </c>
      <c r="CF311" s="9">
        <f ca="1">IF($DZ311&gt;CF$3,0,-OFFSET(CF157,0,ROUNDUP(IF($DZ311=0,30,$DZ311)/30,0)-1)*$F311)</f>
        <v>0</v>
      </c>
      <c r="CG311" s="9">
        <f ca="1">IF($DZ311&gt;CG$3,0,-OFFSET(CG157,0,ROUNDUP(IF($DZ311=0,30,$DZ311)/30,0)-1)*$F311)</f>
        <v>0</v>
      </c>
      <c r="CH311" s="9">
        <f ca="1">IF($DZ311&gt;CH$3,0,-OFFSET(CH157,0,ROUNDUP(IF($DZ311=0,30,$DZ311)/30,0)-1)*$F311)</f>
        <v>0</v>
      </c>
      <c r="CI311" s="9">
        <f ca="1">IF($DZ311&gt;CI$3,0,-OFFSET(CI157,0,ROUNDUP(IF($DZ311=0,30,$DZ311)/30,0)-1)*$F311)</f>
        <v>0</v>
      </c>
      <c r="CJ311" s="9">
        <f ca="1">IF($DZ311&gt;CJ$3,0,-OFFSET(CJ157,0,ROUNDUP(IF($DZ311=0,30,$DZ311)/30,0)-1)*$F311)</f>
        <v>0</v>
      </c>
      <c r="CK311" s="9">
        <f ca="1">IF($DZ311&gt;CK$3,0,-OFFSET(CK157,0,ROUNDUP(IF($DZ311=0,30,$DZ311)/30,0)-1)*$F311)</f>
        <v>0</v>
      </c>
      <c r="CL311" s="9">
        <f ca="1">IF($DZ311&gt;CL$3,0,-OFFSET(CL157,0,ROUNDUP(IF($DZ311=0,30,$DZ311)/30,0)-1)*$F311)</f>
        <v>0</v>
      </c>
      <c r="CM311" s="9">
        <f ca="1">IF($DZ311&gt;CM$3,0,-OFFSET(CM157,0,ROUNDUP(IF($DZ311=0,30,$DZ311)/30,0)-1)*$F311)</f>
        <v>0</v>
      </c>
      <c r="CN311" s="69">
        <f ca="1">IF($DZ311&gt;CN$3,0,-OFFSET(CN157,0,ROUNDUP(IF($DZ311=0,30,$DZ311)/30,0)-1)*$F311)</f>
        <v>0</v>
      </c>
      <c r="CO311" s="9">
        <f ca="1">IF($DZ311&gt;CO$3,0,-OFFSET(CO157,0,ROUNDUP(IF($DZ311=0,30,$DZ311)/30,0)-1)*$F311)</f>
        <v>0</v>
      </c>
      <c r="CP311" s="9">
        <f ca="1">IF($DZ311&gt;CP$3,0,-OFFSET(CP157,0,ROUNDUP(IF($DZ311=0,30,$DZ311)/30,0)-1)*$F311)</f>
        <v>0</v>
      </c>
      <c r="CQ311" s="9">
        <f ca="1">IF($DZ311&gt;CQ$3,0,-OFFSET(CQ157,0,ROUNDUP(IF($DZ311=0,30,$DZ311)/30,0)-1)*$F311)</f>
        <v>0</v>
      </c>
      <c r="CR311" s="9">
        <f ca="1">IF($DZ311&gt;CR$3,0,-OFFSET(CR157,0,ROUNDUP(IF($DZ311=0,30,$DZ311)/30,0)-1)*$F311)</f>
        <v>0</v>
      </c>
      <c r="CS311" s="9">
        <f ca="1">IF($DZ311&gt;CS$3,0,-OFFSET(CS157,0,ROUNDUP(IF($DZ311=0,30,$DZ311)/30,0)-1)*$F311)</f>
        <v>0</v>
      </c>
      <c r="CT311" s="9">
        <f ca="1">IF($DZ311&gt;CT$3,0,-OFFSET(CT157,0,ROUNDUP(IF($DZ311=0,30,$DZ311)/30,0)-1)*$F311)</f>
        <v>0</v>
      </c>
      <c r="CU311" s="9">
        <f ca="1">IF($DZ311&gt;CU$3,0,-OFFSET(CU157,0,ROUNDUP(IF($DZ311=0,30,$DZ311)/30,0)-1)*$F311)</f>
        <v>0</v>
      </c>
      <c r="CV311" s="9">
        <f ca="1">IF($DZ311&gt;CV$3,0,-OFFSET(CV157,0,ROUNDUP(IF($DZ311=0,30,$DZ311)/30,0)-1)*$F311)</f>
        <v>0</v>
      </c>
      <c r="CW311" s="9">
        <f ca="1">IF($DZ311&gt;CW$3,0,-OFFSET(CW157,0,ROUNDUP(IF($DZ311=0,30,$DZ311)/30,0)-1)*$F311)</f>
        <v>0</v>
      </c>
      <c r="CX311" s="9">
        <f ca="1">IF($DZ311&gt;CX$3,0,-OFFSET(CX157,0,ROUNDUP(IF($DZ311=0,30,$DZ311)/30,0)-1)*$F311)</f>
        <v>0</v>
      </c>
      <c r="CY311" s="9">
        <f ca="1">IF($DZ311&gt;CY$3,0,-OFFSET(CY157,0,ROUNDUP(IF($DZ311=0,30,$DZ311)/30,0)-1)*$F311)</f>
        <v>0</v>
      </c>
      <c r="CZ311" s="69">
        <f ca="1">IF($DZ311&gt;CZ$3,0,-OFFSET(CZ157,0,ROUNDUP(IF($DZ311=0,30,$DZ311)/30,0)-1)*$F311)</f>
        <v>0</v>
      </c>
      <c r="DA311" s="9">
        <f ca="1">IF($DZ311&gt;DA$3,0,-OFFSET(DA157,0,ROUNDUP(IF($DZ311=0,30,$DZ311)/30,0)-1)*$F311)</f>
        <v>0</v>
      </c>
      <c r="DB311" s="9">
        <f ca="1">IF($DZ311&gt;DB$3,0,-OFFSET(DB157,0,ROUNDUP(IF($DZ311=0,30,$DZ311)/30,0)-1)*$F311)</f>
        <v>0</v>
      </c>
      <c r="DC311" s="9">
        <f ca="1">IF($DZ311&gt;DC$3,0,-OFFSET(DC157,0,ROUNDUP(IF($DZ311=0,30,$DZ311)/30,0)-1)*$F311)</f>
        <v>0</v>
      </c>
      <c r="DD311" s="9">
        <f ca="1">IF($DZ311&gt;DD$3,0,-OFFSET(DD157,0,ROUNDUP(IF($DZ311=0,30,$DZ311)/30,0)-1)*$F311)</f>
        <v>0</v>
      </c>
      <c r="DE311" s="9">
        <f ca="1">IF($DZ311&gt;DE$3,0,-OFFSET(DE157,0,ROUNDUP(IF($DZ311=0,30,$DZ311)/30,0)-1)*$F311)</f>
        <v>0</v>
      </c>
      <c r="DF311" s="9">
        <f ca="1">IF($DZ311&gt;DF$3,0,-OFFSET(DF157,0,ROUNDUP(IF($DZ311=0,30,$DZ311)/30,0)-1)*$F311)</f>
        <v>0</v>
      </c>
      <c r="DG311" s="9">
        <f ca="1">IF($DZ311&gt;DG$3,0,-OFFSET(DG157,0,ROUNDUP(IF($DZ311=0,30,$DZ311)/30,0)-1)*$F311)</f>
        <v>0</v>
      </c>
      <c r="DH311" s="9">
        <f ca="1">IF($DZ311&gt;DH$3,0,-OFFSET(DH157,0,ROUNDUP(IF($DZ311=0,30,$DZ311)/30,0)-1)*$F311)</f>
        <v>0</v>
      </c>
      <c r="DI311" s="9">
        <f ca="1">IF($DZ311&gt;DI$3,0,-OFFSET(DI157,0,ROUNDUP(IF($DZ311=0,30,$DZ311)/30,0)-1)*$F311)</f>
        <v>0</v>
      </c>
      <c r="DJ311" s="9">
        <f ca="1">IF($DZ311&gt;DJ$3,0,-OFFSET(DJ157,0,ROUNDUP(IF($DZ311=0,30,$DZ311)/30,0)-1)*$F311)</f>
        <v>0</v>
      </c>
      <c r="DK311" s="9">
        <f ca="1">IF($DZ311&gt;DK$3,0,-OFFSET(DK157,0,ROUNDUP(IF($DZ311=0,30,$DZ311)/30,0)-1)*$F311)</f>
        <v>0</v>
      </c>
      <c r="DL311" s="69">
        <f ca="1">IF($DZ311&gt;DL$3,0,-OFFSET(DL157,0,ROUNDUP(IF($DZ311=0,30,$DZ311)/30,0)-1)*$F311)</f>
        <v>0</v>
      </c>
      <c r="DM311" s="9">
        <f ca="1">IF($DZ311&gt;DM$3,0,-OFFSET(DM157,0,ROUNDUP(IF($DZ311=0,30,$DZ311)/30,0)-1)*$F311)</f>
        <v>0</v>
      </c>
      <c r="DN311" s="9">
        <f ca="1">IF($DZ311&gt;DN$3,0,-OFFSET(DN157,0,ROUNDUP(IF($DZ311=0,30,$DZ311)/30,0)-1)*$F311)</f>
        <v>0</v>
      </c>
      <c r="DO311" s="9">
        <f ca="1">IF($DZ311&gt;DO$3,0,-OFFSET(DO157,0,ROUNDUP(IF($DZ311=0,30,$DZ311)/30,0)-1)*$F311)</f>
        <v>0</v>
      </c>
      <c r="DP311" s="9">
        <f ca="1">IF($DZ311&gt;DP$3,0,-OFFSET(DP157,0,ROUNDUP(IF($DZ311=0,30,$DZ311)/30,0)-1)*$F311)</f>
        <v>0</v>
      </c>
      <c r="DQ311" s="9">
        <f ca="1">IF($DZ311&gt;DQ$3,0,-OFFSET(DQ157,0,ROUNDUP(IF($DZ311=0,30,$DZ311)/30,0)-1)*$F311)</f>
        <v>0</v>
      </c>
      <c r="DR311" s="9">
        <f ca="1">IF($DZ311&gt;DR$3,0,-OFFSET(DR157,0,ROUNDUP(IF($DZ311=0,30,$DZ311)/30,0)-1)*$F311)</f>
        <v>0</v>
      </c>
      <c r="DS311" s="9">
        <f ca="1">IF($DZ311&gt;DS$3,0,-OFFSET(DS157,0,ROUNDUP(IF($DZ311=0,30,$DZ311)/30,0)-1)*$F311)</f>
        <v>0</v>
      </c>
      <c r="DT311" s="9">
        <f ca="1">IF($DZ311&gt;DT$3,0,-OFFSET(DT157,0,ROUNDUP(IF($DZ311=0,30,$DZ311)/30,0)-1)*$F311)</f>
        <v>0</v>
      </c>
      <c r="DU311" s="9">
        <f ca="1">IF($DZ311&gt;DU$3,0,-OFFSET(DU157,0,ROUNDUP(IF($DZ311=0,30,$DZ311)/30,0)-1)*$F311)</f>
        <v>0</v>
      </c>
      <c r="DV311" s="9">
        <f ca="1">IF($DZ311&gt;DV$3,0,-OFFSET(DV157,0,ROUNDUP(IF($DZ311=0,30,$DZ311)/30,0)-1)*$F311)</f>
        <v>0</v>
      </c>
      <c r="DW311" s="9">
        <f ca="1">IF($DZ311&gt;DW$3,0,-OFFSET(DW157,0,ROUNDUP(IF($DZ311=0,30,$DZ311)/30,0)-1)*$F311)</f>
        <v>0</v>
      </c>
      <c r="DX311" s="4"/>
      <c r="DY311" s="4"/>
      <c r="DZ311" s="49">
        <f>DZ157</f>
        <v>30</v>
      </c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  <c r="FR311" s="4"/>
      <c r="FS311" s="4"/>
      <c r="FT311" s="4"/>
      <c r="FU311" s="4"/>
      <c r="FV311" s="4"/>
      <c r="FW311" s="4"/>
      <c r="FX311" s="4"/>
      <c r="FY311" s="4"/>
      <c r="FZ311" s="4"/>
      <c r="GA311" s="4"/>
      <c r="GB311" s="4"/>
      <c r="GC311" s="4"/>
      <c r="GD311" s="4"/>
      <c r="GE311" s="4"/>
      <c r="GF311" s="4"/>
      <c r="GG311" s="4"/>
    </row>
    <row r="312" spans="1:189" ht="14" hidden="1" x14ac:dyDescent="0.35">
      <c r="A312" s="1"/>
      <c r="B312" s="43" t="str">
        <f>B158</f>
        <v/>
      </c>
      <c r="C312" s="44"/>
      <c r="D312" s="44">
        <f>D158</f>
        <v>0</v>
      </c>
      <c r="E312" s="45" t="str">
        <f>"Impostos "&amp;E158</f>
        <v xml:space="preserve">Impostos </v>
      </c>
      <c r="F312" s="67"/>
      <c r="G312" s="68"/>
      <c r="H312" s="9">
        <f ca="1">IF($DZ312&gt;H$3,0,-OFFSET(H158,0,ROUNDUP(IF($DZ312=0,30,$DZ312)/30,0)-1)*$F312)</f>
        <v>0</v>
      </c>
      <c r="I312" s="9">
        <f ca="1">IF($DZ312&gt;I$3,0,-OFFSET(I158,0,ROUNDUP(IF($DZ312=0,30,$DZ312)/30,0)-1)*$F312)</f>
        <v>0</v>
      </c>
      <c r="J312" s="9">
        <f ca="1">IF($DZ312&gt;J$3,0,-OFFSET(J158,0,ROUNDUP(IF($DZ312=0,30,$DZ312)/30,0)-1)*$F312)</f>
        <v>0</v>
      </c>
      <c r="K312" s="9">
        <f ca="1">IF($DZ312&gt;K$3,0,-OFFSET(K158,0,ROUNDUP(IF($DZ312=0,30,$DZ312)/30,0)-1)*$F312)</f>
        <v>0</v>
      </c>
      <c r="L312" s="9">
        <f ca="1">IF($DZ312&gt;L$3,0,-OFFSET(L158,0,ROUNDUP(IF($DZ312=0,30,$DZ312)/30,0)-1)*$F312)</f>
        <v>0</v>
      </c>
      <c r="M312" s="9">
        <f ca="1">IF($DZ312&gt;M$3,0,-OFFSET(M158,0,ROUNDUP(IF($DZ312=0,30,$DZ312)/30,0)-1)*$F312)</f>
        <v>0</v>
      </c>
      <c r="N312" s="9">
        <f ca="1">IF($DZ312&gt;N$3,0,-OFFSET(N158,0,ROUNDUP(IF($DZ312=0,30,$DZ312)/30,0)-1)*$F312)</f>
        <v>0</v>
      </c>
      <c r="O312" s="9">
        <f ca="1">IF($DZ312&gt;O$3,0,-OFFSET(O158,0,ROUNDUP(IF($DZ312=0,30,$DZ312)/30,0)-1)*$F312)</f>
        <v>0</v>
      </c>
      <c r="P312" s="9">
        <f ca="1">IF($DZ312&gt;P$3,0,-OFFSET(P158,0,ROUNDUP(IF($DZ312=0,30,$DZ312)/30,0)-1)*$F312)</f>
        <v>0</v>
      </c>
      <c r="Q312" s="9">
        <f ca="1">IF($DZ312&gt;Q$3,0,-OFFSET(Q158,0,ROUNDUP(IF($DZ312=0,30,$DZ312)/30,0)-1)*$F312)</f>
        <v>0</v>
      </c>
      <c r="R312" s="9">
        <f ca="1">IF($DZ312&gt;R$3,0,-OFFSET(R158,0,ROUNDUP(IF($DZ312=0,30,$DZ312)/30,0)-1)*$F312)</f>
        <v>0</v>
      </c>
      <c r="S312" s="9">
        <f ca="1">IF($DZ312&gt;S$3,0,-OFFSET(S158,0,ROUNDUP(IF($DZ312=0,30,$DZ312)/30,0)-1)*$F312)</f>
        <v>0</v>
      </c>
      <c r="T312" s="69">
        <f ca="1">IF($DZ312&gt;T$3,0,-OFFSET(T158,0,ROUNDUP(IF($DZ312=0,30,$DZ312)/30,0)-1)*$F312)</f>
        <v>0</v>
      </c>
      <c r="U312" s="9">
        <f ca="1">IF($DZ312&gt;U$3,0,-OFFSET(U158,0,ROUNDUP(IF($DZ312=0,30,$DZ312)/30,0)-1)*$F312)</f>
        <v>0</v>
      </c>
      <c r="V312" s="9">
        <f ca="1">IF($DZ312&gt;V$3,0,-OFFSET(V158,0,ROUNDUP(IF($DZ312=0,30,$DZ312)/30,0)-1)*$F312)</f>
        <v>0</v>
      </c>
      <c r="W312" s="9">
        <f ca="1">IF($DZ312&gt;W$3,0,-OFFSET(W158,0,ROUNDUP(IF($DZ312=0,30,$DZ312)/30,0)-1)*$F312)</f>
        <v>0</v>
      </c>
      <c r="X312" s="9">
        <f ca="1">IF($DZ312&gt;X$3,0,-OFFSET(X158,0,ROUNDUP(IF($DZ312=0,30,$DZ312)/30,0)-1)*$F312)</f>
        <v>0</v>
      </c>
      <c r="Y312" s="9">
        <f ca="1">IF($DZ312&gt;Y$3,0,-OFFSET(Y158,0,ROUNDUP(IF($DZ312=0,30,$DZ312)/30,0)-1)*$F312)</f>
        <v>0</v>
      </c>
      <c r="Z312" s="9">
        <f ca="1">IF($DZ312&gt;Z$3,0,-OFFSET(Z158,0,ROUNDUP(IF($DZ312=0,30,$DZ312)/30,0)-1)*$F312)</f>
        <v>0</v>
      </c>
      <c r="AA312" s="9">
        <f ca="1">IF($DZ312&gt;AA$3,0,-OFFSET(AA158,0,ROUNDUP(IF($DZ312=0,30,$DZ312)/30,0)-1)*$F312)</f>
        <v>0</v>
      </c>
      <c r="AB312" s="9">
        <f ca="1">IF($DZ312&gt;AB$3,0,-OFFSET(AB158,0,ROUNDUP(IF($DZ312=0,30,$DZ312)/30,0)-1)*$F312)</f>
        <v>0</v>
      </c>
      <c r="AC312" s="9">
        <f ca="1">IF($DZ312&gt;AC$3,0,-OFFSET(AC158,0,ROUNDUP(IF($DZ312=0,30,$DZ312)/30,0)-1)*$F312)</f>
        <v>0</v>
      </c>
      <c r="AD312" s="9">
        <f ca="1">IF($DZ312&gt;AD$3,0,-OFFSET(AD158,0,ROUNDUP(IF($DZ312=0,30,$DZ312)/30,0)-1)*$F312)</f>
        <v>0</v>
      </c>
      <c r="AE312" s="9">
        <f ca="1">IF($DZ312&gt;AE$3,0,-OFFSET(AE158,0,ROUNDUP(IF($DZ312=0,30,$DZ312)/30,0)-1)*$F312)</f>
        <v>0</v>
      </c>
      <c r="AF312" s="69">
        <f ca="1">IF($DZ312&gt;AF$3,0,-OFFSET(AF158,0,ROUNDUP(IF($DZ312=0,30,$DZ312)/30,0)-1)*$F312)</f>
        <v>0</v>
      </c>
      <c r="AG312" s="9">
        <f ca="1">IF($DZ312&gt;AG$3,0,-OFFSET(AG158,0,ROUNDUP(IF($DZ312=0,30,$DZ312)/30,0)-1)*$F312)</f>
        <v>0</v>
      </c>
      <c r="AH312" s="9">
        <f ca="1">IF($DZ312&gt;AH$3,0,-OFFSET(AH158,0,ROUNDUP(IF($DZ312=0,30,$DZ312)/30,0)-1)*$F312)</f>
        <v>0</v>
      </c>
      <c r="AI312" s="9">
        <f ca="1">IF($DZ312&gt;AI$3,0,-OFFSET(AI158,0,ROUNDUP(IF($DZ312=0,30,$DZ312)/30,0)-1)*$F312)</f>
        <v>0</v>
      </c>
      <c r="AJ312" s="9">
        <f ca="1">IF($DZ312&gt;AJ$3,0,-OFFSET(AJ158,0,ROUNDUP(IF($DZ312=0,30,$DZ312)/30,0)-1)*$F312)</f>
        <v>0</v>
      </c>
      <c r="AK312" s="9">
        <f ca="1">IF($DZ312&gt;AK$3,0,-OFFSET(AK158,0,ROUNDUP(IF($DZ312=0,30,$DZ312)/30,0)-1)*$F312)</f>
        <v>0</v>
      </c>
      <c r="AL312" s="9">
        <f ca="1">IF($DZ312&gt;AL$3,0,-OFFSET(AL158,0,ROUNDUP(IF($DZ312=0,30,$DZ312)/30,0)-1)*$F312)</f>
        <v>0</v>
      </c>
      <c r="AM312" s="9">
        <f ca="1">IF($DZ312&gt;AM$3,0,-OFFSET(AM158,0,ROUNDUP(IF($DZ312=0,30,$DZ312)/30,0)-1)*$F312)</f>
        <v>0</v>
      </c>
      <c r="AN312" s="9">
        <f ca="1">IF($DZ312&gt;AN$3,0,-OFFSET(AN158,0,ROUNDUP(IF($DZ312=0,30,$DZ312)/30,0)-1)*$F312)</f>
        <v>0</v>
      </c>
      <c r="AO312" s="9">
        <f ca="1">IF($DZ312&gt;AO$3,0,-OFFSET(AO158,0,ROUNDUP(IF($DZ312=0,30,$DZ312)/30,0)-1)*$F312)</f>
        <v>0</v>
      </c>
      <c r="AP312" s="9">
        <f ca="1">IF($DZ312&gt;AP$3,0,-OFFSET(AP158,0,ROUNDUP(IF($DZ312=0,30,$DZ312)/30,0)-1)*$F312)</f>
        <v>0</v>
      </c>
      <c r="AQ312" s="9">
        <f ca="1">IF($DZ312&gt;AQ$3,0,-OFFSET(AQ158,0,ROUNDUP(IF($DZ312=0,30,$DZ312)/30,0)-1)*$F312)</f>
        <v>0</v>
      </c>
      <c r="AR312" s="69">
        <f ca="1">IF($DZ312&gt;AR$3,0,-OFFSET(AR158,0,ROUNDUP(IF($DZ312=0,30,$DZ312)/30,0)-1)*$F312)</f>
        <v>0</v>
      </c>
      <c r="AS312" s="9">
        <f ca="1">IF($DZ312&gt;AS$3,0,-OFFSET(AS158,0,ROUNDUP(IF($DZ312=0,30,$DZ312)/30,0)-1)*$F312)</f>
        <v>0</v>
      </c>
      <c r="AT312" s="9">
        <f ca="1">IF($DZ312&gt;AT$3,0,-OFFSET(AT158,0,ROUNDUP(IF($DZ312=0,30,$DZ312)/30,0)-1)*$F312)</f>
        <v>0</v>
      </c>
      <c r="AU312" s="9">
        <f ca="1">IF($DZ312&gt;AU$3,0,-OFFSET(AU158,0,ROUNDUP(IF($DZ312=0,30,$DZ312)/30,0)-1)*$F312)</f>
        <v>0</v>
      </c>
      <c r="AV312" s="9">
        <f ca="1">IF($DZ312&gt;AV$3,0,-OFFSET(AV158,0,ROUNDUP(IF($DZ312=0,30,$DZ312)/30,0)-1)*$F312)</f>
        <v>0</v>
      </c>
      <c r="AW312" s="9">
        <f ca="1">IF($DZ312&gt;AW$3,0,-OFFSET(AW158,0,ROUNDUP(IF($DZ312=0,30,$DZ312)/30,0)-1)*$F312)</f>
        <v>0</v>
      </c>
      <c r="AX312" s="9">
        <f ca="1">IF($DZ312&gt;AX$3,0,-OFFSET(AX158,0,ROUNDUP(IF($DZ312=0,30,$DZ312)/30,0)-1)*$F312)</f>
        <v>0</v>
      </c>
      <c r="AY312" s="9">
        <f ca="1">IF($DZ312&gt;AY$3,0,-OFFSET(AY158,0,ROUNDUP(IF($DZ312=0,30,$DZ312)/30,0)-1)*$F312)</f>
        <v>0</v>
      </c>
      <c r="AZ312" s="9">
        <f ca="1">IF($DZ312&gt;AZ$3,0,-OFFSET(AZ158,0,ROUNDUP(IF($DZ312=0,30,$DZ312)/30,0)-1)*$F312)</f>
        <v>0</v>
      </c>
      <c r="BA312" s="9">
        <f ca="1">IF($DZ312&gt;BA$3,0,-OFFSET(BA158,0,ROUNDUP(IF($DZ312=0,30,$DZ312)/30,0)-1)*$F312)</f>
        <v>0</v>
      </c>
      <c r="BB312" s="9">
        <f ca="1">IF($DZ312&gt;BB$3,0,-OFFSET(BB158,0,ROUNDUP(IF($DZ312=0,30,$DZ312)/30,0)-1)*$F312)</f>
        <v>0</v>
      </c>
      <c r="BC312" s="9">
        <f ca="1">IF($DZ312&gt;BC$3,0,-OFFSET(BC158,0,ROUNDUP(IF($DZ312=0,30,$DZ312)/30,0)-1)*$F312)</f>
        <v>0</v>
      </c>
      <c r="BD312" s="69">
        <f ca="1">IF($DZ312&gt;BD$3,0,-OFFSET(BD158,0,ROUNDUP(IF($DZ312=0,30,$DZ312)/30,0)-1)*$F312)</f>
        <v>0</v>
      </c>
      <c r="BE312" s="9">
        <f ca="1">IF($DZ312&gt;BE$3,0,-OFFSET(BE158,0,ROUNDUP(IF($DZ312=0,30,$DZ312)/30,0)-1)*$F312)</f>
        <v>0</v>
      </c>
      <c r="BF312" s="9">
        <f ca="1">IF($DZ312&gt;BF$3,0,-OFFSET(BF158,0,ROUNDUP(IF($DZ312=0,30,$DZ312)/30,0)-1)*$F312)</f>
        <v>0</v>
      </c>
      <c r="BG312" s="9">
        <f ca="1">IF($DZ312&gt;BG$3,0,-OFFSET(BG158,0,ROUNDUP(IF($DZ312=0,30,$DZ312)/30,0)-1)*$F312)</f>
        <v>0</v>
      </c>
      <c r="BH312" s="9">
        <f ca="1">IF($DZ312&gt;BH$3,0,-OFFSET(BH158,0,ROUNDUP(IF($DZ312=0,30,$DZ312)/30,0)-1)*$F312)</f>
        <v>0</v>
      </c>
      <c r="BI312" s="9">
        <f ca="1">IF($DZ312&gt;BI$3,0,-OFFSET(BI158,0,ROUNDUP(IF($DZ312=0,30,$DZ312)/30,0)-1)*$F312)</f>
        <v>0</v>
      </c>
      <c r="BJ312" s="9">
        <f ca="1">IF($DZ312&gt;BJ$3,0,-OFFSET(BJ158,0,ROUNDUP(IF($DZ312=0,30,$DZ312)/30,0)-1)*$F312)</f>
        <v>0</v>
      </c>
      <c r="BK312" s="9">
        <f ca="1">IF($DZ312&gt;BK$3,0,-OFFSET(BK158,0,ROUNDUP(IF($DZ312=0,30,$DZ312)/30,0)-1)*$F312)</f>
        <v>0</v>
      </c>
      <c r="BL312" s="9">
        <f ca="1">IF($DZ312&gt;BL$3,0,-OFFSET(BL158,0,ROUNDUP(IF($DZ312=0,30,$DZ312)/30,0)-1)*$F312)</f>
        <v>0</v>
      </c>
      <c r="BM312" s="9">
        <f ca="1">IF($DZ312&gt;BM$3,0,-OFFSET(BM158,0,ROUNDUP(IF($DZ312=0,30,$DZ312)/30,0)-1)*$F312)</f>
        <v>0</v>
      </c>
      <c r="BN312" s="9">
        <f ca="1">IF($DZ312&gt;BN$3,0,-OFFSET(BN158,0,ROUNDUP(IF($DZ312=0,30,$DZ312)/30,0)-1)*$F312)</f>
        <v>0</v>
      </c>
      <c r="BO312" s="9">
        <f ca="1">IF($DZ312&gt;BO$3,0,-OFFSET(BO158,0,ROUNDUP(IF($DZ312=0,30,$DZ312)/30,0)-1)*$F312)</f>
        <v>0</v>
      </c>
      <c r="BP312" s="69">
        <f ca="1">IF($DZ312&gt;BP$3,0,-OFFSET(BP158,0,ROUNDUP(IF($DZ312=0,30,$DZ312)/30,0)-1)*$F312)</f>
        <v>0</v>
      </c>
      <c r="BQ312" s="9">
        <f ca="1">IF($DZ312&gt;BQ$3,0,-OFFSET(BQ158,0,ROUNDUP(IF($DZ312=0,30,$DZ312)/30,0)-1)*$F312)</f>
        <v>0</v>
      </c>
      <c r="BR312" s="9">
        <f ca="1">IF($DZ312&gt;BR$3,0,-OFFSET(BR158,0,ROUNDUP(IF($DZ312=0,30,$DZ312)/30,0)-1)*$F312)</f>
        <v>0</v>
      </c>
      <c r="BS312" s="9">
        <f ca="1">IF($DZ312&gt;BS$3,0,-OFFSET(BS158,0,ROUNDUP(IF($DZ312=0,30,$DZ312)/30,0)-1)*$F312)</f>
        <v>0</v>
      </c>
      <c r="BT312" s="9">
        <f ca="1">IF($DZ312&gt;BT$3,0,-OFFSET(BT158,0,ROUNDUP(IF($DZ312=0,30,$DZ312)/30,0)-1)*$F312)</f>
        <v>0</v>
      </c>
      <c r="BU312" s="9">
        <f ca="1">IF($DZ312&gt;BU$3,0,-OFFSET(BU158,0,ROUNDUP(IF($DZ312=0,30,$DZ312)/30,0)-1)*$F312)</f>
        <v>0</v>
      </c>
      <c r="BV312" s="9">
        <f ca="1">IF($DZ312&gt;BV$3,0,-OFFSET(BV158,0,ROUNDUP(IF($DZ312=0,30,$DZ312)/30,0)-1)*$F312)</f>
        <v>0</v>
      </c>
      <c r="BW312" s="9">
        <f ca="1">IF($DZ312&gt;BW$3,0,-OFFSET(BW158,0,ROUNDUP(IF($DZ312=0,30,$DZ312)/30,0)-1)*$F312)</f>
        <v>0</v>
      </c>
      <c r="BX312" s="9">
        <f ca="1">IF($DZ312&gt;BX$3,0,-OFFSET(BX158,0,ROUNDUP(IF($DZ312=0,30,$DZ312)/30,0)-1)*$F312)</f>
        <v>0</v>
      </c>
      <c r="BY312" s="9">
        <f ca="1">IF($DZ312&gt;BY$3,0,-OFFSET(BY158,0,ROUNDUP(IF($DZ312=0,30,$DZ312)/30,0)-1)*$F312)</f>
        <v>0</v>
      </c>
      <c r="BZ312" s="9">
        <f ca="1">IF($DZ312&gt;BZ$3,0,-OFFSET(BZ158,0,ROUNDUP(IF($DZ312=0,30,$DZ312)/30,0)-1)*$F312)</f>
        <v>0</v>
      </c>
      <c r="CA312" s="9">
        <f ca="1">IF($DZ312&gt;CA$3,0,-OFFSET(CA158,0,ROUNDUP(IF($DZ312=0,30,$DZ312)/30,0)-1)*$F312)</f>
        <v>0</v>
      </c>
      <c r="CB312" s="69">
        <f ca="1">IF($DZ312&gt;CB$3,0,-OFFSET(CB158,0,ROUNDUP(IF($DZ312=0,30,$DZ312)/30,0)-1)*$F312)</f>
        <v>0</v>
      </c>
      <c r="CC312" s="9">
        <f ca="1">IF($DZ312&gt;CC$3,0,-OFFSET(CC158,0,ROUNDUP(IF($DZ312=0,30,$DZ312)/30,0)-1)*$F312)</f>
        <v>0</v>
      </c>
      <c r="CD312" s="9">
        <f ca="1">IF($DZ312&gt;CD$3,0,-OFFSET(CD158,0,ROUNDUP(IF($DZ312=0,30,$DZ312)/30,0)-1)*$F312)</f>
        <v>0</v>
      </c>
      <c r="CE312" s="9">
        <f ca="1">IF($DZ312&gt;CE$3,0,-OFFSET(CE158,0,ROUNDUP(IF($DZ312=0,30,$DZ312)/30,0)-1)*$F312)</f>
        <v>0</v>
      </c>
      <c r="CF312" s="9">
        <f ca="1">IF($DZ312&gt;CF$3,0,-OFFSET(CF158,0,ROUNDUP(IF($DZ312=0,30,$DZ312)/30,0)-1)*$F312)</f>
        <v>0</v>
      </c>
      <c r="CG312" s="9">
        <f ca="1">IF($DZ312&gt;CG$3,0,-OFFSET(CG158,0,ROUNDUP(IF($DZ312=0,30,$DZ312)/30,0)-1)*$F312)</f>
        <v>0</v>
      </c>
      <c r="CH312" s="9">
        <f ca="1">IF($DZ312&gt;CH$3,0,-OFFSET(CH158,0,ROUNDUP(IF($DZ312=0,30,$DZ312)/30,0)-1)*$F312)</f>
        <v>0</v>
      </c>
      <c r="CI312" s="9">
        <f ca="1">IF($DZ312&gt;CI$3,0,-OFFSET(CI158,0,ROUNDUP(IF($DZ312=0,30,$DZ312)/30,0)-1)*$F312)</f>
        <v>0</v>
      </c>
      <c r="CJ312" s="9">
        <f ca="1">IF($DZ312&gt;CJ$3,0,-OFFSET(CJ158,0,ROUNDUP(IF($DZ312=0,30,$DZ312)/30,0)-1)*$F312)</f>
        <v>0</v>
      </c>
      <c r="CK312" s="9">
        <f ca="1">IF($DZ312&gt;CK$3,0,-OFFSET(CK158,0,ROUNDUP(IF($DZ312=0,30,$DZ312)/30,0)-1)*$F312)</f>
        <v>0</v>
      </c>
      <c r="CL312" s="9">
        <f ca="1">IF($DZ312&gt;CL$3,0,-OFFSET(CL158,0,ROUNDUP(IF($DZ312=0,30,$DZ312)/30,0)-1)*$F312)</f>
        <v>0</v>
      </c>
      <c r="CM312" s="9">
        <f ca="1">IF($DZ312&gt;CM$3,0,-OFFSET(CM158,0,ROUNDUP(IF($DZ312=0,30,$DZ312)/30,0)-1)*$F312)</f>
        <v>0</v>
      </c>
      <c r="CN312" s="69">
        <f ca="1">IF($DZ312&gt;CN$3,0,-OFFSET(CN158,0,ROUNDUP(IF($DZ312=0,30,$DZ312)/30,0)-1)*$F312)</f>
        <v>0</v>
      </c>
      <c r="CO312" s="9">
        <f ca="1">IF($DZ312&gt;CO$3,0,-OFFSET(CO158,0,ROUNDUP(IF($DZ312=0,30,$DZ312)/30,0)-1)*$F312)</f>
        <v>0</v>
      </c>
      <c r="CP312" s="9">
        <f ca="1">IF($DZ312&gt;CP$3,0,-OFFSET(CP158,0,ROUNDUP(IF($DZ312=0,30,$DZ312)/30,0)-1)*$F312)</f>
        <v>0</v>
      </c>
      <c r="CQ312" s="9">
        <f ca="1">IF($DZ312&gt;CQ$3,0,-OFFSET(CQ158,0,ROUNDUP(IF($DZ312=0,30,$DZ312)/30,0)-1)*$F312)</f>
        <v>0</v>
      </c>
      <c r="CR312" s="9">
        <f ca="1">IF($DZ312&gt;CR$3,0,-OFFSET(CR158,0,ROUNDUP(IF($DZ312=0,30,$DZ312)/30,0)-1)*$F312)</f>
        <v>0</v>
      </c>
      <c r="CS312" s="9">
        <f ca="1">IF($DZ312&gt;CS$3,0,-OFFSET(CS158,0,ROUNDUP(IF($DZ312=0,30,$DZ312)/30,0)-1)*$F312)</f>
        <v>0</v>
      </c>
      <c r="CT312" s="9">
        <f ca="1">IF($DZ312&gt;CT$3,0,-OFFSET(CT158,0,ROUNDUP(IF($DZ312=0,30,$DZ312)/30,0)-1)*$F312)</f>
        <v>0</v>
      </c>
      <c r="CU312" s="9">
        <f ca="1">IF($DZ312&gt;CU$3,0,-OFFSET(CU158,0,ROUNDUP(IF($DZ312=0,30,$DZ312)/30,0)-1)*$F312)</f>
        <v>0</v>
      </c>
      <c r="CV312" s="9">
        <f ca="1">IF($DZ312&gt;CV$3,0,-OFFSET(CV158,0,ROUNDUP(IF($DZ312=0,30,$DZ312)/30,0)-1)*$F312)</f>
        <v>0</v>
      </c>
      <c r="CW312" s="9">
        <f ca="1">IF($DZ312&gt;CW$3,0,-OFFSET(CW158,0,ROUNDUP(IF($DZ312=0,30,$DZ312)/30,0)-1)*$F312)</f>
        <v>0</v>
      </c>
      <c r="CX312" s="9">
        <f ca="1">IF($DZ312&gt;CX$3,0,-OFFSET(CX158,0,ROUNDUP(IF($DZ312=0,30,$DZ312)/30,0)-1)*$F312)</f>
        <v>0</v>
      </c>
      <c r="CY312" s="9">
        <f ca="1">IF($DZ312&gt;CY$3,0,-OFFSET(CY158,0,ROUNDUP(IF($DZ312=0,30,$DZ312)/30,0)-1)*$F312)</f>
        <v>0</v>
      </c>
      <c r="CZ312" s="69">
        <f ca="1">IF($DZ312&gt;CZ$3,0,-OFFSET(CZ158,0,ROUNDUP(IF($DZ312=0,30,$DZ312)/30,0)-1)*$F312)</f>
        <v>0</v>
      </c>
      <c r="DA312" s="9">
        <f ca="1">IF($DZ312&gt;DA$3,0,-OFFSET(DA158,0,ROUNDUP(IF($DZ312=0,30,$DZ312)/30,0)-1)*$F312)</f>
        <v>0</v>
      </c>
      <c r="DB312" s="9">
        <f ca="1">IF($DZ312&gt;DB$3,0,-OFFSET(DB158,0,ROUNDUP(IF($DZ312=0,30,$DZ312)/30,0)-1)*$F312)</f>
        <v>0</v>
      </c>
      <c r="DC312" s="9">
        <f ca="1">IF($DZ312&gt;DC$3,0,-OFFSET(DC158,0,ROUNDUP(IF($DZ312=0,30,$DZ312)/30,0)-1)*$F312)</f>
        <v>0</v>
      </c>
      <c r="DD312" s="9">
        <f ca="1">IF($DZ312&gt;DD$3,0,-OFFSET(DD158,0,ROUNDUP(IF($DZ312=0,30,$DZ312)/30,0)-1)*$F312)</f>
        <v>0</v>
      </c>
      <c r="DE312" s="9">
        <f ca="1">IF($DZ312&gt;DE$3,0,-OFFSET(DE158,0,ROUNDUP(IF($DZ312=0,30,$DZ312)/30,0)-1)*$F312)</f>
        <v>0</v>
      </c>
      <c r="DF312" s="9">
        <f ca="1">IF($DZ312&gt;DF$3,0,-OFFSET(DF158,0,ROUNDUP(IF($DZ312=0,30,$DZ312)/30,0)-1)*$F312)</f>
        <v>0</v>
      </c>
      <c r="DG312" s="9">
        <f ca="1">IF($DZ312&gt;DG$3,0,-OFFSET(DG158,0,ROUNDUP(IF($DZ312=0,30,$DZ312)/30,0)-1)*$F312)</f>
        <v>0</v>
      </c>
      <c r="DH312" s="9">
        <f ca="1">IF($DZ312&gt;DH$3,0,-OFFSET(DH158,0,ROUNDUP(IF($DZ312=0,30,$DZ312)/30,0)-1)*$F312)</f>
        <v>0</v>
      </c>
      <c r="DI312" s="9">
        <f ca="1">IF($DZ312&gt;DI$3,0,-OFFSET(DI158,0,ROUNDUP(IF($DZ312=0,30,$DZ312)/30,0)-1)*$F312)</f>
        <v>0</v>
      </c>
      <c r="DJ312" s="9">
        <f ca="1">IF($DZ312&gt;DJ$3,0,-OFFSET(DJ158,0,ROUNDUP(IF($DZ312=0,30,$DZ312)/30,0)-1)*$F312)</f>
        <v>0</v>
      </c>
      <c r="DK312" s="9">
        <f ca="1">IF($DZ312&gt;DK$3,0,-OFFSET(DK158,0,ROUNDUP(IF($DZ312=0,30,$DZ312)/30,0)-1)*$F312)</f>
        <v>0</v>
      </c>
      <c r="DL312" s="69">
        <f ca="1">IF($DZ312&gt;DL$3,0,-OFFSET(DL158,0,ROUNDUP(IF($DZ312=0,30,$DZ312)/30,0)-1)*$F312)</f>
        <v>0</v>
      </c>
      <c r="DM312" s="9">
        <f ca="1">IF($DZ312&gt;DM$3,0,-OFFSET(DM158,0,ROUNDUP(IF($DZ312=0,30,$DZ312)/30,0)-1)*$F312)</f>
        <v>0</v>
      </c>
      <c r="DN312" s="9">
        <f ca="1">IF($DZ312&gt;DN$3,0,-OFFSET(DN158,0,ROUNDUP(IF($DZ312=0,30,$DZ312)/30,0)-1)*$F312)</f>
        <v>0</v>
      </c>
      <c r="DO312" s="9">
        <f ca="1">IF($DZ312&gt;DO$3,0,-OFFSET(DO158,0,ROUNDUP(IF($DZ312=0,30,$DZ312)/30,0)-1)*$F312)</f>
        <v>0</v>
      </c>
      <c r="DP312" s="9">
        <f ca="1">IF($DZ312&gt;DP$3,0,-OFFSET(DP158,0,ROUNDUP(IF($DZ312=0,30,$DZ312)/30,0)-1)*$F312)</f>
        <v>0</v>
      </c>
      <c r="DQ312" s="9">
        <f ca="1">IF($DZ312&gt;DQ$3,0,-OFFSET(DQ158,0,ROUNDUP(IF($DZ312=0,30,$DZ312)/30,0)-1)*$F312)</f>
        <v>0</v>
      </c>
      <c r="DR312" s="9">
        <f ca="1">IF($DZ312&gt;DR$3,0,-OFFSET(DR158,0,ROUNDUP(IF($DZ312=0,30,$DZ312)/30,0)-1)*$F312)</f>
        <v>0</v>
      </c>
      <c r="DS312" s="9">
        <f ca="1">IF($DZ312&gt;DS$3,0,-OFFSET(DS158,0,ROUNDUP(IF($DZ312=0,30,$DZ312)/30,0)-1)*$F312)</f>
        <v>0</v>
      </c>
      <c r="DT312" s="9">
        <f ca="1">IF($DZ312&gt;DT$3,0,-OFFSET(DT158,0,ROUNDUP(IF($DZ312=0,30,$DZ312)/30,0)-1)*$F312)</f>
        <v>0</v>
      </c>
      <c r="DU312" s="9">
        <f ca="1">IF($DZ312&gt;DU$3,0,-OFFSET(DU158,0,ROUNDUP(IF($DZ312=0,30,$DZ312)/30,0)-1)*$F312)</f>
        <v>0</v>
      </c>
      <c r="DV312" s="9">
        <f ca="1">IF($DZ312&gt;DV$3,0,-OFFSET(DV158,0,ROUNDUP(IF($DZ312=0,30,$DZ312)/30,0)-1)*$F312)</f>
        <v>0</v>
      </c>
      <c r="DW312" s="9">
        <f ca="1">IF($DZ312&gt;DW$3,0,-OFFSET(DW158,0,ROUNDUP(IF($DZ312=0,30,$DZ312)/30,0)-1)*$F312)</f>
        <v>0</v>
      </c>
      <c r="DX312" s="4"/>
      <c r="DY312" s="4"/>
      <c r="DZ312" s="49">
        <f>DZ158</f>
        <v>30</v>
      </c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  <c r="FR312" s="4"/>
      <c r="FS312" s="4"/>
      <c r="FT312" s="4"/>
      <c r="FU312" s="4"/>
      <c r="FV312" s="4"/>
      <c r="FW312" s="4"/>
      <c r="FX312" s="4"/>
      <c r="FY312" s="4"/>
      <c r="FZ312" s="4"/>
      <c r="GA312" s="4"/>
      <c r="GB312" s="4"/>
      <c r="GC312" s="4"/>
      <c r="GD312" s="4"/>
      <c r="GE312" s="4"/>
      <c r="GF312" s="4"/>
      <c r="GG312" s="4"/>
    </row>
    <row r="313" spans="1:189" ht="14" hidden="1" x14ac:dyDescent="0.35">
      <c r="A313" s="1"/>
      <c r="B313" s="43" t="str">
        <f>B159</f>
        <v/>
      </c>
      <c r="C313" s="44"/>
      <c r="D313" s="44">
        <f>D159</f>
        <v>0</v>
      </c>
      <c r="E313" s="45" t="str">
        <f>"Impostos "&amp;E159</f>
        <v xml:space="preserve">Impostos </v>
      </c>
      <c r="F313" s="67"/>
      <c r="G313" s="68"/>
      <c r="H313" s="9">
        <f ca="1">IF($DZ313&gt;H$3,0,-OFFSET(H159,0,ROUNDUP(IF($DZ313=0,30,$DZ313)/30,0)-1)*$F313)</f>
        <v>0</v>
      </c>
      <c r="I313" s="9">
        <f ca="1">IF($DZ313&gt;I$3,0,-OFFSET(I159,0,ROUNDUP(IF($DZ313=0,30,$DZ313)/30,0)-1)*$F313)</f>
        <v>0</v>
      </c>
      <c r="J313" s="9">
        <f ca="1">IF($DZ313&gt;J$3,0,-OFFSET(J159,0,ROUNDUP(IF($DZ313=0,30,$DZ313)/30,0)-1)*$F313)</f>
        <v>0</v>
      </c>
      <c r="K313" s="9">
        <f ca="1">IF($DZ313&gt;K$3,0,-OFFSET(K159,0,ROUNDUP(IF($DZ313=0,30,$DZ313)/30,0)-1)*$F313)</f>
        <v>0</v>
      </c>
      <c r="L313" s="9">
        <f ca="1">IF($DZ313&gt;L$3,0,-OFFSET(L159,0,ROUNDUP(IF($DZ313=0,30,$DZ313)/30,0)-1)*$F313)</f>
        <v>0</v>
      </c>
      <c r="M313" s="9">
        <f ca="1">IF($DZ313&gt;M$3,0,-OFFSET(M159,0,ROUNDUP(IF($DZ313=0,30,$DZ313)/30,0)-1)*$F313)</f>
        <v>0</v>
      </c>
      <c r="N313" s="9">
        <f ca="1">IF($DZ313&gt;N$3,0,-OFFSET(N159,0,ROUNDUP(IF($DZ313=0,30,$DZ313)/30,0)-1)*$F313)</f>
        <v>0</v>
      </c>
      <c r="O313" s="9">
        <f ca="1">IF($DZ313&gt;O$3,0,-OFFSET(O159,0,ROUNDUP(IF($DZ313=0,30,$DZ313)/30,0)-1)*$F313)</f>
        <v>0</v>
      </c>
      <c r="P313" s="9">
        <f ca="1">IF($DZ313&gt;P$3,0,-OFFSET(P159,0,ROUNDUP(IF($DZ313=0,30,$DZ313)/30,0)-1)*$F313)</f>
        <v>0</v>
      </c>
      <c r="Q313" s="9">
        <f ca="1">IF($DZ313&gt;Q$3,0,-OFFSET(Q159,0,ROUNDUP(IF($DZ313=0,30,$DZ313)/30,0)-1)*$F313)</f>
        <v>0</v>
      </c>
      <c r="R313" s="9">
        <f ca="1">IF($DZ313&gt;R$3,0,-OFFSET(R159,0,ROUNDUP(IF($DZ313=0,30,$DZ313)/30,0)-1)*$F313)</f>
        <v>0</v>
      </c>
      <c r="S313" s="9">
        <f ca="1">IF($DZ313&gt;S$3,0,-OFFSET(S159,0,ROUNDUP(IF($DZ313=0,30,$DZ313)/30,0)-1)*$F313)</f>
        <v>0</v>
      </c>
      <c r="T313" s="69">
        <f ca="1">IF($DZ313&gt;T$3,0,-OFFSET(T159,0,ROUNDUP(IF($DZ313=0,30,$DZ313)/30,0)-1)*$F313)</f>
        <v>0</v>
      </c>
      <c r="U313" s="9">
        <f ca="1">IF($DZ313&gt;U$3,0,-OFFSET(U159,0,ROUNDUP(IF($DZ313=0,30,$DZ313)/30,0)-1)*$F313)</f>
        <v>0</v>
      </c>
      <c r="V313" s="9">
        <f ca="1">IF($DZ313&gt;V$3,0,-OFFSET(V159,0,ROUNDUP(IF($DZ313=0,30,$DZ313)/30,0)-1)*$F313)</f>
        <v>0</v>
      </c>
      <c r="W313" s="9">
        <f ca="1">IF($DZ313&gt;W$3,0,-OFFSET(W159,0,ROUNDUP(IF($DZ313=0,30,$DZ313)/30,0)-1)*$F313)</f>
        <v>0</v>
      </c>
      <c r="X313" s="9">
        <f ca="1">IF($DZ313&gt;X$3,0,-OFFSET(X159,0,ROUNDUP(IF($DZ313=0,30,$DZ313)/30,0)-1)*$F313)</f>
        <v>0</v>
      </c>
      <c r="Y313" s="9">
        <f ca="1">IF($DZ313&gt;Y$3,0,-OFFSET(Y159,0,ROUNDUP(IF($DZ313=0,30,$DZ313)/30,0)-1)*$F313)</f>
        <v>0</v>
      </c>
      <c r="Z313" s="9">
        <f ca="1">IF($DZ313&gt;Z$3,0,-OFFSET(Z159,0,ROUNDUP(IF($DZ313=0,30,$DZ313)/30,0)-1)*$F313)</f>
        <v>0</v>
      </c>
      <c r="AA313" s="9">
        <f ca="1">IF($DZ313&gt;AA$3,0,-OFFSET(AA159,0,ROUNDUP(IF($DZ313=0,30,$DZ313)/30,0)-1)*$F313)</f>
        <v>0</v>
      </c>
      <c r="AB313" s="9">
        <f ca="1">IF($DZ313&gt;AB$3,0,-OFFSET(AB159,0,ROUNDUP(IF($DZ313=0,30,$DZ313)/30,0)-1)*$F313)</f>
        <v>0</v>
      </c>
      <c r="AC313" s="9">
        <f ca="1">IF($DZ313&gt;AC$3,0,-OFFSET(AC159,0,ROUNDUP(IF($DZ313=0,30,$DZ313)/30,0)-1)*$F313)</f>
        <v>0</v>
      </c>
      <c r="AD313" s="9">
        <f ca="1">IF($DZ313&gt;AD$3,0,-OFFSET(AD159,0,ROUNDUP(IF($DZ313=0,30,$DZ313)/30,0)-1)*$F313)</f>
        <v>0</v>
      </c>
      <c r="AE313" s="9">
        <f ca="1">IF($DZ313&gt;AE$3,0,-OFFSET(AE159,0,ROUNDUP(IF($DZ313=0,30,$DZ313)/30,0)-1)*$F313)</f>
        <v>0</v>
      </c>
      <c r="AF313" s="69">
        <f ca="1">IF($DZ313&gt;AF$3,0,-OFFSET(AF159,0,ROUNDUP(IF($DZ313=0,30,$DZ313)/30,0)-1)*$F313)</f>
        <v>0</v>
      </c>
      <c r="AG313" s="9">
        <f ca="1">IF($DZ313&gt;AG$3,0,-OFFSET(AG159,0,ROUNDUP(IF($DZ313=0,30,$DZ313)/30,0)-1)*$F313)</f>
        <v>0</v>
      </c>
      <c r="AH313" s="9">
        <f ca="1">IF($DZ313&gt;AH$3,0,-OFFSET(AH159,0,ROUNDUP(IF($DZ313=0,30,$DZ313)/30,0)-1)*$F313)</f>
        <v>0</v>
      </c>
      <c r="AI313" s="9">
        <f ca="1">IF($DZ313&gt;AI$3,0,-OFFSET(AI159,0,ROUNDUP(IF($DZ313=0,30,$DZ313)/30,0)-1)*$F313)</f>
        <v>0</v>
      </c>
      <c r="AJ313" s="9">
        <f ca="1">IF($DZ313&gt;AJ$3,0,-OFFSET(AJ159,0,ROUNDUP(IF($DZ313=0,30,$DZ313)/30,0)-1)*$F313)</f>
        <v>0</v>
      </c>
      <c r="AK313" s="9">
        <f ca="1">IF($DZ313&gt;AK$3,0,-OFFSET(AK159,0,ROUNDUP(IF($DZ313=0,30,$DZ313)/30,0)-1)*$F313)</f>
        <v>0</v>
      </c>
      <c r="AL313" s="9">
        <f ca="1">IF($DZ313&gt;AL$3,0,-OFFSET(AL159,0,ROUNDUP(IF($DZ313=0,30,$DZ313)/30,0)-1)*$F313)</f>
        <v>0</v>
      </c>
      <c r="AM313" s="9">
        <f ca="1">IF($DZ313&gt;AM$3,0,-OFFSET(AM159,0,ROUNDUP(IF($DZ313=0,30,$DZ313)/30,0)-1)*$F313)</f>
        <v>0</v>
      </c>
      <c r="AN313" s="9">
        <f ca="1">IF($DZ313&gt;AN$3,0,-OFFSET(AN159,0,ROUNDUP(IF($DZ313=0,30,$DZ313)/30,0)-1)*$F313)</f>
        <v>0</v>
      </c>
      <c r="AO313" s="9">
        <f ca="1">IF($DZ313&gt;AO$3,0,-OFFSET(AO159,0,ROUNDUP(IF($DZ313=0,30,$DZ313)/30,0)-1)*$F313)</f>
        <v>0</v>
      </c>
      <c r="AP313" s="9">
        <f ca="1">IF($DZ313&gt;AP$3,0,-OFFSET(AP159,0,ROUNDUP(IF($DZ313=0,30,$DZ313)/30,0)-1)*$F313)</f>
        <v>0</v>
      </c>
      <c r="AQ313" s="9">
        <f ca="1">IF($DZ313&gt;AQ$3,0,-OFFSET(AQ159,0,ROUNDUP(IF($DZ313=0,30,$DZ313)/30,0)-1)*$F313)</f>
        <v>0</v>
      </c>
      <c r="AR313" s="69">
        <f ca="1">IF($DZ313&gt;AR$3,0,-OFFSET(AR159,0,ROUNDUP(IF($DZ313=0,30,$DZ313)/30,0)-1)*$F313)</f>
        <v>0</v>
      </c>
      <c r="AS313" s="9">
        <f ca="1">IF($DZ313&gt;AS$3,0,-OFFSET(AS159,0,ROUNDUP(IF($DZ313=0,30,$DZ313)/30,0)-1)*$F313)</f>
        <v>0</v>
      </c>
      <c r="AT313" s="9">
        <f ca="1">IF($DZ313&gt;AT$3,0,-OFFSET(AT159,0,ROUNDUP(IF($DZ313=0,30,$DZ313)/30,0)-1)*$F313)</f>
        <v>0</v>
      </c>
      <c r="AU313" s="9">
        <f ca="1">IF($DZ313&gt;AU$3,0,-OFFSET(AU159,0,ROUNDUP(IF($DZ313=0,30,$DZ313)/30,0)-1)*$F313)</f>
        <v>0</v>
      </c>
      <c r="AV313" s="9">
        <f ca="1">IF($DZ313&gt;AV$3,0,-OFFSET(AV159,0,ROUNDUP(IF($DZ313=0,30,$DZ313)/30,0)-1)*$F313)</f>
        <v>0</v>
      </c>
      <c r="AW313" s="9">
        <f ca="1">IF($DZ313&gt;AW$3,0,-OFFSET(AW159,0,ROUNDUP(IF($DZ313=0,30,$DZ313)/30,0)-1)*$F313)</f>
        <v>0</v>
      </c>
      <c r="AX313" s="9">
        <f ca="1">IF($DZ313&gt;AX$3,0,-OFFSET(AX159,0,ROUNDUP(IF($DZ313=0,30,$DZ313)/30,0)-1)*$F313)</f>
        <v>0</v>
      </c>
      <c r="AY313" s="9">
        <f ca="1">IF($DZ313&gt;AY$3,0,-OFFSET(AY159,0,ROUNDUP(IF($DZ313=0,30,$DZ313)/30,0)-1)*$F313)</f>
        <v>0</v>
      </c>
      <c r="AZ313" s="9">
        <f ca="1">IF($DZ313&gt;AZ$3,0,-OFFSET(AZ159,0,ROUNDUP(IF($DZ313=0,30,$DZ313)/30,0)-1)*$F313)</f>
        <v>0</v>
      </c>
      <c r="BA313" s="9">
        <f ca="1">IF($DZ313&gt;BA$3,0,-OFFSET(BA159,0,ROUNDUP(IF($DZ313=0,30,$DZ313)/30,0)-1)*$F313)</f>
        <v>0</v>
      </c>
      <c r="BB313" s="9">
        <f ca="1">IF($DZ313&gt;BB$3,0,-OFFSET(BB159,0,ROUNDUP(IF($DZ313=0,30,$DZ313)/30,0)-1)*$F313)</f>
        <v>0</v>
      </c>
      <c r="BC313" s="9">
        <f ca="1">IF($DZ313&gt;BC$3,0,-OFFSET(BC159,0,ROUNDUP(IF($DZ313=0,30,$DZ313)/30,0)-1)*$F313)</f>
        <v>0</v>
      </c>
      <c r="BD313" s="69">
        <f ca="1">IF($DZ313&gt;BD$3,0,-OFFSET(BD159,0,ROUNDUP(IF($DZ313=0,30,$DZ313)/30,0)-1)*$F313)</f>
        <v>0</v>
      </c>
      <c r="BE313" s="9">
        <f ca="1">IF($DZ313&gt;BE$3,0,-OFFSET(BE159,0,ROUNDUP(IF($DZ313=0,30,$DZ313)/30,0)-1)*$F313)</f>
        <v>0</v>
      </c>
      <c r="BF313" s="9">
        <f ca="1">IF($DZ313&gt;BF$3,0,-OFFSET(BF159,0,ROUNDUP(IF($DZ313=0,30,$DZ313)/30,0)-1)*$F313)</f>
        <v>0</v>
      </c>
      <c r="BG313" s="9">
        <f ca="1">IF($DZ313&gt;BG$3,0,-OFFSET(BG159,0,ROUNDUP(IF($DZ313=0,30,$DZ313)/30,0)-1)*$F313)</f>
        <v>0</v>
      </c>
      <c r="BH313" s="9">
        <f ca="1">IF($DZ313&gt;BH$3,0,-OFFSET(BH159,0,ROUNDUP(IF($DZ313=0,30,$DZ313)/30,0)-1)*$F313)</f>
        <v>0</v>
      </c>
      <c r="BI313" s="9">
        <f ca="1">IF($DZ313&gt;BI$3,0,-OFFSET(BI159,0,ROUNDUP(IF($DZ313=0,30,$DZ313)/30,0)-1)*$F313)</f>
        <v>0</v>
      </c>
      <c r="BJ313" s="9">
        <f ca="1">IF($DZ313&gt;BJ$3,0,-OFFSET(BJ159,0,ROUNDUP(IF($DZ313=0,30,$DZ313)/30,0)-1)*$F313)</f>
        <v>0</v>
      </c>
      <c r="BK313" s="9">
        <f ca="1">IF($DZ313&gt;BK$3,0,-OFFSET(BK159,0,ROUNDUP(IF($DZ313=0,30,$DZ313)/30,0)-1)*$F313)</f>
        <v>0</v>
      </c>
      <c r="BL313" s="9">
        <f ca="1">IF($DZ313&gt;BL$3,0,-OFFSET(BL159,0,ROUNDUP(IF($DZ313=0,30,$DZ313)/30,0)-1)*$F313)</f>
        <v>0</v>
      </c>
      <c r="BM313" s="9">
        <f ca="1">IF($DZ313&gt;BM$3,0,-OFFSET(BM159,0,ROUNDUP(IF($DZ313=0,30,$DZ313)/30,0)-1)*$F313)</f>
        <v>0</v>
      </c>
      <c r="BN313" s="9">
        <f ca="1">IF($DZ313&gt;BN$3,0,-OFFSET(BN159,0,ROUNDUP(IF($DZ313=0,30,$DZ313)/30,0)-1)*$F313)</f>
        <v>0</v>
      </c>
      <c r="BO313" s="9">
        <f ca="1">IF($DZ313&gt;BO$3,0,-OFFSET(BO159,0,ROUNDUP(IF($DZ313=0,30,$DZ313)/30,0)-1)*$F313)</f>
        <v>0</v>
      </c>
      <c r="BP313" s="69">
        <f ca="1">IF($DZ313&gt;BP$3,0,-OFFSET(BP159,0,ROUNDUP(IF($DZ313=0,30,$DZ313)/30,0)-1)*$F313)</f>
        <v>0</v>
      </c>
      <c r="BQ313" s="9">
        <f ca="1">IF($DZ313&gt;BQ$3,0,-OFFSET(BQ159,0,ROUNDUP(IF($DZ313=0,30,$DZ313)/30,0)-1)*$F313)</f>
        <v>0</v>
      </c>
      <c r="BR313" s="9">
        <f ca="1">IF($DZ313&gt;BR$3,0,-OFFSET(BR159,0,ROUNDUP(IF($DZ313=0,30,$DZ313)/30,0)-1)*$F313)</f>
        <v>0</v>
      </c>
      <c r="BS313" s="9">
        <f ca="1">IF($DZ313&gt;BS$3,0,-OFFSET(BS159,0,ROUNDUP(IF($DZ313=0,30,$DZ313)/30,0)-1)*$F313)</f>
        <v>0</v>
      </c>
      <c r="BT313" s="9">
        <f ca="1">IF($DZ313&gt;BT$3,0,-OFFSET(BT159,0,ROUNDUP(IF($DZ313=0,30,$DZ313)/30,0)-1)*$F313)</f>
        <v>0</v>
      </c>
      <c r="BU313" s="9">
        <f ca="1">IF($DZ313&gt;BU$3,0,-OFFSET(BU159,0,ROUNDUP(IF($DZ313=0,30,$DZ313)/30,0)-1)*$F313)</f>
        <v>0</v>
      </c>
      <c r="BV313" s="9">
        <f ca="1">IF($DZ313&gt;BV$3,0,-OFFSET(BV159,0,ROUNDUP(IF($DZ313=0,30,$DZ313)/30,0)-1)*$F313)</f>
        <v>0</v>
      </c>
      <c r="BW313" s="9">
        <f ca="1">IF($DZ313&gt;BW$3,0,-OFFSET(BW159,0,ROUNDUP(IF($DZ313=0,30,$DZ313)/30,0)-1)*$F313)</f>
        <v>0</v>
      </c>
      <c r="BX313" s="9">
        <f ca="1">IF($DZ313&gt;BX$3,0,-OFFSET(BX159,0,ROUNDUP(IF($DZ313=0,30,$DZ313)/30,0)-1)*$F313)</f>
        <v>0</v>
      </c>
      <c r="BY313" s="9">
        <f ca="1">IF($DZ313&gt;BY$3,0,-OFFSET(BY159,0,ROUNDUP(IF($DZ313=0,30,$DZ313)/30,0)-1)*$F313)</f>
        <v>0</v>
      </c>
      <c r="BZ313" s="9">
        <f ca="1">IF($DZ313&gt;BZ$3,0,-OFFSET(BZ159,0,ROUNDUP(IF($DZ313=0,30,$DZ313)/30,0)-1)*$F313)</f>
        <v>0</v>
      </c>
      <c r="CA313" s="9">
        <f ca="1">IF($DZ313&gt;CA$3,0,-OFFSET(CA159,0,ROUNDUP(IF($DZ313=0,30,$DZ313)/30,0)-1)*$F313)</f>
        <v>0</v>
      </c>
      <c r="CB313" s="69">
        <f ca="1">IF($DZ313&gt;CB$3,0,-OFFSET(CB159,0,ROUNDUP(IF($DZ313=0,30,$DZ313)/30,0)-1)*$F313)</f>
        <v>0</v>
      </c>
      <c r="CC313" s="9">
        <f ca="1">IF($DZ313&gt;CC$3,0,-OFFSET(CC159,0,ROUNDUP(IF($DZ313=0,30,$DZ313)/30,0)-1)*$F313)</f>
        <v>0</v>
      </c>
      <c r="CD313" s="9">
        <f ca="1">IF($DZ313&gt;CD$3,0,-OFFSET(CD159,0,ROUNDUP(IF($DZ313=0,30,$DZ313)/30,0)-1)*$F313)</f>
        <v>0</v>
      </c>
      <c r="CE313" s="9">
        <f ca="1">IF($DZ313&gt;CE$3,0,-OFFSET(CE159,0,ROUNDUP(IF($DZ313=0,30,$DZ313)/30,0)-1)*$F313)</f>
        <v>0</v>
      </c>
      <c r="CF313" s="9">
        <f ca="1">IF($DZ313&gt;CF$3,0,-OFFSET(CF159,0,ROUNDUP(IF($DZ313=0,30,$DZ313)/30,0)-1)*$F313)</f>
        <v>0</v>
      </c>
      <c r="CG313" s="9">
        <f ca="1">IF($DZ313&gt;CG$3,0,-OFFSET(CG159,0,ROUNDUP(IF($DZ313=0,30,$DZ313)/30,0)-1)*$F313)</f>
        <v>0</v>
      </c>
      <c r="CH313" s="9">
        <f ca="1">IF($DZ313&gt;CH$3,0,-OFFSET(CH159,0,ROUNDUP(IF($DZ313=0,30,$DZ313)/30,0)-1)*$F313)</f>
        <v>0</v>
      </c>
      <c r="CI313" s="9">
        <f ca="1">IF($DZ313&gt;CI$3,0,-OFFSET(CI159,0,ROUNDUP(IF($DZ313=0,30,$DZ313)/30,0)-1)*$F313)</f>
        <v>0</v>
      </c>
      <c r="CJ313" s="9">
        <f ca="1">IF($DZ313&gt;CJ$3,0,-OFFSET(CJ159,0,ROUNDUP(IF($DZ313=0,30,$DZ313)/30,0)-1)*$F313)</f>
        <v>0</v>
      </c>
      <c r="CK313" s="9">
        <f ca="1">IF($DZ313&gt;CK$3,0,-OFFSET(CK159,0,ROUNDUP(IF($DZ313=0,30,$DZ313)/30,0)-1)*$F313)</f>
        <v>0</v>
      </c>
      <c r="CL313" s="9">
        <f ca="1">IF($DZ313&gt;CL$3,0,-OFFSET(CL159,0,ROUNDUP(IF($DZ313=0,30,$DZ313)/30,0)-1)*$F313)</f>
        <v>0</v>
      </c>
      <c r="CM313" s="9">
        <f ca="1">IF($DZ313&gt;CM$3,0,-OFFSET(CM159,0,ROUNDUP(IF($DZ313=0,30,$DZ313)/30,0)-1)*$F313)</f>
        <v>0</v>
      </c>
      <c r="CN313" s="69">
        <f ca="1">IF($DZ313&gt;CN$3,0,-OFFSET(CN159,0,ROUNDUP(IF($DZ313=0,30,$DZ313)/30,0)-1)*$F313)</f>
        <v>0</v>
      </c>
      <c r="CO313" s="9">
        <f ca="1">IF($DZ313&gt;CO$3,0,-OFFSET(CO159,0,ROUNDUP(IF($DZ313=0,30,$DZ313)/30,0)-1)*$F313)</f>
        <v>0</v>
      </c>
      <c r="CP313" s="9">
        <f ca="1">IF($DZ313&gt;CP$3,0,-OFFSET(CP159,0,ROUNDUP(IF($DZ313=0,30,$DZ313)/30,0)-1)*$F313)</f>
        <v>0</v>
      </c>
      <c r="CQ313" s="9">
        <f ca="1">IF($DZ313&gt;CQ$3,0,-OFFSET(CQ159,0,ROUNDUP(IF($DZ313=0,30,$DZ313)/30,0)-1)*$F313)</f>
        <v>0</v>
      </c>
      <c r="CR313" s="9">
        <f ca="1">IF($DZ313&gt;CR$3,0,-OFFSET(CR159,0,ROUNDUP(IF($DZ313=0,30,$DZ313)/30,0)-1)*$F313)</f>
        <v>0</v>
      </c>
      <c r="CS313" s="9">
        <f ca="1">IF($DZ313&gt;CS$3,0,-OFFSET(CS159,0,ROUNDUP(IF($DZ313=0,30,$DZ313)/30,0)-1)*$F313)</f>
        <v>0</v>
      </c>
      <c r="CT313" s="9">
        <f ca="1">IF($DZ313&gt;CT$3,0,-OFFSET(CT159,0,ROUNDUP(IF($DZ313=0,30,$DZ313)/30,0)-1)*$F313)</f>
        <v>0</v>
      </c>
      <c r="CU313" s="9">
        <f ca="1">IF($DZ313&gt;CU$3,0,-OFFSET(CU159,0,ROUNDUP(IF($DZ313=0,30,$DZ313)/30,0)-1)*$F313)</f>
        <v>0</v>
      </c>
      <c r="CV313" s="9">
        <f ca="1">IF($DZ313&gt;CV$3,0,-OFFSET(CV159,0,ROUNDUP(IF($DZ313=0,30,$DZ313)/30,0)-1)*$F313)</f>
        <v>0</v>
      </c>
      <c r="CW313" s="9">
        <f ca="1">IF($DZ313&gt;CW$3,0,-OFFSET(CW159,0,ROUNDUP(IF($DZ313=0,30,$DZ313)/30,0)-1)*$F313)</f>
        <v>0</v>
      </c>
      <c r="CX313" s="9">
        <f ca="1">IF($DZ313&gt;CX$3,0,-OFFSET(CX159,0,ROUNDUP(IF($DZ313=0,30,$DZ313)/30,0)-1)*$F313)</f>
        <v>0</v>
      </c>
      <c r="CY313" s="9">
        <f ca="1">IF($DZ313&gt;CY$3,0,-OFFSET(CY159,0,ROUNDUP(IF($DZ313=0,30,$DZ313)/30,0)-1)*$F313)</f>
        <v>0</v>
      </c>
      <c r="CZ313" s="69">
        <f ca="1">IF($DZ313&gt;CZ$3,0,-OFFSET(CZ159,0,ROUNDUP(IF($DZ313=0,30,$DZ313)/30,0)-1)*$F313)</f>
        <v>0</v>
      </c>
      <c r="DA313" s="9">
        <f ca="1">IF($DZ313&gt;DA$3,0,-OFFSET(DA159,0,ROUNDUP(IF($DZ313=0,30,$DZ313)/30,0)-1)*$F313)</f>
        <v>0</v>
      </c>
      <c r="DB313" s="9">
        <f ca="1">IF($DZ313&gt;DB$3,0,-OFFSET(DB159,0,ROUNDUP(IF($DZ313=0,30,$DZ313)/30,0)-1)*$F313)</f>
        <v>0</v>
      </c>
      <c r="DC313" s="9">
        <f ca="1">IF($DZ313&gt;DC$3,0,-OFFSET(DC159,0,ROUNDUP(IF($DZ313=0,30,$DZ313)/30,0)-1)*$F313)</f>
        <v>0</v>
      </c>
      <c r="DD313" s="9">
        <f ca="1">IF($DZ313&gt;DD$3,0,-OFFSET(DD159,0,ROUNDUP(IF($DZ313=0,30,$DZ313)/30,0)-1)*$F313)</f>
        <v>0</v>
      </c>
      <c r="DE313" s="9">
        <f ca="1">IF($DZ313&gt;DE$3,0,-OFFSET(DE159,0,ROUNDUP(IF($DZ313=0,30,$DZ313)/30,0)-1)*$F313)</f>
        <v>0</v>
      </c>
      <c r="DF313" s="9">
        <f ca="1">IF($DZ313&gt;DF$3,0,-OFFSET(DF159,0,ROUNDUP(IF($DZ313=0,30,$DZ313)/30,0)-1)*$F313)</f>
        <v>0</v>
      </c>
      <c r="DG313" s="9">
        <f ca="1">IF($DZ313&gt;DG$3,0,-OFFSET(DG159,0,ROUNDUP(IF($DZ313=0,30,$DZ313)/30,0)-1)*$F313)</f>
        <v>0</v>
      </c>
      <c r="DH313" s="9">
        <f ca="1">IF($DZ313&gt;DH$3,0,-OFFSET(DH159,0,ROUNDUP(IF($DZ313=0,30,$DZ313)/30,0)-1)*$F313)</f>
        <v>0</v>
      </c>
      <c r="DI313" s="9">
        <f ca="1">IF($DZ313&gt;DI$3,0,-OFFSET(DI159,0,ROUNDUP(IF($DZ313=0,30,$DZ313)/30,0)-1)*$F313)</f>
        <v>0</v>
      </c>
      <c r="DJ313" s="9">
        <f ca="1">IF($DZ313&gt;DJ$3,0,-OFFSET(DJ159,0,ROUNDUP(IF($DZ313=0,30,$DZ313)/30,0)-1)*$F313)</f>
        <v>0</v>
      </c>
      <c r="DK313" s="9">
        <f ca="1">IF($DZ313&gt;DK$3,0,-OFFSET(DK159,0,ROUNDUP(IF($DZ313=0,30,$DZ313)/30,0)-1)*$F313)</f>
        <v>0</v>
      </c>
      <c r="DL313" s="69">
        <f ca="1">IF($DZ313&gt;DL$3,0,-OFFSET(DL159,0,ROUNDUP(IF($DZ313=0,30,$DZ313)/30,0)-1)*$F313)</f>
        <v>0</v>
      </c>
      <c r="DM313" s="9">
        <f ca="1">IF($DZ313&gt;DM$3,0,-OFFSET(DM159,0,ROUNDUP(IF($DZ313=0,30,$DZ313)/30,0)-1)*$F313)</f>
        <v>0</v>
      </c>
      <c r="DN313" s="9">
        <f ca="1">IF($DZ313&gt;DN$3,0,-OFFSET(DN159,0,ROUNDUP(IF($DZ313=0,30,$DZ313)/30,0)-1)*$F313)</f>
        <v>0</v>
      </c>
      <c r="DO313" s="9">
        <f ca="1">IF($DZ313&gt;DO$3,0,-OFFSET(DO159,0,ROUNDUP(IF($DZ313=0,30,$DZ313)/30,0)-1)*$F313)</f>
        <v>0</v>
      </c>
      <c r="DP313" s="9">
        <f ca="1">IF($DZ313&gt;DP$3,0,-OFFSET(DP159,0,ROUNDUP(IF($DZ313=0,30,$DZ313)/30,0)-1)*$F313)</f>
        <v>0</v>
      </c>
      <c r="DQ313" s="9">
        <f ca="1">IF($DZ313&gt;DQ$3,0,-OFFSET(DQ159,0,ROUNDUP(IF($DZ313=0,30,$DZ313)/30,0)-1)*$F313)</f>
        <v>0</v>
      </c>
      <c r="DR313" s="9">
        <f ca="1">IF($DZ313&gt;DR$3,0,-OFFSET(DR159,0,ROUNDUP(IF($DZ313=0,30,$DZ313)/30,0)-1)*$F313)</f>
        <v>0</v>
      </c>
      <c r="DS313" s="9">
        <f ca="1">IF($DZ313&gt;DS$3,0,-OFFSET(DS159,0,ROUNDUP(IF($DZ313=0,30,$DZ313)/30,0)-1)*$F313)</f>
        <v>0</v>
      </c>
      <c r="DT313" s="9">
        <f ca="1">IF($DZ313&gt;DT$3,0,-OFFSET(DT159,0,ROUNDUP(IF($DZ313=0,30,$DZ313)/30,0)-1)*$F313)</f>
        <v>0</v>
      </c>
      <c r="DU313" s="9">
        <f ca="1">IF($DZ313&gt;DU$3,0,-OFFSET(DU159,0,ROUNDUP(IF($DZ313=0,30,$DZ313)/30,0)-1)*$F313)</f>
        <v>0</v>
      </c>
      <c r="DV313" s="9">
        <f ca="1">IF($DZ313&gt;DV$3,0,-OFFSET(DV159,0,ROUNDUP(IF($DZ313=0,30,$DZ313)/30,0)-1)*$F313)</f>
        <v>0</v>
      </c>
      <c r="DW313" s="9">
        <f ca="1">IF($DZ313&gt;DW$3,0,-OFFSET(DW159,0,ROUNDUP(IF($DZ313=0,30,$DZ313)/30,0)-1)*$F313)</f>
        <v>0</v>
      </c>
      <c r="DX313" s="4"/>
      <c r="DY313" s="4"/>
      <c r="DZ313" s="49">
        <f>DZ159</f>
        <v>30</v>
      </c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  <c r="FR313" s="4"/>
      <c r="FS313" s="4"/>
      <c r="FT313" s="4"/>
      <c r="FU313" s="4"/>
      <c r="FV313" s="4"/>
      <c r="FW313" s="4"/>
      <c r="FX313" s="4"/>
      <c r="FY313" s="4"/>
      <c r="FZ313" s="4"/>
      <c r="GA313" s="4"/>
      <c r="GB313" s="4"/>
      <c r="GC313" s="4"/>
      <c r="GD313" s="4"/>
      <c r="GE313" s="4"/>
      <c r="GF313" s="4"/>
      <c r="GG313" s="4"/>
    </row>
    <row r="314" spans="1:189" ht="14" hidden="1" x14ac:dyDescent="0.35">
      <c r="A314" s="1"/>
      <c r="B314" s="43" t="str">
        <f>B160</f>
        <v/>
      </c>
      <c r="C314" s="44"/>
      <c r="D314" s="44">
        <f>D160</f>
        <v>0</v>
      </c>
      <c r="E314" s="45" t="str">
        <f>"Impostos "&amp;E160</f>
        <v xml:space="preserve">Impostos </v>
      </c>
      <c r="F314" s="67"/>
      <c r="G314" s="68"/>
      <c r="H314" s="9">
        <f ca="1">IF($DZ314&gt;H$3,0,-OFFSET(H160,0,ROUNDUP(IF($DZ314=0,30,$DZ314)/30,0)-1)*$F314)</f>
        <v>0</v>
      </c>
      <c r="I314" s="9">
        <f ca="1">IF($DZ314&gt;I$3,0,-OFFSET(I160,0,ROUNDUP(IF($DZ314=0,30,$DZ314)/30,0)-1)*$F314)</f>
        <v>0</v>
      </c>
      <c r="J314" s="9">
        <f ca="1">IF($DZ314&gt;J$3,0,-OFFSET(J160,0,ROUNDUP(IF($DZ314=0,30,$DZ314)/30,0)-1)*$F314)</f>
        <v>0</v>
      </c>
      <c r="K314" s="9">
        <f ca="1">IF($DZ314&gt;K$3,0,-OFFSET(K160,0,ROUNDUP(IF($DZ314=0,30,$DZ314)/30,0)-1)*$F314)</f>
        <v>0</v>
      </c>
      <c r="L314" s="9">
        <f ca="1">IF($DZ314&gt;L$3,0,-OFFSET(L160,0,ROUNDUP(IF($DZ314=0,30,$DZ314)/30,0)-1)*$F314)</f>
        <v>0</v>
      </c>
      <c r="M314" s="9">
        <f ca="1">IF($DZ314&gt;M$3,0,-OFFSET(M160,0,ROUNDUP(IF($DZ314=0,30,$DZ314)/30,0)-1)*$F314)</f>
        <v>0</v>
      </c>
      <c r="N314" s="9">
        <f ca="1">IF($DZ314&gt;N$3,0,-OFFSET(N160,0,ROUNDUP(IF($DZ314=0,30,$DZ314)/30,0)-1)*$F314)</f>
        <v>0</v>
      </c>
      <c r="O314" s="9">
        <f ca="1">IF($DZ314&gt;O$3,0,-OFFSET(O160,0,ROUNDUP(IF($DZ314=0,30,$DZ314)/30,0)-1)*$F314)</f>
        <v>0</v>
      </c>
      <c r="P314" s="9">
        <f ca="1">IF($DZ314&gt;P$3,0,-OFFSET(P160,0,ROUNDUP(IF($DZ314=0,30,$DZ314)/30,0)-1)*$F314)</f>
        <v>0</v>
      </c>
      <c r="Q314" s="9">
        <f ca="1">IF($DZ314&gt;Q$3,0,-OFFSET(Q160,0,ROUNDUP(IF($DZ314=0,30,$DZ314)/30,0)-1)*$F314)</f>
        <v>0</v>
      </c>
      <c r="R314" s="9">
        <f ca="1">IF($DZ314&gt;R$3,0,-OFFSET(R160,0,ROUNDUP(IF($DZ314=0,30,$DZ314)/30,0)-1)*$F314)</f>
        <v>0</v>
      </c>
      <c r="S314" s="9">
        <f ca="1">IF($DZ314&gt;S$3,0,-OFFSET(S160,0,ROUNDUP(IF($DZ314=0,30,$DZ314)/30,0)-1)*$F314)</f>
        <v>0</v>
      </c>
      <c r="T314" s="69">
        <f ca="1">IF($DZ314&gt;T$3,0,-OFFSET(T160,0,ROUNDUP(IF($DZ314=0,30,$DZ314)/30,0)-1)*$F314)</f>
        <v>0</v>
      </c>
      <c r="U314" s="9">
        <f ca="1">IF($DZ314&gt;U$3,0,-OFFSET(U160,0,ROUNDUP(IF($DZ314=0,30,$DZ314)/30,0)-1)*$F314)</f>
        <v>0</v>
      </c>
      <c r="V314" s="9">
        <f ca="1">IF($DZ314&gt;V$3,0,-OFFSET(V160,0,ROUNDUP(IF($DZ314=0,30,$DZ314)/30,0)-1)*$F314)</f>
        <v>0</v>
      </c>
      <c r="W314" s="9">
        <f ca="1">IF($DZ314&gt;W$3,0,-OFFSET(W160,0,ROUNDUP(IF($DZ314=0,30,$DZ314)/30,0)-1)*$F314)</f>
        <v>0</v>
      </c>
      <c r="X314" s="9">
        <f ca="1">IF($DZ314&gt;X$3,0,-OFFSET(X160,0,ROUNDUP(IF($DZ314=0,30,$DZ314)/30,0)-1)*$F314)</f>
        <v>0</v>
      </c>
      <c r="Y314" s="9">
        <f ca="1">IF($DZ314&gt;Y$3,0,-OFFSET(Y160,0,ROUNDUP(IF($DZ314=0,30,$DZ314)/30,0)-1)*$F314)</f>
        <v>0</v>
      </c>
      <c r="Z314" s="9">
        <f ca="1">IF($DZ314&gt;Z$3,0,-OFFSET(Z160,0,ROUNDUP(IF($DZ314=0,30,$DZ314)/30,0)-1)*$F314)</f>
        <v>0</v>
      </c>
      <c r="AA314" s="9">
        <f ca="1">IF($DZ314&gt;AA$3,0,-OFFSET(AA160,0,ROUNDUP(IF($DZ314=0,30,$DZ314)/30,0)-1)*$F314)</f>
        <v>0</v>
      </c>
      <c r="AB314" s="9">
        <f ca="1">IF($DZ314&gt;AB$3,0,-OFFSET(AB160,0,ROUNDUP(IF($DZ314=0,30,$DZ314)/30,0)-1)*$F314)</f>
        <v>0</v>
      </c>
      <c r="AC314" s="9">
        <f ca="1">IF($DZ314&gt;AC$3,0,-OFFSET(AC160,0,ROUNDUP(IF($DZ314=0,30,$DZ314)/30,0)-1)*$F314)</f>
        <v>0</v>
      </c>
      <c r="AD314" s="9">
        <f ca="1">IF($DZ314&gt;AD$3,0,-OFFSET(AD160,0,ROUNDUP(IF($DZ314=0,30,$DZ314)/30,0)-1)*$F314)</f>
        <v>0</v>
      </c>
      <c r="AE314" s="9">
        <f ca="1">IF($DZ314&gt;AE$3,0,-OFFSET(AE160,0,ROUNDUP(IF($DZ314=0,30,$DZ314)/30,0)-1)*$F314)</f>
        <v>0</v>
      </c>
      <c r="AF314" s="69">
        <f ca="1">IF($DZ314&gt;AF$3,0,-OFFSET(AF160,0,ROUNDUP(IF($DZ314=0,30,$DZ314)/30,0)-1)*$F314)</f>
        <v>0</v>
      </c>
      <c r="AG314" s="9">
        <f ca="1">IF($DZ314&gt;AG$3,0,-OFFSET(AG160,0,ROUNDUP(IF($DZ314=0,30,$DZ314)/30,0)-1)*$F314)</f>
        <v>0</v>
      </c>
      <c r="AH314" s="9">
        <f ca="1">IF($DZ314&gt;AH$3,0,-OFFSET(AH160,0,ROUNDUP(IF($DZ314=0,30,$DZ314)/30,0)-1)*$F314)</f>
        <v>0</v>
      </c>
      <c r="AI314" s="9">
        <f ca="1">IF($DZ314&gt;AI$3,0,-OFFSET(AI160,0,ROUNDUP(IF($DZ314=0,30,$DZ314)/30,0)-1)*$F314)</f>
        <v>0</v>
      </c>
      <c r="AJ314" s="9">
        <f ca="1">IF($DZ314&gt;AJ$3,0,-OFFSET(AJ160,0,ROUNDUP(IF($DZ314=0,30,$DZ314)/30,0)-1)*$F314)</f>
        <v>0</v>
      </c>
      <c r="AK314" s="9">
        <f ca="1">IF($DZ314&gt;AK$3,0,-OFFSET(AK160,0,ROUNDUP(IF($DZ314=0,30,$DZ314)/30,0)-1)*$F314)</f>
        <v>0</v>
      </c>
      <c r="AL314" s="9">
        <f ca="1">IF($DZ314&gt;AL$3,0,-OFFSET(AL160,0,ROUNDUP(IF($DZ314=0,30,$DZ314)/30,0)-1)*$F314)</f>
        <v>0</v>
      </c>
      <c r="AM314" s="9">
        <f ca="1">IF($DZ314&gt;AM$3,0,-OFFSET(AM160,0,ROUNDUP(IF($DZ314=0,30,$DZ314)/30,0)-1)*$F314)</f>
        <v>0</v>
      </c>
      <c r="AN314" s="9">
        <f ca="1">IF($DZ314&gt;AN$3,0,-OFFSET(AN160,0,ROUNDUP(IF($DZ314=0,30,$DZ314)/30,0)-1)*$F314)</f>
        <v>0</v>
      </c>
      <c r="AO314" s="9">
        <f ca="1">IF($DZ314&gt;AO$3,0,-OFFSET(AO160,0,ROUNDUP(IF($DZ314=0,30,$DZ314)/30,0)-1)*$F314)</f>
        <v>0</v>
      </c>
      <c r="AP314" s="9">
        <f ca="1">IF($DZ314&gt;AP$3,0,-OFFSET(AP160,0,ROUNDUP(IF($DZ314=0,30,$DZ314)/30,0)-1)*$F314)</f>
        <v>0</v>
      </c>
      <c r="AQ314" s="9">
        <f ca="1">IF($DZ314&gt;AQ$3,0,-OFFSET(AQ160,0,ROUNDUP(IF($DZ314=0,30,$DZ314)/30,0)-1)*$F314)</f>
        <v>0</v>
      </c>
      <c r="AR314" s="69">
        <f ca="1">IF($DZ314&gt;AR$3,0,-OFFSET(AR160,0,ROUNDUP(IF($DZ314=0,30,$DZ314)/30,0)-1)*$F314)</f>
        <v>0</v>
      </c>
      <c r="AS314" s="9">
        <f ca="1">IF($DZ314&gt;AS$3,0,-OFFSET(AS160,0,ROUNDUP(IF($DZ314=0,30,$DZ314)/30,0)-1)*$F314)</f>
        <v>0</v>
      </c>
      <c r="AT314" s="9">
        <f ca="1">IF($DZ314&gt;AT$3,0,-OFFSET(AT160,0,ROUNDUP(IF($DZ314=0,30,$DZ314)/30,0)-1)*$F314)</f>
        <v>0</v>
      </c>
      <c r="AU314" s="9">
        <f ca="1">IF($DZ314&gt;AU$3,0,-OFFSET(AU160,0,ROUNDUP(IF($DZ314=0,30,$DZ314)/30,0)-1)*$F314)</f>
        <v>0</v>
      </c>
      <c r="AV314" s="9">
        <f ca="1">IF($DZ314&gt;AV$3,0,-OFFSET(AV160,0,ROUNDUP(IF($DZ314=0,30,$DZ314)/30,0)-1)*$F314)</f>
        <v>0</v>
      </c>
      <c r="AW314" s="9">
        <f ca="1">IF($DZ314&gt;AW$3,0,-OFFSET(AW160,0,ROUNDUP(IF($DZ314=0,30,$DZ314)/30,0)-1)*$F314)</f>
        <v>0</v>
      </c>
      <c r="AX314" s="9">
        <f ca="1">IF($DZ314&gt;AX$3,0,-OFFSET(AX160,0,ROUNDUP(IF($DZ314=0,30,$DZ314)/30,0)-1)*$F314)</f>
        <v>0</v>
      </c>
      <c r="AY314" s="9">
        <f ca="1">IF($DZ314&gt;AY$3,0,-OFFSET(AY160,0,ROUNDUP(IF($DZ314=0,30,$DZ314)/30,0)-1)*$F314)</f>
        <v>0</v>
      </c>
      <c r="AZ314" s="9">
        <f ca="1">IF($DZ314&gt;AZ$3,0,-OFFSET(AZ160,0,ROUNDUP(IF($DZ314=0,30,$DZ314)/30,0)-1)*$F314)</f>
        <v>0</v>
      </c>
      <c r="BA314" s="9">
        <f ca="1">IF($DZ314&gt;BA$3,0,-OFFSET(BA160,0,ROUNDUP(IF($DZ314=0,30,$DZ314)/30,0)-1)*$F314)</f>
        <v>0</v>
      </c>
      <c r="BB314" s="9">
        <f ca="1">IF($DZ314&gt;BB$3,0,-OFFSET(BB160,0,ROUNDUP(IF($DZ314=0,30,$DZ314)/30,0)-1)*$F314)</f>
        <v>0</v>
      </c>
      <c r="BC314" s="9">
        <f ca="1">IF($DZ314&gt;BC$3,0,-OFFSET(BC160,0,ROUNDUP(IF($DZ314=0,30,$DZ314)/30,0)-1)*$F314)</f>
        <v>0</v>
      </c>
      <c r="BD314" s="69">
        <f ca="1">IF($DZ314&gt;BD$3,0,-OFFSET(BD160,0,ROUNDUP(IF($DZ314=0,30,$DZ314)/30,0)-1)*$F314)</f>
        <v>0</v>
      </c>
      <c r="BE314" s="9">
        <f ca="1">IF($DZ314&gt;BE$3,0,-OFFSET(BE160,0,ROUNDUP(IF($DZ314=0,30,$DZ314)/30,0)-1)*$F314)</f>
        <v>0</v>
      </c>
      <c r="BF314" s="9">
        <f ca="1">IF($DZ314&gt;BF$3,0,-OFFSET(BF160,0,ROUNDUP(IF($DZ314=0,30,$DZ314)/30,0)-1)*$F314)</f>
        <v>0</v>
      </c>
      <c r="BG314" s="9">
        <f ca="1">IF($DZ314&gt;BG$3,0,-OFFSET(BG160,0,ROUNDUP(IF($DZ314=0,30,$DZ314)/30,0)-1)*$F314)</f>
        <v>0</v>
      </c>
      <c r="BH314" s="9">
        <f ca="1">IF($DZ314&gt;BH$3,0,-OFFSET(BH160,0,ROUNDUP(IF($DZ314=0,30,$DZ314)/30,0)-1)*$F314)</f>
        <v>0</v>
      </c>
      <c r="BI314" s="9">
        <f ca="1">IF($DZ314&gt;BI$3,0,-OFFSET(BI160,0,ROUNDUP(IF($DZ314=0,30,$DZ314)/30,0)-1)*$F314)</f>
        <v>0</v>
      </c>
      <c r="BJ314" s="9">
        <f ca="1">IF($DZ314&gt;BJ$3,0,-OFFSET(BJ160,0,ROUNDUP(IF($DZ314=0,30,$DZ314)/30,0)-1)*$F314)</f>
        <v>0</v>
      </c>
      <c r="BK314" s="9">
        <f ca="1">IF($DZ314&gt;BK$3,0,-OFFSET(BK160,0,ROUNDUP(IF($DZ314=0,30,$DZ314)/30,0)-1)*$F314)</f>
        <v>0</v>
      </c>
      <c r="BL314" s="9">
        <f ca="1">IF($DZ314&gt;BL$3,0,-OFFSET(BL160,0,ROUNDUP(IF($DZ314=0,30,$DZ314)/30,0)-1)*$F314)</f>
        <v>0</v>
      </c>
      <c r="BM314" s="9">
        <f ca="1">IF($DZ314&gt;BM$3,0,-OFFSET(BM160,0,ROUNDUP(IF($DZ314=0,30,$DZ314)/30,0)-1)*$F314)</f>
        <v>0</v>
      </c>
      <c r="BN314" s="9">
        <f ca="1">IF($DZ314&gt;BN$3,0,-OFFSET(BN160,0,ROUNDUP(IF($DZ314=0,30,$DZ314)/30,0)-1)*$F314)</f>
        <v>0</v>
      </c>
      <c r="BO314" s="9">
        <f ca="1">IF($DZ314&gt;BO$3,0,-OFFSET(BO160,0,ROUNDUP(IF($DZ314=0,30,$DZ314)/30,0)-1)*$F314)</f>
        <v>0</v>
      </c>
      <c r="BP314" s="69">
        <f ca="1">IF($DZ314&gt;BP$3,0,-OFFSET(BP160,0,ROUNDUP(IF($DZ314=0,30,$DZ314)/30,0)-1)*$F314)</f>
        <v>0</v>
      </c>
      <c r="BQ314" s="9">
        <f ca="1">IF($DZ314&gt;BQ$3,0,-OFFSET(BQ160,0,ROUNDUP(IF($DZ314=0,30,$DZ314)/30,0)-1)*$F314)</f>
        <v>0</v>
      </c>
      <c r="BR314" s="9">
        <f ca="1">IF($DZ314&gt;BR$3,0,-OFFSET(BR160,0,ROUNDUP(IF($DZ314=0,30,$DZ314)/30,0)-1)*$F314)</f>
        <v>0</v>
      </c>
      <c r="BS314" s="9">
        <f ca="1">IF($DZ314&gt;BS$3,0,-OFFSET(BS160,0,ROUNDUP(IF($DZ314=0,30,$DZ314)/30,0)-1)*$F314)</f>
        <v>0</v>
      </c>
      <c r="BT314" s="9">
        <f ca="1">IF($DZ314&gt;BT$3,0,-OFFSET(BT160,0,ROUNDUP(IF($DZ314=0,30,$DZ314)/30,0)-1)*$F314)</f>
        <v>0</v>
      </c>
      <c r="BU314" s="9">
        <f ca="1">IF($DZ314&gt;BU$3,0,-OFFSET(BU160,0,ROUNDUP(IF($DZ314=0,30,$DZ314)/30,0)-1)*$F314)</f>
        <v>0</v>
      </c>
      <c r="BV314" s="9">
        <f ca="1">IF($DZ314&gt;BV$3,0,-OFFSET(BV160,0,ROUNDUP(IF($DZ314=0,30,$DZ314)/30,0)-1)*$F314)</f>
        <v>0</v>
      </c>
      <c r="BW314" s="9">
        <f ca="1">IF($DZ314&gt;BW$3,0,-OFFSET(BW160,0,ROUNDUP(IF($DZ314=0,30,$DZ314)/30,0)-1)*$F314)</f>
        <v>0</v>
      </c>
      <c r="BX314" s="9">
        <f ca="1">IF($DZ314&gt;BX$3,0,-OFFSET(BX160,0,ROUNDUP(IF($DZ314=0,30,$DZ314)/30,0)-1)*$F314)</f>
        <v>0</v>
      </c>
      <c r="BY314" s="9">
        <f ca="1">IF($DZ314&gt;BY$3,0,-OFFSET(BY160,0,ROUNDUP(IF($DZ314=0,30,$DZ314)/30,0)-1)*$F314)</f>
        <v>0</v>
      </c>
      <c r="BZ314" s="9">
        <f ca="1">IF($DZ314&gt;BZ$3,0,-OFFSET(BZ160,0,ROUNDUP(IF($DZ314=0,30,$DZ314)/30,0)-1)*$F314)</f>
        <v>0</v>
      </c>
      <c r="CA314" s="9">
        <f ca="1">IF($DZ314&gt;CA$3,0,-OFFSET(CA160,0,ROUNDUP(IF($DZ314=0,30,$DZ314)/30,0)-1)*$F314)</f>
        <v>0</v>
      </c>
      <c r="CB314" s="69">
        <f ca="1">IF($DZ314&gt;CB$3,0,-OFFSET(CB160,0,ROUNDUP(IF($DZ314=0,30,$DZ314)/30,0)-1)*$F314)</f>
        <v>0</v>
      </c>
      <c r="CC314" s="9">
        <f ca="1">IF($DZ314&gt;CC$3,0,-OFFSET(CC160,0,ROUNDUP(IF($DZ314=0,30,$DZ314)/30,0)-1)*$F314)</f>
        <v>0</v>
      </c>
      <c r="CD314" s="9">
        <f ca="1">IF($DZ314&gt;CD$3,0,-OFFSET(CD160,0,ROUNDUP(IF($DZ314=0,30,$DZ314)/30,0)-1)*$F314)</f>
        <v>0</v>
      </c>
      <c r="CE314" s="9">
        <f ca="1">IF($DZ314&gt;CE$3,0,-OFFSET(CE160,0,ROUNDUP(IF($DZ314=0,30,$DZ314)/30,0)-1)*$F314)</f>
        <v>0</v>
      </c>
      <c r="CF314" s="9">
        <f ca="1">IF($DZ314&gt;CF$3,0,-OFFSET(CF160,0,ROUNDUP(IF($DZ314=0,30,$DZ314)/30,0)-1)*$F314)</f>
        <v>0</v>
      </c>
      <c r="CG314" s="9">
        <f ca="1">IF($DZ314&gt;CG$3,0,-OFFSET(CG160,0,ROUNDUP(IF($DZ314=0,30,$DZ314)/30,0)-1)*$F314)</f>
        <v>0</v>
      </c>
      <c r="CH314" s="9">
        <f ca="1">IF($DZ314&gt;CH$3,0,-OFFSET(CH160,0,ROUNDUP(IF($DZ314=0,30,$DZ314)/30,0)-1)*$F314)</f>
        <v>0</v>
      </c>
      <c r="CI314" s="9">
        <f ca="1">IF($DZ314&gt;CI$3,0,-OFFSET(CI160,0,ROUNDUP(IF($DZ314=0,30,$DZ314)/30,0)-1)*$F314)</f>
        <v>0</v>
      </c>
      <c r="CJ314" s="9">
        <f ca="1">IF($DZ314&gt;CJ$3,0,-OFFSET(CJ160,0,ROUNDUP(IF($DZ314=0,30,$DZ314)/30,0)-1)*$F314)</f>
        <v>0</v>
      </c>
      <c r="CK314" s="9">
        <f ca="1">IF($DZ314&gt;CK$3,0,-OFFSET(CK160,0,ROUNDUP(IF($DZ314=0,30,$DZ314)/30,0)-1)*$F314)</f>
        <v>0</v>
      </c>
      <c r="CL314" s="9">
        <f ca="1">IF($DZ314&gt;CL$3,0,-OFFSET(CL160,0,ROUNDUP(IF($DZ314=0,30,$DZ314)/30,0)-1)*$F314)</f>
        <v>0</v>
      </c>
      <c r="CM314" s="9">
        <f ca="1">IF($DZ314&gt;CM$3,0,-OFFSET(CM160,0,ROUNDUP(IF($DZ314=0,30,$DZ314)/30,0)-1)*$F314)</f>
        <v>0</v>
      </c>
      <c r="CN314" s="69">
        <f ca="1">IF($DZ314&gt;CN$3,0,-OFFSET(CN160,0,ROUNDUP(IF($DZ314=0,30,$DZ314)/30,0)-1)*$F314)</f>
        <v>0</v>
      </c>
      <c r="CO314" s="9">
        <f ca="1">IF($DZ314&gt;CO$3,0,-OFFSET(CO160,0,ROUNDUP(IF($DZ314=0,30,$DZ314)/30,0)-1)*$F314)</f>
        <v>0</v>
      </c>
      <c r="CP314" s="9">
        <f ca="1">IF($DZ314&gt;CP$3,0,-OFFSET(CP160,0,ROUNDUP(IF($DZ314=0,30,$DZ314)/30,0)-1)*$F314)</f>
        <v>0</v>
      </c>
      <c r="CQ314" s="9">
        <f ca="1">IF($DZ314&gt;CQ$3,0,-OFFSET(CQ160,0,ROUNDUP(IF($DZ314=0,30,$DZ314)/30,0)-1)*$F314)</f>
        <v>0</v>
      </c>
      <c r="CR314" s="9">
        <f ca="1">IF($DZ314&gt;CR$3,0,-OFFSET(CR160,0,ROUNDUP(IF($DZ314=0,30,$DZ314)/30,0)-1)*$F314)</f>
        <v>0</v>
      </c>
      <c r="CS314" s="9">
        <f ca="1">IF($DZ314&gt;CS$3,0,-OFFSET(CS160,0,ROUNDUP(IF($DZ314=0,30,$DZ314)/30,0)-1)*$F314)</f>
        <v>0</v>
      </c>
      <c r="CT314" s="9">
        <f ca="1">IF($DZ314&gt;CT$3,0,-OFFSET(CT160,0,ROUNDUP(IF($DZ314=0,30,$DZ314)/30,0)-1)*$F314)</f>
        <v>0</v>
      </c>
      <c r="CU314" s="9">
        <f ca="1">IF($DZ314&gt;CU$3,0,-OFFSET(CU160,0,ROUNDUP(IF($DZ314=0,30,$DZ314)/30,0)-1)*$F314)</f>
        <v>0</v>
      </c>
      <c r="CV314" s="9">
        <f ca="1">IF($DZ314&gt;CV$3,0,-OFFSET(CV160,0,ROUNDUP(IF($DZ314=0,30,$DZ314)/30,0)-1)*$F314)</f>
        <v>0</v>
      </c>
      <c r="CW314" s="9">
        <f ca="1">IF($DZ314&gt;CW$3,0,-OFFSET(CW160,0,ROUNDUP(IF($DZ314=0,30,$DZ314)/30,0)-1)*$F314)</f>
        <v>0</v>
      </c>
      <c r="CX314" s="9">
        <f ca="1">IF($DZ314&gt;CX$3,0,-OFFSET(CX160,0,ROUNDUP(IF($DZ314=0,30,$DZ314)/30,0)-1)*$F314)</f>
        <v>0</v>
      </c>
      <c r="CY314" s="9">
        <f ca="1">IF($DZ314&gt;CY$3,0,-OFFSET(CY160,0,ROUNDUP(IF($DZ314=0,30,$DZ314)/30,0)-1)*$F314)</f>
        <v>0</v>
      </c>
      <c r="CZ314" s="69">
        <f ca="1">IF($DZ314&gt;CZ$3,0,-OFFSET(CZ160,0,ROUNDUP(IF($DZ314=0,30,$DZ314)/30,0)-1)*$F314)</f>
        <v>0</v>
      </c>
      <c r="DA314" s="9">
        <f ca="1">IF($DZ314&gt;DA$3,0,-OFFSET(DA160,0,ROUNDUP(IF($DZ314=0,30,$DZ314)/30,0)-1)*$F314)</f>
        <v>0</v>
      </c>
      <c r="DB314" s="9">
        <f ca="1">IF($DZ314&gt;DB$3,0,-OFFSET(DB160,0,ROUNDUP(IF($DZ314=0,30,$DZ314)/30,0)-1)*$F314)</f>
        <v>0</v>
      </c>
      <c r="DC314" s="9">
        <f ca="1">IF($DZ314&gt;DC$3,0,-OFFSET(DC160,0,ROUNDUP(IF($DZ314=0,30,$DZ314)/30,0)-1)*$F314)</f>
        <v>0</v>
      </c>
      <c r="DD314" s="9">
        <f ca="1">IF($DZ314&gt;DD$3,0,-OFFSET(DD160,0,ROUNDUP(IF($DZ314=0,30,$DZ314)/30,0)-1)*$F314)</f>
        <v>0</v>
      </c>
      <c r="DE314" s="9">
        <f ca="1">IF($DZ314&gt;DE$3,0,-OFFSET(DE160,0,ROUNDUP(IF($DZ314=0,30,$DZ314)/30,0)-1)*$F314)</f>
        <v>0</v>
      </c>
      <c r="DF314" s="9">
        <f ca="1">IF($DZ314&gt;DF$3,0,-OFFSET(DF160,0,ROUNDUP(IF($DZ314=0,30,$DZ314)/30,0)-1)*$F314)</f>
        <v>0</v>
      </c>
      <c r="DG314" s="9">
        <f ca="1">IF($DZ314&gt;DG$3,0,-OFFSET(DG160,0,ROUNDUP(IF($DZ314=0,30,$DZ314)/30,0)-1)*$F314)</f>
        <v>0</v>
      </c>
      <c r="DH314" s="9">
        <f ca="1">IF($DZ314&gt;DH$3,0,-OFFSET(DH160,0,ROUNDUP(IF($DZ314=0,30,$DZ314)/30,0)-1)*$F314)</f>
        <v>0</v>
      </c>
      <c r="DI314" s="9">
        <f ca="1">IF($DZ314&gt;DI$3,0,-OFFSET(DI160,0,ROUNDUP(IF($DZ314=0,30,$DZ314)/30,0)-1)*$F314)</f>
        <v>0</v>
      </c>
      <c r="DJ314" s="9">
        <f ca="1">IF($DZ314&gt;DJ$3,0,-OFFSET(DJ160,0,ROUNDUP(IF($DZ314=0,30,$DZ314)/30,0)-1)*$F314)</f>
        <v>0</v>
      </c>
      <c r="DK314" s="9">
        <f ca="1">IF($DZ314&gt;DK$3,0,-OFFSET(DK160,0,ROUNDUP(IF($DZ314=0,30,$DZ314)/30,0)-1)*$F314)</f>
        <v>0</v>
      </c>
      <c r="DL314" s="69">
        <f ca="1">IF($DZ314&gt;DL$3,0,-OFFSET(DL160,0,ROUNDUP(IF($DZ314=0,30,$DZ314)/30,0)-1)*$F314)</f>
        <v>0</v>
      </c>
      <c r="DM314" s="9">
        <f ca="1">IF($DZ314&gt;DM$3,0,-OFFSET(DM160,0,ROUNDUP(IF($DZ314=0,30,$DZ314)/30,0)-1)*$F314)</f>
        <v>0</v>
      </c>
      <c r="DN314" s="9">
        <f ca="1">IF($DZ314&gt;DN$3,0,-OFFSET(DN160,0,ROUNDUP(IF($DZ314=0,30,$DZ314)/30,0)-1)*$F314)</f>
        <v>0</v>
      </c>
      <c r="DO314" s="9">
        <f ca="1">IF($DZ314&gt;DO$3,0,-OFFSET(DO160,0,ROUNDUP(IF($DZ314=0,30,$DZ314)/30,0)-1)*$F314)</f>
        <v>0</v>
      </c>
      <c r="DP314" s="9">
        <f ca="1">IF($DZ314&gt;DP$3,0,-OFFSET(DP160,0,ROUNDUP(IF($DZ314=0,30,$DZ314)/30,0)-1)*$F314)</f>
        <v>0</v>
      </c>
      <c r="DQ314" s="9">
        <f ca="1">IF($DZ314&gt;DQ$3,0,-OFFSET(DQ160,0,ROUNDUP(IF($DZ314=0,30,$DZ314)/30,0)-1)*$F314)</f>
        <v>0</v>
      </c>
      <c r="DR314" s="9">
        <f ca="1">IF($DZ314&gt;DR$3,0,-OFFSET(DR160,0,ROUNDUP(IF($DZ314=0,30,$DZ314)/30,0)-1)*$F314)</f>
        <v>0</v>
      </c>
      <c r="DS314" s="9">
        <f ca="1">IF($DZ314&gt;DS$3,0,-OFFSET(DS160,0,ROUNDUP(IF($DZ314=0,30,$DZ314)/30,0)-1)*$F314)</f>
        <v>0</v>
      </c>
      <c r="DT314" s="9">
        <f ca="1">IF($DZ314&gt;DT$3,0,-OFFSET(DT160,0,ROUNDUP(IF($DZ314=0,30,$DZ314)/30,0)-1)*$F314)</f>
        <v>0</v>
      </c>
      <c r="DU314" s="9">
        <f ca="1">IF($DZ314&gt;DU$3,0,-OFFSET(DU160,0,ROUNDUP(IF($DZ314=0,30,$DZ314)/30,0)-1)*$F314)</f>
        <v>0</v>
      </c>
      <c r="DV314" s="9">
        <f ca="1">IF($DZ314&gt;DV$3,0,-OFFSET(DV160,0,ROUNDUP(IF($DZ314=0,30,$DZ314)/30,0)-1)*$F314)</f>
        <v>0</v>
      </c>
      <c r="DW314" s="9">
        <f ca="1">IF($DZ314&gt;DW$3,0,-OFFSET(DW160,0,ROUNDUP(IF($DZ314=0,30,$DZ314)/30,0)-1)*$F314)</f>
        <v>0</v>
      </c>
      <c r="DX314" s="4"/>
      <c r="DY314" s="4"/>
      <c r="DZ314" s="49">
        <f>DZ160</f>
        <v>30</v>
      </c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  <c r="FR314" s="4"/>
      <c r="FS314" s="4"/>
      <c r="FT314" s="4"/>
      <c r="FU314" s="4"/>
      <c r="FV314" s="4"/>
      <c r="FW314" s="4"/>
      <c r="FX314" s="4"/>
      <c r="FY314" s="4"/>
      <c r="FZ314" s="4"/>
      <c r="GA314" s="4"/>
      <c r="GB314" s="4"/>
      <c r="GC314" s="4"/>
      <c r="GD314" s="4"/>
      <c r="GE314" s="4"/>
      <c r="GF314" s="4"/>
      <c r="GG314" s="4"/>
    </row>
    <row r="315" spans="1:189" ht="14" hidden="1" x14ac:dyDescent="0.35">
      <c r="A315" s="1"/>
      <c r="B315" s="43" t="str">
        <f>B161</f>
        <v/>
      </c>
      <c r="C315" s="44"/>
      <c r="D315" s="44">
        <f>D161</f>
        <v>0</v>
      </c>
      <c r="E315" s="45" t="str">
        <f>"Impostos "&amp;E161</f>
        <v xml:space="preserve">Impostos </v>
      </c>
      <c r="F315" s="67"/>
      <c r="G315" s="68"/>
      <c r="H315" s="9">
        <f ca="1">IF($DZ315&gt;H$3,0,-OFFSET(H161,0,ROUNDUP(IF($DZ315=0,30,$DZ315)/30,0)-1)*$F315)</f>
        <v>0</v>
      </c>
      <c r="I315" s="9">
        <f ca="1">IF($DZ315&gt;I$3,0,-OFFSET(I161,0,ROUNDUP(IF($DZ315=0,30,$DZ315)/30,0)-1)*$F315)</f>
        <v>0</v>
      </c>
      <c r="J315" s="9">
        <f ca="1">IF($DZ315&gt;J$3,0,-OFFSET(J161,0,ROUNDUP(IF($DZ315=0,30,$DZ315)/30,0)-1)*$F315)</f>
        <v>0</v>
      </c>
      <c r="K315" s="9">
        <f ca="1">IF($DZ315&gt;K$3,0,-OFFSET(K161,0,ROUNDUP(IF($DZ315=0,30,$DZ315)/30,0)-1)*$F315)</f>
        <v>0</v>
      </c>
      <c r="L315" s="9">
        <f ca="1">IF($DZ315&gt;L$3,0,-OFFSET(L161,0,ROUNDUP(IF($DZ315=0,30,$DZ315)/30,0)-1)*$F315)</f>
        <v>0</v>
      </c>
      <c r="M315" s="9">
        <f ca="1">IF($DZ315&gt;M$3,0,-OFFSET(M161,0,ROUNDUP(IF($DZ315=0,30,$DZ315)/30,0)-1)*$F315)</f>
        <v>0</v>
      </c>
      <c r="N315" s="9">
        <f ca="1">IF($DZ315&gt;N$3,0,-OFFSET(N161,0,ROUNDUP(IF($DZ315=0,30,$DZ315)/30,0)-1)*$F315)</f>
        <v>0</v>
      </c>
      <c r="O315" s="9">
        <f ca="1">IF($DZ315&gt;O$3,0,-OFFSET(O161,0,ROUNDUP(IF($DZ315=0,30,$DZ315)/30,0)-1)*$F315)</f>
        <v>0</v>
      </c>
      <c r="P315" s="9">
        <f ca="1">IF($DZ315&gt;P$3,0,-OFFSET(P161,0,ROUNDUP(IF($DZ315=0,30,$DZ315)/30,0)-1)*$F315)</f>
        <v>0</v>
      </c>
      <c r="Q315" s="9">
        <f ca="1">IF($DZ315&gt;Q$3,0,-OFFSET(Q161,0,ROUNDUP(IF($DZ315=0,30,$DZ315)/30,0)-1)*$F315)</f>
        <v>0</v>
      </c>
      <c r="R315" s="9">
        <f ca="1">IF($DZ315&gt;R$3,0,-OFFSET(R161,0,ROUNDUP(IF($DZ315=0,30,$DZ315)/30,0)-1)*$F315)</f>
        <v>0</v>
      </c>
      <c r="S315" s="9">
        <f ca="1">IF($DZ315&gt;S$3,0,-OFFSET(S161,0,ROUNDUP(IF($DZ315=0,30,$DZ315)/30,0)-1)*$F315)</f>
        <v>0</v>
      </c>
      <c r="T315" s="69">
        <f ca="1">IF($DZ315&gt;T$3,0,-OFFSET(T161,0,ROUNDUP(IF($DZ315=0,30,$DZ315)/30,0)-1)*$F315)</f>
        <v>0</v>
      </c>
      <c r="U315" s="9">
        <f ca="1">IF($DZ315&gt;U$3,0,-OFFSET(U161,0,ROUNDUP(IF($DZ315=0,30,$DZ315)/30,0)-1)*$F315)</f>
        <v>0</v>
      </c>
      <c r="V315" s="9">
        <f ca="1">IF($DZ315&gt;V$3,0,-OFFSET(V161,0,ROUNDUP(IF($DZ315=0,30,$DZ315)/30,0)-1)*$F315)</f>
        <v>0</v>
      </c>
      <c r="W315" s="9">
        <f ca="1">IF($DZ315&gt;W$3,0,-OFFSET(W161,0,ROUNDUP(IF($DZ315=0,30,$DZ315)/30,0)-1)*$F315)</f>
        <v>0</v>
      </c>
      <c r="X315" s="9">
        <f ca="1">IF($DZ315&gt;X$3,0,-OFFSET(X161,0,ROUNDUP(IF($DZ315=0,30,$DZ315)/30,0)-1)*$F315)</f>
        <v>0</v>
      </c>
      <c r="Y315" s="9">
        <f ca="1">IF($DZ315&gt;Y$3,0,-OFFSET(Y161,0,ROUNDUP(IF($DZ315=0,30,$DZ315)/30,0)-1)*$F315)</f>
        <v>0</v>
      </c>
      <c r="Z315" s="9">
        <f ca="1">IF($DZ315&gt;Z$3,0,-OFFSET(Z161,0,ROUNDUP(IF($DZ315=0,30,$DZ315)/30,0)-1)*$F315)</f>
        <v>0</v>
      </c>
      <c r="AA315" s="9">
        <f ca="1">IF($DZ315&gt;AA$3,0,-OFFSET(AA161,0,ROUNDUP(IF($DZ315=0,30,$DZ315)/30,0)-1)*$F315)</f>
        <v>0</v>
      </c>
      <c r="AB315" s="9">
        <f ca="1">IF($DZ315&gt;AB$3,0,-OFFSET(AB161,0,ROUNDUP(IF($DZ315=0,30,$DZ315)/30,0)-1)*$F315)</f>
        <v>0</v>
      </c>
      <c r="AC315" s="9">
        <f ca="1">IF($DZ315&gt;AC$3,0,-OFFSET(AC161,0,ROUNDUP(IF($DZ315=0,30,$DZ315)/30,0)-1)*$F315)</f>
        <v>0</v>
      </c>
      <c r="AD315" s="9">
        <f ca="1">IF($DZ315&gt;AD$3,0,-OFFSET(AD161,0,ROUNDUP(IF($DZ315=0,30,$DZ315)/30,0)-1)*$F315)</f>
        <v>0</v>
      </c>
      <c r="AE315" s="9">
        <f ca="1">IF($DZ315&gt;AE$3,0,-OFFSET(AE161,0,ROUNDUP(IF($DZ315=0,30,$DZ315)/30,0)-1)*$F315)</f>
        <v>0</v>
      </c>
      <c r="AF315" s="69">
        <f ca="1">IF($DZ315&gt;AF$3,0,-OFFSET(AF161,0,ROUNDUP(IF($DZ315=0,30,$DZ315)/30,0)-1)*$F315)</f>
        <v>0</v>
      </c>
      <c r="AG315" s="9">
        <f ca="1">IF($DZ315&gt;AG$3,0,-OFFSET(AG161,0,ROUNDUP(IF($DZ315=0,30,$DZ315)/30,0)-1)*$F315)</f>
        <v>0</v>
      </c>
      <c r="AH315" s="9">
        <f ca="1">IF($DZ315&gt;AH$3,0,-OFFSET(AH161,0,ROUNDUP(IF($DZ315=0,30,$DZ315)/30,0)-1)*$F315)</f>
        <v>0</v>
      </c>
      <c r="AI315" s="9">
        <f ca="1">IF($DZ315&gt;AI$3,0,-OFFSET(AI161,0,ROUNDUP(IF($DZ315=0,30,$DZ315)/30,0)-1)*$F315)</f>
        <v>0</v>
      </c>
      <c r="AJ315" s="9">
        <f ca="1">IF($DZ315&gt;AJ$3,0,-OFFSET(AJ161,0,ROUNDUP(IF($DZ315=0,30,$DZ315)/30,0)-1)*$F315)</f>
        <v>0</v>
      </c>
      <c r="AK315" s="9">
        <f ca="1">IF($DZ315&gt;AK$3,0,-OFFSET(AK161,0,ROUNDUP(IF($DZ315=0,30,$DZ315)/30,0)-1)*$F315)</f>
        <v>0</v>
      </c>
      <c r="AL315" s="9">
        <f ca="1">IF($DZ315&gt;AL$3,0,-OFFSET(AL161,0,ROUNDUP(IF($DZ315=0,30,$DZ315)/30,0)-1)*$F315)</f>
        <v>0</v>
      </c>
      <c r="AM315" s="9">
        <f ca="1">IF($DZ315&gt;AM$3,0,-OFFSET(AM161,0,ROUNDUP(IF($DZ315=0,30,$DZ315)/30,0)-1)*$F315)</f>
        <v>0</v>
      </c>
      <c r="AN315" s="9">
        <f ca="1">IF($DZ315&gt;AN$3,0,-OFFSET(AN161,0,ROUNDUP(IF($DZ315=0,30,$DZ315)/30,0)-1)*$F315)</f>
        <v>0</v>
      </c>
      <c r="AO315" s="9">
        <f ca="1">IF($DZ315&gt;AO$3,0,-OFFSET(AO161,0,ROUNDUP(IF($DZ315=0,30,$DZ315)/30,0)-1)*$F315)</f>
        <v>0</v>
      </c>
      <c r="AP315" s="9">
        <f ca="1">IF($DZ315&gt;AP$3,0,-OFFSET(AP161,0,ROUNDUP(IF($DZ315=0,30,$DZ315)/30,0)-1)*$F315)</f>
        <v>0</v>
      </c>
      <c r="AQ315" s="9">
        <f ca="1">IF($DZ315&gt;AQ$3,0,-OFFSET(AQ161,0,ROUNDUP(IF($DZ315=0,30,$DZ315)/30,0)-1)*$F315)</f>
        <v>0</v>
      </c>
      <c r="AR315" s="69">
        <f ca="1">IF($DZ315&gt;AR$3,0,-OFFSET(AR161,0,ROUNDUP(IF($DZ315=0,30,$DZ315)/30,0)-1)*$F315)</f>
        <v>0</v>
      </c>
      <c r="AS315" s="9">
        <f ca="1">IF($DZ315&gt;AS$3,0,-OFFSET(AS161,0,ROUNDUP(IF($DZ315=0,30,$DZ315)/30,0)-1)*$F315)</f>
        <v>0</v>
      </c>
      <c r="AT315" s="9">
        <f ca="1">IF($DZ315&gt;AT$3,0,-OFFSET(AT161,0,ROUNDUP(IF($DZ315=0,30,$DZ315)/30,0)-1)*$F315)</f>
        <v>0</v>
      </c>
      <c r="AU315" s="9">
        <f ca="1">IF($DZ315&gt;AU$3,0,-OFFSET(AU161,0,ROUNDUP(IF($DZ315=0,30,$DZ315)/30,0)-1)*$F315)</f>
        <v>0</v>
      </c>
      <c r="AV315" s="9">
        <f ca="1">IF($DZ315&gt;AV$3,0,-OFFSET(AV161,0,ROUNDUP(IF($DZ315=0,30,$DZ315)/30,0)-1)*$F315)</f>
        <v>0</v>
      </c>
      <c r="AW315" s="9">
        <f ca="1">IF($DZ315&gt;AW$3,0,-OFFSET(AW161,0,ROUNDUP(IF($DZ315=0,30,$DZ315)/30,0)-1)*$F315)</f>
        <v>0</v>
      </c>
      <c r="AX315" s="9">
        <f ca="1">IF($DZ315&gt;AX$3,0,-OFFSET(AX161,0,ROUNDUP(IF($DZ315=0,30,$DZ315)/30,0)-1)*$F315)</f>
        <v>0</v>
      </c>
      <c r="AY315" s="9">
        <f ca="1">IF($DZ315&gt;AY$3,0,-OFFSET(AY161,0,ROUNDUP(IF($DZ315=0,30,$DZ315)/30,0)-1)*$F315)</f>
        <v>0</v>
      </c>
      <c r="AZ315" s="9">
        <f ca="1">IF($DZ315&gt;AZ$3,0,-OFFSET(AZ161,0,ROUNDUP(IF($DZ315=0,30,$DZ315)/30,0)-1)*$F315)</f>
        <v>0</v>
      </c>
      <c r="BA315" s="9">
        <f ca="1">IF($DZ315&gt;BA$3,0,-OFFSET(BA161,0,ROUNDUP(IF($DZ315=0,30,$DZ315)/30,0)-1)*$F315)</f>
        <v>0</v>
      </c>
      <c r="BB315" s="9">
        <f ca="1">IF($DZ315&gt;BB$3,0,-OFFSET(BB161,0,ROUNDUP(IF($DZ315=0,30,$DZ315)/30,0)-1)*$F315)</f>
        <v>0</v>
      </c>
      <c r="BC315" s="9">
        <f ca="1">IF($DZ315&gt;BC$3,0,-OFFSET(BC161,0,ROUNDUP(IF($DZ315=0,30,$DZ315)/30,0)-1)*$F315)</f>
        <v>0</v>
      </c>
      <c r="BD315" s="69">
        <f ca="1">IF($DZ315&gt;BD$3,0,-OFFSET(BD161,0,ROUNDUP(IF($DZ315=0,30,$DZ315)/30,0)-1)*$F315)</f>
        <v>0</v>
      </c>
      <c r="BE315" s="9">
        <f ca="1">IF($DZ315&gt;BE$3,0,-OFFSET(BE161,0,ROUNDUP(IF($DZ315=0,30,$DZ315)/30,0)-1)*$F315)</f>
        <v>0</v>
      </c>
      <c r="BF315" s="9">
        <f ca="1">IF($DZ315&gt;BF$3,0,-OFFSET(BF161,0,ROUNDUP(IF($DZ315=0,30,$DZ315)/30,0)-1)*$F315)</f>
        <v>0</v>
      </c>
      <c r="BG315" s="9">
        <f ca="1">IF($DZ315&gt;BG$3,0,-OFFSET(BG161,0,ROUNDUP(IF($DZ315=0,30,$DZ315)/30,0)-1)*$F315)</f>
        <v>0</v>
      </c>
      <c r="BH315" s="9">
        <f ca="1">IF($DZ315&gt;BH$3,0,-OFFSET(BH161,0,ROUNDUP(IF($DZ315=0,30,$DZ315)/30,0)-1)*$F315)</f>
        <v>0</v>
      </c>
      <c r="BI315" s="9">
        <f ca="1">IF($DZ315&gt;BI$3,0,-OFFSET(BI161,0,ROUNDUP(IF($DZ315=0,30,$DZ315)/30,0)-1)*$F315)</f>
        <v>0</v>
      </c>
      <c r="BJ315" s="9">
        <f ca="1">IF($DZ315&gt;BJ$3,0,-OFFSET(BJ161,0,ROUNDUP(IF($DZ315=0,30,$DZ315)/30,0)-1)*$F315)</f>
        <v>0</v>
      </c>
      <c r="BK315" s="9">
        <f ca="1">IF($DZ315&gt;BK$3,0,-OFFSET(BK161,0,ROUNDUP(IF($DZ315=0,30,$DZ315)/30,0)-1)*$F315)</f>
        <v>0</v>
      </c>
      <c r="BL315" s="9">
        <f ca="1">IF($DZ315&gt;BL$3,0,-OFFSET(BL161,0,ROUNDUP(IF($DZ315=0,30,$DZ315)/30,0)-1)*$F315)</f>
        <v>0</v>
      </c>
      <c r="BM315" s="9">
        <f ca="1">IF($DZ315&gt;BM$3,0,-OFFSET(BM161,0,ROUNDUP(IF($DZ315=0,30,$DZ315)/30,0)-1)*$F315)</f>
        <v>0</v>
      </c>
      <c r="BN315" s="9">
        <f ca="1">IF($DZ315&gt;BN$3,0,-OFFSET(BN161,0,ROUNDUP(IF($DZ315=0,30,$DZ315)/30,0)-1)*$F315)</f>
        <v>0</v>
      </c>
      <c r="BO315" s="9">
        <f ca="1">IF($DZ315&gt;BO$3,0,-OFFSET(BO161,0,ROUNDUP(IF($DZ315=0,30,$DZ315)/30,0)-1)*$F315)</f>
        <v>0</v>
      </c>
      <c r="BP315" s="69">
        <f ca="1">IF($DZ315&gt;BP$3,0,-OFFSET(BP161,0,ROUNDUP(IF($DZ315=0,30,$DZ315)/30,0)-1)*$F315)</f>
        <v>0</v>
      </c>
      <c r="BQ315" s="9">
        <f ca="1">IF($DZ315&gt;BQ$3,0,-OFFSET(BQ161,0,ROUNDUP(IF($DZ315=0,30,$DZ315)/30,0)-1)*$F315)</f>
        <v>0</v>
      </c>
      <c r="BR315" s="9">
        <f ca="1">IF($DZ315&gt;BR$3,0,-OFFSET(BR161,0,ROUNDUP(IF($DZ315=0,30,$DZ315)/30,0)-1)*$F315)</f>
        <v>0</v>
      </c>
      <c r="BS315" s="9">
        <f ca="1">IF($DZ315&gt;BS$3,0,-OFFSET(BS161,0,ROUNDUP(IF($DZ315=0,30,$DZ315)/30,0)-1)*$F315)</f>
        <v>0</v>
      </c>
      <c r="BT315" s="9">
        <f ca="1">IF($DZ315&gt;BT$3,0,-OFFSET(BT161,0,ROUNDUP(IF($DZ315=0,30,$DZ315)/30,0)-1)*$F315)</f>
        <v>0</v>
      </c>
      <c r="BU315" s="9">
        <f ca="1">IF($DZ315&gt;BU$3,0,-OFFSET(BU161,0,ROUNDUP(IF($DZ315=0,30,$DZ315)/30,0)-1)*$F315)</f>
        <v>0</v>
      </c>
      <c r="BV315" s="9">
        <f ca="1">IF($DZ315&gt;BV$3,0,-OFFSET(BV161,0,ROUNDUP(IF($DZ315=0,30,$DZ315)/30,0)-1)*$F315)</f>
        <v>0</v>
      </c>
      <c r="BW315" s="9">
        <f ca="1">IF($DZ315&gt;BW$3,0,-OFFSET(BW161,0,ROUNDUP(IF($DZ315=0,30,$DZ315)/30,0)-1)*$F315)</f>
        <v>0</v>
      </c>
      <c r="BX315" s="9">
        <f ca="1">IF($DZ315&gt;BX$3,0,-OFFSET(BX161,0,ROUNDUP(IF($DZ315=0,30,$DZ315)/30,0)-1)*$F315)</f>
        <v>0</v>
      </c>
      <c r="BY315" s="9">
        <f ca="1">IF($DZ315&gt;BY$3,0,-OFFSET(BY161,0,ROUNDUP(IF($DZ315=0,30,$DZ315)/30,0)-1)*$F315)</f>
        <v>0</v>
      </c>
      <c r="BZ315" s="9">
        <f ca="1">IF($DZ315&gt;BZ$3,0,-OFFSET(BZ161,0,ROUNDUP(IF($DZ315=0,30,$DZ315)/30,0)-1)*$F315)</f>
        <v>0</v>
      </c>
      <c r="CA315" s="9">
        <f ca="1">IF($DZ315&gt;CA$3,0,-OFFSET(CA161,0,ROUNDUP(IF($DZ315=0,30,$DZ315)/30,0)-1)*$F315)</f>
        <v>0</v>
      </c>
      <c r="CB315" s="69">
        <f ca="1">IF($DZ315&gt;CB$3,0,-OFFSET(CB161,0,ROUNDUP(IF($DZ315=0,30,$DZ315)/30,0)-1)*$F315)</f>
        <v>0</v>
      </c>
      <c r="CC315" s="9">
        <f ca="1">IF($DZ315&gt;CC$3,0,-OFFSET(CC161,0,ROUNDUP(IF($DZ315=0,30,$DZ315)/30,0)-1)*$F315)</f>
        <v>0</v>
      </c>
      <c r="CD315" s="9">
        <f ca="1">IF($DZ315&gt;CD$3,0,-OFFSET(CD161,0,ROUNDUP(IF($DZ315=0,30,$DZ315)/30,0)-1)*$F315)</f>
        <v>0</v>
      </c>
      <c r="CE315" s="9">
        <f ca="1">IF($DZ315&gt;CE$3,0,-OFFSET(CE161,0,ROUNDUP(IF($DZ315=0,30,$DZ315)/30,0)-1)*$F315)</f>
        <v>0</v>
      </c>
      <c r="CF315" s="9">
        <f ca="1">IF($DZ315&gt;CF$3,0,-OFFSET(CF161,0,ROUNDUP(IF($DZ315=0,30,$DZ315)/30,0)-1)*$F315)</f>
        <v>0</v>
      </c>
      <c r="CG315" s="9">
        <f ca="1">IF($DZ315&gt;CG$3,0,-OFFSET(CG161,0,ROUNDUP(IF($DZ315=0,30,$DZ315)/30,0)-1)*$F315)</f>
        <v>0</v>
      </c>
      <c r="CH315" s="9">
        <f ca="1">IF($DZ315&gt;CH$3,0,-OFFSET(CH161,0,ROUNDUP(IF($DZ315=0,30,$DZ315)/30,0)-1)*$F315)</f>
        <v>0</v>
      </c>
      <c r="CI315" s="9">
        <f ca="1">IF($DZ315&gt;CI$3,0,-OFFSET(CI161,0,ROUNDUP(IF($DZ315=0,30,$DZ315)/30,0)-1)*$F315)</f>
        <v>0</v>
      </c>
      <c r="CJ315" s="9">
        <f ca="1">IF($DZ315&gt;CJ$3,0,-OFFSET(CJ161,0,ROUNDUP(IF($DZ315=0,30,$DZ315)/30,0)-1)*$F315)</f>
        <v>0</v>
      </c>
      <c r="CK315" s="9">
        <f ca="1">IF($DZ315&gt;CK$3,0,-OFFSET(CK161,0,ROUNDUP(IF($DZ315=0,30,$DZ315)/30,0)-1)*$F315)</f>
        <v>0</v>
      </c>
      <c r="CL315" s="9">
        <f ca="1">IF($DZ315&gt;CL$3,0,-OFFSET(CL161,0,ROUNDUP(IF($DZ315=0,30,$DZ315)/30,0)-1)*$F315)</f>
        <v>0</v>
      </c>
      <c r="CM315" s="9">
        <f ca="1">IF($DZ315&gt;CM$3,0,-OFFSET(CM161,0,ROUNDUP(IF($DZ315=0,30,$DZ315)/30,0)-1)*$F315)</f>
        <v>0</v>
      </c>
      <c r="CN315" s="69">
        <f ca="1">IF($DZ315&gt;CN$3,0,-OFFSET(CN161,0,ROUNDUP(IF($DZ315=0,30,$DZ315)/30,0)-1)*$F315)</f>
        <v>0</v>
      </c>
      <c r="CO315" s="9">
        <f ca="1">IF($DZ315&gt;CO$3,0,-OFFSET(CO161,0,ROUNDUP(IF($DZ315=0,30,$DZ315)/30,0)-1)*$F315)</f>
        <v>0</v>
      </c>
      <c r="CP315" s="9">
        <f ca="1">IF($DZ315&gt;CP$3,0,-OFFSET(CP161,0,ROUNDUP(IF($DZ315=0,30,$DZ315)/30,0)-1)*$F315)</f>
        <v>0</v>
      </c>
      <c r="CQ315" s="9">
        <f ca="1">IF($DZ315&gt;CQ$3,0,-OFFSET(CQ161,0,ROUNDUP(IF($DZ315=0,30,$DZ315)/30,0)-1)*$F315)</f>
        <v>0</v>
      </c>
      <c r="CR315" s="9">
        <f ca="1">IF($DZ315&gt;CR$3,0,-OFFSET(CR161,0,ROUNDUP(IF($DZ315=0,30,$DZ315)/30,0)-1)*$F315)</f>
        <v>0</v>
      </c>
      <c r="CS315" s="9">
        <f ca="1">IF($DZ315&gt;CS$3,0,-OFFSET(CS161,0,ROUNDUP(IF($DZ315=0,30,$DZ315)/30,0)-1)*$F315)</f>
        <v>0</v>
      </c>
      <c r="CT315" s="9">
        <f ca="1">IF($DZ315&gt;CT$3,0,-OFFSET(CT161,0,ROUNDUP(IF($DZ315=0,30,$DZ315)/30,0)-1)*$F315)</f>
        <v>0</v>
      </c>
      <c r="CU315" s="9">
        <f ca="1">IF($DZ315&gt;CU$3,0,-OFFSET(CU161,0,ROUNDUP(IF($DZ315=0,30,$DZ315)/30,0)-1)*$F315)</f>
        <v>0</v>
      </c>
      <c r="CV315" s="9">
        <f ca="1">IF($DZ315&gt;CV$3,0,-OFFSET(CV161,0,ROUNDUP(IF($DZ315=0,30,$DZ315)/30,0)-1)*$F315)</f>
        <v>0</v>
      </c>
      <c r="CW315" s="9">
        <f ca="1">IF($DZ315&gt;CW$3,0,-OFFSET(CW161,0,ROUNDUP(IF($DZ315=0,30,$DZ315)/30,0)-1)*$F315)</f>
        <v>0</v>
      </c>
      <c r="CX315" s="9">
        <f ca="1">IF($DZ315&gt;CX$3,0,-OFFSET(CX161,0,ROUNDUP(IF($DZ315=0,30,$DZ315)/30,0)-1)*$F315)</f>
        <v>0</v>
      </c>
      <c r="CY315" s="9">
        <f ca="1">IF($DZ315&gt;CY$3,0,-OFFSET(CY161,0,ROUNDUP(IF($DZ315=0,30,$DZ315)/30,0)-1)*$F315)</f>
        <v>0</v>
      </c>
      <c r="CZ315" s="69">
        <f ca="1">IF($DZ315&gt;CZ$3,0,-OFFSET(CZ161,0,ROUNDUP(IF($DZ315=0,30,$DZ315)/30,0)-1)*$F315)</f>
        <v>0</v>
      </c>
      <c r="DA315" s="9">
        <f ca="1">IF($DZ315&gt;DA$3,0,-OFFSET(DA161,0,ROUNDUP(IF($DZ315=0,30,$DZ315)/30,0)-1)*$F315)</f>
        <v>0</v>
      </c>
      <c r="DB315" s="9">
        <f ca="1">IF($DZ315&gt;DB$3,0,-OFFSET(DB161,0,ROUNDUP(IF($DZ315=0,30,$DZ315)/30,0)-1)*$F315)</f>
        <v>0</v>
      </c>
      <c r="DC315" s="9">
        <f ca="1">IF($DZ315&gt;DC$3,0,-OFFSET(DC161,0,ROUNDUP(IF($DZ315=0,30,$DZ315)/30,0)-1)*$F315)</f>
        <v>0</v>
      </c>
      <c r="DD315" s="9">
        <f ca="1">IF($DZ315&gt;DD$3,0,-OFFSET(DD161,0,ROUNDUP(IF($DZ315=0,30,$DZ315)/30,0)-1)*$F315)</f>
        <v>0</v>
      </c>
      <c r="DE315" s="9">
        <f ca="1">IF($DZ315&gt;DE$3,0,-OFFSET(DE161,0,ROUNDUP(IF($DZ315=0,30,$DZ315)/30,0)-1)*$F315)</f>
        <v>0</v>
      </c>
      <c r="DF315" s="9">
        <f ca="1">IF($DZ315&gt;DF$3,0,-OFFSET(DF161,0,ROUNDUP(IF($DZ315=0,30,$DZ315)/30,0)-1)*$F315)</f>
        <v>0</v>
      </c>
      <c r="DG315" s="9">
        <f ca="1">IF($DZ315&gt;DG$3,0,-OFFSET(DG161,0,ROUNDUP(IF($DZ315=0,30,$DZ315)/30,0)-1)*$F315)</f>
        <v>0</v>
      </c>
      <c r="DH315" s="9">
        <f ca="1">IF($DZ315&gt;DH$3,0,-OFFSET(DH161,0,ROUNDUP(IF($DZ315=0,30,$DZ315)/30,0)-1)*$F315)</f>
        <v>0</v>
      </c>
      <c r="DI315" s="9">
        <f ca="1">IF($DZ315&gt;DI$3,0,-OFFSET(DI161,0,ROUNDUP(IF($DZ315=0,30,$DZ315)/30,0)-1)*$F315)</f>
        <v>0</v>
      </c>
      <c r="DJ315" s="9">
        <f ca="1">IF($DZ315&gt;DJ$3,0,-OFFSET(DJ161,0,ROUNDUP(IF($DZ315=0,30,$DZ315)/30,0)-1)*$F315)</f>
        <v>0</v>
      </c>
      <c r="DK315" s="9">
        <f ca="1">IF($DZ315&gt;DK$3,0,-OFFSET(DK161,0,ROUNDUP(IF($DZ315=0,30,$DZ315)/30,0)-1)*$F315)</f>
        <v>0</v>
      </c>
      <c r="DL315" s="69">
        <f ca="1">IF($DZ315&gt;DL$3,0,-OFFSET(DL161,0,ROUNDUP(IF($DZ315=0,30,$DZ315)/30,0)-1)*$F315)</f>
        <v>0</v>
      </c>
      <c r="DM315" s="9">
        <f ca="1">IF($DZ315&gt;DM$3,0,-OFFSET(DM161,0,ROUNDUP(IF($DZ315=0,30,$DZ315)/30,0)-1)*$F315)</f>
        <v>0</v>
      </c>
      <c r="DN315" s="9">
        <f ca="1">IF($DZ315&gt;DN$3,0,-OFFSET(DN161,0,ROUNDUP(IF($DZ315=0,30,$DZ315)/30,0)-1)*$F315)</f>
        <v>0</v>
      </c>
      <c r="DO315" s="9">
        <f ca="1">IF($DZ315&gt;DO$3,0,-OFFSET(DO161,0,ROUNDUP(IF($DZ315=0,30,$DZ315)/30,0)-1)*$F315)</f>
        <v>0</v>
      </c>
      <c r="DP315" s="9">
        <f ca="1">IF($DZ315&gt;DP$3,0,-OFFSET(DP161,0,ROUNDUP(IF($DZ315=0,30,$DZ315)/30,0)-1)*$F315)</f>
        <v>0</v>
      </c>
      <c r="DQ315" s="9">
        <f ca="1">IF($DZ315&gt;DQ$3,0,-OFFSET(DQ161,0,ROUNDUP(IF($DZ315=0,30,$DZ315)/30,0)-1)*$F315)</f>
        <v>0</v>
      </c>
      <c r="DR315" s="9">
        <f ca="1">IF($DZ315&gt;DR$3,0,-OFFSET(DR161,0,ROUNDUP(IF($DZ315=0,30,$DZ315)/30,0)-1)*$F315)</f>
        <v>0</v>
      </c>
      <c r="DS315" s="9">
        <f ca="1">IF($DZ315&gt;DS$3,0,-OFFSET(DS161,0,ROUNDUP(IF($DZ315=0,30,$DZ315)/30,0)-1)*$F315)</f>
        <v>0</v>
      </c>
      <c r="DT315" s="9">
        <f ca="1">IF($DZ315&gt;DT$3,0,-OFFSET(DT161,0,ROUNDUP(IF($DZ315=0,30,$DZ315)/30,0)-1)*$F315)</f>
        <v>0</v>
      </c>
      <c r="DU315" s="9">
        <f ca="1">IF($DZ315&gt;DU$3,0,-OFFSET(DU161,0,ROUNDUP(IF($DZ315=0,30,$DZ315)/30,0)-1)*$F315)</f>
        <v>0</v>
      </c>
      <c r="DV315" s="9">
        <f ca="1">IF($DZ315&gt;DV$3,0,-OFFSET(DV161,0,ROUNDUP(IF($DZ315=0,30,$DZ315)/30,0)-1)*$F315)</f>
        <v>0</v>
      </c>
      <c r="DW315" s="9">
        <f ca="1">IF($DZ315&gt;DW$3,0,-OFFSET(DW161,0,ROUNDUP(IF($DZ315=0,30,$DZ315)/30,0)-1)*$F315)</f>
        <v>0</v>
      </c>
      <c r="DX315" s="4"/>
      <c r="DY315" s="4"/>
      <c r="DZ315" s="49">
        <f>DZ161</f>
        <v>30</v>
      </c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  <c r="FR315" s="4"/>
      <c r="FS315" s="4"/>
      <c r="FT315" s="4"/>
      <c r="FU315" s="4"/>
      <c r="FV315" s="4"/>
      <c r="FW315" s="4"/>
      <c r="FX315" s="4"/>
      <c r="FY315" s="4"/>
      <c r="FZ315" s="4"/>
      <c r="GA315" s="4"/>
      <c r="GB315" s="4"/>
      <c r="GC315" s="4"/>
      <c r="GD315" s="4"/>
      <c r="GE315" s="4"/>
      <c r="GF315" s="4"/>
      <c r="GG315" s="4"/>
    </row>
    <row r="316" spans="1:189" ht="14" hidden="1" x14ac:dyDescent="0.35">
      <c r="A316" s="1"/>
      <c r="B316" s="43" t="str">
        <f>B162</f>
        <v/>
      </c>
      <c r="C316" s="44"/>
      <c r="D316" s="44">
        <f>D162</f>
        <v>0</v>
      </c>
      <c r="E316" s="45" t="str">
        <f>"Impostos "&amp;E162</f>
        <v xml:space="preserve">Impostos </v>
      </c>
      <c r="F316" s="67"/>
      <c r="G316" s="68"/>
      <c r="H316" s="9">
        <f ca="1">IF($DZ316&gt;H$3,0,-OFFSET(H162,0,ROUNDUP(IF($DZ316=0,30,$DZ316)/30,0)-1)*$F316)</f>
        <v>0</v>
      </c>
      <c r="I316" s="9">
        <f ca="1">IF($DZ316&gt;I$3,0,-OFFSET(I162,0,ROUNDUP(IF($DZ316=0,30,$DZ316)/30,0)-1)*$F316)</f>
        <v>0</v>
      </c>
      <c r="J316" s="9">
        <f ca="1">IF($DZ316&gt;J$3,0,-OFFSET(J162,0,ROUNDUP(IF($DZ316=0,30,$DZ316)/30,0)-1)*$F316)</f>
        <v>0</v>
      </c>
      <c r="K316" s="9">
        <f ca="1">IF($DZ316&gt;K$3,0,-OFFSET(K162,0,ROUNDUP(IF($DZ316=0,30,$DZ316)/30,0)-1)*$F316)</f>
        <v>0</v>
      </c>
      <c r="L316" s="9">
        <f ca="1">IF($DZ316&gt;L$3,0,-OFFSET(L162,0,ROUNDUP(IF($DZ316=0,30,$DZ316)/30,0)-1)*$F316)</f>
        <v>0</v>
      </c>
      <c r="M316" s="9">
        <f ca="1">IF($DZ316&gt;M$3,0,-OFFSET(M162,0,ROUNDUP(IF($DZ316=0,30,$DZ316)/30,0)-1)*$F316)</f>
        <v>0</v>
      </c>
      <c r="N316" s="9">
        <f ca="1">IF($DZ316&gt;N$3,0,-OFFSET(N162,0,ROUNDUP(IF($DZ316=0,30,$DZ316)/30,0)-1)*$F316)</f>
        <v>0</v>
      </c>
      <c r="O316" s="9">
        <f ca="1">IF($DZ316&gt;O$3,0,-OFFSET(O162,0,ROUNDUP(IF($DZ316=0,30,$DZ316)/30,0)-1)*$F316)</f>
        <v>0</v>
      </c>
      <c r="P316" s="9">
        <f ca="1">IF($DZ316&gt;P$3,0,-OFFSET(P162,0,ROUNDUP(IF($DZ316=0,30,$DZ316)/30,0)-1)*$F316)</f>
        <v>0</v>
      </c>
      <c r="Q316" s="9">
        <f ca="1">IF($DZ316&gt;Q$3,0,-OFFSET(Q162,0,ROUNDUP(IF($DZ316=0,30,$DZ316)/30,0)-1)*$F316)</f>
        <v>0</v>
      </c>
      <c r="R316" s="9">
        <f ca="1">IF($DZ316&gt;R$3,0,-OFFSET(R162,0,ROUNDUP(IF($DZ316=0,30,$DZ316)/30,0)-1)*$F316)</f>
        <v>0</v>
      </c>
      <c r="S316" s="9">
        <f ca="1">IF($DZ316&gt;S$3,0,-OFFSET(S162,0,ROUNDUP(IF($DZ316=0,30,$DZ316)/30,0)-1)*$F316)</f>
        <v>0</v>
      </c>
      <c r="T316" s="69">
        <f ca="1">IF($DZ316&gt;T$3,0,-OFFSET(T162,0,ROUNDUP(IF($DZ316=0,30,$DZ316)/30,0)-1)*$F316)</f>
        <v>0</v>
      </c>
      <c r="U316" s="9">
        <f ca="1">IF($DZ316&gt;U$3,0,-OFFSET(U162,0,ROUNDUP(IF($DZ316=0,30,$DZ316)/30,0)-1)*$F316)</f>
        <v>0</v>
      </c>
      <c r="V316" s="9">
        <f ca="1">IF($DZ316&gt;V$3,0,-OFFSET(V162,0,ROUNDUP(IF($DZ316=0,30,$DZ316)/30,0)-1)*$F316)</f>
        <v>0</v>
      </c>
      <c r="W316" s="9">
        <f ca="1">IF($DZ316&gt;W$3,0,-OFFSET(W162,0,ROUNDUP(IF($DZ316=0,30,$DZ316)/30,0)-1)*$F316)</f>
        <v>0</v>
      </c>
      <c r="X316" s="9">
        <f ca="1">IF($DZ316&gt;X$3,0,-OFFSET(X162,0,ROUNDUP(IF($DZ316=0,30,$DZ316)/30,0)-1)*$F316)</f>
        <v>0</v>
      </c>
      <c r="Y316" s="9">
        <f ca="1">IF($DZ316&gt;Y$3,0,-OFFSET(Y162,0,ROUNDUP(IF($DZ316=0,30,$DZ316)/30,0)-1)*$F316)</f>
        <v>0</v>
      </c>
      <c r="Z316" s="9">
        <f ca="1">IF($DZ316&gt;Z$3,0,-OFFSET(Z162,0,ROUNDUP(IF($DZ316=0,30,$DZ316)/30,0)-1)*$F316)</f>
        <v>0</v>
      </c>
      <c r="AA316" s="9">
        <f ca="1">IF($DZ316&gt;AA$3,0,-OFFSET(AA162,0,ROUNDUP(IF($DZ316=0,30,$DZ316)/30,0)-1)*$F316)</f>
        <v>0</v>
      </c>
      <c r="AB316" s="9">
        <f ca="1">IF($DZ316&gt;AB$3,0,-OFFSET(AB162,0,ROUNDUP(IF($DZ316=0,30,$DZ316)/30,0)-1)*$F316)</f>
        <v>0</v>
      </c>
      <c r="AC316" s="9">
        <f ca="1">IF($DZ316&gt;AC$3,0,-OFFSET(AC162,0,ROUNDUP(IF($DZ316=0,30,$DZ316)/30,0)-1)*$F316)</f>
        <v>0</v>
      </c>
      <c r="AD316" s="9">
        <f ca="1">IF($DZ316&gt;AD$3,0,-OFFSET(AD162,0,ROUNDUP(IF($DZ316=0,30,$DZ316)/30,0)-1)*$F316)</f>
        <v>0</v>
      </c>
      <c r="AE316" s="9">
        <f ca="1">IF($DZ316&gt;AE$3,0,-OFFSET(AE162,0,ROUNDUP(IF($DZ316=0,30,$DZ316)/30,0)-1)*$F316)</f>
        <v>0</v>
      </c>
      <c r="AF316" s="69">
        <f ca="1">IF($DZ316&gt;AF$3,0,-OFFSET(AF162,0,ROUNDUP(IF($DZ316=0,30,$DZ316)/30,0)-1)*$F316)</f>
        <v>0</v>
      </c>
      <c r="AG316" s="9">
        <f ca="1">IF($DZ316&gt;AG$3,0,-OFFSET(AG162,0,ROUNDUP(IF($DZ316=0,30,$DZ316)/30,0)-1)*$F316)</f>
        <v>0</v>
      </c>
      <c r="AH316" s="9">
        <f ca="1">IF($DZ316&gt;AH$3,0,-OFFSET(AH162,0,ROUNDUP(IF($DZ316=0,30,$DZ316)/30,0)-1)*$F316)</f>
        <v>0</v>
      </c>
      <c r="AI316" s="9">
        <f ca="1">IF($DZ316&gt;AI$3,0,-OFFSET(AI162,0,ROUNDUP(IF($DZ316=0,30,$DZ316)/30,0)-1)*$F316)</f>
        <v>0</v>
      </c>
      <c r="AJ316" s="9">
        <f ca="1">IF($DZ316&gt;AJ$3,0,-OFFSET(AJ162,0,ROUNDUP(IF($DZ316=0,30,$DZ316)/30,0)-1)*$F316)</f>
        <v>0</v>
      </c>
      <c r="AK316" s="9">
        <f ca="1">IF($DZ316&gt;AK$3,0,-OFFSET(AK162,0,ROUNDUP(IF($DZ316=0,30,$DZ316)/30,0)-1)*$F316)</f>
        <v>0</v>
      </c>
      <c r="AL316" s="9">
        <f ca="1">IF($DZ316&gt;AL$3,0,-OFFSET(AL162,0,ROUNDUP(IF($DZ316=0,30,$DZ316)/30,0)-1)*$F316)</f>
        <v>0</v>
      </c>
      <c r="AM316" s="9">
        <f ca="1">IF($DZ316&gt;AM$3,0,-OFFSET(AM162,0,ROUNDUP(IF($DZ316=0,30,$DZ316)/30,0)-1)*$F316)</f>
        <v>0</v>
      </c>
      <c r="AN316" s="9">
        <f ca="1">IF($DZ316&gt;AN$3,0,-OFFSET(AN162,0,ROUNDUP(IF($DZ316=0,30,$DZ316)/30,0)-1)*$F316)</f>
        <v>0</v>
      </c>
      <c r="AO316" s="9">
        <f ca="1">IF($DZ316&gt;AO$3,0,-OFFSET(AO162,0,ROUNDUP(IF($DZ316=0,30,$DZ316)/30,0)-1)*$F316)</f>
        <v>0</v>
      </c>
      <c r="AP316" s="9">
        <f ca="1">IF($DZ316&gt;AP$3,0,-OFFSET(AP162,0,ROUNDUP(IF($DZ316=0,30,$DZ316)/30,0)-1)*$F316)</f>
        <v>0</v>
      </c>
      <c r="AQ316" s="9">
        <f ca="1">IF($DZ316&gt;AQ$3,0,-OFFSET(AQ162,0,ROUNDUP(IF($DZ316=0,30,$DZ316)/30,0)-1)*$F316)</f>
        <v>0</v>
      </c>
      <c r="AR316" s="69">
        <f ca="1">IF($DZ316&gt;AR$3,0,-OFFSET(AR162,0,ROUNDUP(IF($DZ316=0,30,$DZ316)/30,0)-1)*$F316)</f>
        <v>0</v>
      </c>
      <c r="AS316" s="9">
        <f ca="1">IF($DZ316&gt;AS$3,0,-OFFSET(AS162,0,ROUNDUP(IF($DZ316=0,30,$DZ316)/30,0)-1)*$F316)</f>
        <v>0</v>
      </c>
      <c r="AT316" s="9">
        <f ca="1">IF($DZ316&gt;AT$3,0,-OFFSET(AT162,0,ROUNDUP(IF($DZ316=0,30,$DZ316)/30,0)-1)*$F316)</f>
        <v>0</v>
      </c>
      <c r="AU316" s="9">
        <f ca="1">IF($DZ316&gt;AU$3,0,-OFFSET(AU162,0,ROUNDUP(IF($DZ316=0,30,$DZ316)/30,0)-1)*$F316)</f>
        <v>0</v>
      </c>
      <c r="AV316" s="9">
        <f ca="1">IF($DZ316&gt;AV$3,0,-OFFSET(AV162,0,ROUNDUP(IF($DZ316=0,30,$DZ316)/30,0)-1)*$F316)</f>
        <v>0</v>
      </c>
      <c r="AW316" s="9">
        <f ca="1">IF($DZ316&gt;AW$3,0,-OFFSET(AW162,0,ROUNDUP(IF($DZ316=0,30,$DZ316)/30,0)-1)*$F316)</f>
        <v>0</v>
      </c>
      <c r="AX316" s="9">
        <f ca="1">IF($DZ316&gt;AX$3,0,-OFFSET(AX162,0,ROUNDUP(IF($DZ316=0,30,$DZ316)/30,0)-1)*$F316)</f>
        <v>0</v>
      </c>
      <c r="AY316" s="9">
        <f ca="1">IF($DZ316&gt;AY$3,0,-OFFSET(AY162,0,ROUNDUP(IF($DZ316=0,30,$DZ316)/30,0)-1)*$F316)</f>
        <v>0</v>
      </c>
      <c r="AZ316" s="9">
        <f ca="1">IF($DZ316&gt;AZ$3,0,-OFFSET(AZ162,0,ROUNDUP(IF($DZ316=0,30,$DZ316)/30,0)-1)*$F316)</f>
        <v>0</v>
      </c>
      <c r="BA316" s="9">
        <f ca="1">IF($DZ316&gt;BA$3,0,-OFFSET(BA162,0,ROUNDUP(IF($DZ316=0,30,$DZ316)/30,0)-1)*$F316)</f>
        <v>0</v>
      </c>
      <c r="BB316" s="9">
        <f ca="1">IF($DZ316&gt;BB$3,0,-OFFSET(BB162,0,ROUNDUP(IF($DZ316=0,30,$DZ316)/30,0)-1)*$F316)</f>
        <v>0</v>
      </c>
      <c r="BC316" s="9">
        <f ca="1">IF($DZ316&gt;BC$3,0,-OFFSET(BC162,0,ROUNDUP(IF($DZ316=0,30,$DZ316)/30,0)-1)*$F316)</f>
        <v>0</v>
      </c>
      <c r="BD316" s="69">
        <f ca="1">IF($DZ316&gt;BD$3,0,-OFFSET(BD162,0,ROUNDUP(IF($DZ316=0,30,$DZ316)/30,0)-1)*$F316)</f>
        <v>0</v>
      </c>
      <c r="BE316" s="9">
        <f ca="1">IF($DZ316&gt;BE$3,0,-OFFSET(BE162,0,ROUNDUP(IF($DZ316=0,30,$DZ316)/30,0)-1)*$F316)</f>
        <v>0</v>
      </c>
      <c r="BF316" s="9">
        <f ca="1">IF($DZ316&gt;BF$3,0,-OFFSET(BF162,0,ROUNDUP(IF($DZ316=0,30,$DZ316)/30,0)-1)*$F316)</f>
        <v>0</v>
      </c>
      <c r="BG316" s="9">
        <f ca="1">IF($DZ316&gt;BG$3,0,-OFFSET(BG162,0,ROUNDUP(IF($DZ316=0,30,$DZ316)/30,0)-1)*$F316)</f>
        <v>0</v>
      </c>
      <c r="BH316" s="9">
        <f ca="1">IF($DZ316&gt;BH$3,0,-OFFSET(BH162,0,ROUNDUP(IF($DZ316=0,30,$DZ316)/30,0)-1)*$F316)</f>
        <v>0</v>
      </c>
      <c r="BI316" s="9">
        <f ca="1">IF($DZ316&gt;BI$3,0,-OFFSET(BI162,0,ROUNDUP(IF($DZ316=0,30,$DZ316)/30,0)-1)*$F316)</f>
        <v>0</v>
      </c>
      <c r="BJ316" s="9">
        <f ca="1">IF($DZ316&gt;BJ$3,0,-OFFSET(BJ162,0,ROUNDUP(IF($DZ316=0,30,$DZ316)/30,0)-1)*$F316)</f>
        <v>0</v>
      </c>
      <c r="BK316" s="9">
        <f ca="1">IF($DZ316&gt;BK$3,0,-OFFSET(BK162,0,ROUNDUP(IF($DZ316=0,30,$DZ316)/30,0)-1)*$F316)</f>
        <v>0</v>
      </c>
      <c r="BL316" s="9">
        <f ca="1">IF($DZ316&gt;BL$3,0,-OFFSET(BL162,0,ROUNDUP(IF($DZ316=0,30,$DZ316)/30,0)-1)*$F316)</f>
        <v>0</v>
      </c>
      <c r="BM316" s="9">
        <f ca="1">IF($DZ316&gt;BM$3,0,-OFFSET(BM162,0,ROUNDUP(IF($DZ316=0,30,$DZ316)/30,0)-1)*$F316)</f>
        <v>0</v>
      </c>
      <c r="BN316" s="9">
        <f ca="1">IF($DZ316&gt;BN$3,0,-OFFSET(BN162,0,ROUNDUP(IF($DZ316=0,30,$DZ316)/30,0)-1)*$F316)</f>
        <v>0</v>
      </c>
      <c r="BO316" s="9">
        <f ca="1">IF($DZ316&gt;BO$3,0,-OFFSET(BO162,0,ROUNDUP(IF($DZ316=0,30,$DZ316)/30,0)-1)*$F316)</f>
        <v>0</v>
      </c>
      <c r="BP316" s="69">
        <f ca="1">IF($DZ316&gt;BP$3,0,-OFFSET(BP162,0,ROUNDUP(IF($DZ316=0,30,$DZ316)/30,0)-1)*$F316)</f>
        <v>0</v>
      </c>
      <c r="BQ316" s="9">
        <f ca="1">IF($DZ316&gt;BQ$3,0,-OFFSET(BQ162,0,ROUNDUP(IF($DZ316=0,30,$DZ316)/30,0)-1)*$F316)</f>
        <v>0</v>
      </c>
      <c r="BR316" s="9">
        <f ca="1">IF($DZ316&gt;BR$3,0,-OFFSET(BR162,0,ROUNDUP(IF($DZ316=0,30,$DZ316)/30,0)-1)*$F316)</f>
        <v>0</v>
      </c>
      <c r="BS316" s="9">
        <f ca="1">IF($DZ316&gt;BS$3,0,-OFFSET(BS162,0,ROUNDUP(IF($DZ316=0,30,$DZ316)/30,0)-1)*$F316)</f>
        <v>0</v>
      </c>
      <c r="BT316" s="9">
        <f ca="1">IF($DZ316&gt;BT$3,0,-OFFSET(BT162,0,ROUNDUP(IF($DZ316=0,30,$DZ316)/30,0)-1)*$F316)</f>
        <v>0</v>
      </c>
      <c r="BU316" s="9">
        <f ca="1">IF($DZ316&gt;BU$3,0,-OFFSET(BU162,0,ROUNDUP(IF($DZ316=0,30,$DZ316)/30,0)-1)*$F316)</f>
        <v>0</v>
      </c>
      <c r="BV316" s="9">
        <f ca="1">IF($DZ316&gt;BV$3,0,-OFFSET(BV162,0,ROUNDUP(IF($DZ316=0,30,$DZ316)/30,0)-1)*$F316)</f>
        <v>0</v>
      </c>
      <c r="BW316" s="9">
        <f ca="1">IF($DZ316&gt;BW$3,0,-OFFSET(BW162,0,ROUNDUP(IF($DZ316=0,30,$DZ316)/30,0)-1)*$F316)</f>
        <v>0</v>
      </c>
      <c r="BX316" s="9">
        <f ca="1">IF($DZ316&gt;BX$3,0,-OFFSET(BX162,0,ROUNDUP(IF($DZ316=0,30,$DZ316)/30,0)-1)*$F316)</f>
        <v>0</v>
      </c>
      <c r="BY316" s="9">
        <f ca="1">IF($DZ316&gt;BY$3,0,-OFFSET(BY162,0,ROUNDUP(IF($DZ316=0,30,$DZ316)/30,0)-1)*$F316)</f>
        <v>0</v>
      </c>
      <c r="BZ316" s="9">
        <f ca="1">IF($DZ316&gt;BZ$3,0,-OFFSET(BZ162,0,ROUNDUP(IF($DZ316=0,30,$DZ316)/30,0)-1)*$F316)</f>
        <v>0</v>
      </c>
      <c r="CA316" s="9">
        <f ca="1">IF($DZ316&gt;CA$3,0,-OFFSET(CA162,0,ROUNDUP(IF($DZ316=0,30,$DZ316)/30,0)-1)*$F316)</f>
        <v>0</v>
      </c>
      <c r="CB316" s="69">
        <f ca="1">IF($DZ316&gt;CB$3,0,-OFFSET(CB162,0,ROUNDUP(IF($DZ316=0,30,$DZ316)/30,0)-1)*$F316)</f>
        <v>0</v>
      </c>
      <c r="CC316" s="9">
        <f ca="1">IF($DZ316&gt;CC$3,0,-OFFSET(CC162,0,ROUNDUP(IF($DZ316=0,30,$DZ316)/30,0)-1)*$F316)</f>
        <v>0</v>
      </c>
      <c r="CD316" s="9">
        <f ca="1">IF($DZ316&gt;CD$3,0,-OFFSET(CD162,0,ROUNDUP(IF($DZ316=0,30,$DZ316)/30,0)-1)*$F316)</f>
        <v>0</v>
      </c>
      <c r="CE316" s="9">
        <f ca="1">IF($DZ316&gt;CE$3,0,-OFFSET(CE162,0,ROUNDUP(IF($DZ316=0,30,$DZ316)/30,0)-1)*$F316)</f>
        <v>0</v>
      </c>
      <c r="CF316" s="9">
        <f ca="1">IF($DZ316&gt;CF$3,0,-OFFSET(CF162,0,ROUNDUP(IF($DZ316=0,30,$DZ316)/30,0)-1)*$F316)</f>
        <v>0</v>
      </c>
      <c r="CG316" s="9">
        <f ca="1">IF($DZ316&gt;CG$3,0,-OFFSET(CG162,0,ROUNDUP(IF($DZ316=0,30,$DZ316)/30,0)-1)*$F316)</f>
        <v>0</v>
      </c>
      <c r="CH316" s="9">
        <f ca="1">IF($DZ316&gt;CH$3,0,-OFFSET(CH162,0,ROUNDUP(IF($DZ316=0,30,$DZ316)/30,0)-1)*$F316)</f>
        <v>0</v>
      </c>
      <c r="CI316" s="9">
        <f ca="1">IF($DZ316&gt;CI$3,0,-OFFSET(CI162,0,ROUNDUP(IF($DZ316=0,30,$DZ316)/30,0)-1)*$F316)</f>
        <v>0</v>
      </c>
      <c r="CJ316" s="9">
        <f ca="1">IF($DZ316&gt;CJ$3,0,-OFFSET(CJ162,0,ROUNDUP(IF($DZ316=0,30,$DZ316)/30,0)-1)*$F316)</f>
        <v>0</v>
      </c>
      <c r="CK316" s="9">
        <f ca="1">IF($DZ316&gt;CK$3,0,-OFFSET(CK162,0,ROUNDUP(IF($DZ316=0,30,$DZ316)/30,0)-1)*$F316)</f>
        <v>0</v>
      </c>
      <c r="CL316" s="9">
        <f ca="1">IF($DZ316&gt;CL$3,0,-OFFSET(CL162,0,ROUNDUP(IF($DZ316=0,30,$DZ316)/30,0)-1)*$F316)</f>
        <v>0</v>
      </c>
      <c r="CM316" s="9">
        <f ca="1">IF($DZ316&gt;CM$3,0,-OFFSET(CM162,0,ROUNDUP(IF($DZ316=0,30,$DZ316)/30,0)-1)*$F316)</f>
        <v>0</v>
      </c>
      <c r="CN316" s="69">
        <f ca="1">IF($DZ316&gt;CN$3,0,-OFFSET(CN162,0,ROUNDUP(IF($DZ316=0,30,$DZ316)/30,0)-1)*$F316)</f>
        <v>0</v>
      </c>
      <c r="CO316" s="9">
        <f ca="1">IF($DZ316&gt;CO$3,0,-OFFSET(CO162,0,ROUNDUP(IF($DZ316=0,30,$DZ316)/30,0)-1)*$F316)</f>
        <v>0</v>
      </c>
      <c r="CP316" s="9">
        <f ca="1">IF($DZ316&gt;CP$3,0,-OFFSET(CP162,0,ROUNDUP(IF($DZ316=0,30,$DZ316)/30,0)-1)*$F316)</f>
        <v>0</v>
      </c>
      <c r="CQ316" s="9">
        <f ca="1">IF($DZ316&gt;CQ$3,0,-OFFSET(CQ162,0,ROUNDUP(IF($DZ316=0,30,$DZ316)/30,0)-1)*$F316)</f>
        <v>0</v>
      </c>
      <c r="CR316" s="9">
        <f ca="1">IF($DZ316&gt;CR$3,0,-OFFSET(CR162,0,ROUNDUP(IF($DZ316=0,30,$DZ316)/30,0)-1)*$F316)</f>
        <v>0</v>
      </c>
      <c r="CS316" s="9">
        <f ca="1">IF($DZ316&gt;CS$3,0,-OFFSET(CS162,0,ROUNDUP(IF($DZ316=0,30,$DZ316)/30,0)-1)*$F316)</f>
        <v>0</v>
      </c>
      <c r="CT316" s="9">
        <f ca="1">IF($DZ316&gt;CT$3,0,-OFFSET(CT162,0,ROUNDUP(IF($DZ316=0,30,$DZ316)/30,0)-1)*$F316)</f>
        <v>0</v>
      </c>
      <c r="CU316" s="9">
        <f ca="1">IF($DZ316&gt;CU$3,0,-OFFSET(CU162,0,ROUNDUP(IF($DZ316=0,30,$DZ316)/30,0)-1)*$F316)</f>
        <v>0</v>
      </c>
      <c r="CV316" s="9">
        <f ca="1">IF($DZ316&gt;CV$3,0,-OFFSET(CV162,0,ROUNDUP(IF($DZ316=0,30,$DZ316)/30,0)-1)*$F316)</f>
        <v>0</v>
      </c>
      <c r="CW316" s="9">
        <f ca="1">IF($DZ316&gt;CW$3,0,-OFFSET(CW162,0,ROUNDUP(IF($DZ316=0,30,$DZ316)/30,0)-1)*$F316)</f>
        <v>0</v>
      </c>
      <c r="CX316" s="9">
        <f ca="1">IF($DZ316&gt;CX$3,0,-OFFSET(CX162,0,ROUNDUP(IF($DZ316=0,30,$DZ316)/30,0)-1)*$F316)</f>
        <v>0</v>
      </c>
      <c r="CY316" s="9">
        <f ca="1">IF($DZ316&gt;CY$3,0,-OFFSET(CY162,0,ROUNDUP(IF($DZ316=0,30,$DZ316)/30,0)-1)*$F316)</f>
        <v>0</v>
      </c>
      <c r="CZ316" s="69">
        <f ca="1">IF($DZ316&gt;CZ$3,0,-OFFSET(CZ162,0,ROUNDUP(IF($DZ316=0,30,$DZ316)/30,0)-1)*$F316)</f>
        <v>0</v>
      </c>
      <c r="DA316" s="9">
        <f ca="1">IF($DZ316&gt;DA$3,0,-OFFSET(DA162,0,ROUNDUP(IF($DZ316=0,30,$DZ316)/30,0)-1)*$F316)</f>
        <v>0</v>
      </c>
      <c r="DB316" s="9">
        <f ca="1">IF($DZ316&gt;DB$3,0,-OFFSET(DB162,0,ROUNDUP(IF($DZ316=0,30,$DZ316)/30,0)-1)*$F316)</f>
        <v>0</v>
      </c>
      <c r="DC316" s="9">
        <f ca="1">IF($DZ316&gt;DC$3,0,-OFFSET(DC162,0,ROUNDUP(IF($DZ316=0,30,$DZ316)/30,0)-1)*$F316)</f>
        <v>0</v>
      </c>
      <c r="DD316" s="9">
        <f ca="1">IF($DZ316&gt;DD$3,0,-OFFSET(DD162,0,ROUNDUP(IF($DZ316=0,30,$DZ316)/30,0)-1)*$F316)</f>
        <v>0</v>
      </c>
      <c r="DE316" s="9">
        <f ca="1">IF($DZ316&gt;DE$3,0,-OFFSET(DE162,0,ROUNDUP(IF($DZ316=0,30,$DZ316)/30,0)-1)*$F316)</f>
        <v>0</v>
      </c>
      <c r="DF316" s="9">
        <f ca="1">IF($DZ316&gt;DF$3,0,-OFFSET(DF162,0,ROUNDUP(IF($DZ316=0,30,$DZ316)/30,0)-1)*$F316)</f>
        <v>0</v>
      </c>
      <c r="DG316" s="9">
        <f ca="1">IF($DZ316&gt;DG$3,0,-OFFSET(DG162,0,ROUNDUP(IF($DZ316=0,30,$DZ316)/30,0)-1)*$F316)</f>
        <v>0</v>
      </c>
      <c r="DH316" s="9">
        <f ca="1">IF($DZ316&gt;DH$3,0,-OFFSET(DH162,0,ROUNDUP(IF($DZ316=0,30,$DZ316)/30,0)-1)*$F316)</f>
        <v>0</v>
      </c>
      <c r="DI316" s="9">
        <f ca="1">IF($DZ316&gt;DI$3,0,-OFFSET(DI162,0,ROUNDUP(IF($DZ316=0,30,$DZ316)/30,0)-1)*$F316)</f>
        <v>0</v>
      </c>
      <c r="DJ316" s="9">
        <f ca="1">IF($DZ316&gt;DJ$3,0,-OFFSET(DJ162,0,ROUNDUP(IF($DZ316=0,30,$DZ316)/30,0)-1)*$F316)</f>
        <v>0</v>
      </c>
      <c r="DK316" s="9">
        <f ca="1">IF($DZ316&gt;DK$3,0,-OFFSET(DK162,0,ROUNDUP(IF($DZ316=0,30,$DZ316)/30,0)-1)*$F316)</f>
        <v>0</v>
      </c>
      <c r="DL316" s="69">
        <f ca="1">IF($DZ316&gt;DL$3,0,-OFFSET(DL162,0,ROUNDUP(IF($DZ316=0,30,$DZ316)/30,0)-1)*$F316)</f>
        <v>0</v>
      </c>
      <c r="DM316" s="9">
        <f ca="1">IF($DZ316&gt;DM$3,0,-OFFSET(DM162,0,ROUNDUP(IF($DZ316=0,30,$DZ316)/30,0)-1)*$F316)</f>
        <v>0</v>
      </c>
      <c r="DN316" s="9">
        <f ca="1">IF($DZ316&gt;DN$3,0,-OFFSET(DN162,0,ROUNDUP(IF($DZ316=0,30,$DZ316)/30,0)-1)*$F316)</f>
        <v>0</v>
      </c>
      <c r="DO316" s="9">
        <f ca="1">IF($DZ316&gt;DO$3,0,-OFFSET(DO162,0,ROUNDUP(IF($DZ316=0,30,$DZ316)/30,0)-1)*$F316)</f>
        <v>0</v>
      </c>
      <c r="DP316" s="9">
        <f ca="1">IF($DZ316&gt;DP$3,0,-OFFSET(DP162,0,ROUNDUP(IF($DZ316=0,30,$DZ316)/30,0)-1)*$F316)</f>
        <v>0</v>
      </c>
      <c r="DQ316" s="9">
        <f ca="1">IF($DZ316&gt;DQ$3,0,-OFFSET(DQ162,0,ROUNDUP(IF($DZ316=0,30,$DZ316)/30,0)-1)*$F316)</f>
        <v>0</v>
      </c>
      <c r="DR316" s="9">
        <f ca="1">IF($DZ316&gt;DR$3,0,-OFFSET(DR162,0,ROUNDUP(IF($DZ316=0,30,$DZ316)/30,0)-1)*$F316)</f>
        <v>0</v>
      </c>
      <c r="DS316" s="9">
        <f ca="1">IF($DZ316&gt;DS$3,0,-OFFSET(DS162,0,ROUNDUP(IF($DZ316=0,30,$DZ316)/30,0)-1)*$F316)</f>
        <v>0</v>
      </c>
      <c r="DT316" s="9">
        <f ca="1">IF($DZ316&gt;DT$3,0,-OFFSET(DT162,0,ROUNDUP(IF($DZ316=0,30,$DZ316)/30,0)-1)*$F316)</f>
        <v>0</v>
      </c>
      <c r="DU316" s="9">
        <f ca="1">IF($DZ316&gt;DU$3,0,-OFFSET(DU162,0,ROUNDUP(IF($DZ316=0,30,$DZ316)/30,0)-1)*$F316)</f>
        <v>0</v>
      </c>
      <c r="DV316" s="9">
        <f ca="1">IF($DZ316&gt;DV$3,0,-OFFSET(DV162,0,ROUNDUP(IF($DZ316=0,30,$DZ316)/30,0)-1)*$F316)</f>
        <v>0</v>
      </c>
      <c r="DW316" s="9">
        <f ca="1">IF($DZ316&gt;DW$3,0,-OFFSET(DW162,0,ROUNDUP(IF($DZ316=0,30,$DZ316)/30,0)-1)*$F316)</f>
        <v>0</v>
      </c>
      <c r="DX316" s="4"/>
      <c r="DY316" s="4"/>
      <c r="DZ316" s="49">
        <f>DZ162</f>
        <v>30</v>
      </c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  <c r="FR316" s="4"/>
      <c r="FS316" s="4"/>
      <c r="FT316" s="4"/>
      <c r="FU316" s="4"/>
      <c r="FV316" s="4"/>
      <c r="FW316" s="4"/>
      <c r="FX316" s="4"/>
      <c r="FY316" s="4"/>
      <c r="FZ316" s="4"/>
      <c r="GA316" s="4"/>
      <c r="GB316" s="4"/>
      <c r="GC316" s="4"/>
      <c r="GD316" s="4"/>
      <c r="GE316" s="4"/>
      <c r="GF316" s="4"/>
      <c r="GG316" s="4"/>
    </row>
    <row r="317" spans="1:189" ht="14" hidden="1" x14ac:dyDescent="0.35">
      <c r="A317" s="1"/>
      <c r="B317" s="43" t="str">
        <f>B163</f>
        <v/>
      </c>
      <c r="C317" s="44"/>
      <c r="D317" s="44">
        <f>D163</f>
        <v>0</v>
      </c>
      <c r="E317" s="45" t="str">
        <f>"Impostos "&amp;E163</f>
        <v xml:space="preserve">Impostos </v>
      </c>
      <c r="F317" s="67"/>
      <c r="G317" s="68"/>
      <c r="H317" s="9">
        <f ca="1">IF($DZ317&gt;H$3,0,-OFFSET(H163,0,ROUNDUP(IF($DZ317=0,30,$DZ317)/30,0)-1)*$F317)</f>
        <v>0</v>
      </c>
      <c r="I317" s="9">
        <f ca="1">IF($DZ317&gt;I$3,0,-OFFSET(I163,0,ROUNDUP(IF($DZ317=0,30,$DZ317)/30,0)-1)*$F317)</f>
        <v>0</v>
      </c>
      <c r="J317" s="9">
        <f ca="1">IF($DZ317&gt;J$3,0,-OFFSET(J163,0,ROUNDUP(IF($DZ317=0,30,$DZ317)/30,0)-1)*$F317)</f>
        <v>0</v>
      </c>
      <c r="K317" s="9">
        <f ca="1">IF($DZ317&gt;K$3,0,-OFFSET(K163,0,ROUNDUP(IF($DZ317=0,30,$DZ317)/30,0)-1)*$F317)</f>
        <v>0</v>
      </c>
      <c r="L317" s="9">
        <f ca="1">IF($DZ317&gt;L$3,0,-OFFSET(L163,0,ROUNDUP(IF($DZ317=0,30,$DZ317)/30,0)-1)*$F317)</f>
        <v>0</v>
      </c>
      <c r="M317" s="9">
        <f ca="1">IF($DZ317&gt;M$3,0,-OFFSET(M163,0,ROUNDUP(IF($DZ317=0,30,$DZ317)/30,0)-1)*$F317)</f>
        <v>0</v>
      </c>
      <c r="N317" s="9">
        <f ca="1">IF($DZ317&gt;N$3,0,-OFFSET(N163,0,ROUNDUP(IF($DZ317=0,30,$DZ317)/30,0)-1)*$F317)</f>
        <v>0</v>
      </c>
      <c r="O317" s="9">
        <f ca="1">IF($DZ317&gt;O$3,0,-OFFSET(O163,0,ROUNDUP(IF($DZ317=0,30,$DZ317)/30,0)-1)*$F317)</f>
        <v>0</v>
      </c>
      <c r="P317" s="9">
        <f ca="1">IF($DZ317&gt;P$3,0,-OFFSET(P163,0,ROUNDUP(IF($DZ317=0,30,$DZ317)/30,0)-1)*$F317)</f>
        <v>0</v>
      </c>
      <c r="Q317" s="9">
        <f ca="1">IF($DZ317&gt;Q$3,0,-OFFSET(Q163,0,ROUNDUP(IF($DZ317=0,30,$DZ317)/30,0)-1)*$F317)</f>
        <v>0</v>
      </c>
      <c r="R317" s="9">
        <f ca="1">IF($DZ317&gt;R$3,0,-OFFSET(R163,0,ROUNDUP(IF($DZ317=0,30,$DZ317)/30,0)-1)*$F317)</f>
        <v>0</v>
      </c>
      <c r="S317" s="9">
        <f ca="1">IF($DZ317&gt;S$3,0,-OFFSET(S163,0,ROUNDUP(IF($DZ317=0,30,$DZ317)/30,0)-1)*$F317)</f>
        <v>0</v>
      </c>
      <c r="T317" s="69">
        <f ca="1">IF($DZ317&gt;T$3,0,-OFFSET(T163,0,ROUNDUP(IF($DZ317=0,30,$DZ317)/30,0)-1)*$F317)</f>
        <v>0</v>
      </c>
      <c r="U317" s="9">
        <f ca="1">IF($DZ317&gt;U$3,0,-OFFSET(U163,0,ROUNDUP(IF($DZ317=0,30,$DZ317)/30,0)-1)*$F317)</f>
        <v>0</v>
      </c>
      <c r="V317" s="9">
        <f ca="1">IF($DZ317&gt;V$3,0,-OFFSET(V163,0,ROUNDUP(IF($DZ317=0,30,$DZ317)/30,0)-1)*$F317)</f>
        <v>0</v>
      </c>
      <c r="W317" s="9">
        <f ca="1">IF($DZ317&gt;W$3,0,-OFFSET(W163,0,ROUNDUP(IF($DZ317=0,30,$DZ317)/30,0)-1)*$F317)</f>
        <v>0</v>
      </c>
      <c r="X317" s="9">
        <f ca="1">IF($DZ317&gt;X$3,0,-OFFSET(X163,0,ROUNDUP(IF($DZ317=0,30,$DZ317)/30,0)-1)*$F317)</f>
        <v>0</v>
      </c>
      <c r="Y317" s="9">
        <f ca="1">IF($DZ317&gt;Y$3,0,-OFFSET(Y163,0,ROUNDUP(IF($DZ317=0,30,$DZ317)/30,0)-1)*$F317)</f>
        <v>0</v>
      </c>
      <c r="Z317" s="9">
        <f ca="1">IF($DZ317&gt;Z$3,0,-OFFSET(Z163,0,ROUNDUP(IF($DZ317=0,30,$DZ317)/30,0)-1)*$F317)</f>
        <v>0</v>
      </c>
      <c r="AA317" s="9">
        <f ca="1">IF($DZ317&gt;AA$3,0,-OFFSET(AA163,0,ROUNDUP(IF($DZ317=0,30,$DZ317)/30,0)-1)*$F317)</f>
        <v>0</v>
      </c>
      <c r="AB317" s="9">
        <f ca="1">IF($DZ317&gt;AB$3,0,-OFFSET(AB163,0,ROUNDUP(IF($DZ317=0,30,$DZ317)/30,0)-1)*$F317)</f>
        <v>0</v>
      </c>
      <c r="AC317" s="9">
        <f ca="1">IF($DZ317&gt;AC$3,0,-OFFSET(AC163,0,ROUNDUP(IF($DZ317=0,30,$DZ317)/30,0)-1)*$F317)</f>
        <v>0</v>
      </c>
      <c r="AD317" s="9">
        <f ca="1">IF($DZ317&gt;AD$3,0,-OFFSET(AD163,0,ROUNDUP(IF($DZ317=0,30,$DZ317)/30,0)-1)*$F317)</f>
        <v>0</v>
      </c>
      <c r="AE317" s="9">
        <f ca="1">IF($DZ317&gt;AE$3,0,-OFFSET(AE163,0,ROUNDUP(IF($DZ317=0,30,$DZ317)/30,0)-1)*$F317)</f>
        <v>0</v>
      </c>
      <c r="AF317" s="69">
        <f ca="1">IF($DZ317&gt;AF$3,0,-OFFSET(AF163,0,ROUNDUP(IF($DZ317=0,30,$DZ317)/30,0)-1)*$F317)</f>
        <v>0</v>
      </c>
      <c r="AG317" s="9">
        <f ca="1">IF($DZ317&gt;AG$3,0,-OFFSET(AG163,0,ROUNDUP(IF($DZ317=0,30,$DZ317)/30,0)-1)*$F317)</f>
        <v>0</v>
      </c>
      <c r="AH317" s="9">
        <f ca="1">IF($DZ317&gt;AH$3,0,-OFFSET(AH163,0,ROUNDUP(IF($DZ317=0,30,$DZ317)/30,0)-1)*$F317)</f>
        <v>0</v>
      </c>
      <c r="AI317" s="9">
        <f ca="1">IF($DZ317&gt;AI$3,0,-OFFSET(AI163,0,ROUNDUP(IF($DZ317=0,30,$DZ317)/30,0)-1)*$F317)</f>
        <v>0</v>
      </c>
      <c r="AJ317" s="9">
        <f ca="1">IF($DZ317&gt;AJ$3,0,-OFFSET(AJ163,0,ROUNDUP(IF($DZ317=0,30,$DZ317)/30,0)-1)*$F317)</f>
        <v>0</v>
      </c>
      <c r="AK317" s="9">
        <f ca="1">IF($DZ317&gt;AK$3,0,-OFFSET(AK163,0,ROUNDUP(IF($DZ317=0,30,$DZ317)/30,0)-1)*$F317)</f>
        <v>0</v>
      </c>
      <c r="AL317" s="9">
        <f ca="1">IF($DZ317&gt;AL$3,0,-OFFSET(AL163,0,ROUNDUP(IF($DZ317=0,30,$DZ317)/30,0)-1)*$F317)</f>
        <v>0</v>
      </c>
      <c r="AM317" s="9">
        <f ca="1">IF($DZ317&gt;AM$3,0,-OFFSET(AM163,0,ROUNDUP(IF($DZ317=0,30,$DZ317)/30,0)-1)*$F317)</f>
        <v>0</v>
      </c>
      <c r="AN317" s="9">
        <f ca="1">IF($DZ317&gt;AN$3,0,-OFFSET(AN163,0,ROUNDUP(IF($DZ317=0,30,$DZ317)/30,0)-1)*$F317)</f>
        <v>0</v>
      </c>
      <c r="AO317" s="9">
        <f ca="1">IF($DZ317&gt;AO$3,0,-OFFSET(AO163,0,ROUNDUP(IF($DZ317=0,30,$DZ317)/30,0)-1)*$F317)</f>
        <v>0</v>
      </c>
      <c r="AP317" s="9">
        <f ca="1">IF($DZ317&gt;AP$3,0,-OFFSET(AP163,0,ROUNDUP(IF($DZ317=0,30,$DZ317)/30,0)-1)*$F317)</f>
        <v>0</v>
      </c>
      <c r="AQ317" s="9">
        <f ca="1">IF($DZ317&gt;AQ$3,0,-OFFSET(AQ163,0,ROUNDUP(IF($DZ317=0,30,$DZ317)/30,0)-1)*$F317)</f>
        <v>0</v>
      </c>
      <c r="AR317" s="69">
        <f ca="1">IF($DZ317&gt;AR$3,0,-OFFSET(AR163,0,ROUNDUP(IF($DZ317=0,30,$DZ317)/30,0)-1)*$F317)</f>
        <v>0</v>
      </c>
      <c r="AS317" s="9">
        <f ca="1">IF($DZ317&gt;AS$3,0,-OFFSET(AS163,0,ROUNDUP(IF($DZ317=0,30,$DZ317)/30,0)-1)*$F317)</f>
        <v>0</v>
      </c>
      <c r="AT317" s="9">
        <f ca="1">IF($DZ317&gt;AT$3,0,-OFFSET(AT163,0,ROUNDUP(IF($DZ317=0,30,$DZ317)/30,0)-1)*$F317)</f>
        <v>0</v>
      </c>
      <c r="AU317" s="9">
        <f ca="1">IF($DZ317&gt;AU$3,0,-OFFSET(AU163,0,ROUNDUP(IF($DZ317=0,30,$DZ317)/30,0)-1)*$F317)</f>
        <v>0</v>
      </c>
      <c r="AV317" s="9">
        <f ca="1">IF($DZ317&gt;AV$3,0,-OFFSET(AV163,0,ROUNDUP(IF($DZ317=0,30,$DZ317)/30,0)-1)*$F317)</f>
        <v>0</v>
      </c>
      <c r="AW317" s="9">
        <f ca="1">IF($DZ317&gt;AW$3,0,-OFFSET(AW163,0,ROUNDUP(IF($DZ317=0,30,$DZ317)/30,0)-1)*$F317)</f>
        <v>0</v>
      </c>
      <c r="AX317" s="9">
        <f ca="1">IF($DZ317&gt;AX$3,0,-OFFSET(AX163,0,ROUNDUP(IF($DZ317=0,30,$DZ317)/30,0)-1)*$F317)</f>
        <v>0</v>
      </c>
      <c r="AY317" s="9">
        <f ca="1">IF($DZ317&gt;AY$3,0,-OFFSET(AY163,0,ROUNDUP(IF($DZ317=0,30,$DZ317)/30,0)-1)*$F317)</f>
        <v>0</v>
      </c>
      <c r="AZ317" s="9">
        <f ca="1">IF($DZ317&gt;AZ$3,0,-OFFSET(AZ163,0,ROUNDUP(IF($DZ317=0,30,$DZ317)/30,0)-1)*$F317)</f>
        <v>0</v>
      </c>
      <c r="BA317" s="9">
        <f ca="1">IF($DZ317&gt;BA$3,0,-OFFSET(BA163,0,ROUNDUP(IF($DZ317=0,30,$DZ317)/30,0)-1)*$F317)</f>
        <v>0</v>
      </c>
      <c r="BB317" s="9">
        <f ca="1">IF($DZ317&gt;BB$3,0,-OFFSET(BB163,0,ROUNDUP(IF($DZ317=0,30,$DZ317)/30,0)-1)*$F317)</f>
        <v>0</v>
      </c>
      <c r="BC317" s="9">
        <f ca="1">IF($DZ317&gt;BC$3,0,-OFFSET(BC163,0,ROUNDUP(IF($DZ317=0,30,$DZ317)/30,0)-1)*$F317)</f>
        <v>0</v>
      </c>
      <c r="BD317" s="69">
        <f ca="1">IF($DZ317&gt;BD$3,0,-OFFSET(BD163,0,ROUNDUP(IF($DZ317=0,30,$DZ317)/30,0)-1)*$F317)</f>
        <v>0</v>
      </c>
      <c r="BE317" s="9">
        <f ca="1">IF($DZ317&gt;BE$3,0,-OFFSET(BE163,0,ROUNDUP(IF($DZ317=0,30,$DZ317)/30,0)-1)*$F317)</f>
        <v>0</v>
      </c>
      <c r="BF317" s="9">
        <f ca="1">IF($DZ317&gt;BF$3,0,-OFFSET(BF163,0,ROUNDUP(IF($DZ317=0,30,$DZ317)/30,0)-1)*$F317)</f>
        <v>0</v>
      </c>
      <c r="BG317" s="9">
        <f ca="1">IF($DZ317&gt;BG$3,0,-OFFSET(BG163,0,ROUNDUP(IF($DZ317=0,30,$DZ317)/30,0)-1)*$F317)</f>
        <v>0</v>
      </c>
      <c r="BH317" s="9">
        <f ca="1">IF($DZ317&gt;BH$3,0,-OFFSET(BH163,0,ROUNDUP(IF($DZ317=0,30,$DZ317)/30,0)-1)*$F317)</f>
        <v>0</v>
      </c>
      <c r="BI317" s="9">
        <f ca="1">IF($DZ317&gt;BI$3,0,-OFFSET(BI163,0,ROUNDUP(IF($DZ317=0,30,$DZ317)/30,0)-1)*$F317)</f>
        <v>0</v>
      </c>
      <c r="BJ317" s="9">
        <f ca="1">IF($DZ317&gt;BJ$3,0,-OFFSET(BJ163,0,ROUNDUP(IF($DZ317=0,30,$DZ317)/30,0)-1)*$F317)</f>
        <v>0</v>
      </c>
      <c r="BK317" s="9">
        <f ca="1">IF($DZ317&gt;BK$3,0,-OFFSET(BK163,0,ROUNDUP(IF($DZ317=0,30,$DZ317)/30,0)-1)*$F317)</f>
        <v>0</v>
      </c>
      <c r="BL317" s="9">
        <f ca="1">IF($DZ317&gt;BL$3,0,-OFFSET(BL163,0,ROUNDUP(IF($DZ317=0,30,$DZ317)/30,0)-1)*$F317)</f>
        <v>0</v>
      </c>
      <c r="BM317" s="9">
        <f ca="1">IF($DZ317&gt;BM$3,0,-OFFSET(BM163,0,ROUNDUP(IF($DZ317=0,30,$DZ317)/30,0)-1)*$F317)</f>
        <v>0</v>
      </c>
      <c r="BN317" s="9">
        <f ca="1">IF($DZ317&gt;BN$3,0,-OFFSET(BN163,0,ROUNDUP(IF($DZ317=0,30,$DZ317)/30,0)-1)*$F317)</f>
        <v>0</v>
      </c>
      <c r="BO317" s="9">
        <f ca="1">IF($DZ317&gt;BO$3,0,-OFFSET(BO163,0,ROUNDUP(IF($DZ317=0,30,$DZ317)/30,0)-1)*$F317)</f>
        <v>0</v>
      </c>
      <c r="BP317" s="69">
        <f ca="1">IF($DZ317&gt;BP$3,0,-OFFSET(BP163,0,ROUNDUP(IF($DZ317=0,30,$DZ317)/30,0)-1)*$F317)</f>
        <v>0</v>
      </c>
      <c r="BQ317" s="9">
        <f ca="1">IF($DZ317&gt;BQ$3,0,-OFFSET(BQ163,0,ROUNDUP(IF($DZ317=0,30,$DZ317)/30,0)-1)*$F317)</f>
        <v>0</v>
      </c>
      <c r="BR317" s="9">
        <f ca="1">IF($DZ317&gt;BR$3,0,-OFFSET(BR163,0,ROUNDUP(IF($DZ317=0,30,$DZ317)/30,0)-1)*$F317)</f>
        <v>0</v>
      </c>
      <c r="BS317" s="9">
        <f ca="1">IF($DZ317&gt;BS$3,0,-OFFSET(BS163,0,ROUNDUP(IF($DZ317=0,30,$DZ317)/30,0)-1)*$F317)</f>
        <v>0</v>
      </c>
      <c r="BT317" s="9">
        <f ca="1">IF($DZ317&gt;BT$3,0,-OFFSET(BT163,0,ROUNDUP(IF($DZ317=0,30,$DZ317)/30,0)-1)*$F317)</f>
        <v>0</v>
      </c>
      <c r="BU317" s="9">
        <f ca="1">IF($DZ317&gt;BU$3,0,-OFFSET(BU163,0,ROUNDUP(IF($DZ317=0,30,$DZ317)/30,0)-1)*$F317)</f>
        <v>0</v>
      </c>
      <c r="BV317" s="9">
        <f ca="1">IF($DZ317&gt;BV$3,0,-OFFSET(BV163,0,ROUNDUP(IF($DZ317=0,30,$DZ317)/30,0)-1)*$F317)</f>
        <v>0</v>
      </c>
      <c r="BW317" s="9">
        <f ca="1">IF($DZ317&gt;BW$3,0,-OFFSET(BW163,0,ROUNDUP(IF($DZ317=0,30,$DZ317)/30,0)-1)*$F317)</f>
        <v>0</v>
      </c>
      <c r="BX317" s="9">
        <f ca="1">IF($DZ317&gt;BX$3,0,-OFFSET(BX163,0,ROUNDUP(IF($DZ317=0,30,$DZ317)/30,0)-1)*$F317)</f>
        <v>0</v>
      </c>
      <c r="BY317" s="9">
        <f ca="1">IF($DZ317&gt;BY$3,0,-OFFSET(BY163,0,ROUNDUP(IF($DZ317=0,30,$DZ317)/30,0)-1)*$F317)</f>
        <v>0</v>
      </c>
      <c r="BZ317" s="9">
        <f ca="1">IF($DZ317&gt;BZ$3,0,-OFFSET(BZ163,0,ROUNDUP(IF($DZ317=0,30,$DZ317)/30,0)-1)*$F317)</f>
        <v>0</v>
      </c>
      <c r="CA317" s="9">
        <f ca="1">IF($DZ317&gt;CA$3,0,-OFFSET(CA163,0,ROUNDUP(IF($DZ317=0,30,$DZ317)/30,0)-1)*$F317)</f>
        <v>0</v>
      </c>
      <c r="CB317" s="69">
        <f ca="1">IF($DZ317&gt;CB$3,0,-OFFSET(CB163,0,ROUNDUP(IF($DZ317=0,30,$DZ317)/30,0)-1)*$F317)</f>
        <v>0</v>
      </c>
      <c r="CC317" s="9">
        <f ca="1">IF($DZ317&gt;CC$3,0,-OFFSET(CC163,0,ROUNDUP(IF($DZ317=0,30,$DZ317)/30,0)-1)*$F317)</f>
        <v>0</v>
      </c>
      <c r="CD317" s="9">
        <f ca="1">IF($DZ317&gt;CD$3,0,-OFFSET(CD163,0,ROUNDUP(IF($DZ317=0,30,$DZ317)/30,0)-1)*$F317)</f>
        <v>0</v>
      </c>
      <c r="CE317" s="9">
        <f ca="1">IF($DZ317&gt;CE$3,0,-OFFSET(CE163,0,ROUNDUP(IF($DZ317=0,30,$DZ317)/30,0)-1)*$F317)</f>
        <v>0</v>
      </c>
      <c r="CF317" s="9">
        <f ca="1">IF($DZ317&gt;CF$3,0,-OFFSET(CF163,0,ROUNDUP(IF($DZ317=0,30,$DZ317)/30,0)-1)*$F317)</f>
        <v>0</v>
      </c>
      <c r="CG317" s="9">
        <f ca="1">IF($DZ317&gt;CG$3,0,-OFFSET(CG163,0,ROUNDUP(IF($DZ317=0,30,$DZ317)/30,0)-1)*$F317)</f>
        <v>0</v>
      </c>
      <c r="CH317" s="9">
        <f ca="1">IF($DZ317&gt;CH$3,0,-OFFSET(CH163,0,ROUNDUP(IF($DZ317=0,30,$DZ317)/30,0)-1)*$F317)</f>
        <v>0</v>
      </c>
      <c r="CI317" s="9">
        <f ca="1">IF($DZ317&gt;CI$3,0,-OFFSET(CI163,0,ROUNDUP(IF($DZ317=0,30,$DZ317)/30,0)-1)*$F317)</f>
        <v>0</v>
      </c>
      <c r="CJ317" s="9">
        <f ca="1">IF($DZ317&gt;CJ$3,0,-OFFSET(CJ163,0,ROUNDUP(IF($DZ317=0,30,$DZ317)/30,0)-1)*$F317)</f>
        <v>0</v>
      </c>
      <c r="CK317" s="9">
        <f ca="1">IF($DZ317&gt;CK$3,0,-OFFSET(CK163,0,ROUNDUP(IF($DZ317=0,30,$DZ317)/30,0)-1)*$F317)</f>
        <v>0</v>
      </c>
      <c r="CL317" s="9">
        <f ca="1">IF($DZ317&gt;CL$3,0,-OFFSET(CL163,0,ROUNDUP(IF($DZ317=0,30,$DZ317)/30,0)-1)*$F317)</f>
        <v>0</v>
      </c>
      <c r="CM317" s="9">
        <f ca="1">IF($DZ317&gt;CM$3,0,-OFFSET(CM163,0,ROUNDUP(IF($DZ317=0,30,$DZ317)/30,0)-1)*$F317)</f>
        <v>0</v>
      </c>
      <c r="CN317" s="69">
        <f ca="1">IF($DZ317&gt;CN$3,0,-OFFSET(CN163,0,ROUNDUP(IF($DZ317=0,30,$DZ317)/30,0)-1)*$F317)</f>
        <v>0</v>
      </c>
      <c r="CO317" s="9">
        <f ca="1">IF($DZ317&gt;CO$3,0,-OFFSET(CO163,0,ROUNDUP(IF($DZ317=0,30,$DZ317)/30,0)-1)*$F317)</f>
        <v>0</v>
      </c>
      <c r="CP317" s="9">
        <f ca="1">IF($DZ317&gt;CP$3,0,-OFFSET(CP163,0,ROUNDUP(IF($DZ317=0,30,$DZ317)/30,0)-1)*$F317)</f>
        <v>0</v>
      </c>
      <c r="CQ317" s="9">
        <f ca="1">IF($DZ317&gt;CQ$3,0,-OFFSET(CQ163,0,ROUNDUP(IF($DZ317=0,30,$DZ317)/30,0)-1)*$F317)</f>
        <v>0</v>
      </c>
      <c r="CR317" s="9">
        <f ca="1">IF($DZ317&gt;CR$3,0,-OFFSET(CR163,0,ROUNDUP(IF($DZ317=0,30,$DZ317)/30,0)-1)*$F317)</f>
        <v>0</v>
      </c>
      <c r="CS317" s="9">
        <f ca="1">IF($DZ317&gt;CS$3,0,-OFFSET(CS163,0,ROUNDUP(IF($DZ317=0,30,$DZ317)/30,0)-1)*$F317)</f>
        <v>0</v>
      </c>
      <c r="CT317" s="9">
        <f ca="1">IF($DZ317&gt;CT$3,0,-OFFSET(CT163,0,ROUNDUP(IF($DZ317=0,30,$DZ317)/30,0)-1)*$F317)</f>
        <v>0</v>
      </c>
      <c r="CU317" s="9">
        <f ca="1">IF($DZ317&gt;CU$3,0,-OFFSET(CU163,0,ROUNDUP(IF($DZ317=0,30,$DZ317)/30,0)-1)*$F317)</f>
        <v>0</v>
      </c>
      <c r="CV317" s="9">
        <f ca="1">IF($DZ317&gt;CV$3,0,-OFFSET(CV163,0,ROUNDUP(IF($DZ317=0,30,$DZ317)/30,0)-1)*$F317)</f>
        <v>0</v>
      </c>
      <c r="CW317" s="9">
        <f ca="1">IF($DZ317&gt;CW$3,0,-OFFSET(CW163,0,ROUNDUP(IF($DZ317=0,30,$DZ317)/30,0)-1)*$F317)</f>
        <v>0</v>
      </c>
      <c r="CX317" s="9">
        <f ca="1">IF($DZ317&gt;CX$3,0,-OFFSET(CX163,0,ROUNDUP(IF($DZ317=0,30,$DZ317)/30,0)-1)*$F317)</f>
        <v>0</v>
      </c>
      <c r="CY317" s="9">
        <f ca="1">IF($DZ317&gt;CY$3,0,-OFFSET(CY163,0,ROUNDUP(IF($DZ317=0,30,$DZ317)/30,0)-1)*$F317)</f>
        <v>0</v>
      </c>
      <c r="CZ317" s="69">
        <f ca="1">IF($DZ317&gt;CZ$3,0,-OFFSET(CZ163,0,ROUNDUP(IF($DZ317=0,30,$DZ317)/30,0)-1)*$F317)</f>
        <v>0</v>
      </c>
      <c r="DA317" s="9">
        <f ca="1">IF($DZ317&gt;DA$3,0,-OFFSET(DA163,0,ROUNDUP(IF($DZ317=0,30,$DZ317)/30,0)-1)*$F317)</f>
        <v>0</v>
      </c>
      <c r="DB317" s="9">
        <f ca="1">IF($DZ317&gt;DB$3,0,-OFFSET(DB163,0,ROUNDUP(IF($DZ317=0,30,$DZ317)/30,0)-1)*$F317)</f>
        <v>0</v>
      </c>
      <c r="DC317" s="9">
        <f ca="1">IF($DZ317&gt;DC$3,0,-OFFSET(DC163,0,ROUNDUP(IF($DZ317=0,30,$DZ317)/30,0)-1)*$F317)</f>
        <v>0</v>
      </c>
      <c r="DD317" s="9">
        <f ca="1">IF($DZ317&gt;DD$3,0,-OFFSET(DD163,0,ROUNDUP(IF($DZ317=0,30,$DZ317)/30,0)-1)*$F317)</f>
        <v>0</v>
      </c>
      <c r="DE317" s="9">
        <f ca="1">IF($DZ317&gt;DE$3,0,-OFFSET(DE163,0,ROUNDUP(IF($DZ317=0,30,$DZ317)/30,0)-1)*$F317)</f>
        <v>0</v>
      </c>
      <c r="DF317" s="9">
        <f ca="1">IF($DZ317&gt;DF$3,0,-OFFSET(DF163,0,ROUNDUP(IF($DZ317=0,30,$DZ317)/30,0)-1)*$F317)</f>
        <v>0</v>
      </c>
      <c r="DG317" s="9">
        <f ca="1">IF($DZ317&gt;DG$3,0,-OFFSET(DG163,0,ROUNDUP(IF($DZ317=0,30,$DZ317)/30,0)-1)*$F317)</f>
        <v>0</v>
      </c>
      <c r="DH317" s="9">
        <f ca="1">IF($DZ317&gt;DH$3,0,-OFFSET(DH163,0,ROUNDUP(IF($DZ317=0,30,$DZ317)/30,0)-1)*$F317)</f>
        <v>0</v>
      </c>
      <c r="DI317" s="9">
        <f ca="1">IF($DZ317&gt;DI$3,0,-OFFSET(DI163,0,ROUNDUP(IF($DZ317=0,30,$DZ317)/30,0)-1)*$F317)</f>
        <v>0</v>
      </c>
      <c r="DJ317" s="9">
        <f ca="1">IF($DZ317&gt;DJ$3,0,-OFFSET(DJ163,0,ROUNDUP(IF($DZ317=0,30,$DZ317)/30,0)-1)*$F317)</f>
        <v>0</v>
      </c>
      <c r="DK317" s="9">
        <f ca="1">IF($DZ317&gt;DK$3,0,-OFFSET(DK163,0,ROUNDUP(IF($DZ317=0,30,$DZ317)/30,0)-1)*$F317)</f>
        <v>0</v>
      </c>
      <c r="DL317" s="69">
        <f ca="1">IF($DZ317&gt;DL$3,0,-OFFSET(DL163,0,ROUNDUP(IF($DZ317=0,30,$DZ317)/30,0)-1)*$F317)</f>
        <v>0</v>
      </c>
      <c r="DM317" s="9">
        <f ca="1">IF($DZ317&gt;DM$3,0,-OFFSET(DM163,0,ROUNDUP(IF($DZ317=0,30,$DZ317)/30,0)-1)*$F317)</f>
        <v>0</v>
      </c>
      <c r="DN317" s="9">
        <f ca="1">IF($DZ317&gt;DN$3,0,-OFFSET(DN163,0,ROUNDUP(IF($DZ317=0,30,$DZ317)/30,0)-1)*$F317)</f>
        <v>0</v>
      </c>
      <c r="DO317" s="9">
        <f ca="1">IF($DZ317&gt;DO$3,0,-OFFSET(DO163,0,ROUNDUP(IF($DZ317=0,30,$DZ317)/30,0)-1)*$F317)</f>
        <v>0</v>
      </c>
      <c r="DP317" s="9">
        <f ca="1">IF($DZ317&gt;DP$3,0,-OFFSET(DP163,0,ROUNDUP(IF($DZ317=0,30,$DZ317)/30,0)-1)*$F317)</f>
        <v>0</v>
      </c>
      <c r="DQ317" s="9">
        <f ca="1">IF($DZ317&gt;DQ$3,0,-OFFSET(DQ163,0,ROUNDUP(IF($DZ317=0,30,$DZ317)/30,0)-1)*$F317)</f>
        <v>0</v>
      </c>
      <c r="DR317" s="9">
        <f ca="1">IF($DZ317&gt;DR$3,0,-OFFSET(DR163,0,ROUNDUP(IF($DZ317=0,30,$DZ317)/30,0)-1)*$F317)</f>
        <v>0</v>
      </c>
      <c r="DS317" s="9">
        <f ca="1">IF($DZ317&gt;DS$3,0,-OFFSET(DS163,0,ROUNDUP(IF($DZ317=0,30,$DZ317)/30,0)-1)*$F317)</f>
        <v>0</v>
      </c>
      <c r="DT317" s="9">
        <f ca="1">IF($DZ317&gt;DT$3,0,-OFFSET(DT163,0,ROUNDUP(IF($DZ317=0,30,$DZ317)/30,0)-1)*$F317)</f>
        <v>0</v>
      </c>
      <c r="DU317" s="9">
        <f ca="1">IF($DZ317&gt;DU$3,0,-OFFSET(DU163,0,ROUNDUP(IF($DZ317=0,30,$DZ317)/30,0)-1)*$F317)</f>
        <v>0</v>
      </c>
      <c r="DV317" s="9">
        <f ca="1">IF($DZ317&gt;DV$3,0,-OFFSET(DV163,0,ROUNDUP(IF($DZ317=0,30,$DZ317)/30,0)-1)*$F317)</f>
        <v>0</v>
      </c>
      <c r="DW317" s="9">
        <f ca="1">IF($DZ317&gt;DW$3,0,-OFFSET(DW163,0,ROUNDUP(IF($DZ317=0,30,$DZ317)/30,0)-1)*$F317)</f>
        <v>0</v>
      </c>
      <c r="DX317" s="4"/>
      <c r="DY317" s="4"/>
      <c r="DZ317" s="49">
        <f>DZ163</f>
        <v>30</v>
      </c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  <c r="FR317" s="4"/>
      <c r="FS317" s="4"/>
      <c r="FT317" s="4"/>
      <c r="FU317" s="4"/>
      <c r="FV317" s="4"/>
      <c r="FW317" s="4"/>
      <c r="FX317" s="4"/>
      <c r="FY317" s="4"/>
      <c r="FZ317" s="4"/>
      <c r="GA317" s="4"/>
      <c r="GB317" s="4"/>
      <c r="GC317" s="4"/>
      <c r="GD317" s="4"/>
      <c r="GE317" s="4"/>
      <c r="GF317" s="4"/>
      <c r="GG317" s="4"/>
    </row>
    <row r="318" spans="1:189" ht="14" hidden="1" x14ac:dyDescent="0.35">
      <c r="A318" s="1"/>
      <c r="B318" s="43" t="str">
        <f>B164</f>
        <v/>
      </c>
      <c r="C318" s="44"/>
      <c r="D318" s="44">
        <f>D164</f>
        <v>0</v>
      </c>
      <c r="E318" s="45" t="str">
        <f>"Impostos "&amp;E164</f>
        <v xml:space="preserve">Impostos </v>
      </c>
      <c r="F318" s="67"/>
      <c r="G318" s="68"/>
      <c r="H318" s="9">
        <f ca="1">IF($DZ318&gt;H$3,0,-OFFSET(H164,0,ROUNDUP(IF($DZ318=0,30,$DZ318)/30,0)-1)*$F318)</f>
        <v>0</v>
      </c>
      <c r="I318" s="9">
        <f ca="1">IF($DZ318&gt;I$3,0,-OFFSET(I164,0,ROUNDUP(IF($DZ318=0,30,$DZ318)/30,0)-1)*$F318)</f>
        <v>0</v>
      </c>
      <c r="J318" s="9">
        <f ca="1">IF($DZ318&gt;J$3,0,-OFFSET(J164,0,ROUNDUP(IF($DZ318=0,30,$DZ318)/30,0)-1)*$F318)</f>
        <v>0</v>
      </c>
      <c r="K318" s="9">
        <f ca="1">IF($DZ318&gt;K$3,0,-OFFSET(K164,0,ROUNDUP(IF($DZ318=0,30,$DZ318)/30,0)-1)*$F318)</f>
        <v>0</v>
      </c>
      <c r="L318" s="9">
        <f ca="1">IF($DZ318&gt;L$3,0,-OFFSET(L164,0,ROUNDUP(IF($DZ318=0,30,$DZ318)/30,0)-1)*$F318)</f>
        <v>0</v>
      </c>
      <c r="M318" s="9">
        <f ca="1">IF($DZ318&gt;M$3,0,-OFFSET(M164,0,ROUNDUP(IF($DZ318=0,30,$DZ318)/30,0)-1)*$F318)</f>
        <v>0</v>
      </c>
      <c r="N318" s="9">
        <f ca="1">IF($DZ318&gt;N$3,0,-OFFSET(N164,0,ROUNDUP(IF($DZ318=0,30,$DZ318)/30,0)-1)*$F318)</f>
        <v>0</v>
      </c>
      <c r="O318" s="9">
        <f ca="1">IF($DZ318&gt;O$3,0,-OFFSET(O164,0,ROUNDUP(IF($DZ318=0,30,$DZ318)/30,0)-1)*$F318)</f>
        <v>0</v>
      </c>
      <c r="P318" s="9">
        <f ca="1">IF($DZ318&gt;P$3,0,-OFFSET(P164,0,ROUNDUP(IF($DZ318=0,30,$DZ318)/30,0)-1)*$F318)</f>
        <v>0</v>
      </c>
      <c r="Q318" s="9">
        <f ca="1">IF($DZ318&gt;Q$3,0,-OFFSET(Q164,0,ROUNDUP(IF($DZ318=0,30,$DZ318)/30,0)-1)*$F318)</f>
        <v>0</v>
      </c>
      <c r="R318" s="9">
        <f ca="1">IF($DZ318&gt;R$3,0,-OFFSET(R164,0,ROUNDUP(IF($DZ318=0,30,$DZ318)/30,0)-1)*$F318)</f>
        <v>0</v>
      </c>
      <c r="S318" s="9">
        <f ca="1">IF($DZ318&gt;S$3,0,-OFFSET(S164,0,ROUNDUP(IF($DZ318=0,30,$DZ318)/30,0)-1)*$F318)</f>
        <v>0</v>
      </c>
      <c r="T318" s="69">
        <f ca="1">IF($DZ318&gt;T$3,0,-OFFSET(T164,0,ROUNDUP(IF($DZ318=0,30,$DZ318)/30,0)-1)*$F318)</f>
        <v>0</v>
      </c>
      <c r="U318" s="9">
        <f ca="1">IF($DZ318&gt;U$3,0,-OFFSET(U164,0,ROUNDUP(IF($DZ318=0,30,$DZ318)/30,0)-1)*$F318)</f>
        <v>0</v>
      </c>
      <c r="V318" s="9">
        <f ca="1">IF($DZ318&gt;V$3,0,-OFFSET(V164,0,ROUNDUP(IF($DZ318=0,30,$DZ318)/30,0)-1)*$F318)</f>
        <v>0</v>
      </c>
      <c r="W318" s="9">
        <f ca="1">IF($DZ318&gt;W$3,0,-OFFSET(W164,0,ROUNDUP(IF($DZ318=0,30,$DZ318)/30,0)-1)*$F318)</f>
        <v>0</v>
      </c>
      <c r="X318" s="9">
        <f ca="1">IF($DZ318&gt;X$3,0,-OFFSET(X164,0,ROUNDUP(IF($DZ318=0,30,$DZ318)/30,0)-1)*$F318)</f>
        <v>0</v>
      </c>
      <c r="Y318" s="9">
        <f ca="1">IF($DZ318&gt;Y$3,0,-OFFSET(Y164,0,ROUNDUP(IF($DZ318=0,30,$DZ318)/30,0)-1)*$F318)</f>
        <v>0</v>
      </c>
      <c r="Z318" s="9">
        <f ca="1">IF($DZ318&gt;Z$3,0,-OFFSET(Z164,0,ROUNDUP(IF($DZ318=0,30,$DZ318)/30,0)-1)*$F318)</f>
        <v>0</v>
      </c>
      <c r="AA318" s="9">
        <f ca="1">IF($DZ318&gt;AA$3,0,-OFFSET(AA164,0,ROUNDUP(IF($DZ318=0,30,$DZ318)/30,0)-1)*$F318)</f>
        <v>0</v>
      </c>
      <c r="AB318" s="9">
        <f ca="1">IF($DZ318&gt;AB$3,0,-OFFSET(AB164,0,ROUNDUP(IF($DZ318=0,30,$DZ318)/30,0)-1)*$F318)</f>
        <v>0</v>
      </c>
      <c r="AC318" s="9">
        <f ca="1">IF($DZ318&gt;AC$3,0,-OFFSET(AC164,0,ROUNDUP(IF($DZ318=0,30,$DZ318)/30,0)-1)*$F318)</f>
        <v>0</v>
      </c>
      <c r="AD318" s="9">
        <f ca="1">IF($DZ318&gt;AD$3,0,-OFFSET(AD164,0,ROUNDUP(IF($DZ318=0,30,$DZ318)/30,0)-1)*$F318)</f>
        <v>0</v>
      </c>
      <c r="AE318" s="9">
        <f ca="1">IF($DZ318&gt;AE$3,0,-OFFSET(AE164,0,ROUNDUP(IF($DZ318=0,30,$DZ318)/30,0)-1)*$F318)</f>
        <v>0</v>
      </c>
      <c r="AF318" s="69">
        <f ca="1">IF($DZ318&gt;AF$3,0,-OFFSET(AF164,0,ROUNDUP(IF($DZ318=0,30,$DZ318)/30,0)-1)*$F318)</f>
        <v>0</v>
      </c>
      <c r="AG318" s="9">
        <f ca="1">IF($DZ318&gt;AG$3,0,-OFFSET(AG164,0,ROUNDUP(IF($DZ318=0,30,$DZ318)/30,0)-1)*$F318)</f>
        <v>0</v>
      </c>
      <c r="AH318" s="9">
        <f ca="1">IF($DZ318&gt;AH$3,0,-OFFSET(AH164,0,ROUNDUP(IF($DZ318=0,30,$DZ318)/30,0)-1)*$F318)</f>
        <v>0</v>
      </c>
      <c r="AI318" s="9">
        <f ca="1">IF($DZ318&gt;AI$3,0,-OFFSET(AI164,0,ROUNDUP(IF($DZ318=0,30,$DZ318)/30,0)-1)*$F318)</f>
        <v>0</v>
      </c>
      <c r="AJ318" s="9">
        <f ca="1">IF($DZ318&gt;AJ$3,0,-OFFSET(AJ164,0,ROUNDUP(IF($DZ318=0,30,$DZ318)/30,0)-1)*$F318)</f>
        <v>0</v>
      </c>
      <c r="AK318" s="9">
        <f ca="1">IF($DZ318&gt;AK$3,0,-OFFSET(AK164,0,ROUNDUP(IF($DZ318=0,30,$DZ318)/30,0)-1)*$F318)</f>
        <v>0</v>
      </c>
      <c r="AL318" s="9">
        <f ca="1">IF($DZ318&gt;AL$3,0,-OFFSET(AL164,0,ROUNDUP(IF($DZ318=0,30,$DZ318)/30,0)-1)*$F318)</f>
        <v>0</v>
      </c>
      <c r="AM318" s="9">
        <f ca="1">IF($DZ318&gt;AM$3,0,-OFFSET(AM164,0,ROUNDUP(IF($DZ318=0,30,$DZ318)/30,0)-1)*$F318)</f>
        <v>0</v>
      </c>
      <c r="AN318" s="9">
        <f ca="1">IF($DZ318&gt;AN$3,0,-OFFSET(AN164,0,ROUNDUP(IF($DZ318=0,30,$DZ318)/30,0)-1)*$F318)</f>
        <v>0</v>
      </c>
      <c r="AO318" s="9">
        <f ca="1">IF($DZ318&gt;AO$3,0,-OFFSET(AO164,0,ROUNDUP(IF($DZ318=0,30,$DZ318)/30,0)-1)*$F318)</f>
        <v>0</v>
      </c>
      <c r="AP318" s="9">
        <f ca="1">IF($DZ318&gt;AP$3,0,-OFFSET(AP164,0,ROUNDUP(IF($DZ318=0,30,$DZ318)/30,0)-1)*$F318)</f>
        <v>0</v>
      </c>
      <c r="AQ318" s="9">
        <f ca="1">IF($DZ318&gt;AQ$3,0,-OFFSET(AQ164,0,ROUNDUP(IF($DZ318=0,30,$DZ318)/30,0)-1)*$F318)</f>
        <v>0</v>
      </c>
      <c r="AR318" s="69">
        <f ca="1">IF($DZ318&gt;AR$3,0,-OFFSET(AR164,0,ROUNDUP(IF($DZ318=0,30,$DZ318)/30,0)-1)*$F318)</f>
        <v>0</v>
      </c>
      <c r="AS318" s="9">
        <f ca="1">IF($DZ318&gt;AS$3,0,-OFFSET(AS164,0,ROUNDUP(IF($DZ318=0,30,$DZ318)/30,0)-1)*$F318)</f>
        <v>0</v>
      </c>
      <c r="AT318" s="9">
        <f ca="1">IF($DZ318&gt;AT$3,0,-OFFSET(AT164,0,ROUNDUP(IF($DZ318=0,30,$DZ318)/30,0)-1)*$F318)</f>
        <v>0</v>
      </c>
      <c r="AU318" s="9">
        <f ca="1">IF($DZ318&gt;AU$3,0,-OFFSET(AU164,0,ROUNDUP(IF($DZ318=0,30,$DZ318)/30,0)-1)*$F318)</f>
        <v>0</v>
      </c>
      <c r="AV318" s="9">
        <f ca="1">IF($DZ318&gt;AV$3,0,-OFFSET(AV164,0,ROUNDUP(IF($DZ318=0,30,$DZ318)/30,0)-1)*$F318)</f>
        <v>0</v>
      </c>
      <c r="AW318" s="9">
        <f ca="1">IF($DZ318&gt;AW$3,0,-OFFSET(AW164,0,ROUNDUP(IF($DZ318=0,30,$DZ318)/30,0)-1)*$F318)</f>
        <v>0</v>
      </c>
      <c r="AX318" s="9">
        <f ca="1">IF($DZ318&gt;AX$3,0,-OFFSET(AX164,0,ROUNDUP(IF($DZ318=0,30,$DZ318)/30,0)-1)*$F318)</f>
        <v>0</v>
      </c>
      <c r="AY318" s="9">
        <f ca="1">IF($DZ318&gt;AY$3,0,-OFFSET(AY164,0,ROUNDUP(IF($DZ318=0,30,$DZ318)/30,0)-1)*$F318)</f>
        <v>0</v>
      </c>
      <c r="AZ318" s="9">
        <f ca="1">IF($DZ318&gt;AZ$3,0,-OFFSET(AZ164,0,ROUNDUP(IF($DZ318=0,30,$DZ318)/30,0)-1)*$F318)</f>
        <v>0</v>
      </c>
      <c r="BA318" s="9">
        <f ca="1">IF($DZ318&gt;BA$3,0,-OFFSET(BA164,0,ROUNDUP(IF($DZ318=0,30,$DZ318)/30,0)-1)*$F318)</f>
        <v>0</v>
      </c>
      <c r="BB318" s="9">
        <f ca="1">IF($DZ318&gt;BB$3,0,-OFFSET(BB164,0,ROUNDUP(IF($DZ318=0,30,$DZ318)/30,0)-1)*$F318)</f>
        <v>0</v>
      </c>
      <c r="BC318" s="9">
        <f ca="1">IF($DZ318&gt;BC$3,0,-OFFSET(BC164,0,ROUNDUP(IF($DZ318=0,30,$DZ318)/30,0)-1)*$F318)</f>
        <v>0</v>
      </c>
      <c r="BD318" s="69">
        <f ca="1">IF($DZ318&gt;BD$3,0,-OFFSET(BD164,0,ROUNDUP(IF($DZ318=0,30,$DZ318)/30,0)-1)*$F318)</f>
        <v>0</v>
      </c>
      <c r="BE318" s="9">
        <f ca="1">IF($DZ318&gt;BE$3,0,-OFFSET(BE164,0,ROUNDUP(IF($DZ318=0,30,$DZ318)/30,0)-1)*$F318)</f>
        <v>0</v>
      </c>
      <c r="BF318" s="9">
        <f ca="1">IF($DZ318&gt;BF$3,0,-OFFSET(BF164,0,ROUNDUP(IF($DZ318=0,30,$DZ318)/30,0)-1)*$F318)</f>
        <v>0</v>
      </c>
      <c r="BG318" s="9">
        <f ca="1">IF($DZ318&gt;BG$3,0,-OFFSET(BG164,0,ROUNDUP(IF($DZ318=0,30,$DZ318)/30,0)-1)*$F318)</f>
        <v>0</v>
      </c>
      <c r="BH318" s="9">
        <f ca="1">IF($DZ318&gt;BH$3,0,-OFFSET(BH164,0,ROUNDUP(IF($DZ318=0,30,$DZ318)/30,0)-1)*$F318)</f>
        <v>0</v>
      </c>
      <c r="BI318" s="9">
        <f ca="1">IF($DZ318&gt;BI$3,0,-OFFSET(BI164,0,ROUNDUP(IF($DZ318=0,30,$DZ318)/30,0)-1)*$F318)</f>
        <v>0</v>
      </c>
      <c r="BJ318" s="9">
        <f ca="1">IF($DZ318&gt;BJ$3,0,-OFFSET(BJ164,0,ROUNDUP(IF($DZ318=0,30,$DZ318)/30,0)-1)*$F318)</f>
        <v>0</v>
      </c>
      <c r="BK318" s="9">
        <f ca="1">IF($DZ318&gt;BK$3,0,-OFFSET(BK164,0,ROUNDUP(IF($DZ318=0,30,$DZ318)/30,0)-1)*$F318)</f>
        <v>0</v>
      </c>
      <c r="BL318" s="9">
        <f ca="1">IF($DZ318&gt;BL$3,0,-OFFSET(BL164,0,ROUNDUP(IF($DZ318=0,30,$DZ318)/30,0)-1)*$F318)</f>
        <v>0</v>
      </c>
      <c r="BM318" s="9">
        <f ca="1">IF($DZ318&gt;BM$3,0,-OFFSET(BM164,0,ROUNDUP(IF($DZ318=0,30,$DZ318)/30,0)-1)*$F318)</f>
        <v>0</v>
      </c>
      <c r="BN318" s="9">
        <f ca="1">IF($DZ318&gt;BN$3,0,-OFFSET(BN164,0,ROUNDUP(IF($DZ318=0,30,$DZ318)/30,0)-1)*$F318)</f>
        <v>0</v>
      </c>
      <c r="BO318" s="9">
        <f ca="1">IF($DZ318&gt;BO$3,0,-OFFSET(BO164,0,ROUNDUP(IF($DZ318=0,30,$DZ318)/30,0)-1)*$F318)</f>
        <v>0</v>
      </c>
      <c r="BP318" s="69">
        <f ca="1">IF($DZ318&gt;BP$3,0,-OFFSET(BP164,0,ROUNDUP(IF($DZ318=0,30,$DZ318)/30,0)-1)*$F318)</f>
        <v>0</v>
      </c>
      <c r="BQ318" s="9">
        <f ca="1">IF($DZ318&gt;BQ$3,0,-OFFSET(BQ164,0,ROUNDUP(IF($DZ318=0,30,$DZ318)/30,0)-1)*$F318)</f>
        <v>0</v>
      </c>
      <c r="BR318" s="9">
        <f ca="1">IF($DZ318&gt;BR$3,0,-OFFSET(BR164,0,ROUNDUP(IF($DZ318=0,30,$DZ318)/30,0)-1)*$F318)</f>
        <v>0</v>
      </c>
      <c r="BS318" s="9">
        <f ca="1">IF($DZ318&gt;BS$3,0,-OFFSET(BS164,0,ROUNDUP(IF($DZ318=0,30,$DZ318)/30,0)-1)*$F318)</f>
        <v>0</v>
      </c>
      <c r="BT318" s="9">
        <f ca="1">IF($DZ318&gt;BT$3,0,-OFFSET(BT164,0,ROUNDUP(IF($DZ318=0,30,$DZ318)/30,0)-1)*$F318)</f>
        <v>0</v>
      </c>
      <c r="BU318" s="9">
        <f ca="1">IF($DZ318&gt;BU$3,0,-OFFSET(BU164,0,ROUNDUP(IF($DZ318=0,30,$DZ318)/30,0)-1)*$F318)</f>
        <v>0</v>
      </c>
      <c r="BV318" s="9">
        <f ca="1">IF($DZ318&gt;BV$3,0,-OFFSET(BV164,0,ROUNDUP(IF($DZ318=0,30,$DZ318)/30,0)-1)*$F318)</f>
        <v>0</v>
      </c>
      <c r="BW318" s="9">
        <f ca="1">IF($DZ318&gt;BW$3,0,-OFFSET(BW164,0,ROUNDUP(IF($DZ318=0,30,$DZ318)/30,0)-1)*$F318)</f>
        <v>0</v>
      </c>
      <c r="BX318" s="9">
        <f ca="1">IF($DZ318&gt;BX$3,0,-OFFSET(BX164,0,ROUNDUP(IF($DZ318=0,30,$DZ318)/30,0)-1)*$F318)</f>
        <v>0</v>
      </c>
      <c r="BY318" s="9">
        <f ca="1">IF($DZ318&gt;BY$3,0,-OFFSET(BY164,0,ROUNDUP(IF($DZ318=0,30,$DZ318)/30,0)-1)*$F318)</f>
        <v>0</v>
      </c>
      <c r="BZ318" s="9">
        <f ca="1">IF($DZ318&gt;BZ$3,0,-OFFSET(BZ164,0,ROUNDUP(IF($DZ318=0,30,$DZ318)/30,0)-1)*$F318)</f>
        <v>0</v>
      </c>
      <c r="CA318" s="9">
        <f ca="1">IF($DZ318&gt;CA$3,0,-OFFSET(CA164,0,ROUNDUP(IF($DZ318=0,30,$DZ318)/30,0)-1)*$F318)</f>
        <v>0</v>
      </c>
      <c r="CB318" s="69">
        <f ca="1">IF($DZ318&gt;CB$3,0,-OFFSET(CB164,0,ROUNDUP(IF($DZ318=0,30,$DZ318)/30,0)-1)*$F318)</f>
        <v>0</v>
      </c>
      <c r="CC318" s="9">
        <f ca="1">IF($DZ318&gt;CC$3,0,-OFFSET(CC164,0,ROUNDUP(IF($DZ318=0,30,$DZ318)/30,0)-1)*$F318)</f>
        <v>0</v>
      </c>
      <c r="CD318" s="9">
        <f ca="1">IF($DZ318&gt;CD$3,0,-OFFSET(CD164,0,ROUNDUP(IF($DZ318=0,30,$DZ318)/30,0)-1)*$F318)</f>
        <v>0</v>
      </c>
      <c r="CE318" s="9">
        <f ca="1">IF($DZ318&gt;CE$3,0,-OFFSET(CE164,0,ROUNDUP(IF($DZ318=0,30,$DZ318)/30,0)-1)*$F318)</f>
        <v>0</v>
      </c>
      <c r="CF318" s="9">
        <f ca="1">IF($DZ318&gt;CF$3,0,-OFFSET(CF164,0,ROUNDUP(IF($DZ318=0,30,$DZ318)/30,0)-1)*$F318)</f>
        <v>0</v>
      </c>
      <c r="CG318" s="9">
        <f ca="1">IF($DZ318&gt;CG$3,0,-OFFSET(CG164,0,ROUNDUP(IF($DZ318=0,30,$DZ318)/30,0)-1)*$F318)</f>
        <v>0</v>
      </c>
      <c r="CH318" s="9">
        <f ca="1">IF($DZ318&gt;CH$3,0,-OFFSET(CH164,0,ROUNDUP(IF($DZ318=0,30,$DZ318)/30,0)-1)*$F318)</f>
        <v>0</v>
      </c>
      <c r="CI318" s="9">
        <f ca="1">IF($DZ318&gt;CI$3,0,-OFFSET(CI164,0,ROUNDUP(IF($DZ318=0,30,$DZ318)/30,0)-1)*$F318)</f>
        <v>0</v>
      </c>
      <c r="CJ318" s="9">
        <f ca="1">IF($DZ318&gt;CJ$3,0,-OFFSET(CJ164,0,ROUNDUP(IF($DZ318=0,30,$DZ318)/30,0)-1)*$F318)</f>
        <v>0</v>
      </c>
      <c r="CK318" s="9">
        <f ca="1">IF($DZ318&gt;CK$3,0,-OFFSET(CK164,0,ROUNDUP(IF($DZ318=0,30,$DZ318)/30,0)-1)*$F318)</f>
        <v>0</v>
      </c>
      <c r="CL318" s="9">
        <f ca="1">IF($DZ318&gt;CL$3,0,-OFFSET(CL164,0,ROUNDUP(IF($DZ318=0,30,$DZ318)/30,0)-1)*$F318)</f>
        <v>0</v>
      </c>
      <c r="CM318" s="9">
        <f ca="1">IF($DZ318&gt;CM$3,0,-OFFSET(CM164,0,ROUNDUP(IF($DZ318=0,30,$DZ318)/30,0)-1)*$F318)</f>
        <v>0</v>
      </c>
      <c r="CN318" s="69">
        <f ca="1">IF($DZ318&gt;CN$3,0,-OFFSET(CN164,0,ROUNDUP(IF($DZ318=0,30,$DZ318)/30,0)-1)*$F318)</f>
        <v>0</v>
      </c>
      <c r="CO318" s="9">
        <f ca="1">IF($DZ318&gt;CO$3,0,-OFFSET(CO164,0,ROUNDUP(IF($DZ318=0,30,$DZ318)/30,0)-1)*$F318)</f>
        <v>0</v>
      </c>
      <c r="CP318" s="9">
        <f ca="1">IF($DZ318&gt;CP$3,0,-OFFSET(CP164,0,ROUNDUP(IF($DZ318=0,30,$DZ318)/30,0)-1)*$F318)</f>
        <v>0</v>
      </c>
      <c r="CQ318" s="9">
        <f ca="1">IF($DZ318&gt;CQ$3,0,-OFFSET(CQ164,0,ROUNDUP(IF($DZ318=0,30,$DZ318)/30,0)-1)*$F318)</f>
        <v>0</v>
      </c>
      <c r="CR318" s="9">
        <f ca="1">IF($DZ318&gt;CR$3,0,-OFFSET(CR164,0,ROUNDUP(IF($DZ318=0,30,$DZ318)/30,0)-1)*$F318)</f>
        <v>0</v>
      </c>
      <c r="CS318" s="9">
        <f ca="1">IF($DZ318&gt;CS$3,0,-OFFSET(CS164,0,ROUNDUP(IF($DZ318=0,30,$DZ318)/30,0)-1)*$F318)</f>
        <v>0</v>
      </c>
      <c r="CT318" s="9">
        <f ca="1">IF($DZ318&gt;CT$3,0,-OFFSET(CT164,0,ROUNDUP(IF($DZ318=0,30,$DZ318)/30,0)-1)*$F318)</f>
        <v>0</v>
      </c>
      <c r="CU318" s="9">
        <f ca="1">IF($DZ318&gt;CU$3,0,-OFFSET(CU164,0,ROUNDUP(IF($DZ318=0,30,$DZ318)/30,0)-1)*$F318)</f>
        <v>0</v>
      </c>
      <c r="CV318" s="9">
        <f ca="1">IF($DZ318&gt;CV$3,0,-OFFSET(CV164,0,ROUNDUP(IF($DZ318=0,30,$DZ318)/30,0)-1)*$F318)</f>
        <v>0</v>
      </c>
      <c r="CW318" s="9">
        <f ca="1">IF($DZ318&gt;CW$3,0,-OFFSET(CW164,0,ROUNDUP(IF($DZ318=0,30,$DZ318)/30,0)-1)*$F318)</f>
        <v>0</v>
      </c>
      <c r="CX318" s="9">
        <f ca="1">IF($DZ318&gt;CX$3,0,-OFFSET(CX164,0,ROUNDUP(IF($DZ318=0,30,$DZ318)/30,0)-1)*$F318)</f>
        <v>0</v>
      </c>
      <c r="CY318" s="9">
        <f ca="1">IF($DZ318&gt;CY$3,0,-OFFSET(CY164,0,ROUNDUP(IF($DZ318=0,30,$DZ318)/30,0)-1)*$F318)</f>
        <v>0</v>
      </c>
      <c r="CZ318" s="69">
        <f ca="1">IF($DZ318&gt;CZ$3,0,-OFFSET(CZ164,0,ROUNDUP(IF($DZ318=0,30,$DZ318)/30,0)-1)*$F318)</f>
        <v>0</v>
      </c>
      <c r="DA318" s="9">
        <f ca="1">IF($DZ318&gt;DA$3,0,-OFFSET(DA164,0,ROUNDUP(IF($DZ318=0,30,$DZ318)/30,0)-1)*$F318)</f>
        <v>0</v>
      </c>
      <c r="DB318" s="9">
        <f ca="1">IF($DZ318&gt;DB$3,0,-OFFSET(DB164,0,ROUNDUP(IF($DZ318=0,30,$DZ318)/30,0)-1)*$F318)</f>
        <v>0</v>
      </c>
      <c r="DC318" s="9">
        <f ca="1">IF($DZ318&gt;DC$3,0,-OFFSET(DC164,0,ROUNDUP(IF($DZ318=0,30,$DZ318)/30,0)-1)*$F318)</f>
        <v>0</v>
      </c>
      <c r="DD318" s="9">
        <f ca="1">IF($DZ318&gt;DD$3,0,-OFFSET(DD164,0,ROUNDUP(IF($DZ318=0,30,$DZ318)/30,0)-1)*$F318)</f>
        <v>0</v>
      </c>
      <c r="DE318" s="9">
        <f ca="1">IF($DZ318&gt;DE$3,0,-OFFSET(DE164,0,ROUNDUP(IF($DZ318=0,30,$DZ318)/30,0)-1)*$F318)</f>
        <v>0</v>
      </c>
      <c r="DF318" s="9">
        <f ca="1">IF($DZ318&gt;DF$3,0,-OFFSET(DF164,0,ROUNDUP(IF($DZ318=0,30,$DZ318)/30,0)-1)*$F318)</f>
        <v>0</v>
      </c>
      <c r="DG318" s="9">
        <f ca="1">IF($DZ318&gt;DG$3,0,-OFFSET(DG164,0,ROUNDUP(IF($DZ318=0,30,$DZ318)/30,0)-1)*$F318)</f>
        <v>0</v>
      </c>
      <c r="DH318" s="9">
        <f ca="1">IF($DZ318&gt;DH$3,0,-OFFSET(DH164,0,ROUNDUP(IF($DZ318=0,30,$DZ318)/30,0)-1)*$F318)</f>
        <v>0</v>
      </c>
      <c r="DI318" s="9">
        <f ca="1">IF($DZ318&gt;DI$3,0,-OFFSET(DI164,0,ROUNDUP(IF($DZ318=0,30,$DZ318)/30,0)-1)*$F318)</f>
        <v>0</v>
      </c>
      <c r="DJ318" s="9">
        <f ca="1">IF($DZ318&gt;DJ$3,0,-OFFSET(DJ164,0,ROUNDUP(IF($DZ318=0,30,$DZ318)/30,0)-1)*$F318)</f>
        <v>0</v>
      </c>
      <c r="DK318" s="9">
        <f ca="1">IF($DZ318&gt;DK$3,0,-OFFSET(DK164,0,ROUNDUP(IF($DZ318=0,30,$DZ318)/30,0)-1)*$F318)</f>
        <v>0</v>
      </c>
      <c r="DL318" s="69">
        <f ca="1">IF($DZ318&gt;DL$3,0,-OFFSET(DL164,0,ROUNDUP(IF($DZ318=0,30,$DZ318)/30,0)-1)*$F318)</f>
        <v>0</v>
      </c>
      <c r="DM318" s="9">
        <f ca="1">IF($DZ318&gt;DM$3,0,-OFFSET(DM164,0,ROUNDUP(IF($DZ318=0,30,$DZ318)/30,0)-1)*$F318)</f>
        <v>0</v>
      </c>
      <c r="DN318" s="9">
        <f ca="1">IF($DZ318&gt;DN$3,0,-OFFSET(DN164,0,ROUNDUP(IF($DZ318=0,30,$DZ318)/30,0)-1)*$F318)</f>
        <v>0</v>
      </c>
      <c r="DO318" s="9">
        <f ca="1">IF($DZ318&gt;DO$3,0,-OFFSET(DO164,0,ROUNDUP(IF($DZ318=0,30,$DZ318)/30,0)-1)*$F318)</f>
        <v>0</v>
      </c>
      <c r="DP318" s="9">
        <f ca="1">IF($DZ318&gt;DP$3,0,-OFFSET(DP164,0,ROUNDUP(IF($DZ318=0,30,$DZ318)/30,0)-1)*$F318)</f>
        <v>0</v>
      </c>
      <c r="DQ318" s="9">
        <f ca="1">IF($DZ318&gt;DQ$3,0,-OFFSET(DQ164,0,ROUNDUP(IF($DZ318=0,30,$DZ318)/30,0)-1)*$F318)</f>
        <v>0</v>
      </c>
      <c r="DR318" s="9">
        <f ca="1">IF($DZ318&gt;DR$3,0,-OFFSET(DR164,0,ROUNDUP(IF($DZ318=0,30,$DZ318)/30,0)-1)*$F318)</f>
        <v>0</v>
      </c>
      <c r="DS318" s="9">
        <f ca="1">IF($DZ318&gt;DS$3,0,-OFFSET(DS164,0,ROUNDUP(IF($DZ318=0,30,$DZ318)/30,0)-1)*$F318)</f>
        <v>0</v>
      </c>
      <c r="DT318" s="9">
        <f ca="1">IF($DZ318&gt;DT$3,0,-OFFSET(DT164,0,ROUNDUP(IF($DZ318=0,30,$DZ318)/30,0)-1)*$F318)</f>
        <v>0</v>
      </c>
      <c r="DU318" s="9">
        <f ca="1">IF($DZ318&gt;DU$3,0,-OFFSET(DU164,0,ROUNDUP(IF($DZ318=0,30,$DZ318)/30,0)-1)*$F318)</f>
        <v>0</v>
      </c>
      <c r="DV318" s="9">
        <f ca="1">IF($DZ318&gt;DV$3,0,-OFFSET(DV164,0,ROUNDUP(IF($DZ318=0,30,$DZ318)/30,0)-1)*$F318)</f>
        <v>0</v>
      </c>
      <c r="DW318" s="9">
        <f ca="1">IF($DZ318&gt;DW$3,0,-OFFSET(DW164,0,ROUNDUP(IF($DZ318=0,30,$DZ318)/30,0)-1)*$F318)</f>
        <v>0</v>
      </c>
      <c r="DX318" s="4"/>
      <c r="DY318" s="4"/>
      <c r="DZ318" s="49">
        <f>DZ164</f>
        <v>30</v>
      </c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  <c r="FR318" s="4"/>
      <c r="FS318" s="4"/>
      <c r="FT318" s="4"/>
      <c r="FU318" s="4"/>
      <c r="FV318" s="4"/>
      <c r="FW318" s="4"/>
      <c r="FX318" s="4"/>
      <c r="FY318" s="4"/>
      <c r="FZ318" s="4"/>
      <c r="GA318" s="4"/>
      <c r="GB318" s="4"/>
      <c r="GC318" s="4"/>
      <c r="GD318" s="4"/>
      <c r="GE318" s="4"/>
      <c r="GF318" s="4"/>
      <c r="GG318" s="4"/>
    </row>
    <row r="319" spans="1:189" ht="14" hidden="1" x14ac:dyDescent="0.35">
      <c r="A319" s="1"/>
      <c r="B319" s="43" t="str">
        <f>B165</f>
        <v/>
      </c>
      <c r="C319" s="44"/>
      <c r="D319" s="44">
        <f>D165</f>
        <v>0</v>
      </c>
      <c r="E319" s="45" t="str">
        <f>"Impostos "&amp;E165</f>
        <v xml:space="preserve">Impostos </v>
      </c>
      <c r="F319" s="67"/>
      <c r="G319" s="68"/>
      <c r="H319" s="9">
        <f ca="1">IF($DZ319&gt;H$3,0,-OFFSET(H165,0,ROUNDUP(IF($DZ319=0,30,$DZ319)/30,0)-1)*$F319)</f>
        <v>0</v>
      </c>
      <c r="I319" s="9">
        <f ca="1">IF($DZ319&gt;I$3,0,-OFFSET(I165,0,ROUNDUP(IF($DZ319=0,30,$DZ319)/30,0)-1)*$F319)</f>
        <v>0</v>
      </c>
      <c r="J319" s="9">
        <f ca="1">IF($DZ319&gt;J$3,0,-OFFSET(J165,0,ROUNDUP(IF($DZ319=0,30,$DZ319)/30,0)-1)*$F319)</f>
        <v>0</v>
      </c>
      <c r="K319" s="9">
        <f ca="1">IF($DZ319&gt;K$3,0,-OFFSET(K165,0,ROUNDUP(IF($DZ319=0,30,$DZ319)/30,0)-1)*$F319)</f>
        <v>0</v>
      </c>
      <c r="L319" s="9">
        <f ca="1">IF($DZ319&gt;L$3,0,-OFFSET(L165,0,ROUNDUP(IF($DZ319=0,30,$DZ319)/30,0)-1)*$F319)</f>
        <v>0</v>
      </c>
      <c r="M319" s="9">
        <f ca="1">IF($DZ319&gt;M$3,0,-OFFSET(M165,0,ROUNDUP(IF($DZ319=0,30,$DZ319)/30,0)-1)*$F319)</f>
        <v>0</v>
      </c>
      <c r="N319" s="9">
        <f ca="1">IF($DZ319&gt;N$3,0,-OFFSET(N165,0,ROUNDUP(IF($DZ319=0,30,$DZ319)/30,0)-1)*$F319)</f>
        <v>0</v>
      </c>
      <c r="O319" s="9">
        <f ca="1">IF($DZ319&gt;O$3,0,-OFFSET(O165,0,ROUNDUP(IF($DZ319=0,30,$DZ319)/30,0)-1)*$F319)</f>
        <v>0</v>
      </c>
      <c r="P319" s="9">
        <f ca="1">IF($DZ319&gt;P$3,0,-OFFSET(P165,0,ROUNDUP(IF($DZ319=0,30,$DZ319)/30,0)-1)*$F319)</f>
        <v>0</v>
      </c>
      <c r="Q319" s="9">
        <f ca="1">IF($DZ319&gt;Q$3,0,-OFFSET(Q165,0,ROUNDUP(IF($DZ319=0,30,$DZ319)/30,0)-1)*$F319)</f>
        <v>0</v>
      </c>
      <c r="R319" s="9">
        <f ca="1">IF($DZ319&gt;R$3,0,-OFFSET(R165,0,ROUNDUP(IF($DZ319=0,30,$DZ319)/30,0)-1)*$F319)</f>
        <v>0</v>
      </c>
      <c r="S319" s="9">
        <f ca="1">IF($DZ319&gt;S$3,0,-OFFSET(S165,0,ROUNDUP(IF($DZ319=0,30,$DZ319)/30,0)-1)*$F319)</f>
        <v>0</v>
      </c>
      <c r="T319" s="69">
        <f ca="1">IF($DZ319&gt;T$3,0,-OFFSET(T165,0,ROUNDUP(IF($DZ319=0,30,$DZ319)/30,0)-1)*$F319)</f>
        <v>0</v>
      </c>
      <c r="U319" s="9">
        <f ca="1">IF($DZ319&gt;U$3,0,-OFFSET(U165,0,ROUNDUP(IF($DZ319=0,30,$DZ319)/30,0)-1)*$F319)</f>
        <v>0</v>
      </c>
      <c r="V319" s="9">
        <f ca="1">IF($DZ319&gt;V$3,0,-OFFSET(V165,0,ROUNDUP(IF($DZ319=0,30,$DZ319)/30,0)-1)*$F319)</f>
        <v>0</v>
      </c>
      <c r="W319" s="9">
        <f ca="1">IF($DZ319&gt;W$3,0,-OFFSET(W165,0,ROUNDUP(IF($DZ319=0,30,$DZ319)/30,0)-1)*$F319)</f>
        <v>0</v>
      </c>
      <c r="X319" s="9">
        <f ca="1">IF($DZ319&gt;X$3,0,-OFFSET(X165,0,ROUNDUP(IF($DZ319=0,30,$DZ319)/30,0)-1)*$F319)</f>
        <v>0</v>
      </c>
      <c r="Y319" s="9">
        <f ca="1">IF($DZ319&gt;Y$3,0,-OFFSET(Y165,0,ROUNDUP(IF($DZ319=0,30,$DZ319)/30,0)-1)*$F319)</f>
        <v>0</v>
      </c>
      <c r="Z319" s="9">
        <f ca="1">IF($DZ319&gt;Z$3,0,-OFFSET(Z165,0,ROUNDUP(IF($DZ319=0,30,$DZ319)/30,0)-1)*$F319)</f>
        <v>0</v>
      </c>
      <c r="AA319" s="9">
        <f ca="1">IF($DZ319&gt;AA$3,0,-OFFSET(AA165,0,ROUNDUP(IF($DZ319=0,30,$DZ319)/30,0)-1)*$F319)</f>
        <v>0</v>
      </c>
      <c r="AB319" s="9">
        <f ca="1">IF($DZ319&gt;AB$3,0,-OFFSET(AB165,0,ROUNDUP(IF($DZ319=0,30,$DZ319)/30,0)-1)*$F319)</f>
        <v>0</v>
      </c>
      <c r="AC319" s="9">
        <f ca="1">IF($DZ319&gt;AC$3,0,-OFFSET(AC165,0,ROUNDUP(IF($DZ319=0,30,$DZ319)/30,0)-1)*$F319)</f>
        <v>0</v>
      </c>
      <c r="AD319" s="9">
        <f ca="1">IF($DZ319&gt;AD$3,0,-OFFSET(AD165,0,ROUNDUP(IF($DZ319=0,30,$DZ319)/30,0)-1)*$F319)</f>
        <v>0</v>
      </c>
      <c r="AE319" s="9">
        <f ca="1">IF($DZ319&gt;AE$3,0,-OFFSET(AE165,0,ROUNDUP(IF($DZ319=0,30,$DZ319)/30,0)-1)*$F319)</f>
        <v>0</v>
      </c>
      <c r="AF319" s="69">
        <f ca="1">IF($DZ319&gt;AF$3,0,-OFFSET(AF165,0,ROUNDUP(IF($DZ319=0,30,$DZ319)/30,0)-1)*$F319)</f>
        <v>0</v>
      </c>
      <c r="AG319" s="9">
        <f ca="1">IF($DZ319&gt;AG$3,0,-OFFSET(AG165,0,ROUNDUP(IF($DZ319=0,30,$DZ319)/30,0)-1)*$F319)</f>
        <v>0</v>
      </c>
      <c r="AH319" s="9">
        <f ca="1">IF($DZ319&gt;AH$3,0,-OFFSET(AH165,0,ROUNDUP(IF($DZ319=0,30,$DZ319)/30,0)-1)*$F319)</f>
        <v>0</v>
      </c>
      <c r="AI319" s="9">
        <f ca="1">IF($DZ319&gt;AI$3,0,-OFFSET(AI165,0,ROUNDUP(IF($DZ319=0,30,$DZ319)/30,0)-1)*$F319)</f>
        <v>0</v>
      </c>
      <c r="AJ319" s="9">
        <f ca="1">IF($DZ319&gt;AJ$3,0,-OFFSET(AJ165,0,ROUNDUP(IF($DZ319=0,30,$DZ319)/30,0)-1)*$F319)</f>
        <v>0</v>
      </c>
      <c r="AK319" s="9">
        <f ca="1">IF($DZ319&gt;AK$3,0,-OFFSET(AK165,0,ROUNDUP(IF($DZ319=0,30,$DZ319)/30,0)-1)*$F319)</f>
        <v>0</v>
      </c>
      <c r="AL319" s="9">
        <f ca="1">IF($DZ319&gt;AL$3,0,-OFFSET(AL165,0,ROUNDUP(IF($DZ319=0,30,$DZ319)/30,0)-1)*$F319)</f>
        <v>0</v>
      </c>
      <c r="AM319" s="9">
        <f ca="1">IF($DZ319&gt;AM$3,0,-OFFSET(AM165,0,ROUNDUP(IF($DZ319=0,30,$DZ319)/30,0)-1)*$F319)</f>
        <v>0</v>
      </c>
      <c r="AN319" s="9">
        <f ca="1">IF($DZ319&gt;AN$3,0,-OFFSET(AN165,0,ROUNDUP(IF($DZ319=0,30,$DZ319)/30,0)-1)*$F319)</f>
        <v>0</v>
      </c>
      <c r="AO319" s="9">
        <f ca="1">IF($DZ319&gt;AO$3,0,-OFFSET(AO165,0,ROUNDUP(IF($DZ319=0,30,$DZ319)/30,0)-1)*$F319)</f>
        <v>0</v>
      </c>
      <c r="AP319" s="9">
        <f ca="1">IF($DZ319&gt;AP$3,0,-OFFSET(AP165,0,ROUNDUP(IF($DZ319=0,30,$DZ319)/30,0)-1)*$F319)</f>
        <v>0</v>
      </c>
      <c r="AQ319" s="9">
        <f ca="1">IF($DZ319&gt;AQ$3,0,-OFFSET(AQ165,0,ROUNDUP(IF($DZ319=0,30,$DZ319)/30,0)-1)*$F319)</f>
        <v>0</v>
      </c>
      <c r="AR319" s="69">
        <f ca="1">IF($DZ319&gt;AR$3,0,-OFFSET(AR165,0,ROUNDUP(IF($DZ319=0,30,$DZ319)/30,0)-1)*$F319)</f>
        <v>0</v>
      </c>
      <c r="AS319" s="9">
        <f ca="1">IF($DZ319&gt;AS$3,0,-OFFSET(AS165,0,ROUNDUP(IF($DZ319=0,30,$DZ319)/30,0)-1)*$F319)</f>
        <v>0</v>
      </c>
      <c r="AT319" s="9">
        <f ca="1">IF($DZ319&gt;AT$3,0,-OFFSET(AT165,0,ROUNDUP(IF($DZ319=0,30,$DZ319)/30,0)-1)*$F319)</f>
        <v>0</v>
      </c>
      <c r="AU319" s="9">
        <f ca="1">IF($DZ319&gt;AU$3,0,-OFFSET(AU165,0,ROUNDUP(IF($DZ319=0,30,$DZ319)/30,0)-1)*$F319)</f>
        <v>0</v>
      </c>
      <c r="AV319" s="9">
        <f ca="1">IF($DZ319&gt;AV$3,0,-OFFSET(AV165,0,ROUNDUP(IF($DZ319=0,30,$DZ319)/30,0)-1)*$F319)</f>
        <v>0</v>
      </c>
      <c r="AW319" s="9">
        <f ca="1">IF($DZ319&gt;AW$3,0,-OFFSET(AW165,0,ROUNDUP(IF($DZ319=0,30,$DZ319)/30,0)-1)*$F319)</f>
        <v>0</v>
      </c>
      <c r="AX319" s="9">
        <f ca="1">IF($DZ319&gt;AX$3,0,-OFFSET(AX165,0,ROUNDUP(IF($DZ319=0,30,$DZ319)/30,0)-1)*$F319)</f>
        <v>0</v>
      </c>
      <c r="AY319" s="9">
        <f ca="1">IF($DZ319&gt;AY$3,0,-OFFSET(AY165,0,ROUNDUP(IF($DZ319=0,30,$DZ319)/30,0)-1)*$F319)</f>
        <v>0</v>
      </c>
      <c r="AZ319" s="9">
        <f ca="1">IF($DZ319&gt;AZ$3,0,-OFFSET(AZ165,0,ROUNDUP(IF($DZ319=0,30,$DZ319)/30,0)-1)*$F319)</f>
        <v>0</v>
      </c>
      <c r="BA319" s="9">
        <f ca="1">IF($DZ319&gt;BA$3,0,-OFFSET(BA165,0,ROUNDUP(IF($DZ319=0,30,$DZ319)/30,0)-1)*$F319)</f>
        <v>0</v>
      </c>
      <c r="BB319" s="9">
        <f ca="1">IF($DZ319&gt;BB$3,0,-OFFSET(BB165,0,ROUNDUP(IF($DZ319=0,30,$DZ319)/30,0)-1)*$F319)</f>
        <v>0</v>
      </c>
      <c r="BC319" s="9">
        <f ca="1">IF($DZ319&gt;BC$3,0,-OFFSET(BC165,0,ROUNDUP(IF($DZ319=0,30,$DZ319)/30,0)-1)*$F319)</f>
        <v>0</v>
      </c>
      <c r="BD319" s="69">
        <f ca="1">IF($DZ319&gt;BD$3,0,-OFFSET(BD165,0,ROUNDUP(IF($DZ319=0,30,$DZ319)/30,0)-1)*$F319)</f>
        <v>0</v>
      </c>
      <c r="BE319" s="9">
        <f ca="1">IF($DZ319&gt;BE$3,0,-OFFSET(BE165,0,ROUNDUP(IF($DZ319=0,30,$DZ319)/30,0)-1)*$F319)</f>
        <v>0</v>
      </c>
      <c r="BF319" s="9">
        <f ca="1">IF($DZ319&gt;BF$3,0,-OFFSET(BF165,0,ROUNDUP(IF($DZ319=0,30,$DZ319)/30,0)-1)*$F319)</f>
        <v>0</v>
      </c>
      <c r="BG319" s="9">
        <f ca="1">IF($DZ319&gt;BG$3,0,-OFFSET(BG165,0,ROUNDUP(IF($DZ319=0,30,$DZ319)/30,0)-1)*$F319)</f>
        <v>0</v>
      </c>
      <c r="BH319" s="9">
        <f ca="1">IF($DZ319&gt;BH$3,0,-OFFSET(BH165,0,ROUNDUP(IF($DZ319=0,30,$DZ319)/30,0)-1)*$F319)</f>
        <v>0</v>
      </c>
      <c r="BI319" s="9">
        <f ca="1">IF($DZ319&gt;BI$3,0,-OFFSET(BI165,0,ROUNDUP(IF($DZ319=0,30,$DZ319)/30,0)-1)*$F319)</f>
        <v>0</v>
      </c>
      <c r="BJ319" s="9">
        <f ca="1">IF($DZ319&gt;BJ$3,0,-OFFSET(BJ165,0,ROUNDUP(IF($DZ319=0,30,$DZ319)/30,0)-1)*$F319)</f>
        <v>0</v>
      </c>
      <c r="BK319" s="9">
        <f ca="1">IF($DZ319&gt;BK$3,0,-OFFSET(BK165,0,ROUNDUP(IF($DZ319=0,30,$DZ319)/30,0)-1)*$F319)</f>
        <v>0</v>
      </c>
      <c r="BL319" s="9">
        <f ca="1">IF($DZ319&gt;BL$3,0,-OFFSET(BL165,0,ROUNDUP(IF($DZ319=0,30,$DZ319)/30,0)-1)*$F319)</f>
        <v>0</v>
      </c>
      <c r="BM319" s="9">
        <f ca="1">IF($DZ319&gt;BM$3,0,-OFFSET(BM165,0,ROUNDUP(IF($DZ319=0,30,$DZ319)/30,0)-1)*$F319)</f>
        <v>0</v>
      </c>
      <c r="BN319" s="9">
        <f ca="1">IF($DZ319&gt;BN$3,0,-OFFSET(BN165,0,ROUNDUP(IF($DZ319=0,30,$DZ319)/30,0)-1)*$F319)</f>
        <v>0</v>
      </c>
      <c r="BO319" s="9">
        <f ca="1">IF($DZ319&gt;BO$3,0,-OFFSET(BO165,0,ROUNDUP(IF($DZ319=0,30,$DZ319)/30,0)-1)*$F319)</f>
        <v>0</v>
      </c>
      <c r="BP319" s="69">
        <f ca="1">IF($DZ319&gt;BP$3,0,-OFFSET(BP165,0,ROUNDUP(IF($DZ319=0,30,$DZ319)/30,0)-1)*$F319)</f>
        <v>0</v>
      </c>
      <c r="BQ319" s="9">
        <f ca="1">IF($DZ319&gt;BQ$3,0,-OFFSET(BQ165,0,ROUNDUP(IF($DZ319=0,30,$DZ319)/30,0)-1)*$F319)</f>
        <v>0</v>
      </c>
      <c r="BR319" s="9">
        <f ca="1">IF($DZ319&gt;BR$3,0,-OFFSET(BR165,0,ROUNDUP(IF($DZ319=0,30,$DZ319)/30,0)-1)*$F319)</f>
        <v>0</v>
      </c>
      <c r="BS319" s="9">
        <f ca="1">IF($DZ319&gt;BS$3,0,-OFFSET(BS165,0,ROUNDUP(IF($DZ319=0,30,$DZ319)/30,0)-1)*$F319)</f>
        <v>0</v>
      </c>
      <c r="BT319" s="9">
        <f ca="1">IF($DZ319&gt;BT$3,0,-OFFSET(BT165,0,ROUNDUP(IF($DZ319=0,30,$DZ319)/30,0)-1)*$F319)</f>
        <v>0</v>
      </c>
      <c r="BU319" s="9">
        <f ca="1">IF($DZ319&gt;BU$3,0,-OFFSET(BU165,0,ROUNDUP(IF($DZ319=0,30,$DZ319)/30,0)-1)*$F319)</f>
        <v>0</v>
      </c>
      <c r="BV319" s="9">
        <f ca="1">IF($DZ319&gt;BV$3,0,-OFFSET(BV165,0,ROUNDUP(IF($DZ319=0,30,$DZ319)/30,0)-1)*$F319)</f>
        <v>0</v>
      </c>
      <c r="BW319" s="9">
        <f ca="1">IF($DZ319&gt;BW$3,0,-OFFSET(BW165,0,ROUNDUP(IF($DZ319=0,30,$DZ319)/30,0)-1)*$F319)</f>
        <v>0</v>
      </c>
      <c r="BX319" s="9">
        <f ca="1">IF($DZ319&gt;BX$3,0,-OFFSET(BX165,0,ROUNDUP(IF($DZ319=0,30,$DZ319)/30,0)-1)*$F319)</f>
        <v>0</v>
      </c>
      <c r="BY319" s="9">
        <f ca="1">IF($DZ319&gt;BY$3,0,-OFFSET(BY165,0,ROUNDUP(IF($DZ319=0,30,$DZ319)/30,0)-1)*$F319)</f>
        <v>0</v>
      </c>
      <c r="BZ319" s="9">
        <f ca="1">IF($DZ319&gt;BZ$3,0,-OFFSET(BZ165,0,ROUNDUP(IF($DZ319=0,30,$DZ319)/30,0)-1)*$F319)</f>
        <v>0</v>
      </c>
      <c r="CA319" s="9">
        <f ca="1">IF($DZ319&gt;CA$3,0,-OFFSET(CA165,0,ROUNDUP(IF($DZ319=0,30,$DZ319)/30,0)-1)*$F319)</f>
        <v>0</v>
      </c>
      <c r="CB319" s="69">
        <f ca="1">IF($DZ319&gt;CB$3,0,-OFFSET(CB165,0,ROUNDUP(IF($DZ319=0,30,$DZ319)/30,0)-1)*$F319)</f>
        <v>0</v>
      </c>
      <c r="CC319" s="9">
        <f ca="1">IF($DZ319&gt;CC$3,0,-OFFSET(CC165,0,ROUNDUP(IF($DZ319=0,30,$DZ319)/30,0)-1)*$F319)</f>
        <v>0</v>
      </c>
      <c r="CD319" s="9">
        <f ca="1">IF($DZ319&gt;CD$3,0,-OFFSET(CD165,0,ROUNDUP(IF($DZ319=0,30,$DZ319)/30,0)-1)*$F319)</f>
        <v>0</v>
      </c>
      <c r="CE319" s="9">
        <f ca="1">IF($DZ319&gt;CE$3,0,-OFFSET(CE165,0,ROUNDUP(IF($DZ319=0,30,$DZ319)/30,0)-1)*$F319)</f>
        <v>0</v>
      </c>
      <c r="CF319" s="9">
        <f ca="1">IF($DZ319&gt;CF$3,0,-OFFSET(CF165,0,ROUNDUP(IF($DZ319=0,30,$DZ319)/30,0)-1)*$F319)</f>
        <v>0</v>
      </c>
      <c r="CG319" s="9">
        <f ca="1">IF($DZ319&gt;CG$3,0,-OFFSET(CG165,0,ROUNDUP(IF($DZ319=0,30,$DZ319)/30,0)-1)*$F319)</f>
        <v>0</v>
      </c>
      <c r="CH319" s="9">
        <f ca="1">IF($DZ319&gt;CH$3,0,-OFFSET(CH165,0,ROUNDUP(IF($DZ319=0,30,$DZ319)/30,0)-1)*$F319)</f>
        <v>0</v>
      </c>
      <c r="CI319" s="9">
        <f ca="1">IF($DZ319&gt;CI$3,0,-OFFSET(CI165,0,ROUNDUP(IF($DZ319=0,30,$DZ319)/30,0)-1)*$F319)</f>
        <v>0</v>
      </c>
      <c r="CJ319" s="9">
        <f ca="1">IF($DZ319&gt;CJ$3,0,-OFFSET(CJ165,0,ROUNDUP(IF($DZ319=0,30,$DZ319)/30,0)-1)*$F319)</f>
        <v>0</v>
      </c>
      <c r="CK319" s="9">
        <f ca="1">IF($DZ319&gt;CK$3,0,-OFFSET(CK165,0,ROUNDUP(IF($DZ319=0,30,$DZ319)/30,0)-1)*$F319)</f>
        <v>0</v>
      </c>
      <c r="CL319" s="9">
        <f ca="1">IF($DZ319&gt;CL$3,0,-OFFSET(CL165,0,ROUNDUP(IF($DZ319=0,30,$DZ319)/30,0)-1)*$F319)</f>
        <v>0</v>
      </c>
      <c r="CM319" s="9">
        <f ca="1">IF($DZ319&gt;CM$3,0,-OFFSET(CM165,0,ROUNDUP(IF($DZ319=0,30,$DZ319)/30,0)-1)*$F319)</f>
        <v>0</v>
      </c>
      <c r="CN319" s="69">
        <f ca="1">IF($DZ319&gt;CN$3,0,-OFFSET(CN165,0,ROUNDUP(IF($DZ319=0,30,$DZ319)/30,0)-1)*$F319)</f>
        <v>0</v>
      </c>
      <c r="CO319" s="9">
        <f ca="1">IF($DZ319&gt;CO$3,0,-OFFSET(CO165,0,ROUNDUP(IF($DZ319=0,30,$DZ319)/30,0)-1)*$F319)</f>
        <v>0</v>
      </c>
      <c r="CP319" s="9">
        <f ca="1">IF($DZ319&gt;CP$3,0,-OFFSET(CP165,0,ROUNDUP(IF($DZ319=0,30,$DZ319)/30,0)-1)*$F319)</f>
        <v>0</v>
      </c>
      <c r="CQ319" s="9">
        <f ca="1">IF($DZ319&gt;CQ$3,0,-OFFSET(CQ165,0,ROUNDUP(IF($DZ319=0,30,$DZ319)/30,0)-1)*$F319)</f>
        <v>0</v>
      </c>
      <c r="CR319" s="9">
        <f ca="1">IF($DZ319&gt;CR$3,0,-OFFSET(CR165,0,ROUNDUP(IF($DZ319=0,30,$DZ319)/30,0)-1)*$F319)</f>
        <v>0</v>
      </c>
      <c r="CS319" s="9">
        <f ca="1">IF($DZ319&gt;CS$3,0,-OFFSET(CS165,0,ROUNDUP(IF($DZ319=0,30,$DZ319)/30,0)-1)*$F319)</f>
        <v>0</v>
      </c>
      <c r="CT319" s="9">
        <f ca="1">IF($DZ319&gt;CT$3,0,-OFFSET(CT165,0,ROUNDUP(IF($DZ319=0,30,$DZ319)/30,0)-1)*$F319)</f>
        <v>0</v>
      </c>
      <c r="CU319" s="9">
        <f ca="1">IF($DZ319&gt;CU$3,0,-OFFSET(CU165,0,ROUNDUP(IF($DZ319=0,30,$DZ319)/30,0)-1)*$F319)</f>
        <v>0</v>
      </c>
      <c r="CV319" s="9">
        <f ca="1">IF($DZ319&gt;CV$3,0,-OFFSET(CV165,0,ROUNDUP(IF($DZ319=0,30,$DZ319)/30,0)-1)*$F319)</f>
        <v>0</v>
      </c>
      <c r="CW319" s="9">
        <f ca="1">IF($DZ319&gt;CW$3,0,-OFFSET(CW165,0,ROUNDUP(IF($DZ319=0,30,$DZ319)/30,0)-1)*$F319)</f>
        <v>0</v>
      </c>
      <c r="CX319" s="9">
        <f ca="1">IF($DZ319&gt;CX$3,0,-OFFSET(CX165,0,ROUNDUP(IF($DZ319=0,30,$DZ319)/30,0)-1)*$F319)</f>
        <v>0</v>
      </c>
      <c r="CY319" s="9">
        <f ca="1">IF($DZ319&gt;CY$3,0,-OFFSET(CY165,0,ROUNDUP(IF($DZ319=0,30,$DZ319)/30,0)-1)*$F319)</f>
        <v>0</v>
      </c>
      <c r="CZ319" s="69">
        <f ca="1">IF($DZ319&gt;CZ$3,0,-OFFSET(CZ165,0,ROUNDUP(IF($DZ319=0,30,$DZ319)/30,0)-1)*$F319)</f>
        <v>0</v>
      </c>
      <c r="DA319" s="9">
        <f ca="1">IF($DZ319&gt;DA$3,0,-OFFSET(DA165,0,ROUNDUP(IF($DZ319=0,30,$DZ319)/30,0)-1)*$F319)</f>
        <v>0</v>
      </c>
      <c r="DB319" s="9">
        <f ca="1">IF($DZ319&gt;DB$3,0,-OFFSET(DB165,0,ROUNDUP(IF($DZ319=0,30,$DZ319)/30,0)-1)*$F319)</f>
        <v>0</v>
      </c>
      <c r="DC319" s="9">
        <f ca="1">IF($DZ319&gt;DC$3,0,-OFFSET(DC165,0,ROUNDUP(IF($DZ319=0,30,$DZ319)/30,0)-1)*$F319)</f>
        <v>0</v>
      </c>
      <c r="DD319" s="9">
        <f ca="1">IF($DZ319&gt;DD$3,0,-OFFSET(DD165,0,ROUNDUP(IF($DZ319=0,30,$DZ319)/30,0)-1)*$F319)</f>
        <v>0</v>
      </c>
      <c r="DE319" s="9">
        <f ca="1">IF($DZ319&gt;DE$3,0,-OFFSET(DE165,0,ROUNDUP(IF($DZ319=0,30,$DZ319)/30,0)-1)*$F319)</f>
        <v>0</v>
      </c>
      <c r="DF319" s="9">
        <f ca="1">IF($DZ319&gt;DF$3,0,-OFFSET(DF165,0,ROUNDUP(IF($DZ319=0,30,$DZ319)/30,0)-1)*$F319)</f>
        <v>0</v>
      </c>
      <c r="DG319" s="9">
        <f ca="1">IF($DZ319&gt;DG$3,0,-OFFSET(DG165,0,ROUNDUP(IF($DZ319=0,30,$DZ319)/30,0)-1)*$F319)</f>
        <v>0</v>
      </c>
      <c r="DH319" s="9">
        <f ca="1">IF($DZ319&gt;DH$3,0,-OFFSET(DH165,0,ROUNDUP(IF($DZ319=0,30,$DZ319)/30,0)-1)*$F319)</f>
        <v>0</v>
      </c>
      <c r="DI319" s="9">
        <f ca="1">IF($DZ319&gt;DI$3,0,-OFFSET(DI165,0,ROUNDUP(IF($DZ319=0,30,$DZ319)/30,0)-1)*$F319)</f>
        <v>0</v>
      </c>
      <c r="DJ319" s="9">
        <f ca="1">IF($DZ319&gt;DJ$3,0,-OFFSET(DJ165,0,ROUNDUP(IF($DZ319=0,30,$DZ319)/30,0)-1)*$F319)</f>
        <v>0</v>
      </c>
      <c r="DK319" s="9">
        <f ca="1">IF($DZ319&gt;DK$3,0,-OFFSET(DK165,0,ROUNDUP(IF($DZ319=0,30,$DZ319)/30,0)-1)*$F319)</f>
        <v>0</v>
      </c>
      <c r="DL319" s="69">
        <f ca="1">IF($DZ319&gt;DL$3,0,-OFFSET(DL165,0,ROUNDUP(IF($DZ319=0,30,$DZ319)/30,0)-1)*$F319)</f>
        <v>0</v>
      </c>
      <c r="DM319" s="9">
        <f ca="1">IF($DZ319&gt;DM$3,0,-OFFSET(DM165,0,ROUNDUP(IF($DZ319=0,30,$DZ319)/30,0)-1)*$F319)</f>
        <v>0</v>
      </c>
      <c r="DN319" s="9">
        <f ca="1">IF($DZ319&gt;DN$3,0,-OFFSET(DN165,0,ROUNDUP(IF($DZ319=0,30,$DZ319)/30,0)-1)*$F319)</f>
        <v>0</v>
      </c>
      <c r="DO319" s="9">
        <f ca="1">IF($DZ319&gt;DO$3,0,-OFFSET(DO165,0,ROUNDUP(IF($DZ319=0,30,$DZ319)/30,0)-1)*$F319)</f>
        <v>0</v>
      </c>
      <c r="DP319" s="9">
        <f ca="1">IF($DZ319&gt;DP$3,0,-OFFSET(DP165,0,ROUNDUP(IF($DZ319=0,30,$DZ319)/30,0)-1)*$F319)</f>
        <v>0</v>
      </c>
      <c r="DQ319" s="9">
        <f ca="1">IF($DZ319&gt;DQ$3,0,-OFFSET(DQ165,0,ROUNDUP(IF($DZ319=0,30,$DZ319)/30,0)-1)*$F319)</f>
        <v>0</v>
      </c>
      <c r="DR319" s="9">
        <f ca="1">IF($DZ319&gt;DR$3,0,-OFFSET(DR165,0,ROUNDUP(IF($DZ319=0,30,$DZ319)/30,0)-1)*$F319)</f>
        <v>0</v>
      </c>
      <c r="DS319" s="9">
        <f ca="1">IF($DZ319&gt;DS$3,0,-OFFSET(DS165,0,ROUNDUP(IF($DZ319=0,30,$DZ319)/30,0)-1)*$F319)</f>
        <v>0</v>
      </c>
      <c r="DT319" s="9">
        <f ca="1">IF($DZ319&gt;DT$3,0,-OFFSET(DT165,0,ROUNDUP(IF($DZ319=0,30,$DZ319)/30,0)-1)*$F319)</f>
        <v>0</v>
      </c>
      <c r="DU319" s="9">
        <f ca="1">IF($DZ319&gt;DU$3,0,-OFFSET(DU165,0,ROUNDUP(IF($DZ319=0,30,$DZ319)/30,0)-1)*$F319)</f>
        <v>0</v>
      </c>
      <c r="DV319" s="9">
        <f ca="1">IF($DZ319&gt;DV$3,0,-OFFSET(DV165,0,ROUNDUP(IF($DZ319=0,30,$DZ319)/30,0)-1)*$F319)</f>
        <v>0</v>
      </c>
      <c r="DW319" s="9">
        <f ca="1">IF($DZ319&gt;DW$3,0,-OFFSET(DW165,0,ROUNDUP(IF($DZ319=0,30,$DZ319)/30,0)-1)*$F319)</f>
        <v>0</v>
      </c>
      <c r="DX319" s="4"/>
      <c r="DY319" s="4"/>
      <c r="DZ319" s="49">
        <f>DZ165</f>
        <v>30</v>
      </c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  <c r="FS319" s="4"/>
      <c r="FT319" s="4"/>
      <c r="FU319" s="4"/>
      <c r="FV319" s="4"/>
      <c r="FW319" s="4"/>
      <c r="FX319" s="4"/>
      <c r="FY319" s="4"/>
      <c r="FZ319" s="4"/>
      <c r="GA319" s="4"/>
      <c r="GB319" s="4"/>
      <c r="GC319" s="4"/>
      <c r="GD319" s="4"/>
      <c r="GE319" s="4"/>
      <c r="GF319" s="4"/>
      <c r="GG319" s="4"/>
    </row>
    <row r="320" spans="1:189" ht="14" hidden="1" x14ac:dyDescent="0.35">
      <c r="A320" s="1"/>
      <c r="B320" s="43" t="str">
        <f>B166</f>
        <v/>
      </c>
      <c r="C320" s="44"/>
      <c r="D320" s="44">
        <f>D166</f>
        <v>0</v>
      </c>
      <c r="E320" s="45" t="str">
        <f>"Impostos "&amp;E166</f>
        <v xml:space="preserve">Impostos </v>
      </c>
      <c r="F320" s="67"/>
      <c r="G320" s="68"/>
      <c r="H320" s="9">
        <f ca="1">IF($DZ320&gt;H$3,0,-OFFSET(H166,0,ROUNDUP(IF($DZ320=0,30,$DZ320)/30,0)-1)*$F320)</f>
        <v>0</v>
      </c>
      <c r="I320" s="9">
        <f ca="1">IF($DZ320&gt;I$3,0,-OFFSET(I166,0,ROUNDUP(IF($DZ320=0,30,$DZ320)/30,0)-1)*$F320)</f>
        <v>0</v>
      </c>
      <c r="J320" s="9">
        <f ca="1">IF($DZ320&gt;J$3,0,-OFFSET(J166,0,ROUNDUP(IF($DZ320=0,30,$DZ320)/30,0)-1)*$F320)</f>
        <v>0</v>
      </c>
      <c r="K320" s="9">
        <f ca="1">IF($DZ320&gt;K$3,0,-OFFSET(K166,0,ROUNDUP(IF($DZ320=0,30,$DZ320)/30,0)-1)*$F320)</f>
        <v>0</v>
      </c>
      <c r="L320" s="9">
        <f ca="1">IF($DZ320&gt;L$3,0,-OFFSET(L166,0,ROUNDUP(IF($DZ320=0,30,$DZ320)/30,0)-1)*$F320)</f>
        <v>0</v>
      </c>
      <c r="M320" s="9">
        <f ca="1">IF($DZ320&gt;M$3,0,-OFFSET(M166,0,ROUNDUP(IF($DZ320=0,30,$DZ320)/30,0)-1)*$F320)</f>
        <v>0</v>
      </c>
      <c r="N320" s="9">
        <f ca="1">IF($DZ320&gt;N$3,0,-OFFSET(N166,0,ROUNDUP(IF($DZ320=0,30,$DZ320)/30,0)-1)*$F320)</f>
        <v>0</v>
      </c>
      <c r="O320" s="9">
        <f ca="1">IF($DZ320&gt;O$3,0,-OFFSET(O166,0,ROUNDUP(IF($DZ320=0,30,$DZ320)/30,0)-1)*$F320)</f>
        <v>0</v>
      </c>
      <c r="P320" s="9">
        <f ca="1">IF($DZ320&gt;P$3,0,-OFFSET(P166,0,ROUNDUP(IF($DZ320=0,30,$DZ320)/30,0)-1)*$F320)</f>
        <v>0</v>
      </c>
      <c r="Q320" s="9">
        <f ca="1">IF($DZ320&gt;Q$3,0,-OFFSET(Q166,0,ROUNDUP(IF($DZ320=0,30,$DZ320)/30,0)-1)*$F320)</f>
        <v>0</v>
      </c>
      <c r="R320" s="9">
        <f ca="1">IF($DZ320&gt;R$3,0,-OFFSET(R166,0,ROUNDUP(IF($DZ320=0,30,$DZ320)/30,0)-1)*$F320)</f>
        <v>0</v>
      </c>
      <c r="S320" s="9">
        <f ca="1">IF($DZ320&gt;S$3,0,-OFFSET(S166,0,ROUNDUP(IF($DZ320=0,30,$DZ320)/30,0)-1)*$F320)</f>
        <v>0</v>
      </c>
      <c r="T320" s="69">
        <f ca="1">IF($DZ320&gt;T$3,0,-OFFSET(T166,0,ROUNDUP(IF($DZ320=0,30,$DZ320)/30,0)-1)*$F320)</f>
        <v>0</v>
      </c>
      <c r="U320" s="9">
        <f ca="1">IF($DZ320&gt;U$3,0,-OFFSET(U166,0,ROUNDUP(IF($DZ320=0,30,$DZ320)/30,0)-1)*$F320)</f>
        <v>0</v>
      </c>
      <c r="V320" s="9">
        <f ca="1">IF($DZ320&gt;V$3,0,-OFFSET(V166,0,ROUNDUP(IF($DZ320=0,30,$DZ320)/30,0)-1)*$F320)</f>
        <v>0</v>
      </c>
      <c r="W320" s="9">
        <f ca="1">IF($DZ320&gt;W$3,0,-OFFSET(W166,0,ROUNDUP(IF($DZ320=0,30,$DZ320)/30,0)-1)*$F320)</f>
        <v>0</v>
      </c>
      <c r="X320" s="9">
        <f ca="1">IF($DZ320&gt;X$3,0,-OFFSET(X166,0,ROUNDUP(IF($DZ320=0,30,$DZ320)/30,0)-1)*$F320)</f>
        <v>0</v>
      </c>
      <c r="Y320" s="9">
        <f ca="1">IF($DZ320&gt;Y$3,0,-OFFSET(Y166,0,ROUNDUP(IF($DZ320=0,30,$DZ320)/30,0)-1)*$F320)</f>
        <v>0</v>
      </c>
      <c r="Z320" s="9">
        <f ca="1">IF($DZ320&gt;Z$3,0,-OFFSET(Z166,0,ROUNDUP(IF($DZ320=0,30,$DZ320)/30,0)-1)*$F320)</f>
        <v>0</v>
      </c>
      <c r="AA320" s="9">
        <f ca="1">IF($DZ320&gt;AA$3,0,-OFFSET(AA166,0,ROUNDUP(IF($DZ320=0,30,$DZ320)/30,0)-1)*$F320)</f>
        <v>0</v>
      </c>
      <c r="AB320" s="9">
        <f ca="1">IF($DZ320&gt;AB$3,0,-OFFSET(AB166,0,ROUNDUP(IF($DZ320=0,30,$DZ320)/30,0)-1)*$F320)</f>
        <v>0</v>
      </c>
      <c r="AC320" s="9">
        <f ca="1">IF($DZ320&gt;AC$3,0,-OFFSET(AC166,0,ROUNDUP(IF($DZ320=0,30,$DZ320)/30,0)-1)*$F320)</f>
        <v>0</v>
      </c>
      <c r="AD320" s="9">
        <f ca="1">IF($DZ320&gt;AD$3,0,-OFFSET(AD166,0,ROUNDUP(IF($DZ320=0,30,$DZ320)/30,0)-1)*$F320)</f>
        <v>0</v>
      </c>
      <c r="AE320" s="9">
        <f ca="1">IF($DZ320&gt;AE$3,0,-OFFSET(AE166,0,ROUNDUP(IF($DZ320=0,30,$DZ320)/30,0)-1)*$F320)</f>
        <v>0</v>
      </c>
      <c r="AF320" s="69">
        <f ca="1">IF($DZ320&gt;AF$3,0,-OFFSET(AF166,0,ROUNDUP(IF($DZ320=0,30,$DZ320)/30,0)-1)*$F320)</f>
        <v>0</v>
      </c>
      <c r="AG320" s="9">
        <f ca="1">IF($DZ320&gt;AG$3,0,-OFFSET(AG166,0,ROUNDUP(IF($DZ320=0,30,$DZ320)/30,0)-1)*$F320)</f>
        <v>0</v>
      </c>
      <c r="AH320" s="9">
        <f ca="1">IF($DZ320&gt;AH$3,0,-OFFSET(AH166,0,ROUNDUP(IF($DZ320=0,30,$DZ320)/30,0)-1)*$F320)</f>
        <v>0</v>
      </c>
      <c r="AI320" s="9">
        <f ca="1">IF($DZ320&gt;AI$3,0,-OFFSET(AI166,0,ROUNDUP(IF($DZ320=0,30,$DZ320)/30,0)-1)*$F320)</f>
        <v>0</v>
      </c>
      <c r="AJ320" s="9">
        <f ca="1">IF($DZ320&gt;AJ$3,0,-OFFSET(AJ166,0,ROUNDUP(IF($DZ320=0,30,$DZ320)/30,0)-1)*$F320)</f>
        <v>0</v>
      </c>
      <c r="AK320" s="9">
        <f ca="1">IF($DZ320&gt;AK$3,0,-OFFSET(AK166,0,ROUNDUP(IF($DZ320=0,30,$DZ320)/30,0)-1)*$F320)</f>
        <v>0</v>
      </c>
      <c r="AL320" s="9">
        <f ca="1">IF($DZ320&gt;AL$3,0,-OFFSET(AL166,0,ROUNDUP(IF($DZ320=0,30,$DZ320)/30,0)-1)*$F320)</f>
        <v>0</v>
      </c>
      <c r="AM320" s="9">
        <f ca="1">IF($DZ320&gt;AM$3,0,-OFFSET(AM166,0,ROUNDUP(IF($DZ320=0,30,$DZ320)/30,0)-1)*$F320)</f>
        <v>0</v>
      </c>
      <c r="AN320" s="9">
        <f ca="1">IF($DZ320&gt;AN$3,0,-OFFSET(AN166,0,ROUNDUP(IF($DZ320=0,30,$DZ320)/30,0)-1)*$F320)</f>
        <v>0</v>
      </c>
      <c r="AO320" s="9">
        <f ca="1">IF($DZ320&gt;AO$3,0,-OFFSET(AO166,0,ROUNDUP(IF($DZ320=0,30,$DZ320)/30,0)-1)*$F320)</f>
        <v>0</v>
      </c>
      <c r="AP320" s="9">
        <f ca="1">IF($DZ320&gt;AP$3,0,-OFFSET(AP166,0,ROUNDUP(IF($DZ320=0,30,$DZ320)/30,0)-1)*$F320)</f>
        <v>0</v>
      </c>
      <c r="AQ320" s="9">
        <f ca="1">IF($DZ320&gt;AQ$3,0,-OFFSET(AQ166,0,ROUNDUP(IF($DZ320=0,30,$DZ320)/30,0)-1)*$F320)</f>
        <v>0</v>
      </c>
      <c r="AR320" s="69">
        <f ca="1">IF($DZ320&gt;AR$3,0,-OFFSET(AR166,0,ROUNDUP(IF($DZ320=0,30,$DZ320)/30,0)-1)*$F320)</f>
        <v>0</v>
      </c>
      <c r="AS320" s="9">
        <f ca="1">IF($DZ320&gt;AS$3,0,-OFFSET(AS166,0,ROUNDUP(IF($DZ320=0,30,$DZ320)/30,0)-1)*$F320)</f>
        <v>0</v>
      </c>
      <c r="AT320" s="9">
        <f ca="1">IF($DZ320&gt;AT$3,0,-OFFSET(AT166,0,ROUNDUP(IF($DZ320=0,30,$DZ320)/30,0)-1)*$F320)</f>
        <v>0</v>
      </c>
      <c r="AU320" s="9">
        <f ca="1">IF($DZ320&gt;AU$3,0,-OFFSET(AU166,0,ROUNDUP(IF($DZ320=0,30,$DZ320)/30,0)-1)*$F320)</f>
        <v>0</v>
      </c>
      <c r="AV320" s="9">
        <f ca="1">IF($DZ320&gt;AV$3,0,-OFFSET(AV166,0,ROUNDUP(IF($DZ320=0,30,$DZ320)/30,0)-1)*$F320)</f>
        <v>0</v>
      </c>
      <c r="AW320" s="9">
        <f ca="1">IF($DZ320&gt;AW$3,0,-OFFSET(AW166,0,ROUNDUP(IF($DZ320=0,30,$DZ320)/30,0)-1)*$F320)</f>
        <v>0</v>
      </c>
      <c r="AX320" s="9">
        <f ca="1">IF($DZ320&gt;AX$3,0,-OFFSET(AX166,0,ROUNDUP(IF($DZ320=0,30,$DZ320)/30,0)-1)*$F320)</f>
        <v>0</v>
      </c>
      <c r="AY320" s="9">
        <f ca="1">IF($DZ320&gt;AY$3,0,-OFFSET(AY166,0,ROUNDUP(IF($DZ320=0,30,$DZ320)/30,0)-1)*$F320)</f>
        <v>0</v>
      </c>
      <c r="AZ320" s="9">
        <f ca="1">IF($DZ320&gt;AZ$3,0,-OFFSET(AZ166,0,ROUNDUP(IF($DZ320=0,30,$DZ320)/30,0)-1)*$F320)</f>
        <v>0</v>
      </c>
      <c r="BA320" s="9">
        <f ca="1">IF($DZ320&gt;BA$3,0,-OFFSET(BA166,0,ROUNDUP(IF($DZ320=0,30,$DZ320)/30,0)-1)*$F320)</f>
        <v>0</v>
      </c>
      <c r="BB320" s="9">
        <f ca="1">IF($DZ320&gt;BB$3,0,-OFFSET(BB166,0,ROUNDUP(IF($DZ320=0,30,$DZ320)/30,0)-1)*$F320)</f>
        <v>0</v>
      </c>
      <c r="BC320" s="9">
        <f ca="1">IF($DZ320&gt;BC$3,0,-OFFSET(BC166,0,ROUNDUP(IF($DZ320=0,30,$DZ320)/30,0)-1)*$F320)</f>
        <v>0</v>
      </c>
      <c r="BD320" s="69">
        <f ca="1">IF($DZ320&gt;BD$3,0,-OFFSET(BD166,0,ROUNDUP(IF($DZ320=0,30,$DZ320)/30,0)-1)*$F320)</f>
        <v>0</v>
      </c>
      <c r="BE320" s="9">
        <f ca="1">IF($DZ320&gt;BE$3,0,-OFFSET(BE166,0,ROUNDUP(IF($DZ320=0,30,$DZ320)/30,0)-1)*$F320)</f>
        <v>0</v>
      </c>
      <c r="BF320" s="9">
        <f ca="1">IF($DZ320&gt;BF$3,0,-OFFSET(BF166,0,ROUNDUP(IF($DZ320=0,30,$DZ320)/30,0)-1)*$F320)</f>
        <v>0</v>
      </c>
      <c r="BG320" s="9">
        <f ca="1">IF($DZ320&gt;BG$3,0,-OFFSET(BG166,0,ROUNDUP(IF($DZ320=0,30,$DZ320)/30,0)-1)*$F320)</f>
        <v>0</v>
      </c>
      <c r="BH320" s="9">
        <f ca="1">IF($DZ320&gt;BH$3,0,-OFFSET(BH166,0,ROUNDUP(IF($DZ320=0,30,$DZ320)/30,0)-1)*$F320)</f>
        <v>0</v>
      </c>
      <c r="BI320" s="9">
        <f ca="1">IF($DZ320&gt;BI$3,0,-OFFSET(BI166,0,ROUNDUP(IF($DZ320=0,30,$DZ320)/30,0)-1)*$F320)</f>
        <v>0</v>
      </c>
      <c r="BJ320" s="9">
        <f ca="1">IF($DZ320&gt;BJ$3,0,-OFFSET(BJ166,0,ROUNDUP(IF($DZ320=0,30,$DZ320)/30,0)-1)*$F320)</f>
        <v>0</v>
      </c>
      <c r="BK320" s="9">
        <f ca="1">IF($DZ320&gt;BK$3,0,-OFFSET(BK166,0,ROUNDUP(IF($DZ320=0,30,$DZ320)/30,0)-1)*$F320)</f>
        <v>0</v>
      </c>
      <c r="BL320" s="9">
        <f ca="1">IF($DZ320&gt;BL$3,0,-OFFSET(BL166,0,ROUNDUP(IF($DZ320=0,30,$DZ320)/30,0)-1)*$F320)</f>
        <v>0</v>
      </c>
      <c r="BM320" s="9">
        <f ca="1">IF($DZ320&gt;BM$3,0,-OFFSET(BM166,0,ROUNDUP(IF($DZ320=0,30,$DZ320)/30,0)-1)*$F320)</f>
        <v>0</v>
      </c>
      <c r="BN320" s="9">
        <f ca="1">IF($DZ320&gt;BN$3,0,-OFFSET(BN166,0,ROUNDUP(IF($DZ320=0,30,$DZ320)/30,0)-1)*$F320)</f>
        <v>0</v>
      </c>
      <c r="BO320" s="9">
        <f ca="1">IF($DZ320&gt;BO$3,0,-OFFSET(BO166,0,ROUNDUP(IF($DZ320=0,30,$DZ320)/30,0)-1)*$F320)</f>
        <v>0</v>
      </c>
      <c r="BP320" s="69">
        <f ca="1">IF($DZ320&gt;BP$3,0,-OFFSET(BP166,0,ROUNDUP(IF($DZ320=0,30,$DZ320)/30,0)-1)*$F320)</f>
        <v>0</v>
      </c>
      <c r="BQ320" s="9">
        <f ca="1">IF($DZ320&gt;BQ$3,0,-OFFSET(BQ166,0,ROUNDUP(IF($DZ320=0,30,$DZ320)/30,0)-1)*$F320)</f>
        <v>0</v>
      </c>
      <c r="BR320" s="9">
        <f ca="1">IF($DZ320&gt;BR$3,0,-OFFSET(BR166,0,ROUNDUP(IF($DZ320=0,30,$DZ320)/30,0)-1)*$F320)</f>
        <v>0</v>
      </c>
      <c r="BS320" s="9">
        <f ca="1">IF($DZ320&gt;BS$3,0,-OFFSET(BS166,0,ROUNDUP(IF($DZ320=0,30,$DZ320)/30,0)-1)*$F320)</f>
        <v>0</v>
      </c>
      <c r="BT320" s="9">
        <f ca="1">IF($DZ320&gt;BT$3,0,-OFFSET(BT166,0,ROUNDUP(IF($DZ320=0,30,$DZ320)/30,0)-1)*$F320)</f>
        <v>0</v>
      </c>
      <c r="BU320" s="9">
        <f ca="1">IF($DZ320&gt;BU$3,0,-OFFSET(BU166,0,ROUNDUP(IF($DZ320=0,30,$DZ320)/30,0)-1)*$F320)</f>
        <v>0</v>
      </c>
      <c r="BV320" s="9">
        <f ca="1">IF($DZ320&gt;BV$3,0,-OFFSET(BV166,0,ROUNDUP(IF($DZ320=0,30,$DZ320)/30,0)-1)*$F320)</f>
        <v>0</v>
      </c>
      <c r="BW320" s="9">
        <f ca="1">IF($DZ320&gt;BW$3,0,-OFFSET(BW166,0,ROUNDUP(IF($DZ320=0,30,$DZ320)/30,0)-1)*$F320)</f>
        <v>0</v>
      </c>
      <c r="BX320" s="9">
        <f ca="1">IF($DZ320&gt;BX$3,0,-OFFSET(BX166,0,ROUNDUP(IF($DZ320=0,30,$DZ320)/30,0)-1)*$F320)</f>
        <v>0</v>
      </c>
      <c r="BY320" s="9">
        <f ca="1">IF($DZ320&gt;BY$3,0,-OFFSET(BY166,0,ROUNDUP(IF($DZ320=0,30,$DZ320)/30,0)-1)*$F320)</f>
        <v>0</v>
      </c>
      <c r="BZ320" s="9">
        <f ca="1">IF($DZ320&gt;BZ$3,0,-OFFSET(BZ166,0,ROUNDUP(IF($DZ320=0,30,$DZ320)/30,0)-1)*$F320)</f>
        <v>0</v>
      </c>
      <c r="CA320" s="9">
        <f ca="1">IF($DZ320&gt;CA$3,0,-OFFSET(CA166,0,ROUNDUP(IF($DZ320=0,30,$DZ320)/30,0)-1)*$F320)</f>
        <v>0</v>
      </c>
      <c r="CB320" s="69">
        <f ca="1">IF($DZ320&gt;CB$3,0,-OFFSET(CB166,0,ROUNDUP(IF($DZ320=0,30,$DZ320)/30,0)-1)*$F320)</f>
        <v>0</v>
      </c>
      <c r="CC320" s="9">
        <f ca="1">IF($DZ320&gt;CC$3,0,-OFFSET(CC166,0,ROUNDUP(IF($DZ320=0,30,$DZ320)/30,0)-1)*$F320)</f>
        <v>0</v>
      </c>
      <c r="CD320" s="9">
        <f ca="1">IF($DZ320&gt;CD$3,0,-OFFSET(CD166,0,ROUNDUP(IF($DZ320=0,30,$DZ320)/30,0)-1)*$F320)</f>
        <v>0</v>
      </c>
      <c r="CE320" s="9">
        <f ca="1">IF($DZ320&gt;CE$3,0,-OFFSET(CE166,0,ROUNDUP(IF($DZ320=0,30,$DZ320)/30,0)-1)*$F320)</f>
        <v>0</v>
      </c>
      <c r="CF320" s="9">
        <f ca="1">IF($DZ320&gt;CF$3,0,-OFFSET(CF166,0,ROUNDUP(IF($DZ320=0,30,$DZ320)/30,0)-1)*$F320)</f>
        <v>0</v>
      </c>
      <c r="CG320" s="9">
        <f ca="1">IF($DZ320&gt;CG$3,0,-OFFSET(CG166,0,ROUNDUP(IF($DZ320=0,30,$DZ320)/30,0)-1)*$F320)</f>
        <v>0</v>
      </c>
      <c r="CH320" s="9">
        <f ca="1">IF($DZ320&gt;CH$3,0,-OFFSET(CH166,0,ROUNDUP(IF($DZ320=0,30,$DZ320)/30,0)-1)*$F320)</f>
        <v>0</v>
      </c>
      <c r="CI320" s="9">
        <f ca="1">IF($DZ320&gt;CI$3,0,-OFFSET(CI166,0,ROUNDUP(IF($DZ320=0,30,$DZ320)/30,0)-1)*$F320)</f>
        <v>0</v>
      </c>
      <c r="CJ320" s="9">
        <f ca="1">IF($DZ320&gt;CJ$3,0,-OFFSET(CJ166,0,ROUNDUP(IF($DZ320=0,30,$DZ320)/30,0)-1)*$F320)</f>
        <v>0</v>
      </c>
      <c r="CK320" s="9">
        <f ca="1">IF($DZ320&gt;CK$3,0,-OFFSET(CK166,0,ROUNDUP(IF($DZ320=0,30,$DZ320)/30,0)-1)*$F320)</f>
        <v>0</v>
      </c>
      <c r="CL320" s="9">
        <f ca="1">IF($DZ320&gt;CL$3,0,-OFFSET(CL166,0,ROUNDUP(IF($DZ320=0,30,$DZ320)/30,0)-1)*$F320)</f>
        <v>0</v>
      </c>
      <c r="CM320" s="9">
        <f ca="1">IF($DZ320&gt;CM$3,0,-OFFSET(CM166,0,ROUNDUP(IF($DZ320=0,30,$DZ320)/30,0)-1)*$F320)</f>
        <v>0</v>
      </c>
      <c r="CN320" s="69">
        <f ca="1">IF($DZ320&gt;CN$3,0,-OFFSET(CN166,0,ROUNDUP(IF($DZ320=0,30,$DZ320)/30,0)-1)*$F320)</f>
        <v>0</v>
      </c>
      <c r="CO320" s="9">
        <f ca="1">IF($DZ320&gt;CO$3,0,-OFFSET(CO166,0,ROUNDUP(IF($DZ320=0,30,$DZ320)/30,0)-1)*$F320)</f>
        <v>0</v>
      </c>
      <c r="CP320" s="9">
        <f ca="1">IF($DZ320&gt;CP$3,0,-OFFSET(CP166,0,ROUNDUP(IF($DZ320=0,30,$DZ320)/30,0)-1)*$F320)</f>
        <v>0</v>
      </c>
      <c r="CQ320" s="9">
        <f ca="1">IF($DZ320&gt;CQ$3,0,-OFFSET(CQ166,0,ROUNDUP(IF($DZ320=0,30,$DZ320)/30,0)-1)*$F320)</f>
        <v>0</v>
      </c>
      <c r="CR320" s="9">
        <f ca="1">IF($DZ320&gt;CR$3,0,-OFFSET(CR166,0,ROUNDUP(IF($DZ320=0,30,$DZ320)/30,0)-1)*$F320)</f>
        <v>0</v>
      </c>
      <c r="CS320" s="9">
        <f ca="1">IF($DZ320&gt;CS$3,0,-OFFSET(CS166,0,ROUNDUP(IF($DZ320=0,30,$DZ320)/30,0)-1)*$F320)</f>
        <v>0</v>
      </c>
      <c r="CT320" s="9">
        <f ca="1">IF($DZ320&gt;CT$3,0,-OFFSET(CT166,0,ROUNDUP(IF($DZ320=0,30,$DZ320)/30,0)-1)*$F320)</f>
        <v>0</v>
      </c>
      <c r="CU320" s="9">
        <f ca="1">IF($DZ320&gt;CU$3,0,-OFFSET(CU166,0,ROUNDUP(IF($DZ320=0,30,$DZ320)/30,0)-1)*$F320)</f>
        <v>0</v>
      </c>
      <c r="CV320" s="9">
        <f ca="1">IF($DZ320&gt;CV$3,0,-OFFSET(CV166,0,ROUNDUP(IF($DZ320=0,30,$DZ320)/30,0)-1)*$F320)</f>
        <v>0</v>
      </c>
      <c r="CW320" s="9">
        <f ca="1">IF($DZ320&gt;CW$3,0,-OFFSET(CW166,0,ROUNDUP(IF($DZ320=0,30,$DZ320)/30,0)-1)*$F320)</f>
        <v>0</v>
      </c>
      <c r="CX320" s="9">
        <f ca="1">IF($DZ320&gt;CX$3,0,-OFFSET(CX166,0,ROUNDUP(IF($DZ320=0,30,$DZ320)/30,0)-1)*$F320)</f>
        <v>0</v>
      </c>
      <c r="CY320" s="9">
        <f ca="1">IF($DZ320&gt;CY$3,0,-OFFSET(CY166,0,ROUNDUP(IF($DZ320=0,30,$DZ320)/30,0)-1)*$F320)</f>
        <v>0</v>
      </c>
      <c r="CZ320" s="69">
        <f ca="1">IF($DZ320&gt;CZ$3,0,-OFFSET(CZ166,0,ROUNDUP(IF($DZ320=0,30,$DZ320)/30,0)-1)*$F320)</f>
        <v>0</v>
      </c>
      <c r="DA320" s="9">
        <f ca="1">IF($DZ320&gt;DA$3,0,-OFFSET(DA166,0,ROUNDUP(IF($DZ320=0,30,$DZ320)/30,0)-1)*$F320)</f>
        <v>0</v>
      </c>
      <c r="DB320" s="9">
        <f ca="1">IF($DZ320&gt;DB$3,0,-OFFSET(DB166,0,ROUNDUP(IF($DZ320=0,30,$DZ320)/30,0)-1)*$F320)</f>
        <v>0</v>
      </c>
      <c r="DC320" s="9">
        <f ca="1">IF($DZ320&gt;DC$3,0,-OFFSET(DC166,0,ROUNDUP(IF($DZ320=0,30,$DZ320)/30,0)-1)*$F320)</f>
        <v>0</v>
      </c>
      <c r="DD320" s="9">
        <f ca="1">IF($DZ320&gt;DD$3,0,-OFFSET(DD166,0,ROUNDUP(IF($DZ320=0,30,$DZ320)/30,0)-1)*$F320)</f>
        <v>0</v>
      </c>
      <c r="DE320" s="9">
        <f ca="1">IF($DZ320&gt;DE$3,0,-OFFSET(DE166,0,ROUNDUP(IF($DZ320=0,30,$DZ320)/30,0)-1)*$F320)</f>
        <v>0</v>
      </c>
      <c r="DF320" s="9">
        <f ca="1">IF($DZ320&gt;DF$3,0,-OFFSET(DF166,0,ROUNDUP(IF($DZ320=0,30,$DZ320)/30,0)-1)*$F320)</f>
        <v>0</v>
      </c>
      <c r="DG320" s="9">
        <f ca="1">IF($DZ320&gt;DG$3,0,-OFFSET(DG166,0,ROUNDUP(IF($DZ320=0,30,$DZ320)/30,0)-1)*$F320)</f>
        <v>0</v>
      </c>
      <c r="DH320" s="9">
        <f ca="1">IF($DZ320&gt;DH$3,0,-OFFSET(DH166,0,ROUNDUP(IF($DZ320=0,30,$DZ320)/30,0)-1)*$F320)</f>
        <v>0</v>
      </c>
      <c r="DI320" s="9">
        <f ca="1">IF($DZ320&gt;DI$3,0,-OFFSET(DI166,0,ROUNDUP(IF($DZ320=0,30,$DZ320)/30,0)-1)*$F320)</f>
        <v>0</v>
      </c>
      <c r="DJ320" s="9">
        <f ca="1">IF($DZ320&gt;DJ$3,0,-OFFSET(DJ166,0,ROUNDUP(IF($DZ320=0,30,$DZ320)/30,0)-1)*$F320)</f>
        <v>0</v>
      </c>
      <c r="DK320" s="9">
        <f ca="1">IF($DZ320&gt;DK$3,0,-OFFSET(DK166,0,ROUNDUP(IF($DZ320=0,30,$DZ320)/30,0)-1)*$F320)</f>
        <v>0</v>
      </c>
      <c r="DL320" s="69">
        <f ca="1">IF($DZ320&gt;DL$3,0,-OFFSET(DL166,0,ROUNDUP(IF($DZ320=0,30,$DZ320)/30,0)-1)*$F320)</f>
        <v>0</v>
      </c>
      <c r="DM320" s="9">
        <f ca="1">IF($DZ320&gt;DM$3,0,-OFFSET(DM166,0,ROUNDUP(IF($DZ320=0,30,$DZ320)/30,0)-1)*$F320)</f>
        <v>0</v>
      </c>
      <c r="DN320" s="9">
        <f ca="1">IF($DZ320&gt;DN$3,0,-OFFSET(DN166,0,ROUNDUP(IF($DZ320=0,30,$DZ320)/30,0)-1)*$F320)</f>
        <v>0</v>
      </c>
      <c r="DO320" s="9">
        <f ca="1">IF($DZ320&gt;DO$3,0,-OFFSET(DO166,0,ROUNDUP(IF($DZ320=0,30,$DZ320)/30,0)-1)*$F320)</f>
        <v>0</v>
      </c>
      <c r="DP320" s="9">
        <f ca="1">IF($DZ320&gt;DP$3,0,-OFFSET(DP166,0,ROUNDUP(IF($DZ320=0,30,$DZ320)/30,0)-1)*$F320)</f>
        <v>0</v>
      </c>
      <c r="DQ320" s="9">
        <f ca="1">IF($DZ320&gt;DQ$3,0,-OFFSET(DQ166,0,ROUNDUP(IF($DZ320=0,30,$DZ320)/30,0)-1)*$F320)</f>
        <v>0</v>
      </c>
      <c r="DR320" s="9">
        <f ca="1">IF($DZ320&gt;DR$3,0,-OFFSET(DR166,0,ROUNDUP(IF($DZ320=0,30,$DZ320)/30,0)-1)*$F320)</f>
        <v>0</v>
      </c>
      <c r="DS320" s="9">
        <f ca="1">IF($DZ320&gt;DS$3,0,-OFFSET(DS166,0,ROUNDUP(IF($DZ320=0,30,$DZ320)/30,0)-1)*$F320)</f>
        <v>0</v>
      </c>
      <c r="DT320" s="9">
        <f ca="1">IF($DZ320&gt;DT$3,0,-OFFSET(DT166,0,ROUNDUP(IF($DZ320=0,30,$DZ320)/30,0)-1)*$F320)</f>
        <v>0</v>
      </c>
      <c r="DU320" s="9">
        <f ca="1">IF($DZ320&gt;DU$3,0,-OFFSET(DU166,0,ROUNDUP(IF($DZ320=0,30,$DZ320)/30,0)-1)*$F320)</f>
        <v>0</v>
      </c>
      <c r="DV320" s="9">
        <f ca="1">IF($DZ320&gt;DV$3,0,-OFFSET(DV166,0,ROUNDUP(IF($DZ320=0,30,$DZ320)/30,0)-1)*$F320)</f>
        <v>0</v>
      </c>
      <c r="DW320" s="9">
        <f ca="1">IF($DZ320&gt;DW$3,0,-OFFSET(DW166,0,ROUNDUP(IF($DZ320=0,30,$DZ320)/30,0)-1)*$F320)</f>
        <v>0</v>
      </c>
      <c r="DX320" s="4"/>
      <c r="DY320" s="4"/>
      <c r="DZ320" s="49">
        <f>DZ166</f>
        <v>30</v>
      </c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  <c r="FS320" s="4"/>
      <c r="FT320" s="4"/>
      <c r="FU320" s="4"/>
      <c r="FV320" s="4"/>
      <c r="FW320" s="4"/>
      <c r="FX320" s="4"/>
      <c r="FY320" s="4"/>
      <c r="FZ320" s="4"/>
      <c r="GA320" s="4"/>
      <c r="GB320" s="4"/>
      <c r="GC320" s="4"/>
      <c r="GD320" s="4"/>
      <c r="GE320" s="4"/>
      <c r="GF320" s="4"/>
      <c r="GG320" s="4"/>
    </row>
    <row r="321" spans="1:189" ht="14" hidden="1" x14ac:dyDescent="0.35">
      <c r="A321" s="1"/>
      <c r="B321" s="43" t="str">
        <f>B167</f>
        <v/>
      </c>
      <c r="C321" s="44"/>
      <c r="D321" s="44">
        <f>D167</f>
        <v>0</v>
      </c>
      <c r="E321" s="45" t="str">
        <f>"Impostos "&amp;E167</f>
        <v xml:space="preserve">Impostos </v>
      </c>
      <c r="F321" s="67"/>
      <c r="G321" s="68"/>
      <c r="H321" s="9">
        <f ca="1">IF($DZ321&gt;H$3,0,-OFFSET(H167,0,ROUNDUP(IF($DZ321=0,30,$DZ321)/30,0)-1)*$F321)</f>
        <v>0</v>
      </c>
      <c r="I321" s="9">
        <f ca="1">IF($DZ321&gt;I$3,0,-OFFSET(I167,0,ROUNDUP(IF($DZ321=0,30,$DZ321)/30,0)-1)*$F321)</f>
        <v>0</v>
      </c>
      <c r="J321" s="9">
        <f ca="1">IF($DZ321&gt;J$3,0,-OFFSET(J167,0,ROUNDUP(IF($DZ321=0,30,$DZ321)/30,0)-1)*$F321)</f>
        <v>0</v>
      </c>
      <c r="K321" s="9">
        <f ca="1">IF($DZ321&gt;K$3,0,-OFFSET(K167,0,ROUNDUP(IF($DZ321=0,30,$DZ321)/30,0)-1)*$F321)</f>
        <v>0</v>
      </c>
      <c r="L321" s="9">
        <f ca="1">IF($DZ321&gt;L$3,0,-OFFSET(L167,0,ROUNDUP(IF($DZ321=0,30,$DZ321)/30,0)-1)*$F321)</f>
        <v>0</v>
      </c>
      <c r="M321" s="9">
        <f ca="1">IF($DZ321&gt;M$3,0,-OFFSET(M167,0,ROUNDUP(IF($DZ321=0,30,$DZ321)/30,0)-1)*$F321)</f>
        <v>0</v>
      </c>
      <c r="N321" s="9">
        <f ca="1">IF($DZ321&gt;N$3,0,-OFFSET(N167,0,ROUNDUP(IF($DZ321=0,30,$DZ321)/30,0)-1)*$F321)</f>
        <v>0</v>
      </c>
      <c r="O321" s="9">
        <f ca="1">IF($DZ321&gt;O$3,0,-OFFSET(O167,0,ROUNDUP(IF($DZ321=0,30,$DZ321)/30,0)-1)*$F321)</f>
        <v>0</v>
      </c>
      <c r="P321" s="9">
        <f ca="1">IF($DZ321&gt;P$3,0,-OFFSET(P167,0,ROUNDUP(IF($DZ321=0,30,$DZ321)/30,0)-1)*$F321)</f>
        <v>0</v>
      </c>
      <c r="Q321" s="9">
        <f ca="1">IF($DZ321&gt;Q$3,0,-OFFSET(Q167,0,ROUNDUP(IF($DZ321=0,30,$DZ321)/30,0)-1)*$F321)</f>
        <v>0</v>
      </c>
      <c r="R321" s="9">
        <f ca="1">IF($DZ321&gt;R$3,0,-OFFSET(R167,0,ROUNDUP(IF($DZ321=0,30,$DZ321)/30,0)-1)*$F321)</f>
        <v>0</v>
      </c>
      <c r="S321" s="9">
        <f ca="1">IF($DZ321&gt;S$3,0,-OFFSET(S167,0,ROUNDUP(IF($DZ321=0,30,$DZ321)/30,0)-1)*$F321)</f>
        <v>0</v>
      </c>
      <c r="T321" s="69">
        <f ca="1">IF($DZ321&gt;T$3,0,-OFFSET(T167,0,ROUNDUP(IF($DZ321=0,30,$DZ321)/30,0)-1)*$F321)</f>
        <v>0</v>
      </c>
      <c r="U321" s="9">
        <f ca="1">IF($DZ321&gt;U$3,0,-OFFSET(U167,0,ROUNDUP(IF($DZ321=0,30,$DZ321)/30,0)-1)*$F321)</f>
        <v>0</v>
      </c>
      <c r="V321" s="9">
        <f ca="1">IF($DZ321&gt;V$3,0,-OFFSET(V167,0,ROUNDUP(IF($DZ321=0,30,$DZ321)/30,0)-1)*$F321)</f>
        <v>0</v>
      </c>
      <c r="W321" s="9">
        <f ca="1">IF($DZ321&gt;W$3,0,-OFFSET(W167,0,ROUNDUP(IF($DZ321=0,30,$DZ321)/30,0)-1)*$F321)</f>
        <v>0</v>
      </c>
      <c r="X321" s="9">
        <f ca="1">IF($DZ321&gt;X$3,0,-OFFSET(X167,0,ROUNDUP(IF($DZ321=0,30,$DZ321)/30,0)-1)*$F321)</f>
        <v>0</v>
      </c>
      <c r="Y321" s="9">
        <f ca="1">IF($DZ321&gt;Y$3,0,-OFFSET(Y167,0,ROUNDUP(IF($DZ321=0,30,$DZ321)/30,0)-1)*$F321)</f>
        <v>0</v>
      </c>
      <c r="Z321" s="9">
        <f ca="1">IF($DZ321&gt;Z$3,0,-OFFSET(Z167,0,ROUNDUP(IF($DZ321=0,30,$DZ321)/30,0)-1)*$F321)</f>
        <v>0</v>
      </c>
      <c r="AA321" s="9">
        <f ca="1">IF($DZ321&gt;AA$3,0,-OFFSET(AA167,0,ROUNDUP(IF($DZ321=0,30,$DZ321)/30,0)-1)*$F321)</f>
        <v>0</v>
      </c>
      <c r="AB321" s="9">
        <f ca="1">IF($DZ321&gt;AB$3,0,-OFFSET(AB167,0,ROUNDUP(IF($DZ321=0,30,$DZ321)/30,0)-1)*$F321)</f>
        <v>0</v>
      </c>
      <c r="AC321" s="9">
        <f ca="1">IF($DZ321&gt;AC$3,0,-OFFSET(AC167,0,ROUNDUP(IF($DZ321=0,30,$DZ321)/30,0)-1)*$F321)</f>
        <v>0</v>
      </c>
      <c r="AD321" s="9">
        <f ca="1">IF($DZ321&gt;AD$3,0,-OFFSET(AD167,0,ROUNDUP(IF($DZ321=0,30,$DZ321)/30,0)-1)*$F321)</f>
        <v>0</v>
      </c>
      <c r="AE321" s="9">
        <f ca="1">IF($DZ321&gt;AE$3,0,-OFFSET(AE167,0,ROUNDUP(IF($DZ321=0,30,$DZ321)/30,0)-1)*$F321)</f>
        <v>0</v>
      </c>
      <c r="AF321" s="69">
        <f ca="1">IF($DZ321&gt;AF$3,0,-OFFSET(AF167,0,ROUNDUP(IF($DZ321=0,30,$DZ321)/30,0)-1)*$F321)</f>
        <v>0</v>
      </c>
      <c r="AG321" s="9">
        <f ca="1">IF($DZ321&gt;AG$3,0,-OFFSET(AG167,0,ROUNDUP(IF($DZ321=0,30,$DZ321)/30,0)-1)*$F321)</f>
        <v>0</v>
      </c>
      <c r="AH321" s="9">
        <f ca="1">IF($DZ321&gt;AH$3,0,-OFFSET(AH167,0,ROUNDUP(IF($DZ321=0,30,$DZ321)/30,0)-1)*$F321)</f>
        <v>0</v>
      </c>
      <c r="AI321" s="9">
        <f ca="1">IF($DZ321&gt;AI$3,0,-OFFSET(AI167,0,ROUNDUP(IF($DZ321=0,30,$DZ321)/30,0)-1)*$F321)</f>
        <v>0</v>
      </c>
      <c r="AJ321" s="9">
        <f ca="1">IF($DZ321&gt;AJ$3,0,-OFFSET(AJ167,0,ROUNDUP(IF($DZ321=0,30,$DZ321)/30,0)-1)*$F321)</f>
        <v>0</v>
      </c>
      <c r="AK321" s="9">
        <f ca="1">IF($DZ321&gt;AK$3,0,-OFFSET(AK167,0,ROUNDUP(IF($DZ321=0,30,$DZ321)/30,0)-1)*$F321)</f>
        <v>0</v>
      </c>
      <c r="AL321" s="9">
        <f ca="1">IF($DZ321&gt;AL$3,0,-OFFSET(AL167,0,ROUNDUP(IF($DZ321=0,30,$DZ321)/30,0)-1)*$F321)</f>
        <v>0</v>
      </c>
      <c r="AM321" s="9">
        <f ca="1">IF($DZ321&gt;AM$3,0,-OFFSET(AM167,0,ROUNDUP(IF($DZ321=0,30,$DZ321)/30,0)-1)*$F321)</f>
        <v>0</v>
      </c>
      <c r="AN321" s="9">
        <f ca="1">IF($DZ321&gt;AN$3,0,-OFFSET(AN167,0,ROUNDUP(IF($DZ321=0,30,$DZ321)/30,0)-1)*$F321)</f>
        <v>0</v>
      </c>
      <c r="AO321" s="9">
        <f ca="1">IF($DZ321&gt;AO$3,0,-OFFSET(AO167,0,ROUNDUP(IF($DZ321=0,30,$DZ321)/30,0)-1)*$F321)</f>
        <v>0</v>
      </c>
      <c r="AP321" s="9">
        <f ca="1">IF($DZ321&gt;AP$3,0,-OFFSET(AP167,0,ROUNDUP(IF($DZ321=0,30,$DZ321)/30,0)-1)*$F321)</f>
        <v>0</v>
      </c>
      <c r="AQ321" s="9">
        <f ca="1">IF($DZ321&gt;AQ$3,0,-OFFSET(AQ167,0,ROUNDUP(IF($DZ321=0,30,$DZ321)/30,0)-1)*$F321)</f>
        <v>0</v>
      </c>
      <c r="AR321" s="69">
        <f ca="1">IF($DZ321&gt;AR$3,0,-OFFSET(AR167,0,ROUNDUP(IF($DZ321=0,30,$DZ321)/30,0)-1)*$F321)</f>
        <v>0</v>
      </c>
      <c r="AS321" s="9">
        <f ca="1">IF($DZ321&gt;AS$3,0,-OFFSET(AS167,0,ROUNDUP(IF($DZ321=0,30,$DZ321)/30,0)-1)*$F321)</f>
        <v>0</v>
      </c>
      <c r="AT321" s="9">
        <f ca="1">IF($DZ321&gt;AT$3,0,-OFFSET(AT167,0,ROUNDUP(IF($DZ321=0,30,$DZ321)/30,0)-1)*$F321)</f>
        <v>0</v>
      </c>
      <c r="AU321" s="9">
        <f ca="1">IF($DZ321&gt;AU$3,0,-OFFSET(AU167,0,ROUNDUP(IF($DZ321=0,30,$DZ321)/30,0)-1)*$F321)</f>
        <v>0</v>
      </c>
      <c r="AV321" s="9">
        <f ca="1">IF($DZ321&gt;AV$3,0,-OFFSET(AV167,0,ROUNDUP(IF($DZ321=0,30,$DZ321)/30,0)-1)*$F321)</f>
        <v>0</v>
      </c>
      <c r="AW321" s="9">
        <f ca="1">IF($DZ321&gt;AW$3,0,-OFFSET(AW167,0,ROUNDUP(IF($DZ321=0,30,$DZ321)/30,0)-1)*$F321)</f>
        <v>0</v>
      </c>
      <c r="AX321" s="9">
        <f ca="1">IF($DZ321&gt;AX$3,0,-OFFSET(AX167,0,ROUNDUP(IF($DZ321=0,30,$DZ321)/30,0)-1)*$F321)</f>
        <v>0</v>
      </c>
      <c r="AY321" s="9">
        <f ca="1">IF($DZ321&gt;AY$3,0,-OFFSET(AY167,0,ROUNDUP(IF($DZ321=0,30,$DZ321)/30,0)-1)*$F321)</f>
        <v>0</v>
      </c>
      <c r="AZ321" s="9">
        <f ca="1">IF($DZ321&gt;AZ$3,0,-OFFSET(AZ167,0,ROUNDUP(IF($DZ321=0,30,$DZ321)/30,0)-1)*$F321)</f>
        <v>0</v>
      </c>
      <c r="BA321" s="9">
        <f ca="1">IF($DZ321&gt;BA$3,0,-OFFSET(BA167,0,ROUNDUP(IF($DZ321=0,30,$DZ321)/30,0)-1)*$F321)</f>
        <v>0</v>
      </c>
      <c r="BB321" s="9">
        <f ca="1">IF($DZ321&gt;BB$3,0,-OFFSET(BB167,0,ROUNDUP(IF($DZ321=0,30,$DZ321)/30,0)-1)*$F321)</f>
        <v>0</v>
      </c>
      <c r="BC321" s="9">
        <f ca="1">IF($DZ321&gt;BC$3,0,-OFFSET(BC167,0,ROUNDUP(IF($DZ321=0,30,$DZ321)/30,0)-1)*$F321)</f>
        <v>0</v>
      </c>
      <c r="BD321" s="69">
        <f ca="1">IF($DZ321&gt;BD$3,0,-OFFSET(BD167,0,ROUNDUP(IF($DZ321=0,30,$DZ321)/30,0)-1)*$F321)</f>
        <v>0</v>
      </c>
      <c r="BE321" s="9">
        <f ca="1">IF($DZ321&gt;BE$3,0,-OFFSET(BE167,0,ROUNDUP(IF($DZ321=0,30,$DZ321)/30,0)-1)*$F321)</f>
        <v>0</v>
      </c>
      <c r="BF321" s="9">
        <f ca="1">IF($DZ321&gt;BF$3,0,-OFFSET(BF167,0,ROUNDUP(IF($DZ321=0,30,$DZ321)/30,0)-1)*$F321)</f>
        <v>0</v>
      </c>
      <c r="BG321" s="9">
        <f ca="1">IF($DZ321&gt;BG$3,0,-OFFSET(BG167,0,ROUNDUP(IF($DZ321=0,30,$DZ321)/30,0)-1)*$F321)</f>
        <v>0</v>
      </c>
      <c r="BH321" s="9">
        <f ca="1">IF($DZ321&gt;BH$3,0,-OFFSET(BH167,0,ROUNDUP(IF($DZ321=0,30,$DZ321)/30,0)-1)*$F321)</f>
        <v>0</v>
      </c>
      <c r="BI321" s="9">
        <f ca="1">IF($DZ321&gt;BI$3,0,-OFFSET(BI167,0,ROUNDUP(IF($DZ321=0,30,$DZ321)/30,0)-1)*$F321)</f>
        <v>0</v>
      </c>
      <c r="BJ321" s="9">
        <f ca="1">IF($DZ321&gt;BJ$3,0,-OFFSET(BJ167,0,ROUNDUP(IF($DZ321=0,30,$DZ321)/30,0)-1)*$F321)</f>
        <v>0</v>
      </c>
      <c r="BK321" s="9">
        <f ca="1">IF($DZ321&gt;BK$3,0,-OFFSET(BK167,0,ROUNDUP(IF($DZ321=0,30,$DZ321)/30,0)-1)*$F321)</f>
        <v>0</v>
      </c>
      <c r="BL321" s="9">
        <f ca="1">IF($DZ321&gt;BL$3,0,-OFFSET(BL167,0,ROUNDUP(IF($DZ321=0,30,$DZ321)/30,0)-1)*$F321)</f>
        <v>0</v>
      </c>
      <c r="BM321" s="9">
        <f ca="1">IF($DZ321&gt;BM$3,0,-OFFSET(BM167,0,ROUNDUP(IF($DZ321=0,30,$DZ321)/30,0)-1)*$F321)</f>
        <v>0</v>
      </c>
      <c r="BN321" s="9">
        <f ca="1">IF($DZ321&gt;BN$3,0,-OFFSET(BN167,0,ROUNDUP(IF($DZ321=0,30,$DZ321)/30,0)-1)*$F321)</f>
        <v>0</v>
      </c>
      <c r="BO321" s="9">
        <f ca="1">IF($DZ321&gt;BO$3,0,-OFFSET(BO167,0,ROUNDUP(IF($DZ321=0,30,$DZ321)/30,0)-1)*$F321)</f>
        <v>0</v>
      </c>
      <c r="BP321" s="69">
        <f ca="1">IF($DZ321&gt;BP$3,0,-OFFSET(BP167,0,ROUNDUP(IF($DZ321=0,30,$DZ321)/30,0)-1)*$F321)</f>
        <v>0</v>
      </c>
      <c r="BQ321" s="9">
        <f ca="1">IF($DZ321&gt;BQ$3,0,-OFFSET(BQ167,0,ROUNDUP(IF($DZ321=0,30,$DZ321)/30,0)-1)*$F321)</f>
        <v>0</v>
      </c>
      <c r="BR321" s="9">
        <f ca="1">IF($DZ321&gt;BR$3,0,-OFFSET(BR167,0,ROUNDUP(IF($DZ321=0,30,$DZ321)/30,0)-1)*$F321)</f>
        <v>0</v>
      </c>
      <c r="BS321" s="9">
        <f ca="1">IF($DZ321&gt;BS$3,0,-OFFSET(BS167,0,ROUNDUP(IF($DZ321=0,30,$DZ321)/30,0)-1)*$F321)</f>
        <v>0</v>
      </c>
      <c r="BT321" s="9">
        <f ca="1">IF($DZ321&gt;BT$3,0,-OFFSET(BT167,0,ROUNDUP(IF($DZ321=0,30,$DZ321)/30,0)-1)*$F321)</f>
        <v>0</v>
      </c>
      <c r="BU321" s="9">
        <f ca="1">IF($DZ321&gt;BU$3,0,-OFFSET(BU167,0,ROUNDUP(IF($DZ321=0,30,$DZ321)/30,0)-1)*$F321)</f>
        <v>0</v>
      </c>
      <c r="BV321" s="9">
        <f ca="1">IF($DZ321&gt;BV$3,0,-OFFSET(BV167,0,ROUNDUP(IF($DZ321=0,30,$DZ321)/30,0)-1)*$F321)</f>
        <v>0</v>
      </c>
      <c r="BW321" s="9">
        <f ca="1">IF($DZ321&gt;BW$3,0,-OFFSET(BW167,0,ROUNDUP(IF($DZ321=0,30,$DZ321)/30,0)-1)*$F321)</f>
        <v>0</v>
      </c>
      <c r="BX321" s="9">
        <f ca="1">IF($DZ321&gt;BX$3,0,-OFFSET(BX167,0,ROUNDUP(IF($DZ321=0,30,$DZ321)/30,0)-1)*$F321)</f>
        <v>0</v>
      </c>
      <c r="BY321" s="9">
        <f ca="1">IF($DZ321&gt;BY$3,0,-OFFSET(BY167,0,ROUNDUP(IF($DZ321=0,30,$DZ321)/30,0)-1)*$F321)</f>
        <v>0</v>
      </c>
      <c r="BZ321" s="9">
        <f ca="1">IF($DZ321&gt;BZ$3,0,-OFFSET(BZ167,0,ROUNDUP(IF($DZ321=0,30,$DZ321)/30,0)-1)*$F321)</f>
        <v>0</v>
      </c>
      <c r="CA321" s="9">
        <f ca="1">IF($DZ321&gt;CA$3,0,-OFFSET(CA167,0,ROUNDUP(IF($DZ321=0,30,$DZ321)/30,0)-1)*$F321)</f>
        <v>0</v>
      </c>
      <c r="CB321" s="69">
        <f ca="1">IF($DZ321&gt;CB$3,0,-OFFSET(CB167,0,ROUNDUP(IF($DZ321=0,30,$DZ321)/30,0)-1)*$F321)</f>
        <v>0</v>
      </c>
      <c r="CC321" s="9">
        <f ca="1">IF($DZ321&gt;CC$3,0,-OFFSET(CC167,0,ROUNDUP(IF($DZ321=0,30,$DZ321)/30,0)-1)*$F321)</f>
        <v>0</v>
      </c>
      <c r="CD321" s="9">
        <f ca="1">IF($DZ321&gt;CD$3,0,-OFFSET(CD167,0,ROUNDUP(IF($DZ321=0,30,$DZ321)/30,0)-1)*$F321)</f>
        <v>0</v>
      </c>
      <c r="CE321" s="9">
        <f ca="1">IF($DZ321&gt;CE$3,0,-OFFSET(CE167,0,ROUNDUP(IF($DZ321=0,30,$DZ321)/30,0)-1)*$F321)</f>
        <v>0</v>
      </c>
      <c r="CF321" s="9">
        <f ca="1">IF($DZ321&gt;CF$3,0,-OFFSET(CF167,0,ROUNDUP(IF($DZ321=0,30,$DZ321)/30,0)-1)*$F321)</f>
        <v>0</v>
      </c>
      <c r="CG321" s="9">
        <f ca="1">IF($DZ321&gt;CG$3,0,-OFFSET(CG167,0,ROUNDUP(IF($DZ321=0,30,$DZ321)/30,0)-1)*$F321)</f>
        <v>0</v>
      </c>
      <c r="CH321" s="9">
        <f ca="1">IF($DZ321&gt;CH$3,0,-OFFSET(CH167,0,ROUNDUP(IF($DZ321=0,30,$DZ321)/30,0)-1)*$F321)</f>
        <v>0</v>
      </c>
      <c r="CI321" s="9">
        <f ca="1">IF($DZ321&gt;CI$3,0,-OFFSET(CI167,0,ROUNDUP(IF($DZ321=0,30,$DZ321)/30,0)-1)*$F321)</f>
        <v>0</v>
      </c>
      <c r="CJ321" s="9">
        <f ca="1">IF($DZ321&gt;CJ$3,0,-OFFSET(CJ167,0,ROUNDUP(IF($DZ321=0,30,$DZ321)/30,0)-1)*$F321)</f>
        <v>0</v>
      </c>
      <c r="CK321" s="9">
        <f ca="1">IF($DZ321&gt;CK$3,0,-OFFSET(CK167,0,ROUNDUP(IF($DZ321=0,30,$DZ321)/30,0)-1)*$F321)</f>
        <v>0</v>
      </c>
      <c r="CL321" s="9">
        <f ca="1">IF($DZ321&gt;CL$3,0,-OFFSET(CL167,0,ROUNDUP(IF($DZ321=0,30,$DZ321)/30,0)-1)*$F321)</f>
        <v>0</v>
      </c>
      <c r="CM321" s="9">
        <f ca="1">IF($DZ321&gt;CM$3,0,-OFFSET(CM167,0,ROUNDUP(IF($DZ321=0,30,$DZ321)/30,0)-1)*$F321)</f>
        <v>0</v>
      </c>
      <c r="CN321" s="69">
        <f ca="1">IF($DZ321&gt;CN$3,0,-OFFSET(CN167,0,ROUNDUP(IF($DZ321=0,30,$DZ321)/30,0)-1)*$F321)</f>
        <v>0</v>
      </c>
      <c r="CO321" s="9">
        <f ca="1">IF($DZ321&gt;CO$3,0,-OFFSET(CO167,0,ROUNDUP(IF($DZ321=0,30,$DZ321)/30,0)-1)*$F321)</f>
        <v>0</v>
      </c>
      <c r="CP321" s="9">
        <f ca="1">IF($DZ321&gt;CP$3,0,-OFFSET(CP167,0,ROUNDUP(IF($DZ321=0,30,$DZ321)/30,0)-1)*$F321)</f>
        <v>0</v>
      </c>
      <c r="CQ321" s="9">
        <f ca="1">IF($DZ321&gt;CQ$3,0,-OFFSET(CQ167,0,ROUNDUP(IF($DZ321=0,30,$DZ321)/30,0)-1)*$F321)</f>
        <v>0</v>
      </c>
      <c r="CR321" s="9">
        <f ca="1">IF($DZ321&gt;CR$3,0,-OFFSET(CR167,0,ROUNDUP(IF($DZ321=0,30,$DZ321)/30,0)-1)*$F321)</f>
        <v>0</v>
      </c>
      <c r="CS321" s="9">
        <f ca="1">IF($DZ321&gt;CS$3,0,-OFFSET(CS167,0,ROUNDUP(IF($DZ321=0,30,$DZ321)/30,0)-1)*$F321)</f>
        <v>0</v>
      </c>
      <c r="CT321" s="9">
        <f ca="1">IF($DZ321&gt;CT$3,0,-OFFSET(CT167,0,ROUNDUP(IF($DZ321=0,30,$DZ321)/30,0)-1)*$F321)</f>
        <v>0</v>
      </c>
      <c r="CU321" s="9">
        <f ca="1">IF($DZ321&gt;CU$3,0,-OFFSET(CU167,0,ROUNDUP(IF($DZ321=0,30,$DZ321)/30,0)-1)*$F321)</f>
        <v>0</v>
      </c>
      <c r="CV321" s="9">
        <f ca="1">IF($DZ321&gt;CV$3,0,-OFFSET(CV167,0,ROUNDUP(IF($DZ321=0,30,$DZ321)/30,0)-1)*$F321)</f>
        <v>0</v>
      </c>
      <c r="CW321" s="9">
        <f ca="1">IF($DZ321&gt;CW$3,0,-OFFSET(CW167,0,ROUNDUP(IF($DZ321=0,30,$DZ321)/30,0)-1)*$F321)</f>
        <v>0</v>
      </c>
      <c r="CX321" s="9">
        <f ca="1">IF($DZ321&gt;CX$3,0,-OFFSET(CX167,0,ROUNDUP(IF($DZ321=0,30,$DZ321)/30,0)-1)*$F321)</f>
        <v>0</v>
      </c>
      <c r="CY321" s="9">
        <f ca="1">IF($DZ321&gt;CY$3,0,-OFFSET(CY167,0,ROUNDUP(IF($DZ321=0,30,$DZ321)/30,0)-1)*$F321)</f>
        <v>0</v>
      </c>
      <c r="CZ321" s="69">
        <f ca="1">IF($DZ321&gt;CZ$3,0,-OFFSET(CZ167,0,ROUNDUP(IF($DZ321=0,30,$DZ321)/30,0)-1)*$F321)</f>
        <v>0</v>
      </c>
      <c r="DA321" s="9">
        <f ca="1">IF($DZ321&gt;DA$3,0,-OFFSET(DA167,0,ROUNDUP(IF($DZ321=0,30,$DZ321)/30,0)-1)*$F321)</f>
        <v>0</v>
      </c>
      <c r="DB321" s="9">
        <f ca="1">IF($DZ321&gt;DB$3,0,-OFFSET(DB167,0,ROUNDUP(IF($DZ321=0,30,$DZ321)/30,0)-1)*$F321)</f>
        <v>0</v>
      </c>
      <c r="DC321" s="9">
        <f ca="1">IF($DZ321&gt;DC$3,0,-OFFSET(DC167,0,ROUNDUP(IF($DZ321=0,30,$DZ321)/30,0)-1)*$F321)</f>
        <v>0</v>
      </c>
      <c r="DD321" s="9">
        <f ca="1">IF($DZ321&gt;DD$3,0,-OFFSET(DD167,0,ROUNDUP(IF($DZ321=0,30,$DZ321)/30,0)-1)*$F321)</f>
        <v>0</v>
      </c>
      <c r="DE321" s="9">
        <f ca="1">IF($DZ321&gt;DE$3,0,-OFFSET(DE167,0,ROUNDUP(IF($DZ321=0,30,$DZ321)/30,0)-1)*$F321)</f>
        <v>0</v>
      </c>
      <c r="DF321" s="9">
        <f ca="1">IF($DZ321&gt;DF$3,0,-OFFSET(DF167,0,ROUNDUP(IF($DZ321=0,30,$DZ321)/30,0)-1)*$F321)</f>
        <v>0</v>
      </c>
      <c r="DG321" s="9">
        <f ca="1">IF($DZ321&gt;DG$3,0,-OFFSET(DG167,0,ROUNDUP(IF($DZ321=0,30,$DZ321)/30,0)-1)*$F321)</f>
        <v>0</v>
      </c>
      <c r="DH321" s="9">
        <f ca="1">IF($DZ321&gt;DH$3,0,-OFFSET(DH167,0,ROUNDUP(IF($DZ321=0,30,$DZ321)/30,0)-1)*$F321)</f>
        <v>0</v>
      </c>
      <c r="DI321" s="9">
        <f ca="1">IF($DZ321&gt;DI$3,0,-OFFSET(DI167,0,ROUNDUP(IF($DZ321=0,30,$DZ321)/30,0)-1)*$F321)</f>
        <v>0</v>
      </c>
      <c r="DJ321" s="9">
        <f ca="1">IF($DZ321&gt;DJ$3,0,-OFFSET(DJ167,0,ROUNDUP(IF($DZ321=0,30,$DZ321)/30,0)-1)*$F321)</f>
        <v>0</v>
      </c>
      <c r="DK321" s="9">
        <f ca="1">IF($DZ321&gt;DK$3,0,-OFFSET(DK167,0,ROUNDUP(IF($DZ321=0,30,$DZ321)/30,0)-1)*$F321)</f>
        <v>0</v>
      </c>
      <c r="DL321" s="69">
        <f ca="1">IF($DZ321&gt;DL$3,0,-OFFSET(DL167,0,ROUNDUP(IF($DZ321=0,30,$DZ321)/30,0)-1)*$F321)</f>
        <v>0</v>
      </c>
      <c r="DM321" s="9">
        <f ca="1">IF($DZ321&gt;DM$3,0,-OFFSET(DM167,0,ROUNDUP(IF($DZ321=0,30,$DZ321)/30,0)-1)*$F321)</f>
        <v>0</v>
      </c>
      <c r="DN321" s="9">
        <f ca="1">IF($DZ321&gt;DN$3,0,-OFFSET(DN167,0,ROUNDUP(IF($DZ321=0,30,$DZ321)/30,0)-1)*$F321)</f>
        <v>0</v>
      </c>
      <c r="DO321" s="9">
        <f ca="1">IF($DZ321&gt;DO$3,0,-OFFSET(DO167,0,ROUNDUP(IF($DZ321=0,30,$DZ321)/30,0)-1)*$F321)</f>
        <v>0</v>
      </c>
      <c r="DP321" s="9">
        <f ca="1">IF($DZ321&gt;DP$3,0,-OFFSET(DP167,0,ROUNDUP(IF($DZ321=0,30,$DZ321)/30,0)-1)*$F321)</f>
        <v>0</v>
      </c>
      <c r="DQ321" s="9">
        <f ca="1">IF($DZ321&gt;DQ$3,0,-OFFSET(DQ167,0,ROUNDUP(IF($DZ321=0,30,$DZ321)/30,0)-1)*$F321)</f>
        <v>0</v>
      </c>
      <c r="DR321" s="9">
        <f ca="1">IF($DZ321&gt;DR$3,0,-OFFSET(DR167,0,ROUNDUP(IF($DZ321=0,30,$DZ321)/30,0)-1)*$F321)</f>
        <v>0</v>
      </c>
      <c r="DS321" s="9">
        <f ca="1">IF($DZ321&gt;DS$3,0,-OFFSET(DS167,0,ROUNDUP(IF($DZ321=0,30,$DZ321)/30,0)-1)*$F321)</f>
        <v>0</v>
      </c>
      <c r="DT321" s="9">
        <f ca="1">IF($DZ321&gt;DT$3,0,-OFFSET(DT167,0,ROUNDUP(IF($DZ321=0,30,$DZ321)/30,0)-1)*$F321)</f>
        <v>0</v>
      </c>
      <c r="DU321" s="9">
        <f ca="1">IF($DZ321&gt;DU$3,0,-OFFSET(DU167,0,ROUNDUP(IF($DZ321=0,30,$DZ321)/30,0)-1)*$F321)</f>
        <v>0</v>
      </c>
      <c r="DV321" s="9">
        <f ca="1">IF($DZ321&gt;DV$3,0,-OFFSET(DV167,0,ROUNDUP(IF($DZ321=0,30,$DZ321)/30,0)-1)*$F321)</f>
        <v>0</v>
      </c>
      <c r="DW321" s="9">
        <f ca="1">IF($DZ321&gt;DW$3,0,-OFFSET(DW167,0,ROUNDUP(IF($DZ321=0,30,$DZ321)/30,0)-1)*$F321)</f>
        <v>0</v>
      </c>
      <c r="DX321" s="4"/>
      <c r="DY321" s="4"/>
      <c r="DZ321" s="49">
        <f>DZ167</f>
        <v>30</v>
      </c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  <c r="FS321" s="4"/>
      <c r="FT321" s="4"/>
      <c r="FU321" s="4"/>
      <c r="FV321" s="4"/>
      <c r="FW321" s="4"/>
      <c r="FX321" s="4"/>
      <c r="FY321" s="4"/>
      <c r="FZ321" s="4"/>
      <c r="GA321" s="4"/>
      <c r="GB321" s="4"/>
      <c r="GC321" s="4"/>
      <c r="GD321" s="4"/>
      <c r="GE321" s="4"/>
      <c r="GF321" s="4"/>
      <c r="GG321" s="4"/>
    </row>
    <row r="322" spans="1:189" ht="14" hidden="1" x14ac:dyDescent="0.35">
      <c r="A322" s="1"/>
      <c r="B322" s="43" t="str">
        <f>B168</f>
        <v/>
      </c>
      <c r="C322" s="44"/>
      <c r="D322" s="44">
        <f>D168</f>
        <v>0</v>
      </c>
      <c r="E322" s="45" t="str">
        <f>"Impostos "&amp;E168</f>
        <v xml:space="preserve">Impostos </v>
      </c>
      <c r="F322" s="67"/>
      <c r="G322" s="68"/>
      <c r="H322" s="9">
        <f ca="1">IF($DZ322&gt;H$3,0,-OFFSET(H168,0,ROUNDUP(IF($DZ322=0,30,$DZ322)/30,0)-1)*$F322)</f>
        <v>0</v>
      </c>
      <c r="I322" s="9">
        <f ca="1">IF($DZ322&gt;I$3,0,-OFFSET(I168,0,ROUNDUP(IF($DZ322=0,30,$DZ322)/30,0)-1)*$F322)</f>
        <v>0</v>
      </c>
      <c r="J322" s="9">
        <f ca="1">IF($DZ322&gt;J$3,0,-OFFSET(J168,0,ROUNDUP(IF($DZ322=0,30,$DZ322)/30,0)-1)*$F322)</f>
        <v>0</v>
      </c>
      <c r="K322" s="9">
        <f ca="1">IF($DZ322&gt;K$3,0,-OFFSET(K168,0,ROUNDUP(IF($DZ322=0,30,$DZ322)/30,0)-1)*$F322)</f>
        <v>0</v>
      </c>
      <c r="L322" s="9">
        <f ca="1">IF($DZ322&gt;L$3,0,-OFFSET(L168,0,ROUNDUP(IF($DZ322=0,30,$DZ322)/30,0)-1)*$F322)</f>
        <v>0</v>
      </c>
      <c r="M322" s="9">
        <f ca="1">IF($DZ322&gt;M$3,0,-OFFSET(M168,0,ROUNDUP(IF($DZ322=0,30,$DZ322)/30,0)-1)*$F322)</f>
        <v>0</v>
      </c>
      <c r="N322" s="9">
        <f ca="1">IF($DZ322&gt;N$3,0,-OFFSET(N168,0,ROUNDUP(IF($DZ322=0,30,$DZ322)/30,0)-1)*$F322)</f>
        <v>0</v>
      </c>
      <c r="O322" s="9">
        <f ca="1">IF($DZ322&gt;O$3,0,-OFFSET(O168,0,ROUNDUP(IF($DZ322=0,30,$DZ322)/30,0)-1)*$F322)</f>
        <v>0</v>
      </c>
      <c r="P322" s="9">
        <f ca="1">IF($DZ322&gt;P$3,0,-OFFSET(P168,0,ROUNDUP(IF($DZ322=0,30,$DZ322)/30,0)-1)*$F322)</f>
        <v>0</v>
      </c>
      <c r="Q322" s="9">
        <f ca="1">IF($DZ322&gt;Q$3,0,-OFFSET(Q168,0,ROUNDUP(IF($DZ322=0,30,$DZ322)/30,0)-1)*$F322)</f>
        <v>0</v>
      </c>
      <c r="R322" s="9">
        <f ca="1">IF($DZ322&gt;R$3,0,-OFFSET(R168,0,ROUNDUP(IF($DZ322=0,30,$DZ322)/30,0)-1)*$F322)</f>
        <v>0</v>
      </c>
      <c r="S322" s="9">
        <f ca="1">IF($DZ322&gt;S$3,0,-OFFSET(S168,0,ROUNDUP(IF($DZ322=0,30,$DZ322)/30,0)-1)*$F322)</f>
        <v>0</v>
      </c>
      <c r="T322" s="69">
        <f ca="1">IF($DZ322&gt;T$3,0,-OFFSET(T168,0,ROUNDUP(IF($DZ322=0,30,$DZ322)/30,0)-1)*$F322)</f>
        <v>0</v>
      </c>
      <c r="U322" s="9">
        <f ca="1">IF($DZ322&gt;U$3,0,-OFFSET(U168,0,ROUNDUP(IF($DZ322=0,30,$DZ322)/30,0)-1)*$F322)</f>
        <v>0</v>
      </c>
      <c r="V322" s="9">
        <f ca="1">IF($DZ322&gt;V$3,0,-OFFSET(V168,0,ROUNDUP(IF($DZ322=0,30,$DZ322)/30,0)-1)*$F322)</f>
        <v>0</v>
      </c>
      <c r="W322" s="9">
        <f ca="1">IF($DZ322&gt;W$3,0,-OFFSET(W168,0,ROUNDUP(IF($DZ322=0,30,$DZ322)/30,0)-1)*$F322)</f>
        <v>0</v>
      </c>
      <c r="X322" s="9">
        <f ca="1">IF($DZ322&gt;X$3,0,-OFFSET(X168,0,ROUNDUP(IF($DZ322=0,30,$DZ322)/30,0)-1)*$F322)</f>
        <v>0</v>
      </c>
      <c r="Y322" s="9">
        <f ca="1">IF($DZ322&gt;Y$3,0,-OFFSET(Y168,0,ROUNDUP(IF($DZ322=0,30,$DZ322)/30,0)-1)*$F322)</f>
        <v>0</v>
      </c>
      <c r="Z322" s="9">
        <f ca="1">IF($DZ322&gt;Z$3,0,-OFFSET(Z168,0,ROUNDUP(IF($DZ322=0,30,$DZ322)/30,0)-1)*$F322)</f>
        <v>0</v>
      </c>
      <c r="AA322" s="9">
        <f ca="1">IF($DZ322&gt;AA$3,0,-OFFSET(AA168,0,ROUNDUP(IF($DZ322=0,30,$DZ322)/30,0)-1)*$F322)</f>
        <v>0</v>
      </c>
      <c r="AB322" s="9">
        <f ca="1">IF($DZ322&gt;AB$3,0,-OFFSET(AB168,0,ROUNDUP(IF($DZ322=0,30,$DZ322)/30,0)-1)*$F322)</f>
        <v>0</v>
      </c>
      <c r="AC322" s="9">
        <f ca="1">IF($DZ322&gt;AC$3,0,-OFFSET(AC168,0,ROUNDUP(IF($DZ322=0,30,$DZ322)/30,0)-1)*$F322)</f>
        <v>0</v>
      </c>
      <c r="AD322" s="9">
        <f ca="1">IF($DZ322&gt;AD$3,0,-OFFSET(AD168,0,ROUNDUP(IF($DZ322=0,30,$DZ322)/30,0)-1)*$F322)</f>
        <v>0</v>
      </c>
      <c r="AE322" s="9">
        <f ca="1">IF($DZ322&gt;AE$3,0,-OFFSET(AE168,0,ROUNDUP(IF($DZ322=0,30,$DZ322)/30,0)-1)*$F322)</f>
        <v>0</v>
      </c>
      <c r="AF322" s="69">
        <f ca="1">IF($DZ322&gt;AF$3,0,-OFFSET(AF168,0,ROUNDUP(IF($DZ322=0,30,$DZ322)/30,0)-1)*$F322)</f>
        <v>0</v>
      </c>
      <c r="AG322" s="9">
        <f ca="1">IF($DZ322&gt;AG$3,0,-OFFSET(AG168,0,ROUNDUP(IF($DZ322=0,30,$DZ322)/30,0)-1)*$F322)</f>
        <v>0</v>
      </c>
      <c r="AH322" s="9">
        <f ca="1">IF($DZ322&gt;AH$3,0,-OFFSET(AH168,0,ROUNDUP(IF($DZ322=0,30,$DZ322)/30,0)-1)*$F322)</f>
        <v>0</v>
      </c>
      <c r="AI322" s="9">
        <f ca="1">IF($DZ322&gt;AI$3,0,-OFFSET(AI168,0,ROUNDUP(IF($DZ322=0,30,$DZ322)/30,0)-1)*$F322)</f>
        <v>0</v>
      </c>
      <c r="AJ322" s="9">
        <f ca="1">IF($DZ322&gt;AJ$3,0,-OFFSET(AJ168,0,ROUNDUP(IF($DZ322=0,30,$DZ322)/30,0)-1)*$F322)</f>
        <v>0</v>
      </c>
      <c r="AK322" s="9">
        <f ca="1">IF($DZ322&gt;AK$3,0,-OFFSET(AK168,0,ROUNDUP(IF($DZ322=0,30,$DZ322)/30,0)-1)*$F322)</f>
        <v>0</v>
      </c>
      <c r="AL322" s="9">
        <f ca="1">IF($DZ322&gt;AL$3,0,-OFFSET(AL168,0,ROUNDUP(IF($DZ322=0,30,$DZ322)/30,0)-1)*$F322)</f>
        <v>0</v>
      </c>
      <c r="AM322" s="9">
        <f ca="1">IF($DZ322&gt;AM$3,0,-OFFSET(AM168,0,ROUNDUP(IF($DZ322=0,30,$DZ322)/30,0)-1)*$F322)</f>
        <v>0</v>
      </c>
      <c r="AN322" s="9">
        <f ca="1">IF($DZ322&gt;AN$3,0,-OFFSET(AN168,0,ROUNDUP(IF($DZ322=0,30,$DZ322)/30,0)-1)*$F322)</f>
        <v>0</v>
      </c>
      <c r="AO322" s="9">
        <f ca="1">IF($DZ322&gt;AO$3,0,-OFFSET(AO168,0,ROUNDUP(IF($DZ322=0,30,$DZ322)/30,0)-1)*$F322)</f>
        <v>0</v>
      </c>
      <c r="AP322" s="9">
        <f ca="1">IF($DZ322&gt;AP$3,0,-OFFSET(AP168,0,ROUNDUP(IF($DZ322=0,30,$DZ322)/30,0)-1)*$F322)</f>
        <v>0</v>
      </c>
      <c r="AQ322" s="9">
        <f ca="1">IF($DZ322&gt;AQ$3,0,-OFFSET(AQ168,0,ROUNDUP(IF($DZ322=0,30,$DZ322)/30,0)-1)*$F322)</f>
        <v>0</v>
      </c>
      <c r="AR322" s="69">
        <f ca="1">IF($DZ322&gt;AR$3,0,-OFFSET(AR168,0,ROUNDUP(IF($DZ322=0,30,$DZ322)/30,0)-1)*$F322)</f>
        <v>0</v>
      </c>
      <c r="AS322" s="9">
        <f ca="1">IF($DZ322&gt;AS$3,0,-OFFSET(AS168,0,ROUNDUP(IF($DZ322=0,30,$DZ322)/30,0)-1)*$F322)</f>
        <v>0</v>
      </c>
      <c r="AT322" s="9">
        <f ca="1">IF($DZ322&gt;AT$3,0,-OFFSET(AT168,0,ROUNDUP(IF($DZ322=0,30,$DZ322)/30,0)-1)*$F322)</f>
        <v>0</v>
      </c>
      <c r="AU322" s="9">
        <f ca="1">IF($DZ322&gt;AU$3,0,-OFFSET(AU168,0,ROUNDUP(IF($DZ322=0,30,$DZ322)/30,0)-1)*$F322)</f>
        <v>0</v>
      </c>
      <c r="AV322" s="9">
        <f ca="1">IF($DZ322&gt;AV$3,0,-OFFSET(AV168,0,ROUNDUP(IF($DZ322=0,30,$DZ322)/30,0)-1)*$F322)</f>
        <v>0</v>
      </c>
      <c r="AW322" s="9">
        <f ca="1">IF($DZ322&gt;AW$3,0,-OFFSET(AW168,0,ROUNDUP(IF($DZ322=0,30,$DZ322)/30,0)-1)*$F322)</f>
        <v>0</v>
      </c>
      <c r="AX322" s="9">
        <f ca="1">IF($DZ322&gt;AX$3,0,-OFFSET(AX168,0,ROUNDUP(IF($DZ322=0,30,$DZ322)/30,0)-1)*$F322)</f>
        <v>0</v>
      </c>
      <c r="AY322" s="9">
        <f ca="1">IF($DZ322&gt;AY$3,0,-OFFSET(AY168,0,ROUNDUP(IF($DZ322=0,30,$DZ322)/30,0)-1)*$F322)</f>
        <v>0</v>
      </c>
      <c r="AZ322" s="9">
        <f ca="1">IF($DZ322&gt;AZ$3,0,-OFFSET(AZ168,0,ROUNDUP(IF($DZ322=0,30,$DZ322)/30,0)-1)*$F322)</f>
        <v>0</v>
      </c>
      <c r="BA322" s="9">
        <f ca="1">IF($DZ322&gt;BA$3,0,-OFFSET(BA168,0,ROUNDUP(IF($DZ322=0,30,$DZ322)/30,0)-1)*$F322)</f>
        <v>0</v>
      </c>
      <c r="BB322" s="9">
        <f ca="1">IF($DZ322&gt;BB$3,0,-OFFSET(BB168,0,ROUNDUP(IF($DZ322=0,30,$DZ322)/30,0)-1)*$F322)</f>
        <v>0</v>
      </c>
      <c r="BC322" s="9">
        <f ca="1">IF($DZ322&gt;BC$3,0,-OFFSET(BC168,0,ROUNDUP(IF($DZ322=0,30,$DZ322)/30,0)-1)*$F322)</f>
        <v>0</v>
      </c>
      <c r="BD322" s="69">
        <f ca="1">IF($DZ322&gt;BD$3,0,-OFFSET(BD168,0,ROUNDUP(IF($DZ322=0,30,$DZ322)/30,0)-1)*$F322)</f>
        <v>0</v>
      </c>
      <c r="BE322" s="9">
        <f ca="1">IF($DZ322&gt;BE$3,0,-OFFSET(BE168,0,ROUNDUP(IF($DZ322=0,30,$DZ322)/30,0)-1)*$F322)</f>
        <v>0</v>
      </c>
      <c r="BF322" s="9">
        <f ca="1">IF($DZ322&gt;BF$3,0,-OFFSET(BF168,0,ROUNDUP(IF($DZ322=0,30,$DZ322)/30,0)-1)*$F322)</f>
        <v>0</v>
      </c>
      <c r="BG322" s="9">
        <f ca="1">IF($DZ322&gt;BG$3,0,-OFFSET(BG168,0,ROUNDUP(IF($DZ322=0,30,$DZ322)/30,0)-1)*$F322)</f>
        <v>0</v>
      </c>
      <c r="BH322" s="9">
        <f ca="1">IF($DZ322&gt;BH$3,0,-OFFSET(BH168,0,ROUNDUP(IF($DZ322=0,30,$DZ322)/30,0)-1)*$F322)</f>
        <v>0</v>
      </c>
      <c r="BI322" s="9">
        <f ca="1">IF($DZ322&gt;BI$3,0,-OFFSET(BI168,0,ROUNDUP(IF($DZ322=0,30,$DZ322)/30,0)-1)*$F322)</f>
        <v>0</v>
      </c>
      <c r="BJ322" s="9">
        <f ca="1">IF($DZ322&gt;BJ$3,0,-OFFSET(BJ168,0,ROUNDUP(IF($DZ322=0,30,$DZ322)/30,0)-1)*$F322)</f>
        <v>0</v>
      </c>
      <c r="BK322" s="9">
        <f ca="1">IF($DZ322&gt;BK$3,0,-OFFSET(BK168,0,ROUNDUP(IF($DZ322=0,30,$DZ322)/30,0)-1)*$F322)</f>
        <v>0</v>
      </c>
      <c r="BL322" s="9">
        <f ca="1">IF($DZ322&gt;BL$3,0,-OFFSET(BL168,0,ROUNDUP(IF($DZ322=0,30,$DZ322)/30,0)-1)*$F322)</f>
        <v>0</v>
      </c>
      <c r="BM322" s="9">
        <f ca="1">IF($DZ322&gt;BM$3,0,-OFFSET(BM168,0,ROUNDUP(IF($DZ322=0,30,$DZ322)/30,0)-1)*$F322)</f>
        <v>0</v>
      </c>
      <c r="BN322" s="9">
        <f ca="1">IF($DZ322&gt;BN$3,0,-OFFSET(BN168,0,ROUNDUP(IF($DZ322=0,30,$DZ322)/30,0)-1)*$F322)</f>
        <v>0</v>
      </c>
      <c r="BO322" s="9">
        <f ca="1">IF($DZ322&gt;BO$3,0,-OFFSET(BO168,0,ROUNDUP(IF($DZ322=0,30,$DZ322)/30,0)-1)*$F322)</f>
        <v>0</v>
      </c>
      <c r="BP322" s="69">
        <f ca="1">IF($DZ322&gt;BP$3,0,-OFFSET(BP168,0,ROUNDUP(IF($DZ322=0,30,$DZ322)/30,0)-1)*$F322)</f>
        <v>0</v>
      </c>
      <c r="BQ322" s="9">
        <f ca="1">IF($DZ322&gt;BQ$3,0,-OFFSET(BQ168,0,ROUNDUP(IF($DZ322=0,30,$DZ322)/30,0)-1)*$F322)</f>
        <v>0</v>
      </c>
      <c r="BR322" s="9">
        <f ca="1">IF($DZ322&gt;BR$3,0,-OFFSET(BR168,0,ROUNDUP(IF($DZ322=0,30,$DZ322)/30,0)-1)*$F322)</f>
        <v>0</v>
      </c>
      <c r="BS322" s="9">
        <f ca="1">IF($DZ322&gt;BS$3,0,-OFFSET(BS168,0,ROUNDUP(IF($DZ322=0,30,$DZ322)/30,0)-1)*$F322)</f>
        <v>0</v>
      </c>
      <c r="BT322" s="9">
        <f ca="1">IF($DZ322&gt;BT$3,0,-OFFSET(BT168,0,ROUNDUP(IF($DZ322=0,30,$DZ322)/30,0)-1)*$F322)</f>
        <v>0</v>
      </c>
      <c r="BU322" s="9">
        <f ca="1">IF($DZ322&gt;BU$3,0,-OFFSET(BU168,0,ROUNDUP(IF($DZ322=0,30,$DZ322)/30,0)-1)*$F322)</f>
        <v>0</v>
      </c>
      <c r="BV322" s="9">
        <f ca="1">IF($DZ322&gt;BV$3,0,-OFFSET(BV168,0,ROUNDUP(IF($DZ322=0,30,$DZ322)/30,0)-1)*$F322)</f>
        <v>0</v>
      </c>
      <c r="BW322" s="9">
        <f ca="1">IF($DZ322&gt;BW$3,0,-OFFSET(BW168,0,ROUNDUP(IF($DZ322=0,30,$DZ322)/30,0)-1)*$F322)</f>
        <v>0</v>
      </c>
      <c r="BX322" s="9">
        <f ca="1">IF($DZ322&gt;BX$3,0,-OFFSET(BX168,0,ROUNDUP(IF($DZ322=0,30,$DZ322)/30,0)-1)*$F322)</f>
        <v>0</v>
      </c>
      <c r="BY322" s="9">
        <f ca="1">IF($DZ322&gt;BY$3,0,-OFFSET(BY168,0,ROUNDUP(IF($DZ322=0,30,$DZ322)/30,0)-1)*$F322)</f>
        <v>0</v>
      </c>
      <c r="BZ322" s="9">
        <f ca="1">IF($DZ322&gt;BZ$3,0,-OFFSET(BZ168,0,ROUNDUP(IF($DZ322=0,30,$DZ322)/30,0)-1)*$F322)</f>
        <v>0</v>
      </c>
      <c r="CA322" s="9">
        <f ca="1">IF($DZ322&gt;CA$3,0,-OFFSET(CA168,0,ROUNDUP(IF($DZ322=0,30,$DZ322)/30,0)-1)*$F322)</f>
        <v>0</v>
      </c>
      <c r="CB322" s="69">
        <f ca="1">IF($DZ322&gt;CB$3,0,-OFFSET(CB168,0,ROUNDUP(IF($DZ322=0,30,$DZ322)/30,0)-1)*$F322)</f>
        <v>0</v>
      </c>
      <c r="CC322" s="9">
        <f ca="1">IF($DZ322&gt;CC$3,0,-OFFSET(CC168,0,ROUNDUP(IF($DZ322=0,30,$DZ322)/30,0)-1)*$F322)</f>
        <v>0</v>
      </c>
      <c r="CD322" s="9">
        <f ca="1">IF($DZ322&gt;CD$3,0,-OFFSET(CD168,0,ROUNDUP(IF($DZ322=0,30,$DZ322)/30,0)-1)*$F322)</f>
        <v>0</v>
      </c>
      <c r="CE322" s="9">
        <f ca="1">IF($DZ322&gt;CE$3,0,-OFFSET(CE168,0,ROUNDUP(IF($DZ322=0,30,$DZ322)/30,0)-1)*$F322)</f>
        <v>0</v>
      </c>
      <c r="CF322" s="9">
        <f ca="1">IF($DZ322&gt;CF$3,0,-OFFSET(CF168,0,ROUNDUP(IF($DZ322=0,30,$DZ322)/30,0)-1)*$F322)</f>
        <v>0</v>
      </c>
      <c r="CG322" s="9">
        <f ca="1">IF($DZ322&gt;CG$3,0,-OFFSET(CG168,0,ROUNDUP(IF($DZ322=0,30,$DZ322)/30,0)-1)*$F322)</f>
        <v>0</v>
      </c>
      <c r="CH322" s="9">
        <f ca="1">IF($DZ322&gt;CH$3,0,-OFFSET(CH168,0,ROUNDUP(IF($DZ322=0,30,$DZ322)/30,0)-1)*$F322)</f>
        <v>0</v>
      </c>
      <c r="CI322" s="9">
        <f ca="1">IF($DZ322&gt;CI$3,0,-OFFSET(CI168,0,ROUNDUP(IF($DZ322=0,30,$DZ322)/30,0)-1)*$F322)</f>
        <v>0</v>
      </c>
      <c r="CJ322" s="9">
        <f ca="1">IF($DZ322&gt;CJ$3,0,-OFFSET(CJ168,0,ROUNDUP(IF($DZ322=0,30,$DZ322)/30,0)-1)*$F322)</f>
        <v>0</v>
      </c>
      <c r="CK322" s="9">
        <f ca="1">IF($DZ322&gt;CK$3,0,-OFFSET(CK168,0,ROUNDUP(IF($DZ322=0,30,$DZ322)/30,0)-1)*$F322)</f>
        <v>0</v>
      </c>
      <c r="CL322" s="9">
        <f ca="1">IF($DZ322&gt;CL$3,0,-OFFSET(CL168,0,ROUNDUP(IF($DZ322=0,30,$DZ322)/30,0)-1)*$F322)</f>
        <v>0</v>
      </c>
      <c r="CM322" s="9">
        <f ca="1">IF($DZ322&gt;CM$3,0,-OFFSET(CM168,0,ROUNDUP(IF($DZ322=0,30,$DZ322)/30,0)-1)*$F322)</f>
        <v>0</v>
      </c>
      <c r="CN322" s="69">
        <f ca="1">IF($DZ322&gt;CN$3,0,-OFFSET(CN168,0,ROUNDUP(IF($DZ322=0,30,$DZ322)/30,0)-1)*$F322)</f>
        <v>0</v>
      </c>
      <c r="CO322" s="9">
        <f ca="1">IF($DZ322&gt;CO$3,0,-OFFSET(CO168,0,ROUNDUP(IF($DZ322=0,30,$DZ322)/30,0)-1)*$F322)</f>
        <v>0</v>
      </c>
      <c r="CP322" s="9">
        <f ca="1">IF($DZ322&gt;CP$3,0,-OFFSET(CP168,0,ROUNDUP(IF($DZ322=0,30,$DZ322)/30,0)-1)*$F322)</f>
        <v>0</v>
      </c>
      <c r="CQ322" s="9">
        <f ca="1">IF($DZ322&gt;CQ$3,0,-OFFSET(CQ168,0,ROUNDUP(IF($DZ322=0,30,$DZ322)/30,0)-1)*$F322)</f>
        <v>0</v>
      </c>
      <c r="CR322" s="9">
        <f ca="1">IF($DZ322&gt;CR$3,0,-OFFSET(CR168,0,ROUNDUP(IF($DZ322=0,30,$DZ322)/30,0)-1)*$F322)</f>
        <v>0</v>
      </c>
      <c r="CS322" s="9">
        <f ca="1">IF($DZ322&gt;CS$3,0,-OFFSET(CS168,0,ROUNDUP(IF($DZ322=0,30,$DZ322)/30,0)-1)*$F322)</f>
        <v>0</v>
      </c>
      <c r="CT322" s="9">
        <f ca="1">IF($DZ322&gt;CT$3,0,-OFFSET(CT168,0,ROUNDUP(IF($DZ322=0,30,$DZ322)/30,0)-1)*$F322)</f>
        <v>0</v>
      </c>
      <c r="CU322" s="9">
        <f ca="1">IF($DZ322&gt;CU$3,0,-OFFSET(CU168,0,ROUNDUP(IF($DZ322=0,30,$DZ322)/30,0)-1)*$F322)</f>
        <v>0</v>
      </c>
      <c r="CV322" s="9">
        <f ca="1">IF($DZ322&gt;CV$3,0,-OFFSET(CV168,0,ROUNDUP(IF($DZ322=0,30,$DZ322)/30,0)-1)*$F322)</f>
        <v>0</v>
      </c>
      <c r="CW322" s="9">
        <f ca="1">IF($DZ322&gt;CW$3,0,-OFFSET(CW168,0,ROUNDUP(IF($DZ322=0,30,$DZ322)/30,0)-1)*$F322)</f>
        <v>0</v>
      </c>
      <c r="CX322" s="9">
        <f ca="1">IF($DZ322&gt;CX$3,0,-OFFSET(CX168,0,ROUNDUP(IF($DZ322=0,30,$DZ322)/30,0)-1)*$F322)</f>
        <v>0</v>
      </c>
      <c r="CY322" s="9">
        <f ca="1">IF($DZ322&gt;CY$3,0,-OFFSET(CY168,0,ROUNDUP(IF($DZ322=0,30,$DZ322)/30,0)-1)*$F322)</f>
        <v>0</v>
      </c>
      <c r="CZ322" s="69">
        <f ca="1">IF($DZ322&gt;CZ$3,0,-OFFSET(CZ168,0,ROUNDUP(IF($DZ322=0,30,$DZ322)/30,0)-1)*$F322)</f>
        <v>0</v>
      </c>
      <c r="DA322" s="9">
        <f ca="1">IF($DZ322&gt;DA$3,0,-OFFSET(DA168,0,ROUNDUP(IF($DZ322=0,30,$DZ322)/30,0)-1)*$F322)</f>
        <v>0</v>
      </c>
      <c r="DB322" s="9">
        <f ca="1">IF($DZ322&gt;DB$3,0,-OFFSET(DB168,0,ROUNDUP(IF($DZ322=0,30,$DZ322)/30,0)-1)*$F322)</f>
        <v>0</v>
      </c>
      <c r="DC322" s="9">
        <f ca="1">IF($DZ322&gt;DC$3,0,-OFFSET(DC168,0,ROUNDUP(IF($DZ322=0,30,$DZ322)/30,0)-1)*$F322)</f>
        <v>0</v>
      </c>
      <c r="DD322" s="9">
        <f ca="1">IF($DZ322&gt;DD$3,0,-OFFSET(DD168,0,ROUNDUP(IF($DZ322=0,30,$DZ322)/30,0)-1)*$F322)</f>
        <v>0</v>
      </c>
      <c r="DE322" s="9">
        <f ca="1">IF($DZ322&gt;DE$3,0,-OFFSET(DE168,0,ROUNDUP(IF($DZ322=0,30,$DZ322)/30,0)-1)*$F322)</f>
        <v>0</v>
      </c>
      <c r="DF322" s="9">
        <f ca="1">IF($DZ322&gt;DF$3,0,-OFFSET(DF168,0,ROUNDUP(IF($DZ322=0,30,$DZ322)/30,0)-1)*$F322)</f>
        <v>0</v>
      </c>
      <c r="DG322" s="9">
        <f ca="1">IF($DZ322&gt;DG$3,0,-OFFSET(DG168,0,ROUNDUP(IF($DZ322=0,30,$DZ322)/30,0)-1)*$F322)</f>
        <v>0</v>
      </c>
      <c r="DH322" s="9">
        <f ca="1">IF($DZ322&gt;DH$3,0,-OFFSET(DH168,0,ROUNDUP(IF($DZ322=0,30,$DZ322)/30,0)-1)*$F322)</f>
        <v>0</v>
      </c>
      <c r="DI322" s="9">
        <f ca="1">IF($DZ322&gt;DI$3,0,-OFFSET(DI168,0,ROUNDUP(IF($DZ322=0,30,$DZ322)/30,0)-1)*$F322)</f>
        <v>0</v>
      </c>
      <c r="DJ322" s="9">
        <f ca="1">IF($DZ322&gt;DJ$3,0,-OFFSET(DJ168,0,ROUNDUP(IF($DZ322=0,30,$DZ322)/30,0)-1)*$F322)</f>
        <v>0</v>
      </c>
      <c r="DK322" s="9">
        <f ca="1">IF($DZ322&gt;DK$3,0,-OFFSET(DK168,0,ROUNDUP(IF($DZ322=0,30,$DZ322)/30,0)-1)*$F322)</f>
        <v>0</v>
      </c>
      <c r="DL322" s="69">
        <f ca="1">IF($DZ322&gt;DL$3,0,-OFFSET(DL168,0,ROUNDUP(IF($DZ322=0,30,$DZ322)/30,0)-1)*$F322)</f>
        <v>0</v>
      </c>
      <c r="DM322" s="9">
        <f ca="1">IF($DZ322&gt;DM$3,0,-OFFSET(DM168,0,ROUNDUP(IF($DZ322=0,30,$DZ322)/30,0)-1)*$F322)</f>
        <v>0</v>
      </c>
      <c r="DN322" s="9">
        <f ca="1">IF($DZ322&gt;DN$3,0,-OFFSET(DN168,0,ROUNDUP(IF($DZ322=0,30,$DZ322)/30,0)-1)*$F322)</f>
        <v>0</v>
      </c>
      <c r="DO322" s="9">
        <f ca="1">IF($DZ322&gt;DO$3,0,-OFFSET(DO168,0,ROUNDUP(IF($DZ322=0,30,$DZ322)/30,0)-1)*$F322)</f>
        <v>0</v>
      </c>
      <c r="DP322" s="9">
        <f ca="1">IF($DZ322&gt;DP$3,0,-OFFSET(DP168,0,ROUNDUP(IF($DZ322=0,30,$DZ322)/30,0)-1)*$F322)</f>
        <v>0</v>
      </c>
      <c r="DQ322" s="9">
        <f ca="1">IF($DZ322&gt;DQ$3,0,-OFFSET(DQ168,0,ROUNDUP(IF($DZ322=0,30,$DZ322)/30,0)-1)*$F322)</f>
        <v>0</v>
      </c>
      <c r="DR322" s="9">
        <f ca="1">IF($DZ322&gt;DR$3,0,-OFFSET(DR168,0,ROUNDUP(IF($DZ322=0,30,$DZ322)/30,0)-1)*$F322)</f>
        <v>0</v>
      </c>
      <c r="DS322" s="9">
        <f ca="1">IF($DZ322&gt;DS$3,0,-OFFSET(DS168,0,ROUNDUP(IF($DZ322=0,30,$DZ322)/30,0)-1)*$F322)</f>
        <v>0</v>
      </c>
      <c r="DT322" s="9">
        <f ca="1">IF($DZ322&gt;DT$3,0,-OFFSET(DT168,0,ROUNDUP(IF($DZ322=0,30,$DZ322)/30,0)-1)*$F322)</f>
        <v>0</v>
      </c>
      <c r="DU322" s="9">
        <f ca="1">IF($DZ322&gt;DU$3,0,-OFFSET(DU168,0,ROUNDUP(IF($DZ322=0,30,$DZ322)/30,0)-1)*$F322)</f>
        <v>0</v>
      </c>
      <c r="DV322" s="9">
        <f ca="1">IF($DZ322&gt;DV$3,0,-OFFSET(DV168,0,ROUNDUP(IF($DZ322=0,30,$DZ322)/30,0)-1)*$F322)</f>
        <v>0</v>
      </c>
      <c r="DW322" s="9">
        <f ca="1">IF($DZ322&gt;DW$3,0,-OFFSET(DW168,0,ROUNDUP(IF($DZ322=0,30,$DZ322)/30,0)-1)*$F322)</f>
        <v>0</v>
      </c>
      <c r="DX322" s="4"/>
      <c r="DY322" s="4"/>
      <c r="DZ322" s="49">
        <f>DZ168</f>
        <v>30</v>
      </c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  <c r="FS322" s="4"/>
      <c r="FT322" s="4"/>
      <c r="FU322" s="4"/>
      <c r="FV322" s="4"/>
      <c r="FW322" s="4"/>
      <c r="FX322" s="4"/>
      <c r="FY322" s="4"/>
      <c r="FZ322" s="4"/>
      <c r="GA322" s="4"/>
      <c r="GB322" s="4"/>
      <c r="GC322" s="4"/>
      <c r="GD322" s="4"/>
      <c r="GE322" s="4"/>
      <c r="GF322" s="4"/>
      <c r="GG322" s="4"/>
    </row>
    <row r="323" spans="1:189" ht="14" hidden="1" x14ac:dyDescent="0.35">
      <c r="A323" s="1"/>
      <c r="B323" s="43" t="str">
        <f>B169</f>
        <v/>
      </c>
      <c r="C323" s="44"/>
      <c r="D323" s="44">
        <f>D169</f>
        <v>0</v>
      </c>
      <c r="E323" s="45" t="str">
        <f>"Impostos "&amp;E169</f>
        <v xml:space="preserve">Impostos </v>
      </c>
      <c r="F323" s="67"/>
      <c r="G323" s="68"/>
      <c r="H323" s="9">
        <f ca="1">IF($DZ323&gt;H$3,0,-OFFSET(H169,0,ROUNDUP(IF($DZ323=0,30,$DZ323)/30,0)-1)*$F323)</f>
        <v>0</v>
      </c>
      <c r="I323" s="9">
        <f ca="1">IF($DZ323&gt;I$3,0,-OFFSET(I169,0,ROUNDUP(IF($DZ323=0,30,$DZ323)/30,0)-1)*$F323)</f>
        <v>0</v>
      </c>
      <c r="J323" s="9">
        <f ca="1">IF($DZ323&gt;J$3,0,-OFFSET(J169,0,ROUNDUP(IF($DZ323=0,30,$DZ323)/30,0)-1)*$F323)</f>
        <v>0</v>
      </c>
      <c r="K323" s="9">
        <f ca="1">IF($DZ323&gt;K$3,0,-OFFSET(K169,0,ROUNDUP(IF($DZ323=0,30,$DZ323)/30,0)-1)*$F323)</f>
        <v>0</v>
      </c>
      <c r="L323" s="9">
        <f ca="1">IF($DZ323&gt;L$3,0,-OFFSET(L169,0,ROUNDUP(IF($DZ323=0,30,$DZ323)/30,0)-1)*$F323)</f>
        <v>0</v>
      </c>
      <c r="M323" s="9">
        <f ca="1">IF($DZ323&gt;M$3,0,-OFFSET(M169,0,ROUNDUP(IF($DZ323=0,30,$DZ323)/30,0)-1)*$F323)</f>
        <v>0</v>
      </c>
      <c r="N323" s="9">
        <f ca="1">IF($DZ323&gt;N$3,0,-OFFSET(N169,0,ROUNDUP(IF($DZ323=0,30,$DZ323)/30,0)-1)*$F323)</f>
        <v>0</v>
      </c>
      <c r="O323" s="9">
        <f ca="1">IF($DZ323&gt;O$3,0,-OFFSET(O169,0,ROUNDUP(IF($DZ323=0,30,$DZ323)/30,0)-1)*$F323)</f>
        <v>0</v>
      </c>
      <c r="P323" s="9">
        <f ca="1">IF($DZ323&gt;P$3,0,-OFFSET(P169,0,ROUNDUP(IF($DZ323=0,30,$DZ323)/30,0)-1)*$F323)</f>
        <v>0</v>
      </c>
      <c r="Q323" s="9">
        <f ca="1">IF($DZ323&gt;Q$3,0,-OFFSET(Q169,0,ROUNDUP(IF($DZ323=0,30,$DZ323)/30,0)-1)*$F323)</f>
        <v>0</v>
      </c>
      <c r="R323" s="9">
        <f ca="1">IF($DZ323&gt;R$3,0,-OFFSET(R169,0,ROUNDUP(IF($DZ323=0,30,$DZ323)/30,0)-1)*$F323)</f>
        <v>0</v>
      </c>
      <c r="S323" s="9">
        <f ca="1">IF($DZ323&gt;S$3,0,-OFFSET(S169,0,ROUNDUP(IF($DZ323=0,30,$DZ323)/30,0)-1)*$F323)</f>
        <v>0</v>
      </c>
      <c r="T323" s="69">
        <f ca="1">IF($DZ323&gt;T$3,0,-OFFSET(T169,0,ROUNDUP(IF($DZ323=0,30,$DZ323)/30,0)-1)*$F323)</f>
        <v>0</v>
      </c>
      <c r="U323" s="9">
        <f ca="1">IF($DZ323&gt;U$3,0,-OFFSET(U169,0,ROUNDUP(IF($DZ323=0,30,$DZ323)/30,0)-1)*$F323)</f>
        <v>0</v>
      </c>
      <c r="V323" s="9">
        <f ca="1">IF($DZ323&gt;V$3,0,-OFFSET(V169,0,ROUNDUP(IF($DZ323=0,30,$DZ323)/30,0)-1)*$F323)</f>
        <v>0</v>
      </c>
      <c r="W323" s="9">
        <f ca="1">IF($DZ323&gt;W$3,0,-OFFSET(W169,0,ROUNDUP(IF($DZ323=0,30,$DZ323)/30,0)-1)*$F323)</f>
        <v>0</v>
      </c>
      <c r="X323" s="9">
        <f ca="1">IF($DZ323&gt;X$3,0,-OFFSET(X169,0,ROUNDUP(IF($DZ323=0,30,$DZ323)/30,0)-1)*$F323)</f>
        <v>0</v>
      </c>
      <c r="Y323" s="9">
        <f ca="1">IF($DZ323&gt;Y$3,0,-OFFSET(Y169,0,ROUNDUP(IF($DZ323=0,30,$DZ323)/30,0)-1)*$F323)</f>
        <v>0</v>
      </c>
      <c r="Z323" s="9">
        <f ca="1">IF($DZ323&gt;Z$3,0,-OFFSET(Z169,0,ROUNDUP(IF($DZ323=0,30,$DZ323)/30,0)-1)*$F323)</f>
        <v>0</v>
      </c>
      <c r="AA323" s="9">
        <f ca="1">IF($DZ323&gt;AA$3,0,-OFFSET(AA169,0,ROUNDUP(IF($DZ323=0,30,$DZ323)/30,0)-1)*$F323)</f>
        <v>0</v>
      </c>
      <c r="AB323" s="9">
        <f ca="1">IF($DZ323&gt;AB$3,0,-OFFSET(AB169,0,ROUNDUP(IF($DZ323=0,30,$DZ323)/30,0)-1)*$F323)</f>
        <v>0</v>
      </c>
      <c r="AC323" s="9">
        <f ca="1">IF($DZ323&gt;AC$3,0,-OFFSET(AC169,0,ROUNDUP(IF($DZ323=0,30,$DZ323)/30,0)-1)*$F323)</f>
        <v>0</v>
      </c>
      <c r="AD323" s="9">
        <f ca="1">IF($DZ323&gt;AD$3,0,-OFFSET(AD169,0,ROUNDUP(IF($DZ323=0,30,$DZ323)/30,0)-1)*$F323)</f>
        <v>0</v>
      </c>
      <c r="AE323" s="9">
        <f ca="1">IF($DZ323&gt;AE$3,0,-OFFSET(AE169,0,ROUNDUP(IF($DZ323=0,30,$DZ323)/30,0)-1)*$F323)</f>
        <v>0</v>
      </c>
      <c r="AF323" s="69">
        <f ca="1">IF($DZ323&gt;AF$3,0,-OFFSET(AF169,0,ROUNDUP(IF($DZ323=0,30,$DZ323)/30,0)-1)*$F323)</f>
        <v>0</v>
      </c>
      <c r="AG323" s="9">
        <f ca="1">IF($DZ323&gt;AG$3,0,-OFFSET(AG169,0,ROUNDUP(IF($DZ323=0,30,$DZ323)/30,0)-1)*$F323)</f>
        <v>0</v>
      </c>
      <c r="AH323" s="9">
        <f ca="1">IF($DZ323&gt;AH$3,0,-OFFSET(AH169,0,ROUNDUP(IF($DZ323=0,30,$DZ323)/30,0)-1)*$F323)</f>
        <v>0</v>
      </c>
      <c r="AI323" s="9">
        <f ca="1">IF($DZ323&gt;AI$3,0,-OFFSET(AI169,0,ROUNDUP(IF($DZ323=0,30,$DZ323)/30,0)-1)*$F323)</f>
        <v>0</v>
      </c>
      <c r="AJ323" s="9">
        <f ca="1">IF($DZ323&gt;AJ$3,0,-OFFSET(AJ169,0,ROUNDUP(IF($DZ323=0,30,$DZ323)/30,0)-1)*$F323)</f>
        <v>0</v>
      </c>
      <c r="AK323" s="9">
        <f ca="1">IF($DZ323&gt;AK$3,0,-OFFSET(AK169,0,ROUNDUP(IF($DZ323=0,30,$DZ323)/30,0)-1)*$F323)</f>
        <v>0</v>
      </c>
      <c r="AL323" s="9">
        <f ca="1">IF($DZ323&gt;AL$3,0,-OFFSET(AL169,0,ROUNDUP(IF($DZ323=0,30,$DZ323)/30,0)-1)*$F323)</f>
        <v>0</v>
      </c>
      <c r="AM323" s="9">
        <f ca="1">IF($DZ323&gt;AM$3,0,-OFFSET(AM169,0,ROUNDUP(IF($DZ323=0,30,$DZ323)/30,0)-1)*$F323)</f>
        <v>0</v>
      </c>
      <c r="AN323" s="9">
        <f ca="1">IF($DZ323&gt;AN$3,0,-OFFSET(AN169,0,ROUNDUP(IF($DZ323=0,30,$DZ323)/30,0)-1)*$F323)</f>
        <v>0</v>
      </c>
      <c r="AO323" s="9">
        <f ca="1">IF($DZ323&gt;AO$3,0,-OFFSET(AO169,0,ROUNDUP(IF($DZ323=0,30,$DZ323)/30,0)-1)*$F323)</f>
        <v>0</v>
      </c>
      <c r="AP323" s="9">
        <f ca="1">IF($DZ323&gt;AP$3,0,-OFFSET(AP169,0,ROUNDUP(IF($DZ323=0,30,$DZ323)/30,0)-1)*$F323)</f>
        <v>0</v>
      </c>
      <c r="AQ323" s="9">
        <f ca="1">IF($DZ323&gt;AQ$3,0,-OFFSET(AQ169,0,ROUNDUP(IF($DZ323=0,30,$DZ323)/30,0)-1)*$F323)</f>
        <v>0</v>
      </c>
      <c r="AR323" s="69">
        <f ca="1">IF($DZ323&gt;AR$3,0,-OFFSET(AR169,0,ROUNDUP(IF($DZ323=0,30,$DZ323)/30,0)-1)*$F323)</f>
        <v>0</v>
      </c>
      <c r="AS323" s="9">
        <f ca="1">IF($DZ323&gt;AS$3,0,-OFFSET(AS169,0,ROUNDUP(IF($DZ323=0,30,$DZ323)/30,0)-1)*$F323)</f>
        <v>0</v>
      </c>
      <c r="AT323" s="9">
        <f ca="1">IF($DZ323&gt;AT$3,0,-OFFSET(AT169,0,ROUNDUP(IF($DZ323=0,30,$DZ323)/30,0)-1)*$F323)</f>
        <v>0</v>
      </c>
      <c r="AU323" s="9">
        <f ca="1">IF($DZ323&gt;AU$3,0,-OFFSET(AU169,0,ROUNDUP(IF($DZ323=0,30,$DZ323)/30,0)-1)*$F323)</f>
        <v>0</v>
      </c>
      <c r="AV323" s="9">
        <f ca="1">IF($DZ323&gt;AV$3,0,-OFFSET(AV169,0,ROUNDUP(IF($DZ323=0,30,$DZ323)/30,0)-1)*$F323)</f>
        <v>0</v>
      </c>
      <c r="AW323" s="9">
        <f ca="1">IF($DZ323&gt;AW$3,0,-OFFSET(AW169,0,ROUNDUP(IF($DZ323=0,30,$DZ323)/30,0)-1)*$F323)</f>
        <v>0</v>
      </c>
      <c r="AX323" s="9">
        <f ca="1">IF($DZ323&gt;AX$3,0,-OFFSET(AX169,0,ROUNDUP(IF($DZ323=0,30,$DZ323)/30,0)-1)*$F323)</f>
        <v>0</v>
      </c>
      <c r="AY323" s="9">
        <f ca="1">IF($DZ323&gt;AY$3,0,-OFFSET(AY169,0,ROUNDUP(IF($DZ323=0,30,$DZ323)/30,0)-1)*$F323)</f>
        <v>0</v>
      </c>
      <c r="AZ323" s="9">
        <f ca="1">IF($DZ323&gt;AZ$3,0,-OFFSET(AZ169,0,ROUNDUP(IF($DZ323=0,30,$DZ323)/30,0)-1)*$F323)</f>
        <v>0</v>
      </c>
      <c r="BA323" s="9">
        <f ca="1">IF($DZ323&gt;BA$3,0,-OFFSET(BA169,0,ROUNDUP(IF($DZ323=0,30,$DZ323)/30,0)-1)*$F323)</f>
        <v>0</v>
      </c>
      <c r="BB323" s="9">
        <f ca="1">IF($DZ323&gt;BB$3,0,-OFFSET(BB169,0,ROUNDUP(IF($DZ323=0,30,$DZ323)/30,0)-1)*$F323)</f>
        <v>0</v>
      </c>
      <c r="BC323" s="9">
        <f ca="1">IF($DZ323&gt;BC$3,0,-OFFSET(BC169,0,ROUNDUP(IF($DZ323=0,30,$DZ323)/30,0)-1)*$F323)</f>
        <v>0</v>
      </c>
      <c r="BD323" s="69">
        <f ca="1">IF($DZ323&gt;BD$3,0,-OFFSET(BD169,0,ROUNDUP(IF($DZ323=0,30,$DZ323)/30,0)-1)*$F323)</f>
        <v>0</v>
      </c>
      <c r="BE323" s="9">
        <f ca="1">IF($DZ323&gt;BE$3,0,-OFFSET(BE169,0,ROUNDUP(IF($DZ323=0,30,$DZ323)/30,0)-1)*$F323)</f>
        <v>0</v>
      </c>
      <c r="BF323" s="9">
        <f ca="1">IF($DZ323&gt;BF$3,0,-OFFSET(BF169,0,ROUNDUP(IF($DZ323=0,30,$DZ323)/30,0)-1)*$F323)</f>
        <v>0</v>
      </c>
      <c r="BG323" s="9">
        <f ca="1">IF($DZ323&gt;BG$3,0,-OFFSET(BG169,0,ROUNDUP(IF($DZ323=0,30,$DZ323)/30,0)-1)*$F323)</f>
        <v>0</v>
      </c>
      <c r="BH323" s="9">
        <f ca="1">IF($DZ323&gt;BH$3,0,-OFFSET(BH169,0,ROUNDUP(IF($DZ323=0,30,$DZ323)/30,0)-1)*$F323)</f>
        <v>0</v>
      </c>
      <c r="BI323" s="9">
        <f ca="1">IF($DZ323&gt;BI$3,0,-OFFSET(BI169,0,ROUNDUP(IF($DZ323=0,30,$DZ323)/30,0)-1)*$F323)</f>
        <v>0</v>
      </c>
      <c r="BJ323" s="9">
        <f ca="1">IF($DZ323&gt;BJ$3,0,-OFFSET(BJ169,0,ROUNDUP(IF($DZ323=0,30,$DZ323)/30,0)-1)*$F323)</f>
        <v>0</v>
      </c>
      <c r="BK323" s="9">
        <f ca="1">IF($DZ323&gt;BK$3,0,-OFFSET(BK169,0,ROUNDUP(IF($DZ323=0,30,$DZ323)/30,0)-1)*$F323)</f>
        <v>0</v>
      </c>
      <c r="BL323" s="9">
        <f ca="1">IF($DZ323&gt;BL$3,0,-OFFSET(BL169,0,ROUNDUP(IF($DZ323=0,30,$DZ323)/30,0)-1)*$F323)</f>
        <v>0</v>
      </c>
      <c r="BM323" s="9">
        <f ca="1">IF($DZ323&gt;BM$3,0,-OFFSET(BM169,0,ROUNDUP(IF($DZ323=0,30,$DZ323)/30,0)-1)*$F323)</f>
        <v>0</v>
      </c>
      <c r="BN323" s="9">
        <f ca="1">IF($DZ323&gt;BN$3,0,-OFFSET(BN169,0,ROUNDUP(IF($DZ323=0,30,$DZ323)/30,0)-1)*$F323)</f>
        <v>0</v>
      </c>
      <c r="BO323" s="9">
        <f ca="1">IF($DZ323&gt;BO$3,0,-OFFSET(BO169,0,ROUNDUP(IF($DZ323=0,30,$DZ323)/30,0)-1)*$F323)</f>
        <v>0</v>
      </c>
      <c r="BP323" s="69">
        <f ca="1">IF($DZ323&gt;BP$3,0,-OFFSET(BP169,0,ROUNDUP(IF($DZ323=0,30,$DZ323)/30,0)-1)*$F323)</f>
        <v>0</v>
      </c>
      <c r="BQ323" s="9">
        <f ca="1">IF($DZ323&gt;BQ$3,0,-OFFSET(BQ169,0,ROUNDUP(IF($DZ323=0,30,$DZ323)/30,0)-1)*$F323)</f>
        <v>0</v>
      </c>
      <c r="BR323" s="9">
        <f ca="1">IF($DZ323&gt;BR$3,0,-OFFSET(BR169,0,ROUNDUP(IF($DZ323=0,30,$DZ323)/30,0)-1)*$F323)</f>
        <v>0</v>
      </c>
      <c r="BS323" s="9">
        <f ca="1">IF($DZ323&gt;BS$3,0,-OFFSET(BS169,0,ROUNDUP(IF($DZ323=0,30,$DZ323)/30,0)-1)*$F323)</f>
        <v>0</v>
      </c>
      <c r="BT323" s="9">
        <f ca="1">IF($DZ323&gt;BT$3,0,-OFFSET(BT169,0,ROUNDUP(IF($DZ323=0,30,$DZ323)/30,0)-1)*$F323)</f>
        <v>0</v>
      </c>
      <c r="BU323" s="9">
        <f ca="1">IF($DZ323&gt;BU$3,0,-OFFSET(BU169,0,ROUNDUP(IF($DZ323=0,30,$DZ323)/30,0)-1)*$F323)</f>
        <v>0</v>
      </c>
      <c r="BV323" s="9">
        <f ca="1">IF($DZ323&gt;BV$3,0,-OFFSET(BV169,0,ROUNDUP(IF($DZ323=0,30,$DZ323)/30,0)-1)*$F323)</f>
        <v>0</v>
      </c>
      <c r="BW323" s="9">
        <f ca="1">IF($DZ323&gt;BW$3,0,-OFFSET(BW169,0,ROUNDUP(IF($DZ323=0,30,$DZ323)/30,0)-1)*$F323)</f>
        <v>0</v>
      </c>
      <c r="BX323" s="9">
        <f ca="1">IF($DZ323&gt;BX$3,0,-OFFSET(BX169,0,ROUNDUP(IF($DZ323=0,30,$DZ323)/30,0)-1)*$F323)</f>
        <v>0</v>
      </c>
      <c r="BY323" s="9">
        <f ca="1">IF($DZ323&gt;BY$3,0,-OFFSET(BY169,0,ROUNDUP(IF($DZ323=0,30,$DZ323)/30,0)-1)*$F323)</f>
        <v>0</v>
      </c>
      <c r="BZ323" s="9">
        <f ca="1">IF($DZ323&gt;BZ$3,0,-OFFSET(BZ169,0,ROUNDUP(IF($DZ323=0,30,$DZ323)/30,0)-1)*$F323)</f>
        <v>0</v>
      </c>
      <c r="CA323" s="9">
        <f ca="1">IF($DZ323&gt;CA$3,0,-OFFSET(CA169,0,ROUNDUP(IF($DZ323=0,30,$DZ323)/30,0)-1)*$F323)</f>
        <v>0</v>
      </c>
      <c r="CB323" s="69">
        <f ca="1">IF($DZ323&gt;CB$3,0,-OFFSET(CB169,0,ROUNDUP(IF($DZ323=0,30,$DZ323)/30,0)-1)*$F323)</f>
        <v>0</v>
      </c>
      <c r="CC323" s="9">
        <f ca="1">IF($DZ323&gt;CC$3,0,-OFFSET(CC169,0,ROUNDUP(IF($DZ323=0,30,$DZ323)/30,0)-1)*$F323)</f>
        <v>0</v>
      </c>
      <c r="CD323" s="9">
        <f ca="1">IF($DZ323&gt;CD$3,0,-OFFSET(CD169,0,ROUNDUP(IF($DZ323=0,30,$DZ323)/30,0)-1)*$F323)</f>
        <v>0</v>
      </c>
      <c r="CE323" s="9">
        <f ca="1">IF($DZ323&gt;CE$3,0,-OFFSET(CE169,0,ROUNDUP(IF($DZ323=0,30,$DZ323)/30,0)-1)*$F323)</f>
        <v>0</v>
      </c>
      <c r="CF323" s="9">
        <f ca="1">IF($DZ323&gt;CF$3,0,-OFFSET(CF169,0,ROUNDUP(IF($DZ323=0,30,$DZ323)/30,0)-1)*$F323)</f>
        <v>0</v>
      </c>
      <c r="CG323" s="9">
        <f ca="1">IF($DZ323&gt;CG$3,0,-OFFSET(CG169,0,ROUNDUP(IF($DZ323=0,30,$DZ323)/30,0)-1)*$F323)</f>
        <v>0</v>
      </c>
      <c r="CH323" s="9">
        <f ca="1">IF($DZ323&gt;CH$3,0,-OFFSET(CH169,0,ROUNDUP(IF($DZ323=0,30,$DZ323)/30,0)-1)*$F323)</f>
        <v>0</v>
      </c>
      <c r="CI323" s="9">
        <f ca="1">IF($DZ323&gt;CI$3,0,-OFFSET(CI169,0,ROUNDUP(IF($DZ323=0,30,$DZ323)/30,0)-1)*$F323)</f>
        <v>0</v>
      </c>
      <c r="CJ323" s="9">
        <f ca="1">IF($DZ323&gt;CJ$3,0,-OFFSET(CJ169,0,ROUNDUP(IF($DZ323=0,30,$DZ323)/30,0)-1)*$F323)</f>
        <v>0</v>
      </c>
      <c r="CK323" s="9">
        <f ca="1">IF($DZ323&gt;CK$3,0,-OFFSET(CK169,0,ROUNDUP(IF($DZ323=0,30,$DZ323)/30,0)-1)*$F323)</f>
        <v>0</v>
      </c>
      <c r="CL323" s="9">
        <f ca="1">IF($DZ323&gt;CL$3,0,-OFFSET(CL169,0,ROUNDUP(IF($DZ323=0,30,$DZ323)/30,0)-1)*$F323)</f>
        <v>0</v>
      </c>
      <c r="CM323" s="9">
        <f ca="1">IF($DZ323&gt;CM$3,0,-OFFSET(CM169,0,ROUNDUP(IF($DZ323=0,30,$DZ323)/30,0)-1)*$F323)</f>
        <v>0</v>
      </c>
      <c r="CN323" s="69">
        <f ca="1">IF($DZ323&gt;CN$3,0,-OFFSET(CN169,0,ROUNDUP(IF($DZ323=0,30,$DZ323)/30,0)-1)*$F323)</f>
        <v>0</v>
      </c>
      <c r="CO323" s="9">
        <f ca="1">IF($DZ323&gt;CO$3,0,-OFFSET(CO169,0,ROUNDUP(IF($DZ323=0,30,$DZ323)/30,0)-1)*$F323)</f>
        <v>0</v>
      </c>
      <c r="CP323" s="9">
        <f ca="1">IF($DZ323&gt;CP$3,0,-OFFSET(CP169,0,ROUNDUP(IF($DZ323=0,30,$DZ323)/30,0)-1)*$F323)</f>
        <v>0</v>
      </c>
      <c r="CQ323" s="9">
        <f ca="1">IF($DZ323&gt;CQ$3,0,-OFFSET(CQ169,0,ROUNDUP(IF($DZ323=0,30,$DZ323)/30,0)-1)*$F323)</f>
        <v>0</v>
      </c>
      <c r="CR323" s="9">
        <f ca="1">IF($DZ323&gt;CR$3,0,-OFFSET(CR169,0,ROUNDUP(IF($DZ323=0,30,$DZ323)/30,0)-1)*$F323)</f>
        <v>0</v>
      </c>
      <c r="CS323" s="9">
        <f ca="1">IF($DZ323&gt;CS$3,0,-OFFSET(CS169,0,ROUNDUP(IF($DZ323=0,30,$DZ323)/30,0)-1)*$F323)</f>
        <v>0</v>
      </c>
      <c r="CT323" s="9">
        <f ca="1">IF($DZ323&gt;CT$3,0,-OFFSET(CT169,0,ROUNDUP(IF($DZ323=0,30,$DZ323)/30,0)-1)*$F323)</f>
        <v>0</v>
      </c>
      <c r="CU323" s="9">
        <f ca="1">IF($DZ323&gt;CU$3,0,-OFFSET(CU169,0,ROUNDUP(IF($DZ323=0,30,$DZ323)/30,0)-1)*$F323)</f>
        <v>0</v>
      </c>
      <c r="CV323" s="9">
        <f ca="1">IF($DZ323&gt;CV$3,0,-OFFSET(CV169,0,ROUNDUP(IF($DZ323=0,30,$DZ323)/30,0)-1)*$F323)</f>
        <v>0</v>
      </c>
      <c r="CW323" s="9">
        <f ca="1">IF($DZ323&gt;CW$3,0,-OFFSET(CW169,0,ROUNDUP(IF($DZ323=0,30,$DZ323)/30,0)-1)*$F323)</f>
        <v>0</v>
      </c>
      <c r="CX323" s="9">
        <f ca="1">IF($DZ323&gt;CX$3,0,-OFFSET(CX169,0,ROUNDUP(IF($DZ323=0,30,$DZ323)/30,0)-1)*$F323)</f>
        <v>0</v>
      </c>
      <c r="CY323" s="9">
        <f ca="1">IF($DZ323&gt;CY$3,0,-OFFSET(CY169,0,ROUNDUP(IF($DZ323=0,30,$DZ323)/30,0)-1)*$F323)</f>
        <v>0</v>
      </c>
      <c r="CZ323" s="69">
        <f ca="1">IF($DZ323&gt;CZ$3,0,-OFFSET(CZ169,0,ROUNDUP(IF($DZ323=0,30,$DZ323)/30,0)-1)*$F323)</f>
        <v>0</v>
      </c>
      <c r="DA323" s="9">
        <f ca="1">IF($DZ323&gt;DA$3,0,-OFFSET(DA169,0,ROUNDUP(IF($DZ323=0,30,$DZ323)/30,0)-1)*$F323)</f>
        <v>0</v>
      </c>
      <c r="DB323" s="9">
        <f ca="1">IF($DZ323&gt;DB$3,0,-OFFSET(DB169,0,ROUNDUP(IF($DZ323=0,30,$DZ323)/30,0)-1)*$F323)</f>
        <v>0</v>
      </c>
      <c r="DC323" s="9">
        <f ca="1">IF($DZ323&gt;DC$3,0,-OFFSET(DC169,0,ROUNDUP(IF($DZ323=0,30,$DZ323)/30,0)-1)*$F323)</f>
        <v>0</v>
      </c>
      <c r="DD323" s="9">
        <f ca="1">IF($DZ323&gt;DD$3,0,-OFFSET(DD169,0,ROUNDUP(IF($DZ323=0,30,$DZ323)/30,0)-1)*$F323)</f>
        <v>0</v>
      </c>
      <c r="DE323" s="9">
        <f ca="1">IF($DZ323&gt;DE$3,0,-OFFSET(DE169,0,ROUNDUP(IF($DZ323=0,30,$DZ323)/30,0)-1)*$F323)</f>
        <v>0</v>
      </c>
      <c r="DF323" s="9">
        <f ca="1">IF($DZ323&gt;DF$3,0,-OFFSET(DF169,0,ROUNDUP(IF($DZ323=0,30,$DZ323)/30,0)-1)*$F323)</f>
        <v>0</v>
      </c>
      <c r="DG323" s="9">
        <f ca="1">IF($DZ323&gt;DG$3,0,-OFFSET(DG169,0,ROUNDUP(IF($DZ323=0,30,$DZ323)/30,0)-1)*$F323)</f>
        <v>0</v>
      </c>
      <c r="DH323" s="9">
        <f ca="1">IF($DZ323&gt;DH$3,0,-OFFSET(DH169,0,ROUNDUP(IF($DZ323=0,30,$DZ323)/30,0)-1)*$F323)</f>
        <v>0</v>
      </c>
      <c r="DI323" s="9">
        <f ca="1">IF($DZ323&gt;DI$3,0,-OFFSET(DI169,0,ROUNDUP(IF($DZ323=0,30,$DZ323)/30,0)-1)*$F323)</f>
        <v>0</v>
      </c>
      <c r="DJ323" s="9">
        <f ca="1">IF($DZ323&gt;DJ$3,0,-OFFSET(DJ169,0,ROUNDUP(IF($DZ323=0,30,$DZ323)/30,0)-1)*$F323)</f>
        <v>0</v>
      </c>
      <c r="DK323" s="9">
        <f ca="1">IF($DZ323&gt;DK$3,0,-OFFSET(DK169,0,ROUNDUP(IF($DZ323=0,30,$DZ323)/30,0)-1)*$F323)</f>
        <v>0</v>
      </c>
      <c r="DL323" s="69">
        <f ca="1">IF($DZ323&gt;DL$3,0,-OFFSET(DL169,0,ROUNDUP(IF($DZ323=0,30,$DZ323)/30,0)-1)*$F323)</f>
        <v>0</v>
      </c>
      <c r="DM323" s="9">
        <f ca="1">IF($DZ323&gt;DM$3,0,-OFFSET(DM169,0,ROUNDUP(IF($DZ323=0,30,$DZ323)/30,0)-1)*$F323)</f>
        <v>0</v>
      </c>
      <c r="DN323" s="9">
        <f ca="1">IF($DZ323&gt;DN$3,0,-OFFSET(DN169,0,ROUNDUP(IF($DZ323=0,30,$DZ323)/30,0)-1)*$F323)</f>
        <v>0</v>
      </c>
      <c r="DO323" s="9">
        <f ca="1">IF($DZ323&gt;DO$3,0,-OFFSET(DO169,0,ROUNDUP(IF($DZ323=0,30,$DZ323)/30,0)-1)*$F323)</f>
        <v>0</v>
      </c>
      <c r="DP323" s="9">
        <f ca="1">IF($DZ323&gt;DP$3,0,-OFFSET(DP169,0,ROUNDUP(IF($DZ323=0,30,$DZ323)/30,0)-1)*$F323)</f>
        <v>0</v>
      </c>
      <c r="DQ323" s="9">
        <f ca="1">IF($DZ323&gt;DQ$3,0,-OFFSET(DQ169,0,ROUNDUP(IF($DZ323=0,30,$DZ323)/30,0)-1)*$F323)</f>
        <v>0</v>
      </c>
      <c r="DR323" s="9">
        <f ca="1">IF($DZ323&gt;DR$3,0,-OFFSET(DR169,0,ROUNDUP(IF($DZ323=0,30,$DZ323)/30,0)-1)*$F323)</f>
        <v>0</v>
      </c>
      <c r="DS323" s="9">
        <f ca="1">IF($DZ323&gt;DS$3,0,-OFFSET(DS169,0,ROUNDUP(IF($DZ323=0,30,$DZ323)/30,0)-1)*$F323)</f>
        <v>0</v>
      </c>
      <c r="DT323" s="9">
        <f ca="1">IF($DZ323&gt;DT$3,0,-OFFSET(DT169,0,ROUNDUP(IF($DZ323=0,30,$DZ323)/30,0)-1)*$F323)</f>
        <v>0</v>
      </c>
      <c r="DU323" s="9">
        <f ca="1">IF($DZ323&gt;DU$3,0,-OFFSET(DU169,0,ROUNDUP(IF($DZ323=0,30,$DZ323)/30,0)-1)*$F323)</f>
        <v>0</v>
      </c>
      <c r="DV323" s="9">
        <f ca="1">IF($DZ323&gt;DV$3,0,-OFFSET(DV169,0,ROUNDUP(IF($DZ323=0,30,$DZ323)/30,0)-1)*$F323)</f>
        <v>0</v>
      </c>
      <c r="DW323" s="9">
        <f ca="1">IF($DZ323&gt;DW$3,0,-OFFSET(DW169,0,ROUNDUP(IF($DZ323=0,30,$DZ323)/30,0)-1)*$F323)</f>
        <v>0</v>
      </c>
      <c r="DX323" s="4"/>
      <c r="DY323" s="4"/>
      <c r="DZ323" s="49">
        <f>DZ169</f>
        <v>30</v>
      </c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  <c r="FS323" s="4"/>
      <c r="FT323" s="4"/>
      <c r="FU323" s="4"/>
      <c r="FV323" s="4"/>
      <c r="FW323" s="4"/>
      <c r="FX323" s="4"/>
      <c r="FY323" s="4"/>
      <c r="FZ323" s="4"/>
      <c r="GA323" s="4"/>
      <c r="GB323" s="4"/>
      <c r="GC323" s="4"/>
      <c r="GD323" s="4"/>
      <c r="GE323" s="4"/>
      <c r="GF323" s="4"/>
      <c r="GG323" s="4"/>
    </row>
    <row r="324" spans="1:189" ht="14" x14ac:dyDescent="0.35">
      <c r="A324" s="53">
        <f>ROW(A324)-1</f>
        <v>323</v>
      </c>
      <c r="B324" s="53" t="str">
        <f t="shared" ref="B324" si="102">B170</f>
        <v/>
      </c>
      <c r="C324" s="70"/>
      <c r="D324" s="71" t="str">
        <f t="shared" ref="D324" si="103">D170</f>
        <v/>
      </c>
      <c r="E324" s="55" t="str">
        <f t="shared" ref="E324" si="104">"Impostos "&amp;E170</f>
        <v xml:space="preserve">Impostos </v>
      </c>
      <c r="F324" s="72">
        <f ca="1">IFERROR('[1]Precificador Hardware'!CP165,0)</f>
        <v>0</v>
      </c>
      <c r="G324" s="73"/>
      <c r="H324" s="74">
        <f t="shared" ref="H324:BS324" ca="1" si="105">IF($DZ324&gt;H$3,0,-OFFSET(H170,0,ROUNDUP(IF($DZ324=0,30,$DZ324)/30,0)-1)*$F324)</f>
        <v>0</v>
      </c>
      <c r="I324" s="75">
        <f t="shared" ca="1" si="105"/>
        <v>0</v>
      </c>
      <c r="J324" s="75">
        <f t="shared" ca="1" si="105"/>
        <v>0</v>
      </c>
      <c r="K324" s="75">
        <f t="shared" ca="1" si="105"/>
        <v>0</v>
      </c>
      <c r="L324" s="75">
        <f t="shared" ca="1" si="105"/>
        <v>0</v>
      </c>
      <c r="M324" s="75">
        <f t="shared" ca="1" si="105"/>
        <v>0</v>
      </c>
      <c r="N324" s="75">
        <f t="shared" ca="1" si="105"/>
        <v>0</v>
      </c>
      <c r="O324" s="75">
        <f t="shared" ca="1" si="105"/>
        <v>0</v>
      </c>
      <c r="P324" s="75">
        <f t="shared" ca="1" si="105"/>
        <v>0</v>
      </c>
      <c r="Q324" s="75">
        <f t="shared" ca="1" si="105"/>
        <v>0</v>
      </c>
      <c r="R324" s="75">
        <f t="shared" ca="1" si="105"/>
        <v>0</v>
      </c>
      <c r="S324" s="75">
        <f t="shared" ca="1" si="105"/>
        <v>0</v>
      </c>
      <c r="T324" s="75">
        <f t="shared" ca="1" si="105"/>
        <v>0</v>
      </c>
      <c r="U324" s="75">
        <f t="shared" ca="1" si="105"/>
        <v>0</v>
      </c>
      <c r="V324" s="75">
        <f t="shared" ca="1" si="105"/>
        <v>0</v>
      </c>
      <c r="W324" s="75">
        <f t="shared" ca="1" si="105"/>
        <v>0</v>
      </c>
      <c r="X324" s="75">
        <f t="shared" ca="1" si="105"/>
        <v>0</v>
      </c>
      <c r="Y324" s="75">
        <f t="shared" ca="1" si="105"/>
        <v>0</v>
      </c>
      <c r="Z324" s="75">
        <f t="shared" ca="1" si="105"/>
        <v>0</v>
      </c>
      <c r="AA324" s="75">
        <f t="shared" ca="1" si="105"/>
        <v>0</v>
      </c>
      <c r="AB324" s="75">
        <f t="shared" ca="1" si="105"/>
        <v>0</v>
      </c>
      <c r="AC324" s="75">
        <f t="shared" ca="1" si="105"/>
        <v>0</v>
      </c>
      <c r="AD324" s="75">
        <f t="shared" ca="1" si="105"/>
        <v>0</v>
      </c>
      <c r="AE324" s="75">
        <f t="shared" ca="1" si="105"/>
        <v>0</v>
      </c>
      <c r="AF324" s="75">
        <f t="shared" ca="1" si="105"/>
        <v>0</v>
      </c>
      <c r="AG324" s="75">
        <f t="shared" ca="1" si="105"/>
        <v>0</v>
      </c>
      <c r="AH324" s="75">
        <f t="shared" ca="1" si="105"/>
        <v>0</v>
      </c>
      <c r="AI324" s="75">
        <f t="shared" ca="1" si="105"/>
        <v>0</v>
      </c>
      <c r="AJ324" s="75">
        <f t="shared" ca="1" si="105"/>
        <v>0</v>
      </c>
      <c r="AK324" s="75">
        <f t="shared" ca="1" si="105"/>
        <v>0</v>
      </c>
      <c r="AL324" s="75">
        <f t="shared" ca="1" si="105"/>
        <v>0</v>
      </c>
      <c r="AM324" s="75">
        <f t="shared" ca="1" si="105"/>
        <v>0</v>
      </c>
      <c r="AN324" s="75">
        <f t="shared" ca="1" si="105"/>
        <v>0</v>
      </c>
      <c r="AO324" s="75">
        <f t="shared" ca="1" si="105"/>
        <v>0</v>
      </c>
      <c r="AP324" s="75">
        <f t="shared" ca="1" si="105"/>
        <v>0</v>
      </c>
      <c r="AQ324" s="75">
        <f t="shared" ca="1" si="105"/>
        <v>0</v>
      </c>
      <c r="AR324" s="75">
        <f t="shared" ca="1" si="105"/>
        <v>0</v>
      </c>
      <c r="AS324" s="75">
        <f t="shared" ca="1" si="105"/>
        <v>0</v>
      </c>
      <c r="AT324" s="75">
        <f t="shared" ca="1" si="105"/>
        <v>0</v>
      </c>
      <c r="AU324" s="75">
        <f t="shared" ca="1" si="105"/>
        <v>0</v>
      </c>
      <c r="AV324" s="75">
        <f t="shared" ca="1" si="105"/>
        <v>0</v>
      </c>
      <c r="AW324" s="75">
        <f t="shared" ca="1" si="105"/>
        <v>0</v>
      </c>
      <c r="AX324" s="75">
        <f t="shared" ca="1" si="105"/>
        <v>0</v>
      </c>
      <c r="AY324" s="75">
        <f t="shared" ca="1" si="105"/>
        <v>0</v>
      </c>
      <c r="AZ324" s="75">
        <f t="shared" ca="1" si="105"/>
        <v>0</v>
      </c>
      <c r="BA324" s="75">
        <f t="shared" ca="1" si="105"/>
        <v>0</v>
      </c>
      <c r="BB324" s="75">
        <f t="shared" ca="1" si="105"/>
        <v>0</v>
      </c>
      <c r="BC324" s="75">
        <f t="shared" ca="1" si="105"/>
        <v>0</v>
      </c>
      <c r="BD324" s="75">
        <f t="shared" ca="1" si="105"/>
        <v>0</v>
      </c>
      <c r="BE324" s="75">
        <f t="shared" ca="1" si="105"/>
        <v>0</v>
      </c>
      <c r="BF324" s="75">
        <f t="shared" ca="1" si="105"/>
        <v>0</v>
      </c>
      <c r="BG324" s="75">
        <f t="shared" ca="1" si="105"/>
        <v>0</v>
      </c>
      <c r="BH324" s="75">
        <f t="shared" ca="1" si="105"/>
        <v>0</v>
      </c>
      <c r="BI324" s="75">
        <f t="shared" ca="1" si="105"/>
        <v>0</v>
      </c>
      <c r="BJ324" s="75">
        <f t="shared" ca="1" si="105"/>
        <v>0</v>
      </c>
      <c r="BK324" s="75">
        <f t="shared" ca="1" si="105"/>
        <v>0</v>
      </c>
      <c r="BL324" s="75">
        <f t="shared" ca="1" si="105"/>
        <v>0</v>
      </c>
      <c r="BM324" s="75">
        <f t="shared" ca="1" si="105"/>
        <v>0</v>
      </c>
      <c r="BN324" s="75">
        <f t="shared" ca="1" si="105"/>
        <v>0</v>
      </c>
      <c r="BO324" s="75">
        <f t="shared" ca="1" si="105"/>
        <v>0</v>
      </c>
      <c r="BP324" s="75">
        <f t="shared" ca="1" si="105"/>
        <v>0</v>
      </c>
      <c r="BQ324" s="75">
        <f t="shared" ca="1" si="105"/>
        <v>0</v>
      </c>
      <c r="BR324" s="75">
        <f t="shared" ca="1" si="105"/>
        <v>0</v>
      </c>
      <c r="BS324" s="75">
        <f t="shared" ca="1" si="105"/>
        <v>0</v>
      </c>
      <c r="BT324" s="75">
        <f t="shared" ref="BT324:CX324" ca="1" si="106">IF($DZ324&gt;BT$3,0,-OFFSET(BT170,0,ROUNDUP(IF($DZ324=0,30,$DZ324)/30,0)-1)*$F324)</f>
        <v>0</v>
      </c>
      <c r="BU324" s="75">
        <f t="shared" ca="1" si="106"/>
        <v>0</v>
      </c>
      <c r="BV324" s="75">
        <f t="shared" ca="1" si="106"/>
        <v>0</v>
      </c>
      <c r="BW324" s="75">
        <f t="shared" ca="1" si="106"/>
        <v>0</v>
      </c>
      <c r="BX324" s="75">
        <f t="shared" ca="1" si="106"/>
        <v>0</v>
      </c>
      <c r="BY324" s="75">
        <f t="shared" ca="1" si="106"/>
        <v>0</v>
      </c>
      <c r="BZ324" s="75">
        <f t="shared" ca="1" si="106"/>
        <v>0</v>
      </c>
      <c r="CA324" s="75">
        <f t="shared" ca="1" si="106"/>
        <v>0</v>
      </c>
      <c r="CB324" s="75">
        <f t="shared" ca="1" si="106"/>
        <v>0</v>
      </c>
      <c r="CC324" s="75">
        <f t="shared" ca="1" si="106"/>
        <v>0</v>
      </c>
      <c r="CD324" s="75">
        <f t="shared" ca="1" si="106"/>
        <v>0</v>
      </c>
      <c r="CE324" s="75">
        <f t="shared" ca="1" si="106"/>
        <v>0</v>
      </c>
      <c r="CF324" s="75">
        <f t="shared" ca="1" si="106"/>
        <v>0</v>
      </c>
      <c r="CG324" s="75">
        <f t="shared" ca="1" si="106"/>
        <v>0</v>
      </c>
      <c r="CH324" s="75">
        <f t="shared" ca="1" si="106"/>
        <v>0</v>
      </c>
      <c r="CI324" s="75">
        <f t="shared" ca="1" si="106"/>
        <v>0</v>
      </c>
      <c r="CJ324" s="75">
        <f t="shared" ca="1" si="106"/>
        <v>0</v>
      </c>
      <c r="CK324" s="75">
        <f t="shared" ca="1" si="106"/>
        <v>0</v>
      </c>
      <c r="CL324" s="75">
        <f t="shared" ca="1" si="106"/>
        <v>0</v>
      </c>
      <c r="CM324" s="75">
        <f t="shared" ca="1" si="106"/>
        <v>0</v>
      </c>
      <c r="CN324" s="75">
        <f t="shared" ca="1" si="106"/>
        <v>0</v>
      </c>
      <c r="CO324" s="75">
        <f t="shared" ca="1" si="106"/>
        <v>0</v>
      </c>
      <c r="CP324" s="75">
        <f t="shared" ca="1" si="106"/>
        <v>0</v>
      </c>
      <c r="CQ324" s="75">
        <f t="shared" ca="1" si="106"/>
        <v>0</v>
      </c>
      <c r="CR324" s="75">
        <f t="shared" ca="1" si="106"/>
        <v>0</v>
      </c>
      <c r="CS324" s="75">
        <f t="shared" ca="1" si="106"/>
        <v>0</v>
      </c>
      <c r="CT324" s="75">
        <f t="shared" ca="1" si="106"/>
        <v>0</v>
      </c>
      <c r="CU324" s="75">
        <f t="shared" ca="1" si="106"/>
        <v>0</v>
      </c>
      <c r="CV324" s="75">
        <f t="shared" ca="1" si="106"/>
        <v>0</v>
      </c>
      <c r="CW324" s="75">
        <f t="shared" ca="1" si="106"/>
        <v>0</v>
      </c>
      <c r="CX324" s="75">
        <f t="shared" ca="1" si="106"/>
        <v>0</v>
      </c>
      <c r="CY324" s="75">
        <f t="shared" ref="CY324:DW324" ca="1" si="107">IF($DZ324&gt;CY$3,0,-OFFSET(CY170,0,ROUNDUP(IF($DZ324=0,30,$DZ324)/30,0)-1)*$F324)</f>
        <v>0</v>
      </c>
      <c r="CZ324" s="75">
        <f t="shared" ca="1" si="107"/>
        <v>0</v>
      </c>
      <c r="DA324" s="75">
        <f t="shared" ca="1" si="107"/>
        <v>0</v>
      </c>
      <c r="DB324" s="75">
        <f t="shared" ca="1" si="107"/>
        <v>0</v>
      </c>
      <c r="DC324" s="75">
        <f t="shared" ca="1" si="107"/>
        <v>0</v>
      </c>
      <c r="DD324" s="75">
        <f t="shared" ca="1" si="107"/>
        <v>0</v>
      </c>
      <c r="DE324" s="75">
        <f t="shared" ca="1" si="107"/>
        <v>0</v>
      </c>
      <c r="DF324" s="75">
        <f t="shared" ca="1" si="107"/>
        <v>0</v>
      </c>
      <c r="DG324" s="75">
        <f t="shared" ca="1" si="107"/>
        <v>0</v>
      </c>
      <c r="DH324" s="75">
        <f t="shared" ca="1" si="107"/>
        <v>0</v>
      </c>
      <c r="DI324" s="75">
        <f t="shared" ca="1" si="107"/>
        <v>0</v>
      </c>
      <c r="DJ324" s="75">
        <f t="shared" ca="1" si="107"/>
        <v>0</v>
      </c>
      <c r="DK324" s="75">
        <f t="shared" ca="1" si="107"/>
        <v>0</v>
      </c>
      <c r="DL324" s="75">
        <f t="shared" ca="1" si="107"/>
        <v>0</v>
      </c>
      <c r="DM324" s="75">
        <f t="shared" ca="1" si="107"/>
        <v>0</v>
      </c>
      <c r="DN324" s="75">
        <f t="shared" ca="1" si="107"/>
        <v>0</v>
      </c>
      <c r="DO324" s="75">
        <f t="shared" ca="1" si="107"/>
        <v>0</v>
      </c>
      <c r="DP324" s="75">
        <f t="shared" ca="1" si="107"/>
        <v>0</v>
      </c>
      <c r="DQ324" s="75">
        <f t="shared" ca="1" si="107"/>
        <v>0</v>
      </c>
      <c r="DR324" s="75">
        <f t="shared" ca="1" si="107"/>
        <v>0</v>
      </c>
      <c r="DS324" s="75">
        <f t="shared" ca="1" si="107"/>
        <v>0</v>
      </c>
      <c r="DT324" s="75">
        <f t="shared" ca="1" si="107"/>
        <v>0</v>
      </c>
      <c r="DU324" s="75">
        <f t="shared" ca="1" si="107"/>
        <v>0</v>
      </c>
      <c r="DV324" s="75">
        <f t="shared" ca="1" si="107"/>
        <v>0</v>
      </c>
      <c r="DW324" s="75">
        <f t="shared" ca="1" si="107"/>
        <v>0</v>
      </c>
      <c r="DX324" s="76"/>
      <c r="DY324" s="76"/>
      <c r="DZ324" s="49">
        <f t="shared" ref="DZ324" si="108">DZ170</f>
        <v>30</v>
      </c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  <c r="FS324" s="4"/>
      <c r="FT324" s="4"/>
      <c r="FU324" s="4"/>
      <c r="FV324" s="4"/>
      <c r="FW324" s="4"/>
      <c r="FX324" s="4"/>
      <c r="FY324" s="4"/>
      <c r="FZ324" s="4"/>
      <c r="GA324" s="4"/>
      <c r="GB324" s="4"/>
      <c r="GC324" s="4"/>
      <c r="GD324" s="4"/>
      <c r="GE324" s="4"/>
      <c r="GF324" s="4"/>
      <c r="GG324" s="4"/>
    </row>
    <row r="325" spans="1:189" ht="14" x14ac:dyDescent="0.35">
      <c r="A325" s="77">
        <f>NPV($F$5,H325:DW325) + G325</f>
        <v>0</v>
      </c>
      <c r="B325" s="1"/>
      <c r="C325" s="2"/>
      <c r="D325" s="2"/>
      <c r="E325" s="3"/>
      <c r="F325" s="78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65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65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65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65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65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65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65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65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65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  <c r="FS325" s="4"/>
      <c r="FT325" s="4"/>
      <c r="FU325" s="4"/>
      <c r="FV325" s="4"/>
      <c r="FW325" s="4"/>
      <c r="FX325" s="4"/>
      <c r="FY325" s="4"/>
      <c r="FZ325" s="4"/>
      <c r="GA325" s="4"/>
      <c r="GB325" s="4"/>
      <c r="GC325" s="4"/>
      <c r="GD325" s="4"/>
      <c r="GE325" s="4"/>
      <c r="GF325" s="4"/>
      <c r="GG325" s="4"/>
    </row>
    <row r="326" spans="1:189" ht="14" x14ac:dyDescent="0.35">
      <c r="A326" s="77">
        <f ca="1">SUM(G326:DW326)</f>
        <v>0</v>
      </c>
      <c r="B326" s="77"/>
      <c r="C326" s="79"/>
      <c r="D326" s="79"/>
      <c r="E326" s="80" t="s">
        <v>25</v>
      </c>
      <c r="F326" s="81"/>
      <c r="G326" s="69"/>
      <c r="H326" s="69">
        <f t="shared" ref="H326:BS326" ca="1" si="109">SUM(H172:H324)</f>
        <v>0</v>
      </c>
      <c r="I326" s="69">
        <f t="shared" ca="1" si="109"/>
        <v>0</v>
      </c>
      <c r="J326" s="69">
        <f t="shared" ca="1" si="109"/>
        <v>0</v>
      </c>
      <c r="K326" s="69">
        <f t="shared" ca="1" si="109"/>
        <v>0</v>
      </c>
      <c r="L326" s="69">
        <f t="shared" ca="1" si="109"/>
        <v>0</v>
      </c>
      <c r="M326" s="69">
        <f t="shared" ca="1" si="109"/>
        <v>0</v>
      </c>
      <c r="N326" s="69">
        <f t="shared" ca="1" si="109"/>
        <v>0</v>
      </c>
      <c r="O326" s="69">
        <f t="shared" ca="1" si="109"/>
        <v>0</v>
      </c>
      <c r="P326" s="69">
        <f t="shared" ca="1" si="109"/>
        <v>0</v>
      </c>
      <c r="Q326" s="69">
        <f t="shared" ca="1" si="109"/>
        <v>0</v>
      </c>
      <c r="R326" s="69">
        <f t="shared" ca="1" si="109"/>
        <v>0</v>
      </c>
      <c r="S326" s="69">
        <f t="shared" ca="1" si="109"/>
        <v>0</v>
      </c>
      <c r="T326" s="69">
        <f t="shared" ca="1" si="109"/>
        <v>0</v>
      </c>
      <c r="U326" s="69">
        <f t="shared" ca="1" si="109"/>
        <v>0</v>
      </c>
      <c r="V326" s="69">
        <f t="shared" ca="1" si="109"/>
        <v>0</v>
      </c>
      <c r="W326" s="69">
        <f t="shared" ca="1" si="109"/>
        <v>0</v>
      </c>
      <c r="X326" s="69">
        <f t="shared" ca="1" si="109"/>
        <v>0</v>
      </c>
      <c r="Y326" s="69">
        <f t="shared" ca="1" si="109"/>
        <v>0</v>
      </c>
      <c r="Z326" s="69">
        <f t="shared" ca="1" si="109"/>
        <v>0</v>
      </c>
      <c r="AA326" s="69">
        <f t="shared" ca="1" si="109"/>
        <v>0</v>
      </c>
      <c r="AB326" s="69">
        <f t="shared" ca="1" si="109"/>
        <v>0</v>
      </c>
      <c r="AC326" s="69">
        <f t="shared" ca="1" si="109"/>
        <v>0</v>
      </c>
      <c r="AD326" s="69">
        <f t="shared" ca="1" si="109"/>
        <v>0</v>
      </c>
      <c r="AE326" s="69">
        <f t="shared" ca="1" si="109"/>
        <v>0</v>
      </c>
      <c r="AF326" s="69">
        <f t="shared" ca="1" si="109"/>
        <v>0</v>
      </c>
      <c r="AG326" s="69">
        <f t="shared" ca="1" si="109"/>
        <v>0</v>
      </c>
      <c r="AH326" s="69">
        <f t="shared" ca="1" si="109"/>
        <v>0</v>
      </c>
      <c r="AI326" s="69">
        <f t="shared" ca="1" si="109"/>
        <v>0</v>
      </c>
      <c r="AJ326" s="69">
        <f t="shared" ca="1" si="109"/>
        <v>0</v>
      </c>
      <c r="AK326" s="69">
        <f t="shared" ca="1" si="109"/>
        <v>0</v>
      </c>
      <c r="AL326" s="69">
        <f t="shared" ca="1" si="109"/>
        <v>0</v>
      </c>
      <c r="AM326" s="69">
        <f t="shared" ca="1" si="109"/>
        <v>0</v>
      </c>
      <c r="AN326" s="69">
        <f t="shared" ca="1" si="109"/>
        <v>0</v>
      </c>
      <c r="AO326" s="69">
        <f t="shared" ca="1" si="109"/>
        <v>0</v>
      </c>
      <c r="AP326" s="69">
        <f t="shared" ca="1" si="109"/>
        <v>0</v>
      </c>
      <c r="AQ326" s="69">
        <f t="shared" ca="1" si="109"/>
        <v>0</v>
      </c>
      <c r="AR326" s="69">
        <f t="shared" ca="1" si="109"/>
        <v>0</v>
      </c>
      <c r="AS326" s="69">
        <f t="shared" ca="1" si="109"/>
        <v>0</v>
      </c>
      <c r="AT326" s="69">
        <f t="shared" ca="1" si="109"/>
        <v>0</v>
      </c>
      <c r="AU326" s="69">
        <f t="shared" ca="1" si="109"/>
        <v>0</v>
      </c>
      <c r="AV326" s="69">
        <f t="shared" ca="1" si="109"/>
        <v>0</v>
      </c>
      <c r="AW326" s="69">
        <f t="shared" ca="1" si="109"/>
        <v>0</v>
      </c>
      <c r="AX326" s="69">
        <f t="shared" ca="1" si="109"/>
        <v>0</v>
      </c>
      <c r="AY326" s="69">
        <f t="shared" ca="1" si="109"/>
        <v>0</v>
      </c>
      <c r="AZ326" s="69">
        <f t="shared" ca="1" si="109"/>
        <v>0</v>
      </c>
      <c r="BA326" s="69">
        <f t="shared" ca="1" si="109"/>
        <v>0</v>
      </c>
      <c r="BB326" s="69">
        <f t="shared" ca="1" si="109"/>
        <v>0</v>
      </c>
      <c r="BC326" s="69">
        <f t="shared" ca="1" si="109"/>
        <v>0</v>
      </c>
      <c r="BD326" s="69">
        <f t="shared" ca="1" si="109"/>
        <v>0</v>
      </c>
      <c r="BE326" s="69">
        <f t="shared" ca="1" si="109"/>
        <v>0</v>
      </c>
      <c r="BF326" s="69">
        <f t="shared" ca="1" si="109"/>
        <v>0</v>
      </c>
      <c r="BG326" s="69">
        <f t="shared" ca="1" si="109"/>
        <v>0</v>
      </c>
      <c r="BH326" s="69">
        <f t="shared" ca="1" si="109"/>
        <v>0</v>
      </c>
      <c r="BI326" s="69">
        <f t="shared" ca="1" si="109"/>
        <v>0</v>
      </c>
      <c r="BJ326" s="69">
        <f t="shared" ca="1" si="109"/>
        <v>0</v>
      </c>
      <c r="BK326" s="69">
        <f t="shared" ca="1" si="109"/>
        <v>0</v>
      </c>
      <c r="BL326" s="69">
        <f t="shared" ca="1" si="109"/>
        <v>0</v>
      </c>
      <c r="BM326" s="69">
        <f t="shared" ca="1" si="109"/>
        <v>0</v>
      </c>
      <c r="BN326" s="69">
        <f t="shared" ca="1" si="109"/>
        <v>0</v>
      </c>
      <c r="BO326" s="69">
        <f t="shared" ca="1" si="109"/>
        <v>0</v>
      </c>
      <c r="BP326" s="69">
        <f t="shared" ca="1" si="109"/>
        <v>0</v>
      </c>
      <c r="BQ326" s="69">
        <f t="shared" ca="1" si="109"/>
        <v>0</v>
      </c>
      <c r="BR326" s="69">
        <f t="shared" ca="1" si="109"/>
        <v>0</v>
      </c>
      <c r="BS326" s="69">
        <f t="shared" ca="1" si="109"/>
        <v>0</v>
      </c>
      <c r="BT326" s="69">
        <f t="shared" ref="BT326:DW326" ca="1" si="110">SUM(BT172:BT324)</f>
        <v>0</v>
      </c>
      <c r="BU326" s="69">
        <f t="shared" ca="1" si="110"/>
        <v>0</v>
      </c>
      <c r="BV326" s="69">
        <f t="shared" ca="1" si="110"/>
        <v>0</v>
      </c>
      <c r="BW326" s="69">
        <f t="shared" ca="1" si="110"/>
        <v>0</v>
      </c>
      <c r="BX326" s="69">
        <f t="shared" ca="1" si="110"/>
        <v>0</v>
      </c>
      <c r="BY326" s="69">
        <f t="shared" ca="1" si="110"/>
        <v>0</v>
      </c>
      <c r="BZ326" s="69">
        <f t="shared" ca="1" si="110"/>
        <v>0</v>
      </c>
      <c r="CA326" s="69">
        <f t="shared" ca="1" si="110"/>
        <v>0</v>
      </c>
      <c r="CB326" s="69">
        <f t="shared" ca="1" si="110"/>
        <v>0</v>
      </c>
      <c r="CC326" s="69">
        <f t="shared" ca="1" si="110"/>
        <v>0</v>
      </c>
      <c r="CD326" s="69">
        <f t="shared" ca="1" si="110"/>
        <v>0</v>
      </c>
      <c r="CE326" s="69">
        <f t="shared" ca="1" si="110"/>
        <v>0</v>
      </c>
      <c r="CF326" s="69">
        <f t="shared" ca="1" si="110"/>
        <v>0</v>
      </c>
      <c r="CG326" s="69">
        <f t="shared" ca="1" si="110"/>
        <v>0</v>
      </c>
      <c r="CH326" s="69">
        <f t="shared" ca="1" si="110"/>
        <v>0</v>
      </c>
      <c r="CI326" s="69">
        <f t="shared" ca="1" si="110"/>
        <v>0</v>
      </c>
      <c r="CJ326" s="69">
        <f t="shared" ca="1" si="110"/>
        <v>0</v>
      </c>
      <c r="CK326" s="69">
        <f t="shared" ca="1" si="110"/>
        <v>0</v>
      </c>
      <c r="CL326" s="69">
        <f t="shared" ca="1" si="110"/>
        <v>0</v>
      </c>
      <c r="CM326" s="69">
        <f t="shared" ca="1" si="110"/>
        <v>0</v>
      </c>
      <c r="CN326" s="69">
        <f t="shared" ca="1" si="110"/>
        <v>0</v>
      </c>
      <c r="CO326" s="69">
        <f t="shared" ca="1" si="110"/>
        <v>0</v>
      </c>
      <c r="CP326" s="69">
        <f t="shared" ca="1" si="110"/>
        <v>0</v>
      </c>
      <c r="CQ326" s="69">
        <f t="shared" ca="1" si="110"/>
        <v>0</v>
      </c>
      <c r="CR326" s="69">
        <f t="shared" ca="1" si="110"/>
        <v>0</v>
      </c>
      <c r="CS326" s="69">
        <f t="shared" ca="1" si="110"/>
        <v>0</v>
      </c>
      <c r="CT326" s="69">
        <f t="shared" ca="1" si="110"/>
        <v>0</v>
      </c>
      <c r="CU326" s="69">
        <f t="shared" ca="1" si="110"/>
        <v>0</v>
      </c>
      <c r="CV326" s="69">
        <f t="shared" ca="1" si="110"/>
        <v>0</v>
      </c>
      <c r="CW326" s="69">
        <f t="shared" ca="1" si="110"/>
        <v>0</v>
      </c>
      <c r="CX326" s="69">
        <f t="shared" ca="1" si="110"/>
        <v>0</v>
      </c>
      <c r="CY326" s="69">
        <f t="shared" ca="1" si="110"/>
        <v>0</v>
      </c>
      <c r="CZ326" s="69">
        <f t="shared" ca="1" si="110"/>
        <v>0</v>
      </c>
      <c r="DA326" s="69">
        <f t="shared" ca="1" si="110"/>
        <v>0</v>
      </c>
      <c r="DB326" s="69">
        <f t="shared" ca="1" si="110"/>
        <v>0</v>
      </c>
      <c r="DC326" s="69">
        <f t="shared" ca="1" si="110"/>
        <v>0</v>
      </c>
      <c r="DD326" s="69">
        <f t="shared" ca="1" si="110"/>
        <v>0</v>
      </c>
      <c r="DE326" s="69">
        <f t="shared" ca="1" si="110"/>
        <v>0</v>
      </c>
      <c r="DF326" s="69">
        <f t="shared" ca="1" si="110"/>
        <v>0</v>
      </c>
      <c r="DG326" s="69">
        <f t="shared" ca="1" si="110"/>
        <v>0</v>
      </c>
      <c r="DH326" s="69">
        <f t="shared" ca="1" si="110"/>
        <v>0</v>
      </c>
      <c r="DI326" s="69">
        <f t="shared" ca="1" si="110"/>
        <v>0</v>
      </c>
      <c r="DJ326" s="69">
        <f t="shared" ca="1" si="110"/>
        <v>0</v>
      </c>
      <c r="DK326" s="69">
        <f t="shared" ca="1" si="110"/>
        <v>0</v>
      </c>
      <c r="DL326" s="69">
        <f t="shared" ca="1" si="110"/>
        <v>0</v>
      </c>
      <c r="DM326" s="69">
        <f t="shared" ca="1" si="110"/>
        <v>0</v>
      </c>
      <c r="DN326" s="69">
        <f t="shared" ca="1" si="110"/>
        <v>0</v>
      </c>
      <c r="DO326" s="69">
        <f t="shared" ca="1" si="110"/>
        <v>0</v>
      </c>
      <c r="DP326" s="69">
        <f t="shared" ca="1" si="110"/>
        <v>0</v>
      </c>
      <c r="DQ326" s="69">
        <f t="shared" ca="1" si="110"/>
        <v>0</v>
      </c>
      <c r="DR326" s="69">
        <f t="shared" ca="1" si="110"/>
        <v>0</v>
      </c>
      <c r="DS326" s="69">
        <f t="shared" ca="1" si="110"/>
        <v>0</v>
      </c>
      <c r="DT326" s="69">
        <f t="shared" ca="1" si="110"/>
        <v>0</v>
      </c>
      <c r="DU326" s="69">
        <f t="shared" ca="1" si="110"/>
        <v>0</v>
      </c>
      <c r="DV326" s="69">
        <f t="shared" ca="1" si="110"/>
        <v>0</v>
      </c>
      <c r="DW326" s="69">
        <f t="shared" ca="1" si="110"/>
        <v>0</v>
      </c>
      <c r="DX326" s="65"/>
      <c r="DY326" s="65"/>
      <c r="DZ326" s="4"/>
      <c r="EA326" s="4">
        <f ca="1">SUM(H326:DW326)</f>
        <v>0</v>
      </c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  <c r="FS326" s="4"/>
      <c r="FT326" s="4"/>
      <c r="FU326" s="4"/>
      <c r="FV326" s="4"/>
      <c r="FW326" s="4"/>
      <c r="FX326" s="4"/>
      <c r="FY326" s="4"/>
      <c r="FZ326" s="4"/>
      <c r="GA326" s="4"/>
      <c r="GB326" s="4"/>
      <c r="GC326" s="4"/>
      <c r="GD326" s="4"/>
      <c r="GE326" s="4"/>
      <c r="GF326" s="4"/>
      <c r="GG326" s="4"/>
    </row>
    <row r="327" spans="1:189" ht="14" x14ac:dyDescent="0.35">
      <c r="A327" s="1"/>
      <c r="B327" s="43" t="str">
        <f>B20</f>
        <v>À Vista</v>
      </c>
      <c r="C327" s="2"/>
      <c r="D327" s="44"/>
      <c r="E327" s="82" t="str">
        <f>"Recuperação Pis/Cofins "&amp;$E20</f>
        <v>Recuperação Pis/Cofins Equip. Subst. Tributária</v>
      </c>
      <c r="F327" s="83">
        <v>2.1000000000000001E-2</v>
      </c>
      <c r="G327" s="68"/>
      <c r="H327" s="9">
        <f t="shared" ref="H327:BS330" ca="1" si="111">-$F327*H481</f>
        <v>0</v>
      </c>
      <c r="I327" s="9">
        <f t="shared" ca="1" si="111"/>
        <v>0</v>
      </c>
      <c r="J327" s="9">
        <f t="shared" ca="1" si="111"/>
        <v>0</v>
      </c>
      <c r="K327" s="9">
        <f t="shared" ca="1" si="111"/>
        <v>0</v>
      </c>
      <c r="L327" s="9">
        <f t="shared" ca="1" si="111"/>
        <v>0</v>
      </c>
      <c r="M327" s="9">
        <f t="shared" ca="1" si="111"/>
        <v>0</v>
      </c>
      <c r="N327" s="9">
        <f t="shared" ca="1" si="111"/>
        <v>0</v>
      </c>
      <c r="O327" s="9">
        <f t="shared" ca="1" si="111"/>
        <v>0</v>
      </c>
      <c r="P327" s="9">
        <f t="shared" ca="1" si="111"/>
        <v>0</v>
      </c>
      <c r="Q327" s="9">
        <f t="shared" ca="1" si="111"/>
        <v>0</v>
      </c>
      <c r="R327" s="9">
        <f t="shared" ca="1" si="111"/>
        <v>0</v>
      </c>
      <c r="S327" s="9">
        <f t="shared" ca="1" si="111"/>
        <v>0</v>
      </c>
      <c r="T327" s="69">
        <f t="shared" ca="1" si="111"/>
        <v>0</v>
      </c>
      <c r="U327" s="9">
        <f t="shared" ca="1" si="111"/>
        <v>0</v>
      </c>
      <c r="V327" s="9">
        <f t="shared" ca="1" si="111"/>
        <v>0</v>
      </c>
      <c r="W327" s="9">
        <f t="shared" ca="1" si="111"/>
        <v>0</v>
      </c>
      <c r="X327" s="9">
        <f t="shared" ca="1" si="111"/>
        <v>0</v>
      </c>
      <c r="Y327" s="9">
        <f t="shared" ca="1" si="111"/>
        <v>0</v>
      </c>
      <c r="Z327" s="9">
        <f t="shared" ca="1" si="111"/>
        <v>0</v>
      </c>
      <c r="AA327" s="9">
        <f t="shared" ca="1" si="111"/>
        <v>0</v>
      </c>
      <c r="AB327" s="9">
        <f t="shared" ca="1" si="111"/>
        <v>0</v>
      </c>
      <c r="AC327" s="9">
        <f t="shared" ca="1" si="111"/>
        <v>0</v>
      </c>
      <c r="AD327" s="9">
        <f t="shared" ca="1" si="111"/>
        <v>0</v>
      </c>
      <c r="AE327" s="9">
        <f t="shared" ca="1" si="111"/>
        <v>0</v>
      </c>
      <c r="AF327" s="69">
        <f t="shared" ca="1" si="111"/>
        <v>0</v>
      </c>
      <c r="AG327" s="9">
        <f t="shared" ca="1" si="111"/>
        <v>0</v>
      </c>
      <c r="AH327" s="9">
        <f t="shared" ca="1" si="111"/>
        <v>0</v>
      </c>
      <c r="AI327" s="9">
        <f t="shared" ca="1" si="111"/>
        <v>0</v>
      </c>
      <c r="AJ327" s="9">
        <f t="shared" ca="1" si="111"/>
        <v>0</v>
      </c>
      <c r="AK327" s="9">
        <f t="shared" ca="1" si="111"/>
        <v>0</v>
      </c>
      <c r="AL327" s="9">
        <f t="shared" ca="1" si="111"/>
        <v>0</v>
      </c>
      <c r="AM327" s="9">
        <f t="shared" ca="1" si="111"/>
        <v>0</v>
      </c>
      <c r="AN327" s="9">
        <f t="shared" ca="1" si="111"/>
        <v>0</v>
      </c>
      <c r="AO327" s="9">
        <f t="shared" ca="1" si="111"/>
        <v>0</v>
      </c>
      <c r="AP327" s="9">
        <f t="shared" ca="1" si="111"/>
        <v>0</v>
      </c>
      <c r="AQ327" s="9">
        <f t="shared" ca="1" si="111"/>
        <v>0</v>
      </c>
      <c r="AR327" s="69">
        <f t="shared" ca="1" si="111"/>
        <v>0</v>
      </c>
      <c r="AS327" s="9">
        <f t="shared" ca="1" si="111"/>
        <v>0</v>
      </c>
      <c r="AT327" s="9">
        <f t="shared" ca="1" si="111"/>
        <v>0</v>
      </c>
      <c r="AU327" s="9">
        <f t="shared" ca="1" si="111"/>
        <v>0</v>
      </c>
      <c r="AV327" s="9">
        <f t="shared" ca="1" si="111"/>
        <v>0</v>
      </c>
      <c r="AW327" s="9">
        <f t="shared" ca="1" si="111"/>
        <v>0</v>
      </c>
      <c r="AX327" s="9">
        <f t="shared" ca="1" si="111"/>
        <v>0</v>
      </c>
      <c r="AY327" s="9">
        <f t="shared" ca="1" si="111"/>
        <v>0</v>
      </c>
      <c r="AZ327" s="9">
        <f t="shared" ca="1" si="111"/>
        <v>0</v>
      </c>
      <c r="BA327" s="9">
        <f t="shared" ca="1" si="111"/>
        <v>0</v>
      </c>
      <c r="BB327" s="9">
        <f t="shared" ca="1" si="111"/>
        <v>0</v>
      </c>
      <c r="BC327" s="9">
        <f t="shared" ca="1" si="111"/>
        <v>0</v>
      </c>
      <c r="BD327" s="69">
        <f t="shared" ca="1" si="111"/>
        <v>0</v>
      </c>
      <c r="BE327" s="9">
        <f t="shared" ca="1" si="111"/>
        <v>0</v>
      </c>
      <c r="BF327" s="9">
        <f t="shared" ca="1" si="111"/>
        <v>0</v>
      </c>
      <c r="BG327" s="9">
        <f t="shared" ca="1" si="111"/>
        <v>0</v>
      </c>
      <c r="BH327" s="9">
        <f t="shared" ca="1" si="111"/>
        <v>0</v>
      </c>
      <c r="BI327" s="9">
        <f t="shared" ca="1" si="111"/>
        <v>0</v>
      </c>
      <c r="BJ327" s="9">
        <f t="shared" ca="1" si="111"/>
        <v>0</v>
      </c>
      <c r="BK327" s="9">
        <f t="shared" ca="1" si="111"/>
        <v>0</v>
      </c>
      <c r="BL327" s="9">
        <f t="shared" ca="1" si="111"/>
        <v>0</v>
      </c>
      <c r="BM327" s="9">
        <f t="shared" ca="1" si="111"/>
        <v>0</v>
      </c>
      <c r="BN327" s="9">
        <f t="shared" ca="1" si="111"/>
        <v>0</v>
      </c>
      <c r="BO327" s="9">
        <f t="shared" ca="1" si="111"/>
        <v>0</v>
      </c>
      <c r="BP327" s="69">
        <f t="shared" ca="1" si="111"/>
        <v>0</v>
      </c>
      <c r="BQ327" s="9">
        <f t="shared" ca="1" si="111"/>
        <v>0</v>
      </c>
      <c r="BR327" s="9">
        <f t="shared" ca="1" si="111"/>
        <v>0</v>
      </c>
      <c r="BS327" s="9">
        <f t="shared" ca="1" si="111"/>
        <v>0</v>
      </c>
      <c r="BT327" s="9">
        <f t="shared" ref="BT327:DW331" ca="1" si="112">-$F327*BT481</f>
        <v>0</v>
      </c>
      <c r="BU327" s="9">
        <f t="shared" ca="1" si="112"/>
        <v>0</v>
      </c>
      <c r="BV327" s="9">
        <f t="shared" ca="1" si="112"/>
        <v>0</v>
      </c>
      <c r="BW327" s="9">
        <f t="shared" ca="1" si="112"/>
        <v>0</v>
      </c>
      <c r="BX327" s="9">
        <f t="shared" ca="1" si="112"/>
        <v>0</v>
      </c>
      <c r="BY327" s="9">
        <f t="shared" ca="1" si="112"/>
        <v>0</v>
      </c>
      <c r="BZ327" s="9">
        <f t="shared" ca="1" si="112"/>
        <v>0</v>
      </c>
      <c r="CA327" s="9">
        <f t="shared" ca="1" si="112"/>
        <v>0</v>
      </c>
      <c r="CB327" s="69">
        <f t="shared" ca="1" si="112"/>
        <v>0</v>
      </c>
      <c r="CC327" s="9">
        <f t="shared" ca="1" si="112"/>
        <v>0</v>
      </c>
      <c r="CD327" s="9">
        <f t="shared" ca="1" si="112"/>
        <v>0</v>
      </c>
      <c r="CE327" s="9">
        <f t="shared" ca="1" si="112"/>
        <v>0</v>
      </c>
      <c r="CF327" s="9">
        <f t="shared" ca="1" si="112"/>
        <v>0</v>
      </c>
      <c r="CG327" s="9">
        <f t="shared" ca="1" si="112"/>
        <v>0</v>
      </c>
      <c r="CH327" s="9">
        <f t="shared" ca="1" si="112"/>
        <v>0</v>
      </c>
      <c r="CI327" s="9">
        <f t="shared" ca="1" si="112"/>
        <v>0</v>
      </c>
      <c r="CJ327" s="9">
        <f t="shared" ca="1" si="112"/>
        <v>0</v>
      </c>
      <c r="CK327" s="9">
        <f t="shared" ca="1" si="112"/>
        <v>0</v>
      </c>
      <c r="CL327" s="9">
        <f t="shared" ca="1" si="112"/>
        <v>0</v>
      </c>
      <c r="CM327" s="9">
        <f t="shared" ca="1" si="112"/>
        <v>0</v>
      </c>
      <c r="CN327" s="69">
        <f t="shared" ca="1" si="112"/>
        <v>0</v>
      </c>
      <c r="CO327" s="9">
        <f t="shared" ca="1" si="112"/>
        <v>0</v>
      </c>
      <c r="CP327" s="9">
        <f t="shared" ca="1" si="112"/>
        <v>0</v>
      </c>
      <c r="CQ327" s="9">
        <f t="shared" ca="1" si="112"/>
        <v>0</v>
      </c>
      <c r="CR327" s="9">
        <f t="shared" ca="1" si="112"/>
        <v>0</v>
      </c>
      <c r="CS327" s="9">
        <f t="shared" ca="1" si="112"/>
        <v>0</v>
      </c>
      <c r="CT327" s="9">
        <f t="shared" ca="1" si="112"/>
        <v>0</v>
      </c>
      <c r="CU327" s="9">
        <f t="shared" ca="1" si="112"/>
        <v>0</v>
      </c>
      <c r="CV327" s="9">
        <f t="shared" ca="1" si="112"/>
        <v>0</v>
      </c>
      <c r="CW327" s="9">
        <f t="shared" ca="1" si="112"/>
        <v>0</v>
      </c>
      <c r="CX327" s="9">
        <f t="shared" ca="1" si="112"/>
        <v>0</v>
      </c>
      <c r="CY327" s="9">
        <f t="shared" ca="1" si="112"/>
        <v>0</v>
      </c>
      <c r="CZ327" s="69">
        <f t="shared" ca="1" si="112"/>
        <v>0</v>
      </c>
      <c r="DA327" s="9">
        <f t="shared" ca="1" si="112"/>
        <v>0</v>
      </c>
      <c r="DB327" s="9">
        <f t="shared" ca="1" si="112"/>
        <v>0</v>
      </c>
      <c r="DC327" s="9">
        <f t="shared" ca="1" si="112"/>
        <v>0</v>
      </c>
      <c r="DD327" s="9">
        <f t="shared" ca="1" si="112"/>
        <v>0</v>
      </c>
      <c r="DE327" s="9">
        <f t="shared" ca="1" si="112"/>
        <v>0</v>
      </c>
      <c r="DF327" s="9">
        <f t="shared" ca="1" si="112"/>
        <v>0</v>
      </c>
      <c r="DG327" s="9">
        <f t="shared" ca="1" si="112"/>
        <v>0</v>
      </c>
      <c r="DH327" s="9">
        <f t="shared" ca="1" si="112"/>
        <v>0</v>
      </c>
      <c r="DI327" s="9">
        <f t="shared" ca="1" si="112"/>
        <v>0</v>
      </c>
      <c r="DJ327" s="9">
        <f t="shared" ca="1" si="112"/>
        <v>0</v>
      </c>
      <c r="DK327" s="9">
        <f t="shared" ca="1" si="112"/>
        <v>0</v>
      </c>
      <c r="DL327" s="69">
        <f t="shared" ca="1" si="112"/>
        <v>0</v>
      </c>
      <c r="DM327" s="9">
        <f t="shared" ca="1" si="112"/>
        <v>0</v>
      </c>
      <c r="DN327" s="9">
        <f t="shared" ca="1" si="112"/>
        <v>0</v>
      </c>
      <c r="DO327" s="9">
        <f t="shared" ca="1" si="112"/>
        <v>0</v>
      </c>
      <c r="DP327" s="9">
        <f t="shared" ca="1" si="112"/>
        <v>0</v>
      </c>
      <c r="DQ327" s="9">
        <f t="shared" ca="1" si="112"/>
        <v>0</v>
      </c>
      <c r="DR327" s="9">
        <f t="shared" ca="1" si="112"/>
        <v>0</v>
      </c>
      <c r="DS327" s="9">
        <f t="shared" ca="1" si="112"/>
        <v>0</v>
      </c>
      <c r="DT327" s="9">
        <f t="shared" ca="1" si="112"/>
        <v>0</v>
      </c>
      <c r="DU327" s="9">
        <f t="shared" ca="1" si="112"/>
        <v>0</v>
      </c>
      <c r="DV327" s="9">
        <f t="shared" ca="1" si="112"/>
        <v>0</v>
      </c>
      <c r="DW327" s="9">
        <f t="shared" ca="1" si="112"/>
        <v>0</v>
      </c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  <c r="FS327" s="4"/>
      <c r="FT327" s="4"/>
      <c r="FU327" s="4"/>
      <c r="FV327" s="4"/>
      <c r="FW327" s="4"/>
      <c r="FX327" s="4"/>
      <c r="FY327" s="4"/>
      <c r="FZ327" s="4"/>
      <c r="GA327" s="4"/>
      <c r="GB327" s="4"/>
      <c r="GC327" s="4"/>
      <c r="GD327" s="4"/>
      <c r="GE327" s="4"/>
      <c r="GF327" s="4"/>
      <c r="GG327" s="4"/>
    </row>
    <row r="328" spans="1:189" ht="14" hidden="1" x14ac:dyDescent="0.35">
      <c r="A328" s="1"/>
      <c r="B328" s="43" t="str">
        <f>B21</f>
        <v/>
      </c>
      <c r="C328" s="2"/>
      <c r="D328" s="44">
        <f t="shared" ref="D328:D391" si="113">D175</f>
        <v>0</v>
      </c>
      <c r="E328" s="84" t="str">
        <f>"Recuperação Pis/Cofins "&amp;$E21</f>
        <v xml:space="preserve">Recuperação Pis/Cofins </v>
      </c>
      <c r="F328" s="67"/>
      <c r="G328" s="68"/>
      <c r="H328" s="9">
        <f t="shared" si="111"/>
        <v>0</v>
      </c>
      <c r="I328" s="9">
        <f t="shared" si="111"/>
        <v>0</v>
      </c>
      <c r="J328" s="9">
        <f t="shared" si="111"/>
        <v>0</v>
      </c>
      <c r="K328" s="9">
        <f t="shared" si="111"/>
        <v>0</v>
      </c>
      <c r="L328" s="9">
        <f t="shared" si="111"/>
        <v>0</v>
      </c>
      <c r="M328" s="9">
        <f t="shared" si="111"/>
        <v>0</v>
      </c>
      <c r="N328" s="9">
        <f t="shared" si="111"/>
        <v>0</v>
      </c>
      <c r="O328" s="9">
        <f t="shared" si="111"/>
        <v>0</v>
      </c>
      <c r="P328" s="9">
        <f t="shared" si="111"/>
        <v>0</v>
      </c>
      <c r="Q328" s="9">
        <f t="shared" si="111"/>
        <v>0</v>
      </c>
      <c r="R328" s="9">
        <f t="shared" si="111"/>
        <v>0</v>
      </c>
      <c r="S328" s="9">
        <f t="shared" si="111"/>
        <v>0</v>
      </c>
      <c r="T328" s="69">
        <f t="shared" si="111"/>
        <v>0</v>
      </c>
      <c r="U328" s="9">
        <f t="shared" si="111"/>
        <v>0</v>
      </c>
      <c r="V328" s="9">
        <f t="shared" si="111"/>
        <v>0</v>
      </c>
      <c r="W328" s="9">
        <f t="shared" si="111"/>
        <v>0</v>
      </c>
      <c r="X328" s="9">
        <f t="shared" si="111"/>
        <v>0</v>
      </c>
      <c r="Y328" s="9">
        <f t="shared" si="111"/>
        <v>0</v>
      </c>
      <c r="Z328" s="9">
        <f t="shared" si="111"/>
        <v>0</v>
      </c>
      <c r="AA328" s="9">
        <f t="shared" si="111"/>
        <v>0</v>
      </c>
      <c r="AB328" s="9">
        <f t="shared" si="111"/>
        <v>0</v>
      </c>
      <c r="AC328" s="9">
        <f t="shared" si="111"/>
        <v>0</v>
      </c>
      <c r="AD328" s="9">
        <f t="shared" si="111"/>
        <v>0</v>
      </c>
      <c r="AE328" s="9">
        <f t="shared" si="111"/>
        <v>0</v>
      </c>
      <c r="AF328" s="69">
        <f t="shared" si="111"/>
        <v>0</v>
      </c>
      <c r="AG328" s="9">
        <f t="shared" si="111"/>
        <v>0</v>
      </c>
      <c r="AH328" s="9">
        <f t="shared" si="111"/>
        <v>0</v>
      </c>
      <c r="AI328" s="9">
        <f t="shared" si="111"/>
        <v>0</v>
      </c>
      <c r="AJ328" s="9">
        <f t="shared" si="111"/>
        <v>0</v>
      </c>
      <c r="AK328" s="9">
        <f t="shared" si="111"/>
        <v>0</v>
      </c>
      <c r="AL328" s="9">
        <f t="shared" si="111"/>
        <v>0</v>
      </c>
      <c r="AM328" s="9">
        <f t="shared" si="111"/>
        <v>0</v>
      </c>
      <c r="AN328" s="9">
        <f t="shared" si="111"/>
        <v>0</v>
      </c>
      <c r="AO328" s="9">
        <f t="shared" si="111"/>
        <v>0</v>
      </c>
      <c r="AP328" s="9">
        <f t="shared" si="111"/>
        <v>0</v>
      </c>
      <c r="AQ328" s="9">
        <f t="shared" si="111"/>
        <v>0</v>
      </c>
      <c r="AR328" s="69">
        <f t="shared" si="111"/>
        <v>0</v>
      </c>
      <c r="AS328" s="9">
        <f t="shared" si="111"/>
        <v>0</v>
      </c>
      <c r="AT328" s="9">
        <f t="shared" si="111"/>
        <v>0</v>
      </c>
      <c r="AU328" s="9">
        <f t="shared" si="111"/>
        <v>0</v>
      </c>
      <c r="AV328" s="9">
        <f t="shared" si="111"/>
        <v>0</v>
      </c>
      <c r="AW328" s="9">
        <f t="shared" si="111"/>
        <v>0</v>
      </c>
      <c r="AX328" s="9">
        <f t="shared" si="111"/>
        <v>0</v>
      </c>
      <c r="AY328" s="9">
        <f t="shared" si="111"/>
        <v>0</v>
      </c>
      <c r="AZ328" s="9">
        <f t="shared" si="111"/>
        <v>0</v>
      </c>
      <c r="BA328" s="9">
        <f t="shared" si="111"/>
        <v>0</v>
      </c>
      <c r="BB328" s="9">
        <f t="shared" si="111"/>
        <v>0</v>
      </c>
      <c r="BC328" s="9">
        <f t="shared" si="111"/>
        <v>0</v>
      </c>
      <c r="BD328" s="69">
        <f t="shared" si="111"/>
        <v>0</v>
      </c>
      <c r="BE328" s="9">
        <f t="shared" si="111"/>
        <v>0</v>
      </c>
      <c r="BF328" s="9">
        <f t="shared" si="111"/>
        <v>0</v>
      </c>
      <c r="BG328" s="9">
        <f t="shared" si="111"/>
        <v>0</v>
      </c>
      <c r="BH328" s="9">
        <f t="shared" si="111"/>
        <v>0</v>
      </c>
      <c r="BI328" s="9">
        <f t="shared" si="111"/>
        <v>0</v>
      </c>
      <c r="BJ328" s="9">
        <f t="shared" si="111"/>
        <v>0</v>
      </c>
      <c r="BK328" s="9">
        <f t="shared" si="111"/>
        <v>0</v>
      </c>
      <c r="BL328" s="9">
        <f t="shared" si="111"/>
        <v>0</v>
      </c>
      <c r="BM328" s="9">
        <f t="shared" si="111"/>
        <v>0</v>
      </c>
      <c r="BN328" s="9">
        <f t="shared" si="111"/>
        <v>0</v>
      </c>
      <c r="BO328" s="9">
        <f t="shared" si="111"/>
        <v>0</v>
      </c>
      <c r="BP328" s="69">
        <f t="shared" si="111"/>
        <v>0</v>
      </c>
      <c r="BQ328" s="9">
        <f t="shared" si="111"/>
        <v>0</v>
      </c>
      <c r="BR328" s="9">
        <f t="shared" si="111"/>
        <v>0</v>
      </c>
      <c r="BS328" s="9">
        <f t="shared" si="111"/>
        <v>0</v>
      </c>
      <c r="BT328" s="9">
        <f t="shared" si="112"/>
        <v>0</v>
      </c>
      <c r="BU328" s="9">
        <f t="shared" si="112"/>
        <v>0</v>
      </c>
      <c r="BV328" s="9">
        <f t="shared" si="112"/>
        <v>0</v>
      </c>
      <c r="BW328" s="9">
        <f t="shared" si="112"/>
        <v>0</v>
      </c>
      <c r="BX328" s="9">
        <f t="shared" si="112"/>
        <v>0</v>
      </c>
      <c r="BY328" s="9">
        <f t="shared" si="112"/>
        <v>0</v>
      </c>
      <c r="BZ328" s="9">
        <f t="shared" si="112"/>
        <v>0</v>
      </c>
      <c r="CA328" s="9">
        <f t="shared" si="112"/>
        <v>0</v>
      </c>
      <c r="CB328" s="69">
        <f t="shared" si="112"/>
        <v>0</v>
      </c>
      <c r="CC328" s="9">
        <f t="shared" si="112"/>
        <v>0</v>
      </c>
      <c r="CD328" s="9">
        <f t="shared" si="112"/>
        <v>0</v>
      </c>
      <c r="CE328" s="9">
        <f t="shared" si="112"/>
        <v>0</v>
      </c>
      <c r="CF328" s="9">
        <f t="shared" si="112"/>
        <v>0</v>
      </c>
      <c r="CG328" s="9">
        <f t="shared" si="112"/>
        <v>0</v>
      </c>
      <c r="CH328" s="9">
        <f t="shared" si="112"/>
        <v>0</v>
      </c>
      <c r="CI328" s="9">
        <f t="shared" si="112"/>
        <v>0</v>
      </c>
      <c r="CJ328" s="9">
        <f t="shared" si="112"/>
        <v>0</v>
      </c>
      <c r="CK328" s="9">
        <f t="shared" si="112"/>
        <v>0</v>
      </c>
      <c r="CL328" s="9">
        <f t="shared" si="112"/>
        <v>0</v>
      </c>
      <c r="CM328" s="9">
        <f t="shared" si="112"/>
        <v>0</v>
      </c>
      <c r="CN328" s="69">
        <f t="shared" si="112"/>
        <v>0</v>
      </c>
      <c r="CO328" s="9">
        <f t="shared" si="112"/>
        <v>0</v>
      </c>
      <c r="CP328" s="9">
        <f t="shared" si="112"/>
        <v>0</v>
      </c>
      <c r="CQ328" s="9">
        <f t="shared" si="112"/>
        <v>0</v>
      </c>
      <c r="CR328" s="9">
        <f t="shared" si="112"/>
        <v>0</v>
      </c>
      <c r="CS328" s="9">
        <f t="shared" si="112"/>
        <v>0</v>
      </c>
      <c r="CT328" s="9">
        <f t="shared" si="112"/>
        <v>0</v>
      </c>
      <c r="CU328" s="9">
        <f t="shared" si="112"/>
        <v>0</v>
      </c>
      <c r="CV328" s="9">
        <f t="shared" si="112"/>
        <v>0</v>
      </c>
      <c r="CW328" s="9">
        <f t="shared" si="112"/>
        <v>0</v>
      </c>
      <c r="CX328" s="9">
        <f t="shared" si="112"/>
        <v>0</v>
      </c>
      <c r="CY328" s="9">
        <f t="shared" si="112"/>
        <v>0</v>
      </c>
      <c r="CZ328" s="69">
        <f t="shared" si="112"/>
        <v>0</v>
      </c>
      <c r="DA328" s="9">
        <f t="shared" si="112"/>
        <v>0</v>
      </c>
      <c r="DB328" s="9">
        <f t="shared" si="112"/>
        <v>0</v>
      </c>
      <c r="DC328" s="9">
        <f t="shared" si="112"/>
        <v>0</v>
      </c>
      <c r="DD328" s="9">
        <f t="shared" si="112"/>
        <v>0</v>
      </c>
      <c r="DE328" s="9">
        <f t="shared" si="112"/>
        <v>0</v>
      </c>
      <c r="DF328" s="9">
        <f t="shared" si="112"/>
        <v>0</v>
      </c>
      <c r="DG328" s="9">
        <f t="shared" si="112"/>
        <v>0</v>
      </c>
      <c r="DH328" s="9">
        <f t="shared" si="112"/>
        <v>0</v>
      </c>
      <c r="DI328" s="9">
        <f t="shared" si="112"/>
        <v>0</v>
      </c>
      <c r="DJ328" s="9">
        <f t="shared" si="112"/>
        <v>0</v>
      </c>
      <c r="DK328" s="9">
        <f t="shared" si="112"/>
        <v>0</v>
      </c>
      <c r="DL328" s="69">
        <f t="shared" si="112"/>
        <v>0</v>
      </c>
      <c r="DM328" s="9">
        <f t="shared" si="112"/>
        <v>0</v>
      </c>
      <c r="DN328" s="9">
        <f t="shared" si="112"/>
        <v>0</v>
      </c>
      <c r="DO328" s="9">
        <f t="shared" si="112"/>
        <v>0</v>
      </c>
      <c r="DP328" s="9">
        <f t="shared" si="112"/>
        <v>0</v>
      </c>
      <c r="DQ328" s="9">
        <f t="shared" si="112"/>
        <v>0</v>
      </c>
      <c r="DR328" s="9">
        <f t="shared" si="112"/>
        <v>0</v>
      </c>
      <c r="DS328" s="9">
        <f t="shared" si="112"/>
        <v>0</v>
      </c>
      <c r="DT328" s="9">
        <f t="shared" si="112"/>
        <v>0</v>
      </c>
      <c r="DU328" s="9">
        <f t="shared" si="112"/>
        <v>0</v>
      </c>
      <c r="DV328" s="9">
        <f t="shared" si="112"/>
        <v>0</v>
      </c>
      <c r="DW328" s="9">
        <f t="shared" si="112"/>
        <v>0</v>
      </c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  <c r="FS328" s="4"/>
      <c r="FT328" s="4"/>
      <c r="FU328" s="4"/>
      <c r="FV328" s="4"/>
      <c r="FW328" s="4"/>
      <c r="FX328" s="4"/>
      <c r="FY328" s="4"/>
      <c r="FZ328" s="4"/>
      <c r="GA328" s="4"/>
      <c r="GB328" s="4"/>
      <c r="GC328" s="4"/>
      <c r="GD328" s="4"/>
      <c r="GE328" s="4"/>
      <c r="GF328" s="4"/>
      <c r="GG328" s="4"/>
    </row>
    <row r="329" spans="1:189" ht="14" hidden="1" x14ac:dyDescent="0.35">
      <c r="A329" s="1"/>
      <c r="B329" s="43" t="str">
        <f>B22</f>
        <v/>
      </c>
      <c r="C329" s="2"/>
      <c r="D329" s="44">
        <f t="shared" si="113"/>
        <v>0</v>
      </c>
      <c r="E329" s="84" t="str">
        <f>"Recuperação Pis/Cofins "&amp;$E22</f>
        <v xml:space="preserve">Recuperação Pis/Cofins </v>
      </c>
      <c r="F329" s="67"/>
      <c r="G329" s="68"/>
      <c r="H329" s="9">
        <f t="shared" si="111"/>
        <v>0</v>
      </c>
      <c r="I329" s="9">
        <f t="shared" si="111"/>
        <v>0</v>
      </c>
      <c r="J329" s="9">
        <f t="shared" si="111"/>
        <v>0</v>
      </c>
      <c r="K329" s="9">
        <f t="shared" si="111"/>
        <v>0</v>
      </c>
      <c r="L329" s="9">
        <f t="shared" si="111"/>
        <v>0</v>
      </c>
      <c r="M329" s="9">
        <f t="shared" si="111"/>
        <v>0</v>
      </c>
      <c r="N329" s="9">
        <f t="shared" si="111"/>
        <v>0</v>
      </c>
      <c r="O329" s="9">
        <f t="shared" si="111"/>
        <v>0</v>
      </c>
      <c r="P329" s="9">
        <f t="shared" si="111"/>
        <v>0</v>
      </c>
      <c r="Q329" s="9">
        <f t="shared" si="111"/>
        <v>0</v>
      </c>
      <c r="R329" s="9">
        <f t="shared" si="111"/>
        <v>0</v>
      </c>
      <c r="S329" s="9">
        <f t="shared" si="111"/>
        <v>0</v>
      </c>
      <c r="T329" s="69">
        <f t="shared" si="111"/>
        <v>0</v>
      </c>
      <c r="U329" s="9">
        <f t="shared" si="111"/>
        <v>0</v>
      </c>
      <c r="V329" s="9">
        <f t="shared" si="111"/>
        <v>0</v>
      </c>
      <c r="W329" s="9">
        <f t="shared" si="111"/>
        <v>0</v>
      </c>
      <c r="X329" s="9">
        <f t="shared" si="111"/>
        <v>0</v>
      </c>
      <c r="Y329" s="9">
        <f t="shared" si="111"/>
        <v>0</v>
      </c>
      <c r="Z329" s="9">
        <f t="shared" si="111"/>
        <v>0</v>
      </c>
      <c r="AA329" s="9">
        <f t="shared" si="111"/>
        <v>0</v>
      </c>
      <c r="AB329" s="9">
        <f t="shared" si="111"/>
        <v>0</v>
      </c>
      <c r="AC329" s="9">
        <f t="shared" si="111"/>
        <v>0</v>
      </c>
      <c r="AD329" s="9">
        <f t="shared" si="111"/>
        <v>0</v>
      </c>
      <c r="AE329" s="9">
        <f t="shared" si="111"/>
        <v>0</v>
      </c>
      <c r="AF329" s="69">
        <f t="shared" si="111"/>
        <v>0</v>
      </c>
      <c r="AG329" s="9">
        <f t="shared" si="111"/>
        <v>0</v>
      </c>
      <c r="AH329" s="9">
        <f t="shared" si="111"/>
        <v>0</v>
      </c>
      <c r="AI329" s="9">
        <f t="shared" si="111"/>
        <v>0</v>
      </c>
      <c r="AJ329" s="9">
        <f t="shared" si="111"/>
        <v>0</v>
      </c>
      <c r="AK329" s="9">
        <f t="shared" si="111"/>
        <v>0</v>
      </c>
      <c r="AL329" s="9">
        <f t="shared" si="111"/>
        <v>0</v>
      </c>
      <c r="AM329" s="9">
        <f t="shared" si="111"/>
        <v>0</v>
      </c>
      <c r="AN329" s="9">
        <f t="shared" si="111"/>
        <v>0</v>
      </c>
      <c r="AO329" s="9">
        <f t="shared" si="111"/>
        <v>0</v>
      </c>
      <c r="AP329" s="9">
        <f t="shared" si="111"/>
        <v>0</v>
      </c>
      <c r="AQ329" s="9">
        <f t="shared" si="111"/>
        <v>0</v>
      </c>
      <c r="AR329" s="69">
        <f t="shared" si="111"/>
        <v>0</v>
      </c>
      <c r="AS329" s="9">
        <f t="shared" si="111"/>
        <v>0</v>
      </c>
      <c r="AT329" s="9">
        <f t="shared" si="111"/>
        <v>0</v>
      </c>
      <c r="AU329" s="9">
        <f t="shared" si="111"/>
        <v>0</v>
      </c>
      <c r="AV329" s="9">
        <f t="shared" si="111"/>
        <v>0</v>
      </c>
      <c r="AW329" s="9">
        <f t="shared" si="111"/>
        <v>0</v>
      </c>
      <c r="AX329" s="9">
        <f t="shared" si="111"/>
        <v>0</v>
      </c>
      <c r="AY329" s="9">
        <f t="shared" si="111"/>
        <v>0</v>
      </c>
      <c r="AZ329" s="9">
        <f t="shared" si="111"/>
        <v>0</v>
      </c>
      <c r="BA329" s="9">
        <f t="shared" si="111"/>
        <v>0</v>
      </c>
      <c r="BB329" s="9">
        <f t="shared" si="111"/>
        <v>0</v>
      </c>
      <c r="BC329" s="9">
        <f t="shared" si="111"/>
        <v>0</v>
      </c>
      <c r="BD329" s="69">
        <f t="shared" si="111"/>
        <v>0</v>
      </c>
      <c r="BE329" s="9">
        <f t="shared" si="111"/>
        <v>0</v>
      </c>
      <c r="BF329" s="9">
        <f t="shared" si="111"/>
        <v>0</v>
      </c>
      <c r="BG329" s="9">
        <f t="shared" si="111"/>
        <v>0</v>
      </c>
      <c r="BH329" s="9">
        <f t="shared" si="111"/>
        <v>0</v>
      </c>
      <c r="BI329" s="9">
        <f t="shared" si="111"/>
        <v>0</v>
      </c>
      <c r="BJ329" s="9">
        <f t="shared" si="111"/>
        <v>0</v>
      </c>
      <c r="BK329" s="9">
        <f t="shared" si="111"/>
        <v>0</v>
      </c>
      <c r="BL329" s="9">
        <f t="shared" si="111"/>
        <v>0</v>
      </c>
      <c r="BM329" s="9">
        <f t="shared" si="111"/>
        <v>0</v>
      </c>
      <c r="BN329" s="9">
        <f t="shared" si="111"/>
        <v>0</v>
      </c>
      <c r="BO329" s="9">
        <f t="shared" si="111"/>
        <v>0</v>
      </c>
      <c r="BP329" s="69">
        <f t="shared" si="111"/>
        <v>0</v>
      </c>
      <c r="BQ329" s="9">
        <f t="shared" si="111"/>
        <v>0</v>
      </c>
      <c r="BR329" s="9">
        <f t="shared" si="111"/>
        <v>0</v>
      </c>
      <c r="BS329" s="9">
        <f t="shared" si="111"/>
        <v>0</v>
      </c>
      <c r="BT329" s="9">
        <f t="shared" si="112"/>
        <v>0</v>
      </c>
      <c r="BU329" s="9">
        <f t="shared" si="112"/>
        <v>0</v>
      </c>
      <c r="BV329" s="9">
        <f t="shared" si="112"/>
        <v>0</v>
      </c>
      <c r="BW329" s="9">
        <f t="shared" si="112"/>
        <v>0</v>
      </c>
      <c r="BX329" s="9">
        <f t="shared" si="112"/>
        <v>0</v>
      </c>
      <c r="BY329" s="9">
        <f t="shared" si="112"/>
        <v>0</v>
      </c>
      <c r="BZ329" s="9">
        <f t="shared" si="112"/>
        <v>0</v>
      </c>
      <c r="CA329" s="9">
        <f t="shared" si="112"/>
        <v>0</v>
      </c>
      <c r="CB329" s="69">
        <f t="shared" si="112"/>
        <v>0</v>
      </c>
      <c r="CC329" s="9">
        <f t="shared" si="112"/>
        <v>0</v>
      </c>
      <c r="CD329" s="9">
        <f t="shared" si="112"/>
        <v>0</v>
      </c>
      <c r="CE329" s="9">
        <f t="shared" si="112"/>
        <v>0</v>
      </c>
      <c r="CF329" s="9">
        <f t="shared" si="112"/>
        <v>0</v>
      </c>
      <c r="CG329" s="9">
        <f t="shared" si="112"/>
        <v>0</v>
      </c>
      <c r="CH329" s="9">
        <f t="shared" si="112"/>
        <v>0</v>
      </c>
      <c r="CI329" s="9">
        <f t="shared" si="112"/>
        <v>0</v>
      </c>
      <c r="CJ329" s="9">
        <f t="shared" si="112"/>
        <v>0</v>
      </c>
      <c r="CK329" s="9">
        <f t="shared" si="112"/>
        <v>0</v>
      </c>
      <c r="CL329" s="9">
        <f t="shared" si="112"/>
        <v>0</v>
      </c>
      <c r="CM329" s="9">
        <f t="shared" si="112"/>
        <v>0</v>
      </c>
      <c r="CN329" s="69">
        <f t="shared" si="112"/>
        <v>0</v>
      </c>
      <c r="CO329" s="9">
        <f t="shared" si="112"/>
        <v>0</v>
      </c>
      <c r="CP329" s="9">
        <f t="shared" si="112"/>
        <v>0</v>
      </c>
      <c r="CQ329" s="9">
        <f t="shared" si="112"/>
        <v>0</v>
      </c>
      <c r="CR329" s="9">
        <f t="shared" si="112"/>
        <v>0</v>
      </c>
      <c r="CS329" s="9">
        <f t="shared" si="112"/>
        <v>0</v>
      </c>
      <c r="CT329" s="9">
        <f t="shared" si="112"/>
        <v>0</v>
      </c>
      <c r="CU329" s="9">
        <f t="shared" si="112"/>
        <v>0</v>
      </c>
      <c r="CV329" s="9">
        <f t="shared" si="112"/>
        <v>0</v>
      </c>
      <c r="CW329" s="9">
        <f t="shared" si="112"/>
        <v>0</v>
      </c>
      <c r="CX329" s="9">
        <f t="shared" si="112"/>
        <v>0</v>
      </c>
      <c r="CY329" s="9">
        <f t="shared" si="112"/>
        <v>0</v>
      </c>
      <c r="CZ329" s="69">
        <f t="shared" si="112"/>
        <v>0</v>
      </c>
      <c r="DA329" s="9">
        <f t="shared" si="112"/>
        <v>0</v>
      </c>
      <c r="DB329" s="9">
        <f t="shared" si="112"/>
        <v>0</v>
      </c>
      <c r="DC329" s="9">
        <f t="shared" si="112"/>
        <v>0</v>
      </c>
      <c r="DD329" s="9">
        <f t="shared" si="112"/>
        <v>0</v>
      </c>
      <c r="DE329" s="9">
        <f t="shared" si="112"/>
        <v>0</v>
      </c>
      <c r="DF329" s="9">
        <f t="shared" si="112"/>
        <v>0</v>
      </c>
      <c r="DG329" s="9">
        <f t="shared" si="112"/>
        <v>0</v>
      </c>
      <c r="DH329" s="9">
        <f t="shared" si="112"/>
        <v>0</v>
      </c>
      <c r="DI329" s="9">
        <f t="shared" si="112"/>
        <v>0</v>
      </c>
      <c r="DJ329" s="9">
        <f t="shared" si="112"/>
        <v>0</v>
      </c>
      <c r="DK329" s="9">
        <f t="shared" si="112"/>
        <v>0</v>
      </c>
      <c r="DL329" s="69">
        <f t="shared" si="112"/>
        <v>0</v>
      </c>
      <c r="DM329" s="9">
        <f t="shared" si="112"/>
        <v>0</v>
      </c>
      <c r="DN329" s="9">
        <f t="shared" si="112"/>
        <v>0</v>
      </c>
      <c r="DO329" s="9">
        <f t="shared" si="112"/>
        <v>0</v>
      </c>
      <c r="DP329" s="9">
        <f t="shared" si="112"/>
        <v>0</v>
      </c>
      <c r="DQ329" s="9">
        <f t="shared" si="112"/>
        <v>0</v>
      </c>
      <c r="DR329" s="9">
        <f t="shared" si="112"/>
        <v>0</v>
      </c>
      <c r="DS329" s="9">
        <f t="shared" si="112"/>
        <v>0</v>
      </c>
      <c r="DT329" s="9">
        <f t="shared" si="112"/>
        <v>0</v>
      </c>
      <c r="DU329" s="9">
        <f t="shared" si="112"/>
        <v>0</v>
      </c>
      <c r="DV329" s="9">
        <f t="shared" si="112"/>
        <v>0</v>
      </c>
      <c r="DW329" s="9">
        <f t="shared" si="112"/>
        <v>0</v>
      </c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  <c r="FS329" s="4"/>
      <c r="FT329" s="4"/>
      <c r="FU329" s="4"/>
      <c r="FV329" s="4"/>
      <c r="FW329" s="4"/>
      <c r="FX329" s="4"/>
      <c r="FY329" s="4"/>
      <c r="FZ329" s="4"/>
      <c r="GA329" s="4"/>
      <c r="GB329" s="4"/>
      <c r="GC329" s="4"/>
      <c r="GD329" s="4"/>
      <c r="GE329" s="4"/>
      <c r="GF329" s="4"/>
      <c r="GG329" s="4"/>
    </row>
    <row r="330" spans="1:189" ht="14" hidden="1" x14ac:dyDescent="0.35">
      <c r="A330" s="1"/>
      <c r="B330" s="43" t="str">
        <f>B23</f>
        <v/>
      </c>
      <c r="C330" s="2"/>
      <c r="D330" s="44">
        <f t="shared" si="113"/>
        <v>0</v>
      </c>
      <c r="E330" s="84" t="str">
        <f>"Recuperação Pis/Cofins "&amp;$E23</f>
        <v xml:space="preserve">Recuperação Pis/Cofins </v>
      </c>
      <c r="F330" s="67"/>
      <c r="G330" s="68"/>
      <c r="H330" s="9">
        <f t="shared" si="111"/>
        <v>0</v>
      </c>
      <c r="I330" s="9">
        <f t="shared" si="111"/>
        <v>0</v>
      </c>
      <c r="J330" s="9">
        <f t="shared" si="111"/>
        <v>0</v>
      </c>
      <c r="K330" s="9">
        <f t="shared" si="111"/>
        <v>0</v>
      </c>
      <c r="L330" s="9">
        <f t="shared" si="111"/>
        <v>0</v>
      </c>
      <c r="M330" s="9">
        <f t="shared" si="111"/>
        <v>0</v>
      </c>
      <c r="N330" s="9">
        <f t="shared" si="111"/>
        <v>0</v>
      </c>
      <c r="O330" s="9">
        <f t="shared" si="111"/>
        <v>0</v>
      </c>
      <c r="P330" s="9">
        <f t="shared" si="111"/>
        <v>0</v>
      </c>
      <c r="Q330" s="9">
        <f t="shared" si="111"/>
        <v>0</v>
      </c>
      <c r="R330" s="9">
        <f t="shared" si="111"/>
        <v>0</v>
      </c>
      <c r="S330" s="9">
        <f t="shared" si="111"/>
        <v>0</v>
      </c>
      <c r="T330" s="69">
        <f t="shared" si="111"/>
        <v>0</v>
      </c>
      <c r="U330" s="9">
        <f t="shared" si="111"/>
        <v>0</v>
      </c>
      <c r="V330" s="9">
        <f t="shared" si="111"/>
        <v>0</v>
      </c>
      <c r="W330" s="9">
        <f t="shared" si="111"/>
        <v>0</v>
      </c>
      <c r="X330" s="9">
        <f t="shared" si="111"/>
        <v>0</v>
      </c>
      <c r="Y330" s="9">
        <f t="shared" si="111"/>
        <v>0</v>
      </c>
      <c r="Z330" s="9">
        <f t="shared" si="111"/>
        <v>0</v>
      </c>
      <c r="AA330" s="9">
        <f t="shared" si="111"/>
        <v>0</v>
      </c>
      <c r="AB330" s="9">
        <f t="shared" si="111"/>
        <v>0</v>
      </c>
      <c r="AC330" s="9">
        <f t="shared" si="111"/>
        <v>0</v>
      </c>
      <c r="AD330" s="9">
        <f t="shared" si="111"/>
        <v>0</v>
      </c>
      <c r="AE330" s="9">
        <f t="shared" si="111"/>
        <v>0</v>
      </c>
      <c r="AF330" s="69">
        <f t="shared" si="111"/>
        <v>0</v>
      </c>
      <c r="AG330" s="9">
        <f t="shared" si="111"/>
        <v>0</v>
      </c>
      <c r="AH330" s="9">
        <f t="shared" si="111"/>
        <v>0</v>
      </c>
      <c r="AI330" s="9">
        <f t="shared" si="111"/>
        <v>0</v>
      </c>
      <c r="AJ330" s="9">
        <f t="shared" si="111"/>
        <v>0</v>
      </c>
      <c r="AK330" s="9">
        <f t="shared" si="111"/>
        <v>0</v>
      </c>
      <c r="AL330" s="9">
        <f t="shared" si="111"/>
        <v>0</v>
      </c>
      <c r="AM330" s="9">
        <f t="shared" si="111"/>
        <v>0</v>
      </c>
      <c r="AN330" s="9">
        <f t="shared" si="111"/>
        <v>0</v>
      </c>
      <c r="AO330" s="9">
        <f t="shared" si="111"/>
        <v>0</v>
      </c>
      <c r="AP330" s="9">
        <f t="shared" si="111"/>
        <v>0</v>
      </c>
      <c r="AQ330" s="9">
        <f t="shared" si="111"/>
        <v>0</v>
      </c>
      <c r="AR330" s="69">
        <f t="shared" si="111"/>
        <v>0</v>
      </c>
      <c r="AS330" s="9">
        <f t="shared" si="111"/>
        <v>0</v>
      </c>
      <c r="AT330" s="9">
        <f t="shared" si="111"/>
        <v>0</v>
      </c>
      <c r="AU330" s="9">
        <f t="shared" si="111"/>
        <v>0</v>
      </c>
      <c r="AV330" s="9">
        <f t="shared" si="111"/>
        <v>0</v>
      </c>
      <c r="AW330" s="9">
        <f t="shared" si="111"/>
        <v>0</v>
      </c>
      <c r="AX330" s="9">
        <f t="shared" si="111"/>
        <v>0</v>
      </c>
      <c r="AY330" s="9">
        <f t="shared" si="111"/>
        <v>0</v>
      </c>
      <c r="AZ330" s="9">
        <f t="shared" si="111"/>
        <v>0</v>
      </c>
      <c r="BA330" s="9">
        <f t="shared" si="111"/>
        <v>0</v>
      </c>
      <c r="BB330" s="9">
        <f t="shared" si="111"/>
        <v>0</v>
      </c>
      <c r="BC330" s="9">
        <f t="shared" si="111"/>
        <v>0</v>
      </c>
      <c r="BD330" s="69">
        <f t="shared" si="111"/>
        <v>0</v>
      </c>
      <c r="BE330" s="9">
        <f t="shared" si="111"/>
        <v>0</v>
      </c>
      <c r="BF330" s="9">
        <f t="shared" si="111"/>
        <v>0</v>
      </c>
      <c r="BG330" s="9">
        <f t="shared" si="111"/>
        <v>0</v>
      </c>
      <c r="BH330" s="9">
        <f t="shared" si="111"/>
        <v>0</v>
      </c>
      <c r="BI330" s="9">
        <f t="shared" si="111"/>
        <v>0</v>
      </c>
      <c r="BJ330" s="9">
        <f t="shared" si="111"/>
        <v>0</v>
      </c>
      <c r="BK330" s="9">
        <f t="shared" si="111"/>
        <v>0</v>
      </c>
      <c r="BL330" s="9">
        <f t="shared" si="111"/>
        <v>0</v>
      </c>
      <c r="BM330" s="9">
        <f t="shared" si="111"/>
        <v>0</v>
      </c>
      <c r="BN330" s="9">
        <f t="shared" si="111"/>
        <v>0</v>
      </c>
      <c r="BO330" s="9">
        <f t="shared" si="111"/>
        <v>0</v>
      </c>
      <c r="BP330" s="69">
        <f t="shared" si="111"/>
        <v>0</v>
      </c>
      <c r="BQ330" s="9">
        <f t="shared" si="111"/>
        <v>0</v>
      </c>
      <c r="BR330" s="9">
        <f t="shared" si="111"/>
        <v>0</v>
      </c>
      <c r="BS330" s="9">
        <f t="shared" ref="BS330:CX330" si="114">-$F330*BS484</f>
        <v>0</v>
      </c>
      <c r="BT330" s="9">
        <f t="shared" si="112"/>
        <v>0</v>
      </c>
      <c r="BU330" s="9">
        <f t="shared" si="112"/>
        <v>0</v>
      </c>
      <c r="BV330" s="9">
        <f t="shared" si="112"/>
        <v>0</v>
      </c>
      <c r="BW330" s="9">
        <f t="shared" si="112"/>
        <v>0</v>
      </c>
      <c r="BX330" s="9">
        <f t="shared" si="112"/>
        <v>0</v>
      </c>
      <c r="BY330" s="9">
        <f t="shared" si="112"/>
        <v>0</v>
      </c>
      <c r="BZ330" s="9">
        <f t="shared" si="112"/>
        <v>0</v>
      </c>
      <c r="CA330" s="9">
        <f t="shared" si="112"/>
        <v>0</v>
      </c>
      <c r="CB330" s="69">
        <f t="shared" si="112"/>
        <v>0</v>
      </c>
      <c r="CC330" s="9">
        <f t="shared" si="112"/>
        <v>0</v>
      </c>
      <c r="CD330" s="9">
        <f t="shared" si="112"/>
        <v>0</v>
      </c>
      <c r="CE330" s="9">
        <f t="shared" si="112"/>
        <v>0</v>
      </c>
      <c r="CF330" s="9">
        <f t="shared" si="112"/>
        <v>0</v>
      </c>
      <c r="CG330" s="9">
        <f t="shared" si="112"/>
        <v>0</v>
      </c>
      <c r="CH330" s="9">
        <f t="shared" si="112"/>
        <v>0</v>
      </c>
      <c r="CI330" s="9">
        <f t="shared" si="112"/>
        <v>0</v>
      </c>
      <c r="CJ330" s="9">
        <f t="shared" si="112"/>
        <v>0</v>
      </c>
      <c r="CK330" s="9">
        <f t="shared" si="112"/>
        <v>0</v>
      </c>
      <c r="CL330" s="9">
        <f t="shared" si="112"/>
        <v>0</v>
      </c>
      <c r="CM330" s="9">
        <f t="shared" si="112"/>
        <v>0</v>
      </c>
      <c r="CN330" s="69">
        <f t="shared" si="112"/>
        <v>0</v>
      </c>
      <c r="CO330" s="9">
        <f t="shared" si="112"/>
        <v>0</v>
      </c>
      <c r="CP330" s="9">
        <f t="shared" si="112"/>
        <v>0</v>
      </c>
      <c r="CQ330" s="9">
        <f t="shared" si="112"/>
        <v>0</v>
      </c>
      <c r="CR330" s="9">
        <f t="shared" si="112"/>
        <v>0</v>
      </c>
      <c r="CS330" s="9">
        <f t="shared" si="112"/>
        <v>0</v>
      </c>
      <c r="CT330" s="9">
        <f t="shared" si="112"/>
        <v>0</v>
      </c>
      <c r="CU330" s="9">
        <f t="shared" si="112"/>
        <v>0</v>
      </c>
      <c r="CV330" s="9">
        <f t="shared" si="112"/>
        <v>0</v>
      </c>
      <c r="CW330" s="9">
        <f t="shared" si="112"/>
        <v>0</v>
      </c>
      <c r="CX330" s="9">
        <f t="shared" si="112"/>
        <v>0</v>
      </c>
      <c r="CY330" s="9">
        <f t="shared" si="112"/>
        <v>0</v>
      </c>
      <c r="CZ330" s="69">
        <f t="shared" si="112"/>
        <v>0</v>
      </c>
      <c r="DA330" s="9">
        <f t="shared" si="112"/>
        <v>0</v>
      </c>
      <c r="DB330" s="9">
        <f t="shared" si="112"/>
        <v>0</v>
      </c>
      <c r="DC330" s="9">
        <f t="shared" si="112"/>
        <v>0</v>
      </c>
      <c r="DD330" s="9">
        <f t="shared" si="112"/>
        <v>0</v>
      </c>
      <c r="DE330" s="9">
        <f t="shared" si="112"/>
        <v>0</v>
      </c>
      <c r="DF330" s="9">
        <f t="shared" si="112"/>
        <v>0</v>
      </c>
      <c r="DG330" s="9">
        <f t="shared" si="112"/>
        <v>0</v>
      </c>
      <c r="DH330" s="9">
        <f t="shared" si="112"/>
        <v>0</v>
      </c>
      <c r="DI330" s="9">
        <f t="shared" si="112"/>
        <v>0</v>
      </c>
      <c r="DJ330" s="9">
        <f t="shared" si="112"/>
        <v>0</v>
      </c>
      <c r="DK330" s="9">
        <f t="shared" si="112"/>
        <v>0</v>
      </c>
      <c r="DL330" s="69">
        <f t="shared" si="112"/>
        <v>0</v>
      </c>
      <c r="DM330" s="9">
        <f t="shared" si="112"/>
        <v>0</v>
      </c>
      <c r="DN330" s="9">
        <f t="shared" si="112"/>
        <v>0</v>
      </c>
      <c r="DO330" s="9">
        <f t="shared" si="112"/>
        <v>0</v>
      </c>
      <c r="DP330" s="9">
        <f t="shared" si="112"/>
        <v>0</v>
      </c>
      <c r="DQ330" s="9">
        <f t="shared" si="112"/>
        <v>0</v>
      </c>
      <c r="DR330" s="9">
        <f t="shared" si="112"/>
        <v>0</v>
      </c>
      <c r="DS330" s="9">
        <f t="shared" si="112"/>
        <v>0</v>
      </c>
      <c r="DT330" s="9">
        <f t="shared" si="112"/>
        <v>0</v>
      </c>
      <c r="DU330" s="9">
        <f t="shared" si="112"/>
        <v>0</v>
      </c>
      <c r="DV330" s="9">
        <f t="shared" si="112"/>
        <v>0</v>
      </c>
      <c r="DW330" s="9">
        <f t="shared" si="112"/>
        <v>0</v>
      </c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  <c r="FS330" s="4"/>
      <c r="FT330" s="4"/>
      <c r="FU330" s="4"/>
      <c r="FV330" s="4"/>
      <c r="FW330" s="4"/>
      <c r="FX330" s="4"/>
      <c r="FY330" s="4"/>
      <c r="FZ330" s="4"/>
      <c r="GA330" s="4"/>
      <c r="GB330" s="4"/>
      <c r="GC330" s="4"/>
      <c r="GD330" s="4"/>
      <c r="GE330" s="4"/>
      <c r="GF330" s="4"/>
      <c r="GG330" s="4"/>
    </row>
    <row r="331" spans="1:189" ht="14" hidden="1" x14ac:dyDescent="0.35">
      <c r="A331" s="1"/>
      <c r="B331" s="43" t="str">
        <f>B24</f>
        <v/>
      </c>
      <c r="C331" s="2"/>
      <c r="D331" s="44">
        <f t="shared" si="113"/>
        <v>0</v>
      </c>
      <c r="E331" s="84" t="str">
        <f>"Recuperação Pis/Cofins "&amp;$E24</f>
        <v xml:space="preserve">Recuperação Pis/Cofins </v>
      </c>
      <c r="F331" s="67"/>
      <c r="G331" s="68"/>
      <c r="H331" s="9">
        <f t="shared" ref="H331:BS334" si="115">-$F331*H485</f>
        <v>0</v>
      </c>
      <c r="I331" s="9">
        <f t="shared" si="115"/>
        <v>0</v>
      </c>
      <c r="J331" s="9">
        <f t="shared" si="115"/>
        <v>0</v>
      </c>
      <c r="K331" s="9">
        <f t="shared" si="115"/>
        <v>0</v>
      </c>
      <c r="L331" s="9">
        <f t="shared" si="115"/>
        <v>0</v>
      </c>
      <c r="M331" s="9">
        <f t="shared" si="115"/>
        <v>0</v>
      </c>
      <c r="N331" s="9">
        <f t="shared" si="115"/>
        <v>0</v>
      </c>
      <c r="O331" s="9">
        <f t="shared" si="115"/>
        <v>0</v>
      </c>
      <c r="P331" s="9">
        <f t="shared" si="115"/>
        <v>0</v>
      </c>
      <c r="Q331" s="9">
        <f t="shared" si="115"/>
        <v>0</v>
      </c>
      <c r="R331" s="9">
        <f t="shared" si="115"/>
        <v>0</v>
      </c>
      <c r="S331" s="9">
        <f t="shared" si="115"/>
        <v>0</v>
      </c>
      <c r="T331" s="69">
        <f t="shared" si="115"/>
        <v>0</v>
      </c>
      <c r="U331" s="9">
        <f t="shared" si="115"/>
        <v>0</v>
      </c>
      <c r="V331" s="9">
        <f t="shared" si="115"/>
        <v>0</v>
      </c>
      <c r="W331" s="9">
        <f t="shared" si="115"/>
        <v>0</v>
      </c>
      <c r="X331" s="9">
        <f t="shared" si="115"/>
        <v>0</v>
      </c>
      <c r="Y331" s="9">
        <f t="shared" si="115"/>
        <v>0</v>
      </c>
      <c r="Z331" s="9">
        <f t="shared" si="115"/>
        <v>0</v>
      </c>
      <c r="AA331" s="9">
        <f t="shared" si="115"/>
        <v>0</v>
      </c>
      <c r="AB331" s="9">
        <f t="shared" si="115"/>
        <v>0</v>
      </c>
      <c r="AC331" s="9">
        <f t="shared" si="115"/>
        <v>0</v>
      </c>
      <c r="AD331" s="9">
        <f t="shared" si="115"/>
        <v>0</v>
      </c>
      <c r="AE331" s="9">
        <f t="shared" si="115"/>
        <v>0</v>
      </c>
      <c r="AF331" s="69">
        <f t="shared" si="115"/>
        <v>0</v>
      </c>
      <c r="AG331" s="9">
        <f t="shared" si="115"/>
        <v>0</v>
      </c>
      <c r="AH331" s="9">
        <f t="shared" si="115"/>
        <v>0</v>
      </c>
      <c r="AI331" s="9">
        <f t="shared" si="115"/>
        <v>0</v>
      </c>
      <c r="AJ331" s="9">
        <f t="shared" si="115"/>
        <v>0</v>
      </c>
      <c r="AK331" s="9">
        <f t="shared" si="115"/>
        <v>0</v>
      </c>
      <c r="AL331" s="9">
        <f t="shared" si="115"/>
        <v>0</v>
      </c>
      <c r="AM331" s="9">
        <f t="shared" si="115"/>
        <v>0</v>
      </c>
      <c r="AN331" s="9">
        <f t="shared" si="115"/>
        <v>0</v>
      </c>
      <c r="AO331" s="9">
        <f t="shared" si="115"/>
        <v>0</v>
      </c>
      <c r="AP331" s="9">
        <f t="shared" si="115"/>
        <v>0</v>
      </c>
      <c r="AQ331" s="9">
        <f t="shared" si="115"/>
        <v>0</v>
      </c>
      <c r="AR331" s="69">
        <f t="shared" si="115"/>
        <v>0</v>
      </c>
      <c r="AS331" s="9">
        <f t="shared" si="115"/>
        <v>0</v>
      </c>
      <c r="AT331" s="9">
        <f t="shared" si="115"/>
        <v>0</v>
      </c>
      <c r="AU331" s="9">
        <f t="shared" si="115"/>
        <v>0</v>
      </c>
      <c r="AV331" s="9">
        <f t="shared" si="115"/>
        <v>0</v>
      </c>
      <c r="AW331" s="9">
        <f t="shared" si="115"/>
        <v>0</v>
      </c>
      <c r="AX331" s="9">
        <f t="shared" si="115"/>
        <v>0</v>
      </c>
      <c r="AY331" s="9">
        <f t="shared" si="115"/>
        <v>0</v>
      </c>
      <c r="AZ331" s="9">
        <f t="shared" si="115"/>
        <v>0</v>
      </c>
      <c r="BA331" s="9">
        <f t="shared" si="115"/>
        <v>0</v>
      </c>
      <c r="BB331" s="9">
        <f t="shared" si="115"/>
        <v>0</v>
      </c>
      <c r="BC331" s="9">
        <f t="shared" si="115"/>
        <v>0</v>
      </c>
      <c r="BD331" s="69">
        <f t="shared" si="115"/>
        <v>0</v>
      </c>
      <c r="BE331" s="9">
        <f t="shared" si="115"/>
        <v>0</v>
      </c>
      <c r="BF331" s="9">
        <f t="shared" si="115"/>
        <v>0</v>
      </c>
      <c r="BG331" s="9">
        <f t="shared" si="115"/>
        <v>0</v>
      </c>
      <c r="BH331" s="9">
        <f t="shared" si="115"/>
        <v>0</v>
      </c>
      <c r="BI331" s="9">
        <f t="shared" si="115"/>
        <v>0</v>
      </c>
      <c r="BJ331" s="9">
        <f t="shared" si="115"/>
        <v>0</v>
      </c>
      <c r="BK331" s="9">
        <f t="shared" si="115"/>
        <v>0</v>
      </c>
      <c r="BL331" s="9">
        <f t="shared" si="115"/>
        <v>0</v>
      </c>
      <c r="BM331" s="9">
        <f t="shared" si="115"/>
        <v>0</v>
      </c>
      <c r="BN331" s="9">
        <f t="shared" si="115"/>
        <v>0</v>
      </c>
      <c r="BO331" s="9">
        <f t="shared" si="115"/>
        <v>0</v>
      </c>
      <c r="BP331" s="69">
        <f t="shared" si="115"/>
        <v>0</v>
      </c>
      <c r="BQ331" s="9">
        <f t="shared" si="115"/>
        <v>0</v>
      </c>
      <c r="BR331" s="9">
        <f t="shared" si="115"/>
        <v>0</v>
      </c>
      <c r="BS331" s="9">
        <f t="shared" si="115"/>
        <v>0</v>
      </c>
      <c r="BT331" s="9">
        <f t="shared" si="112"/>
        <v>0</v>
      </c>
      <c r="BU331" s="9">
        <f t="shared" si="112"/>
        <v>0</v>
      </c>
      <c r="BV331" s="9">
        <f t="shared" si="112"/>
        <v>0</v>
      </c>
      <c r="BW331" s="9">
        <f t="shared" si="112"/>
        <v>0</v>
      </c>
      <c r="BX331" s="9">
        <f t="shared" si="112"/>
        <v>0</v>
      </c>
      <c r="BY331" s="9">
        <f t="shared" si="112"/>
        <v>0</v>
      </c>
      <c r="BZ331" s="9">
        <f t="shared" si="112"/>
        <v>0</v>
      </c>
      <c r="CA331" s="9">
        <f t="shared" si="112"/>
        <v>0</v>
      </c>
      <c r="CB331" s="69">
        <f t="shared" si="112"/>
        <v>0</v>
      </c>
      <c r="CC331" s="9">
        <f t="shared" si="112"/>
        <v>0</v>
      </c>
      <c r="CD331" s="9">
        <f t="shared" si="112"/>
        <v>0</v>
      </c>
      <c r="CE331" s="9">
        <f t="shared" si="112"/>
        <v>0</v>
      </c>
      <c r="CF331" s="9">
        <f t="shared" si="112"/>
        <v>0</v>
      </c>
      <c r="CG331" s="9">
        <f t="shared" si="112"/>
        <v>0</v>
      </c>
      <c r="CH331" s="9">
        <f t="shared" si="112"/>
        <v>0</v>
      </c>
      <c r="CI331" s="9">
        <f t="shared" si="112"/>
        <v>0</v>
      </c>
      <c r="CJ331" s="9">
        <f t="shared" si="112"/>
        <v>0</v>
      </c>
      <c r="CK331" s="9">
        <f t="shared" si="112"/>
        <v>0</v>
      </c>
      <c r="CL331" s="9">
        <f t="shared" si="112"/>
        <v>0</v>
      </c>
      <c r="CM331" s="9">
        <f t="shared" si="112"/>
        <v>0</v>
      </c>
      <c r="CN331" s="69">
        <f t="shared" si="112"/>
        <v>0</v>
      </c>
      <c r="CO331" s="9">
        <f t="shared" si="112"/>
        <v>0</v>
      </c>
      <c r="CP331" s="9">
        <f t="shared" si="112"/>
        <v>0</v>
      </c>
      <c r="CQ331" s="9">
        <f t="shared" si="112"/>
        <v>0</v>
      </c>
      <c r="CR331" s="9">
        <f t="shared" si="112"/>
        <v>0</v>
      </c>
      <c r="CS331" s="9">
        <f t="shared" si="112"/>
        <v>0</v>
      </c>
      <c r="CT331" s="9">
        <f t="shared" si="112"/>
        <v>0</v>
      </c>
      <c r="CU331" s="9">
        <f t="shared" si="112"/>
        <v>0</v>
      </c>
      <c r="CV331" s="9">
        <f t="shared" si="112"/>
        <v>0</v>
      </c>
      <c r="CW331" s="9">
        <f t="shared" si="112"/>
        <v>0</v>
      </c>
      <c r="CX331" s="9">
        <f t="shared" si="112"/>
        <v>0</v>
      </c>
      <c r="CY331" s="9">
        <f t="shared" ref="CY331:ED341" si="116">-$F331*CY485</f>
        <v>0</v>
      </c>
      <c r="CZ331" s="69">
        <f t="shared" si="116"/>
        <v>0</v>
      </c>
      <c r="DA331" s="9">
        <f t="shared" si="116"/>
        <v>0</v>
      </c>
      <c r="DB331" s="9">
        <f t="shared" si="116"/>
        <v>0</v>
      </c>
      <c r="DC331" s="9">
        <f t="shared" si="116"/>
        <v>0</v>
      </c>
      <c r="DD331" s="9">
        <f t="shared" si="116"/>
        <v>0</v>
      </c>
      <c r="DE331" s="9">
        <f t="shared" si="116"/>
        <v>0</v>
      </c>
      <c r="DF331" s="9">
        <f t="shared" si="116"/>
        <v>0</v>
      </c>
      <c r="DG331" s="9">
        <f t="shared" si="116"/>
        <v>0</v>
      </c>
      <c r="DH331" s="9">
        <f t="shared" si="116"/>
        <v>0</v>
      </c>
      <c r="DI331" s="9">
        <f t="shared" si="116"/>
        <v>0</v>
      </c>
      <c r="DJ331" s="9">
        <f t="shared" si="116"/>
        <v>0</v>
      </c>
      <c r="DK331" s="9">
        <f t="shared" si="116"/>
        <v>0</v>
      </c>
      <c r="DL331" s="69">
        <f t="shared" si="116"/>
        <v>0</v>
      </c>
      <c r="DM331" s="9">
        <f t="shared" si="116"/>
        <v>0</v>
      </c>
      <c r="DN331" s="9">
        <f t="shared" si="116"/>
        <v>0</v>
      </c>
      <c r="DO331" s="9">
        <f t="shared" si="116"/>
        <v>0</v>
      </c>
      <c r="DP331" s="9">
        <f t="shared" si="116"/>
        <v>0</v>
      </c>
      <c r="DQ331" s="9">
        <f t="shared" si="116"/>
        <v>0</v>
      </c>
      <c r="DR331" s="9">
        <f t="shared" si="116"/>
        <v>0</v>
      </c>
      <c r="DS331" s="9">
        <f t="shared" si="116"/>
        <v>0</v>
      </c>
      <c r="DT331" s="9">
        <f t="shared" si="116"/>
        <v>0</v>
      </c>
      <c r="DU331" s="9">
        <f t="shared" si="116"/>
        <v>0</v>
      </c>
      <c r="DV331" s="9">
        <f t="shared" si="116"/>
        <v>0</v>
      </c>
      <c r="DW331" s="9">
        <f t="shared" si="116"/>
        <v>0</v>
      </c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  <c r="FS331" s="4"/>
      <c r="FT331" s="4"/>
      <c r="FU331" s="4"/>
      <c r="FV331" s="4"/>
      <c r="FW331" s="4"/>
      <c r="FX331" s="4"/>
      <c r="FY331" s="4"/>
      <c r="FZ331" s="4"/>
      <c r="GA331" s="4"/>
      <c r="GB331" s="4"/>
      <c r="GC331" s="4"/>
      <c r="GD331" s="4"/>
      <c r="GE331" s="4"/>
      <c r="GF331" s="4"/>
      <c r="GG331" s="4"/>
    </row>
    <row r="332" spans="1:189" ht="14" hidden="1" x14ac:dyDescent="0.35">
      <c r="A332" s="1"/>
      <c r="B332" s="43" t="str">
        <f>B25</f>
        <v/>
      </c>
      <c r="C332" s="2"/>
      <c r="D332" s="44">
        <f t="shared" si="113"/>
        <v>0</v>
      </c>
      <c r="E332" s="84" t="str">
        <f>"Recuperação Pis/Cofins "&amp;$E25</f>
        <v xml:space="preserve">Recuperação Pis/Cofins </v>
      </c>
      <c r="F332" s="67"/>
      <c r="G332" s="68"/>
      <c r="H332" s="9">
        <f t="shared" si="115"/>
        <v>0</v>
      </c>
      <c r="I332" s="9">
        <f t="shared" si="115"/>
        <v>0</v>
      </c>
      <c r="J332" s="9">
        <f t="shared" si="115"/>
        <v>0</v>
      </c>
      <c r="K332" s="9">
        <f t="shared" si="115"/>
        <v>0</v>
      </c>
      <c r="L332" s="9">
        <f t="shared" si="115"/>
        <v>0</v>
      </c>
      <c r="M332" s="9">
        <f t="shared" si="115"/>
        <v>0</v>
      </c>
      <c r="N332" s="9">
        <f t="shared" si="115"/>
        <v>0</v>
      </c>
      <c r="O332" s="9">
        <f t="shared" si="115"/>
        <v>0</v>
      </c>
      <c r="P332" s="9">
        <f t="shared" si="115"/>
        <v>0</v>
      </c>
      <c r="Q332" s="9">
        <f t="shared" si="115"/>
        <v>0</v>
      </c>
      <c r="R332" s="9">
        <f t="shared" si="115"/>
        <v>0</v>
      </c>
      <c r="S332" s="9">
        <f t="shared" si="115"/>
        <v>0</v>
      </c>
      <c r="T332" s="69">
        <f t="shared" si="115"/>
        <v>0</v>
      </c>
      <c r="U332" s="9">
        <f t="shared" si="115"/>
        <v>0</v>
      </c>
      <c r="V332" s="9">
        <f t="shared" si="115"/>
        <v>0</v>
      </c>
      <c r="W332" s="9">
        <f t="shared" si="115"/>
        <v>0</v>
      </c>
      <c r="X332" s="9">
        <f t="shared" si="115"/>
        <v>0</v>
      </c>
      <c r="Y332" s="9">
        <f t="shared" si="115"/>
        <v>0</v>
      </c>
      <c r="Z332" s="9">
        <f t="shared" si="115"/>
        <v>0</v>
      </c>
      <c r="AA332" s="9">
        <f t="shared" si="115"/>
        <v>0</v>
      </c>
      <c r="AB332" s="9">
        <f t="shared" si="115"/>
        <v>0</v>
      </c>
      <c r="AC332" s="9">
        <f t="shared" si="115"/>
        <v>0</v>
      </c>
      <c r="AD332" s="9">
        <f t="shared" si="115"/>
        <v>0</v>
      </c>
      <c r="AE332" s="9">
        <f t="shared" si="115"/>
        <v>0</v>
      </c>
      <c r="AF332" s="69">
        <f t="shared" si="115"/>
        <v>0</v>
      </c>
      <c r="AG332" s="9">
        <f t="shared" si="115"/>
        <v>0</v>
      </c>
      <c r="AH332" s="9">
        <f t="shared" si="115"/>
        <v>0</v>
      </c>
      <c r="AI332" s="9">
        <f t="shared" si="115"/>
        <v>0</v>
      </c>
      <c r="AJ332" s="9">
        <f t="shared" si="115"/>
        <v>0</v>
      </c>
      <c r="AK332" s="9">
        <f t="shared" si="115"/>
        <v>0</v>
      </c>
      <c r="AL332" s="9">
        <f t="shared" si="115"/>
        <v>0</v>
      </c>
      <c r="AM332" s="9">
        <f t="shared" si="115"/>
        <v>0</v>
      </c>
      <c r="AN332" s="9">
        <f t="shared" si="115"/>
        <v>0</v>
      </c>
      <c r="AO332" s="9">
        <f t="shared" si="115"/>
        <v>0</v>
      </c>
      <c r="AP332" s="9">
        <f t="shared" si="115"/>
        <v>0</v>
      </c>
      <c r="AQ332" s="9">
        <f t="shared" si="115"/>
        <v>0</v>
      </c>
      <c r="AR332" s="69">
        <f t="shared" si="115"/>
        <v>0</v>
      </c>
      <c r="AS332" s="9">
        <f t="shared" si="115"/>
        <v>0</v>
      </c>
      <c r="AT332" s="9">
        <f t="shared" si="115"/>
        <v>0</v>
      </c>
      <c r="AU332" s="9">
        <f t="shared" si="115"/>
        <v>0</v>
      </c>
      <c r="AV332" s="9">
        <f t="shared" si="115"/>
        <v>0</v>
      </c>
      <c r="AW332" s="9">
        <f t="shared" si="115"/>
        <v>0</v>
      </c>
      <c r="AX332" s="9">
        <f t="shared" si="115"/>
        <v>0</v>
      </c>
      <c r="AY332" s="9">
        <f t="shared" si="115"/>
        <v>0</v>
      </c>
      <c r="AZ332" s="9">
        <f t="shared" si="115"/>
        <v>0</v>
      </c>
      <c r="BA332" s="9">
        <f t="shared" si="115"/>
        <v>0</v>
      </c>
      <c r="BB332" s="9">
        <f t="shared" si="115"/>
        <v>0</v>
      </c>
      <c r="BC332" s="9">
        <f t="shared" si="115"/>
        <v>0</v>
      </c>
      <c r="BD332" s="69">
        <f t="shared" si="115"/>
        <v>0</v>
      </c>
      <c r="BE332" s="9">
        <f t="shared" si="115"/>
        <v>0</v>
      </c>
      <c r="BF332" s="9">
        <f t="shared" si="115"/>
        <v>0</v>
      </c>
      <c r="BG332" s="9">
        <f t="shared" si="115"/>
        <v>0</v>
      </c>
      <c r="BH332" s="9">
        <f t="shared" si="115"/>
        <v>0</v>
      </c>
      <c r="BI332" s="9">
        <f t="shared" si="115"/>
        <v>0</v>
      </c>
      <c r="BJ332" s="9">
        <f t="shared" si="115"/>
        <v>0</v>
      </c>
      <c r="BK332" s="9">
        <f t="shared" si="115"/>
        <v>0</v>
      </c>
      <c r="BL332" s="9">
        <f t="shared" si="115"/>
        <v>0</v>
      </c>
      <c r="BM332" s="9">
        <f t="shared" si="115"/>
        <v>0</v>
      </c>
      <c r="BN332" s="9">
        <f t="shared" si="115"/>
        <v>0</v>
      </c>
      <c r="BO332" s="9">
        <f t="shared" si="115"/>
        <v>0</v>
      </c>
      <c r="BP332" s="69">
        <f t="shared" si="115"/>
        <v>0</v>
      </c>
      <c r="BQ332" s="9">
        <f t="shared" si="115"/>
        <v>0</v>
      </c>
      <c r="BR332" s="9">
        <f t="shared" si="115"/>
        <v>0</v>
      </c>
      <c r="BS332" s="9">
        <f t="shared" si="115"/>
        <v>0</v>
      </c>
      <c r="BT332" s="9">
        <f t="shared" ref="BT332:CY339" si="117">-$F332*BT486</f>
        <v>0</v>
      </c>
      <c r="BU332" s="9">
        <f t="shared" si="117"/>
        <v>0</v>
      </c>
      <c r="BV332" s="9">
        <f t="shared" si="117"/>
        <v>0</v>
      </c>
      <c r="BW332" s="9">
        <f t="shared" si="117"/>
        <v>0</v>
      </c>
      <c r="BX332" s="9">
        <f t="shared" si="117"/>
        <v>0</v>
      </c>
      <c r="BY332" s="9">
        <f t="shared" si="117"/>
        <v>0</v>
      </c>
      <c r="BZ332" s="9">
        <f t="shared" si="117"/>
        <v>0</v>
      </c>
      <c r="CA332" s="9">
        <f t="shared" si="117"/>
        <v>0</v>
      </c>
      <c r="CB332" s="69">
        <f t="shared" si="117"/>
        <v>0</v>
      </c>
      <c r="CC332" s="9">
        <f t="shared" si="117"/>
        <v>0</v>
      </c>
      <c r="CD332" s="9">
        <f t="shared" si="117"/>
        <v>0</v>
      </c>
      <c r="CE332" s="9">
        <f t="shared" si="117"/>
        <v>0</v>
      </c>
      <c r="CF332" s="9">
        <f t="shared" si="117"/>
        <v>0</v>
      </c>
      <c r="CG332" s="9">
        <f t="shared" si="117"/>
        <v>0</v>
      </c>
      <c r="CH332" s="9">
        <f t="shared" si="117"/>
        <v>0</v>
      </c>
      <c r="CI332" s="9">
        <f t="shared" si="117"/>
        <v>0</v>
      </c>
      <c r="CJ332" s="9">
        <f t="shared" si="117"/>
        <v>0</v>
      </c>
      <c r="CK332" s="9">
        <f t="shared" si="117"/>
        <v>0</v>
      </c>
      <c r="CL332" s="9">
        <f t="shared" si="117"/>
        <v>0</v>
      </c>
      <c r="CM332" s="9">
        <f t="shared" si="117"/>
        <v>0</v>
      </c>
      <c r="CN332" s="69">
        <f t="shared" si="117"/>
        <v>0</v>
      </c>
      <c r="CO332" s="9">
        <f t="shared" si="117"/>
        <v>0</v>
      </c>
      <c r="CP332" s="9">
        <f t="shared" si="117"/>
        <v>0</v>
      </c>
      <c r="CQ332" s="9">
        <f t="shared" si="117"/>
        <v>0</v>
      </c>
      <c r="CR332" s="9">
        <f t="shared" si="117"/>
        <v>0</v>
      </c>
      <c r="CS332" s="9">
        <f t="shared" si="117"/>
        <v>0</v>
      </c>
      <c r="CT332" s="9">
        <f t="shared" si="117"/>
        <v>0</v>
      </c>
      <c r="CU332" s="9">
        <f t="shared" si="117"/>
        <v>0</v>
      </c>
      <c r="CV332" s="9">
        <f t="shared" si="117"/>
        <v>0</v>
      </c>
      <c r="CW332" s="9">
        <f t="shared" si="117"/>
        <v>0</v>
      </c>
      <c r="CX332" s="9">
        <f t="shared" si="117"/>
        <v>0</v>
      </c>
      <c r="CY332" s="9">
        <f t="shared" si="117"/>
        <v>0</v>
      </c>
      <c r="CZ332" s="69">
        <f t="shared" si="116"/>
        <v>0</v>
      </c>
      <c r="DA332" s="9">
        <f t="shared" si="116"/>
        <v>0</v>
      </c>
      <c r="DB332" s="9">
        <f t="shared" si="116"/>
        <v>0</v>
      </c>
      <c r="DC332" s="9">
        <f t="shared" si="116"/>
        <v>0</v>
      </c>
      <c r="DD332" s="9">
        <f t="shared" si="116"/>
        <v>0</v>
      </c>
      <c r="DE332" s="9">
        <f t="shared" si="116"/>
        <v>0</v>
      </c>
      <c r="DF332" s="9">
        <f t="shared" si="116"/>
        <v>0</v>
      </c>
      <c r="DG332" s="9">
        <f t="shared" si="116"/>
        <v>0</v>
      </c>
      <c r="DH332" s="9">
        <f t="shared" si="116"/>
        <v>0</v>
      </c>
      <c r="DI332" s="9">
        <f t="shared" si="116"/>
        <v>0</v>
      </c>
      <c r="DJ332" s="9">
        <f t="shared" si="116"/>
        <v>0</v>
      </c>
      <c r="DK332" s="9">
        <f t="shared" si="116"/>
        <v>0</v>
      </c>
      <c r="DL332" s="69">
        <f t="shared" si="116"/>
        <v>0</v>
      </c>
      <c r="DM332" s="9">
        <f t="shared" si="116"/>
        <v>0</v>
      </c>
      <c r="DN332" s="9">
        <f t="shared" si="116"/>
        <v>0</v>
      </c>
      <c r="DO332" s="9">
        <f t="shared" si="116"/>
        <v>0</v>
      </c>
      <c r="DP332" s="9">
        <f t="shared" si="116"/>
        <v>0</v>
      </c>
      <c r="DQ332" s="9">
        <f t="shared" si="116"/>
        <v>0</v>
      </c>
      <c r="DR332" s="9">
        <f t="shared" si="116"/>
        <v>0</v>
      </c>
      <c r="DS332" s="9">
        <f t="shared" si="116"/>
        <v>0</v>
      </c>
      <c r="DT332" s="9">
        <f t="shared" si="116"/>
        <v>0</v>
      </c>
      <c r="DU332" s="9">
        <f t="shared" si="116"/>
        <v>0</v>
      </c>
      <c r="DV332" s="9">
        <f t="shared" si="116"/>
        <v>0</v>
      </c>
      <c r="DW332" s="9">
        <f t="shared" si="116"/>
        <v>0</v>
      </c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  <c r="FS332" s="4"/>
      <c r="FT332" s="4"/>
      <c r="FU332" s="4"/>
      <c r="FV332" s="4"/>
      <c r="FW332" s="4"/>
      <c r="FX332" s="4"/>
      <c r="FY332" s="4"/>
      <c r="FZ332" s="4"/>
      <c r="GA332" s="4"/>
      <c r="GB332" s="4"/>
      <c r="GC332" s="4"/>
      <c r="GD332" s="4"/>
      <c r="GE332" s="4"/>
      <c r="GF332" s="4"/>
      <c r="GG332" s="4"/>
    </row>
    <row r="333" spans="1:189" ht="14" hidden="1" x14ac:dyDescent="0.35">
      <c r="A333" s="1"/>
      <c r="B333" s="43" t="str">
        <f>B26</f>
        <v/>
      </c>
      <c r="C333" s="2"/>
      <c r="D333" s="44">
        <f t="shared" si="113"/>
        <v>0</v>
      </c>
      <c r="E333" s="84" t="str">
        <f>"Recuperação Pis/Cofins "&amp;$E26</f>
        <v xml:space="preserve">Recuperação Pis/Cofins </v>
      </c>
      <c r="F333" s="67"/>
      <c r="G333" s="68"/>
      <c r="H333" s="9">
        <f t="shared" si="115"/>
        <v>0</v>
      </c>
      <c r="I333" s="9">
        <f t="shared" si="115"/>
        <v>0</v>
      </c>
      <c r="J333" s="9">
        <f t="shared" si="115"/>
        <v>0</v>
      </c>
      <c r="K333" s="9">
        <f t="shared" si="115"/>
        <v>0</v>
      </c>
      <c r="L333" s="9">
        <f t="shared" si="115"/>
        <v>0</v>
      </c>
      <c r="M333" s="9">
        <f t="shared" si="115"/>
        <v>0</v>
      </c>
      <c r="N333" s="9">
        <f t="shared" si="115"/>
        <v>0</v>
      </c>
      <c r="O333" s="9">
        <f t="shared" si="115"/>
        <v>0</v>
      </c>
      <c r="P333" s="9">
        <f t="shared" si="115"/>
        <v>0</v>
      </c>
      <c r="Q333" s="9">
        <f t="shared" si="115"/>
        <v>0</v>
      </c>
      <c r="R333" s="9">
        <f t="shared" si="115"/>
        <v>0</v>
      </c>
      <c r="S333" s="9">
        <f t="shared" si="115"/>
        <v>0</v>
      </c>
      <c r="T333" s="69">
        <f t="shared" si="115"/>
        <v>0</v>
      </c>
      <c r="U333" s="9">
        <f t="shared" si="115"/>
        <v>0</v>
      </c>
      <c r="V333" s="9">
        <f t="shared" si="115"/>
        <v>0</v>
      </c>
      <c r="W333" s="9">
        <f t="shared" si="115"/>
        <v>0</v>
      </c>
      <c r="X333" s="9">
        <f t="shared" si="115"/>
        <v>0</v>
      </c>
      <c r="Y333" s="9">
        <f t="shared" si="115"/>
        <v>0</v>
      </c>
      <c r="Z333" s="9">
        <f t="shared" si="115"/>
        <v>0</v>
      </c>
      <c r="AA333" s="9">
        <f t="shared" si="115"/>
        <v>0</v>
      </c>
      <c r="AB333" s="9">
        <f t="shared" si="115"/>
        <v>0</v>
      </c>
      <c r="AC333" s="9">
        <f t="shared" si="115"/>
        <v>0</v>
      </c>
      <c r="AD333" s="9">
        <f t="shared" si="115"/>
        <v>0</v>
      </c>
      <c r="AE333" s="9">
        <f t="shared" si="115"/>
        <v>0</v>
      </c>
      <c r="AF333" s="69">
        <f t="shared" si="115"/>
        <v>0</v>
      </c>
      <c r="AG333" s="9">
        <f t="shared" si="115"/>
        <v>0</v>
      </c>
      <c r="AH333" s="9">
        <f t="shared" si="115"/>
        <v>0</v>
      </c>
      <c r="AI333" s="9">
        <f t="shared" si="115"/>
        <v>0</v>
      </c>
      <c r="AJ333" s="9">
        <f t="shared" si="115"/>
        <v>0</v>
      </c>
      <c r="AK333" s="9">
        <f t="shared" si="115"/>
        <v>0</v>
      </c>
      <c r="AL333" s="9">
        <f t="shared" si="115"/>
        <v>0</v>
      </c>
      <c r="AM333" s="9">
        <f t="shared" si="115"/>
        <v>0</v>
      </c>
      <c r="AN333" s="9">
        <f t="shared" si="115"/>
        <v>0</v>
      </c>
      <c r="AO333" s="9">
        <f t="shared" si="115"/>
        <v>0</v>
      </c>
      <c r="AP333" s="9">
        <f t="shared" si="115"/>
        <v>0</v>
      </c>
      <c r="AQ333" s="9">
        <f t="shared" si="115"/>
        <v>0</v>
      </c>
      <c r="AR333" s="69">
        <f t="shared" si="115"/>
        <v>0</v>
      </c>
      <c r="AS333" s="9">
        <f t="shared" si="115"/>
        <v>0</v>
      </c>
      <c r="AT333" s="9">
        <f t="shared" si="115"/>
        <v>0</v>
      </c>
      <c r="AU333" s="9">
        <f t="shared" si="115"/>
        <v>0</v>
      </c>
      <c r="AV333" s="9">
        <f t="shared" si="115"/>
        <v>0</v>
      </c>
      <c r="AW333" s="9">
        <f t="shared" si="115"/>
        <v>0</v>
      </c>
      <c r="AX333" s="9">
        <f t="shared" si="115"/>
        <v>0</v>
      </c>
      <c r="AY333" s="9">
        <f t="shared" si="115"/>
        <v>0</v>
      </c>
      <c r="AZ333" s="9">
        <f t="shared" si="115"/>
        <v>0</v>
      </c>
      <c r="BA333" s="9">
        <f t="shared" si="115"/>
        <v>0</v>
      </c>
      <c r="BB333" s="9">
        <f t="shared" si="115"/>
        <v>0</v>
      </c>
      <c r="BC333" s="9">
        <f t="shared" si="115"/>
        <v>0</v>
      </c>
      <c r="BD333" s="69">
        <f t="shared" si="115"/>
        <v>0</v>
      </c>
      <c r="BE333" s="9">
        <f t="shared" si="115"/>
        <v>0</v>
      </c>
      <c r="BF333" s="9">
        <f t="shared" si="115"/>
        <v>0</v>
      </c>
      <c r="BG333" s="9">
        <f t="shared" si="115"/>
        <v>0</v>
      </c>
      <c r="BH333" s="9">
        <f t="shared" si="115"/>
        <v>0</v>
      </c>
      <c r="BI333" s="9">
        <f t="shared" si="115"/>
        <v>0</v>
      </c>
      <c r="BJ333" s="9">
        <f t="shared" si="115"/>
        <v>0</v>
      </c>
      <c r="BK333" s="9">
        <f t="shared" si="115"/>
        <v>0</v>
      </c>
      <c r="BL333" s="9">
        <f t="shared" si="115"/>
        <v>0</v>
      </c>
      <c r="BM333" s="9">
        <f t="shared" si="115"/>
        <v>0</v>
      </c>
      <c r="BN333" s="9">
        <f t="shared" si="115"/>
        <v>0</v>
      </c>
      <c r="BO333" s="9">
        <f t="shared" si="115"/>
        <v>0</v>
      </c>
      <c r="BP333" s="69">
        <f t="shared" si="115"/>
        <v>0</v>
      </c>
      <c r="BQ333" s="9">
        <f t="shared" si="115"/>
        <v>0</v>
      </c>
      <c r="BR333" s="9">
        <f t="shared" si="115"/>
        <v>0</v>
      </c>
      <c r="BS333" s="9">
        <f t="shared" si="115"/>
        <v>0</v>
      </c>
      <c r="BT333" s="9">
        <f t="shared" si="117"/>
        <v>0</v>
      </c>
      <c r="BU333" s="9">
        <f t="shared" si="117"/>
        <v>0</v>
      </c>
      <c r="BV333" s="9">
        <f t="shared" si="117"/>
        <v>0</v>
      </c>
      <c r="BW333" s="9">
        <f t="shared" si="117"/>
        <v>0</v>
      </c>
      <c r="BX333" s="9">
        <f t="shared" si="117"/>
        <v>0</v>
      </c>
      <c r="BY333" s="9">
        <f t="shared" si="117"/>
        <v>0</v>
      </c>
      <c r="BZ333" s="9">
        <f t="shared" si="117"/>
        <v>0</v>
      </c>
      <c r="CA333" s="9">
        <f t="shared" si="117"/>
        <v>0</v>
      </c>
      <c r="CB333" s="69">
        <f t="shared" si="117"/>
        <v>0</v>
      </c>
      <c r="CC333" s="9">
        <f t="shared" si="117"/>
        <v>0</v>
      </c>
      <c r="CD333" s="9">
        <f t="shared" si="117"/>
        <v>0</v>
      </c>
      <c r="CE333" s="9">
        <f t="shared" si="117"/>
        <v>0</v>
      </c>
      <c r="CF333" s="9">
        <f t="shared" si="117"/>
        <v>0</v>
      </c>
      <c r="CG333" s="9">
        <f t="shared" si="117"/>
        <v>0</v>
      </c>
      <c r="CH333" s="9">
        <f t="shared" si="117"/>
        <v>0</v>
      </c>
      <c r="CI333" s="9">
        <f t="shared" si="117"/>
        <v>0</v>
      </c>
      <c r="CJ333" s="9">
        <f t="shared" si="117"/>
        <v>0</v>
      </c>
      <c r="CK333" s="9">
        <f t="shared" si="117"/>
        <v>0</v>
      </c>
      <c r="CL333" s="9">
        <f t="shared" si="117"/>
        <v>0</v>
      </c>
      <c r="CM333" s="9">
        <f t="shared" si="117"/>
        <v>0</v>
      </c>
      <c r="CN333" s="69">
        <f t="shared" si="117"/>
        <v>0</v>
      </c>
      <c r="CO333" s="9">
        <f t="shared" si="117"/>
        <v>0</v>
      </c>
      <c r="CP333" s="9">
        <f t="shared" si="117"/>
        <v>0</v>
      </c>
      <c r="CQ333" s="9">
        <f t="shared" si="117"/>
        <v>0</v>
      </c>
      <c r="CR333" s="9">
        <f t="shared" si="117"/>
        <v>0</v>
      </c>
      <c r="CS333" s="9">
        <f t="shared" si="117"/>
        <v>0</v>
      </c>
      <c r="CT333" s="9">
        <f t="shared" si="117"/>
        <v>0</v>
      </c>
      <c r="CU333" s="9">
        <f t="shared" si="117"/>
        <v>0</v>
      </c>
      <c r="CV333" s="9">
        <f t="shared" si="117"/>
        <v>0</v>
      </c>
      <c r="CW333" s="9">
        <f t="shared" si="117"/>
        <v>0</v>
      </c>
      <c r="CX333" s="9">
        <f t="shared" si="117"/>
        <v>0</v>
      </c>
      <c r="CY333" s="9">
        <f t="shared" si="117"/>
        <v>0</v>
      </c>
      <c r="CZ333" s="69">
        <f t="shared" si="116"/>
        <v>0</v>
      </c>
      <c r="DA333" s="9">
        <f t="shared" si="116"/>
        <v>0</v>
      </c>
      <c r="DB333" s="9">
        <f t="shared" si="116"/>
        <v>0</v>
      </c>
      <c r="DC333" s="9">
        <f t="shared" si="116"/>
        <v>0</v>
      </c>
      <c r="DD333" s="9">
        <f t="shared" si="116"/>
        <v>0</v>
      </c>
      <c r="DE333" s="9">
        <f t="shared" si="116"/>
        <v>0</v>
      </c>
      <c r="DF333" s="9">
        <f t="shared" si="116"/>
        <v>0</v>
      </c>
      <c r="DG333" s="9">
        <f t="shared" si="116"/>
        <v>0</v>
      </c>
      <c r="DH333" s="9">
        <f t="shared" si="116"/>
        <v>0</v>
      </c>
      <c r="DI333" s="9">
        <f t="shared" si="116"/>
        <v>0</v>
      </c>
      <c r="DJ333" s="9">
        <f t="shared" si="116"/>
        <v>0</v>
      </c>
      <c r="DK333" s="9">
        <f t="shared" si="116"/>
        <v>0</v>
      </c>
      <c r="DL333" s="69">
        <f t="shared" si="116"/>
        <v>0</v>
      </c>
      <c r="DM333" s="9">
        <f t="shared" si="116"/>
        <v>0</v>
      </c>
      <c r="DN333" s="9">
        <f t="shared" si="116"/>
        <v>0</v>
      </c>
      <c r="DO333" s="9">
        <f t="shared" si="116"/>
        <v>0</v>
      </c>
      <c r="DP333" s="9">
        <f t="shared" si="116"/>
        <v>0</v>
      </c>
      <c r="DQ333" s="9">
        <f t="shared" si="116"/>
        <v>0</v>
      </c>
      <c r="DR333" s="9">
        <f t="shared" si="116"/>
        <v>0</v>
      </c>
      <c r="DS333" s="9">
        <f t="shared" si="116"/>
        <v>0</v>
      </c>
      <c r="DT333" s="9">
        <f t="shared" si="116"/>
        <v>0</v>
      </c>
      <c r="DU333" s="9">
        <f t="shared" si="116"/>
        <v>0</v>
      </c>
      <c r="DV333" s="9">
        <f t="shared" si="116"/>
        <v>0</v>
      </c>
      <c r="DW333" s="9">
        <f t="shared" si="116"/>
        <v>0</v>
      </c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  <c r="FS333" s="4"/>
      <c r="FT333" s="4"/>
      <c r="FU333" s="4"/>
      <c r="FV333" s="4"/>
      <c r="FW333" s="4"/>
      <c r="FX333" s="4"/>
      <c r="FY333" s="4"/>
      <c r="FZ333" s="4"/>
      <c r="GA333" s="4"/>
      <c r="GB333" s="4"/>
      <c r="GC333" s="4"/>
      <c r="GD333" s="4"/>
      <c r="GE333" s="4"/>
      <c r="GF333" s="4"/>
      <c r="GG333" s="4"/>
    </row>
    <row r="334" spans="1:189" ht="14" hidden="1" x14ac:dyDescent="0.35">
      <c r="A334" s="1"/>
      <c r="B334" s="43" t="str">
        <f>B27</f>
        <v/>
      </c>
      <c r="C334" s="2"/>
      <c r="D334" s="44">
        <f t="shared" si="113"/>
        <v>0</v>
      </c>
      <c r="E334" s="84" t="str">
        <f>"Recuperação Pis/Cofins "&amp;$E27</f>
        <v xml:space="preserve">Recuperação Pis/Cofins </v>
      </c>
      <c r="F334" s="67"/>
      <c r="G334" s="68"/>
      <c r="H334" s="9">
        <f t="shared" si="115"/>
        <v>0</v>
      </c>
      <c r="I334" s="9">
        <f t="shared" si="115"/>
        <v>0</v>
      </c>
      <c r="J334" s="9">
        <f t="shared" si="115"/>
        <v>0</v>
      </c>
      <c r="K334" s="9">
        <f t="shared" si="115"/>
        <v>0</v>
      </c>
      <c r="L334" s="9">
        <f t="shared" si="115"/>
        <v>0</v>
      </c>
      <c r="M334" s="9">
        <f t="shared" si="115"/>
        <v>0</v>
      </c>
      <c r="N334" s="9">
        <f t="shared" si="115"/>
        <v>0</v>
      </c>
      <c r="O334" s="9">
        <f t="shared" si="115"/>
        <v>0</v>
      </c>
      <c r="P334" s="9">
        <f t="shared" si="115"/>
        <v>0</v>
      </c>
      <c r="Q334" s="9">
        <f t="shared" si="115"/>
        <v>0</v>
      </c>
      <c r="R334" s="9">
        <f t="shared" si="115"/>
        <v>0</v>
      </c>
      <c r="S334" s="9">
        <f t="shared" si="115"/>
        <v>0</v>
      </c>
      <c r="T334" s="69">
        <f t="shared" si="115"/>
        <v>0</v>
      </c>
      <c r="U334" s="9">
        <f t="shared" si="115"/>
        <v>0</v>
      </c>
      <c r="V334" s="9">
        <f t="shared" si="115"/>
        <v>0</v>
      </c>
      <c r="W334" s="9">
        <f t="shared" si="115"/>
        <v>0</v>
      </c>
      <c r="X334" s="9">
        <f t="shared" si="115"/>
        <v>0</v>
      </c>
      <c r="Y334" s="9">
        <f t="shared" si="115"/>
        <v>0</v>
      </c>
      <c r="Z334" s="9">
        <f t="shared" si="115"/>
        <v>0</v>
      </c>
      <c r="AA334" s="9">
        <f t="shared" si="115"/>
        <v>0</v>
      </c>
      <c r="AB334" s="9">
        <f t="shared" si="115"/>
        <v>0</v>
      </c>
      <c r="AC334" s="9">
        <f t="shared" si="115"/>
        <v>0</v>
      </c>
      <c r="AD334" s="9">
        <f t="shared" si="115"/>
        <v>0</v>
      </c>
      <c r="AE334" s="9">
        <f t="shared" si="115"/>
        <v>0</v>
      </c>
      <c r="AF334" s="69">
        <f t="shared" si="115"/>
        <v>0</v>
      </c>
      <c r="AG334" s="9">
        <f t="shared" si="115"/>
        <v>0</v>
      </c>
      <c r="AH334" s="9">
        <f t="shared" si="115"/>
        <v>0</v>
      </c>
      <c r="AI334" s="9">
        <f t="shared" si="115"/>
        <v>0</v>
      </c>
      <c r="AJ334" s="9">
        <f t="shared" si="115"/>
        <v>0</v>
      </c>
      <c r="AK334" s="9">
        <f t="shared" si="115"/>
        <v>0</v>
      </c>
      <c r="AL334" s="9">
        <f t="shared" si="115"/>
        <v>0</v>
      </c>
      <c r="AM334" s="9">
        <f t="shared" si="115"/>
        <v>0</v>
      </c>
      <c r="AN334" s="9">
        <f t="shared" si="115"/>
        <v>0</v>
      </c>
      <c r="AO334" s="9">
        <f t="shared" si="115"/>
        <v>0</v>
      </c>
      <c r="AP334" s="9">
        <f t="shared" si="115"/>
        <v>0</v>
      </c>
      <c r="AQ334" s="9">
        <f t="shared" si="115"/>
        <v>0</v>
      </c>
      <c r="AR334" s="69">
        <f t="shared" si="115"/>
        <v>0</v>
      </c>
      <c r="AS334" s="9">
        <f t="shared" si="115"/>
        <v>0</v>
      </c>
      <c r="AT334" s="9">
        <f t="shared" si="115"/>
        <v>0</v>
      </c>
      <c r="AU334" s="9">
        <f t="shared" si="115"/>
        <v>0</v>
      </c>
      <c r="AV334" s="9">
        <f t="shared" si="115"/>
        <v>0</v>
      </c>
      <c r="AW334" s="9">
        <f t="shared" si="115"/>
        <v>0</v>
      </c>
      <c r="AX334" s="9">
        <f t="shared" si="115"/>
        <v>0</v>
      </c>
      <c r="AY334" s="9">
        <f t="shared" si="115"/>
        <v>0</v>
      </c>
      <c r="AZ334" s="9">
        <f t="shared" si="115"/>
        <v>0</v>
      </c>
      <c r="BA334" s="9">
        <f t="shared" si="115"/>
        <v>0</v>
      </c>
      <c r="BB334" s="9">
        <f t="shared" si="115"/>
        <v>0</v>
      </c>
      <c r="BC334" s="9">
        <f t="shared" si="115"/>
        <v>0</v>
      </c>
      <c r="BD334" s="69">
        <f t="shared" si="115"/>
        <v>0</v>
      </c>
      <c r="BE334" s="9">
        <f t="shared" si="115"/>
        <v>0</v>
      </c>
      <c r="BF334" s="9">
        <f t="shared" si="115"/>
        <v>0</v>
      </c>
      <c r="BG334" s="9">
        <f t="shared" si="115"/>
        <v>0</v>
      </c>
      <c r="BH334" s="9">
        <f t="shared" si="115"/>
        <v>0</v>
      </c>
      <c r="BI334" s="9">
        <f t="shared" si="115"/>
        <v>0</v>
      </c>
      <c r="BJ334" s="9">
        <f t="shared" si="115"/>
        <v>0</v>
      </c>
      <c r="BK334" s="9">
        <f t="shared" si="115"/>
        <v>0</v>
      </c>
      <c r="BL334" s="9">
        <f t="shared" si="115"/>
        <v>0</v>
      </c>
      <c r="BM334" s="9">
        <f t="shared" si="115"/>
        <v>0</v>
      </c>
      <c r="BN334" s="9">
        <f t="shared" si="115"/>
        <v>0</v>
      </c>
      <c r="BO334" s="9">
        <f t="shared" si="115"/>
        <v>0</v>
      </c>
      <c r="BP334" s="69">
        <f t="shared" si="115"/>
        <v>0</v>
      </c>
      <c r="BQ334" s="9">
        <f t="shared" si="115"/>
        <v>0</v>
      </c>
      <c r="BR334" s="9">
        <f t="shared" si="115"/>
        <v>0</v>
      </c>
      <c r="BS334" s="9">
        <f t="shared" ref="BS334:CX334" si="118">-$F334*BS488</f>
        <v>0</v>
      </c>
      <c r="BT334" s="9">
        <f t="shared" si="117"/>
        <v>0</v>
      </c>
      <c r="BU334" s="9">
        <f t="shared" si="117"/>
        <v>0</v>
      </c>
      <c r="BV334" s="9">
        <f t="shared" si="117"/>
        <v>0</v>
      </c>
      <c r="BW334" s="9">
        <f t="shared" si="117"/>
        <v>0</v>
      </c>
      <c r="BX334" s="9">
        <f t="shared" si="117"/>
        <v>0</v>
      </c>
      <c r="BY334" s="9">
        <f t="shared" si="117"/>
        <v>0</v>
      </c>
      <c r="BZ334" s="9">
        <f t="shared" si="117"/>
        <v>0</v>
      </c>
      <c r="CA334" s="9">
        <f t="shared" si="117"/>
        <v>0</v>
      </c>
      <c r="CB334" s="69">
        <f t="shared" si="117"/>
        <v>0</v>
      </c>
      <c r="CC334" s="9">
        <f t="shared" si="117"/>
        <v>0</v>
      </c>
      <c r="CD334" s="9">
        <f t="shared" si="117"/>
        <v>0</v>
      </c>
      <c r="CE334" s="9">
        <f t="shared" si="117"/>
        <v>0</v>
      </c>
      <c r="CF334" s="9">
        <f t="shared" si="117"/>
        <v>0</v>
      </c>
      <c r="CG334" s="9">
        <f t="shared" si="117"/>
        <v>0</v>
      </c>
      <c r="CH334" s="9">
        <f t="shared" si="117"/>
        <v>0</v>
      </c>
      <c r="CI334" s="9">
        <f t="shared" si="117"/>
        <v>0</v>
      </c>
      <c r="CJ334" s="9">
        <f t="shared" si="117"/>
        <v>0</v>
      </c>
      <c r="CK334" s="9">
        <f t="shared" si="117"/>
        <v>0</v>
      </c>
      <c r="CL334" s="9">
        <f t="shared" si="117"/>
        <v>0</v>
      </c>
      <c r="CM334" s="9">
        <f t="shared" si="117"/>
        <v>0</v>
      </c>
      <c r="CN334" s="69">
        <f t="shared" si="117"/>
        <v>0</v>
      </c>
      <c r="CO334" s="9">
        <f t="shared" si="117"/>
        <v>0</v>
      </c>
      <c r="CP334" s="9">
        <f t="shared" si="117"/>
        <v>0</v>
      </c>
      <c r="CQ334" s="9">
        <f t="shared" si="117"/>
        <v>0</v>
      </c>
      <c r="CR334" s="9">
        <f t="shared" si="117"/>
        <v>0</v>
      </c>
      <c r="CS334" s="9">
        <f t="shared" si="117"/>
        <v>0</v>
      </c>
      <c r="CT334" s="9">
        <f t="shared" si="117"/>
        <v>0</v>
      </c>
      <c r="CU334" s="9">
        <f t="shared" si="117"/>
        <v>0</v>
      </c>
      <c r="CV334" s="9">
        <f t="shared" si="117"/>
        <v>0</v>
      </c>
      <c r="CW334" s="9">
        <f t="shared" si="117"/>
        <v>0</v>
      </c>
      <c r="CX334" s="9">
        <f t="shared" si="117"/>
        <v>0</v>
      </c>
      <c r="CY334" s="9">
        <f t="shared" si="117"/>
        <v>0</v>
      </c>
      <c r="CZ334" s="69">
        <f t="shared" si="116"/>
        <v>0</v>
      </c>
      <c r="DA334" s="9">
        <f t="shared" si="116"/>
        <v>0</v>
      </c>
      <c r="DB334" s="9">
        <f t="shared" si="116"/>
        <v>0</v>
      </c>
      <c r="DC334" s="9">
        <f t="shared" si="116"/>
        <v>0</v>
      </c>
      <c r="DD334" s="9">
        <f t="shared" si="116"/>
        <v>0</v>
      </c>
      <c r="DE334" s="9">
        <f t="shared" si="116"/>
        <v>0</v>
      </c>
      <c r="DF334" s="9">
        <f t="shared" si="116"/>
        <v>0</v>
      </c>
      <c r="DG334" s="9">
        <f t="shared" si="116"/>
        <v>0</v>
      </c>
      <c r="DH334" s="9">
        <f t="shared" si="116"/>
        <v>0</v>
      </c>
      <c r="DI334" s="9">
        <f t="shared" si="116"/>
        <v>0</v>
      </c>
      <c r="DJ334" s="9">
        <f t="shared" si="116"/>
        <v>0</v>
      </c>
      <c r="DK334" s="9">
        <f t="shared" si="116"/>
        <v>0</v>
      </c>
      <c r="DL334" s="69">
        <f t="shared" si="116"/>
        <v>0</v>
      </c>
      <c r="DM334" s="9">
        <f t="shared" si="116"/>
        <v>0</v>
      </c>
      <c r="DN334" s="9">
        <f t="shared" si="116"/>
        <v>0</v>
      </c>
      <c r="DO334" s="9">
        <f t="shared" si="116"/>
        <v>0</v>
      </c>
      <c r="DP334" s="9">
        <f t="shared" si="116"/>
        <v>0</v>
      </c>
      <c r="DQ334" s="9">
        <f t="shared" si="116"/>
        <v>0</v>
      </c>
      <c r="DR334" s="9">
        <f t="shared" si="116"/>
        <v>0</v>
      </c>
      <c r="DS334" s="9">
        <f t="shared" si="116"/>
        <v>0</v>
      </c>
      <c r="DT334" s="9">
        <f t="shared" si="116"/>
        <v>0</v>
      </c>
      <c r="DU334" s="9">
        <f t="shared" si="116"/>
        <v>0</v>
      </c>
      <c r="DV334" s="9">
        <f t="shared" si="116"/>
        <v>0</v>
      </c>
      <c r="DW334" s="9">
        <f t="shared" si="116"/>
        <v>0</v>
      </c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  <c r="FS334" s="4"/>
      <c r="FT334" s="4"/>
      <c r="FU334" s="4"/>
      <c r="FV334" s="4"/>
      <c r="FW334" s="4"/>
      <c r="FX334" s="4"/>
      <c r="FY334" s="4"/>
      <c r="FZ334" s="4"/>
      <c r="GA334" s="4"/>
      <c r="GB334" s="4"/>
      <c r="GC334" s="4"/>
      <c r="GD334" s="4"/>
      <c r="GE334" s="4"/>
      <c r="GF334" s="4"/>
      <c r="GG334" s="4"/>
    </row>
    <row r="335" spans="1:189" ht="14" hidden="1" x14ac:dyDescent="0.35">
      <c r="A335" s="1"/>
      <c r="B335" s="43" t="str">
        <f>B28</f>
        <v/>
      </c>
      <c r="C335" s="2"/>
      <c r="D335" s="44">
        <f t="shared" si="113"/>
        <v>0</v>
      </c>
      <c r="E335" s="84" t="str">
        <f>"Recuperação Pis/Cofins "&amp;$E28</f>
        <v xml:space="preserve">Recuperação Pis/Cofins </v>
      </c>
      <c r="F335" s="67"/>
      <c r="G335" s="68"/>
      <c r="H335" s="9">
        <f t="shared" ref="H335:BS338" si="119">-$F335*H489</f>
        <v>0</v>
      </c>
      <c r="I335" s="9">
        <f t="shared" si="119"/>
        <v>0</v>
      </c>
      <c r="J335" s="9">
        <f t="shared" si="119"/>
        <v>0</v>
      </c>
      <c r="K335" s="9">
        <f t="shared" si="119"/>
        <v>0</v>
      </c>
      <c r="L335" s="9">
        <f t="shared" si="119"/>
        <v>0</v>
      </c>
      <c r="M335" s="9">
        <f t="shared" si="119"/>
        <v>0</v>
      </c>
      <c r="N335" s="9">
        <f t="shared" si="119"/>
        <v>0</v>
      </c>
      <c r="O335" s="9">
        <f t="shared" si="119"/>
        <v>0</v>
      </c>
      <c r="P335" s="9">
        <f t="shared" si="119"/>
        <v>0</v>
      </c>
      <c r="Q335" s="9">
        <f t="shared" si="119"/>
        <v>0</v>
      </c>
      <c r="R335" s="9">
        <f t="shared" si="119"/>
        <v>0</v>
      </c>
      <c r="S335" s="9">
        <f t="shared" si="119"/>
        <v>0</v>
      </c>
      <c r="T335" s="69">
        <f t="shared" si="119"/>
        <v>0</v>
      </c>
      <c r="U335" s="9">
        <f t="shared" si="119"/>
        <v>0</v>
      </c>
      <c r="V335" s="9">
        <f t="shared" si="119"/>
        <v>0</v>
      </c>
      <c r="W335" s="9">
        <f t="shared" si="119"/>
        <v>0</v>
      </c>
      <c r="X335" s="9">
        <f t="shared" si="119"/>
        <v>0</v>
      </c>
      <c r="Y335" s="9">
        <f t="shared" si="119"/>
        <v>0</v>
      </c>
      <c r="Z335" s="9">
        <f t="shared" si="119"/>
        <v>0</v>
      </c>
      <c r="AA335" s="9">
        <f t="shared" si="119"/>
        <v>0</v>
      </c>
      <c r="AB335" s="9">
        <f t="shared" si="119"/>
        <v>0</v>
      </c>
      <c r="AC335" s="9">
        <f t="shared" si="119"/>
        <v>0</v>
      </c>
      <c r="AD335" s="9">
        <f t="shared" si="119"/>
        <v>0</v>
      </c>
      <c r="AE335" s="9">
        <f t="shared" si="119"/>
        <v>0</v>
      </c>
      <c r="AF335" s="69">
        <f t="shared" si="119"/>
        <v>0</v>
      </c>
      <c r="AG335" s="9">
        <f t="shared" si="119"/>
        <v>0</v>
      </c>
      <c r="AH335" s="9">
        <f t="shared" si="119"/>
        <v>0</v>
      </c>
      <c r="AI335" s="9">
        <f t="shared" si="119"/>
        <v>0</v>
      </c>
      <c r="AJ335" s="9">
        <f t="shared" si="119"/>
        <v>0</v>
      </c>
      <c r="AK335" s="9">
        <f t="shared" si="119"/>
        <v>0</v>
      </c>
      <c r="AL335" s="9">
        <f t="shared" si="119"/>
        <v>0</v>
      </c>
      <c r="AM335" s="9">
        <f t="shared" si="119"/>
        <v>0</v>
      </c>
      <c r="AN335" s="9">
        <f t="shared" si="119"/>
        <v>0</v>
      </c>
      <c r="AO335" s="9">
        <f t="shared" si="119"/>
        <v>0</v>
      </c>
      <c r="AP335" s="9">
        <f t="shared" si="119"/>
        <v>0</v>
      </c>
      <c r="AQ335" s="9">
        <f t="shared" si="119"/>
        <v>0</v>
      </c>
      <c r="AR335" s="69">
        <f t="shared" si="119"/>
        <v>0</v>
      </c>
      <c r="AS335" s="9">
        <f t="shared" si="119"/>
        <v>0</v>
      </c>
      <c r="AT335" s="9">
        <f t="shared" si="119"/>
        <v>0</v>
      </c>
      <c r="AU335" s="9">
        <f t="shared" si="119"/>
        <v>0</v>
      </c>
      <c r="AV335" s="9">
        <f t="shared" si="119"/>
        <v>0</v>
      </c>
      <c r="AW335" s="9">
        <f t="shared" si="119"/>
        <v>0</v>
      </c>
      <c r="AX335" s="9">
        <f t="shared" si="119"/>
        <v>0</v>
      </c>
      <c r="AY335" s="9">
        <f t="shared" si="119"/>
        <v>0</v>
      </c>
      <c r="AZ335" s="9">
        <f t="shared" si="119"/>
        <v>0</v>
      </c>
      <c r="BA335" s="9">
        <f t="shared" si="119"/>
        <v>0</v>
      </c>
      <c r="BB335" s="9">
        <f t="shared" si="119"/>
        <v>0</v>
      </c>
      <c r="BC335" s="9">
        <f t="shared" si="119"/>
        <v>0</v>
      </c>
      <c r="BD335" s="69">
        <f t="shared" si="119"/>
        <v>0</v>
      </c>
      <c r="BE335" s="9">
        <f t="shared" si="119"/>
        <v>0</v>
      </c>
      <c r="BF335" s="9">
        <f t="shared" si="119"/>
        <v>0</v>
      </c>
      <c r="BG335" s="9">
        <f t="shared" si="119"/>
        <v>0</v>
      </c>
      <c r="BH335" s="9">
        <f t="shared" si="119"/>
        <v>0</v>
      </c>
      <c r="BI335" s="9">
        <f t="shared" si="119"/>
        <v>0</v>
      </c>
      <c r="BJ335" s="9">
        <f t="shared" si="119"/>
        <v>0</v>
      </c>
      <c r="BK335" s="9">
        <f t="shared" si="119"/>
        <v>0</v>
      </c>
      <c r="BL335" s="9">
        <f t="shared" si="119"/>
        <v>0</v>
      </c>
      <c r="BM335" s="9">
        <f t="shared" si="119"/>
        <v>0</v>
      </c>
      <c r="BN335" s="9">
        <f t="shared" si="119"/>
        <v>0</v>
      </c>
      <c r="BO335" s="9">
        <f t="shared" si="119"/>
        <v>0</v>
      </c>
      <c r="BP335" s="69">
        <f t="shared" si="119"/>
        <v>0</v>
      </c>
      <c r="BQ335" s="9">
        <f t="shared" si="119"/>
        <v>0</v>
      </c>
      <c r="BR335" s="9">
        <f t="shared" si="119"/>
        <v>0</v>
      </c>
      <c r="BS335" s="9">
        <f t="shared" si="119"/>
        <v>0</v>
      </c>
      <c r="BT335" s="9">
        <f t="shared" si="117"/>
        <v>0</v>
      </c>
      <c r="BU335" s="9">
        <f t="shared" si="117"/>
        <v>0</v>
      </c>
      <c r="BV335" s="9">
        <f t="shared" si="117"/>
        <v>0</v>
      </c>
      <c r="BW335" s="9">
        <f t="shared" si="117"/>
        <v>0</v>
      </c>
      <c r="BX335" s="9">
        <f t="shared" si="117"/>
        <v>0</v>
      </c>
      <c r="BY335" s="9">
        <f t="shared" si="117"/>
        <v>0</v>
      </c>
      <c r="BZ335" s="9">
        <f t="shared" si="117"/>
        <v>0</v>
      </c>
      <c r="CA335" s="9">
        <f t="shared" si="117"/>
        <v>0</v>
      </c>
      <c r="CB335" s="69">
        <f t="shared" si="117"/>
        <v>0</v>
      </c>
      <c r="CC335" s="9">
        <f t="shared" si="117"/>
        <v>0</v>
      </c>
      <c r="CD335" s="9">
        <f t="shared" si="117"/>
        <v>0</v>
      </c>
      <c r="CE335" s="9">
        <f t="shared" si="117"/>
        <v>0</v>
      </c>
      <c r="CF335" s="9">
        <f t="shared" si="117"/>
        <v>0</v>
      </c>
      <c r="CG335" s="9">
        <f t="shared" si="117"/>
        <v>0</v>
      </c>
      <c r="CH335" s="9">
        <f t="shared" si="117"/>
        <v>0</v>
      </c>
      <c r="CI335" s="9">
        <f t="shared" si="117"/>
        <v>0</v>
      </c>
      <c r="CJ335" s="9">
        <f t="shared" si="117"/>
        <v>0</v>
      </c>
      <c r="CK335" s="9">
        <f t="shared" si="117"/>
        <v>0</v>
      </c>
      <c r="CL335" s="9">
        <f t="shared" si="117"/>
        <v>0</v>
      </c>
      <c r="CM335" s="9">
        <f t="shared" si="117"/>
        <v>0</v>
      </c>
      <c r="CN335" s="69">
        <f t="shared" si="117"/>
        <v>0</v>
      </c>
      <c r="CO335" s="9">
        <f t="shared" si="117"/>
        <v>0</v>
      </c>
      <c r="CP335" s="9">
        <f t="shared" si="117"/>
        <v>0</v>
      </c>
      <c r="CQ335" s="9">
        <f t="shared" si="117"/>
        <v>0</v>
      </c>
      <c r="CR335" s="9">
        <f t="shared" si="117"/>
        <v>0</v>
      </c>
      <c r="CS335" s="9">
        <f t="shared" si="117"/>
        <v>0</v>
      </c>
      <c r="CT335" s="9">
        <f t="shared" si="117"/>
        <v>0</v>
      </c>
      <c r="CU335" s="9">
        <f t="shared" si="117"/>
        <v>0</v>
      </c>
      <c r="CV335" s="9">
        <f t="shared" si="117"/>
        <v>0</v>
      </c>
      <c r="CW335" s="9">
        <f t="shared" si="117"/>
        <v>0</v>
      </c>
      <c r="CX335" s="9">
        <f t="shared" si="117"/>
        <v>0</v>
      </c>
      <c r="CY335" s="9">
        <f t="shared" si="117"/>
        <v>0</v>
      </c>
      <c r="CZ335" s="69">
        <f t="shared" si="116"/>
        <v>0</v>
      </c>
      <c r="DA335" s="9">
        <f t="shared" si="116"/>
        <v>0</v>
      </c>
      <c r="DB335" s="9">
        <f t="shared" si="116"/>
        <v>0</v>
      </c>
      <c r="DC335" s="9">
        <f t="shared" si="116"/>
        <v>0</v>
      </c>
      <c r="DD335" s="9">
        <f t="shared" si="116"/>
        <v>0</v>
      </c>
      <c r="DE335" s="9">
        <f t="shared" si="116"/>
        <v>0</v>
      </c>
      <c r="DF335" s="9">
        <f t="shared" si="116"/>
        <v>0</v>
      </c>
      <c r="DG335" s="9">
        <f t="shared" si="116"/>
        <v>0</v>
      </c>
      <c r="DH335" s="9">
        <f t="shared" si="116"/>
        <v>0</v>
      </c>
      <c r="DI335" s="9">
        <f t="shared" si="116"/>
        <v>0</v>
      </c>
      <c r="DJ335" s="9">
        <f t="shared" si="116"/>
        <v>0</v>
      </c>
      <c r="DK335" s="9">
        <f t="shared" si="116"/>
        <v>0</v>
      </c>
      <c r="DL335" s="69">
        <f t="shared" si="116"/>
        <v>0</v>
      </c>
      <c r="DM335" s="9">
        <f t="shared" si="116"/>
        <v>0</v>
      </c>
      <c r="DN335" s="9">
        <f t="shared" si="116"/>
        <v>0</v>
      </c>
      <c r="DO335" s="9">
        <f t="shared" si="116"/>
        <v>0</v>
      </c>
      <c r="DP335" s="9">
        <f t="shared" si="116"/>
        <v>0</v>
      </c>
      <c r="DQ335" s="9">
        <f t="shared" si="116"/>
        <v>0</v>
      </c>
      <c r="DR335" s="9">
        <f t="shared" si="116"/>
        <v>0</v>
      </c>
      <c r="DS335" s="9">
        <f t="shared" si="116"/>
        <v>0</v>
      </c>
      <c r="DT335" s="9">
        <f t="shared" si="116"/>
        <v>0</v>
      </c>
      <c r="DU335" s="9">
        <f t="shared" si="116"/>
        <v>0</v>
      </c>
      <c r="DV335" s="9">
        <f t="shared" si="116"/>
        <v>0</v>
      </c>
      <c r="DW335" s="9">
        <f t="shared" si="116"/>
        <v>0</v>
      </c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  <c r="FS335" s="4"/>
      <c r="FT335" s="4"/>
      <c r="FU335" s="4"/>
      <c r="FV335" s="4"/>
      <c r="FW335" s="4"/>
      <c r="FX335" s="4"/>
      <c r="FY335" s="4"/>
      <c r="FZ335" s="4"/>
      <c r="GA335" s="4"/>
      <c r="GB335" s="4"/>
      <c r="GC335" s="4"/>
      <c r="GD335" s="4"/>
      <c r="GE335" s="4"/>
      <c r="GF335" s="4"/>
      <c r="GG335" s="4"/>
    </row>
    <row r="336" spans="1:189" ht="14" hidden="1" x14ac:dyDescent="0.35">
      <c r="A336" s="1"/>
      <c r="B336" s="43" t="str">
        <f>B29</f>
        <v/>
      </c>
      <c r="C336" s="2"/>
      <c r="D336" s="44">
        <f t="shared" si="113"/>
        <v>0</v>
      </c>
      <c r="E336" s="84" t="str">
        <f>"Recuperação Pis/Cofins "&amp;$E29</f>
        <v xml:space="preserve">Recuperação Pis/Cofins </v>
      </c>
      <c r="F336" s="67"/>
      <c r="G336" s="68"/>
      <c r="H336" s="9">
        <f t="shared" si="119"/>
        <v>0</v>
      </c>
      <c r="I336" s="9">
        <f t="shared" si="119"/>
        <v>0</v>
      </c>
      <c r="J336" s="9">
        <f t="shared" si="119"/>
        <v>0</v>
      </c>
      <c r="K336" s="9">
        <f t="shared" si="119"/>
        <v>0</v>
      </c>
      <c r="L336" s="9">
        <f t="shared" si="119"/>
        <v>0</v>
      </c>
      <c r="M336" s="9">
        <f t="shared" si="119"/>
        <v>0</v>
      </c>
      <c r="N336" s="9">
        <f t="shared" si="119"/>
        <v>0</v>
      </c>
      <c r="O336" s="9">
        <f t="shared" si="119"/>
        <v>0</v>
      </c>
      <c r="P336" s="9">
        <f t="shared" si="119"/>
        <v>0</v>
      </c>
      <c r="Q336" s="9">
        <f t="shared" si="119"/>
        <v>0</v>
      </c>
      <c r="R336" s="9">
        <f t="shared" si="119"/>
        <v>0</v>
      </c>
      <c r="S336" s="9">
        <f t="shared" si="119"/>
        <v>0</v>
      </c>
      <c r="T336" s="69">
        <f t="shared" si="119"/>
        <v>0</v>
      </c>
      <c r="U336" s="9">
        <f t="shared" si="119"/>
        <v>0</v>
      </c>
      <c r="V336" s="9">
        <f t="shared" si="119"/>
        <v>0</v>
      </c>
      <c r="W336" s="9">
        <f t="shared" si="119"/>
        <v>0</v>
      </c>
      <c r="X336" s="9">
        <f t="shared" si="119"/>
        <v>0</v>
      </c>
      <c r="Y336" s="9">
        <f t="shared" si="119"/>
        <v>0</v>
      </c>
      <c r="Z336" s="9">
        <f t="shared" si="119"/>
        <v>0</v>
      </c>
      <c r="AA336" s="9">
        <f t="shared" si="119"/>
        <v>0</v>
      </c>
      <c r="AB336" s="9">
        <f t="shared" si="119"/>
        <v>0</v>
      </c>
      <c r="AC336" s="9">
        <f t="shared" si="119"/>
        <v>0</v>
      </c>
      <c r="AD336" s="9">
        <f t="shared" si="119"/>
        <v>0</v>
      </c>
      <c r="AE336" s="9">
        <f t="shared" si="119"/>
        <v>0</v>
      </c>
      <c r="AF336" s="69">
        <f t="shared" si="119"/>
        <v>0</v>
      </c>
      <c r="AG336" s="9">
        <f t="shared" si="119"/>
        <v>0</v>
      </c>
      <c r="AH336" s="9">
        <f t="shared" si="119"/>
        <v>0</v>
      </c>
      <c r="AI336" s="9">
        <f t="shared" si="119"/>
        <v>0</v>
      </c>
      <c r="AJ336" s="9">
        <f t="shared" si="119"/>
        <v>0</v>
      </c>
      <c r="AK336" s="9">
        <f t="shared" si="119"/>
        <v>0</v>
      </c>
      <c r="AL336" s="9">
        <f t="shared" si="119"/>
        <v>0</v>
      </c>
      <c r="AM336" s="9">
        <f t="shared" si="119"/>
        <v>0</v>
      </c>
      <c r="AN336" s="9">
        <f t="shared" si="119"/>
        <v>0</v>
      </c>
      <c r="AO336" s="9">
        <f t="shared" si="119"/>
        <v>0</v>
      </c>
      <c r="AP336" s="9">
        <f t="shared" si="119"/>
        <v>0</v>
      </c>
      <c r="AQ336" s="9">
        <f t="shared" si="119"/>
        <v>0</v>
      </c>
      <c r="AR336" s="69">
        <f t="shared" si="119"/>
        <v>0</v>
      </c>
      <c r="AS336" s="9">
        <f t="shared" si="119"/>
        <v>0</v>
      </c>
      <c r="AT336" s="9">
        <f t="shared" si="119"/>
        <v>0</v>
      </c>
      <c r="AU336" s="9">
        <f t="shared" si="119"/>
        <v>0</v>
      </c>
      <c r="AV336" s="9">
        <f t="shared" si="119"/>
        <v>0</v>
      </c>
      <c r="AW336" s="9">
        <f t="shared" si="119"/>
        <v>0</v>
      </c>
      <c r="AX336" s="9">
        <f t="shared" si="119"/>
        <v>0</v>
      </c>
      <c r="AY336" s="9">
        <f t="shared" si="119"/>
        <v>0</v>
      </c>
      <c r="AZ336" s="9">
        <f t="shared" si="119"/>
        <v>0</v>
      </c>
      <c r="BA336" s="9">
        <f t="shared" si="119"/>
        <v>0</v>
      </c>
      <c r="BB336" s="9">
        <f t="shared" si="119"/>
        <v>0</v>
      </c>
      <c r="BC336" s="9">
        <f t="shared" si="119"/>
        <v>0</v>
      </c>
      <c r="BD336" s="69">
        <f t="shared" si="119"/>
        <v>0</v>
      </c>
      <c r="BE336" s="9">
        <f t="shared" si="119"/>
        <v>0</v>
      </c>
      <c r="BF336" s="9">
        <f t="shared" si="119"/>
        <v>0</v>
      </c>
      <c r="BG336" s="9">
        <f t="shared" si="119"/>
        <v>0</v>
      </c>
      <c r="BH336" s="9">
        <f t="shared" si="119"/>
        <v>0</v>
      </c>
      <c r="BI336" s="9">
        <f t="shared" si="119"/>
        <v>0</v>
      </c>
      <c r="BJ336" s="9">
        <f t="shared" si="119"/>
        <v>0</v>
      </c>
      <c r="BK336" s="9">
        <f t="shared" si="119"/>
        <v>0</v>
      </c>
      <c r="BL336" s="9">
        <f t="shared" si="119"/>
        <v>0</v>
      </c>
      <c r="BM336" s="9">
        <f t="shared" si="119"/>
        <v>0</v>
      </c>
      <c r="BN336" s="9">
        <f t="shared" si="119"/>
        <v>0</v>
      </c>
      <c r="BO336" s="9">
        <f t="shared" si="119"/>
        <v>0</v>
      </c>
      <c r="BP336" s="69">
        <f t="shared" si="119"/>
        <v>0</v>
      </c>
      <c r="BQ336" s="9">
        <f t="shared" si="119"/>
        <v>0</v>
      </c>
      <c r="BR336" s="9">
        <f t="shared" si="119"/>
        <v>0</v>
      </c>
      <c r="BS336" s="9">
        <f t="shared" si="119"/>
        <v>0</v>
      </c>
      <c r="BT336" s="9">
        <f t="shared" si="117"/>
        <v>0</v>
      </c>
      <c r="BU336" s="9">
        <f t="shared" si="117"/>
        <v>0</v>
      </c>
      <c r="BV336" s="9">
        <f t="shared" si="117"/>
        <v>0</v>
      </c>
      <c r="BW336" s="9">
        <f t="shared" si="117"/>
        <v>0</v>
      </c>
      <c r="BX336" s="9">
        <f t="shared" si="117"/>
        <v>0</v>
      </c>
      <c r="BY336" s="9">
        <f t="shared" si="117"/>
        <v>0</v>
      </c>
      <c r="BZ336" s="9">
        <f t="shared" si="117"/>
        <v>0</v>
      </c>
      <c r="CA336" s="9">
        <f t="shared" si="117"/>
        <v>0</v>
      </c>
      <c r="CB336" s="69">
        <f t="shared" si="117"/>
        <v>0</v>
      </c>
      <c r="CC336" s="9">
        <f t="shared" si="117"/>
        <v>0</v>
      </c>
      <c r="CD336" s="9">
        <f t="shared" si="117"/>
        <v>0</v>
      </c>
      <c r="CE336" s="9">
        <f t="shared" si="117"/>
        <v>0</v>
      </c>
      <c r="CF336" s="9">
        <f t="shared" si="117"/>
        <v>0</v>
      </c>
      <c r="CG336" s="9">
        <f t="shared" si="117"/>
        <v>0</v>
      </c>
      <c r="CH336" s="9">
        <f t="shared" si="117"/>
        <v>0</v>
      </c>
      <c r="CI336" s="9">
        <f t="shared" si="117"/>
        <v>0</v>
      </c>
      <c r="CJ336" s="9">
        <f t="shared" si="117"/>
        <v>0</v>
      </c>
      <c r="CK336" s="9">
        <f t="shared" si="117"/>
        <v>0</v>
      </c>
      <c r="CL336" s="9">
        <f t="shared" si="117"/>
        <v>0</v>
      </c>
      <c r="CM336" s="9">
        <f t="shared" si="117"/>
        <v>0</v>
      </c>
      <c r="CN336" s="69">
        <f t="shared" si="117"/>
        <v>0</v>
      </c>
      <c r="CO336" s="9">
        <f t="shared" si="117"/>
        <v>0</v>
      </c>
      <c r="CP336" s="9">
        <f t="shared" si="117"/>
        <v>0</v>
      </c>
      <c r="CQ336" s="9">
        <f t="shared" si="117"/>
        <v>0</v>
      </c>
      <c r="CR336" s="9">
        <f t="shared" si="117"/>
        <v>0</v>
      </c>
      <c r="CS336" s="9">
        <f t="shared" si="117"/>
        <v>0</v>
      </c>
      <c r="CT336" s="9">
        <f t="shared" si="117"/>
        <v>0</v>
      </c>
      <c r="CU336" s="9">
        <f t="shared" si="117"/>
        <v>0</v>
      </c>
      <c r="CV336" s="9">
        <f t="shared" si="117"/>
        <v>0</v>
      </c>
      <c r="CW336" s="9">
        <f t="shared" si="117"/>
        <v>0</v>
      </c>
      <c r="CX336" s="9">
        <f t="shared" si="117"/>
        <v>0</v>
      </c>
      <c r="CY336" s="9">
        <f t="shared" si="117"/>
        <v>0</v>
      </c>
      <c r="CZ336" s="69">
        <f t="shared" si="116"/>
        <v>0</v>
      </c>
      <c r="DA336" s="9">
        <f t="shared" si="116"/>
        <v>0</v>
      </c>
      <c r="DB336" s="9">
        <f t="shared" si="116"/>
        <v>0</v>
      </c>
      <c r="DC336" s="9">
        <f t="shared" si="116"/>
        <v>0</v>
      </c>
      <c r="DD336" s="9">
        <f t="shared" si="116"/>
        <v>0</v>
      </c>
      <c r="DE336" s="9">
        <f t="shared" si="116"/>
        <v>0</v>
      </c>
      <c r="DF336" s="9">
        <f t="shared" si="116"/>
        <v>0</v>
      </c>
      <c r="DG336" s="9">
        <f t="shared" si="116"/>
        <v>0</v>
      </c>
      <c r="DH336" s="9">
        <f t="shared" si="116"/>
        <v>0</v>
      </c>
      <c r="DI336" s="9">
        <f t="shared" si="116"/>
        <v>0</v>
      </c>
      <c r="DJ336" s="9">
        <f t="shared" si="116"/>
        <v>0</v>
      </c>
      <c r="DK336" s="9">
        <f t="shared" si="116"/>
        <v>0</v>
      </c>
      <c r="DL336" s="69">
        <f t="shared" si="116"/>
        <v>0</v>
      </c>
      <c r="DM336" s="9">
        <f t="shared" si="116"/>
        <v>0</v>
      </c>
      <c r="DN336" s="9">
        <f t="shared" si="116"/>
        <v>0</v>
      </c>
      <c r="DO336" s="9">
        <f t="shared" si="116"/>
        <v>0</v>
      </c>
      <c r="DP336" s="9">
        <f t="shared" si="116"/>
        <v>0</v>
      </c>
      <c r="DQ336" s="9">
        <f t="shared" si="116"/>
        <v>0</v>
      </c>
      <c r="DR336" s="9">
        <f t="shared" si="116"/>
        <v>0</v>
      </c>
      <c r="DS336" s="9">
        <f t="shared" si="116"/>
        <v>0</v>
      </c>
      <c r="DT336" s="9">
        <f t="shared" si="116"/>
        <v>0</v>
      </c>
      <c r="DU336" s="9">
        <f t="shared" si="116"/>
        <v>0</v>
      </c>
      <c r="DV336" s="9">
        <f t="shared" si="116"/>
        <v>0</v>
      </c>
      <c r="DW336" s="9">
        <f t="shared" si="116"/>
        <v>0</v>
      </c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  <c r="FS336" s="4"/>
      <c r="FT336" s="4"/>
      <c r="FU336" s="4"/>
      <c r="FV336" s="4"/>
      <c r="FW336" s="4"/>
      <c r="FX336" s="4"/>
      <c r="FY336" s="4"/>
      <c r="FZ336" s="4"/>
      <c r="GA336" s="4"/>
      <c r="GB336" s="4"/>
      <c r="GC336" s="4"/>
      <c r="GD336" s="4"/>
      <c r="GE336" s="4"/>
      <c r="GF336" s="4"/>
      <c r="GG336" s="4"/>
    </row>
    <row r="337" spans="1:189" ht="14" hidden="1" x14ac:dyDescent="0.35">
      <c r="A337" s="1"/>
      <c r="B337" s="43" t="str">
        <f>B30</f>
        <v/>
      </c>
      <c r="C337" s="2"/>
      <c r="D337" s="44">
        <f t="shared" si="113"/>
        <v>0</v>
      </c>
      <c r="E337" s="84" t="str">
        <f>"Recuperação Pis/Cofins "&amp;$E30</f>
        <v xml:space="preserve">Recuperação Pis/Cofins </v>
      </c>
      <c r="F337" s="67"/>
      <c r="G337" s="68"/>
      <c r="H337" s="9">
        <f t="shared" si="119"/>
        <v>0</v>
      </c>
      <c r="I337" s="9">
        <f t="shared" si="119"/>
        <v>0</v>
      </c>
      <c r="J337" s="9">
        <f t="shared" si="119"/>
        <v>0</v>
      </c>
      <c r="K337" s="9">
        <f t="shared" si="119"/>
        <v>0</v>
      </c>
      <c r="L337" s="9">
        <f t="shared" si="119"/>
        <v>0</v>
      </c>
      <c r="M337" s="9">
        <f t="shared" si="119"/>
        <v>0</v>
      </c>
      <c r="N337" s="9">
        <f t="shared" si="119"/>
        <v>0</v>
      </c>
      <c r="O337" s="9">
        <f t="shared" si="119"/>
        <v>0</v>
      </c>
      <c r="P337" s="9">
        <f t="shared" si="119"/>
        <v>0</v>
      </c>
      <c r="Q337" s="9">
        <f t="shared" si="119"/>
        <v>0</v>
      </c>
      <c r="R337" s="9">
        <f t="shared" si="119"/>
        <v>0</v>
      </c>
      <c r="S337" s="9">
        <f t="shared" si="119"/>
        <v>0</v>
      </c>
      <c r="T337" s="69">
        <f t="shared" si="119"/>
        <v>0</v>
      </c>
      <c r="U337" s="9">
        <f t="shared" si="119"/>
        <v>0</v>
      </c>
      <c r="V337" s="9">
        <f t="shared" si="119"/>
        <v>0</v>
      </c>
      <c r="W337" s="9">
        <f t="shared" si="119"/>
        <v>0</v>
      </c>
      <c r="X337" s="9">
        <f t="shared" si="119"/>
        <v>0</v>
      </c>
      <c r="Y337" s="9">
        <f t="shared" si="119"/>
        <v>0</v>
      </c>
      <c r="Z337" s="9">
        <f t="shared" si="119"/>
        <v>0</v>
      </c>
      <c r="AA337" s="9">
        <f t="shared" si="119"/>
        <v>0</v>
      </c>
      <c r="AB337" s="9">
        <f t="shared" si="119"/>
        <v>0</v>
      </c>
      <c r="AC337" s="9">
        <f t="shared" si="119"/>
        <v>0</v>
      </c>
      <c r="AD337" s="9">
        <f t="shared" si="119"/>
        <v>0</v>
      </c>
      <c r="AE337" s="9">
        <f t="shared" si="119"/>
        <v>0</v>
      </c>
      <c r="AF337" s="69">
        <f t="shared" si="119"/>
        <v>0</v>
      </c>
      <c r="AG337" s="9">
        <f t="shared" si="119"/>
        <v>0</v>
      </c>
      <c r="AH337" s="9">
        <f t="shared" si="119"/>
        <v>0</v>
      </c>
      <c r="AI337" s="9">
        <f t="shared" si="119"/>
        <v>0</v>
      </c>
      <c r="AJ337" s="9">
        <f t="shared" si="119"/>
        <v>0</v>
      </c>
      <c r="AK337" s="9">
        <f t="shared" si="119"/>
        <v>0</v>
      </c>
      <c r="AL337" s="9">
        <f t="shared" si="119"/>
        <v>0</v>
      </c>
      <c r="AM337" s="9">
        <f t="shared" si="119"/>
        <v>0</v>
      </c>
      <c r="AN337" s="9">
        <f t="shared" si="119"/>
        <v>0</v>
      </c>
      <c r="AO337" s="9">
        <f t="shared" si="119"/>
        <v>0</v>
      </c>
      <c r="AP337" s="9">
        <f t="shared" si="119"/>
        <v>0</v>
      </c>
      <c r="AQ337" s="9">
        <f t="shared" si="119"/>
        <v>0</v>
      </c>
      <c r="AR337" s="69">
        <f t="shared" si="119"/>
        <v>0</v>
      </c>
      <c r="AS337" s="9">
        <f t="shared" si="119"/>
        <v>0</v>
      </c>
      <c r="AT337" s="9">
        <f t="shared" si="119"/>
        <v>0</v>
      </c>
      <c r="AU337" s="9">
        <f t="shared" si="119"/>
        <v>0</v>
      </c>
      <c r="AV337" s="9">
        <f t="shared" si="119"/>
        <v>0</v>
      </c>
      <c r="AW337" s="9">
        <f t="shared" si="119"/>
        <v>0</v>
      </c>
      <c r="AX337" s="9">
        <f t="shared" si="119"/>
        <v>0</v>
      </c>
      <c r="AY337" s="9">
        <f t="shared" si="119"/>
        <v>0</v>
      </c>
      <c r="AZ337" s="9">
        <f t="shared" si="119"/>
        <v>0</v>
      </c>
      <c r="BA337" s="9">
        <f t="shared" si="119"/>
        <v>0</v>
      </c>
      <c r="BB337" s="9">
        <f t="shared" si="119"/>
        <v>0</v>
      </c>
      <c r="BC337" s="9">
        <f t="shared" si="119"/>
        <v>0</v>
      </c>
      <c r="BD337" s="69">
        <f t="shared" si="119"/>
        <v>0</v>
      </c>
      <c r="BE337" s="9">
        <f t="shared" si="119"/>
        <v>0</v>
      </c>
      <c r="BF337" s="9">
        <f t="shared" si="119"/>
        <v>0</v>
      </c>
      <c r="BG337" s="9">
        <f t="shared" si="119"/>
        <v>0</v>
      </c>
      <c r="BH337" s="9">
        <f t="shared" si="119"/>
        <v>0</v>
      </c>
      <c r="BI337" s="9">
        <f t="shared" si="119"/>
        <v>0</v>
      </c>
      <c r="BJ337" s="9">
        <f t="shared" si="119"/>
        <v>0</v>
      </c>
      <c r="BK337" s="9">
        <f t="shared" si="119"/>
        <v>0</v>
      </c>
      <c r="BL337" s="9">
        <f t="shared" si="119"/>
        <v>0</v>
      </c>
      <c r="BM337" s="9">
        <f t="shared" si="119"/>
        <v>0</v>
      </c>
      <c r="BN337" s="9">
        <f t="shared" si="119"/>
        <v>0</v>
      </c>
      <c r="BO337" s="9">
        <f t="shared" si="119"/>
        <v>0</v>
      </c>
      <c r="BP337" s="69">
        <f t="shared" si="119"/>
        <v>0</v>
      </c>
      <c r="BQ337" s="9">
        <f t="shared" si="119"/>
        <v>0</v>
      </c>
      <c r="BR337" s="9">
        <f t="shared" si="119"/>
        <v>0</v>
      </c>
      <c r="BS337" s="9">
        <f t="shared" si="119"/>
        <v>0</v>
      </c>
      <c r="BT337" s="9">
        <f t="shared" si="117"/>
        <v>0</v>
      </c>
      <c r="BU337" s="9">
        <f t="shared" si="117"/>
        <v>0</v>
      </c>
      <c r="BV337" s="9">
        <f t="shared" si="117"/>
        <v>0</v>
      </c>
      <c r="BW337" s="9">
        <f t="shared" si="117"/>
        <v>0</v>
      </c>
      <c r="BX337" s="9">
        <f t="shared" si="117"/>
        <v>0</v>
      </c>
      <c r="BY337" s="9">
        <f t="shared" si="117"/>
        <v>0</v>
      </c>
      <c r="BZ337" s="9">
        <f t="shared" si="117"/>
        <v>0</v>
      </c>
      <c r="CA337" s="9">
        <f t="shared" si="117"/>
        <v>0</v>
      </c>
      <c r="CB337" s="69">
        <f t="shared" si="117"/>
        <v>0</v>
      </c>
      <c r="CC337" s="9">
        <f t="shared" si="117"/>
        <v>0</v>
      </c>
      <c r="CD337" s="9">
        <f t="shared" si="117"/>
        <v>0</v>
      </c>
      <c r="CE337" s="9">
        <f t="shared" si="117"/>
        <v>0</v>
      </c>
      <c r="CF337" s="9">
        <f t="shared" si="117"/>
        <v>0</v>
      </c>
      <c r="CG337" s="9">
        <f t="shared" si="117"/>
        <v>0</v>
      </c>
      <c r="CH337" s="9">
        <f t="shared" si="117"/>
        <v>0</v>
      </c>
      <c r="CI337" s="9">
        <f t="shared" si="117"/>
        <v>0</v>
      </c>
      <c r="CJ337" s="9">
        <f t="shared" si="117"/>
        <v>0</v>
      </c>
      <c r="CK337" s="9">
        <f t="shared" si="117"/>
        <v>0</v>
      </c>
      <c r="CL337" s="9">
        <f t="shared" si="117"/>
        <v>0</v>
      </c>
      <c r="CM337" s="9">
        <f t="shared" si="117"/>
        <v>0</v>
      </c>
      <c r="CN337" s="69">
        <f t="shared" si="117"/>
        <v>0</v>
      </c>
      <c r="CO337" s="9">
        <f t="shared" si="117"/>
        <v>0</v>
      </c>
      <c r="CP337" s="9">
        <f t="shared" si="117"/>
        <v>0</v>
      </c>
      <c r="CQ337" s="9">
        <f t="shared" si="117"/>
        <v>0</v>
      </c>
      <c r="CR337" s="9">
        <f t="shared" si="117"/>
        <v>0</v>
      </c>
      <c r="CS337" s="9">
        <f t="shared" si="117"/>
        <v>0</v>
      </c>
      <c r="CT337" s="9">
        <f t="shared" si="117"/>
        <v>0</v>
      </c>
      <c r="CU337" s="9">
        <f t="shared" si="117"/>
        <v>0</v>
      </c>
      <c r="CV337" s="9">
        <f t="shared" si="117"/>
        <v>0</v>
      </c>
      <c r="CW337" s="9">
        <f t="shared" si="117"/>
        <v>0</v>
      </c>
      <c r="CX337" s="9">
        <f t="shared" si="117"/>
        <v>0</v>
      </c>
      <c r="CY337" s="9">
        <f t="shared" si="117"/>
        <v>0</v>
      </c>
      <c r="CZ337" s="69">
        <f t="shared" si="116"/>
        <v>0</v>
      </c>
      <c r="DA337" s="9">
        <f t="shared" si="116"/>
        <v>0</v>
      </c>
      <c r="DB337" s="9">
        <f t="shared" si="116"/>
        <v>0</v>
      </c>
      <c r="DC337" s="9">
        <f t="shared" si="116"/>
        <v>0</v>
      </c>
      <c r="DD337" s="9">
        <f t="shared" si="116"/>
        <v>0</v>
      </c>
      <c r="DE337" s="9">
        <f t="shared" si="116"/>
        <v>0</v>
      </c>
      <c r="DF337" s="9">
        <f t="shared" si="116"/>
        <v>0</v>
      </c>
      <c r="DG337" s="9">
        <f t="shared" si="116"/>
        <v>0</v>
      </c>
      <c r="DH337" s="9">
        <f t="shared" si="116"/>
        <v>0</v>
      </c>
      <c r="DI337" s="9">
        <f t="shared" si="116"/>
        <v>0</v>
      </c>
      <c r="DJ337" s="9">
        <f t="shared" si="116"/>
        <v>0</v>
      </c>
      <c r="DK337" s="9">
        <f t="shared" si="116"/>
        <v>0</v>
      </c>
      <c r="DL337" s="69">
        <f t="shared" si="116"/>
        <v>0</v>
      </c>
      <c r="DM337" s="9">
        <f t="shared" si="116"/>
        <v>0</v>
      </c>
      <c r="DN337" s="9">
        <f t="shared" si="116"/>
        <v>0</v>
      </c>
      <c r="DO337" s="9">
        <f t="shared" si="116"/>
        <v>0</v>
      </c>
      <c r="DP337" s="9">
        <f t="shared" si="116"/>
        <v>0</v>
      </c>
      <c r="DQ337" s="9">
        <f t="shared" si="116"/>
        <v>0</v>
      </c>
      <c r="DR337" s="9">
        <f t="shared" si="116"/>
        <v>0</v>
      </c>
      <c r="DS337" s="9">
        <f t="shared" si="116"/>
        <v>0</v>
      </c>
      <c r="DT337" s="9">
        <f t="shared" si="116"/>
        <v>0</v>
      </c>
      <c r="DU337" s="9">
        <f t="shared" si="116"/>
        <v>0</v>
      </c>
      <c r="DV337" s="9">
        <f t="shared" si="116"/>
        <v>0</v>
      </c>
      <c r="DW337" s="9">
        <f t="shared" si="116"/>
        <v>0</v>
      </c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  <c r="FS337" s="4"/>
      <c r="FT337" s="4"/>
      <c r="FU337" s="4"/>
      <c r="FV337" s="4"/>
      <c r="FW337" s="4"/>
      <c r="FX337" s="4"/>
      <c r="FY337" s="4"/>
      <c r="FZ337" s="4"/>
      <c r="GA337" s="4"/>
      <c r="GB337" s="4"/>
      <c r="GC337" s="4"/>
      <c r="GD337" s="4"/>
      <c r="GE337" s="4"/>
      <c r="GF337" s="4"/>
      <c r="GG337" s="4"/>
    </row>
    <row r="338" spans="1:189" ht="14" hidden="1" x14ac:dyDescent="0.35">
      <c r="A338" s="1"/>
      <c r="B338" s="43" t="str">
        <f>B31</f>
        <v/>
      </c>
      <c r="C338" s="2"/>
      <c r="D338" s="44">
        <f t="shared" si="113"/>
        <v>0</v>
      </c>
      <c r="E338" s="84" t="str">
        <f>"Recuperação Pis/Cofins "&amp;$E31</f>
        <v xml:space="preserve">Recuperação Pis/Cofins </v>
      </c>
      <c r="F338" s="67"/>
      <c r="G338" s="68"/>
      <c r="H338" s="9">
        <f t="shared" si="119"/>
        <v>0</v>
      </c>
      <c r="I338" s="9">
        <f t="shared" si="119"/>
        <v>0</v>
      </c>
      <c r="J338" s="9">
        <f t="shared" si="119"/>
        <v>0</v>
      </c>
      <c r="K338" s="9">
        <f t="shared" si="119"/>
        <v>0</v>
      </c>
      <c r="L338" s="9">
        <f t="shared" si="119"/>
        <v>0</v>
      </c>
      <c r="M338" s="9">
        <f t="shared" si="119"/>
        <v>0</v>
      </c>
      <c r="N338" s="9">
        <f t="shared" si="119"/>
        <v>0</v>
      </c>
      <c r="O338" s="9">
        <f t="shared" si="119"/>
        <v>0</v>
      </c>
      <c r="P338" s="9">
        <f t="shared" si="119"/>
        <v>0</v>
      </c>
      <c r="Q338" s="9">
        <f t="shared" si="119"/>
        <v>0</v>
      </c>
      <c r="R338" s="9">
        <f t="shared" si="119"/>
        <v>0</v>
      </c>
      <c r="S338" s="9">
        <f t="shared" si="119"/>
        <v>0</v>
      </c>
      <c r="T338" s="69">
        <f t="shared" si="119"/>
        <v>0</v>
      </c>
      <c r="U338" s="9">
        <f t="shared" si="119"/>
        <v>0</v>
      </c>
      <c r="V338" s="9">
        <f t="shared" si="119"/>
        <v>0</v>
      </c>
      <c r="W338" s="9">
        <f t="shared" si="119"/>
        <v>0</v>
      </c>
      <c r="X338" s="9">
        <f t="shared" si="119"/>
        <v>0</v>
      </c>
      <c r="Y338" s="9">
        <f t="shared" si="119"/>
        <v>0</v>
      </c>
      <c r="Z338" s="9">
        <f t="shared" si="119"/>
        <v>0</v>
      </c>
      <c r="AA338" s="9">
        <f t="shared" si="119"/>
        <v>0</v>
      </c>
      <c r="AB338" s="9">
        <f t="shared" si="119"/>
        <v>0</v>
      </c>
      <c r="AC338" s="9">
        <f t="shared" si="119"/>
        <v>0</v>
      </c>
      <c r="AD338" s="9">
        <f t="shared" si="119"/>
        <v>0</v>
      </c>
      <c r="AE338" s="9">
        <f t="shared" si="119"/>
        <v>0</v>
      </c>
      <c r="AF338" s="69">
        <f t="shared" si="119"/>
        <v>0</v>
      </c>
      <c r="AG338" s="9">
        <f t="shared" si="119"/>
        <v>0</v>
      </c>
      <c r="AH338" s="9">
        <f t="shared" si="119"/>
        <v>0</v>
      </c>
      <c r="AI338" s="9">
        <f t="shared" si="119"/>
        <v>0</v>
      </c>
      <c r="AJ338" s="9">
        <f t="shared" si="119"/>
        <v>0</v>
      </c>
      <c r="AK338" s="9">
        <f t="shared" si="119"/>
        <v>0</v>
      </c>
      <c r="AL338" s="9">
        <f t="shared" si="119"/>
        <v>0</v>
      </c>
      <c r="AM338" s="9">
        <f t="shared" si="119"/>
        <v>0</v>
      </c>
      <c r="AN338" s="9">
        <f t="shared" si="119"/>
        <v>0</v>
      </c>
      <c r="AO338" s="9">
        <f t="shared" si="119"/>
        <v>0</v>
      </c>
      <c r="AP338" s="9">
        <f t="shared" si="119"/>
        <v>0</v>
      </c>
      <c r="AQ338" s="9">
        <f t="shared" si="119"/>
        <v>0</v>
      </c>
      <c r="AR338" s="69">
        <f t="shared" si="119"/>
        <v>0</v>
      </c>
      <c r="AS338" s="9">
        <f t="shared" si="119"/>
        <v>0</v>
      </c>
      <c r="AT338" s="9">
        <f t="shared" si="119"/>
        <v>0</v>
      </c>
      <c r="AU338" s="9">
        <f t="shared" si="119"/>
        <v>0</v>
      </c>
      <c r="AV338" s="9">
        <f t="shared" si="119"/>
        <v>0</v>
      </c>
      <c r="AW338" s="9">
        <f t="shared" si="119"/>
        <v>0</v>
      </c>
      <c r="AX338" s="9">
        <f t="shared" si="119"/>
        <v>0</v>
      </c>
      <c r="AY338" s="9">
        <f t="shared" si="119"/>
        <v>0</v>
      </c>
      <c r="AZ338" s="9">
        <f t="shared" si="119"/>
        <v>0</v>
      </c>
      <c r="BA338" s="9">
        <f t="shared" si="119"/>
        <v>0</v>
      </c>
      <c r="BB338" s="9">
        <f t="shared" si="119"/>
        <v>0</v>
      </c>
      <c r="BC338" s="9">
        <f t="shared" si="119"/>
        <v>0</v>
      </c>
      <c r="BD338" s="69">
        <f t="shared" si="119"/>
        <v>0</v>
      </c>
      <c r="BE338" s="9">
        <f t="shared" si="119"/>
        <v>0</v>
      </c>
      <c r="BF338" s="9">
        <f t="shared" si="119"/>
        <v>0</v>
      </c>
      <c r="BG338" s="9">
        <f t="shared" si="119"/>
        <v>0</v>
      </c>
      <c r="BH338" s="9">
        <f t="shared" si="119"/>
        <v>0</v>
      </c>
      <c r="BI338" s="9">
        <f t="shared" si="119"/>
        <v>0</v>
      </c>
      <c r="BJ338" s="9">
        <f t="shared" si="119"/>
        <v>0</v>
      </c>
      <c r="BK338" s="9">
        <f t="shared" si="119"/>
        <v>0</v>
      </c>
      <c r="BL338" s="9">
        <f t="shared" si="119"/>
        <v>0</v>
      </c>
      <c r="BM338" s="9">
        <f t="shared" si="119"/>
        <v>0</v>
      </c>
      <c r="BN338" s="9">
        <f t="shared" si="119"/>
        <v>0</v>
      </c>
      <c r="BO338" s="9">
        <f t="shared" si="119"/>
        <v>0</v>
      </c>
      <c r="BP338" s="69">
        <f t="shared" si="119"/>
        <v>0</v>
      </c>
      <c r="BQ338" s="9">
        <f t="shared" si="119"/>
        <v>0</v>
      </c>
      <c r="BR338" s="9">
        <f t="shared" si="119"/>
        <v>0</v>
      </c>
      <c r="BS338" s="9">
        <f t="shared" ref="BS338:CX338" si="120">-$F338*BS492</f>
        <v>0</v>
      </c>
      <c r="BT338" s="9">
        <f t="shared" si="117"/>
        <v>0</v>
      </c>
      <c r="BU338" s="9">
        <f t="shared" si="117"/>
        <v>0</v>
      </c>
      <c r="BV338" s="9">
        <f t="shared" si="117"/>
        <v>0</v>
      </c>
      <c r="BW338" s="9">
        <f t="shared" si="117"/>
        <v>0</v>
      </c>
      <c r="BX338" s="9">
        <f t="shared" si="117"/>
        <v>0</v>
      </c>
      <c r="BY338" s="9">
        <f t="shared" si="117"/>
        <v>0</v>
      </c>
      <c r="BZ338" s="9">
        <f t="shared" si="117"/>
        <v>0</v>
      </c>
      <c r="CA338" s="9">
        <f t="shared" si="117"/>
        <v>0</v>
      </c>
      <c r="CB338" s="69">
        <f t="shared" si="117"/>
        <v>0</v>
      </c>
      <c r="CC338" s="9">
        <f t="shared" si="117"/>
        <v>0</v>
      </c>
      <c r="CD338" s="9">
        <f t="shared" si="117"/>
        <v>0</v>
      </c>
      <c r="CE338" s="9">
        <f t="shared" si="117"/>
        <v>0</v>
      </c>
      <c r="CF338" s="9">
        <f t="shared" si="117"/>
        <v>0</v>
      </c>
      <c r="CG338" s="9">
        <f t="shared" si="117"/>
        <v>0</v>
      </c>
      <c r="CH338" s="9">
        <f t="shared" si="117"/>
        <v>0</v>
      </c>
      <c r="CI338" s="9">
        <f t="shared" si="117"/>
        <v>0</v>
      </c>
      <c r="CJ338" s="9">
        <f t="shared" si="117"/>
        <v>0</v>
      </c>
      <c r="CK338" s="9">
        <f t="shared" si="117"/>
        <v>0</v>
      </c>
      <c r="CL338" s="9">
        <f t="shared" si="117"/>
        <v>0</v>
      </c>
      <c r="CM338" s="9">
        <f t="shared" si="117"/>
        <v>0</v>
      </c>
      <c r="CN338" s="69">
        <f t="shared" si="117"/>
        <v>0</v>
      </c>
      <c r="CO338" s="9">
        <f t="shared" si="117"/>
        <v>0</v>
      </c>
      <c r="CP338" s="9">
        <f t="shared" si="117"/>
        <v>0</v>
      </c>
      <c r="CQ338" s="9">
        <f t="shared" si="117"/>
        <v>0</v>
      </c>
      <c r="CR338" s="9">
        <f t="shared" si="117"/>
        <v>0</v>
      </c>
      <c r="CS338" s="9">
        <f t="shared" si="117"/>
        <v>0</v>
      </c>
      <c r="CT338" s="9">
        <f t="shared" si="117"/>
        <v>0</v>
      </c>
      <c r="CU338" s="9">
        <f t="shared" si="117"/>
        <v>0</v>
      </c>
      <c r="CV338" s="9">
        <f t="shared" si="117"/>
        <v>0</v>
      </c>
      <c r="CW338" s="9">
        <f t="shared" si="117"/>
        <v>0</v>
      </c>
      <c r="CX338" s="9">
        <f t="shared" si="117"/>
        <v>0</v>
      </c>
      <c r="CY338" s="9">
        <f t="shared" si="117"/>
        <v>0</v>
      </c>
      <c r="CZ338" s="69">
        <f t="shared" si="116"/>
        <v>0</v>
      </c>
      <c r="DA338" s="9">
        <f t="shared" si="116"/>
        <v>0</v>
      </c>
      <c r="DB338" s="9">
        <f t="shared" si="116"/>
        <v>0</v>
      </c>
      <c r="DC338" s="9">
        <f t="shared" si="116"/>
        <v>0</v>
      </c>
      <c r="DD338" s="9">
        <f t="shared" si="116"/>
        <v>0</v>
      </c>
      <c r="DE338" s="9">
        <f t="shared" si="116"/>
        <v>0</v>
      </c>
      <c r="DF338" s="9">
        <f t="shared" si="116"/>
        <v>0</v>
      </c>
      <c r="DG338" s="9">
        <f t="shared" si="116"/>
        <v>0</v>
      </c>
      <c r="DH338" s="9">
        <f t="shared" si="116"/>
        <v>0</v>
      </c>
      <c r="DI338" s="9">
        <f t="shared" si="116"/>
        <v>0</v>
      </c>
      <c r="DJ338" s="9">
        <f t="shared" si="116"/>
        <v>0</v>
      </c>
      <c r="DK338" s="9">
        <f t="shared" si="116"/>
        <v>0</v>
      </c>
      <c r="DL338" s="69">
        <f t="shared" si="116"/>
        <v>0</v>
      </c>
      <c r="DM338" s="9">
        <f t="shared" si="116"/>
        <v>0</v>
      </c>
      <c r="DN338" s="9">
        <f t="shared" si="116"/>
        <v>0</v>
      </c>
      <c r="DO338" s="9">
        <f t="shared" si="116"/>
        <v>0</v>
      </c>
      <c r="DP338" s="9">
        <f t="shared" si="116"/>
        <v>0</v>
      </c>
      <c r="DQ338" s="9">
        <f t="shared" si="116"/>
        <v>0</v>
      </c>
      <c r="DR338" s="9">
        <f t="shared" si="116"/>
        <v>0</v>
      </c>
      <c r="DS338" s="9">
        <f t="shared" si="116"/>
        <v>0</v>
      </c>
      <c r="DT338" s="9">
        <f t="shared" si="116"/>
        <v>0</v>
      </c>
      <c r="DU338" s="9">
        <f t="shared" si="116"/>
        <v>0</v>
      </c>
      <c r="DV338" s="9">
        <f t="shared" si="116"/>
        <v>0</v>
      </c>
      <c r="DW338" s="9">
        <f t="shared" si="116"/>
        <v>0</v>
      </c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  <c r="FS338" s="4"/>
      <c r="FT338" s="4"/>
      <c r="FU338" s="4"/>
      <c r="FV338" s="4"/>
      <c r="FW338" s="4"/>
      <c r="FX338" s="4"/>
      <c r="FY338" s="4"/>
      <c r="FZ338" s="4"/>
      <c r="GA338" s="4"/>
      <c r="GB338" s="4"/>
      <c r="GC338" s="4"/>
      <c r="GD338" s="4"/>
      <c r="GE338" s="4"/>
      <c r="GF338" s="4"/>
      <c r="GG338" s="4"/>
    </row>
    <row r="339" spans="1:189" ht="14" hidden="1" x14ac:dyDescent="0.35">
      <c r="A339" s="1"/>
      <c r="B339" s="43" t="str">
        <f>B32</f>
        <v/>
      </c>
      <c r="C339" s="2"/>
      <c r="D339" s="44">
        <f t="shared" si="113"/>
        <v>0</v>
      </c>
      <c r="E339" s="84" t="str">
        <f>"Recuperação Pis/Cofins "&amp;$E32</f>
        <v xml:space="preserve">Recuperação Pis/Cofins </v>
      </c>
      <c r="F339" s="67"/>
      <c r="G339" s="68"/>
      <c r="H339" s="9">
        <f t="shared" ref="H339:BS342" si="121">-$F339*H493</f>
        <v>0</v>
      </c>
      <c r="I339" s="9">
        <f t="shared" si="121"/>
        <v>0</v>
      </c>
      <c r="J339" s="9">
        <f t="shared" si="121"/>
        <v>0</v>
      </c>
      <c r="K339" s="9">
        <f t="shared" si="121"/>
        <v>0</v>
      </c>
      <c r="L339" s="9">
        <f t="shared" si="121"/>
        <v>0</v>
      </c>
      <c r="M339" s="9">
        <f t="shared" si="121"/>
        <v>0</v>
      </c>
      <c r="N339" s="9">
        <f t="shared" si="121"/>
        <v>0</v>
      </c>
      <c r="O339" s="9">
        <f t="shared" si="121"/>
        <v>0</v>
      </c>
      <c r="P339" s="9">
        <f t="shared" si="121"/>
        <v>0</v>
      </c>
      <c r="Q339" s="9">
        <f t="shared" si="121"/>
        <v>0</v>
      </c>
      <c r="R339" s="9">
        <f t="shared" si="121"/>
        <v>0</v>
      </c>
      <c r="S339" s="9">
        <f t="shared" si="121"/>
        <v>0</v>
      </c>
      <c r="T339" s="69">
        <f t="shared" si="121"/>
        <v>0</v>
      </c>
      <c r="U339" s="9">
        <f t="shared" si="121"/>
        <v>0</v>
      </c>
      <c r="V339" s="9">
        <f t="shared" si="121"/>
        <v>0</v>
      </c>
      <c r="W339" s="9">
        <f t="shared" si="121"/>
        <v>0</v>
      </c>
      <c r="X339" s="9">
        <f t="shared" si="121"/>
        <v>0</v>
      </c>
      <c r="Y339" s="9">
        <f t="shared" si="121"/>
        <v>0</v>
      </c>
      <c r="Z339" s="9">
        <f t="shared" si="121"/>
        <v>0</v>
      </c>
      <c r="AA339" s="9">
        <f t="shared" si="121"/>
        <v>0</v>
      </c>
      <c r="AB339" s="9">
        <f t="shared" si="121"/>
        <v>0</v>
      </c>
      <c r="AC339" s="9">
        <f t="shared" si="121"/>
        <v>0</v>
      </c>
      <c r="AD339" s="9">
        <f t="shared" si="121"/>
        <v>0</v>
      </c>
      <c r="AE339" s="9">
        <f t="shared" si="121"/>
        <v>0</v>
      </c>
      <c r="AF339" s="69">
        <f t="shared" si="121"/>
        <v>0</v>
      </c>
      <c r="AG339" s="9">
        <f t="shared" si="121"/>
        <v>0</v>
      </c>
      <c r="AH339" s="9">
        <f t="shared" si="121"/>
        <v>0</v>
      </c>
      <c r="AI339" s="9">
        <f t="shared" si="121"/>
        <v>0</v>
      </c>
      <c r="AJ339" s="9">
        <f t="shared" si="121"/>
        <v>0</v>
      </c>
      <c r="AK339" s="9">
        <f t="shared" si="121"/>
        <v>0</v>
      </c>
      <c r="AL339" s="9">
        <f t="shared" si="121"/>
        <v>0</v>
      </c>
      <c r="AM339" s="9">
        <f t="shared" si="121"/>
        <v>0</v>
      </c>
      <c r="AN339" s="9">
        <f t="shared" si="121"/>
        <v>0</v>
      </c>
      <c r="AO339" s="9">
        <f t="shared" si="121"/>
        <v>0</v>
      </c>
      <c r="AP339" s="9">
        <f t="shared" si="121"/>
        <v>0</v>
      </c>
      <c r="AQ339" s="9">
        <f t="shared" si="121"/>
        <v>0</v>
      </c>
      <c r="AR339" s="69">
        <f t="shared" si="121"/>
        <v>0</v>
      </c>
      <c r="AS339" s="9">
        <f t="shared" si="121"/>
        <v>0</v>
      </c>
      <c r="AT339" s="9">
        <f t="shared" si="121"/>
        <v>0</v>
      </c>
      <c r="AU339" s="9">
        <f t="shared" si="121"/>
        <v>0</v>
      </c>
      <c r="AV339" s="9">
        <f t="shared" si="121"/>
        <v>0</v>
      </c>
      <c r="AW339" s="9">
        <f t="shared" si="121"/>
        <v>0</v>
      </c>
      <c r="AX339" s="9">
        <f t="shared" si="121"/>
        <v>0</v>
      </c>
      <c r="AY339" s="9">
        <f t="shared" si="121"/>
        <v>0</v>
      </c>
      <c r="AZ339" s="9">
        <f t="shared" si="121"/>
        <v>0</v>
      </c>
      <c r="BA339" s="9">
        <f t="shared" si="121"/>
        <v>0</v>
      </c>
      <c r="BB339" s="9">
        <f t="shared" si="121"/>
        <v>0</v>
      </c>
      <c r="BC339" s="9">
        <f t="shared" si="121"/>
        <v>0</v>
      </c>
      <c r="BD339" s="69">
        <f t="shared" si="121"/>
        <v>0</v>
      </c>
      <c r="BE339" s="9">
        <f t="shared" si="121"/>
        <v>0</v>
      </c>
      <c r="BF339" s="9">
        <f t="shared" si="121"/>
        <v>0</v>
      </c>
      <c r="BG339" s="9">
        <f t="shared" si="121"/>
        <v>0</v>
      </c>
      <c r="BH339" s="9">
        <f t="shared" si="121"/>
        <v>0</v>
      </c>
      <c r="BI339" s="9">
        <f t="shared" si="121"/>
        <v>0</v>
      </c>
      <c r="BJ339" s="9">
        <f t="shared" si="121"/>
        <v>0</v>
      </c>
      <c r="BK339" s="9">
        <f t="shared" si="121"/>
        <v>0</v>
      </c>
      <c r="BL339" s="9">
        <f t="shared" si="121"/>
        <v>0</v>
      </c>
      <c r="BM339" s="9">
        <f t="shared" si="121"/>
        <v>0</v>
      </c>
      <c r="BN339" s="9">
        <f t="shared" si="121"/>
        <v>0</v>
      </c>
      <c r="BO339" s="9">
        <f t="shared" si="121"/>
        <v>0</v>
      </c>
      <c r="BP339" s="69">
        <f t="shared" si="121"/>
        <v>0</v>
      </c>
      <c r="BQ339" s="9">
        <f t="shared" si="121"/>
        <v>0</v>
      </c>
      <c r="BR339" s="9">
        <f t="shared" si="121"/>
        <v>0</v>
      </c>
      <c r="BS339" s="9">
        <f t="shared" si="121"/>
        <v>0</v>
      </c>
      <c r="BT339" s="9">
        <f t="shared" si="117"/>
        <v>0</v>
      </c>
      <c r="BU339" s="9">
        <f t="shared" si="117"/>
        <v>0</v>
      </c>
      <c r="BV339" s="9">
        <f t="shared" si="117"/>
        <v>0</v>
      </c>
      <c r="BW339" s="9">
        <f t="shared" si="117"/>
        <v>0</v>
      </c>
      <c r="BX339" s="9">
        <f t="shared" si="117"/>
        <v>0</v>
      </c>
      <c r="BY339" s="9">
        <f t="shared" si="117"/>
        <v>0</v>
      </c>
      <c r="BZ339" s="9">
        <f t="shared" si="117"/>
        <v>0</v>
      </c>
      <c r="CA339" s="9">
        <f t="shared" si="117"/>
        <v>0</v>
      </c>
      <c r="CB339" s="69">
        <f t="shared" si="117"/>
        <v>0</v>
      </c>
      <c r="CC339" s="9">
        <f t="shared" si="117"/>
        <v>0</v>
      </c>
      <c r="CD339" s="9">
        <f t="shared" si="117"/>
        <v>0</v>
      </c>
      <c r="CE339" s="9">
        <f t="shared" si="117"/>
        <v>0</v>
      </c>
      <c r="CF339" s="9">
        <f t="shared" si="117"/>
        <v>0</v>
      </c>
      <c r="CG339" s="9">
        <f t="shared" si="117"/>
        <v>0</v>
      </c>
      <c r="CH339" s="9">
        <f t="shared" si="117"/>
        <v>0</v>
      </c>
      <c r="CI339" s="9">
        <f t="shared" si="117"/>
        <v>0</v>
      </c>
      <c r="CJ339" s="9">
        <f t="shared" si="117"/>
        <v>0</v>
      </c>
      <c r="CK339" s="9">
        <f t="shared" si="117"/>
        <v>0</v>
      </c>
      <c r="CL339" s="9">
        <f t="shared" si="117"/>
        <v>0</v>
      </c>
      <c r="CM339" s="9">
        <f t="shared" si="117"/>
        <v>0</v>
      </c>
      <c r="CN339" s="69">
        <f t="shared" si="117"/>
        <v>0</v>
      </c>
      <c r="CO339" s="9">
        <f t="shared" si="117"/>
        <v>0</v>
      </c>
      <c r="CP339" s="9">
        <f t="shared" si="117"/>
        <v>0</v>
      </c>
      <c r="CQ339" s="9">
        <f t="shared" si="117"/>
        <v>0</v>
      </c>
      <c r="CR339" s="9">
        <f t="shared" si="117"/>
        <v>0</v>
      </c>
      <c r="CS339" s="9">
        <f t="shared" si="117"/>
        <v>0</v>
      </c>
      <c r="CT339" s="9">
        <f t="shared" si="117"/>
        <v>0</v>
      </c>
      <c r="CU339" s="9">
        <f t="shared" si="117"/>
        <v>0</v>
      </c>
      <c r="CV339" s="9">
        <f t="shared" si="117"/>
        <v>0</v>
      </c>
      <c r="CW339" s="9">
        <f t="shared" si="117"/>
        <v>0</v>
      </c>
      <c r="CX339" s="9">
        <f t="shared" si="117"/>
        <v>0</v>
      </c>
      <c r="CY339" s="9">
        <f t="shared" ref="CY339:ED339" si="122">-$F339*CY493</f>
        <v>0</v>
      </c>
      <c r="CZ339" s="69">
        <f t="shared" si="116"/>
        <v>0</v>
      </c>
      <c r="DA339" s="9">
        <f t="shared" si="116"/>
        <v>0</v>
      </c>
      <c r="DB339" s="9">
        <f t="shared" si="116"/>
        <v>0</v>
      </c>
      <c r="DC339" s="9">
        <f t="shared" si="116"/>
        <v>0</v>
      </c>
      <c r="DD339" s="9">
        <f t="shared" si="116"/>
        <v>0</v>
      </c>
      <c r="DE339" s="9">
        <f t="shared" si="116"/>
        <v>0</v>
      </c>
      <c r="DF339" s="9">
        <f t="shared" si="116"/>
        <v>0</v>
      </c>
      <c r="DG339" s="9">
        <f t="shared" si="116"/>
        <v>0</v>
      </c>
      <c r="DH339" s="9">
        <f t="shared" si="116"/>
        <v>0</v>
      </c>
      <c r="DI339" s="9">
        <f t="shared" si="116"/>
        <v>0</v>
      </c>
      <c r="DJ339" s="9">
        <f t="shared" si="116"/>
        <v>0</v>
      </c>
      <c r="DK339" s="9">
        <f t="shared" si="116"/>
        <v>0</v>
      </c>
      <c r="DL339" s="69">
        <f t="shared" si="116"/>
        <v>0</v>
      </c>
      <c r="DM339" s="9">
        <f t="shared" si="116"/>
        <v>0</v>
      </c>
      <c r="DN339" s="9">
        <f t="shared" si="116"/>
        <v>0</v>
      </c>
      <c r="DO339" s="9">
        <f t="shared" si="116"/>
        <v>0</v>
      </c>
      <c r="DP339" s="9">
        <f t="shared" si="116"/>
        <v>0</v>
      </c>
      <c r="DQ339" s="9">
        <f t="shared" si="116"/>
        <v>0</v>
      </c>
      <c r="DR339" s="9">
        <f t="shared" si="116"/>
        <v>0</v>
      </c>
      <c r="DS339" s="9">
        <f t="shared" si="116"/>
        <v>0</v>
      </c>
      <c r="DT339" s="9">
        <f t="shared" si="116"/>
        <v>0</v>
      </c>
      <c r="DU339" s="9">
        <f t="shared" si="116"/>
        <v>0</v>
      </c>
      <c r="DV339" s="9">
        <f t="shared" si="116"/>
        <v>0</v>
      </c>
      <c r="DW339" s="9">
        <f t="shared" si="116"/>
        <v>0</v>
      </c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  <c r="FS339" s="4"/>
      <c r="FT339" s="4"/>
      <c r="FU339" s="4"/>
      <c r="FV339" s="4"/>
      <c r="FW339" s="4"/>
      <c r="FX339" s="4"/>
      <c r="FY339" s="4"/>
      <c r="FZ339" s="4"/>
      <c r="GA339" s="4"/>
      <c r="GB339" s="4"/>
      <c r="GC339" s="4"/>
      <c r="GD339" s="4"/>
      <c r="GE339" s="4"/>
      <c r="GF339" s="4"/>
      <c r="GG339" s="4"/>
    </row>
    <row r="340" spans="1:189" ht="14" hidden="1" x14ac:dyDescent="0.35">
      <c r="A340" s="1"/>
      <c r="B340" s="43" t="str">
        <f>B33</f>
        <v/>
      </c>
      <c r="C340" s="2"/>
      <c r="D340" s="44">
        <f t="shared" si="113"/>
        <v>0</v>
      </c>
      <c r="E340" s="84" t="str">
        <f>"Recuperação Pis/Cofins "&amp;$E33</f>
        <v xml:space="preserve">Recuperação Pis/Cofins </v>
      </c>
      <c r="F340" s="67"/>
      <c r="G340" s="68"/>
      <c r="H340" s="9">
        <f t="shared" si="121"/>
        <v>0</v>
      </c>
      <c r="I340" s="9">
        <f t="shared" si="121"/>
        <v>0</v>
      </c>
      <c r="J340" s="9">
        <f t="shared" si="121"/>
        <v>0</v>
      </c>
      <c r="K340" s="9">
        <f t="shared" si="121"/>
        <v>0</v>
      </c>
      <c r="L340" s="9">
        <f t="shared" si="121"/>
        <v>0</v>
      </c>
      <c r="M340" s="9">
        <f t="shared" si="121"/>
        <v>0</v>
      </c>
      <c r="N340" s="9">
        <f t="shared" si="121"/>
        <v>0</v>
      </c>
      <c r="O340" s="9">
        <f t="shared" si="121"/>
        <v>0</v>
      </c>
      <c r="P340" s="9">
        <f t="shared" si="121"/>
        <v>0</v>
      </c>
      <c r="Q340" s="9">
        <f t="shared" si="121"/>
        <v>0</v>
      </c>
      <c r="R340" s="9">
        <f t="shared" si="121"/>
        <v>0</v>
      </c>
      <c r="S340" s="9">
        <f t="shared" si="121"/>
        <v>0</v>
      </c>
      <c r="T340" s="69">
        <f t="shared" si="121"/>
        <v>0</v>
      </c>
      <c r="U340" s="9">
        <f t="shared" si="121"/>
        <v>0</v>
      </c>
      <c r="V340" s="9">
        <f t="shared" si="121"/>
        <v>0</v>
      </c>
      <c r="W340" s="9">
        <f t="shared" si="121"/>
        <v>0</v>
      </c>
      <c r="X340" s="9">
        <f t="shared" si="121"/>
        <v>0</v>
      </c>
      <c r="Y340" s="9">
        <f t="shared" si="121"/>
        <v>0</v>
      </c>
      <c r="Z340" s="9">
        <f t="shared" si="121"/>
        <v>0</v>
      </c>
      <c r="AA340" s="9">
        <f t="shared" si="121"/>
        <v>0</v>
      </c>
      <c r="AB340" s="9">
        <f t="shared" si="121"/>
        <v>0</v>
      </c>
      <c r="AC340" s="9">
        <f t="shared" si="121"/>
        <v>0</v>
      </c>
      <c r="AD340" s="9">
        <f t="shared" si="121"/>
        <v>0</v>
      </c>
      <c r="AE340" s="9">
        <f t="shared" si="121"/>
        <v>0</v>
      </c>
      <c r="AF340" s="69">
        <f t="shared" si="121"/>
        <v>0</v>
      </c>
      <c r="AG340" s="9">
        <f t="shared" si="121"/>
        <v>0</v>
      </c>
      <c r="AH340" s="9">
        <f t="shared" si="121"/>
        <v>0</v>
      </c>
      <c r="AI340" s="9">
        <f t="shared" si="121"/>
        <v>0</v>
      </c>
      <c r="AJ340" s="9">
        <f t="shared" si="121"/>
        <v>0</v>
      </c>
      <c r="AK340" s="9">
        <f t="shared" si="121"/>
        <v>0</v>
      </c>
      <c r="AL340" s="9">
        <f t="shared" si="121"/>
        <v>0</v>
      </c>
      <c r="AM340" s="9">
        <f t="shared" si="121"/>
        <v>0</v>
      </c>
      <c r="AN340" s="9">
        <f t="shared" si="121"/>
        <v>0</v>
      </c>
      <c r="AO340" s="9">
        <f t="shared" si="121"/>
        <v>0</v>
      </c>
      <c r="AP340" s="9">
        <f t="shared" si="121"/>
        <v>0</v>
      </c>
      <c r="AQ340" s="9">
        <f t="shared" si="121"/>
        <v>0</v>
      </c>
      <c r="AR340" s="69">
        <f t="shared" si="121"/>
        <v>0</v>
      </c>
      <c r="AS340" s="9">
        <f t="shared" si="121"/>
        <v>0</v>
      </c>
      <c r="AT340" s="9">
        <f t="shared" si="121"/>
        <v>0</v>
      </c>
      <c r="AU340" s="9">
        <f t="shared" si="121"/>
        <v>0</v>
      </c>
      <c r="AV340" s="9">
        <f t="shared" si="121"/>
        <v>0</v>
      </c>
      <c r="AW340" s="9">
        <f t="shared" si="121"/>
        <v>0</v>
      </c>
      <c r="AX340" s="9">
        <f t="shared" si="121"/>
        <v>0</v>
      </c>
      <c r="AY340" s="9">
        <f t="shared" si="121"/>
        <v>0</v>
      </c>
      <c r="AZ340" s="9">
        <f t="shared" si="121"/>
        <v>0</v>
      </c>
      <c r="BA340" s="9">
        <f t="shared" si="121"/>
        <v>0</v>
      </c>
      <c r="BB340" s="9">
        <f t="shared" si="121"/>
        <v>0</v>
      </c>
      <c r="BC340" s="9">
        <f t="shared" si="121"/>
        <v>0</v>
      </c>
      <c r="BD340" s="69">
        <f t="shared" si="121"/>
        <v>0</v>
      </c>
      <c r="BE340" s="9">
        <f t="shared" si="121"/>
        <v>0</v>
      </c>
      <c r="BF340" s="9">
        <f t="shared" si="121"/>
        <v>0</v>
      </c>
      <c r="BG340" s="9">
        <f t="shared" si="121"/>
        <v>0</v>
      </c>
      <c r="BH340" s="9">
        <f t="shared" si="121"/>
        <v>0</v>
      </c>
      <c r="BI340" s="9">
        <f t="shared" si="121"/>
        <v>0</v>
      </c>
      <c r="BJ340" s="9">
        <f t="shared" si="121"/>
        <v>0</v>
      </c>
      <c r="BK340" s="9">
        <f t="shared" si="121"/>
        <v>0</v>
      </c>
      <c r="BL340" s="9">
        <f t="shared" si="121"/>
        <v>0</v>
      </c>
      <c r="BM340" s="9">
        <f t="shared" si="121"/>
        <v>0</v>
      </c>
      <c r="BN340" s="9">
        <f t="shared" si="121"/>
        <v>0</v>
      </c>
      <c r="BO340" s="9">
        <f t="shared" si="121"/>
        <v>0</v>
      </c>
      <c r="BP340" s="69">
        <f t="shared" si="121"/>
        <v>0</v>
      </c>
      <c r="BQ340" s="9">
        <f t="shared" si="121"/>
        <v>0</v>
      </c>
      <c r="BR340" s="9">
        <f t="shared" si="121"/>
        <v>0</v>
      </c>
      <c r="BS340" s="9">
        <f t="shared" si="121"/>
        <v>0</v>
      </c>
      <c r="BT340" s="9">
        <f t="shared" ref="BT340:CY347" si="123">-$F340*BT494</f>
        <v>0</v>
      </c>
      <c r="BU340" s="9">
        <f t="shared" si="123"/>
        <v>0</v>
      </c>
      <c r="BV340" s="9">
        <f t="shared" si="123"/>
        <v>0</v>
      </c>
      <c r="BW340" s="9">
        <f t="shared" si="123"/>
        <v>0</v>
      </c>
      <c r="BX340" s="9">
        <f t="shared" si="123"/>
        <v>0</v>
      </c>
      <c r="BY340" s="9">
        <f t="shared" si="123"/>
        <v>0</v>
      </c>
      <c r="BZ340" s="9">
        <f t="shared" si="123"/>
        <v>0</v>
      </c>
      <c r="CA340" s="9">
        <f t="shared" si="123"/>
        <v>0</v>
      </c>
      <c r="CB340" s="69">
        <f t="shared" si="123"/>
        <v>0</v>
      </c>
      <c r="CC340" s="9">
        <f t="shared" si="123"/>
        <v>0</v>
      </c>
      <c r="CD340" s="9">
        <f t="shared" si="123"/>
        <v>0</v>
      </c>
      <c r="CE340" s="9">
        <f t="shared" si="123"/>
        <v>0</v>
      </c>
      <c r="CF340" s="9">
        <f t="shared" si="123"/>
        <v>0</v>
      </c>
      <c r="CG340" s="9">
        <f t="shared" si="123"/>
        <v>0</v>
      </c>
      <c r="CH340" s="9">
        <f t="shared" si="123"/>
        <v>0</v>
      </c>
      <c r="CI340" s="9">
        <f t="shared" si="123"/>
        <v>0</v>
      </c>
      <c r="CJ340" s="9">
        <f t="shared" si="123"/>
        <v>0</v>
      </c>
      <c r="CK340" s="9">
        <f t="shared" si="123"/>
        <v>0</v>
      </c>
      <c r="CL340" s="9">
        <f t="shared" si="123"/>
        <v>0</v>
      </c>
      <c r="CM340" s="9">
        <f t="shared" si="123"/>
        <v>0</v>
      </c>
      <c r="CN340" s="69">
        <f t="shared" si="123"/>
        <v>0</v>
      </c>
      <c r="CO340" s="9">
        <f t="shared" si="123"/>
        <v>0</v>
      </c>
      <c r="CP340" s="9">
        <f t="shared" si="123"/>
        <v>0</v>
      </c>
      <c r="CQ340" s="9">
        <f t="shared" si="123"/>
        <v>0</v>
      </c>
      <c r="CR340" s="9">
        <f t="shared" si="123"/>
        <v>0</v>
      </c>
      <c r="CS340" s="9">
        <f t="shared" si="123"/>
        <v>0</v>
      </c>
      <c r="CT340" s="9">
        <f t="shared" si="123"/>
        <v>0</v>
      </c>
      <c r="CU340" s="9">
        <f t="shared" si="123"/>
        <v>0</v>
      </c>
      <c r="CV340" s="9">
        <f t="shared" si="123"/>
        <v>0</v>
      </c>
      <c r="CW340" s="9">
        <f t="shared" si="123"/>
        <v>0</v>
      </c>
      <c r="CX340" s="9">
        <f t="shared" si="123"/>
        <v>0</v>
      </c>
      <c r="CY340" s="9">
        <f t="shared" si="123"/>
        <v>0</v>
      </c>
      <c r="CZ340" s="69">
        <f t="shared" si="116"/>
        <v>0</v>
      </c>
      <c r="DA340" s="9">
        <f t="shared" si="116"/>
        <v>0</v>
      </c>
      <c r="DB340" s="9">
        <f t="shared" si="116"/>
        <v>0</v>
      </c>
      <c r="DC340" s="9">
        <f t="shared" si="116"/>
        <v>0</v>
      </c>
      <c r="DD340" s="9">
        <f t="shared" si="116"/>
        <v>0</v>
      </c>
      <c r="DE340" s="9">
        <f t="shared" si="116"/>
        <v>0</v>
      </c>
      <c r="DF340" s="9">
        <f t="shared" si="116"/>
        <v>0</v>
      </c>
      <c r="DG340" s="9">
        <f t="shared" si="116"/>
        <v>0</v>
      </c>
      <c r="DH340" s="9">
        <f t="shared" si="116"/>
        <v>0</v>
      </c>
      <c r="DI340" s="9">
        <f t="shared" si="116"/>
        <v>0</v>
      </c>
      <c r="DJ340" s="9">
        <f t="shared" si="116"/>
        <v>0</v>
      </c>
      <c r="DK340" s="9">
        <f t="shared" si="116"/>
        <v>0</v>
      </c>
      <c r="DL340" s="69">
        <f t="shared" si="116"/>
        <v>0</v>
      </c>
      <c r="DM340" s="9">
        <f t="shared" si="116"/>
        <v>0</v>
      </c>
      <c r="DN340" s="9">
        <f t="shared" si="116"/>
        <v>0</v>
      </c>
      <c r="DO340" s="9">
        <f t="shared" si="116"/>
        <v>0</v>
      </c>
      <c r="DP340" s="9">
        <f t="shared" si="116"/>
        <v>0</v>
      </c>
      <c r="DQ340" s="9">
        <f t="shared" si="116"/>
        <v>0</v>
      </c>
      <c r="DR340" s="9">
        <f t="shared" si="116"/>
        <v>0</v>
      </c>
      <c r="DS340" s="9">
        <f t="shared" si="116"/>
        <v>0</v>
      </c>
      <c r="DT340" s="9">
        <f t="shared" si="116"/>
        <v>0</v>
      </c>
      <c r="DU340" s="9">
        <f t="shared" si="116"/>
        <v>0</v>
      </c>
      <c r="DV340" s="9">
        <f t="shared" si="116"/>
        <v>0</v>
      </c>
      <c r="DW340" s="9">
        <f t="shared" si="116"/>
        <v>0</v>
      </c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  <c r="FS340" s="4"/>
      <c r="FT340" s="4"/>
      <c r="FU340" s="4"/>
      <c r="FV340" s="4"/>
      <c r="FW340" s="4"/>
      <c r="FX340" s="4"/>
      <c r="FY340" s="4"/>
      <c r="FZ340" s="4"/>
      <c r="GA340" s="4"/>
      <c r="GB340" s="4"/>
      <c r="GC340" s="4"/>
      <c r="GD340" s="4"/>
      <c r="GE340" s="4"/>
      <c r="GF340" s="4"/>
      <c r="GG340" s="4"/>
    </row>
    <row r="341" spans="1:189" ht="14" hidden="1" x14ac:dyDescent="0.35">
      <c r="A341" s="1"/>
      <c r="B341" s="43" t="str">
        <f>B34</f>
        <v/>
      </c>
      <c r="C341" s="2"/>
      <c r="D341" s="44">
        <f t="shared" si="113"/>
        <v>0</v>
      </c>
      <c r="E341" s="84" t="str">
        <f>"Recuperação Pis/Cofins "&amp;$E34</f>
        <v xml:space="preserve">Recuperação Pis/Cofins </v>
      </c>
      <c r="F341" s="67"/>
      <c r="G341" s="68"/>
      <c r="H341" s="9">
        <f t="shared" si="121"/>
        <v>0</v>
      </c>
      <c r="I341" s="9">
        <f t="shared" si="121"/>
        <v>0</v>
      </c>
      <c r="J341" s="9">
        <f t="shared" si="121"/>
        <v>0</v>
      </c>
      <c r="K341" s="9">
        <f t="shared" si="121"/>
        <v>0</v>
      </c>
      <c r="L341" s="9">
        <f t="shared" si="121"/>
        <v>0</v>
      </c>
      <c r="M341" s="9">
        <f t="shared" si="121"/>
        <v>0</v>
      </c>
      <c r="N341" s="9">
        <f t="shared" si="121"/>
        <v>0</v>
      </c>
      <c r="O341" s="9">
        <f t="shared" si="121"/>
        <v>0</v>
      </c>
      <c r="P341" s="9">
        <f t="shared" si="121"/>
        <v>0</v>
      </c>
      <c r="Q341" s="9">
        <f t="shared" si="121"/>
        <v>0</v>
      </c>
      <c r="R341" s="9">
        <f t="shared" si="121"/>
        <v>0</v>
      </c>
      <c r="S341" s="9">
        <f t="shared" si="121"/>
        <v>0</v>
      </c>
      <c r="T341" s="69">
        <f t="shared" si="121"/>
        <v>0</v>
      </c>
      <c r="U341" s="9">
        <f t="shared" si="121"/>
        <v>0</v>
      </c>
      <c r="V341" s="9">
        <f t="shared" si="121"/>
        <v>0</v>
      </c>
      <c r="W341" s="9">
        <f t="shared" si="121"/>
        <v>0</v>
      </c>
      <c r="X341" s="9">
        <f t="shared" si="121"/>
        <v>0</v>
      </c>
      <c r="Y341" s="9">
        <f t="shared" si="121"/>
        <v>0</v>
      </c>
      <c r="Z341" s="9">
        <f t="shared" si="121"/>
        <v>0</v>
      </c>
      <c r="AA341" s="9">
        <f t="shared" si="121"/>
        <v>0</v>
      </c>
      <c r="AB341" s="9">
        <f t="shared" si="121"/>
        <v>0</v>
      </c>
      <c r="AC341" s="9">
        <f t="shared" si="121"/>
        <v>0</v>
      </c>
      <c r="AD341" s="9">
        <f t="shared" si="121"/>
        <v>0</v>
      </c>
      <c r="AE341" s="9">
        <f t="shared" si="121"/>
        <v>0</v>
      </c>
      <c r="AF341" s="69">
        <f t="shared" si="121"/>
        <v>0</v>
      </c>
      <c r="AG341" s="9">
        <f t="shared" si="121"/>
        <v>0</v>
      </c>
      <c r="AH341" s="9">
        <f t="shared" si="121"/>
        <v>0</v>
      </c>
      <c r="AI341" s="9">
        <f t="shared" si="121"/>
        <v>0</v>
      </c>
      <c r="AJ341" s="9">
        <f t="shared" si="121"/>
        <v>0</v>
      </c>
      <c r="AK341" s="9">
        <f t="shared" si="121"/>
        <v>0</v>
      </c>
      <c r="AL341" s="9">
        <f t="shared" si="121"/>
        <v>0</v>
      </c>
      <c r="AM341" s="9">
        <f t="shared" si="121"/>
        <v>0</v>
      </c>
      <c r="AN341" s="9">
        <f t="shared" si="121"/>
        <v>0</v>
      </c>
      <c r="AO341" s="9">
        <f t="shared" si="121"/>
        <v>0</v>
      </c>
      <c r="AP341" s="9">
        <f t="shared" si="121"/>
        <v>0</v>
      </c>
      <c r="AQ341" s="9">
        <f t="shared" si="121"/>
        <v>0</v>
      </c>
      <c r="AR341" s="69">
        <f t="shared" si="121"/>
        <v>0</v>
      </c>
      <c r="AS341" s="9">
        <f t="shared" si="121"/>
        <v>0</v>
      </c>
      <c r="AT341" s="9">
        <f t="shared" si="121"/>
        <v>0</v>
      </c>
      <c r="AU341" s="9">
        <f t="shared" si="121"/>
        <v>0</v>
      </c>
      <c r="AV341" s="9">
        <f t="shared" si="121"/>
        <v>0</v>
      </c>
      <c r="AW341" s="9">
        <f t="shared" si="121"/>
        <v>0</v>
      </c>
      <c r="AX341" s="9">
        <f t="shared" si="121"/>
        <v>0</v>
      </c>
      <c r="AY341" s="9">
        <f t="shared" si="121"/>
        <v>0</v>
      </c>
      <c r="AZ341" s="9">
        <f t="shared" si="121"/>
        <v>0</v>
      </c>
      <c r="BA341" s="9">
        <f t="shared" si="121"/>
        <v>0</v>
      </c>
      <c r="BB341" s="9">
        <f t="shared" si="121"/>
        <v>0</v>
      </c>
      <c r="BC341" s="9">
        <f t="shared" si="121"/>
        <v>0</v>
      </c>
      <c r="BD341" s="69">
        <f t="shared" si="121"/>
        <v>0</v>
      </c>
      <c r="BE341" s="9">
        <f t="shared" si="121"/>
        <v>0</v>
      </c>
      <c r="BF341" s="9">
        <f t="shared" si="121"/>
        <v>0</v>
      </c>
      <c r="BG341" s="9">
        <f t="shared" si="121"/>
        <v>0</v>
      </c>
      <c r="BH341" s="9">
        <f t="shared" si="121"/>
        <v>0</v>
      </c>
      <c r="BI341" s="9">
        <f t="shared" si="121"/>
        <v>0</v>
      </c>
      <c r="BJ341" s="9">
        <f t="shared" si="121"/>
        <v>0</v>
      </c>
      <c r="BK341" s="9">
        <f t="shared" si="121"/>
        <v>0</v>
      </c>
      <c r="BL341" s="9">
        <f t="shared" si="121"/>
        <v>0</v>
      </c>
      <c r="BM341" s="9">
        <f t="shared" si="121"/>
        <v>0</v>
      </c>
      <c r="BN341" s="9">
        <f t="shared" si="121"/>
        <v>0</v>
      </c>
      <c r="BO341" s="9">
        <f t="shared" si="121"/>
        <v>0</v>
      </c>
      <c r="BP341" s="69">
        <f t="shared" si="121"/>
        <v>0</v>
      </c>
      <c r="BQ341" s="9">
        <f t="shared" si="121"/>
        <v>0</v>
      </c>
      <c r="BR341" s="9">
        <f t="shared" si="121"/>
        <v>0</v>
      </c>
      <c r="BS341" s="9">
        <f t="shared" si="121"/>
        <v>0</v>
      </c>
      <c r="BT341" s="9">
        <f t="shared" si="123"/>
        <v>0</v>
      </c>
      <c r="BU341" s="9">
        <f t="shared" si="123"/>
        <v>0</v>
      </c>
      <c r="BV341" s="9">
        <f t="shared" si="123"/>
        <v>0</v>
      </c>
      <c r="BW341" s="9">
        <f t="shared" si="123"/>
        <v>0</v>
      </c>
      <c r="BX341" s="9">
        <f t="shared" si="123"/>
        <v>0</v>
      </c>
      <c r="BY341" s="9">
        <f t="shared" si="123"/>
        <v>0</v>
      </c>
      <c r="BZ341" s="9">
        <f t="shared" si="123"/>
        <v>0</v>
      </c>
      <c r="CA341" s="9">
        <f t="shared" si="123"/>
        <v>0</v>
      </c>
      <c r="CB341" s="69">
        <f t="shared" si="123"/>
        <v>0</v>
      </c>
      <c r="CC341" s="9">
        <f t="shared" si="123"/>
        <v>0</v>
      </c>
      <c r="CD341" s="9">
        <f t="shared" si="123"/>
        <v>0</v>
      </c>
      <c r="CE341" s="9">
        <f t="shared" si="123"/>
        <v>0</v>
      </c>
      <c r="CF341" s="9">
        <f t="shared" si="123"/>
        <v>0</v>
      </c>
      <c r="CG341" s="9">
        <f t="shared" si="123"/>
        <v>0</v>
      </c>
      <c r="CH341" s="9">
        <f t="shared" si="123"/>
        <v>0</v>
      </c>
      <c r="CI341" s="9">
        <f t="shared" si="123"/>
        <v>0</v>
      </c>
      <c r="CJ341" s="9">
        <f t="shared" si="123"/>
        <v>0</v>
      </c>
      <c r="CK341" s="9">
        <f t="shared" si="123"/>
        <v>0</v>
      </c>
      <c r="CL341" s="9">
        <f t="shared" si="123"/>
        <v>0</v>
      </c>
      <c r="CM341" s="9">
        <f t="shared" si="123"/>
        <v>0</v>
      </c>
      <c r="CN341" s="69">
        <f t="shared" si="123"/>
        <v>0</v>
      </c>
      <c r="CO341" s="9">
        <f t="shared" si="123"/>
        <v>0</v>
      </c>
      <c r="CP341" s="9">
        <f t="shared" si="123"/>
        <v>0</v>
      </c>
      <c r="CQ341" s="9">
        <f t="shared" si="123"/>
        <v>0</v>
      </c>
      <c r="CR341" s="9">
        <f t="shared" si="123"/>
        <v>0</v>
      </c>
      <c r="CS341" s="9">
        <f t="shared" si="123"/>
        <v>0</v>
      </c>
      <c r="CT341" s="9">
        <f t="shared" si="123"/>
        <v>0</v>
      </c>
      <c r="CU341" s="9">
        <f t="shared" si="123"/>
        <v>0</v>
      </c>
      <c r="CV341" s="9">
        <f t="shared" si="123"/>
        <v>0</v>
      </c>
      <c r="CW341" s="9">
        <f t="shared" si="123"/>
        <v>0</v>
      </c>
      <c r="CX341" s="9">
        <f t="shared" si="123"/>
        <v>0</v>
      </c>
      <c r="CY341" s="9">
        <f t="shared" si="123"/>
        <v>0</v>
      </c>
      <c r="CZ341" s="69">
        <f t="shared" si="116"/>
        <v>0</v>
      </c>
      <c r="DA341" s="9">
        <f t="shared" si="116"/>
        <v>0</v>
      </c>
      <c r="DB341" s="9">
        <f t="shared" si="116"/>
        <v>0</v>
      </c>
      <c r="DC341" s="9">
        <f t="shared" si="116"/>
        <v>0</v>
      </c>
      <c r="DD341" s="9">
        <f t="shared" si="116"/>
        <v>0</v>
      </c>
      <c r="DE341" s="9">
        <f t="shared" si="116"/>
        <v>0</v>
      </c>
      <c r="DF341" s="9">
        <f t="shared" si="116"/>
        <v>0</v>
      </c>
      <c r="DG341" s="9">
        <f t="shared" si="116"/>
        <v>0</v>
      </c>
      <c r="DH341" s="9">
        <f t="shared" si="116"/>
        <v>0</v>
      </c>
      <c r="DI341" s="9">
        <f t="shared" si="116"/>
        <v>0</v>
      </c>
      <c r="DJ341" s="9">
        <f t="shared" si="116"/>
        <v>0</v>
      </c>
      <c r="DK341" s="9">
        <f t="shared" si="116"/>
        <v>0</v>
      </c>
      <c r="DL341" s="69">
        <f t="shared" si="116"/>
        <v>0</v>
      </c>
      <c r="DM341" s="9">
        <f t="shared" si="116"/>
        <v>0</v>
      </c>
      <c r="DN341" s="9">
        <f t="shared" ref="DN341:EK341" si="124">-$F341*DN495</f>
        <v>0</v>
      </c>
      <c r="DO341" s="9">
        <f t="shared" si="124"/>
        <v>0</v>
      </c>
      <c r="DP341" s="9">
        <f t="shared" si="124"/>
        <v>0</v>
      </c>
      <c r="DQ341" s="9">
        <f t="shared" si="124"/>
        <v>0</v>
      </c>
      <c r="DR341" s="9">
        <f t="shared" si="124"/>
        <v>0</v>
      </c>
      <c r="DS341" s="9">
        <f t="shared" si="124"/>
        <v>0</v>
      </c>
      <c r="DT341" s="9">
        <f t="shared" si="124"/>
        <v>0</v>
      </c>
      <c r="DU341" s="9">
        <f t="shared" si="124"/>
        <v>0</v>
      </c>
      <c r="DV341" s="9">
        <f t="shared" si="124"/>
        <v>0</v>
      </c>
      <c r="DW341" s="9">
        <f t="shared" si="124"/>
        <v>0</v>
      </c>
      <c r="DX341" s="4"/>
      <c r="DY341" s="4"/>
      <c r="DZ341" s="4"/>
      <c r="EA341" s="4"/>
      <c r="EB341" s="4"/>
      <c r="EC341" s="4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  <c r="FS341" s="4"/>
      <c r="FT341" s="4"/>
      <c r="FU341" s="4"/>
      <c r="FV341" s="4"/>
      <c r="FW341" s="4"/>
      <c r="FX341" s="4"/>
      <c r="FY341" s="4"/>
      <c r="FZ341" s="4"/>
      <c r="GA341" s="4"/>
      <c r="GB341" s="4"/>
      <c r="GC341" s="4"/>
      <c r="GD341" s="4"/>
      <c r="GE341" s="4"/>
      <c r="GF341" s="4"/>
      <c r="GG341" s="4"/>
    </row>
    <row r="342" spans="1:189" ht="14" hidden="1" x14ac:dyDescent="0.35">
      <c r="A342" s="1"/>
      <c r="B342" s="43" t="str">
        <f>B35</f>
        <v/>
      </c>
      <c r="C342" s="2"/>
      <c r="D342" s="44">
        <f t="shared" si="113"/>
        <v>0</v>
      </c>
      <c r="E342" s="84" t="str">
        <f>"Recuperação Pis/Cofins "&amp;$E35</f>
        <v xml:space="preserve">Recuperação Pis/Cofins </v>
      </c>
      <c r="F342" s="67"/>
      <c r="G342" s="68"/>
      <c r="H342" s="9">
        <f t="shared" si="121"/>
        <v>0</v>
      </c>
      <c r="I342" s="9">
        <f t="shared" si="121"/>
        <v>0</v>
      </c>
      <c r="J342" s="9">
        <f t="shared" si="121"/>
        <v>0</v>
      </c>
      <c r="K342" s="9">
        <f t="shared" si="121"/>
        <v>0</v>
      </c>
      <c r="L342" s="9">
        <f t="shared" si="121"/>
        <v>0</v>
      </c>
      <c r="M342" s="9">
        <f t="shared" si="121"/>
        <v>0</v>
      </c>
      <c r="N342" s="9">
        <f t="shared" si="121"/>
        <v>0</v>
      </c>
      <c r="O342" s="9">
        <f t="shared" si="121"/>
        <v>0</v>
      </c>
      <c r="P342" s="9">
        <f t="shared" si="121"/>
        <v>0</v>
      </c>
      <c r="Q342" s="9">
        <f t="shared" si="121"/>
        <v>0</v>
      </c>
      <c r="R342" s="9">
        <f t="shared" si="121"/>
        <v>0</v>
      </c>
      <c r="S342" s="9">
        <f t="shared" si="121"/>
        <v>0</v>
      </c>
      <c r="T342" s="69">
        <f t="shared" si="121"/>
        <v>0</v>
      </c>
      <c r="U342" s="9">
        <f t="shared" si="121"/>
        <v>0</v>
      </c>
      <c r="V342" s="9">
        <f t="shared" si="121"/>
        <v>0</v>
      </c>
      <c r="W342" s="9">
        <f t="shared" si="121"/>
        <v>0</v>
      </c>
      <c r="X342" s="9">
        <f t="shared" si="121"/>
        <v>0</v>
      </c>
      <c r="Y342" s="9">
        <f t="shared" si="121"/>
        <v>0</v>
      </c>
      <c r="Z342" s="9">
        <f t="shared" si="121"/>
        <v>0</v>
      </c>
      <c r="AA342" s="9">
        <f t="shared" si="121"/>
        <v>0</v>
      </c>
      <c r="AB342" s="9">
        <f t="shared" si="121"/>
        <v>0</v>
      </c>
      <c r="AC342" s="9">
        <f t="shared" si="121"/>
        <v>0</v>
      </c>
      <c r="AD342" s="9">
        <f t="shared" si="121"/>
        <v>0</v>
      </c>
      <c r="AE342" s="9">
        <f t="shared" si="121"/>
        <v>0</v>
      </c>
      <c r="AF342" s="69">
        <f t="shared" si="121"/>
        <v>0</v>
      </c>
      <c r="AG342" s="9">
        <f t="shared" si="121"/>
        <v>0</v>
      </c>
      <c r="AH342" s="9">
        <f t="shared" si="121"/>
        <v>0</v>
      </c>
      <c r="AI342" s="9">
        <f t="shared" si="121"/>
        <v>0</v>
      </c>
      <c r="AJ342" s="9">
        <f t="shared" si="121"/>
        <v>0</v>
      </c>
      <c r="AK342" s="9">
        <f t="shared" si="121"/>
        <v>0</v>
      </c>
      <c r="AL342" s="9">
        <f t="shared" si="121"/>
        <v>0</v>
      </c>
      <c r="AM342" s="9">
        <f t="shared" si="121"/>
        <v>0</v>
      </c>
      <c r="AN342" s="9">
        <f t="shared" si="121"/>
        <v>0</v>
      </c>
      <c r="AO342" s="9">
        <f t="shared" si="121"/>
        <v>0</v>
      </c>
      <c r="AP342" s="9">
        <f t="shared" si="121"/>
        <v>0</v>
      </c>
      <c r="AQ342" s="9">
        <f t="shared" si="121"/>
        <v>0</v>
      </c>
      <c r="AR342" s="69">
        <f t="shared" si="121"/>
        <v>0</v>
      </c>
      <c r="AS342" s="9">
        <f t="shared" si="121"/>
        <v>0</v>
      </c>
      <c r="AT342" s="9">
        <f t="shared" si="121"/>
        <v>0</v>
      </c>
      <c r="AU342" s="9">
        <f t="shared" si="121"/>
        <v>0</v>
      </c>
      <c r="AV342" s="9">
        <f t="shared" si="121"/>
        <v>0</v>
      </c>
      <c r="AW342" s="9">
        <f t="shared" si="121"/>
        <v>0</v>
      </c>
      <c r="AX342" s="9">
        <f t="shared" si="121"/>
        <v>0</v>
      </c>
      <c r="AY342" s="9">
        <f t="shared" si="121"/>
        <v>0</v>
      </c>
      <c r="AZ342" s="9">
        <f t="shared" si="121"/>
        <v>0</v>
      </c>
      <c r="BA342" s="9">
        <f t="shared" si="121"/>
        <v>0</v>
      </c>
      <c r="BB342" s="9">
        <f t="shared" si="121"/>
        <v>0</v>
      </c>
      <c r="BC342" s="9">
        <f t="shared" si="121"/>
        <v>0</v>
      </c>
      <c r="BD342" s="69">
        <f t="shared" si="121"/>
        <v>0</v>
      </c>
      <c r="BE342" s="9">
        <f t="shared" si="121"/>
        <v>0</v>
      </c>
      <c r="BF342" s="9">
        <f t="shared" si="121"/>
        <v>0</v>
      </c>
      <c r="BG342" s="9">
        <f t="shared" si="121"/>
        <v>0</v>
      </c>
      <c r="BH342" s="9">
        <f t="shared" si="121"/>
        <v>0</v>
      </c>
      <c r="BI342" s="9">
        <f t="shared" si="121"/>
        <v>0</v>
      </c>
      <c r="BJ342" s="9">
        <f t="shared" si="121"/>
        <v>0</v>
      </c>
      <c r="BK342" s="9">
        <f t="shared" si="121"/>
        <v>0</v>
      </c>
      <c r="BL342" s="9">
        <f t="shared" si="121"/>
        <v>0</v>
      </c>
      <c r="BM342" s="9">
        <f t="shared" si="121"/>
        <v>0</v>
      </c>
      <c r="BN342" s="9">
        <f t="shared" si="121"/>
        <v>0</v>
      </c>
      <c r="BO342" s="9">
        <f t="shared" si="121"/>
        <v>0</v>
      </c>
      <c r="BP342" s="69">
        <f t="shared" si="121"/>
        <v>0</v>
      </c>
      <c r="BQ342" s="9">
        <f t="shared" si="121"/>
        <v>0</v>
      </c>
      <c r="BR342" s="9">
        <f t="shared" si="121"/>
        <v>0</v>
      </c>
      <c r="BS342" s="9">
        <f t="shared" ref="BS342:CX342" si="125">-$F342*BS496</f>
        <v>0</v>
      </c>
      <c r="BT342" s="9">
        <f t="shared" si="123"/>
        <v>0</v>
      </c>
      <c r="BU342" s="9">
        <f t="shared" si="123"/>
        <v>0</v>
      </c>
      <c r="BV342" s="9">
        <f t="shared" si="123"/>
        <v>0</v>
      </c>
      <c r="BW342" s="9">
        <f t="shared" si="123"/>
        <v>0</v>
      </c>
      <c r="BX342" s="9">
        <f t="shared" si="123"/>
        <v>0</v>
      </c>
      <c r="BY342" s="9">
        <f t="shared" si="123"/>
        <v>0</v>
      </c>
      <c r="BZ342" s="9">
        <f t="shared" si="123"/>
        <v>0</v>
      </c>
      <c r="CA342" s="9">
        <f t="shared" si="123"/>
        <v>0</v>
      </c>
      <c r="CB342" s="69">
        <f t="shared" si="123"/>
        <v>0</v>
      </c>
      <c r="CC342" s="9">
        <f t="shared" si="123"/>
        <v>0</v>
      </c>
      <c r="CD342" s="9">
        <f t="shared" si="123"/>
        <v>0</v>
      </c>
      <c r="CE342" s="9">
        <f t="shared" si="123"/>
        <v>0</v>
      </c>
      <c r="CF342" s="9">
        <f t="shared" si="123"/>
        <v>0</v>
      </c>
      <c r="CG342" s="9">
        <f t="shared" si="123"/>
        <v>0</v>
      </c>
      <c r="CH342" s="9">
        <f t="shared" si="123"/>
        <v>0</v>
      </c>
      <c r="CI342" s="9">
        <f t="shared" si="123"/>
        <v>0</v>
      </c>
      <c r="CJ342" s="9">
        <f t="shared" si="123"/>
        <v>0</v>
      </c>
      <c r="CK342" s="9">
        <f t="shared" si="123"/>
        <v>0</v>
      </c>
      <c r="CL342" s="9">
        <f t="shared" si="123"/>
        <v>0</v>
      </c>
      <c r="CM342" s="9">
        <f t="shared" si="123"/>
        <v>0</v>
      </c>
      <c r="CN342" s="69">
        <f t="shared" si="123"/>
        <v>0</v>
      </c>
      <c r="CO342" s="9">
        <f t="shared" si="123"/>
        <v>0</v>
      </c>
      <c r="CP342" s="9">
        <f t="shared" si="123"/>
        <v>0</v>
      </c>
      <c r="CQ342" s="9">
        <f t="shared" si="123"/>
        <v>0</v>
      </c>
      <c r="CR342" s="9">
        <f t="shared" si="123"/>
        <v>0</v>
      </c>
      <c r="CS342" s="9">
        <f t="shared" si="123"/>
        <v>0</v>
      </c>
      <c r="CT342" s="9">
        <f t="shared" si="123"/>
        <v>0</v>
      </c>
      <c r="CU342" s="9">
        <f t="shared" si="123"/>
        <v>0</v>
      </c>
      <c r="CV342" s="9">
        <f t="shared" si="123"/>
        <v>0</v>
      </c>
      <c r="CW342" s="9">
        <f t="shared" si="123"/>
        <v>0</v>
      </c>
      <c r="CX342" s="9">
        <f t="shared" si="123"/>
        <v>0</v>
      </c>
      <c r="CY342" s="9">
        <f t="shared" si="123"/>
        <v>0</v>
      </c>
      <c r="CZ342" s="69">
        <f t="shared" ref="CZ342:DW352" si="126">-$F342*CZ496</f>
        <v>0</v>
      </c>
      <c r="DA342" s="9">
        <f t="shared" si="126"/>
        <v>0</v>
      </c>
      <c r="DB342" s="9">
        <f t="shared" si="126"/>
        <v>0</v>
      </c>
      <c r="DC342" s="9">
        <f t="shared" si="126"/>
        <v>0</v>
      </c>
      <c r="DD342" s="9">
        <f t="shared" si="126"/>
        <v>0</v>
      </c>
      <c r="DE342" s="9">
        <f t="shared" si="126"/>
        <v>0</v>
      </c>
      <c r="DF342" s="9">
        <f t="shared" si="126"/>
        <v>0</v>
      </c>
      <c r="DG342" s="9">
        <f t="shared" si="126"/>
        <v>0</v>
      </c>
      <c r="DH342" s="9">
        <f t="shared" si="126"/>
        <v>0</v>
      </c>
      <c r="DI342" s="9">
        <f t="shared" si="126"/>
        <v>0</v>
      </c>
      <c r="DJ342" s="9">
        <f t="shared" si="126"/>
        <v>0</v>
      </c>
      <c r="DK342" s="9">
        <f t="shared" si="126"/>
        <v>0</v>
      </c>
      <c r="DL342" s="69">
        <f t="shared" si="126"/>
        <v>0</v>
      </c>
      <c r="DM342" s="9">
        <f t="shared" si="126"/>
        <v>0</v>
      </c>
      <c r="DN342" s="9">
        <f t="shared" si="126"/>
        <v>0</v>
      </c>
      <c r="DO342" s="9">
        <f t="shared" si="126"/>
        <v>0</v>
      </c>
      <c r="DP342" s="9">
        <f t="shared" si="126"/>
        <v>0</v>
      </c>
      <c r="DQ342" s="9">
        <f t="shared" si="126"/>
        <v>0</v>
      </c>
      <c r="DR342" s="9">
        <f t="shared" si="126"/>
        <v>0</v>
      </c>
      <c r="DS342" s="9">
        <f t="shared" si="126"/>
        <v>0</v>
      </c>
      <c r="DT342" s="9">
        <f t="shared" si="126"/>
        <v>0</v>
      </c>
      <c r="DU342" s="9">
        <f t="shared" si="126"/>
        <v>0</v>
      </c>
      <c r="DV342" s="9">
        <f t="shared" si="126"/>
        <v>0</v>
      </c>
      <c r="DW342" s="9">
        <f t="shared" si="126"/>
        <v>0</v>
      </c>
      <c r="DX342" s="4"/>
      <c r="DY342" s="4"/>
      <c r="DZ342" s="4"/>
      <c r="EA342" s="4"/>
      <c r="EB342" s="4"/>
      <c r="EC342" s="4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  <c r="FS342" s="4"/>
      <c r="FT342" s="4"/>
      <c r="FU342" s="4"/>
      <c r="FV342" s="4"/>
      <c r="FW342" s="4"/>
      <c r="FX342" s="4"/>
      <c r="FY342" s="4"/>
      <c r="FZ342" s="4"/>
      <c r="GA342" s="4"/>
      <c r="GB342" s="4"/>
      <c r="GC342" s="4"/>
      <c r="GD342" s="4"/>
      <c r="GE342" s="4"/>
      <c r="GF342" s="4"/>
      <c r="GG342" s="4"/>
    </row>
    <row r="343" spans="1:189" ht="14" hidden="1" x14ac:dyDescent="0.35">
      <c r="A343" s="1"/>
      <c r="B343" s="43" t="str">
        <f>B36</f>
        <v/>
      </c>
      <c r="C343" s="2"/>
      <c r="D343" s="44">
        <f t="shared" si="113"/>
        <v>0</v>
      </c>
      <c r="E343" s="84" t="str">
        <f>"Recuperação Pis/Cofins "&amp;$E36</f>
        <v xml:space="preserve">Recuperação Pis/Cofins </v>
      </c>
      <c r="F343" s="67"/>
      <c r="G343" s="68"/>
      <c r="H343" s="9">
        <f t="shared" ref="H343:BS346" si="127">-$F343*H497</f>
        <v>0</v>
      </c>
      <c r="I343" s="9">
        <f t="shared" si="127"/>
        <v>0</v>
      </c>
      <c r="J343" s="9">
        <f t="shared" si="127"/>
        <v>0</v>
      </c>
      <c r="K343" s="9">
        <f t="shared" si="127"/>
        <v>0</v>
      </c>
      <c r="L343" s="9">
        <f t="shared" si="127"/>
        <v>0</v>
      </c>
      <c r="M343" s="9">
        <f t="shared" si="127"/>
        <v>0</v>
      </c>
      <c r="N343" s="9">
        <f t="shared" si="127"/>
        <v>0</v>
      </c>
      <c r="O343" s="9">
        <f t="shared" si="127"/>
        <v>0</v>
      </c>
      <c r="P343" s="9">
        <f t="shared" si="127"/>
        <v>0</v>
      </c>
      <c r="Q343" s="9">
        <f t="shared" si="127"/>
        <v>0</v>
      </c>
      <c r="R343" s="9">
        <f t="shared" si="127"/>
        <v>0</v>
      </c>
      <c r="S343" s="9">
        <f t="shared" si="127"/>
        <v>0</v>
      </c>
      <c r="T343" s="69">
        <f t="shared" si="127"/>
        <v>0</v>
      </c>
      <c r="U343" s="9">
        <f t="shared" si="127"/>
        <v>0</v>
      </c>
      <c r="V343" s="9">
        <f t="shared" si="127"/>
        <v>0</v>
      </c>
      <c r="W343" s="9">
        <f t="shared" si="127"/>
        <v>0</v>
      </c>
      <c r="X343" s="9">
        <f t="shared" si="127"/>
        <v>0</v>
      </c>
      <c r="Y343" s="9">
        <f t="shared" si="127"/>
        <v>0</v>
      </c>
      <c r="Z343" s="9">
        <f t="shared" si="127"/>
        <v>0</v>
      </c>
      <c r="AA343" s="9">
        <f t="shared" si="127"/>
        <v>0</v>
      </c>
      <c r="AB343" s="9">
        <f t="shared" si="127"/>
        <v>0</v>
      </c>
      <c r="AC343" s="9">
        <f t="shared" si="127"/>
        <v>0</v>
      </c>
      <c r="AD343" s="9">
        <f t="shared" si="127"/>
        <v>0</v>
      </c>
      <c r="AE343" s="9">
        <f t="shared" si="127"/>
        <v>0</v>
      </c>
      <c r="AF343" s="69">
        <f t="shared" si="127"/>
        <v>0</v>
      </c>
      <c r="AG343" s="9">
        <f t="shared" si="127"/>
        <v>0</v>
      </c>
      <c r="AH343" s="9">
        <f t="shared" si="127"/>
        <v>0</v>
      </c>
      <c r="AI343" s="9">
        <f t="shared" si="127"/>
        <v>0</v>
      </c>
      <c r="AJ343" s="9">
        <f t="shared" si="127"/>
        <v>0</v>
      </c>
      <c r="AK343" s="9">
        <f t="shared" si="127"/>
        <v>0</v>
      </c>
      <c r="AL343" s="9">
        <f t="shared" si="127"/>
        <v>0</v>
      </c>
      <c r="AM343" s="9">
        <f t="shared" si="127"/>
        <v>0</v>
      </c>
      <c r="AN343" s="9">
        <f t="shared" si="127"/>
        <v>0</v>
      </c>
      <c r="AO343" s="9">
        <f t="shared" si="127"/>
        <v>0</v>
      </c>
      <c r="AP343" s="9">
        <f t="shared" si="127"/>
        <v>0</v>
      </c>
      <c r="AQ343" s="9">
        <f t="shared" si="127"/>
        <v>0</v>
      </c>
      <c r="AR343" s="69">
        <f t="shared" si="127"/>
        <v>0</v>
      </c>
      <c r="AS343" s="9">
        <f t="shared" si="127"/>
        <v>0</v>
      </c>
      <c r="AT343" s="9">
        <f t="shared" si="127"/>
        <v>0</v>
      </c>
      <c r="AU343" s="9">
        <f t="shared" si="127"/>
        <v>0</v>
      </c>
      <c r="AV343" s="9">
        <f t="shared" si="127"/>
        <v>0</v>
      </c>
      <c r="AW343" s="9">
        <f t="shared" si="127"/>
        <v>0</v>
      </c>
      <c r="AX343" s="9">
        <f t="shared" si="127"/>
        <v>0</v>
      </c>
      <c r="AY343" s="9">
        <f t="shared" si="127"/>
        <v>0</v>
      </c>
      <c r="AZ343" s="9">
        <f t="shared" si="127"/>
        <v>0</v>
      </c>
      <c r="BA343" s="9">
        <f t="shared" si="127"/>
        <v>0</v>
      </c>
      <c r="BB343" s="9">
        <f t="shared" si="127"/>
        <v>0</v>
      </c>
      <c r="BC343" s="9">
        <f t="shared" si="127"/>
        <v>0</v>
      </c>
      <c r="BD343" s="69">
        <f t="shared" si="127"/>
        <v>0</v>
      </c>
      <c r="BE343" s="9">
        <f t="shared" si="127"/>
        <v>0</v>
      </c>
      <c r="BF343" s="9">
        <f t="shared" si="127"/>
        <v>0</v>
      </c>
      <c r="BG343" s="9">
        <f t="shared" si="127"/>
        <v>0</v>
      </c>
      <c r="BH343" s="9">
        <f t="shared" si="127"/>
        <v>0</v>
      </c>
      <c r="BI343" s="9">
        <f t="shared" si="127"/>
        <v>0</v>
      </c>
      <c r="BJ343" s="9">
        <f t="shared" si="127"/>
        <v>0</v>
      </c>
      <c r="BK343" s="9">
        <f t="shared" si="127"/>
        <v>0</v>
      </c>
      <c r="BL343" s="9">
        <f t="shared" si="127"/>
        <v>0</v>
      </c>
      <c r="BM343" s="9">
        <f t="shared" si="127"/>
        <v>0</v>
      </c>
      <c r="BN343" s="9">
        <f t="shared" si="127"/>
        <v>0</v>
      </c>
      <c r="BO343" s="9">
        <f t="shared" si="127"/>
        <v>0</v>
      </c>
      <c r="BP343" s="69">
        <f t="shared" si="127"/>
        <v>0</v>
      </c>
      <c r="BQ343" s="9">
        <f t="shared" si="127"/>
        <v>0</v>
      </c>
      <c r="BR343" s="9">
        <f t="shared" si="127"/>
        <v>0</v>
      </c>
      <c r="BS343" s="9">
        <f t="shared" si="127"/>
        <v>0</v>
      </c>
      <c r="BT343" s="9">
        <f t="shared" si="123"/>
        <v>0</v>
      </c>
      <c r="BU343" s="9">
        <f t="shared" si="123"/>
        <v>0</v>
      </c>
      <c r="BV343" s="9">
        <f t="shared" si="123"/>
        <v>0</v>
      </c>
      <c r="BW343" s="9">
        <f t="shared" si="123"/>
        <v>0</v>
      </c>
      <c r="BX343" s="9">
        <f t="shared" si="123"/>
        <v>0</v>
      </c>
      <c r="BY343" s="9">
        <f t="shared" si="123"/>
        <v>0</v>
      </c>
      <c r="BZ343" s="9">
        <f t="shared" si="123"/>
        <v>0</v>
      </c>
      <c r="CA343" s="9">
        <f t="shared" si="123"/>
        <v>0</v>
      </c>
      <c r="CB343" s="69">
        <f t="shared" si="123"/>
        <v>0</v>
      </c>
      <c r="CC343" s="9">
        <f t="shared" si="123"/>
        <v>0</v>
      </c>
      <c r="CD343" s="9">
        <f t="shared" si="123"/>
        <v>0</v>
      </c>
      <c r="CE343" s="9">
        <f t="shared" si="123"/>
        <v>0</v>
      </c>
      <c r="CF343" s="9">
        <f t="shared" si="123"/>
        <v>0</v>
      </c>
      <c r="CG343" s="9">
        <f t="shared" si="123"/>
        <v>0</v>
      </c>
      <c r="CH343" s="9">
        <f t="shared" si="123"/>
        <v>0</v>
      </c>
      <c r="CI343" s="9">
        <f t="shared" si="123"/>
        <v>0</v>
      </c>
      <c r="CJ343" s="9">
        <f t="shared" si="123"/>
        <v>0</v>
      </c>
      <c r="CK343" s="9">
        <f t="shared" si="123"/>
        <v>0</v>
      </c>
      <c r="CL343" s="9">
        <f t="shared" si="123"/>
        <v>0</v>
      </c>
      <c r="CM343" s="9">
        <f t="shared" si="123"/>
        <v>0</v>
      </c>
      <c r="CN343" s="69">
        <f t="shared" si="123"/>
        <v>0</v>
      </c>
      <c r="CO343" s="9">
        <f t="shared" si="123"/>
        <v>0</v>
      </c>
      <c r="CP343" s="9">
        <f t="shared" si="123"/>
        <v>0</v>
      </c>
      <c r="CQ343" s="9">
        <f t="shared" si="123"/>
        <v>0</v>
      </c>
      <c r="CR343" s="9">
        <f t="shared" si="123"/>
        <v>0</v>
      </c>
      <c r="CS343" s="9">
        <f t="shared" si="123"/>
        <v>0</v>
      </c>
      <c r="CT343" s="9">
        <f t="shared" si="123"/>
        <v>0</v>
      </c>
      <c r="CU343" s="9">
        <f t="shared" si="123"/>
        <v>0</v>
      </c>
      <c r="CV343" s="9">
        <f t="shared" si="123"/>
        <v>0</v>
      </c>
      <c r="CW343" s="9">
        <f t="shared" si="123"/>
        <v>0</v>
      </c>
      <c r="CX343" s="9">
        <f t="shared" si="123"/>
        <v>0</v>
      </c>
      <c r="CY343" s="9">
        <f t="shared" si="123"/>
        <v>0</v>
      </c>
      <c r="CZ343" s="69">
        <f t="shared" si="126"/>
        <v>0</v>
      </c>
      <c r="DA343" s="9">
        <f t="shared" si="126"/>
        <v>0</v>
      </c>
      <c r="DB343" s="9">
        <f t="shared" si="126"/>
        <v>0</v>
      </c>
      <c r="DC343" s="9">
        <f t="shared" si="126"/>
        <v>0</v>
      </c>
      <c r="DD343" s="9">
        <f t="shared" si="126"/>
        <v>0</v>
      </c>
      <c r="DE343" s="9">
        <f t="shared" si="126"/>
        <v>0</v>
      </c>
      <c r="DF343" s="9">
        <f t="shared" si="126"/>
        <v>0</v>
      </c>
      <c r="DG343" s="9">
        <f t="shared" si="126"/>
        <v>0</v>
      </c>
      <c r="DH343" s="9">
        <f t="shared" si="126"/>
        <v>0</v>
      </c>
      <c r="DI343" s="9">
        <f t="shared" si="126"/>
        <v>0</v>
      </c>
      <c r="DJ343" s="9">
        <f t="shared" si="126"/>
        <v>0</v>
      </c>
      <c r="DK343" s="9">
        <f t="shared" si="126"/>
        <v>0</v>
      </c>
      <c r="DL343" s="69">
        <f t="shared" si="126"/>
        <v>0</v>
      </c>
      <c r="DM343" s="9">
        <f t="shared" si="126"/>
        <v>0</v>
      </c>
      <c r="DN343" s="9">
        <f t="shared" si="126"/>
        <v>0</v>
      </c>
      <c r="DO343" s="9">
        <f t="shared" si="126"/>
        <v>0</v>
      </c>
      <c r="DP343" s="9">
        <f t="shared" si="126"/>
        <v>0</v>
      </c>
      <c r="DQ343" s="9">
        <f t="shared" si="126"/>
        <v>0</v>
      </c>
      <c r="DR343" s="9">
        <f t="shared" si="126"/>
        <v>0</v>
      </c>
      <c r="DS343" s="9">
        <f t="shared" si="126"/>
        <v>0</v>
      </c>
      <c r="DT343" s="9">
        <f t="shared" si="126"/>
        <v>0</v>
      </c>
      <c r="DU343" s="9">
        <f t="shared" si="126"/>
        <v>0</v>
      </c>
      <c r="DV343" s="9">
        <f t="shared" si="126"/>
        <v>0</v>
      </c>
      <c r="DW343" s="9">
        <f t="shared" si="126"/>
        <v>0</v>
      </c>
      <c r="DX343" s="4"/>
      <c r="DY343" s="4"/>
      <c r="DZ343" s="4"/>
      <c r="EA343" s="4"/>
      <c r="EB343" s="4"/>
      <c r="EC343" s="4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  <c r="FS343" s="4"/>
      <c r="FT343" s="4"/>
      <c r="FU343" s="4"/>
      <c r="FV343" s="4"/>
      <c r="FW343" s="4"/>
      <c r="FX343" s="4"/>
      <c r="FY343" s="4"/>
      <c r="FZ343" s="4"/>
      <c r="GA343" s="4"/>
      <c r="GB343" s="4"/>
      <c r="GC343" s="4"/>
      <c r="GD343" s="4"/>
      <c r="GE343" s="4"/>
      <c r="GF343" s="4"/>
      <c r="GG343" s="4"/>
    </row>
    <row r="344" spans="1:189" ht="14" hidden="1" x14ac:dyDescent="0.35">
      <c r="A344" s="1"/>
      <c r="B344" s="43" t="str">
        <f>B37</f>
        <v/>
      </c>
      <c r="C344" s="2"/>
      <c r="D344" s="44">
        <f t="shared" si="113"/>
        <v>0</v>
      </c>
      <c r="E344" s="84" t="str">
        <f>"Recuperação Pis/Cofins "&amp;$E37</f>
        <v xml:space="preserve">Recuperação Pis/Cofins </v>
      </c>
      <c r="F344" s="67"/>
      <c r="G344" s="68"/>
      <c r="H344" s="9">
        <f t="shared" si="127"/>
        <v>0</v>
      </c>
      <c r="I344" s="9">
        <f t="shared" si="127"/>
        <v>0</v>
      </c>
      <c r="J344" s="9">
        <f t="shared" si="127"/>
        <v>0</v>
      </c>
      <c r="K344" s="9">
        <f t="shared" si="127"/>
        <v>0</v>
      </c>
      <c r="L344" s="9">
        <f t="shared" si="127"/>
        <v>0</v>
      </c>
      <c r="M344" s="9">
        <f t="shared" si="127"/>
        <v>0</v>
      </c>
      <c r="N344" s="9">
        <f t="shared" si="127"/>
        <v>0</v>
      </c>
      <c r="O344" s="9">
        <f t="shared" si="127"/>
        <v>0</v>
      </c>
      <c r="P344" s="9">
        <f t="shared" si="127"/>
        <v>0</v>
      </c>
      <c r="Q344" s="9">
        <f t="shared" si="127"/>
        <v>0</v>
      </c>
      <c r="R344" s="9">
        <f t="shared" si="127"/>
        <v>0</v>
      </c>
      <c r="S344" s="9">
        <f t="shared" si="127"/>
        <v>0</v>
      </c>
      <c r="T344" s="69">
        <f t="shared" si="127"/>
        <v>0</v>
      </c>
      <c r="U344" s="9">
        <f t="shared" si="127"/>
        <v>0</v>
      </c>
      <c r="V344" s="9">
        <f t="shared" si="127"/>
        <v>0</v>
      </c>
      <c r="W344" s="9">
        <f t="shared" si="127"/>
        <v>0</v>
      </c>
      <c r="X344" s="9">
        <f t="shared" si="127"/>
        <v>0</v>
      </c>
      <c r="Y344" s="9">
        <f t="shared" si="127"/>
        <v>0</v>
      </c>
      <c r="Z344" s="9">
        <f t="shared" si="127"/>
        <v>0</v>
      </c>
      <c r="AA344" s="9">
        <f t="shared" si="127"/>
        <v>0</v>
      </c>
      <c r="AB344" s="9">
        <f t="shared" si="127"/>
        <v>0</v>
      </c>
      <c r="AC344" s="9">
        <f t="shared" si="127"/>
        <v>0</v>
      </c>
      <c r="AD344" s="9">
        <f t="shared" si="127"/>
        <v>0</v>
      </c>
      <c r="AE344" s="9">
        <f t="shared" si="127"/>
        <v>0</v>
      </c>
      <c r="AF344" s="69">
        <f t="shared" si="127"/>
        <v>0</v>
      </c>
      <c r="AG344" s="9">
        <f t="shared" si="127"/>
        <v>0</v>
      </c>
      <c r="AH344" s="9">
        <f t="shared" si="127"/>
        <v>0</v>
      </c>
      <c r="AI344" s="9">
        <f t="shared" si="127"/>
        <v>0</v>
      </c>
      <c r="AJ344" s="9">
        <f t="shared" si="127"/>
        <v>0</v>
      </c>
      <c r="AK344" s="9">
        <f t="shared" si="127"/>
        <v>0</v>
      </c>
      <c r="AL344" s="9">
        <f t="shared" si="127"/>
        <v>0</v>
      </c>
      <c r="AM344" s="9">
        <f t="shared" si="127"/>
        <v>0</v>
      </c>
      <c r="AN344" s="9">
        <f t="shared" si="127"/>
        <v>0</v>
      </c>
      <c r="AO344" s="9">
        <f t="shared" si="127"/>
        <v>0</v>
      </c>
      <c r="AP344" s="9">
        <f t="shared" si="127"/>
        <v>0</v>
      </c>
      <c r="AQ344" s="9">
        <f t="shared" si="127"/>
        <v>0</v>
      </c>
      <c r="AR344" s="69">
        <f t="shared" si="127"/>
        <v>0</v>
      </c>
      <c r="AS344" s="9">
        <f t="shared" si="127"/>
        <v>0</v>
      </c>
      <c r="AT344" s="9">
        <f t="shared" si="127"/>
        <v>0</v>
      </c>
      <c r="AU344" s="9">
        <f t="shared" si="127"/>
        <v>0</v>
      </c>
      <c r="AV344" s="9">
        <f t="shared" si="127"/>
        <v>0</v>
      </c>
      <c r="AW344" s="9">
        <f t="shared" si="127"/>
        <v>0</v>
      </c>
      <c r="AX344" s="9">
        <f t="shared" si="127"/>
        <v>0</v>
      </c>
      <c r="AY344" s="9">
        <f t="shared" si="127"/>
        <v>0</v>
      </c>
      <c r="AZ344" s="9">
        <f t="shared" si="127"/>
        <v>0</v>
      </c>
      <c r="BA344" s="9">
        <f t="shared" si="127"/>
        <v>0</v>
      </c>
      <c r="BB344" s="9">
        <f t="shared" si="127"/>
        <v>0</v>
      </c>
      <c r="BC344" s="9">
        <f t="shared" si="127"/>
        <v>0</v>
      </c>
      <c r="BD344" s="69">
        <f t="shared" si="127"/>
        <v>0</v>
      </c>
      <c r="BE344" s="9">
        <f t="shared" si="127"/>
        <v>0</v>
      </c>
      <c r="BF344" s="9">
        <f t="shared" si="127"/>
        <v>0</v>
      </c>
      <c r="BG344" s="9">
        <f t="shared" si="127"/>
        <v>0</v>
      </c>
      <c r="BH344" s="9">
        <f t="shared" si="127"/>
        <v>0</v>
      </c>
      <c r="BI344" s="9">
        <f t="shared" si="127"/>
        <v>0</v>
      </c>
      <c r="BJ344" s="9">
        <f t="shared" si="127"/>
        <v>0</v>
      </c>
      <c r="BK344" s="9">
        <f t="shared" si="127"/>
        <v>0</v>
      </c>
      <c r="BL344" s="9">
        <f t="shared" si="127"/>
        <v>0</v>
      </c>
      <c r="BM344" s="9">
        <f t="shared" si="127"/>
        <v>0</v>
      </c>
      <c r="BN344" s="9">
        <f t="shared" si="127"/>
        <v>0</v>
      </c>
      <c r="BO344" s="9">
        <f t="shared" si="127"/>
        <v>0</v>
      </c>
      <c r="BP344" s="69">
        <f t="shared" si="127"/>
        <v>0</v>
      </c>
      <c r="BQ344" s="9">
        <f t="shared" si="127"/>
        <v>0</v>
      </c>
      <c r="BR344" s="9">
        <f t="shared" si="127"/>
        <v>0</v>
      </c>
      <c r="BS344" s="9">
        <f t="shared" si="127"/>
        <v>0</v>
      </c>
      <c r="BT344" s="9">
        <f t="shared" si="123"/>
        <v>0</v>
      </c>
      <c r="BU344" s="9">
        <f t="shared" si="123"/>
        <v>0</v>
      </c>
      <c r="BV344" s="9">
        <f t="shared" si="123"/>
        <v>0</v>
      </c>
      <c r="BW344" s="9">
        <f t="shared" si="123"/>
        <v>0</v>
      </c>
      <c r="BX344" s="9">
        <f t="shared" si="123"/>
        <v>0</v>
      </c>
      <c r="BY344" s="9">
        <f t="shared" si="123"/>
        <v>0</v>
      </c>
      <c r="BZ344" s="9">
        <f t="shared" si="123"/>
        <v>0</v>
      </c>
      <c r="CA344" s="9">
        <f t="shared" si="123"/>
        <v>0</v>
      </c>
      <c r="CB344" s="69">
        <f t="shared" si="123"/>
        <v>0</v>
      </c>
      <c r="CC344" s="9">
        <f t="shared" si="123"/>
        <v>0</v>
      </c>
      <c r="CD344" s="9">
        <f t="shared" si="123"/>
        <v>0</v>
      </c>
      <c r="CE344" s="9">
        <f t="shared" si="123"/>
        <v>0</v>
      </c>
      <c r="CF344" s="9">
        <f t="shared" si="123"/>
        <v>0</v>
      </c>
      <c r="CG344" s="9">
        <f t="shared" si="123"/>
        <v>0</v>
      </c>
      <c r="CH344" s="9">
        <f t="shared" si="123"/>
        <v>0</v>
      </c>
      <c r="CI344" s="9">
        <f t="shared" si="123"/>
        <v>0</v>
      </c>
      <c r="CJ344" s="9">
        <f t="shared" si="123"/>
        <v>0</v>
      </c>
      <c r="CK344" s="9">
        <f t="shared" si="123"/>
        <v>0</v>
      </c>
      <c r="CL344" s="9">
        <f t="shared" si="123"/>
        <v>0</v>
      </c>
      <c r="CM344" s="9">
        <f t="shared" si="123"/>
        <v>0</v>
      </c>
      <c r="CN344" s="69">
        <f t="shared" si="123"/>
        <v>0</v>
      </c>
      <c r="CO344" s="9">
        <f t="shared" si="123"/>
        <v>0</v>
      </c>
      <c r="CP344" s="9">
        <f t="shared" si="123"/>
        <v>0</v>
      </c>
      <c r="CQ344" s="9">
        <f t="shared" si="123"/>
        <v>0</v>
      </c>
      <c r="CR344" s="9">
        <f t="shared" si="123"/>
        <v>0</v>
      </c>
      <c r="CS344" s="9">
        <f t="shared" si="123"/>
        <v>0</v>
      </c>
      <c r="CT344" s="9">
        <f t="shared" si="123"/>
        <v>0</v>
      </c>
      <c r="CU344" s="9">
        <f t="shared" si="123"/>
        <v>0</v>
      </c>
      <c r="CV344" s="9">
        <f t="shared" si="123"/>
        <v>0</v>
      </c>
      <c r="CW344" s="9">
        <f t="shared" si="123"/>
        <v>0</v>
      </c>
      <c r="CX344" s="9">
        <f t="shared" si="123"/>
        <v>0</v>
      </c>
      <c r="CY344" s="9">
        <f t="shared" si="123"/>
        <v>0</v>
      </c>
      <c r="CZ344" s="69">
        <f t="shared" si="126"/>
        <v>0</v>
      </c>
      <c r="DA344" s="9">
        <f t="shared" si="126"/>
        <v>0</v>
      </c>
      <c r="DB344" s="9">
        <f t="shared" si="126"/>
        <v>0</v>
      </c>
      <c r="DC344" s="9">
        <f t="shared" si="126"/>
        <v>0</v>
      </c>
      <c r="DD344" s="9">
        <f t="shared" si="126"/>
        <v>0</v>
      </c>
      <c r="DE344" s="9">
        <f t="shared" si="126"/>
        <v>0</v>
      </c>
      <c r="DF344" s="9">
        <f t="shared" si="126"/>
        <v>0</v>
      </c>
      <c r="DG344" s="9">
        <f t="shared" si="126"/>
        <v>0</v>
      </c>
      <c r="DH344" s="9">
        <f t="shared" si="126"/>
        <v>0</v>
      </c>
      <c r="DI344" s="9">
        <f t="shared" si="126"/>
        <v>0</v>
      </c>
      <c r="DJ344" s="9">
        <f t="shared" si="126"/>
        <v>0</v>
      </c>
      <c r="DK344" s="9">
        <f t="shared" si="126"/>
        <v>0</v>
      </c>
      <c r="DL344" s="69">
        <f t="shared" si="126"/>
        <v>0</v>
      </c>
      <c r="DM344" s="9">
        <f t="shared" si="126"/>
        <v>0</v>
      </c>
      <c r="DN344" s="9">
        <f t="shared" si="126"/>
        <v>0</v>
      </c>
      <c r="DO344" s="9">
        <f t="shared" si="126"/>
        <v>0</v>
      </c>
      <c r="DP344" s="9">
        <f t="shared" si="126"/>
        <v>0</v>
      </c>
      <c r="DQ344" s="9">
        <f t="shared" si="126"/>
        <v>0</v>
      </c>
      <c r="DR344" s="9">
        <f t="shared" si="126"/>
        <v>0</v>
      </c>
      <c r="DS344" s="9">
        <f t="shared" si="126"/>
        <v>0</v>
      </c>
      <c r="DT344" s="9">
        <f t="shared" si="126"/>
        <v>0</v>
      </c>
      <c r="DU344" s="9">
        <f t="shared" si="126"/>
        <v>0</v>
      </c>
      <c r="DV344" s="9">
        <f t="shared" si="126"/>
        <v>0</v>
      </c>
      <c r="DW344" s="9">
        <f t="shared" si="126"/>
        <v>0</v>
      </c>
      <c r="DX344" s="4"/>
      <c r="DY344" s="4"/>
      <c r="DZ344" s="4"/>
      <c r="EA344" s="4"/>
      <c r="EB344" s="4"/>
      <c r="EC344" s="4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  <c r="FS344" s="4"/>
      <c r="FT344" s="4"/>
      <c r="FU344" s="4"/>
      <c r="FV344" s="4"/>
      <c r="FW344" s="4"/>
      <c r="FX344" s="4"/>
      <c r="FY344" s="4"/>
      <c r="FZ344" s="4"/>
      <c r="GA344" s="4"/>
      <c r="GB344" s="4"/>
      <c r="GC344" s="4"/>
      <c r="GD344" s="4"/>
      <c r="GE344" s="4"/>
      <c r="GF344" s="4"/>
      <c r="GG344" s="4"/>
    </row>
    <row r="345" spans="1:189" ht="14" hidden="1" x14ac:dyDescent="0.35">
      <c r="A345" s="1"/>
      <c r="B345" s="43" t="str">
        <f>B38</f>
        <v/>
      </c>
      <c r="C345" s="2"/>
      <c r="D345" s="44">
        <f t="shared" si="113"/>
        <v>0</v>
      </c>
      <c r="E345" s="84" t="str">
        <f>"Recuperação Pis/Cofins "&amp;$E38</f>
        <v xml:space="preserve">Recuperação Pis/Cofins </v>
      </c>
      <c r="F345" s="67"/>
      <c r="G345" s="68"/>
      <c r="H345" s="9">
        <f t="shared" si="127"/>
        <v>0</v>
      </c>
      <c r="I345" s="9">
        <f t="shared" si="127"/>
        <v>0</v>
      </c>
      <c r="J345" s="9">
        <f t="shared" si="127"/>
        <v>0</v>
      </c>
      <c r="K345" s="9">
        <f t="shared" si="127"/>
        <v>0</v>
      </c>
      <c r="L345" s="9">
        <f t="shared" si="127"/>
        <v>0</v>
      </c>
      <c r="M345" s="9">
        <f t="shared" si="127"/>
        <v>0</v>
      </c>
      <c r="N345" s="9">
        <f t="shared" si="127"/>
        <v>0</v>
      </c>
      <c r="O345" s="9">
        <f t="shared" si="127"/>
        <v>0</v>
      </c>
      <c r="P345" s="9">
        <f t="shared" si="127"/>
        <v>0</v>
      </c>
      <c r="Q345" s="9">
        <f t="shared" si="127"/>
        <v>0</v>
      </c>
      <c r="R345" s="9">
        <f t="shared" si="127"/>
        <v>0</v>
      </c>
      <c r="S345" s="9">
        <f t="shared" si="127"/>
        <v>0</v>
      </c>
      <c r="T345" s="69">
        <f t="shared" si="127"/>
        <v>0</v>
      </c>
      <c r="U345" s="9">
        <f t="shared" si="127"/>
        <v>0</v>
      </c>
      <c r="V345" s="9">
        <f t="shared" si="127"/>
        <v>0</v>
      </c>
      <c r="W345" s="9">
        <f t="shared" si="127"/>
        <v>0</v>
      </c>
      <c r="X345" s="9">
        <f t="shared" si="127"/>
        <v>0</v>
      </c>
      <c r="Y345" s="9">
        <f t="shared" si="127"/>
        <v>0</v>
      </c>
      <c r="Z345" s="9">
        <f t="shared" si="127"/>
        <v>0</v>
      </c>
      <c r="AA345" s="9">
        <f t="shared" si="127"/>
        <v>0</v>
      </c>
      <c r="AB345" s="9">
        <f t="shared" si="127"/>
        <v>0</v>
      </c>
      <c r="AC345" s="9">
        <f t="shared" si="127"/>
        <v>0</v>
      </c>
      <c r="AD345" s="9">
        <f t="shared" si="127"/>
        <v>0</v>
      </c>
      <c r="AE345" s="9">
        <f t="shared" si="127"/>
        <v>0</v>
      </c>
      <c r="AF345" s="69">
        <f t="shared" si="127"/>
        <v>0</v>
      </c>
      <c r="AG345" s="9">
        <f t="shared" si="127"/>
        <v>0</v>
      </c>
      <c r="AH345" s="9">
        <f t="shared" si="127"/>
        <v>0</v>
      </c>
      <c r="AI345" s="9">
        <f t="shared" si="127"/>
        <v>0</v>
      </c>
      <c r="AJ345" s="9">
        <f t="shared" si="127"/>
        <v>0</v>
      </c>
      <c r="AK345" s="9">
        <f t="shared" si="127"/>
        <v>0</v>
      </c>
      <c r="AL345" s="9">
        <f t="shared" si="127"/>
        <v>0</v>
      </c>
      <c r="AM345" s="9">
        <f t="shared" si="127"/>
        <v>0</v>
      </c>
      <c r="AN345" s="9">
        <f t="shared" si="127"/>
        <v>0</v>
      </c>
      <c r="AO345" s="9">
        <f t="shared" si="127"/>
        <v>0</v>
      </c>
      <c r="AP345" s="9">
        <f t="shared" si="127"/>
        <v>0</v>
      </c>
      <c r="AQ345" s="9">
        <f t="shared" si="127"/>
        <v>0</v>
      </c>
      <c r="AR345" s="69">
        <f t="shared" si="127"/>
        <v>0</v>
      </c>
      <c r="AS345" s="9">
        <f t="shared" si="127"/>
        <v>0</v>
      </c>
      <c r="AT345" s="9">
        <f t="shared" si="127"/>
        <v>0</v>
      </c>
      <c r="AU345" s="9">
        <f t="shared" si="127"/>
        <v>0</v>
      </c>
      <c r="AV345" s="9">
        <f t="shared" si="127"/>
        <v>0</v>
      </c>
      <c r="AW345" s="9">
        <f t="shared" si="127"/>
        <v>0</v>
      </c>
      <c r="AX345" s="9">
        <f t="shared" si="127"/>
        <v>0</v>
      </c>
      <c r="AY345" s="9">
        <f t="shared" si="127"/>
        <v>0</v>
      </c>
      <c r="AZ345" s="9">
        <f t="shared" si="127"/>
        <v>0</v>
      </c>
      <c r="BA345" s="9">
        <f t="shared" si="127"/>
        <v>0</v>
      </c>
      <c r="BB345" s="9">
        <f t="shared" si="127"/>
        <v>0</v>
      </c>
      <c r="BC345" s="9">
        <f t="shared" si="127"/>
        <v>0</v>
      </c>
      <c r="BD345" s="69">
        <f t="shared" si="127"/>
        <v>0</v>
      </c>
      <c r="BE345" s="9">
        <f t="shared" si="127"/>
        <v>0</v>
      </c>
      <c r="BF345" s="9">
        <f t="shared" si="127"/>
        <v>0</v>
      </c>
      <c r="BG345" s="9">
        <f t="shared" si="127"/>
        <v>0</v>
      </c>
      <c r="BH345" s="9">
        <f t="shared" si="127"/>
        <v>0</v>
      </c>
      <c r="BI345" s="9">
        <f t="shared" si="127"/>
        <v>0</v>
      </c>
      <c r="BJ345" s="9">
        <f t="shared" si="127"/>
        <v>0</v>
      </c>
      <c r="BK345" s="9">
        <f t="shared" si="127"/>
        <v>0</v>
      </c>
      <c r="BL345" s="9">
        <f t="shared" si="127"/>
        <v>0</v>
      </c>
      <c r="BM345" s="9">
        <f t="shared" si="127"/>
        <v>0</v>
      </c>
      <c r="BN345" s="9">
        <f t="shared" si="127"/>
        <v>0</v>
      </c>
      <c r="BO345" s="9">
        <f t="shared" si="127"/>
        <v>0</v>
      </c>
      <c r="BP345" s="69">
        <f t="shared" si="127"/>
        <v>0</v>
      </c>
      <c r="BQ345" s="9">
        <f t="shared" si="127"/>
        <v>0</v>
      </c>
      <c r="BR345" s="9">
        <f t="shared" si="127"/>
        <v>0</v>
      </c>
      <c r="BS345" s="9">
        <f t="shared" si="127"/>
        <v>0</v>
      </c>
      <c r="BT345" s="9">
        <f t="shared" si="123"/>
        <v>0</v>
      </c>
      <c r="BU345" s="9">
        <f t="shared" si="123"/>
        <v>0</v>
      </c>
      <c r="BV345" s="9">
        <f t="shared" si="123"/>
        <v>0</v>
      </c>
      <c r="BW345" s="9">
        <f t="shared" si="123"/>
        <v>0</v>
      </c>
      <c r="BX345" s="9">
        <f t="shared" si="123"/>
        <v>0</v>
      </c>
      <c r="BY345" s="9">
        <f t="shared" si="123"/>
        <v>0</v>
      </c>
      <c r="BZ345" s="9">
        <f t="shared" si="123"/>
        <v>0</v>
      </c>
      <c r="CA345" s="9">
        <f t="shared" si="123"/>
        <v>0</v>
      </c>
      <c r="CB345" s="69">
        <f t="shared" si="123"/>
        <v>0</v>
      </c>
      <c r="CC345" s="9">
        <f t="shared" si="123"/>
        <v>0</v>
      </c>
      <c r="CD345" s="9">
        <f t="shared" si="123"/>
        <v>0</v>
      </c>
      <c r="CE345" s="9">
        <f t="shared" si="123"/>
        <v>0</v>
      </c>
      <c r="CF345" s="9">
        <f t="shared" si="123"/>
        <v>0</v>
      </c>
      <c r="CG345" s="9">
        <f t="shared" si="123"/>
        <v>0</v>
      </c>
      <c r="CH345" s="9">
        <f t="shared" si="123"/>
        <v>0</v>
      </c>
      <c r="CI345" s="9">
        <f t="shared" si="123"/>
        <v>0</v>
      </c>
      <c r="CJ345" s="9">
        <f t="shared" si="123"/>
        <v>0</v>
      </c>
      <c r="CK345" s="9">
        <f t="shared" si="123"/>
        <v>0</v>
      </c>
      <c r="CL345" s="9">
        <f t="shared" si="123"/>
        <v>0</v>
      </c>
      <c r="CM345" s="9">
        <f t="shared" si="123"/>
        <v>0</v>
      </c>
      <c r="CN345" s="69">
        <f t="shared" si="123"/>
        <v>0</v>
      </c>
      <c r="CO345" s="9">
        <f t="shared" si="123"/>
        <v>0</v>
      </c>
      <c r="CP345" s="9">
        <f t="shared" si="123"/>
        <v>0</v>
      </c>
      <c r="CQ345" s="9">
        <f t="shared" si="123"/>
        <v>0</v>
      </c>
      <c r="CR345" s="9">
        <f t="shared" si="123"/>
        <v>0</v>
      </c>
      <c r="CS345" s="9">
        <f t="shared" si="123"/>
        <v>0</v>
      </c>
      <c r="CT345" s="9">
        <f t="shared" si="123"/>
        <v>0</v>
      </c>
      <c r="CU345" s="9">
        <f t="shared" si="123"/>
        <v>0</v>
      </c>
      <c r="CV345" s="9">
        <f t="shared" si="123"/>
        <v>0</v>
      </c>
      <c r="CW345" s="9">
        <f t="shared" si="123"/>
        <v>0</v>
      </c>
      <c r="CX345" s="9">
        <f t="shared" si="123"/>
        <v>0</v>
      </c>
      <c r="CY345" s="9">
        <f t="shared" si="123"/>
        <v>0</v>
      </c>
      <c r="CZ345" s="69">
        <f t="shared" si="126"/>
        <v>0</v>
      </c>
      <c r="DA345" s="9">
        <f t="shared" si="126"/>
        <v>0</v>
      </c>
      <c r="DB345" s="9">
        <f t="shared" si="126"/>
        <v>0</v>
      </c>
      <c r="DC345" s="9">
        <f t="shared" si="126"/>
        <v>0</v>
      </c>
      <c r="DD345" s="9">
        <f t="shared" si="126"/>
        <v>0</v>
      </c>
      <c r="DE345" s="9">
        <f t="shared" si="126"/>
        <v>0</v>
      </c>
      <c r="DF345" s="9">
        <f t="shared" si="126"/>
        <v>0</v>
      </c>
      <c r="DG345" s="9">
        <f t="shared" si="126"/>
        <v>0</v>
      </c>
      <c r="DH345" s="9">
        <f t="shared" si="126"/>
        <v>0</v>
      </c>
      <c r="DI345" s="9">
        <f t="shared" si="126"/>
        <v>0</v>
      </c>
      <c r="DJ345" s="9">
        <f t="shared" si="126"/>
        <v>0</v>
      </c>
      <c r="DK345" s="9">
        <f t="shared" si="126"/>
        <v>0</v>
      </c>
      <c r="DL345" s="69">
        <f t="shared" si="126"/>
        <v>0</v>
      </c>
      <c r="DM345" s="9">
        <f t="shared" si="126"/>
        <v>0</v>
      </c>
      <c r="DN345" s="9">
        <f t="shared" si="126"/>
        <v>0</v>
      </c>
      <c r="DO345" s="9">
        <f t="shared" si="126"/>
        <v>0</v>
      </c>
      <c r="DP345" s="9">
        <f t="shared" si="126"/>
        <v>0</v>
      </c>
      <c r="DQ345" s="9">
        <f t="shared" si="126"/>
        <v>0</v>
      </c>
      <c r="DR345" s="9">
        <f t="shared" si="126"/>
        <v>0</v>
      </c>
      <c r="DS345" s="9">
        <f t="shared" si="126"/>
        <v>0</v>
      </c>
      <c r="DT345" s="9">
        <f t="shared" si="126"/>
        <v>0</v>
      </c>
      <c r="DU345" s="9">
        <f t="shared" si="126"/>
        <v>0</v>
      </c>
      <c r="DV345" s="9">
        <f t="shared" si="126"/>
        <v>0</v>
      </c>
      <c r="DW345" s="9">
        <f t="shared" si="126"/>
        <v>0</v>
      </c>
      <c r="DX345" s="4"/>
      <c r="DY345" s="4"/>
      <c r="DZ345" s="4"/>
      <c r="EA345" s="4"/>
      <c r="EB345" s="4"/>
      <c r="EC345" s="4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  <c r="FS345" s="4"/>
      <c r="FT345" s="4"/>
      <c r="FU345" s="4"/>
      <c r="FV345" s="4"/>
      <c r="FW345" s="4"/>
      <c r="FX345" s="4"/>
      <c r="FY345" s="4"/>
      <c r="FZ345" s="4"/>
      <c r="GA345" s="4"/>
      <c r="GB345" s="4"/>
      <c r="GC345" s="4"/>
      <c r="GD345" s="4"/>
      <c r="GE345" s="4"/>
      <c r="GF345" s="4"/>
      <c r="GG345" s="4"/>
    </row>
    <row r="346" spans="1:189" ht="14" hidden="1" x14ac:dyDescent="0.35">
      <c r="A346" s="1"/>
      <c r="B346" s="43" t="str">
        <f>B39</f>
        <v/>
      </c>
      <c r="C346" s="2"/>
      <c r="D346" s="44">
        <f t="shared" si="113"/>
        <v>0</v>
      </c>
      <c r="E346" s="84" t="str">
        <f>"Recuperação Pis/Cofins "&amp;$E39</f>
        <v xml:space="preserve">Recuperação Pis/Cofins </v>
      </c>
      <c r="F346" s="67"/>
      <c r="G346" s="68"/>
      <c r="H346" s="9">
        <f t="shared" si="127"/>
        <v>0</v>
      </c>
      <c r="I346" s="9">
        <f t="shared" si="127"/>
        <v>0</v>
      </c>
      <c r="J346" s="9">
        <f t="shared" si="127"/>
        <v>0</v>
      </c>
      <c r="K346" s="9">
        <f t="shared" si="127"/>
        <v>0</v>
      </c>
      <c r="L346" s="9">
        <f t="shared" si="127"/>
        <v>0</v>
      </c>
      <c r="M346" s="9">
        <f t="shared" si="127"/>
        <v>0</v>
      </c>
      <c r="N346" s="9">
        <f t="shared" si="127"/>
        <v>0</v>
      </c>
      <c r="O346" s="9">
        <f t="shared" si="127"/>
        <v>0</v>
      </c>
      <c r="P346" s="9">
        <f t="shared" si="127"/>
        <v>0</v>
      </c>
      <c r="Q346" s="9">
        <f t="shared" si="127"/>
        <v>0</v>
      </c>
      <c r="R346" s="9">
        <f t="shared" si="127"/>
        <v>0</v>
      </c>
      <c r="S346" s="9">
        <f t="shared" si="127"/>
        <v>0</v>
      </c>
      <c r="T346" s="69">
        <f t="shared" si="127"/>
        <v>0</v>
      </c>
      <c r="U346" s="9">
        <f t="shared" si="127"/>
        <v>0</v>
      </c>
      <c r="V346" s="9">
        <f t="shared" si="127"/>
        <v>0</v>
      </c>
      <c r="W346" s="9">
        <f t="shared" si="127"/>
        <v>0</v>
      </c>
      <c r="X346" s="9">
        <f t="shared" si="127"/>
        <v>0</v>
      </c>
      <c r="Y346" s="9">
        <f t="shared" si="127"/>
        <v>0</v>
      </c>
      <c r="Z346" s="9">
        <f t="shared" si="127"/>
        <v>0</v>
      </c>
      <c r="AA346" s="9">
        <f t="shared" si="127"/>
        <v>0</v>
      </c>
      <c r="AB346" s="9">
        <f t="shared" si="127"/>
        <v>0</v>
      </c>
      <c r="AC346" s="9">
        <f t="shared" si="127"/>
        <v>0</v>
      </c>
      <c r="AD346" s="9">
        <f t="shared" si="127"/>
        <v>0</v>
      </c>
      <c r="AE346" s="9">
        <f t="shared" si="127"/>
        <v>0</v>
      </c>
      <c r="AF346" s="69">
        <f t="shared" si="127"/>
        <v>0</v>
      </c>
      <c r="AG346" s="9">
        <f t="shared" si="127"/>
        <v>0</v>
      </c>
      <c r="AH346" s="9">
        <f t="shared" si="127"/>
        <v>0</v>
      </c>
      <c r="AI346" s="9">
        <f t="shared" si="127"/>
        <v>0</v>
      </c>
      <c r="AJ346" s="9">
        <f t="shared" si="127"/>
        <v>0</v>
      </c>
      <c r="AK346" s="9">
        <f t="shared" si="127"/>
        <v>0</v>
      </c>
      <c r="AL346" s="9">
        <f t="shared" si="127"/>
        <v>0</v>
      </c>
      <c r="AM346" s="9">
        <f t="shared" si="127"/>
        <v>0</v>
      </c>
      <c r="AN346" s="9">
        <f t="shared" si="127"/>
        <v>0</v>
      </c>
      <c r="AO346" s="9">
        <f t="shared" si="127"/>
        <v>0</v>
      </c>
      <c r="AP346" s="9">
        <f t="shared" si="127"/>
        <v>0</v>
      </c>
      <c r="AQ346" s="9">
        <f t="shared" si="127"/>
        <v>0</v>
      </c>
      <c r="AR346" s="69">
        <f t="shared" si="127"/>
        <v>0</v>
      </c>
      <c r="AS346" s="9">
        <f t="shared" si="127"/>
        <v>0</v>
      </c>
      <c r="AT346" s="9">
        <f t="shared" si="127"/>
        <v>0</v>
      </c>
      <c r="AU346" s="9">
        <f t="shared" si="127"/>
        <v>0</v>
      </c>
      <c r="AV346" s="9">
        <f t="shared" si="127"/>
        <v>0</v>
      </c>
      <c r="AW346" s="9">
        <f t="shared" si="127"/>
        <v>0</v>
      </c>
      <c r="AX346" s="9">
        <f t="shared" si="127"/>
        <v>0</v>
      </c>
      <c r="AY346" s="9">
        <f t="shared" si="127"/>
        <v>0</v>
      </c>
      <c r="AZ346" s="9">
        <f t="shared" si="127"/>
        <v>0</v>
      </c>
      <c r="BA346" s="9">
        <f t="shared" si="127"/>
        <v>0</v>
      </c>
      <c r="BB346" s="9">
        <f t="shared" si="127"/>
        <v>0</v>
      </c>
      <c r="BC346" s="9">
        <f t="shared" si="127"/>
        <v>0</v>
      </c>
      <c r="BD346" s="69">
        <f t="shared" si="127"/>
        <v>0</v>
      </c>
      <c r="BE346" s="9">
        <f t="shared" si="127"/>
        <v>0</v>
      </c>
      <c r="BF346" s="9">
        <f t="shared" si="127"/>
        <v>0</v>
      </c>
      <c r="BG346" s="9">
        <f t="shared" si="127"/>
        <v>0</v>
      </c>
      <c r="BH346" s="9">
        <f t="shared" si="127"/>
        <v>0</v>
      </c>
      <c r="BI346" s="9">
        <f t="shared" si="127"/>
        <v>0</v>
      </c>
      <c r="BJ346" s="9">
        <f t="shared" si="127"/>
        <v>0</v>
      </c>
      <c r="BK346" s="9">
        <f t="shared" si="127"/>
        <v>0</v>
      </c>
      <c r="BL346" s="9">
        <f t="shared" si="127"/>
        <v>0</v>
      </c>
      <c r="BM346" s="9">
        <f t="shared" si="127"/>
        <v>0</v>
      </c>
      <c r="BN346" s="9">
        <f t="shared" si="127"/>
        <v>0</v>
      </c>
      <c r="BO346" s="9">
        <f t="shared" si="127"/>
        <v>0</v>
      </c>
      <c r="BP346" s="69">
        <f t="shared" si="127"/>
        <v>0</v>
      </c>
      <c r="BQ346" s="9">
        <f t="shared" si="127"/>
        <v>0</v>
      </c>
      <c r="BR346" s="9">
        <f t="shared" si="127"/>
        <v>0</v>
      </c>
      <c r="BS346" s="9">
        <f t="shared" ref="BS346:CX346" si="128">-$F346*BS500</f>
        <v>0</v>
      </c>
      <c r="BT346" s="9">
        <f t="shared" si="123"/>
        <v>0</v>
      </c>
      <c r="BU346" s="9">
        <f t="shared" si="123"/>
        <v>0</v>
      </c>
      <c r="BV346" s="9">
        <f t="shared" si="123"/>
        <v>0</v>
      </c>
      <c r="BW346" s="9">
        <f t="shared" si="123"/>
        <v>0</v>
      </c>
      <c r="BX346" s="9">
        <f t="shared" si="123"/>
        <v>0</v>
      </c>
      <c r="BY346" s="9">
        <f t="shared" si="123"/>
        <v>0</v>
      </c>
      <c r="BZ346" s="9">
        <f t="shared" si="123"/>
        <v>0</v>
      </c>
      <c r="CA346" s="9">
        <f t="shared" si="123"/>
        <v>0</v>
      </c>
      <c r="CB346" s="69">
        <f t="shared" si="123"/>
        <v>0</v>
      </c>
      <c r="CC346" s="9">
        <f t="shared" si="123"/>
        <v>0</v>
      </c>
      <c r="CD346" s="9">
        <f t="shared" si="123"/>
        <v>0</v>
      </c>
      <c r="CE346" s="9">
        <f t="shared" si="123"/>
        <v>0</v>
      </c>
      <c r="CF346" s="9">
        <f t="shared" si="123"/>
        <v>0</v>
      </c>
      <c r="CG346" s="9">
        <f t="shared" si="123"/>
        <v>0</v>
      </c>
      <c r="CH346" s="9">
        <f t="shared" si="123"/>
        <v>0</v>
      </c>
      <c r="CI346" s="9">
        <f t="shared" si="123"/>
        <v>0</v>
      </c>
      <c r="CJ346" s="9">
        <f t="shared" si="123"/>
        <v>0</v>
      </c>
      <c r="CK346" s="9">
        <f t="shared" si="123"/>
        <v>0</v>
      </c>
      <c r="CL346" s="9">
        <f t="shared" si="123"/>
        <v>0</v>
      </c>
      <c r="CM346" s="9">
        <f t="shared" si="123"/>
        <v>0</v>
      </c>
      <c r="CN346" s="69">
        <f t="shared" si="123"/>
        <v>0</v>
      </c>
      <c r="CO346" s="9">
        <f t="shared" si="123"/>
        <v>0</v>
      </c>
      <c r="CP346" s="9">
        <f t="shared" si="123"/>
        <v>0</v>
      </c>
      <c r="CQ346" s="9">
        <f t="shared" si="123"/>
        <v>0</v>
      </c>
      <c r="CR346" s="9">
        <f t="shared" si="123"/>
        <v>0</v>
      </c>
      <c r="CS346" s="9">
        <f t="shared" si="123"/>
        <v>0</v>
      </c>
      <c r="CT346" s="9">
        <f t="shared" si="123"/>
        <v>0</v>
      </c>
      <c r="CU346" s="9">
        <f t="shared" si="123"/>
        <v>0</v>
      </c>
      <c r="CV346" s="9">
        <f t="shared" si="123"/>
        <v>0</v>
      </c>
      <c r="CW346" s="9">
        <f t="shared" si="123"/>
        <v>0</v>
      </c>
      <c r="CX346" s="9">
        <f t="shared" si="123"/>
        <v>0</v>
      </c>
      <c r="CY346" s="9">
        <f t="shared" si="123"/>
        <v>0</v>
      </c>
      <c r="CZ346" s="69">
        <f t="shared" si="126"/>
        <v>0</v>
      </c>
      <c r="DA346" s="9">
        <f t="shared" si="126"/>
        <v>0</v>
      </c>
      <c r="DB346" s="9">
        <f t="shared" si="126"/>
        <v>0</v>
      </c>
      <c r="DC346" s="9">
        <f t="shared" si="126"/>
        <v>0</v>
      </c>
      <c r="DD346" s="9">
        <f t="shared" si="126"/>
        <v>0</v>
      </c>
      <c r="DE346" s="9">
        <f t="shared" si="126"/>
        <v>0</v>
      </c>
      <c r="DF346" s="9">
        <f t="shared" si="126"/>
        <v>0</v>
      </c>
      <c r="DG346" s="9">
        <f t="shared" si="126"/>
        <v>0</v>
      </c>
      <c r="DH346" s="9">
        <f t="shared" si="126"/>
        <v>0</v>
      </c>
      <c r="DI346" s="9">
        <f t="shared" si="126"/>
        <v>0</v>
      </c>
      <c r="DJ346" s="9">
        <f t="shared" si="126"/>
        <v>0</v>
      </c>
      <c r="DK346" s="9">
        <f t="shared" si="126"/>
        <v>0</v>
      </c>
      <c r="DL346" s="69">
        <f t="shared" si="126"/>
        <v>0</v>
      </c>
      <c r="DM346" s="9">
        <f t="shared" si="126"/>
        <v>0</v>
      </c>
      <c r="DN346" s="9">
        <f t="shared" si="126"/>
        <v>0</v>
      </c>
      <c r="DO346" s="9">
        <f t="shared" si="126"/>
        <v>0</v>
      </c>
      <c r="DP346" s="9">
        <f t="shared" si="126"/>
        <v>0</v>
      </c>
      <c r="DQ346" s="9">
        <f t="shared" si="126"/>
        <v>0</v>
      </c>
      <c r="DR346" s="9">
        <f t="shared" si="126"/>
        <v>0</v>
      </c>
      <c r="DS346" s="9">
        <f t="shared" si="126"/>
        <v>0</v>
      </c>
      <c r="DT346" s="9">
        <f t="shared" si="126"/>
        <v>0</v>
      </c>
      <c r="DU346" s="9">
        <f t="shared" si="126"/>
        <v>0</v>
      </c>
      <c r="DV346" s="9">
        <f t="shared" si="126"/>
        <v>0</v>
      </c>
      <c r="DW346" s="9">
        <f t="shared" si="126"/>
        <v>0</v>
      </c>
      <c r="DX346" s="4"/>
      <c r="DY346" s="4"/>
      <c r="DZ346" s="4"/>
      <c r="EA346" s="4"/>
      <c r="EB346" s="4"/>
      <c r="EC346" s="4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  <c r="FS346" s="4"/>
      <c r="FT346" s="4"/>
      <c r="FU346" s="4"/>
      <c r="FV346" s="4"/>
      <c r="FW346" s="4"/>
      <c r="FX346" s="4"/>
      <c r="FY346" s="4"/>
      <c r="FZ346" s="4"/>
      <c r="GA346" s="4"/>
      <c r="GB346" s="4"/>
      <c r="GC346" s="4"/>
      <c r="GD346" s="4"/>
      <c r="GE346" s="4"/>
      <c r="GF346" s="4"/>
      <c r="GG346" s="4"/>
    </row>
    <row r="347" spans="1:189" ht="14" hidden="1" x14ac:dyDescent="0.35">
      <c r="A347" s="1"/>
      <c r="B347" s="43" t="str">
        <f>B40</f>
        <v/>
      </c>
      <c r="C347" s="2"/>
      <c r="D347" s="44">
        <f t="shared" si="113"/>
        <v>0</v>
      </c>
      <c r="E347" s="84" t="str">
        <f>"Recuperação Pis/Cofins "&amp;$E40</f>
        <v xml:space="preserve">Recuperação Pis/Cofins </v>
      </c>
      <c r="F347" s="67"/>
      <c r="G347" s="68"/>
      <c r="H347" s="9">
        <f t="shared" ref="H347:BS350" si="129">-$F347*H501</f>
        <v>0</v>
      </c>
      <c r="I347" s="9">
        <f t="shared" si="129"/>
        <v>0</v>
      </c>
      <c r="J347" s="9">
        <f t="shared" si="129"/>
        <v>0</v>
      </c>
      <c r="K347" s="9">
        <f t="shared" si="129"/>
        <v>0</v>
      </c>
      <c r="L347" s="9">
        <f t="shared" si="129"/>
        <v>0</v>
      </c>
      <c r="M347" s="9">
        <f t="shared" si="129"/>
        <v>0</v>
      </c>
      <c r="N347" s="9">
        <f t="shared" si="129"/>
        <v>0</v>
      </c>
      <c r="O347" s="9">
        <f t="shared" si="129"/>
        <v>0</v>
      </c>
      <c r="P347" s="9">
        <f t="shared" si="129"/>
        <v>0</v>
      </c>
      <c r="Q347" s="9">
        <f t="shared" si="129"/>
        <v>0</v>
      </c>
      <c r="R347" s="9">
        <f t="shared" si="129"/>
        <v>0</v>
      </c>
      <c r="S347" s="9">
        <f t="shared" si="129"/>
        <v>0</v>
      </c>
      <c r="T347" s="69">
        <f t="shared" si="129"/>
        <v>0</v>
      </c>
      <c r="U347" s="9">
        <f t="shared" si="129"/>
        <v>0</v>
      </c>
      <c r="V347" s="9">
        <f t="shared" si="129"/>
        <v>0</v>
      </c>
      <c r="W347" s="9">
        <f t="shared" si="129"/>
        <v>0</v>
      </c>
      <c r="X347" s="9">
        <f t="shared" si="129"/>
        <v>0</v>
      </c>
      <c r="Y347" s="9">
        <f t="shared" si="129"/>
        <v>0</v>
      </c>
      <c r="Z347" s="9">
        <f t="shared" si="129"/>
        <v>0</v>
      </c>
      <c r="AA347" s="9">
        <f t="shared" si="129"/>
        <v>0</v>
      </c>
      <c r="AB347" s="9">
        <f t="shared" si="129"/>
        <v>0</v>
      </c>
      <c r="AC347" s="9">
        <f t="shared" si="129"/>
        <v>0</v>
      </c>
      <c r="AD347" s="9">
        <f t="shared" si="129"/>
        <v>0</v>
      </c>
      <c r="AE347" s="9">
        <f t="shared" si="129"/>
        <v>0</v>
      </c>
      <c r="AF347" s="69">
        <f t="shared" si="129"/>
        <v>0</v>
      </c>
      <c r="AG347" s="9">
        <f t="shared" si="129"/>
        <v>0</v>
      </c>
      <c r="AH347" s="9">
        <f t="shared" si="129"/>
        <v>0</v>
      </c>
      <c r="AI347" s="9">
        <f t="shared" si="129"/>
        <v>0</v>
      </c>
      <c r="AJ347" s="9">
        <f t="shared" si="129"/>
        <v>0</v>
      </c>
      <c r="AK347" s="9">
        <f t="shared" si="129"/>
        <v>0</v>
      </c>
      <c r="AL347" s="9">
        <f t="shared" si="129"/>
        <v>0</v>
      </c>
      <c r="AM347" s="9">
        <f t="shared" si="129"/>
        <v>0</v>
      </c>
      <c r="AN347" s="9">
        <f t="shared" si="129"/>
        <v>0</v>
      </c>
      <c r="AO347" s="9">
        <f t="shared" si="129"/>
        <v>0</v>
      </c>
      <c r="AP347" s="9">
        <f t="shared" si="129"/>
        <v>0</v>
      </c>
      <c r="AQ347" s="9">
        <f t="shared" si="129"/>
        <v>0</v>
      </c>
      <c r="AR347" s="69">
        <f t="shared" si="129"/>
        <v>0</v>
      </c>
      <c r="AS347" s="9">
        <f t="shared" si="129"/>
        <v>0</v>
      </c>
      <c r="AT347" s="9">
        <f t="shared" si="129"/>
        <v>0</v>
      </c>
      <c r="AU347" s="9">
        <f t="shared" si="129"/>
        <v>0</v>
      </c>
      <c r="AV347" s="9">
        <f t="shared" si="129"/>
        <v>0</v>
      </c>
      <c r="AW347" s="9">
        <f t="shared" si="129"/>
        <v>0</v>
      </c>
      <c r="AX347" s="9">
        <f t="shared" si="129"/>
        <v>0</v>
      </c>
      <c r="AY347" s="9">
        <f t="shared" si="129"/>
        <v>0</v>
      </c>
      <c r="AZ347" s="9">
        <f t="shared" si="129"/>
        <v>0</v>
      </c>
      <c r="BA347" s="9">
        <f t="shared" si="129"/>
        <v>0</v>
      </c>
      <c r="BB347" s="9">
        <f t="shared" si="129"/>
        <v>0</v>
      </c>
      <c r="BC347" s="9">
        <f t="shared" si="129"/>
        <v>0</v>
      </c>
      <c r="BD347" s="69">
        <f t="shared" si="129"/>
        <v>0</v>
      </c>
      <c r="BE347" s="9">
        <f t="shared" si="129"/>
        <v>0</v>
      </c>
      <c r="BF347" s="9">
        <f t="shared" si="129"/>
        <v>0</v>
      </c>
      <c r="BG347" s="9">
        <f t="shared" si="129"/>
        <v>0</v>
      </c>
      <c r="BH347" s="9">
        <f t="shared" si="129"/>
        <v>0</v>
      </c>
      <c r="BI347" s="9">
        <f t="shared" si="129"/>
        <v>0</v>
      </c>
      <c r="BJ347" s="9">
        <f t="shared" si="129"/>
        <v>0</v>
      </c>
      <c r="BK347" s="9">
        <f t="shared" si="129"/>
        <v>0</v>
      </c>
      <c r="BL347" s="9">
        <f t="shared" si="129"/>
        <v>0</v>
      </c>
      <c r="BM347" s="9">
        <f t="shared" si="129"/>
        <v>0</v>
      </c>
      <c r="BN347" s="9">
        <f t="shared" si="129"/>
        <v>0</v>
      </c>
      <c r="BO347" s="9">
        <f t="shared" si="129"/>
        <v>0</v>
      </c>
      <c r="BP347" s="69">
        <f t="shared" si="129"/>
        <v>0</v>
      </c>
      <c r="BQ347" s="9">
        <f t="shared" si="129"/>
        <v>0</v>
      </c>
      <c r="BR347" s="9">
        <f t="shared" si="129"/>
        <v>0</v>
      </c>
      <c r="BS347" s="9">
        <f t="shared" si="129"/>
        <v>0</v>
      </c>
      <c r="BT347" s="9">
        <f t="shared" si="123"/>
        <v>0</v>
      </c>
      <c r="BU347" s="9">
        <f t="shared" si="123"/>
        <v>0</v>
      </c>
      <c r="BV347" s="9">
        <f t="shared" si="123"/>
        <v>0</v>
      </c>
      <c r="BW347" s="9">
        <f t="shared" si="123"/>
        <v>0</v>
      </c>
      <c r="BX347" s="9">
        <f t="shared" si="123"/>
        <v>0</v>
      </c>
      <c r="BY347" s="9">
        <f t="shared" si="123"/>
        <v>0</v>
      </c>
      <c r="BZ347" s="9">
        <f t="shared" si="123"/>
        <v>0</v>
      </c>
      <c r="CA347" s="9">
        <f t="shared" si="123"/>
        <v>0</v>
      </c>
      <c r="CB347" s="69">
        <f t="shared" si="123"/>
        <v>0</v>
      </c>
      <c r="CC347" s="9">
        <f t="shared" si="123"/>
        <v>0</v>
      </c>
      <c r="CD347" s="9">
        <f t="shared" si="123"/>
        <v>0</v>
      </c>
      <c r="CE347" s="9">
        <f t="shared" si="123"/>
        <v>0</v>
      </c>
      <c r="CF347" s="9">
        <f t="shared" si="123"/>
        <v>0</v>
      </c>
      <c r="CG347" s="9">
        <f t="shared" si="123"/>
        <v>0</v>
      </c>
      <c r="CH347" s="9">
        <f t="shared" si="123"/>
        <v>0</v>
      </c>
      <c r="CI347" s="9">
        <f t="shared" si="123"/>
        <v>0</v>
      </c>
      <c r="CJ347" s="9">
        <f t="shared" si="123"/>
        <v>0</v>
      </c>
      <c r="CK347" s="9">
        <f t="shared" si="123"/>
        <v>0</v>
      </c>
      <c r="CL347" s="9">
        <f t="shared" si="123"/>
        <v>0</v>
      </c>
      <c r="CM347" s="9">
        <f t="shared" si="123"/>
        <v>0</v>
      </c>
      <c r="CN347" s="69">
        <f t="shared" si="123"/>
        <v>0</v>
      </c>
      <c r="CO347" s="9">
        <f t="shared" si="123"/>
        <v>0</v>
      </c>
      <c r="CP347" s="9">
        <f t="shared" si="123"/>
        <v>0</v>
      </c>
      <c r="CQ347" s="9">
        <f t="shared" si="123"/>
        <v>0</v>
      </c>
      <c r="CR347" s="9">
        <f t="shared" si="123"/>
        <v>0</v>
      </c>
      <c r="CS347" s="9">
        <f t="shared" si="123"/>
        <v>0</v>
      </c>
      <c r="CT347" s="9">
        <f t="shared" si="123"/>
        <v>0</v>
      </c>
      <c r="CU347" s="9">
        <f t="shared" si="123"/>
        <v>0</v>
      </c>
      <c r="CV347" s="9">
        <f t="shared" si="123"/>
        <v>0</v>
      </c>
      <c r="CW347" s="9">
        <f t="shared" si="123"/>
        <v>0</v>
      </c>
      <c r="CX347" s="9">
        <f t="shared" si="123"/>
        <v>0</v>
      </c>
      <c r="CY347" s="9">
        <f t="shared" ref="CY347:ED347" si="130">-$F347*CY501</f>
        <v>0</v>
      </c>
      <c r="CZ347" s="69">
        <f t="shared" si="126"/>
        <v>0</v>
      </c>
      <c r="DA347" s="9">
        <f t="shared" si="126"/>
        <v>0</v>
      </c>
      <c r="DB347" s="9">
        <f t="shared" si="126"/>
        <v>0</v>
      </c>
      <c r="DC347" s="9">
        <f t="shared" si="126"/>
        <v>0</v>
      </c>
      <c r="DD347" s="9">
        <f t="shared" si="126"/>
        <v>0</v>
      </c>
      <c r="DE347" s="9">
        <f t="shared" si="126"/>
        <v>0</v>
      </c>
      <c r="DF347" s="9">
        <f t="shared" si="126"/>
        <v>0</v>
      </c>
      <c r="DG347" s="9">
        <f t="shared" si="126"/>
        <v>0</v>
      </c>
      <c r="DH347" s="9">
        <f t="shared" si="126"/>
        <v>0</v>
      </c>
      <c r="DI347" s="9">
        <f t="shared" si="126"/>
        <v>0</v>
      </c>
      <c r="DJ347" s="9">
        <f t="shared" si="126"/>
        <v>0</v>
      </c>
      <c r="DK347" s="9">
        <f t="shared" si="126"/>
        <v>0</v>
      </c>
      <c r="DL347" s="69">
        <f t="shared" si="126"/>
        <v>0</v>
      </c>
      <c r="DM347" s="9">
        <f t="shared" si="126"/>
        <v>0</v>
      </c>
      <c r="DN347" s="9">
        <f t="shared" si="126"/>
        <v>0</v>
      </c>
      <c r="DO347" s="9">
        <f t="shared" si="126"/>
        <v>0</v>
      </c>
      <c r="DP347" s="9">
        <f t="shared" si="126"/>
        <v>0</v>
      </c>
      <c r="DQ347" s="9">
        <f t="shared" si="126"/>
        <v>0</v>
      </c>
      <c r="DR347" s="9">
        <f t="shared" si="126"/>
        <v>0</v>
      </c>
      <c r="DS347" s="9">
        <f t="shared" si="126"/>
        <v>0</v>
      </c>
      <c r="DT347" s="9">
        <f t="shared" si="126"/>
        <v>0</v>
      </c>
      <c r="DU347" s="9">
        <f t="shared" si="126"/>
        <v>0</v>
      </c>
      <c r="DV347" s="9">
        <f t="shared" si="126"/>
        <v>0</v>
      </c>
      <c r="DW347" s="9">
        <f t="shared" si="126"/>
        <v>0</v>
      </c>
      <c r="DX347" s="4"/>
      <c r="DY347" s="4"/>
      <c r="DZ347" s="4"/>
      <c r="EA347" s="4"/>
      <c r="EB347" s="4"/>
      <c r="EC347" s="4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  <c r="FS347" s="4"/>
      <c r="FT347" s="4"/>
      <c r="FU347" s="4"/>
      <c r="FV347" s="4"/>
      <c r="FW347" s="4"/>
      <c r="FX347" s="4"/>
      <c r="FY347" s="4"/>
      <c r="FZ347" s="4"/>
      <c r="GA347" s="4"/>
      <c r="GB347" s="4"/>
      <c r="GC347" s="4"/>
      <c r="GD347" s="4"/>
      <c r="GE347" s="4"/>
      <c r="GF347" s="4"/>
      <c r="GG347" s="4"/>
    </row>
    <row r="348" spans="1:189" ht="14" hidden="1" x14ac:dyDescent="0.35">
      <c r="A348" s="1"/>
      <c r="B348" s="43" t="str">
        <f>B41</f>
        <v/>
      </c>
      <c r="C348" s="2"/>
      <c r="D348" s="44">
        <f t="shared" si="113"/>
        <v>0</v>
      </c>
      <c r="E348" s="84" t="str">
        <f>"Recuperação Pis/Cofins "&amp;$E41</f>
        <v xml:space="preserve">Recuperação Pis/Cofins </v>
      </c>
      <c r="F348" s="67"/>
      <c r="G348" s="68"/>
      <c r="H348" s="9">
        <f t="shared" si="129"/>
        <v>0</v>
      </c>
      <c r="I348" s="9">
        <f t="shared" si="129"/>
        <v>0</v>
      </c>
      <c r="J348" s="9">
        <f t="shared" si="129"/>
        <v>0</v>
      </c>
      <c r="K348" s="9">
        <f t="shared" si="129"/>
        <v>0</v>
      </c>
      <c r="L348" s="9">
        <f t="shared" si="129"/>
        <v>0</v>
      </c>
      <c r="M348" s="9">
        <f t="shared" si="129"/>
        <v>0</v>
      </c>
      <c r="N348" s="9">
        <f t="shared" si="129"/>
        <v>0</v>
      </c>
      <c r="O348" s="9">
        <f t="shared" si="129"/>
        <v>0</v>
      </c>
      <c r="P348" s="9">
        <f t="shared" si="129"/>
        <v>0</v>
      </c>
      <c r="Q348" s="9">
        <f t="shared" si="129"/>
        <v>0</v>
      </c>
      <c r="R348" s="9">
        <f t="shared" si="129"/>
        <v>0</v>
      </c>
      <c r="S348" s="9">
        <f t="shared" si="129"/>
        <v>0</v>
      </c>
      <c r="T348" s="69">
        <f t="shared" si="129"/>
        <v>0</v>
      </c>
      <c r="U348" s="9">
        <f t="shared" si="129"/>
        <v>0</v>
      </c>
      <c r="V348" s="9">
        <f t="shared" si="129"/>
        <v>0</v>
      </c>
      <c r="W348" s="9">
        <f t="shared" si="129"/>
        <v>0</v>
      </c>
      <c r="X348" s="9">
        <f t="shared" si="129"/>
        <v>0</v>
      </c>
      <c r="Y348" s="9">
        <f t="shared" si="129"/>
        <v>0</v>
      </c>
      <c r="Z348" s="9">
        <f t="shared" si="129"/>
        <v>0</v>
      </c>
      <c r="AA348" s="9">
        <f t="shared" si="129"/>
        <v>0</v>
      </c>
      <c r="AB348" s="9">
        <f t="shared" si="129"/>
        <v>0</v>
      </c>
      <c r="AC348" s="9">
        <f t="shared" si="129"/>
        <v>0</v>
      </c>
      <c r="AD348" s="9">
        <f t="shared" si="129"/>
        <v>0</v>
      </c>
      <c r="AE348" s="9">
        <f t="shared" si="129"/>
        <v>0</v>
      </c>
      <c r="AF348" s="69">
        <f t="shared" si="129"/>
        <v>0</v>
      </c>
      <c r="AG348" s="9">
        <f t="shared" si="129"/>
        <v>0</v>
      </c>
      <c r="AH348" s="9">
        <f t="shared" si="129"/>
        <v>0</v>
      </c>
      <c r="AI348" s="9">
        <f t="shared" si="129"/>
        <v>0</v>
      </c>
      <c r="AJ348" s="9">
        <f t="shared" si="129"/>
        <v>0</v>
      </c>
      <c r="AK348" s="9">
        <f t="shared" si="129"/>
        <v>0</v>
      </c>
      <c r="AL348" s="9">
        <f t="shared" si="129"/>
        <v>0</v>
      </c>
      <c r="AM348" s="9">
        <f t="shared" si="129"/>
        <v>0</v>
      </c>
      <c r="AN348" s="9">
        <f t="shared" si="129"/>
        <v>0</v>
      </c>
      <c r="AO348" s="9">
        <f t="shared" si="129"/>
        <v>0</v>
      </c>
      <c r="AP348" s="9">
        <f t="shared" si="129"/>
        <v>0</v>
      </c>
      <c r="AQ348" s="9">
        <f t="shared" si="129"/>
        <v>0</v>
      </c>
      <c r="AR348" s="69">
        <f t="shared" si="129"/>
        <v>0</v>
      </c>
      <c r="AS348" s="9">
        <f t="shared" si="129"/>
        <v>0</v>
      </c>
      <c r="AT348" s="9">
        <f t="shared" si="129"/>
        <v>0</v>
      </c>
      <c r="AU348" s="9">
        <f t="shared" si="129"/>
        <v>0</v>
      </c>
      <c r="AV348" s="9">
        <f t="shared" si="129"/>
        <v>0</v>
      </c>
      <c r="AW348" s="9">
        <f t="shared" si="129"/>
        <v>0</v>
      </c>
      <c r="AX348" s="9">
        <f t="shared" si="129"/>
        <v>0</v>
      </c>
      <c r="AY348" s="9">
        <f t="shared" si="129"/>
        <v>0</v>
      </c>
      <c r="AZ348" s="9">
        <f t="shared" si="129"/>
        <v>0</v>
      </c>
      <c r="BA348" s="9">
        <f t="shared" si="129"/>
        <v>0</v>
      </c>
      <c r="BB348" s="9">
        <f t="shared" si="129"/>
        <v>0</v>
      </c>
      <c r="BC348" s="9">
        <f t="shared" si="129"/>
        <v>0</v>
      </c>
      <c r="BD348" s="69">
        <f t="shared" si="129"/>
        <v>0</v>
      </c>
      <c r="BE348" s="9">
        <f t="shared" si="129"/>
        <v>0</v>
      </c>
      <c r="BF348" s="9">
        <f t="shared" si="129"/>
        <v>0</v>
      </c>
      <c r="BG348" s="9">
        <f t="shared" si="129"/>
        <v>0</v>
      </c>
      <c r="BH348" s="9">
        <f t="shared" si="129"/>
        <v>0</v>
      </c>
      <c r="BI348" s="9">
        <f t="shared" si="129"/>
        <v>0</v>
      </c>
      <c r="BJ348" s="9">
        <f t="shared" si="129"/>
        <v>0</v>
      </c>
      <c r="BK348" s="9">
        <f t="shared" si="129"/>
        <v>0</v>
      </c>
      <c r="BL348" s="9">
        <f t="shared" si="129"/>
        <v>0</v>
      </c>
      <c r="BM348" s="9">
        <f t="shared" si="129"/>
        <v>0</v>
      </c>
      <c r="BN348" s="9">
        <f t="shared" si="129"/>
        <v>0</v>
      </c>
      <c r="BO348" s="9">
        <f t="shared" si="129"/>
        <v>0</v>
      </c>
      <c r="BP348" s="69">
        <f t="shared" si="129"/>
        <v>0</v>
      </c>
      <c r="BQ348" s="9">
        <f t="shared" si="129"/>
        <v>0</v>
      </c>
      <c r="BR348" s="9">
        <f t="shared" si="129"/>
        <v>0</v>
      </c>
      <c r="BS348" s="9">
        <f t="shared" si="129"/>
        <v>0</v>
      </c>
      <c r="BT348" s="9">
        <f t="shared" ref="BT348:CY355" si="131">-$F348*BT502</f>
        <v>0</v>
      </c>
      <c r="BU348" s="9">
        <f t="shared" si="131"/>
        <v>0</v>
      </c>
      <c r="BV348" s="9">
        <f t="shared" si="131"/>
        <v>0</v>
      </c>
      <c r="BW348" s="9">
        <f t="shared" si="131"/>
        <v>0</v>
      </c>
      <c r="BX348" s="9">
        <f t="shared" si="131"/>
        <v>0</v>
      </c>
      <c r="BY348" s="9">
        <f t="shared" si="131"/>
        <v>0</v>
      </c>
      <c r="BZ348" s="9">
        <f t="shared" si="131"/>
        <v>0</v>
      </c>
      <c r="CA348" s="9">
        <f t="shared" si="131"/>
        <v>0</v>
      </c>
      <c r="CB348" s="69">
        <f t="shared" si="131"/>
        <v>0</v>
      </c>
      <c r="CC348" s="9">
        <f t="shared" si="131"/>
        <v>0</v>
      </c>
      <c r="CD348" s="9">
        <f t="shared" si="131"/>
        <v>0</v>
      </c>
      <c r="CE348" s="9">
        <f t="shared" si="131"/>
        <v>0</v>
      </c>
      <c r="CF348" s="9">
        <f t="shared" si="131"/>
        <v>0</v>
      </c>
      <c r="CG348" s="9">
        <f t="shared" si="131"/>
        <v>0</v>
      </c>
      <c r="CH348" s="9">
        <f t="shared" si="131"/>
        <v>0</v>
      </c>
      <c r="CI348" s="9">
        <f t="shared" si="131"/>
        <v>0</v>
      </c>
      <c r="CJ348" s="9">
        <f t="shared" si="131"/>
        <v>0</v>
      </c>
      <c r="CK348" s="9">
        <f t="shared" si="131"/>
        <v>0</v>
      </c>
      <c r="CL348" s="9">
        <f t="shared" si="131"/>
        <v>0</v>
      </c>
      <c r="CM348" s="9">
        <f t="shared" si="131"/>
        <v>0</v>
      </c>
      <c r="CN348" s="69">
        <f t="shared" si="131"/>
        <v>0</v>
      </c>
      <c r="CO348" s="9">
        <f t="shared" si="131"/>
        <v>0</v>
      </c>
      <c r="CP348" s="9">
        <f t="shared" si="131"/>
        <v>0</v>
      </c>
      <c r="CQ348" s="9">
        <f t="shared" si="131"/>
        <v>0</v>
      </c>
      <c r="CR348" s="9">
        <f t="shared" si="131"/>
        <v>0</v>
      </c>
      <c r="CS348" s="9">
        <f t="shared" si="131"/>
        <v>0</v>
      </c>
      <c r="CT348" s="9">
        <f t="shared" si="131"/>
        <v>0</v>
      </c>
      <c r="CU348" s="9">
        <f t="shared" si="131"/>
        <v>0</v>
      </c>
      <c r="CV348" s="9">
        <f t="shared" si="131"/>
        <v>0</v>
      </c>
      <c r="CW348" s="9">
        <f t="shared" si="131"/>
        <v>0</v>
      </c>
      <c r="CX348" s="9">
        <f t="shared" si="131"/>
        <v>0</v>
      </c>
      <c r="CY348" s="9">
        <f t="shared" si="131"/>
        <v>0</v>
      </c>
      <c r="CZ348" s="69">
        <f t="shared" si="126"/>
        <v>0</v>
      </c>
      <c r="DA348" s="9">
        <f t="shared" si="126"/>
        <v>0</v>
      </c>
      <c r="DB348" s="9">
        <f t="shared" si="126"/>
        <v>0</v>
      </c>
      <c r="DC348" s="9">
        <f t="shared" si="126"/>
        <v>0</v>
      </c>
      <c r="DD348" s="9">
        <f t="shared" si="126"/>
        <v>0</v>
      </c>
      <c r="DE348" s="9">
        <f t="shared" si="126"/>
        <v>0</v>
      </c>
      <c r="DF348" s="9">
        <f t="shared" si="126"/>
        <v>0</v>
      </c>
      <c r="DG348" s="9">
        <f t="shared" si="126"/>
        <v>0</v>
      </c>
      <c r="DH348" s="9">
        <f t="shared" si="126"/>
        <v>0</v>
      </c>
      <c r="DI348" s="9">
        <f t="shared" si="126"/>
        <v>0</v>
      </c>
      <c r="DJ348" s="9">
        <f t="shared" si="126"/>
        <v>0</v>
      </c>
      <c r="DK348" s="9">
        <f t="shared" si="126"/>
        <v>0</v>
      </c>
      <c r="DL348" s="69">
        <f t="shared" si="126"/>
        <v>0</v>
      </c>
      <c r="DM348" s="9">
        <f t="shared" si="126"/>
        <v>0</v>
      </c>
      <c r="DN348" s="9">
        <f t="shared" si="126"/>
        <v>0</v>
      </c>
      <c r="DO348" s="9">
        <f t="shared" si="126"/>
        <v>0</v>
      </c>
      <c r="DP348" s="9">
        <f t="shared" si="126"/>
        <v>0</v>
      </c>
      <c r="DQ348" s="9">
        <f t="shared" si="126"/>
        <v>0</v>
      </c>
      <c r="DR348" s="9">
        <f t="shared" si="126"/>
        <v>0</v>
      </c>
      <c r="DS348" s="9">
        <f t="shared" si="126"/>
        <v>0</v>
      </c>
      <c r="DT348" s="9">
        <f t="shared" si="126"/>
        <v>0</v>
      </c>
      <c r="DU348" s="9">
        <f t="shared" si="126"/>
        <v>0</v>
      </c>
      <c r="DV348" s="9">
        <f t="shared" si="126"/>
        <v>0</v>
      </c>
      <c r="DW348" s="9">
        <f t="shared" si="126"/>
        <v>0</v>
      </c>
      <c r="DX348" s="4"/>
      <c r="DY348" s="4"/>
      <c r="DZ348" s="4"/>
      <c r="EA348" s="4"/>
      <c r="EB348" s="4"/>
      <c r="EC348" s="4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  <c r="FS348" s="4"/>
      <c r="FT348" s="4"/>
      <c r="FU348" s="4"/>
      <c r="FV348" s="4"/>
      <c r="FW348" s="4"/>
      <c r="FX348" s="4"/>
      <c r="FY348" s="4"/>
      <c r="FZ348" s="4"/>
      <c r="GA348" s="4"/>
      <c r="GB348" s="4"/>
      <c r="GC348" s="4"/>
      <c r="GD348" s="4"/>
      <c r="GE348" s="4"/>
      <c r="GF348" s="4"/>
      <c r="GG348" s="4"/>
    </row>
    <row r="349" spans="1:189" ht="14" hidden="1" x14ac:dyDescent="0.35">
      <c r="A349" s="1"/>
      <c r="B349" s="43" t="str">
        <f>B42</f>
        <v/>
      </c>
      <c r="C349" s="2"/>
      <c r="D349" s="44">
        <f t="shared" si="113"/>
        <v>0</v>
      </c>
      <c r="E349" s="84" t="str">
        <f>"Recuperação Pis/Cofins "&amp;$E42</f>
        <v xml:space="preserve">Recuperação Pis/Cofins </v>
      </c>
      <c r="F349" s="67"/>
      <c r="G349" s="68"/>
      <c r="H349" s="9">
        <f t="shared" si="129"/>
        <v>0</v>
      </c>
      <c r="I349" s="9">
        <f t="shared" si="129"/>
        <v>0</v>
      </c>
      <c r="J349" s="9">
        <f t="shared" si="129"/>
        <v>0</v>
      </c>
      <c r="K349" s="9">
        <f t="shared" si="129"/>
        <v>0</v>
      </c>
      <c r="L349" s="9">
        <f t="shared" si="129"/>
        <v>0</v>
      </c>
      <c r="M349" s="9">
        <f t="shared" si="129"/>
        <v>0</v>
      </c>
      <c r="N349" s="9">
        <f t="shared" si="129"/>
        <v>0</v>
      </c>
      <c r="O349" s="9">
        <f t="shared" si="129"/>
        <v>0</v>
      </c>
      <c r="P349" s="9">
        <f t="shared" si="129"/>
        <v>0</v>
      </c>
      <c r="Q349" s="9">
        <f t="shared" si="129"/>
        <v>0</v>
      </c>
      <c r="R349" s="9">
        <f t="shared" si="129"/>
        <v>0</v>
      </c>
      <c r="S349" s="9">
        <f t="shared" si="129"/>
        <v>0</v>
      </c>
      <c r="T349" s="69">
        <f t="shared" si="129"/>
        <v>0</v>
      </c>
      <c r="U349" s="9">
        <f t="shared" si="129"/>
        <v>0</v>
      </c>
      <c r="V349" s="9">
        <f t="shared" si="129"/>
        <v>0</v>
      </c>
      <c r="W349" s="9">
        <f t="shared" si="129"/>
        <v>0</v>
      </c>
      <c r="X349" s="9">
        <f t="shared" si="129"/>
        <v>0</v>
      </c>
      <c r="Y349" s="9">
        <f t="shared" si="129"/>
        <v>0</v>
      </c>
      <c r="Z349" s="9">
        <f t="shared" si="129"/>
        <v>0</v>
      </c>
      <c r="AA349" s="9">
        <f t="shared" si="129"/>
        <v>0</v>
      </c>
      <c r="AB349" s="9">
        <f t="shared" si="129"/>
        <v>0</v>
      </c>
      <c r="AC349" s="9">
        <f t="shared" si="129"/>
        <v>0</v>
      </c>
      <c r="AD349" s="9">
        <f t="shared" si="129"/>
        <v>0</v>
      </c>
      <c r="AE349" s="9">
        <f t="shared" si="129"/>
        <v>0</v>
      </c>
      <c r="AF349" s="69">
        <f t="shared" si="129"/>
        <v>0</v>
      </c>
      <c r="AG349" s="9">
        <f t="shared" si="129"/>
        <v>0</v>
      </c>
      <c r="AH349" s="9">
        <f t="shared" si="129"/>
        <v>0</v>
      </c>
      <c r="AI349" s="9">
        <f t="shared" si="129"/>
        <v>0</v>
      </c>
      <c r="AJ349" s="9">
        <f t="shared" si="129"/>
        <v>0</v>
      </c>
      <c r="AK349" s="9">
        <f t="shared" si="129"/>
        <v>0</v>
      </c>
      <c r="AL349" s="9">
        <f t="shared" si="129"/>
        <v>0</v>
      </c>
      <c r="AM349" s="9">
        <f t="shared" si="129"/>
        <v>0</v>
      </c>
      <c r="AN349" s="9">
        <f t="shared" si="129"/>
        <v>0</v>
      </c>
      <c r="AO349" s="9">
        <f t="shared" si="129"/>
        <v>0</v>
      </c>
      <c r="AP349" s="9">
        <f t="shared" si="129"/>
        <v>0</v>
      </c>
      <c r="AQ349" s="9">
        <f t="shared" si="129"/>
        <v>0</v>
      </c>
      <c r="AR349" s="69">
        <f t="shared" si="129"/>
        <v>0</v>
      </c>
      <c r="AS349" s="9">
        <f t="shared" si="129"/>
        <v>0</v>
      </c>
      <c r="AT349" s="9">
        <f t="shared" si="129"/>
        <v>0</v>
      </c>
      <c r="AU349" s="9">
        <f t="shared" si="129"/>
        <v>0</v>
      </c>
      <c r="AV349" s="9">
        <f t="shared" si="129"/>
        <v>0</v>
      </c>
      <c r="AW349" s="9">
        <f t="shared" si="129"/>
        <v>0</v>
      </c>
      <c r="AX349" s="9">
        <f t="shared" si="129"/>
        <v>0</v>
      </c>
      <c r="AY349" s="9">
        <f t="shared" si="129"/>
        <v>0</v>
      </c>
      <c r="AZ349" s="9">
        <f t="shared" si="129"/>
        <v>0</v>
      </c>
      <c r="BA349" s="9">
        <f t="shared" si="129"/>
        <v>0</v>
      </c>
      <c r="BB349" s="9">
        <f t="shared" si="129"/>
        <v>0</v>
      </c>
      <c r="BC349" s="9">
        <f t="shared" si="129"/>
        <v>0</v>
      </c>
      <c r="BD349" s="69">
        <f t="shared" si="129"/>
        <v>0</v>
      </c>
      <c r="BE349" s="9">
        <f t="shared" si="129"/>
        <v>0</v>
      </c>
      <c r="BF349" s="9">
        <f t="shared" si="129"/>
        <v>0</v>
      </c>
      <c r="BG349" s="9">
        <f t="shared" si="129"/>
        <v>0</v>
      </c>
      <c r="BH349" s="9">
        <f t="shared" si="129"/>
        <v>0</v>
      </c>
      <c r="BI349" s="9">
        <f t="shared" si="129"/>
        <v>0</v>
      </c>
      <c r="BJ349" s="9">
        <f t="shared" si="129"/>
        <v>0</v>
      </c>
      <c r="BK349" s="9">
        <f t="shared" si="129"/>
        <v>0</v>
      </c>
      <c r="BL349" s="9">
        <f t="shared" si="129"/>
        <v>0</v>
      </c>
      <c r="BM349" s="9">
        <f t="shared" si="129"/>
        <v>0</v>
      </c>
      <c r="BN349" s="9">
        <f t="shared" si="129"/>
        <v>0</v>
      </c>
      <c r="BO349" s="9">
        <f t="shared" si="129"/>
        <v>0</v>
      </c>
      <c r="BP349" s="69">
        <f t="shared" si="129"/>
        <v>0</v>
      </c>
      <c r="BQ349" s="9">
        <f t="shared" si="129"/>
        <v>0</v>
      </c>
      <c r="BR349" s="9">
        <f t="shared" si="129"/>
        <v>0</v>
      </c>
      <c r="BS349" s="9">
        <f t="shared" si="129"/>
        <v>0</v>
      </c>
      <c r="BT349" s="9">
        <f t="shared" si="131"/>
        <v>0</v>
      </c>
      <c r="BU349" s="9">
        <f t="shared" si="131"/>
        <v>0</v>
      </c>
      <c r="BV349" s="9">
        <f t="shared" si="131"/>
        <v>0</v>
      </c>
      <c r="BW349" s="9">
        <f t="shared" si="131"/>
        <v>0</v>
      </c>
      <c r="BX349" s="9">
        <f t="shared" si="131"/>
        <v>0</v>
      </c>
      <c r="BY349" s="9">
        <f t="shared" si="131"/>
        <v>0</v>
      </c>
      <c r="BZ349" s="9">
        <f t="shared" si="131"/>
        <v>0</v>
      </c>
      <c r="CA349" s="9">
        <f t="shared" si="131"/>
        <v>0</v>
      </c>
      <c r="CB349" s="69">
        <f t="shared" si="131"/>
        <v>0</v>
      </c>
      <c r="CC349" s="9">
        <f t="shared" si="131"/>
        <v>0</v>
      </c>
      <c r="CD349" s="9">
        <f t="shared" si="131"/>
        <v>0</v>
      </c>
      <c r="CE349" s="9">
        <f t="shared" si="131"/>
        <v>0</v>
      </c>
      <c r="CF349" s="9">
        <f t="shared" si="131"/>
        <v>0</v>
      </c>
      <c r="CG349" s="9">
        <f t="shared" si="131"/>
        <v>0</v>
      </c>
      <c r="CH349" s="9">
        <f t="shared" si="131"/>
        <v>0</v>
      </c>
      <c r="CI349" s="9">
        <f t="shared" si="131"/>
        <v>0</v>
      </c>
      <c r="CJ349" s="9">
        <f t="shared" si="131"/>
        <v>0</v>
      </c>
      <c r="CK349" s="9">
        <f t="shared" si="131"/>
        <v>0</v>
      </c>
      <c r="CL349" s="9">
        <f t="shared" si="131"/>
        <v>0</v>
      </c>
      <c r="CM349" s="9">
        <f t="shared" si="131"/>
        <v>0</v>
      </c>
      <c r="CN349" s="69">
        <f t="shared" si="131"/>
        <v>0</v>
      </c>
      <c r="CO349" s="9">
        <f t="shared" si="131"/>
        <v>0</v>
      </c>
      <c r="CP349" s="9">
        <f t="shared" si="131"/>
        <v>0</v>
      </c>
      <c r="CQ349" s="9">
        <f t="shared" si="131"/>
        <v>0</v>
      </c>
      <c r="CR349" s="9">
        <f t="shared" si="131"/>
        <v>0</v>
      </c>
      <c r="CS349" s="9">
        <f t="shared" si="131"/>
        <v>0</v>
      </c>
      <c r="CT349" s="9">
        <f t="shared" si="131"/>
        <v>0</v>
      </c>
      <c r="CU349" s="9">
        <f t="shared" si="131"/>
        <v>0</v>
      </c>
      <c r="CV349" s="9">
        <f t="shared" si="131"/>
        <v>0</v>
      </c>
      <c r="CW349" s="9">
        <f t="shared" si="131"/>
        <v>0</v>
      </c>
      <c r="CX349" s="9">
        <f t="shared" si="131"/>
        <v>0</v>
      </c>
      <c r="CY349" s="9">
        <f t="shared" si="131"/>
        <v>0</v>
      </c>
      <c r="CZ349" s="69">
        <f t="shared" si="126"/>
        <v>0</v>
      </c>
      <c r="DA349" s="9">
        <f t="shared" si="126"/>
        <v>0</v>
      </c>
      <c r="DB349" s="9">
        <f t="shared" si="126"/>
        <v>0</v>
      </c>
      <c r="DC349" s="9">
        <f t="shared" si="126"/>
        <v>0</v>
      </c>
      <c r="DD349" s="9">
        <f t="shared" si="126"/>
        <v>0</v>
      </c>
      <c r="DE349" s="9">
        <f t="shared" si="126"/>
        <v>0</v>
      </c>
      <c r="DF349" s="9">
        <f t="shared" si="126"/>
        <v>0</v>
      </c>
      <c r="DG349" s="9">
        <f t="shared" si="126"/>
        <v>0</v>
      </c>
      <c r="DH349" s="9">
        <f t="shared" si="126"/>
        <v>0</v>
      </c>
      <c r="DI349" s="9">
        <f t="shared" si="126"/>
        <v>0</v>
      </c>
      <c r="DJ349" s="9">
        <f t="shared" si="126"/>
        <v>0</v>
      </c>
      <c r="DK349" s="9">
        <f t="shared" si="126"/>
        <v>0</v>
      </c>
      <c r="DL349" s="69">
        <f t="shared" si="126"/>
        <v>0</v>
      </c>
      <c r="DM349" s="9">
        <f t="shared" si="126"/>
        <v>0</v>
      </c>
      <c r="DN349" s="9">
        <f t="shared" si="126"/>
        <v>0</v>
      </c>
      <c r="DO349" s="9">
        <f t="shared" si="126"/>
        <v>0</v>
      </c>
      <c r="DP349" s="9">
        <f t="shared" si="126"/>
        <v>0</v>
      </c>
      <c r="DQ349" s="9">
        <f t="shared" si="126"/>
        <v>0</v>
      </c>
      <c r="DR349" s="9">
        <f t="shared" si="126"/>
        <v>0</v>
      </c>
      <c r="DS349" s="9">
        <f t="shared" si="126"/>
        <v>0</v>
      </c>
      <c r="DT349" s="9">
        <f t="shared" si="126"/>
        <v>0</v>
      </c>
      <c r="DU349" s="9">
        <f t="shared" si="126"/>
        <v>0</v>
      </c>
      <c r="DV349" s="9">
        <f t="shared" si="126"/>
        <v>0</v>
      </c>
      <c r="DW349" s="9">
        <f t="shared" si="126"/>
        <v>0</v>
      </c>
      <c r="DX349" s="4"/>
      <c r="DY349" s="4"/>
      <c r="DZ349" s="4"/>
      <c r="EA349" s="4"/>
      <c r="EB349" s="4"/>
      <c r="EC349" s="4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  <c r="FS349" s="4"/>
      <c r="FT349" s="4"/>
      <c r="FU349" s="4"/>
      <c r="FV349" s="4"/>
      <c r="FW349" s="4"/>
      <c r="FX349" s="4"/>
      <c r="FY349" s="4"/>
      <c r="FZ349" s="4"/>
      <c r="GA349" s="4"/>
      <c r="GB349" s="4"/>
      <c r="GC349" s="4"/>
      <c r="GD349" s="4"/>
      <c r="GE349" s="4"/>
      <c r="GF349" s="4"/>
      <c r="GG349" s="4"/>
    </row>
    <row r="350" spans="1:189" ht="14" hidden="1" x14ac:dyDescent="0.35">
      <c r="A350" s="1"/>
      <c r="B350" s="43" t="str">
        <f>B43</f>
        <v/>
      </c>
      <c r="C350" s="2"/>
      <c r="D350" s="44">
        <f t="shared" si="113"/>
        <v>0</v>
      </c>
      <c r="E350" s="84" t="str">
        <f>"Recuperação Pis/Cofins "&amp;$E43</f>
        <v xml:space="preserve">Recuperação Pis/Cofins </v>
      </c>
      <c r="F350" s="67"/>
      <c r="G350" s="68"/>
      <c r="H350" s="9">
        <f t="shared" si="129"/>
        <v>0</v>
      </c>
      <c r="I350" s="9">
        <f t="shared" si="129"/>
        <v>0</v>
      </c>
      <c r="J350" s="9">
        <f t="shared" si="129"/>
        <v>0</v>
      </c>
      <c r="K350" s="9">
        <f t="shared" si="129"/>
        <v>0</v>
      </c>
      <c r="L350" s="9">
        <f t="shared" si="129"/>
        <v>0</v>
      </c>
      <c r="M350" s="9">
        <f t="shared" si="129"/>
        <v>0</v>
      </c>
      <c r="N350" s="9">
        <f t="shared" si="129"/>
        <v>0</v>
      </c>
      <c r="O350" s="9">
        <f t="shared" si="129"/>
        <v>0</v>
      </c>
      <c r="P350" s="9">
        <f t="shared" si="129"/>
        <v>0</v>
      </c>
      <c r="Q350" s="9">
        <f t="shared" si="129"/>
        <v>0</v>
      </c>
      <c r="R350" s="9">
        <f t="shared" si="129"/>
        <v>0</v>
      </c>
      <c r="S350" s="9">
        <f t="shared" si="129"/>
        <v>0</v>
      </c>
      <c r="T350" s="69">
        <f t="shared" si="129"/>
        <v>0</v>
      </c>
      <c r="U350" s="9">
        <f t="shared" si="129"/>
        <v>0</v>
      </c>
      <c r="V350" s="9">
        <f t="shared" si="129"/>
        <v>0</v>
      </c>
      <c r="W350" s="9">
        <f t="shared" si="129"/>
        <v>0</v>
      </c>
      <c r="X350" s="9">
        <f t="shared" si="129"/>
        <v>0</v>
      </c>
      <c r="Y350" s="9">
        <f t="shared" si="129"/>
        <v>0</v>
      </c>
      <c r="Z350" s="9">
        <f t="shared" si="129"/>
        <v>0</v>
      </c>
      <c r="AA350" s="9">
        <f t="shared" si="129"/>
        <v>0</v>
      </c>
      <c r="AB350" s="9">
        <f t="shared" si="129"/>
        <v>0</v>
      </c>
      <c r="AC350" s="9">
        <f t="shared" si="129"/>
        <v>0</v>
      </c>
      <c r="AD350" s="9">
        <f t="shared" si="129"/>
        <v>0</v>
      </c>
      <c r="AE350" s="9">
        <f t="shared" si="129"/>
        <v>0</v>
      </c>
      <c r="AF350" s="69">
        <f t="shared" si="129"/>
        <v>0</v>
      </c>
      <c r="AG350" s="9">
        <f t="shared" si="129"/>
        <v>0</v>
      </c>
      <c r="AH350" s="9">
        <f t="shared" si="129"/>
        <v>0</v>
      </c>
      <c r="AI350" s="9">
        <f t="shared" si="129"/>
        <v>0</v>
      </c>
      <c r="AJ350" s="9">
        <f t="shared" si="129"/>
        <v>0</v>
      </c>
      <c r="AK350" s="9">
        <f t="shared" si="129"/>
        <v>0</v>
      </c>
      <c r="AL350" s="9">
        <f t="shared" si="129"/>
        <v>0</v>
      </c>
      <c r="AM350" s="9">
        <f t="shared" si="129"/>
        <v>0</v>
      </c>
      <c r="AN350" s="9">
        <f t="shared" si="129"/>
        <v>0</v>
      </c>
      <c r="AO350" s="9">
        <f t="shared" si="129"/>
        <v>0</v>
      </c>
      <c r="AP350" s="9">
        <f t="shared" si="129"/>
        <v>0</v>
      </c>
      <c r="AQ350" s="9">
        <f t="shared" si="129"/>
        <v>0</v>
      </c>
      <c r="AR350" s="69">
        <f t="shared" si="129"/>
        <v>0</v>
      </c>
      <c r="AS350" s="9">
        <f t="shared" si="129"/>
        <v>0</v>
      </c>
      <c r="AT350" s="9">
        <f t="shared" si="129"/>
        <v>0</v>
      </c>
      <c r="AU350" s="9">
        <f t="shared" si="129"/>
        <v>0</v>
      </c>
      <c r="AV350" s="9">
        <f t="shared" si="129"/>
        <v>0</v>
      </c>
      <c r="AW350" s="9">
        <f t="shared" si="129"/>
        <v>0</v>
      </c>
      <c r="AX350" s="9">
        <f t="shared" si="129"/>
        <v>0</v>
      </c>
      <c r="AY350" s="9">
        <f t="shared" si="129"/>
        <v>0</v>
      </c>
      <c r="AZ350" s="9">
        <f t="shared" si="129"/>
        <v>0</v>
      </c>
      <c r="BA350" s="9">
        <f t="shared" si="129"/>
        <v>0</v>
      </c>
      <c r="BB350" s="9">
        <f t="shared" si="129"/>
        <v>0</v>
      </c>
      <c r="BC350" s="9">
        <f t="shared" si="129"/>
        <v>0</v>
      </c>
      <c r="BD350" s="69">
        <f t="shared" si="129"/>
        <v>0</v>
      </c>
      <c r="BE350" s="9">
        <f t="shared" si="129"/>
        <v>0</v>
      </c>
      <c r="BF350" s="9">
        <f t="shared" si="129"/>
        <v>0</v>
      </c>
      <c r="BG350" s="9">
        <f t="shared" si="129"/>
        <v>0</v>
      </c>
      <c r="BH350" s="9">
        <f t="shared" si="129"/>
        <v>0</v>
      </c>
      <c r="BI350" s="9">
        <f t="shared" si="129"/>
        <v>0</v>
      </c>
      <c r="BJ350" s="9">
        <f t="shared" si="129"/>
        <v>0</v>
      </c>
      <c r="BK350" s="9">
        <f t="shared" si="129"/>
        <v>0</v>
      </c>
      <c r="BL350" s="9">
        <f t="shared" si="129"/>
        <v>0</v>
      </c>
      <c r="BM350" s="9">
        <f t="shared" si="129"/>
        <v>0</v>
      </c>
      <c r="BN350" s="9">
        <f t="shared" si="129"/>
        <v>0</v>
      </c>
      <c r="BO350" s="9">
        <f t="shared" si="129"/>
        <v>0</v>
      </c>
      <c r="BP350" s="69">
        <f t="shared" si="129"/>
        <v>0</v>
      </c>
      <c r="BQ350" s="9">
        <f t="shared" si="129"/>
        <v>0</v>
      </c>
      <c r="BR350" s="9">
        <f t="shared" si="129"/>
        <v>0</v>
      </c>
      <c r="BS350" s="9">
        <f t="shared" ref="BS350:CX350" si="132">-$F350*BS504</f>
        <v>0</v>
      </c>
      <c r="BT350" s="9">
        <f t="shared" si="131"/>
        <v>0</v>
      </c>
      <c r="BU350" s="9">
        <f t="shared" si="131"/>
        <v>0</v>
      </c>
      <c r="BV350" s="9">
        <f t="shared" si="131"/>
        <v>0</v>
      </c>
      <c r="BW350" s="9">
        <f t="shared" si="131"/>
        <v>0</v>
      </c>
      <c r="BX350" s="9">
        <f t="shared" si="131"/>
        <v>0</v>
      </c>
      <c r="BY350" s="9">
        <f t="shared" si="131"/>
        <v>0</v>
      </c>
      <c r="BZ350" s="9">
        <f t="shared" si="131"/>
        <v>0</v>
      </c>
      <c r="CA350" s="9">
        <f t="shared" si="131"/>
        <v>0</v>
      </c>
      <c r="CB350" s="69">
        <f t="shared" si="131"/>
        <v>0</v>
      </c>
      <c r="CC350" s="9">
        <f t="shared" si="131"/>
        <v>0</v>
      </c>
      <c r="CD350" s="9">
        <f t="shared" si="131"/>
        <v>0</v>
      </c>
      <c r="CE350" s="9">
        <f t="shared" si="131"/>
        <v>0</v>
      </c>
      <c r="CF350" s="9">
        <f t="shared" si="131"/>
        <v>0</v>
      </c>
      <c r="CG350" s="9">
        <f t="shared" si="131"/>
        <v>0</v>
      </c>
      <c r="CH350" s="9">
        <f t="shared" si="131"/>
        <v>0</v>
      </c>
      <c r="CI350" s="9">
        <f t="shared" si="131"/>
        <v>0</v>
      </c>
      <c r="CJ350" s="9">
        <f t="shared" si="131"/>
        <v>0</v>
      </c>
      <c r="CK350" s="9">
        <f t="shared" si="131"/>
        <v>0</v>
      </c>
      <c r="CL350" s="9">
        <f t="shared" si="131"/>
        <v>0</v>
      </c>
      <c r="CM350" s="9">
        <f t="shared" si="131"/>
        <v>0</v>
      </c>
      <c r="CN350" s="69">
        <f t="shared" si="131"/>
        <v>0</v>
      </c>
      <c r="CO350" s="9">
        <f t="shared" si="131"/>
        <v>0</v>
      </c>
      <c r="CP350" s="9">
        <f t="shared" si="131"/>
        <v>0</v>
      </c>
      <c r="CQ350" s="9">
        <f t="shared" si="131"/>
        <v>0</v>
      </c>
      <c r="CR350" s="9">
        <f t="shared" si="131"/>
        <v>0</v>
      </c>
      <c r="CS350" s="9">
        <f t="shared" si="131"/>
        <v>0</v>
      </c>
      <c r="CT350" s="9">
        <f t="shared" si="131"/>
        <v>0</v>
      </c>
      <c r="CU350" s="9">
        <f t="shared" si="131"/>
        <v>0</v>
      </c>
      <c r="CV350" s="9">
        <f t="shared" si="131"/>
        <v>0</v>
      </c>
      <c r="CW350" s="9">
        <f t="shared" si="131"/>
        <v>0</v>
      </c>
      <c r="CX350" s="9">
        <f t="shared" si="131"/>
        <v>0</v>
      </c>
      <c r="CY350" s="9">
        <f t="shared" si="131"/>
        <v>0</v>
      </c>
      <c r="CZ350" s="69">
        <f t="shared" si="126"/>
        <v>0</v>
      </c>
      <c r="DA350" s="9">
        <f t="shared" si="126"/>
        <v>0</v>
      </c>
      <c r="DB350" s="9">
        <f t="shared" si="126"/>
        <v>0</v>
      </c>
      <c r="DC350" s="9">
        <f t="shared" si="126"/>
        <v>0</v>
      </c>
      <c r="DD350" s="9">
        <f t="shared" si="126"/>
        <v>0</v>
      </c>
      <c r="DE350" s="9">
        <f t="shared" si="126"/>
        <v>0</v>
      </c>
      <c r="DF350" s="9">
        <f t="shared" si="126"/>
        <v>0</v>
      </c>
      <c r="DG350" s="9">
        <f t="shared" si="126"/>
        <v>0</v>
      </c>
      <c r="DH350" s="9">
        <f t="shared" si="126"/>
        <v>0</v>
      </c>
      <c r="DI350" s="9">
        <f t="shared" si="126"/>
        <v>0</v>
      </c>
      <c r="DJ350" s="9">
        <f t="shared" si="126"/>
        <v>0</v>
      </c>
      <c r="DK350" s="9">
        <f t="shared" si="126"/>
        <v>0</v>
      </c>
      <c r="DL350" s="69">
        <f t="shared" si="126"/>
        <v>0</v>
      </c>
      <c r="DM350" s="9">
        <f t="shared" si="126"/>
        <v>0</v>
      </c>
      <c r="DN350" s="9">
        <f t="shared" si="126"/>
        <v>0</v>
      </c>
      <c r="DO350" s="9">
        <f t="shared" si="126"/>
        <v>0</v>
      </c>
      <c r="DP350" s="9">
        <f t="shared" si="126"/>
        <v>0</v>
      </c>
      <c r="DQ350" s="9">
        <f t="shared" si="126"/>
        <v>0</v>
      </c>
      <c r="DR350" s="9">
        <f t="shared" si="126"/>
        <v>0</v>
      </c>
      <c r="DS350" s="9">
        <f t="shared" si="126"/>
        <v>0</v>
      </c>
      <c r="DT350" s="9">
        <f t="shared" si="126"/>
        <v>0</v>
      </c>
      <c r="DU350" s="9">
        <f t="shared" si="126"/>
        <v>0</v>
      </c>
      <c r="DV350" s="9">
        <f t="shared" si="126"/>
        <v>0</v>
      </c>
      <c r="DW350" s="9">
        <f t="shared" si="126"/>
        <v>0</v>
      </c>
      <c r="DX350" s="4"/>
      <c r="DY350" s="4"/>
      <c r="DZ350" s="4"/>
      <c r="EA350" s="4"/>
      <c r="EB350" s="4"/>
      <c r="EC350" s="4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  <c r="FS350" s="4"/>
      <c r="FT350" s="4"/>
      <c r="FU350" s="4"/>
      <c r="FV350" s="4"/>
      <c r="FW350" s="4"/>
      <c r="FX350" s="4"/>
      <c r="FY350" s="4"/>
      <c r="FZ350" s="4"/>
      <c r="GA350" s="4"/>
      <c r="GB350" s="4"/>
      <c r="GC350" s="4"/>
      <c r="GD350" s="4"/>
      <c r="GE350" s="4"/>
      <c r="GF350" s="4"/>
      <c r="GG350" s="4"/>
    </row>
    <row r="351" spans="1:189" ht="14" hidden="1" x14ac:dyDescent="0.35">
      <c r="A351" s="1"/>
      <c r="B351" s="43" t="str">
        <f>B44</f>
        <v/>
      </c>
      <c r="C351" s="2"/>
      <c r="D351" s="44">
        <f t="shared" si="113"/>
        <v>0</v>
      </c>
      <c r="E351" s="84" t="str">
        <f>"Recuperação Pis/Cofins "&amp;$E44</f>
        <v xml:space="preserve">Recuperação Pis/Cofins </v>
      </c>
      <c r="F351" s="67"/>
      <c r="G351" s="68"/>
      <c r="H351" s="9">
        <f t="shared" ref="H351:BS354" si="133">-$F351*H505</f>
        <v>0</v>
      </c>
      <c r="I351" s="9">
        <f t="shared" si="133"/>
        <v>0</v>
      </c>
      <c r="J351" s="9">
        <f t="shared" si="133"/>
        <v>0</v>
      </c>
      <c r="K351" s="9">
        <f t="shared" si="133"/>
        <v>0</v>
      </c>
      <c r="L351" s="9">
        <f t="shared" si="133"/>
        <v>0</v>
      </c>
      <c r="M351" s="9">
        <f t="shared" si="133"/>
        <v>0</v>
      </c>
      <c r="N351" s="9">
        <f t="shared" si="133"/>
        <v>0</v>
      </c>
      <c r="O351" s="9">
        <f t="shared" si="133"/>
        <v>0</v>
      </c>
      <c r="P351" s="9">
        <f t="shared" si="133"/>
        <v>0</v>
      </c>
      <c r="Q351" s="9">
        <f t="shared" si="133"/>
        <v>0</v>
      </c>
      <c r="R351" s="9">
        <f t="shared" si="133"/>
        <v>0</v>
      </c>
      <c r="S351" s="9">
        <f t="shared" si="133"/>
        <v>0</v>
      </c>
      <c r="T351" s="69">
        <f t="shared" si="133"/>
        <v>0</v>
      </c>
      <c r="U351" s="9">
        <f t="shared" si="133"/>
        <v>0</v>
      </c>
      <c r="V351" s="9">
        <f t="shared" si="133"/>
        <v>0</v>
      </c>
      <c r="W351" s="9">
        <f t="shared" si="133"/>
        <v>0</v>
      </c>
      <c r="X351" s="9">
        <f t="shared" si="133"/>
        <v>0</v>
      </c>
      <c r="Y351" s="9">
        <f t="shared" si="133"/>
        <v>0</v>
      </c>
      <c r="Z351" s="9">
        <f t="shared" si="133"/>
        <v>0</v>
      </c>
      <c r="AA351" s="9">
        <f t="shared" si="133"/>
        <v>0</v>
      </c>
      <c r="AB351" s="9">
        <f t="shared" si="133"/>
        <v>0</v>
      </c>
      <c r="AC351" s="9">
        <f t="shared" si="133"/>
        <v>0</v>
      </c>
      <c r="AD351" s="9">
        <f t="shared" si="133"/>
        <v>0</v>
      </c>
      <c r="AE351" s="9">
        <f t="shared" si="133"/>
        <v>0</v>
      </c>
      <c r="AF351" s="69">
        <f t="shared" si="133"/>
        <v>0</v>
      </c>
      <c r="AG351" s="9">
        <f t="shared" si="133"/>
        <v>0</v>
      </c>
      <c r="AH351" s="9">
        <f t="shared" si="133"/>
        <v>0</v>
      </c>
      <c r="AI351" s="9">
        <f t="shared" si="133"/>
        <v>0</v>
      </c>
      <c r="AJ351" s="9">
        <f t="shared" si="133"/>
        <v>0</v>
      </c>
      <c r="AK351" s="9">
        <f t="shared" si="133"/>
        <v>0</v>
      </c>
      <c r="AL351" s="9">
        <f t="shared" si="133"/>
        <v>0</v>
      </c>
      <c r="AM351" s="9">
        <f t="shared" si="133"/>
        <v>0</v>
      </c>
      <c r="AN351" s="9">
        <f t="shared" si="133"/>
        <v>0</v>
      </c>
      <c r="AO351" s="9">
        <f t="shared" si="133"/>
        <v>0</v>
      </c>
      <c r="AP351" s="9">
        <f t="shared" si="133"/>
        <v>0</v>
      </c>
      <c r="AQ351" s="9">
        <f t="shared" si="133"/>
        <v>0</v>
      </c>
      <c r="AR351" s="69">
        <f t="shared" si="133"/>
        <v>0</v>
      </c>
      <c r="AS351" s="9">
        <f t="shared" si="133"/>
        <v>0</v>
      </c>
      <c r="AT351" s="9">
        <f t="shared" si="133"/>
        <v>0</v>
      </c>
      <c r="AU351" s="9">
        <f t="shared" si="133"/>
        <v>0</v>
      </c>
      <c r="AV351" s="9">
        <f t="shared" si="133"/>
        <v>0</v>
      </c>
      <c r="AW351" s="9">
        <f t="shared" si="133"/>
        <v>0</v>
      </c>
      <c r="AX351" s="9">
        <f t="shared" si="133"/>
        <v>0</v>
      </c>
      <c r="AY351" s="9">
        <f t="shared" si="133"/>
        <v>0</v>
      </c>
      <c r="AZ351" s="9">
        <f t="shared" si="133"/>
        <v>0</v>
      </c>
      <c r="BA351" s="9">
        <f t="shared" si="133"/>
        <v>0</v>
      </c>
      <c r="BB351" s="9">
        <f t="shared" si="133"/>
        <v>0</v>
      </c>
      <c r="BC351" s="9">
        <f t="shared" si="133"/>
        <v>0</v>
      </c>
      <c r="BD351" s="69">
        <f t="shared" si="133"/>
        <v>0</v>
      </c>
      <c r="BE351" s="9">
        <f t="shared" si="133"/>
        <v>0</v>
      </c>
      <c r="BF351" s="9">
        <f t="shared" si="133"/>
        <v>0</v>
      </c>
      <c r="BG351" s="9">
        <f t="shared" si="133"/>
        <v>0</v>
      </c>
      <c r="BH351" s="9">
        <f t="shared" si="133"/>
        <v>0</v>
      </c>
      <c r="BI351" s="9">
        <f t="shared" si="133"/>
        <v>0</v>
      </c>
      <c r="BJ351" s="9">
        <f t="shared" si="133"/>
        <v>0</v>
      </c>
      <c r="BK351" s="9">
        <f t="shared" si="133"/>
        <v>0</v>
      </c>
      <c r="BL351" s="9">
        <f t="shared" si="133"/>
        <v>0</v>
      </c>
      <c r="BM351" s="9">
        <f t="shared" si="133"/>
        <v>0</v>
      </c>
      <c r="BN351" s="9">
        <f t="shared" si="133"/>
        <v>0</v>
      </c>
      <c r="BO351" s="9">
        <f t="shared" si="133"/>
        <v>0</v>
      </c>
      <c r="BP351" s="69">
        <f t="shared" si="133"/>
        <v>0</v>
      </c>
      <c r="BQ351" s="9">
        <f t="shared" si="133"/>
        <v>0</v>
      </c>
      <c r="BR351" s="9">
        <f t="shared" si="133"/>
        <v>0</v>
      </c>
      <c r="BS351" s="9">
        <f t="shared" si="133"/>
        <v>0</v>
      </c>
      <c r="BT351" s="9">
        <f t="shared" si="131"/>
        <v>0</v>
      </c>
      <c r="BU351" s="9">
        <f t="shared" si="131"/>
        <v>0</v>
      </c>
      <c r="BV351" s="9">
        <f t="shared" si="131"/>
        <v>0</v>
      </c>
      <c r="BW351" s="9">
        <f t="shared" si="131"/>
        <v>0</v>
      </c>
      <c r="BX351" s="9">
        <f t="shared" si="131"/>
        <v>0</v>
      </c>
      <c r="BY351" s="9">
        <f t="shared" si="131"/>
        <v>0</v>
      </c>
      <c r="BZ351" s="9">
        <f t="shared" si="131"/>
        <v>0</v>
      </c>
      <c r="CA351" s="9">
        <f t="shared" si="131"/>
        <v>0</v>
      </c>
      <c r="CB351" s="69">
        <f t="shared" si="131"/>
        <v>0</v>
      </c>
      <c r="CC351" s="9">
        <f t="shared" si="131"/>
        <v>0</v>
      </c>
      <c r="CD351" s="9">
        <f t="shared" si="131"/>
        <v>0</v>
      </c>
      <c r="CE351" s="9">
        <f t="shared" si="131"/>
        <v>0</v>
      </c>
      <c r="CF351" s="9">
        <f t="shared" si="131"/>
        <v>0</v>
      </c>
      <c r="CG351" s="9">
        <f t="shared" si="131"/>
        <v>0</v>
      </c>
      <c r="CH351" s="9">
        <f t="shared" si="131"/>
        <v>0</v>
      </c>
      <c r="CI351" s="9">
        <f t="shared" si="131"/>
        <v>0</v>
      </c>
      <c r="CJ351" s="9">
        <f t="shared" si="131"/>
        <v>0</v>
      </c>
      <c r="CK351" s="9">
        <f t="shared" si="131"/>
        <v>0</v>
      </c>
      <c r="CL351" s="9">
        <f t="shared" si="131"/>
        <v>0</v>
      </c>
      <c r="CM351" s="9">
        <f t="shared" si="131"/>
        <v>0</v>
      </c>
      <c r="CN351" s="69">
        <f t="shared" si="131"/>
        <v>0</v>
      </c>
      <c r="CO351" s="9">
        <f t="shared" si="131"/>
        <v>0</v>
      </c>
      <c r="CP351" s="9">
        <f t="shared" si="131"/>
        <v>0</v>
      </c>
      <c r="CQ351" s="9">
        <f t="shared" si="131"/>
        <v>0</v>
      </c>
      <c r="CR351" s="9">
        <f t="shared" si="131"/>
        <v>0</v>
      </c>
      <c r="CS351" s="9">
        <f t="shared" si="131"/>
        <v>0</v>
      </c>
      <c r="CT351" s="9">
        <f t="shared" si="131"/>
        <v>0</v>
      </c>
      <c r="CU351" s="9">
        <f t="shared" si="131"/>
        <v>0</v>
      </c>
      <c r="CV351" s="9">
        <f t="shared" si="131"/>
        <v>0</v>
      </c>
      <c r="CW351" s="9">
        <f t="shared" si="131"/>
        <v>0</v>
      </c>
      <c r="CX351" s="9">
        <f t="shared" si="131"/>
        <v>0</v>
      </c>
      <c r="CY351" s="9">
        <f t="shared" si="131"/>
        <v>0</v>
      </c>
      <c r="CZ351" s="69">
        <f t="shared" si="126"/>
        <v>0</v>
      </c>
      <c r="DA351" s="9">
        <f t="shared" si="126"/>
        <v>0</v>
      </c>
      <c r="DB351" s="9">
        <f t="shared" si="126"/>
        <v>0</v>
      </c>
      <c r="DC351" s="9">
        <f t="shared" si="126"/>
        <v>0</v>
      </c>
      <c r="DD351" s="9">
        <f t="shared" si="126"/>
        <v>0</v>
      </c>
      <c r="DE351" s="9">
        <f t="shared" si="126"/>
        <v>0</v>
      </c>
      <c r="DF351" s="9">
        <f t="shared" si="126"/>
        <v>0</v>
      </c>
      <c r="DG351" s="9">
        <f t="shared" si="126"/>
        <v>0</v>
      </c>
      <c r="DH351" s="9">
        <f t="shared" si="126"/>
        <v>0</v>
      </c>
      <c r="DI351" s="9">
        <f t="shared" si="126"/>
        <v>0</v>
      </c>
      <c r="DJ351" s="9">
        <f t="shared" si="126"/>
        <v>0</v>
      </c>
      <c r="DK351" s="9">
        <f t="shared" si="126"/>
        <v>0</v>
      </c>
      <c r="DL351" s="69">
        <f t="shared" si="126"/>
        <v>0</v>
      </c>
      <c r="DM351" s="9">
        <f t="shared" si="126"/>
        <v>0</v>
      </c>
      <c r="DN351" s="9">
        <f t="shared" si="126"/>
        <v>0</v>
      </c>
      <c r="DO351" s="9">
        <f t="shared" si="126"/>
        <v>0</v>
      </c>
      <c r="DP351" s="9">
        <f t="shared" si="126"/>
        <v>0</v>
      </c>
      <c r="DQ351" s="9">
        <f t="shared" si="126"/>
        <v>0</v>
      </c>
      <c r="DR351" s="9">
        <f t="shared" si="126"/>
        <v>0</v>
      </c>
      <c r="DS351" s="9">
        <f t="shared" si="126"/>
        <v>0</v>
      </c>
      <c r="DT351" s="9">
        <f t="shared" si="126"/>
        <v>0</v>
      </c>
      <c r="DU351" s="9">
        <f t="shared" si="126"/>
        <v>0</v>
      </c>
      <c r="DV351" s="9">
        <f t="shared" si="126"/>
        <v>0</v>
      </c>
      <c r="DW351" s="9">
        <f t="shared" si="126"/>
        <v>0</v>
      </c>
      <c r="DX351" s="4"/>
      <c r="DY351" s="4"/>
      <c r="DZ351" s="4"/>
      <c r="EA351" s="4"/>
      <c r="EB351" s="4"/>
      <c r="EC351" s="4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  <c r="FS351" s="4"/>
      <c r="FT351" s="4"/>
      <c r="FU351" s="4"/>
      <c r="FV351" s="4"/>
      <c r="FW351" s="4"/>
      <c r="FX351" s="4"/>
      <c r="FY351" s="4"/>
      <c r="FZ351" s="4"/>
      <c r="GA351" s="4"/>
      <c r="GB351" s="4"/>
      <c r="GC351" s="4"/>
      <c r="GD351" s="4"/>
      <c r="GE351" s="4"/>
      <c r="GF351" s="4"/>
      <c r="GG351" s="4"/>
    </row>
    <row r="352" spans="1:189" ht="14" hidden="1" x14ac:dyDescent="0.35">
      <c r="A352" s="1"/>
      <c r="B352" s="43" t="str">
        <f>B45</f>
        <v/>
      </c>
      <c r="C352" s="2"/>
      <c r="D352" s="44">
        <f t="shared" si="113"/>
        <v>0</v>
      </c>
      <c r="E352" s="84" t="str">
        <f>"Recuperação Pis/Cofins "&amp;$E45</f>
        <v xml:space="preserve">Recuperação Pis/Cofins </v>
      </c>
      <c r="F352" s="67"/>
      <c r="G352" s="68"/>
      <c r="H352" s="9">
        <f t="shared" si="133"/>
        <v>0</v>
      </c>
      <c r="I352" s="9">
        <f t="shared" si="133"/>
        <v>0</v>
      </c>
      <c r="J352" s="9">
        <f t="shared" si="133"/>
        <v>0</v>
      </c>
      <c r="K352" s="9">
        <f t="shared" si="133"/>
        <v>0</v>
      </c>
      <c r="L352" s="9">
        <f t="shared" si="133"/>
        <v>0</v>
      </c>
      <c r="M352" s="9">
        <f t="shared" si="133"/>
        <v>0</v>
      </c>
      <c r="N352" s="9">
        <f t="shared" si="133"/>
        <v>0</v>
      </c>
      <c r="O352" s="9">
        <f t="shared" si="133"/>
        <v>0</v>
      </c>
      <c r="P352" s="9">
        <f t="shared" si="133"/>
        <v>0</v>
      </c>
      <c r="Q352" s="9">
        <f t="shared" si="133"/>
        <v>0</v>
      </c>
      <c r="R352" s="9">
        <f t="shared" si="133"/>
        <v>0</v>
      </c>
      <c r="S352" s="9">
        <f t="shared" si="133"/>
        <v>0</v>
      </c>
      <c r="T352" s="69">
        <f t="shared" si="133"/>
        <v>0</v>
      </c>
      <c r="U352" s="9">
        <f t="shared" si="133"/>
        <v>0</v>
      </c>
      <c r="V352" s="9">
        <f t="shared" si="133"/>
        <v>0</v>
      </c>
      <c r="W352" s="9">
        <f t="shared" si="133"/>
        <v>0</v>
      </c>
      <c r="X352" s="9">
        <f t="shared" si="133"/>
        <v>0</v>
      </c>
      <c r="Y352" s="9">
        <f t="shared" si="133"/>
        <v>0</v>
      </c>
      <c r="Z352" s="9">
        <f t="shared" si="133"/>
        <v>0</v>
      </c>
      <c r="AA352" s="9">
        <f t="shared" si="133"/>
        <v>0</v>
      </c>
      <c r="AB352" s="9">
        <f t="shared" si="133"/>
        <v>0</v>
      </c>
      <c r="AC352" s="9">
        <f t="shared" si="133"/>
        <v>0</v>
      </c>
      <c r="AD352" s="9">
        <f t="shared" si="133"/>
        <v>0</v>
      </c>
      <c r="AE352" s="9">
        <f t="shared" si="133"/>
        <v>0</v>
      </c>
      <c r="AF352" s="69">
        <f t="shared" si="133"/>
        <v>0</v>
      </c>
      <c r="AG352" s="9">
        <f t="shared" si="133"/>
        <v>0</v>
      </c>
      <c r="AH352" s="9">
        <f t="shared" si="133"/>
        <v>0</v>
      </c>
      <c r="AI352" s="9">
        <f t="shared" si="133"/>
        <v>0</v>
      </c>
      <c r="AJ352" s="9">
        <f t="shared" si="133"/>
        <v>0</v>
      </c>
      <c r="AK352" s="9">
        <f t="shared" si="133"/>
        <v>0</v>
      </c>
      <c r="AL352" s="9">
        <f t="shared" si="133"/>
        <v>0</v>
      </c>
      <c r="AM352" s="9">
        <f t="shared" si="133"/>
        <v>0</v>
      </c>
      <c r="AN352" s="9">
        <f t="shared" si="133"/>
        <v>0</v>
      </c>
      <c r="AO352" s="9">
        <f t="shared" si="133"/>
        <v>0</v>
      </c>
      <c r="AP352" s="9">
        <f t="shared" si="133"/>
        <v>0</v>
      </c>
      <c r="AQ352" s="9">
        <f t="shared" si="133"/>
        <v>0</v>
      </c>
      <c r="AR352" s="69">
        <f t="shared" si="133"/>
        <v>0</v>
      </c>
      <c r="AS352" s="9">
        <f t="shared" si="133"/>
        <v>0</v>
      </c>
      <c r="AT352" s="9">
        <f t="shared" si="133"/>
        <v>0</v>
      </c>
      <c r="AU352" s="9">
        <f t="shared" si="133"/>
        <v>0</v>
      </c>
      <c r="AV352" s="9">
        <f t="shared" si="133"/>
        <v>0</v>
      </c>
      <c r="AW352" s="9">
        <f t="shared" si="133"/>
        <v>0</v>
      </c>
      <c r="AX352" s="9">
        <f t="shared" si="133"/>
        <v>0</v>
      </c>
      <c r="AY352" s="9">
        <f t="shared" si="133"/>
        <v>0</v>
      </c>
      <c r="AZ352" s="9">
        <f t="shared" si="133"/>
        <v>0</v>
      </c>
      <c r="BA352" s="9">
        <f t="shared" si="133"/>
        <v>0</v>
      </c>
      <c r="BB352" s="9">
        <f t="shared" si="133"/>
        <v>0</v>
      </c>
      <c r="BC352" s="9">
        <f t="shared" si="133"/>
        <v>0</v>
      </c>
      <c r="BD352" s="69">
        <f t="shared" si="133"/>
        <v>0</v>
      </c>
      <c r="BE352" s="9">
        <f t="shared" si="133"/>
        <v>0</v>
      </c>
      <c r="BF352" s="9">
        <f t="shared" si="133"/>
        <v>0</v>
      </c>
      <c r="BG352" s="9">
        <f t="shared" si="133"/>
        <v>0</v>
      </c>
      <c r="BH352" s="9">
        <f t="shared" si="133"/>
        <v>0</v>
      </c>
      <c r="BI352" s="9">
        <f t="shared" si="133"/>
        <v>0</v>
      </c>
      <c r="BJ352" s="9">
        <f t="shared" si="133"/>
        <v>0</v>
      </c>
      <c r="BK352" s="9">
        <f t="shared" si="133"/>
        <v>0</v>
      </c>
      <c r="BL352" s="9">
        <f t="shared" si="133"/>
        <v>0</v>
      </c>
      <c r="BM352" s="9">
        <f t="shared" si="133"/>
        <v>0</v>
      </c>
      <c r="BN352" s="9">
        <f t="shared" si="133"/>
        <v>0</v>
      </c>
      <c r="BO352" s="9">
        <f t="shared" si="133"/>
        <v>0</v>
      </c>
      <c r="BP352" s="69">
        <f t="shared" si="133"/>
        <v>0</v>
      </c>
      <c r="BQ352" s="9">
        <f t="shared" si="133"/>
        <v>0</v>
      </c>
      <c r="BR352" s="9">
        <f t="shared" si="133"/>
        <v>0</v>
      </c>
      <c r="BS352" s="9">
        <f t="shared" si="133"/>
        <v>0</v>
      </c>
      <c r="BT352" s="9">
        <f t="shared" si="131"/>
        <v>0</v>
      </c>
      <c r="BU352" s="9">
        <f t="shared" si="131"/>
        <v>0</v>
      </c>
      <c r="BV352" s="9">
        <f t="shared" si="131"/>
        <v>0</v>
      </c>
      <c r="BW352" s="9">
        <f t="shared" si="131"/>
        <v>0</v>
      </c>
      <c r="BX352" s="9">
        <f t="shared" si="131"/>
        <v>0</v>
      </c>
      <c r="BY352" s="9">
        <f t="shared" si="131"/>
        <v>0</v>
      </c>
      <c r="BZ352" s="9">
        <f t="shared" si="131"/>
        <v>0</v>
      </c>
      <c r="CA352" s="9">
        <f t="shared" si="131"/>
        <v>0</v>
      </c>
      <c r="CB352" s="69">
        <f t="shared" si="131"/>
        <v>0</v>
      </c>
      <c r="CC352" s="9">
        <f t="shared" si="131"/>
        <v>0</v>
      </c>
      <c r="CD352" s="9">
        <f t="shared" si="131"/>
        <v>0</v>
      </c>
      <c r="CE352" s="9">
        <f t="shared" si="131"/>
        <v>0</v>
      </c>
      <c r="CF352" s="9">
        <f t="shared" si="131"/>
        <v>0</v>
      </c>
      <c r="CG352" s="9">
        <f t="shared" si="131"/>
        <v>0</v>
      </c>
      <c r="CH352" s="9">
        <f t="shared" si="131"/>
        <v>0</v>
      </c>
      <c r="CI352" s="9">
        <f t="shared" si="131"/>
        <v>0</v>
      </c>
      <c r="CJ352" s="9">
        <f t="shared" si="131"/>
        <v>0</v>
      </c>
      <c r="CK352" s="9">
        <f t="shared" si="131"/>
        <v>0</v>
      </c>
      <c r="CL352" s="9">
        <f t="shared" si="131"/>
        <v>0</v>
      </c>
      <c r="CM352" s="9">
        <f t="shared" si="131"/>
        <v>0</v>
      </c>
      <c r="CN352" s="69">
        <f t="shared" si="131"/>
        <v>0</v>
      </c>
      <c r="CO352" s="9">
        <f t="shared" si="131"/>
        <v>0</v>
      </c>
      <c r="CP352" s="9">
        <f t="shared" si="131"/>
        <v>0</v>
      </c>
      <c r="CQ352" s="9">
        <f t="shared" si="131"/>
        <v>0</v>
      </c>
      <c r="CR352" s="9">
        <f t="shared" si="131"/>
        <v>0</v>
      </c>
      <c r="CS352" s="9">
        <f t="shared" si="131"/>
        <v>0</v>
      </c>
      <c r="CT352" s="9">
        <f t="shared" si="131"/>
        <v>0</v>
      </c>
      <c r="CU352" s="9">
        <f t="shared" si="131"/>
        <v>0</v>
      </c>
      <c r="CV352" s="9">
        <f t="shared" si="131"/>
        <v>0</v>
      </c>
      <c r="CW352" s="9">
        <f t="shared" si="131"/>
        <v>0</v>
      </c>
      <c r="CX352" s="9">
        <f t="shared" si="131"/>
        <v>0</v>
      </c>
      <c r="CY352" s="9">
        <f t="shared" si="131"/>
        <v>0</v>
      </c>
      <c r="CZ352" s="69">
        <f t="shared" si="126"/>
        <v>0</v>
      </c>
      <c r="DA352" s="9">
        <f t="shared" si="126"/>
        <v>0</v>
      </c>
      <c r="DB352" s="9">
        <f t="shared" si="126"/>
        <v>0</v>
      </c>
      <c r="DC352" s="9">
        <f t="shared" si="126"/>
        <v>0</v>
      </c>
      <c r="DD352" s="9">
        <f t="shared" si="126"/>
        <v>0</v>
      </c>
      <c r="DE352" s="9">
        <f t="shared" si="126"/>
        <v>0</v>
      </c>
      <c r="DF352" s="9">
        <f t="shared" si="126"/>
        <v>0</v>
      </c>
      <c r="DG352" s="9">
        <f t="shared" si="126"/>
        <v>0</v>
      </c>
      <c r="DH352" s="9">
        <f t="shared" si="126"/>
        <v>0</v>
      </c>
      <c r="DI352" s="9">
        <f t="shared" si="126"/>
        <v>0</v>
      </c>
      <c r="DJ352" s="9">
        <f t="shared" si="126"/>
        <v>0</v>
      </c>
      <c r="DK352" s="9">
        <f t="shared" si="126"/>
        <v>0</v>
      </c>
      <c r="DL352" s="69">
        <f t="shared" si="126"/>
        <v>0</v>
      </c>
      <c r="DM352" s="9">
        <f t="shared" si="126"/>
        <v>0</v>
      </c>
      <c r="DN352" s="9">
        <f t="shared" si="126"/>
        <v>0</v>
      </c>
      <c r="DO352" s="9">
        <f t="shared" ref="DO352:EL352" si="134">-$F352*DO506</f>
        <v>0</v>
      </c>
      <c r="DP352" s="9">
        <f t="shared" si="134"/>
        <v>0</v>
      </c>
      <c r="DQ352" s="9">
        <f t="shared" si="134"/>
        <v>0</v>
      </c>
      <c r="DR352" s="9">
        <f t="shared" si="134"/>
        <v>0</v>
      </c>
      <c r="DS352" s="9">
        <f t="shared" si="134"/>
        <v>0</v>
      </c>
      <c r="DT352" s="9">
        <f t="shared" si="134"/>
        <v>0</v>
      </c>
      <c r="DU352" s="9">
        <f t="shared" si="134"/>
        <v>0</v>
      </c>
      <c r="DV352" s="9">
        <f t="shared" si="134"/>
        <v>0</v>
      </c>
      <c r="DW352" s="9">
        <f t="shared" si="134"/>
        <v>0</v>
      </c>
      <c r="DX352" s="4"/>
      <c r="DY352" s="4"/>
      <c r="DZ352" s="4"/>
      <c r="EA352" s="4"/>
      <c r="EB352" s="4"/>
      <c r="EC352" s="4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  <c r="FS352" s="4"/>
      <c r="FT352" s="4"/>
      <c r="FU352" s="4"/>
      <c r="FV352" s="4"/>
      <c r="FW352" s="4"/>
      <c r="FX352" s="4"/>
      <c r="FY352" s="4"/>
      <c r="FZ352" s="4"/>
      <c r="GA352" s="4"/>
      <c r="GB352" s="4"/>
      <c r="GC352" s="4"/>
      <c r="GD352" s="4"/>
      <c r="GE352" s="4"/>
      <c r="GF352" s="4"/>
      <c r="GG352" s="4"/>
    </row>
    <row r="353" spans="1:189" ht="14" hidden="1" x14ac:dyDescent="0.35">
      <c r="A353" s="1"/>
      <c r="B353" s="43" t="str">
        <f>B46</f>
        <v/>
      </c>
      <c r="C353" s="2"/>
      <c r="D353" s="44">
        <f t="shared" si="113"/>
        <v>0</v>
      </c>
      <c r="E353" s="84" t="str">
        <f>"Recuperação Pis/Cofins "&amp;$E46</f>
        <v xml:space="preserve">Recuperação Pis/Cofins </v>
      </c>
      <c r="F353" s="67"/>
      <c r="G353" s="68"/>
      <c r="H353" s="9">
        <f t="shared" si="133"/>
        <v>0</v>
      </c>
      <c r="I353" s="9">
        <f t="shared" si="133"/>
        <v>0</v>
      </c>
      <c r="J353" s="9">
        <f t="shared" si="133"/>
        <v>0</v>
      </c>
      <c r="K353" s="9">
        <f t="shared" si="133"/>
        <v>0</v>
      </c>
      <c r="L353" s="9">
        <f t="shared" si="133"/>
        <v>0</v>
      </c>
      <c r="M353" s="9">
        <f t="shared" si="133"/>
        <v>0</v>
      </c>
      <c r="N353" s="9">
        <f t="shared" si="133"/>
        <v>0</v>
      </c>
      <c r="O353" s="9">
        <f t="shared" si="133"/>
        <v>0</v>
      </c>
      <c r="P353" s="9">
        <f t="shared" si="133"/>
        <v>0</v>
      </c>
      <c r="Q353" s="9">
        <f t="shared" si="133"/>
        <v>0</v>
      </c>
      <c r="R353" s="9">
        <f t="shared" si="133"/>
        <v>0</v>
      </c>
      <c r="S353" s="9">
        <f t="shared" si="133"/>
        <v>0</v>
      </c>
      <c r="T353" s="69">
        <f t="shared" si="133"/>
        <v>0</v>
      </c>
      <c r="U353" s="9">
        <f t="shared" si="133"/>
        <v>0</v>
      </c>
      <c r="V353" s="9">
        <f t="shared" si="133"/>
        <v>0</v>
      </c>
      <c r="W353" s="9">
        <f t="shared" si="133"/>
        <v>0</v>
      </c>
      <c r="X353" s="9">
        <f t="shared" si="133"/>
        <v>0</v>
      </c>
      <c r="Y353" s="9">
        <f t="shared" si="133"/>
        <v>0</v>
      </c>
      <c r="Z353" s="9">
        <f t="shared" si="133"/>
        <v>0</v>
      </c>
      <c r="AA353" s="9">
        <f t="shared" si="133"/>
        <v>0</v>
      </c>
      <c r="AB353" s="9">
        <f t="shared" si="133"/>
        <v>0</v>
      </c>
      <c r="AC353" s="9">
        <f t="shared" si="133"/>
        <v>0</v>
      </c>
      <c r="AD353" s="9">
        <f t="shared" si="133"/>
        <v>0</v>
      </c>
      <c r="AE353" s="9">
        <f t="shared" si="133"/>
        <v>0</v>
      </c>
      <c r="AF353" s="69">
        <f t="shared" si="133"/>
        <v>0</v>
      </c>
      <c r="AG353" s="9">
        <f t="shared" si="133"/>
        <v>0</v>
      </c>
      <c r="AH353" s="9">
        <f t="shared" si="133"/>
        <v>0</v>
      </c>
      <c r="AI353" s="9">
        <f t="shared" si="133"/>
        <v>0</v>
      </c>
      <c r="AJ353" s="9">
        <f t="shared" si="133"/>
        <v>0</v>
      </c>
      <c r="AK353" s="9">
        <f t="shared" si="133"/>
        <v>0</v>
      </c>
      <c r="AL353" s="9">
        <f t="shared" si="133"/>
        <v>0</v>
      </c>
      <c r="AM353" s="9">
        <f t="shared" si="133"/>
        <v>0</v>
      </c>
      <c r="AN353" s="9">
        <f t="shared" si="133"/>
        <v>0</v>
      </c>
      <c r="AO353" s="9">
        <f t="shared" si="133"/>
        <v>0</v>
      </c>
      <c r="AP353" s="9">
        <f t="shared" si="133"/>
        <v>0</v>
      </c>
      <c r="AQ353" s="9">
        <f t="shared" si="133"/>
        <v>0</v>
      </c>
      <c r="AR353" s="69">
        <f t="shared" si="133"/>
        <v>0</v>
      </c>
      <c r="AS353" s="9">
        <f t="shared" si="133"/>
        <v>0</v>
      </c>
      <c r="AT353" s="9">
        <f t="shared" si="133"/>
        <v>0</v>
      </c>
      <c r="AU353" s="9">
        <f t="shared" si="133"/>
        <v>0</v>
      </c>
      <c r="AV353" s="9">
        <f t="shared" si="133"/>
        <v>0</v>
      </c>
      <c r="AW353" s="9">
        <f t="shared" si="133"/>
        <v>0</v>
      </c>
      <c r="AX353" s="9">
        <f t="shared" si="133"/>
        <v>0</v>
      </c>
      <c r="AY353" s="9">
        <f t="shared" si="133"/>
        <v>0</v>
      </c>
      <c r="AZ353" s="9">
        <f t="shared" si="133"/>
        <v>0</v>
      </c>
      <c r="BA353" s="9">
        <f t="shared" si="133"/>
        <v>0</v>
      </c>
      <c r="BB353" s="9">
        <f t="shared" si="133"/>
        <v>0</v>
      </c>
      <c r="BC353" s="9">
        <f t="shared" si="133"/>
        <v>0</v>
      </c>
      <c r="BD353" s="69">
        <f t="shared" si="133"/>
        <v>0</v>
      </c>
      <c r="BE353" s="9">
        <f t="shared" si="133"/>
        <v>0</v>
      </c>
      <c r="BF353" s="9">
        <f t="shared" si="133"/>
        <v>0</v>
      </c>
      <c r="BG353" s="9">
        <f t="shared" si="133"/>
        <v>0</v>
      </c>
      <c r="BH353" s="9">
        <f t="shared" si="133"/>
        <v>0</v>
      </c>
      <c r="BI353" s="9">
        <f t="shared" si="133"/>
        <v>0</v>
      </c>
      <c r="BJ353" s="9">
        <f t="shared" si="133"/>
        <v>0</v>
      </c>
      <c r="BK353" s="9">
        <f t="shared" si="133"/>
        <v>0</v>
      </c>
      <c r="BL353" s="9">
        <f t="shared" si="133"/>
        <v>0</v>
      </c>
      <c r="BM353" s="9">
        <f t="shared" si="133"/>
        <v>0</v>
      </c>
      <c r="BN353" s="9">
        <f t="shared" si="133"/>
        <v>0</v>
      </c>
      <c r="BO353" s="9">
        <f t="shared" si="133"/>
        <v>0</v>
      </c>
      <c r="BP353" s="69">
        <f t="shared" si="133"/>
        <v>0</v>
      </c>
      <c r="BQ353" s="9">
        <f t="shared" si="133"/>
        <v>0</v>
      </c>
      <c r="BR353" s="9">
        <f t="shared" si="133"/>
        <v>0</v>
      </c>
      <c r="BS353" s="9">
        <f t="shared" si="133"/>
        <v>0</v>
      </c>
      <c r="BT353" s="9">
        <f t="shared" si="131"/>
        <v>0</v>
      </c>
      <c r="BU353" s="9">
        <f t="shared" si="131"/>
        <v>0</v>
      </c>
      <c r="BV353" s="9">
        <f t="shared" si="131"/>
        <v>0</v>
      </c>
      <c r="BW353" s="9">
        <f t="shared" si="131"/>
        <v>0</v>
      </c>
      <c r="BX353" s="9">
        <f t="shared" si="131"/>
        <v>0</v>
      </c>
      <c r="BY353" s="9">
        <f t="shared" si="131"/>
        <v>0</v>
      </c>
      <c r="BZ353" s="9">
        <f t="shared" si="131"/>
        <v>0</v>
      </c>
      <c r="CA353" s="9">
        <f t="shared" si="131"/>
        <v>0</v>
      </c>
      <c r="CB353" s="69">
        <f t="shared" si="131"/>
        <v>0</v>
      </c>
      <c r="CC353" s="9">
        <f t="shared" si="131"/>
        <v>0</v>
      </c>
      <c r="CD353" s="9">
        <f t="shared" si="131"/>
        <v>0</v>
      </c>
      <c r="CE353" s="9">
        <f t="shared" si="131"/>
        <v>0</v>
      </c>
      <c r="CF353" s="9">
        <f t="shared" si="131"/>
        <v>0</v>
      </c>
      <c r="CG353" s="9">
        <f t="shared" si="131"/>
        <v>0</v>
      </c>
      <c r="CH353" s="9">
        <f t="shared" si="131"/>
        <v>0</v>
      </c>
      <c r="CI353" s="9">
        <f t="shared" si="131"/>
        <v>0</v>
      </c>
      <c r="CJ353" s="9">
        <f t="shared" si="131"/>
        <v>0</v>
      </c>
      <c r="CK353" s="9">
        <f t="shared" si="131"/>
        <v>0</v>
      </c>
      <c r="CL353" s="9">
        <f t="shared" si="131"/>
        <v>0</v>
      </c>
      <c r="CM353" s="9">
        <f t="shared" si="131"/>
        <v>0</v>
      </c>
      <c r="CN353" s="69">
        <f t="shared" si="131"/>
        <v>0</v>
      </c>
      <c r="CO353" s="9">
        <f t="shared" si="131"/>
        <v>0</v>
      </c>
      <c r="CP353" s="9">
        <f t="shared" si="131"/>
        <v>0</v>
      </c>
      <c r="CQ353" s="9">
        <f t="shared" si="131"/>
        <v>0</v>
      </c>
      <c r="CR353" s="9">
        <f t="shared" si="131"/>
        <v>0</v>
      </c>
      <c r="CS353" s="9">
        <f t="shared" si="131"/>
        <v>0</v>
      </c>
      <c r="CT353" s="9">
        <f t="shared" si="131"/>
        <v>0</v>
      </c>
      <c r="CU353" s="9">
        <f t="shared" si="131"/>
        <v>0</v>
      </c>
      <c r="CV353" s="9">
        <f t="shared" si="131"/>
        <v>0</v>
      </c>
      <c r="CW353" s="9">
        <f t="shared" si="131"/>
        <v>0</v>
      </c>
      <c r="CX353" s="9">
        <f t="shared" si="131"/>
        <v>0</v>
      </c>
      <c r="CY353" s="9">
        <f t="shared" si="131"/>
        <v>0</v>
      </c>
      <c r="CZ353" s="69">
        <f t="shared" ref="CZ353:DW363" si="135">-$F353*CZ507</f>
        <v>0</v>
      </c>
      <c r="DA353" s="9">
        <f t="shared" si="135"/>
        <v>0</v>
      </c>
      <c r="DB353" s="9">
        <f t="shared" si="135"/>
        <v>0</v>
      </c>
      <c r="DC353" s="9">
        <f t="shared" si="135"/>
        <v>0</v>
      </c>
      <c r="DD353" s="9">
        <f t="shared" si="135"/>
        <v>0</v>
      </c>
      <c r="DE353" s="9">
        <f t="shared" si="135"/>
        <v>0</v>
      </c>
      <c r="DF353" s="9">
        <f t="shared" si="135"/>
        <v>0</v>
      </c>
      <c r="DG353" s="9">
        <f t="shared" si="135"/>
        <v>0</v>
      </c>
      <c r="DH353" s="9">
        <f t="shared" si="135"/>
        <v>0</v>
      </c>
      <c r="DI353" s="9">
        <f t="shared" si="135"/>
        <v>0</v>
      </c>
      <c r="DJ353" s="9">
        <f t="shared" si="135"/>
        <v>0</v>
      </c>
      <c r="DK353" s="9">
        <f t="shared" si="135"/>
        <v>0</v>
      </c>
      <c r="DL353" s="69">
        <f t="shared" si="135"/>
        <v>0</v>
      </c>
      <c r="DM353" s="9">
        <f t="shared" si="135"/>
        <v>0</v>
      </c>
      <c r="DN353" s="9">
        <f t="shared" si="135"/>
        <v>0</v>
      </c>
      <c r="DO353" s="9">
        <f t="shared" si="135"/>
        <v>0</v>
      </c>
      <c r="DP353" s="9">
        <f t="shared" si="135"/>
        <v>0</v>
      </c>
      <c r="DQ353" s="9">
        <f t="shared" si="135"/>
        <v>0</v>
      </c>
      <c r="DR353" s="9">
        <f t="shared" si="135"/>
        <v>0</v>
      </c>
      <c r="DS353" s="9">
        <f t="shared" si="135"/>
        <v>0</v>
      </c>
      <c r="DT353" s="9">
        <f t="shared" si="135"/>
        <v>0</v>
      </c>
      <c r="DU353" s="9">
        <f t="shared" si="135"/>
        <v>0</v>
      </c>
      <c r="DV353" s="9">
        <f t="shared" si="135"/>
        <v>0</v>
      </c>
      <c r="DW353" s="9">
        <f t="shared" si="135"/>
        <v>0</v>
      </c>
      <c r="DX353" s="4"/>
      <c r="DY353" s="4"/>
      <c r="DZ353" s="4"/>
      <c r="EA353" s="4"/>
      <c r="EB353" s="4"/>
      <c r="EC353" s="4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  <c r="FS353" s="4"/>
      <c r="FT353" s="4"/>
      <c r="FU353" s="4"/>
      <c r="FV353" s="4"/>
      <c r="FW353" s="4"/>
      <c r="FX353" s="4"/>
      <c r="FY353" s="4"/>
      <c r="FZ353" s="4"/>
      <c r="GA353" s="4"/>
      <c r="GB353" s="4"/>
      <c r="GC353" s="4"/>
      <c r="GD353" s="4"/>
      <c r="GE353" s="4"/>
      <c r="GF353" s="4"/>
      <c r="GG353" s="4"/>
    </row>
    <row r="354" spans="1:189" ht="14" hidden="1" x14ac:dyDescent="0.35">
      <c r="A354" s="1"/>
      <c r="B354" s="43" t="str">
        <f>B47</f>
        <v/>
      </c>
      <c r="C354" s="2"/>
      <c r="D354" s="44">
        <f t="shared" si="113"/>
        <v>0</v>
      </c>
      <c r="E354" s="84" t="str">
        <f>"Recuperação Pis/Cofins "&amp;$E47</f>
        <v xml:space="preserve">Recuperação Pis/Cofins </v>
      </c>
      <c r="F354" s="67"/>
      <c r="G354" s="68"/>
      <c r="H354" s="9">
        <f t="shared" si="133"/>
        <v>0</v>
      </c>
      <c r="I354" s="9">
        <f t="shared" si="133"/>
        <v>0</v>
      </c>
      <c r="J354" s="9">
        <f t="shared" si="133"/>
        <v>0</v>
      </c>
      <c r="K354" s="9">
        <f t="shared" si="133"/>
        <v>0</v>
      </c>
      <c r="L354" s="9">
        <f t="shared" si="133"/>
        <v>0</v>
      </c>
      <c r="M354" s="9">
        <f t="shared" si="133"/>
        <v>0</v>
      </c>
      <c r="N354" s="9">
        <f t="shared" si="133"/>
        <v>0</v>
      </c>
      <c r="O354" s="9">
        <f t="shared" si="133"/>
        <v>0</v>
      </c>
      <c r="P354" s="9">
        <f t="shared" si="133"/>
        <v>0</v>
      </c>
      <c r="Q354" s="9">
        <f t="shared" si="133"/>
        <v>0</v>
      </c>
      <c r="R354" s="9">
        <f t="shared" si="133"/>
        <v>0</v>
      </c>
      <c r="S354" s="9">
        <f t="shared" si="133"/>
        <v>0</v>
      </c>
      <c r="T354" s="69">
        <f t="shared" si="133"/>
        <v>0</v>
      </c>
      <c r="U354" s="9">
        <f t="shared" si="133"/>
        <v>0</v>
      </c>
      <c r="V354" s="9">
        <f t="shared" si="133"/>
        <v>0</v>
      </c>
      <c r="W354" s="9">
        <f t="shared" si="133"/>
        <v>0</v>
      </c>
      <c r="X354" s="9">
        <f t="shared" si="133"/>
        <v>0</v>
      </c>
      <c r="Y354" s="9">
        <f t="shared" si="133"/>
        <v>0</v>
      </c>
      <c r="Z354" s="9">
        <f t="shared" si="133"/>
        <v>0</v>
      </c>
      <c r="AA354" s="9">
        <f t="shared" si="133"/>
        <v>0</v>
      </c>
      <c r="AB354" s="9">
        <f t="shared" si="133"/>
        <v>0</v>
      </c>
      <c r="AC354" s="9">
        <f t="shared" si="133"/>
        <v>0</v>
      </c>
      <c r="AD354" s="9">
        <f t="shared" si="133"/>
        <v>0</v>
      </c>
      <c r="AE354" s="9">
        <f t="shared" si="133"/>
        <v>0</v>
      </c>
      <c r="AF354" s="69">
        <f t="shared" si="133"/>
        <v>0</v>
      </c>
      <c r="AG354" s="9">
        <f t="shared" si="133"/>
        <v>0</v>
      </c>
      <c r="AH354" s="9">
        <f t="shared" si="133"/>
        <v>0</v>
      </c>
      <c r="AI354" s="9">
        <f t="shared" si="133"/>
        <v>0</v>
      </c>
      <c r="AJ354" s="9">
        <f t="shared" si="133"/>
        <v>0</v>
      </c>
      <c r="AK354" s="9">
        <f t="shared" si="133"/>
        <v>0</v>
      </c>
      <c r="AL354" s="9">
        <f t="shared" si="133"/>
        <v>0</v>
      </c>
      <c r="AM354" s="9">
        <f t="shared" si="133"/>
        <v>0</v>
      </c>
      <c r="AN354" s="9">
        <f t="shared" si="133"/>
        <v>0</v>
      </c>
      <c r="AO354" s="9">
        <f t="shared" si="133"/>
        <v>0</v>
      </c>
      <c r="AP354" s="9">
        <f t="shared" si="133"/>
        <v>0</v>
      </c>
      <c r="AQ354" s="9">
        <f t="shared" si="133"/>
        <v>0</v>
      </c>
      <c r="AR354" s="69">
        <f t="shared" si="133"/>
        <v>0</v>
      </c>
      <c r="AS354" s="9">
        <f t="shared" si="133"/>
        <v>0</v>
      </c>
      <c r="AT354" s="9">
        <f t="shared" si="133"/>
        <v>0</v>
      </c>
      <c r="AU354" s="9">
        <f t="shared" si="133"/>
        <v>0</v>
      </c>
      <c r="AV354" s="9">
        <f t="shared" si="133"/>
        <v>0</v>
      </c>
      <c r="AW354" s="9">
        <f t="shared" si="133"/>
        <v>0</v>
      </c>
      <c r="AX354" s="9">
        <f t="shared" si="133"/>
        <v>0</v>
      </c>
      <c r="AY354" s="9">
        <f t="shared" si="133"/>
        <v>0</v>
      </c>
      <c r="AZ354" s="9">
        <f t="shared" si="133"/>
        <v>0</v>
      </c>
      <c r="BA354" s="9">
        <f t="shared" si="133"/>
        <v>0</v>
      </c>
      <c r="BB354" s="9">
        <f t="shared" si="133"/>
        <v>0</v>
      </c>
      <c r="BC354" s="9">
        <f t="shared" si="133"/>
        <v>0</v>
      </c>
      <c r="BD354" s="69">
        <f t="shared" si="133"/>
        <v>0</v>
      </c>
      <c r="BE354" s="9">
        <f t="shared" si="133"/>
        <v>0</v>
      </c>
      <c r="BF354" s="9">
        <f t="shared" si="133"/>
        <v>0</v>
      </c>
      <c r="BG354" s="9">
        <f t="shared" si="133"/>
        <v>0</v>
      </c>
      <c r="BH354" s="9">
        <f t="shared" si="133"/>
        <v>0</v>
      </c>
      <c r="BI354" s="9">
        <f t="shared" si="133"/>
        <v>0</v>
      </c>
      <c r="BJ354" s="9">
        <f t="shared" si="133"/>
        <v>0</v>
      </c>
      <c r="BK354" s="9">
        <f t="shared" si="133"/>
        <v>0</v>
      </c>
      <c r="BL354" s="9">
        <f t="shared" si="133"/>
        <v>0</v>
      </c>
      <c r="BM354" s="9">
        <f t="shared" si="133"/>
        <v>0</v>
      </c>
      <c r="BN354" s="9">
        <f t="shared" si="133"/>
        <v>0</v>
      </c>
      <c r="BO354" s="9">
        <f t="shared" si="133"/>
        <v>0</v>
      </c>
      <c r="BP354" s="69">
        <f t="shared" si="133"/>
        <v>0</v>
      </c>
      <c r="BQ354" s="9">
        <f t="shared" si="133"/>
        <v>0</v>
      </c>
      <c r="BR354" s="9">
        <f t="shared" si="133"/>
        <v>0</v>
      </c>
      <c r="BS354" s="9">
        <f t="shared" ref="BS354:CX354" si="136">-$F354*BS508</f>
        <v>0</v>
      </c>
      <c r="BT354" s="9">
        <f t="shared" si="131"/>
        <v>0</v>
      </c>
      <c r="BU354" s="9">
        <f t="shared" si="131"/>
        <v>0</v>
      </c>
      <c r="BV354" s="9">
        <f t="shared" si="131"/>
        <v>0</v>
      </c>
      <c r="BW354" s="9">
        <f t="shared" si="131"/>
        <v>0</v>
      </c>
      <c r="BX354" s="9">
        <f t="shared" si="131"/>
        <v>0</v>
      </c>
      <c r="BY354" s="9">
        <f t="shared" si="131"/>
        <v>0</v>
      </c>
      <c r="BZ354" s="9">
        <f t="shared" si="131"/>
        <v>0</v>
      </c>
      <c r="CA354" s="9">
        <f t="shared" si="131"/>
        <v>0</v>
      </c>
      <c r="CB354" s="69">
        <f t="shared" si="131"/>
        <v>0</v>
      </c>
      <c r="CC354" s="9">
        <f t="shared" si="131"/>
        <v>0</v>
      </c>
      <c r="CD354" s="9">
        <f t="shared" si="131"/>
        <v>0</v>
      </c>
      <c r="CE354" s="9">
        <f t="shared" si="131"/>
        <v>0</v>
      </c>
      <c r="CF354" s="9">
        <f t="shared" si="131"/>
        <v>0</v>
      </c>
      <c r="CG354" s="9">
        <f t="shared" si="131"/>
        <v>0</v>
      </c>
      <c r="CH354" s="9">
        <f t="shared" si="131"/>
        <v>0</v>
      </c>
      <c r="CI354" s="9">
        <f t="shared" si="131"/>
        <v>0</v>
      </c>
      <c r="CJ354" s="9">
        <f t="shared" si="131"/>
        <v>0</v>
      </c>
      <c r="CK354" s="9">
        <f t="shared" si="131"/>
        <v>0</v>
      </c>
      <c r="CL354" s="9">
        <f t="shared" si="131"/>
        <v>0</v>
      </c>
      <c r="CM354" s="9">
        <f t="shared" si="131"/>
        <v>0</v>
      </c>
      <c r="CN354" s="69">
        <f t="shared" si="131"/>
        <v>0</v>
      </c>
      <c r="CO354" s="9">
        <f t="shared" si="131"/>
        <v>0</v>
      </c>
      <c r="CP354" s="9">
        <f t="shared" si="131"/>
        <v>0</v>
      </c>
      <c r="CQ354" s="9">
        <f t="shared" si="131"/>
        <v>0</v>
      </c>
      <c r="CR354" s="9">
        <f t="shared" si="131"/>
        <v>0</v>
      </c>
      <c r="CS354" s="9">
        <f t="shared" si="131"/>
        <v>0</v>
      </c>
      <c r="CT354" s="9">
        <f t="shared" si="131"/>
        <v>0</v>
      </c>
      <c r="CU354" s="9">
        <f t="shared" si="131"/>
        <v>0</v>
      </c>
      <c r="CV354" s="9">
        <f t="shared" si="131"/>
        <v>0</v>
      </c>
      <c r="CW354" s="9">
        <f t="shared" si="131"/>
        <v>0</v>
      </c>
      <c r="CX354" s="9">
        <f t="shared" si="131"/>
        <v>0</v>
      </c>
      <c r="CY354" s="9">
        <f t="shared" si="131"/>
        <v>0</v>
      </c>
      <c r="CZ354" s="69">
        <f t="shared" si="135"/>
        <v>0</v>
      </c>
      <c r="DA354" s="9">
        <f t="shared" si="135"/>
        <v>0</v>
      </c>
      <c r="DB354" s="9">
        <f t="shared" si="135"/>
        <v>0</v>
      </c>
      <c r="DC354" s="9">
        <f t="shared" si="135"/>
        <v>0</v>
      </c>
      <c r="DD354" s="9">
        <f t="shared" si="135"/>
        <v>0</v>
      </c>
      <c r="DE354" s="9">
        <f t="shared" si="135"/>
        <v>0</v>
      </c>
      <c r="DF354" s="9">
        <f t="shared" si="135"/>
        <v>0</v>
      </c>
      <c r="DG354" s="9">
        <f t="shared" si="135"/>
        <v>0</v>
      </c>
      <c r="DH354" s="9">
        <f t="shared" si="135"/>
        <v>0</v>
      </c>
      <c r="DI354" s="9">
        <f t="shared" si="135"/>
        <v>0</v>
      </c>
      <c r="DJ354" s="9">
        <f t="shared" si="135"/>
        <v>0</v>
      </c>
      <c r="DK354" s="9">
        <f t="shared" si="135"/>
        <v>0</v>
      </c>
      <c r="DL354" s="69">
        <f t="shared" si="135"/>
        <v>0</v>
      </c>
      <c r="DM354" s="9">
        <f t="shared" si="135"/>
        <v>0</v>
      </c>
      <c r="DN354" s="9">
        <f t="shared" si="135"/>
        <v>0</v>
      </c>
      <c r="DO354" s="9">
        <f t="shared" si="135"/>
        <v>0</v>
      </c>
      <c r="DP354" s="9">
        <f t="shared" si="135"/>
        <v>0</v>
      </c>
      <c r="DQ354" s="9">
        <f t="shared" si="135"/>
        <v>0</v>
      </c>
      <c r="DR354" s="9">
        <f t="shared" si="135"/>
        <v>0</v>
      </c>
      <c r="DS354" s="9">
        <f t="shared" si="135"/>
        <v>0</v>
      </c>
      <c r="DT354" s="9">
        <f t="shared" si="135"/>
        <v>0</v>
      </c>
      <c r="DU354" s="9">
        <f t="shared" si="135"/>
        <v>0</v>
      </c>
      <c r="DV354" s="9">
        <f t="shared" si="135"/>
        <v>0</v>
      </c>
      <c r="DW354" s="9">
        <f t="shared" si="135"/>
        <v>0</v>
      </c>
      <c r="DX354" s="4"/>
      <c r="DY354" s="4"/>
      <c r="DZ354" s="4"/>
      <c r="EA354" s="4"/>
      <c r="EB354" s="4"/>
      <c r="EC354" s="4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  <c r="FS354" s="4"/>
      <c r="FT354" s="4"/>
      <c r="FU354" s="4"/>
      <c r="FV354" s="4"/>
      <c r="FW354" s="4"/>
      <c r="FX354" s="4"/>
      <c r="FY354" s="4"/>
      <c r="FZ354" s="4"/>
      <c r="GA354" s="4"/>
      <c r="GB354" s="4"/>
      <c r="GC354" s="4"/>
      <c r="GD354" s="4"/>
      <c r="GE354" s="4"/>
      <c r="GF354" s="4"/>
      <c r="GG354" s="4"/>
    </row>
    <row r="355" spans="1:189" ht="14" hidden="1" x14ac:dyDescent="0.35">
      <c r="A355" s="1"/>
      <c r="B355" s="43" t="str">
        <f>B48</f>
        <v/>
      </c>
      <c r="C355" s="2"/>
      <c r="D355" s="44">
        <f t="shared" si="113"/>
        <v>0</v>
      </c>
      <c r="E355" s="84" t="str">
        <f>"Recuperação Pis/Cofins "&amp;$E48</f>
        <v xml:space="preserve">Recuperação Pis/Cofins </v>
      </c>
      <c r="F355" s="67"/>
      <c r="G355" s="68"/>
      <c r="H355" s="9">
        <f t="shared" ref="H355:BS358" si="137">-$F355*H509</f>
        <v>0</v>
      </c>
      <c r="I355" s="9">
        <f t="shared" si="137"/>
        <v>0</v>
      </c>
      <c r="J355" s="9">
        <f t="shared" si="137"/>
        <v>0</v>
      </c>
      <c r="K355" s="9">
        <f t="shared" si="137"/>
        <v>0</v>
      </c>
      <c r="L355" s="9">
        <f t="shared" si="137"/>
        <v>0</v>
      </c>
      <c r="M355" s="9">
        <f t="shared" si="137"/>
        <v>0</v>
      </c>
      <c r="N355" s="9">
        <f t="shared" si="137"/>
        <v>0</v>
      </c>
      <c r="O355" s="9">
        <f t="shared" si="137"/>
        <v>0</v>
      </c>
      <c r="P355" s="9">
        <f t="shared" si="137"/>
        <v>0</v>
      </c>
      <c r="Q355" s="9">
        <f t="shared" si="137"/>
        <v>0</v>
      </c>
      <c r="R355" s="9">
        <f t="shared" si="137"/>
        <v>0</v>
      </c>
      <c r="S355" s="9">
        <f t="shared" si="137"/>
        <v>0</v>
      </c>
      <c r="T355" s="69">
        <f t="shared" si="137"/>
        <v>0</v>
      </c>
      <c r="U355" s="9">
        <f t="shared" si="137"/>
        <v>0</v>
      </c>
      <c r="V355" s="9">
        <f t="shared" si="137"/>
        <v>0</v>
      </c>
      <c r="W355" s="9">
        <f t="shared" si="137"/>
        <v>0</v>
      </c>
      <c r="X355" s="9">
        <f t="shared" si="137"/>
        <v>0</v>
      </c>
      <c r="Y355" s="9">
        <f t="shared" si="137"/>
        <v>0</v>
      </c>
      <c r="Z355" s="9">
        <f t="shared" si="137"/>
        <v>0</v>
      </c>
      <c r="AA355" s="9">
        <f t="shared" si="137"/>
        <v>0</v>
      </c>
      <c r="AB355" s="9">
        <f t="shared" si="137"/>
        <v>0</v>
      </c>
      <c r="AC355" s="9">
        <f t="shared" si="137"/>
        <v>0</v>
      </c>
      <c r="AD355" s="9">
        <f t="shared" si="137"/>
        <v>0</v>
      </c>
      <c r="AE355" s="9">
        <f t="shared" si="137"/>
        <v>0</v>
      </c>
      <c r="AF355" s="69">
        <f t="shared" si="137"/>
        <v>0</v>
      </c>
      <c r="AG355" s="9">
        <f t="shared" si="137"/>
        <v>0</v>
      </c>
      <c r="AH355" s="9">
        <f t="shared" si="137"/>
        <v>0</v>
      </c>
      <c r="AI355" s="9">
        <f t="shared" si="137"/>
        <v>0</v>
      </c>
      <c r="AJ355" s="9">
        <f t="shared" si="137"/>
        <v>0</v>
      </c>
      <c r="AK355" s="9">
        <f t="shared" si="137"/>
        <v>0</v>
      </c>
      <c r="AL355" s="9">
        <f t="shared" si="137"/>
        <v>0</v>
      </c>
      <c r="AM355" s="9">
        <f t="shared" si="137"/>
        <v>0</v>
      </c>
      <c r="AN355" s="9">
        <f t="shared" si="137"/>
        <v>0</v>
      </c>
      <c r="AO355" s="9">
        <f t="shared" si="137"/>
        <v>0</v>
      </c>
      <c r="AP355" s="9">
        <f t="shared" si="137"/>
        <v>0</v>
      </c>
      <c r="AQ355" s="9">
        <f t="shared" si="137"/>
        <v>0</v>
      </c>
      <c r="AR355" s="69">
        <f t="shared" si="137"/>
        <v>0</v>
      </c>
      <c r="AS355" s="9">
        <f t="shared" si="137"/>
        <v>0</v>
      </c>
      <c r="AT355" s="9">
        <f t="shared" si="137"/>
        <v>0</v>
      </c>
      <c r="AU355" s="9">
        <f t="shared" si="137"/>
        <v>0</v>
      </c>
      <c r="AV355" s="9">
        <f t="shared" si="137"/>
        <v>0</v>
      </c>
      <c r="AW355" s="9">
        <f t="shared" si="137"/>
        <v>0</v>
      </c>
      <c r="AX355" s="9">
        <f t="shared" si="137"/>
        <v>0</v>
      </c>
      <c r="AY355" s="9">
        <f t="shared" si="137"/>
        <v>0</v>
      </c>
      <c r="AZ355" s="9">
        <f t="shared" si="137"/>
        <v>0</v>
      </c>
      <c r="BA355" s="9">
        <f t="shared" si="137"/>
        <v>0</v>
      </c>
      <c r="BB355" s="9">
        <f t="shared" si="137"/>
        <v>0</v>
      </c>
      <c r="BC355" s="9">
        <f t="shared" si="137"/>
        <v>0</v>
      </c>
      <c r="BD355" s="69">
        <f t="shared" si="137"/>
        <v>0</v>
      </c>
      <c r="BE355" s="9">
        <f t="shared" si="137"/>
        <v>0</v>
      </c>
      <c r="BF355" s="9">
        <f t="shared" si="137"/>
        <v>0</v>
      </c>
      <c r="BG355" s="9">
        <f t="shared" si="137"/>
        <v>0</v>
      </c>
      <c r="BH355" s="9">
        <f t="shared" si="137"/>
        <v>0</v>
      </c>
      <c r="BI355" s="9">
        <f t="shared" si="137"/>
        <v>0</v>
      </c>
      <c r="BJ355" s="9">
        <f t="shared" si="137"/>
        <v>0</v>
      </c>
      <c r="BK355" s="9">
        <f t="shared" si="137"/>
        <v>0</v>
      </c>
      <c r="BL355" s="9">
        <f t="shared" si="137"/>
        <v>0</v>
      </c>
      <c r="BM355" s="9">
        <f t="shared" si="137"/>
        <v>0</v>
      </c>
      <c r="BN355" s="9">
        <f t="shared" si="137"/>
        <v>0</v>
      </c>
      <c r="BO355" s="9">
        <f t="shared" si="137"/>
        <v>0</v>
      </c>
      <c r="BP355" s="69">
        <f t="shared" si="137"/>
        <v>0</v>
      </c>
      <c r="BQ355" s="9">
        <f t="shared" si="137"/>
        <v>0</v>
      </c>
      <c r="BR355" s="9">
        <f t="shared" si="137"/>
        <v>0</v>
      </c>
      <c r="BS355" s="9">
        <f t="shared" si="137"/>
        <v>0</v>
      </c>
      <c r="BT355" s="9">
        <f t="shared" si="131"/>
        <v>0</v>
      </c>
      <c r="BU355" s="9">
        <f t="shared" si="131"/>
        <v>0</v>
      </c>
      <c r="BV355" s="9">
        <f t="shared" si="131"/>
        <v>0</v>
      </c>
      <c r="BW355" s="9">
        <f t="shared" si="131"/>
        <v>0</v>
      </c>
      <c r="BX355" s="9">
        <f t="shared" si="131"/>
        <v>0</v>
      </c>
      <c r="BY355" s="9">
        <f t="shared" si="131"/>
        <v>0</v>
      </c>
      <c r="BZ355" s="9">
        <f t="shared" si="131"/>
        <v>0</v>
      </c>
      <c r="CA355" s="9">
        <f t="shared" si="131"/>
        <v>0</v>
      </c>
      <c r="CB355" s="69">
        <f t="shared" si="131"/>
        <v>0</v>
      </c>
      <c r="CC355" s="9">
        <f t="shared" si="131"/>
        <v>0</v>
      </c>
      <c r="CD355" s="9">
        <f t="shared" si="131"/>
        <v>0</v>
      </c>
      <c r="CE355" s="9">
        <f t="shared" si="131"/>
        <v>0</v>
      </c>
      <c r="CF355" s="9">
        <f t="shared" si="131"/>
        <v>0</v>
      </c>
      <c r="CG355" s="9">
        <f t="shared" si="131"/>
        <v>0</v>
      </c>
      <c r="CH355" s="9">
        <f t="shared" si="131"/>
        <v>0</v>
      </c>
      <c r="CI355" s="9">
        <f t="shared" si="131"/>
        <v>0</v>
      </c>
      <c r="CJ355" s="9">
        <f t="shared" si="131"/>
        <v>0</v>
      </c>
      <c r="CK355" s="9">
        <f t="shared" si="131"/>
        <v>0</v>
      </c>
      <c r="CL355" s="9">
        <f t="shared" si="131"/>
        <v>0</v>
      </c>
      <c r="CM355" s="9">
        <f t="shared" si="131"/>
        <v>0</v>
      </c>
      <c r="CN355" s="69">
        <f t="shared" si="131"/>
        <v>0</v>
      </c>
      <c r="CO355" s="9">
        <f t="shared" si="131"/>
        <v>0</v>
      </c>
      <c r="CP355" s="9">
        <f t="shared" si="131"/>
        <v>0</v>
      </c>
      <c r="CQ355" s="9">
        <f t="shared" si="131"/>
        <v>0</v>
      </c>
      <c r="CR355" s="9">
        <f t="shared" si="131"/>
        <v>0</v>
      </c>
      <c r="CS355" s="9">
        <f t="shared" si="131"/>
        <v>0</v>
      </c>
      <c r="CT355" s="9">
        <f t="shared" si="131"/>
        <v>0</v>
      </c>
      <c r="CU355" s="9">
        <f t="shared" si="131"/>
        <v>0</v>
      </c>
      <c r="CV355" s="9">
        <f t="shared" si="131"/>
        <v>0</v>
      </c>
      <c r="CW355" s="9">
        <f t="shared" si="131"/>
        <v>0</v>
      </c>
      <c r="CX355" s="9">
        <f t="shared" si="131"/>
        <v>0</v>
      </c>
      <c r="CY355" s="9">
        <f t="shared" ref="CY355:ED355" si="138">-$F355*CY509</f>
        <v>0</v>
      </c>
      <c r="CZ355" s="69">
        <f t="shared" si="135"/>
        <v>0</v>
      </c>
      <c r="DA355" s="9">
        <f t="shared" si="135"/>
        <v>0</v>
      </c>
      <c r="DB355" s="9">
        <f t="shared" si="135"/>
        <v>0</v>
      </c>
      <c r="DC355" s="9">
        <f t="shared" si="135"/>
        <v>0</v>
      </c>
      <c r="DD355" s="9">
        <f t="shared" si="135"/>
        <v>0</v>
      </c>
      <c r="DE355" s="9">
        <f t="shared" si="135"/>
        <v>0</v>
      </c>
      <c r="DF355" s="9">
        <f t="shared" si="135"/>
        <v>0</v>
      </c>
      <c r="DG355" s="9">
        <f t="shared" si="135"/>
        <v>0</v>
      </c>
      <c r="DH355" s="9">
        <f t="shared" si="135"/>
        <v>0</v>
      </c>
      <c r="DI355" s="9">
        <f t="shared" si="135"/>
        <v>0</v>
      </c>
      <c r="DJ355" s="9">
        <f t="shared" si="135"/>
        <v>0</v>
      </c>
      <c r="DK355" s="9">
        <f t="shared" si="135"/>
        <v>0</v>
      </c>
      <c r="DL355" s="69">
        <f t="shared" si="135"/>
        <v>0</v>
      </c>
      <c r="DM355" s="9">
        <f t="shared" si="135"/>
        <v>0</v>
      </c>
      <c r="DN355" s="9">
        <f t="shared" si="135"/>
        <v>0</v>
      </c>
      <c r="DO355" s="9">
        <f t="shared" si="135"/>
        <v>0</v>
      </c>
      <c r="DP355" s="9">
        <f t="shared" si="135"/>
        <v>0</v>
      </c>
      <c r="DQ355" s="9">
        <f t="shared" si="135"/>
        <v>0</v>
      </c>
      <c r="DR355" s="9">
        <f t="shared" si="135"/>
        <v>0</v>
      </c>
      <c r="DS355" s="9">
        <f t="shared" si="135"/>
        <v>0</v>
      </c>
      <c r="DT355" s="9">
        <f t="shared" si="135"/>
        <v>0</v>
      </c>
      <c r="DU355" s="9">
        <f t="shared" si="135"/>
        <v>0</v>
      </c>
      <c r="DV355" s="9">
        <f t="shared" si="135"/>
        <v>0</v>
      </c>
      <c r="DW355" s="9">
        <f t="shared" si="135"/>
        <v>0</v>
      </c>
      <c r="DX355" s="4"/>
      <c r="DY355" s="4"/>
      <c r="DZ355" s="4"/>
      <c r="EA355" s="4"/>
      <c r="EB355" s="4"/>
      <c r="EC355" s="4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  <c r="FS355" s="4"/>
      <c r="FT355" s="4"/>
      <c r="FU355" s="4"/>
      <c r="FV355" s="4"/>
      <c r="FW355" s="4"/>
      <c r="FX355" s="4"/>
      <c r="FY355" s="4"/>
      <c r="FZ355" s="4"/>
      <c r="GA355" s="4"/>
      <c r="GB355" s="4"/>
      <c r="GC355" s="4"/>
      <c r="GD355" s="4"/>
      <c r="GE355" s="4"/>
      <c r="GF355" s="4"/>
      <c r="GG355" s="4"/>
    </row>
    <row r="356" spans="1:189" ht="14" hidden="1" x14ac:dyDescent="0.35">
      <c r="A356" s="1"/>
      <c r="B356" s="43" t="str">
        <f>B49</f>
        <v/>
      </c>
      <c r="C356" s="2"/>
      <c r="D356" s="44">
        <f t="shared" si="113"/>
        <v>0</v>
      </c>
      <c r="E356" s="84" t="str">
        <f>"Recuperação Pis/Cofins "&amp;$E49</f>
        <v xml:space="preserve">Recuperação Pis/Cofins </v>
      </c>
      <c r="F356" s="67"/>
      <c r="G356" s="68"/>
      <c r="H356" s="9">
        <f t="shared" si="137"/>
        <v>0</v>
      </c>
      <c r="I356" s="9">
        <f t="shared" si="137"/>
        <v>0</v>
      </c>
      <c r="J356" s="9">
        <f t="shared" si="137"/>
        <v>0</v>
      </c>
      <c r="K356" s="9">
        <f t="shared" si="137"/>
        <v>0</v>
      </c>
      <c r="L356" s="9">
        <f t="shared" si="137"/>
        <v>0</v>
      </c>
      <c r="M356" s="9">
        <f t="shared" si="137"/>
        <v>0</v>
      </c>
      <c r="N356" s="9">
        <f t="shared" si="137"/>
        <v>0</v>
      </c>
      <c r="O356" s="9">
        <f t="shared" si="137"/>
        <v>0</v>
      </c>
      <c r="P356" s="9">
        <f t="shared" si="137"/>
        <v>0</v>
      </c>
      <c r="Q356" s="9">
        <f t="shared" si="137"/>
        <v>0</v>
      </c>
      <c r="R356" s="9">
        <f t="shared" si="137"/>
        <v>0</v>
      </c>
      <c r="S356" s="9">
        <f t="shared" si="137"/>
        <v>0</v>
      </c>
      <c r="T356" s="69">
        <f t="shared" si="137"/>
        <v>0</v>
      </c>
      <c r="U356" s="9">
        <f t="shared" si="137"/>
        <v>0</v>
      </c>
      <c r="V356" s="9">
        <f t="shared" si="137"/>
        <v>0</v>
      </c>
      <c r="W356" s="9">
        <f t="shared" si="137"/>
        <v>0</v>
      </c>
      <c r="X356" s="9">
        <f t="shared" si="137"/>
        <v>0</v>
      </c>
      <c r="Y356" s="9">
        <f t="shared" si="137"/>
        <v>0</v>
      </c>
      <c r="Z356" s="9">
        <f t="shared" si="137"/>
        <v>0</v>
      </c>
      <c r="AA356" s="9">
        <f t="shared" si="137"/>
        <v>0</v>
      </c>
      <c r="AB356" s="9">
        <f t="shared" si="137"/>
        <v>0</v>
      </c>
      <c r="AC356" s="9">
        <f t="shared" si="137"/>
        <v>0</v>
      </c>
      <c r="AD356" s="9">
        <f t="shared" si="137"/>
        <v>0</v>
      </c>
      <c r="AE356" s="9">
        <f t="shared" si="137"/>
        <v>0</v>
      </c>
      <c r="AF356" s="69">
        <f t="shared" si="137"/>
        <v>0</v>
      </c>
      <c r="AG356" s="9">
        <f t="shared" si="137"/>
        <v>0</v>
      </c>
      <c r="AH356" s="9">
        <f t="shared" si="137"/>
        <v>0</v>
      </c>
      <c r="AI356" s="9">
        <f t="shared" si="137"/>
        <v>0</v>
      </c>
      <c r="AJ356" s="9">
        <f t="shared" si="137"/>
        <v>0</v>
      </c>
      <c r="AK356" s="9">
        <f t="shared" si="137"/>
        <v>0</v>
      </c>
      <c r="AL356" s="9">
        <f t="shared" si="137"/>
        <v>0</v>
      </c>
      <c r="AM356" s="9">
        <f t="shared" si="137"/>
        <v>0</v>
      </c>
      <c r="AN356" s="9">
        <f t="shared" si="137"/>
        <v>0</v>
      </c>
      <c r="AO356" s="9">
        <f t="shared" si="137"/>
        <v>0</v>
      </c>
      <c r="AP356" s="9">
        <f t="shared" si="137"/>
        <v>0</v>
      </c>
      <c r="AQ356" s="9">
        <f t="shared" si="137"/>
        <v>0</v>
      </c>
      <c r="AR356" s="69">
        <f t="shared" si="137"/>
        <v>0</v>
      </c>
      <c r="AS356" s="9">
        <f t="shared" si="137"/>
        <v>0</v>
      </c>
      <c r="AT356" s="9">
        <f t="shared" si="137"/>
        <v>0</v>
      </c>
      <c r="AU356" s="9">
        <f t="shared" si="137"/>
        <v>0</v>
      </c>
      <c r="AV356" s="9">
        <f t="shared" si="137"/>
        <v>0</v>
      </c>
      <c r="AW356" s="9">
        <f t="shared" si="137"/>
        <v>0</v>
      </c>
      <c r="AX356" s="9">
        <f t="shared" si="137"/>
        <v>0</v>
      </c>
      <c r="AY356" s="9">
        <f t="shared" si="137"/>
        <v>0</v>
      </c>
      <c r="AZ356" s="9">
        <f t="shared" si="137"/>
        <v>0</v>
      </c>
      <c r="BA356" s="9">
        <f t="shared" si="137"/>
        <v>0</v>
      </c>
      <c r="BB356" s="9">
        <f t="shared" si="137"/>
        <v>0</v>
      </c>
      <c r="BC356" s="9">
        <f t="shared" si="137"/>
        <v>0</v>
      </c>
      <c r="BD356" s="69">
        <f t="shared" si="137"/>
        <v>0</v>
      </c>
      <c r="BE356" s="9">
        <f t="shared" si="137"/>
        <v>0</v>
      </c>
      <c r="BF356" s="9">
        <f t="shared" si="137"/>
        <v>0</v>
      </c>
      <c r="BG356" s="9">
        <f t="shared" si="137"/>
        <v>0</v>
      </c>
      <c r="BH356" s="9">
        <f t="shared" si="137"/>
        <v>0</v>
      </c>
      <c r="BI356" s="9">
        <f t="shared" si="137"/>
        <v>0</v>
      </c>
      <c r="BJ356" s="9">
        <f t="shared" si="137"/>
        <v>0</v>
      </c>
      <c r="BK356" s="9">
        <f t="shared" si="137"/>
        <v>0</v>
      </c>
      <c r="BL356" s="9">
        <f t="shared" si="137"/>
        <v>0</v>
      </c>
      <c r="BM356" s="9">
        <f t="shared" si="137"/>
        <v>0</v>
      </c>
      <c r="BN356" s="9">
        <f t="shared" si="137"/>
        <v>0</v>
      </c>
      <c r="BO356" s="9">
        <f t="shared" si="137"/>
        <v>0</v>
      </c>
      <c r="BP356" s="69">
        <f t="shared" si="137"/>
        <v>0</v>
      </c>
      <c r="BQ356" s="9">
        <f t="shared" si="137"/>
        <v>0</v>
      </c>
      <c r="BR356" s="9">
        <f t="shared" si="137"/>
        <v>0</v>
      </c>
      <c r="BS356" s="9">
        <f t="shared" si="137"/>
        <v>0</v>
      </c>
      <c r="BT356" s="9">
        <f t="shared" ref="BT356:CY363" si="139">-$F356*BT510</f>
        <v>0</v>
      </c>
      <c r="BU356" s="9">
        <f t="shared" si="139"/>
        <v>0</v>
      </c>
      <c r="BV356" s="9">
        <f t="shared" si="139"/>
        <v>0</v>
      </c>
      <c r="BW356" s="9">
        <f t="shared" si="139"/>
        <v>0</v>
      </c>
      <c r="BX356" s="9">
        <f t="shared" si="139"/>
        <v>0</v>
      </c>
      <c r="BY356" s="9">
        <f t="shared" si="139"/>
        <v>0</v>
      </c>
      <c r="BZ356" s="9">
        <f t="shared" si="139"/>
        <v>0</v>
      </c>
      <c r="CA356" s="9">
        <f t="shared" si="139"/>
        <v>0</v>
      </c>
      <c r="CB356" s="69">
        <f t="shared" si="139"/>
        <v>0</v>
      </c>
      <c r="CC356" s="9">
        <f t="shared" si="139"/>
        <v>0</v>
      </c>
      <c r="CD356" s="9">
        <f t="shared" si="139"/>
        <v>0</v>
      </c>
      <c r="CE356" s="9">
        <f t="shared" si="139"/>
        <v>0</v>
      </c>
      <c r="CF356" s="9">
        <f t="shared" si="139"/>
        <v>0</v>
      </c>
      <c r="CG356" s="9">
        <f t="shared" si="139"/>
        <v>0</v>
      </c>
      <c r="CH356" s="9">
        <f t="shared" si="139"/>
        <v>0</v>
      </c>
      <c r="CI356" s="9">
        <f t="shared" si="139"/>
        <v>0</v>
      </c>
      <c r="CJ356" s="9">
        <f t="shared" si="139"/>
        <v>0</v>
      </c>
      <c r="CK356" s="9">
        <f t="shared" si="139"/>
        <v>0</v>
      </c>
      <c r="CL356" s="9">
        <f t="shared" si="139"/>
        <v>0</v>
      </c>
      <c r="CM356" s="9">
        <f t="shared" si="139"/>
        <v>0</v>
      </c>
      <c r="CN356" s="69">
        <f t="shared" si="139"/>
        <v>0</v>
      </c>
      <c r="CO356" s="9">
        <f t="shared" si="139"/>
        <v>0</v>
      </c>
      <c r="CP356" s="9">
        <f t="shared" si="139"/>
        <v>0</v>
      </c>
      <c r="CQ356" s="9">
        <f t="shared" si="139"/>
        <v>0</v>
      </c>
      <c r="CR356" s="9">
        <f t="shared" si="139"/>
        <v>0</v>
      </c>
      <c r="CS356" s="9">
        <f t="shared" si="139"/>
        <v>0</v>
      </c>
      <c r="CT356" s="9">
        <f t="shared" si="139"/>
        <v>0</v>
      </c>
      <c r="CU356" s="9">
        <f t="shared" si="139"/>
        <v>0</v>
      </c>
      <c r="CV356" s="9">
        <f t="shared" si="139"/>
        <v>0</v>
      </c>
      <c r="CW356" s="9">
        <f t="shared" si="139"/>
        <v>0</v>
      </c>
      <c r="CX356" s="9">
        <f t="shared" si="139"/>
        <v>0</v>
      </c>
      <c r="CY356" s="9">
        <f t="shared" si="139"/>
        <v>0</v>
      </c>
      <c r="CZ356" s="69">
        <f t="shared" si="135"/>
        <v>0</v>
      </c>
      <c r="DA356" s="9">
        <f t="shared" si="135"/>
        <v>0</v>
      </c>
      <c r="DB356" s="9">
        <f t="shared" si="135"/>
        <v>0</v>
      </c>
      <c r="DC356" s="9">
        <f t="shared" si="135"/>
        <v>0</v>
      </c>
      <c r="DD356" s="9">
        <f t="shared" si="135"/>
        <v>0</v>
      </c>
      <c r="DE356" s="9">
        <f t="shared" si="135"/>
        <v>0</v>
      </c>
      <c r="DF356" s="9">
        <f t="shared" si="135"/>
        <v>0</v>
      </c>
      <c r="DG356" s="9">
        <f t="shared" si="135"/>
        <v>0</v>
      </c>
      <c r="DH356" s="9">
        <f t="shared" si="135"/>
        <v>0</v>
      </c>
      <c r="DI356" s="9">
        <f t="shared" si="135"/>
        <v>0</v>
      </c>
      <c r="DJ356" s="9">
        <f t="shared" si="135"/>
        <v>0</v>
      </c>
      <c r="DK356" s="9">
        <f t="shared" si="135"/>
        <v>0</v>
      </c>
      <c r="DL356" s="69">
        <f t="shared" si="135"/>
        <v>0</v>
      </c>
      <c r="DM356" s="9">
        <f t="shared" si="135"/>
        <v>0</v>
      </c>
      <c r="DN356" s="9">
        <f t="shared" si="135"/>
        <v>0</v>
      </c>
      <c r="DO356" s="9">
        <f t="shared" si="135"/>
        <v>0</v>
      </c>
      <c r="DP356" s="9">
        <f t="shared" si="135"/>
        <v>0</v>
      </c>
      <c r="DQ356" s="9">
        <f t="shared" si="135"/>
        <v>0</v>
      </c>
      <c r="DR356" s="9">
        <f t="shared" si="135"/>
        <v>0</v>
      </c>
      <c r="DS356" s="9">
        <f t="shared" si="135"/>
        <v>0</v>
      </c>
      <c r="DT356" s="9">
        <f t="shared" si="135"/>
        <v>0</v>
      </c>
      <c r="DU356" s="9">
        <f t="shared" si="135"/>
        <v>0</v>
      </c>
      <c r="DV356" s="9">
        <f t="shared" si="135"/>
        <v>0</v>
      </c>
      <c r="DW356" s="9">
        <f t="shared" si="135"/>
        <v>0</v>
      </c>
      <c r="DX356" s="4"/>
      <c r="DY356" s="4"/>
      <c r="DZ356" s="4"/>
      <c r="EA356" s="4"/>
      <c r="EB356" s="4"/>
      <c r="EC356" s="4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  <c r="FS356" s="4"/>
      <c r="FT356" s="4"/>
      <c r="FU356" s="4"/>
      <c r="FV356" s="4"/>
      <c r="FW356" s="4"/>
      <c r="FX356" s="4"/>
      <c r="FY356" s="4"/>
      <c r="FZ356" s="4"/>
      <c r="GA356" s="4"/>
      <c r="GB356" s="4"/>
      <c r="GC356" s="4"/>
      <c r="GD356" s="4"/>
      <c r="GE356" s="4"/>
      <c r="GF356" s="4"/>
      <c r="GG356" s="4"/>
    </row>
    <row r="357" spans="1:189" ht="14" hidden="1" x14ac:dyDescent="0.35">
      <c r="A357" s="1"/>
      <c r="B357" s="43" t="str">
        <f>B50</f>
        <v/>
      </c>
      <c r="C357" s="2"/>
      <c r="D357" s="44">
        <f t="shared" si="113"/>
        <v>0</v>
      </c>
      <c r="E357" s="84" t="str">
        <f>"Recuperação Pis/Cofins "&amp;$E50</f>
        <v xml:space="preserve">Recuperação Pis/Cofins </v>
      </c>
      <c r="F357" s="67"/>
      <c r="G357" s="68"/>
      <c r="H357" s="9">
        <f t="shared" si="137"/>
        <v>0</v>
      </c>
      <c r="I357" s="9">
        <f t="shared" si="137"/>
        <v>0</v>
      </c>
      <c r="J357" s="9">
        <f t="shared" si="137"/>
        <v>0</v>
      </c>
      <c r="K357" s="9">
        <f t="shared" si="137"/>
        <v>0</v>
      </c>
      <c r="L357" s="9">
        <f t="shared" si="137"/>
        <v>0</v>
      </c>
      <c r="M357" s="9">
        <f t="shared" si="137"/>
        <v>0</v>
      </c>
      <c r="N357" s="9">
        <f t="shared" si="137"/>
        <v>0</v>
      </c>
      <c r="O357" s="9">
        <f t="shared" si="137"/>
        <v>0</v>
      </c>
      <c r="P357" s="9">
        <f t="shared" si="137"/>
        <v>0</v>
      </c>
      <c r="Q357" s="9">
        <f t="shared" si="137"/>
        <v>0</v>
      </c>
      <c r="R357" s="9">
        <f t="shared" si="137"/>
        <v>0</v>
      </c>
      <c r="S357" s="9">
        <f t="shared" si="137"/>
        <v>0</v>
      </c>
      <c r="T357" s="69">
        <f t="shared" si="137"/>
        <v>0</v>
      </c>
      <c r="U357" s="9">
        <f t="shared" si="137"/>
        <v>0</v>
      </c>
      <c r="V357" s="9">
        <f t="shared" si="137"/>
        <v>0</v>
      </c>
      <c r="W357" s="9">
        <f t="shared" si="137"/>
        <v>0</v>
      </c>
      <c r="X357" s="9">
        <f t="shared" si="137"/>
        <v>0</v>
      </c>
      <c r="Y357" s="9">
        <f t="shared" si="137"/>
        <v>0</v>
      </c>
      <c r="Z357" s="9">
        <f t="shared" si="137"/>
        <v>0</v>
      </c>
      <c r="AA357" s="9">
        <f t="shared" si="137"/>
        <v>0</v>
      </c>
      <c r="AB357" s="9">
        <f t="shared" si="137"/>
        <v>0</v>
      </c>
      <c r="AC357" s="9">
        <f t="shared" si="137"/>
        <v>0</v>
      </c>
      <c r="AD357" s="9">
        <f t="shared" si="137"/>
        <v>0</v>
      </c>
      <c r="AE357" s="9">
        <f t="shared" si="137"/>
        <v>0</v>
      </c>
      <c r="AF357" s="69">
        <f t="shared" si="137"/>
        <v>0</v>
      </c>
      <c r="AG357" s="9">
        <f t="shared" si="137"/>
        <v>0</v>
      </c>
      <c r="AH357" s="9">
        <f t="shared" si="137"/>
        <v>0</v>
      </c>
      <c r="AI357" s="9">
        <f t="shared" si="137"/>
        <v>0</v>
      </c>
      <c r="AJ357" s="9">
        <f t="shared" si="137"/>
        <v>0</v>
      </c>
      <c r="AK357" s="9">
        <f t="shared" si="137"/>
        <v>0</v>
      </c>
      <c r="AL357" s="9">
        <f t="shared" si="137"/>
        <v>0</v>
      </c>
      <c r="AM357" s="9">
        <f t="shared" si="137"/>
        <v>0</v>
      </c>
      <c r="AN357" s="9">
        <f t="shared" si="137"/>
        <v>0</v>
      </c>
      <c r="AO357" s="9">
        <f t="shared" si="137"/>
        <v>0</v>
      </c>
      <c r="AP357" s="9">
        <f t="shared" si="137"/>
        <v>0</v>
      </c>
      <c r="AQ357" s="9">
        <f t="shared" si="137"/>
        <v>0</v>
      </c>
      <c r="AR357" s="69">
        <f t="shared" si="137"/>
        <v>0</v>
      </c>
      <c r="AS357" s="9">
        <f t="shared" si="137"/>
        <v>0</v>
      </c>
      <c r="AT357" s="9">
        <f t="shared" si="137"/>
        <v>0</v>
      </c>
      <c r="AU357" s="9">
        <f t="shared" si="137"/>
        <v>0</v>
      </c>
      <c r="AV357" s="9">
        <f t="shared" si="137"/>
        <v>0</v>
      </c>
      <c r="AW357" s="9">
        <f t="shared" si="137"/>
        <v>0</v>
      </c>
      <c r="AX357" s="9">
        <f t="shared" si="137"/>
        <v>0</v>
      </c>
      <c r="AY357" s="9">
        <f t="shared" si="137"/>
        <v>0</v>
      </c>
      <c r="AZ357" s="9">
        <f t="shared" si="137"/>
        <v>0</v>
      </c>
      <c r="BA357" s="9">
        <f t="shared" si="137"/>
        <v>0</v>
      </c>
      <c r="BB357" s="9">
        <f t="shared" si="137"/>
        <v>0</v>
      </c>
      <c r="BC357" s="9">
        <f t="shared" si="137"/>
        <v>0</v>
      </c>
      <c r="BD357" s="69">
        <f t="shared" si="137"/>
        <v>0</v>
      </c>
      <c r="BE357" s="9">
        <f t="shared" si="137"/>
        <v>0</v>
      </c>
      <c r="BF357" s="9">
        <f t="shared" si="137"/>
        <v>0</v>
      </c>
      <c r="BG357" s="9">
        <f t="shared" si="137"/>
        <v>0</v>
      </c>
      <c r="BH357" s="9">
        <f t="shared" si="137"/>
        <v>0</v>
      </c>
      <c r="BI357" s="9">
        <f t="shared" si="137"/>
        <v>0</v>
      </c>
      <c r="BJ357" s="9">
        <f t="shared" si="137"/>
        <v>0</v>
      </c>
      <c r="BK357" s="9">
        <f t="shared" si="137"/>
        <v>0</v>
      </c>
      <c r="BL357" s="9">
        <f t="shared" si="137"/>
        <v>0</v>
      </c>
      <c r="BM357" s="9">
        <f t="shared" si="137"/>
        <v>0</v>
      </c>
      <c r="BN357" s="9">
        <f t="shared" si="137"/>
        <v>0</v>
      </c>
      <c r="BO357" s="9">
        <f t="shared" si="137"/>
        <v>0</v>
      </c>
      <c r="BP357" s="69">
        <f t="shared" si="137"/>
        <v>0</v>
      </c>
      <c r="BQ357" s="9">
        <f t="shared" si="137"/>
        <v>0</v>
      </c>
      <c r="BR357" s="9">
        <f t="shared" si="137"/>
        <v>0</v>
      </c>
      <c r="BS357" s="9">
        <f t="shared" si="137"/>
        <v>0</v>
      </c>
      <c r="BT357" s="9">
        <f t="shared" si="139"/>
        <v>0</v>
      </c>
      <c r="BU357" s="9">
        <f t="shared" si="139"/>
        <v>0</v>
      </c>
      <c r="BV357" s="9">
        <f t="shared" si="139"/>
        <v>0</v>
      </c>
      <c r="BW357" s="9">
        <f t="shared" si="139"/>
        <v>0</v>
      </c>
      <c r="BX357" s="9">
        <f t="shared" si="139"/>
        <v>0</v>
      </c>
      <c r="BY357" s="9">
        <f t="shared" si="139"/>
        <v>0</v>
      </c>
      <c r="BZ357" s="9">
        <f t="shared" si="139"/>
        <v>0</v>
      </c>
      <c r="CA357" s="9">
        <f t="shared" si="139"/>
        <v>0</v>
      </c>
      <c r="CB357" s="69">
        <f t="shared" si="139"/>
        <v>0</v>
      </c>
      <c r="CC357" s="9">
        <f t="shared" si="139"/>
        <v>0</v>
      </c>
      <c r="CD357" s="9">
        <f t="shared" si="139"/>
        <v>0</v>
      </c>
      <c r="CE357" s="9">
        <f t="shared" si="139"/>
        <v>0</v>
      </c>
      <c r="CF357" s="9">
        <f t="shared" si="139"/>
        <v>0</v>
      </c>
      <c r="CG357" s="9">
        <f t="shared" si="139"/>
        <v>0</v>
      </c>
      <c r="CH357" s="9">
        <f t="shared" si="139"/>
        <v>0</v>
      </c>
      <c r="CI357" s="9">
        <f t="shared" si="139"/>
        <v>0</v>
      </c>
      <c r="CJ357" s="9">
        <f t="shared" si="139"/>
        <v>0</v>
      </c>
      <c r="CK357" s="9">
        <f t="shared" si="139"/>
        <v>0</v>
      </c>
      <c r="CL357" s="9">
        <f t="shared" si="139"/>
        <v>0</v>
      </c>
      <c r="CM357" s="9">
        <f t="shared" si="139"/>
        <v>0</v>
      </c>
      <c r="CN357" s="69">
        <f t="shared" si="139"/>
        <v>0</v>
      </c>
      <c r="CO357" s="9">
        <f t="shared" si="139"/>
        <v>0</v>
      </c>
      <c r="CP357" s="9">
        <f t="shared" si="139"/>
        <v>0</v>
      </c>
      <c r="CQ357" s="9">
        <f t="shared" si="139"/>
        <v>0</v>
      </c>
      <c r="CR357" s="9">
        <f t="shared" si="139"/>
        <v>0</v>
      </c>
      <c r="CS357" s="9">
        <f t="shared" si="139"/>
        <v>0</v>
      </c>
      <c r="CT357" s="9">
        <f t="shared" si="139"/>
        <v>0</v>
      </c>
      <c r="CU357" s="9">
        <f t="shared" si="139"/>
        <v>0</v>
      </c>
      <c r="CV357" s="9">
        <f t="shared" si="139"/>
        <v>0</v>
      </c>
      <c r="CW357" s="9">
        <f t="shared" si="139"/>
        <v>0</v>
      </c>
      <c r="CX357" s="9">
        <f t="shared" si="139"/>
        <v>0</v>
      </c>
      <c r="CY357" s="9">
        <f t="shared" si="139"/>
        <v>0</v>
      </c>
      <c r="CZ357" s="69">
        <f t="shared" si="135"/>
        <v>0</v>
      </c>
      <c r="DA357" s="9">
        <f t="shared" si="135"/>
        <v>0</v>
      </c>
      <c r="DB357" s="9">
        <f t="shared" si="135"/>
        <v>0</v>
      </c>
      <c r="DC357" s="9">
        <f t="shared" si="135"/>
        <v>0</v>
      </c>
      <c r="DD357" s="9">
        <f t="shared" si="135"/>
        <v>0</v>
      </c>
      <c r="DE357" s="9">
        <f t="shared" si="135"/>
        <v>0</v>
      </c>
      <c r="DF357" s="9">
        <f t="shared" si="135"/>
        <v>0</v>
      </c>
      <c r="DG357" s="9">
        <f t="shared" si="135"/>
        <v>0</v>
      </c>
      <c r="DH357" s="9">
        <f t="shared" si="135"/>
        <v>0</v>
      </c>
      <c r="DI357" s="9">
        <f t="shared" si="135"/>
        <v>0</v>
      </c>
      <c r="DJ357" s="9">
        <f t="shared" si="135"/>
        <v>0</v>
      </c>
      <c r="DK357" s="9">
        <f t="shared" si="135"/>
        <v>0</v>
      </c>
      <c r="DL357" s="69">
        <f t="shared" si="135"/>
        <v>0</v>
      </c>
      <c r="DM357" s="9">
        <f t="shared" si="135"/>
        <v>0</v>
      </c>
      <c r="DN357" s="9">
        <f t="shared" si="135"/>
        <v>0</v>
      </c>
      <c r="DO357" s="9">
        <f t="shared" si="135"/>
        <v>0</v>
      </c>
      <c r="DP357" s="9">
        <f t="shared" si="135"/>
        <v>0</v>
      </c>
      <c r="DQ357" s="9">
        <f t="shared" si="135"/>
        <v>0</v>
      </c>
      <c r="DR357" s="9">
        <f t="shared" si="135"/>
        <v>0</v>
      </c>
      <c r="DS357" s="9">
        <f t="shared" si="135"/>
        <v>0</v>
      </c>
      <c r="DT357" s="9">
        <f t="shared" si="135"/>
        <v>0</v>
      </c>
      <c r="DU357" s="9">
        <f t="shared" si="135"/>
        <v>0</v>
      </c>
      <c r="DV357" s="9">
        <f t="shared" si="135"/>
        <v>0</v>
      </c>
      <c r="DW357" s="9">
        <f t="shared" si="135"/>
        <v>0</v>
      </c>
      <c r="DX357" s="4"/>
      <c r="DY357" s="4"/>
      <c r="DZ357" s="4"/>
      <c r="EA357" s="4"/>
      <c r="EB357" s="4"/>
      <c r="EC357" s="4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  <c r="FS357" s="4"/>
      <c r="FT357" s="4"/>
      <c r="FU357" s="4"/>
      <c r="FV357" s="4"/>
      <c r="FW357" s="4"/>
      <c r="FX357" s="4"/>
      <c r="FY357" s="4"/>
      <c r="FZ357" s="4"/>
      <c r="GA357" s="4"/>
      <c r="GB357" s="4"/>
      <c r="GC357" s="4"/>
      <c r="GD357" s="4"/>
      <c r="GE357" s="4"/>
      <c r="GF357" s="4"/>
      <c r="GG357" s="4"/>
    </row>
    <row r="358" spans="1:189" ht="14" hidden="1" x14ac:dyDescent="0.35">
      <c r="A358" s="1"/>
      <c r="B358" s="43" t="str">
        <f>B51</f>
        <v/>
      </c>
      <c r="C358" s="2"/>
      <c r="D358" s="44">
        <f t="shared" si="113"/>
        <v>0</v>
      </c>
      <c r="E358" s="84" t="str">
        <f>"Recuperação Pis/Cofins "&amp;$E51</f>
        <v xml:space="preserve">Recuperação Pis/Cofins </v>
      </c>
      <c r="F358" s="67"/>
      <c r="G358" s="68"/>
      <c r="H358" s="9">
        <f t="shared" si="137"/>
        <v>0</v>
      </c>
      <c r="I358" s="9">
        <f t="shared" si="137"/>
        <v>0</v>
      </c>
      <c r="J358" s="9">
        <f t="shared" si="137"/>
        <v>0</v>
      </c>
      <c r="K358" s="9">
        <f t="shared" si="137"/>
        <v>0</v>
      </c>
      <c r="L358" s="9">
        <f t="shared" si="137"/>
        <v>0</v>
      </c>
      <c r="M358" s="9">
        <f t="shared" si="137"/>
        <v>0</v>
      </c>
      <c r="N358" s="9">
        <f t="shared" si="137"/>
        <v>0</v>
      </c>
      <c r="O358" s="9">
        <f t="shared" si="137"/>
        <v>0</v>
      </c>
      <c r="P358" s="9">
        <f t="shared" si="137"/>
        <v>0</v>
      </c>
      <c r="Q358" s="9">
        <f t="shared" si="137"/>
        <v>0</v>
      </c>
      <c r="R358" s="9">
        <f t="shared" si="137"/>
        <v>0</v>
      </c>
      <c r="S358" s="9">
        <f t="shared" si="137"/>
        <v>0</v>
      </c>
      <c r="T358" s="69">
        <f t="shared" si="137"/>
        <v>0</v>
      </c>
      <c r="U358" s="9">
        <f t="shared" si="137"/>
        <v>0</v>
      </c>
      <c r="V358" s="9">
        <f t="shared" si="137"/>
        <v>0</v>
      </c>
      <c r="W358" s="9">
        <f t="shared" si="137"/>
        <v>0</v>
      </c>
      <c r="X358" s="9">
        <f t="shared" si="137"/>
        <v>0</v>
      </c>
      <c r="Y358" s="9">
        <f t="shared" si="137"/>
        <v>0</v>
      </c>
      <c r="Z358" s="9">
        <f t="shared" si="137"/>
        <v>0</v>
      </c>
      <c r="AA358" s="9">
        <f t="shared" si="137"/>
        <v>0</v>
      </c>
      <c r="AB358" s="9">
        <f t="shared" si="137"/>
        <v>0</v>
      </c>
      <c r="AC358" s="9">
        <f t="shared" si="137"/>
        <v>0</v>
      </c>
      <c r="AD358" s="9">
        <f t="shared" si="137"/>
        <v>0</v>
      </c>
      <c r="AE358" s="9">
        <f t="shared" si="137"/>
        <v>0</v>
      </c>
      <c r="AF358" s="69">
        <f t="shared" si="137"/>
        <v>0</v>
      </c>
      <c r="AG358" s="9">
        <f t="shared" si="137"/>
        <v>0</v>
      </c>
      <c r="AH358" s="9">
        <f t="shared" si="137"/>
        <v>0</v>
      </c>
      <c r="AI358" s="9">
        <f t="shared" si="137"/>
        <v>0</v>
      </c>
      <c r="AJ358" s="9">
        <f t="shared" si="137"/>
        <v>0</v>
      </c>
      <c r="AK358" s="9">
        <f t="shared" si="137"/>
        <v>0</v>
      </c>
      <c r="AL358" s="9">
        <f t="shared" si="137"/>
        <v>0</v>
      </c>
      <c r="AM358" s="9">
        <f t="shared" si="137"/>
        <v>0</v>
      </c>
      <c r="AN358" s="9">
        <f t="shared" si="137"/>
        <v>0</v>
      </c>
      <c r="AO358" s="9">
        <f t="shared" si="137"/>
        <v>0</v>
      </c>
      <c r="AP358" s="9">
        <f t="shared" si="137"/>
        <v>0</v>
      </c>
      <c r="AQ358" s="9">
        <f t="shared" si="137"/>
        <v>0</v>
      </c>
      <c r="AR358" s="69">
        <f t="shared" si="137"/>
        <v>0</v>
      </c>
      <c r="AS358" s="9">
        <f t="shared" si="137"/>
        <v>0</v>
      </c>
      <c r="AT358" s="9">
        <f t="shared" si="137"/>
        <v>0</v>
      </c>
      <c r="AU358" s="9">
        <f t="shared" si="137"/>
        <v>0</v>
      </c>
      <c r="AV358" s="9">
        <f t="shared" si="137"/>
        <v>0</v>
      </c>
      <c r="AW358" s="9">
        <f t="shared" si="137"/>
        <v>0</v>
      </c>
      <c r="AX358" s="9">
        <f t="shared" si="137"/>
        <v>0</v>
      </c>
      <c r="AY358" s="9">
        <f t="shared" si="137"/>
        <v>0</v>
      </c>
      <c r="AZ358" s="9">
        <f t="shared" si="137"/>
        <v>0</v>
      </c>
      <c r="BA358" s="9">
        <f t="shared" si="137"/>
        <v>0</v>
      </c>
      <c r="BB358" s="9">
        <f t="shared" si="137"/>
        <v>0</v>
      </c>
      <c r="BC358" s="9">
        <f t="shared" si="137"/>
        <v>0</v>
      </c>
      <c r="BD358" s="69">
        <f t="shared" si="137"/>
        <v>0</v>
      </c>
      <c r="BE358" s="9">
        <f t="shared" si="137"/>
        <v>0</v>
      </c>
      <c r="BF358" s="9">
        <f t="shared" si="137"/>
        <v>0</v>
      </c>
      <c r="BG358" s="9">
        <f t="shared" si="137"/>
        <v>0</v>
      </c>
      <c r="BH358" s="9">
        <f t="shared" si="137"/>
        <v>0</v>
      </c>
      <c r="BI358" s="9">
        <f t="shared" si="137"/>
        <v>0</v>
      </c>
      <c r="BJ358" s="9">
        <f t="shared" si="137"/>
        <v>0</v>
      </c>
      <c r="BK358" s="9">
        <f t="shared" si="137"/>
        <v>0</v>
      </c>
      <c r="BL358" s="9">
        <f t="shared" si="137"/>
        <v>0</v>
      </c>
      <c r="BM358" s="9">
        <f t="shared" si="137"/>
        <v>0</v>
      </c>
      <c r="BN358" s="9">
        <f t="shared" si="137"/>
        <v>0</v>
      </c>
      <c r="BO358" s="9">
        <f t="shared" si="137"/>
        <v>0</v>
      </c>
      <c r="BP358" s="69">
        <f t="shared" si="137"/>
        <v>0</v>
      </c>
      <c r="BQ358" s="9">
        <f t="shared" si="137"/>
        <v>0</v>
      </c>
      <c r="BR358" s="9">
        <f t="shared" si="137"/>
        <v>0</v>
      </c>
      <c r="BS358" s="9">
        <f t="shared" ref="BS358:CX358" si="140">-$F358*BS512</f>
        <v>0</v>
      </c>
      <c r="BT358" s="9">
        <f t="shared" si="139"/>
        <v>0</v>
      </c>
      <c r="BU358" s="9">
        <f t="shared" si="139"/>
        <v>0</v>
      </c>
      <c r="BV358" s="9">
        <f t="shared" si="139"/>
        <v>0</v>
      </c>
      <c r="BW358" s="9">
        <f t="shared" si="139"/>
        <v>0</v>
      </c>
      <c r="BX358" s="9">
        <f t="shared" si="139"/>
        <v>0</v>
      </c>
      <c r="BY358" s="9">
        <f t="shared" si="139"/>
        <v>0</v>
      </c>
      <c r="BZ358" s="9">
        <f t="shared" si="139"/>
        <v>0</v>
      </c>
      <c r="CA358" s="9">
        <f t="shared" si="139"/>
        <v>0</v>
      </c>
      <c r="CB358" s="69">
        <f t="shared" si="139"/>
        <v>0</v>
      </c>
      <c r="CC358" s="9">
        <f t="shared" si="139"/>
        <v>0</v>
      </c>
      <c r="CD358" s="9">
        <f t="shared" si="139"/>
        <v>0</v>
      </c>
      <c r="CE358" s="9">
        <f t="shared" si="139"/>
        <v>0</v>
      </c>
      <c r="CF358" s="9">
        <f t="shared" si="139"/>
        <v>0</v>
      </c>
      <c r="CG358" s="9">
        <f t="shared" si="139"/>
        <v>0</v>
      </c>
      <c r="CH358" s="9">
        <f t="shared" si="139"/>
        <v>0</v>
      </c>
      <c r="CI358" s="9">
        <f t="shared" si="139"/>
        <v>0</v>
      </c>
      <c r="CJ358" s="9">
        <f t="shared" si="139"/>
        <v>0</v>
      </c>
      <c r="CK358" s="9">
        <f t="shared" si="139"/>
        <v>0</v>
      </c>
      <c r="CL358" s="9">
        <f t="shared" si="139"/>
        <v>0</v>
      </c>
      <c r="CM358" s="9">
        <f t="shared" si="139"/>
        <v>0</v>
      </c>
      <c r="CN358" s="69">
        <f t="shared" si="139"/>
        <v>0</v>
      </c>
      <c r="CO358" s="9">
        <f t="shared" si="139"/>
        <v>0</v>
      </c>
      <c r="CP358" s="9">
        <f t="shared" si="139"/>
        <v>0</v>
      </c>
      <c r="CQ358" s="9">
        <f t="shared" si="139"/>
        <v>0</v>
      </c>
      <c r="CR358" s="9">
        <f t="shared" si="139"/>
        <v>0</v>
      </c>
      <c r="CS358" s="9">
        <f t="shared" si="139"/>
        <v>0</v>
      </c>
      <c r="CT358" s="9">
        <f t="shared" si="139"/>
        <v>0</v>
      </c>
      <c r="CU358" s="9">
        <f t="shared" si="139"/>
        <v>0</v>
      </c>
      <c r="CV358" s="9">
        <f t="shared" si="139"/>
        <v>0</v>
      </c>
      <c r="CW358" s="9">
        <f t="shared" si="139"/>
        <v>0</v>
      </c>
      <c r="CX358" s="9">
        <f t="shared" si="139"/>
        <v>0</v>
      </c>
      <c r="CY358" s="9">
        <f t="shared" si="139"/>
        <v>0</v>
      </c>
      <c r="CZ358" s="69">
        <f t="shared" si="135"/>
        <v>0</v>
      </c>
      <c r="DA358" s="9">
        <f t="shared" si="135"/>
        <v>0</v>
      </c>
      <c r="DB358" s="9">
        <f t="shared" si="135"/>
        <v>0</v>
      </c>
      <c r="DC358" s="9">
        <f t="shared" si="135"/>
        <v>0</v>
      </c>
      <c r="DD358" s="9">
        <f t="shared" si="135"/>
        <v>0</v>
      </c>
      <c r="DE358" s="9">
        <f t="shared" si="135"/>
        <v>0</v>
      </c>
      <c r="DF358" s="9">
        <f t="shared" si="135"/>
        <v>0</v>
      </c>
      <c r="DG358" s="9">
        <f t="shared" si="135"/>
        <v>0</v>
      </c>
      <c r="DH358" s="9">
        <f t="shared" si="135"/>
        <v>0</v>
      </c>
      <c r="DI358" s="9">
        <f t="shared" si="135"/>
        <v>0</v>
      </c>
      <c r="DJ358" s="9">
        <f t="shared" si="135"/>
        <v>0</v>
      </c>
      <c r="DK358" s="9">
        <f t="shared" si="135"/>
        <v>0</v>
      </c>
      <c r="DL358" s="69">
        <f t="shared" si="135"/>
        <v>0</v>
      </c>
      <c r="DM358" s="9">
        <f t="shared" si="135"/>
        <v>0</v>
      </c>
      <c r="DN358" s="9">
        <f t="shared" si="135"/>
        <v>0</v>
      </c>
      <c r="DO358" s="9">
        <f t="shared" si="135"/>
        <v>0</v>
      </c>
      <c r="DP358" s="9">
        <f t="shared" si="135"/>
        <v>0</v>
      </c>
      <c r="DQ358" s="9">
        <f t="shared" si="135"/>
        <v>0</v>
      </c>
      <c r="DR358" s="9">
        <f t="shared" si="135"/>
        <v>0</v>
      </c>
      <c r="DS358" s="9">
        <f t="shared" si="135"/>
        <v>0</v>
      </c>
      <c r="DT358" s="9">
        <f t="shared" si="135"/>
        <v>0</v>
      </c>
      <c r="DU358" s="9">
        <f t="shared" si="135"/>
        <v>0</v>
      </c>
      <c r="DV358" s="9">
        <f t="shared" si="135"/>
        <v>0</v>
      </c>
      <c r="DW358" s="9">
        <f t="shared" si="135"/>
        <v>0</v>
      </c>
      <c r="DX358" s="4"/>
      <c r="DY358" s="4"/>
      <c r="DZ358" s="4"/>
      <c r="EA358" s="4"/>
      <c r="EB358" s="4"/>
      <c r="EC358" s="4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  <c r="FS358" s="4"/>
      <c r="FT358" s="4"/>
      <c r="FU358" s="4"/>
      <c r="FV358" s="4"/>
      <c r="FW358" s="4"/>
      <c r="FX358" s="4"/>
      <c r="FY358" s="4"/>
      <c r="FZ358" s="4"/>
      <c r="GA358" s="4"/>
      <c r="GB358" s="4"/>
      <c r="GC358" s="4"/>
      <c r="GD358" s="4"/>
      <c r="GE358" s="4"/>
      <c r="GF358" s="4"/>
      <c r="GG358" s="4"/>
    </row>
    <row r="359" spans="1:189" ht="14" hidden="1" x14ac:dyDescent="0.35">
      <c r="A359" s="1"/>
      <c r="B359" s="43" t="str">
        <f>B52</f>
        <v/>
      </c>
      <c r="C359" s="2"/>
      <c r="D359" s="44">
        <f t="shared" si="113"/>
        <v>0</v>
      </c>
      <c r="E359" s="84" t="str">
        <f>"Recuperação Pis/Cofins "&amp;$E52</f>
        <v xml:space="preserve">Recuperação Pis/Cofins </v>
      </c>
      <c r="F359" s="67"/>
      <c r="G359" s="68"/>
      <c r="H359" s="9">
        <f t="shared" ref="H359:BS362" si="141">-$F359*H513</f>
        <v>0</v>
      </c>
      <c r="I359" s="9">
        <f t="shared" si="141"/>
        <v>0</v>
      </c>
      <c r="J359" s="9">
        <f t="shared" si="141"/>
        <v>0</v>
      </c>
      <c r="K359" s="9">
        <f t="shared" si="141"/>
        <v>0</v>
      </c>
      <c r="L359" s="9">
        <f t="shared" si="141"/>
        <v>0</v>
      </c>
      <c r="M359" s="9">
        <f t="shared" si="141"/>
        <v>0</v>
      </c>
      <c r="N359" s="9">
        <f t="shared" si="141"/>
        <v>0</v>
      </c>
      <c r="O359" s="9">
        <f t="shared" si="141"/>
        <v>0</v>
      </c>
      <c r="P359" s="9">
        <f t="shared" si="141"/>
        <v>0</v>
      </c>
      <c r="Q359" s="9">
        <f t="shared" si="141"/>
        <v>0</v>
      </c>
      <c r="R359" s="9">
        <f t="shared" si="141"/>
        <v>0</v>
      </c>
      <c r="S359" s="9">
        <f t="shared" si="141"/>
        <v>0</v>
      </c>
      <c r="T359" s="69">
        <f t="shared" si="141"/>
        <v>0</v>
      </c>
      <c r="U359" s="9">
        <f t="shared" si="141"/>
        <v>0</v>
      </c>
      <c r="V359" s="9">
        <f t="shared" si="141"/>
        <v>0</v>
      </c>
      <c r="W359" s="9">
        <f t="shared" si="141"/>
        <v>0</v>
      </c>
      <c r="X359" s="9">
        <f t="shared" si="141"/>
        <v>0</v>
      </c>
      <c r="Y359" s="9">
        <f t="shared" si="141"/>
        <v>0</v>
      </c>
      <c r="Z359" s="9">
        <f t="shared" si="141"/>
        <v>0</v>
      </c>
      <c r="AA359" s="9">
        <f t="shared" si="141"/>
        <v>0</v>
      </c>
      <c r="AB359" s="9">
        <f t="shared" si="141"/>
        <v>0</v>
      </c>
      <c r="AC359" s="9">
        <f t="shared" si="141"/>
        <v>0</v>
      </c>
      <c r="AD359" s="9">
        <f t="shared" si="141"/>
        <v>0</v>
      </c>
      <c r="AE359" s="9">
        <f t="shared" si="141"/>
        <v>0</v>
      </c>
      <c r="AF359" s="69">
        <f t="shared" si="141"/>
        <v>0</v>
      </c>
      <c r="AG359" s="9">
        <f t="shared" si="141"/>
        <v>0</v>
      </c>
      <c r="AH359" s="9">
        <f t="shared" si="141"/>
        <v>0</v>
      </c>
      <c r="AI359" s="9">
        <f t="shared" si="141"/>
        <v>0</v>
      </c>
      <c r="AJ359" s="9">
        <f t="shared" si="141"/>
        <v>0</v>
      </c>
      <c r="AK359" s="9">
        <f t="shared" si="141"/>
        <v>0</v>
      </c>
      <c r="AL359" s="9">
        <f t="shared" si="141"/>
        <v>0</v>
      </c>
      <c r="AM359" s="9">
        <f t="shared" si="141"/>
        <v>0</v>
      </c>
      <c r="AN359" s="9">
        <f t="shared" si="141"/>
        <v>0</v>
      </c>
      <c r="AO359" s="9">
        <f t="shared" si="141"/>
        <v>0</v>
      </c>
      <c r="AP359" s="9">
        <f t="shared" si="141"/>
        <v>0</v>
      </c>
      <c r="AQ359" s="9">
        <f t="shared" si="141"/>
        <v>0</v>
      </c>
      <c r="AR359" s="69">
        <f t="shared" si="141"/>
        <v>0</v>
      </c>
      <c r="AS359" s="9">
        <f t="shared" si="141"/>
        <v>0</v>
      </c>
      <c r="AT359" s="9">
        <f t="shared" si="141"/>
        <v>0</v>
      </c>
      <c r="AU359" s="9">
        <f t="shared" si="141"/>
        <v>0</v>
      </c>
      <c r="AV359" s="9">
        <f t="shared" si="141"/>
        <v>0</v>
      </c>
      <c r="AW359" s="9">
        <f t="shared" si="141"/>
        <v>0</v>
      </c>
      <c r="AX359" s="9">
        <f t="shared" si="141"/>
        <v>0</v>
      </c>
      <c r="AY359" s="9">
        <f t="shared" si="141"/>
        <v>0</v>
      </c>
      <c r="AZ359" s="9">
        <f t="shared" si="141"/>
        <v>0</v>
      </c>
      <c r="BA359" s="9">
        <f t="shared" si="141"/>
        <v>0</v>
      </c>
      <c r="BB359" s="9">
        <f t="shared" si="141"/>
        <v>0</v>
      </c>
      <c r="BC359" s="9">
        <f t="shared" si="141"/>
        <v>0</v>
      </c>
      <c r="BD359" s="69">
        <f t="shared" si="141"/>
        <v>0</v>
      </c>
      <c r="BE359" s="9">
        <f t="shared" si="141"/>
        <v>0</v>
      </c>
      <c r="BF359" s="9">
        <f t="shared" si="141"/>
        <v>0</v>
      </c>
      <c r="BG359" s="9">
        <f t="shared" si="141"/>
        <v>0</v>
      </c>
      <c r="BH359" s="9">
        <f t="shared" si="141"/>
        <v>0</v>
      </c>
      <c r="BI359" s="9">
        <f t="shared" si="141"/>
        <v>0</v>
      </c>
      <c r="BJ359" s="9">
        <f t="shared" si="141"/>
        <v>0</v>
      </c>
      <c r="BK359" s="9">
        <f t="shared" si="141"/>
        <v>0</v>
      </c>
      <c r="BL359" s="9">
        <f t="shared" si="141"/>
        <v>0</v>
      </c>
      <c r="BM359" s="9">
        <f t="shared" si="141"/>
        <v>0</v>
      </c>
      <c r="BN359" s="9">
        <f t="shared" si="141"/>
        <v>0</v>
      </c>
      <c r="BO359" s="9">
        <f t="shared" si="141"/>
        <v>0</v>
      </c>
      <c r="BP359" s="69">
        <f t="shared" si="141"/>
        <v>0</v>
      </c>
      <c r="BQ359" s="9">
        <f t="shared" si="141"/>
        <v>0</v>
      </c>
      <c r="BR359" s="9">
        <f t="shared" si="141"/>
        <v>0</v>
      </c>
      <c r="BS359" s="9">
        <f t="shared" si="141"/>
        <v>0</v>
      </c>
      <c r="BT359" s="9">
        <f t="shared" si="139"/>
        <v>0</v>
      </c>
      <c r="BU359" s="9">
        <f t="shared" si="139"/>
        <v>0</v>
      </c>
      <c r="BV359" s="9">
        <f t="shared" si="139"/>
        <v>0</v>
      </c>
      <c r="BW359" s="9">
        <f t="shared" si="139"/>
        <v>0</v>
      </c>
      <c r="BX359" s="9">
        <f t="shared" si="139"/>
        <v>0</v>
      </c>
      <c r="BY359" s="9">
        <f t="shared" si="139"/>
        <v>0</v>
      </c>
      <c r="BZ359" s="9">
        <f t="shared" si="139"/>
        <v>0</v>
      </c>
      <c r="CA359" s="9">
        <f t="shared" si="139"/>
        <v>0</v>
      </c>
      <c r="CB359" s="69">
        <f t="shared" si="139"/>
        <v>0</v>
      </c>
      <c r="CC359" s="9">
        <f t="shared" si="139"/>
        <v>0</v>
      </c>
      <c r="CD359" s="9">
        <f t="shared" si="139"/>
        <v>0</v>
      </c>
      <c r="CE359" s="9">
        <f t="shared" si="139"/>
        <v>0</v>
      </c>
      <c r="CF359" s="9">
        <f t="shared" si="139"/>
        <v>0</v>
      </c>
      <c r="CG359" s="9">
        <f t="shared" si="139"/>
        <v>0</v>
      </c>
      <c r="CH359" s="9">
        <f t="shared" si="139"/>
        <v>0</v>
      </c>
      <c r="CI359" s="9">
        <f t="shared" si="139"/>
        <v>0</v>
      </c>
      <c r="CJ359" s="9">
        <f t="shared" si="139"/>
        <v>0</v>
      </c>
      <c r="CK359" s="9">
        <f t="shared" si="139"/>
        <v>0</v>
      </c>
      <c r="CL359" s="9">
        <f t="shared" si="139"/>
        <v>0</v>
      </c>
      <c r="CM359" s="9">
        <f t="shared" si="139"/>
        <v>0</v>
      </c>
      <c r="CN359" s="69">
        <f t="shared" si="139"/>
        <v>0</v>
      </c>
      <c r="CO359" s="9">
        <f t="shared" si="139"/>
        <v>0</v>
      </c>
      <c r="CP359" s="9">
        <f t="shared" si="139"/>
        <v>0</v>
      </c>
      <c r="CQ359" s="9">
        <f t="shared" si="139"/>
        <v>0</v>
      </c>
      <c r="CR359" s="9">
        <f t="shared" si="139"/>
        <v>0</v>
      </c>
      <c r="CS359" s="9">
        <f t="shared" si="139"/>
        <v>0</v>
      </c>
      <c r="CT359" s="9">
        <f t="shared" si="139"/>
        <v>0</v>
      </c>
      <c r="CU359" s="9">
        <f t="shared" si="139"/>
        <v>0</v>
      </c>
      <c r="CV359" s="9">
        <f t="shared" si="139"/>
        <v>0</v>
      </c>
      <c r="CW359" s="9">
        <f t="shared" si="139"/>
        <v>0</v>
      </c>
      <c r="CX359" s="9">
        <f t="shared" si="139"/>
        <v>0</v>
      </c>
      <c r="CY359" s="9">
        <f t="shared" si="139"/>
        <v>0</v>
      </c>
      <c r="CZ359" s="69">
        <f t="shared" si="135"/>
        <v>0</v>
      </c>
      <c r="DA359" s="9">
        <f t="shared" si="135"/>
        <v>0</v>
      </c>
      <c r="DB359" s="9">
        <f t="shared" si="135"/>
        <v>0</v>
      </c>
      <c r="DC359" s="9">
        <f t="shared" si="135"/>
        <v>0</v>
      </c>
      <c r="DD359" s="9">
        <f t="shared" si="135"/>
        <v>0</v>
      </c>
      <c r="DE359" s="9">
        <f t="shared" si="135"/>
        <v>0</v>
      </c>
      <c r="DF359" s="9">
        <f t="shared" si="135"/>
        <v>0</v>
      </c>
      <c r="DG359" s="9">
        <f t="shared" si="135"/>
        <v>0</v>
      </c>
      <c r="DH359" s="9">
        <f t="shared" si="135"/>
        <v>0</v>
      </c>
      <c r="DI359" s="9">
        <f t="shared" si="135"/>
        <v>0</v>
      </c>
      <c r="DJ359" s="9">
        <f t="shared" si="135"/>
        <v>0</v>
      </c>
      <c r="DK359" s="9">
        <f t="shared" si="135"/>
        <v>0</v>
      </c>
      <c r="DL359" s="69">
        <f t="shared" si="135"/>
        <v>0</v>
      </c>
      <c r="DM359" s="9">
        <f t="shared" si="135"/>
        <v>0</v>
      </c>
      <c r="DN359" s="9">
        <f t="shared" si="135"/>
        <v>0</v>
      </c>
      <c r="DO359" s="9">
        <f t="shared" si="135"/>
        <v>0</v>
      </c>
      <c r="DP359" s="9">
        <f t="shared" si="135"/>
        <v>0</v>
      </c>
      <c r="DQ359" s="9">
        <f t="shared" si="135"/>
        <v>0</v>
      </c>
      <c r="DR359" s="9">
        <f t="shared" si="135"/>
        <v>0</v>
      </c>
      <c r="DS359" s="9">
        <f t="shared" si="135"/>
        <v>0</v>
      </c>
      <c r="DT359" s="9">
        <f t="shared" si="135"/>
        <v>0</v>
      </c>
      <c r="DU359" s="9">
        <f t="shared" si="135"/>
        <v>0</v>
      </c>
      <c r="DV359" s="9">
        <f t="shared" si="135"/>
        <v>0</v>
      </c>
      <c r="DW359" s="9">
        <f t="shared" si="135"/>
        <v>0</v>
      </c>
      <c r="DX359" s="4"/>
      <c r="DY359" s="4"/>
      <c r="DZ359" s="4"/>
      <c r="EA359" s="4"/>
      <c r="EB359" s="4"/>
      <c r="EC359" s="4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  <c r="FS359" s="4"/>
      <c r="FT359" s="4"/>
      <c r="FU359" s="4"/>
      <c r="FV359" s="4"/>
      <c r="FW359" s="4"/>
      <c r="FX359" s="4"/>
      <c r="FY359" s="4"/>
      <c r="FZ359" s="4"/>
      <c r="GA359" s="4"/>
      <c r="GB359" s="4"/>
      <c r="GC359" s="4"/>
      <c r="GD359" s="4"/>
      <c r="GE359" s="4"/>
      <c r="GF359" s="4"/>
      <c r="GG359" s="4"/>
    </row>
    <row r="360" spans="1:189" ht="14" hidden="1" x14ac:dyDescent="0.35">
      <c r="A360" s="1"/>
      <c r="B360" s="43" t="str">
        <f>B53</f>
        <v/>
      </c>
      <c r="C360" s="2"/>
      <c r="D360" s="44">
        <f t="shared" si="113"/>
        <v>0</v>
      </c>
      <c r="E360" s="84" t="str">
        <f>"Recuperação Pis/Cofins "&amp;$E53</f>
        <v xml:space="preserve">Recuperação Pis/Cofins </v>
      </c>
      <c r="F360" s="67"/>
      <c r="G360" s="68"/>
      <c r="H360" s="9">
        <f t="shared" si="141"/>
        <v>0</v>
      </c>
      <c r="I360" s="9">
        <f t="shared" si="141"/>
        <v>0</v>
      </c>
      <c r="J360" s="9">
        <f t="shared" si="141"/>
        <v>0</v>
      </c>
      <c r="K360" s="9">
        <f t="shared" si="141"/>
        <v>0</v>
      </c>
      <c r="L360" s="9">
        <f t="shared" si="141"/>
        <v>0</v>
      </c>
      <c r="M360" s="9">
        <f t="shared" si="141"/>
        <v>0</v>
      </c>
      <c r="N360" s="9">
        <f t="shared" si="141"/>
        <v>0</v>
      </c>
      <c r="O360" s="9">
        <f t="shared" si="141"/>
        <v>0</v>
      </c>
      <c r="P360" s="9">
        <f t="shared" si="141"/>
        <v>0</v>
      </c>
      <c r="Q360" s="9">
        <f t="shared" si="141"/>
        <v>0</v>
      </c>
      <c r="R360" s="9">
        <f t="shared" si="141"/>
        <v>0</v>
      </c>
      <c r="S360" s="9">
        <f t="shared" si="141"/>
        <v>0</v>
      </c>
      <c r="T360" s="69">
        <f t="shared" si="141"/>
        <v>0</v>
      </c>
      <c r="U360" s="9">
        <f t="shared" si="141"/>
        <v>0</v>
      </c>
      <c r="V360" s="9">
        <f t="shared" si="141"/>
        <v>0</v>
      </c>
      <c r="W360" s="9">
        <f t="shared" si="141"/>
        <v>0</v>
      </c>
      <c r="X360" s="9">
        <f t="shared" si="141"/>
        <v>0</v>
      </c>
      <c r="Y360" s="9">
        <f t="shared" si="141"/>
        <v>0</v>
      </c>
      <c r="Z360" s="9">
        <f t="shared" si="141"/>
        <v>0</v>
      </c>
      <c r="AA360" s="9">
        <f t="shared" si="141"/>
        <v>0</v>
      </c>
      <c r="AB360" s="9">
        <f t="shared" si="141"/>
        <v>0</v>
      </c>
      <c r="AC360" s="9">
        <f t="shared" si="141"/>
        <v>0</v>
      </c>
      <c r="AD360" s="9">
        <f t="shared" si="141"/>
        <v>0</v>
      </c>
      <c r="AE360" s="9">
        <f t="shared" si="141"/>
        <v>0</v>
      </c>
      <c r="AF360" s="69">
        <f t="shared" si="141"/>
        <v>0</v>
      </c>
      <c r="AG360" s="9">
        <f t="shared" si="141"/>
        <v>0</v>
      </c>
      <c r="AH360" s="9">
        <f t="shared" si="141"/>
        <v>0</v>
      </c>
      <c r="AI360" s="9">
        <f t="shared" si="141"/>
        <v>0</v>
      </c>
      <c r="AJ360" s="9">
        <f t="shared" si="141"/>
        <v>0</v>
      </c>
      <c r="AK360" s="9">
        <f t="shared" si="141"/>
        <v>0</v>
      </c>
      <c r="AL360" s="9">
        <f t="shared" si="141"/>
        <v>0</v>
      </c>
      <c r="AM360" s="9">
        <f t="shared" si="141"/>
        <v>0</v>
      </c>
      <c r="AN360" s="9">
        <f t="shared" si="141"/>
        <v>0</v>
      </c>
      <c r="AO360" s="9">
        <f t="shared" si="141"/>
        <v>0</v>
      </c>
      <c r="AP360" s="9">
        <f t="shared" si="141"/>
        <v>0</v>
      </c>
      <c r="AQ360" s="9">
        <f t="shared" si="141"/>
        <v>0</v>
      </c>
      <c r="AR360" s="69">
        <f t="shared" si="141"/>
        <v>0</v>
      </c>
      <c r="AS360" s="9">
        <f t="shared" si="141"/>
        <v>0</v>
      </c>
      <c r="AT360" s="9">
        <f t="shared" si="141"/>
        <v>0</v>
      </c>
      <c r="AU360" s="9">
        <f t="shared" si="141"/>
        <v>0</v>
      </c>
      <c r="AV360" s="9">
        <f t="shared" si="141"/>
        <v>0</v>
      </c>
      <c r="AW360" s="9">
        <f t="shared" si="141"/>
        <v>0</v>
      </c>
      <c r="AX360" s="9">
        <f t="shared" si="141"/>
        <v>0</v>
      </c>
      <c r="AY360" s="9">
        <f t="shared" si="141"/>
        <v>0</v>
      </c>
      <c r="AZ360" s="9">
        <f t="shared" si="141"/>
        <v>0</v>
      </c>
      <c r="BA360" s="9">
        <f t="shared" si="141"/>
        <v>0</v>
      </c>
      <c r="BB360" s="9">
        <f t="shared" si="141"/>
        <v>0</v>
      </c>
      <c r="BC360" s="9">
        <f t="shared" si="141"/>
        <v>0</v>
      </c>
      <c r="BD360" s="69">
        <f t="shared" si="141"/>
        <v>0</v>
      </c>
      <c r="BE360" s="9">
        <f t="shared" si="141"/>
        <v>0</v>
      </c>
      <c r="BF360" s="9">
        <f t="shared" si="141"/>
        <v>0</v>
      </c>
      <c r="BG360" s="9">
        <f t="shared" si="141"/>
        <v>0</v>
      </c>
      <c r="BH360" s="9">
        <f t="shared" si="141"/>
        <v>0</v>
      </c>
      <c r="BI360" s="9">
        <f t="shared" si="141"/>
        <v>0</v>
      </c>
      <c r="BJ360" s="9">
        <f t="shared" si="141"/>
        <v>0</v>
      </c>
      <c r="BK360" s="9">
        <f t="shared" si="141"/>
        <v>0</v>
      </c>
      <c r="BL360" s="9">
        <f t="shared" si="141"/>
        <v>0</v>
      </c>
      <c r="BM360" s="9">
        <f t="shared" si="141"/>
        <v>0</v>
      </c>
      <c r="BN360" s="9">
        <f t="shared" si="141"/>
        <v>0</v>
      </c>
      <c r="BO360" s="9">
        <f t="shared" si="141"/>
        <v>0</v>
      </c>
      <c r="BP360" s="69">
        <f t="shared" si="141"/>
        <v>0</v>
      </c>
      <c r="BQ360" s="9">
        <f t="shared" si="141"/>
        <v>0</v>
      </c>
      <c r="BR360" s="9">
        <f t="shared" si="141"/>
        <v>0</v>
      </c>
      <c r="BS360" s="9">
        <f t="shared" si="141"/>
        <v>0</v>
      </c>
      <c r="BT360" s="9">
        <f t="shared" si="139"/>
        <v>0</v>
      </c>
      <c r="BU360" s="9">
        <f t="shared" si="139"/>
        <v>0</v>
      </c>
      <c r="BV360" s="9">
        <f t="shared" si="139"/>
        <v>0</v>
      </c>
      <c r="BW360" s="9">
        <f t="shared" si="139"/>
        <v>0</v>
      </c>
      <c r="BX360" s="9">
        <f t="shared" si="139"/>
        <v>0</v>
      </c>
      <c r="BY360" s="9">
        <f t="shared" si="139"/>
        <v>0</v>
      </c>
      <c r="BZ360" s="9">
        <f t="shared" si="139"/>
        <v>0</v>
      </c>
      <c r="CA360" s="9">
        <f t="shared" si="139"/>
        <v>0</v>
      </c>
      <c r="CB360" s="69">
        <f t="shared" si="139"/>
        <v>0</v>
      </c>
      <c r="CC360" s="9">
        <f t="shared" si="139"/>
        <v>0</v>
      </c>
      <c r="CD360" s="9">
        <f t="shared" si="139"/>
        <v>0</v>
      </c>
      <c r="CE360" s="9">
        <f t="shared" si="139"/>
        <v>0</v>
      </c>
      <c r="CF360" s="9">
        <f t="shared" si="139"/>
        <v>0</v>
      </c>
      <c r="CG360" s="9">
        <f t="shared" si="139"/>
        <v>0</v>
      </c>
      <c r="CH360" s="9">
        <f t="shared" si="139"/>
        <v>0</v>
      </c>
      <c r="CI360" s="9">
        <f t="shared" si="139"/>
        <v>0</v>
      </c>
      <c r="CJ360" s="9">
        <f t="shared" si="139"/>
        <v>0</v>
      </c>
      <c r="CK360" s="9">
        <f t="shared" si="139"/>
        <v>0</v>
      </c>
      <c r="CL360" s="9">
        <f t="shared" si="139"/>
        <v>0</v>
      </c>
      <c r="CM360" s="9">
        <f t="shared" si="139"/>
        <v>0</v>
      </c>
      <c r="CN360" s="69">
        <f t="shared" si="139"/>
        <v>0</v>
      </c>
      <c r="CO360" s="9">
        <f t="shared" si="139"/>
        <v>0</v>
      </c>
      <c r="CP360" s="9">
        <f t="shared" si="139"/>
        <v>0</v>
      </c>
      <c r="CQ360" s="9">
        <f t="shared" si="139"/>
        <v>0</v>
      </c>
      <c r="CR360" s="9">
        <f t="shared" si="139"/>
        <v>0</v>
      </c>
      <c r="CS360" s="9">
        <f t="shared" si="139"/>
        <v>0</v>
      </c>
      <c r="CT360" s="9">
        <f t="shared" si="139"/>
        <v>0</v>
      </c>
      <c r="CU360" s="9">
        <f t="shared" si="139"/>
        <v>0</v>
      </c>
      <c r="CV360" s="9">
        <f t="shared" si="139"/>
        <v>0</v>
      </c>
      <c r="CW360" s="9">
        <f t="shared" si="139"/>
        <v>0</v>
      </c>
      <c r="CX360" s="9">
        <f t="shared" si="139"/>
        <v>0</v>
      </c>
      <c r="CY360" s="9">
        <f t="shared" si="139"/>
        <v>0</v>
      </c>
      <c r="CZ360" s="69">
        <f t="shared" si="135"/>
        <v>0</v>
      </c>
      <c r="DA360" s="9">
        <f t="shared" si="135"/>
        <v>0</v>
      </c>
      <c r="DB360" s="9">
        <f t="shared" si="135"/>
        <v>0</v>
      </c>
      <c r="DC360" s="9">
        <f t="shared" si="135"/>
        <v>0</v>
      </c>
      <c r="DD360" s="9">
        <f t="shared" si="135"/>
        <v>0</v>
      </c>
      <c r="DE360" s="9">
        <f t="shared" si="135"/>
        <v>0</v>
      </c>
      <c r="DF360" s="9">
        <f t="shared" si="135"/>
        <v>0</v>
      </c>
      <c r="DG360" s="9">
        <f t="shared" si="135"/>
        <v>0</v>
      </c>
      <c r="DH360" s="9">
        <f t="shared" si="135"/>
        <v>0</v>
      </c>
      <c r="DI360" s="9">
        <f t="shared" si="135"/>
        <v>0</v>
      </c>
      <c r="DJ360" s="9">
        <f t="shared" si="135"/>
        <v>0</v>
      </c>
      <c r="DK360" s="9">
        <f t="shared" si="135"/>
        <v>0</v>
      </c>
      <c r="DL360" s="69">
        <f t="shared" si="135"/>
        <v>0</v>
      </c>
      <c r="DM360" s="9">
        <f t="shared" si="135"/>
        <v>0</v>
      </c>
      <c r="DN360" s="9">
        <f t="shared" si="135"/>
        <v>0</v>
      </c>
      <c r="DO360" s="9">
        <f t="shared" si="135"/>
        <v>0</v>
      </c>
      <c r="DP360" s="9">
        <f t="shared" si="135"/>
        <v>0</v>
      </c>
      <c r="DQ360" s="9">
        <f t="shared" si="135"/>
        <v>0</v>
      </c>
      <c r="DR360" s="9">
        <f t="shared" si="135"/>
        <v>0</v>
      </c>
      <c r="DS360" s="9">
        <f t="shared" si="135"/>
        <v>0</v>
      </c>
      <c r="DT360" s="9">
        <f t="shared" si="135"/>
        <v>0</v>
      </c>
      <c r="DU360" s="9">
        <f t="shared" si="135"/>
        <v>0</v>
      </c>
      <c r="DV360" s="9">
        <f t="shared" si="135"/>
        <v>0</v>
      </c>
      <c r="DW360" s="9">
        <f t="shared" si="135"/>
        <v>0</v>
      </c>
      <c r="DX360" s="4"/>
      <c r="DY360" s="4"/>
      <c r="DZ360" s="4"/>
      <c r="EA360" s="4"/>
      <c r="EB360" s="4"/>
      <c r="EC360" s="4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  <c r="FS360" s="4"/>
      <c r="FT360" s="4"/>
      <c r="FU360" s="4"/>
      <c r="FV360" s="4"/>
      <c r="FW360" s="4"/>
      <c r="FX360" s="4"/>
      <c r="FY360" s="4"/>
      <c r="FZ360" s="4"/>
      <c r="GA360" s="4"/>
      <c r="GB360" s="4"/>
      <c r="GC360" s="4"/>
      <c r="GD360" s="4"/>
      <c r="GE360" s="4"/>
      <c r="GF360" s="4"/>
      <c r="GG360" s="4"/>
    </row>
    <row r="361" spans="1:189" ht="14" hidden="1" x14ac:dyDescent="0.35">
      <c r="A361" s="1"/>
      <c r="B361" s="43" t="str">
        <f>B54</f>
        <v/>
      </c>
      <c r="C361" s="2"/>
      <c r="D361" s="44">
        <f t="shared" si="113"/>
        <v>0</v>
      </c>
      <c r="E361" s="84" t="str">
        <f>"Recuperação Pis/Cofins "&amp;$E54</f>
        <v xml:space="preserve">Recuperação Pis/Cofins </v>
      </c>
      <c r="F361" s="67"/>
      <c r="G361" s="68"/>
      <c r="H361" s="9">
        <f t="shared" si="141"/>
        <v>0</v>
      </c>
      <c r="I361" s="9">
        <f t="shared" si="141"/>
        <v>0</v>
      </c>
      <c r="J361" s="9">
        <f t="shared" si="141"/>
        <v>0</v>
      </c>
      <c r="K361" s="9">
        <f t="shared" si="141"/>
        <v>0</v>
      </c>
      <c r="L361" s="9">
        <f t="shared" si="141"/>
        <v>0</v>
      </c>
      <c r="M361" s="9">
        <f t="shared" si="141"/>
        <v>0</v>
      </c>
      <c r="N361" s="9">
        <f t="shared" si="141"/>
        <v>0</v>
      </c>
      <c r="O361" s="9">
        <f t="shared" si="141"/>
        <v>0</v>
      </c>
      <c r="P361" s="9">
        <f t="shared" si="141"/>
        <v>0</v>
      </c>
      <c r="Q361" s="9">
        <f t="shared" si="141"/>
        <v>0</v>
      </c>
      <c r="R361" s="9">
        <f t="shared" si="141"/>
        <v>0</v>
      </c>
      <c r="S361" s="9">
        <f t="shared" si="141"/>
        <v>0</v>
      </c>
      <c r="T361" s="69">
        <f t="shared" si="141"/>
        <v>0</v>
      </c>
      <c r="U361" s="9">
        <f t="shared" si="141"/>
        <v>0</v>
      </c>
      <c r="V361" s="9">
        <f t="shared" si="141"/>
        <v>0</v>
      </c>
      <c r="W361" s="9">
        <f t="shared" si="141"/>
        <v>0</v>
      </c>
      <c r="X361" s="9">
        <f t="shared" si="141"/>
        <v>0</v>
      </c>
      <c r="Y361" s="9">
        <f t="shared" si="141"/>
        <v>0</v>
      </c>
      <c r="Z361" s="9">
        <f t="shared" si="141"/>
        <v>0</v>
      </c>
      <c r="AA361" s="9">
        <f t="shared" si="141"/>
        <v>0</v>
      </c>
      <c r="AB361" s="9">
        <f t="shared" si="141"/>
        <v>0</v>
      </c>
      <c r="AC361" s="9">
        <f t="shared" si="141"/>
        <v>0</v>
      </c>
      <c r="AD361" s="9">
        <f t="shared" si="141"/>
        <v>0</v>
      </c>
      <c r="AE361" s="9">
        <f t="shared" si="141"/>
        <v>0</v>
      </c>
      <c r="AF361" s="69">
        <f t="shared" si="141"/>
        <v>0</v>
      </c>
      <c r="AG361" s="9">
        <f t="shared" si="141"/>
        <v>0</v>
      </c>
      <c r="AH361" s="9">
        <f t="shared" si="141"/>
        <v>0</v>
      </c>
      <c r="AI361" s="9">
        <f t="shared" si="141"/>
        <v>0</v>
      </c>
      <c r="AJ361" s="9">
        <f t="shared" si="141"/>
        <v>0</v>
      </c>
      <c r="AK361" s="9">
        <f t="shared" si="141"/>
        <v>0</v>
      </c>
      <c r="AL361" s="9">
        <f t="shared" si="141"/>
        <v>0</v>
      </c>
      <c r="AM361" s="9">
        <f t="shared" si="141"/>
        <v>0</v>
      </c>
      <c r="AN361" s="9">
        <f t="shared" si="141"/>
        <v>0</v>
      </c>
      <c r="AO361" s="9">
        <f t="shared" si="141"/>
        <v>0</v>
      </c>
      <c r="AP361" s="9">
        <f t="shared" si="141"/>
        <v>0</v>
      </c>
      <c r="AQ361" s="9">
        <f t="shared" si="141"/>
        <v>0</v>
      </c>
      <c r="AR361" s="69">
        <f t="shared" si="141"/>
        <v>0</v>
      </c>
      <c r="AS361" s="9">
        <f t="shared" si="141"/>
        <v>0</v>
      </c>
      <c r="AT361" s="9">
        <f t="shared" si="141"/>
        <v>0</v>
      </c>
      <c r="AU361" s="9">
        <f t="shared" si="141"/>
        <v>0</v>
      </c>
      <c r="AV361" s="9">
        <f t="shared" si="141"/>
        <v>0</v>
      </c>
      <c r="AW361" s="9">
        <f t="shared" si="141"/>
        <v>0</v>
      </c>
      <c r="AX361" s="9">
        <f t="shared" si="141"/>
        <v>0</v>
      </c>
      <c r="AY361" s="9">
        <f t="shared" si="141"/>
        <v>0</v>
      </c>
      <c r="AZ361" s="9">
        <f t="shared" si="141"/>
        <v>0</v>
      </c>
      <c r="BA361" s="9">
        <f t="shared" si="141"/>
        <v>0</v>
      </c>
      <c r="BB361" s="9">
        <f t="shared" si="141"/>
        <v>0</v>
      </c>
      <c r="BC361" s="9">
        <f t="shared" si="141"/>
        <v>0</v>
      </c>
      <c r="BD361" s="69">
        <f t="shared" si="141"/>
        <v>0</v>
      </c>
      <c r="BE361" s="9">
        <f t="shared" si="141"/>
        <v>0</v>
      </c>
      <c r="BF361" s="9">
        <f t="shared" si="141"/>
        <v>0</v>
      </c>
      <c r="BG361" s="9">
        <f t="shared" si="141"/>
        <v>0</v>
      </c>
      <c r="BH361" s="9">
        <f t="shared" si="141"/>
        <v>0</v>
      </c>
      <c r="BI361" s="9">
        <f t="shared" si="141"/>
        <v>0</v>
      </c>
      <c r="BJ361" s="9">
        <f t="shared" si="141"/>
        <v>0</v>
      </c>
      <c r="BK361" s="9">
        <f t="shared" si="141"/>
        <v>0</v>
      </c>
      <c r="BL361" s="9">
        <f t="shared" si="141"/>
        <v>0</v>
      </c>
      <c r="BM361" s="9">
        <f t="shared" si="141"/>
        <v>0</v>
      </c>
      <c r="BN361" s="9">
        <f t="shared" si="141"/>
        <v>0</v>
      </c>
      <c r="BO361" s="9">
        <f t="shared" si="141"/>
        <v>0</v>
      </c>
      <c r="BP361" s="69">
        <f t="shared" si="141"/>
        <v>0</v>
      </c>
      <c r="BQ361" s="9">
        <f t="shared" si="141"/>
        <v>0</v>
      </c>
      <c r="BR361" s="9">
        <f t="shared" si="141"/>
        <v>0</v>
      </c>
      <c r="BS361" s="9">
        <f t="shared" si="141"/>
        <v>0</v>
      </c>
      <c r="BT361" s="9">
        <f t="shared" si="139"/>
        <v>0</v>
      </c>
      <c r="BU361" s="9">
        <f t="shared" si="139"/>
        <v>0</v>
      </c>
      <c r="BV361" s="9">
        <f t="shared" si="139"/>
        <v>0</v>
      </c>
      <c r="BW361" s="9">
        <f t="shared" si="139"/>
        <v>0</v>
      </c>
      <c r="BX361" s="9">
        <f t="shared" si="139"/>
        <v>0</v>
      </c>
      <c r="BY361" s="9">
        <f t="shared" si="139"/>
        <v>0</v>
      </c>
      <c r="BZ361" s="9">
        <f t="shared" si="139"/>
        <v>0</v>
      </c>
      <c r="CA361" s="9">
        <f t="shared" si="139"/>
        <v>0</v>
      </c>
      <c r="CB361" s="69">
        <f t="shared" si="139"/>
        <v>0</v>
      </c>
      <c r="CC361" s="9">
        <f t="shared" si="139"/>
        <v>0</v>
      </c>
      <c r="CD361" s="9">
        <f t="shared" si="139"/>
        <v>0</v>
      </c>
      <c r="CE361" s="9">
        <f t="shared" si="139"/>
        <v>0</v>
      </c>
      <c r="CF361" s="9">
        <f t="shared" si="139"/>
        <v>0</v>
      </c>
      <c r="CG361" s="9">
        <f t="shared" si="139"/>
        <v>0</v>
      </c>
      <c r="CH361" s="9">
        <f t="shared" si="139"/>
        <v>0</v>
      </c>
      <c r="CI361" s="9">
        <f t="shared" si="139"/>
        <v>0</v>
      </c>
      <c r="CJ361" s="9">
        <f t="shared" si="139"/>
        <v>0</v>
      </c>
      <c r="CK361" s="9">
        <f t="shared" si="139"/>
        <v>0</v>
      </c>
      <c r="CL361" s="9">
        <f t="shared" si="139"/>
        <v>0</v>
      </c>
      <c r="CM361" s="9">
        <f t="shared" si="139"/>
        <v>0</v>
      </c>
      <c r="CN361" s="69">
        <f t="shared" si="139"/>
        <v>0</v>
      </c>
      <c r="CO361" s="9">
        <f t="shared" si="139"/>
        <v>0</v>
      </c>
      <c r="CP361" s="9">
        <f t="shared" si="139"/>
        <v>0</v>
      </c>
      <c r="CQ361" s="9">
        <f t="shared" si="139"/>
        <v>0</v>
      </c>
      <c r="CR361" s="9">
        <f t="shared" si="139"/>
        <v>0</v>
      </c>
      <c r="CS361" s="9">
        <f t="shared" si="139"/>
        <v>0</v>
      </c>
      <c r="CT361" s="9">
        <f t="shared" si="139"/>
        <v>0</v>
      </c>
      <c r="CU361" s="9">
        <f t="shared" si="139"/>
        <v>0</v>
      </c>
      <c r="CV361" s="9">
        <f t="shared" si="139"/>
        <v>0</v>
      </c>
      <c r="CW361" s="9">
        <f t="shared" si="139"/>
        <v>0</v>
      </c>
      <c r="CX361" s="9">
        <f t="shared" si="139"/>
        <v>0</v>
      </c>
      <c r="CY361" s="9">
        <f t="shared" si="139"/>
        <v>0</v>
      </c>
      <c r="CZ361" s="69">
        <f t="shared" si="135"/>
        <v>0</v>
      </c>
      <c r="DA361" s="9">
        <f t="shared" si="135"/>
        <v>0</v>
      </c>
      <c r="DB361" s="9">
        <f t="shared" si="135"/>
        <v>0</v>
      </c>
      <c r="DC361" s="9">
        <f t="shared" si="135"/>
        <v>0</v>
      </c>
      <c r="DD361" s="9">
        <f t="shared" si="135"/>
        <v>0</v>
      </c>
      <c r="DE361" s="9">
        <f t="shared" si="135"/>
        <v>0</v>
      </c>
      <c r="DF361" s="9">
        <f t="shared" si="135"/>
        <v>0</v>
      </c>
      <c r="DG361" s="9">
        <f t="shared" si="135"/>
        <v>0</v>
      </c>
      <c r="DH361" s="9">
        <f t="shared" si="135"/>
        <v>0</v>
      </c>
      <c r="DI361" s="9">
        <f t="shared" si="135"/>
        <v>0</v>
      </c>
      <c r="DJ361" s="9">
        <f t="shared" si="135"/>
        <v>0</v>
      </c>
      <c r="DK361" s="9">
        <f t="shared" si="135"/>
        <v>0</v>
      </c>
      <c r="DL361" s="69">
        <f t="shared" si="135"/>
        <v>0</v>
      </c>
      <c r="DM361" s="9">
        <f t="shared" si="135"/>
        <v>0</v>
      </c>
      <c r="DN361" s="9">
        <f t="shared" si="135"/>
        <v>0</v>
      </c>
      <c r="DO361" s="9">
        <f t="shared" si="135"/>
        <v>0</v>
      </c>
      <c r="DP361" s="9">
        <f t="shared" si="135"/>
        <v>0</v>
      </c>
      <c r="DQ361" s="9">
        <f t="shared" si="135"/>
        <v>0</v>
      </c>
      <c r="DR361" s="9">
        <f t="shared" si="135"/>
        <v>0</v>
      </c>
      <c r="DS361" s="9">
        <f t="shared" si="135"/>
        <v>0</v>
      </c>
      <c r="DT361" s="9">
        <f t="shared" si="135"/>
        <v>0</v>
      </c>
      <c r="DU361" s="9">
        <f t="shared" si="135"/>
        <v>0</v>
      </c>
      <c r="DV361" s="9">
        <f t="shared" si="135"/>
        <v>0</v>
      </c>
      <c r="DW361" s="9">
        <f t="shared" si="135"/>
        <v>0</v>
      </c>
      <c r="DX361" s="4"/>
      <c r="DY361" s="4"/>
      <c r="DZ361" s="4"/>
      <c r="EA361" s="4"/>
      <c r="EB361" s="4"/>
      <c r="EC361" s="4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  <c r="FS361" s="4"/>
      <c r="FT361" s="4"/>
      <c r="FU361" s="4"/>
      <c r="FV361" s="4"/>
      <c r="FW361" s="4"/>
      <c r="FX361" s="4"/>
      <c r="FY361" s="4"/>
      <c r="FZ361" s="4"/>
      <c r="GA361" s="4"/>
      <c r="GB361" s="4"/>
      <c r="GC361" s="4"/>
      <c r="GD361" s="4"/>
      <c r="GE361" s="4"/>
      <c r="GF361" s="4"/>
      <c r="GG361" s="4"/>
    </row>
    <row r="362" spans="1:189" ht="14" hidden="1" x14ac:dyDescent="0.35">
      <c r="A362" s="1"/>
      <c r="B362" s="43" t="str">
        <f>B55</f>
        <v/>
      </c>
      <c r="C362" s="2"/>
      <c r="D362" s="44">
        <f t="shared" si="113"/>
        <v>0</v>
      </c>
      <c r="E362" s="84" t="str">
        <f>"Recuperação Pis/Cofins "&amp;$E55</f>
        <v xml:space="preserve">Recuperação Pis/Cofins </v>
      </c>
      <c r="F362" s="67"/>
      <c r="G362" s="68"/>
      <c r="H362" s="9">
        <f t="shared" si="141"/>
        <v>0</v>
      </c>
      <c r="I362" s="9">
        <f t="shared" si="141"/>
        <v>0</v>
      </c>
      <c r="J362" s="9">
        <f t="shared" si="141"/>
        <v>0</v>
      </c>
      <c r="K362" s="9">
        <f t="shared" si="141"/>
        <v>0</v>
      </c>
      <c r="L362" s="9">
        <f t="shared" si="141"/>
        <v>0</v>
      </c>
      <c r="M362" s="9">
        <f t="shared" si="141"/>
        <v>0</v>
      </c>
      <c r="N362" s="9">
        <f t="shared" si="141"/>
        <v>0</v>
      </c>
      <c r="O362" s="9">
        <f t="shared" si="141"/>
        <v>0</v>
      </c>
      <c r="P362" s="9">
        <f t="shared" si="141"/>
        <v>0</v>
      </c>
      <c r="Q362" s="9">
        <f t="shared" si="141"/>
        <v>0</v>
      </c>
      <c r="R362" s="9">
        <f t="shared" si="141"/>
        <v>0</v>
      </c>
      <c r="S362" s="9">
        <f t="shared" si="141"/>
        <v>0</v>
      </c>
      <c r="T362" s="69">
        <f t="shared" si="141"/>
        <v>0</v>
      </c>
      <c r="U362" s="9">
        <f t="shared" si="141"/>
        <v>0</v>
      </c>
      <c r="V362" s="9">
        <f t="shared" si="141"/>
        <v>0</v>
      </c>
      <c r="W362" s="9">
        <f t="shared" si="141"/>
        <v>0</v>
      </c>
      <c r="X362" s="9">
        <f t="shared" si="141"/>
        <v>0</v>
      </c>
      <c r="Y362" s="9">
        <f t="shared" si="141"/>
        <v>0</v>
      </c>
      <c r="Z362" s="9">
        <f t="shared" si="141"/>
        <v>0</v>
      </c>
      <c r="AA362" s="9">
        <f t="shared" si="141"/>
        <v>0</v>
      </c>
      <c r="AB362" s="9">
        <f t="shared" si="141"/>
        <v>0</v>
      </c>
      <c r="AC362" s="9">
        <f t="shared" si="141"/>
        <v>0</v>
      </c>
      <c r="AD362" s="9">
        <f t="shared" si="141"/>
        <v>0</v>
      </c>
      <c r="AE362" s="9">
        <f t="shared" si="141"/>
        <v>0</v>
      </c>
      <c r="AF362" s="69">
        <f t="shared" si="141"/>
        <v>0</v>
      </c>
      <c r="AG362" s="9">
        <f t="shared" si="141"/>
        <v>0</v>
      </c>
      <c r="AH362" s="9">
        <f t="shared" si="141"/>
        <v>0</v>
      </c>
      <c r="AI362" s="9">
        <f t="shared" si="141"/>
        <v>0</v>
      </c>
      <c r="AJ362" s="9">
        <f t="shared" si="141"/>
        <v>0</v>
      </c>
      <c r="AK362" s="9">
        <f t="shared" si="141"/>
        <v>0</v>
      </c>
      <c r="AL362" s="9">
        <f t="shared" si="141"/>
        <v>0</v>
      </c>
      <c r="AM362" s="9">
        <f t="shared" si="141"/>
        <v>0</v>
      </c>
      <c r="AN362" s="9">
        <f t="shared" si="141"/>
        <v>0</v>
      </c>
      <c r="AO362" s="9">
        <f t="shared" si="141"/>
        <v>0</v>
      </c>
      <c r="AP362" s="9">
        <f t="shared" si="141"/>
        <v>0</v>
      </c>
      <c r="AQ362" s="9">
        <f t="shared" si="141"/>
        <v>0</v>
      </c>
      <c r="AR362" s="69">
        <f t="shared" si="141"/>
        <v>0</v>
      </c>
      <c r="AS362" s="9">
        <f t="shared" si="141"/>
        <v>0</v>
      </c>
      <c r="AT362" s="9">
        <f t="shared" si="141"/>
        <v>0</v>
      </c>
      <c r="AU362" s="9">
        <f t="shared" si="141"/>
        <v>0</v>
      </c>
      <c r="AV362" s="9">
        <f t="shared" si="141"/>
        <v>0</v>
      </c>
      <c r="AW362" s="9">
        <f t="shared" si="141"/>
        <v>0</v>
      </c>
      <c r="AX362" s="9">
        <f t="shared" si="141"/>
        <v>0</v>
      </c>
      <c r="AY362" s="9">
        <f t="shared" si="141"/>
        <v>0</v>
      </c>
      <c r="AZ362" s="9">
        <f t="shared" si="141"/>
        <v>0</v>
      </c>
      <c r="BA362" s="9">
        <f t="shared" si="141"/>
        <v>0</v>
      </c>
      <c r="BB362" s="9">
        <f t="shared" si="141"/>
        <v>0</v>
      </c>
      <c r="BC362" s="9">
        <f t="shared" si="141"/>
        <v>0</v>
      </c>
      <c r="BD362" s="69">
        <f t="shared" si="141"/>
        <v>0</v>
      </c>
      <c r="BE362" s="9">
        <f t="shared" si="141"/>
        <v>0</v>
      </c>
      <c r="BF362" s="9">
        <f t="shared" si="141"/>
        <v>0</v>
      </c>
      <c r="BG362" s="9">
        <f t="shared" si="141"/>
        <v>0</v>
      </c>
      <c r="BH362" s="9">
        <f t="shared" si="141"/>
        <v>0</v>
      </c>
      <c r="BI362" s="9">
        <f t="shared" si="141"/>
        <v>0</v>
      </c>
      <c r="BJ362" s="9">
        <f t="shared" si="141"/>
        <v>0</v>
      </c>
      <c r="BK362" s="9">
        <f t="shared" si="141"/>
        <v>0</v>
      </c>
      <c r="BL362" s="9">
        <f t="shared" si="141"/>
        <v>0</v>
      </c>
      <c r="BM362" s="9">
        <f t="shared" si="141"/>
        <v>0</v>
      </c>
      <c r="BN362" s="9">
        <f t="shared" si="141"/>
        <v>0</v>
      </c>
      <c r="BO362" s="9">
        <f t="shared" si="141"/>
        <v>0</v>
      </c>
      <c r="BP362" s="69">
        <f t="shared" si="141"/>
        <v>0</v>
      </c>
      <c r="BQ362" s="9">
        <f t="shared" si="141"/>
        <v>0</v>
      </c>
      <c r="BR362" s="9">
        <f t="shared" si="141"/>
        <v>0</v>
      </c>
      <c r="BS362" s="9">
        <f t="shared" ref="BS362:CX362" si="142">-$F362*BS516</f>
        <v>0</v>
      </c>
      <c r="BT362" s="9">
        <f t="shared" si="139"/>
        <v>0</v>
      </c>
      <c r="BU362" s="9">
        <f t="shared" si="139"/>
        <v>0</v>
      </c>
      <c r="BV362" s="9">
        <f t="shared" si="139"/>
        <v>0</v>
      </c>
      <c r="BW362" s="9">
        <f t="shared" si="139"/>
        <v>0</v>
      </c>
      <c r="BX362" s="9">
        <f t="shared" si="139"/>
        <v>0</v>
      </c>
      <c r="BY362" s="9">
        <f t="shared" si="139"/>
        <v>0</v>
      </c>
      <c r="BZ362" s="9">
        <f t="shared" si="139"/>
        <v>0</v>
      </c>
      <c r="CA362" s="9">
        <f t="shared" si="139"/>
        <v>0</v>
      </c>
      <c r="CB362" s="69">
        <f t="shared" si="139"/>
        <v>0</v>
      </c>
      <c r="CC362" s="9">
        <f t="shared" si="139"/>
        <v>0</v>
      </c>
      <c r="CD362" s="9">
        <f t="shared" si="139"/>
        <v>0</v>
      </c>
      <c r="CE362" s="9">
        <f t="shared" si="139"/>
        <v>0</v>
      </c>
      <c r="CF362" s="9">
        <f t="shared" si="139"/>
        <v>0</v>
      </c>
      <c r="CG362" s="9">
        <f t="shared" si="139"/>
        <v>0</v>
      </c>
      <c r="CH362" s="9">
        <f t="shared" si="139"/>
        <v>0</v>
      </c>
      <c r="CI362" s="9">
        <f t="shared" si="139"/>
        <v>0</v>
      </c>
      <c r="CJ362" s="9">
        <f t="shared" si="139"/>
        <v>0</v>
      </c>
      <c r="CK362" s="9">
        <f t="shared" si="139"/>
        <v>0</v>
      </c>
      <c r="CL362" s="9">
        <f t="shared" si="139"/>
        <v>0</v>
      </c>
      <c r="CM362" s="9">
        <f t="shared" si="139"/>
        <v>0</v>
      </c>
      <c r="CN362" s="69">
        <f t="shared" si="139"/>
        <v>0</v>
      </c>
      <c r="CO362" s="9">
        <f t="shared" si="139"/>
        <v>0</v>
      </c>
      <c r="CP362" s="9">
        <f t="shared" si="139"/>
        <v>0</v>
      </c>
      <c r="CQ362" s="9">
        <f t="shared" si="139"/>
        <v>0</v>
      </c>
      <c r="CR362" s="9">
        <f t="shared" si="139"/>
        <v>0</v>
      </c>
      <c r="CS362" s="9">
        <f t="shared" si="139"/>
        <v>0</v>
      </c>
      <c r="CT362" s="9">
        <f t="shared" si="139"/>
        <v>0</v>
      </c>
      <c r="CU362" s="9">
        <f t="shared" si="139"/>
        <v>0</v>
      </c>
      <c r="CV362" s="9">
        <f t="shared" si="139"/>
        <v>0</v>
      </c>
      <c r="CW362" s="9">
        <f t="shared" si="139"/>
        <v>0</v>
      </c>
      <c r="CX362" s="9">
        <f t="shared" si="139"/>
        <v>0</v>
      </c>
      <c r="CY362" s="9">
        <f t="shared" si="139"/>
        <v>0</v>
      </c>
      <c r="CZ362" s="69">
        <f t="shared" si="135"/>
        <v>0</v>
      </c>
      <c r="DA362" s="9">
        <f t="shared" si="135"/>
        <v>0</v>
      </c>
      <c r="DB362" s="9">
        <f t="shared" si="135"/>
        <v>0</v>
      </c>
      <c r="DC362" s="9">
        <f t="shared" si="135"/>
        <v>0</v>
      </c>
      <c r="DD362" s="9">
        <f t="shared" si="135"/>
        <v>0</v>
      </c>
      <c r="DE362" s="9">
        <f t="shared" si="135"/>
        <v>0</v>
      </c>
      <c r="DF362" s="9">
        <f t="shared" si="135"/>
        <v>0</v>
      </c>
      <c r="DG362" s="9">
        <f t="shared" si="135"/>
        <v>0</v>
      </c>
      <c r="DH362" s="9">
        <f t="shared" si="135"/>
        <v>0</v>
      </c>
      <c r="DI362" s="9">
        <f t="shared" si="135"/>
        <v>0</v>
      </c>
      <c r="DJ362" s="9">
        <f t="shared" si="135"/>
        <v>0</v>
      </c>
      <c r="DK362" s="9">
        <f t="shared" si="135"/>
        <v>0</v>
      </c>
      <c r="DL362" s="69">
        <f t="shared" si="135"/>
        <v>0</v>
      </c>
      <c r="DM362" s="9">
        <f t="shared" si="135"/>
        <v>0</v>
      </c>
      <c r="DN362" s="9">
        <f t="shared" si="135"/>
        <v>0</v>
      </c>
      <c r="DO362" s="9">
        <f t="shared" si="135"/>
        <v>0</v>
      </c>
      <c r="DP362" s="9">
        <f t="shared" si="135"/>
        <v>0</v>
      </c>
      <c r="DQ362" s="9">
        <f t="shared" si="135"/>
        <v>0</v>
      </c>
      <c r="DR362" s="9">
        <f t="shared" si="135"/>
        <v>0</v>
      </c>
      <c r="DS362" s="9">
        <f t="shared" si="135"/>
        <v>0</v>
      </c>
      <c r="DT362" s="9">
        <f t="shared" si="135"/>
        <v>0</v>
      </c>
      <c r="DU362" s="9">
        <f t="shared" si="135"/>
        <v>0</v>
      </c>
      <c r="DV362" s="9">
        <f t="shared" si="135"/>
        <v>0</v>
      </c>
      <c r="DW362" s="9">
        <f t="shared" si="135"/>
        <v>0</v>
      </c>
      <c r="DX362" s="4"/>
      <c r="DY362" s="4"/>
      <c r="DZ362" s="4"/>
      <c r="EA362" s="4"/>
      <c r="EB362" s="4"/>
      <c r="EC362" s="4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  <c r="FS362" s="4"/>
      <c r="FT362" s="4"/>
      <c r="FU362" s="4"/>
      <c r="FV362" s="4"/>
      <c r="FW362" s="4"/>
      <c r="FX362" s="4"/>
      <c r="FY362" s="4"/>
      <c r="FZ362" s="4"/>
      <c r="GA362" s="4"/>
      <c r="GB362" s="4"/>
      <c r="GC362" s="4"/>
      <c r="GD362" s="4"/>
      <c r="GE362" s="4"/>
      <c r="GF362" s="4"/>
      <c r="GG362" s="4"/>
    </row>
    <row r="363" spans="1:189" ht="14" hidden="1" x14ac:dyDescent="0.35">
      <c r="A363" s="1"/>
      <c r="B363" s="43" t="str">
        <f>B56</f>
        <v/>
      </c>
      <c r="C363" s="2"/>
      <c r="D363" s="44">
        <f t="shared" si="113"/>
        <v>0</v>
      </c>
      <c r="E363" s="84" t="str">
        <f>"Recuperação Pis/Cofins "&amp;$E56</f>
        <v xml:space="preserve">Recuperação Pis/Cofins </v>
      </c>
      <c r="F363" s="67"/>
      <c r="G363" s="68"/>
      <c r="H363" s="9">
        <f t="shared" ref="H363:BS366" si="143">-$F363*H517</f>
        <v>0</v>
      </c>
      <c r="I363" s="9">
        <f t="shared" si="143"/>
        <v>0</v>
      </c>
      <c r="J363" s="9">
        <f t="shared" si="143"/>
        <v>0</v>
      </c>
      <c r="K363" s="9">
        <f t="shared" si="143"/>
        <v>0</v>
      </c>
      <c r="L363" s="9">
        <f t="shared" si="143"/>
        <v>0</v>
      </c>
      <c r="M363" s="9">
        <f t="shared" si="143"/>
        <v>0</v>
      </c>
      <c r="N363" s="9">
        <f t="shared" si="143"/>
        <v>0</v>
      </c>
      <c r="O363" s="9">
        <f t="shared" si="143"/>
        <v>0</v>
      </c>
      <c r="P363" s="9">
        <f t="shared" si="143"/>
        <v>0</v>
      </c>
      <c r="Q363" s="9">
        <f t="shared" si="143"/>
        <v>0</v>
      </c>
      <c r="R363" s="9">
        <f t="shared" si="143"/>
        <v>0</v>
      </c>
      <c r="S363" s="9">
        <f t="shared" si="143"/>
        <v>0</v>
      </c>
      <c r="T363" s="69">
        <f t="shared" si="143"/>
        <v>0</v>
      </c>
      <c r="U363" s="9">
        <f t="shared" si="143"/>
        <v>0</v>
      </c>
      <c r="V363" s="9">
        <f t="shared" si="143"/>
        <v>0</v>
      </c>
      <c r="W363" s="9">
        <f t="shared" si="143"/>
        <v>0</v>
      </c>
      <c r="X363" s="9">
        <f t="shared" si="143"/>
        <v>0</v>
      </c>
      <c r="Y363" s="9">
        <f t="shared" si="143"/>
        <v>0</v>
      </c>
      <c r="Z363" s="9">
        <f t="shared" si="143"/>
        <v>0</v>
      </c>
      <c r="AA363" s="9">
        <f t="shared" si="143"/>
        <v>0</v>
      </c>
      <c r="AB363" s="9">
        <f t="shared" si="143"/>
        <v>0</v>
      </c>
      <c r="AC363" s="9">
        <f t="shared" si="143"/>
        <v>0</v>
      </c>
      <c r="AD363" s="9">
        <f t="shared" si="143"/>
        <v>0</v>
      </c>
      <c r="AE363" s="9">
        <f t="shared" si="143"/>
        <v>0</v>
      </c>
      <c r="AF363" s="69">
        <f t="shared" si="143"/>
        <v>0</v>
      </c>
      <c r="AG363" s="9">
        <f t="shared" si="143"/>
        <v>0</v>
      </c>
      <c r="AH363" s="9">
        <f t="shared" si="143"/>
        <v>0</v>
      </c>
      <c r="AI363" s="9">
        <f t="shared" si="143"/>
        <v>0</v>
      </c>
      <c r="AJ363" s="9">
        <f t="shared" si="143"/>
        <v>0</v>
      </c>
      <c r="AK363" s="9">
        <f t="shared" si="143"/>
        <v>0</v>
      </c>
      <c r="AL363" s="9">
        <f t="shared" si="143"/>
        <v>0</v>
      </c>
      <c r="AM363" s="9">
        <f t="shared" si="143"/>
        <v>0</v>
      </c>
      <c r="AN363" s="9">
        <f t="shared" si="143"/>
        <v>0</v>
      </c>
      <c r="AO363" s="9">
        <f t="shared" si="143"/>
        <v>0</v>
      </c>
      <c r="AP363" s="9">
        <f t="shared" si="143"/>
        <v>0</v>
      </c>
      <c r="AQ363" s="9">
        <f t="shared" si="143"/>
        <v>0</v>
      </c>
      <c r="AR363" s="69">
        <f t="shared" si="143"/>
        <v>0</v>
      </c>
      <c r="AS363" s="9">
        <f t="shared" si="143"/>
        <v>0</v>
      </c>
      <c r="AT363" s="9">
        <f t="shared" si="143"/>
        <v>0</v>
      </c>
      <c r="AU363" s="9">
        <f t="shared" si="143"/>
        <v>0</v>
      </c>
      <c r="AV363" s="9">
        <f t="shared" si="143"/>
        <v>0</v>
      </c>
      <c r="AW363" s="9">
        <f t="shared" si="143"/>
        <v>0</v>
      </c>
      <c r="AX363" s="9">
        <f t="shared" si="143"/>
        <v>0</v>
      </c>
      <c r="AY363" s="9">
        <f t="shared" si="143"/>
        <v>0</v>
      </c>
      <c r="AZ363" s="9">
        <f t="shared" si="143"/>
        <v>0</v>
      </c>
      <c r="BA363" s="9">
        <f t="shared" si="143"/>
        <v>0</v>
      </c>
      <c r="BB363" s="9">
        <f t="shared" si="143"/>
        <v>0</v>
      </c>
      <c r="BC363" s="9">
        <f t="shared" si="143"/>
        <v>0</v>
      </c>
      <c r="BD363" s="69">
        <f t="shared" si="143"/>
        <v>0</v>
      </c>
      <c r="BE363" s="9">
        <f t="shared" si="143"/>
        <v>0</v>
      </c>
      <c r="BF363" s="9">
        <f t="shared" si="143"/>
        <v>0</v>
      </c>
      <c r="BG363" s="9">
        <f t="shared" si="143"/>
        <v>0</v>
      </c>
      <c r="BH363" s="9">
        <f t="shared" si="143"/>
        <v>0</v>
      </c>
      <c r="BI363" s="9">
        <f t="shared" si="143"/>
        <v>0</v>
      </c>
      <c r="BJ363" s="9">
        <f t="shared" si="143"/>
        <v>0</v>
      </c>
      <c r="BK363" s="9">
        <f t="shared" si="143"/>
        <v>0</v>
      </c>
      <c r="BL363" s="9">
        <f t="shared" si="143"/>
        <v>0</v>
      </c>
      <c r="BM363" s="9">
        <f t="shared" si="143"/>
        <v>0</v>
      </c>
      <c r="BN363" s="9">
        <f t="shared" si="143"/>
        <v>0</v>
      </c>
      <c r="BO363" s="9">
        <f t="shared" si="143"/>
        <v>0</v>
      </c>
      <c r="BP363" s="69">
        <f t="shared" si="143"/>
        <v>0</v>
      </c>
      <c r="BQ363" s="9">
        <f t="shared" si="143"/>
        <v>0</v>
      </c>
      <c r="BR363" s="9">
        <f t="shared" si="143"/>
        <v>0</v>
      </c>
      <c r="BS363" s="9">
        <f t="shared" si="143"/>
        <v>0</v>
      </c>
      <c r="BT363" s="9">
        <f t="shared" si="139"/>
        <v>0</v>
      </c>
      <c r="BU363" s="9">
        <f t="shared" si="139"/>
        <v>0</v>
      </c>
      <c r="BV363" s="9">
        <f t="shared" si="139"/>
        <v>0</v>
      </c>
      <c r="BW363" s="9">
        <f t="shared" si="139"/>
        <v>0</v>
      </c>
      <c r="BX363" s="9">
        <f t="shared" si="139"/>
        <v>0</v>
      </c>
      <c r="BY363" s="9">
        <f t="shared" si="139"/>
        <v>0</v>
      </c>
      <c r="BZ363" s="9">
        <f t="shared" si="139"/>
        <v>0</v>
      </c>
      <c r="CA363" s="9">
        <f t="shared" si="139"/>
        <v>0</v>
      </c>
      <c r="CB363" s="69">
        <f t="shared" si="139"/>
        <v>0</v>
      </c>
      <c r="CC363" s="9">
        <f t="shared" si="139"/>
        <v>0</v>
      </c>
      <c r="CD363" s="9">
        <f t="shared" si="139"/>
        <v>0</v>
      </c>
      <c r="CE363" s="9">
        <f t="shared" si="139"/>
        <v>0</v>
      </c>
      <c r="CF363" s="9">
        <f t="shared" si="139"/>
        <v>0</v>
      </c>
      <c r="CG363" s="9">
        <f t="shared" si="139"/>
        <v>0</v>
      </c>
      <c r="CH363" s="9">
        <f t="shared" si="139"/>
        <v>0</v>
      </c>
      <c r="CI363" s="9">
        <f t="shared" si="139"/>
        <v>0</v>
      </c>
      <c r="CJ363" s="9">
        <f t="shared" si="139"/>
        <v>0</v>
      </c>
      <c r="CK363" s="9">
        <f t="shared" si="139"/>
        <v>0</v>
      </c>
      <c r="CL363" s="9">
        <f t="shared" si="139"/>
        <v>0</v>
      </c>
      <c r="CM363" s="9">
        <f t="shared" si="139"/>
        <v>0</v>
      </c>
      <c r="CN363" s="69">
        <f t="shared" si="139"/>
        <v>0</v>
      </c>
      <c r="CO363" s="9">
        <f t="shared" si="139"/>
        <v>0</v>
      </c>
      <c r="CP363" s="9">
        <f t="shared" si="139"/>
        <v>0</v>
      </c>
      <c r="CQ363" s="9">
        <f t="shared" si="139"/>
        <v>0</v>
      </c>
      <c r="CR363" s="9">
        <f t="shared" si="139"/>
        <v>0</v>
      </c>
      <c r="CS363" s="9">
        <f t="shared" si="139"/>
        <v>0</v>
      </c>
      <c r="CT363" s="9">
        <f t="shared" si="139"/>
        <v>0</v>
      </c>
      <c r="CU363" s="9">
        <f t="shared" si="139"/>
        <v>0</v>
      </c>
      <c r="CV363" s="9">
        <f t="shared" si="139"/>
        <v>0</v>
      </c>
      <c r="CW363" s="9">
        <f t="shared" si="139"/>
        <v>0</v>
      </c>
      <c r="CX363" s="9">
        <f t="shared" si="139"/>
        <v>0</v>
      </c>
      <c r="CY363" s="9">
        <f t="shared" ref="CY363:ED363" si="144">-$F363*CY517</f>
        <v>0</v>
      </c>
      <c r="CZ363" s="69">
        <f t="shared" si="135"/>
        <v>0</v>
      </c>
      <c r="DA363" s="9">
        <f t="shared" si="135"/>
        <v>0</v>
      </c>
      <c r="DB363" s="9">
        <f t="shared" si="135"/>
        <v>0</v>
      </c>
      <c r="DC363" s="9">
        <f t="shared" si="135"/>
        <v>0</v>
      </c>
      <c r="DD363" s="9">
        <f t="shared" si="135"/>
        <v>0</v>
      </c>
      <c r="DE363" s="9">
        <f t="shared" si="135"/>
        <v>0</v>
      </c>
      <c r="DF363" s="9">
        <f t="shared" si="135"/>
        <v>0</v>
      </c>
      <c r="DG363" s="9">
        <f t="shared" si="135"/>
        <v>0</v>
      </c>
      <c r="DH363" s="9">
        <f t="shared" si="135"/>
        <v>0</v>
      </c>
      <c r="DI363" s="9">
        <f t="shared" si="135"/>
        <v>0</v>
      </c>
      <c r="DJ363" s="9">
        <f t="shared" si="135"/>
        <v>0</v>
      </c>
      <c r="DK363" s="9">
        <f t="shared" si="135"/>
        <v>0</v>
      </c>
      <c r="DL363" s="69">
        <f t="shared" si="135"/>
        <v>0</v>
      </c>
      <c r="DM363" s="9">
        <f t="shared" si="135"/>
        <v>0</v>
      </c>
      <c r="DN363" s="9">
        <f t="shared" si="135"/>
        <v>0</v>
      </c>
      <c r="DO363" s="9">
        <f t="shared" ref="DO363:EL363" si="145">-$F363*DO517</f>
        <v>0</v>
      </c>
      <c r="DP363" s="9">
        <f t="shared" si="145"/>
        <v>0</v>
      </c>
      <c r="DQ363" s="9">
        <f t="shared" si="145"/>
        <v>0</v>
      </c>
      <c r="DR363" s="9">
        <f t="shared" si="145"/>
        <v>0</v>
      </c>
      <c r="DS363" s="9">
        <f t="shared" si="145"/>
        <v>0</v>
      </c>
      <c r="DT363" s="9">
        <f t="shared" si="145"/>
        <v>0</v>
      </c>
      <c r="DU363" s="9">
        <f t="shared" si="145"/>
        <v>0</v>
      </c>
      <c r="DV363" s="9">
        <f t="shared" si="145"/>
        <v>0</v>
      </c>
      <c r="DW363" s="9">
        <f t="shared" si="145"/>
        <v>0</v>
      </c>
      <c r="DX363" s="4"/>
      <c r="DY363" s="4"/>
      <c r="DZ363" s="4"/>
      <c r="EA363" s="4"/>
      <c r="EB363" s="4"/>
      <c r="EC363" s="4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  <c r="FS363" s="4"/>
      <c r="FT363" s="4"/>
      <c r="FU363" s="4"/>
      <c r="FV363" s="4"/>
      <c r="FW363" s="4"/>
      <c r="FX363" s="4"/>
      <c r="FY363" s="4"/>
      <c r="FZ363" s="4"/>
      <c r="GA363" s="4"/>
      <c r="GB363" s="4"/>
      <c r="GC363" s="4"/>
      <c r="GD363" s="4"/>
      <c r="GE363" s="4"/>
      <c r="GF363" s="4"/>
      <c r="GG363" s="4"/>
    </row>
    <row r="364" spans="1:189" ht="14" hidden="1" x14ac:dyDescent="0.35">
      <c r="A364" s="1"/>
      <c r="B364" s="43" t="str">
        <f>B57</f>
        <v/>
      </c>
      <c r="C364" s="2"/>
      <c r="D364" s="44">
        <f t="shared" si="113"/>
        <v>0</v>
      </c>
      <c r="E364" s="84" t="str">
        <f>"Recuperação Pis/Cofins "&amp;$E57</f>
        <v xml:space="preserve">Recuperação Pis/Cofins </v>
      </c>
      <c r="F364" s="67"/>
      <c r="G364" s="68"/>
      <c r="H364" s="9">
        <f t="shared" si="143"/>
        <v>0</v>
      </c>
      <c r="I364" s="9">
        <f t="shared" si="143"/>
        <v>0</v>
      </c>
      <c r="J364" s="9">
        <f t="shared" si="143"/>
        <v>0</v>
      </c>
      <c r="K364" s="9">
        <f t="shared" si="143"/>
        <v>0</v>
      </c>
      <c r="L364" s="9">
        <f t="shared" si="143"/>
        <v>0</v>
      </c>
      <c r="M364" s="9">
        <f t="shared" si="143"/>
        <v>0</v>
      </c>
      <c r="N364" s="9">
        <f t="shared" si="143"/>
        <v>0</v>
      </c>
      <c r="O364" s="9">
        <f t="shared" si="143"/>
        <v>0</v>
      </c>
      <c r="P364" s="9">
        <f t="shared" si="143"/>
        <v>0</v>
      </c>
      <c r="Q364" s="9">
        <f t="shared" si="143"/>
        <v>0</v>
      </c>
      <c r="R364" s="9">
        <f t="shared" si="143"/>
        <v>0</v>
      </c>
      <c r="S364" s="9">
        <f t="shared" si="143"/>
        <v>0</v>
      </c>
      <c r="T364" s="69">
        <f t="shared" si="143"/>
        <v>0</v>
      </c>
      <c r="U364" s="9">
        <f t="shared" si="143"/>
        <v>0</v>
      </c>
      <c r="V364" s="9">
        <f t="shared" si="143"/>
        <v>0</v>
      </c>
      <c r="W364" s="9">
        <f t="shared" si="143"/>
        <v>0</v>
      </c>
      <c r="X364" s="9">
        <f t="shared" si="143"/>
        <v>0</v>
      </c>
      <c r="Y364" s="9">
        <f t="shared" si="143"/>
        <v>0</v>
      </c>
      <c r="Z364" s="9">
        <f t="shared" si="143"/>
        <v>0</v>
      </c>
      <c r="AA364" s="9">
        <f t="shared" si="143"/>
        <v>0</v>
      </c>
      <c r="AB364" s="9">
        <f t="shared" si="143"/>
        <v>0</v>
      </c>
      <c r="AC364" s="9">
        <f t="shared" si="143"/>
        <v>0</v>
      </c>
      <c r="AD364" s="9">
        <f t="shared" si="143"/>
        <v>0</v>
      </c>
      <c r="AE364" s="9">
        <f t="shared" si="143"/>
        <v>0</v>
      </c>
      <c r="AF364" s="69">
        <f t="shared" si="143"/>
        <v>0</v>
      </c>
      <c r="AG364" s="9">
        <f t="shared" si="143"/>
        <v>0</v>
      </c>
      <c r="AH364" s="9">
        <f t="shared" si="143"/>
        <v>0</v>
      </c>
      <c r="AI364" s="9">
        <f t="shared" si="143"/>
        <v>0</v>
      </c>
      <c r="AJ364" s="9">
        <f t="shared" si="143"/>
        <v>0</v>
      </c>
      <c r="AK364" s="9">
        <f t="shared" si="143"/>
        <v>0</v>
      </c>
      <c r="AL364" s="9">
        <f t="shared" si="143"/>
        <v>0</v>
      </c>
      <c r="AM364" s="9">
        <f t="shared" si="143"/>
        <v>0</v>
      </c>
      <c r="AN364" s="9">
        <f t="shared" si="143"/>
        <v>0</v>
      </c>
      <c r="AO364" s="9">
        <f t="shared" si="143"/>
        <v>0</v>
      </c>
      <c r="AP364" s="9">
        <f t="shared" si="143"/>
        <v>0</v>
      </c>
      <c r="AQ364" s="9">
        <f t="shared" si="143"/>
        <v>0</v>
      </c>
      <c r="AR364" s="69">
        <f t="shared" si="143"/>
        <v>0</v>
      </c>
      <c r="AS364" s="9">
        <f t="shared" si="143"/>
        <v>0</v>
      </c>
      <c r="AT364" s="9">
        <f t="shared" si="143"/>
        <v>0</v>
      </c>
      <c r="AU364" s="9">
        <f t="shared" si="143"/>
        <v>0</v>
      </c>
      <c r="AV364" s="9">
        <f t="shared" si="143"/>
        <v>0</v>
      </c>
      <c r="AW364" s="9">
        <f t="shared" si="143"/>
        <v>0</v>
      </c>
      <c r="AX364" s="9">
        <f t="shared" si="143"/>
        <v>0</v>
      </c>
      <c r="AY364" s="9">
        <f t="shared" si="143"/>
        <v>0</v>
      </c>
      <c r="AZ364" s="9">
        <f t="shared" si="143"/>
        <v>0</v>
      </c>
      <c r="BA364" s="9">
        <f t="shared" si="143"/>
        <v>0</v>
      </c>
      <c r="BB364" s="9">
        <f t="shared" si="143"/>
        <v>0</v>
      </c>
      <c r="BC364" s="9">
        <f t="shared" si="143"/>
        <v>0</v>
      </c>
      <c r="BD364" s="69">
        <f t="shared" si="143"/>
        <v>0</v>
      </c>
      <c r="BE364" s="9">
        <f t="shared" si="143"/>
        <v>0</v>
      </c>
      <c r="BF364" s="9">
        <f t="shared" si="143"/>
        <v>0</v>
      </c>
      <c r="BG364" s="9">
        <f t="shared" si="143"/>
        <v>0</v>
      </c>
      <c r="BH364" s="9">
        <f t="shared" si="143"/>
        <v>0</v>
      </c>
      <c r="BI364" s="9">
        <f t="shared" si="143"/>
        <v>0</v>
      </c>
      <c r="BJ364" s="9">
        <f t="shared" si="143"/>
        <v>0</v>
      </c>
      <c r="BK364" s="9">
        <f t="shared" si="143"/>
        <v>0</v>
      </c>
      <c r="BL364" s="9">
        <f t="shared" si="143"/>
        <v>0</v>
      </c>
      <c r="BM364" s="9">
        <f t="shared" si="143"/>
        <v>0</v>
      </c>
      <c r="BN364" s="9">
        <f t="shared" si="143"/>
        <v>0</v>
      </c>
      <c r="BO364" s="9">
        <f t="shared" si="143"/>
        <v>0</v>
      </c>
      <c r="BP364" s="69">
        <f t="shared" si="143"/>
        <v>0</v>
      </c>
      <c r="BQ364" s="9">
        <f t="shared" si="143"/>
        <v>0</v>
      </c>
      <c r="BR364" s="9">
        <f t="shared" si="143"/>
        <v>0</v>
      </c>
      <c r="BS364" s="9">
        <f t="shared" si="143"/>
        <v>0</v>
      </c>
      <c r="BT364" s="9">
        <f t="shared" ref="BT364:DW368" si="146">-$F364*BT518</f>
        <v>0</v>
      </c>
      <c r="BU364" s="9">
        <f t="shared" si="146"/>
        <v>0</v>
      </c>
      <c r="BV364" s="9">
        <f t="shared" si="146"/>
        <v>0</v>
      </c>
      <c r="BW364" s="9">
        <f t="shared" si="146"/>
        <v>0</v>
      </c>
      <c r="BX364" s="9">
        <f t="shared" si="146"/>
        <v>0</v>
      </c>
      <c r="BY364" s="9">
        <f t="shared" si="146"/>
        <v>0</v>
      </c>
      <c r="BZ364" s="9">
        <f t="shared" si="146"/>
        <v>0</v>
      </c>
      <c r="CA364" s="9">
        <f t="shared" si="146"/>
        <v>0</v>
      </c>
      <c r="CB364" s="69">
        <f t="shared" si="146"/>
        <v>0</v>
      </c>
      <c r="CC364" s="9">
        <f t="shared" si="146"/>
        <v>0</v>
      </c>
      <c r="CD364" s="9">
        <f t="shared" si="146"/>
        <v>0</v>
      </c>
      <c r="CE364" s="9">
        <f t="shared" si="146"/>
        <v>0</v>
      </c>
      <c r="CF364" s="9">
        <f t="shared" si="146"/>
        <v>0</v>
      </c>
      <c r="CG364" s="9">
        <f t="shared" si="146"/>
        <v>0</v>
      </c>
      <c r="CH364" s="9">
        <f t="shared" si="146"/>
        <v>0</v>
      </c>
      <c r="CI364" s="9">
        <f t="shared" si="146"/>
        <v>0</v>
      </c>
      <c r="CJ364" s="9">
        <f t="shared" si="146"/>
        <v>0</v>
      </c>
      <c r="CK364" s="9">
        <f t="shared" si="146"/>
        <v>0</v>
      </c>
      <c r="CL364" s="9">
        <f t="shared" si="146"/>
        <v>0</v>
      </c>
      <c r="CM364" s="9">
        <f t="shared" si="146"/>
        <v>0</v>
      </c>
      <c r="CN364" s="69">
        <f t="shared" si="146"/>
        <v>0</v>
      </c>
      <c r="CO364" s="9">
        <f t="shared" si="146"/>
        <v>0</v>
      </c>
      <c r="CP364" s="9">
        <f t="shared" si="146"/>
        <v>0</v>
      </c>
      <c r="CQ364" s="9">
        <f t="shared" si="146"/>
        <v>0</v>
      </c>
      <c r="CR364" s="9">
        <f t="shared" si="146"/>
        <v>0</v>
      </c>
      <c r="CS364" s="9">
        <f t="shared" si="146"/>
        <v>0</v>
      </c>
      <c r="CT364" s="9">
        <f t="shared" si="146"/>
        <v>0</v>
      </c>
      <c r="CU364" s="9">
        <f t="shared" si="146"/>
        <v>0</v>
      </c>
      <c r="CV364" s="9">
        <f t="shared" si="146"/>
        <v>0</v>
      </c>
      <c r="CW364" s="9">
        <f t="shared" si="146"/>
        <v>0</v>
      </c>
      <c r="CX364" s="9">
        <f t="shared" si="146"/>
        <v>0</v>
      </c>
      <c r="CY364" s="9">
        <f t="shared" si="146"/>
        <v>0</v>
      </c>
      <c r="CZ364" s="69">
        <f t="shared" si="146"/>
        <v>0</v>
      </c>
      <c r="DA364" s="9">
        <f t="shared" si="146"/>
        <v>0</v>
      </c>
      <c r="DB364" s="9">
        <f t="shared" si="146"/>
        <v>0</v>
      </c>
      <c r="DC364" s="9">
        <f t="shared" si="146"/>
        <v>0</v>
      </c>
      <c r="DD364" s="9">
        <f t="shared" si="146"/>
        <v>0</v>
      </c>
      <c r="DE364" s="9">
        <f t="shared" si="146"/>
        <v>0</v>
      </c>
      <c r="DF364" s="9">
        <f t="shared" si="146"/>
        <v>0</v>
      </c>
      <c r="DG364" s="9">
        <f t="shared" si="146"/>
        <v>0</v>
      </c>
      <c r="DH364" s="9">
        <f t="shared" si="146"/>
        <v>0</v>
      </c>
      <c r="DI364" s="9">
        <f t="shared" si="146"/>
        <v>0</v>
      </c>
      <c r="DJ364" s="9">
        <f t="shared" si="146"/>
        <v>0</v>
      </c>
      <c r="DK364" s="9">
        <f t="shared" si="146"/>
        <v>0</v>
      </c>
      <c r="DL364" s="69">
        <f t="shared" si="146"/>
        <v>0</v>
      </c>
      <c r="DM364" s="9">
        <f t="shared" si="146"/>
        <v>0</v>
      </c>
      <c r="DN364" s="9">
        <f t="shared" si="146"/>
        <v>0</v>
      </c>
      <c r="DO364" s="9">
        <f t="shared" si="146"/>
        <v>0</v>
      </c>
      <c r="DP364" s="9">
        <f t="shared" si="146"/>
        <v>0</v>
      </c>
      <c r="DQ364" s="9">
        <f t="shared" si="146"/>
        <v>0</v>
      </c>
      <c r="DR364" s="9">
        <f t="shared" si="146"/>
        <v>0</v>
      </c>
      <c r="DS364" s="9">
        <f t="shared" si="146"/>
        <v>0</v>
      </c>
      <c r="DT364" s="9">
        <f t="shared" si="146"/>
        <v>0</v>
      </c>
      <c r="DU364" s="9">
        <f t="shared" si="146"/>
        <v>0</v>
      </c>
      <c r="DV364" s="9">
        <f t="shared" si="146"/>
        <v>0</v>
      </c>
      <c r="DW364" s="9">
        <f t="shared" si="146"/>
        <v>0</v>
      </c>
      <c r="DX364" s="4"/>
      <c r="DY364" s="4"/>
      <c r="DZ364" s="4"/>
      <c r="EA364" s="4"/>
      <c r="EB364" s="4"/>
      <c r="EC364" s="4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  <c r="FS364" s="4"/>
      <c r="FT364" s="4"/>
      <c r="FU364" s="4"/>
      <c r="FV364" s="4"/>
      <c r="FW364" s="4"/>
      <c r="FX364" s="4"/>
      <c r="FY364" s="4"/>
      <c r="FZ364" s="4"/>
      <c r="GA364" s="4"/>
      <c r="GB364" s="4"/>
      <c r="GC364" s="4"/>
      <c r="GD364" s="4"/>
      <c r="GE364" s="4"/>
      <c r="GF364" s="4"/>
      <c r="GG364" s="4"/>
    </row>
    <row r="365" spans="1:189" ht="14" hidden="1" x14ac:dyDescent="0.35">
      <c r="A365" s="1"/>
      <c r="B365" s="43" t="str">
        <f>B58</f>
        <v/>
      </c>
      <c r="C365" s="2"/>
      <c r="D365" s="44">
        <f t="shared" si="113"/>
        <v>0</v>
      </c>
      <c r="E365" s="84" t="str">
        <f>"Recuperação Pis/Cofins "&amp;$E58</f>
        <v xml:space="preserve">Recuperação Pis/Cofins </v>
      </c>
      <c r="F365" s="67"/>
      <c r="G365" s="68"/>
      <c r="H365" s="9">
        <f t="shared" si="143"/>
        <v>0</v>
      </c>
      <c r="I365" s="9">
        <f t="shared" si="143"/>
        <v>0</v>
      </c>
      <c r="J365" s="9">
        <f t="shared" si="143"/>
        <v>0</v>
      </c>
      <c r="K365" s="9">
        <f t="shared" si="143"/>
        <v>0</v>
      </c>
      <c r="L365" s="9">
        <f t="shared" si="143"/>
        <v>0</v>
      </c>
      <c r="M365" s="9">
        <f t="shared" si="143"/>
        <v>0</v>
      </c>
      <c r="N365" s="9">
        <f t="shared" si="143"/>
        <v>0</v>
      </c>
      <c r="O365" s="9">
        <f t="shared" si="143"/>
        <v>0</v>
      </c>
      <c r="P365" s="9">
        <f t="shared" si="143"/>
        <v>0</v>
      </c>
      <c r="Q365" s="9">
        <f t="shared" si="143"/>
        <v>0</v>
      </c>
      <c r="R365" s="9">
        <f t="shared" si="143"/>
        <v>0</v>
      </c>
      <c r="S365" s="9">
        <f t="shared" si="143"/>
        <v>0</v>
      </c>
      <c r="T365" s="69">
        <f t="shared" si="143"/>
        <v>0</v>
      </c>
      <c r="U365" s="9">
        <f t="shared" si="143"/>
        <v>0</v>
      </c>
      <c r="V365" s="9">
        <f t="shared" si="143"/>
        <v>0</v>
      </c>
      <c r="W365" s="9">
        <f t="shared" si="143"/>
        <v>0</v>
      </c>
      <c r="X365" s="9">
        <f t="shared" si="143"/>
        <v>0</v>
      </c>
      <c r="Y365" s="9">
        <f t="shared" si="143"/>
        <v>0</v>
      </c>
      <c r="Z365" s="9">
        <f t="shared" si="143"/>
        <v>0</v>
      </c>
      <c r="AA365" s="9">
        <f t="shared" si="143"/>
        <v>0</v>
      </c>
      <c r="AB365" s="9">
        <f t="shared" si="143"/>
        <v>0</v>
      </c>
      <c r="AC365" s="9">
        <f t="shared" si="143"/>
        <v>0</v>
      </c>
      <c r="AD365" s="9">
        <f t="shared" si="143"/>
        <v>0</v>
      </c>
      <c r="AE365" s="9">
        <f t="shared" si="143"/>
        <v>0</v>
      </c>
      <c r="AF365" s="69">
        <f t="shared" si="143"/>
        <v>0</v>
      </c>
      <c r="AG365" s="9">
        <f t="shared" si="143"/>
        <v>0</v>
      </c>
      <c r="AH365" s="9">
        <f t="shared" si="143"/>
        <v>0</v>
      </c>
      <c r="AI365" s="9">
        <f t="shared" si="143"/>
        <v>0</v>
      </c>
      <c r="AJ365" s="9">
        <f t="shared" si="143"/>
        <v>0</v>
      </c>
      <c r="AK365" s="9">
        <f t="shared" si="143"/>
        <v>0</v>
      </c>
      <c r="AL365" s="9">
        <f t="shared" si="143"/>
        <v>0</v>
      </c>
      <c r="AM365" s="9">
        <f t="shared" si="143"/>
        <v>0</v>
      </c>
      <c r="AN365" s="9">
        <f t="shared" si="143"/>
        <v>0</v>
      </c>
      <c r="AO365" s="9">
        <f t="shared" si="143"/>
        <v>0</v>
      </c>
      <c r="AP365" s="9">
        <f t="shared" si="143"/>
        <v>0</v>
      </c>
      <c r="AQ365" s="9">
        <f t="shared" si="143"/>
        <v>0</v>
      </c>
      <c r="AR365" s="69">
        <f t="shared" si="143"/>
        <v>0</v>
      </c>
      <c r="AS365" s="9">
        <f t="shared" si="143"/>
        <v>0</v>
      </c>
      <c r="AT365" s="9">
        <f t="shared" si="143"/>
        <v>0</v>
      </c>
      <c r="AU365" s="9">
        <f t="shared" si="143"/>
        <v>0</v>
      </c>
      <c r="AV365" s="9">
        <f t="shared" si="143"/>
        <v>0</v>
      </c>
      <c r="AW365" s="9">
        <f t="shared" si="143"/>
        <v>0</v>
      </c>
      <c r="AX365" s="9">
        <f t="shared" si="143"/>
        <v>0</v>
      </c>
      <c r="AY365" s="9">
        <f t="shared" si="143"/>
        <v>0</v>
      </c>
      <c r="AZ365" s="9">
        <f t="shared" si="143"/>
        <v>0</v>
      </c>
      <c r="BA365" s="9">
        <f t="shared" si="143"/>
        <v>0</v>
      </c>
      <c r="BB365" s="9">
        <f t="shared" si="143"/>
        <v>0</v>
      </c>
      <c r="BC365" s="9">
        <f t="shared" si="143"/>
        <v>0</v>
      </c>
      <c r="BD365" s="69">
        <f t="shared" si="143"/>
        <v>0</v>
      </c>
      <c r="BE365" s="9">
        <f t="shared" si="143"/>
        <v>0</v>
      </c>
      <c r="BF365" s="9">
        <f t="shared" si="143"/>
        <v>0</v>
      </c>
      <c r="BG365" s="9">
        <f t="shared" si="143"/>
        <v>0</v>
      </c>
      <c r="BH365" s="9">
        <f t="shared" si="143"/>
        <v>0</v>
      </c>
      <c r="BI365" s="9">
        <f t="shared" si="143"/>
        <v>0</v>
      </c>
      <c r="BJ365" s="9">
        <f t="shared" si="143"/>
        <v>0</v>
      </c>
      <c r="BK365" s="9">
        <f t="shared" si="143"/>
        <v>0</v>
      </c>
      <c r="BL365" s="9">
        <f t="shared" si="143"/>
        <v>0</v>
      </c>
      <c r="BM365" s="9">
        <f t="shared" si="143"/>
        <v>0</v>
      </c>
      <c r="BN365" s="9">
        <f t="shared" si="143"/>
        <v>0</v>
      </c>
      <c r="BO365" s="9">
        <f t="shared" si="143"/>
        <v>0</v>
      </c>
      <c r="BP365" s="69">
        <f t="shared" si="143"/>
        <v>0</v>
      </c>
      <c r="BQ365" s="9">
        <f t="shared" si="143"/>
        <v>0</v>
      </c>
      <c r="BR365" s="9">
        <f t="shared" si="143"/>
        <v>0</v>
      </c>
      <c r="BS365" s="9">
        <f t="shared" si="143"/>
        <v>0</v>
      </c>
      <c r="BT365" s="9">
        <f t="shared" si="146"/>
        <v>0</v>
      </c>
      <c r="BU365" s="9">
        <f t="shared" si="146"/>
        <v>0</v>
      </c>
      <c r="BV365" s="9">
        <f t="shared" si="146"/>
        <v>0</v>
      </c>
      <c r="BW365" s="9">
        <f t="shared" si="146"/>
        <v>0</v>
      </c>
      <c r="BX365" s="9">
        <f t="shared" si="146"/>
        <v>0</v>
      </c>
      <c r="BY365" s="9">
        <f t="shared" si="146"/>
        <v>0</v>
      </c>
      <c r="BZ365" s="9">
        <f t="shared" si="146"/>
        <v>0</v>
      </c>
      <c r="CA365" s="9">
        <f t="shared" si="146"/>
        <v>0</v>
      </c>
      <c r="CB365" s="69">
        <f t="shared" si="146"/>
        <v>0</v>
      </c>
      <c r="CC365" s="9">
        <f t="shared" si="146"/>
        <v>0</v>
      </c>
      <c r="CD365" s="9">
        <f t="shared" si="146"/>
        <v>0</v>
      </c>
      <c r="CE365" s="9">
        <f t="shared" si="146"/>
        <v>0</v>
      </c>
      <c r="CF365" s="9">
        <f t="shared" si="146"/>
        <v>0</v>
      </c>
      <c r="CG365" s="9">
        <f t="shared" si="146"/>
        <v>0</v>
      </c>
      <c r="CH365" s="9">
        <f t="shared" si="146"/>
        <v>0</v>
      </c>
      <c r="CI365" s="9">
        <f t="shared" si="146"/>
        <v>0</v>
      </c>
      <c r="CJ365" s="9">
        <f t="shared" si="146"/>
        <v>0</v>
      </c>
      <c r="CK365" s="9">
        <f t="shared" si="146"/>
        <v>0</v>
      </c>
      <c r="CL365" s="9">
        <f t="shared" si="146"/>
        <v>0</v>
      </c>
      <c r="CM365" s="9">
        <f t="shared" si="146"/>
        <v>0</v>
      </c>
      <c r="CN365" s="69">
        <f t="shared" si="146"/>
        <v>0</v>
      </c>
      <c r="CO365" s="9">
        <f t="shared" si="146"/>
        <v>0</v>
      </c>
      <c r="CP365" s="9">
        <f t="shared" si="146"/>
        <v>0</v>
      </c>
      <c r="CQ365" s="9">
        <f t="shared" si="146"/>
        <v>0</v>
      </c>
      <c r="CR365" s="9">
        <f t="shared" si="146"/>
        <v>0</v>
      </c>
      <c r="CS365" s="9">
        <f t="shared" si="146"/>
        <v>0</v>
      </c>
      <c r="CT365" s="9">
        <f t="shared" si="146"/>
        <v>0</v>
      </c>
      <c r="CU365" s="9">
        <f t="shared" si="146"/>
        <v>0</v>
      </c>
      <c r="CV365" s="9">
        <f t="shared" si="146"/>
        <v>0</v>
      </c>
      <c r="CW365" s="9">
        <f t="shared" si="146"/>
        <v>0</v>
      </c>
      <c r="CX365" s="9">
        <f t="shared" si="146"/>
        <v>0</v>
      </c>
      <c r="CY365" s="9">
        <f t="shared" si="146"/>
        <v>0</v>
      </c>
      <c r="CZ365" s="69">
        <f t="shared" si="146"/>
        <v>0</v>
      </c>
      <c r="DA365" s="9">
        <f t="shared" si="146"/>
        <v>0</v>
      </c>
      <c r="DB365" s="9">
        <f t="shared" si="146"/>
        <v>0</v>
      </c>
      <c r="DC365" s="9">
        <f t="shared" si="146"/>
        <v>0</v>
      </c>
      <c r="DD365" s="9">
        <f t="shared" si="146"/>
        <v>0</v>
      </c>
      <c r="DE365" s="9">
        <f t="shared" si="146"/>
        <v>0</v>
      </c>
      <c r="DF365" s="9">
        <f t="shared" si="146"/>
        <v>0</v>
      </c>
      <c r="DG365" s="9">
        <f t="shared" si="146"/>
        <v>0</v>
      </c>
      <c r="DH365" s="9">
        <f t="shared" si="146"/>
        <v>0</v>
      </c>
      <c r="DI365" s="9">
        <f t="shared" si="146"/>
        <v>0</v>
      </c>
      <c r="DJ365" s="9">
        <f t="shared" si="146"/>
        <v>0</v>
      </c>
      <c r="DK365" s="9">
        <f t="shared" si="146"/>
        <v>0</v>
      </c>
      <c r="DL365" s="69">
        <f t="shared" si="146"/>
        <v>0</v>
      </c>
      <c r="DM365" s="9">
        <f t="shared" si="146"/>
        <v>0</v>
      </c>
      <c r="DN365" s="9">
        <f t="shared" si="146"/>
        <v>0</v>
      </c>
      <c r="DO365" s="9">
        <f t="shared" si="146"/>
        <v>0</v>
      </c>
      <c r="DP365" s="9">
        <f t="shared" si="146"/>
        <v>0</v>
      </c>
      <c r="DQ365" s="9">
        <f t="shared" si="146"/>
        <v>0</v>
      </c>
      <c r="DR365" s="9">
        <f t="shared" si="146"/>
        <v>0</v>
      </c>
      <c r="DS365" s="9">
        <f t="shared" si="146"/>
        <v>0</v>
      </c>
      <c r="DT365" s="9">
        <f t="shared" si="146"/>
        <v>0</v>
      </c>
      <c r="DU365" s="9">
        <f t="shared" si="146"/>
        <v>0</v>
      </c>
      <c r="DV365" s="9">
        <f t="shared" si="146"/>
        <v>0</v>
      </c>
      <c r="DW365" s="9">
        <f t="shared" si="146"/>
        <v>0</v>
      </c>
      <c r="DX365" s="4"/>
      <c r="DY365" s="4"/>
      <c r="DZ365" s="4"/>
      <c r="EA365" s="4"/>
      <c r="EB365" s="4"/>
      <c r="EC365" s="4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  <c r="FS365" s="4"/>
      <c r="FT365" s="4"/>
      <c r="FU365" s="4"/>
      <c r="FV365" s="4"/>
      <c r="FW365" s="4"/>
      <c r="FX365" s="4"/>
      <c r="FY365" s="4"/>
      <c r="FZ365" s="4"/>
      <c r="GA365" s="4"/>
      <c r="GB365" s="4"/>
      <c r="GC365" s="4"/>
      <c r="GD365" s="4"/>
      <c r="GE365" s="4"/>
      <c r="GF365" s="4"/>
      <c r="GG365" s="4"/>
    </row>
    <row r="366" spans="1:189" ht="14" hidden="1" x14ac:dyDescent="0.35">
      <c r="A366" s="1"/>
      <c r="B366" s="43" t="str">
        <f>B59</f>
        <v/>
      </c>
      <c r="C366" s="2"/>
      <c r="D366" s="44">
        <f t="shared" si="113"/>
        <v>0</v>
      </c>
      <c r="E366" s="84" t="str">
        <f>"Recuperação Pis/Cofins "&amp;$E59</f>
        <v xml:space="preserve">Recuperação Pis/Cofins </v>
      </c>
      <c r="F366" s="67"/>
      <c r="G366" s="68"/>
      <c r="H366" s="9">
        <f t="shared" si="143"/>
        <v>0</v>
      </c>
      <c r="I366" s="9">
        <f t="shared" si="143"/>
        <v>0</v>
      </c>
      <c r="J366" s="9">
        <f t="shared" si="143"/>
        <v>0</v>
      </c>
      <c r="K366" s="9">
        <f t="shared" si="143"/>
        <v>0</v>
      </c>
      <c r="L366" s="9">
        <f t="shared" si="143"/>
        <v>0</v>
      </c>
      <c r="M366" s="9">
        <f t="shared" si="143"/>
        <v>0</v>
      </c>
      <c r="N366" s="9">
        <f t="shared" si="143"/>
        <v>0</v>
      </c>
      <c r="O366" s="9">
        <f t="shared" si="143"/>
        <v>0</v>
      </c>
      <c r="P366" s="9">
        <f t="shared" si="143"/>
        <v>0</v>
      </c>
      <c r="Q366" s="9">
        <f t="shared" si="143"/>
        <v>0</v>
      </c>
      <c r="R366" s="9">
        <f t="shared" si="143"/>
        <v>0</v>
      </c>
      <c r="S366" s="9">
        <f t="shared" si="143"/>
        <v>0</v>
      </c>
      <c r="T366" s="69">
        <f t="shared" si="143"/>
        <v>0</v>
      </c>
      <c r="U366" s="9">
        <f t="shared" si="143"/>
        <v>0</v>
      </c>
      <c r="V366" s="9">
        <f t="shared" si="143"/>
        <v>0</v>
      </c>
      <c r="W366" s="9">
        <f t="shared" si="143"/>
        <v>0</v>
      </c>
      <c r="X366" s="9">
        <f t="shared" si="143"/>
        <v>0</v>
      </c>
      <c r="Y366" s="9">
        <f t="shared" si="143"/>
        <v>0</v>
      </c>
      <c r="Z366" s="9">
        <f t="shared" si="143"/>
        <v>0</v>
      </c>
      <c r="AA366" s="9">
        <f t="shared" si="143"/>
        <v>0</v>
      </c>
      <c r="AB366" s="9">
        <f t="shared" si="143"/>
        <v>0</v>
      </c>
      <c r="AC366" s="9">
        <f t="shared" si="143"/>
        <v>0</v>
      </c>
      <c r="AD366" s="9">
        <f t="shared" si="143"/>
        <v>0</v>
      </c>
      <c r="AE366" s="9">
        <f t="shared" si="143"/>
        <v>0</v>
      </c>
      <c r="AF366" s="69">
        <f t="shared" si="143"/>
        <v>0</v>
      </c>
      <c r="AG366" s="9">
        <f t="shared" si="143"/>
        <v>0</v>
      </c>
      <c r="AH366" s="9">
        <f t="shared" si="143"/>
        <v>0</v>
      </c>
      <c r="AI366" s="9">
        <f t="shared" si="143"/>
        <v>0</v>
      </c>
      <c r="AJ366" s="9">
        <f t="shared" si="143"/>
        <v>0</v>
      </c>
      <c r="AK366" s="9">
        <f t="shared" si="143"/>
        <v>0</v>
      </c>
      <c r="AL366" s="9">
        <f t="shared" si="143"/>
        <v>0</v>
      </c>
      <c r="AM366" s="9">
        <f t="shared" si="143"/>
        <v>0</v>
      </c>
      <c r="AN366" s="9">
        <f t="shared" si="143"/>
        <v>0</v>
      </c>
      <c r="AO366" s="9">
        <f t="shared" si="143"/>
        <v>0</v>
      </c>
      <c r="AP366" s="9">
        <f t="shared" si="143"/>
        <v>0</v>
      </c>
      <c r="AQ366" s="9">
        <f t="shared" si="143"/>
        <v>0</v>
      </c>
      <c r="AR366" s="69">
        <f t="shared" si="143"/>
        <v>0</v>
      </c>
      <c r="AS366" s="9">
        <f t="shared" si="143"/>
        <v>0</v>
      </c>
      <c r="AT366" s="9">
        <f t="shared" si="143"/>
        <v>0</v>
      </c>
      <c r="AU366" s="9">
        <f t="shared" si="143"/>
        <v>0</v>
      </c>
      <c r="AV366" s="9">
        <f t="shared" si="143"/>
        <v>0</v>
      </c>
      <c r="AW366" s="9">
        <f t="shared" si="143"/>
        <v>0</v>
      </c>
      <c r="AX366" s="9">
        <f t="shared" si="143"/>
        <v>0</v>
      </c>
      <c r="AY366" s="9">
        <f t="shared" si="143"/>
        <v>0</v>
      </c>
      <c r="AZ366" s="9">
        <f t="shared" si="143"/>
        <v>0</v>
      </c>
      <c r="BA366" s="9">
        <f t="shared" si="143"/>
        <v>0</v>
      </c>
      <c r="BB366" s="9">
        <f t="shared" si="143"/>
        <v>0</v>
      </c>
      <c r="BC366" s="9">
        <f t="shared" si="143"/>
        <v>0</v>
      </c>
      <c r="BD366" s="69">
        <f t="shared" si="143"/>
        <v>0</v>
      </c>
      <c r="BE366" s="9">
        <f t="shared" si="143"/>
        <v>0</v>
      </c>
      <c r="BF366" s="9">
        <f t="shared" si="143"/>
        <v>0</v>
      </c>
      <c r="BG366" s="9">
        <f t="shared" si="143"/>
        <v>0</v>
      </c>
      <c r="BH366" s="9">
        <f t="shared" si="143"/>
        <v>0</v>
      </c>
      <c r="BI366" s="9">
        <f t="shared" si="143"/>
        <v>0</v>
      </c>
      <c r="BJ366" s="9">
        <f t="shared" si="143"/>
        <v>0</v>
      </c>
      <c r="BK366" s="9">
        <f t="shared" si="143"/>
        <v>0</v>
      </c>
      <c r="BL366" s="9">
        <f t="shared" si="143"/>
        <v>0</v>
      </c>
      <c r="BM366" s="9">
        <f t="shared" si="143"/>
        <v>0</v>
      </c>
      <c r="BN366" s="9">
        <f t="shared" si="143"/>
        <v>0</v>
      </c>
      <c r="BO366" s="9">
        <f t="shared" si="143"/>
        <v>0</v>
      </c>
      <c r="BP366" s="69">
        <f t="shared" si="143"/>
        <v>0</v>
      </c>
      <c r="BQ366" s="9">
        <f t="shared" si="143"/>
        <v>0</v>
      </c>
      <c r="BR366" s="9">
        <f t="shared" si="143"/>
        <v>0</v>
      </c>
      <c r="BS366" s="9">
        <f t="shared" ref="BS366:CX366" si="147">-$F366*BS520</f>
        <v>0</v>
      </c>
      <c r="BT366" s="9">
        <f t="shared" si="146"/>
        <v>0</v>
      </c>
      <c r="BU366" s="9">
        <f t="shared" si="146"/>
        <v>0</v>
      </c>
      <c r="BV366" s="9">
        <f t="shared" si="146"/>
        <v>0</v>
      </c>
      <c r="BW366" s="9">
        <f t="shared" si="146"/>
        <v>0</v>
      </c>
      <c r="BX366" s="9">
        <f t="shared" si="146"/>
        <v>0</v>
      </c>
      <c r="BY366" s="9">
        <f t="shared" si="146"/>
        <v>0</v>
      </c>
      <c r="BZ366" s="9">
        <f t="shared" si="146"/>
        <v>0</v>
      </c>
      <c r="CA366" s="9">
        <f t="shared" si="146"/>
        <v>0</v>
      </c>
      <c r="CB366" s="69">
        <f t="shared" si="146"/>
        <v>0</v>
      </c>
      <c r="CC366" s="9">
        <f t="shared" si="146"/>
        <v>0</v>
      </c>
      <c r="CD366" s="9">
        <f t="shared" si="146"/>
        <v>0</v>
      </c>
      <c r="CE366" s="9">
        <f t="shared" si="146"/>
        <v>0</v>
      </c>
      <c r="CF366" s="9">
        <f t="shared" si="146"/>
        <v>0</v>
      </c>
      <c r="CG366" s="9">
        <f t="shared" si="146"/>
        <v>0</v>
      </c>
      <c r="CH366" s="9">
        <f t="shared" si="146"/>
        <v>0</v>
      </c>
      <c r="CI366" s="9">
        <f t="shared" si="146"/>
        <v>0</v>
      </c>
      <c r="CJ366" s="9">
        <f t="shared" si="146"/>
        <v>0</v>
      </c>
      <c r="CK366" s="9">
        <f t="shared" si="146"/>
        <v>0</v>
      </c>
      <c r="CL366" s="9">
        <f t="shared" si="146"/>
        <v>0</v>
      </c>
      <c r="CM366" s="9">
        <f t="shared" si="146"/>
        <v>0</v>
      </c>
      <c r="CN366" s="69">
        <f t="shared" si="146"/>
        <v>0</v>
      </c>
      <c r="CO366" s="9">
        <f t="shared" si="146"/>
        <v>0</v>
      </c>
      <c r="CP366" s="9">
        <f t="shared" si="146"/>
        <v>0</v>
      </c>
      <c r="CQ366" s="9">
        <f t="shared" si="146"/>
        <v>0</v>
      </c>
      <c r="CR366" s="9">
        <f t="shared" si="146"/>
        <v>0</v>
      </c>
      <c r="CS366" s="9">
        <f t="shared" si="146"/>
        <v>0</v>
      </c>
      <c r="CT366" s="9">
        <f t="shared" si="146"/>
        <v>0</v>
      </c>
      <c r="CU366" s="9">
        <f t="shared" si="146"/>
        <v>0</v>
      </c>
      <c r="CV366" s="9">
        <f t="shared" si="146"/>
        <v>0</v>
      </c>
      <c r="CW366" s="9">
        <f t="shared" si="146"/>
        <v>0</v>
      </c>
      <c r="CX366" s="9">
        <f t="shared" si="146"/>
        <v>0</v>
      </c>
      <c r="CY366" s="9">
        <f t="shared" si="146"/>
        <v>0</v>
      </c>
      <c r="CZ366" s="69">
        <f t="shared" si="146"/>
        <v>0</v>
      </c>
      <c r="DA366" s="9">
        <f t="shared" si="146"/>
        <v>0</v>
      </c>
      <c r="DB366" s="9">
        <f t="shared" si="146"/>
        <v>0</v>
      </c>
      <c r="DC366" s="9">
        <f t="shared" si="146"/>
        <v>0</v>
      </c>
      <c r="DD366" s="9">
        <f t="shared" si="146"/>
        <v>0</v>
      </c>
      <c r="DE366" s="9">
        <f t="shared" si="146"/>
        <v>0</v>
      </c>
      <c r="DF366" s="9">
        <f t="shared" si="146"/>
        <v>0</v>
      </c>
      <c r="DG366" s="9">
        <f t="shared" si="146"/>
        <v>0</v>
      </c>
      <c r="DH366" s="9">
        <f t="shared" si="146"/>
        <v>0</v>
      </c>
      <c r="DI366" s="9">
        <f t="shared" si="146"/>
        <v>0</v>
      </c>
      <c r="DJ366" s="9">
        <f t="shared" si="146"/>
        <v>0</v>
      </c>
      <c r="DK366" s="9">
        <f t="shared" si="146"/>
        <v>0</v>
      </c>
      <c r="DL366" s="69">
        <f t="shared" si="146"/>
        <v>0</v>
      </c>
      <c r="DM366" s="9">
        <f t="shared" si="146"/>
        <v>0</v>
      </c>
      <c r="DN366" s="9">
        <f t="shared" si="146"/>
        <v>0</v>
      </c>
      <c r="DO366" s="9">
        <f t="shared" si="146"/>
        <v>0</v>
      </c>
      <c r="DP366" s="9">
        <f t="shared" si="146"/>
        <v>0</v>
      </c>
      <c r="DQ366" s="9">
        <f t="shared" si="146"/>
        <v>0</v>
      </c>
      <c r="DR366" s="9">
        <f t="shared" si="146"/>
        <v>0</v>
      </c>
      <c r="DS366" s="9">
        <f t="shared" si="146"/>
        <v>0</v>
      </c>
      <c r="DT366" s="9">
        <f t="shared" si="146"/>
        <v>0</v>
      </c>
      <c r="DU366" s="9">
        <f t="shared" si="146"/>
        <v>0</v>
      </c>
      <c r="DV366" s="9">
        <f t="shared" si="146"/>
        <v>0</v>
      </c>
      <c r="DW366" s="9">
        <f t="shared" si="146"/>
        <v>0</v>
      </c>
      <c r="DX366" s="4"/>
      <c r="DY366" s="4"/>
      <c r="DZ366" s="4"/>
      <c r="EA366" s="4"/>
      <c r="EB366" s="4"/>
      <c r="EC366" s="4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  <c r="FS366" s="4"/>
      <c r="FT366" s="4"/>
      <c r="FU366" s="4"/>
      <c r="FV366" s="4"/>
      <c r="FW366" s="4"/>
      <c r="FX366" s="4"/>
      <c r="FY366" s="4"/>
      <c r="FZ366" s="4"/>
      <c r="GA366" s="4"/>
      <c r="GB366" s="4"/>
      <c r="GC366" s="4"/>
      <c r="GD366" s="4"/>
      <c r="GE366" s="4"/>
      <c r="GF366" s="4"/>
      <c r="GG366" s="4"/>
    </row>
    <row r="367" spans="1:189" ht="14" hidden="1" x14ac:dyDescent="0.35">
      <c r="A367" s="1"/>
      <c r="B367" s="43" t="str">
        <f>B60</f>
        <v/>
      </c>
      <c r="C367" s="2"/>
      <c r="D367" s="44">
        <f t="shared" si="113"/>
        <v>0</v>
      </c>
      <c r="E367" s="84" t="str">
        <f>"Recuperação Pis/Cofins "&amp;$E60</f>
        <v xml:space="preserve">Recuperação Pis/Cofins </v>
      </c>
      <c r="F367" s="67"/>
      <c r="G367" s="68"/>
      <c r="H367" s="9">
        <f t="shared" ref="H367:BS370" si="148">-$F367*H521</f>
        <v>0</v>
      </c>
      <c r="I367" s="9">
        <f t="shared" si="148"/>
        <v>0</v>
      </c>
      <c r="J367" s="9">
        <f t="shared" si="148"/>
        <v>0</v>
      </c>
      <c r="K367" s="9">
        <f t="shared" si="148"/>
        <v>0</v>
      </c>
      <c r="L367" s="9">
        <f t="shared" si="148"/>
        <v>0</v>
      </c>
      <c r="M367" s="9">
        <f t="shared" si="148"/>
        <v>0</v>
      </c>
      <c r="N367" s="9">
        <f t="shared" si="148"/>
        <v>0</v>
      </c>
      <c r="O367" s="9">
        <f t="shared" si="148"/>
        <v>0</v>
      </c>
      <c r="P367" s="9">
        <f t="shared" si="148"/>
        <v>0</v>
      </c>
      <c r="Q367" s="9">
        <f t="shared" si="148"/>
        <v>0</v>
      </c>
      <c r="R367" s="9">
        <f t="shared" si="148"/>
        <v>0</v>
      </c>
      <c r="S367" s="9">
        <f t="shared" si="148"/>
        <v>0</v>
      </c>
      <c r="T367" s="69">
        <f t="shared" si="148"/>
        <v>0</v>
      </c>
      <c r="U367" s="9">
        <f t="shared" si="148"/>
        <v>0</v>
      </c>
      <c r="V367" s="9">
        <f t="shared" si="148"/>
        <v>0</v>
      </c>
      <c r="W367" s="9">
        <f t="shared" si="148"/>
        <v>0</v>
      </c>
      <c r="X367" s="9">
        <f t="shared" si="148"/>
        <v>0</v>
      </c>
      <c r="Y367" s="9">
        <f t="shared" si="148"/>
        <v>0</v>
      </c>
      <c r="Z367" s="9">
        <f t="shared" si="148"/>
        <v>0</v>
      </c>
      <c r="AA367" s="9">
        <f t="shared" si="148"/>
        <v>0</v>
      </c>
      <c r="AB367" s="9">
        <f t="shared" si="148"/>
        <v>0</v>
      </c>
      <c r="AC367" s="9">
        <f t="shared" si="148"/>
        <v>0</v>
      </c>
      <c r="AD367" s="9">
        <f t="shared" si="148"/>
        <v>0</v>
      </c>
      <c r="AE367" s="9">
        <f t="shared" si="148"/>
        <v>0</v>
      </c>
      <c r="AF367" s="69">
        <f t="shared" si="148"/>
        <v>0</v>
      </c>
      <c r="AG367" s="9">
        <f t="shared" si="148"/>
        <v>0</v>
      </c>
      <c r="AH367" s="9">
        <f t="shared" si="148"/>
        <v>0</v>
      </c>
      <c r="AI367" s="9">
        <f t="shared" si="148"/>
        <v>0</v>
      </c>
      <c r="AJ367" s="9">
        <f t="shared" si="148"/>
        <v>0</v>
      </c>
      <c r="AK367" s="9">
        <f t="shared" si="148"/>
        <v>0</v>
      </c>
      <c r="AL367" s="9">
        <f t="shared" si="148"/>
        <v>0</v>
      </c>
      <c r="AM367" s="9">
        <f t="shared" si="148"/>
        <v>0</v>
      </c>
      <c r="AN367" s="9">
        <f t="shared" si="148"/>
        <v>0</v>
      </c>
      <c r="AO367" s="9">
        <f t="shared" si="148"/>
        <v>0</v>
      </c>
      <c r="AP367" s="9">
        <f t="shared" si="148"/>
        <v>0</v>
      </c>
      <c r="AQ367" s="9">
        <f t="shared" si="148"/>
        <v>0</v>
      </c>
      <c r="AR367" s="69">
        <f t="shared" si="148"/>
        <v>0</v>
      </c>
      <c r="AS367" s="9">
        <f t="shared" si="148"/>
        <v>0</v>
      </c>
      <c r="AT367" s="9">
        <f t="shared" si="148"/>
        <v>0</v>
      </c>
      <c r="AU367" s="9">
        <f t="shared" si="148"/>
        <v>0</v>
      </c>
      <c r="AV367" s="9">
        <f t="shared" si="148"/>
        <v>0</v>
      </c>
      <c r="AW367" s="9">
        <f t="shared" si="148"/>
        <v>0</v>
      </c>
      <c r="AX367" s="9">
        <f t="shared" si="148"/>
        <v>0</v>
      </c>
      <c r="AY367" s="9">
        <f t="shared" si="148"/>
        <v>0</v>
      </c>
      <c r="AZ367" s="9">
        <f t="shared" si="148"/>
        <v>0</v>
      </c>
      <c r="BA367" s="9">
        <f t="shared" si="148"/>
        <v>0</v>
      </c>
      <c r="BB367" s="9">
        <f t="shared" si="148"/>
        <v>0</v>
      </c>
      <c r="BC367" s="9">
        <f t="shared" si="148"/>
        <v>0</v>
      </c>
      <c r="BD367" s="69">
        <f t="shared" si="148"/>
        <v>0</v>
      </c>
      <c r="BE367" s="9">
        <f t="shared" si="148"/>
        <v>0</v>
      </c>
      <c r="BF367" s="9">
        <f t="shared" si="148"/>
        <v>0</v>
      </c>
      <c r="BG367" s="9">
        <f t="shared" si="148"/>
        <v>0</v>
      </c>
      <c r="BH367" s="9">
        <f t="shared" si="148"/>
        <v>0</v>
      </c>
      <c r="BI367" s="9">
        <f t="shared" si="148"/>
        <v>0</v>
      </c>
      <c r="BJ367" s="9">
        <f t="shared" si="148"/>
        <v>0</v>
      </c>
      <c r="BK367" s="9">
        <f t="shared" si="148"/>
        <v>0</v>
      </c>
      <c r="BL367" s="9">
        <f t="shared" si="148"/>
        <v>0</v>
      </c>
      <c r="BM367" s="9">
        <f t="shared" si="148"/>
        <v>0</v>
      </c>
      <c r="BN367" s="9">
        <f t="shared" si="148"/>
        <v>0</v>
      </c>
      <c r="BO367" s="9">
        <f t="shared" si="148"/>
        <v>0</v>
      </c>
      <c r="BP367" s="69">
        <f t="shared" si="148"/>
        <v>0</v>
      </c>
      <c r="BQ367" s="9">
        <f t="shared" si="148"/>
        <v>0</v>
      </c>
      <c r="BR367" s="9">
        <f t="shared" si="148"/>
        <v>0</v>
      </c>
      <c r="BS367" s="9">
        <f t="shared" si="148"/>
        <v>0</v>
      </c>
      <c r="BT367" s="9">
        <f t="shared" si="146"/>
        <v>0</v>
      </c>
      <c r="BU367" s="9">
        <f t="shared" si="146"/>
        <v>0</v>
      </c>
      <c r="BV367" s="9">
        <f t="shared" si="146"/>
        <v>0</v>
      </c>
      <c r="BW367" s="9">
        <f t="shared" si="146"/>
        <v>0</v>
      </c>
      <c r="BX367" s="9">
        <f t="shared" si="146"/>
        <v>0</v>
      </c>
      <c r="BY367" s="9">
        <f t="shared" si="146"/>
        <v>0</v>
      </c>
      <c r="BZ367" s="9">
        <f t="shared" si="146"/>
        <v>0</v>
      </c>
      <c r="CA367" s="9">
        <f t="shared" si="146"/>
        <v>0</v>
      </c>
      <c r="CB367" s="69">
        <f t="shared" si="146"/>
        <v>0</v>
      </c>
      <c r="CC367" s="9">
        <f t="shared" si="146"/>
        <v>0</v>
      </c>
      <c r="CD367" s="9">
        <f t="shared" si="146"/>
        <v>0</v>
      </c>
      <c r="CE367" s="9">
        <f t="shared" si="146"/>
        <v>0</v>
      </c>
      <c r="CF367" s="9">
        <f t="shared" si="146"/>
        <v>0</v>
      </c>
      <c r="CG367" s="9">
        <f t="shared" si="146"/>
        <v>0</v>
      </c>
      <c r="CH367" s="9">
        <f t="shared" si="146"/>
        <v>0</v>
      </c>
      <c r="CI367" s="9">
        <f t="shared" si="146"/>
        <v>0</v>
      </c>
      <c r="CJ367" s="9">
        <f t="shared" si="146"/>
        <v>0</v>
      </c>
      <c r="CK367" s="9">
        <f t="shared" si="146"/>
        <v>0</v>
      </c>
      <c r="CL367" s="9">
        <f t="shared" si="146"/>
        <v>0</v>
      </c>
      <c r="CM367" s="9">
        <f t="shared" si="146"/>
        <v>0</v>
      </c>
      <c r="CN367" s="69">
        <f t="shared" si="146"/>
        <v>0</v>
      </c>
      <c r="CO367" s="9">
        <f t="shared" si="146"/>
        <v>0</v>
      </c>
      <c r="CP367" s="9">
        <f t="shared" si="146"/>
        <v>0</v>
      </c>
      <c r="CQ367" s="9">
        <f t="shared" si="146"/>
        <v>0</v>
      </c>
      <c r="CR367" s="9">
        <f t="shared" si="146"/>
        <v>0</v>
      </c>
      <c r="CS367" s="9">
        <f t="shared" si="146"/>
        <v>0</v>
      </c>
      <c r="CT367" s="9">
        <f t="shared" si="146"/>
        <v>0</v>
      </c>
      <c r="CU367" s="9">
        <f t="shared" si="146"/>
        <v>0</v>
      </c>
      <c r="CV367" s="9">
        <f t="shared" si="146"/>
        <v>0</v>
      </c>
      <c r="CW367" s="9">
        <f t="shared" si="146"/>
        <v>0</v>
      </c>
      <c r="CX367" s="9">
        <f t="shared" si="146"/>
        <v>0</v>
      </c>
      <c r="CY367" s="9">
        <f t="shared" si="146"/>
        <v>0</v>
      </c>
      <c r="CZ367" s="69">
        <f t="shared" si="146"/>
        <v>0</v>
      </c>
      <c r="DA367" s="9">
        <f t="shared" si="146"/>
        <v>0</v>
      </c>
      <c r="DB367" s="9">
        <f t="shared" si="146"/>
        <v>0</v>
      </c>
      <c r="DC367" s="9">
        <f t="shared" si="146"/>
        <v>0</v>
      </c>
      <c r="DD367" s="9">
        <f t="shared" si="146"/>
        <v>0</v>
      </c>
      <c r="DE367" s="9">
        <f t="shared" si="146"/>
        <v>0</v>
      </c>
      <c r="DF367" s="9">
        <f t="shared" si="146"/>
        <v>0</v>
      </c>
      <c r="DG367" s="9">
        <f t="shared" si="146"/>
        <v>0</v>
      </c>
      <c r="DH367" s="9">
        <f t="shared" si="146"/>
        <v>0</v>
      </c>
      <c r="DI367" s="9">
        <f t="shared" si="146"/>
        <v>0</v>
      </c>
      <c r="DJ367" s="9">
        <f t="shared" si="146"/>
        <v>0</v>
      </c>
      <c r="DK367" s="9">
        <f t="shared" si="146"/>
        <v>0</v>
      </c>
      <c r="DL367" s="69">
        <f t="shared" si="146"/>
        <v>0</v>
      </c>
      <c r="DM367" s="9">
        <f t="shared" si="146"/>
        <v>0</v>
      </c>
      <c r="DN367" s="9">
        <f t="shared" si="146"/>
        <v>0</v>
      </c>
      <c r="DO367" s="9">
        <f t="shared" si="146"/>
        <v>0</v>
      </c>
      <c r="DP367" s="9">
        <f t="shared" si="146"/>
        <v>0</v>
      </c>
      <c r="DQ367" s="9">
        <f t="shared" si="146"/>
        <v>0</v>
      </c>
      <c r="DR367" s="9">
        <f t="shared" si="146"/>
        <v>0</v>
      </c>
      <c r="DS367" s="9">
        <f t="shared" si="146"/>
        <v>0</v>
      </c>
      <c r="DT367" s="9">
        <f t="shared" si="146"/>
        <v>0</v>
      </c>
      <c r="DU367" s="9">
        <f t="shared" si="146"/>
        <v>0</v>
      </c>
      <c r="DV367" s="9">
        <f t="shared" si="146"/>
        <v>0</v>
      </c>
      <c r="DW367" s="9">
        <f t="shared" si="146"/>
        <v>0</v>
      </c>
      <c r="DX367" s="4"/>
      <c r="DY367" s="4"/>
      <c r="DZ367" s="4"/>
      <c r="EA367" s="4"/>
      <c r="EB367" s="4"/>
      <c r="EC367" s="4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  <c r="FS367" s="4"/>
      <c r="FT367" s="4"/>
      <c r="FU367" s="4"/>
      <c r="FV367" s="4"/>
      <c r="FW367" s="4"/>
      <c r="FX367" s="4"/>
      <c r="FY367" s="4"/>
      <c r="FZ367" s="4"/>
      <c r="GA367" s="4"/>
      <c r="GB367" s="4"/>
      <c r="GC367" s="4"/>
      <c r="GD367" s="4"/>
      <c r="GE367" s="4"/>
      <c r="GF367" s="4"/>
      <c r="GG367" s="4"/>
    </row>
    <row r="368" spans="1:189" ht="14" hidden="1" x14ac:dyDescent="0.35">
      <c r="A368" s="1"/>
      <c r="B368" s="43" t="str">
        <f>B61</f>
        <v/>
      </c>
      <c r="C368" s="2"/>
      <c r="D368" s="44">
        <f t="shared" si="113"/>
        <v>0</v>
      </c>
      <c r="E368" s="84" t="str">
        <f>"Recuperação Pis/Cofins "&amp;$E61</f>
        <v xml:space="preserve">Recuperação Pis/Cofins </v>
      </c>
      <c r="F368" s="67"/>
      <c r="G368" s="68"/>
      <c r="H368" s="9">
        <f t="shared" si="148"/>
        <v>0</v>
      </c>
      <c r="I368" s="9">
        <f t="shared" si="148"/>
        <v>0</v>
      </c>
      <c r="J368" s="9">
        <f t="shared" si="148"/>
        <v>0</v>
      </c>
      <c r="K368" s="9">
        <f t="shared" si="148"/>
        <v>0</v>
      </c>
      <c r="L368" s="9">
        <f t="shared" si="148"/>
        <v>0</v>
      </c>
      <c r="M368" s="9">
        <f t="shared" si="148"/>
        <v>0</v>
      </c>
      <c r="N368" s="9">
        <f t="shared" si="148"/>
        <v>0</v>
      </c>
      <c r="O368" s="9">
        <f t="shared" si="148"/>
        <v>0</v>
      </c>
      <c r="P368" s="9">
        <f t="shared" si="148"/>
        <v>0</v>
      </c>
      <c r="Q368" s="9">
        <f t="shared" si="148"/>
        <v>0</v>
      </c>
      <c r="R368" s="9">
        <f t="shared" si="148"/>
        <v>0</v>
      </c>
      <c r="S368" s="9">
        <f t="shared" si="148"/>
        <v>0</v>
      </c>
      <c r="T368" s="69">
        <f t="shared" si="148"/>
        <v>0</v>
      </c>
      <c r="U368" s="9">
        <f t="shared" si="148"/>
        <v>0</v>
      </c>
      <c r="V368" s="9">
        <f t="shared" si="148"/>
        <v>0</v>
      </c>
      <c r="W368" s="9">
        <f t="shared" si="148"/>
        <v>0</v>
      </c>
      <c r="X368" s="9">
        <f t="shared" si="148"/>
        <v>0</v>
      </c>
      <c r="Y368" s="9">
        <f t="shared" si="148"/>
        <v>0</v>
      </c>
      <c r="Z368" s="9">
        <f t="shared" si="148"/>
        <v>0</v>
      </c>
      <c r="AA368" s="9">
        <f t="shared" si="148"/>
        <v>0</v>
      </c>
      <c r="AB368" s="9">
        <f t="shared" si="148"/>
        <v>0</v>
      </c>
      <c r="AC368" s="9">
        <f t="shared" si="148"/>
        <v>0</v>
      </c>
      <c r="AD368" s="9">
        <f t="shared" si="148"/>
        <v>0</v>
      </c>
      <c r="AE368" s="9">
        <f t="shared" si="148"/>
        <v>0</v>
      </c>
      <c r="AF368" s="69">
        <f t="shared" si="148"/>
        <v>0</v>
      </c>
      <c r="AG368" s="9">
        <f t="shared" si="148"/>
        <v>0</v>
      </c>
      <c r="AH368" s="9">
        <f t="shared" si="148"/>
        <v>0</v>
      </c>
      <c r="AI368" s="9">
        <f t="shared" si="148"/>
        <v>0</v>
      </c>
      <c r="AJ368" s="9">
        <f t="shared" si="148"/>
        <v>0</v>
      </c>
      <c r="AK368" s="9">
        <f t="shared" si="148"/>
        <v>0</v>
      </c>
      <c r="AL368" s="9">
        <f t="shared" si="148"/>
        <v>0</v>
      </c>
      <c r="AM368" s="9">
        <f t="shared" si="148"/>
        <v>0</v>
      </c>
      <c r="AN368" s="9">
        <f t="shared" si="148"/>
        <v>0</v>
      </c>
      <c r="AO368" s="9">
        <f t="shared" si="148"/>
        <v>0</v>
      </c>
      <c r="AP368" s="9">
        <f t="shared" si="148"/>
        <v>0</v>
      </c>
      <c r="AQ368" s="9">
        <f t="shared" si="148"/>
        <v>0</v>
      </c>
      <c r="AR368" s="69">
        <f t="shared" si="148"/>
        <v>0</v>
      </c>
      <c r="AS368" s="9">
        <f t="shared" si="148"/>
        <v>0</v>
      </c>
      <c r="AT368" s="9">
        <f t="shared" si="148"/>
        <v>0</v>
      </c>
      <c r="AU368" s="9">
        <f t="shared" si="148"/>
        <v>0</v>
      </c>
      <c r="AV368" s="9">
        <f t="shared" si="148"/>
        <v>0</v>
      </c>
      <c r="AW368" s="9">
        <f t="shared" si="148"/>
        <v>0</v>
      </c>
      <c r="AX368" s="9">
        <f t="shared" si="148"/>
        <v>0</v>
      </c>
      <c r="AY368" s="9">
        <f t="shared" si="148"/>
        <v>0</v>
      </c>
      <c r="AZ368" s="9">
        <f t="shared" si="148"/>
        <v>0</v>
      </c>
      <c r="BA368" s="9">
        <f t="shared" si="148"/>
        <v>0</v>
      </c>
      <c r="BB368" s="9">
        <f t="shared" si="148"/>
        <v>0</v>
      </c>
      <c r="BC368" s="9">
        <f t="shared" si="148"/>
        <v>0</v>
      </c>
      <c r="BD368" s="69">
        <f t="shared" si="148"/>
        <v>0</v>
      </c>
      <c r="BE368" s="9">
        <f t="shared" si="148"/>
        <v>0</v>
      </c>
      <c r="BF368" s="9">
        <f t="shared" si="148"/>
        <v>0</v>
      </c>
      <c r="BG368" s="9">
        <f t="shared" si="148"/>
        <v>0</v>
      </c>
      <c r="BH368" s="9">
        <f t="shared" si="148"/>
        <v>0</v>
      </c>
      <c r="BI368" s="9">
        <f t="shared" si="148"/>
        <v>0</v>
      </c>
      <c r="BJ368" s="9">
        <f t="shared" si="148"/>
        <v>0</v>
      </c>
      <c r="BK368" s="9">
        <f t="shared" si="148"/>
        <v>0</v>
      </c>
      <c r="BL368" s="9">
        <f t="shared" si="148"/>
        <v>0</v>
      </c>
      <c r="BM368" s="9">
        <f t="shared" si="148"/>
        <v>0</v>
      </c>
      <c r="BN368" s="9">
        <f t="shared" si="148"/>
        <v>0</v>
      </c>
      <c r="BO368" s="9">
        <f t="shared" si="148"/>
        <v>0</v>
      </c>
      <c r="BP368" s="69">
        <f t="shared" si="148"/>
        <v>0</v>
      </c>
      <c r="BQ368" s="9">
        <f t="shared" si="148"/>
        <v>0</v>
      </c>
      <c r="BR368" s="9">
        <f t="shared" si="148"/>
        <v>0</v>
      </c>
      <c r="BS368" s="9">
        <f t="shared" si="148"/>
        <v>0</v>
      </c>
      <c r="BT368" s="9">
        <f t="shared" si="146"/>
        <v>0</v>
      </c>
      <c r="BU368" s="9">
        <f t="shared" si="146"/>
        <v>0</v>
      </c>
      <c r="BV368" s="9">
        <f t="shared" si="146"/>
        <v>0</v>
      </c>
      <c r="BW368" s="9">
        <f t="shared" si="146"/>
        <v>0</v>
      </c>
      <c r="BX368" s="9">
        <f t="shared" si="146"/>
        <v>0</v>
      </c>
      <c r="BY368" s="9">
        <f t="shared" si="146"/>
        <v>0</v>
      </c>
      <c r="BZ368" s="9">
        <f t="shared" si="146"/>
        <v>0</v>
      </c>
      <c r="CA368" s="9">
        <f t="shared" si="146"/>
        <v>0</v>
      </c>
      <c r="CB368" s="69">
        <f t="shared" si="146"/>
        <v>0</v>
      </c>
      <c r="CC368" s="9">
        <f t="shared" si="146"/>
        <v>0</v>
      </c>
      <c r="CD368" s="9">
        <f t="shared" si="146"/>
        <v>0</v>
      </c>
      <c r="CE368" s="9">
        <f t="shared" si="146"/>
        <v>0</v>
      </c>
      <c r="CF368" s="9">
        <f t="shared" si="146"/>
        <v>0</v>
      </c>
      <c r="CG368" s="9">
        <f t="shared" si="146"/>
        <v>0</v>
      </c>
      <c r="CH368" s="9">
        <f t="shared" si="146"/>
        <v>0</v>
      </c>
      <c r="CI368" s="9">
        <f t="shared" si="146"/>
        <v>0</v>
      </c>
      <c r="CJ368" s="9">
        <f t="shared" si="146"/>
        <v>0</v>
      </c>
      <c r="CK368" s="9">
        <f t="shared" si="146"/>
        <v>0</v>
      </c>
      <c r="CL368" s="9">
        <f t="shared" si="146"/>
        <v>0</v>
      </c>
      <c r="CM368" s="9">
        <f t="shared" si="146"/>
        <v>0</v>
      </c>
      <c r="CN368" s="69">
        <f t="shared" si="146"/>
        <v>0</v>
      </c>
      <c r="CO368" s="9">
        <f t="shared" si="146"/>
        <v>0</v>
      </c>
      <c r="CP368" s="9">
        <f t="shared" si="146"/>
        <v>0</v>
      </c>
      <c r="CQ368" s="9">
        <f t="shared" si="146"/>
        <v>0</v>
      </c>
      <c r="CR368" s="9">
        <f t="shared" si="146"/>
        <v>0</v>
      </c>
      <c r="CS368" s="9">
        <f t="shared" si="146"/>
        <v>0</v>
      </c>
      <c r="CT368" s="9">
        <f t="shared" si="146"/>
        <v>0</v>
      </c>
      <c r="CU368" s="9">
        <f t="shared" si="146"/>
        <v>0</v>
      </c>
      <c r="CV368" s="9">
        <f t="shared" si="146"/>
        <v>0</v>
      </c>
      <c r="CW368" s="9">
        <f t="shared" si="146"/>
        <v>0</v>
      </c>
      <c r="CX368" s="9">
        <f t="shared" si="146"/>
        <v>0</v>
      </c>
      <c r="CY368" s="9">
        <f t="shared" ref="CY368:ED378" si="149">-$F368*CY522</f>
        <v>0</v>
      </c>
      <c r="CZ368" s="69">
        <f t="shared" si="149"/>
        <v>0</v>
      </c>
      <c r="DA368" s="9">
        <f t="shared" si="149"/>
        <v>0</v>
      </c>
      <c r="DB368" s="9">
        <f t="shared" si="149"/>
        <v>0</v>
      </c>
      <c r="DC368" s="9">
        <f t="shared" si="149"/>
        <v>0</v>
      </c>
      <c r="DD368" s="9">
        <f t="shared" si="149"/>
        <v>0</v>
      </c>
      <c r="DE368" s="9">
        <f t="shared" si="149"/>
        <v>0</v>
      </c>
      <c r="DF368" s="9">
        <f t="shared" si="149"/>
        <v>0</v>
      </c>
      <c r="DG368" s="9">
        <f t="shared" si="149"/>
        <v>0</v>
      </c>
      <c r="DH368" s="9">
        <f t="shared" si="149"/>
        <v>0</v>
      </c>
      <c r="DI368" s="9">
        <f t="shared" si="149"/>
        <v>0</v>
      </c>
      <c r="DJ368" s="9">
        <f t="shared" si="149"/>
        <v>0</v>
      </c>
      <c r="DK368" s="9">
        <f t="shared" si="149"/>
        <v>0</v>
      </c>
      <c r="DL368" s="69">
        <f t="shared" si="149"/>
        <v>0</v>
      </c>
      <c r="DM368" s="9">
        <f t="shared" si="149"/>
        <v>0</v>
      </c>
      <c r="DN368" s="9">
        <f t="shared" si="149"/>
        <v>0</v>
      </c>
      <c r="DO368" s="9">
        <f t="shared" si="149"/>
        <v>0</v>
      </c>
      <c r="DP368" s="9">
        <f t="shared" si="149"/>
        <v>0</v>
      </c>
      <c r="DQ368" s="9">
        <f t="shared" si="149"/>
        <v>0</v>
      </c>
      <c r="DR368" s="9">
        <f t="shared" si="149"/>
        <v>0</v>
      </c>
      <c r="DS368" s="9">
        <f t="shared" si="149"/>
        <v>0</v>
      </c>
      <c r="DT368" s="9">
        <f t="shared" si="149"/>
        <v>0</v>
      </c>
      <c r="DU368" s="9">
        <f t="shared" si="149"/>
        <v>0</v>
      </c>
      <c r="DV368" s="9">
        <f t="shared" si="149"/>
        <v>0</v>
      </c>
      <c r="DW368" s="9">
        <f t="shared" si="149"/>
        <v>0</v>
      </c>
      <c r="DX368" s="4"/>
      <c r="DY368" s="4"/>
      <c r="DZ368" s="4"/>
      <c r="EA368" s="4"/>
      <c r="EB368" s="4"/>
      <c r="EC368" s="4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  <c r="FS368" s="4"/>
      <c r="FT368" s="4"/>
      <c r="FU368" s="4"/>
      <c r="FV368" s="4"/>
      <c r="FW368" s="4"/>
      <c r="FX368" s="4"/>
      <c r="FY368" s="4"/>
      <c r="FZ368" s="4"/>
      <c r="GA368" s="4"/>
      <c r="GB368" s="4"/>
      <c r="GC368" s="4"/>
      <c r="GD368" s="4"/>
      <c r="GE368" s="4"/>
      <c r="GF368" s="4"/>
      <c r="GG368" s="4"/>
    </row>
    <row r="369" spans="1:189" ht="14" hidden="1" x14ac:dyDescent="0.35">
      <c r="A369" s="1"/>
      <c r="B369" s="43" t="str">
        <f>B62</f>
        <v/>
      </c>
      <c r="C369" s="2"/>
      <c r="D369" s="44">
        <f t="shared" si="113"/>
        <v>0</v>
      </c>
      <c r="E369" s="84" t="str">
        <f>"Recuperação Pis/Cofins "&amp;$E62</f>
        <v xml:space="preserve">Recuperação Pis/Cofins </v>
      </c>
      <c r="F369" s="67"/>
      <c r="G369" s="68"/>
      <c r="H369" s="9">
        <f t="shared" si="148"/>
        <v>0</v>
      </c>
      <c r="I369" s="9">
        <f t="shared" si="148"/>
        <v>0</v>
      </c>
      <c r="J369" s="9">
        <f t="shared" si="148"/>
        <v>0</v>
      </c>
      <c r="K369" s="9">
        <f t="shared" si="148"/>
        <v>0</v>
      </c>
      <c r="L369" s="9">
        <f t="shared" si="148"/>
        <v>0</v>
      </c>
      <c r="M369" s="9">
        <f t="shared" si="148"/>
        <v>0</v>
      </c>
      <c r="N369" s="9">
        <f t="shared" si="148"/>
        <v>0</v>
      </c>
      <c r="O369" s="9">
        <f t="shared" si="148"/>
        <v>0</v>
      </c>
      <c r="P369" s="9">
        <f t="shared" si="148"/>
        <v>0</v>
      </c>
      <c r="Q369" s="9">
        <f t="shared" si="148"/>
        <v>0</v>
      </c>
      <c r="R369" s="9">
        <f t="shared" si="148"/>
        <v>0</v>
      </c>
      <c r="S369" s="9">
        <f t="shared" si="148"/>
        <v>0</v>
      </c>
      <c r="T369" s="69">
        <f t="shared" si="148"/>
        <v>0</v>
      </c>
      <c r="U369" s="9">
        <f t="shared" si="148"/>
        <v>0</v>
      </c>
      <c r="V369" s="9">
        <f t="shared" si="148"/>
        <v>0</v>
      </c>
      <c r="W369" s="9">
        <f t="shared" si="148"/>
        <v>0</v>
      </c>
      <c r="X369" s="9">
        <f t="shared" si="148"/>
        <v>0</v>
      </c>
      <c r="Y369" s="9">
        <f t="shared" si="148"/>
        <v>0</v>
      </c>
      <c r="Z369" s="9">
        <f t="shared" si="148"/>
        <v>0</v>
      </c>
      <c r="AA369" s="9">
        <f t="shared" si="148"/>
        <v>0</v>
      </c>
      <c r="AB369" s="9">
        <f t="shared" si="148"/>
        <v>0</v>
      </c>
      <c r="AC369" s="9">
        <f t="shared" si="148"/>
        <v>0</v>
      </c>
      <c r="AD369" s="9">
        <f t="shared" si="148"/>
        <v>0</v>
      </c>
      <c r="AE369" s="9">
        <f t="shared" si="148"/>
        <v>0</v>
      </c>
      <c r="AF369" s="69">
        <f t="shared" si="148"/>
        <v>0</v>
      </c>
      <c r="AG369" s="9">
        <f t="shared" si="148"/>
        <v>0</v>
      </c>
      <c r="AH369" s="9">
        <f t="shared" si="148"/>
        <v>0</v>
      </c>
      <c r="AI369" s="9">
        <f t="shared" si="148"/>
        <v>0</v>
      </c>
      <c r="AJ369" s="9">
        <f t="shared" si="148"/>
        <v>0</v>
      </c>
      <c r="AK369" s="9">
        <f t="shared" si="148"/>
        <v>0</v>
      </c>
      <c r="AL369" s="9">
        <f t="shared" si="148"/>
        <v>0</v>
      </c>
      <c r="AM369" s="9">
        <f t="shared" si="148"/>
        <v>0</v>
      </c>
      <c r="AN369" s="9">
        <f t="shared" si="148"/>
        <v>0</v>
      </c>
      <c r="AO369" s="9">
        <f t="shared" si="148"/>
        <v>0</v>
      </c>
      <c r="AP369" s="9">
        <f t="shared" si="148"/>
        <v>0</v>
      </c>
      <c r="AQ369" s="9">
        <f t="shared" si="148"/>
        <v>0</v>
      </c>
      <c r="AR369" s="69">
        <f t="shared" si="148"/>
        <v>0</v>
      </c>
      <c r="AS369" s="9">
        <f t="shared" si="148"/>
        <v>0</v>
      </c>
      <c r="AT369" s="9">
        <f t="shared" si="148"/>
        <v>0</v>
      </c>
      <c r="AU369" s="9">
        <f t="shared" si="148"/>
        <v>0</v>
      </c>
      <c r="AV369" s="9">
        <f t="shared" si="148"/>
        <v>0</v>
      </c>
      <c r="AW369" s="9">
        <f t="shared" si="148"/>
        <v>0</v>
      </c>
      <c r="AX369" s="9">
        <f t="shared" si="148"/>
        <v>0</v>
      </c>
      <c r="AY369" s="9">
        <f t="shared" si="148"/>
        <v>0</v>
      </c>
      <c r="AZ369" s="9">
        <f t="shared" si="148"/>
        <v>0</v>
      </c>
      <c r="BA369" s="9">
        <f t="shared" si="148"/>
        <v>0</v>
      </c>
      <c r="BB369" s="9">
        <f t="shared" si="148"/>
        <v>0</v>
      </c>
      <c r="BC369" s="9">
        <f t="shared" si="148"/>
        <v>0</v>
      </c>
      <c r="BD369" s="69">
        <f t="shared" si="148"/>
        <v>0</v>
      </c>
      <c r="BE369" s="9">
        <f t="shared" si="148"/>
        <v>0</v>
      </c>
      <c r="BF369" s="9">
        <f t="shared" si="148"/>
        <v>0</v>
      </c>
      <c r="BG369" s="9">
        <f t="shared" si="148"/>
        <v>0</v>
      </c>
      <c r="BH369" s="9">
        <f t="shared" si="148"/>
        <v>0</v>
      </c>
      <c r="BI369" s="9">
        <f t="shared" si="148"/>
        <v>0</v>
      </c>
      <c r="BJ369" s="9">
        <f t="shared" si="148"/>
        <v>0</v>
      </c>
      <c r="BK369" s="9">
        <f t="shared" si="148"/>
        <v>0</v>
      </c>
      <c r="BL369" s="9">
        <f t="shared" si="148"/>
        <v>0</v>
      </c>
      <c r="BM369" s="9">
        <f t="shared" si="148"/>
        <v>0</v>
      </c>
      <c r="BN369" s="9">
        <f t="shared" si="148"/>
        <v>0</v>
      </c>
      <c r="BO369" s="9">
        <f t="shared" si="148"/>
        <v>0</v>
      </c>
      <c r="BP369" s="69">
        <f t="shared" si="148"/>
        <v>0</v>
      </c>
      <c r="BQ369" s="9">
        <f t="shared" si="148"/>
        <v>0</v>
      </c>
      <c r="BR369" s="9">
        <f t="shared" si="148"/>
        <v>0</v>
      </c>
      <c r="BS369" s="9">
        <f t="shared" si="148"/>
        <v>0</v>
      </c>
      <c r="BT369" s="9">
        <f t="shared" ref="BT369:CY376" si="150">-$F369*BT523</f>
        <v>0</v>
      </c>
      <c r="BU369" s="9">
        <f t="shared" si="150"/>
        <v>0</v>
      </c>
      <c r="BV369" s="9">
        <f t="shared" si="150"/>
        <v>0</v>
      </c>
      <c r="BW369" s="9">
        <f t="shared" si="150"/>
        <v>0</v>
      </c>
      <c r="BX369" s="9">
        <f t="shared" si="150"/>
        <v>0</v>
      </c>
      <c r="BY369" s="9">
        <f t="shared" si="150"/>
        <v>0</v>
      </c>
      <c r="BZ369" s="9">
        <f t="shared" si="150"/>
        <v>0</v>
      </c>
      <c r="CA369" s="9">
        <f t="shared" si="150"/>
        <v>0</v>
      </c>
      <c r="CB369" s="69">
        <f t="shared" si="150"/>
        <v>0</v>
      </c>
      <c r="CC369" s="9">
        <f t="shared" si="150"/>
        <v>0</v>
      </c>
      <c r="CD369" s="9">
        <f t="shared" si="150"/>
        <v>0</v>
      </c>
      <c r="CE369" s="9">
        <f t="shared" si="150"/>
        <v>0</v>
      </c>
      <c r="CF369" s="9">
        <f t="shared" si="150"/>
        <v>0</v>
      </c>
      <c r="CG369" s="9">
        <f t="shared" si="150"/>
        <v>0</v>
      </c>
      <c r="CH369" s="9">
        <f t="shared" si="150"/>
        <v>0</v>
      </c>
      <c r="CI369" s="9">
        <f t="shared" si="150"/>
        <v>0</v>
      </c>
      <c r="CJ369" s="9">
        <f t="shared" si="150"/>
        <v>0</v>
      </c>
      <c r="CK369" s="9">
        <f t="shared" si="150"/>
        <v>0</v>
      </c>
      <c r="CL369" s="9">
        <f t="shared" si="150"/>
        <v>0</v>
      </c>
      <c r="CM369" s="9">
        <f t="shared" si="150"/>
        <v>0</v>
      </c>
      <c r="CN369" s="69">
        <f t="shared" si="150"/>
        <v>0</v>
      </c>
      <c r="CO369" s="9">
        <f t="shared" si="150"/>
        <v>0</v>
      </c>
      <c r="CP369" s="9">
        <f t="shared" si="150"/>
        <v>0</v>
      </c>
      <c r="CQ369" s="9">
        <f t="shared" si="150"/>
        <v>0</v>
      </c>
      <c r="CR369" s="9">
        <f t="shared" si="150"/>
        <v>0</v>
      </c>
      <c r="CS369" s="9">
        <f t="shared" si="150"/>
        <v>0</v>
      </c>
      <c r="CT369" s="9">
        <f t="shared" si="150"/>
        <v>0</v>
      </c>
      <c r="CU369" s="9">
        <f t="shared" si="150"/>
        <v>0</v>
      </c>
      <c r="CV369" s="9">
        <f t="shared" si="150"/>
        <v>0</v>
      </c>
      <c r="CW369" s="9">
        <f t="shared" si="150"/>
        <v>0</v>
      </c>
      <c r="CX369" s="9">
        <f t="shared" si="150"/>
        <v>0</v>
      </c>
      <c r="CY369" s="9">
        <f t="shared" si="150"/>
        <v>0</v>
      </c>
      <c r="CZ369" s="69">
        <f t="shared" si="149"/>
        <v>0</v>
      </c>
      <c r="DA369" s="9">
        <f t="shared" si="149"/>
        <v>0</v>
      </c>
      <c r="DB369" s="9">
        <f t="shared" si="149"/>
        <v>0</v>
      </c>
      <c r="DC369" s="9">
        <f t="shared" si="149"/>
        <v>0</v>
      </c>
      <c r="DD369" s="9">
        <f t="shared" si="149"/>
        <v>0</v>
      </c>
      <c r="DE369" s="9">
        <f t="shared" si="149"/>
        <v>0</v>
      </c>
      <c r="DF369" s="9">
        <f t="shared" si="149"/>
        <v>0</v>
      </c>
      <c r="DG369" s="9">
        <f t="shared" si="149"/>
        <v>0</v>
      </c>
      <c r="DH369" s="9">
        <f t="shared" si="149"/>
        <v>0</v>
      </c>
      <c r="DI369" s="9">
        <f t="shared" si="149"/>
        <v>0</v>
      </c>
      <c r="DJ369" s="9">
        <f t="shared" si="149"/>
        <v>0</v>
      </c>
      <c r="DK369" s="9">
        <f t="shared" si="149"/>
        <v>0</v>
      </c>
      <c r="DL369" s="69">
        <f t="shared" si="149"/>
        <v>0</v>
      </c>
      <c r="DM369" s="9">
        <f t="shared" si="149"/>
        <v>0</v>
      </c>
      <c r="DN369" s="9">
        <f t="shared" si="149"/>
        <v>0</v>
      </c>
      <c r="DO369" s="9">
        <f t="shared" si="149"/>
        <v>0</v>
      </c>
      <c r="DP369" s="9">
        <f t="shared" si="149"/>
        <v>0</v>
      </c>
      <c r="DQ369" s="9">
        <f t="shared" si="149"/>
        <v>0</v>
      </c>
      <c r="DR369" s="9">
        <f t="shared" si="149"/>
        <v>0</v>
      </c>
      <c r="DS369" s="9">
        <f t="shared" si="149"/>
        <v>0</v>
      </c>
      <c r="DT369" s="9">
        <f t="shared" si="149"/>
        <v>0</v>
      </c>
      <c r="DU369" s="9">
        <f t="shared" si="149"/>
        <v>0</v>
      </c>
      <c r="DV369" s="9">
        <f t="shared" si="149"/>
        <v>0</v>
      </c>
      <c r="DW369" s="9">
        <f t="shared" si="149"/>
        <v>0</v>
      </c>
      <c r="DX369" s="4"/>
      <c r="DY369" s="4"/>
      <c r="DZ369" s="4"/>
      <c r="EA369" s="4"/>
      <c r="EB369" s="4"/>
      <c r="EC369" s="4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  <c r="FS369" s="4"/>
      <c r="FT369" s="4"/>
      <c r="FU369" s="4"/>
      <c r="FV369" s="4"/>
      <c r="FW369" s="4"/>
      <c r="FX369" s="4"/>
      <c r="FY369" s="4"/>
      <c r="FZ369" s="4"/>
      <c r="GA369" s="4"/>
      <c r="GB369" s="4"/>
      <c r="GC369" s="4"/>
      <c r="GD369" s="4"/>
      <c r="GE369" s="4"/>
      <c r="GF369" s="4"/>
      <c r="GG369" s="4"/>
    </row>
    <row r="370" spans="1:189" ht="14" hidden="1" x14ac:dyDescent="0.35">
      <c r="A370" s="1"/>
      <c r="B370" s="43" t="str">
        <f>B63</f>
        <v/>
      </c>
      <c r="C370" s="2"/>
      <c r="D370" s="44">
        <f t="shared" si="113"/>
        <v>0</v>
      </c>
      <c r="E370" s="84" t="str">
        <f>"Recuperação Pis/Cofins "&amp;$E63</f>
        <v xml:space="preserve">Recuperação Pis/Cofins </v>
      </c>
      <c r="F370" s="67"/>
      <c r="G370" s="68"/>
      <c r="H370" s="9">
        <f t="shared" si="148"/>
        <v>0</v>
      </c>
      <c r="I370" s="9">
        <f t="shared" si="148"/>
        <v>0</v>
      </c>
      <c r="J370" s="9">
        <f t="shared" si="148"/>
        <v>0</v>
      </c>
      <c r="K370" s="9">
        <f t="shared" si="148"/>
        <v>0</v>
      </c>
      <c r="L370" s="9">
        <f t="shared" si="148"/>
        <v>0</v>
      </c>
      <c r="M370" s="9">
        <f t="shared" si="148"/>
        <v>0</v>
      </c>
      <c r="N370" s="9">
        <f t="shared" si="148"/>
        <v>0</v>
      </c>
      <c r="O370" s="9">
        <f t="shared" si="148"/>
        <v>0</v>
      </c>
      <c r="P370" s="9">
        <f t="shared" si="148"/>
        <v>0</v>
      </c>
      <c r="Q370" s="9">
        <f t="shared" si="148"/>
        <v>0</v>
      </c>
      <c r="R370" s="9">
        <f t="shared" si="148"/>
        <v>0</v>
      </c>
      <c r="S370" s="9">
        <f t="shared" si="148"/>
        <v>0</v>
      </c>
      <c r="T370" s="69">
        <f t="shared" si="148"/>
        <v>0</v>
      </c>
      <c r="U370" s="9">
        <f t="shared" si="148"/>
        <v>0</v>
      </c>
      <c r="V370" s="9">
        <f t="shared" si="148"/>
        <v>0</v>
      </c>
      <c r="W370" s="9">
        <f t="shared" si="148"/>
        <v>0</v>
      </c>
      <c r="X370" s="9">
        <f t="shared" si="148"/>
        <v>0</v>
      </c>
      <c r="Y370" s="9">
        <f t="shared" si="148"/>
        <v>0</v>
      </c>
      <c r="Z370" s="9">
        <f t="shared" si="148"/>
        <v>0</v>
      </c>
      <c r="AA370" s="9">
        <f t="shared" si="148"/>
        <v>0</v>
      </c>
      <c r="AB370" s="9">
        <f t="shared" si="148"/>
        <v>0</v>
      </c>
      <c r="AC370" s="9">
        <f t="shared" si="148"/>
        <v>0</v>
      </c>
      <c r="AD370" s="9">
        <f t="shared" si="148"/>
        <v>0</v>
      </c>
      <c r="AE370" s="9">
        <f t="shared" si="148"/>
        <v>0</v>
      </c>
      <c r="AF370" s="69">
        <f t="shared" si="148"/>
        <v>0</v>
      </c>
      <c r="AG370" s="9">
        <f t="shared" si="148"/>
        <v>0</v>
      </c>
      <c r="AH370" s="9">
        <f t="shared" si="148"/>
        <v>0</v>
      </c>
      <c r="AI370" s="9">
        <f t="shared" si="148"/>
        <v>0</v>
      </c>
      <c r="AJ370" s="9">
        <f t="shared" si="148"/>
        <v>0</v>
      </c>
      <c r="AK370" s="9">
        <f t="shared" si="148"/>
        <v>0</v>
      </c>
      <c r="AL370" s="9">
        <f t="shared" si="148"/>
        <v>0</v>
      </c>
      <c r="AM370" s="9">
        <f t="shared" si="148"/>
        <v>0</v>
      </c>
      <c r="AN370" s="9">
        <f t="shared" si="148"/>
        <v>0</v>
      </c>
      <c r="AO370" s="9">
        <f t="shared" si="148"/>
        <v>0</v>
      </c>
      <c r="AP370" s="9">
        <f t="shared" si="148"/>
        <v>0</v>
      </c>
      <c r="AQ370" s="9">
        <f t="shared" si="148"/>
        <v>0</v>
      </c>
      <c r="AR370" s="69">
        <f t="shared" si="148"/>
        <v>0</v>
      </c>
      <c r="AS370" s="9">
        <f t="shared" si="148"/>
        <v>0</v>
      </c>
      <c r="AT370" s="9">
        <f t="shared" si="148"/>
        <v>0</v>
      </c>
      <c r="AU370" s="9">
        <f t="shared" si="148"/>
        <v>0</v>
      </c>
      <c r="AV370" s="9">
        <f t="shared" si="148"/>
        <v>0</v>
      </c>
      <c r="AW370" s="9">
        <f t="shared" si="148"/>
        <v>0</v>
      </c>
      <c r="AX370" s="9">
        <f t="shared" si="148"/>
        <v>0</v>
      </c>
      <c r="AY370" s="9">
        <f t="shared" si="148"/>
        <v>0</v>
      </c>
      <c r="AZ370" s="9">
        <f t="shared" si="148"/>
        <v>0</v>
      </c>
      <c r="BA370" s="9">
        <f t="shared" si="148"/>
        <v>0</v>
      </c>
      <c r="BB370" s="9">
        <f t="shared" si="148"/>
        <v>0</v>
      </c>
      <c r="BC370" s="9">
        <f t="shared" si="148"/>
        <v>0</v>
      </c>
      <c r="BD370" s="69">
        <f t="shared" si="148"/>
        <v>0</v>
      </c>
      <c r="BE370" s="9">
        <f t="shared" si="148"/>
        <v>0</v>
      </c>
      <c r="BF370" s="9">
        <f t="shared" si="148"/>
        <v>0</v>
      </c>
      <c r="BG370" s="9">
        <f t="shared" si="148"/>
        <v>0</v>
      </c>
      <c r="BH370" s="9">
        <f t="shared" si="148"/>
        <v>0</v>
      </c>
      <c r="BI370" s="9">
        <f t="shared" si="148"/>
        <v>0</v>
      </c>
      <c r="BJ370" s="9">
        <f t="shared" si="148"/>
        <v>0</v>
      </c>
      <c r="BK370" s="9">
        <f t="shared" si="148"/>
        <v>0</v>
      </c>
      <c r="BL370" s="9">
        <f t="shared" si="148"/>
        <v>0</v>
      </c>
      <c r="BM370" s="9">
        <f t="shared" si="148"/>
        <v>0</v>
      </c>
      <c r="BN370" s="9">
        <f t="shared" si="148"/>
        <v>0</v>
      </c>
      <c r="BO370" s="9">
        <f t="shared" si="148"/>
        <v>0</v>
      </c>
      <c r="BP370" s="69">
        <f t="shared" si="148"/>
        <v>0</v>
      </c>
      <c r="BQ370" s="9">
        <f t="shared" si="148"/>
        <v>0</v>
      </c>
      <c r="BR370" s="9">
        <f t="shared" si="148"/>
        <v>0</v>
      </c>
      <c r="BS370" s="9">
        <f t="shared" ref="BS370:CX370" si="151">-$F370*BS524</f>
        <v>0</v>
      </c>
      <c r="BT370" s="9">
        <f t="shared" si="150"/>
        <v>0</v>
      </c>
      <c r="BU370" s="9">
        <f t="shared" si="150"/>
        <v>0</v>
      </c>
      <c r="BV370" s="9">
        <f t="shared" si="150"/>
        <v>0</v>
      </c>
      <c r="BW370" s="9">
        <f t="shared" si="150"/>
        <v>0</v>
      </c>
      <c r="BX370" s="9">
        <f t="shared" si="150"/>
        <v>0</v>
      </c>
      <c r="BY370" s="9">
        <f t="shared" si="150"/>
        <v>0</v>
      </c>
      <c r="BZ370" s="9">
        <f t="shared" si="150"/>
        <v>0</v>
      </c>
      <c r="CA370" s="9">
        <f t="shared" si="150"/>
        <v>0</v>
      </c>
      <c r="CB370" s="69">
        <f t="shared" si="150"/>
        <v>0</v>
      </c>
      <c r="CC370" s="9">
        <f t="shared" si="150"/>
        <v>0</v>
      </c>
      <c r="CD370" s="9">
        <f t="shared" si="150"/>
        <v>0</v>
      </c>
      <c r="CE370" s="9">
        <f t="shared" si="150"/>
        <v>0</v>
      </c>
      <c r="CF370" s="9">
        <f t="shared" si="150"/>
        <v>0</v>
      </c>
      <c r="CG370" s="9">
        <f t="shared" si="150"/>
        <v>0</v>
      </c>
      <c r="CH370" s="9">
        <f t="shared" si="150"/>
        <v>0</v>
      </c>
      <c r="CI370" s="9">
        <f t="shared" si="150"/>
        <v>0</v>
      </c>
      <c r="CJ370" s="9">
        <f t="shared" si="150"/>
        <v>0</v>
      </c>
      <c r="CK370" s="9">
        <f t="shared" si="150"/>
        <v>0</v>
      </c>
      <c r="CL370" s="9">
        <f t="shared" si="150"/>
        <v>0</v>
      </c>
      <c r="CM370" s="9">
        <f t="shared" si="150"/>
        <v>0</v>
      </c>
      <c r="CN370" s="69">
        <f t="shared" si="150"/>
        <v>0</v>
      </c>
      <c r="CO370" s="9">
        <f t="shared" si="150"/>
        <v>0</v>
      </c>
      <c r="CP370" s="9">
        <f t="shared" si="150"/>
        <v>0</v>
      </c>
      <c r="CQ370" s="9">
        <f t="shared" si="150"/>
        <v>0</v>
      </c>
      <c r="CR370" s="9">
        <f t="shared" si="150"/>
        <v>0</v>
      </c>
      <c r="CS370" s="9">
        <f t="shared" si="150"/>
        <v>0</v>
      </c>
      <c r="CT370" s="9">
        <f t="shared" si="150"/>
        <v>0</v>
      </c>
      <c r="CU370" s="9">
        <f t="shared" si="150"/>
        <v>0</v>
      </c>
      <c r="CV370" s="9">
        <f t="shared" si="150"/>
        <v>0</v>
      </c>
      <c r="CW370" s="9">
        <f t="shared" si="150"/>
        <v>0</v>
      </c>
      <c r="CX370" s="9">
        <f t="shared" si="150"/>
        <v>0</v>
      </c>
      <c r="CY370" s="9">
        <f t="shared" si="150"/>
        <v>0</v>
      </c>
      <c r="CZ370" s="69">
        <f t="shared" si="149"/>
        <v>0</v>
      </c>
      <c r="DA370" s="9">
        <f t="shared" si="149"/>
        <v>0</v>
      </c>
      <c r="DB370" s="9">
        <f t="shared" si="149"/>
        <v>0</v>
      </c>
      <c r="DC370" s="9">
        <f t="shared" si="149"/>
        <v>0</v>
      </c>
      <c r="DD370" s="9">
        <f t="shared" si="149"/>
        <v>0</v>
      </c>
      <c r="DE370" s="9">
        <f t="shared" si="149"/>
        <v>0</v>
      </c>
      <c r="DF370" s="9">
        <f t="shared" si="149"/>
        <v>0</v>
      </c>
      <c r="DG370" s="9">
        <f t="shared" si="149"/>
        <v>0</v>
      </c>
      <c r="DH370" s="9">
        <f t="shared" si="149"/>
        <v>0</v>
      </c>
      <c r="DI370" s="9">
        <f t="shared" si="149"/>
        <v>0</v>
      </c>
      <c r="DJ370" s="9">
        <f t="shared" si="149"/>
        <v>0</v>
      </c>
      <c r="DK370" s="9">
        <f t="shared" si="149"/>
        <v>0</v>
      </c>
      <c r="DL370" s="69">
        <f t="shared" si="149"/>
        <v>0</v>
      </c>
      <c r="DM370" s="9">
        <f t="shared" si="149"/>
        <v>0</v>
      </c>
      <c r="DN370" s="9">
        <f t="shared" si="149"/>
        <v>0</v>
      </c>
      <c r="DO370" s="9">
        <f t="shared" si="149"/>
        <v>0</v>
      </c>
      <c r="DP370" s="9">
        <f t="shared" si="149"/>
        <v>0</v>
      </c>
      <c r="DQ370" s="9">
        <f t="shared" si="149"/>
        <v>0</v>
      </c>
      <c r="DR370" s="9">
        <f t="shared" si="149"/>
        <v>0</v>
      </c>
      <c r="DS370" s="9">
        <f t="shared" si="149"/>
        <v>0</v>
      </c>
      <c r="DT370" s="9">
        <f t="shared" si="149"/>
        <v>0</v>
      </c>
      <c r="DU370" s="9">
        <f t="shared" si="149"/>
        <v>0</v>
      </c>
      <c r="DV370" s="9">
        <f t="shared" si="149"/>
        <v>0</v>
      </c>
      <c r="DW370" s="9">
        <f t="shared" si="149"/>
        <v>0</v>
      </c>
      <c r="DX370" s="4"/>
      <c r="DY370" s="4"/>
      <c r="DZ370" s="4"/>
      <c r="EA370" s="4"/>
      <c r="EB370" s="4"/>
      <c r="EC370" s="4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  <c r="FS370" s="4"/>
      <c r="FT370" s="4"/>
      <c r="FU370" s="4"/>
      <c r="FV370" s="4"/>
      <c r="FW370" s="4"/>
      <c r="FX370" s="4"/>
      <c r="FY370" s="4"/>
      <c r="FZ370" s="4"/>
      <c r="GA370" s="4"/>
      <c r="GB370" s="4"/>
      <c r="GC370" s="4"/>
      <c r="GD370" s="4"/>
      <c r="GE370" s="4"/>
      <c r="GF370" s="4"/>
      <c r="GG370" s="4"/>
    </row>
    <row r="371" spans="1:189" ht="14" hidden="1" x14ac:dyDescent="0.35">
      <c r="A371" s="1"/>
      <c r="B371" s="43" t="str">
        <f>B64</f>
        <v/>
      </c>
      <c r="C371" s="2"/>
      <c r="D371" s="44">
        <f t="shared" si="113"/>
        <v>0</v>
      </c>
      <c r="E371" s="84" t="str">
        <f>"Recuperação Pis/Cofins "&amp;$E64</f>
        <v xml:space="preserve">Recuperação Pis/Cofins </v>
      </c>
      <c r="F371" s="67"/>
      <c r="G371" s="68"/>
      <c r="H371" s="9">
        <f t="shared" ref="H371:BS374" si="152">-$F371*H525</f>
        <v>0</v>
      </c>
      <c r="I371" s="9">
        <f t="shared" si="152"/>
        <v>0</v>
      </c>
      <c r="J371" s="9">
        <f t="shared" si="152"/>
        <v>0</v>
      </c>
      <c r="K371" s="9">
        <f t="shared" si="152"/>
        <v>0</v>
      </c>
      <c r="L371" s="9">
        <f t="shared" si="152"/>
        <v>0</v>
      </c>
      <c r="M371" s="9">
        <f t="shared" si="152"/>
        <v>0</v>
      </c>
      <c r="N371" s="9">
        <f t="shared" si="152"/>
        <v>0</v>
      </c>
      <c r="O371" s="9">
        <f t="shared" si="152"/>
        <v>0</v>
      </c>
      <c r="P371" s="9">
        <f t="shared" si="152"/>
        <v>0</v>
      </c>
      <c r="Q371" s="9">
        <f t="shared" si="152"/>
        <v>0</v>
      </c>
      <c r="R371" s="9">
        <f t="shared" si="152"/>
        <v>0</v>
      </c>
      <c r="S371" s="9">
        <f t="shared" si="152"/>
        <v>0</v>
      </c>
      <c r="T371" s="69">
        <f t="shared" si="152"/>
        <v>0</v>
      </c>
      <c r="U371" s="9">
        <f t="shared" si="152"/>
        <v>0</v>
      </c>
      <c r="V371" s="9">
        <f t="shared" si="152"/>
        <v>0</v>
      </c>
      <c r="W371" s="9">
        <f t="shared" si="152"/>
        <v>0</v>
      </c>
      <c r="X371" s="9">
        <f t="shared" si="152"/>
        <v>0</v>
      </c>
      <c r="Y371" s="9">
        <f t="shared" si="152"/>
        <v>0</v>
      </c>
      <c r="Z371" s="9">
        <f t="shared" si="152"/>
        <v>0</v>
      </c>
      <c r="AA371" s="9">
        <f t="shared" si="152"/>
        <v>0</v>
      </c>
      <c r="AB371" s="9">
        <f t="shared" si="152"/>
        <v>0</v>
      </c>
      <c r="AC371" s="9">
        <f t="shared" si="152"/>
        <v>0</v>
      </c>
      <c r="AD371" s="9">
        <f t="shared" si="152"/>
        <v>0</v>
      </c>
      <c r="AE371" s="9">
        <f t="shared" si="152"/>
        <v>0</v>
      </c>
      <c r="AF371" s="69">
        <f t="shared" si="152"/>
        <v>0</v>
      </c>
      <c r="AG371" s="9">
        <f t="shared" si="152"/>
        <v>0</v>
      </c>
      <c r="AH371" s="9">
        <f t="shared" si="152"/>
        <v>0</v>
      </c>
      <c r="AI371" s="9">
        <f t="shared" si="152"/>
        <v>0</v>
      </c>
      <c r="AJ371" s="9">
        <f t="shared" si="152"/>
        <v>0</v>
      </c>
      <c r="AK371" s="9">
        <f t="shared" si="152"/>
        <v>0</v>
      </c>
      <c r="AL371" s="9">
        <f t="shared" si="152"/>
        <v>0</v>
      </c>
      <c r="AM371" s="9">
        <f t="shared" si="152"/>
        <v>0</v>
      </c>
      <c r="AN371" s="9">
        <f t="shared" si="152"/>
        <v>0</v>
      </c>
      <c r="AO371" s="9">
        <f t="shared" si="152"/>
        <v>0</v>
      </c>
      <c r="AP371" s="9">
        <f t="shared" si="152"/>
        <v>0</v>
      </c>
      <c r="AQ371" s="9">
        <f t="shared" si="152"/>
        <v>0</v>
      </c>
      <c r="AR371" s="69">
        <f t="shared" si="152"/>
        <v>0</v>
      </c>
      <c r="AS371" s="9">
        <f t="shared" si="152"/>
        <v>0</v>
      </c>
      <c r="AT371" s="9">
        <f t="shared" si="152"/>
        <v>0</v>
      </c>
      <c r="AU371" s="9">
        <f t="shared" si="152"/>
        <v>0</v>
      </c>
      <c r="AV371" s="9">
        <f t="shared" si="152"/>
        <v>0</v>
      </c>
      <c r="AW371" s="9">
        <f t="shared" si="152"/>
        <v>0</v>
      </c>
      <c r="AX371" s="9">
        <f t="shared" si="152"/>
        <v>0</v>
      </c>
      <c r="AY371" s="9">
        <f t="shared" si="152"/>
        <v>0</v>
      </c>
      <c r="AZ371" s="9">
        <f t="shared" si="152"/>
        <v>0</v>
      </c>
      <c r="BA371" s="9">
        <f t="shared" si="152"/>
        <v>0</v>
      </c>
      <c r="BB371" s="9">
        <f t="shared" si="152"/>
        <v>0</v>
      </c>
      <c r="BC371" s="9">
        <f t="shared" si="152"/>
        <v>0</v>
      </c>
      <c r="BD371" s="69">
        <f t="shared" si="152"/>
        <v>0</v>
      </c>
      <c r="BE371" s="9">
        <f t="shared" si="152"/>
        <v>0</v>
      </c>
      <c r="BF371" s="9">
        <f t="shared" si="152"/>
        <v>0</v>
      </c>
      <c r="BG371" s="9">
        <f t="shared" si="152"/>
        <v>0</v>
      </c>
      <c r="BH371" s="9">
        <f t="shared" si="152"/>
        <v>0</v>
      </c>
      <c r="BI371" s="9">
        <f t="shared" si="152"/>
        <v>0</v>
      </c>
      <c r="BJ371" s="9">
        <f t="shared" si="152"/>
        <v>0</v>
      </c>
      <c r="BK371" s="9">
        <f t="shared" si="152"/>
        <v>0</v>
      </c>
      <c r="BL371" s="9">
        <f t="shared" si="152"/>
        <v>0</v>
      </c>
      <c r="BM371" s="9">
        <f t="shared" si="152"/>
        <v>0</v>
      </c>
      <c r="BN371" s="9">
        <f t="shared" si="152"/>
        <v>0</v>
      </c>
      <c r="BO371" s="9">
        <f t="shared" si="152"/>
        <v>0</v>
      </c>
      <c r="BP371" s="69">
        <f t="shared" si="152"/>
        <v>0</v>
      </c>
      <c r="BQ371" s="9">
        <f t="shared" si="152"/>
        <v>0</v>
      </c>
      <c r="BR371" s="9">
        <f t="shared" si="152"/>
        <v>0</v>
      </c>
      <c r="BS371" s="9">
        <f t="shared" si="152"/>
        <v>0</v>
      </c>
      <c r="BT371" s="9">
        <f t="shared" si="150"/>
        <v>0</v>
      </c>
      <c r="BU371" s="9">
        <f t="shared" si="150"/>
        <v>0</v>
      </c>
      <c r="BV371" s="9">
        <f t="shared" si="150"/>
        <v>0</v>
      </c>
      <c r="BW371" s="9">
        <f t="shared" si="150"/>
        <v>0</v>
      </c>
      <c r="BX371" s="9">
        <f t="shared" si="150"/>
        <v>0</v>
      </c>
      <c r="BY371" s="9">
        <f t="shared" si="150"/>
        <v>0</v>
      </c>
      <c r="BZ371" s="9">
        <f t="shared" si="150"/>
        <v>0</v>
      </c>
      <c r="CA371" s="9">
        <f t="shared" si="150"/>
        <v>0</v>
      </c>
      <c r="CB371" s="69">
        <f t="shared" si="150"/>
        <v>0</v>
      </c>
      <c r="CC371" s="9">
        <f t="shared" si="150"/>
        <v>0</v>
      </c>
      <c r="CD371" s="9">
        <f t="shared" si="150"/>
        <v>0</v>
      </c>
      <c r="CE371" s="9">
        <f t="shared" si="150"/>
        <v>0</v>
      </c>
      <c r="CF371" s="9">
        <f t="shared" si="150"/>
        <v>0</v>
      </c>
      <c r="CG371" s="9">
        <f t="shared" si="150"/>
        <v>0</v>
      </c>
      <c r="CH371" s="9">
        <f t="shared" si="150"/>
        <v>0</v>
      </c>
      <c r="CI371" s="9">
        <f t="shared" si="150"/>
        <v>0</v>
      </c>
      <c r="CJ371" s="9">
        <f t="shared" si="150"/>
        <v>0</v>
      </c>
      <c r="CK371" s="9">
        <f t="shared" si="150"/>
        <v>0</v>
      </c>
      <c r="CL371" s="9">
        <f t="shared" si="150"/>
        <v>0</v>
      </c>
      <c r="CM371" s="9">
        <f t="shared" si="150"/>
        <v>0</v>
      </c>
      <c r="CN371" s="69">
        <f t="shared" si="150"/>
        <v>0</v>
      </c>
      <c r="CO371" s="9">
        <f t="shared" si="150"/>
        <v>0</v>
      </c>
      <c r="CP371" s="9">
        <f t="shared" si="150"/>
        <v>0</v>
      </c>
      <c r="CQ371" s="9">
        <f t="shared" si="150"/>
        <v>0</v>
      </c>
      <c r="CR371" s="9">
        <f t="shared" si="150"/>
        <v>0</v>
      </c>
      <c r="CS371" s="9">
        <f t="shared" si="150"/>
        <v>0</v>
      </c>
      <c r="CT371" s="9">
        <f t="shared" si="150"/>
        <v>0</v>
      </c>
      <c r="CU371" s="9">
        <f t="shared" si="150"/>
        <v>0</v>
      </c>
      <c r="CV371" s="9">
        <f t="shared" si="150"/>
        <v>0</v>
      </c>
      <c r="CW371" s="9">
        <f t="shared" si="150"/>
        <v>0</v>
      </c>
      <c r="CX371" s="9">
        <f t="shared" si="150"/>
        <v>0</v>
      </c>
      <c r="CY371" s="9">
        <f t="shared" si="150"/>
        <v>0</v>
      </c>
      <c r="CZ371" s="69">
        <f t="shared" si="149"/>
        <v>0</v>
      </c>
      <c r="DA371" s="9">
        <f t="shared" si="149"/>
        <v>0</v>
      </c>
      <c r="DB371" s="9">
        <f t="shared" si="149"/>
        <v>0</v>
      </c>
      <c r="DC371" s="9">
        <f t="shared" si="149"/>
        <v>0</v>
      </c>
      <c r="DD371" s="9">
        <f t="shared" si="149"/>
        <v>0</v>
      </c>
      <c r="DE371" s="9">
        <f t="shared" si="149"/>
        <v>0</v>
      </c>
      <c r="DF371" s="9">
        <f t="shared" si="149"/>
        <v>0</v>
      </c>
      <c r="DG371" s="9">
        <f t="shared" si="149"/>
        <v>0</v>
      </c>
      <c r="DH371" s="9">
        <f t="shared" si="149"/>
        <v>0</v>
      </c>
      <c r="DI371" s="9">
        <f t="shared" si="149"/>
        <v>0</v>
      </c>
      <c r="DJ371" s="9">
        <f t="shared" si="149"/>
        <v>0</v>
      </c>
      <c r="DK371" s="9">
        <f t="shared" si="149"/>
        <v>0</v>
      </c>
      <c r="DL371" s="69">
        <f t="shared" si="149"/>
        <v>0</v>
      </c>
      <c r="DM371" s="9">
        <f t="shared" si="149"/>
        <v>0</v>
      </c>
      <c r="DN371" s="9">
        <f t="shared" si="149"/>
        <v>0</v>
      </c>
      <c r="DO371" s="9">
        <f t="shared" si="149"/>
        <v>0</v>
      </c>
      <c r="DP371" s="9">
        <f t="shared" si="149"/>
        <v>0</v>
      </c>
      <c r="DQ371" s="9">
        <f t="shared" si="149"/>
        <v>0</v>
      </c>
      <c r="DR371" s="9">
        <f t="shared" si="149"/>
        <v>0</v>
      </c>
      <c r="DS371" s="9">
        <f t="shared" si="149"/>
        <v>0</v>
      </c>
      <c r="DT371" s="9">
        <f t="shared" si="149"/>
        <v>0</v>
      </c>
      <c r="DU371" s="9">
        <f t="shared" si="149"/>
        <v>0</v>
      </c>
      <c r="DV371" s="9">
        <f t="shared" si="149"/>
        <v>0</v>
      </c>
      <c r="DW371" s="9">
        <f t="shared" si="149"/>
        <v>0</v>
      </c>
      <c r="DX371" s="4"/>
      <c r="DY371" s="4"/>
      <c r="DZ371" s="4"/>
      <c r="EA371" s="4"/>
      <c r="EB371" s="4"/>
      <c r="EC371" s="4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  <c r="FS371" s="4"/>
      <c r="FT371" s="4"/>
      <c r="FU371" s="4"/>
      <c r="FV371" s="4"/>
      <c r="FW371" s="4"/>
      <c r="FX371" s="4"/>
      <c r="FY371" s="4"/>
      <c r="FZ371" s="4"/>
      <c r="GA371" s="4"/>
      <c r="GB371" s="4"/>
      <c r="GC371" s="4"/>
      <c r="GD371" s="4"/>
      <c r="GE371" s="4"/>
      <c r="GF371" s="4"/>
      <c r="GG371" s="4"/>
    </row>
    <row r="372" spans="1:189" ht="14" hidden="1" x14ac:dyDescent="0.35">
      <c r="A372" s="1"/>
      <c r="B372" s="43" t="str">
        <f>B65</f>
        <v/>
      </c>
      <c r="C372" s="2"/>
      <c r="D372" s="44">
        <f t="shared" si="113"/>
        <v>0</v>
      </c>
      <c r="E372" s="84" t="str">
        <f>"Recuperação Pis/Cofins "&amp;$E65</f>
        <v xml:space="preserve">Recuperação Pis/Cofins </v>
      </c>
      <c r="F372" s="67"/>
      <c r="G372" s="68"/>
      <c r="H372" s="9">
        <f t="shared" si="152"/>
        <v>0</v>
      </c>
      <c r="I372" s="9">
        <f t="shared" si="152"/>
        <v>0</v>
      </c>
      <c r="J372" s="9">
        <f t="shared" si="152"/>
        <v>0</v>
      </c>
      <c r="K372" s="9">
        <f t="shared" si="152"/>
        <v>0</v>
      </c>
      <c r="L372" s="9">
        <f t="shared" si="152"/>
        <v>0</v>
      </c>
      <c r="M372" s="9">
        <f t="shared" si="152"/>
        <v>0</v>
      </c>
      <c r="N372" s="9">
        <f t="shared" si="152"/>
        <v>0</v>
      </c>
      <c r="O372" s="9">
        <f t="shared" si="152"/>
        <v>0</v>
      </c>
      <c r="P372" s="9">
        <f t="shared" si="152"/>
        <v>0</v>
      </c>
      <c r="Q372" s="9">
        <f t="shared" si="152"/>
        <v>0</v>
      </c>
      <c r="R372" s="9">
        <f t="shared" si="152"/>
        <v>0</v>
      </c>
      <c r="S372" s="9">
        <f t="shared" si="152"/>
        <v>0</v>
      </c>
      <c r="T372" s="69">
        <f t="shared" si="152"/>
        <v>0</v>
      </c>
      <c r="U372" s="9">
        <f t="shared" si="152"/>
        <v>0</v>
      </c>
      <c r="V372" s="9">
        <f t="shared" si="152"/>
        <v>0</v>
      </c>
      <c r="W372" s="9">
        <f t="shared" si="152"/>
        <v>0</v>
      </c>
      <c r="X372" s="9">
        <f t="shared" si="152"/>
        <v>0</v>
      </c>
      <c r="Y372" s="9">
        <f t="shared" si="152"/>
        <v>0</v>
      </c>
      <c r="Z372" s="9">
        <f t="shared" si="152"/>
        <v>0</v>
      </c>
      <c r="AA372" s="9">
        <f t="shared" si="152"/>
        <v>0</v>
      </c>
      <c r="AB372" s="9">
        <f t="shared" si="152"/>
        <v>0</v>
      </c>
      <c r="AC372" s="9">
        <f t="shared" si="152"/>
        <v>0</v>
      </c>
      <c r="AD372" s="9">
        <f t="shared" si="152"/>
        <v>0</v>
      </c>
      <c r="AE372" s="9">
        <f t="shared" si="152"/>
        <v>0</v>
      </c>
      <c r="AF372" s="69">
        <f t="shared" si="152"/>
        <v>0</v>
      </c>
      <c r="AG372" s="9">
        <f t="shared" si="152"/>
        <v>0</v>
      </c>
      <c r="AH372" s="9">
        <f t="shared" si="152"/>
        <v>0</v>
      </c>
      <c r="AI372" s="9">
        <f t="shared" si="152"/>
        <v>0</v>
      </c>
      <c r="AJ372" s="9">
        <f t="shared" si="152"/>
        <v>0</v>
      </c>
      <c r="AK372" s="9">
        <f t="shared" si="152"/>
        <v>0</v>
      </c>
      <c r="AL372" s="9">
        <f t="shared" si="152"/>
        <v>0</v>
      </c>
      <c r="AM372" s="9">
        <f t="shared" si="152"/>
        <v>0</v>
      </c>
      <c r="AN372" s="9">
        <f t="shared" si="152"/>
        <v>0</v>
      </c>
      <c r="AO372" s="9">
        <f t="shared" si="152"/>
        <v>0</v>
      </c>
      <c r="AP372" s="9">
        <f t="shared" si="152"/>
        <v>0</v>
      </c>
      <c r="AQ372" s="9">
        <f t="shared" si="152"/>
        <v>0</v>
      </c>
      <c r="AR372" s="69">
        <f t="shared" si="152"/>
        <v>0</v>
      </c>
      <c r="AS372" s="9">
        <f t="shared" si="152"/>
        <v>0</v>
      </c>
      <c r="AT372" s="9">
        <f t="shared" si="152"/>
        <v>0</v>
      </c>
      <c r="AU372" s="9">
        <f t="shared" si="152"/>
        <v>0</v>
      </c>
      <c r="AV372" s="9">
        <f t="shared" si="152"/>
        <v>0</v>
      </c>
      <c r="AW372" s="9">
        <f t="shared" si="152"/>
        <v>0</v>
      </c>
      <c r="AX372" s="9">
        <f t="shared" si="152"/>
        <v>0</v>
      </c>
      <c r="AY372" s="9">
        <f t="shared" si="152"/>
        <v>0</v>
      </c>
      <c r="AZ372" s="9">
        <f t="shared" si="152"/>
        <v>0</v>
      </c>
      <c r="BA372" s="9">
        <f t="shared" si="152"/>
        <v>0</v>
      </c>
      <c r="BB372" s="9">
        <f t="shared" si="152"/>
        <v>0</v>
      </c>
      <c r="BC372" s="9">
        <f t="shared" si="152"/>
        <v>0</v>
      </c>
      <c r="BD372" s="69">
        <f t="shared" si="152"/>
        <v>0</v>
      </c>
      <c r="BE372" s="9">
        <f t="shared" si="152"/>
        <v>0</v>
      </c>
      <c r="BF372" s="9">
        <f t="shared" si="152"/>
        <v>0</v>
      </c>
      <c r="BG372" s="9">
        <f t="shared" si="152"/>
        <v>0</v>
      </c>
      <c r="BH372" s="9">
        <f t="shared" si="152"/>
        <v>0</v>
      </c>
      <c r="BI372" s="9">
        <f t="shared" si="152"/>
        <v>0</v>
      </c>
      <c r="BJ372" s="9">
        <f t="shared" si="152"/>
        <v>0</v>
      </c>
      <c r="BK372" s="9">
        <f t="shared" si="152"/>
        <v>0</v>
      </c>
      <c r="BL372" s="9">
        <f t="shared" si="152"/>
        <v>0</v>
      </c>
      <c r="BM372" s="9">
        <f t="shared" si="152"/>
        <v>0</v>
      </c>
      <c r="BN372" s="9">
        <f t="shared" si="152"/>
        <v>0</v>
      </c>
      <c r="BO372" s="9">
        <f t="shared" si="152"/>
        <v>0</v>
      </c>
      <c r="BP372" s="69">
        <f t="shared" si="152"/>
        <v>0</v>
      </c>
      <c r="BQ372" s="9">
        <f t="shared" si="152"/>
        <v>0</v>
      </c>
      <c r="BR372" s="9">
        <f t="shared" si="152"/>
        <v>0</v>
      </c>
      <c r="BS372" s="9">
        <f t="shared" si="152"/>
        <v>0</v>
      </c>
      <c r="BT372" s="9">
        <f t="shared" si="150"/>
        <v>0</v>
      </c>
      <c r="BU372" s="9">
        <f t="shared" si="150"/>
        <v>0</v>
      </c>
      <c r="BV372" s="9">
        <f t="shared" si="150"/>
        <v>0</v>
      </c>
      <c r="BW372" s="9">
        <f t="shared" si="150"/>
        <v>0</v>
      </c>
      <c r="BX372" s="9">
        <f t="shared" si="150"/>
        <v>0</v>
      </c>
      <c r="BY372" s="9">
        <f t="shared" si="150"/>
        <v>0</v>
      </c>
      <c r="BZ372" s="9">
        <f t="shared" si="150"/>
        <v>0</v>
      </c>
      <c r="CA372" s="9">
        <f t="shared" si="150"/>
        <v>0</v>
      </c>
      <c r="CB372" s="69">
        <f t="shared" si="150"/>
        <v>0</v>
      </c>
      <c r="CC372" s="9">
        <f t="shared" si="150"/>
        <v>0</v>
      </c>
      <c r="CD372" s="9">
        <f t="shared" si="150"/>
        <v>0</v>
      </c>
      <c r="CE372" s="9">
        <f t="shared" si="150"/>
        <v>0</v>
      </c>
      <c r="CF372" s="9">
        <f t="shared" si="150"/>
        <v>0</v>
      </c>
      <c r="CG372" s="9">
        <f t="shared" si="150"/>
        <v>0</v>
      </c>
      <c r="CH372" s="9">
        <f t="shared" si="150"/>
        <v>0</v>
      </c>
      <c r="CI372" s="9">
        <f t="shared" si="150"/>
        <v>0</v>
      </c>
      <c r="CJ372" s="9">
        <f t="shared" si="150"/>
        <v>0</v>
      </c>
      <c r="CK372" s="9">
        <f t="shared" si="150"/>
        <v>0</v>
      </c>
      <c r="CL372" s="9">
        <f t="shared" si="150"/>
        <v>0</v>
      </c>
      <c r="CM372" s="9">
        <f t="shared" si="150"/>
        <v>0</v>
      </c>
      <c r="CN372" s="69">
        <f t="shared" si="150"/>
        <v>0</v>
      </c>
      <c r="CO372" s="9">
        <f t="shared" si="150"/>
        <v>0</v>
      </c>
      <c r="CP372" s="9">
        <f t="shared" si="150"/>
        <v>0</v>
      </c>
      <c r="CQ372" s="9">
        <f t="shared" si="150"/>
        <v>0</v>
      </c>
      <c r="CR372" s="9">
        <f t="shared" si="150"/>
        <v>0</v>
      </c>
      <c r="CS372" s="9">
        <f t="shared" si="150"/>
        <v>0</v>
      </c>
      <c r="CT372" s="9">
        <f t="shared" si="150"/>
        <v>0</v>
      </c>
      <c r="CU372" s="9">
        <f t="shared" si="150"/>
        <v>0</v>
      </c>
      <c r="CV372" s="9">
        <f t="shared" si="150"/>
        <v>0</v>
      </c>
      <c r="CW372" s="9">
        <f t="shared" si="150"/>
        <v>0</v>
      </c>
      <c r="CX372" s="9">
        <f t="shared" si="150"/>
        <v>0</v>
      </c>
      <c r="CY372" s="9">
        <f t="shared" si="150"/>
        <v>0</v>
      </c>
      <c r="CZ372" s="69">
        <f t="shared" si="149"/>
        <v>0</v>
      </c>
      <c r="DA372" s="9">
        <f t="shared" si="149"/>
        <v>0</v>
      </c>
      <c r="DB372" s="9">
        <f t="shared" si="149"/>
        <v>0</v>
      </c>
      <c r="DC372" s="9">
        <f t="shared" si="149"/>
        <v>0</v>
      </c>
      <c r="DD372" s="9">
        <f t="shared" si="149"/>
        <v>0</v>
      </c>
      <c r="DE372" s="9">
        <f t="shared" si="149"/>
        <v>0</v>
      </c>
      <c r="DF372" s="9">
        <f t="shared" si="149"/>
        <v>0</v>
      </c>
      <c r="DG372" s="9">
        <f t="shared" si="149"/>
        <v>0</v>
      </c>
      <c r="DH372" s="9">
        <f t="shared" si="149"/>
        <v>0</v>
      </c>
      <c r="DI372" s="9">
        <f t="shared" si="149"/>
        <v>0</v>
      </c>
      <c r="DJ372" s="9">
        <f t="shared" si="149"/>
        <v>0</v>
      </c>
      <c r="DK372" s="9">
        <f t="shared" si="149"/>
        <v>0</v>
      </c>
      <c r="DL372" s="69">
        <f t="shared" si="149"/>
        <v>0</v>
      </c>
      <c r="DM372" s="9">
        <f t="shared" si="149"/>
        <v>0</v>
      </c>
      <c r="DN372" s="9">
        <f t="shared" si="149"/>
        <v>0</v>
      </c>
      <c r="DO372" s="9">
        <f t="shared" si="149"/>
        <v>0</v>
      </c>
      <c r="DP372" s="9">
        <f t="shared" si="149"/>
        <v>0</v>
      </c>
      <c r="DQ372" s="9">
        <f t="shared" si="149"/>
        <v>0</v>
      </c>
      <c r="DR372" s="9">
        <f t="shared" si="149"/>
        <v>0</v>
      </c>
      <c r="DS372" s="9">
        <f t="shared" si="149"/>
        <v>0</v>
      </c>
      <c r="DT372" s="9">
        <f t="shared" si="149"/>
        <v>0</v>
      </c>
      <c r="DU372" s="9">
        <f t="shared" si="149"/>
        <v>0</v>
      </c>
      <c r="DV372" s="9">
        <f t="shared" si="149"/>
        <v>0</v>
      </c>
      <c r="DW372" s="9">
        <f t="shared" si="149"/>
        <v>0</v>
      </c>
      <c r="DX372" s="4"/>
      <c r="DY372" s="4"/>
      <c r="DZ372" s="4"/>
      <c r="EA372" s="4"/>
      <c r="EB372" s="4"/>
      <c r="EC372" s="4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  <c r="FS372" s="4"/>
      <c r="FT372" s="4"/>
      <c r="FU372" s="4"/>
      <c r="FV372" s="4"/>
      <c r="FW372" s="4"/>
      <c r="FX372" s="4"/>
      <c r="FY372" s="4"/>
      <c r="FZ372" s="4"/>
      <c r="GA372" s="4"/>
      <c r="GB372" s="4"/>
      <c r="GC372" s="4"/>
      <c r="GD372" s="4"/>
      <c r="GE372" s="4"/>
      <c r="GF372" s="4"/>
      <c r="GG372" s="4"/>
    </row>
    <row r="373" spans="1:189" ht="14" hidden="1" x14ac:dyDescent="0.35">
      <c r="A373" s="1"/>
      <c r="B373" s="43" t="str">
        <f>B66</f>
        <v/>
      </c>
      <c r="C373" s="2"/>
      <c r="D373" s="44">
        <f t="shared" si="113"/>
        <v>0</v>
      </c>
      <c r="E373" s="84" t="str">
        <f>"Recuperação Pis/Cofins "&amp;$E66</f>
        <v xml:space="preserve">Recuperação Pis/Cofins </v>
      </c>
      <c r="F373" s="67"/>
      <c r="G373" s="68"/>
      <c r="H373" s="9">
        <f t="shared" si="152"/>
        <v>0</v>
      </c>
      <c r="I373" s="9">
        <f t="shared" si="152"/>
        <v>0</v>
      </c>
      <c r="J373" s="9">
        <f t="shared" si="152"/>
        <v>0</v>
      </c>
      <c r="K373" s="9">
        <f t="shared" si="152"/>
        <v>0</v>
      </c>
      <c r="L373" s="9">
        <f t="shared" si="152"/>
        <v>0</v>
      </c>
      <c r="M373" s="9">
        <f t="shared" si="152"/>
        <v>0</v>
      </c>
      <c r="N373" s="9">
        <f t="shared" si="152"/>
        <v>0</v>
      </c>
      <c r="O373" s="9">
        <f t="shared" si="152"/>
        <v>0</v>
      </c>
      <c r="P373" s="9">
        <f t="shared" si="152"/>
        <v>0</v>
      </c>
      <c r="Q373" s="9">
        <f t="shared" si="152"/>
        <v>0</v>
      </c>
      <c r="R373" s="9">
        <f t="shared" si="152"/>
        <v>0</v>
      </c>
      <c r="S373" s="9">
        <f t="shared" si="152"/>
        <v>0</v>
      </c>
      <c r="T373" s="69">
        <f t="shared" si="152"/>
        <v>0</v>
      </c>
      <c r="U373" s="9">
        <f t="shared" si="152"/>
        <v>0</v>
      </c>
      <c r="V373" s="9">
        <f t="shared" si="152"/>
        <v>0</v>
      </c>
      <c r="W373" s="9">
        <f t="shared" si="152"/>
        <v>0</v>
      </c>
      <c r="X373" s="9">
        <f t="shared" si="152"/>
        <v>0</v>
      </c>
      <c r="Y373" s="9">
        <f t="shared" si="152"/>
        <v>0</v>
      </c>
      <c r="Z373" s="9">
        <f t="shared" si="152"/>
        <v>0</v>
      </c>
      <c r="AA373" s="9">
        <f t="shared" si="152"/>
        <v>0</v>
      </c>
      <c r="AB373" s="9">
        <f t="shared" si="152"/>
        <v>0</v>
      </c>
      <c r="AC373" s="9">
        <f t="shared" si="152"/>
        <v>0</v>
      </c>
      <c r="AD373" s="9">
        <f t="shared" si="152"/>
        <v>0</v>
      </c>
      <c r="AE373" s="9">
        <f t="shared" si="152"/>
        <v>0</v>
      </c>
      <c r="AF373" s="69">
        <f t="shared" si="152"/>
        <v>0</v>
      </c>
      <c r="AG373" s="9">
        <f t="shared" si="152"/>
        <v>0</v>
      </c>
      <c r="AH373" s="9">
        <f t="shared" si="152"/>
        <v>0</v>
      </c>
      <c r="AI373" s="9">
        <f t="shared" si="152"/>
        <v>0</v>
      </c>
      <c r="AJ373" s="9">
        <f t="shared" si="152"/>
        <v>0</v>
      </c>
      <c r="AK373" s="9">
        <f t="shared" si="152"/>
        <v>0</v>
      </c>
      <c r="AL373" s="9">
        <f t="shared" si="152"/>
        <v>0</v>
      </c>
      <c r="AM373" s="9">
        <f t="shared" si="152"/>
        <v>0</v>
      </c>
      <c r="AN373" s="9">
        <f t="shared" si="152"/>
        <v>0</v>
      </c>
      <c r="AO373" s="9">
        <f t="shared" si="152"/>
        <v>0</v>
      </c>
      <c r="AP373" s="9">
        <f t="shared" si="152"/>
        <v>0</v>
      </c>
      <c r="AQ373" s="9">
        <f t="shared" si="152"/>
        <v>0</v>
      </c>
      <c r="AR373" s="69">
        <f t="shared" si="152"/>
        <v>0</v>
      </c>
      <c r="AS373" s="9">
        <f t="shared" si="152"/>
        <v>0</v>
      </c>
      <c r="AT373" s="9">
        <f t="shared" si="152"/>
        <v>0</v>
      </c>
      <c r="AU373" s="9">
        <f t="shared" si="152"/>
        <v>0</v>
      </c>
      <c r="AV373" s="9">
        <f t="shared" si="152"/>
        <v>0</v>
      </c>
      <c r="AW373" s="9">
        <f t="shared" si="152"/>
        <v>0</v>
      </c>
      <c r="AX373" s="9">
        <f t="shared" si="152"/>
        <v>0</v>
      </c>
      <c r="AY373" s="9">
        <f t="shared" si="152"/>
        <v>0</v>
      </c>
      <c r="AZ373" s="9">
        <f t="shared" si="152"/>
        <v>0</v>
      </c>
      <c r="BA373" s="9">
        <f t="shared" si="152"/>
        <v>0</v>
      </c>
      <c r="BB373" s="9">
        <f t="shared" si="152"/>
        <v>0</v>
      </c>
      <c r="BC373" s="9">
        <f t="shared" si="152"/>
        <v>0</v>
      </c>
      <c r="BD373" s="69">
        <f t="shared" si="152"/>
        <v>0</v>
      </c>
      <c r="BE373" s="9">
        <f t="shared" si="152"/>
        <v>0</v>
      </c>
      <c r="BF373" s="9">
        <f t="shared" si="152"/>
        <v>0</v>
      </c>
      <c r="BG373" s="9">
        <f t="shared" si="152"/>
        <v>0</v>
      </c>
      <c r="BH373" s="9">
        <f t="shared" si="152"/>
        <v>0</v>
      </c>
      <c r="BI373" s="9">
        <f t="shared" si="152"/>
        <v>0</v>
      </c>
      <c r="BJ373" s="9">
        <f t="shared" si="152"/>
        <v>0</v>
      </c>
      <c r="BK373" s="9">
        <f t="shared" si="152"/>
        <v>0</v>
      </c>
      <c r="BL373" s="9">
        <f t="shared" si="152"/>
        <v>0</v>
      </c>
      <c r="BM373" s="9">
        <f t="shared" si="152"/>
        <v>0</v>
      </c>
      <c r="BN373" s="9">
        <f t="shared" si="152"/>
        <v>0</v>
      </c>
      <c r="BO373" s="9">
        <f t="shared" si="152"/>
        <v>0</v>
      </c>
      <c r="BP373" s="69">
        <f t="shared" si="152"/>
        <v>0</v>
      </c>
      <c r="BQ373" s="9">
        <f t="shared" si="152"/>
        <v>0</v>
      </c>
      <c r="BR373" s="9">
        <f t="shared" si="152"/>
        <v>0</v>
      </c>
      <c r="BS373" s="9">
        <f t="shared" si="152"/>
        <v>0</v>
      </c>
      <c r="BT373" s="9">
        <f t="shared" si="150"/>
        <v>0</v>
      </c>
      <c r="BU373" s="9">
        <f t="shared" si="150"/>
        <v>0</v>
      </c>
      <c r="BV373" s="9">
        <f t="shared" si="150"/>
        <v>0</v>
      </c>
      <c r="BW373" s="9">
        <f t="shared" si="150"/>
        <v>0</v>
      </c>
      <c r="BX373" s="9">
        <f t="shared" si="150"/>
        <v>0</v>
      </c>
      <c r="BY373" s="9">
        <f t="shared" si="150"/>
        <v>0</v>
      </c>
      <c r="BZ373" s="9">
        <f t="shared" si="150"/>
        <v>0</v>
      </c>
      <c r="CA373" s="9">
        <f t="shared" si="150"/>
        <v>0</v>
      </c>
      <c r="CB373" s="69">
        <f t="shared" si="150"/>
        <v>0</v>
      </c>
      <c r="CC373" s="9">
        <f t="shared" si="150"/>
        <v>0</v>
      </c>
      <c r="CD373" s="9">
        <f t="shared" si="150"/>
        <v>0</v>
      </c>
      <c r="CE373" s="9">
        <f t="shared" si="150"/>
        <v>0</v>
      </c>
      <c r="CF373" s="9">
        <f t="shared" si="150"/>
        <v>0</v>
      </c>
      <c r="CG373" s="9">
        <f t="shared" si="150"/>
        <v>0</v>
      </c>
      <c r="CH373" s="9">
        <f t="shared" si="150"/>
        <v>0</v>
      </c>
      <c r="CI373" s="9">
        <f t="shared" si="150"/>
        <v>0</v>
      </c>
      <c r="CJ373" s="9">
        <f t="shared" si="150"/>
        <v>0</v>
      </c>
      <c r="CK373" s="9">
        <f t="shared" si="150"/>
        <v>0</v>
      </c>
      <c r="CL373" s="9">
        <f t="shared" si="150"/>
        <v>0</v>
      </c>
      <c r="CM373" s="9">
        <f t="shared" si="150"/>
        <v>0</v>
      </c>
      <c r="CN373" s="69">
        <f t="shared" si="150"/>
        <v>0</v>
      </c>
      <c r="CO373" s="9">
        <f t="shared" si="150"/>
        <v>0</v>
      </c>
      <c r="CP373" s="9">
        <f t="shared" si="150"/>
        <v>0</v>
      </c>
      <c r="CQ373" s="9">
        <f t="shared" si="150"/>
        <v>0</v>
      </c>
      <c r="CR373" s="9">
        <f t="shared" si="150"/>
        <v>0</v>
      </c>
      <c r="CS373" s="9">
        <f t="shared" si="150"/>
        <v>0</v>
      </c>
      <c r="CT373" s="9">
        <f t="shared" si="150"/>
        <v>0</v>
      </c>
      <c r="CU373" s="9">
        <f t="shared" si="150"/>
        <v>0</v>
      </c>
      <c r="CV373" s="9">
        <f t="shared" si="150"/>
        <v>0</v>
      </c>
      <c r="CW373" s="9">
        <f t="shared" si="150"/>
        <v>0</v>
      </c>
      <c r="CX373" s="9">
        <f t="shared" si="150"/>
        <v>0</v>
      </c>
      <c r="CY373" s="9">
        <f t="shared" si="150"/>
        <v>0</v>
      </c>
      <c r="CZ373" s="69">
        <f t="shared" si="149"/>
        <v>0</v>
      </c>
      <c r="DA373" s="9">
        <f t="shared" si="149"/>
        <v>0</v>
      </c>
      <c r="DB373" s="9">
        <f t="shared" si="149"/>
        <v>0</v>
      </c>
      <c r="DC373" s="9">
        <f t="shared" si="149"/>
        <v>0</v>
      </c>
      <c r="DD373" s="9">
        <f t="shared" si="149"/>
        <v>0</v>
      </c>
      <c r="DE373" s="9">
        <f t="shared" si="149"/>
        <v>0</v>
      </c>
      <c r="DF373" s="9">
        <f t="shared" si="149"/>
        <v>0</v>
      </c>
      <c r="DG373" s="9">
        <f t="shared" si="149"/>
        <v>0</v>
      </c>
      <c r="DH373" s="9">
        <f t="shared" si="149"/>
        <v>0</v>
      </c>
      <c r="DI373" s="9">
        <f t="shared" si="149"/>
        <v>0</v>
      </c>
      <c r="DJ373" s="9">
        <f t="shared" si="149"/>
        <v>0</v>
      </c>
      <c r="DK373" s="9">
        <f t="shared" si="149"/>
        <v>0</v>
      </c>
      <c r="DL373" s="69">
        <f t="shared" si="149"/>
        <v>0</v>
      </c>
      <c r="DM373" s="9">
        <f t="shared" si="149"/>
        <v>0</v>
      </c>
      <c r="DN373" s="9">
        <f t="shared" si="149"/>
        <v>0</v>
      </c>
      <c r="DO373" s="9">
        <f t="shared" si="149"/>
        <v>0</v>
      </c>
      <c r="DP373" s="9">
        <f t="shared" si="149"/>
        <v>0</v>
      </c>
      <c r="DQ373" s="9">
        <f t="shared" si="149"/>
        <v>0</v>
      </c>
      <c r="DR373" s="9">
        <f t="shared" si="149"/>
        <v>0</v>
      </c>
      <c r="DS373" s="9">
        <f t="shared" si="149"/>
        <v>0</v>
      </c>
      <c r="DT373" s="9">
        <f t="shared" si="149"/>
        <v>0</v>
      </c>
      <c r="DU373" s="9">
        <f t="shared" si="149"/>
        <v>0</v>
      </c>
      <c r="DV373" s="9">
        <f t="shared" si="149"/>
        <v>0</v>
      </c>
      <c r="DW373" s="9">
        <f t="shared" si="149"/>
        <v>0</v>
      </c>
      <c r="DX373" s="4"/>
      <c r="DY373" s="4"/>
      <c r="DZ373" s="4"/>
      <c r="EA373" s="4"/>
      <c r="EB373" s="4"/>
      <c r="EC373" s="4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  <c r="FS373" s="4"/>
      <c r="FT373" s="4"/>
      <c r="FU373" s="4"/>
      <c r="FV373" s="4"/>
      <c r="FW373" s="4"/>
      <c r="FX373" s="4"/>
      <c r="FY373" s="4"/>
      <c r="FZ373" s="4"/>
      <c r="GA373" s="4"/>
      <c r="GB373" s="4"/>
      <c r="GC373" s="4"/>
      <c r="GD373" s="4"/>
      <c r="GE373" s="4"/>
      <c r="GF373" s="4"/>
      <c r="GG373" s="4"/>
    </row>
    <row r="374" spans="1:189" ht="14" hidden="1" x14ac:dyDescent="0.35">
      <c r="A374" s="1"/>
      <c r="B374" s="43" t="str">
        <f>B67</f>
        <v/>
      </c>
      <c r="C374" s="2"/>
      <c r="D374" s="44">
        <f t="shared" si="113"/>
        <v>0</v>
      </c>
      <c r="E374" s="84" t="str">
        <f>"Recuperação Pis/Cofins "&amp;$E67</f>
        <v xml:space="preserve">Recuperação Pis/Cofins </v>
      </c>
      <c r="F374" s="67"/>
      <c r="G374" s="68"/>
      <c r="H374" s="9">
        <f t="shared" si="152"/>
        <v>0</v>
      </c>
      <c r="I374" s="9">
        <f t="shared" si="152"/>
        <v>0</v>
      </c>
      <c r="J374" s="9">
        <f t="shared" si="152"/>
        <v>0</v>
      </c>
      <c r="K374" s="9">
        <f t="shared" si="152"/>
        <v>0</v>
      </c>
      <c r="L374" s="9">
        <f t="shared" si="152"/>
        <v>0</v>
      </c>
      <c r="M374" s="9">
        <f t="shared" si="152"/>
        <v>0</v>
      </c>
      <c r="N374" s="9">
        <f t="shared" si="152"/>
        <v>0</v>
      </c>
      <c r="O374" s="9">
        <f t="shared" si="152"/>
        <v>0</v>
      </c>
      <c r="P374" s="9">
        <f t="shared" si="152"/>
        <v>0</v>
      </c>
      <c r="Q374" s="9">
        <f t="shared" si="152"/>
        <v>0</v>
      </c>
      <c r="R374" s="9">
        <f t="shared" si="152"/>
        <v>0</v>
      </c>
      <c r="S374" s="9">
        <f t="shared" si="152"/>
        <v>0</v>
      </c>
      <c r="T374" s="69">
        <f t="shared" si="152"/>
        <v>0</v>
      </c>
      <c r="U374" s="9">
        <f t="shared" si="152"/>
        <v>0</v>
      </c>
      <c r="V374" s="9">
        <f t="shared" si="152"/>
        <v>0</v>
      </c>
      <c r="W374" s="9">
        <f t="shared" si="152"/>
        <v>0</v>
      </c>
      <c r="X374" s="9">
        <f t="shared" si="152"/>
        <v>0</v>
      </c>
      <c r="Y374" s="9">
        <f t="shared" si="152"/>
        <v>0</v>
      </c>
      <c r="Z374" s="9">
        <f t="shared" si="152"/>
        <v>0</v>
      </c>
      <c r="AA374" s="9">
        <f t="shared" si="152"/>
        <v>0</v>
      </c>
      <c r="AB374" s="9">
        <f t="shared" si="152"/>
        <v>0</v>
      </c>
      <c r="AC374" s="9">
        <f t="shared" si="152"/>
        <v>0</v>
      </c>
      <c r="AD374" s="9">
        <f t="shared" si="152"/>
        <v>0</v>
      </c>
      <c r="AE374" s="9">
        <f t="shared" si="152"/>
        <v>0</v>
      </c>
      <c r="AF374" s="69">
        <f t="shared" si="152"/>
        <v>0</v>
      </c>
      <c r="AG374" s="9">
        <f t="shared" si="152"/>
        <v>0</v>
      </c>
      <c r="AH374" s="9">
        <f t="shared" si="152"/>
        <v>0</v>
      </c>
      <c r="AI374" s="9">
        <f t="shared" si="152"/>
        <v>0</v>
      </c>
      <c r="AJ374" s="9">
        <f t="shared" si="152"/>
        <v>0</v>
      </c>
      <c r="AK374" s="9">
        <f t="shared" si="152"/>
        <v>0</v>
      </c>
      <c r="AL374" s="9">
        <f t="shared" si="152"/>
        <v>0</v>
      </c>
      <c r="AM374" s="9">
        <f t="shared" si="152"/>
        <v>0</v>
      </c>
      <c r="AN374" s="9">
        <f t="shared" si="152"/>
        <v>0</v>
      </c>
      <c r="AO374" s="9">
        <f t="shared" si="152"/>
        <v>0</v>
      </c>
      <c r="AP374" s="9">
        <f t="shared" si="152"/>
        <v>0</v>
      </c>
      <c r="AQ374" s="9">
        <f t="shared" si="152"/>
        <v>0</v>
      </c>
      <c r="AR374" s="69">
        <f t="shared" si="152"/>
        <v>0</v>
      </c>
      <c r="AS374" s="9">
        <f t="shared" si="152"/>
        <v>0</v>
      </c>
      <c r="AT374" s="9">
        <f t="shared" si="152"/>
        <v>0</v>
      </c>
      <c r="AU374" s="9">
        <f t="shared" si="152"/>
        <v>0</v>
      </c>
      <c r="AV374" s="9">
        <f t="shared" si="152"/>
        <v>0</v>
      </c>
      <c r="AW374" s="9">
        <f t="shared" si="152"/>
        <v>0</v>
      </c>
      <c r="AX374" s="9">
        <f t="shared" si="152"/>
        <v>0</v>
      </c>
      <c r="AY374" s="9">
        <f t="shared" si="152"/>
        <v>0</v>
      </c>
      <c r="AZ374" s="9">
        <f t="shared" si="152"/>
        <v>0</v>
      </c>
      <c r="BA374" s="9">
        <f t="shared" si="152"/>
        <v>0</v>
      </c>
      <c r="BB374" s="9">
        <f t="shared" si="152"/>
        <v>0</v>
      </c>
      <c r="BC374" s="9">
        <f t="shared" si="152"/>
        <v>0</v>
      </c>
      <c r="BD374" s="69">
        <f t="shared" si="152"/>
        <v>0</v>
      </c>
      <c r="BE374" s="9">
        <f t="shared" si="152"/>
        <v>0</v>
      </c>
      <c r="BF374" s="9">
        <f t="shared" si="152"/>
        <v>0</v>
      </c>
      <c r="BG374" s="9">
        <f t="shared" si="152"/>
        <v>0</v>
      </c>
      <c r="BH374" s="9">
        <f t="shared" si="152"/>
        <v>0</v>
      </c>
      <c r="BI374" s="9">
        <f t="shared" si="152"/>
        <v>0</v>
      </c>
      <c r="BJ374" s="9">
        <f t="shared" si="152"/>
        <v>0</v>
      </c>
      <c r="BK374" s="9">
        <f t="shared" si="152"/>
        <v>0</v>
      </c>
      <c r="BL374" s="9">
        <f t="shared" si="152"/>
        <v>0</v>
      </c>
      <c r="BM374" s="9">
        <f t="shared" si="152"/>
        <v>0</v>
      </c>
      <c r="BN374" s="9">
        <f t="shared" si="152"/>
        <v>0</v>
      </c>
      <c r="BO374" s="9">
        <f t="shared" si="152"/>
        <v>0</v>
      </c>
      <c r="BP374" s="69">
        <f t="shared" si="152"/>
        <v>0</v>
      </c>
      <c r="BQ374" s="9">
        <f t="shared" si="152"/>
        <v>0</v>
      </c>
      <c r="BR374" s="9">
        <f t="shared" si="152"/>
        <v>0</v>
      </c>
      <c r="BS374" s="9">
        <f t="shared" ref="BS374:CX374" si="153">-$F374*BS528</f>
        <v>0</v>
      </c>
      <c r="BT374" s="9">
        <f t="shared" si="150"/>
        <v>0</v>
      </c>
      <c r="BU374" s="9">
        <f t="shared" si="150"/>
        <v>0</v>
      </c>
      <c r="BV374" s="9">
        <f t="shared" si="150"/>
        <v>0</v>
      </c>
      <c r="BW374" s="9">
        <f t="shared" si="150"/>
        <v>0</v>
      </c>
      <c r="BX374" s="9">
        <f t="shared" si="150"/>
        <v>0</v>
      </c>
      <c r="BY374" s="9">
        <f t="shared" si="150"/>
        <v>0</v>
      </c>
      <c r="BZ374" s="9">
        <f t="shared" si="150"/>
        <v>0</v>
      </c>
      <c r="CA374" s="9">
        <f t="shared" si="150"/>
        <v>0</v>
      </c>
      <c r="CB374" s="69">
        <f t="shared" si="150"/>
        <v>0</v>
      </c>
      <c r="CC374" s="9">
        <f t="shared" si="150"/>
        <v>0</v>
      </c>
      <c r="CD374" s="9">
        <f t="shared" si="150"/>
        <v>0</v>
      </c>
      <c r="CE374" s="9">
        <f t="shared" si="150"/>
        <v>0</v>
      </c>
      <c r="CF374" s="9">
        <f t="shared" si="150"/>
        <v>0</v>
      </c>
      <c r="CG374" s="9">
        <f t="shared" si="150"/>
        <v>0</v>
      </c>
      <c r="CH374" s="9">
        <f t="shared" si="150"/>
        <v>0</v>
      </c>
      <c r="CI374" s="9">
        <f t="shared" si="150"/>
        <v>0</v>
      </c>
      <c r="CJ374" s="9">
        <f t="shared" si="150"/>
        <v>0</v>
      </c>
      <c r="CK374" s="9">
        <f t="shared" si="150"/>
        <v>0</v>
      </c>
      <c r="CL374" s="9">
        <f t="shared" si="150"/>
        <v>0</v>
      </c>
      <c r="CM374" s="9">
        <f t="shared" si="150"/>
        <v>0</v>
      </c>
      <c r="CN374" s="69">
        <f t="shared" si="150"/>
        <v>0</v>
      </c>
      <c r="CO374" s="9">
        <f t="shared" si="150"/>
        <v>0</v>
      </c>
      <c r="CP374" s="9">
        <f t="shared" si="150"/>
        <v>0</v>
      </c>
      <c r="CQ374" s="9">
        <f t="shared" si="150"/>
        <v>0</v>
      </c>
      <c r="CR374" s="9">
        <f t="shared" si="150"/>
        <v>0</v>
      </c>
      <c r="CS374" s="9">
        <f t="shared" si="150"/>
        <v>0</v>
      </c>
      <c r="CT374" s="9">
        <f t="shared" si="150"/>
        <v>0</v>
      </c>
      <c r="CU374" s="9">
        <f t="shared" si="150"/>
        <v>0</v>
      </c>
      <c r="CV374" s="9">
        <f t="shared" si="150"/>
        <v>0</v>
      </c>
      <c r="CW374" s="9">
        <f t="shared" si="150"/>
        <v>0</v>
      </c>
      <c r="CX374" s="9">
        <f t="shared" si="150"/>
        <v>0</v>
      </c>
      <c r="CY374" s="9">
        <f t="shared" si="150"/>
        <v>0</v>
      </c>
      <c r="CZ374" s="69">
        <f t="shared" si="149"/>
        <v>0</v>
      </c>
      <c r="DA374" s="9">
        <f t="shared" si="149"/>
        <v>0</v>
      </c>
      <c r="DB374" s="9">
        <f t="shared" si="149"/>
        <v>0</v>
      </c>
      <c r="DC374" s="9">
        <f t="shared" si="149"/>
        <v>0</v>
      </c>
      <c r="DD374" s="9">
        <f t="shared" si="149"/>
        <v>0</v>
      </c>
      <c r="DE374" s="9">
        <f t="shared" si="149"/>
        <v>0</v>
      </c>
      <c r="DF374" s="9">
        <f t="shared" si="149"/>
        <v>0</v>
      </c>
      <c r="DG374" s="9">
        <f t="shared" si="149"/>
        <v>0</v>
      </c>
      <c r="DH374" s="9">
        <f t="shared" si="149"/>
        <v>0</v>
      </c>
      <c r="DI374" s="9">
        <f t="shared" si="149"/>
        <v>0</v>
      </c>
      <c r="DJ374" s="9">
        <f t="shared" si="149"/>
        <v>0</v>
      </c>
      <c r="DK374" s="9">
        <f t="shared" si="149"/>
        <v>0</v>
      </c>
      <c r="DL374" s="69">
        <f t="shared" si="149"/>
        <v>0</v>
      </c>
      <c r="DM374" s="9">
        <f t="shared" si="149"/>
        <v>0</v>
      </c>
      <c r="DN374" s="9">
        <f t="shared" si="149"/>
        <v>0</v>
      </c>
      <c r="DO374" s="9">
        <f t="shared" si="149"/>
        <v>0</v>
      </c>
      <c r="DP374" s="9">
        <f t="shared" si="149"/>
        <v>0</v>
      </c>
      <c r="DQ374" s="9">
        <f t="shared" si="149"/>
        <v>0</v>
      </c>
      <c r="DR374" s="9">
        <f t="shared" si="149"/>
        <v>0</v>
      </c>
      <c r="DS374" s="9">
        <f t="shared" si="149"/>
        <v>0</v>
      </c>
      <c r="DT374" s="9">
        <f t="shared" si="149"/>
        <v>0</v>
      </c>
      <c r="DU374" s="9">
        <f t="shared" si="149"/>
        <v>0</v>
      </c>
      <c r="DV374" s="9">
        <f t="shared" si="149"/>
        <v>0</v>
      </c>
      <c r="DW374" s="9">
        <f t="shared" si="149"/>
        <v>0</v>
      </c>
      <c r="DX374" s="4"/>
      <c r="DY374" s="4"/>
      <c r="DZ374" s="4"/>
      <c r="EA374" s="4"/>
      <c r="EB374" s="4"/>
      <c r="EC374" s="4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  <c r="FS374" s="4"/>
      <c r="FT374" s="4"/>
      <c r="FU374" s="4"/>
      <c r="FV374" s="4"/>
      <c r="FW374" s="4"/>
      <c r="FX374" s="4"/>
      <c r="FY374" s="4"/>
      <c r="FZ374" s="4"/>
      <c r="GA374" s="4"/>
      <c r="GB374" s="4"/>
      <c r="GC374" s="4"/>
      <c r="GD374" s="4"/>
      <c r="GE374" s="4"/>
      <c r="GF374" s="4"/>
      <c r="GG374" s="4"/>
    </row>
    <row r="375" spans="1:189" ht="14" hidden="1" x14ac:dyDescent="0.35">
      <c r="A375" s="1"/>
      <c r="B375" s="43" t="str">
        <f>B68</f>
        <v/>
      </c>
      <c r="C375" s="2"/>
      <c r="D375" s="44">
        <f t="shared" si="113"/>
        <v>0</v>
      </c>
      <c r="E375" s="84" t="str">
        <f>"Recuperação Pis/Cofins "&amp;$E68</f>
        <v xml:space="preserve">Recuperação Pis/Cofins </v>
      </c>
      <c r="F375" s="67"/>
      <c r="G375" s="68"/>
      <c r="H375" s="9">
        <f t="shared" ref="H375:BS378" si="154">-$F375*H529</f>
        <v>0</v>
      </c>
      <c r="I375" s="9">
        <f t="shared" si="154"/>
        <v>0</v>
      </c>
      <c r="J375" s="9">
        <f t="shared" si="154"/>
        <v>0</v>
      </c>
      <c r="K375" s="9">
        <f t="shared" si="154"/>
        <v>0</v>
      </c>
      <c r="L375" s="9">
        <f t="shared" si="154"/>
        <v>0</v>
      </c>
      <c r="M375" s="9">
        <f t="shared" si="154"/>
        <v>0</v>
      </c>
      <c r="N375" s="9">
        <f t="shared" si="154"/>
        <v>0</v>
      </c>
      <c r="O375" s="9">
        <f t="shared" si="154"/>
        <v>0</v>
      </c>
      <c r="P375" s="9">
        <f t="shared" si="154"/>
        <v>0</v>
      </c>
      <c r="Q375" s="9">
        <f t="shared" si="154"/>
        <v>0</v>
      </c>
      <c r="R375" s="9">
        <f t="shared" si="154"/>
        <v>0</v>
      </c>
      <c r="S375" s="9">
        <f t="shared" si="154"/>
        <v>0</v>
      </c>
      <c r="T375" s="69">
        <f t="shared" si="154"/>
        <v>0</v>
      </c>
      <c r="U375" s="9">
        <f t="shared" si="154"/>
        <v>0</v>
      </c>
      <c r="V375" s="9">
        <f t="shared" si="154"/>
        <v>0</v>
      </c>
      <c r="W375" s="9">
        <f t="shared" si="154"/>
        <v>0</v>
      </c>
      <c r="X375" s="9">
        <f t="shared" si="154"/>
        <v>0</v>
      </c>
      <c r="Y375" s="9">
        <f t="shared" si="154"/>
        <v>0</v>
      </c>
      <c r="Z375" s="9">
        <f t="shared" si="154"/>
        <v>0</v>
      </c>
      <c r="AA375" s="9">
        <f t="shared" si="154"/>
        <v>0</v>
      </c>
      <c r="AB375" s="9">
        <f t="shared" si="154"/>
        <v>0</v>
      </c>
      <c r="AC375" s="9">
        <f t="shared" si="154"/>
        <v>0</v>
      </c>
      <c r="AD375" s="9">
        <f t="shared" si="154"/>
        <v>0</v>
      </c>
      <c r="AE375" s="9">
        <f t="shared" si="154"/>
        <v>0</v>
      </c>
      <c r="AF375" s="69">
        <f t="shared" si="154"/>
        <v>0</v>
      </c>
      <c r="AG375" s="9">
        <f t="shared" si="154"/>
        <v>0</v>
      </c>
      <c r="AH375" s="9">
        <f t="shared" si="154"/>
        <v>0</v>
      </c>
      <c r="AI375" s="9">
        <f t="shared" si="154"/>
        <v>0</v>
      </c>
      <c r="AJ375" s="9">
        <f t="shared" si="154"/>
        <v>0</v>
      </c>
      <c r="AK375" s="9">
        <f t="shared" si="154"/>
        <v>0</v>
      </c>
      <c r="AL375" s="9">
        <f t="shared" si="154"/>
        <v>0</v>
      </c>
      <c r="AM375" s="9">
        <f t="shared" si="154"/>
        <v>0</v>
      </c>
      <c r="AN375" s="9">
        <f t="shared" si="154"/>
        <v>0</v>
      </c>
      <c r="AO375" s="9">
        <f t="shared" si="154"/>
        <v>0</v>
      </c>
      <c r="AP375" s="9">
        <f t="shared" si="154"/>
        <v>0</v>
      </c>
      <c r="AQ375" s="9">
        <f t="shared" si="154"/>
        <v>0</v>
      </c>
      <c r="AR375" s="69">
        <f t="shared" si="154"/>
        <v>0</v>
      </c>
      <c r="AS375" s="9">
        <f t="shared" si="154"/>
        <v>0</v>
      </c>
      <c r="AT375" s="9">
        <f t="shared" si="154"/>
        <v>0</v>
      </c>
      <c r="AU375" s="9">
        <f t="shared" si="154"/>
        <v>0</v>
      </c>
      <c r="AV375" s="9">
        <f t="shared" si="154"/>
        <v>0</v>
      </c>
      <c r="AW375" s="9">
        <f t="shared" si="154"/>
        <v>0</v>
      </c>
      <c r="AX375" s="9">
        <f t="shared" si="154"/>
        <v>0</v>
      </c>
      <c r="AY375" s="9">
        <f t="shared" si="154"/>
        <v>0</v>
      </c>
      <c r="AZ375" s="9">
        <f t="shared" si="154"/>
        <v>0</v>
      </c>
      <c r="BA375" s="9">
        <f t="shared" si="154"/>
        <v>0</v>
      </c>
      <c r="BB375" s="9">
        <f t="shared" si="154"/>
        <v>0</v>
      </c>
      <c r="BC375" s="9">
        <f t="shared" si="154"/>
        <v>0</v>
      </c>
      <c r="BD375" s="69">
        <f t="shared" si="154"/>
        <v>0</v>
      </c>
      <c r="BE375" s="9">
        <f t="shared" si="154"/>
        <v>0</v>
      </c>
      <c r="BF375" s="9">
        <f t="shared" si="154"/>
        <v>0</v>
      </c>
      <c r="BG375" s="9">
        <f t="shared" si="154"/>
        <v>0</v>
      </c>
      <c r="BH375" s="9">
        <f t="shared" si="154"/>
        <v>0</v>
      </c>
      <c r="BI375" s="9">
        <f t="shared" si="154"/>
        <v>0</v>
      </c>
      <c r="BJ375" s="9">
        <f t="shared" si="154"/>
        <v>0</v>
      </c>
      <c r="BK375" s="9">
        <f t="shared" si="154"/>
        <v>0</v>
      </c>
      <c r="BL375" s="9">
        <f t="shared" si="154"/>
        <v>0</v>
      </c>
      <c r="BM375" s="9">
        <f t="shared" si="154"/>
        <v>0</v>
      </c>
      <c r="BN375" s="9">
        <f t="shared" si="154"/>
        <v>0</v>
      </c>
      <c r="BO375" s="9">
        <f t="shared" si="154"/>
        <v>0</v>
      </c>
      <c r="BP375" s="69">
        <f t="shared" si="154"/>
        <v>0</v>
      </c>
      <c r="BQ375" s="9">
        <f t="shared" si="154"/>
        <v>0</v>
      </c>
      <c r="BR375" s="9">
        <f t="shared" si="154"/>
        <v>0</v>
      </c>
      <c r="BS375" s="9">
        <f t="shared" si="154"/>
        <v>0</v>
      </c>
      <c r="BT375" s="9">
        <f t="shared" si="150"/>
        <v>0</v>
      </c>
      <c r="BU375" s="9">
        <f t="shared" si="150"/>
        <v>0</v>
      </c>
      <c r="BV375" s="9">
        <f t="shared" si="150"/>
        <v>0</v>
      </c>
      <c r="BW375" s="9">
        <f t="shared" si="150"/>
        <v>0</v>
      </c>
      <c r="BX375" s="9">
        <f t="shared" si="150"/>
        <v>0</v>
      </c>
      <c r="BY375" s="9">
        <f t="shared" si="150"/>
        <v>0</v>
      </c>
      <c r="BZ375" s="9">
        <f t="shared" si="150"/>
        <v>0</v>
      </c>
      <c r="CA375" s="9">
        <f t="shared" si="150"/>
        <v>0</v>
      </c>
      <c r="CB375" s="69">
        <f t="shared" si="150"/>
        <v>0</v>
      </c>
      <c r="CC375" s="9">
        <f t="shared" si="150"/>
        <v>0</v>
      </c>
      <c r="CD375" s="9">
        <f t="shared" si="150"/>
        <v>0</v>
      </c>
      <c r="CE375" s="9">
        <f t="shared" si="150"/>
        <v>0</v>
      </c>
      <c r="CF375" s="9">
        <f t="shared" si="150"/>
        <v>0</v>
      </c>
      <c r="CG375" s="9">
        <f t="shared" si="150"/>
        <v>0</v>
      </c>
      <c r="CH375" s="9">
        <f t="shared" si="150"/>
        <v>0</v>
      </c>
      <c r="CI375" s="9">
        <f t="shared" si="150"/>
        <v>0</v>
      </c>
      <c r="CJ375" s="9">
        <f t="shared" si="150"/>
        <v>0</v>
      </c>
      <c r="CK375" s="9">
        <f t="shared" si="150"/>
        <v>0</v>
      </c>
      <c r="CL375" s="9">
        <f t="shared" si="150"/>
        <v>0</v>
      </c>
      <c r="CM375" s="9">
        <f t="shared" si="150"/>
        <v>0</v>
      </c>
      <c r="CN375" s="69">
        <f t="shared" si="150"/>
        <v>0</v>
      </c>
      <c r="CO375" s="9">
        <f t="shared" si="150"/>
        <v>0</v>
      </c>
      <c r="CP375" s="9">
        <f t="shared" si="150"/>
        <v>0</v>
      </c>
      <c r="CQ375" s="9">
        <f t="shared" si="150"/>
        <v>0</v>
      </c>
      <c r="CR375" s="9">
        <f t="shared" si="150"/>
        <v>0</v>
      </c>
      <c r="CS375" s="9">
        <f t="shared" si="150"/>
        <v>0</v>
      </c>
      <c r="CT375" s="9">
        <f t="shared" si="150"/>
        <v>0</v>
      </c>
      <c r="CU375" s="9">
        <f t="shared" si="150"/>
        <v>0</v>
      </c>
      <c r="CV375" s="9">
        <f t="shared" si="150"/>
        <v>0</v>
      </c>
      <c r="CW375" s="9">
        <f t="shared" si="150"/>
        <v>0</v>
      </c>
      <c r="CX375" s="9">
        <f t="shared" si="150"/>
        <v>0</v>
      </c>
      <c r="CY375" s="9">
        <f t="shared" si="150"/>
        <v>0</v>
      </c>
      <c r="CZ375" s="69">
        <f t="shared" si="149"/>
        <v>0</v>
      </c>
      <c r="DA375" s="9">
        <f t="shared" si="149"/>
        <v>0</v>
      </c>
      <c r="DB375" s="9">
        <f t="shared" si="149"/>
        <v>0</v>
      </c>
      <c r="DC375" s="9">
        <f t="shared" si="149"/>
        <v>0</v>
      </c>
      <c r="DD375" s="9">
        <f t="shared" si="149"/>
        <v>0</v>
      </c>
      <c r="DE375" s="9">
        <f t="shared" si="149"/>
        <v>0</v>
      </c>
      <c r="DF375" s="9">
        <f t="shared" si="149"/>
        <v>0</v>
      </c>
      <c r="DG375" s="9">
        <f t="shared" si="149"/>
        <v>0</v>
      </c>
      <c r="DH375" s="9">
        <f t="shared" si="149"/>
        <v>0</v>
      </c>
      <c r="DI375" s="9">
        <f t="shared" si="149"/>
        <v>0</v>
      </c>
      <c r="DJ375" s="9">
        <f t="shared" si="149"/>
        <v>0</v>
      </c>
      <c r="DK375" s="9">
        <f t="shared" si="149"/>
        <v>0</v>
      </c>
      <c r="DL375" s="69">
        <f t="shared" si="149"/>
        <v>0</v>
      </c>
      <c r="DM375" s="9">
        <f t="shared" si="149"/>
        <v>0</v>
      </c>
      <c r="DN375" s="9">
        <f t="shared" si="149"/>
        <v>0</v>
      </c>
      <c r="DO375" s="9">
        <f t="shared" si="149"/>
        <v>0</v>
      </c>
      <c r="DP375" s="9">
        <f t="shared" si="149"/>
        <v>0</v>
      </c>
      <c r="DQ375" s="9">
        <f t="shared" si="149"/>
        <v>0</v>
      </c>
      <c r="DR375" s="9">
        <f t="shared" si="149"/>
        <v>0</v>
      </c>
      <c r="DS375" s="9">
        <f t="shared" si="149"/>
        <v>0</v>
      </c>
      <c r="DT375" s="9">
        <f t="shared" si="149"/>
        <v>0</v>
      </c>
      <c r="DU375" s="9">
        <f t="shared" si="149"/>
        <v>0</v>
      </c>
      <c r="DV375" s="9">
        <f t="shared" si="149"/>
        <v>0</v>
      </c>
      <c r="DW375" s="9">
        <f t="shared" si="149"/>
        <v>0</v>
      </c>
      <c r="DX375" s="4"/>
      <c r="DY375" s="4"/>
      <c r="DZ375" s="4"/>
      <c r="EA375" s="4"/>
      <c r="EB375" s="4"/>
      <c r="EC375" s="4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  <c r="FS375" s="4"/>
      <c r="FT375" s="4"/>
      <c r="FU375" s="4"/>
      <c r="FV375" s="4"/>
      <c r="FW375" s="4"/>
      <c r="FX375" s="4"/>
      <c r="FY375" s="4"/>
      <c r="FZ375" s="4"/>
      <c r="GA375" s="4"/>
      <c r="GB375" s="4"/>
      <c r="GC375" s="4"/>
      <c r="GD375" s="4"/>
      <c r="GE375" s="4"/>
      <c r="GF375" s="4"/>
      <c r="GG375" s="4"/>
    </row>
    <row r="376" spans="1:189" ht="14" hidden="1" x14ac:dyDescent="0.35">
      <c r="A376" s="1"/>
      <c r="B376" s="43" t="str">
        <f>B69</f>
        <v/>
      </c>
      <c r="C376" s="2"/>
      <c r="D376" s="44">
        <f t="shared" si="113"/>
        <v>0</v>
      </c>
      <c r="E376" s="84" t="str">
        <f>"Recuperação Pis/Cofins "&amp;$E69</f>
        <v xml:space="preserve">Recuperação Pis/Cofins </v>
      </c>
      <c r="F376" s="67"/>
      <c r="G376" s="68"/>
      <c r="H376" s="9">
        <f t="shared" si="154"/>
        <v>0</v>
      </c>
      <c r="I376" s="9">
        <f t="shared" si="154"/>
        <v>0</v>
      </c>
      <c r="J376" s="9">
        <f t="shared" si="154"/>
        <v>0</v>
      </c>
      <c r="K376" s="9">
        <f t="shared" si="154"/>
        <v>0</v>
      </c>
      <c r="L376" s="9">
        <f t="shared" si="154"/>
        <v>0</v>
      </c>
      <c r="M376" s="9">
        <f t="shared" si="154"/>
        <v>0</v>
      </c>
      <c r="N376" s="9">
        <f t="shared" si="154"/>
        <v>0</v>
      </c>
      <c r="O376" s="9">
        <f t="shared" si="154"/>
        <v>0</v>
      </c>
      <c r="P376" s="9">
        <f t="shared" si="154"/>
        <v>0</v>
      </c>
      <c r="Q376" s="9">
        <f t="shared" si="154"/>
        <v>0</v>
      </c>
      <c r="R376" s="9">
        <f t="shared" si="154"/>
        <v>0</v>
      </c>
      <c r="S376" s="9">
        <f t="shared" si="154"/>
        <v>0</v>
      </c>
      <c r="T376" s="69">
        <f t="shared" si="154"/>
        <v>0</v>
      </c>
      <c r="U376" s="9">
        <f t="shared" si="154"/>
        <v>0</v>
      </c>
      <c r="V376" s="9">
        <f t="shared" si="154"/>
        <v>0</v>
      </c>
      <c r="W376" s="9">
        <f t="shared" si="154"/>
        <v>0</v>
      </c>
      <c r="X376" s="9">
        <f t="shared" si="154"/>
        <v>0</v>
      </c>
      <c r="Y376" s="9">
        <f t="shared" si="154"/>
        <v>0</v>
      </c>
      <c r="Z376" s="9">
        <f t="shared" si="154"/>
        <v>0</v>
      </c>
      <c r="AA376" s="9">
        <f t="shared" si="154"/>
        <v>0</v>
      </c>
      <c r="AB376" s="9">
        <f t="shared" si="154"/>
        <v>0</v>
      </c>
      <c r="AC376" s="9">
        <f t="shared" si="154"/>
        <v>0</v>
      </c>
      <c r="AD376" s="9">
        <f t="shared" si="154"/>
        <v>0</v>
      </c>
      <c r="AE376" s="9">
        <f t="shared" si="154"/>
        <v>0</v>
      </c>
      <c r="AF376" s="69">
        <f t="shared" si="154"/>
        <v>0</v>
      </c>
      <c r="AG376" s="9">
        <f t="shared" si="154"/>
        <v>0</v>
      </c>
      <c r="AH376" s="9">
        <f t="shared" si="154"/>
        <v>0</v>
      </c>
      <c r="AI376" s="9">
        <f t="shared" si="154"/>
        <v>0</v>
      </c>
      <c r="AJ376" s="9">
        <f t="shared" si="154"/>
        <v>0</v>
      </c>
      <c r="AK376" s="9">
        <f t="shared" si="154"/>
        <v>0</v>
      </c>
      <c r="AL376" s="9">
        <f t="shared" si="154"/>
        <v>0</v>
      </c>
      <c r="AM376" s="9">
        <f t="shared" si="154"/>
        <v>0</v>
      </c>
      <c r="AN376" s="9">
        <f t="shared" si="154"/>
        <v>0</v>
      </c>
      <c r="AO376" s="9">
        <f t="shared" si="154"/>
        <v>0</v>
      </c>
      <c r="AP376" s="9">
        <f t="shared" si="154"/>
        <v>0</v>
      </c>
      <c r="AQ376" s="9">
        <f t="shared" si="154"/>
        <v>0</v>
      </c>
      <c r="AR376" s="69">
        <f t="shared" si="154"/>
        <v>0</v>
      </c>
      <c r="AS376" s="9">
        <f t="shared" si="154"/>
        <v>0</v>
      </c>
      <c r="AT376" s="9">
        <f t="shared" si="154"/>
        <v>0</v>
      </c>
      <c r="AU376" s="9">
        <f t="shared" si="154"/>
        <v>0</v>
      </c>
      <c r="AV376" s="9">
        <f t="shared" si="154"/>
        <v>0</v>
      </c>
      <c r="AW376" s="9">
        <f t="shared" si="154"/>
        <v>0</v>
      </c>
      <c r="AX376" s="9">
        <f t="shared" si="154"/>
        <v>0</v>
      </c>
      <c r="AY376" s="9">
        <f t="shared" si="154"/>
        <v>0</v>
      </c>
      <c r="AZ376" s="9">
        <f t="shared" si="154"/>
        <v>0</v>
      </c>
      <c r="BA376" s="9">
        <f t="shared" si="154"/>
        <v>0</v>
      </c>
      <c r="BB376" s="9">
        <f t="shared" si="154"/>
        <v>0</v>
      </c>
      <c r="BC376" s="9">
        <f t="shared" si="154"/>
        <v>0</v>
      </c>
      <c r="BD376" s="69">
        <f t="shared" si="154"/>
        <v>0</v>
      </c>
      <c r="BE376" s="9">
        <f t="shared" si="154"/>
        <v>0</v>
      </c>
      <c r="BF376" s="9">
        <f t="shared" si="154"/>
        <v>0</v>
      </c>
      <c r="BG376" s="9">
        <f t="shared" si="154"/>
        <v>0</v>
      </c>
      <c r="BH376" s="9">
        <f t="shared" si="154"/>
        <v>0</v>
      </c>
      <c r="BI376" s="9">
        <f t="shared" si="154"/>
        <v>0</v>
      </c>
      <c r="BJ376" s="9">
        <f t="shared" si="154"/>
        <v>0</v>
      </c>
      <c r="BK376" s="9">
        <f t="shared" si="154"/>
        <v>0</v>
      </c>
      <c r="BL376" s="9">
        <f t="shared" si="154"/>
        <v>0</v>
      </c>
      <c r="BM376" s="9">
        <f t="shared" si="154"/>
        <v>0</v>
      </c>
      <c r="BN376" s="9">
        <f t="shared" si="154"/>
        <v>0</v>
      </c>
      <c r="BO376" s="9">
        <f t="shared" si="154"/>
        <v>0</v>
      </c>
      <c r="BP376" s="69">
        <f t="shared" si="154"/>
        <v>0</v>
      </c>
      <c r="BQ376" s="9">
        <f t="shared" si="154"/>
        <v>0</v>
      </c>
      <c r="BR376" s="9">
        <f t="shared" si="154"/>
        <v>0</v>
      </c>
      <c r="BS376" s="9">
        <f t="shared" si="154"/>
        <v>0</v>
      </c>
      <c r="BT376" s="9">
        <f t="shared" si="150"/>
        <v>0</v>
      </c>
      <c r="BU376" s="9">
        <f t="shared" si="150"/>
        <v>0</v>
      </c>
      <c r="BV376" s="9">
        <f t="shared" si="150"/>
        <v>0</v>
      </c>
      <c r="BW376" s="9">
        <f t="shared" si="150"/>
        <v>0</v>
      </c>
      <c r="BX376" s="9">
        <f t="shared" si="150"/>
        <v>0</v>
      </c>
      <c r="BY376" s="9">
        <f t="shared" si="150"/>
        <v>0</v>
      </c>
      <c r="BZ376" s="9">
        <f t="shared" si="150"/>
        <v>0</v>
      </c>
      <c r="CA376" s="9">
        <f t="shared" si="150"/>
        <v>0</v>
      </c>
      <c r="CB376" s="69">
        <f t="shared" si="150"/>
        <v>0</v>
      </c>
      <c r="CC376" s="9">
        <f t="shared" si="150"/>
        <v>0</v>
      </c>
      <c r="CD376" s="9">
        <f t="shared" si="150"/>
        <v>0</v>
      </c>
      <c r="CE376" s="9">
        <f t="shared" si="150"/>
        <v>0</v>
      </c>
      <c r="CF376" s="9">
        <f t="shared" si="150"/>
        <v>0</v>
      </c>
      <c r="CG376" s="9">
        <f t="shared" si="150"/>
        <v>0</v>
      </c>
      <c r="CH376" s="9">
        <f t="shared" si="150"/>
        <v>0</v>
      </c>
      <c r="CI376" s="9">
        <f t="shared" si="150"/>
        <v>0</v>
      </c>
      <c r="CJ376" s="9">
        <f t="shared" si="150"/>
        <v>0</v>
      </c>
      <c r="CK376" s="9">
        <f t="shared" si="150"/>
        <v>0</v>
      </c>
      <c r="CL376" s="9">
        <f t="shared" si="150"/>
        <v>0</v>
      </c>
      <c r="CM376" s="9">
        <f t="shared" si="150"/>
        <v>0</v>
      </c>
      <c r="CN376" s="69">
        <f t="shared" si="150"/>
        <v>0</v>
      </c>
      <c r="CO376" s="9">
        <f t="shared" si="150"/>
        <v>0</v>
      </c>
      <c r="CP376" s="9">
        <f t="shared" si="150"/>
        <v>0</v>
      </c>
      <c r="CQ376" s="9">
        <f t="shared" si="150"/>
        <v>0</v>
      </c>
      <c r="CR376" s="9">
        <f t="shared" si="150"/>
        <v>0</v>
      </c>
      <c r="CS376" s="9">
        <f t="shared" si="150"/>
        <v>0</v>
      </c>
      <c r="CT376" s="9">
        <f t="shared" si="150"/>
        <v>0</v>
      </c>
      <c r="CU376" s="9">
        <f t="shared" si="150"/>
        <v>0</v>
      </c>
      <c r="CV376" s="9">
        <f t="shared" si="150"/>
        <v>0</v>
      </c>
      <c r="CW376" s="9">
        <f t="shared" si="150"/>
        <v>0</v>
      </c>
      <c r="CX376" s="9">
        <f t="shared" si="150"/>
        <v>0</v>
      </c>
      <c r="CY376" s="9">
        <f t="shared" ref="CY376:ED376" si="155">-$F376*CY530</f>
        <v>0</v>
      </c>
      <c r="CZ376" s="69">
        <f t="shared" si="149"/>
        <v>0</v>
      </c>
      <c r="DA376" s="9">
        <f t="shared" si="149"/>
        <v>0</v>
      </c>
      <c r="DB376" s="9">
        <f t="shared" si="149"/>
        <v>0</v>
      </c>
      <c r="DC376" s="9">
        <f t="shared" si="149"/>
        <v>0</v>
      </c>
      <c r="DD376" s="9">
        <f t="shared" si="149"/>
        <v>0</v>
      </c>
      <c r="DE376" s="9">
        <f t="shared" si="149"/>
        <v>0</v>
      </c>
      <c r="DF376" s="9">
        <f t="shared" si="149"/>
        <v>0</v>
      </c>
      <c r="DG376" s="9">
        <f t="shared" si="149"/>
        <v>0</v>
      </c>
      <c r="DH376" s="9">
        <f t="shared" si="149"/>
        <v>0</v>
      </c>
      <c r="DI376" s="9">
        <f t="shared" si="149"/>
        <v>0</v>
      </c>
      <c r="DJ376" s="9">
        <f t="shared" si="149"/>
        <v>0</v>
      </c>
      <c r="DK376" s="9">
        <f t="shared" si="149"/>
        <v>0</v>
      </c>
      <c r="DL376" s="69">
        <f t="shared" si="149"/>
        <v>0</v>
      </c>
      <c r="DM376" s="9">
        <f t="shared" si="149"/>
        <v>0</v>
      </c>
      <c r="DN376" s="9">
        <f t="shared" si="149"/>
        <v>0</v>
      </c>
      <c r="DO376" s="9">
        <f t="shared" si="149"/>
        <v>0</v>
      </c>
      <c r="DP376" s="9">
        <f t="shared" si="149"/>
        <v>0</v>
      </c>
      <c r="DQ376" s="9">
        <f t="shared" si="149"/>
        <v>0</v>
      </c>
      <c r="DR376" s="9">
        <f t="shared" si="149"/>
        <v>0</v>
      </c>
      <c r="DS376" s="9">
        <f t="shared" si="149"/>
        <v>0</v>
      </c>
      <c r="DT376" s="9">
        <f t="shared" si="149"/>
        <v>0</v>
      </c>
      <c r="DU376" s="9">
        <f t="shared" si="149"/>
        <v>0</v>
      </c>
      <c r="DV376" s="9">
        <f t="shared" si="149"/>
        <v>0</v>
      </c>
      <c r="DW376" s="9">
        <f t="shared" si="149"/>
        <v>0</v>
      </c>
      <c r="DX376" s="4"/>
      <c r="DY376" s="4"/>
      <c r="DZ376" s="4"/>
      <c r="EA376" s="4"/>
      <c r="EB376" s="4"/>
      <c r="EC376" s="4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  <c r="FS376" s="4"/>
      <c r="FT376" s="4"/>
      <c r="FU376" s="4"/>
      <c r="FV376" s="4"/>
      <c r="FW376" s="4"/>
      <c r="FX376" s="4"/>
      <c r="FY376" s="4"/>
      <c r="FZ376" s="4"/>
      <c r="GA376" s="4"/>
      <c r="GB376" s="4"/>
      <c r="GC376" s="4"/>
      <c r="GD376" s="4"/>
      <c r="GE376" s="4"/>
      <c r="GF376" s="4"/>
      <c r="GG376" s="4"/>
    </row>
    <row r="377" spans="1:189" ht="14" hidden="1" x14ac:dyDescent="0.35">
      <c r="A377" s="1"/>
      <c r="B377" s="43" t="str">
        <f>B70</f>
        <v/>
      </c>
      <c r="C377" s="2"/>
      <c r="D377" s="44">
        <f t="shared" si="113"/>
        <v>0</v>
      </c>
      <c r="E377" s="84" t="str">
        <f>"Recuperação Pis/Cofins "&amp;$E70</f>
        <v xml:space="preserve">Recuperação Pis/Cofins </v>
      </c>
      <c r="F377" s="67"/>
      <c r="G377" s="68"/>
      <c r="H377" s="9">
        <f t="shared" si="154"/>
        <v>0</v>
      </c>
      <c r="I377" s="9">
        <f t="shared" si="154"/>
        <v>0</v>
      </c>
      <c r="J377" s="9">
        <f t="shared" si="154"/>
        <v>0</v>
      </c>
      <c r="K377" s="9">
        <f t="shared" si="154"/>
        <v>0</v>
      </c>
      <c r="L377" s="9">
        <f t="shared" si="154"/>
        <v>0</v>
      </c>
      <c r="M377" s="9">
        <f t="shared" si="154"/>
        <v>0</v>
      </c>
      <c r="N377" s="9">
        <f t="shared" si="154"/>
        <v>0</v>
      </c>
      <c r="O377" s="9">
        <f t="shared" si="154"/>
        <v>0</v>
      </c>
      <c r="P377" s="9">
        <f t="shared" si="154"/>
        <v>0</v>
      </c>
      <c r="Q377" s="9">
        <f t="shared" si="154"/>
        <v>0</v>
      </c>
      <c r="R377" s="9">
        <f t="shared" si="154"/>
        <v>0</v>
      </c>
      <c r="S377" s="9">
        <f t="shared" si="154"/>
        <v>0</v>
      </c>
      <c r="T377" s="69">
        <f t="shared" si="154"/>
        <v>0</v>
      </c>
      <c r="U377" s="9">
        <f t="shared" si="154"/>
        <v>0</v>
      </c>
      <c r="V377" s="9">
        <f t="shared" si="154"/>
        <v>0</v>
      </c>
      <c r="W377" s="9">
        <f t="shared" si="154"/>
        <v>0</v>
      </c>
      <c r="X377" s="9">
        <f t="shared" si="154"/>
        <v>0</v>
      </c>
      <c r="Y377" s="9">
        <f t="shared" si="154"/>
        <v>0</v>
      </c>
      <c r="Z377" s="9">
        <f t="shared" si="154"/>
        <v>0</v>
      </c>
      <c r="AA377" s="9">
        <f t="shared" si="154"/>
        <v>0</v>
      </c>
      <c r="AB377" s="9">
        <f t="shared" si="154"/>
        <v>0</v>
      </c>
      <c r="AC377" s="9">
        <f t="shared" si="154"/>
        <v>0</v>
      </c>
      <c r="AD377" s="9">
        <f t="shared" si="154"/>
        <v>0</v>
      </c>
      <c r="AE377" s="9">
        <f t="shared" si="154"/>
        <v>0</v>
      </c>
      <c r="AF377" s="69">
        <f t="shared" si="154"/>
        <v>0</v>
      </c>
      <c r="AG377" s="9">
        <f t="shared" si="154"/>
        <v>0</v>
      </c>
      <c r="AH377" s="9">
        <f t="shared" si="154"/>
        <v>0</v>
      </c>
      <c r="AI377" s="9">
        <f t="shared" si="154"/>
        <v>0</v>
      </c>
      <c r="AJ377" s="9">
        <f t="shared" si="154"/>
        <v>0</v>
      </c>
      <c r="AK377" s="9">
        <f t="shared" si="154"/>
        <v>0</v>
      </c>
      <c r="AL377" s="9">
        <f t="shared" si="154"/>
        <v>0</v>
      </c>
      <c r="AM377" s="9">
        <f t="shared" si="154"/>
        <v>0</v>
      </c>
      <c r="AN377" s="9">
        <f t="shared" si="154"/>
        <v>0</v>
      </c>
      <c r="AO377" s="9">
        <f t="shared" si="154"/>
        <v>0</v>
      </c>
      <c r="AP377" s="9">
        <f t="shared" si="154"/>
        <v>0</v>
      </c>
      <c r="AQ377" s="9">
        <f t="shared" si="154"/>
        <v>0</v>
      </c>
      <c r="AR377" s="69">
        <f t="shared" si="154"/>
        <v>0</v>
      </c>
      <c r="AS377" s="9">
        <f t="shared" si="154"/>
        <v>0</v>
      </c>
      <c r="AT377" s="9">
        <f t="shared" si="154"/>
        <v>0</v>
      </c>
      <c r="AU377" s="9">
        <f t="shared" si="154"/>
        <v>0</v>
      </c>
      <c r="AV377" s="9">
        <f t="shared" si="154"/>
        <v>0</v>
      </c>
      <c r="AW377" s="9">
        <f t="shared" si="154"/>
        <v>0</v>
      </c>
      <c r="AX377" s="9">
        <f t="shared" si="154"/>
        <v>0</v>
      </c>
      <c r="AY377" s="9">
        <f t="shared" si="154"/>
        <v>0</v>
      </c>
      <c r="AZ377" s="9">
        <f t="shared" si="154"/>
        <v>0</v>
      </c>
      <c r="BA377" s="9">
        <f t="shared" si="154"/>
        <v>0</v>
      </c>
      <c r="BB377" s="9">
        <f t="shared" si="154"/>
        <v>0</v>
      </c>
      <c r="BC377" s="9">
        <f t="shared" si="154"/>
        <v>0</v>
      </c>
      <c r="BD377" s="69">
        <f t="shared" si="154"/>
        <v>0</v>
      </c>
      <c r="BE377" s="9">
        <f t="shared" si="154"/>
        <v>0</v>
      </c>
      <c r="BF377" s="9">
        <f t="shared" si="154"/>
        <v>0</v>
      </c>
      <c r="BG377" s="9">
        <f t="shared" si="154"/>
        <v>0</v>
      </c>
      <c r="BH377" s="9">
        <f t="shared" si="154"/>
        <v>0</v>
      </c>
      <c r="BI377" s="9">
        <f t="shared" si="154"/>
        <v>0</v>
      </c>
      <c r="BJ377" s="9">
        <f t="shared" si="154"/>
        <v>0</v>
      </c>
      <c r="BK377" s="9">
        <f t="shared" si="154"/>
        <v>0</v>
      </c>
      <c r="BL377" s="9">
        <f t="shared" si="154"/>
        <v>0</v>
      </c>
      <c r="BM377" s="9">
        <f t="shared" si="154"/>
        <v>0</v>
      </c>
      <c r="BN377" s="9">
        <f t="shared" si="154"/>
        <v>0</v>
      </c>
      <c r="BO377" s="9">
        <f t="shared" si="154"/>
        <v>0</v>
      </c>
      <c r="BP377" s="69">
        <f t="shared" si="154"/>
        <v>0</v>
      </c>
      <c r="BQ377" s="9">
        <f t="shared" si="154"/>
        <v>0</v>
      </c>
      <c r="BR377" s="9">
        <f t="shared" si="154"/>
        <v>0</v>
      </c>
      <c r="BS377" s="9">
        <f t="shared" si="154"/>
        <v>0</v>
      </c>
      <c r="BT377" s="9">
        <f t="shared" ref="BT377:CY384" si="156">-$F377*BT531</f>
        <v>0</v>
      </c>
      <c r="BU377" s="9">
        <f t="shared" si="156"/>
        <v>0</v>
      </c>
      <c r="BV377" s="9">
        <f t="shared" si="156"/>
        <v>0</v>
      </c>
      <c r="BW377" s="9">
        <f t="shared" si="156"/>
        <v>0</v>
      </c>
      <c r="BX377" s="9">
        <f t="shared" si="156"/>
        <v>0</v>
      </c>
      <c r="BY377" s="9">
        <f t="shared" si="156"/>
        <v>0</v>
      </c>
      <c r="BZ377" s="9">
        <f t="shared" si="156"/>
        <v>0</v>
      </c>
      <c r="CA377" s="9">
        <f t="shared" si="156"/>
        <v>0</v>
      </c>
      <c r="CB377" s="69">
        <f t="shared" si="156"/>
        <v>0</v>
      </c>
      <c r="CC377" s="9">
        <f t="shared" si="156"/>
        <v>0</v>
      </c>
      <c r="CD377" s="9">
        <f t="shared" si="156"/>
        <v>0</v>
      </c>
      <c r="CE377" s="9">
        <f t="shared" si="156"/>
        <v>0</v>
      </c>
      <c r="CF377" s="9">
        <f t="shared" si="156"/>
        <v>0</v>
      </c>
      <c r="CG377" s="9">
        <f t="shared" si="156"/>
        <v>0</v>
      </c>
      <c r="CH377" s="9">
        <f t="shared" si="156"/>
        <v>0</v>
      </c>
      <c r="CI377" s="9">
        <f t="shared" si="156"/>
        <v>0</v>
      </c>
      <c r="CJ377" s="9">
        <f t="shared" si="156"/>
        <v>0</v>
      </c>
      <c r="CK377" s="9">
        <f t="shared" si="156"/>
        <v>0</v>
      </c>
      <c r="CL377" s="9">
        <f t="shared" si="156"/>
        <v>0</v>
      </c>
      <c r="CM377" s="9">
        <f t="shared" si="156"/>
        <v>0</v>
      </c>
      <c r="CN377" s="69">
        <f t="shared" si="156"/>
        <v>0</v>
      </c>
      <c r="CO377" s="9">
        <f t="shared" si="156"/>
        <v>0</v>
      </c>
      <c r="CP377" s="9">
        <f t="shared" si="156"/>
        <v>0</v>
      </c>
      <c r="CQ377" s="9">
        <f t="shared" si="156"/>
        <v>0</v>
      </c>
      <c r="CR377" s="9">
        <f t="shared" si="156"/>
        <v>0</v>
      </c>
      <c r="CS377" s="9">
        <f t="shared" si="156"/>
        <v>0</v>
      </c>
      <c r="CT377" s="9">
        <f t="shared" si="156"/>
        <v>0</v>
      </c>
      <c r="CU377" s="9">
        <f t="shared" si="156"/>
        <v>0</v>
      </c>
      <c r="CV377" s="9">
        <f t="shared" si="156"/>
        <v>0</v>
      </c>
      <c r="CW377" s="9">
        <f t="shared" si="156"/>
        <v>0</v>
      </c>
      <c r="CX377" s="9">
        <f t="shared" si="156"/>
        <v>0</v>
      </c>
      <c r="CY377" s="9">
        <f t="shared" si="156"/>
        <v>0</v>
      </c>
      <c r="CZ377" s="69">
        <f t="shared" si="149"/>
        <v>0</v>
      </c>
      <c r="DA377" s="9">
        <f t="shared" si="149"/>
        <v>0</v>
      </c>
      <c r="DB377" s="9">
        <f t="shared" si="149"/>
        <v>0</v>
      </c>
      <c r="DC377" s="9">
        <f t="shared" si="149"/>
        <v>0</v>
      </c>
      <c r="DD377" s="9">
        <f t="shared" si="149"/>
        <v>0</v>
      </c>
      <c r="DE377" s="9">
        <f t="shared" si="149"/>
        <v>0</v>
      </c>
      <c r="DF377" s="9">
        <f t="shared" si="149"/>
        <v>0</v>
      </c>
      <c r="DG377" s="9">
        <f t="shared" si="149"/>
        <v>0</v>
      </c>
      <c r="DH377" s="9">
        <f t="shared" si="149"/>
        <v>0</v>
      </c>
      <c r="DI377" s="9">
        <f t="shared" si="149"/>
        <v>0</v>
      </c>
      <c r="DJ377" s="9">
        <f t="shared" si="149"/>
        <v>0</v>
      </c>
      <c r="DK377" s="9">
        <f t="shared" si="149"/>
        <v>0</v>
      </c>
      <c r="DL377" s="69">
        <f t="shared" si="149"/>
        <v>0</v>
      </c>
      <c r="DM377" s="9">
        <f t="shared" si="149"/>
        <v>0</v>
      </c>
      <c r="DN377" s="9">
        <f t="shared" si="149"/>
        <v>0</v>
      </c>
      <c r="DO377" s="9">
        <f t="shared" si="149"/>
        <v>0</v>
      </c>
      <c r="DP377" s="9">
        <f t="shared" si="149"/>
        <v>0</v>
      </c>
      <c r="DQ377" s="9">
        <f t="shared" si="149"/>
        <v>0</v>
      </c>
      <c r="DR377" s="9">
        <f t="shared" si="149"/>
        <v>0</v>
      </c>
      <c r="DS377" s="9">
        <f t="shared" si="149"/>
        <v>0</v>
      </c>
      <c r="DT377" s="9">
        <f t="shared" si="149"/>
        <v>0</v>
      </c>
      <c r="DU377" s="9">
        <f t="shared" si="149"/>
        <v>0</v>
      </c>
      <c r="DV377" s="9">
        <f t="shared" si="149"/>
        <v>0</v>
      </c>
      <c r="DW377" s="9">
        <f t="shared" si="149"/>
        <v>0</v>
      </c>
      <c r="DX377" s="4"/>
      <c r="DY377" s="4"/>
      <c r="DZ377" s="4"/>
      <c r="EA377" s="4"/>
      <c r="EB377" s="4"/>
      <c r="EC377" s="4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  <c r="FS377" s="4"/>
      <c r="FT377" s="4"/>
      <c r="FU377" s="4"/>
      <c r="FV377" s="4"/>
      <c r="FW377" s="4"/>
      <c r="FX377" s="4"/>
      <c r="FY377" s="4"/>
      <c r="FZ377" s="4"/>
      <c r="GA377" s="4"/>
      <c r="GB377" s="4"/>
      <c r="GC377" s="4"/>
      <c r="GD377" s="4"/>
      <c r="GE377" s="4"/>
      <c r="GF377" s="4"/>
      <c r="GG377" s="4"/>
    </row>
    <row r="378" spans="1:189" ht="14" hidden="1" x14ac:dyDescent="0.35">
      <c r="A378" s="1"/>
      <c r="B378" s="43" t="str">
        <f>B71</f>
        <v/>
      </c>
      <c r="C378" s="2"/>
      <c r="D378" s="44">
        <f t="shared" si="113"/>
        <v>0</v>
      </c>
      <c r="E378" s="84" t="str">
        <f>"Recuperação Pis/Cofins "&amp;$E71</f>
        <v xml:space="preserve">Recuperação Pis/Cofins </v>
      </c>
      <c r="F378" s="67"/>
      <c r="G378" s="68"/>
      <c r="H378" s="9">
        <f t="shared" si="154"/>
        <v>0</v>
      </c>
      <c r="I378" s="9">
        <f t="shared" si="154"/>
        <v>0</v>
      </c>
      <c r="J378" s="9">
        <f t="shared" si="154"/>
        <v>0</v>
      </c>
      <c r="K378" s="9">
        <f t="shared" si="154"/>
        <v>0</v>
      </c>
      <c r="L378" s="9">
        <f t="shared" si="154"/>
        <v>0</v>
      </c>
      <c r="M378" s="9">
        <f t="shared" si="154"/>
        <v>0</v>
      </c>
      <c r="N378" s="9">
        <f t="shared" si="154"/>
        <v>0</v>
      </c>
      <c r="O378" s="9">
        <f t="shared" si="154"/>
        <v>0</v>
      </c>
      <c r="P378" s="9">
        <f t="shared" si="154"/>
        <v>0</v>
      </c>
      <c r="Q378" s="9">
        <f t="shared" si="154"/>
        <v>0</v>
      </c>
      <c r="R378" s="9">
        <f t="shared" si="154"/>
        <v>0</v>
      </c>
      <c r="S378" s="9">
        <f t="shared" si="154"/>
        <v>0</v>
      </c>
      <c r="T378" s="69">
        <f t="shared" si="154"/>
        <v>0</v>
      </c>
      <c r="U378" s="9">
        <f t="shared" si="154"/>
        <v>0</v>
      </c>
      <c r="V378" s="9">
        <f t="shared" si="154"/>
        <v>0</v>
      </c>
      <c r="W378" s="9">
        <f t="shared" si="154"/>
        <v>0</v>
      </c>
      <c r="X378" s="9">
        <f t="shared" si="154"/>
        <v>0</v>
      </c>
      <c r="Y378" s="9">
        <f t="shared" si="154"/>
        <v>0</v>
      </c>
      <c r="Z378" s="9">
        <f t="shared" si="154"/>
        <v>0</v>
      </c>
      <c r="AA378" s="9">
        <f t="shared" si="154"/>
        <v>0</v>
      </c>
      <c r="AB378" s="9">
        <f t="shared" si="154"/>
        <v>0</v>
      </c>
      <c r="AC378" s="9">
        <f t="shared" si="154"/>
        <v>0</v>
      </c>
      <c r="AD378" s="9">
        <f t="shared" si="154"/>
        <v>0</v>
      </c>
      <c r="AE378" s="9">
        <f t="shared" si="154"/>
        <v>0</v>
      </c>
      <c r="AF378" s="69">
        <f t="shared" si="154"/>
        <v>0</v>
      </c>
      <c r="AG378" s="9">
        <f t="shared" si="154"/>
        <v>0</v>
      </c>
      <c r="AH378" s="9">
        <f t="shared" si="154"/>
        <v>0</v>
      </c>
      <c r="AI378" s="9">
        <f t="shared" si="154"/>
        <v>0</v>
      </c>
      <c r="AJ378" s="9">
        <f t="shared" si="154"/>
        <v>0</v>
      </c>
      <c r="AK378" s="9">
        <f t="shared" si="154"/>
        <v>0</v>
      </c>
      <c r="AL378" s="9">
        <f t="shared" si="154"/>
        <v>0</v>
      </c>
      <c r="AM378" s="9">
        <f t="shared" si="154"/>
        <v>0</v>
      </c>
      <c r="AN378" s="9">
        <f t="shared" si="154"/>
        <v>0</v>
      </c>
      <c r="AO378" s="9">
        <f t="shared" si="154"/>
        <v>0</v>
      </c>
      <c r="AP378" s="9">
        <f t="shared" si="154"/>
        <v>0</v>
      </c>
      <c r="AQ378" s="9">
        <f t="shared" si="154"/>
        <v>0</v>
      </c>
      <c r="AR378" s="69">
        <f t="shared" si="154"/>
        <v>0</v>
      </c>
      <c r="AS378" s="9">
        <f t="shared" si="154"/>
        <v>0</v>
      </c>
      <c r="AT378" s="9">
        <f t="shared" si="154"/>
        <v>0</v>
      </c>
      <c r="AU378" s="9">
        <f t="shared" si="154"/>
        <v>0</v>
      </c>
      <c r="AV378" s="9">
        <f t="shared" si="154"/>
        <v>0</v>
      </c>
      <c r="AW378" s="9">
        <f t="shared" si="154"/>
        <v>0</v>
      </c>
      <c r="AX378" s="9">
        <f t="shared" si="154"/>
        <v>0</v>
      </c>
      <c r="AY378" s="9">
        <f t="shared" si="154"/>
        <v>0</v>
      </c>
      <c r="AZ378" s="9">
        <f t="shared" si="154"/>
        <v>0</v>
      </c>
      <c r="BA378" s="9">
        <f t="shared" si="154"/>
        <v>0</v>
      </c>
      <c r="BB378" s="9">
        <f t="shared" si="154"/>
        <v>0</v>
      </c>
      <c r="BC378" s="9">
        <f t="shared" si="154"/>
        <v>0</v>
      </c>
      <c r="BD378" s="69">
        <f t="shared" si="154"/>
        <v>0</v>
      </c>
      <c r="BE378" s="9">
        <f t="shared" si="154"/>
        <v>0</v>
      </c>
      <c r="BF378" s="9">
        <f t="shared" si="154"/>
        <v>0</v>
      </c>
      <c r="BG378" s="9">
        <f t="shared" si="154"/>
        <v>0</v>
      </c>
      <c r="BH378" s="9">
        <f t="shared" si="154"/>
        <v>0</v>
      </c>
      <c r="BI378" s="9">
        <f t="shared" si="154"/>
        <v>0</v>
      </c>
      <c r="BJ378" s="9">
        <f t="shared" si="154"/>
        <v>0</v>
      </c>
      <c r="BK378" s="9">
        <f t="shared" si="154"/>
        <v>0</v>
      </c>
      <c r="BL378" s="9">
        <f t="shared" si="154"/>
        <v>0</v>
      </c>
      <c r="BM378" s="9">
        <f t="shared" si="154"/>
        <v>0</v>
      </c>
      <c r="BN378" s="9">
        <f t="shared" si="154"/>
        <v>0</v>
      </c>
      <c r="BO378" s="9">
        <f t="shared" si="154"/>
        <v>0</v>
      </c>
      <c r="BP378" s="69">
        <f t="shared" si="154"/>
        <v>0</v>
      </c>
      <c r="BQ378" s="9">
        <f t="shared" si="154"/>
        <v>0</v>
      </c>
      <c r="BR378" s="9">
        <f t="shared" si="154"/>
        <v>0</v>
      </c>
      <c r="BS378" s="9">
        <f t="shared" ref="BS378:CX378" si="157">-$F378*BS532</f>
        <v>0</v>
      </c>
      <c r="BT378" s="9">
        <f t="shared" si="156"/>
        <v>0</v>
      </c>
      <c r="BU378" s="9">
        <f t="shared" si="156"/>
        <v>0</v>
      </c>
      <c r="BV378" s="9">
        <f t="shared" si="156"/>
        <v>0</v>
      </c>
      <c r="BW378" s="9">
        <f t="shared" si="156"/>
        <v>0</v>
      </c>
      <c r="BX378" s="9">
        <f t="shared" si="156"/>
        <v>0</v>
      </c>
      <c r="BY378" s="9">
        <f t="shared" si="156"/>
        <v>0</v>
      </c>
      <c r="BZ378" s="9">
        <f t="shared" si="156"/>
        <v>0</v>
      </c>
      <c r="CA378" s="9">
        <f t="shared" si="156"/>
        <v>0</v>
      </c>
      <c r="CB378" s="69">
        <f t="shared" si="156"/>
        <v>0</v>
      </c>
      <c r="CC378" s="9">
        <f t="shared" si="156"/>
        <v>0</v>
      </c>
      <c r="CD378" s="9">
        <f t="shared" si="156"/>
        <v>0</v>
      </c>
      <c r="CE378" s="9">
        <f t="shared" si="156"/>
        <v>0</v>
      </c>
      <c r="CF378" s="9">
        <f t="shared" si="156"/>
        <v>0</v>
      </c>
      <c r="CG378" s="9">
        <f t="shared" si="156"/>
        <v>0</v>
      </c>
      <c r="CH378" s="9">
        <f t="shared" si="156"/>
        <v>0</v>
      </c>
      <c r="CI378" s="9">
        <f t="shared" si="156"/>
        <v>0</v>
      </c>
      <c r="CJ378" s="9">
        <f t="shared" si="156"/>
        <v>0</v>
      </c>
      <c r="CK378" s="9">
        <f t="shared" si="156"/>
        <v>0</v>
      </c>
      <c r="CL378" s="9">
        <f t="shared" si="156"/>
        <v>0</v>
      </c>
      <c r="CM378" s="9">
        <f t="shared" si="156"/>
        <v>0</v>
      </c>
      <c r="CN378" s="69">
        <f t="shared" si="156"/>
        <v>0</v>
      </c>
      <c r="CO378" s="9">
        <f t="shared" si="156"/>
        <v>0</v>
      </c>
      <c r="CP378" s="9">
        <f t="shared" si="156"/>
        <v>0</v>
      </c>
      <c r="CQ378" s="9">
        <f t="shared" si="156"/>
        <v>0</v>
      </c>
      <c r="CR378" s="9">
        <f t="shared" si="156"/>
        <v>0</v>
      </c>
      <c r="CS378" s="9">
        <f t="shared" si="156"/>
        <v>0</v>
      </c>
      <c r="CT378" s="9">
        <f t="shared" si="156"/>
        <v>0</v>
      </c>
      <c r="CU378" s="9">
        <f t="shared" si="156"/>
        <v>0</v>
      </c>
      <c r="CV378" s="9">
        <f t="shared" si="156"/>
        <v>0</v>
      </c>
      <c r="CW378" s="9">
        <f t="shared" si="156"/>
        <v>0</v>
      </c>
      <c r="CX378" s="9">
        <f t="shared" si="156"/>
        <v>0</v>
      </c>
      <c r="CY378" s="9">
        <f t="shared" si="156"/>
        <v>0</v>
      </c>
      <c r="CZ378" s="69">
        <f t="shared" si="149"/>
        <v>0</v>
      </c>
      <c r="DA378" s="9">
        <f t="shared" si="149"/>
        <v>0</v>
      </c>
      <c r="DB378" s="9">
        <f t="shared" si="149"/>
        <v>0</v>
      </c>
      <c r="DC378" s="9">
        <f t="shared" si="149"/>
        <v>0</v>
      </c>
      <c r="DD378" s="9">
        <f t="shared" si="149"/>
        <v>0</v>
      </c>
      <c r="DE378" s="9">
        <f t="shared" si="149"/>
        <v>0</v>
      </c>
      <c r="DF378" s="9">
        <f t="shared" si="149"/>
        <v>0</v>
      </c>
      <c r="DG378" s="9">
        <f t="shared" si="149"/>
        <v>0</v>
      </c>
      <c r="DH378" s="9">
        <f t="shared" si="149"/>
        <v>0</v>
      </c>
      <c r="DI378" s="9">
        <f t="shared" si="149"/>
        <v>0</v>
      </c>
      <c r="DJ378" s="9">
        <f t="shared" si="149"/>
        <v>0</v>
      </c>
      <c r="DK378" s="9">
        <f t="shared" si="149"/>
        <v>0</v>
      </c>
      <c r="DL378" s="69">
        <f t="shared" si="149"/>
        <v>0</v>
      </c>
      <c r="DM378" s="9">
        <f t="shared" si="149"/>
        <v>0</v>
      </c>
      <c r="DN378" s="9">
        <f t="shared" ref="DN378:EK378" si="158">-$F378*DN532</f>
        <v>0</v>
      </c>
      <c r="DO378" s="9">
        <f t="shared" si="158"/>
        <v>0</v>
      </c>
      <c r="DP378" s="9">
        <f t="shared" si="158"/>
        <v>0</v>
      </c>
      <c r="DQ378" s="9">
        <f t="shared" si="158"/>
        <v>0</v>
      </c>
      <c r="DR378" s="9">
        <f t="shared" si="158"/>
        <v>0</v>
      </c>
      <c r="DS378" s="9">
        <f t="shared" si="158"/>
        <v>0</v>
      </c>
      <c r="DT378" s="9">
        <f t="shared" si="158"/>
        <v>0</v>
      </c>
      <c r="DU378" s="9">
        <f t="shared" si="158"/>
        <v>0</v>
      </c>
      <c r="DV378" s="9">
        <f t="shared" si="158"/>
        <v>0</v>
      </c>
      <c r="DW378" s="9">
        <f t="shared" si="158"/>
        <v>0</v>
      </c>
      <c r="DX378" s="4"/>
      <c r="DY378" s="4"/>
      <c r="DZ378" s="4"/>
      <c r="EA378" s="4"/>
      <c r="EB378" s="4"/>
      <c r="EC378" s="4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  <c r="FS378" s="4"/>
      <c r="FT378" s="4"/>
      <c r="FU378" s="4"/>
      <c r="FV378" s="4"/>
      <c r="FW378" s="4"/>
      <c r="FX378" s="4"/>
      <c r="FY378" s="4"/>
      <c r="FZ378" s="4"/>
      <c r="GA378" s="4"/>
      <c r="GB378" s="4"/>
      <c r="GC378" s="4"/>
      <c r="GD378" s="4"/>
      <c r="GE378" s="4"/>
      <c r="GF378" s="4"/>
      <c r="GG378" s="4"/>
    </row>
    <row r="379" spans="1:189" ht="14" hidden="1" x14ac:dyDescent="0.35">
      <c r="A379" s="1"/>
      <c r="B379" s="43" t="str">
        <f>B72</f>
        <v/>
      </c>
      <c r="C379" s="2"/>
      <c r="D379" s="44">
        <f t="shared" si="113"/>
        <v>0</v>
      </c>
      <c r="E379" s="84" t="str">
        <f>"Recuperação Pis/Cofins "&amp;$E72</f>
        <v xml:space="preserve">Recuperação Pis/Cofins </v>
      </c>
      <c r="F379" s="67"/>
      <c r="G379" s="68"/>
      <c r="H379" s="9">
        <f t="shared" ref="H379:BS382" si="159">-$F379*H533</f>
        <v>0</v>
      </c>
      <c r="I379" s="9">
        <f t="shared" si="159"/>
        <v>0</v>
      </c>
      <c r="J379" s="9">
        <f t="shared" si="159"/>
        <v>0</v>
      </c>
      <c r="K379" s="9">
        <f t="shared" si="159"/>
        <v>0</v>
      </c>
      <c r="L379" s="9">
        <f t="shared" si="159"/>
        <v>0</v>
      </c>
      <c r="M379" s="9">
        <f t="shared" si="159"/>
        <v>0</v>
      </c>
      <c r="N379" s="9">
        <f t="shared" si="159"/>
        <v>0</v>
      </c>
      <c r="O379" s="9">
        <f t="shared" si="159"/>
        <v>0</v>
      </c>
      <c r="P379" s="9">
        <f t="shared" si="159"/>
        <v>0</v>
      </c>
      <c r="Q379" s="9">
        <f t="shared" si="159"/>
        <v>0</v>
      </c>
      <c r="R379" s="9">
        <f t="shared" si="159"/>
        <v>0</v>
      </c>
      <c r="S379" s="9">
        <f t="shared" si="159"/>
        <v>0</v>
      </c>
      <c r="T379" s="69">
        <f t="shared" si="159"/>
        <v>0</v>
      </c>
      <c r="U379" s="9">
        <f t="shared" si="159"/>
        <v>0</v>
      </c>
      <c r="V379" s="9">
        <f t="shared" si="159"/>
        <v>0</v>
      </c>
      <c r="W379" s="9">
        <f t="shared" si="159"/>
        <v>0</v>
      </c>
      <c r="X379" s="9">
        <f t="shared" si="159"/>
        <v>0</v>
      </c>
      <c r="Y379" s="9">
        <f t="shared" si="159"/>
        <v>0</v>
      </c>
      <c r="Z379" s="9">
        <f t="shared" si="159"/>
        <v>0</v>
      </c>
      <c r="AA379" s="9">
        <f t="shared" si="159"/>
        <v>0</v>
      </c>
      <c r="AB379" s="9">
        <f t="shared" si="159"/>
        <v>0</v>
      </c>
      <c r="AC379" s="9">
        <f t="shared" si="159"/>
        <v>0</v>
      </c>
      <c r="AD379" s="9">
        <f t="shared" si="159"/>
        <v>0</v>
      </c>
      <c r="AE379" s="9">
        <f t="shared" si="159"/>
        <v>0</v>
      </c>
      <c r="AF379" s="69">
        <f t="shared" si="159"/>
        <v>0</v>
      </c>
      <c r="AG379" s="9">
        <f t="shared" si="159"/>
        <v>0</v>
      </c>
      <c r="AH379" s="9">
        <f t="shared" si="159"/>
        <v>0</v>
      </c>
      <c r="AI379" s="9">
        <f t="shared" si="159"/>
        <v>0</v>
      </c>
      <c r="AJ379" s="9">
        <f t="shared" si="159"/>
        <v>0</v>
      </c>
      <c r="AK379" s="9">
        <f t="shared" si="159"/>
        <v>0</v>
      </c>
      <c r="AL379" s="9">
        <f t="shared" si="159"/>
        <v>0</v>
      </c>
      <c r="AM379" s="9">
        <f t="shared" si="159"/>
        <v>0</v>
      </c>
      <c r="AN379" s="9">
        <f t="shared" si="159"/>
        <v>0</v>
      </c>
      <c r="AO379" s="9">
        <f t="shared" si="159"/>
        <v>0</v>
      </c>
      <c r="AP379" s="9">
        <f t="shared" si="159"/>
        <v>0</v>
      </c>
      <c r="AQ379" s="9">
        <f t="shared" si="159"/>
        <v>0</v>
      </c>
      <c r="AR379" s="69">
        <f t="shared" si="159"/>
        <v>0</v>
      </c>
      <c r="AS379" s="9">
        <f t="shared" si="159"/>
        <v>0</v>
      </c>
      <c r="AT379" s="9">
        <f t="shared" si="159"/>
        <v>0</v>
      </c>
      <c r="AU379" s="9">
        <f t="shared" si="159"/>
        <v>0</v>
      </c>
      <c r="AV379" s="9">
        <f t="shared" si="159"/>
        <v>0</v>
      </c>
      <c r="AW379" s="9">
        <f t="shared" si="159"/>
        <v>0</v>
      </c>
      <c r="AX379" s="9">
        <f t="shared" si="159"/>
        <v>0</v>
      </c>
      <c r="AY379" s="9">
        <f t="shared" si="159"/>
        <v>0</v>
      </c>
      <c r="AZ379" s="9">
        <f t="shared" si="159"/>
        <v>0</v>
      </c>
      <c r="BA379" s="9">
        <f t="shared" si="159"/>
        <v>0</v>
      </c>
      <c r="BB379" s="9">
        <f t="shared" si="159"/>
        <v>0</v>
      </c>
      <c r="BC379" s="9">
        <f t="shared" si="159"/>
        <v>0</v>
      </c>
      <c r="BD379" s="69">
        <f t="shared" si="159"/>
        <v>0</v>
      </c>
      <c r="BE379" s="9">
        <f t="shared" si="159"/>
        <v>0</v>
      </c>
      <c r="BF379" s="9">
        <f t="shared" si="159"/>
        <v>0</v>
      </c>
      <c r="BG379" s="9">
        <f t="shared" si="159"/>
        <v>0</v>
      </c>
      <c r="BH379" s="9">
        <f t="shared" si="159"/>
        <v>0</v>
      </c>
      <c r="BI379" s="9">
        <f t="shared" si="159"/>
        <v>0</v>
      </c>
      <c r="BJ379" s="9">
        <f t="shared" si="159"/>
        <v>0</v>
      </c>
      <c r="BK379" s="9">
        <f t="shared" si="159"/>
        <v>0</v>
      </c>
      <c r="BL379" s="9">
        <f t="shared" si="159"/>
        <v>0</v>
      </c>
      <c r="BM379" s="9">
        <f t="shared" si="159"/>
        <v>0</v>
      </c>
      <c r="BN379" s="9">
        <f t="shared" si="159"/>
        <v>0</v>
      </c>
      <c r="BO379" s="9">
        <f t="shared" si="159"/>
        <v>0</v>
      </c>
      <c r="BP379" s="69">
        <f t="shared" si="159"/>
        <v>0</v>
      </c>
      <c r="BQ379" s="9">
        <f t="shared" si="159"/>
        <v>0</v>
      </c>
      <c r="BR379" s="9">
        <f t="shared" si="159"/>
        <v>0</v>
      </c>
      <c r="BS379" s="9">
        <f t="shared" si="159"/>
        <v>0</v>
      </c>
      <c r="BT379" s="9">
        <f t="shared" si="156"/>
        <v>0</v>
      </c>
      <c r="BU379" s="9">
        <f t="shared" si="156"/>
        <v>0</v>
      </c>
      <c r="BV379" s="9">
        <f t="shared" si="156"/>
        <v>0</v>
      </c>
      <c r="BW379" s="9">
        <f t="shared" si="156"/>
        <v>0</v>
      </c>
      <c r="BX379" s="9">
        <f t="shared" si="156"/>
        <v>0</v>
      </c>
      <c r="BY379" s="9">
        <f t="shared" si="156"/>
        <v>0</v>
      </c>
      <c r="BZ379" s="9">
        <f t="shared" si="156"/>
        <v>0</v>
      </c>
      <c r="CA379" s="9">
        <f t="shared" si="156"/>
        <v>0</v>
      </c>
      <c r="CB379" s="69">
        <f t="shared" si="156"/>
        <v>0</v>
      </c>
      <c r="CC379" s="9">
        <f t="shared" si="156"/>
        <v>0</v>
      </c>
      <c r="CD379" s="9">
        <f t="shared" si="156"/>
        <v>0</v>
      </c>
      <c r="CE379" s="9">
        <f t="shared" si="156"/>
        <v>0</v>
      </c>
      <c r="CF379" s="9">
        <f t="shared" si="156"/>
        <v>0</v>
      </c>
      <c r="CG379" s="9">
        <f t="shared" si="156"/>
        <v>0</v>
      </c>
      <c r="CH379" s="9">
        <f t="shared" si="156"/>
        <v>0</v>
      </c>
      <c r="CI379" s="9">
        <f t="shared" si="156"/>
        <v>0</v>
      </c>
      <c r="CJ379" s="9">
        <f t="shared" si="156"/>
        <v>0</v>
      </c>
      <c r="CK379" s="9">
        <f t="shared" si="156"/>
        <v>0</v>
      </c>
      <c r="CL379" s="9">
        <f t="shared" si="156"/>
        <v>0</v>
      </c>
      <c r="CM379" s="9">
        <f t="shared" si="156"/>
        <v>0</v>
      </c>
      <c r="CN379" s="69">
        <f t="shared" si="156"/>
        <v>0</v>
      </c>
      <c r="CO379" s="9">
        <f t="shared" si="156"/>
        <v>0</v>
      </c>
      <c r="CP379" s="9">
        <f t="shared" si="156"/>
        <v>0</v>
      </c>
      <c r="CQ379" s="9">
        <f t="shared" si="156"/>
        <v>0</v>
      </c>
      <c r="CR379" s="9">
        <f t="shared" si="156"/>
        <v>0</v>
      </c>
      <c r="CS379" s="9">
        <f t="shared" si="156"/>
        <v>0</v>
      </c>
      <c r="CT379" s="9">
        <f t="shared" si="156"/>
        <v>0</v>
      </c>
      <c r="CU379" s="9">
        <f t="shared" si="156"/>
        <v>0</v>
      </c>
      <c r="CV379" s="9">
        <f t="shared" si="156"/>
        <v>0</v>
      </c>
      <c r="CW379" s="9">
        <f t="shared" si="156"/>
        <v>0</v>
      </c>
      <c r="CX379" s="9">
        <f t="shared" si="156"/>
        <v>0</v>
      </c>
      <c r="CY379" s="9">
        <f t="shared" si="156"/>
        <v>0</v>
      </c>
      <c r="CZ379" s="69">
        <f t="shared" ref="CZ379:DW389" si="160">-$F379*CZ533</f>
        <v>0</v>
      </c>
      <c r="DA379" s="9">
        <f t="shared" si="160"/>
        <v>0</v>
      </c>
      <c r="DB379" s="9">
        <f t="shared" si="160"/>
        <v>0</v>
      </c>
      <c r="DC379" s="9">
        <f t="shared" si="160"/>
        <v>0</v>
      </c>
      <c r="DD379" s="9">
        <f t="shared" si="160"/>
        <v>0</v>
      </c>
      <c r="DE379" s="9">
        <f t="shared" si="160"/>
        <v>0</v>
      </c>
      <c r="DF379" s="9">
        <f t="shared" si="160"/>
        <v>0</v>
      </c>
      <c r="DG379" s="9">
        <f t="shared" si="160"/>
        <v>0</v>
      </c>
      <c r="DH379" s="9">
        <f t="shared" si="160"/>
        <v>0</v>
      </c>
      <c r="DI379" s="9">
        <f t="shared" si="160"/>
        <v>0</v>
      </c>
      <c r="DJ379" s="9">
        <f t="shared" si="160"/>
        <v>0</v>
      </c>
      <c r="DK379" s="9">
        <f t="shared" si="160"/>
        <v>0</v>
      </c>
      <c r="DL379" s="69">
        <f t="shared" si="160"/>
        <v>0</v>
      </c>
      <c r="DM379" s="9">
        <f t="shared" si="160"/>
        <v>0</v>
      </c>
      <c r="DN379" s="9">
        <f t="shared" si="160"/>
        <v>0</v>
      </c>
      <c r="DO379" s="9">
        <f t="shared" si="160"/>
        <v>0</v>
      </c>
      <c r="DP379" s="9">
        <f t="shared" si="160"/>
        <v>0</v>
      </c>
      <c r="DQ379" s="9">
        <f t="shared" si="160"/>
        <v>0</v>
      </c>
      <c r="DR379" s="9">
        <f t="shared" si="160"/>
        <v>0</v>
      </c>
      <c r="DS379" s="9">
        <f t="shared" si="160"/>
        <v>0</v>
      </c>
      <c r="DT379" s="9">
        <f t="shared" si="160"/>
        <v>0</v>
      </c>
      <c r="DU379" s="9">
        <f t="shared" si="160"/>
        <v>0</v>
      </c>
      <c r="DV379" s="9">
        <f t="shared" si="160"/>
        <v>0</v>
      </c>
      <c r="DW379" s="9">
        <f t="shared" si="160"/>
        <v>0</v>
      </c>
      <c r="DX379" s="4"/>
      <c r="DY379" s="4"/>
      <c r="DZ379" s="4"/>
      <c r="EA379" s="4"/>
      <c r="EB379" s="4"/>
      <c r="EC379" s="4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  <c r="FS379" s="4"/>
      <c r="FT379" s="4"/>
      <c r="FU379" s="4"/>
      <c r="FV379" s="4"/>
      <c r="FW379" s="4"/>
      <c r="FX379" s="4"/>
      <c r="FY379" s="4"/>
      <c r="FZ379" s="4"/>
      <c r="GA379" s="4"/>
      <c r="GB379" s="4"/>
      <c r="GC379" s="4"/>
      <c r="GD379" s="4"/>
      <c r="GE379" s="4"/>
      <c r="GF379" s="4"/>
      <c r="GG379" s="4"/>
    </row>
    <row r="380" spans="1:189" ht="14" hidden="1" x14ac:dyDescent="0.35">
      <c r="A380" s="1"/>
      <c r="B380" s="43" t="str">
        <f>B73</f>
        <v/>
      </c>
      <c r="C380" s="2"/>
      <c r="D380" s="44">
        <f t="shared" si="113"/>
        <v>0</v>
      </c>
      <c r="E380" s="84" t="str">
        <f>"Recuperação Pis/Cofins "&amp;$E73</f>
        <v xml:space="preserve">Recuperação Pis/Cofins </v>
      </c>
      <c r="F380" s="67"/>
      <c r="G380" s="68"/>
      <c r="H380" s="9">
        <f t="shared" si="159"/>
        <v>0</v>
      </c>
      <c r="I380" s="9">
        <f t="shared" si="159"/>
        <v>0</v>
      </c>
      <c r="J380" s="9">
        <f t="shared" si="159"/>
        <v>0</v>
      </c>
      <c r="K380" s="9">
        <f t="shared" si="159"/>
        <v>0</v>
      </c>
      <c r="L380" s="9">
        <f t="shared" si="159"/>
        <v>0</v>
      </c>
      <c r="M380" s="9">
        <f t="shared" si="159"/>
        <v>0</v>
      </c>
      <c r="N380" s="9">
        <f t="shared" si="159"/>
        <v>0</v>
      </c>
      <c r="O380" s="9">
        <f t="shared" si="159"/>
        <v>0</v>
      </c>
      <c r="P380" s="9">
        <f t="shared" si="159"/>
        <v>0</v>
      </c>
      <c r="Q380" s="9">
        <f t="shared" si="159"/>
        <v>0</v>
      </c>
      <c r="R380" s="9">
        <f t="shared" si="159"/>
        <v>0</v>
      </c>
      <c r="S380" s="9">
        <f t="shared" si="159"/>
        <v>0</v>
      </c>
      <c r="T380" s="69">
        <f t="shared" si="159"/>
        <v>0</v>
      </c>
      <c r="U380" s="9">
        <f t="shared" si="159"/>
        <v>0</v>
      </c>
      <c r="V380" s="9">
        <f t="shared" si="159"/>
        <v>0</v>
      </c>
      <c r="W380" s="9">
        <f t="shared" si="159"/>
        <v>0</v>
      </c>
      <c r="X380" s="9">
        <f t="shared" si="159"/>
        <v>0</v>
      </c>
      <c r="Y380" s="9">
        <f t="shared" si="159"/>
        <v>0</v>
      </c>
      <c r="Z380" s="9">
        <f t="shared" si="159"/>
        <v>0</v>
      </c>
      <c r="AA380" s="9">
        <f t="shared" si="159"/>
        <v>0</v>
      </c>
      <c r="AB380" s="9">
        <f t="shared" si="159"/>
        <v>0</v>
      </c>
      <c r="AC380" s="9">
        <f t="shared" si="159"/>
        <v>0</v>
      </c>
      <c r="AD380" s="9">
        <f t="shared" si="159"/>
        <v>0</v>
      </c>
      <c r="AE380" s="9">
        <f t="shared" si="159"/>
        <v>0</v>
      </c>
      <c r="AF380" s="69">
        <f t="shared" si="159"/>
        <v>0</v>
      </c>
      <c r="AG380" s="9">
        <f t="shared" si="159"/>
        <v>0</v>
      </c>
      <c r="AH380" s="9">
        <f t="shared" si="159"/>
        <v>0</v>
      </c>
      <c r="AI380" s="9">
        <f t="shared" si="159"/>
        <v>0</v>
      </c>
      <c r="AJ380" s="9">
        <f t="shared" si="159"/>
        <v>0</v>
      </c>
      <c r="AK380" s="9">
        <f t="shared" si="159"/>
        <v>0</v>
      </c>
      <c r="AL380" s="9">
        <f t="shared" si="159"/>
        <v>0</v>
      </c>
      <c r="AM380" s="9">
        <f t="shared" si="159"/>
        <v>0</v>
      </c>
      <c r="AN380" s="9">
        <f t="shared" si="159"/>
        <v>0</v>
      </c>
      <c r="AO380" s="9">
        <f t="shared" si="159"/>
        <v>0</v>
      </c>
      <c r="AP380" s="9">
        <f t="shared" si="159"/>
        <v>0</v>
      </c>
      <c r="AQ380" s="9">
        <f t="shared" si="159"/>
        <v>0</v>
      </c>
      <c r="AR380" s="69">
        <f t="shared" si="159"/>
        <v>0</v>
      </c>
      <c r="AS380" s="9">
        <f t="shared" si="159"/>
        <v>0</v>
      </c>
      <c r="AT380" s="9">
        <f t="shared" si="159"/>
        <v>0</v>
      </c>
      <c r="AU380" s="9">
        <f t="shared" si="159"/>
        <v>0</v>
      </c>
      <c r="AV380" s="9">
        <f t="shared" si="159"/>
        <v>0</v>
      </c>
      <c r="AW380" s="9">
        <f t="shared" si="159"/>
        <v>0</v>
      </c>
      <c r="AX380" s="9">
        <f t="shared" si="159"/>
        <v>0</v>
      </c>
      <c r="AY380" s="9">
        <f t="shared" si="159"/>
        <v>0</v>
      </c>
      <c r="AZ380" s="9">
        <f t="shared" si="159"/>
        <v>0</v>
      </c>
      <c r="BA380" s="9">
        <f t="shared" si="159"/>
        <v>0</v>
      </c>
      <c r="BB380" s="9">
        <f t="shared" si="159"/>
        <v>0</v>
      </c>
      <c r="BC380" s="9">
        <f t="shared" si="159"/>
        <v>0</v>
      </c>
      <c r="BD380" s="69">
        <f t="shared" si="159"/>
        <v>0</v>
      </c>
      <c r="BE380" s="9">
        <f t="shared" si="159"/>
        <v>0</v>
      </c>
      <c r="BF380" s="9">
        <f t="shared" si="159"/>
        <v>0</v>
      </c>
      <c r="BG380" s="9">
        <f t="shared" si="159"/>
        <v>0</v>
      </c>
      <c r="BH380" s="9">
        <f t="shared" si="159"/>
        <v>0</v>
      </c>
      <c r="BI380" s="9">
        <f t="shared" si="159"/>
        <v>0</v>
      </c>
      <c r="BJ380" s="9">
        <f t="shared" si="159"/>
        <v>0</v>
      </c>
      <c r="BK380" s="9">
        <f t="shared" si="159"/>
        <v>0</v>
      </c>
      <c r="BL380" s="9">
        <f t="shared" si="159"/>
        <v>0</v>
      </c>
      <c r="BM380" s="9">
        <f t="shared" si="159"/>
        <v>0</v>
      </c>
      <c r="BN380" s="9">
        <f t="shared" si="159"/>
        <v>0</v>
      </c>
      <c r="BO380" s="9">
        <f t="shared" si="159"/>
        <v>0</v>
      </c>
      <c r="BP380" s="69">
        <f t="shared" si="159"/>
        <v>0</v>
      </c>
      <c r="BQ380" s="9">
        <f t="shared" si="159"/>
        <v>0</v>
      </c>
      <c r="BR380" s="9">
        <f t="shared" si="159"/>
        <v>0</v>
      </c>
      <c r="BS380" s="9">
        <f t="shared" si="159"/>
        <v>0</v>
      </c>
      <c r="BT380" s="9">
        <f t="shared" si="156"/>
        <v>0</v>
      </c>
      <c r="BU380" s="9">
        <f t="shared" si="156"/>
        <v>0</v>
      </c>
      <c r="BV380" s="9">
        <f t="shared" si="156"/>
        <v>0</v>
      </c>
      <c r="BW380" s="9">
        <f t="shared" si="156"/>
        <v>0</v>
      </c>
      <c r="BX380" s="9">
        <f t="shared" si="156"/>
        <v>0</v>
      </c>
      <c r="BY380" s="9">
        <f t="shared" si="156"/>
        <v>0</v>
      </c>
      <c r="BZ380" s="9">
        <f t="shared" si="156"/>
        <v>0</v>
      </c>
      <c r="CA380" s="9">
        <f t="shared" si="156"/>
        <v>0</v>
      </c>
      <c r="CB380" s="69">
        <f t="shared" si="156"/>
        <v>0</v>
      </c>
      <c r="CC380" s="9">
        <f t="shared" si="156"/>
        <v>0</v>
      </c>
      <c r="CD380" s="9">
        <f t="shared" si="156"/>
        <v>0</v>
      </c>
      <c r="CE380" s="9">
        <f t="shared" si="156"/>
        <v>0</v>
      </c>
      <c r="CF380" s="9">
        <f t="shared" si="156"/>
        <v>0</v>
      </c>
      <c r="CG380" s="9">
        <f t="shared" si="156"/>
        <v>0</v>
      </c>
      <c r="CH380" s="9">
        <f t="shared" si="156"/>
        <v>0</v>
      </c>
      <c r="CI380" s="9">
        <f t="shared" si="156"/>
        <v>0</v>
      </c>
      <c r="CJ380" s="9">
        <f t="shared" si="156"/>
        <v>0</v>
      </c>
      <c r="CK380" s="9">
        <f t="shared" si="156"/>
        <v>0</v>
      </c>
      <c r="CL380" s="9">
        <f t="shared" si="156"/>
        <v>0</v>
      </c>
      <c r="CM380" s="9">
        <f t="shared" si="156"/>
        <v>0</v>
      </c>
      <c r="CN380" s="69">
        <f t="shared" si="156"/>
        <v>0</v>
      </c>
      <c r="CO380" s="9">
        <f t="shared" si="156"/>
        <v>0</v>
      </c>
      <c r="CP380" s="9">
        <f t="shared" si="156"/>
        <v>0</v>
      </c>
      <c r="CQ380" s="9">
        <f t="shared" si="156"/>
        <v>0</v>
      </c>
      <c r="CR380" s="9">
        <f t="shared" si="156"/>
        <v>0</v>
      </c>
      <c r="CS380" s="9">
        <f t="shared" si="156"/>
        <v>0</v>
      </c>
      <c r="CT380" s="9">
        <f t="shared" si="156"/>
        <v>0</v>
      </c>
      <c r="CU380" s="9">
        <f t="shared" si="156"/>
        <v>0</v>
      </c>
      <c r="CV380" s="9">
        <f t="shared" si="156"/>
        <v>0</v>
      </c>
      <c r="CW380" s="9">
        <f t="shared" si="156"/>
        <v>0</v>
      </c>
      <c r="CX380" s="9">
        <f t="shared" si="156"/>
        <v>0</v>
      </c>
      <c r="CY380" s="9">
        <f t="shared" si="156"/>
        <v>0</v>
      </c>
      <c r="CZ380" s="69">
        <f t="shared" si="160"/>
        <v>0</v>
      </c>
      <c r="DA380" s="9">
        <f t="shared" si="160"/>
        <v>0</v>
      </c>
      <c r="DB380" s="9">
        <f t="shared" si="160"/>
        <v>0</v>
      </c>
      <c r="DC380" s="9">
        <f t="shared" si="160"/>
        <v>0</v>
      </c>
      <c r="DD380" s="9">
        <f t="shared" si="160"/>
        <v>0</v>
      </c>
      <c r="DE380" s="9">
        <f t="shared" si="160"/>
        <v>0</v>
      </c>
      <c r="DF380" s="9">
        <f t="shared" si="160"/>
        <v>0</v>
      </c>
      <c r="DG380" s="9">
        <f t="shared" si="160"/>
        <v>0</v>
      </c>
      <c r="DH380" s="9">
        <f t="shared" si="160"/>
        <v>0</v>
      </c>
      <c r="DI380" s="9">
        <f t="shared" si="160"/>
        <v>0</v>
      </c>
      <c r="DJ380" s="9">
        <f t="shared" si="160"/>
        <v>0</v>
      </c>
      <c r="DK380" s="9">
        <f t="shared" si="160"/>
        <v>0</v>
      </c>
      <c r="DL380" s="69">
        <f t="shared" si="160"/>
        <v>0</v>
      </c>
      <c r="DM380" s="9">
        <f t="shared" si="160"/>
        <v>0</v>
      </c>
      <c r="DN380" s="9">
        <f t="shared" si="160"/>
        <v>0</v>
      </c>
      <c r="DO380" s="9">
        <f t="shared" si="160"/>
        <v>0</v>
      </c>
      <c r="DP380" s="9">
        <f t="shared" si="160"/>
        <v>0</v>
      </c>
      <c r="DQ380" s="9">
        <f t="shared" si="160"/>
        <v>0</v>
      </c>
      <c r="DR380" s="9">
        <f t="shared" si="160"/>
        <v>0</v>
      </c>
      <c r="DS380" s="9">
        <f t="shared" si="160"/>
        <v>0</v>
      </c>
      <c r="DT380" s="9">
        <f t="shared" si="160"/>
        <v>0</v>
      </c>
      <c r="DU380" s="9">
        <f t="shared" si="160"/>
        <v>0</v>
      </c>
      <c r="DV380" s="9">
        <f t="shared" si="160"/>
        <v>0</v>
      </c>
      <c r="DW380" s="9">
        <f t="shared" si="160"/>
        <v>0</v>
      </c>
      <c r="DX380" s="4"/>
      <c r="DY380" s="4"/>
      <c r="DZ380" s="4"/>
      <c r="EA380" s="4"/>
      <c r="EB380" s="4"/>
      <c r="EC380" s="4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  <c r="FS380" s="4"/>
      <c r="FT380" s="4"/>
      <c r="FU380" s="4"/>
      <c r="FV380" s="4"/>
      <c r="FW380" s="4"/>
      <c r="FX380" s="4"/>
      <c r="FY380" s="4"/>
      <c r="FZ380" s="4"/>
      <c r="GA380" s="4"/>
      <c r="GB380" s="4"/>
      <c r="GC380" s="4"/>
      <c r="GD380" s="4"/>
      <c r="GE380" s="4"/>
      <c r="GF380" s="4"/>
      <c r="GG380" s="4"/>
    </row>
    <row r="381" spans="1:189" ht="14" hidden="1" x14ac:dyDescent="0.35">
      <c r="A381" s="1"/>
      <c r="B381" s="43" t="str">
        <f>B74</f>
        <v/>
      </c>
      <c r="C381" s="2"/>
      <c r="D381" s="44">
        <f t="shared" si="113"/>
        <v>0</v>
      </c>
      <c r="E381" s="84" t="str">
        <f>"Recuperação Pis/Cofins "&amp;$E74</f>
        <v xml:space="preserve">Recuperação Pis/Cofins </v>
      </c>
      <c r="F381" s="67"/>
      <c r="G381" s="68"/>
      <c r="H381" s="9">
        <f t="shared" si="159"/>
        <v>0</v>
      </c>
      <c r="I381" s="9">
        <f t="shared" si="159"/>
        <v>0</v>
      </c>
      <c r="J381" s="9">
        <f t="shared" si="159"/>
        <v>0</v>
      </c>
      <c r="K381" s="9">
        <f t="shared" si="159"/>
        <v>0</v>
      </c>
      <c r="L381" s="9">
        <f t="shared" si="159"/>
        <v>0</v>
      </c>
      <c r="M381" s="9">
        <f t="shared" si="159"/>
        <v>0</v>
      </c>
      <c r="N381" s="9">
        <f t="shared" si="159"/>
        <v>0</v>
      </c>
      <c r="O381" s="9">
        <f t="shared" si="159"/>
        <v>0</v>
      </c>
      <c r="P381" s="9">
        <f t="shared" si="159"/>
        <v>0</v>
      </c>
      <c r="Q381" s="9">
        <f t="shared" si="159"/>
        <v>0</v>
      </c>
      <c r="R381" s="9">
        <f t="shared" si="159"/>
        <v>0</v>
      </c>
      <c r="S381" s="9">
        <f t="shared" si="159"/>
        <v>0</v>
      </c>
      <c r="T381" s="69">
        <f t="shared" si="159"/>
        <v>0</v>
      </c>
      <c r="U381" s="9">
        <f t="shared" si="159"/>
        <v>0</v>
      </c>
      <c r="V381" s="9">
        <f t="shared" si="159"/>
        <v>0</v>
      </c>
      <c r="W381" s="9">
        <f t="shared" si="159"/>
        <v>0</v>
      </c>
      <c r="X381" s="9">
        <f t="shared" si="159"/>
        <v>0</v>
      </c>
      <c r="Y381" s="9">
        <f t="shared" si="159"/>
        <v>0</v>
      </c>
      <c r="Z381" s="9">
        <f t="shared" si="159"/>
        <v>0</v>
      </c>
      <c r="AA381" s="9">
        <f t="shared" si="159"/>
        <v>0</v>
      </c>
      <c r="AB381" s="9">
        <f t="shared" si="159"/>
        <v>0</v>
      </c>
      <c r="AC381" s="9">
        <f t="shared" si="159"/>
        <v>0</v>
      </c>
      <c r="AD381" s="9">
        <f t="shared" si="159"/>
        <v>0</v>
      </c>
      <c r="AE381" s="9">
        <f t="shared" si="159"/>
        <v>0</v>
      </c>
      <c r="AF381" s="69">
        <f t="shared" si="159"/>
        <v>0</v>
      </c>
      <c r="AG381" s="9">
        <f t="shared" si="159"/>
        <v>0</v>
      </c>
      <c r="AH381" s="9">
        <f t="shared" si="159"/>
        <v>0</v>
      </c>
      <c r="AI381" s="9">
        <f t="shared" si="159"/>
        <v>0</v>
      </c>
      <c r="AJ381" s="9">
        <f t="shared" si="159"/>
        <v>0</v>
      </c>
      <c r="AK381" s="9">
        <f t="shared" si="159"/>
        <v>0</v>
      </c>
      <c r="AL381" s="9">
        <f t="shared" si="159"/>
        <v>0</v>
      </c>
      <c r="AM381" s="9">
        <f t="shared" si="159"/>
        <v>0</v>
      </c>
      <c r="AN381" s="9">
        <f t="shared" si="159"/>
        <v>0</v>
      </c>
      <c r="AO381" s="9">
        <f t="shared" si="159"/>
        <v>0</v>
      </c>
      <c r="AP381" s="9">
        <f t="shared" si="159"/>
        <v>0</v>
      </c>
      <c r="AQ381" s="9">
        <f t="shared" si="159"/>
        <v>0</v>
      </c>
      <c r="AR381" s="69">
        <f t="shared" si="159"/>
        <v>0</v>
      </c>
      <c r="AS381" s="9">
        <f t="shared" si="159"/>
        <v>0</v>
      </c>
      <c r="AT381" s="9">
        <f t="shared" si="159"/>
        <v>0</v>
      </c>
      <c r="AU381" s="9">
        <f t="shared" si="159"/>
        <v>0</v>
      </c>
      <c r="AV381" s="9">
        <f t="shared" si="159"/>
        <v>0</v>
      </c>
      <c r="AW381" s="9">
        <f t="shared" si="159"/>
        <v>0</v>
      </c>
      <c r="AX381" s="9">
        <f t="shared" si="159"/>
        <v>0</v>
      </c>
      <c r="AY381" s="9">
        <f t="shared" si="159"/>
        <v>0</v>
      </c>
      <c r="AZ381" s="9">
        <f t="shared" si="159"/>
        <v>0</v>
      </c>
      <c r="BA381" s="9">
        <f t="shared" si="159"/>
        <v>0</v>
      </c>
      <c r="BB381" s="9">
        <f t="shared" si="159"/>
        <v>0</v>
      </c>
      <c r="BC381" s="9">
        <f t="shared" si="159"/>
        <v>0</v>
      </c>
      <c r="BD381" s="69">
        <f t="shared" si="159"/>
        <v>0</v>
      </c>
      <c r="BE381" s="9">
        <f t="shared" si="159"/>
        <v>0</v>
      </c>
      <c r="BF381" s="9">
        <f t="shared" si="159"/>
        <v>0</v>
      </c>
      <c r="BG381" s="9">
        <f t="shared" si="159"/>
        <v>0</v>
      </c>
      <c r="BH381" s="9">
        <f t="shared" si="159"/>
        <v>0</v>
      </c>
      <c r="BI381" s="9">
        <f t="shared" si="159"/>
        <v>0</v>
      </c>
      <c r="BJ381" s="9">
        <f t="shared" si="159"/>
        <v>0</v>
      </c>
      <c r="BK381" s="9">
        <f t="shared" si="159"/>
        <v>0</v>
      </c>
      <c r="BL381" s="9">
        <f t="shared" si="159"/>
        <v>0</v>
      </c>
      <c r="BM381" s="9">
        <f t="shared" si="159"/>
        <v>0</v>
      </c>
      <c r="BN381" s="9">
        <f t="shared" si="159"/>
        <v>0</v>
      </c>
      <c r="BO381" s="9">
        <f t="shared" si="159"/>
        <v>0</v>
      </c>
      <c r="BP381" s="69">
        <f t="shared" si="159"/>
        <v>0</v>
      </c>
      <c r="BQ381" s="9">
        <f t="shared" si="159"/>
        <v>0</v>
      </c>
      <c r="BR381" s="9">
        <f t="shared" si="159"/>
        <v>0</v>
      </c>
      <c r="BS381" s="9">
        <f t="shared" si="159"/>
        <v>0</v>
      </c>
      <c r="BT381" s="9">
        <f t="shared" si="156"/>
        <v>0</v>
      </c>
      <c r="BU381" s="9">
        <f t="shared" si="156"/>
        <v>0</v>
      </c>
      <c r="BV381" s="9">
        <f t="shared" si="156"/>
        <v>0</v>
      </c>
      <c r="BW381" s="9">
        <f t="shared" si="156"/>
        <v>0</v>
      </c>
      <c r="BX381" s="9">
        <f t="shared" si="156"/>
        <v>0</v>
      </c>
      <c r="BY381" s="9">
        <f t="shared" si="156"/>
        <v>0</v>
      </c>
      <c r="BZ381" s="9">
        <f t="shared" si="156"/>
        <v>0</v>
      </c>
      <c r="CA381" s="9">
        <f t="shared" si="156"/>
        <v>0</v>
      </c>
      <c r="CB381" s="69">
        <f t="shared" si="156"/>
        <v>0</v>
      </c>
      <c r="CC381" s="9">
        <f t="shared" si="156"/>
        <v>0</v>
      </c>
      <c r="CD381" s="9">
        <f t="shared" si="156"/>
        <v>0</v>
      </c>
      <c r="CE381" s="9">
        <f t="shared" si="156"/>
        <v>0</v>
      </c>
      <c r="CF381" s="9">
        <f t="shared" si="156"/>
        <v>0</v>
      </c>
      <c r="CG381" s="9">
        <f t="shared" si="156"/>
        <v>0</v>
      </c>
      <c r="CH381" s="9">
        <f t="shared" si="156"/>
        <v>0</v>
      </c>
      <c r="CI381" s="9">
        <f t="shared" si="156"/>
        <v>0</v>
      </c>
      <c r="CJ381" s="9">
        <f t="shared" si="156"/>
        <v>0</v>
      </c>
      <c r="CK381" s="9">
        <f t="shared" si="156"/>
        <v>0</v>
      </c>
      <c r="CL381" s="9">
        <f t="shared" si="156"/>
        <v>0</v>
      </c>
      <c r="CM381" s="9">
        <f t="shared" si="156"/>
        <v>0</v>
      </c>
      <c r="CN381" s="69">
        <f t="shared" si="156"/>
        <v>0</v>
      </c>
      <c r="CO381" s="9">
        <f t="shared" si="156"/>
        <v>0</v>
      </c>
      <c r="CP381" s="9">
        <f t="shared" si="156"/>
        <v>0</v>
      </c>
      <c r="CQ381" s="9">
        <f t="shared" si="156"/>
        <v>0</v>
      </c>
      <c r="CR381" s="9">
        <f t="shared" si="156"/>
        <v>0</v>
      </c>
      <c r="CS381" s="9">
        <f t="shared" si="156"/>
        <v>0</v>
      </c>
      <c r="CT381" s="9">
        <f t="shared" si="156"/>
        <v>0</v>
      </c>
      <c r="CU381" s="9">
        <f t="shared" si="156"/>
        <v>0</v>
      </c>
      <c r="CV381" s="9">
        <f t="shared" si="156"/>
        <v>0</v>
      </c>
      <c r="CW381" s="9">
        <f t="shared" si="156"/>
        <v>0</v>
      </c>
      <c r="CX381" s="9">
        <f t="shared" si="156"/>
        <v>0</v>
      </c>
      <c r="CY381" s="9">
        <f t="shared" si="156"/>
        <v>0</v>
      </c>
      <c r="CZ381" s="69">
        <f t="shared" si="160"/>
        <v>0</v>
      </c>
      <c r="DA381" s="9">
        <f t="shared" si="160"/>
        <v>0</v>
      </c>
      <c r="DB381" s="9">
        <f t="shared" si="160"/>
        <v>0</v>
      </c>
      <c r="DC381" s="9">
        <f t="shared" si="160"/>
        <v>0</v>
      </c>
      <c r="DD381" s="9">
        <f t="shared" si="160"/>
        <v>0</v>
      </c>
      <c r="DE381" s="9">
        <f t="shared" si="160"/>
        <v>0</v>
      </c>
      <c r="DF381" s="9">
        <f t="shared" si="160"/>
        <v>0</v>
      </c>
      <c r="DG381" s="9">
        <f t="shared" si="160"/>
        <v>0</v>
      </c>
      <c r="DH381" s="9">
        <f t="shared" si="160"/>
        <v>0</v>
      </c>
      <c r="DI381" s="9">
        <f t="shared" si="160"/>
        <v>0</v>
      </c>
      <c r="DJ381" s="9">
        <f t="shared" si="160"/>
        <v>0</v>
      </c>
      <c r="DK381" s="9">
        <f t="shared" si="160"/>
        <v>0</v>
      </c>
      <c r="DL381" s="69">
        <f t="shared" si="160"/>
        <v>0</v>
      </c>
      <c r="DM381" s="9">
        <f t="shared" si="160"/>
        <v>0</v>
      </c>
      <c r="DN381" s="9">
        <f t="shared" si="160"/>
        <v>0</v>
      </c>
      <c r="DO381" s="9">
        <f t="shared" si="160"/>
        <v>0</v>
      </c>
      <c r="DP381" s="9">
        <f t="shared" si="160"/>
        <v>0</v>
      </c>
      <c r="DQ381" s="9">
        <f t="shared" si="160"/>
        <v>0</v>
      </c>
      <c r="DR381" s="9">
        <f t="shared" si="160"/>
        <v>0</v>
      </c>
      <c r="DS381" s="9">
        <f t="shared" si="160"/>
        <v>0</v>
      </c>
      <c r="DT381" s="9">
        <f t="shared" si="160"/>
        <v>0</v>
      </c>
      <c r="DU381" s="9">
        <f t="shared" si="160"/>
        <v>0</v>
      </c>
      <c r="DV381" s="9">
        <f t="shared" si="160"/>
        <v>0</v>
      </c>
      <c r="DW381" s="9">
        <f t="shared" si="160"/>
        <v>0</v>
      </c>
      <c r="DX381" s="4"/>
      <c r="DY381" s="4"/>
      <c r="DZ381" s="4"/>
      <c r="EA381" s="4"/>
      <c r="EB381" s="4"/>
      <c r="EC381" s="4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  <c r="FS381" s="4"/>
      <c r="FT381" s="4"/>
      <c r="FU381" s="4"/>
      <c r="FV381" s="4"/>
      <c r="FW381" s="4"/>
      <c r="FX381" s="4"/>
      <c r="FY381" s="4"/>
      <c r="FZ381" s="4"/>
      <c r="GA381" s="4"/>
      <c r="GB381" s="4"/>
      <c r="GC381" s="4"/>
      <c r="GD381" s="4"/>
      <c r="GE381" s="4"/>
      <c r="GF381" s="4"/>
      <c r="GG381" s="4"/>
    </row>
    <row r="382" spans="1:189" ht="14" hidden="1" x14ac:dyDescent="0.35">
      <c r="A382" s="1"/>
      <c r="B382" s="43" t="str">
        <f>B75</f>
        <v/>
      </c>
      <c r="C382" s="2"/>
      <c r="D382" s="44">
        <f t="shared" si="113"/>
        <v>0</v>
      </c>
      <c r="E382" s="84" t="str">
        <f>"Recuperação Pis/Cofins "&amp;$E75</f>
        <v xml:space="preserve">Recuperação Pis/Cofins </v>
      </c>
      <c r="F382" s="67"/>
      <c r="G382" s="68"/>
      <c r="H382" s="9">
        <f t="shared" si="159"/>
        <v>0</v>
      </c>
      <c r="I382" s="9">
        <f t="shared" si="159"/>
        <v>0</v>
      </c>
      <c r="J382" s="9">
        <f t="shared" si="159"/>
        <v>0</v>
      </c>
      <c r="K382" s="9">
        <f t="shared" si="159"/>
        <v>0</v>
      </c>
      <c r="L382" s="9">
        <f t="shared" si="159"/>
        <v>0</v>
      </c>
      <c r="M382" s="9">
        <f t="shared" si="159"/>
        <v>0</v>
      </c>
      <c r="N382" s="9">
        <f t="shared" si="159"/>
        <v>0</v>
      </c>
      <c r="O382" s="9">
        <f t="shared" si="159"/>
        <v>0</v>
      </c>
      <c r="P382" s="9">
        <f t="shared" si="159"/>
        <v>0</v>
      </c>
      <c r="Q382" s="9">
        <f t="shared" si="159"/>
        <v>0</v>
      </c>
      <c r="R382" s="9">
        <f t="shared" si="159"/>
        <v>0</v>
      </c>
      <c r="S382" s="9">
        <f t="shared" si="159"/>
        <v>0</v>
      </c>
      <c r="T382" s="69">
        <f t="shared" si="159"/>
        <v>0</v>
      </c>
      <c r="U382" s="9">
        <f t="shared" si="159"/>
        <v>0</v>
      </c>
      <c r="V382" s="9">
        <f t="shared" si="159"/>
        <v>0</v>
      </c>
      <c r="W382" s="9">
        <f t="shared" si="159"/>
        <v>0</v>
      </c>
      <c r="X382" s="9">
        <f t="shared" si="159"/>
        <v>0</v>
      </c>
      <c r="Y382" s="9">
        <f t="shared" si="159"/>
        <v>0</v>
      </c>
      <c r="Z382" s="9">
        <f t="shared" si="159"/>
        <v>0</v>
      </c>
      <c r="AA382" s="9">
        <f t="shared" si="159"/>
        <v>0</v>
      </c>
      <c r="AB382" s="9">
        <f t="shared" si="159"/>
        <v>0</v>
      </c>
      <c r="AC382" s="9">
        <f t="shared" si="159"/>
        <v>0</v>
      </c>
      <c r="AD382" s="9">
        <f t="shared" si="159"/>
        <v>0</v>
      </c>
      <c r="AE382" s="9">
        <f t="shared" si="159"/>
        <v>0</v>
      </c>
      <c r="AF382" s="69">
        <f t="shared" si="159"/>
        <v>0</v>
      </c>
      <c r="AG382" s="9">
        <f t="shared" si="159"/>
        <v>0</v>
      </c>
      <c r="AH382" s="9">
        <f t="shared" si="159"/>
        <v>0</v>
      </c>
      <c r="AI382" s="9">
        <f t="shared" si="159"/>
        <v>0</v>
      </c>
      <c r="AJ382" s="9">
        <f t="shared" si="159"/>
        <v>0</v>
      </c>
      <c r="AK382" s="9">
        <f t="shared" si="159"/>
        <v>0</v>
      </c>
      <c r="AL382" s="9">
        <f t="shared" si="159"/>
        <v>0</v>
      </c>
      <c r="AM382" s="9">
        <f t="shared" si="159"/>
        <v>0</v>
      </c>
      <c r="AN382" s="9">
        <f t="shared" si="159"/>
        <v>0</v>
      </c>
      <c r="AO382" s="9">
        <f t="shared" si="159"/>
        <v>0</v>
      </c>
      <c r="AP382" s="9">
        <f t="shared" si="159"/>
        <v>0</v>
      </c>
      <c r="AQ382" s="9">
        <f t="shared" si="159"/>
        <v>0</v>
      </c>
      <c r="AR382" s="69">
        <f t="shared" si="159"/>
        <v>0</v>
      </c>
      <c r="AS382" s="9">
        <f t="shared" si="159"/>
        <v>0</v>
      </c>
      <c r="AT382" s="9">
        <f t="shared" si="159"/>
        <v>0</v>
      </c>
      <c r="AU382" s="9">
        <f t="shared" si="159"/>
        <v>0</v>
      </c>
      <c r="AV382" s="9">
        <f t="shared" si="159"/>
        <v>0</v>
      </c>
      <c r="AW382" s="9">
        <f t="shared" si="159"/>
        <v>0</v>
      </c>
      <c r="AX382" s="9">
        <f t="shared" si="159"/>
        <v>0</v>
      </c>
      <c r="AY382" s="9">
        <f t="shared" si="159"/>
        <v>0</v>
      </c>
      <c r="AZ382" s="9">
        <f t="shared" si="159"/>
        <v>0</v>
      </c>
      <c r="BA382" s="9">
        <f t="shared" si="159"/>
        <v>0</v>
      </c>
      <c r="BB382" s="9">
        <f t="shared" si="159"/>
        <v>0</v>
      </c>
      <c r="BC382" s="9">
        <f t="shared" si="159"/>
        <v>0</v>
      </c>
      <c r="BD382" s="69">
        <f t="shared" si="159"/>
        <v>0</v>
      </c>
      <c r="BE382" s="9">
        <f t="shared" si="159"/>
        <v>0</v>
      </c>
      <c r="BF382" s="9">
        <f t="shared" si="159"/>
        <v>0</v>
      </c>
      <c r="BG382" s="9">
        <f t="shared" si="159"/>
        <v>0</v>
      </c>
      <c r="BH382" s="9">
        <f t="shared" si="159"/>
        <v>0</v>
      </c>
      <c r="BI382" s="9">
        <f t="shared" si="159"/>
        <v>0</v>
      </c>
      <c r="BJ382" s="9">
        <f t="shared" si="159"/>
        <v>0</v>
      </c>
      <c r="BK382" s="9">
        <f t="shared" si="159"/>
        <v>0</v>
      </c>
      <c r="BL382" s="9">
        <f t="shared" si="159"/>
        <v>0</v>
      </c>
      <c r="BM382" s="9">
        <f t="shared" si="159"/>
        <v>0</v>
      </c>
      <c r="BN382" s="9">
        <f t="shared" si="159"/>
        <v>0</v>
      </c>
      <c r="BO382" s="9">
        <f t="shared" si="159"/>
        <v>0</v>
      </c>
      <c r="BP382" s="69">
        <f t="shared" si="159"/>
        <v>0</v>
      </c>
      <c r="BQ382" s="9">
        <f t="shared" si="159"/>
        <v>0</v>
      </c>
      <c r="BR382" s="9">
        <f t="shared" si="159"/>
        <v>0</v>
      </c>
      <c r="BS382" s="9">
        <f t="shared" ref="BS382:CX382" si="161">-$F382*BS536</f>
        <v>0</v>
      </c>
      <c r="BT382" s="9">
        <f t="shared" si="156"/>
        <v>0</v>
      </c>
      <c r="BU382" s="9">
        <f t="shared" si="156"/>
        <v>0</v>
      </c>
      <c r="BV382" s="9">
        <f t="shared" si="156"/>
        <v>0</v>
      </c>
      <c r="BW382" s="9">
        <f t="shared" si="156"/>
        <v>0</v>
      </c>
      <c r="BX382" s="9">
        <f t="shared" si="156"/>
        <v>0</v>
      </c>
      <c r="BY382" s="9">
        <f t="shared" si="156"/>
        <v>0</v>
      </c>
      <c r="BZ382" s="9">
        <f t="shared" si="156"/>
        <v>0</v>
      </c>
      <c r="CA382" s="9">
        <f t="shared" si="156"/>
        <v>0</v>
      </c>
      <c r="CB382" s="69">
        <f t="shared" si="156"/>
        <v>0</v>
      </c>
      <c r="CC382" s="9">
        <f t="shared" si="156"/>
        <v>0</v>
      </c>
      <c r="CD382" s="9">
        <f t="shared" si="156"/>
        <v>0</v>
      </c>
      <c r="CE382" s="9">
        <f t="shared" si="156"/>
        <v>0</v>
      </c>
      <c r="CF382" s="9">
        <f t="shared" si="156"/>
        <v>0</v>
      </c>
      <c r="CG382" s="9">
        <f t="shared" si="156"/>
        <v>0</v>
      </c>
      <c r="CH382" s="9">
        <f t="shared" si="156"/>
        <v>0</v>
      </c>
      <c r="CI382" s="9">
        <f t="shared" si="156"/>
        <v>0</v>
      </c>
      <c r="CJ382" s="9">
        <f t="shared" si="156"/>
        <v>0</v>
      </c>
      <c r="CK382" s="9">
        <f t="shared" si="156"/>
        <v>0</v>
      </c>
      <c r="CL382" s="9">
        <f t="shared" si="156"/>
        <v>0</v>
      </c>
      <c r="CM382" s="9">
        <f t="shared" si="156"/>
        <v>0</v>
      </c>
      <c r="CN382" s="69">
        <f t="shared" si="156"/>
        <v>0</v>
      </c>
      <c r="CO382" s="9">
        <f t="shared" si="156"/>
        <v>0</v>
      </c>
      <c r="CP382" s="9">
        <f t="shared" si="156"/>
        <v>0</v>
      </c>
      <c r="CQ382" s="9">
        <f t="shared" si="156"/>
        <v>0</v>
      </c>
      <c r="CR382" s="9">
        <f t="shared" si="156"/>
        <v>0</v>
      </c>
      <c r="CS382" s="9">
        <f t="shared" si="156"/>
        <v>0</v>
      </c>
      <c r="CT382" s="9">
        <f t="shared" si="156"/>
        <v>0</v>
      </c>
      <c r="CU382" s="9">
        <f t="shared" si="156"/>
        <v>0</v>
      </c>
      <c r="CV382" s="9">
        <f t="shared" si="156"/>
        <v>0</v>
      </c>
      <c r="CW382" s="9">
        <f t="shared" si="156"/>
        <v>0</v>
      </c>
      <c r="CX382" s="9">
        <f t="shared" si="156"/>
        <v>0</v>
      </c>
      <c r="CY382" s="9">
        <f t="shared" si="156"/>
        <v>0</v>
      </c>
      <c r="CZ382" s="69">
        <f t="shared" si="160"/>
        <v>0</v>
      </c>
      <c r="DA382" s="9">
        <f t="shared" si="160"/>
        <v>0</v>
      </c>
      <c r="DB382" s="9">
        <f t="shared" si="160"/>
        <v>0</v>
      </c>
      <c r="DC382" s="9">
        <f t="shared" si="160"/>
        <v>0</v>
      </c>
      <c r="DD382" s="9">
        <f t="shared" si="160"/>
        <v>0</v>
      </c>
      <c r="DE382" s="9">
        <f t="shared" si="160"/>
        <v>0</v>
      </c>
      <c r="DF382" s="9">
        <f t="shared" si="160"/>
        <v>0</v>
      </c>
      <c r="DG382" s="9">
        <f t="shared" si="160"/>
        <v>0</v>
      </c>
      <c r="DH382" s="9">
        <f t="shared" si="160"/>
        <v>0</v>
      </c>
      <c r="DI382" s="9">
        <f t="shared" si="160"/>
        <v>0</v>
      </c>
      <c r="DJ382" s="9">
        <f t="shared" si="160"/>
        <v>0</v>
      </c>
      <c r="DK382" s="9">
        <f t="shared" si="160"/>
        <v>0</v>
      </c>
      <c r="DL382" s="69">
        <f t="shared" si="160"/>
        <v>0</v>
      </c>
      <c r="DM382" s="9">
        <f t="shared" si="160"/>
        <v>0</v>
      </c>
      <c r="DN382" s="9">
        <f t="shared" si="160"/>
        <v>0</v>
      </c>
      <c r="DO382" s="9">
        <f t="shared" si="160"/>
        <v>0</v>
      </c>
      <c r="DP382" s="9">
        <f t="shared" si="160"/>
        <v>0</v>
      </c>
      <c r="DQ382" s="9">
        <f t="shared" si="160"/>
        <v>0</v>
      </c>
      <c r="DR382" s="9">
        <f t="shared" si="160"/>
        <v>0</v>
      </c>
      <c r="DS382" s="9">
        <f t="shared" si="160"/>
        <v>0</v>
      </c>
      <c r="DT382" s="9">
        <f t="shared" si="160"/>
        <v>0</v>
      </c>
      <c r="DU382" s="9">
        <f t="shared" si="160"/>
        <v>0</v>
      </c>
      <c r="DV382" s="9">
        <f t="shared" si="160"/>
        <v>0</v>
      </c>
      <c r="DW382" s="9">
        <f t="shared" si="160"/>
        <v>0</v>
      </c>
      <c r="DX382" s="4"/>
      <c r="DY382" s="4"/>
      <c r="DZ382" s="4"/>
      <c r="EA382" s="4"/>
      <c r="EB382" s="4"/>
      <c r="EC382" s="4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  <c r="FS382" s="4"/>
      <c r="FT382" s="4"/>
      <c r="FU382" s="4"/>
      <c r="FV382" s="4"/>
      <c r="FW382" s="4"/>
      <c r="FX382" s="4"/>
      <c r="FY382" s="4"/>
      <c r="FZ382" s="4"/>
      <c r="GA382" s="4"/>
      <c r="GB382" s="4"/>
      <c r="GC382" s="4"/>
      <c r="GD382" s="4"/>
      <c r="GE382" s="4"/>
      <c r="GF382" s="4"/>
      <c r="GG382" s="4"/>
    </row>
    <row r="383" spans="1:189" ht="14" hidden="1" x14ac:dyDescent="0.35">
      <c r="A383" s="1"/>
      <c r="B383" s="43" t="str">
        <f>B76</f>
        <v/>
      </c>
      <c r="C383" s="2"/>
      <c r="D383" s="44">
        <f t="shared" si="113"/>
        <v>0</v>
      </c>
      <c r="E383" s="84" t="str">
        <f>"Recuperação Pis/Cofins "&amp;$E76</f>
        <v xml:space="preserve">Recuperação Pis/Cofins </v>
      </c>
      <c r="F383" s="67"/>
      <c r="G383" s="68"/>
      <c r="H383" s="9">
        <f t="shared" ref="H383:BS386" si="162">-$F383*H537</f>
        <v>0</v>
      </c>
      <c r="I383" s="9">
        <f t="shared" si="162"/>
        <v>0</v>
      </c>
      <c r="J383" s="9">
        <f t="shared" si="162"/>
        <v>0</v>
      </c>
      <c r="K383" s="9">
        <f t="shared" si="162"/>
        <v>0</v>
      </c>
      <c r="L383" s="9">
        <f t="shared" si="162"/>
        <v>0</v>
      </c>
      <c r="M383" s="9">
        <f t="shared" si="162"/>
        <v>0</v>
      </c>
      <c r="N383" s="9">
        <f t="shared" si="162"/>
        <v>0</v>
      </c>
      <c r="O383" s="9">
        <f t="shared" si="162"/>
        <v>0</v>
      </c>
      <c r="P383" s="9">
        <f t="shared" si="162"/>
        <v>0</v>
      </c>
      <c r="Q383" s="9">
        <f t="shared" si="162"/>
        <v>0</v>
      </c>
      <c r="R383" s="9">
        <f t="shared" si="162"/>
        <v>0</v>
      </c>
      <c r="S383" s="9">
        <f t="shared" si="162"/>
        <v>0</v>
      </c>
      <c r="T383" s="69">
        <f t="shared" si="162"/>
        <v>0</v>
      </c>
      <c r="U383" s="9">
        <f t="shared" si="162"/>
        <v>0</v>
      </c>
      <c r="V383" s="9">
        <f t="shared" si="162"/>
        <v>0</v>
      </c>
      <c r="W383" s="9">
        <f t="shared" si="162"/>
        <v>0</v>
      </c>
      <c r="X383" s="9">
        <f t="shared" si="162"/>
        <v>0</v>
      </c>
      <c r="Y383" s="9">
        <f t="shared" si="162"/>
        <v>0</v>
      </c>
      <c r="Z383" s="9">
        <f t="shared" si="162"/>
        <v>0</v>
      </c>
      <c r="AA383" s="9">
        <f t="shared" si="162"/>
        <v>0</v>
      </c>
      <c r="AB383" s="9">
        <f t="shared" si="162"/>
        <v>0</v>
      </c>
      <c r="AC383" s="9">
        <f t="shared" si="162"/>
        <v>0</v>
      </c>
      <c r="AD383" s="9">
        <f t="shared" si="162"/>
        <v>0</v>
      </c>
      <c r="AE383" s="9">
        <f t="shared" si="162"/>
        <v>0</v>
      </c>
      <c r="AF383" s="69">
        <f t="shared" si="162"/>
        <v>0</v>
      </c>
      <c r="AG383" s="9">
        <f t="shared" si="162"/>
        <v>0</v>
      </c>
      <c r="AH383" s="9">
        <f t="shared" si="162"/>
        <v>0</v>
      </c>
      <c r="AI383" s="9">
        <f t="shared" si="162"/>
        <v>0</v>
      </c>
      <c r="AJ383" s="9">
        <f t="shared" si="162"/>
        <v>0</v>
      </c>
      <c r="AK383" s="9">
        <f t="shared" si="162"/>
        <v>0</v>
      </c>
      <c r="AL383" s="9">
        <f t="shared" si="162"/>
        <v>0</v>
      </c>
      <c r="AM383" s="9">
        <f t="shared" si="162"/>
        <v>0</v>
      </c>
      <c r="AN383" s="9">
        <f t="shared" si="162"/>
        <v>0</v>
      </c>
      <c r="AO383" s="9">
        <f t="shared" si="162"/>
        <v>0</v>
      </c>
      <c r="AP383" s="9">
        <f t="shared" si="162"/>
        <v>0</v>
      </c>
      <c r="AQ383" s="9">
        <f t="shared" si="162"/>
        <v>0</v>
      </c>
      <c r="AR383" s="69">
        <f t="shared" si="162"/>
        <v>0</v>
      </c>
      <c r="AS383" s="9">
        <f t="shared" si="162"/>
        <v>0</v>
      </c>
      <c r="AT383" s="9">
        <f t="shared" si="162"/>
        <v>0</v>
      </c>
      <c r="AU383" s="9">
        <f t="shared" si="162"/>
        <v>0</v>
      </c>
      <c r="AV383" s="9">
        <f t="shared" si="162"/>
        <v>0</v>
      </c>
      <c r="AW383" s="9">
        <f t="shared" si="162"/>
        <v>0</v>
      </c>
      <c r="AX383" s="9">
        <f t="shared" si="162"/>
        <v>0</v>
      </c>
      <c r="AY383" s="9">
        <f t="shared" si="162"/>
        <v>0</v>
      </c>
      <c r="AZ383" s="9">
        <f t="shared" si="162"/>
        <v>0</v>
      </c>
      <c r="BA383" s="9">
        <f t="shared" si="162"/>
        <v>0</v>
      </c>
      <c r="BB383" s="9">
        <f t="shared" si="162"/>
        <v>0</v>
      </c>
      <c r="BC383" s="9">
        <f t="shared" si="162"/>
        <v>0</v>
      </c>
      <c r="BD383" s="69">
        <f t="shared" si="162"/>
        <v>0</v>
      </c>
      <c r="BE383" s="9">
        <f t="shared" si="162"/>
        <v>0</v>
      </c>
      <c r="BF383" s="9">
        <f t="shared" si="162"/>
        <v>0</v>
      </c>
      <c r="BG383" s="9">
        <f t="shared" si="162"/>
        <v>0</v>
      </c>
      <c r="BH383" s="9">
        <f t="shared" si="162"/>
        <v>0</v>
      </c>
      <c r="BI383" s="9">
        <f t="shared" si="162"/>
        <v>0</v>
      </c>
      <c r="BJ383" s="9">
        <f t="shared" si="162"/>
        <v>0</v>
      </c>
      <c r="BK383" s="9">
        <f t="shared" si="162"/>
        <v>0</v>
      </c>
      <c r="BL383" s="9">
        <f t="shared" si="162"/>
        <v>0</v>
      </c>
      <c r="BM383" s="9">
        <f t="shared" si="162"/>
        <v>0</v>
      </c>
      <c r="BN383" s="9">
        <f t="shared" si="162"/>
        <v>0</v>
      </c>
      <c r="BO383" s="9">
        <f t="shared" si="162"/>
        <v>0</v>
      </c>
      <c r="BP383" s="69">
        <f t="shared" si="162"/>
        <v>0</v>
      </c>
      <c r="BQ383" s="9">
        <f t="shared" si="162"/>
        <v>0</v>
      </c>
      <c r="BR383" s="9">
        <f t="shared" si="162"/>
        <v>0</v>
      </c>
      <c r="BS383" s="9">
        <f t="shared" si="162"/>
        <v>0</v>
      </c>
      <c r="BT383" s="9">
        <f t="shared" si="156"/>
        <v>0</v>
      </c>
      <c r="BU383" s="9">
        <f t="shared" si="156"/>
        <v>0</v>
      </c>
      <c r="BV383" s="9">
        <f t="shared" si="156"/>
        <v>0</v>
      </c>
      <c r="BW383" s="9">
        <f t="shared" si="156"/>
        <v>0</v>
      </c>
      <c r="BX383" s="9">
        <f t="shared" si="156"/>
        <v>0</v>
      </c>
      <c r="BY383" s="9">
        <f t="shared" si="156"/>
        <v>0</v>
      </c>
      <c r="BZ383" s="9">
        <f t="shared" si="156"/>
        <v>0</v>
      </c>
      <c r="CA383" s="9">
        <f t="shared" si="156"/>
        <v>0</v>
      </c>
      <c r="CB383" s="69">
        <f t="shared" si="156"/>
        <v>0</v>
      </c>
      <c r="CC383" s="9">
        <f t="shared" si="156"/>
        <v>0</v>
      </c>
      <c r="CD383" s="9">
        <f t="shared" si="156"/>
        <v>0</v>
      </c>
      <c r="CE383" s="9">
        <f t="shared" si="156"/>
        <v>0</v>
      </c>
      <c r="CF383" s="9">
        <f t="shared" si="156"/>
        <v>0</v>
      </c>
      <c r="CG383" s="9">
        <f t="shared" si="156"/>
        <v>0</v>
      </c>
      <c r="CH383" s="9">
        <f t="shared" si="156"/>
        <v>0</v>
      </c>
      <c r="CI383" s="9">
        <f t="shared" si="156"/>
        <v>0</v>
      </c>
      <c r="CJ383" s="9">
        <f t="shared" si="156"/>
        <v>0</v>
      </c>
      <c r="CK383" s="9">
        <f t="shared" si="156"/>
        <v>0</v>
      </c>
      <c r="CL383" s="9">
        <f t="shared" si="156"/>
        <v>0</v>
      </c>
      <c r="CM383" s="9">
        <f t="shared" si="156"/>
        <v>0</v>
      </c>
      <c r="CN383" s="69">
        <f t="shared" si="156"/>
        <v>0</v>
      </c>
      <c r="CO383" s="9">
        <f t="shared" si="156"/>
        <v>0</v>
      </c>
      <c r="CP383" s="9">
        <f t="shared" si="156"/>
        <v>0</v>
      </c>
      <c r="CQ383" s="9">
        <f t="shared" si="156"/>
        <v>0</v>
      </c>
      <c r="CR383" s="9">
        <f t="shared" si="156"/>
        <v>0</v>
      </c>
      <c r="CS383" s="9">
        <f t="shared" si="156"/>
        <v>0</v>
      </c>
      <c r="CT383" s="9">
        <f t="shared" si="156"/>
        <v>0</v>
      </c>
      <c r="CU383" s="9">
        <f t="shared" si="156"/>
        <v>0</v>
      </c>
      <c r="CV383" s="9">
        <f t="shared" si="156"/>
        <v>0</v>
      </c>
      <c r="CW383" s="9">
        <f t="shared" si="156"/>
        <v>0</v>
      </c>
      <c r="CX383" s="9">
        <f t="shared" si="156"/>
        <v>0</v>
      </c>
      <c r="CY383" s="9">
        <f t="shared" si="156"/>
        <v>0</v>
      </c>
      <c r="CZ383" s="69">
        <f t="shared" si="160"/>
        <v>0</v>
      </c>
      <c r="DA383" s="9">
        <f t="shared" si="160"/>
        <v>0</v>
      </c>
      <c r="DB383" s="9">
        <f t="shared" si="160"/>
        <v>0</v>
      </c>
      <c r="DC383" s="9">
        <f t="shared" si="160"/>
        <v>0</v>
      </c>
      <c r="DD383" s="9">
        <f t="shared" si="160"/>
        <v>0</v>
      </c>
      <c r="DE383" s="9">
        <f t="shared" si="160"/>
        <v>0</v>
      </c>
      <c r="DF383" s="9">
        <f t="shared" si="160"/>
        <v>0</v>
      </c>
      <c r="DG383" s="9">
        <f t="shared" si="160"/>
        <v>0</v>
      </c>
      <c r="DH383" s="9">
        <f t="shared" si="160"/>
        <v>0</v>
      </c>
      <c r="DI383" s="9">
        <f t="shared" si="160"/>
        <v>0</v>
      </c>
      <c r="DJ383" s="9">
        <f t="shared" si="160"/>
        <v>0</v>
      </c>
      <c r="DK383" s="9">
        <f t="shared" si="160"/>
        <v>0</v>
      </c>
      <c r="DL383" s="69">
        <f t="shared" si="160"/>
        <v>0</v>
      </c>
      <c r="DM383" s="9">
        <f t="shared" si="160"/>
        <v>0</v>
      </c>
      <c r="DN383" s="9">
        <f t="shared" si="160"/>
        <v>0</v>
      </c>
      <c r="DO383" s="9">
        <f t="shared" si="160"/>
        <v>0</v>
      </c>
      <c r="DP383" s="9">
        <f t="shared" si="160"/>
        <v>0</v>
      </c>
      <c r="DQ383" s="9">
        <f t="shared" si="160"/>
        <v>0</v>
      </c>
      <c r="DR383" s="9">
        <f t="shared" si="160"/>
        <v>0</v>
      </c>
      <c r="DS383" s="9">
        <f t="shared" si="160"/>
        <v>0</v>
      </c>
      <c r="DT383" s="9">
        <f t="shared" si="160"/>
        <v>0</v>
      </c>
      <c r="DU383" s="9">
        <f t="shared" si="160"/>
        <v>0</v>
      </c>
      <c r="DV383" s="9">
        <f t="shared" si="160"/>
        <v>0</v>
      </c>
      <c r="DW383" s="9">
        <f t="shared" si="160"/>
        <v>0</v>
      </c>
      <c r="DX383" s="4"/>
      <c r="DY383" s="4"/>
      <c r="DZ383" s="4"/>
      <c r="EA383" s="4"/>
      <c r="EB383" s="4"/>
      <c r="EC383" s="4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  <c r="FS383" s="4"/>
      <c r="FT383" s="4"/>
      <c r="FU383" s="4"/>
      <c r="FV383" s="4"/>
      <c r="FW383" s="4"/>
      <c r="FX383" s="4"/>
      <c r="FY383" s="4"/>
      <c r="FZ383" s="4"/>
      <c r="GA383" s="4"/>
      <c r="GB383" s="4"/>
      <c r="GC383" s="4"/>
      <c r="GD383" s="4"/>
      <c r="GE383" s="4"/>
      <c r="GF383" s="4"/>
      <c r="GG383" s="4"/>
    </row>
    <row r="384" spans="1:189" ht="14" hidden="1" x14ac:dyDescent="0.35">
      <c r="A384" s="1"/>
      <c r="B384" s="43" t="str">
        <f>B77</f>
        <v/>
      </c>
      <c r="C384" s="2"/>
      <c r="D384" s="44">
        <f t="shared" si="113"/>
        <v>0</v>
      </c>
      <c r="E384" s="84" t="str">
        <f>"Recuperação Pis/Cofins "&amp;$E77</f>
        <v xml:space="preserve">Recuperação Pis/Cofins </v>
      </c>
      <c r="F384" s="67"/>
      <c r="G384" s="68"/>
      <c r="H384" s="9">
        <f t="shared" si="162"/>
        <v>0</v>
      </c>
      <c r="I384" s="9">
        <f t="shared" si="162"/>
        <v>0</v>
      </c>
      <c r="J384" s="9">
        <f t="shared" si="162"/>
        <v>0</v>
      </c>
      <c r="K384" s="9">
        <f t="shared" si="162"/>
        <v>0</v>
      </c>
      <c r="L384" s="9">
        <f t="shared" si="162"/>
        <v>0</v>
      </c>
      <c r="M384" s="9">
        <f t="shared" si="162"/>
        <v>0</v>
      </c>
      <c r="N384" s="9">
        <f t="shared" si="162"/>
        <v>0</v>
      </c>
      <c r="O384" s="9">
        <f t="shared" si="162"/>
        <v>0</v>
      </c>
      <c r="P384" s="9">
        <f t="shared" si="162"/>
        <v>0</v>
      </c>
      <c r="Q384" s="9">
        <f t="shared" si="162"/>
        <v>0</v>
      </c>
      <c r="R384" s="9">
        <f t="shared" si="162"/>
        <v>0</v>
      </c>
      <c r="S384" s="9">
        <f t="shared" si="162"/>
        <v>0</v>
      </c>
      <c r="T384" s="69">
        <f t="shared" si="162"/>
        <v>0</v>
      </c>
      <c r="U384" s="9">
        <f t="shared" si="162"/>
        <v>0</v>
      </c>
      <c r="V384" s="9">
        <f t="shared" si="162"/>
        <v>0</v>
      </c>
      <c r="W384" s="9">
        <f t="shared" si="162"/>
        <v>0</v>
      </c>
      <c r="X384" s="9">
        <f t="shared" si="162"/>
        <v>0</v>
      </c>
      <c r="Y384" s="9">
        <f t="shared" si="162"/>
        <v>0</v>
      </c>
      <c r="Z384" s="9">
        <f t="shared" si="162"/>
        <v>0</v>
      </c>
      <c r="AA384" s="9">
        <f t="shared" si="162"/>
        <v>0</v>
      </c>
      <c r="AB384" s="9">
        <f t="shared" si="162"/>
        <v>0</v>
      </c>
      <c r="AC384" s="9">
        <f t="shared" si="162"/>
        <v>0</v>
      </c>
      <c r="AD384" s="9">
        <f t="shared" si="162"/>
        <v>0</v>
      </c>
      <c r="AE384" s="9">
        <f t="shared" si="162"/>
        <v>0</v>
      </c>
      <c r="AF384" s="69">
        <f t="shared" si="162"/>
        <v>0</v>
      </c>
      <c r="AG384" s="9">
        <f t="shared" si="162"/>
        <v>0</v>
      </c>
      <c r="AH384" s="9">
        <f t="shared" si="162"/>
        <v>0</v>
      </c>
      <c r="AI384" s="9">
        <f t="shared" si="162"/>
        <v>0</v>
      </c>
      <c r="AJ384" s="9">
        <f t="shared" si="162"/>
        <v>0</v>
      </c>
      <c r="AK384" s="9">
        <f t="shared" si="162"/>
        <v>0</v>
      </c>
      <c r="AL384" s="9">
        <f t="shared" si="162"/>
        <v>0</v>
      </c>
      <c r="AM384" s="9">
        <f t="shared" si="162"/>
        <v>0</v>
      </c>
      <c r="AN384" s="9">
        <f t="shared" si="162"/>
        <v>0</v>
      </c>
      <c r="AO384" s="9">
        <f t="shared" si="162"/>
        <v>0</v>
      </c>
      <c r="AP384" s="9">
        <f t="shared" si="162"/>
        <v>0</v>
      </c>
      <c r="AQ384" s="9">
        <f t="shared" si="162"/>
        <v>0</v>
      </c>
      <c r="AR384" s="69">
        <f t="shared" si="162"/>
        <v>0</v>
      </c>
      <c r="AS384" s="9">
        <f t="shared" si="162"/>
        <v>0</v>
      </c>
      <c r="AT384" s="9">
        <f t="shared" si="162"/>
        <v>0</v>
      </c>
      <c r="AU384" s="9">
        <f t="shared" si="162"/>
        <v>0</v>
      </c>
      <c r="AV384" s="9">
        <f t="shared" si="162"/>
        <v>0</v>
      </c>
      <c r="AW384" s="9">
        <f t="shared" si="162"/>
        <v>0</v>
      </c>
      <c r="AX384" s="9">
        <f t="shared" si="162"/>
        <v>0</v>
      </c>
      <c r="AY384" s="9">
        <f t="shared" si="162"/>
        <v>0</v>
      </c>
      <c r="AZ384" s="9">
        <f t="shared" si="162"/>
        <v>0</v>
      </c>
      <c r="BA384" s="9">
        <f t="shared" si="162"/>
        <v>0</v>
      </c>
      <c r="BB384" s="9">
        <f t="shared" si="162"/>
        <v>0</v>
      </c>
      <c r="BC384" s="9">
        <f t="shared" si="162"/>
        <v>0</v>
      </c>
      <c r="BD384" s="69">
        <f t="shared" si="162"/>
        <v>0</v>
      </c>
      <c r="BE384" s="9">
        <f t="shared" si="162"/>
        <v>0</v>
      </c>
      <c r="BF384" s="9">
        <f t="shared" si="162"/>
        <v>0</v>
      </c>
      <c r="BG384" s="9">
        <f t="shared" si="162"/>
        <v>0</v>
      </c>
      <c r="BH384" s="9">
        <f t="shared" si="162"/>
        <v>0</v>
      </c>
      <c r="BI384" s="9">
        <f t="shared" si="162"/>
        <v>0</v>
      </c>
      <c r="BJ384" s="9">
        <f t="shared" si="162"/>
        <v>0</v>
      </c>
      <c r="BK384" s="9">
        <f t="shared" si="162"/>
        <v>0</v>
      </c>
      <c r="BL384" s="9">
        <f t="shared" si="162"/>
        <v>0</v>
      </c>
      <c r="BM384" s="9">
        <f t="shared" si="162"/>
        <v>0</v>
      </c>
      <c r="BN384" s="9">
        <f t="shared" si="162"/>
        <v>0</v>
      </c>
      <c r="BO384" s="9">
        <f t="shared" si="162"/>
        <v>0</v>
      </c>
      <c r="BP384" s="69">
        <f t="shared" si="162"/>
        <v>0</v>
      </c>
      <c r="BQ384" s="9">
        <f t="shared" si="162"/>
        <v>0</v>
      </c>
      <c r="BR384" s="9">
        <f t="shared" si="162"/>
        <v>0</v>
      </c>
      <c r="BS384" s="9">
        <f t="shared" si="162"/>
        <v>0</v>
      </c>
      <c r="BT384" s="9">
        <f t="shared" si="156"/>
        <v>0</v>
      </c>
      <c r="BU384" s="9">
        <f t="shared" si="156"/>
        <v>0</v>
      </c>
      <c r="BV384" s="9">
        <f t="shared" si="156"/>
        <v>0</v>
      </c>
      <c r="BW384" s="9">
        <f t="shared" si="156"/>
        <v>0</v>
      </c>
      <c r="BX384" s="9">
        <f t="shared" si="156"/>
        <v>0</v>
      </c>
      <c r="BY384" s="9">
        <f t="shared" si="156"/>
        <v>0</v>
      </c>
      <c r="BZ384" s="9">
        <f t="shared" si="156"/>
        <v>0</v>
      </c>
      <c r="CA384" s="9">
        <f t="shared" si="156"/>
        <v>0</v>
      </c>
      <c r="CB384" s="69">
        <f t="shared" si="156"/>
        <v>0</v>
      </c>
      <c r="CC384" s="9">
        <f t="shared" si="156"/>
        <v>0</v>
      </c>
      <c r="CD384" s="9">
        <f t="shared" si="156"/>
        <v>0</v>
      </c>
      <c r="CE384" s="9">
        <f t="shared" si="156"/>
        <v>0</v>
      </c>
      <c r="CF384" s="9">
        <f t="shared" si="156"/>
        <v>0</v>
      </c>
      <c r="CG384" s="9">
        <f t="shared" si="156"/>
        <v>0</v>
      </c>
      <c r="CH384" s="9">
        <f t="shared" si="156"/>
        <v>0</v>
      </c>
      <c r="CI384" s="9">
        <f t="shared" si="156"/>
        <v>0</v>
      </c>
      <c r="CJ384" s="9">
        <f t="shared" si="156"/>
        <v>0</v>
      </c>
      <c r="CK384" s="9">
        <f t="shared" si="156"/>
        <v>0</v>
      </c>
      <c r="CL384" s="9">
        <f t="shared" si="156"/>
        <v>0</v>
      </c>
      <c r="CM384" s="9">
        <f t="shared" si="156"/>
        <v>0</v>
      </c>
      <c r="CN384" s="69">
        <f t="shared" si="156"/>
        <v>0</v>
      </c>
      <c r="CO384" s="9">
        <f t="shared" si="156"/>
        <v>0</v>
      </c>
      <c r="CP384" s="9">
        <f t="shared" si="156"/>
        <v>0</v>
      </c>
      <c r="CQ384" s="9">
        <f t="shared" si="156"/>
        <v>0</v>
      </c>
      <c r="CR384" s="9">
        <f t="shared" si="156"/>
        <v>0</v>
      </c>
      <c r="CS384" s="9">
        <f t="shared" si="156"/>
        <v>0</v>
      </c>
      <c r="CT384" s="9">
        <f t="shared" si="156"/>
        <v>0</v>
      </c>
      <c r="CU384" s="9">
        <f t="shared" si="156"/>
        <v>0</v>
      </c>
      <c r="CV384" s="9">
        <f t="shared" si="156"/>
        <v>0</v>
      </c>
      <c r="CW384" s="9">
        <f t="shared" si="156"/>
        <v>0</v>
      </c>
      <c r="CX384" s="9">
        <f t="shared" si="156"/>
        <v>0</v>
      </c>
      <c r="CY384" s="9">
        <f t="shared" ref="CY384:ED384" si="163">-$F384*CY538</f>
        <v>0</v>
      </c>
      <c r="CZ384" s="69">
        <f t="shared" si="160"/>
        <v>0</v>
      </c>
      <c r="DA384" s="9">
        <f t="shared" si="160"/>
        <v>0</v>
      </c>
      <c r="DB384" s="9">
        <f t="shared" si="160"/>
        <v>0</v>
      </c>
      <c r="DC384" s="9">
        <f t="shared" si="160"/>
        <v>0</v>
      </c>
      <c r="DD384" s="9">
        <f t="shared" si="160"/>
        <v>0</v>
      </c>
      <c r="DE384" s="9">
        <f t="shared" si="160"/>
        <v>0</v>
      </c>
      <c r="DF384" s="9">
        <f t="shared" si="160"/>
        <v>0</v>
      </c>
      <c r="DG384" s="9">
        <f t="shared" si="160"/>
        <v>0</v>
      </c>
      <c r="DH384" s="9">
        <f t="shared" si="160"/>
        <v>0</v>
      </c>
      <c r="DI384" s="9">
        <f t="shared" si="160"/>
        <v>0</v>
      </c>
      <c r="DJ384" s="9">
        <f t="shared" si="160"/>
        <v>0</v>
      </c>
      <c r="DK384" s="9">
        <f t="shared" si="160"/>
        <v>0</v>
      </c>
      <c r="DL384" s="69">
        <f t="shared" si="160"/>
        <v>0</v>
      </c>
      <c r="DM384" s="9">
        <f t="shared" si="160"/>
        <v>0</v>
      </c>
      <c r="DN384" s="9">
        <f t="shared" si="160"/>
        <v>0</v>
      </c>
      <c r="DO384" s="9">
        <f t="shared" si="160"/>
        <v>0</v>
      </c>
      <c r="DP384" s="9">
        <f t="shared" si="160"/>
        <v>0</v>
      </c>
      <c r="DQ384" s="9">
        <f t="shared" si="160"/>
        <v>0</v>
      </c>
      <c r="DR384" s="9">
        <f t="shared" si="160"/>
        <v>0</v>
      </c>
      <c r="DS384" s="9">
        <f t="shared" si="160"/>
        <v>0</v>
      </c>
      <c r="DT384" s="9">
        <f t="shared" si="160"/>
        <v>0</v>
      </c>
      <c r="DU384" s="9">
        <f t="shared" si="160"/>
        <v>0</v>
      </c>
      <c r="DV384" s="9">
        <f t="shared" si="160"/>
        <v>0</v>
      </c>
      <c r="DW384" s="9">
        <f t="shared" si="160"/>
        <v>0</v>
      </c>
      <c r="DX384" s="4"/>
      <c r="DY384" s="4"/>
      <c r="DZ384" s="4"/>
      <c r="EA384" s="4"/>
      <c r="EB384" s="4"/>
      <c r="EC384" s="4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  <c r="FS384" s="4"/>
      <c r="FT384" s="4"/>
      <c r="FU384" s="4"/>
      <c r="FV384" s="4"/>
      <c r="FW384" s="4"/>
      <c r="FX384" s="4"/>
      <c r="FY384" s="4"/>
      <c r="FZ384" s="4"/>
      <c r="GA384" s="4"/>
      <c r="GB384" s="4"/>
      <c r="GC384" s="4"/>
      <c r="GD384" s="4"/>
      <c r="GE384" s="4"/>
      <c r="GF384" s="4"/>
      <c r="GG384" s="4"/>
    </row>
    <row r="385" spans="1:189" ht="14" hidden="1" x14ac:dyDescent="0.35">
      <c r="A385" s="1"/>
      <c r="B385" s="43" t="str">
        <f>B78</f>
        <v/>
      </c>
      <c r="C385" s="2"/>
      <c r="D385" s="44">
        <f t="shared" si="113"/>
        <v>0</v>
      </c>
      <c r="E385" s="84" t="str">
        <f>"Recuperação Pis/Cofins "&amp;$E78</f>
        <v xml:space="preserve">Recuperação Pis/Cofins </v>
      </c>
      <c r="F385" s="67"/>
      <c r="G385" s="68"/>
      <c r="H385" s="9">
        <f t="shared" si="162"/>
        <v>0</v>
      </c>
      <c r="I385" s="9">
        <f t="shared" si="162"/>
        <v>0</v>
      </c>
      <c r="J385" s="9">
        <f t="shared" si="162"/>
        <v>0</v>
      </c>
      <c r="K385" s="9">
        <f t="shared" si="162"/>
        <v>0</v>
      </c>
      <c r="L385" s="9">
        <f t="shared" si="162"/>
        <v>0</v>
      </c>
      <c r="M385" s="9">
        <f t="shared" si="162"/>
        <v>0</v>
      </c>
      <c r="N385" s="9">
        <f t="shared" si="162"/>
        <v>0</v>
      </c>
      <c r="O385" s="9">
        <f t="shared" si="162"/>
        <v>0</v>
      </c>
      <c r="P385" s="9">
        <f t="shared" si="162"/>
        <v>0</v>
      </c>
      <c r="Q385" s="9">
        <f t="shared" si="162"/>
        <v>0</v>
      </c>
      <c r="R385" s="9">
        <f t="shared" si="162"/>
        <v>0</v>
      </c>
      <c r="S385" s="9">
        <f t="shared" si="162"/>
        <v>0</v>
      </c>
      <c r="T385" s="69">
        <f t="shared" si="162"/>
        <v>0</v>
      </c>
      <c r="U385" s="9">
        <f t="shared" si="162"/>
        <v>0</v>
      </c>
      <c r="V385" s="9">
        <f t="shared" si="162"/>
        <v>0</v>
      </c>
      <c r="W385" s="9">
        <f t="shared" si="162"/>
        <v>0</v>
      </c>
      <c r="X385" s="9">
        <f t="shared" si="162"/>
        <v>0</v>
      </c>
      <c r="Y385" s="9">
        <f t="shared" si="162"/>
        <v>0</v>
      </c>
      <c r="Z385" s="9">
        <f t="shared" si="162"/>
        <v>0</v>
      </c>
      <c r="AA385" s="9">
        <f t="shared" si="162"/>
        <v>0</v>
      </c>
      <c r="AB385" s="9">
        <f t="shared" si="162"/>
        <v>0</v>
      </c>
      <c r="AC385" s="9">
        <f t="shared" si="162"/>
        <v>0</v>
      </c>
      <c r="AD385" s="9">
        <f t="shared" si="162"/>
        <v>0</v>
      </c>
      <c r="AE385" s="9">
        <f t="shared" si="162"/>
        <v>0</v>
      </c>
      <c r="AF385" s="69">
        <f t="shared" si="162"/>
        <v>0</v>
      </c>
      <c r="AG385" s="9">
        <f t="shared" si="162"/>
        <v>0</v>
      </c>
      <c r="AH385" s="9">
        <f t="shared" si="162"/>
        <v>0</v>
      </c>
      <c r="AI385" s="9">
        <f t="shared" si="162"/>
        <v>0</v>
      </c>
      <c r="AJ385" s="9">
        <f t="shared" si="162"/>
        <v>0</v>
      </c>
      <c r="AK385" s="9">
        <f t="shared" si="162"/>
        <v>0</v>
      </c>
      <c r="AL385" s="9">
        <f t="shared" si="162"/>
        <v>0</v>
      </c>
      <c r="AM385" s="9">
        <f t="shared" si="162"/>
        <v>0</v>
      </c>
      <c r="AN385" s="9">
        <f t="shared" si="162"/>
        <v>0</v>
      </c>
      <c r="AO385" s="9">
        <f t="shared" si="162"/>
        <v>0</v>
      </c>
      <c r="AP385" s="9">
        <f t="shared" si="162"/>
        <v>0</v>
      </c>
      <c r="AQ385" s="9">
        <f t="shared" si="162"/>
        <v>0</v>
      </c>
      <c r="AR385" s="69">
        <f t="shared" si="162"/>
        <v>0</v>
      </c>
      <c r="AS385" s="9">
        <f t="shared" si="162"/>
        <v>0</v>
      </c>
      <c r="AT385" s="9">
        <f t="shared" si="162"/>
        <v>0</v>
      </c>
      <c r="AU385" s="9">
        <f t="shared" si="162"/>
        <v>0</v>
      </c>
      <c r="AV385" s="9">
        <f t="shared" si="162"/>
        <v>0</v>
      </c>
      <c r="AW385" s="9">
        <f t="shared" si="162"/>
        <v>0</v>
      </c>
      <c r="AX385" s="9">
        <f t="shared" si="162"/>
        <v>0</v>
      </c>
      <c r="AY385" s="9">
        <f t="shared" si="162"/>
        <v>0</v>
      </c>
      <c r="AZ385" s="9">
        <f t="shared" si="162"/>
        <v>0</v>
      </c>
      <c r="BA385" s="9">
        <f t="shared" si="162"/>
        <v>0</v>
      </c>
      <c r="BB385" s="9">
        <f t="shared" si="162"/>
        <v>0</v>
      </c>
      <c r="BC385" s="9">
        <f t="shared" si="162"/>
        <v>0</v>
      </c>
      <c r="BD385" s="69">
        <f t="shared" si="162"/>
        <v>0</v>
      </c>
      <c r="BE385" s="9">
        <f t="shared" si="162"/>
        <v>0</v>
      </c>
      <c r="BF385" s="9">
        <f t="shared" si="162"/>
        <v>0</v>
      </c>
      <c r="BG385" s="9">
        <f t="shared" si="162"/>
        <v>0</v>
      </c>
      <c r="BH385" s="9">
        <f t="shared" si="162"/>
        <v>0</v>
      </c>
      <c r="BI385" s="9">
        <f t="shared" si="162"/>
        <v>0</v>
      </c>
      <c r="BJ385" s="9">
        <f t="shared" si="162"/>
        <v>0</v>
      </c>
      <c r="BK385" s="9">
        <f t="shared" si="162"/>
        <v>0</v>
      </c>
      <c r="BL385" s="9">
        <f t="shared" si="162"/>
        <v>0</v>
      </c>
      <c r="BM385" s="9">
        <f t="shared" si="162"/>
        <v>0</v>
      </c>
      <c r="BN385" s="9">
        <f t="shared" si="162"/>
        <v>0</v>
      </c>
      <c r="BO385" s="9">
        <f t="shared" si="162"/>
        <v>0</v>
      </c>
      <c r="BP385" s="69">
        <f t="shared" si="162"/>
        <v>0</v>
      </c>
      <c r="BQ385" s="9">
        <f t="shared" si="162"/>
        <v>0</v>
      </c>
      <c r="BR385" s="9">
        <f t="shared" si="162"/>
        <v>0</v>
      </c>
      <c r="BS385" s="9">
        <f t="shared" si="162"/>
        <v>0</v>
      </c>
      <c r="BT385" s="9">
        <f t="shared" ref="BT385:CY392" si="164">-$F385*BT539</f>
        <v>0</v>
      </c>
      <c r="BU385" s="9">
        <f t="shared" si="164"/>
        <v>0</v>
      </c>
      <c r="BV385" s="9">
        <f t="shared" si="164"/>
        <v>0</v>
      </c>
      <c r="BW385" s="9">
        <f t="shared" si="164"/>
        <v>0</v>
      </c>
      <c r="BX385" s="9">
        <f t="shared" si="164"/>
        <v>0</v>
      </c>
      <c r="BY385" s="9">
        <f t="shared" si="164"/>
        <v>0</v>
      </c>
      <c r="BZ385" s="9">
        <f t="shared" si="164"/>
        <v>0</v>
      </c>
      <c r="CA385" s="9">
        <f t="shared" si="164"/>
        <v>0</v>
      </c>
      <c r="CB385" s="69">
        <f t="shared" si="164"/>
        <v>0</v>
      </c>
      <c r="CC385" s="9">
        <f t="shared" si="164"/>
        <v>0</v>
      </c>
      <c r="CD385" s="9">
        <f t="shared" si="164"/>
        <v>0</v>
      </c>
      <c r="CE385" s="9">
        <f t="shared" si="164"/>
        <v>0</v>
      </c>
      <c r="CF385" s="9">
        <f t="shared" si="164"/>
        <v>0</v>
      </c>
      <c r="CG385" s="9">
        <f t="shared" si="164"/>
        <v>0</v>
      </c>
      <c r="CH385" s="9">
        <f t="shared" si="164"/>
        <v>0</v>
      </c>
      <c r="CI385" s="9">
        <f t="shared" si="164"/>
        <v>0</v>
      </c>
      <c r="CJ385" s="9">
        <f t="shared" si="164"/>
        <v>0</v>
      </c>
      <c r="CK385" s="9">
        <f t="shared" si="164"/>
        <v>0</v>
      </c>
      <c r="CL385" s="9">
        <f t="shared" si="164"/>
        <v>0</v>
      </c>
      <c r="CM385" s="9">
        <f t="shared" si="164"/>
        <v>0</v>
      </c>
      <c r="CN385" s="69">
        <f t="shared" si="164"/>
        <v>0</v>
      </c>
      <c r="CO385" s="9">
        <f t="shared" si="164"/>
        <v>0</v>
      </c>
      <c r="CP385" s="9">
        <f t="shared" si="164"/>
        <v>0</v>
      </c>
      <c r="CQ385" s="9">
        <f t="shared" si="164"/>
        <v>0</v>
      </c>
      <c r="CR385" s="9">
        <f t="shared" si="164"/>
        <v>0</v>
      </c>
      <c r="CS385" s="9">
        <f t="shared" si="164"/>
        <v>0</v>
      </c>
      <c r="CT385" s="9">
        <f t="shared" si="164"/>
        <v>0</v>
      </c>
      <c r="CU385" s="9">
        <f t="shared" si="164"/>
        <v>0</v>
      </c>
      <c r="CV385" s="9">
        <f t="shared" si="164"/>
        <v>0</v>
      </c>
      <c r="CW385" s="9">
        <f t="shared" si="164"/>
        <v>0</v>
      </c>
      <c r="CX385" s="9">
        <f t="shared" si="164"/>
        <v>0</v>
      </c>
      <c r="CY385" s="9">
        <f t="shared" si="164"/>
        <v>0</v>
      </c>
      <c r="CZ385" s="69">
        <f t="shared" si="160"/>
        <v>0</v>
      </c>
      <c r="DA385" s="9">
        <f t="shared" si="160"/>
        <v>0</v>
      </c>
      <c r="DB385" s="9">
        <f t="shared" si="160"/>
        <v>0</v>
      </c>
      <c r="DC385" s="9">
        <f t="shared" si="160"/>
        <v>0</v>
      </c>
      <c r="DD385" s="9">
        <f t="shared" si="160"/>
        <v>0</v>
      </c>
      <c r="DE385" s="9">
        <f t="shared" si="160"/>
        <v>0</v>
      </c>
      <c r="DF385" s="9">
        <f t="shared" si="160"/>
        <v>0</v>
      </c>
      <c r="DG385" s="9">
        <f t="shared" si="160"/>
        <v>0</v>
      </c>
      <c r="DH385" s="9">
        <f t="shared" si="160"/>
        <v>0</v>
      </c>
      <c r="DI385" s="9">
        <f t="shared" si="160"/>
        <v>0</v>
      </c>
      <c r="DJ385" s="9">
        <f t="shared" si="160"/>
        <v>0</v>
      </c>
      <c r="DK385" s="9">
        <f t="shared" si="160"/>
        <v>0</v>
      </c>
      <c r="DL385" s="69">
        <f t="shared" si="160"/>
        <v>0</v>
      </c>
      <c r="DM385" s="9">
        <f t="shared" si="160"/>
        <v>0</v>
      </c>
      <c r="DN385" s="9">
        <f t="shared" si="160"/>
        <v>0</v>
      </c>
      <c r="DO385" s="9">
        <f t="shared" si="160"/>
        <v>0</v>
      </c>
      <c r="DP385" s="9">
        <f t="shared" si="160"/>
        <v>0</v>
      </c>
      <c r="DQ385" s="9">
        <f t="shared" si="160"/>
        <v>0</v>
      </c>
      <c r="DR385" s="9">
        <f t="shared" si="160"/>
        <v>0</v>
      </c>
      <c r="DS385" s="9">
        <f t="shared" si="160"/>
        <v>0</v>
      </c>
      <c r="DT385" s="9">
        <f t="shared" si="160"/>
        <v>0</v>
      </c>
      <c r="DU385" s="9">
        <f t="shared" si="160"/>
        <v>0</v>
      </c>
      <c r="DV385" s="9">
        <f t="shared" si="160"/>
        <v>0</v>
      </c>
      <c r="DW385" s="9">
        <f t="shared" si="160"/>
        <v>0</v>
      </c>
      <c r="DX385" s="4"/>
      <c r="DY385" s="4"/>
      <c r="DZ385" s="4"/>
      <c r="EA385" s="4"/>
      <c r="EB385" s="4"/>
      <c r="EC385" s="4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  <c r="FS385" s="4"/>
      <c r="FT385" s="4"/>
      <c r="FU385" s="4"/>
      <c r="FV385" s="4"/>
      <c r="FW385" s="4"/>
      <c r="FX385" s="4"/>
      <c r="FY385" s="4"/>
      <c r="FZ385" s="4"/>
      <c r="GA385" s="4"/>
      <c r="GB385" s="4"/>
      <c r="GC385" s="4"/>
      <c r="GD385" s="4"/>
      <c r="GE385" s="4"/>
      <c r="GF385" s="4"/>
      <c r="GG385" s="4"/>
    </row>
    <row r="386" spans="1:189" ht="14" hidden="1" x14ac:dyDescent="0.35">
      <c r="A386" s="1"/>
      <c r="B386" s="43" t="str">
        <f>B79</f>
        <v/>
      </c>
      <c r="C386" s="2"/>
      <c r="D386" s="44">
        <f t="shared" si="113"/>
        <v>0</v>
      </c>
      <c r="E386" s="84" t="str">
        <f>"Recuperação Pis/Cofins "&amp;$E79</f>
        <v xml:space="preserve">Recuperação Pis/Cofins </v>
      </c>
      <c r="F386" s="67"/>
      <c r="G386" s="68"/>
      <c r="H386" s="9">
        <f t="shared" si="162"/>
        <v>0</v>
      </c>
      <c r="I386" s="9">
        <f t="shared" si="162"/>
        <v>0</v>
      </c>
      <c r="J386" s="9">
        <f t="shared" si="162"/>
        <v>0</v>
      </c>
      <c r="K386" s="9">
        <f t="shared" si="162"/>
        <v>0</v>
      </c>
      <c r="L386" s="9">
        <f t="shared" si="162"/>
        <v>0</v>
      </c>
      <c r="M386" s="9">
        <f t="shared" si="162"/>
        <v>0</v>
      </c>
      <c r="N386" s="9">
        <f t="shared" si="162"/>
        <v>0</v>
      </c>
      <c r="O386" s="9">
        <f t="shared" si="162"/>
        <v>0</v>
      </c>
      <c r="P386" s="9">
        <f t="shared" si="162"/>
        <v>0</v>
      </c>
      <c r="Q386" s="9">
        <f t="shared" si="162"/>
        <v>0</v>
      </c>
      <c r="R386" s="9">
        <f t="shared" si="162"/>
        <v>0</v>
      </c>
      <c r="S386" s="9">
        <f t="shared" si="162"/>
        <v>0</v>
      </c>
      <c r="T386" s="69">
        <f t="shared" si="162"/>
        <v>0</v>
      </c>
      <c r="U386" s="9">
        <f t="shared" si="162"/>
        <v>0</v>
      </c>
      <c r="V386" s="9">
        <f t="shared" si="162"/>
        <v>0</v>
      </c>
      <c r="W386" s="9">
        <f t="shared" si="162"/>
        <v>0</v>
      </c>
      <c r="X386" s="9">
        <f t="shared" si="162"/>
        <v>0</v>
      </c>
      <c r="Y386" s="9">
        <f t="shared" si="162"/>
        <v>0</v>
      </c>
      <c r="Z386" s="9">
        <f t="shared" si="162"/>
        <v>0</v>
      </c>
      <c r="AA386" s="9">
        <f t="shared" si="162"/>
        <v>0</v>
      </c>
      <c r="AB386" s="9">
        <f t="shared" si="162"/>
        <v>0</v>
      </c>
      <c r="AC386" s="9">
        <f t="shared" si="162"/>
        <v>0</v>
      </c>
      <c r="AD386" s="9">
        <f t="shared" si="162"/>
        <v>0</v>
      </c>
      <c r="AE386" s="9">
        <f t="shared" si="162"/>
        <v>0</v>
      </c>
      <c r="AF386" s="69">
        <f t="shared" si="162"/>
        <v>0</v>
      </c>
      <c r="AG386" s="9">
        <f t="shared" si="162"/>
        <v>0</v>
      </c>
      <c r="AH386" s="9">
        <f t="shared" si="162"/>
        <v>0</v>
      </c>
      <c r="AI386" s="9">
        <f t="shared" si="162"/>
        <v>0</v>
      </c>
      <c r="AJ386" s="9">
        <f t="shared" si="162"/>
        <v>0</v>
      </c>
      <c r="AK386" s="9">
        <f t="shared" si="162"/>
        <v>0</v>
      </c>
      <c r="AL386" s="9">
        <f t="shared" si="162"/>
        <v>0</v>
      </c>
      <c r="AM386" s="9">
        <f t="shared" si="162"/>
        <v>0</v>
      </c>
      <c r="AN386" s="9">
        <f t="shared" si="162"/>
        <v>0</v>
      </c>
      <c r="AO386" s="9">
        <f t="shared" si="162"/>
        <v>0</v>
      </c>
      <c r="AP386" s="9">
        <f t="shared" si="162"/>
        <v>0</v>
      </c>
      <c r="AQ386" s="9">
        <f t="shared" si="162"/>
        <v>0</v>
      </c>
      <c r="AR386" s="69">
        <f t="shared" si="162"/>
        <v>0</v>
      </c>
      <c r="AS386" s="9">
        <f t="shared" si="162"/>
        <v>0</v>
      </c>
      <c r="AT386" s="9">
        <f t="shared" si="162"/>
        <v>0</v>
      </c>
      <c r="AU386" s="9">
        <f t="shared" si="162"/>
        <v>0</v>
      </c>
      <c r="AV386" s="9">
        <f t="shared" si="162"/>
        <v>0</v>
      </c>
      <c r="AW386" s="9">
        <f t="shared" si="162"/>
        <v>0</v>
      </c>
      <c r="AX386" s="9">
        <f t="shared" si="162"/>
        <v>0</v>
      </c>
      <c r="AY386" s="9">
        <f t="shared" si="162"/>
        <v>0</v>
      </c>
      <c r="AZ386" s="9">
        <f t="shared" si="162"/>
        <v>0</v>
      </c>
      <c r="BA386" s="9">
        <f t="shared" si="162"/>
        <v>0</v>
      </c>
      <c r="BB386" s="9">
        <f t="shared" si="162"/>
        <v>0</v>
      </c>
      <c r="BC386" s="9">
        <f t="shared" si="162"/>
        <v>0</v>
      </c>
      <c r="BD386" s="69">
        <f t="shared" si="162"/>
        <v>0</v>
      </c>
      <c r="BE386" s="9">
        <f t="shared" si="162"/>
        <v>0</v>
      </c>
      <c r="BF386" s="9">
        <f t="shared" si="162"/>
        <v>0</v>
      </c>
      <c r="BG386" s="9">
        <f t="shared" si="162"/>
        <v>0</v>
      </c>
      <c r="BH386" s="9">
        <f t="shared" si="162"/>
        <v>0</v>
      </c>
      <c r="BI386" s="9">
        <f t="shared" si="162"/>
        <v>0</v>
      </c>
      <c r="BJ386" s="9">
        <f t="shared" si="162"/>
        <v>0</v>
      </c>
      <c r="BK386" s="9">
        <f t="shared" si="162"/>
        <v>0</v>
      </c>
      <c r="BL386" s="9">
        <f t="shared" si="162"/>
        <v>0</v>
      </c>
      <c r="BM386" s="9">
        <f t="shared" si="162"/>
        <v>0</v>
      </c>
      <c r="BN386" s="9">
        <f t="shared" si="162"/>
        <v>0</v>
      </c>
      <c r="BO386" s="9">
        <f t="shared" si="162"/>
        <v>0</v>
      </c>
      <c r="BP386" s="69">
        <f t="shared" si="162"/>
        <v>0</v>
      </c>
      <c r="BQ386" s="9">
        <f t="shared" si="162"/>
        <v>0</v>
      </c>
      <c r="BR386" s="9">
        <f t="shared" si="162"/>
        <v>0</v>
      </c>
      <c r="BS386" s="9">
        <f t="shared" ref="BS386:CX386" si="165">-$F386*BS540</f>
        <v>0</v>
      </c>
      <c r="BT386" s="9">
        <f t="shared" si="164"/>
        <v>0</v>
      </c>
      <c r="BU386" s="9">
        <f t="shared" si="164"/>
        <v>0</v>
      </c>
      <c r="BV386" s="9">
        <f t="shared" si="164"/>
        <v>0</v>
      </c>
      <c r="BW386" s="9">
        <f t="shared" si="164"/>
        <v>0</v>
      </c>
      <c r="BX386" s="9">
        <f t="shared" si="164"/>
        <v>0</v>
      </c>
      <c r="BY386" s="9">
        <f t="shared" si="164"/>
        <v>0</v>
      </c>
      <c r="BZ386" s="9">
        <f t="shared" si="164"/>
        <v>0</v>
      </c>
      <c r="CA386" s="9">
        <f t="shared" si="164"/>
        <v>0</v>
      </c>
      <c r="CB386" s="69">
        <f t="shared" si="164"/>
        <v>0</v>
      </c>
      <c r="CC386" s="9">
        <f t="shared" si="164"/>
        <v>0</v>
      </c>
      <c r="CD386" s="9">
        <f t="shared" si="164"/>
        <v>0</v>
      </c>
      <c r="CE386" s="9">
        <f t="shared" si="164"/>
        <v>0</v>
      </c>
      <c r="CF386" s="9">
        <f t="shared" si="164"/>
        <v>0</v>
      </c>
      <c r="CG386" s="9">
        <f t="shared" si="164"/>
        <v>0</v>
      </c>
      <c r="CH386" s="9">
        <f t="shared" si="164"/>
        <v>0</v>
      </c>
      <c r="CI386" s="9">
        <f t="shared" si="164"/>
        <v>0</v>
      </c>
      <c r="CJ386" s="9">
        <f t="shared" si="164"/>
        <v>0</v>
      </c>
      <c r="CK386" s="9">
        <f t="shared" si="164"/>
        <v>0</v>
      </c>
      <c r="CL386" s="9">
        <f t="shared" si="164"/>
        <v>0</v>
      </c>
      <c r="CM386" s="9">
        <f t="shared" si="164"/>
        <v>0</v>
      </c>
      <c r="CN386" s="69">
        <f t="shared" si="164"/>
        <v>0</v>
      </c>
      <c r="CO386" s="9">
        <f t="shared" si="164"/>
        <v>0</v>
      </c>
      <c r="CP386" s="9">
        <f t="shared" si="164"/>
        <v>0</v>
      </c>
      <c r="CQ386" s="9">
        <f t="shared" si="164"/>
        <v>0</v>
      </c>
      <c r="CR386" s="9">
        <f t="shared" si="164"/>
        <v>0</v>
      </c>
      <c r="CS386" s="9">
        <f t="shared" si="164"/>
        <v>0</v>
      </c>
      <c r="CT386" s="9">
        <f t="shared" si="164"/>
        <v>0</v>
      </c>
      <c r="CU386" s="9">
        <f t="shared" si="164"/>
        <v>0</v>
      </c>
      <c r="CV386" s="9">
        <f t="shared" si="164"/>
        <v>0</v>
      </c>
      <c r="CW386" s="9">
        <f t="shared" si="164"/>
        <v>0</v>
      </c>
      <c r="CX386" s="9">
        <f t="shared" si="164"/>
        <v>0</v>
      </c>
      <c r="CY386" s="9">
        <f t="shared" si="164"/>
        <v>0</v>
      </c>
      <c r="CZ386" s="69">
        <f t="shared" si="160"/>
        <v>0</v>
      </c>
      <c r="DA386" s="9">
        <f t="shared" si="160"/>
        <v>0</v>
      </c>
      <c r="DB386" s="9">
        <f t="shared" si="160"/>
        <v>0</v>
      </c>
      <c r="DC386" s="9">
        <f t="shared" si="160"/>
        <v>0</v>
      </c>
      <c r="DD386" s="9">
        <f t="shared" si="160"/>
        <v>0</v>
      </c>
      <c r="DE386" s="9">
        <f t="shared" si="160"/>
        <v>0</v>
      </c>
      <c r="DF386" s="9">
        <f t="shared" si="160"/>
        <v>0</v>
      </c>
      <c r="DG386" s="9">
        <f t="shared" si="160"/>
        <v>0</v>
      </c>
      <c r="DH386" s="9">
        <f t="shared" si="160"/>
        <v>0</v>
      </c>
      <c r="DI386" s="9">
        <f t="shared" si="160"/>
        <v>0</v>
      </c>
      <c r="DJ386" s="9">
        <f t="shared" si="160"/>
        <v>0</v>
      </c>
      <c r="DK386" s="9">
        <f t="shared" si="160"/>
        <v>0</v>
      </c>
      <c r="DL386" s="69">
        <f t="shared" si="160"/>
        <v>0</v>
      </c>
      <c r="DM386" s="9">
        <f t="shared" si="160"/>
        <v>0</v>
      </c>
      <c r="DN386" s="9">
        <f t="shared" si="160"/>
        <v>0</v>
      </c>
      <c r="DO386" s="9">
        <f t="shared" si="160"/>
        <v>0</v>
      </c>
      <c r="DP386" s="9">
        <f t="shared" si="160"/>
        <v>0</v>
      </c>
      <c r="DQ386" s="9">
        <f t="shared" si="160"/>
        <v>0</v>
      </c>
      <c r="DR386" s="9">
        <f t="shared" si="160"/>
        <v>0</v>
      </c>
      <c r="DS386" s="9">
        <f t="shared" si="160"/>
        <v>0</v>
      </c>
      <c r="DT386" s="9">
        <f t="shared" si="160"/>
        <v>0</v>
      </c>
      <c r="DU386" s="9">
        <f t="shared" si="160"/>
        <v>0</v>
      </c>
      <c r="DV386" s="9">
        <f t="shared" si="160"/>
        <v>0</v>
      </c>
      <c r="DW386" s="9">
        <f t="shared" si="160"/>
        <v>0</v>
      </c>
      <c r="DX386" s="4"/>
      <c r="DY386" s="4"/>
      <c r="DZ386" s="4"/>
      <c r="EA386" s="4"/>
      <c r="EB386" s="4"/>
      <c r="EC386" s="4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  <c r="FS386" s="4"/>
      <c r="FT386" s="4"/>
      <c r="FU386" s="4"/>
      <c r="FV386" s="4"/>
      <c r="FW386" s="4"/>
      <c r="FX386" s="4"/>
      <c r="FY386" s="4"/>
      <c r="FZ386" s="4"/>
      <c r="GA386" s="4"/>
      <c r="GB386" s="4"/>
      <c r="GC386" s="4"/>
      <c r="GD386" s="4"/>
      <c r="GE386" s="4"/>
      <c r="GF386" s="4"/>
      <c r="GG386" s="4"/>
    </row>
    <row r="387" spans="1:189" ht="14" hidden="1" x14ac:dyDescent="0.35">
      <c r="A387" s="1"/>
      <c r="B387" s="43" t="str">
        <f>B80</f>
        <v/>
      </c>
      <c r="C387" s="2"/>
      <c r="D387" s="44">
        <f t="shared" si="113"/>
        <v>0</v>
      </c>
      <c r="E387" s="84" t="str">
        <f>"Recuperação Pis/Cofins "&amp;$E80</f>
        <v xml:space="preserve">Recuperação Pis/Cofins </v>
      </c>
      <c r="F387" s="67"/>
      <c r="G387" s="68"/>
      <c r="H387" s="9">
        <f t="shared" ref="H387:BS390" si="166">-$F387*H541</f>
        <v>0</v>
      </c>
      <c r="I387" s="9">
        <f t="shared" si="166"/>
        <v>0</v>
      </c>
      <c r="J387" s="9">
        <f t="shared" si="166"/>
        <v>0</v>
      </c>
      <c r="K387" s="9">
        <f t="shared" si="166"/>
        <v>0</v>
      </c>
      <c r="L387" s="9">
        <f t="shared" si="166"/>
        <v>0</v>
      </c>
      <c r="M387" s="9">
        <f t="shared" si="166"/>
        <v>0</v>
      </c>
      <c r="N387" s="9">
        <f t="shared" si="166"/>
        <v>0</v>
      </c>
      <c r="O387" s="9">
        <f t="shared" si="166"/>
        <v>0</v>
      </c>
      <c r="P387" s="9">
        <f t="shared" si="166"/>
        <v>0</v>
      </c>
      <c r="Q387" s="9">
        <f t="shared" si="166"/>
        <v>0</v>
      </c>
      <c r="R387" s="9">
        <f t="shared" si="166"/>
        <v>0</v>
      </c>
      <c r="S387" s="9">
        <f t="shared" si="166"/>
        <v>0</v>
      </c>
      <c r="T387" s="69">
        <f t="shared" si="166"/>
        <v>0</v>
      </c>
      <c r="U387" s="9">
        <f t="shared" si="166"/>
        <v>0</v>
      </c>
      <c r="V387" s="9">
        <f t="shared" si="166"/>
        <v>0</v>
      </c>
      <c r="W387" s="9">
        <f t="shared" si="166"/>
        <v>0</v>
      </c>
      <c r="X387" s="9">
        <f t="shared" si="166"/>
        <v>0</v>
      </c>
      <c r="Y387" s="9">
        <f t="shared" si="166"/>
        <v>0</v>
      </c>
      <c r="Z387" s="9">
        <f t="shared" si="166"/>
        <v>0</v>
      </c>
      <c r="AA387" s="9">
        <f t="shared" si="166"/>
        <v>0</v>
      </c>
      <c r="AB387" s="9">
        <f t="shared" si="166"/>
        <v>0</v>
      </c>
      <c r="AC387" s="9">
        <f t="shared" si="166"/>
        <v>0</v>
      </c>
      <c r="AD387" s="9">
        <f t="shared" si="166"/>
        <v>0</v>
      </c>
      <c r="AE387" s="9">
        <f t="shared" si="166"/>
        <v>0</v>
      </c>
      <c r="AF387" s="69">
        <f t="shared" si="166"/>
        <v>0</v>
      </c>
      <c r="AG387" s="9">
        <f t="shared" si="166"/>
        <v>0</v>
      </c>
      <c r="AH387" s="9">
        <f t="shared" si="166"/>
        <v>0</v>
      </c>
      <c r="AI387" s="9">
        <f t="shared" si="166"/>
        <v>0</v>
      </c>
      <c r="AJ387" s="9">
        <f t="shared" si="166"/>
        <v>0</v>
      </c>
      <c r="AK387" s="9">
        <f t="shared" si="166"/>
        <v>0</v>
      </c>
      <c r="AL387" s="9">
        <f t="shared" si="166"/>
        <v>0</v>
      </c>
      <c r="AM387" s="9">
        <f t="shared" si="166"/>
        <v>0</v>
      </c>
      <c r="AN387" s="9">
        <f t="shared" si="166"/>
        <v>0</v>
      </c>
      <c r="AO387" s="9">
        <f t="shared" si="166"/>
        <v>0</v>
      </c>
      <c r="AP387" s="9">
        <f t="shared" si="166"/>
        <v>0</v>
      </c>
      <c r="AQ387" s="9">
        <f t="shared" si="166"/>
        <v>0</v>
      </c>
      <c r="AR387" s="69">
        <f t="shared" si="166"/>
        <v>0</v>
      </c>
      <c r="AS387" s="9">
        <f t="shared" si="166"/>
        <v>0</v>
      </c>
      <c r="AT387" s="9">
        <f t="shared" si="166"/>
        <v>0</v>
      </c>
      <c r="AU387" s="9">
        <f t="shared" si="166"/>
        <v>0</v>
      </c>
      <c r="AV387" s="9">
        <f t="shared" si="166"/>
        <v>0</v>
      </c>
      <c r="AW387" s="9">
        <f t="shared" si="166"/>
        <v>0</v>
      </c>
      <c r="AX387" s="9">
        <f t="shared" si="166"/>
        <v>0</v>
      </c>
      <c r="AY387" s="9">
        <f t="shared" si="166"/>
        <v>0</v>
      </c>
      <c r="AZ387" s="9">
        <f t="shared" si="166"/>
        <v>0</v>
      </c>
      <c r="BA387" s="9">
        <f t="shared" si="166"/>
        <v>0</v>
      </c>
      <c r="BB387" s="9">
        <f t="shared" si="166"/>
        <v>0</v>
      </c>
      <c r="BC387" s="9">
        <f t="shared" si="166"/>
        <v>0</v>
      </c>
      <c r="BD387" s="69">
        <f t="shared" si="166"/>
        <v>0</v>
      </c>
      <c r="BE387" s="9">
        <f t="shared" si="166"/>
        <v>0</v>
      </c>
      <c r="BF387" s="9">
        <f t="shared" si="166"/>
        <v>0</v>
      </c>
      <c r="BG387" s="9">
        <f t="shared" si="166"/>
        <v>0</v>
      </c>
      <c r="BH387" s="9">
        <f t="shared" si="166"/>
        <v>0</v>
      </c>
      <c r="BI387" s="9">
        <f t="shared" si="166"/>
        <v>0</v>
      </c>
      <c r="BJ387" s="9">
        <f t="shared" si="166"/>
        <v>0</v>
      </c>
      <c r="BK387" s="9">
        <f t="shared" si="166"/>
        <v>0</v>
      </c>
      <c r="BL387" s="9">
        <f t="shared" si="166"/>
        <v>0</v>
      </c>
      <c r="BM387" s="9">
        <f t="shared" si="166"/>
        <v>0</v>
      </c>
      <c r="BN387" s="9">
        <f t="shared" si="166"/>
        <v>0</v>
      </c>
      <c r="BO387" s="9">
        <f t="shared" si="166"/>
        <v>0</v>
      </c>
      <c r="BP387" s="69">
        <f t="shared" si="166"/>
        <v>0</v>
      </c>
      <c r="BQ387" s="9">
        <f t="shared" si="166"/>
        <v>0</v>
      </c>
      <c r="BR387" s="9">
        <f t="shared" si="166"/>
        <v>0</v>
      </c>
      <c r="BS387" s="9">
        <f t="shared" si="166"/>
        <v>0</v>
      </c>
      <c r="BT387" s="9">
        <f t="shared" si="164"/>
        <v>0</v>
      </c>
      <c r="BU387" s="9">
        <f t="shared" si="164"/>
        <v>0</v>
      </c>
      <c r="BV387" s="9">
        <f t="shared" si="164"/>
        <v>0</v>
      </c>
      <c r="BW387" s="9">
        <f t="shared" si="164"/>
        <v>0</v>
      </c>
      <c r="BX387" s="9">
        <f t="shared" si="164"/>
        <v>0</v>
      </c>
      <c r="BY387" s="9">
        <f t="shared" si="164"/>
        <v>0</v>
      </c>
      <c r="BZ387" s="9">
        <f t="shared" si="164"/>
        <v>0</v>
      </c>
      <c r="CA387" s="9">
        <f t="shared" si="164"/>
        <v>0</v>
      </c>
      <c r="CB387" s="69">
        <f t="shared" si="164"/>
        <v>0</v>
      </c>
      <c r="CC387" s="9">
        <f t="shared" si="164"/>
        <v>0</v>
      </c>
      <c r="CD387" s="9">
        <f t="shared" si="164"/>
        <v>0</v>
      </c>
      <c r="CE387" s="9">
        <f t="shared" si="164"/>
        <v>0</v>
      </c>
      <c r="CF387" s="9">
        <f t="shared" si="164"/>
        <v>0</v>
      </c>
      <c r="CG387" s="9">
        <f t="shared" si="164"/>
        <v>0</v>
      </c>
      <c r="CH387" s="9">
        <f t="shared" si="164"/>
        <v>0</v>
      </c>
      <c r="CI387" s="9">
        <f t="shared" si="164"/>
        <v>0</v>
      </c>
      <c r="CJ387" s="9">
        <f t="shared" si="164"/>
        <v>0</v>
      </c>
      <c r="CK387" s="9">
        <f t="shared" si="164"/>
        <v>0</v>
      </c>
      <c r="CL387" s="9">
        <f t="shared" si="164"/>
        <v>0</v>
      </c>
      <c r="CM387" s="9">
        <f t="shared" si="164"/>
        <v>0</v>
      </c>
      <c r="CN387" s="69">
        <f t="shared" si="164"/>
        <v>0</v>
      </c>
      <c r="CO387" s="9">
        <f t="shared" si="164"/>
        <v>0</v>
      </c>
      <c r="CP387" s="9">
        <f t="shared" si="164"/>
        <v>0</v>
      </c>
      <c r="CQ387" s="9">
        <f t="shared" si="164"/>
        <v>0</v>
      </c>
      <c r="CR387" s="9">
        <f t="shared" si="164"/>
        <v>0</v>
      </c>
      <c r="CS387" s="9">
        <f t="shared" si="164"/>
        <v>0</v>
      </c>
      <c r="CT387" s="9">
        <f t="shared" si="164"/>
        <v>0</v>
      </c>
      <c r="CU387" s="9">
        <f t="shared" si="164"/>
        <v>0</v>
      </c>
      <c r="CV387" s="9">
        <f t="shared" si="164"/>
        <v>0</v>
      </c>
      <c r="CW387" s="9">
        <f t="shared" si="164"/>
        <v>0</v>
      </c>
      <c r="CX387" s="9">
        <f t="shared" si="164"/>
        <v>0</v>
      </c>
      <c r="CY387" s="9">
        <f t="shared" si="164"/>
        <v>0</v>
      </c>
      <c r="CZ387" s="69">
        <f t="shared" si="160"/>
        <v>0</v>
      </c>
      <c r="DA387" s="9">
        <f t="shared" si="160"/>
        <v>0</v>
      </c>
      <c r="DB387" s="9">
        <f t="shared" si="160"/>
        <v>0</v>
      </c>
      <c r="DC387" s="9">
        <f t="shared" si="160"/>
        <v>0</v>
      </c>
      <c r="DD387" s="9">
        <f t="shared" si="160"/>
        <v>0</v>
      </c>
      <c r="DE387" s="9">
        <f t="shared" si="160"/>
        <v>0</v>
      </c>
      <c r="DF387" s="9">
        <f t="shared" si="160"/>
        <v>0</v>
      </c>
      <c r="DG387" s="9">
        <f t="shared" si="160"/>
        <v>0</v>
      </c>
      <c r="DH387" s="9">
        <f t="shared" si="160"/>
        <v>0</v>
      </c>
      <c r="DI387" s="9">
        <f t="shared" si="160"/>
        <v>0</v>
      </c>
      <c r="DJ387" s="9">
        <f t="shared" si="160"/>
        <v>0</v>
      </c>
      <c r="DK387" s="9">
        <f t="shared" si="160"/>
        <v>0</v>
      </c>
      <c r="DL387" s="69">
        <f t="shared" si="160"/>
        <v>0</v>
      </c>
      <c r="DM387" s="9">
        <f t="shared" si="160"/>
        <v>0</v>
      </c>
      <c r="DN387" s="9">
        <f t="shared" si="160"/>
        <v>0</v>
      </c>
      <c r="DO387" s="9">
        <f t="shared" si="160"/>
        <v>0</v>
      </c>
      <c r="DP387" s="9">
        <f t="shared" si="160"/>
        <v>0</v>
      </c>
      <c r="DQ387" s="9">
        <f t="shared" si="160"/>
        <v>0</v>
      </c>
      <c r="DR387" s="9">
        <f t="shared" si="160"/>
        <v>0</v>
      </c>
      <c r="DS387" s="9">
        <f t="shared" si="160"/>
        <v>0</v>
      </c>
      <c r="DT387" s="9">
        <f t="shared" si="160"/>
        <v>0</v>
      </c>
      <c r="DU387" s="9">
        <f t="shared" si="160"/>
        <v>0</v>
      </c>
      <c r="DV387" s="9">
        <f t="shared" si="160"/>
        <v>0</v>
      </c>
      <c r="DW387" s="9">
        <f t="shared" si="160"/>
        <v>0</v>
      </c>
      <c r="DX387" s="4"/>
      <c r="DY387" s="4"/>
      <c r="DZ387" s="4"/>
      <c r="EA387" s="4"/>
      <c r="EB387" s="4"/>
      <c r="EC387" s="4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  <c r="FS387" s="4"/>
      <c r="FT387" s="4"/>
      <c r="FU387" s="4"/>
      <c r="FV387" s="4"/>
      <c r="FW387" s="4"/>
      <c r="FX387" s="4"/>
      <c r="FY387" s="4"/>
      <c r="FZ387" s="4"/>
      <c r="GA387" s="4"/>
      <c r="GB387" s="4"/>
      <c r="GC387" s="4"/>
      <c r="GD387" s="4"/>
      <c r="GE387" s="4"/>
      <c r="GF387" s="4"/>
      <c r="GG387" s="4"/>
    </row>
    <row r="388" spans="1:189" ht="14" hidden="1" x14ac:dyDescent="0.35">
      <c r="A388" s="1"/>
      <c r="B388" s="43" t="str">
        <f>B81</f>
        <v/>
      </c>
      <c r="C388" s="2"/>
      <c r="D388" s="44">
        <f t="shared" si="113"/>
        <v>0</v>
      </c>
      <c r="E388" s="84" t="str">
        <f>"Recuperação Pis/Cofins "&amp;$E81</f>
        <v xml:space="preserve">Recuperação Pis/Cofins </v>
      </c>
      <c r="F388" s="67"/>
      <c r="G388" s="68"/>
      <c r="H388" s="9">
        <f t="shared" si="166"/>
        <v>0</v>
      </c>
      <c r="I388" s="9">
        <f t="shared" si="166"/>
        <v>0</v>
      </c>
      <c r="J388" s="9">
        <f t="shared" si="166"/>
        <v>0</v>
      </c>
      <c r="K388" s="9">
        <f t="shared" si="166"/>
        <v>0</v>
      </c>
      <c r="L388" s="9">
        <f t="shared" si="166"/>
        <v>0</v>
      </c>
      <c r="M388" s="9">
        <f t="shared" si="166"/>
        <v>0</v>
      </c>
      <c r="N388" s="9">
        <f t="shared" si="166"/>
        <v>0</v>
      </c>
      <c r="O388" s="9">
        <f t="shared" si="166"/>
        <v>0</v>
      </c>
      <c r="P388" s="9">
        <f t="shared" si="166"/>
        <v>0</v>
      </c>
      <c r="Q388" s="9">
        <f t="shared" si="166"/>
        <v>0</v>
      </c>
      <c r="R388" s="9">
        <f t="shared" si="166"/>
        <v>0</v>
      </c>
      <c r="S388" s="9">
        <f t="shared" si="166"/>
        <v>0</v>
      </c>
      <c r="T388" s="69">
        <f t="shared" si="166"/>
        <v>0</v>
      </c>
      <c r="U388" s="9">
        <f t="shared" si="166"/>
        <v>0</v>
      </c>
      <c r="V388" s="9">
        <f t="shared" si="166"/>
        <v>0</v>
      </c>
      <c r="W388" s="9">
        <f t="shared" si="166"/>
        <v>0</v>
      </c>
      <c r="X388" s="9">
        <f t="shared" si="166"/>
        <v>0</v>
      </c>
      <c r="Y388" s="9">
        <f t="shared" si="166"/>
        <v>0</v>
      </c>
      <c r="Z388" s="9">
        <f t="shared" si="166"/>
        <v>0</v>
      </c>
      <c r="AA388" s="9">
        <f t="shared" si="166"/>
        <v>0</v>
      </c>
      <c r="AB388" s="9">
        <f t="shared" si="166"/>
        <v>0</v>
      </c>
      <c r="AC388" s="9">
        <f t="shared" si="166"/>
        <v>0</v>
      </c>
      <c r="AD388" s="9">
        <f t="shared" si="166"/>
        <v>0</v>
      </c>
      <c r="AE388" s="9">
        <f t="shared" si="166"/>
        <v>0</v>
      </c>
      <c r="AF388" s="69">
        <f t="shared" si="166"/>
        <v>0</v>
      </c>
      <c r="AG388" s="9">
        <f t="shared" si="166"/>
        <v>0</v>
      </c>
      <c r="AH388" s="9">
        <f t="shared" si="166"/>
        <v>0</v>
      </c>
      <c r="AI388" s="9">
        <f t="shared" si="166"/>
        <v>0</v>
      </c>
      <c r="AJ388" s="9">
        <f t="shared" si="166"/>
        <v>0</v>
      </c>
      <c r="AK388" s="9">
        <f t="shared" si="166"/>
        <v>0</v>
      </c>
      <c r="AL388" s="9">
        <f t="shared" si="166"/>
        <v>0</v>
      </c>
      <c r="AM388" s="9">
        <f t="shared" si="166"/>
        <v>0</v>
      </c>
      <c r="AN388" s="9">
        <f t="shared" si="166"/>
        <v>0</v>
      </c>
      <c r="AO388" s="9">
        <f t="shared" si="166"/>
        <v>0</v>
      </c>
      <c r="AP388" s="9">
        <f t="shared" si="166"/>
        <v>0</v>
      </c>
      <c r="AQ388" s="9">
        <f t="shared" si="166"/>
        <v>0</v>
      </c>
      <c r="AR388" s="69">
        <f t="shared" si="166"/>
        <v>0</v>
      </c>
      <c r="AS388" s="9">
        <f t="shared" si="166"/>
        <v>0</v>
      </c>
      <c r="AT388" s="9">
        <f t="shared" si="166"/>
        <v>0</v>
      </c>
      <c r="AU388" s="9">
        <f t="shared" si="166"/>
        <v>0</v>
      </c>
      <c r="AV388" s="9">
        <f t="shared" si="166"/>
        <v>0</v>
      </c>
      <c r="AW388" s="9">
        <f t="shared" si="166"/>
        <v>0</v>
      </c>
      <c r="AX388" s="9">
        <f t="shared" si="166"/>
        <v>0</v>
      </c>
      <c r="AY388" s="9">
        <f t="shared" si="166"/>
        <v>0</v>
      </c>
      <c r="AZ388" s="9">
        <f t="shared" si="166"/>
        <v>0</v>
      </c>
      <c r="BA388" s="9">
        <f t="shared" si="166"/>
        <v>0</v>
      </c>
      <c r="BB388" s="9">
        <f t="shared" si="166"/>
        <v>0</v>
      </c>
      <c r="BC388" s="9">
        <f t="shared" si="166"/>
        <v>0</v>
      </c>
      <c r="BD388" s="69">
        <f t="shared" si="166"/>
        <v>0</v>
      </c>
      <c r="BE388" s="9">
        <f t="shared" si="166"/>
        <v>0</v>
      </c>
      <c r="BF388" s="9">
        <f t="shared" si="166"/>
        <v>0</v>
      </c>
      <c r="BG388" s="9">
        <f t="shared" si="166"/>
        <v>0</v>
      </c>
      <c r="BH388" s="9">
        <f t="shared" si="166"/>
        <v>0</v>
      </c>
      <c r="BI388" s="9">
        <f t="shared" si="166"/>
        <v>0</v>
      </c>
      <c r="BJ388" s="9">
        <f t="shared" si="166"/>
        <v>0</v>
      </c>
      <c r="BK388" s="9">
        <f t="shared" si="166"/>
        <v>0</v>
      </c>
      <c r="BL388" s="9">
        <f t="shared" si="166"/>
        <v>0</v>
      </c>
      <c r="BM388" s="9">
        <f t="shared" si="166"/>
        <v>0</v>
      </c>
      <c r="BN388" s="9">
        <f t="shared" si="166"/>
        <v>0</v>
      </c>
      <c r="BO388" s="9">
        <f t="shared" si="166"/>
        <v>0</v>
      </c>
      <c r="BP388" s="69">
        <f t="shared" si="166"/>
        <v>0</v>
      </c>
      <c r="BQ388" s="9">
        <f t="shared" si="166"/>
        <v>0</v>
      </c>
      <c r="BR388" s="9">
        <f t="shared" si="166"/>
        <v>0</v>
      </c>
      <c r="BS388" s="9">
        <f t="shared" si="166"/>
        <v>0</v>
      </c>
      <c r="BT388" s="9">
        <f t="shared" si="164"/>
        <v>0</v>
      </c>
      <c r="BU388" s="9">
        <f t="shared" si="164"/>
        <v>0</v>
      </c>
      <c r="BV388" s="9">
        <f t="shared" si="164"/>
        <v>0</v>
      </c>
      <c r="BW388" s="9">
        <f t="shared" si="164"/>
        <v>0</v>
      </c>
      <c r="BX388" s="9">
        <f t="shared" si="164"/>
        <v>0</v>
      </c>
      <c r="BY388" s="9">
        <f t="shared" si="164"/>
        <v>0</v>
      </c>
      <c r="BZ388" s="9">
        <f t="shared" si="164"/>
        <v>0</v>
      </c>
      <c r="CA388" s="9">
        <f t="shared" si="164"/>
        <v>0</v>
      </c>
      <c r="CB388" s="69">
        <f t="shared" si="164"/>
        <v>0</v>
      </c>
      <c r="CC388" s="9">
        <f t="shared" si="164"/>
        <v>0</v>
      </c>
      <c r="CD388" s="9">
        <f t="shared" si="164"/>
        <v>0</v>
      </c>
      <c r="CE388" s="9">
        <f t="shared" si="164"/>
        <v>0</v>
      </c>
      <c r="CF388" s="9">
        <f t="shared" si="164"/>
        <v>0</v>
      </c>
      <c r="CG388" s="9">
        <f t="shared" si="164"/>
        <v>0</v>
      </c>
      <c r="CH388" s="9">
        <f t="shared" si="164"/>
        <v>0</v>
      </c>
      <c r="CI388" s="9">
        <f t="shared" si="164"/>
        <v>0</v>
      </c>
      <c r="CJ388" s="9">
        <f t="shared" si="164"/>
        <v>0</v>
      </c>
      <c r="CK388" s="9">
        <f t="shared" si="164"/>
        <v>0</v>
      </c>
      <c r="CL388" s="9">
        <f t="shared" si="164"/>
        <v>0</v>
      </c>
      <c r="CM388" s="9">
        <f t="shared" si="164"/>
        <v>0</v>
      </c>
      <c r="CN388" s="69">
        <f t="shared" si="164"/>
        <v>0</v>
      </c>
      <c r="CO388" s="9">
        <f t="shared" si="164"/>
        <v>0</v>
      </c>
      <c r="CP388" s="9">
        <f t="shared" si="164"/>
        <v>0</v>
      </c>
      <c r="CQ388" s="9">
        <f t="shared" si="164"/>
        <v>0</v>
      </c>
      <c r="CR388" s="9">
        <f t="shared" si="164"/>
        <v>0</v>
      </c>
      <c r="CS388" s="9">
        <f t="shared" si="164"/>
        <v>0</v>
      </c>
      <c r="CT388" s="9">
        <f t="shared" si="164"/>
        <v>0</v>
      </c>
      <c r="CU388" s="9">
        <f t="shared" si="164"/>
        <v>0</v>
      </c>
      <c r="CV388" s="9">
        <f t="shared" si="164"/>
        <v>0</v>
      </c>
      <c r="CW388" s="9">
        <f t="shared" si="164"/>
        <v>0</v>
      </c>
      <c r="CX388" s="9">
        <f t="shared" si="164"/>
        <v>0</v>
      </c>
      <c r="CY388" s="9">
        <f t="shared" si="164"/>
        <v>0</v>
      </c>
      <c r="CZ388" s="69">
        <f t="shared" si="160"/>
        <v>0</v>
      </c>
      <c r="DA388" s="9">
        <f t="shared" si="160"/>
        <v>0</v>
      </c>
      <c r="DB388" s="9">
        <f t="shared" si="160"/>
        <v>0</v>
      </c>
      <c r="DC388" s="9">
        <f t="shared" si="160"/>
        <v>0</v>
      </c>
      <c r="DD388" s="9">
        <f t="shared" si="160"/>
        <v>0</v>
      </c>
      <c r="DE388" s="9">
        <f t="shared" si="160"/>
        <v>0</v>
      </c>
      <c r="DF388" s="9">
        <f t="shared" si="160"/>
        <v>0</v>
      </c>
      <c r="DG388" s="9">
        <f t="shared" si="160"/>
        <v>0</v>
      </c>
      <c r="DH388" s="9">
        <f t="shared" si="160"/>
        <v>0</v>
      </c>
      <c r="DI388" s="9">
        <f t="shared" si="160"/>
        <v>0</v>
      </c>
      <c r="DJ388" s="9">
        <f t="shared" si="160"/>
        <v>0</v>
      </c>
      <c r="DK388" s="9">
        <f t="shared" si="160"/>
        <v>0</v>
      </c>
      <c r="DL388" s="69">
        <f t="shared" si="160"/>
        <v>0</v>
      </c>
      <c r="DM388" s="9">
        <f t="shared" si="160"/>
        <v>0</v>
      </c>
      <c r="DN388" s="9">
        <f t="shared" si="160"/>
        <v>0</v>
      </c>
      <c r="DO388" s="9">
        <f t="shared" si="160"/>
        <v>0</v>
      </c>
      <c r="DP388" s="9">
        <f t="shared" si="160"/>
        <v>0</v>
      </c>
      <c r="DQ388" s="9">
        <f t="shared" si="160"/>
        <v>0</v>
      </c>
      <c r="DR388" s="9">
        <f t="shared" si="160"/>
        <v>0</v>
      </c>
      <c r="DS388" s="9">
        <f t="shared" si="160"/>
        <v>0</v>
      </c>
      <c r="DT388" s="9">
        <f t="shared" si="160"/>
        <v>0</v>
      </c>
      <c r="DU388" s="9">
        <f t="shared" si="160"/>
        <v>0</v>
      </c>
      <c r="DV388" s="9">
        <f t="shared" si="160"/>
        <v>0</v>
      </c>
      <c r="DW388" s="9">
        <f t="shared" si="160"/>
        <v>0</v>
      </c>
      <c r="DX388" s="4"/>
      <c r="DY388" s="4"/>
      <c r="DZ388" s="4"/>
      <c r="EA388" s="4"/>
      <c r="EB388" s="4"/>
      <c r="EC388" s="4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  <c r="FS388" s="4"/>
      <c r="FT388" s="4"/>
      <c r="FU388" s="4"/>
      <c r="FV388" s="4"/>
      <c r="FW388" s="4"/>
      <c r="FX388" s="4"/>
      <c r="FY388" s="4"/>
      <c r="FZ388" s="4"/>
      <c r="GA388" s="4"/>
      <c r="GB388" s="4"/>
      <c r="GC388" s="4"/>
      <c r="GD388" s="4"/>
      <c r="GE388" s="4"/>
      <c r="GF388" s="4"/>
      <c r="GG388" s="4"/>
    </row>
    <row r="389" spans="1:189" ht="14" hidden="1" x14ac:dyDescent="0.35">
      <c r="A389" s="1"/>
      <c r="B389" s="43" t="str">
        <f>B82</f>
        <v/>
      </c>
      <c r="C389" s="2"/>
      <c r="D389" s="44">
        <f t="shared" si="113"/>
        <v>0</v>
      </c>
      <c r="E389" s="84" t="str">
        <f>"Recuperação Pis/Cofins "&amp;$E82</f>
        <v xml:space="preserve">Recuperação Pis/Cofins </v>
      </c>
      <c r="F389" s="67"/>
      <c r="G389" s="68"/>
      <c r="H389" s="9">
        <f t="shared" si="166"/>
        <v>0</v>
      </c>
      <c r="I389" s="9">
        <f t="shared" si="166"/>
        <v>0</v>
      </c>
      <c r="J389" s="9">
        <f t="shared" si="166"/>
        <v>0</v>
      </c>
      <c r="K389" s="9">
        <f t="shared" si="166"/>
        <v>0</v>
      </c>
      <c r="L389" s="9">
        <f t="shared" si="166"/>
        <v>0</v>
      </c>
      <c r="M389" s="9">
        <f t="shared" si="166"/>
        <v>0</v>
      </c>
      <c r="N389" s="9">
        <f t="shared" si="166"/>
        <v>0</v>
      </c>
      <c r="O389" s="9">
        <f t="shared" si="166"/>
        <v>0</v>
      </c>
      <c r="P389" s="9">
        <f t="shared" si="166"/>
        <v>0</v>
      </c>
      <c r="Q389" s="9">
        <f t="shared" si="166"/>
        <v>0</v>
      </c>
      <c r="R389" s="9">
        <f t="shared" si="166"/>
        <v>0</v>
      </c>
      <c r="S389" s="9">
        <f t="shared" si="166"/>
        <v>0</v>
      </c>
      <c r="T389" s="69">
        <f t="shared" si="166"/>
        <v>0</v>
      </c>
      <c r="U389" s="9">
        <f t="shared" si="166"/>
        <v>0</v>
      </c>
      <c r="V389" s="9">
        <f t="shared" si="166"/>
        <v>0</v>
      </c>
      <c r="W389" s="9">
        <f t="shared" si="166"/>
        <v>0</v>
      </c>
      <c r="X389" s="9">
        <f t="shared" si="166"/>
        <v>0</v>
      </c>
      <c r="Y389" s="9">
        <f t="shared" si="166"/>
        <v>0</v>
      </c>
      <c r="Z389" s="9">
        <f t="shared" si="166"/>
        <v>0</v>
      </c>
      <c r="AA389" s="9">
        <f t="shared" si="166"/>
        <v>0</v>
      </c>
      <c r="AB389" s="9">
        <f t="shared" si="166"/>
        <v>0</v>
      </c>
      <c r="AC389" s="9">
        <f t="shared" si="166"/>
        <v>0</v>
      </c>
      <c r="AD389" s="9">
        <f t="shared" si="166"/>
        <v>0</v>
      </c>
      <c r="AE389" s="9">
        <f t="shared" si="166"/>
        <v>0</v>
      </c>
      <c r="AF389" s="69">
        <f t="shared" si="166"/>
        <v>0</v>
      </c>
      <c r="AG389" s="9">
        <f t="shared" si="166"/>
        <v>0</v>
      </c>
      <c r="AH389" s="9">
        <f t="shared" si="166"/>
        <v>0</v>
      </c>
      <c r="AI389" s="9">
        <f t="shared" si="166"/>
        <v>0</v>
      </c>
      <c r="AJ389" s="9">
        <f t="shared" si="166"/>
        <v>0</v>
      </c>
      <c r="AK389" s="9">
        <f t="shared" si="166"/>
        <v>0</v>
      </c>
      <c r="AL389" s="9">
        <f t="shared" si="166"/>
        <v>0</v>
      </c>
      <c r="AM389" s="9">
        <f t="shared" si="166"/>
        <v>0</v>
      </c>
      <c r="AN389" s="9">
        <f t="shared" si="166"/>
        <v>0</v>
      </c>
      <c r="AO389" s="9">
        <f t="shared" si="166"/>
        <v>0</v>
      </c>
      <c r="AP389" s="9">
        <f t="shared" si="166"/>
        <v>0</v>
      </c>
      <c r="AQ389" s="9">
        <f t="shared" si="166"/>
        <v>0</v>
      </c>
      <c r="AR389" s="69">
        <f t="shared" si="166"/>
        <v>0</v>
      </c>
      <c r="AS389" s="9">
        <f t="shared" si="166"/>
        <v>0</v>
      </c>
      <c r="AT389" s="9">
        <f t="shared" si="166"/>
        <v>0</v>
      </c>
      <c r="AU389" s="9">
        <f t="shared" si="166"/>
        <v>0</v>
      </c>
      <c r="AV389" s="9">
        <f t="shared" si="166"/>
        <v>0</v>
      </c>
      <c r="AW389" s="9">
        <f t="shared" si="166"/>
        <v>0</v>
      </c>
      <c r="AX389" s="9">
        <f t="shared" si="166"/>
        <v>0</v>
      </c>
      <c r="AY389" s="9">
        <f t="shared" si="166"/>
        <v>0</v>
      </c>
      <c r="AZ389" s="9">
        <f t="shared" si="166"/>
        <v>0</v>
      </c>
      <c r="BA389" s="9">
        <f t="shared" si="166"/>
        <v>0</v>
      </c>
      <c r="BB389" s="9">
        <f t="shared" si="166"/>
        <v>0</v>
      </c>
      <c r="BC389" s="9">
        <f t="shared" si="166"/>
        <v>0</v>
      </c>
      <c r="BD389" s="69">
        <f t="shared" si="166"/>
        <v>0</v>
      </c>
      <c r="BE389" s="9">
        <f t="shared" si="166"/>
        <v>0</v>
      </c>
      <c r="BF389" s="9">
        <f t="shared" si="166"/>
        <v>0</v>
      </c>
      <c r="BG389" s="9">
        <f t="shared" si="166"/>
        <v>0</v>
      </c>
      <c r="BH389" s="9">
        <f t="shared" si="166"/>
        <v>0</v>
      </c>
      <c r="BI389" s="9">
        <f t="shared" si="166"/>
        <v>0</v>
      </c>
      <c r="BJ389" s="9">
        <f t="shared" si="166"/>
        <v>0</v>
      </c>
      <c r="BK389" s="9">
        <f t="shared" si="166"/>
        <v>0</v>
      </c>
      <c r="BL389" s="9">
        <f t="shared" si="166"/>
        <v>0</v>
      </c>
      <c r="BM389" s="9">
        <f t="shared" si="166"/>
        <v>0</v>
      </c>
      <c r="BN389" s="9">
        <f t="shared" si="166"/>
        <v>0</v>
      </c>
      <c r="BO389" s="9">
        <f t="shared" si="166"/>
        <v>0</v>
      </c>
      <c r="BP389" s="69">
        <f t="shared" si="166"/>
        <v>0</v>
      </c>
      <c r="BQ389" s="9">
        <f t="shared" si="166"/>
        <v>0</v>
      </c>
      <c r="BR389" s="9">
        <f t="shared" si="166"/>
        <v>0</v>
      </c>
      <c r="BS389" s="9">
        <f t="shared" si="166"/>
        <v>0</v>
      </c>
      <c r="BT389" s="9">
        <f t="shared" si="164"/>
        <v>0</v>
      </c>
      <c r="BU389" s="9">
        <f t="shared" si="164"/>
        <v>0</v>
      </c>
      <c r="BV389" s="9">
        <f t="shared" si="164"/>
        <v>0</v>
      </c>
      <c r="BW389" s="9">
        <f t="shared" si="164"/>
        <v>0</v>
      </c>
      <c r="BX389" s="9">
        <f t="shared" si="164"/>
        <v>0</v>
      </c>
      <c r="BY389" s="9">
        <f t="shared" si="164"/>
        <v>0</v>
      </c>
      <c r="BZ389" s="9">
        <f t="shared" si="164"/>
        <v>0</v>
      </c>
      <c r="CA389" s="9">
        <f t="shared" si="164"/>
        <v>0</v>
      </c>
      <c r="CB389" s="69">
        <f t="shared" si="164"/>
        <v>0</v>
      </c>
      <c r="CC389" s="9">
        <f t="shared" si="164"/>
        <v>0</v>
      </c>
      <c r="CD389" s="9">
        <f t="shared" si="164"/>
        <v>0</v>
      </c>
      <c r="CE389" s="9">
        <f t="shared" si="164"/>
        <v>0</v>
      </c>
      <c r="CF389" s="9">
        <f t="shared" si="164"/>
        <v>0</v>
      </c>
      <c r="CG389" s="9">
        <f t="shared" si="164"/>
        <v>0</v>
      </c>
      <c r="CH389" s="9">
        <f t="shared" si="164"/>
        <v>0</v>
      </c>
      <c r="CI389" s="9">
        <f t="shared" si="164"/>
        <v>0</v>
      </c>
      <c r="CJ389" s="9">
        <f t="shared" si="164"/>
        <v>0</v>
      </c>
      <c r="CK389" s="9">
        <f t="shared" si="164"/>
        <v>0</v>
      </c>
      <c r="CL389" s="9">
        <f t="shared" si="164"/>
        <v>0</v>
      </c>
      <c r="CM389" s="9">
        <f t="shared" si="164"/>
        <v>0</v>
      </c>
      <c r="CN389" s="69">
        <f t="shared" si="164"/>
        <v>0</v>
      </c>
      <c r="CO389" s="9">
        <f t="shared" si="164"/>
        <v>0</v>
      </c>
      <c r="CP389" s="9">
        <f t="shared" si="164"/>
        <v>0</v>
      </c>
      <c r="CQ389" s="9">
        <f t="shared" si="164"/>
        <v>0</v>
      </c>
      <c r="CR389" s="9">
        <f t="shared" si="164"/>
        <v>0</v>
      </c>
      <c r="CS389" s="9">
        <f t="shared" si="164"/>
        <v>0</v>
      </c>
      <c r="CT389" s="9">
        <f t="shared" si="164"/>
        <v>0</v>
      </c>
      <c r="CU389" s="9">
        <f t="shared" si="164"/>
        <v>0</v>
      </c>
      <c r="CV389" s="9">
        <f t="shared" si="164"/>
        <v>0</v>
      </c>
      <c r="CW389" s="9">
        <f t="shared" si="164"/>
        <v>0</v>
      </c>
      <c r="CX389" s="9">
        <f t="shared" si="164"/>
        <v>0</v>
      </c>
      <c r="CY389" s="9">
        <f t="shared" si="164"/>
        <v>0</v>
      </c>
      <c r="CZ389" s="69">
        <f t="shared" si="160"/>
        <v>0</v>
      </c>
      <c r="DA389" s="9">
        <f t="shared" si="160"/>
        <v>0</v>
      </c>
      <c r="DB389" s="9">
        <f t="shared" si="160"/>
        <v>0</v>
      </c>
      <c r="DC389" s="9">
        <f t="shared" si="160"/>
        <v>0</v>
      </c>
      <c r="DD389" s="9">
        <f t="shared" si="160"/>
        <v>0</v>
      </c>
      <c r="DE389" s="9">
        <f t="shared" si="160"/>
        <v>0</v>
      </c>
      <c r="DF389" s="9">
        <f t="shared" si="160"/>
        <v>0</v>
      </c>
      <c r="DG389" s="9">
        <f t="shared" si="160"/>
        <v>0</v>
      </c>
      <c r="DH389" s="9">
        <f t="shared" si="160"/>
        <v>0</v>
      </c>
      <c r="DI389" s="9">
        <f t="shared" si="160"/>
        <v>0</v>
      </c>
      <c r="DJ389" s="9">
        <f t="shared" si="160"/>
        <v>0</v>
      </c>
      <c r="DK389" s="9">
        <f t="shared" si="160"/>
        <v>0</v>
      </c>
      <c r="DL389" s="69">
        <f t="shared" si="160"/>
        <v>0</v>
      </c>
      <c r="DM389" s="9">
        <f t="shared" si="160"/>
        <v>0</v>
      </c>
      <c r="DN389" s="9">
        <f t="shared" si="160"/>
        <v>0</v>
      </c>
      <c r="DO389" s="9">
        <f t="shared" ref="DO389:EL389" si="167">-$F389*DO543</f>
        <v>0</v>
      </c>
      <c r="DP389" s="9">
        <f t="shared" si="167"/>
        <v>0</v>
      </c>
      <c r="DQ389" s="9">
        <f t="shared" si="167"/>
        <v>0</v>
      </c>
      <c r="DR389" s="9">
        <f t="shared" si="167"/>
        <v>0</v>
      </c>
      <c r="DS389" s="9">
        <f t="shared" si="167"/>
        <v>0</v>
      </c>
      <c r="DT389" s="9">
        <f t="shared" si="167"/>
        <v>0</v>
      </c>
      <c r="DU389" s="9">
        <f t="shared" si="167"/>
        <v>0</v>
      </c>
      <c r="DV389" s="9">
        <f t="shared" si="167"/>
        <v>0</v>
      </c>
      <c r="DW389" s="9">
        <f t="shared" si="167"/>
        <v>0</v>
      </c>
      <c r="DX389" s="4"/>
      <c r="DY389" s="4"/>
      <c r="DZ389" s="4"/>
      <c r="EA389" s="4"/>
      <c r="EB389" s="4"/>
      <c r="EC389" s="4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  <c r="FS389" s="4"/>
      <c r="FT389" s="4"/>
      <c r="FU389" s="4"/>
      <c r="FV389" s="4"/>
      <c r="FW389" s="4"/>
      <c r="FX389" s="4"/>
      <c r="FY389" s="4"/>
      <c r="FZ389" s="4"/>
      <c r="GA389" s="4"/>
      <c r="GB389" s="4"/>
      <c r="GC389" s="4"/>
      <c r="GD389" s="4"/>
      <c r="GE389" s="4"/>
      <c r="GF389" s="4"/>
      <c r="GG389" s="4"/>
    </row>
    <row r="390" spans="1:189" ht="14" hidden="1" x14ac:dyDescent="0.35">
      <c r="A390" s="1"/>
      <c r="B390" s="43" t="str">
        <f>B83</f>
        <v/>
      </c>
      <c r="C390" s="2"/>
      <c r="D390" s="44">
        <f t="shared" si="113"/>
        <v>0</v>
      </c>
      <c r="E390" s="84" t="str">
        <f>"Recuperação Pis/Cofins "&amp;$E83</f>
        <v xml:space="preserve">Recuperação Pis/Cofins </v>
      </c>
      <c r="F390" s="67"/>
      <c r="G390" s="68"/>
      <c r="H390" s="9">
        <f t="shared" si="166"/>
        <v>0</v>
      </c>
      <c r="I390" s="9">
        <f t="shared" si="166"/>
        <v>0</v>
      </c>
      <c r="J390" s="9">
        <f t="shared" si="166"/>
        <v>0</v>
      </c>
      <c r="K390" s="9">
        <f t="shared" si="166"/>
        <v>0</v>
      </c>
      <c r="L390" s="9">
        <f t="shared" si="166"/>
        <v>0</v>
      </c>
      <c r="M390" s="9">
        <f t="shared" si="166"/>
        <v>0</v>
      </c>
      <c r="N390" s="9">
        <f t="shared" si="166"/>
        <v>0</v>
      </c>
      <c r="O390" s="9">
        <f t="shared" si="166"/>
        <v>0</v>
      </c>
      <c r="P390" s="9">
        <f t="shared" si="166"/>
        <v>0</v>
      </c>
      <c r="Q390" s="9">
        <f t="shared" si="166"/>
        <v>0</v>
      </c>
      <c r="R390" s="9">
        <f t="shared" si="166"/>
        <v>0</v>
      </c>
      <c r="S390" s="9">
        <f t="shared" si="166"/>
        <v>0</v>
      </c>
      <c r="T390" s="69">
        <f t="shared" si="166"/>
        <v>0</v>
      </c>
      <c r="U390" s="9">
        <f t="shared" si="166"/>
        <v>0</v>
      </c>
      <c r="V390" s="9">
        <f t="shared" si="166"/>
        <v>0</v>
      </c>
      <c r="W390" s="9">
        <f t="shared" si="166"/>
        <v>0</v>
      </c>
      <c r="X390" s="9">
        <f t="shared" si="166"/>
        <v>0</v>
      </c>
      <c r="Y390" s="9">
        <f t="shared" si="166"/>
        <v>0</v>
      </c>
      <c r="Z390" s="9">
        <f t="shared" si="166"/>
        <v>0</v>
      </c>
      <c r="AA390" s="9">
        <f t="shared" si="166"/>
        <v>0</v>
      </c>
      <c r="AB390" s="9">
        <f t="shared" si="166"/>
        <v>0</v>
      </c>
      <c r="AC390" s="9">
        <f t="shared" si="166"/>
        <v>0</v>
      </c>
      <c r="AD390" s="9">
        <f t="shared" si="166"/>
        <v>0</v>
      </c>
      <c r="AE390" s="9">
        <f t="shared" si="166"/>
        <v>0</v>
      </c>
      <c r="AF390" s="69">
        <f t="shared" si="166"/>
        <v>0</v>
      </c>
      <c r="AG390" s="9">
        <f t="shared" si="166"/>
        <v>0</v>
      </c>
      <c r="AH390" s="9">
        <f t="shared" si="166"/>
        <v>0</v>
      </c>
      <c r="AI390" s="9">
        <f t="shared" si="166"/>
        <v>0</v>
      </c>
      <c r="AJ390" s="9">
        <f t="shared" si="166"/>
        <v>0</v>
      </c>
      <c r="AK390" s="9">
        <f t="shared" si="166"/>
        <v>0</v>
      </c>
      <c r="AL390" s="9">
        <f t="shared" si="166"/>
        <v>0</v>
      </c>
      <c r="AM390" s="9">
        <f t="shared" si="166"/>
        <v>0</v>
      </c>
      <c r="AN390" s="9">
        <f t="shared" si="166"/>
        <v>0</v>
      </c>
      <c r="AO390" s="9">
        <f t="shared" si="166"/>
        <v>0</v>
      </c>
      <c r="AP390" s="9">
        <f t="shared" si="166"/>
        <v>0</v>
      </c>
      <c r="AQ390" s="9">
        <f t="shared" si="166"/>
        <v>0</v>
      </c>
      <c r="AR390" s="69">
        <f t="shared" si="166"/>
        <v>0</v>
      </c>
      <c r="AS390" s="9">
        <f t="shared" si="166"/>
        <v>0</v>
      </c>
      <c r="AT390" s="9">
        <f t="shared" si="166"/>
        <v>0</v>
      </c>
      <c r="AU390" s="9">
        <f t="shared" si="166"/>
        <v>0</v>
      </c>
      <c r="AV390" s="9">
        <f t="shared" si="166"/>
        <v>0</v>
      </c>
      <c r="AW390" s="9">
        <f t="shared" si="166"/>
        <v>0</v>
      </c>
      <c r="AX390" s="9">
        <f t="shared" si="166"/>
        <v>0</v>
      </c>
      <c r="AY390" s="9">
        <f t="shared" si="166"/>
        <v>0</v>
      </c>
      <c r="AZ390" s="9">
        <f t="shared" si="166"/>
        <v>0</v>
      </c>
      <c r="BA390" s="9">
        <f t="shared" si="166"/>
        <v>0</v>
      </c>
      <c r="BB390" s="9">
        <f t="shared" si="166"/>
        <v>0</v>
      </c>
      <c r="BC390" s="9">
        <f t="shared" si="166"/>
        <v>0</v>
      </c>
      <c r="BD390" s="69">
        <f t="shared" si="166"/>
        <v>0</v>
      </c>
      <c r="BE390" s="9">
        <f t="shared" si="166"/>
        <v>0</v>
      </c>
      <c r="BF390" s="9">
        <f t="shared" si="166"/>
        <v>0</v>
      </c>
      <c r="BG390" s="9">
        <f t="shared" si="166"/>
        <v>0</v>
      </c>
      <c r="BH390" s="9">
        <f t="shared" si="166"/>
        <v>0</v>
      </c>
      <c r="BI390" s="9">
        <f t="shared" si="166"/>
        <v>0</v>
      </c>
      <c r="BJ390" s="9">
        <f t="shared" si="166"/>
        <v>0</v>
      </c>
      <c r="BK390" s="9">
        <f t="shared" si="166"/>
        <v>0</v>
      </c>
      <c r="BL390" s="9">
        <f t="shared" si="166"/>
        <v>0</v>
      </c>
      <c r="BM390" s="9">
        <f t="shared" si="166"/>
        <v>0</v>
      </c>
      <c r="BN390" s="9">
        <f t="shared" si="166"/>
        <v>0</v>
      </c>
      <c r="BO390" s="9">
        <f t="shared" si="166"/>
        <v>0</v>
      </c>
      <c r="BP390" s="69">
        <f t="shared" si="166"/>
        <v>0</v>
      </c>
      <c r="BQ390" s="9">
        <f t="shared" si="166"/>
        <v>0</v>
      </c>
      <c r="BR390" s="9">
        <f t="shared" si="166"/>
        <v>0</v>
      </c>
      <c r="BS390" s="9">
        <f t="shared" ref="BS390:CX390" si="168">-$F390*BS544</f>
        <v>0</v>
      </c>
      <c r="BT390" s="9">
        <f t="shared" si="164"/>
        <v>0</v>
      </c>
      <c r="BU390" s="9">
        <f t="shared" si="164"/>
        <v>0</v>
      </c>
      <c r="BV390" s="9">
        <f t="shared" si="164"/>
        <v>0</v>
      </c>
      <c r="BW390" s="9">
        <f t="shared" si="164"/>
        <v>0</v>
      </c>
      <c r="BX390" s="9">
        <f t="shared" si="164"/>
        <v>0</v>
      </c>
      <c r="BY390" s="9">
        <f t="shared" si="164"/>
        <v>0</v>
      </c>
      <c r="BZ390" s="9">
        <f t="shared" si="164"/>
        <v>0</v>
      </c>
      <c r="CA390" s="9">
        <f t="shared" si="164"/>
        <v>0</v>
      </c>
      <c r="CB390" s="69">
        <f t="shared" si="164"/>
        <v>0</v>
      </c>
      <c r="CC390" s="9">
        <f t="shared" si="164"/>
        <v>0</v>
      </c>
      <c r="CD390" s="9">
        <f t="shared" si="164"/>
        <v>0</v>
      </c>
      <c r="CE390" s="9">
        <f t="shared" si="164"/>
        <v>0</v>
      </c>
      <c r="CF390" s="9">
        <f t="shared" si="164"/>
        <v>0</v>
      </c>
      <c r="CG390" s="9">
        <f t="shared" si="164"/>
        <v>0</v>
      </c>
      <c r="CH390" s="9">
        <f t="shared" si="164"/>
        <v>0</v>
      </c>
      <c r="CI390" s="9">
        <f t="shared" si="164"/>
        <v>0</v>
      </c>
      <c r="CJ390" s="9">
        <f t="shared" si="164"/>
        <v>0</v>
      </c>
      <c r="CK390" s="9">
        <f t="shared" si="164"/>
        <v>0</v>
      </c>
      <c r="CL390" s="9">
        <f t="shared" si="164"/>
        <v>0</v>
      </c>
      <c r="CM390" s="9">
        <f t="shared" si="164"/>
        <v>0</v>
      </c>
      <c r="CN390" s="69">
        <f t="shared" si="164"/>
        <v>0</v>
      </c>
      <c r="CO390" s="9">
        <f t="shared" si="164"/>
        <v>0</v>
      </c>
      <c r="CP390" s="9">
        <f t="shared" si="164"/>
        <v>0</v>
      </c>
      <c r="CQ390" s="9">
        <f t="shared" si="164"/>
        <v>0</v>
      </c>
      <c r="CR390" s="9">
        <f t="shared" si="164"/>
        <v>0</v>
      </c>
      <c r="CS390" s="9">
        <f t="shared" si="164"/>
        <v>0</v>
      </c>
      <c r="CT390" s="9">
        <f t="shared" si="164"/>
        <v>0</v>
      </c>
      <c r="CU390" s="9">
        <f t="shared" si="164"/>
        <v>0</v>
      </c>
      <c r="CV390" s="9">
        <f t="shared" si="164"/>
        <v>0</v>
      </c>
      <c r="CW390" s="9">
        <f t="shared" si="164"/>
        <v>0</v>
      </c>
      <c r="CX390" s="9">
        <f t="shared" si="164"/>
        <v>0</v>
      </c>
      <c r="CY390" s="9">
        <f t="shared" si="164"/>
        <v>0</v>
      </c>
      <c r="CZ390" s="69">
        <f t="shared" ref="CZ390:DW400" si="169">-$F390*CZ544</f>
        <v>0</v>
      </c>
      <c r="DA390" s="9">
        <f t="shared" si="169"/>
        <v>0</v>
      </c>
      <c r="DB390" s="9">
        <f t="shared" si="169"/>
        <v>0</v>
      </c>
      <c r="DC390" s="9">
        <f t="shared" si="169"/>
        <v>0</v>
      </c>
      <c r="DD390" s="9">
        <f t="shared" si="169"/>
        <v>0</v>
      </c>
      <c r="DE390" s="9">
        <f t="shared" si="169"/>
        <v>0</v>
      </c>
      <c r="DF390" s="9">
        <f t="shared" si="169"/>
        <v>0</v>
      </c>
      <c r="DG390" s="9">
        <f t="shared" si="169"/>
        <v>0</v>
      </c>
      <c r="DH390" s="9">
        <f t="shared" si="169"/>
        <v>0</v>
      </c>
      <c r="DI390" s="9">
        <f t="shared" si="169"/>
        <v>0</v>
      </c>
      <c r="DJ390" s="9">
        <f t="shared" si="169"/>
        <v>0</v>
      </c>
      <c r="DK390" s="9">
        <f t="shared" si="169"/>
        <v>0</v>
      </c>
      <c r="DL390" s="69">
        <f t="shared" si="169"/>
        <v>0</v>
      </c>
      <c r="DM390" s="9">
        <f t="shared" si="169"/>
        <v>0</v>
      </c>
      <c r="DN390" s="9">
        <f t="shared" si="169"/>
        <v>0</v>
      </c>
      <c r="DO390" s="9">
        <f t="shared" si="169"/>
        <v>0</v>
      </c>
      <c r="DP390" s="9">
        <f t="shared" si="169"/>
        <v>0</v>
      </c>
      <c r="DQ390" s="9">
        <f t="shared" si="169"/>
        <v>0</v>
      </c>
      <c r="DR390" s="9">
        <f t="shared" si="169"/>
        <v>0</v>
      </c>
      <c r="DS390" s="9">
        <f t="shared" si="169"/>
        <v>0</v>
      </c>
      <c r="DT390" s="9">
        <f t="shared" si="169"/>
        <v>0</v>
      </c>
      <c r="DU390" s="9">
        <f t="shared" si="169"/>
        <v>0</v>
      </c>
      <c r="DV390" s="9">
        <f t="shared" si="169"/>
        <v>0</v>
      </c>
      <c r="DW390" s="9">
        <f t="shared" si="169"/>
        <v>0</v>
      </c>
      <c r="DX390" s="4"/>
      <c r="DY390" s="4"/>
      <c r="DZ390" s="4"/>
      <c r="EA390" s="4"/>
      <c r="EB390" s="4"/>
      <c r="EC390" s="4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  <c r="FS390" s="4"/>
      <c r="FT390" s="4"/>
      <c r="FU390" s="4"/>
      <c r="FV390" s="4"/>
      <c r="FW390" s="4"/>
      <c r="FX390" s="4"/>
      <c r="FY390" s="4"/>
      <c r="FZ390" s="4"/>
      <c r="GA390" s="4"/>
      <c r="GB390" s="4"/>
      <c r="GC390" s="4"/>
      <c r="GD390" s="4"/>
      <c r="GE390" s="4"/>
      <c r="GF390" s="4"/>
      <c r="GG390" s="4"/>
    </row>
    <row r="391" spans="1:189" ht="14" hidden="1" x14ac:dyDescent="0.35">
      <c r="A391" s="1"/>
      <c r="B391" s="43" t="str">
        <f>B84</f>
        <v/>
      </c>
      <c r="C391" s="2"/>
      <c r="D391" s="44">
        <f t="shared" si="113"/>
        <v>0</v>
      </c>
      <c r="E391" s="84" t="str">
        <f>"Recuperação Pis/Cofins "&amp;$E84</f>
        <v xml:space="preserve">Recuperação Pis/Cofins </v>
      </c>
      <c r="F391" s="67"/>
      <c r="G391" s="68"/>
      <c r="H391" s="9">
        <f t="shared" ref="H391:BS394" si="170">-$F391*H545</f>
        <v>0</v>
      </c>
      <c r="I391" s="9">
        <f t="shared" si="170"/>
        <v>0</v>
      </c>
      <c r="J391" s="9">
        <f t="shared" si="170"/>
        <v>0</v>
      </c>
      <c r="K391" s="9">
        <f t="shared" si="170"/>
        <v>0</v>
      </c>
      <c r="L391" s="9">
        <f t="shared" si="170"/>
        <v>0</v>
      </c>
      <c r="M391" s="9">
        <f t="shared" si="170"/>
        <v>0</v>
      </c>
      <c r="N391" s="9">
        <f t="shared" si="170"/>
        <v>0</v>
      </c>
      <c r="O391" s="9">
        <f t="shared" si="170"/>
        <v>0</v>
      </c>
      <c r="P391" s="9">
        <f t="shared" si="170"/>
        <v>0</v>
      </c>
      <c r="Q391" s="9">
        <f t="shared" si="170"/>
        <v>0</v>
      </c>
      <c r="R391" s="9">
        <f t="shared" si="170"/>
        <v>0</v>
      </c>
      <c r="S391" s="9">
        <f t="shared" si="170"/>
        <v>0</v>
      </c>
      <c r="T391" s="69">
        <f t="shared" si="170"/>
        <v>0</v>
      </c>
      <c r="U391" s="9">
        <f t="shared" si="170"/>
        <v>0</v>
      </c>
      <c r="V391" s="9">
        <f t="shared" si="170"/>
        <v>0</v>
      </c>
      <c r="W391" s="9">
        <f t="shared" si="170"/>
        <v>0</v>
      </c>
      <c r="X391" s="9">
        <f t="shared" si="170"/>
        <v>0</v>
      </c>
      <c r="Y391" s="9">
        <f t="shared" si="170"/>
        <v>0</v>
      </c>
      <c r="Z391" s="9">
        <f t="shared" si="170"/>
        <v>0</v>
      </c>
      <c r="AA391" s="9">
        <f t="shared" si="170"/>
        <v>0</v>
      </c>
      <c r="AB391" s="9">
        <f t="shared" si="170"/>
        <v>0</v>
      </c>
      <c r="AC391" s="9">
        <f t="shared" si="170"/>
        <v>0</v>
      </c>
      <c r="AD391" s="9">
        <f t="shared" si="170"/>
        <v>0</v>
      </c>
      <c r="AE391" s="9">
        <f t="shared" si="170"/>
        <v>0</v>
      </c>
      <c r="AF391" s="69">
        <f t="shared" si="170"/>
        <v>0</v>
      </c>
      <c r="AG391" s="9">
        <f t="shared" si="170"/>
        <v>0</v>
      </c>
      <c r="AH391" s="9">
        <f t="shared" si="170"/>
        <v>0</v>
      </c>
      <c r="AI391" s="9">
        <f t="shared" si="170"/>
        <v>0</v>
      </c>
      <c r="AJ391" s="9">
        <f t="shared" si="170"/>
        <v>0</v>
      </c>
      <c r="AK391" s="9">
        <f t="shared" si="170"/>
        <v>0</v>
      </c>
      <c r="AL391" s="9">
        <f t="shared" si="170"/>
        <v>0</v>
      </c>
      <c r="AM391" s="9">
        <f t="shared" si="170"/>
        <v>0</v>
      </c>
      <c r="AN391" s="9">
        <f t="shared" si="170"/>
        <v>0</v>
      </c>
      <c r="AO391" s="9">
        <f t="shared" si="170"/>
        <v>0</v>
      </c>
      <c r="AP391" s="9">
        <f t="shared" si="170"/>
        <v>0</v>
      </c>
      <c r="AQ391" s="9">
        <f t="shared" si="170"/>
        <v>0</v>
      </c>
      <c r="AR391" s="69">
        <f t="shared" si="170"/>
        <v>0</v>
      </c>
      <c r="AS391" s="9">
        <f t="shared" si="170"/>
        <v>0</v>
      </c>
      <c r="AT391" s="9">
        <f t="shared" si="170"/>
        <v>0</v>
      </c>
      <c r="AU391" s="9">
        <f t="shared" si="170"/>
        <v>0</v>
      </c>
      <c r="AV391" s="9">
        <f t="shared" si="170"/>
        <v>0</v>
      </c>
      <c r="AW391" s="9">
        <f t="shared" si="170"/>
        <v>0</v>
      </c>
      <c r="AX391" s="9">
        <f t="shared" si="170"/>
        <v>0</v>
      </c>
      <c r="AY391" s="9">
        <f t="shared" si="170"/>
        <v>0</v>
      </c>
      <c r="AZ391" s="9">
        <f t="shared" si="170"/>
        <v>0</v>
      </c>
      <c r="BA391" s="9">
        <f t="shared" si="170"/>
        <v>0</v>
      </c>
      <c r="BB391" s="9">
        <f t="shared" si="170"/>
        <v>0</v>
      </c>
      <c r="BC391" s="9">
        <f t="shared" si="170"/>
        <v>0</v>
      </c>
      <c r="BD391" s="69">
        <f t="shared" si="170"/>
        <v>0</v>
      </c>
      <c r="BE391" s="9">
        <f t="shared" si="170"/>
        <v>0</v>
      </c>
      <c r="BF391" s="9">
        <f t="shared" si="170"/>
        <v>0</v>
      </c>
      <c r="BG391" s="9">
        <f t="shared" si="170"/>
        <v>0</v>
      </c>
      <c r="BH391" s="9">
        <f t="shared" si="170"/>
        <v>0</v>
      </c>
      <c r="BI391" s="9">
        <f t="shared" si="170"/>
        <v>0</v>
      </c>
      <c r="BJ391" s="9">
        <f t="shared" si="170"/>
        <v>0</v>
      </c>
      <c r="BK391" s="9">
        <f t="shared" si="170"/>
        <v>0</v>
      </c>
      <c r="BL391" s="9">
        <f t="shared" si="170"/>
        <v>0</v>
      </c>
      <c r="BM391" s="9">
        <f t="shared" si="170"/>
        <v>0</v>
      </c>
      <c r="BN391" s="9">
        <f t="shared" si="170"/>
        <v>0</v>
      </c>
      <c r="BO391" s="9">
        <f t="shared" si="170"/>
        <v>0</v>
      </c>
      <c r="BP391" s="69">
        <f t="shared" si="170"/>
        <v>0</v>
      </c>
      <c r="BQ391" s="9">
        <f t="shared" si="170"/>
        <v>0</v>
      </c>
      <c r="BR391" s="9">
        <f t="shared" si="170"/>
        <v>0</v>
      </c>
      <c r="BS391" s="9">
        <f t="shared" si="170"/>
        <v>0</v>
      </c>
      <c r="BT391" s="9">
        <f t="shared" si="164"/>
        <v>0</v>
      </c>
      <c r="BU391" s="9">
        <f t="shared" si="164"/>
        <v>0</v>
      </c>
      <c r="BV391" s="9">
        <f t="shared" si="164"/>
        <v>0</v>
      </c>
      <c r="BW391" s="9">
        <f t="shared" si="164"/>
        <v>0</v>
      </c>
      <c r="BX391" s="9">
        <f t="shared" si="164"/>
        <v>0</v>
      </c>
      <c r="BY391" s="9">
        <f t="shared" si="164"/>
        <v>0</v>
      </c>
      <c r="BZ391" s="9">
        <f t="shared" si="164"/>
        <v>0</v>
      </c>
      <c r="CA391" s="9">
        <f t="shared" si="164"/>
        <v>0</v>
      </c>
      <c r="CB391" s="69">
        <f t="shared" si="164"/>
        <v>0</v>
      </c>
      <c r="CC391" s="9">
        <f t="shared" si="164"/>
        <v>0</v>
      </c>
      <c r="CD391" s="9">
        <f t="shared" si="164"/>
        <v>0</v>
      </c>
      <c r="CE391" s="9">
        <f t="shared" si="164"/>
        <v>0</v>
      </c>
      <c r="CF391" s="9">
        <f t="shared" si="164"/>
        <v>0</v>
      </c>
      <c r="CG391" s="9">
        <f t="shared" si="164"/>
        <v>0</v>
      </c>
      <c r="CH391" s="9">
        <f t="shared" si="164"/>
        <v>0</v>
      </c>
      <c r="CI391" s="9">
        <f t="shared" si="164"/>
        <v>0</v>
      </c>
      <c r="CJ391" s="9">
        <f t="shared" si="164"/>
        <v>0</v>
      </c>
      <c r="CK391" s="9">
        <f t="shared" si="164"/>
        <v>0</v>
      </c>
      <c r="CL391" s="9">
        <f t="shared" si="164"/>
        <v>0</v>
      </c>
      <c r="CM391" s="9">
        <f t="shared" si="164"/>
        <v>0</v>
      </c>
      <c r="CN391" s="69">
        <f t="shared" si="164"/>
        <v>0</v>
      </c>
      <c r="CO391" s="9">
        <f t="shared" si="164"/>
        <v>0</v>
      </c>
      <c r="CP391" s="9">
        <f t="shared" si="164"/>
        <v>0</v>
      </c>
      <c r="CQ391" s="9">
        <f t="shared" si="164"/>
        <v>0</v>
      </c>
      <c r="CR391" s="9">
        <f t="shared" si="164"/>
        <v>0</v>
      </c>
      <c r="CS391" s="9">
        <f t="shared" si="164"/>
        <v>0</v>
      </c>
      <c r="CT391" s="9">
        <f t="shared" si="164"/>
        <v>0</v>
      </c>
      <c r="CU391" s="9">
        <f t="shared" si="164"/>
        <v>0</v>
      </c>
      <c r="CV391" s="9">
        <f t="shared" si="164"/>
        <v>0</v>
      </c>
      <c r="CW391" s="9">
        <f t="shared" si="164"/>
        <v>0</v>
      </c>
      <c r="CX391" s="9">
        <f t="shared" si="164"/>
        <v>0</v>
      </c>
      <c r="CY391" s="9">
        <f t="shared" si="164"/>
        <v>0</v>
      </c>
      <c r="CZ391" s="69">
        <f t="shared" si="169"/>
        <v>0</v>
      </c>
      <c r="DA391" s="9">
        <f t="shared" si="169"/>
        <v>0</v>
      </c>
      <c r="DB391" s="9">
        <f t="shared" si="169"/>
        <v>0</v>
      </c>
      <c r="DC391" s="9">
        <f t="shared" si="169"/>
        <v>0</v>
      </c>
      <c r="DD391" s="9">
        <f t="shared" si="169"/>
        <v>0</v>
      </c>
      <c r="DE391" s="9">
        <f t="shared" si="169"/>
        <v>0</v>
      </c>
      <c r="DF391" s="9">
        <f t="shared" si="169"/>
        <v>0</v>
      </c>
      <c r="DG391" s="9">
        <f t="shared" si="169"/>
        <v>0</v>
      </c>
      <c r="DH391" s="9">
        <f t="shared" si="169"/>
        <v>0</v>
      </c>
      <c r="DI391" s="9">
        <f t="shared" si="169"/>
        <v>0</v>
      </c>
      <c r="DJ391" s="9">
        <f t="shared" si="169"/>
        <v>0</v>
      </c>
      <c r="DK391" s="9">
        <f t="shared" si="169"/>
        <v>0</v>
      </c>
      <c r="DL391" s="69">
        <f t="shared" si="169"/>
        <v>0</v>
      </c>
      <c r="DM391" s="9">
        <f t="shared" si="169"/>
        <v>0</v>
      </c>
      <c r="DN391" s="9">
        <f t="shared" si="169"/>
        <v>0</v>
      </c>
      <c r="DO391" s="9">
        <f t="shared" si="169"/>
        <v>0</v>
      </c>
      <c r="DP391" s="9">
        <f t="shared" si="169"/>
        <v>0</v>
      </c>
      <c r="DQ391" s="9">
        <f t="shared" si="169"/>
        <v>0</v>
      </c>
      <c r="DR391" s="9">
        <f t="shared" si="169"/>
        <v>0</v>
      </c>
      <c r="DS391" s="9">
        <f t="shared" si="169"/>
        <v>0</v>
      </c>
      <c r="DT391" s="9">
        <f t="shared" si="169"/>
        <v>0</v>
      </c>
      <c r="DU391" s="9">
        <f t="shared" si="169"/>
        <v>0</v>
      </c>
      <c r="DV391" s="9">
        <f t="shared" si="169"/>
        <v>0</v>
      </c>
      <c r="DW391" s="9">
        <f t="shared" si="169"/>
        <v>0</v>
      </c>
      <c r="DX391" s="4"/>
      <c r="DY391" s="4"/>
      <c r="DZ391" s="4"/>
      <c r="EA391" s="4"/>
      <c r="EB391" s="4"/>
      <c r="EC391" s="4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  <c r="FS391" s="4"/>
      <c r="FT391" s="4"/>
      <c r="FU391" s="4"/>
      <c r="FV391" s="4"/>
      <c r="FW391" s="4"/>
      <c r="FX391" s="4"/>
      <c r="FY391" s="4"/>
      <c r="FZ391" s="4"/>
      <c r="GA391" s="4"/>
      <c r="GB391" s="4"/>
      <c r="GC391" s="4"/>
      <c r="GD391" s="4"/>
      <c r="GE391" s="4"/>
      <c r="GF391" s="4"/>
      <c r="GG391" s="4"/>
    </row>
    <row r="392" spans="1:189" ht="14" hidden="1" x14ac:dyDescent="0.35">
      <c r="A392" s="1"/>
      <c r="B392" s="43" t="str">
        <f>B85</f>
        <v/>
      </c>
      <c r="C392" s="2"/>
      <c r="D392" s="44">
        <f t="shared" ref="D392:D455" si="171">D239</f>
        <v>0</v>
      </c>
      <c r="E392" s="84" t="str">
        <f>"Recuperação Pis/Cofins "&amp;$E85</f>
        <v xml:space="preserve">Recuperação Pis/Cofins </v>
      </c>
      <c r="F392" s="67"/>
      <c r="G392" s="68"/>
      <c r="H392" s="9">
        <f t="shared" si="170"/>
        <v>0</v>
      </c>
      <c r="I392" s="9">
        <f t="shared" si="170"/>
        <v>0</v>
      </c>
      <c r="J392" s="9">
        <f t="shared" si="170"/>
        <v>0</v>
      </c>
      <c r="K392" s="9">
        <f t="shared" si="170"/>
        <v>0</v>
      </c>
      <c r="L392" s="9">
        <f t="shared" si="170"/>
        <v>0</v>
      </c>
      <c r="M392" s="9">
        <f t="shared" si="170"/>
        <v>0</v>
      </c>
      <c r="N392" s="9">
        <f t="shared" si="170"/>
        <v>0</v>
      </c>
      <c r="O392" s="9">
        <f t="shared" si="170"/>
        <v>0</v>
      </c>
      <c r="P392" s="9">
        <f t="shared" si="170"/>
        <v>0</v>
      </c>
      <c r="Q392" s="9">
        <f t="shared" si="170"/>
        <v>0</v>
      </c>
      <c r="R392" s="9">
        <f t="shared" si="170"/>
        <v>0</v>
      </c>
      <c r="S392" s="9">
        <f t="shared" si="170"/>
        <v>0</v>
      </c>
      <c r="T392" s="69">
        <f t="shared" si="170"/>
        <v>0</v>
      </c>
      <c r="U392" s="9">
        <f t="shared" si="170"/>
        <v>0</v>
      </c>
      <c r="V392" s="9">
        <f t="shared" si="170"/>
        <v>0</v>
      </c>
      <c r="W392" s="9">
        <f t="shared" si="170"/>
        <v>0</v>
      </c>
      <c r="X392" s="9">
        <f t="shared" si="170"/>
        <v>0</v>
      </c>
      <c r="Y392" s="9">
        <f t="shared" si="170"/>
        <v>0</v>
      </c>
      <c r="Z392" s="9">
        <f t="shared" si="170"/>
        <v>0</v>
      </c>
      <c r="AA392" s="9">
        <f t="shared" si="170"/>
        <v>0</v>
      </c>
      <c r="AB392" s="9">
        <f t="shared" si="170"/>
        <v>0</v>
      </c>
      <c r="AC392" s="9">
        <f t="shared" si="170"/>
        <v>0</v>
      </c>
      <c r="AD392" s="9">
        <f t="shared" si="170"/>
        <v>0</v>
      </c>
      <c r="AE392" s="9">
        <f t="shared" si="170"/>
        <v>0</v>
      </c>
      <c r="AF392" s="69">
        <f t="shared" si="170"/>
        <v>0</v>
      </c>
      <c r="AG392" s="9">
        <f t="shared" si="170"/>
        <v>0</v>
      </c>
      <c r="AH392" s="9">
        <f t="shared" si="170"/>
        <v>0</v>
      </c>
      <c r="AI392" s="9">
        <f t="shared" si="170"/>
        <v>0</v>
      </c>
      <c r="AJ392" s="9">
        <f t="shared" si="170"/>
        <v>0</v>
      </c>
      <c r="AK392" s="9">
        <f t="shared" si="170"/>
        <v>0</v>
      </c>
      <c r="AL392" s="9">
        <f t="shared" si="170"/>
        <v>0</v>
      </c>
      <c r="AM392" s="9">
        <f t="shared" si="170"/>
        <v>0</v>
      </c>
      <c r="AN392" s="9">
        <f t="shared" si="170"/>
        <v>0</v>
      </c>
      <c r="AO392" s="9">
        <f t="shared" si="170"/>
        <v>0</v>
      </c>
      <c r="AP392" s="9">
        <f t="shared" si="170"/>
        <v>0</v>
      </c>
      <c r="AQ392" s="9">
        <f t="shared" si="170"/>
        <v>0</v>
      </c>
      <c r="AR392" s="69">
        <f t="shared" si="170"/>
        <v>0</v>
      </c>
      <c r="AS392" s="9">
        <f t="shared" si="170"/>
        <v>0</v>
      </c>
      <c r="AT392" s="9">
        <f t="shared" si="170"/>
        <v>0</v>
      </c>
      <c r="AU392" s="9">
        <f t="shared" si="170"/>
        <v>0</v>
      </c>
      <c r="AV392" s="9">
        <f t="shared" si="170"/>
        <v>0</v>
      </c>
      <c r="AW392" s="9">
        <f t="shared" si="170"/>
        <v>0</v>
      </c>
      <c r="AX392" s="9">
        <f t="shared" si="170"/>
        <v>0</v>
      </c>
      <c r="AY392" s="9">
        <f t="shared" si="170"/>
        <v>0</v>
      </c>
      <c r="AZ392" s="9">
        <f t="shared" si="170"/>
        <v>0</v>
      </c>
      <c r="BA392" s="9">
        <f t="shared" si="170"/>
        <v>0</v>
      </c>
      <c r="BB392" s="9">
        <f t="shared" si="170"/>
        <v>0</v>
      </c>
      <c r="BC392" s="9">
        <f t="shared" si="170"/>
        <v>0</v>
      </c>
      <c r="BD392" s="69">
        <f t="shared" si="170"/>
        <v>0</v>
      </c>
      <c r="BE392" s="9">
        <f t="shared" si="170"/>
        <v>0</v>
      </c>
      <c r="BF392" s="9">
        <f t="shared" si="170"/>
        <v>0</v>
      </c>
      <c r="BG392" s="9">
        <f t="shared" si="170"/>
        <v>0</v>
      </c>
      <c r="BH392" s="9">
        <f t="shared" si="170"/>
        <v>0</v>
      </c>
      <c r="BI392" s="9">
        <f t="shared" si="170"/>
        <v>0</v>
      </c>
      <c r="BJ392" s="9">
        <f t="shared" si="170"/>
        <v>0</v>
      </c>
      <c r="BK392" s="9">
        <f t="shared" si="170"/>
        <v>0</v>
      </c>
      <c r="BL392" s="9">
        <f t="shared" si="170"/>
        <v>0</v>
      </c>
      <c r="BM392" s="9">
        <f t="shared" si="170"/>
        <v>0</v>
      </c>
      <c r="BN392" s="9">
        <f t="shared" si="170"/>
        <v>0</v>
      </c>
      <c r="BO392" s="9">
        <f t="shared" si="170"/>
        <v>0</v>
      </c>
      <c r="BP392" s="69">
        <f t="shared" si="170"/>
        <v>0</v>
      </c>
      <c r="BQ392" s="9">
        <f t="shared" si="170"/>
        <v>0</v>
      </c>
      <c r="BR392" s="9">
        <f t="shared" si="170"/>
        <v>0</v>
      </c>
      <c r="BS392" s="9">
        <f t="shared" si="170"/>
        <v>0</v>
      </c>
      <c r="BT392" s="9">
        <f t="shared" si="164"/>
        <v>0</v>
      </c>
      <c r="BU392" s="9">
        <f t="shared" si="164"/>
        <v>0</v>
      </c>
      <c r="BV392" s="9">
        <f t="shared" si="164"/>
        <v>0</v>
      </c>
      <c r="BW392" s="9">
        <f t="shared" si="164"/>
        <v>0</v>
      </c>
      <c r="BX392" s="9">
        <f t="shared" si="164"/>
        <v>0</v>
      </c>
      <c r="BY392" s="9">
        <f t="shared" si="164"/>
        <v>0</v>
      </c>
      <c r="BZ392" s="9">
        <f t="shared" si="164"/>
        <v>0</v>
      </c>
      <c r="CA392" s="9">
        <f t="shared" si="164"/>
        <v>0</v>
      </c>
      <c r="CB392" s="69">
        <f t="shared" si="164"/>
        <v>0</v>
      </c>
      <c r="CC392" s="9">
        <f t="shared" si="164"/>
        <v>0</v>
      </c>
      <c r="CD392" s="9">
        <f t="shared" si="164"/>
        <v>0</v>
      </c>
      <c r="CE392" s="9">
        <f t="shared" si="164"/>
        <v>0</v>
      </c>
      <c r="CF392" s="9">
        <f t="shared" si="164"/>
        <v>0</v>
      </c>
      <c r="CG392" s="9">
        <f t="shared" si="164"/>
        <v>0</v>
      </c>
      <c r="CH392" s="9">
        <f t="shared" si="164"/>
        <v>0</v>
      </c>
      <c r="CI392" s="9">
        <f t="shared" si="164"/>
        <v>0</v>
      </c>
      <c r="CJ392" s="9">
        <f t="shared" si="164"/>
        <v>0</v>
      </c>
      <c r="CK392" s="9">
        <f t="shared" si="164"/>
        <v>0</v>
      </c>
      <c r="CL392" s="9">
        <f t="shared" si="164"/>
        <v>0</v>
      </c>
      <c r="CM392" s="9">
        <f t="shared" si="164"/>
        <v>0</v>
      </c>
      <c r="CN392" s="69">
        <f t="shared" si="164"/>
        <v>0</v>
      </c>
      <c r="CO392" s="9">
        <f t="shared" si="164"/>
        <v>0</v>
      </c>
      <c r="CP392" s="9">
        <f t="shared" si="164"/>
        <v>0</v>
      </c>
      <c r="CQ392" s="9">
        <f t="shared" si="164"/>
        <v>0</v>
      </c>
      <c r="CR392" s="9">
        <f t="shared" si="164"/>
        <v>0</v>
      </c>
      <c r="CS392" s="9">
        <f t="shared" si="164"/>
        <v>0</v>
      </c>
      <c r="CT392" s="9">
        <f t="shared" si="164"/>
        <v>0</v>
      </c>
      <c r="CU392" s="9">
        <f t="shared" si="164"/>
        <v>0</v>
      </c>
      <c r="CV392" s="9">
        <f t="shared" si="164"/>
        <v>0</v>
      </c>
      <c r="CW392" s="9">
        <f t="shared" si="164"/>
        <v>0</v>
      </c>
      <c r="CX392" s="9">
        <f t="shared" si="164"/>
        <v>0</v>
      </c>
      <c r="CY392" s="9">
        <f t="shared" ref="CY392:ED392" si="172">-$F392*CY546</f>
        <v>0</v>
      </c>
      <c r="CZ392" s="69">
        <f t="shared" si="169"/>
        <v>0</v>
      </c>
      <c r="DA392" s="9">
        <f t="shared" si="169"/>
        <v>0</v>
      </c>
      <c r="DB392" s="9">
        <f t="shared" si="169"/>
        <v>0</v>
      </c>
      <c r="DC392" s="9">
        <f t="shared" si="169"/>
        <v>0</v>
      </c>
      <c r="DD392" s="9">
        <f t="shared" si="169"/>
        <v>0</v>
      </c>
      <c r="DE392" s="9">
        <f t="shared" si="169"/>
        <v>0</v>
      </c>
      <c r="DF392" s="9">
        <f t="shared" si="169"/>
        <v>0</v>
      </c>
      <c r="DG392" s="9">
        <f t="shared" si="169"/>
        <v>0</v>
      </c>
      <c r="DH392" s="9">
        <f t="shared" si="169"/>
        <v>0</v>
      </c>
      <c r="DI392" s="9">
        <f t="shared" si="169"/>
        <v>0</v>
      </c>
      <c r="DJ392" s="9">
        <f t="shared" si="169"/>
        <v>0</v>
      </c>
      <c r="DK392" s="9">
        <f t="shared" si="169"/>
        <v>0</v>
      </c>
      <c r="DL392" s="69">
        <f t="shared" si="169"/>
        <v>0</v>
      </c>
      <c r="DM392" s="9">
        <f t="shared" si="169"/>
        <v>0</v>
      </c>
      <c r="DN392" s="9">
        <f t="shared" si="169"/>
        <v>0</v>
      </c>
      <c r="DO392" s="9">
        <f t="shared" si="169"/>
        <v>0</v>
      </c>
      <c r="DP392" s="9">
        <f t="shared" si="169"/>
        <v>0</v>
      </c>
      <c r="DQ392" s="9">
        <f t="shared" si="169"/>
        <v>0</v>
      </c>
      <c r="DR392" s="9">
        <f t="shared" si="169"/>
        <v>0</v>
      </c>
      <c r="DS392" s="9">
        <f t="shared" si="169"/>
        <v>0</v>
      </c>
      <c r="DT392" s="9">
        <f t="shared" si="169"/>
        <v>0</v>
      </c>
      <c r="DU392" s="9">
        <f t="shared" si="169"/>
        <v>0</v>
      </c>
      <c r="DV392" s="9">
        <f t="shared" si="169"/>
        <v>0</v>
      </c>
      <c r="DW392" s="9">
        <f t="shared" si="169"/>
        <v>0</v>
      </c>
      <c r="DX392" s="4"/>
      <c r="DY392" s="4"/>
      <c r="DZ392" s="4"/>
      <c r="EA392" s="4"/>
      <c r="EB392" s="4"/>
      <c r="EC392" s="4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  <c r="FS392" s="4"/>
      <c r="FT392" s="4"/>
      <c r="FU392" s="4"/>
      <c r="FV392" s="4"/>
      <c r="FW392" s="4"/>
      <c r="FX392" s="4"/>
      <c r="FY392" s="4"/>
      <c r="FZ392" s="4"/>
      <c r="GA392" s="4"/>
      <c r="GB392" s="4"/>
      <c r="GC392" s="4"/>
      <c r="GD392" s="4"/>
      <c r="GE392" s="4"/>
      <c r="GF392" s="4"/>
      <c r="GG392" s="4"/>
    </row>
    <row r="393" spans="1:189" ht="14" hidden="1" x14ac:dyDescent="0.35">
      <c r="A393" s="1"/>
      <c r="B393" s="43" t="str">
        <f>B86</f>
        <v/>
      </c>
      <c r="C393" s="2"/>
      <c r="D393" s="44">
        <f t="shared" si="171"/>
        <v>0</v>
      </c>
      <c r="E393" s="84" t="str">
        <f>"Recuperação Pis/Cofins "&amp;$E86</f>
        <v xml:space="preserve">Recuperação Pis/Cofins </v>
      </c>
      <c r="F393" s="67"/>
      <c r="G393" s="68"/>
      <c r="H393" s="9">
        <f t="shared" si="170"/>
        <v>0</v>
      </c>
      <c r="I393" s="9">
        <f t="shared" si="170"/>
        <v>0</v>
      </c>
      <c r="J393" s="9">
        <f t="shared" si="170"/>
        <v>0</v>
      </c>
      <c r="K393" s="9">
        <f t="shared" si="170"/>
        <v>0</v>
      </c>
      <c r="L393" s="9">
        <f t="shared" si="170"/>
        <v>0</v>
      </c>
      <c r="M393" s="9">
        <f t="shared" si="170"/>
        <v>0</v>
      </c>
      <c r="N393" s="9">
        <f t="shared" si="170"/>
        <v>0</v>
      </c>
      <c r="O393" s="9">
        <f t="shared" si="170"/>
        <v>0</v>
      </c>
      <c r="P393" s="9">
        <f t="shared" si="170"/>
        <v>0</v>
      </c>
      <c r="Q393" s="9">
        <f t="shared" si="170"/>
        <v>0</v>
      </c>
      <c r="R393" s="9">
        <f t="shared" si="170"/>
        <v>0</v>
      </c>
      <c r="S393" s="9">
        <f t="shared" si="170"/>
        <v>0</v>
      </c>
      <c r="T393" s="69">
        <f t="shared" si="170"/>
        <v>0</v>
      </c>
      <c r="U393" s="9">
        <f t="shared" si="170"/>
        <v>0</v>
      </c>
      <c r="V393" s="9">
        <f t="shared" si="170"/>
        <v>0</v>
      </c>
      <c r="W393" s="9">
        <f t="shared" si="170"/>
        <v>0</v>
      </c>
      <c r="X393" s="9">
        <f t="shared" si="170"/>
        <v>0</v>
      </c>
      <c r="Y393" s="9">
        <f t="shared" si="170"/>
        <v>0</v>
      </c>
      <c r="Z393" s="9">
        <f t="shared" si="170"/>
        <v>0</v>
      </c>
      <c r="AA393" s="9">
        <f t="shared" si="170"/>
        <v>0</v>
      </c>
      <c r="AB393" s="9">
        <f t="shared" si="170"/>
        <v>0</v>
      </c>
      <c r="AC393" s="9">
        <f t="shared" si="170"/>
        <v>0</v>
      </c>
      <c r="AD393" s="9">
        <f t="shared" si="170"/>
        <v>0</v>
      </c>
      <c r="AE393" s="9">
        <f t="shared" si="170"/>
        <v>0</v>
      </c>
      <c r="AF393" s="69">
        <f t="shared" si="170"/>
        <v>0</v>
      </c>
      <c r="AG393" s="9">
        <f t="shared" si="170"/>
        <v>0</v>
      </c>
      <c r="AH393" s="9">
        <f t="shared" si="170"/>
        <v>0</v>
      </c>
      <c r="AI393" s="9">
        <f t="shared" si="170"/>
        <v>0</v>
      </c>
      <c r="AJ393" s="9">
        <f t="shared" si="170"/>
        <v>0</v>
      </c>
      <c r="AK393" s="9">
        <f t="shared" si="170"/>
        <v>0</v>
      </c>
      <c r="AL393" s="9">
        <f t="shared" si="170"/>
        <v>0</v>
      </c>
      <c r="AM393" s="9">
        <f t="shared" si="170"/>
        <v>0</v>
      </c>
      <c r="AN393" s="9">
        <f t="shared" si="170"/>
        <v>0</v>
      </c>
      <c r="AO393" s="9">
        <f t="shared" si="170"/>
        <v>0</v>
      </c>
      <c r="AP393" s="9">
        <f t="shared" si="170"/>
        <v>0</v>
      </c>
      <c r="AQ393" s="9">
        <f t="shared" si="170"/>
        <v>0</v>
      </c>
      <c r="AR393" s="69">
        <f t="shared" si="170"/>
        <v>0</v>
      </c>
      <c r="AS393" s="9">
        <f t="shared" si="170"/>
        <v>0</v>
      </c>
      <c r="AT393" s="9">
        <f t="shared" si="170"/>
        <v>0</v>
      </c>
      <c r="AU393" s="9">
        <f t="shared" si="170"/>
        <v>0</v>
      </c>
      <c r="AV393" s="9">
        <f t="shared" si="170"/>
        <v>0</v>
      </c>
      <c r="AW393" s="9">
        <f t="shared" si="170"/>
        <v>0</v>
      </c>
      <c r="AX393" s="9">
        <f t="shared" si="170"/>
        <v>0</v>
      </c>
      <c r="AY393" s="9">
        <f t="shared" si="170"/>
        <v>0</v>
      </c>
      <c r="AZ393" s="9">
        <f t="shared" si="170"/>
        <v>0</v>
      </c>
      <c r="BA393" s="9">
        <f t="shared" si="170"/>
        <v>0</v>
      </c>
      <c r="BB393" s="9">
        <f t="shared" si="170"/>
        <v>0</v>
      </c>
      <c r="BC393" s="9">
        <f t="shared" si="170"/>
        <v>0</v>
      </c>
      <c r="BD393" s="69">
        <f t="shared" si="170"/>
        <v>0</v>
      </c>
      <c r="BE393" s="9">
        <f t="shared" si="170"/>
        <v>0</v>
      </c>
      <c r="BF393" s="9">
        <f t="shared" si="170"/>
        <v>0</v>
      </c>
      <c r="BG393" s="9">
        <f t="shared" si="170"/>
        <v>0</v>
      </c>
      <c r="BH393" s="9">
        <f t="shared" si="170"/>
        <v>0</v>
      </c>
      <c r="BI393" s="9">
        <f t="shared" si="170"/>
        <v>0</v>
      </c>
      <c r="BJ393" s="9">
        <f t="shared" si="170"/>
        <v>0</v>
      </c>
      <c r="BK393" s="9">
        <f t="shared" si="170"/>
        <v>0</v>
      </c>
      <c r="BL393" s="9">
        <f t="shared" si="170"/>
        <v>0</v>
      </c>
      <c r="BM393" s="9">
        <f t="shared" si="170"/>
        <v>0</v>
      </c>
      <c r="BN393" s="9">
        <f t="shared" si="170"/>
        <v>0</v>
      </c>
      <c r="BO393" s="9">
        <f t="shared" si="170"/>
        <v>0</v>
      </c>
      <c r="BP393" s="69">
        <f t="shared" si="170"/>
        <v>0</v>
      </c>
      <c r="BQ393" s="9">
        <f t="shared" si="170"/>
        <v>0</v>
      </c>
      <c r="BR393" s="9">
        <f t="shared" si="170"/>
        <v>0</v>
      </c>
      <c r="BS393" s="9">
        <f t="shared" si="170"/>
        <v>0</v>
      </c>
      <c r="BT393" s="9">
        <f t="shared" ref="BT393:CY400" si="173">-$F393*BT547</f>
        <v>0</v>
      </c>
      <c r="BU393" s="9">
        <f t="shared" si="173"/>
        <v>0</v>
      </c>
      <c r="BV393" s="9">
        <f t="shared" si="173"/>
        <v>0</v>
      </c>
      <c r="BW393" s="9">
        <f t="shared" si="173"/>
        <v>0</v>
      </c>
      <c r="BX393" s="9">
        <f t="shared" si="173"/>
        <v>0</v>
      </c>
      <c r="BY393" s="9">
        <f t="shared" si="173"/>
        <v>0</v>
      </c>
      <c r="BZ393" s="9">
        <f t="shared" si="173"/>
        <v>0</v>
      </c>
      <c r="CA393" s="9">
        <f t="shared" si="173"/>
        <v>0</v>
      </c>
      <c r="CB393" s="69">
        <f t="shared" si="173"/>
        <v>0</v>
      </c>
      <c r="CC393" s="9">
        <f t="shared" si="173"/>
        <v>0</v>
      </c>
      <c r="CD393" s="9">
        <f t="shared" si="173"/>
        <v>0</v>
      </c>
      <c r="CE393" s="9">
        <f t="shared" si="173"/>
        <v>0</v>
      </c>
      <c r="CF393" s="9">
        <f t="shared" si="173"/>
        <v>0</v>
      </c>
      <c r="CG393" s="9">
        <f t="shared" si="173"/>
        <v>0</v>
      </c>
      <c r="CH393" s="9">
        <f t="shared" si="173"/>
        <v>0</v>
      </c>
      <c r="CI393" s="9">
        <f t="shared" si="173"/>
        <v>0</v>
      </c>
      <c r="CJ393" s="9">
        <f t="shared" si="173"/>
        <v>0</v>
      </c>
      <c r="CK393" s="9">
        <f t="shared" si="173"/>
        <v>0</v>
      </c>
      <c r="CL393" s="9">
        <f t="shared" si="173"/>
        <v>0</v>
      </c>
      <c r="CM393" s="9">
        <f t="shared" si="173"/>
        <v>0</v>
      </c>
      <c r="CN393" s="69">
        <f t="shared" si="173"/>
        <v>0</v>
      </c>
      <c r="CO393" s="9">
        <f t="shared" si="173"/>
        <v>0</v>
      </c>
      <c r="CP393" s="9">
        <f t="shared" si="173"/>
        <v>0</v>
      </c>
      <c r="CQ393" s="9">
        <f t="shared" si="173"/>
        <v>0</v>
      </c>
      <c r="CR393" s="9">
        <f t="shared" si="173"/>
        <v>0</v>
      </c>
      <c r="CS393" s="9">
        <f t="shared" si="173"/>
        <v>0</v>
      </c>
      <c r="CT393" s="9">
        <f t="shared" si="173"/>
        <v>0</v>
      </c>
      <c r="CU393" s="9">
        <f t="shared" si="173"/>
        <v>0</v>
      </c>
      <c r="CV393" s="9">
        <f t="shared" si="173"/>
        <v>0</v>
      </c>
      <c r="CW393" s="9">
        <f t="shared" si="173"/>
        <v>0</v>
      </c>
      <c r="CX393" s="9">
        <f t="shared" si="173"/>
        <v>0</v>
      </c>
      <c r="CY393" s="9">
        <f t="shared" si="173"/>
        <v>0</v>
      </c>
      <c r="CZ393" s="69">
        <f t="shared" si="169"/>
        <v>0</v>
      </c>
      <c r="DA393" s="9">
        <f t="shared" si="169"/>
        <v>0</v>
      </c>
      <c r="DB393" s="9">
        <f t="shared" si="169"/>
        <v>0</v>
      </c>
      <c r="DC393" s="9">
        <f t="shared" si="169"/>
        <v>0</v>
      </c>
      <c r="DD393" s="9">
        <f t="shared" si="169"/>
        <v>0</v>
      </c>
      <c r="DE393" s="9">
        <f t="shared" si="169"/>
        <v>0</v>
      </c>
      <c r="DF393" s="9">
        <f t="shared" si="169"/>
        <v>0</v>
      </c>
      <c r="DG393" s="9">
        <f t="shared" si="169"/>
        <v>0</v>
      </c>
      <c r="DH393" s="9">
        <f t="shared" si="169"/>
        <v>0</v>
      </c>
      <c r="DI393" s="9">
        <f t="shared" si="169"/>
        <v>0</v>
      </c>
      <c r="DJ393" s="9">
        <f t="shared" si="169"/>
        <v>0</v>
      </c>
      <c r="DK393" s="9">
        <f t="shared" si="169"/>
        <v>0</v>
      </c>
      <c r="DL393" s="69">
        <f t="shared" si="169"/>
        <v>0</v>
      </c>
      <c r="DM393" s="9">
        <f t="shared" si="169"/>
        <v>0</v>
      </c>
      <c r="DN393" s="9">
        <f t="shared" si="169"/>
        <v>0</v>
      </c>
      <c r="DO393" s="9">
        <f t="shared" si="169"/>
        <v>0</v>
      </c>
      <c r="DP393" s="9">
        <f t="shared" si="169"/>
        <v>0</v>
      </c>
      <c r="DQ393" s="9">
        <f t="shared" si="169"/>
        <v>0</v>
      </c>
      <c r="DR393" s="9">
        <f t="shared" si="169"/>
        <v>0</v>
      </c>
      <c r="DS393" s="9">
        <f t="shared" si="169"/>
        <v>0</v>
      </c>
      <c r="DT393" s="9">
        <f t="shared" si="169"/>
        <v>0</v>
      </c>
      <c r="DU393" s="9">
        <f t="shared" si="169"/>
        <v>0</v>
      </c>
      <c r="DV393" s="9">
        <f t="shared" si="169"/>
        <v>0</v>
      </c>
      <c r="DW393" s="9">
        <f t="shared" si="169"/>
        <v>0</v>
      </c>
      <c r="DX393" s="4"/>
      <c r="DY393" s="4"/>
      <c r="DZ393" s="4"/>
      <c r="EA393" s="4"/>
      <c r="EB393" s="4"/>
      <c r="EC393" s="4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  <c r="FS393" s="4"/>
      <c r="FT393" s="4"/>
      <c r="FU393" s="4"/>
      <c r="FV393" s="4"/>
      <c r="FW393" s="4"/>
      <c r="FX393" s="4"/>
      <c r="FY393" s="4"/>
      <c r="FZ393" s="4"/>
      <c r="GA393" s="4"/>
      <c r="GB393" s="4"/>
      <c r="GC393" s="4"/>
      <c r="GD393" s="4"/>
      <c r="GE393" s="4"/>
      <c r="GF393" s="4"/>
      <c r="GG393" s="4"/>
    </row>
    <row r="394" spans="1:189" ht="14" hidden="1" x14ac:dyDescent="0.35">
      <c r="A394" s="1"/>
      <c r="B394" s="43" t="str">
        <f>B87</f>
        <v/>
      </c>
      <c r="C394" s="2"/>
      <c r="D394" s="44">
        <f t="shared" si="171"/>
        <v>0</v>
      </c>
      <c r="E394" s="84" t="str">
        <f>"Recuperação Pis/Cofins "&amp;$E87</f>
        <v xml:space="preserve">Recuperação Pis/Cofins </v>
      </c>
      <c r="F394" s="67"/>
      <c r="G394" s="68"/>
      <c r="H394" s="9">
        <f t="shared" si="170"/>
        <v>0</v>
      </c>
      <c r="I394" s="9">
        <f t="shared" si="170"/>
        <v>0</v>
      </c>
      <c r="J394" s="9">
        <f t="shared" si="170"/>
        <v>0</v>
      </c>
      <c r="K394" s="9">
        <f t="shared" si="170"/>
        <v>0</v>
      </c>
      <c r="L394" s="9">
        <f t="shared" si="170"/>
        <v>0</v>
      </c>
      <c r="M394" s="9">
        <f t="shared" si="170"/>
        <v>0</v>
      </c>
      <c r="N394" s="9">
        <f t="shared" si="170"/>
        <v>0</v>
      </c>
      <c r="O394" s="9">
        <f t="shared" si="170"/>
        <v>0</v>
      </c>
      <c r="P394" s="9">
        <f t="shared" si="170"/>
        <v>0</v>
      </c>
      <c r="Q394" s="9">
        <f t="shared" si="170"/>
        <v>0</v>
      </c>
      <c r="R394" s="9">
        <f t="shared" si="170"/>
        <v>0</v>
      </c>
      <c r="S394" s="9">
        <f t="shared" si="170"/>
        <v>0</v>
      </c>
      <c r="T394" s="69">
        <f t="shared" si="170"/>
        <v>0</v>
      </c>
      <c r="U394" s="9">
        <f t="shared" si="170"/>
        <v>0</v>
      </c>
      <c r="V394" s="9">
        <f t="shared" si="170"/>
        <v>0</v>
      </c>
      <c r="W394" s="9">
        <f t="shared" si="170"/>
        <v>0</v>
      </c>
      <c r="X394" s="9">
        <f t="shared" si="170"/>
        <v>0</v>
      </c>
      <c r="Y394" s="9">
        <f t="shared" si="170"/>
        <v>0</v>
      </c>
      <c r="Z394" s="9">
        <f t="shared" si="170"/>
        <v>0</v>
      </c>
      <c r="AA394" s="9">
        <f t="shared" si="170"/>
        <v>0</v>
      </c>
      <c r="AB394" s="9">
        <f t="shared" si="170"/>
        <v>0</v>
      </c>
      <c r="AC394" s="9">
        <f t="shared" si="170"/>
        <v>0</v>
      </c>
      <c r="AD394" s="9">
        <f t="shared" si="170"/>
        <v>0</v>
      </c>
      <c r="AE394" s="9">
        <f t="shared" si="170"/>
        <v>0</v>
      </c>
      <c r="AF394" s="69">
        <f t="shared" si="170"/>
        <v>0</v>
      </c>
      <c r="AG394" s="9">
        <f t="shared" si="170"/>
        <v>0</v>
      </c>
      <c r="AH394" s="9">
        <f t="shared" si="170"/>
        <v>0</v>
      </c>
      <c r="AI394" s="9">
        <f t="shared" si="170"/>
        <v>0</v>
      </c>
      <c r="AJ394" s="9">
        <f t="shared" si="170"/>
        <v>0</v>
      </c>
      <c r="AK394" s="9">
        <f t="shared" si="170"/>
        <v>0</v>
      </c>
      <c r="AL394" s="9">
        <f t="shared" si="170"/>
        <v>0</v>
      </c>
      <c r="AM394" s="9">
        <f t="shared" si="170"/>
        <v>0</v>
      </c>
      <c r="AN394" s="9">
        <f t="shared" si="170"/>
        <v>0</v>
      </c>
      <c r="AO394" s="9">
        <f t="shared" si="170"/>
        <v>0</v>
      </c>
      <c r="AP394" s="9">
        <f t="shared" si="170"/>
        <v>0</v>
      </c>
      <c r="AQ394" s="9">
        <f t="shared" si="170"/>
        <v>0</v>
      </c>
      <c r="AR394" s="69">
        <f t="shared" si="170"/>
        <v>0</v>
      </c>
      <c r="AS394" s="9">
        <f t="shared" si="170"/>
        <v>0</v>
      </c>
      <c r="AT394" s="9">
        <f t="shared" si="170"/>
        <v>0</v>
      </c>
      <c r="AU394" s="9">
        <f t="shared" si="170"/>
        <v>0</v>
      </c>
      <c r="AV394" s="9">
        <f t="shared" si="170"/>
        <v>0</v>
      </c>
      <c r="AW394" s="9">
        <f t="shared" si="170"/>
        <v>0</v>
      </c>
      <c r="AX394" s="9">
        <f t="shared" si="170"/>
        <v>0</v>
      </c>
      <c r="AY394" s="9">
        <f t="shared" si="170"/>
        <v>0</v>
      </c>
      <c r="AZ394" s="9">
        <f t="shared" si="170"/>
        <v>0</v>
      </c>
      <c r="BA394" s="9">
        <f t="shared" si="170"/>
        <v>0</v>
      </c>
      <c r="BB394" s="9">
        <f t="shared" si="170"/>
        <v>0</v>
      </c>
      <c r="BC394" s="9">
        <f t="shared" si="170"/>
        <v>0</v>
      </c>
      <c r="BD394" s="69">
        <f t="shared" si="170"/>
        <v>0</v>
      </c>
      <c r="BE394" s="9">
        <f t="shared" si="170"/>
        <v>0</v>
      </c>
      <c r="BF394" s="9">
        <f t="shared" si="170"/>
        <v>0</v>
      </c>
      <c r="BG394" s="9">
        <f t="shared" si="170"/>
        <v>0</v>
      </c>
      <c r="BH394" s="9">
        <f t="shared" si="170"/>
        <v>0</v>
      </c>
      <c r="BI394" s="9">
        <f t="shared" si="170"/>
        <v>0</v>
      </c>
      <c r="BJ394" s="9">
        <f t="shared" si="170"/>
        <v>0</v>
      </c>
      <c r="BK394" s="9">
        <f t="shared" si="170"/>
        <v>0</v>
      </c>
      <c r="BL394" s="9">
        <f t="shared" si="170"/>
        <v>0</v>
      </c>
      <c r="BM394" s="9">
        <f t="shared" si="170"/>
        <v>0</v>
      </c>
      <c r="BN394" s="9">
        <f t="shared" si="170"/>
        <v>0</v>
      </c>
      <c r="BO394" s="9">
        <f t="shared" si="170"/>
        <v>0</v>
      </c>
      <c r="BP394" s="69">
        <f t="shared" si="170"/>
        <v>0</v>
      </c>
      <c r="BQ394" s="9">
        <f t="shared" si="170"/>
        <v>0</v>
      </c>
      <c r="BR394" s="9">
        <f t="shared" si="170"/>
        <v>0</v>
      </c>
      <c r="BS394" s="9">
        <f t="shared" ref="BS394:CX394" si="174">-$F394*BS548</f>
        <v>0</v>
      </c>
      <c r="BT394" s="9">
        <f t="shared" si="173"/>
        <v>0</v>
      </c>
      <c r="BU394" s="9">
        <f t="shared" si="173"/>
        <v>0</v>
      </c>
      <c r="BV394" s="9">
        <f t="shared" si="173"/>
        <v>0</v>
      </c>
      <c r="BW394" s="9">
        <f t="shared" si="173"/>
        <v>0</v>
      </c>
      <c r="BX394" s="9">
        <f t="shared" si="173"/>
        <v>0</v>
      </c>
      <c r="BY394" s="9">
        <f t="shared" si="173"/>
        <v>0</v>
      </c>
      <c r="BZ394" s="9">
        <f t="shared" si="173"/>
        <v>0</v>
      </c>
      <c r="CA394" s="9">
        <f t="shared" si="173"/>
        <v>0</v>
      </c>
      <c r="CB394" s="69">
        <f t="shared" si="173"/>
        <v>0</v>
      </c>
      <c r="CC394" s="9">
        <f t="shared" si="173"/>
        <v>0</v>
      </c>
      <c r="CD394" s="9">
        <f t="shared" si="173"/>
        <v>0</v>
      </c>
      <c r="CE394" s="9">
        <f t="shared" si="173"/>
        <v>0</v>
      </c>
      <c r="CF394" s="9">
        <f t="shared" si="173"/>
        <v>0</v>
      </c>
      <c r="CG394" s="9">
        <f t="shared" si="173"/>
        <v>0</v>
      </c>
      <c r="CH394" s="9">
        <f t="shared" si="173"/>
        <v>0</v>
      </c>
      <c r="CI394" s="9">
        <f t="shared" si="173"/>
        <v>0</v>
      </c>
      <c r="CJ394" s="9">
        <f t="shared" si="173"/>
        <v>0</v>
      </c>
      <c r="CK394" s="9">
        <f t="shared" si="173"/>
        <v>0</v>
      </c>
      <c r="CL394" s="9">
        <f t="shared" si="173"/>
        <v>0</v>
      </c>
      <c r="CM394" s="9">
        <f t="shared" si="173"/>
        <v>0</v>
      </c>
      <c r="CN394" s="69">
        <f t="shared" si="173"/>
        <v>0</v>
      </c>
      <c r="CO394" s="9">
        <f t="shared" si="173"/>
        <v>0</v>
      </c>
      <c r="CP394" s="9">
        <f t="shared" si="173"/>
        <v>0</v>
      </c>
      <c r="CQ394" s="9">
        <f t="shared" si="173"/>
        <v>0</v>
      </c>
      <c r="CR394" s="9">
        <f t="shared" si="173"/>
        <v>0</v>
      </c>
      <c r="CS394" s="9">
        <f t="shared" si="173"/>
        <v>0</v>
      </c>
      <c r="CT394" s="9">
        <f t="shared" si="173"/>
        <v>0</v>
      </c>
      <c r="CU394" s="9">
        <f t="shared" si="173"/>
        <v>0</v>
      </c>
      <c r="CV394" s="9">
        <f t="shared" si="173"/>
        <v>0</v>
      </c>
      <c r="CW394" s="9">
        <f t="shared" si="173"/>
        <v>0</v>
      </c>
      <c r="CX394" s="9">
        <f t="shared" si="173"/>
        <v>0</v>
      </c>
      <c r="CY394" s="9">
        <f t="shared" si="173"/>
        <v>0</v>
      </c>
      <c r="CZ394" s="69">
        <f t="shared" si="169"/>
        <v>0</v>
      </c>
      <c r="DA394" s="9">
        <f t="shared" si="169"/>
        <v>0</v>
      </c>
      <c r="DB394" s="9">
        <f t="shared" si="169"/>
        <v>0</v>
      </c>
      <c r="DC394" s="9">
        <f t="shared" si="169"/>
        <v>0</v>
      </c>
      <c r="DD394" s="9">
        <f t="shared" si="169"/>
        <v>0</v>
      </c>
      <c r="DE394" s="9">
        <f t="shared" si="169"/>
        <v>0</v>
      </c>
      <c r="DF394" s="9">
        <f t="shared" si="169"/>
        <v>0</v>
      </c>
      <c r="DG394" s="9">
        <f t="shared" si="169"/>
        <v>0</v>
      </c>
      <c r="DH394" s="9">
        <f t="shared" si="169"/>
        <v>0</v>
      </c>
      <c r="DI394" s="9">
        <f t="shared" si="169"/>
        <v>0</v>
      </c>
      <c r="DJ394" s="9">
        <f t="shared" si="169"/>
        <v>0</v>
      </c>
      <c r="DK394" s="9">
        <f t="shared" si="169"/>
        <v>0</v>
      </c>
      <c r="DL394" s="69">
        <f t="shared" si="169"/>
        <v>0</v>
      </c>
      <c r="DM394" s="9">
        <f t="shared" si="169"/>
        <v>0</v>
      </c>
      <c r="DN394" s="9">
        <f t="shared" si="169"/>
        <v>0</v>
      </c>
      <c r="DO394" s="9">
        <f t="shared" si="169"/>
        <v>0</v>
      </c>
      <c r="DP394" s="9">
        <f t="shared" si="169"/>
        <v>0</v>
      </c>
      <c r="DQ394" s="9">
        <f t="shared" si="169"/>
        <v>0</v>
      </c>
      <c r="DR394" s="9">
        <f t="shared" si="169"/>
        <v>0</v>
      </c>
      <c r="DS394" s="9">
        <f t="shared" si="169"/>
        <v>0</v>
      </c>
      <c r="DT394" s="9">
        <f t="shared" si="169"/>
        <v>0</v>
      </c>
      <c r="DU394" s="9">
        <f t="shared" si="169"/>
        <v>0</v>
      </c>
      <c r="DV394" s="9">
        <f t="shared" si="169"/>
        <v>0</v>
      </c>
      <c r="DW394" s="9">
        <f t="shared" si="169"/>
        <v>0</v>
      </c>
      <c r="DX394" s="4"/>
      <c r="DY394" s="4"/>
      <c r="DZ394" s="4"/>
      <c r="EA394" s="4"/>
      <c r="EB394" s="4"/>
      <c r="EC394" s="4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  <c r="FS394" s="4"/>
      <c r="FT394" s="4"/>
      <c r="FU394" s="4"/>
      <c r="FV394" s="4"/>
      <c r="FW394" s="4"/>
      <c r="FX394" s="4"/>
      <c r="FY394" s="4"/>
      <c r="FZ394" s="4"/>
      <c r="GA394" s="4"/>
      <c r="GB394" s="4"/>
      <c r="GC394" s="4"/>
      <c r="GD394" s="4"/>
      <c r="GE394" s="4"/>
      <c r="GF394" s="4"/>
      <c r="GG394" s="4"/>
    </row>
    <row r="395" spans="1:189" ht="14" hidden="1" x14ac:dyDescent="0.35">
      <c r="A395" s="1"/>
      <c r="B395" s="43" t="str">
        <f>B88</f>
        <v/>
      </c>
      <c r="C395" s="2"/>
      <c r="D395" s="44">
        <f t="shared" si="171"/>
        <v>0</v>
      </c>
      <c r="E395" s="84" t="str">
        <f>"Recuperação Pis/Cofins "&amp;$E88</f>
        <v xml:space="preserve">Recuperação Pis/Cofins </v>
      </c>
      <c r="F395" s="67"/>
      <c r="G395" s="68"/>
      <c r="H395" s="9">
        <f t="shared" ref="H395:BS398" si="175">-$F395*H549</f>
        <v>0</v>
      </c>
      <c r="I395" s="9">
        <f t="shared" si="175"/>
        <v>0</v>
      </c>
      <c r="J395" s="9">
        <f t="shared" si="175"/>
        <v>0</v>
      </c>
      <c r="K395" s="9">
        <f t="shared" si="175"/>
        <v>0</v>
      </c>
      <c r="L395" s="9">
        <f t="shared" si="175"/>
        <v>0</v>
      </c>
      <c r="M395" s="9">
        <f t="shared" si="175"/>
        <v>0</v>
      </c>
      <c r="N395" s="9">
        <f t="shared" si="175"/>
        <v>0</v>
      </c>
      <c r="O395" s="9">
        <f t="shared" si="175"/>
        <v>0</v>
      </c>
      <c r="P395" s="9">
        <f t="shared" si="175"/>
        <v>0</v>
      </c>
      <c r="Q395" s="9">
        <f t="shared" si="175"/>
        <v>0</v>
      </c>
      <c r="R395" s="9">
        <f t="shared" si="175"/>
        <v>0</v>
      </c>
      <c r="S395" s="9">
        <f t="shared" si="175"/>
        <v>0</v>
      </c>
      <c r="T395" s="69">
        <f t="shared" si="175"/>
        <v>0</v>
      </c>
      <c r="U395" s="9">
        <f t="shared" si="175"/>
        <v>0</v>
      </c>
      <c r="V395" s="9">
        <f t="shared" si="175"/>
        <v>0</v>
      </c>
      <c r="W395" s="9">
        <f t="shared" si="175"/>
        <v>0</v>
      </c>
      <c r="X395" s="9">
        <f t="shared" si="175"/>
        <v>0</v>
      </c>
      <c r="Y395" s="9">
        <f t="shared" si="175"/>
        <v>0</v>
      </c>
      <c r="Z395" s="9">
        <f t="shared" si="175"/>
        <v>0</v>
      </c>
      <c r="AA395" s="9">
        <f t="shared" si="175"/>
        <v>0</v>
      </c>
      <c r="AB395" s="9">
        <f t="shared" si="175"/>
        <v>0</v>
      </c>
      <c r="AC395" s="9">
        <f t="shared" si="175"/>
        <v>0</v>
      </c>
      <c r="AD395" s="9">
        <f t="shared" si="175"/>
        <v>0</v>
      </c>
      <c r="AE395" s="9">
        <f t="shared" si="175"/>
        <v>0</v>
      </c>
      <c r="AF395" s="69">
        <f t="shared" si="175"/>
        <v>0</v>
      </c>
      <c r="AG395" s="9">
        <f t="shared" si="175"/>
        <v>0</v>
      </c>
      <c r="AH395" s="9">
        <f t="shared" si="175"/>
        <v>0</v>
      </c>
      <c r="AI395" s="9">
        <f t="shared" si="175"/>
        <v>0</v>
      </c>
      <c r="AJ395" s="9">
        <f t="shared" si="175"/>
        <v>0</v>
      </c>
      <c r="AK395" s="9">
        <f t="shared" si="175"/>
        <v>0</v>
      </c>
      <c r="AL395" s="9">
        <f t="shared" si="175"/>
        <v>0</v>
      </c>
      <c r="AM395" s="9">
        <f t="shared" si="175"/>
        <v>0</v>
      </c>
      <c r="AN395" s="9">
        <f t="shared" si="175"/>
        <v>0</v>
      </c>
      <c r="AO395" s="9">
        <f t="shared" si="175"/>
        <v>0</v>
      </c>
      <c r="AP395" s="9">
        <f t="shared" si="175"/>
        <v>0</v>
      </c>
      <c r="AQ395" s="9">
        <f t="shared" si="175"/>
        <v>0</v>
      </c>
      <c r="AR395" s="69">
        <f t="shared" si="175"/>
        <v>0</v>
      </c>
      <c r="AS395" s="9">
        <f t="shared" si="175"/>
        <v>0</v>
      </c>
      <c r="AT395" s="9">
        <f t="shared" si="175"/>
        <v>0</v>
      </c>
      <c r="AU395" s="9">
        <f t="shared" si="175"/>
        <v>0</v>
      </c>
      <c r="AV395" s="9">
        <f t="shared" si="175"/>
        <v>0</v>
      </c>
      <c r="AW395" s="9">
        <f t="shared" si="175"/>
        <v>0</v>
      </c>
      <c r="AX395" s="9">
        <f t="shared" si="175"/>
        <v>0</v>
      </c>
      <c r="AY395" s="9">
        <f t="shared" si="175"/>
        <v>0</v>
      </c>
      <c r="AZ395" s="9">
        <f t="shared" si="175"/>
        <v>0</v>
      </c>
      <c r="BA395" s="9">
        <f t="shared" si="175"/>
        <v>0</v>
      </c>
      <c r="BB395" s="9">
        <f t="shared" si="175"/>
        <v>0</v>
      </c>
      <c r="BC395" s="9">
        <f t="shared" si="175"/>
        <v>0</v>
      </c>
      <c r="BD395" s="69">
        <f t="shared" si="175"/>
        <v>0</v>
      </c>
      <c r="BE395" s="9">
        <f t="shared" si="175"/>
        <v>0</v>
      </c>
      <c r="BF395" s="9">
        <f t="shared" si="175"/>
        <v>0</v>
      </c>
      <c r="BG395" s="9">
        <f t="shared" si="175"/>
        <v>0</v>
      </c>
      <c r="BH395" s="9">
        <f t="shared" si="175"/>
        <v>0</v>
      </c>
      <c r="BI395" s="9">
        <f t="shared" si="175"/>
        <v>0</v>
      </c>
      <c r="BJ395" s="9">
        <f t="shared" si="175"/>
        <v>0</v>
      </c>
      <c r="BK395" s="9">
        <f t="shared" si="175"/>
        <v>0</v>
      </c>
      <c r="BL395" s="9">
        <f t="shared" si="175"/>
        <v>0</v>
      </c>
      <c r="BM395" s="9">
        <f t="shared" si="175"/>
        <v>0</v>
      </c>
      <c r="BN395" s="9">
        <f t="shared" si="175"/>
        <v>0</v>
      </c>
      <c r="BO395" s="9">
        <f t="shared" si="175"/>
        <v>0</v>
      </c>
      <c r="BP395" s="69">
        <f t="shared" si="175"/>
        <v>0</v>
      </c>
      <c r="BQ395" s="9">
        <f t="shared" si="175"/>
        <v>0</v>
      </c>
      <c r="BR395" s="9">
        <f t="shared" si="175"/>
        <v>0</v>
      </c>
      <c r="BS395" s="9">
        <f t="shared" si="175"/>
        <v>0</v>
      </c>
      <c r="BT395" s="9">
        <f t="shared" si="173"/>
        <v>0</v>
      </c>
      <c r="BU395" s="9">
        <f t="shared" si="173"/>
        <v>0</v>
      </c>
      <c r="BV395" s="9">
        <f t="shared" si="173"/>
        <v>0</v>
      </c>
      <c r="BW395" s="9">
        <f t="shared" si="173"/>
        <v>0</v>
      </c>
      <c r="BX395" s="9">
        <f t="shared" si="173"/>
        <v>0</v>
      </c>
      <c r="BY395" s="9">
        <f t="shared" si="173"/>
        <v>0</v>
      </c>
      <c r="BZ395" s="9">
        <f t="shared" si="173"/>
        <v>0</v>
      </c>
      <c r="CA395" s="9">
        <f t="shared" si="173"/>
        <v>0</v>
      </c>
      <c r="CB395" s="69">
        <f t="shared" si="173"/>
        <v>0</v>
      </c>
      <c r="CC395" s="9">
        <f t="shared" si="173"/>
        <v>0</v>
      </c>
      <c r="CD395" s="9">
        <f t="shared" si="173"/>
        <v>0</v>
      </c>
      <c r="CE395" s="9">
        <f t="shared" si="173"/>
        <v>0</v>
      </c>
      <c r="CF395" s="9">
        <f t="shared" si="173"/>
        <v>0</v>
      </c>
      <c r="CG395" s="9">
        <f t="shared" si="173"/>
        <v>0</v>
      </c>
      <c r="CH395" s="9">
        <f t="shared" si="173"/>
        <v>0</v>
      </c>
      <c r="CI395" s="9">
        <f t="shared" si="173"/>
        <v>0</v>
      </c>
      <c r="CJ395" s="9">
        <f t="shared" si="173"/>
        <v>0</v>
      </c>
      <c r="CK395" s="9">
        <f t="shared" si="173"/>
        <v>0</v>
      </c>
      <c r="CL395" s="9">
        <f t="shared" si="173"/>
        <v>0</v>
      </c>
      <c r="CM395" s="9">
        <f t="shared" si="173"/>
        <v>0</v>
      </c>
      <c r="CN395" s="69">
        <f t="shared" si="173"/>
        <v>0</v>
      </c>
      <c r="CO395" s="9">
        <f t="shared" si="173"/>
        <v>0</v>
      </c>
      <c r="CP395" s="9">
        <f t="shared" si="173"/>
        <v>0</v>
      </c>
      <c r="CQ395" s="9">
        <f t="shared" si="173"/>
        <v>0</v>
      </c>
      <c r="CR395" s="9">
        <f t="shared" si="173"/>
        <v>0</v>
      </c>
      <c r="CS395" s="9">
        <f t="shared" si="173"/>
        <v>0</v>
      </c>
      <c r="CT395" s="9">
        <f t="shared" si="173"/>
        <v>0</v>
      </c>
      <c r="CU395" s="9">
        <f t="shared" si="173"/>
        <v>0</v>
      </c>
      <c r="CV395" s="9">
        <f t="shared" si="173"/>
        <v>0</v>
      </c>
      <c r="CW395" s="9">
        <f t="shared" si="173"/>
        <v>0</v>
      </c>
      <c r="CX395" s="9">
        <f t="shared" si="173"/>
        <v>0</v>
      </c>
      <c r="CY395" s="9">
        <f t="shared" si="173"/>
        <v>0</v>
      </c>
      <c r="CZ395" s="69">
        <f t="shared" si="169"/>
        <v>0</v>
      </c>
      <c r="DA395" s="9">
        <f t="shared" si="169"/>
        <v>0</v>
      </c>
      <c r="DB395" s="9">
        <f t="shared" si="169"/>
        <v>0</v>
      </c>
      <c r="DC395" s="9">
        <f t="shared" si="169"/>
        <v>0</v>
      </c>
      <c r="DD395" s="9">
        <f t="shared" si="169"/>
        <v>0</v>
      </c>
      <c r="DE395" s="9">
        <f t="shared" si="169"/>
        <v>0</v>
      </c>
      <c r="DF395" s="9">
        <f t="shared" si="169"/>
        <v>0</v>
      </c>
      <c r="DG395" s="9">
        <f t="shared" si="169"/>
        <v>0</v>
      </c>
      <c r="DH395" s="9">
        <f t="shared" si="169"/>
        <v>0</v>
      </c>
      <c r="DI395" s="9">
        <f t="shared" si="169"/>
        <v>0</v>
      </c>
      <c r="DJ395" s="9">
        <f t="shared" si="169"/>
        <v>0</v>
      </c>
      <c r="DK395" s="9">
        <f t="shared" si="169"/>
        <v>0</v>
      </c>
      <c r="DL395" s="69">
        <f t="shared" si="169"/>
        <v>0</v>
      </c>
      <c r="DM395" s="9">
        <f t="shared" si="169"/>
        <v>0</v>
      </c>
      <c r="DN395" s="9">
        <f t="shared" si="169"/>
        <v>0</v>
      </c>
      <c r="DO395" s="9">
        <f t="shared" si="169"/>
        <v>0</v>
      </c>
      <c r="DP395" s="9">
        <f t="shared" si="169"/>
        <v>0</v>
      </c>
      <c r="DQ395" s="9">
        <f t="shared" si="169"/>
        <v>0</v>
      </c>
      <c r="DR395" s="9">
        <f t="shared" si="169"/>
        <v>0</v>
      </c>
      <c r="DS395" s="9">
        <f t="shared" si="169"/>
        <v>0</v>
      </c>
      <c r="DT395" s="9">
        <f t="shared" si="169"/>
        <v>0</v>
      </c>
      <c r="DU395" s="9">
        <f t="shared" si="169"/>
        <v>0</v>
      </c>
      <c r="DV395" s="9">
        <f t="shared" si="169"/>
        <v>0</v>
      </c>
      <c r="DW395" s="9">
        <f t="shared" si="169"/>
        <v>0</v>
      </c>
      <c r="DX395" s="4"/>
      <c r="DY395" s="4"/>
      <c r="DZ395" s="4"/>
      <c r="EA395" s="4"/>
      <c r="EB395" s="4"/>
      <c r="EC395" s="4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  <c r="FS395" s="4"/>
      <c r="FT395" s="4"/>
      <c r="FU395" s="4"/>
      <c r="FV395" s="4"/>
      <c r="FW395" s="4"/>
      <c r="FX395" s="4"/>
      <c r="FY395" s="4"/>
      <c r="FZ395" s="4"/>
      <c r="GA395" s="4"/>
      <c r="GB395" s="4"/>
      <c r="GC395" s="4"/>
      <c r="GD395" s="4"/>
      <c r="GE395" s="4"/>
      <c r="GF395" s="4"/>
      <c r="GG395" s="4"/>
    </row>
    <row r="396" spans="1:189" ht="14" hidden="1" x14ac:dyDescent="0.35">
      <c r="A396" s="1"/>
      <c r="B396" s="43" t="str">
        <f>B89</f>
        <v/>
      </c>
      <c r="C396" s="2"/>
      <c r="D396" s="44">
        <f t="shared" si="171"/>
        <v>0</v>
      </c>
      <c r="E396" s="84" t="str">
        <f>"Recuperação Pis/Cofins "&amp;$E89</f>
        <v xml:space="preserve">Recuperação Pis/Cofins </v>
      </c>
      <c r="F396" s="67"/>
      <c r="G396" s="68"/>
      <c r="H396" s="9">
        <f t="shared" si="175"/>
        <v>0</v>
      </c>
      <c r="I396" s="9">
        <f t="shared" si="175"/>
        <v>0</v>
      </c>
      <c r="J396" s="9">
        <f t="shared" si="175"/>
        <v>0</v>
      </c>
      <c r="K396" s="9">
        <f t="shared" si="175"/>
        <v>0</v>
      </c>
      <c r="L396" s="9">
        <f t="shared" si="175"/>
        <v>0</v>
      </c>
      <c r="M396" s="9">
        <f t="shared" si="175"/>
        <v>0</v>
      </c>
      <c r="N396" s="9">
        <f t="shared" si="175"/>
        <v>0</v>
      </c>
      <c r="O396" s="9">
        <f t="shared" si="175"/>
        <v>0</v>
      </c>
      <c r="P396" s="9">
        <f t="shared" si="175"/>
        <v>0</v>
      </c>
      <c r="Q396" s="9">
        <f t="shared" si="175"/>
        <v>0</v>
      </c>
      <c r="R396" s="9">
        <f t="shared" si="175"/>
        <v>0</v>
      </c>
      <c r="S396" s="9">
        <f t="shared" si="175"/>
        <v>0</v>
      </c>
      <c r="T396" s="69">
        <f t="shared" si="175"/>
        <v>0</v>
      </c>
      <c r="U396" s="9">
        <f t="shared" si="175"/>
        <v>0</v>
      </c>
      <c r="V396" s="9">
        <f t="shared" si="175"/>
        <v>0</v>
      </c>
      <c r="W396" s="9">
        <f t="shared" si="175"/>
        <v>0</v>
      </c>
      <c r="X396" s="9">
        <f t="shared" si="175"/>
        <v>0</v>
      </c>
      <c r="Y396" s="9">
        <f t="shared" si="175"/>
        <v>0</v>
      </c>
      <c r="Z396" s="9">
        <f t="shared" si="175"/>
        <v>0</v>
      </c>
      <c r="AA396" s="9">
        <f t="shared" si="175"/>
        <v>0</v>
      </c>
      <c r="AB396" s="9">
        <f t="shared" si="175"/>
        <v>0</v>
      </c>
      <c r="AC396" s="9">
        <f t="shared" si="175"/>
        <v>0</v>
      </c>
      <c r="AD396" s="9">
        <f t="shared" si="175"/>
        <v>0</v>
      </c>
      <c r="AE396" s="9">
        <f t="shared" si="175"/>
        <v>0</v>
      </c>
      <c r="AF396" s="69">
        <f t="shared" si="175"/>
        <v>0</v>
      </c>
      <c r="AG396" s="9">
        <f t="shared" si="175"/>
        <v>0</v>
      </c>
      <c r="AH396" s="9">
        <f t="shared" si="175"/>
        <v>0</v>
      </c>
      <c r="AI396" s="9">
        <f t="shared" si="175"/>
        <v>0</v>
      </c>
      <c r="AJ396" s="9">
        <f t="shared" si="175"/>
        <v>0</v>
      </c>
      <c r="AK396" s="9">
        <f t="shared" si="175"/>
        <v>0</v>
      </c>
      <c r="AL396" s="9">
        <f t="shared" si="175"/>
        <v>0</v>
      </c>
      <c r="AM396" s="9">
        <f t="shared" si="175"/>
        <v>0</v>
      </c>
      <c r="AN396" s="9">
        <f t="shared" si="175"/>
        <v>0</v>
      </c>
      <c r="AO396" s="9">
        <f t="shared" si="175"/>
        <v>0</v>
      </c>
      <c r="AP396" s="9">
        <f t="shared" si="175"/>
        <v>0</v>
      </c>
      <c r="AQ396" s="9">
        <f t="shared" si="175"/>
        <v>0</v>
      </c>
      <c r="AR396" s="69">
        <f t="shared" si="175"/>
        <v>0</v>
      </c>
      <c r="AS396" s="9">
        <f t="shared" si="175"/>
        <v>0</v>
      </c>
      <c r="AT396" s="9">
        <f t="shared" si="175"/>
        <v>0</v>
      </c>
      <c r="AU396" s="9">
        <f t="shared" si="175"/>
        <v>0</v>
      </c>
      <c r="AV396" s="9">
        <f t="shared" si="175"/>
        <v>0</v>
      </c>
      <c r="AW396" s="9">
        <f t="shared" si="175"/>
        <v>0</v>
      </c>
      <c r="AX396" s="9">
        <f t="shared" si="175"/>
        <v>0</v>
      </c>
      <c r="AY396" s="9">
        <f t="shared" si="175"/>
        <v>0</v>
      </c>
      <c r="AZ396" s="9">
        <f t="shared" si="175"/>
        <v>0</v>
      </c>
      <c r="BA396" s="9">
        <f t="shared" si="175"/>
        <v>0</v>
      </c>
      <c r="BB396" s="9">
        <f t="shared" si="175"/>
        <v>0</v>
      </c>
      <c r="BC396" s="9">
        <f t="shared" si="175"/>
        <v>0</v>
      </c>
      <c r="BD396" s="69">
        <f t="shared" si="175"/>
        <v>0</v>
      </c>
      <c r="BE396" s="9">
        <f t="shared" si="175"/>
        <v>0</v>
      </c>
      <c r="BF396" s="9">
        <f t="shared" si="175"/>
        <v>0</v>
      </c>
      <c r="BG396" s="9">
        <f t="shared" si="175"/>
        <v>0</v>
      </c>
      <c r="BH396" s="9">
        <f t="shared" si="175"/>
        <v>0</v>
      </c>
      <c r="BI396" s="9">
        <f t="shared" si="175"/>
        <v>0</v>
      </c>
      <c r="BJ396" s="9">
        <f t="shared" si="175"/>
        <v>0</v>
      </c>
      <c r="BK396" s="9">
        <f t="shared" si="175"/>
        <v>0</v>
      </c>
      <c r="BL396" s="9">
        <f t="shared" si="175"/>
        <v>0</v>
      </c>
      <c r="BM396" s="9">
        <f t="shared" si="175"/>
        <v>0</v>
      </c>
      <c r="BN396" s="9">
        <f t="shared" si="175"/>
        <v>0</v>
      </c>
      <c r="BO396" s="9">
        <f t="shared" si="175"/>
        <v>0</v>
      </c>
      <c r="BP396" s="69">
        <f t="shared" si="175"/>
        <v>0</v>
      </c>
      <c r="BQ396" s="9">
        <f t="shared" si="175"/>
        <v>0</v>
      </c>
      <c r="BR396" s="9">
        <f t="shared" si="175"/>
        <v>0</v>
      </c>
      <c r="BS396" s="9">
        <f t="shared" si="175"/>
        <v>0</v>
      </c>
      <c r="BT396" s="9">
        <f t="shared" si="173"/>
        <v>0</v>
      </c>
      <c r="BU396" s="9">
        <f t="shared" si="173"/>
        <v>0</v>
      </c>
      <c r="BV396" s="9">
        <f t="shared" si="173"/>
        <v>0</v>
      </c>
      <c r="BW396" s="9">
        <f t="shared" si="173"/>
        <v>0</v>
      </c>
      <c r="BX396" s="9">
        <f t="shared" si="173"/>
        <v>0</v>
      </c>
      <c r="BY396" s="9">
        <f t="shared" si="173"/>
        <v>0</v>
      </c>
      <c r="BZ396" s="9">
        <f t="shared" si="173"/>
        <v>0</v>
      </c>
      <c r="CA396" s="9">
        <f t="shared" si="173"/>
        <v>0</v>
      </c>
      <c r="CB396" s="69">
        <f t="shared" si="173"/>
        <v>0</v>
      </c>
      <c r="CC396" s="9">
        <f t="shared" si="173"/>
        <v>0</v>
      </c>
      <c r="CD396" s="9">
        <f t="shared" si="173"/>
        <v>0</v>
      </c>
      <c r="CE396" s="9">
        <f t="shared" si="173"/>
        <v>0</v>
      </c>
      <c r="CF396" s="9">
        <f t="shared" si="173"/>
        <v>0</v>
      </c>
      <c r="CG396" s="9">
        <f t="shared" si="173"/>
        <v>0</v>
      </c>
      <c r="CH396" s="9">
        <f t="shared" si="173"/>
        <v>0</v>
      </c>
      <c r="CI396" s="9">
        <f t="shared" si="173"/>
        <v>0</v>
      </c>
      <c r="CJ396" s="9">
        <f t="shared" si="173"/>
        <v>0</v>
      </c>
      <c r="CK396" s="9">
        <f t="shared" si="173"/>
        <v>0</v>
      </c>
      <c r="CL396" s="9">
        <f t="shared" si="173"/>
        <v>0</v>
      </c>
      <c r="CM396" s="9">
        <f t="shared" si="173"/>
        <v>0</v>
      </c>
      <c r="CN396" s="69">
        <f t="shared" si="173"/>
        <v>0</v>
      </c>
      <c r="CO396" s="9">
        <f t="shared" si="173"/>
        <v>0</v>
      </c>
      <c r="CP396" s="9">
        <f t="shared" si="173"/>
        <v>0</v>
      </c>
      <c r="CQ396" s="9">
        <f t="shared" si="173"/>
        <v>0</v>
      </c>
      <c r="CR396" s="9">
        <f t="shared" si="173"/>
        <v>0</v>
      </c>
      <c r="CS396" s="9">
        <f t="shared" si="173"/>
        <v>0</v>
      </c>
      <c r="CT396" s="9">
        <f t="shared" si="173"/>
        <v>0</v>
      </c>
      <c r="CU396" s="9">
        <f t="shared" si="173"/>
        <v>0</v>
      </c>
      <c r="CV396" s="9">
        <f t="shared" si="173"/>
        <v>0</v>
      </c>
      <c r="CW396" s="9">
        <f t="shared" si="173"/>
        <v>0</v>
      </c>
      <c r="CX396" s="9">
        <f t="shared" si="173"/>
        <v>0</v>
      </c>
      <c r="CY396" s="9">
        <f t="shared" si="173"/>
        <v>0</v>
      </c>
      <c r="CZ396" s="69">
        <f t="shared" si="169"/>
        <v>0</v>
      </c>
      <c r="DA396" s="9">
        <f t="shared" si="169"/>
        <v>0</v>
      </c>
      <c r="DB396" s="9">
        <f t="shared" si="169"/>
        <v>0</v>
      </c>
      <c r="DC396" s="9">
        <f t="shared" si="169"/>
        <v>0</v>
      </c>
      <c r="DD396" s="9">
        <f t="shared" si="169"/>
        <v>0</v>
      </c>
      <c r="DE396" s="9">
        <f t="shared" si="169"/>
        <v>0</v>
      </c>
      <c r="DF396" s="9">
        <f t="shared" si="169"/>
        <v>0</v>
      </c>
      <c r="DG396" s="9">
        <f t="shared" si="169"/>
        <v>0</v>
      </c>
      <c r="DH396" s="9">
        <f t="shared" si="169"/>
        <v>0</v>
      </c>
      <c r="DI396" s="9">
        <f t="shared" si="169"/>
        <v>0</v>
      </c>
      <c r="DJ396" s="9">
        <f t="shared" si="169"/>
        <v>0</v>
      </c>
      <c r="DK396" s="9">
        <f t="shared" si="169"/>
        <v>0</v>
      </c>
      <c r="DL396" s="69">
        <f t="shared" si="169"/>
        <v>0</v>
      </c>
      <c r="DM396" s="9">
        <f t="shared" si="169"/>
        <v>0</v>
      </c>
      <c r="DN396" s="9">
        <f t="shared" si="169"/>
        <v>0</v>
      </c>
      <c r="DO396" s="9">
        <f t="shared" si="169"/>
        <v>0</v>
      </c>
      <c r="DP396" s="9">
        <f t="shared" si="169"/>
        <v>0</v>
      </c>
      <c r="DQ396" s="9">
        <f t="shared" si="169"/>
        <v>0</v>
      </c>
      <c r="DR396" s="9">
        <f t="shared" si="169"/>
        <v>0</v>
      </c>
      <c r="DS396" s="9">
        <f t="shared" si="169"/>
        <v>0</v>
      </c>
      <c r="DT396" s="9">
        <f t="shared" si="169"/>
        <v>0</v>
      </c>
      <c r="DU396" s="9">
        <f t="shared" si="169"/>
        <v>0</v>
      </c>
      <c r="DV396" s="9">
        <f t="shared" si="169"/>
        <v>0</v>
      </c>
      <c r="DW396" s="9">
        <f t="shared" si="169"/>
        <v>0</v>
      </c>
      <c r="DX396" s="4"/>
      <c r="DY396" s="4"/>
      <c r="DZ396" s="4"/>
      <c r="EA396" s="4"/>
      <c r="EB396" s="4"/>
      <c r="EC396" s="4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  <c r="FS396" s="4"/>
      <c r="FT396" s="4"/>
      <c r="FU396" s="4"/>
      <c r="FV396" s="4"/>
      <c r="FW396" s="4"/>
      <c r="FX396" s="4"/>
      <c r="FY396" s="4"/>
      <c r="FZ396" s="4"/>
      <c r="GA396" s="4"/>
      <c r="GB396" s="4"/>
      <c r="GC396" s="4"/>
      <c r="GD396" s="4"/>
      <c r="GE396" s="4"/>
      <c r="GF396" s="4"/>
      <c r="GG396" s="4"/>
    </row>
    <row r="397" spans="1:189" ht="14" hidden="1" x14ac:dyDescent="0.35">
      <c r="A397" s="1"/>
      <c r="B397" s="43" t="str">
        <f>B90</f>
        <v/>
      </c>
      <c r="C397" s="2"/>
      <c r="D397" s="44">
        <f t="shared" si="171"/>
        <v>0</v>
      </c>
      <c r="E397" s="84" t="str">
        <f>"Recuperação Pis/Cofins "&amp;$E90</f>
        <v xml:space="preserve">Recuperação Pis/Cofins </v>
      </c>
      <c r="F397" s="67"/>
      <c r="G397" s="68"/>
      <c r="H397" s="9">
        <f t="shared" si="175"/>
        <v>0</v>
      </c>
      <c r="I397" s="9">
        <f t="shared" si="175"/>
        <v>0</v>
      </c>
      <c r="J397" s="9">
        <f t="shared" si="175"/>
        <v>0</v>
      </c>
      <c r="K397" s="9">
        <f t="shared" si="175"/>
        <v>0</v>
      </c>
      <c r="L397" s="9">
        <f t="shared" si="175"/>
        <v>0</v>
      </c>
      <c r="M397" s="9">
        <f t="shared" si="175"/>
        <v>0</v>
      </c>
      <c r="N397" s="9">
        <f t="shared" si="175"/>
        <v>0</v>
      </c>
      <c r="O397" s="9">
        <f t="shared" si="175"/>
        <v>0</v>
      </c>
      <c r="P397" s="9">
        <f t="shared" si="175"/>
        <v>0</v>
      </c>
      <c r="Q397" s="9">
        <f t="shared" si="175"/>
        <v>0</v>
      </c>
      <c r="R397" s="9">
        <f t="shared" si="175"/>
        <v>0</v>
      </c>
      <c r="S397" s="9">
        <f t="shared" si="175"/>
        <v>0</v>
      </c>
      <c r="T397" s="69">
        <f t="shared" si="175"/>
        <v>0</v>
      </c>
      <c r="U397" s="9">
        <f t="shared" si="175"/>
        <v>0</v>
      </c>
      <c r="V397" s="9">
        <f t="shared" si="175"/>
        <v>0</v>
      </c>
      <c r="W397" s="9">
        <f t="shared" si="175"/>
        <v>0</v>
      </c>
      <c r="X397" s="9">
        <f t="shared" si="175"/>
        <v>0</v>
      </c>
      <c r="Y397" s="9">
        <f t="shared" si="175"/>
        <v>0</v>
      </c>
      <c r="Z397" s="9">
        <f t="shared" si="175"/>
        <v>0</v>
      </c>
      <c r="AA397" s="9">
        <f t="shared" si="175"/>
        <v>0</v>
      </c>
      <c r="AB397" s="9">
        <f t="shared" si="175"/>
        <v>0</v>
      </c>
      <c r="AC397" s="9">
        <f t="shared" si="175"/>
        <v>0</v>
      </c>
      <c r="AD397" s="9">
        <f t="shared" si="175"/>
        <v>0</v>
      </c>
      <c r="AE397" s="9">
        <f t="shared" si="175"/>
        <v>0</v>
      </c>
      <c r="AF397" s="69">
        <f t="shared" si="175"/>
        <v>0</v>
      </c>
      <c r="AG397" s="9">
        <f t="shared" si="175"/>
        <v>0</v>
      </c>
      <c r="AH397" s="9">
        <f t="shared" si="175"/>
        <v>0</v>
      </c>
      <c r="AI397" s="9">
        <f t="shared" si="175"/>
        <v>0</v>
      </c>
      <c r="AJ397" s="9">
        <f t="shared" si="175"/>
        <v>0</v>
      </c>
      <c r="AK397" s="9">
        <f t="shared" si="175"/>
        <v>0</v>
      </c>
      <c r="AL397" s="9">
        <f t="shared" si="175"/>
        <v>0</v>
      </c>
      <c r="AM397" s="9">
        <f t="shared" si="175"/>
        <v>0</v>
      </c>
      <c r="AN397" s="9">
        <f t="shared" si="175"/>
        <v>0</v>
      </c>
      <c r="AO397" s="9">
        <f t="shared" si="175"/>
        <v>0</v>
      </c>
      <c r="AP397" s="9">
        <f t="shared" si="175"/>
        <v>0</v>
      </c>
      <c r="AQ397" s="9">
        <f t="shared" si="175"/>
        <v>0</v>
      </c>
      <c r="AR397" s="69">
        <f t="shared" si="175"/>
        <v>0</v>
      </c>
      <c r="AS397" s="9">
        <f t="shared" si="175"/>
        <v>0</v>
      </c>
      <c r="AT397" s="9">
        <f t="shared" si="175"/>
        <v>0</v>
      </c>
      <c r="AU397" s="9">
        <f t="shared" si="175"/>
        <v>0</v>
      </c>
      <c r="AV397" s="9">
        <f t="shared" si="175"/>
        <v>0</v>
      </c>
      <c r="AW397" s="9">
        <f t="shared" si="175"/>
        <v>0</v>
      </c>
      <c r="AX397" s="9">
        <f t="shared" si="175"/>
        <v>0</v>
      </c>
      <c r="AY397" s="9">
        <f t="shared" si="175"/>
        <v>0</v>
      </c>
      <c r="AZ397" s="9">
        <f t="shared" si="175"/>
        <v>0</v>
      </c>
      <c r="BA397" s="9">
        <f t="shared" si="175"/>
        <v>0</v>
      </c>
      <c r="BB397" s="9">
        <f t="shared" si="175"/>
        <v>0</v>
      </c>
      <c r="BC397" s="9">
        <f t="shared" si="175"/>
        <v>0</v>
      </c>
      <c r="BD397" s="69">
        <f t="shared" si="175"/>
        <v>0</v>
      </c>
      <c r="BE397" s="9">
        <f t="shared" si="175"/>
        <v>0</v>
      </c>
      <c r="BF397" s="9">
        <f t="shared" si="175"/>
        <v>0</v>
      </c>
      <c r="BG397" s="9">
        <f t="shared" si="175"/>
        <v>0</v>
      </c>
      <c r="BH397" s="9">
        <f t="shared" si="175"/>
        <v>0</v>
      </c>
      <c r="BI397" s="9">
        <f t="shared" si="175"/>
        <v>0</v>
      </c>
      <c r="BJ397" s="9">
        <f t="shared" si="175"/>
        <v>0</v>
      </c>
      <c r="BK397" s="9">
        <f t="shared" si="175"/>
        <v>0</v>
      </c>
      <c r="BL397" s="9">
        <f t="shared" si="175"/>
        <v>0</v>
      </c>
      <c r="BM397" s="9">
        <f t="shared" si="175"/>
        <v>0</v>
      </c>
      <c r="BN397" s="9">
        <f t="shared" si="175"/>
        <v>0</v>
      </c>
      <c r="BO397" s="9">
        <f t="shared" si="175"/>
        <v>0</v>
      </c>
      <c r="BP397" s="69">
        <f t="shared" si="175"/>
        <v>0</v>
      </c>
      <c r="BQ397" s="9">
        <f t="shared" si="175"/>
        <v>0</v>
      </c>
      <c r="BR397" s="9">
        <f t="shared" si="175"/>
        <v>0</v>
      </c>
      <c r="BS397" s="9">
        <f t="shared" si="175"/>
        <v>0</v>
      </c>
      <c r="BT397" s="9">
        <f t="shared" si="173"/>
        <v>0</v>
      </c>
      <c r="BU397" s="9">
        <f t="shared" si="173"/>
        <v>0</v>
      </c>
      <c r="BV397" s="9">
        <f t="shared" si="173"/>
        <v>0</v>
      </c>
      <c r="BW397" s="9">
        <f t="shared" si="173"/>
        <v>0</v>
      </c>
      <c r="BX397" s="9">
        <f t="shared" si="173"/>
        <v>0</v>
      </c>
      <c r="BY397" s="9">
        <f t="shared" si="173"/>
        <v>0</v>
      </c>
      <c r="BZ397" s="9">
        <f t="shared" si="173"/>
        <v>0</v>
      </c>
      <c r="CA397" s="9">
        <f t="shared" si="173"/>
        <v>0</v>
      </c>
      <c r="CB397" s="69">
        <f t="shared" si="173"/>
        <v>0</v>
      </c>
      <c r="CC397" s="9">
        <f t="shared" si="173"/>
        <v>0</v>
      </c>
      <c r="CD397" s="9">
        <f t="shared" si="173"/>
        <v>0</v>
      </c>
      <c r="CE397" s="9">
        <f t="shared" si="173"/>
        <v>0</v>
      </c>
      <c r="CF397" s="9">
        <f t="shared" si="173"/>
        <v>0</v>
      </c>
      <c r="CG397" s="9">
        <f t="shared" si="173"/>
        <v>0</v>
      </c>
      <c r="CH397" s="9">
        <f t="shared" si="173"/>
        <v>0</v>
      </c>
      <c r="CI397" s="9">
        <f t="shared" si="173"/>
        <v>0</v>
      </c>
      <c r="CJ397" s="9">
        <f t="shared" si="173"/>
        <v>0</v>
      </c>
      <c r="CK397" s="9">
        <f t="shared" si="173"/>
        <v>0</v>
      </c>
      <c r="CL397" s="9">
        <f t="shared" si="173"/>
        <v>0</v>
      </c>
      <c r="CM397" s="9">
        <f t="shared" si="173"/>
        <v>0</v>
      </c>
      <c r="CN397" s="69">
        <f t="shared" si="173"/>
        <v>0</v>
      </c>
      <c r="CO397" s="9">
        <f t="shared" si="173"/>
        <v>0</v>
      </c>
      <c r="CP397" s="9">
        <f t="shared" si="173"/>
        <v>0</v>
      </c>
      <c r="CQ397" s="9">
        <f t="shared" si="173"/>
        <v>0</v>
      </c>
      <c r="CR397" s="9">
        <f t="shared" si="173"/>
        <v>0</v>
      </c>
      <c r="CS397" s="9">
        <f t="shared" si="173"/>
        <v>0</v>
      </c>
      <c r="CT397" s="9">
        <f t="shared" si="173"/>
        <v>0</v>
      </c>
      <c r="CU397" s="9">
        <f t="shared" si="173"/>
        <v>0</v>
      </c>
      <c r="CV397" s="9">
        <f t="shared" si="173"/>
        <v>0</v>
      </c>
      <c r="CW397" s="9">
        <f t="shared" si="173"/>
        <v>0</v>
      </c>
      <c r="CX397" s="9">
        <f t="shared" si="173"/>
        <v>0</v>
      </c>
      <c r="CY397" s="9">
        <f t="shared" si="173"/>
        <v>0</v>
      </c>
      <c r="CZ397" s="69">
        <f t="shared" si="169"/>
        <v>0</v>
      </c>
      <c r="DA397" s="9">
        <f t="shared" si="169"/>
        <v>0</v>
      </c>
      <c r="DB397" s="9">
        <f t="shared" si="169"/>
        <v>0</v>
      </c>
      <c r="DC397" s="9">
        <f t="shared" si="169"/>
        <v>0</v>
      </c>
      <c r="DD397" s="9">
        <f t="shared" si="169"/>
        <v>0</v>
      </c>
      <c r="DE397" s="9">
        <f t="shared" si="169"/>
        <v>0</v>
      </c>
      <c r="DF397" s="9">
        <f t="shared" si="169"/>
        <v>0</v>
      </c>
      <c r="DG397" s="9">
        <f t="shared" si="169"/>
        <v>0</v>
      </c>
      <c r="DH397" s="9">
        <f t="shared" si="169"/>
        <v>0</v>
      </c>
      <c r="DI397" s="9">
        <f t="shared" si="169"/>
        <v>0</v>
      </c>
      <c r="DJ397" s="9">
        <f t="shared" si="169"/>
        <v>0</v>
      </c>
      <c r="DK397" s="9">
        <f t="shared" si="169"/>
        <v>0</v>
      </c>
      <c r="DL397" s="69">
        <f t="shared" si="169"/>
        <v>0</v>
      </c>
      <c r="DM397" s="9">
        <f t="shared" si="169"/>
        <v>0</v>
      </c>
      <c r="DN397" s="9">
        <f t="shared" si="169"/>
        <v>0</v>
      </c>
      <c r="DO397" s="9">
        <f t="shared" si="169"/>
        <v>0</v>
      </c>
      <c r="DP397" s="9">
        <f t="shared" si="169"/>
        <v>0</v>
      </c>
      <c r="DQ397" s="9">
        <f t="shared" si="169"/>
        <v>0</v>
      </c>
      <c r="DR397" s="9">
        <f t="shared" si="169"/>
        <v>0</v>
      </c>
      <c r="DS397" s="9">
        <f t="shared" si="169"/>
        <v>0</v>
      </c>
      <c r="DT397" s="9">
        <f t="shared" si="169"/>
        <v>0</v>
      </c>
      <c r="DU397" s="9">
        <f t="shared" si="169"/>
        <v>0</v>
      </c>
      <c r="DV397" s="9">
        <f t="shared" si="169"/>
        <v>0</v>
      </c>
      <c r="DW397" s="9">
        <f t="shared" si="169"/>
        <v>0</v>
      </c>
      <c r="DX397" s="4"/>
      <c r="DY397" s="4"/>
      <c r="DZ397" s="4"/>
      <c r="EA397" s="4"/>
      <c r="EB397" s="4"/>
      <c r="EC397" s="4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  <c r="FS397" s="4"/>
      <c r="FT397" s="4"/>
      <c r="FU397" s="4"/>
      <c r="FV397" s="4"/>
      <c r="FW397" s="4"/>
      <c r="FX397" s="4"/>
      <c r="FY397" s="4"/>
      <c r="FZ397" s="4"/>
      <c r="GA397" s="4"/>
      <c r="GB397" s="4"/>
      <c r="GC397" s="4"/>
      <c r="GD397" s="4"/>
      <c r="GE397" s="4"/>
      <c r="GF397" s="4"/>
      <c r="GG397" s="4"/>
    </row>
    <row r="398" spans="1:189" ht="14" hidden="1" x14ac:dyDescent="0.35">
      <c r="A398" s="1"/>
      <c r="B398" s="43" t="str">
        <f>B91</f>
        <v/>
      </c>
      <c r="C398" s="2"/>
      <c r="D398" s="44">
        <f t="shared" si="171"/>
        <v>0</v>
      </c>
      <c r="E398" s="84" t="str">
        <f>"Recuperação Pis/Cofins "&amp;$E91</f>
        <v xml:space="preserve">Recuperação Pis/Cofins </v>
      </c>
      <c r="F398" s="67"/>
      <c r="G398" s="68"/>
      <c r="H398" s="9">
        <f t="shared" si="175"/>
        <v>0</v>
      </c>
      <c r="I398" s="9">
        <f t="shared" si="175"/>
        <v>0</v>
      </c>
      <c r="J398" s="9">
        <f t="shared" si="175"/>
        <v>0</v>
      </c>
      <c r="K398" s="9">
        <f t="shared" si="175"/>
        <v>0</v>
      </c>
      <c r="L398" s="9">
        <f t="shared" si="175"/>
        <v>0</v>
      </c>
      <c r="M398" s="9">
        <f t="shared" si="175"/>
        <v>0</v>
      </c>
      <c r="N398" s="9">
        <f t="shared" si="175"/>
        <v>0</v>
      </c>
      <c r="O398" s="9">
        <f t="shared" si="175"/>
        <v>0</v>
      </c>
      <c r="P398" s="9">
        <f t="shared" si="175"/>
        <v>0</v>
      </c>
      <c r="Q398" s="9">
        <f t="shared" si="175"/>
        <v>0</v>
      </c>
      <c r="R398" s="9">
        <f t="shared" si="175"/>
        <v>0</v>
      </c>
      <c r="S398" s="9">
        <f t="shared" si="175"/>
        <v>0</v>
      </c>
      <c r="T398" s="69">
        <f t="shared" si="175"/>
        <v>0</v>
      </c>
      <c r="U398" s="9">
        <f t="shared" si="175"/>
        <v>0</v>
      </c>
      <c r="V398" s="9">
        <f t="shared" si="175"/>
        <v>0</v>
      </c>
      <c r="W398" s="9">
        <f t="shared" si="175"/>
        <v>0</v>
      </c>
      <c r="X398" s="9">
        <f t="shared" si="175"/>
        <v>0</v>
      </c>
      <c r="Y398" s="9">
        <f t="shared" si="175"/>
        <v>0</v>
      </c>
      <c r="Z398" s="9">
        <f t="shared" si="175"/>
        <v>0</v>
      </c>
      <c r="AA398" s="9">
        <f t="shared" si="175"/>
        <v>0</v>
      </c>
      <c r="AB398" s="9">
        <f t="shared" si="175"/>
        <v>0</v>
      </c>
      <c r="AC398" s="9">
        <f t="shared" si="175"/>
        <v>0</v>
      </c>
      <c r="AD398" s="9">
        <f t="shared" si="175"/>
        <v>0</v>
      </c>
      <c r="AE398" s="9">
        <f t="shared" si="175"/>
        <v>0</v>
      </c>
      <c r="AF398" s="69">
        <f t="shared" si="175"/>
        <v>0</v>
      </c>
      <c r="AG398" s="9">
        <f t="shared" si="175"/>
        <v>0</v>
      </c>
      <c r="AH398" s="9">
        <f t="shared" si="175"/>
        <v>0</v>
      </c>
      <c r="AI398" s="9">
        <f t="shared" si="175"/>
        <v>0</v>
      </c>
      <c r="AJ398" s="9">
        <f t="shared" si="175"/>
        <v>0</v>
      </c>
      <c r="AK398" s="9">
        <f t="shared" si="175"/>
        <v>0</v>
      </c>
      <c r="AL398" s="9">
        <f t="shared" si="175"/>
        <v>0</v>
      </c>
      <c r="AM398" s="9">
        <f t="shared" si="175"/>
        <v>0</v>
      </c>
      <c r="AN398" s="9">
        <f t="shared" si="175"/>
        <v>0</v>
      </c>
      <c r="AO398" s="9">
        <f t="shared" si="175"/>
        <v>0</v>
      </c>
      <c r="AP398" s="9">
        <f t="shared" si="175"/>
        <v>0</v>
      </c>
      <c r="AQ398" s="9">
        <f t="shared" si="175"/>
        <v>0</v>
      </c>
      <c r="AR398" s="69">
        <f t="shared" si="175"/>
        <v>0</v>
      </c>
      <c r="AS398" s="9">
        <f t="shared" si="175"/>
        <v>0</v>
      </c>
      <c r="AT398" s="9">
        <f t="shared" si="175"/>
        <v>0</v>
      </c>
      <c r="AU398" s="9">
        <f t="shared" si="175"/>
        <v>0</v>
      </c>
      <c r="AV398" s="9">
        <f t="shared" si="175"/>
        <v>0</v>
      </c>
      <c r="AW398" s="9">
        <f t="shared" si="175"/>
        <v>0</v>
      </c>
      <c r="AX398" s="9">
        <f t="shared" si="175"/>
        <v>0</v>
      </c>
      <c r="AY398" s="9">
        <f t="shared" si="175"/>
        <v>0</v>
      </c>
      <c r="AZ398" s="9">
        <f t="shared" si="175"/>
        <v>0</v>
      </c>
      <c r="BA398" s="9">
        <f t="shared" si="175"/>
        <v>0</v>
      </c>
      <c r="BB398" s="9">
        <f t="shared" si="175"/>
        <v>0</v>
      </c>
      <c r="BC398" s="9">
        <f t="shared" si="175"/>
        <v>0</v>
      </c>
      <c r="BD398" s="69">
        <f t="shared" si="175"/>
        <v>0</v>
      </c>
      <c r="BE398" s="9">
        <f t="shared" si="175"/>
        <v>0</v>
      </c>
      <c r="BF398" s="9">
        <f t="shared" si="175"/>
        <v>0</v>
      </c>
      <c r="BG398" s="9">
        <f t="shared" si="175"/>
        <v>0</v>
      </c>
      <c r="BH398" s="9">
        <f t="shared" si="175"/>
        <v>0</v>
      </c>
      <c r="BI398" s="9">
        <f t="shared" si="175"/>
        <v>0</v>
      </c>
      <c r="BJ398" s="9">
        <f t="shared" si="175"/>
        <v>0</v>
      </c>
      <c r="BK398" s="9">
        <f t="shared" si="175"/>
        <v>0</v>
      </c>
      <c r="BL398" s="9">
        <f t="shared" si="175"/>
        <v>0</v>
      </c>
      <c r="BM398" s="9">
        <f t="shared" si="175"/>
        <v>0</v>
      </c>
      <c r="BN398" s="9">
        <f t="shared" si="175"/>
        <v>0</v>
      </c>
      <c r="BO398" s="9">
        <f t="shared" si="175"/>
        <v>0</v>
      </c>
      <c r="BP398" s="69">
        <f t="shared" si="175"/>
        <v>0</v>
      </c>
      <c r="BQ398" s="9">
        <f t="shared" si="175"/>
        <v>0</v>
      </c>
      <c r="BR398" s="9">
        <f t="shared" si="175"/>
        <v>0</v>
      </c>
      <c r="BS398" s="9">
        <f t="shared" ref="BS398:CX398" si="176">-$F398*BS552</f>
        <v>0</v>
      </c>
      <c r="BT398" s="9">
        <f t="shared" si="173"/>
        <v>0</v>
      </c>
      <c r="BU398" s="9">
        <f t="shared" si="173"/>
        <v>0</v>
      </c>
      <c r="BV398" s="9">
        <f t="shared" si="173"/>
        <v>0</v>
      </c>
      <c r="BW398" s="9">
        <f t="shared" si="173"/>
        <v>0</v>
      </c>
      <c r="BX398" s="9">
        <f t="shared" si="173"/>
        <v>0</v>
      </c>
      <c r="BY398" s="9">
        <f t="shared" si="173"/>
        <v>0</v>
      </c>
      <c r="BZ398" s="9">
        <f t="shared" si="173"/>
        <v>0</v>
      </c>
      <c r="CA398" s="9">
        <f t="shared" si="173"/>
        <v>0</v>
      </c>
      <c r="CB398" s="69">
        <f t="shared" si="173"/>
        <v>0</v>
      </c>
      <c r="CC398" s="9">
        <f t="shared" si="173"/>
        <v>0</v>
      </c>
      <c r="CD398" s="9">
        <f t="shared" si="173"/>
        <v>0</v>
      </c>
      <c r="CE398" s="9">
        <f t="shared" si="173"/>
        <v>0</v>
      </c>
      <c r="CF398" s="9">
        <f t="shared" si="173"/>
        <v>0</v>
      </c>
      <c r="CG398" s="9">
        <f t="shared" si="173"/>
        <v>0</v>
      </c>
      <c r="CH398" s="9">
        <f t="shared" si="173"/>
        <v>0</v>
      </c>
      <c r="CI398" s="9">
        <f t="shared" si="173"/>
        <v>0</v>
      </c>
      <c r="CJ398" s="9">
        <f t="shared" si="173"/>
        <v>0</v>
      </c>
      <c r="CK398" s="9">
        <f t="shared" si="173"/>
        <v>0</v>
      </c>
      <c r="CL398" s="9">
        <f t="shared" si="173"/>
        <v>0</v>
      </c>
      <c r="CM398" s="9">
        <f t="shared" si="173"/>
        <v>0</v>
      </c>
      <c r="CN398" s="69">
        <f t="shared" si="173"/>
        <v>0</v>
      </c>
      <c r="CO398" s="9">
        <f t="shared" si="173"/>
        <v>0</v>
      </c>
      <c r="CP398" s="9">
        <f t="shared" si="173"/>
        <v>0</v>
      </c>
      <c r="CQ398" s="9">
        <f t="shared" si="173"/>
        <v>0</v>
      </c>
      <c r="CR398" s="9">
        <f t="shared" si="173"/>
        <v>0</v>
      </c>
      <c r="CS398" s="9">
        <f t="shared" si="173"/>
        <v>0</v>
      </c>
      <c r="CT398" s="9">
        <f t="shared" si="173"/>
        <v>0</v>
      </c>
      <c r="CU398" s="9">
        <f t="shared" si="173"/>
        <v>0</v>
      </c>
      <c r="CV398" s="9">
        <f t="shared" si="173"/>
        <v>0</v>
      </c>
      <c r="CW398" s="9">
        <f t="shared" si="173"/>
        <v>0</v>
      </c>
      <c r="CX398" s="9">
        <f t="shared" si="173"/>
        <v>0</v>
      </c>
      <c r="CY398" s="9">
        <f t="shared" si="173"/>
        <v>0</v>
      </c>
      <c r="CZ398" s="69">
        <f t="shared" si="169"/>
        <v>0</v>
      </c>
      <c r="DA398" s="9">
        <f t="shared" si="169"/>
        <v>0</v>
      </c>
      <c r="DB398" s="9">
        <f t="shared" si="169"/>
        <v>0</v>
      </c>
      <c r="DC398" s="9">
        <f t="shared" si="169"/>
        <v>0</v>
      </c>
      <c r="DD398" s="9">
        <f t="shared" si="169"/>
        <v>0</v>
      </c>
      <c r="DE398" s="9">
        <f t="shared" si="169"/>
        <v>0</v>
      </c>
      <c r="DF398" s="9">
        <f t="shared" si="169"/>
        <v>0</v>
      </c>
      <c r="DG398" s="9">
        <f t="shared" si="169"/>
        <v>0</v>
      </c>
      <c r="DH398" s="9">
        <f t="shared" si="169"/>
        <v>0</v>
      </c>
      <c r="DI398" s="9">
        <f t="shared" si="169"/>
        <v>0</v>
      </c>
      <c r="DJ398" s="9">
        <f t="shared" si="169"/>
        <v>0</v>
      </c>
      <c r="DK398" s="9">
        <f t="shared" si="169"/>
        <v>0</v>
      </c>
      <c r="DL398" s="69">
        <f t="shared" si="169"/>
        <v>0</v>
      </c>
      <c r="DM398" s="9">
        <f t="shared" si="169"/>
        <v>0</v>
      </c>
      <c r="DN398" s="9">
        <f t="shared" si="169"/>
        <v>0</v>
      </c>
      <c r="DO398" s="9">
        <f t="shared" si="169"/>
        <v>0</v>
      </c>
      <c r="DP398" s="9">
        <f t="shared" si="169"/>
        <v>0</v>
      </c>
      <c r="DQ398" s="9">
        <f t="shared" si="169"/>
        <v>0</v>
      </c>
      <c r="DR398" s="9">
        <f t="shared" si="169"/>
        <v>0</v>
      </c>
      <c r="DS398" s="9">
        <f t="shared" si="169"/>
        <v>0</v>
      </c>
      <c r="DT398" s="9">
        <f t="shared" si="169"/>
        <v>0</v>
      </c>
      <c r="DU398" s="9">
        <f t="shared" si="169"/>
        <v>0</v>
      </c>
      <c r="DV398" s="9">
        <f t="shared" si="169"/>
        <v>0</v>
      </c>
      <c r="DW398" s="9">
        <f t="shared" si="169"/>
        <v>0</v>
      </c>
      <c r="DX398" s="4"/>
      <c r="DY398" s="4"/>
      <c r="DZ398" s="4"/>
      <c r="EA398" s="4"/>
      <c r="EB398" s="4"/>
      <c r="EC398" s="4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  <c r="FS398" s="4"/>
      <c r="FT398" s="4"/>
      <c r="FU398" s="4"/>
      <c r="FV398" s="4"/>
      <c r="FW398" s="4"/>
      <c r="FX398" s="4"/>
      <c r="FY398" s="4"/>
      <c r="FZ398" s="4"/>
      <c r="GA398" s="4"/>
      <c r="GB398" s="4"/>
      <c r="GC398" s="4"/>
      <c r="GD398" s="4"/>
      <c r="GE398" s="4"/>
      <c r="GF398" s="4"/>
      <c r="GG398" s="4"/>
    </row>
    <row r="399" spans="1:189" ht="14" hidden="1" x14ac:dyDescent="0.35">
      <c r="A399" s="1"/>
      <c r="B399" s="43" t="str">
        <f>B92</f>
        <v/>
      </c>
      <c r="C399" s="2"/>
      <c r="D399" s="44">
        <f t="shared" si="171"/>
        <v>0</v>
      </c>
      <c r="E399" s="84" t="str">
        <f>"Recuperação Pis/Cofins "&amp;$E92</f>
        <v xml:space="preserve">Recuperação Pis/Cofins </v>
      </c>
      <c r="F399" s="67"/>
      <c r="G399" s="68"/>
      <c r="H399" s="9">
        <f t="shared" ref="H399:BS402" si="177">-$F399*H553</f>
        <v>0</v>
      </c>
      <c r="I399" s="9">
        <f t="shared" si="177"/>
        <v>0</v>
      </c>
      <c r="J399" s="9">
        <f t="shared" si="177"/>
        <v>0</v>
      </c>
      <c r="K399" s="9">
        <f t="shared" si="177"/>
        <v>0</v>
      </c>
      <c r="L399" s="9">
        <f t="shared" si="177"/>
        <v>0</v>
      </c>
      <c r="M399" s="9">
        <f t="shared" si="177"/>
        <v>0</v>
      </c>
      <c r="N399" s="9">
        <f t="shared" si="177"/>
        <v>0</v>
      </c>
      <c r="O399" s="9">
        <f t="shared" si="177"/>
        <v>0</v>
      </c>
      <c r="P399" s="9">
        <f t="shared" si="177"/>
        <v>0</v>
      </c>
      <c r="Q399" s="9">
        <f t="shared" si="177"/>
        <v>0</v>
      </c>
      <c r="R399" s="9">
        <f t="shared" si="177"/>
        <v>0</v>
      </c>
      <c r="S399" s="9">
        <f t="shared" si="177"/>
        <v>0</v>
      </c>
      <c r="T399" s="69">
        <f t="shared" si="177"/>
        <v>0</v>
      </c>
      <c r="U399" s="9">
        <f t="shared" si="177"/>
        <v>0</v>
      </c>
      <c r="V399" s="9">
        <f t="shared" si="177"/>
        <v>0</v>
      </c>
      <c r="W399" s="9">
        <f t="shared" si="177"/>
        <v>0</v>
      </c>
      <c r="X399" s="9">
        <f t="shared" si="177"/>
        <v>0</v>
      </c>
      <c r="Y399" s="9">
        <f t="shared" si="177"/>
        <v>0</v>
      </c>
      <c r="Z399" s="9">
        <f t="shared" si="177"/>
        <v>0</v>
      </c>
      <c r="AA399" s="9">
        <f t="shared" si="177"/>
        <v>0</v>
      </c>
      <c r="AB399" s="9">
        <f t="shared" si="177"/>
        <v>0</v>
      </c>
      <c r="AC399" s="9">
        <f t="shared" si="177"/>
        <v>0</v>
      </c>
      <c r="AD399" s="9">
        <f t="shared" si="177"/>
        <v>0</v>
      </c>
      <c r="AE399" s="9">
        <f t="shared" si="177"/>
        <v>0</v>
      </c>
      <c r="AF399" s="69">
        <f t="shared" si="177"/>
        <v>0</v>
      </c>
      <c r="AG399" s="9">
        <f t="shared" si="177"/>
        <v>0</v>
      </c>
      <c r="AH399" s="9">
        <f t="shared" si="177"/>
        <v>0</v>
      </c>
      <c r="AI399" s="9">
        <f t="shared" si="177"/>
        <v>0</v>
      </c>
      <c r="AJ399" s="9">
        <f t="shared" si="177"/>
        <v>0</v>
      </c>
      <c r="AK399" s="9">
        <f t="shared" si="177"/>
        <v>0</v>
      </c>
      <c r="AL399" s="9">
        <f t="shared" si="177"/>
        <v>0</v>
      </c>
      <c r="AM399" s="9">
        <f t="shared" si="177"/>
        <v>0</v>
      </c>
      <c r="AN399" s="9">
        <f t="shared" si="177"/>
        <v>0</v>
      </c>
      <c r="AO399" s="9">
        <f t="shared" si="177"/>
        <v>0</v>
      </c>
      <c r="AP399" s="9">
        <f t="shared" si="177"/>
        <v>0</v>
      </c>
      <c r="AQ399" s="9">
        <f t="shared" si="177"/>
        <v>0</v>
      </c>
      <c r="AR399" s="69">
        <f t="shared" si="177"/>
        <v>0</v>
      </c>
      <c r="AS399" s="9">
        <f t="shared" si="177"/>
        <v>0</v>
      </c>
      <c r="AT399" s="9">
        <f t="shared" si="177"/>
        <v>0</v>
      </c>
      <c r="AU399" s="9">
        <f t="shared" si="177"/>
        <v>0</v>
      </c>
      <c r="AV399" s="9">
        <f t="shared" si="177"/>
        <v>0</v>
      </c>
      <c r="AW399" s="9">
        <f t="shared" si="177"/>
        <v>0</v>
      </c>
      <c r="AX399" s="9">
        <f t="shared" si="177"/>
        <v>0</v>
      </c>
      <c r="AY399" s="9">
        <f t="shared" si="177"/>
        <v>0</v>
      </c>
      <c r="AZ399" s="9">
        <f t="shared" si="177"/>
        <v>0</v>
      </c>
      <c r="BA399" s="9">
        <f t="shared" si="177"/>
        <v>0</v>
      </c>
      <c r="BB399" s="9">
        <f t="shared" si="177"/>
        <v>0</v>
      </c>
      <c r="BC399" s="9">
        <f t="shared" si="177"/>
        <v>0</v>
      </c>
      <c r="BD399" s="69">
        <f t="shared" si="177"/>
        <v>0</v>
      </c>
      <c r="BE399" s="9">
        <f t="shared" si="177"/>
        <v>0</v>
      </c>
      <c r="BF399" s="9">
        <f t="shared" si="177"/>
        <v>0</v>
      </c>
      <c r="BG399" s="9">
        <f t="shared" si="177"/>
        <v>0</v>
      </c>
      <c r="BH399" s="9">
        <f t="shared" si="177"/>
        <v>0</v>
      </c>
      <c r="BI399" s="9">
        <f t="shared" si="177"/>
        <v>0</v>
      </c>
      <c r="BJ399" s="9">
        <f t="shared" si="177"/>
        <v>0</v>
      </c>
      <c r="BK399" s="9">
        <f t="shared" si="177"/>
        <v>0</v>
      </c>
      <c r="BL399" s="9">
        <f t="shared" si="177"/>
        <v>0</v>
      </c>
      <c r="BM399" s="9">
        <f t="shared" si="177"/>
        <v>0</v>
      </c>
      <c r="BN399" s="9">
        <f t="shared" si="177"/>
        <v>0</v>
      </c>
      <c r="BO399" s="9">
        <f t="shared" si="177"/>
        <v>0</v>
      </c>
      <c r="BP399" s="69">
        <f t="shared" si="177"/>
        <v>0</v>
      </c>
      <c r="BQ399" s="9">
        <f t="shared" si="177"/>
        <v>0</v>
      </c>
      <c r="BR399" s="9">
        <f t="shared" si="177"/>
        <v>0</v>
      </c>
      <c r="BS399" s="9">
        <f t="shared" si="177"/>
        <v>0</v>
      </c>
      <c r="BT399" s="9">
        <f t="shared" si="173"/>
        <v>0</v>
      </c>
      <c r="BU399" s="9">
        <f t="shared" si="173"/>
        <v>0</v>
      </c>
      <c r="BV399" s="9">
        <f t="shared" si="173"/>
        <v>0</v>
      </c>
      <c r="BW399" s="9">
        <f t="shared" si="173"/>
        <v>0</v>
      </c>
      <c r="BX399" s="9">
        <f t="shared" si="173"/>
        <v>0</v>
      </c>
      <c r="BY399" s="9">
        <f t="shared" si="173"/>
        <v>0</v>
      </c>
      <c r="BZ399" s="9">
        <f t="shared" si="173"/>
        <v>0</v>
      </c>
      <c r="CA399" s="9">
        <f t="shared" si="173"/>
        <v>0</v>
      </c>
      <c r="CB399" s="69">
        <f t="shared" si="173"/>
        <v>0</v>
      </c>
      <c r="CC399" s="9">
        <f t="shared" si="173"/>
        <v>0</v>
      </c>
      <c r="CD399" s="9">
        <f t="shared" si="173"/>
        <v>0</v>
      </c>
      <c r="CE399" s="9">
        <f t="shared" si="173"/>
        <v>0</v>
      </c>
      <c r="CF399" s="9">
        <f t="shared" si="173"/>
        <v>0</v>
      </c>
      <c r="CG399" s="9">
        <f t="shared" si="173"/>
        <v>0</v>
      </c>
      <c r="CH399" s="9">
        <f t="shared" si="173"/>
        <v>0</v>
      </c>
      <c r="CI399" s="9">
        <f t="shared" si="173"/>
        <v>0</v>
      </c>
      <c r="CJ399" s="9">
        <f t="shared" si="173"/>
        <v>0</v>
      </c>
      <c r="CK399" s="9">
        <f t="shared" si="173"/>
        <v>0</v>
      </c>
      <c r="CL399" s="9">
        <f t="shared" si="173"/>
        <v>0</v>
      </c>
      <c r="CM399" s="9">
        <f t="shared" si="173"/>
        <v>0</v>
      </c>
      <c r="CN399" s="69">
        <f t="shared" si="173"/>
        <v>0</v>
      </c>
      <c r="CO399" s="9">
        <f t="shared" si="173"/>
        <v>0</v>
      </c>
      <c r="CP399" s="9">
        <f t="shared" si="173"/>
        <v>0</v>
      </c>
      <c r="CQ399" s="9">
        <f t="shared" si="173"/>
        <v>0</v>
      </c>
      <c r="CR399" s="9">
        <f t="shared" si="173"/>
        <v>0</v>
      </c>
      <c r="CS399" s="9">
        <f t="shared" si="173"/>
        <v>0</v>
      </c>
      <c r="CT399" s="9">
        <f t="shared" si="173"/>
        <v>0</v>
      </c>
      <c r="CU399" s="9">
        <f t="shared" si="173"/>
        <v>0</v>
      </c>
      <c r="CV399" s="9">
        <f t="shared" si="173"/>
        <v>0</v>
      </c>
      <c r="CW399" s="9">
        <f t="shared" si="173"/>
        <v>0</v>
      </c>
      <c r="CX399" s="9">
        <f t="shared" si="173"/>
        <v>0</v>
      </c>
      <c r="CY399" s="9">
        <f t="shared" si="173"/>
        <v>0</v>
      </c>
      <c r="CZ399" s="69">
        <f t="shared" si="169"/>
        <v>0</v>
      </c>
      <c r="DA399" s="9">
        <f t="shared" si="169"/>
        <v>0</v>
      </c>
      <c r="DB399" s="9">
        <f t="shared" si="169"/>
        <v>0</v>
      </c>
      <c r="DC399" s="9">
        <f t="shared" si="169"/>
        <v>0</v>
      </c>
      <c r="DD399" s="9">
        <f t="shared" si="169"/>
        <v>0</v>
      </c>
      <c r="DE399" s="9">
        <f t="shared" si="169"/>
        <v>0</v>
      </c>
      <c r="DF399" s="9">
        <f t="shared" si="169"/>
        <v>0</v>
      </c>
      <c r="DG399" s="9">
        <f t="shared" si="169"/>
        <v>0</v>
      </c>
      <c r="DH399" s="9">
        <f t="shared" si="169"/>
        <v>0</v>
      </c>
      <c r="DI399" s="9">
        <f t="shared" si="169"/>
        <v>0</v>
      </c>
      <c r="DJ399" s="9">
        <f t="shared" si="169"/>
        <v>0</v>
      </c>
      <c r="DK399" s="9">
        <f t="shared" si="169"/>
        <v>0</v>
      </c>
      <c r="DL399" s="69">
        <f t="shared" si="169"/>
        <v>0</v>
      </c>
      <c r="DM399" s="9">
        <f t="shared" si="169"/>
        <v>0</v>
      </c>
      <c r="DN399" s="9">
        <f t="shared" si="169"/>
        <v>0</v>
      </c>
      <c r="DO399" s="9">
        <f t="shared" si="169"/>
        <v>0</v>
      </c>
      <c r="DP399" s="9">
        <f t="shared" si="169"/>
        <v>0</v>
      </c>
      <c r="DQ399" s="9">
        <f t="shared" si="169"/>
        <v>0</v>
      </c>
      <c r="DR399" s="9">
        <f t="shared" si="169"/>
        <v>0</v>
      </c>
      <c r="DS399" s="9">
        <f t="shared" si="169"/>
        <v>0</v>
      </c>
      <c r="DT399" s="9">
        <f t="shared" si="169"/>
        <v>0</v>
      </c>
      <c r="DU399" s="9">
        <f t="shared" si="169"/>
        <v>0</v>
      </c>
      <c r="DV399" s="9">
        <f t="shared" si="169"/>
        <v>0</v>
      </c>
      <c r="DW399" s="9">
        <f t="shared" si="169"/>
        <v>0</v>
      </c>
      <c r="DX399" s="4"/>
      <c r="DY399" s="4"/>
      <c r="DZ399" s="4"/>
      <c r="EA399" s="4"/>
      <c r="EB399" s="4"/>
      <c r="EC399" s="4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  <c r="FS399" s="4"/>
      <c r="FT399" s="4"/>
      <c r="FU399" s="4"/>
      <c r="FV399" s="4"/>
      <c r="FW399" s="4"/>
      <c r="FX399" s="4"/>
      <c r="FY399" s="4"/>
      <c r="FZ399" s="4"/>
      <c r="GA399" s="4"/>
      <c r="GB399" s="4"/>
      <c r="GC399" s="4"/>
      <c r="GD399" s="4"/>
      <c r="GE399" s="4"/>
      <c r="GF399" s="4"/>
      <c r="GG399" s="4"/>
    </row>
    <row r="400" spans="1:189" ht="14" hidden="1" x14ac:dyDescent="0.35">
      <c r="A400" s="1"/>
      <c r="B400" s="43" t="str">
        <f>B93</f>
        <v/>
      </c>
      <c r="C400" s="2"/>
      <c r="D400" s="44">
        <f t="shared" si="171"/>
        <v>0</v>
      </c>
      <c r="E400" s="84" t="str">
        <f>"Recuperação Pis/Cofins "&amp;$E93</f>
        <v xml:space="preserve">Recuperação Pis/Cofins </v>
      </c>
      <c r="F400" s="67"/>
      <c r="G400" s="68"/>
      <c r="H400" s="9">
        <f t="shared" si="177"/>
        <v>0</v>
      </c>
      <c r="I400" s="9">
        <f t="shared" si="177"/>
        <v>0</v>
      </c>
      <c r="J400" s="9">
        <f t="shared" si="177"/>
        <v>0</v>
      </c>
      <c r="K400" s="9">
        <f t="shared" si="177"/>
        <v>0</v>
      </c>
      <c r="L400" s="9">
        <f t="shared" si="177"/>
        <v>0</v>
      </c>
      <c r="M400" s="9">
        <f t="shared" si="177"/>
        <v>0</v>
      </c>
      <c r="N400" s="9">
        <f t="shared" si="177"/>
        <v>0</v>
      </c>
      <c r="O400" s="9">
        <f t="shared" si="177"/>
        <v>0</v>
      </c>
      <c r="P400" s="9">
        <f t="shared" si="177"/>
        <v>0</v>
      </c>
      <c r="Q400" s="9">
        <f t="shared" si="177"/>
        <v>0</v>
      </c>
      <c r="R400" s="9">
        <f t="shared" si="177"/>
        <v>0</v>
      </c>
      <c r="S400" s="9">
        <f t="shared" si="177"/>
        <v>0</v>
      </c>
      <c r="T400" s="69">
        <f t="shared" si="177"/>
        <v>0</v>
      </c>
      <c r="U400" s="9">
        <f t="shared" si="177"/>
        <v>0</v>
      </c>
      <c r="V400" s="9">
        <f t="shared" si="177"/>
        <v>0</v>
      </c>
      <c r="W400" s="9">
        <f t="shared" si="177"/>
        <v>0</v>
      </c>
      <c r="X400" s="9">
        <f t="shared" si="177"/>
        <v>0</v>
      </c>
      <c r="Y400" s="9">
        <f t="shared" si="177"/>
        <v>0</v>
      </c>
      <c r="Z400" s="9">
        <f t="shared" si="177"/>
        <v>0</v>
      </c>
      <c r="AA400" s="9">
        <f t="shared" si="177"/>
        <v>0</v>
      </c>
      <c r="AB400" s="9">
        <f t="shared" si="177"/>
        <v>0</v>
      </c>
      <c r="AC400" s="9">
        <f t="shared" si="177"/>
        <v>0</v>
      </c>
      <c r="AD400" s="9">
        <f t="shared" si="177"/>
        <v>0</v>
      </c>
      <c r="AE400" s="9">
        <f t="shared" si="177"/>
        <v>0</v>
      </c>
      <c r="AF400" s="69">
        <f t="shared" si="177"/>
        <v>0</v>
      </c>
      <c r="AG400" s="9">
        <f t="shared" si="177"/>
        <v>0</v>
      </c>
      <c r="AH400" s="9">
        <f t="shared" si="177"/>
        <v>0</v>
      </c>
      <c r="AI400" s="9">
        <f t="shared" si="177"/>
        <v>0</v>
      </c>
      <c r="AJ400" s="9">
        <f t="shared" si="177"/>
        <v>0</v>
      </c>
      <c r="AK400" s="9">
        <f t="shared" si="177"/>
        <v>0</v>
      </c>
      <c r="AL400" s="9">
        <f t="shared" si="177"/>
        <v>0</v>
      </c>
      <c r="AM400" s="9">
        <f t="shared" si="177"/>
        <v>0</v>
      </c>
      <c r="AN400" s="9">
        <f t="shared" si="177"/>
        <v>0</v>
      </c>
      <c r="AO400" s="9">
        <f t="shared" si="177"/>
        <v>0</v>
      </c>
      <c r="AP400" s="9">
        <f t="shared" si="177"/>
        <v>0</v>
      </c>
      <c r="AQ400" s="9">
        <f t="shared" si="177"/>
        <v>0</v>
      </c>
      <c r="AR400" s="69">
        <f t="shared" si="177"/>
        <v>0</v>
      </c>
      <c r="AS400" s="9">
        <f t="shared" si="177"/>
        <v>0</v>
      </c>
      <c r="AT400" s="9">
        <f t="shared" si="177"/>
        <v>0</v>
      </c>
      <c r="AU400" s="9">
        <f t="shared" si="177"/>
        <v>0</v>
      </c>
      <c r="AV400" s="9">
        <f t="shared" si="177"/>
        <v>0</v>
      </c>
      <c r="AW400" s="9">
        <f t="shared" si="177"/>
        <v>0</v>
      </c>
      <c r="AX400" s="9">
        <f t="shared" si="177"/>
        <v>0</v>
      </c>
      <c r="AY400" s="9">
        <f t="shared" si="177"/>
        <v>0</v>
      </c>
      <c r="AZ400" s="9">
        <f t="shared" si="177"/>
        <v>0</v>
      </c>
      <c r="BA400" s="9">
        <f t="shared" si="177"/>
        <v>0</v>
      </c>
      <c r="BB400" s="9">
        <f t="shared" si="177"/>
        <v>0</v>
      </c>
      <c r="BC400" s="9">
        <f t="shared" si="177"/>
        <v>0</v>
      </c>
      <c r="BD400" s="69">
        <f t="shared" si="177"/>
        <v>0</v>
      </c>
      <c r="BE400" s="9">
        <f t="shared" si="177"/>
        <v>0</v>
      </c>
      <c r="BF400" s="9">
        <f t="shared" si="177"/>
        <v>0</v>
      </c>
      <c r="BG400" s="9">
        <f t="shared" si="177"/>
        <v>0</v>
      </c>
      <c r="BH400" s="9">
        <f t="shared" si="177"/>
        <v>0</v>
      </c>
      <c r="BI400" s="9">
        <f t="shared" si="177"/>
        <v>0</v>
      </c>
      <c r="BJ400" s="9">
        <f t="shared" si="177"/>
        <v>0</v>
      </c>
      <c r="BK400" s="9">
        <f t="shared" si="177"/>
        <v>0</v>
      </c>
      <c r="BL400" s="9">
        <f t="shared" si="177"/>
        <v>0</v>
      </c>
      <c r="BM400" s="9">
        <f t="shared" si="177"/>
        <v>0</v>
      </c>
      <c r="BN400" s="9">
        <f t="shared" si="177"/>
        <v>0</v>
      </c>
      <c r="BO400" s="9">
        <f t="shared" si="177"/>
        <v>0</v>
      </c>
      <c r="BP400" s="69">
        <f t="shared" si="177"/>
        <v>0</v>
      </c>
      <c r="BQ400" s="9">
        <f t="shared" si="177"/>
        <v>0</v>
      </c>
      <c r="BR400" s="9">
        <f t="shared" si="177"/>
        <v>0</v>
      </c>
      <c r="BS400" s="9">
        <f t="shared" si="177"/>
        <v>0</v>
      </c>
      <c r="BT400" s="9">
        <f t="shared" si="173"/>
        <v>0</v>
      </c>
      <c r="BU400" s="9">
        <f t="shared" si="173"/>
        <v>0</v>
      </c>
      <c r="BV400" s="9">
        <f t="shared" si="173"/>
        <v>0</v>
      </c>
      <c r="BW400" s="9">
        <f t="shared" si="173"/>
        <v>0</v>
      </c>
      <c r="BX400" s="9">
        <f t="shared" si="173"/>
        <v>0</v>
      </c>
      <c r="BY400" s="9">
        <f t="shared" si="173"/>
        <v>0</v>
      </c>
      <c r="BZ400" s="9">
        <f t="shared" si="173"/>
        <v>0</v>
      </c>
      <c r="CA400" s="9">
        <f t="shared" si="173"/>
        <v>0</v>
      </c>
      <c r="CB400" s="69">
        <f t="shared" si="173"/>
        <v>0</v>
      </c>
      <c r="CC400" s="9">
        <f t="shared" si="173"/>
        <v>0</v>
      </c>
      <c r="CD400" s="9">
        <f t="shared" si="173"/>
        <v>0</v>
      </c>
      <c r="CE400" s="9">
        <f t="shared" si="173"/>
        <v>0</v>
      </c>
      <c r="CF400" s="9">
        <f t="shared" si="173"/>
        <v>0</v>
      </c>
      <c r="CG400" s="9">
        <f t="shared" si="173"/>
        <v>0</v>
      </c>
      <c r="CH400" s="9">
        <f t="shared" si="173"/>
        <v>0</v>
      </c>
      <c r="CI400" s="9">
        <f t="shared" si="173"/>
        <v>0</v>
      </c>
      <c r="CJ400" s="9">
        <f t="shared" si="173"/>
        <v>0</v>
      </c>
      <c r="CK400" s="9">
        <f t="shared" si="173"/>
        <v>0</v>
      </c>
      <c r="CL400" s="9">
        <f t="shared" si="173"/>
        <v>0</v>
      </c>
      <c r="CM400" s="9">
        <f t="shared" si="173"/>
        <v>0</v>
      </c>
      <c r="CN400" s="69">
        <f t="shared" si="173"/>
        <v>0</v>
      </c>
      <c r="CO400" s="9">
        <f t="shared" si="173"/>
        <v>0</v>
      </c>
      <c r="CP400" s="9">
        <f t="shared" si="173"/>
        <v>0</v>
      </c>
      <c r="CQ400" s="9">
        <f t="shared" si="173"/>
        <v>0</v>
      </c>
      <c r="CR400" s="9">
        <f t="shared" si="173"/>
        <v>0</v>
      </c>
      <c r="CS400" s="9">
        <f t="shared" si="173"/>
        <v>0</v>
      </c>
      <c r="CT400" s="9">
        <f t="shared" si="173"/>
        <v>0</v>
      </c>
      <c r="CU400" s="9">
        <f t="shared" si="173"/>
        <v>0</v>
      </c>
      <c r="CV400" s="9">
        <f t="shared" si="173"/>
        <v>0</v>
      </c>
      <c r="CW400" s="9">
        <f t="shared" si="173"/>
        <v>0</v>
      </c>
      <c r="CX400" s="9">
        <f t="shared" si="173"/>
        <v>0</v>
      </c>
      <c r="CY400" s="9">
        <f t="shared" ref="CY400:ED400" si="178">-$F400*CY554</f>
        <v>0</v>
      </c>
      <c r="CZ400" s="69">
        <f t="shared" si="169"/>
        <v>0</v>
      </c>
      <c r="DA400" s="9">
        <f t="shared" si="169"/>
        <v>0</v>
      </c>
      <c r="DB400" s="9">
        <f t="shared" si="169"/>
        <v>0</v>
      </c>
      <c r="DC400" s="9">
        <f t="shared" si="169"/>
        <v>0</v>
      </c>
      <c r="DD400" s="9">
        <f t="shared" si="169"/>
        <v>0</v>
      </c>
      <c r="DE400" s="9">
        <f t="shared" si="169"/>
        <v>0</v>
      </c>
      <c r="DF400" s="9">
        <f t="shared" si="169"/>
        <v>0</v>
      </c>
      <c r="DG400" s="9">
        <f t="shared" si="169"/>
        <v>0</v>
      </c>
      <c r="DH400" s="9">
        <f t="shared" si="169"/>
        <v>0</v>
      </c>
      <c r="DI400" s="9">
        <f t="shared" si="169"/>
        <v>0</v>
      </c>
      <c r="DJ400" s="9">
        <f t="shared" si="169"/>
        <v>0</v>
      </c>
      <c r="DK400" s="9">
        <f t="shared" si="169"/>
        <v>0</v>
      </c>
      <c r="DL400" s="69">
        <f t="shared" si="169"/>
        <v>0</v>
      </c>
      <c r="DM400" s="9">
        <f t="shared" si="169"/>
        <v>0</v>
      </c>
      <c r="DN400" s="9">
        <f t="shared" si="169"/>
        <v>0</v>
      </c>
      <c r="DO400" s="9">
        <f t="shared" ref="DO400:EL400" si="179">-$F400*DO554</f>
        <v>0</v>
      </c>
      <c r="DP400" s="9">
        <f t="shared" si="179"/>
        <v>0</v>
      </c>
      <c r="DQ400" s="9">
        <f t="shared" si="179"/>
        <v>0</v>
      </c>
      <c r="DR400" s="9">
        <f t="shared" si="179"/>
        <v>0</v>
      </c>
      <c r="DS400" s="9">
        <f t="shared" si="179"/>
        <v>0</v>
      </c>
      <c r="DT400" s="9">
        <f t="shared" si="179"/>
        <v>0</v>
      </c>
      <c r="DU400" s="9">
        <f t="shared" si="179"/>
        <v>0</v>
      </c>
      <c r="DV400" s="9">
        <f t="shared" si="179"/>
        <v>0</v>
      </c>
      <c r="DW400" s="9">
        <f t="shared" si="179"/>
        <v>0</v>
      </c>
      <c r="DX400" s="4"/>
      <c r="DY400" s="4"/>
      <c r="DZ400" s="4"/>
      <c r="EA400" s="4"/>
      <c r="EB400" s="4"/>
      <c r="EC400" s="4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  <c r="FS400" s="4"/>
      <c r="FT400" s="4"/>
      <c r="FU400" s="4"/>
      <c r="FV400" s="4"/>
      <c r="FW400" s="4"/>
      <c r="FX400" s="4"/>
      <c r="FY400" s="4"/>
      <c r="FZ400" s="4"/>
      <c r="GA400" s="4"/>
      <c r="GB400" s="4"/>
      <c r="GC400" s="4"/>
      <c r="GD400" s="4"/>
      <c r="GE400" s="4"/>
      <c r="GF400" s="4"/>
      <c r="GG400" s="4"/>
    </row>
    <row r="401" spans="1:189" ht="14" hidden="1" x14ac:dyDescent="0.35">
      <c r="A401" s="1"/>
      <c r="B401" s="43" t="str">
        <f>B94</f>
        <v/>
      </c>
      <c r="C401" s="2"/>
      <c r="D401" s="44">
        <f t="shared" si="171"/>
        <v>0</v>
      </c>
      <c r="E401" s="84" t="str">
        <f>"Recuperação Pis/Cofins "&amp;$E94</f>
        <v xml:space="preserve">Recuperação Pis/Cofins </v>
      </c>
      <c r="F401" s="67"/>
      <c r="G401" s="68"/>
      <c r="H401" s="9">
        <f t="shared" si="177"/>
        <v>0</v>
      </c>
      <c r="I401" s="9">
        <f t="shared" si="177"/>
        <v>0</v>
      </c>
      <c r="J401" s="9">
        <f t="shared" si="177"/>
        <v>0</v>
      </c>
      <c r="K401" s="9">
        <f t="shared" si="177"/>
        <v>0</v>
      </c>
      <c r="L401" s="9">
        <f t="shared" si="177"/>
        <v>0</v>
      </c>
      <c r="M401" s="9">
        <f t="shared" si="177"/>
        <v>0</v>
      </c>
      <c r="N401" s="9">
        <f t="shared" si="177"/>
        <v>0</v>
      </c>
      <c r="O401" s="9">
        <f t="shared" si="177"/>
        <v>0</v>
      </c>
      <c r="P401" s="9">
        <f t="shared" si="177"/>
        <v>0</v>
      </c>
      <c r="Q401" s="9">
        <f t="shared" si="177"/>
        <v>0</v>
      </c>
      <c r="R401" s="9">
        <f t="shared" si="177"/>
        <v>0</v>
      </c>
      <c r="S401" s="9">
        <f t="shared" si="177"/>
        <v>0</v>
      </c>
      <c r="T401" s="69">
        <f t="shared" si="177"/>
        <v>0</v>
      </c>
      <c r="U401" s="9">
        <f t="shared" si="177"/>
        <v>0</v>
      </c>
      <c r="V401" s="9">
        <f t="shared" si="177"/>
        <v>0</v>
      </c>
      <c r="W401" s="9">
        <f t="shared" si="177"/>
        <v>0</v>
      </c>
      <c r="X401" s="9">
        <f t="shared" si="177"/>
        <v>0</v>
      </c>
      <c r="Y401" s="9">
        <f t="shared" si="177"/>
        <v>0</v>
      </c>
      <c r="Z401" s="9">
        <f t="shared" si="177"/>
        <v>0</v>
      </c>
      <c r="AA401" s="9">
        <f t="shared" si="177"/>
        <v>0</v>
      </c>
      <c r="AB401" s="9">
        <f t="shared" si="177"/>
        <v>0</v>
      </c>
      <c r="AC401" s="9">
        <f t="shared" si="177"/>
        <v>0</v>
      </c>
      <c r="AD401" s="9">
        <f t="shared" si="177"/>
        <v>0</v>
      </c>
      <c r="AE401" s="9">
        <f t="shared" si="177"/>
        <v>0</v>
      </c>
      <c r="AF401" s="69">
        <f t="shared" si="177"/>
        <v>0</v>
      </c>
      <c r="AG401" s="9">
        <f t="shared" si="177"/>
        <v>0</v>
      </c>
      <c r="AH401" s="9">
        <f t="shared" si="177"/>
        <v>0</v>
      </c>
      <c r="AI401" s="9">
        <f t="shared" si="177"/>
        <v>0</v>
      </c>
      <c r="AJ401" s="9">
        <f t="shared" si="177"/>
        <v>0</v>
      </c>
      <c r="AK401" s="9">
        <f t="shared" si="177"/>
        <v>0</v>
      </c>
      <c r="AL401" s="9">
        <f t="shared" si="177"/>
        <v>0</v>
      </c>
      <c r="AM401" s="9">
        <f t="shared" si="177"/>
        <v>0</v>
      </c>
      <c r="AN401" s="9">
        <f t="shared" si="177"/>
        <v>0</v>
      </c>
      <c r="AO401" s="9">
        <f t="shared" si="177"/>
        <v>0</v>
      </c>
      <c r="AP401" s="9">
        <f t="shared" si="177"/>
        <v>0</v>
      </c>
      <c r="AQ401" s="9">
        <f t="shared" si="177"/>
        <v>0</v>
      </c>
      <c r="AR401" s="69">
        <f t="shared" si="177"/>
        <v>0</v>
      </c>
      <c r="AS401" s="9">
        <f t="shared" si="177"/>
        <v>0</v>
      </c>
      <c r="AT401" s="9">
        <f t="shared" si="177"/>
        <v>0</v>
      </c>
      <c r="AU401" s="9">
        <f t="shared" si="177"/>
        <v>0</v>
      </c>
      <c r="AV401" s="9">
        <f t="shared" si="177"/>
        <v>0</v>
      </c>
      <c r="AW401" s="9">
        <f t="shared" si="177"/>
        <v>0</v>
      </c>
      <c r="AX401" s="9">
        <f t="shared" si="177"/>
        <v>0</v>
      </c>
      <c r="AY401" s="9">
        <f t="shared" si="177"/>
        <v>0</v>
      </c>
      <c r="AZ401" s="9">
        <f t="shared" si="177"/>
        <v>0</v>
      </c>
      <c r="BA401" s="9">
        <f t="shared" si="177"/>
        <v>0</v>
      </c>
      <c r="BB401" s="9">
        <f t="shared" si="177"/>
        <v>0</v>
      </c>
      <c r="BC401" s="9">
        <f t="shared" si="177"/>
        <v>0</v>
      </c>
      <c r="BD401" s="69">
        <f t="shared" si="177"/>
        <v>0</v>
      </c>
      <c r="BE401" s="9">
        <f t="shared" si="177"/>
        <v>0</v>
      </c>
      <c r="BF401" s="9">
        <f t="shared" si="177"/>
        <v>0</v>
      </c>
      <c r="BG401" s="9">
        <f t="shared" si="177"/>
        <v>0</v>
      </c>
      <c r="BH401" s="9">
        <f t="shared" si="177"/>
        <v>0</v>
      </c>
      <c r="BI401" s="9">
        <f t="shared" si="177"/>
        <v>0</v>
      </c>
      <c r="BJ401" s="9">
        <f t="shared" si="177"/>
        <v>0</v>
      </c>
      <c r="BK401" s="9">
        <f t="shared" si="177"/>
        <v>0</v>
      </c>
      <c r="BL401" s="9">
        <f t="shared" si="177"/>
        <v>0</v>
      </c>
      <c r="BM401" s="9">
        <f t="shared" si="177"/>
        <v>0</v>
      </c>
      <c r="BN401" s="9">
        <f t="shared" si="177"/>
        <v>0</v>
      </c>
      <c r="BO401" s="9">
        <f t="shared" si="177"/>
        <v>0</v>
      </c>
      <c r="BP401" s="69">
        <f t="shared" si="177"/>
        <v>0</v>
      </c>
      <c r="BQ401" s="9">
        <f t="shared" si="177"/>
        <v>0</v>
      </c>
      <c r="BR401" s="9">
        <f t="shared" si="177"/>
        <v>0</v>
      </c>
      <c r="BS401" s="9">
        <f t="shared" si="177"/>
        <v>0</v>
      </c>
      <c r="BT401" s="9">
        <f t="shared" ref="BT401:DW405" si="180">-$F401*BT555</f>
        <v>0</v>
      </c>
      <c r="BU401" s="9">
        <f t="shared" si="180"/>
        <v>0</v>
      </c>
      <c r="BV401" s="9">
        <f t="shared" si="180"/>
        <v>0</v>
      </c>
      <c r="BW401" s="9">
        <f t="shared" si="180"/>
        <v>0</v>
      </c>
      <c r="BX401" s="9">
        <f t="shared" si="180"/>
        <v>0</v>
      </c>
      <c r="BY401" s="9">
        <f t="shared" si="180"/>
        <v>0</v>
      </c>
      <c r="BZ401" s="9">
        <f t="shared" si="180"/>
        <v>0</v>
      </c>
      <c r="CA401" s="9">
        <f t="shared" si="180"/>
        <v>0</v>
      </c>
      <c r="CB401" s="69">
        <f t="shared" si="180"/>
        <v>0</v>
      </c>
      <c r="CC401" s="9">
        <f t="shared" si="180"/>
        <v>0</v>
      </c>
      <c r="CD401" s="9">
        <f t="shared" si="180"/>
        <v>0</v>
      </c>
      <c r="CE401" s="9">
        <f t="shared" si="180"/>
        <v>0</v>
      </c>
      <c r="CF401" s="9">
        <f t="shared" si="180"/>
        <v>0</v>
      </c>
      <c r="CG401" s="9">
        <f t="shared" si="180"/>
        <v>0</v>
      </c>
      <c r="CH401" s="9">
        <f t="shared" si="180"/>
        <v>0</v>
      </c>
      <c r="CI401" s="9">
        <f t="shared" si="180"/>
        <v>0</v>
      </c>
      <c r="CJ401" s="9">
        <f t="shared" si="180"/>
        <v>0</v>
      </c>
      <c r="CK401" s="9">
        <f t="shared" si="180"/>
        <v>0</v>
      </c>
      <c r="CL401" s="9">
        <f t="shared" si="180"/>
        <v>0</v>
      </c>
      <c r="CM401" s="9">
        <f t="shared" si="180"/>
        <v>0</v>
      </c>
      <c r="CN401" s="69">
        <f t="shared" si="180"/>
        <v>0</v>
      </c>
      <c r="CO401" s="9">
        <f t="shared" si="180"/>
        <v>0</v>
      </c>
      <c r="CP401" s="9">
        <f t="shared" si="180"/>
        <v>0</v>
      </c>
      <c r="CQ401" s="9">
        <f t="shared" si="180"/>
        <v>0</v>
      </c>
      <c r="CR401" s="9">
        <f t="shared" si="180"/>
        <v>0</v>
      </c>
      <c r="CS401" s="9">
        <f t="shared" si="180"/>
        <v>0</v>
      </c>
      <c r="CT401" s="9">
        <f t="shared" si="180"/>
        <v>0</v>
      </c>
      <c r="CU401" s="9">
        <f t="shared" si="180"/>
        <v>0</v>
      </c>
      <c r="CV401" s="9">
        <f t="shared" si="180"/>
        <v>0</v>
      </c>
      <c r="CW401" s="9">
        <f t="shared" si="180"/>
        <v>0</v>
      </c>
      <c r="CX401" s="9">
        <f t="shared" si="180"/>
        <v>0</v>
      </c>
      <c r="CY401" s="9">
        <f t="shared" si="180"/>
        <v>0</v>
      </c>
      <c r="CZ401" s="69">
        <f t="shared" si="180"/>
        <v>0</v>
      </c>
      <c r="DA401" s="9">
        <f t="shared" si="180"/>
        <v>0</v>
      </c>
      <c r="DB401" s="9">
        <f t="shared" si="180"/>
        <v>0</v>
      </c>
      <c r="DC401" s="9">
        <f t="shared" si="180"/>
        <v>0</v>
      </c>
      <c r="DD401" s="9">
        <f t="shared" si="180"/>
        <v>0</v>
      </c>
      <c r="DE401" s="9">
        <f t="shared" si="180"/>
        <v>0</v>
      </c>
      <c r="DF401" s="9">
        <f t="shared" si="180"/>
        <v>0</v>
      </c>
      <c r="DG401" s="9">
        <f t="shared" si="180"/>
        <v>0</v>
      </c>
      <c r="DH401" s="9">
        <f t="shared" si="180"/>
        <v>0</v>
      </c>
      <c r="DI401" s="9">
        <f t="shared" si="180"/>
        <v>0</v>
      </c>
      <c r="DJ401" s="9">
        <f t="shared" si="180"/>
        <v>0</v>
      </c>
      <c r="DK401" s="9">
        <f t="shared" si="180"/>
        <v>0</v>
      </c>
      <c r="DL401" s="69">
        <f t="shared" si="180"/>
        <v>0</v>
      </c>
      <c r="DM401" s="9">
        <f t="shared" si="180"/>
        <v>0</v>
      </c>
      <c r="DN401" s="9">
        <f t="shared" si="180"/>
        <v>0</v>
      </c>
      <c r="DO401" s="9">
        <f t="shared" si="180"/>
        <v>0</v>
      </c>
      <c r="DP401" s="9">
        <f t="shared" si="180"/>
        <v>0</v>
      </c>
      <c r="DQ401" s="9">
        <f t="shared" si="180"/>
        <v>0</v>
      </c>
      <c r="DR401" s="9">
        <f t="shared" si="180"/>
        <v>0</v>
      </c>
      <c r="DS401" s="9">
        <f t="shared" si="180"/>
        <v>0</v>
      </c>
      <c r="DT401" s="9">
        <f t="shared" si="180"/>
        <v>0</v>
      </c>
      <c r="DU401" s="9">
        <f t="shared" si="180"/>
        <v>0</v>
      </c>
      <c r="DV401" s="9">
        <f t="shared" si="180"/>
        <v>0</v>
      </c>
      <c r="DW401" s="9">
        <f t="shared" si="180"/>
        <v>0</v>
      </c>
      <c r="DX401" s="4"/>
      <c r="DY401" s="4"/>
      <c r="DZ401" s="4"/>
      <c r="EA401" s="4"/>
      <c r="EB401" s="4"/>
      <c r="EC401" s="4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  <c r="FS401" s="4"/>
      <c r="FT401" s="4"/>
      <c r="FU401" s="4"/>
      <c r="FV401" s="4"/>
      <c r="FW401" s="4"/>
      <c r="FX401" s="4"/>
      <c r="FY401" s="4"/>
      <c r="FZ401" s="4"/>
      <c r="GA401" s="4"/>
      <c r="GB401" s="4"/>
      <c r="GC401" s="4"/>
      <c r="GD401" s="4"/>
      <c r="GE401" s="4"/>
      <c r="GF401" s="4"/>
      <c r="GG401" s="4"/>
    </row>
    <row r="402" spans="1:189" ht="14" hidden="1" x14ac:dyDescent="0.35">
      <c r="A402" s="1"/>
      <c r="B402" s="43" t="str">
        <f>B95</f>
        <v/>
      </c>
      <c r="C402" s="2"/>
      <c r="D402" s="44">
        <f t="shared" si="171"/>
        <v>0</v>
      </c>
      <c r="E402" s="84" t="str">
        <f>"Recuperação Pis/Cofins "&amp;$E95</f>
        <v xml:space="preserve">Recuperação Pis/Cofins </v>
      </c>
      <c r="F402" s="67"/>
      <c r="G402" s="68"/>
      <c r="H402" s="9">
        <f t="shared" si="177"/>
        <v>0</v>
      </c>
      <c r="I402" s="9">
        <f t="shared" si="177"/>
        <v>0</v>
      </c>
      <c r="J402" s="9">
        <f t="shared" si="177"/>
        <v>0</v>
      </c>
      <c r="K402" s="9">
        <f t="shared" si="177"/>
        <v>0</v>
      </c>
      <c r="L402" s="9">
        <f t="shared" si="177"/>
        <v>0</v>
      </c>
      <c r="M402" s="9">
        <f t="shared" si="177"/>
        <v>0</v>
      </c>
      <c r="N402" s="9">
        <f t="shared" si="177"/>
        <v>0</v>
      </c>
      <c r="O402" s="9">
        <f t="shared" si="177"/>
        <v>0</v>
      </c>
      <c r="P402" s="9">
        <f t="shared" si="177"/>
        <v>0</v>
      </c>
      <c r="Q402" s="9">
        <f t="shared" si="177"/>
        <v>0</v>
      </c>
      <c r="R402" s="9">
        <f t="shared" si="177"/>
        <v>0</v>
      </c>
      <c r="S402" s="9">
        <f t="shared" si="177"/>
        <v>0</v>
      </c>
      <c r="T402" s="69">
        <f t="shared" si="177"/>
        <v>0</v>
      </c>
      <c r="U402" s="9">
        <f t="shared" si="177"/>
        <v>0</v>
      </c>
      <c r="V402" s="9">
        <f t="shared" si="177"/>
        <v>0</v>
      </c>
      <c r="W402" s="9">
        <f t="shared" si="177"/>
        <v>0</v>
      </c>
      <c r="X402" s="9">
        <f t="shared" si="177"/>
        <v>0</v>
      </c>
      <c r="Y402" s="9">
        <f t="shared" si="177"/>
        <v>0</v>
      </c>
      <c r="Z402" s="9">
        <f t="shared" si="177"/>
        <v>0</v>
      </c>
      <c r="AA402" s="9">
        <f t="shared" si="177"/>
        <v>0</v>
      </c>
      <c r="AB402" s="9">
        <f t="shared" si="177"/>
        <v>0</v>
      </c>
      <c r="AC402" s="9">
        <f t="shared" si="177"/>
        <v>0</v>
      </c>
      <c r="AD402" s="9">
        <f t="shared" si="177"/>
        <v>0</v>
      </c>
      <c r="AE402" s="9">
        <f t="shared" si="177"/>
        <v>0</v>
      </c>
      <c r="AF402" s="69">
        <f t="shared" si="177"/>
        <v>0</v>
      </c>
      <c r="AG402" s="9">
        <f t="shared" si="177"/>
        <v>0</v>
      </c>
      <c r="AH402" s="9">
        <f t="shared" si="177"/>
        <v>0</v>
      </c>
      <c r="AI402" s="9">
        <f t="shared" si="177"/>
        <v>0</v>
      </c>
      <c r="AJ402" s="9">
        <f t="shared" si="177"/>
        <v>0</v>
      </c>
      <c r="AK402" s="9">
        <f t="shared" si="177"/>
        <v>0</v>
      </c>
      <c r="AL402" s="9">
        <f t="shared" si="177"/>
        <v>0</v>
      </c>
      <c r="AM402" s="9">
        <f t="shared" si="177"/>
        <v>0</v>
      </c>
      <c r="AN402" s="9">
        <f t="shared" si="177"/>
        <v>0</v>
      </c>
      <c r="AO402" s="9">
        <f t="shared" si="177"/>
        <v>0</v>
      </c>
      <c r="AP402" s="9">
        <f t="shared" si="177"/>
        <v>0</v>
      </c>
      <c r="AQ402" s="9">
        <f t="shared" si="177"/>
        <v>0</v>
      </c>
      <c r="AR402" s="69">
        <f t="shared" si="177"/>
        <v>0</v>
      </c>
      <c r="AS402" s="9">
        <f t="shared" si="177"/>
        <v>0</v>
      </c>
      <c r="AT402" s="9">
        <f t="shared" si="177"/>
        <v>0</v>
      </c>
      <c r="AU402" s="9">
        <f t="shared" si="177"/>
        <v>0</v>
      </c>
      <c r="AV402" s="9">
        <f t="shared" si="177"/>
        <v>0</v>
      </c>
      <c r="AW402" s="9">
        <f t="shared" si="177"/>
        <v>0</v>
      </c>
      <c r="AX402" s="9">
        <f t="shared" si="177"/>
        <v>0</v>
      </c>
      <c r="AY402" s="9">
        <f t="shared" si="177"/>
        <v>0</v>
      </c>
      <c r="AZ402" s="9">
        <f t="shared" si="177"/>
        <v>0</v>
      </c>
      <c r="BA402" s="9">
        <f t="shared" si="177"/>
        <v>0</v>
      </c>
      <c r="BB402" s="9">
        <f t="shared" si="177"/>
        <v>0</v>
      </c>
      <c r="BC402" s="9">
        <f t="shared" si="177"/>
        <v>0</v>
      </c>
      <c r="BD402" s="69">
        <f t="shared" si="177"/>
        <v>0</v>
      </c>
      <c r="BE402" s="9">
        <f t="shared" si="177"/>
        <v>0</v>
      </c>
      <c r="BF402" s="9">
        <f t="shared" si="177"/>
        <v>0</v>
      </c>
      <c r="BG402" s="9">
        <f t="shared" si="177"/>
        <v>0</v>
      </c>
      <c r="BH402" s="9">
        <f t="shared" si="177"/>
        <v>0</v>
      </c>
      <c r="BI402" s="9">
        <f t="shared" si="177"/>
        <v>0</v>
      </c>
      <c r="BJ402" s="9">
        <f t="shared" si="177"/>
        <v>0</v>
      </c>
      <c r="BK402" s="9">
        <f t="shared" si="177"/>
        <v>0</v>
      </c>
      <c r="BL402" s="9">
        <f t="shared" si="177"/>
        <v>0</v>
      </c>
      <c r="BM402" s="9">
        <f t="shared" si="177"/>
        <v>0</v>
      </c>
      <c r="BN402" s="9">
        <f t="shared" si="177"/>
        <v>0</v>
      </c>
      <c r="BO402" s="9">
        <f t="shared" si="177"/>
        <v>0</v>
      </c>
      <c r="BP402" s="69">
        <f t="shared" si="177"/>
        <v>0</v>
      </c>
      <c r="BQ402" s="9">
        <f t="shared" si="177"/>
        <v>0</v>
      </c>
      <c r="BR402" s="9">
        <f t="shared" si="177"/>
        <v>0</v>
      </c>
      <c r="BS402" s="9">
        <f t="shared" ref="BS402:CX402" si="181">-$F402*BS556</f>
        <v>0</v>
      </c>
      <c r="BT402" s="9">
        <f t="shared" si="180"/>
        <v>0</v>
      </c>
      <c r="BU402" s="9">
        <f t="shared" si="180"/>
        <v>0</v>
      </c>
      <c r="BV402" s="9">
        <f t="shared" si="180"/>
        <v>0</v>
      </c>
      <c r="BW402" s="9">
        <f t="shared" si="180"/>
        <v>0</v>
      </c>
      <c r="BX402" s="9">
        <f t="shared" si="180"/>
        <v>0</v>
      </c>
      <c r="BY402" s="9">
        <f t="shared" si="180"/>
        <v>0</v>
      </c>
      <c r="BZ402" s="9">
        <f t="shared" si="180"/>
        <v>0</v>
      </c>
      <c r="CA402" s="9">
        <f t="shared" si="180"/>
        <v>0</v>
      </c>
      <c r="CB402" s="69">
        <f t="shared" si="180"/>
        <v>0</v>
      </c>
      <c r="CC402" s="9">
        <f t="shared" si="180"/>
        <v>0</v>
      </c>
      <c r="CD402" s="9">
        <f t="shared" si="180"/>
        <v>0</v>
      </c>
      <c r="CE402" s="9">
        <f t="shared" si="180"/>
        <v>0</v>
      </c>
      <c r="CF402" s="9">
        <f t="shared" si="180"/>
        <v>0</v>
      </c>
      <c r="CG402" s="9">
        <f t="shared" si="180"/>
        <v>0</v>
      </c>
      <c r="CH402" s="9">
        <f t="shared" si="180"/>
        <v>0</v>
      </c>
      <c r="CI402" s="9">
        <f t="shared" si="180"/>
        <v>0</v>
      </c>
      <c r="CJ402" s="9">
        <f t="shared" si="180"/>
        <v>0</v>
      </c>
      <c r="CK402" s="9">
        <f t="shared" si="180"/>
        <v>0</v>
      </c>
      <c r="CL402" s="9">
        <f t="shared" si="180"/>
        <v>0</v>
      </c>
      <c r="CM402" s="9">
        <f t="shared" si="180"/>
        <v>0</v>
      </c>
      <c r="CN402" s="69">
        <f t="shared" si="180"/>
        <v>0</v>
      </c>
      <c r="CO402" s="9">
        <f t="shared" si="180"/>
        <v>0</v>
      </c>
      <c r="CP402" s="9">
        <f t="shared" si="180"/>
        <v>0</v>
      </c>
      <c r="CQ402" s="9">
        <f t="shared" si="180"/>
        <v>0</v>
      </c>
      <c r="CR402" s="9">
        <f t="shared" si="180"/>
        <v>0</v>
      </c>
      <c r="CS402" s="9">
        <f t="shared" si="180"/>
        <v>0</v>
      </c>
      <c r="CT402" s="9">
        <f t="shared" si="180"/>
        <v>0</v>
      </c>
      <c r="CU402" s="9">
        <f t="shared" si="180"/>
        <v>0</v>
      </c>
      <c r="CV402" s="9">
        <f t="shared" si="180"/>
        <v>0</v>
      </c>
      <c r="CW402" s="9">
        <f t="shared" si="180"/>
        <v>0</v>
      </c>
      <c r="CX402" s="9">
        <f t="shared" si="180"/>
        <v>0</v>
      </c>
      <c r="CY402" s="9">
        <f t="shared" si="180"/>
        <v>0</v>
      </c>
      <c r="CZ402" s="69">
        <f t="shared" si="180"/>
        <v>0</v>
      </c>
      <c r="DA402" s="9">
        <f t="shared" si="180"/>
        <v>0</v>
      </c>
      <c r="DB402" s="9">
        <f t="shared" si="180"/>
        <v>0</v>
      </c>
      <c r="DC402" s="9">
        <f t="shared" si="180"/>
        <v>0</v>
      </c>
      <c r="DD402" s="9">
        <f t="shared" si="180"/>
        <v>0</v>
      </c>
      <c r="DE402" s="9">
        <f t="shared" si="180"/>
        <v>0</v>
      </c>
      <c r="DF402" s="9">
        <f t="shared" si="180"/>
        <v>0</v>
      </c>
      <c r="DG402" s="9">
        <f t="shared" si="180"/>
        <v>0</v>
      </c>
      <c r="DH402" s="9">
        <f t="shared" si="180"/>
        <v>0</v>
      </c>
      <c r="DI402" s="9">
        <f t="shared" si="180"/>
        <v>0</v>
      </c>
      <c r="DJ402" s="9">
        <f t="shared" si="180"/>
        <v>0</v>
      </c>
      <c r="DK402" s="9">
        <f t="shared" si="180"/>
        <v>0</v>
      </c>
      <c r="DL402" s="69">
        <f t="shared" si="180"/>
        <v>0</v>
      </c>
      <c r="DM402" s="9">
        <f t="shared" si="180"/>
        <v>0</v>
      </c>
      <c r="DN402" s="9">
        <f t="shared" si="180"/>
        <v>0</v>
      </c>
      <c r="DO402" s="9">
        <f t="shared" si="180"/>
        <v>0</v>
      </c>
      <c r="DP402" s="9">
        <f t="shared" si="180"/>
        <v>0</v>
      </c>
      <c r="DQ402" s="9">
        <f t="shared" si="180"/>
        <v>0</v>
      </c>
      <c r="DR402" s="9">
        <f t="shared" si="180"/>
        <v>0</v>
      </c>
      <c r="DS402" s="9">
        <f t="shared" si="180"/>
        <v>0</v>
      </c>
      <c r="DT402" s="9">
        <f t="shared" si="180"/>
        <v>0</v>
      </c>
      <c r="DU402" s="9">
        <f t="shared" si="180"/>
        <v>0</v>
      </c>
      <c r="DV402" s="9">
        <f t="shared" si="180"/>
        <v>0</v>
      </c>
      <c r="DW402" s="9">
        <f t="shared" si="180"/>
        <v>0</v>
      </c>
      <c r="DX402" s="4"/>
      <c r="DY402" s="4"/>
      <c r="DZ402" s="4"/>
      <c r="EA402" s="4"/>
      <c r="EB402" s="4"/>
      <c r="EC402" s="4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  <c r="FS402" s="4"/>
      <c r="FT402" s="4"/>
      <c r="FU402" s="4"/>
      <c r="FV402" s="4"/>
      <c r="FW402" s="4"/>
      <c r="FX402" s="4"/>
      <c r="FY402" s="4"/>
      <c r="FZ402" s="4"/>
      <c r="GA402" s="4"/>
      <c r="GB402" s="4"/>
      <c r="GC402" s="4"/>
      <c r="GD402" s="4"/>
      <c r="GE402" s="4"/>
      <c r="GF402" s="4"/>
      <c r="GG402" s="4"/>
    </row>
    <row r="403" spans="1:189" ht="14" hidden="1" x14ac:dyDescent="0.35">
      <c r="A403" s="1"/>
      <c r="B403" s="43" t="str">
        <f>B96</f>
        <v/>
      </c>
      <c r="C403" s="2"/>
      <c r="D403" s="44">
        <f t="shared" si="171"/>
        <v>0</v>
      </c>
      <c r="E403" s="84" t="str">
        <f>"Recuperação Pis/Cofins "&amp;$E96</f>
        <v xml:space="preserve">Recuperação Pis/Cofins </v>
      </c>
      <c r="F403" s="67"/>
      <c r="G403" s="68"/>
      <c r="H403" s="9">
        <f t="shared" ref="H403:BS406" si="182">-$F403*H557</f>
        <v>0</v>
      </c>
      <c r="I403" s="9">
        <f t="shared" si="182"/>
        <v>0</v>
      </c>
      <c r="J403" s="9">
        <f t="shared" si="182"/>
        <v>0</v>
      </c>
      <c r="K403" s="9">
        <f t="shared" si="182"/>
        <v>0</v>
      </c>
      <c r="L403" s="9">
        <f t="shared" si="182"/>
        <v>0</v>
      </c>
      <c r="M403" s="9">
        <f t="shared" si="182"/>
        <v>0</v>
      </c>
      <c r="N403" s="9">
        <f t="shared" si="182"/>
        <v>0</v>
      </c>
      <c r="O403" s="9">
        <f t="shared" si="182"/>
        <v>0</v>
      </c>
      <c r="P403" s="9">
        <f t="shared" si="182"/>
        <v>0</v>
      </c>
      <c r="Q403" s="9">
        <f t="shared" si="182"/>
        <v>0</v>
      </c>
      <c r="R403" s="9">
        <f t="shared" si="182"/>
        <v>0</v>
      </c>
      <c r="S403" s="9">
        <f t="shared" si="182"/>
        <v>0</v>
      </c>
      <c r="T403" s="69">
        <f t="shared" si="182"/>
        <v>0</v>
      </c>
      <c r="U403" s="9">
        <f t="shared" si="182"/>
        <v>0</v>
      </c>
      <c r="V403" s="9">
        <f t="shared" si="182"/>
        <v>0</v>
      </c>
      <c r="W403" s="9">
        <f t="shared" si="182"/>
        <v>0</v>
      </c>
      <c r="X403" s="9">
        <f t="shared" si="182"/>
        <v>0</v>
      </c>
      <c r="Y403" s="9">
        <f t="shared" si="182"/>
        <v>0</v>
      </c>
      <c r="Z403" s="9">
        <f t="shared" si="182"/>
        <v>0</v>
      </c>
      <c r="AA403" s="9">
        <f t="shared" si="182"/>
        <v>0</v>
      </c>
      <c r="AB403" s="9">
        <f t="shared" si="182"/>
        <v>0</v>
      </c>
      <c r="AC403" s="9">
        <f t="shared" si="182"/>
        <v>0</v>
      </c>
      <c r="AD403" s="9">
        <f t="shared" si="182"/>
        <v>0</v>
      </c>
      <c r="AE403" s="9">
        <f t="shared" si="182"/>
        <v>0</v>
      </c>
      <c r="AF403" s="69">
        <f t="shared" si="182"/>
        <v>0</v>
      </c>
      <c r="AG403" s="9">
        <f t="shared" si="182"/>
        <v>0</v>
      </c>
      <c r="AH403" s="9">
        <f t="shared" si="182"/>
        <v>0</v>
      </c>
      <c r="AI403" s="9">
        <f t="shared" si="182"/>
        <v>0</v>
      </c>
      <c r="AJ403" s="9">
        <f t="shared" si="182"/>
        <v>0</v>
      </c>
      <c r="AK403" s="9">
        <f t="shared" si="182"/>
        <v>0</v>
      </c>
      <c r="AL403" s="9">
        <f t="shared" si="182"/>
        <v>0</v>
      </c>
      <c r="AM403" s="9">
        <f t="shared" si="182"/>
        <v>0</v>
      </c>
      <c r="AN403" s="9">
        <f t="shared" si="182"/>
        <v>0</v>
      </c>
      <c r="AO403" s="9">
        <f t="shared" si="182"/>
        <v>0</v>
      </c>
      <c r="AP403" s="9">
        <f t="shared" si="182"/>
        <v>0</v>
      </c>
      <c r="AQ403" s="9">
        <f t="shared" si="182"/>
        <v>0</v>
      </c>
      <c r="AR403" s="69">
        <f t="shared" si="182"/>
        <v>0</v>
      </c>
      <c r="AS403" s="9">
        <f t="shared" si="182"/>
        <v>0</v>
      </c>
      <c r="AT403" s="9">
        <f t="shared" si="182"/>
        <v>0</v>
      </c>
      <c r="AU403" s="9">
        <f t="shared" si="182"/>
        <v>0</v>
      </c>
      <c r="AV403" s="9">
        <f t="shared" si="182"/>
        <v>0</v>
      </c>
      <c r="AW403" s="9">
        <f t="shared" si="182"/>
        <v>0</v>
      </c>
      <c r="AX403" s="9">
        <f t="shared" si="182"/>
        <v>0</v>
      </c>
      <c r="AY403" s="9">
        <f t="shared" si="182"/>
        <v>0</v>
      </c>
      <c r="AZ403" s="9">
        <f t="shared" si="182"/>
        <v>0</v>
      </c>
      <c r="BA403" s="9">
        <f t="shared" si="182"/>
        <v>0</v>
      </c>
      <c r="BB403" s="9">
        <f t="shared" si="182"/>
        <v>0</v>
      </c>
      <c r="BC403" s="9">
        <f t="shared" si="182"/>
        <v>0</v>
      </c>
      <c r="BD403" s="69">
        <f t="shared" si="182"/>
        <v>0</v>
      </c>
      <c r="BE403" s="9">
        <f t="shared" si="182"/>
        <v>0</v>
      </c>
      <c r="BF403" s="9">
        <f t="shared" si="182"/>
        <v>0</v>
      </c>
      <c r="BG403" s="9">
        <f t="shared" si="182"/>
        <v>0</v>
      </c>
      <c r="BH403" s="9">
        <f t="shared" si="182"/>
        <v>0</v>
      </c>
      <c r="BI403" s="9">
        <f t="shared" si="182"/>
        <v>0</v>
      </c>
      <c r="BJ403" s="9">
        <f t="shared" si="182"/>
        <v>0</v>
      </c>
      <c r="BK403" s="9">
        <f t="shared" si="182"/>
        <v>0</v>
      </c>
      <c r="BL403" s="9">
        <f t="shared" si="182"/>
        <v>0</v>
      </c>
      <c r="BM403" s="9">
        <f t="shared" si="182"/>
        <v>0</v>
      </c>
      <c r="BN403" s="9">
        <f t="shared" si="182"/>
        <v>0</v>
      </c>
      <c r="BO403" s="9">
        <f t="shared" si="182"/>
        <v>0</v>
      </c>
      <c r="BP403" s="69">
        <f t="shared" si="182"/>
        <v>0</v>
      </c>
      <c r="BQ403" s="9">
        <f t="shared" si="182"/>
        <v>0</v>
      </c>
      <c r="BR403" s="9">
        <f t="shared" si="182"/>
        <v>0</v>
      </c>
      <c r="BS403" s="9">
        <f t="shared" si="182"/>
        <v>0</v>
      </c>
      <c r="BT403" s="9">
        <f t="shared" si="180"/>
        <v>0</v>
      </c>
      <c r="BU403" s="9">
        <f t="shared" si="180"/>
        <v>0</v>
      </c>
      <c r="BV403" s="9">
        <f t="shared" si="180"/>
        <v>0</v>
      </c>
      <c r="BW403" s="9">
        <f t="shared" si="180"/>
        <v>0</v>
      </c>
      <c r="BX403" s="9">
        <f t="shared" si="180"/>
        <v>0</v>
      </c>
      <c r="BY403" s="9">
        <f t="shared" si="180"/>
        <v>0</v>
      </c>
      <c r="BZ403" s="9">
        <f t="shared" si="180"/>
        <v>0</v>
      </c>
      <c r="CA403" s="9">
        <f t="shared" si="180"/>
        <v>0</v>
      </c>
      <c r="CB403" s="69">
        <f t="shared" si="180"/>
        <v>0</v>
      </c>
      <c r="CC403" s="9">
        <f t="shared" si="180"/>
        <v>0</v>
      </c>
      <c r="CD403" s="9">
        <f t="shared" si="180"/>
        <v>0</v>
      </c>
      <c r="CE403" s="9">
        <f t="shared" si="180"/>
        <v>0</v>
      </c>
      <c r="CF403" s="9">
        <f t="shared" si="180"/>
        <v>0</v>
      </c>
      <c r="CG403" s="9">
        <f t="shared" si="180"/>
        <v>0</v>
      </c>
      <c r="CH403" s="9">
        <f t="shared" si="180"/>
        <v>0</v>
      </c>
      <c r="CI403" s="9">
        <f t="shared" si="180"/>
        <v>0</v>
      </c>
      <c r="CJ403" s="9">
        <f t="shared" si="180"/>
        <v>0</v>
      </c>
      <c r="CK403" s="9">
        <f t="shared" si="180"/>
        <v>0</v>
      </c>
      <c r="CL403" s="9">
        <f t="shared" si="180"/>
        <v>0</v>
      </c>
      <c r="CM403" s="9">
        <f t="shared" si="180"/>
        <v>0</v>
      </c>
      <c r="CN403" s="69">
        <f t="shared" si="180"/>
        <v>0</v>
      </c>
      <c r="CO403" s="9">
        <f t="shared" si="180"/>
        <v>0</v>
      </c>
      <c r="CP403" s="9">
        <f t="shared" si="180"/>
        <v>0</v>
      </c>
      <c r="CQ403" s="9">
        <f t="shared" si="180"/>
        <v>0</v>
      </c>
      <c r="CR403" s="9">
        <f t="shared" si="180"/>
        <v>0</v>
      </c>
      <c r="CS403" s="9">
        <f t="shared" si="180"/>
        <v>0</v>
      </c>
      <c r="CT403" s="9">
        <f t="shared" si="180"/>
        <v>0</v>
      </c>
      <c r="CU403" s="9">
        <f t="shared" si="180"/>
        <v>0</v>
      </c>
      <c r="CV403" s="9">
        <f t="shared" si="180"/>
        <v>0</v>
      </c>
      <c r="CW403" s="9">
        <f t="shared" si="180"/>
        <v>0</v>
      </c>
      <c r="CX403" s="9">
        <f t="shared" si="180"/>
        <v>0</v>
      </c>
      <c r="CY403" s="9">
        <f t="shared" si="180"/>
        <v>0</v>
      </c>
      <c r="CZ403" s="69">
        <f t="shared" si="180"/>
        <v>0</v>
      </c>
      <c r="DA403" s="9">
        <f t="shared" si="180"/>
        <v>0</v>
      </c>
      <c r="DB403" s="9">
        <f t="shared" si="180"/>
        <v>0</v>
      </c>
      <c r="DC403" s="9">
        <f t="shared" si="180"/>
        <v>0</v>
      </c>
      <c r="DD403" s="9">
        <f t="shared" si="180"/>
        <v>0</v>
      </c>
      <c r="DE403" s="9">
        <f t="shared" si="180"/>
        <v>0</v>
      </c>
      <c r="DF403" s="9">
        <f t="shared" si="180"/>
        <v>0</v>
      </c>
      <c r="DG403" s="9">
        <f t="shared" si="180"/>
        <v>0</v>
      </c>
      <c r="DH403" s="9">
        <f t="shared" si="180"/>
        <v>0</v>
      </c>
      <c r="DI403" s="9">
        <f t="shared" si="180"/>
        <v>0</v>
      </c>
      <c r="DJ403" s="9">
        <f t="shared" si="180"/>
        <v>0</v>
      </c>
      <c r="DK403" s="9">
        <f t="shared" si="180"/>
        <v>0</v>
      </c>
      <c r="DL403" s="69">
        <f t="shared" si="180"/>
        <v>0</v>
      </c>
      <c r="DM403" s="9">
        <f t="shared" si="180"/>
        <v>0</v>
      </c>
      <c r="DN403" s="9">
        <f t="shared" si="180"/>
        <v>0</v>
      </c>
      <c r="DO403" s="9">
        <f t="shared" si="180"/>
        <v>0</v>
      </c>
      <c r="DP403" s="9">
        <f t="shared" si="180"/>
        <v>0</v>
      </c>
      <c r="DQ403" s="9">
        <f t="shared" si="180"/>
        <v>0</v>
      </c>
      <c r="DR403" s="9">
        <f t="shared" si="180"/>
        <v>0</v>
      </c>
      <c r="DS403" s="9">
        <f t="shared" si="180"/>
        <v>0</v>
      </c>
      <c r="DT403" s="9">
        <f t="shared" si="180"/>
        <v>0</v>
      </c>
      <c r="DU403" s="9">
        <f t="shared" si="180"/>
        <v>0</v>
      </c>
      <c r="DV403" s="9">
        <f t="shared" si="180"/>
        <v>0</v>
      </c>
      <c r="DW403" s="9">
        <f t="shared" si="180"/>
        <v>0</v>
      </c>
      <c r="DX403" s="4"/>
      <c r="DY403" s="4"/>
      <c r="DZ403" s="4"/>
      <c r="EA403" s="4"/>
      <c r="EB403" s="4"/>
      <c r="EC403" s="4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  <c r="FS403" s="4"/>
      <c r="FT403" s="4"/>
      <c r="FU403" s="4"/>
      <c r="FV403" s="4"/>
      <c r="FW403" s="4"/>
      <c r="FX403" s="4"/>
      <c r="FY403" s="4"/>
      <c r="FZ403" s="4"/>
      <c r="GA403" s="4"/>
      <c r="GB403" s="4"/>
      <c r="GC403" s="4"/>
      <c r="GD403" s="4"/>
      <c r="GE403" s="4"/>
      <c r="GF403" s="4"/>
      <c r="GG403" s="4"/>
    </row>
    <row r="404" spans="1:189" ht="14" hidden="1" x14ac:dyDescent="0.35">
      <c r="A404" s="1"/>
      <c r="B404" s="43" t="str">
        <f>B97</f>
        <v/>
      </c>
      <c r="C404" s="2"/>
      <c r="D404" s="44">
        <f t="shared" si="171"/>
        <v>0</v>
      </c>
      <c r="E404" s="84" t="str">
        <f>"Recuperação Pis/Cofins "&amp;$E97</f>
        <v xml:space="preserve">Recuperação Pis/Cofins </v>
      </c>
      <c r="F404" s="67"/>
      <c r="G404" s="68"/>
      <c r="H404" s="9">
        <f t="shared" si="182"/>
        <v>0</v>
      </c>
      <c r="I404" s="9">
        <f t="shared" si="182"/>
        <v>0</v>
      </c>
      <c r="J404" s="9">
        <f t="shared" si="182"/>
        <v>0</v>
      </c>
      <c r="K404" s="9">
        <f t="shared" si="182"/>
        <v>0</v>
      </c>
      <c r="L404" s="9">
        <f t="shared" si="182"/>
        <v>0</v>
      </c>
      <c r="M404" s="9">
        <f t="shared" si="182"/>
        <v>0</v>
      </c>
      <c r="N404" s="9">
        <f t="shared" si="182"/>
        <v>0</v>
      </c>
      <c r="O404" s="9">
        <f t="shared" si="182"/>
        <v>0</v>
      </c>
      <c r="P404" s="9">
        <f t="shared" si="182"/>
        <v>0</v>
      </c>
      <c r="Q404" s="9">
        <f t="shared" si="182"/>
        <v>0</v>
      </c>
      <c r="R404" s="9">
        <f t="shared" si="182"/>
        <v>0</v>
      </c>
      <c r="S404" s="9">
        <f t="shared" si="182"/>
        <v>0</v>
      </c>
      <c r="T404" s="69">
        <f t="shared" si="182"/>
        <v>0</v>
      </c>
      <c r="U404" s="9">
        <f t="shared" si="182"/>
        <v>0</v>
      </c>
      <c r="V404" s="9">
        <f t="shared" si="182"/>
        <v>0</v>
      </c>
      <c r="W404" s="9">
        <f t="shared" si="182"/>
        <v>0</v>
      </c>
      <c r="X404" s="9">
        <f t="shared" si="182"/>
        <v>0</v>
      </c>
      <c r="Y404" s="9">
        <f t="shared" si="182"/>
        <v>0</v>
      </c>
      <c r="Z404" s="9">
        <f t="shared" si="182"/>
        <v>0</v>
      </c>
      <c r="AA404" s="9">
        <f t="shared" si="182"/>
        <v>0</v>
      </c>
      <c r="AB404" s="9">
        <f t="shared" si="182"/>
        <v>0</v>
      </c>
      <c r="AC404" s="9">
        <f t="shared" si="182"/>
        <v>0</v>
      </c>
      <c r="AD404" s="9">
        <f t="shared" si="182"/>
        <v>0</v>
      </c>
      <c r="AE404" s="9">
        <f t="shared" si="182"/>
        <v>0</v>
      </c>
      <c r="AF404" s="69">
        <f t="shared" si="182"/>
        <v>0</v>
      </c>
      <c r="AG404" s="9">
        <f t="shared" si="182"/>
        <v>0</v>
      </c>
      <c r="AH404" s="9">
        <f t="shared" si="182"/>
        <v>0</v>
      </c>
      <c r="AI404" s="9">
        <f t="shared" si="182"/>
        <v>0</v>
      </c>
      <c r="AJ404" s="9">
        <f t="shared" si="182"/>
        <v>0</v>
      </c>
      <c r="AK404" s="9">
        <f t="shared" si="182"/>
        <v>0</v>
      </c>
      <c r="AL404" s="9">
        <f t="shared" si="182"/>
        <v>0</v>
      </c>
      <c r="AM404" s="9">
        <f t="shared" si="182"/>
        <v>0</v>
      </c>
      <c r="AN404" s="9">
        <f t="shared" si="182"/>
        <v>0</v>
      </c>
      <c r="AO404" s="9">
        <f t="shared" si="182"/>
        <v>0</v>
      </c>
      <c r="AP404" s="9">
        <f t="shared" si="182"/>
        <v>0</v>
      </c>
      <c r="AQ404" s="9">
        <f t="shared" si="182"/>
        <v>0</v>
      </c>
      <c r="AR404" s="69">
        <f t="shared" si="182"/>
        <v>0</v>
      </c>
      <c r="AS404" s="9">
        <f t="shared" si="182"/>
        <v>0</v>
      </c>
      <c r="AT404" s="9">
        <f t="shared" si="182"/>
        <v>0</v>
      </c>
      <c r="AU404" s="9">
        <f t="shared" si="182"/>
        <v>0</v>
      </c>
      <c r="AV404" s="9">
        <f t="shared" si="182"/>
        <v>0</v>
      </c>
      <c r="AW404" s="9">
        <f t="shared" si="182"/>
        <v>0</v>
      </c>
      <c r="AX404" s="9">
        <f t="shared" si="182"/>
        <v>0</v>
      </c>
      <c r="AY404" s="9">
        <f t="shared" si="182"/>
        <v>0</v>
      </c>
      <c r="AZ404" s="9">
        <f t="shared" si="182"/>
        <v>0</v>
      </c>
      <c r="BA404" s="9">
        <f t="shared" si="182"/>
        <v>0</v>
      </c>
      <c r="BB404" s="9">
        <f t="shared" si="182"/>
        <v>0</v>
      </c>
      <c r="BC404" s="9">
        <f t="shared" si="182"/>
        <v>0</v>
      </c>
      <c r="BD404" s="69">
        <f t="shared" si="182"/>
        <v>0</v>
      </c>
      <c r="BE404" s="9">
        <f t="shared" si="182"/>
        <v>0</v>
      </c>
      <c r="BF404" s="9">
        <f t="shared" si="182"/>
        <v>0</v>
      </c>
      <c r="BG404" s="9">
        <f t="shared" si="182"/>
        <v>0</v>
      </c>
      <c r="BH404" s="9">
        <f t="shared" si="182"/>
        <v>0</v>
      </c>
      <c r="BI404" s="9">
        <f t="shared" si="182"/>
        <v>0</v>
      </c>
      <c r="BJ404" s="9">
        <f t="shared" si="182"/>
        <v>0</v>
      </c>
      <c r="BK404" s="9">
        <f t="shared" si="182"/>
        <v>0</v>
      </c>
      <c r="BL404" s="9">
        <f t="shared" si="182"/>
        <v>0</v>
      </c>
      <c r="BM404" s="9">
        <f t="shared" si="182"/>
        <v>0</v>
      </c>
      <c r="BN404" s="9">
        <f t="shared" si="182"/>
        <v>0</v>
      </c>
      <c r="BO404" s="9">
        <f t="shared" si="182"/>
        <v>0</v>
      </c>
      <c r="BP404" s="69">
        <f t="shared" si="182"/>
        <v>0</v>
      </c>
      <c r="BQ404" s="9">
        <f t="shared" si="182"/>
        <v>0</v>
      </c>
      <c r="BR404" s="9">
        <f t="shared" si="182"/>
        <v>0</v>
      </c>
      <c r="BS404" s="9">
        <f t="shared" si="182"/>
        <v>0</v>
      </c>
      <c r="BT404" s="9">
        <f t="shared" si="180"/>
        <v>0</v>
      </c>
      <c r="BU404" s="9">
        <f t="shared" si="180"/>
        <v>0</v>
      </c>
      <c r="BV404" s="9">
        <f t="shared" si="180"/>
        <v>0</v>
      </c>
      <c r="BW404" s="9">
        <f t="shared" si="180"/>
        <v>0</v>
      </c>
      <c r="BX404" s="9">
        <f t="shared" si="180"/>
        <v>0</v>
      </c>
      <c r="BY404" s="9">
        <f t="shared" si="180"/>
        <v>0</v>
      </c>
      <c r="BZ404" s="9">
        <f t="shared" si="180"/>
        <v>0</v>
      </c>
      <c r="CA404" s="9">
        <f t="shared" si="180"/>
        <v>0</v>
      </c>
      <c r="CB404" s="69">
        <f t="shared" si="180"/>
        <v>0</v>
      </c>
      <c r="CC404" s="9">
        <f t="shared" si="180"/>
        <v>0</v>
      </c>
      <c r="CD404" s="9">
        <f t="shared" si="180"/>
        <v>0</v>
      </c>
      <c r="CE404" s="9">
        <f t="shared" si="180"/>
        <v>0</v>
      </c>
      <c r="CF404" s="9">
        <f t="shared" si="180"/>
        <v>0</v>
      </c>
      <c r="CG404" s="9">
        <f t="shared" si="180"/>
        <v>0</v>
      </c>
      <c r="CH404" s="9">
        <f t="shared" si="180"/>
        <v>0</v>
      </c>
      <c r="CI404" s="9">
        <f t="shared" si="180"/>
        <v>0</v>
      </c>
      <c r="CJ404" s="9">
        <f t="shared" si="180"/>
        <v>0</v>
      </c>
      <c r="CK404" s="9">
        <f t="shared" si="180"/>
        <v>0</v>
      </c>
      <c r="CL404" s="9">
        <f t="shared" si="180"/>
        <v>0</v>
      </c>
      <c r="CM404" s="9">
        <f t="shared" si="180"/>
        <v>0</v>
      </c>
      <c r="CN404" s="69">
        <f t="shared" si="180"/>
        <v>0</v>
      </c>
      <c r="CO404" s="9">
        <f t="shared" si="180"/>
        <v>0</v>
      </c>
      <c r="CP404" s="9">
        <f t="shared" si="180"/>
        <v>0</v>
      </c>
      <c r="CQ404" s="9">
        <f t="shared" si="180"/>
        <v>0</v>
      </c>
      <c r="CR404" s="9">
        <f t="shared" si="180"/>
        <v>0</v>
      </c>
      <c r="CS404" s="9">
        <f t="shared" si="180"/>
        <v>0</v>
      </c>
      <c r="CT404" s="9">
        <f t="shared" si="180"/>
        <v>0</v>
      </c>
      <c r="CU404" s="9">
        <f t="shared" si="180"/>
        <v>0</v>
      </c>
      <c r="CV404" s="9">
        <f t="shared" si="180"/>
        <v>0</v>
      </c>
      <c r="CW404" s="9">
        <f t="shared" si="180"/>
        <v>0</v>
      </c>
      <c r="CX404" s="9">
        <f t="shared" si="180"/>
        <v>0</v>
      </c>
      <c r="CY404" s="9">
        <f t="shared" si="180"/>
        <v>0</v>
      </c>
      <c r="CZ404" s="69">
        <f t="shared" si="180"/>
        <v>0</v>
      </c>
      <c r="DA404" s="9">
        <f t="shared" si="180"/>
        <v>0</v>
      </c>
      <c r="DB404" s="9">
        <f t="shared" si="180"/>
        <v>0</v>
      </c>
      <c r="DC404" s="9">
        <f t="shared" si="180"/>
        <v>0</v>
      </c>
      <c r="DD404" s="9">
        <f t="shared" si="180"/>
        <v>0</v>
      </c>
      <c r="DE404" s="9">
        <f t="shared" si="180"/>
        <v>0</v>
      </c>
      <c r="DF404" s="9">
        <f t="shared" si="180"/>
        <v>0</v>
      </c>
      <c r="DG404" s="9">
        <f t="shared" si="180"/>
        <v>0</v>
      </c>
      <c r="DH404" s="9">
        <f t="shared" si="180"/>
        <v>0</v>
      </c>
      <c r="DI404" s="9">
        <f t="shared" si="180"/>
        <v>0</v>
      </c>
      <c r="DJ404" s="9">
        <f t="shared" si="180"/>
        <v>0</v>
      </c>
      <c r="DK404" s="9">
        <f t="shared" si="180"/>
        <v>0</v>
      </c>
      <c r="DL404" s="69">
        <f t="shared" si="180"/>
        <v>0</v>
      </c>
      <c r="DM404" s="9">
        <f t="shared" si="180"/>
        <v>0</v>
      </c>
      <c r="DN404" s="9">
        <f t="shared" si="180"/>
        <v>0</v>
      </c>
      <c r="DO404" s="9">
        <f t="shared" si="180"/>
        <v>0</v>
      </c>
      <c r="DP404" s="9">
        <f t="shared" si="180"/>
        <v>0</v>
      </c>
      <c r="DQ404" s="9">
        <f t="shared" si="180"/>
        <v>0</v>
      </c>
      <c r="DR404" s="9">
        <f t="shared" si="180"/>
        <v>0</v>
      </c>
      <c r="DS404" s="9">
        <f t="shared" si="180"/>
        <v>0</v>
      </c>
      <c r="DT404" s="9">
        <f t="shared" si="180"/>
        <v>0</v>
      </c>
      <c r="DU404" s="9">
        <f t="shared" si="180"/>
        <v>0</v>
      </c>
      <c r="DV404" s="9">
        <f t="shared" si="180"/>
        <v>0</v>
      </c>
      <c r="DW404" s="9">
        <f t="shared" si="180"/>
        <v>0</v>
      </c>
      <c r="DX404" s="4"/>
      <c r="DY404" s="4"/>
      <c r="DZ404" s="4"/>
      <c r="EA404" s="4"/>
      <c r="EB404" s="4"/>
      <c r="EC404" s="4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  <c r="FS404" s="4"/>
      <c r="FT404" s="4"/>
      <c r="FU404" s="4"/>
      <c r="FV404" s="4"/>
      <c r="FW404" s="4"/>
      <c r="FX404" s="4"/>
      <c r="FY404" s="4"/>
      <c r="FZ404" s="4"/>
      <c r="GA404" s="4"/>
      <c r="GB404" s="4"/>
      <c r="GC404" s="4"/>
      <c r="GD404" s="4"/>
      <c r="GE404" s="4"/>
      <c r="GF404" s="4"/>
      <c r="GG404" s="4"/>
    </row>
    <row r="405" spans="1:189" ht="14" hidden="1" x14ac:dyDescent="0.35">
      <c r="A405" s="1"/>
      <c r="B405" s="43" t="str">
        <f>B98</f>
        <v/>
      </c>
      <c r="C405" s="2"/>
      <c r="D405" s="44">
        <f t="shared" si="171"/>
        <v>0</v>
      </c>
      <c r="E405" s="84" t="str">
        <f>"Recuperação Pis/Cofins "&amp;$E98</f>
        <v xml:space="preserve">Recuperação Pis/Cofins </v>
      </c>
      <c r="F405" s="67"/>
      <c r="G405" s="68"/>
      <c r="H405" s="9">
        <f t="shared" si="182"/>
        <v>0</v>
      </c>
      <c r="I405" s="9">
        <f t="shared" si="182"/>
        <v>0</v>
      </c>
      <c r="J405" s="9">
        <f t="shared" si="182"/>
        <v>0</v>
      </c>
      <c r="K405" s="9">
        <f t="shared" si="182"/>
        <v>0</v>
      </c>
      <c r="L405" s="9">
        <f t="shared" si="182"/>
        <v>0</v>
      </c>
      <c r="M405" s="9">
        <f t="shared" si="182"/>
        <v>0</v>
      </c>
      <c r="N405" s="9">
        <f t="shared" si="182"/>
        <v>0</v>
      </c>
      <c r="O405" s="9">
        <f t="shared" si="182"/>
        <v>0</v>
      </c>
      <c r="P405" s="9">
        <f t="shared" si="182"/>
        <v>0</v>
      </c>
      <c r="Q405" s="9">
        <f t="shared" si="182"/>
        <v>0</v>
      </c>
      <c r="R405" s="9">
        <f t="shared" si="182"/>
        <v>0</v>
      </c>
      <c r="S405" s="9">
        <f t="shared" si="182"/>
        <v>0</v>
      </c>
      <c r="T405" s="69">
        <f t="shared" si="182"/>
        <v>0</v>
      </c>
      <c r="U405" s="9">
        <f t="shared" si="182"/>
        <v>0</v>
      </c>
      <c r="V405" s="9">
        <f t="shared" si="182"/>
        <v>0</v>
      </c>
      <c r="W405" s="9">
        <f t="shared" si="182"/>
        <v>0</v>
      </c>
      <c r="X405" s="9">
        <f t="shared" si="182"/>
        <v>0</v>
      </c>
      <c r="Y405" s="9">
        <f t="shared" si="182"/>
        <v>0</v>
      </c>
      <c r="Z405" s="9">
        <f t="shared" si="182"/>
        <v>0</v>
      </c>
      <c r="AA405" s="9">
        <f t="shared" si="182"/>
        <v>0</v>
      </c>
      <c r="AB405" s="9">
        <f t="shared" si="182"/>
        <v>0</v>
      </c>
      <c r="AC405" s="9">
        <f t="shared" si="182"/>
        <v>0</v>
      </c>
      <c r="AD405" s="9">
        <f t="shared" si="182"/>
        <v>0</v>
      </c>
      <c r="AE405" s="9">
        <f t="shared" si="182"/>
        <v>0</v>
      </c>
      <c r="AF405" s="69">
        <f t="shared" si="182"/>
        <v>0</v>
      </c>
      <c r="AG405" s="9">
        <f t="shared" si="182"/>
        <v>0</v>
      </c>
      <c r="AH405" s="9">
        <f t="shared" si="182"/>
        <v>0</v>
      </c>
      <c r="AI405" s="9">
        <f t="shared" si="182"/>
        <v>0</v>
      </c>
      <c r="AJ405" s="9">
        <f t="shared" si="182"/>
        <v>0</v>
      </c>
      <c r="AK405" s="9">
        <f t="shared" si="182"/>
        <v>0</v>
      </c>
      <c r="AL405" s="9">
        <f t="shared" si="182"/>
        <v>0</v>
      </c>
      <c r="AM405" s="9">
        <f t="shared" si="182"/>
        <v>0</v>
      </c>
      <c r="AN405" s="9">
        <f t="shared" si="182"/>
        <v>0</v>
      </c>
      <c r="AO405" s="9">
        <f t="shared" si="182"/>
        <v>0</v>
      </c>
      <c r="AP405" s="9">
        <f t="shared" si="182"/>
        <v>0</v>
      </c>
      <c r="AQ405" s="9">
        <f t="shared" si="182"/>
        <v>0</v>
      </c>
      <c r="AR405" s="69">
        <f t="shared" si="182"/>
        <v>0</v>
      </c>
      <c r="AS405" s="9">
        <f t="shared" si="182"/>
        <v>0</v>
      </c>
      <c r="AT405" s="9">
        <f t="shared" si="182"/>
        <v>0</v>
      </c>
      <c r="AU405" s="9">
        <f t="shared" si="182"/>
        <v>0</v>
      </c>
      <c r="AV405" s="9">
        <f t="shared" si="182"/>
        <v>0</v>
      </c>
      <c r="AW405" s="9">
        <f t="shared" si="182"/>
        <v>0</v>
      </c>
      <c r="AX405" s="9">
        <f t="shared" si="182"/>
        <v>0</v>
      </c>
      <c r="AY405" s="9">
        <f t="shared" si="182"/>
        <v>0</v>
      </c>
      <c r="AZ405" s="9">
        <f t="shared" si="182"/>
        <v>0</v>
      </c>
      <c r="BA405" s="9">
        <f t="shared" si="182"/>
        <v>0</v>
      </c>
      <c r="BB405" s="9">
        <f t="shared" si="182"/>
        <v>0</v>
      </c>
      <c r="BC405" s="9">
        <f t="shared" si="182"/>
        <v>0</v>
      </c>
      <c r="BD405" s="69">
        <f t="shared" si="182"/>
        <v>0</v>
      </c>
      <c r="BE405" s="9">
        <f t="shared" si="182"/>
        <v>0</v>
      </c>
      <c r="BF405" s="9">
        <f t="shared" si="182"/>
        <v>0</v>
      </c>
      <c r="BG405" s="9">
        <f t="shared" si="182"/>
        <v>0</v>
      </c>
      <c r="BH405" s="9">
        <f t="shared" si="182"/>
        <v>0</v>
      </c>
      <c r="BI405" s="9">
        <f t="shared" si="182"/>
        <v>0</v>
      </c>
      <c r="BJ405" s="9">
        <f t="shared" si="182"/>
        <v>0</v>
      </c>
      <c r="BK405" s="9">
        <f t="shared" si="182"/>
        <v>0</v>
      </c>
      <c r="BL405" s="9">
        <f t="shared" si="182"/>
        <v>0</v>
      </c>
      <c r="BM405" s="9">
        <f t="shared" si="182"/>
        <v>0</v>
      </c>
      <c r="BN405" s="9">
        <f t="shared" si="182"/>
        <v>0</v>
      </c>
      <c r="BO405" s="9">
        <f t="shared" si="182"/>
        <v>0</v>
      </c>
      <c r="BP405" s="69">
        <f t="shared" si="182"/>
        <v>0</v>
      </c>
      <c r="BQ405" s="9">
        <f t="shared" si="182"/>
        <v>0</v>
      </c>
      <c r="BR405" s="9">
        <f t="shared" si="182"/>
        <v>0</v>
      </c>
      <c r="BS405" s="9">
        <f t="shared" si="182"/>
        <v>0</v>
      </c>
      <c r="BT405" s="9">
        <f t="shared" si="180"/>
        <v>0</v>
      </c>
      <c r="BU405" s="9">
        <f t="shared" si="180"/>
        <v>0</v>
      </c>
      <c r="BV405" s="9">
        <f t="shared" si="180"/>
        <v>0</v>
      </c>
      <c r="BW405" s="9">
        <f t="shared" si="180"/>
        <v>0</v>
      </c>
      <c r="BX405" s="9">
        <f t="shared" si="180"/>
        <v>0</v>
      </c>
      <c r="BY405" s="9">
        <f t="shared" si="180"/>
        <v>0</v>
      </c>
      <c r="BZ405" s="9">
        <f t="shared" si="180"/>
        <v>0</v>
      </c>
      <c r="CA405" s="9">
        <f t="shared" si="180"/>
        <v>0</v>
      </c>
      <c r="CB405" s="69">
        <f t="shared" si="180"/>
        <v>0</v>
      </c>
      <c r="CC405" s="9">
        <f t="shared" si="180"/>
        <v>0</v>
      </c>
      <c r="CD405" s="9">
        <f t="shared" si="180"/>
        <v>0</v>
      </c>
      <c r="CE405" s="9">
        <f t="shared" si="180"/>
        <v>0</v>
      </c>
      <c r="CF405" s="9">
        <f t="shared" si="180"/>
        <v>0</v>
      </c>
      <c r="CG405" s="9">
        <f t="shared" si="180"/>
        <v>0</v>
      </c>
      <c r="CH405" s="9">
        <f t="shared" si="180"/>
        <v>0</v>
      </c>
      <c r="CI405" s="9">
        <f t="shared" si="180"/>
        <v>0</v>
      </c>
      <c r="CJ405" s="9">
        <f t="shared" si="180"/>
        <v>0</v>
      </c>
      <c r="CK405" s="9">
        <f t="shared" si="180"/>
        <v>0</v>
      </c>
      <c r="CL405" s="9">
        <f t="shared" si="180"/>
        <v>0</v>
      </c>
      <c r="CM405" s="9">
        <f t="shared" si="180"/>
        <v>0</v>
      </c>
      <c r="CN405" s="69">
        <f t="shared" si="180"/>
        <v>0</v>
      </c>
      <c r="CO405" s="9">
        <f t="shared" si="180"/>
        <v>0</v>
      </c>
      <c r="CP405" s="9">
        <f t="shared" si="180"/>
        <v>0</v>
      </c>
      <c r="CQ405" s="9">
        <f t="shared" si="180"/>
        <v>0</v>
      </c>
      <c r="CR405" s="9">
        <f t="shared" si="180"/>
        <v>0</v>
      </c>
      <c r="CS405" s="9">
        <f t="shared" si="180"/>
        <v>0</v>
      </c>
      <c r="CT405" s="9">
        <f t="shared" si="180"/>
        <v>0</v>
      </c>
      <c r="CU405" s="9">
        <f t="shared" si="180"/>
        <v>0</v>
      </c>
      <c r="CV405" s="9">
        <f t="shared" si="180"/>
        <v>0</v>
      </c>
      <c r="CW405" s="9">
        <f t="shared" si="180"/>
        <v>0</v>
      </c>
      <c r="CX405" s="9">
        <f t="shared" si="180"/>
        <v>0</v>
      </c>
      <c r="CY405" s="9">
        <f t="shared" ref="CY405:ED415" si="183">-$F405*CY559</f>
        <v>0</v>
      </c>
      <c r="CZ405" s="69">
        <f t="shared" si="183"/>
        <v>0</v>
      </c>
      <c r="DA405" s="9">
        <f t="shared" si="183"/>
        <v>0</v>
      </c>
      <c r="DB405" s="9">
        <f t="shared" si="183"/>
        <v>0</v>
      </c>
      <c r="DC405" s="9">
        <f t="shared" si="183"/>
        <v>0</v>
      </c>
      <c r="DD405" s="9">
        <f t="shared" si="183"/>
        <v>0</v>
      </c>
      <c r="DE405" s="9">
        <f t="shared" si="183"/>
        <v>0</v>
      </c>
      <c r="DF405" s="9">
        <f t="shared" si="183"/>
        <v>0</v>
      </c>
      <c r="DG405" s="9">
        <f t="shared" si="183"/>
        <v>0</v>
      </c>
      <c r="DH405" s="9">
        <f t="shared" si="183"/>
        <v>0</v>
      </c>
      <c r="DI405" s="9">
        <f t="shared" si="183"/>
        <v>0</v>
      </c>
      <c r="DJ405" s="9">
        <f t="shared" si="183"/>
        <v>0</v>
      </c>
      <c r="DK405" s="9">
        <f t="shared" si="183"/>
        <v>0</v>
      </c>
      <c r="DL405" s="69">
        <f t="shared" si="183"/>
        <v>0</v>
      </c>
      <c r="DM405" s="9">
        <f t="shared" si="183"/>
        <v>0</v>
      </c>
      <c r="DN405" s="9">
        <f t="shared" si="183"/>
        <v>0</v>
      </c>
      <c r="DO405" s="9">
        <f t="shared" si="183"/>
        <v>0</v>
      </c>
      <c r="DP405" s="9">
        <f t="shared" si="183"/>
        <v>0</v>
      </c>
      <c r="DQ405" s="9">
        <f t="shared" si="183"/>
        <v>0</v>
      </c>
      <c r="DR405" s="9">
        <f t="shared" si="183"/>
        <v>0</v>
      </c>
      <c r="DS405" s="9">
        <f t="shared" si="183"/>
        <v>0</v>
      </c>
      <c r="DT405" s="9">
        <f t="shared" si="183"/>
        <v>0</v>
      </c>
      <c r="DU405" s="9">
        <f t="shared" si="183"/>
        <v>0</v>
      </c>
      <c r="DV405" s="9">
        <f t="shared" si="183"/>
        <v>0</v>
      </c>
      <c r="DW405" s="9">
        <f t="shared" si="183"/>
        <v>0</v>
      </c>
      <c r="DX405" s="4"/>
      <c r="DY405" s="4"/>
      <c r="DZ405" s="4"/>
      <c r="EA405" s="4"/>
      <c r="EB405" s="4"/>
      <c r="EC405" s="4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  <c r="FS405" s="4"/>
      <c r="FT405" s="4"/>
      <c r="FU405" s="4"/>
      <c r="FV405" s="4"/>
      <c r="FW405" s="4"/>
      <c r="FX405" s="4"/>
      <c r="FY405" s="4"/>
      <c r="FZ405" s="4"/>
      <c r="GA405" s="4"/>
      <c r="GB405" s="4"/>
      <c r="GC405" s="4"/>
      <c r="GD405" s="4"/>
      <c r="GE405" s="4"/>
      <c r="GF405" s="4"/>
      <c r="GG405" s="4"/>
    </row>
    <row r="406" spans="1:189" ht="14" hidden="1" x14ac:dyDescent="0.35">
      <c r="A406" s="1"/>
      <c r="B406" s="43" t="str">
        <f>B99</f>
        <v/>
      </c>
      <c r="C406" s="2"/>
      <c r="D406" s="44">
        <f t="shared" si="171"/>
        <v>0</v>
      </c>
      <c r="E406" s="84" t="str">
        <f>"Recuperação Pis/Cofins "&amp;$E99</f>
        <v xml:space="preserve">Recuperação Pis/Cofins </v>
      </c>
      <c r="F406" s="67"/>
      <c r="G406" s="68"/>
      <c r="H406" s="9">
        <f t="shared" si="182"/>
        <v>0</v>
      </c>
      <c r="I406" s="9">
        <f t="shared" si="182"/>
        <v>0</v>
      </c>
      <c r="J406" s="9">
        <f t="shared" si="182"/>
        <v>0</v>
      </c>
      <c r="K406" s="9">
        <f t="shared" si="182"/>
        <v>0</v>
      </c>
      <c r="L406" s="9">
        <f t="shared" si="182"/>
        <v>0</v>
      </c>
      <c r="M406" s="9">
        <f t="shared" si="182"/>
        <v>0</v>
      </c>
      <c r="N406" s="9">
        <f t="shared" si="182"/>
        <v>0</v>
      </c>
      <c r="O406" s="9">
        <f t="shared" si="182"/>
        <v>0</v>
      </c>
      <c r="P406" s="9">
        <f t="shared" si="182"/>
        <v>0</v>
      </c>
      <c r="Q406" s="9">
        <f t="shared" si="182"/>
        <v>0</v>
      </c>
      <c r="R406" s="9">
        <f t="shared" si="182"/>
        <v>0</v>
      </c>
      <c r="S406" s="9">
        <f t="shared" si="182"/>
        <v>0</v>
      </c>
      <c r="T406" s="69">
        <f t="shared" si="182"/>
        <v>0</v>
      </c>
      <c r="U406" s="9">
        <f t="shared" si="182"/>
        <v>0</v>
      </c>
      <c r="V406" s="9">
        <f t="shared" si="182"/>
        <v>0</v>
      </c>
      <c r="W406" s="9">
        <f t="shared" si="182"/>
        <v>0</v>
      </c>
      <c r="X406" s="9">
        <f t="shared" si="182"/>
        <v>0</v>
      </c>
      <c r="Y406" s="9">
        <f t="shared" si="182"/>
        <v>0</v>
      </c>
      <c r="Z406" s="9">
        <f t="shared" si="182"/>
        <v>0</v>
      </c>
      <c r="AA406" s="9">
        <f t="shared" si="182"/>
        <v>0</v>
      </c>
      <c r="AB406" s="9">
        <f t="shared" si="182"/>
        <v>0</v>
      </c>
      <c r="AC406" s="9">
        <f t="shared" si="182"/>
        <v>0</v>
      </c>
      <c r="AD406" s="9">
        <f t="shared" si="182"/>
        <v>0</v>
      </c>
      <c r="AE406" s="9">
        <f t="shared" si="182"/>
        <v>0</v>
      </c>
      <c r="AF406" s="69">
        <f t="shared" si="182"/>
        <v>0</v>
      </c>
      <c r="AG406" s="9">
        <f t="shared" si="182"/>
        <v>0</v>
      </c>
      <c r="AH406" s="9">
        <f t="shared" si="182"/>
        <v>0</v>
      </c>
      <c r="AI406" s="9">
        <f t="shared" si="182"/>
        <v>0</v>
      </c>
      <c r="AJ406" s="9">
        <f t="shared" si="182"/>
        <v>0</v>
      </c>
      <c r="AK406" s="9">
        <f t="shared" si="182"/>
        <v>0</v>
      </c>
      <c r="AL406" s="9">
        <f t="shared" si="182"/>
        <v>0</v>
      </c>
      <c r="AM406" s="9">
        <f t="shared" si="182"/>
        <v>0</v>
      </c>
      <c r="AN406" s="9">
        <f t="shared" si="182"/>
        <v>0</v>
      </c>
      <c r="AO406" s="9">
        <f t="shared" si="182"/>
        <v>0</v>
      </c>
      <c r="AP406" s="9">
        <f t="shared" si="182"/>
        <v>0</v>
      </c>
      <c r="AQ406" s="9">
        <f t="shared" si="182"/>
        <v>0</v>
      </c>
      <c r="AR406" s="69">
        <f t="shared" si="182"/>
        <v>0</v>
      </c>
      <c r="AS406" s="9">
        <f t="shared" si="182"/>
        <v>0</v>
      </c>
      <c r="AT406" s="9">
        <f t="shared" si="182"/>
        <v>0</v>
      </c>
      <c r="AU406" s="9">
        <f t="shared" si="182"/>
        <v>0</v>
      </c>
      <c r="AV406" s="9">
        <f t="shared" si="182"/>
        <v>0</v>
      </c>
      <c r="AW406" s="9">
        <f t="shared" si="182"/>
        <v>0</v>
      </c>
      <c r="AX406" s="9">
        <f t="shared" si="182"/>
        <v>0</v>
      </c>
      <c r="AY406" s="9">
        <f t="shared" si="182"/>
        <v>0</v>
      </c>
      <c r="AZ406" s="9">
        <f t="shared" si="182"/>
        <v>0</v>
      </c>
      <c r="BA406" s="9">
        <f t="shared" si="182"/>
        <v>0</v>
      </c>
      <c r="BB406" s="9">
        <f t="shared" si="182"/>
        <v>0</v>
      </c>
      <c r="BC406" s="9">
        <f t="shared" si="182"/>
        <v>0</v>
      </c>
      <c r="BD406" s="69">
        <f t="shared" si="182"/>
        <v>0</v>
      </c>
      <c r="BE406" s="9">
        <f t="shared" si="182"/>
        <v>0</v>
      </c>
      <c r="BF406" s="9">
        <f t="shared" si="182"/>
        <v>0</v>
      </c>
      <c r="BG406" s="9">
        <f t="shared" si="182"/>
        <v>0</v>
      </c>
      <c r="BH406" s="9">
        <f t="shared" si="182"/>
        <v>0</v>
      </c>
      <c r="BI406" s="9">
        <f t="shared" si="182"/>
        <v>0</v>
      </c>
      <c r="BJ406" s="9">
        <f t="shared" si="182"/>
        <v>0</v>
      </c>
      <c r="BK406" s="9">
        <f t="shared" si="182"/>
        <v>0</v>
      </c>
      <c r="BL406" s="9">
        <f t="shared" si="182"/>
        <v>0</v>
      </c>
      <c r="BM406" s="9">
        <f t="shared" si="182"/>
        <v>0</v>
      </c>
      <c r="BN406" s="9">
        <f t="shared" si="182"/>
        <v>0</v>
      </c>
      <c r="BO406" s="9">
        <f t="shared" si="182"/>
        <v>0</v>
      </c>
      <c r="BP406" s="69">
        <f t="shared" si="182"/>
        <v>0</v>
      </c>
      <c r="BQ406" s="9">
        <f t="shared" si="182"/>
        <v>0</v>
      </c>
      <c r="BR406" s="9">
        <f t="shared" si="182"/>
        <v>0</v>
      </c>
      <c r="BS406" s="9">
        <f t="shared" ref="BS406:CY413" si="184">-$F406*BS560</f>
        <v>0</v>
      </c>
      <c r="BT406" s="9">
        <f t="shared" si="184"/>
        <v>0</v>
      </c>
      <c r="BU406" s="9">
        <f t="shared" si="184"/>
        <v>0</v>
      </c>
      <c r="BV406" s="9">
        <f t="shared" si="184"/>
        <v>0</v>
      </c>
      <c r="BW406" s="9">
        <f t="shared" si="184"/>
        <v>0</v>
      </c>
      <c r="BX406" s="9">
        <f t="shared" si="184"/>
        <v>0</v>
      </c>
      <c r="BY406" s="9">
        <f t="shared" si="184"/>
        <v>0</v>
      </c>
      <c r="BZ406" s="9">
        <f t="shared" si="184"/>
        <v>0</v>
      </c>
      <c r="CA406" s="9">
        <f t="shared" si="184"/>
        <v>0</v>
      </c>
      <c r="CB406" s="69">
        <f t="shared" si="184"/>
        <v>0</v>
      </c>
      <c r="CC406" s="9">
        <f t="shared" si="184"/>
        <v>0</v>
      </c>
      <c r="CD406" s="9">
        <f t="shared" si="184"/>
        <v>0</v>
      </c>
      <c r="CE406" s="9">
        <f t="shared" si="184"/>
        <v>0</v>
      </c>
      <c r="CF406" s="9">
        <f t="shared" si="184"/>
        <v>0</v>
      </c>
      <c r="CG406" s="9">
        <f t="shared" si="184"/>
        <v>0</v>
      </c>
      <c r="CH406" s="9">
        <f t="shared" si="184"/>
        <v>0</v>
      </c>
      <c r="CI406" s="9">
        <f t="shared" si="184"/>
        <v>0</v>
      </c>
      <c r="CJ406" s="9">
        <f t="shared" si="184"/>
        <v>0</v>
      </c>
      <c r="CK406" s="9">
        <f t="shared" si="184"/>
        <v>0</v>
      </c>
      <c r="CL406" s="9">
        <f t="shared" si="184"/>
        <v>0</v>
      </c>
      <c r="CM406" s="9">
        <f t="shared" si="184"/>
        <v>0</v>
      </c>
      <c r="CN406" s="69">
        <f t="shared" si="184"/>
        <v>0</v>
      </c>
      <c r="CO406" s="9">
        <f t="shared" si="184"/>
        <v>0</v>
      </c>
      <c r="CP406" s="9">
        <f t="shared" si="184"/>
        <v>0</v>
      </c>
      <c r="CQ406" s="9">
        <f t="shared" si="184"/>
        <v>0</v>
      </c>
      <c r="CR406" s="9">
        <f t="shared" si="184"/>
        <v>0</v>
      </c>
      <c r="CS406" s="9">
        <f t="shared" si="184"/>
        <v>0</v>
      </c>
      <c r="CT406" s="9">
        <f t="shared" si="184"/>
        <v>0</v>
      </c>
      <c r="CU406" s="9">
        <f t="shared" si="184"/>
        <v>0</v>
      </c>
      <c r="CV406" s="9">
        <f t="shared" si="184"/>
        <v>0</v>
      </c>
      <c r="CW406" s="9">
        <f t="shared" si="184"/>
        <v>0</v>
      </c>
      <c r="CX406" s="9">
        <f t="shared" si="184"/>
        <v>0</v>
      </c>
      <c r="CY406" s="9">
        <f t="shared" si="184"/>
        <v>0</v>
      </c>
      <c r="CZ406" s="69">
        <f t="shared" si="183"/>
        <v>0</v>
      </c>
      <c r="DA406" s="9">
        <f t="shared" si="183"/>
        <v>0</v>
      </c>
      <c r="DB406" s="9">
        <f t="shared" si="183"/>
        <v>0</v>
      </c>
      <c r="DC406" s="9">
        <f t="shared" si="183"/>
        <v>0</v>
      </c>
      <c r="DD406" s="9">
        <f t="shared" si="183"/>
        <v>0</v>
      </c>
      <c r="DE406" s="9">
        <f t="shared" si="183"/>
        <v>0</v>
      </c>
      <c r="DF406" s="9">
        <f t="shared" si="183"/>
        <v>0</v>
      </c>
      <c r="DG406" s="9">
        <f t="shared" si="183"/>
        <v>0</v>
      </c>
      <c r="DH406" s="9">
        <f t="shared" si="183"/>
        <v>0</v>
      </c>
      <c r="DI406" s="9">
        <f t="shared" si="183"/>
        <v>0</v>
      </c>
      <c r="DJ406" s="9">
        <f t="shared" si="183"/>
        <v>0</v>
      </c>
      <c r="DK406" s="9">
        <f t="shared" si="183"/>
        <v>0</v>
      </c>
      <c r="DL406" s="69">
        <f t="shared" si="183"/>
        <v>0</v>
      </c>
      <c r="DM406" s="9">
        <f t="shared" si="183"/>
        <v>0</v>
      </c>
      <c r="DN406" s="9">
        <f t="shared" si="183"/>
        <v>0</v>
      </c>
      <c r="DO406" s="9">
        <f t="shared" si="183"/>
        <v>0</v>
      </c>
      <c r="DP406" s="9">
        <f t="shared" si="183"/>
        <v>0</v>
      </c>
      <c r="DQ406" s="9">
        <f t="shared" si="183"/>
        <v>0</v>
      </c>
      <c r="DR406" s="9">
        <f t="shared" si="183"/>
        <v>0</v>
      </c>
      <c r="DS406" s="9">
        <f t="shared" si="183"/>
        <v>0</v>
      </c>
      <c r="DT406" s="9">
        <f t="shared" si="183"/>
        <v>0</v>
      </c>
      <c r="DU406" s="9">
        <f t="shared" si="183"/>
        <v>0</v>
      </c>
      <c r="DV406" s="9">
        <f t="shared" si="183"/>
        <v>0</v>
      </c>
      <c r="DW406" s="9">
        <f t="shared" si="183"/>
        <v>0</v>
      </c>
      <c r="DX406" s="4"/>
      <c r="DY406" s="4"/>
      <c r="DZ406" s="4"/>
      <c r="EA406" s="4"/>
      <c r="EB406" s="4"/>
      <c r="EC406" s="4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  <c r="FS406" s="4"/>
      <c r="FT406" s="4"/>
      <c r="FU406" s="4"/>
      <c r="FV406" s="4"/>
      <c r="FW406" s="4"/>
      <c r="FX406" s="4"/>
      <c r="FY406" s="4"/>
      <c r="FZ406" s="4"/>
      <c r="GA406" s="4"/>
      <c r="GB406" s="4"/>
      <c r="GC406" s="4"/>
      <c r="GD406" s="4"/>
      <c r="GE406" s="4"/>
      <c r="GF406" s="4"/>
      <c r="GG406" s="4"/>
    </row>
    <row r="407" spans="1:189" ht="14" hidden="1" x14ac:dyDescent="0.35">
      <c r="A407" s="1"/>
      <c r="B407" s="43" t="str">
        <f>B100</f>
        <v/>
      </c>
      <c r="C407" s="2"/>
      <c r="D407" s="44">
        <f t="shared" si="171"/>
        <v>0</v>
      </c>
      <c r="E407" s="84" t="str">
        <f>"Recuperação Pis/Cofins "&amp;$E100</f>
        <v xml:space="preserve">Recuperação Pis/Cofins </v>
      </c>
      <c r="F407" s="67"/>
      <c r="G407" s="68"/>
      <c r="H407" s="9">
        <f t="shared" ref="H407:BS410" si="185">-$F407*H561</f>
        <v>0</v>
      </c>
      <c r="I407" s="9">
        <f t="shared" si="185"/>
        <v>0</v>
      </c>
      <c r="J407" s="9">
        <f t="shared" si="185"/>
        <v>0</v>
      </c>
      <c r="K407" s="9">
        <f t="shared" si="185"/>
        <v>0</v>
      </c>
      <c r="L407" s="9">
        <f t="shared" si="185"/>
        <v>0</v>
      </c>
      <c r="M407" s="9">
        <f t="shared" si="185"/>
        <v>0</v>
      </c>
      <c r="N407" s="9">
        <f t="shared" si="185"/>
        <v>0</v>
      </c>
      <c r="O407" s="9">
        <f t="shared" si="185"/>
        <v>0</v>
      </c>
      <c r="P407" s="9">
        <f t="shared" si="185"/>
        <v>0</v>
      </c>
      <c r="Q407" s="9">
        <f t="shared" si="185"/>
        <v>0</v>
      </c>
      <c r="R407" s="9">
        <f t="shared" si="185"/>
        <v>0</v>
      </c>
      <c r="S407" s="9">
        <f t="shared" si="185"/>
        <v>0</v>
      </c>
      <c r="T407" s="69">
        <f t="shared" si="185"/>
        <v>0</v>
      </c>
      <c r="U407" s="9">
        <f t="shared" si="185"/>
        <v>0</v>
      </c>
      <c r="V407" s="9">
        <f t="shared" si="185"/>
        <v>0</v>
      </c>
      <c r="W407" s="9">
        <f t="shared" si="185"/>
        <v>0</v>
      </c>
      <c r="X407" s="9">
        <f t="shared" si="185"/>
        <v>0</v>
      </c>
      <c r="Y407" s="9">
        <f t="shared" si="185"/>
        <v>0</v>
      </c>
      <c r="Z407" s="9">
        <f t="shared" si="185"/>
        <v>0</v>
      </c>
      <c r="AA407" s="9">
        <f t="shared" si="185"/>
        <v>0</v>
      </c>
      <c r="AB407" s="9">
        <f t="shared" si="185"/>
        <v>0</v>
      </c>
      <c r="AC407" s="9">
        <f t="shared" si="185"/>
        <v>0</v>
      </c>
      <c r="AD407" s="9">
        <f t="shared" si="185"/>
        <v>0</v>
      </c>
      <c r="AE407" s="9">
        <f t="shared" si="185"/>
        <v>0</v>
      </c>
      <c r="AF407" s="69">
        <f t="shared" si="185"/>
        <v>0</v>
      </c>
      <c r="AG407" s="9">
        <f t="shared" si="185"/>
        <v>0</v>
      </c>
      <c r="AH407" s="9">
        <f t="shared" si="185"/>
        <v>0</v>
      </c>
      <c r="AI407" s="9">
        <f t="shared" si="185"/>
        <v>0</v>
      </c>
      <c r="AJ407" s="9">
        <f t="shared" si="185"/>
        <v>0</v>
      </c>
      <c r="AK407" s="9">
        <f t="shared" si="185"/>
        <v>0</v>
      </c>
      <c r="AL407" s="9">
        <f t="shared" si="185"/>
        <v>0</v>
      </c>
      <c r="AM407" s="9">
        <f t="shared" si="185"/>
        <v>0</v>
      </c>
      <c r="AN407" s="9">
        <f t="shared" si="185"/>
        <v>0</v>
      </c>
      <c r="AO407" s="9">
        <f t="shared" si="185"/>
        <v>0</v>
      </c>
      <c r="AP407" s="9">
        <f t="shared" si="185"/>
        <v>0</v>
      </c>
      <c r="AQ407" s="9">
        <f t="shared" si="185"/>
        <v>0</v>
      </c>
      <c r="AR407" s="69">
        <f t="shared" si="185"/>
        <v>0</v>
      </c>
      <c r="AS407" s="9">
        <f t="shared" si="185"/>
        <v>0</v>
      </c>
      <c r="AT407" s="9">
        <f t="shared" si="185"/>
        <v>0</v>
      </c>
      <c r="AU407" s="9">
        <f t="shared" si="185"/>
        <v>0</v>
      </c>
      <c r="AV407" s="9">
        <f t="shared" si="185"/>
        <v>0</v>
      </c>
      <c r="AW407" s="9">
        <f t="shared" si="185"/>
        <v>0</v>
      </c>
      <c r="AX407" s="9">
        <f t="shared" si="185"/>
        <v>0</v>
      </c>
      <c r="AY407" s="9">
        <f t="shared" si="185"/>
        <v>0</v>
      </c>
      <c r="AZ407" s="9">
        <f t="shared" si="185"/>
        <v>0</v>
      </c>
      <c r="BA407" s="9">
        <f t="shared" si="185"/>
        <v>0</v>
      </c>
      <c r="BB407" s="9">
        <f t="shared" si="185"/>
        <v>0</v>
      </c>
      <c r="BC407" s="9">
        <f t="shared" si="185"/>
        <v>0</v>
      </c>
      <c r="BD407" s="69">
        <f t="shared" si="185"/>
        <v>0</v>
      </c>
      <c r="BE407" s="9">
        <f t="shared" si="185"/>
        <v>0</v>
      </c>
      <c r="BF407" s="9">
        <f t="shared" si="185"/>
        <v>0</v>
      </c>
      <c r="BG407" s="9">
        <f t="shared" si="185"/>
        <v>0</v>
      </c>
      <c r="BH407" s="9">
        <f t="shared" si="185"/>
        <v>0</v>
      </c>
      <c r="BI407" s="9">
        <f t="shared" si="185"/>
        <v>0</v>
      </c>
      <c r="BJ407" s="9">
        <f t="shared" si="185"/>
        <v>0</v>
      </c>
      <c r="BK407" s="9">
        <f t="shared" si="185"/>
        <v>0</v>
      </c>
      <c r="BL407" s="9">
        <f t="shared" si="185"/>
        <v>0</v>
      </c>
      <c r="BM407" s="9">
        <f t="shared" si="185"/>
        <v>0</v>
      </c>
      <c r="BN407" s="9">
        <f t="shared" si="185"/>
        <v>0</v>
      </c>
      <c r="BO407" s="9">
        <f t="shared" si="185"/>
        <v>0</v>
      </c>
      <c r="BP407" s="69">
        <f t="shared" si="185"/>
        <v>0</v>
      </c>
      <c r="BQ407" s="9">
        <f t="shared" si="185"/>
        <v>0</v>
      </c>
      <c r="BR407" s="9">
        <f t="shared" si="185"/>
        <v>0</v>
      </c>
      <c r="BS407" s="9">
        <f t="shared" si="185"/>
        <v>0</v>
      </c>
      <c r="BT407" s="9">
        <f t="shared" si="184"/>
        <v>0</v>
      </c>
      <c r="BU407" s="9">
        <f t="shared" si="184"/>
        <v>0</v>
      </c>
      <c r="BV407" s="9">
        <f t="shared" si="184"/>
        <v>0</v>
      </c>
      <c r="BW407" s="9">
        <f t="shared" si="184"/>
        <v>0</v>
      </c>
      <c r="BX407" s="9">
        <f t="shared" si="184"/>
        <v>0</v>
      </c>
      <c r="BY407" s="9">
        <f t="shared" si="184"/>
        <v>0</v>
      </c>
      <c r="BZ407" s="9">
        <f t="shared" si="184"/>
        <v>0</v>
      </c>
      <c r="CA407" s="9">
        <f t="shared" si="184"/>
        <v>0</v>
      </c>
      <c r="CB407" s="69">
        <f t="shared" si="184"/>
        <v>0</v>
      </c>
      <c r="CC407" s="9">
        <f t="shared" si="184"/>
        <v>0</v>
      </c>
      <c r="CD407" s="9">
        <f t="shared" si="184"/>
        <v>0</v>
      </c>
      <c r="CE407" s="9">
        <f t="shared" si="184"/>
        <v>0</v>
      </c>
      <c r="CF407" s="9">
        <f t="shared" si="184"/>
        <v>0</v>
      </c>
      <c r="CG407" s="9">
        <f t="shared" si="184"/>
        <v>0</v>
      </c>
      <c r="CH407" s="9">
        <f t="shared" si="184"/>
        <v>0</v>
      </c>
      <c r="CI407" s="9">
        <f t="shared" si="184"/>
        <v>0</v>
      </c>
      <c r="CJ407" s="9">
        <f t="shared" si="184"/>
        <v>0</v>
      </c>
      <c r="CK407" s="9">
        <f t="shared" si="184"/>
        <v>0</v>
      </c>
      <c r="CL407" s="9">
        <f t="shared" si="184"/>
        <v>0</v>
      </c>
      <c r="CM407" s="9">
        <f t="shared" si="184"/>
        <v>0</v>
      </c>
      <c r="CN407" s="69">
        <f t="shared" si="184"/>
        <v>0</v>
      </c>
      <c r="CO407" s="9">
        <f t="shared" si="184"/>
        <v>0</v>
      </c>
      <c r="CP407" s="9">
        <f t="shared" si="184"/>
        <v>0</v>
      </c>
      <c r="CQ407" s="9">
        <f t="shared" si="184"/>
        <v>0</v>
      </c>
      <c r="CR407" s="9">
        <f t="shared" si="184"/>
        <v>0</v>
      </c>
      <c r="CS407" s="9">
        <f t="shared" si="184"/>
        <v>0</v>
      </c>
      <c r="CT407" s="9">
        <f t="shared" si="184"/>
        <v>0</v>
      </c>
      <c r="CU407" s="9">
        <f t="shared" si="184"/>
        <v>0</v>
      </c>
      <c r="CV407" s="9">
        <f t="shared" si="184"/>
        <v>0</v>
      </c>
      <c r="CW407" s="9">
        <f t="shared" si="184"/>
        <v>0</v>
      </c>
      <c r="CX407" s="9">
        <f t="shared" si="184"/>
        <v>0</v>
      </c>
      <c r="CY407" s="9">
        <f t="shared" si="184"/>
        <v>0</v>
      </c>
      <c r="CZ407" s="69">
        <f t="shared" si="183"/>
        <v>0</v>
      </c>
      <c r="DA407" s="9">
        <f t="shared" si="183"/>
        <v>0</v>
      </c>
      <c r="DB407" s="9">
        <f t="shared" si="183"/>
        <v>0</v>
      </c>
      <c r="DC407" s="9">
        <f t="shared" si="183"/>
        <v>0</v>
      </c>
      <c r="DD407" s="9">
        <f t="shared" si="183"/>
        <v>0</v>
      </c>
      <c r="DE407" s="9">
        <f t="shared" si="183"/>
        <v>0</v>
      </c>
      <c r="DF407" s="9">
        <f t="shared" si="183"/>
        <v>0</v>
      </c>
      <c r="DG407" s="9">
        <f t="shared" si="183"/>
        <v>0</v>
      </c>
      <c r="DH407" s="9">
        <f t="shared" si="183"/>
        <v>0</v>
      </c>
      <c r="DI407" s="9">
        <f t="shared" si="183"/>
        <v>0</v>
      </c>
      <c r="DJ407" s="9">
        <f t="shared" si="183"/>
        <v>0</v>
      </c>
      <c r="DK407" s="9">
        <f t="shared" si="183"/>
        <v>0</v>
      </c>
      <c r="DL407" s="69">
        <f t="shared" si="183"/>
        <v>0</v>
      </c>
      <c r="DM407" s="9">
        <f t="shared" si="183"/>
        <v>0</v>
      </c>
      <c r="DN407" s="9">
        <f t="shared" si="183"/>
        <v>0</v>
      </c>
      <c r="DO407" s="9">
        <f t="shared" si="183"/>
        <v>0</v>
      </c>
      <c r="DP407" s="9">
        <f t="shared" si="183"/>
        <v>0</v>
      </c>
      <c r="DQ407" s="9">
        <f t="shared" si="183"/>
        <v>0</v>
      </c>
      <c r="DR407" s="9">
        <f t="shared" si="183"/>
        <v>0</v>
      </c>
      <c r="DS407" s="9">
        <f t="shared" si="183"/>
        <v>0</v>
      </c>
      <c r="DT407" s="9">
        <f t="shared" si="183"/>
        <v>0</v>
      </c>
      <c r="DU407" s="9">
        <f t="shared" si="183"/>
        <v>0</v>
      </c>
      <c r="DV407" s="9">
        <f t="shared" si="183"/>
        <v>0</v>
      </c>
      <c r="DW407" s="9">
        <f t="shared" si="183"/>
        <v>0</v>
      </c>
      <c r="DX407" s="4"/>
      <c r="DY407" s="4"/>
      <c r="DZ407" s="4"/>
      <c r="EA407" s="4"/>
      <c r="EB407" s="4"/>
      <c r="EC407" s="4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  <c r="FS407" s="4"/>
      <c r="FT407" s="4"/>
      <c r="FU407" s="4"/>
      <c r="FV407" s="4"/>
      <c r="FW407" s="4"/>
      <c r="FX407" s="4"/>
      <c r="FY407" s="4"/>
      <c r="FZ407" s="4"/>
      <c r="GA407" s="4"/>
      <c r="GB407" s="4"/>
      <c r="GC407" s="4"/>
      <c r="GD407" s="4"/>
      <c r="GE407" s="4"/>
      <c r="GF407" s="4"/>
      <c r="GG407" s="4"/>
    </row>
    <row r="408" spans="1:189" ht="14" hidden="1" x14ac:dyDescent="0.35">
      <c r="A408" s="1"/>
      <c r="B408" s="43" t="str">
        <f>B101</f>
        <v/>
      </c>
      <c r="C408" s="2"/>
      <c r="D408" s="44">
        <f t="shared" si="171"/>
        <v>0</v>
      </c>
      <c r="E408" s="84" t="str">
        <f>"Recuperação Pis/Cofins "&amp;$E101</f>
        <v xml:space="preserve">Recuperação Pis/Cofins </v>
      </c>
      <c r="F408" s="67"/>
      <c r="G408" s="68"/>
      <c r="H408" s="9">
        <f t="shared" si="185"/>
        <v>0</v>
      </c>
      <c r="I408" s="9">
        <f t="shared" si="185"/>
        <v>0</v>
      </c>
      <c r="J408" s="9">
        <f t="shared" si="185"/>
        <v>0</v>
      </c>
      <c r="K408" s="9">
        <f t="shared" si="185"/>
        <v>0</v>
      </c>
      <c r="L408" s="9">
        <f t="shared" si="185"/>
        <v>0</v>
      </c>
      <c r="M408" s="9">
        <f t="shared" si="185"/>
        <v>0</v>
      </c>
      <c r="N408" s="9">
        <f t="shared" si="185"/>
        <v>0</v>
      </c>
      <c r="O408" s="9">
        <f t="shared" si="185"/>
        <v>0</v>
      </c>
      <c r="P408" s="9">
        <f t="shared" si="185"/>
        <v>0</v>
      </c>
      <c r="Q408" s="9">
        <f t="shared" si="185"/>
        <v>0</v>
      </c>
      <c r="R408" s="9">
        <f t="shared" si="185"/>
        <v>0</v>
      </c>
      <c r="S408" s="9">
        <f t="shared" si="185"/>
        <v>0</v>
      </c>
      <c r="T408" s="69">
        <f t="shared" si="185"/>
        <v>0</v>
      </c>
      <c r="U408" s="9">
        <f t="shared" si="185"/>
        <v>0</v>
      </c>
      <c r="V408" s="9">
        <f t="shared" si="185"/>
        <v>0</v>
      </c>
      <c r="W408" s="9">
        <f t="shared" si="185"/>
        <v>0</v>
      </c>
      <c r="X408" s="9">
        <f t="shared" si="185"/>
        <v>0</v>
      </c>
      <c r="Y408" s="9">
        <f t="shared" si="185"/>
        <v>0</v>
      </c>
      <c r="Z408" s="9">
        <f t="shared" si="185"/>
        <v>0</v>
      </c>
      <c r="AA408" s="9">
        <f t="shared" si="185"/>
        <v>0</v>
      </c>
      <c r="AB408" s="9">
        <f t="shared" si="185"/>
        <v>0</v>
      </c>
      <c r="AC408" s="9">
        <f t="shared" si="185"/>
        <v>0</v>
      </c>
      <c r="AD408" s="9">
        <f t="shared" si="185"/>
        <v>0</v>
      </c>
      <c r="AE408" s="9">
        <f t="shared" si="185"/>
        <v>0</v>
      </c>
      <c r="AF408" s="69">
        <f t="shared" si="185"/>
        <v>0</v>
      </c>
      <c r="AG408" s="9">
        <f t="shared" si="185"/>
        <v>0</v>
      </c>
      <c r="AH408" s="9">
        <f t="shared" si="185"/>
        <v>0</v>
      </c>
      <c r="AI408" s="9">
        <f t="shared" si="185"/>
        <v>0</v>
      </c>
      <c r="AJ408" s="9">
        <f t="shared" si="185"/>
        <v>0</v>
      </c>
      <c r="AK408" s="9">
        <f t="shared" si="185"/>
        <v>0</v>
      </c>
      <c r="AL408" s="9">
        <f t="shared" si="185"/>
        <v>0</v>
      </c>
      <c r="AM408" s="9">
        <f t="shared" si="185"/>
        <v>0</v>
      </c>
      <c r="AN408" s="9">
        <f t="shared" si="185"/>
        <v>0</v>
      </c>
      <c r="AO408" s="9">
        <f t="shared" si="185"/>
        <v>0</v>
      </c>
      <c r="AP408" s="9">
        <f t="shared" si="185"/>
        <v>0</v>
      </c>
      <c r="AQ408" s="9">
        <f t="shared" si="185"/>
        <v>0</v>
      </c>
      <c r="AR408" s="69">
        <f t="shared" si="185"/>
        <v>0</v>
      </c>
      <c r="AS408" s="9">
        <f t="shared" si="185"/>
        <v>0</v>
      </c>
      <c r="AT408" s="9">
        <f t="shared" si="185"/>
        <v>0</v>
      </c>
      <c r="AU408" s="9">
        <f t="shared" si="185"/>
        <v>0</v>
      </c>
      <c r="AV408" s="9">
        <f t="shared" si="185"/>
        <v>0</v>
      </c>
      <c r="AW408" s="9">
        <f t="shared" si="185"/>
        <v>0</v>
      </c>
      <c r="AX408" s="9">
        <f t="shared" si="185"/>
        <v>0</v>
      </c>
      <c r="AY408" s="9">
        <f t="shared" si="185"/>
        <v>0</v>
      </c>
      <c r="AZ408" s="9">
        <f t="shared" si="185"/>
        <v>0</v>
      </c>
      <c r="BA408" s="9">
        <f t="shared" si="185"/>
        <v>0</v>
      </c>
      <c r="BB408" s="9">
        <f t="shared" si="185"/>
        <v>0</v>
      </c>
      <c r="BC408" s="9">
        <f t="shared" si="185"/>
        <v>0</v>
      </c>
      <c r="BD408" s="69">
        <f t="shared" si="185"/>
        <v>0</v>
      </c>
      <c r="BE408" s="9">
        <f t="shared" si="185"/>
        <v>0</v>
      </c>
      <c r="BF408" s="9">
        <f t="shared" si="185"/>
        <v>0</v>
      </c>
      <c r="BG408" s="9">
        <f t="shared" si="185"/>
        <v>0</v>
      </c>
      <c r="BH408" s="9">
        <f t="shared" si="185"/>
        <v>0</v>
      </c>
      <c r="BI408" s="9">
        <f t="shared" si="185"/>
        <v>0</v>
      </c>
      <c r="BJ408" s="9">
        <f t="shared" si="185"/>
        <v>0</v>
      </c>
      <c r="BK408" s="9">
        <f t="shared" si="185"/>
        <v>0</v>
      </c>
      <c r="BL408" s="9">
        <f t="shared" si="185"/>
        <v>0</v>
      </c>
      <c r="BM408" s="9">
        <f t="shared" si="185"/>
        <v>0</v>
      </c>
      <c r="BN408" s="9">
        <f t="shared" si="185"/>
        <v>0</v>
      </c>
      <c r="BO408" s="9">
        <f t="shared" si="185"/>
        <v>0</v>
      </c>
      <c r="BP408" s="69">
        <f t="shared" si="185"/>
        <v>0</v>
      </c>
      <c r="BQ408" s="9">
        <f t="shared" si="185"/>
        <v>0</v>
      </c>
      <c r="BR408" s="9">
        <f t="shared" si="185"/>
        <v>0</v>
      </c>
      <c r="BS408" s="9">
        <f t="shared" si="185"/>
        <v>0</v>
      </c>
      <c r="BT408" s="9">
        <f t="shared" si="184"/>
        <v>0</v>
      </c>
      <c r="BU408" s="9">
        <f t="shared" si="184"/>
        <v>0</v>
      </c>
      <c r="BV408" s="9">
        <f t="shared" si="184"/>
        <v>0</v>
      </c>
      <c r="BW408" s="9">
        <f t="shared" si="184"/>
        <v>0</v>
      </c>
      <c r="BX408" s="9">
        <f t="shared" si="184"/>
        <v>0</v>
      </c>
      <c r="BY408" s="9">
        <f t="shared" si="184"/>
        <v>0</v>
      </c>
      <c r="BZ408" s="9">
        <f t="shared" si="184"/>
        <v>0</v>
      </c>
      <c r="CA408" s="9">
        <f t="shared" si="184"/>
        <v>0</v>
      </c>
      <c r="CB408" s="69">
        <f t="shared" si="184"/>
        <v>0</v>
      </c>
      <c r="CC408" s="9">
        <f t="shared" si="184"/>
        <v>0</v>
      </c>
      <c r="CD408" s="9">
        <f t="shared" si="184"/>
        <v>0</v>
      </c>
      <c r="CE408" s="9">
        <f t="shared" si="184"/>
        <v>0</v>
      </c>
      <c r="CF408" s="9">
        <f t="shared" si="184"/>
        <v>0</v>
      </c>
      <c r="CG408" s="9">
        <f t="shared" si="184"/>
        <v>0</v>
      </c>
      <c r="CH408" s="9">
        <f t="shared" si="184"/>
        <v>0</v>
      </c>
      <c r="CI408" s="9">
        <f t="shared" si="184"/>
        <v>0</v>
      </c>
      <c r="CJ408" s="9">
        <f t="shared" si="184"/>
        <v>0</v>
      </c>
      <c r="CK408" s="9">
        <f t="shared" si="184"/>
        <v>0</v>
      </c>
      <c r="CL408" s="9">
        <f t="shared" si="184"/>
        <v>0</v>
      </c>
      <c r="CM408" s="9">
        <f t="shared" si="184"/>
        <v>0</v>
      </c>
      <c r="CN408" s="69">
        <f t="shared" si="184"/>
        <v>0</v>
      </c>
      <c r="CO408" s="9">
        <f t="shared" si="184"/>
        <v>0</v>
      </c>
      <c r="CP408" s="9">
        <f t="shared" si="184"/>
        <v>0</v>
      </c>
      <c r="CQ408" s="9">
        <f t="shared" si="184"/>
        <v>0</v>
      </c>
      <c r="CR408" s="9">
        <f t="shared" si="184"/>
        <v>0</v>
      </c>
      <c r="CS408" s="9">
        <f t="shared" si="184"/>
        <v>0</v>
      </c>
      <c r="CT408" s="9">
        <f t="shared" si="184"/>
        <v>0</v>
      </c>
      <c r="CU408" s="9">
        <f t="shared" si="184"/>
        <v>0</v>
      </c>
      <c r="CV408" s="9">
        <f t="shared" si="184"/>
        <v>0</v>
      </c>
      <c r="CW408" s="9">
        <f t="shared" si="184"/>
        <v>0</v>
      </c>
      <c r="CX408" s="9">
        <f t="shared" si="184"/>
        <v>0</v>
      </c>
      <c r="CY408" s="9">
        <f t="shared" si="184"/>
        <v>0</v>
      </c>
      <c r="CZ408" s="69">
        <f t="shared" si="183"/>
        <v>0</v>
      </c>
      <c r="DA408" s="9">
        <f t="shared" si="183"/>
        <v>0</v>
      </c>
      <c r="DB408" s="9">
        <f t="shared" si="183"/>
        <v>0</v>
      </c>
      <c r="DC408" s="9">
        <f t="shared" si="183"/>
        <v>0</v>
      </c>
      <c r="DD408" s="9">
        <f t="shared" si="183"/>
        <v>0</v>
      </c>
      <c r="DE408" s="9">
        <f t="shared" si="183"/>
        <v>0</v>
      </c>
      <c r="DF408" s="9">
        <f t="shared" si="183"/>
        <v>0</v>
      </c>
      <c r="DG408" s="9">
        <f t="shared" si="183"/>
        <v>0</v>
      </c>
      <c r="DH408" s="9">
        <f t="shared" si="183"/>
        <v>0</v>
      </c>
      <c r="DI408" s="9">
        <f t="shared" si="183"/>
        <v>0</v>
      </c>
      <c r="DJ408" s="9">
        <f t="shared" si="183"/>
        <v>0</v>
      </c>
      <c r="DK408" s="9">
        <f t="shared" si="183"/>
        <v>0</v>
      </c>
      <c r="DL408" s="69">
        <f t="shared" si="183"/>
        <v>0</v>
      </c>
      <c r="DM408" s="9">
        <f t="shared" si="183"/>
        <v>0</v>
      </c>
      <c r="DN408" s="9">
        <f t="shared" si="183"/>
        <v>0</v>
      </c>
      <c r="DO408" s="9">
        <f t="shared" si="183"/>
        <v>0</v>
      </c>
      <c r="DP408" s="9">
        <f t="shared" si="183"/>
        <v>0</v>
      </c>
      <c r="DQ408" s="9">
        <f t="shared" si="183"/>
        <v>0</v>
      </c>
      <c r="DR408" s="9">
        <f t="shared" si="183"/>
        <v>0</v>
      </c>
      <c r="DS408" s="9">
        <f t="shared" si="183"/>
        <v>0</v>
      </c>
      <c r="DT408" s="9">
        <f t="shared" si="183"/>
        <v>0</v>
      </c>
      <c r="DU408" s="9">
        <f t="shared" si="183"/>
        <v>0</v>
      </c>
      <c r="DV408" s="9">
        <f t="shared" si="183"/>
        <v>0</v>
      </c>
      <c r="DW408" s="9">
        <f t="shared" si="183"/>
        <v>0</v>
      </c>
      <c r="DX408" s="4"/>
      <c r="DY408" s="4"/>
      <c r="DZ408" s="4"/>
      <c r="EA408" s="4"/>
      <c r="EB408" s="4"/>
      <c r="EC408" s="4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  <c r="FS408" s="4"/>
      <c r="FT408" s="4"/>
      <c r="FU408" s="4"/>
      <c r="FV408" s="4"/>
      <c r="FW408" s="4"/>
      <c r="FX408" s="4"/>
      <c r="FY408" s="4"/>
      <c r="FZ408" s="4"/>
      <c r="GA408" s="4"/>
      <c r="GB408" s="4"/>
      <c r="GC408" s="4"/>
      <c r="GD408" s="4"/>
      <c r="GE408" s="4"/>
      <c r="GF408" s="4"/>
      <c r="GG408" s="4"/>
    </row>
    <row r="409" spans="1:189" ht="14" hidden="1" x14ac:dyDescent="0.35">
      <c r="A409" s="1"/>
      <c r="B409" s="43" t="str">
        <f>B102</f>
        <v/>
      </c>
      <c r="C409" s="2"/>
      <c r="D409" s="44">
        <f t="shared" si="171"/>
        <v>0</v>
      </c>
      <c r="E409" s="84" t="str">
        <f>"Recuperação Pis/Cofins "&amp;$E102</f>
        <v xml:space="preserve">Recuperação Pis/Cofins </v>
      </c>
      <c r="F409" s="67"/>
      <c r="G409" s="68"/>
      <c r="H409" s="9">
        <f t="shared" si="185"/>
        <v>0</v>
      </c>
      <c r="I409" s="9">
        <f t="shared" si="185"/>
        <v>0</v>
      </c>
      <c r="J409" s="9">
        <f t="shared" si="185"/>
        <v>0</v>
      </c>
      <c r="K409" s="9">
        <f t="shared" si="185"/>
        <v>0</v>
      </c>
      <c r="L409" s="9">
        <f t="shared" si="185"/>
        <v>0</v>
      </c>
      <c r="M409" s="9">
        <f t="shared" si="185"/>
        <v>0</v>
      </c>
      <c r="N409" s="9">
        <f t="shared" si="185"/>
        <v>0</v>
      </c>
      <c r="O409" s="9">
        <f t="shared" si="185"/>
        <v>0</v>
      </c>
      <c r="P409" s="9">
        <f t="shared" si="185"/>
        <v>0</v>
      </c>
      <c r="Q409" s="9">
        <f t="shared" si="185"/>
        <v>0</v>
      </c>
      <c r="R409" s="9">
        <f t="shared" si="185"/>
        <v>0</v>
      </c>
      <c r="S409" s="9">
        <f t="shared" si="185"/>
        <v>0</v>
      </c>
      <c r="T409" s="69">
        <f t="shared" si="185"/>
        <v>0</v>
      </c>
      <c r="U409" s="9">
        <f t="shared" si="185"/>
        <v>0</v>
      </c>
      <c r="V409" s="9">
        <f t="shared" si="185"/>
        <v>0</v>
      </c>
      <c r="W409" s="9">
        <f t="shared" si="185"/>
        <v>0</v>
      </c>
      <c r="X409" s="9">
        <f t="shared" si="185"/>
        <v>0</v>
      </c>
      <c r="Y409" s="9">
        <f t="shared" si="185"/>
        <v>0</v>
      </c>
      <c r="Z409" s="9">
        <f t="shared" si="185"/>
        <v>0</v>
      </c>
      <c r="AA409" s="9">
        <f t="shared" si="185"/>
        <v>0</v>
      </c>
      <c r="AB409" s="9">
        <f t="shared" si="185"/>
        <v>0</v>
      </c>
      <c r="AC409" s="9">
        <f t="shared" si="185"/>
        <v>0</v>
      </c>
      <c r="AD409" s="9">
        <f t="shared" si="185"/>
        <v>0</v>
      </c>
      <c r="AE409" s="9">
        <f t="shared" si="185"/>
        <v>0</v>
      </c>
      <c r="AF409" s="69">
        <f t="shared" si="185"/>
        <v>0</v>
      </c>
      <c r="AG409" s="9">
        <f t="shared" si="185"/>
        <v>0</v>
      </c>
      <c r="AH409" s="9">
        <f t="shared" si="185"/>
        <v>0</v>
      </c>
      <c r="AI409" s="9">
        <f t="shared" si="185"/>
        <v>0</v>
      </c>
      <c r="AJ409" s="9">
        <f t="shared" si="185"/>
        <v>0</v>
      </c>
      <c r="AK409" s="9">
        <f t="shared" si="185"/>
        <v>0</v>
      </c>
      <c r="AL409" s="9">
        <f t="shared" si="185"/>
        <v>0</v>
      </c>
      <c r="AM409" s="9">
        <f t="shared" si="185"/>
        <v>0</v>
      </c>
      <c r="AN409" s="9">
        <f t="shared" si="185"/>
        <v>0</v>
      </c>
      <c r="AO409" s="9">
        <f t="shared" si="185"/>
        <v>0</v>
      </c>
      <c r="AP409" s="9">
        <f t="shared" si="185"/>
        <v>0</v>
      </c>
      <c r="AQ409" s="9">
        <f t="shared" si="185"/>
        <v>0</v>
      </c>
      <c r="AR409" s="69">
        <f t="shared" si="185"/>
        <v>0</v>
      </c>
      <c r="AS409" s="9">
        <f t="shared" si="185"/>
        <v>0</v>
      </c>
      <c r="AT409" s="9">
        <f t="shared" si="185"/>
        <v>0</v>
      </c>
      <c r="AU409" s="9">
        <f t="shared" si="185"/>
        <v>0</v>
      </c>
      <c r="AV409" s="9">
        <f t="shared" si="185"/>
        <v>0</v>
      </c>
      <c r="AW409" s="9">
        <f t="shared" si="185"/>
        <v>0</v>
      </c>
      <c r="AX409" s="9">
        <f t="shared" si="185"/>
        <v>0</v>
      </c>
      <c r="AY409" s="9">
        <f t="shared" si="185"/>
        <v>0</v>
      </c>
      <c r="AZ409" s="9">
        <f t="shared" si="185"/>
        <v>0</v>
      </c>
      <c r="BA409" s="9">
        <f t="shared" si="185"/>
        <v>0</v>
      </c>
      <c r="BB409" s="9">
        <f t="shared" si="185"/>
        <v>0</v>
      </c>
      <c r="BC409" s="9">
        <f t="shared" si="185"/>
        <v>0</v>
      </c>
      <c r="BD409" s="69">
        <f t="shared" si="185"/>
        <v>0</v>
      </c>
      <c r="BE409" s="9">
        <f t="shared" si="185"/>
        <v>0</v>
      </c>
      <c r="BF409" s="9">
        <f t="shared" si="185"/>
        <v>0</v>
      </c>
      <c r="BG409" s="9">
        <f t="shared" si="185"/>
        <v>0</v>
      </c>
      <c r="BH409" s="9">
        <f t="shared" si="185"/>
        <v>0</v>
      </c>
      <c r="BI409" s="9">
        <f t="shared" si="185"/>
        <v>0</v>
      </c>
      <c r="BJ409" s="9">
        <f t="shared" si="185"/>
        <v>0</v>
      </c>
      <c r="BK409" s="9">
        <f t="shared" si="185"/>
        <v>0</v>
      </c>
      <c r="BL409" s="9">
        <f t="shared" si="185"/>
        <v>0</v>
      </c>
      <c r="BM409" s="9">
        <f t="shared" si="185"/>
        <v>0</v>
      </c>
      <c r="BN409" s="9">
        <f t="shared" si="185"/>
        <v>0</v>
      </c>
      <c r="BO409" s="9">
        <f t="shared" si="185"/>
        <v>0</v>
      </c>
      <c r="BP409" s="69">
        <f t="shared" si="185"/>
        <v>0</v>
      </c>
      <c r="BQ409" s="9">
        <f t="shared" si="185"/>
        <v>0</v>
      </c>
      <c r="BR409" s="9">
        <f t="shared" si="185"/>
        <v>0</v>
      </c>
      <c r="BS409" s="9">
        <f t="shared" si="185"/>
        <v>0</v>
      </c>
      <c r="BT409" s="9">
        <f t="shared" si="184"/>
        <v>0</v>
      </c>
      <c r="BU409" s="9">
        <f t="shared" si="184"/>
        <v>0</v>
      </c>
      <c r="BV409" s="9">
        <f t="shared" si="184"/>
        <v>0</v>
      </c>
      <c r="BW409" s="9">
        <f t="shared" si="184"/>
        <v>0</v>
      </c>
      <c r="BX409" s="9">
        <f t="shared" si="184"/>
        <v>0</v>
      </c>
      <c r="BY409" s="9">
        <f t="shared" si="184"/>
        <v>0</v>
      </c>
      <c r="BZ409" s="9">
        <f t="shared" si="184"/>
        <v>0</v>
      </c>
      <c r="CA409" s="9">
        <f t="shared" si="184"/>
        <v>0</v>
      </c>
      <c r="CB409" s="69">
        <f t="shared" si="184"/>
        <v>0</v>
      </c>
      <c r="CC409" s="9">
        <f t="shared" si="184"/>
        <v>0</v>
      </c>
      <c r="CD409" s="9">
        <f t="shared" si="184"/>
        <v>0</v>
      </c>
      <c r="CE409" s="9">
        <f t="shared" si="184"/>
        <v>0</v>
      </c>
      <c r="CF409" s="9">
        <f t="shared" si="184"/>
        <v>0</v>
      </c>
      <c r="CG409" s="9">
        <f t="shared" si="184"/>
        <v>0</v>
      </c>
      <c r="CH409" s="9">
        <f t="shared" si="184"/>
        <v>0</v>
      </c>
      <c r="CI409" s="9">
        <f t="shared" si="184"/>
        <v>0</v>
      </c>
      <c r="CJ409" s="9">
        <f t="shared" si="184"/>
        <v>0</v>
      </c>
      <c r="CK409" s="9">
        <f t="shared" si="184"/>
        <v>0</v>
      </c>
      <c r="CL409" s="9">
        <f t="shared" si="184"/>
        <v>0</v>
      </c>
      <c r="CM409" s="9">
        <f t="shared" si="184"/>
        <v>0</v>
      </c>
      <c r="CN409" s="69">
        <f t="shared" si="184"/>
        <v>0</v>
      </c>
      <c r="CO409" s="9">
        <f t="shared" si="184"/>
        <v>0</v>
      </c>
      <c r="CP409" s="9">
        <f t="shared" si="184"/>
        <v>0</v>
      </c>
      <c r="CQ409" s="9">
        <f t="shared" si="184"/>
        <v>0</v>
      </c>
      <c r="CR409" s="9">
        <f t="shared" si="184"/>
        <v>0</v>
      </c>
      <c r="CS409" s="9">
        <f t="shared" si="184"/>
        <v>0</v>
      </c>
      <c r="CT409" s="9">
        <f t="shared" si="184"/>
        <v>0</v>
      </c>
      <c r="CU409" s="9">
        <f t="shared" si="184"/>
        <v>0</v>
      </c>
      <c r="CV409" s="9">
        <f t="shared" si="184"/>
        <v>0</v>
      </c>
      <c r="CW409" s="9">
        <f t="shared" si="184"/>
        <v>0</v>
      </c>
      <c r="CX409" s="9">
        <f t="shared" si="184"/>
        <v>0</v>
      </c>
      <c r="CY409" s="9">
        <f t="shared" si="184"/>
        <v>0</v>
      </c>
      <c r="CZ409" s="69">
        <f t="shared" si="183"/>
        <v>0</v>
      </c>
      <c r="DA409" s="9">
        <f t="shared" si="183"/>
        <v>0</v>
      </c>
      <c r="DB409" s="9">
        <f t="shared" si="183"/>
        <v>0</v>
      </c>
      <c r="DC409" s="9">
        <f t="shared" si="183"/>
        <v>0</v>
      </c>
      <c r="DD409" s="9">
        <f t="shared" si="183"/>
        <v>0</v>
      </c>
      <c r="DE409" s="9">
        <f t="shared" si="183"/>
        <v>0</v>
      </c>
      <c r="DF409" s="9">
        <f t="shared" si="183"/>
        <v>0</v>
      </c>
      <c r="DG409" s="9">
        <f t="shared" si="183"/>
        <v>0</v>
      </c>
      <c r="DH409" s="9">
        <f t="shared" si="183"/>
        <v>0</v>
      </c>
      <c r="DI409" s="9">
        <f t="shared" si="183"/>
        <v>0</v>
      </c>
      <c r="DJ409" s="9">
        <f t="shared" si="183"/>
        <v>0</v>
      </c>
      <c r="DK409" s="9">
        <f t="shared" si="183"/>
        <v>0</v>
      </c>
      <c r="DL409" s="69">
        <f t="shared" si="183"/>
        <v>0</v>
      </c>
      <c r="DM409" s="9">
        <f t="shared" si="183"/>
        <v>0</v>
      </c>
      <c r="DN409" s="9">
        <f t="shared" si="183"/>
        <v>0</v>
      </c>
      <c r="DO409" s="9">
        <f t="shared" si="183"/>
        <v>0</v>
      </c>
      <c r="DP409" s="9">
        <f t="shared" si="183"/>
        <v>0</v>
      </c>
      <c r="DQ409" s="9">
        <f t="shared" si="183"/>
        <v>0</v>
      </c>
      <c r="DR409" s="9">
        <f t="shared" si="183"/>
        <v>0</v>
      </c>
      <c r="DS409" s="9">
        <f t="shared" si="183"/>
        <v>0</v>
      </c>
      <c r="DT409" s="9">
        <f t="shared" si="183"/>
        <v>0</v>
      </c>
      <c r="DU409" s="9">
        <f t="shared" si="183"/>
        <v>0</v>
      </c>
      <c r="DV409" s="9">
        <f t="shared" si="183"/>
        <v>0</v>
      </c>
      <c r="DW409" s="9">
        <f t="shared" si="183"/>
        <v>0</v>
      </c>
      <c r="DX409" s="4"/>
      <c r="DY409" s="4"/>
      <c r="DZ409" s="4"/>
      <c r="EA409" s="4"/>
      <c r="EB409" s="4"/>
      <c r="EC409" s="4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  <c r="FS409" s="4"/>
      <c r="FT409" s="4"/>
      <c r="FU409" s="4"/>
      <c r="FV409" s="4"/>
      <c r="FW409" s="4"/>
      <c r="FX409" s="4"/>
      <c r="FY409" s="4"/>
      <c r="FZ409" s="4"/>
      <c r="GA409" s="4"/>
      <c r="GB409" s="4"/>
      <c r="GC409" s="4"/>
      <c r="GD409" s="4"/>
      <c r="GE409" s="4"/>
      <c r="GF409" s="4"/>
      <c r="GG409" s="4"/>
    </row>
    <row r="410" spans="1:189" ht="14" hidden="1" x14ac:dyDescent="0.35">
      <c r="A410" s="1"/>
      <c r="B410" s="43" t="str">
        <f>B103</f>
        <v/>
      </c>
      <c r="C410" s="2"/>
      <c r="D410" s="44">
        <f t="shared" si="171"/>
        <v>0</v>
      </c>
      <c r="E410" s="84" t="str">
        <f>"Recuperação Pis/Cofins "&amp;$E103</f>
        <v xml:space="preserve">Recuperação Pis/Cofins </v>
      </c>
      <c r="F410" s="67"/>
      <c r="G410" s="68"/>
      <c r="H410" s="9">
        <f t="shared" si="185"/>
        <v>0</v>
      </c>
      <c r="I410" s="9">
        <f t="shared" si="185"/>
        <v>0</v>
      </c>
      <c r="J410" s="9">
        <f t="shared" si="185"/>
        <v>0</v>
      </c>
      <c r="K410" s="9">
        <f t="shared" si="185"/>
        <v>0</v>
      </c>
      <c r="L410" s="9">
        <f t="shared" si="185"/>
        <v>0</v>
      </c>
      <c r="M410" s="9">
        <f t="shared" si="185"/>
        <v>0</v>
      </c>
      <c r="N410" s="9">
        <f t="shared" si="185"/>
        <v>0</v>
      </c>
      <c r="O410" s="9">
        <f t="shared" si="185"/>
        <v>0</v>
      </c>
      <c r="P410" s="9">
        <f t="shared" si="185"/>
        <v>0</v>
      </c>
      <c r="Q410" s="9">
        <f t="shared" si="185"/>
        <v>0</v>
      </c>
      <c r="R410" s="9">
        <f t="shared" si="185"/>
        <v>0</v>
      </c>
      <c r="S410" s="9">
        <f t="shared" si="185"/>
        <v>0</v>
      </c>
      <c r="T410" s="69">
        <f t="shared" si="185"/>
        <v>0</v>
      </c>
      <c r="U410" s="9">
        <f t="shared" si="185"/>
        <v>0</v>
      </c>
      <c r="V410" s="9">
        <f t="shared" si="185"/>
        <v>0</v>
      </c>
      <c r="W410" s="9">
        <f t="shared" si="185"/>
        <v>0</v>
      </c>
      <c r="X410" s="9">
        <f t="shared" si="185"/>
        <v>0</v>
      </c>
      <c r="Y410" s="9">
        <f t="shared" si="185"/>
        <v>0</v>
      </c>
      <c r="Z410" s="9">
        <f t="shared" si="185"/>
        <v>0</v>
      </c>
      <c r="AA410" s="9">
        <f t="shared" si="185"/>
        <v>0</v>
      </c>
      <c r="AB410" s="9">
        <f t="shared" si="185"/>
        <v>0</v>
      </c>
      <c r="AC410" s="9">
        <f t="shared" si="185"/>
        <v>0</v>
      </c>
      <c r="AD410" s="9">
        <f t="shared" si="185"/>
        <v>0</v>
      </c>
      <c r="AE410" s="9">
        <f t="shared" si="185"/>
        <v>0</v>
      </c>
      <c r="AF410" s="69">
        <f t="shared" si="185"/>
        <v>0</v>
      </c>
      <c r="AG410" s="9">
        <f t="shared" si="185"/>
        <v>0</v>
      </c>
      <c r="AH410" s="9">
        <f t="shared" si="185"/>
        <v>0</v>
      </c>
      <c r="AI410" s="9">
        <f t="shared" si="185"/>
        <v>0</v>
      </c>
      <c r="AJ410" s="9">
        <f t="shared" si="185"/>
        <v>0</v>
      </c>
      <c r="AK410" s="9">
        <f t="shared" si="185"/>
        <v>0</v>
      </c>
      <c r="AL410" s="9">
        <f t="shared" si="185"/>
        <v>0</v>
      </c>
      <c r="AM410" s="9">
        <f t="shared" si="185"/>
        <v>0</v>
      </c>
      <c r="AN410" s="9">
        <f t="shared" si="185"/>
        <v>0</v>
      </c>
      <c r="AO410" s="9">
        <f t="shared" si="185"/>
        <v>0</v>
      </c>
      <c r="AP410" s="9">
        <f t="shared" si="185"/>
        <v>0</v>
      </c>
      <c r="AQ410" s="9">
        <f t="shared" si="185"/>
        <v>0</v>
      </c>
      <c r="AR410" s="69">
        <f t="shared" si="185"/>
        <v>0</v>
      </c>
      <c r="AS410" s="9">
        <f t="shared" si="185"/>
        <v>0</v>
      </c>
      <c r="AT410" s="9">
        <f t="shared" si="185"/>
        <v>0</v>
      </c>
      <c r="AU410" s="9">
        <f t="shared" si="185"/>
        <v>0</v>
      </c>
      <c r="AV410" s="9">
        <f t="shared" si="185"/>
        <v>0</v>
      </c>
      <c r="AW410" s="9">
        <f t="shared" si="185"/>
        <v>0</v>
      </c>
      <c r="AX410" s="9">
        <f t="shared" si="185"/>
        <v>0</v>
      </c>
      <c r="AY410" s="9">
        <f t="shared" si="185"/>
        <v>0</v>
      </c>
      <c r="AZ410" s="9">
        <f t="shared" si="185"/>
        <v>0</v>
      </c>
      <c r="BA410" s="9">
        <f t="shared" si="185"/>
        <v>0</v>
      </c>
      <c r="BB410" s="9">
        <f t="shared" si="185"/>
        <v>0</v>
      </c>
      <c r="BC410" s="9">
        <f t="shared" si="185"/>
        <v>0</v>
      </c>
      <c r="BD410" s="69">
        <f t="shared" si="185"/>
        <v>0</v>
      </c>
      <c r="BE410" s="9">
        <f t="shared" si="185"/>
        <v>0</v>
      </c>
      <c r="BF410" s="9">
        <f t="shared" si="185"/>
        <v>0</v>
      </c>
      <c r="BG410" s="9">
        <f t="shared" si="185"/>
        <v>0</v>
      </c>
      <c r="BH410" s="9">
        <f t="shared" si="185"/>
        <v>0</v>
      </c>
      <c r="BI410" s="9">
        <f t="shared" si="185"/>
        <v>0</v>
      </c>
      <c r="BJ410" s="9">
        <f t="shared" si="185"/>
        <v>0</v>
      </c>
      <c r="BK410" s="9">
        <f t="shared" si="185"/>
        <v>0</v>
      </c>
      <c r="BL410" s="9">
        <f t="shared" si="185"/>
        <v>0</v>
      </c>
      <c r="BM410" s="9">
        <f t="shared" si="185"/>
        <v>0</v>
      </c>
      <c r="BN410" s="9">
        <f t="shared" si="185"/>
        <v>0</v>
      </c>
      <c r="BO410" s="9">
        <f t="shared" si="185"/>
        <v>0</v>
      </c>
      <c r="BP410" s="69">
        <f t="shared" si="185"/>
        <v>0</v>
      </c>
      <c r="BQ410" s="9">
        <f t="shared" si="185"/>
        <v>0</v>
      </c>
      <c r="BR410" s="9">
        <f t="shared" si="185"/>
        <v>0</v>
      </c>
      <c r="BS410" s="9">
        <f t="shared" ref="BS410:CX410" si="186">-$F410*BS564</f>
        <v>0</v>
      </c>
      <c r="BT410" s="9">
        <f t="shared" si="184"/>
        <v>0</v>
      </c>
      <c r="BU410" s="9">
        <f t="shared" si="184"/>
        <v>0</v>
      </c>
      <c r="BV410" s="9">
        <f t="shared" si="184"/>
        <v>0</v>
      </c>
      <c r="BW410" s="9">
        <f t="shared" si="184"/>
        <v>0</v>
      </c>
      <c r="BX410" s="9">
        <f t="shared" si="184"/>
        <v>0</v>
      </c>
      <c r="BY410" s="9">
        <f t="shared" si="184"/>
        <v>0</v>
      </c>
      <c r="BZ410" s="9">
        <f t="shared" si="184"/>
        <v>0</v>
      </c>
      <c r="CA410" s="9">
        <f t="shared" si="184"/>
        <v>0</v>
      </c>
      <c r="CB410" s="69">
        <f t="shared" si="184"/>
        <v>0</v>
      </c>
      <c r="CC410" s="9">
        <f t="shared" si="184"/>
        <v>0</v>
      </c>
      <c r="CD410" s="9">
        <f t="shared" si="184"/>
        <v>0</v>
      </c>
      <c r="CE410" s="9">
        <f t="shared" si="184"/>
        <v>0</v>
      </c>
      <c r="CF410" s="9">
        <f t="shared" si="184"/>
        <v>0</v>
      </c>
      <c r="CG410" s="9">
        <f t="shared" si="184"/>
        <v>0</v>
      </c>
      <c r="CH410" s="9">
        <f t="shared" si="184"/>
        <v>0</v>
      </c>
      <c r="CI410" s="9">
        <f t="shared" si="184"/>
        <v>0</v>
      </c>
      <c r="CJ410" s="9">
        <f t="shared" si="184"/>
        <v>0</v>
      </c>
      <c r="CK410" s="9">
        <f t="shared" si="184"/>
        <v>0</v>
      </c>
      <c r="CL410" s="9">
        <f t="shared" si="184"/>
        <v>0</v>
      </c>
      <c r="CM410" s="9">
        <f t="shared" si="184"/>
        <v>0</v>
      </c>
      <c r="CN410" s="69">
        <f t="shared" si="184"/>
        <v>0</v>
      </c>
      <c r="CO410" s="9">
        <f t="shared" si="184"/>
        <v>0</v>
      </c>
      <c r="CP410" s="9">
        <f t="shared" si="184"/>
        <v>0</v>
      </c>
      <c r="CQ410" s="9">
        <f t="shared" si="184"/>
        <v>0</v>
      </c>
      <c r="CR410" s="9">
        <f t="shared" si="184"/>
        <v>0</v>
      </c>
      <c r="CS410" s="9">
        <f t="shared" si="184"/>
        <v>0</v>
      </c>
      <c r="CT410" s="9">
        <f t="shared" si="184"/>
        <v>0</v>
      </c>
      <c r="CU410" s="9">
        <f t="shared" si="184"/>
        <v>0</v>
      </c>
      <c r="CV410" s="9">
        <f t="shared" si="184"/>
        <v>0</v>
      </c>
      <c r="CW410" s="9">
        <f t="shared" si="184"/>
        <v>0</v>
      </c>
      <c r="CX410" s="9">
        <f t="shared" si="184"/>
        <v>0</v>
      </c>
      <c r="CY410" s="9">
        <f t="shared" si="184"/>
        <v>0</v>
      </c>
      <c r="CZ410" s="69">
        <f t="shared" si="183"/>
        <v>0</v>
      </c>
      <c r="DA410" s="9">
        <f t="shared" si="183"/>
        <v>0</v>
      </c>
      <c r="DB410" s="9">
        <f t="shared" si="183"/>
        <v>0</v>
      </c>
      <c r="DC410" s="9">
        <f t="shared" si="183"/>
        <v>0</v>
      </c>
      <c r="DD410" s="9">
        <f t="shared" si="183"/>
        <v>0</v>
      </c>
      <c r="DE410" s="9">
        <f t="shared" si="183"/>
        <v>0</v>
      </c>
      <c r="DF410" s="9">
        <f t="shared" si="183"/>
        <v>0</v>
      </c>
      <c r="DG410" s="9">
        <f t="shared" si="183"/>
        <v>0</v>
      </c>
      <c r="DH410" s="9">
        <f t="shared" si="183"/>
        <v>0</v>
      </c>
      <c r="DI410" s="9">
        <f t="shared" si="183"/>
        <v>0</v>
      </c>
      <c r="DJ410" s="9">
        <f t="shared" si="183"/>
        <v>0</v>
      </c>
      <c r="DK410" s="9">
        <f t="shared" si="183"/>
        <v>0</v>
      </c>
      <c r="DL410" s="69">
        <f t="shared" si="183"/>
        <v>0</v>
      </c>
      <c r="DM410" s="9">
        <f t="shared" si="183"/>
        <v>0</v>
      </c>
      <c r="DN410" s="9">
        <f t="shared" si="183"/>
        <v>0</v>
      </c>
      <c r="DO410" s="9">
        <f t="shared" si="183"/>
        <v>0</v>
      </c>
      <c r="DP410" s="9">
        <f t="shared" si="183"/>
        <v>0</v>
      </c>
      <c r="DQ410" s="9">
        <f t="shared" si="183"/>
        <v>0</v>
      </c>
      <c r="DR410" s="9">
        <f t="shared" si="183"/>
        <v>0</v>
      </c>
      <c r="DS410" s="9">
        <f t="shared" si="183"/>
        <v>0</v>
      </c>
      <c r="DT410" s="9">
        <f t="shared" si="183"/>
        <v>0</v>
      </c>
      <c r="DU410" s="9">
        <f t="shared" si="183"/>
        <v>0</v>
      </c>
      <c r="DV410" s="9">
        <f t="shared" si="183"/>
        <v>0</v>
      </c>
      <c r="DW410" s="9">
        <f t="shared" si="183"/>
        <v>0</v>
      </c>
      <c r="DX410" s="4"/>
      <c r="DY410" s="4"/>
      <c r="DZ410" s="4"/>
      <c r="EA410" s="4"/>
      <c r="EB410" s="4"/>
      <c r="EC410" s="4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  <c r="FS410" s="4"/>
      <c r="FT410" s="4"/>
      <c r="FU410" s="4"/>
      <c r="FV410" s="4"/>
      <c r="FW410" s="4"/>
      <c r="FX410" s="4"/>
      <c r="FY410" s="4"/>
      <c r="FZ410" s="4"/>
      <c r="GA410" s="4"/>
      <c r="GB410" s="4"/>
      <c r="GC410" s="4"/>
      <c r="GD410" s="4"/>
      <c r="GE410" s="4"/>
      <c r="GF410" s="4"/>
      <c r="GG410" s="4"/>
    </row>
    <row r="411" spans="1:189" ht="14" hidden="1" x14ac:dyDescent="0.35">
      <c r="A411" s="1"/>
      <c r="B411" s="43" t="str">
        <f>B104</f>
        <v/>
      </c>
      <c r="C411" s="2"/>
      <c r="D411" s="44">
        <f t="shared" si="171"/>
        <v>0</v>
      </c>
      <c r="E411" s="84" t="str">
        <f>"Recuperação Pis/Cofins "&amp;$E104</f>
        <v xml:space="preserve">Recuperação Pis/Cofins </v>
      </c>
      <c r="F411" s="67"/>
      <c r="G411" s="68"/>
      <c r="H411" s="9">
        <f t="shared" ref="H411:BS414" si="187">-$F411*H565</f>
        <v>0</v>
      </c>
      <c r="I411" s="9">
        <f t="shared" si="187"/>
        <v>0</v>
      </c>
      <c r="J411" s="9">
        <f t="shared" si="187"/>
        <v>0</v>
      </c>
      <c r="K411" s="9">
        <f t="shared" si="187"/>
        <v>0</v>
      </c>
      <c r="L411" s="9">
        <f t="shared" si="187"/>
        <v>0</v>
      </c>
      <c r="M411" s="9">
        <f t="shared" si="187"/>
        <v>0</v>
      </c>
      <c r="N411" s="9">
        <f t="shared" si="187"/>
        <v>0</v>
      </c>
      <c r="O411" s="9">
        <f t="shared" si="187"/>
        <v>0</v>
      </c>
      <c r="P411" s="9">
        <f t="shared" si="187"/>
        <v>0</v>
      </c>
      <c r="Q411" s="9">
        <f t="shared" si="187"/>
        <v>0</v>
      </c>
      <c r="R411" s="9">
        <f t="shared" si="187"/>
        <v>0</v>
      </c>
      <c r="S411" s="9">
        <f t="shared" si="187"/>
        <v>0</v>
      </c>
      <c r="T411" s="69">
        <f t="shared" si="187"/>
        <v>0</v>
      </c>
      <c r="U411" s="9">
        <f t="shared" si="187"/>
        <v>0</v>
      </c>
      <c r="V411" s="9">
        <f t="shared" si="187"/>
        <v>0</v>
      </c>
      <c r="W411" s="9">
        <f t="shared" si="187"/>
        <v>0</v>
      </c>
      <c r="X411" s="9">
        <f t="shared" si="187"/>
        <v>0</v>
      </c>
      <c r="Y411" s="9">
        <f t="shared" si="187"/>
        <v>0</v>
      </c>
      <c r="Z411" s="9">
        <f t="shared" si="187"/>
        <v>0</v>
      </c>
      <c r="AA411" s="9">
        <f t="shared" si="187"/>
        <v>0</v>
      </c>
      <c r="AB411" s="9">
        <f t="shared" si="187"/>
        <v>0</v>
      </c>
      <c r="AC411" s="9">
        <f t="shared" si="187"/>
        <v>0</v>
      </c>
      <c r="AD411" s="9">
        <f t="shared" si="187"/>
        <v>0</v>
      </c>
      <c r="AE411" s="9">
        <f t="shared" si="187"/>
        <v>0</v>
      </c>
      <c r="AF411" s="69">
        <f t="shared" si="187"/>
        <v>0</v>
      </c>
      <c r="AG411" s="9">
        <f t="shared" si="187"/>
        <v>0</v>
      </c>
      <c r="AH411" s="9">
        <f t="shared" si="187"/>
        <v>0</v>
      </c>
      <c r="AI411" s="9">
        <f t="shared" si="187"/>
        <v>0</v>
      </c>
      <c r="AJ411" s="9">
        <f t="shared" si="187"/>
        <v>0</v>
      </c>
      <c r="AK411" s="9">
        <f t="shared" si="187"/>
        <v>0</v>
      </c>
      <c r="AL411" s="9">
        <f t="shared" si="187"/>
        <v>0</v>
      </c>
      <c r="AM411" s="9">
        <f t="shared" si="187"/>
        <v>0</v>
      </c>
      <c r="AN411" s="9">
        <f t="shared" si="187"/>
        <v>0</v>
      </c>
      <c r="AO411" s="9">
        <f t="shared" si="187"/>
        <v>0</v>
      </c>
      <c r="AP411" s="9">
        <f t="shared" si="187"/>
        <v>0</v>
      </c>
      <c r="AQ411" s="9">
        <f t="shared" si="187"/>
        <v>0</v>
      </c>
      <c r="AR411" s="69">
        <f t="shared" si="187"/>
        <v>0</v>
      </c>
      <c r="AS411" s="9">
        <f t="shared" si="187"/>
        <v>0</v>
      </c>
      <c r="AT411" s="9">
        <f t="shared" si="187"/>
        <v>0</v>
      </c>
      <c r="AU411" s="9">
        <f t="shared" si="187"/>
        <v>0</v>
      </c>
      <c r="AV411" s="9">
        <f t="shared" si="187"/>
        <v>0</v>
      </c>
      <c r="AW411" s="9">
        <f t="shared" si="187"/>
        <v>0</v>
      </c>
      <c r="AX411" s="9">
        <f t="shared" si="187"/>
        <v>0</v>
      </c>
      <c r="AY411" s="9">
        <f t="shared" si="187"/>
        <v>0</v>
      </c>
      <c r="AZ411" s="9">
        <f t="shared" si="187"/>
        <v>0</v>
      </c>
      <c r="BA411" s="9">
        <f t="shared" si="187"/>
        <v>0</v>
      </c>
      <c r="BB411" s="9">
        <f t="shared" si="187"/>
        <v>0</v>
      </c>
      <c r="BC411" s="9">
        <f t="shared" si="187"/>
        <v>0</v>
      </c>
      <c r="BD411" s="69">
        <f t="shared" si="187"/>
        <v>0</v>
      </c>
      <c r="BE411" s="9">
        <f t="shared" si="187"/>
        <v>0</v>
      </c>
      <c r="BF411" s="9">
        <f t="shared" si="187"/>
        <v>0</v>
      </c>
      <c r="BG411" s="9">
        <f t="shared" si="187"/>
        <v>0</v>
      </c>
      <c r="BH411" s="9">
        <f t="shared" si="187"/>
        <v>0</v>
      </c>
      <c r="BI411" s="9">
        <f t="shared" si="187"/>
        <v>0</v>
      </c>
      <c r="BJ411" s="9">
        <f t="shared" si="187"/>
        <v>0</v>
      </c>
      <c r="BK411" s="9">
        <f t="shared" si="187"/>
        <v>0</v>
      </c>
      <c r="BL411" s="9">
        <f t="shared" si="187"/>
        <v>0</v>
      </c>
      <c r="BM411" s="9">
        <f t="shared" si="187"/>
        <v>0</v>
      </c>
      <c r="BN411" s="9">
        <f t="shared" si="187"/>
        <v>0</v>
      </c>
      <c r="BO411" s="9">
        <f t="shared" si="187"/>
        <v>0</v>
      </c>
      <c r="BP411" s="69">
        <f t="shared" si="187"/>
        <v>0</v>
      </c>
      <c r="BQ411" s="9">
        <f t="shared" si="187"/>
        <v>0</v>
      </c>
      <c r="BR411" s="9">
        <f t="shared" si="187"/>
        <v>0</v>
      </c>
      <c r="BS411" s="9">
        <f t="shared" si="187"/>
        <v>0</v>
      </c>
      <c r="BT411" s="9">
        <f t="shared" si="184"/>
        <v>0</v>
      </c>
      <c r="BU411" s="9">
        <f t="shared" si="184"/>
        <v>0</v>
      </c>
      <c r="BV411" s="9">
        <f t="shared" si="184"/>
        <v>0</v>
      </c>
      <c r="BW411" s="9">
        <f t="shared" si="184"/>
        <v>0</v>
      </c>
      <c r="BX411" s="9">
        <f t="shared" si="184"/>
        <v>0</v>
      </c>
      <c r="BY411" s="9">
        <f t="shared" si="184"/>
        <v>0</v>
      </c>
      <c r="BZ411" s="9">
        <f t="shared" si="184"/>
        <v>0</v>
      </c>
      <c r="CA411" s="9">
        <f t="shared" si="184"/>
        <v>0</v>
      </c>
      <c r="CB411" s="69">
        <f t="shared" si="184"/>
        <v>0</v>
      </c>
      <c r="CC411" s="9">
        <f t="shared" si="184"/>
        <v>0</v>
      </c>
      <c r="CD411" s="9">
        <f t="shared" si="184"/>
        <v>0</v>
      </c>
      <c r="CE411" s="9">
        <f t="shared" si="184"/>
        <v>0</v>
      </c>
      <c r="CF411" s="9">
        <f t="shared" si="184"/>
        <v>0</v>
      </c>
      <c r="CG411" s="9">
        <f t="shared" si="184"/>
        <v>0</v>
      </c>
      <c r="CH411" s="9">
        <f t="shared" si="184"/>
        <v>0</v>
      </c>
      <c r="CI411" s="9">
        <f t="shared" si="184"/>
        <v>0</v>
      </c>
      <c r="CJ411" s="9">
        <f t="shared" si="184"/>
        <v>0</v>
      </c>
      <c r="CK411" s="9">
        <f t="shared" si="184"/>
        <v>0</v>
      </c>
      <c r="CL411" s="9">
        <f t="shared" si="184"/>
        <v>0</v>
      </c>
      <c r="CM411" s="9">
        <f t="shared" si="184"/>
        <v>0</v>
      </c>
      <c r="CN411" s="69">
        <f t="shared" si="184"/>
        <v>0</v>
      </c>
      <c r="CO411" s="9">
        <f t="shared" si="184"/>
        <v>0</v>
      </c>
      <c r="CP411" s="9">
        <f t="shared" si="184"/>
        <v>0</v>
      </c>
      <c r="CQ411" s="9">
        <f t="shared" si="184"/>
        <v>0</v>
      </c>
      <c r="CR411" s="9">
        <f t="shared" si="184"/>
        <v>0</v>
      </c>
      <c r="CS411" s="9">
        <f t="shared" si="184"/>
        <v>0</v>
      </c>
      <c r="CT411" s="9">
        <f t="shared" si="184"/>
        <v>0</v>
      </c>
      <c r="CU411" s="9">
        <f t="shared" si="184"/>
        <v>0</v>
      </c>
      <c r="CV411" s="9">
        <f t="shared" si="184"/>
        <v>0</v>
      </c>
      <c r="CW411" s="9">
        <f t="shared" si="184"/>
        <v>0</v>
      </c>
      <c r="CX411" s="9">
        <f t="shared" si="184"/>
        <v>0</v>
      </c>
      <c r="CY411" s="9">
        <f t="shared" si="184"/>
        <v>0</v>
      </c>
      <c r="CZ411" s="69">
        <f t="shared" si="183"/>
        <v>0</v>
      </c>
      <c r="DA411" s="9">
        <f t="shared" si="183"/>
        <v>0</v>
      </c>
      <c r="DB411" s="9">
        <f t="shared" si="183"/>
        <v>0</v>
      </c>
      <c r="DC411" s="9">
        <f t="shared" si="183"/>
        <v>0</v>
      </c>
      <c r="DD411" s="9">
        <f t="shared" si="183"/>
        <v>0</v>
      </c>
      <c r="DE411" s="9">
        <f t="shared" si="183"/>
        <v>0</v>
      </c>
      <c r="DF411" s="9">
        <f t="shared" si="183"/>
        <v>0</v>
      </c>
      <c r="DG411" s="9">
        <f t="shared" si="183"/>
        <v>0</v>
      </c>
      <c r="DH411" s="9">
        <f t="shared" si="183"/>
        <v>0</v>
      </c>
      <c r="DI411" s="9">
        <f t="shared" si="183"/>
        <v>0</v>
      </c>
      <c r="DJ411" s="9">
        <f t="shared" si="183"/>
        <v>0</v>
      </c>
      <c r="DK411" s="9">
        <f t="shared" si="183"/>
        <v>0</v>
      </c>
      <c r="DL411" s="69">
        <f t="shared" si="183"/>
        <v>0</v>
      </c>
      <c r="DM411" s="9">
        <f t="shared" si="183"/>
        <v>0</v>
      </c>
      <c r="DN411" s="9">
        <f t="shared" si="183"/>
        <v>0</v>
      </c>
      <c r="DO411" s="9">
        <f t="shared" si="183"/>
        <v>0</v>
      </c>
      <c r="DP411" s="9">
        <f t="shared" si="183"/>
        <v>0</v>
      </c>
      <c r="DQ411" s="9">
        <f t="shared" si="183"/>
        <v>0</v>
      </c>
      <c r="DR411" s="9">
        <f t="shared" si="183"/>
        <v>0</v>
      </c>
      <c r="DS411" s="9">
        <f t="shared" si="183"/>
        <v>0</v>
      </c>
      <c r="DT411" s="9">
        <f t="shared" si="183"/>
        <v>0</v>
      </c>
      <c r="DU411" s="9">
        <f t="shared" si="183"/>
        <v>0</v>
      </c>
      <c r="DV411" s="9">
        <f t="shared" si="183"/>
        <v>0</v>
      </c>
      <c r="DW411" s="9">
        <f t="shared" si="183"/>
        <v>0</v>
      </c>
      <c r="DX411" s="4"/>
      <c r="DY411" s="4"/>
      <c r="DZ411" s="4"/>
      <c r="EA411" s="4"/>
      <c r="EB411" s="4"/>
      <c r="EC411" s="4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  <c r="FS411" s="4"/>
      <c r="FT411" s="4"/>
      <c r="FU411" s="4"/>
      <c r="FV411" s="4"/>
      <c r="FW411" s="4"/>
      <c r="FX411" s="4"/>
      <c r="FY411" s="4"/>
      <c r="FZ411" s="4"/>
      <c r="GA411" s="4"/>
      <c r="GB411" s="4"/>
      <c r="GC411" s="4"/>
      <c r="GD411" s="4"/>
      <c r="GE411" s="4"/>
      <c r="GF411" s="4"/>
      <c r="GG411" s="4"/>
    </row>
    <row r="412" spans="1:189" ht="14" hidden="1" x14ac:dyDescent="0.35">
      <c r="A412" s="1"/>
      <c r="B412" s="43" t="str">
        <f>B105</f>
        <v/>
      </c>
      <c r="C412" s="2"/>
      <c r="D412" s="44">
        <f t="shared" si="171"/>
        <v>0</v>
      </c>
      <c r="E412" s="84" t="str">
        <f>"Recuperação Pis/Cofins "&amp;$E105</f>
        <v xml:space="preserve">Recuperação Pis/Cofins </v>
      </c>
      <c r="F412" s="67"/>
      <c r="G412" s="68"/>
      <c r="H412" s="9">
        <f t="shared" si="187"/>
        <v>0</v>
      </c>
      <c r="I412" s="9">
        <f t="shared" si="187"/>
        <v>0</v>
      </c>
      <c r="J412" s="9">
        <f t="shared" si="187"/>
        <v>0</v>
      </c>
      <c r="K412" s="9">
        <f t="shared" si="187"/>
        <v>0</v>
      </c>
      <c r="L412" s="9">
        <f t="shared" si="187"/>
        <v>0</v>
      </c>
      <c r="M412" s="9">
        <f t="shared" si="187"/>
        <v>0</v>
      </c>
      <c r="N412" s="9">
        <f t="shared" si="187"/>
        <v>0</v>
      </c>
      <c r="O412" s="9">
        <f t="shared" si="187"/>
        <v>0</v>
      </c>
      <c r="P412" s="9">
        <f t="shared" si="187"/>
        <v>0</v>
      </c>
      <c r="Q412" s="9">
        <f t="shared" si="187"/>
        <v>0</v>
      </c>
      <c r="R412" s="9">
        <f t="shared" si="187"/>
        <v>0</v>
      </c>
      <c r="S412" s="9">
        <f t="shared" si="187"/>
        <v>0</v>
      </c>
      <c r="T412" s="69">
        <f t="shared" si="187"/>
        <v>0</v>
      </c>
      <c r="U412" s="9">
        <f t="shared" si="187"/>
        <v>0</v>
      </c>
      <c r="V412" s="9">
        <f t="shared" si="187"/>
        <v>0</v>
      </c>
      <c r="W412" s="9">
        <f t="shared" si="187"/>
        <v>0</v>
      </c>
      <c r="X412" s="9">
        <f t="shared" si="187"/>
        <v>0</v>
      </c>
      <c r="Y412" s="9">
        <f t="shared" si="187"/>
        <v>0</v>
      </c>
      <c r="Z412" s="9">
        <f t="shared" si="187"/>
        <v>0</v>
      </c>
      <c r="AA412" s="9">
        <f t="shared" si="187"/>
        <v>0</v>
      </c>
      <c r="AB412" s="9">
        <f t="shared" si="187"/>
        <v>0</v>
      </c>
      <c r="AC412" s="9">
        <f t="shared" si="187"/>
        <v>0</v>
      </c>
      <c r="AD412" s="9">
        <f t="shared" si="187"/>
        <v>0</v>
      </c>
      <c r="AE412" s="9">
        <f t="shared" si="187"/>
        <v>0</v>
      </c>
      <c r="AF412" s="69">
        <f t="shared" si="187"/>
        <v>0</v>
      </c>
      <c r="AG412" s="9">
        <f t="shared" si="187"/>
        <v>0</v>
      </c>
      <c r="AH412" s="9">
        <f t="shared" si="187"/>
        <v>0</v>
      </c>
      <c r="AI412" s="9">
        <f t="shared" si="187"/>
        <v>0</v>
      </c>
      <c r="AJ412" s="9">
        <f t="shared" si="187"/>
        <v>0</v>
      </c>
      <c r="AK412" s="9">
        <f t="shared" si="187"/>
        <v>0</v>
      </c>
      <c r="AL412" s="9">
        <f t="shared" si="187"/>
        <v>0</v>
      </c>
      <c r="AM412" s="9">
        <f t="shared" si="187"/>
        <v>0</v>
      </c>
      <c r="AN412" s="9">
        <f t="shared" si="187"/>
        <v>0</v>
      </c>
      <c r="AO412" s="9">
        <f t="shared" si="187"/>
        <v>0</v>
      </c>
      <c r="AP412" s="9">
        <f t="shared" si="187"/>
        <v>0</v>
      </c>
      <c r="AQ412" s="9">
        <f t="shared" si="187"/>
        <v>0</v>
      </c>
      <c r="AR412" s="69">
        <f t="shared" si="187"/>
        <v>0</v>
      </c>
      <c r="AS412" s="9">
        <f t="shared" si="187"/>
        <v>0</v>
      </c>
      <c r="AT412" s="9">
        <f t="shared" si="187"/>
        <v>0</v>
      </c>
      <c r="AU412" s="9">
        <f t="shared" si="187"/>
        <v>0</v>
      </c>
      <c r="AV412" s="9">
        <f t="shared" si="187"/>
        <v>0</v>
      </c>
      <c r="AW412" s="9">
        <f t="shared" si="187"/>
        <v>0</v>
      </c>
      <c r="AX412" s="9">
        <f t="shared" si="187"/>
        <v>0</v>
      </c>
      <c r="AY412" s="9">
        <f t="shared" si="187"/>
        <v>0</v>
      </c>
      <c r="AZ412" s="9">
        <f t="shared" si="187"/>
        <v>0</v>
      </c>
      <c r="BA412" s="9">
        <f t="shared" si="187"/>
        <v>0</v>
      </c>
      <c r="BB412" s="9">
        <f t="shared" si="187"/>
        <v>0</v>
      </c>
      <c r="BC412" s="9">
        <f t="shared" si="187"/>
        <v>0</v>
      </c>
      <c r="BD412" s="69">
        <f t="shared" si="187"/>
        <v>0</v>
      </c>
      <c r="BE412" s="9">
        <f t="shared" si="187"/>
        <v>0</v>
      </c>
      <c r="BF412" s="9">
        <f t="shared" si="187"/>
        <v>0</v>
      </c>
      <c r="BG412" s="9">
        <f t="shared" si="187"/>
        <v>0</v>
      </c>
      <c r="BH412" s="9">
        <f t="shared" si="187"/>
        <v>0</v>
      </c>
      <c r="BI412" s="9">
        <f t="shared" si="187"/>
        <v>0</v>
      </c>
      <c r="BJ412" s="9">
        <f t="shared" si="187"/>
        <v>0</v>
      </c>
      <c r="BK412" s="9">
        <f t="shared" si="187"/>
        <v>0</v>
      </c>
      <c r="BL412" s="9">
        <f t="shared" si="187"/>
        <v>0</v>
      </c>
      <c r="BM412" s="9">
        <f t="shared" si="187"/>
        <v>0</v>
      </c>
      <c r="BN412" s="9">
        <f t="shared" si="187"/>
        <v>0</v>
      </c>
      <c r="BO412" s="9">
        <f t="shared" si="187"/>
        <v>0</v>
      </c>
      <c r="BP412" s="69">
        <f t="shared" si="187"/>
        <v>0</v>
      </c>
      <c r="BQ412" s="9">
        <f t="shared" si="187"/>
        <v>0</v>
      </c>
      <c r="BR412" s="9">
        <f t="shared" si="187"/>
        <v>0</v>
      </c>
      <c r="BS412" s="9">
        <f t="shared" si="187"/>
        <v>0</v>
      </c>
      <c r="BT412" s="9">
        <f t="shared" si="184"/>
        <v>0</v>
      </c>
      <c r="BU412" s="9">
        <f t="shared" si="184"/>
        <v>0</v>
      </c>
      <c r="BV412" s="9">
        <f t="shared" si="184"/>
        <v>0</v>
      </c>
      <c r="BW412" s="9">
        <f t="shared" si="184"/>
        <v>0</v>
      </c>
      <c r="BX412" s="9">
        <f t="shared" si="184"/>
        <v>0</v>
      </c>
      <c r="BY412" s="9">
        <f t="shared" si="184"/>
        <v>0</v>
      </c>
      <c r="BZ412" s="9">
        <f t="shared" si="184"/>
        <v>0</v>
      </c>
      <c r="CA412" s="9">
        <f t="shared" si="184"/>
        <v>0</v>
      </c>
      <c r="CB412" s="69">
        <f t="shared" si="184"/>
        <v>0</v>
      </c>
      <c r="CC412" s="9">
        <f t="shared" si="184"/>
        <v>0</v>
      </c>
      <c r="CD412" s="9">
        <f t="shared" si="184"/>
        <v>0</v>
      </c>
      <c r="CE412" s="9">
        <f t="shared" si="184"/>
        <v>0</v>
      </c>
      <c r="CF412" s="9">
        <f t="shared" si="184"/>
        <v>0</v>
      </c>
      <c r="CG412" s="9">
        <f t="shared" si="184"/>
        <v>0</v>
      </c>
      <c r="CH412" s="9">
        <f t="shared" si="184"/>
        <v>0</v>
      </c>
      <c r="CI412" s="9">
        <f t="shared" si="184"/>
        <v>0</v>
      </c>
      <c r="CJ412" s="9">
        <f t="shared" si="184"/>
        <v>0</v>
      </c>
      <c r="CK412" s="9">
        <f t="shared" si="184"/>
        <v>0</v>
      </c>
      <c r="CL412" s="9">
        <f t="shared" si="184"/>
        <v>0</v>
      </c>
      <c r="CM412" s="9">
        <f t="shared" si="184"/>
        <v>0</v>
      </c>
      <c r="CN412" s="69">
        <f t="shared" si="184"/>
        <v>0</v>
      </c>
      <c r="CO412" s="9">
        <f t="shared" si="184"/>
        <v>0</v>
      </c>
      <c r="CP412" s="9">
        <f t="shared" si="184"/>
        <v>0</v>
      </c>
      <c r="CQ412" s="9">
        <f t="shared" si="184"/>
        <v>0</v>
      </c>
      <c r="CR412" s="9">
        <f t="shared" si="184"/>
        <v>0</v>
      </c>
      <c r="CS412" s="9">
        <f t="shared" si="184"/>
        <v>0</v>
      </c>
      <c r="CT412" s="9">
        <f t="shared" si="184"/>
        <v>0</v>
      </c>
      <c r="CU412" s="9">
        <f t="shared" si="184"/>
        <v>0</v>
      </c>
      <c r="CV412" s="9">
        <f t="shared" si="184"/>
        <v>0</v>
      </c>
      <c r="CW412" s="9">
        <f t="shared" si="184"/>
        <v>0</v>
      </c>
      <c r="CX412" s="9">
        <f t="shared" si="184"/>
        <v>0</v>
      </c>
      <c r="CY412" s="9">
        <f t="shared" si="184"/>
        <v>0</v>
      </c>
      <c r="CZ412" s="69">
        <f t="shared" si="183"/>
        <v>0</v>
      </c>
      <c r="DA412" s="9">
        <f t="shared" si="183"/>
        <v>0</v>
      </c>
      <c r="DB412" s="9">
        <f t="shared" si="183"/>
        <v>0</v>
      </c>
      <c r="DC412" s="9">
        <f t="shared" si="183"/>
        <v>0</v>
      </c>
      <c r="DD412" s="9">
        <f t="shared" si="183"/>
        <v>0</v>
      </c>
      <c r="DE412" s="9">
        <f t="shared" si="183"/>
        <v>0</v>
      </c>
      <c r="DF412" s="9">
        <f t="shared" si="183"/>
        <v>0</v>
      </c>
      <c r="DG412" s="9">
        <f t="shared" si="183"/>
        <v>0</v>
      </c>
      <c r="DH412" s="9">
        <f t="shared" si="183"/>
        <v>0</v>
      </c>
      <c r="DI412" s="9">
        <f t="shared" si="183"/>
        <v>0</v>
      </c>
      <c r="DJ412" s="9">
        <f t="shared" si="183"/>
        <v>0</v>
      </c>
      <c r="DK412" s="9">
        <f t="shared" si="183"/>
        <v>0</v>
      </c>
      <c r="DL412" s="69">
        <f t="shared" si="183"/>
        <v>0</v>
      </c>
      <c r="DM412" s="9">
        <f t="shared" si="183"/>
        <v>0</v>
      </c>
      <c r="DN412" s="9">
        <f t="shared" si="183"/>
        <v>0</v>
      </c>
      <c r="DO412" s="9">
        <f t="shared" si="183"/>
        <v>0</v>
      </c>
      <c r="DP412" s="9">
        <f t="shared" si="183"/>
        <v>0</v>
      </c>
      <c r="DQ412" s="9">
        <f t="shared" si="183"/>
        <v>0</v>
      </c>
      <c r="DR412" s="9">
        <f t="shared" si="183"/>
        <v>0</v>
      </c>
      <c r="DS412" s="9">
        <f t="shared" si="183"/>
        <v>0</v>
      </c>
      <c r="DT412" s="9">
        <f t="shared" si="183"/>
        <v>0</v>
      </c>
      <c r="DU412" s="9">
        <f t="shared" si="183"/>
        <v>0</v>
      </c>
      <c r="DV412" s="9">
        <f t="shared" si="183"/>
        <v>0</v>
      </c>
      <c r="DW412" s="9">
        <f t="shared" si="183"/>
        <v>0</v>
      </c>
      <c r="DX412" s="4"/>
      <c r="DY412" s="4"/>
      <c r="DZ412" s="4"/>
      <c r="EA412" s="4"/>
      <c r="EB412" s="4"/>
      <c r="EC412" s="4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  <c r="FS412" s="4"/>
      <c r="FT412" s="4"/>
      <c r="FU412" s="4"/>
      <c r="FV412" s="4"/>
      <c r="FW412" s="4"/>
      <c r="FX412" s="4"/>
      <c r="FY412" s="4"/>
      <c r="FZ412" s="4"/>
      <c r="GA412" s="4"/>
      <c r="GB412" s="4"/>
      <c r="GC412" s="4"/>
      <c r="GD412" s="4"/>
      <c r="GE412" s="4"/>
      <c r="GF412" s="4"/>
      <c r="GG412" s="4"/>
    </row>
    <row r="413" spans="1:189" ht="14" hidden="1" x14ac:dyDescent="0.35">
      <c r="A413" s="1"/>
      <c r="B413" s="43" t="str">
        <f>B106</f>
        <v/>
      </c>
      <c r="C413" s="2"/>
      <c r="D413" s="44">
        <f t="shared" si="171"/>
        <v>0</v>
      </c>
      <c r="E413" s="84" t="str">
        <f>"Recuperação Pis/Cofins "&amp;$E106</f>
        <v xml:space="preserve">Recuperação Pis/Cofins </v>
      </c>
      <c r="F413" s="67"/>
      <c r="G413" s="68"/>
      <c r="H413" s="9">
        <f t="shared" si="187"/>
        <v>0</v>
      </c>
      <c r="I413" s="9">
        <f t="shared" si="187"/>
        <v>0</v>
      </c>
      <c r="J413" s="9">
        <f t="shared" si="187"/>
        <v>0</v>
      </c>
      <c r="K413" s="9">
        <f t="shared" si="187"/>
        <v>0</v>
      </c>
      <c r="L413" s="9">
        <f t="shared" si="187"/>
        <v>0</v>
      </c>
      <c r="M413" s="9">
        <f t="shared" si="187"/>
        <v>0</v>
      </c>
      <c r="N413" s="9">
        <f t="shared" si="187"/>
        <v>0</v>
      </c>
      <c r="O413" s="9">
        <f t="shared" si="187"/>
        <v>0</v>
      </c>
      <c r="P413" s="9">
        <f t="shared" si="187"/>
        <v>0</v>
      </c>
      <c r="Q413" s="9">
        <f t="shared" si="187"/>
        <v>0</v>
      </c>
      <c r="R413" s="9">
        <f t="shared" si="187"/>
        <v>0</v>
      </c>
      <c r="S413" s="9">
        <f t="shared" si="187"/>
        <v>0</v>
      </c>
      <c r="T413" s="69">
        <f t="shared" si="187"/>
        <v>0</v>
      </c>
      <c r="U413" s="9">
        <f t="shared" si="187"/>
        <v>0</v>
      </c>
      <c r="V413" s="9">
        <f t="shared" si="187"/>
        <v>0</v>
      </c>
      <c r="W413" s="9">
        <f t="shared" si="187"/>
        <v>0</v>
      </c>
      <c r="X413" s="9">
        <f t="shared" si="187"/>
        <v>0</v>
      </c>
      <c r="Y413" s="9">
        <f t="shared" si="187"/>
        <v>0</v>
      </c>
      <c r="Z413" s="9">
        <f t="shared" si="187"/>
        <v>0</v>
      </c>
      <c r="AA413" s="9">
        <f t="shared" si="187"/>
        <v>0</v>
      </c>
      <c r="AB413" s="9">
        <f t="shared" si="187"/>
        <v>0</v>
      </c>
      <c r="AC413" s="9">
        <f t="shared" si="187"/>
        <v>0</v>
      </c>
      <c r="AD413" s="9">
        <f t="shared" si="187"/>
        <v>0</v>
      </c>
      <c r="AE413" s="9">
        <f t="shared" si="187"/>
        <v>0</v>
      </c>
      <c r="AF413" s="69">
        <f t="shared" si="187"/>
        <v>0</v>
      </c>
      <c r="AG413" s="9">
        <f t="shared" si="187"/>
        <v>0</v>
      </c>
      <c r="AH413" s="9">
        <f t="shared" si="187"/>
        <v>0</v>
      </c>
      <c r="AI413" s="9">
        <f t="shared" si="187"/>
        <v>0</v>
      </c>
      <c r="AJ413" s="9">
        <f t="shared" si="187"/>
        <v>0</v>
      </c>
      <c r="AK413" s="9">
        <f t="shared" si="187"/>
        <v>0</v>
      </c>
      <c r="AL413" s="9">
        <f t="shared" si="187"/>
        <v>0</v>
      </c>
      <c r="AM413" s="9">
        <f t="shared" si="187"/>
        <v>0</v>
      </c>
      <c r="AN413" s="9">
        <f t="shared" si="187"/>
        <v>0</v>
      </c>
      <c r="AO413" s="9">
        <f t="shared" si="187"/>
        <v>0</v>
      </c>
      <c r="AP413" s="9">
        <f t="shared" si="187"/>
        <v>0</v>
      </c>
      <c r="AQ413" s="9">
        <f t="shared" si="187"/>
        <v>0</v>
      </c>
      <c r="AR413" s="69">
        <f t="shared" si="187"/>
        <v>0</v>
      </c>
      <c r="AS413" s="9">
        <f t="shared" si="187"/>
        <v>0</v>
      </c>
      <c r="AT413" s="9">
        <f t="shared" si="187"/>
        <v>0</v>
      </c>
      <c r="AU413" s="9">
        <f t="shared" si="187"/>
        <v>0</v>
      </c>
      <c r="AV413" s="9">
        <f t="shared" si="187"/>
        <v>0</v>
      </c>
      <c r="AW413" s="9">
        <f t="shared" si="187"/>
        <v>0</v>
      </c>
      <c r="AX413" s="9">
        <f t="shared" si="187"/>
        <v>0</v>
      </c>
      <c r="AY413" s="9">
        <f t="shared" si="187"/>
        <v>0</v>
      </c>
      <c r="AZ413" s="9">
        <f t="shared" si="187"/>
        <v>0</v>
      </c>
      <c r="BA413" s="9">
        <f t="shared" si="187"/>
        <v>0</v>
      </c>
      <c r="BB413" s="9">
        <f t="shared" si="187"/>
        <v>0</v>
      </c>
      <c r="BC413" s="9">
        <f t="shared" si="187"/>
        <v>0</v>
      </c>
      <c r="BD413" s="69">
        <f t="shared" si="187"/>
        <v>0</v>
      </c>
      <c r="BE413" s="9">
        <f t="shared" si="187"/>
        <v>0</v>
      </c>
      <c r="BF413" s="9">
        <f t="shared" si="187"/>
        <v>0</v>
      </c>
      <c r="BG413" s="9">
        <f t="shared" si="187"/>
        <v>0</v>
      </c>
      <c r="BH413" s="9">
        <f t="shared" si="187"/>
        <v>0</v>
      </c>
      <c r="BI413" s="9">
        <f t="shared" si="187"/>
        <v>0</v>
      </c>
      <c r="BJ413" s="9">
        <f t="shared" si="187"/>
        <v>0</v>
      </c>
      <c r="BK413" s="9">
        <f t="shared" si="187"/>
        <v>0</v>
      </c>
      <c r="BL413" s="9">
        <f t="shared" si="187"/>
        <v>0</v>
      </c>
      <c r="BM413" s="9">
        <f t="shared" si="187"/>
        <v>0</v>
      </c>
      <c r="BN413" s="9">
        <f t="shared" si="187"/>
        <v>0</v>
      </c>
      <c r="BO413" s="9">
        <f t="shared" si="187"/>
        <v>0</v>
      </c>
      <c r="BP413" s="69">
        <f t="shared" si="187"/>
        <v>0</v>
      </c>
      <c r="BQ413" s="9">
        <f t="shared" si="187"/>
        <v>0</v>
      </c>
      <c r="BR413" s="9">
        <f t="shared" si="187"/>
        <v>0</v>
      </c>
      <c r="BS413" s="9">
        <f t="shared" si="187"/>
        <v>0</v>
      </c>
      <c r="BT413" s="9">
        <f t="shared" si="184"/>
        <v>0</v>
      </c>
      <c r="BU413" s="9">
        <f t="shared" si="184"/>
        <v>0</v>
      </c>
      <c r="BV413" s="9">
        <f t="shared" si="184"/>
        <v>0</v>
      </c>
      <c r="BW413" s="9">
        <f t="shared" si="184"/>
        <v>0</v>
      </c>
      <c r="BX413" s="9">
        <f t="shared" si="184"/>
        <v>0</v>
      </c>
      <c r="BY413" s="9">
        <f t="shared" si="184"/>
        <v>0</v>
      </c>
      <c r="BZ413" s="9">
        <f t="shared" si="184"/>
        <v>0</v>
      </c>
      <c r="CA413" s="9">
        <f t="shared" si="184"/>
        <v>0</v>
      </c>
      <c r="CB413" s="69">
        <f t="shared" si="184"/>
        <v>0</v>
      </c>
      <c r="CC413" s="9">
        <f t="shared" si="184"/>
        <v>0</v>
      </c>
      <c r="CD413" s="9">
        <f t="shared" si="184"/>
        <v>0</v>
      </c>
      <c r="CE413" s="9">
        <f t="shared" si="184"/>
        <v>0</v>
      </c>
      <c r="CF413" s="9">
        <f t="shared" si="184"/>
        <v>0</v>
      </c>
      <c r="CG413" s="9">
        <f t="shared" si="184"/>
        <v>0</v>
      </c>
      <c r="CH413" s="9">
        <f t="shared" si="184"/>
        <v>0</v>
      </c>
      <c r="CI413" s="9">
        <f t="shared" si="184"/>
        <v>0</v>
      </c>
      <c r="CJ413" s="9">
        <f t="shared" si="184"/>
        <v>0</v>
      </c>
      <c r="CK413" s="9">
        <f t="shared" si="184"/>
        <v>0</v>
      </c>
      <c r="CL413" s="9">
        <f t="shared" si="184"/>
        <v>0</v>
      </c>
      <c r="CM413" s="9">
        <f t="shared" si="184"/>
        <v>0</v>
      </c>
      <c r="CN413" s="69">
        <f t="shared" si="184"/>
        <v>0</v>
      </c>
      <c r="CO413" s="9">
        <f t="shared" si="184"/>
        <v>0</v>
      </c>
      <c r="CP413" s="9">
        <f t="shared" si="184"/>
        <v>0</v>
      </c>
      <c r="CQ413" s="9">
        <f t="shared" si="184"/>
        <v>0</v>
      </c>
      <c r="CR413" s="9">
        <f t="shared" si="184"/>
        <v>0</v>
      </c>
      <c r="CS413" s="9">
        <f t="shared" si="184"/>
        <v>0</v>
      </c>
      <c r="CT413" s="9">
        <f t="shared" si="184"/>
        <v>0</v>
      </c>
      <c r="CU413" s="9">
        <f t="shared" si="184"/>
        <v>0</v>
      </c>
      <c r="CV413" s="9">
        <f t="shared" si="184"/>
        <v>0</v>
      </c>
      <c r="CW413" s="9">
        <f t="shared" si="184"/>
        <v>0</v>
      </c>
      <c r="CX413" s="9">
        <f t="shared" ref="CX413:EC413" si="188">-$F413*CX567</f>
        <v>0</v>
      </c>
      <c r="CY413" s="9">
        <f t="shared" si="188"/>
        <v>0</v>
      </c>
      <c r="CZ413" s="69">
        <f t="shared" si="183"/>
        <v>0</v>
      </c>
      <c r="DA413" s="9">
        <f t="shared" si="183"/>
        <v>0</v>
      </c>
      <c r="DB413" s="9">
        <f t="shared" si="183"/>
        <v>0</v>
      </c>
      <c r="DC413" s="9">
        <f t="shared" si="183"/>
        <v>0</v>
      </c>
      <c r="DD413" s="9">
        <f t="shared" si="183"/>
        <v>0</v>
      </c>
      <c r="DE413" s="9">
        <f t="shared" si="183"/>
        <v>0</v>
      </c>
      <c r="DF413" s="9">
        <f t="shared" si="183"/>
        <v>0</v>
      </c>
      <c r="DG413" s="9">
        <f t="shared" si="183"/>
        <v>0</v>
      </c>
      <c r="DH413" s="9">
        <f t="shared" si="183"/>
        <v>0</v>
      </c>
      <c r="DI413" s="9">
        <f t="shared" si="183"/>
        <v>0</v>
      </c>
      <c r="DJ413" s="9">
        <f t="shared" si="183"/>
        <v>0</v>
      </c>
      <c r="DK413" s="9">
        <f t="shared" si="183"/>
        <v>0</v>
      </c>
      <c r="DL413" s="69">
        <f t="shared" si="183"/>
        <v>0</v>
      </c>
      <c r="DM413" s="9">
        <f t="shared" si="183"/>
        <v>0</v>
      </c>
      <c r="DN413" s="9">
        <f t="shared" si="183"/>
        <v>0</v>
      </c>
      <c r="DO413" s="9">
        <f t="shared" si="183"/>
        <v>0</v>
      </c>
      <c r="DP413" s="9">
        <f t="shared" si="183"/>
        <v>0</v>
      </c>
      <c r="DQ413" s="9">
        <f t="shared" si="183"/>
        <v>0</v>
      </c>
      <c r="DR413" s="9">
        <f t="shared" si="183"/>
        <v>0</v>
      </c>
      <c r="DS413" s="9">
        <f t="shared" si="183"/>
        <v>0</v>
      </c>
      <c r="DT413" s="9">
        <f t="shared" si="183"/>
        <v>0</v>
      </c>
      <c r="DU413" s="9">
        <f t="shared" si="183"/>
        <v>0</v>
      </c>
      <c r="DV413" s="9">
        <f t="shared" si="183"/>
        <v>0</v>
      </c>
      <c r="DW413" s="9">
        <f t="shared" si="183"/>
        <v>0</v>
      </c>
      <c r="DX413" s="4"/>
      <c r="DY413" s="4"/>
      <c r="DZ413" s="4"/>
      <c r="EA413" s="4"/>
      <c r="EB413" s="4"/>
      <c r="EC413" s="4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  <c r="FS413" s="4"/>
      <c r="FT413" s="4"/>
      <c r="FU413" s="4"/>
      <c r="FV413" s="4"/>
      <c r="FW413" s="4"/>
      <c r="FX413" s="4"/>
      <c r="FY413" s="4"/>
      <c r="FZ413" s="4"/>
      <c r="GA413" s="4"/>
      <c r="GB413" s="4"/>
      <c r="GC413" s="4"/>
      <c r="GD413" s="4"/>
      <c r="GE413" s="4"/>
      <c r="GF413" s="4"/>
      <c r="GG413" s="4"/>
    </row>
    <row r="414" spans="1:189" ht="14" hidden="1" x14ac:dyDescent="0.35">
      <c r="A414" s="1"/>
      <c r="B414" s="43" t="str">
        <f>B107</f>
        <v/>
      </c>
      <c r="C414" s="2"/>
      <c r="D414" s="44">
        <f t="shared" si="171"/>
        <v>0</v>
      </c>
      <c r="E414" s="84" t="str">
        <f>"Recuperação Pis/Cofins "&amp;$E107</f>
        <v xml:space="preserve">Recuperação Pis/Cofins </v>
      </c>
      <c r="F414" s="67"/>
      <c r="G414" s="68"/>
      <c r="H414" s="9">
        <f t="shared" si="187"/>
        <v>0</v>
      </c>
      <c r="I414" s="9">
        <f t="shared" si="187"/>
        <v>0</v>
      </c>
      <c r="J414" s="9">
        <f t="shared" si="187"/>
        <v>0</v>
      </c>
      <c r="K414" s="9">
        <f t="shared" si="187"/>
        <v>0</v>
      </c>
      <c r="L414" s="9">
        <f t="shared" si="187"/>
        <v>0</v>
      </c>
      <c r="M414" s="9">
        <f t="shared" si="187"/>
        <v>0</v>
      </c>
      <c r="N414" s="9">
        <f t="shared" si="187"/>
        <v>0</v>
      </c>
      <c r="O414" s="9">
        <f t="shared" si="187"/>
        <v>0</v>
      </c>
      <c r="P414" s="9">
        <f t="shared" si="187"/>
        <v>0</v>
      </c>
      <c r="Q414" s="9">
        <f t="shared" si="187"/>
        <v>0</v>
      </c>
      <c r="R414" s="9">
        <f t="shared" si="187"/>
        <v>0</v>
      </c>
      <c r="S414" s="9">
        <f t="shared" si="187"/>
        <v>0</v>
      </c>
      <c r="T414" s="69">
        <f t="shared" si="187"/>
        <v>0</v>
      </c>
      <c r="U414" s="9">
        <f t="shared" si="187"/>
        <v>0</v>
      </c>
      <c r="V414" s="9">
        <f t="shared" si="187"/>
        <v>0</v>
      </c>
      <c r="W414" s="9">
        <f t="shared" si="187"/>
        <v>0</v>
      </c>
      <c r="X414" s="9">
        <f t="shared" si="187"/>
        <v>0</v>
      </c>
      <c r="Y414" s="9">
        <f t="shared" si="187"/>
        <v>0</v>
      </c>
      <c r="Z414" s="9">
        <f t="shared" si="187"/>
        <v>0</v>
      </c>
      <c r="AA414" s="9">
        <f t="shared" si="187"/>
        <v>0</v>
      </c>
      <c r="AB414" s="9">
        <f t="shared" si="187"/>
        <v>0</v>
      </c>
      <c r="AC414" s="9">
        <f t="shared" si="187"/>
        <v>0</v>
      </c>
      <c r="AD414" s="9">
        <f t="shared" si="187"/>
        <v>0</v>
      </c>
      <c r="AE414" s="9">
        <f t="shared" si="187"/>
        <v>0</v>
      </c>
      <c r="AF414" s="69">
        <f t="shared" si="187"/>
        <v>0</v>
      </c>
      <c r="AG414" s="9">
        <f t="shared" si="187"/>
        <v>0</v>
      </c>
      <c r="AH414" s="9">
        <f t="shared" si="187"/>
        <v>0</v>
      </c>
      <c r="AI414" s="9">
        <f t="shared" si="187"/>
        <v>0</v>
      </c>
      <c r="AJ414" s="9">
        <f t="shared" si="187"/>
        <v>0</v>
      </c>
      <c r="AK414" s="9">
        <f t="shared" si="187"/>
        <v>0</v>
      </c>
      <c r="AL414" s="9">
        <f t="shared" si="187"/>
        <v>0</v>
      </c>
      <c r="AM414" s="9">
        <f t="shared" si="187"/>
        <v>0</v>
      </c>
      <c r="AN414" s="9">
        <f t="shared" si="187"/>
        <v>0</v>
      </c>
      <c r="AO414" s="9">
        <f t="shared" si="187"/>
        <v>0</v>
      </c>
      <c r="AP414" s="9">
        <f t="shared" si="187"/>
        <v>0</v>
      </c>
      <c r="AQ414" s="9">
        <f t="shared" si="187"/>
        <v>0</v>
      </c>
      <c r="AR414" s="69">
        <f t="shared" si="187"/>
        <v>0</v>
      </c>
      <c r="AS414" s="9">
        <f t="shared" si="187"/>
        <v>0</v>
      </c>
      <c r="AT414" s="9">
        <f t="shared" si="187"/>
        <v>0</v>
      </c>
      <c r="AU414" s="9">
        <f t="shared" si="187"/>
        <v>0</v>
      </c>
      <c r="AV414" s="9">
        <f t="shared" si="187"/>
        <v>0</v>
      </c>
      <c r="AW414" s="9">
        <f t="shared" si="187"/>
        <v>0</v>
      </c>
      <c r="AX414" s="9">
        <f t="shared" si="187"/>
        <v>0</v>
      </c>
      <c r="AY414" s="9">
        <f t="shared" si="187"/>
        <v>0</v>
      </c>
      <c r="AZ414" s="9">
        <f t="shared" si="187"/>
        <v>0</v>
      </c>
      <c r="BA414" s="9">
        <f t="shared" si="187"/>
        <v>0</v>
      </c>
      <c r="BB414" s="9">
        <f t="shared" si="187"/>
        <v>0</v>
      </c>
      <c r="BC414" s="9">
        <f t="shared" si="187"/>
        <v>0</v>
      </c>
      <c r="BD414" s="69">
        <f t="shared" si="187"/>
        <v>0</v>
      </c>
      <c r="BE414" s="9">
        <f t="shared" si="187"/>
        <v>0</v>
      </c>
      <c r="BF414" s="9">
        <f t="shared" si="187"/>
        <v>0</v>
      </c>
      <c r="BG414" s="9">
        <f t="shared" si="187"/>
        <v>0</v>
      </c>
      <c r="BH414" s="9">
        <f t="shared" si="187"/>
        <v>0</v>
      </c>
      <c r="BI414" s="9">
        <f t="shared" si="187"/>
        <v>0</v>
      </c>
      <c r="BJ414" s="9">
        <f t="shared" si="187"/>
        <v>0</v>
      </c>
      <c r="BK414" s="9">
        <f t="shared" si="187"/>
        <v>0</v>
      </c>
      <c r="BL414" s="9">
        <f t="shared" si="187"/>
        <v>0</v>
      </c>
      <c r="BM414" s="9">
        <f t="shared" si="187"/>
        <v>0</v>
      </c>
      <c r="BN414" s="9">
        <f t="shared" si="187"/>
        <v>0</v>
      </c>
      <c r="BO414" s="9">
        <f t="shared" si="187"/>
        <v>0</v>
      </c>
      <c r="BP414" s="69">
        <f t="shared" si="187"/>
        <v>0</v>
      </c>
      <c r="BQ414" s="9">
        <f t="shared" si="187"/>
        <v>0</v>
      </c>
      <c r="BR414" s="9">
        <f t="shared" si="187"/>
        <v>0</v>
      </c>
      <c r="BS414" s="9">
        <f t="shared" ref="BS414:CY421" si="189">-$F414*BS568</f>
        <v>0</v>
      </c>
      <c r="BT414" s="9">
        <f t="shared" si="189"/>
        <v>0</v>
      </c>
      <c r="BU414" s="9">
        <f t="shared" si="189"/>
        <v>0</v>
      </c>
      <c r="BV414" s="9">
        <f t="shared" si="189"/>
        <v>0</v>
      </c>
      <c r="BW414" s="9">
        <f t="shared" si="189"/>
        <v>0</v>
      </c>
      <c r="BX414" s="9">
        <f t="shared" si="189"/>
        <v>0</v>
      </c>
      <c r="BY414" s="9">
        <f t="shared" si="189"/>
        <v>0</v>
      </c>
      <c r="BZ414" s="9">
        <f t="shared" si="189"/>
        <v>0</v>
      </c>
      <c r="CA414" s="9">
        <f t="shared" si="189"/>
        <v>0</v>
      </c>
      <c r="CB414" s="69">
        <f t="shared" si="189"/>
        <v>0</v>
      </c>
      <c r="CC414" s="9">
        <f t="shared" si="189"/>
        <v>0</v>
      </c>
      <c r="CD414" s="9">
        <f t="shared" si="189"/>
        <v>0</v>
      </c>
      <c r="CE414" s="9">
        <f t="shared" si="189"/>
        <v>0</v>
      </c>
      <c r="CF414" s="9">
        <f t="shared" si="189"/>
        <v>0</v>
      </c>
      <c r="CG414" s="9">
        <f t="shared" si="189"/>
        <v>0</v>
      </c>
      <c r="CH414" s="9">
        <f t="shared" si="189"/>
        <v>0</v>
      </c>
      <c r="CI414" s="9">
        <f t="shared" si="189"/>
        <v>0</v>
      </c>
      <c r="CJ414" s="9">
        <f t="shared" si="189"/>
        <v>0</v>
      </c>
      <c r="CK414" s="9">
        <f t="shared" si="189"/>
        <v>0</v>
      </c>
      <c r="CL414" s="9">
        <f t="shared" si="189"/>
        <v>0</v>
      </c>
      <c r="CM414" s="9">
        <f t="shared" si="189"/>
        <v>0</v>
      </c>
      <c r="CN414" s="69">
        <f t="shared" si="189"/>
        <v>0</v>
      </c>
      <c r="CO414" s="9">
        <f t="shared" si="189"/>
        <v>0</v>
      </c>
      <c r="CP414" s="9">
        <f t="shared" si="189"/>
        <v>0</v>
      </c>
      <c r="CQ414" s="9">
        <f t="shared" si="189"/>
        <v>0</v>
      </c>
      <c r="CR414" s="9">
        <f t="shared" si="189"/>
        <v>0</v>
      </c>
      <c r="CS414" s="9">
        <f t="shared" si="189"/>
        <v>0</v>
      </c>
      <c r="CT414" s="9">
        <f t="shared" si="189"/>
        <v>0</v>
      </c>
      <c r="CU414" s="9">
        <f t="shared" si="189"/>
        <v>0</v>
      </c>
      <c r="CV414" s="9">
        <f t="shared" si="189"/>
        <v>0</v>
      </c>
      <c r="CW414" s="9">
        <f t="shared" si="189"/>
        <v>0</v>
      </c>
      <c r="CX414" s="9">
        <f t="shared" si="189"/>
        <v>0</v>
      </c>
      <c r="CY414" s="9">
        <f t="shared" si="189"/>
        <v>0</v>
      </c>
      <c r="CZ414" s="69">
        <f t="shared" si="183"/>
        <v>0</v>
      </c>
      <c r="DA414" s="9">
        <f t="shared" si="183"/>
        <v>0</v>
      </c>
      <c r="DB414" s="9">
        <f t="shared" si="183"/>
        <v>0</v>
      </c>
      <c r="DC414" s="9">
        <f t="shared" si="183"/>
        <v>0</v>
      </c>
      <c r="DD414" s="9">
        <f t="shared" si="183"/>
        <v>0</v>
      </c>
      <c r="DE414" s="9">
        <f t="shared" si="183"/>
        <v>0</v>
      </c>
      <c r="DF414" s="9">
        <f t="shared" si="183"/>
        <v>0</v>
      </c>
      <c r="DG414" s="9">
        <f t="shared" si="183"/>
        <v>0</v>
      </c>
      <c r="DH414" s="9">
        <f t="shared" si="183"/>
        <v>0</v>
      </c>
      <c r="DI414" s="9">
        <f t="shared" si="183"/>
        <v>0</v>
      </c>
      <c r="DJ414" s="9">
        <f t="shared" si="183"/>
        <v>0</v>
      </c>
      <c r="DK414" s="9">
        <f t="shared" si="183"/>
        <v>0</v>
      </c>
      <c r="DL414" s="69">
        <f t="shared" si="183"/>
        <v>0</v>
      </c>
      <c r="DM414" s="9">
        <f t="shared" si="183"/>
        <v>0</v>
      </c>
      <c r="DN414" s="9">
        <f t="shared" si="183"/>
        <v>0</v>
      </c>
      <c r="DO414" s="9">
        <f t="shared" si="183"/>
        <v>0</v>
      </c>
      <c r="DP414" s="9">
        <f t="shared" si="183"/>
        <v>0</v>
      </c>
      <c r="DQ414" s="9">
        <f t="shared" si="183"/>
        <v>0</v>
      </c>
      <c r="DR414" s="9">
        <f t="shared" si="183"/>
        <v>0</v>
      </c>
      <c r="DS414" s="9">
        <f t="shared" si="183"/>
        <v>0</v>
      </c>
      <c r="DT414" s="9">
        <f t="shared" si="183"/>
        <v>0</v>
      </c>
      <c r="DU414" s="9">
        <f t="shared" si="183"/>
        <v>0</v>
      </c>
      <c r="DV414" s="9">
        <f t="shared" si="183"/>
        <v>0</v>
      </c>
      <c r="DW414" s="9">
        <f t="shared" si="183"/>
        <v>0</v>
      </c>
      <c r="DX414" s="4"/>
      <c r="DY414" s="4"/>
      <c r="DZ414" s="4"/>
      <c r="EA414" s="4"/>
      <c r="EB414" s="4"/>
      <c r="EC414" s="4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  <c r="FS414" s="4"/>
      <c r="FT414" s="4"/>
      <c r="FU414" s="4"/>
      <c r="FV414" s="4"/>
      <c r="FW414" s="4"/>
      <c r="FX414" s="4"/>
      <c r="FY414" s="4"/>
      <c r="FZ414" s="4"/>
      <c r="GA414" s="4"/>
      <c r="GB414" s="4"/>
      <c r="GC414" s="4"/>
      <c r="GD414" s="4"/>
      <c r="GE414" s="4"/>
      <c r="GF414" s="4"/>
      <c r="GG414" s="4"/>
    </row>
    <row r="415" spans="1:189" ht="14" hidden="1" x14ac:dyDescent="0.35">
      <c r="A415" s="1"/>
      <c r="B415" s="43" t="str">
        <f>B108</f>
        <v/>
      </c>
      <c r="C415" s="2"/>
      <c r="D415" s="44">
        <f t="shared" si="171"/>
        <v>0</v>
      </c>
      <c r="E415" s="84" t="str">
        <f>"Recuperação Pis/Cofins "&amp;$E108</f>
        <v xml:space="preserve">Recuperação Pis/Cofins </v>
      </c>
      <c r="F415" s="67"/>
      <c r="G415" s="68"/>
      <c r="H415" s="9">
        <f t="shared" ref="H415:BS418" si="190">-$F415*H569</f>
        <v>0</v>
      </c>
      <c r="I415" s="9">
        <f t="shared" si="190"/>
        <v>0</v>
      </c>
      <c r="J415" s="9">
        <f t="shared" si="190"/>
        <v>0</v>
      </c>
      <c r="K415" s="9">
        <f t="shared" si="190"/>
        <v>0</v>
      </c>
      <c r="L415" s="9">
        <f t="shared" si="190"/>
        <v>0</v>
      </c>
      <c r="M415" s="9">
        <f t="shared" si="190"/>
        <v>0</v>
      </c>
      <c r="N415" s="9">
        <f t="shared" si="190"/>
        <v>0</v>
      </c>
      <c r="O415" s="9">
        <f t="shared" si="190"/>
        <v>0</v>
      </c>
      <c r="P415" s="9">
        <f t="shared" si="190"/>
        <v>0</v>
      </c>
      <c r="Q415" s="9">
        <f t="shared" si="190"/>
        <v>0</v>
      </c>
      <c r="R415" s="9">
        <f t="shared" si="190"/>
        <v>0</v>
      </c>
      <c r="S415" s="9">
        <f t="shared" si="190"/>
        <v>0</v>
      </c>
      <c r="T415" s="69">
        <f t="shared" si="190"/>
        <v>0</v>
      </c>
      <c r="U415" s="9">
        <f t="shared" si="190"/>
        <v>0</v>
      </c>
      <c r="V415" s="9">
        <f t="shared" si="190"/>
        <v>0</v>
      </c>
      <c r="W415" s="9">
        <f t="shared" si="190"/>
        <v>0</v>
      </c>
      <c r="X415" s="9">
        <f t="shared" si="190"/>
        <v>0</v>
      </c>
      <c r="Y415" s="9">
        <f t="shared" si="190"/>
        <v>0</v>
      </c>
      <c r="Z415" s="9">
        <f t="shared" si="190"/>
        <v>0</v>
      </c>
      <c r="AA415" s="9">
        <f t="shared" si="190"/>
        <v>0</v>
      </c>
      <c r="AB415" s="9">
        <f t="shared" si="190"/>
        <v>0</v>
      </c>
      <c r="AC415" s="9">
        <f t="shared" si="190"/>
        <v>0</v>
      </c>
      <c r="AD415" s="9">
        <f t="shared" si="190"/>
        <v>0</v>
      </c>
      <c r="AE415" s="9">
        <f t="shared" si="190"/>
        <v>0</v>
      </c>
      <c r="AF415" s="69">
        <f t="shared" si="190"/>
        <v>0</v>
      </c>
      <c r="AG415" s="9">
        <f t="shared" si="190"/>
        <v>0</v>
      </c>
      <c r="AH415" s="9">
        <f t="shared" si="190"/>
        <v>0</v>
      </c>
      <c r="AI415" s="9">
        <f t="shared" si="190"/>
        <v>0</v>
      </c>
      <c r="AJ415" s="9">
        <f t="shared" si="190"/>
        <v>0</v>
      </c>
      <c r="AK415" s="9">
        <f t="shared" si="190"/>
        <v>0</v>
      </c>
      <c r="AL415" s="9">
        <f t="shared" si="190"/>
        <v>0</v>
      </c>
      <c r="AM415" s="9">
        <f t="shared" si="190"/>
        <v>0</v>
      </c>
      <c r="AN415" s="9">
        <f t="shared" si="190"/>
        <v>0</v>
      </c>
      <c r="AO415" s="9">
        <f t="shared" si="190"/>
        <v>0</v>
      </c>
      <c r="AP415" s="9">
        <f t="shared" si="190"/>
        <v>0</v>
      </c>
      <c r="AQ415" s="9">
        <f t="shared" si="190"/>
        <v>0</v>
      </c>
      <c r="AR415" s="69">
        <f t="shared" si="190"/>
        <v>0</v>
      </c>
      <c r="AS415" s="9">
        <f t="shared" si="190"/>
        <v>0</v>
      </c>
      <c r="AT415" s="9">
        <f t="shared" si="190"/>
        <v>0</v>
      </c>
      <c r="AU415" s="9">
        <f t="shared" si="190"/>
        <v>0</v>
      </c>
      <c r="AV415" s="9">
        <f t="shared" si="190"/>
        <v>0</v>
      </c>
      <c r="AW415" s="9">
        <f t="shared" si="190"/>
        <v>0</v>
      </c>
      <c r="AX415" s="9">
        <f t="shared" si="190"/>
        <v>0</v>
      </c>
      <c r="AY415" s="9">
        <f t="shared" si="190"/>
        <v>0</v>
      </c>
      <c r="AZ415" s="9">
        <f t="shared" si="190"/>
        <v>0</v>
      </c>
      <c r="BA415" s="9">
        <f t="shared" si="190"/>
        <v>0</v>
      </c>
      <c r="BB415" s="9">
        <f t="shared" si="190"/>
        <v>0</v>
      </c>
      <c r="BC415" s="9">
        <f t="shared" si="190"/>
        <v>0</v>
      </c>
      <c r="BD415" s="69">
        <f t="shared" si="190"/>
        <v>0</v>
      </c>
      <c r="BE415" s="9">
        <f t="shared" si="190"/>
        <v>0</v>
      </c>
      <c r="BF415" s="9">
        <f t="shared" si="190"/>
        <v>0</v>
      </c>
      <c r="BG415" s="9">
        <f t="shared" si="190"/>
        <v>0</v>
      </c>
      <c r="BH415" s="9">
        <f t="shared" si="190"/>
        <v>0</v>
      </c>
      <c r="BI415" s="9">
        <f t="shared" si="190"/>
        <v>0</v>
      </c>
      <c r="BJ415" s="9">
        <f t="shared" si="190"/>
        <v>0</v>
      </c>
      <c r="BK415" s="9">
        <f t="shared" si="190"/>
        <v>0</v>
      </c>
      <c r="BL415" s="9">
        <f t="shared" si="190"/>
        <v>0</v>
      </c>
      <c r="BM415" s="9">
        <f t="shared" si="190"/>
        <v>0</v>
      </c>
      <c r="BN415" s="9">
        <f t="shared" si="190"/>
        <v>0</v>
      </c>
      <c r="BO415" s="9">
        <f t="shared" si="190"/>
        <v>0</v>
      </c>
      <c r="BP415" s="69">
        <f t="shared" si="190"/>
        <v>0</v>
      </c>
      <c r="BQ415" s="9">
        <f t="shared" si="190"/>
        <v>0</v>
      </c>
      <c r="BR415" s="9">
        <f t="shared" si="190"/>
        <v>0</v>
      </c>
      <c r="BS415" s="9">
        <f t="shared" si="190"/>
        <v>0</v>
      </c>
      <c r="BT415" s="9">
        <f t="shared" si="189"/>
        <v>0</v>
      </c>
      <c r="BU415" s="9">
        <f t="shared" si="189"/>
        <v>0</v>
      </c>
      <c r="BV415" s="9">
        <f t="shared" si="189"/>
        <v>0</v>
      </c>
      <c r="BW415" s="9">
        <f t="shared" si="189"/>
        <v>0</v>
      </c>
      <c r="BX415" s="9">
        <f t="shared" si="189"/>
        <v>0</v>
      </c>
      <c r="BY415" s="9">
        <f t="shared" si="189"/>
        <v>0</v>
      </c>
      <c r="BZ415" s="9">
        <f t="shared" si="189"/>
        <v>0</v>
      </c>
      <c r="CA415" s="9">
        <f t="shared" si="189"/>
        <v>0</v>
      </c>
      <c r="CB415" s="69">
        <f t="shared" si="189"/>
        <v>0</v>
      </c>
      <c r="CC415" s="9">
        <f t="shared" si="189"/>
        <v>0</v>
      </c>
      <c r="CD415" s="9">
        <f t="shared" si="189"/>
        <v>0</v>
      </c>
      <c r="CE415" s="9">
        <f t="shared" si="189"/>
        <v>0</v>
      </c>
      <c r="CF415" s="9">
        <f t="shared" si="189"/>
        <v>0</v>
      </c>
      <c r="CG415" s="9">
        <f t="shared" si="189"/>
        <v>0</v>
      </c>
      <c r="CH415" s="9">
        <f t="shared" si="189"/>
        <v>0</v>
      </c>
      <c r="CI415" s="9">
        <f t="shared" si="189"/>
        <v>0</v>
      </c>
      <c r="CJ415" s="9">
        <f t="shared" si="189"/>
        <v>0</v>
      </c>
      <c r="CK415" s="9">
        <f t="shared" si="189"/>
        <v>0</v>
      </c>
      <c r="CL415" s="9">
        <f t="shared" si="189"/>
        <v>0</v>
      </c>
      <c r="CM415" s="9">
        <f t="shared" si="189"/>
        <v>0</v>
      </c>
      <c r="CN415" s="69">
        <f t="shared" si="189"/>
        <v>0</v>
      </c>
      <c r="CO415" s="9">
        <f t="shared" si="189"/>
        <v>0</v>
      </c>
      <c r="CP415" s="9">
        <f t="shared" si="189"/>
        <v>0</v>
      </c>
      <c r="CQ415" s="9">
        <f t="shared" si="189"/>
        <v>0</v>
      </c>
      <c r="CR415" s="9">
        <f t="shared" si="189"/>
        <v>0</v>
      </c>
      <c r="CS415" s="9">
        <f t="shared" si="189"/>
        <v>0</v>
      </c>
      <c r="CT415" s="9">
        <f t="shared" si="189"/>
        <v>0</v>
      </c>
      <c r="CU415" s="9">
        <f t="shared" si="189"/>
        <v>0</v>
      </c>
      <c r="CV415" s="9">
        <f t="shared" si="189"/>
        <v>0</v>
      </c>
      <c r="CW415" s="9">
        <f t="shared" si="189"/>
        <v>0</v>
      </c>
      <c r="CX415" s="9">
        <f t="shared" si="189"/>
        <v>0</v>
      </c>
      <c r="CY415" s="9">
        <f t="shared" si="189"/>
        <v>0</v>
      </c>
      <c r="CZ415" s="69">
        <f t="shared" si="183"/>
        <v>0</v>
      </c>
      <c r="DA415" s="9">
        <f t="shared" si="183"/>
        <v>0</v>
      </c>
      <c r="DB415" s="9">
        <f t="shared" si="183"/>
        <v>0</v>
      </c>
      <c r="DC415" s="9">
        <f t="shared" si="183"/>
        <v>0</v>
      </c>
      <c r="DD415" s="9">
        <f t="shared" si="183"/>
        <v>0</v>
      </c>
      <c r="DE415" s="9">
        <f t="shared" si="183"/>
        <v>0</v>
      </c>
      <c r="DF415" s="9">
        <f t="shared" si="183"/>
        <v>0</v>
      </c>
      <c r="DG415" s="9">
        <f t="shared" si="183"/>
        <v>0</v>
      </c>
      <c r="DH415" s="9">
        <f t="shared" si="183"/>
        <v>0</v>
      </c>
      <c r="DI415" s="9">
        <f t="shared" si="183"/>
        <v>0</v>
      </c>
      <c r="DJ415" s="9">
        <f t="shared" si="183"/>
        <v>0</v>
      </c>
      <c r="DK415" s="9">
        <f t="shared" si="183"/>
        <v>0</v>
      </c>
      <c r="DL415" s="69">
        <f t="shared" si="183"/>
        <v>0</v>
      </c>
      <c r="DM415" s="9">
        <f t="shared" si="183"/>
        <v>0</v>
      </c>
      <c r="DN415" s="9">
        <f t="shared" ref="DN415:EK415" si="191">-$F415*DN569</f>
        <v>0</v>
      </c>
      <c r="DO415" s="9">
        <f t="shared" si="191"/>
        <v>0</v>
      </c>
      <c r="DP415" s="9">
        <f t="shared" si="191"/>
        <v>0</v>
      </c>
      <c r="DQ415" s="9">
        <f t="shared" si="191"/>
        <v>0</v>
      </c>
      <c r="DR415" s="9">
        <f t="shared" si="191"/>
        <v>0</v>
      </c>
      <c r="DS415" s="9">
        <f t="shared" si="191"/>
        <v>0</v>
      </c>
      <c r="DT415" s="9">
        <f t="shared" si="191"/>
        <v>0</v>
      </c>
      <c r="DU415" s="9">
        <f t="shared" si="191"/>
        <v>0</v>
      </c>
      <c r="DV415" s="9">
        <f t="shared" si="191"/>
        <v>0</v>
      </c>
      <c r="DW415" s="9">
        <f t="shared" si="191"/>
        <v>0</v>
      </c>
      <c r="DX415" s="4"/>
      <c r="DY415" s="4"/>
      <c r="DZ415" s="4"/>
      <c r="EA415" s="4"/>
      <c r="EB415" s="4"/>
      <c r="EC415" s="4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  <c r="FS415" s="4"/>
      <c r="FT415" s="4"/>
      <c r="FU415" s="4"/>
      <c r="FV415" s="4"/>
      <c r="FW415" s="4"/>
      <c r="FX415" s="4"/>
      <c r="FY415" s="4"/>
      <c r="FZ415" s="4"/>
      <c r="GA415" s="4"/>
      <c r="GB415" s="4"/>
      <c r="GC415" s="4"/>
      <c r="GD415" s="4"/>
      <c r="GE415" s="4"/>
      <c r="GF415" s="4"/>
      <c r="GG415" s="4"/>
    </row>
    <row r="416" spans="1:189" ht="14" hidden="1" x14ac:dyDescent="0.35">
      <c r="A416" s="1"/>
      <c r="B416" s="43" t="str">
        <f>B109</f>
        <v/>
      </c>
      <c r="C416" s="2"/>
      <c r="D416" s="44">
        <f t="shared" si="171"/>
        <v>0</v>
      </c>
      <c r="E416" s="84" t="str">
        <f>"Recuperação Pis/Cofins "&amp;$E109</f>
        <v xml:space="preserve">Recuperação Pis/Cofins </v>
      </c>
      <c r="F416" s="67"/>
      <c r="G416" s="68"/>
      <c r="H416" s="9">
        <f t="shared" si="190"/>
        <v>0</v>
      </c>
      <c r="I416" s="9">
        <f t="shared" si="190"/>
        <v>0</v>
      </c>
      <c r="J416" s="9">
        <f t="shared" si="190"/>
        <v>0</v>
      </c>
      <c r="K416" s="9">
        <f t="shared" si="190"/>
        <v>0</v>
      </c>
      <c r="L416" s="9">
        <f t="shared" si="190"/>
        <v>0</v>
      </c>
      <c r="M416" s="9">
        <f t="shared" si="190"/>
        <v>0</v>
      </c>
      <c r="N416" s="9">
        <f t="shared" si="190"/>
        <v>0</v>
      </c>
      <c r="O416" s="9">
        <f t="shared" si="190"/>
        <v>0</v>
      </c>
      <c r="P416" s="9">
        <f t="shared" si="190"/>
        <v>0</v>
      </c>
      <c r="Q416" s="9">
        <f t="shared" si="190"/>
        <v>0</v>
      </c>
      <c r="R416" s="9">
        <f t="shared" si="190"/>
        <v>0</v>
      </c>
      <c r="S416" s="9">
        <f t="shared" si="190"/>
        <v>0</v>
      </c>
      <c r="T416" s="69">
        <f t="shared" si="190"/>
        <v>0</v>
      </c>
      <c r="U416" s="9">
        <f t="shared" si="190"/>
        <v>0</v>
      </c>
      <c r="V416" s="9">
        <f t="shared" si="190"/>
        <v>0</v>
      </c>
      <c r="W416" s="9">
        <f t="shared" si="190"/>
        <v>0</v>
      </c>
      <c r="X416" s="9">
        <f t="shared" si="190"/>
        <v>0</v>
      </c>
      <c r="Y416" s="9">
        <f t="shared" si="190"/>
        <v>0</v>
      </c>
      <c r="Z416" s="9">
        <f t="shared" si="190"/>
        <v>0</v>
      </c>
      <c r="AA416" s="9">
        <f t="shared" si="190"/>
        <v>0</v>
      </c>
      <c r="AB416" s="9">
        <f t="shared" si="190"/>
        <v>0</v>
      </c>
      <c r="AC416" s="9">
        <f t="shared" si="190"/>
        <v>0</v>
      </c>
      <c r="AD416" s="9">
        <f t="shared" si="190"/>
        <v>0</v>
      </c>
      <c r="AE416" s="9">
        <f t="shared" si="190"/>
        <v>0</v>
      </c>
      <c r="AF416" s="69">
        <f t="shared" si="190"/>
        <v>0</v>
      </c>
      <c r="AG416" s="9">
        <f t="shared" si="190"/>
        <v>0</v>
      </c>
      <c r="AH416" s="9">
        <f t="shared" si="190"/>
        <v>0</v>
      </c>
      <c r="AI416" s="9">
        <f t="shared" si="190"/>
        <v>0</v>
      </c>
      <c r="AJ416" s="9">
        <f t="shared" si="190"/>
        <v>0</v>
      </c>
      <c r="AK416" s="9">
        <f t="shared" si="190"/>
        <v>0</v>
      </c>
      <c r="AL416" s="9">
        <f t="shared" si="190"/>
        <v>0</v>
      </c>
      <c r="AM416" s="9">
        <f t="shared" si="190"/>
        <v>0</v>
      </c>
      <c r="AN416" s="9">
        <f t="shared" si="190"/>
        <v>0</v>
      </c>
      <c r="AO416" s="9">
        <f t="shared" si="190"/>
        <v>0</v>
      </c>
      <c r="AP416" s="9">
        <f t="shared" si="190"/>
        <v>0</v>
      </c>
      <c r="AQ416" s="9">
        <f t="shared" si="190"/>
        <v>0</v>
      </c>
      <c r="AR416" s="69">
        <f t="shared" si="190"/>
        <v>0</v>
      </c>
      <c r="AS416" s="9">
        <f t="shared" si="190"/>
        <v>0</v>
      </c>
      <c r="AT416" s="9">
        <f t="shared" si="190"/>
        <v>0</v>
      </c>
      <c r="AU416" s="9">
        <f t="shared" si="190"/>
        <v>0</v>
      </c>
      <c r="AV416" s="9">
        <f t="shared" si="190"/>
        <v>0</v>
      </c>
      <c r="AW416" s="9">
        <f t="shared" si="190"/>
        <v>0</v>
      </c>
      <c r="AX416" s="9">
        <f t="shared" si="190"/>
        <v>0</v>
      </c>
      <c r="AY416" s="9">
        <f t="shared" si="190"/>
        <v>0</v>
      </c>
      <c r="AZ416" s="9">
        <f t="shared" si="190"/>
        <v>0</v>
      </c>
      <c r="BA416" s="9">
        <f t="shared" si="190"/>
        <v>0</v>
      </c>
      <c r="BB416" s="9">
        <f t="shared" si="190"/>
        <v>0</v>
      </c>
      <c r="BC416" s="9">
        <f t="shared" si="190"/>
        <v>0</v>
      </c>
      <c r="BD416" s="69">
        <f t="shared" si="190"/>
        <v>0</v>
      </c>
      <c r="BE416" s="9">
        <f t="shared" si="190"/>
        <v>0</v>
      </c>
      <c r="BF416" s="9">
        <f t="shared" si="190"/>
        <v>0</v>
      </c>
      <c r="BG416" s="9">
        <f t="shared" si="190"/>
        <v>0</v>
      </c>
      <c r="BH416" s="9">
        <f t="shared" si="190"/>
        <v>0</v>
      </c>
      <c r="BI416" s="9">
        <f t="shared" si="190"/>
        <v>0</v>
      </c>
      <c r="BJ416" s="9">
        <f t="shared" si="190"/>
        <v>0</v>
      </c>
      <c r="BK416" s="9">
        <f t="shared" si="190"/>
        <v>0</v>
      </c>
      <c r="BL416" s="9">
        <f t="shared" si="190"/>
        <v>0</v>
      </c>
      <c r="BM416" s="9">
        <f t="shared" si="190"/>
        <v>0</v>
      </c>
      <c r="BN416" s="9">
        <f t="shared" si="190"/>
        <v>0</v>
      </c>
      <c r="BO416" s="9">
        <f t="shared" si="190"/>
        <v>0</v>
      </c>
      <c r="BP416" s="69">
        <f t="shared" si="190"/>
        <v>0</v>
      </c>
      <c r="BQ416" s="9">
        <f t="shared" si="190"/>
        <v>0</v>
      </c>
      <c r="BR416" s="9">
        <f t="shared" si="190"/>
        <v>0</v>
      </c>
      <c r="BS416" s="9">
        <f t="shared" si="190"/>
        <v>0</v>
      </c>
      <c r="BT416" s="9">
        <f t="shared" si="189"/>
        <v>0</v>
      </c>
      <c r="BU416" s="9">
        <f t="shared" si="189"/>
        <v>0</v>
      </c>
      <c r="BV416" s="9">
        <f t="shared" si="189"/>
        <v>0</v>
      </c>
      <c r="BW416" s="9">
        <f t="shared" si="189"/>
        <v>0</v>
      </c>
      <c r="BX416" s="9">
        <f t="shared" si="189"/>
        <v>0</v>
      </c>
      <c r="BY416" s="9">
        <f t="shared" si="189"/>
        <v>0</v>
      </c>
      <c r="BZ416" s="9">
        <f t="shared" si="189"/>
        <v>0</v>
      </c>
      <c r="CA416" s="9">
        <f t="shared" si="189"/>
        <v>0</v>
      </c>
      <c r="CB416" s="69">
        <f t="shared" si="189"/>
        <v>0</v>
      </c>
      <c r="CC416" s="9">
        <f t="shared" si="189"/>
        <v>0</v>
      </c>
      <c r="CD416" s="9">
        <f t="shared" si="189"/>
        <v>0</v>
      </c>
      <c r="CE416" s="9">
        <f t="shared" si="189"/>
        <v>0</v>
      </c>
      <c r="CF416" s="9">
        <f t="shared" si="189"/>
        <v>0</v>
      </c>
      <c r="CG416" s="9">
        <f t="shared" si="189"/>
        <v>0</v>
      </c>
      <c r="CH416" s="9">
        <f t="shared" si="189"/>
        <v>0</v>
      </c>
      <c r="CI416" s="9">
        <f t="shared" si="189"/>
        <v>0</v>
      </c>
      <c r="CJ416" s="9">
        <f t="shared" si="189"/>
        <v>0</v>
      </c>
      <c r="CK416" s="9">
        <f t="shared" si="189"/>
        <v>0</v>
      </c>
      <c r="CL416" s="9">
        <f t="shared" si="189"/>
        <v>0</v>
      </c>
      <c r="CM416" s="9">
        <f t="shared" si="189"/>
        <v>0</v>
      </c>
      <c r="CN416" s="69">
        <f t="shared" si="189"/>
        <v>0</v>
      </c>
      <c r="CO416" s="9">
        <f t="shared" si="189"/>
        <v>0</v>
      </c>
      <c r="CP416" s="9">
        <f t="shared" si="189"/>
        <v>0</v>
      </c>
      <c r="CQ416" s="9">
        <f t="shared" si="189"/>
        <v>0</v>
      </c>
      <c r="CR416" s="9">
        <f t="shared" si="189"/>
        <v>0</v>
      </c>
      <c r="CS416" s="9">
        <f t="shared" si="189"/>
        <v>0</v>
      </c>
      <c r="CT416" s="9">
        <f t="shared" si="189"/>
        <v>0</v>
      </c>
      <c r="CU416" s="9">
        <f t="shared" si="189"/>
        <v>0</v>
      </c>
      <c r="CV416" s="9">
        <f t="shared" si="189"/>
        <v>0</v>
      </c>
      <c r="CW416" s="9">
        <f t="shared" si="189"/>
        <v>0</v>
      </c>
      <c r="CX416" s="9">
        <f t="shared" si="189"/>
        <v>0</v>
      </c>
      <c r="CY416" s="9">
        <f t="shared" si="189"/>
        <v>0</v>
      </c>
      <c r="CZ416" s="69">
        <f t="shared" ref="CZ416:DW426" si="192">-$F416*CZ570</f>
        <v>0</v>
      </c>
      <c r="DA416" s="9">
        <f t="shared" si="192"/>
        <v>0</v>
      </c>
      <c r="DB416" s="9">
        <f t="shared" si="192"/>
        <v>0</v>
      </c>
      <c r="DC416" s="9">
        <f t="shared" si="192"/>
        <v>0</v>
      </c>
      <c r="DD416" s="9">
        <f t="shared" si="192"/>
        <v>0</v>
      </c>
      <c r="DE416" s="9">
        <f t="shared" si="192"/>
        <v>0</v>
      </c>
      <c r="DF416" s="9">
        <f t="shared" si="192"/>
        <v>0</v>
      </c>
      <c r="DG416" s="9">
        <f t="shared" si="192"/>
        <v>0</v>
      </c>
      <c r="DH416" s="9">
        <f t="shared" si="192"/>
        <v>0</v>
      </c>
      <c r="DI416" s="9">
        <f t="shared" si="192"/>
        <v>0</v>
      </c>
      <c r="DJ416" s="9">
        <f t="shared" si="192"/>
        <v>0</v>
      </c>
      <c r="DK416" s="9">
        <f t="shared" si="192"/>
        <v>0</v>
      </c>
      <c r="DL416" s="69">
        <f t="shared" si="192"/>
        <v>0</v>
      </c>
      <c r="DM416" s="9">
        <f t="shared" si="192"/>
        <v>0</v>
      </c>
      <c r="DN416" s="9">
        <f t="shared" si="192"/>
        <v>0</v>
      </c>
      <c r="DO416" s="9">
        <f t="shared" si="192"/>
        <v>0</v>
      </c>
      <c r="DP416" s="9">
        <f t="shared" si="192"/>
        <v>0</v>
      </c>
      <c r="DQ416" s="9">
        <f t="shared" si="192"/>
        <v>0</v>
      </c>
      <c r="DR416" s="9">
        <f t="shared" si="192"/>
        <v>0</v>
      </c>
      <c r="DS416" s="9">
        <f t="shared" si="192"/>
        <v>0</v>
      </c>
      <c r="DT416" s="9">
        <f t="shared" si="192"/>
        <v>0</v>
      </c>
      <c r="DU416" s="9">
        <f t="shared" si="192"/>
        <v>0</v>
      </c>
      <c r="DV416" s="9">
        <f t="shared" si="192"/>
        <v>0</v>
      </c>
      <c r="DW416" s="9">
        <f t="shared" si="192"/>
        <v>0</v>
      </c>
      <c r="DX416" s="4"/>
      <c r="DY416" s="4"/>
      <c r="DZ416" s="4"/>
      <c r="EA416" s="4"/>
      <c r="EB416" s="4"/>
      <c r="EC416" s="4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  <c r="FS416" s="4"/>
      <c r="FT416" s="4"/>
      <c r="FU416" s="4"/>
      <c r="FV416" s="4"/>
      <c r="FW416" s="4"/>
      <c r="FX416" s="4"/>
      <c r="FY416" s="4"/>
      <c r="FZ416" s="4"/>
      <c r="GA416" s="4"/>
      <c r="GB416" s="4"/>
      <c r="GC416" s="4"/>
      <c r="GD416" s="4"/>
      <c r="GE416" s="4"/>
      <c r="GF416" s="4"/>
      <c r="GG416" s="4"/>
    </row>
    <row r="417" spans="1:189" ht="14" hidden="1" x14ac:dyDescent="0.35">
      <c r="A417" s="1"/>
      <c r="B417" s="43" t="str">
        <f>B110</f>
        <v/>
      </c>
      <c r="C417" s="2"/>
      <c r="D417" s="44">
        <f t="shared" si="171"/>
        <v>0</v>
      </c>
      <c r="E417" s="84" t="str">
        <f>"Recuperação Pis/Cofins "&amp;$E110</f>
        <v xml:space="preserve">Recuperação Pis/Cofins </v>
      </c>
      <c r="F417" s="67"/>
      <c r="G417" s="68"/>
      <c r="H417" s="9">
        <f t="shared" si="190"/>
        <v>0</v>
      </c>
      <c r="I417" s="9">
        <f t="shared" si="190"/>
        <v>0</v>
      </c>
      <c r="J417" s="9">
        <f t="shared" si="190"/>
        <v>0</v>
      </c>
      <c r="K417" s="9">
        <f t="shared" si="190"/>
        <v>0</v>
      </c>
      <c r="L417" s="9">
        <f t="shared" si="190"/>
        <v>0</v>
      </c>
      <c r="M417" s="9">
        <f t="shared" si="190"/>
        <v>0</v>
      </c>
      <c r="N417" s="9">
        <f t="shared" si="190"/>
        <v>0</v>
      </c>
      <c r="O417" s="9">
        <f t="shared" si="190"/>
        <v>0</v>
      </c>
      <c r="P417" s="9">
        <f t="shared" si="190"/>
        <v>0</v>
      </c>
      <c r="Q417" s="9">
        <f t="shared" si="190"/>
        <v>0</v>
      </c>
      <c r="R417" s="9">
        <f t="shared" si="190"/>
        <v>0</v>
      </c>
      <c r="S417" s="9">
        <f t="shared" si="190"/>
        <v>0</v>
      </c>
      <c r="T417" s="69">
        <f t="shared" si="190"/>
        <v>0</v>
      </c>
      <c r="U417" s="9">
        <f t="shared" si="190"/>
        <v>0</v>
      </c>
      <c r="V417" s="9">
        <f t="shared" si="190"/>
        <v>0</v>
      </c>
      <c r="W417" s="9">
        <f t="shared" si="190"/>
        <v>0</v>
      </c>
      <c r="X417" s="9">
        <f t="shared" si="190"/>
        <v>0</v>
      </c>
      <c r="Y417" s="9">
        <f t="shared" si="190"/>
        <v>0</v>
      </c>
      <c r="Z417" s="9">
        <f t="shared" si="190"/>
        <v>0</v>
      </c>
      <c r="AA417" s="9">
        <f t="shared" si="190"/>
        <v>0</v>
      </c>
      <c r="AB417" s="9">
        <f t="shared" si="190"/>
        <v>0</v>
      </c>
      <c r="AC417" s="9">
        <f t="shared" si="190"/>
        <v>0</v>
      </c>
      <c r="AD417" s="9">
        <f t="shared" si="190"/>
        <v>0</v>
      </c>
      <c r="AE417" s="9">
        <f t="shared" si="190"/>
        <v>0</v>
      </c>
      <c r="AF417" s="69">
        <f t="shared" si="190"/>
        <v>0</v>
      </c>
      <c r="AG417" s="9">
        <f t="shared" si="190"/>
        <v>0</v>
      </c>
      <c r="AH417" s="9">
        <f t="shared" si="190"/>
        <v>0</v>
      </c>
      <c r="AI417" s="9">
        <f t="shared" si="190"/>
        <v>0</v>
      </c>
      <c r="AJ417" s="9">
        <f t="shared" si="190"/>
        <v>0</v>
      </c>
      <c r="AK417" s="9">
        <f t="shared" si="190"/>
        <v>0</v>
      </c>
      <c r="AL417" s="9">
        <f t="shared" si="190"/>
        <v>0</v>
      </c>
      <c r="AM417" s="9">
        <f t="shared" si="190"/>
        <v>0</v>
      </c>
      <c r="AN417" s="9">
        <f t="shared" si="190"/>
        <v>0</v>
      </c>
      <c r="AO417" s="9">
        <f t="shared" si="190"/>
        <v>0</v>
      </c>
      <c r="AP417" s="9">
        <f t="shared" si="190"/>
        <v>0</v>
      </c>
      <c r="AQ417" s="9">
        <f t="shared" si="190"/>
        <v>0</v>
      </c>
      <c r="AR417" s="69">
        <f t="shared" si="190"/>
        <v>0</v>
      </c>
      <c r="AS417" s="9">
        <f t="shared" si="190"/>
        <v>0</v>
      </c>
      <c r="AT417" s="9">
        <f t="shared" si="190"/>
        <v>0</v>
      </c>
      <c r="AU417" s="9">
        <f t="shared" si="190"/>
        <v>0</v>
      </c>
      <c r="AV417" s="9">
        <f t="shared" si="190"/>
        <v>0</v>
      </c>
      <c r="AW417" s="9">
        <f t="shared" si="190"/>
        <v>0</v>
      </c>
      <c r="AX417" s="9">
        <f t="shared" si="190"/>
        <v>0</v>
      </c>
      <c r="AY417" s="9">
        <f t="shared" si="190"/>
        <v>0</v>
      </c>
      <c r="AZ417" s="9">
        <f t="shared" si="190"/>
        <v>0</v>
      </c>
      <c r="BA417" s="9">
        <f t="shared" si="190"/>
        <v>0</v>
      </c>
      <c r="BB417" s="9">
        <f t="shared" si="190"/>
        <v>0</v>
      </c>
      <c r="BC417" s="9">
        <f t="shared" si="190"/>
        <v>0</v>
      </c>
      <c r="BD417" s="69">
        <f t="shared" si="190"/>
        <v>0</v>
      </c>
      <c r="BE417" s="9">
        <f t="shared" si="190"/>
        <v>0</v>
      </c>
      <c r="BF417" s="9">
        <f t="shared" si="190"/>
        <v>0</v>
      </c>
      <c r="BG417" s="9">
        <f t="shared" si="190"/>
        <v>0</v>
      </c>
      <c r="BH417" s="9">
        <f t="shared" si="190"/>
        <v>0</v>
      </c>
      <c r="BI417" s="9">
        <f t="shared" si="190"/>
        <v>0</v>
      </c>
      <c r="BJ417" s="9">
        <f t="shared" si="190"/>
        <v>0</v>
      </c>
      <c r="BK417" s="9">
        <f t="shared" si="190"/>
        <v>0</v>
      </c>
      <c r="BL417" s="9">
        <f t="shared" si="190"/>
        <v>0</v>
      </c>
      <c r="BM417" s="9">
        <f t="shared" si="190"/>
        <v>0</v>
      </c>
      <c r="BN417" s="9">
        <f t="shared" si="190"/>
        <v>0</v>
      </c>
      <c r="BO417" s="9">
        <f t="shared" si="190"/>
        <v>0</v>
      </c>
      <c r="BP417" s="69">
        <f t="shared" si="190"/>
        <v>0</v>
      </c>
      <c r="BQ417" s="9">
        <f t="shared" si="190"/>
        <v>0</v>
      </c>
      <c r="BR417" s="9">
        <f t="shared" si="190"/>
        <v>0</v>
      </c>
      <c r="BS417" s="9">
        <f t="shared" si="190"/>
        <v>0</v>
      </c>
      <c r="BT417" s="9">
        <f t="shared" si="189"/>
        <v>0</v>
      </c>
      <c r="BU417" s="9">
        <f t="shared" si="189"/>
        <v>0</v>
      </c>
      <c r="BV417" s="9">
        <f t="shared" si="189"/>
        <v>0</v>
      </c>
      <c r="BW417" s="9">
        <f t="shared" si="189"/>
        <v>0</v>
      </c>
      <c r="BX417" s="9">
        <f t="shared" si="189"/>
        <v>0</v>
      </c>
      <c r="BY417" s="9">
        <f t="shared" si="189"/>
        <v>0</v>
      </c>
      <c r="BZ417" s="9">
        <f t="shared" si="189"/>
        <v>0</v>
      </c>
      <c r="CA417" s="9">
        <f t="shared" si="189"/>
        <v>0</v>
      </c>
      <c r="CB417" s="69">
        <f t="shared" si="189"/>
        <v>0</v>
      </c>
      <c r="CC417" s="9">
        <f t="shared" si="189"/>
        <v>0</v>
      </c>
      <c r="CD417" s="9">
        <f t="shared" si="189"/>
        <v>0</v>
      </c>
      <c r="CE417" s="9">
        <f t="shared" si="189"/>
        <v>0</v>
      </c>
      <c r="CF417" s="9">
        <f t="shared" si="189"/>
        <v>0</v>
      </c>
      <c r="CG417" s="9">
        <f t="shared" si="189"/>
        <v>0</v>
      </c>
      <c r="CH417" s="9">
        <f t="shared" si="189"/>
        <v>0</v>
      </c>
      <c r="CI417" s="9">
        <f t="shared" si="189"/>
        <v>0</v>
      </c>
      <c r="CJ417" s="9">
        <f t="shared" si="189"/>
        <v>0</v>
      </c>
      <c r="CK417" s="9">
        <f t="shared" si="189"/>
        <v>0</v>
      </c>
      <c r="CL417" s="9">
        <f t="shared" si="189"/>
        <v>0</v>
      </c>
      <c r="CM417" s="9">
        <f t="shared" si="189"/>
        <v>0</v>
      </c>
      <c r="CN417" s="69">
        <f t="shared" si="189"/>
        <v>0</v>
      </c>
      <c r="CO417" s="9">
        <f t="shared" si="189"/>
        <v>0</v>
      </c>
      <c r="CP417" s="9">
        <f t="shared" si="189"/>
        <v>0</v>
      </c>
      <c r="CQ417" s="9">
        <f t="shared" si="189"/>
        <v>0</v>
      </c>
      <c r="CR417" s="9">
        <f t="shared" si="189"/>
        <v>0</v>
      </c>
      <c r="CS417" s="9">
        <f t="shared" si="189"/>
        <v>0</v>
      </c>
      <c r="CT417" s="9">
        <f t="shared" si="189"/>
        <v>0</v>
      </c>
      <c r="CU417" s="9">
        <f t="shared" si="189"/>
        <v>0</v>
      </c>
      <c r="CV417" s="9">
        <f t="shared" si="189"/>
        <v>0</v>
      </c>
      <c r="CW417" s="9">
        <f t="shared" si="189"/>
        <v>0</v>
      </c>
      <c r="CX417" s="9">
        <f t="shared" si="189"/>
        <v>0</v>
      </c>
      <c r="CY417" s="9">
        <f t="shared" si="189"/>
        <v>0</v>
      </c>
      <c r="CZ417" s="69">
        <f t="shared" si="192"/>
        <v>0</v>
      </c>
      <c r="DA417" s="9">
        <f t="shared" si="192"/>
        <v>0</v>
      </c>
      <c r="DB417" s="9">
        <f t="shared" si="192"/>
        <v>0</v>
      </c>
      <c r="DC417" s="9">
        <f t="shared" si="192"/>
        <v>0</v>
      </c>
      <c r="DD417" s="9">
        <f t="shared" si="192"/>
        <v>0</v>
      </c>
      <c r="DE417" s="9">
        <f t="shared" si="192"/>
        <v>0</v>
      </c>
      <c r="DF417" s="9">
        <f t="shared" si="192"/>
        <v>0</v>
      </c>
      <c r="DG417" s="9">
        <f t="shared" si="192"/>
        <v>0</v>
      </c>
      <c r="DH417" s="9">
        <f t="shared" si="192"/>
        <v>0</v>
      </c>
      <c r="DI417" s="9">
        <f t="shared" si="192"/>
        <v>0</v>
      </c>
      <c r="DJ417" s="9">
        <f t="shared" si="192"/>
        <v>0</v>
      </c>
      <c r="DK417" s="9">
        <f t="shared" si="192"/>
        <v>0</v>
      </c>
      <c r="DL417" s="69">
        <f t="shared" si="192"/>
        <v>0</v>
      </c>
      <c r="DM417" s="9">
        <f t="shared" si="192"/>
        <v>0</v>
      </c>
      <c r="DN417" s="9">
        <f t="shared" si="192"/>
        <v>0</v>
      </c>
      <c r="DO417" s="9">
        <f t="shared" si="192"/>
        <v>0</v>
      </c>
      <c r="DP417" s="9">
        <f t="shared" si="192"/>
        <v>0</v>
      </c>
      <c r="DQ417" s="9">
        <f t="shared" si="192"/>
        <v>0</v>
      </c>
      <c r="DR417" s="9">
        <f t="shared" si="192"/>
        <v>0</v>
      </c>
      <c r="DS417" s="9">
        <f t="shared" si="192"/>
        <v>0</v>
      </c>
      <c r="DT417" s="9">
        <f t="shared" si="192"/>
        <v>0</v>
      </c>
      <c r="DU417" s="9">
        <f t="shared" si="192"/>
        <v>0</v>
      </c>
      <c r="DV417" s="9">
        <f t="shared" si="192"/>
        <v>0</v>
      </c>
      <c r="DW417" s="9">
        <f t="shared" si="192"/>
        <v>0</v>
      </c>
      <c r="DX417" s="4"/>
      <c r="DY417" s="4"/>
      <c r="DZ417" s="4"/>
      <c r="EA417" s="4"/>
      <c r="EB417" s="4"/>
      <c r="EC417" s="4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  <c r="FS417" s="4"/>
      <c r="FT417" s="4"/>
      <c r="FU417" s="4"/>
      <c r="FV417" s="4"/>
      <c r="FW417" s="4"/>
      <c r="FX417" s="4"/>
      <c r="FY417" s="4"/>
      <c r="FZ417" s="4"/>
      <c r="GA417" s="4"/>
      <c r="GB417" s="4"/>
      <c r="GC417" s="4"/>
      <c r="GD417" s="4"/>
      <c r="GE417" s="4"/>
      <c r="GF417" s="4"/>
      <c r="GG417" s="4"/>
    </row>
    <row r="418" spans="1:189" ht="14" hidden="1" x14ac:dyDescent="0.35">
      <c r="A418" s="1"/>
      <c r="B418" s="43" t="str">
        <f>B111</f>
        <v/>
      </c>
      <c r="C418" s="2"/>
      <c r="D418" s="44">
        <f t="shared" si="171"/>
        <v>0</v>
      </c>
      <c r="E418" s="84" t="str">
        <f>"Recuperação Pis/Cofins "&amp;$E111</f>
        <v xml:space="preserve">Recuperação Pis/Cofins </v>
      </c>
      <c r="F418" s="67"/>
      <c r="G418" s="68"/>
      <c r="H418" s="9">
        <f t="shared" si="190"/>
        <v>0</v>
      </c>
      <c r="I418" s="9">
        <f t="shared" si="190"/>
        <v>0</v>
      </c>
      <c r="J418" s="9">
        <f t="shared" si="190"/>
        <v>0</v>
      </c>
      <c r="K418" s="9">
        <f t="shared" si="190"/>
        <v>0</v>
      </c>
      <c r="L418" s="9">
        <f t="shared" si="190"/>
        <v>0</v>
      </c>
      <c r="M418" s="9">
        <f t="shared" si="190"/>
        <v>0</v>
      </c>
      <c r="N418" s="9">
        <f t="shared" si="190"/>
        <v>0</v>
      </c>
      <c r="O418" s="9">
        <f t="shared" si="190"/>
        <v>0</v>
      </c>
      <c r="P418" s="9">
        <f t="shared" si="190"/>
        <v>0</v>
      </c>
      <c r="Q418" s="9">
        <f t="shared" si="190"/>
        <v>0</v>
      </c>
      <c r="R418" s="9">
        <f t="shared" si="190"/>
        <v>0</v>
      </c>
      <c r="S418" s="9">
        <f t="shared" si="190"/>
        <v>0</v>
      </c>
      <c r="T418" s="69">
        <f t="shared" si="190"/>
        <v>0</v>
      </c>
      <c r="U418" s="9">
        <f t="shared" si="190"/>
        <v>0</v>
      </c>
      <c r="V418" s="9">
        <f t="shared" si="190"/>
        <v>0</v>
      </c>
      <c r="W418" s="9">
        <f t="shared" si="190"/>
        <v>0</v>
      </c>
      <c r="X418" s="9">
        <f t="shared" si="190"/>
        <v>0</v>
      </c>
      <c r="Y418" s="9">
        <f t="shared" si="190"/>
        <v>0</v>
      </c>
      <c r="Z418" s="9">
        <f t="shared" si="190"/>
        <v>0</v>
      </c>
      <c r="AA418" s="9">
        <f t="shared" si="190"/>
        <v>0</v>
      </c>
      <c r="AB418" s="9">
        <f t="shared" si="190"/>
        <v>0</v>
      </c>
      <c r="AC418" s="9">
        <f t="shared" si="190"/>
        <v>0</v>
      </c>
      <c r="AD418" s="9">
        <f t="shared" si="190"/>
        <v>0</v>
      </c>
      <c r="AE418" s="9">
        <f t="shared" si="190"/>
        <v>0</v>
      </c>
      <c r="AF418" s="69">
        <f t="shared" si="190"/>
        <v>0</v>
      </c>
      <c r="AG418" s="9">
        <f t="shared" si="190"/>
        <v>0</v>
      </c>
      <c r="AH418" s="9">
        <f t="shared" si="190"/>
        <v>0</v>
      </c>
      <c r="AI418" s="9">
        <f t="shared" si="190"/>
        <v>0</v>
      </c>
      <c r="AJ418" s="9">
        <f t="shared" si="190"/>
        <v>0</v>
      </c>
      <c r="AK418" s="9">
        <f t="shared" si="190"/>
        <v>0</v>
      </c>
      <c r="AL418" s="9">
        <f t="shared" si="190"/>
        <v>0</v>
      </c>
      <c r="AM418" s="9">
        <f t="shared" si="190"/>
        <v>0</v>
      </c>
      <c r="AN418" s="9">
        <f t="shared" si="190"/>
        <v>0</v>
      </c>
      <c r="AO418" s="9">
        <f t="shared" si="190"/>
        <v>0</v>
      </c>
      <c r="AP418" s="9">
        <f t="shared" si="190"/>
        <v>0</v>
      </c>
      <c r="AQ418" s="9">
        <f t="shared" si="190"/>
        <v>0</v>
      </c>
      <c r="AR418" s="69">
        <f t="shared" si="190"/>
        <v>0</v>
      </c>
      <c r="AS418" s="9">
        <f t="shared" si="190"/>
        <v>0</v>
      </c>
      <c r="AT418" s="9">
        <f t="shared" si="190"/>
        <v>0</v>
      </c>
      <c r="AU418" s="9">
        <f t="shared" si="190"/>
        <v>0</v>
      </c>
      <c r="AV418" s="9">
        <f t="shared" si="190"/>
        <v>0</v>
      </c>
      <c r="AW418" s="9">
        <f t="shared" si="190"/>
        <v>0</v>
      </c>
      <c r="AX418" s="9">
        <f t="shared" si="190"/>
        <v>0</v>
      </c>
      <c r="AY418" s="9">
        <f t="shared" si="190"/>
        <v>0</v>
      </c>
      <c r="AZ418" s="9">
        <f t="shared" si="190"/>
        <v>0</v>
      </c>
      <c r="BA418" s="9">
        <f t="shared" si="190"/>
        <v>0</v>
      </c>
      <c r="BB418" s="9">
        <f t="shared" si="190"/>
        <v>0</v>
      </c>
      <c r="BC418" s="9">
        <f t="shared" si="190"/>
        <v>0</v>
      </c>
      <c r="BD418" s="69">
        <f t="shared" si="190"/>
        <v>0</v>
      </c>
      <c r="BE418" s="9">
        <f t="shared" si="190"/>
        <v>0</v>
      </c>
      <c r="BF418" s="9">
        <f t="shared" si="190"/>
        <v>0</v>
      </c>
      <c r="BG418" s="9">
        <f t="shared" si="190"/>
        <v>0</v>
      </c>
      <c r="BH418" s="9">
        <f t="shared" si="190"/>
        <v>0</v>
      </c>
      <c r="BI418" s="9">
        <f t="shared" si="190"/>
        <v>0</v>
      </c>
      <c r="BJ418" s="9">
        <f t="shared" si="190"/>
        <v>0</v>
      </c>
      <c r="BK418" s="9">
        <f t="shared" si="190"/>
        <v>0</v>
      </c>
      <c r="BL418" s="9">
        <f t="shared" si="190"/>
        <v>0</v>
      </c>
      <c r="BM418" s="9">
        <f t="shared" si="190"/>
        <v>0</v>
      </c>
      <c r="BN418" s="9">
        <f t="shared" si="190"/>
        <v>0</v>
      </c>
      <c r="BO418" s="9">
        <f t="shared" si="190"/>
        <v>0</v>
      </c>
      <c r="BP418" s="69">
        <f t="shared" si="190"/>
        <v>0</v>
      </c>
      <c r="BQ418" s="9">
        <f t="shared" si="190"/>
        <v>0</v>
      </c>
      <c r="BR418" s="9">
        <f t="shared" si="190"/>
        <v>0</v>
      </c>
      <c r="BS418" s="9">
        <f t="shared" ref="BS418:CX418" si="193">-$F418*BS572</f>
        <v>0</v>
      </c>
      <c r="BT418" s="9">
        <f t="shared" si="189"/>
        <v>0</v>
      </c>
      <c r="BU418" s="9">
        <f t="shared" si="189"/>
        <v>0</v>
      </c>
      <c r="BV418" s="9">
        <f t="shared" si="189"/>
        <v>0</v>
      </c>
      <c r="BW418" s="9">
        <f t="shared" si="189"/>
        <v>0</v>
      </c>
      <c r="BX418" s="9">
        <f t="shared" si="189"/>
        <v>0</v>
      </c>
      <c r="BY418" s="9">
        <f t="shared" si="189"/>
        <v>0</v>
      </c>
      <c r="BZ418" s="9">
        <f t="shared" si="189"/>
        <v>0</v>
      </c>
      <c r="CA418" s="9">
        <f t="shared" si="189"/>
        <v>0</v>
      </c>
      <c r="CB418" s="69">
        <f t="shared" si="189"/>
        <v>0</v>
      </c>
      <c r="CC418" s="9">
        <f t="shared" si="189"/>
        <v>0</v>
      </c>
      <c r="CD418" s="9">
        <f t="shared" si="189"/>
        <v>0</v>
      </c>
      <c r="CE418" s="9">
        <f t="shared" si="189"/>
        <v>0</v>
      </c>
      <c r="CF418" s="9">
        <f t="shared" si="189"/>
        <v>0</v>
      </c>
      <c r="CG418" s="9">
        <f t="shared" si="189"/>
        <v>0</v>
      </c>
      <c r="CH418" s="9">
        <f t="shared" si="189"/>
        <v>0</v>
      </c>
      <c r="CI418" s="9">
        <f t="shared" si="189"/>
        <v>0</v>
      </c>
      <c r="CJ418" s="9">
        <f t="shared" si="189"/>
        <v>0</v>
      </c>
      <c r="CK418" s="9">
        <f t="shared" si="189"/>
        <v>0</v>
      </c>
      <c r="CL418" s="9">
        <f t="shared" si="189"/>
        <v>0</v>
      </c>
      <c r="CM418" s="9">
        <f t="shared" si="189"/>
        <v>0</v>
      </c>
      <c r="CN418" s="69">
        <f t="shared" si="189"/>
        <v>0</v>
      </c>
      <c r="CO418" s="9">
        <f t="shared" si="189"/>
        <v>0</v>
      </c>
      <c r="CP418" s="9">
        <f t="shared" si="189"/>
        <v>0</v>
      </c>
      <c r="CQ418" s="9">
        <f t="shared" si="189"/>
        <v>0</v>
      </c>
      <c r="CR418" s="9">
        <f t="shared" si="189"/>
        <v>0</v>
      </c>
      <c r="CS418" s="9">
        <f t="shared" si="189"/>
        <v>0</v>
      </c>
      <c r="CT418" s="9">
        <f t="shared" si="189"/>
        <v>0</v>
      </c>
      <c r="CU418" s="9">
        <f t="shared" si="189"/>
        <v>0</v>
      </c>
      <c r="CV418" s="9">
        <f t="shared" si="189"/>
        <v>0</v>
      </c>
      <c r="CW418" s="9">
        <f t="shared" si="189"/>
        <v>0</v>
      </c>
      <c r="CX418" s="9">
        <f t="shared" si="189"/>
        <v>0</v>
      </c>
      <c r="CY418" s="9">
        <f t="shared" si="189"/>
        <v>0</v>
      </c>
      <c r="CZ418" s="69">
        <f t="shared" si="192"/>
        <v>0</v>
      </c>
      <c r="DA418" s="9">
        <f t="shared" si="192"/>
        <v>0</v>
      </c>
      <c r="DB418" s="9">
        <f t="shared" si="192"/>
        <v>0</v>
      </c>
      <c r="DC418" s="9">
        <f t="shared" si="192"/>
        <v>0</v>
      </c>
      <c r="DD418" s="9">
        <f t="shared" si="192"/>
        <v>0</v>
      </c>
      <c r="DE418" s="9">
        <f t="shared" si="192"/>
        <v>0</v>
      </c>
      <c r="DF418" s="9">
        <f t="shared" si="192"/>
        <v>0</v>
      </c>
      <c r="DG418" s="9">
        <f t="shared" si="192"/>
        <v>0</v>
      </c>
      <c r="DH418" s="9">
        <f t="shared" si="192"/>
        <v>0</v>
      </c>
      <c r="DI418" s="9">
        <f t="shared" si="192"/>
        <v>0</v>
      </c>
      <c r="DJ418" s="9">
        <f t="shared" si="192"/>
        <v>0</v>
      </c>
      <c r="DK418" s="9">
        <f t="shared" si="192"/>
        <v>0</v>
      </c>
      <c r="DL418" s="69">
        <f t="shared" si="192"/>
        <v>0</v>
      </c>
      <c r="DM418" s="9">
        <f t="shared" si="192"/>
        <v>0</v>
      </c>
      <c r="DN418" s="9">
        <f t="shared" si="192"/>
        <v>0</v>
      </c>
      <c r="DO418" s="9">
        <f t="shared" si="192"/>
        <v>0</v>
      </c>
      <c r="DP418" s="9">
        <f t="shared" si="192"/>
        <v>0</v>
      </c>
      <c r="DQ418" s="9">
        <f t="shared" si="192"/>
        <v>0</v>
      </c>
      <c r="DR418" s="9">
        <f t="shared" si="192"/>
        <v>0</v>
      </c>
      <c r="DS418" s="9">
        <f t="shared" si="192"/>
        <v>0</v>
      </c>
      <c r="DT418" s="9">
        <f t="shared" si="192"/>
        <v>0</v>
      </c>
      <c r="DU418" s="9">
        <f t="shared" si="192"/>
        <v>0</v>
      </c>
      <c r="DV418" s="9">
        <f t="shared" si="192"/>
        <v>0</v>
      </c>
      <c r="DW418" s="9">
        <f t="shared" si="192"/>
        <v>0</v>
      </c>
      <c r="DX418" s="4"/>
      <c r="DY418" s="4"/>
      <c r="DZ418" s="4"/>
      <c r="EA418" s="4"/>
      <c r="EB418" s="4"/>
      <c r="EC418" s="4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  <c r="FS418" s="4"/>
      <c r="FT418" s="4"/>
      <c r="FU418" s="4"/>
      <c r="FV418" s="4"/>
      <c r="FW418" s="4"/>
      <c r="FX418" s="4"/>
      <c r="FY418" s="4"/>
      <c r="FZ418" s="4"/>
      <c r="GA418" s="4"/>
      <c r="GB418" s="4"/>
      <c r="GC418" s="4"/>
      <c r="GD418" s="4"/>
      <c r="GE418" s="4"/>
      <c r="GF418" s="4"/>
      <c r="GG418" s="4"/>
    </row>
    <row r="419" spans="1:189" ht="14" hidden="1" x14ac:dyDescent="0.35">
      <c r="A419" s="1"/>
      <c r="B419" s="43" t="str">
        <f>B112</f>
        <v/>
      </c>
      <c r="C419" s="2"/>
      <c r="D419" s="44">
        <f t="shared" si="171"/>
        <v>0</v>
      </c>
      <c r="E419" s="84" t="str">
        <f>"Recuperação Pis/Cofins "&amp;$E112</f>
        <v xml:space="preserve">Recuperação Pis/Cofins </v>
      </c>
      <c r="F419" s="67"/>
      <c r="G419" s="68"/>
      <c r="H419" s="9">
        <f t="shared" ref="H419:BS422" si="194">-$F419*H573</f>
        <v>0</v>
      </c>
      <c r="I419" s="9">
        <f t="shared" si="194"/>
        <v>0</v>
      </c>
      <c r="J419" s="9">
        <f t="shared" si="194"/>
        <v>0</v>
      </c>
      <c r="K419" s="9">
        <f t="shared" si="194"/>
        <v>0</v>
      </c>
      <c r="L419" s="9">
        <f t="shared" si="194"/>
        <v>0</v>
      </c>
      <c r="M419" s="9">
        <f t="shared" si="194"/>
        <v>0</v>
      </c>
      <c r="N419" s="9">
        <f t="shared" si="194"/>
        <v>0</v>
      </c>
      <c r="O419" s="9">
        <f t="shared" si="194"/>
        <v>0</v>
      </c>
      <c r="P419" s="9">
        <f t="shared" si="194"/>
        <v>0</v>
      </c>
      <c r="Q419" s="9">
        <f t="shared" si="194"/>
        <v>0</v>
      </c>
      <c r="R419" s="9">
        <f t="shared" si="194"/>
        <v>0</v>
      </c>
      <c r="S419" s="9">
        <f t="shared" si="194"/>
        <v>0</v>
      </c>
      <c r="T419" s="69">
        <f t="shared" si="194"/>
        <v>0</v>
      </c>
      <c r="U419" s="9">
        <f t="shared" si="194"/>
        <v>0</v>
      </c>
      <c r="V419" s="9">
        <f t="shared" si="194"/>
        <v>0</v>
      </c>
      <c r="W419" s="9">
        <f t="shared" si="194"/>
        <v>0</v>
      </c>
      <c r="X419" s="9">
        <f t="shared" si="194"/>
        <v>0</v>
      </c>
      <c r="Y419" s="9">
        <f t="shared" si="194"/>
        <v>0</v>
      </c>
      <c r="Z419" s="9">
        <f t="shared" si="194"/>
        <v>0</v>
      </c>
      <c r="AA419" s="9">
        <f t="shared" si="194"/>
        <v>0</v>
      </c>
      <c r="AB419" s="9">
        <f t="shared" si="194"/>
        <v>0</v>
      </c>
      <c r="AC419" s="9">
        <f t="shared" si="194"/>
        <v>0</v>
      </c>
      <c r="AD419" s="9">
        <f t="shared" si="194"/>
        <v>0</v>
      </c>
      <c r="AE419" s="9">
        <f t="shared" si="194"/>
        <v>0</v>
      </c>
      <c r="AF419" s="69">
        <f t="shared" si="194"/>
        <v>0</v>
      </c>
      <c r="AG419" s="9">
        <f t="shared" si="194"/>
        <v>0</v>
      </c>
      <c r="AH419" s="9">
        <f t="shared" si="194"/>
        <v>0</v>
      </c>
      <c r="AI419" s="9">
        <f t="shared" si="194"/>
        <v>0</v>
      </c>
      <c r="AJ419" s="9">
        <f t="shared" si="194"/>
        <v>0</v>
      </c>
      <c r="AK419" s="9">
        <f t="shared" si="194"/>
        <v>0</v>
      </c>
      <c r="AL419" s="9">
        <f t="shared" si="194"/>
        <v>0</v>
      </c>
      <c r="AM419" s="9">
        <f t="shared" si="194"/>
        <v>0</v>
      </c>
      <c r="AN419" s="9">
        <f t="shared" si="194"/>
        <v>0</v>
      </c>
      <c r="AO419" s="9">
        <f t="shared" si="194"/>
        <v>0</v>
      </c>
      <c r="AP419" s="9">
        <f t="shared" si="194"/>
        <v>0</v>
      </c>
      <c r="AQ419" s="9">
        <f t="shared" si="194"/>
        <v>0</v>
      </c>
      <c r="AR419" s="69">
        <f t="shared" si="194"/>
        <v>0</v>
      </c>
      <c r="AS419" s="9">
        <f t="shared" si="194"/>
        <v>0</v>
      </c>
      <c r="AT419" s="9">
        <f t="shared" si="194"/>
        <v>0</v>
      </c>
      <c r="AU419" s="9">
        <f t="shared" si="194"/>
        <v>0</v>
      </c>
      <c r="AV419" s="9">
        <f t="shared" si="194"/>
        <v>0</v>
      </c>
      <c r="AW419" s="9">
        <f t="shared" si="194"/>
        <v>0</v>
      </c>
      <c r="AX419" s="9">
        <f t="shared" si="194"/>
        <v>0</v>
      </c>
      <c r="AY419" s="9">
        <f t="shared" si="194"/>
        <v>0</v>
      </c>
      <c r="AZ419" s="9">
        <f t="shared" si="194"/>
        <v>0</v>
      </c>
      <c r="BA419" s="9">
        <f t="shared" si="194"/>
        <v>0</v>
      </c>
      <c r="BB419" s="9">
        <f t="shared" si="194"/>
        <v>0</v>
      </c>
      <c r="BC419" s="9">
        <f t="shared" si="194"/>
        <v>0</v>
      </c>
      <c r="BD419" s="69">
        <f t="shared" si="194"/>
        <v>0</v>
      </c>
      <c r="BE419" s="9">
        <f t="shared" si="194"/>
        <v>0</v>
      </c>
      <c r="BF419" s="9">
        <f t="shared" si="194"/>
        <v>0</v>
      </c>
      <c r="BG419" s="9">
        <f t="shared" si="194"/>
        <v>0</v>
      </c>
      <c r="BH419" s="9">
        <f t="shared" si="194"/>
        <v>0</v>
      </c>
      <c r="BI419" s="9">
        <f t="shared" si="194"/>
        <v>0</v>
      </c>
      <c r="BJ419" s="9">
        <f t="shared" si="194"/>
        <v>0</v>
      </c>
      <c r="BK419" s="9">
        <f t="shared" si="194"/>
        <v>0</v>
      </c>
      <c r="BL419" s="9">
        <f t="shared" si="194"/>
        <v>0</v>
      </c>
      <c r="BM419" s="9">
        <f t="shared" si="194"/>
        <v>0</v>
      </c>
      <c r="BN419" s="9">
        <f t="shared" si="194"/>
        <v>0</v>
      </c>
      <c r="BO419" s="9">
        <f t="shared" si="194"/>
        <v>0</v>
      </c>
      <c r="BP419" s="69">
        <f t="shared" si="194"/>
        <v>0</v>
      </c>
      <c r="BQ419" s="9">
        <f t="shared" si="194"/>
        <v>0</v>
      </c>
      <c r="BR419" s="9">
        <f t="shared" si="194"/>
        <v>0</v>
      </c>
      <c r="BS419" s="9">
        <f t="shared" si="194"/>
        <v>0</v>
      </c>
      <c r="BT419" s="9">
        <f t="shared" si="189"/>
        <v>0</v>
      </c>
      <c r="BU419" s="9">
        <f t="shared" si="189"/>
        <v>0</v>
      </c>
      <c r="BV419" s="9">
        <f t="shared" si="189"/>
        <v>0</v>
      </c>
      <c r="BW419" s="9">
        <f t="shared" si="189"/>
        <v>0</v>
      </c>
      <c r="BX419" s="9">
        <f t="shared" si="189"/>
        <v>0</v>
      </c>
      <c r="BY419" s="9">
        <f t="shared" si="189"/>
        <v>0</v>
      </c>
      <c r="BZ419" s="9">
        <f t="shared" si="189"/>
        <v>0</v>
      </c>
      <c r="CA419" s="9">
        <f t="shared" si="189"/>
        <v>0</v>
      </c>
      <c r="CB419" s="69">
        <f t="shared" si="189"/>
        <v>0</v>
      </c>
      <c r="CC419" s="9">
        <f t="shared" si="189"/>
        <v>0</v>
      </c>
      <c r="CD419" s="9">
        <f t="shared" si="189"/>
        <v>0</v>
      </c>
      <c r="CE419" s="9">
        <f t="shared" si="189"/>
        <v>0</v>
      </c>
      <c r="CF419" s="9">
        <f t="shared" si="189"/>
        <v>0</v>
      </c>
      <c r="CG419" s="9">
        <f t="shared" si="189"/>
        <v>0</v>
      </c>
      <c r="CH419" s="9">
        <f t="shared" si="189"/>
        <v>0</v>
      </c>
      <c r="CI419" s="9">
        <f t="shared" si="189"/>
        <v>0</v>
      </c>
      <c r="CJ419" s="9">
        <f t="shared" si="189"/>
        <v>0</v>
      </c>
      <c r="CK419" s="9">
        <f t="shared" si="189"/>
        <v>0</v>
      </c>
      <c r="CL419" s="9">
        <f t="shared" si="189"/>
        <v>0</v>
      </c>
      <c r="CM419" s="9">
        <f t="shared" si="189"/>
        <v>0</v>
      </c>
      <c r="CN419" s="69">
        <f t="shared" si="189"/>
        <v>0</v>
      </c>
      <c r="CO419" s="9">
        <f t="shared" si="189"/>
        <v>0</v>
      </c>
      <c r="CP419" s="9">
        <f t="shared" si="189"/>
        <v>0</v>
      </c>
      <c r="CQ419" s="9">
        <f t="shared" si="189"/>
        <v>0</v>
      </c>
      <c r="CR419" s="9">
        <f t="shared" si="189"/>
        <v>0</v>
      </c>
      <c r="CS419" s="9">
        <f t="shared" si="189"/>
        <v>0</v>
      </c>
      <c r="CT419" s="9">
        <f t="shared" si="189"/>
        <v>0</v>
      </c>
      <c r="CU419" s="9">
        <f t="shared" si="189"/>
        <v>0</v>
      </c>
      <c r="CV419" s="9">
        <f t="shared" si="189"/>
        <v>0</v>
      </c>
      <c r="CW419" s="9">
        <f t="shared" si="189"/>
        <v>0</v>
      </c>
      <c r="CX419" s="9">
        <f t="shared" si="189"/>
        <v>0</v>
      </c>
      <c r="CY419" s="9">
        <f t="shared" si="189"/>
        <v>0</v>
      </c>
      <c r="CZ419" s="69">
        <f t="shared" si="192"/>
        <v>0</v>
      </c>
      <c r="DA419" s="9">
        <f t="shared" si="192"/>
        <v>0</v>
      </c>
      <c r="DB419" s="9">
        <f t="shared" si="192"/>
        <v>0</v>
      </c>
      <c r="DC419" s="9">
        <f t="shared" si="192"/>
        <v>0</v>
      </c>
      <c r="DD419" s="9">
        <f t="shared" si="192"/>
        <v>0</v>
      </c>
      <c r="DE419" s="9">
        <f t="shared" si="192"/>
        <v>0</v>
      </c>
      <c r="DF419" s="9">
        <f t="shared" si="192"/>
        <v>0</v>
      </c>
      <c r="DG419" s="9">
        <f t="shared" si="192"/>
        <v>0</v>
      </c>
      <c r="DH419" s="9">
        <f t="shared" si="192"/>
        <v>0</v>
      </c>
      <c r="DI419" s="9">
        <f t="shared" si="192"/>
        <v>0</v>
      </c>
      <c r="DJ419" s="9">
        <f t="shared" si="192"/>
        <v>0</v>
      </c>
      <c r="DK419" s="9">
        <f t="shared" si="192"/>
        <v>0</v>
      </c>
      <c r="DL419" s="69">
        <f t="shared" si="192"/>
        <v>0</v>
      </c>
      <c r="DM419" s="9">
        <f t="shared" si="192"/>
        <v>0</v>
      </c>
      <c r="DN419" s="9">
        <f t="shared" si="192"/>
        <v>0</v>
      </c>
      <c r="DO419" s="9">
        <f t="shared" si="192"/>
        <v>0</v>
      </c>
      <c r="DP419" s="9">
        <f t="shared" si="192"/>
        <v>0</v>
      </c>
      <c r="DQ419" s="9">
        <f t="shared" si="192"/>
        <v>0</v>
      </c>
      <c r="DR419" s="9">
        <f t="shared" si="192"/>
        <v>0</v>
      </c>
      <c r="DS419" s="9">
        <f t="shared" si="192"/>
        <v>0</v>
      </c>
      <c r="DT419" s="9">
        <f t="shared" si="192"/>
        <v>0</v>
      </c>
      <c r="DU419" s="9">
        <f t="shared" si="192"/>
        <v>0</v>
      </c>
      <c r="DV419" s="9">
        <f t="shared" si="192"/>
        <v>0</v>
      </c>
      <c r="DW419" s="9">
        <f t="shared" si="192"/>
        <v>0</v>
      </c>
      <c r="DX419" s="4"/>
      <c r="DY419" s="4"/>
      <c r="DZ419" s="4"/>
      <c r="EA419" s="4"/>
      <c r="EB419" s="4"/>
      <c r="EC419" s="4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  <c r="FS419" s="4"/>
      <c r="FT419" s="4"/>
      <c r="FU419" s="4"/>
      <c r="FV419" s="4"/>
      <c r="FW419" s="4"/>
      <c r="FX419" s="4"/>
      <c r="FY419" s="4"/>
      <c r="FZ419" s="4"/>
      <c r="GA419" s="4"/>
      <c r="GB419" s="4"/>
      <c r="GC419" s="4"/>
      <c r="GD419" s="4"/>
      <c r="GE419" s="4"/>
      <c r="GF419" s="4"/>
      <c r="GG419" s="4"/>
    </row>
    <row r="420" spans="1:189" ht="14" hidden="1" x14ac:dyDescent="0.35">
      <c r="A420" s="1"/>
      <c r="B420" s="43" t="str">
        <f>B113</f>
        <v/>
      </c>
      <c r="C420" s="2"/>
      <c r="D420" s="44">
        <f t="shared" si="171"/>
        <v>0</v>
      </c>
      <c r="E420" s="84" t="str">
        <f>"Recuperação Pis/Cofins "&amp;$E113</f>
        <v xml:space="preserve">Recuperação Pis/Cofins </v>
      </c>
      <c r="F420" s="67"/>
      <c r="G420" s="68"/>
      <c r="H420" s="9">
        <f t="shared" si="194"/>
        <v>0</v>
      </c>
      <c r="I420" s="9">
        <f t="shared" si="194"/>
        <v>0</v>
      </c>
      <c r="J420" s="9">
        <f t="shared" si="194"/>
        <v>0</v>
      </c>
      <c r="K420" s="9">
        <f t="shared" si="194"/>
        <v>0</v>
      </c>
      <c r="L420" s="9">
        <f t="shared" si="194"/>
        <v>0</v>
      </c>
      <c r="M420" s="9">
        <f t="shared" si="194"/>
        <v>0</v>
      </c>
      <c r="N420" s="9">
        <f t="shared" si="194"/>
        <v>0</v>
      </c>
      <c r="O420" s="9">
        <f t="shared" si="194"/>
        <v>0</v>
      </c>
      <c r="P420" s="9">
        <f t="shared" si="194"/>
        <v>0</v>
      </c>
      <c r="Q420" s="9">
        <f t="shared" si="194"/>
        <v>0</v>
      </c>
      <c r="R420" s="9">
        <f t="shared" si="194"/>
        <v>0</v>
      </c>
      <c r="S420" s="9">
        <f t="shared" si="194"/>
        <v>0</v>
      </c>
      <c r="T420" s="69">
        <f t="shared" si="194"/>
        <v>0</v>
      </c>
      <c r="U420" s="9">
        <f t="shared" si="194"/>
        <v>0</v>
      </c>
      <c r="V420" s="9">
        <f t="shared" si="194"/>
        <v>0</v>
      </c>
      <c r="W420" s="9">
        <f t="shared" si="194"/>
        <v>0</v>
      </c>
      <c r="X420" s="9">
        <f t="shared" si="194"/>
        <v>0</v>
      </c>
      <c r="Y420" s="9">
        <f t="shared" si="194"/>
        <v>0</v>
      </c>
      <c r="Z420" s="9">
        <f t="shared" si="194"/>
        <v>0</v>
      </c>
      <c r="AA420" s="9">
        <f t="shared" si="194"/>
        <v>0</v>
      </c>
      <c r="AB420" s="9">
        <f t="shared" si="194"/>
        <v>0</v>
      </c>
      <c r="AC420" s="9">
        <f t="shared" si="194"/>
        <v>0</v>
      </c>
      <c r="AD420" s="9">
        <f t="shared" si="194"/>
        <v>0</v>
      </c>
      <c r="AE420" s="9">
        <f t="shared" si="194"/>
        <v>0</v>
      </c>
      <c r="AF420" s="69">
        <f t="shared" si="194"/>
        <v>0</v>
      </c>
      <c r="AG420" s="9">
        <f t="shared" si="194"/>
        <v>0</v>
      </c>
      <c r="AH420" s="9">
        <f t="shared" si="194"/>
        <v>0</v>
      </c>
      <c r="AI420" s="9">
        <f t="shared" si="194"/>
        <v>0</v>
      </c>
      <c r="AJ420" s="9">
        <f t="shared" si="194"/>
        <v>0</v>
      </c>
      <c r="AK420" s="9">
        <f t="shared" si="194"/>
        <v>0</v>
      </c>
      <c r="AL420" s="9">
        <f t="shared" si="194"/>
        <v>0</v>
      </c>
      <c r="AM420" s="9">
        <f t="shared" si="194"/>
        <v>0</v>
      </c>
      <c r="AN420" s="9">
        <f t="shared" si="194"/>
        <v>0</v>
      </c>
      <c r="AO420" s="9">
        <f t="shared" si="194"/>
        <v>0</v>
      </c>
      <c r="AP420" s="9">
        <f t="shared" si="194"/>
        <v>0</v>
      </c>
      <c r="AQ420" s="9">
        <f t="shared" si="194"/>
        <v>0</v>
      </c>
      <c r="AR420" s="69">
        <f t="shared" si="194"/>
        <v>0</v>
      </c>
      <c r="AS420" s="9">
        <f t="shared" si="194"/>
        <v>0</v>
      </c>
      <c r="AT420" s="9">
        <f t="shared" si="194"/>
        <v>0</v>
      </c>
      <c r="AU420" s="9">
        <f t="shared" si="194"/>
        <v>0</v>
      </c>
      <c r="AV420" s="9">
        <f t="shared" si="194"/>
        <v>0</v>
      </c>
      <c r="AW420" s="9">
        <f t="shared" si="194"/>
        <v>0</v>
      </c>
      <c r="AX420" s="9">
        <f t="shared" si="194"/>
        <v>0</v>
      </c>
      <c r="AY420" s="9">
        <f t="shared" si="194"/>
        <v>0</v>
      </c>
      <c r="AZ420" s="9">
        <f t="shared" si="194"/>
        <v>0</v>
      </c>
      <c r="BA420" s="9">
        <f t="shared" si="194"/>
        <v>0</v>
      </c>
      <c r="BB420" s="9">
        <f t="shared" si="194"/>
        <v>0</v>
      </c>
      <c r="BC420" s="9">
        <f t="shared" si="194"/>
        <v>0</v>
      </c>
      <c r="BD420" s="69">
        <f t="shared" si="194"/>
        <v>0</v>
      </c>
      <c r="BE420" s="9">
        <f t="shared" si="194"/>
        <v>0</v>
      </c>
      <c r="BF420" s="9">
        <f t="shared" si="194"/>
        <v>0</v>
      </c>
      <c r="BG420" s="9">
        <f t="shared" si="194"/>
        <v>0</v>
      </c>
      <c r="BH420" s="9">
        <f t="shared" si="194"/>
        <v>0</v>
      </c>
      <c r="BI420" s="9">
        <f t="shared" si="194"/>
        <v>0</v>
      </c>
      <c r="BJ420" s="9">
        <f t="shared" si="194"/>
        <v>0</v>
      </c>
      <c r="BK420" s="9">
        <f t="shared" si="194"/>
        <v>0</v>
      </c>
      <c r="BL420" s="9">
        <f t="shared" si="194"/>
        <v>0</v>
      </c>
      <c r="BM420" s="9">
        <f t="shared" si="194"/>
        <v>0</v>
      </c>
      <c r="BN420" s="9">
        <f t="shared" si="194"/>
        <v>0</v>
      </c>
      <c r="BO420" s="9">
        <f t="shared" si="194"/>
        <v>0</v>
      </c>
      <c r="BP420" s="69">
        <f t="shared" si="194"/>
        <v>0</v>
      </c>
      <c r="BQ420" s="9">
        <f t="shared" si="194"/>
        <v>0</v>
      </c>
      <c r="BR420" s="9">
        <f t="shared" si="194"/>
        <v>0</v>
      </c>
      <c r="BS420" s="9">
        <f t="shared" si="194"/>
        <v>0</v>
      </c>
      <c r="BT420" s="9">
        <f t="shared" si="189"/>
        <v>0</v>
      </c>
      <c r="BU420" s="9">
        <f t="shared" si="189"/>
        <v>0</v>
      </c>
      <c r="BV420" s="9">
        <f t="shared" si="189"/>
        <v>0</v>
      </c>
      <c r="BW420" s="9">
        <f t="shared" si="189"/>
        <v>0</v>
      </c>
      <c r="BX420" s="9">
        <f t="shared" si="189"/>
        <v>0</v>
      </c>
      <c r="BY420" s="9">
        <f t="shared" si="189"/>
        <v>0</v>
      </c>
      <c r="BZ420" s="9">
        <f t="shared" si="189"/>
        <v>0</v>
      </c>
      <c r="CA420" s="9">
        <f t="shared" si="189"/>
        <v>0</v>
      </c>
      <c r="CB420" s="69">
        <f t="shared" si="189"/>
        <v>0</v>
      </c>
      <c r="CC420" s="9">
        <f t="shared" si="189"/>
        <v>0</v>
      </c>
      <c r="CD420" s="9">
        <f t="shared" si="189"/>
        <v>0</v>
      </c>
      <c r="CE420" s="9">
        <f t="shared" si="189"/>
        <v>0</v>
      </c>
      <c r="CF420" s="9">
        <f t="shared" si="189"/>
        <v>0</v>
      </c>
      <c r="CG420" s="9">
        <f t="shared" si="189"/>
        <v>0</v>
      </c>
      <c r="CH420" s="9">
        <f t="shared" si="189"/>
        <v>0</v>
      </c>
      <c r="CI420" s="9">
        <f t="shared" si="189"/>
        <v>0</v>
      </c>
      <c r="CJ420" s="9">
        <f t="shared" si="189"/>
        <v>0</v>
      </c>
      <c r="CK420" s="9">
        <f t="shared" si="189"/>
        <v>0</v>
      </c>
      <c r="CL420" s="9">
        <f t="shared" si="189"/>
        <v>0</v>
      </c>
      <c r="CM420" s="9">
        <f t="shared" si="189"/>
        <v>0</v>
      </c>
      <c r="CN420" s="69">
        <f t="shared" si="189"/>
        <v>0</v>
      </c>
      <c r="CO420" s="9">
        <f t="shared" si="189"/>
        <v>0</v>
      </c>
      <c r="CP420" s="9">
        <f t="shared" si="189"/>
        <v>0</v>
      </c>
      <c r="CQ420" s="9">
        <f t="shared" si="189"/>
        <v>0</v>
      </c>
      <c r="CR420" s="9">
        <f t="shared" si="189"/>
        <v>0</v>
      </c>
      <c r="CS420" s="9">
        <f t="shared" si="189"/>
        <v>0</v>
      </c>
      <c r="CT420" s="9">
        <f t="shared" si="189"/>
        <v>0</v>
      </c>
      <c r="CU420" s="9">
        <f t="shared" si="189"/>
        <v>0</v>
      </c>
      <c r="CV420" s="9">
        <f t="shared" si="189"/>
        <v>0</v>
      </c>
      <c r="CW420" s="9">
        <f t="shared" si="189"/>
        <v>0</v>
      </c>
      <c r="CX420" s="9">
        <f t="shared" si="189"/>
        <v>0</v>
      </c>
      <c r="CY420" s="9">
        <f t="shared" si="189"/>
        <v>0</v>
      </c>
      <c r="CZ420" s="69">
        <f t="shared" si="192"/>
        <v>0</v>
      </c>
      <c r="DA420" s="9">
        <f t="shared" si="192"/>
        <v>0</v>
      </c>
      <c r="DB420" s="9">
        <f t="shared" si="192"/>
        <v>0</v>
      </c>
      <c r="DC420" s="9">
        <f t="shared" si="192"/>
        <v>0</v>
      </c>
      <c r="DD420" s="9">
        <f t="shared" si="192"/>
        <v>0</v>
      </c>
      <c r="DE420" s="9">
        <f t="shared" si="192"/>
        <v>0</v>
      </c>
      <c r="DF420" s="9">
        <f t="shared" si="192"/>
        <v>0</v>
      </c>
      <c r="DG420" s="9">
        <f t="shared" si="192"/>
        <v>0</v>
      </c>
      <c r="DH420" s="9">
        <f t="shared" si="192"/>
        <v>0</v>
      </c>
      <c r="DI420" s="9">
        <f t="shared" si="192"/>
        <v>0</v>
      </c>
      <c r="DJ420" s="9">
        <f t="shared" si="192"/>
        <v>0</v>
      </c>
      <c r="DK420" s="9">
        <f t="shared" si="192"/>
        <v>0</v>
      </c>
      <c r="DL420" s="69">
        <f t="shared" si="192"/>
        <v>0</v>
      </c>
      <c r="DM420" s="9">
        <f t="shared" si="192"/>
        <v>0</v>
      </c>
      <c r="DN420" s="9">
        <f t="shared" si="192"/>
        <v>0</v>
      </c>
      <c r="DO420" s="9">
        <f t="shared" si="192"/>
        <v>0</v>
      </c>
      <c r="DP420" s="9">
        <f t="shared" si="192"/>
        <v>0</v>
      </c>
      <c r="DQ420" s="9">
        <f t="shared" si="192"/>
        <v>0</v>
      </c>
      <c r="DR420" s="9">
        <f t="shared" si="192"/>
        <v>0</v>
      </c>
      <c r="DS420" s="9">
        <f t="shared" si="192"/>
        <v>0</v>
      </c>
      <c r="DT420" s="9">
        <f t="shared" si="192"/>
        <v>0</v>
      </c>
      <c r="DU420" s="9">
        <f t="shared" si="192"/>
        <v>0</v>
      </c>
      <c r="DV420" s="9">
        <f t="shared" si="192"/>
        <v>0</v>
      </c>
      <c r="DW420" s="9">
        <f t="shared" si="192"/>
        <v>0</v>
      </c>
      <c r="DX420" s="4"/>
      <c r="DY420" s="4"/>
      <c r="DZ420" s="4"/>
      <c r="EA420" s="4"/>
      <c r="EB420" s="4"/>
      <c r="EC420" s="4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  <c r="FS420" s="4"/>
      <c r="FT420" s="4"/>
      <c r="FU420" s="4"/>
      <c r="FV420" s="4"/>
      <c r="FW420" s="4"/>
      <c r="FX420" s="4"/>
      <c r="FY420" s="4"/>
      <c r="FZ420" s="4"/>
      <c r="GA420" s="4"/>
      <c r="GB420" s="4"/>
      <c r="GC420" s="4"/>
      <c r="GD420" s="4"/>
      <c r="GE420" s="4"/>
      <c r="GF420" s="4"/>
      <c r="GG420" s="4"/>
    </row>
    <row r="421" spans="1:189" ht="14" hidden="1" x14ac:dyDescent="0.35">
      <c r="A421" s="1"/>
      <c r="B421" s="43" t="str">
        <f>B114</f>
        <v/>
      </c>
      <c r="C421" s="2"/>
      <c r="D421" s="44">
        <f t="shared" si="171"/>
        <v>0</v>
      </c>
      <c r="E421" s="84" t="str">
        <f>"Recuperação Pis/Cofins "&amp;$E114</f>
        <v xml:space="preserve">Recuperação Pis/Cofins </v>
      </c>
      <c r="F421" s="67"/>
      <c r="G421" s="68"/>
      <c r="H421" s="9">
        <f t="shared" si="194"/>
        <v>0</v>
      </c>
      <c r="I421" s="9">
        <f t="shared" si="194"/>
        <v>0</v>
      </c>
      <c r="J421" s="9">
        <f t="shared" si="194"/>
        <v>0</v>
      </c>
      <c r="K421" s="9">
        <f t="shared" si="194"/>
        <v>0</v>
      </c>
      <c r="L421" s="9">
        <f t="shared" si="194"/>
        <v>0</v>
      </c>
      <c r="M421" s="9">
        <f t="shared" si="194"/>
        <v>0</v>
      </c>
      <c r="N421" s="9">
        <f t="shared" si="194"/>
        <v>0</v>
      </c>
      <c r="O421" s="9">
        <f t="shared" si="194"/>
        <v>0</v>
      </c>
      <c r="P421" s="9">
        <f t="shared" si="194"/>
        <v>0</v>
      </c>
      <c r="Q421" s="9">
        <f t="shared" si="194"/>
        <v>0</v>
      </c>
      <c r="R421" s="9">
        <f t="shared" si="194"/>
        <v>0</v>
      </c>
      <c r="S421" s="9">
        <f t="shared" si="194"/>
        <v>0</v>
      </c>
      <c r="T421" s="69">
        <f t="shared" si="194"/>
        <v>0</v>
      </c>
      <c r="U421" s="9">
        <f t="shared" si="194"/>
        <v>0</v>
      </c>
      <c r="V421" s="9">
        <f t="shared" si="194"/>
        <v>0</v>
      </c>
      <c r="W421" s="9">
        <f t="shared" si="194"/>
        <v>0</v>
      </c>
      <c r="X421" s="9">
        <f t="shared" si="194"/>
        <v>0</v>
      </c>
      <c r="Y421" s="9">
        <f t="shared" si="194"/>
        <v>0</v>
      </c>
      <c r="Z421" s="9">
        <f t="shared" si="194"/>
        <v>0</v>
      </c>
      <c r="AA421" s="9">
        <f t="shared" si="194"/>
        <v>0</v>
      </c>
      <c r="AB421" s="9">
        <f t="shared" si="194"/>
        <v>0</v>
      </c>
      <c r="AC421" s="9">
        <f t="shared" si="194"/>
        <v>0</v>
      </c>
      <c r="AD421" s="9">
        <f t="shared" si="194"/>
        <v>0</v>
      </c>
      <c r="AE421" s="9">
        <f t="shared" si="194"/>
        <v>0</v>
      </c>
      <c r="AF421" s="69">
        <f t="shared" si="194"/>
        <v>0</v>
      </c>
      <c r="AG421" s="9">
        <f t="shared" si="194"/>
        <v>0</v>
      </c>
      <c r="AH421" s="9">
        <f t="shared" si="194"/>
        <v>0</v>
      </c>
      <c r="AI421" s="9">
        <f t="shared" si="194"/>
        <v>0</v>
      </c>
      <c r="AJ421" s="9">
        <f t="shared" si="194"/>
        <v>0</v>
      </c>
      <c r="AK421" s="9">
        <f t="shared" si="194"/>
        <v>0</v>
      </c>
      <c r="AL421" s="9">
        <f t="shared" si="194"/>
        <v>0</v>
      </c>
      <c r="AM421" s="9">
        <f t="shared" si="194"/>
        <v>0</v>
      </c>
      <c r="AN421" s="9">
        <f t="shared" si="194"/>
        <v>0</v>
      </c>
      <c r="AO421" s="9">
        <f t="shared" si="194"/>
        <v>0</v>
      </c>
      <c r="AP421" s="9">
        <f t="shared" si="194"/>
        <v>0</v>
      </c>
      <c r="AQ421" s="9">
        <f t="shared" si="194"/>
        <v>0</v>
      </c>
      <c r="AR421" s="69">
        <f t="shared" si="194"/>
        <v>0</v>
      </c>
      <c r="AS421" s="9">
        <f t="shared" si="194"/>
        <v>0</v>
      </c>
      <c r="AT421" s="9">
        <f t="shared" si="194"/>
        <v>0</v>
      </c>
      <c r="AU421" s="9">
        <f t="shared" si="194"/>
        <v>0</v>
      </c>
      <c r="AV421" s="9">
        <f t="shared" si="194"/>
        <v>0</v>
      </c>
      <c r="AW421" s="9">
        <f t="shared" si="194"/>
        <v>0</v>
      </c>
      <c r="AX421" s="9">
        <f t="shared" si="194"/>
        <v>0</v>
      </c>
      <c r="AY421" s="9">
        <f t="shared" si="194"/>
        <v>0</v>
      </c>
      <c r="AZ421" s="9">
        <f t="shared" si="194"/>
        <v>0</v>
      </c>
      <c r="BA421" s="9">
        <f t="shared" si="194"/>
        <v>0</v>
      </c>
      <c r="BB421" s="9">
        <f t="shared" si="194"/>
        <v>0</v>
      </c>
      <c r="BC421" s="9">
        <f t="shared" si="194"/>
        <v>0</v>
      </c>
      <c r="BD421" s="69">
        <f t="shared" si="194"/>
        <v>0</v>
      </c>
      <c r="BE421" s="9">
        <f t="shared" si="194"/>
        <v>0</v>
      </c>
      <c r="BF421" s="9">
        <f t="shared" si="194"/>
        <v>0</v>
      </c>
      <c r="BG421" s="9">
        <f t="shared" si="194"/>
        <v>0</v>
      </c>
      <c r="BH421" s="9">
        <f t="shared" si="194"/>
        <v>0</v>
      </c>
      <c r="BI421" s="9">
        <f t="shared" si="194"/>
        <v>0</v>
      </c>
      <c r="BJ421" s="9">
        <f t="shared" si="194"/>
        <v>0</v>
      </c>
      <c r="BK421" s="9">
        <f t="shared" si="194"/>
        <v>0</v>
      </c>
      <c r="BL421" s="9">
        <f t="shared" si="194"/>
        <v>0</v>
      </c>
      <c r="BM421" s="9">
        <f t="shared" si="194"/>
        <v>0</v>
      </c>
      <c r="BN421" s="9">
        <f t="shared" si="194"/>
        <v>0</v>
      </c>
      <c r="BO421" s="9">
        <f t="shared" si="194"/>
        <v>0</v>
      </c>
      <c r="BP421" s="69">
        <f t="shared" si="194"/>
        <v>0</v>
      </c>
      <c r="BQ421" s="9">
        <f t="shared" si="194"/>
        <v>0</v>
      </c>
      <c r="BR421" s="9">
        <f t="shared" si="194"/>
        <v>0</v>
      </c>
      <c r="BS421" s="9">
        <f t="shared" si="194"/>
        <v>0</v>
      </c>
      <c r="BT421" s="9">
        <f t="shared" si="189"/>
        <v>0</v>
      </c>
      <c r="BU421" s="9">
        <f t="shared" si="189"/>
        <v>0</v>
      </c>
      <c r="BV421" s="9">
        <f t="shared" si="189"/>
        <v>0</v>
      </c>
      <c r="BW421" s="9">
        <f t="shared" si="189"/>
        <v>0</v>
      </c>
      <c r="BX421" s="9">
        <f t="shared" si="189"/>
        <v>0</v>
      </c>
      <c r="BY421" s="9">
        <f t="shared" si="189"/>
        <v>0</v>
      </c>
      <c r="BZ421" s="9">
        <f t="shared" si="189"/>
        <v>0</v>
      </c>
      <c r="CA421" s="9">
        <f t="shared" si="189"/>
        <v>0</v>
      </c>
      <c r="CB421" s="69">
        <f t="shared" si="189"/>
        <v>0</v>
      </c>
      <c r="CC421" s="9">
        <f t="shared" si="189"/>
        <v>0</v>
      </c>
      <c r="CD421" s="9">
        <f t="shared" si="189"/>
        <v>0</v>
      </c>
      <c r="CE421" s="9">
        <f t="shared" si="189"/>
        <v>0</v>
      </c>
      <c r="CF421" s="9">
        <f t="shared" si="189"/>
        <v>0</v>
      </c>
      <c r="CG421" s="9">
        <f t="shared" si="189"/>
        <v>0</v>
      </c>
      <c r="CH421" s="9">
        <f t="shared" si="189"/>
        <v>0</v>
      </c>
      <c r="CI421" s="9">
        <f t="shared" si="189"/>
        <v>0</v>
      </c>
      <c r="CJ421" s="9">
        <f t="shared" si="189"/>
        <v>0</v>
      </c>
      <c r="CK421" s="9">
        <f t="shared" si="189"/>
        <v>0</v>
      </c>
      <c r="CL421" s="9">
        <f t="shared" si="189"/>
        <v>0</v>
      </c>
      <c r="CM421" s="9">
        <f t="shared" si="189"/>
        <v>0</v>
      </c>
      <c r="CN421" s="69">
        <f t="shared" si="189"/>
        <v>0</v>
      </c>
      <c r="CO421" s="9">
        <f t="shared" si="189"/>
        <v>0</v>
      </c>
      <c r="CP421" s="9">
        <f t="shared" si="189"/>
        <v>0</v>
      </c>
      <c r="CQ421" s="9">
        <f t="shared" si="189"/>
        <v>0</v>
      </c>
      <c r="CR421" s="9">
        <f t="shared" si="189"/>
        <v>0</v>
      </c>
      <c r="CS421" s="9">
        <f t="shared" si="189"/>
        <v>0</v>
      </c>
      <c r="CT421" s="9">
        <f t="shared" si="189"/>
        <v>0</v>
      </c>
      <c r="CU421" s="9">
        <f t="shared" si="189"/>
        <v>0</v>
      </c>
      <c r="CV421" s="9">
        <f t="shared" si="189"/>
        <v>0</v>
      </c>
      <c r="CW421" s="9">
        <f t="shared" si="189"/>
        <v>0</v>
      </c>
      <c r="CX421" s="9">
        <f t="shared" ref="CX421:EC421" si="195">-$F421*CX575</f>
        <v>0</v>
      </c>
      <c r="CY421" s="9">
        <f t="shared" si="195"/>
        <v>0</v>
      </c>
      <c r="CZ421" s="69">
        <f t="shared" si="192"/>
        <v>0</v>
      </c>
      <c r="DA421" s="9">
        <f t="shared" si="192"/>
        <v>0</v>
      </c>
      <c r="DB421" s="9">
        <f t="shared" si="192"/>
        <v>0</v>
      </c>
      <c r="DC421" s="9">
        <f t="shared" si="192"/>
        <v>0</v>
      </c>
      <c r="DD421" s="9">
        <f t="shared" si="192"/>
        <v>0</v>
      </c>
      <c r="DE421" s="9">
        <f t="shared" si="192"/>
        <v>0</v>
      </c>
      <c r="DF421" s="9">
        <f t="shared" si="192"/>
        <v>0</v>
      </c>
      <c r="DG421" s="9">
        <f t="shared" si="192"/>
        <v>0</v>
      </c>
      <c r="DH421" s="9">
        <f t="shared" si="192"/>
        <v>0</v>
      </c>
      <c r="DI421" s="9">
        <f t="shared" si="192"/>
        <v>0</v>
      </c>
      <c r="DJ421" s="9">
        <f t="shared" si="192"/>
        <v>0</v>
      </c>
      <c r="DK421" s="9">
        <f t="shared" si="192"/>
        <v>0</v>
      </c>
      <c r="DL421" s="69">
        <f t="shared" si="192"/>
        <v>0</v>
      </c>
      <c r="DM421" s="9">
        <f t="shared" si="192"/>
        <v>0</v>
      </c>
      <c r="DN421" s="9">
        <f t="shared" si="192"/>
        <v>0</v>
      </c>
      <c r="DO421" s="9">
        <f t="shared" si="192"/>
        <v>0</v>
      </c>
      <c r="DP421" s="9">
        <f t="shared" si="192"/>
        <v>0</v>
      </c>
      <c r="DQ421" s="9">
        <f t="shared" si="192"/>
        <v>0</v>
      </c>
      <c r="DR421" s="9">
        <f t="shared" si="192"/>
        <v>0</v>
      </c>
      <c r="DS421" s="9">
        <f t="shared" si="192"/>
        <v>0</v>
      </c>
      <c r="DT421" s="9">
        <f t="shared" si="192"/>
        <v>0</v>
      </c>
      <c r="DU421" s="9">
        <f t="shared" si="192"/>
        <v>0</v>
      </c>
      <c r="DV421" s="9">
        <f t="shared" si="192"/>
        <v>0</v>
      </c>
      <c r="DW421" s="9">
        <f t="shared" si="192"/>
        <v>0</v>
      </c>
      <c r="DX421" s="4"/>
      <c r="DY421" s="4"/>
      <c r="DZ421" s="4"/>
      <c r="EA421" s="4"/>
      <c r="EB421" s="4"/>
      <c r="EC421" s="4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  <c r="FS421" s="4"/>
      <c r="FT421" s="4"/>
      <c r="FU421" s="4"/>
      <c r="FV421" s="4"/>
      <c r="FW421" s="4"/>
      <c r="FX421" s="4"/>
      <c r="FY421" s="4"/>
      <c r="FZ421" s="4"/>
      <c r="GA421" s="4"/>
      <c r="GB421" s="4"/>
      <c r="GC421" s="4"/>
      <c r="GD421" s="4"/>
      <c r="GE421" s="4"/>
      <c r="GF421" s="4"/>
      <c r="GG421" s="4"/>
    </row>
    <row r="422" spans="1:189" ht="14" hidden="1" x14ac:dyDescent="0.35">
      <c r="A422" s="1"/>
      <c r="B422" s="43" t="str">
        <f>B115</f>
        <v/>
      </c>
      <c r="C422" s="2"/>
      <c r="D422" s="44">
        <f t="shared" si="171"/>
        <v>0</v>
      </c>
      <c r="E422" s="84" t="str">
        <f>"Recuperação Pis/Cofins "&amp;$E115</f>
        <v xml:space="preserve">Recuperação Pis/Cofins </v>
      </c>
      <c r="F422" s="67"/>
      <c r="G422" s="68"/>
      <c r="H422" s="9">
        <f t="shared" si="194"/>
        <v>0</v>
      </c>
      <c r="I422" s="9">
        <f t="shared" si="194"/>
        <v>0</v>
      </c>
      <c r="J422" s="9">
        <f t="shared" si="194"/>
        <v>0</v>
      </c>
      <c r="K422" s="9">
        <f t="shared" si="194"/>
        <v>0</v>
      </c>
      <c r="L422" s="9">
        <f t="shared" si="194"/>
        <v>0</v>
      </c>
      <c r="M422" s="9">
        <f t="shared" si="194"/>
        <v>0</v>
      </c>
      <c r="N422" s="9">
        <f t="shared" si="194"/>
        <v>0</v>
      </c>
      <c r="O422" s="9">
        <f t="shared" si="194"/>
        <v>0</v>
      </c>
      <c r="P422" s="9">
        <f t="shared" si="194"/>
        <v>0</v>
      </c>
      <c r="Q422" s="9">
        <f t="shared" si="194"/>
        <v>0</v>
      </c>
      <c r="R422" s="9">
        <f t="shared" si="194"/>
        <v>0</v>
      </c>
      <c r="S422" s="9">
        <f t="shared" si="194"/>
        <v>0</v>
      </c>
      <c r="T422" s="69">
        <f t="shared" si="194"/>
        <v>0</v>
      </c>
      <c r="U422" s="9">
        <f t="shared" si="194"/>
        <v>0</v>
      </c>
      <c r="V422" s="9">
        <f t="shared" si="194"/>
        <v>0</v>
      </c>
      <c r="W422" s="9">
        <f t="shared" si="194"/>
        <v>0</v>
      </c>
      <c r="X422" s="9">
        <f t="shared" si="194"/>
        <v>0</v>
      </c>
      <c r="Y422" s="9">
        <f t="shared" si="194"/>
        <v>0</v>
      </c>
      <c r="Z422" s="9">
        <f t="shared" si="194"/>
        <v>0</v>
      </c>
      <c r="AA422" s="9">
        <f t="shared" si="194"/>
        <v>0</v>
      </c>
      <c r="AB422" s="9">
        <f t="shared" si="194"/>
        <v>0</v>
      </c>
      <c r="AC422" s="9">
        <f t="shared" si="194"/>
        <v>0</v>
      </c>
      <c r="AD422" s="9">
        <f t="shared" si="194"/>
        <v>0</v>
      </c>
      <c r="AE422" s="9">
        <f t="shared" si="194"/>
        <v>0</v>
      </c>
      <c r="AF422" s="69">
        <f t="shared" si="194"/>
        <v>0</v>
      </c>
      <c r="AG422" s="9">
        <f t="shared" si="194"/>
        <v>0</v>
      </c>
      <c r="AH422" s="9">
        <f t="shared" si="194"/>
        <v>0</v>
      </c>
      <c r="AI422" s="9">
        <f t="shared" si="194"/>
        <v>0</v>
      </c>
      <c r="AJ422" s="9">
        <f t="shared" si="194"/>
        <v>0</v>
      </c>
      <c r="AK422" s="9">
        <f t="shared" si="194"/>
        <v>0</v>
      </c>
      <c r="AL422" s="9">
        <f t="shared" si="194"/>
        <v>0</v>
      </c>
      <c r="AM422" s="9">
        <f t="shared" si="194"/>
        <v>0</v>
      </c>
      <c r="AN422" s="9">
        <f t="shared" si="194"/>
        <v>0</v>
      </c>
      <c r="AO422" s="9">
        <f t="shared" si="194"/>
        <v>0</v>
      </c>
      <c r="AP422" s="9">
        <f t="shared" si="194"/>
        <v>0</v>
      </c>
      <c r="AQ422" s="9">
        <f t="shared" si="194"/>
        <v>0</v>
      </c>
      <c r="AR422" s="69">
        <f t="shared" si="194"/>
        <v>0</v>
      </c>
      <c r="AS422" s="9">
        <f t="shared" si="194"/>
        <v>0</v>
      </c>
      <c r="AT422" s="9">
        <f t="shared" si="194"/>
        <v>0</v>
      </c>
      <c r="AU422" s="9">
        <f t="shared" si="194"/>
        <v>0</v>
      </c>
      <c r="AV422" s="9">
        <f t="shared" si="194"/>
        <v>0</v>
      </c>
      <c r="AW422" s="9">
        <f t="shared" si="194"/>
        <v>0</v>
      </c>
      <c r="AX422" s="9">
        <f t="shared" si="194"/>
        <v>0</v>
      </c>
      <c r="AY422" s="9">
        <f t="shared" si="194"/>
        <v>0</v>
      </c>
      <c r="AZ422" s="9">
        <f t="shared" si="194"/>
        <v>0</v>
      </c>
      <c r="BA422" s="9">
        <f t="shared" si="194"/>
        <v>0</v>
      </c>
      <c r="BB422" s="9">
        <f t="shared" si="194"/>
        <v>0</v>
      </c>
      <c r="BC422" s="9">
        <f t="shared" si="194"/>
        <v>0</v>
      </c>
      <c r="BD422" s="69">
        <f t="shared" si="194"/>
        <v>0</v>
      </c>
      <c r="BE422" s="9">
        <f t="shared" si="194"/>
        <v>0</v>
      </c>
      <c r="BF422" s="9">
        <f t="shared" si="194"/>
        <v>0</v>
      </c>
      <c r="BG422" s="9">
        <f t="shared" si="194"/>
        <v>0</v>
      </c>
      <c r="BH422" s="9">
        <f t="shared" si="194"/>
        <v>0</v>
      </c>
      <c r="BI422" s="9">
        <f t="shared" si="194"/>
        <v>0</v>
      </c>
      <c r="BJ422" s="9">
        <f t="shared" si="194"/>
        <v>0</v>
      </c>
      <c r="BK422" s="9">
        <f t="shared" si="194"/>
        <v>0</v>
      </c>
      <c r="BL422" s="9">
        <f t="shared" si="194"/>
        <v>0</v>
      </c>
      <c r="BM422" s="9">
        <f t="shared" si="194"/>
        <v>0</v>
      </c>
      <c r="BN422" s="9">
        <f t="shared" si="194"/>
        <v>0</v>
      </c>
      <c r="BO422" s="9">
        <f t="shared" si="194"/>
        <v>0</v>
      </c>
      <c r="BP422" s="69">
        <f t="shared" si="194"/>
        <v>0</v>
      </c>
      <c r="BQ422" s="9">
        <f t="shared" si="194"/>
        <v>0</v>
      </c>
      <c r="BR422" s="9">
        <f t="shared" si="194"/>
        <v>0</v>
      </c>
      <c r="BS422" s="9">
        <f t="shared" ref="BS422:CY429" si="196">-$F422*BS576</f>
        <v>0</v>
      </c>
      <c r="BT422" s="9">
        <f t="shared" si="196"/>
        <v>0</v>
      </c>
      <c r="BU422" s="9">
        <f t="shared" si="196"/>
        <v>0</v>
      </c>
      <c r="BV422" s="9">
        <f t="shared" si="196"/>
        <v>0</v>
      </c>
      <c r="BW422" s="9">
        <f t="shared" si="196"/>
        <v>0</v>
      </c>
      <c r="BX422" s="9">
        <f t="shared" si="196"/>
        <v>0</v>
      </c>
      <c r="BY422" s="9">
        <f t="shared" si="196"/>
        <v>0</v>
      </c>
      <c r="BZ422" s="9">
        <f t="shared" si="196"/>
        <v>0</v>
      </c>
      <c r="CA422" s="9">
        <f t="shared" si="196"/>
        <v>0</v>
      </c>
      <c r="CB422" s="69">
        <f t="shared" si="196"/>
        <v>0</v>
      </c>
      <c r="CC422" s="9">
        <f t="shared" si="196"/>
        <v>0</v>
      </c>
      <c r="CD422" s="9">
        <f t="shared" si="196"/>
        <v>0</v>
      </c>
      <c r="CE422" s="9">
        <f t="shared" si="196"/>
        <v>0</v>
      </c>
      <c r="CF422" s="9">
        <f t="shared" si="196"/>
        <v>0</v>
      </c>
      <c r="CG422" s="9">
        <f t="shared" si="196"/>
        <v>0</v>
      </c>
      <c r="CH422" s="9">
        <f t="shared" si="196"/>
        <v>0</v>
      </c>
      <c r="CI422" s="9">
        <f t="shared" si="196"/>
        <v>0</v>
      </c>
      <c r="CJ422" s="9">
        <f t="shared" si="196"/>
        <v>0</v>
      </c>
      <c r="CK422" s="9">
        <f t="shared" si="196"/>
        <v>0</v>
      </c>
      <c r="CL422" s="9">
        <f t="shared" si="196"/>
        <v>0</v>
      </c>
      <c r="CM422" s="9">
        <f t="shared" si="196"/>
        <v>0</v>
      </c>
      <c r="CN422" s="69">
        <f t="shared" si="196"/>
        <v>0</v>
      </c>
      <c r="CO422" s="9">
        <f t="shared" si="196"/>
        <v>0</v>
      </c>
      <c r="CP422" s="9">
        <f t="shared" si="196"/>
        <v>0</v>
      </c>
      <c r="CQ422" s="9">
        <f t="shared" si="196"/>
        <v>0</v>
      </c>
      <c r="CR422" s="9">
        <f t="shared" si="196"/>
        <v>0</v>
      </c>
      <c r="CS422" s="9">
        <f t="shared" si="196"/>
        <v>0</v>
      </c>
      <c r="CT422" s="9">
        <f t="shared" si="196"/>
        <v>0</v>
      </c>
      <c r="CU422" s="9">
        <f t="shared" si="196"/>
        <v>0</v>
      </c>
      <c r="CV422" s="9">
        <f t="shared" si="196"/>
        <v>0</v>
      </c>
      <c r="CW422" s="9">
        <f t="shared" si="196"/>
        <v>0</v>
      </c>
      <c r="CX422" s="9">
        <f t="shared" si="196"/>
        <v>0</v>
      </c>
      <c r="CY422" s="9">
        <f t="shared" si="196"/>
        <v>0</v>
      </c>
      <c r="CZ422" s="69">
        <f t="shared" si="192"/>
        <v>0</v>
      </c>
      <c r="DA422" s="9">
        <f t="shared" si="192"/>
        <v>0</v>
      </c>
      <c r="DB422" s="9">
        <f t="shared" si="192"/>
        <v>0</v>
      </c>
      <c r="DC422" s="9">
        <f t="shared" si="192"/>
        <v>0</v>
      </c>
      <c r="DD422" s="9">
        <f t="shared" si="192"/>
        <v>0</v>
      </c>
      <c r="DE422" s="9">
        <f t="shared" si="192"/>
        <v>0</v>
      </c>
      <c r="DF422" s="9">
        <f t="shared" si="192"/>
        <v>0</v>
      </c>
      <c r="DG422" s="9">
        <f t="shared" si="192"/>
        <v>0</v>
      </c>
      <c r="DH422" s="9">
        <f t="shared" si="192"/>
        <v>0</v>
      </c>
      <c r="DI422" s="9">
        <f t="shared" si="192"/>
        <v>0</v>
      </c>
      <c r="DJ422" s="9">
        <f t="shared" si="192"/>
        <v>0</v>
      </c>
      <c r="DK422" s="9">
        <f t="shared" si="192"/>
        <v>0</v>
      </c>
      <c r="DL422" s="69">
        <f t="shared" si="192"/>
        <v>0</v>
      </c>
      <c r="DM422" s="9">
        <f t="shared" si="192"/>
        <v>0</v>
      </c>
      <c r="DN422" s="9">
        <f t="shared" si="192"/>
        <v>0</v>
      </c>
      <c r="DO422" s="9">
        <f t="shared" si="192"/>
        <v>0</v>
      </c>
      <c r="DP422" s="9">
        <f t="shared" si="192"/>
        <v>0</v>
      </c>
      <c r="DQ422" s="9">
        <f t="shared" si="192"/>
        <v>0</v>
      </c>
      <c r="DR422" s="9">
        <f t="shared" si="192"/>
        <v>0</v>
      </c>
      <c r="DS422" s="9">
        <f t="shared" si="192"/>
        <v>0</v>
      </c>
      <c r="DT422" s="9">
        <f t="shared" si="192"/>
        <v>0</v>
      </c>
      <c r="DU422" s="9">
        <f t="shared" si="192"/>
        <v>0</v>
      </c>
      <c r="DV422" s="9">
        <f t="shared" si="192"/>
        <v>0</v>
      </c>
      <c r="DW422" s="9">
        <f t="shared" si="192"/>
        <v>0</v>
      </c>
      <c r="DX422" s="4"/>
      <c r="DY422" s="4"/>
      <c r="DZ422" s="4"/>
      <c r="EA422" s="4"/>
      <c r="EB422" s="4"/>
      <c r="EC422" s="4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  <c r="FS422" s="4"/>
      <c r="FT422" s="4"/>
      <c r="FU422" s="4"/>
      <c r="FV422" s="4"/>
      <c r="FW422" s="4"/>
      <c r="FX422" s="4"/>
      <c r="FY422" s="4"/>
      <c r="FZ422" s="4"/>
      <c r="GA422" s="4"/>
      <c r="GB422" s="4"/>
      <c r="GC422" s="4"/>
      <c r="GD422" s="4"/>
      <c r="GE422" s="4"/>
      <c r="GF422" s="4"/>
      <c r="GG422" s="4"/>
    </row>
    <row r="423" spans="1:189" ht="14" hidden="1" x14ac:dyDescent="0.35">
      <c r="A423" s="1"/>
      <c r="B423" s="43" t="str">
        <f>B116</f>
        <v/>
      </c>
      <c r="C423" s="2"/>
      <c r="D423" s="44">
        <f t="shared" si="171"/>
        <v>0</v>
      </c>
      <c r="E423" s="84" t="str">
        <f>"Recuperação Pis/Cofins "&amp;$E116</f>
        <v xml:space="preserve">Recuperação Pis/Cofins </v>
      </c>
      <c r="F423" s="67"/>
      <c r="G423" s="68"/>
      <c r="H423" s="9">
        <f t="shared" ref="H423:BS426" si="197">-$F423*H577</f>
        <v>0</v>
      </c>
      <c r="I423" s="9">
        <f t="shared" si="197"/>
        <v>0</v>
      </c>
      <c r="J423" s="9">
        <f t="shared" si="197"/>
        <v>0</v>
      </c>
      <c r="K423" s="9">
        <f t="shared" si="197"/>
        <v>0</v>
      </c>
      <c r="L423" s="9">
        <f t="shared" si="197"/>
        <v>0</v>
      </c>
      <c r="M423" s="9">
        <f t="shared" si="197"/>
        <v>0</v>
      </c>
      <c r="N423" s="9">
        <f t="shared" si="197"/>
        <v>0</v>
      </c>
      <c r="O423" s="9">
        <f t="shared" si="197"/>
        <v>0</v>
      </c>
      <c r="P423" s="9">
        <f t="shared" si="197"/>
        <v>0</v>
      </c>
      <c r="Q423" s="9">
        <f t="shared" si="197"/>
        <v>0</v>
      </c>
      <c r="R423" s="9">
        <f t="shared" si="197"/>
        <v>0</v>
      </c>
      <c r="S423" s="9">
        <f t="shared" si="197"/>
        <v>0</v>
      </c>
      <c r="T423" s="69">
        <f t="shared" si="197"/>
        <v>0</v>
      </c>
      <c r="U423" s="9">
        <f t="shared" si="197"/>
        <v>0</v>
      </c>
      <c r="V423" s="9">
        <f t="shared" si="197"/>
        <v>0</v>
      </c>
      <c r="W423" s="9">
        <f t="shared" si="197"/>
        <v>0</v>
      </c>
      <c r="X423" s="9">
        <f t="shared" si="197"/>
        <v>0</v>
      </c>
      <c r="Y423" s="9">
        <f t="shared" si="197"/>
        <v>0</v>
      </c>
      <c r="Z423" s="9">
        <f t="shared" si="197"/>
        <v>0</v>
      </c>
      <c r="AA423" s="9">
        <f t="shared" si="197"/>
        <v>0</v>
      </c>
      <c r="AB423" s="9">
        <f t="shared" si="197"/>
        <v>0</v>
      </c>
      <c r="AC423" s="9">
        <f t="shared" si="197"/>
        <v>0</v>
      </c>
      <c r="AD423" s="9">
        <f t="shared" si="197"/>
        <v>0</v>
      </c>
      <c r="AE423" s="9">
        <f t="shared" si="197"/>
        <v>0</v>
      </c>
      <c r="AF423" s="69">
        <f t="shared" si="197"/>
        <v>0</v>
      </c>
      <c r="AG423" s="9">
        <f t="shared" si="197"/>
        <v>0</v>
      </c>
      <c r="AH423" s="9">
        <f t="shared" si="197"/>
        <v>0</v>
      </c>
      <c r="AI423" s="9">
        <f t="shared" si="197"/>
        <v>0</v>
      </c>
      <c r="AJ423" s="9">
        <f t="shared" si="197"/>
        <v>0</v>
      </c>
      <c r="AK423" s="9">
        <f t="shared" si="197"/>
        <v>0</v>
      </c>
      <c r="AL423" s="9">
        <f t="shared" si="197"/>
        <v>0</v>
      </c>
      <c r="AM423" s="9">
        <f t="shared" si="197"/>
        <v>0</v>
      </c>
      <c r="AN423" s="9">
        <f t="shared" si="197"/>
        <v>0</v>
      </c>
      <c r="AO423" s="9">
        <f t="shared" si="197"/>
        <v>0</v>
      </c>
      <c r="AP423" s="9">
        <f t="shared" si="197"/>
        <v>0</v>
      </c>
      <c r="AQ423" s="9">
        <f t="shared" si="197"/>
        <v>0</v>
      </c>
      <c r="AR423" s="69">
        <f t="shared" si="197"/>
        <v>0</v>
      </c>
      <c r="AS423" s="9">
        <f t="shared" si="197"/>
        <v>0</v>
      </c>
      <c r="AT423" s="9">
        <f t="shared" si="197"/>
        <v>0</v>
      </c>
      <c r="AU423" s="9">
        <f t="shared" si="197"/>
        <v>0</v>
      </c>
      <c r="AV423" s="9">
        <f t="shared" si="197"/>
        <v>0</v>
      </c>
      <c r="AW423" s="9">
        <f t="shared" si="197"/>
        <v>0</v>
      </c>
      <c r="AX423" s="9">
        <f t="shared" si="197"/>
        <v>0</v>
      </c>
      <c r="AY423" s="9">
        <f t="shared" si="197"/>
        <v>0</v>
      </c>
      <c r="AZ423" s="9">
        <f t="shared" si="197"/>
        <v>0</v>
      </c>
      <c r="BA423" s="9">
        <f t="shared" si="197"/>
        <v>0</v>
      </c>
      <c r="BB423" s="9">
        <f t="shared" si="197"/>
        <v>0</v>
      </c>
      <c r="BC423" s="9">
        <f t="shared" si="197"/>
        <v>0</v>
      </c>
      <c r="BD423" s="69">
        <f t="shared" si="197"/>
        <v>0</v>
      </c>
      <c r="BE423" s="9">
        <f t="shared" si="197"/>
        <v>0</v>
      </c>
      <c r="BF423" s="9">
        <f t="shared" si="197"/>
        <v>0</v>
      </c>
      <c r="BG423" s="9">
        <f t="shared" si="197"/>
        <v>0</v>
      </c>
      <c r="BH423" s="9">
        <f t="shared" si="197"/>
        <v>0</v>
      </c>
      <c r="BI423" s="9">
        <f t="shared" si="197"/>
        <v>0</v>
      </c>
      <c r="BJ423" s="9">
        <f t="shared" si="197"/>
        <v>0</v>
      </c>
      <c r="BK423" s="9">
        <f t="shared" si="197"/>
        <v>0</v>
      </c>
      <c r="BL423" s="9">
        <f t="shared" si="197"/>
        <v>0</v>
      </c>
      <c r="BM423" s="9">
        <f t="shared" si="197"/>
        <v>0</v>
      </c>
      <c r="BN423" s="9">
        <f t="shared" si="197"/>
        <v>0</v>
      </c>
      <c r="BO423" s="9">
        <f t="shared" si="197"/>
        <v>0</v>
      </c>
      <c r="BP423" s="69">
        <f t="shared" si="197"/>
        <v>0</v>
      </c>
      <c r="BQ423" s="9">
        <f t="shared" si="197"/>
        <v>0</v>
      </c>
      <c r="BR423" s="9">
        <f t="shared" si="197"/>
        <v>0</v>
      </c>
      <c r="BS423" s="9">
        <f t="shared" si="197"/>
        <v>0</v>
      </c>
      <c r="BT423" s="9">
        <f t="shared" si="196"/>
        <v>0</v>
      </c>
      <c r="BU423" s="9">
        <f t="shared" si="196"/>
        <v>0</v>
      </c>
      <c r="BV423" s="9">
        <f t="shared" si="196"/>
        <v>0</v>
      </c>
      <c r="BW423" s="9">
        <f t="shared" si="196"/>
        <v>0</v>
      </c>
      <c r="BX423" s="9">
        <f t="shared" si="196"/>
        <v>0</v>
      </c>
      <c r="BY423" s="9">
        <f t="shared" si="196"/>
        <v>0</v>
      </c>
      <c r="BZ423" s="9">
        <f t="shared" si="196"/>
        <v>0</v>
      </c>
      <c r="CA423" s="9">
        <f t="shared" si="196"/>
        <v>0</v>
      </c>
      <c r="CB423" s="69">
        <f t="shared" si="196"/>
        <v>0</v>
      </c>
      <c r="CC423" s="9">
        <f t="shared" si="196"/>
        <v>0</v>
      </c>
      <c r="CD423" s="9">
        <f t="shared" si="196"/>
        <v>0</v>
      </c>
      <c r="CE423" s="9">
        <f t="shared" si="196"/>
        <v>0</v>
      </c>
      <c r="CF423" s="9">
        <f t="shared" si="196"/>
        <v>0</v>
      </c>
      <c r="CG423" s="9">
        <f t="shared" si="196"/>
        <v>0</v>
      </c>
      <c r="CH423" s="9">
        <f t="shared" si="196"/>
        <v>0</v>
      </c>
      <c r="CI423" s="9">
        <f t="shared" si="196"/>
        <v>0</v>
      </c>
      <c r="CJ423" s="9">
        <f t="shared" si="196"/>
        <v>0</v>
      </c>
      <c r="CK423" s="9">
        <f t="shared" si="196"/>
        <v>0</v>
      </c>
      <c r="CL423" s="9">
        <f t="shared" si="196"/>
        <v>0</v>
      </c>
      <c r="CM423" s="9">
        <f t="shared" si="196"/>
        <v>0</v>
      </c>
      <c r="CN423" s="69">
        <f t="shared" si="196"/>
        <v>0</v>
      </c>
      <c r="CO423" s="9">
        <f t="shared" si="196"/>
        <v>0</v>
      </c>
      <c r="CP423" s="9">
        <f t="shared" si="196"/>
        <v>0</v>
      </c>
      <c r="CQ423" s="9">
        <f t="shared" si="196"/>
        <v>0</v>
      </c>
      <c r="CR423" s="9">
        <f t="shared" si="196"/>
        <v>0</v>
      </c>
      <c r="CS423" s="9">
        <f t="shared" si="196"/>
        <v>0</v>
      </c>
      <c r="CT423" s="9">
        <f t="shared" si="196"/>
        <v>0</v>
      </c>
      <c r="CU423" s="9">
        <f t="shared" si="196"/>
        <v>0</v>
      </c>
      <c r="CV423" s="9">
        <f t="shared" si="196"/>
        <v>0</v>
      </c>
      <c r="CW423" s="9">
        <f t="shared" si="196"/>
        <v>0</v>
      </c>
      <c r="CX423" s="9">
        <f t="shared" si="196"/>
        <v>0</v>
      </c>
      <c r="CY423" s="9">
        <f t="shared" si="196"/>
        <v>0</v>
      </c>
      <c r="CZ423" s="69">
        <f t="shared" si="192"/>
        <v>0</v>
      </c>
      <c r="DA423" s="9">
        <f t="shared" si="192"/>
        <v>0</v>
      </c>
      <c r="DB423" s="9">
        <f t="shared" si="192"/>
        <v>0</v>
      </c>
      <c r="DC423" s="9">
        <f t="shared" si="192"/>
        <v>0</v>
      </c>
      <c r="DD423" s="9">
        <f t="shared" si="192"/>
        <v>0</v>
      </c>
      <c r="DE423" s="9">
        <f t="shared" si="192"/>
        <v>0</v>
      </c>
      <c r="DF423" s="9">
        <f t="shared" si="192"/>
        <v>0</v>
      </c>
      <c r="DG423" s="9">
        <f t="shared" si="192"/>
        <v>0</v>
      </c>
      <c r="DH423" s="9">
        <f t="shared" si="192"/>
        <v>0</v>
      </c>
      <c r="DI423" s="9">
        <f t="shared" si="192"/>
        <v>0</v>
      </c>
      <c r="DJ423" s="9">
        <f t="shared" si="192"/>
        <v>0</v>
      </c>
      <c r="DK423" s="9">
        <f t="shared" si="192"/>
        <v>0</v>
      </c>
      <c r="DL423" s="69">
        <f t="shared" si="192"/>
        <v>0</v>
      </c>
      <c r="DM423" s="9">
        <f t="shared" si="192"/>
        <v>0</v>
      </c>
      <c r="DN423" s="9">
        <f t="shared" si="192"/>
        <v>0</v>
      </c>
      <c r="DO423" s="9">
        <f t="shared" si="192"/>
        <v>0</v>
      </c>
      <c r="DP423" s="9">
        <f t="shared" si="192"/>
        <v>0</v>
      </c>
      <c r="DQ423" s="9">
        <f t="shared" si="192"/>
        <v>0</v>
      </c>
      <c r="DR423" s="9">
        <f t="shared" si="192"/>
        <v>0</v>
      </c>
      <c r="DS423" s="9">
        <f t="shared" si="192"/>
        <v>0</v>
      </c>
      <c r="DT423" s="9">
        <f t="shared" si="192"/>
        <v>0</v>
      </c>
      <c r="DU423" s="9">
        <f t="shared" si="192"/>
        <v>0</v>
      </c>
      <c r="DV423" s="9">
        <f t="shared" si="192"/>
        <v>0</v>
      </c>
      <c r="DW423" s="9">
        <f t="shared" si="192"/>
        <v>0</v>
      </c>
      <c r="DX423" s="4"/>
      <c r="DY423" s="4"/>
      <c r="DZ423" s="4"/>
      <c r="EA423" s="4"/>
      <c r="EB423" s="4"/>
      <c r="EC423" s="4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  <c r="FS423" s="4"/>
      <c r="FT423" s="4"/>
      <c r="FU423" s="4"/>
      <c r="FV423" s="4"/>
      <c r="FW423" s="4"/>
      <c r="FX423" s="4"/>
      <c r="FY423" s="4"/>
      <c r="FZ423" s="4"/>
      <c r="GA423" s="4"/>
      <c r="GB423" s="4"/>
      <c r="GC423" s="4"/>
      <c r="GD423" s="4"/>
      <c r="GE423" s="4"/>
      <c r="GF423" s="4"/>
      <c r="GG423" s="4"/>
    </row>
    <row r="424" spans="1:189" ht="14" hidden="1" x14ac:dyDescent="0.35">
      <c r="A424" s="1"/>
      <c r="B424" s="43" t="str">
        <f>B117</f>
        <v/>
      </c>
      <c r="C424" s="2"/>
      <c r="D424" s="44">
        <f t="shared" si="171"/>
        <v>0</v>
      </c>
      <c r="E424" s="84" t="str">
        <f>"Recuperação Pis/Cofins "&amp;$E117</f>
        <v xml:space="preserve">Recuperação Pis/Cofins </v>
      </c>
      <c r="F424" s="67"/>
      <c r="G424" s="68"/>
      <c r="H424" s="9">
        <f t="shared" si="197"/>
        <v>0</v>
      </c>
      <c r="I424" s="9">
        <f t="shared" si="197"/>
        <v>0</v>
      </c>
      <c r="J424" s="9">
        <f t="shared" si="197"/>
        <v>0</v>
      </c>
      <c r="K424" s="9">
        <f t="shared" si="197"/>
        <v>0</v>
      </c>
      <c r="L424" s="9">
        <f t="shared" si="197"/>
        <v>0</v>
      </c>
      <c r="M424" s="9">
        <f t="shared" si="197"/>
        <v>0</v>
      </c>
      <c r="N424" s="9">
        <f t="shared" si="197"/>
        <v>0</v>
      </c>
      <c r="O424" s="9">
        <f t="shared" si="197"/>
        <v>0</v>
      </c>
      <c r="P424" s="9">
        <f t="shared" si="197"/>
        <v>0</v>
      </c>
      <c r="Q424" s="9">
        <f t="shared" si="197"/>
        <v>0</v>
      </c>
      <c r="R424" s="9">
        <f t="shared" si="197"/>
        <v>0</v>
      </c>
      <c r="S424" s="9">
        <f t="shared" si="197"/>
        <v>0</v>
      </c>
      <c r="T424" s="69">
        <f t="shared" si="197"/>
        <v>0</v>
      </c>
      <c r="U424" s="9">
        <f t="shared" si="197"/>
        <v>0</v>
      </c>
      <c r="V424" s="9">
        <f t="shared" si="197"/>
        <v>0</v>
      </c>
      <c r="W424" s="9">
        <f t="shared" si="197"/>
        <v>0</v>
      </c>
      <c r="X424" s="9">
        <f t="shared" si="197"/>
        <v>0</v>
      </c>
      <c r="Y424" s="9">
        <f t="shared" si="197"/>
        <v>0</v>
      </c>
      <c r="Z424" s="9">
        <f t="shared" si="197"/>
        <v>0</v>
      </c>
      <c r="AA424" s="9">
        <f t="shared" si="197"/>
        <v>0</v>
      </c>
      <c r="AB424" s="9">
        <f t="shared" si="197"/>
        <v>0</v>
      </c>
      <c r="AC424" s="9">
        <f t="shared" si="197"/>
        <v>0</v>
      </c>
      <c r="AD424" s="9">
        <f t="shared" si="197"/>
        <v>0</v>
      </c>
      <c r="AE424" s="9">
        <f t="shared" si="197"/>
        <v>0</v>
      </c>
      <c r="AF424" s="69">
        <f t="shared" si="197"/>
        <v>0</v>
      </c>
      <c r="AG424" s="9">
        <f t="shared" si="197"/>
        <v>0</v>
      </c>
      <c r="AH424" s="9">
        <f t="shared" si="197"/>
        <v>0</v>
      </c>
      <c r="AI424" s="9">
        <f t="shared" si="197"/>
        <v>0</v>
      </c>
      <c r="AJ424" s="9">
        <f t="shared" si="197"/>
        <v>0</v>
      </c>
      <c r="AK424" s="9">
        <f t="shared" si="197"/>
        <v>0</v>
      </c>
      <c r="AL424" s="9">
        <f t="shared" si="197"/>
        <v>0</v>
      </c>
      <c r="AM424" s="9">
        <f t="shared" si="197"/>
        <v>0</v>
      </c>
      <c r="AN424" s="9">
        <f t="shared" si="197"/>
        <v>0</v>
      </c>
      <c r="AO424" s="9">
        <f t="shared" si="197"/>
        <v>0</v>
      </c>
      <c r="AP424" s="9">
        <f t="shared" si="197"/>
        <v>0</v>
      </c>
      <c r="AQ424" s="9">
        <f t="shared" si="197"/>
        <v>0</v>
      </c>
      <c r="AR424" s="69">
        <f t="shared" si="197"/>
        <v>0</v>
      </c>
      <c r="AS424" s="9">
        <f t="shared" si="197"/>
        <v>0</v>
      </c>
      <c r="AT424" s="9">
        <f t="shared" si="197"/>
        <v>0</v>
      </c>
      <c r="AU424" s="9">
        <f t="shared" si="197"/>
        <v>0</v>
      </c>
      <c r="AV424" s="9">
        <f t="shared" si="197"/>
        <v>0</v>
      </c>
      <c r="AW424" s="9">
        <f t="shared" si="197"/>
        <v>0</v>
      </c>
      <c r="AX424" s="9">
        <f t="shared" si="197"/>
        <v>0</v>
      </c>
      <c r="AY424" s="9">
        <f t="shared" si="197"/>
        <v>0</v>
      </c>
      <c r="AZ424" s="9">
        <f t="shared" si="197"/>
        <v>0</v>
      </c>
      <c r="BA424" s="9">
        <f t="shared" si="197"/>
        <v>0</v>
      </c>
      <c r="BB424" s="9">
        <f t="shared" si="197"/>
        <v>0</v>
      </c>
      <c r="BC424" s="9">
        <f t="shared" si="197"/>
        <v>0</v>
      </c>
      <c r="BD424" s="69">
        <f t="shared" si="197"/>
        <v>0</v>
      </c>
      <c r="BE424" s="9">
        <f t="shared" si="197"/>
        <v>0</v>
      </c>
      <c r="BF424" s="9">
        <f t="shared" si="197"/>
        <v>0</v>
      </c>
      <c r="BG424" s="9">
        <f t="shared" si="197"/>
        <v>0</v>
      </c>
      <c r="BH424" s="9">
        <f t="shared" si="197"/>
        <v>0</v>
      </c>
      <c r="BI424" s="9">
        <f t="shared" si="197"/>
        <v>0</v>
      </c>
      <c r="BJ424" s="9">
        <f t="shared" si="197"/>
        <v>0</v>
      </c>
      <c r="BK424" s="9">
        <f t="shared" si="197"/>
        <v>0</v>
      </c>
      <c r="BL424" s="9">
        <f t="shared" si="197"/>
        <v>0</v>
      </c>
      <c r="BM424" s="9">
        <f t="shared" si="197"/>
        <v>0</v>
      </c>
      <c r="BN424" s="9">
        <f t="shared" si="197"/>
        <v>0</v>
      </c>
      <c r="BO424" s="9">
        <f t="shared" si="197"/>
        <v>0</v>
      </c>
      <c r="BP424" s="69">
        <f t="shared" si="197"/>
        <v>0</v>
      </c>
      <c r="BQ424" s="9">
        <f t="shared" si="197"/>
        <v>0</v>
      </c>
      <c r="BR424" s="9">
        <f t="shared" si="197"/>
        <v>0</v>
      </c>
      <c r="BS424" s="9">
        <f t="shared" si="197"/>
        <v>0</v>
      </c>
      <c r="BT424" s="9">
        <f t="shared" si="196"/>
        <v>0</v>
      </c>
      <c r="BU424" s="9">
        <f t="shared" si="196"/>
        <v>0</v>
      </c>
      <c r="BV424" s="9">
        <f t="shared" si="196"/>
        <v>0</v>
      </c>
      <c r="BW424" s="9">
        <f t="shared" si="196"/>
        <v>0</v>
      </c>
      <c r="BX424" s="9">
        <f t="shared" si="196"/>
        <v>0</v>
      </c>
      <c r="BY424" s="9">
        <f t="shared" si="196"/>
        <v>0</v>
      </c>
      <c r="BZ424" s="9">
        <f t="shared" si="196"/>
        <v>0</v>
      </c>
      <c r="CA424" s="9">
        <f t="shared" si="196"/>
        <v>0</v>
      </c>
      <c r="CB424" s="69">
        <f t="shared" si="196"/>
        <v>0</v>
      </c>
      <c r="CC424" s="9">
        <f t="shared" si="196"/>
        <v>0</v>
      </c>
      <c r="CD424" s="9">
        <f t="shared" si="196"/>
        <v>0</v>
      </c>
      <c r="CE424" s="9">
        <f t="shared" si="196"/>
        <v>0</v>
      </c>
      <c r="CF424" s="9">
        <f t="shared" si="196"/>
        <v>0</v>
      </c>
      <c r="CG424" s="9">
        <f t="shared" si="196"/>
        <v>0</v>
      </c>
      <c r="CH424" s="9">
        <f t="shared" si="196"/>
        <v>0</v>
      </c>
      <c r="CI424" s="9">
        <f t="shared" si="196"/>
        <v>0</v>
      </c>
      <c r="CJ424" s="9">
        <f t="shared" si="196"/>
        <v>0</v>
      </c>
      <c r="CK424" s="9">
        <f t="shared" si="196"/>
        <v>0</v>
      </c>
      <c r="CL424" s="9">
        <f t="shared" si="196"/>
        <v>0</v>
      </c>
      <c r="CM424" s="9">
        <f t="shared" si="196"/>
        <v>0</v>
      </c>
      <c r="CN424" s="69">
        <f t="shared" si="196"/>
        <v>0</v>
      </c>
      <c r="CO424" s="9">
        <f t="shared" si="196"/>
        <v>0</v>
      </c>
      <c r="CP424" s="9">
        <f t="shared" si="196"/>
        <v>0</v>
      </c>
      <c r="CQ424" s="9">
        <f t="shared" si="196"/>
        <v>0</v>
      </c>
      <c r="CR424" s="9">
        <f t="shared" si="196"/>
        <v>0</v>
      </c>
      <c r="CS424" s="9">
        <f t="shared" si="196"/>
        <v>0</v>
      </c>
      <c r="CT424" s="9">
        <f t="shared" si="196"/>
        <v>0</v>
      </c>
      <c r="CU424" s="9">
        <f t="shared" si="196"/>
        <v>0</v>
      </c>
      <c r="CV424" s="9">
        <f t="shared" si="196"/>
        <v>0</v>
      </c>
      <c r="CW424" s="9">
        <f t="shared" si="196"/>
        <v>0</v>
      </c>
      <c r="CX424" s="9">
        <f t="shared" si="196"/>
        <v>0</v>
      </c>
      <c r="CY424" s="9">
        <f t="shared" si="196"/>
        <v>0</v>
      </c>
      <c r="CZ424" s="69">
        <f t="shared" si="192"/>
        <v>0</v>
      </c>
      <c r="DA424" s="9">
        <f t="shared" si="192"/>
        <v>0</v>
      </c>
      <c r="DB424" s="9">
        <f t="shared" si="192"/>
        <v>0</v>
      </c>
      <c r="DC424" s="9">
        <f t="shared" si="192"/>
        <v>0</v>
      </c>
      <c r="DD424" s="9">
        <f t="shared" si="192"/>
        <v>0</v>
      </c>
      <c r="DE424" s="9">
        <f t="shared" si="192"/>
        <v>0</v>
      </c>
      <c r="DF424" s="9">
        <f t="shared" si="192"/>
        <v>0</v>
      </c>
      <c r="DG424" s="9">
        <f t="shared" si="192"/>
        <v>0</v>
      </c>
      <c r="DH424" s="9">
        <f t="shared" si="192"/>
        <v>0</v>
      </c>
      <c r="DI424" s="9">
        <f t="shared" si="192"/>
        <v>0</v>
      </c>
      <c r="DJ424" s="9">
        <f t="shared" si="192"/>
        <v>0</v>
      </c>
      <c r="DK424" s="9">
        <f t="shared" si="192"/>
        <v>0</v>
      </c>
      <c r="DL424" s="69">
        <f t="shared" si="192"/>
        <v>0</v>
      </c>
      <c r="DM424" s="9">
        <f t="shared" si="192"/>
        <v>0</v>
      </c>
      <c r="DN424" s="9">
        <f t="shared" si="192"/>
        <v>0</v>
      </c>
      <c r="DO424" s="9">
        <f t="shared" si="192"/>
        <v>0</v>
      </c>
      <c r="DP424" s="9">
        <f t="shared" si="192"/>
        <v>0</v>
      </c>
      <c r="DQ424" s="9">
        <f t="shared" si="192"/>
        <v>0</v>
      </c>
      <c r="DR424" s="9">
        <f t="shared" si="192"/>
        <v>0</v>
      </c>
      <c r="DS424" s="9">
        <f t="shared" si="192"/>
        <v>0</v>
      </c>
      <c r="DT424" s="9">
        <f t="shared" si="192"/>
        <v>0</v>
      </c>
      <c r="DU424" s="9">
        <f t="shared" si="192"/>
        <v>0</v>
      </c>
      <c r="DV424" s="9">
        <f t="shared" si="192"/>
        <v>0</v>
      </c>
      <c r="DW424" s="9">
        <f t="shared" si="192"/>
        <v>0</v>
      </c>
      <c r="DX424" s="4"/>
      <c r="DY424" s="4"/>
      <c r="DZ424" s="4"/>
      <c r="EA424" s="4"/>
      <c r="EB424" s="4"/>
      <c r="EC424" s="4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  <c r="FS424" s="4"/>
      <c r="FT424" s="4"/>
      <c r="FU424" s="4"/>
      <c r="FV424" s="4"/>
      <c r="FW424" s="4"/>
      <c r="FX424" s="4"/>
      <c r="FY424" s="4"/>
      <c r="FZ424" s="4"/>
      <c r="GA424" s="4"/>
      <c r="GB424" s="4"/>
      <c r="GC424" s="4"/>
      <c r="GD424" s="4"/>
      <c r="GE424" s="4"/>
      <c r="GF424" s="4"/>
      <c r="GG424" s="4"/>
    </row>
    <row r="425" spans="1:189" ht="14" hidden="1" x14ac:dyDescent="0.35">
      <c r="A425" s="1"/>
      <c r="B425" s="43" t="str">
        <f>B118</f>
        <v/>
      </c>
      <c r="C425" s="2"/>
      <c r="D425" s="44">
        <f t="shared" si="171"/>
        <v>0</v>
      </c>
      <c r="E425" s="84" t="str">
        <f>"Recuperação Pis/Cofins "&amp;$E118</f>
        <v xml:space="preserve">Recuperação Pis/Cofins </v>
      </c>
      <c r="F425" s="67"/>
      <c r="G425" s="68"/>
      <c r="H425" s="9">
        <f t="shared" si="197"/>
        <v>0</v>
      </c>
      <c r="I425" s="9">
        <f t="shared" si="197"/>
        <v>0</v>
      </c>
      <c r="J425" s="9">
        <f t="shared" si="197"/>
        <v>0</v>
      </c>
      <c r="K425" s="9">
        <f t="shared" si="197"/>
        <v>0</v>
      </c>
      <c r="L425" s="9">
        <f t="shared" si="197"/>
        <v>0</v>
      </c>
      <c r="M425" s="9">
        <f t="shared" si="197"/>
        <v>0</v>
      </c>
      <c r="N425" s="9">
        <f t="shared" si="197"/>
        <v>0</v>
      </c>
      <c r="O425" s="9">
        <f t="shared" si="197"/>
        <v>0</v>
      </c>
      <c r="P425" s="9">
        <f t="shared" si="197"/>
        <v>0</v>
      </c>
      <c r="Q425" s="9">
        <f t="shared" si="197"/>
        <v>0</v>
      </c>
      <c r="R425" s="9">
        <f t="shared" si="197"/>
        <v>0</v>
      </c>
      <c r="S425" s="9">
        <f t="shared" si="197"/>
        <v>0</v>
      </c>
      <c r="T425" s="69">
        <f t="shared" si="197"/>
        <v>0</v>
      </c>
      <c r="U425" s="9">
        <f t="shared" si="197"/>
        <v>0</v>
      </c>
      <c r="V425" s="9">
        <f t="shared" si="197"/>
        <v>0</v>
      </c>
      <c r="W425" s="9">
        <f t="shared" si="197"/>
        <v>0</v>
      </c>
      <c r="X425" s="9">
        <f t="shared" si="197"/>
        <v>0</v>
      </c>
      <c r="Y425" s="9">
        <f t="shared" si="197"/>
        <v>0</v>
      </c>
      <c r="Z425" s="9">
        <f t="shared" si="197"/>
        <v>0</v>
      </c>
      <c r="AA425" s="9">
        <f t="shared" si="197"/>
        <v>0</v>
      </c>
      <c r="AB425" s="9">
        <f t="shared" si="197"/>
        <v>0</v>
      </c>
      <c r="AC425" s="9">
        <f t="shared" si="197"/>
        <v>0</v>
      </c>
      <c r="AD425" s="9">
        <f t="shared" si="197"/>
        <v>0</v>
      </c>
      <c r="AE425" s="9">
        <f t="shared" si="197"/>
        <v>0</v>
      </c>
      <c r="AF425" s="69">
        <f t="shared" si="197"/>
        <v>0</v>
      </c>
      <c r="AG425" s="9">
        <f t="shared" si="197"/>
        <v>0</v>
      </c>
      <c r="AH425" s="9">
        <f t="shared" si="197"/>
        <v>0</v>
      </c>
      <c r="AI425" s="9">
        <f t="shared" si="197"/>
        <v>0</v>
      </c>
      <c r="AJ425" s="9">
        <f t="shared" si="197"/>
        <v>0</v>
      </c>
      <c r="AK425" s="9">
        <f t="shared" si="197"/>
        <v>0</v>
      </c>
      <c r="AL425" s="9">
        <f t="shared" si="197"/>
        <v>0</v>
      </c>
      <c r="AM425" s="9">
        <f t="shared" si="197"/>
        <v>0</v>
      </c>
      <c r="AN425" s="9">
        <f t="shared" si="197"/>
        <v>0</v>
      </c>
      <c r="AO425" s="9">
        <f t="shared" si="197"/>
        <v>0</v>
      </c>
      <c r="AP425" s="9">
        <f t="shared" si="197"/>
        <v>0</v>
      </c>
      <c r="AQ425" s="9">
        <f t="shared" si="197"/>
        <v>0</v>
      </c>
      <c r="AR425" s="69">
        <f t="shared" si="197"/>
        <v>0</v>
      </c>
      <c r="AS425" s="9">
        <f t="shared" si="197"/>
        <v>0</v>
      </c>
      <c r="AT425" s="9">
        <f t="shared" si="197"/>
        <v>0</v>
      </c>
      <c r="AU425" s="9">
        <f t="shared" si="197"/>
        <v>0</v>
      </c>
      <c r="AV425" s="9">
        <f t="shared" si="197"/>
        <v>0</v>
      </c>
      <c r="AW425" s="9">
        <f t="shared" si="197"/>
        <v>0</v>
      </c>
      <c r="AX425" s="9">
        <f t="shared" si="197"/>
        <v>0</v>
      </c>
      <c r="AY425" s="9">
        <f t="shared" si="197"/>
        <v>0</v>
      </c>
      <c r="AZ425" s="9">
        <f t="shared" si="197"/>
        <v>0</v>
      </c>
      <c r="BA425" s="9">
        <f t="shared" si="197"/>
        <v>0</v>
      </c>
      <c r="BB425" s="9">
        <f t="shared" si="197"/>
        <v>0</v>
      </c>
      <c r="BC425" s="9">
        <f t="shared" si="197"/>
        <v>0</v>
      </c>
      <c r="BD425" s="69">
        <f t="shared" si="197"/>
        <v>0</v>
      </c>
      <c r="BE425" s="9">
        <f t="shared" si="197"/>
        <v>0</v>
      </c>
      <c r="BF425" s="9">
        <f t="shared" si="197"/>
        <v>0</v>
      </c>
      <c r="BG425" s="9">
        <f t="shared" si="197"/>
        <v>0</v>
      </c>
      <c r="BH425" s="9">
        <f t="shared" si="197"/>
        <v>0</v>
      </c>
      <c r="BI425" s="9">
        <f t="shared" si="197"/>
        <v>0</v>
      </c>
      <c r="BJ425" s="9">
        <f t="shared" si="197"/>
        <v>0</v>
      </c>
      <c r="BK425" s="9">
        <f t="shared" si="197"/>
        <v>0</v>
      </c>
      <c r="BL425" s="9">
        <f t="shared" si="197"/>
        <v>0</v>
      </c>
      <c r="BM425" s="9">
        <f t="shared" si="197"/>
        <v>0</v>
      </c>
      <c r="BN425" s="9">
        <f t="shared" si="197"/>
        <v>0</v>
      </c>
      <c r="BO425" s="9">
        <f t="shared" si="197"/>
        <v>0</v>
      </c>
      <c r="BP425" s="69">
        <f t="shared" si="197"/>
        <v>0</v>
      </c>
      <c r="BQ425" s="9">
        <f t="shared" si="197"/>
        <v>0</v>
      </c>
      <c r="BR425" s="9">
        <f t="shared" si="197"/>
        <v>0</v>
      </c>
      <c r="BS425" s="9">
        <f t="shared" si="197"/>
        <v>0</v>
      </c>
      <c r="BT425" s="9">
        <f t="shared" si="196"/>
        <v>0</v>
      </c>
      <c r="BU425" s="9">
        <f t="shared" si="196"/>
        <v>0</v>
      </c>
      <c r="BV425" s="9">
        <f t="shared" si="196"/>
        <v>0</v>
      </c>
      <c r="BW425" s="9">
        <f t="shared" si="196"/>
        <v>0</v>
      </c>
      <c r="BX425" s="9">
        <f t="shared" si="196"/>
        <v>0</v>
      </c>
      <c r="BY425" s="9">
        <f t="shared" si="196"/>
        <v>0</v>
      </c>
      <c r="BZ425" s="9">
        <f t="shared" si="196"/>
        <v>0</v>
      </c>
      <c r="CA425" s="9">
        <f t="shared" si="196"/>
        <v>0</v>
      </c>
      <c r="CB425" s="69">
        <f t="shared" si="196"/>
        <v>0</v>
      </c>
      <c r="CC425" s="9">
        <f t="shared" si="196"/>
        <v>0</v>
      </c>
      <c r="CD425" s="9">
        <f t="shared" si="196"/>
        <v>0</v>
      </c>
      <c r="CE425" s="9">
        <f t="shared" si="196"/>
        <v>0</v>
      </c>
      <c r="CF425" s="9">
        <f t="shared" si="196"/>
        <v>0</v>
      </c>
      <c r="CG425" s="9">
        <f t="shared" si="196"/>
        <v>0</v>
      </c>
      <c r="CH425" s="9">
        <f t="shared" si="196"/>
        <v>0</v>
      </c>
      <c r="CI425" s="9">
        <f t="shared" si="196"/>
        <v>0</v>
      </c>
      <c r="CJ425" s="9">
        <f t="shared" si="196"/>
        <v>0</v>
      </c>
      <c r="CK425" s="9">
        <f t="shared" si="196"/>
        <v>0</v>
      </c>
      <c r="CL425" s="9">
        <f t="shared" si="196"/>
        <v>0</v>
      </c>
      <c r="CM425" s="9">
        <f t="shared" si="196"/>
        <v>0</v>
      </c>
      <c r="CN425" s="69">
        <f t="shared" si="196"/>
        <v>0</v>
      </c>
      <c r="CO425" s="9">
        <f t="shared" si="196"/>
        <v>0</v>
      </c>
      <c r="CP425" s="9">
        <f t="shared" si="196"/>
        <v>0</v>
      </c>
      <c r="CQ425" s="9">
        <f t="shared" si="196"/>
        <v>0</v>
      </c>
      <c r="CR425" s="9">
        <f t="shared" si="196"/>
        <v>0</v>
      </c>
      <c r="CS425" s="9">
        <f t="shared" si="196"/>
        <v>0</v>
      </c>
      <c r="CT425" s="9">
        <f t="shared" si="196"/>
        <v>0</v>
      </c>
      <c r="CU425" s="9">
        <f t="shared" si="196"/>
        <v>0</v>
      </c>
      <c r="CV425" s="9">
        <f t="shared" si="196"/>
        <v>0</v>
      </c>
      <c r="CW425" s="9">
        <f t="shared" si="196"/>
        <v>0</v>
      </c>
      <c r="CX425" s="9">
        <f t="shared" si="196"/>
        <v>0</v>
      </c>
      <c r="CY425" s="9">
        <f t="shared" si="196"/>
        <v>0</v>
      </c>
      <c r="CZ425" s="69">
        <f t="shared" si="192"/>
        <v>0</v>
      </c>
      <c r="DA425" s="9">
        <f t="shared" si="192"/>
        <v>0</v>
      </c>
      <c r="DB425" s="9">
        <f t="shared" si="192"/>
        <v>0</v>
      </c>
      <c r="DC425" s="9">
        <f t="shared" si="192"/>
        <v>0</v>
      </c>
      <c r="DD425" s="9">
        <f t="shared" si="192"/>
        <v>0</v>
      </c>
      <c r="DE425" s="9">
        <f t="shared" si="192"/>
        <v>0</v>
      </c>
      <c r="DF425" s="9">
        <f t="shared" si="192"/>
        <v>0</v>
      </c>
      <c r="DG425" s="9">
        <f t="shared" si="192"/>
        <v>0</v>
      </c>
      <c r="DH425" s="9">
        <f t="shared" si="192"/>
        <v>0</v>
      </c>
      <c r="DI425" s="9">
        <f t="shared" si="192"/>
        <v>0</v>
      </c>
      <c r="DJ425" s="9">
        <f t="shared" si="192"/>
        <v>0</v>
      </c>
      <c r="DK425" s="9">
        <f t="shared" si="192"/>
        <v>0</v>
      </c>
      <c r="DL425" s="69">
        <f t="shared" si="192"/>
        <v>0</v>
      </c>
      <c r="DM425" s="9">
        <f t="shared" si="192"/>
        <v>0</v>
      </c>
      <c r="DN425" s="9">
        <f t="shared" si="192"/>
        <v>0</v>
      </c>
      <c r="DO425" s="9">
        <f t="shared" si="192"/>
        <v>0</v>
      </c>
      <c r="DP425" s="9">
        <f t="shared" si="192"/>
        <v>0</v>
      </c>
      <c r="DQ425" s="9">
        <f t="shared" si="192"/>
        <v>0</v>
      </c>
      <c r="DR425" s="9">
        <f t="shared" si="192"/>
        <v>0</v>
      </c>
      <c r="DS425" s="9">
        <f t="shared" si="192"/>
        <v>0</v>
      </c>
      <c r="DT425" s="9">
        <f t="shared" si="192"/>
        <v>0</v>
      </c>
      <c r="DU425" s="9">
        <f t="shared" si="192"/>
        <v>0</v>
      </c>
      <c r="DV425" s="9">
        <f t="shared" si="192"/>
        <v>0</v>
      </c>
      <c r="DW425" s="9">
        <f t="shared" si="192"/>
        <v>0</v>
      </c>
      <c r="DX425" s="4"/>
      <c r="DY425" s="4"/>
      <c r="DZ425" s="4"/>
      <c r="EA425" s="4"/>
      <c r="EB425" s="4"/>
      <c r="EC425" s="4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  <c r="FS425" s="4"/>
      <c r="FT425" s="4"/>
      <c r="FU425" s="4"/>
      <c r="FV425" s="4"/>
      <c r="FW425" s="4"/>
      <c r="FX425" s="4"/>
      <c r="FY425" s="4"/>
      <c r="FZ425" s="4"/>
      <c r="GA425" s="4"/>
      <c r="GB425" s="4"/>
      <c r="GC425" s="4"/>
      <c r="GD425" s="4"/>
      <c r="GE425" s="4"/>
      <c r="GF425" s="4"/>
      <c r="GG425" s="4"/>
    </row>
    <row r="426" spans="1:189" ht="14" hidden="1" x14ac:dyDescent="0.35">
      <c r="A426" s="1"/>
      <c r="B426" s="43" t="str">
        <f>B119</f>
        <v/>
      </c>
      <c r="C426" s="2"/>
      <c r="D426" s="44">
        <f t="shared" si="171"/>
        <v>0</v>
      </c>
      <c r="E426" s="84" t="str">
        <f>"Recuperação Pis/Cofins "&amp;$E119</f>
        <v xml:space="preserve">Recuperação Pis/Cofins </v>
      </c>
      <c r="F426" s="67"/>
      <c r="G426" s="68"/>
      <c r="H426" s="9">
        <f t="shared" si="197"/>
        <v>0</v>
      </c>
      <c r="I426" s="9">
        <f t="shared" si="197"/>
        <v>0</v>
      </c>
      <c r="J426" s="9">
        <f t="shared" si="197"/>
        <v>0</v>
      </c>
      <c r="K426" s="9">
        <f t="shared" si="197"/>
        <v>0</v>
      </c>
      <c r="L426" s="9">
        <f t="shared" si="197"/>
        <v>0</v>
      </c>
      <c r="M426" s="9">
        <f t="shared" si="197"/>
        <v>0</v>
      </c>
      <c r="N426" s="9">
        <f t="shared" si="197"/>
        <v>0</v>
      </c>
      <c r="O426" s="9">
        <f t="shared" si="197"/>
        <v>0</v>
      </c>
      <c r="P426" s="9">
        <f t="shared" si="197"/>
        <v>0</v>
      </c>
      <c r="Q426" s="9">
        <f t="shared" si="197"/>
        <v>0</v>
      </c>
      <c r="R426" s="9">
        <f t="shared" si="197"/>
        <v>0</v>
      </c>
      <c r="S426" s="9">
        <f t="shared" si="197"/>
        <v>0</v>
      </c>
      <c r="T426" s="69">
        <f t="shared" si="197"/>
        <v>0</v>
      </c>
      <c r="U426" s="9">
        <f t="shared" si="197"/>
        <v>0</v>
      </c>
      <c r="V426" s="9">
        <f t="shared" si="197"/>
        <v>0</v>
      </c>
      <c r="W426" s="9">
        <f t="shared" si="197"/>
        <v>0</v>
      </c>
      <c r="X426" s="9">
        <f t="shared" si="197"/>
        <v>0</v>
      </c>
      <c r="Y426" s="9">
        <f t="shared" si="197"/>
        <v>0</v>
      </c>
      <c r="Z426" s="9">
        <f t="shared" si="197"/>
        <v>0</v>
      </c>
      <c r="AA426" s="9">
        <f t="shared" si="197"/>
        <v>0</v>
      </c>
      <c r="AB426" s="9">
        <f t="shared" si="197"/>
        <v>0</v>
      </c>
      <c r="AC426" s="9">
        <f t="shared" si="197"/>
        <v>0</v>
      </c>
      <c r="AD426" s="9">
        <f t="shared" si="197"/>
        <v>0</v>
      </c>
      <c r="AE426" s="9">
        <f t="shared" si="197"/>
        <v>0</v>
      </c>
      <c r="AF426" s="69">
        <f t="shared" si="197"/>
        <v>0</v>
      </c>
      <c r="AG426" s="9">
        <f t="shared" si="197"/>
        <v>0</v>
      </c>
      <c r="AH426" s="9">
        <f t="shared" si="197"/>
        <v>0</v>
      </c>
      <c r="AI426" s="9">
        <f t="shared" si="197"/>
        <v>0</v>
      </c>
      <c r="AJ426" s="9">
        <f t="shared" si="197"/>
        <v>0</v>
      </c>
      <c r="AK426" s="9">
        <f t="shared" si="197"/>
        <v>0</v>
      </c>
      <c r="AL426" s="9">
        <f t="shared" si="197"/>
        <v>0</v>
      </c>
      <c r="AM426" s="9">
        <f t="shared" si="197"/>
        <v>0</v>
      </c>
      <c r="AN426" s="9">
        <f t="shared" si="197"/>
        <v>0</v>
      </c>
      <c r="AO426" s="9">
        <f t="shared" si="197"/>
        <v>0</v>
      </c>
      <c r="AP426" s="9">
        <f t="shared" si="197"/>
        <v>0</v>
      </c>
      <c r="AQ426" s="9">
        <f t="shared" si="197"/>
        <v>0</v>
      </c>
      <c r="AR426" s="69">
        <f t="shared" si="197"/>
        <v>0</v>
      </c>
      <c r="AS426" s="9">
        <f t="shared" si="197"/>
        <v>0</v>
      </c>
      <c r="AT426" s="9">
        <f t="shared" si="197"/>
        <v>0</v>
      </c>
      <c r="AU426" s="9">
        <f t="shared" si="197"/>
        <v>0</v>
      </c>
      <c r="AV426" s="9">
        <f t="shared" si="197"/>
        <v>0</v>
      </c>
      <c r="AW426" s="9">
        <f t="shared" si="197"/>
        <v>0</v>
      </c>
      <c r="AX426" s="9">
        <f t="shared" si="197"/>
        <v>0</v>
      </c>
      <c r="AY426" s="9">
        <f t="shared" si="197"/>
        <v>0</v>
      </c>
      <c r="AZ426" s="9">
        <f t="shared" si="197"/>
        <v>0</v>
      </c>
      <c r="BA426" s="9">
        <f t="shared" si="197"/>
        <v>0</v>
      </c>
      <c r="BB426" s="9">
        <f t="shared" si="197"/>
        <v>0</v>
      </c>
      <c r="BC426" s="9">
        <f t="shared" si="197"/>
        <v>0</v>
      </c>
      <c r="BD426" s="69">
        <f t="shared" si="197"/>
        <v>0</v>
      </c>
      <c r="BE426" s="9">
        <f t="shared" si="197"/>
        <v>0</v>
      </c>
      <c r="BF426" s="9">
        <f t="shared" si="197"/>
        <v>0</v>
      </c>
      <c r="BG426" s="9">
        <f t="shared" si="197"/>
        <v>0</v>
      </c>
      <c r="BH426" s="9">
        <f t="shared" si="197"/>
        <v>0</v>
      </c>
      <c r="BI426" s="9">
        <f t="shared" si="197"/>
        <v>0</v>
      </c>
      <c r="BJ426" s="9">
        <f t="shared" si="197"/>
        <v>0</v>
      </c>
      <c r="BK426" s="9">
        <f t="shared" si="197"/>
        <v>0</v>
      </c>
      <c r="BL426" s="9">
        <f t="shared" si="197"/>
        <v>0</v>
      </c>
      <c r="BM426" s="9">
        <f t="shared" si="197"/>
        <v>0</v>
      </c>
      <c r="BN426" s="9">
        <f t="shared" si="197"/>
        <v>0</v>
      </c>
      <c r="BO426" s="9">
        <f t="shared" si="197"/>
        <v>0</v>
      </c>
      <c r="BP426" s="69">
        <f t="shared" si="197"/>
        <v>0</v>
      </c>
      <c r="BQ426" s="9">
        <f t="shared" si="197"/>
        <v>0</v>
      </c>
      <c r="BR426" s="9">
        <f t="shared" si="197"/>
        <v>0</v>
      </c>
      <c r="BS426" s="9">
        <f t="shared" ref="BS426:CX426" si="198">-$F426*BS580</f>
        <v>0</v>
      </c>
      <c r="BT426" s="9">
        <f t="shared" si="196"/>
        <v>0</v>
      </c>
      <c r="BU426" s="9">
        <f t="shared" si="196"/>
        <v>0</v>
      </c>
      <c r="BV426" s="9">
        <f t="shared" si="196"/>
        <v>0</v>
      </c>
      <c r="BW426" s="9">
        <f t="shared" si="196"/>
        <v>0</v>
      </c>
      <c r="BX426" s="9">
        <f t="shared" si="196"/>
        <v>0</v>
      </c>
      <c r="BY426" s="9">
        <f t="shared" si="196"/>
        <v>0</v>
      </c>
      <c r="BZ426" s="9">
        <f t="shared" si="196"/>
        <v>0</v>
      </c>
      <c r="CA426" s="9">
        <f t="shared" si="196"/>
        <v>0</v>
      </c>
      <c r="CB426" s="69">
        <f t="shared" si="196"/>
        <v>0</v>
      </c>
      <c r="CC426" s="9">
        <f t="shared" si="196"/>
        <v>0</v>
      </c>
      <c r="CD426" s="9">
        <f t="shared" si="196"/>
        <v>0</v>
      </c>
      <c r="CE426" s="9">
        <f t="shared" si="196"/>
        <v>0</v>
      </c>
      <c r="CF426" s="9">
        <f t="shared" si="196"/>
        <v>0</v>
      </c>
      <c r="CG426" s="9">
        <f t="shared" si="196"/>
        <v>0</v>
      </c>
      <c r="CH426" s="9">
        <f t="shared" si="196"/>
        <v>0</v>
      </c>
      <c r="CI426" s="9">
        <f t="shared" si="196"/>
        <v>0</v>
      </c>
      <c r="CJ426" s="9">
        <f t="shared" si="196"/>
        <v>0</v>
      </c>
      <c r="CK426" s="9">
        <f t="shared" si="196"/>
        <v>0</v>
      </c>
      <c r="CL426" s="9">
        <f t="shared" si="196"/>
        <v>0</v>
      </c>
      <c r="CM426" s="9">
        <f t="shared" si="196"/>
        <v>0</v>
      </c>
      <c r="CN426" s="69">
        <f t="shared" si="196"/>
        <v>0</v>
      </c>
      <c r="CO426" s="9">
        <f t="shared" si="196"/>
        <v>0</v>
      </c>
      <c r="CP426" s="9">
        <f t="shared" si="196"/>
        <v>0</v>
      </c>
      <c r="CQ426" s="9">
        <f t="shared" si="196"/>
        <v>0</v>
      </c>
      <c r="CR426" s="9">
        <f t="shared" si="196"/>
        <v>0</v>
      </c>
      <c r="CS426" s="9">
        <f t="shared" si="196"/>
        <v>0</v>
      </c>
      <c r="CT426" s="9">
        <f t="shared" si="196"/>
        <v>0</v>
      </c>
      <c r="CU426" s="9">
        <f t="shared" si="196"/>
        <v>0</v>
      </c>
      <c r="CV426" s="9">
        <f t="shared" si="196"/>
        <v>0</v>
      </c>
      <c r="CW426" s="9">
        <f t="shared" si="196"/>
        <v>0</v>
      </c>
      <c r="CX426" s="9">
        <f t="shared" si="196"/>
        <v>0</v>
      </c>
      <c r="CY426" s="9">
        <f t="shared" si="196"/>
        <v>0</v>
      </c>
      <c r="CZ426" s="69">
        <f t="shared" si="192"/>
        <v>0</v>
      </c>
      <c r="DA426" s="9">
        <f t="shared" si="192"/>
        <v>0</v>
      </c>
      <c r="DB426" s="9">
        <f t="shared" si="192"/>
        <v>0</v>
      </c>
      <c r="DC426" s="9">
        <f t="shared" si="192"/>
        <v>0</v>
      </c>
      <c r="DD426" s="9">
        <f t="shared" si="192"/>
        <v>0</v>
      </c>
      <c r="DE426" s="9">
        <f t="shared" si="192"/>
        <v>0</v>
      </c>
      <c r="DF426" s="9">
        <f t="shared" si="192"/>
        <v>0</v>
      </c>
      <c r="DG426" s="9">
        <f t="shared" si="192"/>
        <v>0</v>
      </c>
      <c r="DH426" s="9">
        <f t="shared" si="192"/>
        <v>0</v>
      </c>
      <c r="DI426" s="9">
        <f t="shared" si="192"/>
        <v>0</v>
      </c>
      <c r="DJ426" s="9">
        <f t="shared" si="192"/>
        <v>0</v>
      </c>
      <c r="DK426" s="9">
        <f t="shared" si="192"/>
        <v>0</v>
      </c>
      <c r="DL426" s="69">
        <f t="shared" si="192"/>
        <v>0</v>
      </c>
      <c r="DM426" s="9">
        <f t="shared" si="192"/>
        <v>0</v>
      </c>
      <c r="DN426" s="9">
        <f t="shared" si="192"/>
        <v>0</v>
      </c>
      <c r="DO426" s="9">
        <f t="shared" ref="DO426:EL426" si="199">-$F426*DO580</f>
        <v>0</v>
      </c>
      <c r="DP426" s="9">
        <f t="shared" si="199"/>
        <v>0</v>
      </c>
      <c r="DQ426" s="9">
        <f t="shared" si="199"/>
        <v>0</v>
      </c>
      <c r="DR426" s="9">
        <f t="shared" si="199"/>
        <v>0</v>
      </c>
      <c r="DS426" s="9">
        <f t="shared" si="199"/>
        <v>0</v>
      </c>
      <c r="DT426" s="9">
        <f t="shared" si="199"/>
        <v>0</v>
      </c>
      <c r="DU426" s="9">
        <f t="shared" si="199"/>
        <v>0</v>
      </c>
      <c r="DV426" s="9">
        <f t="shared" si="199"/>
        <v>0</v>
      </c>
      <c r="DW426" s="9">
        <f t="shared" si="199"/>
        <v>0</v>
      </c>
      <c r="DX426" s="4"/>
      <c r="DY426" s="4"/>
      <c r="DZ426" s="4"/>
      <c r="EA426" s="4"/>
      <c r="EB426" s="4"/>
      <c r="EC426" s="4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  <c r="FS426" s="4"/>
      <c r="FT426" s="4"/>
      <c r="FU426" s="4"/>
      <c r="FV426" s="4"/>
      <c r="FW426" s="4"/>
      <c r="FX426" s="4"/>
      <c r="FY426" s="4"/>
      <c r="FZ426" s="4"/>
      <c r="GA426" s="4"/>
      <c r="GB426" s="4"/>
      <c r="GC426" s="4"/>
      <c r="GD426" s="4"/>
      <c r="GE426" s="4"/>
      <c r="GF426" s="4"/>
      <c r="GG426" s="4"/>
    </row>
    <row r="427" spans="1:189" ht="14" hidden="1" x14ac:dyDescent="0.35">
      <c r="A427" s="1"/>
      <c r="B427" s="43" t="str">
        <f>B120</f>
        <v/>
      </c>
      <c r="C427" s="2"/>
      <c r="D427" s="44">
        <f t="shared" si="171"/>
        <v>0</v>
      </c>
      <c r="E427" s="84" t="str">
        <f>"Recuperação Pis/Cofins "&amp;$E120</f>
        <v xml:space="preserve">Recuperação Pis/Cofins </v>
      </c>
      <c r="F427" s="67"/>
      <c r="G427" s="68"/>
      <c r="H427" s="9">
        <f t="shared" ref="H427:BS430" si="200">-$F427*H581</f>
        <v>0</v>
      </c>
      <c r="I427" s="9">
        <f t="shared" si="200"/>
        <v>0</v>
      </c>
      <c r="J427" s="9">
        <f t="shared" si="200"/>
        <v>0</v>
      </c>
      <c r="K427" s="9">
        <f t="shared" si="200"/>
        <v>0</v>
      </c>
      <c r="L427" s="9">
        <f t="shared" si="200"/>
        <v>0</v>
      </c>
      <c r="M427" s="9">
        <f t="shared" si="200"/>
        <v>0</v>
      </c>
      <c r="N427" s="9">
        <f t="shared" si="200"/>
        <v>0</v>
      </c>
      <c r="O427" s="9">
        <f t="shared" si="200"/>
        <v>0</v>
      </c>
      <c r="P427" s="9">
        <f t="shared" si="200"/>
        <v>0</v>
      </c>
      <c r="Q427" s="9">
        <f t="shared" si="200"/>
        <v>0</v>
      </c>
      <c r="R427" s="9">
        <f t="shared" si="200"/>
        <v>0</v>
      </c>
      <c r="S427" s="9">
        <f t="shared" si="200"/>
        <v>0</v>
      </c>
      <c r="T427" s="69">
        <f t="shared" si="200"/>
        <v>0</v>
      </c>
      <c r="U427" s="9">
        <f t="shared" si="200"/>
        <v>0</v>
      </c>
      <c r="V427" s="9">
        <f t="shared" si="200"/>
        <v>0</v>
      </c>
      <c r="W427" s="9">
        <f t="shared" si="200"/>
        <v>0</v>
      </c>
      <c r="X427" s="9">
        <f t="shared" si="200"/>
        <v>0</v>
      </c>
      <c r="Y427" s="9">
        <f t="shared" si="200"/>
        <v>0</v>
      </c>
      <c r="Z427" s="9">
        <f t="shared" si="200"/>
        <v>0</v>
      </c>
      <c r="AA427" s="9">
        <f t="shared" si="200"/>
        <v>0</v>
      </c>
      <c r="AB427" s="9">
        <f t="shared" si="200"/>
        <v>0</v>
      </c>
      <c r="AC427" s="9">
        <f t="shared" si="200"/>
        <v>0</v>
      </c>
      <c r="AD427" s="9">
        <f t="shared" si="200"/>
        <v>0</v>
      </c>
      <c r="AE427" s="9">
        <f t="shared" si="200"/>
        <v>0</v>
      </c>
      <c r="AF427" s="69">
        <f t="shared" si="200"/>
        <v>0</v>
      </c>
      <c r="AG427" s="9">
        <f t="shared" si="200"/>
        <v>0</v>
      </c>
      <c r="AH427" s="9">
        <f t="shared" si="200"/>
        <v>0</v>
      </c>
      <c r="AI427" s="9">
        <f t="shared" si="200"/>
        <v>0</v>
      </c>
      <c r="AJ427" s="9">
        <f t="shared" si="200"/>
        <v>0</v>
      </c>
      <c r="AK427" s="9">
        <f t="shared" si="200"/>
        <v>0</v>
      </c>
      <c r="AL427" s="9">
        <f t="shared" si="200"/>
        <v>0</v>
      </c>
      <c r="AM427" s="9">
        <f t="shared" si="200"/>
        <v>0</v>
      </c>
      <c r="AN427" s="9">
        <f t="shared" si="200"/>
        <v>0</v>
      </c>
      <c r="AO427" s="9">
        <f t="shared" si="200"/>
        <v>0</v>
      </c>
      <c r="AP427" s="9">
        <f t="shared" si="200"/>
        <v>0</v>
      </c>
      <c r="AQ427" s="9">
        <f t="shared" si="200"/>
        <v>0</v>
      </c>
      <c r="AR427" s="69">
        <f t="shared" si="200"/>
        <v>0</v>
      </c>
      <c r="AS427" s="9">
        <f t="shared" si="200"/>
        <v>0</v>
      </c>
      <c r="AT427" s="9">
        <f t="shared" si="200"/>
        <v>0</v>
      </c>
      <c r="AU427" s="9">
        <f t="shared" si="200"/>
        <v>0</v>
      </c>
      <c r="AV427" s="9">
        <f t="shared" si="200"/>
        <v>0</v>
      </c>
      <c r="AW427" s="9">
        <f t="shared" si="200"/>
        <v>0</v>
      </c>
      <c r="AX427" s="9">
        <f t="shared" si="200"/>
        <v>0</v>
      </c>
      <c r="AY427" s="9">
        <f t="shared" si="200"/>
        <v>0</v>
      </c>
      <c r="AZ427" s="9">
        <f t="shared" si="200"/>
        <v>0</v>
      </c>
      <c r="BA427" s="9">
        <f t="shared" si="200"/>
        <v>0</v>
      </c>
      <c r="BB427" s="9">
        <f t="shared" si="200"/>
        <v>0</v>
      </c>
      <c r="BC427" s="9">
        <f t="shared" si="200"/>
        <v>0</v>
      </c>
      <c r="BD427" s="69">
        <f t="shared" si="200"/>
        <v>0</v>
      </c>
      <c r="BE427" s="9">
        <f t="shared" si="200"/>
        <v>0</v>
      </c>
      <c r="BF427" s="9">
        <f t="shared" si="200"/>
        <v>0</v>
      </c>
      <c r="BG427" s="9">
        <f t="shared" si="200"/>
        <v>0</v>
      </c>
      <c r="BH427" s="9">
        <f t="shared" si="200"/>
        <v>0</v>
      </c>
      <c r="BI427" s="9">
        <f t="shared" si="200"/>
        <v>0</v>
      </c>
      <c r="BJ427" s="9">
        <f t="shared" si="200"/>
        <v>0</v>
      </c>
      <c r="BK427" s="9">
        <f t="shared" si="200"/>
        <v>0</v>
      </c>
      <c r="BL427" s="9">
        <f t="shared" si="200"/>
        <v>0</v>
      </c>
      <c r="BM427" s="9">
        <f t="shared" si="200"/>
        <v>0</v>
      </c>
      <c r="BN427" s="9">
        <f t="shared" si="200"/>
        <v>0</v>
      </c>
      <c r="BO427" s="9">
        <f t="shared" si="200"/>
        <v>0</v>
      </c>
      <c r="BP427" s="69">
        <f t="shared" si="200"/>
        <v>0</v>
      </c>
      <c r="BQ427" s="9">
        <f t="shared" si="200"/>
        <v>0</v>
      </c>
      <c r="BR427" s="9">
        <f t="shared" si="200"/>
        <v>0</v>
      </c>
      <c r="BS427" s="9">
        <f t="shared" si="200"/>
        <v>0</v>
      </c>
      <c r="BT427" s="9">
        <f t="shared" si="196"/>
        <v>0</v>
      </c>
      <c r="BU427" s="9">
        <f t="shared" si="196"/>
        <v>0</v>
      </c>
      <c r="BV427" s="9">
        <f t="shared" si="196"/>
        <v>0</v>
      </c>
      <c r="BW427" s="9">
        <f t="shared" si="196"/>
        <v>0</v>
      </c>
      <c r="BX427" s="9">
        <f t="shared" si="196"/>
        <v>0</v>
      </c>
      <c r="BY427" s="9">
        <f t="shared" si="196"/>
        <v>0</v>
      </c>
      <c r="BZ427" s="9">
        <f t="shared" si="196"/>
        <v>0</v>
      </c>
      <c r="CA427" s="9">
        <f t="shared" si="196"/>
        <v>0</v>
      </c>
      <c r="CB427" s="69">
        <f t="shared" si="196"/>
        <v>0</v>
      </c>
      <c r="CC427" s="9">
        <f t="shared" si="196"/>
        <v>0</v>
      </c>
      <c r="CD427" s="9">
        <f t="shared" si="196"/>
        <v>0</v>
      </c>
      <c r="CE427" s="9">
        <f t="shared" si="196"/>
        <v>0</v>
      </c>
      <c r="CF427" s="9">
        <f t="shared" si="196"/>
        <v>0</v>
      </c>
      <c r="CG427" s="9">
        <f t="shared" si="196"/>
        <v>0</v>
      </c>
      <c r="CH427" s="9">
        <f t="shared" si="196"/>
        <v>0</v>
      </c>
      <c r="CI427" s="9">
        <f t="shared" si="196"/>
        <v>0</v>
      </c>
      <c r="CJ427" s="9">
        <f t="shared" si="196"/>
        <v>0</v>
      </c>
      <c r="CK427" s="9">
        <f t="shared" si="196"/>
        <v>0</v>
      </c>
      <c r="CL427" s="9">
        <f t="shared" si="196"/>
        <v>0</v>
      </c>
      <c r="CM427" s="9">
        <f t="shared" si="196"/>
        <v>0</v>
      </c>
      <c r="CN427" s="69">
        <f t="shared" si="196"/>
        <v>0</v>
      </c>
      <c r="CO427" s="9">
        <f t="shared" si="196"/>
        <v>0</v>
      </c>
      <c r="CP427" s="9">
        <f t="shared" si="196"/>
        <v>0</v>
      </c>
      <c r="CQ427" s="9">
        <f t="shared" si="196"/>
        <v>0</v>
      </c>
      <c r="CR427" s="9">
        <f t="shared" si="196"/>
        <v>0</v>
      </c>
      <c r="CS427" s="9">
        <f t="shared" si="196"/>
        <v>0</v>
      </c>
      <c r="CT427" s="9">
        <f t="shared" si="196"/>
        <v>0</v>
      </c>
      <c r="CU427" s="9">
        <f t="shared" si="196"/>
        <v>0</v>
      </c>
      <c r="CV427" s="9">
        <f t="shared" si="196"/>
        <v>0</v>
      </c>
      <c r="CW427" s="9">
        <f t="shared" si="196"/>
        <v>0</v>
      </c>
      <c r="CX427" s="9">
        <f t="shared" si="196"/>
        <v>0</v>
      </c>
      <c r="CY427" s="9">
        <f t="shared" si="196"/>
        <v>0</v>
      </c>
      <c r="CZ427" s="69">
        <f t="shared" ref="CZ427:DW437" si="201">-$F427*CZ581</f>
        <v>0</v>
      </c>
      <c r="DA427" s="9">
        <f t="shared" si="201"/>
        <v>0</v>
      </c>
      <c r="DB427" s="9">
        <f t="shared" si="201"/>
        <v>0</v>
      </c>
      <c r="DC427" s="9">
        <f t="shared" si="201"/>
        <v>0</v>
      </c>
      <c r="DD427" s="9">
        <f t="shared" si="201"/>
        <v>0</v>
      </c>
      <c r="DE427" s="9">
        <f t="shared" si="201"/>
        <v>0</v>
      </c>
      <c r="DF427" s="9">
        <f t="shared" si="201"/>
        <v>0</v>
      </c>
      <c r="DG427" s="9">
        <f t="shared" si="201"/>
        <v>0</v>
      </c>
      <c r="DH427" s="9">
        <f t="shared" si="201"/>
        <v>0</v>
      </c>
      <c r="DI427" s="9">
        <f t="shared" si="201"/>
        <v>0</v>
      </c>
      <c r="DJ427" s="9">
        <f t="shared" si="201"/>
        <v>0</v>
      </c>
      <c r="DK427" s="9">
        <f t="shared" si="201"/>
        <v>0</v>
      </c>
      <c r="DL427" s="69">
        <f t="shared" si="201"/>
        <v>0</v>
      </c>
      <c r="DM427" s="9">
        <f t="shared" si="201"/>
        <v>0</v>
      </c>
      <c r="DN427" s="9">
        <f t="shared" si="201"/>
        <v>0</v>
      </c>
      <c r="DO427" s="9">
        <f t="shared" si="201"/>
        <v>0</v>
      </c>
      <c r="DP427" s="9">
        <f t="shared" si="201"/>
        <v>0</v>
      </c>
      <c r="DQ427" s="9">
        <f t="shared" si="201"/>
        <v>0</v>
      </c>
      <c r="DR427" s="9">
        <f t="shared" si="201"/>
        <v>0</v>
      </c>
      <c r="DS427" s="9">
        <f t="shared" si="201"/>
        <v>0</v>
      </c>
      <c r="DT427" s="9">
        <f t="shared" si="201"/>
        <v>0</v>
      </c>
      <c r="DU427" s="9">
        <f t="shared" si="201"/>
        <v>0</v>
      </c>
      <c r="DV427" s="9">
        <f t="shared" si="201"/>
        <v>0</v>
      </c>
      <c r="DW427" s="9">
        <f t="shared" si="201"/>
        <v>0</v>
      </c>
      <c r="DX427" s="4"/>
      <c r="DY427" s="4"/>
      <c r="DZ427" s="4"/>
      <c r="EA427" s="4"/>
      <c r="EB427" s="4"/>
      <c r="EC427" s="4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  <c r="FS427" s="4"/>
      <c r="FT427" s="4"/>
      <c r="FU427" s="4"/>
      <c r="FV427" s="4"/>
      <c r="FW427" s="4"/>
      <c r="FX427" s="4"/>
      <c r="FY427" s="4"/>
      <c r="FZ427" s="4"/>
      <c r="GA427" s="4"/>
      <c r="GB427" s="4"/>
      <c r="GC427" s="4"/>
      <c r="GD427" s="4"/>
      <c r="GE427" s="4"/>
      <c r="GF427" s="4"/>
      <c r="GG427" s="4"/>
    </row>
    <row r="428" spans="1:189" ht="14" hidden="1" x14ac:dyDescent="0.35">
      <c r="A428" s="1"/>
      <c r="B428" s="43" t="str">
        <f>B121</f>
        <v/>
      </c>
      <c r="C428" s="2"/>
      <c r="D428" s="44">
        <f t="shared" si="171"/>
        <v>0</v>
      </c>
      <c r="E428" s="84" t="str">
        <f>"Recuperação Pis/Cofins "&amp;$E121</f>
        <v xml:space="preserve">Recuperação Pis/Cofins </v>
      </c>
      <c r="F428" s="67"/>
      <c r="G428" s="68"/>
      <c r="H428" s="9">
        <f t="shared" si="200"/>
        <v>0</v>
      </c>
      <c r="I428" s="9">
        <f t="shared" si="200"/>
        <v>0</v>
      </c>
      <c r="J428" s="9">
        <f t="shared" si="200"/>
        <v>0</v>
      </c>
      <c r="K428" s="9">
        <f t="shared" si="200"/>
        <v>0</v>
      </c>
      <c r="L428" s="9">
        <f t="shared" si="200"/>
        <v>0</v>
      </c>
      <c r="M428" s="9">
        <f t="shared" si="200"/>
        <v>0</v>
      </c>
      <c r="N428" s="9">
        <f t="shared" si="200"/>
        <v>0</v>
      </c>
      <c r="O428" s="9">
        <f t="shared" si="200"/>
        <v>0</v>
      </c>
      <c r="P428" s="9">
        <f t="shared" si="200"/>
        <v>0</v>
      </c>
      <c r="Q428" s="9">
        <f t="shared" si="200"/>
        <v>0</v>
      </c>
      <c r="R428" s="9">
        <f t="shared" si="200"/>
        <v>0</v>
      </c>
      <c r="S428" s="9">
        <f t="shared" si="200"/>
        <v>0</v>
      </c>
      <c r="T428" s="69">
        <f t="shared" si="200"/>
        <v>0</v>
      </c>
      <c r="U428" s="9">
        <f t="shared" si="200"/>
        <v>0</v>
      </c>
      <c r="V428" s="9">
        <f t="shared" si="200"/>
        <v>0</v>
      </c>
      <c r="W428" s="9">
        <f t="shared" si="200"/>
        <v>0</v>
      </c>
      <c r="X428" s="9">
        <f t="shared" si="200"/>
        <v>0</v>
      </c>
      <c r="Y428" s="9">
        <f t="shared" si="200"/>
        <v>0</v>
      </c>
      <c r="Z428" s="9">
        <f t="shared" si="200"/>
        <v>0</v>
      </c>
      <c r="AA428" s="9">
        <f t="shared" si="200"/>
        <v>0</v>
      </c>
      <c r="AB428" s="9">
        <f t="shared" si="200"/>
        <v>0</v>
      </c>
      <c r="AC428" s="9">
        <f t="shared" si="200"/>
        <v>0</v>
      </c>
      <c r="AD428" s="9">
        <f t="shared" si="200"/>
        <v>0</v>
      </c>
      <c r="AE428" s="9">
        <f t="shared" si="200"/>
        <v>0</v>
      </c>
      <c r="AF428" s="69">
        <f t="shared" si="200"/>
        <v>0</v>
      </c>
      <c r="AG428" s="9">
        <f t="shared" si="200"/>
        <v>0</v>
      </c>
      <c r="AH428" s="9">
        <f t="shared" si="200"/>
        <v>0</v>
      </c>
      <c r="AI428" s="9">
        <f t="shared" si="200"/>
        <v>0</v>
      </c>
      <c r="AJ428" s="9">
        <f t="shared" si="200"/>
        <v>0</v>
      </c>
      <c r="AK428" s="9">
        <f t="shared" si="200"/>
        <v>0</v>
      </c>
      <c r="AL428" s="9">
        <f t="shared" si="200"/>
        <v>0</v>
      </c>
      <c r="AM428" s="9">
        <f t="shared" si="200"/>
        <v>0</v>
      </c>
      <c r="AN428" s="9">
        <f t="shared" si="200"/>
        <v>0</v>
      </c>
      <c r="AO428" s="9">
        <f t="shared" si="200"/>
        <v>0</v>
      </c>
      <c r="AP428" s="9">
        <f t="shared" si="200"/>
        <v>0</v>
      </c>
      <c r="AQ428" s="9">
        <f t="shared" si="200"/>
        <v>0</v>
      </c>
      <c r="AR428" s="69">
        <f t="shared" si="200"/>
        <v>0</v>
      </c>
      <c r="AS428" s="9">
        <f t="shared" si="200"/>
        <v>0</v>
      </c>
      <c r="AT428" s="9">
        <f t="shared" si="200"/>
        <v>0</v>
      </c>
      <c r="AU428" s="9">
        <f t="shared" si="200"/>
        <v>0</v>
      </c>
      <c r="AV428" s="9">
        <f t="shared" si="200"/>
        <v>0</v>
      </c>
      <c r="AW428" s="9">
        <f t="shared" si="200"/>
        <v>0</v>
      </c>
      <c r="AX428" s="9">
        <f t="shared" si="200"/>
        <v>0</v>
      </c>
      <c r="AY428" s="9">
        <f t="shared" si="200"/>
        <v>0</v>
      </c>
      <c r="AZ428" s="9">
        <f t="shared" si="200"/>
        <v>0</v>
      </c>
      <c r="BA428" s="9">
        <f t="shared" si="200"/>
        <v>0</v>
      </c>
      <c r="BB428" s="9">
        <f t="shared" si="200"/>
        <v>0</v>
      </c>
      <c r="BC428" s="9">
        <f t="shared" si="200"/>
        <v>0</v>
      </c>
      <c r="BD428" s="69">
        <f t="shared" si="200"/>
        <v>0</v>
      </c>
      <c r="BE428" s="9">
        <f t="shared" si="200"/>
        <v>0</v>
      </c>
      <c r="BF428" s="9">
        <f t="shared" si="200"/>
        <v>0</v>
      </c>
      <c r="BG428" s="9">
        <f t="shared" si="200"/>
        <v>0</v>
      </c>
      <c r="BH428" s="9">
        <f t="shared" si="200"/>
        <v>0</v>
      </c>
      <c r="BI428" s="9">
        <f t="shared" si="200"/>
        <v>0</v>
      </c>
      <c r="BJ428" s="9">
        <f t="shared" si="200"/>
        <v>0</v>
      </c>
      <c r="BK428" s="9">
        <f t="shared" si="200"/>
        <v>0</v>
      </c>
      <c r="BL428" s="9">
        <f t="shared" si="200"/>
        <v>0</v>
      </c>
      <c r="BM428" s="9">
        <f t="shared" si="200"/>
        <v>0</v>
      </c>
      <c r="BN428" s="9">
        <f t="shared" si="200"/>
        <v>0</v>
      </c>
      <c r="BO428" s="9">
        <f t="shared" si="200"/>
        <v>0</v>
      </c>
      <c r="BP428" s="69">
        <f t="shared" si="200"/>
        <v>0</v>
      </c>
      <c r="BQ428" s="9">
        <f t="shared" si="200"/>
        <v>0</v>
      </c>
      <c r="BR428" s="9">
        <f t="shared" si="200"/>
        <v>0</v>
      </c>
      <c r="BS428" s="9">
        <f t="shared" si="200"/>
        <v>0</v>
      </c>
      <c r="BT428" s="9">
        <f t="shared" si="196"/>
        <v>0</v>
      </c>
      <c r="BU428" s="9">
        <f t="shared" si="196"/>
        <v>0</v>
      </c>
      <c r="BV428" s="9">
        <f t="shared" si="196"/>
        <v>0</v>
      </c>
      <c r="BW428" s="9">
        <f t="shared" si="196"/>
        <v>0</v>
      </c>
      <c r="BX428" s="9">
        <f t="shared" si="196"/>
        <v>0</v>
      </c>
      <c r="BY428" s="9">
        <f t="shared" si="196"/>
        <v>0</v>
      </c>
      <c r="BZ428" s="9">
        <f t="shared" si="196"/>
        <v>0</v>
      </c>
      <c r="CA428" s="9">
        <f t="shared" si="196"/>
        <v>0</v>
      </c>
      <c r="CB428" s="69">
        <f t="shared" si="196"/>
        <v>0</v>
      </c>
      <c r="CC428" s="9">
        <f t="shared" si="196"/>
        <v>0</v>
      </c>
      <c r="CD428" s="9">
        <f t="shared" si="196"/>
        <v>0</v>
      </c>
      <c r="CE428" s="9">
        <f t="shared" si="196"/>
        <v>0</v>
      </c>
      <c r="CF428" s="9">
        <f t="shared" si="196"/>
        <v>0</v>
      </c>
      <c r="CG428" s="9">
        <f t="shared" si="196"/>
        <v>0</v>
      </c>
      <c r="CH428" s="9">
        <f t="shared" si="196"/>
        <v>0</v>
      </c>
      <c r="CI428" s="9">
        <f t="shared" si="196"/>
        <v>0</v>
      </c>
      <c r="CJ428" s="9">
        <f t="shared" si="196"/>
        <v>0</v>
      </c>
      <c r="CK428" s="9">
        <f t="shared" si="196"/>
        <v>0</v>
      </c>
      <c r="CL428" s="9">
        <f t="shared" si="196"/>
        <v>0</v>
      </c>
      <c r="CM428" s="9">
        <f t="shared" si="196"/>
        <v>0</v>
      </c>
      <c r="CN428" s="69">
        <f t="shared" si="196"/>
        <v>0</v>
      </c>
      <c r="CO428" s="9">
        <f t="shared" si="196"/>
        <v>0</v>
      </c>
      <c r="CP428" s="9">
        <f t="shared" si="196"/>
        <v>0</v>
      </c>
      <c r="CQ428" s="9">
        <f t="shared" si="196"/>
        <v>0</v>
      </c>
      <c r="CR428" s="9">
        <f t="shared" si="196"/>
        <v>0</v>
      </c>
      <c r="CS428" s="9">
        <f t="shared" si="196"/>
        <v>0</v>
      </c>
      <c r="CT428" s="9">
        <f t="shared" si="196"/>
        <v>0</v>
      </c>
      <c r="CU428" s="9">
        <f t="shared" si="196"/>
        <v>0</v>
      </c>
      <c r="CV428" s="9">
        <f t="shared" si="196"/>
        <v>0</v>
      </c>
      <c r="CW428" s="9">
        <f t="shared" si="196"/>
        <v>0</v>
      </c>
      <c r="CX428" s="9">
        <f t="shared" si="196"/>
        <v>0</v>
      </c>
      <c r="CY428" s="9">
        <f t="shared" si="196"/>
        <v>0</v>
      </c>
      <c r="CZ428" s="69">
        <f t="shared" si="201"/>
        <v>0</v>
      </c>
      <c r="DA428" s="9">
        <f t="shared" si="201"/>
        <v>0</v>
      </c>
      <c r="DB428" s="9">
        <f t="shared" si="201"/>
        <v>0</v>
      </c>
      <c r="DC428" s="9">
        <f t="shared" si="201"/>
        <v>0</v>
      </c>
      <c r="DD428" s="9">
        <f t="shared" si="201"/>
        <v>0</v>
      </c>
      <c r="DE428" s="9">
        <f t="shared" si="201"/>
        <v>0</v>
      </c>
      <c r="DF428" s="9">
        <f t="shared" si="201"/>
        <v>0</v>
      </c>
      <c r="DG428" s="9">
        <f t="shared" si="201"/>
        <v>0</v>
      </c>
      <c r="DH428" s="9">
        <f t="shared" si="201"/>
        <v>0</v>
      </c>
      <c r="DI428" s="9">
        <f t="shared" si="201"/>
        <v>0</v>
      </c>
      <c r="DJ428" s="9">
        <f t="shared" si="201"/>
        <v>0</v>
      </c>
      <c r="DK428" s="9">
        <f t="shared" si="201"/>
        <v>0</v>
      </c>
      <c r="DL428" s="69">
        <f t="shared" si="201"/>
        <v>0</v>
      </c>
      <c r="DM428" s="9">
        <f t="shared" si="201"/>
        <v>0</v>
      </c>
      <c r="DN428" s="9">
        <f t="shared" si="201"/>
        <v>0</v>
      </c>
      <c r="DO428" s="9">
        <f t="shared" si="201"/>
        <v>0</v>
      </c>
      <c r="DP428" s="9">
        <f t="shared" si="201"/>
        <v>0</v>
      </c>
      <c r="DQ428" s="9">
        <f t="shared" si="201"/>
        <v>0</v>
      </c>
      <c r="DR428" s="9">
        <f t="shared" si="201"/>
        <v>0</v>
      </c>
      <c r="DS428" s="9">
        <f t="shared" si="201"/>
        <v>0</v>
      </c>
      <c r="DT428" s="9">
        <f t="shared" si="201"/>
        <v>0</v>
      </c>
      <c r="DU428" s="9">
        <f t="shared" si="201"/>
        <v>0</v>
      </c>
      <c r="DV428" s="9">
        <f t="shared" si="201"/>
        <v>0</v>
      </c>
      <c r="DW428" s="9">
        <f t="shared" si="201"/>
        <v>0</v>
      </c>
      <c r="DX428" s="4"/>
      <c r="DY428" s="4"/>
      <c r="DZ428" s="4"/>
      <c r="EA428" s="4"/>
      <c r="EB428" s="4"/>
      <c r="EC428" s="4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  <c r="FS428" s="4"/>
      <c r="FT428" s="4"/>
      <c r="FU428" s="4"/>
      <c r="FV428" s="4"/>
      <c r="FW428" s="4"/>
      <c r="FX428" s="4"/>
      <c r="FY428" s="4"/>
      <c r="FZ428" s="4"/>
      <c r="GA428" s="4"/>
      <c r="GB428" s="4"/>
      <c r="GC428" s="4"/>
      <c r="GD428" s="4"/>
      <c r="GE428" s="4"/>
      <c r="GF428" s="4"/>
      <c r="GG428" s="4"/>
    </row>
    <row r="429" spans="1:189" ht="14" hidden="1" x14ac:dyDescent="0.35">
      <c r="A429" s="1"/>
      <c r="B429" s="43" t="str">
        <f>B122</f>
        <v/>
      </c>
      <c r="C429" s="2"/>
      <c r="D429" s="44">
        <f t="shared" si="171"/>
        <v>0</v>
      </c>
      <c r="E429" s="84" t="str">
        <f>"Recuperação Pis/Cofins "&amp;$E122</f>
        <v xml:space="preserve">Recuperação Pis/Cofins </v>
      </c>
      <c r="F429" s="67"/>
      <c r="G429" s="68"/>
      <c r="H429" s="9">
        <f t="shared" si="200"/>
        <v>0</v>
      </c>
      <c r="I429" s="9">
        <f t="shared" si="200"/>
        <v>0</v>
      </c>
      <c r="J429" s="9">
        <f t="shared" si="200"/>
        <v>0</v>
      </c>
      <c r="K429" s="9">
        <f t="shared" si="200"/>
        <v>0</v>
      </c>
      <c r="L429" s="9">
        <f t="shared" si="200"/>
        <v>0</v>
      </c>
      <c r="M429" s="9">
        <f t="shared" si="200"/>
        <v>0</v>
      </c>
      <c r="N429" s="9">
        <f t="shared" si="200"/>
        <v>0</v>
      </c>
      <c r="O429" s="9">
        <f t="shared" si="200"/>
        <v>0</v>
      </c>
      <c r="P429" s="9">
        <f t="shared" si="200"/>
        <v>0</v>
      </c>
      <c r="Q429" s="9">
        <f t="shared" si="200"/>
        <v>0</v>
      </c>
      <c r="R429" s="9">
        <f t="shared" si="200"/>
        <v>0</v>
      </c>
      <c r="S429" s="9">
        <f t="shared" si="200"/>
        <v>0</v>
      </c>
      <c r="T429" s="69">
        <f t="shared" si="200"/>
        <v>0</v>
      </c>
      <c r="U429" s="9">
        <f t="shared" si="200"/>
        <v>0</v>
      </c>
      <c r="V429" s="9">
        <f t="shared" si="200"/>
        <v>0</v>
      </c>
      <c r="W429" s="9">
        <f t="shared" si="200"/>
        <v>0</v>
      </c>
      <c r="X429" s="9">
        <f t="shared" si="200"/>
        <v>0</v>
      </c>
      <c r="Y429" s="9">
        <f t="shared" si="200"/>
        <v>0</v>
      </c>
      <c r="Z429" s="9">
        <f t="shared" si="200"/>
        <v>0</v>
      </c>
      <c r="AA429" s="9">
        <f t="shared" si="200"/>
        <v>0</v>
      </c>
      <c r="AB429" s="9">
        <f t="shared" si="200"/>
        <v>0</v>
      </c>
      <c r="AC429" s="9">
        <f t="shared" si="200"/>
        <v>0</v>
      </c>
      <c r="AD429" s="9">
        <f t="shared" si="200"/>
        <v>0</v>
      </c>
      <c r="AE429" s="9">
        <f t="shared" si="200"/>
        <v>0</v>
      </c>
      <c r="AF429" s="69">
        <f t="shared" si="200"/>
        <v>0</v>
      </c>
      <c r="AG429" s="9">
        <f t="shared" si="200"/>
        <v>0</v>
      </c>
      <c r="AH429" s="9">
        <f t="shared" si="200"/>
        <v>0</v>
      </c>
      <c r="AI429" s="9">
        <f t="shared" si="200"/>
        <v>0</v>
      </c>
      <c r="AJ429" s="9">
        <f t="shared" si="200"/>
        <v>0</v>
      </c>
      <c r="AK429" s="9">
        <f t="shared" si="200"/>
        <v>0</v>
      </c>
      <c r="AL429" s="9">
        <f t="shared" si="200"/>
        <v>0</v>
      </c>
      <c r="AM429" s="9">
        <f t="shared" si="200"/>
        <v>0</v>
      </c>
      <c r="AN429" s="9">
        <f t="shared" si="200"/>
        <v>0</v>
      </c>
      <c r="AO429" s="9">
        <f t="shared" si="200"/>
        <v>0</v>
      </c>
      <c r="AP429" s="9">
        <f t="shared" si="200"/>
        <v>0</v>
      </c>
      <c r="AQ429" s="9">
        <f t="shared" si="200"/>
        <v>0</v>
      </c>
      <c r="AR429" s="69">
        <f t="shared" si="200"/>
        <v>0</v>
      </c>
      <c r="AS429" s="9">
        <f t="shared" si="200"/>
        <v>0</v>
      </c>
      <c r="AT429" s="9">
        <f t="shared" si="200"/>
        <v>0</v>
      </c>
      <c r="AU429" s="9">
        <f t="shared" si="200"/>
        <v>0</v>
      </c>
      <c r="AV429" s="9">
        <f t="shared" si="200"/>
        <v>0</v>
      </c>
      <c r="AW429" s="9">
        <f t="shared" si="200"/>
        <v>0</v>
      </c>
      <c r="AX429" s="9">
        <f t="shared" si="200"/>
        <v>0</v>
      </c>
      <c r="AY429" s="9">
        <f t="shared" si="200"/>
        <v>0</v>
      </c>
      <c r="AZ429" s="9">
        <f t="shared" si="200"/>
        <v>0</v>
      </c>
      <c r="BA429" s="9">
        <f t="shared" si="200"/>
        <v>0</v>
      </c>
      <c r="BB429" s="9">
        <f t="shared" si="200"/>
        <v>0</v>
      </c>
      <c r="BC429" s="9">
        <f t="shared" si="200"/>
        <v>0</v>
      </c>
      <c r="BD429" s="69">
        <f t="shared" si="200"/>
        <v>0</v>
      </c>
      <c r="BE429" s="9">
        <f t="shared" si="200"/>
        <v>0</v>
      </c>
      <c r="BF429" s="9">
        <f t="shared" si="200"/>
        <v>0</v>
      </c>
      <c r="BG429" s="9">
        <f t="shared" si="200"/>
        <v>0</v>
      </c>
      <c r="BH429" s="9">
        <f t="shared" si="200"/>
        <v>0</v>
      </c>
      <c r="BI429" s="9">
        <f t="shared" si="200"/>
        <v>0</v>
      </c>
      <c r="BJ429" s="9">
        <f t="shared" si="200"/>
        <v>0</v>
      </c>
      <c r="BK429" s="9">
        <f t="shared" si="200"/>
        <v>0</v>
      </c>
      <c r="BL429" s="9">
        <f t="shared" si="200"/>
        <v>0</v>
      </c>
      <c r="BM429" s="9">
        <f t="shared" si="200"/>
        <v>0</v>
      </c>
      <c r="BN429" s="9">
        <f t="shared" si="200"/>
        <v>0</v>
      </c>
      <c r="BO429" s="9">
        <f t="shared" si="200"/>
        <v>0</v>
      </c>
      <c r="BP429" s="69">
        <f t="shared" si="200"/>
        <v>0</v>
      </c>
      <c r="BQ429" s="9">
        <f t="shared" si="200"/>
        <v>0</v>
      </c>
      <c r="BR429" s="9">
        <f t="shared" si="200"/>
        <v>0</v>
      </c>
      <c r="BS429" s="9">
        <f t="shared" si="200"/>
        <v>0</v>
      </c>
      <c r="BT429" s="9">
        <f t="shared" si="196"/>
        <v>0</v>
      </c>
      <c r="BU429" s="9">
        <f t="shared" si="196"/>
        <v>0</v>
      </c>
      <c r="BV429" s="9">
        <f t="shared" si="196"/>
        <v>0</v>
      </c>
      <c r="BW429" s="9">
        <f t="shared" si="196"/>
        <v>0</v>
      </c>
      <c r="BX429" s="9">
        <f t="shared" si="196"/>
        <v>0</v>
      </c>
      <c r="BY429" s="9">
        <f t="shared" si="196"/>
        <v>0</v>
      </c>
      <c r="BZ429" s="9">
        <f t="shared" si="196"/>
        <v>0</v>
      </c>
      <c r="CA429" s="9">
        <f t="shared" si="196"/>
        <v>0</v>
      </c>
      <c r="CB429" s="69">
        <f t="shared" si="196"/>
        <v>0</v>
      </c>
      <c r="CC429" s="9">
        <f t="shared" si="196"/>
        <v>0</v>
      </c>
      <c r="CD429" s="9">
        <f t="shared" si="196"/>
        <v>0</v>
      </c>
      <c r="CE429" s="9">
        <f t="shared" si="196"/>
        <v>0</v>
      </c>
      <c r="CF429" s="9">
        <f t="shared" si="196"/>
        <v>0</v>
      </c>
      <c r="CG429" s="9">
        <f t="shared" si="196"/>
        <v>0</v>
      </c>
      <c r="CH429" s="9">
        <f t="shared" si="196"/>
        <v>0</v>
      </c>
      <c r="CI429" s="9">
        <f t="shared" si="196"/>
        <v>0</v>
      </c>
      <c r="CJ429" s="9">
        <f t="shared" si="196"/>
        <v>0</v>
      </c>
      <c r="CK429" s="9">
        <f t="shared" si="196"/>
        <v>0</v>
      </c>
      <c r="CL429" s="9">
        <f t="shared" si="196"/>
        <v>0</v>
      </c>
      <c r="CM429" s="9">
        <f t="shared" si="196"/>
        <v>0</v>
      </c>
      <c r="CN429" s="69">
        <f t="shared" si="196"/>
        <v>0</v>
      </c>
      <c r="CO429" s="9">
        <f t="shared" si="196"/>
        <v>0</v>
      </c>
      <c r="CP429" s="9">
        <f t="shared" si="196"/>
        <v>0</v>
      </c>
      <c r="CQ429" s="9">
        <f t="shared" si="196"/>
        <v>0</v>
      </c>
      <c r="CR429" s="9">
        <f t="shared" si="196"/>
        <v>0</v>
      </c>
      <c r="CS429" s="9">
        <f t="shared" si="196"/>
        <v>0</v>
      </c>
      <c r="CT429" s="9">
        <f t="shared" si="196"/>
        <v>0</v>
      </c>
      <c r="CU429" s="9">
        <f t="shared" si="196"/>
        <v>0</v>
      </c>
      <c r="CV429" s="9">
        <f t="shared" si="196"/>
        <v>0</v>
      </c>
      <c r="CW429" s="9">
        <f t="shared" si="196"/>
        <v>0</v>
      </c>
      <c r="CX429" s="9">
        <f t="shared" ref="CX429:EC429" si="202">-$F429*CX583</f>
        <v>0</v>
      </c>
      <c r="CY429" s="9">
        <f t="shared" si="202"/>
        <v>0</v>
      </c>
      <c r="CZ429" s="69">
        <f t="shared" si="201"/>
        <v>0</v>
      </c>
      <c r="DA429" s="9">
        <f t="shared" si="201"/>
        <v>0</v>
      </c>
      <c r="DB429" s="9">
        <f t="shared" si="201"/>
        <v>0</v>
      </c>
      <c r="DC429" s="9">
        <f t="shared" si="201"/>
        <v>0</v>
      </c>
      <c r="DD429" s="9">
        <f t="shared" si="201"/>
        <v>0</v>
      </c>
      <c r="DE429" s="9">
        <f t="shared" si="201"/>
        <v>0</v>
      </c>
      <c r="DF429" s="9">
        <f t="shared" si="201"/>
        <v>0</v>
      </c>
      <c r="DG429" s="9">
        <f t="shared" si="201"/>
        <v>0</v>
      </c>
      <c r="DH429" s="9">
        <f t="shared" si="201"/>
        <v>0</v>
      </c>
      <c r="DI429" s="9">
        <f t="shared" si="201"/>
        <v>0</v>
      </c>
      <c r="DJ429" s="9">
        <f t="shared" si="201"/>
        <v>0</v>
      </c>
      <c r="DK429" s="9">
        <f t="shared" si="201"/>
        <v>0</v>
      </c>
      <c r="DL429" s="69">
        <f t="shared" si="201"/>
        <v>0</v>
      </c>
      <c r="DM429" s="9">
        <f t="shared" si="201"/>
        <v>0</v>
      </c>
      <c r="DN429" s="9">
        <f t="shared" si="201"/>
        <v>0</v>
      </c>
      <c r="DO429" s="9">
        <f t="shared" si="201"/>
        <v>0</v>
      </c>
      <c r="DP429" s="9">
        <f t="shared" si="201"/>
        <v>0</v>
      </c>
      <c r="DQ429" s="9">
        <f t="shared" si="201"/>
        <v>0</v>
      </c>
      <c r="DR429" s="9">
        <f t="shared" si="201"/>
        <v>0</v>
      </c>
      <c r="DS429" s="9">
        <f t="shared" si="201"/>
        <v>0</v>
      </c>
      <c r="DT429" s="9">
        <f t="shared" si="201"/>
        <v>0</v>
      </c>
      <c r="DU429" s="9">
        <f t="shared" si="201"/>
        <v>0</v>
      </c>
      <c r="DV429" s="9">
        <f t="shared" si="201"/>
        <v>0</v>
      </c>
      <c r="DW429" s="9">
        <f t="shared" si="201"/>
        <v>0</v>
      </c>
      <c r="DX429" s="4"/>
      <c r="DY429" s="4"/>
      <c r="DZ429" s="4"/>
      <c r="EA429" s="4"/>
      <c r="EB429" s="4"/>
      <c r="EC429" s="4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  <c r="FS429" s="4"/>
      <c r="FT429" s="4"/>
      <c r="FU429" s="4"/>
      <c r="FV429" s="4"/>
      <c r="FW429" s="4"/>
      <c r="FX429" s="4"/>
      <c r="FY429" s="4"/>
      <c r="FZ429" s="4"/>
      <c r="GA429" s="4"/>
      <c r="GB429" s="4"/>
      <c r="GC429" s="4"/>
      <c r="GD429" s="4"/>
      <c r="GE429" s="4"/>
      <c r="GF429" s="4"/>
      <c r="GG429" s="4"/>
    </row>
    <row r="430" spans="1:189" ht="14" hidden="1" x14ac:dyDescent="0.35">
      <c r="A430" s="1"/>
      <c r="B430" s="43" t="str">
        <f>B123</f>
        <v/>
      </c>
      <c r="C430" s="2"/>
      <c r="D430" s="44">
        <f t="shared" si="171"/>
        <v>0</v>
      </c>
      <c r="E430" s="84" t="str">
        <f>"Recuperação Pis/Cofins "&amp;$E123</f>
        <v xml:space="preserve">Recuperação Pis/Cofins </v>
      </c>
      <c r="F430" s="67"/>
      <c r="G430" s="68"/>
      <c r="H430" s="9">
        <f t="shared" si="200"/>
        <v>0</v>
      </c>
      <c r="I430" s="9">
        <f t="shared" si="200"/>
        <v>0</v>
      </c>
      <c r="J430" s="9">
        <f t="shared" si="200"/>
        <v>0</v>
      </c>
      <c r="K430" s="9">
        <f t="shared" si="200"/>
        <v>0</v>
      </c>
      <c r="L430" s="9">
        <f t="shared" si="200"/>
        <v>0</v>
      </c>
      <c r="M430" s="9">
        <f t="shared" si="200"/>
        <v>0</v>
      </c>
      <c r="N430" s="9">
        <f t="shared" si="200"/>
        <v>0</v>
      </c>
      <c r="O430" s="9">
        <f t="shared" si="200"/>
        <v>0</v>
      </c>
      <c r="P430" s="9">
        <f t="shared" si="200"/>
        <v>0</v>
      </c>
      <c r="Q430" s="9">
        <f t="shared" si="200"/>
        <v>0</v>
      </c>
      <c r="R430" s="9">
        <f t="shared" si="200"/>
        <v>0</v>
      </c>
      <c r="S430" s="9">
        <f t="shared" si="200"/>
        <v>0</v>
      </c>
      <c r="T430" s="69">
        <f t="shared" si="200"/>
        <v>0</v>
      </c>
      <c r="U430" s="9">
        <f t="shared" si="200"/>
        <v>0</v>
      </c>
      <c r="V430" s="9">
        <f t="shared" si="200"/>
        <v>0</v>
      </c>
      <c r="W430" s="9">
        <f t="shared" si="200"/>
        <v>0</v>
      </c>
      <c r="X430" s="9">
        <f t="shared" si="200"/>
        <v>0</v>
      </c>
      <c r="Y430" s="9">
        <f t="shared" si="200"/>
        <v>0</v>
      </c>
      <c r="Z430" s="9">
        <f t="shared" si="200"/>
        <v>0</v>
      </c>
      <c r="AA430" s="9">
        <f t="shared" si="200"/>
        <v>0</v>
      </c>
      <c r="AB430" s="9">
        <f t="shared" si="200"/>
        <v>0</v>
      </c>
      <c r="AC430" s="9">
        <f t="shared" si="200"/>
        <v>0</v>
      </c>
      <c r="AD430" s="9">
        <f t="shared" si="200"/>
        <v>0</v>
      </c>
      <c r="AE430" s="9">
        <f t="shared" si="200"/>
        <v>0</v>
      </c>
      <c r="AF430" s="69">
        <f t="shared" si="200"/>
        <v>0</v>
      </c>
      <c r="AG430" s="9">
        <f t="shared" si="200"/>
        <v>0</v>
      </c>
      <c r="AH430" s="9">
        <f t="shared" si="200"/>
        <v>0</v>
      </c>
      <c r="AI430" s="9">
        <f t="shared" si="200"/>
        <v>0</v>
      </c>
      <c r="AJ430" s="9">
        <f t="shared" si="200"/>
        <v>0</v>
      </c>
      <c r="AK430" s="9">
        <f t="shared" si="200"/>
        <v>0</v>
      </c>
      <c r="AL430" s="9">
        <f t="shared" si="200"/>
        <v>0</v>
      </c>
      <c r="AM430" s="9">
        <f t="shared" si="200"/>
        <v>0</v>
      </c>
      <c r="AN430" s="9">
        <f t="shared" si="200"/>
        <v>0</v>
      </c>
      <c r="AO430" s="9">
        <f t="shared" si="200"/>
        <v>0</v>
      </c>
      <c r="AP430" s="9">
        <f t="shared" si="200"/>
        <v>0</v>
      </c>
      <c r="AQ430" s="9">
        <f t="shared" si="200"/>
        <v>0</v>
      </c>
      <c r="AR430" s="69">
        <f t="shared" si="200"/>
        <v>0</v>
      </c>
      <c r="AS430" s="9">
        <f t="shared" si="200"/>
        <v>0</v>
      </c>
      <c r="AT430" s="9">
        <f t="shared" si="200"/>
        <v>0</v>
      </c>
      <c r="AU430" s="9">
        <f t="shared" si="200"/>
        <v>0</v>
      </c>
      <c r="AV430" s="9">
        <f t="shared" si="200"/>
        <v>0</v>
      </c>
      <c r="AW430" s="9">
        <f t="shared" si="200"/>
        <v>0</v>
      </c>
      <c r="AX430" s="9">
        <f t="shared" si="200"/>
        <v>0</v>
      </c>
      <c r="AY430" s="9">
        <f t="shared" si="200"/>
        <v>0</v>
      </c>
      <c r="AZ430" s="9">
        <f t="shared" si="200"/>
        <v>0</v>
      </c>
      <c r="BA430" s="9">
        <f t="shared" si="200"/>
        <v>0</v>
      </c>
      <c r="BB430" s="9">
        <f t="shared" si="200"/>
        <v>0</v>
      </c>
      <c r="BC430" s="9">
        <f t="shared" si="200"/>
        <v>0</v>
      </c>
      <c r="BD430" s="69">
        <f t="shared" si="200"/>
        <v>0</v>
      </c>
      <c r="BE430" s="9">
        <f t="shared" si="200"/>
        <v>0</v>
      </c>
      <c r="BF430" s="9">
        <f t="shared" si="200"/>
        <v>0</v>
      </c>
      <c r="BG430" s="9">
        <f t="shared" si="200"/>
        <v>0</v>
      </c>
      <c r="BH430" s="9">
        <f t="shared" si="200"/>
        <v>0</v>
      </c>
      <c r="BI430" s="9">
        <f t="shared" si="200"/>
        <v>0</v>
      </c>
      <c r="BJ430" s="9">
        <f t="shared" si="200"/>
        <v>0</v>
      </c>
      <c r="BK430" s="9">
        <f t="shared" si="200"/>
        <v>0</v>
      </c>
      <c r="BL430" s="9">
        <f t="shared" si="200"/>
        <v>0</v>
      </c>
      <c r="BM430" s="9">
        <f t="shared" si="200"/>
        <v>0</v>
      </c>
      <c r="BN430" s="9">
        <f t="shared" si="200"/>
        <v>0</v>
      </c>
      <c r="BO430" s="9">
        <f t="shared" si="200"/>
        <v>0</v>
      </c>
      <c r="BP430" s="69">
        <f t="shared" si="200"/>
        <v>0</v>
      </c>
      <c r="BQ430" s="9">
        <f t="shared" si="200"/>
        <v>0</v>
      </c>
      <c r="BR430" s="9">
        <f t="shared" si="200"/>
        <v>0</v>
      </c>
      <c r="BS430" s="9">
        <f t="shared" ref="BS430:CY437" si="203">-$F430*BS584</f>
        <v>0</v>
      </c>
      <c r="BT430" s="9">
        <f t="shared" si="203"/>
        <v>0</v>
      </c>
      <c r="BU430" s="9">
        <f t="shared" si="203"/>
        <v>0</v>
      </c>
      <c r="BV430" s="9">
        <f t="shared" si="203"/>
        <v>0</v>
      </c>
      <c r="BW430" s="9">
        <f t="shared" si="203"/>
        <v>0</v>
      </c>
      <c r="BX430" s="9">
        <f t="shared" si="203"/>
        <v>0</v>
      </c>
      <c r="BY430" s="9">
        <f t="shared" si="203"/>
        <v>0</v>
      </c>
      <c r="BZ430" s="9">
        <f t="shared" si="203"/>
        <v>0</v>
      </c>
      <c r="CA430" s="9">
        <f t="shared" si="203"/>
        <v>0</v>
      </c>
      <c r="CB430" s="69">
        <f t="shared" si="203"/>
        <v>0</v>
      </c>
      <c r="CC430" s="9">
        <f t="shared" si="203"/>
        <v>0</v>
      </c>
      <c r="CD430" s="9">
        <f t="shared" si="203"/>
        <v>0</v>
      </c>
      <c r="CE430" s="9">
        <f t="shared" si="203"/>
        <v>0</v>
      </c>
      <c r="CF430" s="9">
        <f t="shared" si="203"/>
        <v>0</v>
      </c>
      <c r="CG430" s="9">
        <f t="shared" si="203"/>
        <v>0</v>
      </c>
      <c r="CH430" s="9">
        <f t="shared" si="203"/>
        <v>0</v>
      </c>
      <c r="CI430" s="9">
        <f t="shared" si="203"/>
        <v>0</v>
      </c>
      <c r="CJ430" s="9">
        <f t="shared" si="203"/>
        <v>0</v>
      </c>
      <c r="CK430" s="9">
        <f t="shared" si="203"/>
        <v>0</v>
      </c>
      <c r="CL430" s="9">
        <f t="shared" si="203"/>
        <v>0</v>
      </c>
      <c r="CM430" s="9">
        <f t="shared" si="203"/>
        <v>0</v>
      </c>
      <c r="CN430" s="69">
        <f t="shared" si="203"/>
        <v>0</v>
      </c>
      <c r="CO430" s="9">
        <f t="shared" si="203"/>
        <v>0</v>
      </c>
      <c r="CP430" s="9">
        <f t="shared" si="203"/>
        <v>0</v>
      </c>
      <c r="CQ430" s="9">
        <f t="shared" si="203"/>
        <v>0</v>
      </c>
      <c r="CR430" s="9">
        <f t="shared" si="203"/>
        <v>0</v>
      </c>
      <c r="CS430" s="9">
        <f t="shared" si="203"/>
        <v>0</v>
      </c>
      <c r="CT430" s="9">
        <f t="shared" si="203"/>
        <v>0</v>
      </c>
      <c r="CU430" s="9">
        <f t="shared" si="203"/>
        <v>0</v>
      </c>
      <c r="CV430" s="9">
        <f t="shared" si="203"/>
        <v>0</v>
      </c>
      <c r="CW430" s="9">
        <f t="shared" si="203"/>
        <v>0</v>
      </c>
      <c r="CX430" s="9">
        <f t="shared" si="203"/>
        <v>0</v>
      </c>
      <c r="CY430" s="9">
        <f t="shared" si="203"/>
        <v>0</v>
      </c>
      <c r="CZ430" s="69">
        <f t="shared" si="201"/>
        <v>0</v>
      </c>
      <c r="DA430" s="9">
        <f t="shared" si="201"/>
        <v>0</v>
      </c>
      <c r="DB430" s="9">
        <f t="shared" si="201"/>
        <v>0</v>
      </c>
      <c r="DC430" s="9">
        <f t="shared" si="201"/>
        <v>0</v>
      </c>
      <c r="DD430" s="9">
        <f t="shared" si="201"/>
        <v>0</v>
      </c>
      <c r="DE430" s="9">
        <f t="shared" si="201"/>
        <v>0</v>
      </c>
      <c r="DF430" s="9">
        <f t="shared" si="201"/>
        <v>0</v>
      </c>
      <c r="DG430" s="9">
        <f t="shared" si="201"/>
        <v>0</v>
      </c>
      <c r="DH430" s="9">
        <f t="shared" si="201"/>
        <v>0</v>
      </c>
      <c r="DI430" s="9">
        <f t="shared" si="201"/>
        <v>0</v>
      </c>
      <c r="DJ430" s="9">
        <f t="shared" si="201"/>
        <v>0</v>
      </c>
      <c r="DK430" s="9">
        <f t="shared" si="201"/>
        <v>0</v>
      </c>
      <c r="DL430" s="69">
        <f t="shared" si="201"/>
        <v>0</v>
      </c>
      <c r="DM430" s="9">
        <f t="shared" si="201"/>
        <v>0</v>
      </c>
      <c r="DN430" s="9">
        <f t="shared" si="201"/>
        <v>0</v>
      </c>
      <c r="DO430" s="9">
        <f t="shared" si="201"/>
        <v>0</v>
      </c>
      <c r="DP430" s="9">
        <f t="shared" si="201"/>
        <v>0</v>
      </c>
      <c r="DQ430" s="9">
        <f t="shared" si="201"/>
        <v>0</v>
      </c>
      <c r="DR430" s="9">
        <f t="shared" si="201"/>
        <v>0</v>
      </c>
      <c r="DS430" s="9">
        <f t="shared" si="201"/>
        <v>0</v>
      </c>
      <c r="DT430" s="9">
        <f t="shared" si="201"/>
        <v>0</v>
      </c>
      <c r="DU430" s="9">
        <f t="shared" si="201"/>
        <v>0</v>
      </c>
      <c r="DV430" s="9">
        <f t="shared" si="201"/>
        <v>0</v>
      </c>
      <c r="DW430" s="9">
        <f t="shared" si="201"/>
        <v>0</v>
      </c>
      <c r="DX430" s="4"/>
      <c r="DY430" s="4"/>
      <c r="DZ430" s="4"/>
      <c r="EA430" s="4"/>
      <c r="EB430" s="4"/>
      <c r="EC430" s="4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  <c r="FS430" s="4"/>
      <c r="FT430" s="4"/>
      <c r="FU430" s="4"/>
      <c r="FV430" s="4"/>
      <c r="FW430" s="4"/>
      <c r="FX430" s="4"/>
      <c r="FY430" s="4"/>
      <c r="FZ430" s="4"/>
      <c r="GA430" s="4"/>
      <c r="GB430" s="4"/>
      <c r="GC430" s="4"/>
      <c r="GD430" s="4"/>
      <c r="GE430" s="4"/>
      <c r="GF430" s="4"/>
      <c r="GG430" s="4"/>
    </row>
    <row r="431" spans="1:189" ht="14" hidden="1" x14ac:dyDescent="0.35">
      <c r="A431" s="1"/>
      <c r="B431" s="43" t="str">
        <f>B124</f>
        <v/>
      </c>
      <c r="C431" s="2"/>
      <c r="D431" s="44">
        <f t="shared" si="171"/>
        <v>0</v>
      </c>
      <c r="E431" s="84" t="str">
        <f>"Recuperação Pis/Cofins "&amp;$E124</f>
        <v xml:space="preserve">Recuperação Pis/Cofins </v>
      </c>
      <c r="F431" s="67"/>
      <c r="G431" s="68"/>
      <c r="H431" s="9">
        <f t="shared" ref="H431:BS434" si="204">-$F431*H585</f>
        <v>0</v>
      </c>
      <c r="I431" s="9">
        <f t="shared" si="204"/>
        <v>0</v>
      </c>
      <c r="J431" s="9">
        <f t="shared" si="204"/>
        <v>0</v>
      </c>
      <c r="K431" s="9">
        <f t="shared" si="204"/>
        <v>0</v>
      </c>
      <c r="L431" s="9">
        <f t="shared" si="204"/>
        <v>0</v>
      </c>
      <c r="M431" s="9">
        <f t="shared" si="204"/>
        <v>0</v>
      </c>
      <c r="N431" s="9">
        <f t="shared" si="204"/>
        <v>0</v>
      </c>
      <c r="O431" s="9">
        <f t="shared" si="204"/>
        <v>0</v>
      </c>
      <c r="P431" s="9">
        <f t="shared" si="204"/>
        <v>0</v>
      </c>
      <c r="Q431" s="9">
        <f t="shared" si="204"/>
        <v>0</v>
      </c>
      <c r="R431" s="9">
        <f t="shared" si="204"/>
        <v>0</v>
      </c>
      <c r="S431" s="9">
        <f t="shared" si="204"/>
        <v>0</v>
      </c>
      <c r="T431" s="69">
        <f t="shared" si="204"/>
        <v>0</v>
      </c>
      <c r="U431" s="9">
        <f t="shared" si="204"/>
        <v>0</v>
      </c>
      <c r="V431" s="9">
        <f t="shared" si="204"/>
        <v>0</v>
      </c>
      <c r="W431" s="9">
        <f t="shared" si="204"/>
        <v>0</v>
      </c>
      <c r="X431" s="9">
        <f t="shared" si="204"/>
        <v>0</v>
      </c>
      <c r="Y431" s="9">
        <f t="shared" si="204"/>
        <v>0</v>
      </c>
      <c r="Z431" s="9">
        <f t="shared" si="204"/>
        <v>0</v>
      </c>
      <c r="AA431" s="9">
        <f t="shared" si="204"/>
        <v>0</v>
      </c>
      <c r="AB431" s="9">
        <f t="shared" si="204"/>
        <v>0</v>
      </c>
      <c r="AC431" s="9">
        <f t="shared" si="204"/>
        <v>0</v>
      </c>
      <c r="AD431" s="9">
        <f t="shared" si="204"/>
        <v>0</v>
      </c>
      <c r="AE431" s="9">
        <f t="shared" si="204"/>
        <v>0</v>
      </c>
      <c r="AF431" s="69">
        <f t="shared" si="204"/>
        <v>0</v>
      </c>
      <c r="AG431" s="9">
        <f t="shared" si="204"/>
        <v>0</v>
      </c>
      <c r="AH431" s="9">
        <f t="shared" si="204"/>
        <v>0</v>
      </c>
      <c r="AI431" s="9">
        <f t="shared" si="204"/>
        <v>0</v>
      </c>
      <c r="AJ431" s="9">
        <f t="shared" si="204"/>
        <v>0</v>
      </c>
      <c r="AK431" s="9">
        <f t="shared" si="204"/>
        <v>0</v>
      </c>
      <c r="AL431" s="9">
        <f t="shared" si="204"/>
        <v>0</v>
      </c>
      <c r="AM431" s="9">
        <f t="shared" si="204"/>
        <v>0</v>
      </c>
      <c r="AN431" s="9">
        <f t="shared" si="204"/>
        <v>0</v>
      </c>
      <c r="AO431" s="9">
        <f t="shared" si="204"/>
        <v>0</v>
      </c>
      <c r="AP431" s="9">
        <f t="shared" si="204"/>
        <v>0</v>
      </c>
      <c r="AQ431" s="9">
        <f t="shared" si="204"/>
        <v>0</v>
      </c>
      <c r="AR431" s="69">
        <f t="shared" si="204"/>
        <v>0</v>
      </c>
      <c r="AS431" s="9">
        <f t="shared" si="204"/>
        <v>0</v>
      </c>
      <c r="AT431" s="9">
        <f t="shared" si="204"/>
        <v>0</v>
      </c>
      <c r="AU431" s="9">
        <f t="shared" si="204"/>
        <v>0</v>
      </c>
      <c r="AV431" s="9">
        <f t="shared" si="204"/>
        <v>0</v>
      </c>
      <c r="AW431" s="9">
        <f t="shared" si="204"/>
        <v>0</v>
      </c>
      <c r="AX431" s="9">
        <f t="shared" si="204"/>
        <v>0</v>
      </c>
      <c r="AY431" s="9">
        <f t="shared" si="204"/>
        <v>0</v>
      </c>
      <c r="AZ431" s="9">
        <f t="shared" si="204"/>
        <v>0</v>
      </c>
      <c r="BA431" s="9">
        <f t="shared" si="204"/>
        <v>0</v>
      </c>
      <c r="BB431" s="9">
        <f t="shared" si="204"/>
        <v>0</v>
      </c>
      <c r="BC431" s="9">
        <f t="shared" si="204"/>
        <v>0</v>
      </c>
      <c r="BD431" s="69">
        <f t="shared" si="204"/>
        <v>0</v>
      </c>
      <c r="BE431" s="9">
        <f t="shared" si="204"/>
        <v>0</v>
      </c>
      <c r="BF431" s="9">
        <f t="shared" si="204"/>
        <v>0</v>
      </c>
      <c r="BG431" s="9">
        <f t="shared" si="204"/>
        <v>0</v>
      </c>
      <c r="BH431" s="9">
        <f t="shared" si="204"/>
        <v>0</v>
      </c>
      <c r="BI431" s="9">
        <f t="shared" si="204"/>
        <v>0</v>
      </c>
      <c r="BJ431" s="9">
        <f t="shared" si="204"/>
        <v>0</v>
      </c>
      <c r="BK431" s="9">
        <f t="shared" si="204"/>
        <v>0</v>
      </c>
      <c r="BL431" s="9">
        <f t="shared" si="204"/>
        <v>0</v>
      </c>
      <c r="BM431" s="9">
        <f t="shared" si="204"/>
        <v>0</v>
      </c>
      <c r="BN431" s="9">
        <f t="shared" si="204"/>
        <v>0</v>
      </c>
      <c r="BO431" s="9">
        <f t="shared" si="204"/>
        <v>0</v>
      </c>
      <c r="BP431" s="69">
        <f t="shared" si="204"/>
        <v>0</v>
      </c>
      <c r="BQ431" s="9">
        <f t="shared" si="204"/>
        <v>0</v>
      </c>
      <c r="BR431" s="9">
        <f t="shared" si="204"/>
        <v>0</v>
      </c>
      <c r="BS431" s="9">
        <f t="shared" si="204"/>
        <v>0</v>
      </c>
      <c r="BT431" s="9">
        <f t="shared" si="203"/>
        <v>0</v>
      </c>
      <c r="BU431" s="9">
        <f t="shared" si="203"/>
        <v>0</v>
      </c>
      <c r="BV431" s="9">
        <f t="shared" si="203"/>
        <v>0</v>
      </c>
      <c r="BW431" s="9">
        <f t="shared" si="203"/>
        <v>0</v>
      </c>
      <c r="BX431" s="9">
        <f t="shared" si="203"/>
        <v>0</v>
      </c>
      <c r="BY431" s="9">
        <f t="shared" si="203"/>
        <v>0</v>
      </c>
      <c r="BZ431" s="9">
        <f t="shared" si="203"/>
        <v>0</v>
      </c>
      <c r="CA431" s="9">
        <f t="shared" si="203"/>
        <v>0</v>
      </c>
      <c r="CB431" s="69">
        <f t="shared" si="203"/>
        <v>0</v>
      </c>
      <c r="CC431" s="9">
        <f t="shared" si="203"/>
        <v>0</v>
      </c>
      <c r="CD431" s="9">
        <f t="shared" si="203"/>
        <v>0</v>
      </c>
      <c r="CE431" s="9">
        <f t="shared" si="203"/>
        <v>0</v>
      </c>
      <c r="CF431" s="9">
        <f t="shared" si="203"/>
        <v>0</v>
      </c>
      <c r="CG431" s="9">
        <f t="shared" si="203"/>
        <v>0</v>
      </c>
      <c r="CH431" s="9">
        <f t="shared" si="203"/>
        <v>0</v>
      </c>
      <c r="CI431" s="9">
        <f t="shared" si="203"/>
        <v>0</v>
      </c>
      <c r="CJ431" s="9">
        <f t="shared" si="203"/>
        <v>0</v>
      </c>
      <c r="CK431" s="9">
        <f t="shared" si="203"/>
        <v>0</v>
      </c>
      <c r="CL431" s="9">
        <f t="shared" si="203"/>
        <v>0</v>
      </c>
      <c r="CM431" s="9">
        <f t="shared" si="203"/>
        <v>0</v>
      </c>
      <c r="CN431" s="69">
        <f t="shared" si="203"/>
        <v>0</v>
      </c>
      <c r="CO431" s="9">
        <f t="shared" si="203"/>
        <v>0</v>
      </c>
      <c r="CP431" s="9">
        <f t="shared" si="203"/>
        <v>0</v>
      </c>
      <c r="CQ431" s="9">
        <f t="shared" si="203"/>
        <v>0</v>
      </c>
      <c r="CR431" s="9">
        <f t="shared" si="203"/>
        <v>0</v>
      </c>
      <c r="CS431" s="9">
        <f t="shared" si="203"/>
        <v>0</v>
      </c>
      <c r="CT431" s="9">
        <f t="shared" si="203"/>
        <v>0</v>
      </c>
      <c r="CU431" s="9">
        <f t="shared" si="203"/>
        <v>0</v>
      </c>
      <c r="CV431" s="9">
        <f t="shared" si="203"/>
        <v>0</v>
      </c>
      <c r="CW431" s="9">
        <f t="shared" si="203"/>
        <v>0</v>
      </c>
      <c r="CX431" s="9">
        <f t="shared" si="203"/>
        <v>0</v>
      </c>
      <c r="CY431" s="9">
        <f t="shared" si="203"/>
        <v>0</v>
      </c>
      <c r="CZ431" s="69">
        <f t="shared" si="201"/>
        <v>0</v>
      </c>
      <c r="DA431" s="9">
        <f t="shared" si="201"/>
        <v>0</v>
      </c>
      <c r="DB431" s="9">
        <f t="shared" si="201"/>
        <v>0</v>
      </c>
      <c r="DC431" s="9">
        <f t="shared" si="201"/>
        <v>0</v>
      </c>
      <c r="DD431" s="9">
        <f t="shared" si="201"/>
        <v>0</v>
      </c>
      <c r="DE431" s="9">
        <f t="shared" si="201"/>
        <v>0</v>
      </c>
      <c r="DF431" s="9">
        <f t="shared" si="201"/>
        <v>0</v>
      </c>
      <c r="DG431" s="9">
        <f t="shared" si="201"/>
        <v>0</v>
      </c>
      <c r="DH431" s="9">
        <f t="shared" si="201"/>
        <v>0</v>
      </c>
      <c r="DI431" s="9">
        <f t="shared" si="201"/>
        <v>0</v>
      </c>
      <c r="DJ431" s="9">
        <f t="shared" si="201"/>
        <v>0</v>
      </c>
      <c r="DK431" s="9">
        <f t="shared" si="201"/>
        <v>0</v>
      </c>
      <c r="DL431" s="69">
        <f t="shared" si="201"/>
        <v>0</v>
      </c>
      <c r="DM431" s="9">
        <f t="shared" si="201"/>
        <v>0</v>
      </c>
      <c r="DN431" s="9">
        <f t="shared" si="201"/>
        <v>0</v>
      </c>
      <c r="DO431" s="9">
        <f t="shared" si="201"/>
        <v>0</v>
      </c>
      <c r="DP431" s="9">
        <f t="shared" si="201"/>
        <v>0</v>
      </c>
      <c r="DQ431" s="9">
        <f t="shared" si="201"/>
        <v>0</v>
      </c>
      <c r="DR431" s="9">
        <f t="shared" si="201"/>
        <v>0</v>
      </c>
      <c r="DS431" s="9">
        <f t="shared" si="201"/>
        <v>0</v>
      </c>
      <c r="DT431" s="9">
        <f t="shared" si="201"/>
        <v>0</v>
      </c>
      <c r="DU431" s="9">
        <f t="shared" si="201"/>
        <v>0</v>
      </c>
      <c r="DV431" s="9">
        <f t="shared" si="201"/>
        <v>0</v>
      </c>
      <c r="DW431" s="9">
        <f t="shared" si="201"/>
        <v>0</v>
      </c>
      <c r="DX431" s="4"/>
      <c r="DY431" s="4"/>
      <c r="DZ431" s="4"/>
      <c r="EA431" s="4"/>
      <c r="EB431" s="4"/>
      <c r="EC431" s="4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  <c r="FS431" s="4"/>
      <c r="FT431" s="4"/>
      <c r="FU431" s="4"/>
      <c r="FV431" s="4"/>
      <c r="FW431" s="4"/>
      <c r="FX431" s="4"/>
      <c r="FY431" s="4"/>
      <c r="FZ431" s="4"/>
      <c r="GA431" s="4"/>
      <c r="GB431" s="4"/>
      <c r="GC431" s="4"/>
      <c r="GD431" s="4"/>
      <c r="GE431" s="4"/>
      <c r="GF431" s="4"/>
      <c r="GG431" s="4"/>
    </row>
    <row r="432" spans="1:189" ht="14" hidden="1" x14ac:dyDescent="0.35">
      <c r="A432" s="1"/>
      <c r="B432" s="43" t="str">
        <f>B125</f>
        <v/>
      </c>
      <c r="C432" s="2"/>
      <c r="D432" s="44">
        <f t="shared" si="171"/>
        <v>0</v>
      </c>
      <c r="E432" s="84" t="str">
        <f>"Recuperação Pis/Cofins "&amp;$E125</f>
        <v xml:space="preserve">Recuperação Pis/Cofins </v>
      </c>
      <c r="F432" s="67"/>
      <c r="G432" s="68"/>
      <c r="H432" s="9">
        <f t="shared" si="204"/>
        <v>0</v>
      </c>
      <c r="I432" s="9">
        <f t="shared" si="204"/>
        <v>0</v>
      </c>
      <c r="J432" s="9">
        <f t="shared" si="204"/>
        <v>0</v>
      </c>
      <c r="K432" s="9">
        <f t="shared" si="204"/>
        <v>0</v>
      </c>
      <c r="L432" s="9">
        <f t="shared" si="204"/>
        <v>0</v>
      </c>
      <c r="M432" s="9">
        <f t="shared" si="204"/>
        <v>0</v>
      </c>
      <c r="N432" s="9">
        <f t="shared" si="204"/>
        <v>0</v>
      </c>
      <c r="O432" s="9">
        <f t="shared" si="204"/>
        <v>0</v>
      </c>
      <c r="P432" s="9">
        <f t="shared" si="204"/>
        <v>0</v>
      </c>
      <c r="Q432" s="9">
        <f t="shared" si="204"/>
        <v>0</v>
      </c>
      <c r="R432" s="9">
        <f t="shared" si="204"/>
        <v>0</v>
      </c>
      <c r="S432" s="9">
        <f t="shared" si="204"/>
        <v>0</v>
      </c>
      <c r="T432" s="69">
        <f t="shared" si="204"/>
        <v>0</v>
      </c>
      <c r="U432" s="9">
        <f t="shared" si="204"/>
        <v>0</v>
      </c>
      <c r="V432" s="9">
        <f t="shared" si="204"/>
        <v>0</v>
      </c>
      <c r="W432" s="9">
        <f t="shared" si="204"/>
        <v>0</v>
      </c>
      <c r="X432" s="9">
        <f t="shared" si="204"/>
        <v>0</v>
      </c>
      <c r="Y432" s="9">
        <f t="shared" si="204"/>
        <v>0</v>
      </c>
      <c r="Z432" s="9">
        <f t="shared" si="204"/>
        <v>0</v>
      </c>
      <c r="AA432" s="9">
        <f t="shared" si="204"/>
        <v>0</v>
      </c>
      <c r="AB432" s="9">
        <f t="shared" si="204"/>
        <v>0</v>
      </c>
      <c r="AC432" s="9">
        <f t="shared" si="204"/>
        <v>0</v>
      </c>
      <c r="AD432" s="9">
        <f t="shared" si="204"/>
        <v>0</v>
      </c>
      <c r="AE432" s="9">
        <f t="shared" si="204"/>
        <v>0</v>
      </c>
      <c r="AF432" s="69">
        <f t="shared" si="204"/>
        <v>0</v>
      </c>
      <c r="AG432" s="9">
        <f t="shared" si="204"/>
        <v>0</v>
      </c>
      <c r="AH432" s="9">
        <f t="shared" si="204"/>
        <v>0</v>
      </c>
      <c r="AI432" s="9">
        <f t="shared" si="204"/>
        <v>0</v>
      </c>
      <c r="AJ432" s="9">
        <f t="shared" si="204"/>
        <v>0</v>
      </c>
      <c r="AK432" s="9">
        <f t="shared" si="204"/>
        <v>0</v>
      </c>
      <c r="AL432" s="9">
        <f t="shared" si="204"/>
        <v>0</v>
      </c>
      <c r="AM432" s="9">
        <f t="shared" si="204"/>
        <v>0</v>
      </c>
      <c r="AN432" s="9">
        <f t="shared" si="204"/>
        <v>0</v>
      </c>
      <c r="AO432" s="9">
        <f t="shared" si="204"/>
        <v>0</v>
      </c>
      <c r="AP432" s="9">
        <f t="shared" si="204"/>
        <v>0</v>
      </c>
      <c r="AQ432" s="9">
        <f t="shared" si="204"/>
        <v>0</v>
      </c>
      <c r="AR432" s="69">
        <f t="shared" si="204"/>
        <v>0</v>
      </c>
      <c r="AS432" s="9">
        <f t="shared" si="204"/>
        <v>0</v>
      </c>
      <c r="AT432" s="9">
        <f t="shared" si="204"/>
        <v>0</v>
      </c>
      <c r="AU432" s="9">
        <f t="shared" si="204"/>
        <v>0</v>
      </c>
      <c r="AV432" s="9">
        <f t="shared" si="204"/>
        <v>0</v>
      </c>
      <c r="AW432" s="9">
        <f t="shared" si="204"/>
        <v>0</v>
      </c>
      <c r="AX432" s="9">
        <f t="shared" si="204"/>
        <v>0</v>
      </c>
      <c r="AY432" s="9">
        <f t="shared" si="204"/>
        <v>0</v>
      </c>
      <c r="AZ432" s="9">
        <f t="shared" si="204"/>
        <v>0</v>
      </c>
      <c r="BA432" s="9">
        <f t="shared" si="204"/>
        <v>0</v>
      </c>
      <c r="BB432" s="9">
        <f t="shared" si="204"/>
        <v>0</v>
      </c>
      <c r="BC432" s="9">
        <f t="shared" si="204"/>
        <v>0</v>
      </c>
      <c r="BD432" s="69">
        <f t="shared" si="204"/>
        <v>0</v>
      </c>
      <c r="BE432" s="9">
        <f t="shared" si="204"/>
        <v>0</v>
      </c>
      <c r="BF432" s="9">
        <f t="shared" si="204"/>
        <v>0</v>
      </c>
      <c r="BG432" s="9">
        <f t="shared" si="204"/>
        <v>0</v>
      </c>
      <c r="BH432" s="9">
        <f t="shared" si="204"/>
        <v>0</v>
      </c>
      <c r="BI432" s="9">
        <f t="shared" si="204"/>
        <v>0</v>
      </c>
      <c r="BJ432" s="9">
        <f t="shared" si="204"/>
        <v>0</v>
      </c>
      <c r="BK432" s="9">
        <f t="shared" si="204"/>
        <v>0</v>
      </c>
      <c r="BL432" s="9">
        <f t="shared" si="204"/>
        <v>0</v>
      </c>
      <c r="BM432" s="9">
        <f t="shared" si="204"/>
        <v>0</v>
      </c>
      <c r="BN432" s="9">
        <f t="shared" si="204"/>
        <v>0</v>
      </c>
      <c r="BO432" s="9">
        <f t="shared" si="204"/>
        <v>0</v>
      </c>
      <c r="BP432" s="69">
        <f t="shared" si="204"/>
        <v>0</v>
      </c>
      <c r="BQ432" s="9">
        <f t="shared" si="204"/>
        <v>0</v>
      </c>
      <c r="BR432" s="9">
        <f t="shared" si="204"/>
        <v>0</v>
      </c>
      <c r="BS432" s="9">
        <f t="shared" si="204"/>
        <v>0</v>
      </c>
      <c r="BT432" s="9">
        <f t="shared" si="203"/>
        <v>0</v>
      </c>
      <c r="BU432" s="9">
        <f t="shared" si="203"/>
        <v>0</v>
      </c>
      <c r="BV432" s="9">
        <f t="shared" si="203"/>
        <v>0</v>
      </c>
      <c r="BW432" s="9">
        <f t="shared" si="203"/>
        <v>0</v>
      </c>
      <c r="BX432" s="9">
        <f t="shared" si="203"/>
        <v>0</v>
      </c>
      <c r="BY432" s="9">
        <f t="shared" si="203"/>
        <v>0</v>
      </c>
      <c r="BZ432" s="9">
        <f t="shared" si="203"/>
        <v>0</v>
      </c>
      <c r="CA432" s="9">
        <f t="shared" si="203"/>
        <v>0</v>
      </c>
      <c r="CB432" s="69">
        <f t="shared" si="203"/>
        <v>0</v>
      </c>
      <c r="CC432" s="9">
        <f t="shared" si="203"/>
        <v>0</v>
      </c>
      <c r="CD432" s="9">
        <f t="shared" si="203"/>
        <v>0</v>
      </c>
      <c r="CE432" s="9">
        <f t="shared" si="203"/>
        <v>0</v>
      </c>
      <c r="CF432" s="9">
        <f t="shared" si="203"/>
        <v>0</v>
      </c>
      <c r="CG432" s="9">
        <f t="shared" si="203"/>
        <v>0</v>
      </c>
      <c r="CH432" s="9">
        <f t="shared" si="203"/>
        <v>0</v>
      </c>
      <c r="CI432" s="9">
        <f t="shared" si="203"/>
        <v>0</v>
      </c>
      <c r="CJ432" s="9">
        <f t="shared" si="203"/>
        <v>0</v>
      </c>
      <c r="CK432" s="9">
        <f t="shared" si="203"/>
        <v>0</v>
      </c>
      <c r="CL432" s="9">
        <f t="shared" si="203"/>
        <v>0</v>
      </c>
      <c r="CM432" s="9">
        <f t="shared" si="203"/>
        <v>0</v>
      </c>
      <c r="CN432" s="69">
        <f t="shared" si="203"/>
        <v>0</v>
      </c>
      <c r="CO432" s="9">
        <f t="shared" si="203"/>
        <v>0</v>
      </c>
      <c r="CP432" s="9">
        <f t="shared" si="203"/>
        <v>0</v>
      </c>
      <c r="CQ432" s="9">
        <f t="shared" si="203"/>
        <v>0</v>
      </c>
      <c r="CR432" s="9">
        <f t="shared" si="203"/>
        <v>0</v>
      </c>
      <c r="CS432" s="9">
        <f t="shared" si="203"/>
        <v>0</v>
      </c>
      <c r="CT432" s="9">
        <f t="shared" si="203"/>
        <v>0</v>
      </c>
      <c r="CU432" s="9">
        <f t="shared" si="203"/>
        <v>0</v>
      </c>
      <c r="CV432" s="9">
        <f t="shared" si="203"/>
        <v>0</v>
      </c>
      <c r="CW432" s="9">
        <f t="shared" si="203"/>
        <v>0</v>
      </c>
      <c r="CX432" s="9">
        <f t="shared" si="203"/>
        <v>0</v>
      </c>
      <c r="CY432" s="9">
        <f t="shared" si="203"/>
        <v>0</v>
      </c>
      <c r="CZ432" s="69">
        <f t="shared" si="201"/>
        <v>0</v>
      </c>
      <c r="DA432" s="9">
        <f t="shared" si="201"/>
        <v>0</v>
      </c>
      <c r="DB432" s="9">
        <f t="shared" si="201"/>
        <v>0</v>
      </c>
      <c r="DC432" s="9">
        <f t="shared" si="201"/>
        <v>0</v>
      </c>
      <c r="DD432" s="9">
        <f t="shared" si="201"/>
        <v>0</v>
      </c>
      <c r="DE432" s="9">
        <f t="shared" si="201"/>
        <v>0</v>
      </c>
      <c r="DF432" s="9">
        <f t="shared" si="201"/>
        <v>0</v>
      </c>
      <c r="DG432" s="9">
        <f t="shared" si="201"/>
        <v>0</v>
      </c>
      <c r="DH432" s="9">
        <f t="shared" si="201"/>
        <v>0</v>
      </c>
      <c r="DI432" s="9">
        <f t="shared" si="201"/>
        <v>0</v>
      </c>
      <c r="DJ432" s="9">
        <f t="shared" si="201"/>
        <v>0</v>
      </c>
      <c r="DK432" s="9">
        <f t="shared" si="201"/>
        <v>0</v>
      </c>
      <c r="DL432" s="69">
        <f t="shared" si="201"/>
        <v>0</v>
      </c>
      <c r="DM432" s="9">
        <f t="shared" si="201"/>
        <v>0</v>
      </c>
      <c r="DN432" s="9">
        <f t="shared" si="201"/>
        <v>0</v>
      </c>
      <c r="DO432" s="9">
        <f t="shared" si="201"/>
        <v>0</v>
      </c>
      <c r="DP432" s="9">
        <f t="shared" si="201"/>
        <v>0</v>
      </c>
      <c r="DQ432" s="9">
        <f t="shared" si="201"/>
        <v>0</v>
      </c>
      <c r="DR432" s="9">
        <f t="shared" si="201"/>
        <v>0</v>
      </c>
      <c r="DS432" s="9">
        <f t="shared" si="201"/>
        <v>0</v>
      </c>
      <c r="DT432" s="9">
        <f t="shared" si="201"/>
        <v>0</v>
      </c>
      <c r="DU432" s="9">
        <f t="shared" si="201"/>
        <v>0</v>
      </c>
      <c r="DV432" s="9">
        <f t="shared" si="201"/>
        <v>0</v>
      </c>
      <c r="DW432" s="9">
        <f t="shared" si="201"/>
        <v>0</v>
      </c>
      <c r="DX432" s="4"/>
      <c r="DY432" s="4"/>
      <c r="DZ432" s="4"/>
      <c r="EA432" s="4"/>
      <c r="EB432" s="4"/>
      <c r="EC432" s="4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  <c r="FS432" s="4"/>
      <c r="FT432" s="4"/>
      <c r="FU432" s="4"/>
      <c r="FV432" s="4"/>
      <c r="FW432" s="4"/>
      <c r="FX432" s="4"/>
      <c r="FY432" s="4"/>
      <c r="FZ432" s="4"/>
      <c r="GA432" s="4"/>
      <c r="GB432" s="4"/>
      <c r="GC432" s="4"/>
      <c r="GD432" s="4"/>
      <c r="GE432" s="4"/>
      <c r="GF432" s="4"/>
      <c r="GG432" s="4"/>
    </row>
    <row r="433" spans="1:189" ht="14" hidden="1" x14ac:dyDescent="0.35">
      <c r="A433" s="1"/>
      <c r="B433" s="43" t="str">
        <f>B126</f>
        <v/>
      </c>
      <c r="C433" s="2"/>
      <c r="D433" s="44">
        <f t="shared" si="171"/>
        <v>0</v>
      </c>
      <c r="E433" s="84" t="str">
        <f>"Recuperação Pis/Cofins "&amp;$E126</f>
        <v xml:space="preserve">Recuperação Pis/Cofins </v>
      </c>
      <c r="F433" s="67"/>
      <c r="G433" s="68"/>
      <c r="H433" s="9">
        <f t="shared" si="204"/>
        <v>0</v>
      </c>
      <c r="I433" s="9">
        <f t="shared" si="204"/>
        <v>0</v>
      </c>
      <c r="J433" s="9">
        <f t="shared" si="204"/>
        <v>0</v>
      </c>
      <c r="K433" s="9">
        <f t="shared" si="204"/>
        <v>0</v>
      </c>
      <c r="L433" s="9">
        <f t="shared" si="204"/>
        <v>0</v>
      </c>
      <c r="M433" s="9">
        <f t="shared" si="204"/>
        <v>0</v>
      </c>
      <c r="N433" s="9">
        <f t="shared" si="204"/>
        <v>0</v>
      </c>
      <c r="O433" s="9">
        <f t="shared" si="204"/>
        <v>0</v>
      </c>
      <c r="P433" s="9">
        <f t="shared" si="204"/>
        <v>0</v>
      </c>
      <c r="Q433" s="9">
        <f t="shared" si="204"/>
        <v>0</v>
      </c>
      <c r="R433" s="9">
        <f t="shared" si="204"/>
        <v>0</v>
      </c>
      <c r="S433" s="9">
        <f t="shared" si="204"/>
        <v>0</v>
      </c>
      <c r="T433" s="69">
        <f t="shared" si="204"/>
        <v>0</v>
      </c>
      <c r="U433" s="9">
        <f t="shared" si="204"/>
        <v>0</v>
      </c>
      <c r="V433" s="9">
        <f t="shared" si="204"/>
        <v>0</v>
      </c>
      <c r="W433" s="9">
        <f t="shared" si="204"/>
        <v>0</v>
      </c>
      <c r="X433" s="9">
        <f t="shared" si="204"/>
        <v>0</v>
      </c>
      <c r="Y433" s="9">
        <f t="shared" si="204"/>
        <v>0</v>
      </c>
      <c r="Z433" s="9">
        <f t="shared" si="204"/>
        <v>0</v>
      </c>
      <c r="AA433" s="9">
        <f t="shared" si="204"/>
        <v>0</v>
      </c>
      <c r="AB433" s="9">
        <f t="shared" si="204"/>
        <v>0</v>
      </c>
      <c r="AC433" s="9">
        <f t="shared" si="204"/>
        <v>0</v>
      </c>
      <c r="AD433" s="9">
        <f t="shared" si="204"/>
        <v>0</v>
      </c>
      <c r="AE433" s="9">
        <f t="shared" si="204"/>
        <v>0</v>
      </c>
      <c r="AF433" s="69">
        <f t="shared" si="204"/>
        <v>0</v>
      </c>
      <c r="AG433" s="9">
        <f t="shared" si="204"/>
        <v>0</v>
      </c>
      <c r="AH433" s="9">
        <f t="shared" si="204"/>
        <v>0</v>
      </c>
      <c r="AI433" s="9">
        <f t="shared" si="204"/>
        <v>0</v>
      </c>
      <c r="AJ433" s="9">
        <f t="shared" si="204"/>
        <v>0</v>
      </c>
      <c r="AK433" s="9">
        <f t="shared" si="204"/>
        <v>0</v>
      </c>
      <c r="AL433" s="9">
        <f t="shared" si="204"/>
        <v>0</v>
      </c>
      <c r="AM433" s="9">
        <f t="shared" si="204"/>
        <v>0</v>
      </c>
      <c r="AN433" s="9">
        <f t="shared" si="204"/>
        <v>0</v>
      </c>
      <c r="AO433" s="9">
        <f t="shared" si="204"/>
        <v>0</v>
      </c>
      <c r="AP433" s="9">
        <f t="shared" si="204"/>
        <v>0</v>
      </c>
      <c r="AQ433" s="9">
        <f t="shared" si="204"/>
        <v>0</v>
      </c>
      <c r="AR433" s="69">
        <f t="shared" si="204"/>
        <v>0</v>
      </c>
      <c r="AS433" s="9">
        <f t="shared" si="204"/>
        <v>0</v>
      </c>
      <c r="AT433" s="9">
        <f t="shared" si="204"/>
        <v>0</v>
      </c>
      <c r="AU433" s="9">
        <f t="shared" si="204"/>
        <v>0</v>
      </c>
      <c r="AV433" s="9">
        <f t="shared" si="204"/>
        <v>0</v>
      </c>
      <c r="AW433" s="9">
        <f t="shared" si="204"/>
        <v>0</v>
      </c>
      <c r="AX433" s="9">
        <f t="shared" si="204"/>
        <v>0</v>
      </c>
      <c r="AY433" s="9">
        <f t="shared" si="204"/>
        <v>0</v>
      </c>
      <c r="AZ433" s="9">
        <f t="shared" si="204"/>
        <v>0</v>
      </c>
      <c r="BA433" s="9">
        <f t="shared" si="204"/>
        <v>0</v>
      </c>
      <c r="BB433" s="9">
        <f t="shared" si="204"/>
        <v>0</v>
      </c>
      <c r="BC433" s="9">
        <f t="shared" si="204"/>
        <v>0</v>
      </c>
      <c r="BD433" s="69">
        <f t="shared" si="204"/>
        <v>0</v>
      </c>
      <c r="BE433" s="9">
        <f t="shared" si="204"/>
        <v>0</v>
      </c>
      <c r="BF433" s="9">
        <f t="shared" si="204"/>
        <v>0</v>
      </c>
      <c r="BG433" s="9">
        <f t="shared" si="204"/>
        <v>0</v>
      </c>
      <c r="BH433" s="9">
        <f t="shared" si="204"/>
        <v>0</v>
      </c>
      <c r="BI433" s="9">
        <f t="shared" si="204"/>
        <v>0</v>
      </c>
      <c r="BJ433" s="9">
        <f t="shared" si="204"/>
        <v>0</v>
      </c>
      <c r="BK433" s="9">
        <f t="shared" si="204"/>
        <v>0</v>
      </c>
      <c r="BL433" s="9">
        <f t="shared" si="204"/>
        <v>0</v>
      </c>
      <c r="BM433" s="9">
        <f t="shared" si="204"/>
        <v>0</v>
      </c>
      <c r="BN433" s="9">
        <f t="shared" si="204"/>
        <v>0</v>
      </c>
      <c r="BO433" s="9">
        <f t="shared" si="204"/>
        <v>0</v>
      </c>
      <c r="BP433" s="69">
        <f t="shared" si="204"/>
        <v>0</v>
      </c>
      <c r="BQ433" s="9">
        <f t="shared" si="204"/>
        <v>0</v>
      </c>
      <c r="BR433" s="9">
        <f t="shared" si="204"/>
        <v>0</v>
      </c>
      <c r="BS433" s="9">
        <f t="shared" si="204"/>
        <v>0</v>
      </c>
      <c r="BT433" s="9">
        <f t="shared" si="203"/>
        <v>0</v>
      </c>
      <c r="BU433" s="9">
        <f t="shared" si="203"/>
        <v>0</v>
      </c>
      <c r="BV433" s="9">
        <f t="shared" si="203"/>
        <v>0</v>
      </c>
      <c r="BW433" s="9">
        <f t="shared" si="203"/>
        <v>0</v>
      </c>
      <c r="BX433" s="9">
        <f t="shared" si="203"/>
        <v>0</v>
      </c>
      <c r="BY433" s="9">
        <f t="shared" si="203"/>
        <v>0</v>
      </c>
      <c r="BZ433" s="9">
        <f t="shared" si="203"/>
        <v>0</v>
      </c>
      <c r="CA433" s="9">
        <f t="shared" si="203"/>
        <v>0</v>
      </c>
      <c r="CB433" s="69">
        <f t="shared" si="203"/>
        <v>0</v>
      </c>
      <c r="CC433" s="9">
        <f t="shared" si="203"/>
        <v>0</v>
      </c>
      <c r="CD433" s="9">
        <f t="shared" si="203"/>
        <v>0</v>
      </c>
      <c r="CE433" s="9">
        <f t="shared" si="203"/>
        <v>0</v>
      </c>
      <c r="CF433" s="9">
        <f t="shared" si="203"/>
        <v>0</v>
      </c>
      <c r="CG433" s="9">
        <f t="shared" si="203"/>
        <v>0</v>
      </c>
      <c r="CH433" s="9">
        <f t="shared" si="203"/>
        <v>0</v>
      </c>
      <c r="CI433" s="9">
        <f t="shared" si="203"/>
        <v>0</v>
      </c>
      <c r="CJ433" s="9">
        <f t="shared" si="203"/>
        <v>0</v>
      </c>
      <c r="CK433" s="9">
        <f t="shared" si="203"/>
        <v>0</v>
      </c>
      <c r="CL433" s="9">
        <f t="shared" si="203"/>
        <v>0</v>
      </c>
      <c r="CM433" s="9">
        <f t="shared" si="203"/>
        <v>0</v>
      </c>
      <c r="CN433" s="69">
        <f t="shared" si="203"/>
        <v>0</v>
      </c>
      <c r="CO433" s="9">
        <f t="shared" si="203"/>
        <v>0</v>
      </c>
      <c r="CP433" s="9">
        <f t="shared" si="203"/>
        <v>0</v>
      </c>
      <c r="CQ433" s="9">
        <f t="shared" si="203"/>
        <v>0</v>
      </c>
      <c r="CR433" s="9">
        <f t="shared" si="203"/>
        <v>0</v>
      </c>
      <c r="CS433" s="9">
        <f t="shared" si="203"/>
        <v>0</v>
      </c>
      <c r="CT433" s="9">
        <f t="shared" si="203"/>
        <v>0</v>
      </c>
      <c r="CU433" s="9">
        <f t="shared" si="203"/>
        <v>0</v>
      </c>
      <c r="CV433" s="9">
        <f t="shared" si="203"/>
        <v>0</v>
      </c>
      <c r="CW433" s="9">
        <f t="shared" si="203"/>
        <v>0</v>
      </c>
      <c r="CX433" s="9">
        <f t="shared" si="203"/>
        <v>0</v>
      </c>
      <c r="CY433" s="9">
        <f t="shared" si="203"/>
        <v>0</v>
      </c>
      <c r="CZ433" s="69">
        <f t="shared" si="201"/>
        <v>0</v>
      </c>
      <c r="DA433" s="9">
        <f t="shared" si="201"/>
        <v>0</v>
      </c>
      <c r="DB433" s="9">
        <f t="shared" si="201"/>
        <v>0</v>
      </c>
      <c r="DC433" s="9">
        <f t="shared" si="201"/>
        <v>0</v>
      </c>
      <c r="DD433" s="9">
        <f t="shared" si="201"/>
        <v>0</v>
      </c>
      <c r="DE433" s="9">
        <f t="shared" si="201"/>
        <v>0</v>
      </c>
      <c r="DF433" s="9">
        <f t="shared" si="201"/>
        <v>0</v>
      </c>
      <c r="DG433" s="9">
        <f t="shared" si="201"/>
        <v>0</v>
      </c>
      <c r="DH433" s="9">
        <f t="shared" si="201"/>
        <v>0</v>
      </c>
      <c r="DI433" s="9">
        <f t="shared" si="201"/>
        <v>0</v>
      </c>
      <c r="DJ433" s="9">
        <f t="shared" si="201"/>
        <v>0</v>
      </c>
      <c r="DK433" s="9">
        <f t="shared" si="201"/>
        <v>0</v>
      </c>
      <c r="DL433" s="69">
        <f t="shared" si="201"/>
        <v>0</v>
      </c>
      <c r="DM433" s="9">
        <f t="shared" si="201"/>
        <v>0</v>
      </c>
      <c r="DN433" s="9">
        <f t="shared" si="201"/>
        <v>0</v>
      </c>
      <c r="DO433" s="9">
        <f t="shared" si="201"/>
        <v>0</v>
      </c>
      <c r="DP433" s="9">
        <f t="shared" si="201"/>
        <v>0</v>
      </c>
      <c r="DQ433" s="9">
        <f t="shared" si="201"/>
        <v>0</v>
      </c>
      <c r="DR433" s="9">
        <f t="shared" si="201"/>
        <v>0</v>
      </c>
      <c r="DS433" s="9">
        <f t="shared" si="201"/>
        <v>0</v>
      </c>
      <c r="DT433" s="9">
        <f t="shared" si="201"/>
        <v>0</v>
      </c>
      <c r="DU433" s="9">
        <f t="shared" si="201"/>
        <v>0</v>
      </c>
      <c r="DV433" s="9">
        <f t="shared" si="201"/>
        <v>0</v>
      </c>
      <c r="DW433" s="9">
        <f t="shared" si="201"/>
        <v>0</v>
      </c>
      <c r="DX433" s="4"/>
      <c r="DY433" s="4"/>
      <c r="DZ433" s="4"/>
      <c r="EA433" s="4"/>
      <c r="EB433" s="4"/>
      <c r="EC433" s="4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  <c r="FS433" s="4"/>
      <c r="FT433" s="4"/>
      <c r="FU433" s="4"/>
      <c r="FV433" s="4"/>
      <c r="FW433" s="4"/>
      <c r="FX433" s="4"/>
      <c r="FY433" s="4"/>
      <c r="FZ433" s="4"/>
      <c r="GA433" s="4"/>
      <c r="GB433" s="4"/>
      <c r="GC433" s="4"/>
      <c r="GD433" s="4"/>
      <c r="GE433" s="4"/>
      <c r="GF433" s="4"/>
      <c r="GG433" s="4"/>
    </row>
    <row r="434" spans="1:189" ht="14" hidden="1" x14ac:dyDescent="0.35">
      <c r="A434" s="1"/>
      <c r="B434" s="43" t="str">
        <f>B127</f>
        <v/>
      </c>
      <c r="C434" s="2"/>
      <c r="D434" s="44">
        <f t="shared" si="171"/>
        <v>0</v>
      </c>
      <c r="E434" s="84" t="str">
        <f>"Recuperação Pis/Cofins "&amp;$E127</f>
        <v xml:space="preserve">Recuperação Pis/Cofins </v>
      </c>
      <c r="F434" s="67"/>
      <c r="G434" s="68"/>
      <c r="H434" s="9">
        <f t="shared" si="204"/>
        <v>0</v>
      </c>
      <c r="I434" s="9">
        <f t="shared" si="204"/>
        <v>0</v>
      </c>
      <c r="J434" s="9">
        <f t="shared" si="204"/>
        <v>0</v>
      </c>
      <c r="K434" s="9">
        <f t="shared" si="204"/>
        <v>0</v>
      </c>
      <c r="L434" s="9">
        <f t="shared" si="204"/>
        <v>0</v>
      </c>
      <c r="M434" s="9">
        <f t="shared" si="204"/>
        <v>0</v>
      </c>
      <c r="N434" s="9">
        <f t="shared" si="204"/>
        <v>0</v>
      </c>
      <c r="O434" s="9">
        <f t="shared" si="204"/>
        <v>0</v>
      </c>
      <c r="P434" s="9">
        <f t="shared" si="204"/>
        <v>0</v>
      </c>
      <c r="Q434" s="9">
        <f t="shared" si="204"/>
        <v>0</v>
      </c>
      <c r="R434" s="9">
        <f t="shared" si="204"/>
        <v>0</v>
      </c>
      <c r="S434" s="9">
        <f t="shared" si="204"/>
        <v>0</v>
      </c>
      <c r="T434" s="69">
        <f t="shared" si="204"/>
        <v>0</v>
      </c>
      <c r="U434" s="9">
        <f t="shared" si="204"/>
        <v>0</v>
      </c>
      <c r="V434" s="9">
        <f t="shared" si="204"/>
        <v>0</v>
      </c>
      <c r="W434" s="9">
        <f t="shared" si="204"/>
        <v>0</v>
      </c>
      <c r="X434" s="9">
        <f t="shared" si="204"/>
        <v>0</v>
      </c>
      <c r="Y434" s="9">
        <f t="shared" si="204"/>
        <v>0</v>
      </c>
      <c r="Z434" s="9">
        <f t="shared" si="204"/>
        <v>0</v>
      </c>
      <c r="AA434" s="9">
        <f t="shared" si="204"/>
        <v>0</v>
      </c>
      <c r="AB434" s="9">
        <f t="shared" si="204"/>
        <v>0</v>
      </c>
      <c r="AC434" s="9">
        <f t="shared" si="204"/>
        <v>0</v>
      </c>
      <c r="AD434" s="9">
        <f t="shared" si="204"/>
        <v>0</v>
      </c>
      <c r="AE434" s="9">
        <f t="shared" si="204"/>
        <v>0</v>
      </c>
      <c r="AF434" s="69">
        <f t="shared" si="204"/>
        <v>0</v>
      </c>
      <c r="AG434" s="9">
        <f t="shared" si="204"/>
        <v>0</v>
      </c>
      <c r="AH434" s="9">
        <f t="shared" si="204"/>
        <v>0</v>
      </c>
      <c r="AI434" s="9">
        <f t="shared" si="204"/>
        <v>0</v>
      </c>
      <c r="AJ434" s="9">
        <f t="shared" si="204"/>
        <v>0</v>
      </c>
      <c r="AK434" s="9">
        <f t="shared" si="204"/>
        <v>0</v>
      </c>
      <c r="AL434" s="9">
        <f t="shared" si="204"/>
        <v>0</v>
      </c>
      <c r="AM434" s="9">
        <f t="shared" si="204"/>
        <v>0</v>
      </c>
      <c r="AN434" s="9">
        <f t="shared" si="204"/>
        <v>0</v>
      </c>
      <c r="AO434" s="9">
        <f t="shared" si="204"/>
        <v>0</v>
      </c>
      <c r="AP434" s="9">
        <f t="shared" si="204"/>
        <v>0</v>
      </c>
      <c r="AQ434" s="9">
        <f t="shared" si="204"/>
        <v>0</v>
      </c>
      <c r="AR434" s="69">
        <f t="shared" si="204"/>
        <v>0</v>
      </c>
      <c r="AS434" s="9">
        <f t="shared" si="204"/>
        <v>0</v>
      </c>
      <c r="AT434" s="9">
        <f t="shared" si="204"/>
        <v>0</v>
      </c>
      <c r="AU434" s="9">
        <f t="shared" si="204"/>
        <v>0</v>
      </c>
      <c r="AV434" s="9">
        <f t="shared" si="204"/>
        <v>0</v>
      </c>
      <c r="AW434" s="9">
        <f t="shared" si="204"/>
        <v>0</v>
      </c>
      <c r="AX434" s="9">
        <f t="shared" si="204"/>
        <v>0</v>
      </c>
      <c r="AY434" s="9">
        <f t="shared" si="204"/>
        <v>0</v>
      </c>
      <c r="AZ434" s="9">
        <f t="shared" si="204"/>
        <v>0</v>
      </c>
      <c r="BA434" s="9">
        <f t="shared" si="204"/>
        <v>0</v>
      </c>
      <c r="BB434" s="9">
        <f t="shared" si="204"/>
        <v>0</v>
      </c>
      <c r="BC434" s="9">
        <f t="shared" si="204"/>
        <v>0</v>
      </c>
      <c r="BD434" s="69">
        <f t="shared" si="204"/>
        <v>0</v>
      </c>
      <c r="BE434" s="9">
        <f t="shared" si="204"/>
        <v>0</v>
      </c>
      <c r="BF434" s="9">
        <f t="shared" si="204"/>
        <v>0</v>
      </c>
      <c r="BG434" s="9">
        <f t="shared" si="204"/>
        <v>0</v>
      </c>
      <c r="BH434" s="9">
        <f t="shared" si="204"/>
        <v>0</v>
      </c>
      <c r="BI434" s="9">
        <f t="shared" si="204"/>
        <v>0</v>
      </c>
      <c r="BJ434" s="9">
        <f t="shared" si="204"/>
        <v>0</v>
      </c>
      <c r="BK434" s="9">
        <f t="shared" si="204"/>
        <v>0</v>
      </c>
      <c r="BL434" s="9">
        <f t="shared" si="204"/>
        <v>0</v>
      </c>
      <c r="BM434" s="9">
        <f t="shared" si="204"/>
        <v>0</v>
      </c>
      <c r="BN434" s="9">
        <f t="shared" si="204"/>
        <v>0</v>
      </c>
      <c r="BO434" s="9">
        <f t="shared" si="204"/>
        <v>0</v>
      </c>
      <c r="BP434" s="69">
        <f t="shared" si="204"/>
        <v>0</v>
      </c>
      <c r="BQ434" s="9">
        <f t="shared" si="204"/>
        <v>0</v>
      </c>
      <c r="BR434" s="9">
        <f t="shared" si="204"/>
        <v>0</v>
      </c>
      <c r="BS434" s="9">
        <f t="shared" ref="BS434:CX434" si="205">-$F434*BS588</f>
        <v>0</v>
      </c>
      <c r="BT434" s="9">
        <f t="shared" si="203"/>
        <v>0</v>
      </c>
      <c r="BU434" s="9">
        <f t="shared" si="203"/>
        <v>0</v>
      </c>
      <c r="BV434" s="9">
        <f t="shared" si="203"/>
        <v>0</v>
      </c>
      <c r="BW434" s="9">
        <f t="shared" si="203"/>
        <v>0</v>
      </c>
      <c r="BX434" s="9">
        <f t="shared" si="203"/>
        <v>0</v>
      </c>
      <c r="BY434" s="9">
        <f t="shared" si="203"/>
        <v>0</v>
      </c>
      <c r="BZ434" s="9">
        <f t="shared" si="203"/>
        <v>0</v>
      </c>
      <c r="CA434" s="9">
        <f t="shared" si="203"/>
        <v>0</v>
      </c>
      <c r="CB434" s="69">
        <f t="shared" si="203"/>
        <v>0</v>
      </c>
      <c r="CC434" s="9">
        <f t="shared" si="203"/>
        <v>0</v>
      </c>
      <c r="CD434" s="9">
        <f t="shared" si="203"/>
        <v>0</v>
      </c>
      <c r="CE434" s="9">
        <f t="shared" si="203"/>
        <v>0</v>
      </c>
      <c r="CF434" s="9">
        <f t="shared" si="203"/>
        <v>0</v>
      </c>
      <c r="CG434" s="9">
        <f t="shared" si="203"/>
        <v>0</v>
      </c>
      <c r="CH434" s="9">
        <f t="shared" si="203"/>
        <v>0</v>
      </c>
      <c r="CI434" s="9">
        <f t="shared" si="203"/>
        <v>0</v>
      </c>
      <c r="CJ434" s="9">
        <f t="shared" si="203"/>
        <v>0</v>
      </c>
      <c r="CK434" s="9">
        <f t="shared" si="203"/>
        <v>0</v>
      </c>
      <c r="CL434" s="9">
        <f t="shared" si="203"/>
        <v>0</v>
      </c>
      <c r="CM434" s="9">
        <f t="shared" si="203"/>
        <v>0</v>
      </c>
      <c r="CN434" s="69">
        <f t="shared" si="203"/>
        <v>0</v>
      </c>
      <c r="CO434" s="9">
        <f t="shared" si="203"/>
        <v>0</v>
      </c>
      <c r="CP434" s="9">
        <f t="shared" si="203"/>
        <v>0</v>
      </c>
      <c r="CQ434" s="9">
        <f t="shared" si="203"/>
        <v>0</v>
      </c>
      <c r="CR434" s="9">
        <f t="shared" si="203"/>
        <v>0</v>
      </c>
      <c r="CS434" s="9">
        <f t="shared" si="203"/>
        <v>0</v>
      </c>
      <c r="CT434" s="9">
        <f t="shared" si="203"/>
        <v>0</v>
      </c>
      <c r="CU434" s="9">
        <f t="shared" si="203"/>
        <v>0</v>
      </c>
      <c r="CV434" s="9">
        <f t="shared" si="203"/>
        <v>0</v>
      </c>
      <c r="CW434" s="9">
        <f t="shared" si="203"/>
        <v>0</v>
      </c>
      <c r="CX434" s="9">
        <f t="shared" si="203"/>
        <v>0</v>
      </c>
      <c r="CY434" s="9">
        <f t="shared" si="203"/>
        <v>0</v>
      </c>
      <c r="CZ434" s="69">
        <f t="shared" si="201"/>
        <v>0</v>
      </c>
      <c r="DA434" s="9">
        <f t="shared" si="201"/>
        <v>0</v>
      </c>
      <c r="DB434" s="9">
        <f t="shared" si="201"/>
        <v>0</v>
      </c>
      <c r="DC434" s="9">
        <f t="shared" si="201"/>
        <v>0</v>
      </c>
      <c r="DD434" s="9">
        <f t="shared" si="201"/>
        <v>0</v>
      </c>
      <c r="DE434" s="9">
        <f t="shared" si="201"/>
        <v>0</v>
      </c>
      <c r="DF434" s="9">
        <f t="shared" si="201"/>
        <v>0</v>
      </c>
      <c r="DG434" s="9">
        <f t="shared" si="201"/>
        <v>0</v>
      </c>
      <c r="DH434" s="9">
        <f t="shared" si="201"/>
        <v>0</v>
      </c>
      <c r="DI434" s="9">
        <f t="shared" si="201"/>
        <v>0</v>
      </c>
      <c r="DJ434" s="9">
        <f t="shared" si="201"/>
        <v>0</v>
      </c>
      <c r="DK434" s="9">
        <f t="shared" si="201"/>
        <v>0</v>
      </c>
      <c r="DL434" s="69">
        <f t="shared" si="201"/>
        <v>0</v>
      </c>
      <c r="DM434" s="9">
        <f t="shared" si="201"/>
        <v>0</v>
      </c>
      <c r="DN434" s="9">
        <f t="shared" si="201"/>
        <v>0</v>
      </c>
      <c r="DO434" s="9">
        <f t="shared" si="201"/>
        <v>0</v>
      </c>
      <c r="DP434" s="9">
        <f t="shared" si="201"/>
        <v>0</v>
      </c>
      <c r="DQ434" s="9">
        <f t="shared" si="201"/>
        <v>0</v>
      </c>
      <c r="DR434" s="9">
        <f t="shared" si="201"/>
        <v>0</v>
      </c>
      <c r="DS434" s="9">
        <f t="shared" si="201"/>
        <v>0</v>
      </c>
      <c r="DT434" s="9">
        <f t="shared" si="201"/>
        <v>0</v>
      </c>
      <c r="DU434" s="9">
        <f t="shared" si="201"/>
        <v>0</v>
      </c>
      <c r="DV434" s="9">
        <f t="shared" si="201"/>
        <v>0</v>
      </c>
      <c r="DW434" s="9">
        <f t="shared" si="201"/>
        <v>0</v>
      </c>
      <c r="DX434" s="4"/>
      <c r="DY434" s="4"/>
      <c r="DZ434" s="4"/>
      <c r="EA434" s="4"/>
      <c r="EB434" s="4"/>
      <c r="EC434" s="4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  <c r="FS434" s="4"/>
      <c r="FT434" s="4"/>
      <c r="FU434" s="4"/>
      <c r="FV434" s="4"/>
      <c r="FW434" s="4"/>
      <c r="FX434" s="4"/>
      <c r="FY434" s="4"/>
      <c r="FZ434" s="4"/>
      <c r="GA434" s="4"/>
      <c r="GB434" s="4"/>
      <c r="GC434" s="4"/>
      <c r="GD434" s="4"/>
      <c r="GE434" s="4"/>
      <c r="GF434" s="4"/>
      <c r="GG434" s="4"/>
    </row>
    <row r="435" spans="1:189" ht="14" hidden="1" x14ac:dyDescent="0.35">
      <c r="A435" s="1"/>
      <c r="B435" s="43" t="str">
        <f>B128</f>
        <v/>
      </c>
      <c r="C435" s="2"/>
      <c r="D435" s="44">
        <f t="shared" si="171"/>
        <v>0</v>
      </c>
      <c r="E435" s="84" t="str">
        <f>"Recuperação Pis/Cofins "&amp;$E128</f>
        <v xml:space="preserve">Recuperação Pis/Cofins </v>
      </c>
      <c r="F435" s="67"/>
      <c r="G435" s="68"/>
      <c r="H435" s="9">
        <f t="shared" ref="H435:BS438" si="206">-$F435*H589</f>
        <v>0</v>
      </c>
      <c r="I435" s="9">
        <f t="shared" si="206"/>
        <v>0</v>
      </c>
      <c r="J435" s="9">
        <f t="shared" si="206"/>
        <v>0</v>
      </c>
      <c r="K435" s="9">
        <f t="shared" si="206"/>
        <v>0</v>
      </c>
      <c r="L435" s="9">
        <f t="shared" si="206"/>
        <v>0</v>
      </c>
      <c r="M435" s="9">
        <f t="shared" si="206"/>
        <v>0</v>
      </c>
      <c r="N435" s="9">
        <f t="shared" si="206"/>
        <v>0</v>
      </c>
      <c r="O435" s="9">
        <f t="shared" si="206"/>
        <v>0</v>
      </c>
      <c r="P435" s="9">
        <f t="shared" si="206"/>
        <v>0</v>
      </c>
      <c r="Q435" s="9">
        <f t="shared" si="206"/>
        <v>0</v>
      </c>
      <c r="R435" s="9">
        <f t="shared" si="206"/>
        <v>0</v>
      </c>
      <c r="S435" s="9">
        <f t="shared" si="206"/>
        <v>0</v>
      </c>
      <c r="T435" s="69">
        <f t="shared" si="206"/>
        <v>0</v>
      </c>
      <c r="U435" s="9">
        <f t="shared" si="206"/>
        <v>0</v>
      </c>
      <c r="V435" s="9">
        <f t="shared" si="206"/>
        <v>0</v>
      </c>
      <c r="W435" s="9">
        <f t="shared" si="206"/>
        <v>0</v>
      </c>
      <c r="X435" s="9">
        <f t="shared" si="206"/>
        <v>0</v>
      </c>
      <c r="Y435" s="9">
        <f t="shared" si="206"/>
        <v>0</v>
      </c>
      <c r="Z435" s="9">
        <f t="shared" si="206"/>
        <v>0</v>
      </c>
      <c r="AA435" s="9">
        <f t="shared" si="206"/>
        <v>0</v>
      </c>
      <c r="AB435" s="9">
        <f t="shared" si="206"/>
        <v>0</v>
      </c>
      <c r="AC435" s="9">
        <f t="shared" si="206"/>
        <v>0</v>
      </c>
      <c r="AD435" s="9">
        <f t="shared" si="206"/>
        <v>0</v>
      </c>
      <c r="AE435" s="9">
        <f t="shared" si="206"/>
        <v>0</v>
      </c>
      <c r="AF435" s="69">
        <f t="shared" si="206"/>
        <v>0</v>
      </c>
      <c r="AG435" s="9">
        <f t="shared" si="206"/>
        <v>0</v>
      </c>
      <c r="AH435" s="9">
        <f t="shared" si="206"/>
        <v>0</v>
      </c>
      <c r="AI435" s="9">
        <f t="shared" si="206"/>
        <v>0</v>
      </c>
      <c r="AJ435" s="9">
        <f t="shared" si="206"/>
        <v>0</v>
      </c>
      <c r="AK435" s="9">
        <f t="shared" si="206"/>
        <v>0</v>
      </c>
      <c r="AL435" s="9">
        <f t="shared" si="206"/>
        <v>0</v>
      </c>
      <c r="AM435" s="9">
        <f t="shared" si="206"/>
        <v>0</v>
      </c>
      <c r="AN435" s="9">
        <f t="shared" si="206"/>
        <v>0</v>
      </c>
      <c r="AO435" s="9">
        <f t="shared" si="206"/>
        <v>0</v>
      </c>
      <c r="AP435" s="9">
        <f t="shared" si="206"/>
        <v>0</v>
      </c>
      <c r="AQ435" s="9">
        <f t="shared" si="206"/>
        <v>0</v>
      </c>
      <c r="AR435" s="69">
        <f t="shared" si="206"/>
        <v>0</v>
      </c>
      <c r="AS435" s="9">
        <f t="shared" si="206"/>
        <v>0</v>
      </c>
      <c r="AT435" s="9">
        <f t="shared" si="206"/>
        <v>0</v>
      </c>
      <c r="AU435" s="9">
        <f t="shared" si="206"/>
        <v>0</v>
      </c>
      <c r="AV435" s="9">
        <f t="shared" si="206"/>
        <v>0</v>
      </c>
      <c r="AW435" s="9">
        <f t="shared" si="206"/>
        <v>0</v>
      </c>
      <c r="AX435" s="9">
        <f t="shared" si="206"/>
        <v>0</v>
      </c>
      <c r="AY435" s="9">
        <f t="shared" si="206"/>
        <v>0</v>
      </c>
      <c r="AZ435" s="9">
        <f t="shared" si="206"/>
        <v>0</v>
      </c>
      <c r="BA435" s="9">
        <f t="shared" si="206"/>
        <v>0</v>
      </c>
      <c r="BB435" s="9">
        <f t="shared" si="206"/>
        <v>0</v>
      </c>
      <c r="BC435" s="9">
        <f t="shared" si="206"/>
        <v>0</v>
      </c>
      <c r="BD435" s="69">
        <f t="shared" si="206"/>
        <v>0</v>
      </c>
      <c r="BE435" s="9">
        <f t="shared" si="206"/>
        <v>0</v>
      </c>
      <c r="BF435" s="9">
        <f t="shared" si="206"/>
        <v>0</v>
      </c>
      <c r="BG435" s="9">
        <f t="shared" si="206"/>
        <v>0</v>
      </c>
      <c r="BH435" s="9">
        <f t="shared" si="206"/>
        <v>0</v>
      </c>
      <c r="BI435" s="9">
        <f t="shared" si="206"/>
        <v>0</v>
      </c>
      <c r="BJ435" s="9">
        <f t="shared" si="206"/>
        <v>0</v>
      </c>
      <c r="BK435" s="9">
        <f t="shared" si="206"/>
        <v>0</v>
      </c>
      <c r="BL435" s="9">
        <f t="shared" si="206"/>
        <v>0</v>
      </c>
      <c r="BM435" s="9">
        <f t="shared" si="206"/>
        <v>0</v>
      </c>
      <c r="BN435" s="9">
        <f t="shared" si="206"/>
        <v>0</v>
      </c>
      <c r="BO435" s="9">
        <f t="shared" si="206"/>
        <v>0</v>
      </c>
      <c r="BP435" s="69">
        <f t="shared" si="206"/>
        <v>0</v>
      </c>
      <c r="BQ435" s="9">
        <f t="shared" si="206"/>
        <v>0</v>
      </c>
      <c r="BR435" s="9">
        <f t="shared" si="206"/>
        <v>0</v>
      </c>
      <c r="BS435" s="9">
        <f t="shared" si="206"/>
        <v>0</v>
      </c>
      <c r="BT435" s="9">
        <f t="shared" si="203"/>
        <v>0</v>
      </c>
      <c r="BU435" s="9">
        <f t="shared" si="203"/>
        <v>0</v>
      </c>
      <c r="BV435" s="9">
        <f t="shared" si="203"/>
        <v>0</v>
      </c>
      <c r="BW435" s="9">
        <f t="shared" si="203"/>
        <v>0</v>
      </c>
      <c r="BX435" s="9">
        <f t="shared" si="203"/>
        <v>0</v>
      </c>
      <c r="BY435" s="9">
        <f t="shared" si="203"/>
        <v>0</v>
      </c>
      <c r="BZ435" s="9">
        <f t="shared" si="203"/>
        <v>0</v>
      </c>
      <c r="CA435" s="9">
        <f t="shared" si="203"/>
        <v>0</v>
      </c>
      <c r="CB435" s="69">
        <f t="shared" si="203"/>
        <v>0</v>
      </c>
      <c r="CC435" s="9">
        <f t="shared" si="203"/>
        <v>0</v>
      </c>
      <c r="CD435" s="9">
        <f t="shared" si="203"/>
        <v>0</v>
      </c>
      <c r="CE435" s="9">
        <f t="shared" si="203"/>
        <v>0</v>
      </c>
      <c r="CF435" s="9">
        <f t="shared" si="203"/>
        <v>0</v>
      </c>
      <c r="CG435" s="9">
        <f t="shared" si="203"/>
        <v>0</v>
      </c>
      <c r="CH435" s="9">
        <f t="shared" si="203"/>
        <v>0</v>
      </c>
      <c r="CI435" s="9">
        <f t="shared" si="203"/>
        <v>0</v>
      </c>
      <c r="CJ435" s="9">
        <f t="shared" si="203"/>
        <v>0</v>
      </c>
      <c r="CK435" s="9">
        <f t="shared" si="203"/>
        <v>0</v>
      </c>
      <c r="CL435" s="9">
        <f t="shared" si="203"/>
        <v>0</v>
      </c>
      <c r="CM435" s="9">
        <f t="shared" si="203"/>
        <v>0</v>
      </c>
      <c r="CN435" s="69">
        <f t="shared" si="203"/>
        <v>0</v>
      </c>
      <c r="CO435" s="9">
        <f t="shared" si="203"/>
        <v>0</v>
      </c>
      <c r="CP435" s="9">
        <f t="shared" si="203"/>
        <v>0</v>
      </c>
      <c r="CQ435" s="9">
        <f t="shared" si="203"/>
        <v>0</v>
      </c>
      <c r="CR435" s="9">
        <f t="shared" si="203"/>
        <v>0</v>
      </c>
      <c r="CS435" s="9">
        <f t="shared" si="203"/>
        <v>0</v>
      </c>
      <c r="CT435" s="9">
        <f t="shared" si="203"/>
        <v>0</v>
      </c>
      <c r="CU435" s="9">
        <f t="shared" si="203"/>
        <v>0</v>
      </c>
      <c r="CV435" s="9">
        <f t="shared" si="203"/>
        <v>0</v>
      </c>
      <c r="CW435" s="9">
        <f t="shared" si="203"/>
        <v>0</v>
      </c>
      <c r="CX435" s="9">
        <f t="shared" si="203"/>
        <v>0</v>
      </c>
      <c r="CY435" s="9">
        <f t="shared" si="203"/>
        <v>0</v>
      </c>
      <c r="CZ435" s="69">
        <f t="shared" si="201"/>
        <v>0</v>
      </c>
      <c r="DA435" s="9">
        <f t="shared" si="201"/>
        <v>0</v>
      </c>
      <c r="DB435" s="9">
        <f t="shared" si="201"/>
        <v>0</v>
      </c>
      <c r="DC435" s="9">
        <f t="shared" si="201"/>
        <v>0</v>
      </c>
      <c r="DD435" s="9">
        <f t="shared" si="201"/>
        <v>0</v>
      </c>
      <c r="DE435" s="9">
        <f t="shared" si="201"/>
        <v>0</v>
      </c>
      <c r="DF435" s="9">
        <f t="shared" si="201"/>
        <v>0</v>
      </c>
      <c r="DG435" s="9">
        <f t="shared" si="201"/>
        <v>0</v>
      </c>
      <c r="DH435" s="9">
        <f t="shared" si="201"/>
        <v>0</v>
      </c>
      <c r="DI435" s="9">
        <f t="shared" si="201"/>
        <v>0</v>
      </c>
      <c r="DJ435" s="9">
        <f t="shared" si="201"/>
        <v>0</v>
      </c>
      <c r="DK435" s="9">
        <f t="shared" si="201"/>
        <v>0</v>
      </c>
      <c r="DL435" s="69">
        <f t="shared" si="201"/>
        <v>0</v>
      </c>
      <c r="DM435" s="9">
        <f t="shared" si="201"/>
        <v>0</v>
      </c>
      <c r="DN435" s="9">
        <f t="shared" si="201"/>
        <v>0</v>
      </c>
      <c r="DO435" s="9">
        <f t="shared" si="201"/>
        <v>0</v>
      </c>
      <c r="DP435" s="9">
        <f t="shared" si="201"/>
        <v>0</v>
      </c>
      <c r="DQ435" s="9">
        <f t="shared" si="201"/>
        <v>0</v>
      </c>
      <c r="DR435" s="9">
        <f t="shared" si="201"/>
        <v>0</v>
      </c>
      <c r="DS435" s="9">
        <f t="shared" si="201"/>
        <v>0</v>
      </c>
      <c r="DT435" s="9">
        <f t="shared" si="201"/>
        <v>0</v>
      </c>
      <c r="DU435" s="9">
        <f t="shared" si="201"/>
        <v>0</v>
      </c>
      <c r="DV435" s="9">
        <f t="shared" si="201"/>
        <v>0</v>
      </c>
      <c r="DW435" s="9">
        <f t="shared" si="201"/>
        <v>0</v>
      </c>
      <c r="DX435" s="4"/>
      <c r="DY435" s="4"/>
      <c r="DZ435" s="4"/>
      <c r="EA435" s="4"/>
      <c r="EB435" s="4"/>
      <c r="EC435" s="4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  <c r="FS435" s="4"/>
      <c r="FT435" s="4"/>
      <c r="FU435" s="4"/>
      <c r="FV435" s="4"/>
      <c r="FW435" s="4"/>
      <c r="FX435" s="4"/>
      <c r="FY435" s="4"/>
      <c r="FZ435" s="4"/>
      <c r="GA435" s="4"/>
      <c r="GB435" s="4"/>
      <c r="GC435" s="4"/>
      <c r="GD435" s="4"/>
      <c r="GE435" s="4"/>
      <c r="GF435" s="4"/>
      <c r="GG435" s="4"/>
    </row>
    <row r="436" spans="1:189" ht="14" hidden="1" x14ac:dyDescent="0.35">
      <c r="A436" s="1"/>
      <c r="B436" s="43" t="str">
        <f>B129</f>
        <v/>
      </c>
      <c r="C436" s="2"/>
      <c r="D436" s="44">
        <f t="shared" si="171"/>
        <v>0</v>
      </c>
      <c r="E436" s="84" t="str">
        <f>"Recuperação Pis/Cofins "&amp;$E129</f>
        <v xml:space="preserve">Recuperação Pis/Cofins </v>
      </c>
      <c r="F436" s="67"/>
      <c r="G436" s="68"/>
      <c r="H436" s="9">
        <f t="shared" si="206"/>
        <v>0</v>
      </c>
      <c r="I436" s="9">
        <f t="shared" si="206"/>
        <v>0</v>
      </c>
      <c r="J436" s="9">
        <f t="shared" si="206"/>
        <v>0</v>
      </c>
      <c r="K436" s="9">
        <f t="shared" si="206"/>
        <v>0</v>
      </c>
      <c r="L436" s="9">
        <f t="shared" si="206"/>
        <v>0</v>
      </c>
      <c r="M436" s="9">
        <f t="shared" si="206"/>
        <v>0</v>
      </c>
      <c r="N436" s="9">
        <f t="shared" si="206"/>
        <v>0</v>
      </c>
      <c r="O436" s="9">
        <f t="shared" si="206"/>
        <v>0</v>
      </c>
      <c r="P436" s="9">
        <f t="shared" si="206"/>
        <v>0</v>
      </c>
      <c r="Q436" s="9">
        <f t="shared" si="206"/>
        <v>0</v>
      </c>
      <c r="R436" s="9">
        <f t="shared" si="206"/>
        <v>0</v>
      </c>
      <c r="S436" s="9">
        <f t="shared" si="206"/>
        <v>0</v>
      </c>
      <c r="T436" s="69">
        <f t="shared" si="206"/>
        <v>0</v>
      </c>
      <c r="U436" s="9">
        <f t="shared" si="206"/>
        <v>0</v>
      </c>
      <c r="V436" s="9">
        <f t="shared" si="206"/>
        <v>0</v>
      </c>
      <c r="W436" s="9">
        <f t="shared" si="206"/>
        <v>0</v>
      </c>
      <c r="X436" s="9">
        <f t="shared" si="206"/>
        <v>0</v>
      </c>
      <c r="Y436" s="9">
        <f t="shared" si="206"/>
        <v>0</v>
      </c>
      <c r="Z436" s="9">
        <f t="shared" si="206"/>
        <v>0</v>
      </c>
      <c r="AA436" s="9">
        <f t="shared" si="206"/>
        <v>0</v>
      </c>
      <c r="AB436" s="9">
        <f t="shared" si="206"/>
        <v>0</v>
      </c>
      <c r="AC436" s="9">
        <f t="shared" si="206"/>
        <v>0</v>
      </c>
      <c r="AD436" s="9">
        <f t="shared" si="206"/>
        <v>0</v>
      </c>
      <c r="AE436" s="9">
        <f t="shared" si="206"/>
        <v>0</v>
      </c>
      <c r="AF436" s="69">
        <f t="shared" si="206"/>
        <v>0</v>
      </c>
      <c r="AG436" s="9">
        <f t="shared" si="206"/>
        <v>0</v>
      </c>
      <c r="AH436" s="9">
        <f t="shared" si="206"/>
        <v>0</v>
      </c>
      <c r="AI436" s="9">
        <f t="shared" si="206"/>
        <v>0</v>
      </c>
      <c r="AJ436" s="9">
        <f t="shared" si="206"/>
        <v>0</v>
      </c>
      <c r="AK436" s="9">
        <f t="shared" si="206"/>
        <v>0</v>
      </c>
      <c r="AL436" s="9">
        <f t="shared" si="206"/>
        <v>0</v>
      </c>
      <c r="AM436" s="9">
        <f t="shared" si="206"/>
        <v>0</v>
      </c>
      <c r="AN436" s="9">
        <f t="shared" si="206"/>
        <v>0</v>
      </c>
      <c r="AO436" s="9">
        <f t="shared" si="206"/>
        <v>0</v>
      </c>
      <c r="AP436" s="9">
        <f t="shared" si="206"/>
        <v>0</v>
      </c>
      <c r="AQ436" s="9">
        <f t="shared" si="206"/>
        <v>0</v>
      </c>
      <c r="AR436" s="69">
        <f t="shared" si="206"/>
        <v>0</v>
      </c>
      <c r="AS436" s="9">
        <f t="shared" si="206"/>
        <v>0</v>
      </c>
      <c r="AT436" s="9">
        <f t="shared" si="206"/>
        <v>0</v>
      </c>
      <c r="AU436" s="9">
        <f t="shared" si="206"/>
        <v>0</v>
      </c>
      <c r="AV436" s="9">
        <f t="shared" si="206"/>
        <v>0</v>
      </c>
      <c r="AW436" s="9">
        <f t="shared" si="206"/>
        <v>0</v>
      </c>
      <c r="AX436" s="9">
        <f t="shared" si="206"/>
        <v>0</v>
      </c>
      <c r="AY436" s="9">
        <f t="shared" si="206"/>
        <v>0</v>
      </c>
      <c r="AZ436" s="9">
        <f t="shared" si="206"/>
        <v>0</v>
      </c>
      <c r="BA436" s="9">
        <f t="shared" si="206"/>
        <v>0</v>
      </c>
      <c r="BB436" s="9">
        <f t="shared" si="206"/>
        <v>0</v>
      </c>
      <c r="BC436" s="9">
        <f t="shared" si="206"/>
        <v>0</v>
      </c>
      <c r="BD436" s="69">
        <f t="shared" si="206"/>
        <v>0</v>
      </c>
      <c r="BE436" s="9">
        <f t="shared" si="206"/>
        <v>0</v>
      </c>
      <c r="BF436" s="9">
        <f t="shared" si="206"/>
        <v>0</v>
      </c>
      <c r="BG436" s="9">
        <f t="shared" si="206"/>
        <v>0</v>
      </c>
      <c r="BH436" s="9">
        <f t="shared" si="206"/>
        <v>0</v>
      </c>
      <c r="BI436" s="9">
        <f t="shared" si="206"/>
        <v>0</v>
      </c>
      <c r="BJ436" s="9">
        <f t="shared" si="206"/>
        <v>0</v>
      </c>
      <c r="BK436" s="9">
        <f t="shared" si="206"/>
        <v>0</v>
      </c>
      <c r="BL436" s="9">
        <f t="shared" si="206"/>
        <v>0</v>
      </c>
      <c r="BM436" s="9">
        <f t="shared" si="206"/>
        <v>0</v>
      </c>
      <c r="BN436" s="9">
        <f t="shared" si="206"/>
        <v>0</v>
      </c>
      <c r="BO436" s="9">
        <f t="shared" si="206"/>
        <v>0</v>
      </c>
      <c r="BP436" s="69">
        <f t="shared" si="206"/>
        <v>0</v>
      </c>
      <c r="BQ436" s="9">
        <f t="shared" si="206"/>
        <v>0</v>
      </c>
      <c r="BR436" s="9">
        <f t="shared" si="206"/>
        <v>0</v>
      </c>
      <c r="BS436" s="9">
        <f t="shared" si="206"/>
        <v>0</v>
      </c>
      <c r="BT436" s="9">
        <f t="shared" si="203"/>
        <v>0</v>
      </c>
      <c r="BU436" s="9">
        <f t="shared" si="203"/>
        <v>0</v>
      </c>
      <c r="BV436" s="9">
        <f t="shared" si="203"/>
        <v>0</v>
      </c>
      <c r="BW436" s="9">
        <f t="shared" si="203"/>
        <v>0</v>
      </c>
      <c r="BX436" s="9">
        <f t="shared" si="203"/>
        <v>0</v>
      </c>
      <c r="BY436" s="9">
        <f t="shared" si="203"/>
        <v>0</v>
      </c>
      <c r="BZ436" s="9">
        <f t="shared" si="203"/>
        <v>0</v>
      </c>
      <c r="CA436" s="9">
        <f t="shared" si="203"/>
        <v>0</v>
      </c>
      <c r="CB436" s="69">
        <f t="shared" si="203"/>
        <v>0</v>
      </c>
      <c r="CC436" s="9">
        <f t="shared" si="203"/>
        <v>0</v>
      </c>
      <c r="CD436" s="9">
        <f t="shared" si="203"/>
        <v>0</v>
      </c>
      <c r="CE436" s="9">
        <f t="shared" si="203"/>
        <v>0</v>
      </c>
      <c r="CF436" s="9">
        <f t="shared" si="203"/>
        <v>0</v>
      </c>
      <c r="CG436" s="9">
        <f t="shared" si="203"/>
        <v>0</v>
      </c>
      <c r="CH436" s="9">
        <f t="shared" si="203"/>
        <v>0</v>
      </c>
      <c r="CI436" s="9">
        <f t="shared" si="203"/>
        <v>0</v>
      </c>
      <c r="CJ436" s="9">
        <f t="shared" si="203"/>
        <v>0</v>
      </c>
      <c r="CK436" s="9">
        <f t="shared" si="203"/>
        <v>0</v>
      </c>
      <c r="CL436" s="9">
        <f t="shared" si="203"/>
        <v>0</v>
      </c>
      <c r="CM436" s="9">
        <f t="shared" si="203"/>
        <v>0</v>
      </c>
      <c r="CN436" s="69">
        <f t="shared" si="203"/>
        <v>0</v>
      </c>
      <c r="CO436" s="9">
        <f t="shared" si="203"/>
        <v>0</v>
      </c>
      <c r="CP436" s="9">
        <f t="shared" si="203"/>
        <v>0</v>
      </c>
      <c r="CQ436" s="9">
        <f t="shared" si="203"/>
        <v>0</v>
      </c>
      <c r="CR436" s="9">
        <f t="shared" si="203"/>
        <v>0</v>
      </c>
      <c r="CS436" s="9">
        <f t="shared" si="203"/>
        <v>0</v>
      </c>
      <c r="CT436" s="9">
        <f t="shared" si="203"/>
        <v>0</v>
      </c>
      <c r="CU436" s="9">
        <f t="shared" si="203"/>
        <v>0</v>
      </c>
      <c r="CV436" s="9">
        <f t="shared" si="203"/>
        <v>0</v>
      </c>
      <c r="CW436" s="9">
        <f t="shared" si="203"/>
        <v>0</v>
      </c>
      <c r="CX436" s="9">
        <f t="shared" si="203"/>
        <v>0</v>
      </c>
      <c r="CY436" s="9">
        <f t="shared" si="203"/>
        <v>0</v>
      </c>
      <c r="CZ436" s="69">
        <f t="shared" si="201"/>
        <v>0</v>
      </c>
      <c r="DA436" s="9">
        <f t="shared" si="201"/>
        <v>0</v>
      </c>
      <c r="DB436" s="9">
        <f t="shared" si="201"/>
        <v>0</v>
      </c>
      <c r="DC436" s="9">
        <f t="shared" si="201"/>
        <v>0</v>
      </c>
      <c r="DD436" s="9">
        <f t="shared" si="201"/>
        <v>0</v>
      </c>
      <c r="DE436" s="9">
        <f t="shared" si="201"/>
        <v>0</v>
      </c>
      <c r="DF436" s="9">
        <f t="shared" si="201"/>
        <v>0</v>
      </c>
      <c r="DG436" s="9">
        <f t="shared" si="201"/>
        <v>0</v>
      </c>
      <c r="DH436" s="9">
        <f t="shared" si="201"/>
        <v>0</v>
      </c>
      <c r="DI436" s="9">
        <f t="shared" si="201"/>
        <v>0</v>
      </c>
      <c r="DJ436" s="9">
        <f t="shared" si="201"/>
        <v>0</v>
      </c>
      <c r="DK436" s="9">
        <f t="shared" si="201"/>
        <v>0</v>
      </c>
      <c r="DL436" s="69">
        <f t="shared" si="201"/>
        <v>0</v>
      </c>
      <c r="DM436" s="9">
        <f t="shared" si="201"/>
        <v>0</v>
      </c>
      <c r="DN436" s="9">
        <f t="shared" si="201"/>
        <v>0</v>
      </c>
      <c r="DO436" s="9">
        <f t="shared" si="201"/>
        <v>0</v>
      </c>
      <c r="DP436" s="9">
        <f t="shared" si="201"/>
        <v>0</v>
      </c>
      <c r="DQ436" s="9">
        <f t="shared" si="201"/>
        <v>0</v>
      </c>
      <c r="DR436" s="9">
        <f t="shared" si="201"/>
        <v>0</v>
      </c>
      <c r="DS436" s="9">
        <f t="shared" si="201"/>
        <v>0</v>
      </c>
      <c r="DT436" s="9">
        <f t="shared" si="201"/>
        <v>0</v>
      </c>
      <c r="DU436" s="9">
        <f t="shared" si="201"/>
        <v>0</v>
      </c>
      <c r="DV436" s="9">
        <f t="shared" si="201"/>
        <v>0</v>
      </c>
      <c r="DW436" s="9">
        <f t="shared" si="201"/>
        <v>0</v>
      </c>
      <c r="DX436" s="4"/>
      <c r="DY436" s="4"/>
      <c r="DZ436" s="4"/>
      <c r="EA436" s="4"/>
      <c r="EB436" s="4"/>
      <c r="EC436" s="4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  <c r="FS436" s="4"/>
      <c r="FT436" s="4"/>
      <c r="FU436" s="4"/>
      <c r="FV436" s="4"/>
      <c r="FW436" s="4"/>
      <c r="FX436" s="4"/>
      <c r="FY436" s="4"/>
      <c r="FZ436" s="4"/>
      <c r="GA436" s="4"/>
      <c r="GB436" s="4"/>
      <c r="GC436" s="4"/>
      <c r="GD436" s="4"/>
      <c r="GE436" s="4"/>
      <c r="GF436" s="4"/>
      <c r="GG436" s="4"/>
    </row>
    <row r="437" spans="1:189" ht="14" hidden="1" x14ac:dyDescent="0.35">
      <c r="A437" s="1"/>
      <c r="B437" s="43" t="str">
        <f>B130</f>
        <v/>
      </c>
      <c r="C437" s="2"/>
      <c r="D437" s="44">
        <f t="shared" si="171"/>
        <v>0</v>
      </c>
      <c r="E437" s="84" t="str">
        <f>"Recuperação Pis/Cofins "&amp;$E130</f>
        <v xml:space="preserve">Recuperação Pis/Cofins </v>
      </c>
      <c r="F437" s="67"/>
      <c r="G437" s="68"/>
      <c r="H437" s="9">
        <f t="shared" si="206"/>
        <v>0</v>
      </c>
      <c r="I437" s="9">
        <f t="shared" si="206"/>
        <v>0</v>
      </c>
      <c r="J437" s="9">
        <f t="shared" si="206"/>
        <v>0</v>
      </c>
      <c r="K437" s="9">
        <f t="shared" si="206"/>
        <v>0</v>
      </c>
      <c r="L437" s="9">
        <f t="shared" si="206"/>
        <v>0</v>
      </c>
      <c r="M437" s="9">
        <f t="shared" si="206"/>
        <v>0</v>
      </c>
      <c r="N437" s="9">
        <f t="shared" si="206"/>
        <v>0</v>
      </c>
      <c r="O437" s="9">
        <f t="shared" si="206"/>
        <v>0</v>
      </c>
      <c r="P437" s="9">
        <f t="shared" si="206"/>
        <v>0</v>
      </c>
      <c r="Q437" s="9">
        <f t="shared" si="206"/>
        <v>0</v>
      </c>
      <c r="R437" s="9">
        <f t="shared" si="206"/>
        <v>0</v>
      </c>
      <c r="S437" s="9">
        <f t="shared" si="206"/>
        <v>0</v>
      </c>
      <c r="T437" s="69">
        <f t="shared" si="206"/>
        <v>0</v>
      </c>
      <c r="U437" s="9">
        <f t="shared" si="206"/>
        <v>0</v>
      </c>
      <c r="V437" s="9">
        <f t="shared" si="206"/>
        <v>0</v>
      </c>
      <c r="W437" s="9">
        <f t="shared" si="206"/>
        <v>0</v>
      </c>
      <c r="X437" s="9">
        <f t="shared" si="206"/>
        <v>0</v>
      </c>
      <c r="Y437" s="9">
        <f t="shared" si="206"/>
        <v>0</v>
      </c>
      <c r="Z437" s="9">
        <f t="shared" si="206"/>
        <v>0</v>
      </c>
      <c r="AA437" s="9">
        <f t="shared" si="206"/>
        <v>0</v>
      </c>
      <c r="AB437" s="9">
        <f t="shared" si="206"/>
        <v>0</v>
      </c>
      <c r="AC437" s="9">
        <f t="shared" si="206"/>
        <v>0</v>
      </c>
      <c r="AD437" s="9">
        <f t="shared" si="206"/>
        <v>0</v>
      </c>
      <c r="AE437" s="9">
        <f t="shared" si="206"/>
        <v>0</v>
      </c>
      <c r="AF437" s="69">
        <f t="shared" si="206"/>
        <v>0</v>
      </c>
      <c r="AG437" s="9">
        <f t="shared" si="206"/>
        <v>0</v>
      </c>
      <c r="AH437" s="9">
        <f t="shared" si="206"/>
        <v>0</v>
      </c>
      <c r="AI437" s="9">
        <f t="shared" si="206"/>
        <v>0</v>
      </c>
      <c r="AJ437" s="9">
        <f t="shared" si="206"/>
        <v>0</v>
      </c>
      <c r="AK437" s="9">
        <f t="shared" si="206"/>
        <v>0</v>
      </c>
      <c r="AL437" s="9">
        <f t="shared" si="206"/>
        <v>0</v>
      </c>
      <c r="AM437" s="9">
        <f t="shared" si="206"/>
        <v>0</v>
      </c>
      <c r="AN437" s="9">
        <f t="shared" si="206"/>
        <v>0</v>
      </c>
      <c r="AO437" s="9">
        <f t="shared" si="206"/>
        <v>0</v>
      </c>
      <c r="AP437" s="9">
        <f t="shared" si="206"/>
        <v>0</v>
      </c>
      <c r="AQ437" s="9">
        <f t="shared" si="206"/>
        <v>0</v>
      </c>
      <c r="AR437" s="69">
        <f t="shared" si="206"/>
        <v>0</v>
      </c>
      <c r="AS437" s="9">
        <f t="shared" si="206"/>
        <v>0</v>
      </c>
      <c r="AT437" s="9">
        <f t="shared" si="206"/>
        <v>0</v>
      </c>
      <c r="AU437" s="9">
        <f t="shared" si="206"/>
        <v>0</v>
      </c>
      <c r="AV437" s="9">
        <f t="shared" si="206"/>
        <v>0</v>
      </c>
      <c r="AW437" s="9">
        <f t="shared" si="206"/>
        <v>0</v>
      </c>
      <c r="AX437" s="9">
        <f t="shared" si="206"/>
        <v>0</v>
      </c>
      <c r="AY437" s="9">
        <f t="shared" si="206"/>
        <v>0</v>
      </c>
      <c r="AZ437" s="9">
        <f t="shared" si="206"/>
        <v>0</v>
      </c>
      <c r="BA437" s="9">
        <f t="shared" si="206"/>
        <v>0</v>
      </c>
      <c r="BB437" s="9">
        <f t="shared" si="206"/>
        <v>0</v>
      </c>
      <c r="BC437" s="9">
        <f t="shared" si="206"/>
        <v>0</v>
      </c>
      <c r="BD437" s="69">
        <f t="shared" si="206"/>
        <v>0</v>
      </c>
      <c r="BE437" s="9">
        <f t="shared" si="206"/>
        <v>0</v>
      </c>
      <c r="BF437" s="9">
        <f t="shared" si="206"/>
        <v>0</v>
      </c>
      <c r="BG437" s="9">
        <f t="shared" si="206"/>
        <v>0</v>
      </c>
      <c r="BH437" s="9">
        <f t="shared" si="206"/>
        <v>0</v>
      </c>
      <c r="BI437" s="9">
        <f t="shared" si="206"/>
        <v>0</v>
      </c>
      <c r="BJ437" s="9">
        <f t="shared" si="206"/>
        <v>0</v>
      </c>
      <c r="BK437" s="9">
        <f t="shared" si="206"/>
        <v>0</v>
      </c>
      <c r="BL437" s="9">
        <f t="shared" si="206"/>
        <v>0</v>
      </c>
      <c r="BM437" s="9">
        <f t="shared" si="206"/>
        <v>0</v>
      </c>
      <c r="BN437" s="9">
        <f t="shared" si="206"/>
        <v>0</v>
      </c>
      <c r="BO437" s="9">
        <f t="shared" si="206"/>
        <v>0</v>
      </c>
      <c r="BP437" s="69">
        <f t="shared" si="206"/>
        <v>0</v>
      </c>
      <c r="BQ437" s="9">
        <f t="shared" si="206"/>
        <v>0</v>
      </c>
      <c r="BR437" s="9">
        <f t="shared" si="206"/>
        <v>0</v>
      </c>
      <c r="BS437" s="9">
        <f t="shared" si="206"/>
        <v>0</v>
      </c>
      <c r="BT437" s="9">
        <f t="shared" si="203"/>
        <v>0</v>
      </c>
      <c r="BU437" s="9">
        <f t="shared" si="203"/>
        <v>0</v>
      </c>
      <c r="BV437" s="9">
        <f t="shared" si="203"/>
        <v>0</v>
      </c>
      <c r="BW437" s="9">
        <f t="shared" si="203"/>
        <v>0</v>
      </c>
      <c r="BX437" s="9">
        <f t="shared" si="203"/>
        <v>0</v>
      </c>
      <c r="BY437" s="9">
        <f t="shared" si="203"/>
        <v>0</v>
      </c>
      <c r="BZ437" s="9">
        <f t="shared" si="203"/>
        <v>0</v>
      </c>
      <c r="CA437" s="9">
        <f t="shared" si="203"/>
        <v>0</v>
      </c>
      <c r="CB437" s="69">
        <f t="shared" si="203"/>
        <v>0</v>
      </c>
      <c r="CC437" s="9">
        <f t="shared" si="203"/>
        <v>0</v>
      </c>
      <c r="CD437" s="9">
        <f t="shared" si="203"/>
        <v>0</v>
      </c>
      <c r="CE437" s="9">
        <f t="shared" si="203"/>
        <v>0</v>
      </c>
      <c r="CF437" s="9">
        <f t="shared" si="203"/>
        <v>0</v>
      </c>
      <c r="CG437" s="9">
        <f t="shared" si="203"/>
        <v>0</v>
      </c>
      <c r="CH437" s="9">
        <f t="shared" si="203"/>
        <v>0</v>
      </c>
      <c r="CI437" s="9">
        <f t="shared" si="203"/>
        <v>0</v>
      </c>
      <c r="CJ437" s="9">
        <f t="shared" si="203"/>
        <v>0</v>
      </c>
      <c r="CK437" s="9">
        <f t="shared" si="203"/>
        <v>0</v>
      </c>
      <c r="CL437" s="9">
        <f t="shared" si="203"/>
        <v>0</v>
      </c>
      <c r="CM437" s="9">
        <f t="shared" si="203"/>
        <v>0</v>
      </c>
      <c r="CN437" s="69">
        <f t="shared" si="203"/>
        <v>0</v>
      </c>
      <c r="CO437" s="9">
        <f t="shared" si="203"/>
        <v>0</v>
      </c>
      <c r="CP437" s="9">
        <f t="shared" si="203"/>
        <v>0</v>
      </c>
      <c r="CQ437" s="9">
        <f t="shared" si="203"/>
        <v>0</v>
      </c>
      <c r="CR437" s="9">
        <f t="shared" si="203"/>
        <v>0</v>
      </c>
      <c r="CS437" s="9">
        <f t="shared" si="203"/>
        <v>0</v>
      </c>
      <c r="CT437" s="9">
        <f t="shared" si="203"/>
        <v>0</v>
      </c>
      <c r="CU437" s="9">
        <f t="shared" si="203"/>
        <v>0</v>
      </c>
      <c r="CV437" s="9">
        <f t="shared" si="203"/>
        <v>0</v>
      </c>
      <c r="CW437" s="9">
        <f t="shared" si="203"/>
        <v>0</v>
      </c>
      <c r="CX437" s="9">
        <f t="shared" ref="CX437:EC437" si="207">-$F437*CX591</f>
        <v>0</v>
      </c>
      <c r="CY437" s="9">
        <f t="shared" si="207"/>
        <v>0</v>
      </c>
      <c r="CZ437" s="69">
        <f t="shared" si="201"/>
        <v>0</v>
      </c>
      <c r="DA437" s="9">
        <f t="shared" si="201"/>
        <v>0</v>
      </c>
      <c r="DB437" s="9">
        <f t="shared" si="201"/>
        <v>0</v>
      </c>
      <c r="DC437" s="9">
        <f t="shared" si="201"/>
        <v>0</v>
      </c>
      <c r="DD437" s="9">
        <f t="shared" si="201"/>
        <v>0</v>
      </c>
      <c r="DE437" s="9">
        <f t="shared" si="201"/>
        <v>0</v>
      </c>
      <c r="DF437" s="9">
        <f t="shared" si="201"/>
        <v>0</v>
      </c>
      <c r="DG437" s="9">
        <f t="shared" si="201"/>
        <v>0</v>
      </c>
      <c r="DH437" s="9">
        <f t="shared" si="201"/>
        <v>0</v>
      </c>
      <c r="DI437" s="9">
        <f t="shared" si="201"/>
        <v>0</v>
      </c>
      <c r="DJ437" s="9">
        <f t="shared" si="201"/>
        <v>0</v>
      </c>
      <c r="DK437" s="9">
        <f t="shared" si="201"/>
        <v>0</v>
      </c>
      <c r="DL437" s="69">
        <f t="shared" si="201"/>
        <v>0</v>
      </c>
      <c r="DM437" s="9">
        <f t="shared" si="201"/>
        <v>0</v>
      </c>
      <c r="DN437" s="9">
        <f t="shared" si="201"/>
        <v>0</v>
      </c>
      <c r="DO437" s="9">
        <f t="shared" ref="DO437:EL437" si="208">-$F437*DO591</f>
        <v>0</v>
      </c>
      <c r="DP437" s="9">
        <f t="shared" si="208"/>
        <v>0</v>
      </c>
      <c r="DQ437" s="9">
        <f t="shared" si="208"/>
        <v>0</v>
      </c>
      <c r="DR437" s="9">
        <f t="shared" si="208"/>
        <v>0</v>
      </c>
      <c r="DS437" s="9">
        <f t="shared" si="208"/>
        <v>0</v>
      </c>
      <c r="DT437" s="9">
        <f t="shared" si="208"/>
        <v>0</v>
      </c>
      <c r="DU437" s="9">
        <f t="shared" si="208"/>
        <v>0</v>
      </c>
      <c r="DV437" s="9">
        <f t="shared" si="208"/>
        <v>0</v>
      </c>
      <c r="DW437" s="9">
        <f t="shared" si="208"/>
        <v>0</v>
      </c>
      <c r="DX437" s="4"/>
      <c r="DY437" s="4"/>
      <c r="DZ437" s="4"/>
      <c r="EA437" s="4"/>
      <c r="EB437" s="4"/>
      <c r="EC437" s="4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  <c r="FS437" s="4"/>
      <c r="FT437" s="4"/>
      <c r="FU437" s="4"/>
      <c r="FV437" s="4"/>
      <c r="FW437" s="4"/>
      <c r="FX437" s="4"/>
      <c r="FY437" s="4"/>
      <c r="FZ437" s="4"/>
      <c r="GA437" s="4"/>
      <c r="GB437" s="4"/>
      <c r="GC437" s="4"/>
      <c r="GD437" s="4"/>
      <c r="GE437" s="4"/>
      <c r="GF437" s="4"/>
      <c r="GG437" s="4"/>
    </row>
    <row r="438" spans="1:189" ht="14" hidden="1" x14ac:dyDescent="0.35">
      <c r="A438" s="1"/>
      <c r="B438" s="43" t="str">
        <f>B131</f>
        <v/>
      </c>
      <c r="C438" s="2"/>
      <c r="D438" s="44">
        <f t="shared" si="171"/>
        <v>0</v>
      </c>
      <c r="E438" s="84" t="str">
        <f>"Recuperação Pis/Cofins "&amp;$E131</f>
        <v xml:space="preserve">Recuperação Pis/Cofins </v>
      </c>
      <c r="F438" s="67"/>
      <c r="G438" s="68"/>
      <c r="H438" s="9">
        <f t="shared" si="206"/>
        <v>0</v>
      </c>
      <c r="I438" s="9">
        <f t="shared" si="206"/>
        <v>0</v>
      </c>
      <c r="J438" s="9">
        <f t="shared" si="206"/>
        <v>0</v>
      </c>
      <c r="K438" s="9">
        <f t="shared" si="206"/>
        <v>0</v>
      </c>
      <c r="L438" s="9">
        <f t="shared" si="206"/>
        <v>0</v>
      </c>
      <c r="M438" s="9">
        <f t="shared" si="206"/>
        <v>0</v>
      </c>
      <c r="N438" s="9">
        <f t="shared" si="206"/>
        <v>0</v>
      </c>
      <c r="O438" s="9">
        <f t="shared" si="206"/>
        <v>0</v>
      </c>
      <c r="P438" s="9">
        <f t="shared" si="206"/>
        <v>0</v>
      </c>
      <c r="Q438" s="9">
        <f t="shared" si="206"/>
        <v>0</v>
      </c>
      <c r="R438" s="9">
        <f t="shared" si="206"/>
        <v>0</v>
      </c>
      <c r="S438" s="9">
        <f t="shared" si="206"/>
        <v>0</v>
      </c>
      <c r="T438" s="69">
        <f t="shared" si="206"/>
        <v>0</v>
      </c>
      <c r="U438" s="9">
        <f t="shared" si="206"/>
        <v>0</v>
      </c>
      <c r="V438" s="9">
        <f t="shared" si="206"/>
        <v>0</v>
      </c>
      <c r="W438" s="9">
        <f t="shared" si="206"/>
        <v>0</v>
      </c>
      <c r="X438" s="9">
        <f t="shared" si="206"/>
        <v>0</v>
      </c>
      <c r="Y438" s="9">
        <f t="shared" si="206"/>
        <v>0</v>
      </c>
      <c r="Z438" s="9">
        <f t="shared" si="206"/>
        <v>0</v>
      </c>
      <c r="AA438" s="9">
        <f t="shared" si="206"/>
        <v>0</v>
      </c>
      <c r="AB438" s="9">
        <f t="shared" si="206"/>
        <v>0</v>
      </c>
      <c r="AC438" s="9">
        <f t="shared" si="206"/>
        <v>0</v>
      </c>
      <c r="AD438" s="9">
        <f t="shared" si="206"/>
        <v>0</v>
      </c>
      <c r="AE438" s="9">
        <f t="shared" si="206"/>
        <v>0</v>
      </c>
      <c r="AF438" s="69">
        <f t="shared" si="206"/>
        <v>0</v>
      </c>
      <c r="AG438" s="9">
        <f t="shared" si="206"/>
        <v>0</v>
      </c>
      <c r="AH438" s="9">
        <f t="shared" si="206"/>
        <v>0</v>
      </c>
      <c r="AI438" s="9">
        <f t="shared" si="206"/>
        <v>0</v>
      </c>
      <c r="AJ438" s="9">
        <f t="shared" si="206"/>
        <v>0</v>
      </c>
      <c r="AK438" s="9">
        <f t="shared" si="206"/>
        <v>0</v>
      </c>
      <c r="AL438" s="9">
        <f t="shared" si="206"/>
        <v>0</v>
      </c>
      <c r="AM438" s="9">
        <f t="shared" si="206"/>
        <v>0</v>
      </c>
      <c r="AN438" s="9">
        <f t="shared" si="206"/>
        <v>0</v>
      </c>
      <c r="AO438" s="9">
        <f t="shared" si="206"/>
        <v>0</v>
      </c>
      <c r="AP438" s="9">
        <f t="shared" si="206"/>
        <v>0</v>
      </c>
      <c r="AQ438" s="9">
        <f t="shared" si="206"/>
        <v>0</v>
      </c>
      <c r="AR438" s="69">
        <f t="shared" si="206"/>
        <v>0</v>
      </c>
      <c r="AS438" s="9">
        <f t="shared" si="206"/>
        <v>0</v>
      </c>
      <c r="AT438" s="9">
        <f t="shared" si="206"/>
        <v>0</v>
      </c>
      <c r="AU438" s="9">
        <f t="shared" si="206"/>
        <v>0</v>
      </c>
      <c r="AV438" s="9">
        <f t="shared" si="206"/>
        <v>0</v>
      </c>
      <c r="AW438" s="9">
        <f t="shared" si="206"/>
        <v>0</v>
      </c>
      <c r="AX438" s="9">
        <f t="shared" si="206"/>
        <v>0</v>
      </c>
      <c r="AY438" s="9">
        <f t="shared" si="206"/>
        <v>0</v>
      </c>
      <c r="AZ438" s="9">
        <f t="shared" si="206"/>
        <v>0</v>
      </c>
      <c r="BA438" s="9">
        <f t="shared" si="206"/>
        <v>0</v>
      </c>
      <c r="BB438" s="9">
        <f t="shared" si="206"/>
        <v>0</v>
      </c>
      <c r="BC438" s="9">
        <f t="shared" si="206"/>
        <v>0</v>
      </c>
      <c r="BD438" s="69">
        <f t="shared" si="206"/>
        <v>0</v>
      </c>
      <c r="BE438" s="9">
        <f t="shared" si="206"/>
        <v>0</v>
      </c>
      <c r="BF438" s="9">
        <f t="shared" si="206"/>
        <v>0</v>
      </c>
      <c r="BG438" s="9">
        <f t="shared" si="206"/>
        <v>0</v>
      </c>
      <c r="BH438" s="9">
        <f t="shared" si="206"/>
        <v>0</v>
      </c>
      <c r="BI438" s="9">
        <f t="shared" si="206"/>
        <v>0</v>
      </c>
      <c r="BJ438" s="9">
        <f t="shared" si="206"/>
        <v>0</v>
      </c>
      <c r="BK438" s="9">
        <f t="shared" si="206"/>
        <v>0</v>
      </c>
      <c r="BL438" s="9">
        <f t="shared" si="206"/>
        <v>0</v>
      </c>
      <c r="BM438" s="9">
        <f t="shared" si="206"/>
        <v>0</v>
      </c>
      <c r="BN438" s="9">
        <f t="shared" si="206"/>
        <v>0</v>
      </c>
      <c r="BO438" s="9">
        <f t="shared" si="206"/>
        <v>0</v>
      </c>
      <c r="BP438" s="69">
        <f t="shared" si="206"/>
        <v>0</v>
      </c>
      <c r="BQ438" s="9">
        <f t="shared" si="206"/>
        <v>0</v>
      </c>
      <c r="BR438" s="9">
        <f t="shared" si="206"/>
        <v>0</v>
      </c>
      <c r="BS438" s="9">
        <f t="shared" ref="BS438:DW442" si="209">-$F438*BS592</f>
        <v>0</v>
      </c>
      <c r="BT438" s="9">
        <f t="shared" si="209"/>
        <v>0</v>
      </c>
      <c r="BU438" s="9">
        <f t="shared" si="209"/>
        <v>0</v>
      </c>
      <c r="BV438" s="9">
        <f t="shared" si="209"/>
        <v>0</v>
      </c>
      <c r="BW438" s="9">
        <f t="shared" si="209"/>
        <v>0</v>
      </c>
      <c r="BX438" s="9">
        <f t="shared" si="209"/>
        <v>0</v>
      </c>
      <c r="BY438" s="9">
        <f t="shared" si="209"/>
        <v>0</v>
      </c>
      <c r="BZ438" s="9">
        <f t="shared" si="209"/>
        <v>0</v>
      </c>
      <c r="CA438" s="9">
        <f t="shared" si="209"/>
        <v>0</v>
      </c>
      <c r="CB438" s="69">
        <f t="shared" si="209"/>
        <v>0</v>
      </c>
      <c r="CC438" s="9">
        <f t="shared" si="209"/>
        <v>0</v>
      </c>
      <c r="CD438" s="9">
        <f t="shared" si="209"/>
        <v>0</v>
      </c>
      <c r="CE438" s="9">
        <f t="shared" si="209"/>
        <v>0</v>
      </c>
      <c r="CF438" s="9">
        <f t="shared" si="209"/>
        <v>0</v>
      </c>
      <c r="CG438" s="9">
        <f t="shared" si="209"/>
        <v>0</v>
      </c>
      <c r="CH438" s="9">
        <f t="shared" si="209"/>
        <v>0</v>
      </c>
      <c r="CI438" s="9">
        <f t="shared" si="209"/>
        <v>0</v>
      </c>
      <c r="CJ438" s="9">
        <f t="shared" si="209"/>
        <v>0</v>
      </c>
      <c r="CK438" s="9">
        <f t="shared" si="209"/>
        <v>0</v>
      </c>
      <c r="CL438" s="9">
        <f t="shared" si="209"/>
        <v>0</v>
      </c>
      <c r="CM438" s="9">
        <f t="shared" si="209"/>
        <v>0</v>
      </c>
      <c r="CN438" s="69">
        <f t="shared" si="209"/>
        <v>0</v>
      </c>
      <c r="CO438" s="9">
        <f t="shared" si="209"/>
        <v>0</v>
      </c>
      <c r="CP438" s="9">
        <f t="shared" si="209"/>
        <v>0</v>
      </c>
      <c r="CQ438" s="9">
        <f t="shared" si="209"/>
        <v>0</v>
      </c>
      <c r="CR438" s="9">
        <f t="shared" si="209"/>
        <v>0</v>
      </c>
      <c r="CS438" s="9">
        <f t="shared" si="209"/>
        <v>0</v>
      </c>
      <c r="CT438" s="9">
        <f t="shared" si="209"/>
        <v>0</v>
      </c>
      <c r="CU438" s="9">
        <f t="shared" si="209"/>
        <v>0</v>
      </c>
      <c r="CV438" s="9">
        <f t="shared" si="209"/>
        <v>0</v>
      </c>
      <c r="CW438" s="9">
        <f t="shared" si="209"/>
        <v>0</v>
      </c>
      <c r="CX438" s="9">
        <f t="shared" si="209"/>
        <v>0</v>
      </c>
      <c r="CY438" s="9">
        <f t="shared" si="209"/>
        <v>0</v>
      </c>
      <c r="CZ438" s="69">
        <f t="shared" si="209"/>
        <v>0</v>
      </c>
      <c r="DA438" s="9">
        <f t="shared" si="209"/>
        <v>0</v>
      </c>
      <c r="DB438" s="9">
        <f t="shared" si="209"/>
        <v>0</v>
      </c>
      <c r="DC438" s="9">
        <f t="shared" si="209"/>
        <v>0</v>
      </c>
      <c r="DD438" s="9">
        <f t="shared" si="209"/>
        <v>0</v>
      </c>
      <c r="DE438" s="9">
        <f t="shared" si="209"/>
        <v>0</v>
      </c>
      <c r="DF438" s="9">
        <f t="shared" si="209"/>
        <v>0</v>
      </c>
      <c r="DG438" s="9">
        <f t="shared" si="209"/>
        <v>0</v>
      </c>
      <c r="DH438" s="9">
        <f t="shared" si="209"/>
        <v>0</v>
      </c>
      <c r="DI438" s="9">
        <f t="shared" si="209"/>
        <v>0</v>
      </c>
      <c r="DJ438" s="9">
        <f t="shared" si="209"/>
        <v>0</v>
      </c>
      <c r="DK438" s="9">
        <f t="shared" si="209"/>
        <v>0</v>
      </c>
      <c r="DL438" s="69">
        <f t="shared" si="209"/>
        <v>0</v>
      </c>
      <c r="DM438" s="9">
        <f t="shared" si="209"/>
        <v>0</v>
      </c>
      <c r="DN438" s="9">
        <f t="shared" si="209"/>
        <v>0</v>
      </c>
      <c r="DO438" s="9">
        <f t="shared" si="209"/>
        <v>0</v>
      </c>
      <c r="DP438" s="9">
        <f t="shared" si="209"/>
        <v>0</v>
      </c>
      <c r="DQ438" s="9">
        <f t="shared" si="209"/>
        <v>0</v>
      </c>
      <c r="DR438" s="9">
        <f t="shared" si="209"/>
        <v>0</v>
      </c>
      <c r="DS438" s="9">
        <f t="shared" si="209"/>
        <v>0</v>
      </c>
      <c r="DT438" s="9">
        <f t="shared" si="209"/>
        <v>0</v>
      </c>
      <c r="DU438" s="9">
        <f t="shared" si="209"/>
        <v>0</v>
      </c>
      <c r="DV438" s="9">
        <f t="shared" si="209"/>
        <v>0</v>
      </c>
      <c r="DW438" s="9">
        <f t="shared" si="209"/>
        <v>0</v>
      </c>
      <c r="DX438" s="4"/>
      <c r="DY438" s="4"/>
      <c r="DZ438" s="4"/>
      <c r="EA438" s="4"/>
      <c r="EB438" s="4"/>
      <c r="EC438" s="4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  <c r="FS438" s="4"/>
      <c r="FT438" s="4"/>
      <c r="FU438" s="4"/>
      <c r="FV438" s="4"/>
      <c r="FW438" s="4"/>
      <c r="FX438" s="4"/>
      <c r="FY438" s="4"/>
      <c r="FZ438" s="4"/>
      <c r="GA438" s="4"/>
      <c r="GB438" s="4"/>
      <c r="GC438" s="4"/>
      <c r="GD438" s="4"/>
      <c r="GE438" s="4"/>
      <c r="GF438" s="4"/>
      <c r="GG438" s="4"/>
    </row>
    <row r="439" spans="1:189" ht="14" hidden="1" x14ac:dyDescent="0.35">
      <c r="A439" s="1"/>
      <c r="B439" s="43" t="str">
        <f>B132</f>
        <v/>
      </c>
      <c r="C439" s="2"/>
      <c r="D439" s="44">
        <f t="shared" si="171"/>
        <v>0</v>
      </c>
      <c r="E439" s="84" t="str">
        <f>"Recuperação Pis/Cofins "&amp;$E132</f>
        <v xml:space="preserve">Recuperação Pis/Cofins </v>
      </c>
      <c r="F439" s="67"/>
      <c r="G439" s="68"/>
      <c r="H439" s="9">
        <f t="shared" ref="H439:BS442" si="210">-$F439*H593</f>
        <v>0</v>
      </c>
      <c r="I439" s="9">
        <f t="shared" si="210"/>
        <v>0</v>
      </c>
      <c r="J439" s="9">
        <f t="shared" si="210"/>
        <v>0</v>
      </c>
      <c r="K439" s="9">
        <f t="shared" si="210"/>
        <v>0</v>
      </c>
      <c r="L439" s="9">
        <f t="shared" si="210"/>
        <v>0</v>
      </c>
      <c r="M439" s="9">
        <f t="shared" si="210"/>
        <v>0</v>
      </c>
      <c r="N439" s="9">
        <f t="shared" si="210"/>
        <v>0</v>
      </c>
      <c r="O439" s="9">
        <f t="shared" si="210"/>
        <v>0</v>
      </c>
      <c r="P439" s="9">
        <f t="shared" si="210"/>
        <v>0</v>
      </c>
      <c r="Q439" s="9">
        <f t="shared" si="210"/>
        <v>0</v>
      </c>
      <c r="R439" s="9">
        <f t="shared" si="210"/>
        <v>0</v>
      </c>
      <c r="S439" s="9">
        <f t="shared" si="210"/>
        <v>0</v>
      </c>
      <c r="T439" s="69">
        <f t="shared" si="210"/>
        <v>0</v>
      </c>
      <c r="U439" s="9">
        <f t="shared" si="210"/>
        <v>0</v>
      </c>
      <c r="V439" s="9">
        <f t="shared" si="210"/>
        <v>0</v>
      </c>
      <c r="W439" s="9">
        <f t="shared" si="210"/>
        <v>0</v>
      </c>
      <c r="X439" s="9">
        <f t="shared" si="210"/>
        <v>0</v>
      </c>
      <c r="Y439" s="9">
        <f t="shared" si="210"/>
        <v>0</v>
      </c>
      <c r="Z439" s="9">
        <f t="shared" si="210"/>
        <v>0</v>
      </c>
      <c r="AA439" s="9">
        <f t="shared" si="210"/>
        <v>0</v>
      </c>
      <c r="AB439" s="9">
        <f t="shared" si="210"/>
        <v>0</v>
      </c>
      <c r="AC439" s="9">
        <f t="shared" si="210"/>
        <v>0</v>
      </c>
      <c r="AD439" s="9">
        <f t="shared" si="210"/>
        <v>0</v>
      </c>
      <c r="AE439" s="9">
        <f t="shared" si="210"/>
        <v>0</v>
      </c>
      <c r="AF439" s="69">
        <f t="shared" si="210"/>
        <v>0</v>
      </c>
      <c r="AG439" s="9">
        <f t="shared" si="210"/>
        <v>0</v>
      </c>
      <c r="AH439" s="9">
        <f t="shared" si="210"/>
        <v>0</v>
      </c>
      <c r="AI439" s="9">
        <f t="shared" si="210"/>
        <v>0</v>
      </c>
      <c r="AJ439" s="9">
        <f t="shared" si="210"/>
        <v>0</v>
      </c>
      <c r="AK439" s="9">
        <f t="shared" si="210"/>
        <v>0</v>
      </c>
      <c r="AL439" s="9">
        <f t="shared" si="210"/>
        <v>0</v>
      </c>
      <c r="AM439" s="9">
        <f t="shared" si="210"/>
        <v>0</v>
      </c>
      <c r="AN439" s="9">
        <f t="shared" si="210"/>
        <v>0</v>
      </c>
      <c r="AO439" s="9">
        <f t="shared" si="210"/>
        <v>0</v>
      </c>
      <c r="AP439" s="9">
        <f t="shared" si="210"/>
        <v>0</v>
      </c>
      <c r="AQ439" s="9">
        <f t="shared" si="210"/>
        <v>0</v>
      </c>
      <c r="AR439" s="69">
        <f t="shared" si="210"/>
        <v>0</v>
      </c>
      <c r="AS439" s="9">
        <f t="shared" si="210"/>
        <v>0</v>
      </c>
      <c r="AT439" s="9">
        <f t="shared" si="210"/>
        <v>0</v>
      </c>
      <c r="AU439" s="9">
        <f t="shared" si="210"/>
        <v>0</v>
      </c>
      <c r="AV439" s="9">
        <f t="shared" si="210"/>
        <v>0</v>
      </c>
      <c r="AW439" s="9">
        <f t="shared" si="210"/>
        <v>0</v>
      </c>
      <c r="AX439" s="9">
        <f t="shared" si="210"/>
        <v>0</v>
      </c>
      <c r="AY439" s="9">
        <f t="shared" si="210"/>
        <v>0</v>
      </c>
      <c r="AZ439" s="9">
        <f t="shared" si="210"/>
        <v>0</v>
      </c>
      <c r="BA439" s="9">
        <f t="shared" si="210"/>
        <v>0</v>
      </c>
      <c r="BB439" s="9">
        <f t="shared" si="210"/>
        <v>0</v>
      </c>
      <c r="BC439" s="9">
        <f t="shared" si="210"/>
        <v>0</v>
      </c>
      <c r="BD439" s="69">
        <f t="shared" si="210"/>
        <v>0</v>
      </c>
      <c r="BE439" s="9">
        <f t="shared" si="210"/>
        <v>0</v>
      </c>
      <c r="BF439" s="9">
        <f t="shared" si="210"/>
        <v>0</v>
      </c>
      <c r="BG439" s="9">
        <f t="shared" si="210"/>
        <v>0</v>
      </c>
      <c r="BH439" s="9">
        <f t="shared" si="210"/>
        <v>0</v>
      </c>
      <c r="BI439" s="9">
        <f t="shared" si="210"/>
        <v>0</v>
      </c>
      <c r="BJ439" s="9">
        <f t="shared" si="210"/>
        <v>0</v>
      </c>
      <c r="BK439" s="9">
        <f t="shared" si="210"/>
        <v>0</v>
      </c>
      <c r="BL439" s="9">
        <f t="shared" si="210"/>
        <v>0</v>
      </c>
      <c r="BM439" s="9">
        <f t="shared" si="210"/>
        <v>0</v>
      </c>
      <c r="BN439" s="9">
        <f t="shared" si="210"/>
        <v>0</v>
      </c>
      <c r="BO439" s="9">
        <f t="shared" si="210"/>
        <v>0</v>
      </c>
      <c r="BP439" s="69">
        <f t="shared" si="210"/>
        <v>0</v>
      </c>
      <c r="BQ439" s="9">
        <f t="shared" si="210"/>
        <v>0</v>
      </c>
      <c r="BR439" s="9">
        <f t="shared" si="210"/>
        <v>0</v>
      </c>
      <c r="BS439" s="9">
        <f t="shared" si="210"/>
        <v>0</v>
      </c>
      <c r="BT439" s="9">
        <f t="shared" si="209"/>
        <v>0</v>
      </c>
      <c r="BU439" s="9">
        <f t="shared" si="209"/>
        <v>0</v>
      </c>
      <c r="BV439" s="9">
        <f t="shared" si="209"/>
        <v>0</v>
      </c>
      <c r="BW439" s="9">
        <f t="shared" si="209"/>
        <v>0</v>
      </c>
      <c r="BX439" s="9">
        <f t="shared" si="209"/>
        <v>0</v>
      </c>
      <c r="BY439" s="9">
        <f t="shared" si="209"/>
        <v>0</v>
      </c>
      <c r="BZ439" s="9">
        <f t="shared" si="209"/>
        <v>0</v>
      </c>
      <c r="CA439" s="9">
        <f t="shared" si="209"/>
        <v>0</v>
      </c>
      <c r="CB439" s="69">
        <f t="shared" si="209"/>
        <v>0</v>
      </c>
      <c r="CC439" s="9">
        <f t="shared" si="209"/>
        <v>0</v>
      </c>
      <c r="CD439" s="9">
        <f t="shared" si="209"/>
        <v>0</v>
      </c>
      <c r="CE439" s="9">
        <f t="shared" si="209"/>
        <v>0</v>
      </c>
      <c r="CF439" s="9">
        <f t="shared" si="209"/>
        <v>0</v>
      </c>
      <c r="CG439" s="9">
        <f t="shared" si="209"/>
        <v>0</v>
      </c>
      <c r="CH439" s="9">
        <f t="shared" si="209"/>
        <v>0</v>
      </c>
      <c r="CI439" s="9">
        <f t="shared" si="209"/>
        <v>0</v>
      </c>
      <c r="CJ439" s="9">
        <f t="shared" si="209"/>
        <v>0</v>
      </c>
      <c r="CK439" s="9">
        <f t="shared" si="209"/>
        <v>0</v>
      </c>
      <c r="CL439" s="9">
        <f t="shared" si="209"/>
        <v>0</v>
      </c>
      <c r="CM439" s="9">
        <f t="shared" si="209"/>
        <v>0</v>
      </c>
      <c r="CN439" s="69">
        <f t="shared" si="209"/>
        <v>0</v>
      </c>
      <c r="CO439" s="9">
        <f t="shared" si="209"/>
        <v>0</v>
      </c>
      <c r="CP439" s="9">
        <f t="shared" si="209"/>
        <v>0</v>
      </c>
      <c r="CQ439" s="9">
        <f t="shared" si="209"/>
        <v>0</v>
      </c>
      <c r="CR439" s="9">
        <f t="shared" si="209"/>
        <v>0</v>
      </c>
      <c r="CS439" s="9">
        <f t="shared" si="209"/>
        <v>0</v>
      </c>
      <c r="CT439" s="9">
        <f t="shared" si="209"/>
        <v>0</v>
      </c>
      <c r="CU439" s="9">
        <f t="shared" si="209"/>
        <v>0</v>
      </c>
      <c r="CV439" s="9">
        <f t="shared" si="209"/>
        <v>0</v>
      </c>
      <c r="CW439" s="9">
        <f t="shared" si="209"/>
        <v>0</v>
      </c>
      <c r="CX439" s="9">
        <f t="shared" si="209"/>
        <v>0</v>
      </c>
      <c r="CY439" s="9">
        <f t="shared" si="209"/>
        <v>0</v>
      </c>
      <c r="CZ439" s="69">
        <f t="shared" si="209"/>
        <v>0</v>
      </c>
      <c r="DA439" s="9">
        <f t="shared" si="209"/>
        <v>0</v>
      </c>
      <c r="DB439" s="9">
        <f t="shared" si="209"/>
        <v>0</v>
      </c>
      <c r="DC439" s="9">
        <f t="shared" si="209"/>
        <v>0</v>
      </c>
      <c r="DD439" s="9">
        <f t="shared" si="209"/>
        <v>0</v>
      </c>
      <c r="DE439" s="9">
        <f t="shared" si="209"/>
        <v>0</v>
      </c>
      <c r="DF439" s="9">
        <f t="shared" si="209"/>
        <v>0</v>
      </c>
      <c r="DG439" s="9">
        <f t="shared" si="209"/>
        <v>0</v>
      </c>
      <c r="DH439" s="9">
        <f t="shared" si="209"/>
        <v>0</v>
      </c>
      <c r="DI439" s="9">
        <f t="shared" si="209"/>
        <v>0</v>
      </c>
      <c r="DJ439" s="9">
        <f t="shared" si="209"/>
        <v>0</v>
      </c>
      <c r="DK439" s="9">
        <f t="shared" si="209"/>
        <v>0</v>
      </c>
      <c r="DL439" s="69">
        <f t="shared" si="209"/>
        <v>0</v>
      </c>
      <c r="DM439" s="9">
        <f t="shared" si="209"/>
        <v>0</v>
      </c>
      <c r="DN439" s="9">
        <f t="shared" si="209"/>
        <v>0</v>
      </c>
      <c r="DO439" s="9">
        <f t="shared" si="209"/>
        <v>0</v>
      </c>
      <c r="DP439" s="9">
        <f t="shared" si="209"/>
        <v>0</v>
      </c>
      <c r="DQ439" s="9">
        <f t="shared" si="209"/>
        <v>0</v>
      </c>
      <c r="DR439" s="9">
        <f t="shared" si="209"/>
        <v>0</v>
      </c>
      <c r="DS439" s="9">
        <f t="shared" si="209"/>
        <v>0</v>
      </c>
      <c r="DT439" s="9">
        <f t="shared" si="209"/>
        <v>0</v>
      </c>
      <c r="DU439" s="9">
        <f t="shared" si="209"/>
        <v>0</v>
      </c>
      <c r="DV439" s="9">
        <f t="shared" si="209"/>
        <v>0</v>
      </c>
      <c r="DW439" s="9">
        <f t="shared" si="209"/>
        <v>0</v>
      </c>
      <c r="DX439" s="4"/>
      <c r="DY439" s="4"/>
      <c r="DZ439" s="4"/>
      <c r="EA439" s="4"/>
      <c r="EB439" s="4"/>
      <c r="EC439" s="4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  <c r="FS439" s="4"/>
      <c r="FT439" s="4"/>
      <c r="FU439" s="4"/>
      <c r="FV439" s="4"/>
      <c r="FW439" s="4"/>
      <c r="FX439" s="4"/>
      <c r="FY439" s="4"/>
      <c r="FZ439" s="4"/>
      <c r="GA439" s="4"/>
      <c r="GB439" s="4"/>
      <c r="GC439" s="4"/>
      <c r="GD439" s="4"/>
      <c r="GE439" s="4"/>
      <c r="GF439" s="4"/>
      <c r="GG439" s="4"/>
    </row>
    <row r="440" spans="1:189" ht="14" hidden="1" x14ac:dyDescent="0.35">
      <c r="A440" s="1"/>
      <c r="B440" s="43" t="str">
        <f>B133</f>
        <v/>
      </c>
      <c r="C440" s="2"/>
      <c r="D440" s="44">
        <f t="shared" si="171"/>
        <v>0</v>
      </c>
      <c r="E440" s="84" t="str">
        <f>"Recuperação Pis/Cofins "&amp;$E133</f>
        <v xml:space="preserve">Recuperação Pis/Cofins </v>
      </c>
      <c r="F440" s="67"/>
      <c r="G440" s="68"/>
      <c r="H440" s="9">
        <f t="shared" si="210"/>
        <v>0</v>
      </c>
      <c r="I440" s="9">
        <f t="shared" si="210"/>
        <v>0</v>
      </c>
      <c r="J440" s="9">
        <f t="shared" si="210"/>
        <v>0</v>
      </c>
      <c r="K440" s="9">
        <f t="shared" si="210"/>
        <v>0</v>
      </c>
      <c r="L440" s="9">
        <f t="shared" si="210"/>
        <v>0</v>
      </c>
      <c r="M440" s="9">
        <f t="shared" si="210"/>
        <v>0</v>
      </c>
      <c r="N440" s="9">
        <f t="shared" si="210"/>
        <v>0</v>
      </c>
      <c r="O440" s="9">
        <f t="shared" si="210"/>
        <v>0</v>
      </c>
      <c r="P440" s="9">
        <f t="shared" si="210"/>
        <v>0</v>
      </c>
      <c r="Q440" s="9">
        <f t="shared" si="210"/>
        <v>0</v>
      </c>
      <c r="R440" s="9">
        <f t="shared" si="210"/>
        <v>0</v>
      </c>
      <c r="S440" s="9">
        <f t="shared" si="210"/>
        <v>0</v>
      </c>
      <c r="T440" s="69">
        <f t="shared" si="210"/>
        <v>0</v>
      </c>
      <c r="U440" s="9">
        <f t="shared" si="210"/>
        <v>0</v>
      </c>
      <c r="V440" s="9">
        <f t="shared" si="210"/>
        <v>0</v>
      </c>
      <c r="W440" s="9">
        <f t="shared" si="210"/>
        <v>0</v>
      </c>
      <c r="X440" s="9">
        <f t="shared" si="210"/>
        <v>0</v>
      </c>
      <c r="Y440" s="9">
        <f t="shared" si="210"/>
        <v>0</v>
      </c>
      <c r="Z440" s="9">
        <f t="shared" si="210"/>
        <v>0</v>
      </c>
      <c r="AA440" s="9">
        <f t="shared" si="210"/>
        <v>0</v>
      </c>
      <c r="AB440" s="9">
        <f t="shared" si="210"/>
        <v>0</v>
      </c>
      <c r="AC440" s="9">
        <f t="shared" si="210"/>
        <v>0</v>
      </c>
      <c r="AD440" s="9">
        <f t="shared" si="210"/>
        <v>0</v>
      </c>
      <c r="AE440" s="9">
        <f t="shared" si="210"/>
        <v>0</v>
      </c>
      <c r="AF440" s="69">
        <f t="shared" si="210"/>
        <v>0</v>
      </c>
      <c r="AG440" s="9">
        <f t="shared" si="210"/>
        <v>0</v>
      </c>
      <c r="AH440" s="9">
        <f t="shared" si="210"/>
        <v>0</v>
      </c>
      <c r="AI440" s="9">
        <f t="shared" si="210"/>
        <v>0</v>
      </c>
      <c r="AJ440" s="9">
        <f t="shared" si="210"/>
        <v>0</v>
      </c>
      <c r="AK440" s="9">
        <f t="shared" si="210"/>
        <v>0</v>
      </c>
      <c r="AL440" s="9">
        <f t="shared" si="210"/>
        <v>0</v>
      </c>
      <c r="AM440" s="9">
        <f t="shared" si="210"/>
        <v>0</v>
      </c>
      <c r="AN440" s="9">
        <f t="shared" si="210"/>
        <v>0</v>
      </c>
      <c r="AO440" s="9">
        <f t="shared" si="210"/>
        <v>0</v>
      </c>
      <c r="AP440" s="9">
        <f t="shared" si="210"/>
        <v>0</v>
      </c>
      <c r="AQ440" s="9">
        <f t="shared" si="210"/>
        <v>0</v>
      </c>
      <c r="AR440" s="69">
        <f t="shared" si="210"/>
        <v>0</v>
      </c>
      <c r="AS440" s="9">
        <f t="shared" si="210"/>
        <v>0</v>
      </c>
      <c r="AT440" s="9">
        <f t="shared" si="210"/>
        <v>0</v>
      </c>
      <c r="AU440" s="9">
        <f t="shared" si="210"/>
        <v>0</v>
      </c>
      <c r="AV440" s="9">
        <f t="shared" si="210"/>
        <v>0</v>
      </c>
      <c r="AW440" s="9">
        <f t="shared" si="210"/>
        <v>0</v>
      </c>
      <c r="AX440" s="9">
        <f t="shared" si="210"/>
        <v>0</v>
      </c>
      <c r="AY440" s="9">
        <f t="shared" si="210"/>
        <v>0</v>
      </c>
      <c r="AZ440" s="9">
        <f t="shared" si="210"/>
        <v>0</v>
      </c>
      <c r="BA440" s="9">
        <f t="shared" si="210"/>
        <v>0</v>
      </c>
      <c r="BB440" s="9">
        <f t="shared" si="210"/>
        <v>0</v>
      </c>
      <c r="BC440" s="9">
        <f t="shared" si="210"/>
        <v>0</v>
      </c>
      <c r="BD440" s="69">
        <f t="shared" si="210"/>
        <v>0</v>
      </c>
      <c r="BE440" s="9">
        <f t="shared" si="210"/>
        <v>0</v>
      </c>
      <c r="BF440" s="9">
        <f t="shared" si="210"/>
        <v>0</v>
      </c>
      <c r="BG440" s="9">
        <f t="shared" si="210"/>
        <v>0</v>
      </c>
      <c r="BH440" s="9">
        <f t="shared" si="210"/>
        <v>0</v>
      </c>
      <c r="BI440" s="9">
        <f t="shared" si="210"/>
        <v>0</v>
      </c>
      <c r="BJ440" s="9">
        <f t="shared" si="210"/>
        <v>0</v>
      </c>
      <c r="BK440" s="9">
        <f t="shared" si="210"/>
        <v>0</v>
      </c>
      <c r="BL440" s="9">
        <f t="shared" si="210"/>
        <v>0</v>
      </c>
      <c r="BM440" s="9">
        <f t="shared" si="210"/>
        <v>0</v>
      </c>
      <c r="BN440" s="9">
        <f t="shared" si="210"/>
        <v>0</v>
      </c>
      <c r="BO440" s="9">
        <f t="shared" si="210"/>
        <v>0</v>
      </c>
      <c r="BP440" s="69">
        <f t="shared" si="210"/>
        <v>0</v>
      </c>
      <c r="BQ440" s="9">
        <f t="shared" si="210"/>
        <v>0</v>
      </c>
      <c r="BR440" s="9">
        <f t="shared" si="210"/>
        <v>0</v>
      </c>
      <c r="BS440" s="9">
        <f t="shared" si="210"/>
        <v>0</v>
      </c>
      <c r="BT440" s="9">
        <f t="shared" si="209"/>
        <v>0</v>
      </c>
      <c r="BU440" s="9">
        <f t="shared" si="209"/>
        <v>0</v>
      </c>
      <c r="BV440" s="9">
        <f t="shared" si="209"/>
        <v>0</v>
      </c>
      <c r="BW440" s="9">
        <f t="shared" si="209"/>
        <v>0</v>
      </c>
      <c r="BX440" s="9">
        <f t="shared" si="209"/>
        <v>0</v>
      </c>
      <c r="BY440" s="9">
        <f t="shared" si="209"/>
        <v>0</v>
      </c>
      <c r="BZ440" s="9">
        <f t="shared" si="209"/>
        <v>0</v>
      </c>
      <c r="CA440" s="9">
        <f t="shared" si="209"/>
        <v>0</v>
      </c>
      <c r="CB440" s="69">
        <f t="shared" si="209"/>
        <v>0</v>
      </c>
      <c r="CC440" s="9">
        <f t="shared" si="209"/>
        <v>0</v>
      </c>
      <c r="CD440" s="9">
        <f t="shared" si="209"/>
        <v>0</v>
      </c>
      <c r="CE440" s="9">
        <f t="shared" si="209"/>
        <v>0</v>
      </c>
      <c r="CF440" s="9">
        <f t="shared" si="209"/>
        <v>0</v>
      </c>
      <c r="CG440" s="9">
        <f t="shared" si="209"/>
        <v>0</v>
      </c>
      <c r="CH440" s="9">
        <f t="shared" si="209"/>
        <v>0</v>
      </c>
      <c r="CI440" s="9">
        <f t="shared" si="209"/>
        <v>0</v>
      </c>
      <c r="CJ440" s="9">
        <f t="shared" si="209"/>
        <v>0</v>
      </c>
      <c r="CK440" s="9">
        <f t="shared" si="209"/>
        <v>0</v>
      </c>
      <c r="CL440" s="9">
        <f t="shared" si="209"/>
        <v>0</v>
      </c>
      <c r="CM440" s="9">
        <f t="shared" si="209"/>
        <v>0</v>
      </c>
      <c r="CN440" s="69">
        <f t="shared" si="209"/>
        <v>0</v>
      </c>
      <c r="CO440" s="9">
        <f t="shared" si="209"/>
        <v>0</v>
      </c>
      <c r="CP440" s="9">
        <f t="shared" si="209"/>
        <v>0</v>
      </c>
      <c r="CQ440" s="9">
        <f t="shared" si="209"/>
        <v>0</v>
      </c>
      <c r="CR440" s="9">
        <f t="shared" si="209"/>
        <v>0</v>
      </c>
      <c r="CS440" s="9">
        <f t="shared" si="209"/>
        <v>0</v>
      </c>
      <c r="CT440" s="9">
        <f t="shared" si="209"/>
        <v>0</v>
      </c>
      <c r="CU440" s="9">
        <f t="shared" si="209"/>
        <v>0</v>
      </c>
      <c r="CV440" s="9">
        <f t="shared" si="209"/>
        <v>0</v>
      </c>
      <c r="CW440" s="9">
        <f t="shared" si="209"/>
        <v>0</v>
      </c>
      <c r="CX440" s="9">
        <f t="shared" si="209"/>
        <v>0</v>
      </c>
      <c r="CY440" s="9">
        <f t="shared" si="209"/>
        <v>0</v>
      </c>
      <c r="CZ440" s="69">
        <f t="shared" si="209"/>
        <v>0</v>
      </c>
      <c r="DA440" s="9">
        <f t="shared" si="209"/>
        <v>0</v>
      </c>
      <c r="DB440" s="9">
        <f t="shared" si="209"/>
        <v>0</v>
      </c>
      <c r="DC440" s="9">
        <f t="shared" si="209"/>
        <v>0</v>
      </c>
      <c r="DD440" s="9">
        <f t="shared" si="209"/>
        <v>0</v>
      </c>
      <c r="DE440" s="9">
        <f t="shared" si="209"/>
        <v>0</v>
      </c>
      <c r="DF440" s="9">
        <f t="shared" si="209"/>
        <v>0</v>
      </c>
      <c r="DG440" s="9">
        <f t="shared" si="209"/>
        <v>0</v>
      </c>
      <c r="DH440" s="9">
        <f t="shared" si="209"/>
        <v>0</v>
      </c>
      <c r="DI440" s="9">
        <f t="shared" si="209"/>
        <v>0</v>
      </c>
      <c r="DJ440" s="9">
        <f t="shared" si="209"/>
        <v>0</v>
      </c>
      <c r="DK440" s="9">
        <f t="shared" si="209"/>
        <v>0</v>
      </c>
      <c r="DL440" s="69">
        <f t="shared" si="209"/>
        <v>0</v>
      </c>
      <c r="DM440" s="9">
        <f t="shared" si="209"/>
        <v>0</v>
      </c>
      <c r="DN440" s="9">
        <f t="shared" si="209"/>
        <v>0</v>
      </c>
      <c r="DO440" s="9">
        <f t="shared" si="209"/>
        <v>0</v>
      </c>
      <c r="DP440" s="9">
        <f t="shared" si="209"/>
        <v>0</v>
      </c>
      <c r="DQ440" s="9">
        <f t="shared" si="209"/>
        <v>0</v>
      </c>
      <c r="DR440" s="9">
        <f t="shared" si="209"/>
        <v>0</v>
      </c>
      <c r="DS440" s="9">
        <f t="shared" si="209"/>
        <v>0</v>
      </c>
      <c r="DT440" s="9">
        <f t="shared" si="209"/>
        <v>0</v>
      </c>
      <c r="DU440" s="9">
        <f t="shared" si="209"/>
        <v>0</v>
      </c>
      <c r="DV440" s="9">
        <f t="shared" si="209"/>
        <v>0</v>
      </c>
      <c r="DW440" s="9">
        <f t="shared" si="209"/>
        <v>0</v>
      </c>
      <c r="DX440" s="4"/>
      <c r="DY440" s="4"/>
      <c r="DZ440" s="4"/>
      <c r="EA440" s="4"/>
      <c r="EB440" s="4"/>
      <c r="EC440" s="4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  <c r="FS440" s="4"/>
      <c r="FT440" s="4"/>
      <c r="FU440" s="4"/>
      <c r="FV440" s="4"/>
      <c r="FW440" s="4"/>
      <c r="FX440" s="4"/>
      <c r="FY440" s="4"/>
      <c r="FZ440" s="4"/>
      <c r="GA440" s="4"/>
      <c r="GB440" s="4"/>
      <c r="GC440" s="4"/>
      <c r="GD440" s="4"/>
      <c r="GE440" s="4"/>
      <c r="GF440" s="4"/>
      <c r="GG440" s="4"/>
    </row>
    <row r="441" spans="1:189" ht="14" hidden="1" x14ac:dyDescent="0.35">
      <c r="A441" s="1"/>
      <c r="B441" s="43" t="str">
        <f>B134</f>
        <v/>
      </c>
      <c r="C441" s="2"/>
      <c r="D441" s="44">
        <f t="shared" si="171"/>
        <v>0</v>
      </c>
      <c r="E441" s="84" t="str">
        <f>"Recuperação Pis/Cofins "&amp;$E134</f>
        <v xml:space="preserve">Recuperação Pis/Cofins </v>
      </c>
      <c r="F441" s="67"/>
      <c r="G441" s="68"/>
      <c r="H441" s="9">
        <f t="shared" si="210"/>
        <v>0</v>
      </c>
      <c r="I441" s="9">
        <f t="shared" si="210"/>
        <v>0</v>
      </c>
      <c r="J441" s="9">
        <f t="shared" si="210"/>
        <v>0</v>
      </c>
      <c r="K441" s="9">
        <f t="shared" si="210"/>
        <v>0</v>
      </c>
      <c r="L441" s="9">
        <f t="shared" si="210"/>
        <v>0</v>
      </c>
      <c r="M441" s="9">
        <f t="shared" si="210"/>
        <v>0</v>
      </c>
      <c r="N441" s="9">
        <f t="shared" si="210"/>
        <v>0</v>
      </c>
      <c r="O441" s="9">
        <f t="shared" si="210"/>
        <v>0</v>
      </c>
      <c r="P441" s="9">
        <f t="shared" si="210"/>
        <v>0</v>
      </c>
      <c r="Q441" s="9">
        <f t="shared" si="210"/>
        <v>0</v>
      </c>
      <c r="R441" s="9">
        <f t="shared" si="210"/>
        <v>0</v>
      </c>
      <c r="S441" s="9">
        <f t="shared" si="210"/>
        <v>0</v>
      </c>
      <c r="T441" s="69">
        <f t="shared" si="210"/>
        <v>0</v>
      </c>
      <c r="U441" s="9">
        <f t="shared" si="210"/>
        <v>0</v>
      </c>
      <c r="V441" s="9">
        <f t="shared" si="210"/>
        <v>0</v>
      </c>
      <c r="W441" s="9">
        <f t="shared" si="210"/>
        <v>0</v>
      </c>
      <c r="X441" s="9">
        <f t="shared" si="210"/>
        <v>0</v>
      </c>
      <c r="Y441" s="9">
        <f t="shared" si="210"/>
        <v>0</v>
      </c>
      <c r="Z441" s="9">
        <f t="shared" si="210"/>
        <v>0</v>
      </c>
      <c r="AA441" s="9">
        <f t="shared" si="210"/>
        <v>0</v>
      </c>
      <c r="AB441" s="9">
        <f t="shared" si="210"/>
        <v>0</v>
      </c>
      <c r="AC441" s="9">
        <f t="shared" si="210"/>
        <v>0</v>
      </c>
      <c r="AD441" s="9">
        <f t="shared" si="210"/>
        <v>0</v>
      </c>
      <c r="AE441" s="9">
        <f t="shared" si="210"/>
        <v>0</v>
      </c>
      <c r="AF441" s="69">
        <f t="shared" si="210"/>
        <v>0</v>
      </c>
      <c r="AG441" s="9">
        <f t="shared" si="210"/>
        <v>0</v>
      </c>
      <c r="AH441" s="9">
        <f t="shared" si="210"/>
        <v>0</v>
      </c>
      <c r="AI441" s="9">
        <f t="shared" si="210"/>
        <v>0</v>
      </c>
      <c r="AJ441" s="9">
        <f t="shared" si="210"/>
        <v>0</v>
      </c>
      <c r="AK441" s="9">
        <f t="shared" si="210"/>
        <v>0</v>
      </c>
      <c r="AL441" s="9">
        <f t="shared" si="210"/>
        <v>0</v>
      </c>
      <c r="AM441" s="9">
        <f t="shared" si="210"/>
        <v>0</v>
      </c>
      <c r="AN441" s="9">
        <f t="shared" si="210"/>
        <v>0</v>
      </c>
      <c r="AO441" s="9">
        <f t="shared" si="210"/>
        <v>0</v>
      </c>
      <c r="AP441" s="9">
        <f t="shared" si="210"/>
        <v>0</v>
      </c>
      <c r="AQ441" s="9">
        <f t="shared" si="210"/>
        <v>0</v>
      </c>
      <c r="AR441" s="69">
        <f t="shared" si="210"/>
        <v>0</v>
      </c>
      <c r="AS441" s="9">
        <f t="shared" si="210"/>
        <v>0</v>
      </c>
      <c r="AT441" s="9">
        <f t="shared" si="210"/>
        <v>0</v>
      </c>
      <c r="AU441" s="9">
        <f t="shared" si="210"/>
        <v>0</v>
      </c>
      <c r="AV441" s="9">
        <f t="shared" si="210"/>
        <v>0</v>
      </c>
      <c r="AW441" s="9">
        <f t="shared" si="210"/>
        <v>0</v>
      </c>
      <c r="AX441" s="9">
        <f t="shared" si="210"/>
        <v>0</v>
      </c>
      <c r="AY441" s="9">
        <f t="shared" si="210"/>
        <v>0</v>
      </c>
      <c r="AZ441" s="9">
        <f t="shared" si="210"/>
        <v>0</v>
      </c>
      <c r="BA441" s="9">
        <f t="shared" si="210"/>
        <v>0</v>
      </c>
      <c r="BB441" s="9">
        <f t="shared" si="210"/>
        <v>0</v>
      </c>
      <c r="BC441" s="9">
        <f t="shared" si="210"/>
        <v>0</v>
      </c>
      <c r="BD441" s="69">
        <f t="shared" si="210"/>
        <v>0</v>
      </c>
      <c r="BE441" s="9">
        <f t="shared" si="210"/>
        <v>0</v>
      </c>
      <c r="BF441" s="9">
        <f t="shared" si="210"/>
        <v>0</v>
      </c>
      <c r="BG441" s="9">
        <f t="shared" si="210"/>
        <v>0</v>
      </c>
      <c r="BH441" s="9">
        <f t="shared" si="210"/>
        <v>0</v>
      </c>
      <c r="BI441" s="9">
        <f t="shared" si="210"/>
        <v>0</v>
      </c>
      <c r="BJ441" s="9">
        <f t="shared" si="210"/>
        <v>0</v>
      </c>
      <c r="BK441" s="9">
        <f t="shared" si="210"/>
        <v>0</v>
      </c>
      <c r="BL441" s="9">
        <f t="shared" si="210"/>
        <v>0</v>
      </c>
      <c r="BM441" s="9">
        <f t="shared" si="210"/>
        <v>0</v>
      </c>
      <c r="BN441" s="9">
        <f t="shared" si="210"/>
        <v>0</v>
      </c>
      <c r="BO441" s="9">
        <f t="shared" si="210"/>
        <v>0</v>
      </c>
      <c r="BP441" s="69">
        <f t="shared" si="210"/>
        <v>0</v>
      </c>
      <c r="BQ441" s="9">
        <f t="shared" si="210"/>
        <v>0</v>
      </c>
      <c r="BR441" s="9">
        <f t="shared" si="210"/>
        <v>0</v>
      </c>
      <c r="BS441" s="9">
        <f t="shared" si="210"/>
        <v>0</v>
      </c>
      <c r="BT441" s="9">
        <f t="shared" si="209"/>
        <v>0</v>
      </c>
      <c r="BU441" s="9">
        <f t="shared" si="209"/>
        <v>0</v>
      </c>
      <c r="BV441" s="9">
        <f t="shared" si="209"/>
        <v>0</v>
      </c>
      <c r="BW441" s="9">
        <f t="shared" si="209"/>
        <v>0</v>
      </c>
      <c r="BX441" s="9">
        <f t="shared" si="209"/>
        <v>0</v>
      </c>
      <c r="BY441" s="9">
        <f t="shared" si="209"/>
        <v>0</v>
      </c>
      <c r="BZ441" s="9">
        <f t="shared" si="209"/>
        <v>0</v>
      </c>
      <c r="CA441" s="9">
        <f t="shared" si="209"/>
        <v>0</v>
      </c>
      <c r="CB441" s="69">
        <f t="shared" si="209"/>
        <v>0</v>
      </c>
      <c r="CC441" s="9">
        <f t="shared" si="209"/>
        <v>0</v>
      </c>
      <c r="CD441" s="9">
        <f t="shared" si="209"/>
        <v>0</v>
      </c>
      <c r="CE441" s="9">
        <f t="shared" si="209"/>
        <v>0</v>
      </c>
      <c r="CF441" s="9">
        <f t="shared" si="209"/>
        <v>0</v>
      </c>
      <c r="CG441" s="9">
        <f t="shared" si="209"/>
        <v>0</v>
      </c>
      <c r="CH441" s="9">
        <f t="shared" si="209"/>
        <v>0</v>
      </c>
      <c r="CI441" s="9">
        <f t="shared" si="209"/>
        <v>0</v>
      </c>
      <c r="CJ441" s="9">
        <f t="shared" si="209"/>
        <v>0</v>
      </c>
      <c r="CK441" s="9">
        <f t="shared" si="209"/>
        <v>0</v>
      </c>
      <c r="CL441" s="9">
        <f t="shared" si="209"/>
        <v>0</v>
      </c>
      <c r="CM441" s="9">
        <f t="shared" si="209"/>
        <v>0</v>
      </c>
      <c r="CN441" s="69">
        <f t="shared" si="209"/>
        <v>0</v>
      </c>
      <c r="CO441" s="9">
        <f t="shared" si="209"/>
        <v>0</v>
      </c>
      <c r="CP441" s="9">
        <f t="shared" si="209"/>
        <v>0</v>
      </c>
      <c r="CQ441" s="9">
        <f t="shared" si="209"/>
        <v>0</v>
      </c>
      <c r="CR441" s="9">
        <f t="shared" si="209"/>
        <v>0</v>
      </c>
      <c r="CS441" s="9">
        <f t="shared" si="209"/>
        <v>0</v>
      </c>
      <c r="CT441" s="9">
        <f t="shared" si="209"/>
        <v>0</v>
      </c>
      <c r="CU441" s="9">
        <f t="shared" si="209"/>
        <v>0</v>
      </c>
      <c r="CV441" s="9">
        <f t="shared" si="209"/>
        <v>0</v>
      </c>
      <c r="CW441" s="9">
        <f t="shared" si="209"/>
        <v>0</v>
      </c>
      <c r="CX441" s="9">
        <f t="shared" si="209"/>
        <v>0</v>
      </c>
      <c r="CY441" s="9">
        <f t="shared" si="209"/>
        <v>0</v>
      </c>
      <c r="CZ441" s="69">
        <f t="shared" si="209"/>
        <v>0</v>
      </c>
      <c r="DA441" s="9">
        <f t="shared" si="209"/>
        <v>0</v>
      </c>
      <c r="DB441" s="9">
        <f t="shared" si="209"/>
        <v>0</v>
      </c>
      <c r="DC441" s="9">
        <f t="shared" si="209"/>
        <v>0</v>
      </c>
      <c r="DD441" s="9">
        <f t="shared" si="209"/>
        <v>0</v>
      </c>
      <c r="DE441" s="9">
        <f t="shared" si="209"/>
        <v>0</v>
      </c>
      <c r="DF441" s="9">
        <f t="shared" si="209"/>
        <v>0</v>
      </c>
      <c r="DG441" s="9">
        <f t="shared" si="209"/>
        <v>0</v>
      </c>
      <c r="DH441" s="9">
        <f t="shared" si="209"/>
        <v>0</v>
      </c>
      <c r="DI441" s="9">
        <f t="shared" si="209"/>
        <v>0</v>
      </c>
      <c r="DJ441" s="9">
        <f t="shared" si="209"/>
        <v>0</v>
      </c>
      <c r="DK441" s="9">
        <f t="shared" si="209"/>
        <v>0</v>
      </c>
      <c r="DL441" s="69">
        <f t="shared" si="209"/>
        <v>0</v>
      </c>
      <c r="DM441" s="9">
        <f t="shared" si="209"/>
        <v>0</v>
      </c>
      <c r="DN441" s="9">
        <f t="shared" si="209"/>
        <v>0</v>
      </c>
      <c r="DO441" s="9">
        <f t="shared" si="209"/>
        <v>0</v>
      </c>
      <c r="DP441" s="9">
        <f t="shared" si="209"/>
        <v>0</v>
      </c>
      <c r="DQ441" s="9">
        <f t="shared" si="209"/>
        <v>0</v>
      </c>
      <c r="DR441" s="9">
        <f t="shared" si="209"/>
        <v>0</v>
      </c>
      <c r="DS441" s="9">
        <f t="shared" si="209"/>
        <v>0</v>
      </c>
      <c r="DT441" s="9">
        <f t="shared" si="209"/>
        <v>0</v>
      </c>
      <c r="DU441" s="9">
        <f t="shared" si="209"/>
        <v>0</v>
      </c>
      <c r="DV441" s="9">
        <f t="shared" si="209"/>
        <v>0</v>
      </c>
      <c r="DW441" s="9">
        <f t="shared" si="209"/>
        <v>0</v>
      </c>
      <c r="DX441" s="4"/>
      <c r="DY441" s="4"/>
      <c r="DZ441" s="4"/>
      <c r="EA441" s="4"/>
      <c r="EB441" s="4"/>
      <c r="EC441" s="4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  <c r="FS441" s="4"/>
      <c r="FT441" s="4"/>
      <c r="FU441" s="4"/>
      <c r="FV441" s="4"/>
      <c r="FW441" s="4"/>
      <c r="FX441" s="4"/>
      <c r="FY441" s="4"/>
      <c r="FZ441" s="4"/>
      <c r="GA441" s="4"/>
      <c r="GB441" s="4"/>
      <c r="GC441" s="4"/>
      <c r="GD441" s="4"/>
      <c r="GE441" s="4"/>
      <c r="GF441" s="4"/>
      <c r="GG441" s="4"/>
    </row>
    <row r="442" spans="1:189" ht="14" hidden="1" x14ac:dyDescent="0.35">
      <c r="A442" s="1"/>
      <c r="B442" s="43" t="str">
        <f>B135</f>
        <v/>
      </c>
      <c r="C442" s="2"/>
      <c r="D442" s="44">
        <f t="shared" si="171"/>
        <v>0</v>
      </c>
      <c r="E442" s="84" t="str">
        <f>"Recuperação Pis/Cofins "&amp;$E135</f>
        <v xml:space="preserve">Recuperação Pis/Cofins </v>
      </c>
      <c r="F442" s="67"/>
      <c r="G442" s="68"/>
      <c r="H442" s="9">
        <f t="shared" si="210"/>
        <v>0</v>
      </c>
      <c r="I442" s="9">
        <f t="shared" si="210"/>
        <v>0</v>
      </c>
      <c r="J442" s="9">
        <f t="shared" si="210"/>
        <v>0</v>
      </c>
      <c r="K442" s="9">
        <f t="shared" si="210"/>
        <v>0</v>
      </c>
      <c r="L442" s="9">
        <f t="shared" si="210"/>
        <v>0</v>
      </c>
      <c r="M442" s="9">
        <f t="shared" si="210"/>
        <v>0</v>
      </c>
      <c r="N442" s="9">
        <f t="shared" si="210"/>
        <v>0</v>
      </c>
      <c r="O442" s="9">
        <f t="shared" si="210"/>
        <v>0</v>
      </c>
      <c r="P442" s="9">
        <f t="shared" si="210"/>
        <v>0</v>
      </c>
      <c r="Q442" s="9">
        <f t="shared" si="210"/>
        <v>0</v>
      </c>
      <c r="R442" s="9">
        <f t="shared" si="210"/>
        <v>0</v>
      </c>
      <c r="S442" s="9">
        <f t="shared" si="210"/>
        <v>0</v>
      </c>
      <c r="T442" s="69">
        <f t="shared" si="210"/>
        <v>0</v>
      </c>
      <c r="U442" s="9">
        <f t="shared" si="210"/>
        <v>0</v>
      </c>
      <c r="V442" s="9">
        <f t="shared" si="210"/>
        <v>0</v>
      </c>
      <c r="W442" s="9">
        <f t="shared" si="210"/>
        <v>0</v>
      </c>
      <c r="X442" s="9">
        <f t="shared" si="210"/>
        <v>0</v>
      </c>
      <c r="Y442" s="9">
        <f t="shared" si="210"/>
        <v>0</v>
      </c>
      <c r="Z442" s="9">
        <f t="shared" si="210"/>
        <v>0</v>
      </c>
      <c r="AA442" s="9">
        <f t="shared" si="210"/>
        <v>0</v>
      </c>
      <c r="AB442" s="9">
        <f t="shared" si="210"/>
        <v>0</v>
      </c>
      <c r="AC442" s="9">
        <f t="shared" si="210"/>
        <v>0</v>
      </c>
      <c r="AD442" s="9">
        <f t="shared" si="210"/>
        <v>0</v>
      </c>
      <c r="AE442" s="9">
        <f t="shared" si="210"/>
        <v>0</v>
      </c>
      <c r="AF442" s="69">
        <f t="shared" si="210"/>
        <v>0</v>
      </c>
      <c r="AG442" s="9">
        <f t="shared" si="210"/>
        <v>0</v>
      </c>
      <c r="AH442" s="9">
        <f t="shared" si="210"/>
        <v>0</v>
      </c>
      <c r="AI442" s="9">
        <f t="shared" si="210"/>
        <v>0</v>
      </c>
      <c r="AJ442" s="9">
        <f t="shared" si="210"/>
        <v>0</v>
      </c>
      <c r="AK442" s="9">
        <f t="shared" si="210"/>
        <v>0</v>
      </c>
      <c r="AL442" s="9">
        <f t="shared" si="210"/>
        <v>0</v>
      </c>
      <c r="AM442" s="9">
        <f t="shared" si="210"/>
        <v>0</v>
      </c>
      <c r="AN442" s="9">
        <f t="shared" si="210"/>
        <v>0</v>
      </c>
      <c r="AO442" s="9">
        <f t="shared" si="210"/>
        <v>0</v>
      </c>
      <c r="AP442" s="9">
        <f t="shared" si="210"/>
        <v>0</v>
      </c>
      <c r="AQ442" s="9">
        <f t="shared" si="210"/>
        <v>0</v>
      </c>
      <c r="AR442" s="69">
        <f t="shared" si="210"/>
        <v>0</v>
      </c>
      <c r="AS442" s="9">
        <f t="shared" si="210"/>
        <v>0</v>
      </c>
      <c r="AT442" s="9">
        <f t="shared" si="210"/>
        <v>0</v>
      </c>
      <c r="AU442" s="9">
        <f t="shared" si="210"/>
        <v>0</v>
      </c>
      <c r="AV442" s="9">
        <f t="shared" si="210"/>
        <v>0</v>
      </c>
      <c r="AW442" s="9">
        <f t="shared" si="210"/>
        <v>0</v>
      </c>
      <c r="AX442" s="9">
        <f t="shared" si="210"/>
        <v>0</v>
      </c>
      <c r="AY442" s="9">
        <f t="shared" si="210"/>
        <v>0</v>
      </c>
      <c r="AZ442" s="9">
        <f t="shared" si="210"/>
        <v>0</v>
      </c>
      <c r="BA442" s="9">
        <f t="shared" si="210"/>
        <v>0</v>
      </c>
      <c r="BB442" s="9">
        <f t="shared" si="210"/>
        <v>0</v>
      </c>
      <c r="BC442" s="9">
        <f t="shared" si="210"/>
        <v>0</v>
      </c>
      <c r="BD442" s="69">
        <f t="shared" si="210"/>
        <v>0</v>
      </c>
      <c r="BE442" s="9">
        <f t="shared" si="210"/>
        <v>0</v>
      </c>
      <c r="BF442" s="9">
        <f t="shared" si="210"/>
        <v>0</v>
      </c>
      <c r="BG442" s="9">
        <f t="shared" si="210"/>
        <v>0</v>
      </c>
      <c r="BH442" s="9">
        <f t="shared" si="210"/>
        <v>0</v>
      </c>
      <c r="BI442" s="9">
        <f t="shared" si="210"/>
        <v>0</v>
      </c>
      <c r="BJ442" s="9">
        <f t="shared" si="210"/>
        <v>0</v>
      </c>
      <c r="BK442" s="9">
        <f t="shared" si="210"/>
        <v>0</v>
      </c>
      <c r="BL442" s="9">
        <f t="shared" si="210"/>
        <v>0</v>
      </c>
      <c r="BM442" s="9">
        <f t="shared" si="210"/>
        <v>0</v>
      </c>
      <c r="BN442" s="9">
        <f t="shared" si="210"/>
        <v>0</v>
      </c>
      <c r="BO442" s="9">
        <f t="shared" si="210"/>
        <v>0</v>
      </c>
      <c r="BP442" s="69">
        <f t="shared" si="210"/>
        <v>0</v>
      </c>
      <c r="BQ442" s="9">
        <f t="shared" si="210"/>
        <v>0</v>
      </c>
      <c r="BR442" s="9">
        <f t="shared" si="210"/>
        <v>0</v>
      </c>
      <c r="BS442" s="9">
        <f t="shared" ref="BS442:CX442" si="211">-$F442*BS596</f>
        <v>0</v>
      </c>
      <c r="BT442" s="9">
        <f t="shared" si="209"/>
        <v>0</v>
      </c>
      <c r="BU442" s="9">
        <f t="shared" si="209"/>
        <v>0</v>
      </c>
      <c r="BV442" s="9">
        <f t="shared" si="209"/>
        <v>0</v>
      </c>
      <c r="BW442" s="9">
        <f t="shared" si="209"/>
        <v>0</v>
      </c>
      <c r="BX442" s="9">
        <f t="shared" si="209"/>
        <v>0</v>
      </c>
      <c r="BY442" s="9">
        <f t="shared" si="209"/>
        <v>0</v>
      </c>
      <c r="BZ442" s="9">
        <f t="shared" si="209"/>
        <v>0</v>
      </c>
      <c r="CA442" s="9">
        <f t="shared" si="209"/>
        <v>0</v>
      </c>
      <c r="CB442" s="69">
        <f t="shared" si="209"/>
        <v>0</v>
      </c>
      <c r="CC442" s="9">
        <f t="shared" si="209"/>
        <v>0</v>
      </c>
      <c r="CD442" s="9">
        <f t="shared" si="209"/>
        <v>0</v>
      </c>
      <c r="CE442" s="9">
        <f t="shared" si="209"/>
        <v>0</v>
      </c>
      <c r="CF442" s="9">
        <f t="shared" si="209"/>
        <v>0</v>
      </c>
      <c r="CG442" s="9">
        <f t="shared" si="209"/>
        <v>0</v>
      </c>
      <c r="CH442" s="9">
        <f t="shared" si="209"/>
        <v>0</v>
      </c>
      <c r="CI442" s="9">
        <f t="shared" si="209"/>
        <v>0</v>
      </c>
      <c r="CJ442" s="9">
        <f t="shared" si="209"/>
        <v>0</v>
      </c>
      <c r="CK442" s="9">
        <f t="shared" si="209"/>
        <v>0</v>
      </c>
      <c r="CL442" s="9">
        <f t="shared" si="209"/>
        <v>0</v>
      </c>
      <c r="CM442" s="9">
        <f t="shared" si="209"/>
        <v>0</v>
      </c>
      <c r="CN442" s="69">
        <f t="shared" si="209"/>
        <v>0</v>
      </c>
      <c r="CO442" s="9">
        <f t="shared" si="209"/>
        <v>0</v>
      </c>
      <c r="CP442" s="9">
        <f t="shared" si="209"/>
        <v>0</v>
      </c>
      <c r="CQ442" s="9">
        <f t="shared" si="209"/>
        <v>0</v>
      </c>
      <c r="CR442" s="9">
        <f t="shared" si="209"/>
        <v>0</v>
      </c>
      <c r="CS442" s="9">
        <f t="shared" si="209"/>
        <v>0</v>
      </c>
      <c r="CT442" s="9">
        <f t="shared" si="209"/>
        <v>0</v>
      </c>
      <c r="CU442" s="9">
        <f t="shared" si="209"/>
        <v>0</v>
      </c>
      <c r="CV442" s="9">
        <f t="shared" si="209"/>
        <v>0</v>
      </c>
      <c r="CW442" s="9">
        <f t="shared" si="209"/>
        <v>0</v>
      </c>
      <c r="CX442" s="9">
        <f t="shared" ref="CX442:EC452" si="212">-$F442*CX596</f>
        <v>0</v>
      </c>
      <c r="CY442" s="9">
        <f t="shared" si="212"/>
        <v>0</v>
      </c>
      <c r="CZ442" s="69">
        <f t="shared" si="212"/>
        <v>0</v>
      </c>
      <c r="DA442" s="9">
        <f t="shared" si="212"/>
        <v>0</v>
      </c>
      <c r="DB442" s="9">
        <f t="shared" si="212"/>
        <v>0</v>
      </c>
      <c r="DC442" s="9">
        <f t="shared" si="212"/>
        <v>0</v>
      </c>
      <c r="DD442" s="9">
        <f t="shared" si="212"/>
        <v>0</v>
      </c>
      <c r="DE442" s="9">
        <f t="shared" si="212"/>
        <v>0</v>
      </c>
      <c r="DF442" s="9">
        <f t="shared" si="212"/>
        <v>0</v>
      </c>
      <c r="DG442" s="9">
        <f t="shared" si="212"/>
        <v>0</v>
      </c>
      <c r="DH442" s="9">
        <f t="shared" si="212"/>
        <v>0</v>
      </c>
      <c r="DI442" s="9">
        <f t="shared" si="212"/>
        <v>0</v>
      </c>
      <c r="DJ442" s="9">
        <f t="shared" si="212"/>
        <v>0</v>
      </c>
      <c r="DK442" s="9">
        <f t="shared" si="212"/>
        <v>0</v>
      </c>
      <c r="DL442" s="69">
        <f t="shared" si="212"/>
        <v>0</v>
      </c>
      <c r="DM442" s="9">
        <f t="shared" si="212"/>
        <v>0</v>
      </c>
      <c r="DN442" s="9">
        <f t="shared" si="212"/>
        <v>0</v>
      </c>
      <c r="DO442" s="9">
        <f t="shared" si="212"/>
        <v>0</v>
      </c>
      <c r="DP442" s="9">
        <f t="shared" si="212"/>
        <v>0</v>
      </c>
      <c r="DQ442" s="9">
        <f t="shared" si="212"/>
        <v>0</v>
      </c>
      <c r="DR442" s="9">
        <f t="shared" si="212"/>
        <v>0</v>
      </c>
      <c r="DS442" s="9">
        <f t="shared" si="212"/>
        <v>0</v>
      </c>
      <c r="DT442" s="9">
        <f t="shared" si="212"/>
        <v>0</v>
      </c>
      <c r="DU442" s="9">
        <f t="shared" si="212"/>
        <v>0</v>
      </c>
      <c r="DV442" s="9">
        <f t="shared" si="212"/>
        <v>0</v>
      </c>
      <c r="DW442" s="9">
        <f t="shared" si="212"/>
        <v>0</v>
      </c>
      <c r="DX442" s="4"/>
      <c r="DY442" s="4"/>
      <c r="DZ442" s="4"/>
      <c r="EA442" s="4"/>
      <c r="EB442" s="4"/>
      <c r="EC442" s="4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  <c r="FS442" s="4"/>
      <c r="FT442" s="4"/>
      <c r="FU442" s="4"/>
      <c r="FV442" s="4"/>
      <c r="FW442" s="4"/>
      <c r="FX442" s="4"/>
      <c r="FY442" s="4"/>
      <c r="FZ442" s="4"/>
      <c r="GA442" s="4"/>
      <c r="GB442" s="4"/>
      <c r="GC442" s="4"/>
      <c r="GD442" s="4"/>
      <c r="GE442" s="4"/>
      <c r="GF442" s="4"/>
      <c r="GG442" s="4"/>
    </row>
    <row r="443" spans="1:189" ht="14" hidden="1" x14ac:dyDescent="0.35">
      <c r="A443" s="1"/>
      <c r="B443" s="43" t="str">
        <f>B136</f>
        <v/>
      </c>
      <c r="C443" s="2"/>
      <c r="D443" s="44">
        <f t="shared" si="171"/>
        <v>0</v>
      </c>
      <c r="E443" s="84" t="str">
        <f>"Recuperação Pis/Cofins "&amp;$E136</f>
        <v xml:space="preserve">Recuperação Pis/Cofins </v>
      </c>
      <c r="F443" s="67"/>
      <c r="G443" s="68"/>
      <c r="H443" s="9">
        <f t="shared" ref="H443:BS446" si="213">-$F443*H597</f>
        <v>0</v>
      </c>
      <c r="I443" s="9">
        <f t="shared" si="213"/>
        <v>0</v>
      </c>
      <c r="J443" s="9">
        <f t="shared" si="213"/>
        <v>0</v>
      </c>
      <c r="K443" s="9">
        <f t="shared" si="213"/>
        <v>0</v>
      </c>
      <c r="L443" s="9">
        <f t="shared" si="213"/>
        <v>0</v>
      </c>
      <c r="M443" s="9">
        <f t="shared" si="213"/>
        <v>0</v>
      </c>
      <c r="N443" s="9">
        <f t="shared" si="213"/>
        <v>0</v>
      </c>
      <c r="O443" s="9">
        <f t="shared" si="213"/>
        <v>0</v>
      </c>
      <c r="P443" s="9">
        <f t="shared" si="213"/>
        <v>0</v>
      </c>
      <c r="Q443" s="9">
        <f t="shared" si="213"/>
        <v>0</v>
      </c>
      <c r="R443" s="9">
        <f t="shared" si="213"/>
        <v>0</v>
      </c>
      <c r="S443" s="9">
        <f t="shared" si="213"/>
        <v>0</v>
      </c>
      <c r="T443" s="69">
        <f t="shared" si="213"/>
        <v>0</v>
      </c>
      <c r="U443" s="9">
        <f t="shared" si="213"/>
        <v>0</v>
      </c>
      <c r="V443" s="9">
        <f t="shared" si="213"/>
        <v>0</v>
      </c>
      <c r="W443" s="9">
        <f t="shared" si="213"/>
        <v>0</v>
      </c>
      <c r="X443" s="9">
        <f t="shared" si="213"/>
        <v>0</v>
      </c>
      <c r="Y443" s="9">
        <f t="shared" si="213"/>
        <v>0</v>
      </c>
      <c r="Z443" s="9">
        <f t="shared" si="213"/>
        <v>0</v>
      </c>
      <c r="AA443" s="9">
        <f t="shared" si="213"/>
        <v>0</v>
      </c>
      <c r="AB443" s="9">
        <f t="shared" si="213"/>
        <v>0</v>
      </c>
      <c r="AC443" s="9">
        <f t="shared" si="213"/>
        <v>0</v>
      </c>
      <c r="AD443" s="9">
        <f t="shared" si="213"/>
        <v>0</v>
      </c>
      <c r="AE443" s="9">
        <f t="shared" si="213"/>
        <v>0</v>
      </c>
      <c r="AF443" s="69">
        <f t="shared" si="213"/>
        <v>0</v>
      </c>
      <c r="AG443" s="9">
        <f t="shared" si="213"/>
        <v>0</v>
      </c>
      <c r="AH443" s="9">
        <f t="shared" si="213"/>
        <v>0</v>
      </c>
      <c r="AI443" s="9">
        <f t="shared" si="213"/>
        <v>0</v>
      </c>
      <c r="AJ443" s="9">
        <f t="shared" si="213"/>
        <v>0</v>
      </c>
      <c r="AK443" s="9">
        <f t="shared" si="213"/>
        <v>0</v>
      </c>
      <c r="AL443" s="9">
        <f t="shared" si="213"/>
        <v>0</v>
      </c>
      <c r="AM443" s="9">
        <f t="shared" si="213"/>
        <v>0</v>
      </c>
      <c r="AN443" s="9">
        <f t="shared" si="213"/>
        <v>0</v>
      </c>
      <c r="AO443" s="9">
        <f t="shared" si="213"/>
        <v>0</v>
      </c>
      <c r="AP443" s="9">
        <f t="shared" si="213"/>
        <v>0</v>
      </c>
      <c r="AQ443" s="9">
        <f t="shared" si="213"/>
        <v>0</v>
      </c>
      <c r="AR443" s="69">
        <f t="shared" si="213"/>
        <v>0</v>
      </c>
      <c r="AS443" s="9">
        <f t="shared" si="213"/>
        <v>0</v>
      </c>
      <c r="AT443" s="9">
        <f t="shared" si="213"/>
        <v>0</v>
      </c>
      <c r="AU443" s="9">
        <f t="shared" si="213"/>
        <v>0</v>
      </c>
      <c r="AV443" s="9">
        <f t="shared" si="213"/>
        <v>0</v>
      </c>
      <c r="AW443" s="9">
        <f t="shared" si="213"/>
        <v>0</v>
      </c>
      <c r="AX443" s="9">
        <f t="shared" si="213"/>
        <v>0</v>
      </c>
      <c r="AY443" s="9">
        <f t="shared" si="213"/>
        <v>0</v>
      </c>
      <c r="AZ443" s="9">
        <f t="shared" si="213"/>
        <v>0</v>
      </c>
      <c r="BA443" s="9">
        <f t="shared" si="213"/>
        <v>0</v>
      </c>
      <c r="BB443" s="9">
        <f t="shared" si="213"/>
        <v>0</v>
      </c>
      <c r="BC443" s="9">
        <f t="shared" si="213"/>
        <v>0</v>
      </c>
      <c r="BD443" s="69">
        <f t="shared" si="213"/>
        <v>0</v>
      </c>
      <c r="BE443" s="9">
        <f t="shared" si="213"/>
        <v>0</v>
      </c>
      <c r="BF443" s="9">
        <f t="shared" si="213"/>
        <v>0</v>
      </c>
      <c r="BG443" s="9">
        <f t="shared" si="213"/>
        <v>0</v>
      </c>
      <c r="BH443" s="9">
        <f t="shared" si="213"/>
        <v>0</v>
      </c>
      <c r="BI443" s="9">
        <f t="shared" si="213"/>
        <v>0</v>
      </c>
      <c r="BJ443" s="9">
        <f t="shared" si="213"/>
        <v>0</v>
      </c>
      <c r="BK443" s="9">
        <f t="shared" si="213"/>
        <v>0</v>
      </c>
      <c r="BL443" s="9">
        <f t="shared" si="213"/>
        <v>0</v>
      </c>
      <c r="BM443" s="9">
        <f t="shared" si="213"/>
        <v>0</v>
      </c>
      <c r="BN443" s="9">
        <f t="shared" si="213"/>
        <v>0</v>
      </c>
      <c r="BO443" s="9">
        <f t="shared" si="213"/>
        <v>0</v>
      </c>
      <c r="BP443" s="69">
        <f t="shared" si="213"/>
        <v>0</v>
      </c>
      <c r="BQ443" s="9">
        <f t="shared" si="213"/>
        <v>0</v>
      </c>
      <c r="BR443" s="9">
        <f t="shared" si="213"/>
        <v>0</v>
      </c>
      <c r="BS443" s="9">
        <f t="shared" si="213"/>
        <v>0</v>
      </c>
      <c r="BT443" s="9">
        <f t="shared" ref="BT443:CY450" si="214">-$F443*BT597</f>
        <v>0</v>
      </c>
      <c r="BU443" s="9">
        <f t="shared" si="214"/>
        <v>0</v>
      </c>
      <c r="BV443" s="9">
        <f t="shared" si="214"/>
        <v>0</v>
      </c>
      <c r="BW443" s="9">
        <f t="shared" si="214"/>
        <v>0</v>
      </c>
      <c r="BX443" s="9">
        <f t="shared" si="214"/>
        <v>0</v>
      </c>
      <c r="BY443" s="9">
        <f t="shared" si="214"/>
        <v>0</v>
      </c>
      <c r="BZ443" s="9">
        <f t="shared" si="214"/>
        <v>0</v>
      </c>
      <c r="CA443" s="9">
        <f t="shared" si="214"/>
        <v>0</v>
      </c>
      <c r="CB443" s="69">
        <f t="shared" si="214"/>
        <v>0</v>
      </c>
      <c r="CC443" s="9">
        <f t="shared" si="214"/>
        <v>0</v>
      </c>
      <c r="CD443" s="9">
        <f t="shared" si="214"/>
        <v>0</v>
      </c>
      <c r="CE443" s="9">
        <f t="shared" si="214"/>
        <v>0</v>
      </c>
      <c r="CF443" s="9">
        <f t="shared" si="214"/>
        <v>0</v>
      </c>
      <c r="CG443" s="9">
        <f t="shared" si="214"/>
        <v>0</v>
      </c>
      <c r="CH443" s="9">
        <f t="shared" si="214"/>
        <v>0</v>
      </c>
      <c r="CI443" s="9">
        <f t="shared" si="214"/>
        <v>0</v>
      </c>
      <c r="CJ443" s="9">
        <f t="shared" si="214"/>
        <v>0</v>
      </c>
      <c r="CK443" s="9">
        <f t="shared" si="214"/>
        <v>0</v>
      </c>
      <c r="CL443" s="9">
        <f t="shared" si="214"/>
        <v>0</v>
      </c>
      <c r="CM443" s="9">
        <f t="shared" si="214"/>
        <v>0</v>
      </c>
      <c r="CN443" s="69">
        <f t="shared" si="214"/>
        <v>0</v>
      </c>
      <c r="CO443" s="9">
        <f t="shared" si="214"/>
        <v>0</v>
      </c>
      <c r="CP443" s="9">
        <f t="shared" si="214"/>
        <v>0</v>
      </c>
      <c r="CQ443" s="9">
        <f t="shared" si="214"/>
        <v>0</v>
      </c>
      <c r="CR443" s="9">
        <f t="shared" si="214"/>
        <v>0</v>
      </c>
      <c r="CS443" s="9">
        <f t="shared" si="214"/>
        <v>0</v>
      </c>
      <c r="CT443" s="9">
        <f t="shared" si="214"/>
        <v>0</v>
      </c>
      <c r="CU443" s="9">
        <f t="shared" si="214"/>
        <v>0</v>
      </c>
      <c r="CV443" s="9">
        <f t="shared" si="214"/>
        <v>0</v>
      </c>
      <c r="CW443" s="9">
        <f t="shared" si="214"/>
        <v>0</v>
      </c>
      <c r="CX443" s="9">
        <f t="shared" si="214"/>
        <v>0</v>
      </c>
      <c r="CY443" s="9">
        <f t="shared" si="214"/>
        <v>0</v>
      </c>
      <c r="CZ443" s="69">
        <f t="shared" si="212"/>
        <v>0</v>
      </c>
      <c r="DA443" s="9">
        <f t="shared" si="212"/>
        <v>0</v>
      </c>
      <c r="DB443" s="9">
        <f t="shared" si="212"/>
        <v>0</v>
      </c>
      <c r="DC443" s="9">
        <f t="shared" si="212"/>
        <v>0</v>
      </c>
      <c r="DD443" s="9">
        <f t="shared" si="212"/>
        <v>0</v>
      </c>
      <c r="DE443" s="9">
        <f t="shared" si="212"/>
        <v>0</v>
      </c>
      <c r="DF443" s="9">
        <f t="shared" si="212"/>
        <v>0</v>
      </c>
      <c r="DG443" s="9">
        <f t="shared" si="212"/>
        <v>0</v>
      </c>
      <c r="DH443" s="9">
        <f t="shared" si="212"/>
        <v>0</v>
      </c>
      <c r="DI443" s="9">
        <f t="shared" si="212"/>
        <v>0</v>
      </c>
      <c r="DJ443" s="9">
        <f t="shared" si="212"/>
        <v>0</v>
      </c>
      <c r="DK443" s="9">
        <f t="shared" si="212"/>
        <v>0</v>
      </c>
      <c r="DL443" s="69">
        <f t="shared" si="212"/>
        <v>0</v>
      </c>
      <c r="DM443" s="9">
        <f t="shared" si="212"/>
        <v>0</v>
      </c>
      <c r="DN443" s="9">
        <f t="shared" si="212"/>
        <v>0</v>
      </c>
      <c r="DO443" s="9">
        <f t="shared" si="212"/>
        <v>0</v>
      </c>
      <c r="DP443" s="9">
        <f t="shared" si="212"/>
        <v>0</v>
      </c>
      <c r="DQ443" s="9">
        <f t="shared" si="212"/>
        <v>0</v>
      </c>
      <c r="DR443" s="9">
        <f t="shared" si="212"/>
        <v>0</v>
      </c>
      <c r="DS443" s="9">
        <f t="shared" si="212"/>
        <v>0</v>
      </c>
      <c r="DT443" s="9">
        <f t="shared" si="212"/>
        <v>0</v>
      </c>
      <c r="DU443" s="9">
        <f t="shared" si="212"/>
        <v>0</v>
      </c>
      <c r="DV443" s="9">
        <f t="shared" si="212"/>
        <v>0</v>
      </c>
      <c r="DW443" s="9">
        <f t="shared" si="212"/>
        <v>0</v>
      </c>
      <c r="DX443" s="4"/>
      <c r="DY443" s="4"/>
      <c r="DZ443" s="4"/>
      <c r="EA443" s="4"/>
      <c r="EB443" s="4"/>
      <c r="EC443" s="4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  <c r="FS443" s="4"/>
      <c r="FT443" s="4"/>
      <c r="FU443" s="4"/>
      <c r="FV443" s="4"/>
      <c r="FW443" s="4"/>
      <c r="FX443" s="4"/>
      <c r="FY443" s="4"/>
      <c r="FZ443" s="4"/>
      <c r="GA443" s="4"/>
      <c r="GB443" s="4"/>
      <c r="GC443" s="4"/>
      <c r="GD443" s="4"/>
      <c r="GE443" s="4"/>
      <c r="GF443" s="4"/>
      <c r="GG443" s="4"/>
    </row>
    <row r="444" spans="1:189" ht="14" hidden="1" x14ac:dyDescent="0.35">
      <c r="A444" s="1"/>
      <c r="B444" s="43" t="str">
        <f>B137</f>
        <v/>
      </c>
      <c r="C444" s="2"/>
      <c r="D444" s="44">
        <f t="shared" si="171"/>
        <v>0</v>
      </c>
      <c r="E444" s="84" t="str">
        <f>"Recuperação Pis/Cofins "&amp;$E137</f>
        <v xml:space="preserve">Recuperação Pis/Cofins </v>
      </c>
      <c r="F444" s="67"/>
      <c r="G444" s="68"/>
      <c r="H444" s="9">
        <f t="shared" si="213"/>
        <v>0</v>
      </c>
      <c r="I444" s="9">
        <f t="shared" si="213"/>
        <v>0</v>
      </c>
      <c r="J444" s="9">
        <f t="shared" si="213"/>
        <v>0</v>
      </c>
      <c r="K444" s="9">
        <f t="shared" si="213"/>
        <v>0</v>
      </c>
      <c r="L444" s="9">
        <f t="shared" si="213"/>
        <v>0</v>
      </c>
      <c r="M444" s="9">
        <f t="shared" si="213"/>
        <v>0</v>
      </c>
      <c r="N444" s="9">
        <f t="shared" si="213"/>
        <v>0</v>
      </c>
      <c r="O444" s="9">
        <f t="shared" si="213"/>
        <v>0</v>
      </c>
      <c r="P444" s="9">
        <f t="shared" si="213"/>
        <v>0</v>
      </c>
      <c r="Q444" s="9">
        <f t="shared" si="213"/>
        <v>0</v>
      </c>
      <c r="R444" s="9">
        <f t="shared" si="213"/>
        <v>0</v>
      </c>
      <c r="S444" s="9">
        <f t="shared" si="213"/>
        <v>0</v>
      </c>
      <c r="T444" s="69">
        <f t="shared" si="213"/>
        <v>0</v>
      </c>
      <c r="U444" s="9">
        <f t="shared" si="213"/>
        <v>0</v>
      </c>
      <c r="V444" s="9">
        <f t="shared" si="213"/>
        <v>0</v>
      </c>
      <c r="W444" s="9">
        <f t="shared" si="213"/>
        <v>0</v>
      </c>
      <c r="X444" s="9">
        <f t="shared" si="213"/>
        <v>0</v>
      </c>
      <c r="Y444" s="9">
        <f t="shared" si="213"/>
        <v>0</v>
      </c>
      <c r="Z444" s="9">
        <f t="shared" si="213"/>
        <v>0</v>
      </c>
      <c r="AA444" s="9">
        <f t="shared" si="213"/>
        <v>0</v>
      </c>
      <c r="AB444" s="9">
        <f t="shared" si="213"/>
        <v>0</v>
      </c>
      <c r="AC444" s="9">
        <f t="shared" si="213"/>
        <v>0</v>
      </c>
      <c r="AD444" s="9">
        <f t="shared" si="213"/>
        <v>0</v>
      </c>
      <c r="AE444" s="9">
        <f t="shared" si="213"/>
        <v>0</v>
      </c>
      <c r="AF444" s="69">
        <f t="shared" si="213"/>
        <v>0</v>
      </c>
      <c r="AG444" s="9">
        <f t="shared" si="213"/>
        <v>0</v>
      </c>
      <c r="AH444" s="9">
        <f t="shared" si="213"/>
        <v>0</v>
      </c>
      <c r="AI444" s="9">
        <f t="shared" si="213"/>
        <v>0</v>
      </c>
      <c r="AJ444" s="9">
        <f t="shared" si="213"/>
        <v>0</v>
      </c>
      <c r="AK444" s="9">
        <f t="shared" si="213"/>
        <v>0</v>
      </c>
      <c r="AL444" s="9">
        <f t="shared" si="213"/>
        <v>0</v>
      </c>
      <c r="AM444" s="9">
        <f t="shared" si="213"/>
        <v>0</v>
      </c>
      <c r="AN444" s="9">
        <f t="shared" si="213"/>
        <v>0</v>
      </c>
      <c r="AO444" s="9">
        <f t="shared" si="213"/>
        <v>0</v>
      </c>
      <c r="AP444" s="9">
        <f t="shared" si="213"/>
        <v>0</v>
      </c>
      <c r="AQ444" s="9">
        <f t="shared" si="213"/>
        <v>0</v>
      </c>
      <c r="AR444" s="69">
        <f t="shared" si="213"/>
        <v>0</v>
      </c>
      <c r="AS444" s="9">
        <f t="shared" si="213"/>
        <v>0</v>
      </c>
      <c r="AT444" s="9">
        <f t="shared" si="213"/>
        <v>0</v>
      </c>
      <c r="AU444" s="9">
        <f t="shared" si="213"/>
        <v>0</v>
      </c>
      <c r="AV444" s="9">
        <f t="shared" si="213"/>
        <v>0</v>
      </c>
      <c r="AW444" s="9">
        <f t="shared" si="213"/>
        <v>0</v>
      </c>
      <c r="AX444" s="9">
        <f t="shared" si="213"/>
        <v>0</v>
      </c>
      <c r="AY444" s="9">
        <f t="shared" si="213"/>
        <v>0</v>
      </c>
      <c r="AZ444" s="9">
        <f t="shared" si="213"/>
        <v>0</v>
      </c>
      <c r="BA444" s="9">
        <f t="shared" si="213"/>
        <v>0</v>
      </c>
      <c r="BB444" s="9">
        <f t="shared" si="213"/>
        <v>0</v>
      </c>
      <c r="BC444" s="9">
        <f t="shared" si="213"/>
        <v>0</v>
      </c>
      <c r="BD444" s="69">
        <f t="shared" si="213"/>
        <v>0</v>
      </c>
      <c r="BE444" s="9">
        <f t="shared" si="213"/>
        <v>0</v>
      </c>
      <c r="BF444" s="9">
        <f t="shared" si="213"/>
        <v>0</v>
      </c>
      <c r="BG444" s="9">
        <f t="shared" si="213"/>
        <v>0</v>
      </c>
      <c r="BH444" s="9">
        <f t="shared" si="213"/>
        <v>0</v>
      </c>
      <c r="BI444" s="9">
        <f t="shared" si="213"/>
        <v>0</v>
      </c>
      <c r="BJ444" s="9">
        <f t="shared" si="213"/>
        <v>0</v>
      </c>
      <c r="BK444" s="9">
        <f t="shared" si="213"/>
        <v>0</v>
      </c>
      <c r="BL444" s="9">
        <f t="shared" si="213"/>
        <v>0</v>
      </c>
      <c r="BM444" s="9">
        <f t="shared" si="213"/>
        <v>0</v>
      </c>
      <c r="BN444" s="9">
        <f t="shared" si="213"/>
        <v>0</v>
      </c>
      <c r="BO444" s="9">
        <f t="shared" si="213"/>
        <v>0</v>
      </c>
      <c r="BP444" s="69">
        <f t="shared" si="213"/>
        <v>0</v>
      </c>
      <c r="BQ444" s="9">
        <f t="shared" si="213"/>
        <v>0</v>
      </c>
      <c r="BR444" s="9">
        <f t="shared" si="213"/>
        <v>0</v>
      </c>
      <c r="BS444" s="9">
        <f t="shared" si="213"/>
        <v>0</v>
      </c>
      <c r="BT444" s="9">
        <f t="shared" si="214"/>
        <v>0</v>
      </c>
      <c r="BU444" s="9">
        <f t="shared" si="214"/>
        <v>0</v>
      </c>
      <c r="BV444" s="9">
        <f t="shared" si="214"/>
        <v>0</v>
      </c>
      <c r="BW444" s="9">
        <f t="shared" si="214"/>
        <v>0</v>
      </c>
      <c r="BX444" s="9">
        <f t="shared" si="214"/>
        <v>0</v>
      </c>
      <c r="BY444" s="9">
        <f t="shared" si="214"/>
        <v>0</v>
      </c>
      <c r="BZ444" s="9">
        <f t="shared" si="214"/>
        <v>0</v>
      </c>
      <c r="CA444" s="9">
        <f t="shared" si="214"/>
        <v>0</v>
      </c>
      <c r="CB444" s="69">
        <f t="shared" si="214"/>
        <v>0</v>
      </c>
      <c r="CC444" s="9">
        <f t="shared" si="214"/>
        <v>0</v>
      </c>
      <c r="CD444" s="9">
        <f t="shared" si="214"/>
        <v>0</v>
      </c>
      <c r="CE444" s="9">
        <f t="shared" si="214"/>
        <v>0</v>
      </c>
      <c r="CF444" s="9">
        <f t="shared" si="214"/>
        <v>0</v>
      </c>
      <c r="CG444" s="9">
        <f t="shared" si="214"/>
        <v>0</v>
      </c>
      <c r="CH444" s="9">
        <f t="shared" si="214"/>
        <v>0</v>
      </c>
      <c r="CI444" s="9">
        <f t="shared" si="214"/>
        <v>0</v>
      </c>
      <c r="CJ444" s="9">
        <f t="shared" si="214"/>
        <v>0</v>
      </c>
      <c r="CK444" s="9">
        <f t="shared" si="214"/>
        <v>0</v>
      </c>
      <c r="CL444" s="9">
        <f t="shared" si="214"/>
        <v>0</v>
      </c>
      <c r="CM444" s="9">
        <f t="shared" si="214"/>
        <v>0</v>
      </c>
      <c r="CN444" s="69">
        <f t="shared" si="214"/>
        <v>0</v>
      </c>
      <c r="CO444" s="9">
        <f t="shared" si="214"/>
        <v>0</v>
      </c>
      <c r="CP444" s="9">
        <f t="shared" si="214"/>
        <v>0</v>
      </c>
      <c r="CQ444" s="9">
        <f t="shared" si="214"/>
        <v>0</v>
      </c>
      <c r="CR444" s="9">
        <f t="shared" si="214"/>
        <v>0</v>
      </c>
      <c r="CS444" s="9">
        <f t="shared" si="214"/>
        <v>0</v>
      </c>
      <c r="CT444" s="9">
        <f t="shared" si="214"/>
        <v>0</v>
      </c>
      <c r="CU444" s="9">
        <f t="shared" si="214"/>
        <v>0</v>
      </c>
      <c r="CV444" s="9">
        <f t="shared" si="214"/>
        <v>0</v>
      </c>
      <c r="CW444" s="9">
        <f t="shared" si="214"/>
        <v>0</v>
      </c>
      <c r="CX444" s="9">
        <f t="shared" si="214"/>
        <v>0</v>
      </c>
      <c r="CY444" s="9">
        <f t="shared" si="214"/>
        <v>0</v>
      </c>
      <c r="CZ444" s="69">
        <f t="shared" si="212"/>
        <v>0</v>
      </c>
      <c r="DA444" s="9">
        <f t="shared" si="212"/>
        <v>0</v>
      </c>
      <c r="DB444" s="9">
        <f t="shared" si="212"/>
        <v>0</v>
      </c>
      <c r="DC444" s="9">
        <f t="shared" si="212"/>
        <v>0</v>
      </c>
      <c r="DD444" s="9">
        <f t="shared" si="212"/>
        <v>0</v>
      </c>
      <c r="DE444" s="9">
        <f t="shared" si="212"/>
        <v>0</v>
      </c>
      <c r="DF444" s="9">
        <f t="shared" si="212"/>
        <v>0</v>
      </c>
      <c r="DG444" s="9">
        <f t="shared" si="212"/>
        <v>0</v>
      </c>
      <c r="DH444" s="9">
        <f t="shared" si="212"/>
        <v>0</v>
      </c>
      <c r="DI444" s="9">
        <f t="shared" si="212"/>
        <v>0</v>
      </c>
      <c r="DJ444" s="9">
        <f t="shared" si="212"/>
        <v>0</v>
      </c>
      <c r="DK444" s="9">
        <f t="shared" si="212"/>
        <v>0</v>
      </c>
      <c r="DL444" s="69">
        <f t="shared" si="212"/>
        <v>0</v>
      </c>
      <c r="DM444" s="9">
        <f t="shared" si="212"/>
        <v>0</v>
      </c>
      <c r="DN444" s="9">
        <f t="shared" si="212"/>
        <v>0</v>
      </c>
      <c r="DO444" s="9">
        <f t="shared" si="212"/>
        <v>0</v>
      </c>
      <c r="DP444" s="9">
        <f t="shared" si="212"/>
        <v>0</v>
      </c>
      <c r="DQ444" s="9">
        <f t="shared" si="212"/>
        <v>0</v>
      </c>
      <c r="DR444" s="9">
        <f t="shared" si="212"/>
        <v>0</v>
      </c>
      <c r="DS444" s="9">
        <f t="shared" si="212"/>
        <v>0</v>
      </c>
      <c r="DT444" s="9">
        <f t="shared" si="212"/>
        <v>0</v>
      </c>
      <c r="DU444" s="9">
        <f t="shared" si="212"/>
        <v>0</v>
      </c>
      <c r="DV444" s="9">
        <f t="shared" si="212"/>
        <v>0</v>
      </c>
      <c r="DW444" s="9">
        <f t="shared" si="212"/>
        <v>0</v>
      </c>
      <c r="DX444" s="4"/>
      <c r="DY444" s="4"/>
      <c r="DZ444" s="4"/>
      <c r="EA444" s="4"/>
      <c r="EB444" s="4"/>
      <c r="EC444" s="4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  <c r="FS444" s="4"/>
      <c r="FT444" s="4"/>
      <c r="FU444" s="4"/>
      <c r="FV444" s="4"/>
      <c r="FW444" s="4"/>
      <c r="FX444" s="4"/>
      <c r="FY444" s="4"/>
      <c r="FZ444" s="4"/>
      <c r="GA444" s="4"/>
      <c r="GB444" s="4"/>
      <c r="GC444" s="4"/>
      <c r="GD444" s="4"/>
      <c r="GE444" s="4"/>
      <c r="GF444" s="4"/>
      <c r="GG444" s="4"/>
    </row>
    <row r="445" spans="1:189" ht="14" hidden="1" x14ac:dyDescent="0.35">
      <c r="A445" s="1"/>
      <c r="B445" s="43" t="str">
        <f>B138</f>
        <v/>
      </c>
      <c r="C445" s="2"/>
      <c r="D445" s="44">
        <f t="shared" si="171"/>
        <v>0</v>
      </c>
      <c r="E445" s="84" t="str">
        <f>"Recuperação Pis/Cofins "&amp;$E138</f>
        <v xml:space="preserve">Recuperação Pis/Cofins </v>
      </c>
      <c r="F445" s="67"/>
      <c r="G445" s="68"/>
      <c r="H445" s="9">
        <f t="shared" si="213"/>
        <v>0</v>
      </c>
      <c r="I445" s="9">
        <f t="shared" si="213"/>
        <v>0</v>
      </c>
      <c r="J445" s="9">
        <f t="shared" si="213"/>
        <v>0</v>
      </c>
      <c r="K445" s="9">
        <f t="shared" si="213"/>
        <v>0</v>
      </c>
      <c r="L445" s="9">
        <f t="shared" si="213"/>
        <v>0</v>
      </c>
      <c r="M445" s="9">
        <f t="shared" si="213"/>
        <v>0</v>
      </c>
      <c r="N445" s="9">
        <f t="shared" si="213"/>
        <v>0</v>
      </c>
      <c r="O445" s="9">
        <f t="shared" si="213"/>
        <v>0</v>
      </c>
      <c r="P445" s="9">
        <f t="shared" si="213"/>
        <v>0</v>
      </c>
      <c r="Q445" s="9">
        <f t="shared" si="213"/>
        <v>0</v>
      </c>
      <c r="R445" s="9">
        <f t="shared" si="213"/>
        <v>0</v>
      </c>
      <c r="S445" s="9">
        <f t="shared" si="213"/>
        <v>0</v>
      </c>
      <c r="T445" s="69">
        <f t="shared" si="213"/>
        <v>0</v>
      </c>
      <c r="U445" s="9">
        <f t="shared" si="213"/>
        <v>0</v>
      </c>
      <c r="V445" s="9">
        <f t="shared" si="213"/>
        <v>0</v>
      </c>
      <c r="W445" s="9">
        <f t="shared" si="213"/>
        <v>0</v>
      </c>
      <c r="X445" s="9">
        <f t="shared" si="213"/>
        <v>0</v>
      </c>
      <c r="Y445" s="9">
        <f t="shared" si="213"/>
        <v>0</v>
      </c>
      <c r="Z445" s="9">
        <f t="shared" si="213"/>
        <v>0</v>
      </c>
      <c r="AA445" s="9">
        <f t="shared" si="213"/>
        <v>0</v>
      </c>
      <c r="AB445" s="9">
        <f t="shared" si="213"/>
        <v>0</v>
      </c>
      <c r="AC445" s="9">
        <f t="shared" si="213"/>
        <v>0</v>
      </c>
      <c r="AD445" s="9">
        <f t="shared" si="213"/>
        <v>0</v>
      </c>
      <c r="AE445" s="9">
        <f t="shared" si="213"/>
        <v>0</v>
      </c>
      <c r="AF445" s="69">
        <f t="shared" si="213"/>
        <v>0</v>
      </c>
      <c r="AG445" s="9">
        <f t="shared" si="213"/>
        <v>0</v>
      </c>
      <c r="AH445" s="9">
        <f t="shared" si="213"/>
        <v>0</v>
      </c>
      <c r="AI445" s="9">
        <f t="shared" si="213"/>
        <v>0</v>
      </c>
      <c r="AJ445" s="9">
        <f t="shared" si="213"/>
        <v>0</v>
      </c>
      <c r="AK445" s="9">
        <f t="shared" si="213"/>
        <v>0</v>
      </c>
      <c r="AL445" s="9">
        <f t="shared" si="213"/>
        <v>0</v>
      </c>
      <c r="AM445" s="9">
        <f t="shared" si="213"/>
        <v>0</v>
      </c>
      <c r="AN445" s="9">
        <f t="shared" si="213"/>
        <v>0</v>
      </c>
      <c r="AO445" s="9">
        <f t="shared" si="213"/>
        <v>0</v>
      </c>
      <c r="AP445" s="9">
        <f t="shared" si="213"/>
        <v>0</v>
      </c>
      <c r="AQ445" s="9">
        <f t="shared" si="213"/>
        <v>0</v>
      </c>
      <c r="AR445" s="69">
        <f t="shared" si="213"/>
        <v>0</v>
      </c>
      <c r="AS445" s="9">
        <f t="shared" si="213"/>
        <v>0</v>
      </c>
      <c r="AT445" s="9">
        <f t="shared" si="213"/>
        <v>0</v>
      </c>
      <c r="AU445" s="9">
        <f t="shared" si="213"/>
        <v>0</v>
      </c>
      <c r="AV445" s="9">
        <f t="shared" si="213"/>
        <v>0</v>
      </c>
      <c r="AW445" s="9">
        <f t="shared" si="213"/>
        <v>0</v>
      </c>
      <c r="AX445" s="9">
        <f t="shared" si="213"/>
        <v>0</v>
      </c>
      <c r="AY445" s="9">
        <f t="shared" si="213"/>
        <v>0</v>
      </c>
      <c r="AZ445" s="9">
        <f t="shared" si="213"/>
        <v>0</v>
      </c>
      <c r="BA445" s="9">
        <f t="shared" si="213"/>
        <v>0</v>
      </c>
      <c r="BB445" s="9">
        <f t="shared" si="213"/>
        <v>0</v>
      </c>
      <c r="BC445" s="9">
        <f t="shared" si="213"/>
        <v>0</v>
      </c>
      <c r="BD445" s="69">
        <f t="shared" si="213"/>
        <v>0</v>
      </c>
      <c r="BE445" s="9">
        <f t="shared" si="213"/>
        <v>0</v>
      </c>
      <c r="BF445" s="9">
        <f t="shared" si="213"/>
        <v>0</v>
      </c>
      <c r="BG445" s="9">
        <f t="shared" si="213"/>
        <v>0</v>
      </c>
      <c r="BH445" s="9">
        <f t="shared" si="213"/>
        <v>0</v>
      </c>
      <c r="BI445" s="9">
        <f t="shared" si="213"/>
        <v>0</v>
      </c>
      <c r="BJ445" s="9">
        <f t="shared" si="213"/>
        <v>0</v>
      </c>
      <c r="BK445" s="9">
        <f t="shared" si="213"/>
        <v>0</v>
      </c>
      <c r="BL445" s="9">
        <f t="shared" si="213"/>
        <v>0</v>
      </c>
      <c r="BM445" s="9">
        <f t="shared" si="213"/>
        <v>0</v>
      </c>
      <c r="BN445" s="9">
        <f t="shared" si="213"/>
        <v>0</v>
      </c>
      <c r="BO445" s="9">
        <f t="shared" si="213"/>
        <v>0</v>
      </c>
      <c r="BP445" s="69">
        <f t="shared" si="213"/>
        <v>0</v>
      </c>
      <c r="BQ445" s="9">
        <f t="shared" si="213"/>
        <v>0</v>
      </c>
      <c r="BR445" s="9">
        <f t="shared" si="213"/>
        <v>0</v>
      </c>
      <c r="BS445" s="9">
        <f t="shared" si="213"/>
        <v>0</v>
      </c>
      <c r="BT445" s="9">
        <f t="shared" si="214"/>
        <v>0</v>
      </c>
      <c r="BU445" s="9">
        <f t="shared" si="214"/>
        <v>0</v>
      </c>
      <c r="BV445" s="9">
        <f t="shared" si="214"/>
        <v>0</v>
      </c>
      <c r="BW445" s="9">
        <f t="shared" si="214"/>
        <v>0</v>
      </c>
      <c r="BX445" s="9">
        <f t="shared" si="214"/>
        <v>0</v>
      </c>
      <c r="BY445" s="9">
        <f t="shared" si="214"/>
        <v>0</v>
      </c>
      <c r="BZ445" s="9">
        <f t="shared" si="214"/>
        <v>0</v>
      </c>
      <c r="CA445" s="9">
        <f t="shared" si="214"/>
        <v>0</v>
      </c>
      <c r="CB445" s="69">
        <f t="shared" si="214"/>
        <v>0</v>
      </c>
      <c r="CC445" s="9">
        <f t="shared" si="214"/>
        <v>0</v>
      </c>
      <c r="CD445" s="9">
        <f t="shared" si="214"/>
        <v>0</v>
      </c>
      <c r="CE445" s="9">
        <f t="shared" si="214"/>
        <v>0</v>
      </c>
      <c r="CF445" s="9">
        <f t="shared" si="214"/>
        <v>0</v>
      </c>
      <c r="CG445" s="9">
        <f t="shared" si="214"/>
        <v>0</v>
      </c>
      <c r="CH445" s="9">
        <f t="shared" si="214"/>
        <v>0</v>
      </c>
      <c r="CI445" s="9">
        <f t="shared" si="214"/>
        <v>0</v>
      </c>
      <c r="CJ445" s="9">
        <f t="shared" si="214"/>
        <v>0</v>
      </c>
      <c r="CK445" s="9">
        <f t="shared" si="214"/>
        <v>0</v>
      </c>
      <c r="CL445" s="9">
        <f t="shared" si="214"/>
        <v>0</v>
      </c>
      <c r="CM445" s="9">
        <f t="shared" si="214"/>
        <v>0</v>
      </c>
      <c r="CN445" s="69">
        <f t="shared" si="214"/>
        <v>0</v>
      </c>
      <c r="CO445" s="9">
        <f t="shared" si="214"/>
        <v>0</v>
      </c>
      <c r="CP445" s="9">
        <f t="shared" si="214"/>
        <v>0</v>
      </c>
      <c r="CQ445" s="9">
        <f t="shared" si="214"/>
        <v>0</v>
      </c>
      <c r="CR445" s="9">
        <f t="shared" si="214"/>
        <v>0</v>
      </c>
      <c r="CS445" s="9">
        <f t="shared" si="214"/>
        <v>0</v>
      </c>
      <c r="CT445" s="9">
        <f t="shared" si="214"/>
        <v>0</v>
      </c>
      <c r="CU445" s="9">
        <f t="shared" si="214"/>
        <v>0</v>
      </c>
      <c r="CV445" s="9">
        <f t="shared" si="214"/>
        <v>0</v>
      </c>
      <c r="CW445" s="9">
        <f t="shared" si="214"/>
        <v>0</v>
      </c>
      <c r="CX445" s="9">
        <f t="shared" si="214"/>
        <v>0</v>
      </c>
      <c r="CY445" s="9">
        <f t="shared" si="214"/>
        <v>0</v>
      </c>
      <c r="CZ445" s="69">
        <f t="shared" si="212"/>
        <v>0</v>
      </c>
      <c r="DA445" s="9">
        <f t="shared" si="212"/>
        <v>0</v>
      </c>
      <c r="DB445" s="9">
        <f t="shared" si="212"/>
        <v>0</v>
      </c>
      <c r="DC445" s="9">
        <f t="shared" si="212"/>
        <v>0</v>
      </c>
      <c r="DD445" s="9">
        <f t="shared" si="212"/>
        <v>0</v>
      </c>
      <c r="DE445" s="9">
        <f t="shared" si="212"/>
        <v>0</v>
      </c>
      <c r="DF445" s="9">
        <f t="shared" si="212"/>
        <v>0</v>
      </c>
      <c r="DG445" s="9">
        <f t="shared" si="212"/>
        <v>0</v>
      </c>
      <c r="DH445" s="9">
        <f t="shared" si="212"/>
        <v>0</v>
      </c>
      <c r="DI445" s="9">
        <f t="shared" si="212"/>
        <v>0</v>
      </c>
      <c r="DJ445" s="9">
        <f t="shared" si="212"/>
        <v>0</v>
      </c>
      <c r="DK445" s="9">
        <f t="shared" si="212"/>
        <v>0</v>
      </c>
      <c r="DL445" s="69">
        <f t="shared" si="212"/>
        <v>0</v>
      </c>
      <c r="DM445" s="9">
        <f t="shared" si="212"/>
        <v>0</v>
      </c>
      <c r="DN445" s="9">
        <f t="shared" si="212"/>
        <v>0</v>
      </c>
      <c r="DO445" s="9">
        <f t="shared" si="212"/>
        <v>0</v>
      </c>
      <c r="DP445" s="9">
        <f t="shared" si="212"/>
        <v>0</v>
      </c>
      <c r="DQ445" s="9">
        <f t="shared" si="212"/>
        <v>0</v>
      </c>
      <c r="DR445" s="9">
        <f t="shared" si="212"/>
        <v>0</v>
      </c>
      <c r="DS445" s="9">
        <f t="shared" si="212"/>
        <v>0</v>
      </c>
      <c r="DT445" s="9">
        <f t="shared" si="212"/>
        <v>0</v>
      </c>
      <c r="DU445" s="9">
        <f t="shared" si="212"/>
        <v>0</v>
      </c>
      <c r="DV445" s="9">
        <f t="shared" si="212"/>
        <v>0</v>
      </c>
      <c r="DW445" s="9">
        <f t="shared" si="212"/>
        <v>0</v>
      </c>
      <c r="DX445" s="4"/>
      <c r="DY445" s="4"/>
      <c r="DZ445" s="4"/>
      <c r="EA445" s="4"/>
      <c r="EB445" s="4"/>
      <c r="EC445" s="4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  <c r="FS445" s="4"/>
      <c r="FT445" s="4"/>
      <c r="FU445" s="4"/>
      <c r="FV445" s="4"/>
      <c r="FW445" s="4"/>
      <c r="FX445" s="4"/>
      <c r="FY445" s="4"/>
      <c r="FZ445" s="4"/>
      <c r="GA445" s="4"/>
      <c r="GB445" s="4"/>
      <c r="GC445" s="4"/>
      <c r="GD445" s="4"/>
      <c r="GE445" s="4"/>
      <c r="GF445" s="4"/>
      <c r="GG445" s="4"/>
    </row>
    <row r="446" spans="1:189" ht="14" hidden="1" x14ac:dyDescent="0.35">
      <c r="A446" s="1"/>
      <c r="B446" s="43" t="str">
        <f>B139</f>
        <v/>
      </c>
      <c r="C446" s="2"/>
      <c r="D446" s="44">
        <f t="shared" si="171"/>
        <v>0</v>
      </c>
      <c r="E446" s="84" t="str">
        <f>"Recuperação Pis/Cofins "&amp;$E139</f>
        <v xml:space="preserve">Recuperação Pis/Cofins </v>
      </c>
      <c r="F446" s="67"/>
      <c r="G446" s="68"/>
      <c r="H446" s="9">
        <f t="shared" si="213"/>
        <v>0</v>
      </c>
      <c r="I446" s="9">
        <f t="shared" si="213"/>
        <v>0</v>
      </c>
      <c r="J446" s="9">
        <f t="shared" si="213"/>
        <v>0</v>
      </c>
      <c r="K446" s="9">
        <f t="shared" si="213"/>
        <v>0</v>
      </c>
      <c r="L446" s="9">
        <f t="shared" si="213"/>
        <v>0</v>
      </c>
      <c r="M446" s="9">
        <f t="shared" si="213"/>
        <v>0</v>
      </c>
      <c r="N446" s="9">
        <f t="shared" si="213"/>
        <v>0</v>
      </c>
      <c r="O446" s="9">
        <f t="shared" si="213"/>
        <v>0</v>
      </c>
      <c r="P446" s="9">
        <f t="shared" si="213"/>
        <v>0</v>
      </c>
      <c r="Q446" s="9">
        <f t="shared" si="213"/>
        <v>0</v>
      </c>
      <c r="R446" s="9">
        <f t="shared" si="213"/>
        <v>0</v>
      </c>
      <c r="S446" s="9">
        <f t="shared" si="213"/>
        <v>0</v>
      </c>
      <c r="T446" s="69">
        <f t="shared" si="213"/>
        <v>0</v>
      </c>
      <c r="U446" s="9">
        <f t="shared" si="213"/>
        <v>0</v>
      </c>
      <c r="V446" s="9">
        <f t="shared" si="213"/>
        <v>0</v>
      </c>
      <c r="W446" s="9">
        <f t="shared" si="213"/>
        <v>0</v>
      </c>
      <c r="X446" s="9">
        <f t="shared" si="213"/>
        <v>0</v>
      </c>
      <c r="Y446" s="9">
        <f t="shared" si="213"/>
        <v>0</v>
      </c>
      <c r="Z446" s="9">
        <f t="shared" si="213"/>
        <v>0</v>
      </c>
      <c r="AA446" s="9">
        <f t="shared" si="213"/>
        <v>0</v>
      </c>
      <c r="AB446" s="9">
        <f t="shared" si="213"/>
        <v>0</v>
      </c>
      <c r="AC446" s="9">
        <f t="shared" si="213"/>
        <v>0</v>
      </c>
      <c r="AD446" s="9">
        <f t="shared" si="213"/>
        <v>0</v>
      </c>
      <c r="AE446" s="9">
        <f t="shared" si="213"/>
        <v>0</v>
      </c>
      <c r="AF446" s="69">
        <f t="shared" si="213"/>
        <v>0</v>
      </c>
      <c r="AG446" s="9">
        <f t="shared" si="213"/>
        <v>0</v>
      </c>
      <c r="AH446" s="9">
        <f t="shared" si="213"/>
        <v>0</v>
      </c>
      <c r="AI446" s="9">
        <f t="shared" si="213"/>
        <v>0</v>
      </c>
      <c r="AJ446" s="9">
        <f t="shared" si="213"/>
        <v>0</v>
      </c>
      <c r="AK446" s="9">
        <f t="shared" si="213"/>
        <v>0</v>
      </c>
      <c r="AL446" s="9">
        <f t="shared" si="213"/>
        <v>0</v>
      </c>
      <c r="AM446" s="9">
        <f t="shared" si="213"/>
        <v>0</v>
      </c>
      <c r="AN446" s="9">
        <f t="shared" si="213"/>
        <v>0</v>
      </c>
      <c r="AO446" s="9">
        <f t="shared" si="213"/>
        <v>0</v>
      </c>
      <c r="AP446" s="9">
        <f t="shared" si="213"/>
        <v>0</v>
      </c>
      <c r="AQ446" s="9">
        <f t="shared" si="213"/>
        <v>0</v>
      </c>
      <c r="AR446" s="69">
        <f t="shared" si="213"/>
        <v>0</v>
      </c>
      <c r="AS446" s="9">
        <f t="shared" si="213"/>
        <v>0</v>
      </c>
      <c r="AT446" s="9">
        <f t="shared" si="213"/>
        <v>0</v>
      </c>
      <c r="AU446" s="9">
        <f t="shared" si="213"/>
        <v>0</v>
      </c>
      <c r="AV446" s="9">
        <f t="shared" si="213"/>
        <v>0</v>
      </c>
      <c r="AW446" s="9">
        <f t="shared" si="213"/>
        <v>0</v>
      </c>
      <c r="AX446" s="9">
        <f t="shared" si="213"/>
        <v>0</v>
      </c>
      <c r="AY446" s="9">
        <f t="shared" si="213"/>
        <v>0</v>
      </c>
      <c r="AZ446" s="9">
        <f t="shared" si="213"/>
        <v>0</v>
      </c>
      <c r="BA446" s="9">
        <f t="shared" si="213"/>
        <v>0</v>
      </c>
      <c r="BB446" s="9">
        <f t="shared" si="213"/>
        <v>0</v>
      </c>
      <c r="BC446" s="9">
        <f t="shared" si="213"/>
        <v>0</v>
      </c>
      <c r="BD446" s="69">
        <f t="shared" si="213"/>
        <v>0</v>
      </c>
      <c r="BE446" s="9">
        <f t="shared" si="213"/>
        <v>0</v>
      </c>
      <c r="BF446" s="9">
        <f t="shared" si="213"/>
        <v>0</v>
      </c>
      <c r="BG446" s="9">
        <f t="shared" si="213"/>
        <v>0</v>
      </c>
      <c r="BH446" s="9">
        <f t="shared" si="213"/>
        <v>0</v>
      </c>
      <c r="BI446" s="9">
        <f t="shared" si="213"/>
        <v>0</v>
      </c>
      <c r="BJ446" s="9">
        <f t="shared" si="213"/>
        <v>0</v>
      </c>
      <c r="BK446" s="9">
        <f t="shared" si="213"/>
        <v>0</v>
      </c>
      <c r="BL446" s="9">
        <f t="shared" si="213"/>
        <v>0</v>
      </c>
      <c r="BM446" s="9">
        <f t="shared" si="213"/>
        <v>0</v>
      </c>
      <c r="BN446" s="9">
        <f t="shared" si="213"/>
        <v>0</v>
      </c>
      <c r="BO446" s="9">
        <f t="shared" si="213"/>
        <v>0</v>
      </c>
      <c r="BP446" s="69">
        <f t="shared" si="213"/>
        <v>0</v>
      </c>
      <c r="BQ446" s="9">
        <f t="shared" si="213"/>
        <v>0</v>
      </c>
      <c r="BR446" s="9">
        <f t="shared" si="213"/>
        <v>0</v>
      </c>
      <c r="BS446" s="9">
        <f t="shared" ref="BS446:CX446" si="215">-$F446*BS600</f>
        <v>0</v>
      </c>
      <c r="BT446" s="9">
        <f t="shared" si="214"/>
        <v>0</v>
      </c>
      <c r="BU446" s="9">
        <f t="shared" si="214"/>
        <v>0</v>
      </c>
      <c r="BV446" s="9">
        <f t="shared" si="214"/>
        <v>0</v>
      </c>
      <c r="BW446" s="9">
        <f t="shared" si="214"/>
        <v>0</v>
      </c>
      <c r="BX446" s="9">
        <f t="shared" si="214"/>
        <v>0</v>
      </c>
      <c r="BY446" s="9">
        <f t="shared" si="214"/>
        <v>0</v>
      </c>
      <c r="BZ446" s="9">
        <f t="shared" si="214"/>
        <v>0</v>
      </c>
      <c r="CA446" s="9">
        <f t="shared" si="214"/>
        <v>0</v>
      </c>
      <c r="CB446" s="69">
        <f t="shared" si="214"/>
        <v>0</v>
      </c>
      <c r="CC446" s="9">
        <f t="shared" si="214"/>
        <v>0</v>
      </c>
      <c r="CD446" s="9">
        <f t="shared" si="214"/>
        <v>0</v>
      </c>
      <c r="CE446" s="9">
        <f t="shared" si="214"/>
        <v>0</v>
      </c>
      <c r="CF446" s="9">
        <f t="shared" si="214"/>
        <v>0</v>
      </c>
      <c r="CG446" s="9">
        <f t="shared" si="214"/>
        <v>0</v>
      </c>
      <c r="CH446" s="9">
        <f t="shared" si="214"/>
        <v>0</v>
      </c>
      <c r="CI446" s="9">
        <f t="shared" si="214"/>
        <v>0</v>
      </c>
      <c r="CJ446" s="9">
        <f t="shared" si="214"/>
        <v>0</v>
      </c>
      <c r="CK446" s="9">
        <f t="shared" si="214"/>
        <v>0</v>
      </c>
      <c r="CL446" s="9">
        <f t="shared" si="214"/>
        <v>0</v>
      </c>
      <c r="CM446" s="9">
        <f t="shared" si="214"/>
        <v>0</v>
      </c>
      <c r="CN446" s="69">
        <f t="shared" si="214"/>
        <v>0</v>
      </c>
      <c r="CO446" s="9">
        <f t="shared" si="214"/>
        <v>0</v>
      </c>
      <c r="CP446" s="9">
        <f t="shared" si="214"/>
        <v>0</v>
      </c>
      <c r="CQ446" s="9">
        <f t="shared" si="214"/>
        <v>0</v>
      </c>
      <c r="CR446" s="9">
        <f t="shared" si="214"/>
        <v>0</v>
      </c>
      <c r="CS446" s="9">
        <f t="shared" si="214"/>
        <v>0</v>
      </c>
      <c r="CT446" s="9">
        <f t="shared" si="214"/>
        <v>0</v>
      </c>
      <c r="CU446" s="9">
        <f t="shared" si="214"/>
        <v>0</v>
      </c>
      <c r="CV446" s="9">
        <f t="shared" si="214"/>
        <v>0</v>
      </c>
      <c r="CW446" s="9">
        <f t="shared" si="214"/>
        <v>0</v>
      </c>
      <c r="CX446" s="9">
        <f t="shared" si="214"/>
        <v>0</v>
      </c>
      <c r="CY446" s="9">
        <f t="shared" si="214"/>
        <v>0</v>
      </c>
      <c r="CZ446" s="69">
        <f t="shared" si="212"/>
        <v>0</v>
      </c>
      <c r="DA446" s="9">
        <f t="shared" si="212"/>
        <v>0</v>
      </c>
      <c r="DB446" s="9">
        <f t="shared" si="212"/>
        <v>0</v>
      </c>
      <c r="DC446" s="9">
        <f t="shared" si="212"/>
        <v>0</v>
      </c>
      <c r="DD446" s="9">
        <f t="shared" si="212"/>
        <v>0</v>
      </c>
      <c r="DE446" s="9">
        <f t="shared" si="212"/>
        <v>0</v>
      </c>
      <c r="DF446" s="9">
        <f t="shared" si="212"/>
        <v>0</v>
      </c>
      <c r="DG446" s="9">
        <f t="shared" si="212"/>
        <v>0</v>
      </c>
      <c r="DH446" s="9">
        <f t="shared" si="212"/>
        <v>0</v>
      </c>
      <c r="DI446" s="9">
        <f t="shared" si="212"/>
        <v>0</v>
      </c>
      <c r="DJ446" s="9">
        <f t="shared" si="212"/>
        <v>0</v>
      </c>
      <c r="DK446" s="9">
        <f t="shared" si="212"/>
        <v>0</v>
      </c>
      <c r="DL446" s="69">
        <f t="shared" si="212"/>
        <v>0</v>
      </c>
      <c r="DM446" s="9">
        <f t="shared" si="212"/>
        <v>0</v>
      </c>
      <c r="DN446" s="9">
        <f t="shared" si="212"/>
        <v>0</v>
      </c>
      <c r="DO446" s="9">
        <f t="shared" si="212"/>
        <v>0</v>
      </c>
      <c r="DP446" s="9">
        <f t="shared" si="212"/>
        <v>0</v>
      </c>
      <c r="DQ446" s="9">
        <f t="shared" si="212"/>
        <v>0</v>
      </c>
      <c r="DR446" s="9">
        <f t="shared" si="212"/>
        <v>0</v>
      </c>
      <c r="DS446" s="9">
        <f t="shared" si="212"/>
        <v>0</v>
      </c>
      <c r="DT446" s="9">
        <f t="shared" si="212"/>
        <v>0</v>
      </c>
      <c r="DU446" s="9">
        <f t="shared" si="212"/>
        <v>0</v>
      </c>
      <c r="DV446" s="9">
        <f t="shared" si="212"/>
        <v>0</v>
      </c>
      <c r="DW446" s="9">
        <f t="shared" si="212"/>
        <v>0</v>
      </c>
      <c r="DX446" s="4"/>
      <c r="DY446" s="4"/>
      <c r="DZ446" s="4"/>
      <c r="EA446" s="4"/>
      <c r="EB446" s="4"/>
      <c r="EC446" s="4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  <c r="FS446" s="4"/>
      <c r="FT446" s="4"/>
      <c r="FU446" s="4"/>
      <c r="FV446" s="4"/>
      <c r="FW446" s="4"/>
      <c r="FX446" s="4"/>
      <c r="FY446" s="4"/>
      <c r="FZ446" s="4"/>
      <c r="GA446" s="4"/>
      <c r="GB446" s="4"/>
      <c r="GC446" s="4"/>
      <c r="GD446" s="4"/>
      <c r="GE446" s="4"/>
      <c r="GF446" s="4"/>
      <c r="GG446" s="4"/>
    </row>
    <row r="447" spans="1:189" ht="14" hidden="1" x14ac:dyDescent="0.35">
      <c r="A447" s="1"/>
      <c r="B447" s="43" t="str">
        <f>B140</f>
        <v/>
      </c>
      <c r="C447" s="2"/>
      <c r="D447" s="44">
        <f t="shared" si="171"/>
        <v>0</v>
      </c>
      <c r="E447" s="84" t="str">
        <f>"Recuperação Pis/Cofins "&amp;$E140</f>
        <v xml:space="preserve">Recuperação Pis/Cofins </v>
      </c>
      <c r="F447" s="67"/>
      <c r="G447" s="68"/>
      <c r="H447" s="9">
        <f t="shared" ref="H447:BS450" si="216">-$F447*H601</f>
        <v>0</v>
      </c>
      <c r="I447" s="9">
        <f t="shared" si="216"/>
        <v>0</v>
      </c>
      <c r="J447" s="9">
        <f t="shared" si="216"/>
        <v>0</v>
      </c>
      <c r="K447" s="9">
        <f t="shared" si="216"/>
        <v>0</v>
      </c>
      <c r="L447" s="9">
        <f t="shared" si="216"/>
        <v>0</v>
      </c>
      <c r="M447" s="9">
        <f t="shared" si="216"/>
        <v>0</v>
      </c>
      <c r="N447" s="9">
        <f t="shared" si="216"/>
        <v>0</v>
      </c>
      <c r="O447" s="9">
        <f t="shared" si="216"/>
        <v>0</v>
      </c>
      <c r="P447" s="9">
        <f t="shared" si="216"/>
        <v>0</v>
      </c>
      <c r="Q447" s="9">
        <f t="shared" si="216"/>
        <v>0</v>
      </c>
      <c r="R447" s="9">
        <f t="shared" si="216"/>
        <v>0</v>
      </c>
      <c r="S447" s="9">
        <f t="shared" si="216"/>
        <v>0</v>
      </c>
      <c r="T447" s="69">
        <f t="shared" si="216"/>
        <v>0</v>
      </c>
      <c r="U447" s="9">
        <f t="shared" si="216"/>
        <v>0</v>
      </c>
      <c r="V447" s="9">
        <f t="shared" si="216"/>
        <v>0</v>
      </c>
      <c r="W447" s="9">
        <f t="shared" si="216"/>
        <v>0</v>
      </c>
      <c r="X447" s="9">
        <f t="shared" si="216"/>
        <v>0</v>
      </c>
      <c r="Y447" s="9">
        <f t="shared" si="216"/>
        <v>0</v>
      </c>
      <c r="Z447" s="9">
        <f t="shared" si="216"/>
        <v>0</v>
      </c>
      <c r="AA447" s="9">
        <f t="shared" si="216"/>
        <v>0</v>
      </c>
      <c r="AB447" s="9">
        <f t="shared" si="216"/>
        <v>0</v>
      </c>
      <c r="AC447" s="9">
        <f t="shared" si="216"/>
        <v>0</v>
      </c>
      <c r="AD447" s="9">
        <f t="shared" si="216"/>
        <v>0</v>
      </c>
      <c r="AE447" s="9">
        <f t="shared" si="216"/>
        <v>0</v>
      </c>
      <c r="AF447" s="69">
        <f t="shared" si="216"/>
        <v>0</v>
      </c>
      <c r="AG447" s="9">
        <f t="shared" si="216"/>
        <v>0</v>
      </c>
      <c r="AH447" s="9">
        <f t="shared" si="216"/>
        <v>0</v>
      </c>
      <c r="AI447" s="9">
        <f t="shared" si="216"/>
        <v>0</v>
      </c>
      <c r="AJ447" s="9">
        <f t="shared" si="216"/>
        <v>0</v>
      </c>
      <c r="AK447" s="9">
        <f t="shared" si="216"/>
        <v>0</v>
      </c>
      <c r="AL447" s="9">
        <f t="shared" si="216"/>
        <v>0</v>
      </c>
      <c r="AM447" s="9">
        <f t="shared" si="216"/>
        <v>0</v>
      </c>
      <c r="AN447" s="9">
        <f t="shared" si="216"/>
        <v>0</v>
      </c>
      <c r="AO447" s="9">
        <f t="shared" si="216"/>
        <v>0</v>
      </c>
      <c r="AP447" s="9">
        <f t="shared" si="216"/>
        <v>0</v>
      </c>
      <c r="AQ447" s="9">
        <f t="shared" si="216"/>
        <v>0</v>
      </c>
      <c r="AR447" s="69">
        <f t="shared" si="216"/>
        <v>0</v>
      </c>
      <c r="AS447" s="9">
        <f t="shared" si="216"/>
        <v>0</v>
      </c>
      <c r="AT447" s="9">
        <f t="shared" si="216"/>
        <v>0</v>
      </c>
      <c r="AU447" s="9">
        <f t="shared" si="216"/>
        <v>0</v>
      </c>
      <c r="AV447" s="9">
        <f t="shared" si="216"/>
        <v>0</v>
      </c>
      <c r="AW447" s="9">
        <f t="shared" si="216"/>
        <v>0</v>
      </c>
      <c r="AX447" s="9">
        <f t="shared" si="216"/>
        <v>0</v>
      </c>
      <c r="AY447" s="9">
        <f t="shared" si="216"/>
        <v>0</v>
      </c>
      <c r="AZ447" s="9">
        <f t="shared" si="216"/>
        <v>0</v>
      </c>
      <c r="BA447" s="9">
        <f t="shared" si="216"/>
        <v>0</v>
      </c>
      <c r="BB447" s="9">
        <f t="shared" si="216"/>
        <v>0</v>
      </c>
      <c r="BC447" s="9">
        <f t="shared" si="216"/>
        <v>0</v>
      </c>
      <c r="BD447" s="69">
        <f t="shared" si="216"/>
        <v>0</v>
      </c>
      <c r="BE447" s="9">
        <f t="shared" si="216"/>
        <v>0</v>
      </c>
      <c r="BF447" s="9">
        <f t="shared" si="216"/>
        <v>0</v>
      </c>
      <c r="BG447" s="9">
        <f t="shared" si="216"/>
        <v>0</v>
      </c>
      <c r="BH447" s="9">
        <f t="shared" si="216"/>
        <v>0</v>
      </c>
      <c r="BI447" s="9">
        <f t="shared" si="216"/>
        <v>0</v>
      </c>
      <c r="BJ447" s="9">
        <f t="shared" si="216"/>
        <v>0</v>
      </c>
      <c r="BK447" s="9">
        <f t="shared" si="216"/>
        <v>0</v>
      </c>
      <c r="BL447" s="9">
        <f t="shared" si="216"/>
        <v>0</v>
      </c>
      <c r="BM447" s="9">
        <f t="shared" si="216"/>
        <v>0</v>
      </c>
      <c r="BN447" s="9">
        <f t="shared" si="216"/>
        <v>0</v>
      </c>
      <c r="BO447" s="9">
        <f t="shared" si="216"/>
        <v>0</v>
      </c>
      <c r="BP447" s="69">
        <f t="shared" si="216"/>
        <v>0</v>
      </c>
      <c r="BQ447" s="9">
        <f t="shared" si="216"/>
        <v>0</v>
      </c>
      <c r="BR447" s="9">
        <f t="shared" si="216"/>
        <v>0</v>
      </c>
      <c r="BS447" s="9">
        <f t="shared" si="216"/>
        <v>0</v>
      </c>
      <c r="BT447" s="9">
        <f t="shared" si="214"/>
        <v>0</v>
      </c>
      <c r="BU447" s="9">
        <f t="shared" si="214"/>
        <v>0</v>
      </c>
      <c r="BV447" s="9">
        <f t="shared" si="214"/>
        <v>0</v>
      </c>
      <c r="BW447" s="9">
        <f t="shared" si="214"/>
        <v>0</v>
      </c>
      <c r="BX447" s="9">
        <f t="shared" si="214"/>
        <v>0</v>
      </c>
      <c r="BY447" s="9">
        <f t="shared" si="214"/>
        <v>0</v>
      </c>
      <c r="BZ447" s="9">
        <f t="shared" si="214"/>
        <v>0</v>
      </c>
      <c r="CA447" s="9">
        <f t="shared" si="214"/>
        <v>0</v>
      </c>
      <c r="CB447" s="69">
        <f t="shared" si="214"/>
        <v>0</v>
      </c>
      <c r="CC447" s="9">
        <f t="shared" si="214"/>
        <v>0</v>
      </c>
      <c r="CD447" s="9">
        <f t="shared" si="214"/>
        <v>0</v>
      </c>
      <c r="CE447" s="9">
        <f t="shared" si="214"/>
        <v>0</v>
      </c>
      <c r="CF447" s="9">
        <f t="shared" si="214"/>
        <v>0</v>
      </c>
      <c r="CG447" s="9">
        <f t="shared" si="214"/>
        <v>0</v>
      </c>
      <c r="CH447" s="9">
        <f t="shared" si="214"/>
        <v>0</v>
      </c>
      <c r="CI447" s="9">
        <f t="shared" si="214"/>
        <v>0</v>
      </c>
      <c r="CJ447" s="9">
        <f t="shared" si="214"/>
        <v>0</v>
      </c>
      <c r="CK447" s="9">
        <f t="shared" si="214"/>
        <v>0</v>
      </c>
      <c r="CL447" s="9">
        <f t="shared" si="214"/>
        <v>0</v>
      </c>
      <c r="CM447" s="9">
        <f t="shared" si="214"/>
        <v>0</v>
      </c>
      <c r="CN447" s="69">
        <f t="shared" si="214"/>
        <v>0</v>
      </c>
      <c r="CO447" s="9">
        <f t="shared" si="214"/>
        <v>0</v>
      </c>
      <c r="CP447" s="9">
        <f t="shared" si="214"/>
        <v>0</v>
      </c>
      <c r="CQ447" s="9">
        <f t="shared" si="214"/>
        <v>0</v>
      </c>
      <c r="CR447" s="9">
        <f t="shared" si="214"/>
        <v>0</v>
      </c>
      <c r="CS447" s="9">
        <f t="shared" si="214"/>
        <v>0</v>
      </c>
      <c r="CT447" s="9">
        <f t="shared" si="214"/>
        <v>0</v>
      </c>
      <c r="CU447" s="9">
        <f t="shared" si="214"/>
        <v>0</v>
      </c>
      <c r="CV447" s="9">
        <f t="shared" si="214"/>
        <v>0</v>
      </c>
      <c r="CW447" s="9">
        <f t="shared" si="214"/>
        <v>0</v>
      </c>
      <c r="CX447" s="9">
        <f t="shared" si="214"/>
        <v>0</v>
      </c>
      <c r="CY447" s="9">
        <f t="shared" si="214"/>
        <v>0</v>
      </c>
      <c r="CZ447" s="69">
        <f t="shared" si="212"/>
        <v>0</v>
      </c>
      <c r="DA447" s="9">
        <f t="shared" si="212"/>
        <v>0</v>
      </c>
      <c r="DB447" s="9">
        <f t="shared" si="212"/>
        <v>0</v>
      </c>
      <c r="DC447" s="9">
        <f t="shared" si="212"/>
        <v>0</v>
      </c>
      <c r="DD447" s="9">
        <f t="shared" si="212"/>
        <v>0</v>
      </c>
      <c r="DE447" s="9">
        <f t="shared" si="212"/>
        <v>0</v>
      </c>
      <c r="DF447" s="9">
        <f t="shared" si="212"/>
        <v>0</v>
      </c>
      <c r="DG447" s="9">
        <f t="shared" si="212"/>
        <v>0</v>
      </c>
      <c r="DH447" s="9">
        <f t="shared" si="212"/>
        <v>0</v>
      </c>
      <c r="DI447" s="9">
        <f t="shared" si="212"/>
        <v>0</v>
      </c>
      <c r="DJ447" s="9">
        <f t="shared" si="212"/>
        <v>0</v>
      </c>
      <c r="DK447" s="9">
        <f t="shared" si="212"/>
        <v>0</v>
      </c>
      <c r="DL447" s="69">
        <f t="shared" si="212"/>
        <v>0</v>
      </c>
      <c r="DM447" s="9">
        <f t="shared" si="212"/>
        <v>0</v>
      </c>
      <c r="DN447" s="9">
        <f t="shared" si="212"/>
        <v>0</v>
      </c>
      <c r="DO447" s="9">
        <f t="shared" si="212"/>
        <v>0</v>
      </c>
      <c r="DP447" s="9">
        <f t="shared" si="212"/>
        <v>0</v>
      </c>
      <c r="DQ447" s="9">
        <f t="shared" si="212"/>
        <v>0</v>
      </c>
      <c r="DR447" s="9">
        <f t="shared" si="212"/>
        <v>0</v>
      </c>
      <c r="DS447" s="9">
        <f t="shared" si="212"/>
        <v>0</v>
      </c>
      <c r="DT447" s="9">
        <f t="shared" si="212"/>
        <v>0</v>
      </c>
      <c r="DU447" s="9">
        <f t="shared" si="212"/>
        <v>0</v>
      </c>
      <c r="DV447" s="9">
        <f t="shared" si="212"/>
        <v>0</v>
      </c>
      <c r="DW447" s="9">
        <f t="shared" si="212"/>
        <v>0</v>
      </c>
      <c r="DX447" s="4"/>
      <c r="DY447" s="4"/>
      <c r="DZ447" s="4"/>
      <c r="EA447" s="4"/>
      <c r="EB447" s="4"/>
      <c r="EC447" s="4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  <c r="FS447" s="4"/>
      <c r="FT447" s="4"/>
      <c r="FU447" s="4"/>
      <c r="FV447" s="4"/>
      <c r="FW447" s="4"/>
      <c r="FX447" s="4"/>
      <c r="FY447" s="4"/>
      <c r="FZ447" s="4"/>
      <c r="GA447" s="4"/>
      <c r="GB447" s="4"/>
      <c r="GC447" s="4"/>
      <c r="GD447" s="4"/>
      <c r="GE447" s="4"/>
      <c r="GF447" s="4"/>
      <c r="GG447" s="4"/>
    </row>
    <row r="448" spans="1:189" ht="14" hidden="1" x14ac:dyDescent="0.35">
      <c r="A448" s="1"/>
      <c r="B448" s="43" t="str">
        <f>B141</f>
        <v/>
      </c>
      <c r="C448" s="2"/>
      <c r="D448" s="44">
        <f t="shared" si="171"/>
        <v>0</v>
      </c>
      <c r="E448" s="84" t="str">
        <f>"Recuperação Pis/Cofins "&amp;$E141</f>
        <v xml:space="preserve">Recuperação Pis/Cofins </v>
      </c>
      <c r="F448" s="67"/>
      <c r="G448" s="68"/>
      <c r="H448" s="9">
        <f t="shared" si="216"/>
        <v>0</v>
      </c>
      <c r="I448" s="9">
        <f t="shared" si="216"/>
        <v>0</v>
      </c>
      <c r="J448" s="9">
        <f t="shared" si="216"/>
        <v>0</v>
      </c>
      <c r="K448" s="9">
        <f t="shared" si="216"/>
        <v>0</v>
      </c>
      <c r="L448" s="9">
        <f t="shared" si="216"/>
        <v>0</v>
      </c>
      <c r="M448" s="9">
        <f t="shared" si="216"/>
        <v>0</v>
      </c>
      <c r="N448" s="9">
        <f t="shared" si="216"/>
        <v>0</v>
      </c>
      <c r="O448" s="9">
        <f t="shared" si="216"/>
        <v>0</v>
      </c>
      <c r="P448" s="9">
        <f t="shared" si="216"/>
        <v>0</v>
      </c>
      <c r="Q448" s="9">
        <f t="shared" si="216"/>
        <v>0</v>
      </c>
      <c r="R448" s="9">
        <f t="shared" si="216"/>
        <v>0</v>
      </c>
      <c r="S448" s="9">
        <f t="shared" si="216"/>
        <v>0</v>
      </c>
      <c r="T448" s="69">
        <f t="shared" si="216"/>
        <v>0</v>
      </c>
      <c r="U448" s="9">
        <f t="shared" si="216"/>
        <v>0</v>
      </c>
      <c r="V448" s="9">
        <f t="shared" si="216"/>
        <v>0</v>
      </c>
      <c r="W448" s="9">
        <f t="shared" si="216"/>
        <v>0</v>
      </c>
      <c r="X448" s="9">
        <f t="shared" si="216"/>
        <v>0</v>
      </c>
      <c r="Y448" s="9">
        <f t="shared" si="216"/>
        <v>0</v>
      </c>
      <c r="Z448" s="9">
        <f t="shared" si="216"/>
        <v>0</v>
      </c>
      <c r="AA448" s="9">
        <f t="shared" si="216"/>
        <v>0</v>
      </c>
      <c r="AB448" s="9">
        <f t="shared" si="216"/>
        <v>0</v>
      </c>
      <c r="AC448" s="9">
        <f t="shared" si="216"/>
        <v>0</v>
      </c>
      <c r="AD448" s="9">
        <f t="shared" si="216"/>
        <v>0</v>
      </c>
      <c r="AE448" s="9">
        <f t="shared" si="216"/>
        <v>0</v>
      </c>
      <c r="AF448" s="69">
        <f t="shared" si="216"/>
        <v>0</v>
      </c>
      <c r="AG448" s="9">
        <f t="shared" si="216"/>
        <v>0</v>
      </c>
      <c r="AH448" s="9">
        <f t="shared" si="216"/>
        <v>0</v>
      </c>
      <c r="AI448" s="9">
        <f t="shared" si="216"/>
        <v>0</v>
      </c>
      <c r="AJ448" s="9">
        <f t="shared" si="216"/>
        <v>0</v>
      </c>
      <c r="AK448" s="9">
        <f t="shared" si="216"/>
        <v>0</v>
      </c>
      <c r="AL448" s="9">
        <f t="shared" si="216"/>
        <v>0</v>
      </c>
      <c r="AM448" s="9">
        <f t="shared" si="216"/>
        <v>0</v>
      </c>
      <c r="AN448" s="9">
        <f t="shared" si="216"/>
        <v>0</v>
      </c>
      <c r="AO448" s="9">
        <f t="shared" si="216"/>
        <v>0</v>
      </c>
      <c r="AP448" s="9">
        <f t="shared" si="216"/>
        <v>0</v>
      </c>
      <c r="AQ448" s="9">
        <f t="shared" si="216"/>
        <v>0</v>
      </c>
      <c r="AR448" s="69">
        <f t="shared" si="216"/>
        <v>0</v>
      </c>
      <c r="AS448" s="9">
        <f t="shared" si="216"/>
        <v>0</v>
      </c>
      <c r="AT448" s="9">
        <f t="shared" si="216"/>
        <v>0</v>
      </c>
      <c r="AU448" s="9">
        <f t="shared" si="216"/>
        <v>0</v>
      </c>
      <c r="AV448" s="9">
        <f t="shared" si="216"/>
        <v>0</v>
      </c>
      <c r="AW448" s="9">
        <f t="shared" si="216"/>
        <v>0</v>
      </c>
      <c r="AX448" s="9">
        <f t="shared" si="216"/>
        <v>0</v>
      </c>
      <c r="AY448" s="9">
        <f t="shared" si="216"/>
        <v>0</v>
      </c>
      <c r="AZ448" s="9">
        <f t="shared" si="216"/>
        <v>0</v>
      </c>
      <c r="BA448" s="9">
        <f t="shared" si="216"/>
        <v>0</v>
      </c>
      <c r="BB448" s="9">
        <f t="shared" si="216"/>
        <v>0</v>
      </c>
      <c r="BC448" s="9">
        <f t="shared" si="216"/>
        <v>0</v>
      </c>
      <c r="BD448" s="69">
        <f t="shared" si="216"/>
        <v>0</v>
      </c>
      <c r="BE448" s="9">
        <f t="shared" si="216"/>
        <v>0</v>
      </c>
      <c r="BF448" s="9">
        <f t="shared" si="216"/>
        <v>0</v>
      </c>
      <c r="BG448" s="9">
        <f t="shared" si="216"/>
        <v>0</v>
      </c>
      <c r="BH448" s="9">
        <f t="shared" si="216"/>
        <v>0</v>
      </c>
      <c r="BI448" s="9">
        <f t="shared" si="216"/>
        <v>0</v>
      </c>
      <c r="BJ448" s="9">
        <f t="shared" si="216"/>
        <v>0</v>
      </c>
      <c r="BK448" s="9">
        <f t="shared" si="216"/>
        <v>0</v>
      </c>
      <c r="BL448" s="9">
        <f t="shared" si="216"/>
        <v>0</v>
      </c>
      <c r="BM448" s="9">
        <f t="shared" si="216"/>
        <v>0</v>
      </c>
      <c r="BN448" s="9">
        <f t="shared" si="216"/>
        <v>0</v>
      </c>
      <c r="BO448" s="9">
        <f t="shared" si="216"/>
        <v>0</v>
      </c>
      <c r="BP448" s="69">
        <f t="shared" si="216"/>
        <v>0</v>
      </c>
      <c r="BQ448" s="9">
        <f t="shared" si="216"/>
        <v>0</v>
      </c>
      <c r="BR448" s="9">
        <f t="shared" si="216"/>
        <v>0</v>
      </c>
      <c r="BS448" s="9">
        <f t="shared" si="216"/>
        <v>0</v>
      </c>
      <c r="BT448" s="9">
        <f t="shared" si="214"/>
        <v>0</v>
      </c>
      <c r="BU448" s="9">
        <f t="shared" si="214"/>
        <v>0</v>
      </c>
      <c r="BV448" s="9">
        <f t="shared" si="214"/>
        <v>0</v>
      </c>
      <c r="BW448" s="9">
        <f t="shared" si="214"/>
        <v>0</v>
      </c>
      <c r="BX448" s="9">
        <f t="shared" si="214"/>
        <v>0</v>
      </c>
      <c r="BY448" s="9">
        <f t="shared" si="214"/>
        <v>0</v>
      </c>
      <c r="BZ448" s="9">
        <f t="shared" si="214"/>
        <v>0</v>
      </c>
      <c r="CA448" s="9">
        <f t="shared" si="214"/>
        <v>0</v>
      </c>
      <c r="CB448" s="69">
        <f t="shared" si="214"/>
        <v>0</v>
      </c>
      <c r="CC448" s="9">
        <f t="shared" si="214"/>
        <v>0</v>
      </c>
      <c r="CD448" s="9">
        <f t="shared" si="214"/>
        <v>0</v>
      </c>
      <c r="CE448" s="9">
        <f t="shared" si="214"/>
        <v>0</v>
      </c>
      <c r="CF448" s="9">
        <f t="shared" si="214"/>
        <v>0</v>
      </c>
      <c r="CG448" s="9">
        <f t="shared" si="214"/>
        <v>0</v>
      </c>
      <c r="CH448" s="9">
        <f t="shared" si="214"/>
        <v>0</v>
      </c>
      <c r="CI448" s="9">
        <f t="shared" si="214"/>
        <v>0</v>
      </c>
      <c r="CJ448" s="9">
        <f t="shared" si="214"/>
        <v>0</v>
      </c>
      <c r="CK448" s="9">
        <f t="shared" si="214"/>
        <v>0</v>
      </c>
      <c r="CL448" s="9">
        <f t="shared" si="214"/>
        <v>0</v>
      </c>
      <c r="CM448" s="9">
        <f t="shared" si="214"/>
        <v>0</v>
      </c>
      <c r="CN448" s="69">
        <f t="shared" si="214"/>
        <v>0</v>
      </c>
      <c r="CO448" s="9">
        <f t="shared" si="214"/>
        <v>0</v>
      </c>
      <c r="CP448" s="9">
        <f t="shared" si="214"/>
        <v>0</v>
      </c>
      <c r="CQ448" s="9">
        <f t="shared" si="214"/>
        <v>0</v>
      </c>
      <c r="CR448" s="9">
        <f t="shared" si="214"/>
        <v>0</v>
      </c>
      <c r="CS448" s="9">
        <f t="shared" si="214"/>
        <v>0</v>
      </c>
      <c r="CT448" s="9">
        <f t="shared" si="214"/>
        <v>0</v>
      </c>
      <c r="CU448" s="9">
        <f t="shared" si="214"/>
        <v>0</v>
      </c>
      <c r="CV448" s="9">
        <f t="shared" si="214"/>
        <v>0</v>
      </c>
      <c r="CW448" s="9">
        <f t="shared" si="214"/>
        <v>0</v>
      </c>
      <c r="CX448" s="9">
        <f t="shared" si="214"/>
        <v>0</v>
      </c>
      <c r="CY448" s="9">
        <f t="shared" si="214"/>
        <v>0</v>
      </c>
      <c r="CZ448" s="69">
        <f t="shared" si="212"/>
        <v>0</v>
      </c>
      <c r="DA448" s="9">
        <f t="shared" si="212"/>
        <v>0</v>
      </c>
      <c r="DB448" s="9">
        <f t="shared" si="212"/>
        <v>0</v>
      </c>
      <c r="DC448" s="9">
        <f t="shared" si="212"/>
        <v>0</v>
      </c>
      <c r="DD448" s="9">
        <f t="shared" si="212"/>
        <v>0</v>
      </c>
      <c r="DE448" s="9">
        <f t="shared" si="212"/>
        <v>0</v>
      </c>
      <c r="DF448" s="9">
        <f t="shared" si="212"/>
        <v>0</v>
      </c>
      <c r="DG448" s="9">
        <f t="shared" si="212"/>
        <v>0</v>
      </c>
      <c r="DH448" s="9">
        <f t="shared" si="212"/>
        <v>0</v>
      </c>
      <c r="DI448" s="9">
        <f t="shared" si="212"/>
        <v>0</v>
      </c>
      <c r="DJ448" s="9">
        <f t="shared" si="212"/>
        <v>0</v>
      </c>
      <c r="DK448" s="9">
        <f t="shared" si="212"/>
        <v>0</v>
      </c>
      <c r="DL448" s="69">
        <f t="shared" si="212"/>
        <v>0</v>
      </c>
      <c r="DM448" s="9">
        <f t="shared" si="212"/>
        <v>0</v>
      </c>
      <c r="DN448" s="9">
        <f t="shared" si="212"/>
        <v>0</v>
      </c>
      <c r="DO448" s="9">
        <f t="shared" si="212"/>
        <v>0</v>
      </c>
      <c r="DP448" s="9">
        <f t="shared" si="212"/>
        <v>0</v>
      </c>
      <c r="DQ448" s="9">
        <f t="shared" si="212"/>
        <v>0</v>
      </c>
      <c r="DR448" s="9">
        <f t="shared" si="212"/>
        <v>0</v>
      </c>
      <c r="DS448" s="9">
        <f t="shared" si="212"/>
        <v>0</v>
      </c>
      <c r="DT448" s="9">
        <f t="shared" si="212"/>
        <v>0</v>
      </c>
      <c r="DU448" s="9">
        <f t="shared" si="212"/>
        <v>0</v>
      </c>
      <c r="DV448" s="9">
        <f t="shared" si="212"/>
        <v>0</v>
      </c>
      <c r="DW448" s="9">
        <f t="shared" si="212"/>
        <v>0</v>
      </c>
      <c r="DX448" s="4"/>
      <c r="DY448" s="4"/>
      <c r="DZ448" s="4"/>
      <c r="EA448" s="4"/>
      <c r="EB448" s="4"/>
      <c r="EC448" s="4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  <c r="FS448" s="4"/>
      <c r="FT448" s="4"/>
      <c r="FU448" s="4"/>
      <c r="FV448" s="4"/>
      <c r="FW448" s="4"/>
      <c r="FX448" s="4"/>
      <c r="FY448" s="4"/>
      <c r="FZ448" s="4"/>
      <c r="GA448" s="4"/>
      <c r="GB448" s="4"/>
      <c r="GC448" s="4"/>
      <c r="GD448" s="4"/>
      <c r="GE448" s="4"/>
      <c r="GF448" s="4"/>
      <c r="GG448" s="4"/>
    </row>
    <row r="449" spans="1:189" ht="14" hidden="1" x14ac:dyDescent="0.35">
      <c r="A449" s="1"/>
      <c r="B449" s="43" t="str">
        <f>B142</f>
        <v/>
      </c>
      <c r="C449" s="2"/>
      <c r="D449" s="44">
        <f t="shared" si="171"/>
        <v>0</v>
      </c>
      <c r="E449" s="84" t="str">
        <f>"Recuperação Pis/Cofins "&amp;$E142</f>
        <v xml:space="preserve">Recuperação Pis/Cofins </v>
      </c>
      <c r="F449" s="67"/>
      <c r="G449" s="68"/>
      <c r="H449" s="9">
        <f t="shared" si="216"/>
        <v>0</v>
      </c>
      <c r="I449" s="9">
        <f t="shared" si="216"/>
        <v>0</v>
      </c>
      <c r="J449" s="9">
        <f t="shared" si="216"/>
        <v>0</v>
      </c>
      <c r="K449" s="9">
        <f t="shared" si="216"/>
        <v>0</v>
      </c>
      <c r="L449" s="9">
        <f t="shared" si="216"/>
        <v>0</v>
      </c>
      <c r="M449" s="9">
        <f t="shared" si="216"/>
        <v>0</v>
      </c>
      <c r="N449" s="9">
        <f t="shared" si="216"/>
        <v>0</v>
      </c>
      <c r="O449" s="9">
        <f t="shared" si="216"/>
        <v>0</v>
      </c>
      <c r="P449" s="9">
        <f t="shared" si="216"/>
        <v>0</v>
      </c>
      <c r="Q449" s="9">
        <f t="shared" si="216"/>
        <v>0</v>
      </c>
      <c r="R449" s="9">
        <f t="shared" si="216"/>
        <v>0</v>
      </c>
      <c r="S449" s="9">
        <f t="shared" si="216"/>
        <v>0</v>
      </c>
      <c r="T449" s="69">
        <f t="shared" si="216"/>
        <v>0</v>
      </c>
      <c r="U449" s="9">
        <f t="shared" si="216"/>
        <v>0</v>
      </c>
      <c r="V449" s="9">
        <f t="shared" si="216"/>
        <v>0</v>
      </c>
      <c r="W449" s="9">
        <f t="shared" si="216"/>
        <v>0</v>
      </c>
      <c r="X449" s="9">
        <f t="shared" si="216"/>
        <v>0</v>
      </c>
      <c r="Y449" s="9">
        <f t="shared" si="216"/>
        <v>0</v>
      </c>
      <c r="Z449" s="9">
        <f t="shared" si="216"/>
        <v>0</v>
      </c>
      <c r="AA449" s="9">
        <f t="shared" si="216"/>
        <v>0</v>
      </c>
      <c r="AB449" s="9">
        <f t="shared" si="216"/>
        <v>0</v>
      </c>
      <c r="AC449" s="9">
        <f t="shared" si="216"/>
        <v>0</v>
      </c>
      <c r="AD449" s="9">
        <f t="shared" si="216"/>
        <v>0</v>
      </c>
      <c r="AE449" s="9">
        <f t="shared" si="216"/>
        <v>0</v>
      </c>
      <c r="AF449" s="69">
        <f t="shared" si="216"/>
        <v>0</v>
      </c>
      <c r="AG449" s="9">
        <f t="shared" si="216"/>
        <v>0</v>
      </c>
      <c r="AH449" s="9">
        <f t="shared" si="216"/>
        <v>0</v>
      </c>
      <c r="AI449" s="9">
        <f t="shared" si="216"/>
        <v>0</v>
      </c>
      <c r="AJ449" s="9">
        <f t="shared" si="216"/>
        <v>0</v>
      </c>
      <c r="AK449" s="9">
        <f t="shared" si="216"/>
        <v>0</v>
      </c>
      <c r="AL449" s="9">
        <f t="shared" si="216"/>
        <v>0</v>
      </c>
      <c r="AM449" s="9">
        <f t="shared" si="216"/>
        <v>0</v>
      </c>
      <c r="AN449" s="9">
        <f t="shared" si="216"/>
        <v>0</v>
      </c>
      <c r="AO449" s="9">
        <f t="shared" si="216"/>
        <v>0</v>
      </c>
      <c r="AP449" s="9">
        <f t="shared" si="216"/>
        <v>0</v>
      </c>
      <c r="AQ449" s="9">
        <f t="shared" si="216"/>
        <v>0</v>
      </c>
      <c r="AR449" s="69">
        <f t="shared" si="216"/>
        <v>0</v>
      </c>
      <c r="AS449" s="9">
        <f t="shared" si="216"/>
        <v>0</v>
      </c>
      <c r="AT449" s="9">
        <f t="shared" si="216"/>
        <v>0</v>
      </c>
      <c r="AU449" s="9">
        <f t="shared" si="216"/>
        <v>0</v>
      </c>
      <c r="AV449" s="9">
        <f t="shared" si="216"/>
        <v>0</v>
      </c>
      <c r="AW449" s="9">
        <f t="shared" si="216"/>
        <v>0</v>
      </c>
      <c r="AX449" s="9">
        <f t="shared" si="216"/>
        <v>0</v>
      </c>
      <c r="AY449" s="9">
        <f t="shared" si="216"/>
        <v>0</v>
      </c>
      <c r="AZ449" s="9">
        <f t="shared" si="216"/>
        <v>0</v>
      </c>
      <c r="BA449" s="9">
        <f t="shared" si="216"/>
        <v>0</v>
      </c>
      <c r="BB449" s="9">
        <f t="shared" si="216"/>
        <v>0</v>
      </c>
      <c r="BC449" s="9">
        <f t="shared" si="216"/>
        <v>0</v>
      </c>
      <c r="BD449" s="69">
        <f t="shared" si="216"/>
        <v>0</v>
      </c>
      <c r="BE449" s="9">
        <f t="shared" si="216"/>
        <v>0</v>
      </c>
      <c r="BF449" s="9">
        <f t="shared" si="216"/>
        <v>0</v>
      </c>
      <c r="BG449" s="9">
        <f t="shared" si="216"/>
        <v>0</v>
      </c>
      <c r="BH449" s="9">
        <f t="shared" si="216"/>
        <v>0</v>
      </c>
      <c r="BI449" s="9">
        <f t="shared" si="216"/>
        <v>0</v>
      </c>
      <c r="BJ449" s="9">
        <f t="shared" si="216"/>
        <v>0</v>
      </c>
      <c r="BK449" s="9">
        <f t="shared" si="216"/>
        <v>0</v>
      </c>
      <c r="BL449" s="9">
        <f t="shared" si="216"/>
        <v>0</v>
      </c>
      <c r="BM449" s="9">
        <f t="shared" si="216"/>
        <v>0</v>
      </c>
      <c r="BN449" s="9">
        <f t="shared" si="216"/>
        <v>0</v>
      </c>
      <c r="BO449" s="9">
        <f t="shared" si="216"/>
        <v>0</v>
      </c>
      <c r="BP449" s="69">
        <f t="shared" si="216"/>
        <v>0</v>
      </c>
      <c r="BQ449" s="9">
        <f t="shared" si="216"/>
        <v>0</v>
      </c>
      <c r="BR449" s="9">
        <f t="shared" si="216"/>
        <v>0</v>
      </c>
      <c r="BS449" s="9">
        <f t="shared" si="216"/>
        <v>0</v>
      </c>
      <c r="BT449" s="9">
        <f t="shared" si="214"/>
        <v>0</v>
      </c>
      <c r="BU449" s="9">
        <f t="shared" si="214"/>
        <v>0</v>
      </c>
      <c r="BV449" s="9">
        <f t="shared" si="214"/>
        <v>0</v>
      </c>
      <c r="BW449" s="9">
        <f t="shared" si="214"/>
        <v>0</v>
      </c>
      <c r="BX449" s="9">
        <f t="shared" si="214"/>
        <v>0</v>
      </c>
      <c r="BY449" s="9">
        <f t="shared" si="214"/>
        <v>0</v>
      </c>
      <c r="BZ449" s="9">
        <f t="shared" si="214"/>
        <v>0</v>
      </c>
      <c r="CA449" s="9">
        <f t="shared" si="214"/>
        <v>0</v>
      </c>
      <c r="CB449" s="69">
        <f t="shared" si="214"/>
        <v>0</v>
      </c>
      <c r="CC449" s="9">
        <f t="shared" si="214"/>
        <v>0</v>
      </c>
      <c r="CD449" s="9">
        <f t="shared" si="214"/>
        <v>0</v>
      </c>
      <c r="CE449" s="9">
        <f t="shared" si="214"/>
        <v>0</v>
      </c>
      <c r="CF449" s="9">
        <f t="shared" si="214"/>
        <v>0</v>
      </c>
      <c r="CG449" s="9">
        <f t="shared" si="214"/>
        <v>0</v>
      </c>
      <c r="CH449" s="9">
        <f t="shared" si="214"/>
        <v>0</v>
      </c>
      <c r="CI449" s="9">
        <f t="shared" si="214"/>
        <v>0</v>
      </c>
      <c r="CJ449" s="9">
        <f t="shared" si="214"/>
        <v>0</v>
      </c>
      <c r="CK449" s="9">
        <f t="shared" si="214"/>
        <v>0</v>
      </c>
      <c r="CL449" s="9">
        <f t="shared" si="214"/>
        <v>0</v>
      </c>
      <c r="CM449" s="9">
        <f t="shared" si="214"/>
        <v>0</v>
      </c>
      <c r="CN449" s="69">
        <f t="shared" si="214"/>
        <v>0</v>
      </c>
      <c r="CO449" s="9">
        <f t="shared" si="214"/>
        <v>0</v>
      </c>
      <c r="CP449" s="9">
        <f t="shared" si="214"/>
        <v>0</v>
      </c>
      <c r="CQ449" s="9">
        <f t="shared" si="214"/>
        <v>0</v>
      </c>
      <c r="CR449" s="9">
        <f t="shared" si="214"/>
        <v>0</v>
      </c>
      <c r="CS449" s="9">
        <f t="shared" si="214"/>
        <v>0</v>
      </c>
      <c r="CT449" s="9">
        <f t="shared" si="214"/>
        <v>0</v>
      </c>
      <c r="CU449" s="9">
        <f t="shared" si="214"/>
        <v>0</v>
      </c>
      <c r="CV449" s="9">
        <f t="shared" si="214"/>
        <v>0</v>
      </c>
      <c r="CW449" s="9">
        <f t="shared" si="214"/>
        <v>0</v>
      </c>
      <c r="CX449" s="9">
        <f t="shared" si="214"/>
        <v>0</v>
      </c>
      <c r="CY449" s="9">
        <f t="shared" si="214"/>
        <v>0</v>
      </c>
      <c r="CZ449" s="69">
        <f t="shared" si="212"/>
        <v>0</v>
      </c>
      <c r="DA449" s="9">
        <f t="shared" si="212"/>
        <v>0</v>
      </c>
      <c r="DB449" s="9">
        <f t="shared" si="212"/>
        <v>0</v>
      </c>
      <c r="DC449" s="9">
        <f t="shared" si="212"/>
        <v>0</v>
      </c>
      <c r="DD449" s="9">
        <f t="shared" si="212"/>
        <v>0</v>
      </c>
      <c r="DE449" s="9">
        <f t="shared" si="212"/>
        <v>0</v>
      </c>
      <c r="DF449" s="9">
        <f t="shared" si="212"/>
        <v>0</v>
      </c>
      <c r="DG449" s="9">
        <f t="shared" si="212"/>
        <v>0</v>
      </c>
      <c r="DH449" s="9">
        <f t="shared" si="212"/>
        <v>0</v>
      </c>
      <c r="DI449" s="9">
        <f t="shared" si="212"/>
        <v>0</v>
      </c>
      <c r="DJ449" s="9">
        <f t="shared" si="212"/>
        <v>0</v>
      </c>
      <c r="DK449" s="9">
        <f t="shared" si="212"/>
        <v>0</v>
      </c>
      <c r="DL449" s="69">
        <f t="shared" si="212"/>
        <v>0</v>
      </c>
      <c r="DM449" s="9">
        <f t="shared" si="212"/>
        <v>0</v>
      </c>
      <c r="DN449" s="9">
        <f t="shared" si="212"/>
        <v>0</v>
      </c>
      <c r="DO449" s="9">
        <f t="shared" si="212"/>
        <v>0</v>
      </c>
      <c r="DP449" s="9">
        <f t="shared" si="212"/>
        <v>0</v>
      </c>
      <c r="DQ449" s="9">
        <f t="shared" si="212"/>
        <v>0</v>
      </c>
      <c r="DR449" s="9">
        <f t="shared" si="212"/>
        <v>0</v>
      </c>
      <c r="DS449" s="9">
        <f t="shared" si="212"/>
        <v>0</v>
      </c>
      <c r="DT449" s="9">
        <f t="shared" si="212"/>
        <v>0</v>
      </c>
      <c r="DU449" s="9">
        <f t="shared" si="212"/>
        <v>0</v>
      </c>
      <c r="DV449" s="9">
        <f t="shared" si="212"/>
        <v>0</v>
      </c>
      <c r="DW449" s="9">
        <f t="shared" si="212"/>
        <v>0</v>
      </c>
      <c r="DX449" s="4"/>
      <c r="DY449" s="4"/>
      <c r="DZ449" s="4"/>
      <c r="EA449" s="4"/>
      <c r="EB449" s="4"/>
      <c r="EC449" s="4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  <c r="FS449" s="4"/>
      <c r="FT449" s="4"/>
      <c r="FU449" s="4"/>
      <c r="FV449" s="4"/>
      <c r="FW449" s="4"/>
      <c r="FX449" s="4"/>
      <c r="FY449" s="4"/>
      <c r="FZ449" s="4"/>
      <c r="GA449" s="4"/>
      <c r="GB449" s="4"/>
      <c r="GC449" s="4"/>
      <c r="GD449" s="4"/>
      <c r="GE449" s="4"/>
      <c r="GF449" s="4"/>
      <c r="GG449" s="4"/>
    </row>
    <row r="450" spans="1:189" ht="14" hidden="1" x14ac:dyDescent="0.35">
      <c r="A450" s="1"/>
      <c r="B450" s="43" t="str">
        <f>B143</f>
        <v/>
      </c>
      <c r="C450" s="2"/>
      <c r="D450" s="44">
        <f t="shared" si="171"/>
        <v>0</v>
      </c>
      <c r="E450" s="84" t="str">
        <f>"Recuperação Pis/Cofins "&amp;$E143</f>
        <v xml:space="preserve">Recuperação Pis/Cofins </v>
      </c>
      <c r="F450" s="67"/>
      <c r="G450" s="68"/>
      <c r="H450" s="9">
        <f t="shared" si="216"/>
        <v>0</v>
      </c>
      <c r="I450" s="9">
        <f t="shared" si="216"/>
        <v>0</v>
      </c>
      <c r="J450" s="9">
        <f t="shared" si="216"/>
        <v>0</v>
      </c>
      <c r="K450" s="9">
        <f t="shared" si="216"/>
        <v>0</v>
      </c>
      <c r="L450" s="9">
        <f t="shared" si="216"/>
        <v>0</v>
      </c>
      <c r="M450" s="9">
        <f t="shared" si="216"/>
        <v>0</v>
      </c>
      <c r="N450" s="9">
        <f t="shared" si="216"/>
        <v>0</v>
      </c>
      <c r="O450" s="9">
        <f t="shared" si="216"/>
        <v>0</v>
      </c>
      <c r="P450" s="9">
        <f t="shared" si="216"/>
        <v>0</v>
      </c>
      <c r="Q450" s="9">
        <f t="shared" si="216"/>
        <v>0</v>
      </c>
      <c r="R450" s="9">
        <f t="shared" si="216"/>
        <v>0</v>
      </c>
      <c r="S450" s="9">
        <f t="shared" si="216"/>
        <v>0</v>
      </c>
      <c r="T450" s="69">
        <f t="shared" si="216"/>
        <v>0</v>
      </c>
      <c r="U450" s="9">
        <f t="shared" si="216"/>
        <v>0</v>
      </c>
      <c r="V450" s="9">
        <f t="shared" si="216"/>
        <v>0</v>
      </c>
      <c r="W450" s="9">
        <f t="shared" si="216"/>
        <v>0</v>
      </c>
      <c r="X450" s="9">
        <f t="shared" si="216"/>
        <v>0</v>
      </c>
      <c r="Y450" s="9">
        <f t="shared" si="216"/>
        <v>0</v>
      </c>
      <c r="Z450" s="9">
        <f t="shared" si="216"/>
        <v>0</v>
      </c>
      <c r="AA450" s="9">
        <f t="shared" si="216"/>
        <v>0</v>
      </c>
      <c r="AB450" s="9">
        <f t="shared" si="216"/>
        <v>0</v>
      </c>
      <c r="AC450" s="9">
        <f t="shared" si="216"/>
        <v>0</v>
      </c>
      <c r="AD450" s="9">
        <f t="shared" si="216"/>
        <v>0</v>
      </c>
      <c r="AE450" s="9">
        <f t="shared" si="216"/>
        <v>0</v>
      </c>
      <c r="AF450" s="69">
        <f t="shared" si="216"/>
        <v>0</v>
      </c>
      <c r="AG450" s="9">
        <f t="shared" si="216"/>
        <v>0</v>
      </c>
      <c r="AH450" s="9">
        <f t="shared" si="216"/>
        <v>0</v>
      </c>
      <c r="AI450" s="9">
        <f t="shared" si="216"/>
        <v>0</v>
      </c>
      <c r="AJ450" s="9">
        <f t="shared" si="216"/>
        <v>0</v>
      </c>
      <c r="AK450" s="9">
        <f t="shared" si="216"/>
        <v>0</v>
      </c>
      <c r="AL450" s="9">
        <f t="shared" si="216"/>
        <v>0</v>
      </c>
      <c r="AM450" s="9">
        <f t="shared" si="216"/>
        <v>0</v>
      </c>
      <c r="AN450" s="9">
        <f t="shared" si="216"/>
        <v>0</v>
      </c>
      <c r="AO450" s="9">
        <f t="shared" si="216"/>
        <v>0</v>
      </c>
      <c r="AP450" s="9">
        <f t="shared" si="216"/>
        <v>0</v>
      </c>
      <c r="AQ450" s="9">
        <f t="shared" si="216"/>
        <v>0</v>
      </c>
      <c r="AR450" s="69">
        <f t="shared" si="216"/>
        <v>0</v>
      </c>
      <c r="AS450" s="9">
        <f t="shared" si="216"/>
        <v>0</v>
      </c>
      <c r="AT450" s="9">
        <f t="shared" si="216"/>
        <v>0</v>
      </c>
      <c r="AU450" s="9">
        <f t="shared" si="216"/>
        <v>0</v>
      </c>
      <c r="AV450" s="9">
        <f t="shared" si="216"/>
        <v>0</v>
      </c>
      <c r="AW450" s="9">
        <f t="shared" si="216"/>
        <v>0</v>
      </c>
      <c r="AX450" s="9">
        <f t="shared" si="216"/>
        <v>0</v>
      </c>
      <c r="AY450" s="9">
        <f t="shared" si="216"/>
        <v>0</v>
      </c>
      <c r="AZ450" s="9">
        <f t="shared" si="216"/>
        <v>0</v>
      </c>
      <c r="BA450" s="9">
        <f t="shared" si="216"/>
        <v>0</v>
      </c>
      <c r="BB450" s="9">
        <f t="shared" si="216"/>
        <v>0</v>
      </c>
      <c r="BC450" s="9">
        <f t="shared" si="216"/>
        <v>0</v>
      </c>
      <c r="BD450" s="69">
        <f t="shared" si="216"/>
        <v>0</v>
      </c>
      <c r="BE450" s="9">
        <f t="shared" si="216"/>
        <v>0</v>
      </c>
      <c r="BF450" s="9">
        <f t="shared" si="216"/>
        <v>0</v>
      </c>
      <c r="BG450" s="9">
        <f t="shared" si="216"/>
        <v>0</v>
      </c>
      <c r="BH450" s="9">
        <f t="shared" si="216"/>
        <v>0</v>
      </c>
      <c r="BI450" s="9">
        <f t="shared" si="216"/>
        <v>0</v>
      </c>
      <c r="BJ450" s="9">
        <f t="shared" si="216"/>
        <v>0</v>
      </c>
      <c r="BK450" s="9">
        <f t="shared" si="216"/>
        <v>0</v>
      </c>
      <c r="BL450" s="9">
        <f t="shared" si="216"/>
        <v>0</v>
      </c>
      <c r="BM450" s="9">
        <f t="shared" si="216"/>
        <v>0</v>
      </c>
      <c r="BN450" s="9">
        <f t="shared" si="216"/>
        <v>0</v>
      </c>
      <c r="BO450" s="9">
        <f t="shared" si="216"/>
        <v>0</v>
      </c>
      <c r="BP450" s="69">
        <f t="shared" si="216"/>
        <v>0</v>
      </c>
      <c r="BQ450" s="9">
        <f t="shared" si="216"/>
        <v>0</v>
      </c>
      <c r="BR450" s="9">
        <f t="shared" si="216"/>
        <v>0</v>
      </c>
      <c r="BS450" s="9">
        <f t="shared" ref="BS450:CX450" si="217">-$F450*BS604</f>
        <v>0</v>
      </c>
      <c r="BT450" s="9">
        <f t="shared" si="214"/>
        <v>0</v>
      </c>
      <c r="BU450" s="9">
        <f t="shared" si="214"/>
        <v>0</v>
      </c>
      <c r="BV450" s="9">
        <f t="shared" si="214"/>
        <v>0</v>
      </c>
      <c r="BW450" s="9">
        <f t="shared" si="214"/>
        <v>0</v>
      </c>
      <c r="BX450" s="9">
        <f t="shared" si="214"/>
        <v>0</v>
      </c>
      <c r="BY450" s="9">
        <f t="shared" si="214"/>
        <v>0</v>
      </c>
      <c r="BZ450" s="9">
        <f t="shared" si="214"/>
        <v>0</v>
      </c>
      <c r="CA450" s="9">
        <f t="shared" si="214"/>
        <v>0</v>
      </c>
      <c r="CB450" s="69">
        <f t="shared" si="214"/>
        <v>0</v>
      </c>
      <c r="CC450" s="9">
        <f t="shared" si="214"/>
        <v>0</v>
      </c>
      <c r="CD450" s="9">
        <f t="shared" si="214"/>
        <v>0</v>
      </c>
      <c r="CE450" s="9">
        <f t="shared" si="214"/>
        <v>0</v>
      </c>
      <c r="CF450" s="9">
        <f t="shared" si="214"/>
        <v>0</v>
      </c>
      <c r="CG450" s="9">
        <f t="shared" si="214"/>
        <v>0</v>
      </c>
      <c r="CH450" s="9">
        <f t="shared" si="214"/>
        <v>0</v>
      </c>
      <c r="CI450" s="9">
        <f t="shared" si="214"/>
        <v>0</v>
      </c>
      <c r="CJ450" s="9">
        <f t="shared" si="214"/>
        <v>0</v>
      </c>
      <c r="CK450" s="9">
        <f t="shared" si="214"/>
        <v>0</v>
      </c>
      <c r="CL450" s="9">
        <f t="shared" si="214"/>
        <v>0</v>
      </c>
      <c r="CM450" s="9">
        <f t="shared" si="214"/>
        <v>0</v>
      </c>
      <c r="CN450" s="69">
        <f t="shared" si="214"/>
        <v>0</v>
      </c>
      <c r="CO450" s="9">
        <f t="shared" si="214"/>
        <v>0</v>
      </c>
      <c r="CP450" s="9">
        <f t="shared" si="214"/>
        <v>0</v>
      </c>
      <c r="CQ450" s="9">
        <f t="shared" si="214"/>
        <v>0</v>
      </c>
      <c r="CR450" s="9">
        <f t="shared" si="214"/>
        <v>0</v>
      </c>
      <c r="CS450" s="9">
        <f t="shared" si="214"/>
        <v>0</v>
      </c>
      <c r="CT450" s="9">
        <f t="shared" si="214"/>
        <v>0</v>
      </c>
      <c r="CU450" s="9">
        <f t="shared" si="214"/>
        <v>0</v>
      </c>
      <c r="CV450" s="9">
        <f t="shared" si="214"/>
        <v>0</v>
      </c>
      <c r="CW450" s="9">
        <f t="shared" si="214"/>
        <v>0</v>
      </c>
      <c r="CX450" s="9">
        <f t="shared" si="214"/>
        <v>0</v>
      </c>
      <c r="CY450" s="9">
        <f t="shared" ref="CY450:ED450" si="218">-$F450*CY604</f>
        <v>0</v>
      </c>
      <c r="CZ450" s="69">
        <f t="shared" si="212"/>
        <v>0</v>
      </c>
      <c r="DA450" s="9">
        <f t="shared" si="212"/>
        <v>0</v>
      </c>
      <c r="DB450" s="9">
        <f t="shared" si="212"/>
        <v>0</v>
      </c>
      <c r="DC450" s="9">
        <f t="shared" si="212"/>
        <v>0</v>
      </c>
      <c r="DD450" s="9">
        <f t="shared" si="212"/>
        <v>0</v>
      </c>
      <c r="DE450" s="9">
        <f t="shared" si="212"/>
        <v>0</v>
      </c>
      <c r="DF450" s="9">
        <f t="shared" si="212"/>
        <v>0</v>
      </c>
      <c r="DG450" s="9">
        <f t="shared" si="212"/>
        <v>0</v>
      </c>
      <c r="DH450" s="9">
        <f t="shared" si="212"/>
        <v>0</v>
      </c>
      <c r="DI450" s="9">
        <f t="shared" si="212"/>
        <v>0</v>
      </c>
      <c r="DJ450" s="9">
        <f t="shared" si="212"/>
        <v>0</v>
      </c>
      <c r="DK450" s="9">
        <f t="shared" si="212"/>
        <v>0</v>
      </c>
      <c r="DL450" s="69">
        <f t="shared" si="212"/>
        <v>0</v>
      </c>
      <c r="DM450" s="9">
        <f t="shared" si="212"/>
        <v>0</v>
      </c>
      <c r="DN450" s="9">
        <f t="shared" si="212"/>
        <v>0</v>
      </c>
      <c r="DO450" s="9">
        <f t="shared" si="212"/>
        <v>0</v>
      </c>
      <c r="DP450" s="9">
        <f t="shared" si="212"/>
        <v>0</v>
      </c>
      <c r="DQ450" s="9">
        <f t="shared" si="212"/>
        <v>0</v>
      </c>
      <c r="DR450" s="9">
        <f t="shared" si="212"/>
        <v>0</v>
      </c>
      <c r="DS450" s="9">
        <f t="shared" si="212"/>
        <v>0</v>
      </c>
      <c r="DT450" s="9">
        <f t="shared" si="212"/>
        <v>0</v>
      </c>
      <c r="DU450" s="9">
        <f t="shared" si="212"/>
        <v>0</v>
      </c>
      <c r="DV450" s="9">
        <f t="shared" si="212"/>
        <v>0</v>
      </c>
      <c r="DW450" s="9">
        <f t="shared" si="212"/>
        <v>0</v>
      </c>
      <c r="DX450" s="4"/>
      <c r="DY450" s="4"/>
      <c r="DZ450" s="4"/>
      <c r="EA450" s="4"/>
      <c r="EB450" s="4"/>
      <c r="EC450" s="4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  <c r="FS450" s="4"/>
      <c r="FT450" s="4"/>
      <c r="FU450" s="4"/>
      <c r="FV450" s="4"/>
      <c r="FW450" s="4"/>
      <c r="FX450" s="4"/>
      <c r="FY450" s="4"/>
      <c r="FZ450" s="4"/>
      <c r="GA450" s="4"/>
      <c r="GB450" s="4"/>
      <c r="GC450" s="4"/>
      <c r="GD450" s="4"/>
      <c r="GE450" s="4"/>
      <c r="GF450" s="4"/>
      <c r="GG450" s="4"/>
    </row>
    <row r="451" spans="1:189" ht="14" hidden="1" x14ac:dyDescent="0.35">
      <c r="A451" s="1"/>
      <c r="B451" s="43" t="str">
        <f>B144</f>
        <v/>
      </c>
      <c r="C451" s="2"/>
      <c r="D451" s="44">
        <f t="shared" si="171"/>
        <v>0</v>
      </c>
      <c r="E451" s="84" t="str">
        <f>"Recuperação Pis/Cofins "&amp;$E144</f>
        <v xml:space="preserve">Recuperação Pis/Cofins </v>
      </c>
      <c r="F451" s="67"/>
      <c r="G451" s="68"/>
      <c r="H451" s="9">
        <f t="shared" ref="H451:BS454" si="219">-$F451*H605</f>
        <v>0</v>
      </c>
      <c r="I451" s="9">
        <f t="shared" si="219"/>
        <v>0</v>
      </c>
      <c r="J451" s="9">
        <f t="shared" si="219"/>
        <v>0</v>
      </c>
      <c r="K451" s="9">
        <f t="shared" si="219"/>
        <v>0</v>
      </c>
      <c r="L451" s="9">
        <f t="shared" si="219"/>
        <v>0</v>
      </c>
      <c r="M451" s="9">
        <f t="shared" si="219"/>
        <v>0</v>
      </c>
      <c r="N451" s="9">
        <f t="shared" si="219"/>
        <v>0</v>
      </c>
      <c r="O451" s="9">
        <f t="shared" si="219"/>
        <v>0</v>
      </c>
      <c r="P451" s="9">
        <f t="shared" si="219"/>
        <v>0</v>
      </c>
      <c r="Q451" s="9">
        <f t="shared" si="219"/>
        <v>0</v>
      </c>
      <c r="R451" s="9">
        <f t="shared" si="219"/>
        <v>0</v>
      </c>
      <c r="S451" s="9">
        <f t="shared" si="219"/>
        <v>0</v>
      </c>
      <c r="T451" s="69">
        <f t="shared" si="219"/>
        <v>0</v>
      </c>
      <c r="U451" s="9">
        <f t="shared" si="219"/>
        <v>0</v>
      </c>
      <c r="V451" s="9">
        <f t="shared" si="219"/>
        <v>0</v>
      </c>
      <c r="W451" s="9">
        <f t="shared" si="219"/>
        <v>0</v>
      </c>
      <c r="X451" s="9">
        <f t="shared" si="219"/>
        <v>0</v>
      </c>
      <c r="Y451" s="9">
        <f t="shared" si="219"/>
        <v>0</v>
      </c>
      <c r="Z451" s="9">
        <f t="shared" si="219"/>
        <v>0</v>
      </c>
      <c r="AA451" s="9">
        <f t="shared" si="219"/>
        <v>0</v>
      </c>
      <c r="AB451" s="9">
        <f t="shared" si="219"/>
        <v>0</v>
      </c>
      <c r="AC451" s="9">
        <f t="shared" si="219"/>
        <v>0</v>
      </c>
      <c r="AD451" s="9">
        <f t="shared" si="219"/>
        <v>0</v>
      </c>
      <c r="AE451" s="9">
        <f t="shared" si="219"/>
        <v>0</v>
      </c>
      <c r="AF451" s="69">
        <f t="shared" si="219"/>
        <v>0</v>
      </c>
      <c r="AG451" s="9">
        <f t="shared" si="219"/>
        <v>0</v>
      </c>
      <c r="AH451" s="9">
        <f t="shared" si="219"/>
        <v>0</v>
      </c>
      <c r="AI451" s="9">
        <f t="shared" si="219"/>
        <v>0</v>
      </c>
      <c r="AJ451" s="9">
        <f t="shared" si="219"/>
        <v>0</v>
      </c>
      <c r="AK451" s="9">
        <f t="shared" si="219"/>
        <v>0</v>
      </c>
      <c r="AL451" s="9">
        <f t="shared" si="219"/>
        <v>0</v>
      </c>
      <c r="AM451" s="9">
        <f t="shared" si="219"/>
        <v>0</v>
      </c>
      <c r="AN451" s="9">
        <f t="shared" si="219"/>
        <v>0</v>
      </c>
      <c r="AO451" s="9">
        <f t="shared" si="219"/>
        <v>0</v>
      </c>
      <c r="AP451" s="9">
        <f t="shared" si="219"/>
        <v>0</v>
      </c>
      <c r="AQ451" s="9">
        <f t="shared" si="219"/>
        <v>0</v>
      </c>
      <c r="AR451" s="69">
        <f t="shared" si="219"/>
        <v>0</v>
      </c>
      <c r="AS451" s="9">
        <f t="shared" si="219"/>
        <v>0</v>
      </c>
      <c r="AT451" s="9">
        <f t="shared" si="219"/>
        <v>0</v>
      </c>
      <c r="AU451" s="9">
        <f t="shared" si="219"/>
        <v>0</v>
      </c>
      <c r="AV451" s="9">
        <f t="shared" si="219"/>
        <v>0</v>
      </c>
      <c r="AW451" s="9">
        <f t="shared" si="219"/>
        <v>0</v>
      </c>
      <c r="AX451" s="9">
        <f t="shared" si="219"/>
        <v>0</v>
      </c>
      <c r="AY451" s="9">
        <f t="shared" si="219"/>
        <v>0</v>
      </c>
      <c r="AZ451" s="9">
        <f t="shared" si="219"/>
        <v>0</v>
      </c>
      <c r="BA451" s="9">
        <f t="shared" si="219"/>
        <v>0</v>
      </c>
      <c r="BB451" s="9">
        <f t="shared" si="219"/>
        <v>0</v>
      </c>
      <c r="BC451" s="9">
        <f t="shared" si="219"/>
        <v>0</v>
      </c>
      <c r="BD451" s="69">
        <f t="shared" si="219"/>
        <v>0</v>
      </c>
      <c r="BE451" s="9">
        <f t="shared" si="219"/>
        <v>0</v>
      </c>
      <c r="BF451" s="9">
        <f t="shared" si="219"/>
        <v>0</v>
      </c>
      <c r="BG451" s="9">
        <f t="shared" si="219"/>
        <v>0</v>
      </c>
      <c r="BH451" s="9">
        <f t="shared" si="219"/>
        <v>0</v>
      </c>
      <c r="BI451" s="9">
        <f t="shared" si="219"/>
        <v>0</v>
      </c>
      <c r="BJ451" s="9">
        <f t="shared" si="219"/>
        <v>0</v>
      </c>
      <c r="BK451" s="9">
        <f t="shared" si="219"/>
        <v>0</v>
      </c>
      <c r="BL451" s="9">
        <f t="shared" si="219"/>
        <v>0</v>
      </c>
      <c r="BM451" s="9">
        <f t="shared" si="219"/>
        <v>0</v>
      </c>
      <c r="BN451" s="9">
        <f t="shared" si="219"/>
        <v>0</v>
      </c>
      <c r="BO451" s="9">
        <f t="shared" si="219"/>
        <v>0</v>
      </c>
      <c r="BP451" s="69">
        <f t="shared" si="219"/>
        <v>0</v>
      </c>
      <c r="BQ451" s="9">
        <f t="shared" si="219"/>
        <v>0</v>
      </c>
      <c r="BR451" s="9">
        <f t="shared" si="219"/>
        <v>0</v>
      </c>
      <c r="BS451" s="9">
        <f t="shared" si="219"/>
        <v>0</v>
      </c>
      <c r="BT451" s="9">
        <f t="shared" ref="BT451:CY458" si="220">-$F451*BT605</f>
        <v>0</v>
      </c>
      <c r="BU451" s="9">
        <f t="shared" si="220"/>
        <v>0</v>
      </c>
      <c r="BV451" s="9">
        <f t="shared" si="220"/>
        <v>0</v>
      </c>
      <c r="BW451" s="9">
        <f t="shared" si="220"/>
        <v>0</v>
      </c>
      <c r="BX451" s="9">
        <f t="shared" si="220"/>
        <v>0</v>
      </c>
      <c r="BY451" s="9">
        <f t="shared" si="220"/>
        <v>0</v>
      </c>
      <c r="BZ451" s="9">
        <f t="shared" si="220"/>
        <v>0</v>
      </c>
      <c r="CA451" s="9">
        <f t="shared" si="220"/>
        <v>0</v>
      </c>
      <c r="CB451" s="69">
        <f t="shared" si="220"/>
        <v>0</v>
      </c>
      <c r="CC451" s="9">
        <f t="shared" si="220"/>
        <v>0</v>
      </c>
      <c r="CD451" s="9">
        <f t="shared" si="220"/>
        <v>0</v>
      </c>
      <c r="CE451" s="9">
        <f t="shared" si="220"/>
        <v>0</v>
      </c>
      <c r="CF451" s="9">
        <f t="shared" si="220"/>
        <v>0</v>
      </c>
      <c r="CG451" s="9">
        <f t="shared" si="220"/>
        <v>0</v>
      </c>
      <c r="CH451" s="9">
        <f t="shared" si="220"/>
        <v>0</v>
      </c>
      <c r="CI451" s="9">
        <f t="shared" si="220"/>
        <v>0</v>
      </c>
      <c r="CJ451" s="9">
        <f t="shared" si="220"/>
        <v>0</v>
      </c>
      <c r="CK451" s="9">
        <f t="shared" si="220"/>
        <v>0</v>
      </c>
      <c r="CL451" s="9">
        <f t="shared" si="220"/>
        <v>0</v>
      </c>
      <c r="CM451" s="9">
        <f t="shared" si="220"/>
        <v>0</v>
      </c>
      <c r="CN451" s="69">
        <f t="shared" si="220"/>
        <v>0</v>
      </c>
      <c r="CO451" s="9">
        <f t="shared" si="220"/>
        <v>0</v>
      </c>
      <c r="CP451" s="9">
        <f t="shared" si="220"/>
        <v>0</v>
      </c>
      <c r="CQ451" s="9">
        <f t="shared" si="220"/>
        <v>0</v>
      </c>
      <c r="CR451" s="9">
        <f t="shared" si="220"/>
        <v>0</v>
      </c>
      <c r="CS451" s="9">
        <f t="shared" si="220"/>
        <v>0</v>
      </c>
      <c r="CT451" s="9">
        <f t="shared" si="220"/>
        <v>0</v>
      </c>
      <c r="CU451" s="9">
        <f t="shared" si="220"/>
        <v>0</v>
      </c>
      <c r="CV451" s="9">
        <f t="shared" si="220"/>
        <v>0</v>
      </c>
      <c r="CW451" s="9">
        <f t="shared" si="220"/>
        <v>0</v>
      </c>
      <c r="CX451" s="9">
        <f t="shared" si="220"/>
        <v>0</v>
      </c>
      <c r="CY451" s="9">
        <f t="shared" si="220"/>
        <v>0</v>
      </c>
      <c r="CZ451" s="69">
        <f t="shared" si="212"/>
        <v>0</v>
      </c>
      <c r="DA451" s="9">
        <f t="shared" si="212"/>
        <v>0</v>
      </c>
      <c r="DB451" s="9">
        <f t="shared" si="212"/>
        <v>0</v>
      </c>
      <c r="DC451" s="9">
        <f t="shared" si="212"/>
        <v>0</v>
      </c>
      <c r="DD451" s="9">
        <f t="shared" si="212"/>
        <v>0</v>
      </c>
      <c r="DE451" s="9">
        <f t="shared" si="212"/>
        <v>0</v>
      </c>
      <c r="DF451" s="9">
        <f t="shared" si="212"/>
        <v>0</v>
      </c>
      <c r="DG451" s="9">
        <f t="shared" si="212"/>
        <v>0</v>
      </c>
      <c r="DH451" s="9">
        <f t="shared" si="212"/>
        <v>0</v>
      </c>
      <c r="DI451" s="9">
        <f t="shared" si="212"/>
        <v>0</v>
      </c>
      <c r="DJ451" s="9">
        <f t="shared" si="212"/>
        <v>0</v>
      </c>
      <c r="DK451" s="9">
        <f t="shared" si="212"/>
        <v>0</v>
      </c>
      <c r="DL451" s="69">
        <f t="shared" si="212"/>
        <v>0</v>
      </c>
      <c r="DM451" s="9">
        <f t="shared" si="212"/>
        <v>0</v>
      </c>
      <c r="DN451" s="9">
        <f t="shared" si="212"/>
        <v>0</v>
      </c>
      <c r="DO451" s="9">
        <f t="shared" si="212"/>
        <v>0</v>
      </c>
      <c r="DP451" s="9">
        <f t="shared" si="212"/>
        <v>0</v>
      </c>
      <c r="DQ451" s="9">
        <f t="shared" si="212"/>
        <v>0</v>
      </c>
      <c r="DR451" s="9">
        <f t="shared" si="212"/>
        <v>0</v>
      </c>
      <c r="DS451" s="9">
        <f t="shared" si="212"/>
        <v>0</v>
      </c>
      <c r="DT451" s="9">
        <f t="shared" si="212"/>
        <v>0</v>
      </c>
      <c r="DU451" s="9">
        <f t="shared" si="212"/>
        <v>0</v>
      </c>
      <c r="DV451" s="9">
        <f t="shared" si="212"/>
        <v>0</v>
      </c>
      <c r="DW451" s="9">
        <f t="shared" si="212"/>
        <v>0</v>
      </c>
      <c r="DX451" s="4"/>
      <c r="DY451" s="4"/>
      <c r="DZ451" s="4"/>
      <c r="EA451" s="4"/>
      <c r="EB451" s="4"/>
      <c r="EC451" s="4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  <c r="FS451" s="4"/>
      <c r="FT451" s="4"/>
      <c r="FU451" s="4"/>
      <c r="FV451" s="4"/>
      <c r="FW451" s="4"/>
      <c r="FX451" s="4"/>
      <c r="FY451" s="4"/>
      <c r="FZ451" s="4"/>
      <c r="GA451" s="4"/>
      <c r="GB451" s="4"/>
      <c r="GC451" s="4"/>
      <c r="GD451" s="4"/>
      <c r="GE451" s="4"/>
      <c r="GF451" s="4"/>
      <c r="GG451" s="4"/>
    </row>
    <row r="452" spans="1:189" ht="14" hidden="1" x14ac:dyDescent="0.35">
      <c r="A452" s="1"/>
      <c r="B452" s="43" t="str">
        <f>B145</f>
        <v/>
      </c>
      <c r="C452" s="2"/>
      <c r="D452" s="44">
        <f t="shared" si="171"/>
        <v>0</v>
      </c>
      <c r="E452" s="84" t="str">
        <f>"Recuperação Pis/Cofins "&amp;$E145</f>
        <v xml:space="preserve">Recuperação Pis/Cofins </v>
      </c>
      <c r="F452" s="67"/>
      <c r="G452" s="68"/>
      <c r="H452" s="9">
        <f t="shared" si="219"/>
        <v>0</v>
      </c>
      <c r="I452" s="9">
        <f t="shared" si="219"/>
        <v>0</v>
      </c>
      <c r="J452" s="9">
        <f t="shared" si="219"/>
        <v>0</v>
      </c>
      <c r="K452" s="9">
        <f t="shared" si="219"/>
        <v>0</v>
      </c>
      <c r="L452" s="9">
        <f t="shared" si="219"/>
        <v>0</v>
      </c>
      <c r="M452" s="9">
        <f t="shared" si="219"/>
        <v>0</v>
      </c>
      <c r="N452" s="9">
        <f t="shared" si="219"/>
        <v>0</v>
      </c>
      <c r="O452" s="9">
        <f t="shared" si="219"/>
        <v>0</v>
      </c>
      <c r="P452" s="9">
        <f t="shared" si="219"/>
        <v>0</v>
      </c>
      <c r="Q452" s="9">
        <f t="shared" si="219"/>
        <v>0</v>
      </c>
      <c r="R452" s="9">
        <f t="shared" si="219"/>
        <v>0</v>
      </c>
      <c r="S452" s="9">
        <f t="shared" si="219"/>
        <v>0</v>
      </c>
      <c r="T452" s="69">
        <f t="shared" si="219"/>
        <v>0</v>
      </c>
      <c r="U452" s="9">
        <f t="shared" si="219"/>
        <v>0</v>
      </c>
      <c r="V452" s="9">
        <f t="shared" si="219"/>
        <v>0</v>
      </c>
      <c r="W452" s="9">
        <f t="shared" si="219"/>
        <v>0</v>
      </c>
      <c r="X452" s="9">
        <f t="shared" si="219"/>
        <v>0</v>
      </c>
      <c r="Y452" s="9">
        <f t="shared" si="219"/>
        <v>0</v>
      </c>
      <c r="Z452" s="9">
        <f t="shared" si="219"/>
        <v>0</v>
      </c>
      <c r="AA452" s="9">
        <f t="shared" si="219"/>
        <v>0</v>
      </c>
      <c r="AB452" s="9">
        <f t="shared" si="219"/>
        <v>0</v>
      </c>
      <c r="AC452" s="9">
        <f t="shared" si="219"/>
        <v>0</v>
      </c>
      <c r="AD452" s="9">
        <f t="shared" si="219"/>
        <v>0</v>
      </c>
      <c r="AE452" s="9">
        <f t="shared" si="219"/>
        <v>0</v>
      </c>
      <c r="AF452" s="69">
        <f t="shared" si="219"/>
        <v>0</v>
      </c>
      <c r="AG452" s="9">
        <f t="shared" si="219"/>
        <v>0</v>
      </c>
      <c r="AH452" s="9">
        <f t="shared" si="219"/>
        <v>0</v>
      </c>
      <c r="AI452" s="9">
        <f t="shared" si="219"/>
        <v>0</v>
      </c>
      <c r="AJ452" s="9">
        <f t="shared" si="219"/>
        <v>0</v>
      </c>
      <c r="AK452" s="9">
        <f t="shared" si="219"/>
        <v>0</v>
      </c>
      <c r="AL452" s="9">
        <f t="shared" si="219"/>
        <v>0</v>
      </c>
      <c r="AM452" s="9">
        <f t="shared" si="219"/>
        <v>0</v>
      </c>
      <c r="AN452" s="9">
        <f t="shared" si="219"/>
        <v>0</v>
      </c>
      <c r="AO452" s="9">
        <f t="shared" si="219"/>
        <v>0</v>
      </c>
      <c r="AP452" s="9">
        <f t="shared" si="219"/>
        <v>0</v>
      </c>
      <c r="AQ452" s="9">
        <f t="shared" si="219"/>
        <v>0</v>
      </c>
      <c r="AR452" s="69">
        <f t="shared" si="219"/>
        <v>0</v>
      </c>
      <c r="AS452" s="9">
        <f t="shared" si="219"/>
        <v>0</v>
      </c>
      <c r="AT452" s="9">
        <f t="shared" si="219"/>
        <v>0</v>
      </c>
      <c r="AU452" s="9">
        <f t="shared" si="219"/>
        <v>0</v>
      </c>
      <c r="AV452" s="9">
        <f t="shared" si="219"/>
        <v>0</v>
      </c>
      <c r="AW452" s="9">
        <f t="shared" si="219"/>
        <v>0</v>
      </c>
      <c r="AX452" s="9">
        <f t="shared" si="219"/>
        <v>0</v>
      </c>
      <c r="AY452" s="9">
        <f t="shared" si="219"/>
        <v>0</v>
      </c>
      <c r="AZ452" s="9">
        <f t="shared" si="219"/>
        <v>0</v>
      </c>
      <c r="BA452" s="9">
        <f t="shared" si="219"/>
        <v>0</v>
      </c>
      <c r="BB452" s="9">
        <f t="shared" si="219"/>
        <v>0</v>
      </c>
      <c r="BC452" s="9">
        <f t="shared" si="219"/>
        <v>0</v>
      </c>
      <c r="BD452" s="69">
        <f t="shared" si="219"/>
        <v>0</v>
      </c>
      <c r="BE452" s="9">
        <f t="shared" si="219"/>
        <v>0</v>
      </c>
      <c r="BF452" s="9">
        <f t="shared" si="219"/>
        <v>0</v>
      </c>
      <c r="BG452" s="9">
        <f t="shared" si="219"/>
        <v>0</v>
      </c>
      <c r="BH452" s="9">
        <f t="shared" si="219"/>
        <v>0</v>
      </c>
      <c r="BI452" s="9">
        <f t="shared" si="219"/>
        <v>0</v>
      </c>
      <c r="BJ452" s="9">
        <f t="shared" si="219"/>
        <v>0</v>
      </c>
      <c r="BK452" s="9">
        <f t="shared" si="219"/>
        <v>0</v>
      </c>
      <c r="BL452" s="9">
        <f t="shared" si="219"/>
        <v>0</v>
      </c>
      <c r="BM452" s="9">
        <f t="shared" si="219"/>
        <v>0</v>
      </c>
      <c r="BN452" s="9">
        <f t="shared" si="219"/>
        <v>0</v>
      </c>
      <c r="BO452" s="9">
        <f t="shared" si="219"/>
        <v>0</v>
      </c>
      <c r="BP452" s="69">
        <f t="shared" si="219"/>
        <v>0</v>
      </c>
      <c r="BQ452" s="9">
        <f t="shared" si="219"/>
        <v>0</v>
      </c>
      <c r="BR452" s="9">
        <f t="shared" si="219"/>
        <v>0</v>
      </c>
      <c r="BS452" s="9">
        <f t="shared" si="219"/>
        <v>0</v>
      </c>
      <c r="BT452" s="9">
        <f t="shared" si="220"/>
        <v>0</v>
      </c>
      <c r="BU452" s="9">
        <f t="shared" si="220"/>
        <v>0</v>
      </c>
      <c r="BV452" s="9">
        <f t="shared" si="220"/>
        <v>0</v>
      </c>
      <c r="BW452" s="9">
        <f t="shared" si="220"/>
        <v>0</v>
      </c>
      <c r="BX452" s="9">
        <f t="shared" si="220"/>
        <v>0</v>
      </c>
      <c r="BY452" s="9">
        <f t="shared" si="220"/>
        <v>0</v>
      </c>
      <c r="BZ452" s="9">
        <f t="shared" si="220"/>
        <v>0</v>
      </c>
      <c r="CA452" s="9">
        <f t="shared" si="220"/>
        <v>0</v>
      </c>
      <c r="CB452" s="69">
        <f t="shared" si="220"/>
        <v>0</v>
      </c>
      <c r="CC452" s="9">
        <f t="shared" si="220"/>
        <v>0</v>
      </c>
      <c r="CD452" s="9">
        <f t="shared" si="220"/>
        <v>0</v>
      </c>
      <c r="CE452" s="9">
        <f t="shared" si="220"/>
        <v>0</v>
      </c>
      <c r="CF452" s="9">
        <f t="shared" si="220"/>
        <v>0</v>
      </c>
      <c r="CG452" s="9">
        <f t="shared" si="220"/>
        <v>0</v>
      </c>
      <c r="CH452" s="9">
        <f t="shared" si="220"/>
        <v>0</v>
      </c>
      <c r="CI452" s="9">
        <f t="shared" si="220"/>
        <v>0</v>
      </c>
      <c r="CJ452" s="9">
        <f t="shared" si="220"/>
        <v>0</v>
      </c>
      <c r="CK452" s="9">
        <f t="shared" si="220"/>
        <v>0</v>
      </c>
      <c r="CL452" s="9">
        <f t="shared" si="220"/>
        <v>0</v>
      </c>
      <c r="CM452" s="9">
        <f t="shared" si="220"/>
        <v>0</v>
      </c>
      <c r="CN452" s="69">
        <f t="shared" si="220"/>
        <v>0</v>
      </c>
      <c r="CO452" s="9">
        <f t="shared" si="220"/>
        <v>0</v>
      </c>
      <c r="CP452" s="9">
        <f t="shared" si="220"/>
        <v>0</v>
      </c>
      <c r="CQ452" s="9">
        <f t="shared" si="220"/>
        <v>0</v>
      </c>
      <c r="CR452" s="9">
        <f t="shared" si="220"/>
        <v>0</v>
      </c>
      <c r="CS452" s="9">
        <f t="shared" si="220"/>
        <v>0</v>
      </c>
      <c r="CT452" s="9">
        <f t="shared" si="220"/>
        <v>0</v>
      </c>
      <c r="CU452" s="9">
        <f t="shared" si="220"/>
        <v>0</v>
      </c>
      <c r="CV452" s="9">
        <f t="shared" si="220"/>
        <v>0</v>
      </c>
      <c r="CW452" s="9">
        <f t="shared" si="220"/>
        <v>0</v>
      </c>
      <c r="CX452" s="9">
        <f t="shared" si="220"/>
        <v>0</v>
      </c>
      <c r="CY452" s="9">
        <f t="shared" si="220"/>
        <v>0</v>
      </c>
      <c r="CZ452" s="69">
        <f t="shared" si="212"/>
        <v>0</v>
      </c>
      <c r="DA452" s="9">
        <f t="shared" si="212"/>
        <v>0</v>
      </c>
      <c r="DB452" s="9">
        <f t="shared" si="212"/>
        <v>0</v>
      </c>
      <c r="DC452" s="9">
        <f t="shared" si="212"/>
        <v>0</v>
      </c>
      <c r="DD452" s="9">
        <f t="shared" si="212"/>
        <v>0</v>
      </c>
      <c r="DE452" s="9">
        <f t="shared" si="212"/>
        <v>0</v>
      </c>
      <c r="DF452" s="9">
        <f t="shared" si="212"/>
        <v>0</v>
      </c>
      <c r="DG452" s="9">
        <f t="shared" si="212"/>
        <v>0</v>
      </c>
      <c r="DH452" s="9">
        <f t="shared" si="212"/>
        <v>0</v>
      </c>
      <c r="DI452" s="9">
        <f t="shared" si="212"/>
        <v>0</v>
      </c>
      <c r="DJ452" s="9">
        <f t="shared" si="212"/>
        <v>0</v>
      </c>
      <c r="DK452" s="9">
        <f t="shared" si="212"/>
        <v>0</v>
      </c>
      <c r="DL452" s="69">
        <f t="shared" si="212"/>
        <v>0</v>
      </c>
      <c r="DM452" s="9">
        <f t="shared" ref="DM452:EJ452" si="221">-$F452*DM606</f>
        <v>0</v>
      </c>
      <c r="DN452" s="9">
        <f t="shared" si="221"/>
        <v>0</v>
      </c>
      <c r="DO452" s="9">
        <f t="shared" si="221"/>
        <v>0</v>
      </c>
      <c r="DP452" s="9">
        <f t="shared" si="221"/>
        <v>0</v>
      </c>
      <c r="DQ452" s="9">
        <f t="shared" si="221"/>
        <v>0</v>
      </c>
      <c r="DR452" s="9">
        <f t="shared" si="221"/>
        <v>0</v>
      </c>
      <c r="DS452" s="9">
        <f t="shared" si="221"/>
        <v>0</v>
      </c>
      <c r="DT452" s="9">
        <f t="shared" si="221"/>
        <v>0</v>
      </c>
      <c r="DU452" s="9">
        <f t="shared" si="221"/>
        <v>0</v>
      </c>
      <c r="DV452" s="9">
        <f t="shared" si="221"/>
        <v>0</v>
      </c>
      <c r="DW452" s="9">
        <f t="shared" si="221"/>
        <v>0</v>
      </c>
      <c r="DX452" s="4"/>
      <c r="DY452" s="4"/>
      <c r="DZ452" s="4"/>
      <c r="EA452" s="4"/>
      <c r="EB452" s="4"/>
      <c r="EC452" s="4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  <c r="FS452" s="4"/>
      <c r="FT452" s="4"/>
      <c r="FU452" s="4"/>
      <c r="FV452" s="4"/>
      <c r="FW452" s="4"/>
      <c r="FX452" s="4"/>
      <c r="FY452" s="4"/>
      <c r="FZ452" s="4"/>
      <c r="GA452" s="4"/>
      <c r="GB452" s="4"/>
      <c r="GC452" s="4"/>
      <c r="GD452" s="4"/>
      <c r="GE452" s="4"/>
      <c r="GF452" s="4"/>
      <c r="GG452" s="4"/>
    </row>
    <row r="453" spans="1:189" ht="14" hidden="1" x14ac:dyDescent="0.35">
      <c r="A453" s="1"/>
      <c r="B453" s="43" t="str">
        <f>B146</f>
        <v/>
      </c>
      <c r="C453" s="2"/>
      <c r="D453" s="44">
        <f t="shared" si="171"/>
        <v>0</v>
      </c>
      <c r="E453" s="84" t="str">
        <f>"Recuperação Pis/Cofins "&amp;$E146</f>
        <v xml:space="preserve">Recuperação Pis/Cofins </v>
      </c>
      <c r="F453" s="67"/>
      <c r="G453" s="68"/>
      <c r="H453" s="9">
        <f t="shared" si="219"/>
        <v>0</v>
      </c>
      <c r="I453" s="9">
        <f t="shared" si="219"/>
        <v>0</v>
      </c>
      <c r="J453" s="9">
        <f t="shared" si="219"/>
        <v>0</v>
      </c>
      <c r="K453" s="9">
        <f t="shared" si="219"/>
        <v>0</v>
      </c>
      <c r="L453" s="9">
        <f t="shared" si="219"/>
        <v>0</v>
      </c>
      <c r="M453" s="9">
        <f t="shared" si="219"/>
        <v>0</v>
      </c>
      <c r="N453" s="9">
        <f t="shared" si="219"/>
        <v>0</v>
      </c>
      <c r="O453" s="9">
        <f t="shared" si="219"/>
        <v>0</v>
      </c>
      <c r="P453" s="9">
        <f t="shared" si="219"/>
        <v>0</v>
      </c>
      <c r="Q453" s="9">
        <f t="shared" si="219"/>
        <v>0</v>
      </c>
      <c r="R453" s="9">
        <f t="shared" si="219"/>
        <v>0</v>
      </c>
      <c r="S453" s="9">
        <f t="shared" si="219"/>
        <v>0</v>
      </c>
      <c r="T453" s="69">
        <f t="shared" si="219"/>
        <v>0</v>
      </c>
      <c r="U453" s="9">
        <f t="shared" si="219"/>
        <v>0</v>
      </c>
      <c r="V453" s="9">
        <f t="shared" si="219"/>
        <v>0</v>
      </c>
      <c r="W453" s="9">
        <f t="shared" si="219"/>
        <v>0</v>
      </c>
      <c r="X453" s="9">
        <f t="shared" si="219"/>
        <v>0</v>
      </c>
      <c r="Y453" s="9">
        <f t="shared" si="219"/>
        <v>0</v>
      </c>
      <c r="Z453" s="9">
        <f t="shared" si="219"/>
        <v>0</v>
      </c>
      <c r="AA453" s="9">
        <f t="shared" si="219"/>
        <v>0</v>
      </c>
      <c r="AB453" s="9">
        <f t="shared" si="219"/>
        <v>0</v>
      </c>
      <c r="AC453" s="9">
        <f t="shared" si="219"/>
        <v>0</v>
      </c>
      <c r="AD453" s="9">
        <f t="shared" si="219"/>
        <v>0</v>
      </c>
      <c r="AE453" s="9">
        <f t="shared" si="219"/>
        <v>0</v>
      </c>
      <c r="AF453" s="69">
        <f t="shared" si="219"/>
        <v>0</v>
      </c>
      <c r="AG453" s="9">
        <f t="shared" si="219"/>
        <v>0</v>
      </c>
      <c r="AH453" s="9">
        <f t="shared" si="219"/>
        <v>0</v>
      </c>
      <c r="AI453" s="9">
        <f t="shared" si="219"/>
        <v>0</v>
      </c>
      <c r="AJ453" s="9">
        <f t="shared" si="219"/>
        <v>0</v>
      </c>
      <c r="AK453" s="9">
        <f t="shared" si="219"/>
        <v>0</v>
      </c>
      <c r="AL453" s="9">
        <f t="shared" si="219"/>
        <v>0</v>
      </c>
      <c r="AM453" s="9">
        <f t="shared" si="219"/>
        <v>0</v>
      </c>
      <c r="AN453" s="9">
        <f t="shared" si="219"/>
        <v>0</v>
      </c>
      <c r="AO453" s="9">
        <f t="shared" si="219"/>
        <v>0</v>
      </c>
      <c r="AP453" s="9">
        <f t="shared" si="219"/>
        <v>0</v>
      </c>
      <c r="AQ453" s="9">
        <f t="shared" si="219"/>
        <v>0</v>
      </c>
      <c r="AR453" s="69">
        <f t="shared" si="219"/>
        <v>0</v>
      </c>
      <c r="AS453" s="9">
        <f t="shared" si="219"/>
        <v>0</v>
      </c>
      <c r="AT453" s="9">
        <f t="shared" si="219"/>
        <v>0</v>
      </c>
      <c r="AU453" s="9">
        <f t="shared" si="219"/>
        <v>0</v>
      </c>
      <c r="AV453" s="9">
        <f t="shared" si="219"/>
        <v>0</v>
      </c>
      <c r="AW453" s="9">
        <f t="shared" si="219"/>
        <v>0</v>
      </c>
      <c r="AX453" s="9">
        <f t="shared" si="219"/>
        <v>0</v>
      </c>
      <c r="AY453" s="9">
        <f t="shared" si="219"/>
        <v>0</v>
      </c>
      <c r="AZ453" s="9">
        <f t="shared" si="219"/>
        <v>0</v>
      </c>
      <c r="BA453" s="9">
        <f t="shared" si="219"/>
        <v>0</v>
      </c>
      <c r="BB453" s="9">
        <f t="shared" si="219"/>
        <v>0</v>
      </c>
      <c r="BC453" s="9">
        <f t="shared" si="219"/>
        <v>0</v>
      </c>
      <c r="BD453" s="69">
        <f t="shared" si="219"/>
        <v>0</v>
      </c>
      <c r="BE453" s="9">
        <f t="shared" si="219"/>
        <v>0</v>
      </c>
      <c r="BF453" s="9">
        <f t="shared" si="219"/>
        <v>0</v>
      </c>
      <c r="BG453" s="9">
        <f t="shared" si="219"/>
        <v>0</v>
      </c>
      <c r="BH453" s="9">
        <f t="shared" si="219"/>
        <v>0</v>
      </c>
      <c r="BI453" s="9">
        <f t="shared" si="219"/>
        <v>0</v>
      </c>
      <c r="BJ453" s="9">
        <f t="shared" si="219"/>
        <v>0</v>
      </c>
      <c r="BK453" s="9">
        <f t="shared" si="219"/>
        <v>0</v>
      </c>
      <c r="BL453" s="9">
        <f t="shared" si="219"/>
        <v>0</v>
      </c>
      <c r="BM453" s="9">
        <f t="shared" si="219"/>
        <v>0</v>
      </c>
      <c r="BN453" s="9">
        <f t="shared" si="219"/>
        <v>0</v>
      </c>
      <c r="BO453" s="9">
        <f t="shared" si="219"/>
        <v>0</v>
      </c>
      <c r="BP453" s="69">
        <f t="shared" si="219"/>
        <v>0</v>
      </c>
      <c r="BQ453" s="9">
        <f t="shared" si="219"/>
        <v>0</v>
      </c>
      <c r="BR453" s="9">
        <f t="shared" si="219"/>
        <v>0</v>
      </c>
      <c r="BS453" s="9">
        <f t="shared" si="219"/>
        <v>0</v>
      </c>
      <c r="BT453" s="9">
        <f t="shared" si="220"/>
        <v>0</v>
      </c>
      <c r="BU453" s="9">
        <f t="shared" si="220"/>
        <v>0</v>
      </c>
      <c r="BV453" s="9">
        <f t="shared" si="220"/>
        <v>0</v>
      </c>
      <c r="BW453" s="9">
        <f t="shared" si="220"/>
        <v>0</v>
      </c>
      <c r="BX453" s="9">
        <f t="shared" si="220"/>
        <v>0</v>
      </c>
      <c r="BY453" s="9">
        <f t="shared" si="220"/>
        <v>0</v>
      </c>
      <c r="BZ453" s="9">
        <f t="shared" si="220"/>
        <v>0</v>
      </c>
      <c r="CA453" s="9">
        <f t="shared" si="220"/>
        <v>0</v>
      </c>
      <c r="CB453" s="69">
        <f t="shared" si="220"/>
        <v>0</v>
      </c>
      <c r="CC453" s="9">
        <f t="shared" si="220"/>
        <v>0</v>
      </c>
      <c r="CD453" s="9">
        <f t="shared" si="220"/>
        <v>0</v>
      </c>
      <c r="CE453" s="9">
        <f t="shared" si="220"/>
        <v>0</v>
      </c>
      <c r="CF453" s="9">
        <f t="shared" si="220"/>
        <v>0</v>
      </c>
      <c r="CG453" s="9">
        <f t="shared" si="220"/>
        <v>0</v>
      </c>
      <c r="CH453" s="9">
        <f t="shared" si="220"/>
        <v>0</v>
      </c>
      <c r="CI453" s="9">
        <f t="shared" si="220"/>
        <v>0</v>
      </c>
      <c r="CJ453" s="9">
        <f t="shared" si="220"/>
        <v>0</v>
      </c>
      <c r="CK453" s="9">
        <f t="shared" si="220"/>
        <v>0</v>
      </c>
      <c r="CL453" s="9">
        <f t="shared" si="220"/>
        <v>0</v>
      </c>
      <c r="CM453" s="9">
        <f t="shared" si="220"/>
        <v>0</v>
      </c>
      <c r="CN453" s="69">
        <f t="shared" si="220"/>
        <v>0</v>
      </c>
      <c r="CO453" s="9">
        <f t="shared" si="220"/>
        <v>0</v>
      </c>
      <c r="CP453" s="9">
        <f t="shared" si="220"/>
        <v>0</v>
      </c>
      <c r="CQ453" s="9">
        <f t="shared" si="220"/>
        <v>0</v>
      </c>
      <c r="CR453" s="9">
        <f t="shared" si="220"/>
        <v>0</v>
      </c>
      <c r="CS453" s="9">
        <f t="shared" si="220"/>
        <v>0</v>
      </c>
      <c r="CT453" s="9">
        <f t="shared" si="220"/>
        <v>0</v>
      </c>
      <c r="CU453" s="9">
        <f t="shared" si="220"/>
        <v>0</v>
      </c>
      <c r="CV453" s="9">
        <f t="shared" si="220"/>
        <v>0</v>
      </c>
      <c r="CW453" s="9">
        <f t="shared" si="220"/>
        <v>0</v>
      </c>
      <c r="CX453" s="9">
        <f t="shared" si="220"/>
        <v>0</v>
      </c>
      <c r="CY453" s="9">
        <f t="shared" si="220"/>
        <v>0</v>
      </c>
      <c r="CZ453" s="69">
        <f t="shared" ref="CZ453:DW463" si="222">-$F453*CZ607</f>
        <v>0</v>
      </c>
      <c r="DA453" s="9">
        <f t="shared" si="222"/>
        <v>0</v>
      </c>
      <c r="DB453" s="9">
        <f t="shared" si="222"/>
        <v>0</v>
      </c>
      <c r="DC453" s="9">
        <f t="shared" si="222"/>
        <v>0</v>
      </c>
      <c r="DD453" s="9">
        <f t="shared" si="222"/>
        <v>0</v>
      </c>
      <c r="DE453" s="9">
        <f t="shared" si="222"/>
        <v>0</v>
      </c>
      <c r="DF453" s="9">
        <f t="shared" si="222"/>
        <v>0</v>
      </c>
      <c r="DG453" s="9">
        <f t="shared" si="222"/>
        <v>0</v>
      </c>
      <c r="DH453" s="9">
        <f t="shared" si="222"/>
        <v>0</v>
      </c>
      <c r="DI453" s="9">
        <f t="shared" si="222"/>
        <v>0</v>
      </c>
      <c r="DJ453" s="9">
        <f t="shared" si="222"/>
        <v>0</v>
      </c>
      <c r="DK453" s="9">
        <f t="shared" si="222"/>
        <v>0</v>
      </c>
      <c r="DL453" s="69">
        <f t="shared" si="222"/>
        <v>0</v>
      </c>
      <c r="DM453" s="9">
        <f t="shared" si="222"/>
        <v>0</v>
      </c>
      <c r="DN453" s="9">
        <f t="shared" si="222"/>
        <v>0</v>
      </c>
      <c r="DO453" s="9">
        <f t="shared" si="222"/>
        <v>0</v>
      </c>
      <c r="DP453" s="9">
        <f t="shared" si="222"/>
        <v>0</v>
      </c>
      <c r="DQ453" s="9">
        <f t="shared" si="222"/>
        <v>0</v>
      </c>
      <c r="DR453" s="9">
        <f t="shared" si="222"/>
        <v>0</v>
      </c>
      <c r="DS453" s="9">
        <f t="shared" si="222"/>
        <v>0</v>
      </c>
      <c r="DT453" s="9">
        <f t="shared" si="222"/>
        <v>0</v>
      </c>
      <c r="DU453" s="9">
        <f t="shared" si="222"/>
        <v>0</v>
      </c>
      <c r="DV453" s="9">
        <f t="shared" si="222"/>
        <v>0</v>
      </c>
      <c r="DW453" s="9">
        <f t="shared" si="222"/>
        <v>0</v>
      </c>
      <c r="DX453" s="4"/>
      <c r="DY453" s="4"/>
      <c r="DZ453" s="4"/>
      <c r="EA453" s="4"/>
      <c r="EB453" s="4"/>
      <c r="EC453" s="4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  <c r="FS453" s="4"/>
      <c r="FT453" s="4"/>
      <c r="FU453" s="4"/>
      <c r="FV453" s="4"/>
      <c r="FW453" s="4"/>
      <c r="FX453" s="4"/>
      <c r="FY453" s="4"/>
      <c r="FZ453" s="4"/>
      <c r="GA453" s="4"/>
      <c r="GB453" s="4"/>
      <c r="GC453" s="4"/>
      <c r="GD453" s="4"/>
      <c r="GE453" s="4"/>
      <c r="GF453" s="4"/>
      <c r="GG453" s="4"/>
    </row>
    <row r="454" spans="1:189" ht="14" hidden="1" x14ac:dyDescent="0.35">
      <c r="A454" s="1"/>
      <c r="B454" s="43" t="str">
        <f>B147</f>
        <v/>
      </c>
      <c r="C454" s="2"/>
      <c r="D454" s="44">
        <f t="shared" si="171"/>
        <v>0</v>
      </c>
      <c r="E454" s="84" t="str">
        <f>"Recuperação Pis/Cofins "&amp;$E147</f>
        <v xml:space="preserve">Recuperação Pis/Cofins </v>
      </c>
      <c r="F454" s="67"/>
      <c r="G454" s="68"/>
      <c r="H454" s="9">
        <f t="shared" si="219"/>
        <v>0</v>
      </c>
      <c r="I454" s="9">
        <f t="shared" si="219"/>
        <v>0</v>
      </c>
      <c r="J454" s="9">
        <f t="shared" si="219"/>
        <v>0</v>
      </c>
      <c r="K454" s="9">
        <f t="shared" si="219"/>
        <v>0</v>
      </c>
      <c r="L454" s="9">
        <f t="shared" si="219"/>
        <v>0</v>
      </c>
      <c r="M454" s="9">
        <f t="shared" si="219"/>
        <v>0</v>
      </c>
      <c r="N454" s="9">
        <f t="shared" si="219"/>
        <v>0</v>
      </c>
      <c r="O454" s="9">
        <f t="shared" si="219"/>
        <v>0</v>
      </c>
      <c r="P454" s="9">
        <f t="shared" si="219"/>
        <v>0</v>
      </c>
      <c r="Q454" s="9">
        <f t="shared" si="219"/>
        <v>0</v>
      </c>
      <c r="R454" s="9">
        <f t="shared" si="219"/>
        <v>0</v>
      </c>
      <c r="S454" s="9">
        <f t="shared" si="219"/>
        <v>0</v>
      </c>
      <c r="T454" s="69">
        <f t="shared" si="219"/>
        <v>0</v>
      </c>
      <c r="U454" s="9">
        <f t="shared" si="219"/>
        <v>0</v>
      </c>
      <c r="V454" s="9">
        <f t="shared" si="219"/>
        <v>0</v>
      </c>
      <c r="W454" s="9">
        <f t="shared" si="219"/>
        <v>0</v>
      </c>
      <c r="X454" s="9">
        <f t="shared" si="219"/>
        <v>0</v>
      </c>
      <c r="Y454" s="9">
        <f t="shared" si="219"/>
        <v>0</v>
      </c>
      <c r="Z454" s="9">
        <f t="shared" si="219"/>
        <v>0</v>
      </c>
      <c r="AA454" s="9">
        <f t="shared" si="219"/>
        <v>0</v>
      </c>
      <c r="AB454" s="9">
        <f t="shared" si="219"/>
        <v>0</v>
      </c>
      <c r="AC454" s="9">
        <f t="shared" si="219"/>
        <v>0</v>
      </c>
      <c r="AD454" s="9">
        <f t="shared" si="219"/>
        <v>0</v>
      </c>
      <c r="AE454" s="9">
        <f t="shared" si="219"/>
        <v>0</v>
      </c>
      <c r="AF454" s="69">
        <f t="shared" si="219"/>
        <v>0</v>
      </c>
      <c r="AG454" s="9">
        <f t="shared" si="219"/>
        <v>0</v>
      </c>
      <c r="AH454" s="9">
        <f t="shared" si="219"/>
        <v>0</v>
      </c>
      <c r="AI454" s="9">
        <f t="shared" si="219"/>
        <v>0</v>
      </c>
      <c r="AJ454" s="9">
        <f t="shared" si="219"/>
        <v>0</v>
      </c>
      <c r="AK454" s="9">
        <f t="shared" si="219"/>
        <v>0</v>
      </c>
      <c r="AL454" s="9">
        <f t="shared" si="219"/>
        <v>0</v>
      </c>
      <c r="AM454" s="9">
        <f t="shared" si="219"/>
        <v>0</v>
      </c>
      <c r="AN454" s="9">
        <f t="shared" si="219"/>
        <v>0</v>
      </c>
      <c r="AO454" s="9">
        <f t="shared" si="219"/>
        <v>0</v>
      </c>
      <c r="AP454" s="9">
        <f t="shared" si="219"/>
        <v>0</v>
      </c>
      <c r="AQ454" s="9">
        <f t="shared" si="219"/>
        <v>0</v>
      </c>
      <c r="AR454" s="69">
        <f t="shared" si="219"/>
        <v>0</v>
      </c>
      <c r="AS454" s="9">
        <f t="shared" si="219"/>
        <v>0</v>
      </c>
      <c r="AT454" s="9">
        <f t="shared" si="219"/>
        <v>0</v>
      </c>
      <c r="AU454" s="9">
        <f t="shared" si="219"/>
        <v>0</v>
      </c>
      <c r="AV454" s="9">
        <f t="shared" si="219"/>
        <v>0</v>
      </c>
      <c r="AW454" s="9">
        <f t="shared" si="219"/>
        <v>0</v>
      </c>
      <c r="AX454" s="9">
        <f t="shared" si="219"/>
        <v>0</v>
      </c>
      <c r="AY454" s="9">
        <f t="shared" si="219"/>
        <v>0</v>
      </c>
      <c r="AZ454" s="9">
        <f t="shared" si="219"/>
        <v>0</v>
      </c>
      <c r="BA454" s="9">
        <f t="shared" si="219"/>
        <v>0</v>
      </c>
      <c r="BB454" s="9">
        <f t="shared" si="219"/>
        <v>0</v>
      </c>
      <c r="BC454" s="9">
        <f t="shared" si="219"/>
        <v>0</v>
      </c>
      <c r="BD454" s="69">
        <f t="shared" si="219"/>
        <v>0</v>
      </c>
      <c r="BE454" s="9">
        <f t="shared" si="219"/>
        <v>0</v>
      </c>
      <c r="BF454" s="9">
        <f t="shared" si="219"/>
        <v>0</v>
      </c>
      <c r="BG454" s="9">
        <f t="shared" si="219"/>
        <v>0</v>
      </c>
      <c r="BH454" s="9">
        <f t="shared" si="219"/>
        <v>0</v>
      </c>
      <c r="BI454" s="9">
        <f t="shared" si="219"/>
        <v>0</v>
      </c>
      <c r="BJ454" s="9">
        <f t="shared" si="219"/>
        <v>0</v>
      </c>
      <c r="BK454" s="9">
        <f t="shared" si="219"/>
        <v>0</v>
      </c>
      <c r="BL454" s="9">
        <f t="shared" si="219"/>
        <v>0</v>
      </c>
      <c r="BM454" s="9">
        <f t="shared" si="219"/>
        <v>0</v>
      </c>
      <c r="BN454" s="9">
        <f t="shared" si="219"/>
        <v>0</v>
      </c>
      <c r="BO454" s="9">
        <f t="shared" si="219"/>
        <v>0</v>
      </c>
      <c r="BP454" s="69">
        <f t="shared" si="219"/>
        <v>0</v>
      </c>
      <c r="BQ454" s="9">
        <f t="shared" si="219"/>
        <v>0</v>
      </c>
      <c r="BR454" s="9">
        <f t="shared" si="219"/>
        <v>0</v>
      </c>
      <c r="BS454" s="9">
        <f t="shared" ref="BS454:CX454" si="223">-$F454*BS608</f>
        <v>0</v>
      </c>
      <c r="BT454" s="9">
        <f t="shared" si="220"/>
        <v>0</v>
      </c>
      <c r="BU454" s="9">
        <f t="shared" si="220"/>
        <v>0</v>
      </c>
      <c r="BV454" s="9">
        <f t="shared" si="220"/>
        <v>0</v>
      </c>
      <c r="BW454" s="9">
        <f t="shared" si="220"/>
        <v>0</v>
      </c>
      <c r="BX454" s="9">
        <f t="shared" si="220"/>
        <v>0</v>
      </c>
      <c r="BY454" s="9">
        <f t="shared" si="220"/>
        <v>0</v>
      </c>
      <c r="BZ454" s="9">
        <f t="shared" si="220"/>
        <v>0</v>
      </c>
      <c r="CA454" s="9">
        <f t="shared" si="220"/>
        <v>0</v>
      </c>
      <c r="CB454" s="69">
        <f t="shared" si="220"/>
        <v>0</v>
      </c>
      <c r="CC454" s="9">
        <f t="shared" si="220"/>
        <v>0</v>
      </c>
      <c r="CD454" s="9">
        <f t="shared" si="220"/>
        <v>0</v>
      </c>
      <c r="CE454" s="9">
        <f t="shared" si="220"/>
        <v>0</v>
      </c>
      <c r="CF454" s="9">
        <f t="shared" si="220"/>
        <v>0</v>
      </c>
      <c r="CG454" s="9">
        <f t="shared" si="220"/>
        <v>0</v>
      </c>
      <c r="CH454" s="9">
        <f t="shared" si="220"/>
        <v>0</v>
      </c>
      <c r="CI454" s="9">
        <f t="shared" si="220"/>
        <v>0</v>
      </c>
      <c r="CJ454" s="9">
        <f t="shared" si="220"/>
        <v>0</v>
      </c>
      <c r="CK454" s="9">
        <f t="shared" si="220"/>
        <v>0</v>
      </c>
      <c r="CL454" s="9">
        <f t="shared" si="220"/>
        <v>0</v>
      </c>
      <c r="CM454" s="9">
        <f t="shared" si="220"/>
        <v>0</v>
      </c>
      <c r="CN454" s="69">
        <f t="shared" si="220"/>
        <v>0</v>
      </c>
      <c r="CO454" s="9">
        <f t="shared" si="220"/>
        <v>0</v>
      </c>
      <c r="CP454" s="9">
        <f t="shared" si="220"/>
        <v>0</v>
      </c>
      <c r="CQ454" s="9">
        <f t="shared" si="220"/>
        <v>0</v>
      </c>
      <c r="CR454" s="9">
        <f t="shared" si="220"/>
        <v>0</v>
      </c>
      <c r="CS454" s="9">
        <f t="shared" si="220"/>
        <v>0</v>
      </c>
      <c r="CT454" s="9">
        <f t="shared" si="220"/>
        <v>0</v>
      </c>
      <c r="CU454" s="9">
        <f t="shared" si="220"/>
        <v>0</v>
      </c>
      <c r="CV454" s="9">
        <f t="shared" si="220"/>
        <v>0</v>
      </c>
      <c r="CW454" s="9">
        <f t="shared" si="220"/>
        <v>0</v>
      </c>
      <c r="CX454" s="9">
        <f t="shared" si="220"/>
        <v>0</v>
      </c>
      <c r="CY454" s="9">
        <f t="shared" si="220"/>
        <v>0</v>
      </c>
      <c r="CZ454" s="69">
        <f t="shared" si="222"/>
        <v>0</v>
      </c>
      <c r="DA454" s="9">
        <f t="shared" si="222"/>
        <v>0</v>
      </c>
      <c r="DB454" s="9">
        <f t="shared" si="222"/>
        <v>0</v>
      </c>
      <c r="DC454" s="9">
        <f t="shared" si="222"/>
        <v>0</v>
      </c>
      <c r="DD454" s="9">
        <f t="shared" si="222"/>
        <v>0</v>
      </c>
      <c r="DE454" s="9">
        <f t="shared" si="222"/>
        <v>0</v>
      </c>
      <c r="DF454" s="9">
        <f t="shared" si="222"/>
        <v>0</v>
      </c>
      <c r="DG454" s="9">
        <f t="shared" si="222"/>
        <v>0</v>
      </c>
      <c r="DH454" s="9">
        <f t="shared" si="222"/>
        <v>0</v>
      </c>
      <c r="DI454" s="9">
        <f t="shared" si="222"/>
        <v>0</v>
      </c>
      <c r="DJ454" s="9">
        <f t="shared" si="222"/>
        <v>0</v>
      </c>
      <c r="DK454" s="9">
        <f t="shared" si="222"/>
        <v>0</v>
      </c>
      <c r="DL454" s="69">
        <f t="shared" si="222"/>
        <v>0</v>
      </c>
      <c r="DM454" s="9">
        <f t="shared" si="222"/>
        <v>0</v>
      </c>
      <c r="DN454" s="9">
        <f t="shared" si="222"/>
        <v>0</v>
      </c>
      <c r="DO454" s="9">
        <f t="shared" si="222"/>
        <v>0</v>
      </c>
      <c r="DP454" s="9">
        <f t="shared" si="222"/>
        <v>0</v>
      </c>
      <c r="DQ454" s="9">
        <f t="shared" si="222"/>
        <v>0</v>
      </c>
      <c r="DR454" s="9">
        <f t="shared" si="222"/>
        <v>0</v>
      </c>
      <c r="DS454" s="9">
        <f t="shared" si="222"/>
        <v>0</v>
      </c>
      <c r="DT454" s="9">
        <f t="shared" si="222"/>
        <v>0</v>
      </c>
      <c r="DU454" s="9">
        <f t="shared" si="222"/>
        <v>0</v>
      </c>
      <c r="DV454" s="9">
        <f t="shared" si="222"/>
        <v>0</v>
      </c>
      <c r="DW454" s="9">
        <f t="shared" si="222"/>
        <v>0</v>
      </c>
      <c r="DX454" s="4"/>
      <c r="DY454" s="4"/>
      <c r="DZ454" s="4"/>
      <c r="EA454" s="4"/>
      <c r="EB454" s="4"/>
      <c r="EC454" s="4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  <c r="FS454" s="4"/>
      <c r="FT454" s="4"/>
      <c r="FU454" s="4"/>
      <c r="FV454" s="4"/>
      <c r="FW454" s="4"/>
      <c r="FX454" s="4"/>
      <c r="FY454" s="4"/>
      <c r="FZ454" s="4"/>
      <c r="GA454" s="4"/>
      <c r="GB454" s="4"/>
      <c r="GC454" s="4"/>
      <c r="GD454" s="4"/>
      <c r="GE454" s="4"/>
      <c r="GF454" s="4"/>
      <c r="GG454" s="4"/>
    </row>
    <row r="455" spans="1:189" ht="14" hidden="1" x14ac:dyDescent="0.35">
      <c r="A455" s="1"/>
      <c r="B455" s="43" t="str">
        <f>B148</f>
        <v/>
      </c>
      <c r="C455" s="2"/>
      <c r="D455" s="44">
        <f t="shared" si="171"/>
        <v>0</v>
      </c>
      <c r="E455" s="84" t="str">
        <f>"Recuperação Pis/Cofins "&amp;$E148</f>
        <v xml:space="preserve">Recuperação Pis/Cofins </v>
      </c>
      <c r="F455" s="67"/>
      <c r="G455" s="68"/>
      <c r="H455" s="9">
        <f t="shared" ref="H455:BS458" si="224">-$F455*H609</f>
        <v>0</v>
      </c>
      <c r="I455" s="9">
        <f t="shared" si="224"/>
        <v>0</v>
      </c>
      <c r="J455" s="9">
        <f t="shared" si="224"/>
        <v>0</v>
      </c>
      <c r="K455" s="9">
        <f t="shared" si="224"/>
        <v>0</v>
      </c>
      <c r="L455" s="9">
        <f t="shared" si="224"/>
        <v>0</v>
      </c>
      <c r="M455" s="9">
        <f t="shared" si="224"/>
        <v>0</v>
      </c>
      <c r="N455" s="9">
        <f t="shared" si="224"/>
        <v>0</v>
      </c>
      <c r="O455" s="9">
        <f t="shared" si="224"/>
        <v>0</v>
      </c>
      <c r="P455" s="9">
        <f t="shared" si="224"/>
        <v>0</v>
      </c>
      <c r="Q455" s="9">
        <f t="shared" si="224"/>
        <v>0</v>
      </c>
      <c r="R455" s="9">
        <f t="shared" si="224"/>
        <v>0</v>
      </c>
      <c r="S455" s="9">
        <f t="shared" si="224"/>
        <v>0</v>
      </c>
      <c r="T455" s="69">
        <f t="shared" si="224"/>
        <v>0</v>
      </c>
      <c r="U455" s="9">
        <f t="shared" si="224"/>
        <v>0</v>
      </c>
      <c r="V455" s="9">
        <f t="shared" si="224"/>
        <v>0</v>
      </c>
      <c r="W455" s="9">
        <f t="shared" si="224"/>
        <v>0</v>
      </c>
      <c r="X455" s="9">
        <f t="shared" si="224"/>
        <v>0</v>
      </c>
      <c r="Y455" s="9">
        <f t="shared" si="224"/>
        <v>0</v>
      </c>
      <c r="Z455" s="9">
        <f t="shared" si="224"/>
        <v>0</v>
      </c>
      <c r="AA455" s="9">
        <f t="shared" si="224"/>
        <v>0</v>
      </c>
      <c r="AB455" s="9">
        <f t="shared" si="224"/>
        <v>0</v>
      </c>
      <c r="AC455" s="9">
        <f t="shared" si="224"/>
        <v>0</v>
      </c>
      <c r="AD455" s="9">
        <f t="shared" si="224"/>
        <v>0</v>
      </c>
      <c r="AE455" s="9">
        <f t="shared" si="224"/>
        <v>0</v>
      </c>
      <c r="AF455" s="69">
        <f t="shared" si="224"/>
        <v>0</v>
      </c>
      <c r="AG455" s="9">
        <f t="shared" si="224"/>
        <v>0</v>
      </c>
      <c r="AH455" s="9">
        <f t="shared" si="224"/>
        <v>0</v>
      </c>
      <c r="AI455" s="9">
        <f t="shared" si="224"/>
        <v>0</v>
      </c>
      <c r="AJ455" s="9">
        <f t="shared" si="224"/>
        <v>0</v>
      </c>
      <c r="AK455" s="9">
        <f t="shared" si="224"/>
        <v>0</v>
      </c>
      <c r="AL455" s="9">
        <f t="shared" si="224"/>
        <v>0</v>
      </c>
      <c r="AM455" s="9">
        <f t="shared" si="224"/>
        <v>0</v>
      </c>
      <c r="AN455" s="9">
        <f t="shared" si="224"/>
        <v>0</v>
      </c>
      <c r="AO455" s="9">
        <f t="shared" si="224"/>
        <v>0</v>
      </c>
      <c r="AP455" s="9">
        <f t="shared" si="224"/>
        <v>0</v>
      </c>
      <c r="AQ455" s="9">
        <f t="shared" si="224"/>
        <v>0</v>
      </c>
      <c r="AR455" s="69">
        <f t="shared" si="224"/>
        <v>0</v>
      </c>
      <c r="AS455" s="9">
        <f t="shared" si="224"/>
        <v>0</v>
      </c>
      <c r="AT455" s="9">
        <f t="shared" si="224"/>
        <v>0</v>
      </c>
      <c r="AU455" s="9">
        <f t="shared" si="224"/>
        <v>0</v>
      </c>
      <c r="AV455" s="9">
        <f t="shared" si="224"/>
        <v>0</v>
      </c>
      <c r="AW455" s="9">
        <f t="shared" si="224"/>
        <v>0</v>
      </c>
      <c r="AX455" s="9">
        <f t="shared" si="224"/>
        <v>0</v>
      </c>
      <c r="AY455" s="9">
        <f t="shared" si="224"/>
        <v>0</v>
      </c>
      <c r="AZ455" s="9">
        <f t="shared" si="224"/>
        <v>0</v>
      </c>
      <c r="BA455" s="9">
        <f t="shared" si="224"/>
        <v>0</v>
      </c>
      <c r="BB455" s="9">
        <f t="shared" si="224"/>
        <v>0</v>
      </c>
      <c r="BC455" s="9">
        <f t="shared" si="224"/>
        <v>0</v>
      </c>
      <c r="BD455" s="69">
        <f t="shared" si="224"/>
        <v>0</v>
      </c>
      <c r="BE455" s="9">
        <f t="shared" si="224"/>
        <v>0</v>
      </c>
      <c r="BF455" s="9">
        <f t="shared" si="224"/>
        <v>0</v>
      </c>
      <c r="BG455" s="9">
        <f t="shared" si="224"/>
        <v>0</v>
      </c>
      <c r="BH455" s="9">
        <f t="shared" si="224"/>
        <v>0</v>
      </c>
      <c r="BI455" s="9">
        <f t="shared" si="224"/>
        <v>0</v>
      </c>
      <c r="BJ455" s="9">
        <f t="shared" si="224"/>
        <v>0</v>
      </c>
      <c r="BK455" s="9">
        <f t="shared" si="224"/>
        <v>0</v>
      </c>
      <c r="BL455" s="9">
        <f t="shared" si="224"/>
        <v>0</v>
      </c>
      <c r="BM455" s="9">
        <f t="shared" si="224"/>
        <v>0</v>
      </c>
      <c r="BN455" s="9">
        <f t="shared" si="224"/>
        <v>0</v>
      </c>
      <c r="BO455" s="9">
        <f t="shared" si="224"/>
        <v>0</v>
      </c>
      <c r="BP455" s="69">
        <f t="shared" si="224"/>
        <v>0</v>
      </c>
      <c r="BQ455" s="9">
        <f t="shared" si="224"/>
        <v>0</v>
      </c>
      <c r="BR455" s="9">
        <f t="shared" si="224"/>
        <v>0</v>
      </c>
      <c r="BS455" s="9">
        <f t="shared" si="224"/>
        <v>0</v>
      </c>
      <c r="BT455" s="9">
        <f t="shared" si="220"/>
        <v>0</v>
      </c>
      <c r="BU455" s="9">
        <f t="shared" si="220"/>
        <v>0</v>
      </c>
      <c r="BV455" s="9">
        <f t="shared" si="220"/>
        <v>0</v>
      </c>
      <c r="BW455" s="9">
        <f t="shared" si="220"/>
        <v>0</v>
      </c>
      <c r="BX455" s="9">
        <f t="shared" si="220"/>
        <v>0</v>
      </c>
      <c r="BY455" s="9">
        <f t="shared" si="220"/>
        <v>0</v>
      </c>
      <c r="BZ455" s="9">
        <f t="shared" si="220"/>
        <v>0</v>
      </c>
      <c r="CA455" s="9">
        <f t="shared" si="220"/>
        <v>0</v>
      </c>
      <c r="CB455" s="69">
        <f t="shared" si="220"/>
        <v>0</v>
      </c>
      <c r="CC455" s="9">
        <f t="shared" si="220"/>
        <v>0</v>
      </c>
      <c r="CD455" s="9">
        <f t="shared" si="220"/>
        <v>0</v>
      </c>
      <c r="CE455" s="9">
        <f t="shared" si="220"/>
        <v>0</v>
      </c>
      <c r="CF455" s="9">
        <f t="shared" si="220"/>
        <v>0</v>
      </c>
      <c r="CG455" s="9">
        <f t="shared" si="220"/>
        <v>0</v>
      </c>
      <c r="CH455" s="9">
        <f t="shared" si="220"/>
        <v>0</v>
      </c>
      <c r="CI455" s="9">
        <f t="shared" si="220"/>
        <v>0</v>
      </c>
      <c r="CJ455" s="9">
        <f t="shared" si="220"/>
        <v>0</v>
      </c>
      <c r="CK455" s="9">
        <f t="shared" si="220"/>
        <v>0</v>
      </c>
      <c r="CL455" s="9">
        <f t="shared" si="220"/>
        <v>0</v>
      </c>
      <c r="CM455" s="9">
        <f t="shared" si="220"/>
        <v>0</v>
      </c>
      <c r="CN455" s="69">
        <f t="shared" si="220"/>
        <v>0</v>
      </c>
      <c r="CO455" s="9">
        <f t="shared" si="220"/>
        <v>0</v>
      </c>
      <c r="CP455" s="9">
        <f t="shared" si="220"/>
        <v>0</v>
      </c>
      <c r="CQ455" s="9">
        <f t="shared" si="220"/>
        <v>0</v>
      </c>
      <c r="CR455" s="9">
        <f t="shared" si="220"/>
        <v>0</v>
      </c>
      <c r="CS455" s="9">
        <f t="shared" si="220"/>
        <v>0</v>
      </c>
      <c r="CT455" s="9">
        <f t="shared" si="220"/>
        <v>0</v>
      </c>
      <c r="CU455" s="9">
        <f t="shared" si="220"/>
        <v>0</v>
      </c>
      <c r="CV455" s="9">
        <f t="shared" si="220"/>
        <v>0</v>
      </c>
      <c r="CW455" s="9">
        <f t="shared" si="220"/>
        <v>0</v>
      </c>
      <c r="CX455" s="9">
        <f t="shared" si="220"/>
        <v>0</v>
      </c>
      <c r="CY455" s="9">
        <f t="shared" si="220"/>
        <v>0</v>
      </c>
      <c r="CZ455" s="69">
        <f t="shared" si="222"/>
        <v>0</v>
      </c>
      <c r="DA455" s="9">
        <f t="shared" si="222"/>
        <v>0</v>
      </c>
      <c r="DB455" s="9">
        <f t="shared" si="222"/>
        <v>0</v>
      </c>
      <c r="DC455" s="9">
        <f t="shared" si="222"/>
        <v>0</v>
      </c>
      <c r="DD455" s="9">
        <f t="shared" si="222"/>
        <v>0</v>
      </c>
      <c r="DE455" s="9">
        <f t="shared" si="222"/>
        <v>0</v>
      </c>
      <c r="DF455" s="9">
        <f t="shared" si="222"/>
        <v>0</v>
      </c>
      <c r="DG455" s="9">
        <f t="shared" si="222"/>
        <v>0</v>
      </c>
      <c r="DH455" s="9">
        <f t="shared" si="222"/>
        <v>0</v>
      </c>
      <c r="DI455" s="9">
        <f t="shared" si="222"/>
        <v>0</v>
      </c>
      <c r="DJ455" s="9">
        <f t="shared" si="222"/>
        <v>0</v>
      </c>
      <c r="DK455" s="9">
        <f t="shared" si="222"/>
        <v>0</v>
      </c>
      <c r="DL455" s="69">
        <f t="shared" si="222"/>
        <v>0</v>
      </c>
      <c r="DM455" s="9">
        <f t="shared" si="222"/>
        <v>0</v>
      </c>
      <c r="DN455" s="9">
        <f t="shared" si="222"/>
        <v>0</v>
      </c>
      <c r="DO455" s="9">
        <f t="shared" si="222"/>
        <v>0</v>
      </c>
      <c r="DP455" s="9">
        <f t="shared" si="222"/>
        <v>0</v>
      </c>
      <c r="DQ455" s="9">
        <f t="shared" si="222"/>
        <v>0</v>
      </c>
      <c r="DR455" s="9">
        <f t="shared" si="222"/>
        <v>0</v>
      </c>
      <c r="DS455" s="9">
        <f t="shared" si="222"/>
        <v>0</v>
      </c>
      <c r="DT455" s="9">
        <f t="shared" si="222"/>
        <v>0</v>
      </c>
      <c r="DU455" s="9">
        <f t="shared" si="222"/>
        <v>0</v>
      </c>
      <c r="DV455" s="9">
        <f t="shared" si="222"/>
        <v>0</v>
      </c>
      <c r="DW455" s="9">
        <f t="shared" si="222"/>
        <v>0</v>
      </c>
      <c r="DX455" s="4"/>
      <c r="DY455" s="4"/>
      <c r="DZ455" s="4"/>
      <c r="EA455" s="4"/>
      <c r="EB455" s="4"/>
      <c r="EC455" s="4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  <c r="FS455" s="4"/>
      <c r="FT455" s="4"/>
      <c r="FU455" s="4"/>
      <c r="FV455" s="4"/>
      <c r="FW455" s="4"/>
      <c r="FX455" s="4"/>
      <c r="FY455" s="4"/>
      <c r="FZ455" s="4"/>
      <c r="GA455" s="4"/>
      <c r="GB455" s="4"/>
      <c r="GC455" s="4"/>
      <c r="GD455" s="4"/>
      <c r="GE455" s="4"/>
      <c r="GF455" s="4"/>
      <c r="GG455" s="4"/>
    </row>
    <row r="456" spans="1:189" ht="14" hidden="1" x14ac:dyDescent="0.35">
      <c r="A456" s="1"/>
      <c r="B456" s="43" t="str">
        <f>B149</f>
        <v/>
      </c>
      <c r="C456" s="2"/>
      <c r="D456" s="44">
        <f t="shared" ref="D456:D477" si="225">D303</f>
        <v>0</v>
      </c>
      <c r="E456" s="84" t="str">
        <f>"Recuperação Pis/Cofins "&amp;$E149</f>
        <v xml:space="preserve">Recuperação Pis/Cofins </v>
      </c>
      <c r="F456" s="67"/>
      <c r="G456" s="68"/>
      <c r="H456" s="9">
        <f t="shared" si="224"/>
        <v>0</v>
      </c>
      <c r="I456" s="9">
        <f t="shared" si="224"/>
        <v>0</v>
      </c>
      <c r="J456" s="9">
        <f t="shared" si="224"/>
        <v>0</v>
      </c>
      <c r="K456" s="9">
        <f t="shared" si="224"/>
        <v>0</v>
      </c>
      <c r="L456" s="9">
        <f t="shared" si="224"/>
        <v>0</v>
      </c>
      <c r="M456" s="9">
        <f t="shared" si="224"/>
        <v>0</v>
      </c>
      <c r="N456" s="9">
        <f t="shared" si="224"/>
        <v>0</v>
      </c>
      <c r="O456" s="9">
        <f t="shared" si="224"/>
        <v>0</v>
      </c>
      <c r="P456" s="9">
        <f t="shared" si="224"/>
        <v>0</v>
      </c>
      <c r="Q456" s="9">
        <f t="shared" si="224"/>
        <v>0</v>
      </c>
      <c r="R456" s="9">
        <f t="shared" si="224"/>
        <v>0</v>
      </c>
      <c r="S456" s="9">
        <f t="shared" si="224"/>
        <v>0</v>
      </c>
      <c r="T456" s="69">
        <f t="shared" si="224"/>
        <v>0</v>
      </c>
      <c r="U456" s="9">
        <f t="shared" si="224"/>
        <v>0</v>
      </c>
      <c r="V456" s="9">
        <f t="shared" si="224"/>
        <v>0</v>
      </c>
      <c r="W456" s="9">
        <f t="shared" si="224"/>
        <v>0</v>
      </c>
      <c r="X456" s="9">
        <f t="shared" si="224"/>
        <v>0</v>
      </c>
      <c r="Y456" s="9">
        <f t="shared" si="224"/>
        <v>0</v>
      </c>
      <c r="Z456" s="9">
        <f t="shared" si="224"/>
        <v>0</v>
      </c>
      <c r="AA456" s="9">
        <f t="shared" si="224"/>
        <v>0</v>
      </c>
      <c r="AB456" s="9">
        <f t="shared" si="224"/>
        <v>0</v>
      </c>
      <c r="AC456" s="9">
        <f t="shared" si="224"/>
        <v>0</v>
      </c>
      <c r="AD456" s="9">
        <f t="shared" si="224"/>
        <v>0</v>
      </c>
      <c r="AE456" s="9">
        <f t="shared" si="224"/>
        <v>0</v>
      </c>
      <c r="AF456" s="69">
        <f t="shared" si="224"/>
        <v>0</v>
      </c>
      <c r="AG456" s="9">
        <f t="shared" si="224"/>
        <v>0</v>
      </c>
      <c r="AH456" s="9">
        <f t="shared" si="224"/>
        <v>0</v>
      </c>
      <c r="AI456" s="9">
        <f t="shared" si="224"/>
        <v>0</v>
      </c>
      <c r="AJ456" s="9">
        <f t="shared" si="224"/>
        <v>0</v>
      </c>
      <c r="AK456" s="9">
        <f t="shared" si="224"/>
        <v>0</v>
      </c>
      <c r="AL456" s="9">
        <f t="shared" si="224"/>
        <v>0</v>
      </c>
      <c r="AM456" s="9">
        <f t="shared" si="224"/>
        <v>0</v>
      </c>
      <c r="AN456" s="9">
        <f t="shared" si="224"/>
        <v>0</v>
      </c>
      <c r="AO456" s="9">
        <f t="shared" si="224"/>
        <v>0</v>
      </c>
      <c r="AP456" s="9">
        <f t="shared" si="224"/>
        <v>0</v>
      </c>
      <c r="AQ456" s="9">
        <f t="shared" si="224"/>
        <v>0</v>
      </c>
      <c r="AR456" s="69">
        <f t="shared" si="224"/>
        <v>0</v>
      </c>
      <c r="AS456" s="9">
        <f t="shared" si="224"/>
        <v>0</v>
      </c>
      <c r="AT456" s="9">
        <f t="shared" si="224"/>
        <v>0</v>
      </c>
      <c r="AU456" s="9">
        <f t="shared" si="224"/>
        <v>0</v>
      </c>
      <c r="AV456" s="9">
        <f t="shared" si="224"/>
        <v>0</v>
      </c>
      <c r="AW456" s="9">
        <f t="shared" si="224"/>
        <v>0</v>
      </c>
      <c r="AX456" s="9">
        <f t="shared" si="224"/>
        <v>0</v>
      </c>
      <c r="AY456" s="9">
        <f t="shared" si="224"/>
        <v>0</v>
      </c>
      <c r="AZ456" s="9">
        <f t="shared" si="224"/>
        <v>0</v>
      </c>
      <c r="BA456" s="9">
        <f t="shared" si="224"/>
        <v>0</v>
      </c>
      <c r="BB456" s="9">
        <f t="shared" si="224"/>
        <v>0</v>
      </c>
      <c r="BC456" s="9">
        <f t="shared" si="224"/>
        <v>0</v>
      </c>
      <c r="BD456" s="69">
        <f t="shared" si="224"/>
        <v>0</v>
      </c>
      <c r="BE456" s="9">
        <f t="shared" si="224"/>
        <v>0</v>
      </c>
      <c r="BF456" s="9">
        <f t="shared" si="224"/>
        <v>0</v>
      </c>
      <c r="BG456" s="9">
        <f t="shared" si="224"/>
        <v>0</v>
      </c>
      <c r="BH456" s="9">
        <f t="shared" si="224"/>
        <v>0</v>
      </c>
      <c r="BI456" s="9">
        <f t="shared" si="224"/>
        <v>0</v>
      </c>
      <c r="BJ456" s="9">
        <f t="shared" si="224"/>
        <v>0</v>
      </c>
      <c r="BK456" s="9">
        <f t="shared" si="224"/>
        <v>0</v>
      </c>
      <c r="BL456" s="9">
        <f t="shared" si="224"/>
        <v>0</v>
      </c>
      <c r="BM456" s="9">
        <f t="shared" si="224"/>
        <v>0</v>
      </c>
      <c r="BN456" s="9">
        <f t="shared" si="224"/>
        <v>0</v>
      </c>
      <c r="BO456" s="9">
        <f t="shared" si="224"/>
        <v>0</v>
      </c>
      <c r="BP456" s="69">
        <f t="shared" si="224"/>
        <v>0</v>
      </c>
      <c r="BQ456" s="9">
        <f t="shared" si="224"/>
        <v>0</v>
      </c>
      <c r="BR456" s="9">
        <f t="shared" si="224"/>
        <v>0</v>
      </c>
      <c r="BS456" s="9">
        <f t="shared" si="224"/>
        <v>0</v>
      </c>
      <c r="BT456" s="9">
        <f t="shared" si="220"/>
        <v>0</v>
      </c>
      <c r="BU456" s="9">
        <f t="shared" si="220"/>
        <v>0</v>
      </c>
      <c r="BV456" s="9">
        <f t="shared" si="220"/>
        <v>0</v>
      </c>
      <c r="BW456" s="9">
        <f t="shared" si="220"/>
        <v>0</v>
      </c>
      <c r="BX456" s="9">
        <f t="shared" si="220"/>
        <v>0</v>
      </c>
      <c r="BY456" s="9">
        <f t="shared" si="220"/>
        <v>0</v>
      </c>
      <c r="BZ456" s="9">
        <f t="shared" si="220"/>
        <v>0</v>
      </c>
      <c r="CA456" s="9">
        <f t="shared" si="220"/>
        <v>0</v>
      </c>
      <c r="CB456" s="69">
        <f t="shared" si="220"/>
        <v>0</v>
      </c>
      <c r="CC456" s="9">
        <f t="shared" si="220"/>
        <v>0</v>
      </c>
      <c r="CD456" s="9">
        <f t="shared" si="220"/>
        <v>0</v>
      </c>
      <c r="CE456" s="9">
        <f t="shared" si="220"/>
        <v>0</v>
      </c>
      <c r="CF456" s="9">
        <f t="shared" si="220"/>
        <v>0</v>
      </c>
      <c r="CG456" s="9">
        <f t="shared" si="220"/>
        <v>0</v>
      </c>
      <c r="CH456" s="9">
        <f t="shared" si="220"/>
        <v>0</v>
      </c>
      <c r="CI456" s="9">
        <f t="shared" si="220"/>
        <v>0</v>
      </c>
      <c r="CJ456" s="9">
        <f t="shared" si="220"/>
        <v>0</v>
      </c>
      <c r="CK456" s="9">
        <f t="shared" si="220"/>
        <v>0</v>
      </c>
      <c r="CL456" s="9">
        <f t="shared" si="220"/>
        <v>0</v>
      </c>
      <c r="CM456" s="9">
        <f t="shared" si="220"/>
        <v>0</v>
      </c>
      <c r="CN456" s="69">
        <f t="shared" si="220"/>
        <v>0</v>
      </c>
      <c r="CO456" s="9">
        <f t="shared" si="220"/>
        <v>0</v>
      </c>
      <c r="CP456" s="9">
        <f t="shared" si="220"/>
        <v>0</v>
      </c>
      <c r="CQ456" s="9">
        <f t="shared" si="220"/>
        <v>0</v>
      </c>
      <c r="CR456" s="9">
        <f t="shared" si="220"/>
        <v>0</v>
      </c>
      <c r="CS456" s="9">
        <f t="shared" si="220"/>
        <v>0</v>
      </c>
      <c r="CT456" s="9">
        <f t="shared" si="220"/>
        <v>0</v>
      </c>
      <c r="CU456" s="9">
        <f t="shared" si="220"/>
        <v>0</v>
      </c>
      <c r="CV456" s="9">
        <f t="shared" si="220"/>
        <v>0</v>
      </c>
      <c r="CW456" s="9">
        <f t="shared" si="220"/>
        <v>0</v>
      </c>
      <c r="CX456" s="9">
        <f t="shared" si="220"/>
        <v>0</v>
      </c>
      <c r="CY456" s="9">
        <f t="shared" si="220"/>
        <v>0</v>
      </c>
      <c r="CZ456" s="69">
        <f t="shared" si="222"/>
        <v>0</v>
      </c>
      <c r="DA456" s="9">
        <f t="shared" si="222"/>
        <v>0</v>
      </c>
      <c r="DB456" s="9">
        <f t="shared" si="222"/>
        <v>0</v>
      </c>
      <c r="DC456" s="9">
        <f t="shared" si="222"/>
        <v>0</v>
      </c>
      <c r="DD456" s="9">
        <f t="shared" si="222"/>
        <v>0</v>
      </c>
      <c r="DE456" s="9">
        <f t="shared" si="222"/>
        <v>0</v>
      </c>
      <c r="DF456" s="9">
        <f t="shared" si="222"/>
        <v>0</v>
      </c>
      <c r="DG456" s="9">
        <f t="shared" si="222"/>
        <v>0</v>
      </c>
      <c r="DH456" s="9">
        <f t="shared" si="222"/>
        <v>0</v>
      </c>
      <c r="DI456" s="9">
        <f t="shared" si="222"/>
        <v>0</v>
      </c>
      <c r="DJ456" s="9">
        <f t="shared" si="222"/>
        <v>0</v>
      </c>
      <c r="DK456" s="9">
        <f t="shared" si="222"/>
        <v>0</v>
      </c>
      <c r="DL456" s="69">
        <f t="shared" si="222"/>
        <v>0</v>
      </c>
      <c r="DM456" s="9">
        <f t="shared" si="222"/>
        <v>0</v>
      </c>
      <c r="DN456" s="9">
        <f t="shared" si="222"/>
        <v>0</v>
      </c>
      <c r="DO456" s="9">
        <f t="shared" si="222"/>
        <v>0</v>
      </c>
      <c r="DP456" s="9">
        <f t="shared" si="222"/>
        <v>0</v>
      </c>
      <c r="DQ456" s="9">
        <f t="shared" si="222"/>
        <v>0</v>
      </c>
      <c r="DR456" s="9">
        <f t="shared" si="222"/>
        <v>0</v>
      </c>
      <c r="DS456" s="9">
        <f t="shared" si="222"/>
        <v>0</v>
      </c>
      <c r="DT456" s="9">
        <f t="shared" si="222"/>
        <v>0</v>
      </c>
      <c r="DU456" s="9">
        <f t="shared" si="222"/>
        <v>0</v>
      </c>
      <c r="DV456" s="9">
        <f t="shared" si="222"/>
        <v>0</v>
      </c>
      <c r="DW456" s="9">
        <f t="shared" si="222"/>
        <v>0</v>
      </c>
      <c r="DX456" s="4"/>
      <c r="DY456" s="4"/>
      <c r="DZ456" s="4"/>
      <c r="EA456" s="4"/>
      <c r="EB456" s="4"/>
      <c r="EC456" s="4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  <c r="FS456" s="4"/>
      <c r="FT456" s="4"/>
      <c r="FU456" s="4"/>
      <c r="FV456" s="4"/>
      <c r="FW456" s="4"/>
      <c r="FX456" s="4"/>
      <c r="FY456" s="4"/>
      <c r="FZ456" s="4"/>
      <c r="GA456" s="4"/>
      <c r="GB456" s="4"/>
      <c r="GC456" s="4"/>
      <c r="GD456" s="4"/>
      <c r="GE456" s="4"/>
      <c r="GF456" s="4"/>
      <c r="GG456" s="4"/>
    </row>
    <row r="457" spans="1:189" ht="14" hidden="1" x14ac:dyDescent="0.35">
      <c r="A457" s="1"/>
      <c r="B457" s="43" t="str">
        <f>B150</f>
        <v/>
      </c>
      <c r="C457" s="2"/>
      <c r="D457" s="44">
        <f t="shared" si="225"/>
        <v>0</v>
      </c>
      <c r="E457" s="84" t="str">
        <f>"Recuperação Pis/Cofins "&amp;$E150</f>
        <v xml:space="preserve">Recuperação Pis/Cofins </v>
      </c>
      <c r="F457" s="67"/>
      <c r="G457" s="68"/>
      <c r="H457" s="9">
        <f t="shared" si="224"/>
        <v>0</v>
      </c>
      <c r="I457" s="9">
        <f t="shared" si="224"/>
        <v>0</v>
      </c>
      <c r="J457" s="9">
        <f t="shared" si="224"/>
        <v>0</v>
      </c>
      <c r="K457" s="9">
        <f t="shared" si="224"/>
        <v>0</v>
      </c>
      <c r="L457" s="9">
        <f t="shared" si="224"/>
        <v>0</v>
      </c>
      <c r="M457" s="9">
        <f t="shared" si="224"/>
        <v>0</v>
      </c>
      <c r="N457" s="9">
        <f t="shared" si="224"/>
        <v>0</v>
      </c>
      <c r="O457" s="9">
        <f t="shared" si="224"/>
        <v>0</v>
      </c>
      <c r="P457" s="9">
        <f t="shared" si="224"/>
        <v>0</v>
      </c>
      <c r="Q457" s="9">
        <f t="shared" si="224"/>
        <v>0</v>
      </c>
      <c r="R457" s="9">
        <f t="shared" si="224"/>
        <v>0</v>
      </c>
      <c r="S457" s="9">
        <f t="shared" si="224"/>
        <v>0</v>
      </c>
      <c r="T457" s="69">
        <f t="shared" si="224"/>
        <v>0</v>
      </c>
      <c r="U457" s="9">
        <f t="shared" si="224"/>
        <v>0</v>
      </c>
      <c r="V457" s="9">
        <f t="shared" si="224"/>
        <v>0</v>
      </c>
      <c r="W457" s="9">
        <f t="shared" si="224"/>
        <v>0</v>
      </c>
      <c r="X457" s="9">
        <f t="shared" si="224"/>
        <v>0</v>
      </c>
      <c r="Y457" s="9">
        <f t="shared" si="224"/>
        <v>0</v>
      </c>
      <c r="Z457" s="9">
        <f t="shared" si="224"/>
        <v>0</v>
      </c>
      <c r="AA457" s="9">
        <f t="shared" si="224"/>
        <v>0</v>
      </c>
      <c r="AB457" s="9">
        <f t="shared" si="224"/>
        <v>0</v>
      </c>
      <c r="AC457" s="9">
        <f t="shared" si="224"/>
        <v>0</v>
      </c>
      <c r="AD457" s="9">
        <f t="shared" si="224"/>
        <v>0</v>
      </c>
      <c r="AE457" s="9">
        <f t="shared" si="224"/>
        <v>0</v>
      </c>
      <c r="AF457" s="69">
        <f t="shared" si="224"/>
        <v>0</v>
      </c>
      <c r="AG457" s="9">
        <f t="shared" si="224"/>
        <v>0</v>
      </c>
      <c r="AH457" s="9">
        <f t="shared" si="224"/>
        <v>0</v>
      </c>
      <c r="AI457" s="9">
        <f t="shared" si="224"/>
        <v>0</v>
      </c>
      <c r="AJ457" s="9">
        <f t="shared" si="224"/>
        <v>0</v>
      </c>
      <c r="AK457" s="9">
        <f t="shared" si="224"/>
        <v>0</v>
      </c>
      <c r="AL457" s="9">
        <f t="shared" si="224"/>
        <v>0</v>
      </c>
      <c r="AM457" s="9">
        <f t="shared" si="224"/>
        <v>0</v>
      </c>
      <c r="AN457" s="9">
        <f t="shared" si="224"/>
        <v>0</v>
      </c>
      <c r="AO457" s="9">
        <f t="shared" si="224"/>
        <v>0</v>
      </c>
      <c r="AP457" s="9">
        <f t="shared" si="224"/>
        <v>0</v>
      </c>
      <c r="AQ457" s="9">
        <f t="shared" si="224"/>
        <v>0</v>
      </c>
      <c r="AR457" s="69">
        <f t="shared" si="224"/>
        <v>0</v>
      </c>
      <c r="AS457" s="9">
        <f t="shared" si="224"/>
        <v>0</v>
      </c>
      <c r="AT457" s="9">
        <f t="shared" si="224"/>
        <v>0</v>
      </c>
      <c r="AU457" s="9">
        <f t="shared" si="224"/>
        <v>0</v>
      </c>
      <c r="AV457" s="9">
        <f t="shared" si="224"/>
        <v>0</v>
      </c>
      <c r="AW457" s="9">
        <f t="shared" si="224"/>
        <v>0</v>
      </c>
      <c r="AX457" s="9">
        <f t="shared" si="224"/>
        <v>0</v>
      </c>
      <c r="AY457" s="9">
        <f t="shared" si="224"/>
        <v>0</v>
      </c>
      <c r="AZ457" s="9">
        <f t="shared" si="224"/>
        <v>0</v>
      </c>
      <c r="BA457" s="9">
        <f t="shared" si="224"/>
        <v>0</v>
      </c>
      <c r="BB457" s="9">
        <f t="shared" si="224"/>
        <v>0</v>
      </c>
      <c r="BC457" s="9">
        <f t="shared" si="224"/>
        <v>0</v>
      </c>
      <c r="BD457" s="69">
        <f t="shared" si="224"/>
        <v>0</v>
      </c>
      <c r="BE457" s="9">
        <f t="shared" si="224"/>
        <v>0</v>
      </c>
      <c r="BF457" s="9">
        <f t="shared" si="224"/>
        <v>0</v>
      </c>
      <c r="BG457" s="9">
        <f t="shared" si="224"/>
        <v>0</v>
      </c>
      <c r="BH457" s="9">
        <f t="shared" si="224"/>
        <v>0</v>
      </c>
      <c r="BI457" s="9">
        <f t="shared" si="224"/>
        <v>0</v>
      </c>
      <c r="BJ457" s="9">
        <f t="shared" si="224"/>
        <v>0</v>
      </c>
      <c r="BK457" s="9">
        <f t="shared" si="224"/>
        <v>0</v>
      </c>
      <c r="BL457" s="9">
        <f t="shared" si="224"/>
        <v>0</v>
      </c>
      <c r="BM457" s="9">
        <f t="shared" si="224"/>
        <v>0</v>
      </c>
      <c r="BN457" s="9">
        <f t="shared" si="224"/>
        <v>0</v>
      </c>
      <c r="BO457" s="9">
        <f t="shared" si="224"/>
        <v>0</v>
      </c>
      <c r="BP457" s="69">
        <f t="shared" si="224"/>
        <v>0</v>
      </c>
      <c r="BQ457" s="9">
        <f t="shared" si="224"/>
        <v>0</v>
      </c>
      <c r="BR457" s="9">
        <f t="shared" si="224"/>
        <v>0</v>
      </c>
      <c r="BS457" s="9">
        <f t="shared" si="224"/>
        <v>0</v>
      </c>
      <c r="BT457" s="9">
        <f t="shared" si="220"/>
        <v>0</v>
      </c>
      <c r="BU457" s="9">
        <f t="shared" si="220"/>
        <v>0</v>
      </c>
      <c r="BV457" s="9">
        <f t="shared" si="220"/>
        <v>0</v>
      </c>
      <c r="BW457" s="9">
        <f t="shared" si="220"/>
        <v>0</v>
      </c>
      <c r="BX457" s="9">
        <f t="shared" si="220"/>
        <v>0</v>
      </c>
      <c r="BY457" s="9">
        <f t="shared" si="220"/>
        <v>0</v>
      </c>
      <c r="BZ457" s="9">
        <f t="shared" si="220"/>
        <v>0</v>
      </c>
      <c r="CA457" s="9">
        <f t="shared" si="220"/>
        <v>0</v>
      </c>
      <c r="CB457" s="69">
        <f t="shared" si="220"/>
        <v>0</v>
      </c>
      <c r="CC457" s="9">
        <f t="shared" si="220"/>
        <v>0</v>
      </c>
      <c r="CD457" s="9">
        <f t="shared" si="220"/>
        <v>0</v>
      </c>
      <c r="CE457" s="9">
        <f t="shared" si="220"/>
        <v>0</v>
      </c>
      <c r="CF457" s="9">
        <f t="shared" si="220"/>
        <v>0</v>
      </c>
      <c r="CG457" s="9">
        <f t="shared" si="220"/>
        <v>0</v>
      </c>
      <c r="CH457" s="9">
        <f t="shared" si="220"/>
        <v>0</v>
      </c>
      <c r="CI457" s="9">
        <f t="shared" si="220"/>
        <v>0</v>
      </c>
      <c r="CJ457" s="9">
        <f t="shared" si="220"/>
        <v>0</v>
      </c>
      <c r="CK457" s="9">
        <f t="shared" si="220"/>
        <v>0</v>
      </c>
      <c r="CL457" s="9">
        <f t="shared" si="220"/>
        <v>0</v>
      </c>
      <c r="CM457" s="9">
        <f t="shared" si="220"/>
        <v>0</v>
      </c>
      <c r="CN457" s="69">
        <f t="shared" si="220"/>
        <v>0</v>
      </c>
      <c r="CO457" s="9">
        <f t="shared" si="220"/>
        <v>0</v>
      </c>
      <c r="CP457" s="9">
        <f t="shared" si="220"/>
        <v>0</v>
      </c>
      <c r="CQ457" s="9">
        <f t="shared" si="220"/>
        <v>0</v>
      </c>
      <c r="CR457" s="9">
        <f t="shared" si="220"/>
        <v>0</v>
      </c>
      <c r="CS457" s="9">
        <f t="shared" si="220"/>
        <v>0</v>
      </c>
      <c r="CT457" s="9">
        <f t="shared" si="220"/>
        <v>0</v>
      </c>
      <c r="CU457" s="9">
        <f t="shared" si="220"/>
        <v>0</v>
      </c>
      <c r="CV457" s="9">
        <f t="shared" si="220"/>
        <v>0</v>
      </c>
      <c r="CW457" s="9">
        <f t="shared" si="220"/>
        <v>0</v>
      </c>
      <c r="CX457" s="9">
        <f t="shared" si="220"/>
        <v>0</v>
      </c>
      <c r="CY457" s="9">
        <f t="shared" si="220"/>
        <v>0</v>
      </c>
      <c r="CZ457" s="69">
        <f t="shared" si="222"/>
        <v>0</v>
      </c>
      <c r="DA457" s="9">
        <f t="shared" si="222"/>
        <v>0</v>
      </c>
      <c r="DB457" s="9">
        <f t="shared" si="222"/>
        <v>0</v>
      </c>
      <c r="DC457" s="9">
        <f t="shared" si="222"/>
        <v>0</v>
      </c>
      <c r="DD457" s="9">
        <f t="shared" si="222"/>
        <v>0</v>
      </c>
      <c r="DE457" s="9">
        <f t="shared" si="222"/>
        <v>0</v>
      </c>
      <c r="DF457" s="9">
        <f t="shared" si="222"/>
        <v>0</v>
      </c>
      <c r="DG457" s="9">
        <f t="shared" si="222"/>
        <v>0</v>
      </c>
      <c r="DH457" s="9">
        <f t="shared" si="222"/>
        <v>0</v>
      </c>
      <c r="DI457" s="9">
        <f t="shared" si="222"/>
        <v>0</v>
      </c>
      <c r="DJ457" s="9">
        <f t="shared" si="222"/>
        <v>0</v>
      </c>
      <c r="DK457" s="9">
        <f t="shared" si="222"/>
        <v>0</v>
      </c>
      <c r="DL457" s="69">
        <f t="shared" si="222"/>
        <v>0</v>
      </c>
      <c r="DM457" s="9">
        <f t="shared" si="222"/>
        <v>0</v>
      </c>
      <c r="DN457" s="9">
        <f t="shared" si="222"/>
        <v>0</v>
      </c>
      <c r="DO457" s="9">
        <f t="shared" si="222"/>
        <v>0</v>
      </c>
      <c r="DP457" s="9">
        <f t="shared" si="222"/>
        <v>0</v>
      </c>
      <c r="DQ457" s="9">
        <f t="shared" si="222"/>
        <v>0</v>
      </c>
      <c r="DR457" s="9">
        <f t="shared" si="222"/>
        <v>0</v>
      </c>
      <c r="DS457" s="9">
        <f t="shared" si="222"/>
        <v>0</v>
      </c>
      <c r="DT457" s="9">
        <f t="shared" si="222"/>
        <v>0</v>
      </c>
      <c r="DU457" s="9">
        <f t="shared" si="222"/>
        <v>0</v>
      </c>
      <c r="DV457" s="9">
        <f t="shared" si="222"/>
        <v>0</v>
      </c>
      <c r="DW457" s="9">
        <f t="shared" si="222"/>
        <v>0</v>
      </c>
      <c r="DX457" s="4"/>
      <c r="DY457" s="4"/>
      <c r="DZ457" s="4"/>
      <c r="EA457" s="4"/>
      <c r="EB457" s="4"/>
      <c r="EC457" s="4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  <c r="FS457" s="4"/>
      <c r="FT457" s="4"/>
      <c r="FU457" s="4"/>
      <c r="FV457" s="4"/>
      <c r="FW457" s="4"/>
      <c r="FX457" s="4"/>
      <c r="FY457" s="4"/>
      <c r="FZ457" s="4"/>
      <c r="GA457" s="4"/>
      <c r="GB457" s="4"/>
      <c r="GC457" s="4"/>
      <c r="GD457" s="4"/>
      <c r="GE457" s="4"/>
      <c r="GF457" s="4"/>
      <c r="GG457" s="4"/>
    </row>
    <row r="458" spans="1:189" ht="14" hidden="1" x14ac:dyDescent="0.35">
      <c r="A458" s="1"/>
      <c r="B458" s="43" t="str">
        <f>B151</f>
        <v/>
      </c>
      <c r="C458" s="2"/>
      <c r="D458" s="44">
        <f t="shared" si="225"/>
        <v>0</v>
      </c>
      <c r="E458" s="84" t="str">
        <f>"Recuperação Pis/Cofins "&amp;$E151</f>
        <v xml:space="preserve">Recuperação Pis/Cofins </v>
      </c>
      <c r="F458" s="67"/>
      <c r="G458" s="68"/>
      <c r="H458" s="9">
        <f t="shared" si="224"/>
        <v>0</v>
      </c>
      <c r="I458" s="9">
        <f t="shared" si="224"/>
        <v>0</v>
      </c>
      <c r="J458" s="9">
        <f t="shared" si="224"/>
        <v>0</v>
      </c>
      <c r="K458" s="9">
        <f t="shared" si="224"/>
        <v>0</v>
      </c>
      <c r="L458" s="9">
        <f t="shared" si="224"/>
        <v>0</v>
      </c>
      <c r="M458" s="9">
        <f t="shared" si="224"/>
        <v>0</v>
      </c>
      <c r="N458" s="9">
        <f t="shared" si="224"/>
        <v>0</v>
      </c>
      <c r="O458" s="9">
        <f t="shared" si="224"/>
        <v>0</v>
      </c>
      <c r="P458" s="9">
        <f t="shared" si="224"/>
        <v>0</v>
      </c>
      <c r="Q458" s="9">
        <f t="shared" si="224"/>
        <v>0</v>
      </c>
      <c r="R458" s="9">
        <f t="shared" si="224"/>
        <v>0</v>
      </c>
      <c r="S458" s="9">
        <f t="shared" si="224"/>
        <v>0</v>
      </c>
      <c r="T458" s="69">
        <f t="shared" si="224"/>
        <v>0</v>
      </c>
      <c r="U458" s="9">
        <f t="shared" si="224"/>
        <v>0</v>
      </c>
      <c r="V458" s="9">
        <f t="shared" si="224"/>
        <v>0</v>
      </c>
      <c r="W458" s="9">
        <f t="shared" si="224"/>
        <v>0</v>
      </c>
      <c r="X458" s="9">
        <f t="shared" si="224"/>
        <v>0</v>
      </c>
      <c r="Y458" s="9">
        <f t="shared" si="224"/>
        <v>0</v>
      </c>
      <c r="Z458" s="9">
        <f t="shared" si="224"/>
        <v>0</v>
      </c>
      <c r="AA458" s="9">
        <f t="shared" si="224"/>
        <v>0</v>
      </c>
      <c r="AB458" s="9">
        <f t="shared" si="224"/>
        <v>0</v>
      </c>
      <c r="AC458" s="9">
        <f t="shared" si="224"/>
        <v>0</v>
      </c>
      <c r="AD458" s="9">
        <f t="shared" si="224"/>
        <v>0</v>
      </c>
      <c r="AE458" s="9">
        <f t="shared" si="224"/>
        <v>0</v>
      </c>
      <c r="AF458" s="69">
        <f t="shared" si="224"/>
        <v>0</v>
      </c>
      <c r="AG458" s="9">
        <f t="shared" si="224"/>
        <v>0</v>
      </c>
      <c r="AH458" s="9">
        <f t="shared" si="224"/>
        <v>0</v>
      </c>
      <c r="AI458" s="9">
        <f t="shared" si="224"/>
        <v>0</v>
      </c>
      <c r="AJ458" s="9">
        <f t="shared" si="224"/>
        <v>0</v>
      </c>
      <c r="AK458" s="9">
        <f t="shared" si="224"/>
        <v>0</v>
      </c>
      <c r="AL458" s="9">
        <f t="shared" si="224"/>
        <v>0</v>
      </c>
      <c r="AM458" s="9">
        <f t="shared" si="224"/>
        <v>0</v>
      </c>
      <c r="AN458" s="9">
        <f t="shared" si="224"/>
        <v>0</v>
      </c>
      <c r="AO458" s="9">
        <f t="shared" si="224"/>
        <v>0</v>
      </c>
      <c r="AP458" s="9">
        <f t="shared" si="224"/>
        <v>0</v>
      </c>
      <c r="AQ458" s="9">
        <f t="shared" si="224"/>
        <v>0</v>
      </c>
      <c r="AR458" s="69">
        <f t="shared" si="224"/>
        <v>0</v>
      </c>
      <c r="AS458" s="9">
        <f t="shared" si="224"/>
        <v>0</v>
      </c>
      <c r="AT458" s="9">
        <f t="shared" si="224"/>
        <v>0</v>
      </c>
      <c r="AU458" s="9">
        <f t="shared" si="224"/>
        <v>0</v>
      </c>
      <c r="AV458" s="9">
        <f t="shared" si="224"/>
        <v>0</v>
      </c>
      <c r="AW458" s="9">
        <f t="shared" si="224"/>
        <v>0</v>
      </c>
      <c r="AX458" s="9">
        <f t="shared" si="224"/>
        <v>0</v>
      </c>
      <c r="AY458" s="9">
        <f t="shared" si="224"/>
        <v>0</v>
      </c>
      <c r="AZ458" s="9">
        <f t="shared" si="224"/>
        <v>0</v>
      </c>
      <c r="BA458" s="9">
        <f t="shared" si="224"/>
        <v>0</v>
      </c>
      <c r="BB458" s="9">
        <f t="shared" si="224"/>
        <v>0</v>
      </c>
      <c r="BC458" s="9">
        <f t="shared" si="224"/>
        <v>0</v>
      </c>
      <c r="BD458" s="69">
        <f t="shared" si="224"/>
        <v>0</v>
      </c>
      <c r="BE458" s="9">
        <f t="shared" si="224"/>
        <v>0</v>
      </c>
      <c r="BF458" s="9">
        <f t="shared" si="224"/>
        <v>0</v>
      </c>
      <c r="BG458" s="9">
        <f t="shared" si="224"/>
        <v>0</v>
      </c>
      <c r="BH458" s="9">
        <f t="shared" si="224"/>
        <v>0</v>
      </c>
      <c r="BI458" s="9">
        <f t="shared" si="224"/>
        <v>0</v>
      </c>
      <c r="BJ458" s="9">
        <f t="shared" si="224"/>
        <v>0</v>
      </c>
      <c r="BK458" s="9">
        <f t="shared" si="224"/>
        <v>0</v>
      </c>
      <c r="BL458" s="9">
        <f t="shared" si="224"/>
        <v>0</v>
      </c>
      <c r="BM458" s="9">
        <f t="shared" si="224"/>
        <v>0</v>
      </c>
      <c r="BN458" s="9">
        <f t="shared" si="224"/>
        <v>0</v>
      </c>
      <c r="BO458" s="9">
        <f t="shared" si="224"/>
        <v>0</v>
      </c>
      <c r="BP458" s="69">
        <f t="shared" si="224"/>
        <v>0</v>
      </c>
      <c r="BQ458" s="9">
        <f t="shared" si="224"/>
        <v>0</v>
      </c>
      <c r="BR458" s="9">
        <f t="shared" si="224"/>
        <v>0</v>
      </c>
      <c r="BS458" s="9">
        <f t="shared" ref="BS458:CX458" si="226">-$F458*BS612</f>
        <v>0</v>
      </c>
      <c r="BT458" s="9">
        <f t="shared" si="220"/>
        <v>0</v>
      </c>
      <c r="BU458" s="9">
        <f t="shared" si="220"/>
        <v>0</v>
      </c>
      <c r="BV458" s="9">
        <f t="shared" si="220"/>
        <v>0</v>
      </c>
      <c r="BW458" s="9">
        <f t="shared" si="220"/>
        <v>0</v>
      </c>
      <c r="BX458" s="9">
        <f t="shared" si="220"/>
        <v>0</v>
      </c>
      <c r="BY458" s="9">
        <f t="shared" si="220"/>
        <v>0</v>
      </c>
      <c r="BZ458" s="9">
        <f t="shared" si="220"/>
        <v>0</v>
      </c>
      <c r="CA458" s="9">
        <f t="shared" si="220"/>
        <v>0</v>
      </c>
      <c r="CB458" s="69">
        <f t="shared" si="220"/>
        <v>0</v>
      </c>
      <c r="CC458" s="9">
        <f t="shared" si="220"/>
        <v>0</v>
      </c>
      <c r="CD458" s="9">
        <f t="shared" si="220"/>
        <v>0</v>
      </c>
      <c r="CE458" s="9">
        <f t="shared" si="220"/>
        <v>0</v>
      </c>
      <c r="CF458" s="9">
        <f t="shared" si="220"/>
        <v>0</v>
      </c>
      <c r="CG458" s="9">
        <f t="shared" si="220"/>
        <v>0</v>
      </c>
      <c r="CH458" s="9">
        <f t="shared" si="220"/>
        <v>0</v>
      </c>
      <c r="CI458" s="9">
        <f t="shared" si="220"/>
        <v>0</v>
      </c>
      <c r="CJ458" s="9">
        <f t="shared" si="220"/>
        <v>0</v>
      </c>
      <c r="CK458" s="9">
        <f t="shared" si="220"/>
        <v>0</v>
      </c>
      <c r="CL458" s="9">
        <f t="shared" si="220"/>
        <v>0</v>
      </c>
      <c r="CM458" s="9">
        <f t="shared" si="220"/>
        <v>0</v>
      </c>
      <c r="CN458" s="69">
        <f t="shared" si="220"/>
        <v>0</v>
      </c>
      <c r="CO458" s="9">
        <f t="shared" si="220"/>
        <v>0</v>
      </c>
      <c r="CP458" s="9">
        <f t="shared" si="220"/>
        <v>0</v>
      </c>
      <c r="CQ458" s="9">
        <f t="shared" si="220"/>
        <v>0</v>
      </c>
      <c r="CR458" s="9">
        <f t="shared" si="220"/>
        <v>0</v>
      </c>
      <c r="CS458" s="9">
        <f t="shared" si="220"/>
        <v>0</v>
      </c>
      <c r="CT458" s="9">
        <f t="shared" si="220"/>
        <v>0</v>
      </c>
      <c r="CU458" s="9">
        <f t="shared" si="220"/>
        <v>0</v>
      </c>
      <c r="CV458" s="9">
        <f t="shared" si="220"/>
        <v>0</v>
      </c>
      <c r="CW458" s="9">
        <f t="shared" si="220"/>
        <v>0</v>
      </c>
      <c r="CX458" s="9">
        <f t="shared" si="220"/>
        <v>0</v>
      </c>
      <c r="CY458" s="9">
        <f t="shared" ref="CY458:ED458" si="227">-$F458*CY612</f>
        <v>0</v>
      </c>
      <c r="CZ458" s="69">
        <f t="shared" si="222"/>
        <v>0</v>
      </c>
      <c r="DA458" s="9">
        <f t="shared" si="222"/>
        <v>0</v>
      </c>
      <c r="DB458" s="9">
        <f t="shared" si="222"/>
        <v>0</v>
      </c>
      <c r="DC458" s="9">
        <f t="shared" si="222"/>
        <v>0</v>
      </c>
      <c r="DD458" s="9">
        <f t="shared" si="222"/>
        <v>0</v>
      </c>
      <c r="DE458" s="9">
        <f t="shared" si="222"/>
        <v>0</v>
      </c>
      <c r="DF458" s="9">
        <f t="shared" si="222"/>
        <v>0</v>
      </c>
      <c r="DG458" s="9">
        <f t="shared" si="222"/>
        <v>0</v>
      </c>
      <c r="DH458" s="9">
        <f t="shared" si="222"/>
        <v>0</v>
      </c>
      <c r="DI458" s="9">
        <f t="shared" si="222"/>
        <v>0</v>
      </c>
      <c r="DJ458" s="9">
        <f t="shared" si="222"/>
        <v>0</v>
      </c>
      <c r="DK458" s="9">
        <f t="shared" si="222"/>
        <v>0</v>
      </c>
      <c r="DL458" s="69">
        <f t="shared" si="222"/>
        <v>0</v>
      </c>
      <c r="DM458" s="9">
        <f t="shared" si="222"/>
        <v>0</v>
      </c>
      <c r="DN458" s="9">
        <f t="shared" si="222"/>
        <v>0</v>
      </c>
      <c r="DO458" s="9">
        <f t="shared" si="222"/>
        <v>0</v>
      </c>
      <c r="DP458" s="9">
        <f t="shared" si="222"/>
        <v>0</v>
      </c>
      <c r="DQ458" s="9">
        <f t="shared" si="222"/>
        <v>0</v>
      </c>
      <c r="DR458" s="9">
        <f t="shared" si="222"/>
        <v>0</v>
      </c>
      <c r="DS458" s="9">
        <f t="shared" si="222"/>
        <v>0</v>
      </c>
      <c r="DT458" s="9">
        <f t="shared" si="222"/>
        <v>0</v>
      </c>
      <c r="DU458" s="9">
        <f t="shared" si="222"/>
        <v>0</v>
      </c>
      <c r="DV458" s="9">
        <f t="shared" si="222"/>
        <v>0</v>
      </c>
      <c r="DW458" s="9">
        <f t="shared" si="222"/>
        <v>0</v>
      </c>
      <c r="DX458" s="4"/>
      <c r="DY458" s="4"/>
      <c r="DZ458" s="4"/>
      <c r="EA458" s="4"/>
      <c r="EB458" s="4"/>
      <c r="EC458" s="4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  <c r="FS458" s="4"/>
      <c r="FT458" s="4"/>
      <c r="FU458" s="4"/>
      <c r="FV458" s="4"/>
      <c r="FW458" s="4"/>
      <c r="FX458" s="4"/>
      <c r="FY458" s="4"/>
      <c r="FZ458" s="4"/>
      <c r="GA458" s="4"/>
      <c r="GB458" s="4"/>
      <c r="GC458" s="4"/>
      <c r="GD458" s="4"/>
      <c r="GE458" s="4"/>
      <c r="GF458" s="4"/>
      <c r="GG458" s="4"/>
    </row>
    <row r="459" spans="1:189" ht="14" hidden="1" x14ac:dyDescent="0.35">
      <c r="A459" s="1"/>
      <c r="B459" s="43" t="str">
        <f>B152</f>
        <v/>
      </c>
      <c r="C459" s="2"/>
      <c r="D459" s="44">
        <f t="shared" si="225"/>
        <v>0</v>
      </c>
      <c r="E459" s="84" t="str">
        <f>"Recuperação Pis/Cofins "&amp;$E152</f>
        <v xml:space="preserve">Recuperação Pis/Cofins </v>
      </c>
      <c r="F459" s="67"/>
      <c r="G459" s="68"/>
      <c r="H459" s="9">
        <f t="shared" ref="H459:BS462" si="228">-$F459*H613</f>
        <v>0</v>
      </c>
      <c r="I459" s="9">
        <f t="shared" si="228"/>
        <v>0</v>
      </c>
      <c r="J459" s="9">
        <f t="shared" si="228"/>
        <v>0</v>
      </c>
      <c r="K459" s="9">
        <f t="shared" si="228"/>
        <v>0</v>
      </c>
      <c r="L459" s="9">
        <f t="shared" si="228"/>
        <v>0</v>
      </c>
      <c r="M459" s="9">
        <f t="shared" si="228"/>
        <v>0</v>
      </c>
      <c r="N459" s="9">
        <f t="shared" si="228"/>
        <v>0</v>
      </c>
      <c r="O459" s="9">
        <f t="shared" si="228"/>
        <v>0</v>
      </c>
      <c r="P459" s="9">
        <f t="shared" si="228"/>
        <v>0</v>
      </c>
      <c r="Q459" s="9">
        <f t="shared" si="228"/>
        <v>0</v>
      </c>
      <c r="R459" s="9">
        <f t="shared" si="228"/>
        <v>0</v>
      </c>
      <c r="S459" s="9">
        <f t="shared" si="228"/>
        <v>0</v>
      </c>
      <c r="T459" s="69">
        <f t="shared" si="228"/>
        <v>0</v>
      </c>
      <c r="U459" s="9">
        <f t="shared" si="228"/>
        <v>0</v>
      </c>
      <c r="V459" s="9">
        <f t="shared" si="228"/>
        <v>0</v>
      </c>
      <c r="W459" s="9">
        <f t="shared" si="228"/>
        <v>0</v>
      </c>
      <c r="X459" s="9">
        <f t="shared" si="228"/>
        <v>0</v>
      </c>
      <c r="Y459" s="9">
        <f t="shared" si="228"/>
        <v>0</v>
      </c>
      <c r="Z459" s="9">
        <f t="shared" si="228"/>
        <v>0</v>
      </c>
      <c r="AA459" s="9">
        <f t="shared" si="228"/>
        <v>0</v>
      </c>
      <c r="AB459" s="9">
        <f t="shared" si="228"/>
        <v>0</v>
      </c>
      <c r="AC459" s="9">
        <f t="shared" si="228"/>
        <v>0</v>
      </c>
      <c r="AD459" s="9">
        <f t="shared" si="228"/>
        <v>0</v>
      </c>
      <c r="AE459" s="9">
        <f t="shared" si="228"/>
        <v>0</v>
      </c>
      <c r="AF459" s="69">
        <f t="shared" si="228"/>
        <v>0</v>
      </c>
      <c r="AG459" s="9">
        <f t="shared" si="228"/>
        <v>0</v>
      </c>
      <c r="AH459" s="9">
        <f t="shared" si="228"/>
        <v>0</v>
      </c>
      <c r="AI459" s="9">
        <f t="shared" si="228"/>
        <v>0</v>
      </c>
      <c r="AJ459" s="9">
        <f t="shared" si="228"/>
        <v>0</v>
      </c>
      <c r="AK459" s="9">
        <f t="shared" si="228"/>
        <v>0</v>
      </c>
      <c r="AL459" s="9">
        <f t="shared" si="228"/>
        <v>0</v>
      </c>
      <c r="AM459" s="9">
        <f t="shared" si="228"/>
        <v>0</v>
      </c>
      <c r="AN459" s="9">
        <f t="shared" si="228"/>
        <v>0</v>
      </c>
      <c r="AO459" s="9">
        <f t="shared" si="228"/>
        <v>0</v>
      </c>
      <c r="AP459" s="9">
        <f t="shared" si="228"/>
        <v>0</v>
      </c>
      <c r="AQ459" s="9">
        <f t="shared" si="228"/>
        <v>0</v>
      </c>
      <c r="AR459" s="69">
        <f t="shared" si="228"/>
        <v>0</v>
      </c>
      <c r="AS459" s="9">
        <f t="shared" si="228"/>
        <v>0</v>
      </c>
      <c r="AT459" s="9">
        <f t="shared" si="228"/>
        <v>0</v>
      </c>
      <c r="AU459" s="9">
        <f t="shared" si="228"/>
        <v>0</v>
      </c>
      <c r="AV459" s="9">
        <f t="shared" si="228"/>
        <v>0</v>
      </c>
      <c r="AW459" s="9">
        <f t="shared" si="228"/>
        <v>0</v>
      </c>
      <c r="AX459" s="9">
        <f t="shared" si="228"/>
        <v>0</v>
      </c>
      <c r="AY459" s="9">
        <f t="shared" si="228"/>
        <v>0</v>
      </c>
      <c r="AZ459" s="9">
        <f t="shared" si="228"/>
        <v>0</v>
      </c>
      <c r="BA459" s="9">
        <f t="shared" si="228"/>
        <v>0</v>
      </c>
      <c r="BB459" s="9">
        <f t="shared" si="228"/>
        <v>0</v>
      </c>
      <c r="BC459" s="9">
        <f t="shared" si="228"/>
        <v>0</v>
      </c>
      <c r="BD459" s="69">
        <f t="shared" si="228"/>
        <v>0</v>
      </c>
      <c r="BE459" s="9">
        <f t="shared" si="228"/>
        <v>0</v>
      </c>
      <c r="BF459" s="9">
        <f t="shared" si="228"/>
        <v>0</v>
      </c>
      <c r="BG459" s="9">
        <f t="shared" si="228"/>
        <v>0</v>
      </c>
      <c r="BH459" s="9">
        <f t="shared" si="228"/>
        <v>0</v>
      </c>
      <c r="BI459" s="9">
        <f t="shared" si="228"/>
        <v>0</v>
      </c>
      <c r="BJ459" s="9">
        <f t="shared" si="228"/>
        <v>0</v>
      </c>
      <c r="BK459" s="9">
        <f t="shared" si="228"/>
        <v>0</v>
      </c>
      <c r="BL459" s="9">
        <f t="shared" si="228"/>
        <v>0</v>
      </c>
      <c r="BM459" s="9">
        <f t="shared" si="228"/>
        <v>0</v>
      </c>
      <c r="BN459" s="9">
        <f t="shared" si="228"/>
        <v>0</v>
      </c>
      <c r="BO459" s="9">
        <f t="shared" si="228"/>
        <v>0</v>
      </c>
      <c r="BP459" s="69">
        <f t="shared" si="228"/>
        <v>0</v>
      </c>
      <c r="BQ459" s="9">
        <f t="shared" si="228"/>
        <v>0</v>
      </c>
      <c r="BR459" s="9">
        <f t="shared" si="228"/>
        <v>0</v>
      </c>
      <c r="BS459" s="9">
        <f t="shared" si="228"/>
        <v>0</v>
      </c>
      <c r="BT459" s="9">
        <f t="shared" ref="BT459:CY466" si="229">-$F459*BT613</f>
        <v>0</v>
      </c>
      <c r="BU459" s="9">
        <f t="shared" si="229"/>
        <v>0</v>
      </c>
      <c r="BV459" s="9">
        <f t="shared" si="229"/>
        <v>0</v>
      </c>
      <c r="BW459" s="9">
        <f t="shared" si="229"/>
        <v>0</v>
      </c>
      <c r="BX459" s="9">
        <f t="shared" si="229"/>
        <v>0</v>
      </c>
      <c r="BY459" s="9">
        <f t="shared" si="229"/>
        <v>0</v>
      </c>
      <c r="BZ459" s="9">
        <f t="shared" si="229"/>
        <v>0</v>
      </c>
      <c r="CA459" s="9">
        <f t="shared" si="229"/>
        <v>0</v>
      </c>
      <c r="CB459" s="69">
        <f t="shared" si="229"/>
        <v>0</v>
      </c>
      <c r="CC459" s="9">
        <f t="shared" si="229"/>
        <v>0</v>
      </c>
      <c r="CD459" s="9">
        <f t="shared" si="229"/>
        <v>0</v>
      </c>
      <c r="CE459" s="9">
        <f t="shared" si="229"/>
        <v>0</v>
      </c>
      <c r="CF459" s="9">
        <f t="shared" si="229"/>
        <v>0</v>
      </c>
      <c r="CG459" s="9">
        <f t="shared" si="229"/>
        <v>0</v>
      </c>
      <c r="CH459" s="9">
        <f t="shared" si="229"/>
        <v>0</v>
      </c>
      <c r="CI459" s="9">
        <f t="shared" si="229"/>
        <v>0</v>
      </c>
      <c r="CJ459" s="9">
        <f t="shared" si="229"/>
        <v>0</v>
      </c>
      <c r="CK459" s="9">
        <f t="shared" si="229"/>
        <v>0</v>
      </c>
      <c r="CL459" s="9">
        <f t="shared" si="229"/>
        <v>0</v>
      </c>
      <c r="CM459" s="9">
        <f t="shared" si="229"/>
        <v>0</v>
      </c>
      <c r="CN459" s="69">
        <f t="shared" si="229"/>
        <v>0</v>
      </c>
      <c r="CO459" s="9">
        <f t="shared" si="229"/>
        <v>0</v>
      </c>
      <c r="CP459" s="9">
        <f t="shared" si="229"/>
        <v>0</v>
      </c>
      <c r="CQ459" s="9">
        <f t="shared" si="229"/>
        <v>0</v>
      </c>
      <c r="CR459" s="9">
        <f t="shared" si="229"/>
        <v>0</v>
      </c>
      <c r="CS459" s="9">
        <f t="shared" si="229"/>
        <v>0</v>
      </c>
      <c r="CT459" s="9">
        <f t="shared" si="229"/>
        <v>0</v>
      </c>
      <c r="CU459" s="9">
        <f t="shared" si="229"/>
        <v>0</v>
      </c>
      <c r="CV459" s="9">
        <f t="shared" si="229"/>
        <v>0</v>
      </c>
      <c r="CW459" s="9">
        <f t="shared" si="229"/>
        <v>0</v>
      </c>
      <c r="CX459" s="9">
        <f t="shared" si="229"/>
        <v>0</v>
      </c>
      <c r="CY459" s="9">
        <f t="shared" si="229"/>
        <v>0</v>
      </c>
      <c r="CZ459" s="69">
        <f t="shared" si="222"/>
        <v>0</v>
      </c>
      <c r="DA459" s="9">
        <f t="shared" si="222"/>
        <v>0</v>
      </c>
      <c r="DB459" s="9">
        <f t="shared" si="222"/>
        <v>0</v>
      </c>
      <c r="DC459" s="9">
        <f t="shared" si="222"/>
        <v>0</v>
      </c>
      <c r="DD459" s="9">
        <f t="shared" si="222"/>
        <v>0</v>
      </c>
      <c r="DE459" s="9">
        <f t="shared" si="222"/>
        <v>0</v>
      </c>
      <c r="DF459" s="9">
        <f t="shared" si="222"/>
        <v>0</v>
      </c>
      <c r="DG459" s="9">
        <f t="shared" si="222"/>
        <v>0</v>
      </c>
      <c r="DH459" s="9">
        <f t="shared" si="222"/>
        <v>0</v>
      </c>
      <c r="DI459" s="9">
        <f t="shared" si="222"/>
        <v>0</v>
      </c>
      <c r="DJ459" s="9">
        <f t="shared" si="222"/>
        <v>0</v>
      </c>
      <c r="DK459" s="9">
        <f t="shared" si="222"/>
        <v>0</v>
      </c>
      <c r="DL459" s="69">
        <f t="shared" si="222"/>
        <v>0</v>
      </c>
      <c r="DM459" s="9">
        <f t="shared" si="222"/>
        <v>0</v>
      </c>
      <c r="DN459" s="9">
        <f t="shared" si="222"/>
        <v>0</v>
      </c>
      <c r="DO459" s="9">
        <f t="shared" si="222"/>
        <v>0</v>
      </c>
      <c r="DP459" s="9">
        <f t="shared" si="222"/>
        <v>0</v>
      </c>
      <c r="DQ459" s="9">
        <f t="shared" si="222"/>
        <v>0</v>
      </c>
      <c r="DR459" s="9">
        <f t="shared" si="222"/>
        <v>0</v>
      </c>
      <c r="DS459" s="9">
        <f t="shared" si="222"/>
        <v>0</v>
      </c>
      <c r="DT459" s="9">
        <f t="shared" si="222"/>
        <v>0</v>
      </c>
      <c r="DU459" s="9">
        <f t="shared" si="222"/>
        <v>0</v>
      </c>
      <c r="DV459" s="9">
        <f t="shared" si="222"/>
        <v>0</v>
      </c>
      <c r="DW459" s="9">
        <f t="shared" si="222"/>
        <v>0</v>
      </c>
      <c r="DX459" s="4"/>
      <c r="DY459" s="4"/>
      <c r="DZ459" s="4"/>
      <c r="EA459" s="4"/>
      <c r="EB459" s="4"/>
      <c r="EC459" s="4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  <c r="FS459" s="4"/>
      <c r="FT459" s="4"/>
      <c r="FU459" s="4"/>
      <c r="FV459" s="4"/>
      <c r="FW459" s="4"/>
      <c r="FX459" s="4"/>
      <c r="FY459" s="4"/>
      <c r="FZ459" s="4"/>
      <c r="GA459" s="4"/>
      <c r="GB459" s="4"/>
      <c r="GC459" s="4"/>
      <c r="GD459" s="4"/>
      <c r="GE459" s="4"/>
      <c r="GF459" s="4"/>
      <c r="GG459" s="4"/>
    </row>
    <row r="460" spans="1:189" ht="14" hidden="1" x14ac:dyDescent="0.35">
      <c r="A460" s="1"/>
      <c r="B460" s="43" t="str">
        <f>B153</f>
        <v/>
      </c>
      <c r="C460" s="2"/>
      <c r="D460" s="44">
        <f t="shared" si="225"/>
        <v>0</v>
      </c>
      <c r="E460" s="84" t="str">
        <f>"Recuperação Pis/Cofins "&amp;$E153</f>
        <v xml:space="preserve">Recuperação Pis/Cofins </v>
      </c>
      <c r="F460" s="67"/>
      <c r="G460" s="68"/>
      <c r="H460" s="9">
        <f t="shared" si="228"/>
        <v>0</v>
      </c>
      <c r="I460" s="9">
        <f t="shared" si="228"/>
        <v>0</v>
      </c>
      <c r="J460" s="9">
        <f t="shared" si="228"/>
        <v>0</v>
      </c>
      <c r="K460" s="9">
        <f t="shared" si="228"/>
        <v>0</v>
      </c>
      <c r="L460" s="9">
        <f t="shared" si="228"/>
        <v>0</v>
      </c>
      <c r="M460" s="9">
        <f t="shared" si="228"/>
        <v>0</v>
      </c>
      <c r="N460" s="9">
        <f t="shared" si="228"/>
        <v>0</v>
      </c>
      <c r="O460" s="9">
        <f t="shared" si="228"/>
        <v>0</v>
      </c>
      <c r="P460" s="9">
        <f t="shared" si="228"/>
        <v>0</v>
      </c>
      <c r="Q460" s="9">
        <f t="shared" si="228"/>
        <v>0</v>
      </c>
      <c r="R460" s="9">
        <f t="shared" si="228"/>
        <v>0</v>
      </c>
      <c r="S460" s="9">
        <f t="shared" si="228"/>
        <v>0</v>
      </c>
      <c r="T460" s="69">
        <f t="shared" si="228"/>
        <v>0</v>
      </c>
      <c r="U460" s="9">
        <f t="shared" si="228"/>
        <v>0</v>
      </c>
      <c r="V460" s="9">
        <f t="shared" si="228"/>
        <v>0</v>
      </c>
      <c r="W460" s="9">
        <f t="shared" si="228"/>
        <v>0</v>
      </c>
      <c r="X460" s="9">
        <f t="shared" si="228"/>
        <v>0</v>
      </c>
      <c r="Y460" s="9">
        <f t="shared" si="228"/>
        <v>0</v>
      </c>
      <c r="Z460" s="9">
        <f t="shared" si="228"/>
        <v>0</v>
      </c>
      <c r="AA460" s="9">
        <f t="shared" si="228"/>
        <v>0</v>
      </c>
      <c r="AB460" s="9">
        <f t="shared" si="228"/>
        <v>0</v>
      </c>
      <c r="AC460" s="9">
        <f t="shared" si="228"/>
        <v>0</v>
      </c>
      <c r="AD460" s="9">
        <f t="shared" si="228"/>
        <v>0</v>
      </c>
      <c r="AE460" s="9">
        <f t="shared" si="228"/>
        <v>0</v>
      </c>
      <c r="AF460" s="69">
        <f t="shared" si="228"/>
        <v>0</v>
      </c>
      <c r="AG460" s="9">
        <f t="shared" si="228"/>
        <v>0</v>
      </c>
      <c r="AH460" s="9">
        <f t="shared" si="228"/>
        <v>0</v>
      </c>
      <c r="AI460" s="9">
        <f t="shared" si="228"/>
        <v>0</v>
      </c>
      <c r="AJ460" s="9">
        <f t="shared" si="228"/>
        <v>0</v>
      </c>
      <c r="AK460" s="9">
        <f t="shared" si="228"/>
        <v>0</v>
      </c>
      <c r="AL460" s="9">
        <f t="shared" si="228"/>
        <v>0</v>
      </c>
      <c r="AM460" s="9">
        <f t="shared" si="228"/>
        <v>0</v>
      </c>
      <c r="AN460" s="9">
        <f t="shared" si="228"/>
        <v>0</v>
      </c>
      <c r="AO460" s="9">
        <f t="shared" si="228"/>
        <v>0</v>
      </c>
      <c r="AP460" s="9">
        <f t="shared" si="228"/>
        <v>0</v>
      </c>
      <c r="AQ460" s="9">
        <f t="shared" si="228"/>
        <v>0</v>
      </c>
      <c r="AR460" s="69">
        <f t="shared" si="228"/>
        <v>0</v>
      </c>
      <c r="AS460" s="9">
        <f t="shared" si="228"/>
        <v>0</v>
      </c>
      <c r="AT460" s="9">
        <f t="shared" si="228"/>
        <v>0</v>
      </c>
      <c r="AU460" s="9">
        <f t="shared" si="228"/>
        <v>0</v>
      </c>
      <c r="AV460" s="9">
        <f t="shared" si="228"/>
        <v>0</v>
      </c>
      <c r="AW460" s="9">
        <f t="shared" si="228"/>
        <v>0</v>
      </c>
      <c r="AX460" s="9">
        <f t="shared" si="228"/>
        <v>0</v>
      </c>
      <c r="AY460" s="9">
        <f t="shared" si="228"/>
        <v>0</v>
      </c>
      <c r="AZ460" s="9">
        <f t="shared" si="228"/>
        <v>0</v>
      </c>
      <c r="BA460" s="9">
        <f t="shared" si="228"/>
        <v>0</v>
      </c>
      <c r="BB460" s="9">
        <f t="shared" si="228"/>
        <v>0</v>
      </c>
      <c r="BC460" s="9">
        <f t="shared" si="228"/>
        <v>0</v>
      </c>
      <c r="BD460" s="69">
        <f t="shared" si="228"/>
        <v>0</v>
      </c>
      <c r="BE460" s="9">
        <f t="shared" si="228"/>
        <v>0</v>
      </c>
      <c r="BF460" s="9">
        <f t="shared" si="228"/>
        <v>0</v>
      </c>
      <c r="BG460" s="9">
        <f t="shared" si="228"/>
        <v>0</v>
      </c>
      <c r="BH460" s="9">
        <f t="shared" si="228"/>
        <v>0</v>
      </c>
      <c r="BI460" s="9">
        <f t="shared" si="228"/>
        <v>0</v>
      </c>
      <c r="BJ460" s="9">
        <f t="shared" si="228"/>
        <v>0</v>
      </c>
      <c r="BK460" s="9">
        <f t="shared" si="228"/>
        <v>0</v>
      </c>
      <c r="BL460" s="9">
        <f t="shared" si="228"/>
        <v>0</v>
      </c>
      <c r="BM460" s="9">
        <f t="shared" si="228"/>
        <v>0</v>
      </c>
      <c r="BN460" s="9">
        <f t="shared" si="228"/>
        <v>0</v>
      </c>
      <c r="BO460" s="9">
        <f t="shared" si="228"/>
        <v>0</v>
      </c>
      <c r="BP460" s="69">
        <f t="shared" si="228"/>
        <v>0</v>
      </c>
      <c r="BQ460" s="9">
        <f t="shared" si="228"/>
        <v>0</v>
      </c>
      <c r="BR460" s="9">
        <f t="shared" si="228"/>
        <v>0</v>
      </c>
      <c r="BS460" s="9">
        <f t="shared" si="228"/>
        <v>0</v>
      </c>
      <c r="BT460" s="9">
        <f t="shared" si="229"/>
        <v>0</v>
      </c>
      <c r="BU460" s="9">
        <f t="shared" si="229"/>
        <v>0</v>
      </c>
      <c r="BV460" s="9">
        <f t="shared" si="229"/>
        <v>0</v>
      </c>
      <c r="BW460" s="9">
        <f t="shared" si="229"/>
        <v>0</v>
      </c>
      <c r="BX460" s="9">
        <f t="shared" si="229"/>
        <v>0</v>
      </c>
      <c r="BY460" s="9">
        <f t="shared" si="229"/>
        <v>0</v>
      </c>
      <c r="BZ460" s="9">
        <f t="shared" si="229"/>
        <v>0</v>
      </c>
      <c r="CA460" s="9">
        <f t="shared" si="229"/>
        <v>0</v>
      </c>
      <c r="CB460" s="69">
        <f t="shared" si="229"/>
        <v>0</v>
      </c>
      <c r="CC460" s="9">
        <f t="shared" si="229"/>
        <v>0</v>
      </c>
      <c r="CD460" s="9">
        <f t="shared" si="229"/>
        <v>0</v>
      </c>
      <c r="CE460" s="9">
        <f t="shared" si="229"/>
        <v>0</v>
      </c>
      <c r="CF460" s="9">
        <f t="shared" si="229"/>
        <v>0</v>
      </c>
      <c r="CG460" s="9">
        <f t="shared" si="229"/>
        <v>0</v>
      </c>
      <c r="CH460" s="9">
        <f t="shared" si="229"/>
        <v>0</v>
      </c>
      <c r="CI460" s="9">
        <f t="shared" si="229"/>
        <v>0</v>
      </c>
      <c r="CJ460" s="9">
        <f t="shared" si="229"/>
        <v>0</v>
      </c>
      <c r="CK460" s="9">
        <f t="shared" si="229"/>
        <v>0</v>
      </c>
      <c r="CL460" s="9">
        <f t="shared" si="229"/>
        <v>0</v>
      </c>
      <c r="CM460" s="9">
        <f t="shared" si="229"/>
        <v>0</v>
      </c>
      <c r="CN460" s="69">
        <f t="shared" si="229"/>
        <v>0</v>
      </c>
      <c r="CO460" s="9">
        <f t="shared" si="229"/>
        <v>0</v>
      </c>
      <c r="CP460" s="9">
        <f t="shared" si="229"/>
        <v>0</v>
      </c>
      <c r="CQ460" s="9">
        <f t="shared" si="229"/>
        <v>0</v>
      </c>
      <c r="CR460" s="9">
        <f t="shared" si="229"/>
        <v>0</v>
      </c>
      <c r="CS460" s="9">
        <f t="shared" si="229"/>
        <v>0</v>
      </c>
      <c r="CT460" s="9">
        <f t="shared" si="229"/>
        <v>0</v>
      </c>
      <c r="CU460" s="9">
        <f t="shared" si="229"/>
        <v>0</v>
      </c>
      <c r="CV460" s="9">
        <f t="shared" si="229"/>
        <v>0</v>
      </c>
      <c r="CW460" s="9">
        <f t="shared" si="229"/>
        <v>0</v>
      </c>
      <c r="CX460" s="9">
        <f t="shared" si="229"/>
        <v>0</v>
      </c>
      <c r="CY460" s="9">
        <f t="shared" si="229"/>
        <v>0</v>
      </c>
      <c r="CZ460" s="69">
        <f t="shared" si="222"/>
        <v>0</v>
      </c>
      <c r="DA460" s="9">
        <f t="shared" si="222"/>
        <v>0</v>
      </c>
      <c r="DB460" s="9">
        <f t="shared" si="222"/>
        <v>0</v>
      </c>
      <c r="DC460" s="9">
        <f t="shared" si="222"/>
        <v>0</v>
      </c>
      <c r="DD460" s="9">
        <f t="shared" si="222"/>
        <v>0</v>
      </c>
      <c r="DE460" s="9">
        <f t="shared" si="222"/>
        <v>0</v>
      </c>
      <c r="DF460" s="9">
        <f t="shared" si="222"/>
        <v>0</v>
      </c>
      <c r="DG460" s="9">
        <f t="shared" si="222"/>
        <v>0</v>
      </c>
      <c r="DH460" s="9">
        <f t="shared" si="222"/>
        <v>0</v>
      </c>
      <c r="DI460" s="9">
        <f t="shared" si="222"/>
        <v>0</v>
      </c>
      <c r="DJ460" s="9">
        <f t="shared" si="222"/>
        <v>0</v>
      </c>
      <c r="DK460" s="9">
        <f t="shared" si="222"/>
        <v>0</v>
      </c>
      <c r="DL460" s="69">
        <f t="shared" si="222"/>
        <v>0</v>
      </c>
      <c r="DM460" s="9">
        <f t="shared" si="222"/>
        <v>0</v>
      </c>
      <c r="DN460" s="9">
        <f t="shared" si="222"/>
        <v>0</v>
      </c>
      <c r="DO460" s="9">
        <f t="shared" si="222"/>
        <v>0</v>
      </c>
      <c r="DP460" s="9">
        <f t="shared" si="222"/>
        <v>0</v>
      </c>
      <c r="DQ460" s="9">
        <f t="shared" si="222"/>
        <v>0</v>
      </c>
      <c r="DR460" s="9">
        <f t="shared" si="222"/>
        <v>0</v>
      </c>
      <c r="DS460" s="9">
        <f t="shared" si="222"/>
        <v>0</v>
      </c>
      <c r="DT460" s="9">
        <f t="shared" si="222"/>
        <v>0</v>
      </c>
      <c r="DU460" s="9">
        <f t="shared" si="222"/>
        <v>0</v>
      </c>
      <c r="DV460" s="9">
        <f t="shared" si="222"/>
        <v>0</v>
      </c>
      <c r="DW460" s="9">
        <f t="shared" si="222"/>
        <v>0</v>
      </c>
      <c r="DX460" s="4"/>
      <c r="DY460" s="4"/>
      <c r="DZ460" s="4"/>
      <c r="EA460" s="4"/>
      <c r="EB460" s="4"/>
      <c r="EC460" s="4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  <c r="FS460" s="4"/>
      <c r="FT460" s="4"/>
      <c r="FU460" s="4"/>
      <c r="FV460" s="4"/>
      <c r="FW460" s="4"/>
      <c r="FX460" s="4"/>
      <c r="FY460" s="4"/>
      <c r="FZ460" s="4"/>
      <c r="GA460" s="4"/>
      <c r="GB460" s="4"/>
      <c r="GC460" s="4"/>
      <c r="GD460" s="4"/>
      <c r="GE460" s="4"/>
      <c r="GF460" s="4"/>
      <c r="GG460" s="4"/>
    </row>
    <row r="461" spans="1:189" ht="14" hidden="1" x14ac:dyDescent="0.35">
      <c r="A461" s="1"/>
      <c r="B461" s="43" t="str">
        <f>B154</f>
        <v/>
      </c>
      <c r="C461" s="2"/>
      <c r="D461" s="44">
        <f t="shared" si="225"/>
        <v>0</v>
      </c>
      <c r="E461" s="84" t="str">
        <f>"Recuperação Pis/Cofins "&amp;$E154</f>
        <v xml:space="preserve">Recuperação Pis/Cofins </v>
      </c>
      <c r="F461" s="67"/>
      <c r="G461" s="68"/>
      <c r="H461" s="9">
        <f t="shared" si="228"/>
        <v>0</v>
      </c>
      <c r="I461" s="9">
        <f t="shared" si="228"/>
        <v>0</v>
      </c>
      <c r="J461" s="9">
        <f t="shared" si="228"/>
        <v>0</v>
      </c>
      <c r="K461" s="9">
        <f t="shared" si="228"/>
        <v>0</v>
      </c>
      <c r="L461" s="9">
        <f t="shared" si="228"/>
        <v>0</v>
      </c>
      <c r="M461" s="9">
        <f t="shared" si="228"/>
        <v>0</v>
      </c>
      <c r="N461" s="9">
        <f t="shared" si="228"/>
        <v>0</v>
      </c>
      <c r="O461" s="9">
        <f t="shared" si="228"/>
        <v>0</v>
      </c>
      <c r="P461" s="9">
        <f t="shared" si="228"/>
        <v>0</v>
      </c>
      <c r="Q461" s="9">
        <f t="shared" si="228"/>
        <v>0</v>
      </c>
      <c r="R461" s="9">
        <f t="shared" si="228"/>
        <v>0</v>
      </c>
      <c r="S461" s="9">
        <f t="shared" si="228"/>
        <v>0</v>
      </c>
      <c r="T461" s="69">
        <f t="shared" si="228"/>
        <v>0</v>
      </c>
      <c r="U461" s="9">
        <f t="shared" si="228"/>
        <v>0</v>
      </c>
      <c r="V461" s="9">
        <f t="shared" si="228"/>
        <v>0</v>
      </c>
      <c r="W461" s="9">
        <f t="shared" si="228"/>
        <v>0</v>
      </c>
      <c r="X461" s="9">
        <f t="shared" si="228"/>
        <v>0</v>
      </c>
      <c r="Y461" s="9">
        <f t="shared" si="228"/>
        <v>0</v>
      </c>
      <c r="Z461" s="9">
        <f t="shared" si="228"/>
        <v>0</v>
      </c>
      <c r="AA461" s="9">
        <f t="shared" si="228"/>
        <v>0</v>
      </c>
      <c r="AB461" s="9">
        <f t="shared" si="228"/>
        <v>0</v>
      </c>
      <c r="AC461" s="9">
        <f t="shared" si="228"/>
        <v>0</v>
      </c>
      <c r="AD461" s="9">
        <f t="shared" si="228"/>
        <v>0</v>
      </c>
      <c r="AE461" s="9">
        <f t="shared" si="228"/>
        <v>0</v>
      </c>
      <c r="AF461" s="69">
        <f t="shared" si="228"/>
        <v>0</v>
      </c>
      <c r="AG461" s="9">
        <f t="shared" si="228"/>
        <v>0</v>
      </c>
      <c r="AH461" s="9">
        <f t="shared" si="228"/>
        <v>0</v>
      </c>
      <c r="AI461" s="9">
        <f t="shared" si="228"/>
        <v>0</v>
      </c>
      <c r="AJ461" s="9">
        <f t="shared" si="228"/>
        <v>0</v>
      </c>
      <c r="AK461" s="9">
        <f t="shared" si="228"/>
        <v>0</v>
      </c>
      <c r="AL461" s="9">
        <f t="shared" si="228"/>
        <v>0</v>
      </c>
      <c r="AM461" s="9">
        <f t="shared" si="228"/>
        <v>0</v>
      </c>
      <c r="AN461" s="9">
        <f t="shared" si="228"/>
        <v>0</v>
      </c>
      <c r="AO461" s="9">
        <f t="shared" si="228"/>
        <v>0</v>
      </c>
      <c r="AP461" s="9">
        <f t="shared" si="228"/>
        <v>0</v>
      </c>
      <c r="AQ461" s="9">
        <f t="shared" si="228"/>
        <v>0</v>
      </c>
      <c r="AR461" s="69">
        <f t="shared" si="228"/>
        <v>0</v>
      </c>
      <c r="AS461" s="9">
        <f t="shared" si="228"/>
        <v>0</v>
      </c>
      <c r="AT461" s="9">
        <f t="shared" si="228"/>
        <v>0</v>
      </c>
      <c r="AU461" s="9">
        <f t="shared" si="228"/>
        <v>0</v>
      </c>
      <c r="AV461" s="9">
        <f t="shared" si="228"/>
        <v>0</v>
      </c>
      <c r="AW461" s="9">
        <f t="shared" si="228"/>
        <v>0</v>
      </c>
      <c r="AX461" s="9">
        <f t="shared" si="228"/>
        <v>0</v>
      </c>
      <c r="AY461" s="9">
        <f t="shared" si="228"/>
        <v>0</v>
      </c>
      <c r="AZ461" s="9">
        <f t="shared" si="228"/>
        <v>0</v>
      </c>
      <c r="BA461" s="9">
        <f t="shared" si="228"/>
        <v>0</v>
      </c>
      <c r="BB461" s="9">
        <f t="shared" si="228"/>
        <v>0</v>
      </c>
      <c r="BC461" s="9">
        <f t="shared" si="228"/>
        <v>0</v>
      </c>
      <c r="BD461" s="69">
        <f t="shared" si="228"/>
        <v>0</v>
      </c>
      <c r="BE461" s="9">
        <f t="shared" si="228"/>
        <v>0</v>
      </c>
      <c r="BF461" s="9">
        <f t="shared" si="228"/>
        <v>0</v>
      </c>
      <c r="BG461" s="9">
        <f t="shared" si="228"/>
        <v>0</v>
      </c>
      <c r="BH461" s="9">
        <f t="shared" si="228"/>
        <v>0</v>
      </c>
      <c r="BI461" s="9">
        <f t="shared" si="228"/>
        <v>0</v>
      </c>
      <c r="BJ461" s="9">
        <f t="shared" si="228"/>
        <v>0</v>
      </c>
      <c r="BK461" s="9">
        <f t="shared" si="228"/>
        <v>0</v>
      </c>
      <c r="BL461" s="9">
        <f t="shared" si="228"/>
        <v>0</v>
      </c>
      <c r="BM461" s="9">
        <f t="shared" si="228"/>
        <v>0</v>
      </c>
      <c r="BN461" s="9">
        <f t="shared" si="228"/>
        <v>0</v>
      </c>
      <c r="BO461" s="9">
        <f t="shared" si="228"/>
        <v>0</v>
      </c>
      <c r="BP461" s="69">
        <f t="shared" si="228"/>
        <v>0</v>
      </c>
      <c r="BQ461" s="9">
        <f t="shared" si="228"/>
        <v>0</v>
      </c>
      <c r="BR461" s="9">
        <f t="shared" si="228"/>
        <v>0</v>
      </c>
      <c r="BS461" s="9">
        <f t="shared" si="228"/>
        <v>0</v>
      </c>
      <c r="BT461" s="9">
        <f t="shared" si="229"/>
        <v>0</v>
      </c>
      <c r="BU461" s="9">
        <f t="shared" si="229"/>
        <v>0</v>
      </c>
      <c r="BV461" s="9">
        <f t="shared" si="229"/>
        <v>0</v>
      </c>
      <c r="BW461" s="9">
        <f t="shared" si="229"/>
        <v>0</v>
      </c>
      <c r="BX461" s="9">
        <f t="shared" si="229"/>
        <v>0</v>
      </c>
      <c r="BY461" s="9">
        <f t="shared" si="229"/>
        <v>0</v>
      </c>
      <c r="BZ461" s="9">
        <f t="shared" si="229"/>
        <v>0</v>
      </c>
      <c r="CA461" s="9">
        <f t="shared" si="229"/>
        <v>0</v>
      </c>
      <c r="CB461" s="69">
        <f t="shared" si="229"/>
        <v>0</v>
      </c>
      <c r="CC461" s="9">
        <f t="shared" si="229"/>
        <v>0</v>
      </c>
      <c r="CD461" s="9">
        <f t="shared" si="229"/>
        <v>0</v>
      </c>
      <c r="CE461" s="9">
        <f t="shared" si="229"/>
        <v>0</v>
      </c>
      <c r="CF461" s="9">
        <f t="shared" si="229"/>
        <v>0</v>
      </c>
      <c r="CG461" s="9">
        <f t="shared" si="229"/>
        <v>0</v>
      </c>
      <c r="CH461" s="9">
        <f t="shared" si="229"/>
        <v>0</v>
      </c>
      <c r="CI461" s="9">
        <f t="shared" si="229"/>
        <v>0</v>
      </c>
      <c r="CJ461" s="9">
        <f t="shared" si="229"/>
        <v>0</v>
      </c>
      <c r="CK461" s="9">
        <f t="shared" si="229"/>
        <v>0</v>
      </c>
      <c r="CL461" s="9">
        <f t="shared" si="229"/>
        <v>0</v>
      </c>
      <c r="CM461" s="9">
        <f t="shared" si="229"/>
        <v>0</v>
      </c>
      <c r="CN461" s="69">
        <f t="shared" si="229"/>
        <v>0</v>
      </c>
      <c r="CO461" s="9">
        <f t="shared" si="229"/>
        <v>0</v>
      </c>
      <c r="CP461" s="9">
        <f t="shared" si="229"/>
        <v>0</v>
      </c>
      <c r="CQ461" s="9">
        <f t="shared" si="229"/>
        <v>0</v>
      </c>
      <c r="CR461" s="9">
        <f t="shared" si="229"/>
        <v>0</v>
      </c>
      <c r="CS461" s="9">
        <f t="shared" si="229"/>
        <v>0</v>
      </c>
      <c r="CT461" s="9">
        <f t="shared" si="229"/>
        <v>0</v>
      </c>
      <c r="CU461" s="9">
        <f t="shared" si="229"/>
        <v>0</v>
      </c>
      <c r="CV461" s="9">
        <f t="shared" si="229"/>
        <v>0</v>
      </c>
      <c r="CW461" s="9">
        <f t="shared" si="229"/>
        <v>0</v>
      </c>
      <c r="CX461" s="9">
        <f t="shared" si="229"/>
        <v>0</v>
      </c>
      <c r="CY461" s="9">
        <f t="shared" si="229"/>
        <v>0</v>
      </c>
      <c r="CZ461" s="69">
        <f t="shared" si="222"/>
        <v>0</v>
      </c>
      <c r="DA461" s="9">
        <f t="shared" si="222"/>
        <v>0</v>
      </c>
      <c r="DB461" s="9">
        <f t="shared" si="222"/>
        <v>0</v>
      </c>
      <c r="DC461" s="9">
        <f t="shared" si="222"/>
        <v>0</v>
      </c>
      <c r="DD461" s="9">
        <f t="shared" si="222"/>
        <v>0</v>
      </c>
      <c r="DE461" s="9">
        <f t="shared" si="222"/>
        <v>0</v>
      </c>
      <c r="DF461" s="9">
        <f t="shared" si="222"/>
        <v>0</v>
      </c>
      <c r="DG461" s="9">
        <f t="shared" si="222"/>
        <v>0</v>
      </c>
      <c r="DH461" s="9">
        <f t="shared" si="222"/>
        <v>0</v>
      </c>
      <c r="DI461" s="9">
        <f t="shared" si="222"/>
        <v>0</v>
      </c>
      <c r="DJ461" s="9">
        <f t="shared" si="222"/>
        <v>0</v>
      </c>
      <c r="DK461" s="9">
        <f t="shared" si="222"/>
        <v>0</v>
      </c>
      <c r="DL461" s="69">
        <f t="shared" si="222"/>
        <v>0</v>
      </c>
      <c r="DM461" s="9">
        <f t="shared" si="222"/>
        <v>0</v>
      </c>
      <c r="DN461" s="9">
        <f t="shared" si="222"/>
        <v>0</v>
      </c>
      <c r="DO461" s="9">
        <f t="shared" si="222"/>
        <v>0</v>
      </c>
      <c r="DP461" s="9">
        <f t="shared" si="222"/>
        <v>0</v>
      </c>
      <c r="DQ461" s="9">
        <f t="shared" si="222"/>
        <v>0</v>
      </c>
      <c r="DR461" s="9">
        <f t="shared" si="222"/>
        <v>0</v>
      </c>
      <c r="DS461" s="9">
        <f t="shared" si="222"/>
        <v>0</v>
      </c>
      <c r="DT461" s="9">
        <f t="shared" si="222"/>
        <v>0</v>
      </c>
      <c r="DU461" s="9">
        <f t="shared" si="222"/>
        <v>0</v>
      </c>
      <c r="DV461" s="9">
        <f t="shared" si="222"/>
        <v>0</v>
      </c>
      <c r="DW461" s="9">
        <f t="shared" si="222"/>
        <v>0</v>
      </c>
      <c r="DX461" s="4"/>
      <c r="DY461" s="4"/>
      <c r="DZ461" s="4"/>
      <c r="EA461" s="4"/>
      <c r="EB461" s="4"/>
      <c r="EC461" s="4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  <c r="FS461" s="4"/>
      <c r="FT461" s="4"/>
      <c r="FU461" s="4"/>
      <c r="FV461" s="4"/>
      <c r="FW461" s="4"/>
      <c r="FX461" s="4"/>
      <c r="FY461" s="4"/>
      <c r="FZ461" s="4"/>
      <c r="GA461" s="4"/>
      <c r="GB461" s="4"/>
      <c r="GC461" s="4"/>
      <c r="GD461" s="4"/>
      <c r="GE461" s="4"/>
      <c r="GF461" s="4"/>
      <c r="GG461" s="4"/>
    </row>
    <row r="462" spans="1:189" ht="14" hidden="1" x14ac:dyDescent="0.35">
      <c r="A462" s="1"/>
      <c r="B462" s="43" t="str">
        <f>B155</f>
        <v/>
      </c>
      <c r="C462" s="2"/>
      <c r="D462" s="44">
        <f t="shared" si="225"/>
        <v>0</v>
      </c>
      <c r="E462" s="84" t="str">
        <f>"Recuperação Pis/Cofins "&amp;$E155</f>
        <v xml:space="preserve">Recuperação Pis/Cofins </v>
      </c>
      <c r="F462" s="67"/>
      <c r="G462" s="68"/>
      <c r="H462" s="9">
        <f t="shared" si="228"/>
        <v>0</v>
      </c>
      <c r="I462" s="9">
        <f t="shared" si="228"/>
        <v>0</v>
      </c>
      <c r="J462" s="9">
        <f t="shared" si="228"/>
        <v>0</v>
      </c>
      <c r="K462" s="9">
        <f t="shared" si="228"/>
        <v>0</v>
      </c>
      <c r="L462" s="9">
        <f t="shared" si="228"/>
        <v>0</v>
      </c>
      <c r="M462" s="9">
        <f t="shared" si="228"/>
        <v>0</v>
      </c>
      <c r="N462" s="9">
        <f t="shared" si="228"/>
        <v>0</v>
      </c>
      <c r="O462" s="9">
        <f t="shared" si="228"/>
        <v>0</v>
      </c>
      <c r="P462" s="9">
        <f t="shared" si="228"/>
        <v>0</v>
      </c>
      <c r="Q462" s="9">
        <f t="shared" si="228"/>
        <v>0</v>
      </c>
      <c r="R462" s="9">
        <f t="shared" si="228"/>
        <v>0</v>
      </c>
      <c r="S462" s="9">
        <f t="shared" si="228"/>
        <v>0</v>
      </c>
      <c r="T462" s="69">
        <f t="shared" si="228"/>
        <v>0</v>
      </c>
      <c r="U462" s="9">
        <f t="shared" si="228"/>
        <v>0</v>
      </c>
      <c r="V462" s="9">
        <f t="shared" si="228"/>
        <v>0</v>
      </c>
      <c r="W462" s="9">
        <f t="shared" si="228"/>
        <v>0</v>
      </c>
      <c r="X462" s="9">
        <f t="shared" si="228"/>
        <v>0</v>
      </c>
      <c r="Y462" s="9">
        <f t="shared" si="228"/>
        <v>0</v>
      </c>
      <c r="Z462" s="9">
        <f t="shared" si="228"/>
        <v>0</v>
      </c>
      <c r="AA462" s="9">
        <f t="shared" si="228"/>
        <v>0</v>
      </c>
      <c r="AB462" s="9">
        <f t="shared" si="228"/>
        <v>0</v>
      </c>
      <c r="AC462" s="9">
        <f t="shared" si="228"/>
        <v>0</v>
      </c>
      <c r="AD462" s="9">
        <f t="shared" si="228"/>
        <v>0</v>
      </c>
      <c r="AE462" s="9">
        <f t="shared" si="228"/>
        <v>0</v>
      </c>
      <c r="AF462" s="69">
        <f t="shared" si="228"/>
        <v>0</v>
      </c>
      <c r="AG462" s="9">
        <f t="shared" si="228"/>
        <v>0</v>
      </c>
      <c r="AH462" s="9">
        <f t="shared" si="228"/>
        <v>0</v>
      </c>
      <c r="AI462" s="9">
        <f t="shared" si="228"/>
        <v>0</v>
      </c>
      <c r="AJ462" s="9">
        <f t="shared" si="228"/>
        <v>0</v>
      </c>
      <c r="AK462" s="9">
        <f t="shared" si="228"/>
        <v>0</v>
      </c>
      <c r="AL462" s="9">
        <f t="shared" si="228"/>
        <v>0</v>
      </c>
      <c r="AM462" s="9">
        <f t="shared" si="228"/>
        <v>0</v>
      </c>
      <c r="AN462" s="9">
        <f t="shared" si="228"/>
        <v>0</v>
      </c>
      <c r="AO462" s="9">
        <f t="shared" si="228"/>
        <v>0</v>
      </c>
      <c r="AP462" s="9">
        <f t="shared" si="228"/>
        <v>0</v>
      </c>
      <c r="AQ462" s="9">
        <f t="shared" si="228"/>
        <v>0</v>
      </c>
      <c r="AR462" s="69">
        <f t="shared" si="228"/>
        <v>0</v>
      </c>
      <c r="AS462" s="9">
        <f t="shared" si="228"/>
        <v>0</v>
      </c>
      <c r="AT462" s="9">
        <f t="shared" si="228"/>
        <v>0</v>
      </c>
      <c r="AU462" s="9">
        <f t="shared" si="228"/>
        <v>0</v>
      </c>
      <c r="AV462" s="9">
        <f t="shared" si="228"/>
        <v>0</v>
      </c>
      <c r="AW462" s="9">
        <f t="shared" si="228"/>
        <v>0</v>
      </c>
      <c r="AX462" s="9">
        <f t="shared" si="228"/>
        <v>0</v>
      </c>
      <c r="AY462" s="9">
        <f t="shared" si="228"/>
        <v>0</v>
      </c>
      <c r="AZ462" s="9">
        <f t="shared" si="228"/>
        <v>0</v>
      </c>
      <c r="BA462" s="9">
        <f t="shared" si="228"/>
        <v>0</v>
      </c>
      <c r="BB462" s="9">
        <f t="shared" si="228"/>
        <v>0</v>
      </c>
      <c r="BC462" s="9">
        <f t="shared" si="228"/>
        <v>0</v>
      </c>
      <c r="BD462" s="69">
        <f t="shared" si="228"/>
        <v>0</v>
      </c>
      <c r="BE462" s="9">
        <f t="shared" si="228"/>
        <v>0</v>
      </c>
      <c r="BF462" s="9">
        <f t="shared" si="228"/>
        <v>0</v>
      </c>
      <c r="BG462" s="9">
        <f t="shared" si="228"/>
        <v>0</v>
      </c>
      <c r="BH462" s="9">
        <f t="shared" si="228"/>
        <v>0</v>
      </c>
      <c r="BI462" s="9">
        <f t="shared" si="228"/>
        <v>0</v>
      </c>
      <c r="BJ462" s="9">
        <f t="shared" si="228"/>
        <v>0</v>
      </c>
      <c r="BK462" s="9">
        <f t="shared" si="228"/>
        <v>0</v>
      </c>
      <c r="BL462" s="9">
        <f t="shared" si="228"/>
        <v>0</v>
      </c>
      <c r="BM462" s="9">
        <f t="shared" si="228"/>
        <v>0</v>
      </c>
      <c r="BN462" s="9">
        <f t="shared" si="228"/>
        <v>0</v>
      </c>
      <c r="BO462" s="9">
        <f t="shared" si="228"/>
        <v>0</v>
      </c>
      <c r="BP462" s="69">
        <f t="shared" si="228"/>
        <v>0</v>
      </c>
      <c r="BQ462" s="9">
        <f t="shared" si="228"/>
        <v>0</v>
      </c>
      <c r="BR462" s="9">
        <f t="shared" si="228"/>
        <v>0</v>
      </c>
      <c r="BS462" s="9">
        <f t="shared" ref="BS462:CX462" si="230">-$F462*BS616</f>
        <v>0</v>
      </c>
      <c r="BT462" s="9">
        <f t="shared" si="229"/>
        <v>0</v>
      </c>
      <c r="BU462" s="9">
        <f t="shared" si="229"/>
        <v>0</v>
      </c>
      <c r="BV462" s="9">
        <f t="shared" si="229"/>
        <v>0</v>
      </c>
      <c r="BW462" s="9">
        <f t="shared" si="229"/>
        <v>0</v>
      </c>
      <c r="BX462" s="9">
        <f t="shared" si="229"/>
        <v>0</v>
      </c>
      <c r="BY462" s="9">
        <f t="shared" si="229"/>
        <v>0</v>
      </c>
      <c r="BZ462" s="9">
        <f t="shared" si="229"/>
        <v>0</v>
      </c>
      <c r="CA462" s="9">
        <f t="shared" si="229"/>
        <v>0</v>
      </c>
      <c r="CB462" s="69">
        <f t="shared" si="229"/>
        <v>0</v>
      </c>
      <c r="CC462" s="9">
        <f t="shared" si="229"/>
        <v>0</v>
      </c>
      <c r="CD462" s="9">
        <f t="shared" si="229"/>
        <v>0</v>
      </c>
      <c r="CE462" s="9">
        <f t="shared" si="229"/>
        <v>0</v>
      </c>
      <c r="CF462" s="9">
        <f t="shared" si="229"/>
        <v>0</v>
      </c>
      <c r="CG462" s="9">
        <f t="shared" si="229"/>
        <v>0</v>
      </c>
      <c r="CH462" s="9">
        <f t="shared" si="229"/>
        <v>0</v>
      </c>
      <c r="CI462" s="9">
        <f t="shared" si="229"/>
        <v>0</v>
      </c>
      <c r="CJ462" s="9">
        <f t="shared" si="229"/>
        <v>0</v>
      </c>
      <c r="CK462" s="9">
        <f t="shared" si="229"/>
        <v>0</v>
      </c>
      <c r="CL462" s="9">
        <f t="shared" si="229"/>
        <v>0</v>
      </c>
      <c r="CM462" s="9">
        <f t="shared" si="229"/>
        <v>0</v>
      </c>
      <c r="CN462" s="69">
        <f t="shared" si="229"/>
        <v>0</v>
      </c>
      <c r="CO462" s="9">
        <f t="shared" si="229"/>
        <v>0</v>
      </c>
      <c r="CP462" s="9">
        <f t="shared" si="229"/>
        <v>0</v>
      </c>
      <c r="CQ462" s="9">
        <f t="shared" si="229"/>
        <v>0</v>
      </c>
      <c r="CR462" s="9">
        <f t="shared" si="229"/>
        <v>0</v>
      </c>
      <c r="CS462" s="9">
        <f t="shared" si="229"/>
        <v>0</v>
      </c>
      <c r="CT462" s="9">
        <f t="shared" si="229"/>
        <v>0</v>
      </c>
      <c r="CU462" s="9">
        <f t="shared" si="229"/>
        <v>0</v>
      </c>
      <c r="CV462" s="9">
        <f t="shared" si="229"/>
        <v>0</v>
      </c>
      <c r="CW462" s="9">
        <f t="shared" si="229"/>
        <v>0</v>
      </c>
      <c r="CX462" s="9">
        <f t="shared" si="229"/>
        <v>0</v>
      </c>
      <c r="CY462" s="9">
        <f t="shared" si="229"/>
        <v>0</v>
      </c>
      <c r="CZ462" s="69">
        <f t="shared" si="222"/>
        <v>0</v>
      </c>
      <c r="DA462" s="9">
        <f t="shared" si="222"/>
        <v>0</v>
      </c>
      <c r="DB462" s="9">
        <f t="shared" si="222"/>
        <v>0</v>
      </c>
      <c r="DC462" s="9">
        <f t="shared" si="222"/>
        <v>0</v>
      </c>
      <c r="DD462" s="9">
        <f t="shared" si="222"/>
        <v>0</v>
      </c>
      <c r="DE462" s="9">
        <f t="shared" si="222"/>
        <v>0</v>
      </c>
      <c r="DF462" s="9">
        <f t="shared" si="222"/>
        <v>0</v>
      </c>
      <c r="DG462" s="9">
        <f t="shared" si="222"/>
        <v>0</v>
      </c>
      <c r="DH462" s="9">
        <f t="shared" si="222"/>
        <v>0</v>
      </c>
      <c r="DI462" s="9">
        <f t="shared" si="222"/>
        <v>0</v>
      </c>
      <c r="DJ462" s="9">
        <f t="shared" si="222"/>
        <v>0</v>
      </c>
      <c r="DK462" s="9">
        <f t="shared" si="222"/>
        <v>0</v>
      </c>
      <c r="DL462" s="69">
        <f t="shared" si="222"/>
        <v>0</v>
      </c>
      <c r="DM462" s="9">
        <f t="shared" si="222"/>
        <v>0</v>
      </c>
      <c r="DN462" s="9">
        <f t="shared" si="222"/>
        <v>0</v>
      </c>
      <c r="DO462" s="9">
        <f t="shared" si="222"/>
        <v>0</v>
      </c>
      <c r="DP462" s="9">
        <f t="shared" si="222"/>
        <v>0</v>
      </c>
      <c r="DQ462" s="9">
        <f t="shared" si="222"/>
        <v>0</v>
      </c>
      <c r="DR462" s="9">
        <f t="shared" si="222"/>
        <v>0</v>
      </c>
      <c r="DS462" s="9">
        <f t="shared" si="222"/>
        <v>0</v>
      </c>
      <c r="DT462" s="9">
        <f t="shared" si="222"/>
        <v>0</v>
      </c>
      <c r="DU462" s="9">
        <f t="shared" si="222"/>
        <v>0</v>
      </c>
      <c r="DV462" s="9">
        <f t="shared" si="222"/>
        <v>0</v>
      </c>
      <c r="DW462" s="9">
        <f t="shared" si="222"/>
        <v>0</v>
      </c>
      <c r="DX462" s="4"/>
      <c r="DY462" s="4"/>
      <c r="DZ462" s="4"/>
      <c r="EA462" s="4"/>
      <c r="EB462" s="4"/>
      <c r="EC462" s="4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  <c r="FS462" s="4"/>
      <c r="FT462" s="4"/>
      <c r="FU462" s="4"/>
      <c r="FV462" s="4"/>
      <c r="FW462" s="4"/>
      <c r="FX462" s="4"/>
      <c r="FY462" s="4"/>
      <c r="FZ462" s="4"/>
      <c r="GA462" s="4"/>
      <c r="GB462" s="4"/>
      <c r="GC462" s="4"/>
      <c r="GD462" s="4"/>
      <c r="GE462" s="4"/>
      <c r="GF462" s="4"/>
      <c r="GG462" s="4"/>
    </row>
    <row r="463" spans="1:189" ht="14" hidden="1" x14ac:dyDescent="0.35">
      <c r="A463" s="1"/>
      <c r="B463" s="43" t="str">
        <f>B156</f>
        <v/>
      </c>
      <c r="C463" s="2"/>
      <c r="D463" s="44">
        <f t="shared" si="225"/>
        <v>0</v>
      </c>
      <c r="E463" s="84" t="str">
        <f>"Recuperação Pis/Cofins "&amp;$E156</f>
        <v xml:space="preserve">Recuperação Pis/Cofins </v>
      </c>
      <c r="F463" s="67"/>
      <c r="G463" s="68"/>
      <c r="H463" s="9">
        <f t="shared" ref="H463:BS466" si="231">-$F463*H617</f>
        <v>0</v>
      </c>
      <c r="I463" s="9">
        <f t="shared" si="231"/>
        <v>0</v>
      </c>
      <c r="J463" s="9">
        <f t="shared" si="231"/>
        <v>0</v>
      </c>
      <c r="K463" s="9">
        <f t="shared" si="231"/>
        <v>0</v>
      </c>
      <c r="L463" s="9">
        <f t="shared" si="231"/>
        <v>0</v>
      </c>
      <c r="M463" s="9">
        <f t="shared" si="231"/>
        <v>0</v>
      </c>
      <c r="N463" s="9">
        <f t="shared" si="231"/>
        <v>0</v>
      </c>
      <c r="O463" s="9">
        <f t="shared" si="231"/>
        <v>0</v>
      </c>
      <c r="P463" s="9">
        <f t="shared" si="231"/>
        <v>0</v>
      </c>
      <c r="Q463" s="9">
        <f t="shared" si="231"/>
        <v>0</v>
      </c>
      <c r="R463" s="9">
        <f t="shared" si="231"/>
        <v>0</v>
      </c>
      <c r="S463" s="9">
        <f t="shared" si="231"/>
        <v>0</v>
      </c>
      <c r="T463" s="69">
        <f t="shared" si="231"/>
        <v>0</v>
      </c>
      <c r="U463" s="9">
        <f t="shared" si="231"/>
        <v>0</v>
      </c>
      <c r="V463" s="9">
        <f t="shared" si="231"/>
        <v>0</v>
      </c>
      <c r="W463" s="9">
        <f t="shared" si="231"/>
        <v>0</v>
      </c>
      <c r="X463" s="9">
        <f t="shared" si="231"/>
        <v>0</v>
      </c>
      <c r="Y463" s="9">
        <f t="shared" si="231"/>
        <v>0</v>
      </c>
      <c r="Z463" s="9">
        <f t="shared" si="231"/>
        <v>0</v>
      </c>
      <c r="AA463" s="9">
        <f t="shared" si="231"/>
        <v>0</v>
      </c>
      <c r="AB463" s="9">
        <f t="shared" si="231"/>
        <v>0</v>
      </c>
      <c r="AC463" s="9">
        <f t="shared" si="231"/>
        <v>0</v>
      </c>
      <c r="AD463" s="9">
        <f t="shared" si="231"/>
        <v>0</v>
      </c>
      <c r="AE463" s="9">
        <f t="shared" si="231"/>
        <v>0</v>
      </c>
      <c r="AF463" s="69">
        <f t="shared" si="231"/>
        <v>0</v>
      </c>
      <c r="AG463" s="9">
        <f t="shared" si="231"/>
        <v>0</v>
      </c>
      <c r="AH463" s="9">
        <f t="shared" si="231"/>
        <v>0</v>
      </c>
      <c r="AI463" s="9">
        <f t="shared" si="231"/>
        <v>0</v>
      </c>
      <c r="AJ463" s="9">
        <f t="shared" si="231"/>
        <v>0</v>
      </c>
      <c r="AK463" s="9">
        <f t="shared" si="231"/>
        <v>0</v>
      </c>
      <c r="AL463" s="9">
        <f t="shared" si="231"/>
        <v>0</v>
      </c>
      <c r="AM463" s="9">
        <f t="shared" si="231"/>
        <v>0</v>
      </c>
      <c r="AN463" s="9">
        <f t="shared" si="231"/>
        <v>0</v>
      </c>
      <c r="AO463" s="9">
        <f t="shared" si="231"/>
        <v>0</v>
      </c>
      <c r="AP463" s="9">
        <f t="shared" si="231"/>
        <v>0</v>
      </c>
      <c r="AQ463" s="9">
        <f t="shared" si="231"/>
        <v>0</v>
      </c>
      <c r="AR463" s="69">
        <f t="shared" si="231"/>
        <v>0</v>
      </c>
      <c r="AS463" s="9">
        <f t="shared" si="231"/>
        <v>0</v>
      </c>
      <c r="AT463" s="9">
        <f t="shared" si="231"/>
        <v>0</v>
      </c>
      <c r="AU463" s="9">
        <f t="shared" si="231"/>
        <v>0</v>
      </c>
      <c r="AV463" s="9">
        <f t="shared" si="231"/>
        <v>0</v>
      </c>
      <c r="AW463" s="9">
        <f t="shared" si="231"/>
        <v>0</v>
      </c>
      <c r="AX463" s="9">
        <f t="shared" si="231"/>
        <v>0</v>
      </c>
      <c r="AY463" s="9">
        <f t="shared" si="231"/>
        <v>0</v>
      </c>
      <c r="AZ463" s="9">
        <f t="shared" si="231"/>
        <v>0</v>
      </c>
      <c r="BA463" s="9">
        <f t="shared" si="231"/>
        <v>0</v>
      </c>
      <c r="BB463" s="9">
        <f t="shared" si="231"/>
        <v>0</v>
      </c>
      <c r="BC463" s="9">
        <f t="shared" si="231"/>
        <v>0</v>
      </c>
      <c r="BD463" s="69">
        <f t="shared" si="231"/>
        <v>0</v>
      </c>
      <c r="BE463" s="9">
        <f t="shared" si="231"/>
        <v>0</v>
      </c>
      <c r="BF463" s="9">
        <f t="shared" si="231"/>
        <v>0</v>
      </c>
      <c r="BG463" s="9">
        <f t="shared" si="231"/>
        <v>0</v>
      </c>
      <c r="BH463" s="9">
        <f t="shared" si="231"/>
        <v>0</v>
      </c>
      <c r="BI463" s="9">
        <f t="shared" si="231"/>
        <v>0</v>
      </c>
      <c r="BJ463" s="9">
        <f t="shared" si="231"/>
        <v>0</v>
      </c>
      <c r="BK463" s="9">
        <f t="shared" si="231"/>
        <v>0</v>
      </c>
      <c r="BL463" s="9">
        <f t="shared" si="231"/>
        <v>0</v>
      </c>
      <c r="BM463" s="9">
        <f t="shared" si="231"/>
        <v>0</v>
      </c>
      <c r="BN463" s="9">
        <f t="shared" si="231"/>
        <v>0</v>
      </c>
      <c r="BO463" s="9">
        <f t="shared" si="231"/>
        <v>0</v>
      </c>
      <c r="BP463" s="69">
        <f t="shared" si="231"/>
        <v>0</v>
      </c>
      <c r="BQ463" s="9">
        <f t="shared" si="231"/>
        <v>0</v>
      </c>
      <c r="BR463" s="9">
        <f t="shared" si="231"/>
        <v>0</v>
      </c>
      <c r="BS463" s="9">
        <f t="shared" si="231"/>
        <v>0</v>
      </c>
      <c r="BT463" s="9">
        <f t="shared" si="229"/>
        <v>0</v>
      </c>
      <c r="BU463" s="9">
        <f t="shared" si="229"/>
        <v>0</v>
      </c>
      <c r="BV463" s="9">
        <f t="shared" si="229"/>
        <v>0</v>
      </c>
      <c r="BW463" s="9">
        <f t="shared" si="229"/>
        <v>0</v>
      </c>
      <c r="BX463" s="9">
        <f t="shared" si="229"/>
        <v>0</v>
      </c>
      <c r="BY463" s="9">
        <f t="shared" si="229"/>
        <v>0</v>
      </c>
      <c r="BZ463" s="9">
        <f t="shared" si="229"/>
        <v>0</v>
      </c>
      <c r="CA463" s="9">
        <f t="shared" si="229"/>
        <v>0</v>
      </c>
      <c r="CB463" s="69">
        <f t="shared" si="229"/>
        <v>0</v>
      </c>
      <c r="CC463" s="9">
        <f t="shared" si="229"/>
        <v>0</v>
      </c>
      <c r="CD463" s="9">
        <f t="shared" si="229"/>
        <v>0</v>
      </c>
      <c r="CE463" s="9">
        <f t="shared" si="229"/>
        <v>0</v>
      </c>
      <c r="CF463" s="9">
        <f t="shared" si="229"/>
        <v>0</v>
      </c>
      <c r="CG463" s="9">
        <f t="shared" si="229"/>
        <v>0</v>
      </c>
      <c r="CH463" s="9">
        <f t="shared" si="229"/>
        <v>0</v>
      </c>
      <c r="CI463" s="9">
        <f t="shared" si="229"/>
        <v>0</v>
      </c>
      <c r="CJ463" s="9">
        <f t="shared" si="229"/>
        <v>0</v>
      </c>
      <c r="CK463" s="9">
        <f t="shared" si="229"/>
        <v>0</v>
      </c>
      <c r="CL463" s="9">
        <f t="shared" si="229"/>
        <v>0</v>
      </c>
      <c r="CM463" s="9">
        <f t="shared" si="229"/>
        <v>0</v>
      </c>
      <c r="CN463" s="69">
        <f t="shared" si="229"/>
        <v>0</v>
      </c>
      <c r="CO463" s="9">
        <f t="shared" si="229"/>
        <v>0</v>
      </c>
      <c r="CP463" s="9">
        <f t="shared" si="229"/>
        <v>0</v>
      </c>
      <c r="CQ463" s="9">
        <f t="shared" si="229"/>
        <v>0</v>
      </c>
      <c r="CR463" s="9">
        <f t="shared" si="229"/>
        <v>0</v>
      </c>
      <c r="CS463" s="9">
        <f t="shared" si="229"/>
        <v>0</v>
      </c>
      <c r="CT463" s="9">
        <f t="shared" si="229"/>
        <v>0</v>
      </c>
      <c r="CU463" s="9">
        <f t="shared" si="229"/>
        <v>0</v>
      </c>
      <c r="CV463" s="9">
        <f t="shared" si="229"/>
        <v>0</v>
      </c>
      <c r="CW463" s="9">
        <f t="shared" si="229"/>
        <v>0</v>
      </c>
      <c r="CX463" s="9">
        <f t="shared" si="229"/>
        <v>0</v>
      </c>
      <c r="CY463" s="9">
        <f t="shared" si="229"/>
        <v>0</v>
      </c>
      <c r="CZ463" s="69">
        <f t="shared" si="222"/>
        <v>0</v>
      </c>
      <c r="DA463" s="9">
        <f t="shared" si="222"/>
        <v>0</v>
      </c>
      <c r="DB463" s="9">
        <f t="shared" si="222"/>
        <v>0</v>
      </c>
      <c r="DC463" s="9">
        <f t="shared" si="222"/>
        <v>0</v>
      </c>
      <c r="DD463" s="9">
        <f t="shared" si="222"/>
        <v>0</v>
      </c>
      <c r="DE463" s="9">
        <f t="shared" si="222"/>
        <v>0</v>
      </c>
      <c r="DF463" s="9">
        <f t="shared" si="222"/>
        <v>0</v>
      </c>
      <c r="DG463" s="9">
        <f t="shared" si="222"/>
        <v>0</v>
      </c>
      <c r="DH463" s="9">
        <f t="shared" si="222"/>
        <v>0</v>
      </c>
      <c r="DI463" s="9">
        <f t="shared" si="222"/>
        <v>0</v>
      </c>
      <c r="DJ463" s="9">
        <f t="shared" si="222"/>
        <v>0</v>
      </c>
      <c r="DK463" s="9">
        <f t="shared" si="222"/>
        <v>0</v>
      </c>
      <c r="DL463" s="69">
        <f t="shared" si="222"/>
        <v>0</v>
      </c>
      <c r="DM463" s="9">
        <f t="shared" si="222"/>
        <v>0</v>
      </c>
      <c r="DN463" s="9">
        <f t="shared" si="222"/>
        <v>0</v>
      </c>
      <c r="DO463" s="9">
        <f t="shared" ref="DO463:EL463" si="232">-$F463*DO617</f>
        <v>0</v>
      </c>
      <c r="DP463" s="9">
        <f t="shared" si="232"/>
        <v>0</v>
      </c>
      <c r="DQ463" s="9">
        <f t="shared" si="232"/>
        <v>0</v>
      </c>
      <c r="DR463" s="9">
        <f t="shared" si="232"/>
        <v>0</v>
      </c>
      <c r="DS463" s="9">
        <f t="shared" si="232"/>
        <v>0</v>
      </c>
      <c r="DT463" s="9">
        <f t="shared" si="232"/>
        <v>0</v>
      </c>
      <c r="DU463" s="9">
        <f t="shared" si="232"/>
        <v>0</v>
      </c>
      <c r="DV463" s="9">
        <f t="shared" si="232"/>
        <v>0</v>
      </c>
      <c r="DW463" s="9">
        <f t="shared" si="232"/>
        <v>0</v>
      </c>
      <c r="DX463" s="4"/>
      <c r="DY463" s="4"/>
      <c r="DZ463" s="4"/>
      <c r="EA463" s="4"/>
      <c r="EB463" s="4"/>
      <c r="EC463" s="4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  <c r="FS463" s="4"/>
      <c r="FT463" s="4"/>
      <c r="FU463" s="4"/>
      <c r="FV463" s="4"/>
      <c r="FW463" s="4"/>
      <c r="FX463" s="4"/>
      <c r="FY463" s="4"/>
      <c r="FZ463" s="4"/>
      <c r="GA463" s="4"/>
      <c r="GB463" s="4"/>
      <c r="GC463" s="4"/>
      <c r="GD463" s="4"/>
      <c r="GE463" s="4"/>
      <c r="GF463" s="4"/>
      <c r="GG463" s="4"/>
    </row>
    <row r="464" spans="1:189" ht="14" hidden="1" x14ac:dyDescent="0.35">
      <c r="A464" s="1"/>
      <c r="B464" s="43" t="str">
        <f>B157</f>
        <v/>
      </c>
      <c r="C464" s="2"/>
      <c r="D464" s="44">
        <f t="shared" si="225"/>
        <v>0</v>
      </c>
      <c r="E464" s="84" t="str">
        <f>"Recuperação Pis/Cofins "&amp;$E157</f>
        <v xml:space="preserve">Recuperação Pis/Cofins </v>
      </c>
      <c r="F464" s="67"/>
      <c r="G464" s="68"/>
      <c r="H464" s="9">
        <f t="shared" si="231"/>
        <v>0</v>
      </c>
      <c r="I464" s="9">
        <f t="shared" si="231"/>
        <v>0</v>
      </c>
      <c r="J464" s="9">
        <f t="shared" si="231"/>
        <v>0</v>
      </c>
      <c r="K464" s="9">
        <f t="shared" si="231"/>
        <v>0</v>
      </c>
      <c r="L464" s="9">
        <f t="shared" si="231"/>
        <v>0</v>
      </c>
      <c r="M464" s="9">
        <f t="shared" si="231"/>
        <v>0</v>
      </c>
      <c r="N464" s="9">
        <f t="shared" si="231"/>
        <v>0</v>
      </c>
      <c r="O464" s="9">
        <f t="shared" si="231"/>
        <v>0</v>
      </c>
      <c r="P464" s="9">
        <f t="shared" si="231"/>
        <v>0</v>
      </c>
      <c r="Q464" s="9">
        <f t="shared" si="231"/>
        <v>0</v>
      </c>
      <c r="R464" s="9">
        <f t="shared" si="231"/>
        <v>0</v>
      </c>
      <c r="S464" s="9">
        <f t="shared" si="231"/>
        <v>0</v>
      </c>
      <c r="T464" s="69">
        <f t="shared" si="231"/>
        <v>0</v>
      </c>
      <c r="U464" s="9">
        <f t="shared" si="231"/>
        <v>0</v>
      </c>
      <c r="V464" s="9">
        <f t="shared" si="231"/>
        <v>0</v>
      </c>
      <c r="W464" s="9">
        <f t="shared" si="231"/>
        <v>0</v>
      </c>
      <c r="X464" s="9">
        <f t="shared" si="231"/>
        <v>0</v>
      </c>
      <c r="Y464" s="9">
        <f t="shared" si="231"/>
        <v>0</v>
      </c>
      <c r="Z464" s="9">
        <f t="shared" si="231"/>
        <v>0</v>
      </c>
      <c r="AA464" s="9">
        <f t="shared" si="231"/>
        <v>0</v>
      </c>
      <c r="AB464" s="9">
        <f t="shared" si="231"/>
        <v>0</v>
      </c>
      <c r="AC464" s="9">
        <f t="shared" si="231"/>
        <v>0</v>
      </c>
      <c r="AD464" s="9">
        <f t="shared" si="231"/>
        <v>0</v>
      </c>
      <c r="AE464" s="9">
        <f t="shared" si="231"/>
        <v>0</v>
      </c>
      <c r="AF464" s="69">
        <f t="shared" si="231"/>
        <v>0</v>
      </c>
      <c r="AG464" s="9">
        <f t="shared" si="231"/>
        <v>0</v>
      </c>
      <c r="AH464" s="9">
        <f t="shared" si="231"/>
        <v>0</v>
      </c>
      <c r="AI464" s="9">
        <f t="shared" si="231"/>
        <v>0</v>
      </c>
      <c r="AJ464" s="9">
        <f t="shared" si="231"/>
        <v>0</v>
      </c>
      <c r="AK464" s="9">
        <f t="shared" si="231"/>
        <v>0</v>
      </c>
      <c r="AL464" s="9">
        <f t="shared" si="231"/>
        <v>0</v>
      </c>
      <c r="AM464" s="9">
        <f t="shared" si="231"/>
        <v>0</v>
      </c>
      <c r="AN464" s="9">
        <f t="shared" si="231"/>
        <v>0</v>
      </c>
      <c r="AO464" s="9">
        <f t="shared" si="231"/>
        <v>0</v>
      </c>
      <c r="AP464" s="9">
        <f t="shared" si="231"/>
        <v>0</v>
      </c>
      <c r="AQ464" s="9">
        <f t="shared" si="231"/>
        <v>0</v>
      </c>
      <c r="AR464" s="69">
        <f t="shared" si="231"/>
        <v>0</v>
      </c>
      <c r="AS464" s="9">
        <f t="shared" si="231"/>
        <v>0</v>
      </c>
      <c r="AT464" s="9">
        <f t="shared" si="231"/>
        <v>0</v>
      </c>
      <c r="AU464" s="9">
        <f t="shared" si="231"/>
        <v>0</v>
      </c>
      <c r="AV464" s="9">
        <f t="shared" si="231"/>
        <v>0</v>
      </c>
      <c r="AW464" s="9">
        <f t="shared" si="231"/>
        <v>0</v>
      </c>
      <c r="AX464" s="9">
        <f t="shared" si="231"/>
        <v>0</v>
      </c>
      <c r="AY464" s="9">
        <f t="shared" si="231"/>
        <v>0</v>
      </c>
      <c r="AZ464" s="9">
        <f t="shared" si="231"/>
        <v>0</v>
      </c>
      <c r="BA464" s="9">
        <f t="shared" si="231"/>
        <v>0</v>
      </c>
      <c r="BB464" s="9">
        <f t="shared" si="231"/>
        <v>0</v>
      </c>
      <c r="BC464" s="9">
        <f t="shared" si="231"/>
        <v>0</v>
      </c>
      <c r="BD464" s="69">
        <f t="shared" si="231"/>
        <v>0</v>
      </c>
      <c r="BE464" s="9">
        <f t="shared" si="231"/>
        <v>0</v>
      </c>
      <c r="BF464" s="9">
        <f t="shared" si="231"/>
        <v>0</v>
      </c>
      <c r="BG464" s="9">
        <f t="shared" si="231"/>
        <v>0</v>
      </c>
      <c r="BH464" s="9">
        <f t="shared" si="231"/>
        <v>0</v>
      </c>
      <c r="BI464" s="9">
        <f t="shared" si="231"/>
        <v>0</v>
      </c>
      <c r="BJ464" s="9">
        <f t="shared" si="231"/>
        <v>0</v>
      </c>
      <c r="BK464" s="9">
        <f t="shared" si="231"/>
        <v>0</v>
      </c>
      <c r="BL464" s="9">
        <f t="shared" si="231"/>
        <v>0</v>
      </c>
      <c r="BM464" s="9">
        <f t="shared" si="231"/>
        <v>0</v>
      </c>
      <c r="BN464" s="9">
        <f t="shared" si="231"/>
        <v>0</v>
      </c>
      <c r="BO464" s="9">
        <f t="shared" si="231"/>
        <v>0</v>
      </c>
      <c r="BP464" s="69">
        <f t="shared" si="231"/>
        <v>0</v>
      </c>
      <c r="BQ464" s="9">
        <f t="shared" si="231"/>
        <v>0</v>
      </c>
      <c r="BR464" s="9">
        <f t="shared" si="231"/>
        <v>0</v>
      </c>
      <c r="BS464" s="9">
        <f t="shared" si="231"/>
        <v>0</v>
      </c>
      <c r="BT464" s="9">
        <f t="shared" si="229"/>
        <v>0</v>
      </c>
      <c r="BU464" s="9">
        <f t="shared" si="229"/>
        <v>0</v>
      </c>
      <c r="BV464" s="9">
        <f t="shared" si="229"/>
        <v>0</v>
      </c>
      <c r="BW464" s="9">
        <f t="shared" si="229"/>
        <v>0</v>
      </c>
      <c r="BX464" s="9">
        <f t="shared" si="229"/>
        <v>0</v>
      </c>
      <c r="BY464" s="9">
        <f t="shared" si="229"/>
        <v>0</v>
      </c>
      <c r="BZ464" s="9">
        <f t="shared" si="229"/>
        <v>0</v>
      </c>
      <c r="CA464" s="9">
        <f t="shared" si="229"/>
        <v>0</v>
      </c>
      <c r="CB464" s="69">
        <f t="shared" si="229"/>
        <v>0</v>
      </c>
      <c r="CC464" s="9">
        <f t="shared" si="229"/>
        <v>0</v>
      </c>
      <c r="CD464" s="9">
        <f t="shared" si="229"/>
        <v>0</v>
      </c>
      <c r="CE464" s="9">
        <f t="shared" si="229"/>
        <v>0</v>
      </c>
      <c r="CF464" s="9">
        <f t="shared" si="229"/>
        <v>0</v>
      </c>
      <c r="CG464" s="9">
        <f t="shared" si="229"/>
        <v>0</v>
      </c>
      <c r="CH464" s="9">
        <f t="shared" si="229"/>
        <v>0</v>
      </c>
      <c r="CI464" s="9">
        <f t="shared" si="229"/>
        <v>0</v>
      </c>
      <c r="CJ464" s="9">
        <f t="shared" si="229"/>
        <v>0</v>
      </c>
      <c r="CK464" s="9">
        <f t="shared" si="229"/>
        <v>0</v>
      </c>
      <c r="CL464" s="9">
        <f t="shared" si="229"/>
        <v>0</v>
      </c>
      <c r="CM464" s="9">
        <f t="shared" si="229"/>
        <v>0</v>
      </c>
      <c r="CN464" s="69">
        <f t="shared" si="229"/>
        <v>0</v>
      </c>
      <c r="CO464" s="9">
        <f t="shared" si="229"/>
        <v>0</v>
      </c>
      <c r="CP464" s="9">
        <f t="shared" si="229"/>
        <v>0</v>
      </c>
      <c r="CQ464" s="9">
        <f t="shared" si="229"/>
        <v>0</v>
      </c>
      <c r="CR464" s="9">
        <f t="shared" si="229"/>
        <v>0</v>
      </c>
      <c r="CS464" s="9">
        <f t="shared" si="229"/>
        <v>0</v>
      </c>
      <c r="CT464" s="9">
        <f t="shared" si="229"/>
        <v>0</v>
      </c>
      <c r="CU464" s="9">
        <f t="shared" si="229"/>
        <v>0</v>
      </c>
      <c r="CV464" s="9">
        <f t="shared" si="229"/>
        <v>0</v>
      </c>
      <c r="CW464" s="9">
        <f t="shared" si="229"/>
        <v>0</v>
      </c>
      <c r="CX464" s="9">
        <f t="shared" si="229"/>
        <v>0</v>
      </c>
      <c r="CY464" s="9">
        <f t="shared" si="229"/>
        <v>0</v>
      </c>
      <c r="CZ464" s="69">
        <f t="shared" ref="CZ464:DW474" si="233">-$F464*CZ618</f>
        <v>0</v>
      </c>
      <c r="DA464" s="9">
        <f t="shared" si="233"/>
        <v>0</v>
      </c>
      <c r="DB464" s="9">
        <f t="shared" si="233"/>
        <v>0</v>
      </c>
      <c r="DC464" s="9">
        <f t="shared" si="233"/>
        <v>0</v>
      </c>
      <c r="DD464" s="9">
        <f t="shared" si="233"/>
        <v>0</v>
      </c>
      <c r="DE464" s="9">
        <f t="shared" si="233"/>
        <v>0</v>
      </c>
      <c r="DF464" s="9">
        <f t="shared" si="233"/>
        <v>0</v>
      </c>
      <c r="DG464" s="9">
        <f t="shared" si="233"/>
        <v>0</v>
      </c>
      <c r="DH464" s="9">
        <f t="shared" si="233"/>
        <v>0</v>
      </c>
      <c r="DI464" s="9">
        <f t="shared" si="233"/>
        <v>0</v>
      </c>
      <c r="DJ464" s="9">
        <f t="shared" si="233"/>
        <v>0</v>
      </c>
      <c r="DK464" s="9">
        <f t="shared" si="233"/>
        <v>0</v>
      </c>
      <c r="DL464" s="69">
        <f t="shared" si="233"/>
        <v>0</v>
      </c>
      <c r="DM464" s="9">
        <f t="shared" si="233"/>
        <v>0</v>
      </c>
      <c r="DN464" s="9">
        <f t="shared" si="233"/>
        <v>0</v>
      </c>
      <c r="DO464" s="9">
        <f t="shared" si="233"/>
        <v>0</v>
      </c>
      <c r="DP464" s="9">
        <f t="shared" si="233"/>
        <v>0</v>
      </c>
      <c r="DQ464" s="9">
        <f t="shared" si="233"/>
        <v>0</v>
      </c>
      <c r="DR464" s="9">
        <f t="shared" si="233"/>
        <v>0</v>
      </c>
      <c r="DS464" s="9">
        <f t="shared" si="233"/>
        <v>0</v>
      </c>
      <c r="DT464" s="9">
        <f t="shared" si="233"/>
        <v>0</v>
      </c>
      <c r="DU464" s="9">
        <f t="shared" si="233"/>
        <v>0</v>
      </c>
      <c r="DV464" s="9">
        <f t="shared" si="233"/>
        <v>0</v>
      </c>
      <c r="DW464" s="9">
        <f t="shared" si="233"/>
        <v>0</v>
      </c>
      <c r="DX464" s="4"/>
      <c r="DY464" s="4"/>
      <c r="DZ464" s="4"/>
      <c r="EA464" s="4"/>
      <c r="EB464" s="4"/>
      <c r="EC464" s="4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  <c r="FS464" s="4"/>
      <c r="FT464" s="4"/>
      <c r="FU464" s="4"/>
      <c r="FV464" s="4"/>
      <c r="FW464" s="4"/>
      <c r="FX464" s="4"/>
      <c r="FY464" s="4"/>
      <c r="FZ464" s="4"/>
      <c r="GA464" s="4"/>
      <c r="GB464" s="4"/>
      <c r="GC464" s="4"/>
      <c r="GD464" s="4"/>
      <c r="GE464" s="4"/>
      <c r="GF464" s="4"/>
      <c r="GG464" s="4"/>
    </row>
    <row r="465" spans="1:189" ht="14" hidden="1" x14ac:dyDescent="0.35">
      <c r="A465" s="1"/>
      <c r="B465" s="43" t="str">
        <f>B158</f>
        <v/>
      </c>
      <c r="C465" s="2"/>
      <c r="D465" s="44">
        <f t="shared" si="225"/>
        <v>0</v>
      </c>
      <c r="E465" s="84" t="str">
        <f>"Recuperação Pis/Cofins "&amp;$E158</f>
        <v xml:space="preserve">Recuperação Pis/Cofins </v>
      </c>
      <c r="F465" s="67"/>
      <c r="G465" s="68"/>
      <c r="H465" s="9">
        <f t="shared" si="231"/>
        <v>0</v>
      </c>
      <c r="I465" s="9">
        <f t="shared" si="231"/>
        <v>0</v>
      </c>
      <c r="J465" s="9">
        <f t="shared" si="231"/>
        <v>0</v>
      </c>
      <c r="K465" s="9">
        <f t="shared" si="231"/>
        <v>0</v>
      </c>
      <c r="L465" s="9">
        <f t="shared" si="231"/>
        <v>0</v>
      </c>
      <c r="M465" s="9">
        <f t="shared" si="231"/>
        <v>0</v>
      </c>
      <c r="N465" s="9">
        <f t="shared" si="231"/>
        <v>0</v>
      </c>
      <c r="O465" s="9">
        <f t="shared" si="231"/>
        <v>0</v>
      </c>
      <c r="P465" s="9">
        <f t="shared" si="231"/>
        <v>0</v>
      </c>
      <c r="Q465" s="9">
        <f t="shared" si="231"/>
        <v>0</v>
      </c>
      <c r="R465" s="9">
        <f t="shared" si="231"/>
        <v>0</v>
      </c>
      <c r="S465" s="9">
        <f t="shared" si="231"/>
        <v>0</v>
      </c>
      <c r="T465" s="69">
        <f t="shared" si="231"/>
        <v>0</v>
      </c>
      <c r="U465" s="9">
        <f t="shared" si="231"/>
        <v>0</v>
      </c>
      <c r="V465" s="9">
        <f t="shared" si="231"/>
        <v>0</v>
      </c>
      <c r="W465" s="9">
        <f t="shared" si="231"/>
        <v>0</v>
      </c>
      <c r="X465" s="9">
        <f t="shared" si="231"/>
        <v>0</v>
      </c>
      <c r="Y465" s="9">
        <f t="shared" si="231"/>
        <v>0</v>
      </c>
      <c r="Z465" s="9">
        <f t="shared" si="231"/>
        <v>0</v>
      </c>
      <c r="AA465" s="9">
        <f t="shared" si="231"/>
        <v>0</v>
      </c>
      <c r="AB465" s="9">
        <f t="shared" si="231"/>
        <v>0</v>
      </c>
      <c r="AC465" s="9">
        <f t="shared" si="231"/>
        <v>0</v>
      </c>
      <c r="AD465" s="9">
        <f t="shared" si="231"/>
        <v>0</v>
      </c>
      <c r="AE465" s="9">
        <f t="shared" si="231"/>
        <v>0</v>
      </c>
      <c r="AF465" s="69">
        <f t="shared" si="231"/>
        <v>0</v>
      </c>
      <c r="AG465" s="9">
        <f t="shared" si="231"/>
        <v>0</v>
      </c>
      <c r="AH465" s="9">
        <f t="shared" si="231"/>
        <v>0</v>
      </c>
      <c r="AI465" s="9">
        <f t="shared" si="231"/>
        <v>0</v>
      </c>
      <c r="AJ465" s="9">
        <f t="shared" si="231"/>
        <v>0</v>
      </c>
      <c r="AK465" s="9">
        <f t="shared" si="231"/>
        <v>0</v>
      </c>
      <c r="AL465" s="9">
        <f t="shared" si="231"/>
        <v>0</v>
      </c>
      <c r="AM465" s="9">
        <f t="shared" si="231"/>
        <v>0</v>
      </c>
      <c r="AN465" s="9">
        <f t="shared" si="231"/>
        <v>0</v>
      </c>
      <c r="AO465" s="9">
        <f t="shared" si="231"/>
        <v>0</v>
      </c>
      <c r="AP465" s="9">
        <f t="shared" si="231"/>
        <v>0</v>
      </c>
      <c r="AQ465" s="9">
        <f t="shared" si="231"/>
        <v>0</v>
      </c>
      <c r="AR465" s="69">
        <f t="shared" si="231"/>
        <v>0</v>
      </c>
      <c r="AS465" s="9">
        <f t="shared" si="231"/>
        <v>0</v>
      </c>
      <c r="AT465" s="9">
        <f t="shared" si="231"/>
        <v>0</v>
      </c>
      <c r="AU465" s="9">
        <f t="shared" si="231"/>
        <v>0</v>
      </c>
      <c r="AV465" s="9">
        <f t="shared" si="231"/>
        <v>0</v>
      </c>
      <c r="AW465" s="9">
        <f t="shared" si="231"/>
        <v>0</v>
      </c>
      <c r="AX465" s="9">
        <f t="shared" si="231"/>
        <v>0</v>
      </c>
      <c r="AY465" s="9">
        <f t="shared" si="231"/>
        <v>0</v>
      </c>
      <c r="AZ465" s="9">
        <f t="shared" si="231"/>
        <v>0</v>
      </c>
      <c r="BA465" s="9">
        <f t="shared" si="231"/>
        <v>0</v>
      </c>
      <c r="BB465" s="9">
        <f t="shared" si="231"/>
        <v>0</v>
      </c>
      <c r="BC465" s="9">
        <f t="shared" si="231"/>
        <v>0</v>
      </c>
      <c r="BD465" s="69">
        <f t="shared" si="231"/>
        <v>0</v>
      </c>
      <c r="BE465" s="9">
        <f t="shared" si="231"/>
        <v>0</v>
      </c>
      <c r="BF465" s="9">
        <f t="shared" si="231"/>
        <v>0</v>
      </c>
      <c r="BG465" s="9">
        <f t="shared" si="231"/>
        <v>0</v>
      </c>
      <c r="BH465" s="9">
        <f t="shared" si="231"/>
        <v>0</v>
      </c>
      <c r="BI465" s="9">
        <f t="shared" si="231"/>
        <v>0</v>
      </c>
      <c r="BJ465" s="9">
        <f t="shared" si="231"/>
        <v>0</v>
      </c>
      <c r="BK465" s="9">
        <f t="shared" si="231"/>
        <v>0</v>
      </c>
      <c r="BL465" s="9">
        <f t="shared" si="231"/>
        <v>0</v>
      </c>
      <c r="BM465" s="9">
        <f t="shared" si="231"/>
        <v>0</v>
      </c>
      <c r="BN465" s="9">
        <f t="shared" si="231"/>
        <v>0</v>
      </c>
      <c r="BO465" s="9">
        <f t="shared" si="231"/>
        <v>0</v>
      </c>
      <c r="BP465" s="69">
        <f t="shared" si="231"/>
        <v>0</v>
      </c>
      <c r="BQ465" s="9">
        <f t="shared" si="231"/>
        <v>0</v>
      </c>
      <c r="BR465" s="9">
        <f t="shared" si="231"/>
        <v>0</v>
      </c>
      <c r="BS465" s="9">
        <f t="shared" si="231"/>
        <v>0</v>
      </c>
      <c r="BT465" s="9">
        <f t="shared" si="229"/>
        <v>0</v>
      </c>
      <c r="BU465" s="9">
        <f t="shared" si="229"/>
        <v>0</v>
      </c>
      <c r="BV465" s="9">
        <f t="shared" si="229"/>
        <v>0</v>
      </c>
      <c r="BW465" s="9">
        <f t="shared" si="229"/>
        <v>0</v>
      </c>
      <c r="BX465" s="9">
        <f t="shared" si="229"/>
        <v>0</v>
      </c>
      <c r="BY465" s="9">
        <f t="shared" si="229"/>
        <v>0</v>
      </c>
      <c r="BZ465" s="9">
        <f t="shared" si="229"/>
        <v>0</v>
      </c>
      <c r="CA465" s="9">
        <f t="shared" si="229"/>
        <v>0</v>
      </c>
      <c r="CB465" s="69">
        <f t="shared" si="229"/>
        <v>0</v>
      </c>
      <c r="CC465" s="9">
        <f t="shared" si="229"/>
        <v>0</v>
      </c>
      <c r="CD465" s="9">
        <f t="shared" si="229"/>
        <v>0</v>
      </c>
      <c r="CE465" s="9">
        <f t="shared" si="229"/>
        <v>0</v>
      </c>
      <c r="CF465" s="9">
        <f t="shared" si="229"/>
        <v>0</v>
      </c>
      <c r="CG465" s="9">
        <f t="shared" si="229"/>
        <v>0</v>
      </c>
      <c r="CH465" s="9">
        <f t="shared" si="229"/>
        <v>0</v>
      </c>
      <c r="CI465" s="9">
        <f t="shared" si="229"/>
        <v>0</v>
      </c>
      <c r="CJ465" s="9">
        <f t="shared" si="229"/>
        <v>0</v>
      </c>
      <c r="CK465" s="9">
        <f t="shared" si="229"/>
        <v>0</v>
      </c>
      <c r="CL465" s="9">
        <f t="shared" si="229"/>
        <v>0</v>
      </c>
      <c r="CM465" s="9">
        <f t="shared" si="229"/>
        <v>0</v>
      </c>
      <c r="CN465" s="69">
        <f t="shared" si="229"/>
        <v>0</v>
      </c>
      <c r="CO465" s="9">
        <f t="shared" si="229"/>
        <v>0</v>
      </c>
      <c r="CP465" s="9">
        <f t="shared" si="229"/>
        <v>0</v>
      </c>
      <c r="CQ465" s="9">
        <f t="shared" si="229"/>
        <v>0</v>
      </c>
      <c r="CR465" s="9">
        <f t="shared" si="229"/>
        <v>0</v>
      </c>
      <c r="CS465" s="9">
        <f t="shared" si="229"/>
        <v>0</v>
      </c>
      <c r="CT465" s="9">
        <f t="shared" si="229"/>
        <v>0</v>
      </c>
      <c r="CU465" s="9">
        <f t="shared" si="229"/>
        <v>0</v>
      </c>
      <c r="CV465" s="9">
        <f t="shared" si="229"/>
        <v>0</v>
      </c>
      <c r="CW465" s="9">
        <f t="shared" si="229"/>
        <v>0</v>
      </c>
      <c r="CX465" s="9">
        <f t="shared" si="229"/>
        <v>0</v>
      </c>
      <c r="CY465" s="9">
        <f t="shared" si="229"/>
        <v>0</v>
      </c>
      <c r="CZ465" s="69">
        <f t="shared" si="233"/>
        <v>0</v>
      </c>
      <c r="DA465" s="9">
        <f t="shared" si="233"/>
        <v>0</v>
      </c>
      <c r="DB465" s="9">
        <f t="shared" si="233"/>
        <v>0</v>
      </c>
      <c r="DC465" s="9">
        <f t="shared" si="233"/>
        <v>0</v>
      </c>
      <c r="DD465" s="9">
        <f t="shared" si="233"/>
        <v>0</v>
      </c>
      <c r="DE465" s="9">
        <f t="shared" si="233"/>
        <v>0</v>
      </c>
      <c r="DF465" s="9">
        <f t="shared" si="233"/>
        <v>0</v>
      </c>
      <c r="DG465" s="9">
        <f t="shared" si="233"/>
        <v>0</v>
      </c>
      <c r="DH465" s="9">
        <f t="shared" si="233"/>
        <v>0</v>
      </c>
      <c r="DI465" s="9">
        <f t="shared" si="233"/>
        <v>0</v>
      </c>
      <c r="DJ465" s="9">
        <f t="shared" si="233"/>
        <v>0</v>
      </c>
      <c r="DK465" s="9">
        <f t="shared" si="233"/>
        <v>0</v>
      </c>
      <c r="DL465" s="69">
        <f t="shared" si="233"/>
        <v>0</v>
      </c>
      <c r="DM465" s="9">
        <f t="shared" si="233"/>
        <v>0</v>
      </c>
      <c r="DN465" s="9">
        <f t="shared" si="233"/>
        <v>0</v>
      </c>
      <c r="DO465" s="9">
        <f t="shared" si="233"/>
        <v>0</v>
      </c>
      <c r="DP465" s="9">
        <f t="shared" si="233"/>
        <v>0</v>
      </c>
      <c r="DQ465" s="9">
        <f t="shared" si="233"/>
        <v>0</v>
      </c>
      <c r="DR465" s="9">
        <f t="shared" si="233"/>
        <v>0</v>
      </c>
      <c r="DS465" s="9">
        <f t="shared" si="233"/>
        <v>0</v>
      </c>
      <c r="DT465" s="9">
        <f t="shared" si="233"/>
        <v>0</v>
      </c>
      <c r="DU465" s="9">
        <f t="shared" si="233"/>
        <v>0</v>
      </c>
      <c r="DV465" s="9">
        <f t="shared" si="233"/>
        <v>0</v>
      </c>
      <c r="DW465" s="9">
        <f t="shared" si="233"/>
        <v>0</v>
      </c>
      <c r="DX465" s="4"/>
      <c r="DY465" s="4"/>
      <c r="DZ465" s="4"/>
      <c r="EA465" s="4"/>
      <c r="EB465" s="4"/>
      <c r="EC465" s="4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  <c r="FS465" s="4"/>
      <c r="FT465" s="4"/>
      <c r="FU465" s="4"/>
      <c r="FV465" s="4"/>
      <c r="FW465" s="4"/>
      <c r="FX465" s="4"/>
      <c r="FY465" s="4"/>
      <c r="FZ465" s="4"/>
      <c r="GA465" s="4"/>
      <c r="GB465" s="4"/>
      <c r="GC465" s="4"/>
      <c r="GD465" s="4"/>
      <c r="GE465" s="4"/>
      <c r="GF465" s="4"/>
      <c r="GG465" s="4"/>
    </row>
    <row r="466" spans="1:189" ht="14" hidden="1" x14ac:dyDescent="0.35">
      <c r="A466" s="1"/>
      <c r="B466" s="43" t="str">
        <f>B159</f>
        <v/>
      </c>
      <c r="C466" s="2"/>
      <c r="D466" s="44">
        <f t="shared" si="225"/>
        <v>0</v>
      </c>
      <c r="E466" s="84" t="str">
        <f>"Recuperação Pis/Cofins "&amp;$E159</f>
        <v xml:space="preserve">Recuperação Pis/Cofins </v>
      </c>
      <c r="F466" s="67"/>
      <c r="G466" s="68"/>
      <c r="H466" s="9">
        <f t="shared" si="231"/>
        <v>0</v>
      </c>
      <c r="I466" s="9">
        <f t="shared" si="231"/>
        <v>0</v>
      </c>
      <c r="J466" s="9">
        <f t="shared" si="231"/>
        <v>0</v>
      </c>
      <c r="K466" s="9">
        <f t="shared" si="231"/>
        <v>0</v>
      </c>
      <c r="L466" s="9">
        <f t="shared" si="231"/>
        <v>0</v>
      </c>
      <c r="M466" s="9">
        <f t="shared" si="231"/>
        <v>0</v>
      </c>
      <c r="N466" s="9">
        <f t="shared" si="231"/>
        <v>0</v>
      </c>
      <c r="O466" s="9">
        <f t="shared" si="231"/>
        <v>0</v>
      </c>
      <c r="P466" s="9">
        <f t="shared" si="231"/>
        <v>0</v>
      </c>
      <c r="Q466" s="9">
        <f t="shared" si="231"/>
        <v>0</v>
      </c>
      <c r="R466" s="9">
        <f t="shared" si="231"/>
        <v>0</v>
      </c>
      <c r="S466" s="9">
        <f t="shared" si="231"/>
        <v>0</v>
      </c>
      <c r="T466" s="69">
        <f t="shared" si="231"/>
        <v>0</v>
      </c>
      <c r="U466" s="9">
        <f t="shared" si="231"/>
        <v>0</v>
      </c>
      <c r="V466" s="9">
        <f t="shared" si="231"/>
        <v>0</v>
      </c>
      <c r="W466" s="9">
        <f t="shared" si="231"/>
        <v>0</v>
      </c>
      <c r="X466" s="9">
        <f t="shared" si="231"/>
        <v>0</v>
      </c>
      <c r="Y466" s="9">
        <f t="shared" si="231"/>
        <v>0</v>
      </c>
      <c r="Z466" s="9">
        <f t="shared" si="231"/>
        <v>0</v>
      </c>
      <c r="AA466" s="9">
        <f t="shared" si="231"/>
        <v>0</v>
      </c>
      <c r="AB466" s="9">
        <f t="shared" si="231"/>
        <v>0</v>
      </c>
      <c r="AC466" s="9">
        <f t="shared" si="231"/>
        <v>0</v>
      </c>
      <c r="AD466" s="9">
        <f t="shared" si="231"/>
        <v>0</v>
      </c>
      <c r="AE466" s="9">
        <f t="shared" si="231"/>
        <v>0</v>
      </c>
      <c r="AF466" s="69">
        <f t="shared" si="231"/>
        <v>0</v>
      </c>
      <c r="AG466" s="9">
        <f t="shared" si="231"/>
        <v>0</v>
      </c>
      <c r="AH466" s="9">
        <f t="shared" si="231"/>
        <v>0</v>
      </c>
      <c r="AI466" s="9">
        <f t="shared" si="231"/>
        <v>0</v>
      </c>
      <c r="AJ466" s="9">
        <f t="shared" si="231"/>
        <v>0</v>
      </c>
      <c r="AK466" s="9">
        <f t="shared" si="231"/>
        <v>0</v>
      </c>
      <c r="AL466" s="9">
        <f t="shared" si="231"/>
        <v>0</v>
      </c>
      <c r="AM466" s="9">
        <f t="shared" si="231"/>
        <v>0</v>
      </c>
      <c r="AN466" s="9">
        <f t="shared" si="231"/>
        <v>0</v>
      </c>
      <c r="AO466" s="9">
        <f t="shared" si="231"/>
        <v>0</v>
      </c>
      <c r="AP466" s="9">
        <f t="shared" si="231"/>
        <v>0</v>
      </c>
      <c r="AQ466" s="9">
        <f t="shared" si="231"/>
        <v>0</v>
      </c>
      <c r="AR466" s="69">
        <f t="shared" si="231"/>
        <v>0</v>
      </c>
      <c r="AS466" s="9">
        <f t="shared" si="231"/>
        <v>0</v>
      </c>
      <c r="AT466" s="9">
        <f t="shared" si="231"/>
        <v>0</v>
      </c>
      <c r="AU466" s="9">
        <f t="shared" si="231"/>
        <v>0</v>
      </c>
      <c r="AV466" s="9">
        <f t="shared" si="231"/>
        <v>0</v>
      </c>
      <c r="AW466" s="9">
        <f t="shared" si="231"/>
        <v>0</v>
      </c>
      <c r="AX466" s="9">
        <f t="shared" si="231"/>
        <v>0</v>
      </c>
      <c r="AY466" s="9">
        <f t="shared" si="231"/>
        <v>0</v>
      </c>
      <c r="AZ466" s="9">
        <f t="shared" si="231"/>
        <v>0</v>
      </c>
      <c r="BA466" s="9">
        <f t="shared" si="231"/>
        <v>0</v>
      </c>
      <c r="BB466" s="9">
        <f t="shared" si="231"/>
        <v>0</v>
      </c>
      <c r="BC466" s="9">
        <f t="shared" si="231"/>
        <v>0</v>
      </c>
      <c r="BD466" s="69">
        <f t="shared" si="231"/>
        <v>0</v>
      </c>
      <c r="BE466" s="9">
        <f t="shared" si="231"/>
        <v>0</v>
      </c>
      <c r="BF466" s="9">
        <f t="shared" si="231"/>
        <v>0</v>
      </c>
      <c r="BG466" s="9">
        <f t="shared" si="231"/>
        <v>0</v>
      </c>
      <c r="BH466" s="9">
        <f t="shared" si="231"/>
        <v>0</v>
      </c>
      <c r="BI466" s="9">
        <f t="shared" si="231"/>
        <v>0</v>
      </c>
      <c r="BJ466" s="9">
        <f t="shared" si="231"/>
        <v>0</v>
      </c>
      <c r="BK466" s="9">
        <f t="shared" si="231"/>
        <v>0</v>
      </c>
      <c r="BL466" s="9">
        <f t="shared" si="231"/>
        <v>0</v>
      </c>
      <c r="BM466" s="9">
        <f t="shared" si="231"/>
        <v>0</v>
      </c>
      <c r="BN466" s="9">
        <f t="shared" si="231"/>
        <v>0</v>
      </c>
      <c r="BO466" s="9">
        <f t="shared" si="231"/>
        <v>0</v>
      </c>
      <c r="BP466" s="69">
        <f t="shared" si="231"/>
        <v>0</v>
      </c>
      <c r="BQ466" s="9">
        <f t="shared" si="231"/>
        <v>0</v>
      </c>
      <c r="BR466" s="9">
        <f t="shared" si="231"/>
        <v>0</v>
      </c>
      <c r="BS466" s="9">
        <f t="shared" ref="BS466:CX466" si="234">-$F466*BS620</f>
        <v>0</v>
      </c>
      <c r="BT466" s="9">
        <f t="shared" si="229"/>
        <v>0</v>
      </c>
      <c r="BU466" s="9">
        <f t="shared" si="229"/>
        <v>0</v>
      </c>
      <c r="BV466" s="9">
        <f t="shared" si="229"/>
        <v>0</v>
      </c>
      <c r="BW466" s="9">
        <f t="shared" si="229"/>
        <v>0</v>
      </c>
      <c r="BX466" s="9">
        <f t="shared" si="229"/>
        <v>0</v>
      </c>
      <c r="BY466" s="9">
        <f t="shared" si="229"/>
        <v>0</v>
      </c>
      <c r="BZ466" s="9">
        <f t="shared" si="229"/>
        <v>0</v>
      </c>
      <c r="CA466" s="9">
        <f t="shared" si="229"/>
        <v>0</v>
      </c>
      <c r="CB466" s="69">
        <f t="shared" si="229"/>
        <v>0</v>
      </c>
      <c r="CC466" s="9">
        <f t="shared" si="229"/>
        <v>0</v>
      </c>
      <c r="CD466" s="9">
        <f t="shared" si="229"/>
        <v>0</v>
      </c>
      <c r="CE466" s="9">
        <f t="shared" si="229"/>
        <v>0</v>
      </c>
      <c r="CF466" s="9">
        <f t="shared" si="229"/>
        <v>0</v>
      </c>
      <c r="CG466" s="9">
        <f t="shared" si="229"/>
        <v>0</v>
      </c>
      <c r="CH466" s="9">
        <f t="shared" si="229"/>
        <v>0</v>
      </c>
      <c r="CI466" s="9">
        <f t="shared" si="229"/>
        <v>0</v>
      </c>
      <c r="CJ466" s="9">
        <f t="shared" si="229"/>
        <v>0</v>
      </c>
      <c r="CK466" s="9">
        <f t="shared" si="229"/>
        <v>0</v>
      </c>
      <c r="CL466" s="9">
        <f t="shared" si="229"/>
        <v>0</v>
      </c>
      <c r="CM466" s="9">
        <f t="shared" si="229"/>
        <v>0</v>
      </c>
      <c r="CN466" s="69">
        <f t="shared" si="229"/>
        <v>0</v>
      </c>
      <c r="CO466" s="9">
        <f t="shared" si="229"/>
        <v>0</v>
      </c>
      <c r="CP466" s="9">
        <f t="shared" si="229"/>
        <v>0</v>
      </c>
      <c r="CQ466" s="9">
        <f t="shared" si="229"/>
        <v>0</v>
      </c>
      <c r="CR466" s="9">
        <f t="shared" si="229"/>
        <v>0</v>
      </c>
      <c r="CS466" s="9">
        <f t="shared" si="229"/>
        <v>0</v>
      </c>
      <c r="CT466" s="9">
        <f t="shared" si="229"/>
        <v>0</v>
      </c>
      <c r="CU466" s="9">
        <f t="shared" si="229"/>
        <v>0</v>
      </c>
      <c r="CV466" s="9">
        <f t="shared" si="229"/>
        <v>0</v>
      </c>
      <c r="CW466" s="9">
        <f t="shared" si="229"/>
        <v>0</v>
      </c>
      <c r="CX466" s="9">
        <f t="shared" si="229"/>
        <v>0</v>
      </c>
      <c r="CY466" s="9">
        <f t="shared" ref="CY466:ED466" si="235">-$F466*CY620</f>
        <v>0</v>
      </c>
      <c r="CZ466" s="69">
        <f t="shared" si="233"/>
        <v>0</v>
      </c>
      <c r="DA466" s="9">
        <f t="shared" si="233"/>
        <v>0</v>
      </c>
      <c r="DB466" s="9">
        <f t="shared" si="233"/>
        <v>0</v>
      </c>
      <c r="DC466" s="9">
        <f t="shared" si="233"/>
        <v>0</v>
      </c>
      <c r="DD466" s="9">
        <f t="shared" si="233"/>
        <v>0</v>
      </c>
      <c r="DE466" s="9">
        <f t="shared" si="233"/>
        <v>0</v>
      </c>
      <c r="DF466" s="9">
        <f t="shared" si="233"/>
        <v>0</v>
      </c>
      <c r="DG466" s="9">
        <f t="shared" si="233"/>
        <v>0</v>
      </c>
      <c r="DH466" s="9">
        <f t="shared" si="233"/>
        <v>0</v>
      </c>
      <c r="DI466" s="9">
        <f t="shared" si="233"/>
        <v>0</v>
      </c>
      <c r="DJ466" s="9">
        <f t="shared" si="233"/>
        <v>0</v>
      </c>
      <c r="DK466" s="9">
        <f t="shared" si="233"/>
        <v>0</v>
      </c>
      <c r="DL466" s="69">
        <f t="shared" si="233"/>
        <v>0</v>
      </c>
      <c r="DM466" s="9">
        <f t="shared" si="233"/>
        <v>0</v>
      </c>
      <c r="DN466" s="9">
        <f t="shared" si="233"/>
        <v>0</v>
      </c>
      <c r="DO466" s="9">
        <f t="shared" si="233"/>
        <v>0</v>
      </c>
      <c r="DP466" s="9">
        <f t="shared" si="233"/>
        <v>0</v>
      </c>
      <c r="DQ466" s="9">
        <f t="shared" si="233"/>
        <v>0</v>
      </c>
      <c r="DR466" s="9">
        <f t="shared" si="233"/>
        <v>0</v>
      </c>
      <c r="DS466" s="9">
        <f t="shared" si="233"/>
        <v>0</v>
      </c>
      <c r="DT466" s="9">
        <f t="shared" si="233"/>
        <v>0</v>
      </c>
      <c r="DU466" s="9">
        <f t="shared" si="233"/>
        <v>0</v>
      </c>
      <c r="DV466" s="9">
        <f t="shared" si="233"/>
        <v>0</v>
      </c>
      <c r="DW466" s="9">
        <f t="shared" si="233"/>
        <v>0</v>
      </c>
      <c r="DX466" s="4"/>
      <c r="DY466" s="4"/>
      <c r="DZ466" s="4"/>
      <c r="EA466" s="4"/>
      <c r="EB466" s="4"/>
      <c r="EC466" s="4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  <c r="FS466" s="4"/>
      <c r="FT466" s="4"/>
      <c r="FU466" s="4"/>
      <c r="FV466" s="4"/>
      <c r="FW466" s="4"/>
      <c r="FX466" s="4"/>
      <c r="FY466" s="4"/>
      <c r="FZ466" s="4"/>
      <c r="GA466" s="4"/>
      <c r="GB466" s="4"/>
      <c r="GC466" s="4"/>
      <c r="GD466" s="4"/>
      <c r="GE466" s="4"/>
      <c r="GF466" s="4"/>
      <c r="GG466" s="4"/>
    </row>
    <row r="467" spans="1:189" ht="14" hidden="1" x14ac:dyDescent="0.35">
      <c r="A467" s="1"/>
      <c r="B467" s="43" t="str">
        <f>B160</f>
        <v/>
      </c>
      <c r="C467" s="2"/>
      <c r="D467" s="44">
        <f t="shared" si="225"/>
        <v>0</v>
      </c>
      <c r="E467" s="84" t="str">
        <f>"Recuperação Pis/Cofins "&amp;$E160</f>
        <v xml:space="preserve">Recuperação Pis/Cofins </v>
      </c>
      <c r="F467" s="67"/>
      <c r="G467" s="68"/>
      <c r="H467" s="9">
        <f t="shared" ref="H467:BS470" si="236">-$F467*H621</f>
        <v>0</v>
      </c>
      <c r="I467" s="9">
        <f t="shared" si="236"/>
        <v>0</v>
      </c>
      <c r="J467" s="9">
        <f t="shared" si="236"/>
        <v>0</v>
      </c>
      <c r="K467" s="9">
        <f t="shared" si="236"/>
        <v>0</v>
      </c>
      <c r="L467" s="9">
        <f t="shared" si="236"/>
        <v>0</v>
      </c>
      <c r="M467" s="9">
        <f t="shared" si="236"/>
        <v>0</v>
      </c>
      <c r="N467" s="9">
        <f t="shared" si="236"/>
        <v>0</v>
      </c>
      <c r="O467" s="9">
        <f t="shared" si="236"/>
        <v>0</v>
      </c>
      <c r="P467" s="9">
        <f t="shared" si="236"/>
        <v>0</v>
      </c>
      <c r="Q467" s="9">
        <f t="shared" si="236"/>
        <v>0</v>
      </c>
      <c r="R467" s="9">
        <f t="shared" si="236"/>
        <v>0</v>
      </c>
      <c r="S467" s="9">
        <f t="shared" si="236"/>
        <v>0</v>
      </c>
      <c r="T467" s="69">
        <f t="shared" si="236"/>
        <v>0</v>
      </c>
      <c r="U467" s="9">
        <f t="shared" si="236"/>
        <v>0</v>
      </c>
      <c r="V467" s="9">
        <f t="shared" si="236"/>
        <v>0</v>
      </c>
      <c r="W467" s="9">
        <f t="shared" si="236"/>
        <v>0</v>
      </c>
      <c r="X467" s="9">
        <f t="shared" si="236"/>
        <v>0</v>
      </c>
      <c r="Y467" s="9">
        <f t="shared" si="236"/>
        <v>0</v>
      </c>
      <c r="Z467" s="9">
        <f t="shared" si="236"/>
        <v>0</v>
      </c>
      <c r="AA467" s="9">
        <f t="shared" si="236"/>
        <v>0</v>
      </c>
      <c r="AB467" s="9">
        <f t="shared" si="236"/>
        <v>0</v>
      </c>
      <c r="AC467" s="9">
        <f t="shared" si="236"/>
        <v>0</v>
      </c>
      <c r="AD467" s="9">
        <f t="shared" si="236"/>
        <v>0</v>
      </c>
      <c r="AE467" s="9">
        <f t="shared" si="236"/>
        <v>0</v>
      </c>
      <c r="AF467" s="69">
        <f t="shared" si="236"/>
        <v>0</v>
      </c>
      <c r="AG467" s="9">
        <f t="shared" si="236"/>
        <v>0</v>
      </c>
      <c r="AH467" s="9">
        <f t="shared" si="236"/>
        <v>0</v>
      </c>
      <c r="AI467" s="9">
        <f t="shared" si="236"/>
        <v>0</v>
      </c>
      <c r="AJ467" s="9">
        <f t="shared" si="236"/>
        <v>0</v>
      </c>
      <c r="AK467" s="9">
        <f t="shared" si="236"/>
        <v>0</v>
      </c>
      <c r="AL467" s="9">
        <f t="shared" si="236"/>
        <v>0</v>
      </c>
      <c r="AM467" s="9">
        <f t="shared" si="236"/>
        <v>0</v>
      </c>
      <c r="AN467" s="9">
        <f t="shared" si="236"/>
        <v>0</v>
      </c>
      <c r="AO467" s="9">
        <f t="shared" si="236"/>
        <v>0</v>
      </c>
      <c r="AP467" s="9">
        <f t="shared" si="236"/>
        <v>0</v>
      </c>
      <c r="AQ467" s="9">
        <f t="shared" si="236"/>
        <v>0</v>
      </c>
      <c r="AR467" s="69">
        <f t="shared" si="236"/>
        <v>0</v>
      </c>
      <c r="AS467" s="9">
        <f t="shared" si="236"/>
        <v>0</v>
      </c>
      <c r="AT467" s="9">
        <f t="shared" si="236"/>
        <v>0</v>
      </c>
      <c r="AU467" s="9">
        <f t="shared" si="236"/>
        <v>0</v>
      </c>
      <c r="AV467" s="9">
        <f t="shared" si="236"/>
        <v>0</v>
      </c>
      <c r="AW467" s="9">
        <f t="shared" si="236"/>
        <v>0</v>
      </c>
      <c r="AX467" s="9">
        <f t="shared" si="236"/>
        <v>0</v>
      </c>
      <c r="AY467" s="9">
        <f t="shared" si="236"/>
        <v>0</v>
      </c>
      <c r="AZ467" s="9">
        <f t="shared" si="236"/>
        <v>0</v>
      </c>
      <c r="BA467" s="9">
        <f t="shared" si="236"/>
        <v>0</v>
      </c>
      <c r="BB467" s="9">
        <f t="shared" si="236"/>
        <v>0</v>
      </c>
      <c r="BC467" s="9">
        <f t="shared" si="236"/>
        <v>0</v>
      </c>
      <c r="BD467" s="69">
        <f t="shared" si="236"/>
        <v>0</v>
      </c>
      <c r="BE467" s="9">
        <f t="shared" si="236"/>
        <v>0</v>
      </c>
      <c r="BF467" s="9">
        <f t="shared" si="236"/>
        <v>0</v>
      </c>
      <c r="BG467" s="9">
        <f t="shared" si="236"/>
        <v>0</v>
      </c>
      <c r="BH467" s="9">
        <f t="shared" si="236"/>
        <v>0</v>
      </c>
      <c r="BI467" s="9">
        <f t="shared" si="236"/>
        <v>0</v>
      </c>
      <c r="BJ467" s="9">
        <f t="shared" si="236"/>
        <v>0</v>
      </c>
      <c r="BK467" s="9">
        <f t="shared" si="236"/>
        <v>0</v>
      </c>
      <c r="BL467" s="9">
        <f t="shared" si="236"/>
        <v>0</v>
      </c>
      <c r="BM467" s="9">
        <f t="shared" si="236"/>
        <v>0</v>
      </c>
      <c r="BN467" s="9">
        <f t="shared" si="236"/>
        <v>0</v>
      </c>
      <c r="BO467" s="9">
        <f t="shared" si="236"/>
        <v>0</v>
      </c>
      <c r="BP467" s="69">
        <f t="shared" si="236"/>
        <v>0</v>
      </c>
      <c r="BQ467" s="9">
        <f t="shared" si="236"/>
        <v>0</v>
      </c>
      <c r="BR467" s="9">
        <f t="shared" si="236"/>
        <v>0</v>
      </c>
      <c r="BS467" s="9">
        <f t="shared" si="236"/>
        <v>0</v>
      </c>
      <c r="BT467" s="9">
        <f t="shared" ref="BT467:CY474" si="237">-$F467*BT621</f>
        <v>0</v>
      </c>
      <c r="BU467" s="9">
        <f t="shared" si="237"/>
        <v>0</v>
      </c>
      <c r="BV467" s="9">
        <f t="shared" si="237"/>
        <v>0</v>
      </c>
      <c r="BW467" s="9">
        <f t="shared" si="237"/>
        <v>0</v>
      </c>
      <c r="BX467" s="9">
        <f t="shared" si="237"/>
        <v>0</v>
      </c>
      <c r="BY467" s="9">
        <f t="shared" si="237"/>
        <v>0</v>
      </c>
      <c r="BZ467" s="9">
        <f t="shared" si="237"/>
        <v>0</v>
      </c>
      <c r="CA467" s="9">
        <f t="shared" si="237"/>
        <v>0</v>
      </c>
      <c r="CB467" s="69">
        <f t="shared" si="237"/>
        <v>0</v>
      </c>
      <c r="CC467" s="9">
        <f t="shared" si="237"/>
        <v>0</v>
      </c>
      <c r="CD467" s="9">
        <f t="shared" si="237"/>
        <v>0</v>
      </c>
      <c r="CE467" s="9">
        <f t="shared" si="237"/>
        <v>0</v>
      </c>
      <c r="CF467" s="9">
        <f t="shared" si="237"/>
        <v>0</v>
      </c>
      <c r="CG467" s="9">
        <f t="shared" si="237"/>
        <v>0</v>
      </c>
      <c r="CH467" s="9">
        <f t="shared" si="237"/>
        <v>0</v>
      </c>
      <c r="CI467" s="9">
        <f t="shared" si="237"/>
        <v>0</v>
      </c>
      <c r="CJ467" s="9">
        <f t="shared" si="237"/>
        <v>0</v>
      </c>
      <c r="CK467" s="9">
        <f t="shared" si="237"/>
        <v>0</v>
      </c>
      <c r="CL467" s="9">
        <f t="shared" si="237"/>
        <v>0</v>
      </c>
      <c r="CM467" s="9">
        <f t="shared" si="237"/>
        <v>0</v>
      </c>
      <c r="CN467" s="69">
        <f t="shared" si="237"/>
        <v>0</v>
      </c>
      <c r="CO467" s="9">
        <f t="shared" si="237"/>
        <v>0</v>
      </c>
      <c r="CP467" s="9">
        <f t="shared" si="237"/>
        <v>0</v>
      </c>
      <c r="CQ467" s="9">
        <f t="shared" si="237"/>
        <v>0</v>
      </c>
      <c r="CR467" s="9">
        <f t="shared" si="237"/>
        <v>0</v>
      </c>
      <c r="CS467" s="9">
        <f t="shared" si="237"/>
        <v>0</v>
      </c>
      <c r="CT467" s="9">
        <f t="shared" si="237"/>
        <v>0</v>
      </c>
      <c r="CU467" s="9">
        <f t="shared" si="237"/>
        <v>0</v>
      </c>
      <c r="CV467" s="9">
        <f t="shared" si="237"/>
        <v>0</v>
      </c>
      <c r="CW467" s="9">
        <f t="shared" si="237"/>
        <v>0</v>
      </c>
      <c r="CX467" s="9">
        <f t="shared" si="237"/>
        <v>0</v>
      </c>
      <c r="CY467" s="9">
        <f t="shared" si="237"/>
        <v>0</v>
      </c>
      <c r="CZ467" s="69">
        <f t="shared" si="233"/>
        <v>0</v>
      </c>
      <c r="DA467" s="9">
        <f t="shared" si="233"/>
        <v>0</v>
      </c>
      <c r="DB467" s="9">
        <f t="shared" si="233"/>
        <v>0</v>
      </c>
      <c r="DC467" s="9">
        <f t="shared" si="233"/>
        <v>0</v>
      </c>
      <c r="DD467" s="9">
        <f t="shared" si="233"/>
        <v>0</v>
      </c>
      <c r="DE467" s="9">
        <f t="shared" si="233"/>
        <v>0</v>
      </c>
      <c r="DF467" s="9">
        <f t="shared" si="233"/>
        <v>0</v>
      </c>
      <c r="DG467" s="9">
        <f t="shared" si="233"/>
        <v>0</v>
      </c>
      <c r="DH467" s="9">
        <f t="shared" si="233"/>
        <v>0</v>
      </c>
      <c r="DI467" s="9">
        <f t="shared" si="233"/>
        <v>0</v>
      </c>
      <c r="DJ467" s="9">
        <f t="shared" si="233"/>
        <v>0</v>
      </c>
      <c r="DK467" s="9">
        <f t="shared" si="233"/>
        <v>0</v>
      </c>
      <c r="DL467" s="69">
        <f t="shared" si="233"/>
        <v>0</v>
      </c>
      <c r="DM467" s="9">
        <f t="shared" si="233"/>
        <v>0</v>
      </c>
      <c r="DN467" s="9">
        <f t="shared" si="233"/>
        <v>0</v>
      </c>
      <c r="DO467" s="9">
        <f t="shared" si="233"/>
        <v>0</v>
      </c>
      <c r="DP467" s="9">
        <f t="shared" si="233"/>
        <v>0</v>
      </c>
      <c r="DQ467" s="9">
        <f t="shared" si="233"/>
        <v>0</v>
      </c>
      <c r="DR467" s="9">
        <f t="shared" si="233"/>
        <v>0</v>
      </c>
      <c r="DS467" s="9">
        <f t="shared" si="233"/>
        <v>0</v>
      </c>
      <c r="DT467" s="9">
        <f t="shared" si="233"/>
        <v>0</v>
      </c>
      <c r="DU467" s="9">
        <f t="shared" si="233"/>
        <v>0</v>
      </c>
      <c r="DV467" s="9">
        <f t="shared" si="233"/>
        <v>0</v>
      </c>
      <c r="DW467" s="9">
        <f t="shared" si="233"/>
        <v>0</v>
      </c>
      <c r="DX467" s="4"/>
      <c r="DY467" s="4"/>
      <c r="DZ467" s="4"/>
      <c r="EA467" s="4"/>
      <c r="EB467" s="4"/>
      <c r="EC467" s="4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  <c r="FS467" s="4"/>
      <c r="FT467" s="4"/>
      <c r="FU467" s="4"/>
      <c r="FV467" s="4"/>
      <c r="FW467" s="4"/>
      <c r="FX467" s="4"/>
      <c r="FY467" s="4"/>
      <c r="FZ467" s="4"/>
      <c r="GA467" s="4"/>
      <c r="GB467" s="4"/>
      <c r="GC467" s="4"/>
      <c r="GD467" s="4"/>
      <c r="GE467" s="4"/>
      <c r="GF467" s="4"/>
      <c r="GG467" s="4"/>
    </row>
    <row r="468" spans="1:189" ht="14" hidden="1" x14ac:dyDescent="0.35">
      <c r="A468" s="1"/>
      <c r="B468" s="43" t="str">
        <f>B161</f>
        <v/>
      </c>
      <c r="C468" s="2"/>
      <c r="D468" s="44">
        <f t="shared" si="225"/>
        <v>0</v>
      </c>
      <c r="E468" s="84" t="str">
        <f>"Recuperação Pis/Cofins "&amp;$E161</f>
        <v xml:space="preserve">Recuperação Pis/Cofins </v>
      </c>
      <c r="F468" s="67"/>
      <c r="G468" s="68"/>
      <c r="H468" s="9">
        <f t="shared" si="236"/>
        <v>0</v>
      </c>
      <c r="I468" s="9">
        <f t="shared" si="236"/>
        <v>0</v>
      </c>
      <c r="J468" s="9">
        <f t="shared" si="236"/>
        <v>0</v>
      </c>
      <c r="K468" s="9">
        <f t="shared" si="236"/>
        <v>0</v>
      </c>
      <c r="L468" s="9">
        <f t="shared" si="236"/>
        <v>0</v>
      </c>
      <c r="M468" s="9">
        <f t="shared" si="236"/>
        <v>0</v>
      </c>
      <c r="N468" s="9">
        <f t="shared" si="236"/>
        <v>0</v>
      </c>
      <c r="O468" s="9">
        <f t="shared" si="236"/>
        <v>0</v>
      </c>
      <c r="P468" s="9">
        <f t="shared" si="236"/>
        <v>0</v>
      </c>
      <c r="Q468" s="9">
        <f t="shared" si="236"/>
        <v>0</v>
      </c>
      <c r="R468" s="9">
        <f t="shared" si="236"/>
        <v>0</v>
      </c>
      <c r="S468" s="9">
        <f t="shared" si="236"/>
        <v>0</v>
      </c>
      <c r="T468" s="69">
        <f t="shared" si="236"/>
        <v>0</v>
      </c>
      <c r="U468" s="9">
        <f t="shared" si="236"/>
        <v>0</v>
      </c>
      <c r="V468" s="9">
        <f t="shared" si="236"/>
        <v>0</v>
      </c>
      <c r="W468" s="9">
        <f t="shared" si="236"/>
        <v>0</v>
      </c>
      <c r="X468" s="9">
        <f t="shared" si="236"/>
        <v>0</v>
      </c>
      <c r="Y468" s="9">
        <f t="shared" si="236"/>
        <v>0</v>
      </c>
      <c r="Z468" s="9">
        <f t="shared" si="236"/>
        <v>0</v>
      </c>
      <c r="AA468" s="9">
        <f t="shared" si="236"/>
        <v>0</v>
      </c>
      <c r="AB468" s="9">
        <f t="shared" si="236"/>
        <v>0</v>
      </c>
      <c r="AC468" s="9">
        <f t="shared" si="236"/>
        <v>0</v>
      </c>
      <c r="AD468" s="9">
        <f t="shared" si="236"/>
        <v>0</v>
      </c>
      <c r="AE468" s="9">
        <f t="shared" si="236"/>
        <v>0</v>
      </c>
      <c r="AF468" s="69">
        <f t="shared" si="236"/>
        <v>0</v>
      </c>
      <c r="AG468" s="9">
        <f t="shared" si="236"/>
        <v>0</v>
      </c>
      <c r="AH468" s="9">
        <f t="shared" si="236"/>
        <v>0</v>
      </c>
      <c r="AI468" s="9">
        <f t="shared" si="236"/>
        <v>0</v>
      </c>
      <c r="AJ468" s="9">
        <f t="shared" si="236"/>
        <v>0</v>
      </c>
      <c r="AK468" s="9">
        <f t="shared" si="236"/>
        <v>0</v>
      </c>
      <c r="AL468" s="9">
        <f t="shared" si="236"/>
        <v>0</v>
      </c>
      <c r="AM468" s="9">
        <f t="shared" si="236"/>
        <v>0</v>
      </c>
      <c r="AN468" s="9">
        <f t="shared" si="236"/>
        <v>0</v>
      </c>
      <c r="AO468" s="9">
        <f t="shared" si="236"/>
        <v>0</v>
      </c>
      <c r="AP468" s="9">
        <f t="shared" si="236"/>
        <v>0</v>
      </c>
      <c r="AQ468" s="9">
        <f t="shared" si="236"/>
        <v>0</v>
      </c>
      <c r="AR468" s="69">
        <f t="shared" si="236"/>
        <v>0</v>
      </c>
      <c r="AS468" s="9">
        <f t="shared" si="236"/>
        <v>0</v>
      </c>
      <c r="AT468" s="9">
        <f t="shared" si="236"/>
        <v>0</v>
      </c>
      <c r="AU468" s="9">
        <f t="shared" si="236"/>
        <v>0</v>
      </c>
      <c r="AV468" s="9">
        <f t="shared" si="236"/>
        <v>0</v>
      </c>
      <c r="AW468" s="9">
        <f t="shared" si="236"/>
        <v>0</v>
      </c>
      <c r="AX468" s="9">
        <f t="shared" si="236"/>
        <v>0</v>
      </c>
      <c r="AY468" s="9">
        <f t="shared" si="236"/>
        <v>0</v>
      </c>
      <c r="AZ468" s="9">
        <f t="shared" si="236"/>
        <v>0</v>
      </c>
      <c r="BA468" s="9">
        <f t="shared" si="236"/>
        <v>0</v>
      </c>
      <c r="BB468" s="9">
        <f t="shared" si="236"/>
        <v>0</v>
      </c>
      <c r="BC468" s="9">
        <f t="shared" si="236"/>
        <v>0</v>
      </c>
      <c r="BD468" s="69">
        <f t="shared" si="236"/>
        <v>0</v>
      </c>
      <c r="BE468" s="9">
        <f t="shared" si="236"/>
        <v>0</v>
      </c>
      <c r="BF468" s="9">
        <f t="shared" si="236"/>
        <v>0</v>
      </c>
      <c r="BG468" s="9">
        <f t="shared" si="236"/>
        <v>0</v>
      </c>
      <c r="BH468" s="9">
        <f t="shared" si="236"/>
        <v>0</v>
      </c>
      <c r="BI468" s="9">
        <f t="shared" si="236"/>
        <v>0</v>
      </c>
      <c r="BJ468" s="9">
        <f t="shared" si="236"/>
        <v>0</v>
      </c>
      <c r="BK468" s="9">
        <f t="shared" si="236"/>
        <v>0</v>
      </c>
      <c r="BL468" s="9">
        <f t="shared" si="236"/>
        <v>0</v>
      </c>
      <c r="BM468" s="9">
        <f t="shared" si="236"/>
        <v>0</v>
      </c>
      <c r="BN468" s="9">
        <f t="shared" si="236"/>
        <v>0</v>
      </c>
      <c r="BO468" s="9">
        <f t="shared" si="236"/>
        <v>0</v>
      </c>
      <c r="BP468" s="69">
        <f t="shared" si="236"/>
        <v>0</v>
      </c>
      <c r="BQ468" s="9">
        <f t="shared" si="236"/>
        <v>0</v>
      </c>
      <c r="BR468" s="9">
        <f t="shared" si="236"/>
        <v>0</v>
      </c>
      <c r="BS468" s="9">
        <f t="shared" si="236"/>
        <v>0</v>
      </c>
      <c r="BT468" s="9">
        <f t="shared" si="237"/>
        <v>0</v>
      </c>
      <c r="BU468" s="9">
        <f t="shared" si="237"/>
        <v>0</v>
      </c>
      <c r="BV468" s="9">
        <f t="shared" si="237"/>
        <v>0</v>
      </c>
      <c r="BW468" s="9">
        <f t="shared" si="237"/>
        <v>0</v>
      </c>
      <c r="BX468" s="9">
        <f t="shared" si="237"/>
        <v>0</v>
      </c>
      <c r="BY468" s="9">
        <f t="shared" si="237"/>
        <v>0</v>
      </c>
      <c r="BZ468" s="9">
        <f t="shared" si="237"/>
        <v>0</v>
      </c>
      <c r="CA468" s="9">
        <f t="shared" si="237"/>
        <v>0</v>
      </c>
      <c r="CB468" s="69">
        <f t="shared" si="237"/>
        <v>0</v>
      </c>
      <c r="CC468" s="9">
        <f t="shared" si="237"/>
        <v>0</v>
      </c>
      <c r="CD468" s="9">
        <f t="shared" si="237"/>
        <v>0</v>
      </c>
      <c r="CE468" s="9">
        <f t="shared" si="237"/>
        <v>0</v>
      </c>
      <c r="CF468" s="9">
        <f t="shared" si="237"/>
        <v>0</v>
      </c>
      <c r="CG468" s="9">
        <f t="shared" si="237"/>
        <v>0</v>
      </c>
      <c r="CH468" s="9">
        <f t="shared" si="237"/>
        <v>0</v>
      </c>
      <c r="CI468" s="9">
        <f t="shared" si="237"/>
        <v>0</v>
      </c>
      <c r="CJ468" s="9">
        <f t="shared" si="237"/>
        <v>0</v>
      </c>
      <c r="CK468" s="9">
        <f t="shared" si="237"/>
        <v>0</v>
      </c>
      <c r="CL468" s="9">
        <f t="shared" si="237"/>
        <v>0</v>
      </c>
      <c r="CM468" s="9">
        <f t="shared" si="237"/>
        <v>0</v>
      </c>
      <c r="CN468" s="69">
        <f t="shared" si="237"/>
        <v>0</v>
      </c>
      <c r="CO468" s="9">
        <f t="shared" si="237"/>
        <v>0</v>
      </c>
      <c r="CP468" s="9">
        <f t="shared" si="237"/>
        <v>0</v>
      </c>
      <c r="CQ468" s="9">
        <f t="shared" si="237"/>
        <v>0</v>
      </c>
      <c r="CR468" s="9">
        <f t="shared" si="237"/>
        <v>0</v>
      </c>
      <c r="CS468" s="9">
        <f t="shared" si="237"/>
        <v>0</v>
      </c>
      <c r="CT468" s="9">
        <f t="shared" si="237"/>
        <v>0</v>
      </c>
      <c r="CU468" s="9">
        <f t="shared" si="237"/>
        <v>0</v>
      </c>
      <c r="CV468" s="9">
        <f t="shared" si="237"/>
        <v>0</v>
      </c>
      <c r="CW468" s="9">
        <f t="shared" si="237"/>
        <v>0</v>
      </c>
      <c r="CX468" s="9">
        <f t="shared" si="237"/>
        <v>0</v>
      </c>
      <c r="CY468" s="9">
        <f t="shared" si="237"/>
        <v>0</v>
      </c>
      <c r="CZ468" s="69">
        <f t="shared" si="233"/>
        <v>0</v>
      </c>
      <c r="DA468" s="9">
        <f t="shared" si="233"/>
        <v>0</v>
      </c>
      <c r="DB468" s="9">
        <f t="shared" si="233"/>
        <v>0</v>
      </c>
      <c r="DC468" s="9">
        <f t="shared" si="233"/>
        <v>0</v>
      </c>
      <c r="DD468" s="9">
        <f t="shared" si="233"/>
        <v>0</v>
      </c>
      <c r="DE468" s="9">
        <f t="shared" si="233"/>
        <v>0</v>
      </c>
      <c r="DF468" s="9">
        <f t="shared" si="233"/>
        <v>0</v>
      </c>
      <c r="DG468" s="9">
        <f t="shared" si="233"/>
        <v>0</v>
      </c>
      <c r="DH468" s="9">
        <f t="shared" si="233"/>
        <v>0</v>
      </c>
      <c r="DI468" s="9">
        <f t="shared" si="233"/>
        <v>0</v>
      </c>
      <c r="DJ468" s="9">
        <f t="shared" si="233"/>
        <v>0</v>
      </c>
      <c r="DK468" s="9">
        <f t="shared" si="233"/>
        <v>0</v>
      </c>
      <c r="DL468" s="69">
        <f t="shared" si="233"/>
        <v>0</v>
      </c>
      <c r="DM468" s="9">
        <f t="shared" si="233"/>
        <v>0</v>
      </c>
      <c r="DN468" s="9">
        <f t="shared" si="233"/>
        <v>0</v>
      </c>
      <c r="DO468" s="9">
        <f t="shared" si="233"/>
        <v>0</v>
      </c>
      <c r="DP468" s="9">
        <f t="shared" si="233"/>
        <v>0</v>
      </c>
      <c r="DQ468" s="9">
        <f t="shared" si="233"/>
        <v>0</v>
      </c>
      <c r="DR468" s="9">
        <f t="shared" si="233"/>
        <v>0</v>
      </c>
      <c r="DS468" s="9">
        <f t="shared" si="233"/>
        <v>0</v>
      </c>
      <c r="DT468" s="9">
        <f t="shared" si="233"/>
        <v>0</v>
      </c>
      <c r="DU468" s="9">
        <f t="shared" si="233"/>
        <v>0</v>
      </c>
      <c r="DV468" s="9">
        <f t="shared" si="233"/>
        <v>0</v>
      </c>
      <c r="DW468" s="9">
        <f t="shared" si="233"/>
        <v>0</v>
      </c>
      <c r="DX468" s="4"/>
      <c r="DY468" s="4"/>
      <c r="DZ468" s="4"/>
      <c r="EA468" s="4"/>
      <c r="EB468" s="4"/>
      <c r="EC468" s="4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  <c r="FS468" s="4"/>
      <c r="FT468" s="4"/>
      <c r="FU468" s="4"/>
      <c r="FV468" s="4"/>
      <c r="FW468" s="4"/>
      <c r="FX468" s="4"/>
      <c r="FY468" s="4"/>
      <c r="FZ468" s="4"/>
      <c r="GA468" s="4"/>
      <c r="GB468" s="4"/>
      <c r="GC468" s="4"/>
      <c r="GD468" s="4"/>
      <c r="GE468" s="4"/>
      <c r="GF468" s="4"/>
      <c r="GG468" s="4"/>
    </row>
    <row r="469" spans="1:189" ht="14" hidden="1" x14ac:dyDescent="0.35">
      <c r="A469" s="1"/>
      <c r="B469" s="43" t="str">
        <f>B162</f>
        <v/>
      </c>
      <c r="C469" s="2"/>
      <c r="D469" s="44">
        <f t="shared" si="225"/>
        <v>0</v>
      </c>
      <c r="E469" s="84" t="str">
        <f>"Recuperação Pis/Cofins "&amp;$E162</f>
        <v xml:space="preserve">Recuperação Pis/Cofins </v>
      </c>
      <c r="F469" s="67"/>
      <c r="G469" s="68"/>
      <c r="H469" s="9">
        <f t="shared" si="236"/>
        <v>0</v>
      </c>
      <c r="I469" s="9">
        <f t="shared" si="236"/>
        <v>0</v>
      </c>
      <c r="J469" s="9">
        <f t="shared" si="236"/>
        <v>0</v>
      </c>
      <c r="K469" s="9">
        <f t="shared" si="236"/>
        <v>0</v>
      </c>
      <c r="L469" s="9">
        <f t="shared" si="236"/>
        <v>0</v>
      </c>
      <c r="M469" s="9">
        <f t="shared" si="236"/>
        <v>0</v>
      </c>
      <c r="N469" s="9">
        <f t="shared" si="236"/>
        <v>0</v>
      </c>
      <c r="O469" s="9">
        <f t="shared" si="236"/>
        <v>0</v>
      </c>
      <c r="P469" s="9">
        <f t="shared" si="236"/>
        <v>0</v>
      </c>
      <c r="Q469" s="9">
        <f t="shared" si="236"/>
        <v>0</v>
      </c>
      <c r="R469" s="9">
        <f t="shared" si="236"/>
        <v>0</v>
      </c>
      <c r="S469" s="9">
        <f t="shared" si="236"/>
        <v>0</v>
      </c>
      <c r="T469" s="69">
        <f t="shared" si="236"/>
        <v>0</v>
      </c>
      <c r="U469" s="9">
        <f t="shared" si="236"/>
        <v>0</v>
      </c>
      <c r="V469" s="9">
        <f t="shared" si="236"/>
        <v>0</v>
      </c>
      <c r="W469" s="9">
        <f t="shared" si="236"/>
        <v>0</v>
      </c>
      <c r="X469" s="9">
        <f t="shared" si="236"/>
        <v>0</v>
      </c>
      <c r="Y469" s="9">
        <f t="shared" si="236"/>
        <v>0</v>
      </c>
      <c r="Z469" s="9">
        <f t="shared" si="236"/>
        <v>0</v>
      </c>
      <c r="AA469" s="9">
        <f t="shared" si="236"/>
        <v>0</v>
      </c>
      <c r="AB469" s="9">
        <f t="shared" si="236"/>
        <v>0</v>
      </c>
      <c r="AC469" s="9">
        <f t="shared" si="236"/>
        <v>0</v>
      </c>
      <c r="AD469" s="9">
        <f t="shared" si="236"/>
        <v>0</v>
      </c>
      <c r="AE469" s="9">
        <f t="shared" si="236"/>
        <v>0</v>
      </c>
      <c r="AF469" s="69">
        <f t="shared" si="236"/>
        <v>0</v>
      </c>
      <c r="AG469" s="9">
        <f t="shared" si="236"/>
        <v>0</v>
      </c>
      <c r="AH469" s="9">
        <f t="shared" si="236"/>
        <v>0</v>
      </c>
      <c r="AI469" s="9">
        <f t="shared" si="236"/>
        <v>0</v>
      </c>
      <c r="AJ469" s="9">
        <f t="shared" si="236"/>
        <v>0</v>
      </c>
      <c r="AK469" s="9">
        <f t="shared" si="236"/>
        <v>0</v>
      </c>
      <c r="AL469" s="9">
        <f t="shared" si="236"/>
        <v>0</v>
      </c>
      <c r="AM469" s="9">
        <f t="shared" si="236"/>
        <v>0</v>
      </c>
      <c r="AN469" s="9">
        <f t="shared" si="236"/>
        <v>0</v>
      </c>
      <c r="AO469" s="9">
        <f t="shared" si="236"/>
        <v>0</v>
      </c>
      <c r="AP469" s="9">
        <f t="shared" si="236"/>
        <v>0</v>
      </c>
      <c r="AQ469" s="9">
        <f t="shared" si="236"/>
        <v>0</v>
      </c>
      <c r="AR469" s="69">
        <f t="shared" si="236"/>
        <v>0</v>
      </c>
      <c r="AS469" s="9">
        <f t="shared" si="236"/>
        <v>0</v>
      </c>
      <c r="AT469" s="9">
        <f t="shared" si="236"/>
        <v>0</v>
      </c>
      <c r="AU469" s="9">
        <f t="shared" si="236"/>
        <v>0</v>
      </c>
      <c r="AV469" s="9">
        <f t="shared" si="236"/>
        <v>0</v>
      </c>
      <c r="AW469" s="9">
        <f t="shared" si="236"/>
        <v>0</v>
      </c>
      <c r="AX469" s="9">
        <f t="shared" si="236"/>
        <v>0</v>
      </c>
      <c r="AY469" s="9">
        <f t="shared" si="236"/>
        <v>0</v>
      </c>
      <c r="AZ469" s="9">
        <f t="shared" si="236"/>
        <v>0</v>
      </c>
      <c r="BA469" s="9">
        <f t="shared" si="236"/>
        <v>0</v>
      </c>
      <c r="BB469" s="9">
        <f t="shared" si="236"/>
        <v>0</v>
      </c>
      <c r="BC469" s="9">
        <f t="shared" si="236"/>
        <v>0</v>
      </c>
      <c r="BD469" s="69">
        <f t="shared" si="236"/>
        <v>0</v>
      </c>
      <c r="BE469" s="9">
        <f t="shared" si="236"/>
        <v>0</v>
      </c>
      <c r="BF469" s="9">
        <f t="shared" si="236"/>
        <v>0</v>
      </c>
      <c r="BG469" s="9">
        <f t="shared" si="236"/>
        <v>0</v>
      </c>
      <c r="BH469" s="9">
        <f t="shared" si="236"/>
        <v>0</v>
      </c>
      <c r="BI469" s="9">
        <f t="shared" si="236"/>
        <v>0</v>
      </c>
      <c r="BJ469" s="9">
        <f t="shared" si="236"/>
        <v>0</v>
      </c>
      <c r="BK469" s="9">
        <f t="shared" si="236"/>
        <v>0</v>
      </c>
      <c r="BL469" s="9">
        <f t="shared" si="236"/>
        <v>0</v>
      </c>
      <c r="BM469" s="9">
        <f t="shared" si="236"/>
        <v>0</v>
      </c>
      <c r="BN469" s="9">
        <f t="shared" si="236"/>
        <v>0</v>
      </c>
      <c r="BO469" s="9">
        <f t="shared" si="236"/>
        <v>0</v>
      </c>
      <c r="BP469" s="69">
        <f t="shared" si="236"/>
        <v>0</v>
      </c>
      <c r="BQ469" s="9">
        <f t="shared" si="236"/>
        <v>0</v>
      </c>
      <c r="BR469" s="9">
        <f t="shared" si="236"/>
        <v>0</v>
      </c>
      <c r="BS469" s="9">
        <f t="shared" si="236"/>
        <v>0</v>
      </c>
      <c r="BT469" s="9">
        <f t="shared" si="237"/>
        <v>0</v>
      </c>
      <c r="BU469" s="9">
        <f t="shared" si="237"/>
        <v>0</v>
      </c>
      <c r="BV469" s="9">
        <f t="shared" si="237"/>
        <v>0</v>
      </c>
      <c r="BW469" s="9">
        <f t="shared" si="237"/>
        <v>0</v>
      </c>
      <c r="BX469" s="9">
        <f t="shared" si="237"/>
        <v>0</v>
      </c>
      <c r="BY469" s="9">
        <f t="shared" si="237"/>
        <v>0</v>
      </c>
      <c r="BZ469" s="9">
        <f t="shared" si="237"/>
        <v>0</v>
      </c>
      <c r="CA469" s="9">
        <f t="shared" si="237"/>
        <v>0</v>
      </c>
      <c r="CB469" s="69">
        <f t="shared" si="237"/>
        <v>0</v>
      </c>
      <c r="CC469" s="9">
        <f t="shared" si="237"/>
        <v>0</v>
      </c>
      <c r="CD469" s="9">
        <f t="shared" si="237"/>
        <v>0</v>
      </c>
      <c r="CE469" s="9">
        <f t="shared" si="237"/>
        <v>0</v>
      </c>
      <c r="CF469" s="9">
        <f t="shared" si="237"/>
        <v>0</v>
      </c>
      <c r="CG469" s="9">
        <f t="shared" si="237"/>
        <v>0</v>
      </c>
      <c r="CH469" s="9">
        <f t="shared" si="237"/>
        <v>0</v>
      </c>
      <c r="CI469" s="9">
        <f t="shared" si="237"/>
        <v>0</v>
      </c>
      <c r="CJ469" s="9">
        <f t="shared" si="237"/>
        <v>0</v>
      </c>
      <c r="CK469" s="9">
        <f t="shared" si="237"/>
        <v>0</v>
      </c>
      <c r="CL469" s="9">
        <f t="shared" si="237"/>
        <v>0</v>
      </c>
      <c r="CM469" s="9">
        <f t="shared" si="237"/>
        <v>0</v>
      </c>
      <c r="CN469" s="69">
        <f t="shared" si="237"/>
        <v>0</v>
      </c>
      <c r="CO469" s="9">
        <f t="shared" si="237"/>
        <v>0</v>
      </c>
      <c r="CP469" s="9">
        <f t="shared" si="237"/>
        <v>0</v>
      </c>
      <c r="CQ469" s="9">
        <f t="shared" si="237"/>
        <v>0</v>
      </c>
      <c r="CR469" s="9">
        <f t="shared" si="237"/>
        <v>0</v>
      </c>
      <c r="CS469" s="9">
        <f t="shared" si="237"/>
        <v>0</v>
      </c>
      <c r="CT469" s="9">
        <f t="shared" si="237"/>
        <v>0</v>
      </c>
      <c r="CU469" s="9">
        <f t="shared" si="237"/>
        <v>0</v>
      </c>
      <c r="CV469" s="9">
        <f t="shared" si="237"/>
        <v>0</v>
      </c>
      <c r="CW469" s="9">
        <f t="shared" si="237"/>
        <v>0</v>
      </c>
      <c r="CX469" s="9">
        <f t="shared" si="237"/>
        <v>0</v>
      </c>
      <c r="CY469" s="9">
        <f t="shared" si="237"/>
        <v>0</v>
      </c>
      <c r="CZ469" s="69">
        <f t="shared" si="233"/>
        <v>0</v>
      </c>
      <c r="DA469" s="9">
        <f t="shared" si="233"/>
        <v>0</v>
      </c>
      <c r="DB469" s="9">
        <f t="shared" si="233"/>
        <v>0</v>
      </c>
      <c r="DC469" s="9">
        <f t="shared" si="233"/>
        <v>0</v>
      </c>
      <c r="DD469" s="9">
        <f t="shared" si="233"/>
        <v>0</v>
      </c>
      <c r="DE469" s="9">
        <f t="shared" si="233"/>
        <v>0</v>
      </c>
      <c r="DF469" s="9">
        <f t="shared" si="233"/>
        <v>0</v>
      </c>
      <c r="DG469" s="9">
        <f t="shared" si="233"/>
        <v>0</v>
      </c>
      <c r="DH469" s="9">
        <f t="shared" si="233"/>
        <v>0</v>
      </c>
      <c r="DI469" s="9">
        <f t="shared" si="233"/>
        <v>0</v>
      </c>
      <c r="DJ469" s="9">
        <f t="shared" si="233"/>
        <v>0</v>
      </c>
      <c r="DK469" s="9">
        <f t="shared" si="233"/>
        <v>0</v>
      </c>
      <c r="DL469" s="69">
        <f t="shared" si="233"/>
        <v>0</v>
      </c>
      <c r="DM469" s="9">
        <f t="shared" si="233"/>
        <v>0</v>
      </c>
      <c r="DN469" s="9">
        <f t="shared" si="233"/>
        <v>0</v>
      </c>
      <c r="DO469" s="9">
        <f t="shared" si="233"/>
        <v>0</v>
      </c>
      <c r="DP469" s="9">
        <f t="shared" si="233"/>
        <v>0</v>
      </c>
      <c r="DQ469" s="9">
        <f t="shared" si="233"/>
        <v>0</v>
      </c>
      <c r="DR469" s="9">
        <f t="shared" si="233"/>
        <v>0</v>
      </c>
      <c r="DS469" s="9">
        <f t="shared" si="233"/>
        <v>0</v>
      </c>
      <c r="DT469" s="9">
        <f t="shared" si="233"/>
        <v>0</v>
      </c>
      <c r="DU469" s="9">
        <f t="shared" si="233"/>
        <v>0</v>
      </c>
      <c r="DV469" s="9">
        <f t="shared" si="233"/>
        <v>0</v>
      </c>
      <c r="DW469" s="9">
        <f t="shared" si="233"/>
        <v>0</v>
      </c>
      <c r="DX469" s="4"/>
      <c r="DY469" s="4"/>
      <c r="DZ469" s="4"/>
      <c r="EA469" s="4"/>
      <c r="EB469" s="4"/>
      <c r="EC469" s="4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  <c r="FS469" s="4"/>
      <c r="FT469" s="4"/>
      <c r="FU469" s="4"/>
      <c r="FV469" s="4"/>
      <c r="FW469" s="4"/>
      <c r="FX469" s="4"/>
      <c r="FY469" s="4"/>
      <c r="FZ469" s="4"/>
      <c r="GA469" s="4"/>
      <c r="GB469" s="4"/>
      <c r="GC469" s="4"/>
      <c r="GD469" s="4"/>
      <c r="GE469" s="4"/>
      <c r="GF469" s="4"/>
      <c r="GG469" s="4"/>
    </row>
    <row r="470" spans="1:189" ht="14" hidden="1" x14ac:dyDescent="0.35">
      <c r="A470" s="1"/>
      <c r="B470" s="43" t="str">
        <f>B163</f>
        <v/>
      </c>
      <c r="C470" s="2"/>
      <c r="D470" s="44">
        <f t="shared" si="225"/>
        <v>0</v>
      </c>
      <c r="E470" s="84" t="str">
        <f>"Recuperação Pis/Cofins "&amp;$E163</f>
        <v xml:space="preserve">Recuperação Pis/Cofins </v>
      </c>
      <c r="F470" s="67"/>
      <c r="G470" s="68"/>
      <c r="H470" s="9">
        <f t="shared" si="236"/>
        <v>0</v>
      </c>
      <c r="I470" s="9">
        <f t="shared" si="236"/>
        <v>0</v>
      </c>
      <c r="J470" s="9">
        <f t="shared" si="236"/>
        <v>0</v>
      </c>
      <c r="K470" s="9">
        <f t="shared" si="236"/>
        <v>0</v>
      </c>
      <c r="L470" s="9">
        <f t="shared" si="236"/>
        <v>0</v>
      </c>
      <c r="M470" s="9">
        <f t="shared" si="236"/>
        <v>0</v>
      </c>
      <c r="N470" s="9">
        <f t="shared" si="236"/>
        <v>0</v>
      </c>
      <c r="O470" s="9">
        <f t="shared" si="236"/>
        <v>0</v>
      </c>
      <c r="P470" s="9">
        <f t="shared" si="236"/>
        <v>0</v>
      </c>
      <c r="Q470" s="9">
        <f t="shared" si="236"/>
        <v>0</v>
      </c>
      <c r="R470" s="9">
        <f t="shared" si="236"/>
        <v>0</v>
      </c>
      <c r="S470" s="9">
        <f t="shared" si="236"/>
        <v>0</v>
      </c>
      <c r="T470" s="69">
        <f t="shared" si="236"/>
        <v>0</v>
      </c>
      <c r="U470" s="9">
        <f t="shared" si="236"/>
        <v>0</v>
      </c>
      <c r="V470" s="9">
        <f t="shared" si="236"/>
        <v>0</v>
      </c>
      <c r="W470" s="9">
        <f t="shared" si="236"/>
        <v>0</v>
      </c>
      <c r="X470" s="9">
        <f t="shared" si="236"/>
        <v>0</v>
      </c>
      <c r="Y470" s="9">
        <f t="shared" si="236"/>
        <v>0</v>
      </c>
      <c r="Z470" s="9">
        <f t="shared" si="236"/>
        <v>0</v>
      </c>
      <c r="AA470" s="9">
        <f t="shared" si="236"/>
        <v>0</v>
      </c>
      <c r="AB470" s="9">
        <f t="shared" si="236"/>
        <v>0</v>
      </c>
      <c r="AC470" s="9">
        <f t="shared" si="236"/>
        <v>0</v>
      </c>
      <c r="AD470" s="9">
        <f t="shared" si="236"/>
        <v>0</v>
      </c>
      <c r="AE470" s="9">
        <f t="shared" si="236"/>
        <v>0</v>
      </c>
      <c r="AF470" s="69">
        <f t="shared" si="236"/>
        <v>0</v>
      </c>
      <c r="AG470" s="9">
        <f t="shared" si="236"/>
        <v>0</v>
      </c>
      <c r="AH470" s="9">
        <f t="shared" si="236"/>
        <v>0</v>
      </c>
      <c r="AI470" s="9">
        <f t="shared" si="236"/>
        <v>0</v>
      </c>
      <c r="AJ470" s="9">
        <f t="shared" si="236"/>
        <v>0</v>
      </c>
      <c r="AK470" s="9">
        <f t="shared" si="236"/>
        <v>0</v>
      </c>
      <c r="AL470" s="9">
        <f t="shared" si="236"/>
        <v>0</v>
      </c>
      <c r="AM470" s="9">
        <f t="shared" si="236"/>
        <v>0</v>
      </c>
      <c r="AN470" s="9">
        <f t="shared" si="236"/>
        <v>0</v>
      </c>
      <c r="AO470" s="9">
        <f t="shared" si="236"/>
        <v>0</v>
      </c>
      <c r="AP470" s="9">
        <f t="shared" si="236"/>
        <v>0</v>
      </c>
      <c r="AQ470" s="9">
        <f t="shared" si="236"/>
        <v>0</v>
      </c>
      <c r="AR470" s="69">
        <f t="shared" si="236"/>
        <v>0</v>
      </c>
      <c r="AS470" s="9">
        <f t="shared" si="236"/>
        <v>0</v>
      </c>
      <c r="AT470" s="9">
        <f t="shared" si="236"/>
        <v>0</v>
      </c>
      <c r="AU470" s="9">
        <f t="shared" si="236"/>
        <v>0</v>
      </c>
      <c r="AV470" s="9">
        <f t="shared" si="236"/>
        <v>0</v>
      </c>
      <c r="AW470" s="9">
        <f t="shared" si="236"/>
        <v>0</v>
      </c>
      <c r="AX470" s="9">
        <f t="shared" si="236"/>
        <v>0</v>
      </c>
      <c r="AY470" s="9">
        <f t="shared" si="236"/>
        <v>0</v>
      </c>
      <c r="AZ470" s="9">
        <f t="shared" si="236"/>
        <v>0</v>
      </c>
      <c r="BA470" s="9">
        <f t="shared" si="236"/>
        <v>0</v>
      </c>
      <c r="BB470" s="9">
        <f t="shared" si="236"/>
        <v>0</v>
      </c>
      <c r="BC470" s="9">
        <f t="shared" si="236"/>
        <v>0</v>
      </c>
      <c r="BD470" s="69">
        <f t="shared" si="236"/>
        <v>0</v>
      </c>
      <c r="BE470" s="9">
        <f t="shared" si="236"/>
        <v>0</v>
      </c>
      <c r="BF470" s="9">
        <f t="shared" si="236"/>
        <v>0</v>
      </c>
      <c r="BG470" s="9">
        <f t="shared" si="236"/>
        <v>0</v>
      </c>
      <c r="BH470" s="9">
        <f t="shared" si="236"/>
        <v>0</v>
      </c>
      <c r="BI470" s="9">
        <f t="shared" si="236"/>
        <v>0</v>
      </c>
      <c r="BJ470" s="9">
        <f t="shared" si="236"/>
        <v>0</v>
      </c>
      <c r="BK470" s="9">
        <f t="shared" si="236"/>
        <v>0</v>
      </c>
      <c r="BL470" s="9">
        <f t="shared" si="236"/>
        <v>0</v>
      </c>
      <c r="BM470" s="9">
        <f t="shared" si="236"/>
        <v>0</v>
      </c>
      <c r="BN470" s="9">
        <f t="shared" si="236"/>
        <v>0</v>
      </c>
      <c r="BO470" s="9">
        <f t="shared" si="236"/>
        <v>0</v>
      </c>
      <c r="BP470" s="69">
        <f t="shared" si="236"/>
        <v>0</v>
      </c>
      <c r="BQ470" s="9">
        <f t="shared" si="236"/>
        <v>0</v>
      </c>
      <c r="BR470" s="9">
        <f t="shared" si="236"/>
        <v>0</v>
      </c>
      <c r="BS470" s="9">
        <f t="shared" ref="BS470:CX470" si="238">-$F470*BS624</f>
        <v>0</v>
      </c>
      <c r="BT470" s="9">
        <f t="shared" si="237"/>
        <v>0</v>
      </c>
      <c r="BU470" s="9">
        <f t="shared" si="237"/>
        <v>0</v>
      </c>
      <c r="BV470" s="9">
        <f t="shared" si="237"/>
        <v>0</v>
      </c>
      <c r="BW470" s="9">
        <f t="shared" si="237"/>
        <v>0</v>
      </c>
      <c r="BX470" s="9">
        <f t="shared" si="237"/>
        <v>0</v>
      </c>
      <c r="BY470" s="9">
        <f t="shared" si="237"/>
        <v>0</v>
      </c>
      <c r="BZ470" s="9">
        <f t="shared" si="237"/>
        <v>0</v>
      </c>
      <c r="CA470" s="9">
        <f t="shared" si="237"/>
        <v>0</v>
      </c>
      <c r="CB470" s="69">
        <f t="shared" si="237"/>
        <v>0</v>
      </c>
      <c r="CC470" s="9">
        <f t="shared" si="237"/>
        <v>0</v>
      </c>
      <c r="CD470" s="9">
        <f t="shared" si="237"/>
        <v>0</v>
      </c>
      <c r="CE470" s="9">
        <f t="shared" si="237"/>
        <v>0</v>
      </c>
      <c r="CF470" s="9">
        <f t="shared" si="237"/>
        <v>0</v>
      </c>
      <c r="CG470" s="9">
        <f t="shared" si="237"/>
        <v>0</v>
      </c>
      <c r="CH470" s="9">
        <f t="shared" si="237"/>
        <v>0</v>
      </c>
      <c r="CI470" s="9">
        <f t="shared" si="237"/>
        <v>0</v>
      </c>
      <c r="CJ470" s="9">
        <f t="shared" si="237"/>
        <v>0</v>
      </c>
      <c r="CK470" s="9">
        <f t="shared" si="237"/>
        <v>0</v>
      </c>
      <c r="CL470" s="9">
        <f t="shared" si="237"/>
        <v>0</v>
      </c>
      <c r="CM470" s="9">
        <f t="shared" si="237"/>
        <v>0</v>
      </c>
      <c r="CN470" s="69">
        <f t="shared" si="237"/>
        <v>0</v>
      </c>
      <c r="CO470" s="9">
        <f t="shared" si="237"/>
        <v>0</v>
      </c>
      <c r="CP470" s="9">
        <f t="shared" si="237"/>
        <v>0</v>
      </c>
      <c r="CQ470" s="9">
        <f t="shared" si="237"/>
        <v>0</v>
      </c>
      <c r="CR470" s="9">
        <f t="shared" si="237"/>
        <v>0</v>
      </c>
      <c r="CS470" s="9">
        <f t="shared" si="237"/>
        <v>0</v>
      </c>
      <c r="CT470" s="9">
        <f t="shared" si="237"/>
        <v>0</v>
      </c>
      <c r="CU470" s="9">
        <f t="shared" si="237"/>
        <v>0</v>
      </c>
      <c r="CV470" s="9">
        <f t="shared" si="237"/>
        <v>0</v>
      </c>
      <c r="CW470" s="9">
        <f t="shared" si="237"/>
        <v>0</v>
      </c>
      <c r="CX470" s="9">
        <f t="shared" si="237"/>
        <v>0</v>
      </c>
      <c r="CY470" s="9">
        <f t="shared" si="237"/>
        <v>0</v>
      </c>
      <c r="CZ470" s="69">
        <f t="shared" si="233"/>
        <v>0</v>
      </c>
      <c r="DA470" s="9">
        <f t="shared" si="233"/>
        <v>0</v>
      </c>
      <c r="DB470" s="9">
        <f t="shared" si="233"/>
        <v>0</v>
      </c>
      <c r="DC470" s="9">
        <f t="shared" si="233"/>
        <v>0</v>
      </c>
      <c r="DD470" s="9">
        <f t="shared" si="233"/>
        <v>0</v>
      </c>
      <c r="DE470" s="9">
        <f t="shared" si="233"/>
        <v>0</v>
      </c>
      <c r="DF470" s="9">
        <f t="shared" si="233"/>
        <v>0</v>
      </c>
      <c r="DG470" s="9">
        <f t="shared" si="233"/>
        <v>0</v>
      </c>
      <c r="DH470" s="9">
        <f t="shared" si="233"/>
        <v>0</v>
      </c>
      <c r="DI470" s="9">
        <f t="shared" si="233"/>
        <v>0</v>
      </c>
      <c r="DJ470" s="9">
        <f t="shared" si="233"/>
        <v>0</v>
      </c>
      <c r="DK470" s="9">
        <f t="shared" si="233"/>
        <v>0</v>
      </c>
      <c r="DL470" s="69">
        <f t="shared" si="233"/>
        <v>0</v>
      </c>
      <c r="DM470" s="9">
        <f t="shared" si="233"/>
        <v>0</v>
      </c>
      <c r="DN470" s="9">
        <f t="shared" si="233"/>
        <v>0</v>
      </c>
      <c r="DO470" s="9">
        <f t="shared" si="233"/>
        <v>0</v>
      </c>
      <c r="DP470" s="9">
        <f t="shared" si="233"/>
        <v>0</v>
      </c>
      <c r="DQ470" s="9">
        <f t="shared" si="233"/>
        <v>0</v>
      </c>
      <c r="DR470" s="9">
        <f t="shared" si="233"/>
        <v>0</v>
      </c>
      <c r="DS470" s="9">
        <f t="shared" si="233"/>
        <v>0</v>
      </c>
      <c r="DT470" s="9">
        <f t="shared" si="233"/>
        <v>0</v>
      </c>
      <c r="DU470" s="9">
        <f t="shared" si="233"/>
        <v>0</v>
      </c>
      <c r="DV470" s="9">
        <f t="shared" si="233"/>
        <v>0</v>
      </c>
      <c r="DW470" s="9">
        <f t="shared" si="233"/>
        <v>0</v>
      </c>
      <c r="DX470" s="4"/>
      <c r="DY470" s="4"/>
      <c r="DZ470" s="4"/>
      <c r="EA470" s="4"/>
      <c r="EB470" s="4"/>
      <c r="EC470" s="4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  <c r="FS470" s="4"/>
      <c r="FT470" s="4"/>
      <c r="FU470" s="4"/>
      <c r="FV470" s="4"/>
      <c r="FW470" s="4"/>
      <c r="FX470" s="4"/>
      <c r="FY470" s="4"/>
      <c r="FZ470" s="4"/>
      <c r="GA470" s="4"/>
      <c r="GB470" s="4"/>
      <c r="GC470" s="4"/>
      <c r="GD470" s="4"/>
      <c r="GE470" s="4"/>
      <c r="GF470" s="4"/>
      <c r="GG470" s="4"/>
    </row>
    <row r="471" spans="1:189" ht="14" hidden="1" x14ac:dyDescent="0.35">
      <c r="A471" s="1"/>
      <c r="B471" s="43" t="str">
        <f>B164</f>
        <v/>
      </c>
      <c r="C471" s="2"/>
      <c r="D471" s="44">
        <f t="shared" si="225"/>
        <v>0</v>
      </c>
      <c r="E471" s="84" t="str">
        <f>"Recuperação Pis/Cofins "&amp;$E164</f>
        <v xml:space="preserve">Recuperação Pis/Cofins </v>
      </c>
      <c r="F471" s="67"/>
      <c r="G471" s="68"/>
      <c r="H471" s="9">
        <f t="shared" ref="H471:BS474" si="239">-$F471*H625</f>
        <v>0</v>
      </c>
      <c r="I471" s="9">
        <f t="shared" si="239"/>
        <v>0</v>
      </c>
      <c r="J471" s="9">
        <f t="shared" si="239"/>
        <v>0</v>
      </c>
      <c r="K471" s="9">
        <f t="shared" si="239"/>
        <v>0</v>
      </c>
      <c r="L471" s="9">
        <f t="shared" si="239"/>
        <v>0</v>
      </c>
      <c r="M471" s="9">
        <f t="shared" si="239"/>
        <v>0</v>
      </c>
      <c r="N471" s="9">
        <f t="shared" si="239"/>
        <v>0</v>
      </c>
      <c r="O471" s="9">
        <f t="shared" si="239"/>
        <v>0</v>
      </c>
      <c r="P471" s="9">
        <f t="shared" si="239"/>
        <v>0</v>
      </c>
      <c r="Q471" s="9">
        <f t="shared" si="239"/>
        <v>0</v>
      </c>
      <c r="R471" s="9">
        <f t="shared" si="239"/>
        <v>0</v>
      </c>
      <c r="S471" s="9">
        <f t="shared" si="239"/>
        <v>0</v>
      </c>
      <c r="T471" s="69">
        <f t="shared" si="239"/>
        <v>0</v>
      </c>
      <c r="U471" s="9">
        <f t="shared" si="239"/>
        <v>0</v>
      </c>
      <c r="V471" s="9">
        <f t="shared" si="239"/>
        <v>0</v>
      </c>
      <c r="W471" s="9">
        <f t="shared" si="239"/>
        <v>0</v>
      </c>
      <c r="X471" s="9">
        <f t="shared" si="239"/>
        <v>0</v>
      </c>
      <c r="Y471" s="9">
        <f t="shared" si="239"/>
        <v>0</v>
      </c>
      <c r="Z471" s="9">
        <f t="shared" si="239"/>
        <v>0</v>
      </c>
      <c r="AA471" s="9">
        <f t="shared" si="239"/>
        <v>0</v>
      </c>
      <c r="AB471" s="9">
        <f t="shared" si="239"/>
        <v>0</v>
      </c>
      <c r="AC471" s="9">
        <f t="shared" si="239"/>
        <v>0</v>
      </c>
      <c r="AD471" s="9">
        <f t="shared" si="239"/>
        <v>0</v>
      </c>
      <c r="AE471" s="9">
        <f t="shared" si="239"/>
        <v>0</v>
      </c>
      <c r="AF471" s="69">
        <f t="shared" si="239"/>
        <v>0</v>
      </c>
      <c r="AG471" s="9">
        <f t="shared" si="239"/>
        <v>0</v>
      </c>
      <c r="AH471" s="9">
        <f t="shared" si="239"/>
        <v>0</v>
      </c>
      <c r="AI471" s="9">
        <f t="shared" si="239"/>
        <v>0</v>
      </c>
      <c r="AJ471" s="9">
        <f t="shared" si="239"/>
        <v>0</v>
      </c>
      <c r="AK471" s="9">
        <f t="shared" si="239"/>
        <v>0</v>
      </c>
      <c r="AL471" s="9">
        <f t="shared" si="239"/>
        <v>0</v>
      </c>
      <c r="AM471" s="9">
        <f t="shared" si="239"/>
        <v>0</v>
      </c>
      <c r="AN471" s="9">
        <f t="shared" si="239"/>
        <v>0</v>
      </c>
      <c r="AO471" s="9">
        <f t="shared" si="239"/>
        <v>0</v>
      </c>
      <c r="AP471" s="9">
        <f t="shared" si="239"/>
        <v>0</v>
      </c>
      <c r="AQ471" s="9">
        <f t="shared" si="239"/>
        <v>0</v>
      </c>
      <c r="AR471" s="69">
        <f t="shared" si="239"/>
        <v>0</v>
      </c>
      <c r="AS471" s="9">
        <f t="shared" si="239"/>
        <v>0</v>
      </c>
      <c r="AT471" s="9">
        <f t="shared" si="239"/>
        <v>0</v>
      </c>
      <c r="AU471" s="9">
        <f t="shared" si="239"/>
        <v>0</v>
      </c>
      <c r="AV471" s="9">
        <f t="shared" si="239"/>
        <v>0</v>
      </c>
      <c r="AW471" s="9">
        <f t="shared" si="239"/>
        <v>0</v>
      </c>
      <c r="AX471" s="9">
        <f t="shared" si="239"/>
        <v>0</v>
      </c>
      <c r="AY471" s="9">
        <f t="shared" si="239"/>
        <v>0</v>
      </c>
      <c r="AZ471" s="9">
        <f t="shared" si="239"/>
        <v>0</v>
      </c>
      <c r="BA471" s="9">
        <f t="shared" si="239"/>
        <v>0</v>
      </c>
      <c r="BB471" s="9">
        <f t="shared" si="239"/>
        <v>0</v>
      </c>
      <c r="BC471" s="9">
        <f t="shared" si="239"/>
        <v>0</v>
      </c>
      <c r="BD471" s="69">
        <f t="shared" si="239"/>
        <v>0</v>
      </c>
      <c r="BE471" s="9">
        <f t="shared" si="239"/>
        <v>0</v>
      </c>
      <c r="BF471" s="9">
        <f t="shared" si="239"/>
        <v>0</v>
      </c>
      <c r="BG471" s="9">
        <f t="shared" si="239"/>
        <v>0</v>
      </c>
      <c r="BH471" s="9">
        <f t="shared" si="239"/>
        <v>0</v>
      </c>
      <c r="BI471" s="9">
        <f t="shared" si="239"/>
        <v>0</v>
      </c>
      <c r="BJ471" s="9">
        <f t="shared" si="239"/>
        <v>0</v>
      </c>
      <c r="BK471" s="9">
        <f t="shared" si="239"/>
        <v>0</v>
      </c>
      <c r="BL471" s="9">
        <f t="shared" si="239"/>
        <v>0</v>
      </c>
      <c r="BM471" s="9">
        <f t="shared" si="239"/>
        <v>0</v>
      </c>
      <c r="BN471" s="9">
        <f t="shared" si="239"/>
        <v>0</v>
      </c>
      <c r="BO471" s="9">
        <f t="shared" si="239"/>
        <v>0</v>
      </c>
      <c r="BP471" s="69">
        <f t="shared" si="239"/>
        <v>0</v>
      </c>
      <c r="BQ471" s="9">
        <f t="shared" si="239"/>
        <v>0</v>
      </c>
      <c r="BR471" s="9">
        <f t="shared" si="239"/>
        <v>0</v>
      </c>
      <c r="BS471" s="9">
        <f t="shared" si="239"/>
        <v>0</v>
      </c>
      <c r="BT471" s="9">
        <f t="shared" si="237"/>
        <v>0</v>
      </c>
      <c r="BU471" s="9">
        <f t="shared" si="237"/>
        <v>0</v>
      </c>
      <c r="BV471" s="9">
        <f t="shared" si="237"/>
        <v>0</v>
      </c>
      <c r="BW471" s="9">
        <f t="shared" si="237"/>
        <v>0</v>
      </c>
      <c r="BX471" s="9">
        <f t="shared" si="237"/>
        <v>0</v>
      </c>
      <c r="BY471" s="9">
        <f t="shared" si="237"/>
        <v>0</v>
      </c>
      <c r="BZ471" s="9">
        <f t="shared" si="237"/>
        <v>0</v>
      </c>
      <c r="CA471" s="9">
        <f t="shared" si="237"/>
        <v>0</v>
      </c>
      <c r="CB471" s="69">
        <f t="shared" si="237"/>
        <v>0</v>
      </c>
      <c r="CC471" s="9">
        <f t="shared" si="237"/>
        <v>0</v>
      </c>
      <c r="CD471" s="9">
        <f t="shared" si="237"/>
        <v>0</v>
      </c>
      <c r="CE471" s="9">
        <f t="shared" si="237"/>
        <v>0</v>
      </c>
      <c r="CF471" s="9">
        <f t="shared" si="237"/>
        <v>0</v>
      </c>
      <c r="CG471" s="9">
        <f t="shared" si="237"/>
        <v>0</v>
      </c>
      <c r="CH471" s="9">
        <f t="shared" si="237"/>
        <v>0</v>
      </c>
      <c r="CI471" s="9">
        <f t="shared" si="237"/>
        <v>0</v>
      </c>
      <c r="CJ471" s="9">
        <f t="shared" si="237"/>
        <v>0</v>
      </c>
      <c r="CK471" s="9">
        <f t="shared" si="237"/>
        <v>0</v>
      </c>
      <c r="CL471" s="9">
        <f t="shared" si="237"/>
        <v>0</v>
      </c>
      <c r="CM471" s="9">
        <f t="shared" si="237"/>
        <v>0</v>
      </c>
      <c r="CN471" s="69">
        <f t="shared" si="237"/>
        <v>0</v>
      </c>
      <c r="CO471" s="9">
        <f t="shared" si="237"/>
        <v>0</v>
      </c>
      <c r="CP471" s="9">
        <f t="shared" si="237"/>
        <v>0</v>
      </c>
      <c r="CQ471" s="9">
        <f t="shared" si="237"/>
        <v>0</v>
      </c>
      <c r="CR471" s="9">
        <f t="shared" si="237"/>
        <v>0</v>
      </c>
      <c r="CS471" s="9">
        <f t="shared" si="237"/>
        <v>0</v>
      </c>
      <c r="CT471" s="9">
        <f t="shared" si="237"/>
        <v>0</v>
      </c>
      <c r="CU471" s="9">
        <f t="shared" si="237"/>
        <v>0</v>
      </c>
      <c r="CV471" s="9">
        <f t="shared" si="237"/>
        <v>0</v>
      </c>
      <c r="CW471" s="9">
        <f t="shared" si="237"/>
        <v>0</v>
      </c>
      <c r="CX471" s="9">
        <f t="shared" si="237"/>
        <v>0</v>
      </c>
      <c r="CY471" s="9">
        <f t="shared" si="237"/>
        <v>0</v>
      </c>
      <c r="CZ471" s="69">
        <f t="shared" si="233"/>
        <v>0</v>
      </c>
      <c r="DA471" s="9">
        <f t="shared" si="233"/>
        <v>0</v>
      </c>
      <c r="DB471" s="9">
        <f t="shared" si="233"/>
        <v>0</v>
      </c>
      <c r="DC471" s="9">
        <f t="shared" si="233"/>
        <v>0</v>
      </c>
      <c r="DD471" s="9">
        <f t="shared" si="233"/>
        <v>0</v>
      </c>
      <c r="DE471" s="9">
        <f t="shared" si="233"/>
        <v>0</v>
      </c>
      <c r="DF471" s="9">
        <f t="shared" si="233"/>
        <v>0</v>
      </c>
      <c r="DG471" s="9">
        <f t="shared" si="233"/>
        <v>0</v>
      </c>
      <c r="DH471" s="9">
        <f t="shared" si="233"/>
        <v>0</v>
      </c>
      <c r="DI471" s="9">
        <f t="shared" si="233"/>
        <v>0</v>
      </c>
      <c r="DJ471" s="9">
        <f t="shared" si="233"/>
        <v>0</v>
      </c>
      <c r="DK471" s="9">
        <f t="shared" si="233"/>
        <v>0</v>
      </c>
      <c r="DL471" s="69">
        <f t="shared" si="233"/>
        <v>0</v>
      </c>
      <c r="DM471" s="9">
        <f t="shared" si="233"/>
        <v>0</v>
      </c>
      <c r="DN471" s="9">
        <f t="shared" si="233"/>
        <v>0</v>
      </c>
      <c r="DO471" s="9">
        <f t="shared" si="233"/>
        <v>0</v>
      </c>
      <c r="DP471" s="9">
        <f t="shared" si="233"/>
        <v>0</v>
      </c>
      <c r="DQ471" s="9">
        <f t="shared" si="233"/>
        <v>0</v>
      </c>
      <c r="DR471" s="9">
        <f t="shared" si="233"/>
        <v>0</v>
      </c>
      <c r="DS471" s="9">
        <f t="shared" si="233"/>
        <v>0</v>
      </c>
      <c r="DT471" s="9">
        <f t="shared" si="233"/>
        <v>0</v>
      </c>
      <c r="DU471" s="9">
        <f t="shared" si="233"/>
        <v>0</v>
      </c>
      <c r="DV471" s="9">
        <f t="shared" si="233"/>
        <v>0</v>
      </c>
      <c r="DW471" s="9">
        <f t="shared" si="233"/>
        <v>0</v>
      </c>
      <c r="DX471" s="4"/>
      <c r="DY471" s="4"/>
      <c r="DZ471" s="4"/>
      <c r="EA471" s="4"/>
      <c r="EB471" s="4"/>
      <c r="EC471" s="4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  <c r="FS471" s="4"/>
      <c r="FT471" s="4"/>
      <c r="FU471" s="4"/>
      <c r="FV471" s="4"/>
      <c r="FW471" s="4"/>
      <c r="FX471" s="4"/>
      <c r="FY471" s="4"/>
      <c r="FZ471" s="4"/>
      <c r="GA471" s="4"/>
      <c r="GB471" s="4"/>
      <c r="GC471" s="4"/>
      <c r="GD471" s="4"/>
      <c r="GE471" s="4"/>
      <c r="GF471" s="4"/>
      <c r="GG471" s="4"/>
    </row>
    <row r="472" spans="1:189" ht="14" hidden="1" x14ac:dyDescent="0.35">
      <c r="A472" s="1"/>
      <c r="B472" s="43" t="str">
        <f>B165</f>
        <v/>
      </c>
      <c r="C472" s="2"/>
      <c r="D472" s="44">
        <f t="shared" si="225"/>
        <v>0</v>
      </c>
      <c r="E472" s="84" t="str">
        <f>"Recuperação Pis/Cofins "&amp;$E165</f>
        <v xml:space="preserve">Recuperação Pis/Cofins </v>
      </c>
      <c r="F472" s="67"/>
      <c r="G472" s="68"/>
      <c r="H472" s="9">
        <f t="shared" si="239"/>
        <v>0</v>
      </c>
      <c r="I472" s="9">
        <f t="shared" si="239"/>
        <v>0</v>
      </c>
      <c r="J472" s="9">
        <f t="shared" si="239"/>
        <v>0</v>
      </c>
      <c r="K472" s="9">
        <f t="shared" si="239"/>
        <v>0</v>
      </c>
      <c r="L472" s="9">
        <f t="shared" si="239"/>
        <v>0</v>
      </c>
      <c r="M472" s="9">
        <f t="shared" si="239"/>
        <v>0</v>
      </c>
      <c r="N472" s="9">
        <f t="shared" si="239"/>
        <v>0</v>
      </c>
      <c r="O472" s="9">
        <f t="shared" si="239"/>
        <v>0</v>
      </c>
      <c r="P472" s="9">
        <f t="shared" si="239"/>
        <v>0</v>
      </c>
      <c r="Q472" s="9">
        <f t="shared" si="239"/>
        <v>0</v>
      </c>
      <c r="R472" s="9">
        <f t="shared" si="239"/>
        <v>0</v>
      </c>
      <c r="S472" s="9">
        <f t="shared" si="239"/>
        <v>0</v>
      </c>
      <c r="T472" s="69">
        <f t="shared" si="239"/>
        <v>0</v>
      </c>
      <c r="U472" s="9">
        <f t="shared" si="239"/>
        <v>0</v>
      </c>
      <c r="V472" s="9">
        <f t="shared" si="239"/>
        <v>0</v>
      </c>
      <c r="W472" s="9">
        <f t="shared" si="239"/>
        <v>0</v>
      </c>
      <c r="X472" s="9">
        <f t="shared" si="239"/>
        <v>0</v>
      </c>
      <c r="Y472" s="9">
        <f t="shared" si="239"/>
        <v>0</v>
      </c>
      <c r="Z472" s="9">
        <f t="shared" si="239"/>
        <v>0</v>
      </c>
      <c r="AA472" s="9">
        <f t="shared" si="239"/>
        <v>0</v>
      </c>
      <c r="AB472" s="9">
        <f t="shared" si="239"/>
        <v>0</v>
      </c>
      <c r="AC472" s="9">
        <f t="shared" si="239"/>
        <v>0</v>
      </c>
      <c r="AD472" s="9">
        <f t="shared" si="239"/>
        <v>0</v>
      </c>
      <c r="AE472" s="9">
        <f t="shared" si="239"/>
        <v>0</v>
      </c>
      <c r="AF472" s="69">
        <f t="shared" si="239"/>
        <v>0</v>
      </c>
      <c r="AG472" s="9">
        <f t="shared" si="239"/>
        <v>0</v>
      </c>
      <c r="AH472" s="9">
        <f t="shared" si="239"/>
        <v>0</v>
      </c>
      <c r="AI472" s="9">
        <f t="shared" si="239"/>
        <v>0</v>
      </c>
      <c r="AJ472" s="9">
        <f t="shared" si="239"/>
        <v>0</v>
      </c>
      <c r="AK472" s="9">
        <f t="shared" si="239"/>
        <v>0</v>
      </c>
      <c r="AL472" s="9">
        <f t="shared" si="239"/>
        <v>0</v>
      </c>
      <c r="AM472" s="9">
        <f t="shared" si="239"/>
        <v>0</v>
      </c>
      <c r="AN472" s="9">
        <f t="shared" si="239"/>
        <v>0</v>
      </c>
      <c r="AO472" s="9">
        <f t="shared" si="239"/>
        <v>0</v>
      </c>
      <c r="AP472" s="9">
        <f t="shared" si="239"/>
        <v>0</v>
      </c>
      <c r="AQ472" s="9">
        <f t="shared" si="239"/>
        <v>0</v>
      </c>
      <c r="AR472" s="69">
        <f t="shared" si="239"/>
        <v>0</v>
      </c>
      <c r="AS472" s="9">
        <f t="shared" si="239"/>
        <v>0</v>
      </c>
      <c r="AT472" s="9">
        <f t="shared" si="239"/>
        <v>0</v>
      </c>
      <c r="AU472" s="9">
        <f t="shared" si="239"/>
        <v>0</v>
      </c>
      <c r="AV472" s="9">
        <f t="shared" si="239"/>
        <v>0</v>
      </c>
      <c r="AW472" s="9">
        <f t="shared" si="239"/>
        <v>0</v>
      </c>
      <c r="AX472" s="9">
        <f t="shared" si="239"/>
        <v>0</v>
      </c>
      <c r="AY472" s="9">
        <f t="shared" si="239"/>
        <v>0</v>
      </c>
      <c r="AZ472" s="9">
        <f t="shared" si="239"/>
        <v>0</v>
      </c>
      <c r="BA472" s="9">
        <f t="shared" si="239"/>
        <v>0</v>
      </c>
      <c r="BB472" s="9">
        <f t="shared" si="239"/>
        <v>0</v>
      </c>
      <c r="BC472" s="9">
        <f t="shared" si="239"/>
        <v>0</v>
      </c>
      <c r="BD472" s="69">
        <f t="shared" si="239"/>
        <v>0</v>
      </c>
      <c r="BE472" s="9">
        <f t="shared" si="239"/>
        <v>0</v>
      </c>
      <c r="BF472" s="9">
        <f t="shared" si="239"/>
        <v>0</v>
      </c>
      <c r="BG472" s="9">
        <f t="shared" si="239"/>
        <v>0</v>
      </c>
      <c r="BH472" s="9">
        <f t="shared" si="239"/>
        <v>0</v>
      </c>
      <c r="BI472" s="9">
        <f t="shared" si="239"/>
        <v>0</v>
      </c>
      <c r="BJ472" s="9">
        <f t="shared" si="239"/>
        <v>0</v>
      </c>
      <c r="BK472" s="9">
        <f t="shared" si="239"/>
        <v>0</v>
      </c>
      <c r="BL472" s="9">
        <f t="shared" si="239"/>
        <v>0</v>
      </c>
      <c r="BM472" s="9">
        <f t="shared" si="239"/>
        <v>0</v>
      </c>
      <c r="BN472" s="9">
        <f t="shared" si="239"/>
        <v>0</v>
      </c>
      <c r="BO472" s="9">
        <f t="shared" si="239"/>
        <v>0</v>
      </c>
      <c r="BP472" s="69">
        <f t="shared" si="239"/>
        <v>0</v>
      </c>
      <c r="BQ472" s="9">
        <f t="shared" si="239"/>
        <v>0</v>
      </c>
      <c r="BR472" s="9">
        <f t="shared" si="239"/>
        <v>0</v>
      </c>
      <c r="BS472" s="9">
        <f t="shared" si="239"/>
        <v>0</v>
      </c>
      <c r="BT472" s="9">
        <f t="shared" si="237"/>
        <v>0</v>
      </c>
      <c r="BU472" s="9">
        <f t="shared" si="237"/>
        <v>0</v>
      </c>
      <c r="BV472" s="9">
        <f t="shared" si="237"/>
        <v>0</v>
      </c>
      <c r="BW472" s="9">
        <f t="shared" si="237"/>
        <v>0</v>
      </c>
      <c r="BX472" s="9">
        <f t="shared" si="237"/>
        <v>0</v>
      </c>
      <c r="BY472" s="9">
        <f t="shared" si="237"/>
        <v>0</v>
      </c>
      <c r="BZ472" s="9">
        <f t="shared" si="237"/>
        <v>0</v>
      </c>
      <c r="CA472" s="9">
        <f t="shared" si="237"/>
        <v>0</v>
      </c>
      <c r="CB472" s="69">
        <f t="shared" si="237"/>
        <v>0</v>
      </c>
      <c r="CC472" s="9">
        <f t="shared" si="237"/>
        <v>0</v>
      </c>
      <c r="CD472" s="9">
        <f t="shared" si="237"/>
        <v>0</v>
      </c>
      <c r="CE472" s="9">
        <f t="shared" si="237"/>
        <v>0</v>
      </c>
      <c r="CF472" s="9">
        <f t="shared" si="237"/>
        <v>0</v>
      </c>
      <c r="CG472" s="9">
        <f t="shared" si="237"/>
        <v>0</v>
      </c>
      <c r="CH472" s="9">
        <f t="shared" si="237"/>
        <v>0</v>
      </c>
      <c r="CI472" s="9">
        <f t="shared" si="237"/>
        <v>0</v>
      </c>
      <c r="CJ472" s="9">
        <f t="shared" si="237"/>
        <v>0</v>
      </c>
      <c r="CK472" s="9">
        <f t="shared" si="237"/>
        <v>0</v>
      </c>
      <c r="CL472" s="9">
        <f t="shared" si="237"/>
        <v>0</v>
      </c>
      <c r="CM472" s="9">
        <f t="shared" si="237"/>
        <v>0</v>
      </c>
      <c r="CN472" s="69">
        <f t="shared" si="237"/>
        <v>0</v>
      </c>
      <c r="CO472" s="9">
        <f t="shared" si="237"/>
        <v>0</v>
      </c>
      <c r="CP472" s="9">
        <f t="shared" si="237"/>
        <v>0</v>
      </c>
      <c r="CQ472" s="9">
        <f t="shared" si="237"/>
        <v>0</v>
      </c>
      <c r="CR472" s="9">
        <f t="shared" si="237"/>
        <v>0</v>
      </c>
      <c r="CS472" s="9">
        <f t="shared" si="237"/>
        <v>0</v>
      </c>
      <c r="CT472" s="9">
        <f t="shared" si="237"/>
        <v>0</v>
      </c>
      <c r="CU472" s="9">
        <f t="shared" si="237"/>
        <v>0</v>
      </c>
      <c r="CV472" s="9">
        <f t="shared" si="237"/>
        <v>0</v>
      </c>
      <c r="CW472" s="9">
        <f t="shared" si="237"/>
        <v>0</v>
      </c>
      <c r="CX472" s="9">
        <f t="shared" si="237"/>
        <v>0</v>
      </c>
      <c r="CY472" s="9">
        <f t="shared" si="237"/>
        <v>0</v>
      </c>
      <c r="CZ472" s="69">
        <f t="shared" si="233"/>
        <v>0</v>
      </c>
      <c r="DA472" s="9">
        <f t="shared" si="233"/>
        <v>0</v>
      </c>
      <c r="DB472" s="9">
        <f t="shared" si="233"/>
        <v>0</v>
      </c>
      <c r="DC472" s="9">
        <f t="shared" si="233"/>
        <v>0</v>
      </c>
      <c r="DD472" s="9">
        <f t="shared" si="233"/>
        <v>0</v>
      </c>
      <c r="DE472" s="9">
        <f t="shared" si="233"/>
        <v>0</v>
      </c>
      <c r="DF472" s="9">
        <f t="shared" si="233"/>
        <v>0</v>
      </c>
      <c r="DG472" s="9">
        <f t="shared" si="233"/>
        <v>0</v>
      </c>
      <c r="DH472" s="9">
        <f t="shared" si="233"/>
        <v>0</v>
      </c>
      <c r="DI472" s="9">
        <f t="shared" si="233"/>
        <v>0</v>
      </c>
      <c r="DJ472" s="9">
        <f t="shared" si="233"/>
        <v>0</v>
      </c>
      <c r="DK472" s="9">
        <f t="shared" si="233"/>
        <v>0</v>
      </c>
      <c r="DL472" s="69">
        <f t="shared" si="233"/>
        <v>0</v>
      </c>
      <c r="DM472" s="9">
        <f t="shared" si="233"/>
        <v>0</v>
      </c>
      <c r="DN472" s="9">
        <f t="shared" si="233"/>
        <v>0</v>
      </c>
      <c r="DO472" s="9">
        <f t="shared" si="233"/>
        <v>0</v>
      </c>
      <c r="DP472" s="9">
        <f t="shared" si="233"/>
        <v>0</v>
      </c>
      <c r="DQ472" s="9">
        <f t="shared" si="233"/>
        <v>0</v>
      </c>
      <c r="DR472" s="9">
        <f t="shared" si="233"/>
        <v>0</v>
      </c>
      <c r="DS472" s="9">
        <f t="shared" si="233"/>
        <v>0</v>
      </c>
      <c r="DT472" s="9">
        <f t="shared" si="233"/>
        <v>0</v>
      </c>
      <c r="DU472" s="9">
        <f t="shared" si="233"/>
        <v>0</v>
      </c>
      <c r="DV472" s="9">
        <f t="shared" si="233"/>
        <v>0</v>
      </c>
      <c r="DW472" s="9">
        <f t="shared" si="233"/>
        <v>0</v>
      </c>
      <c r="DX472" s="4"/>
      <c r="DY472" s="4"/>
      <c r="DZ472" s="4"/>
      <c r="EA472" s="4"/>
      <c r="EB472" s="4"/>
      <c r="EC472" s="4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  <c r="FS472" s="4"/>
      <c r="FT472" s="4"/>
      <c r="FU472" s="4"/>
      <c r="FV472" s="4"/>
      <c r="FW472" s="4"/>
      <c r="FX472" s="4"/>
      <c r="FY472" s="4"/>
      <c r="FZ472" s="4"/>
      <c r="GA472" s="4"/>
      <c r="GB472" s="4"/>
      <c r="GC472" s="4"/>
      <c r="GD472" s="4"/>
      <c r="GE472" s="4"/>
      <c r="GF472" s="4"/>
      <c r="GG472" s="4"/>
    </row>
    <row r="473" spans="1:189" ht="14" hidden="1" x14ac:dyDescent="0.35">
      <c r="A473" s="1"/>
      <c r="B473" s="43" t="str">
        <f>B166</f>
        <v/>
      </c>
      <c r="C473" s="2"/>
      <c r="D473" s="44">
        <f t="shared" si="225"/>
        <v>0</v>
      </c>
      <c r="E473" s="84" t="str">
        <f>"Recuperação Pis/Cofins "&amp;$E166</f>
        <v xml:space="preserve">Recuperação Pis/Cofins </v>
      </c>
      <c r="F473" s="67"/>
      <c r="G473" s="68"/>
      <c r="H473" s="9">
        <f t="shared" si="239"/>
        <v>0</v>
      </c>
      <c r="I473" s="9">
        <f t="shared" si="239"/>
        <v>0</v>
      </c>
      <c r="J473" s="9">
        <f t="shared" si="239"/>
        <v>0</v>
      </c>
      <c r="K473" s="9">
        <f t="shared" si="239"/>
        <v>0</v>
      </c>
      <c r="L473" s="9">
        <f t="shared" si="239"/>
        <v>0</v>
      </c>
      <c r="M473" s="9">
        <f t="shared" si="239"/>
        <v>0</v>
      </c>
      <c r="N473" s="9">
        <f t="shared" si="239"/>
        <v>0</v>
      </c>
      <c r="O473" s="9">
        <f t="shared" si="239"/>
        <v>0</v>
      </c>
      <c r="P473" s="9">
        <f t="shared" si="239"/>
        <v>0</v>
      </c>
      <c r="Q473" s="9">
        <f t="shared" si="239"/>
        <v>0</v>
      </c>
      <c r="R473" s="9">
        <f t="shared" si="239"/>
        <v>0</v>
      </c>
      <c r="S473" s="9">
        <f t="shared" si="239"/>
        <v>0</v>
      </c>
      <c r="T473" s="69">
        <f t="shared" si="239"/>
        <v>0</v>
      </c>
      <c r="U473" s="9">
        <f t="shared" si="239"/>
        <v>0</v>
      </c>
      <c r="V473" s="9">
        <f t="shared" si="239"/>
        <v>0</v>
      </c>
      <c r="W473" s="9">
        <f t="shared" si="239"/>
        <v>0</v>
      </c>
      <c r="X473" s="9">
        <f t="shared" si="239"/>
        <v>0</v>
      </c>
      <c r="Y473" s="9">
        <f t="shared" si="239"/>
        <v>0</v>
      </c>
      <c r="Z473" s="9">
        <f t="shared" si="239"/>
        <v>0</v>
      </c>
      <c r="AA473" s="9">
        <f t="shared" si="239"/>
        <v>0</v>
      </c>
      <c r="AB473" s="9">
        <f t="shared" si="239"/>
        <v>0</v>
      </c>
      <c r="AC473" s="9">
        <f t="shared" si="239"/>
        <v>0</v>
      </c>
      <c r="AD473" s="9">
        <f t="shared" si="239"/>
        <v>0</v>
      </c>
      <c r="AE473" s="9">
        <f t="shared" si="239"/>
        <v>0</v>
      </c>
      <c r="AF473" s="69">
        <f t="shared" si="239"/>
        <v>0</v>
      </c>
      <c r="AG473" s="9">
        <f t="shared" si="239"/>
        <v>0</v>
      </c>
      <c r="AH473" s="9">
        <f t="shared" si="239"/>
        <v>0</v>
      </c>
      <c r="AI473" s="9">
        <f t="shared" si="239"/>
        <v>0</v>
      </c>
      <c r="AJ473" s="9">
        <f t="shared" si="239"/>
        <v>0</v>
      </c>
      <c r="AK473" s="9">
        <f t="shared" si="239"/>
        <v>0</v>
      </c>
      <c r="AL473" s="9">
        <f t="shared" si="239"/>
        <v>0</v>
      </c>
      <c r="AM473" s="9">
        <f t="shared" si="239"/>
        <v>0</v>
      </c>
      <c r="AN473" s="9">
        <f t="shared" si="239"/>
        <v>0</v>
      </c>
      <c r="AO473" s="9">
        <f t="shared" si="239"/>
        <v>0</v>
      </c>
      <c r="AP473" s="9">
        <f t="shared" si="239"/>
        <v>0</v>
      </c>
      <c r="AQ473" s="9">
        <f t="shared" si="239"/>
        <v>0</v>
      </c>
      <c r="AR473" s="69">
        <f t="shared" si="239"/>
        <v>0</v>
      </c>
      <c r="AS473" s="9">
        <f t="shared" si="239"/>
        <v>0</v>
      </c>
      <c r="AT473" s="9">
        <f t="shared" si="239"/>
        <v>0</v>
      </c>
      <c r="AU473" s="9">
        <f t="shared" si="239"/>
        <v>0</v>
      </c>
      <c r="AV473" s="9">
        <f t="shared" si="239"/>
        <v>0</v>
      </c>
      <c r="AW473" s="9">
        <f t="shared" si="239"/>
        <v>0</v>
      </c>
      <c r="AX473" s="9">
        <f t="shared" si="239"/>
        <v>0</v>
      </c>
      <c r="AY473" s="9">
        <f t="shared" si="239"/>
        <v>0</v>
      </c>
      <c r="AZ473" s="9">
        <f t="shared" si="239"/>
        <v>0</v>
      </c>
      <c r="BA473" s="9">
        <f t="shared" si="239"/>
        <v>0</v>
      </c>
      <c r="BB473" s="9">
        <f t="shared" si="239"/>
        <v>0</v>
      </c>
      <c r="BC473" s="9">
        <f t="shared" si="239"/>
        <v>0</v>
      </c>
      <c r="BD473" s="69">
        <f t="shared" si="239"/>
        <v>0</v>
      </c>
      <c r="BE473" s="9">
        <f t="shared" si="239"/>
        <v>0</v>
      </c>
      <c r="BF473" s="9">
        <f t="shared" si="239"/>
        <v>0</v>
      </c>
      <c r="BG473" s="9">
        <f t="shared" si="239"/>
        <v>0</v>
      </c>
      <c r="BH473" s="9">
        <f t="shared" si="239"/>
        <v>0</v>
      </c>
      <c r="BI473" s="9">
        <f t="shared" si="239"/>
        <v>0</v>
      </c>
      <c r="BJ473" s="9">
        <f t="shared" si="239"/>
        <v>0</v>
      </c>
      <c r="BK473" s="9">
        <f t="shared" si="239"/>
        <v>0</v>
      </c>
      <c r="BL473" s="9">
        <f t="shared" si="239"/>
        <v>0</v>
      </c>
      <c r="BM473" s="9">
        <f t="shared" si="239"/>
        <v>0</v>
      </c>
      <c r="BN473" s="9">
        <f t="shared" si="239"/>
        <v>0</v>
      </c>
      <c r="BO473" s="9">
        <f t="shared" si="239"/>
        <v>0</v>
      </c>
      <c r="BP473" s="69">
        <f t="shared" si="239"/>
        <v>0</v>
      </c>
      <c r="BQ473" s="9">
        <f t="shared" si="239"/>
        <v>0</v>
      </c>
      <c r="BR473" s="9">
        <f t="shared" si="239"/>
        <v>0</v>
      </c>
      <c r="BS473" s="9">
        <f t="shared" si="239"/>
        <v>0</v>
      </c>
      <c r="BT473" s="9">
        <f t="shared" si="237"/>
        <v>0</v>
      </c>
      <c r="BU473" s="9">
        <f t="shared" si="237"/>
        <v>0</v>
      </c>
      <c r="BV473" s="9">
        <f t="shared" si="237"/>
        <v>0</v>
      </c>
      <c r="BW473" s="9">
        <f t="shared" si="237"/>
        <v>0</v>
      </c>
      <c r="BX473" s="9">
        <f t="shared" si="237"/>
        <v>0</v>
      </c>
      <c r="BY473" s="9">
        <f t="shared" si="237"/>
        <v>0</v>
      </c>
      <c r="BZ473" s="9">
        <f t="shared" si="237"/>
        <v>0</v>
      </c>
      <c r="CA473" s="9">
        <f t="shared" si="237"/>
        <v>0</v>
      </c>
      <c r="CB473" s="69">
        <f t="shared" si="237"/>
        <v>0</v>
      </c>
      <c r="CC473" s="9">
        <f t="shared" si="237"/>
        <v>0</v>
      </c>
      <c r="CD473" s="9">
        <f t="shared" si="237"/>
        <v>0</v>
      </c>
      <c r="CE473" s="9">
        <f t="shared" si="237"/>
        <v>0</v>
      </c>
      <c r="CF473" s="9">
        <f t="shared" si="237"/>
        <v>0</v>
      </c>
      <c r="CG473" s="9">
        <f t="shared" si="237"/>
        <v>0</v>
      </c>
      <c r="CH473" s="9">
        <f t="shared" si="237"/>
        <v>0</v>
      </c>
      <c r="CI473" s="9">
        <f t="shared" si="237"/>
        <v>0</v>
      </c>
      <c r="CJ473" s="9">
        <f t="shared" si="237"/>
        <v>0</v>
      </c>
      <c r="CK473" s="9">
        <f t="shared" si="237"/>
        <v>0</v>
      </c>
      <c r="CL473" s="9">
        <f t="shared" si="237"/>
        <v>0</v>
      </c>
      <c r="CM473" s="9">
        <f t="shared" si="237"/>
        <v>0</v>
      </c>
      <c r="CN473" s="69">
        <f t="shared" si="237"/>
        <v>0</v>
      </c>
      <c r="CO473" s="9">
        <f t="shared" si="237"/>
        <v>0</v>
      </c>
      <c r="CP473" s="9">
        <f t="shared" si="237"/>
        <v>0</v>
      </c>
      <c r="CQ473" s="9">
        <f t="shared" si="237"/>
        <v>0</v>
      </c>
      <c r="CR473" s="9">
        <f t="shared" si="237"/>
        <v>0</v>
      </c>
      <c r="CS473" s="9">
        <f t="shared" si="237"/>
        <v>0</v>
      </c>
      <c r="CT473" s="9">
        <f t="shared" si="237"/>
        <v>0</v>
      </c>
      <c r="CU473" s="9">
        <f t="shared" si="237"/>
        <v>0</v>
      </c>
      <c r="CV473" s="9">
        <f t="shared" si="237"/>
        <v>0</v>
      </c>
      <c r="CW473" s="9">
        <f t="shared" si="237"/>
        <v>0</v>
      </c>
      <c r="CX473" s="9">
        <f t="shared" si="237"/>
        <v>0</v>
      </c>
      <c r="CY473" s="9">
        <f t="shared" si="237"/>
        <v>0</v>
      </c>
      <c r="CZ473" s="69">
        <f t="shared" si="233"/>
        <v>0</v>
      </c>
      <c r="DA473" s="9">
        <f t="shared" si="233"/>
        <v>0</v>
      </c>
      <c r="DB473" s="9">
        <f t="shared" si="233"/>
        <v>0</v>
      </c>
      <c r="DC473" s="9">
        <f t="shared" si="233"/>
        <v>0</v>
      </c>
      <c r="DD473" s="9">
        <f t="shared" si="233"/>
        <v>0</v>
      </c>
      <c r="DE473" s="9">
        <f t="shared" si="233"/>
        <v>0</v>
      </c>
      <c r="DF473" s="9">
        <f t="shared" si="233"/>
        <v>0</v>
      </c>
      <c r="DG473" s="9">
        <f t="shared" si="233"/>
        <v>0</v>
      </c>
      <c r="DH473" s="9">
        <f t="shared" si="233"/>
        <v>0</v>
      </c>
      <c r="DI473" s="9">
        <f t="shared" si="233"/>
        <v>0</v>
      </c>
      <c r="DJ473" s="9">
        <f t="shared" si="233"/>
        <v>0</v>
      </c>
      <c r="DK473" s="9">
        <f t="shared" si="233"/>
        <v>0</v>
      </c>
      <c r="DL473" s="69">
        <f t="shared" si="233"/>
        <v>0</v>
      </c>
      <c r="DM473" s="9">
        <f t="shared" si="233"/>
        <v>0</v>
      </c>
      <c r="DN473" s="9">
        <f t="shared" si="233"/>
        <v>0</v>
      </c>
      <c r="DO473" s="9">
        <f t="shared" si="233"/>
        <v>0</v>
      </c>
      <c r="DP473" s="9">
        <f t="shared" si="233"/>
        <v>0</v>
      </c>
      <c r="DQ473" s="9">
        <f t="shared" si="233"/>
        <v>0</v>
      </c>
      <c r="DR473" s="9">
        <f t="shared" si="233"/>
        <v>0</v>
      </c>
      <c r="DS473" s="9">
        <f t="shared" si="233"/>
        <v>0</v>
      </c>
      <c r="DT473" s="9">
        <f t="shared" si="233"/>
        <v>0</v>
      </c>
      <c r="DU473" s="9">
        <f t="shared" si="233"/>
        <v>0</v>
      </c>
      <c r="DV473" s="9">
        <f t="shared" si="233"/>
        <v>0</v>
      </c>
      <c r="DW473" s="9">
        <f t="shared" si="233"/>
        <v>0</v>
      </c>
      <c r="DX473" s="4"/>
      <c r="DY473" s="4"/>
      <c r="DZ473" s="4"/>
      <c r="EA473" s="4"/>
      <c r="EB473" s="4"/>
      <c r="EC473" s="4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  <c r="FS473" s="4"/>
      <c r="FT473" s="4"/>
      <c r="FU473" s="4"/>
      <c r="FV473" s="4"/>
      <c r="FW473" s="4"/>
      <c r="FX473" s="4"/>
      <c r="FY473" s="4"/>
      <c r="FZ473" s="4"/>
      <c r="GA473" s="4"/>
      <c r="GB473" s="4"/>
      <c r="GC473" s="4"/>
      <c r="GD473" s="4"/>
      <c r="GE473" s="4"/>
      <c r="GF473" s="4"/>
      <c r="GG473" s="4"/>
    </row>
    <row r="474" spans="1:189" ht="14" hidden="1" x14ac:dyDescent="0.35">
      <c r="A474" s="1"/>
      <c r="B474" s="43" t="str">
        <f>B167</f>
        <v/>
      </c>
      <c r="C474" s="2"/>
      <c r="D474" s="44">
        <f t="shared" si="225"/>
        <v>0</v>
      </c>
      <c r="E474" s="84" t="str">
        <f>"Recuperação Pis/Cofins "&amp;$E167</f>
        <v xml:space="preserve">Recuperação Pis/Cofins </v>
      </c>
      <c r="F474" s="67"/>
      <c r="G474" s="68"/>
      <c r="H474" s="9">
        <f t="shared" si="239"/>
        <v>0</v>
      </c>
      <c r="I474" s="9">
        <f t="shared" si="239"/>
        <v>0</v>
      </c>
      <c r="J474" s="9">
        <f t="shared" si="239"/>
        <v>0</v>
      </c>
      <c r="K474" s="9">
        <f t="shared" si="239"/>
        <v>0</v>
      </c>
      <c r="L474" s="9">
        <f t="shared" si="239"/>
        <v>0</v>
      </c>
      <c r="M474" s="9">
        <f t="shared" si="239"/>
        <v>0</v>
      </c>
      <c r="N474" s="9">
        <f t="shared" si="239"/>
        <v>0</v>
      </c>
      <c r="O474" s="9">
        <f t="shared" si="239"/>
        <v>0</v>
      </c>
      <c r="P474" s="9">
        <f t="shared" si="239"/>
        <v>0</v>
      </c>
      <c r="Q474" s="9">
        <f t="shared" si="239"/>
        <v>0</v>
      </c>
      <c r="R474" s="9">
        <f t="shared" si="239"/>
        <v>0</v>
      </c>
      <c r="S474" s="9">
        <f t="shared" si="239"/>
        <v>0</v>
      </c>
      <c r="T474" s="69">
        <f t="shared" si="239"/>
        <v>0</v>
      </c>
      <c r="U474" s="9">
        <f t="shared" si="239"/>
        <v>0</v>
      </c>
      <c r="V474" s="9">
        <f t="shared" si="239"/>
        <v>0</v>
      </c>
      <c r="W474" s="9">
        <f t="shared" si="239"/>
        <v>0</v>
      </c>
      <c r="X474" s="9">
        <f t="shared" si="239"/>
        <v>0</v>
      </c>
      <c r="Y474" s="9">
        <f t="shared" si="239"/>
        <v>0</v>
      </c>
      <c r="Z474" s="9">
        <f t="shared" si="239"/>
        <v>0</v>
      </c>
      <c r="AA474" s="9">
        <f t="shared" si="239"/>
        <v>0</v>
      </c>
      <c r="AB474" s="9">
        <f t="shared" si="239"/>
        <v>0</v>
      </c>
      <c r="AC474" s="9">
        <f t="shared" si="239"/>
        <v>0</v>
      </c>
      <c r="AD474" s="9">
        <f t="shared" si="239"/>
        <v>0</v>
      </c>
      <c r="AE474" s="9">
        <f t="shared" si="239"/>
        <v>0</v>
      </c>
      <c r="AF474" s="69">
        <f t="shared" si="239"/>
        <v>0</v>
      </c>
      <c r="AG474" s="9">
        <f t="shared" si="239"/>
        <v>0</v>
      </c>
      <c r="AH474" s="9">
        <f t="shared" si="239"/>
        <v>0</v>
      </c>
      <c r="AI474" s="9">
        <f t="shared" si="239"/>
        <v>0</v>
      </c>
      <c r="AJ474" s="9">
        <f t="shared" si="239"/>
        <v>0</v>
      </c>
      <c r="AK474" s="9">
        <f t="shared" si="239"/>
        <v>0</v>
      </c>
      <c r="AL474" s="9">
        <f t="shared" si="239"/>
        <v>0</v>
      </c>
      <c r="AM474" s="9">
        <f t="shared" si="239"/>
        <v>0</v>
      </c>
      <c r="AN474" s="9">
        <f t="shared" si="239"/>
        <v>0</v>
      </c>
      <c r="AO474" s="9">
        <f t="shared" si="239"/>
        <v>0</v>
      </c>
      <c r="AP474" s="9">
        <f t="shared" si="239"/>
        <v>0</v>
      </c>
      <c r="AQ474" s="9">
        <f t="shared" si="239"/>
        <v>0</v>
      </c>
      <c r="AR474" s="69">
        <f t="shared" si="239"/>
        <v>0</v>
      </c>
      <c r="AS474" s="9">
        <f t="shared" si="239"/>
        <v>0</v>
      </c>
      <c r="AT474" s="9">
        <f t="shared" si="239"/>
        <v>0</v>
      </c>
      <c r="AU474" s="9">
        <f t="shared" si="239"/>
        <v>0</v>
      </c>
      <c r="AV474" s="9">
        <f t="shared" si="239"/>
        <v>0</v>
      </c>
      <c r="AW474" s="9">
        <f t="shared" si="239"/>
        <v>0</v>
      </c>
      <c r="AX474" s="9">
        <f t="shared" si="239"/>
        <v>0</v>
      </c>
      <c r="AY474" s="9">
        <f t="shared" si="239"/>
        <v>0</v>
      </c>
      <c r="AZ474" s="9">
        <f t="shared" si="239"/>
        <v>0</v>
      </c>
      <c r="BA474" s="9">
        <f t="shared" si="239"/>
        <v>0</v>
      </c>
      <c r="BB474" s="9">
        <f t="shared" si="239"/>
        <v>0</v>
      </c>
      <c r="BC474" s="9">
        <f t="shared" si="239"/>
        <v>0</v>
      </c>
      <c r="BD474" s="69">
        <f t="shared" si="239"/>
        <v>0</v>
      </c>
      <c r="BE474" s="9">
        <f t="shared" si="239"/>
        <v>0</v>
      </c>
      <c r="BF474" s="9">
        <f t="shared" si="239"/>
        <v>0</v>
      </c>
      <c r="BG474" s="9">
        <f t="shared" si="239"/>
        <v>0</v>
      </c>
      <c r="BH474" s="9">
        <f t="shared" si="239"/>
        <v>0</v>
      </c>
      <c r="BI474" s="9">
        <f t="shared" si="239"/>
        <v>0</v>
      </c>
      <c r="BJ474" s="9">
        <f t="shared" si="239"/>
        <v>0</v>
      </c>
      <c r="BK474" s="9">
        <f t="shared" si="239"/>
        <v>0</v>
      </c>
      <c r="BL474" s="9">
        <f t="shared" si="239"/>
        <v>0</v>
      </c>
      <c r="BM474" s="9">
        <f t="shared" si="239"/>
        <v>0</v>
      </c>
      <c r="BN474" s="9">
        <f t="shared" si="239"/>
        <v>0</v>
      </c>
      <c r="BO474" s="9">
        <f t="shared" si="239"/>
        <v>0</v>
      </c>
      <c r="BP474" s="69">
        <f t="shared" si="239"/>
        <v>0</v>
      </c>
      <c r="BQ474" s="9">
        <f t="shared" si="239"/>
        <v>0</v>
      </c>
      <c r="BR474" s="9">
        <f t="shared" si="239"/>
        <v>0</v>
      </c>
      <c r="BS474" s="9">
        <f t="shared" ref="BS474:CX474" si="240">-$F474*BS628</f>
        <v>0</v>
      </c>
      <c r="BT474" s="9">
        <f t="shared" si="237"/>
        <v>0</v>
      </c>
      <c r="BU474" s="9">
        <f t="shared" si="237"/>
        <v>0</v>
      </c>
      <c r="BV474" s="9">
        <f t="shared" si="237"/>
        <v>0</v>
      </c>
      <c r="BW474" s="9">
        <f t="shared" si="237"/>
        <v>0</v>
      </c>
      <c r="BX474" s="9">
        <f t="shared" si="237"/>
        <v>0</v>
      </c>
      <c r="BY474" s="9">
        <f t="shared" si="237"/>
        <v>0</v>
      </c>
      <c r="BZ474" s="9">
        <f t="shared" si="237"/>
        <v>0</v>
      </c>
      <c r="CA474" s="9">
        <f t="shared" si="237"/>
        <v>0</v>
      </c>
      <c r="CB474" s="69">
        <f t="shared" si="237"/>
        <v>0</v>
      </c>
      <c r="CC474" s="9">
        <f t="shared" si="237"/>
        <v>0</v>
      </c>
      <c r="CD474" s="9">
        <f t="shared" si="237"/>
        <v>0</v>
      </c>
      <c r="CE474" s="9">
        <f t="shared" si="237"/>
        <v>0</v>
      </c>
      <c r="CF474" s="9">
        <f t="shared" si="237"/>
        <v>0</v>
      </c>
      <c r="CG474" s="9">
        <f t="shared" si="237"/>
        <v>0</v>
      </c>
      <c r="CH474" s="9">
        <f t="shared" si="237"/>
        <v>0</v>
      </c>
      <c r="CI474" s="9">
        <f t="shared" si="237"/>
        <v>0</v>
      </c>
      <c r="CJ474" s="9">
        <f t="shared" si="237"/>
        <v>0</v>
      </c>
      <c r="CK474" s="9">
        <f t="shared" si="237"/>
        <v>0</v>
      </c>
      <c r="CL474" s="9">
        <f t="shared" si="237"/>
        <v>0</v>
      </c>
      <c r="CM474" s="9">
        <f t="shared" si="237"/>
        <v>0</v>
      </c>
      <c r="CN474" s="69">
        <f t="shared" si="237"/>
        <v>0</v>
      </c>
      <c r="CO474" s="9">
        <f t="shared" si="237"/>
        <v>0</v>
      </c>
      <c r="CP474" s="9">
        <f t="shared" si="237"/>
        <v>0</v>
      </c>
      <c r="CQ474" s="9">
        <f t="shared" si="237"/>
        <v>0</v>
      </c>
      <c r="CR474" s="9">
        <f t="shared" si="237"/>
        <v>0</v>
      </c>
      <c r="CS474" s="9">
        <f t="shared" si="237"/>
        <v>0</v>
      </c>
      <c r="CT474" s="9">
        <f t="shared" si="237"/>
        <v>0</v>
      </c>
      <c r="CU474" s="9">
        <f t="shared" si="237"/>
        <v>0</v>
      </c>
      <c r="CV474" s="9">
        <f t="shared" si="237"/>
        <v>0</v>
      </c>
      <c r="CW474" s="9">
        <f t="shared" si="237"/>
        <v>0</v>
      </c>
      <c r="CX474" s="9">
        <f t="shared" si="237"/>
        <v>0</v>
      </c>
      <c r="CY474" s="9">
        <f t="shared" ref="CY474:ED474" si="241">-$F474*CY628</f>
        <v>0</v>
      </c>
      <c r="CZ474" s="69">
        <f t="shared" si="233"/>
        <v>0</v>
      </c>
      <c r="DA474" s="9">
        <f t="shared" si="233"/>
        <v>0</v>
      </c>
      <c r="DB474" s="9">
        <f t="shared" si="233"/>
        <v>0</v>
      </c>
      <c r="DC474" s="9">
        <f t="shared" si="233"/>
        <v>0</v>
      </c>
      <c r="DD474" s="9">
        <f t="shared" si="233"/>
        <v>0</v>
      </c>
      <c r="DE474" s="9">
        <f t="shared" si="233"/>
        <v>0</v>
      </c>
      <c r="DF474" s="9">
        <f t="shared" si="233"/>
        <v>0</v>
      </c>
      <c r="DG474" s="9">
        <f t="shared" si="233"/>
        <v>0</v>
      </c>
      <c r="DH474" s="9">
        <f t="shared" si="233"/>
        <v>0</v>
      </c>
      <c r="DI474" s="9">
        <f t="shared" si="233"/>
        <v>0</v>
      </c>
      <c r="DJ474" s="9">
        <f t="shared" si="233"/>
        <v>0</v>
      </c>
      <c r="DK474" s="9">
        <f t="shared" si="233"/>
        <v>0</v>
      </c>
      <c r="DL474" s="69">
        <f t="shared" si="233"/>
        <v>0</v>
      </c>
      <c r="DM474" s="9">
        <f t="shared" si="233"/>
        <v>0</v>
      </c>
      <c r="DN474" s="9">
        <f t="shared" si="233"/>
        <v>0</v>
      </c>
      <c r="DO474" s="9">
        <f t="shared" ref="DO474:EL474" si="242">-$F474*DO628</f>
        <v>0</v>
      </c>
      <c r="DP474" s="9">
        <f t="shared" si="242"/>
        <v>0</v>
      </c>
      <c r="DQ474" s="9">
        <f t="shared" si="242"/>
        <v>0</v>
      </c>
      <c r="DR474" s="9">
        <f t="shared" si="242"/>
        <v>0</v>
      </c>
      <c r="DS474" s="9">
        <f t="shared" si="242"/>
        <v>0</v>
      </c>
      <c r="DT474" s="9">
        <f t="shared" si="242"/>
        <v>0</v>
      </c>
      <c r="DU474" s="9">
        <f t="shared" si="242"/>
        <v>0</v>
      </c>
      <c r="DV474" s="9">
        <f t="shared" si="242"/>
        <v>0</v>
      </c>
      <c r="DW474" s="9">
        <f t="shared" si="242"/>
        <v>0</v>
      </c>
      <c r="DX474" s="4"/>
      <c r="DY474" s="4"/>
      <c r="DZ474" s="4"/>
      <c r="EA474" s="4"/>
      <c r="EB474" s="4"/>
      <c r="EC474" s="4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  <c r="FS474" s="4"/>
      <c r="FT474" s="4"/>
      <c r="FU474" s="4"/>
      <c r="FV474" s="4"/>
      <c r="FW474" s="4"/>
      <c r="FX474" s="4"/>
      <c r="FY474" s="4"/>
      <c r="FZ474" s="4"/>
      <c r="GA474" s="4"/>
      <c r="GB474" s="4"/>
      <c r="GC474" s="4"/>
      <c r="GD474" s="4"/>
      <c r="GE474" s="4"/>
      <c r="GF474" s="4"/>
      <c r="GG474" s="4"/>
    </row>
    <row r="475" spans="1:189" ht="14" hidden="1" x14ac:dyDescent="0.35">
      <c r="A475" s="1"/>
      <c r="B475" s="43" t="str">
        <f>B168</f>
        <v/>
      </c>
      <c r="C475" s="2"/>
      <c r="D475" s="44">
        <f t="shared" si="225"/>
        <v>0</v>
      </c>
      <c r="E475" s="84" t="str">
        <f>"Recuperação Pis/Cofins "&amp;$E168</f>
        <v xml:space="preserve">Recuperação Pis/Cofins </v>
      </c>
      <c r="F475" s="67"/>
      <c r="G475" s="68"/>
      <c r="H475" s="9">
        <f t="shared" ref="H475:BS477" si="243">-$F475*H629</f>
        <v>0</v>
      </c>
      <c r="I475" s="9">
        <f t="shared" si="243"/>
        <v>0</v>
      </c>
      <c r="J475" s="9">
        <f t="shared" si="243"/>
        <v>0</v>
      </c>
      <c r="K475" s="9">
        <f t="shared" si="243"/>
        <v>0</v>
      </c>
      <c r="L475" s="9">
        <f t="shared" si="243"/>
        <v>0</v>
      </c>
      <c r="M475" s="9">
        <f t="shared" si="243"/>
        <v>0</v>
      </c>
      <c r="N475" s="9">
        <f t="shared" si="243"/>
        <v>0</v>
      </c>
      <c r="O475" s="9">
        <f t="shared" si="243"/>
        <v>0</v>
      </c>
      <c r="P475" s="9">
        <f t="shared" si="243"/>
        <v>0</v>
      </c>
      <c r="Q475" s="9">
        <f t="shared" si="243"/>
        <v>0</v>
      </c>
      <c r="R475" s="9">
        <f t="shared" si="243"/>
        <v>0</v>
      </c>
      <c r="S475" s="9">
        <f t="shared" si="243"/>
        <v>0</v>
      </c>
      <c r="T475" s="69">
        <f t="shared" si="243"/>
        <v>0</v>
      </c>
      <c r="U475" s="9">
        <f t="shared" si="243"/>
        <v>0</v>
      </c>
      <c r="V475" s="9">
        <f t="shared" si="243"/>
        <v>0</v>
      </c>
      <c r="W475" s="9">
        <f t="shared" si="243"/>
        <v>0</v>
      </c>
      <c r="X475" s="9">
        <f t="shared" si="243"/>
        <v>0</v>
      </c>
      <c r="Y475" s="9">
        <f t="shared" si="243"/>
        <v>0</v>
      </c>
      <c r="Z475" s="9">
        <f t="shared" si="243"/>
        <v>0</v>
      </c>
      <c r="AA475" s="9">
        <f t="shared" si="243"/>
        <v>0</v>
      </c>
      <c r="AB475" s="9">
        <f t="shared" si="243"/>
        <v>0</v>
      </c>
      <c r="AC475" s="9">
        <f t="shared" si="243"/>
        <v>0</v>
      </c>
      <c r="AD475" s="9">
        <f t="shared" si="243"/>
        <v>0</v>
      </c>
      <c r="AE475" s="9">
        <f t="shared" si="243"/>
        <v>0</v>
      </c>
      <c r="AF475" s="69">
        <f t="shared" si="243"/>
        <v>0</v>
      </c>
      <c r="AG475" s="9">
        <f t="shared" si="243"/>
        <v>0</v>
      </c>
      <c r="AH475" s="9">
        <f t="shared" si="243"/>
        <v>0</v>
      </c>
      <c r="AI475" s="9">
        <f t="shared" si="243"/>
        <v>0</v>
      </c>
      <c r="AJ475" s="9">
        <f t="shared" si="243"/>
        <v>0</v>
      </c>
      <c r="AK475" s="9">
        <f t="shared" si="243"/>
        <v>0</v>
      </c>
      <c r="AL475" s="9">
        <f t="shared" si="243"/>
        <v>0</v>
      </c>
      <c r="AM475" s="9">
        <f t="shared" si="243"/>
        <v>0</v>
      </c>
      <c r="AN475" s="9">
        <f t="shared" si="243"/>
        <v>0</v>
      </c>
      <c r="AO475" s="9">
        <f t="shared" si="243"/>
        <v>0</v>
      </c>
      <c r="AP475" s="9">
        <f t="shared" si="243"/>
        <v>0</v>
      </c>
      <c r="AQ475" s="9">
        <f t="shared" si="243"/>
        <v>0</v>
      </c>
      <c r="AR475" s="69">
        <f t="shared" si="243"/>
        <v>0</v>
      </c>
      <c r="AS475" s="9">
        <f t="shared" si="243"/>
        <v>0</v>
      </c>
      <c r="AT475" s="9">
        <f t="shared" si="243"/>
        <v>0</v>
      </c>
      <c r="AU475" s="9">
        <f t="shared" si="243"/>
        <v>0</v>
      </c>
      <c r="AV475" s="9">
        <f t="shared" si="243"/>
        <v>0</v>
      </c>
      <c r="AW475" s="9">
        <f t="shared" si="243"/>
        <v>0</v>
      </c>
      <c r="AX475" s="9">
        <f t="shared" si="243"/>
        <v>0</v>
      </c>
      <c r="AY475" s="9">
        <f t="shared" si="243"/>
        <v>0</v>
      </c>
      <c r="AZ475" s="9">
        <f t="shared" si="243"/>
        <v>0</v>
      </c>
      <c r="BA475" s="9">
        <f t="shared" si="243"/>
        <v>0</v>
      </c>
      <c r="BB475" s="9">
        <f t="shared" si="243"/>
        <v>0</v>
      </c>
      <c r="BC475" s="9">
        <f t="shared" si="243"/>
        <v>0</v>
      </c>
      <c r="BD475" s="69">
        <f t="shared" si="243"/>
        <v>0</v>
      </c>
      <c r="BE475" s="9">
        <f t="shared" si="243"/>
        <v>0</v>
      </c>
      <c r="BF475" s="9">
        <f t="shared" si="243"/>
        <v>0</v>
      </c>
      <c r="BG475" s="9">
        <f t="shared" si="243"/>
        <v>0</v>
      </c>
      <c r="BH475" s="9">
        <f t="shared" si="243"/>
        <v>0</v>
      </c>
      <c r="BI475" s="9">
        <f t="shared" si="243"/>
        <v>0</v>
      </c>
      <c r="BJ475" s="9">
        <f t="shared" si="243"/>
        <v>0</v>
      </c>
      <c r="BK475" s="9">
        <f t="shared" si="243"/>
        <v>0</v>
      </c>
      <c r="BL475" s="9">
        <f t="shared" si="243"/>
        <v>0</v>
      </c>
      <c r="BM475" s="9">
        <f t="shared" si="243"/>
        <v>0</v>
      </c>
      <c r="BN475" s="9">
        <f t="shared" si="243"/>
        <v>0</v>
      </c>
      <c r="BO475" s="9">
        <f t="shared" si="243"/>
        <v>0</v>
      </c>
      <c r="BP475" s="69">
        <f t="shared" si="243"/>
        <v>0</v>
      </c>
      <c r="BQ475" s="9">
        <f t="shared" si="243"/>
        <v>0</v>
      </c>
      <c r="BR475" s="9">
        <f t="shared" si="243"/>
        <v>0</v>
      </c>
      <c r="BS475" s="9">
        <f t="shared" si="243"/>
        <v>0</v>
      </c>
      <c r="BT475" s="9">
        <f t="shared" ref="BT475:DW477" si="244">-$F475*BT629</f>
        <v>0</v>
      </c>
      <c r="BU475" s="9">
        <f t="shared" si="244"/>
        <v>0</v>
      </c>
      <c r="BV475" s="9">
        <f t="shared" si="244"/>
        <v>0</v>
      </c>
      <c r="BW475" s="9">
        <f t="shared" si="244"/>
        <v>0</v>
      </c>
      <c r="BX475" s="9">
        <f t="shared" si="244"/>
        <v>0</v>
      </c>
      <c r="BY475" s="9">
        <f t="shared" si="244"/>
        <v>0</v>
      </c>
      <c r="BZ475" s="9">
        <f t="shared" si="244"/>
        <v>0</v>
      </c>
      <c r="CA475" s="9">
        <f t="shared" si="244"/>
        <v>0</v>
      </c>
      <c r="CB475" s="69">
        <f t="shared" si="244"/>
        <v>0</v>
      </c>
      <c r="CC475" s="9">
        <f t="shared" si="244"/>
        <v>0</v>
      </c>
      <c r="CD475" s="9">
        <f t="shared" si="244"/>
        <v>0</v>
      </c>
      <c r="CE475" s="9">
        <f t="shared" si="244"/>
        <v>0</v>
      </c>
      <c r="CF475" s="9">
        <f t="shared" si="244"/>
        <v>0</v>
      </c>
      <c r="CG475" s="9">
        <f t="shared" si="244"/>
        <v>0</v>
      </c>
      <c r="CH475" s="9">
        <f t="shared" si="244"/>
        <v>0</v>
      </c>
      <c r="CI475" s="9">
        <f t="shared" si="244"/>
        <v>0</v>
      </c>
      <c r="CJ475" s="9">
        <f t="shared" si="244"/>
        <v>0</v>
      </c>
      <c r="CK475" s="9">
        <f t="shared" si="244"/>
        <v>0</v>
      </c>
      <c r="CL475" s="9">
        <f t="shared" si="244"/>
        <v>0</v>
      </c>
      <c r="CM475" s="9">
        <f t="shared" si="244"/>
        <v>0</v>
      </c>
      <c r="CN475" s="69">
        <f t="shared" si="244"/>
        <v>0</v>
      </c>
      <c r="CO475" s="9">
        <f t="shared" si="244"/>
        <v>0</v>
      </c>
      <c r="CP475" s="9">
        <f t="shared" si="244"/>
        <v>0</v>
      </c>
      <c r="CQ475" s="9">
        <f t="shared" si="244"/>
        <v>0</v>
      </c>
      <c r="CR475" s="9">
        <f t="shared" si="244"/>
        <v>0</v>
      </c>
      <c r="CS475" s="9">
        <f t="shared" si="244"/>
        <v>0</v>
      </c>
      <c r="CT475" s="9">
        <f t="shared" si="244"/>
        <v>0</v>
      </c>
      <c r="CU475" s="9">
        <f t="shared" si="244"/>
        <v>0</v>
      </c>
      <c r="CV475" s="9">
        <f t="shared" si="244"/>
        <v>0</v>
      </c>
      <c r="CW475" s="9">
        <f t="shared" si="244"/>
        <v>0</v>
      </c>
      <c r="CX475" s="9">
        <f t="shared" si="244"/>
        <v>0</v>
      </c>
      <c r="CY475" s="9">
        <f t="shared" si="244"/>
        <v>0</v>
      </c>
      <c r="CZ475" s="69">
        <f t="shared" si="244"/>
        <v>0</v>
      </c>
      <c r="DA475" s="9">
        <f t="shared" si="244"/>
        <v>0</v>
      </c>
      <c r="DB475" s="9">
        <f t="shared" si="244"/>
        <v>0</v>
      </c>
      <c r="DC475" s="9">
        <f t="shared" si="244"/>
        <v>0</v>
      </c>
      <c r="DD475" s="9">
        <f t="shared" si="244"/>
        <v>0</v>
      </c>
      <c r="DE475" s="9">
        <f t="shared" si="244"/>
        <v>0</v>
      </c>
      <c r="DF475" s="9">
        <f t="shared" si="244"/>
        <v>0</v>
      </c>
      <c r="DG475" s="9">
        <f t="shared" si="244"/>
        <v>0</v>
      </c>
      <c r="DH475" s="9">
        <f t="shared" si="244"/>
        <v>0</v>
      </c>
      <c r="DI475" s="9">
        <f t="shared" si="244"/>
        <v>0</v>
      </c>
      <c r="DJ475" s="9">
        <f t="shared" si="244"/>
        <v>0</v>
      </c>
      <c r="DK475" s="9">
        <f t="shared" si="244"/>
        <v>0</v>
      </c>
      <c r="DL475" s="69">
        <f t="shared" si="244"/>
        <v>0</v>
      </c>
      <c r="DM475" s="9">
        <f t="shared" si="244"/>
        <v>0</v>
      </c>
      <c r="DN475" s="9">
        <f t="shared" si="244"/>
        <v>0</v>
      </c>
      <c r="DO475" s="9">
        <f t="shared" si="244"/>
        <v>0</v>
      </c>
      <c r="DP475" s="9">
        <f t="shared" si="244"/>
        <v>0</v>
      </c>
      <c r="DQ475" s="9">
        <f t="shared" si="244"/>
        <v>0</v>
      </c>
      <c r="DR475" s="9">
        <f t="shared" si="244"/>
        <v>0</v>
      </c>
      <c r="DS475" s="9">
        <f t="shared" si="244"/>
        <v>0</v>
      </c>
      <c r="DT475" s="9">
        <f t="shared" si="244"/>
        <v>0</v>
      </c>
      <c r="DU475" s="9">
        <f t="shared" si="244"/>
        <v>0</v>
      </c>
      <c r="DV475" s="9">
        <f t="shared" si="244"/>
        <v>0</v>
      </c>
      <c r="DW475" s="9">
        <f t="shared" si="244"/>
        <v>0</v>
      </c>
      <c r="DX475" s="4"/>
      <c r="DY475" s="4"/>
      <c r="DZ475" s="4"/>
      <c r="EA475" s="4"/>
      <c r="EB475" s="4"/>
      <c r="EC475" s="4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  <c r="FS475" s="4"/>
      <c r="FT475" s="4"/>
      <c r="FU475" s="4"/>
      <c r="FV475" s="4"/>
      <c r="FW475" s="4"/>
      <c r="FX475" s="4"/>
      <c r="FY475" s="4"/>
      <c r="FZ475" s="4"/>
      <c r="GA475" s="4"/>
      <c r="GB475" s="4"/>
      <c r="GC475" s="4"/>
      <c r="GD475" s="4"/>
      <c r="GE475" s="4"/>
      <c r="GF475" s="4"/>
      <c r="GG475" s="4"/>
    </row>
    <row r="476" spans="1:189" ht="14" hidden="1" x14ac:dyDescent="0.35">
      <c r="A476" s="1"/>
      <c r="B476" s="43" t="str">
        <f>B169</f>
        <v/>
      </c>
      <c r="C476" s="2"/>
      <c r="D476" s="44">
        <f t="shared" si="225"/>
        <v>0</v>
      </c>
      <c r="E476" s="84" t="str">
        <f>"Recuperação Pis/Cofins "&amp;$E169</f>
        <v xml:space="preserve">Recuperação Pis/Cofins </v>
      </c>
      <c r="F476" s="67"/>
      <c r="G476" s="68"/>
      <c r="H476" s="9">
        <f t="shared" si="243"/>
        <v>0</v>
      </c>
      <c r="I476" s="9">
        <f t="shared" si="243"/>
        <v>0</v>
      </c>
      <c r="J476" s="9">
        <f t="shared" si="243"/>
        <v>0</v>
      </c>
      <c r="K476" s="9">
        <f t="shared" si="243"/>
        <v>0</v>
      </c>
      <c r="L476" s="9">
        <f t="shared" si="243"/>
        <v>0</v>
      </c>
      <c r="M476" s="9">
        <f t="shared" si="243"/>
        <v>0</v>
      </c>
      <c r="N476" s="9">
        <f t="shared" si="243"/>
        <v>0</v>
      </c>
      <c r="O476" s="9">
        <f t="shared" si="243"/>
        <v>0</v>
      </c>
      <c r="P476" s="9">
        <f t="shared" si="243"/>
        <v>0</v>
      </c>
      <c r="Q476" s="9">
        <f t="shared" si="243"/>
        <v>0</v>
      </c>
      <c r="R476" s="9">
        <f t="shared" si="243"/>
        <v>0</v>
      </c>
      <c r="S476" s="9">
        <f t="shared" si="243"/>
        <v>0</v>
      </c>
      <c r="T476" s="69">
        <f t="shared" si="243"/>
        <v>0</v>
      </c>
      <c r="U476" s="9">
        <f t="shared" si="243"/>
        <v>0</v>
      </c>
      <c r="V476" s="9">
        <f t="shared" si="243"/>
        <v>0</v>
      </c>
      <c r="W476" s="9">
        <f t="shared" si="243"/>
        <v>0</v>
      </c>
      <c r="X476" s="9">
        <f t="shared" si="243"/>
        <v>0</v>
      </c>
      <c r="Y476" s="9">
        <f t="shared" si="243"/>
        <v>0</v>
      </c>
      <c r="Z476" s="9">
        <f t="shared" si="243"/>
        <v>0</v>
      </c>
      <c r="AA476" s="9">
        <f t="shared" si="243"/>
        <v>0</v>
      </c>
      <c r="AB476" s="9">
        <f t="shared" si="243"/>
        <v>0</v>
      </c>
      <c r="AC476" s="9">
        <f t="shared" si="243"/>
        <v>0</v>
      </c>
      <c r="AD476" s="9">
        <f t="shared" si="243"/>
        <v>0</v>
      </c>
      <c r="AE476" s="9">
        <f t="shared" si="243"/>
        <v>0</v>
      </c>
      <c r="AF476" s="69">
        <f t="shared" si="243"/>
        <v>0</v>
      </c>
      <c r="AG476" s="9">
        <f t="shared" si="243"/>
        <v>0</v>
      </c>
      <c r="AH476" s="9">
        <f t="shared" si="243"/>
        <v>0</v>
      </c>
      <c r="AI476" s="9">
        <f t="shared" si="243"/>
        <v>0</v>
      </c>
      <c r="AJ476" s="9">
        <f t="shared" si="243"/>
        <v>0</v>
      </c>
      <c r="AK476" s="9">
        <f t="shared" si="243"/>
        <v>0</v>
      </c>
      <c r="AL476" s="9">
        <f t="shared" si="243"/>
        <v>0</v>
      </c>
      <c r="AM476" s="9">
        <f t="shared" si="243"/>
        <v>0</v>
      </c>
      <c r="AN476" s="9">
        <f t="shared" si="243"/>
        <v>0</v>
      </c>
      <c r="AO476" s="9">
        <f t="shared" si="243"/>
        <v>0</v>
      </c>
      <c r="AP476" s="9">
        <f t="shared" si="243"/>
        <v>0</v>
      </c>
      <c r="AQ476" s="9">
        <f t="shared" si="243"/>
        <v>0</v>
      </c>
      <c r="AR476" s="69">
        <f t="shared" si="243"/>
        <v>0</v>
      </c>
      <c r="AS476" s="9">
        <f t="shared" si="243"/>
        <v>0</v>
      </c>
      <c r="AT476" s="9">
        <f t="shared" si="243"/>
        <v>0</v>
      </c>
      <c r="AU476" s="9">
        <f t="shared" si="243"/>
        <v>0</v>
      </c>
      <c r="AV476" s="9">
        <f t="shared" si="243"/>
        <v>0</v>
      </c>
      <c r="AW476" s="9">
        <f t="shared" si="243"/>
        <v>0</v>
      </c>
      <c r="AX476" s="9">
        <f t="shared" si="243"/>
        <v>0</v>
      </c>
      <c r="AY476" s="9">
        <f t="shared" si="243"/>
        <v>0</v>
      </c>
      <c r="AZ476" s="9">
        <f t="shared" si="243"/>
        <v>0</v>
      </c>
      <c r="BA476" s="9">
        <f t="shared" si="243"/>
        <v>0</v>
      </c>
      <c r="BB476" s="9">
        <f t="shared" si="243"/>
        <v>0</v>
      </c>
      <c r="BC476" s="9">
        <f t="shared" si="243"/>
        <v>0</v>
      </c>
      <c r="BD476" s="69">
        <f t="shared" si="243"/>
        <v>0</v>
      </c>
      <c r="BE476" s="9">
        <f t="shared" si="243"/>
        <v>0</v>
      </c>
      <c r="BF476" s="9">
        <f t="shared" si="243"/>
        <v>0</v>
      </c>
      <c r="BG476" s="9">
        <f t="shared" si="243"/>
        <v>0</v>
      </c>
      <c r="BH476" s="9">
        <f t="shared" si="243"/>
        <v>0</v>
      </c>
      <c r="BI476" s="9">
        <f t="shared" si="243"/>
        <v>0</v>
      </c>
      <c r="BJ476" s="9">
        <f t="shared" si="243"/>
        <v>0</v>
      </c>
      <c r="BK476" s="9">
        <f t="shared" si="243"/>
        <v>0</v>
      </c>
      <c r="BL476" s="9">
        <f t="shared" si="243"/>
        <v>0</v>
      </c>
      <c r="BM476" s="9">
        <f t="shared" si="243"/>
        <v>0</v>
      </c>
      <c r="BN476" s="9">
        <f t="shared" si="243"/>
        <v>0</v>
      </c>
      <c r="BO476" s="9">
        <f t="shared" si="243"/>
        <v>0</v>
      </c>
      <c r="BP476" s="69">
        <f t="shared" si="243"/>
        <v>0</v>
      </c>
      <c r="BQ476" s="9">
        <f t="shared" si="243"/>
        <v>0</v>
      </c>
      <c r="BR476" s="9">
        <f t="shared" si="243"/>
        <v>0</v>
      </c>
      <c r="BS476" s="9">
        <f t="shared" si="243"/>
        <v>0</v>
      </c>
      <c r="BT476" s="9">
        <f t="shared" si="244"/>
        <v>0</v>
      </c>
      <c r="BU476" s="9">
        <f t="shared" si="244"/>
        <v>0</v>
      </c>
      <c r="BV476" s="9">
        <f t="shared" si="244"/>
        <v>0</v>
      </c>
      <c r="BW476" s="9">
        <f t="shared" si="244"/>
        <v>0</v>
      </c>
      <c r="BX476" s="9">
        <f t="shared" si="244"/>
        <v>0</v>
      </c>
      <c r="BY476" s="9">
        <f t="shared" si="244"/>
        <v>0</v>
      </c>
      <c r="BZ476" s="9">
        <f t="shared" si="244"/>
        <v>0</v>
      </c>
      <c r="CA476" s="9">
        <f t="shared" si="244"/>
        <v>0</v>
      </c>
      <c r="CB476" s="69">
        <f t="shared" si="244"/>
        <v>0</v>
      </c>
      <c r="CC476" s="9">
        <f t="shared" si="244"/>
        <v>0</v>
      </c>
      <c r="CD476" s="9">
        <f t="shared" si="244"/>
        <v>0</v>
      </c>
      <c r="CE476" s="9">
        <f t="shared" si="244"/>
        <v>0</v>
      </c>
      <c r="CF476" s="9">
        <f t="shared" si="244"/>
        <v>0</v>
      </c>
      <c r="CG476" s="9">
        <f t="shared" si="244"/>
        <v>0</v>
      </c>
      <c r="CH476" s="9">
        <f t="shared" si="244"/>
        <v>0</v>
      </c>
      <c r="CI476" s="9">
        <f t="shared" si="244"/>
        <v>0</v>
      </c>
      <c r="CJ476" s="9">
        <f t="shared" si="244"/>
        <v>0</v>
      </c>
      <c r="CK476" s="9">
        <f t="shared" si="244"/>
        <v>0</v>
      </c>
      <c r="CL476" s="9">
        <f t="shared" si="244"/>
        <v>0</v>
      </c>
      <c r="CM476" s="9">
        <f t="shared" si="244"/>
        <v>0</v>
      </c>
      <c r="CN476" s="69">
        <f t="shared" si="244"/>
        <v>0</v>
      </c>
      <c r="CO476" s="9">
        <f t="shared" si="244"/>
        <v>0</v>
      </c>
      <c r="CP476" s="9">
        <f t="shared" si="244"/>
        <v>0</v>
      </c>
      <c r="CQ476" s="9">
        <f t="shared" si="244"/>
        <v>0</v>
      </c>
      <c r="CR476" s="9">
        <f t="shared" si="244"/>
        <v>0</v>
      </c>
      <c r="CS476" s="9">
        <f t="shared" si="244"/>
        <v>0</v>
      </c>
      <c r="CT476" s="9">
        <f t="shared" si="244"/>
        <v>0</v>
      </c>
      <c r="CU476" s="9">
        <f t="shared" si="244"/>
        <v>0</v>
      </c>
      <c r="CV476" s="9">
        <f t="shared" si="244"/>
        <v>0</v>
      </c>
      <c r="CW476" s="9">
        <f t="shared" si="244"/>
        <v>0</v>
      </c>
      <c r="CX476" s="9">
        <f t="shared" si="244"/>
        <v>0</v>
      </c>
      <c r="CY476" s="9">
        <f t="shared" si="244"/>
        <v>0</v>
      </c>
      <c r="CZ476" s="69">
        <f t="shared" si="244"/>
        <v>0</v>
      </c>
      <c r="DA476" s="9">
        <f t="shared" si="244"/>
        <v>0</v>
      </c>
      <c r="DB476" s="9">
        <f t="shared" si="244"/>
        <v>0</v>
      </c>
      <c r="DC476" s="9">
        <f t="shared" si="244"/>
        <v>0</v>
      </c>
      <c r="DD476" s="9">
        <f t="shared" si="244"/>
        <v>0</v>
      </c>
      <c r="DE476" s="9">
        <f t="shared" si="244"/>
        <v>0</v>
      </c>
      <c r="DF476" s="9">
        <f t="shared" si="244"/>
        <v>0</v>
      </c>
      <c r="DG476" s="9">
        <f t="shared" si="244"/>
        <v>0</v>
      </c>
      <c r="DH476" s="9">
        <f t="shared" si="244"/>
        <v>0</v>
      </c>
      <c r="DI476" s="9">
        <f t="shared" si="244"/>
        <v>0</v>
      </c>
      <c r="DJ476" s="9">
        <f t="shared" si="244"/>
        <v>0</v>
      </c>
      <c r="DK476" s="9">
        <f t="shared" si="244"/>
        <v>0</v>
      </c>
      <c r="DL476" s="69">
        <f t="shared" si="244"/>
        <v>0</v>
      </c>
      <c r="DM476" s="9">
        <f t="shared" si="244"/>
        <v>0</v>
      </c>
      <c r="DN476" s="9">
        <f t="shared" si="244"/>
        <v>0</v>
      </c>
      <c r="DO476" s="9">
        <f t="shared" si="244"/>
        <v>0</v>
      </c>
      <c r="DP476" s="9">
        <f t="shared" si="244"/>
        <v>0</v>
      </c>
      <c r="DQ476" s="9">
        <f t="shared" si="244"/>
        <v>0</v>
      </c>
      <c r="DR476" s="9">
        <f t="shared" si="244"/>
        <v>0</v>
      </c>
      <c r="DS476" s="9">
        <f t="shared" si="244"/>
        <v>0</v>
      </c>
      <c r="DT476" s="9">
        <f t="shared" si="244"/>
        <v>0</v>
      </c>
      <c r="DU476" s="9">
        <f t="shared" si="244"/>
        <v>0</v>
      </c>
      <c r="DV476" s="9">
        <f t="shared" si="244"/>
        <v>0</v>
      </c>
      <c r="DW476" s="9">
        <f t="shared" si="244"/>
        <v>0</v>
      </c>
      <c r="DX476" s="4"/>
      <c r="DY476" s="4"/>
      <c r="DZ476" s="4"/>
      <c r="EA476" s="4"/>
      <c r="EB476" s="4"/>
      <c r="EC476" s="4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  <c r="FS476" s="4"/>
      <c r="FT476" s="4"/>
      <c r="FU476" s="4"/>
      <c r="FV476" s="4"/>
      <c r="FW476" s="4"/>
      <c r="FX476" s="4"/>
      <c r="FY476" s="4"/>
      <c r="FZ476" s="4"/>
      <c r="GA476" s="4"/>
      <c r="GB476" s="4"/>
      <c r="GC476" s="4"/>
      <c r="GD476" s="4"/>
      <c r="GE476" s="4"/>
      <c r="GF476" s="4"/>
      <c r="GG476" s="4"/>
    </row>
    <row r="477" spans="1:189" ht="14" x14ac:dyDescent="0.35">
      <c r="A477" s="53">
        <f>ROW(A477)-1</f>
        <v>476</v>
      </c>
      <c r="B477" s="53" t="str">
        <f t="shared" ref="B477" si="245">B170</f>
        <v/>
      </c>
      <c r="C477" s="70"/>
      <c r="D477" s="85" t="str">
        <f t="shared" si="225"/>
        <v/>
      </c>
      <c r="E477" s="86" t="str">
        <f t="shared" ref="E477" si="246">"Recuperação Pis/Cofins "&amp;$E170</f>
        <v xml:space="preserve">Recuperação Pis/Cofins </v>
      </c>
      <c r="F477" s="72">
        <f>IFERROR(('[1]Precificador Hardware'!AE165+'[1]Precificador Hardware'!CA165)/('[1]Precificador Hardware'!Z165++'[1]Precificador Hardware'!CA165),0)</f>
        <v>0</v>
      </c>
      <c r="G477" s="73"/>
      <c r="H477" s="74">
        <f t="shared" si="243"/>
        <v>0</v>
      </c>
      <c r="I477" s="75">
        <f t="shared" si="243"/>
        <v>0</v>
      </c>
      <c r="J477" s="75">
        <f t="shared" si="243"/>
        <v>0</v>
      </c>
      <c r="K477" s="75">
        <f t="shared" si="243"/>
        <v>0</v>
      </c>
      <c r="L477" s="75">
        <f t="shared" si="243"/>
        <v>0</v>
      </c>
      <c r="M477" s="75">
        <f t="shared" si="243"/>
        <v>0</v>
      </c>
      <c r="N477" s="75">
        <f t="shared" si="243"/>
        <v>0</v>
      </c>
      <c r="O477" s="75">
        <f t="shared" si="243"/>
        <v>0</v>
      </c>
      <c r="P477" s="75">
        <f t="shared" si="243"/>
        <v>0</v>
      </c>
      <c r="Q477" s="75">
        <f t="shared" si="243"/>
        <v>0</v>
      </c>
      <c r="R477" s="75">
        <f t="shared" si="243"/>
        <v>0</v>
      </c>
      <c r="S477" s="75">
        <f t="shared" si="243"/>
        <v>0</v>
      </c>
      <c r="T477" s="75">
        <f t="shared" si="243"/>
        <v>0</v>
      </c>
      <c r="U477" s="75">
        <f t="shared" si="243"/>
        <v>0</v>
      </c>
      <c r="V477" s="75">
        <f t="shared" si="243"/>
        <v>0</v>
      </c>
      <c r="W477" s="75">
        <f t="shared" si="243"/>
        <v>0</v>
      </c>
      <c r="X477" s="75">
        <f t="shared" si="243"/>
        <v>0</v>
      </c>
      <c r="Y477" s="75">
        <f t="shared" si="243"/>
        <v>0</v>
      </c>
      <c r="Z477" s="75">
        <f t="shared" si="243"/>
        <v>0</v>
      </c>
      <c r="AA477" s="75">
        <f t="shared" si="243"/>
        <v>0</v>
      </c>
      <c r="AB477" s="75">
        <f t="shared" si="243"/>
        <v>0</v>
      </c>
      <c r="AC477" s="75">
        <f t="shared" si="243"/>
        <v>0</v>
      </c>
      <c r="AD477" s="75">
        <f t="shared" si="243"/>
        <v>0</v>
      </c>
      <c r="AE477" s="75">
        <f t="shared" si="243"/>
        <v>0</v>
      </c>
      <c r="AF477" s="75">
        <f t="shared" si="243"/>
        <v>0</v>
      </c>
      <c r="AG477" s="75">
        <f t="shared" si="243"/>
        <v>0</v>
      </c>
      <c r="AH477" s="75">
        <f t="shared" si="243"/>
        <v>0</v>
      </c>
      <c r="AI477" s="75">
        <f t="shared" si="243"/>
        <v>0</v>
      </c>
      <c r="AJ477" s="75">
        <f t="shared" si="243"/>
        <v>0</v>
      </c>
      <c r="AK477" s="75">
        <f t="shared" si="243"/>
        <v>0</v>
      </c>
      <c r="AL477" s="75">
        <f t="shared" si="243"/>
        <v>0</v>
      </c>
      <c r="AM477" s="75">
        <f t="shared" si="243"/>
        <v>0</v>
      </c>
      <c r="AN477" s="75">
        <f t="shared" si="243"/>
        <v>0</v>
      </c>
      <c r="AO477" s="75">
        <f t="shared" si="243"/>
        <v>0</v>
      </c>
      <c r="AP477" s="75">
        <f t="shared" si="243"/>
        <v>0</v>
      </c>
      <c r="AQ477" s="75">
        <f t="shared" si="243"/>
        <v>0</v>
      </c>
      <c r="AR477" s="75">
        <f t="shared" si="243"/>
        <v>0</v>
      </c>
      <c r="AS477" s="75">
        <f t="shared" si="243"/>
        <v>0</v>
      </c>
      <c r="AT477" s="75">
        <f t="shared" si="243"/>
        <v>0</v>
      </c>
      <c r="AU477" s="75">
        <f t="shared" si="243"/>
        <v>0</v>
      </c>
      <c r="AV477" s="75">
        <f t="shared" si="243"/>
        <v>0</v>
      </c>
      <c r="AW477" s="75">
        <f t="shared" si="243"/>
        <v>0</v>
      </c>
      <c r="AX477" s="75">
        <f t="shared" si="243"/>
        <v>0</v>
      </c>
      <c r="AY477" s="75">
        <f t="shared" si="243"/>
        <v>0</v>
      </c>
      <c r="AZ477" s="75">
        <f t="shared" si="243"/>
        <v>0</v>
      </c>
      <c r="BA477" s="75">
        <f t="shared" si="243"/>
        <v>0</v>
      </c>
      <c r="BB477" s="75">
        <f t="shared" si="243"/>
        <v>0</v>
      </c>
      <c r="BC477" s="75">
        <f t="shared" si="243"/>
        <v>0</v>
      </c>
      <c r="BD477" s="75">
        <f t="shared" si="243"/>
        <v>0</v>
      </c>
      <c r="BE477" s="75">
        <f t="shared" si="243"/>
        <v>0</v>
      </c>
      <c r="BF477" s="75">
        <f t="shared" si="243"/>
        <v>0</v>
      </c>
      <c r="BG477" s="75">
        <f t="shared" si="243"/>
        <v>0</v>
      </c>
      <c r="BH477" s="75">
        <f t="shared" si="243"/>
        <v>0</v>
      </c>
      <c r="BI477" s="75">
        <f t="shared" si="243"/>
        <v>0</v>
      </c>
      <c r="BJ477" s="75">
        <f t="shared" si="243"/>
        <v>0</v>
      </c>
      <c r="BK477" s="75">
        <f t="shared" si="243"/>
        <v>0</v>
      </c>
      <c r="BL477" s="75">
        <f t="shared" si="243"/>
        <v>0</v>
      </c>
      <c r="BM477" s="75">
        <f t="shared" si="243"/>
        <v>0</v>
      </c>
      <c r="BN477" s="75">
        <f t="shared" si="243"/>
        <v>0</v>
      </c>
      <c r="BO477" s="75">
        <f t="shared" si="243"/>
        <v>0</v>
      </c>
      <c r="BP477" s="75">
        <f t="shared" si="243"/>
        <v>0</v>
      </c>
      <c r="BQ477" s="75">
        <f t="shared" si="243"/>
        <v>0</v>
      </c>
      <c r="BR477" s="75">
        <f t="shared" si="243"/>
        <v>0</v>
      </c>
      <c r="BS477" s="75">
        <f t="shared" si="243"/>
        <v>0</v>
      </c>
      <c r="BT477" s="75">
        <f t="shared" si="244"/>
        <v>0</v>
      </c>
      <c r="BU477" s="75">
        <f t="shared" si="244"/>
        <v>0</v>
      </c>
      <c r="BV477" s="75">
        <f t="shared" si="244"/>
        <v>0</v>
      </c>
      <c r="BW477" s="75">
        <f t="shared" si="244"/>
        <v>0</v>
      </c>
      <c r="BX477" s="75">
        <f t="shared" si="244"/>
        <v>0</v>
      </c>
      <c r="BY477" s="75">
        <f t="shared" si="244"/>
        <v>0</v>
      </c>
      <c r="BZ477" s="75">
        <f t="shared" si="244"/>
        <v>0</v>
      </c>
      <c r="CA477" s="75">
        <f t="shared" si="244"/>
        <v>0</v>
      </c>
      <c r="CB477" s="75">
        <f t="shared" si="244"/>
        <v>0</v>
      </c>
      <c r="CC477" s="75">
        <f t="shared" si="244"/>
        <v>0</v>
      </c>
      <c r="CD477" s="75">
        <f t="shared" si="244"/>
        <v>0</v>
      </c>
      <c r="CE477" s="75">
        <f t="shared" si="244"/>
        <v>0</v>
      </c>
      <c r="CF477" s="75">
        <f t="shared" si="244"/>
        <v>0</v>
      </c>
      <c r="CG477" s="75">
        <f t="shared" si="244"/>
        <v>0</v>
      </c>
      <c r="CH477" s="75">
        <f t="shared" si="244"/>
        <v>0</v>
      </c>
      <c r="CI477" s="75">
        <f t="shared" si="244"/>
        <v>0</v>
      </c>
      <c r="CJ477" s="75">
        <f t="shared" si="244"/>
        <v>0</v>
      </c>
      <c r="CK477" s="75">
        <f t="shared" si="244"/>
        <v>0</v>
      </c>
      <c r="CL477" s="75">
        <f t="shared" si="244"/>
        <v>0</v>
      </c>
      <c r="CM477" s="75">
        <f t="shared" si="244"/>
        <v>0</v>
      </c>
      <c r="CN477" s="75">
        <f t="shared" si="244"/>
        <v>0</v>
      </c>
      <c r="CO477" s="75">
        <f t="shared" si="244"/>
        <v>0</v>
      </c>
      <c r="CP477" s="75">
        <f t="shared" si="244"/>
        <v>0</v>
      </c>
      <c r="CQ477" s="75">
        <f t="shared" si="244"/>
        <v>0</v>
      </c>
      <c r="CR477" s="75">
        <f t="shared" si="244"/>
        <v>0</v>
      </c>
      <c r="CS477" s="75">
        <f t="shared" si="244"/>
        <v>0</v>
      </c>
      <c r="CT477" s="75">
        <f t="shared" si="244"/>
        <v>0</v>
      </c>
      <c r="CU477" s="75">
        <f t="shared" si="244"/>
        <v>0</v>
      </c>
      <c r="CV477" s="75">
        <f t="shared" si="244"/>
        <v>0</v>
      </c>
      <c r="CW477" s="75">
        <f t="shared" si="244"/>
        <v>0</v>
      </c>
      <c r="CX477" s="75">
        <f t="shared" si="244"/>
        <v>0</v>
      </c>
      <c r="CY477" s="75">
        <f t="shared" si="244"/>
        <v>0</v>
      </c>
      <c r="CZ477" s="75">
        <f t="shared" si="244"/>
        <v>0</v>
      </c>
      <c r="DA477" s="75">
        <f t="shared" si="244"/>
        <v>0</v>
      </c>
      <c r="DB477" s="75">
        <f t="shared" si="244"/>
        <v>0</v>
      </c>
      <c r="DC477" s="75">
        <f t="shared" si="244"/>
        <v>0</v>
      </c>
      <c r="DD477" s="75">
        <f t="shared" si="244"/>
        <v>0</v>
      </c>
      <c r="DE477" s="75">
        <f t="shared" si="244"/>
        <v>0</v>
      </c>
      <c r="DF477" s="75">
        <f t="shared" si="244"/>
        <v>0</v>
      </c>
      <c r="DG477" s="75">
        <f t="shared" si="244"/>
        <v>0</v>
      </c>
      <c r="DH477" s="75">
        <f t="shared" si="244"/>
        <v>0</v>
      </c>
      <c r="DI477" s="75">
        <f t="shared" si="244"/>
        <v>0</v>
      </c>
      <c r="DJ477" s="75">
        <f t="shared" si="244"/>
        <v>0</v>
      </c>
      <c r="DK477" s="75">
        <f t="shared" si="244"/>
        <v>0</v>
      </c>
      <c r="DL477" s="75">
        <f t="shared" si="244"/>
        <v>0</v>
      </c>
      <c r="DM477" s="75">
        <f t="shared" si="244"/>
        <v>0</v>
      </c>
      <c r="DN477" s="75">
        <f t="shared" si="244"/>
        <v>0</v>
      </c>
      <c r="DO477" s="75">
        <f t="shared" si="244"/>
        <v>0</v>
      </c>
      <c r="DP477" s="75">
        <f t="shared" si="244"/>
        <v>0</v>
      </c>
      <c r="DQ477" s="75">
        <f t="shared" si="244"/>
        <v>0</v>
      </c>
      <c r="DR477" s="75">
        <f t="shared" si="244"/>
        <v>0</v>
      </c>
      <c r="DS477" s="75">
        <f t="shared" si="244"/>
        <v>0</v>
      </c>
      <c r="DT477" s="75">
        <f t="shared" si="244"/>
        <v>0</v>
      </c>
      <c r="DU477" s="75">
        <f t="shared" si="244"/>
        <v>0</v>
      </c>
      <c r="DV477" s="75">
        <f t="shared" si="244"/>
        <v>0</v>
      </c>
      <c r="DW477" s="75">
        <f t="shared" si="244"/>
        <v>0</v>
      </c>
      <c r="DX477" s="76"/>
      <c r="DY477" s="76"/>
      <c r="DZ477" s="4"/>
      <c r="EA477" s="4"/>
      <c r="EB477" s="4"/>
      <c r="EC477" s="4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  <c r="FS477" s="4"/>
      <c r="FT477" s="4"/>
      <c r="FU477" s="4"/>
      <c r="FV477" s="4"/>
      <c r="FW477" s="4"/>
      <c r="FX477" s="4"/>
      <c r="FY477" s="4"/>
      <c r="FZ477" s="4"/>
      <c r="GA477" s="4"/>
      <c r="GB477" s="4"/>
      <c r="GC477" s="4"/>
      <c r="GD477" s="4"/>
      <c r="GE477" s="4"/>
      <c r="GF477" s="4"/>
      <c r="GG477" s="4"/>
    </row>
    <row r="478" spans="1:189" ht="14" x14ac:dyDescent="0.35">
      <c r="A478" s="1"/>
      <c r="B478" s="1"/>
      <c r="C478" s="2"/>
      <c r="D478" s="2"/>
      <c r="E478" s="87" t="s">
        <v>26</v>
      </c>
      <c r="F478" s="88"/>
      <c r="G478" s="89"/>
      <c r="H478" s="89">
        <f t="shared" ref="H478:AM478" ca="1" si="247">-SUM(H1248:H1368)</f>
        <v>0</v>
      </c>
      <c r="I478" s="89">
        <f t="shared" ca="1" si="247"/>
        <v>0</v>
      </c>
      <c r="J478" s="89">
        <f t="shared" ca="1" si="247"/>
        <v>0</v>
      </c>
      <c r="K478" s="89">
        <f t="shared" ca="1" si="247"/>
        <v>0</v>
      </c>
      <c r="L478" s="89">
        <f t="shared" ca="1" si="247"/>
        <v>0</v>
      </c>
      <c r="M478" s="89">
        <f t="shared" ca="1" si="247"/>
        <v>0</v>
      </c>
      <c r="N478" s="89">
        <f t="shared" ca="1" si="247"/>
        <v>0</v>
      </c>
      <c r="O478" s="89">
        <f t="shared" ca="1" si="247"/>
        <v>0</v>
      </c>
      <c r="P478" s="89">
        <f t="shared" ca="1" si="247"/>
        <v>0</v>
      </c>
      <c r="Q478" s="89">
        <f t="shared" ca="1" si="247"/>
        <v>0</v>
      </c>
      <c r="R478" s="89">
        <f t="shared" ca="1" si="247"/>
        <v>0</v>
      </c>
      <c r="S478" s="89">
        <f t="shared" ca="1" si="247"/>
        <v>0</v>
      </c>
      <c r="T478" s="89">
        <f t="shared" ca="1" si="247"/>
        <v>0</v>
      </c>
      <c r="U478" s="89">
        <f t="shared" ca="1" si="247"/>
        <v>0</v>
      </c>
      <c r="V478" s="89">
        <f t="shared" ca="1" si="247"/>
        <v>0</v>
      </c>
      <c r="W478" s="89">
        <f t="shared" ca="1" si="247"/>
        <v>0</v>
      </c>
      <c r="X478" s="89">
        <f t="shared" ca="1" si="247"/>
        <v>0</v>
      </c>
      <c r="Y478" s="89">
        <f t="shared" ca="1" si="247"/>
        <v>0</v>
      </c>
      <c r="Z478" s="89">
        <f t="shared" ca="1" si="247"/>
        <v>0</v>
      </c>
      <c r="AA478" s="89">
        <f t="shared" ca="1" si="247"/>
        <v>0</v>
      </c>
      <c r="AB478" s="89">
        <f t="shared" ca="1" si="247"/>
        <v>0</v>
      </c>
      <c r="AC478" s="89">
        <f t="shared" ca="1" si="247"/>
        <v>0</v>
      </c>
      <c r="AD478" s="89">
        <f t="shared" ca="1" si="247"/>
        <v>0</v>
      </c>
      <c r="AE478" s="89">
        <f t="shared" ca="1" si="247"/>
        <v>0</v>
      </c>
      <c r="AF478" s="89">
        <f t="shared" ca="1" si="247"/>
        <v>0</v>
      </c>
      <c r="AG478" s="89">
        <f t="shared" ca="1" si="247"/>
        <v>0</v>
      </c>
      <c r="AH478" s="89">
        <f t="shared" ca="1" si="247"/>
        <v>0</v>
      </c>
      <c r="AI478" s="89">
        <f t="shared" ca="1" si="247"/>
        <v>0</v>
      </c>
      <c r="AJ478" s="89">
        <f t="shared" ca="1" si="247"/>
        <v>0</v>
      </c>
      <c r="AK478" s="89">
        <f t="shared" ca="1" si="247"/>
        <v>0</v>
      </c>
      <c r="AL478" s="89">
        <f t="shared" ca="1" si="247"/>
        <v>0</v>
      </c>
      <c r="AM478" s="89">
        <f t="shared" ca="1" si="247"/>
        <v>0</v>
      </c>
      <c r="AN478" s="89">
        <f t="shared" ref="AN478:BS478" ca="1" si="248">-SUM(AN1248:AN1368)</f>
        <v>0</v>
      </c>
      <c r="AO478" s="89">
        <f t="shared" ca="1" si="248"/>
        <v>0</v>
      </c>
      <c r="AP478" s="89">
        <f t="shared" ca="1" si="248"/>
        <v>0</v>
      </c>
      <c r="AQ478" s="89">
        <f t="shared" ca="1" si="248"/>
        <v>0</v>
      </c>
      <c r="AR478" s="89">
        <f t="shared" ca="1" si="248"/>
        <v>0</v>
      </c>
      <c r="AS478" s="89">
        <f t="shared" ca="1" si="248"/>
        <v>0</v>
      </c>
      <c r="AT478" s="89">
        <f t="shared" ca="1" si="248"/>
        <v>0</v>
      </c>
      <c r="AU478" s="89">
        <f t="shared" ca="1" si="248"/>
        <v>0</v>
      </c>
      <c r="AV478" s="89">
        <f t="shared" ca="1" si="248"/>
        <v>0</v>
      </c>
      <c r="AW478" s="89">
        <f t="shared" ca="1" si="248"/>
        <v>0</v>
      </c>
      <c r="AX478" s="89">
        <f t="shared" ca="1" si="248"/>
        <v>0</v>
      </c>
      <c r="AY478" s="89">
        <f t="shared" ca="1" si="248"/>
        <v>0</v>
      </c>
      <c r="AZ478" s="89">
        <f t="shared" ca="1" si="248"/>
        <v>0</v>
      </c>
      <c r="BA478" s="89">
        <f t="shared" ca="1" si="248"/>
        <v>0</v>
      </c>
      <c r="BB478" s="89">
        <f t="shared" ca="1" si="248"/>
        <v>0</v>
      </c>
      <c r="BC478" s="89">
        <f t="shared" ca="1" si="248"/>
        <v>0</v>
      </c>
      <c r="BD478" s="89">
        <f t="shared" ca="1" si="248"/>
        <v>0</v>
      </c>
      <c r="BE478" s="89">
        <f t="shared" ca="1" si="248"/>
        <v>0</v>
      </c>
      <c r="BF478" s="89">
        <f t="shared" ca="1" si="248"/>
        <v>0</v>
      </c>
      <c r="BG478" s="89">
        <f t="shared" ca="1" si="248"/>
        <v>0</v>
      </c>
      <c r="BH478" s="89">
        <f t="shared" ca="1" si="248"/>
        <v>0</v>
      </c>
      <c r="BI478" s="89">
        <f t="shared" ca="1" si="248"/>
        <v>0</v>
      </c>
      <c r="BJ478" s="89">
        <f t="shared" ca="1" si="248"/>
        <v>0</v>
      </c>
      <c r="BK478" s="89">
        <f t="shared" ca="1" si="248"/>
        <v>0</v>
      </c>
      <c r="BL478" s="89">
        <f t="shared" ca="1" si="248"/>
        <v>0</v>
      </c>
      <c r="BM478" s="89">
        <f t="shared" ca="1" si="248"/>
        <v>0</v>
      </c>
      <c r="BN478" s="89">
        <f t="shared" ca="1" si="248"/>
        <v>0</v>
      </c>
      <c r="BO478" s="89">
        <f t="shared" ca="1" si="248"/>
        <v>0</v>
      </c>
      <c r="BP478" s="89">
        <f t="shared" ca="1" si="248"/>
        <v>0</v>
      </c>
      <c r="BQ478" s="89">
        <f t="shared" ca="1" si="248"/>
        <v>0</v>
      </c>
      <c r="BR478" s="89">
        <f t="shared" ca="1" si="248"/>
        <v>0</v>
      </c>
      <c r="BS478" s="89">
        <f t="shared" ca="1" si="248"/>
        <v>0</v>
      </c>
      <c r="BT478" s="89">
        <f t="shared" ref="BT478:DW478" ca="1" si="249">-SUM(BT1248:BT1368)</f>
        <v>0</v>
      </c>
      <c r="BU478" s="89">
        <f t="shared" ca="1" si="249"/>
        <v>0</v>
      </c>
      <c r="BV478" s="89">
        <f t="shared" ca="1" si="249"/>
        <v>0</v>
      </c>
      <c r="BW478" s="89">
        <f t="shared" ca="1" si="249"/>
        <v>0</v>
      </c>
      <c r="BX478" s="89">
        <f t="shared" ca="1" si="249"/>
        <v>0</v>
      </c>
      <c r="BY478" s="89">
        <f t="shared" ca="1" si="249"/>
        <v>0</v>
      </c>
      <c r="BZ478" s="89">
        <f t="shared" ca="1" si="249"/>
        <v>0</v>
      </c>
      <c r="CA478" s="89">
        <f t="shared" ca="1" si="249"/>
        <v>0</v>
      </c>
      <c r="CB478" s="89">
        <f t="shared" ca="1" si="249"/>
        <v>0</v>
      </c>
      <c r="CC478" s="89">
        <f t="shared" ca="1" si="249"/>
        <v>0</v>
      </c>
      <c r="CD478" s="89">
        <f t="shared" ca="1" si="249"/>
        <v>0</v>
      </c>
      <c r="CE478" s="89">
        <f t="shared" ca="1" si="249"/>
        <v>0</v>
      </c>
      <c r="CF478" s="89">
        <f t="shared" ca="1" si="249"/>
        <v>0</v>
      </c>
      <c r="CG478" s="89">
        <f t="shared" ca="1" si="249"/>
        <v>0</v>
      </c>
      <c r="CH478" s="89">
        <f t="shared" ca="1" si="249"/>
        <v>0</v>
      </c>
      <c r="CI478" s="89">
        <f t="shared" ca="1" si="249"/>
        <v>0</v>
      </c>
      <c r="CJ478" s="89">
        <f t="shared" ca="1" si="249"/>
        <v>0</v>
      </c>
      <c r="CK478" s="89">
        <f t="shared" ca="1" si="249"/>
        <v>0</v>
      </c>
      <c r="CL478" s="89">
        <f t="shared" ca="1" si="249"/>
        <v>0</v>
      </c>
      <c r="CM478" s="89">
        <f t="shared" ca="1" si="249"/>
        <v>0</v>
      </c>
      <c r="CN478" s="89">
        <f t="shared" ca="1" si="249"/>
        <v>0</v>
      </c>
      <c r="CO478" s="89">
        <f t="shared" ca="1" si="249"/>
        <v>0</v>
      </c>
      <c r="CP478" s="89">
        <f t="shared" ca="1" si="249"/>
        <v>0</v>
      </c>
      <c r="CQ478" s="89">
        <f t="shared" ca="1" si="249"/>
        <v>0</v>
      </c>
      <c r="CR478" s="89">
        <f t="shared" ca="1" si="249"/>
        <v>0</v>
      </c>
      <c r="CS478" s="89">
        <f t="shared" ca="1" si="249"/>
        <v>0</v>
      </c>
      <c r="CT478" s="89">
        <f t="shared" ca="1" si="249"/>
        <v>0</v>
      </c>
      <c r="CU478" s="89">
        <f t="shared" ca="1" si="249"/>
        <v>0</v>
      </c>
      <c r="CV478" s="89">
        <f t="shared" ca="1" si="249"/>
        <v>0</v>
      </c>
      <c r="CW478" s="89">
        <f t="shared" ca="1" si="249"/>
        <v>0</v>
      </c>
      <c r="CX478" s="89">
        <f t="shared" ca="1" si="249"/>
        <v>0</v>
      </c>
      <c r="CY478" s="89">
        <f t="shared" ca="1" si="249"/>
        <v>0</v>
      </c>
      <c r="CZ478" s="89">
        <f t="shared" ca="1" si="249"/>
        <v>0</v>
      </c>
      <c r="DA478" s="89">
        <f t="shared" ca="1" si="249"/>
        <v>0</v>
      </c>
      <c r="DB478" s="89">
        <f t="shared" ca="1" si="249"/>
        <v>0</v>
      </c>
      <c r="DC478" s="89">
        <f t="shared" ca="1" si="249"/>
        <v>0</v>
      </c>
      <c r="DD478" s="89">
        <f t="shared" ca="1" si="249"/>
        <v>0</v>
      </c>
      <c r="DE478" s="89">
        <f t="shared" ca="1" si="249"/>
        <v>0</v>
      </c>
      <c r="DF478" s="89">
        <f t="shared" ca="1" si="249"/>
        <v>0</v>
      </c>
      <c r="DG478" s="89">
        <f t="shared" ca="1" si="249"/>
        <v>0</v>
      </c>
      <c r="DH478" s="89">
        <f t="shared" ca="1" si="249"/>
        <v>0</v>
      </c>
      <c r="DI478" s="89">
        <f t="shared" ca="1" si="249"/>
        <v>0</v>
      </c>
      <c r="DJ478" s="89">
        <f t="shared" ca="1" si="249"/>
        <v>0</v>
      </c>
      <c r="DK478" s="89">
        <f t="shared" ca="1" si="249"/>
        <v>0</v>
      </c>
      <c r="DL478" s="89">
        <f t="shared" ca="1" si="249"/>
        <v>0</v>
      </c>
      <c r="DM478" s="89">
        <f t="shared" ca="1" si="249"/>
        <v>0</v>
      </c>
      <c r="DN478" s="89">
        <f t="shared" ca="1" si="249"/>
        <v>0</v>
      </c>
      <c r="DO478" s="89">
        <f t="shared" ca="1" si="249"/>
        <v>0</v>
      </c>
      <c r="DP478" s="89">
        <f t="shared" ca="1" si="249"/>
        <v>0</v>
      </c>
      <c r="DQ478" s="89">
        <f t="shared" ca="1" si="249"/>
        <v>0</v>
      </c>
      <c r="DR478" s="89">
        <f t="shared" ca="1" si="249"/>
        <v>0</v>
      </c>
      <c r="DS478" s="89">
        <f t="shared" ca="1" si="249"/>
        <v>0</v>
      </c>
      <c r="DT478" s="89">
        <f t="shared" ca="1" si="249"/>
        <v>0</v>
      </c>
      <c r="DU478" s="89">
        <f t="shared" ca="1" si="249"/>
        <v>0</v>
      </c>
      <c r="DV478" s="89">
        <f t="shared" ca="1" si="249"/>
        <v>0</v>
      </c>
      <c r="DW478" s="89">
        <f t="shared" ca="1" si="249"/>
        <v>0</v>
      </c>
      <c r="DX478" s="89"/>
      <c r="DY478" s="89"/>
      <c r="DZ478" s="4"/>
      <c r="EA478" s="4"/>
      <c r="EB478" s="4"/>
      <c r="EC478" s="4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  <c r="FS478" s="4"/>
      <c r="FT478" s="4"/>
      <c r="FU478" s="4"/>
      <c r="FV478" s="4"/>
      <c r="FW478" s="4"/>
      <c r="FX478" s="4"/>
      <c r="FY478" s="4"/>
      <c r="FZ478" s="4"/>
      <c r="GA478" s="4"/>
      <c r="GB478" s="4"/>
      <c r="GC478" s="4"/>
      <c r="GD478" s="4"/>
      <c r="GE478" s="4"/>
      <c r="GF478" s="4"/>
      <c r="GG478" s="4"/>
    </row>
    <row r="479" spans="1:189" x14ac:dyDescent="0.35">
      <c r="A479" s="1"/>
      <c r="B479" s="1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</row>
    <row r="480" spans="1:189" ht="15" x14ac:dyDescent="0.35">
      <c r="A480" s="1"/>
      <c r="B480" s="1"/>
      <c r="C480" s="2"/>
      <c r="D480" s="2"/>
      <c r="E480" s="90" t="s">
        <v>27</v>
      </c>
      <c r="F480" s="91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36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36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36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36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36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36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36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36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36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4"/>
      <c r="EA480" s="4"/>
      <c r="EB480" s="4"/>
      <c r="EC480" s="4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  <c r="FS480" s="4"/>
      <c r="FT480" s="4"/>
      <c r="FU480" s="4"/>
      <c r="FV480" s="4"/>
      <c r="FW480" s="4"/>
      <c r="FX480" s="4"/>
      <c r="FY480" s="4"/>
      <c r="FZ480" s="4"/>
      <c r="GA480" s="4"/>
      <c r="GB480" s="4"/>
      <c r="GC480" s="4"/>
      <c r="GD480" s="4"/>
      <c r="GE480" s="4"/>
      <c r="GF480" s="4"/>
      <c r="GG480" s="4"/>
    </row>
    <row r="481" spans="1:254" ht="15" x14ac:dyDescent="0.35">
      <c r="A481" s="1"/>
      <c r="B481" s="43" t="str">
        <f>IF('[1]Precificador Hardware'!$U15="à vista",'[1]Precificador Hardware'!$U15,IF('[1]Precificador Hardware'!$U15="mensal",'[1]Precificador Hardware'!$AJ15,""))</f>
        <v>À Vista</v>
      </c>
      <c r="C481" s="44">
        <f t="shared" ref="C481:C544" si="250">IF($B481="",0,IF($B481="à vista",1,VALUE(LEFT($B481,2))))</f>
        <v>1</v>
      </c>
      <c r="D481" s="44">
        <f>D327</f>
        <v>0</v>
      </c>
      <c r="E481" s="92" t="str">
        <f>E20</f>
        <v>Equip. Subst. Tributária</v>
      </c>
      <c r="F481" s="93">
        <f>SUM(Produtos!J:J,Rateio!H:H)</f>
        <v>0</v>
      </c>
      <c r="G481" s="4"/>
      <c r="H481" s="9">
        <f t="shared" ref="H481:W512" ca="1" si="251">-$EB481*EE481</f>
        <v>0</v>
      </c>
      <c r="I481" s="9">
        <f t="shared" ca="1" si="251"/>
        <v>0</v>
      </c>
      <c r="J481" s="9">
        <f t="shared" ca="1" si="251"/>
        <v>0</v>
      </c>
      <c r="K481" s="9">
        <f t="shared" ca="1" si="251"/>
        <v>0</v>
      </c>
      <c r="L481" s="9">
        <f t="shared" ca="1" si="251"/>
        <v>0</v>
      </c>
      <c r="M481" s="9">
        <f t="shared" ca="1" si="251"/>
        <v>0</v>
      </c>
      <c r="N481" s="9">
        <f t="shared" ca="1" si="251"/>
        <v>0</v>
      </c>
      <c r="O481" s="9">
        <f t="shared" ca="1" si="251"/>
        <v>0</v>
      </c>
      <c r="P481" s="9">
        <f t="shared" ca="1" si="251"/>
        <v>0</v>
      </c>
      <c r="Q481" s="9">
        <f t="shared" ca="1" si="251"/>
        <v>0</v>
      </c>
      <c r="R481" s="9">
        <f t="shared" ca="1" si="251"/>
        <v>0</v>
      </c>
      <c r="S481" s="9">
        <f t="shared" ca="1" si="251"/>
        <v>0</v>
      </c>
      <c r="T481" s="69">
        <f t="shared" ca="1" si="251"/>
        <v>0</v>
      </c>
      <c r="U481" s="9">
        <f t="shared" ca="1" si="251"/>
        <v>0</v>
      </c>
      <c r="V481" s="9">
        <f t="shared" ca="1" si="251"/>
        <v>0</v>
      </c>
      <c r="W481" s="9">
        <f t="shared" ca="1" si="251"/>
        <v>0</v>
      </c>
      <c r="X481" s="9">
        <f t="shared" ref="X481:AM512" ca="1" si="252">-$EB481*EU481</f>
        <v>0</v>
      </c>
      <c r="Y481" s="9">
        <f t="shared" ca="1" si="252"/>
        <v>0</v>
      </c>
      <c r="Z481" s="9">
        <f t="shared" ca="1" si="252"/>
        <v>0</v>
      </c>
      <c r="AA481" s="9">
        <f t="shared" ca="1" si="252"/>
        <v>0</v>
      </c>
      <c r="AB481" s="9">
        <f t="shared" ca="1" si="252"/>
        <v>0</v>
      </c>
      <c r="AC481" s="9">
        <f t="shared" ca="1" si="252"/>
        <v>0</v>
      </c>
      <c r="AD481" s="9">
        <f t="shared" ca="1" si="252"/>
        <v>0</v>
      </c>
      <c r="AE481" s="9">
        <f t="shared" ca="1" si="252"/>
        <v>0</v>
      </c>
      <c r="AF481" s="69">
        <f t="shared" ca="1" si="252"/>
        <v>0</v>
      </c>
      <c r="AG481" s="9">
        <f t="shared" ca="1" si="252"/>
        <v>0</v>
      </c>
      <c r="AH481" s="9">
        <f t="shared" ca="1" si="252"/>
        <v>0</v>
      </c>
      <c r="AI481" s="9">
        <f t="shared" ca="1" si="252"/>
        <v>0</v>
      </c>
      <c r="AJ481" s="9">
        <f t="shared" ca="1" si="252"/>
        <v>0</v>
      </c>
      <c r="AK481" s="9">
        <f t="shared" ca="1" si="252"/>
        <v>0</v>
      </c>
      <c r="AL481" s="9">
        <f t="shared" ca="1" si="252"/>
        <v>0</v>
      </c>
      <c r="AM481" s="9">
        <f t="shared" ca="1" si="252"/>
        <v>0</v>
      </c>
      <c r="AN481" s="9">
        <f t="shared" ref="AN481:BC512" ca="1" si="253">-$EB481*FK481</f>
        <v>0</v>
      </c>
      <c r="AO481" s="9">
        <f t="shared" ca="1" si="253"/>
        <v>0</v>
      </c>
      <c r="AP481" s="9">
        <f t="shared" ca="1" si="253"/>
        <v>0</v>
      </c>
      <c r="AQ481" s="9">
        <f t="shared" ca="1" si="253"/>
        <v>0</v>
      </c>
      <c r="AR481" s="69">
        <f t="shared" ca="1" si="253"/>
        <v>0</v>
      </c>
      <c r="AS481" s="9">
        <f t="shared" ca="1" si="253"/>
        <v>0</v>
      </c>
      <c r="AT481" s="9">
        <f t="shared" ca="1" si="253"/>
        <v>0</v>
      </c>
      <c r="AU481" s="9">
        <f t="shared" ca="1" si="253"/>
        <v>0</v>
      </c>
      <c r="AV481" s="9">
        <f t="shared" ca="1" si="253"/>
        <v>0</v>
      </c>
      <c r="AW481" s="9">
        <f t="shared" ca="1" si="253"/>
        <v>0</v>
      </c>
      <c r="AX481" s="9">
        <f t="shared" ca="1" si="253"/>
        <v>0</v>
      </c>
      <c r="AY481" s="9">
        <f t="shared" ca="1" si="253"/>
        <v>0</v>
      </c>
      <c r="AZ481" s="9">
        <f t="shared" ca="1" si="253"/>
        <v>0</v>
      </c>
      <c r="BA481" s="9">
        <f t="shared" ca="1" si="253"/>
        <v>0</v>
      </c>
      <c r="BB481" s="9">
        <f t="shared" ca="1" si="253"/>
        <v>0</v>
      </c>
      <c r="BC481" s="9">
        <f t="shared" ca="1" si="253"/>
        <v>0</v>
      </c>
      <c r="BD481" s="69">
        <f t="shared" ref="BD481:BS512" ca="1" si="254">-$EB481*GA481</f>
        <v>0</v>
      </c>
      <c r="BE481" s="9">
        <f t="shared" ca="1" si="254"/>
        <v>0</v>
      </c>
      <c r="BF481" s="9">
        <f t="shared" ca="1" si="254"/>
        <v>0</v>
      </c>
      <c r="BG481" s="9">
        <f t="shared" ca="1" si="254"/>
        <v>0</v>
      </c>
      <c r="BH481" s="9">
        <f t="shared" ca="1" si="254"/>
        <v>0</v>
      </c>
      <c r="BI481" s="9">
        <f t="shared" ca="1" si="254"/>
        <v>0</v>
      </c>
      <c r="BJ481" s="9">
        <f t="shared" ca="1" si="254"/>
        <v>0</v>
      </c>
      <c r="BK481" s="9">
        <f t="shared" ca="1" si="254"/>
        <v>0</v>
      </c>
      <c r="BL481" s="9">
        <f t="shared" ca="1" si="254"/>
        <v>0</v>
      </c>
      <c r="BM481" s="9">
        <f t="shared" ca="1" si="254"/>
        <v>0</v>
      </c>
      <c r="BN481" s="9">
        <f t="shared" ca="1" si="254"/>
        <v>0</v>
      </c>
      <c r="BO481" s="9">
        <f t="shared" ca="1" si="254"/>
        <v>0</v>
      </c>
      <c r="BP481" s="69">
        <f t="shared" ca="1" si="254"/>
        <v>0</v>
      </c>
      <c r="BQ481" s="9">
        <f t="shared" ca="1" si="254"/>
        <v>0</v>
      </c>
      <c r="BR481" s="9">
        <f t="shared" ca="1" si="254"/>
        <v>0</v>
      </c>
      <c r="BS481" s="9">
        <f t="shared" ca="1" si="254"/>
        <v>0</v>
      </c>
      <c r="BT481" s="9">
        <f t="shared" ref="BT481:CI512" ca="1" si="255">-$EB481*GQ481</f>
        <v>0</v>
      </c>
      <c r="BU481" s="9">
        <f t="shared" ca="1" si="255"/>
        <v>0</v>
      </c>
      <c r="BV481" s="9">
        <f t="shared" ca="1" si="255"/>
        <v>0</v>
      </c>
      <c r="BW481" s="9">
        <f t="shared" ca="1" si="255"/>
        <v>0</v>
      </c>
      <c r="BX481" s="9">
        <f t="shared" ca="1" si="255"/>
        <v>0</v>
      </c>
      <c r="BY481" s="9">
        <f t="shared" ca="1" si="255"/>
        <v>0</v>
      </c>
      <c r="BZ481" s="9">
        <f t="shared" ca="1" si="255"/>
        <v>0</v>
      </c>
      <c r="CA481" s="9">
        <f t="shared" ca="1" si="255"/>
        <v>0</v>
      </c>
      <c r="CB481" s="69">
        <f t="shared" ca="1" si="255"/>
        <v>0</v>
      </c>
      <c r="CC481" s="9">
        <f t="shared" ca="1" si="255"/>
        <v>0</v>
      </c>
      <c r="CD481" s="9">
        <f t="shared" ca="1" si="255"/>
        <v>0</v>
      </c>
      <c r="CE481" s="9">
        <f t="shared" ca="1" si="255"/>
        <v>0</v>
      </c>
      <c r="CF481" s="9">
        <f t="shared" ca="1" si="255"/>
        <v>0</v>
      </c>
      <c r="CG481" s="9">
        <f t="shared" ca="1" si="255"/>
        <v>0</v>
      </c>
      <c r="CH481" s="9">
        <f t="shared" ca="1" si="255"/>
        <v>0</v>
      </c>
      <c r="CI481" s="9">
        <f t="shared" ca="1" si="255"/>
        <v>0</v>
      </c>
      <c r="CJ481" s="9">
        <f t="shared" ref="CJ481:CY512" ca="1" si="256">-$EB481*HG481</f>
        <v>0</v>
      </c>
      <c r="CK481" s="9">
        <f t="shared" ca="1" si="256"/>
        <v>0</v>
      </c>
      <c r="CL481" s="9">
        <f t="shared" ca="1" si="256"/>
        <v>0</v>
      </c>
      <c r="CM481" s="9">
        <f t="shared" ca="1" si="256"/>
        <v>0</v>
      </c>
      <c r="CN481" s="69">
        <f t="shared" ca="1" si="256"/>
        <v>0</v>
      </c>
      <c r="CO481" s="9">
        <f t="shared" ca="1" si="256"/>
        <v>0</v>
      </c>
      <c r="CP481" s="9">
        <f t="shared" ca="1" si="256"/>
        <v>0</v>
      </c>
      <c r="CQ481" s="9">
        <f t="shared" ca="1" si="256"/>
        <v>0</v>
      </c>
      <c r="CR481" s="9">
        <f t="shared" ca="1" si="256"/>
        <v>0</v>
      </c>
      <c r="CS481" s="9">
        <f t="shared" ca="1" si="256"/>
        <v>0</v>
      </c>
      <c r="CT481" s="9">
        <f t="shared" ca="1" si="256"/>
        <v>0</v>
      </c>
      <c r="CU481" s="9">
        <f t="shared" ca="1" si="256"/>
        <v>0</v>
      </c>
      <c r="CV481" s="9">
        <f t="shared" ca="1" si="256"/>
        <v>0</v>
      </c>
      <c r="CW481" s="9">
        <f t="shared" ca="1" si="256"/>
        <v>0</v>
      </c>
      <c r="CX481" s="9">
        <f t="shared" ca="1" si="256"/>
        <v>0</v>
      </c>
      <c r="CY481" s="9">
        <f t="shared" ca="1" si="256"/>
        <v>0</v>
      </c>
      <c r="CZ481" s="69">
        <f t="shared" ref="CZ481:DO512" ca="1" si="257">-$EB481*HW481</f>
        <v>0</v>
      </c>
      <c r="DA481" s="9">
        <f t="shared" ca="1" si="257"/>
        <v>0</v>
      </c>
      <c r="DB481" s="9">
        <f t="shared" ca="1" si="257"/>
        <v>0</v>
      </c>
      <c r="DC481" s="9">
        <f t="shared" ca="1" si="257"/>
        <v>0</v>
      </c>
      <c r="DD481" s="9">
        <f t="shared" ca="1" si="257"/>
        <v>0</v>
      </c>
      <c r="DE481" s="9">
        <f t="shared" ca="1" si="257"/>
        <v>0</v>
      </c>
      <c r="DF481" s="9">
        <f t="shared" ca="1" si="257"/>
        <v>0</v>
      </c>
      <c r="DG481" s="9">
        <f t="shared" ca="1" si="257"/>
        <v>0</v>
      </c>
      <c r="DH481" s="9">
        <f t="shared" ca="1" si="257"/>
        <v>0</v>
      </c>
      <c r="DI481" s="9">
        <f t="shared" ca="1" si="257"/>
        <v>0</v>
      </c>
      <c r="DJ481" s="9">
        <f t="shared" ca="1" si="257"/>
        <v>0</v>
      </c>
      <c r="DK481" s="9">
        <f t="shared" ca="1" si="257"/>
        <v>0</v>
      </c>
      <c r="DL481" s="69">
        <f t="shared" ca="1" si="257"/>
        <v>0</v>
      </c>
      <c r="DM481" s="9">
        <f t="shared" ca="1" si="257"/>
        <v>0</v>
      </c>
      <c r="DN481" s="9">
        <f t="shared" ca="1" si="257"/>
        <v>0</v>
      </c>
      <c r="DO481" s="9">
        <f t="shared" ca="1" si="257"/>
        <v>0</v>
      </c>
      <c r="DP481" s="9">
        <f t="shared" ref="DP481:DW512" ca="1" si="258">-$EB481*IM481</f>
        <v>0</v>
      </c>
      <c r="DQ481" s="9">
        <f t="shared" ca="1" si="258"/>
        <v>0</v>
      </c>
      <c r="DR481" s="9">
        <f t="shared" ca="1" si="258"/>
        <v>0</v>
      </c>
      <c r="DS481" s="9">
        <f t="shared" ca="1" si="258"/>
        <v>0</v>
      </c>
      <c r="DT481" s="9">
        <f t="shared" ca="1" si="258"/>
        <v>0</v>
      </c>
      <c r="DU481" s="9">
        <f t="shared" ca="1" si="258"/>
        <v>0</v>
      </c>
      <c r="DV481" s="9">
        <f t="shared" ca="1" si="258"/>
        <v>0</v>
      </c>
      <c r="DW481" s="9">
        <f t="shared" ca="1" si="258"/>
        <v>0</v>
      </c>
      <c r="DX481" s="4"/>
      <c r="DY481" s="4"/>
      <c r="DZ481" s="4"/>
      <c r="EA481" s="50">
        <f>EA20</f>
        <v>1</v>
      </c>
      <c r="EB481" s="51">
        <f t="shared" ref="EB481:EB544" si="259">F481/IF(EA481=0,1,EA481)</f>
        <v>0</v>
      </c>
      <c r="EC481" s="4"/>
      <c r="ED481" s="4"/>
      <c r="EE481" s="49">
        <f ca="1">'[1]Precificador Hardware'!JG15</f>
        <v>0</v>
      </c>
      <c r="EF481" s="49">
        <f ca="1">'[1]Precificador Hardware'!JH15</f>
        <v>0</v>
      </c>
      <c r="EG481" s="49">
        <f ca="1">'[1]Precificador Hardware'!JI15</f>
        <v>1</v>
      </c>
      <c r="EH481" s="49">
        <f ca="1">'[1]Precificador Hardware'!JJ15</f>
        <v>0</v>
      </c>
      <c r="EI481" s="49">
        <f ca="1">'[1]Precificador Hardware'!JK15</f>
        <v>0</v>
      </c>
      <c r="EJ481" s="49">
        <f ca="1">'[1]Precificador Hardware'!JL15</f>
        <v>0</v>
      </c>
      <c r="EK481" s="49">
        <f ca="1">'[1]Precificador Hardware'!JM15</f>
        <v>0</v>
      </c>
      <c r="EL481" s="49">
        <f ca="1">'[1]Precificador Hardware'!JN15</f>
        <v>0</v>
      </c>
      <c r="EM481" s="49">
        <f ca="1">'[1]Precificador Hardware'!JO15</f>
        <v>0</v>
      </c>
      <c r="EN481" s="49">
        <f ca="1">'[1]Precificador Hardware'!JP15</f>
        <v>0</v>
      </c>
      <c r="EO481" s="49">
        <f ca="1">'[1]Precificador Hardware'!JQ15</f>
        <v>0</v>
      </c>
      <c r="EP481" s="49">
        <f ca="1">'[1]Precificador Hardware'!JR15</f>
        <v>0</v>
      </c>
      <c r="EQ481" s="49">
        <f ca="1">'[1]Precificador Hardware'!JS15</f>
        <v>0</v>
      </c>
      <c r="ER481" s="49">
        <f ca="1">'[1]Precificador Hardware'!JT15</f>
        <v>0</v>
      </c>
      <c r="ES481" s="49">
        <f ca="1">'[1]Precificador Hardware'!JU15</f>
        <v>0</v>
      </c>
      <c r="ET481" s="49">
        <f ca="1">'[1]Precificador Hardware'!JV15</f>
        <v>0</v>
      </c>
      <c r="EU481" s="49">
        <f ca="1">'[1]Precificador Hardware'!JW15</f>
        <v>0</v>
      </c>
      <c r="EV481" s="49">
        <f ca="1">'[1]Precificador Hardware'!JX15</f>
        <v>0</v>
      </c>
      <c r="EW481" s="49">
        <f ca="1">'[1]Precificador Hardware'!JY15</f>
        <v>0</v>
      </c>
      <c r="EX481" s="49">
        <f ca="1">'[1]Precificador Hardware'!JZ15</f>
        <v>0</v>
      </c>
      <c r="EY481" s="49">
        <f ca="1">'[1]Precificador Hardware'!KA15</f>
        <v>0</v>
      </c>
      <c r="EZ481" s="49">
        <f ca="1">'[1]Precificador Hardware'!KB15</f>
        <v>0</v>
      </c>
      <c r="FA481" s="49">
        <f ca="1">'[1]Precificador Hardware'!KC15</f>
        <v>0</v>
      </c>
      <c r="FB481" s="49">
        <f ca="1">'[1]Precificador Hardware'!KD15</f>
        <v>0</v>
      </c>
      <c r="FC481" s="49">
        <f ca="1">'[1]Precificador Hardware'!KE15</f>
        <v>0</v>
      </c>
      <c r="FD481" s="49">
        <f ca="1">'[1]Precificador Hardware'!KF15</f>
        <v>0</v>
      </c>
      <c r="FE481" s="49">
        <f ca="1">'[1]Precificador Hardware'!KG15</f>
        <v>0</v>
      </c>
      <c r="FF481" s="49">
        <f ca="1">'[1]Precificador Hardware'!KH15</f>
        <v>0</v>
      </c>
      <c r="FG481" s="49">
        <f ca="1">'[1]Precificador Hardware'!KI15</f>
        <v>0</v>
      </c>
      <c r="FH481" s="49">
        <f ca="1">'[1]Precificador Hardware'!KJ15</f>
        <v>0</v>
      </c>
      <c r="FI481" s="49">
        <f ca="1">'[1]Precificador Hardware'!KK15</f>
        <v>0</v>
      </c>
      <c r="FJ481" s="49">
        <f ca="1">'[1]Precificador Hardware'!KL15</f>
        <v>0</v>
      </c>
      <c r="FK481" s="49">
        <f ca="1">'[1]Precificador Hardware'!KM15</f>
        <v>0</v>
      </c>
      <c r="FL481" s="49">
        <f ca="1">'[1]Precificador Hardware'!KN15</f>
        <v>0</v>
      </c>
      <c r="FM481" s="49">
        <f ca="1">'[1]Precificador Hardware'!KO15</f>
        <v>0</v>
      </c>
      <c r="FN481" s="49">
        <f ca="1">'[1]Precificador Hardware'!KP15</f>
        <v>0</v>
      </c>
      <c r="FO481" s="49">
        <f ca="1">'[1]Precificador Hardware'!KQ15</f>
        <v>0</v>
      </c>
      <c r="FP481" s="49">
        <f ca="1">'[1]Precificador Hardware'!KR15</f>
        <v>0</v>
      </c>
      <c r="FQ481" s="49">
        <f ca="1">'[1]Precificador Hardware'!KS15</f>
        <v>0</v>
      </c>
      <c r="FR481" s="49">
        <f ca="1">'[1]Precificador Hardware'!KT15</f>
        <v>0</v>
      </c>
      <c r="FS481" s="49">
        <f ca="1">'[1]Precificador Hardware'!KU15</f>
        <v>0</v>
      </c>
      <c r="FT481" s="49">
        <f ca="1">'[1]Precificador Hardware'!KV15</f>
        <v>0</v>
      </c>
      <c r="FU481" s="49">
        <f ca="1">'[1]Precificador Hardware'!KW15</f>
        <v>0</v>
      </c>
      <c r="FV481" s="49">
        <f ca="1">'[1]Precificador Hardware'!KX15</f>
        <v>0</v>
      </c>
      <c r="FW481" s="49">
        <f ca="1">'[1]Precificador Hardware'!KY15</f>
        <v>0</v>
      </c>
      <c r="FX481" s="49">
        <f ca="1">'[1]Precificador Hardware'!KZ15</f>
        <v>0</v>
      </c>
      <c r="FY481" s="49">
        <f ca="1">'[1]Precificador Hardware'!LA15</f>
        <v>0</v>
      </c>
      <c r="FZ481" s="49">
        <f ca="1">'[1]Precificador Hardware'!LB15</f>
        <v>0</v>
      </c>
      <c r="GA481" s="49">
        <f ca="1">'[1]Precificador Hardware'!LC15</f>
        <v>0</v>
      </c>
      <c r="GB481" s="49">
        <f ca="1">'[1]Precificador Hardware'!LD15</f>
        <v>0</v>
      </c>
      <c r="GC481" s="49">
        <f ca="1">'[1]Precificador Hardware'!LE15</f>
        <v>0</v>
      </c>
      <c r="GD481" s="49">
        <f ca="1">'[1]Precificador Hardware'!LF15</f>
        <v>0</v>
      </c>
      <c r="GE481" s="49">
        <f ca="1">'[1]Precificador Hardware'!LG15</f>
        <v>0</v>
      </c>
      <c r="GF481" s="49">
        <f ca="1">'[1]Precificador Hardware'!LH15</f>
        <v>0</v>
      </c>
      <c r="GG481" s="49">
        <f ca="1">'[1]Precificador Hardware'!LI15</f>
        <v>0</v>
      </c>
      <c r="GH481" s="49">
        <f ca="1">'[1]Precificador Hardware'!LJ15</f>
        <v>0</v>
      </c>
      <c r="GI481" s="49">
        <f ca="1">'[1]Precificador Hardware'!LK15</f>
        <v>0</v>
      </c>
      <c r="GJ481" s="49">
        <f ca="1">'[1]Precificador Hardware'!LL15</f>
        <v>0</v>
      </c>
      <c r="GK481" s="49">
        <f ca="1">'[1]Precificador Hardware'!LM15</f>
        <v>0</v>
      </c>
      <c r="GL481" s="49">
        <f ca="1">'[1]Precificador Hardware'!LN15</f>
        <v>0</v>
      </c>
      <c r="GM481" s="49">
        <f ca="1">'[1]Precificador Hardware'!LO15</f>
        <v>0</v>
      </c>
      <c r="GN481" s="49">
        <f ca="1">'[1]Precificador Hardware'!LP15</f>
        <v>0</v>
      </c>
      <c r="GO481" s="49">
        <f ca="1">'[1]Precificador Hardware'!LQ15</f>
        <v>0</v>
      </c>
      <c r="GP481" s="49">
        <f ca="1">'[1]Precificador Hardware'!LR15</f>
        <v>0</v>
      </c>
      <c r="GQ481" s="49">
        <f ca="1">'[1]Precificador Hardware'!LS15</f>
        <v>0</v>
      </c>
      <c r="GR481" s="49">
        <f ca="1">'[1]Precificador Hardware'!LT15</f>
        <v>0</v>
      </c>
      <c r="GS481" s="49">
        <f ca="1">'[1]Precificador Hardware'!LU15</f>
        <v>0</v>
      </c>
      <c r="GT481" s="49">
        <f ca="1">'[1]Precificador Hardware'!LV15</f>
        <v>0</v>
      </c>
      <c r="GU481" s="49">
        <f ca="1">'[1]Precificador Hardware'!LW15</f>
        <v>0</v>
      </c>
      <c r="GV481" s="49">
        <f ca="1">'[1]Precificador Hardware'!LX15</f>
        <v>0</v>
      </c>
      <c r="GW481" s="49">
        <f ca="1">'[1]Precificador Hardware'!LY15</f>
        <v>0</v>
      </c>
      <c r="GX481" s="49">
        <f ca="1">'[1]Precificador Hardware'!LZ15</f>
        <v>0</v>
      </c>
      <c r="GY481" s="49">
        <f ca="1">'[1]Precificador Hardware'!MA15</f>
        <v>0</v>
      </c>
      <c r="GZ481" s="49">
        <f ca="1">'[1]Precificador Hardware'!MB15</f>
        <v>0</v>
      </c>
      <c r="HA481" s="49">
        <f ca="1">'[1]Precificador Hardware'!MC15</f>
        <v>0</v>
      </c>
      <c r="HB481" s="49">
        <f ca="1">'[1]Precificador Hardware'!MD15</f>
        <v>0</v>
      </c>
      <c r="HC481" s="49">
        <f ca="1">'[1]Precificador Hardware'!ME15</f>
        <v>0</v>
      </c>
      <c r="HD481" s="49">
        <f ca="1">'[1]Precificador Hardware'!MF15</f>
        <v>0</v>
      </c>
      <c r="HE481" s="49">
        <f ca="1">'[1]Precificador Hardware'!MG15</f>
        <v>0</v>
      </c>
      <c r="HF481" s="49">
        <f ca="1">'[1]Precificador Hardware'!MH15</f>
        <v>0</v>
      </c>
      <c r="HG481" s="49">
        <f ca="1">'[1]Precificador Hardware'!MI15</f>
        <v>0</v>
      </c>
      <c r="HH481" s="49">
        <f ca="1">'[1]Precificador Hardware'!MJ15</f>
        <v>0</v>
      </c>
      <c r="HI481" s="49">
        <f ca="1">'[1]Precificador Hardware'!MK15</f>
        <v>0</v>
      </c>
      <c r="HJ481" s="49">
        <f ca="1">'[1]Precificador Hardware'!ML15</f>
        <v>0</v>
      </c>
      <c r="HK481" s="49">
        <f ca="1">'[1]Precificador Hardware'!MM15</f>
        <v>0</v>
      </c>
      <c r="HL481" s="49">
        <f ca="1">'[1]Precificador Hardware'!MN15</f>
        <v>0</v>
      </c>
      <c r="HM481" s="49">
        <f ca="1">'[1]Precificador Hardware'!MO15</f>
        <v>0</v>
      </c>
      <c r="HN481" s="49">
        <f ca="1">'[1]Precificador Hardware'!MP15</f>
        <v>0</v>
      </c>
      <c r="HO481" s="49">
        <f ca="1">'[1]Precificador Hardware'!MQ15</f>
        <v>0</v>
      </c>
      <c r="HP481" s="49">
        <f ca="1">'[1]Precificador Hardware'!MR15</f>
        <v>0</v>
      </c>
      <c r="HQ481" s="49">
        <f ca="1">'[1]Precificador Hardware'!MS15</f>
        <v>0</v>
      </c>
      <c r="HR481" s="49">
        <f ca="1">'[1]Precificador Hardware'!MT15</f>
        <v>0</v>
      </c>
      <c r="HS481" s="49">
        <f ca="1">'[1]Precificador Hardware'!MU15</f>
        <v>0</v>
      </c>
      <c r="HT481" s="49">
        <f ca="1">'[1]Precificador Hardware'!MV15</f>
        <v>0</v>
      </c>
      <c r="HU481" s="49">
        <f ca="1">'[1]Precificador Hardware'!MW15</f>
        <v>0</v>
      </c>
      <c r="HV481" s="49">
        <f ca="1">'[1]Precificador Hardware'!MX15</f>
        <v>0</v>
      </c>
      <c r="HW481" s="49">
        <f ca="1">'[1]Precificador Hardware'!MY15</f>
        <v>0</v>
      </c>
      <c r="HX481" s="49">
        <f ca="1">'[1]Precificador Hardware'!MZ15</f>
        <v>0</v>
      </c>
      <c r="HY481" s="49">
        <f ca="1">'[1]Precificador Hardware'!NA15</f>
        <v>0</v>
      </c>
      <c r="HZ481" s="49">
        <f ca="1">'[1]Precificador Hardware'!NB15</f>
        <v>0</v>
      </c>
      <c r="IA481" s="49">
        <f ca="1">'[1]Precificador Hardware'!NC15</f>
        <v>0</v>
      </c>
      <c r="IB481" s="49">
        <f ca="1">'[1]Precificador Hardware'!ND15</f>
        <v>0</v>
      </c>
      <c r="IC481" s="49">
        <f ca="1">'[1]Precificador Hardware'!NE15</f>
        <v>0</v>
      </c>
      <c r="ID481" s="49">
        <f ca="1">'[1]Precificador Hardware'!NF15</f>
        <v>0</v>
      </c>
      <c r="IE481" s="49">
        <f ca="1">'[1]Precificador Hardware'!NG15</f>
        <v>0</v>
      </c>
      <c r="IF481" s="49">
        <f ca="1">'[1]Precificador Hardware'!NH15</f>
        <v>0</v>
      </c>
      <c r="IG481" s="49">
        <f ca="1">'[1]Precificador Hardware'!NI15</f>
        <v>0</v>
      </c>
      <c r="IH481" s="49">
        <f ca="1">'[1]Precificador Hardware'!NJ15</f>
        <v>0</v>
      </c>
      <c r="II481" s="49">
        <f ca="1">'[1]Precificador Hardware'!NK15</f>
        <v>0</v>
      </c>
      <c r="IJ481" s="49">
        <f ca="1">'[1]Precificador Hardware'!NL15</f>
        <v>0</v>
      </c>
      <c r="IK481" s="49">
        <f ca="1">'[1]Precificador Hardware'!NM15</f>
        <v>0</v>
      </c>
      <c r="IL481" s="49">
        <f ca="1">'[1]Precificador Hardware'!NN15</f>
        <v>0</v>
      </c>
      <c r="IM481" s="49">
        <f ca="1">'[1]Precificador Hardware'!NO15</f>
        <v>0</v>
      </c>
      <c r="IN481" s="49">
        <f ca="1">'[1]Precificador Hardware'!NP15</f>
        <v>0</v>
      </c>
      <c r="IO481" s="49">
        <f ca="1">'[1]Precificador Hardware'!NQ15</f>
        <v>0</v>
      </c>
      <c r="IP481" s="49">
        <f ca="1">'[1]Precificador Hardware'!NR15</f>
        <v>0</v>
      </c>
      <c r="IQ481" s="49">
        <f ca="1">'[1]Precificador Hardware'!NS15</f>
        <v>0</v>
      </c>
      <c r="IR481" s="49">
        <f ca="1">'[1]Precificador Hardware'!NT15</f>
        <v>0</v>
      </c>
      <c r="IS481" s="49">
        <f ca="1">'[1]Precificador Hardware'!NU15</f>
        <v>0</v>
      </c>
      <c r="IT481" s="49">
        <f ca="1">'[1]Precificador Hardware'!NV15</f>
        <v>0</v>
      </c>
    </row>
    <row r="482" spans="1:254" ht="15" hidden="1" x14ac:dyDescent="0.35">
      <c r="A482" s="1"/>
      <c r="B482" s="43"/>
      <c r="C482" s="44"/>
      <c r="D482" s="44"/>
      <c r="E482" s="92"/>
      <c r="F482" s="93"/>
      <c r="G482" s="4"/>
      <c r="H482" s="9">
        <f t="shared" si="251"/>
        <v>0</v>
      </c>
      <c r="I482" s="9">
        <f t="shared" si="251"/>
        <v>0</v>
      </c>
      <c r="J482" s="9">
        <f t="shared" si="251"/>
        <v>0</v>
      </c>
      <c r="K482" s="9">
        <f t="shared" si="251"/>
        <v>0</v>
      </c>
      <c r="L482" s="9">
        <f t="shared" si="251"/>
        <v>0</v>
      </c>
      <c r="M482" s="9">
        <f t="shared" si="251"/>
        <v>0</v>
      </c>
      <c r="N482" s="9">
        <f t="shared" si="251"/>
        <v>0</v>
      </c>
      <c r="O482" s="9">
        <f t="shared" si="251"/>
        <v>0</v>
      </c>
      <c r="P482" s="9">
        <f t="shared" si="251"/>
        <v>0</v>
      </c>
      <c r="Q482" s="9">
        <f t="shared" si="251"/>
        <v>0</v>
      </c>
      <c r="R482" s="9">
        <f t="shared" si="251"/>
        <v>0</v>
      </c>
      <c r="S482" s="9">
        <f t="shared" si="251"/>
        <v>0</v>
      </c>
      <c r="T482" s="69">
        <f t="shared" si="251"/>
        <v>0</v>
      </c>
      <c r="U482" s="9">
        <f t="shared" si="251"/>
        <v>0</v>
      </c>
      <c r="V482" s="9">
        <f t="shared" si="251"/>
        <v>0</v>
      </c>
      <c r="W482" s="9">
        <f t="shared" si="251"/>
        <v>0</v>
      </c>
      <c r="X482" s="9">
        <f t="shared" si="252"/>
        <v>0</v>
      </c>
      <c r="Y482" s="9">
        <f t="shared" si="252"/>
        <v>0</v>
      </c>
      <c r="Z482" s="9">
        <f t="shared" si="252"/>
        <v>0</v>
      </c>
      <c r="AA482" s="9">
        <f t="shared" si="252"/>
        <v>0</v>
      </c>
      <c r="AB482" s="9">
        <f t="shared" si="252"/>
        <v>0</v>
      </c>
      <c r="AC482" s="9">
        <f t="shared" si="252"/>
        <v>0</v>
      </c>
      <c r="AD482" s="9">
        <f t="shared" si="252"/>
        <v>0</v>
      </c>
      <c r="AE482" s="9">
        <f t="shared" si="252"/>
        <v>0</v>
      </c>
      <c r="AF482" s="69">
        <f t="shared" si="252"/>
        <v>0</v>
      </c>
      <c r="AG482" s="9">
        <f t="shared" si="252"/>
        <v>0</v>
      </c>
      <c r="AH482" s="9">
        <f t="shared" si="252"/>
        <v>0</v>
      </c>
      <c r="AI482" s="9">
        <f t="shared" si="252"/>
        <v>0</v>
      </c>
      <c r="AJ482" s="9">
        <f t="shared" si="252"/>
        <v>0</v>
      </c>
      <c r="AK482" s="9">
        <f t="shared" si="252"/>
        <v>0</v>
      </c>
      <c r="AL482" s="9">
        <f t="shared" si="252"/>
        <v>0</v>
      </c>
      <c r="AM482" s="9">
        <f t="shared" si="252"/>
        <v>0</v>
      </c>
      <c r="AN482" s="9">
        <f t="shared" si="253"/>
        <v>0</v>
      </c>
      <c r="AO482" s="9">
        <f t="shared" si="253"/>
        <v>0</v>
      </c>
      <c r="AP482" s="9">
        <f t="shared" si="253"/>
        <v>0</v>
      </c>
      <c r="AQ482" s="9">
        <f t="shared" si="253"/>
        <v>0</v>
      </c>
      <c r="AR482" s="69">
        <f t="shared" si="253"/>
        <v>0</v>
      </c>
      <c r="AS482" s="9">
        <f t="shared" si="253"/>
        <v>0</v>
      </c>
      <c r="AT482" s="9">
        <f t="shared" si="253"/>
        <v>0</v>
      </c>
      <c r="AU482" s="9">
        <f t="shared" si="253"/>
        <v>0</v>
      </c>
      <c r="AV482" s="9">
        <f t="shared" si="253"/>
        <v>0</v>
      </c>
      <c r="AW482" s="9">
        <f t="shared" si="253"/>
        <v>0</v>
      </c>
      <c r="AX482" s="9">
        <f t="shared" si="253"/>
        <v>0</v>
      </c>
      <c r="AY482" s="9">
        <f t="shared" si="253"/>
        <v>0</v>
      </c>
      <c r="AZ482" s="9">
        <f t="shared" si="253"/>
        <v>0</v>
      </c>
      <c r="BA482" s="9">
        <f t="shared" si="253"/>
        <v>0</v>
      </c>
      <c r="BB482" s="9">
        <f t="shared" si="253"/>
        <v>0</v>
      </c>
      <c r="BC482" s="9">
        <f t="shared" si="253"/>
        <v>0</v>
      </c>
      <c r="BD482" s="69">
        <f t="shared" si="254"/>
        <v>0</v>
      </c>
      <c r="BE482" s="9">
        <f t="shared" si="254"/>
        <v>0</v>
      </c>
      <c r="BF482" s="9">
        <f t="shared" si="254"/>
        <v>0</v>
      </c>
      <c r="BG482" s="9">
        <f t="shared" si="254"/>
        <v>0</v>
      </c>
      <c r="BH482" s="9">
        <f t="shared" si="254"/>
        <v>0</v>
      </c>
      <c r="BI482" s="9">
        <f t="shared" si="254"/>
        <v>0</v>
      </c>
      <c r="BJ482" s="9">
        <f t="shared" si="254"/>
        <v>0</v>
      </c>
      <c r="BK482" s="9">
        <f t="shared" si="254"/>
        <v>0</v>
      </c>
      <c r="BL482" s="9">
        <f t="shared" si="254"/>
        <v>0</v>
      </c>
      <c r="BM482" s="9">
        <f t="shared" si="254"/>
        <v>0</v>
      </c>
      <c r="BN482" s="9">
        <f t="shared" si="254"/>
        <v>0</v>
      </c>
      <c r="BO482" s="9">
        <f t="shared" si="254"/>
        <v>0</v>
      </c>
      <c r="BP482" s="69">
        <f t="shared" si="254"/>
        <v>0</v>
      </c>
      <c r="BQ482" s="9">
        <f t="shared" si="254"/>
        <v>0</v>
      </c>
      <c r="BR482" s="9">
        <f t="shared" si="254"/>
        <v>0</v>
      </c>
      <c r="BS482" s="9">
        <f t="shared" si="254"/>
        <v>0</v>
      </c>
      <c r="BT482" s="9">
        <f t="shared" si="255"/>
        <v>0</v>
      </c>
      <c r="BU482" s="9">
        <f t="shared" si="255"/>
        <v>0</v>
      </c>
      <c r="BV482" s="9">
        <f t="shared" si="255"/>
        <v>0</v>
      </c>
      <c r="BW482" s="9">
        <f t="shared" si="255"/>
        <v>0</v>
      </c>
      <c r="BX482" s="9">
        <f t="shared" si="255"/>
        <v>0</v>
      </c>
      <c r="BY482" s="9">
        <f t="shared" si="255"/>
        <v>0</v>
      </c>
      <c r="BZ482" s="9">
        <f t="shared" si="255"/>
        <v>0</v>
      </c>
      <c r="CA482" s="9">
        <f t="shared" si="255"/>
        <v>0</v>
      </c>
      <c r="CB482" s="69">
        <f t="shared" si="255"/>
        <v>0</v>
      </c>
      <c r="CC482" s="9">
        <f t="shared" si="255"/>
        <v>0</v>
      </c>
      <c r="CD482" s="9">
        <f t="shared" si="255"/>
        <v>0</v>
      </c>
      <c r="CE482" s="9">
        <f t="shared" si="255"/>
        <v>0</v>
      </c>
      <c r="CF482" s="9">
        <f t="shared" si="255"/>
        <v>0</v>
      </c>
      <c r="CG482" s="9">
        <f t="shared" si="255"/>
        <v>0</v>
      </c>
      <c r="CH482" s="9">
        <f t="shared" si="255"/>
        <v>0</v>
      </c>
      <c r="CI482" s="9">
        <f t="shared" si="255"/>
        <v>0</v>
      </c>
      <c r="CJ482" s="9">
        <f t="shared" si="256"/>
        <v>0</v>
      </c>
      <c r="CK482" s="9">
        <f t="shared" si="256"/>
        <v>0</v>
      </c>
      <c r="CL482" s="9">
        <f t="shared" si="256"/>
        <v>0</v>
      </c>
      <c r="CM482" s="9">
        <f t="shared" si="256"/>
        <v>0</v>
      </c>
      <c r="CN482" s="69">
        <f t="shared" si="256"/>
        <v>0</v>
      </c>
      <c r="CO482" s="9">
        <f t="shared" si="256"/>
        <v>0</v>
      </c>
      <c r="CP482" s="9">
        <f t="shared" si="256"/>
        <v>0</v>
      </c>
      <c r="CQ482" s="9">
        <f t="shared" si="256"/>
        <v>0</v>
      </c>
      <c r="CR482" s="9">
        <f t="shared" si="256"/>
        <v>0</v>
      </c>
      <c r="CS482" s="9">
        <f t="shared" si="256"/>
        <v>0</v>
      </c>
      <c r="CT482" s="9">
        <f t="shared" si="256"/>
        <v>0</v>
      </c>
      <c r="CU482" s="9">
        <f t="shared" si="256"/>
        <v>0</v>
      </c>
      <c r="CV482" s="9">
        <f t="shared" si="256"/>
        <v>0</v>
      </c>
      <c r="CW482" s="9">
        <f t="shared" si="256"/>
        <v>0</v>
      </c>
      <c r="CX482" s="9">
        <f t="shared" si="256"/>
        <v>0</v>
      </c>
      <c r="CY482" s="9">
        <f t="shared" si="256"/>
        <v>0</v>
      </c>
      <c r="CZ482" s="69">
        <f t="shared" si="257"/>
        <v>0</v>
      </c>
      <c r="DA482" s="9">
        <f t="shared" si="257"/>
        <v>0</v>
      </c>
      <c r="DB482" s="9">
        <f t="shared" si="257"/>
        <v>0</v>
      </c>
      <c r="DC482" s="9">
        <f t="shared" si="257"/>
        <v>0</v>
      </c>
      <c r="DD482" s="9">
        <f t="shared" si="257"/>
        <v>0</v>
      </c>
      <c r="DE482" s="9">
        <f t="shared" si="257"/>
        <v>0</v>
      </c>
      <c r="DF482" s="9">
        <f t="shared" si="257"/>
        <v>0</v>
      </c>
      <c r="DG482" s="9">
        <f t="shared" si="257"/>
        <v>0</v>
      </c>
      <c r="DH482" s="9">
        <f t="shared" si="257"/>
        <v>0</v>
      </c>
      <c r="DI482" s="9">
        <f t="shared" si="257"/>
        <v>0</v>
      </c>
      <c r="DJ482" s="9">
        <f t="shared" si="257"/>
        <v>0</v>
      </c>
      <c r="DK482" s="9">
        <f t="shared" si="257"/>
        <v>0</v>
      </c>
      <c r="DL482" s="69">
        <f t="shared" si="257"/>
        <v>0</v>
      </c>
      <c r="DM482" s="9">
        <f t="shared" si="257"/>
        <v>0</v>
      </c>
      <c r="DN482" s="9">
        <f t="shared" si="257"/>
        <v>0</v>
      </c>
      <c r="DO482" s="9">
        <f t="shared" si="257"/>
        <v>0</v>
      </c>
      <c r="DP482" s="9">
        <f t="shared" si="258"/>
        <v>0</v>
      </c>
      <c r="DQ482" s="9">
        <f t="shared" si="258"/>
        <v>0</v>
      </c>
      <c r="DR482" s="9">
        <f t="shared" si="258"/>
        <v>0</v>
      </c>
      <c r="DS482" s="9">
        <f t="shared" si="258"/>
        <v>0</v>
      </c>
      <c r="DT482" s="9">
        <f t="shared" si="258"/>
        <v>0</v>
      </c>
      <c r="DU482" s="9">
        <f t="shared" si="258"/>
        <v>0</v>
      </c>
      <c r="DV482" s="9">
        <f t="shared" si="258"/>
        <v>0</v>
      </c>
      <c r="DW482" s="9">
        <f t="shared" si="258"/>
        <v>0</v>
      </c>
      <c r="DX482" s="4"/>
      <c r="DY482" s="4"/>
      <c r="DZ482" s="4"/>
      <c r="EA482" s="50">
        <f>EA21</f>
        <v>0</v>
      </c>
      <c r="EB482" s="51">
        <f t="shared" si="259"/>
        <v>0</v>
      </c>
      <c r="EC482" s="4"/>
      <c r="ED482" s="4"/>
      <c r="EE482" s="49">
        <f>'[1]Precificador Hardware'!JG16</f>
        <v>0</v>
      </c>
      <c r="EF482" s="49">
        <f>'[1]Precificador Hardware'!JH16</f>
        <v>0</v>
      </c>
      <c r="EG482" s="49">
        <f>'[1]Precificador Hardware'!JI16</f>
        <v>0</v>
      </c>
      <c r="EH482" s="49">
        <f>'[1]Precificador Hardware'!JJ16</f>
        <v>0</v>
      </c>
      <c r="EI482" s="49">
        <f>'[1]Precificador Hardware'!JK16</f>
        <v>0</v>
      </c>
      <c r="EJ482" s="49">
        <f>'[1]Precificador Hardware'!JL16</f>
        <v>0</v>
      </c>
      <c r="EK482" s="49">
        <f>'[1]Precificador Hardware'!JM16</f>
        <v>0</v>
      </c>
      <c r="EL482" s="49">
        <f>'[1]Precificador Hardware'!JN16</f>
        <v>0</v>
      </c>
      <c r="EM482" s="49">
        <f>'[1]Precificador Hardware'!JO16</f>
        <v>0</v>
      </c>
      <c r="EN482" s="49">
        <f>'[1]Precificador Hardware'!JP16</f>
        <v>0</v>
      </c>
      <c r="EO482" s="49">
        <f>'[1]Precificador Hardware'!JQ16</f>
        <v>0</v>
      </c>
      <c r="EP482" s="49">
        <f>'[1]Precificador Hardware'!JR16</f>
        <v>0</v>
      </c>
      <c r="EQ482" s="49">
        <f>'[1]Precificador Hardware'!JS16</f>
        <v>0</v>
      </c>
      <c r="ER482" s="49">
        <f>'[1]Precificador Hardware'!JT16</f>
        <v>0</v>
      </c>
      <c r="ES482" s="49">
        <f>'[1]Precificador Hardware'!JU16</f>
        <v>0</v>
      </c>
      <c r="ET482" s="49">
        <f>'[1]Precificador Hardware'!JV16</f>
        <v>0</v>
      </c>
      <c r="EU482" s="49">
        <f>'[1]Precificador Hardware'!JW16</f>
        <v>0</v>
      </c>
      <c r="EV482" s="49">
        <f>'[1]Precificador Hardware'!JX16</f>
        <v>0</v>
      </c>
      <c r="EW482" s="49">
        <f>'[1]Precificador Hardware'!JY16</f>
        <v>0</v>
      </c>
      <c r="EX482" s="49">
        <f>'[1]Precificador Hardware'!JZ16</f>
        <v>0</v>
      </c>
      <c r="EY482" s="49">
        <f>'[1]Precificador Hardware'!KA16</f>
        <v>0</v>
      </c>
      <c r="EZ482" s="49">
        <f>'[1]Precificador Hardware'!KB16</f>
        <v>0</v>
      </c>
      <c r="FA482" s="49">
        <f>'[1]Precificador Hardware'!KC16</f>
        <v>0</v>
      </c>
      <c r="FB482" s="49">
        <f>'[1]Precificador Hardware'!KD16</f>
        <v>0</v>
      </c>
      <c r="FC482" s="49">
        <f>'[1]Precificador Hardware'!KE16</f>
        <v>0</v>
      </c>
      <c r="FD482" s="49">
        <f>'[1]Precificador Hardware'!KF16</f>
        <v>0</v>
      </c>
      <c r="FE482" s="49">
        <f>'[1]Precificador Hardware'!KG16</f>
        <v>0</v>
      </c>
      <c r="FF482" s="49">
        <f>'[1]Precificador Hardware'!KH16</f>
        <v>0</v>
      </c>
      <c r="FG482" s="49">
        <f>'[1]Precificador Hardware'!KI16</f>
        <v>0</v>
      </c>
      <c r="FH482" s="49">
        <f>'[1]Precificador Hardware'!KJ16</f>
        <v>0</v>
      </c>
      <c r="FI482" s="49">
        <f>'[1]Precificador Hardware'!KK16</f>
        <v>0</v>
      </c>
      <c r="FJ482" s="49">
        <f>'[1]Precificador Hardware'!KL16</f>
        <v>0</v>
      </c>
      <c r="FK482" s="49">
        <f>'[1]Precificador Hardware'!KM16</f>
        <v>0</v>
      </c>
      <c r="FL482" s="49">
        <f>'[1]Precificador Hardware'!KN16</f>
        <v>0</v>
      </c>
      <c r="FM482" s="49">
        <f>'[1]Precificador Hardware'!KO16</f>
        <v>0</v>
      </c>
      <c r="FN482" s="49">
        <f>'[1]Precificador Hardware'!KP16</f>
        <v>0</v>
      </c>
      <c r="FO482" s="49">
        <f>'[1]Precificador Hardware'!KQ16</f>
        <v>0</v>
      </c>
      <c r="FP482" s="49">
        <f>'[1]Precificador Hardware'!KR16</f>
        <v>0</v>
      </c>
      <c r="FQ482" s="49">
        <f>'[1]Precificador Hardware'!KS16</f>
        <v>0</v>
      </c>
      <c r="FR482" s="49">
        <f>'[1]Precificador Hardware'!KT16</f>
        <v>0</v>
      </c>
      <c r="FS482" s="49">
        <f>'[1]Precificador Hardware'!KU16</f>
        <v>0</v>
      </c>
      <c r="FT482" s="49">
        <f>'[1]Precificador Hardware'!KV16</f>
        <v>0</v>
      </c>
      <c r="FU482" s="49">
        <f>'[1]Precificador Hardware'!KW16</f>
        <v>0</v>
      </c>
      <c r="FV482" s="49">
        <f>'[1]Precificador Hardware'!KX16</f>
        <v>0</v>
      </c>
      <c r="FW482" s="49">
        <f>'[1]Precificador Hardware'!KY16</f>
        <v>0</v>
      </c>
      <c r="FX482" s="49">
        <f>'[1]Precificador Hardware'!KZ16</f>
        <v>0</v>
      </c>
      <c r="FY482" s="49">
        <f>'[1]Precificador Hardware'!LA16</f>
        <v>0</v>
      </c>
      <c r="FZ482" s="49">
        <f>'[1]Precificador Hardware'!LB16</f>
        <v>0</v>
      </c>
      <c r="GA482" s="49">
        <f>'[1]Precificador Hardware'!LC16</f>
        <v>0</v>
      </c>
      <c r="GB482" s="49">
        <f>'[1]Precificador Hardware'!LD16</f>
        <v>0</v>
      </c>
      <c r="GC482" s="49">
        <f>'[1]Precificador Hardware'!LE16</f>
        <v>0</v>
      </c>
      <c r="GD482" s="49">
        <f>'[1]Precificador Hardware'!LF16</f>
        <v>0</v>
      </c>
      <c r="GE482" s="49">
        <f>'[1]Precificador Hardware'!LG16</f>
        <v>0</v>
      </c>
      <c r="GF482" s="49">
        <f>'[1]Precificador Hardware'!LH16</f>
        <v>0</v>
      </c>
      <c r="GG482" s="49">
        <f>'[1]Precificador Hardware'!LI16</f>
        <v>0</v>
      </c>
      <c r="GH482" s="49">
        <f>'[1]Precificador Hardware'!LJ16</f>
        <v>0</v>
      </c>
      <c r="GI482" s="49">
        <f>'[1]Precificador Hardware'!LK16</f>
        <v>0</v>
      </c>
      <c r="GJ482" s="49">
        <f>'[1]Precificador Hardware'!LL16</f>
        <v>0</v>
      </c>
      <c r="GK482" s="49">
        <f>'[1]Precificador Hardware'!LM16</f>
        <v>0</v>
      </c>
      <c r="GL482" s="49">
        <f>'[1]Precificador Hardware'!LN16</f>
        <v>0</v>
      </c>
      <c r="GM482" s="49">
        <f>'[1]Precificador Hardware'!LO16</f>
        <v>0</v>
      </c>
      <c r="GN482" s="49">
        <f>'[1]Precificador Hardware'!LP16</f>
        <v>0</v>
      </c>
      <c r="GO482" s="49">
        <f>'[1]Precificador Hardware'!LQ16</f>
        <v>0</v>
      </c>
      <c r="GP482" s="49">
        <f>'[1]Precificador Hardware'!LR16</f>
        <v>0</v>
      </c>
      <c r="GQ482" s="49">
        <f>'[1]Precificador Hardware'!LS16</f>
        <v>0</v>
      </c>
      <c r="GR482" s="49">
        <f>'[1]Precificador Hardware'!LT16</f>
        <v>0</v>
      </c>
      <c r="GS482" s="49">
        <f>'[1]Precificador Hardware'!LU16</f>
        <v>0</v>
      </c>
      <c r="GT482" s="49">
        <f>'[1]Precificador Hardware'!LV16</f>
        <v>0</v>
      </c>
      <c r="GU482" s="49">
        <f>'[1]Precificador Hardware'!LW16</f>
        <v>0</v>
      </c>
      <c r="GV482" s="49">
        <f>'[1]Precificador Hardware'!LX16</f>
        <v>0</v>
      </c>
      <c r="GW482" s="49">
        <f>'[1]Precificador Hardware'!LY16</f>
        <v>0</v>
      </c>
      <c r="GX482" s="49">
        <f>'[1]Precificador Hardware'!LZ16</f>
        <v>0</v>
      </c>
      <c r="GY482" s="49">
        <f>'[1]Precificador Hardware'!MA16</f>
        <v>0</v>
      </c>
      <c r="GZ482" s="49">
        <f>'[1]Precificador Hardware'!MB16</f>
        <v>0</v>
      </c>
      <c r="HA482" s="49">
        <f>'[1]Precificador Hardware'!MC16</f>
        <v>0</v>
      </c>
      <c r="HB482" s="49">
        <f>'[1]Precificador Hardware'!MD16</f>
        <v>0</v>
      </c>
      <c r="HC482" s="49">
        <f>'[1]Precificador Hardware'!ME16</f>
        <v>0</v>
      </c>
      <c r="HD482" s="49">
        <f>'[1]Precificador Hardware'!MF16</f>
        <v>0</v>
      </c>
      <c r="HE482" s="49">
        <f>'[1]Precificador Hardware'!MG16</f>
        <v>0</v>
      </c>
      <c r="HF482" s="49">
        <f>'[1]Precificador Hardware'!MH16</f>
        <v>0</v>
      </c>
      <c r="HG482" s="49">
        <f>'[1]Precificador Hardware'!MI16</f>
        <v>0</v>
      </c>
      <c r="HH482" s="49">
        <f>'[1]Precificador Hardware'!MJ16</f>
        <v>0</v>
      </c>
      <c r="HI482" s="49">
        <f>'[1]Precificador Hardware'!MK16</f>
        <v>0</v>
      </c>
      <c r="HJ482" s="49">
        <f>'[1]Precificador Hardware'!ML16</f>
        <v>0</v>
      </c>
      <c r="HK482" s="49">
        <f>'[1]Precificador Hardware'!MM16</f>
        <v>0</v>
      </c>
      <c r="HL482" s="49">
        <f>'[1]Precificador Hardware'!MN16</f>
        <v>0</v>
      </c>
      <c r="HM482" s="49">
        <f>'[1]Precificador Hardware'!MO16</f>
        <v>0</v>
      </c>
      <c r="HN482" s="49">
        <f>'[1]Precificador Hardware'!MP16</f>
        <v>0</v>
      </c>
      <c r="HO482" s="49">
        <f>'[1]Precificador Hardware'!MQ16</f>
        <v>0</v>
      </c>
      <c r="HP482" s="49">
        <f>'[1]Precificador Hardware'!MR16</f>
        <v>0</v>
      </c>
      <c r="HQ482" s="49">
        <f>'[1]Precificador Hardware'!MS16</f>
        <v>0</v>
      </c>
      <c r="HR482" s="49">
        <f>'[1]Precificador Hardware'!MT16</f>
        <v>0</v>
      </c>
      <c r="HS482" s="49">
        <f>'[1]Precificador Hardware'!MU16</f>
        <v>0</v>
      </c>
      <c r="HT482" s="49">
        <f>'[1]Precificador Hardware'!MV16</f>
        <v>0</v>
      </c>
      <c r="HU482" s="49">
        <f>'[1]Precificador Hardware'!MW16</f>
        <v>0</v>
      </c>
      <c r="HV482" s="49">
        <f>'[1]Precificador Hardware'!MX16</f>
        <v>0</v>
      </c>
      <c r="HW482" s="49">
        <f>'[1]Precificador Hardware'!MY16</f>
        <v>0</v>
      </c>
      <c r="HX482" s="49">
        <f>'[1]Precificador Hardware'!MZ16</f>
        <v>0</v>
      </c>
      <c r="HY482" s="49">
        <f>'[1]Precificador Hardware'!NA16</f>
        <v>0</v>
      </c>
      <c r="HZ482" s="49">
        <f>'[1]Precificador Hardware'!NB16</f>
        <v>0</v>
      </c>
      <c r="IA482" s="49">
        <f>'[1]Precificador Hardware'!NC16</f>
        <v>0</v>
      </c>
      <c r="IB482" s="49">
        <f>'[1]Precificador Hardware'!ND16</f>
        <v>0</v>
      </c>
      <c r="IC482" s="49">
        <f>'[1]Precificador Hardware'!NE16</f>
        <v>0</v>
      </c>
      <c r="ID482" s="49">
        <f>'[1]Precificador Hardware'!NF16</f>
        <v>0</v>
      </c>
      <c r="IE482" s="49">
        <f>'[1]Precificador Hardware'!NG16</f>
        <v>0</v>
      </c>
      <c r="IF482" s="49">
        <f>'[1]Precificador Hardware'!NH16</f>
        <v>0</v>
      </c>
      <c r="IG482" s="49">
        <f>'[1]Precificador Hardware'!NI16</f>
        <v>0</v>
      </c>
      <c r="IH482" s="49">
        <f>'[1]Precificador Hardware'!NJ16</f>
        <v>0</v>
      </c>
      <c r="II482" s="49">
        <f>'[1]Precificador Hardware'!NK16</f>
        <v>0</v>
      </c>
      <c r="IJ482" s="49">
        <f>'[1]Precificador Hardware'!NL16</f>
        <v>0</v>
      </c>
      <c r="IK482" s="49">
        <f>'[1]Precificador Hardware'!NM16</f>
        <v>0</v>
      </c>
      <c r="IL482" s="49">
        <f>'[1]Precificador Hardware'!NN16</f>
        <v>0</v>
      </c>
      <c r="IM482" s="49">
        <f>'[1]Precificador Hardware'!NO16</f>
        <v>0</v>
      </c>
      <c r="IN482" s="49">
        <f>'[1]Precificador Hardware'!NP16</f>
        <v>0</v>
      </c>
      <c r="IO482" s="49">
        <f>'[1]Precificador Hardware'!NQ16</f>
        <v>0</v>
      </c>
      <c r="IP482" s="49">
        <f>'[1]Precificador Hardware'!NR16</f>
        <v>0</v>
      </c>
      <c r="IQ482" s="49">
        <f>'[1]Precificador Hardware'!NS16</f>
        <v>0</v>
      </c>
      <c r="IR482" s="49">
        <f>'[1]Precificador Hardware'!NT16</f>
        <v>0</v>
      </c>
      <c r="IS482" s="49">
        <f>'[1]Precificador Hardware'!NU16</f>
        <v>0</v>
      </c>
      <c r="IT482" s="49">
        <f>'[1]Precificador Hardware'!NV16</f>
        <v>0</v>
      </c>
    </row>
    <row r="483" spans="1:254" ht="15" hidden="1" x14ac:dyDescent="0.35">
      <c r="A483" s="1"/>
      <c r="B483" s="43"/>
      <c r="C483" s="44"/>
      <c r="D483" s="44"/>
      <c r="E483" s="92"/>
      <c r="F483" s="93"/>
      <c r="G483" s="4"/>
      <c r="H483" s="9">
        <f t="shared" si="251"/>
        <v>0</v>
      </c>
      <c r="I483" s="9">
        <f t="shared" si="251"/>
        <v>0</v>
      </c>
      <c r="J483" s="9">
        <f t="shared" si="251"/>
        <v>0</v>
      </c>
      <c r="K483" s="9">
        <f t="shared" si="251"/>
        <v>0</v>
      </c>
      <c r="L483" s="9">
        <f t="shared" si="251"/>
        <v>0</v>
      </c>
      <c r="M483" s="9">
        <f t="shared" si="251"/>
        <v>0</v>
      </c>
      <c r="N483" s="9">
        <f t="shared" si="251"/>
        <v>0</v>
      </c>
      <c r="O483" s="9">
        <f t="shared" si="251"/>
        <v>0</v>
      </c>
      <c r="P483" s="9">
        <f t="shared" si="251"/>
        <v>0</v>
      </c>
      <c r="Q483" s="9">
        <f t="shared" si="251"/>
        <v>0</v>
      </c>
      <c r="R483" s="9">
        <f t="shared" si="251"/>
        <v>0</v>
      </c>
      <c r="S483" s="9">
        <f t="shared" si="251"/>
        <v>0</v>
      </c>
      <c r="T483" s="69">
        <f t="shared" si="251"/>
        <v>0</v>
      </c>
      <c r="U483" s="9">
        <f t="shared" si="251"/>
        <v>0</v>
      </c>
      <c r="V483" s="9">
        <f t="shared" si="251"/>
        <v>0</v>
      </c>
      <c r="W483" s="9">
        <f t="shared" si="251"/>
        <v>0</v>
      </c>
      <c r="X483" s="9">
        <f t="shared" si="252"/>
        <v>0</v>
      </c>
      <c r="Y483" s="9">
        <f t="shared" si="252"/>
        <v>0</v>
      </c>
      <c r="Z483" s="9">
        <f t="shared" si="252"/>
        <v>0</v>
      </c>
      <c r="AA483" s="9">
        <f t="shared" si="252"/>
        <v>0</v>
      </c>
      <c r="AB483" s="9">
        <f t="shared" si="252"/>
        <v>0</v>
      </c>
      <c r="AC483" s="9">
        <f t="shared" si="252"/>
        <v>0</v>
      </c>
      <c r="AD483" s="9">
        <f t="shared" si="252"/>
        <v>0</v>
      </c>
      <c r="AE483" s="9">
        <f t="shared" si="252"/>
        <v>0</v>
      </c>
      <c r="AF483" s="69">
        <f t="shared" si="252"/>
        <v>0</v>
      </c>
      <c r="AG483" s="9">
        <f t="shared" si="252"/>
        <v>0</v>
      </c>
      <c r="AH483" s="9">
        <f t="shared" si="252"/>
        <v>0</v>
      </c>
      <c r="AI483" s="9">
        <f t="shared" si="252"/>
        <v>0</v>
      </c>
      <c r="AJ483" s="9">
        <f t="shared" si="252"/>
        <v>0</v>
      </c>
      <c r="AK483" s="9">
        <f t="shared" si="252"/>
        <v>0</v>
      </c>
      <c r="AL483" s="9">
        <f t="shared" si="252"/>
        <v>0</v>
      </c>
      <c r="AM483" s="9">
        <f t="shared" si="252"/>
        <v>0</v>
      </c>
      <c r="AN483" s="9">
        <f t="shared" si="253"/>
        <v>0</v>
      </c>
      <c r="AO483" s="9">
        <f t="shared" si="253"/>
        <v>0</v>
      </c>
      <c r="AP483" s="9">
        <f t="shared" si="253"/>
        <v>0</v>
      </c>
      <c r="AQ483" s="9">
        <f t="shared" si="253"/>
        <v>0</v>
      </c>
      <c r="AR483" s="69">
        <f t="shared" si="253"/>
        <v>0</v>
      </c>
      <c r="AS483" s="9">
        <f t="shared" si="253"/>
        <v>0</v>
      </c>
      <c r="AT483" s="9">
        <f t="shared" si="253"/>
        <v>0</v>
      </c>
      <c r="AU483" s="9">
        <f t="shared" si="253"/>
        <v>0</v>
      </c>
      <c r="AV483" s="9">
        <f t="shared" si="253"/>
        <v>0</v>
      </c>
      <c r="AW483" s="9">
        <f t="shared" si="253"/>
        <v>0</v>
      </c>
      <c r="AX483" s="9">
        <f t="shared" si="253"/>
        <v>0</v>
      </c>
      <c r="AY483" s="9">
        <f t="shared" si="253"/>
        <v>0</v>
      </c>
      <c r="AZ483" s="9">
        <f t="shared" si="253"/>
        <v>0</v>
      </c>
      <c r="BA483" s="9">
        <f t="shared" si="253"/>
        <v>0</v>
      </c>
      <c r="BB483" s="9">
        <f t="shared" si="253"/>
        <v>0</v>
      </c>
      <c r="BC483" s="9">
        <f t="shared" si="253"/>
        <v>0</v>
      </c>
      <c r="BD483" s="69">
        <f t="shared" si="254"/>
        <v>0</v>
      </c>
      <c r="BE483" s="9">
        <f t="shared" si="254"/>
        <v>0</v>
      </c>
      <c r="BF483" s="9">
        <f t="shared" si="254"/>
        <v>0</v>
      </c>
      <c r="BG483" s="9">
        <f t="shared" si="254"/>
        <v>0</v>
      </c>
      <c r="BH483" s="9">
        <f t="shared" si="254"/>
        <v>0</v>
      </c>
      <c r="BI483" s="9">
        <f t="shared" si="254"/>
        <v>0</v>
      </c>
      <c r="BJ483" s="9">
        <f t="shared" si="254"/>
        <v>0</v>
      </c>
      <c r="BK483" s="9">
        <f t="shared" si="254"/>
        <v>0</v>
      </c>
      <c r="BL483" s="9">
        <f t="shared" si="254"/>
        <v>0</v>
      </c>
      <c r="BM483" s="9">
        <f t="shared" si="254"/>
        <v>0</v>
      </c>
      <c r="BN483" s="9">
        <f t="shared" si="254"/>
        <v>0</v>
      </c>
      <c r="BO483" s="9">
        <f t="shared" si="254"/>
        <v>0</v>
      </c>
      <c r="BP483" s="69">
        <f t="shared" si="254"/>
        <v>0</v>
      </c>
      <c r="BQ483" s="9">
        <f t="shared" si="254"/>
        <v>0</v>
      </c>
      <c r="BR483" s="9">
        <f t="shared" si="254"/>
        <v>0</v>
      </c>
      <c r="BS483" s="9">
        <f t="shared" si="254"/>
        <v>0</v>
      </c>
      <c r="BT483" s="9">
        <f t="shared" si="255"/>
        <v>0</v>
      </c>
      <c r="BU483" s="9">
        <f t="shared" si="255"/>
        <v>0</v>
      </c>
      <c r="BV483" s="9">
        <f t="shared" si="255"/>
        <v>0</v>
      </c>
      <c r="BW483" s="9">
        <f t="shared" si="255"/>
        <v>0</v>
      </c>
      <c r="BX483" s="9">
        <f t="shared" si="255"/>
        <v>0</v>
      </c>
      <c r="BY483" s="9">
        <f t="shared" si="255"/>
        <v>0</v>
      </c>
      <c r="BZ483" s="9">
        <f t="shared" si="255"/>
        <v>0</v>
      </c>
      <c r="CA483" s="9">
        <f t="shared" si="255"/>
        <v>0</v>
      </c>
      <c r="CB483" s="69">
        <f t="shared" si="255"/>
        <v>0</v>
      </c>
      <c r="CC483" s="9">
        <f t="shared" si="255"/>
        <v>0</v>
      </c>
      <c r="CD483" s="9">
        <f t="shared" si="255"/>
        <v>0</v>
      </c>
      <c r="CE483" s="9">
        <f t="shared" si="255"/>
        <v>0</v>
      </c>
      <c r="CF483" s="9">
        <f t="shared" si="255"/>
        <v>0</v>
      </c>
      <c r="CG483" s="9">
        <f t="shared" si="255"/>
        <v>0</v>
      </c>
      <c r="CH483" s="9">
        <f t="shared" si="255"/>
        <v>0</v>
      </c>
      <c r="CI483" s="9">
        <f t="shared" si="255"/>
        <v>0</v>
      </c>
      <c r="CJ483" s="9">
        <f t="shared" si="256"/>
        <v>0</v>
      </c>
      <c r="CK483" s="9">
        <f t="shared" si="256"/>
        <v>0</v>
      </c>
      <c r="CL483" s="9">
        <f t="shared" si="256"/>
        <v>0</v>
      </c>
      <c r="CM483" s="9">
        <f t="shared" si="256"/>
        <v>0</v>
      </c>
      <c r="CN483" s="69">
        <f t="shared" si="256"/>
        <v>0</v>
      </c>
      <c r="CO483" s="9">
        <f t="shared" si="256"/>
        <v>0</v>
      </c>
      <c r="CP483" s="9">
        <f t="shared" si="256"/>
        <v>0</v>
      </c>
      <c r="CQ483" s="9">
        <f t="shared" si="256"/>
        <v>0</v>
      </c>
      <c r="CR483" s="9">
        <f t="shared" si="256"/>
        <v>0</v>
      </c>
      <c r="CS483" s="9">
        <f t="shared" si="256"/>
        <v>0</v>
      </c>
      <c r="CT483" s="9">
        <f t="shared" si="256"/>
        <v>0</v>
      </c>
      <c r="CU483" s="9">
        <f t="shared" si="256"/>
        <v>0</v>
      </c>
      <c r="CV483" s="9">
        <f t="shared" si="256"/>
        <v>0</v>
      </c>
      <c r="CW483" s="9">
        <f t="shared" si="256"/>
        <v>0</v>
      </c>
      <c r="CX483" s="9">
        <f t="shared" si="256"/>
        <v>0</v>
      </c>
      <c r="CY483" s="9">
        <f t="shared" si="256"/>
        <v>0</v>
      </c>
      <c r="CZ483" s="69">
        <f t="shared" si="257"/>
        <v>0</v>
      </c>
      <c r="DA483" s="9">
        <f t="shared" si="257"/>
        <v>0</v>
      </c>
      <c r="DB483" s="9">
        <f t="shared" si="257"/>
        <v>0</v>
      </c>
      <c r="DC483" s="9">
        <f t="shared" si="257"/>
        <v>0</v>
      </c>
      <c r="DD483" s="9">
        <f t="shared" si="257"/>
        <v>0</v>
      </c>
      <c r="DE483" s="9">
        <f t="shared" si="257"/>
        <v>0</v>
      </c>
      <c r="DF483" s="9">
        <f t="shared" si="257"/>
        <v>0</v>
      </c>
      <c r="DG483" s="9">
        <f t="shared" si="257"/>
        <v>0</v>
      </c>
      <c r="DH483" s="9">
        <f t="shared" si="257"/>
        <v>0</v>
      </c>
      <c r="DI483" s="9">
        <f t="shared" si="257"/>
        <v>0</v>
      </c>
      <c r="DJ483" s="9">
        <f t="shared" si="257"/>
        <v>0</v>
      </c>
      <c r="DK483" s="9">
        <f t="shared" si="257"/>
        <v>0</v>
      </c>
      <c r="DL483" s="69">
        <f t="shared" si="257"/>
        <v>0</v>
      </c>
      <c r="DM483" s="9">
        <f t="shared" si="257"/>
        <v>0</v>
      </c>
      <c r="DN483" s="9">
        <f t="shared" si="257"/>
        <v>0</v>
      </c>
      <c r="DO483" s="9">
        <f t="shared" si="257"/>
        <v>0</v>
      </c>
      <c r="DP483" s="9">
        <f t="shared" si="258"/>
        <v>0</v>
      </c>
      <c r="DQ483" s="9">
        <f t="shared" si="258"/>
        <v>0</v>
      </c>
      <c r="DR483" s="9">
        <f t="shared" si="258"/>
        <v>0</v>
      </c>
      <c r="DS483" s="9">
        <f t="shared" si="258"/>
        <v>0</v>
      </c>
      <c r="DT483" s="9">
        <f t="shared" si="258"/>
        <v>0</v>
      </c>
      <c r="DU483" s="9">
        <f t="shared" si="258"/>
        <v>0</v>
      </c>
      <c r="DV483" s="9">
        <f t="shared" si="258"/>
        <v>0</v>
      </c>
      <c r="DW483" s="9">
        <f t="shared" si="258"/>
        <v>0</v>
      </c>
      <c r="DX483" s="4"/>
      <c r="DY483" s="4"/>
      <c r="DZ483" s="4"/>
      <c r="EA483" s="50">
        <f>EA22</f>
        <v>0</v>
      </c>
      <c r="EB483" s="51">
        <f t="shared" si="259"/>
        <v>0</v>
      </c>
      <c r="EC483" s="4"/>
      <c r="ED483" s="4"/>
      <c r="EE483" s="49">
        <f>'[1]Precificador Hardware'!JG17</f>
        <v>0</v>
      </c>
      <c r="EF483" s="49">
        <f>'[1]Precificador Hardware'!JH17</f>
        <v>0</v>
      </c>
      <c r="EG483" s="49">
        <f>'[1]Precificador Hardware'!JI17</f>
        <v>0</v>
      </c>
      <c r="EH483" s="49">
        <f>'[1]Precificador Hardware'!JJ17</f>
        <v>0</v>
      </c>
      <c r="EI483" s="49">
        <f>'[1]Precificador Hardware'!JK17</f>
        <v>0</v>
      </c>
      <c r="EJ483" s="49">
        <f>'[1]Precificador Hardware'!JL17</f>
        <v>0</v>
      </c>
      <c r="EK483" s="49">
        <f>'[1]Precificador Hardware'!JM17</f>
        <v>0</v>
      </c>
      <c r="EL483" s="49">
        <f>'[1]Precificador Hardware'!JN17</f>
        <v>0</v>
      </c>
      <c r="EM483" s="49">
        <f>'[1]Precificador Hardware'!JO17</f>
        <v>0</v>
      </c>
      <c r="EN483" s="49">
        <f>'[1]Precificador Hardware'!JP17</f>
        <v>0</v>
      </c>
      <c r="EO483" s="49">
        <f>'[1]Precificador Hardware'!JQ17</f>
        <v>0</v>
      </c>
      <c r="EP483" s="49">
        <f>'[1]Precificador Hardware'!JR17</f>
        <v>0</v>
      </c>
      <c r="EQ483" s="49">
        <f>'[1]Precificador Hardware'!JS17</f>
        <v>0</v>
      </c>
      <c r="ER483" s="49">
        <f>'[1]Precificador Hardware'!JT17</f>
        <v>0</v>
      </c>
      <c r="ES483" s="49">
        <f>'[1]Precificador Hardware'!JU17</f>
        <v>0</v>
      </c>
      <c r="ET483" s="49">
        <f>'[1]Precificador Hardware'!JV17</f>
        <v>0</v>
      </c>
      <c r="EU483" s="49">
        <f>'[1]Precificador Hardware'!JW17</f>
        <v>0</v>
      </c>
      <c r="EV483" s="49">
        <f>'[1]Precificador Hardware'!JX17</f>
        <v>0</v>
      </c>
      <c r="EW483" s="49">
        <f>'[1]Precificador Hardware'!JY17</f>
        <v>0</v>
      </c>
      <c r="EX483" s="49">
        <f>'[1]Precificador Hardware'!JZ17</f>
        <v>0</v>
      </c>
      <c r="EY483" s="49">
        <f>'[1]Precificador Hardware'!KA17</f>
        <v>0</v>
      </c>
      <c r="EZ483" s="49">
        <f>'[1]Precificador Hardware'!KB17</f>
        <v>0</v>
      </c>
      <c r="FA483" s="49">
        <f>'[1]Precificador Hardware'!KC17</f>
        <v>0</v>
      </c>
      <c r="FB483" s="49">
        <f>'[1]Precificador Hardware'!KD17</f>
        <v>0</v>
      </c>
      <c r="FC483" s="49">
        <f>'[1]Precificador Hardware'!KE17</f>
        <v>0</v>
      </c>
      <c r="FD483" s="49">
        <f>'[1]Precificador Hardware'!KF17</f>
        <v>0</v>
      </c>
      <c r="FE483" s="49">
        <f>'[1]Precificador Hardware'!KG17</f>
        <v>0</v>
      </c>
      <c r="FF483" s="49">
        <f>'[1]Precificador Hardware'!KH17</f>
        <v>0</v>
      </c>
      <c r="FG483" s="49">
        <f>'[1]Precificador Hardware'!KI17</f>
        <v>0</v>
      </c>
      <c r="FH483" s="49">
        <f>'[1]Precificador Hardware'!KJ17</f>
        <v>0</v>
      </c>
      <c r="FI483" s="49">
        <f>'[1]Precificador Hardware'!KK17</f>
        <v>0</v>
      </c>
      <c r="FJ483" s="49">
        <f>'[1]Precificador Hardware'!KL17</f>
        <v>0</v>
      </c>
      <c r="FK483" s="49">
        <f>'[1]Precificador Hardware'!KM17</f>
        <v>0</v>
      </c>
      <c r="FL483" s="49">
        <f>'[1]Precificador Hardware'!KN17</f>
        <v>0</v>
      </c>
      <c r="FM483" s="49">
        <f>'[1]Precificador Hardware'!KO17</f>
        <v>0</v>
      </c>
      <c r="FN483" s="49">
        <f>'[1]Precificador Hardware'!KP17</f>
        <v>0</v>
      </c>
      <c r="FO483" s="49">
        <f>'[1]Precificador Hardware'!KQ17</f>
        <v>0</v>
      </c>
      <c r="FP483" s="49">
        <f>'[1]Precificador Hardware'!KR17</f>
        <v>0</v>
      </c>
      <c r="FQ483" s="49">
        <f>'[1]Precificador Hardware'!KS17</f>
        <v>0</v>
      </c>
      <c r="FR483" s="49">
        <f>'[1]Precificador Hardware'!KT17</f>
        <v>0</v>
      </c>
      <c r="FS483" s="49">
        <f>'[1]Precificador Hardware'!KU17</f>
        <v>0</v>
      </c>
      <c r="FT483" s="49">
        <f>'[1]Precificador Hardware'!KV17</f>
        <v>0</v>
      </c>
      <c r="FU483" s="49">
        <f>'[1]Precificador Hardware'!KW17</f>
        <v>0</v>
      </c>
      <c r="FV483" s="49">
        <f>'[1]Precificador Hardware'!KX17</f>
        <v>0</v>
      </c>
      <c r="FW483" s="49">
        <f>'[1]Precificador Hardware'!KY17</f>
        <v>0</v>
      </c>
      <c r="FX483" s="49">
        <f>'[1]Precificador Hardware'!KZ17</f>
        <v>0</v>
      </c>
      <c r="FY483" s="49">
        <f>'[1]Precificador Hardware'!LA17</f>
        <v>0</v>
      </c>
      <c r="FZ483" s="49">
        <f>'[1]Precificador Hardware'!LB17</f>
        <v>0</v>
      </c>
      <c r="GA483" s="49">
        <f>'[1]Precificador Hardware'!LC17</f>
        <v>0</v>
      </c>
      <c r="GB483" s="49">
        <f>'[1]Precificador Hardware'!LD17</f>
        <v>0</v>
      </c>
      <c r="GC483" s="49">
        <f>'[1]Precificador Hardware'!LE17</f>
        <v>0</v>
      </c>
      <c r="GD483" s="49">
        <f>'[1]Precificador Hardware'!LF17</f>
        <v>0</v>
      </c>
      <c r="GE483" s="49">
        <f>'[1]Precificador Hardware'!LG17</f>
        <v>0</v>
      </c>
      <c r="GF483" s="49">
        <f>'[1]Precificador Hardware'!LH17</f>
        <v>0</v>
      </c>
      <c r="GG483" s="49">
        <f>'[1]Precificador Hardware'!LI17</f>
        <v>0</v>
      </c>
      <c r="GH483" s="49">
        <f>'[1]Precificador Hardware'!LJ17</f>
        <v>0</v>
      </c>
      <c r="GI483" s="49">
        <f>'[1]Precificador Hardware'!LK17</f>
        <v>0</v>
      </c>
      <c r="GJ483" s="49">
        <f>'[1]Precificador Hardware'!LL17</f>
        <v>0</v>
      </c>
      <c r="GK483" s="49">
        <f>'[1]Precificador Hardware'!LM17</f>
        <v>0</v>
      </c>
      <c r="GL483" s="49">
        <f>'[1]Precificador Hardware'!LN17</f>
        <v>0</v>
      </c>
      <c r="GM483" s="49">
        <f>'[1]Precificador Hardware'!LO17</f>
        <v>0</v>
      </c>
      <c r="GN483" s="49">
        <f>'[1]Precificador Hardware'!LP17</f>
        <v>0</v>
      </c>
      <c r="GO483" s="49">
        <f>'[1]Precificador Hardware'!LQ17</f>
        <v>0</v>
      </c>
      <c r="GP483" s="49">
        <f>'[1]Precificador Hardware'!LR17</f>
        <v>0</v>
      </c>
      <c r="GQ483" s="49">
        <f>'[1]Precificador Hardware'!LS17</f>
        <v>0</v>
      </c>
      <c r="GR483" s="49">
        <f>'[1]Precificador Hardware'!LT17</f>
        <v>0</v>
      </c>
      <c r="GS483" s="49">
        <f>'[1]Precificador Hardware'!LU17</f>
        <v>0</v>
      </c>
      <c r="GT483" s="49">
        <f>'[1]Precificador Hardware'!LV17</f>
        <v>0</v>
      </c>
      <c r="GU483" s="49">
        <f>'[1]Precificador Hardware'!LW17</f>
        <v>0</v>
      </c>
      <c r="GV483" s="49">
        <f>'[1]Precificador Hardware'!LX17</f>
        <v>0</v>
      </c>
      <c r="GW483" s="49">
        <f>'[1]Precificador Hardware'!LY17</f>
        <v>0</v>
      </c>
      <c r="GX483" s="49">
        <f>'[1]Precificador Hardware'!LZ17</f>
        <v>0</v>
      </c>
      <c r="GY483" s="49">
        <f>'[1]Precificador Hardware'!MA17</f>
        <v>0</v>
      </c>
      <c r="GZ483" s="49">
        <f>'[1]Precificador Hardware'!MB17</f>
        <v>0</v>
      </c>
      <c r="HA483" s="49">
        <f>'[1]Precificador Hardware'!MC17</f>
        <v>0</v>
      </c>
      <c r="HB483" s="49">
        <f>'[1]Precificador Hardware'!MD17</f>
        <v>0</v>
      </c>
      <c r="HC483" s="49">
        <f>'[1]Precificador Hardware'!ME17</f>
        <v>0</v>
      </c>
      <c r="HD483" s="49">
        <f>'[1]Precificador Hardware'!MF17</f>
        <v>0</v>
      </c>
      <c r="HE483" s="49">
        <f>'[1]Precificador Hardware'!MG17</f>
        <v>0</v>
      </c>
      <c r="HF483" s="49">
        <f>'[1]Precificador Hardware'!MH17</f>
        <v>0</v>
      </c>
      <c r="HG483" s="49">
        <f>'[1]Precificador Hardware'!MI17</f>
        <v>0</v>
      </c>
      <c r="HH483" s="49">
        <f>'[1]Precificador Hardware'!MJ17</f>
        <v>0</v>
      </c>
      <c r="HI483" s="49">
        <f>'[1]Precificador Hardware'!MK17</f>
        <v>0</v>
      </c>
      <c r="HJ483" s="49">
        <f>'[1]Precificador Hardware'!ML17</f>
        <v>0</v>
      </c>
      <c r="HK483" s="49">
        <f>'[1]Precificador Hardware'!MM17</f>
        <v>0</v>
      </c>
      <c r="HL483" s="49">
        <f>'[1]Precificador Hardware'!MN17</f>
        <v>0</v>
      </c>
      <c r="HM483" s="49">
        <f>'[1]Precificador Hardware'!MO17</f>
        <v>0</v>
      </c>
      <c r="HN483" s="49">
        <f>'[1]Precificador Hardware'!MP17</f>
        <v>0</v>
      </c>
      <c r="HO483" s="49">
        <f>'[1]Precificador Hardware'!MQ17</f>
        <v>0</v>
      </c>
      <c r="HP483" s="49">
        <f>'[1]Precificador Hardware'!MR17</f>
        <v>0</v>
      </c>
      <c r="HQ483" s="49">
        <f>'[1]Precificador Hardware'!MS17</f>
        <v>0</v>
      </c>
      <c r="HR483" s="49">
        <f>'[1]Precificador Hardware'!MT17</f>
        <v>0</v>
      </c>
      <c r="HS483" s="49">
        <f>'[1]Precificador Hardware'!MU17</f>
        <v>0</v>
      </c>
      <c r="HT483" s="49">
        <f>'[1]Precificador Hardware'!MV17</f>
        <v>0</v>
      </c>
      <c r="HU483" s="49">
        <f>'[1]Precificador Hardware'!MW17</f>
        <v>0</v>
      </c>
      <c r="HV483" s="49">
        <f>'[1]Precificador Hardware'!MX17</f>
        <v>0</v>
      </c>
      <c r="HW483" s="49">
        <f>'[1]Precificador Hardware'!MY17</f>
        <v>0</v>
      </c>
      <c r="HX483" s="49">
        <f>'[1]Precificador Hardware'!MZ17</f>
        <v>0</v>
      </c>
      <c r="HY483" s="49">
        <f>'[1]Precificador Hardware'!NA17</f>
        <v>0</v>
      </c>
      <c r="HZ483" s="49">
        <f>'[1]Precificador Hardware'!NB17</f>
        <v>0</v>
      </c>
      <c r="IA483" s="49">
        <f>'[1]Precificador Hardware'!NC17</f>
        <v>0</v>
      </c>
      <c r="IB483" s="49">
        <f>'[1]Precificador Hardware'!ND17</f>
        <v>0</v>
      </c>
      <c r="IC483" s="49">
        <f>'[1]Precificador Hardware'!NE17</f>
        <v>0</v>
      </c>
      <c r="ID483" s="49">
        <f>'[1]Precificador Hardware'!NF17</f>
        <v>0</v>
      </c>
      <c r="IE483" s="49">
        <f>'[1]Precificador Hardware'!NG17</f>
        <v>0</v>
      </c>
      <c r="IF483" s="49">
        <f>'[1]Precificador Hardware'!NH17</f>
        <v>0</v>
      </c>
      <c r="IG483" s="49">
        <f>'[1]Precificador Hardware'!NI17</f>
        <v>0</v>
      </c>
      <c r="IH483" s="49">
        <f>'[1]Precificador Hardware'!NJ17</f>
        <v>0</v>
      </c>
      <c r="II483" s="49">
        <f>'[1]Precificador Hardware'!NK17</f>
        <v>0</v>
      </c>
      <c r="IJ483" s="49">
        <f>'[1]Precificador Hardware'!NL17</f>
        <v>0</v>
      </c>
      <c r="IK483" s="49">
        <f>'[1]Precificador Hardware'!NM17</f>
        <v>0</v>
      </c>
      <c r="IL483" s="49">
        <f>'[1]Precificador Hardware'!NN17</f>
        <v>0</v>
      </c>
      <c r="IM483" s="49">
        <f>'[1]Precificador Hardware'!NO17</f>
        <v>0</v>
      </c>
      <c r="IN483" s="49">
        <f>'[1]Precificador Hardware'!NP17</f>
        <v>0</v>
      </c>
      <c r="IO483" s="49">
        <f>'[1]Precificador Hardware'!NQ17</f>
        <v>0</v>
      </c>
      <c r="IP483" s="49">
        <f>'[1]Precificador Hardware'!NR17</f>
        <v>0</v>
      </c>
      <c r="IQ483" s="49">
        <f>'[1]Precificador Hardware'!NS17</f>
        <v>0</v>
      </c>
      <c r="IR483" s="49">
        <f>'[1]Precificador Hardware'!NT17</f>
        <v>0</v>
      </c>
      <c r="IS483" s="49">
        <f>'[1]Precificador Hardware'!NU17</f>
        <v>0</v>
      </c>
      <c r="IT483" s="49">
        <f>'[1]Precificador Hardware'!NV17</f>
        <v>0</v>
      </c>
    </row>
    <row r="484" spans="1:254" ht="15" hidden="1" x14ac:dyDescent="0.35">
      <c r="A484" s="1"/>
      <c r="B484" s="43"/>
      <c r="C484" s="44"/>
      <c r="D484" s="44"/>
      <c r="E484" s="92"/>
      <c r="F484" s="93"/>
      <c r="G484" s="4"/>
      <c r="H484" s="9">
        <f t="shared" si="251"/>
        <v>0</v>
      </c>
      <c r="I484" s="9">
        <f t="shared" si="251"/>
        <v>0</v>
      </c>
      <c r="J484" s="9">
        <f t="shared" si="251"/>
        <v>0</v>
      </c>
      <c r="K484" s="9">
        <f t="shared" si="251"/>
        <v>0</v>
      </c>
      <c r="L484" s="9">
        <f t="shared" si="251"/>
        <v>0</v>
      </c>
      <c r="M484" s="9">
        <f t="shared" si="251"/>
        <v>0</v>
      </c>
      <c r="N484" s="9">
        <f t="shared" si="251"/>
        <v>0</v>
      </c>
      <c r="O484" s="9">
        <f t="shared" si="251"/>
        <v>0</v>
      </c>
      <c r="P484" s="9">
        <f t="shared" si="251"/>
        <v>0</v>
      </c>
      <c r="Q484" s="9">
        <f t="shared" si="251"/>
        <v>0</v>
      </c>
      <c r="R484" s="9">
        <f t="shared" si="251"/>
        <v>0</v>
      </c>
      <c r="S484" s="9">
        <f t="shared" si="251"/>
        <v>0</v>
      </c>
      <c r="T484" s="69">
        <f t="shared" si="251"/>
        <v>0</v>
      </c>
      <c r="U484" s="9">
        <f t="shared" si="251"/>
        <v>0</v>
      </c>
      <c r="V484" s="9">
        <f t="shared" si="251"/>
        <v>0</v>
      </c>
      <c r="W484" s="9">
        <f t="shared" si="251"/>
        <v>0</v>
      </c>
      <c r="X484" s="9">
        <f t="shared" si="252"/>
        <v>0</v>
      </c>
      <c r="Y484" s="9">
        <f t="shared" si="252"/>
        <v>0</v>
      </c>
      <c r="Z484" s="9">
        <f t="shared" si="252"/>
        <v>0</v>
      </c>
      <c r="AA484" s="9">
        <f t="shared" si="252"/>
        <v>0</v>
      </c>
      <c r="AB484" s="9">
        <f t="shared" si="252"/>
        <v>0</v>
      </c>
      <c r="AC484" s="9">
        <f t="shared" si="252"/>
        <v>0</v>
      </c>
      <c r="AD484" s="9">
        <f t="shared" si="252"/>
        <v>0</v>
      </c>
      <c r="AE484" s="9">
        <f t="shared" si="252"/>
        <v>0</v>
      </c>
      <c r="AF484" s="69">
        <f t="shared" si="252"/>
        <v>0</v>
      </c>
      <c r="AG484" s="9">
        <f t="shared" si="252"/>
        <v>0</v>
      </c>
      <c r="AH484" s="9">
        <f t="shared" si="252"/>
        <v>0</v>
      </c>
      <c r="AI484" s="9">
        <f t="shared" si="252"/>
        <v>0</v>
      </c>
      <c r="AJ484" s="9">
        <f t="shared" si="252"/>
        <v>0</v>
      </c>
      <c r="AK484" s="9">
        <f t="shared" si="252"/>
        <v>0</v>
      </c>
      <c r="AL484" s="9">
        <f t="shared" si="252"/>
        <v>0</v>
      </c>
      <c r="AM484" s="9">
        <f t="shared" si="252"/>
        <v>0</v>
      </c>
      <c r="AN484" s="9">
        <f t="shared" si="253"/>
        <v>0</v>
      </c>
      <c r="AO484" s="9">
        <f t="shared" si="253"/>
        <v>0</v>
      </c>
      <c r="AP484" s="9">
        <f t="shared" si="253"/>
        <v>0</v>
      </c>
      <c r="AQ484" s="9">
        <f t="shared" si="253"/>
        <v>0</v>
      </c>
      <c r="AR484" s="69">
        <f t="shared" si="253"/>
        <v>0</v>
      </c>
      <c r="AS484" s="9">
        <f t="shared" si="253"/>
        <v>0</v>
      </c>
      <c r="AT484" s="9">
        <f t="shared" si="253"/>
        <v>0</v>
      </c>
      <c r="AU484" s="9">
        <f t="shared" si="253"/>
        <v>0</v>
      </c>
      <c r="AV484" s="9">
        <f t="shared" si="253"/>
        <v>0</v>
      </c>
      <c r="AW484" s="9">
        <f t="shared" si="253"/>
        <v>0</v>
      </c>
      <c r="AX484" s="9">
        <f t="shared" si="253"/>
        <v>0</v>
      </c>
      <c r="AY484" s="9">
        <f t="shared" si="253"/>
        <v>0</v>
      </c>
      <c r="AZ484" s="9">
        <f t="shared" si="253"/>
        <v>0</v>
      </c>
      <c r="BA484" s="9">
        <f t="shared" si="253"/>
        <v>0</v>
      </c>
      <c r="BB484" s="9">
        <f t="shared" si="253"/>
        <v>0</v>
      </c>
      <c r="BC484" s="9">
        <f t="shared" si="253"/>
        <v>0</v>
      </c>
      <c r="BD484" s="69">
        <f t="shared" si="254"/>
        <v>0</v>
      </c>
      <c r="BE484" s="9">
        <f t="shared" si="254"/>
        <v>0</v>
      </c>
      <c r="BF484" s="9">
        <f t="shared" si="254"/>
        <v>0</v>
      </c>
      <c r="BG484" s="9">
        <f t="shared" si="254"/>
        <v>0</v>
      </c>
      <c r="BH484" s="9">
        <f t="shared" si="254"/>
        <v>0</v>
      </c>
      <c r="BI484" s="9">
        <f t="shared" si="254"/>
        <v>0</v>
      </c>
      <c r="BJ484" s="9">
        <f t="shared" si="254"/>
        <v>0</v>
      </c>
      <c r="BK484" s="9">
        <f t="shared" si="254"/>
        <v>0</v>
      </c>
      <c r="BL484" s="9">
        <f t="shared" si="254"/>
        <v>0</v>
      </c>
      <c r="BM484" s="9">
        <f t="shared" si="254"/>
        <v>0</v>
      </c>
      <c r="BN484" s="9">
        <f t="shared" si="254"/>
        <v>0</v>
      </c>
      <c r="BO484" s="9">
        <f t="shared" si="254"/>
        <v>0</v>
      </c>
      <c r="BP484" s="69">
        <f t="shared" si="254"/>
        <v>0</v>
      </c>
      <c r="BQ484" s="9">
        <f t="shared" si="254"/>
        <v>0</v>
      </c>
      <c r="BR484" s="9">
        <f t="shared" si="254"/>
        <v>0</v>
      </c>
      <c r="BS484" s="9">
        <f t="shared" si="254"/>
        <v>0</v>
      </c>
      <c r="BT484" s="9">
        <f t="shared" si="255"/>
        <v>0</v>
      </c>
      <c r="BU484" s="9">
        <f t="shared" si="255"/>
        <v>0</v>
      </c>
      <c r="BV484" s="9">
        <f t="shared" si="255"/>
        <v>0</v>
      </c>
      <c r="BW484" s="9">
        <f t="shared" si="255"/>
        <v>0</v>
      </c>
      <c r="BX484" s="9">
        <f t="shared" si="255"/>
        <v>0</v>
      </c>
      <c r="BY484" s="9">
        <f t="shared" si="255"/>
        <v>0</v>
      </c>
      <c r="BZ484" s="9">
        <f t="shared" si="255"/>
        <v>0</v>
      </c>
      <c r="CA484" s="9">
        <f t="shared" si="255"/>
        <v>0</v>
      </c>
      <c r="CB484" s="69">
        <f t="shared" si="255"/>
        <v>0</v>
      </c>
      <c r="CC484" s="9">
        <f t="shared" si="255"/>
        <v>0</v>
      </c>
      <c r="CD484" s="9">
        <f t="shared" si="255"/>
        <v>0</v>
      </c>
      <c r="CE484" s="9">
        <f t="shared" si="255"/>
        <v>0</v>
      </c>
      <c r="CF484" s="9">
        <f t="shared" si="255"/>
        <v>0</v>
      </c>
      <c r="CG484" s="9">
        <f t="shared" si="255"/>
        <v>0</v>
      </c>
      <c r="CH484" s="9">
        <f t="shared" si="255"/>
        <v>0</v>
      </c>
      <c r="CI484" s="9">
        <f t="shared" si="255"/>
        <v>0</v>
      </c>
      <c r="CJ484" s="9">
        <f t="shared" si="256"/>
        <v>0</v>
      </c>
      <c r="CK484" s="9">
        <f t="shared" si="256"/>
        <v>0</v>
      </c>
      <c r="CL484" s="9">
        <f t="shared" si="256"/>
        <v>0</v>
      </c>
      <c r="CM484" s="9">
        <f t="shared" si="256"/>
        <v>0</v>
      </c>
      <c r="CN484" s="69">
        <f t="shared" si="256"/>
        <v>0</v>
      </c>
      <c r="CO484" s="9">
        <f t="shared" si="256"/>
        <v>0</v>
      </c>
      <c r="CP484" s="9">
        <f t="shared" si="256"/>
        <v>0</v>
      </c>
      <c r="CQ484" s="9">
        <f t="shared" si="256"/>
        <v>0</v>
      </c>
      <c r="CR484" s="9">
        <f t="shared" si="256"/>
        <v>0</v>
      </c>
      <c r="CS484" s="9">
        <f t="shared" si="256"/>
        <v>0</v>
      </c>
      <c r="CT484" s="9">
        <f t="shared" si="256"/>
        <v>0</v>
      </c>
      <c r="CU484" s="9">
        <f t="shared" si="256"/>
        <v>0</v>
      </c>
      <c r="CV484" s="9">
        <f t="shared" si="256"/>
        <v>0</v>
      </c>
      <c r="CW484" s="9">
        <f t="shared" si="256"/>
        <v>0</v>
      </c>
      <c r="CX484" s="9">
        <f t="shared" si="256"/>
        <v>0</v>
      </c>
      <c r="CY484" s="9">
        <f t="shared" si="256"/>
        <v>0</v>
      </c>
      <c r="CZ484" s="69">
        <f t="shared" si="257"/>
        <v>0</v>
      </c>
      <c r="DA484" s="9">
        <f t="shared" si="257"/>
        <v>0</v>
      </c>
      <c r="DB484" s="9">
        <f t="shared" si="257"/>
        <v>0</v>
      </c>
      <c r="DC484" s="9">
        <f t="shared" si="257"/>
        <v>0</v>
      </c>
      <c r="DD484" s="9">
        <f t="shared" si="257"/>
        <v>0</v>
      </c>
      <c r="DE484" s="9">
        <f t="shared" si="257"/>
        <v>0</v>
      </c>
      <c r="DF484" s="9">
        <f t="shared" si="257"/>
        <v>0</v>
      </c>
      <c r="DG484" s="9">
        <f t="shared" si="257"/>
        <v>0</v>
      </c>
      <c r="DH484" s="9">
        <f t="shared" si="257"/>
        <v>0</v>
      </c>
      <c r="DI484" s="9">
        <f t="shared" si="257"/>
        <v>0</v>
      </c>
      <c r="DJ484" s="9">
        <f t="shared" si="257"/>
        <v>0</v>
      </c>
      <c r="DK484" s="9">
        <f t="shared" si="257"/>
        <v>0</v>
      </c>
      <c r="DL484" s="69">
        <f t="shared" si="257"/>
        <v>0</v>
      </c>
      <c r="DM484" s="9">
        <f t="shared" si="257"/>
        <v>0</v>
      </c>
      <c r="DN484" s="9">
        <f t="shared" si="257"/>
        <v>0</v>
      </c>
      <c r="DO484" s="9">
        <f t="shared" si="257"/>
        <v>0</v>
      </c>
      <c r="DP484" s="9">
        <f t="shared" si="258"/>
        <v>0</v>
      </c>
      <c r="DQ484" s="9">
        <f t="shared" si="258"/>
        <v>0</v>
      </c>
      <c r="DR484" s="9">
        <f t="shared" si="258"/>
        <v>0</v>
      </c>
      <c r="DS484" s="9">
        <f t="shared" si="258"/>
        <v>0</v>
      </c>
      <c r="DT484" s="9">
        <f t="shared" si="258"/>
        <v>0</v>
      </c>
      <c r="DU484" s="9">
        <f t="shared" si="258"/>
        <v>0</v>
      </c>
      <c r="DV484" s="9">
        <f t="shared" si="258"/>
        <v>0</v>
      </c>
      <c r="DW484" s="9">
        <f t="shared" si="258"/>
        <v>0</v>
      </c>
      <c r="DX484" s="4"/>
      <c r="DY484" s="4"/>
      <c r="DZ484" s="4"/>
      <c r="EA484" s="50">
        <f>EA23</f>
        <v>0</v>
      </c>
      <c r="EB484" s="51">
        <f t="shared" si="259"/>
        <v>0</v>
      </c>
      <c r="EC484" s="4"/>
      <c r="ED484" s="4"/>
      <c r="EE484" s="49">
        <f>'[1]Precificador Hardware'!JG18</f>
        <v>0</v>
      </c>
      <c r="EF484" s="49">
        <f>'[1]Precificador Hardware'!JH18</f>
        <v>0</v>
      </c>
      <c r="EG484" s="49">
        <f>'[1]Precificador Hardware'!JI18</f>
        <v>0</v>
      </c>
      <c r="EH484" s="49">
        <f>'[1]Precificador Hardware'!JJ18</f>
        <v>0</v>
      </c>
      <c r="EI484" s="49">
        <f>'[1]Precificador Hardware'!JK18</f>
        <v>0</v>
      </c>
      <c r="EJ484" s="49">
        <f>'[1]Precificador Hardware'!JL18</f>
        <v>0</v>
      </c>
      <c r="EK484" s="49">
        <f>'[1]Precificador Hardware'!JM18</f>
        <v>0</v>
      </c>
      <c r="EL484" s="49">
        <f>'[1]Precificador Hardware'!JN18</f>
        <v>0</v>
      </c>
      <c r="EM484" s="49">
        <f>'[1]Precificador Hardware'!JO18</f>
        <v>0</v>
      </c>
      <c r="EN484" s="49">
        <f>'[1]Precificador Hardware'!JP18</f>
        <v>0</v>
      </c>
      <c r="EO484" s="49">
        <f>'[1]Precificador Hardware'!JQ18</f>
        <v>0</v>
      </c>
      <c r="EP484" s="49">
        <f>'[1]Precificador Hardware'!JR18</f>
        <v>0</v>
      </c>
      <c r="EQ484" s="49">
        <f>'[1]Precificador Hardware'!JS18</f>
        <v>0</v>
      </c>
      <c r="ER484" s="49">
        <f>'[1]Precificador Hardware'!JT18</f>
        <v>0</v>
      </c>
      <c r="ES484" s="49">
        <f>'[1]Precificador Hardware'!JU18</f>
        <v>0</v>
      </c>
      <c r="ET484" s="49">
        <f>'[1]Precificador Hardware'!JV18</f>
        <v>0</v>
      </c>
      <c r="EU484" s="49">
        <f>'[1]Precificador Hardware'!JW18</f>
        <v>0</v>
      </c>
      <c r="EV484" s="49">
        <f>'[1]Precificador Hardware'!JX18</f>
        <v>0</v>
      </c>
      <c r="EW484" s="49">
        <f>'[1]Precificador Hardware'!JY18</f>
        <v>0</v>
      </c>
      <c r="EX484" s="49">
        <f>'[1]Precificador Hardware'!JZ18</f>
        <v>0</v>
      </c>
      <c r="EY484" s="49">
        <f>'[1]Precificador Hardware'!KA18</f>
        <v>0</v>
      </c>
      <c r="EZ484" s="49">
        <f>'[1]Precificador Hardware'!KB18</f>
        <v>0</v>
      </c>
      <c r="FA484" s="49">
        <f>'[1]Precificador Hardware'!KC18</f>
        <v>0</v>
      </c>
      <c r="FB484" s="49">
        <f>'[1]Precificador Hardware'!KD18</f>
        <v>0</v>
      </c>
      <c r="FC484" s="49">
        <f>'[1]Precificador Hardware'!KE18</f>
        <v>0</v>
      </c>
      <c r="FD484" s="49">
        <f>'[1]Precificador Hardware'!KF18</f>
        <v>0</v>
      </c>
      <c r="FE484" s="49">
        <f>'[1]Precificador Hardware'!KG18</f>
        <v>0</v>
      </c>
      <c r="FF484" s="49">
        <f>'[1]Precificador Hardware'!KH18</f>
        <v>0</v>
      </c>
      <c r="FG484" s="49">
        <f>'[1]Precificador Hardware'!KI18</f>
        <v>0</v>
      </c>
      <c r="FH484" s="49">
        <f>'[1]Precificador Hardware'!KJ18</f>
        <v>0</v>
      </c>
      <c r="FI484" s="49">
        <f>'[1]Precificador Hardware'!KK18</f>
        <v>0</v>
      </c>
      <c r="FJ484" s="49">
        <f>'[1]Precificador Hardware'!KL18</f>
        <v>0</v>
      </c>
      <c r="FK484" s="49">
        <f>'[1]Precificador Hardware'!KM18</f>
        <v>0</v>
      </c>
      <c r="FL484" s="49">
        <f>'[1]Precificador Hardware'!KN18</f>
        <v>0</v>
      </c>
      <c r="FM484" s="49">
        <f>'[1]Precificador Hardware'!KO18</f>
        <v>0</v>
      </c>
      <c r="FN484" s="49">
        <f>'[1]Precificador Hardware'!KP18</f>
        <v>0</v>
      </c>
      <c r="FO484" s="49">
        <f>'[1]Precificador Hardware'!KQ18</f>
        <v>0</v>
      </c>
      <c r="FP484" s="49">
        <f>'[1]Precificador Hardware'!KR18</f>
        <v>0</v>
      </c>
      <c r="FQ484" s="49">
        <f>'[1]Precificador Hardware'!KS18</f>
        <v>0</v>
      </c>
      <c r="FR484" s="49">
        <f>'[1]Precificador Hardware'!KT18</f>
        <v>0</v>
      </c>
      <c r="FS484" s="49">
        <f>'[1]Precificador Hardware'!KU18</f>
        <v>0</v>
      </c>
      <c r="FT484" s="49">
        <f>'[1]Precificador Hardware'!KV18</f>
        <v>0</v>
      </c>
      <c r="FU484" s="49">
        <f>'[1]Precificador Hardware'!KW18</f>
        <v>0</v>
      </c>
      <c r="FV484" s="49">
        <f>'[1]Precificador Hardware'!KX18</f>
        <v>0</v>
      </c>
      <c r="FW484" s="49">
        <f>'[1]Precificador Hardware'!KY18</f>
        <v>0</v>
      </c>
      <c r="FX484" s="49">
        <f>'[1]Precificador Hardware'!KZ18</f>
        <v>0</v>
      </c>
      <c r="FY484" s="49">
        <f>'[1]Precificador Hardware'!LA18</f>
        <v>0</v>
      </c>
      <c r="FZ484" s="49">
        <f>'[1]Precificador Hardware'!LB18</f>
        <v>0</v>
      </c>
      <c r="GA484" s="49">
        <f>'[1]Precificador Hardware'!LC18</f>
        <v>0</v>
      </c>
      <c r="GB484" s="49">
        <f>'[1]Precificador Hardware'!LD18</f>
        <v>0</v>
      </c>
      <c r="GC484" s="49">
        <f>'[1]Precificador Hardware'!LE18</f>
        <v>0</v>
      </c>
      <c r="GD484" s="49">
        <f>'[1]Precificador Hardware'!LF18</f>
        <v>0</v>
      </c>
      <c r="GE484" s="49">
        <f>'[1]Precificador Hardware'!LG18</f>
        <v>0</v>
      </c>
      <c r="GF484" s="49">
        <f>'[1]Precificador Hardware'!LH18</f>
        <v>0</v>
      </c>
      <c r="GG484" s="49">
        <f>'[1]Precificador Hardware'!LI18</f>
        <v>0</v>
      </c>
      <c r="GH484" s="49">
        <f>'[1]Precificador Hardware'!LJ18</f>
        <v>0</v>
      </c>
      <c r="GI484" s="49">
        <f>'[1]Precificador Hardware'!LK18</f>
        <v>0</v>
      </c>
      <c r="GJ484" s="49">
        <f>'[1]Precificador Hardware'!LL18</f>
        <v>0</v>
      </c>
      <c r="GK484" s="49">
        <f>'[1]Precificador Hardware'!LM18</f>
        <v>0</v>
      </c>
      <c r="GL484" s="49">
        <f>'[1]Precificador Hardware'!LN18</f>
        <v>0</v>
      </c>
      <c r="GM484" s="49">
        <f>'[1]Precificador Hardware'!LO18</f>
        <v>0</v>
      </c>
      <c r="GN484" s="49">
        <f>'[1]Precificador Hardware'!LP18</f>
        <v>0</v>
      </c>
      <c r="GO484" s="49">
        <f>'[1]Precificador Hardware'!LQ18</f>
        <v>0</v>
      </c>
      <c r="GP484" s="49">
        <f>'[1]Precificador Hardware'!LR18</f>
        <v>0</v>
      </c>
      <c r="GQ484" s="49">
        <f>'[1]Precificador Hardware'!LS18</f>
        <v>0</v>
      </c>
      <c r="GR484" s="49">
        <f>'[1]Precificador Hardware'!LT18</f>
        <v>0</v>
      </c>
      <c r="GS484" s="49">
        <f>'[1]Precificador Hardware'!LU18</f>
        <v>0</v>
      </c>
      <c r="GT484" s="49">
        <f>'[1]Precificador Hardware'!LV18</f>
        <v>0</v>
      </c>
      <c r="GU484" s="49">
        <f>'[1]Precificador Hardware'!LW18</f>
        <v>0</v>
      </c>
      <c r="GV484" s="49">
        <f>'[1]Precificador Hardware'!LX18</f>
        <v>0</v>
      </c>
      <c r="GW484" s="49">
        <f>'[1]Precificador Hardware'!LY18</f>
        <v>0</v>
      </c>
      <c r="GX484" s="49">
        <f>'[1]Precificador Hardware'!LZ18</f>
        <v>0</v>
      </c>
      <c r="GY484" s="49">
        <f>'[1]Precificador Hardware'!MA18</f>
        <v>0</v>
      </c>
      <c r="GZ484" s="49">
        <f>'[1]Precificador Hardware'!MB18</f>
        <v>0</v>
      </c>
      <c r="HA484" s="49">
        <f>'[1]Precificador Hardware'!MC18</f>
        <v>0</v>
      </c>
      <c r="HB484" s="49">
        <f>'[1]Precificador Hardware'!MD18</f>
        <v>0</v>
      </c>
      <c r="HC484" s="49">
        <f>'[1]Precificador Hardware'!ME18</f>
        <v>0</v>
      </c>
      <c r="HD484" s="49">
        <f>'[1]Precificador Hardware'!MF18</f>
        <v>0</v>
      </c>
      <c r="HE484" s="49">
        <f>'[1]Precificador Hardware'!MG18</f>
        <v>0</v>
      </c>
      <c r="HF484" s="49">
        <f>'[1]Precificador Hardware'!MH18</f>
        <v>0</v>
      </c>
      <c r="HG484" s="49">
        <f>'[1]Precificador Hardware'!MI18</f>
        <v>0</v>
      </c>
      <c r="HH484" s="49">
        <f>'[1]Precificador Hardware'!MJ18</f>
        <v>0</v>
      </c>
      <c r="HI484" s="49">
        <f>'[1]Precificador Hardware'!MK18</f>
        <v>0</v>
      </c>
      <c r="HJ484" s="49">
        <f>'[1]Precificador Hardware'!ML18</f>
        <v>0</v>
      </c>
      <c r="HK484" s="49">
        <f>'[1]Precificador Hardware'!MM18</f>
        <v>0</v>
      </c>
      <c r="HL484" s="49">
        <f>'[1]Precificador Hardware'!MN18</f>
        <v>0</v>
      </c>
      <c r="HM484" s="49">
        <f>'[1]Precificador Hardware'!MO18</f>
        <v>0</v>
      </c>
      <c r="HN484" s="49">
        <f>'[1]Precificador Hardware'!MP18</f>
        <v>0</v>
      </c>
      <c r="HO484" s="49">
        <f>'[1]Precificador Hardware'!MQ18</f>
        <v>0</v>
      </c>
      <c r="HP484" s="49">
        <f>'[1]Precificador Hardware'!MR18</f>
        <v>0</v>
      </c>
      <c r="HQ484" s="49">
        <f>'[1]Precificador Hardware'!MS18</f>
        <v>0</v>
      </c>
      <c r="HR484" s="49">
        <f>'[1]Precificador Hardware'!MT18</f>
        <v>0</v>
      </c>
      <c r="HS484" s="49">
        <f>'[1]Precificador Hardware'!MU18</f>
        <v>0</v>
      </c>
      <c r="HT484" s="49">
        <f>'[1]Precificador Hardware'!MV18</f>
        <v>0</v>
      </c>
      <c r="HU484" s="49">
        <f>'[1]Precificador Hardware'!MW18</f>
        <v>0</v>
      </c>
      <c r="HV484" s="49">
        <f>'[1]Precificador Hardware'!MX18</f>
        <v>0</v>
      </c>
      <c r="HW484" s="49">
        <f>'[1]Precificador Hardware'!MY18</f>
        <v>0</v>
      </c>
      <c r="HX484" s="49">
        <f>'[1]Precificador Hardware'!MZ18</f>
        <v>0</v>
      </c>
      <c r="HY484" s="49">
        <f>'[1]Precificador Hardware'!NA18</f>
        <v>0</v>
      </c>
      <c r="HZ484" s="49">
        <f>'[1]Precificador Hardware'!NB18</f>
        <v>0</v>
      </c>
      <c r="IA484" s="49">
        <f>'[1]Precificador Hardware'!NC18</f>
        <v>0</v>
      </c>
      <c r="IB484" s="49">
        <f>'[1]Precificador Hardware'!ND18</f>
        <v>0</v>
      </c>
      <c r="IC484" s="49">
        <f>'[1]Precificador Hardware'!NE18</f>
        <v>0</v>
      </c>
      <c r="ID484" s="49">
        <f>'[1]Precificador Hardware'!NF18</f>
        <v>0</v>
      </c>
      <c r="IE484" s="49">
        <f>'[1]Precificador Hardware'!NG18</f>
        <v>0</v>
      </c>
      <c r="IF484" s="49">
        <f>'[1]Precificador Hardware'!NH18</f>
        <v>0</v>
      </c>
      <c r="IG484" s="49">
        <f>'[1]Precificador Hardware'!NI18</f>
        <v>0</v>
      </c>
      <c r="IH484" s="49">
        <f>'[1]Precificador Hardware'!NJ18</f>
        <v>0</v>
      </c>
      <c r="II484" s="49">
        <f>'[1]Precificador Hardware'!NK18</f>
        <v>0</v>
      </c>
      <c r="IJ484" s="49">
        <f>'[1]Precificador Hardware'!NL18</f>
        <v>0</v>
      </c>
      <c r="IK484" s="49">
        <f>'[1]Precificador Hardware'!NM18</f>
        <v>0</v>
      </c>
      <c r="IL484" s="49">
        <f>'[1]Precificador Hardware'!NN18</f>
        <v>0</v>
      </c>
      <c r="IM484" s="49">
        <f>'[1]Precificador Hardware'!NO18</f>
        <v>0</v>
      </c>
      <c r="IN484" s="49">
        <f>'[1]Precificador Hardware'!NP18</f>
        <v>0</v>
      </c>
      <c r="IO484" s="49">
        <f>'[1]Precificador Hardware'!NQ18</f>
        <v>0</v>
      </c>
      <c r="IP484" s="49">
        <f>'[1]Precificador Hardware'!NR18</f>
        <v>0</v>
      </c>
      <c r="IQ484" s="49">
        <f>'[1]Precificador Hardware'!NS18</f>
        <v>0</v>
      </c>
      <c r="IR484" s="49">
        <f>'[1]Precificador Hardware'!NT18</f>
        <v>0</v>
      </c>
      <c r="IS484" s="49">
        <f>'[1]Precificador Hardware'!NU18</f>
        <v>0</v>
      </c>
      <c r="IT484" s="49">
        <f>'[1]Precificador Hardware'!NV18</f>
        <v>0</v>
      </c>
    </row>
    <row r="485" spans="1:254" ht="15" hidden="1" x14ac:dyDescent="0.35">
      <c r="A485" s="1"/>
      <c r="B485" s="43"/>
      <c r="C485" s="44"/>
      <c r="D485" s="44"/>
      <c r="E485" s="92"/>
      <c r="F485" s="93"/>
      <c r="G485" s="4"/>
      <c r="H485" s="9">
        <f t="shared" si="251"/>
        <v>0</v>
      </c>
      <c r="I485" s="9">
        <f t="shared" si="251"/>
        <v>0</v>
      </c>
      <c r="J485" s="9">
        <f t="shared" si="251"/>
        <v>0</v>
      </c>
      <c r="K485" s="9">
        <f t="shared" si="251"/>
        <v>0</v>
      </c>
      <c r="L485" s="9">
        <f t="shared" si="251"/>
        <v>0</v>
      </c>
      <c r="M485" s="9">
        <f t="shared" si="251"/>
        <v>0</v>
      </c>
      <c r="N485" s="9">
        <f t="shared" si="251"/>
        <v>0</v>
      </c>
      <c r="O485" s="9">
        <f t="shared" si="251"/>
        <v>0</v>
      </c>
      <c r="P485" s="9">
        <f t="shared" si="251"/>
        <v>0</v>
      </c>
      <c r="Q485" s="9">
        <f t="shared" si="251"/>
        <v>0</v>
      </c>
      <c r="R485" s="9">
        <f t="shared" si="251"/>
        <v>0</v>
      </c>
      <c r="S485" s="9">
        <f t="shared" si="251"/>
        <v>0</v>
      </c>
      <c r="T485" s="69">
        <f t="shared" si="251"/>
        <v>0</v>
      </c>
      <c r="U485" s="9">
        <f t="shared" si="251"/>
        <v>0</v>
      </c>
      <c r="V485" s="9">
        <f t="shared" si="251"/>
        <v>0</v>
      </c>
      <c r="W485" s="9">
        <f t="shared" si="251"/>
        <v>0</v>
      </c>
      <c r="X485" s="9">
        <f t="shared" si="252"/>
        <v>0</v>
      </c>
      <c r="Y485" s="9">
        <f t="shared" si="252"/>
        <v>0</v>
      </c>
      <c r="Z485" s="9">
        <f t="shared" si="252"/>
        <v>0</v>
      </c>
      <c r="AA485" s="9">
        <f t="shared" si="252"/>
        <v>0</v>
      </c>
      <c r="AB485" s="9">
        <f t="shared" si="252"/>
        <v>0</v>
      </c>
      <c r="AC485" s="9">
        <f t="shared" si="252"/>
        <v>0</v>
      </c>
      <c r="AD485" s="9">
        <f t="shared" si="252"/>
        <v>0</v>
      </c>
      <c r="AE485" s="9">
        <f t="shared" si="252"/>
        <v>0</v>
      </c>
      <c r="AF485" s="69">
        <f t="shared" si="252"/>
        <v>0</v>
      </c>
      <c r="AG485" s="9">
        <f t="shared" si="252"/>
        <v>0</v>
      </c>
      <c r="AH485" s="9">
        <f t="shared" si="252"/>
        <v>0</v>
      </c>
      <c r="AI485" s="9">
        <f t="shared" si="252"/>
        <v>0</v>
      </c>
      <c r="AJ485" s="9">
        <f t="shared" si="252"/>
        <v>0</v>
      </c>
      <c r="AK485" s="9">
        <f t="shared" si="252"/>
        <v>0</v>
      </c>
      <c r="AL485" s="9">
        <f t="shared" si="252"/>
        <v>0</v>
      </c>
      <c r="AM485" s="9">
        <f t="shared" si="252"/>
        <v>0</v>
      </c>
      <c r="AN485" s="9">
        <f t="shared" si="253"/>
        <v>0</v>
      </c>
      <c r="AO485" s="9">
        <f t="shared" si="253"/>
        <v>0</v>
      </c>
      <c r="AP485" s="9">
        <f t="shared" si="253"/>
        <v>0</v>
      </c>
      <c r="AQ485" s="9">
        <f t="shared" si="253"/>
        <v>0</v>
      </c>
      <c r="AR485" s="69">
        <f t="shared" si="253"/>
        <v>0</v>
      </c>
      <c r="AS485" s="9">
        <f t="shared" si="253"/>
        <v>0</v>
      </c>
      <c r="AT485" s="9">
        <f t="shared" si="253"/>
        <v>0</v>
      </c>
      <c r="AU485" s="9">
        <f t="shared" si="253"/>
        <v>0</v>
      </c>
      <c r="AV485" s="9">
        <f t="shared" si="253"/>
        <v>0</v>
      </c>
      <c r="AW485" s="9">
        <f t="shared" si="253"/>
        <v>0</v>
      </c>
      <c r="AX485" s="9">
        <f t="shared" si="253"/>
        <v>0</v>
      </c>
      <c r="AY485" s="9">
        <f t="shared" si="253"/>
        <v>0</v>
      </c>
      <c r="AZ485" s="9">
        <f t="shared" si="253"/>
        <v>0</v>
      </c>
      <c r="BA485" s="9">
        <f t="shared" si="253"/>
        <v>0</v>
      </c>
      <c r="BB485" s="9">
        <f t="shared" si="253"/>
        <v>0</v>
      </c>
      <c r="BC485" s="9">
        <f t="shared" si="253"/>
        <v>0</v>
      </c>
      <c r="BD485" s="69">
        <f t="shared" si="254"/>
        <v>0</v>
      </c>
      <c r="BE485" s="9">
        <f t="shared" si="254"/>
        <v>0</v>
      </c>
      <c r="BF485" s="9">
        <f t="shared" si="254"/>
        <v>0</v>
      </c>
      <c r="BG485" s="9">
        <f t="shared" si="254"/>
        <v>0</v>
      </c>
      <c r="BH485" s="9">
        <f t="shared" si="254"/>
        <v>0</v>
      </c>
      <c r="BI485" s="9">
        <f t="shared" si="254"/>
        <v>0</v>
      </c>
      <c r="BJ485" s="9">
        <f t="shared" si="254"/>
        <v>0</v>
      </c>
      <c r="BK485" s="9">
        <f t="shared" si="254"/>
        <v>0</v>
      </c>
      <c r="BL485" s="9">
        <f t="shared" si="254"/>
        <v>0</v>
      </c>
      <c r="BM485" s="9">
        <f t="shared" si="254"/>
        <v>0</v>
      </c>
      <c r="BN485" s="9">
        <f t="shared" si="254"/>
        <v>0</v>
      </c>
      <c r="BO485" s="9">
        <f t="shared" si="254"/>
        <v>0</v>
      </c>
      <c r="BP485" s="69">
        <f t="shared" si="254"/>
        <v>0</v>
      </c>
      <c r="BQ485" s="9">
        <f t="shared" si="254"/>
        <v>0</v>
      </c>
      <c r="BR485" s="9">
        <f t="shared" si="254"/>
        <v>0</v>
      </c>
      <c r="BS485" s="9">
        <f t="shared" si="254"/>
        <v>0</v>
      </c>
      <c r="BT485" s="9">
        <f t="shared" si="255"/>
        <v>0</v>
      </c>
      <c r="BU485" s="9">
        <f t="shared" si="255"/>
        <v>0</v>
      </c>
      <c r="BV485" s="9">
        <f t="shared" si="255"/>
        <v>0</v>
      </c>
      <c r="BW485" s="9">
        <f t="shared" si="255"/>
        <v>0</v>
      </c>
      <c r="BX485" s="9">
        <f t="shared" si="255"/>
        <v>0</v>
      </c>
      <c r="BY485" s="9">
        <f t="shared" si="255"/>
        <v>0</v>
      </c>
      <c r="BZ485" s="9">
        <f t="shared" si="255"/>
        <v>0</v>
      </c>
      <c r="CA485" s="9">
        <f t="shared" si="255"/>
        <v>0</v>
      </c>
      <c r="CB485" s="69">
        <f t="shared" si="255"/>
        <v>0</v>
      </c>
      <c r="CC485" s="9">
        <f t="shared" si="255"/>
        <v>0</v>
      </c>
      <c r="CD485" s="9">
        <f t="shared" si="255"/>
        <v>0</v>
      </c>
      <c r="CE485" s="9">
        <f t="shared" si="255"/>
        <v>0</v>
      </c>
      <c r="CF485" s="9">
        <f t="shared" si="255"/>
        <v>0</v>
      </c>
      <c r="CG485" s="9">
        <f t="shared" si="255"/>
        <v>0</v>
      </c>
      <c r="CH485" s="9">
        <f t="shared" si="255"/>
        <v>0</v>
      </c>
      <c r="CI485" s="9">
        <f t="shared" si="255"/>
        <v>0</v>
      </c>
      <c r="CJ485" s="9">
        <f t="shared" si="256"/>
        <v>0</v>
      </c>
      <c r="CK485" s="9">
        <f t="shared" si="256"/>
        <v>0</v>
      </c>
      <c r="CL485" s="9">
        <f t="shared" si="256"/>
        <v>0</v>
      </c>
      <c r="CM485" s="9">
        <f t="shared" si="256"/>
        <v>0</v>
      </c>
      <c r="CN485" s="69">
        <f t="shared" si="256"/>
        <v>0</v>
      </c>
      <c r="CO485" s="9">
        <f t="shared" si="256"/>
        <v>0</v>
      </c>
      <c r="CP485" s="9">
        <f t="shared" si="256"/>
        <v>0</v>
      </c>
      <c r="CQ485" s="9">
        <f t="shared" si="256"/>
        <v>0</v>
      </c>
      <c r="CR485" s="9">
        <f t="shared" si="256"/>
        <v>0</v>
      </c>
      <c r="CS485" s="9">
        <f t="shared" si="256"/>
        <v>0</v>
      </c>
      <c r="CT485" s="9">
        <f t="shared" si="256"/>
        <v>0</v>
      </c>
      <c r="CU485" s="9">
        <f t="shared" si="256"/>
        <v>0</v>
      </c>
      <c r="CV485" s="9">
        <f t="shared" si="256"/>
        <v>0</v>
      </c>
      <c r="CW485" s="9">
        <f t="shared" si="256"/>
        <v>0</v>
      </c>
      <c r="CX485" s="9">
        <f t="shared" si="256"/>
        <v>0</v>
      </c>
      <c r="CY485" s="9">
        <f t="shared" si="256"/>
        <v>0</v>
      </c>
      <c r="CZ485" s="69">
        <f t="shared" si="257"/>
        <v>0</v>
      </c>
      <c r="DA485" s="9">
        <f t="shared" si="257"/>
        <v>0</v>
      </c>
      <c r="DB485" s="9">
        <f t="shared" si="257"/>
        <v>0</v>
      </c>
      <c r="DC485" s="9">
        <f t="shared" si="257"/>
        <v>0</v>
      </c>
      <c r="DD485" s="9">
        <f t="shared" si="257"/>
        <v>0</v>
      </c>
      <c r="DE485" s="9">
        <f t="shared" si="257"/>
        <v>0</v>
      </c>
      <c r="DF485" s="9">
        <f t="shared" si="257"/>
        <v>0</v>
      </c>
      <c r="DG485" s="9">
        <f t="shared" si="257"/>
        <v>0</v>
      </c>
      <c r="DH485" s="9">
        <f t="shared" si="257"/>
        <v>0</v>
      </c>
      <c r="DI485" s="9">
        <f t="shared" si="257"/>
        <v>0</v>
      </c>
      <c r="DJ485" s="9">
        <f t="shared" si="257"/>
        <v>0</v>
      </c>
      <c r="DK485" s="9">
        <f t="shared" si="257"/>
        <v>0</v>
      </c>
      <c r="DL485" s="69">
        <f t="shared" si="257"/>
        <v>0</v>
      </c>
      <c r="DM485" s="9">
        <f t="shared" si="257"/>
        <v>0</v>
      </c>
      <c r="DN485" s="9">
        <f t="shared" si="257"/>
        <v>0</v>
      </c>
      <c r="DO485" s="9">
        <f t="shared" si="257"/>
        <v>0</v>
      </c>
      <c r="DP485" s="9">
        <f t="shared" si="258"/>
        <v>0</v>
      </c>
      <c r="DQ485" s="9">
        <f t="shared" si="258"/>
        <v>0</v>
      </c>
      <c r="DR485" s="9">
        <f t="shared" si="258"/>
        <v>0</v>
      </c>
      <c r="DS485" s="9">
        <f t="shared" si="258"/>
        <v>0</v>
      </c>
      <c r="DT485" s="9">
        <f t="shared" si="258"/>
        <v>0</v>
      </c>
      <c r="DU485" s="9">
        <f t="shared" si="258"/>
        <v>0</v>
      </c>
      <c r="DV485" s="9">
        <f t="shared" si="258"/>
        <v>0</v>
      </c>
      <c r="DW485" s="9">
        <f t="shared" si="258"/>
        <v>0</v>
      </c>
      <c r="DX485" s="4"/>
      <c r="DY485" s="4"/>
      <c r="DZ485" s="4"/>
      <c r="EA485" s="50">
        <f>EA24</f>
        <v>0</v>
      </c>
      <c r="EB485" s="51">
        <f t="shared" si="259"/>
        <v>0</v>
      </c>
      <c r="EC485" s="4"/>
      <c r="ED485" s="4"/>
      <c r="EE485" s="49">
        <f>'[1]Precificador Hardware'!JG19</f>
        <v>0</v>
      </c>
      <c r="EF485" s="49">
        <f>'[1]Precificador Hardware'!JH19</f>
        <v>0</v>
      </c>
      <c r="EG485" s="49">
        <f>'[1]Precificador Hardware'!JI19</f>
        <v>0</v>
      </c>
      <c r="EH485" s="49">
        <f>'[1]Precificador Hardware'!JJ19</f>
        <v>0</v>
      </c>
      <c r="EI485" s="49">
        <f>'[1]Precificador Hardware'!JK19</f>
        <v>0</v>
      </c>
      <c r="EJ485" s="49">
        <f>'[1]Precificador Hardware'!JL19</f>
        <v>0</v>
      </c>
      <c r="EK485" s="49">
        <f>'[1]Precificador Hardware'!JM19</f>
        <v>0</v>
      </c>
      <c r="EL485" s="49">
        <f>'[1]Precificador Hardware'!JN19</f>
        <v>0</v>
      </c>
      <c r="EM485" s="49">
        <f>'[1]Precificador Hardware'!JO19</f>
        <v>0</v>
      </c>
      <c r="EN485" s="49">
        <f>'[1]Precificador Hardware'!JP19</f>
        <v>0</v>
      </c>
      <c r="EO485" s="49">
        <f>'[1]Precificador Hardware'!JQ19</f>
        <v>0</v>
      </c>
      <c r="EP485" s="49">
        <f>'[1]Precificador Hardware'!JR19</f>
        <v>0</v>
      </c>
      <c r="EQ485" s="49">
        <f>'[1]Precificador Hardware'!JS19</f>
        <v>0</v>
      </c>
      <c r="ER485" s="49">
        <f>'[1]Precificador Hardware'!JT19</f>
        <v>0</v>
      </c>
      <c r="ES485" s="49">
        <f>'[1]Precificador Hardware'!JU19</f>
        <v>0</v>
      </c>
      <c r="ET485" s="49">
        <f>'[1]Precificador Hardware'!JV19</f>
        <v>0</v>
      </c>
      <c r="EU485" s="49">
        <f>'[1]Precificador Hardware'!JW19</f>
        <v>0</v>
      </c>
      <c r="EV485" s="49">
        <f>'[1]Precificador Hardware'!JX19</f>
        <v>0</v>
      </c>
      <c r="EW485" s="49">
        <f>'[1]Precificador Hardware'!JY19</f>
        <v>0</v>
      </c>
      <c r="EX485" s="49">
        <f>'[1]Precificador Hardware'!JZ19</f>
        <v>0</v>
      </c>
      <c r="EY485" s="49">
        <f>'[1]Precificador Hardware'!KA19</f>
        <v>0</v>
      </c>
      <c r="EZ485" s="49">
        <f>'[1]Precificador Hardware'!KB19</f>
        <v>0</v>
      </c>
      <c r="FA485" s="49">
        <f>'[1]Precificador Hardware'!KC19</f>
        <v>0</v>
      </c>
      <c r="FB485" s="49">
        <f>'[1]Precificador Hardware'!KD19</f>
        <v>0</v>
      </c>
      <c r="FC485" s="49">
        <f>'[1]Precificador Hardware'!KE19</f>
        <v>0</v>
      </c>
      <c r="FD485" s="49">
        <f>'[1]Precificador Hardware'!KF19</f>
        <v>0</v>
      </c>
      <c r="FE485" s="49">
        <f>'[1]Precificador Hardware'!KG19</f>
        <v>0</v>
      </c>
      <c r="FF485" s="49">
        <f>'[1]Precificador Hardware'!KH19</f>
        <v>0</v>
      </c>
      <c r="FG485" s="49">
        <f>'[1]Precificador Hardware'!KI19</f>
        <v>0</v>
      </c>
      <c r="FH485" s="49">
        <f>'[1]Precificador Hardware'!KJ19</f>
        <v>0</v>
      </c>
      <c r="FI485" s="49">
        <f>'[1]Precificador Hardware'!KK19</f>
        <v>0</v>
      </c>
      <c r="FJ485" s="49">
        <f>'[1]Precificador Hardware'!KL19</f>
        <v>0</v>
      </c>
      <c r="FK485" s="49">
        <f>'[1]Precificador Hardware'!KM19</f>
        <v>0</v>
      </c>
      <c r="FL485" s="49">
        <f>'[1]Precificador Hardware'!KN19</f>
        <v>0</v>
      </c>
      <c r="FM485" s="49">
        <f>'[1]Precificador Hardware'!KO19</f>
        <v>0</v>
      </c>
      <c r="FN485" s="49">
        <f>'[1]Precificador Hardware'!KP19</f>
        <v>0</v>
      </c>
      <c r="FO485" s="49">
        <f>'[1]Precificador Hardware'!KQ19</f>
        <v>0</v>
      </c>
      <c r="FP485" s="49">
        <f>'[1]Precificador Hardware'!KR19</f>
        <v>0</v>
      </c>
      <c r="FQ485" s="49">
        <f>'[1]Precificador Hardware'!KS19</f>
        <v>0</v>
      </c>
      <c r="FR485" s="49">
        <f>'[1]Precificador Hardware'!KT19</f>
        <v>0</v>
      </c>
      <c r="FS485" s="49">
        <f>'[1]Precificador Hardware'!KU19</f>
        <v>0</v>
      </c>
      <c r="FT485" s="49">
        <f>'[1]Precificador Hardware'!KV19</f>
        <v>0</v>
      </c>
      <c r="FU485" s="49">
        <f>'[1]Precificador Hardware'!KW19</f>
        <v>0</v>
      </c>
      <c r="FV485" s="49">
        <f>'[1]Precificador Hardware'!KX19</f>
        <v>0</v>
      </c>
      <c r="FW485" s="49">
        <f>'[1]Precificador Hardware'!KY19</f>
        <v>0</v>
      </c>
      <c r="FX485" s="49">
        <f>'[1]Precificador Hardware'!KZ19</f>
        <v>0</v>
      </c>
      <c r="FY485" s="49">
        <f>'[1]Precificador Hardware'!LA19</f>
        <v>0</v>
      </c>
      <c r="FZ485" s="49">
        <f>'[1]Precificador Hardware'!LB19</f>
        <v>0</v>
      </c>
      <c r="GA485" s="49">
        <f>'[1]Precificador Hardware'!LC19</f>
        <v>0</v>
      </c>
      <c r="GB485" s="49">
        <f>'[1]Precificador Hardware'!LD19</f>
        <v>0</v>
      </c>
      <c r="GC485" s="49">
        <f>'[1]Precificador Hardware'!LE19</f>
        <v>0</v>
      </c>
      <c r="GD485" s="49">
        <f>'[1]Precificador Hardware'!LF19</f>
        <v>0</v>
      </c>
      <c r="GE485" s="49">
        <f>'[1]Precificador Hardware'!LG19</f>
        <v>0</v>
      </c>
      <c r="GF485" s="49">
        <f>'[1]Precificador Hardware'!LH19</f>
        <v>0</v>
      </c>
      <c r="GG485" s="49">
        <f>'[1]Precificador Hardware'!LI19</f>
        <v>0</v>
      </c>
      <c r="GH485" s="49">
        <f>'[1]Precificador Hardware'!LJ19</f>
        <v>0</v>
      </c>
      <c r="GI485" s="49">
        <f>'[1]Precificador Hardware'!LK19</f>
        <v>0</v>
      </c>
      <c r="GJ485" s="49">
        <f>'[1]Precificador Hardware'!LL19</f>
        <v>0</v>
      </c>
      <c r="GK485" s="49">
        <f>'[1]Precificador Hardware'!LM19</f>
        <v>0</v>
      </c>
      <c r="GL485" s="49">
        <f>'[1]Precificador Hardware'!LN19</f>
        <v>0</v>
      </c>
      <c r="GM485" s="49">
        <f>'[1]Precificador Hardware'!LO19</f>
        <v>0</v>
      </c>
      <c r="GN485" s="49">
        <f>'[1]Precificador Hardware'!LP19</f>
        <v>0</v>
      </c>
      <c r="GO485" s="49">
        <f>'[1]Precificador Hardware'!LQ19</f>
        <v>0</v>
      </c>
      <c r="GP485" s="49">
        <f>'[1]Precificador Hardware'!LR19</f>
        <v>0</v>
      </c>
      <c r="GQ485" s="49">
        <f>'[1]Precificador Hardware'!LS19</f>
        <v>0</v>
      </c>
      <c r="GR485" s="49">
        <f>'[1]Precificador Hardware'!LT19</f>
        <v>0</v>
      </c>
      <c r="GS485" s="49">
        <f>'[1]Precificador Hardware'!LU19</f>
        <v>0</v>
      </c>
      <c r="GT485" s="49">
        <f>'[1]Precificador Hardware'!LV19</f>
        <v>0</v>
      </c>
      <c r="GU485" s="49">
        <f>'[1]Precificador Hardware'!LW19</f>
        <v>0</v>
      </c>
      <c r="GV485" s="49">
        <f>'[1]Precificador Hardware'!LX19</f>
        <v>0</v>
      </c>
      <c r="GW485" s="49">
        <f>'[1]Precificador Hardware'!LY19</f>
        <v>0</v>
      </c>
      <c r="GX485" s="49">
        <f>'[1]Precificador Hardware'!LZ19</f>
        <v>0</v>
      </c>
      <c r="GY485" s="49">
        <f>'[1]Precificador Hardware'!MA19</f>
        <v>0</v>
      </c>
      <c r="GZ485" s="49">
        <f>'[1]Precificador Hardware'!MB19</f>
        <v>0</v>
      </c>
      <c r="HA485" s="49">
        <f>'[1]Precificador Hardware'!MC19</f>
        <v>0</v>
      </c>
      <c r="HB485" s="49">
        <f>'[1]Precificador Hardware'!MD19</f>
        <v>0</v>
      </c>
      <c r="HC485" s="49">
        <f>'[1]Precificador Hardware'!ME19</f>
        <v>0</v>
      </c>
      <c r="HD485" s="49">
        <f>'[1]Precificador Hardware'!MF19</f>
        <v>0</v>
      </c>
      <c r="HE485" s="49">
        <f>'[1]Precificador Hardware'!MG19</f>
        <v>0</v>
      </c>
      <c r="HF485" s="49">
        <f>'[1]Precificador Hardware'!MH19</f>
        <v>0</v>
      </c>
      <c r="HG485" s="49">
        <f>'[1]Precificador Hardware'!MI19</f>
        <v>0</v>
      </c>
      <c r="HH485" s="49">
        <f>'[1]Precificador Hardware'!MJ19</f>
        <v>0</v>
      </c>
      <c r="HI485" s="49">
        <f>'[1]Precificador Hardware'!MK19</f>
        <v>0</v>
      </c>
      <c r="HJ485" s="49">
        <f>'[1]Precificador Hardware'!ML19</f>
        <v>0</v>
      </c>
      <c r="HK485" s="49">
        <f>'[1]Precificador Hardware'!MM19</f>
        <v>0</v>
      </c>
      <c r="HL485" s="49">
        <f>'[1]Precificador Hardware'!MN19</f>
        <v>0</v>
      </c>
      <c r="HM485" s="49">
        <f>'[1]Precificador Hardware'!MO19</f>
        <v>0</v>
      </c>
      <c r="HN485" s="49">
        <f>'[1]Precificador Hardware'!MP19</f>
        <v>0</v>
      </c>
      <c r="HO485" s="49">
        <f>'[1]Precificador Hardware'!MQ19</f>
        <v>0</v>
      </c>
      <c r="HP485" s="49">
        <f>'[1]Precificador Hardware'!MR19</f>
        <v>0</v>
      </c>
      <c r="HQ485" s="49">
        <f>'[1]Precificador Hardware'!MS19</f>
        <v>0</v>
      </c>
      <c r="HR485" s="49">
        <f>'[1]Precificador Hardware'!MT19</f>
        <v>0</v>
      </c>
      <c r="HS485" s="49">
        <f>'[1]Precificador Hardware'!MU19</f>
        <v>0</v>
      </c>
      <c r="HT485" s="49">
        <f>'[1]Precificador Hardware'!MV19</f>
        <v>0</v>
      </c>
      <c r="HU485" s="49">
        <f>'[1]Precificador Hardware'!MW19</f>
        <v>0</v>
      </c>
      <c r="HV485" s="49">
        <f>'[1]Precificador Hardware'!MX19</f>
        <v>0</v>
      </c>
      <c r="HW485" s="49">
        <f>'[1]Precificador Hardware'!MY19</f>
        <v>0</v>
      </c>
      <c r="HX485" s="49">
        <f>'[1]Precificador Hardware'!MZ19</f>
        <v>0</v>
      </c>
      <c r="HY485" s="49">
        <f>'[1]Precificador Hardware'!NA19</f>
        <v>0</v>
      </c>
      <c r="HZ485" s="49">
        <f>'[1]Precificador Hardware'!NB19</f>
        <v>0</v>
      </c>
      <c r="IA485" s="49">
        <f>'[1]Precificador Hardware'!NC19</f>
        <v>0</v>
      </c>
      <c r="IB485" s="49">
        <f>'[1]Precificador Hardware'!ND19</f>
        <v>0</v>
      </c>
      <c r="IC485" s="49">
        <f>'[1]Precificador Hardware'!NE19</f>
        <v>0</v>
      </c>
      <c r="ID485" s="49">
        <f>'[1]Precificador Hardware'!NF19</f>
        <v>0</v>
      </c>
      <c r="IE485" s="49">
        <f>'[1]Precificador Hardware'!NG19</f>
        <v>0</v>
      </c>
      <c r="IF485" s="49">
        <f>'[1]Precificador Hardware'!NH19</f>
        <v>0</v>
      </c>
      <c r="IG485" s="49">
        <f>'[1]Precificador Hardware'!NI19</f>
        <v>0</v>
      </c>
      <c r="IH485" s="49">
        <f>'[1]Precificador Hardware'!NJ19</f>
        <v>0</v>
      </c>
      <c r="II485" s="49">
        <f>'[1]Precificador Hardware'!NK19</f>
        <v>0</v>
      </c>
      <c r="IJ485" s="49">
        <f>'[1]Precificador Hardware'!NL19</f>
        <v>0</v>
      </c>
      <c r="IK485" s="49">
        <f>'[1]Precificador Hardware'!NM19</f>
        <v>0</v>
      </c>
      <c r="IL485" s="49">
        <f>'[1]Precificador Hardware'!NN19</f>
        <v>0</v>
      </c>
      <c r="IM485" s="49">
        <f>'[1]Precificador Hardware'!NO19</f>
        <v>0</v>
      </c>
      <c r="IN485" s="49">
        <f>'[1]Precificador Hardware'!NP19</f>
        <v>0</v>
      </c>
      <c r="IO485" s="49">
        <f>'[1]Precificador Hardware'!NQ19</f>
        <v>0</v>
      </c>
      <c r="IP485" s="49">
        <f>'[1]Precificador Hardware'!NR19</f>
        <v>0</v>
      </c>
      <c r="IQ485" s="49">
        <f>'[1]Precificador Hardware'!NS19</f>
        <v>0</v>
      </c>
      <c r="IR485" s="49">
        <f>'[1]Precificador Hardware'!NT19</f>
        <v>0</v>
      </c>
      <c r="IS485" s="49">
        <f>'[1]Precificador Hardware'!NU19</f>
        <v>0</v>
      </c>
      <c r="IT485" s="49">
        <f>'[1]Precificador Hardware'!NV19</f>
        <v>0</v>
      </c>
    </row>
    <row r="486" spans="1:254" ht="15" hidden="1" x14ac:dyDescent="0.35">
      <c r="A486" s="1"/>
      <c r="B486" s="43"/>
      <c r="C486" s="44"/>
      <c r="D486" s="44"/>
      <c r="E486" s="92"/>
      <c r="F486" s="93"/>
      <c r="G486" s="4"/>
      <c r="H486" s="9">
        <f t="shared" si="251"/>
        <v>0</v>
      </c>
      <c r="I486" s="9">
        <f t="shared" si="251"/>
        <v>0</v>
      </c>
      <c r="J486" s="9">
        <f t="shared" si="251"/>
        <v>0</v>
      </c>
      <c r="K486" s="9">
        <f t="shared" si="251"/>
        <v>0</v>
      </c>
      <c r="L486" s="9">
        <f t="shared" si="251"/>
        <v>0</v>
      </c>
      <c r="M486" s="9">
        <f t="shared" si="251"/>
        <v>0</v>
      </c>
      <c r="N486" s="9">
        <f t="shared" si="251"/>
        <v>0</v>
      </c>
      <c r="O486" s="9">
        <f t="shared" si="251"/>
        <v>0</v>
      </c>
      <c r="P486" s="9">
        <f t="shared" si="251"/>
        <v>0</v>
      </c>
      <c r="Q486" s="9">
        <f t="shared" si="251"/>
        <v>0</v>
      </c>
      <c r="R486" s="9">
        <f t="shared" si="251"/>
        <v>0</v>
      </c>
      <c r="S486" s="9">
        <f t="shared" si="251"/>
        <v>0</v>
      </c>
      <c r="T486" s="69">
        <f t="shared" si="251"/>
        <v>0</v>
      </c>
      <c r="U486" s="9">
        <f t="shared" si="251"/>
        <v>0</v>
      </c>
      <c r="V486" s="9">
        <f t="shared" si="251"/>
        <v>0</v>
      </c>
      <c r="W486" s="9">
        <f t="shared" si="251"/>
        <v>0</v>
      </c>
      <c r="X486" s="9">
        <f t="shared" si="252"/>
        <v>0</v>
      </c>
      <c r="Y486" s="9">
        <f t="shared" si="252"/>
        <v>0</v>
      </c>
      <c r="Z486" s="9">
        <f t="shared" si="252"/>
        <v>0</v>
      </c>
      <c r="AA486" s="9">
        <f t="shared" si="252"/>
        <v>0</v>
      </c>
      <c r="AB486" s="9">
        <f t="shared" si="252"/>
        <v>0</v>
      </c>
      <c r="AC486" s="9">
        <f t="shared" si="252"/>
        <v>0</v>
      </c>
      <c r="AD486" s="9">
        <f t="shared" si="252"/>
        <v>0</v>
      </c>
      <c r="AE486" s="9">
        <f t="shared" si="252"/>
        <v>0</v>
      </c>
      <c r="AF486" s="69">
        <f t="shared" si="252"/>
        <v>0</v>
      </c>
      <c r="AG486" s="9">
        <f t="shared" si="252"/>
        <v>0</v>
      </c>
      <c r="AH486" s="9">
        <f t="shared" si="252"/>
        <v>0</v>
      </c>
      <c r="AI486" s="9">
        <f t="shared" si="252"/>
        <v>0</v>
      </c>
      <c r="AJ486" s="9">
        <f t="shared" si="252"/>
        <v>0</v>
      </c>
      <c r="AK486" s="9">
        <f t="shared" si="252"/>
        <v>0</v>
      </c>
      <c r="AL486" s="9">
        <f t="shared" si="252"/>
        <v>0</v>
      </c>
      <c r="AM486" s="9">
        <f t="shared" si="252"/>
        <v>0</v>
      </c>
      <c r="AN486" s="9">
        <f t="shared" si="253"/>
        <v>0</v>
      </c>
      <c r="AO486" s="9">
        <f t="shared" si="253"/>
        <v>0</v>
      </c>
      <c r="AP486" s="9">
        <f t="shared" si="253"/>
        <v>0</v>
      </c>
      <c r="AQ486" s="9">
        <f t="shared" si="253"/>
        <v>0</v>
      </c>
      <c r="AR486" s="69">
        <f t="shared" si="253"/>
        <v>0</v>
      </c>
      <c r="AS486" s="9">
        <f t="shared" si="253"/>
        <v>0</v>
      </c>
      <c r="AT486" s="9">
        <f t="shared" si="253"/>
        <v>0</v>
      </c>
      <c r="AU486" s="9">
        <f t="shared" si="253"/>
        <v>0</v>
      </c>
      <c r="AV486" s="9">
        <f t="shared" si="253"/>
        <v>0</v>
      </c>
      <c r="AW486" s="9">
        <f t="shared" si="253"/>
        <v>0</v>
      </c>
      <c r="AX486" s="9">
        <f t="shared" si="253"/>
        <v>0</v>
      </c>
      <c r="AY486" s="9">
        <f t="shared" si="253"/>
        <v>0</v>
      </c>
      <c r="AZ486" s="9">
        <f t="shared" si="253"/>
        <v>0</v>
      </c>
      <c r="BA486" s="9">
        <f t="shared" si="253"/>
        <v>0</v>
      </c>
      <c r="BB486" s="9">
        <f t="shared" si="253"/>
        <v>0</v>
      </c>
      <c r="BC486" s="9">
        <f t="shared" si="253"/>
        <v>0</v>
      </c>
      <c r="BD486" s="69">
        <f t="shared" si="254"/>
        <v>0</v>
      </c>
      <c r="BE486" s="9">
        <f t="shared" si="254"/>
        <v>0</v>
      </c>
      <c r="BF486" s="9">
        <f t="shared" si="254"/>
        <v>0</v>
      </c>
      <c r="BG486" s="9">
        <f t="shared" si="254"/>
        <v>0</v>
      </c>
      <c r="BH486" s="9">
        <f t="shared" si="254"/>
        <v>0</v>
      </c>
      <c r="BI486" s="9">
        <f t="shared" si="254"/>
        <v>0</v>
      </c>
      <c r="BJ486" s="9">
        <f t="shared" si="254"/>
        <v>0</v>
      </c>
      <c r="BK486" s="9">
        <f t="shared" si="254"/>
        <v>0</v>
      </c>
      <c r="BL486" s="9">
        <f t="shared" si="254"/>
        <v>0</v>
      </c>
      <c r="BM486" s="9">
        <f t="shared" si="254"/>
        <v>0</v>
      </c>
      <c r="BN486" s="9">
        <f t="shared" si="254"/>
        <v>0</v>
      </c>
      <c r="BO486" s="9">
        <f t="shared" si="254"/>
        <v>0</v>
      </c>
      <c r="BP486" s="69">
        <f t="shared" si="254"/>
        <v>0</v>
      </c>
      <c r="BQ486" s="9">
        <f t="shared" si="254"/>
        <v>0</v>
      </c>
      <c r="BR486" s="9">
        <f t="shared" si="254"/>
        <v>0</v>
      </c>
      <c r="BS486" s="9">
        <f t="shared" si="254"/>
        <v>0</v>
      </c>
      <c r="BT486" s="9">
        <f t="shared" si="255"/>
        <v>0</v>
      </c>
      <c r="BU486" s="9">
        <f t="shared" si="255"/>
        <v>0</v>
      </c>
      <c r="BV486" s="9">
        <f t="shared" si="255"/>
        <v>0</v>
      </c>
      <c r="BW486" s="9">
        <f t="shared" si="255"/>
        <v>0</v>
      </c>
      <c r="BX486" s="9">
        <f t="shared" si="255"/>
        <v>0</v>
      </c>
      <c r="BY486" s="9">
        <f t="shared" si="255"/>
        <v>0</v>
      </c>
      <c r="BZ486" s="9">
        <f t="shared" si="255"/>
        <v>0</v>
      </c>
      <c r="CA486" s="9">
        <f t="shared" si="255"/>
        <v>0</v>
      </c>
      <c r="CB486" s="69">
        <f t="shared" si="255"/>
        <v>0</v>
      </c>
      <c r="CC486" s="9">
        <f t="shared" si="255"/>
        <v>0</v>
      </c>
      <c r="CD486" s="9">
        <f t="shared" si="255"/>
        <v>0</v>
      </c>
      <c r="CE486" s="9">
        <f t="shared" si="255"/>
        <v>0</v>
      </c>
      <c r="CF486" s="9">
        <f t="shared" si="255"/>
        <v>0</v>
      </c>
      <c r="CG486" s="9">
        <f t="shared" si="255"/>
        <v>0</v>
      </c>
      <c r="CH486" s="9">
        <f t="shared" si="255"/>
        <v>0</v>
      </c>
      <c r="CI486" s="9">
        <f t="shared" si="255"/>
        <v>0</v>
      </c>
      <c r="CJ486" s="9">
        <f t="shared" si="256"/>
        <v>0</v>
      </c>
      <c r="CK486" s="9">
        <f t="shared" si="256"/>
        <v>0</v>
      </c>
      <c r="CL486" s="9">
        <f t="shared" si="256"/>
        <v>0</v>
      </c>
      <c r="CM486" s="9">
        <f t="shared" si="256"/>
        <v>0</v>
      </c>
      <c r="CN486" s="69">
        <f t="shared" si="256"/>
        <v>0</v>
      </c>
      <c r="CO486" s="9">
        <f t="shared" si="256"/>
        <v>0</v>
      </c>
      <c r="CP486" s="9">
        <f t="shared" si="256"/>
        <v>0</v>
      </c>
      <c r="CQ486" s="9">
        <f t="shared" si="256"/>
        <v>0</v>
      </c>
      <c r="CR486" s="9">
        <f t="shared" si="256"/>
        <v>0</v>
      </c>
      <c r="CS486" s="9">
        <f t="shared" si="256"/>
        <v>0</v>
      </c>
      <c r="CT486" s="9">
        <f t="shared" si="256"/>
        <v>0</v>
      </c>
      <c r="CU486" s="9">
        <f t="shared" si="256"/>
        <v>0</v>
      </c>
      <c r="CV486" s="9">
        <f t="shared" si="256"/>
        <v>0</v>
      </c>
      <c r="CW486" s="9">
        <f t="shared" si="256"/>
        <v>0</v>
      </c>
      <c r="CX486" s="9">
        <f t="shared" si="256"/>
        <v>0</v>
      </c>
      <c r="CY486" s="9">
        <f t="shared" si="256"/>
        <v>0</v>
      </c>
      <c r="CZ486" s="69">
        <f t="shared" si="257"/>
        <v>0</v>
      </c>
      <c r="DA486" s="9">
        <f t="shared" si="257"/>
        <v>0</v>
      </c>
      <c r="DB486" s="9">
        <f t="shared" si="257"/>
        <v>0</v>
      </c>
      <c r="DC486" s="9">
        <f t="shared" si="257"/>
        <v>0</v>
      </c>
      <c r="DD486" s="9">
        <f t="shared" si="257"/>
        <v>0</v>
      </c>
      <c r="DE486" s="9">
        <f t="shared" si="257"/>
        <v>0</v>
      </c>
      <c r="DF486" s="9">
        <f t="shared" si="257"/>
        <v>0</v>
      </c>
      <c r="DG486" s="9">
        <f t="shared" si="257"/>
        <v>0</v>
      </c>
      <c r="DH486" s="9">
        <f t="shared" si="257"/>
        <v>0</v>
      </c>
      <c r="DI486" s="9">
        <f t="shared" si="257"/>
        <v>0</v>
      </c>
      <c r="DJ486" s="9">
        <f t="shared" si="257"/>
        <v>0</v>
      </c>
      <c r="DK486" s="9">
        <f t="shared" si="257"/>
        <v>0</v>
      </c>
      <c r="DL486" s="69">
        <f t="shared" si="257"/>
        <v>0</v>
      </c>
      <c r="DM486" s="9">
        <f t="shared" si="257"/>
        <v>0</v>
      </c>
      <c r="DN486" s="9">
        <f t="shared" si="257"/>
        <v>0</v>
      </c>
      <c r="DO486" s="9">
        <f t="shared" si="257"/>
        <v>0</v>
      </c>
      <c r="DP486" s="9">
        <f t="shared" si="258"/>
        <v>0</v>
      </c>
      <c r="DQ486" s="9">
        <f t="shared" si="258"/>
        <v>0</v>
      </c>
      <c r="DR486" s="9">
        <f t="shared" si="258"/>
        <v>0</v>
      </c>
      <c r="DS486" s="9">
        <f t="shared" si="258"/>
        <v>0</v>
      </c>
      <c r="DT486" s="9">
        <f t="shared" si="258"/>
        <v>0</v>
      </c>
      <c r="DU486" s="9">
        <f t="shared" si="258"/>
        <v>0</v>
      </c>
      <c r="DV486" s="9">
        <f t="shared" si="258"/>
        <v>0</v>
      </c>
      <c r="DW486" s="9">
        <f t="shared" si="258"/>
        <v>0</v>
      </c>
      <c r="DX486" s="4"/>
      <c r="DY486" s="4"/>
      <c r="DZ486" s="4"/>
      <c r="EA486" s="50">
        <f>EA25</f>
        <v>0</v>
      </c>
      <c r="EB486" s="51">
        <f t="shared" si="259"/>
        <v>0</v>
      </c>
      <c r="EC486" s="4"/>
      <c r="ED486" s="4"/>
      <c r="EE486" s="49">
        <f>'[1]Precificador Hardware'!JG20</f>
        <v>0</v>
      </c>
      <c r="EF486" s="49">
        <f>'[1]Precificador Hardware'!JH20</f>
        <v>0</v>
      </c>
      <c r="EG486" s="49">
        <f>'[1]Precificador Hardware'!JI20</f>
        <v>0</v>
      </c>
      <c r="EH486" s="49">
        <f>'[1]Precificador Hardware'!JJ20</f>
        <v>0</v>
      </c>
      <c r="EI486" s="49">
        <f>'[1]Precificador Hardware'!JK20</f>
        <v>0</v>
      </c>
      <c r="EJ486" s="49">
        <f>'[1]Precificador Hardware'!JL20</f>
        <v>0</v>
      </c>
      <c r="EK486" s="49">
        <f>'[1]Precificador Hardware'!JM20</f>
        <v>0</v>
      </c>
      <c r="EL486" s="49">
        <f>'[1]Precificador Hardware'!JN20</f>
        <v>0</v>
      </c>
      <c r="EM486" s="49">
        <f>'[1]Precificador Hardware'!JO20</f>
        <v>0</v>
      </c>
      <c r="EN486" s="49">
        <f>'[1]Precificador Hardware'!JP20</f>
        <v>0</v>
      </c>
      <c r="EO486" s="49">
        <f>'[1]Precificador Hardware'!JQ20</f>
        <v>0</v>
      </c>
      <c r="EP486" s="49">
        <f>'[1]Precificador Hardware'!JR20</f>
        <v>0</v>
      </c>
      <c r="EQ486" s="49">
        <f>'[1]Precificador Hardware'!JS20</f>
        <v>0</v>
      </c>
      <c r="ER486" s="49">
        <f>'[1]Precificador Hardware'!JT20</f>
        <v>0</v>
      </c>
      <c r="ES486" s="49">
        <f>'[1]Precificador Hardware'!JU20</f>
        <v>0</v>
      </c>
      <c r="ET486" s="49">
        <f>'[1]Precificador Hardware'!JV20</f>
        <v>0</v>
      </c>
      <c r="EU486" s="49">
        <f>'[1]Precificador Hardware'!JW20</f>
        <v>0</v>
      </c>
      <c r="EV486" s="49">
        <f>'[1]Precificador Hardware'!JX20</f>
        <v>0</v>
      </c>
      <c r="EW486" s="49">
        <f>'[1]Precificador Hardware'!JY20</f>
        <v>0</v>
      </c>
      <c r="EX486" s="49">
        <f>'[1]Precificador Hardware'!JZ20</f>
        <v>0</v>
      </c>
      <c r="EY486" s="49">
        <f>'[1]Precificador Hardware'!KA20</f>
        <v>0</v>
      </c>
      <c r="EZ486" s="49">
        <f>'[1]Precificador Hardware'!KB20</f>
        <v>0</v>
      </c>
      <c r="FA486" s="49">
        <f>'[1]Precificador Hardware'!KC20</f>
        <v>0</v>
      </c>
      <c r="FB486" s="49">
        <f>'[1]Precificador Hardware'!KD20</f>
        <v>0</v>
      </c>
      <c r="FC486" s="49">
        <f>'[1]Precificador Hardware'!KE20</f>
        <v>0</v>
      </c>
      <c r="FD486" s="49">
        <f>'[1]Precificador Hardware'!KF20</f>
        <v>0</v>
      </c>
      <c r="FE486" s="49">
        <f>'[1]Precificador Hardware'!KG20</f>
        <v>0</v>
      </c>
      <c r="FF486" s="49">
        <f>'[1]Precificador Hardware'!KH20</f>
        <v>0</v>
      </c>
      <c r="FG486" s="49">
        <f>'[1]Precificador Hardware'!KI20</f>
        <v>0</v>
      </c>
      <c r="FH486" s="49">
        <f>'[1]Precificador Hardware'!KJ20</f>
        <v>0</v>
      </c>
      <c r="FI486" s="49">
        <f>'[1]Precificador Hardware'!KK20</f>
        <v>0</v>
      </c>
      <c r="FJ486" s="49">
        <f>'[1]Precificador Hardware'!KL20</f>
        <v>0</v>
      </c>
      <c r="FK486" s="49">
        <f>'[1]Precificador Hardware'!KM20</f>
        <v>0</v>
      </c>
      <c r="FL486" s="49">
        <f>'[1]Precificador Hardware'!KN20</f>
        <v>0</v>
      </c>
      <c r="FM486" s="49">
        <f>'[1]Precificador Hardware'!KO20</f>
        <v>0</v>
      </c>
      <c r="FN486" s="49">
        <f>'[1]Precificador Hardware'!KP20</f>
        <v>0</v>
      </c>
      <c r="FO486" s="49">
        <f>'[1]Precificador Hardware'!KQ20</f>
        <v>0</v>
      </c>
      <c r="FP486" s="49">
        <f>'[1]Precificador Hardware'!KR20</f>
        <v>0</v>
      </c>
      <c r="FQ486" s="49">
        <f>'[1]Precificador Hardware'!KS20</f>
        <v>0</v>
      </c>
      <c r="FR486" s="49">
        <f>'[1]Precificador Hardware'!KT20</f>
        <v>0</v>
      </c>
      <c r="FS486" s="49">
        <f>'[1]Precificador Hardware'!KU20</f>
        <v>0</v>
      </c>
      <c r="FT486" s="49">
        <f>'[1]Precificador Hardware'!KV20</f>
        <v>0</v>
      </c>
      <c r="FU486" s="49">
        <f>'[1]Precificador Hardware'!KW20</f>
        <v>0</v>
      </c>
      <c r="FV486" s="49">
        <f>'[1]Precificador Hardware'!KX20</f>
        <v>0</v>
      </c>
      <c r="FW486" s="49">
        <f>'[1]Precificador Hardware'!KY20</f>
        <v>0</v>
      </c>
      <c r="FX486" s="49">
        <f>'[1]Precificador Hardware'!KZ20</f>
        <v>0</v>
      </c>
      <c r="FY486" s="49">
        <f>'[1]Precificador Hardware'!LA20</f>
        <v>0</v>
      </c>
      <c r="FZ486" s="49">
        <f>'[1]Precificador Hardware'!LB20</f>
        <v>0</v>
      </c>
      <c r="GA486" s="49">
        <f>'[1]Precificador Hardware'!LC20</f>
        <v>0</v>
      </c>
      <c r="GB486" s="49">
        <f>'[1]Precificador Hardware'!LD20</f>
        <v>0</v>
      </c>
      <c r="GC486" s="49">
        <f>'[1]Precificador Hardware'!LE20</f>
        <v>0</v>
      </c>
      <c r="GD486" s="49">
        <f>'[1]Precificador Hardware'!LF20</f>
        <v>0</v>
      </c>
      <c r="GE486" s="49">
        <f>'[1]Precificador Hardware'!LG20</f>
        <v>0</v>
      </c>
      <c r="GF486" s="49">
        <f>'[1]Precificador Hardware'!LH20</f>
        <v>0</v>
      </c>
      <c r="GG486" s="49">
        <f>'[1]Precificador Hardware'!LI20</f>
        <v>0</v>
      </c>
      <c r="GH486" s="49">
        <f>'[1]Precificador Hardware'!LJ20</f>
        <v>0</v>
      </c>
      <c r="GI486" s="49">
        <f>'[1]Precificador Hardware'!LK20</f>
        <v>0</v>
      </c>
      <c r="GJ486" s="49">
        <f>'[1]Precificador Hardware'!LL20</f>
        <v>0</v>
      </c>
      <c r="GK486" s="49">
        <f>'[1]Precificador Hardware'!LM20</f>
        <v>0</v>
      </c>
      <c r="GL486" s="49">
        <f>'[1]Precificador Hardware'!LN20</f>
        <v>0</v>
      </c>
      <c r="GM486" s="49">
        <f>'[1]Precificador Hardware'!LO20</f>
        <v>0</v>
      </c>
      <c r="GN486" s="49">
        <f>'[1]Precificador Hardware'!LP20</f>
        <v>0</v>
      </c>
      <c r="GO486" s="49">
        <f>'[1]Precificador Hardware'!LQ20</f>
        <v>0</v>
      </c>
      <c r="GP486" s="49">
        <f>'[1]Precificador Hardware'!LR20</f>
        <v>0</v>
      </c>
      <c r="GQ486" s="49">
        <f>'[1]Precificador Hardware'!LS20</f>
        <v>0</v>
      </c>
      <c r="GR486" s="49">
        <f>'[1]Precificador Hardware'!LT20</f>
        <v>0</v>
      </c>
      <c r="GS486" s="49">
        <f>'[1]Precificador Hardware'!LU20</f>
        <v>0</v>
      </c>
      <c r="GT486" s="49">
        <f>'[1]Precificador Hardware'!LV20</f>
        <v>0</v>
      </c>
      <c r="GU486" s="49">
        <f>'[1]Precificador Hardware'!LW20</f>
        <v>0</v>
      </c>
      <c r="GV486" s="49">
        <f>'[1]Precificador Hardware'!LX20</f>
        <v>0</v>
      </c>
      <c r="GW486" s="49">
        <f>'[1]Precificador Hardware'!LY20</f>
        <v>0</v>
      </c>
      <c r="GX486" s="49">
        <f>'[1]Precificador Hardware'!LZ20</f>
        <v>0</v>
      </c>
      <c r="GY486" s="49">
        <f>'[1]Precificador Hardware'!MA20</f>
        <v>0</v>
      </c>
      <c r="GZ486" s="49">
        <f>'[1]Precificador Hardware'!MB20</f>
        <v>0</v>
      </c>
      <c r="HA486" s="49">
        <f>'[1]Precificador Hardware'!MC20</f>
        <v>0</v>
      </c>
      <c r="HB486" s="49">
        <f>'[1]Precificador Hardware'!MD20</f>
        <v>0</v>
      </c>
      <c r="HC486" s="49">
        <f>'[1]Precificador Hardware'!ME20</f>
        <v>0</v>
      </c>
      <c r="HD486" s="49">
        <f>'[1]Precificador Hardware'!MF20</f>
        <v>0</v>
      </c>
      <c r="HE486" s="49">
        <f>'[1]Precificador Hardware'!MG20</f>
        <v>0</v>
      </c>
      <c r="HF486" s="49">
        <f>'[1]Precificador Hardware'!MH20</f>
        <v>0</v>
      </c>
      <c r="HG486" s="49">
        <f>'[1]Precificador Hardware'!MI20</f>
        <v>0</v>
      </c>
      <c r="HH486" s="49">
        <f>'[1]Precificador Hardware'!MJ20</f>
        <v>0</v>
      </c>
      <c r="HI486" s="49">
        <f>'[1]Precificador Hardware'!MK20</f>
        <v>0</v>
      </c>
      <c r="HJ486" s="49">
        <f>'[1]Precificador Hardware'!ML20</f>
        <v>0</v>
      </c>
      <c r="HK486" s="49">
        <f>'[1]Precificador Hardware'!MM20</f>
        <v>0</v>
      </c>
      <c r="HL486" s="49">
        <f>'[1]Precificador Hardware'!MN20</f>
        <v>0</v>
      </c>
      <c r="HM486" s="49">
        <f>'[1]Precificador Hardware'!MO20</f>
        <v>0</v>
      </c>
      <c r="HN486" s="49">
        <f>'[1]Precificador Hardware'!MP20</f>
        <v>0</v>
      </c>
      <c r="HO486" s="49">
        <f>'[1]Precificador Hardware'!MQ20</f>
        <v>0</v>
      </c>
      <c r="HP486" s="49">
        <f>'[1]Precificador Hardware'!MR20</f>
        <v>0</v>
      </c>
      <c r="HQ486" s="49">
        <f>'[1]Precificador Hardware'!MS20</f>
        <v>0</v>
      </c>
      <c r="HR486" s="49">
        <f>'[1]Precificador Hardware'!MT20</f>
        <v>0</v>
      </c>
      <c r="HS486" s="49">
        <f>'[1]Precificador Hardware'!MU20</f>
        <v>0</v>
      </c>
      <c r="HT486" s="49">
        <f>'[1]Precificador Hardware'!MV20</f>
        <v>0</v>
      </c>
      <c r="HU486" s="49">
        <f>'[1]Precificador Hardware'!MW20</f>
        <v>0</v>
      </c>
      <c r="HV486" s="49">
        <f>'[1]Precificador Hardware'!MX20</f>
        <v>0</v>
      </c>
      <c r="HW486" s="49">
        <f>'[1]Precificador Hardware'!MY20</f>
        <v>0</v>
      </c>
      <c r="HX486" s="49">
        <f>'[1]Precificador Hardware'!MZ20</f>
        <v>0</v>
      </c>
      <c r="HY486" s="49">
        <f>'[1]Precificador Hardware'!NA20</f>
        <v>0</v>
      </c>
      <c r="HZ486" s="49">
        <f>'[1]Precificador Hardware'!NB20</f>
        <v>0</v>
      </c>
      <c r="IA486" s="49">
        <f>'[1]Precificador Hardware'!NC20</f>
        <v>0</v>
      </c>
      <c r="IB486" s="49">
        <f>'[1]Precificador Hardware'!ND20</f>
        <v>0</v>
      </c>
      <c r="IC486" s="49">
        <f>'[1]Precificador Hardware'!NE20</f>
        <v>0</v>
      </c>
      <c r="ID486" s="49">
        <f>'[1]Precificador Hardware'!NF20</f>
        <v>0</v>
      </c>
      <c r="IE486" s="49">
        <f>'[1]Precificador Hardware'!NG20</f>
        <v>0</v>
      </c>
      <c r="IF486" s="49">
        <f>'[1]Precificador Hardware'!NH20</f>
        <v>0</v>
      </c>
      <c r="IG486" s="49">
        <f>'[1]Precificador Hardware'!NI20</f>
        <v>0</v>
      </c>
      <c r="IH486" s="49">
        <f>'[1]Precificador Hardware'!NJ20</f>
        <v>0</v>
      </c>
      <c r="II486" s="49">
        <f>'[1]Precificador Hardware'!NK20</f>
        <v>0</v>
      </c>
      <c r="IJ486" s="49">
        <f>'[1]Precificador Hardware'!NL20</f>
        <v>0</v>
      </c>
      <c r="IK486" s="49">
        <f>'[1]Precificador Hardware'!NM20</f>
        <v>0</v>
      </c>
      <c r="IL486" s="49">
        <f>'[1]Precificador Hardware'!NN20</f>
        <v>0</v>
      </c>
      <c r="IM486" s="49">
        <f>'[1]Precificador Hardware'!NO20</f>
        <v>0</v>
      </c>
      <c r="IN486" s="49">
        <f>'[1]Precificador Hardware'!NP20</f>
        <v>0</v>
      </c>
      <c r="IO486" s="49">
        <f>'[1]Precificador Hardware'!NQ20</f>
        <v>0</v>
      </c>
      <c r="IP486" s="49">
        <f>'[1]Precificador Hardware'!NR20</f>
        <v>0</v>
      </c>
      <c r="IQ486" s="49">
        <f>'[1]Precificador Hardware'!NS20</f>
        <v>0</v>
      </c>
      <c r="IR486" s="49">
        <f>'[1]Precificador Hardware'!NT20</f>
        <v>0</v>
      </c>
      <c r="IS486" s="49">
        <f>'[1]Precificador Hardware'!NU20</f>
        <v>0</v>
      </c>
      <c r="IT486" s="49">
        <f>'[1]Precificador Hardware'!NV20</f>
        <v>0</v>
      </c>
    </row>
    <row r="487" spans="1:254" ht="15" hidden="1" x14ac:dyDescent="0.35">
      <c r="A487" s="1"/>
      <c r="B487" s="43"/>
      <c r="C487" s="44"/>
      <c r="D487" s="44"/>
      <c r="E487" s="92"/>
      <c r="F487" s="93"/>
      <c r="G487" s="4"/>
      <c r="H487" s="9">
        <f t="shared" si="251"/>
        <v>0</v>
      </c>
      <c r="I487" s="9">
        <f t="shared" si="251"/>
        <v>0</v>
      </c>
      <c r="J487" s="9">
        <f t="shared" si="251"/>
        <v>0</v>
      </c>
      <c r="K487" s="9">
        <f t="shared" si="251"/>
        <v>0</v>
      </c>
      <c r="L487" s="9">
        <f t="shared" si="251"/>
        <v>0</v>
      </c>
      <c r="M487" s="9">
        <f t="shared" si="251"/>
        <v>0</v>
      </c>
      <c r="N487" s="9">
        <f t="shared" si="251"/>
        <v>0</v>
      </c>
      <c r="O487" s="9">
        <f t="shared" si="251"/>
        <v>0</v>
      </c>
      <c r="P487" s="9">
        <f t="shared" si="251"/>
        <v>0</v>
      </c>
      <c r="Q487" s="9">
        <f t="shared" si="251"/>
        <v>0</v>
      </c>
      <c r="R487" s="9">
        <f t="shared" si="251"/>
        <v>0</v>
      </c>
      <c r="S487" s="9">
        <f t="shared" si="251"/>
        <v>0</v>
      </c>
      <c r="T487" s="69">
        <f t="shared" si="251"/>
        <v>0</v>
      </c>
      <c r="U487" s="9">
        <f t="shared" si="251"/>
        <v>0</v>
      </c>
      <c r="V487" s="9">
        <f t="shared" si="251"/>
        <v>0</v>
      </c>
      <c r="W487" s="9">
        <f t="shared" si="251"/>
        <v>0</v>
      </c>
      <c r="X487" s="9">
        <f t="shared" si="252"/>
        <v>0</v>
      </c>
      <c r="Y487" s="9">
        <f t="shared" si="252"/>
        <v>0</v>
      </c>
      <c r="Z487" s="9">
        <f t="shared" si="252"/>
        <v>0</v>
      </c>
      <c r="AA487" s="9">
        <f t="shared" si="252"/>
        <v>0</v>
      </c>
      <c r="AB487" s="9">
        <f t="shared" si="252"/>
        <v>0</v>
      </c>
      <c r="AC487" s="9">
        <f t="shared" si="252"/>
        <v>0</v>
      </c>
      <c r="AD487" s="9">
        <f t="shared" si="252"/>
        <v>0</v>
      </c>
      <c r="AE487" s="9">
        <f t="shared" si="252"/>
        <v>0</v>
      </c>
      <c r="AF487" s="69">
        <f t="shared" si="252"/>
        <v>0</v>
      </c>
      <c r="AG487" s="9">
        <f t="shared" si="252"/>
        <v>0</v>
      </c>
      <c r="AH487" s="9">
        <f t="shared" si="252"/>
        <v>0</v>
      </c>
      <c r="AI487" s="9">
        <f t="shared" si="252"/>
        <v>0</v>
      </c>
      <c r="AJ487" s="9">
        <f t="shared" si="252"/>
        <v>0</v>
      </c>
      <c r="AK487" s="9">
        <f t="shared" si="252"/>
        <v>0</v>
      </c>
      <c r="AL487" s="9">
        <f t="shared" si="252"/>
        <v>0</v>
      </c>
      <c r="AM487" s="9">
        <f t="shared" si="252"/>
        <v>0</v>
      </c>
      <c r="AN487" s="9">
        <f t="shared" si="253"/>
        <v>0</v>
      </c>
      <c r="AO487" s="9">
        <f t="shared" si="253"/>
        <v>0</v>
      </c>
      <c r="AP487" s="9">
        <f t="shared" si="253"/>
        <v>0</v>
      </c>
      <c r="AQ487" s="9">
        <f t="shared" si="253"/>
        <v>0</v>
      </c>
      <c r="AR487" s="69">
        <f t="shared" si="253"/>
        <v>0</v>
      </c>
      <c r="AS487" s="9">
        <f t="shared" si="253"/>
        <v>0</v>
      </c>
      <c r="AT487" s="9">
        <f t="shared" si="253"/>
        <v>0</v>
      </c>
      <c r="AU487" s="9">
        <f t="shared" si="253"/>
        <v>0</v>
      </c>
      <c r="AV487" s="9">
        <f t="shared" si="253"/>
        <v>0</v>
      </c>
      <c r="AW487" s="9">
        <f t="shared" si="253"/>
        <v>0</v>
      </c>
      <c r="AX487" s="9">
        <f t="shared" si="253"/>
        <v>0</v>
      </c>
      <c r="AY487" s="9">
        <f t="shared" si="253"/>
        <v>0</v>
      </c>
      <c r="AZ487" s="9">
        <f t="shared" si="253"/>
        <v>0</v>
      </c>
      <c r="BA487" s="9">
        <f t="shared" si="253"/>
        <v>0</v>
      </c>
      <c r="BB487" s="9">
        <f t="shared" si="253"/>
        <v>0</v>
      </c>
      <c r="BC487" s="9">
        <f t="shared" si="253"/>
        <v>0</v>
      </c>
      <c r="BD487" s="69">
        <f t="shared" si="254"/>
        <v>0</v>
      </c>
      <c r="BE487" s="9">
        <f t="shared" si="254"/>
        <v>0</v>
      </c>
      <c r="BF487" s="9">
        <f t="shared" si="254"/>
        <v>0</v>
      </c>
      <c r="BG487" s="9">
        <f t="shared" si="254"/>
        <v>0</v>
      </c>
      <c r="BH487" s="9">
        <f t="shared" si="254"/>
        <v>0</v>
      </c>
      <c r="BI487" s="9">
        <f t="shared" si="254"/>
        <v>0</v>
      </c>
      <c r="BJ487" s="9">
        <f t="shared" si="254"/>
        <v>0</v>
      </c>
      <c r="BK487" s="9">
        <f t="shared" si="254"/>
        <v>0</v>
      </c>
      <c r="BL487" s="9">
        <f t="shared" si="254"/>
        <v>0</v>
      </c>
      <c r="BM487" s="9">
        <f t="shared" si="254"/>
        <v>0</v>
      </c>
      <c r="BN487" s="9">
        <f t="shared" si="254"/>
        <v>0</v>
      </c>
      <c r="BO487" s="9">
        <f t="shared" si="254"/>
        <v>0</v>
      </c>
      <c r="BP487" s="69">
        <f t="shared" si="254"/>
        <v>0</v>
      </c>
      <c r="BQ487" s="9">
        <f t="shared" si="254"/>
        <v>0</v>
      </c>
      <c r="BR487" s="9">
        <f t="shared" si="254"/>
        <v>0</v>
      </c>
      <c r="BS487" s="9">
        <f t="shared" si="254"/>
        <v>0</v>
      </c>
      <c r="BT487" s="9">
        <f t="shared" si="255"/>
        <v>0</v>
      </c>
      <c r="BU487" s="9">
        <f t="shared" si="255"/>
        <v>0</v>
      </c>
      <c r="BV487" s="9">
        <f t="shared" si="255"/>
        <v>0</v>
      </c>
      <c r="BW487" s="9">
        <f t="shared" si="255"/>
        <v>0</v>
      </c>
      <c r="BX487" s="9">
        <f t="shared" si="255"/>
        <v>0</v>
      </c>
      <c r="BY487" s="9">
        <f t="shared" si="255"/>
        <v>0</v>
      </c>
      <c r="BZ487" s="9">
        <f t="shared" si="255"/>
        <v>0</v>
      </c>
      <c r="CA487" s="9">
        <f t="shared" si="255"/>
        <v>0</v>
      </c>
      <c r="CB487" s="69">
        <f t="shared" si="255"/>
        <v>0</v>
      </c>
      <c r="CC487" s="9">
        <f t="shared" si="255"/>
        <v>0</v>
      </c>
      <c r="CD487" s="9">
        <f t="shared" si="255"/>
        <v>0</v>
      </c>
      <c r="CE487" s="9">
        <f t="shared" si="255"/>
        <v>0</v>
      </c>
      <c r="CF487" s="9">
        <f t="shared" si="255"/>
        <v>0</v>
      </c>
      <c r="CG487" s="9">
        <f t="shared" si="255"/>
        <v>0</v>
      </c>
      <c r="CH487" s="9">
        <f t="shared" si="255"/>
        <v>0</v>
      </c>
      <c r="CI487" s="9">
        <f t="shared" si="255"/>
        <v>0</v>
      </c>
      <c r="CJ487" s="9">
        <f t="shared" si="256"/>
        <v>0</v>
      </c>
      <c r="CK487" s="9">
        <f t="shared" si="256"/>
        <v>0</v>
      </c>
      <c r="CL487" s="9">
        <f t="shared" si="256"/>
        <v>0</v>
      </c>
      <c r="CM487" s="9">
        <f t="shared" si="256"/>
        <v>0</v>
      </c>
      <c r="CN487" s="69">
        <f t="shared" si="256"/>
        <v>0</v>
      </c>
      <c r="CO487" s="9">
        <f t="shared" si="256"/>
        <v>0</v>
      </c>
      <c r="CP487" s="9">
        <f t="shared" si="256"/>
        <v>0</v>
      </c>
      <c r="CQ487" s="9">
        <f t="shared" si="256"/>
        <v>0</v>
      </c>
      <c r="CR487" s="9">
        <f t="shared" si="256"/>
        <v>0</v>
      </c>
      <c r="CS487" s="9">
        <f t="shared" si="256"/>
        <v>0</v>
      </c>
      <c r="CT487" s="9">
        <f t="shared" si="256"/>
        <v>0</v>
      </c>
      <c r="CU487" s="9">
        <f t="shared" si="256"/>
        <v>0</v>
      </c>
      <c r="CV487" s="9">
        <f t="shared" si="256"/>
        <v>0</v>
      </c>
      <c r="CW487" s="9">
        <f t="shared" si="256"/>
        <v>0</v>
      </c>
      <c r="CX487" s="9">
        <f t="shared" si="256"/>
        <v>0</v>
      </c>
      <c r="CY487" s="9">
        <f t="shared" si="256"/>
        <v>0</v>
      </c>
      <c r="CZ487" s="69">
        <f t="shared" si="257"/>
        <v>0</v>
      </c>
      <c r="DA487" s="9">
        <f t="shared" si="257"/>
        <v>0</v>
      </c>
      <c r="DB487" s="9">
        <f t="shared" si="257"/>
        <v>0</v>
      </c>
      <c r="DC487" s="9">
        <f t="shared" si="257"/>
        <v>0</v>
      </c>
      <c r="DD487" s="9">
        <f t="shared" si="257"/>
        <v>0</v>
      </c>
      <c r="DE487" s="9">
        <f t="shared" si="257"/>
        <v>0</v>
      </c>
      <c r="DF487" s="9">
        <f t="shared" si="257"/>
        <v>0</v>
      </c>
      <c r="DG487" s="9">
        <f t="shared" si="257"/>
        <v>0</v>
      </c>
      <c r="DH487" s="9">
        <f t="shared" si="257"/>
        <v>0</v>
      </c>
      <c r="DI487" s="9">
        <f t="shared" si="257"/>
        <v>0</v>
      </c>
      <c r="DJ487" s="9">
        <f t="shared" si="257"/>
        <v>0</v>
      </c>
      <c r="DK487" s="9">
        <f t="shared" si="257"/>
        <v>0</v>
      </c>
      <c r="DL487" s="69">
        <f t="shared" si="257"/>
        <v>0</v>
      </c>
      <c r="DM487" s="9">
        <f t="shared" si="257"/>
        <v>0</v>
      </c>
      <c r="DN487" s="9">
        <f t="shared" si="257"/>
        <v>0</v>
      </c>
      <c r="DO487" s="9">
        <f t="shared" si="257"/>
        <v>0</v>
      </c>
      <c r="DP487" s="9">
        <f t="shared" si="258"/>
        <v>0</v>
      </c>
      <c r="DQ487" s="9">
        <f t="shared" si="258"/>
        <v>0</v>
      </c>
      <c r="DR487" s="9">
        <f t="shared" si="258"/>
        <v>0</v>
      </c>
      <c r="DS487" s="9">
        <f t="shared" si="258"/>
        <v>0</v>
      </c>
      <c r="DT487" s="9">
        <f t="shared" si="258"/>
        <v>0</v>
      </c>
      <c r="DU487" s="9">
        <f t="shared" si="258"/>
        <v>0</v>
      </c>
      <c r="DV487" s="9">
        <f t="shared" si="258"/>
        <v>0</v>
      </c>
      <c r="DW487" s="9">
        <f t="shared" si="258"/>
        <v>0</v>
      </c>
      <c r="DX487" s="4"/>
      <c r="DY487" s="4"/>
      <c r="DZ487" s="4"/>
      <c r="EA487" s="50">
        <f>EA26</f>
        <v>0</v>
      </c>
      <c r="EB487" s="51">
        <f t="shared" si="259"/>
        <v>0</v>
      </c>
      <c r="EC487" s="4"/>
      <c r="ED487" s="4"/>
      <c r="EE487" s="49">
        <f>'[1]Precificador Hardware'!JG21</f>
        <v>0</v>
      </c>
      <c r="EF487" s="49">
        <f>'[1]Precificador Hardware'!JH21</f>
        <v>0</v>
      </c>
      <c r="EG487" s="49">
        <f>'[1]Precificador Hardware'!JI21</f>
        <v>0</v>
      </c>
      <c r="EH487" s="49">
        <f>'[1]Precificador Hardware'!JJ21</f>
        <v>0</v>
      </c>
      <c r="EI487" s="49">
        <f>'[1]Precificador Hardware'!JK21</f>
        <v>0</v>
      </c>
      <c r="EJ487" s="49">
        <f>'[1]Precificador Hardware'!JL21</f>
        <v>0</v>
      </c>
      <c r="EK487" s="49">
        <f>'[1]Precificador Hardware'!JM21</f>
        <v>0</v>
      </c>
      <c r="EL487" s="49">
        <f>'[1]Precificador Hardware'!JN21</f>
        <v>0</v>
      </c>
      <c r="EM487" s="49">
        <f>'[1]Precificador Hardware'!JO21</f>
        <v>0</v>
      </c>
      <c r="EN487" s="49">
        <f>'[1]Precificador Hardware'!JP21</f>
        <v>0</v>
      </c>
      <c r="EO487" s="49">
        <f>'[1]Precificador Hardware'!JQ21</f>
        <v>0</v>
      </c>
      <c r="EP487" s="49">
        <f>'[1]Precificador Hardware'!JR21</f>
        <v>0</v>
      </c>
      <c r="EQ487" s="49">
        <f>'[1]Precificador Hardware'!JS21</f>
        <v>0</v>
      </c>
      <c r="ER487" s="49">
        <f>'[1]Precificador Hardware'!JT21</f>
        <v>0</v>
      </c>
      <c r="ES487" s="49">
        <f>'[1]Precificador Hardware'!JU21</f>
        <v>0</v>
      </c>
      <c r="ET487" s="49">
        <f>'[1]Precificador Hardware'!JV21</f>
        <v>0</v>
      </c>
      <c r="EU487" s="49">
        <f>'[1]Precificador Hardware'!JW21</f>
        <v>0</v>
      </c>
      <c r="EV487" s="49">
        <f>'[1]Precificador Hardware'!JX21</f>
        <v>0</v>
      </c>
      <c r="EW487" s="49">
        <f>'[1]Precificador Hardware'!JY21</f>
        <v>0</v>
      </c>
      <c r="EX487" s="49">
        <f>'[1]Precificador Hardware'!JZ21</f>
        <v>0</v>
      </c>
      <c r="EY487" s="49">
        <f>'[1]Precificador Hardware'!KA21</f>
        <v>0</v>
      </c>
      <c r="EZ487" s="49">
        <f>'[1]Precificador Hardware'!KB21</f>
        <v>0</v>
      </c>
      <c r="FA487" s="49">
        <f>'[1]Precificador Hardware'!KC21</f>
        <v>0</v>
      </c>
      <c r="FB487" s="49">
        <f>'[1]Precificador Hardware'!KD21</f>
        <v>0</v>
      </c>
      <c r="FC487" s="49">
        <f>'[1]Precificador Hardware'!KE21</f>
        <v>0</v>
      </c>
      <c r="FD487" s="49">
        <f>'[1]Precificador Hardware'!KF21</f>
        <v>0</v>
      </c>
      <c r="FE487" s="49">
        <f>'[1]Precificador Hardware'!KG21</f>
        <v>0</v>
      </c>
      <c r="FF487" s="49">
        <f>'[1]Precificador Hardware'!KH21</f>
        <v>0</v>
      </c>
      <c r="FG487" s="49">
        <f>'[1]Precificador Hardware'!KI21</f>
        <v>0</v>
      </c>
      <c r="FH487" s="49">
        <f>'[1]Precificador Hardware'!KJ21</f>
        <v>0</v>
      </c>
      <c r="FI487" s="49">
        <f>'[1]Precificador Hardware'!KK21</f>
        <v>0</v>
      </c>
      <c r="FJ487" s="49">
        <f>'[1]Precificador Hardware'!KL21</f>
        <v>0</v>
      </c>
      <c r="FK487" s="49">
        <f>'[1]Precificador Hardware'!KM21</f>
        <v>0</v>
      </c>
      <c r="FL487" s="49">
        <f>'[1]Precificador Hardware'!KN21</f>
        <v>0</v>
      </c>
      <c r="FM487" s="49">
        <f>'[1]Precificador Hardware'!KO21</f>
        <v>0</v>
      </c>
      <c r="FN487" s="49">
        <f>'[1]Precificador Hardware'!KP21</f>
        <v>0</v>
      </c>
      <c r="FO487" s="49">
        <f>'[1]Precificador Hardware'!KQ21</f>
        <v>0</v>
      </c>
      <c r="FP487" s="49">
        <f>'[1]Precificador Hardware'!KR21</f>
        <v>0</v>
      </c>
      <c r="FQ487" s="49">
        <f>'[1]Precificador Hardware'!KS21</f>
        <v>0</v>
      </c>
      <c r="FR487" s="49">
        <f>'[1]Precificador Hardware'!KT21</f>
        <v>0</v>
      </c>
      <c r="FS487" s="49">
        <f>'[1]Precificador Hardware'!KU21</f>
        <v>0</v>
      </c>
      <c r="FT487" s="49">
        <f>'[1]Precificador Hardware'!KV21</f>
        <v>0</v>
      </c>
      <c r="FU487" s="49">
        <f>'[1]Precificador Hardware'!KW21</f>
        <v>0</v>
      </c>
      <c r="FV487" s="49">
        <f>'[1]Precificador Hardware'!KX21</f>
        <v>0</v>
      </c>
      <c r="FW487" s="49">
        <f>'[1]Precificador Hardware'!KY21</f>
        <v>0</v>
      </c>
      <c r="FX487" s="49">
        <f>'[1]Precificador Hardware'!KZ21</f>
        <v>0</v>
      </c>
      <c r="FY487" s="49">
        <f>'[1]Precificador Hardware'!LA21</f>
        <v>0</v>
      </c>
      <c r="FZ487" s="49">
        <f>'[1]Precificador Hardware'!LB21</f>
        <v>0</v>
      </c>
      <c r="GA487" s="49">
        <f>'[1]Precificador Hardware'!LC21</f>
        <v>0</v>
      </c>
      <c r="GB487" s="49">
        <f>'[1]Precificador Hardware'!LD21</f>
        <v>0</v>
      </c>
      <c r="GC487" s="49">
        <f>'[1]Precificador Hardware'!LE21</f>
        <v>0</v>
      </c>
      <c r="GD487" s="49">
        <f>'[1]Precificador Hardware'!LF21</f>
        <v>0</v>
      </c>
      <c r="GE487" s="49">
        <f>'[1]Precificador Hardware'!LG21</f>
        <v>0</v>
      </c>
      <c r="GF487" s="49">
        <f>'[1]Precificador Hardware'!LH21</f>
        <v>0</v>
      </c>
      <c r="GG487" s="49">
        <f>'[1]Precificador Hardware'!LI21</f>
        <v>0</v>
      </c>
      <c r="GH487" s="49">
        <f>'[1]Precificador Hardware'!LJ21</f>
        <v>0</v>
      </c>
      <c r="GI487" s="49">
        <f>'[1]Precificador Hardware'!LK21</f>
        <v>0</v>
      </c>
      <c r="GJ487" s="49">
        <f>'[1]Precificador Hardware'!LL21</f>
        <v>0</v>
      </c>
      <c r="GK487" s="49">
        <f>'[1]Precificador Hardware'!LM21</f>
        <v>0</v>
      </c>
      <c r="GL487" s="49">
        <f>'[1]Precificador Hardware'!LN21</f>
        <v>0</v>
      </c>
      <c r="GM487" s="49">
        <f>'[1]Precificador Hardware'!LO21</f>
        <v>0</v>
      </c>
      <c r="GN487" s="49">
        <f>'[1]Precificador Hardware'!LP21</f>
        <v>0</v>
      </c>
      <c r="GO487" s="49">
        <f>'[1]Precificador Hardware'!LQ21</f>
        <v>0</v>
      </c>
      <c r="GP487" s="49">
        <f>'[1]Precificador Hardware'!LR21</f>
        <v>0</v>
      </c>
      <c r="GQ487" s="49">
        <f>'[1]Precificador Hardware'!LS21</f>
        <v>0</v>
      </c>
      <c r="GR487" s="49">
        <f>'[1]Precificador Hardware'!LT21</f>
        <v>0</v>
      </c>
      <c r="GS487" s="49">
        <f>'[1]Precificador Hardware'!LU21</f>
        <v>0</v>
      </c>
      <c r="GT487" s="49">
        <f>'[1]Precificador Hardware'!LV21</f>
        <v>0</v>
      </c>
      <c r="GU487" s="49">
        <f>'[1]Precificador Hardware'!LW21</f>
        <v>0</v>
      </c>
      <c r="GV487" s="49">
        <f>'[1]Precificador Hardware'!LX21</f>
        <v>0</v>
      </c>
      <c r="GW487" s="49">
        <f>'[1]Precificador Hardware'!LY21</f>
        <v>0</v>
      </c>
      <c r="GX487" s="49">
        <f>'[1]Precificador Hardware'!LZ21</f>
        <v>0</v>
      </c>
      <c r="GY487" s="49">
        <f>'[1]Precificador Hardware'!MA21</f>
        <v>0</v>
      </c>
      <c r="GZ487" s="49">
        <f>'[1]Precificador Hardware'!MB21</f>
        <v>0</v>
      </c>
      <c r="HA487" s="49">
        <f>'[1]Precificador Hardware'!MC21</f>
        <v>0</v>
      </c>
      <c r="HB487" s="49">
        <f>'[1]Precificador Hardware'!MD21</f>
        <v>0</v>
      </c>
      <c r="HC487" s="49">
        <f>'[1]Precificador Hardware'!ME21</f>
        <v>0</v>
      </c>
      <c r="HD487" s="49">
        <f>'[1]Precificador Hardware'!MF21</f>
        <v>0</v>
      </c>
      <c r="HE487" s="49">
        <f>'[1]Precificador Hardware'!MG21</f>
        <v>0</v>
      </c>
      <c r="HF487" s="49">
        <f>'[1]Precificador Hardware'!MH21</f>
        <v>0</v>
      </c>
      <c r="HG487" s="49">
        <f>'[1]Precificador Hardware'!MI21</f>
        <v>0</v>
      </c>
      <c r="HH487" s="49">
        <f>'[1]Precificador Hardware'!MJ21</f>
        <v>0</v>
      </c>
      <c r="HI487" s="49">
        <f>'[1]Precificador Hardware'!MK21</f>
        <v>0</v>
      </c>
      <c r="HJ487" s="49">
        <f>'[1]Precificador Hardware'!ML21</f>
        <v>0</v>
      </c>
      <c r="HK487" s="49">
        <f>'[1]Precificador Hardware'!MM21</f>
        <v>0</v>
      </c>
      <c r="HL487" s="49">
        <f>'[1]Precificador Hardware'!MN21</f>
        <v>0</v>
      </c>
      <c r="HM487" s="49">
        <f>'[1]Precificador Hardware'!MO21</f>
        <v>0</v>
      </c>
      <c r="HN487" s="49">
        <f>'[1]Precificador Hardware'!MP21</f>
        <v>0</v>
      </c>
      <c r="HO487" s="49">
        <f>'[1]Precificador Hardware'!MQ21</f>
        <v>0</v>
      </c>
      <c r="HP487" s="49">
        <f>'[1]Precificador Hardware'!MR21</f>
        <v>0</v>
      </c>
      <c r="HQ487" s="49">
        <f>'[1]Precificador Hardware'!MS21</f>
        <v>0</v>
      </c>
      <c r="HR487" s="49">
        <f>'[1]Precificador Hardware'!MT21</f>
        <v>0</v>
      </c>
      <c r="HS487" s="49">
        <f>'[1]Precificador Hardware'!MU21</f>
        <v>0</v>
      </c>
      <c r="HT487" s="49">
        <f>'[1]Precificador Hardware'!MV21</f>
        <v>0</v>
      </c>
      <c r="HU487" s="49">
        <f>'[1]Precificador Hardware'!MW21</f>
        <v>0</v>
      </c>
      <c r="HV487" s="49">
        <f>'[1]Precificador Hardware'!MX21</f>
        <v>0</v>
      </c>
      <c r="HW487" s="49">
        <f>'[1]Precificador Hardware'!MY21</f>
        <v>0</v>
      </c>
      <c r="HX487" s="49">
        <f>'[1]Precificador Hardware'!MZ21</f>
        <v>0</v>
      </c>
      <c r="HY487" s="49">
        <f>'[1]Precificador Hardware'!NA21</f>
        <v>0</v>
      </c>
      <c r="HZ487" s="49">
        <f>'[1]Precificador Hardware'!NB21</f>
        <v>0</v>
      </c>
      <c r="IA487" s="49">
        <f>'[1]Precificador Hardware'!NC21</f>
        <v>0</v>
      </c>
      <c r="IB487" s="49">
        <f>'[1]Precificador Hardware'!ND21</f>
        <v>0</v>
      </c>
      <c r="IC487" s="49">
        <f>'[1]Precificador Hardware'!NE21</f>
        <v>0</v>
      </c>
      <c r="ID487" s="49">
        <f>'[1]Precificador Hardware'!NF21</f>
        <v>0</v>
      </c>
      <c r="IE487" s="49">
        <f>'[1]Precificador Hardware'!NG21</f>
        <v>0</v>
      </c>
      <c r="IF487" s="49">
        <f>'[1]Precificador Hardware'!NH21</f>
        <v>0</v>
      </c>
      <c r="IG487" s="49">
        <f>'[1]Precificador Hardware'!NI21</f>
        <v>0</v>
      </c>
      <c r="IH487" s="49">
        <f>'[1]Precificador Hardware'!NJ21</f>
        <v>0</v>
      </c>
      <c r="II487" s="49">
        <f>'[1]Precificador Hardware'!NK21</f>
        <v>0</v>
      </c>
      <c r="IJ487" s="49">
        <f>'[1]Precificador Hardware'!NL21</f>
        <v>0</v>
      </c>
      <c r="IK487" s="49">
        <f>'[1]Precificador Hardware'!NM21</f>
        <v>0</v>
      </c>
      <c r="IL487" s="49">
        <f>'[1]Precificador Hardware'!NN21</f>
        <v>0</v>
      </c>
      <c r="IM487" s="49">
        <f>'[1]Precificador Hardware'!NO21</f>
        <v>0</v>
      </c>
      <c r="IN487" s="49">
        <f>'[1]Precificador Hardware'!NP21</f>
        <v>0</v>
      </c>
      <c r="IO487" s="49">
        <f>'[1]Precificador Hardware'!NQ21</f>
        <v>0</v>
      </c>
      <c r="IP487" s="49">
        <f>'[1]Precificador Hardware'!NR21</f>
        <v>0</v>
      </c>
      <c r="IQ487" s="49">
        <f>'[1]Precificador Hardware'!NS21</f>
        <v>0</v>
      </c>
      <c r="IR487" s="49">
        <f>'[1]Precificador Hardware'!NT21</f>
        <v>0</v>
      </c>
      <c r="IS487" s="49">
        <f>'[1]Precificador Hardware'!NU21</f>
        <v>0</v>
      </c>
      <c r="IT487" s="49">
        <f>'[1]Precificador Hardware'!NV21</f>
        <v>0</v>
      </c>
    </row>
    <row r="488" spans="1:254" ht="15" hidden="1" x14ac:dyDescent="0.35">
      <c r="A488" s="1"/>
      <c r="B488" s="43"/>
      <c r="C488" s="44"/>
      <c r="D488" s="44"/>
      <c r="E488" s="92"/>
      <c r="F488" s="93"/>
      <c r="G488" s="4"/>
      <c r="H488" s="9">
        <f t="shared" si="251"/>
        <v>0</v>
      </c>
      <c r="I488" s="9">
        <f t="shared" si="251"/>
        <v>0</v>
      </c>
      <c r="J488" s="9">
        <f t="shared" si="251"/>
        <v>0</v>
      </c>
      <c r="K488" s="9">
        <f t="shared" si="251"/>
        <v>0</v>
      </c>
      <c r="L488" s="9">
        <f t="shared" si="251"/>
        <v>0</v>
      </c>
      <c r="M488" s="9">
        <f t="shared" si="251"/>
        <v>0</v>
      </c>
      <c r="N488" s="9">
        <f t="shared" si="251"/>
        <v>0</v>
      </c>
      <c r="O488" s="9">
        <f t="shared" si="251"/>
        <v>0</v>
      </c>
      <c r="P488" s="9">
        <f t="shared" si="251"/>
        <v>0</v>
      </c>
      <c r="Q488" s="9">
        <f t="shared" si="251"/>
        <v>0</v>
      </c>
      <c r="R488" s="9">
        <f t="shared" si="251"/>
        <v>0</v>
      </c>
      <c r="S488" s="9">
        <f t="shared" si="251"/>
        <v>0</v>
      </c>
      <c r="T488" s="69">
        <f t="shared" si="251"/>
        <v>0</v>
      </c>
      <c r="U488" s="9">
        <f t="shared" si="251"/>
        <v>0</v>
      </c>
      <c r="V488" s="9">
        <f t="shared" si="251"/>
        <v>0</v>
      </c>
      <c r="W488" s="9">
        <f t="shared" si="251"/>
        <v>0</v>
      </c>
      <c r="X488" s="9">
        <f t="shared" si="252"/>
        <v>0</v>
      </c>
      <c r="Y488" s="9">
        <f t="shared" si="252"/>
        <v>0</v>
      </c>
      <c r="Z488" s="9">
        <f t="shared" si="252"/>
        <v>0</v>
      </c>
      <c r="AA488" s="9">
        <f t="shared" si="252"/>
        <v>0</v>
      </c>
      <c r="AB488" s="9">
        <f t="shared" si="252"/>
        <v>0</v>
      </c>
      <c r="AC488" s="9">
        <f t="shared" si="252"/>
        <v>0</v>
      </c>
      <c r="AD488" s="9">
        <f t="shared" si="252"/>
        <v>0</v>
      </c>
      <c r="AE488" s="9">
        <f t="shared" si="252"/>
        <v>0</v>
      </c>
      <c r="AF488" s="69">
        <f t="shared" si="252"/>
        <v>0</v>
      </c>
      <c r="AG488" s="9">
        <f t="shared" si="252"/>
        <v>0</v>
      </c>
      <c r="AH488" s="9">
        <f t="shared" si="252"/>
        <v>0</v>
      </c>
      <c r="AI488" s="9">
        <f t="shared" si="252"/>
        <v>0</v>
      </c>
      <c r="AJ488" s="9">
        <f t="shared" si="252"/>
        <v>0</v>
      </c>
      <c r="AK488" s="9">
        <f t="shared" si="252"/>
        <v>0</v>
      </c>
      <c r="AL488" s="9">
        <f t="shared" si="252"/>
        <v>0</v>
      </c>
      <c r="AM488" s="9">
        <f t="shared" si="252"/>
        <v>0</v>
      </c>
      <c r="AN488" s="9">
        <f t="shared" si="253"/>
        <v>0</v>
      </c>
      <c r="AO488" s="9">
        <f t="shared" si="253"/>
        <v>0</v>
      </c>
      <c r="AP488" s="9">
        <f t="shared" si="253"/>
        <v>0</v>
      </c>
      <c r="AQ488" s="9">
        <f t="shared" si="253"/>
        <v>0</v>
      </c>
      <c r="AR488" s="69">
        <f t="shared" si="253"/>
        <v>0</v>
      </c>
      <c r="AS488" s="9">
        <f t="shared" si="253"/>
        <v>0</v>
      </c>
      <c r="AT488" s="9">
        <f t="shared" si="253"/>
        <v>0</v>
      </c>
      <c r="AU488" s="9">
        <f t="shared" si="253"/>
        <v>0</v>
      </c>
      <c r="AV488" s="9">
        <f t="shared" si="253"/>
        <v>0</v>
      </c>
      <c r="AW488" s="9">
        <f t="shared" si="253"/>
        <v>0</v>
      </c>
      <c r="AX488" s="9">
        <f t="shared" si="253"/>
        <v>0</v>
      </c>
      <c r="AY488" s="9">
        <f t="shared" si="253"/>
        <v>0</v>
      </c>
      <c r="AZ488" s="9">
        <f t="shared" si="253"/>
        <v>0</v>
      </c>
      <c r="BA488" s="9">
        <f t="shared" si="253"/>
        <v>0</v>
      </c>
      <c r="BB488" s="9">
        <f t="shared" si="253"/>
        <v>0</v>
      </c>
      <c r="BC488" s="9">
        <f t="shared" si="253"/>
        <v>0</v>
      </c>
      <c r="BD488" s="69">
        <f t="shared" si="254"/>
        <v>0</v>
      </c>
      <c r="BE488" s="9">
        <f t="shared" si="254"/>
        <v>0</v>
      </c>
      <c r="BF488" s="9">
        <f t="shared" si="254"/>
        <v>0</v>
      </c>
      <c r="BG488" s="9">
        <f t="shared" si="254"/>
        <v>0</v>
      </c>
      <c r="BH488" s="9">
        <f t="shared" si="254"/>
        <v>0</v>
      </c>
      <c r="BI488" s="9">
        <f t="shared" si="254"/>
        <v>0</v>
      </c>
      <c r="BJ488" s="9">
        <f t="shared" si="254"/>
        <v>0</v>
      </c>
      <c r="BK488" s="9">
        <f t="shared" si="254"/>
        <v>0</v>
      </c>
      <c r="BL488" s="9">
        <f t="shared" si="254"/>
        <v>0</v>
      </c>
      <c r="BM488" s="9">
        <f t="shared" si="254"/>
        <v>0</v>
      </c>
      <c r="BN488" s="9">
        <f t="shared" si="254"/>
        <v>0</v>
      </c>
      <c r="BO488" s="9">
        <f t="shared" si="254"/>
        <v>0</v>
      </c>
      <c r="BP488" s="69">
        <f t="shared" si="254"/>
        <v>0</v>
      </c>
      <c r="BQ488" s="9">
        <f t="shared" si="254"/>
        <v>0</v>
      </c>
      <c r="BR488" s="9">
        <f t="shared" si="254"/>
        <v>0</v>
      </c>
      <c r="BS488" s="9">
        <f t="shared" si="254"/>
        <v>0</v>
      </c>
      <c r="BT488" s="9">
        <f t="shared" si="255"/>
        <v>0</v>
      </c>
      <c r="BU488" s="9">
        <f t="shared" si="255"/>
        <v>0</v>
      </c>
      <c r="BV488" s="9">
        <f t="shared" si="255"/>
        <v>0</v>
      </c>
      <c r="BW488" s="9">
        <f t="shared" si="255"/>
        <v>0</v>
      </c>
      <c r="BX488" s="9">
        <f t="shared" si="255"/>
        <v>0</v>
      </c>
      <c r="BY488" s="9">
        <f t="shared" si="255"/>
        <v>0</v>
      </c>
      <c r="BZ488" s="9">
        <f t="shared" si="255"/>
        <v>0</v>
      </c>
      <c r="CA488" s="9">
        <f t="shared" si="255"/>
        <v>0</v>
      </c>
      <c r="CB488" s="69">
        <f t="shared" si="255"/>
        <v>0</v>
      </c>
      <c r="CC488" s="9">
        <f t="shared" si="255"/>
        <v>0</v>
      </c>
      <c r="CD488" s="9">
        <f t="shared" si="255"/>
        <v>0</v>
      </c>
      <c r="CE488" s="9">
        <f t="shared" si="255"/>
        <v>0</v>
      </c>
      <c r="CF488" s="9">
        <f t="shared" si="255"/>
        <v>0</v>
      </c>
      <c r="CG488" s="9">
        <f t="shared" si="255"/>
        <v>0</v>
      </c>
      <c r="CH488" s="9">
        <f t="shared" si="255"/>
        <v>0</v>
      </c>
      <c r="CI488" s="9">
        <f t="shared" si="255"/>
        <v>0</v>
      </c>
      <c r="CJ488" s="9">
        <f t="shared" si="256"/>
        <v>0</v>
      </c>
      <c r="CK488" s="9">
        <f t="shared" si="256"/>
        <v>0</v>
      </c>
      <c r="CL488" s="9">
        <f t="shared" si="256"/>
        <v>0</v>
      </c>
      <c r="CM488" s="9">
        <f t="shared" si="256"/>
        <v>0</v>
      </c>
      <c r="CN488" s="69">
        <f t="shared" si="256"/>
        <v>0</v>
      </c>
      <c r="CO488" s="9">
        <f t="shared" si="256"/>
        <v>0</v>
      </c>
      <c r="CP488" s="9">
        <f t="shared" si="256"/>
        <v>0</v>
      </c>
      <c r="CQ488" s="9">
        <f t="shared" si="256"/>
        <v>0</v>
      </c>
      <c r="CR488" s="9">
        <f t="shared" si="256"/>
        <v>0</v>
      </c>
      <c r="CS488" s="9">
        <f t="shared" si="256"/>
        <v>0</v>
      </c>
      <c r="CT488" s="9">
        <f t="shared" si="256"/>
        <v>0</v>
      </c>
      <c r="CU488" s="9">
        <f t="shared" si="256"/>
        <v>0</v>
      </c>
      <c r="CV488" s="9">
        <f t="shared" si="256"/>
        <v>0</v>
      </c>
      <c r="CW488" s="9">
        <f t="shared" si="256"/>
        <v>0</v>
      </c>
      <c r="CX488" s="9">
        <f t="shared" si="256"/>
        <v>0</v>
      </c>
      <c r="CY488" s="9">
        <f t="shared" si="256"/>
        <v>0</v>
      </c>
      <c r="CZ488" s="69">
        <f t="shared" si="257"/>
        <v>0</v>
      </c>
      <c r="DA488" s="9">
        <f t="shared" si="257"/>
        <v>0</v>
      </c>
      <c r="DB488" s="9">
        <f t="shared" si="257"/>
        <v>0</v>
      </c>
      <c r="DC488" s="9">
        <f t="shared" si="257"/>
        <v>0</v>
      </c>
      <c r="DD488" s="9">
        <f t="shared" si="257"/>
        <v>0</v>
      </c>
      <c r="DE488" s="9">
        <f t="shared" si="257"/>
        <v>0</v>
      </c>
      <c r="DF488" s="9">
        <f t="shared" si="257"/>
        <v>0</v>
      </c>
      <c r="DG488" s="9">
        <f t="shared" si="257"/>
        <v>0</v>
      </c>
      <c r="DH488" s="9">
        <f t="shared" si="257"/>
        <v>0</v>
      </c>
      <c r="DI488" s="9">
        <f t="shared" si="257"/>
        <v>0</v>
      </c>
      <c r="DJ488" s="9">
        <f t="shared" si="257"/>
        <v>0</v>
      </c>
      <c r="DK488" s="9">
        <f t="shared" si="257"/>
        <v>0</v>
      </c>
      <c r="DL488" s="69">
        <f t="shared" si="257"/>
        <v>0</v>
      </c>
      <c r="DM488" s="9">
        <f t="shared" si="257"/>
        <v>0</v>
      </c>
      <c r="DN488" s="9">
        <f t="shared" si="257"/>
        <v>0</v>
      </c>
      <c r="DO488" s="9">
        <f t="shared" si="257"/>
        <v>0</v>
      </c>
      <c r="DP488" s="9">
        <f t="shared" si="258"/>
        <v>0</v>
      </c>
      <c r="DQ488" s="9">
        <f t="shared" si="258"/>
        <v>0</v>
      </c>
      <c r="DR488" s="9">
        <f t="shared" si="258"/>
        <v>0</v>
      </c>
      <c r="DS488" s="9">
        <f t="shared" si="258"/>
        <v>0</v>
      </c>
      <c r="DT488" s="9">
        <f t="shared" si="258"/>
        <v>0</v>
      </c>
      <c r="DU488" s="9">
        <f t="shared" si="258"/>
        <v>0</v>
      </c>
      <c r="DV488" s="9">
        <f t="shared" si="258"/>
        <v>0</v>
      </c>
      <c r="DW488" s="9">
        <f t="shared" si="258"/>
        <v>0</v>
      </c>
      <c r="DX488" s="4"/>
      <c r="DY488" s="4"/>
      <c r="DZ488" s="4"/>
      <c r="EA488" s="50">
        <f>EA27</f>
        <v>0</v>
      </c>
      <c r="EB488" s="51">
        <f t="shared" si="259"/>
        <v>0</v>
      </c>
      <c r="EC488" s="4"/>
      <c r="ED488" s="4"/>
      <c r="EE488" s="49">
        <f>'[1]Precificador Hardware'!JG22</f>
        <v>0</v>
      </c>
      <c r="EF488" s="49">
        <f>'[1]Precificador Hardware'!JH22</f>
        <v>0</v>
      </c>
      <c r="EG488" s="49">
        <f>'[1]Precificador Hardware'!JI22</f>
        <v>0</v>
      </c>
      <c r="EH488" s="49">
        <f>'[1]Precificador Hardware'!JJ22</f>
        <v>0</v>
      </c>
      <c r="EI488" s="49">
        <f>'[1]Precificador Hardware'!JK22</f>
        <v>0</v>
      </c>
      <c r="EJ488" s="49">
        <f>'[1]Precificador Hardware'!JL22</f>
        <v>0</v>
      </c>
      <c r="EK488" s="49">
        <f>'[1]Precificador Hardware'!JM22</f>
        <v>0</v>
      </c>
      <c r="EL488" s="49">
        <f>'[1]Precificador Hardware'!JN22</f>
        <v>0</v>
      </c>
      <c r="EM488" s="49">
        <f>'[1]Precificador Hardware'!JO22</f>
        <v>0</v>
      </c>
      <c r="EN488" s="49">
        <f>'[1]Precificador Hardware'!JP22</f>
        <v>0</v>
      </c>
      <c r="EO488" s="49">
        <f>'[1]Precificador Hardware'!JQ22</f>
        <v>0</v>
      </c>
      <c r="EP488" s="49">
        <f>'[1]Precificador Hardware'!JR22</f>
        <v>0</v>
      </c>
      <c r="EQ488" s="49">
        <f>'[1]Precificador Hardware'!JS22</f>
        <v>0</v>
      </c>
      <c r="ER488" s="49">
        <f>'[1]Precificador Hardware'!JT22</f>
        <v>0</v>
      </c>
      <c r="ES488" s="49">
        <f>'[1]Precificador Hardware'!JU22</f>
        <v>0</v>
      </c>
      <c r="ET488" s="49">
        <f>'[1]Precificador Hardware'!JV22</f>
        <v>0</v>
      </c>
      <c r="EU488" s="49">
        <f>'[1]Precificador Hardware'!JW22</f>
        <v>0</v>
      </c>
      <c r="EV488" s="49">
        <f>'[1]Precificador Hardware'!JX22</f>
        <v>0</v>
      </c>
      <c r="EW488" s="49">
        <f>'[1]Precificador Hardware'!JY22</f>
        <v>0</v>
      </c>
      <c r="EX488" s="49">
        <f>'[1]Precificador Hardware'!JZ22</f>
        <v>0</v>
      </c>
      <c r="EY488" s="49">
        <f>'[1]Precificador Hardware'!KA22</f>
        <v>0</v>
      </c>
      <c r="EZ488" s="49">
        <f>'[1]Precificador Hardware'!KB22</f>
        <v>0</v>
      </c>
      <c r="FA488" s="49">
        <f>'[1]Precificador Hardware'!KC22</f>
        <v>0</v>
      </c>
      <c r="FB488" s="49">
        <f>'[1]Precificador Hardware'!KD22</f>
        <v>0</v>
      </c>
      <c r="FC488" s="49">
        <f>'[1]Precificador Hardware'!KE22</f>
        <v>0</v>
      </c>
      <c r="FD488" s="49">
        <f>'[1]Precificador Hardware'!KF22</f>
        <v>0</v>
      </c>
      <c r="FE488" s="49">
        <f>'[1]Precificador Hardware'!KG22</f>
        <v>0</v>
      </c>
      <c r="FF488" s="49">
        <f>'[1]Precificador Hardware'!KH22</f>
        <v>0</v>
      </c>
      <c r="FG488" s="49">
        <f>'[1]Precificador Hardware'!KI22</f>
        <v>0</v>
      </c>
      <c r="FH488" s="49">
        <f>'[1]Precificador Hardware'!KJ22</f>
        <v>0</v>
      </c>
      <c r="FI488" s="49">
        <f>'[1]Precificador Hardware'!KK22</f>
        <v>0</v>
      </c>
      <c r="FJ488" s="49">
        <f>'[1]Precificador Hardware'!KL22</f>
        <v>0</v>
      </c>
      <c r="FK488" s="49">
        <f>'[1]Precificador Hardware'!KM22</f>
        <v>0</v>
      </c>
      <c r="FL488" s="49">
        <f>'[1]Precificador Hardware'!KN22</f>
        <v>0</v>
      </c>
      <c r="FM488" s="49">
        <f>'[1]Precificador Hardware'!KO22</f>
        <v>0</v>
      </c>
      <c r="FN488" s="49">
        <f>'[1]Precificador Hardware'!KP22</f>
        <v>0</v>
      </c>
      <c r="FO488" s="49">
        <f>'[1]Precificador Hardware'!KQ22</f>
        <v>0</v>
      </c>
      <c r="FP488" s="49">
        <f>'[1]Precificador Hardware'!KR22</f>
        <v>0</v>
      </c>
      <c r="FQ488" s="49">
        <f>'[1]Precificador Hardware'!KS22</f>
        <v>0</v>
      </c>
      <c r="FR488" s="49">
        <f>'[1]Precificador Hardware'!KT22</f>
        <v>0</v>
      </c>
      <c r="FS488" s="49">
        <f>'[1]Precificador Hardware'!KU22</f>
        <v>0</v>
      </c>
      <c r="FT488" s="49">
        <f>'[1]Precificador Hardware'!KV22</f>
        <v>0</v>
      </c>
      <c r="FU488" s="49">
        <f>'[1]Precificador Hardware'!KW22</f>
        <v>0</v>
      </c>
      <c r="FV488" s="49">
        <f>'[1]Precificador Hardware'!KX22</f>
        <v>0</v>
      </c>
      <c r="FW488" s="49">
        <f>'[1]Precificador Hardware'!KY22</f>
        <v>0</v>
      </c>
      <c r="FX488" s="49">
        <f>'[1]Precificador Hardware'!KZ22</f>
        <v>0</v>
      </c>
      <c r="FY488" s="49">
        <f>'[1]Precificador Hardware'!LA22</f>
        <v>0</v>
      </c>
      <c r="FZ488" s="49">
        <f>'[1]Precificador Hardware'!LB22</f>
        <v>0</v>
      </c>
      <c r="GA488" s="49">
        <f>'[1]Precificador Hardware'!LC22</f>
        <v>0</v>
      </c>
      <c r="GB488" s="49">
        <f>'[1]Precificador Hardware'!LD22</f>
        <v>0</v>
      </c>
      <c r="GC488" s="49">
        <f>'[1]Precificador Hardware'!LE22</f>
        <v>0</v>
      </c>
      <c r="GD488" s="49">
        <f>'[1]Precificador Hardware'!LF22</f>
        <v>0</v>
      </c>
      <c r="GE488" s="49">
        <f>'[1]Precificador Hardware'!LG22</f>
        <v>0</v>
      </c>
      <c r="GF488" s="49">
        <f>'[1]Precificador Hardware'!LH22</f>
        <v>0</v>
      </c>
      <c r="GG488" s="49">
        <f>'[1]Precificador Hardware'!LI22</f>
        <v>0</v>
      </c>
      <c r="GH488" s="49">
        <f>'[1]Precificador Hardware'!LJ22</f>
        <v>0</v>
      </c>
      <c r="GI488" s="49">
        <f>'[1]Precificador Hardware'!LK22</f>
        <v>0</v>
      </c>
      <c r="GJ488" s="49">
        <f>'[1]Precificador Hardware'!LL22</f>
        <v>0</v>
      </c>
      <c r="GK488" s="49">
        <f>'[1]Precificador Hardware'!LM22</f>
        <v>0</v>
      </c>
      <c r="GL488" s="49">
        <f>'[1]Precificador Hardware'!LN22</f>
        <v>0</v>
      </c>
      <c r="GM488" s="49">
        <f>'[1]Precificador Hardware'!LO22</f>
        <v>0</v>
      </c>
      <c r="GN488" s="49">
        <f>'[1]Precificador Hardware'!LP22</f>
        <v>0</v>
      </c>
      <c r="GO488" s="49">
        <f>'[1]Precificador Hardware'!LQ22</f>
        <v>0</v>
      </c>
      <c r="GP488" s="49">
        <f>'[1]Precificador Hardware'!LR22</f>
        <v>0</v>
      </c>
      <c r="GQ488" s="49">
        <f>'[1]Precificador Hardware'!LS22</f>
        <v>0</v>
      </c>
      <c r="GR488" s="49">
        <f>'[1]Precificador Hardware'!LT22</f>
        <v>0</v>
      </c>
      <c r="GS488" s="49">
        <f>'[1]Precificador Hardware'!LU22</f>
        <v>0</v>
      </c>
      <c r="GT488" s="49">
        <f>'[1]Precificador Hardware'!LV22</f>
        <v>0</v>
      </c>
      <c r="GU488" s="49">
        <f>'[1]Precificador Hardware'!LW22</f>
        <v>0</v>
      </c>
      <c r="GV488" s="49">
        <f>'[1]Precificador Hardware'!LX22</f>
        <v>0</v>
      </c>
      <c r="GW488" s="49">
        <f>'[1]Precificador Hardware'!LY22</f>
        <v>0</v>
      </c>
      <c r="GX488" s="49">
        <f>'[1]Precificador Hardware'!LZ22</f>
        <v>0</v>
      </c>
      <c r="GY488" s="49">
        <f>'[1]Precificador Hardware'!MA22</f>
        <v>0</v>
      </c>
      <c r="GZ488" s="49">
        <f>'[1]Precificador Hardware'!MB22</f>
        <v>0</v>
      </c>
      <c r="HA488" s="49">
        <f>'[1]Precificador Hardware'!MC22</f>
        <v>0</v>
      </c>
      <c r="HB488" s="49">
        <f>'[1]Precificador Hardware'!MD22</f>
        <v>0</v>
      </c>
      <c r="HC488" s="49">
        <f>'[1]Precificador Hardware'!ME22</f>
        <v>0</v>
      </c>
      <c r="HD488" s="49">
        <f>'[1]Precificador Hardware'!MF22</f>
        <v>0</v>
      </c>
      <c r="HE488" s="49">
        <f>'[1]Precificador Hardware'!MG22</f>
        <v>0</v>
      </c>
      <c r="HF488" s="49">
        <f>'[1]Precificador Hardware'!MH22</f>
        <v>0</v>
      </c>
      <c r="HG488" s="49">
        <f>'[1]Precificador Hardware'!MI22</f>
        <v>0</v>
      </c>
      <c r="HH488" s="49">
        <f>'[1]Precificador Hardware'!MJ22</f>
        <v>0</v>
      </c>
      <c r="HI488" s="49">
        <f>'[1]Precificador Hardware'!MK22</f>
        <v>0</v>
      </c>
      <c r="HJ488" s="49">
        <f>'[1]Precificador Hardware'!ML22</f>
        <v>0</v>
      </c>
      <c r="HK488" s="49">
        <f>'[1]Precificador Hardware'!MM22</f>
        <v>0</v>
      </c>
      <c r="HL488" s="49">
        <f>'[1]Precificador Hardware'!MN22</f>
        <v>0</v>
      </c>
      <c r="HM488" s="49">
        <f>'[1]Precificador Hardware'!MO22</f>
        <v>0</v>
      </c>
      <c r="HN488" s="49">
        <f>'[1]Precificador Hardware'!MP22</f>
        <v>0</v>
      </c>
      <c r="HO488" s="49">
        <f>'[1]Precificador Hardware'!MQ22</f>
        <v>0</v>
      </c>
      <c r="HP488" s="49">
        <f>'[1]Precificador Hardware'!MR22</f>
        <v>0</v>
      </c>
      <c r="HQ488" s="49">
        <f>'[1]Precificador Hardware'!MS22</f>
        <v>0</v>
      </c>
      <c r="HR488" s="49">
        <f>'[1]Precificador Hardware'!MT22</f>
        <v>0</v>
      </c>
      <c r="HS488" s="49">
        <f>'[1]Precificador Hardware'!MU22</f>
        <v>0</v>
      </c>
      <c r="HT488" s="49">
        <f>'[1]Precificador Hardware'!MV22</f>
        <v>0</v>
      </c>
      <c r="HU488" s="49">
        <f>'[1]Precificador Hardware'!MW22</f>
        <v>0</v>
      </c>
      <c r="HV488" s="49">
        <f>'[1]Precificador Hardware'!MX22</f>
        <v>0</v>
      </c>
      <c r="HW488" s="49">
        <f>'[1]Precificador Hardware'!MY22</f>
        <v>0</v>
      </c>
      <c r="HX488" s="49">
        <f>'[1]Precificador Hardware'!MZ22</f>
        <v>0</v>
      </c>
      <c r="HY488" s="49">
        <f>'[1]Precificador Hardware'!NA22</f>
        <v>0</v>
      </c>
      <c r="HZ488" s="49">
        <f>'[1]Precificador Hardware'!NB22</f>
        <v>0</v>
      </c>
      <c r="IA488" s="49">
        <f>'[1]Precificador Hardware'!NC22</f>
        <v>0</v>
      </c>
      <c r="IB488" s="49">
        <f>'[1]Precificador Hardware'!ND22</f>
        <v>0</v>
      </c>
      <c r="IC488" s="49">
        <f>'[1]Precificador Hardware'!NE22</f>
        <v>0</v>
      </c>
      <c r="ID488" s="49">
        <f>'[1]Precificador Hardware'!NF22</f>
        <v>0</v>
      </c>
      <c r="IE488" s="49">
        <f>'[1]Precificador Hardware'!NG22</f>
        <v>0</v>
      </c>
      <c r="IF488" s="49">
        <f>'[1]Precificador Hardware'!NH22</f>
        <v>0</v>
      </c>
      <c r="IG488" s="49">
        <f>'[1]Precificador Hardware'!NI22</f>
        <v>0</v>
      </c>
      <c r="IH488" s="49">
        <f>'[1]Precificador Hardware'!NJ22</f>
        <v>0</v>
      </c>
      <c r="II488" s="49">
        <f>'[1]Precificador Hardware'!NK22</f>
        <v>0</v>
      </c>
      <c r="IJ488" s="49">
        <f>'[1]Precificador Hardware'!NL22</f>
        <v>0</v>
      </c>
      <c r="IK488" s="49">
        <f>'[1]Precificador Hardware'!NM22</f>
        <v>0</v>
      </c>
      <c r="IL488" s="49">
        <f>'[1]Precificador Hardware'!NN22</f>
        <v>0</v>
      </c>
      <c r="IM488" s="49">
        <f>'[1]Precificador Hardware'!NO22</f>
        <v>0</v>
      </c>
      <c r="IN488" s="49">
        <f>'[1]Precificador Hardware'!NP22</f>
        <v>0</v>
      </c>
      <c r="IO488" s="49">
        <f>'[1]Precificador Hardware'!NQ22</f>
        <v>0</v>
      </c>
      <c r="IP488" s="49">
        <f>'[1]Precificador Hardware'!NR22</f>
        <v>0</v>
      </c>
      <c r="IQ488" s="49">
        <f>'[1]Precificador Hardware'!NS22</f>
        <v>0</v>
      </c>
      <c r="IR488" s="49">
        <f>'[1]Precificador Hardware'!NT22</f>
        <v>0</v>
      </c>
      <c r="IS488" s="49">
        <f>'[1]Precificador Hardware'!NU22</f>
        <v>0</v>
      </c>
      <c r="IT488" s="49">
        <f>'[1]Precificador Hardware'!NV22</f>
        <v>0</v>
      </c>
    </row>
    <row r="489" spans="1:254" ht="15" hidden="1" x14ac:dyDescent="0.35">
      <c r="A489" s="1"/>
      <c r="B489" s="43"/>
      <c r="C489" s="44"/>
      <c r="D489" s="44"/>
      <c r="E489" s="92"/>
      <c r="F489" s="93"/>
      <c r="G489" s="4"/>
      <c r="H489" s="9">
        <f t="shared" si="251"/>
        <v>0</v>
      </c>
      <c r="I489" s="9">
        <f t="shared" si="251"/>
        <v>0</v>
      </c>
      <c r="J489" s="9">
        <f t="shared" si="251"/>
        <v>0</v>
      </c>
      <c r="K489" s="9">
        <f t="shared" si="251"/>
        <v>0</v>
      </c>
      <c r="L489" s="9">
        <f t="shared" si="251"/>
        <v>0</v>
      </c>
      <c r="M489" s="9">
        <f t="shared" si="251"/>
        <v>0</v>
      </c>
      <c r="N489" s="9">
        <f t="shared" si="251"/>
        <v>0</v>
      </c>
      <c r="O489" s="9">
        <f t="shared" si="251"/>
        <v>0</v>
      </c>
      <c r="P489" s="9">
        <f t="shared" si="251"/>
        <v>0</v>
      </c>
      <c r="Q489" s="9">
        <f t="shared" si="251"/>
        <v>0</v>
      </c>
      <c r="R489" s="9">
        <f t="shared" si="251"/>
        <v>0</v>
      </c>
      <c r="S489" s="9">
        <f t="shared" si="251"/>
        <v>0</v>
      </c>
      <c r="T489" s="69">
        <f t="shared" si="251"/>
        <v>0</v>
      </c>
      <c r="U489" s="9">
        <f t="shared" si="251"/>
        <v>0</v>
      </c>
      <c r="V489" s="9">
        <f t="shared" si="251"/>
        <v>0</v>
      </c>
      <c r="W489" s="9">
        <f t="shared" si="251"/>
        <v>0</v>
      </c>
      <c r="X489" s="9">
        <f t="shared" si="252"/>
        <v>0</v>
      </c>
      <c r="Y489" s="9">
        <f t="shared" si="252"/>
        <v>0</v>
      </c>
      <c r="Z489" s="9">
        <f t="shared" si="252"/>
        <v>0</v>
      </c>
      <c r="AA489" s="9">
        <f t="shared" si="252"/>
        <v>0</v>
      </c>
      <c r="AB489" s="9">
        <f t="shared" si="252"/>
        <v>0</v>
      </c>
      <c r="AC489" s="9">
        <f t="shared" si="252"/>
        <v>0</v>
      </c>
      <c r="AD489" s="9">
        <f t="shared" si="252"/>
        <v>0</v>
      </c>
      <c r="AE489" s="9">
        <f t="shared" si="252"/>
        <v>0</v>
      </c>
      <c r="AF489" s="69">
        <f t="shared" si="252"/>
        <v>0</v>
      </c>
      <c r="AG489" s="9">
        <f t="shared" si="252"/>
        <v>0</v>
      </c>
      <c r="AH489" s="9">
        <f t="shared" si="252"/>
        <v>0</v>
      </c>
      <c r="AI489" s="9">
        <f t="shared" si="252"/>
        <v>0</v>
      </c>
      <c r="AJ489" s="9">
        <f t="shared" si="252"/>
        <v>0</v>
      </c>
      <c r="AK489" s="9">
        <f t="shared" si="252"/>
        <v>0</v>
      </c>
      <c r="AL489" s="9">
        <f t="shared" si="252"/>
        <v>0</v>
      </c>
      <c r="AM489" s="9">
        <f t="shared" si="252"/>
        <v>0</v>
      </c>
      <c r="AN489" s="9">
        <f t="shared" si="253"/>
        <v>0</v>
      </c>
      <c r="AO489" s="9">
        <f t="shared" si="253"/>
        <v>0</v>
      </c>
      <c r="AP489" s="9">
        <f t="shared" si="253"/>
        <v>0</v>
      </c>
      <c r="AQ489" s="9">
        <f t="shared" si="253"/>
        <v>0</v>
      </c>
      <c r="AR489" s="69">
        <f t="shared" si="253"/>
        <v>0</v>
      </c>
      <c r="AS489" s="9">
        <f t="shared" si="253"/>
        <v>0</v>
      </c>
      <c r="AT489" s="9">
        <f t="shared" si="253"/>
        <v>0</v>
      </c>
      <c r="AU489" s="9">
        <f t="shared" si="253"/>
        <v>0</v>
      </c>
      <c r="AV489" s="9">
        <f t="shared" si="253"/>
        <v>0</v>
      </c>
      <c r="AW489" s="9">
        <f t="shared" si="253"/>
        <v>0</v>
      </c>
      <c r="AX489" s="9">
        <f t="shared" si="253"/>
        <v>0</v>
      </c>
      <c r="AY489" s="9">
        <f t="shared" si="253"/>
        <v>0</v>
      </c>
      <c r="AZ489" s="9">
        <f t="shared" si="253"/>
        <v>0</v>
      </c>
      <c r="BA489" s="9">
        <f t="shared" si="253"/>
        <v>0</v>
      </c>
      <c r="BB489" s="9">
        <f t="shared" si="253"/>
        <v>0</v>
      </c>
      <c r="BC489" s="9">
        <f t="shared" si="253"/>
        <v>0</v>
      </c>
      <c r="BD489" s="69">
        <f t="shared" si="254"/>
        <v>0</v>
      </c>
      <c r="BE489" s="9">
        <f t="shared" si="254"/>
        <v>0</v>
      </c>
      <c r="BF489" s="9">
        <f t="shared" si="254"/>
        <v>0</v>
      </c>
      <c r="BG489" s="9">
        <f t="shared" si="254"/>
        <v>0</v>
      </c>
      <c r="BH489" s="9">
        <f t="shared" si="254"/>
        <v>0</v>
      </c>
      <c r="BI489" s="9">
        <f t="shared" si="254"/>
        <v>0</v>
      </c>
      <c r="BJ489" s="9">
        <f t="shared" si="254"/>
        <v>0</v>
      </c>
      <c r="BK489" s="9">
        <f t="shared" si="254"/>
        <v>0</v>
      </c>
      <c r="BL489" s="9">
        <f t="shared" si="254"/>
        <v>0</v>
      </c>
      <c r="BM489" s="9">
        <f t="shared" si="254"/>
        <v>0</v>
      </c>
      <c r="BN489" s="9">
        <f t="shared" si="254"/>
        <v>0</v>
      </c>
      <c r="BO489" s="9">
        <f t="shared" si="254"/>
        <v>0</v>
      </c>
      <c r="BP489" s="69">
        <f t="shared" si="254"/>
        <v>0</v>
      </c>
      <c r="BQ489" s="9">
        <f t="shared" si="254"/>
        <v>0</v>
      </c>
      <c r="BR489" s="9">
        <f t="shared" si="254"/>
        <v>0</v>
      </c>
      <c r="BS489" s="9">
        <f t="shared" si="254"/>
        <v>0</v>
      </c>
      <c r="BT489" s="9">
        <f t="shared" si="255"/>
        <v>0</v>
      </c>
      <c r="BU489" s="9">
        <f t="shared" si="255"/>
        <v>0</v>
      </c>
      <c r="BV489" s="9">
        <f t="shared" si="255"/>
        <v>0</v>
      </c>
      <c r="BW489" s="9">
        <f t="shared" si="255"/>
        <v>0</v>
      </c>
      <c r="BX489" s="9">
        <f t="shared" si="255"/>
        <v>0</v>
      </c>
      <c r="BY489" s="9">
        <f t="shared" si="255"/>
        <v>0</v>
      </c>
      <c r="BZ489" s="9">
        <f t="shared" si="255"/>
        <v>0</v>
      </c>
      <c r="CA489" s="9">
        <f t="shared" si="255"/>
        <v>0</v>
      </c>
      <c r="CB489" s="69">
        <f t="shared" si="255"/>
        <v>0</v>
      </c>
      <c r="CC489" s="9">
        <f t="shared" si="255"/>
        <v>0</v>
      </c>
      <c r="CD489" s="9">
        <f t="shared" si="255"/>
        <v>0</v>
      </c>
      <c r="CE489" s="9">
        <f t="shared" si="255"/>
        <v>0</v>
      </c>
      <c r="CF489" s="9">
        <f t="shared" si="255"/>
        <v>0</v>
      </c>
      <c r="CG489" s="9">
        <f t="shared" si="255"/>
        <v>0</v>
      </c>
      <c r="CH489" s="9">
        <f t="shared" si="255"/>
        <v>0</v>
      </c>
      <c r="CI489" s="9">
        <f t="shared" si="255"/>
        <v>0</v>
      </c>
      <c r="CJ489" s="9">
        <f t="shared" si="256"/>
        <v>0</v>
      </c>
      <c r="CK489" s="9">
        <f t="shared" si="256"/>
        <v>0</v>
      </c>
      <c r="CL489" s="9">
        <f t="shared" si="256"/>
        <v>0</v>
      </c>
      <c r="CM489" s="9">
        <f t="shared" si="256"/>
        <v>0</v>
      </c>
      <c r="CN489" s="69">
        <f t="shared" si="256"/>
        <v>0</v>
      </c>
      <c r="CO489" s="9">
        <f t="shared" si="256"/>
        <v>0</v>
      </c>
      <c r="CP489" s="9">
        <f t="shared" si="256"/>
        <v>0</v>
      </c>
      <c r="CQ489" s="9">
        <f t="shared" si="256"/>
        <v>0</v>
      </c>
      <c r="CR489" s="9">
        <f t="shared" si="256"/>
        <v>0</v>
      </c>
      <c r="CS489" s="9">
        <f t="shared" si="256"/>
        <v>0</v>
      </c>
      <c r="CT489" s="9">
        <f t="shared" si="256"/>
        <v>0</v>
      </c>
      <c r="CU489" s="9">
        <f t="shared" si="256"/>
        <v>0</v>
      </c>
      <c r="CV489" s="9">
        <f t="shared" si="256"/>
        <v>0</v>
      </c>
      <c r="CW489" s="9">
        <f t="shared" si="256"/>
        <v>0</v>
      </c>
      <c r="CX489" s="9">
        <f t="shared" si="256"/>
        <v>0</v>
      </c>
      <c r="CY489" s="9">
        <f t="shared" si="256"/>
        <v>0</v>
      </c>
      <c r="CZ489" s="69">
        <f t="shared" si="257"/>
        <v>0</v>
      </c>
      <c r="DA489" s="9">
        <f t="shared" si="257"/>
        <v>0</v>
      </c>
      <c r="DB489" s="9">
        <f t="shared" si="257"/>
        <v>0</v>
      </c>
      <c r="DC489" s="9">
        <f t="shared" si="257"/>
        <v>0</v>
      </c>
      <c r="DD489" s="9">
        <f t="shared" si="257"/>
        <v>0</v>
      </c>
      <c r="DE489" s="9">
        <f t="shared" si="257"/>
        <v>0</v>
      </c>
      <c r="DF489" s="9">
        <f t="shared" si="257"/>
        <v>0</v>
      </c>
      <c r="DG489" s="9">
        <f t="shared" si="257"/>
        <v>0</v>
      </c>
      <c r="DH489" s="9">
        <f t="shared" si="257"/>
        <v>0</v>
      </c>
      <c r="DI489" s="9">
        <f t="shared" si="257"/>
        <v>0</v>
      </c>
      <c r="DJ489" s="9">
        <f t="shared" si="257"/>
        <v>0</v>
      </c>
      <c r="DK489" s="9">
        <f t="shared" si="257"/>
        <v>0</v>
      </c>
      <c r="DL489" s="69">
        <f t="shared" si="257"/>
        <v>0</v>
      </c>
      <c r="DM489" s="9">
        <f t="shared" si="257"/>
        <v>0</v>
      </c>
      <c r="DN489" s="9">
        <f t="shared" si="257"/>
        <v>0</v>
      </c>
      <c r="DO489" s="9">
        <f t="shared" si="257"/>
        <v>0</v>
      </c>
      <c r="DP489" s="9">
        <f t="shared" si="258"/>
        <v>0</v>
      </c>
      <c r="DQ489" s="9">
        <f t="shared" si="258"/>
        <v>0</v>
      </c>
      <c r="DR489" s="9">
        <f t="shared" si="258"/>
        <v>0</v>
      </c>
      <c r="DS489" s="9">
        <f t="shared" si="258"/>
        <v>0</v>
      </c>
      <c r="DT489" s="9">
        <f t="shared" si="258"/>
        <v>0</v>
      </c>
      <c r="DU489" s="9">
        <f t="shared" si="258"/>
        <v>0</v>
      </c>
      <c r="DV489" s="9">
        <f t="shared" si="258"/>
        <v>0</v>
      </c>
      <c r="DW489" s="9">
        <f t="shared" si="258"/>
        <v>0</v>
      </c>
      <c r="DX489" s="4"/>
      <c r="DY489" s="4"/>
      <c r="DZ489" s="4"/>
      <c r="EA489" s="50">
        <f>EA28</f>
        <v>0</v>
      </c>
      <c r="EB489" s="51">
        <f t="shared" si="259"/>
        <v>0</v>
      </c>
      <c r="EC489" s="4"/>
      <c r="ED489" s="4"/>
      <c r="EE489" s="49">
        <f>'[1]Precificador Hardware'!JG23</f>
        <v>0</v>
      </c>
      <c r="EF489" s="49">
        <f>'[1]Precificador Hardware'!JH23</f>
        <v>0</v>
      </c>
      <c r="EG489" s="49">
        <f>'[1]Precificador Hardware'!JI23</f>
        <v>0</v>
      </c>
      <c r="EH489" s="49">
        <f>'[1]Precificador Hardware'!JJ23</f>
        <v>0</v>
      </c>
      <c r="EI489" s="49">
        <f>'[1]Precificador Hardware'!JK23</f>
        <v>0</v>
      </c>
      <c r="EJ489" s="49">
        <f>'[1]Precificador Hardware'!JL23</f>
        <v>0</v>
      </c>
      <c r="EK489" s="49">
        <f>'[1]Precificador Hardware'!JM23</f>
        <v>0</v>
      </c>
      <c r="EL489" s="49">
        <f>'[1]Precificador Hardware'!JN23</f>
        <v>0</v>
      </c>
      <c r="EM489" s="49">
        <f>'[1]Precificador Hardware'!JO23</f>
        <v>0</v>
      </c>
      <c r="EN489" s="49">
        <f>'[1]Precificador Hardware'!JP23</f>
        <v>0</v>
      </c>
      <c r="EO489" s="49">
        <f>'[1]Precificador Hardware'!JQ23</f>
        <v>0</v>
      </c>
      <c r="EP489" s="49">
        <f>'[1]Precificador Hardware'!JR23</f>
        <v>0</v>
      </c>
      <c r="EQ489" s="49">
        <f>'[1]Precificador Hardware'!JS23</f>
        <v>0</v>
      </c>
      <c r="ER489" s="49">
        <f>'[1]Precificador Hardware'!JT23</f>
        <v>0</v>
      </c>
      <c r="ES489" s="49">
        <f>'[1]Precificador Hardware'!JU23</f>
        <v>0</v>
      </c>
      <c r="ET489" s="49">
        <f>'[1]Precificador Hardware'!JV23</f>
        <v>0</v>
      </c>
      <c r="EU489" s="49">
        <f>'[1]Precificador Hardware'!JW23</f>
        <v>0</v>
      </c>
      <c r="EV489" s="49">
        <f>'[1]Precificador Hardware'!JX23</f>
        <v>0</v>
      </c>
      <c r="EW489" s="49">
        <f>'[1]Precificador Hardware'!JY23</f>
        <v>0</v>
      </c>
      <c r="EX489" s="49">
        <f>'[1]Precificador Hardware'!JZ23</f>
        <v>0</v>
      </c>
      <c r="EY489" s="49">
        <f>'[1]Precificador Hardware'!KA23</f>
        <v>0</v>
      </c>
      <c r="EZ489" s="49">
        <f>'[1]Precificador Hardware'!KB23</f>
        <v>0</v>
      </c>
      <c r="FA489" s="49">
        <f>'[1]Precificador Hardware'!KC23</f>
        <v>0</v>
      </c>
      <c r="FB489" s="49">
        <f>'[1]Precificador Hardware'!KD23</f>
        <v>0</v>
      </c>
      <c r="FC489" s="49">
        <f>'[1]Precificador Hardware'!KE23</f>
        <v>0</v>
      </c>
      <c r="FD489" s="49">
        <f>'[1]Precificador Hardware'!KF23</f>
        <v>0</v>
      </c>
      <c r="FE489" s="49">
        <f>'[1]Precificador Hardware'!KG23</f>
        <v>0</v>
      </c>
      <c r="FF489" s="49">
        <f>'[1]Precificador Hardware'!KH23</f>
        <v>0</v>
      </c>
      <c r="FG489" s="49">
        <f>'[1]Precificador Hardware'!KI23</f>
        <v>0</v>
      </c>
      <c r="FH489" s="49">
        <f>'[1]Precificador Hardware'!KJ23</f>
        <v>0</v>
      </c>
      <c r="FI489" s="49">
        <f>'[1]Precificador Hardware'!KK23</f>
        <v>0</v>
      </c>
      <c r="FJ489" s="49">
        <f>'[1]Precificador Hardware'!KL23</f>
        <v>0</v>
      </c>
      <c r="FK489" s="49">
        <f>'[1]Precificador Hardware'!KM23</f>
        <v>0</v>
      </c>
      <c r="FL489" s="49">
        <f>'[1]Precificador Hardware'!KN23</f>
        <v>0</v>
      </c>
      <c r="FM489" s="49">
        <f>'[1]Precificador Hardware'!KO23</f>
        <v>0</v>
      </c>
      <c r="FN489" s="49">
        <f>'[1]Precificador Hardware'!KP23</f>
        <v>0</v>
      </c>
      <c r="FO489" s="49">
        <f>'[1]Precificador Hardware'!KQ23</f>
        <v>0</v>
      </c>
      <c r="FP489" s="49">
        <f>'[1]Precificador Hardware'!KR23</f>
        <v>0</v>
      </c>
      <c r="FQ489" s="49">
        <f>'[1]Precificador Hardware'!KS23</f>
        <v>0</v>
      </c>
      <c r="FR489" s="49">
        <f>'[1]Precificador Hardware'!KT23</f>
        <v>0</v>
      </c>
      <c r="FS489" s="49">
        <f>'[1]Precificador Hardware'!KU23</f>
        <v>0</v>
      </c>
      <c r="FT489" s="49">
        <f>'[1]Precificador Hardware'!KV23</f>
        <v>0</v>
      </c>
      <c r="FU489" s="49">
        <f>'[1]Precificador Hardware'!KW23</f>
        <v>0</v>
      </c>
      <c r="FV489" s="49">
        <f>'[1]Precificador Hardware'!KX23</f>
        <v>0</v>
      </c>
      <c r="FW489" s="49">
        <f>'[1]Precificador Hardware'!KY23</f>
        <v>0</v>
      </c>
      <c r="FX489" s="49">
        <f>'[1]Precificador Hardware'!KZ23</f>
        <v>0</v>
      </c>
      <c r="FY489" s="49">
        <f>'[1]Precificador Hardware'!LA23</f>
        <v>0</v>
      </c>
      <c r="FZ489" s="49">
        <f>'[1]Precificador Hardware'!LB23</f>
        <v>0</v>
      </c>
      <c r="GA489" s="49">
        <f>'[1]Precificador Hardware'!LC23</f>
        <v>0</v>
      </c>
      <c r="GB489" s="49">
        <f>'[1]Precificador Hardware'!LD23</f>
        <v>0</v>
      </c>
      <c r="GC489" s="49">
        <f>'[1]Precificador Hardware'!LE23</f>
        <v>0</v>
      </c>
      <c r="GD489" s="49">
        <f>'[1]Precificador Hardware'!LF23</f>
        <v>0</v>
      </c>
      <c r="GE489" s="49">
        <f>'[1]Precificador Hardware'!LG23</f>
        <v>0</v>
      </c>
      <c r="GF489" s="49">
        <f>'[1]Precificador Hardware'!LH23</f>
        <v>0</v>
      </c>
      <c r="GG489" s="49">
        <f>'[1]Precificador Hardware'!LI23</f>
        <v>0</v>
      </c>
      <c r="GH489" s="49">
        <f>'[1]Precificador Hardware'!LJ23</f>
        <v>0</v>
      </c>
      <c r="GI489" s="49">
        <f>'[1]Precificador Hardware'!LK23</f>
        <v>0</v>
      </c>
      <c r="GJ489" s="49">
        <f>'[1]Precificador Hardware'!LL23</f>
        <v>0</v>
      </c>
      <c r="GK489" s="49">
        <f>'[1]Precificador Hardware'!LM23</f>
        <v>0</v>
      </c>
      <c r="GL489" s="49">
        <f>'[1]Precificador Hardware'!LN23</f>
        <v>0</v>
      </c>
      <c r="GM489" s="49">
        <f>'[1]Precificador Hardware'!LO23</f>
        <v>0</v>
      </c>
      <c r="GN489" s="49">
        <f>'[1]Precificador Hardware'!LP23</f>
        <v>0</v>
      </c>
      <c r="GO489" s="49">
        <f>'[1]Precificador Hardware'!LQ23</f>
        <v>0</v>
      </c>
      <c r="GP489" s="49">
        <f>'[1]Precificador Hardware'!LR23</f>
        <v>0</v>
      </c>
      <c r="GQ489" s="49">
        <f>'[1]Precificador Hardware'!LS23</f>
        <v>0</v>
      </c>
      <c r="GR489" s="49">
        <f>'[1]Precificador Hardware'!LT23</f>
        <v>0</v>
      </c>
      <c r="GS489" s="49">
        <f>'[1]Precificador Hardware'!LU23</f>
        <v>0</v>
      </c>
      <c r="GT489" s="49">
        <f>'[1]Precificador Hardware'!LV23</f>
        <v>0</v>
      </c>
      <c r="GU489" s="49">
        <f>'[1]Precificador Hardware'!LW23</f>
        <v>0</v>
      </c>
      <c r="GV489" s="49">
        <f>'[1]Precificador Hardware'!LX23</f>
        <v>0</v>
      </c>
      <c r="GW489" s="49">
        <f>'[1]Precificador Hardware'!LY23</f>
        <v>0</v>
      </c>
      <c r="GX489" s="49">
        <f>'[1]Precificador Hardware'!LZ23</f>
        <v>0</v>
      </c>
      <c r="GY489" s="49">
        <f>'[1]Precificador Hardware'!MA23</f>
        <v>0</v>
      </c>
      <c r="GZ489" s="49">
        <f>'[1]Precificador Hardware'!MB23</f>
        <v>0</v>
      </c>
      <c r="HA489" s="49">
        <f>'[1]Precificador Hardware'!MC23</f>
        <v>0</v>
      </c>
      <c r="HB489" s="49">
        <f>'[1]Precificador Hardware'!MD23</f>
        <v>0</v>
      </c>
      <c r="HC489" s="49">
        <f>'[1]Precificador Hardware'!ME23</f>
        <v>0</v>
      </c>
      <c r="HD489" s="49">
        <f>'[1]Precificador Hardware'!MF23</f>
        <v>0</v>
      </c>
      <c r="HE489" s="49">
        <f>'[1]Precificador Hardware'!MG23</f>
        <v>0</v>
      </c>
      <c r="HF489" s="49">
        <f>'[1]Precificador Hardware'!MH23</f>
        <v>0</v>
      </c>
      <c r="HG489" s="49">
        <f>'[1]Precificador Hardware'!MI23</f>
        <v>0</v>
      </c>
      <c r="HH489" s="49">
        <f>'[1]Precificador Hardware'!MJ23</f>
        <v>0</v>
      </c>
      <c r="HI489" s="49">
        <f>'[1]Precificador Hardware'!MK23</f>
        <v>0</v>
      </c>
      <c r="HJ489" s="49">
        <f>'[1]Precificador Hardware'!ML23</f>
        <v>0</v>
      </c>
      <c r="HK489" s="49">
        <f>'[1]Precificador Hardware'!MM23</f>
        <v>0</v>
      </c>
      <c r="HL489" s="49">
        <f>'[1]Precificador Hardware'!MN23</f>
        <v>0</v>
      </c>
      <c r="HM489" s="49">
        <f>'[1]Precificador Hardware'!MO23</f>
        <v>0</v>
      </c>
      <c r="HN489" s="49">
        <f>'[1]Precificador Hardware'!MP23</f>
        <v>0</v>
      </c>
      <c r="HO489" s="49">
        <f>'[1]Precificador Hardware'!MQ23</f>
        <v>0</v>
      </c>
      <c r="HP489" s="49">
        <f>'[1]Precificador Hardware'!MR23</f>
        <v>0</v>
      </c>
      <c r="HQ489" s="49">
        <f>'[1]Precificador Hardware'!MS23</f>
        <v>0</v>
      </c>
      <c r="HR489" s="49">
        <f>'[1]Precificador Hardware'!MT23</f>
        <v>0</v>
      </c>
      <c r="HS489" s="49">
        <f>'[1]Precificador Hardware'!MU23</f>
        <v>0</v>
      </c>
      <c r="HT489" s="49">
        <f>'[1]Precificador Hardware'!MV23</f>
        <v>0</v>
      </c>
      <c r="HU489" s="49">
        <f>'[1]Precificador Hardware'!MW23</f>
        <v>0</v>
      </c>
      <c r="HV489" s="49">
        <f>'[1]Precificador Hardware'!MX23</f>
        <v>0</v>
      </c>
      <c r="HW489" s="49">
        <f>'[1]Precificador Hardware'!MY23</f>
        <v>0</v>
      </c>
      <c r="HX489" s="49">
        <f>'[1]Precificador Hardware'!MZ23</f>
        <v>0</v>
      </c>
      <c r="HY489" s="49">
        <f>'[1]Precificador Hardware'!NA23</f>
        <v>0</v>
      </c>
      <c r="HZ489" s="49">
        <f>'[1]Precificador Hardware'!NB23</f>
        <v>0</v>
      </c>
      <c r="IA489" s="49">
        <f>'[1]Precificador Hardware'!NC23</f>
        <v>0</v>
      </c>
      <c r="IB489" s="49">
        <f>'[1]Precificador Hardware'!ND23</f>
        <v>0</v>
      </c>
      <c r="IC489" s="49">
        <f>'[1]Precificador Hardware'!NE23</f>
        <v>0</v>
      </c>
      <c r="ID489" s="49">
        <f>'[1]Precificador Hardware'!NF23</f>
        <v>0</v>
      </c>
      <c r="IE489" s="49">
        <f>'[1]Precificador Hardware'!NG23</f>
        <v>0</v>
      </c>
      <c r="IF489" s="49">
        <f>'[1]Precificador Hardware'!NH23</f>
        <v>0</v>
      </c>
      <c r="IG489" s="49">
        <f>'[1]Precificador Hardware'!NI23</f>
        <v>0</v>
      </c>
      <c r="IH489" s="49">
        <f>'[1]Precificador Hardware'!NJ23</f>
        <v>0</v>
      </c>
      <c r="II489" s="49">
        <f>'[1]Precificador Hardware'!NK23</f>
        <v>0</v>
      </c>
      <c r="IJ489" s="49">
        <f>'[1]Precificador Hardware'!NL23</f>
        <v>0</v>
      </c>
      <c r="IK489" s="49">
        <f>'[1]Precificador Hardware'!NM23</f>
        <v>0</v>
      </c>
      <c r="IL489" s="49">
        <f>'[1]Precificador Hardware'!NN23</f>
        <v>0</v>
      </c>
      <c r="IM489" s="49">
        <f>'[1]Precificador Hardware'!NO23</f>
        <v>0</v>
      </c>
      <c r="IN489" s="49">
        <f>'[1]Precificador Hardware'!NP23</f>
        <v>0</v>
      </c>
      <c r="IO489" s="49">
        <f>'[1]Precificador Hardware'!NQ23</f>
        <v>0</v>
      </c>
      <c r="IP489" s="49">
        <f>'[1]Precificador Hardware'!NR23</f>
        <v>0</v>
      </c>
      <c r="IQ489" s="49">
        <f>'[1]Precificador Hardware'!NS23</f>
        <v>0</v>
      </c>
      <c r="IR489" s="49">
        <f>'[1]Precificador Hardware'!NT23</f>
        <v>0</v>
      </c>
      <c r="IS489" s="49">
        <f>'[1]Precificador Hardware'!NU23</f>
        <v>0</v>
      </c>
      <c r="IT489" s="49">
        <f>'[1]Precificador Hardware'!NV23</f>
        <v>0</v>
      </c>
    </row>
    <row r="490" spans="1:254" ht="15" hidden="1" x14ac:dyDescent="0.35">
      <c r="A490" s="1"/>
      <c r="B490" s="43"/>
      <c r="C490" s="44"/>
      <c r="D490" s="44"/>
      <c r="E490" s="92"/>
      <c r="F490" s="93"/>
      <c r="G490" s="4"/>
      <c r="H490" s="9">
        <f t="shared" si="251"/>
        <v>0</v>
      </c>
      <c r="I490" s="9">
        <f t="shared" si="251"/>
        <v>0</v>
      </c>
      <c r="J490" s="9">
        <f t="shared" si="251"/>
        <v>0</v>
      </c>
      <c r="K490" s="9">
        <f t="shared" si="251"/>
        <v>0</v>
      </c>
      <c r="L490" s="9">
        <f t="shared" si="251"/>
        <v>0</v>
      </c>
      <c r="M490" s="9">
        <f t="shared" si="251"/>
        <v>0</v>
      </c>
      <c r="N490" s="9">
        <f t="shared" si="251"/>
        <v>0</v>
      </c>
      <c r="O490" s="9">
        <f t="shared" si="251"/>
        <v>0</v>
      </c>
      <c r="P490" s="9">
        <f t="shared" si="251"/>
        <v>0</v>
      </c>
      <c r="Q490" s="9">
        <f t="shared" si="251"/>
        <v>0</v>
      </c>
      <c r="R490" s="9">
        <f t="shared" si="251"/>
        <v>0</v>
      </c>
      <c r="S490" s="9">
        <f t="shared" si="251"/>
        <v>0</v>
      </c>
      <c r="T490" s="69">
        <f t="shared" si="251"/>
        <v>0</v>
      </c>
      <c r="U490" s="9">
        <f t="shared" si="251"/>
        <v>0</v>
      </c>
      <c r="V490" s="9">
        <f t="shared" si="251"/>
        <v>0</v>
      </c>
      <c r="W490" s="9">
        <f t="shared" si="251"/>
        <v>0</v>
      </c>
      <c r="X490" s="9">
        <f t="shared" si="252"/>
        <v>0</v>
      </c>
      <c r="Y490" s="9">
        <f t="shared" si="252"/>
        <v>0</v>
      </c>
      <c r="Z490" s="9">
        <f t="shared" si="252"/>
        <v>0</v>
      </c>
      <c r="AA490" s="9">
        <f t="shared" si="252"/>
        <v>0</v>
      </c>
      <c r="AB490" s="9">
        <f t="shared" si="252"/>
        <v>0</v>
      </c>
      <c r="AC490" s="9">
        <f t="shared" si="252"/>
        <v>0</v>
      </c>
      <c r="AD490" s="9">
        <f t="shared" si="252"/>
        <v>0</v>
      </c>
      <c r="AE490" s="9">
        <f t="shared" si="252"/>
        <v>0</v>
      </c>
      <c r="AF490" s="69">
        <f t="shared" si="252"/>
        <v>0</v>
      </c>
      <c r="AG490" s="9">
        <f t="shared" si="252"/>
        <v>0</v>
      </c>
      <c r="AH490" s="9">
        <f t="shared" si="252"/>
        <v>0</v>
      </c>
      <c r="AI490" s="9">
        <f t="shared" si="252"/>
        <v>0</v>
      </c>
      <c r="AJ490" s="9">
        <f t="shared" si="252"/>
        <v>0</v>
      </c>
      <c r="AK490" s="9">
        <f t="shared" si="252"/>
        <v>0</v>
      </c>
      <c r="AL490" s="9">
        <f t="shared" si="252"/>
        <v>0</v>
      </c>
      <c r="AM490" s="9">
        <f t="shared" si="252"/>
        <v>0</v>
      </c>
      <c r="AN490" s="9">
        <f t="shared" si="253"/>
        <v>0</v>
      </c>
      <c r="AO490" s="9">
        <f t="shared" si="253"/>
        <v>0</v>
      </c>
      <c r="AP490" s="9">
        <f t="shared" si="253"/>
        <v>0</v>
      </c>
      <c r="AQ490" s="9">
        <f t="shared" si="253"/>
        <v>0</v>
      </c>
      <c r="AR490" s="69">
        <f t="shared" si="253"/>
        <v>0</v>
      </c>
      <c r="AS490" s="9">
        <f t="shared" si="253"/>
        <v>0</v>
      </c>
      <c r="AT490" s="9">
        <f t="shared" si="253"/>
        <v>0</v>
      </c>
      <c r="AU490" s="9">
        <f t="shared" si="253"/>
        <v>0</v>
      </c>
      <c r="AV490" s="9">
        <f t="shared" si="253"/>
        <v>0</v>
      </c>
      <c r="AW490" s="9">
        <f t="shared" si="253"/>
        <v>0</v>
      </c>
      <c r="AX490" s="9">
        <f t="shared" si="253"/>
        <v>0</v>
      </c>
      <c r="AY490" s="9">
        <f t="shared" si="253"/>
        <v>0</v>
      </c>
      <c r="AZ490" s="9">
        <f t="shared" si="253"/>
        <v>0</v>
      </c>
      <c r="BA490" s="9">
        <f t="shared" si="253"/>
        <v>0</v>
      </c>
      <c r="BB490" s="9">
        <f t="shared" si="253"/>
        <v>0</v>
      </c>
      <c r="BC490" s="9">
        <f t="shared" si="253"/>
        <v>0</v>
      </c>
      <c r="BD490" s="69">
        <f t="shared" si="254"/>
        <v>0</v>
      </c>
      <c r="BE490" s="9">
        <f t="shared" si="254"/>
        <v>0</v>
      </c>
      <c r="BF490" s="9">
        <f t="shared" si="254"/>
        <v>0</v>
      </c>
      <c r="BG490" s="9">
        <f t="shared" si="254"/>
        <v>0</v>
      </c>
      <c r="BH490" s="9">
        <f t="shared" si="254"/>
        <v>0</v>
      </c>
      <c r="BI490" s="9">
        <f t="shared" si="254"/>
        <v>0</v>
      </c>
      <c r="BJ490" s="9">
        <f t="shared" si="254"/>
        <v>0</v>
      </c>
      <c r="BK490" s="9">
        <f t="shared" si="254"/>
        <v>0</v>
      </c>
      <c r="BL490" s="9">
        <f t="shared" si="254"/>
        <v>0</v>
      </c>
      <c r="BM490" s="9">
        <f t="shared" si="254"/>
        <v>0</v>
      </c>
      <c r="BN490" s="9">
        <f t="shared" si="254"/>
        <v>0</v>
      </c>
      <c r="BO490" s="9">
        <f t="shared" si="254"/>
        <v>0</v>
      </c>
      <c r="BP490" s="69">
        <f t="shared" si="254"/>
        <v>0</v>
      </c>
      <c r="BQ490" s="9">
        <f t="shared" si="254"/>
        <v>0</v>
      </c>
      <c r="BR490" s="9">
        <f t="shared" si="254"/>
        <v>0</v>
      </c>
      <c r="BS490" s="9">
        <f t="shared" si="254"/>
        <v>0</v>
      </c>
      <c r="BT490" s="9">
        <f t="shared" si="255"/>
        <v>0</v>
      </c>
      <c r="BU490" s="9">
        <f t="shared" si="255"/>
        <v>0</v>
      </c>
      <c r="BV490" s="9">
        <f t="shared" si="255"/>
        <v>0</v>
      </c>
      <c r="BW490" s="9">
        <f t="shared" si="255"/>
        <v>0</v>
      </c>
      <c r="BX490" s="9">
        <f t="shared" si="255"/>
        <v>0</v>
      </c>
      <c r="BY490" s="9">
        <f t="shared" si="255"/>
        <v>0</v>
      </c>
      <c r="BZ490" s="9">
        <f t="shared" si="255"/>
        <v>0</v>
      </c>
      <c r="CA490" s="9">
        <f t="shared" si="255"/>
        <v>0</v>
      </c>
      <c r="CB490" s="69">
        <f t="shared" si="255"/>
        <v>0</v>
      </c>
      <c r="CC490" s="9">
        <f t="shared" si="255"/>
        <v>0</v>
      </c>
      <c r="CD490" s="9">
        <f t="shared" si="255"/>
        <v>0</v>
      </c>
      <c r="CE490" s="9">
        <f t="shared" si="255"/>
        <v>0</v>
      </c>
      <c r="CF490" s="9">
        <f t="shared" si="255"/>
        <v>0</v>
      </c>
      <c r="CG490" s="9">
        <f t="shared" si="255"/>
        <v>0</v>
      </c>
      <c r="CH490" s="9">
        <f t="shared" si="255"/>
        <v>0</v>
      </c>
      <c r="CI490" s="9">
        <f t="shared" si="255"/>
        <v>0</v>
      </c>
      <c r="CJ490" s="9">
        <f t="shared" si="256"/>
        <v>0</v>
      </c>
      <c r="CK490" s="9">
        <f t="shared" si="256"/>
        <v>0</v>
      </c>
      <c r="CL490" s="9">
        <f t="shared" si="256"/>
        <v>0</v>
      </c>
      <c r="CM490" s="9">
        <f t="shared" si="256"/>
        <v>0</v>
      </c>
      <c r="CN490" s="69">
        <f t="shared" si="256"/>
        <v>0</v>
      </c>
      <c r="CO490" s="9">
        <f t="shared" si="256"/>
        <v>0</v>
      </c>
      <c r="CP490" s="9">
        <f t="shared" si="256"/>
        <v>0</v>
      </c>
      <c r="CQ490" s="9">
        <f t="shared" si="256"/>
        <v>0</v>
      </c>
      <c r="CR490" s="9">
        <f t="shared" si="256"/>
        <v>0</v>
      </c>
      <c r="CS490" s="9">
        <f t="shared" si="256"/>
        <v>0</v>
      </c>
      <c r="CT490" s="9">
        <f t="shared" si="256"/>
        <v>0</v>
      </c>
      <c r="CU490" s="9">
        <f t="shared" si="256"/>
        <v>0</v>
      </c>
      <c r="CV490" s="9">
        <f t="shared" si="256"/>
        <v>0</v>
      </c>
      <c r="CW490" s="9">
        <f t="shared" si="256"/>
        <v>0</v>
      </c>
      <c r="CX490" s="9">
        <f t="shared" si="256"/>
        <v>0</v>
      </c>
      <c r="CY490" s="9">
        <f t="shared" si="256"/>
        <v>0</v>
      </c>
      <c r="CZ490" s="69">
        <f t="shared" si="257"/>
        <v>0</v>
      </c>
      <c r="DA490" s="9">
        <f t="shared" si="257"/>
        <v>0</v>
      </c>
      <c r="DB490" s="9">
        <f t="shared" si="257"/>
        <v>0</v>
      </c>
      <c r="DC490" s="9">
        <f t="shared" si="257"/>
        <v>0</v>
      </c>
      <c r="DD490" s="9">
        <f t="shared" si="257"/>
        <v>0</v>
      </c>
      <c r="DE490" s="9">
        <f t="shared" si="257"/>
        <v>0</v>
      </c>
      <c r="DF490" s="9">
        <f t="shared" si="257"/>
        <v>0</v>
      </c>
      <c r="DG490" s="9">
        <f t="shared" si="257"/>
        <v>0</v>
      </c>
      <c r="DH490" s="9">
        <f t="shared" si="257"/>
        <v>0</v>
      </c>
      <c r="DI490" s="9">
        <f t="shared" si="257"/>
        <v>0</v>
      </c>
      <c r="DJ490" s="9">
        <f t="shared" si="257"/>
        <v>0</v>
      </c>
      <c r="DK490" s="9">
        <f t="shared" si="257"/>
        <v>0</v>
      </c>
      <c r="DL490" s="69">
        <f t="shared" si="257"/>
        <v>0</v>
      </c>
      <c r="DM490" s="9">
        <f t="shared" si="257"/>
        <v>0</v>
      </c>
      <c r="DN490" s="9">
        <f t="shared" si="257"/>
        <v>0</v>
      </c>
      <c r="DO490" s="9">
        <f t="shared" si="257"/>
        <v>0</v>
      </c>
      <c r="DP490" s="9">
        <f t="shared" si="258"/>
        <v>0</v>
      </c>
      <c r="DQ490" s="9">
        <f t="shared" si="258"/>
        <v>0</v>
      </c>
      <c r="DR490" s="9">
        <f t="shared" si="258"/>
        <v>0</v>
      </c>
      <c r="DS490" s="9">
        <f t="shared" si="258"/>
        <v>0</v>
      </c>
      <c r="DT490" s="9">
        <f t="shared" si="258"/>
        <v>0</v>
      </c>
      <c r="DU490" s="9">
        <f t="shared" si="258"/>
        <v>0</v>
      </c>
      <c r="DV490" s="9">
        <f t="shared" si="258"/>
        <v>0</v>
      </c>
      <c r="DW490" s="9">
        <f t="shared" si="258"/>
        <v>0</v>
      </c>
      <c r="DX490" s="4"/>
      <c r="DY490" s="4"/>
      <c r="DZ490" s="4"/>
      <c r="EA490" s="50">
        <f>EA29</f>
        <v>0</v>
      </c>
      <c r="EB490" s="51">
        <f t="shared" si="259"/>
        <v>0</v>
      </c>
      <c r="EC490" s="4"/>
      <c r="ED490" s="4"/>
      <c r="EE490" s="49">
        <f>'[1]Precificador Hardware'!JG24</f>
        <v>0</v>
      </c>
      <c r="EF490" s="49">
        <f>'[1]Precificador Hardware'!JH24</f>
        <v>0</v>
      </c>
      <c r="EG490" s="49">
        <f>'[1]Precificador Hardware'!JI24</f>
        <v>0</v>
      </c>
      <c r="EH490" s="49">
        <f>'[1]Precificador Hardware'!JJ24</f>
        <v>0</v>
      </c>
      <c r="EI490" s="49">
        <f>'[1]Precificador Hardware'!JK24</f>
        <v>0</v>
      </c>
      <c r="EJ490" s="49">
        <f>'[1]Precificador Hardware'!JL24</f>
        <v>0</v>
      </c>
      <c r="EK490" s="49">
        <f>'[1]Precificador Hardware'!JM24</f>
        <v>0</v>
      </c>
      <c r="EL490" s="49">
        <f>'[1]Precificador Hardware'!JN24</f>
        <v>0</v>
      </c>
      <c r="EM490" s="49">
        <f>'[1]Precificador Hardware'!JO24</f>
        <v>0</v>
      </c>
      <c r="EN490" s="49">
        <f>'[1]Precificador Hardware'!JP24</f>
        <v>0</v>
      </c>
      <c r="EO490" s="49">
        <f>'[1]Precificador Hardware'!JQ24</f>
        <v>0</v>
      </c>
      <c r="EP490" s="49">
        <f>'[1]Precificador Hardware'!JR24</f>
        <v>0</v>
      </c>
      <c r="EQ490" s="49">
        <f>'[1]Precificador Hardware'!JS24</f>
        <v>0</v>
      </c>
      <c r="ER490" s="49">
        <f>'[1]Precificador Hardware'!JT24</f>
        <v>0</v>
      </c>
      <c r="ES490" s="49">
        <f>'[1]Precificador Hardware'!JU24</f>
        <v>0</v>
      </c>
      <c r="ET490" s="49">
        <f>'[1]Precificador Hardware'!JV24</f>
        <v>0</v>
      </c>
      <c r="EU490" s="49">
        <f>'[1]Precificador Hardware'!JW24</f>
        <v>0</v>
      </c>
      <c r="EV490" s="49">
        <f>'[1]Precificador Hardware'!JX24</f>
        <v>0</v>
      </c>
      <c r="EW490" s="49">
        <f>'[1]Precificador Hardware'!JY24</f>
        <v>0</v>
      </c>
      <c r="EX490" s="49">
        <f>'[1]Precificador Hardware'!JZ24</f>
        <v>0</v>
      </c>
      <c r="EY490" s="49">
        <f>'[1]Precificador Hardware'!KA24</f>
        <v>0</v>
      </c>
      <c r="EZ490" s="49">
        <f>'[1]Precificador Hardware'!KB24</f>
        <v>0</v>
      </c>
      <c r="FA490" s="49">
        <f>'[1]Precificador Hardware'!KC24</f>
        <v>0</v>
      </c>
      <c r="FB490" s="49">
        <f>'[1]Precificador Hardware'!KD24</f>
        <v>0</v>
      </c>
      <c r="FC490" s="49">
        <f>'[1]Precificador Hardware'!KE24</f>
        <v>0</v>
      </c>
      <c r="FD490" s="49">
        <f>'[1]Precificador Hardware'!KF24</f>
        <v>0</v>
      </c>
      <c r="FE490" s="49">
        <f>'[1]Precificador Hardware'!KG24</f>
        <v>0</v>
      </c>
      <c r="FF490" s="49">
        <f>'[1]Precificador Hardware'!KH24</f>
        <v>0</v>
      </c>
      <c r="FG490" s="49">
        <f>'[1]Precificador Hardware'!KI24</f>
        <v>0</v>
      </c>
      <c r="FH490" s="49">
        <f>'[1]Precificador Hardware'!KJ24</f>
        <v>0</v>
      </c>
      <c r="FI490" s="49">
        <f>'[1]Precificador Hardware'!KK24</f>
        <v>0</v>
      </c>
      <c r="FJ490" s="49">
        <f>'[1]Precificador Hardware'!KL24</f>
        <v>0</v>
      </c>
      <c r="FK490" s="49">
        <f>'[1]Precificador Hardware'!KM24</f>
        <v>0</v>
      </c>
      <c r="FL490" s="49">
        <f>'[1]Precificador Hardware'!KN24</f>
        <v>0</v>
      </c>
      <c r="FM490" s="49">
        <f>'[1]Precificador Hardware'!KO24</f>
        <v>0</v>
      </c>
      <c r="FN490" s="49">
        <f>'[1]Precificador Hardware'!KP24</f>
        <v>0</v>
      </c>
      <c r="FO490" s="49">
        <f>'[1]Precificador Hardware'!KQ24</f>
        <v>0</v>
      </c>
      <c r="FP490" s="49">
        <f>'[1]Precificador Hardware'!KR24</f>
        <v>0</v>
      </c>
      <c r="FQ490" s="49">
        <f>'[1]Precificador Hardware'!KS24</f>
        <v>0</v>
      </c>
      <c r="FR490" s="49">
        <f>'[1]Precificador Hardware'!KT24</f>
        <v>0</v>
      </c>
      <c r="FS490" s="49">
        <f>'[1]Precificador Hardware'!KU24</f>
        <v>0</v>
      </c>
      <c r="FT490" s="49">
        <f>'[1]Precificador Hardware'!KV24</f>
        <v>0</v>
      </c>
      <c r="FU490" s="49">
        <f>'[1]Precificador Hardware'!KW24</f>
        <v>0</v>
      </c>
      <c r="FV490" s="49">
        <f>'[1]Precificador Hardware'!KX24</f>
        <v>0</v>
      </c>
      <c r="FW490" s="49">
        <f>'[1]Precificador Hardware'!KY24</f>
        <v>0</v>
      </c>
      <c r="FX490" s="49">
        <f>'[1]Precificador Hardware'!KZ24</f>
        <v>0</v>
      </c>
      <c r="FY490" s="49">
        <f>'[1]Precificador Hardware'!LA24</f>
        <v>0</v>
      </c>
      <c r="FZ490" s="49">
        <f>'[1]Precificador Hardware'!LB24</f>
        <v>0</v>
      </c>
      <c r="GA490" s="49">
        <f>'[1]Precificador Hardware'!LC24</f>
        <v>0</v>
      </c>
      <c r="GB490" s="49">
        <f>'[1]Precificador Hardware'!LD24</f>
        <v>0</v>
      </c>
      <c r="GC490" s="49">
        <f>'[1]Precificador Hardware'!LE24</f>
        <v>0</v>
      </c>
      <c r="GD490" s="49">
        <f>'[1]Precificador Hardware'!LF24</f>
        <v>0</v>
      </c>
      <c r="GE490" s="49">
        <f>'[1]Precificador Hardware'!LG24</f>
        <v>0</v>
      </c>
      <c r="GF490" s="49">
        <f>'[1]Precificador Hardware'!LH24</f>
        <v>0</v>
      </c>
      <c r="GG490" s="49">
        <f>'[1]Precificador Hardware'!LI24</f>
        <v>0</v>
      </c>
      <c r="GH490" s="49">
        <f>'[1]Precificador Hardware'!LJ24</f>
        <v>0</v>
      </c>
      <c r="GI490" s="49">
        <f>'[1]Precificador Hardware'!LK24</f>
        <v>0</v>
      </c>
      <c r="GJ490" s="49">
        <f>'[1]Precificador Hardware'!LL24</f>
        <v>0</v>
      </c>
      <c r="GK490" s="49">
        <f>'[1]Precificador Hardware'!LM24</f>
        <v>0</v>
      </c>
      <c r="GL490" s="49">
        <f>'[1]Precificador Hardware'!LN24</f>
        <v>0</v>
      </c>
      <c r="GM490" s="49">
        <f>'[1]Precificador Hardware'!LO24</f>
        <v>0</v>
      </c>
      <c r="GN490" s="49">
        <f>'[1]Precificador Hardware'!LP24</f>
        <v>0</v>
      </c>
      <c r="GO490" s="49">
        <f>'[1]Precificador Hardware'!LQ24</f>
        <v>0</v>
      </c>
      <c r="GP490" s="49">
        <f>'[1]Precificador Hardware'!LR24</f>
        <v>0</v>
      </c>
      <c r="GQ490" s="49">
        <f>'[1]Precificador Hardware'!LS24</f>
        <v>0</v>
      </c>
      <c r="GR490" s="49">
        <f>'[1]Precificador Hardware'!LT24</f>
        <v>0</v>
      </c>
      <c r="GS490" s="49">
        <f>'[1]Precificador Hardware'!LU24</f>
        <v>0</v>
      </c>
      <c r="GT490" s="49">
        <f>'[1]Precificador Hardware'!LV24</f>
        <v>0</v>
      </c>
      <c r="GU490" s="49">
        <f>'[1]Precificador Hardware'!LW24</f>
        <v>0</v>
      </c>
      <c r="GV490" s="49">
        <f>'[1]Precificador Hardware'!LX24</f>
        <v>0</v>
      </c>
      <c r="GW490" s="49">
        <f>'[1]Precificador Hardware'!LY24</f>
        <v>0</v>
      </c>
      <c r="GX490" s="49">
        <f>'[1]Precificador Hardware'!LZ24</f>
        <v>0</v>
      </c>
      <c r="GY490" s="49">
        <f>'[1]Precificador Hardware'!MA24</f>
        <v>0</v>
      </c>
      <c r="GZ490" s="49">
        <f>'[1]Precificador Hardware'!MB24</f>
        <v>0</v>
      </c>
      <c r="HA490" s="49">
        <f>'[1]Precificador Hardware'!MC24</f>
        <v>0</v>
      </c>
      <c r="HB490" s="49">
        <f>'[1]Precificador Hardware'!MD24</f>
        <v>0</v>
      </c>
      <c r="HC490" s="49">
        <f>'[1]Precificador Hardware'!ME24</f>
        <v>0</v>
      </c>
      <c r="HD490" s="49">
        <f>'[1]Precificador Hardware'!MF24</f>
        <v>0</v>
      </c>
      <c r="HE490" s="49">
        <f>'[1]Precificador Hardware'!MG24</f>
        <v>0</v>
      </c>
      <c r="HF490" s="49">
        <f>'[1]Precificador Hardware'!MH24</f>
        <v>0</v>
      </c>
      <c r="HG490" s="49">
        <f>'[1]Precificador Hardware'!MI24</f>
        <v>0</v>
      </c>
      <c r="HH490" s="49">
        <f>'[1]Precificador Hardware'!MJ24</f>
        <v>0</v>
      </c>
      <c r="HI490" s="49">
        <f>'[1]Precificador Hardware'!MK24</f>
        <v>0</v>
      </c>
      <c r="HJ490" s="49">
        <f>'[1]Precificador Hardware'!ML24</f>
        <v>0</v>
      </c>
      <c r="HK490" s="49">
        <f>'[1]Precificador Hardware'!MM24</f>
        <v>0</v>
      </c>
      <c r="HL490" s="49">
        <f>'[1]Precificador Hardware'!MN24</f>
        <v>0</v>
      </c>
      <c r="HM490" s="49">
        <f>'[1]Precificador Hardware'!MO24</f>
        <v>0</v>
      </c>
      <c r="HN490" s="49">
        <f>'[1]Precificador Hardware'!MP24</f>
        <v>0</v>
      </c>
      <c r="HO490" s="49">
        <f>'[1]Precificador Hardware'!MQ24</f>
        <v>0</v>
      </c>
      <c r="HP490" s="49">
        <f>'[1]Precificador Hardware'!MR24</f>
        <v>0</v>
      </c>
      <c r="HQ490" s="49">
        <f>'[1]Precificador Hardware'!MS24</f>
        <v>0</v>
      </c>
      <c r="HR490" s="49">
        <f>'[1]Precificador Hardware'!MT24</f>
        <v>0</v>
      </c>
      <c r="HS490" s="49">
        <f>'[1]Precificador Hardware'!MU24</f>
        <v>0</v>
      </c>
      <c r="HT490" s="49">
        <f>'[1]Precificador Hardware'!MV24</f>
        <v>0</v>
      </c>
      <c r="HU490" s="49">
        <f>'[1]Precificador Hardware'!MW24</f>
        <v>0</v>
      </c>
      <c r="HV490" s="49">
        <f>'[1]Precificador Hardware'!MX24</f>
        <v>0</v>
      </c>
      <c r="HW490" s="49">
        <f>'[1]Precificador Hardware'!MY24</f>
        <v>0</v>
      </c>
      <c r="HX490" s="49">
        <f>'[1]Precificador Hardware'!MZ24</f>
        <v>0</v>
      </c>
      <c r="HY490" s="49">
        <f>'[1]Precificador Hardware'!NA24</f>
        <v>0</v>
      </c>
      <c r="HZ490" s="49">
        <f>'[1]Precificador Hardware'!NB24</f>
        <v>0</v>
      </c>
      <c r="IA490" s="49">
        <f>'[1]Precificador Hardware'!NC24</f>
        <v>0</v>
      </c>
      <c r="IB490" s="49">
        <f>'[1]Precificador Hardware'!ND24</f>
        <v>0</v>
      </c>
      <c r="IC490" s="49">
        <f>'[1]Precificador Hardware'!NE24</f>
        <v>0</v>
      </c>
      <c r="ID490" s="49">
        <f>'[1]Precificador Hardware'!NF24</f>
        <v>0</v>
      </c>
      <c r="IE490" s="49">
        <f>'[1]Precificador Hardware'!NG24</f>
        <v>0</v>
      </c>
      <c r="IF490" s="49">
        <f>'[1]Precificador Hardware'!NH24</f>
        <v>0</v>
      </c>
      <c r="IG490" s="49">
        <f>'[1]Precificador Hardware'!NI24</f>
        <v>0</v>
      </c>
      <c r="IH490" s="49">
        <f>'[1]Precificador Hardware'!NJ24</f>
        <v>0</v>
      </c>
      <c r="II490" s="49">
        <f>'[1]Precificador Hardware'!NK24</f>
        <v>0</v>
      </c>
      <c r="IJ490" s="49">
        <f>'[1]Precificador Hardware'!NL24</f>
        <v>0</v>
      </c>
      <c r="IK490" s="49">
        <f>'[1]Precificador Hardware'!NM24</f>
        <v>0</v>
      </c>
      <c r="IL490" s="49">
        <f>'[1]Precificador Hardware'!NN24</f>
        <v>0</v>
      </c>
      <c r="IM490" s="49">
        <f>'[1]Precificador Hardware'!NO24</f>
        <v>0</v>
      </c>
      <c r="IN490" s="49">
        <f>'[1]Precificador Hardware'!NP24</f>
        <v>0</v>
      </c>
      <c r="IO490" s="49">
        <f>'[1]Precificador Hardware'!NQ24</f>
        <v>0</v>
      </c>
      <c r="IP490" s="49">
        <f>'[1]Precificador Hardware'!NR24</f>
        <v>0</v>
      </c>
      <c r="IQ490" s="49">
        <f>'[1]Precificador Hardware'!NS24</f>
        <v>0</v>
      </c>
      <c r="IR490" s="49">
        <f>'[1]Precificador Hardware'!NT24</f>
        <v>0</v>
      </c>
      <c r="IS490" s="49">
        <f>'[1]Precificador Hardware'!NU24</f>
        <v>0</v>
      </c>
      <c r="IT490" s="49">
        <f>'[1]Precificador Hardware'!NV24</f>
        <v>0</v>
      </c>
    </row>
    <row r="491" spans="1:254" ht="15" hidden="1" x14ac:dyDescent="0.35">
      <c r="A491" s="1"/>
      <c r="B491" s="43"/>
      <c r="C491" s="44"/>
      <c r="D491" s="44"/>
      <c r="E491" s="92"/>
      <c r="F491" s="93"/>
      <c r="G491" s="4"/>
      <c r="H491" s="9">
        <f t="shared" si="251"/>
        <v>0</v>
      </c>
      <c r="I491" s="9">
        <f t="shared" si="251"/>
        <v>0</v>
      </c>
      <c r="J491" s="9">
        <f t="shared" si="251"/>
        <v>0</v>
      </c>
      <c r="K491" s="9">
        <f t="shared" si="251"/>
        <v>0</v>
      </c>
      <c r="L491" s="9">
        <f t="shared" si="251"/>
        <v>0</v>
      </c>
      <c r="M491" s="9">
        <f t="shared" si="251"/>
        <v>0</v>
      </c>
      <c r="N491" s="9">
        <f t="shared" si="251"/>
        <v>0</v>
      </c>
      <c r="O491" s="9">
        <f t="shared" si="251"/>
        <v>0</v>
      </c>
      <c r="P491" s="9">
        <f t="shared" si="251"/>
        <v>0</v>
      </c>
      <c r="Q491" s="9">
        <f t="shared" si="251"/>
        <v>0</v>
      </c>
      <c r="R491" s="9">
        <f t="shared" si="251"/>
        <v>0</v>
      </c>
      <c r="S491" s="9">
        <f t="shared" si="251"/>
        <v>0</v>
      </c>
      <c r="T491" s="69">
        <f t="shared" si="251"/>
        <v>0</v>
      </c>
      <c r="U491" s="9">
        <f t="shared" si="251"/>
        <v>0</v>
      </c>
      <c r="V491" s="9">
        <f t="shared" si="251"/>
        <v>0</v>
      </c>
      <c r="W491" s="9">
        <f t="shared" si="251"/>
        <v>0</v>
      </c>
      <c r="X491" s="9">
        <f t="shared" si="252"/>
        <v>0</v>
      </c>
      <c r="Y491" s="9">
        <f t="shared" si="252"/>
        <v>0</v>
      </c>
      <c r="Z491" s="9">
        <f t="shared" si="252"/>
        <v>0</v>
      </c>
      <c r="AA491" s="9">
        <f t="shared" si="252"/>
        <v>0</v>
      </c>
      <c r="AB491" s="9">
        <f t="shared" si="252"/>
        <v>0</v>
      </c>
      <c r="AC491" s="9">
        <f t="shared" si="252"/>
        <v>0</v>
      </c>
      <c r="AD491" s="9">
        <f t="shared" si="252"/>
        <v>0</v>
      </c>
      <c r="AE491" s="9">
        <f t="shared" si="252"/>
        <v>0</v>
      </c>
      <c r="AF491" s="69">
        <f t="shared" si="252"/>
        <v>0</v>
      </c>
      <c r="AG491" s="9">
        <f t="shared" si="252"/>
        <v>0</v>
      </c>
      <c r="AH491" s="9">
        <f t="shared" si="252"/>
        <v>0</v>
      </c>
      <c r="AI491" s="9">
        <f t="shared" si="252"/>
        <v>0</v>
      </c>
      <c r="AJ491" s="9">
        <f t="shared" si="252"/>
        <v>0</v>
      </c>
      <c r="AK491" s="9">
        <f t="shared" si="252"/>
        <v>0</v>
      </c>
      <c r="AL491" s="9">
        <f t="shared" si="252"/>
        <v>0</v>
      </c>
      <c r="AM491" s="9">
        <f t="shared" si="252"/>
        <v>0</v>
      </c>
      <c r="AN491" s="9">
        <f t="shared" si="253"/>
        <v>0</v>
      </c>
      <c r="AO491" s="9">
        <f t="shared" si="253"/>
        <v>0</v>
      </c>
      <c r="AP491" s="9">
        <f t="shared" si="253"/>
        <v>0</v>
      </c>
      <c r="AQ491" s="9">
        <f t="shared" si="253"/>
        <v>0</v>
      </c>
      <c r="AR491" s="69">
        <f t="shared" si="253"/>
        <v>0</v>
      </c>
      <c r="AS491" s="9">
        <f t="shared" si="253"/>
        <v>0</v>
      </c>
      <c r="AT491" s="9">
        <f t="shared" si="253"/>
        <v>0</v>
      </c>
      <c r="AU491" s="9">
        <f t="shared" si="253"/>
        <v>0</v>
      </c>
      <c r="AV491" s="9">
        <f t="shared" si="253"/>
        <v>0</v>
      </c>
      <c r="AW491" s="9">
        <f t="shared" si="253"/>
        <v>0</v>
      </c>
      <c r="AX491" s="9">
        <f t="shared" si="253"/>
        <v>0</v>
      </c>
      <c r="AY491" s="9">
        <f t="shared" si="253"/>
        <v>0</v>
      </c>
      <c r="AZ491" s="9">
        <f t="shared" si="253"/>
        <v>0</v>
      </c>
      <c r="BA491" s="9">
        <f t="shared" si="253"/>
        <v>0</v>
      </c>
      <c r="BB491" s="9">
        <f t="shared" si="253"/>
        <v>0</v>
      </c>
      <c r="BC491" s="9">
        <f t="shared" si="253"/>
        <v>0</v>
      </c>
      <c r="BD491" s="69">
        <f t="shared" si="254"/>
        <v>0</v>
      </c>
      <c r="BE491" s="9">
        <f t="shared" si="254"/>
        <v>0</v>
      </c>
      <c r="BF491" s="9">
        <f t="shared" si="254"/>
        <v>0</v>
      </c>
      <c r="BG491" s="9">
        <f t="shared" si="254"/>
        <v>0</v>
      </c>
      <c r="BH491" s="9">
        <f t="shared" si="254"/>
        <v>0</v>
      </c>
      <c r="BI491" s="9">
        <f t="shared" si="254"/>
        <v>0</v>
      </c>
      <c r="BJ491" s="9">
        <f t="shared" si="254"/>
        <v>0</v>
      </c>
      <c r="BK491" s="9">
        <f t="shared" si="254"/>
        <v>0</v>
      </c>
      <c r="BL491" s="9">
        <f t="shared" si="254"/>
        <v>0</v>
      </c>
      <c r="BM491" s="9">
        <f t="shared" si="254"/>
        <v>0</v>
      </c>
      <c r="BN491" s="9">
        <f t="shared" si="254"/>
        <v>0</v>
      </c>
      <c r="BO491" s="9">
        <f t="shared" si="254"/>
        <v>0</v>
      </c>
      <c r="BP491" s="69">
        <f t="shared" si="254"/>
        <v>0</v>
      </c>
      <c r="BQ491" s="9">
        <f t="shared" si="254"/>
        <v>0</v>
      </c>
      <c r="BR491" s="9">
        <f t="shared" si="254"/>
        <v>0</v>
      </c>
      <c r="BS491" s="9">
        <f t="shared" si="254"/>
        <v>0</v>
      </c>
      <c r="BT491" s="9">
        <f t="shared" si="255"/>
        <v>0</v>
      </c>
      <c r="BU491" s="9">
        <f t="shared" si="255"/>
        <v>0</v>
      </c>
      <c r="BV491" s="9">
        <f t="shared" si="255"/>
        <v>0</v>
      </c>
      <c r="BW491" s="9">
        <f t="shared" si="255"/>
        <v>0</v>
      </c>
      <c r="BX491" s="9">
        <f t="shared" si="255"/>
        <v>0</v>
      </c>
      <c r="BY491" s="9">
        <f t="shared" si="255"/>
        <v>0</v>
      </c>
      <c r="BZ491" s="9">
        <f t="shared" si="255"/>
        <v>0</v>
      </c>
      <c r="CA491" s="9">
        <f t="shared" si="255"/>
        <v>0</v>
      </c>
      <c r="CB491" s="69">
        <f t="shared" si="255"/>
        <v>0</v>
      </c>
      <c r="CC491" s="9">
        <f t="shared" si="255"/>
        <v>0</v>
      </c>
      <c r="CD491" s="9">
        <f t="shared" si="255"/>
        <v>0</v>
      </c>
      <c r="CE491" s="9">
        <f t="shared" si="255"/>
        <v>0</v>
      </c>
      <c r="CF491" s="9">
        <f t="shared" si="255"/>
        <v>0</v>
      </c>
      <c r="CG491" s="9">
        <f t="shared" si="255"/>
        <v>0</v>
      </c>
      <c r="CH491" s="9">
        <f t="shared" si="255"/>
        <v>0</v>
      </c>
      <c r="CI491" s="9">
        <f t="shared" si="255"/>
        <v>0</v>
      </c>
      <c r="CJ491" s="9">
        <f t="shared" si="256"/>
        <v>0</v>
      </c>
      <c r="CK491" s="9">
        <f t="shared" si="256"/>
        <v>0</v>
      </c>
      <c r="CL491" s="9">
        <f t="shared" si="256"/>
        <v>0</v>
      </c>
      <c r="CM491" s="9">
        <f t="shared" si="256"/>
        <v>0</v>
      </c>
      <c r="CN491" s="69">
        <f t="shared" si="256"/>
        <v>0</v>
      </c>
      <c r="CO491" s="9">
        <f t="shared" si="256"/>
        <v>0</v>
      </c>
      <c r="CP491" s="9">
        <f t="shared" si="256"/>
        <v>0</v>
      </c>
      <c r="CQ491" s="9">
        <f t="shared" si="256"/>
        <v>0</v>
      </c>
      <c r="CR491" s="9">
        <f t="shared" si="256"/>
        <v>0</v>
      </c>
      <c r="CS491" s="9">
        <f t="shared" si="256"/>
        <v>0</v>
      </c>
      <c r="CT491" s="9">
        <f t="shared" si="256"/>
        <v>0</v>
      </c>
      <c r="CU491" s="9">
        <f t="shared" si="256"/>
        <v>0</v>
      </c>
      <c r="CV491" s="9">
        <f t="shared" si="256"/>
        <v>0</v>
      </c>
      <c r="CW491" s="9">
        <f t="shared" si="256"/>
        <v>0</v>
      </c>
      <c r="CX491" s="9">
        <f t="shared" si="256"/>
        <v>0</v>
      </c>
      <c r="CY491" s="9">
        <f t="shared" si="256"/>
        <v>0</v>
      </c>
      <c r="CZ491" s="69">
        <f t="shared" si="257"/>
        <v>0</v>
      </c>
      <c r="DA491" s="9">
        <f t="shared" si="257"/>
        <v>0</v>
      </c>
      <c r="DB491" s="9">
        <f t="shared" si="257"/>
        <v>0</v>
      </c>
      <c r="DC491" s="9">
        <f t="shared" si="257"/>
        <v>0</v>
      </c>
      <c r="DD491" s="9">
        <f t="shared" si="257"/>
        <v>0</v>
      </c>
      <c r="DE491" s="9">
        <f t="shared" si="257"/>
        <v>0</v>
      </c>
      <c r="DF491" s="9">
        <f t="shared" si="257"/>
        <v>0</v>
      </c>
      <c r="DG491" s="9">
        <f t="shared" si="257"/>
        <v>0</v>
      </c>
      <c r="DH491" s="9">
        <f t="shared" si="257"/>
        <v>0</v>
      </c>
      <c r="DI491" s="9">
        <f t="shared" si="257"/>
        <v>0</v>
      </c>
      <c r="DJ491" s="9">
        <f t="shared" si="257"/>
        <v>0</v>
      </c>
      <c r="DK491" s="9">
        <f t="shared" si="257"/>
        <v>0</v>
      </c>
      <c r="DL491" s="69">
        <f t="shared" si="257"/>
        <v>0</v>
      </c>
      <c r="DM491" s="9">
        <f t="shared" si="257"/>
        <v>0</v>
      </c>
      <c r="DN491" s="9">
        <f t="shared" si="257"/>
        <v>0</v>
      </c>
      <c r="DO491" s="9">
        <f t="shared" si="257"/>
        <v>0</v>
      </c>
      <c r="DP491" s="9">
        <f t="shared" si="258"/>
        <v>0</v>
      </c>
      <c r="DQ491" s="9">
        <f t="shared" si="258"/>
        <v>0</v>
      </c>
      <c r="DR491" s="9">
        <f t="shared" si="258"/>
        <v>0</v>
      </c>
      <c r="DS491" s="9">
        <f t="shared" si="258"/>
        <v>0</v>
      </c>
      <c r="DT491" s="9">
        <f t="shared" si="258"/>
        <v>0</v>
      </c>
      <c r="DU491" s="9">
        <f t="shared" si="258"/>
        <v>0</v>
      </c>
      <c r="DV491" s="9">
        <f t="shared" si="258"/>
        <v>0</v>
      </c>
      <c r="DW491" s="9">
        <f t="shared" si="258"/>
        <v>0</v>
      </c>
      <c r="DX491" s="4"/>
      <c r="DY491" s="4"/>
      <c r="DZ491" s="4"/>
      <c r="EA491" s="50">
        <f>EA30</f>
        <v>0</v>
      </c>
      <c r="EB491" s="51">
        <f t="shared" si="259"/>
        <v>0</v>
      </c>
      <c r="EC491" s="4"/>
      <c r="ED491" s="4"/>
      <c r="EE491" s="49">
        <f>'[1]Precificador Hardware'!JG25</f>
        <v>0</v>
      </c>
      <c r="EF491" s="49">
        <f>'[1]Precificador Hardware'!JH25</f>
        <v>0</v>
      </c>
      <c r="EG491" s="49">
        <f>'[1]Precificador Hardware'!JI25</f>
        <v>0</v>
      </c>
      <c r="EH491" s="49">
        <f>'[1]Precificador Hardware'!JJ25</f>
        <v>0</v>
      </c>
      <c r="EI491" s="49">
        <f>'[1]Precificador Hardware'!JK25</f>
        <v>0</v>
      </c>
      <c r="EJ491" s="49">
        <f>'[1]Precificador Hardware'!JL25</f>
        <v>0</v>
      </c>
      <c r="EK491" s="49">
        <f>'[1]Precificador Hardware'!JM25</f>
        <v>0</v>
      </c>
      <c r="EL491" s="49">
        <f>'[1]Precificador Hardware'!JN25</f>
        <v>0</v>
      </c>
      <c r="EM491" s="49">
        <f>'[1]Precificador Hardware'!JO25</f>
        <v>0</v>
      </c>
      <c r="EN491" s="49">
        <f>'[1]Precificador Hardware'!JP25</f>
        <v>0</v>
      </c>
      <c r="EO491" s="49">
        <f>'[1]Precificador Hardware'!JQ25</f>
        <v>0</v>
      </c>
      <c r="EP491" s="49">
        <f>'[1]Precificador Hardware'!JR25</f>
        <v>0</v>
      </c>
      <c r="EQ491" s="49">
        <f>'[1]Precificador Hardware'!JS25</f>
        <v>0</v>
      </c>
      <c r="ER491" s="49">
        <f>'[1]Precificador Hardware'!JT25</f>
        <v>0</v>
      </c>
      <c r="ES491" s="49">
        <f>'[1]Precificador Hardware'!JU25</f>
        <v>0</v>
      </c>
      <c r="ET491" s="49">
        <f>'[1]Precificador Hardware'!JV25</f>
        <v>0</v>
      </c>
      <c r="EU491" s="49">
        <f>'[1]Precificador Hardware'!JW25</f>
        <v>0</v>
      </c>
      <c r="EV491" s="49">
        <f>'[1]Precificador Hardware'!JX25</f>
        <v>0</v>
      </c>
      <c r="EW491" s="49">
        <f>'[1]Precificador Hardware'!JY25</f>
        <v>0</v>
      </c>
      <c r="EX491" s="49">
        <f>'[1]Precificador Hardware'!JZ25</f>
        <v>0</v>
      </c>
      <c r="EY491" s="49">
        <f>'[1]Precificador Hardware'!KA25</f>
        <v>0</v>
      </c>
      <c r="EZ491" s="49">
        <f>'[1]Precificador Hardware'!KB25</f>
        <v>0</v>
      </c>
      <c r="FA491" s="49">
        <f>'[1]Precificador Hardware'!KC25</f>
        <v>0</v>
      </c>
      <c r="FB491" s="49">
        <f>'[1]Precificador Hardware'!KD25</f>
        <v>0</v>
      </c>
      <c r="FC491" s="49">
        <f>'[1]Precificador Hardware'!KE25</f>
        <v>0</v>
      </c>
      <c r="FD491" s="49">
        <f>'[1]Precificador Hardware'!KF25</f>
        <v>0</v>
      </c>
      <c r="FE491" s="49">
        <f>'[1]Precificador Hardware'!KG25</f>
        <v>0</v>
      </c>
      <c r="FF491" s="49">
        <f>'[1]Precificador Hardware'!KH25</f>
        <v>0</v>
      </c>
      <c r="FG491" s="49">
        <f>'[1]Precificador Hardware'!KI25</f>
        <v>0</v>
      </c>
      <c r="FH491" s="49">
        <f>'[1]Precificador Hardware'!KJ25</f>
        <v>0</v>
      </c>
      <c r="FI491" s="49">
        <f>'[1]Precificador Hardware'!KK25</f>
        <v>0</v>
      </c>
      <c r="FJ491" s="49">
        <f>'[1]Precificador Hardware'!KL25</f>
        <v>0</v>
      </c>
      <c r="FK491" s="49">
        <f>'[1]Precificador Hardware'!KM25</f>
        <v>0</v>
      </c>
      <c r="FL491" s="49">
        <f>'[1]Precificador Hardware'!KN25</f>
        <v>0</v>
      </c>
      <c r="FM491" s="49">
        <f>'[1]Precificador Hardware'!KO25</f>
        <v>0</v>
      </c>
      <c r="FN491" s="49">
        <f>'[1]Precificador Hardware'!KP25</f>
        <v>0</v>
      </c>
      <c r="FO491" s="49">
        <f>'[1]Precificador Hardware'!KQ25</f>
        <v>0</v>
      </c>
      <c r="FP491" s="49">
        <f>'[1]Precificador Hardware'!KR25</f>
        <v>0</v>
      </c>
      <c r="FQ491" s="49">
        <f>'[1]Precificador Hardware'!KS25</f>
        <v>0</v>
      </c>
      <c r="FR491" s="49">
        <f>'[1]Precificador Hardware'!KT25</f>
        <v>0</v>
      </c>
      <c r="FS491" s="49">
        <f>'[1]Precificador Hardware'!KU25</f>
        <v>0</v>
      </c>
      <c r="FT491" s="49">
        <f>'[1]Precificador Hardware'!KV25</f>
        <v>0</v>
      </c>
      <c r="FU491" s="49">
        <f>'[1]Precificador Hardware'!KW25</f>
        <v>0</v>
      </c>
      <c r="FV491" s="49">
        <f>'[1]Precificador Hardware'!KX25</f>
        <v>0</v>
      </c>
      <c r="FW491" s="49">
        <f>'[1]Precificador Hardware'!KY25</f>
        <v>0</v>
      </c>
      <c r="FX491" s="49">
        <f>'[1]Precificador Hardware'!KZ25</f>
        <v>0</v>
      </c>
      <c r="FY491" s="49">
        <f>'[1]Precificador Hardware'!LA25</f>
        <v>0</v>
      </c>
      <c r="FZ491" s="49">
        <f>'[1]Precificador Hardware'!LB25</f>
        <v>0</v>
      </c>
      <c r="GA491" s="49">
        <f>'[1]Precificador Hardware'!LC25</f>
        <v>0</v>
      </c>
      <c r="GB491" s="49">
        <f>'[1]Precificador Hardware'!LD25</f>
        <v>0</v>
      </c>
      <c r="GC491" s="49">
        <f>'[1]Precificador Hardware'!LE25</f>
        <v>0</v>
      </c>
      <c r="GD491" s="49">
        <f>'[1]Precificador Hardware'!LF25</f>
        <v>0</v>
      </c>
      <c r="GE491" s="49">
        <f>'[1]Precificador Hardware'!LG25</f>
        <v>0</v>
      </c>
      <c r="GF491" s="49">
        <f>'[1]Precificador Hardware'!LH25</f>
        <v>0</v>
      </c>
      <c r="GG491" s="49">
        <f>'[1]Precificador Hardware'!LI25</f>
        <v>0</v>
      </c>
      <c r="GH491" s="49">
        <f>'[1]Precificador Hardware'!LJ25</f>
        <v>0</v>
      </c>
      <c r="GI491" s="49">
        <f>'[1]Precificador Hardware'!LK25</f>
        <v>0</v>
      </c>
      <c r="GJ491" s="49">
        <f>'[1]Precificador Hardware'!LL25</f>
        <v>0</v>
      </c>
      <c r="GK491" s="49">
        <f>'[1]Precificador Hardware'!LM25</f>
        <v>0</v>
      </c>
      <c r="GL491" s="49">
        <f>'[1]Precificador Hardware'!LN25</f>
        <v>0</v>
      </c>
      <c r="GM491" s="49">
        <f>'[1]Precificador Hardware'!LO25</f>
        <v>0</v>
      </c>
      <c r="GN491" s="49">
        <f>'[1]Precificador Hardware'!LP25</f>
        <v>0</v>
      </c>
      <c r="GO491" s="49">
        <f>'[1]Precificador Hardware'!LQ25</f>
        <v>0</v>
      </c>
      <c r="GP491" s="49">
        <f>'[1]Precificador Hardware'!LR25</f>
        <v>0</v>
      </c>
      <c r="GQ491" s="49">
        <f>'[1]Precificador Hardware'!LS25</f>
        <v>0</v>
      </c>
      <c r="GR491" s="49">
        <f>'[1]Precificador Hardware'!LT25</f>
        <v>0</v>
      </c>
      <c r="GS491" s="49">
        <f>'[1]Precificador Hardware'!LU25</f>
        <v>0</v>
      </c>
      <c r="GT491" s="49">
        <f>'[1]Precificador Hardware'!LV25</f>
        <v>0</v>
      </c>
      <c r="GU491" s="49">
        <f>'[1]Precificador Hardware'!LW25</f>
        <v>0</v>
      </c>
      <c r="GV491" s="49">
        <f>'[1]Precificador Hardware'!LX25</f>
        <v>0</v>
      </c>
      <c r="GW491" s="49">
        <f>'[1]Precificador Hardware'!LY25</f>
        <v>0</v>
      </c>
      <c r="GX491" s="49">
        <f>'[1]Precificador Hardware'!LZ25</f>
        <v>0</v>
      </c>
      <c r="GY491" s="49">
        <f>'[1]Precificador Hardware'!MA25</f>
        <v>0</v>
      </c>
      <c r="GZ491" s="49">
        <f>'[1]Precificador Hardware'!MB25</f>
        <v>0</v>
      </c>
      <c r="HA491" s="49">
        <f>'[1]Precificador Hardware'!MC25</f>
        <v>0</v>
      </c>
      <c r="HB491" s="49">
        <f>'[1]Precificador Hardware'!MD25</f>
        <v>0</v>
      </c>
      <c r="HC491" s="49">
        <f>'[1]Precificador Hardware'!ME25</f>
        <v>0</v>
      </c>
      <c r="HD491" s="49">
        <f>'[1]Precificador Hardware'!MF25</f>
        <v>0</v>
      </c>
      <c r="HE491" s="49">
        <f>'[1]Precificador Hardware'!MG25</f>
        <v>0</v>
      </c>
      <c r="HF491" s="49">
        <f>'[1]Precificador Hardware'!MH25</f>
        <v>0</v>
      </c>
      <c r="HG491" s="49">
        <f>'[1]Precificador Hardware'!MI25</f>
        <v>0</v>
      </c>
      <c r="HH491" s="49">
        <f>'[1]Precificador Hardware'!MJ25</f>
        <v>0</v>
      </c>
      <c r="HI491" s="49">
        <f>'[1]Precificador Hardware'!MK25</f>
        <v>0</v>
      </c>
      <c r="HJ491" s="49">
        <f>'[1]Precificador Hardware'!ML25</f>
        <v>0</v>
      </c>
      <c r="HK491" s="49">
        <f>'[1]Precificador Hardware'!MM25</f>
        <v>0</v>
      </c>
      <c r="HL491" s="49">
        <f>'[1]Precificador Hardware'!MN25</f>
        <v>0</v>
      </c>
      <c r="HM491" s="49">
        <f>'[1]Precificador Hardware'!MO25</f>
        <v>0</v>
      </c>
      <c r="HN491" s="49">
        <f>'[1]Precificador Hardware'!MP25</f>
        <v>0</v>
      </c>
      <c r="HO491" s="49">
        <f>'[1]Precificador Hardware'!MQ25</f>
        <v>0</v>
      </c>
      <c r="HP491" s="49">
        <f>'[1]Precificador Hardware'!MR25</f>
        <v>0</v>
      </c>
      <c r="HQ491" s="49">
        <f>'[1]Precificador Hardware'!MS25</f>
        <v>0</v>
      </c>
      <c r="HR491" s="49">
        <f>'[1]Precificador Hardware'!MT25</f>
        <v>0</v>
      </c>
      <c r="HS491" s="49">
        <f>'[1]Precificador Hardware'!MU25</f>
        <v>0</v>
      </c>
      <c r="HT491" s="49">
        <f>'[1]Precificador Hardware'!MV25</f>
        <v>0</v>
      </c>
      <c r="HU491" s="49">
        <f>'[1]Precificador Hardware'!MW25</f>
        <v>0</v>
      </c>
      <c r="HV491" s="49">
        <f>'[1]Precificador Hardware'!MX25</f>
        <v>0</v>
      </c>
      <c r="HW491" s="49">
        <f>'[1]Precificador Hardware'!MY25</f>
        <v>0</v>
      </c>
      <c r="HX491" s="49">
        <f>'[1]Precificador Hardware'!MZ25</f>
        <v>0</v>
      </c>
      <c r="HY491" s="49">
        <f>'[1]Precificador Hardware'!NA25</f>
        <v>0</v>
      </c>
      <c r="HZ491" s="49">
        <f>'[1]Precificador Hardware'!NB25</f>
        <v>0</v>
      </c>
      <c r="IA491" s="49">
        <f>'[1]Precificador Hardware'!NC25</f>
        <v>0</v>
      </c>
      <c r="IB491" s="49">
        <f>'[1]Precificador Hardware'!ND25</f>
        <v>0</v>
      </c>
      <c r="IC491" s="49">
        <f>'[1]Precificador Hardware'!NE25</f>
        <v>0</v>
      </c>
      <c r="ID491" s="49">
        <f>'[1]Precificador Hardware'!NF25</f>
        <v>0</v>
      </c>
      <c r="IE491" s="49">
        <f>'[1]Precificador Hardware'!NG25</f>
        <v>0</v>
      </c>
      <c r="IF491" s="49">
        <f>'[1]Precificador Hardware'!NH25</f>
        <v>0</v>
      </c>
      <c r="IG491" s="49">
        <f>'[1]Precificador Hardware'!NI25</f>
        <v>0</v>
      </c>
      <c r="IH491" s="49">
        <f>'[1]Precificador Hardware'!NJ25</f>
        <v>0</v>
      </c>
      <c r="II491" s="49">
        <f>'[1]Precificador Hardware'!NK25</f>
        <v>0</v>
      </c>
      <c r="IJ491" s="49">
        <f>'[1]Precificador Hardware'!NL25</f>
        <v>0</v>
      </c>
      <c r="IK491" s="49">
        <f>'[1]Precificador Hardware'!NM25</f>
        <v>0</v>
      </c>
      <c r="IL491" s="49">
        <f>'[1]Precificador Hardware'!NN25</f>
        <v>0</v>
      </c>
      <c r="IM491" s="49">
        <f>'[1]Precificador Hardware'!NO25</f>
        <v>0</v>
      </c>
      <c r="IN491" s="49">
        <f>'[1]Precificador Hardware'!NP25</f>
        <v>0</v>
      </c>
      <c r="IO491" s="49">
        <f>'[1]Precificador Hardware'!NQ25</f>
        <v>0</v>
      </c>
      <c r="IP491" s="49">
        <f>'[1]Precificador Hardware'!NR25</f>
        <v>0</v>
      </c>
      <c r="IQ491" s="49">
        <f>'[1]Precificador Hardware'!NS25</f>
        <v>0</v>
      </c>
      <c r="IR491" s="49">
        <f>'[1]Precificador Hardware'!NT25</f>
        <v>0</v>
      </c>
      <c r="IS491" s="49">
        <f>'[1]Precificador Hardware'!NU25</f>
        <v>0</v>
      </c>
      <c r="IT491" s="49">
        <f>'[1]Precificador Hardware'!NV25</f>
        <v>0</v>
      </c>
    </row>
    <row r="492" spans="1:254" ht="15" hidden="1" x14ac:dyDescent="0.35">
      <c r="A492" s="1"/>
      <c r="B492" s="43"/>
      <c r="C492" s="44"/>
      <c r="D492" s="44"/>
      <c r="E492" s="92"/>
      <c r="F492" s="93"/>
      <c r="G492" s="4"/>
      <c r="H492" s="9">
        <f t="shared" si="251"/>
        <v>0</v>
      </c>
      <c r="I492" s="9">
        <f t="shared" si="251"/>
        <v>0</v>
      </c>
      <c r="J492" s="9">
        <f t="shared" si="251"/>
        <v>0</v>
      </c>
      <c r="K492" s="9">
        <f t="shared" si="251"/>
        <v>0</v>
      </c>
      <c r="L492" s="9">
        <f t="shared" si="251"/>
        <v>0</v>
      </c>
      <c r="M492" s="9">
        <f t="shared" si="251"/>
        <v>0</v>
      </c>
      <c r="N492" s="9">
        <f t="shared" si="251"/>
        <v>0</v>
      </c>
      <c r="O492" s="9">
        <f t="shared" si="251"/>
        <v>0</v>
      </c>
      <c r="P492" s="9">
        <f t="shared" si="251"/>
        <v>0</v>
      </c>
      <c r="Q492" s="9">
        <f t="shared" si="251"/>
        <v>0</v>
      </c>
      <c r="R492" s="9">
        <f t="shared" si="251"/>
        <v>0</v>
      </c>
      <c r="S492" s="9">
        <f t="shared" si="251"/>
        <v>0</v>
      </c>
      <c r="T492" s="69">
        <f t="shared" si="251"/>
        <v>0</v>
      </c>
      <c r="U492" s="9">
        <f t="shared" si="251"/>
        <v>0</v>
      </c>
      <c r="V492" s="9">
        <f t="shared" si="251"/>
        <v>0</v>
      </c>
      <c r="W492" s="9">
        <f t="shared" si="251"/>
        <v>0</v>
      </c>
      <c r="X492" s="9">
        <f t="shared" si="252"/>
        <v>0</v>
      </c>
      <c r="Y492" s="9">
        <f t="shared" si="252"/>
        <v>0</v>
      </c>
      <c r="Z492" s="9">
        <f t="shared" si="252"/>
        <v>0</v>
      </c>
      <c r="AA492" s="9">
        <f t="shared" si="252"/>
        <v>0</v>
      </c>
      <c r="AB492" s="9">
        <f t="shared" si="252"/>
        <v>0</v>
      </c>
      <c r="AC492" s="9">
        <f t="shared" si="252"/>
        <v>0</v>
      </c>
      <c r="AD492" s="9">
        <f t="shared" si="252"/>
        <v>0</v>
      </c>
      <c r="AE492" s="9">
        <f t="shared" si="252"/>
        <v>0</v>
      </c>
      <c r="AF492" s="69">
        <f t="shared" si="252"/>
        <v>0</v>
      </c>
      <c r="AG492" s="9">
        <f t="shared" si="252"/>
        <v>0</v>
      </c>
      <c r="AH492" s="9">
        <f t="shared" si="252"/>
        <v>0</v>
      </c>
      <c r="AI492" s="9">
        <f t="shared" si="252"/>
        <v>0</v>
      </c>
      <c r="AJ492" s="9">
        <f t="shared" si="252"/>
        <v>0</v>
      </c>
      <c r="AK492" s="9">
        <f t="shared" si="252"/>
        <v>0</v>
      </c>
      <c r="AL492" s="9">
        <f t="shared" si="252"/>
        <v>0</v>
      </c>
      <c r="AM492" s="9">
        <f t="shared" si="252"/>
        <v>0</v>
      </c>
      <c r="AN492" s="9">
        <f t="shared" si="253"/>
        <v>0</v>
      </c>
      <c r="AO492" s="9">
        <f t="shared" si="253"/>
        <v>0</v>
      </c>
      <c r="AP492" s="9">
        <f t="shared" si="253"/>
        <v>0</v>
      </c>
      <c r="AQ492" s="9">
        <f t="shared" si="253"/>
        <v>0</v>
      </c>
      <c r="AR492" s="69">
        <f t="shared" si="253"/>
        <v>0</v>
      </c>
      <c r="AS492" s="9">
        <f t="shared" si="253"/>
        <v>0</v>
      </c>
      <c r="AT492" s="9">
        <f t="shared" si="253"/>
        <v>0</v>
      </c>
      <c r="AU492" s="9">
        <f t="shared" si="253"/>
        <v>0</v>
      </c>
      <c r="AV492" s="9">
        <f t="shared" si="253"/>
        <v>0</v>
      </c>
      <c r="AW492" s="9">
        <f t="shared" si="253"/>
        <v>0</v>
      </c>
      <c r="AX492" s="9">
        <f t="shared" si="253"/>
        <v>0</v>
      </c>
      <c r="AY492" s="9">
        <f t="shared" si="253"/>
        <v>0</v>
      </c>
      <c r="AZ492" s="9">
        <f t="shared" si="253"/>
        <v>0</v>
      </c>
      <c r="BA492" s="9">
        <f t="shared" si="253"/>
        <v>0</v>
      </c>
      <c r="BB492" s="9">
        <f t="shared" si="253"/>
        <v>0</v>
      </c>
      <c r="BC492" s="9">
        <f t="shared" si="253"/>
        <v>0</v>
      </c>
      <c r="BD492" s="69">
        <f t="shared" si="254"/>
        <v>0</v>
      </c>
      <c r="BE492" s="9">
        <f t="shared" si="254"/>
        <v>0</v>
      </c>
      <c r="BF492" s="9">
        <f t="shared" si="254"/>
        <v>0</v>
      </c>
      <c r="BG492" s="9">
        <f t="shared" si="254"/>
        <v>0</v>
      </c>
      <c r="BH492" s="9">
        <f t="shared" si="254"/>
        <v>0</v>
      </c>
      <c r="BI492" s="9">
        <f t="shared" si="254"/>
        <v>0</v>
      </c>
      <c r="BJ492" s="9">
        <f t="shared" si="254"/>
        <v>0</v>
      </c>
      <c r="BK492" s="9">
        <f t="shared" si="254"/>
        <v>0</v>
      </c>
      <c r="BL492" s="9">
        <f t="shared" si="254"/>
        <v>0</v>
      </c>
      <c r="BM492" s="9">
        <f t="shared" si="254"/>
        <v>0</v>
      </c>
      <c r="BN492" s="9">
        <f t="shared" si="254"/>
        <v>0</v>
      </c>
      <c r="BO492" s="9">
        <f t="shared" si="254"/>
        <v>0</v>
      </c>
      <c r="BP492" s="69">
        <f t="shared" si="254"/>
        <v>0</v>
      </c>
      <c r="BQ492" s="9">
        <f t="shared" si="254"/>
        <v>0</v>
      </c>
      <c r="BR492" s="9">
        <f t="shared" si="254"/>
        <v>0</v>
      </c>
      <c r="BS492" s="9">
        <f t="shared" si="254"/>
        <v>0</v>
      </c>
      <c r="BT492" s="9">
        <f t="shared" si="255"/>
        <v>0</v>
      </c>
      <c r="BU492" s="9">
        <f t="shared" si="255"/>
        <v>0</v>
      </c>
      <c r="BV492" s="9">
        <f t="shared" si="255"/>
        <v>0</v>
      </c>
      <c r="BW492" s="9">
        <f t="shared" si="255"/>
        <v>0</v>
      </c>
      <c r="BX492" s="9">
        <f t="shared" si="255"/>
        <v>0</v>
      </c>
      <c r="BY492" s="9">
        <f t="shared" si="255"/>
        <v>0</v>
      </c>
      <c r="BZ492" s="9">
        <f t="shared" si="255"/>
        <v>0</v>
      </c>
      <c r="CA492" s="9">
        <f t="shared" si="255"/>
        <v>0</v>
      </c>
      <c r="CB492" s="69">
        <f t="shared" si="255"/>
        <v>0</v>
      </c>
      <c r="CC492" s="9">
        <f t="shared" si="255"/>
        <v>0</v>
      </c>
      <c r="CD492" s="9">
        <f t="shared" si="255"/>
        <v>0</v>
      </c>
      <c r="CE492" s="9">
        <f t="shared" si="255"/>
        <v>0</v>
      </c>
      <c r="CF492" s="9">
        <f t="shared" si="255"/>
        <v>0</v>
      </c>
      <c r="CG492" s="9">
        <f t="shared" si="255"/>
        <v>0</v>
      </c>
      <c r="CH492" s="9">
        <f t="shared" si="255"/>
        <v>0</v>
      </c>
      <c r="CI492" s="9">
        <f t="shared" si="255"/>
        <v>0</v>
      </c>
      <c r="CJ492" s="9">
        <f t="shared" si="256"/>
        <v>0</v>
      </c>
      <c r="CK492" s="9">
        <f t="shared" si="256"/>
        <v>0</v>
      </c>
      <c r="CL492" s="9">
        <f t="shared" si="256"/>
        <v>0</v>
      </c>
      <c r="CM492" s="9">
        <f t="shared" si="256"/>
        <v>0</v>
      </c>
      <c r="CN492" s="69">
        <f t="shared" si="256"/>
        <v>0</v>
      </c>
      <c r="CO492" s="9">
        <f t="shared" si="256"/>
        <v>0</v>
      </c>
      <c r="CP492" s="9">
        <f t="shared" si="256"/>
        <v>0</v>
      </c>
      <c r="CQ492" s="9">
        <f t="shared" si="256"/>
        <v>0</v>
      </c>
      <c r="CR492" s="9">
        <f t="shared" si="256"/>
        <v>0</v>
      </c>
      <c r="CS492" s="9">
        <f t="shared" si="256"/>
        <v>0</v>
      </c>
      <c r="CT492" s="9">
        <f t="shared" si="256"/>
        <v>0</v>
      </c>
      <c r="CU492" s="9">
        <f t="shared" si="256"/>
        <v>0</v>
      </c>
      <c r="CV492" s="9">
        <f t="shared" si="256"/>
        <v>0</v>
      </c>
      <c r="CW492" s="9">
        <f t="shared" si="256"/>
        <v>0</v>
      </c>
      <c r="CX492" s="9">
        <f t="shared" si="256"/>
        <v>0</v>
      </c>
      <c r="CY492" s="9">
        <f t="shared" si="256"/>
        <v>0</v>
      </c>
      <c r="CZ492" s="69">
        <f t="shared" si="257"/>
        <v>0</v>
      </c>
      <c r="DA492" s="9">
        <f t="shared" si="257"/>
        <v>0</v>
      </c>
      <c r="DB492" s="9">
        <f t="shared" si="257"/>
        <v>0</v>
      </c>
      <c r="DC492" s="9">
        <f t="shared" si="257"/>
        <v>0</v>
      </c>
      <c r="DD492" s="9">
        <f t="shared" si="257"/>
        <v>0</v>
      </c>
      <c r="DE492" s="9">
        <f t="shared" si="257"/>
        <v>0</v>
      </c>
      <c r="DF492" s="9">
        <f t="shared" si="257"/>
        <v>0</v>
      </c>
      <c r="DG492" s="9">
        <f t="shared" si="257"/>
        <v>0</v>
      </c>
      <c r="DH492" s="9">
        <f t="shared" si="257"/>
        <v>0</v>
      </c>
      <c r="DI492" s="9">
        <f t="shared" si="257"/>
        <v>0</v>
      </c>
      <c r="DJ492" s="9">
        <f t="shared" si="257"/>
        <v>0</v>
      </c>
      <c r="DK492" s="9">
        <f t="shared" si="257"/>
        <v>0</v>
      </c>
      <c r="DL492" s="69">
        <f t="shared" si="257"/>
        <v>0</v>
      </c>
      <c r="DM492" s="9">
        <f t="shared" si="257"/>
        <v>0</v>
      </c>
      <c r="DN492" s="9">
        <f t="shared" si="257"/>
        <v>0</v>
      </c>
      <c r="DO492" s="9">
        <f t="shared" si="257"/>
        <v>0</v>
      </c>
      <c r="DP492" s="9">
        <f t="shared" si="258"/>
        <v>0</v>
      </c>
      <c r="DQ492" s="9">
        <f t="shared" si="258"/>
        <v>0</v>
      </c>
      <c r="DR492" s="9">
        <f t="shared" si="258"/>
        <v>0</v>
      </c>
      <c r="DS492" s="9">
        <f t="shared" si="258"/>
        <v>0</v>
      </c>
      <c r="DT492" s="9">
        <f t="shared" si="258"/>
        <v>0</v>
      </c>
      <c r="DU492" s="9">
        <f t="shared" si="258"/>
        <v>0</v>
      </c>
      <c r="DV492" s="9">
        <f t="shared" si="258"/>
        <v>0</v>
      </c>
      <c r="DW492" s="9">
        <f t="shared" si="258"/>
        <v>0</v>
      </c>
      <c r="DX492" s="4"/>
      <c r="DY492" s="4"/>
      <c r="DZ492" s="4"/>
      <c r="EA492" s="50">
        <f>EA31</f>
        <v>0</v>
      </c>
      <c r="EB492" s="51">
        <f t="shared" si="259"/>
        <v>0</v>
      </c>
      <c r="EC492" s="4"/>
      <c r="ED492" s="4"/>
      <c r="EE492" s="49">
        <f>'[1]Precificador Hardware'!JG26</f>
        <v>0</v>
      </c>
      <c r="EF492" s="49">
        <f>'[1]Precificador Hardware'!JH26</f>
        <v>0</v>
      </c>
      <c r="EG492" s="49">
        <f>'[1]Precificador Hardware'!JI26</f>
        <v>0</v>
      </c>
      <c r="EH492" s="49">
        <f>'[1]Precificador Hardware'!JJ26</f>
        <v>0</v>
      </c>
      <c r="EI492" s="49">
        <f>'[1]Precificador Hardware'!JK26</f>
        <v>0</v>
      </c>
      <c r="EJ492" s="49">
        <f>'[1]Precificador Hardware'!JL26</f>
        <v>0</v>
      </c>
      <c r="EK492" s="49">
        <f>'[1]Precificador Hardware'!JM26</f>
        <v>0</v>
      </c>
      <c r="EL492" s="49">
        <f>'[1]Precificador Hardware'!JN26</f>
        <v>0</v>
      </c>
      <c r="EM492" s="49">
        <f>'[1]Precificador Hardware'!JO26</f>
        <v>0</v>
      </c>
      <c r="EN492" s="49">
        <f>'[1]Precificador Hardware'!JP26</f>
        <v>0</v>
      </c>
      <c r="EO492" s="49">
        <f>'[1]Precificador Hardware'!JQ26</f>
        <v>0</v>
      </c>
      <c r="EP492" s="49">
        <f>'[1]Precificador Hardware'!JR26</f>
        <v>0</v>
      </c>
      <c r="EQ492" s="49">
        <f>'[1]Precificador Hardware'!JS26</f>
        <v>0</v>
      </c>
      <c r="ER492" s="49">
        <f>'[1]Precificador Hardware'!JT26</f>
        <v>0</v>
      </c>
      <c r="ES492" s="49">
        <f>'[1]Precificador Hardware'!JU26</f>
        <v>0</v>
      </c>
      <c r="ET492" s="49">
        <f>'[1]Precificador Hardware'!JV26</f>
        <v>0</v>
      </c>
      <c r="EU492" s="49">
        <f>'[1]Precificador Hardware'!JW26</f>
        <v>0</v>
      </c>
      <c r="EV492" s="49">
        <f>'[1]Precificador Hardware'!JX26</f>
        <v>0</v>
      </c>
      <c r="EW492" s="49">
        <f>'[1]Precificador Hardware'!JY26</f>
        <v>0</v>
      </c>
      <c r="EX492" s="49">
        <f>'[1]Precificador Hardware'!JZ26</f>
        <v>0</v>
      </c>
      <c r="EY492" s="49">
        <f>'[1]Precificador Hardware'!KA26</f>
        <v>0</v>
      </c>
      <c r="EZ492" s="49">
        <f>'[1]Precificador Hardware'!KB26</f>
        <v>0</v>
      </c>
      <c r="FA492" s="49">
        <f>'[1]Precificador Hardware'!KC26</f>
        <v>0</v>
      </c>
      <c r="FB492" s="49">
        <f>'[1]Precificador Hardware'!KD26</f>
        <v>0</v>
      </c>
      <c r="FC492" s="49">
        <f>'[1]Precificador Hardware'!KE26</f>
        <v>0</v>
      </c>
      <c r="FD492" s="49">
        <f>'[1]Precificador Hardware'!KF26</f>
        <v>0</v>
      </c>
      <c r="FE492" s="49">
        <f>'[1]Precificador Hardware'!KG26</f>
        <v>0</v>
      </c>
      <c r="FF492" s="49">
        <f>'[1]Precificador Hardware'!KH26</f>
        <v>0</v>
      </c>
      <c r="FG492" s="49">
        <f>'[1]Precificador Hardware'!KI26</f>
        <v>0</v>
      </c>
      <c r="FH492" s="49">
        <f>'[1]Precificador Hardware'!KJ26</f>
        <v>0</v>
      </c>
      <c r="FI492" s="49">
        <f>'[1]Precificador Hardware'!KK26</f>
        <v>0</v>
      </c>
      <c r="FJ492" s="49">
        <f>'[1]Precificador Hardware'!KL26</f>
        <v>0</v>
      </c>
      <c r="FK492" s="49">
        <f>'[1]Precificador Hardware'!KM26</f>
        <v>0</v>
      </c>
      <c r="FL492" s="49">
        <f>'[1]Precificador Hardware'!KN26</f>
        <v>0</v>
      </c>
      <c r="FM492" s="49">
        <f>'[1]Precificador Hardware'!KO26</f>
        <v>0</v>
      </c>
      <c r="FN492" s="49">
        <f>'[1]Precificador Hardware'!KP26</f>
        <v>0</v>
      </c>
      <c r="FO492" s="49">
        <f>'[1]Precificador Hardware'!KQ26</f>
        <v>0</v>
      </c>
      <c r="FP492" s="49">
        <f>'[1]Precificador Hardware'!KR26</f>
        <v>0</v>
      </c>
      <c r="FQ492" s="49">
        <f>'[1]Precificador Hardware'!KS26</f>
        <v>0</v>
      </c>
      <c r="FR492" s="49">
        <f>'[1]Precificador Hardware'!KT26</f>
        <v>0</v>
      </c>
      <c r="FS492" s="49">
        <f>'[1]Precificador Hardware'!KU26</f>
        <v>0</v>
      </c>
      <c r="FT492" s="49">
        <f>'[1]Precificador Hardware'!KV26</f>
        <v>0</v>
      </c>
      <c r="FU492" s="49">
        <f>'[1]Precificador Hardware'!KW26</f>
        <v>0</v>
      </c>
      <c r="FV492" s="49">
        <f>'[1]Precificador Hardware'!KX26</f>
        <v>0</v>
      </c>
      <c r="FW492" s="49">
        <f>'[1]Precificador Hardware'!KY26</f>
        <v>0</v>
      </c>
      <c r="FX492" s="49">
        <f>'[1]Precificador Hardware'!KZ26</f>
        <v>0</v>
      </c>
      <c r="FY492" s="49">
        <f>'[1]Precificador Hardware'!LA26</f>
        <v>0</v>
      </c>
      <c r="FZ492" s="49">
        <f>'[1]Precificador Hardware'!LB26</f>
        <v>0</v>
      </c>
      <c r="GA492" s="49">
        <f>'[1]Precificador Hardware'!LC26</f>
        <v>0</v>
      </c>
      <c r="GB492" s="49">
        <f>'[1]Precificador Hardware'!LD26</f>
        <v>0</v>
      </c>
      <c r="GC492" s="49">
        <f>'[1]Precificador Hardware'!LE26</f>
        <v>0</v>
      </c>
      <c r="GD492" s="49">
        <f>'[1]Precificador Hardware'!LF26</f>
        <v>0</v>
      </c>
      <c r="GE492" s="49">
        <f>'[1]Precificador Hardware'!LG26</f>
        <v>0</v>
      </c>
      <c r="GF492" s="49">
        <f>'[1]Precificador Hardware'!LH26</f>
        <v>0</v>
      </c>
      <c r="GG492" s="49">
        <f>'[1]Precificador Hardware'!LI26</f>
        <v>0</v>
      </c>
      <c r="GH492" s="49">
        <f>'[1]Precificador Hardware'!LJ26</f>
        <v>0</v>
      </c>
      <c r="GI492" s="49">
        <f>'[1]Precificador Hardware'!LK26</f>
        <v>0</v>
      </c>
      <c r="GJ492" s="49">
        <f>'[1]Precificador Hardware'!LL26</f>
        <v>0</v>
      </c>
      <c r="GK492" s="49">
        <f>'[1]Precificador Hardware'!LM26</f>
        <v>0</v>
      </c>
      <c r="GL492" s="49">
        <f>'[1]Precificador Hardware'!LN26</f>
        <v>0</v>
      </c>
      <c r="GM492" s="49">
        <f>'[1]Precificador Hardware'!LO26</f>
        <v>0</v>
      </c>
      <c r="GN492" s="49">
        <f>'[1]Precificador Hardware'!LP26</f>
        <v>0</v>
      </c>
      <c r="GO492" s="49">
        <f>'[1]Precificador Hardware'!LQ26</f>
        <v>0</v>
      </c>
      <c r="GP492" s="49">
        <f>'[1]Precificador Hardware'!LR26</f>
        <v>0</v>
      </c>
      <c r="GQ492" s="49">
        <f>'[1]Precificador Hardware'!LS26</f>
        <v>0</v>
      </c>
      <c r="GR492" s="49">
        <f>'[1]Precificador Hardware'!LT26</f>
        <v>0</v>
      </c>
      <c r="GS492" s="49">
        <f>'[1]Precificador Hardware'!LU26</f>
        <v>0</v>
      </c>
      <c r="GT492" s="49">
        <f>'[1]Precificador Hardware'!LV26</f>
        <v>0</v>
      </c>
      <c r="GU492" s="49">
        <f>'[1]Precificador Hardware'!LW26</f>
        <v>0</v>
      </c>
      <c r="GV492" s="49">
        <f>'[1]Precificador Hardware'!LX26</f>
        <v>0</v>
      </c>
      <c r="GW492" s="49">
        <f>'[1]Precificador Hardware'!LY26</f>
        <v>0</v>
      </c>
      <c r="GX492" s="49">
        <f>'[1]Precificador Hardware'!LZ26</f>
        <v>0</v>
      </c>
      <c r="GY492" s="49">
        <f>'[1]Precificador Hardware'!MA26</f>
        <v>0</v>
      </c>
      <c r="GZ492" s="49">
        <f>'[1]Precificador Hardware'!MB26</f>
        <v>0</v>
      </c>
      <c r="HA492" s="49">
        <f>'[1]Precificador Hardware'!MC26</f>
        <v>0</v>
      </c>
      <c r="HB492" s="49">
        <f>'[1]Precificador Hardware'!MD26</f>
        <v>0</v>
      </c>
      <c r="HC492" s="49">
        <f>'[1]Precificador Hardware'!ME26</f>
        <v>0</v>
      </c>
      <c r="HD492" s="49">
        <f>'[1]Precificador Hardware'!MF26</f>
        <v>0</v>
      </c>
      <c r="HE492" s="49">
        <f>'[1]Precificador Hardware'!MG26</f>
        <v>0</v>
      </c>
      <c r="HF492" s="49">
        <f>'[1]Precificador Hardware'!MH26</f>
        <v>0</v>
      </c>
      <c r="HG492" s="49">
        <f>'[1]Precificador Hardware'!MI26</f>
        <v>0</v>
      </c>
      <c r="HH492" s="49">
        <f>'[1]Precificador Hardware'!MJ26</f>
        <v>0</v>
      </c>
      <c r="HI492" s="49">
        <f>'[1]Precificador Hardware'!MK26</f>
        <v>0</v>
      </c>
      <c r="HJ492" s="49">
        <f>'[1]Precificador Hardware'!ML26</f>
        <v>0</v>
      </c>
      <c r="HK492" s="49">
        <f>'[1]Precificador Hardware'!MM26</f>
        <v>0</v>
      </c>
      <c r="HL492" s="49">
        <f>'[1]Precificador Hardware'!MN26</f>
        <v>0</v>
      </c>
      <c r="HM492" s="49">
        <f>'[1]Precificador Hardware'!MO26</f>
        <v>0</v>
      </c>
      <c r="HN492" s="49">
        <f>'[1]Precificador Hardware'!MP26</f>
        <v>0</v>
      </c>
      <c r="HO492" s="49">
        <f>'[1]Precificador Hardware'!MQ26</f>
        <v>0</v>
      </c>
      <c r="HP492" s="49">
        <f>'[1]Precificador Hardware'!MR26</f>
        <v>0</v>
      </c>
      <c r="HQ492" s="49">
        <f>'[1]Precificador Hardware'!MS26</f>
        <v>0</v>
      </c>
      <c r="HR492" s="49">
        <f>'[1]Precificador Hardware'!MT26</f>
        <v>0</v>
      </c>
      <c r="HS492" s="49">
        <f>'[1]Precificador Hardware'!MU26</f>
        <v>0</v>
      </c>
      <c r="HT492" s="49">
        <f>'[1]Precificador Hardware'!MV26</f>
        <v>0</v>
      </c>
      <c r="HU492" s="49">
        <f>'[1]Precificador Hardware'!MW26</f>
        <v>0</v>
      </c>
      <c r="HV492" s="49">
        <f>'[1]Precificador Hardware'!MX26</f>
        <v>0</v>
      </c>
      <c r="HW492" s="49">
        <f>'[1]Precificador Hardware'!MY26</f>
        <v>0</v>
      </c>
      <c r="HX492" s="49">
        <f>'[1]Precificador Hardware'!MZ26</f>
        <v>0</v>
      </c>
      <c r="HY492" s="49">
        <f>'[1]Precificador Hardware'!NA26</f>
        <v>0</v>
      </c>
      <c r="HZ492" s="49">
        <f>'[1]Precificador Hardware'!NB26</f>
        <v>0</v>
      </c>
      <c r="IA492" s="49">
        <f>'[1]Precificador Hardware'!NC26</f>
        <v>0</v>
      </c>
      <c r="IB492" s="49">
        <f>'[1]Precificador Hardware'!ND26</f>
        <v>0</v>
      </c>
      <c r="IC492" s="49">
        <f>'[1]Precificador Hardware'!NE26</f>
        <v>0</v>
      </c>
      <c r="ID492" s="49">
        <f>'[1]Precificador Hardware'!NF26</f>
        <v>0</v>
      </c>
      <c r="IE492" s="49">
        <f>'[1]Precificador Hardware'!NG26</f>
        <v>0</v>
      </c>
      <c r="IF492" s="49">
        <f>'[1]Precificador Hardware'!NH26</f>
        <v>0</v>
      </c>
      <c r="IG492" s="49">
        <f>'[1]Precificador Hardware'!NI26</f>
        <v>0</v>
      </c>
      <c r="IH492" s="49">
        <f>'[1]Precificador Hardware'!NJ26</f>
        <v>0</v>
      </c>
      <c r="II492" s="49">
        <f>'[1]Precificador Hardware'!NK26</f>
        <v>0</v>
      </c>
      <c r="IJ492" s="49">
        <f>'[1]Precificador Hardware'!NL26</f>
        <v>0</v>
      </c>
      <c r="IK492" s="49">
        <f>'[1]Precificador Hardware'!NM26</f>
        <v>0</v>
      </c>
      <c r="IL492" s="49">
        <f>'[1]Precificador Hardware'!NN26</f>
        <v>0</v>
      </c>
      <c r="IM492" s="49">
        <f>'[1]Precificador Hardware'!NO26</f>
        <v>0</v>
      </c>
      <c r="IN492" s="49">
        <f>'[1]Precificador Hardware'!NP26</f>
        <v>0</v>
      </c>
      <c r="IO492" s="49">
        <f>'[1]Precificador Hardware'!NQ26</f>
        <v>0</v>
      </c>
      <c r="IP492" s="49">
        <f>'[1]Precificador Hardware'!NR26</f>
        <v>0</v>
      </c>
      <c r="IQ492" s="49">
        <f>'[1]Precificador Hardware'!NS26</f>
        <v>0</v>
      </c>
      <c r="IR492" s="49">
        <f>'[1]Precificador Hardware'!NT26</f>
        <v>0</v>
      </c>
      <c r="IS492" s="49">
        <f>'[1]Precificador Hardware'!NU26</f>
        <v>0</v>
      </c>
      <c r="IT492" s="49">
        <f>'[1]Precificador Hardware'!NV26</f>
        <v>0</v>
      </c>
    </row>
    <row r="493" spans="1:254" ht="15" hidden="1" x14ac:dyDescent="0.35">
      <c r="A493" s="1"/>
      <c r="B493" s="43"/>
      <c r="C493" s="44"/>
      <c r="D493" s="44"/>
      <c r="E493" s="92"/>
      <c r="F493" s="93"/>
      <c r="G493" s="4"/>
      <c r="H493" s="9">
        <f t="shared" si="251"/>
        <v>0</v>
      </c>
      <c r="I493" s="9">
        <f t="shared" si="251"/>
        <v>0</v>
      </c>
      <c r="J493" s="9">
        <f t="shared" si="251"/>
        <v>0</v>
      </c>
      <c r="K493" s="9">
        <f t="shared" si="251"/>
        <v>0</v>
      </c>
      <c r="L493" s="9">
        <f t="shared" si="251"/>
        <v>0</v>
      </c>
      <c r="M493" s="9">
        <f t="shared" si="251"/>
        <v>0</v>
      </c>
      <c r="N493" s="9">
        <f t="shared" si="251"/>
        <v>0</v>
      </c>
      <c r="O493" s="9">
        <f t="shared" si="251"/>
        <v>0</v>
      </c>
      <c r="P493" s="9">
        <f t="shared" si="251"/>
        <v>0</v>
      </c>
      <c r="Q493" s="9">
        <f t="shared" si="251"/>
        <v>0</v>
      </c>
      <c r="R493" s="9">
        <f t="shared" si="251"/>
        <v>0</v>
      </c>
      <c r="S493" s="9">
        <f t="shared" si="251"/>
        <v>0</v>
      </c>
      <c r="T493" s="69">
        <f t="shared" si="251"/>
        <v>0</v>
      </c>
      <c r="U493" s="9">
        <f t="shared" si="251"/>
        <v>0</v>
      </c>
      <c r="V493" s="9">
        <f t="shared" si="251"/>
        <v>0</v>
      </c>
      <c r="W493" s="9">
        <f t="shared" si="251"/>
        <v>0</v>
      </c>
      <c r="X493" s="9">
        <f t="shared" si="252"/>
        <v>0</v>
      </c>
      <c r="Y493" s="9">
        <f t="shared" si="252"/>
        <v>0</v>
      </c>
      <c r="Z493" s="9">
        <f t="shared" si="252"/>
        <v>0</v>
      </c>
      <c r="AA493" s="9">
        <f t="shared" si="252"/>
        <v>0</v>
      </c>
      <c r="AB493" s="9">
        <f t="shared" si="252"/>
        <v>0</v>
      </c>
      <c r="AC493" s="9">
        <f t="shared" si="252"/>
        <v>0</v>
      </c>
      <c r="AD493" s="9">
        <f t="shared" si="252"/>
        <v>0</v>
      </c>
      <c r="AE493" s="9">
        <f t="shared" si="252"/>
        <v>0</v>
      </c>
      <c r="AF493" s="69">
        <f t="shared" si="252"/>
        <v>0</v>
      </c>
      <c r="AG493" s="9">
        <f t="shared" si="252"/>
        <v>0</v>
      </c>
      <c r="AH493" s="9">
        <f t="shared" si="252"/>
        <v>0</v>
      </c>
      <c r="AI493" s="9">
        <f t="shared" si="252"/>
        <v>0</v>
      </c>
      <c r="AJ493" s="9">
        <f t="shared" si="252"/>
        <v>0</v>
      </c>
      <c r="AK493" s="9">
        <f t="shared" si="252"/>
        <v>0</v>
      </c>
      <c r="AL493" s="9">
        <f t="shared" si="252"/>
        <v>0</v>
      </c>
      <c r="AM493" s="9">
        <f t="shared" si="252"/>
        <v>0</v>
      </c>
      <c r="AN493" s="9">
        <f t="shared" si="253"/>
        <v>0</v>
      </c>
      <c r="AO493" s="9">
        <f t="shared" si="253"/>
        <v>0</v>
      </c>
      <c r="AP493" s="9">
        <f t="shared" si="253"/>
        <v>0</v>
      </c>
      <c r="AQ493" s="9">
        <f t="shared" si="253"/>
        <v>0</v>
      </c>
      <c r="AR493" s="69">
        <f t="shared" si="253"/>
        <v>0</v>
      </c>
      <c r="AS493" s="9">
        <f t="shared" si="253"/>
        <v>0</v>
      </c>
      <c r="AT493" s="9">
        <f t="shared" si="253"/>
        <v>0</v>
      </c>
      <c r="AU493" s="9">
        <f t="shared" si="253"/>
        <v>0</v>
      </c>
      <c r="AV493" s="9">
        <f t="shared" si="253"/>
        <v>0</v>
      </c>
      <c r="AW493" s="9">
        <f t="shared" si="253"/>
        <v>0</v>
      </c>
      <c r="AX493" s="9">
        <f t="shared" si="253"/>
        <v>0</v>
      </c>
      <c r="AY493" s="9">
        <f t="shared" si="253"/>
        <v>0</v>
      </c>
      <c r="AZ493" s="9">
        <f t="shared" si="253"/>
        <v>0</v>
      </c>
      <c r="BA493" s="9">
        <f t="shared" si="253"/>
        <v>0</v>
      </c>
      <c r="BB493" s="9">
        <f t="shared" si="253"/>
        <v>0</v>
      </c>
      <c r="BC493" s="9">
        <f t="shared" si="253"/>
        <v>0</v>
      </c>
      <c r="BD493" s="69">
        <f t="shared" si="254"/>
        <v>0</v>
      </c>
      <c r="BE493" s="9">
        <f t="shared" si="254"/>
        <v>0</v>
      </c>
      <c r="BF493" s="9">
        <f t="shared" si="254"/>
        <v>0</v>
      </c>
      <c r="BG493" s="9">
        <f t="shared" si="254"/>
        <v>0</v>
      </c>
      <c r="BH493" s="9">
        <f t="shared" si="254"/>
        <v>0</v>
      </c>
      <c r="BI493" s="9">
        <f t="shared" si="254"/>
        <v>0</v>
      </c>
      <c r="BJ493" s="9">
        <f t="shared" si="254"/>
        <v>0</v>
      </c>
      <c r="BK493" s="9">
        <f t="shared" si="254"/>
        <v>0</v>
      </c>
      <c r="BL493" s="9">
        <f t="shared" si="254"/>
        <v>0</v>
      </c>
      <c r="BM493" s="9">
        <f t="shared" si="254"/>
        <v>0</v>
      </c>
      <c r="BN493" s="9">
        <f t="shared" si="254"/>
        <v>0</v>
      </c>
      <c r="BO493" s="9">
        <f t="shared" si="254"/>
        <v>0</v>
      </c>
      <c r="BP493" s="69">
        <f t="shared" si="254"/>
        <v>0</v>
      </c>
      <c r="BQ493" s="9">
        <f t="shared" si="254"/>
        <v>0</v>
      </c>
      <c r="BR493" s="9">
        <f t="shared" si="254"/>
        <v>0</v>
      </c>
      <c r="BS493" s="9">
        <f t="shared" si="254"/>
        <v>0</v>
      </c>
      <c r="BT493" s="9">
        <f t="shared" si="255"/>
        <v>0</v>
      </c>
      <c r="BU493" s="9">
        <f t="shared" si="255"/>
        <v>0</v>
      </c>
      <c r="BV493" s="9">
        <f t="shared" si="255"/>
        <v>0</v>
      </c>
      <c r="BW493" s="9">
        <f t="shared" si="255"/>
        <v>0</v>
      </c>
      <c r="BX493" s="9">
        <f t="shared" si="255"/>
        <v>0</v>
      </c>
      <c r="BY493" s="9">
        <f t="shared" si="255"/>
        <v>0</v>
      </c>
      <c r="BZ493" s="9">
        <f t="shared" si="255"/>
        <v>0</v>
      </c>
      <c r="CA493" s="9">
        <f t="shared" si="255"/>
        <v>0</v>
      </c>
      <c r="CB493" s="69">
        <f t="shared" si="255"/>
        <v>0</v>
      </c>
      <c r="CC493" s="9">
        <f t="shared" si="255"/>
        <v>0</v>
      </c>
      <c r="CD493" s="9">
        <f t="shared" si="255"/>
        <v>0</v>
      </c>
      <c r="CE493" s="9">
        <f t="shared" si="255"/>
        <v>0</v>
      </c>
      <c r="CF493" s="9">
        <f t="shared" si="255"/>
        <v>0</v>
      </c>
      <c r="CG493" s="9">
        <f t="shared" si="255"/>
        <v>0</v>
      </c>
      <c r="CH493" s="9">
        <f t="shared" si="255"/>
        <v>0</v>
      </c>
      <c r="CI493" s="9">
        <f t="shared" si="255"/>
        <v>0</v>
      </c>
      <c r="CJ493" s="9">
        <f t="shared" si="256"/>
        <v>0</v>
      </c>
      <c r="CK493" s="9">
        <f t="shared" si="256"/>
        <v>0</v>
      </c>
      <c r="CL493" s="9">
        <f t="shared" si="256"/>
        <v>0</v>
      </c>
      <c r="CM493" s="9">
        <f t="shared" si="256"/>
        <v>0</v>
      </c>
      <c r="CN493" s="69">
        <f t="shared" si="256"/>
        <v>0</v>
      </c>
      <c r="CO493" s="9">
        <f t="shared" si="256"/>
        <v>0</v>
      </c>
      <c r="CP493" s="9">
        <f t="shared" si="256"/>
        <v>0</v>
      </c>
      <c r="CQ493" s="9">
        <f t="shared" si="256"/>
        <v>0</v>
      </c>
      <c r="CR493" s="9">
        <f t="shared" si="256"/>
        <v>0</v>
      </c>
      <c r="CS493" s="9">
        <f t="shared" si="256"/>
        <v>0</v>
      </c>
      <c r="CT493" s="9">
        <f t="shared" si="256"/>
        <v>0</v>
      </c>
      <c r="CU493" s="9">
        <f t="shared" si="256"/>
        <v>0</v>
      </c>
      <c r="CV493" s="9">
        <f t="shared" si="256"/>
        <v>0</v>
      </c>
      <c r="CW493" s="9">
        <f t="shared" si="256"/>
        <v>0</v>
      </c>
      <c r="CX493" s="9">
        <f t="shared" si="256"/>
        <v>0</v>
      </c>
      <c r="CY493" s="9">
        <f t="shared" si="256"/>
        <v>0</v>
      </c>
      <c r="CZ493" s="69">
        <f t="shared" si="257"/>
        <v>0</v>
      </c>
      <c r="DA493" s="9">
        <f t="shared" si="257"/>
        <v>0</v>
      </c>
      <c r="DB493" s="9">
        <f t="shared" si="257"/>
        <v>0</v>
      </c>
      <c r="DC493" s="9">
        <f t="shared" si="257"/>
        <v>0</v>
      </c>
      <c r="DD493" s="9">
        <f t="shared" si="257"/>
        <v>0</v>
      </c>
      <c r="DE493" s="9">
        <f t="shared" si="257"/>
        <v>0</v>
      </c>
      <c r="DF493" s="9">
        <f t="shared" si="257"/>
        <v>0</v>
      </c>
      <c r="DG493" s="9">
        <f t="shared" si="257"/>
        <v>0</v>
      </c>
      <c r="DH493" s="9">
        <f t="shared" si="257"/>
        <v>0</v>
      </c>
      <c r="DI493" s="9">
        <f t="shared" si="257"/>
        <v>0</v>
      </c>
      <c r="DJ493" s="9">
        <f t="shared" si="257"/>
        <v>0</v>
      </c>
      <c r="DK493" s="9">
        <f t="shared" si="257"/>
        <v>0</v>
      </c>
      <c r="DL493" s="69">
        <f t="shared" si="257"/>
        <v>0</v>
      </c>
      <c r="DM493" s="9">
        <f t="shared" si="257"/>
        <v>0</v>
      </c>
      <c r="DN493" s="9">
        <f t="shared" si="257"/>
        <v>0</v>
      </c>
      <c r="DO493" s="9">
        <f t="shared" si="257"/>
        <v>0</v>
      </c>
      <c r="DP493" s="9">
        <f t="shared" si="258"/>
        <v>0</v>
      </c>
      <c r="DQ493" s="9">
        <f t="shared" si="258"/>
        <v>0</v>
      </c>
      <c r="DR493" s="9">
        <f t="shared" si="258"/>
        <v>0</v>
      </c>
      <c r="DS493" s="9">
        <f t="shared" si="258"/>
        <v>0</v>
      </c>
      <c r="DT493" s="9">
        <f t="shared" si="258"/>
        <v>0</v>
      </c>
      <c r="DU493" s="9">
        <f t="shared" si="258"/>
        <v>0</v>
      </c>
      <c r="DV493" s="9">
        <f t="shared" si="258"/>
        <v>0</v>
      </c>
      <c r="DW493" s="9">
        <f t="shared" si="258"/>
        <v>0</v>
      </c>
      <c r="DX493" s="4"/>
      <c r="DY493" s="4"/>
      <c r="DZ493" s="4"/>
      <c r="EA493" s="50">
        <f>EA32</f>
        <v>0</v>
      </c>
      <c r="EB493" s="51">
        <f t="shared" si="259"/>
        <v>0</v>
      </c>
      <c r="EC493" s="4"/>
      <c r="ED493" s="4"/>
      <c r="EE493" s="49">
        <f>'[1]Precificador Hardware'!JG27</f>
        <v>0</v>
      </c>
      <c r="EF493" s="49">
        <f>'[1]Precificador Hardware'!JH27</f>
        <v>0</v>
      </c>
      <c r="EG493" s="49">
        <f>'[1]Precificador Hardware'!JI27</f>
        <v>0</v>
      </c>
      <c r="EH493" s="49">
        <f>'[1]Precificador Hardware'!JJ27</f>
        <v>0</v>
      </c>
      <c r="EI493" s="49">
        <f>'[1]Precificador Hardware'!JK27</f>
        <v>0</v>
      </c>
      <c r="EJ493" s="49">
        <f>'[1]Precificador Hardware'!JL27</f>
        <v>0</v>
      </c>
      <c r="EK493" s="49">
        <f>'[1]Precificador Hardware'!JM27</f>
        <v>0</v>
      </c>
      <c r="EL493" s="49">
        <f>'[1]Precificador Hardware'!JN27</f>
        <v>0</v>
      </c>
      <c r="EM493" s="49">
        <f>'[1]Precificador Hardware'!JO27</f>
        <v>0</v>
      </c>
      <c r="EN493" s="49">
        <f>'[1]Precificador Hardware'!JP27</f>
        <v>0</v>
      </c>
      <c r="EO493" s="49">
        <f>'[1]Precificador Hardware'!JQ27</f>
        <v>0</v>
      </c>
      <c r="EP493" s="49">
        <f>'[1]Precificador Hardware'!JR27</f>
        <v>0</v>
      </c>
      <c r="EQ493" s="49">
        <f>'[1]Precificador Hardware'!JS27</f>
        <v>0</v>
      </c>
      <c r="ER493" s="49">
        <f>'[1]Precificador Hardware'!JT27</f>
        <v>0</v>
      </c>
      <c r="ES493" s="49">
        <f>'[1]Precificador Hardware'!JU27</f>
        <v>0</v>
      </c>
      <c r="ET493" s="49">
        <f>'[1]Precificador Hardware'!JV27</f>
        <v>0</v>
      </c>
      <c r="EU493" s="49">
        <f>'[1]Precificador Hardware'!JW27</f>
        <v>0</v>
      </c>
      <c r="EV493" s="49">
        <f>'[1]Precificador Hardware'!JX27</f>
        <v>0</v>
      </c>
      <c r="EW493" s="49">
        <f>'[1]Precificador Hardware'!JY27</f>
        <v>0</v>
      </c>
      <c r="EX493" s="49">
        <f>'[1]Precificador Hardware'!JZ27</f>
        <v>0</v>
      </c>
      <c r="EY493" s="49">
        <f>'[1]Precificador Hardware'!KA27</f>
        <v>0</v>
      </c>
      <c r="EZ493" s="49">
        <f>'[1]Precificador Hardware'!KB27</f>
        <v>0</v>
      </c>
      <c r="FA493" s="49">
        <f>'[1]Precificador Hardware'!KC27</f>
        <v>0</v>
      </c>
      <c r="FB493" s="49">
        <f>'[1]Precificador Hardware'!KD27</f>
        <v>0</v>
      </c>
      <c r="FC493" s="49">
        <f>'[1]Precificador Hardware'!KE27</f>
        <v>0</v>
      </c>
      <c r="FD493" s="49">
        <f>'[1]Precificador Hardware'!KF27</f>
        <v>0</v>
      </c>
      <c r="FE493" s="49">
        <f>'[1]Precificador Hardware'!KG27</f>
        <v>0</v>
      </c>
      <c r="FF493" s="49">
        <f>'[1]Precificador Hardware'!KH27</f>
        <v>0</v>
      </c>
      <c r="FG493" s="49">
        <f>'[1]Precificador Hardware'!KI27</f>
        <v>0</v>
      </c>
      <c r="FH493" s="49">
        <f>'[1]Precificador Hardware'!KJ27</f>
        <v>0</v>
      </c>
      <c r="FI493" s="49">
        <f>'[1]Precificador Hardware'!KK27</f>
        <v>0</v>
      </c>
      <c r="FJ493" s="49">
        <f>'[1]Precificador Hardware'!KL27</f>
        <v>0</v>
      </c>
      <c r="FK493" s="49">
        <f>'[1]Precificador Hardware'!KM27</f>
        <v>0</v>
      </c>
      <c r="FL493" s="49">
        <f>'[1]Precificador Hardware'!KN27</f>
        <v>0</v>
      </c>
      <c r="FM493" s="49">
        <f>'[1]Precificador Hardware'!KO27</f>
        <v>0</v>
      </c>
      <c r="FN493" s="49">
        <f>'[1]Precificador Hardware'!KP27</f>
        <v>0</v>
      </c>
      <c r="FO493" s="49">
        <f>'[1]Precificador Hardware'!KQ27</f>
        <v>0</v>
      </c>
      <c r="FP493" s="49">
        <f>'[1]Precificador Hardware'!KR27</f>
        <v>0</v>
      </c>
      <c r="FQ493" s="49">
        <f>'[1]Precificador Hardware'!KS27</f>
        <v>0</v>
      </c>
      <c r="FR493" s="49">
        <f>'[1]Precificador Hardware'!KT27</f>
        <v>0</v>
      </c>
      <c r="FS493" s="49">
        <f>'[1]Precificador Hardware'!KU27</f>
        <v>0</v>
      </c>
      <c r="FT493" s="49">
        <f>'[1]Precificador Hardware'!KV27</f>
        <v>0</v>
      </c>
      <c r="FU493" s="49">
        <f>'[1]Precificador Hardware'!KW27</f>
        <v>0</v>
      </c>
      <c r="FV493" s="49">
        <f>'[1]Precificador Hardware'!KX27</f>
        <v>0</v>
      </c>
      <c r="FW493" s="49">
        <f>'[1]Precificador Hardware'!KY27</f>
        <v>0</v>
      </c>
      <c r="FX493" s="49">
        <f>'[1]Precificador Hardware'!KZ27</f>
        <v>0</v>
      </c>
      <c r="FY493" s="49">
        <f>'[1]Precificador Hardware'!LA27</f>
        <v>0</v>
      </c>
      <c r="FZ493" s="49">
        <f>'[1]Precificador Hardware'!LB27</f>
        <v>0</v>
      </c>
      <c r="GA493" s="49">
        <f>'[1]Precificador Hardware'!LC27</f>
        <v>0</v>
      </c>
      <c r="GB493" s="49">
        <f>'[1]Precificador Hardware'!LD27</f>
        <v>0</v>
      </c>
      <c r="GC493" s="49">
        <f>'[1]Precificador Hardware'!LE27</f>
        <v>0</v>
      </c>
      <c r="GD493" s="49">
        <f>'[1]Precificador Hardware'!LF27</f>
        <v>0</v>
      </c>
      <c r="GE493" s="49">
        <f>'[1]Precificador Hardware'!LG27</f>
        <v>0</v>
      </c>
      <c r="GF493" s="49">
        <f>'[1]Precificador Hardware'!LH27</f>
        <v>0</v>
      </c>
      <c r="GG493" s="49">
        <f>'[1]Precificador Hardware'!LI27</f>
        <v>0</v>
      </c>
      <c r="GH493" s="49">
        <f>'[1]Precificador Hardware'!LJ27</f>
        <v>0</v>
      </c>
      <c r="GI493" s="49">
        <f>'[1]Precificador Hardware'!LK27</f>
        <v>0</v>
      </c>
      <c r="GJ493" s="49">
        <f>'[1]Precificador Hardware'!LL27</f>
        <v>0</v>
      </c>
      <c r="GK493" s="49">
        <f>'[1]Precificador Hardware'!LM27</f>
        <v>0</v>
      </c>
      <c r="GL493" s="49">
        <f>'[1]Precificador Hardware'!LN27</f>
        <v>0</v>
      </c>
      <c r="GM493" s="49">
        <f>'[1]Precificador Hardware'!LO27</f>
        <v>0</v>
      </c>
      <c r="GN493" s="49">
        <f>'[1]Precificador Hardware'!LP27</f>
        <v>0</v>
      </c>
      <c r="GO493" s="49">
        <f>'[1]Precificador Hardware'!LQ27</f>
        <v>0</v>
      </c>
      <c r="GP493" s="49">
        <f>'[1]Precificador Hardware'!LR27</f>
        <v>0</v>
      </c>
      <c r="GQ493" s="49">
        <f>'[1]Precificador Hardware'!LS27</f>
        <v>0</v>
      </c>
      <c r="GR493" s="49">
        <f>'[1]Precificador Hardware'!LT27</f>
        <v>0</v>
      </c>
      <c r="GS493" s="49">
        <f>'[1]Precificador Hardware'!LU27</f>
        <v>0</v>
      </c>
      <c r="GT493" s="49">
        <f>'[1]Precificador Hardware'!LV27</f>
        <v>0</v>
      </c>
      <c r="GU493" s="49">
        <f>'[1]Precificador Hardware'!LW27</f>
        <v>0</v>
      </c>
      <c r="GV493" s="49">
        <f>'[1]Precificador Hardware'!LX27</f>
        <v>0</v>
      </c>
      <c r="GW493" s="49">
        <f>'[1]Precificador Hardware'!LY27</f>
        <v>0</v>
      </c>
      <c r="GX493" s="49">
        <f>'[1]Precificador Hardware'!LZ27</f>
        <v>0</v>
      </c>
      <c r="GY493" s="49">
        <f>'[1]Precificador Hardware'!MA27</f>
        <v>0</v>
      </c>
      <c r="GZ493" s="49">
        <f>'[1]Precificador Hardware'!MB27</f>
        <v>0</v>
      </c>
      <c r="HA493" s="49">
        <f>'[1]Precificador Hardware'!MC27</f>
        <v>0</v>
      </c>
      <c r="HB493" s="49">
        <f>'[1]Precificador Hardware'!MD27</f>
        <v>0</v>
      </c>
      <c r="HC493" s="49">
        <f>'[1]Precificador Hardware'!ME27</f>
        <v>0</v>
      </c>
      <c r="HD493" s="49">
        <f>'[1]Precificador Hardware'!MF27</f>
        <v>0</v>
      </c>
      <c r="HE493" s="49">
        <f>'[1]Precificador Hardware'!MG27</f>
        <v>0</v>
      </c>
      <c r="HF493" s="49">
        <f>'[1]Precificador Hardware'!MH27</f>
        <v>0</v>
      </c>
      <c r="HG493" s="49">
        <f>'[1]Precificador Hardware'!MI27</f>
        <v>0</v>
      </c>
      <c r="HH493" s="49">
        <f>'[1]Precificador Hardware'!MJ27</f>
        <v>0</v>
      </c>
      <c r="HI493" s="49">
        <f>'[1]Precificador Hardware'!MK27</f>
        <v>0</v>
      </c>
      <c r="HJ493" s="49">
        <f>'[1]Precificador Hardware'!ML27</f>
        <v>0</v>
      </c>
      <c r="HK493" s="49">
        <f>'[1]Precificador Hardware'!MM27</f>
        <v>0</v>
      </c>
      <c r="HL493" s="49">
        <f>'[1]Precificador Hardware'!MN27</f>
        <v>0</v>
      </c>
      <c r="HM493" s="49">
        <f>'[1]Precificador Hardware'!MO27</f>
        <v>0</v>
      </c>
      <c r="HN493" s="49">
        <f>'[1]Precificador Hardware'!MP27</f>
        <v>0</v>
      </c>
      <c r="HO493" s="49">
        <f>'[1]Precificador Hardware'!MQ27</f>
        <v>0</v>
      </c>
      <c r="HP493" s="49">
        <f>'[1]Precificador Hardware'!MR27</f>
        <v>0</v>
      </c>
      <c r="HQ493" s="49">
        <f>'[1]Precificador Hardware'!MS27</f>
        <v>0</v>
      </c>
      <c r="HR493" s="49">
        <f>'[1]Precificador Hardware'!MT27</f>
        <v>0</v>
      </c>
      <c r="HS493" s="49">
        <f>'[1]Precificador Hardware'!MU27</f>
        <v>0</v>
      </c>
      <c r="HT493" s="49">
        <f>'[1]Precificador Hardware'!MV27</f>
        <v>0</v>
      </c>
      <c r="HU493" s="49">
        <f>'[1]Precificador Hardware'!MW27</f>
        <v>0</v>
      </c>
      <c r="HV493" s="49">
        <f>'[1]Precificador Hardware'!MX27</f>
        <v>0</v>
      </c>
      <c r="HW493" s="49">
        <f>'[1]Precificador Hardware'!MY27</f>
        <v>0</v>
      </c>
      <c r="HX493" s="49">
        <f>'[1]Precificador Hardware'!MZ27</f>
        <v>0</v>
      </c>
      <c r="HY493" s="49">
        <f>'[1]Precificador Hardware'!NA27</f>
        <v>0</v>
      </c>
      <c r="HZ493" s="49">
        <f>'[1]Precificador Hardware'!NB27</f>
        <v>0</v>
      </c>
      <c r="IA493" s="49">
        <f>'[1]Precificador Hardware'!NC27</f>
        <v>0</v>
      </c>
      <c r="IB493" s="49">
        <f>'[1]Precificador Hardware'!ND27</f>
        <v>0</v>
      </c>
      <c r="IC493" s="49">
        <f>'[1]Precificador Hardware'!NE27</f>
        <v>0</v>
      </c>
      <c r="ID493" s="49">
        <f>'[1]Precificador Hardware'!NF27</f>
        <v>0</v>
      </c>
      <c r="IE493" s="49">
        <f>'[1]Precificador Hardware'!NG27</f>
        <v>0</v>
      </c>
      <c r="IF493" s="49">
        <f>'[1]Precificador Hardware'!NH27</f>
        <v>0</v>
      </c>
      <c r="IG493" s="49">
        <f>'[1]Precificador Hardware'!NI27</f>
        <v>0</v>
      </c>
      <c r="IH493" s="49">
        <f>'[1]Precificador Hardware'!NJ27</f>
        <v>0</v>
      </c>
      <c r="II493" s="49">
        <f>'[1]Precificador Hardware'!NK27</f>
        <v>0</v>
      </c>
      <c r="IJ493" s="49">
        <f>'[1]Precificador Hardware'!NL27</f>
        <v>0</v>
      </c>
      <c r="IK493" s="49">
        <f>'[1]Precificador Hardware'!NM27</f>
        <v>0</v>
      </c>
      <c r="IL493" s="49">
        <f>'[1]Precificador Hardware'!NN27</f>
        <v>0</v>
      </c>
      <c r="IM493" s="49">
        <f>'[1]Precificador Hardware'!NO27</f>
        <v>0</v>
      </c>
      <c r="IN493" s="49">
        <f>'[1]Precificador Hardware'!NP27</f>
        <v>0</v>
      </c>
      <c r="IO493" s="49">
        <f>'[1]Precificador Hardware'!NQ27</f>
        <v>0</v>
      </c>
      <c r="IP493" s="49">
        <f>'[1]Precificador Hardware'!NR27</f>
        <v>0</v>
      </c>
      <c r="IQ493" s="49">
        <f>'[1]Precificador Hardware'!NS27</f>
        <v>0</v>
      </c>
      <c r="IR493" s="49">
        <f>'[1]Precificador Hardware'!NT27</f>
        <v>0</v>
      </c>
      <c r="IS493" s="49">
        <f>'[1]Precificador Hardware'!NU27</f>
        <v>0</v>
      </c>
      <c r="IT493" s="49">
        <f>'[1]Precificador Hardware'!NV27</f>
        <v>0</v>
      </c>
    </row>
    <row r="494" spans="1:254" ht="15" hidden="1" x14ac:dyDescent="0.35">
      <c r="A494" s="1"/>
      <c r="B494" s="43"/>
      <c r="C494" s="44"/>
      <c r="D494" s="44"/>
      <c r="E494" s="92"/>
      <c r="F494" s="93"/>
      <c r="G494" s="4"/>
      <c r="H494" s="9">
        <f t="shared" si="251"/>
        <v>0</v>
      </c>
      <c r="I494" s="9">
        <f t="shared" si="251"/>
        <v>0</v>
      </c>
      <c r="J494" s="9">
        <f t="shared" si="251"/>
        <v>0</v>
      </c>
      <c r="K494" s="9">
        <f t="shared" si="251"/>
        <v>0</v>
      </c>
      <c r="L494" s="9">
        <f t="shared" si="251"/>
        <v>0</v>
      </c>
      <c r="M494" s="9">
        <f t="shared" si="251"/>
        <v>0</v>
      </c>
      <c r="N494" s="9">
        <f t="shared" si="251"/>
        <v>0</v>
      </c>
      <c r="O494" s="9">
        <f t="shared" si="251"/>
        <v>0</v>
      </c>
      <c r="P494" s="9">
        <f t="shared" si="251"/>
        <v>0</v>
      </c>
      <c r="Q494" s="9">
        <f t="shared" si="251"/>
        <v>0</v>
      </c>
      <c r="R494" s="9">
        <f t="shared" si="251"/>
        <v>0</v>
      </c>
      <c r="S494" s="9">
        <f t="shared" si="251"/>
        <v>0</v>
      </c>
      <c r="T494" s="69">
        <f t="shared" si="251"/>
        <v>0</v>
      </c>
      <c r="U494" s="9">
        <f t="shared" si="251"/>
        <v>0</v>
      </c>
      <c r="V494" s="9">
        <f t="shared" si="251"/>
        <v>0</v>
      </c>
      <c r="W494" s="9">
        <f t="shared" si="251"/>
        <v>0</v>
      </c>
      <c r="X494" s="9">
        <f t="shared" si="252"/>
        <v>0</v>
      </c>
      <c r="Y494" s="9">
        <f t="shared" si="252"/>
        <v>0</v>
      </c>
      <c r="Z494" s="9">
        <f t="shared" si="252"/>
        <v>0</v>
      </c>
      <c r="AA494" s="9">
        <f t="shared" si="252"/>
        <v>0</v>
      </c>
      <c r="AB494" s="9">
        <f t="shared" si="252"/>
        <v>0</v>
      </c>
      <c r="AC494" s="9">
        <f t="shared" si="252"/>
        <v>0</v>
      </c>
      <c r="AD494" s="9">
        <f t="shared" si="252"/>
        <v>0</v>
      </c>
      <c r="AE494" s="9">
        <f t="shared" si="252"/>
        <v>0</v>
      </c>
      <c r="AF494" s="69">
        <f t="shared" si="252"/>
        <v>0</v>
      </c>
      <c r="AG494" s="9">
        <f t="shared" si="252"/>
        <v>0</v>
      </c>
      <c r="AH494" s="9">
        <f t="shared" si="252"/>
        <v>0</v>
      </c>
      <c r="AI494" s="9">
        <f t="shared" si="252"/>
        <v>0</v>
      </c>
      <c r="AJ494" s="9">
        <f t="shared" si="252"/>
        <v>0</v>
      </c>
      <c r="AK494" s="9">
        <f t="shared" si="252"/>
        <v>0</v>
      </c>
      <c r="AL494" s="9">
        <f t="shared" si="252"/>
        <v>0</v>
      </c>
      <c r="AM494" s="9">
        <f t="shared" si="252"/>
        <v>0</v>
      </c>
      <c r="AN494" s="9">
        <f t="shared" si="253"/>
        <v>0</v>
      </c>
      <c r="AO494" s="9">
        <f t="shared" si="253"/>
        <v>0</v>
      </c>
      <c r="AP494" s="9">
        <f t="shared" si="253"/>
        <v>0</v>
      </c>
      <c r="AQ494" s="9">
        <f t="shared" si="253"/>
        <v>0</v>
      </c>
      <c r="AR494" s="69">
        <f t="shared" si="253"/>
        <v>0</v>
      </c>
      <c r="AS494" s="9">
        <f t="shared" si="253"/>
        <v>0</v>
      </c>
      <c r="AT494" s="9">
        <f t="shared" si="253"/>
        <v>0</v>
      </c>
      <c r="AU494" s="9">
        <f t="shared" si="253"/>
        <v>0</v>
      </c>
      <c r="AV494" s="9">
        <f t="shared" si="253"/>
        <v>0</v>
      </c>
      <c r="AW494" s="9">
        <f t="shared" si="253"/>
        <v>0</v>
      </c>
      <c r="AX494" s="9">
        <f t="shared" si="253"/>
        <v>0</v>
      </c>
      <c r="AY494" s="9">
        <f t="shared" si="253"/>
        <v>0</v>
      </c>
      <c r="AZ494" s="9">
        <f t="shared" si="253"/>
        <v>0</v>
      </c>
      <c r="BA494" s="9">
        <f t="shared" si="253"/>
        <v>0</v>
      </c>
      <c r="BB494" s="9">
        <f t="shared" si="253"/>
        <v>0</v>
      </c>
      <c r="BC494" s="9">
        <f t="shared" si="253"/>
        <v>0</v>
      </c>
      <c r="BD494" s="69">
        <f t="shared" si="254"/>
        <v>0</v>
      </c>
      <c r="BE494" s="9">
        <f t="shared" si="254"/>
        <v>0</v>
      </c>
      <c r="BF494" s="9">
        <f t="shared" si="254"/>
        <v>0</v>
      </c>
      <c r="BG494" s="9">
        <f t="shared" si="254"/>
        <v>0</v>
      </c>
      <c r="BH494" s="9">
        <f t="shared" si="254"/>
        <v>0</v>
      </c>
      <c r="BI494" s="9">
        <f t="shared" si="254"/>
        <v>0</v>
      </c>
      <c r="BJ494" s="9">
        <f t="shared" si="254"/>
        <v>0</v>
      </c>
      <c r="BK494" s="9">
        <f t="shared" si="254"/>
        <v>0</v>
      </c>
      <c r="BL494" s="9">
        <f t="shared" si="254"/>
        <v>0</v>
      </c>
      <c r="BM494" s="9">
        <f t="shared" si="254"/>
        <v>0</v>
      </c>
      <c r="BN494" s="9">
        <f t="shared" si="254"/>
        <v>0</v>
      </c>
      <c r="BO494" s="9">
        <f t="shared" si="254"/>
        <v>0</v>
      </c>
      <c r="BP494" s="69">
        <f t="shared" si="254"/>
        <v>0</v>
      </c>
      <c r="BQ494" s="9">
        <f t="shared" si="254"/>
        <v>0</v>
      </c>
      <c r="BR494" s="9">
        <f t="shared" si="254"/>
        <v>0</v>
      </c>
      <c r="BS494" s="9">
        <f t="shared" si="254"/>
        <v>0</v>
      </c>
      <c r="BT494" s="9">
        <f t="shared" si="255"/>
        <v>0</v>
      </c>
      <c r="BU494" s="9">
        <f t="shared" si="255"/>
        <v>0</v>
      </c>
      <c r="BV494" s="9">
        <f t="shared" si="255"/>
        <v>0</v>
      </c>
      <c r="BW494" s="9">
        <f t="shared" si="255"/>
        <v>0</v>
      </c>
      <c r="BX494" s="9">
        <f t="shared" si="255"/>
        <v>0</v>
      </c>
      <c r="BY494" s="9">
        <f t="shared" si="255"/>
        <v>0</v>
      </c>
      <c r="BZ494" s="9">
        <f t="shared" si="255"/>
        <v>0</v>
      </c>
      <c r="CA494" s="9">
        <f t="shared" si="255"/>
        <v>0</v>
      </c>
      <c r="CB494" s="69">
        <f t="shared" si="255"/>
        <v>0</v>
      </c>
      <c r="CC494" s="9">
        <f t="shared" si="255"/>
        <v>0</v>
      </c>
      <c r="CD494" s="9">
        <f t="shared" si="255"/>
        <v>0</v>
      </c>
      <c r="CE494" s="9">
        <f t="shared" si="255"/>
        <v>0</v>
      </c>
      <c r="CF494" s="9">
        <f t="shared" si="255"/>
        <v>0</v>
      </c>
      <c r="CG494" s="9">
        <f t="shared" si="255"/>
        <v>0</v>
      </c>
      <c r="CH494" s="9">
        <f t="shared" si="255"/>
        <v>0</v>
      </c>
      <c r="CI494" s="9">
        <f t="shared" si="255"/>
        <v>0</v>
      </c>
      <c r="CJ494" s="9">
        <f t="shared" si="256"/>
        <v>0</v>
      </c>
      <c r="CK494" s="9">
        <f t="shared" si="256"/>
        <v>0</v>
      </c>
      <c r="CL494" s="9">
        <f t="shared" si="256"/>
        <v>0</v>
      </c>
      <c r="CM494" s="9">
        <f t="shared" si="256"/>
        <v>0</v>
      </c>
      <c r="CN494" s="69">
        <f t="shared" si="256"/>
        <v>0</v>
      </c>
      <c r="CO494" s="9">
        <f t="shared" si="256"/>
        <v>0</v>
      </c>
      <c r="CP494" s="9">
        <f t="shared" si="256"/>
        <v>0</v>
      </c>
      <c r="CQ494" s="9">
        <f t="shared" si="256"/>
        <v>0</v>
      </c>
      <c r="CR494" s="9">
        <f t="shared" si="256"/>
        <v>0</v>
      </c>
      <c r="CS494" s="9">
        <f t="shared" si="256"/>
        <v>0</v>
      </c>
      <c r="CT494" s="9">
        <f t="shared" si="256"/>
        <v>0</v>
      </c>
      <c r="CU494" s="9">
        <f t="shared" si="256"/>
        <v>0</v>
      </c>
      <c r="CV494" s="9">
        <f t="shared" si="256"/>
        <v>0</v>
      </c>
      <c r="CW494" s="9">
        <f t="shared" si="256"/>
        <v>0</v>
      </c>
      <c r="CX494" s="9">
        <f t="shared" si="256"/>
        <v>0</v>
      </c>
      <c r="CY494" s="9">
        <f t="shared" si="256"/>
        <v>0</v>
      </c>
      <c r="CZ494" s="69">
        <f t="shared" si="257"/>
        <v>0</v>
      </c>
      <c r="DA494" s="9">
        <f t="shared" si="257"/>
        <v>0</v>
      </c>
      <c r="DB494" s="9">
        <f t="shared" si="257"/>
        <v>0</v>
      </c>
      <c r="DC494" s="9">
        <f t="shared" si="257"/>
        <v>0</v>
      </c>
      <c r="DD494" s="9">
        <f t="shared" si="257"/>
        <v>0</v>
      </c>
      <c r="DE494" s="9">
        <f t="shared" si="257"/>
        <v>0</v>
      </c>
      <c r="DF494" s="9">
        <f t="shared" si="257"/>
        <v>0</v>
      </c>
      <c r="DG494" s="9">
        <f t="shared" si="257"/>
        <v>0</v>
      </c>
      <c r="DH494" s="9">
        <f t="shared" si="257"/>
        <v>0</v>
      </c>
      <c r="DI494" s="9">
        <f t="shared" si="257"/>
        <v>0</v>
      </c>
      <c r="DJ494" s="9">
        <f t="shared" si="257"/>
        <v>0</v>
      </c>
      <c r="DK494" s="9">
        <f t="shared" si="257"/>
        <v>0</v>
      </c>
      <c r="DL494" s="69">
        <f t="shared" si="257"/>
        <v>0</v>
      </c>
      <c r="DM494" s="9">
        <f t="shared" si="257"/>
        <v>0</v>
      </c>
      <c r="DN494" s="9">
        <f t="shared" si="257"/>
        <v>0</v>
      </c>
      <c r="DO494" s="9">
        <f t="shared" si="257"/>
        <v>0</v>
      </c>
      <c r="DP494" s="9">
        <f t="shared" si="258"/>
        <v>0</v>
      </c>
      <c r="DQ494" s="9">
        <f t="shared" si="258"/>
        <v>0</v>
      </c>
      <c r="DR494" s="9">
        <f t="shared" si="258"/>
        <v>0</v>
      </c>
      <c r="DS494" s="9">
        <f t="shared" si="258"/>
        <v>0</v>
      </c>
      <c r="DT494" s="9">
        <f t="shared" si="258"/>
        <v>0</v>
      </c>
      <c r="DU494" s="9">
        <f t="shared" si="258"/>
        <v>0</v>
      </c>
      <c r="DV494" s="9">
        <f t="shared" si="258"/>
        <v>0</v>
      </c>
      <c r="DW494" s="9">
        <f t="shared" si="258"/>
        <v>0</v>
      </c>
      <c r="DX494" s="4"/>
      <c r="DY494" s="4"/>
      <c r="DZ494" s="4"/>
      <c r="EA494" s="50">
        <f>EA33</f>
        <v>0</v>
      </c>
      <c r="EB494" s="51">
        <f t="shared" si="259"/>
        <v>0</v>
      </c>
      <c r="EC494" s="4"/>
      <c r="ED494" s="4"/>
      <c r="EE494" s="49">
        <f>'[1]Precificador Hardware'!JG28</f>
        <v>0</v>
      </c>
      <c r="EF494" s="49">
        <f>'[1]Precificador Hardware'!JH28</f>
        <v>0</v>
      </c>
      <c r="EG494" s="49">
        <f>'[1]Precificador Hardware'!JI28</f>
        <v>0</v>
      </c>
      <c r="EH494" s="49">
        <f>'[1]Precificador Hardware'!JJ28</f>
        <v>0</v>
      </c>
      <c r="EI494" s="49">
        <f>'[1]Precificador Hardware'!JK28</f>
        <v>0</v>
      </c>
      <c r="EJ494" s="49">
        <f>'[1]Precificador Hardware'!JL28</f>
        <v>0</v>
      </c>
      <c r="EK494" s="49">
        <f>'[1]Precificador Hardware'!JM28</f>
        <v>0</v>
      </c>
      <c r="EL494" s="49">
        <f>'[1]Precificador Hardware'!JN28</f>
        <v>0</v>
      </c>
      <c r="EM494" s="49">
        <f>'[1]Precificador Hardware'!JO28</f>
        <v>0</v>
      </c>
      <c r="EN494" s="49">
        <f>'[1]Precificador Hardware'!JP28</f>
        <v>0</v>
      </c>
      <c r="EO494" s="49">
        <f>'[1]Precificador Hardware'!JQ28</f>
        <v>0</v>
      </c>
      <c r="EP494" s="49">
        <f>'[1]Precificador Hardware'!JR28</f>
        <v>0</v>
      </c>
      <c r="EQ494" s="49">
        <f>'[1]Precificador Hardware'!JS28</f>
        <v>0</v>
      </c>
      <c r="ER494" s="49">
        <f>'[1]Precificador Hardware'!JT28</f>
        <v>0</v>
      </c>
      <c r="ES494" s="49">
        <f>'[1]Precificador Hardware'!JU28</f>
        <v>0</v>
      </c>
      <c r="ET494" s="49">
        <f>'[1]Precificador Hardware'!JV28</f>
        <v>0</v>
      </c>
      <c r="EU494" s="49">
        <f>'[1]Precificador Hardware'!JW28</f>
        <v>0</v>
      </c>
      <c r="EV494" s="49">
        <f>'[1]Precificador Hardware'!JX28</f>
        <v>0</v>
      </c>
      <c r="EW494" s="49">
        <f>'[1]Precificador Hardware'!JY28</f>
        <v>0</v>
      </c>
      <c r="EX494" s="49">
        <f>'[1]Precificador Hardware'!JZ28</f>
        <v>0</v>
      </c>
      <c r="EY494" s="49">
        <f>'[1]Precificador Hardware'!KA28</f>
        <v>0</v>
      </c>
      <c r="EZ494" s="49">
        <f>'[1]Precificador Hardware'!KB28</f>
        <v>0</v>
      </c>
      <c r="FA494" s="49">
        <f>'[1]Precificador Hardware'!KC28</f>
        <v>0</v>
      </c>
      <c r="FB494" s="49">
        <f>'[1]Precificador Hardware'!KD28</f>
        <v>0</v>
      </c>
      <c r="FC494" s="49">
        <f>'[1]Precificador Hardware'!KE28</f>
        <v>0</v>
      </c>
      <c r="FD494" s="49">
        <f>'[1]Precificador Hardware'!KF28</f>
        <v>0</v>
      </c>
      <c r="FE494" s="49">
        <f>'[1]Precificador Hardware'!KG28</f>
        <v>0</v>
      </c>
      <c r="FF494" s="49">
        <f>'[1]Precificador Hardware'!KH28</f>
        <v>0</v>
      </c>
      <c r="FG494" s="49">
        <f>'[1]Precificador Hardware'!KI28</f>
        <v>0</v>
      </c>
      <c r="FH494" s="49">
        <f>'[1]Precificador Hardware'!KJ28</f>
        <v>0</v>
      </c>
      <c r="FI494" s="49">
        <f>'[1]Precificador Hardware'!KK28</f>
        <v>0</v>
      </c>
      <c r="FJ494" s="49">
        <f>'[1]Precificador Hardware'!KL28</f>
        <v>0</v>
      </c>
      <c r="FK494" s="49">
        <f>'[1]Precificador Hardware'!KM28</f>
        <v>0</v>
      </c>
      <c r="FL494" s="49">
        <f>'[1]Precificador Hardware'!KN28</f>
        <v>0</v>
      </c>
      <c r="FM494" s="49">
        <f>'[1]Precificador Hardware'!KO28</f>
        <v>0</v>
      </c>
      <c r="FN494" s="49">
        <f>'[1]Precificador Hardware'!KP28</f>
        <v>0</v>
      </c>
      <c r="FO494" s="49">
        <f>'[1]Precificador Hardware'!KQ28</f>
        <v>0</v>
      </c>
      <c r="FP494" s="49">
        <f>'[1]Precificador Hardware'!KR28</f>
        <v>0</v>
      </c>
      <c r="FQ494" s="49">
        <f>'[1]Precificador Hardware'!KS28</f>
        <v>0</v>
      </c>
      <c r="FR494" s="49">
        <f>'[1]Precificador Hardware'!KT28</f>
        <v>0</v>
      </c>
      <c r="FS494" s="49">
        <f>'[1]Precificador Hardware'!KU28</f>
        <v>0</v>
      </c>
      <c r="FT494" s="49">
        <f>'[1]Precificador Hardware'!KV28</f>
        <v>0</v>
      </c>
      <c r="FU494" s="49">
        <f>'[1]Precificador Hardware'!KW28</f>
        <v>0</v>
      </c>
      <c r="FV494" s="49">
        <f>'[1]Precificador Hardware'!KX28</f>
        <v>0</v>
      </c>
      <c r="FW494" s="49">
        <f>'[1]Precificador Hardware'!KY28</f>
        <v>0</v>
      </c>
      <c r="FX494" s="49">
        <f>'[1]Precificador Hardware'!KZ28</f>
        <v>0</v>
      </c>
      <c r="FY494" s="49">
        <f>'[1]Precificador Hardware'!LA28</f>
        <v>0</v>
      </c>
      <c r="FZ494" s="49">
        <f>'[1]Precificador Hardware'!LB28</f>
        <v>0</v>
      </c>
      <c r="GA494" s="49">
        <f>'[1]Precificador Hardware'!LC28</f>
        <v>0</v>
      </c>
      <c r="GB494" s="49">
        <f>'[1]Precificador Hardware'!LD28</f>
        <v>0</v>
      </c>
      <c r="GC494" s="49">
        <f>'[1]Precificador Hardware'!LE28</f>
        <v>0</v>
      </c>
      <c r="GD494" s="49">
        <f>'[1]Precificador Hardware'!LF28</f>
        <v>0</v>
      </c>
      <c r="GE494" s="49">
        <f>'[1]Precificador Hardware'!LG28</f>
        <v>0</v>
      </c>
      <c r="GF494" s="49">
        <f>'[1]Precificador Hardware'!LH28</f>
        <v>0</v>
      </c>
      <c r="GG494" s="49">
        <f>'[1]Precificador Hardware'!LI28</f>
        <v>0</v>
      </c>
      <c r="GH494" s="49">
        <f>'[1]Precificador Hardware'!LJ28</f>
        <v>0</v>
      </c>
      <c r="GI494" s="49">
        <f>'[1]Precificador Hardware'!LK28</f>
        <v>0</v>
      </c>
      <c r="GJ494" s="49">
        <f>'[1]Precificador Hardware'!LL28</f>
        <v>0</v>
      </c>
      <c r="GK494" s="49">
        <f>'[1]Precificador Hardware'!LM28</f>
        <v>0</v>
      </c>
      <c r="GL494" s="49">
        <f>'[1]Precificador Hardware'!LN28</f>
        <v>0</v>
      </c>
      <c r="GM494" s="49">
        <f>'[1]Precificador Hardware'!LO28</f>
        <v>0</v>
      </c>
      <c r="GN494" s="49">
        <f>'[1]Precificador Hardware'!LP28</f>
        <v>0</v>
      </c>
      <c r="GO494" s="49">
        <f>'[1]Precificador Hardware'!LQ28</f>
        <v>0</v>
      </c>
      <c r="GP494" s="49">
        <f>'[1]Precificador Hardware'!LR28</f>
        <v>0</v>
      </c>
      <c r="GQ494" s="49">
        <f>'[1]Precificador Hardware'!LS28</f>
        <v>0</v>
      </c>
      <c r="GR494" s="49">
        <f>'[1]Precificador Hardware'!LT28</f>
        <v>0</v>
      </c>
      <c r="GS494" s="49">
        <f>'[1]Precificador Hardware'!LU28</f>
        <v>0</v>
      </c>
      <c r="GT494" s="49">
        <f>'[1]Precificador Hardware'!LV28</f>
        <v>0</v>
      </c>
      <c r="GU494" s="49">
        <f>'[1]Precificador Hardware'!LW28</f>
        <v>0</v>
      </c>
      <c r="GV494" s="49">
        <f>'[1]Precificador Hardware'!LX28</f>
        <v>0</v>
      </c>
      <c r="GW494" s="49">
        <f>'[1]Precificador Hardware'!LY28</f>
        <v>0</v>
      </c>
      <c r="GX494" s="49">
        <f>'[1]Precificador Hardware'!LZ28</f>
        <v>0</v>
      </c>
      <c r="GY494" s="49">
        <f>'[1]Precificador Hardware'!MA28</f>
        <v>0</v>
      </c>
      <c r="GZ494" s="49">
        <f>'[1]Precificador Hardware'!MB28</f>
        <v>0</v>
      </c>
      <c r="HA494" s="49">
        <f>'[1]Precificador Hardware'!MC28</f>
        <v>0</v>
      </c>
      <c r="HB494" s="49">
        <f>'[1]Precificador Hardware'!MD28</f>
        <v>0</v>
      </c>
      <c r="HC494" s="49">
        <f>'[1]Precificador Hardware'!ME28</f>
        <v>0</v>
      </c>
      <c r="HD494" s="49">
        <f>'[1]Precificador Hardware'!MF28</f>
        <v>0</v>
      </c>
      <c r="HE494" s="49">
        <f>'[1]Precificador Hardware'!MG28</f>
        <v>0</v>
      </c>
      <c r="HF494" s="49">
        <f>'[1]Precificador Hardware'!MH28</f>
        <v>0</v>
      </c>
      <c r="HG494" s="49">
        <f>'[1]Precificador Hardware'!MI28</f>
        <v>0</v>
      </c>
      <c r="HH494" s="49">
        <f>'[1]Precificador Hardware'!MJ28</f>
        <v>0</v>
      </c>
      <c r="HI494" s="49">
        <f>'[1]Precificador Hardware'!MK28</f>
        <v>0</v>
      </c>
      <c r="HJ494" s="49">
        <f>'[1]Precificador Hardware'!ML28</f>
        <v>0</v>
      </c>
      <c r="HK494" s="49">
        <f>'[1]Precificador Hardware'!MM28</f>
        <v>0</v>
      </c>
      <c r="HL494" s="49">
        <f>'[1]Precificador Hardware'!MN28</f>
        <v>0</v>
      </c>
      <c r="HM494" s="49">
        <f>'[1]Precificador Hardware'!MO28</f>
        <v>0</v>
      </c>
      <c r="HN494" s="49">
        <f>'[1]Precificador Hardware'!MP28</f>
        <v>0</v>
      </c>
      <c r="HO494" s="49">
        <f>'[1]Precificador Hardware'!MQ28</f>
        <v>0</v>
      </c>
      <c r="HP494" s="49">
        <f>'[1]Precificador Hardware'!MR28</f>
        <v>0</v>
      </c>
      <c r="HQ494" s="49">
        <f>'[1]Precificador Hardware'!MS28</f>
        <v>0</v>
      </c>
      <c r="HR494" s="49">
        <f>'[1]Precificador Hardware'!MT28</f>
        <v>0</v>
      </c>
      <c r="HS494" s="49">
        <f>'[1]Precificador Hardware'!MU28</f>
        <v>0</v>
      </c>
      <c r="HT494" s="49">
        <f>'[1]Precificador Hardware'!MV28</f>
        <v>0</v>
      </c>
      <c r="HU494" s="49">
        <f>'[1]Precificador Hardware'!MW28</f>
        <v>0</v>
      </c>
      <c r="HV494" s="49">
        <f>'[1]Precificador Hardware'!MX28</f>
        <v>0</v>
      </c>
      <c r="HW494" s="49">
        <f>'[1]Precificador Hardware'!MY28</f>
        <v>0</v>
      </c>
      <c r="HX494" s="49">
        <f>'[1]Precificador Hardware'!MZ28</f>
        <v>0</v>
      </c>
      <c r="HY494" s="49">
        <f>'[1]Precificador Hardware'!NA28</f>
        <v>0</v>
      </c>
      <c r="HZ494" s="49">
        <f>'[1]Precificador Hardware'!NB28</f>
        <v>0</v>
      </c>
      <c r="IA494" s="49">
        <f>'[1]Precificador Hardware'!NC28</f>
        <v>0</v>
      </c>
      <c r="IB494" s="49">
        <f>'[1]Precificador Hardware'!ND28</f>
        <v>0</v>
      </c>
      <c r="IC494" s="49">
        <f>'[1]Precificador Hardware'!NE28</f>
        <v>0</v>
      </c>
      <c r="ID494" s="49">
        <f>'[1]Precificador Hardware'!NF28</f>
        <v>0</v>
      </c>
      <c r="IE494" s="49">
        <f>'[1]Precificador Hardware'!NG28</f>
        <v>0</v>
      </c>
      <c r="IF494" s="49">
        <f>'[1]Precificador Hardware'!NH28</f>
        <v>0</v>
      </c>
      <c r="IG494" s="49">
        <f>'[1]Precificador Hardware'!NI28</f>
        <v>0</v>
      </c>
      <c r="IH494" s="49">
        <f>'[1]Precificador Hardware'!NJ28</f>
        <v>0</v>
      </c>
      <c r="II494" s="49">
        <f>'[1]Precificador Hardware'!NK28</f>
        <v>0</v>
      </c>
      <c r="IJ494" s="49">
        <f>'[1]Precificador Hardware'!NL28</f>
        <v>0</v>
      </c>
      <c r="IK494" s="49">
        <f>'[1]Precificador Hardware'!NM28</f>
        <v>0</v>
      </c>
      <c r="IL494" s="49">
        <f>'[1]Precificador Hardware'!NN28</f>
        <v>0</v>
      </c>
      <c r="IM494" s="49">
        <f>'[1]Precificador Hardware'!NO28</f>
        <v>0</v>
      </c>
      <c r="IN494" s="49">
        <f>'[1]Precificador Hardware'!NP28</f>
        <v>0</v>
      </c>
      <c r="IO494" s="49">
        <f>'[1]Precificador Hardware'!NQ28</f>
        <v>0</v>
      </c>
      <c r="IP494" s="49">
        <f>'[1]Precificador Hardware'!NR28</f>
        <v>0</v>
      </c>
      <c r="IQ494" s="49">
        <f>'[1]Precificador Hardware'!NS28</f>
        <v>0</v>
      </c>
      <c r="IR494" s="49">
        <f>'[1]Precificador Hardware'!NT28</f>
        <v>0</v>
      </c>
      <c r="IS494" s="49">
        <f>'[1]Precificador Hardware'!NU28</f>
        <v>0</v>
      </c>
      <c r="IT494" s="49">
        <f>'[1]Precificador Hardware'!NV28</f>
        <v>0</v>
      </c>
    </row>
    <row r="495" spans="1:254" ht="15" hidden="1" x14ac:dyDescent="0.35">
      <c r="A495" s="1"/>
      <c r="B495" s="43"/>
      <c r="C495" s="44"/>
      <c r="D495" s="44"/>
      <c r="E495" s="92"/>
      <c r="F495" s="93"/>
      <c r="G495" s="4"/>
      <c r="H495" s="9">
        <f t="shared" si="251"/>
        <v>0</v>
      </c>
      <c r="I495" s="9">
        <f t="shared" si="251"/>
        <v>0</v>
      </c>
      <c r="J495" s="9">
        <f t="shared" si="251"/>
        <v>0</v>
      </c>
      <c r="K495" s="9">
        <f t="shared" si="251"/>
        <v>0</v>
      </c>
      <c r="L495" s="9">
        <f t="shared" si="251"/>
        <v>0</v>
      </c>
      <c r="M495" s="9">
        <f t="shared" si="251"/>
        <v>0</v>
      </c>
      <c r="N495" s="9">
        <f t="shared" si="251"/>
        <v>0</v>
      </c>
      <c r="O495" s="9">
        <f t="shared" si="251"/>
        <v>0</v>
      </c>
      <c r="P495" s="9">
        <f t="shared" si="251"/>
        <v>0</v>
      </c>
      <c r="Q495" s="9">
        <f t="shared" si="251"/>
        <v>0</v>
      </c>
      <c r="R495" s="9">
        <f t="shared" si="251"/>
        <v>0</v>
      </c>
      <c r="S495" s="9">
        <f t="shared" si="251"/>
        <v>0</v>
      </c>
      <c r="T495" s="69">
        <f t="shared" si="251"/>
        <v>0</v>
      </c>
      <c r="U495" s="9">
        <f t="shared" si="251"/>
        <v>0</v>
      </c>
      <c r="V495" s="9">
        <f t="shared" si="251"/>
        <v>0</v>
      </c>
      <c r="W495" s="9">
        <f t="shared" si="251"/>
        <v>0</v>
      </c>
      <c r="X495" s="9">
        <f t="shared" si="252"/>
        <v>0</v>
      </c>
      <c r="Y495" s="9">
        <f t="shared" si="252"/>
        <v>0</v>
      </c>
      <c r="Z495" s="9">
        <f t="shared" si="252"/>
        <v>0</v>
      </c>
      <c r="AA495" s="9">
        <f t="shared" si="252"/>
        <v>0</v>
      </c>
      <c r="AB495" s="9">
        <f t="shared" si="252"/>
        <v>0</v>
      </c>
      <c r="AC495" s="9">
        <f t="shared" si="252"/>
        <v>0</v>
      </c>
      <c r="AD495" s="9">
        <f t="shared" si="252"/>
        <v>0</v>
      </c>
      <c r="AE495" s="9">
        <f t="shared" si="252"/>
        <v>0</v>
      </c>
      <c r="AF495" s="69">
        <f t="shared" si="252"/>
        <v>0</v>
      </c>
      <c r="AG495" s="9">
        <f t="shared" si="252"/>
        <v>0</v>
      </c>
      <c r="AH495" s="9">
        <f t="shared" si="252"/>
        <v>0</v>
      </c>
      <c r="AI495" s="9">
        <f t="shared" si="252"/>
        <v>0</v>
      </c>
      <c r="AJ495" s="9">
        <f t="shared" si="252"/>
        <v>0</v>
      </c>
      <c r="AK495" s="9">
        <f t="shared" si="252"/>
        <v>0</v>
      </c>
      <c r="AL495" s="9">
        <f t="shared" si="252"/>
        <v>0</v>
      </c>
      <c r="AM495" s="9">
        <f t="shared" si="252"/>
        <v>0</v>
      </c>
      <c r="AN495" s="9">
        <f t="shared" si="253"/>
        <v>0</v>
      </c>
      <c r="AO495" s="9">
        <f t="shared" si="253"/>
        <v>0</v>
      </c>
      <c r="AP495" s="9">
        <f t="shared" si="253"/>
        <v>0</v>
      </c>
      <c r="AQ495" s="9">
        <f t="shared" si="253"/>
        <v>0</v>
      </c>
      <c r="AR495" s="69">
        <f t="shared" si="253"/>
        <v>0</v>
      </c>
      <c r="AS495" s="9">
        <f t="shared" si="253"/>
        <v>0</v>
      </c>
      <c r="AT495" s="9">
        <f t="shared" si="253"/>
        <v>0</v>
      </c>
      <c r="AU495" s="9">
        <f t="shared" si="253"/>
        <v>0</v>
      </c>
      <c r="AV495" s="9">
        <f t="shared" si="253"/>
        <v>0</v>
      </c>
      <c r="AW495" s="9">
        <f t="shared" si="253"/>
        <v>0</v>
      </c>
      <c r="AX495" s="9">
        <f t="shared" si="253"/>
        <v>0</v>
      </c>
      <c r="AY495" s="9">
        <f t="shared" si="253"/>
        <v>0</v>
      </c>
      <c r="AZ495" s="9">
        <f t="shared" si="253"/>
        <v>0</v>
      </c>
      <c r="BA495" s="9">
        <f t="shared" si="253"/>
        <v>0</v>
      </c>
      <c r="BB495" s="9">
        <f t="shared" si="253"/>
        <v>0</v>
      </c>
      <c r="BC495" s="9">
        <f t="shared" si="253"/>
        <v>0</v>
      </c>
      <c r="BD495" s="69">
        <f t="shared" si="254"/>
        <v>0</v>
      </c>
      <c r="BE495" s="9">
        <f t="shared" si="254"/>
        <v>0</v>
      </c>
      <c r="BF495" s="9">
        <f t="shared" si="254"/>
        <v>0</v>
      </c>
      <c r="BG495" s="9">
        <f t="shared" si="254"/>
        <v>0</v>
      </c>
      <c r="BH495" s="9">
        <f t="shared" si="254"/>
        <v>0</v>
      </c>
      <c r="BI495" s="9">
        <f t="shared" si="254"/>
        <v>0</v>
      </c>
      <c r="BJ495" s="9">
        <f t="shared" si="254"/>
        <v>0</v>
      </c>
      <c r="BK495" s="9">
        <f t="shared" si="254"/>
        <v>0</v>
      </c>
      <c r="BL495" s="9">
        <f t="shared" si="254"/>
        <v>0</v>
      </c>
      <c r="BM495" s="9">
        <f t="shared" si="254"/>
        <v>0</v>
      </c>
      <c r="BN495" s="9">
        <f t="shared" si="254"/>
        <v>0</v>
      </c>
      <c r="BO495" s="9">
        <f t="shared" si="254"/>
        <v>0</v>
      </c>
      <c r="BP495" s="69">
        <f t="shared" si="254"/>
        <v>0</v>
      </c>
      <c r="BQ495" s="9">
        <f t="shared" si="254"/>
        <v>0</v>
      </c>
      <c r="BR495" s="9">
        <f t="shared" si="254"/>
        <v>0</v>
      </c>
      <c r="BS495" s="9">
        <f t="shared" si="254"/>
        <v>0</v>
      </c>
      <c r="BT495" s="9">
        <f t="shared" si="255"/>
        <v>0</v>
      </c>
      <c r="BU495" s="9">
        <f t="shared" si="255"/>
        <v>0</v>
      </c>
      <c r="BV495" s="9">
        <f t="shared" si="255"/>
        <v>0</v>
      </c>
      <c r="BW495" s="9">
        <f t="shared" si="255"/>
        <v>0</v>
      </c>
      <c r="BX495" s="9">
        <f t="shared" si="255"/>
        <v>0</v>
      </c>
      <c r="BY495" s="9">
        <f t="shared" si="255"/>
        <v>0</v>
      </c>
      <c r="BZ495" s="9">
        <f t="shared" si="255"/>
        <v>0</v>
      </c>
      <c r="CA495" s="9">
        <f t="shared" si="255"/>
        <v>0</v>
      </c>
      <c r="CB495" s="69">
        <f t="shared" si="255"/>
        <v>0</v>
      </c>
      <c r="CC495" s="9">
        <f t="shared" si="255"/>
        <v>0</v>
      </c>
      <c r="CD495" s="9">
        <f t="shared" si="255"/>
        <v>0</v>
      </c>
      <c r="CE495" s="9">
        <f t="shared" si="255"/>
        <v>0</v>
      </c>
      <c r="CF495" s="9">
        <f t="shared" si="255"/>
        <v>0</v>
      </c>
      <c r="CG495" s="9">
        <f t="shared" si="255"/>
        <v>0</v>
      </c>
      <c r="CH495" s="9">
        <f t="shared" si="255"/>
        <v>0</v>
      </c>
      <c r="CI495" s="9">
        <f t="shared" si="255"/>
        <v>0</v>
      </c>
      <c r="CJ495" s="9">
        <f t="shared" si="256"/>
        <v>0</v>
      </c>
      <c r="CK495" s="9">
        <f t="shared" si="256"/>
        <v>0</v>
      </c>
      <c r="CL495" s="9">
        <f t="shared" si="256"/>
        <v>0</v>
      </c>
      <c r="CM495" s="9">
        <f t="shared" si="256"/>
        <v>0</v>
      </c>
      <c r="CN495" s="69">
        <f t="shared" si="256"/>
        <v>0</v>
      </c>
      <c r="CO495" s="9">
        <f t="shared" si="256"/>
        <v>0</v>
      </c>
      <c r="CP495" s="9">
        <f t="shared" si="256"/>
        <v>0</v>
      </c>
      <c r="CQ495" s="9">
        <f t="shared" si="256"/>
        <v>0</v>
      </c>
      <c r="CR495" s="9">
        <f t="shared" si="256"/>
        <v>0</v>
      </c>
      <c r="CS495" s="9">
        <f t="shared" si="256"/>
        <v>0</v>
      </c>
      <c r="CT495" s="9">
        <f t="shared" si="256"/>
        <v>0</v>
      </c>
      <c r="CU495" s="9">
        <f t="shared" si="256"/>
        <v>0</v>
      </c>
      <c r="CV495" s="9">
        <f t="shared" si="256"/>
        <v>0</v>
      </c>
      <c r="CW495" s="9">
        <f t="shared" si="256"/>
        <v>0</v>
      </c>
      <c r="CX495" s="9">
        <f t="shared" si="256"/>
        <v>0</v>
      </c>
      <c r="CY495" s="9">
        <f t="shared" si="256"/>
        <v>0</v>
      </c>
      <c r="CZ495" s="69">
        <f t="shared" si="257"/>
        <v>0</v>
      </c>
      <c r="DA495" s="9">
        <f t="shared" si="257"/>
        <v>0</v>
      </c>
      <c r="DB495" s="9">
        <f t="shared" si="257"/>
        <v>0</v>
      </c>
      <c r="DC495" s="9">
        <f t="shared" si="257"/>
        <v>0</v>
      </c>
      <c r="DD495" s="9">
        <f t="shared" si="257"/>
        <v>0</v>
      </c>
      <c r="DE495" s="9">
        <f t="shared" si="257"/>
        <v>0</v>
      </c>
      <c r="DF495" s="9">
        <f t="shared" si="257"/>
        <v>0</v>
      </c>
      <c r="DG495" s="9">
        <f t="shared" si="257"/>
        <v>0</v>
      </c>
      <c r="DH495" s="9">
        <f t="shared" si="257"/>
        <v>0</v>
      </c>
      <c r="DI495" s="9">
        <f t="shared" si="257"/>
        <v>0</v>
      </c>
      <c r="DJ495" s="9">
        <f t="shared" si="257"/>
        <v>0</v>
      </c>
      <c r="DK495" s="9">
        <f t="shared" si="257"/>
        <v>0</v>
      </c>
      <c r="DL495" s="69">
        <f t="shared" si="257"/>
        <v>0</v>
      </c>
      <c r="DM495" s="9">
        <f t="shared" si="257"/>
        <v>0</v>
      </c>
      <c r="DN495" s="9">
        <f t="shared" si="257"/>
        <v>0</v>
      </c>
      <c r="DO495" s="9">
        <f t="shared" si="257"/>
        <v>0</v>
      </c>
      <c r="DP495" s="9">
        <f t="shared" si="258"/>
        <v>0</v>
      </c>
      <c r="DQ495" s="9">
        <f t="shared" si="258"/>
        <v>0</v>
      </c>
      <c r="DR495" s="9">
        <f t="shared" si="258"/>
        <v>0</v>
      </c>
      <c r="DS495" s="9">
        <f t="shared" si="258"/>
        <v>0</v>
      </c>
      <c r="DT495" s="9">
        <f t="shared" si="258"/>
        <v>0</v>
      </c>
      <c r="DU495" s="9">
        <f t="shared" si="258"/>
        <v>0</v>
      </c>
      <c r="DV495" s="9">
        <f t="shared" si="258"/>
        <v>0</v>
      </c>
      <c r="DW495" s="9">
        <f t="shared" si="258"/>
        <v>0</v>
      </c>
      <c r="DX495" s="4"/>
      <c r="DY495" s="4"/>
      <c r="DZ495" s="4"/>
      <c r="EA495" s="50">
        <f>EA34</f>
        <v>0</v>
      </c>
      <c r="EB495" s="51">
        <f t="shared" si="259"/>
        <v>0</v>
      </c>
      <c r="EC495" s="4"/>
      <c r="ED495" s="4"/>
      <c r="EE495" s="49">
        <f>'[1]Precificador Hardware'!JG29</f>
        <v>0</v>
      </c>
      <c r="EF495" s="49">
        <f>'[1]Precificador Hardware'!JH29</f>
        <v>0</v>
      </c>
      <c r="EG495" s="49">
        <f>'[1]Precificador Hardware'!JI29</f>
        <v>0</v>
      </c>
      <c r="EH495" s="49">
        <f>'[1]Precificador Hardware'!JJ29</f>
        <v>0</v>
      </c>
      <c r="EI495" s="49">
        <f>'[1]Precificador Hardware'!JK29</f>
        <v>0</v>
      </c>
      <c r="EJ495" s="49">
        <f>'[1]Precificador Hardware'!JL29</f>
        <v>0</v>
      </c>
      <c r="EK495" s="49">
        <f>'[1]Precificador Hardware'!JM29</f>
        <v>0</v>
      </c>
      <c r="EL495" s="49">
        <f>'[1]Precificador Hardware'!JN29</f>
        <v>0</v>
      </c>
      <c r="EM495" s="49">
        <f>'[1]Precificador Hardware'!JO29</f>
        <v>0</v>
      </c>
      <c r="EN495" s="49">
        <f>'[1]Precificador Hardware'!JP29</f>
        <v>0</v>
      </c>
      <c r="EO495" s="49">
        <f>'[1]Precificador Hardware'!JQ29</f>
        <v>0</v>
      </c>
      <c r="EP495" s="49">
        <f>'[1]Precificador Hardware'!JR29</f>
        <v>0</v>
      </c>
      <c r="EQ495" s="49">
        <f>'[1]Precificador Hardware'!JS29</f>
        <v>0</v>
      </c>
      <c r="ER495" s="49">
        <f>'[1]Precificador Hardware'!JT29</f>
        <v>0</v>
      </c>
      <c r="ES495" s="49">
        <f>'[1]Precificador Hardware'!JU29</f>
        <v>0</v>
      </c>
      <c r="ET495" s="49">
        <f>'[1]Precificador Hardware'!JV29</f>
        <v>0</v>
      </c>
      <c r="EU495" s="49">
        <f>'[1]Precificador Hardware'!JW29</f>
        <v>0</v>
      </c>
      <c r="EV495" s="49">
        <f>'[1]Precificador Hardware'!JX29</f>
        <v>0</v>
      </c>
      <c r="EW495" s="49">
        <f>'[1]Precificador Hardware'!JY29</f>
        <v>0</v>
      </c>
      <c r="EX495" s="49">
        <f>'[1]Precificador Hardware'!JZ29</f>
        <v>0</v>
      </c>
      <c r="EY495" s="49">
        <f>'[1]Precificador Hardware'!KA29</f>
        <v>0</v>
      </c>
      <c r="EZ495" s="49">
        <f>'[1]Precificador Hardware'!KB29</f>
        <v>0</v>
      </c>
      <c r="FA495" s="49">
        <f>'[1]Precificador Hardware'!KC29</f>
        <v>0</v>
      </c>
      <c r="FB495" s="49">
        <f>'[1]Precificador Hardware'!KD29</f>
        <v>0</v>
      </c>
      <c r="FC495" s="49">
        <f>'[1]Precificador Hardware'!KE29</f>
        <v>0</v>
      </c>
      <c r="FD495" s="49">
        <f>'[1]Precificador Hardware'!KF29</f>
        <v>0</v>
      </c>
      <c r="FE495" s="49">
        <f>'[1]Precificador Hardware'!KG29</f>
        <v>0</v>
      </c>
      <c r="FF495" s="49">
        <f>'[1]Precificador Hardware'!KH29</f>
        <v>0</v>
      </c>
      <c r="FG495" s="49">
        <f>'[1]Precificador Hardware'!KI29</f>
        <v>0</v>
      </c>
      <c r="FH495" s="49">
        <f>'[1]Precificador Hardware'!KJ29</f>
        <v>0</v>
      </c>
      <c r="FI495" s="49">
        <f>'[1]Precificador Hardware'!KK29</f>
        <v>0</v>
      </c>
      <c r="FJ495" s="49">
        <f>'[1]Precificador Hardware'!KL29</f>
        <v>0</v>
      </c>
      <c r="FK495" s="49">
        <f>'[1]Precificador Hardware'!KM29</f>
        <v>0</v>
      </c>
      <c r="FL495" s="49">
        <f>'[1]Precificador Hardware'!KN29</f>
        <v>0</v>
      </c>
      <c r="FM495" s="49">
        <f>'[1]Precificador Hardware'!KO29</f>
        <v>0</v>
      </c>
      <c r="FN495" s="49">
        <f>'[1]Precificador Hardware'!KP29</f>
        <v>0</v>
      </c>
      <c r="FO495" s="49">
        <f>'[1]Precificador Hardware'!KQ29</f>
        <v>0</v>
      </c>
      <c r="FP495" s="49">
        <f>'[1]Precificador Hardware'!KR29</f>
        <v>0</v>
      </c>
      <c r="FQ495" s="49">
        <f>'[1]Precificador Hardware'!KS29</f>
        <v>0</v>
      </c>
      <c r="FR495" s="49">
        <f>'[1]Precificador Hardware'!KT29</f>
        <v>0</v>
      </c>
      <c r="FS495" s="49">
        <f>'[1]Precificador Hardware'!KU29</f>
        <v>0</v>
      </c>
      <c r="FT495" s="49">
        <f>'[1]Precificador Hardware'!KV29</f>
        <v>0</v>
      </c>
      <c r="FU495" s="49">
        <f>'[1]Precificador Hardware'!KW29</f>
        <v>0</v>
      </c>
      <c r="FV495" s="49">
        <f>'[1]Precificador Hardware'!KX29</f>
        <v>0</v>
      </c>
      <c r="FW495" s="49">
        <f>'[1]Precificador Hardware'!KY29</f>
        <v>0</v>
      </c>
      <c r="FX495" s="49">
        <f>'[1]Precificador Hardware'!KZ29</f>
        <v>0</v>
      </c>
      <c r="FY495" s="49">
        <f>'[1]Precificador Hardware'!LA29</f>
        <v>0</v>
      </c>
      <c r="FZ495" s="49">
        <f>'[1]Precificador Hardware'!LB29</f>
        <v>0</v>
      </c>
      <c r="GA495" s="49">
        <f>'[1]Precificador Hardware'!LC29</f>
        <v>0</v>
      </c>
      <c r="GB495" s="49">
        <f>'[1]Precificador Hardware'!LD29</f>
        <v>0</v>
      </c>
      <c r="GC495" s="49">
        <f>'[1]Precificador Hardware'!LE29</f>
        <v>0</v>
      </c>
      <c r="GD495" s="49">
        <f>'[1]Precificador Hardware'!LF29</f>
        <v>0</v>
      </c>
      <c r="GE495" s="49">
        <f>'[1]Precificador Hardware'!LG29</f>
        <v>0</v>
      </c>
      <c r="GF495" s="49">
        <f>'[1]Precificador Hardware'!LH29</f>
        <v>0</v>
      </c>
      <c r="GG495" s="49">
        <f>'[1]Precificador Hardware'!LI29</f>
        <v>0</v>
      </c>
      <c r="GH495" s="49">
        <f>'[1]Precificador Hardware'!LJ29</f>
        <v>0</v>
      </c>
      <c r="GI495" s="49">
        <f>'[1]Precificador Hardware'!LK29</f>
        <v>0</v>
      </c>
      <c r="GJ495" s="49">
        <f>'[1]Precificador Hardware'!LL29</f>
        <v>0</v>
      </c>
      <c r="GK495" s="49">
        <f>'[1]Precificador Hardware'!LM29</f>
        <v>0</v>
      </c>
      <c r="GL495" s="49">
        <f>'[1]Precificador Hardware'!LN29</f>
        <v>0</v>
      </c>
      <c r="GM495" s="49">
        <f>'[1]Precificador Hardware'!LO29</f>
        <v>0</v>
      </c>
      <c r="GN495" s="49">
        <f>'[1]Precificador Hardware'!LP29</f>
        <v>0</v>
      </c>
      <c r="GO495" s="49">
        <f>'[1]Precificador Hardware'!LQ29</f>
        <v>0</v>
      </c>
      <c r="GP495" s="49">
        <f>'[1]Precificador Hardware'!LR29</f>
        <v>0</v>
      </c>
      <c r="GQ495" s="49">
        <f>'[1]Precificador Hardware'!LS29</f>
        <v>0</v>
      </c>
      <c r="GR495" s="49">
        <f>'[1]Precificador Hardware'!LT29</f>
        <v>0</v>
      </c>
      <c r="GS495" s="49">
        <f>'[1]Precificador Hardware'!LU29</f>
        <v>0</v>
      </c>
      <c r="GT495" s="49">
        <f>'[1]Precificador Hardware'!LV29</f>
        <v>0</v>
      </c>
      <c r="GU495" s="49">
        <f>'[1]Precificador Hardware'!LW29</f>
        <v>0</v>
      </c>
      <c r="GV495" s="49">
        <f>'[1]Precificador Hardware'!LX29</f>
        <v>0</v>
      </c>
      <c r="GW495" s="49">
        <f>'[1]Precificador Hardware'!LY29</f>
        <v>0</v>
      </c>
      <c r="GX495" s="49">
        <f>'[1]Precificador Hardware'!LZ29</f>
        <v>0</v>
      </c>
      <c r="GY495" s="49">
        <f>'[1]Precificador Hardware'!MA29</f>
        <v>0</v>
      </c>
      <c r="GZ495" s="49">
        <f>'[1]Precificador Hardware'!MB29</f>
        <v>0</v>
      </c>
      <c r="HA495" s="49">
        <f>'[1]Precificador Hardware'!MC29</f>
        <v>0</v>
      </c>
      <c r="HB495" s="49">
        <f>'[1]Precificador Hardware'!MD29</f>
        <v>0</v>
      </c>
      <c r="HC495" s="49">
        <f>'[1]Precificador Hardware'!ME29</f>
        <v>0</v>
      </c>
      <c r="HD495" s="49">
        <f>'[1]Precificador Hardware'!MF29</f>
        <v>0</v>
      </c>
      <c r="HE495" s="49">
        <f>'[1]Precificador Hardware'!MG29</f>
        <v>0</v>
      </c>
      <c r="HF495" s="49">
        <f>'[1]Precificador Hardware'!MH29</f>
        <v>0</v>
      </c>
      <c r="HG495" s="49">
        <f>'[1]Precificador Hardware'!MI29</f>
        <v>0</v>
      </c>
      <c r="HH495" s="49">
        <f>'[1]Precificador Hardware'!MJ29</f>
        <v>0</v>
      </c>
      <c r="HI495" s="49">
        <f>'[1]Precificador Hardware'!MK29</f>
        <v>0</v>
      </c>
      <c r="HJ495" s="49">
        <f>'[1]Precificador Hardware'!ML29</f>
        <v>0</v>
      </c>
      <c r="HK495" s="49">
        <f>'[1]Precificador Hardware'!MM29</f>
        <v>0</v>
      </c>
      <c r="HL495" s="49">
        <f>'[1]Precificador Hardware'!MN29</f>
        <v>0</v>
      </c>
      <c r="HM495" s="49">
        <f>'[1]Precificador Hardware'!MO29</f>
        <v>0</v>
      </c>
      <c r="HN495" s="49">
        <f>'[1]Precificador Hardware'!MP29</f>
        <v>0</v>
      </c>
      <c r="HO495" s="49">
        <f>'[1]Precificador Hardware'!MQ29</f>
        <v>0</v>
      </c>
      <c r="HP495" s="49">
        <f>'[1]Precificador Hardware'!MR29</f>
        <v>0</v>
      </c>
      <c r="HQ495" s="49">
        <f>'[1]Precificador Hardware'!MS29</f>
        <v>0</v>
      </c>
      <c r="HR495" s="49">
        <f>'[1]Precificador Hardware'!MT29</f>
        <v>0</v>
      </c>
      <c r="HS495" s="49">
        <f>'[1]Precificador Hardware'!MU29</f>
        <v>0</v>
      </c>
      <c r="HT495" s="49">
        <f>'[1]Precificador Hardware'!MV29</f>
        <v>0</v>
      </c>
      <c r="HU495" s="49">
        <f>'[1]Precificador Hardware'!MW29</f>
        <v>0</v>
      </c>
      <c r="HV495" s="49">
        <f>'[1]Precificador Hardware'!MX29</f>
        <v>0</v>
      </c>
      <c r="HW495" s="49">
        <f>'[1]Precificador Hardware'!MY29</f>
        <v>0</v>
      </c>
      <c r="HX495" s="49">
        <f>'[1]Precificador Hardware'!MZ29</f>
        <v>0</v>
      </c>
      <c r="HY495" s="49">
        <f>'[1]Precificador Hardware'!NA29</f>
        <v>0</v>
      </c>
      <c r="HZ495" s="49">
        <f>'[1]Precificador Hardware'!NB29</f>
        <v>0</v>
      </c>
      <c r="IA495" s="49">
        <f>'[1]Precificador Hardware'!NC29</f>
        <v>0</v>
      </c>
      <c r="IB495" s="49">
        <f>'[1]Precificador Hardware'!ND29</f>
        <v>0</v>
      </c>
      <c r="IC495" s="49">
        <f>'[1]Precificador Hardware'!NE29</f>
        <v>0</v>
      </c>
      <c r="ID495" s="49">
        <f>'[1]Precificador Hardware'!NF29</f>
        <v>0</v>
      </c>
      <c r="IE495" s="49">
        <f>'[1]Precificador Hardware'!NG29</f>
        <v>0</v>
      </c>
      <c r="IF495" s="49">
        <f>'[1]Precificador Hardware'!NH29</f>
        <v>0</v>
      </c>
      <c r="IG495" s="49">
        <f>'[1]Precificador Hardware'!NI29</f>
        <v>0</v>
      </c>
      <c r="IH495" s="49">
        <f>'[1]Precificador Hardware'!NJ29</f>
        <v>0</v>
      </c>
      <c r="II495" s="49">
        <f>'[1]Precificador Hardware'!NK29</f>
        <v>0</v>
      </c>
      <c r="IJ495" s="49">
        <f>'[1]Precificador Hardware'!NL29</f>
        <v>0</v>
      </c>
      <c r="IK495" s="49">
        <f>'[1]Precificador Hardware'!NM29</f>
        <v>0</v>
      </c>
      <c r="IL495" s="49">
        <f>'[1]Precificador Hardware'!NN29</f>
        <v>0</v>
      </c>
      <c r="IM495" s="49">
        <f>'[1]Precificador Hardware'!NO29</f>
        <v>0</v>
      </c>
      <c r="IN495" s="49">
        <f>'[1]Precificador Hardware'!NP29</f>
        <v>0</v>
      </c>
      <c r="IO495" s="49">
        <f>'[1]Precificador Hardware'!NQ29</f>
        <v>0</v>
      </c>
      <c r="IP495" s="49">
        <f>'[1]Precificador Hardware'!NR29</f>
        <v>0</v>
      </c>
      <c r="IQ495" s="49">
        <f>'[1]Precificador Hardware'!NS29</f>
        <v>0</v>
      </c>
      <c r="IR495" s="49">
        <f>'[1]Precificador Hardware'!NT29</f>
        <v>0</v>
      </c>
      <c r="IS495" s="49">
        <f>'[1]Precificador Hardware'!NU29</f>
        <v>0</v>
      </c>
      <c r="IT495" s="49">
        <f>'[1]Precificador Hardware'!NV29</f>
        <v>0</v>
      </c>
    </row>
    <row r="496" spans="1:254" ht="15" hidden="1" x14ac:dyDescent="0.35">
      <c r="A496" s="1"/>
      <c r="B496" s="43"/>
      <c r="C496" s="44"/>
      <c r="D496" s="44"/>
      <c r="E496" s="92"/>
      <c r="F496" s="93"/>
      <c r="G496" s="4"/>
      <c r="H496" s="9">
        <f t="shared" si="251"/>
        <v>0</v>
      </c>
      <c r="I496" s="9">
        <f t="shared" si="251"/>
        <v>0</v>
      </c>
      <c r="J496" s="9">
        <f t="shared" si="251"/>
        <v>0</v>
      </c>
      <c r="K496" s="9">
        <f t="shared" si="251"/>
        <v>0</v>
      </c>
      <c r="L496" s="9">
        <f t="shared" si="251"/>
        <v>0</v>
      </c>
      <c r="M496" s="9">
        <f t="shared" si="251"/>
        <v>0</v>
      </c>
      <c r="N496" s="9">
        <f t="shared" si="251"/>
        <v>0</v>
      </c>
      <c r="O496" s="9">
        <f t="shared" si="251"/>
        <v>0</v>
      </c>
      <c r="P496" s="9">
        <f t="shared" si="251"/>
        <v>0</v>
      </c>
      <c r="Q496" s="9">
        <f t="shared" si="251"/>
        <v>0</v>
      </c>
      <c r="R496" s="9">
        <f t="shared" si="251"/>
        <v>0</v>
      </c>
      <c r="S496" s="9">
        <f t="shared" si="251"/>
        <v>0</v>
      </c>
      <c r="T496" s="69">
        <f t="shared" si="251"/>
        <v>0</v>
      </c>
      <c r="U496" s="9">
        <f t="shared" si="251"/>
        <v>0</v>
      </c>
      <c r="V496" s="9">
        <f t="shared" si="251"/>
        <v>0</v>
      </c>
      <c r="W496" s="9">
        <f t="shared" ref="W496:AL527" si="260">-$EB496*ET496</f>
        <v>0</v>
      </c>
      <c r="X496" s="9">
        <f t="shared" si="252"/>
        <v>0</v>
      </c>
      <c r="Y496" s="9">
        <f t="shared" si="252"/>
        <v>0</v>
      </c>
      <c r="Z496" s="9">
        <f t="shared" si="252"/>
        <v>0</v>
      </c>
      <c r="AA496" s="9">
        <f t="shared" si="252"/>
        <v>0</v>
      </c>
      <c r="AB496" s="9">
        <f t="shared" si="252"/>
        <v>0</v>
      </c>
      <c r="AC496" s="9">
        <f t="shared" si="252"/>
        <v>0</v>
      </c>
      <c r="AD496" s="9">
        <f t="shared" si="252"/>
        <v>0</v>
      </c>
      <c r="AE496" s="9">
        <f t="shared" si="252"/>
        <v>0</v>
      </c>
      <c r="AF496" s="69">
        <f t="shared" si="252"/>
        <v>0</v>
      </c>
      <c r="AG496" s="9">
        <f t="shared" si="252"/>
        <v>0</v>
      </c>
      <c r="AH496" s="9">
        <f t="shared" si="252"/>
        <v>0</v>
      </c>
      <c r="AI496" s="9">
        <f t="shared" si="252"/>
        <v>0</v>
      </c>
      <c r="AJ496" s="9">
        <f t="shared" si="252"/>
        <v>0</v>
      </c>
      <c r="AK496" s="9">
        <f t="shared" si="252"/>
        <v>0</v>
      </c>
      <c r="AL496" s="9">
        <f t="shared" si="252"/>
        <v>0</v>
      </c>
      <c r="AM496" s="9">
        <f t="shared" ref="AM496:BB527" si="261">-$EB496*FJ496</f>
        <v>0</v>
      </c>
      <c r="AN496" s="9">
        <f t="shared" si="253"/>
        <v>0</v>
      </c>
      <c r="AO496" s="9">
        <f t="shared" si="253"/>
        <v>0</v>
      </c>
      <c r="AP496" s="9">
        <f t="shared" si="253"/>
        <v>0</v>
      </c>
      <c r="AQ496" s="9">
        <f t="shared" si="253"/>
        <v>0</v>
      </c>
      <c r="AR496" s="69">
        <f t="shared" si="253"/>
        <v>0</v>
      </c>
      <c r="AS496" s="9">
        <f t="shared" si="253"/>
        <v>0</v>
      </c>
      <c r="AT496" s="9">
        <f t="shared" si="253"/>
        <v>0</v>
      </c>
      <c r="AU496" s="9">
        <f t="shared" si="253"/>
        <v>0</v>
      </c>
      <c r="AV496" s="9">
        <f t="shared" si="253"/>
        <v>0</v>
      </c>
      <c r="AW496" s="9">
        <f t="shared" si="253"/>
        <v>0</v>
      </c>
      <c r="AX496" s="9">
        <f t="shared" si="253"/>
        <v>0</v>
      </c>
      <c r="AY496" s="9">
        <f t="shared" si="253"/>
        <v>0</v>
      </c>
      <c r="AZ496" s="9">
        <f t="shared" si="253"/>
        <v>0</v>
      </c>
      <c r="BA496" s="9">
        <f t="shared" si="253"/>
        <v>0</v>
      </c>
      <c r="BB496" s="9">
        <f t="shared" si="253"/>
        <v>0</v>
      </c>
      <c r="BC496" s="9">
        <f t="shared" ref="BC496:BR527" si="262">-$EB496*FZ496</f>
        <v>0</v>
      </c>
      <c r="BD496" s="69">
        <f t="shared" si="254"/>
        <v>0</v>
      </c>
      <c r="BE496" s="9">
        <f t="shared" si="254"/>
        <v>0</v>
      </c>
      <c r="BF496" s="9">
        <f t="shared" si="254"/>
        <v>0</v>
      </c>
      <c r="BG496" s="9">
        <f t="shared" si="254"/>
        <v>0</v>
      </c>
      <c r="BH496" s="9">
        <f t="shared" si="254"/>
        <v>0</v>
      </c>
      <c r="BI496" s="9">
        <f t="shared" si="254"/>
        <v>0</v>
      </c>
      <c r="BJ496" s="9">
        <f t="shared" si="254"/>
        <v>0</v>
      </c>
      <c r="BK496" s="9">
        <f t="shared" si="254"/>
        <v>0</v>
      </c>
      <c r="BL496" s="9">
        <f t="shared" si="254"/>
        <v>0</v>
      </c>
      <c r="BM496" s="9">
        <f t="shared" si="254"/>
        <v>0</v>
      </c>
      <c r="BN496" s="9">
        <f t="shared" si="254"/>
        <v>0</v>
      </c>
      <c r="BO496" s="9">
        <f t="shared" si="254"/>
        <v>0</v>
      </c>
      <c r="BP496" s="69">
        <f t="shared" si="254"/>
        <v>0</v>
      </c>
      <c r="BQ496" s="9">
        <f t="shared" si="254"/>
        <v>0</v>
      </c>
      <c r="BR496" s="9">
        <f t="shared" si="254"/>
        <v>0</v>
      </c>
      <c r="BS496" s="9">
        <f t="shared" ref="BS496:CH527" si="263">-$EB496*GP496</f>
        <v>0</v>
      </c>
      <c r="BT496" s="9">
        <f t="shared" si="255"/>
        <v>0</v>
      </c>
      <c r="BU496" s="9">
        <f t="shared" si="255"/>
        <v>0</v>
      </c>
      <c r="BV496" s="9">
        <f t="shared" si="255"/>
        <v>0</v>
      </c>
      <c r="BW496" s="9">
        <f t="shared" si="255"/>
        <v>0</v>
      </c>
      <c r="BX496" s="9">
        <f t="shared" si="255"/>
        <v>0</v>
      </c>
      <c r="BY496" s="9">
        <f t="shared" si="255"/>
        <v>0</v>
      </c>
      <c r="BZ496" s="9">
        <f t="shared" si="255"/>
        <v>0</v>
      </c>
      <c r="CA496" s="9">
        <f t="shared" si="255"/>
        <v>0</v>
      </c>
      <c r="CB496" s="69">
        <f t="shared" si="255"/>
        <v>0</v>
      </c>
      <c r="CC496" s="9">
        <f t="shared" si="255"/>
        <v>0</v>
      </c>
      <c r="CD496" s="9">
        <f t="shared" si="255"/>
        <v>0</v>
      </c>
      <c r="CE496" s="9">
        <f t="shared" si="255"/>
        <v>0</v>
      </c>
      <c r="CF496" s="9">
        <f t="shared" si="255"/>
        <v>0</v>
      </c>
      <c r="CG496" s="9">
        <f t="shared" si="255"/>
        <v>0</v>
      </c>
      <c r="CH496" s="9">
        <f t="shared" si="255"/>
        <v>0</v>
      </c>
      <c r="CI496" s="9">
        <f t="shared" ref="CI496:CX527" si="264">-$EB496*HF496</f>
        <v>0</v>
      </c>
      <c r="CJ496" s="9">
        <f t="shared" si="256"/>
        <v>0</v>
      </c>
      <c r="CK496" s="9">
        <f t="shared" si="256"/>
        <v>0</v>
      </c>
      <c r="CL496" s="9">
        <f t="shared" si="256"/>
        <v>0</v>
      </c>
      <c r="CM496" s="9">
        <f t="shared" si="256"/>
        <v>0</v>
      </c>
      <c r="CN496" s="69">
        <f t="shared" si="256"/>
        <v>0</v>
      </c>
      <c r="CO496" s="9">
        <f t="shared" si="256"/>
        <v>0</v>
      </c>
      <c r="CP496" s="9">
        <f t="shared" si="256"/>
        <v>0</v>
      </c>
      <c r="CQ496" s="9">
        <f t="shared" si="256"/>
        <v>0</v>
      </c>
      <c r="CR496" s="9">
        <f t="shared" si="256"/>
        <v>0</v>
      </c>
      <c r="CS496" s="9">
        <f t="shared" si="256"/>
        <v>0</v>
      </c>
      <c r="CT496" s="9">
        <f t="shared" si="256"/>
        <v>0</v>
      </c>
      <c r="CU496" s="9">
        <f t="shared" si="256"/>
        <v>0</v>
      </c>
      <c r="CV496" s="9">
        <f t="shared" si="256"/>
        <v>0</v>
      </c>
      <c r="CW496" s="9">
        <f t="shared" si="256"/>
        <v>0</v>
      </c>
      <c r="CX496" s="9">
        <f t="shared" si="256"/>
        <v>0</v>
      </c>
      <c r="CY496" s="9">
        <f t="shared" ref="CY496:DN527" si="265">-$EB496*HV496</f>
        <v>0</v>
      </c>
      <c r="CZ496" s="69">
        <f t="shared" si="257"/>
        <v>0</v>
      </c>
      <c r="DA496" s="9">
        <f t="shared" si="257"/>
        <v>0</v>
      </c>
      <c r="DB496" s="9">
        <f t="shared" si="257"/>
        <v>0</v>
      </c>
      <c r="DC496" s="9">
        <f t="shared" si="257"/>
        <v>0</v>
      </c>
      <c r="DD496" s="9">
        <f t="shared" si="257"/>
        <v>0</v>
      </c>
      <c r="DE496" s="9">
        <f t="shared" si="257"/>
        <v>0</v>
      </c>
      <c r="DF496" s="9">
        <f t="shared" si="257"/>
        <v>0</v>
      </c>
      <c r="DG496" s="9">
        <f t="shared" si="257"/>
        <v>0</v>
      </c>
      <c r="DH496" s="9">
        <f t="shared" si="257"/>
        <v>0</v>
      </c>
      <c r="DI496" s="9">
        <f t="shared" si="257"/>
        <v>0</v>
      </c>
      <c r="DJ496" s="9">
        <f t="shared" si="257"/>
        <v>0</v>
      </c>
      <c r="DK496" s="9">
        <f t="shared" si="257"/>
        <v>0</v>
      </c>
      <c r="DL496" s="69">
        <f t="shared" si="257"/>
        <v>0</v>
      </c>
      <c r="DM496" s="9">
        <f t="shared" si="257"/>
        <v>0</v>
      </c>
      <c r="DN496" s="9">
        <f t="shared" si="257"/>
        <v>0</v>
      </c>
      <c r="DO496" s="9">
        <f t="shared" ref="DO496:DV527" si="266">-$EB496*IL496</f>
        <v>0</v>
      </c>
      <c r="DP496" s="9">
        <f t="shared" si="258"/>
        <v>0</v>
      </c>
      <c r="DQ496" s="9">
        <f t="shared" si="258"/>
        <v>0</v>
      </c>
      <c r="DR496" s="9">
        <f t="shared" si="258"/>
        <v>0</v>
      </c>
      <c r="DS496" s="9">
        <f t="shared" si="258"/>
        <v>0</v>
      </c>
      <c r="DT496" s="9">
        <f t="shared" si="258"/>
        <v>0</v>
      </c>
      <c r="DU496" s="9">
        <f t="shared" si="258"/>
        <v>0</v>
      </c>
      <c r="DV496" s="9">
        <f t="shared" si="258"/>
        <v>0</v>
      </c>
      <c r="DW496" s="9">
        <f t="shared" si="258"/>
        <v>0</v>
      </c>
      <c r="DX496" s="4"/>
      <c r="DY496" s="4"/>
      <c r="DZ496" s="4"/>
      <c r="EA496" s="50">
        <f>EA35</f>
        <v>0</v>
      </c>
      <c r="EB496" s="51">
        <f t="shared" si="259"/>
        <v>0</v>
      </c>
      <c r="EC496" s="4"/>
      <c r="ED496" s="4"/>
      <c r="EE496" s="49">
        <f>'[1]Precificador Hardware'!JG30</f>
        <v>0</v>
      </c>
      <c r="EF496" s="49">
        <f>'[1]Precificador Hardware'!JH30</f>
        <v>0</v>
      </c>
      <c r="EG496" s="49">
        <f>'[1]Precificador Hardware'!JI30</f>
        <v>0</v>
      </c>
      <c r="EH496" s="49">
        <f>'[1]Precificador Hardware'!JJ30</f>
        <v>0</v>
      </c>
      <c r="EI496" s="49">
        <f>'[1]Precificador Hardware'!JK30</f>
        <v>0</v>
      </c>
      <c r="EJ496" s="49">
        <f>'[1]Precificador Hardware'!JL30</f>
        <v>0</v>
      </c>
      <c r="EK496" s="49">
        <f>'[1]Precificador Hardware'!JM30</f>
        <v>0</v>
      </c>
      <c r="EL496" s="49">
        <f>'[1]Precificador Hardware'!JN30</f>
        <v>0</v>
      </c>
      <c r="EM496" s="49">
        <f>'[1]Precificador Hardware'!JO30</f>
        <v>0</v>
      </c>
      <c r="EN496" s="49">
        <f>'[1]Precificador Hardware'!JP30</f>
        <v>0</v>
      </c>
      <c r="EO496" s="49">
        <f>'[1]Precificador Hardware'!JQ30</f>
        <v>0</v>
      </c>
      <c r="EP496" s="49">
        <f>'[1]Precificador Hardware'!JR30</f>
        <v>0</v>
      </c>
      <c r="EQ496" s="49">
        <f>'[1]Precificador Hardware'!JS30</f>
        <v>0</v>
      </c>
      <c r="ER496" s="49">
        <f>'[1]Precificador Hardware'!JT30</f>
        <v>0</v>
      </c>
      <c r="ES496" s="49">
        <f>'[1]Precificador Hardware'!JU30</f>
        <v>0</v>
      </c>
      <c r="ET496" s="49">
        <f>'[1]Precificador Hardware'!JV30</f>
        <v>0</v>
      </c>
      <c r="EU496" s="49">
        <f>'[1]Precificador Hardware'!JW30</f>
        <v>0</v>
      </c>
      <c r="EV496" s="49">
        <f>'[1]Precificador Hardware'!JX30</f>
        <v>0</v>
      </c>
      <c r="EW496" s="49">
        <f>'[1]Precificador Hardware'!JY30</f>
        <v>0</v>
      </c>
      <c r="EX496" s="49">
        <f>'[1]Precificador Hardware'!JZ30</f>
        <v>0</v>
      </c>
      <c r="EY496" s="49">
        <f>'[1]Precificador Hardware'!KA30</f>
        <v>0</v>
      </c>
      <c r="EZ496" s="49">
        <f>'[1]Precificador Hardware'!KB30</f>
        <v>0</v>
      </c>
      <c r="FA496" s="49">
        <f>'[1]Precificador Hardware'!KC30</f>
        <v>0</v>
      </c>
      <c r="FB496" s="49">
        <f>'[1]Precificador Hardware'!KD30</f>
        <v>0</v>
      </c>
      <c r="FC496" s="49">
        <f>'[1]Precificador Hardware'!KE30</f>
        <v>0</v>
      </c>
      <c r="FD496" s="49">
        <f>'[1]Precificador Hardware'!KF30</f>
        <v>0</v>
      </c>
      <c r="FE496" s="49">
        <f>'[1]Precificador Hardware'!KG30</f>
        <v>0</v>
      </c>
      <c r="FF496" s="49">
        <f>'[1]Precificador Hardware'!KH30</f>
        <v>0</v>
      </c>
      <c r="FG496" s="49">
        <f>'[1]Precificador Hardware'!KI30</f>
        <v>0</v>
      </c>
      <c r="FH496" s="49">
        <f>'[1]Precificador Hardware'!KJ30</f>
        <v>0</v>
      </c>
      <c r="FI496" s="49">
        <f>'[1]Precificador Hardware'!KK30</f>
        <v>0</v>
      </c>
      <c r="FJ496" s="49">
        <f>'[1]Precificador Hardware'!KL30</f>
        <v>0</v>
      </c>
      <c r="FK496" s="49">
        <f>'[1]Precificador Hardware'!KM30</f>
        <v>0</v>
      </c>
      <c r="FL496" s="49">
        <f>'[1]Precificador Hardware'!KN30</f>
        <v>0</v>
      </c>
      <c r="FM496" s="49">
        <f>'[1]Precificador Hardware'!KO30</f>
        <v>0</v>
      </c>
      <c r="FN496" s="49">
        <f>'[1]Precificador Hardware'!KP30</f>
        <v>0</v>
      </c>
      <c r="FO496" s="49">
        <f>'[1]Precificador Hardware'!KQ30</f>
        <v>0</v>
      </c>
      <c r="FP496" s="49">
        <f>'[1]Precificador Hardware'!KR30</f>
        <v>0</v>
      </c>
      <c r="FQ496" s="49">
        <f>'[1]Precificador Hardware'!KS30</f>
        <v>0</v>
      </c>
      <c r="FR496" s="49">
        <f>'[1]Precificador Hardware'!KT30</f>
        <v>0</v>
      </c>
      <c r="FS496" s="49">
        <f>'[1]Precificador Hardware'!KU30</f>
        <v>0</v>
      </c>
      <c r="FT496" s="49">
        <f>'[1]Precificador Hardware'!KV30</f>
        <v>0</v>
      </c>
      <c r="FU496" s="49">
        <f>'[1]Precificador Hardware'!KW30</f>
        <v>0</v>
      </c>
      <c r="FV496" s="49">
        <f>'[1]Precificador Hardware'!KX30</f>
        <v>0</v>
      </c>
      <c r="FW496" s="49">
        <f>'[1]Precificador Hardware'!KY30</f>
        <v>0</v>
      </c>
      <c r="FX496" s="49">
        <f>'[1]Precificador Hardware'!KZ30</f>
        <v>0</v>
      </c>
      <c r="FY496" s="49">
        <f>'[1]Precificador Hardware'!LA30</f>
        <v>0</v>
      </c>
      <c r="FZ496" s="49">
        <f>'[1]Precificador Hardware'!LB30</f>
        <v>0</v>
      </c>
      <c r="GA496" s="49">
        <f>'[1]Precificador Hardware'!LC30</f>
        <v>0</v>
      </c>
      <c r="GB496" s="49">
        <f>'[1]Precificador Hardware'!LD30</f>
        <v>0</v>
      </c>
      <c r="GC496" s="49">
        <f>'[1]Precificador Hardware'!LE30</f>
        <v>0</v>
      </c>
      <c r="GD496" s="49">
        <f>'[1]Precificador Hardware'!LF30</f>
        <v>0</v>
      </c>
      <c r="GE496" s="49">
        <f>'[1]Precificador Hardware'!LG30</f>
        <v>0</v>
      </c>
      <c r="GF496" s="49">
        <f>'[1]Precificador Hardware'!LH30</f>
        <v>0</v>
      </c>
      <c r="GG496" s="49">
        <f>'[1]Precificador Hardware'!LI30</f>
        <v>0</v>
      </c>
      <c r="GH496" s="49">
        <f>'[1]Precificador Hardware'!LJ30</f>
        <v>0</v>
      </c>
      <c r="GI496" s="49">
        <f>'[1]Precificador Hardware'!LK30</f>
        <v>0</v>
      </c>
      <c r="GJ496" s="49">
        <f>'[1]Precificador Hardware'!LL30</f>
        <v>0</v>
      </c>
      <c r="GK496" s="49">
        <f>'[1]Precificador Hardware'!LM30</f>
        <v>0</v>
      </c>
      <c r="GL496" s="49">
        <f>'[1]Precificador Hardware'!LN30</f>
        <v>0</v>
      </c>
      <c r="GM496" s="49">
        <f>'[1]Precificador Hardware'!LO30</f>
        <v>0</v>
      </c>
      <c r="GN496" s="49">
        <f>'[1]Precificador Hardware'!LP30</f>
        <v>0</v>
      </c>
      <c r="GO496" s="49">
        <f>'[1]Precificador Hardware'!LQ30</f>
        <v>0</v>
      </c>
      <c r="GP496" s="49">
        <f>'[1]Precificador Hardware'!LR30</f>
        <v>0</v>
      </c>
      <c r="GQ496" s="49">
        <f>'[1]Precificador Hardware'!LS30</f>
        <v>0</v>
      </c>
      <c r="GR496" s="49">
        <f>'[1]Precificador Hardware'!LT30</f>
        <v>0</v>
      </c>
      <c r="GS496" s="49">
        <f>'[1]Precificador Hardware'!LU30</f>
        <v>0</v>
      </c>
      <c r="GT496" s="49">
        <f>'[1]Precificador Hardware'!LV30</f>
        <v>0</v>
      </c>
      <c r="GU496" s="49">
        <f>'[1]Precificador Hardware'!LW30</f>
        <v>0</v>
      </c>
      <c r="GV496" s="49">
        <f>'[1]Precificador Hardware'!LX30</f>
        <v>0</v>
      </c>
      <c r="GW496" s="49">
        <f>'[1]Precificador Hardware'!LY30</f>
        <v>0</v>
      </c>
      <c r="GX496" s="49">
        <f>'[1]Precificador Hardware'!LZ30</f>
        <v>0</v>
      </c>
      <c r="GY496" s="49">
        <f>'[1]Precificador Hardware'!MA30</f>
        <v>0</v>
      </c>
      <c r="GZ496" s="49">
        <f>'[1]Precificador Hardware'!MB30</f>
        <v>0</v>
      </c>
      <c r="HA496" s="49">
        <f>'[1]Precificador Hardware'!MC30</f>
        <v>0</v>
      </c>
      <c r="HB496" s="49">
        <f>'[1]Precificador Hardware'!MD30</f>
        <v>0</v>
      </c>
      <c r="HC496" s="49">
        <f>'[1]Precificador Hardware'!ME30</f>
        <v>0</v>
      </c>
      <c r="HD496" s="49">
        <f>'[1]Precificador Hardware'!MF30</f>
        <v>0</v>
      </c>
      <c r="HE496" s="49">
        <f>'[1]Precificador Hardware'!MG30</f>
        <v>0</v>
      </c>
      <c r="HF496" s="49">
        <f>'[1]Precificador Hardware'!MH30</f>
        <v>0</v>
      </c>
      <c r="HG496" s="49">
        <f>'[1]Precificador Hardware'!MI30</f>
        <v>0</v>
      </c>
      <c r="HH496" s="49">
        <f>'[1]Precificador Hardware'!MJ30</f>
        <v>0</v>
      </c>
      <c r="HI496" s="49">
        <f>'[1]Precificador Hardware'!MK30</f>
        <v>0</v>
      </c>
      <c r="HJ496" s="49">
        <f>'[1]Precificador Hardware'!ML30</f>
        <v>0</v>
      </c>
      <c r="HK496" s="49">
        <f>'[1]Precificador Hardware'!MM30</f>
        <v>0</v>
      </c>
      <c r="HL496" s="49">
        <f>'[1]Precificador Hardware'!MN30</f>
        <v>0</v>
      </c>
      <c r="HM496" s="49">
        <f>'[1]Precificador Hardware'!MO30</f>
        <v>0</v>
      </c>
      <c r="HN496" s="49">
        <f>'[1]Precificador Hardware'!MP30</f>
        <v>0</v>
      </c>
      <c r="HO496" s="49">
        <f>'[1]Precificador Hardware'!MQ30</f>
        <v>0</v>
      </c>
      <c r="HP496" s="49">
        <f>'[1]Precificador Hardware'!MR30</f>
        <v>0</v>
      </c>
      <c r="HQ496" s="49">
        <f>'[1]Precificador Hardware'!MS30</f>
        <v>0</v>
      </c>
      <c r="HR496" s="49">
        <f>'[1]Precificador Hardware'!MT30</f>
        <v>0</v>
      </c>
      <c r="HS496" s="49">
        <f>'[1]Precificador Hardware'!MU30</f>
        <v>0</v>
      </c>
      <c r="HT496" s="49">
        <f>'[1]Precificador Hardware'!MV30</f>
        <v>0</v>
      </c>
      <c r="HU496" s="49">
        <f>'[1]Precificador Hardware'!MW30</f>
        <v>0</v>
      </c>
      <c r="HV496" s="49">
        <f>'[1]Precificador Hardware'!MX30</f>
        <v>0</v>
      </c>
      <c r="HW496" s="49">
        <f>'[1]Precificador Hardware'!MY30</f>
        <v>0</v>
      </c>
      <c r="HX496" s="49">
        <f>'[1]Precificador Hardware'!MZ30</f>
        <v>0</v>
      </c>
      <c r="HY496" s="49">
        <f>'[1]Precificador Hardware'!NA30</f>
        <v>0</v>
      </c>
      <c r="HZ496" s="49">
        <f>'[1]Precificador Hardware'!NB30</f>
        <v>0</v>
      </c>
      <c r="IA496" s="49">
        <f>'[1]Precificador Hardware'!NC30</f>
        <v>0</v>
      </c>
      <c r="IB496" s="49">
        <f>'[1]Precificador Hardware'!ND30</f>
        <v>0</v>
      </c>
      <c r="IC496" s="49">
        <f>'[1]Precificador Hardware'!NE30</f>
        <v>0</v>
      </c>
      <c r="ID496" s="49">
        <f>'[1]Precificador Hardware'!NF30</f>
        <v>0</v>
      </c>
      <c r="IE496" s="49">
        <f>'[1]Precificador Hardware'!NG30</f>
        <v>0</v>
      </c>
      <c r="IF496" s="49">
        <f>'[1]Precificador Hardware'!NH30</f>
        <v>0</v>
      </c>
      <c r="IG496" s="49">
        <f>'[1]Precificador Hardware'!NI30</f>
        <v>0</v>
      </c>
      <c r="IH496" s="49">
        <f>'[1]Precificador Hardware'!NJ30</f>
        <v>0</v>
      </c>
      <c r="II496" s="49">
        <f>'[1]Precificador Hardware'!NK30</f>
        <v>0</v>
      </c>
      <c r="IJ496" s="49">
        <f>'[1]Precificador Hardware'!NL30</f>
        <v>0</v>
      </c>
      <c r="IK496" s="49">
        <f>'[1]Precificador Hardware'!NM30</f>
        <v>0</v>
      </c>
      <c r="IL496" s="49">
        <f>'[1]Precificador Hardware'!NN30</f>
        <v>0</v>
      </c>
      <c r="IM496" s="49">
        <f>'[1]Precificador Hardware'!NO30</f>
        <v>0</v>
      </c>
      <c r="IN496" s="49">
        <f>'[1]Precificador Hardware'!NP30</f>
        <v>0</v>
      </c>
      <c r="IO496" s="49">
        <f>'[1]Precificador Hardware'!NQ30</f>
        <v>0</v>
      </c>
      <c r="IP496" s="49">
        <f>'[1]Precificador Hardware'!NR30</f>
        <v>0</v>
      </c>
      <c r="IQ496" s="49">
        <f>'[1]Precificador Hardware'!NS30</f>
        <v>0</v>
      </c>
      <c r="IR496" s="49">
        <f>'[1]Precificador Hardware'!NT30</f>
        <v>0</v>
      </c>
      <c r="IS496" s="49">
        <f>'[1]Precificador Hardware'!NU30</f>
        <v>0</v>
      </c>
      <c r="IT496" s="49">
        <f>'[1]Precificador Hardware'!NV30</f>
        <v>0</v>
      </c>
    </row>
    <row r="497" spans="1:254" ht="15" hidden="1" x14ac:dyDescent="0.35">
      <c r="A497" s="1"/>
      <c r="B497" s="43"/>
      <c r="C497" s="44"/>
      <c r="D497" s="44"/>
      <c r="E497" s="92"/>
      <c r="F497" s="93"/>
      <c r="G497" s="4"/>
      <c r="H497" s="9">
        <f t="shared" ref="H497:V528" si="267">-$EB497*EE497</f>
        <v>0</v>
      </c>
      <c r="I497" s="9">
        <f t="shared" si="267"/>
        <v>0</v>
      </c>
      <c r="J497" s="9">
        <f t="shared" si="267"/>
        <v>0</v>
      </c>
      <c r="K497" s="9">
        <f t="shared" si="267"/>
        <v>0</v>
      </c>
      <c r="L497" s="9">
        <f t="shared" si="267"/>
        <v>0</v>
      </c>
      <c r="M497" s="9">
        <f t="shared" si="267"/>
        <v>0</v>
      </c>
      <c r="N497" s="9">
        <f t="shared" si="267"/>
        <v>0</v>
      </c>
      <c r="O497" s="9">
        <f t="shared" si="267"/>
        <v>0</v>
      </c>
      <c r="P497" s="9">
        <f t="shared" si="267"/>
        <v>0</v>
      </c>
      <c r="Q497" s="9">
        <f t="shared" si="267"/>
        <v>0</v>
      </c>
      <c r="R497" s="9">
        <f t="shared" si="267"/>
        <v>0</v>
      </c>
      <c r="S497" s="9">
        <f t="shared" si="267"/>
        <v>0</v>
      </c>
      <c r="T497" s="69">
        <f t="shared" si="267"/>
        <v>0</v>
      </c>
      <c r="U497" s="9">
        <f t="shared" si="267"/>
        <v>0</v>
      </c>
      <c r="V497" s="9">
        <f t="shared" si="267"/>
        <v>0</v>
      </c>
      <c r="W497" s="9">
        <f t="shared" si="260"/>
        <v>0</v>
      </c>
      <c r="X497" s="9">
        <f t="shared" si="260"/>
        <v>0</v>
      </c>
      <c r="Y497" s="9">
        <f t="shared" si="260"/>
        <v>0</v>
      </c>
      <c r="Z497" s="9">
        <f t="shared" si="260"/>
        <v>0</v>
      </c>
      <c r="AA497" s="9">
        <f t="shared" si="260"/>
        <v>0</v>
      </c>
      <c r="AB497" s="9">
        <f t="shared" si="260"/>
        <v>0</v>
      </c>
      <c r="AC497" s="9">
        <f t="shared" si="260"/>
        <v>0</v>
      </c>
      <c r="AD497" s="9">
        <f t="shared" si="260"/>
        <v>0</v>
      </c>
      <c r="AE497" s="9">
        <f t="shared" si="260"/>
        <v>0</v>
      </c>
      <c r="AF497" s="69">
        <f t="shared" si="260"/>
        <v>0</v>
      </c>
      <c r="AG497" s="9">
        <f t="shared" si="260"/>
        <v>0</v>
      </c>
      <c r="AH497" s="9">
        <f t="shared" si="260"/>
        <v>0</v>
      </c>
      <c r="AI497" s="9">
        <f t="shared" si="260"/>
        <v>0</v>
      </c>
      <c r="AJ497" s="9">
        <f t="shared" si="260"/>
        <v>0</v>
      </c>
      <c r="AK497" s="9">
        <f t="shared" si="260"/>
        <v>0</v>
      </c>
      <c r="AL497" s="9">
        <f t="shared" si="260"/>
        <v>0</v>
      </c>
      <c r="AM497" s="9">
        <f t="shared" si="261"/>
        <v>0</v>
      </c>
      <c r="AN497" s="9">
        <f t="shared" si="261"/>
        <v>0</v>
      </c>
      <c r="AO497" s="9">
        <f t="shared" si="261"/>
        <v>0</v>
      </c>
      <c r="AP497" s="9">
        <f t="shared" si="261"/>
        <v>0</v>
      </c>
      <c r="AQ497" s="9">
        <f t="shared" si="261"/>
        <v>0</v>
      </c>
      <c r="AR497" s="69">
        <f t="shared" si="261"/>
        <v>0</v>
      </c>
      <c r="AS497" s="9">
        <f t="shared" si="261"/>
        <v>0</v>
      </c>
      <c r="AT497" s="9">
        <f t="shared" si="261"/>
        <v>0</v>
      </c>
      <c r="AU497" s="9">
        <f t="shared" si="261"/>
        <v>0</v>
      </c>
      <c r="AV497" s="9">
        <f t="shared" si="261"/>
        <v>0</v>
      </c>
      <c r="AW497" s="9">
        <f t="shared" si="261"/>
        <v>0</v>
      </c>
      <c r="AX497" s="9">
        <f t="shared" si="261"/>
        <v>0</v>
      </c>
      <c r="AY497" s="9">
        <f t="shared" si="261"/>
        <v>0</v>
      </c>
      <c r="AZ497" s="9">
        <f t="shared" si="261"/>
        <v>0</v>
      </c>
      <c r="BA497" s="9">
        <f t="shared" si="261"/>
        <v>0</v>
      </c>
      <c r="BB497" s="9">
        <f t="shared" si="261"/>
        <v>0</v>
      </c>
      <c r="BC497" s="9">
        <f t="shared" si="262"/>
        <v>0</v>
      </c>
      <c r="BD497" s="69">
        <f t="shared" si="262"/>
        <v>0</v>
      </c>
      <c r="BE497" s="9">
        <f t="shared" si="262"/>
        <v>0</v>
      </c>
      <c r="BF497" s="9">
        <f t="shared" si="262"/>
        <v>0</v>
      </c>
      <c r="BG497" s="9">
        <f t="shared" si="262"/>
        <v>0</v>
      </c>
      <c r="BH497" s="9">
        <f t="shared" si="262"/>
        <v>0</v>
      </c>
      <c r="BI497" s="9">
        <f t="shared" si="262"/>
        <v>0</v>
      </c>
      <c r="BJ497" s="9">
        <f t="shared" si="262"/>
        <v>0</v>
      </c>
      <c r="BK497" s="9">
        <f t="shared" si="262"/>
        <v>0</v>
      </c>
      <c r="BL497" s="9">
        <f t="shared" si="262"/>
        <v>0</v>
      </c>
      <c r="BM497" s="9">
        <f t="shared" si="262"/>
        <v>0</v>
      </c>
      <c r="BN497" s="9">
        <f t="shared" si="262"/>
        <v>0</v>
      </c>
      <c r="BO497" s="9">
        <f t="shared" si="262"/>
        <v>0</v>
      </c>
      <c r="BP497" s="69">
        <f t="shared" si="262"/>
        <v>0</v>
      </c>
      <c r="BQ497" s="9">
        <f t="shared" si="262"/>
        <v>0</v>
      </c>
      <c r="BR497" s="9">
        <f t="shared" si="262"/>
        <v>0</v>
      </c>
      <c r="BS497" s="9">
        <f t="shared" si="263"/>
        <v>0</v>
      </c>
      <c r="BT497" s="9">
        <f t="shared" si="263"/>
        <v>0</v>
      </c>
      <c r="BU497" s="9">
        <f t="shared" si="263"/>
        <v>0</v>
      </c>
      <c r="BV497" s="9">
        <f t="shared" si="263"/>
        <v>0</v>
      </c>
      <c r="BW497" s="9">
        <f t="shared" si="263"/>
        <v>0</v>
      </c>
      <c r="BX497" s="9">
        <f t="shared" si="263"/>
        <v>0</v>
      </c>
      <c r="BY497" s="9">
        <f t="shared" si="263"/>
        <v>0</v>
      </c>
      <c r="BZ497" s="9">
        <f t="shared" si="263"/>
        <v>0</v>
      </c>
      <c r="CA497" s="9">
        <f t="shared" si="263"/>
        <v>0</v>
      </c>
      <c r="CB497" s="69">
        <f t="shared" si="263"/>
        <v>0</v>
      </c>
      <c r="CC497" s="9">
        <f t="shared" si="263"/>
        <v>0</v>
      </c>
      <c r="CD497" s="9">
        <f t="shared" si="263"/>
        <v>0</v>
      </c>
      <c r="CE497" s="9">
        <f t="shared" si="263"/>
        <v>0</v>
      </c>
      <c r="CF497" s="9">
        <f t="shared" si="263"/>
        <v>0</v>
      </c>
      <c r="CG497" s="9">
        <f t="shared" si="263"/>
        <v>0</v>
      </c>
      <c r="CH497" s="9">
        <f t="shared" si="263"/>
        <v>0</v>
      </c>
      <c r="CI497" s="9">
        <f t="shared" si="264"/>
        <v>0</v>
      </c>
      <c r="CJ497" s="9">
        <f t="shared" si="264"/>
        <v>0</v>
      </c>
      <c r="CK497" s="9">
        <f t="shared" si="264"/>
        <v>0</v>
      </c>
      <c r="CL497" s="9">
        <f t="shared" si="264"/>
        <v>0</v>
      </c>
      <c r="CM497" s="9">
        <f t="shared" si="264"/>
        <v>0</v>
      </c>
      <c r="CN497" s="69">
        <f t="shared" si="264"/>
        <v>0</v>
      </c>
      <c r="CO497" s="9">
        <f t="shared" si="264"/>
        <v>0</v>
      </c>
      <c r="CP497" s="9">
        <f t="shared" si="264"/>
        <v>0</v>
      </c>
      <c r="CQ497" s="9">
        <f t="shared" si="264"/>
        <v>0</v>
      </c>
      <c r="CR497" s="9">
        <f t="shared" si="264"/>
        <v>0</v>
      </c>
      <c r="CS497" s="9">
        <f t="shared" si="264"/>
        <v>0</v>
      </c>
      <c r="CT497" s="9">
        <f t="shared" si="264"/>
        <v>0</v>
      </c>
      <c r="CU497" s="9">
        <f t="shared" si="264"/>
        <v>0</v>
      </c>
      <c r="CV497" s="9">
        <f t="shared" si="264"/>
        <v>0</v>
      </c>
      <c r="CW497" s="9">
        <f t="shared" si="264"/>
        <v>0</v>
      </c>
      <c r="CX497" s="9">
        <f t="shared" si="264"/>
        <v>0</v>
      </c>
      <c r="CY497" s="9">
        <f t="shared" si="265"/>
        <v>0</v>
      </c>
      <c r="CZ497" s="69">
        <f t="shared" si="265"/>
        <v>0</v>
      </c>
      <c r="DA497" s="9">
        <f t="shared" si="265"/>
        <v>0</v>
      </c>
      <c r="DB497" s="9">
        <f t="shared" si="265"/>
        <v>0</v>
      </c>
      <c r="DC497" s="9">
        <f t="shared" si="265"/>
        <v>0</v>
      </c>
      <c r="DD497" s="9">
        <f t="shared" si="265"/>
        <v>0</v>
      </c>
      <c r="DE497" s="9">
        <f t="shared" si="265"/>
        <v>0</v>
      </c>
      <c r="DF497" s="9">
        <f t="shared" si="265"/>
        <v>0</v>
      </c>
      <c r="DG497" s="9">
        <f t="shared" si="265"/>
        <v>0</v>
      </c>
      <c r="DH497" s="9">
        <f t="shared" si="265"/>
        <v>0</v>
      </c>
      <c r="DI497" s="9">
        <f t="shared" si="265"/>
        <v>0</v>
      </c>
      <c r="DJ497" s="9">
        <f t="shared" si="265"/>
        <v>0</v>
      </c>
      <c r="DK497" s="9">
        <f t="shared" si="265"/>
        <v>0</v>
      </c>
      <c r="DL497" s="69">
        <f t="shared" si="265"/>
        <v>0</v>
      </c>
      <c r="DM497" s="9">
        <f t="shared" si="265"/>
        <v>0</v>
      </c>
      <c r="DN497" s="9">
        <f t="shared" si="265"/>
        <v>0</v>
      </c>
      <c r="DO497" s="9">
        <f t="shared" si="266"/>
        <v>0</v>
      </c>
      <c r="DP497" s="9">
        <f t="shared" si="258"/>
        <v>0</v>
      </c>
      <c r="DQ497" s="9">
        <f t="shared" si="258"/>
        <v>0</v>
      </c>
      <c r="DR497" s="9">
        <f t="shared" si="258"/>
        <v>0</v>
      </c>
      <c r="DS497" s="9">
        <f t="shared" si="258"/>
        <v>0</v>
      </c>
      <c r="DT497" s="9">
        <f t="shared" si="258"/>
        <v>0</v>
      </c>
      <c r="DU497" s="9">
        <f t="shared" si="258"/>
        <v>0</v>
      </c>
      <c r="DV497" s="9">
        <f t="shared" si="258"/>
        <v>0</v>
      </c>
      <c r="DW497" s="9">
        <f t="shared" si="258"/>
        <v>0</v>
      </c>
      <c r="DX497" s="4"/>
      <c r="DY497" s="4"/>
      <c r="DZ497" s="4"/>
      <c r="EA497" s="50">
        <f>EA36</f>
        <v>0</v>
      </c>
      <c r="EB497" s="51">
        <f t="shared" si="259"/>
        <v>0</v>
      </c>
      <c r="EC497" s="4"/>
      <c r="ED497" s="4"/>
      <c r="EE497" s="49">
        <f>'[1]Precificador Hardware'!JG31</f>
        <v>0</v>
      </c>
      <c r="EF497" s="49">
        <f>'[1]Precificador Hardware'!JH31</f>
        <v>0</v>
      </c>
      <c r="EG497" s="49">
        <f>'[1]Precificador Hardware'!JI31</f>
        <v>0</v>
      </c>
      <c r="EH497" s="49">
        <f>'[1]Precificador Hardware'!JJ31</f>
        <v>0</v>
      </c>
      <c r="EI497" s="49">
        <f>'[1]Precificador Hardware'!JK31</f>
        <v>0</v>
      </c>
      <c r="EJ497" s="49">
        <f>'[1]Precificador Hardware'!JL31</f>
        <v>0</v>
      </c>
      <c r="EK497" s="49">
        <f>'[1]Precificador Hardware'!JM31</f>
        <v>0</v>
      </c>
      <c r="EL497" s="49">
        <f>'[1]Precificador Hardware'!JN31</f>
        <v>0</v>
      </c>
      <c r="EM497" s="49">
        <f>'[1]Precificador Hardware'!JO31</f>
        <v>0</v>
      </c>
      <c r="EN497" s="49">
        <f>'[1]Precificador Hardware'!JP31</f>
        <v>0</v>
      </c>
      <c r="EO497" s="49">
        <f>'[1]Precificador Hardware'!JQ31</f>
        <v>0</v>
      </c>
      <c r="EP497" s="49">
        <f>'[1]Precificador Hardware'!JR31</f>
        <v>0</v>
      </c>
      <c r="EQ497" s="49">
        <f>'[1]Precificador Hardware'!JS31</f>
        <v>0</v>
      </c>
      <c r="ER497" s="49">
        <f>'[1]Precificador Hardware'!JT31</f>
        <v>0</v>
      </c>
      <c r="ES497" s="49">
        <f>'[1]Precificador Hardware'!JU31</f>
        <v>0</v>
      </c>
      <c r="ET497" s="49">
        <f>'[1]Precificador Hardware'!JV31</f>
        <v>0</v>
      </c>
      <c r="EU497" s="49">
        <f>'[1]Precificador Hardware'!JW31</f>
        <v>0</v>
      </c>
      <c r="EV497" s="49">
        <f>'[1]Precificador Hardware'!JX31</f>
        <v>0</v>
      </c>
      <c r="EW497" s="49">
        <f>'[1]Precificador Hardware'!JY31</f>
        <v>0</v>
      </c>
      <c r="EX497" s="49">
        <f>'[1]Precificador Hardware'!JZ31</f>
        <v>0</v>
      </c>
      <c r="EY497" s="49">
        <f>'[1]Precificador Hardware'!KA31</f>
        <v>0</v>
      </c>
      <c r="EZ497" s="49">
        <f>'[1]Precificador Hardware'!KB31</f>
        <v>0</v>
      </c>
      <c r="FA497" s="49">
        <f>'[1]Precificador Hardware'!KC31</f>
        <v>0</v>
      </c>
      <c r="FB497" s="49">
        <f>'[1]Precificador Hardware'!KD31</f>
        <v>0</v>
      </c>
      <c r="FC497" s="49">
        <f>'[1]Precificador Hardware'!KE31</f>
        <v>0</v>
      </c>
      <c r="FD497" s="49">
        <f>'[1]Precificador Hardware'!KF31</f>
        <v>0</v>
      </c>
      <c r="FE497" s="49">
        <f>'[1]Precificador Hardware'!KG31</f>
        <v>0</v>
      </c>
      <c r="FF497" s="49">
        <f>'[1]Precificador Hardware'!KH31</f>
        <v>0</v>
      </c>
      <c r="FG497" s="49">
        <f>'[1]Precificador Hardware'!KI31</f>
        <v>0</v>
      </c>
      <c r="FH497" s="49">
        <f>'[1]Precificador Hardware'!KJ31</f>
        <v>0</v>
      </c>
      <c r="FI497" s="49">
        <f>'[1]Precificador Hardware'!KK31</f>
        <v>0</v>
      </c>
      <c r="FJ497" s="49">
        <f>'[1]Precificador Hardware'!KL31</f>
        <v>0</v>
      </c>
      <c r="FK497" s="49">
        <f>'[1]Precificador Hardware'!KM31</f>
        <v>0</v>
      </c>
      <c r="FL497" s="49">
        <f>'[1]Precificador Hardware'!KN31</f>
        <v>0</v>
      </c>
      <c r="FM497" s="49">
        <f>'[1]Precificador Hardware'!KO31</f>
        <v>0</v>
      </c>
      <c r="FN497" s="49">
        <f>'[1]Precificador Hardware'!KP31</f>
        <v>0</v>
      </c>
      <c r="FO497" s="49">
        <f>'[1]Precificador Hardware'!KQ31</f>
        <v>0</v>
      </c>
      <c r="FP497" s="49">
        <f>'[1]Precificador Hardware'!KR31</f>
        <v>0</v>
      </c>
      <c r="FQ497" s="49">
        <f>'[1]Precificador Hardware'!KS31</f>
        <v>0</v>
      </c>
      <c r="FR497" s="49">
        <f>'[1]Precificador Hardware'!KT31</f>
        <v>0</v>
      </c>
      <c r="FS497" s="49">
        <f>'[1]Precificador Hardware'!KU31</f>
        <v>0</v>
      </c>
      <c r="FT497" s="49">
        <f>'[1]Precificador Hardware'!KV31</f>
        <v>0</v>
      </c>
      <c r="FU497" s="49">
        <f>'[1]Precificador Hardware'!KW31</f>
        <v>0</v>
      </c>
      <c r="FV497" s="49">
        <f>'[1]Precificador Hardware'!KX31</f>
        <v>0</v>
      </c>
      <c r="FW497" s="49">
        <f>'[1]Precificador Hardware'!KY31</f>
        <v>0</v>
      </c>
      <c r="FX497" s="49">
        <f>'[1]Precificador Hardware'!KZ31</f>
        <v>0</v>
      </c>
      <c r="FY497" s="49">
        <f>'[1]Precificador Hardware'!LA31</f>
        <v>0</v>
      </c>
      <c r="FZ497" s="49">
        <f>'[1]Precificador Hardware'!LB31</f>
        <v>0</v>
      </c>
      <c r="GA497" s="49">
        <f>'[1]Precificador Hardware'!LC31</f>
        <v>0</v>
      </c>
      <c r="GB497" s="49">
        <f>'[1]Precificador Hardware'!LD31</f>
        <v>0</v>
      </c>
      <c r="GC497" s="49">
        <f>'[1]Precificador Hardware'!LE31</f>
        <v>0</v>
      </c>
      <c r="GD497" s="49">
        <f>'[1]Precificador Hardware'!LF31</f>
        <v>0</v>
      </c>
      <c r="GE497" s="49">
        <f>'[1]Precificador Hardware'!LG31</f>
        <v>0</v>
      </c>
      <c r="GF497" s="49">
        <f>'[1]Precificador Hardware'!LH31</f>
        <v>0</v>
      </c>
      <c r="GG497" s="49">
        <f>'[1]Precificador Hardware'!LI31</f>
        <v>0</v>
      </c>
      <c r="GH497" s="49">
        <f>'[1]Precificador Hardware'!LJ31</f>
        <v>0</v>
      </c>
      <c r="GI497" s="49">
        <f>'[1]Precificador Hardware'!LK31</f>
        <v>0</v>
      </c>
      <c r="GJ497" s="49">
        <f>'[1]Precificador Hardware'!LL31</f>
        <v>0</v>
      </c>
      <c r="GK497" s="49">
        <f>'[1]Precificador Hardware'!LM31</f>
        <v>0</v>
      </c>
      <c r="GL497" s="49">
        <f>'[1]Precificador Hardware'!LN31</f>
        <v>0</v>
      </c>
      <c r="GM497" s="49">
        <f>'[1]Precificador Hardware'!LO31</f>
        <v>0</v>
      </c>
      <c r="GN497" s="49">
        <f>'[1]Precificador Hardware'!LP31</f>
        <v>0</v>
      </c>
      <c r="GO497" s="49">
        <f>'[1]Precificador Hardware'!LQ31</f>
        <v>0</v>
      </c>
      <c r="GP497" s="49">
        <f>'[1]Precificador Hardware'!LR31</f>
        <v>0</v>
      </c>
      <c r="GQ497" s="49">
        <f>'[1]Precificador Hardware'!LS31</f>
        <v>0</v>
      </c>
      <c r="GR497" s="49">
        <f>'[1]Precificador Hardware'!LT31</f>
        <v>0</v>
      </c>
      <c r="GS497" s="49">
        <f>'[1]Precificador Hardware'!LU31</f>
        <v>0</v>
      </c>
      <c r="GT497" s="49">
        <f>'[1]Precificador Hardware'!LV31</f>
        <v>0</v>
      </c>
      <c r="GU497" s="49">
        <f>'[1]Precificador Hardware'!LW31</f>
        <v>0</v>
      </c>
      <c r="GV497" s="49">
        <f>'[1]Precificador Hardware'!LX31</f>
        <v>0</v>
      </c>
      <c r="GW497" s="49">
        <f>'[1]Precificador Hardware'!LY31</f>
        <v>0</v>
      </c>
      <c r="GX497" s="49">
        <f>'[1]Precificador Hardware'!LZ31</f>
        <v>0</v>
      </c>
      <c r="GY497" s="49">
        <f>'[1]Precificador Hardware'!MA31</f>
        <v>0</v>
      </c>
      <c r="GZ497" s="49">
        <f>'[1]Precificador Hardware'!MB31</f>
        <v>0</v>
      </c>
      <c r="HA497" s="49">
        <f>'[1]Precificador Hardware'!MC31</f>
        <v>0</v>
      </c>
      <c r="HB497" s="49">
        <f>'[1]Precificador Hardware'!MD31</f>
        <v>0</v>
      </c>
      <c r="HC497" s="49">
        <f>'[1]Precificador Hardware'!ME31</f>
        <v>0</v>
      </c>
      <c r="HD497" s="49">
        <f>'[1]Precificador Hardware'!MF31</f>
        <v>0</v>
      </c>
      <c r="HE497" s="49">
        <f>'[1]Precificador Hardware'!MG31</f>
        <v>0</v>
      </c>
      <c r="HF497" s="49">
        <f>'[1]Precificador Hardware'!MH31</f>
        <v>0</v>
      </c>
      <c r="HG497" s="49">
        <f>'[1]Precificador Hardware'!MI31</f>
        <v>0</v>
      </c>
      <c r="HH497" s="49">
        <f>'[1]Precificador Hardware'!MJ31</f>
        <v>0</v>
      </c>
      <c r="HI497" s="49">
        <f>'[1]Precificador Hardware'!MK31</f>
        <v>0</v>
      </c>
      <c r="HJ497" s="49">
        <f>'[1]Precificador Hardware'!ML31</f>
        <v>0</v>
      </c>
      <c r="HK497" s="49">
        <f>'[1]Precificador Hardware'!MM31</f>
        <v>0</v>
      </c>
      <c r="HL497" s="49">
        <f>'[1]Precificador Hardware'!MN31</f>
        <v>0</v>
      </c>
      <c r="HM497" s="49">
        <f>'[1]Precificador Hardware'!MO31</f>
        <v>0</v>
      </c>
      <c r="HN497" s="49">
        <f>'[1]Precificador Hardware'!MP31</f>
        <v>0</v>
      </c>
      <c r="HO497" s="49">
        <f>'[1]Precificador Hardware'!MQ31</f>
        <v>0</v>
      </c>
      <c r="HP497" s="49">
        <f>'[1]Precificador Hardware'!MR31</f>
        <v>0</v>
      </c>
      <c r="HQ497" s="49">
        <f>'[1]Precificador Hardware'!MS31</f>
        <v>0</v>
      </c>
      <c r="HR497" s="49">
        <f>'[1]Precificador Hardware'!MT31</f>
        <v>0</v>
      </c>
      <c r="HS497" s="49">
        <f>'[1]Precificador Hardware'!MU31</f>
        <v>0</v>
      </c>
      <c r="HT497" s="49">
        <f>'[1]Precificador Hardware'!MV31</f>
        <v>0</v>
      </c>
      <c r="HU497" s="49">
        <f>'[1]Precificador Hardware'!MW31</f>
        <v>0</v>
      </c>
      <c r="HV497" s="49">
        <f>'[1]Precificador Hardware'!MX31</f>
        <v>0</v>
      </c>
      <c r="HW497" s="49">
        <f>'[1]Precificador Hardware'!MY31</f>
        <v>0</v>
      </c>
      <c r="HX497" s="49">
        <f>'[1]Precificador Hardware'!MZ31</f>
        <v>0</v>
      </c>
      <c r="HY497" s="49">
        <f>'[1]Precificador Hardware'!NA31</f>
        <v>0</v>
      </c>
      <c r="HZ497" s="49">
        <f>'[1]Precificador Hardware'!NB31</f>
        <v>0</v>
      </c>
      <c r="IA497" s="49">
        <f>'[1]Precificador Hardware'!NC31</f>
        <v>0</v>
      </c>
      <c r="IB497" s="49">
        <f>'[1]Precificador Hardware'!ND31</f>
        <v>0</v>
      </c>
      <c r="IC497" s="49">
        <f>'[1]Precificador Hardware'!NE31</f>
        <v>0</v>
      </c>
      <c r="ID497" s="49">
        <f>'[1]Precificador Hardware'!NF31</f>
        <v>0</v>
      </c>
      <c r="IE497" s="49">
        <f>'[1]Precificador Hardware'!NG31</f>
        <v>0</v>
      </c>
      <c r="IF497" s="49">
        <f>'[1]Precificador Hardware'!NH31</f>
        <v>0</v>
      </c>
      <c r="IG497" s="49">
        <f>'[1]Precificador Hardware'!NI31</f>
        <v>0</v>
      </c>
      <c r="IH497" s="49">
        <f>'[1]Precificador Hardware'!NJ31</f>
        <v>0</v>
      </c>
      <c r="II497" s="49">
        <f>'[1]Precificador Hardware'!NK31</f>
        <v>0</v>
      </c>
      <c r="IJ497" s="49">
        <f>'[1]Precificador Hardware'!NL31</f>
        <v>0</v>
      </c>
      <c r="IK497" s="49">
        <f>'[1]Precificador Hardware'!NM31</f>
        <v>0</v>
      </c>
      <c r="IL497" s="49">
        <f>'[1]Precificador Hardware'!NN31</f>
        <v>0</v>
      </c>
      <c r="IM497" s="49">
        <f>'[1]Precificador Hardware'!NO31</f>
        <v>0</v>
      </c>
      <c r="IN497" s="49">
        <f>'[1]Precificador Hardware'!NP31</f>
        <v>0</v>
      </c>
      <c r="IO497" s="49">
        <f>'[1]Precificador Hardware'!NQ31</f>
        <v>0</v>
      </c>
      <c r="IP497" s="49">
        <f>'[1]Precificador Hardware'!NR31</f>
        <v>0</v>
      </c>
      <c r="IQ497" s="49">
        <f>'[1]Precificador Hardware'!NS31</f>
        <v>0</v>
      </c>
      <c r="IR497" s="49">
        <f>'[1]Precificador Hardware'!NT31</f>
        <v>0</v>
      </c>
      <c r="IS497" s="49">
        <f>'[1]Precificador Hardware'!NU31</f>
        <v>0</v>
      </c>
      <c r="IT497" s="49">
        <f>'[1]Precificador Hardware'!NV31</f>
        <v>0</v>
      </c>
    </row>
    <row r="498" spans="1:254" ht="15" hidden="1" x14ac:dyDescent="0.35">
      <c r="A498" s="1"/>
      <c r="B498" s="43"/>
      <c r="C498" s="44"/>
      <c r="D498" s="44"/>
      <c r="E498" s="92"/>
      <c r="F498" s="93"/>
      <c r="G498" s="4"/>
      <c r="H498" s="9">
        <f t="shared" si="267"/>
        <v>0</v>
      </c>
      <c r="I498" s="9">
        <f t="shared" si="267"/>
        <v>0</v>
      </c>
      <c r="J498" s="9">
        <f t="shared" si="267"/>
        <v>0</v>
      </c>
      <c r="K498" s="9">
        <f t="shared" si="267"/>
        <v>0</v>
      </c>
      <c r="L498" s="9">
        <f t="shared" si="267"/>
        <v>0</v>
      </c>
      <c r="M498" s="9">
        <f t="shared" si="267"/>
        <v>0</v>
      </c>
      <c r="N498" s="9">
        <f t="shared" si="267"/>
        <v>0</v>
      </c>
      <c r="O498" s="9">
        <f t="shared" si="267"/>
        <v>0</v>
      </c>
      <c r="P498" s="9">
        <f t="shared" si="267"/>
        <v>0</v>
      </c>
      <c r="Q498" s="9">
        <f t="shared" si="267"/>
        <v>0</v>
      </c>
      <c r="R498" s="9">
        <f t="shared" si="267"/>
        <v>0</v>
      </c>
      <c r="S498" s="9">
        <f t="shared" si="267"/>
        <v>0</v>
      </c>
      <c r="T498" s="69">
        <f t="shared" si="267"/>
        <v>0</v>
      </c>
      <c r="U498" s="9">
        <f t="shared" si="267"/>
        <v>0</v>
      </c>
      <c r="V498" s="9">
        <f t="shared" si="267"/>
        <v>0</v>
      </c>
      <c r="W498" s="9">
        <f t="shared" si="260"/>
        <v>0</v>
      </c>
      <c r="X498" s="9">
        <f t="shared" si="260"/>
        <v>0</v>
      </c>
      <c r="Y498" s="9">
        <f t="shared" si="260"/>
        <v>0</v>
      </c>
      <c r="Z498" s="9">
        <f t="shared" si="260"/>
        <v>0</v>
      </c>
      <c r="AA498" s="9">
        <f t="shared" si="260"/>
        <v>0</v>
      </c>
      <c r="AB498" s="9">
        <f t="shared" si="260"/>
        <v>0</v>
      </c>
      <c r="AC498" s="9">
        <f t="shared" si="260"/>
        <v>0</v>
      </c>
      <c r="AD498" s="9">
        <f t="shared" si="260"/>
        <v>0</v>
      </c>
      <c r="AE498" s="9">
        <f t="shared" si="260"/>
        <v>0</v>
      </c>
      <c r="AF498" s="69">
        <f t="shared" si="260"/>
        <v>0</v>
      </c>
      <c r="AG498" s="9">
        <f t="shared" si="260"/>
        <v>0</v>
      </c>
      <c r="AH498" s="9">
        <f t="shared" si="260"/>
        <v>0</v>
      </c>
      <c r="AI498" s="9">
        <f t="shared" si="260"/>
        <v>0</v>
      </c>
      <c r="AJ498" s="9">
        <f t="shared" si="260"/>
        <v>0</v>
      </c>
      <c r="AK498" s="9">
        <f t="shared" si="260"/>
        <v>0</v>
      </c>
      <c r="AL498" s="9">
        <f t="shared" si="260"/>
        <v>0</v>
      </c>
      <c r="AM498" s="9">
        <f t="shared" si="261"/>
        <v>0</v>
      </c>
      <c r="AN498" s="9">
        <f t="shared" si="261"/>
        <v>0</v>
      </c>
      <c r="AO498" s="9">
        <f t="shared" si="261"/>
        <v>0</v>
      </c>
      <c r="AP498" s="9">
        <f t="shared" si="261"/>
        <v>0</v>
      </c>
      <c r="AQ498" s="9">
        <f t="shared" si="261"/>
        <v>0</v>
      </c>
      <c r="AR498" s="69">
        <f t="shared" si="261"/>
        <v>0</v>
      </c>
      <c r="AS498" s="9">
        <f t="shared" si="261"/>
        <v>0</v>
      </c>
      <c r="AT498" s="9">
        <f t="shared" si="261"/>
        <v>0</v>
      </c>
      <c r="AU498" s="9">
        <f t="shared" si="261"/>
        <v>0</v>
      </c>
      <c r="AV498" s="9">
        <f t="shared" si="261"/>
        <v>0</v>
      </c>
      <c r="AW498" s="9">
        <f t="shared" si="261"/>
        <v>0</v>
      </c>
      <c r="AX498" s="9">
        <f t="shared" si="261"/>
        <v>0</v>
      </c>
      <c r="AY498" s="9">
        <f t="shared" si="261"/>
        <v>0</v>
      </c>
      <c r="AZ498" s="9">
        <f t="shared" si="261"/>
        <v>0</v>
      </c>
      <c r="BA498" s="9">
        <f t="shared" si="261"/>
        <v>0</v>
      </c>
      <c r="BB498" s="9">
        <f t="shared" si="261"/>
        <v>0</v>
      </c>
      <c r="BC498" s="9">
        <f t="shared" si="262"/>
        <v>0</v>
      </c>
      <c r="BD498" s="69">
        <f t="shared" si="262"/>
        <v>0</v>
      </c>
      <c r="BE498" s="9">
        <f t="shared" si="262"/>
        <v>0</v>
      </c>
      <c r="BF498" s="9">
        <f t="shared" si="262"/>
        <v>0</v>
      </c>
      <c r="BG498" s="9">
        <f t="shared" si="262"/>
        <v>0</v>
      </c>
      <c r="BH498" s="9">
        <f t="shared" si="262"/>
        <v>0</v>
      </c>
      <c r="BI498" s="9">
        <f t="shared" si="262"/>
        <v>0</v>
      </c>
      <c r="BJ498" s="9">
        <f t="shared" si="262"/>
        <v>0</v>
      </c>
      <c r="BK498" s="9">
        <f t="shared" si="262"/>
        <v>0</v>
      </c>
      <c r="BL498" s="9">
        <f t="shared" si="262"/>
        <v>0</v>
      </c>
      <c r="BM498" s="9">
        <f t="shared" si="262"/>
        <v>0</v>
      </c>
      <c r="BN498" s="9">
        <f t="shared" si="262"/>
        <v>0</v>
      </c>
      <c r="BO498" s="9">
        <f t="shared" si="262"/>
        <v>0</v>
      </c>
      <c r="BP498" s="69">
        <f t="shared" si="262"/>
        <v>0</v>
      </c>
      <c r="BQ498" s="9">
        <f t="shared" si="262"/>
        <v>0</v>
      </c>
      <c r="BR498" s="9">
        <f t="shared" si="262"/>
        <v>0</v>
      </c>
      <c r="BS498" s="9">
        <f t="shared" si="263"/>
        <v>0</v>
      </c>
      <c r="BT498" s="9">
        <f t="shared" si="263"/>
        <v>0</v>
      </c>
      <c r="BU498" s="9">
        <f t="shared" si="263"/>
        <v>0</v>
      </c>
      <c r="BV498" s="9">
        <f t="shared" si="263"/>
        <v>0</v>
      </c>
      <c r="BW498" s="9">
        <f t="shared" si="263"/>
        <v>0</v>
      </c>
      <c r="BX498" s="9">
        <f t="shared" si="263"/>
        <v>0</v>
      </c>
      <c r="BY498" s="9">
        <f t="shared" si="263"/>
        <v>0</v>
      </c>
      <c r="BZ498" s="9">
        <f t="shared" si="263"/>
        <v>0</v>
      </c>
      <c r="CA498" s="9">
        <f t="shared" si="263"/>
        <v>0</v>
      </c>
      <c r="CB498" s="69">
        <f t="shared" si="263"/>
        <v>0</v>
      </c>
      <c r="CC498" s="9">
        <f t="shared" si="263"/>
        <v>0</v>
      </c>
      <c r="CD498" s="9">
        <f t="shared" si="263"/>
        <v>0</v>
      </c>
      <c r="CE498" s="9">
        <f t="shared" si="263"/>
        <v>0</v>
      </c>
      <c r="CF498" s="9">
        <f t="shared" si="263"/>
        <v>0</v>
      </c>
      <c r="CG498" s="9">
        <f t="shared" si="263"/>
        <v>0</v>
      </c>
      <c r="CH498" s="9">
        <f t="shared" si="263"/>
        <v>0</v>
      </c>
      <c r="CI498" s="9">
        <f t="shared" si="264"/>
        <v>0</v>
      </c>
      <c r="CJ498" s="9">
        <f t="shared" si="264"/>
        <v>0</v>
      </c>
      <c r="CK498" s="9">
        <f t="shared" si="264"/>
        <v>0</v>
      </c>
      <c r="CL498" s="9">
        <f t="shared" si="264"/>
        <v>0</v>
      </c>
      <c r="CM498" s="9">
        <f t="shared" si="264"/>
        <v>0</v>
      </c>
      <c r="CN498" s="69">
        <f t="shared" si="264"/>
        <v>0</v>
      </c>
      <c r="CO498" s="9">
        <f t="shared" si="264"/>
        <v>0</v>
      </c>
      <c r="CP498" s="9">
        <f t="shared" si="264"/>
        <v>0</v>
      </c>
      <c r="CQ498" s="9">
        <f t="shared" si="264"/>
        <v>0</v>
      </c>
      <c r="CR498" s="9">
        <f t="shared" si="264"/>
        <v>0</v>
      </c>
      <c r="CS498" s="9">
        <f t="shared" si="264"/>
        <v>0</v>
      </c>
      <c r="CT498" s="9">
        <f t="shared" si="264"/>
        <v>0</v>
      </c>
      <c r="CU498" s="9">
        <f t="shared" si="264"/>
        <v>0</v>
      </c>
      <c r="CV498" s="9">
        <f t="shared" si="264"/>
        <v>0</v>
      </c>
      <c r="CW498" s="9">
        <f t="shared" si="264"/>
        <v>0</v>
      </c>
      <c r="CX498" s="9">
        <f t="shared" si="264"/>
        <v>0</v>
      </c>
      <c r="CY498" s="9">
        <f t="shared" si="265"/>
        <v>0</v>
      </c>
      <c r="CZ498" s="69">
        <f t="shared" si="265"/>
        <v>0</v>
      </c>
      <c r="DA498" s="9">
        <f t="shared" si="265"/>
        <v>0</v>
      </c>
      <c r="DB498" s="9">
        <f t="shared" si="265"/>
        <v>0</v>
      </c>
      <c r="DC498" s="9">
        <f t="shared" si="265"/>
        <v>0</v>
      </c>
      <c r="DD498" s="9">
        <f t="shared" si="265"/>
        <v>0</v>
      </c>
      <c r="DE498" s="9">
        <f t="shared" si="265"/>
        <v>0</v>
      </c>
      <c r="DF498" s="9">
        <f t="shared" si="265"/>
        <v>0</v>
      </c>
      <c r="DG498" s="9">
        <f t="shared" si="265"/>
        <v>0</v>
      </c>
      <c r="DH498" s="9">
        <f t="shared" si="265"/>
        <v>0</v>
      </c>
      <c r="DI498" s="9">
        <f t="shared" si="265"/>
        <v>0</v>
      </c>
      <c r="DJ498" s="9">
        <f t="shared" si="265"/>
        <v>0</v>
      </c>
      <c r="DK498" s="9">
        <f t="shared" si="265"/>
        <v>0</v>
      </c>
      <c r="DL498" s="69">
        <f t="shared" si="265"/>
        <v>0</v>
      </c>
      <c r="DM498" s="9">
        <f t="shared" si="265"/>
        <v>0</v>
      </c>
      <c r="DN498" s="9">
        <f t="shared" si="265"/>
        <v>0</v>
      </c>
      <c r="DO498" s="9">
        <f t="shared" si="266"/>
        <v>0</v>
      </c>
      <c r="DP498" s="9">
        <f t="shared" si="258"/>
        <v>0</v>
      </c>
      <c r="DQ498" s="9">
        <f t="shared" si="258"/>
        <v>0</v>
      </c>
      <c r="DR498" s="9">
        <f t="shared" si="258"/>
        <v>0</v>
      </c>
      <c r="DS498" s="9">
        <f t="shared" si="258"/>
        <v>0</v>
      </c>
      <c r="DT498" s="9">
        <f t="shared" si="258"/>
        <v>0</v>
      </c>
      <c r="DU498" s="9">
        <f t="shared" si="258"/>
        <v>0</v>
      </c>
      <c r="DV498" s="9">
        <f t="shared" si="258"/>
        <v>0</v>
      </c>
      <c r="DW498" s="9">
        <f t="shared" si="258"/>
        <v>0</v>
      </c>
      <c r="DX498" s="4"/>
      <c r="DY498" s="4"/>
      <c r="DZ498" s="4"/>
      <c r="EA498" s="50">
        <f>EA37</f>
        <v>0</v>
      </c>
      <c r="EB498" s="51">
        <f t="shared" si="259"/>
        <v>0</v>
      </c>
      <c r="EC498" s="4"/>
      <c r="ED498" s="4"/>
      <c r="EE498" s="49">
        <f>'[1]Precificador Hardware'!JG32</f>
        <v>0</v>
      </c>
      <c r="EF498" s="49">
        <f>'[1]Precificador Hardware'!JH32</f>
        <v>0</v>
      </c>
      <c r="EG498" s="49">
        <f>'[1]Precificador Hardware'!JI32</f>
        <v>0</v>
      </c>
      <c r="EH498" s="49">
        <f>'[1]Precificador Hardware'!JJ32</f>
        <v>0</v>
      </c>
      <c r="EI498" s="49">
        <f>'[1]Precificador Hardware'!JK32</f>
        <v>0</v>
      </c>
      <c r="EJ498" s="49">
        <f>'[1]Precificador Hardware'!JL32</f>
        <v>0</v>
      </c>
      <c r="EK498" s="49">
        <f>'[1]Precificador Hardware'!JM32</f>
        <v>0</v>
      </c>
      <c r="EL498" s="49">
        <f>'[1]Precificador Hardware'!JN32</f>
        <v>0</v>
      </c>
      <c r="EM498" s="49">
        <f>'[1]Precificador Hardware'!JO32</f>
        <v>0</v>
      </c>
      <c r="EN498" s="49">
        <f>'[1]Precificador Hardware'!JP32</f>
        <v>0</v>
      </c>
      <c r="EO498" s="49">
        <f>'[1]Precificador Hardware'!JQ32</f>
        <v>0</v>
      </c>
      <c r="EP498" s="49">
        <f>'[1]Precificador Hardware'!JR32</f>
        <v>0</v>
      </c>
      <c r="EQ498" s="49">
        <f>'[1]Precificador Hardware'!JS32</f>
        <v>0</v>
      </c>
      <c r="ER498" s="49">
        <f>'[1]Precificador Hardware'!JT32</f>
        <v>0</v>
      </c>
      <c r="ES498" s="49">
        <f>'[1]Precificador Hardware'!JU32</f>
        <v>0</v>
      </c>
      <c r="ET498" s="49">
        <f>'[1]Precificador Hardware'!JV32</f>
        <v>0</v>
      </c>
      <c r="EU498" s="49">
        <f>'[1]Precificador Hardware'!JW32</f>
        <v>0</v>
      </c>
      <c r="EV498" s="49">
        <f>'[1]Precificador Hardware'!JX32</f>
        <v>0</v>
      </c>
      <c r="EW498" s="49">
        <f>'[1]Precificador Hardware'!JY32</f>
        <v>0</v>
      </c>
      <c r="EX498" s="49">
        <f>'[1]Precificador Hardware'!JZ32</f>
        <v>0</v>
      </c>
      <c r="EY498" s="49">
        <f>'[1]Precificador Hardware'!KA32</f>
        <v>0</v>
      </c>
      <c r="EZ498" s="49">
        <f>'[1]Precificador Hardware'!KB32</f>
        <v>0</v>
      </c>
      <c r="FA498" s="49">
        <f>'[1]Precificador Hardware'!KC32</f>
        <v>0</v>
      </c>
      <c r="FB498" s="49">
        <f>'[1]Precificador Hardware'!KD32</f>
        <v>0</v>
      </c>
      <c r="FC498" s="49">
        <f>'[1]Precificador Hardware'!KE32</f>
        <v>0</v>
      </c>
      <c r="FD498" s="49">
        <f>'[1]Precificador Hardware'!KF32</f>
        <v>0</v>
      </c>
      <c r="FE498" s="49">
        <f>'[1]Precificador Hardware'!KG32</f>
        <v>0</v>
      </c>
      <c r="FF498" s="49">
        <f>'[1]Precificador Hardware'!KH32</f>
        <v>0</v>
      </c>
      <c r="FG498" s="49">
        <f>'[1]Precificador Hardware'!KI32</f>
        <v>0</v>
      </c>
      <c r="FH498" s="49">
        <f>'[1]Precificador Hardware'!KJ32</f>
        <v>0</v>
      </c>
      <c r="FI498" s="49">
        <f>'[1]Precificador Hardware'!KK32</f>
        <v>0</v>
      </c>
      <c r="FJ498" s="49">
        <f>'[1]Precificador Hardware'!KL32</f>
        <v>0</v>
      </c>
      <c r="FK498" s="49">
        <f>'[1]Precificador Hardware'!KM32</f>
        <v>0</v>
      </c>
      <c r="FL498" s="49">
        <f>'[1]Precificador Hardware'!KN32</f>
        <v>0</v>
      </c>
      <c r="FM498" s="49">
        <f>'[1]Precificador Hardware'!KO32</f>
        <v>0</v>
      </c>
      <c r="FN498" s="49">
        <f>'[1]Precificador Hardware'!KP32</f>
        <v>0</v>
      </c>
      <c r="FO498" s="49">
        <f>'[1]Precificador Hardware'!KQ32</f>
        <v>0</v>
      </c>
      <c r="FP498" s="49">
        <f>'[1]Precificador Hardware'!KR32</f>
        <v>0</v>
      </c>
      <c r="FQ498" s="49">
        <f>'[1]Precificador Hardware'!KS32</f>
        <v>0</v>
      </c>
      <c r="FR498" s="49">
        <f>'[1]Precificador Hardware'!KT32</f>
        <v>0</v>
      </c>
      <c r="FS498" s="49">
        <f>'[1]Precificador Hardware'!KU32</f>
        <v>0</v>
      </c>
      <c r="FT498" s="49">
        <f>'[1]Precificador Hardware'!KV32</f>
        <v>0</v>
      </c>
      <c r="FU498" s="49">
        <f>'[1]Precificador Hardware'!KW32</f>
        <v>0</v>
      </c>
      <c r="FV498" s="49">
        <f>'[1]Precificador Hardware'!KX32</f>
        <v>0</v>
      </c>
      <c r="FW498" s="49">
        <f>'[1]Precificador Hardware'!KY32</f>
        <v>0</v>
      </c>
      <c r="FX498" s="49">
        <f>'[1]Precificador Hardware'!KZ32</f>
        <v>0</v>
      </c>
      <c r="FY498" s="49">
        <f>'[1]Precificador Hardware'!LA32</f>
        <v>0</v>
      </c>
      <c r="FZ498" s="49">
        <f>'[1]Precificador Hardware'!LB32</f>
        <v>0</v>
      </c>
      <c r="GA498" s="49">
        <f>'[1]Precificador Hardware'!LC32</f>
        <v>0</v>
      </c>
      <c r="GB498" s="49">
        <f>'[1]Precificador Hardware'!LD32</f>
        <v>0</v>
      </c>
      <c r="GC498" s="49">
        <f>'[1]Precificador Hardware'!LE32</f>
        <v>0</v>
      </c>
      <c r="GD498" s="49">
        <f>'[1]Precificador Hardware'!LF32</f>
        <v>0</v>
      </c>
      <c r="GE498" s="49">
        <f>'[1]Precificador Hardware'!LG32</f>
        <v>0</v>
      </c>
      <c r="GF498" s="49">
        <f>'[1]Precificador Hardware'!LH32</f>
        <v>0</v>
      </c>
      <c r="GG498" s="49">
        <f>'[1]Precificador Hardware'!LI32</f>
        <v>0</v>
      </c>
      <c r="GH498" s="49">
        <f>'[1]Precificador Hardware'!LJ32</f>
        <v>0</v>
      </c>
      <c r="GI498" s="49">
        <f>'[1]Precificador Hardware'!LK32</f>
        <v>0</v>
      </c>
      <c r="GJ498" s="49">
        <f>'[1]Precificador Hardware'!LL32</f>
        <v>0</v>
      </c>
      <c r="GK498" s="49">
        <f>'[1]Precificador Hardware'!LM32</f>
        <v>0</v>
      </c>
      <c r="GL498" s="49">
        <f>'[1]Precificador Hardware'!LN32</f>
        <v>0</v>
      </c>
      <c r="GM498" s="49">
        <f>'[1]Precificador Hardware'!LO32</f>
        <v>0</v>
      </c>
      <c r="GN498" s="49">
        <f>'[1]Precificador Hardware'!LP32</f>
        <v>0</v>
      </c>
      <c r="GO498" s="49">
        <f>'[1]Precificador Hardware'!LQ32</f>
        <v>0</v>
      </c>
      <c r="GP498" s="49">
        <f>'[1]Precificador Hardware'!LR32</f>
        <v>0</v>
      </c>
      <c r="GQ498" s="49">
        <f>'[1]Precificador Hardware'!LS32</f>
        <v>0</v>
      </c>
      <c r="GR498" s="49">
        <f>'[1]Precificador Hardware'!LT32</f>
        <v>0</v>
      </c>
      <c r="GS498" s="49">
        <f>'[1]Precificador Hardware'!LU32</f>
        <v>0</v>
      </c>
      <c r="GT498" s="49">
        <f>'[1]Precificador Hardware'!LV32</f>
        <v>0</v>
      </c>
      <c r="GU498" s="49">
        <f>'[1]Precificador Hardware'!LW32</f>
        <v>0</v>
      </c>
      <c r="GV498" s="49">
        <f>'[1]Precificador Hardware'!LX32</f>
        <v>0</v>
      </c>
      <c r="GW498" s="49">
        <f>'[1]Precificador Hardware'!LY32</f>
        <v>0</v>
      </c>
      <c r="GX498" s="49">
        <f>'[1]Precificador Hardware'!LZ32</f>
        <v>0</v>
      </c>
      <c r="GY498" s="49">
        <f>'[1]Precificador Hardware'!MA32</f>
        <v>0</v>
      </c>
      <c r="GZ498" s="49">
        <f>'[1]Precificador Hardware'!MB32</f>
        <v>0</v>
      </c>
      <c r="HA498" s="49">
        <f>'[1]Precificador Hardware'!MC32</f>
        <v>0</v>
      </c>
      <c r="HB498" s="49">
        <f>'[1]Precificador Hardware'!MD32</f>
        <v>0</v>
      </c>
      <c r="HC498" s="49">
        <f>'[1]Precificador Hardware'!ME32</f>
        <v>0</v>
      </c>
      <c r="HD498" s="49">
        <f>'[1]Precificador Hardware'!MF32</f>
        <v>0</v>
      </c>
      <c r="HE498" s="49">
        <f>'[1]Precificador Hardware'!MG32</f>
        <v>0</v>
      </c>
      <c r="HF498" s="49">
        <f>'[1]Precificador Hardware'!MH32</f>
        <v>0</v>
      </c>
      <c r="HG498" s="49">
        <f>'[1]Precificador Hardware'!MI32</f>
        <v>0</v>
      </c>
      <c r="HH498" s="49">
        <f>'[1]Precificador Hardware'!MJ32</f>
        <v>0</v>
      </c>
      <c r="HI498" s="49">
        <f>'[1]Precificador Hardware'!MK32</f>
        <v>0</v>
      </c>
      <c r="HJ498" s="49">
        <f>'[1]Precificador Hardware'!ML32</f>
        <v>0</v>
      </c>
      <c r="HK498" s="49">
        <f>'[1]Precificador Hardware'!MM32</f>
        <v>0</v>
      </c>
      <c r="HL498" s="49">
        <f>'[1]Precificador Hardware'!MN32</f>
        <v>0</v>
      </c>
      <c r="HM498" s="49">
        <f>'[1]Precificador Hardware'!MO32</f>
        <v>0</v>
      </c>
      <c r="HN498" s="49">
        <f>'[1]Precificador Hardware'!MP32</f>
        <v>0</v>
      </c>
      <c r="HO498" s="49">
        <f>'[1]Precificador Hardware'!MQ32</f>
        <v>0</v>
      </c>
      <c r="HP498" s="49">
        <f>'[1]Precificador Hardware'!MR32</f>
        <v>0</v>
      </c>
      <c r="HQ498" s="49">
        <f>'[1]Precificador Hardware'!MS32</f>
        <v>0</v>
      </c>
      <c r="HR498" s="49">
        <f>'[1]Precificador Hardware'!MT32</f>
        <v>0</v>
      </c>
      <c r="HS498" s="49">
        <f>'[1]Precificador Hardware'!MU32</f>
        <v>0</v>
      </c>
      <c r="HT498" s="49">
        <f>'[1]Precificador Hardware'!MV32</f>
        <v>0</v>
      </c>
      <c r="HU498" s="49">
        <f>'[1]Precificador Hardware'!MW32</f>
        <v>0</v>
      </c>
      <c r="HV498" s="49">
        <f>'[1]Precificador Hardware'!MX32</f>
        <v>0</v>
      </c>
      <c r="HW498" s="49">
        <f>'[1]Precificador Hardware'!MY32</f>
        <v>0</v>
      </c>
      <c r="HX498" s="49">
        <f>'[1]Precificador Hardware'!MZ32</f>
        <v>0</v>
      </c>
      <c r="HY498" s="49">
        <f>'[1]Precificador Hardware'!NA32</f>
        <v>0</v>
      </c>
      <c r="HZ498" s="49">
        <f>'[1]Precificador Hardware'!NB32</f>
        <v>0</v>
      </c>
      <c r="IA498" s="49">
        <f>'[1]Precificador Hardware'!NC32</f>
        <v>0</v>
      </c>
      <c r="IB498" s="49">
        <f>'[1]Precificador Hardware'!ND32</f>
        <v>0</v>
      </c>
      <c r="IC498" s="49">
        <f>'[1]Precificador Hardware'!NE32</f>
        <v>0</v>
      </c>
      <c r="ID498" s="49">
        <f>'[1]Precificador Hardware'!NF32</f>
        <v>0</v>
      </c>
      <c r="IE498" s="49">
        <f>'[1]Precificador Hardware'!NG32</f>
        <v>0</v>
      </c>
      <c r="IF498" s="49">
        <f>'[1]Precificador Hardware'!NH32</f>
        <v>0</v>
      </c>
      <c r="IG498" s="49">
        <f>'[1]Precificador Hardware'!NI32</f>
        <v>0</v>
      </c>
      <c r="IH498" s="49">
        <f>'[1]Precificador Hardware'!NJ32</f>
        <v>0</v>
      </c>
      <c r="II498" s="49">
        <f>'[1]Precificador Hardware'!NK32</f>
        <v>0</v>
      </c>
      <c r="IJ498" s="49">
        <f>'[1]Precificador Hardware'!NL32</f>
        <v>0</v>
      </c>
      <c r="IK498" s="49">
        <f>'[1]Precificador Hardware'!NM32</f>
        <v>0</v>
      </c>
      <c r="IL498" s="49">
        <f>'[1]Precificador Hardware'!NN32</f>
        <v>0</v>
      </c>
      <c r="IM498" s="49">
        <f>'[1]Precificador Hardware'!NO32</f>
        <v>0</v>
      </c>
      <c r="IN498" s="49">
        <f>'[1]Precificador Hardware'!NP32</f>
        <v>0</v>
      </c>
      <c r="IO498" s="49">
        <f>'[1]Precificador Hardware'!NQ32</f>
        <v>0</v>
      </c>
      <c r="IP498" s="49">
        <f>'[1]Precificador Hardware'!NR32</f>
        <v>0</v>
      </c>
      <c r="IQ498" s="49">
        <f>'[1]Precificador Hardware'!NS32</f>
        <v>0</v>
      </c>
      <c r="IR498" s="49">
        <f>'[1]Precificador Hardware'!NT32</f>
        <v>0</v>
      </c>
      <c r="IS498" s="49">
        <f>'[1]Precificador Hardware'!NU32</f>
        <v>0</v>
      </c>
      <c r="IT498" s="49">
        <f>'[1]Precificador Hardware'!NV32</f>
        <v>0</v>
      </c>
    </row>
    <row r="499" spans="1:254" ht="15" hidden="1" x14ac:dyDescent="0.35">
      <c r="A499" s="1"/>
      <c r="B499" s="43"/>
      <c r="C499" s="44"/>
      <c r="D499" s="44"/>
      <c r="E499" s="92"/>
      <c r="F499" s="93"/>
      <c r="G499" s="4"/>
      <c r="H499" s="9">
        <f t="shared" si="267"/>
        <v>0</v>
      </c>
      <c r="I499" s="9">
        <f t="shared" si="267"/>
        <v>0</v>
      </c>
      <c r="J499" s="9">
        <f t="shared" si="267"/>
        <v>0</v>
      </c>
      <c r="K499" s="9">
        <f t="shared" si="267"/>
        <v>0</v>
      </c>
      <c r="L499" s="9">
        <f t="shared" si="267"/>
        <v>0</v>
      </c>
      <c r="M499" s="9">
        <f t="shared" si="267"/>
        <v>0</v>
      </c>
      <c r="N499" s="9">
        <f t="shared" si="267"/>
        <v>0</v>
      </c>
      <c r="O499" s="9">
        <f t="shared" si="267"/>
        <v>0</v>
      </c>
      <c r="P499" s="9">
        <f t="shared" si="267"/>
        <v>0</v>
      </c>
      <c r="Q499" s="9">
        <f t="shared" si="267"/>
        <v>0</v>
      </c>
      <c r="R499" s="9">
        <f t="shared" si="267"/>
        <v>0</v>
      </c>
      <c r="S499" s="9">
        <f t="shared" si="267"/>
        <v>0</v>
      </c>
      <c r="T499" s="69">
        <f t="shared" si="267"/>
        <v>0</v>
      </c>
      <c r="U499" s="9">
        <f t="shared" si="267"/>
        <v>0</v>
      </c>
      <c r="V499" s="9">
        <f t="shared" si="267"/>
        <v>0</v>
      </c>
      <c r="W499" s="9">
        <f t="shared" si="260"/>
        <v>0</v>
      </c>
      <c r="X499" s="9">
        <f t="shared" si="260"/>
        <v>0</v>
      </c>
      <c r="Y499" s="9">
        <f t="shared" si="260"/>
        <v>0</v>
      </c>
      <c r="Z499" s="9">
        <f t="shared" si="260"/>
        <v>0</v>
      </c>
      <c r="AA499" s="9">
        <f t="shared" si="260"/>
        <v>0</v>
      </c>
      <c r="AB499" s="9">
        <f t="shared" si="260"/>
        <v>0</v>
      </c>
      <c r="AC499" s="9">
        <f t="shared" si="260"/>
        <v>0</v>
      </c>
      <c r="AD499" s="9">
        <f t="shared" si="260"/>
        <v>0</v>
      </c>
      <c r="AE499" s="9">
        <f t="shared" si="260"/>
        <v>0</v>
      </c>
      <c r="AF499" s="69">
        <f t="shared" si="260"/>
        <v>0</v>
      </c>
      <c r="AG499" s="9">
        <f t="shared" si="260"/>
        <v>0</v>
      </c>
      <c r="AH499" s="9">
        <f t="shared" si="260"/>
        <v>0</v>
      </c>
      <c r="AI499" s="9">
        <f t="shared" si="260"/>
        <v>0</v>
      </c>
      <c r="AJ499" s="9">
        <f t="shared" si="260"/>
        <v>0</v>
      </c>
      <c r="AK499" s="9">
        <f t="shared" si="260"/>
        <v>0</v>
      </c>
      <c r="AL499" s="9">
        <f t="shared" si="260"/>
        <v>0</v>
      </c>
      <c r="AM499" s="9">
        <f t="shared" si="261"/>
        <v>0</v>
      </c>
      <c r="AN499" s="9">
        <f t="shared" si="261"/>
        <v>0</v>
      </c>
      <c r="AO499" s="9">
        <f t="shared" si="261"/>
        <v>0</v>
      </c>
      <c r="AP499" s="9">
        <f t="shared" si="261"/>
        <v>0</v>
      </c>
      <c r="AQ499" s="9">
        <f t="shared" si="261"/>
        <v>0</v>
      </c>
      <c r="AR499" s="69">
        <f t="shared" si="261"/>
        <v>0</v>
      </c>
      <c r="AS499" s="9">
        <f t="shared" si="261"/>
        <v>0</v>
      </c>
      <c r="AT499" s="9">
        <f t="shared" si="261"/>
        <v>0</v>
      </c>
      <c r="AU499" s="9">
        <f t="shared" si="261"/>
        <v>0</v>
      </c>
      <c r="AV499" s="9">
        <f t="shared" si="261"/>
        <v>0</v>
      </c>
      <c r="AW499" s="9">
        <f t="shared" si="261"/>
        <v>0</v>
      </c>
      <c r="AX499" s="9">
        <f t="shared" si="261"/>
        <v>0</v>
      </c>
      <c r="AY499" s="9">
        <f t="shared" si="261"/>
        <v>0</v>
      </c>
      <c r="AZ499" s="9">
        <f t="shared" si="261"/>
        <v>0</v>
      </c>
      <c r="BA499" s="9">
        <f t="shared" si="261"/>
        <v>0</v>
      </c>
      <c r="BB499" s="9">
        <f t="shared" si="261"/>
        <v>0</v>
      </c>
      <c r="BC499" s="9">
        <f t="shared" si="262"/>
        <v>0</v>
      </c>
      <c r="BD499" s="69">
        <f t="shared" si="262"/>
        <v>0</v>
      </c>
      <c r="BE499" s="9">
        <f t="shared" si="262"/>
        <v>0</v>
      </c>
      <c r="BF499" s="9">
        <f t="shared" si="262"/>
        <v>0</v>
      </c>
      <c r="BG499" s="9">
        <f t="shared" si="262"/>
        <v>0</v>
      </c>
      <c r="BH499" s="9">
        <f t="shared" si="262"/>
        <v>0</v>
      </c>
      <c r="BI499" s="9">
        <f t="shared" si="262"/>
        <v>0</v>
      </c>
      <c r="BJ499" s="9">
        <f t="shared" si="262"/>
        <v>0</v>
      </c>
      <c r="BK499" s="9">
        <f t="shared" si="262"/>
        <v>0</v>
      </c>
      <c r="BL499" s="9">
        <f t="shared" si="262"/>
        <v>0</v>
      </c>
      <c r="BM499" s="9">
        <f t="shared" si="262"/>
        <v>0</v>
      </c>
      <c r="BN499" s="9">
        <f t="shared" si="262"/>
        <v>0</v>
      </c>
      <c r="BO499" s="9">
        <f t="shared" si="262"/>
        <v>0</v>
      </c>
      <c r="BP499" s="69">
        <f t="shared" si="262"/>
        <v>0</v>
      </c>
      <c r="BQ499" s="9">
        <f t="shared" si="262"/>
        <v>0</v>
      </c>
      <c r="BR499" s="9">
        <f t="shared" si="262"/>
        <v>0</v>
      </c>
      <c r="BS499" s="9">
        <f t="shared" si="263"/>
        <v>0</v>
      </c>
      <c r="BT499" s="9">
        <f t="shared" si="263"/>
        <v>0</v>
      </c>
      <c r="BU499" s="9">
        <f t="shared" si="263"/>
        <v>0</v>
      </c>
      <c r="BV499" s="9">
        <f t="shared" si="263"/>
        <v>0</v>
      </c>
      <c r="BW499" s="9">
        <f t="shared" si="263"/>
        <v>0</v>
      </c>
      <c r="BX499" s="9">
        <f t="shared" si="263"/>
        <v>0</v>
      </c>
      <c r="BY499" s="9">
        <f t="shared" si="263"/>
        <v>0</v>
      </c>
      <c r="BZ499" s="9">
        <f t="shared" si="263"/>
        <v>0</v>
      </c>
      <c r="CA499" s="9">
        <f t="shared" si="263"/>
        <v>0</v>
      </c>
      <c r="CB499" s="69">
        <f t="shared" si="263"/>
        <v>0</v>
      </c>
      <c r="CC499" s="9">
        <f t="shared" si="263"/>
        <v>0</v>
      </c>
      <c r="CD499" s="9">
        <f t="shared" si="263"/>
        <v>0</v>
      </c>
      <c r="CE499" s="9">
        <f t="shared" si="263"/>
        <v>0</v>
      </c>
      <c r="CF499" s="9">
        <f t="shared" si="263"/>
        <v>0</v>
      </c>
      <c r="CG499" s="9">
        <f t="shared" si="263"/>
        <v>0</v>
      </c>
      <c r="CH499" s="9">
        <f t="shared" si="263"/>
        <v>0</v>
      </c>
      <c r="CI499" s="9">
        <f t="shared" si="264"/>
        <v>0</v>
      </c>
      <c r="CJ499" s="9">
        <f t="shared" si="264"/>
        <v>0</v>
      </c>
      <c r="CK499" s="9">
        <f t="shared" si="264"/>
        <v>0</v>
      </c>
      <c r="CL499" s="9">
        <f t="shared" si="264"/>
        <v>0</v>
      </c>
      <c r="CM499" s="9">
        <f t="shared" si="264"/>
        <v>0</v>
      </c>
      <c r="CN499" s="69">
        <f t="shared" si="264"/>
        <v>0</v>
      </c>
      <c r="CO499" s="9">
        <f t="shared" si="264"/>
        <v>0</v>
      </c>
      <c r="CP499" s="9">
        <f t="shared" si="264"/>
        <v>0</v>
      </c>
      <c r="CQ499" s="9">
        <f t="shared" si="264"/>
        <v>0</v>
      </c>
      <c r="CR499" s="9">
        <f t="shared" si="264"/>
        <v>0</v>
      </c>
      <c r="CS499" s="9">
        <f t="shared" si="264"/>
        <v>0</v>
      </c>
      <c r="CT499" s="9">
        <f t="shared" si="264"/>
        <v>0</v>
      </c>
      <c r="CU499" s="9">
        <f t="shared" si="264"/>
        <v>0</v>
      </c>
      <c r="CV499" s="9">
        <f t="shared" si="264"/>
        <v>0</v>
      </c>
      <c r="CW499" s="9">
        <f t="shared" si="264"/>
        <v>0</v>
      </c>
      <c r="CX499" s="9">
        <f t="shared" si="264"/>
        <v>0</v>
      </c>
      <c r="CY499" s="9">
        <f t="shared" si="265"/>
        <v>0</v>
      </c>
      <c r="CZ499" s="69">
        <f t="shared" si="265"/>
        <v>0</v>
      </c>
      <c r="DA499" s="9">
        <f t="shared" si="265"/>
        <v>0</v>
      </c>
      <c r="DB499" s="9">
        <f t="shared" si="265"/>
        <v>0</v>
      </c>
      <c r="DC499" s="9">
        <f t="shared" si="265"/>
        <v>0</v>
      </c>
      <c r="DD499" s="9">
        <f t="shared" si="265"/>
        <v>0</v>
      </c>
      <c r="DE499" s="9">
        <f t="shared" si="265"/>
        <v>0</v>
      </c>
      <c r="DF499" s="9">
        <f t="shared" si="265"/>
        <v>0</v>
      </c>
      <c r="DG499" s="9">
        <f t="shared" si="265"/>
        <v>0</v>
      </c>
      <c r="DH499" s="9">
        <f t="shared" si="265"/>
        <v>0</v>
      </c>
      <c r="DI499" s="9">
        <f t="shared" si="265"/>
        <v>0</v>
      </c>
      <c r="DJ499" s="9">
        <f t="shared" si="265"/>
        <v>0</v>
      </c>
      <c r="DK499" s="9">
        <f t="shared" si="265"/>
        <v>0</v>
      </c>
      <c r="DL499" s="69">
        <f t="shared" si="265"/>
        <v>0</v>
      </c>
      <c r="DM499" s="9">
        <f t="shared" si="265"/>
        <v>0</v>
      </c>
      <c r="DN499" s="9">
        <f t="shared" si="265"/>
        <v>0</v>
      </c>
      <c r="DO499" s="9">
        <f t="shared" si="266"/>
        <v>0</v>
      </c>
      <c r="DP499" s="9">
        <f t="shared" si="258"/>
        <v>0</v>
      </c>
      <c r="DQ499" s="9">
        <f t="shared" si="258"/>
        <v>0</v>
      </c>
      <c r="DR499" s="9">
        <f t="shared" si="258"/>
        <v>0</v>
      </c>
      <c r="DS499" s="9">
        <f t="shared" si="258"/>
        <v>0</v>
      </c>
      <c r="DT499" s="9">
        <f t="shared" si="258"/>
        <v>0</v>
      </c>
      <c r="DU499" s="9">
        <f t="shared" si="258"/>
        <v>0</v>
      </c>
      <c r="DV499" s="9">
        <f t="shared" si="258"/>
        <v>0</v>
      </c>
      <c r="DW499" s="9">
        <f t="shared" si="258"/>
        <v>0</v>
      </c>
      <c r="DX499" s="4"/>
      <c r="DY499" s="4"/>
      <c r="DZ499" s="4"/>
      <c r="EA499" s="50">
        <f>EA38</f>
        <v>0</v>
      </c>
      <c r="EB499" s="51">
        <f t="shared" si="259"/>
        <v>0</v>
      </c>
      <c r="EC499" s="4"/>
      <c r="ED499" s="4"/>
      <c r="EE499" s="49">
        <f>'[1]Precificador Hardware'!JG33</f>
        <v>0</v>
      </c>
      <c r="EF499" s="49">
        <f>'[1]Precificador Hardware'!JH33</f>
        <v>0</v>
      </c>
      <c r="EG499" s="49">
        <f>'[1]Precificador Hardware'!JI33</f>
        <v>0</v>
      </c>
      <c r="EH499" s="49">
        <f>'[1]Precificador Hardware'!JJ33</f>
        <v>0</v>
      </c>
      <c r="EI499" s="49">
        <f>'[1]Precificador Hardware'!JK33</f>
        <v>0</v>
      </c>
      <c r="EJ499" s="49">
        <f>'[1]Precificador Hardware'!JL33</f>
        <v>0</v>
      </c>
      <c r="EK499" s="49">
        <f>'[1]Precificador Hardware'!JM33</f>
        <v>0</v>
      </c>
      <c r="EL499" s="49">
        <f>'[1]Precificador Hardware'!JN33</f>
        <v>0</v>
      </c>
      <c r="EM499" s="49">
        <f>'[1]Precificador Hardware'!JO33</f>
        <v>0</v>
      </c>
      <c r="EN499" s="49">
        <f>'[1]Precificador Hardware'!JP33</f>
        <v>0</v>
      </c>
      <c r="EO499" s="49">
        <f>'[1]Precificador Hardware'!JQ33</f>
        <v>0</v>
      </c>
      <c r="EP499" s="49">
        <f>'[1]Precificador Hardware'!JR33</f>
        <v>0</v>
      </c>
      <c r="EQ499" s="49">
        <f>'[1]Precificador Hardware'!JS33</f>
        <v>0</v>
      </c>
      <c r="ER499" s="49">
        <f>'[1]Precificador Hardware'!JT33</f>
        <v>0</v>
      </c>
      <c r="ES499" s="49">
        <f>'[1]Precificador Hardware'!JU33</f>
        <v>0</v>
      </c>
      <c r="ET499" s="49">
        <f>'[1]Precificador Hardware'!JV33</f>
        <v>0</v>
      </c>
      <c r="EU499" s="49">
        <f>'[1]Precificador Hardware'!JW33</f>
        <v>0</v>
      </c>
      <c r="EV499" s="49">
        <f>'[1]Precificador Hardware'!JX33</f>
        <v>0</v>
      </c>
      <c r="EW499" s="49">
        <f>'[1]Precificador Hardware'!JY33</f>
        <v>0</v>
      </c>
      <c r="EX499" s="49">
        <f>'[1]Precificador Hardware'!JZ33</f>
        <v>0</v>
      </c>
      <c r="EY499" s="49">
        <f>'[1]Precificador Hardware'!KA33</f>
        <v>0</v>
      </c>
      <c r="EZ499" s="49">
        <f>'[1]Precificador Hardware'!KB33</f>
        <v>0</v>
      </c>
      <c r="FA499" s="49">
        <f>'[1]Precificador Hardware'!KC33</f>
        <v>0</v>
      </c>
      <c r="FB499" s="49">
        <f>'[1]Precificador Hardware'!KD33</f>
        <v>0</v>
      </c>
      <c r="FC499" s="49">
        <f>'[1]Precificador Hardware'!KE33</f>
        <v>0</v>
      </c>
      <c r="FD499" s="49">
        <f>'[1]Precificador Hardware'!KF33</f>
        <v>0</v>
      </c>
      <c r="FE499" s="49">
        <f>'[1]Precificador Hardware'!KG33</f>
        <v>0</v>
      </c>
      <c r="FF499" s="49">
        <f>'[1]Precificador Hardware'!KH33</f>
        <v>0</v>
      </c>
      <c r="FG499" s="49">
        <f>'[1]Precificador Hardware'!KI33</f>
        <v>0</v>
      </c>
      <c r="FH499" s="49">
        <f>'[1]Precificador Hardware'!KJ33</f>
        <v>0</v>
      </c>
      <c r="FI499" s="49">
        <f>'[1]Precificador Hardware'!KK33</f>
        <v>0</v>
      </c>
      <c r="FJ499" s="49">
        <f>'[1]Precificador Hardware'!KL33</f>
        <v>0</v>
      </c>
      <c r="FK499" s="49">
        <f>'[1]Precificador Hardware'!KM33</f>
        <v>0</v>
      </c>
      <c r="FL499" s="49">
        <f>'[1]Precificador Hardware'!KN33</f>
        <v>0</v>
      </c>
      <c r="FM499" s="49">
        <f>'[1]Precificador Hardware'!KO33</f>
        <v>0</v>
      </c>
      <c r="FN499" s="49">
        <f>'[1]Precificador Hardware'!KP33</f>
        <v>0</v>
      </c>
      <c r="FO499" s="49">
        <f>'[1]Precificador Hardware'!KQ33</f>
        <v>0</v>
      </c>
      <c r="FP499" s="49">
        <f>'[1]Precificador Hardware'!KR33</f>
        <v>0</v>
      </c>
      <c r="FQ499" s="49">
        <f>'[1]Precificador Hardware'!KS33</f>
        <v>0</v>
      </c>
      <c r="FR499" s="49">
        <f>'[1]Precificador Hardware'!KT33</f>
        <v>0</v>
      </c>
      <c r="FS499" s="49">
        <f>'[1]Precificador Hardware'!KU33</f>
        <v>0</v>
      </c>
      <c r="FT499" s="49">
        <f>'[1]Precificador Hardware'!KV33</f>
        <v>0</v>
      </c>
      <c r="FU499" s="49">
        <f>'[1]Precificador Hardware'!KW33</f>
        <v>0</v>
      </c>
      <c r="FV499" s="49">
        <f>'[1]Precificador Hardware'!KX33</f>
        <v>0</v>
      </c>
      <c r="FW499" s="49">
        <f>'[1]Precificador Hardware'!KY33</f>
        <v>0</v>
      </c>
      <c r="FX499" s="49">
        <f>'[1]Precificador Hardware'!KZ33</f>
        <v>0</v>
      </c>
      <c r="FY499" s="49">
        <f>'[1]Precificador Hardware'!LA33</f>
        <v>0</v>
      </c>
      <c r="FZ499" s="49">
        <f>'[1]Precificador Hardware'!LB33</f>
        <v>0</v>
      </c>
      <c r="GA499" s="49">
        <f>'[1]Precificador Hardware'!LC33</f>
        <v>0</v>
      </c>
      <c r="GB499" s="49">
        <f>'[1]Precificador Hardware'!LD33</f>
        <v>0</v>
      </c>
      <c r="GC499" s="49">
        <f>'[1]Precificador Hardware'!LE33</f>
        <v>0</v>
      </c>
      <c r="GD499" s="49">
        <f>'[1]Precificador Hardware'!LF33</f>
        <v>0</v>
      </c>
      <c r="GE499" s="49">
        <f>'[1]Precificador Hardware'!LG33</f>
        <v>0</v>
      </c>
      <c r="GF499" s="49">
        <f>'[1]Precificador Hardware'!LH33</f>
        <v>0</v>
      </c>
      <c r="GG499" s="49">
        <f>'[1]Precificador Hardware'!LI33</f>
        <v>0</v>
      </c>
      <c r="GH499" s="49">
        <f>'[1]Precificador Hardware'!LJ33</f>
        <v>0</v>
      </c>
      <c r="GI499" s="49">
        <f>'[1]Precificador Hardware'!LK33</f>
        <v>0</v>
      </c>
      <c r="GJ499" s="49">
        <f>'[1]Precificador Hardware'!LL33</f>
        <v>0</v>
      </c>
      <c r="GK499" s="49">
        <f>'[1]Precificador Hardware'!LM33</f>
        <v>0</v>
      </c>
      <c r="GL499" s="49">
        <f>'[1]Precificador Hardware'!LN33</f>
        <v>0</v>
      </c>
      <c r="GM499" s="49">
        <f>'[1]Precificador Hardware'!LO33</f>
        <v>0</v>
      </c>
      <c r="GN499" s="49">
        <f>'[1]Precificador Hardware'!LP33</f>
        <v>0</v>
      </c>
      <c r="GO499" s="49">
        <f>'[1]Precificador Hardware'!LQ33</f>
        <v>0</v>
      </c>
      <c r="GP499" s="49">
        <f>'[1]Precificador Hardware'!LR33</f>
        <v>0</v>
      </c>
      <c r="GQ499" s="49">
        <f>'[1]Precificador Hardware'!LS33</f>
        <v>0</v>
      </c>
      <c r="GR499" s="49">
        <f>'[1]Precificador Hardware'!LT33</f>
        <v>0</v>
      </c>
      <c r="GS499" s="49">
        <f>'[1]Precificador Hardware'!LU33</f>
        <v>0</v>
      </c>
      <c r="GT499" s="49">
        <f>'[1]Precificador Hardware'!LV33</f>
        <v>0</v>
      </c>
      <c r="GU499" s="49">
        <f>'[1]Precificador Hardware'!LW33</f>
        <v>0</v>
      </c>
      <c r="GV499" s="49">
        <f>'[1]Precificador Hardware'!LX33</f>
        <v>0</v>
      </c>
      <c r="GW499" s="49">
        <f>'[1]Precificador Hardware'!LY33</f>
        <v>0</v>
      </c>
      <c r="GX499" s="49">
        <f>'[1]Precificador Hardware'!LZ33</f>
        <v>0</v>
      </c>
      <c r="GY499" s="49">
        <f>'[1]Precificador Hardware'!MA33</f>
        <v>0</v>
      </c>
      <c r="GZ499" s="49">
        <f>'[1]Precificador Hardware'!MB33</f>
        <v>0</v>
      </c>
      <c r="HA499" s="49">
        <f>'[1]Precificador Hardware'!MC33</f>
        <v>0</v>
      </c>
      <c r="HB499" s="49">
        <f>'[1]Precificador Hardware'!MD33</f>
        <v>0</v>
      </c>
      <c r="HC499" s="49">
        <f>'[1]Precificador Hardware'!ME33</f>
        <v>0</v>
      </c>
      <c r="HD499" s="49">
        <f>'[1]Precificador Hardware'!MF33</f>
        <v>0</v>
      </c>
      <c r="HE499" s="49">
        <f>'[1]Precificador Hardware'!MG33</f>
        <v>0</v>
      </c>
      <c r="HF499" s="49">
        <f>'[1]Precificador Hardware'!MH33</f>
        <v>0</v>
      </c>
      <c r="HG499" s="49">
        <f>'[1]Precificador Hardware'!MI33</f>
        <v>0</v>
      </c>
      <c r="HH499" s="49">
        <f>'[1]Precificador Hardware'!MJ33</f>
        <v>0</v>
      </c>
      <c r="HI499" s="49">
        <f>'[1]Precificador Hardware'!MK33</f>
        <v>0</v>
      </c>
      <c r="HJ499" s="49">
        <f>'[1]Precificador Hardware'!ML33</f>
        <v>0</v>
      </c>
      <c r="HK499" s="49">
        <f>'[1]Precificador Hardware'!MM33</f>
        <v>0</v>
      </c>
      <c r="HL499" s="49">
        <f>'[1]Precificador Hardware'!MN33</f>
        <v>0</v>
      </c>
      <c r="HM499" s="49">
        <f>'[1]Precificador Hardware'!MO33</f>
        <v>0</v>
      </c>
      <c r="HN499" s="49">
        <f>'[1]Precificador Hardware'!MP33</f>
        <v>0</v>
      </c>
      <c r="HO499" s="49">
        <f>'[1]Precificador Hardware'!MQ33</f>
        <v>0</v>
      </c>
      <c r="HP499" s="49">
        <f>'[1]Precificador Hardware'!MR33</f>
        <v>0</v>
      </c>
      <c r="HQ499" s="49">
        <f>'[1]Precificador Hardware'!MS33</f>
        <v>0</v>
      </c>
      <c r="HR499" s="49">
        <f>'[1]Precificador Hardware'!MT33</f>
        <v>0</v>
      </c>
      <c r="HS499" s="49">
        <f>'[1]Precificador Hardware'!MU33</f>
        <v>0</v>
      </c>
      <c r="HT499" s="49">
        <f>'[1]Precificador Hardware'!MV33</f>
        <v>0</v>
      </c>
      <c r="HU499" s="49">
        <f>'[1]Precificador Hardware'!MW33</f>
        <v>0</v>
      </c>
      <c r="HV499" s="49">
        <f>'[1]Precificador Hardware'!MX33</f>
        <v>0</v>
      </c>
      <c r="HW499" s="49">
        <f>'[1]Precificador Hardware'!MY33</f>
        <v>0</v>
      </c>
      <c r="HX499" s="49">
        <f>'[1]Precificador Hardware'!MZ33</f>
        <v>0</v>
      </c>
      <c r="HY499" s="49">
        <f>'[1]Precificador Hardware'!NA33</f>
        <v>0</v>
      </c>
      <c r="HZ499" s="49">
        <f>'[1]Precificador Hardware'!NB33</f>
        <v>0</v>
      </c>
      <c r="IA499" s="49">
        <f>'[1]Precificador Hardware'!NC33</f>
        <v>0</v>
      </c>
      <c r="IB499" s="49">
        <f>'[1]Precificador Hardware'!ND33</f>
        <v>0</v>
      </c>
      <c r="IC499" s="49">
        <f>'[1]Precificador Hardware'!NE33</f>
        <v>0</v>
      </c>
      <c r="ID499" s="49">
        <f>'[1]Precificador Hardware'!NF33</f>
        <v>0</v>
      </c>
      <c r="IE499" s="49">
        <f>'[1]Precificador Hardware'!NG33</f>
        <v>0</v>
      </c>
      <c r="IF499" s="49">
        <f>'[1]Precificador Hardware'!NH33</f>
        <v>0</v>
      </c>
      <c r="IG499" s="49">
        <f>'[1]Precificador Hardware'!NI33</f>
        <v>0</v>
      </c>
      <c r="IH499" s="49">
        <f>'[1]Precificador Hardware'!NJ33</f>
        <v>0</v>
      </c>
      <c r="II499" s="49">
        <f>'[1]Precificador Hardware'!NK33</f>
        <v>0</v>
      </c>
      <c r="IJ499" s="49">
        <f>'[1]Precificador Hardware'!NL33</f>
        <v>0</v>
      </c>
      <c r="IK499" s="49">
        <f>'[1]Precificador Hardware'!NM33</f>
        <v>0</v>
      </c>
      <c r="IL499" s="49">
        <f>'[1]Precificador Hardware'!NN33</f>
        <v>0</v>
      </c>
      <c r="IM499" s="49">
        <f>'[1]Precificador Hardware'!NO33</f>
        <v>0</v>
      </c>
      <c r="IN499" s="49">
        <f>'[1]Precificador Hardware'!NP33</f>
        <v>0</v>
      </c>
      <c r="IO499" s="49">
        <f>'[1]Precificador Hardware'!NQ33</f>
        <v>0</v>
      </c>
      <c r="IP499" s="49">
        <f>'[1]Precificador Hardware'!NR33</f>
        <v>0</v>
      </c>
      <c r="IQ499" s="49">
        <f>'[1]Precificador Hardware'!NS33</f>
        <v>0</v>
      </c>
      <c r="IR499" s="49">
        <f>'[1]Precificador Hardware'!NT33</f>
        <v>0</v>
      </c>
      <c r="IS499" s="49">
        <f>'[1]Precificador Hardware'!NU33</f>
        <v>0</v>
      </c>
      <c r="IT499" s="49">
        <f>'[1]Precificador Hardware'!NV33</f>
        <v>0</v>
      </c>
    </row>
    <row r="500" spans="1:254" ht="15" hidden="1" x14ac:dyDescent="0.35">
      <c r="A500" s="1"/>
      <c r="B500" s="43"/>
      <c r="C500" s="44"/>
      <c r="D500" s="44"/>
      <c r="E500" s="92"/>
      <c r="F500" s="93"/>
      <c r="G500" s="4"/>
      <c r="H500" s="9">
        <f t="shared" si="267"/>
        <v>0</v>
      </c>
      <c r="I500" s="9">
        <f t="shared" si="267"/>
        <v>0</v>
      </c>
      <c r="J500" s="9">
        <f t="shared" si="267"/>
        <v>0</v>
      </c>
      <c r="K500" s="9">
        <f t="shared" si="267"/>
        <v>0</v>
      </c>
      <c r="L500" s="9">
        <f t="shared" si="267"/>
        <v>0</v>
      </c>
      <c r="M500" s="9">
        <f t="shared" si="267"/>
        <v>0</v>
      </c>
      <c r="N500" s="9">
        <f t="shared" si="267"/>
        <v>0</v>
      </c>
      <c r="O500" s="9">
        <f t="shared" si="267"/>
        <v>0</v>
      </c>
      <c r="P500" s="9">
        <f t="shared" si="267"/>
        <v>0</v>
      </c>
      <c r="Q500" s="9">
        <f t="shared" si="267"/>
        <v>0</v>
      </c>
      <c r="R500" s="9">
        <f t="shared" si="267"/>
        <v>0</v>
      </c>
      <c r="S500" s="9">
        <f t="shared" si="267"/>
        <v>0</v>
      </c>
      <c r="T500" s="69">
        <f t="shared" si="267"/>
        <v>0</v>
      </c>
      <c r="U500" s="9">
        <f t="shared" si="267"/>
        <v>0</v>
      </c>
      <c r="V500" s="9">
        <f t="shared" si="267"/>
        <v>0</v>
      </c>
      <c r="W500" s="9">
        <f t="shared" si="260"/>
        <v>0</v>
      </c>
      <c r="X500" s="9">
        <f t="shared" si="260"/>
        <v>0</v>
      </c>
      <c r="Y500" s="9">
        <f t="shared" si="260"/>
        <v>0</v>
      </c>
      <c r="Z500" s="9">
        <f t="shared" si="260"/>
        <v>0</v>
      </c>
      <c r="AA500" s="9">
        <f t="shared" si="260"/>
        <v>0</v>
      </c>
      <c r="AB500" s="9">
        <f t="shared" si="260"/>
        <v>0</v>
      </c>
      <c r="AC500" s="9">
        <f t="shared" si="260"/>
        <v>0</v>
      </c>
      <c r="AD500" s="9">
        <f t="shared" si="260"/>
        <v>0</v>
      </c>
      <c r="AE500" s="9">
        <f t="shared" si="260"/>
        <v>0</v>
      </c>
      <c r="AF500" s="69">
        <f t="shared" si="260"/>
        <v>0</v>
      </c>
      <c r="AG500" s="9">
        <f t="shared" si="260"/>
        <v>0</v>
      </c>
      <c r="AH500" s="9">
        <f t="shared" si="260"/>
        <v>0</v>
      </c>
      <c r="AI500" s="9">
        <f t="shared" si="260"/>
        <v>0</v>
      </c>
      <c r="AJ500" s="9">
        <f t="shared" si="260"/>
        <v>0</v>
      </c>
      <c r="AK500" s="9">
        <f t="shared" si="260"/>
        <v>0</v>
      </c>
      <c r="AL500" s="9">
        <f t="shared" si="260"/>
        <v>0</v>
      </c>
      <c r="AM500" s="9">
        <f t="shared" si="261"/>
        <v>0</v>
      </c>
      <c r="AN500" s="9">
        <f t="shared" si="261"/>
        <v>0</v>
      </c>
      <c r="AO500" s="9">
        <f t="shared" si="261"/>
        <v>0</v>
      </c>
      <c r="AP500" s="9">
        <f t="shared" si="261"/>
        <v>0</v>
      </c>
      <c r="AQ500" s="9">
        <f t="shared" si="261"/>
        <v>0</v>
      </c>
      <c r="AR500" s="69">
        <f t="shared" si="261"/>
        <v>0</v>
      </c>
      <c r="AS500" s="9">
        <f t="shared" si="261"/>
        <v>0</v>
      </c>
      <c r="AT500" s="9">
        <f t="shared" si="261"/>
        <v>0</v>
      </c>
      <c r="AU500" s="9">
        <f t="shared" si="261"/>
        <v>0</v>
      </c>
      <c r="AV500" s="9">
        <f t="shared" si="261"/>
        <v>0</v>
      </c>
      <c r="AW500" s="9">
        <f t="shared" si="261"/>
        <v>0</v>
      </c>
      <c r="AX500" s="9">
        <f t="shared" si="261"/>
        <v>0</v>
      </c>
      <c r="AY500" s="9">
        <f t="shared" si="261"/>
        <v>0</v>
      </c>
      <c r="AZ500" s="9">
        <f t="shared" si="261"/>
        <v>0</v>
      </c>
      <c r="BA500" s="9">
        <f t="shared" si="261"/>
        <v>0</v>
      </c>
      <c r="BB500" s="9">
        <f t="shared" si="261"/>
        <v>0</v>
      </c>
      <c r="BC500" s="9">
        <f t="shared" si="262"/>
        <v>0</v>
      </c>
      <c r="BD500" s="69">
        <f t="shared" si="262"/>
        <v>0</v>
      </c>
      <c r="BE500" s="9">
        <f t="shared" si="262"/>
        <v>0</v>
      </c>
      <c r="BF500" s="9">
        <f t="shared" si="262"/>
        <v>0</v>
      </c>
      <c r="BG500" s="9">
        <f t="shared" si="262"/>
        <v>0</v>
      </c>
      <c r="BH500" s="9">
        <f t="shared" si="262"/>
        <v>0</v>
      </c>
      <c r="BI500" s="9">
        <f t="shared" si="262"/>
        <v>0</v>
      </c>
      <c r="BJ500" s="9">
        <f t="shared" si="262"/>
        <v>0</v>
      </c>
      <c r="BK500" s="9">
        <f t="shared" si="262"/>
        <v>0</v>
      </c>
      <c r="BL500" s="9">
        <f t="shared" si="262"/>
        <v>0</v>
      </c>
      <c r="BM500" s="9">
        <f t="shared" si="262"/>
        <v>0</v>
      </c>
      <c r="BN500" s="9">
        <f t="shared" si="262"/>
        <v>0</v>
      </c>
      <c r="BO500" s="9">
        <f t="shared" si="262"/>
        <v>0</v>
      </c>
      <c r="BP500" s="69">
        <f t="shared" si="262"/>
        <v>0</v>
      </c>
      <c r="BQ500" s="9">
        <f t="shared" si="262"/>
        <v>0</v>
      </c>
      <c r="BR500" s="9">
        <f t="shared" si="262"/>
        <v>0</v>
      </c>
      <c r="BS500" s="9">
        <f t="shared" si="263"/>
        <v>0</v>
      </c>
      <c r="BT500" s="9">
        <f t="shared" si="263"/>
        <v>0</v>
      </c>
      <c r="BU500" s="9">
        <f t="shared" si="263"/>
        <v>0</v>
      </c>
      <c r="BV500" s="9">
        <f t="shared" si="263"/>
        <v>0</v>
      </c>
      <c r="BW500" s="9">
        <f t="shared" si="263"/>
        <v>0</v>
      </c>
      <c r="BX500" s="9">
        <f t="shared" si="263"/>
        <v>0</v>
      </c>
      <c r="BY500" s="9">
        <f t="shared" si="263"/>
        <v>0</v>
      </c>
      <c r="BZ500" s="9">
        <f t="shared" si="263"/>
        <v>0</v>
      </c>
      <c r="CA500" s="9">
        <f t="shared" si="263"/>
        <v>0</v>
      </c>
      <c r="CB500" s="69">
        <f t="shared" si="263"/>
        <v>0</v>
      </c>
      <c r="CC500" s="9">
        <f t="shared" si="263"/>
        <v>0</v>
      </c>
      <c r="CD500" s="9">
        <f t="shared" si="263"/>
        <v>0</v>
      </c>
      <c r="CE500" s="9">
        <f t="shared" si="263"/>
        <v>0</v>
      </c>
      <c r="CF500" s="9">
        <f t="shared" si="263"/>
        <v>0</v>
      </c>
      <c r="CG500" s="9">
        <f t="shared" si="263"/>
        <v>0</v>
      </c>
      <c r="CH500" s="9">
        <f t="shared" si="263"/>
        <v>0</v>
      </c>
      <c r="CI500" s="9">
        <f t="shared" si="264"/>
        <v>0</v>
      </c>
      <c r="CJ500" s="9">
        <f t="shared" si="264"/>
        <v>0</v>
      </c>
      <c r="CK500" s="9">
        <f t="shared" si="264"/>
        <v>0</v>
      </c>
      <c r="CL500" s="9">
        <f t="shared" si="264"/>
        <v>0</v>
      </c>
      <c r="CM500" s="9">
        <f t="shared" si="264"/>
        <v>0</v>
      </c>
      <c r="CN500" s="69">
        <f t="shared" si="264"/>
        <v>0</v>
      </c>
      <c r="CO500" s="9">
        <f t="shared" si="264"/>
        <v>0</v>
      </c>
      <c r="CP500" s="9">
        <f t="shared" si="264"/>
        <v>0</v>
      </c>
      <c r="CQ500" s="9">
        <f t="shared" si="264"/>
        <v>0</v>
      </c>
      <c r="CR500" s="9">
        <f t="shared" si="264"/>
        <v>0</v>
      </c>
      <c r="CS500" s="9">
        <f t="shared" si="264"/>
        <v>0</v>
      </c>
      <c r="CT500" s="9">
        <f t="shared" si="264"/>
        <v>0</v>
      </c>
      <c r="CU500" s="9">
        <f t="shared" si="264"/>
        <v>0</v>
      </c>
      <c r="CV500" s="9">
        <f t="shared" si="264"/>
        <v>0</v>
      </c>
      <c r="CW500" s="9">
        <f t="shared" si="264"/>
        <v>0</v>
      </c>
      <c r="CX500" s="9">
        <f t="shared" si="264"/>
        <v>0</v>
      </c>
      <c r="CY500" s="9">
        <f t="shared" si="265"/>
        <v>0</v>
      </c>
      <c r="CZ500" s="69">
        <f t="shared" si="265"/>
        <v>0</v>
      </c>
      <c r="DA500" s="9">
        <f t="shared" si="265"/>
        <v>0</v>
      </c>
      <c r="DB500" s="9">
        <f t="shared" si="265"/>
        <v>0</v>
      </c>
      <c r="DC500" s="9">
        <f t="shared" si="265"/>
        <v>0</v>
      </c>
      <c r="DD500" s="9">
        <f t="shared" si="265"/>
        <v>0</v>
      </c>
      <c r="DE500" s="9">
        <f t="shared" si="265"/>
        <v>0</v>
      </c>
      <c r="DF500" s="9">
        <f t="shared" si="265"/>
        <v>0</v>
      </c>
      <c r="DG500" s="9">
        <f t="shared" si="265"/>
        <v>0</v>
      </c>
      <c r="DH500" s="9">
        <f t="shared" si="265"/>
        <v>0</v>
      </c>
      <c r="DI500" s="9">
        <f t="shared" si="265"/>
        <v>0</v>
      </c>
      <c r="DJ500" s="9">
        <f t="shared" si="265"/>
        <v>0</v>
      </c>
      <c r="DK500" s="9">
        <f t="shared" si="265"/>
        <v>0</v>
      </c>
      <c r="DL500" s="69">
        <f t="shared" si="265"/>
        <v>0</v>
      </c>
      <c r="DM500" s="9">
        <f t="shared" si="265"/>
        <v>0</v>
      </c>
      <c r="DN500" s="9">
        <f t="shared" si="265"/>
        <v>0</v>
      </c>
      <c r="DO500" s="9">
        <f t="shared" si="266"/>
        <v>0</v>
      </c>
      <c r="DP500" s="9">
        <f t="shared" si="258"/>
        <v>0</v>
      </c>
      <c r="DQ500" s="9">
        <f t="shared" si="258"/>
        <v>0</v>
      </c>
      <c r="DR500" s="9">
        <f t="shared" si="258"/>
        <v>0</v>
      </c>
      <c r="DS500" s="9">
        <f t="shared" si="258"/>
        <v>0</v>
      </c>
      <c r="DT500" s="9">
        <f t="shared" si="258"/>
        <v>0</v>
      </c>
      <c r="DU500" s="9">
        <f t="shared" si="258"/>
        <v>0</v>
      </c>
      <c r="DV500" s="9">
        <f t="shared" si="258"/>
        <v>0</v>
      </c>
      <c r="DW500" s="9">
        <f t="shared" si="258"/>
        <v>0</v>
      </c>
      <c r="DX500" s="4"/>
      <c r="DY500" s="4"/>
      <c r="DZ500" s="4"/>
      <c r="EA500" s="50">
        <f>EA39</f>
        <v>0</v>
      </c>
      <c r="EB500" s="51">
        <f t="shared" si="259"/>
        <v>0</v>
      </c>
      <c r="EC500" s="4"/>
      <c r="ED500" s="4"/>
      <c r="EE500" s="49">
        <f>'[1]Precificador Hardware'!JG34</f>
        <v>0</v>
      </c>
      <c r="EF500" s="49">
        <f>'[1]Precificador Hardware'!JH34</f>
        <v>0</v>
      </c>
      <c r="EG500" s="49">
        <f>'[1]Precificador Hardware'!JI34</f>
        <v>0</v>
      </c>
      <c r="EH500" s="49">
        <f>'[1]Precificador Hardware'!JJ34</f>
        <v>0</v>
      </c>
      <c r="EI500" s="49">
        <f>'[1]Precificador Hardware'!JK34</f>
        <v>0</v>
      </c>
      <c r="EJ500" s="49">
        <f>'[1]Precificador Hardware'!JL34</f>
        <v>0</v>
      </c>
      <c r="EK500" s="49">
        <f>'[1]Precificador Hardware'!JM34</f>
        <v>0</v>
      </c>
      <c r="EL500" s="49">
        <f>'[1]Precificador Hardware'!JN34</f>
        <v>0</v>
      </c>
      <c r="EM500" s="49">
        <f>'[1]Precificador Hardware'!JO34</f>
        <v>0</v>
      </c>
      <c r="EN500" s="49">
        <f>'[1]Precificador Hardware'!JP34</f>
        <v>0</v>
      </c>
      <c r="EO500" s="49">
        <f>'[1]Precificador Hardware'!JQ34</f>
        <v>0</v>
      </c>
      <c r="EP500" s="49">
        <f>'[1]Precificador Hardware'!JR34</f>
        <v>0</v>
      </c>
      <c r="EQ500" s="49">
        <f>'[1]Precificador Hardware'!JS34</f>
        <v>0</v>
      </c>
      <c r="ER500" s="49">
        <f>'[1]Precificador Hardware'!JT34</f>
        <v>0</v>
      </c>
      <c r="ES500" s="49">
        <f>'[1]Precificador Hardware'!JU34</f>
        <v>0</v>
      </c>
      <c r="ET500" s="49">
        <f>'[1]Precificador Hardware'!JV34</f>
        <v>0</v>
      </c>
      <c r="EU500" s="49">
        <f>'[1]Precificador Hardware'!JW34</f>
        <v>0</v>
      </c>
      <c r="EV500" s="49">
        <f>'[1]Precificador Hardware'!JX34</f>
        <v>0</v>
      </c>
      <c r="EW500" s="49">
        <f>'[1]Precificador Hardware'!JY34</f>
        <v>0</v>
      </c>
      <c r="EX500" s="49">
        <f>'[1]Precificador Hardware'!JZ34</f>
        <v>0</v>
      </c>
      <c r="EY500" s="49">
        <f>'[1]Precificador Hardware'!KA34</f>
        <v>0</v>
      </c>
      <c r="EZ500" s="49">
        <f>'[1]Precificador Hardware'!KB34</f>
        <v>0</v>
      </c>
      <c r="FA500" s="49">
        <f>'[1]Precificador Hardware'!KC34</f>
        <v>0</v>
      </c>
      <c r="FB500" s="49">
        <f>'[1]Precificador Hardware'!KD34</f>
        <v>0</v>
      </c>
      <c r="FC500" s="49">
        <f>'[1]Precificador Hardware'!KE34</f>
        <v>0</v>
      </c>
      <c r="FD500" s="49">
        <f>'[1]Precificador Hardware'!KF34</f>
        <v>0</v>
      </c>
      <c r="FE500" s="49">
        <f>'[1]Precificador Hardware'!KG34</f>
        <v>0</v>
      </c>
      <c r="FF500" s="49">
        <f>'[1]Precificador Hardware'!KH34</f>
        <v>0</v>
      </c>
      <c r="FG500" s="49">
        <f>'[1]Precificador Hardware'!KI34</f>
        <v>0</v>
      </c>
      <c r="FH500" s="49">
        <f>'[1]Precificador Hardware'!KJ34</f>
        <v>0</v>
      </c>
      <c r="FI500" s="49">
        <f>'[1]Precificador Hardware'!KK34</f>
        <v>0</v>
      </c>
      <c r="FJ500" s="49">
        <f>'[1]Precificador Hardware'!KL34</f>
        <v>0</v>
      </c>
      <c r="FK500" s="49">
        <f>'[1]Precificador Hardware'!KM34</f>
        <v>0</v>
      </c>
      <c r="FL500" s="49">
        <f>'[1]Precificador Hardware'!KN34</f>
        <v>0</v>
      </c>
      <c r="FM500" s="49">
        <f>'[1]Precificador Hardware'!KO34</f>
        <v>0</v>
      </c>
      <c r="FN500" s="49">
        <f>'[1]Precificador Hardware'!KP34</f>
        <v>0</v>
      </c>
      <c r="FO500" s="49">
        <f>'[1]Precificador Hardware'!KQ34</f>
        <v>0</v>
      </c>
      <c r="FP500" s="49">
        <f>'[1]Precificador Hardware'!KR34</f>
        <v>0</v>
      </c>
      <c r="FQ500" s="49">
        <f>'[1]Precificador Hardware'!KS34</f>
        <v>0</v>
      </c>
      <c r="FR500" s="49">
        <f>'[1]Precificador Hardware'!KT34</f>
        <v>0</v>
      </c>
      <c r="FS500" s="49">
        <f>'[1]Precificador Hardware'!KU34</f>
        <v>0</v>
      </c>
      <c r="FT500" s="49">
        <f>'[1]Precificador Hardware'!KV34</f>
        <v>0</v>
      </c>
      <c r="FU500" s="49">
        <f>'[1]Precificador Hardware'!KW34</f>
        <v>0</v>
      </c>
      <c r="FV500" s="49">
        <f>'[1]Precificador Hardware'!KX34</f>
        <v>0</v>
      </c>
      <c r="FW500" s="49">
        <f>'[1]Precificador Hardware'!KY34</f>
        <v>0</v>
      </c>
      <c r="FX500" s="49">
        <f>'[1]Precificador Hardware'!KZ34</f>
        <v>0</v>
      </c>
      <c r="FY500" s="49">
        <f>'[1]Precificador Hardware'!LA34</f>
        <v>0</v>
      </c>
      <c r="FZ500" s="49">
        <f>'[1]Precificador Hardware'!LB34</f>
        <v>0</v>
      </c>
      <c r="GA500" s="49">
        <f>'[1]Precificador Hardware'!LC34</f>
        <v>0</v>
      </c>
      <c r="GB500" s="49">
        <f>'[1]Precificador Hardware'!LD34</f>
        <v>0</v>
      </c>
      <c r="GC500" s="49">
        <f>'[1]Precificador Hardware'!LE34</f>
        <v>0</v>
      </c>
      <c r="GD500" s="49">
        <f>'[1]Precificador Hardware'!LF34</f>
        <v>0</v>
      </c>
      <c r="GE500" s="49">
        <f>'[1]Precificador Hardware'!LG34</f>
        <v>0</v>
      </c>
      <c r="GF500" s="49">
        <f>'[1]Precificador Hardware'!LH34</f>
        <v>0</v>
      </c>
      <c r="GG500" s="49">
        <f>'[1]Precificador Hardware'!LI34</f>
        <v>0</v>
      </c>
      <c r="GH500" s="49">
        <f>'[1]Precificador Hardware'!LJ34</f>
        <v>0</v>
      </c>
      <c r="GI500" s="49">
        <f>'[1]Precificador Hardware'!LK34</f>
        <v>0</v>
      </c>
      <c r="GJ500" s="49">
        <f>'[1]Precificador Hardware'!LL34</f>
        <v>0</v>
      </c>
      <c r="GK500" s="49">
        <f>'[1]Precificador Hardware'!LM34</f>
        <v>0</v>
      </c>
      <c r="GL500" s="49">
        <f>'[1]Precificador Hardware'!LN34</f>
        <v>0</v>
      </c>
      <c r="GM500" s="49">
        <f>'[1]Precificador Hardware'!LO34</f>
        <v>0</v>
      </c>
      <c r="GN500" s="49">
        <f>'[1]Precificador Hardware'!LP34</f>
        <v>0</v>
      </c>
      <c r="GO500" s="49">
        <f>'[1]Precificador Hardware'!LQ34</f>
        <v>0</v>
      </c>
      <c r="GP500" s="49">
        <f>'[1]Precificador Hardware'!LR34</f>
        <v>0</v>
      </c>
      <c r="GQ500" s="49">
        <f>'[1]Precificador Hardware'!LS34</f>
        <v>0</v>
      </c>
      <c r="GR500" s="49">
        <f>'[1]Precificador Hardware'!LT34</f>
        <v>0</v>
      </c>
      <c r="GS500" s="49">
        <f>'[1]Precificador Hardware'!LU34</f>
        <v>0</v>
      </c>
      <c r="GT500" s="49">
        <f>'[1]Precificador Hardware'!LV34</f>
        <v>0</v>
      </c>
      <c r="GU500" s="49">
        <f>'[1]Precificador Hardware'!LW34</f>
        <v>0</v>
      </c>
      <c r="GV500" s="49">
        <f>'[1]Precificador Hardware'!LX34</f>
        <v>0</v>
      </c>
      <c r="GW500" s="49">
        <f>'[1]Precificador Hardware'!LY34</f>
        <v>0</v>
      </c>
      <c r="GX500" s="49">
        <f>'[1]Precificador Hardware'!LZ34</f>
        <v>0</v>
      </c>
      <c r="GY500" s="49">
        <f>'[1]Precificador Hardware'!MA34</f>
        <v>0</v>
      </c>
      <c r="GZ500" s="49">
        <f>'[1]Precificador Hardware'!MB34</f>
        <v>0</v>
      </c>
      <c r="HA500" s="49">
        <f>'[1]Precificador Hardware'!MC34</f>
        <v>0</v>
      </c>
      <c r="HB500" s="49">
        <f>'[1]Precificador Hardware'!MD34</f>
        <v>0</v>
      </c>
      <c r="HC500" s="49">
        <f>'[1]Precificador Hardware'!ME34</f>
        <v>0</v>
      </c>
      <c r="HD500" s="49">
        <f>'[1]Precificador Hardware'!MF34</f>
        <v>0</v>
      </c>
      <c r="HE500" s="49">
        <f>'[1]Precificador Hardware'!MG34</f>
        <v>0</v>
      </c>
      <c r="HF500" s="49">
        <f>'[1]Precificador Hardware'!MH34</f>
        <v>0</v>
      </c>
      <c r="HG500" s="49">
        <f>'[1]Precificador Hardware'!MI34</f>
        <v>0</v>
      </c>
      <c r="HH500" s="49">
        <f>'[1]Precificador Hardware'!MJ34</f>
        <v>0</v>
      </c>
      <c r="HI500" s="49">
        <f>'[1]Precificador Hardware'!MK34</f>
        <v>0</v>
      </c>
      <c r="HJ500" s="49">
        <f>'[1]Precificador Hardware'!ML34</f>
        <v>0</v>
      </c>
      <c r="HK500" s="49">
        <f>'[1]Precificador Hardware'!MM34</f>
        <v>0</v>
      </c>
      <c r="HL500" s="49">
        <f>'[1]Precificador Hardware'!MN34</f>
        <v>0</v>
      </c>
      <c r="HM500" s="49">
        <f>'[1]Precificador Hardware'!MO34</f>
        <v>0</v>
      </c>
      <c r="HN500" s="49">
        <f>'[1]Precificador Hardware'!MP34</f>
        <v>0</v>
      </c>
      <c r="HO500" s="49">
        <f>'[1]Precificador Hardware'!MQ34</f>
        <v>0</v>
      </c>
      <c r="HP500" s="49">
        <f>'[1]Precificador Hardware'!MR34</f>
        <v>0</v>
      </c>
      <c r="HQ500" s="49">
        <f>'[1]Precificador Hardware'!MS34</f>
        <v>0</v>
      </c>
      <c r="HR500" s="49">
        <f>'[1]Precificador Hardware'!MT34</f>
        <v>0</v>
      </c>
      <c r="HS500" s="49">
        <f>'[1]Precificador Hardware'!MU34</f>
        <v>0</v>
      </c>
      <c r="HT500" s="49">
        <f>'[1]Precificador Hardware'!MV34</f>
        <v>0</v>
      </c>
      <c r="HU500" s="49">
        <f>'[1]Precificador Hardware'!MW34</f>
        <v>0</v>
      </c>
      <c r="HV500" s="49">
        <f>'[1]Precificador Hardware'!MX34</f>
        <v>0</v>
      </c>
      <c r="HW500" s="49">
        <f>'[1]Precificador Hardware'!MY34</f>
        <v>0</v>
      </c>
      <c r="HX500" s="49">
        <f>'[1]Precificador Hardware'!MZ34</f>
        <v>0</v>
      </c>
      <c r="HY500" s="49">
        <f>'[1]Precificador Hardware'!NA34</f>
        <v>0</v>
      </c>
      <c r="HZ500" s="49">
        <f>'[1]Precificador Hardware'!NB34</f>
        <v>0</v>
      </c>
      <c r="IA500" s="49">
        <f>'[1]Precificador Hardware'!NC34</f>
        <v>0</v>
      </c>
      <c r="IB500" s="49">
        <f>'[1]Precificador Hardware'!ND34</f>
        <v>0</v>
      </c>
      <c r="IC500" s="49">
        <f>'[1]Precificador Hardware'!NE34</f>
        <v>0</v>
      </c>
      <c r="ID500" s="49">
        <f>'[1]Precificador Hardware'!NF34</f>
        <v>0</v>
      </c>
      <c r="IE500" s="49">
        <f>'[1]Precificador Hardware'!NG34</f>
        <v>0</v>
      </c>
      <c r="IF500" s="49">
        <f>'[1]Precificador Hardware'!NH34</f>
        <v>0</v>
      </c>
      <c r="IG500" s="49">
        <f>'[1]Precificador Hardware'!NI34</f>
        <v>0</v>
      </c>
      <c r="IH500" s="49">
        <f>'[1]Precificador Hardware'!NJ34</f>
        <v>0</v>
      </c>
      <c r="II500" s="49">
        <f>'[1]Precificador Hardware'!NK34</f>
        <v>0</v>
      </c>
      <c r="IJ500" s="49">
        <f>'[1]Precificador Hardware'!NL34</f>
        <v>0</v>
      </c>
      <c r="IK500" s="49">
        <f>'[1]Precificador Hardware'!NM34</f>
        <v>0</v>
      </c>
      <c r="IL500" s="49">
        <f>'[1]Precificador Hardware'!NN34</f>
        <v>0</v>
      </c>
      <c r="IM500" s="49">
        <f>'[1]Precificador Hardware'!NO34</f>
        <v>0</v>
      </c>
      <c r="IN500" s="49">
        <f>'[1]Precificador Hardware'!NP34</f>
        <v>0</v>
      </c>
      <c r="IO500" s="49">
        <f>'[1]Precificador Hardware'!NQ34</f>
        <v>0</v>
      </c>
      <c r="IP500" s="49">
        <f>'[1]Precificador Hardware'!NR34</f>
        <v>0</v>
      </c>
      <c r="IQ500" s="49">
        <f>'[1]Precificador Hardware'!NS34</f>
        <v>0</v>
      </c>
      <c r="IR500" s="49">
        <f>'[1]Precificador Hardware'!NT34</f>
        <v>0</v>
      </c>
      <c r="IS500" s="49">
        <f>'[1]Precificador Hardware'!NU34</f>
        <v>0</v>
      </c>
      <c r="IT500" s="49">
        <f>'[1]Precificador Hardware'!NV34</f>
        <v>0</v>
      </c>
    </row>
    <row r="501" spans="1:254" ht="15" hidden="1" x14ac:dyDescent="0.35">
      <c r="A501" s="1"/>
      <c r="B501" s="43"/>
      <c r="C501" s="44"/>
      <c r="D501" s="44"/>
      <c r="E501" s="92"/>
      <c r="F501" s="93"/>
      <c r="G501" s="4"/>
      <c r="H501" s="9">
        <f t="shared" si="267"/>
        <v>0</v>
      </c>
      <c r="I501" s="9">
        <f t="shared" si="267"/>
        <v>0</v>
      </c>
      <c r="J501" s="9">
        <f t="shared" si="267"/>
        <v>0</v>
      </c>
      <c r="K501" s="9">
        <f t="shared" si="267"/>
        <v>0</v>
      </c>
      <c r="L501" s="9">
        <f t="shared" si="267"/>
        <v>0</v>
      </c>
      <c r="M501" s="9">
        <f t="shared" si="267"/>
        <v>0</v>
      </c>
      <c r="N501" s="9">
        <f t="shared" si="267"/>
        <v>0</v>
      </c>
      <c r="O501" s="9">
        <f t="shared" si="267"/>
        <v>0</v>
      </c>
      <c r="P501" s="9">
        <f t="shared" si="267"/>
        <v>0</v>
      </c>
      <c r="Q501" s="9">
        <f t="shared" si="267"/>
        <v>0</v>
      </c>
      <c r="R501" s="9">
        <f t="shared" si="267"/>
        <v>0</v>
      </c>
      <c r="S501" s="9">
        <f t="shared" si="267"/>
        <v>0</v>
      </c>
      <c r="T501" s="69">
        <f t="shared" si="267"/>
        <v>0</v>
      </c>
      <c r="U501" s="9">
        <f t="shared" si="267"/>
        <v>0</v>
      </c>
      <c r="V501" s="9">
        <f t="shared" si="267"/>
        <v>0</v>
      </c>
      <c r="W501" s="9">
        <f t="shared" si="260"/>
        <v>0</v>
      </c>
      <c r="X501" s="9">
        <f t="shared" si="260"/>
        <v>0</v>
      </c>
      <c r="Y501" s="9">
        <f t="shared" si="260"/>
        <v>0</v>
      </c>
      <c r="Z501" s="9">
        <f t="shared" si="260"/>
        <v>0</v>
      </c>
      <c r="AA501" s="9">
        <f t="shared" si="260"/>
        <v>0</v>
      </c>
      <c r="AB501" s="9">
        <f t="shared" si="260"/>
        <v>0</v>
      </c>
      <c r="AC501" s="9">
        <f t="shared" si="260"/>
        <v>0</v>
      </c>
      <c r="AD501" s="9">
        <f t="shared" si="260"/>
        <v>0</v>
      </c>
      <c r="AE501" s="9">
        <f t="shared" si="260"/>
        <v>0</v>
      </c>
      <c r="AF501" s="69">
        <f t="shared" si="260"/>
        <v>0</v>
      </c>
      <c r="AG501" s="9">
        <f t="shared" si="260"/>
        <v>0</v>
      </c>
      <c r="AH501" s="9">
        <f t="shared" si="260"/>
        <v>0</v>
      </c>
      <c r="AI501" s="9">
        <f t="shared" si="260"/>
        <v>0</v>
      </c>
      <c r="AJ501" s="9">
        <f t="shared" si="260"/>
        <v>0</v>
      </c>
      <c r="AK501" s="9">
        <f t="shared" si="260"/>
        <v>0</v>
      </c>
      <c r="AL501" s="9">
        <f t="shared" si="260"/>
        <v>0</v>
      </c>
      <c r="AM501" s="9">
        <f t="shared" si="261"/>
        <v>0</v>
      </c>
      <c r="AN501" s="9">
        <f t="shared" si="261"/>
        <v>0</v>
      </c>
      <c r="AO501" s="9">
        <f t="shared" si="261"/>
        <v>0</v>
      </c>
      <c r="AP501" s="9">
        <f t="shared" si="261"/>
        <v>0</v>
      </c>
      <c r="AQ501" s="9">
        <f t="shared" si="261"/>
        <v>0</v>
      </c>
      <c r="AR501" s="69">
        <f t="shared" si="261"/>
        <v>0</v>
      </c>
      <c r="AS501" s="9">
        <f t="shared" si="261"/>
        <v>0</v>
      </c>
      <c r="AT501" s="9">
        <f t="shared" si="261"/>
        <v>0</v>
      </c>
      <c r="AU501" s="9">
        <f t="shared" si="261"/>
        <v>0</v>
      </c>
      <c r="AV501" s="9">
        <f t="shared" si="261"/>
        <v>0</v>
      </c>
      <c r="AW501" s="9">
        <f t="shared" si="261"/>
        <v>0</v>
      </c>
      <c r="AX501" s="9">
        <f t="shared" si="261"/>
        <v>0</v>
      </c>
      <c r="AY501" s="9">
        <f t="shared" si="261"/>
        <v>0</v>
      </c>
      <c r="AZ501" s="9">
        <f t="shared" si="261"/>
        <v>0</v>
      </c>
      <c r="BA501" s="9">
        <f t="shared" si="261"/>
        <v>0</v>
      </c>
      <c r="BB501" s="9">
        <f t="shared" si="261"/>
        <v>0</v>
      </c>
      <c r="BC501" s="9">
        <f t="shared" si="262"/>
        <v>0</v>
      </c>
      <c r="BD501" s="69">
        <f t="shared" si="262"/>
        <v>0</v>
      </c>
      <c r="BE501" s="9">
        <f t="shared" si="262"/>
        <v>0</v>
      </c>
      <c r="BF501" s="9">
        <f t="shared" si="262"/>
        <v>0</v>
      </c>
      <c r="BG501" s="9">
        <f t="shared" si="262"/>
        <v>0</v>
      </c>
      <c r="BH501" s="9">
        <f t="shared" si="262"/>
        <v>0</v>
      </c>
      <c r="BI501" s="9">
        <f t="shared" si="262"/>
        <v>0</v>
      </c>
      <c r="BJ501" s="9">
        <f t="shared" si="262"/>
        <v>0</v>
      </c>
      <c r="BK501" s="9">
        <f t="shared" si="262"/>
        <v>0</v>
      </c>
      <c r="BL501" s="9">
        <f t="shared" si="262"/>
        <v>0</v>
      </c>
      <c r="BM501" s="9">
        <f t="shared" si="262"/>
        <v>0</v>
      </c>
      <c r="BN501" s="9">
        <f t="shared" si="262"/>
        <v>0</v>
      </c>
      <c r="BO501" s="9">
        <f t="shared" si="262"/>
        <v>0</v>
      </c>
      <c r="BP501" s="69">
        <f t="shared" si="262"/>
        <v>0</v>
      </c>
      <c r="BQ501" s="9">
        <f t="shared" si="262"/>
        <v>0</v>
      </c>
      <c r="BR501" s="9">
        <f t="shared" si="262"/>
        <v>0</v>
      </c>
      <c r="BS501" s="9">
        <f t="shared" si="263"/>
        <v>0</v>
      </c>
      <c r="BT501" s="9">
        <f t="shared" si="263"/>
        <v>0</v>
      </c>
      <c r="BU501" s="9">
        <f t="shared" si="263"/>
        <v>0</v>
      </c>
      <c r="BV501" s="9">
        <f t="shared" si="263"/>
        <v>0</v>
      </c>
      <c r="BW501" s="9">
        <f t="shared" si="263"/>
        <v>0</v>
      </c>
      <c r="BX501" s="9">
        <f t="shared" si="263"/>
        <v>0</v>
      </c>
      <c r="BY501" s="9">
        <f t="shared" si="263"/>
        <v>0</v>
      </c>
      <c r="BZ501" s="9">
        <f t="shared" si="263"/>
        <v>0</v>
      </c>
      <c r="CA501" s="9">
        <f t="shared" si="263"/>
        <v>0</v>
      </c>
      <c r="CB501" s="69">
        <f t="shared" si="263"/>
        <v>0</v>
      </c>
      <c r="CC501" s="9">
        <f t="shared" si="263"/>
        <v>0</v>
      </c>
      <c r="CD501" s="9">
        <f t="shared" si="263"/>
        <v>0</v>
      </c>
      <c r="CE501" s="9">
        <f t="shared" si="263"/>
        <v>0</v>
      </c>
      <c r="CF501" s="9">
        <f t="shared" si="263"/>
        <v>0</v>
      </c>
      <c r="CG501" s="9">
        <f t="shared" si="263"/>
        <v>0</v>
      </c>
      <c r="CH501" s="9">
        <f t="shared" si="263"/>
        <v>0</v>
      </c>
      <c r="CI501" s="9">
        <f t="shared" si="264"/>
        <v>0</v>
      </c>
      <c r="CJ501" s="9">
        <f t="shared" si="264"/>
        <v>0</v>
      </c>
      <c r="CK501" s="9">
        <f t="shared" si="264"/>
        <v>0</v>
      </c>
      <c r="CL501" s="9">
        <f t="shared" si="264"/>
        <v>0</v>
      </c>
      <c r="CM501" s="9">
        <f t="shared" si="264"/>
        <v>0</v>
      </c>
      <c r="CN501" s="69">
        <f t="shared" si="264"/>
        <v>0</v>
      </c>
      <c r="CO501" s="9">
        <f t="shared" si="264"/>
        <v>0</v>
      </c>
      <c r="CP501" s="9">
        <f t="shared" si="264"/>
        <v>0</v>
      </c>
      <c r="CQ501" s="9">
        <f t="shared" si="264"/>
        <v>0</v>
      </c>
      <c r="CR501" s="9">
        <f t="shared" si="264"/>
        <v>0</v>
      </c>
      <c r="CS501" s="9">
        <f t="shared" si="264"/>
        <v>0</v>
      </c>
      <c r="CT501" s="9">
        <f t="shared" si="264"/>
        <v>0</v>
      </c>
      <c r="CU501" s="9">
        <f t="shared" si="264"/>
        <v>0</v>
      </c>
      <c r="CV501" s="9">
        <f t="shared" si="264"/>
        <v>0</v>
      </c>
      <c r="CW501" s="9">
        <f t="shared" si="264"/>
        <v>0</v>
      </c>
      <c r="CX501" s="9">
        <f t="shared" si="264"/>
        <v>0</v>
      </c>
      <c r="CY501" s="9">
        <f t="shared" si="265"/>
        <v>0</v>
      </c>
      <c r="CZ501" s="69">
        <f t="shared" si="265"/>
        <v>0</v>
      </c>
      <c r="DA501" s="9">
        <f t="shared" si="265"/>
        <v>0</v>
      </c>
      <c r="DB501" s="9">
        <f t="shared" si="265"/>
        <v>0</v>
      </c>
      <c r="DC501" s="9">
        <f t="shared" si="265"/>
        <v>0</v>
      </c>
      <c r="DD501" s="9">
        <f t="shared" si="265"/>
        <v>0</v>
      </c>
      <c r="DE501" s="9">
        <f t="shared" si="265"/>
        <v>0</v>
      </c>
      <c r="DF501" s="9">
        <f t="shared" si="265"/>
        <v>0</v>
      </c>
      <c r="DG501" s="9">
        <f t="shared" si="265"/>
        <v>0</v>
      </c>
      <c r="DH501" s="9">
        <f t="shared" si="265"/>
        <v>0</v>
      </c>
      <c r="DI501" s="9">
        <f t="shared" si="265"/>
        <v>0</v>
      </c>
      <c r="DJ501" s="9">
        <f t="shared" si="265"/>
        <v>0</v>
      </c>
      <c r="DK501" s="9">
        <f t="shared" si="265"/>
        <v>0</v>
      </c>
      <c r="DL501" s="69">
        <f t="shared" si="265"/>
        <v>0</v>
      </c>
      <c r="DM501" s="9">
        <f t="shared" si="265"/>
        <v>0</v>
      </c>
      <c r="DN501" s="9">
        <f t="shared" si="265"/>
        <v>0</v>
      </c>
      <c r="DO501" s="9">
        <f t="shared" si="266"/>
        <v>0</v>
      </c>
      <c r="DP501" s="9">
        <f t="shared" si="258"/>
        <v>0</v>
      </c>
      <c r="DQ501" s="9">
        <f t="shared" si="258"/>
        <v>0</v>
      </c>
      <c r="DR501" s="9">
        <f t="shared" si="258"/>
        <v>0</v>
      </c>
      <c r="DS501" s="9">
        <f t="shared" si="258"/>
        <v>0</v>
      </c>
      <c r="DT501" s="9">
        <f t="shared" si="258"/>
        <v>0</v>
      </c>
      <c r="DU501" s="9">
        <f t="shared" si="258"/>
        <v>0</v>
      </c>
      <c r="DV501" s="9">
        <f t="shared" si="258"/>
        <v>0</v>
      </c>
      <c r="DW501" s="9">
        <f t="shared" si="258"/>
        <v>0</v>
      </c>
      <c r="DX501" s="4"/>
      <c r="DY501" s="4"/>
      <c r="DZ501" s="4"/>
      <c r="EA501" s="50">
        <f>EA40</f>
        <v>0</v>
      </c>
      <c r="EB501" s="51">
        <f t="shared" si="259"/>
        <v>0</v>
      </c>
      <c r="EC501" s="4"/>
      <c r="ED501" s="4"/>
      <c r="EE501" s="49">
        <f>'[1]Precificador Hardware'!JG35</f>
        <v>0</v>
      </c>
      <c r="EF501" s="49">
        <f>'[1]Precificador Hardware'!JH35</f>
        <v>0</v>
      </c>
      <c r="EG501" s="49">
        <f>'[1]Precificador Hardware'!JI35</f>
        <v>0</v>
      </c>
      <c r="EH501" s="49">
        <f>'[1]Precificador Hardware'!JJ35</f>
        <v>0</v>
      </c>
      <c r="EI501" s="49">
        <f>'[1]Precificador Hardware'!JK35</f>
        <v>0</v>
      </c>
      <c r="EJ501" s="49">
        <f>'[1]Precificador Hardware'!JL35</f>
        <v>0</v>
      </c>
      <c r="EK501" s="49">
        <f>'[1]Precificador Hardware'!JM35</f>
        <v>0</v>
      </c>
      <c r="EL501" s="49">
        <f>'[1]Precificador Hardware'!JN35</f>
        <v>0</v>
      </c>
      <c r="EM501" s="49">
        <f>'[1]Precificador Hardware'!JO35</f>
        <v>0</v>
      </c>
      <c r="EN501" s="49">
        <f>'[1]Precificador Hardware'!JP35</f>
        <v>0</v>
      </c>
      <c r="EO501" s="49">
        <f>'[1]Precificador Hardware'!JQ35</f>
        <v>0</v>
      </c>
      <c r="EP501" s="49">
        <f>'[1]Precificador Hardware'!JR35</f>
        <v>0</v>
      </c>
      <c r="EQ501" s="49">
        <f>'[1]Precificador Hardware'!JS35</f>
        <v>0</v>
      </c>
      <c r="ER501" s="49">
        <f>'[1]Precificador Hardware'!JT35</f>
        <v>0</v>
      </c>
      <c r="ES501" s="49">
        <f>'[1]Precificador Hardware'!JU35</f>
        <v>0</v>
      </c>
      <c r="ET501" s="49">
        <f>'[1]Precificador Hardware'!JV35</f>
        <v>0</v>
      </c>
      <c r="EU501" s="49">
        <f>'[1]Precificador Hardware'!JW35</f>
        <v>0</v>
      </c>
      <c r="EV501" s="49">
        <f>'[1]Precificador Hardware'!JX35</f>
        <v>0</v>
      </c>
      <c r="EW501" s="49">
        <f>'[1]Precificador Hardware'!JY35</f>
        <v>0</v>
      </c>
      <c r="EX501" s="49">
        <f>'[1]Precificador Hardware'!JZ35</f>
        <v>0</v>
      </c>
      <c r="EY501" s="49">
        <f>'[1]Precificador Hardware'!KA35</f>
        <v>0</v>
      </c>
      <c r="EZ501" s="49">
        <f>'[1]Precificador Hardware'!KB35</f>
        <v>0</v>
      </c>
      <c r="FA501" s="49">
        <f>'[1]Precificador Hardware'!KC35</f>
        <v>0</v>
      </c>
      <c r="FB501" s="49">
        <f>'[1]Precificador Hardware'!KD35</f>
        <v>0</v>
      </c>
      <c r="FC501" s="49">
        <f>'[1]Precificador Hardware'!KE35</f>
        <v>0</v>
      </c>
      <c r="FD501" s="49">
        <f>'[1]Precificador Hardware'!KF35</f>
        <v>0</v>
      </c>
      <c r="FE501" s="49">
        <f>'[1]Precificador Hardware'!KG35</f>
        <v>0</v>
      </c>
      <c r="FF501" s="49">
        <f>'[1]Precificador Hardware'!KH35</f>
        <v>0</v>
      </c>
      <c r="FG501" s="49">
        <f>'[1]Precificador Hardware'!KI35</f>
        <v>0</v>
      </c>
      <c r="FH501" s="49">
        <f>'[1]Precificador Hardware'!KJ35</f>
        <v>0</v>
      </c>
      <c r="FI501" s="49">
        <f>'[1]Precificador Hardware'!KK35</f>
        <v>0</v>
      </c>
      <c r="FJ501" s="49">
        <f>'[1]Precificador Hardware'!KL35</f>
        <v>0</v>
      </c>
      <c r="FK501" s="49">
        <f>'[1]Precificador Hardware'!KM35</f>
        <v>0</v>
      </c>
      <c r="FL501" s="49">
        <f>'[1]Precificador Hardware'!KN35</f>
        <v>0</v>
      </c>
      <c r="FM501" s="49">
        <f>'[1]Precificador Hardware'!KO35</f>
        <v>0</v>
      </c>
      <c r="FN501" s="49">
        <f>'[1]Precificador Hardware'!KP35</f>
        <v>0</v>
      </c>
      <c r="FO501" s="49">
        <f>'[1]Precificador Hardware'!KQ35</f>
        <v>0</v>
      </c>
      <c r="FP501" s="49">
        <f>'[1]Precificador Hardware'!KR35</f>
        <v>0</v>
      </c>
      <c r="FQ501" s="49">
        <f>'[1]Precificador Hardware'!KS35</f>
        <v>0</v>
      </c>
      <c r="FR501" s="49">
        <f>'[1]Precificador Hardware'!KT35</f>
        <v>0</v>
      </c>
      <c r="FS501" s="49">
        <f>'[1]Precificador Hardware'!KU35</f>
        <v>0</v>
      </c>
      <c r="FT501" s="49">
        <f>'[1]Precificador Hardware'!KV35</f>
        <v>0</v>
      </c>
      <c r="FU501" s="49">
        <f>'[1]Precificador Hardware'!KW35</f>
        <v>0</v>
      </c>
      <c r="FV501" s="49">
        <f>'[1]Precificador Hardware'!KX35</f>
        <v>0</v>
      </c>
      <c r="FW501" s="49">
        <f>'[1]Precificador Hardware'!KY35</f>
        <v>0</v>
      </c>
      <c r="FX501" s="49">
        <f>'[1]Precificador Hardware'!KZ35</f>
        <v>0</v>
      </c>
      <c r="FY501" s="49">
        <f>'[1]Precificador Hardware'!LA35</f>
        <v>0</v>
      </c>
      <c r="FZ501" s="49">
        <f>'[1]Precificador Hardware'!LB35</f>
        <v>0</v>
      </c>
      <c r="GA501" s="49">
        <f>'[1]Precificador Hardware'!LC35</f>
        <v>0</v>
      </c>
      <c r="GB501" s="49">
        <f>'[1]Precificador Hardware'!LD35</f>
        <v>0</v>
      </c>
      <c r="GC501" s="49">
        <f>'[1]Precificador Hardware'!LE35</f>
        <v>0</v>
      </c>
      <c r="GD501" s="49">
        <f>'[1]Precificador Hardware'!LF35</f>
        <v>0</v>
      </c>
      <c r="GE501" s="49">
        <f>'[1]Precificador Hardware'!LG35</f>
        <v>0</v>
      </c>
      <c r="GF501" s="49">
        <f>'[1]Precificador Hardware'!LH35</f>
        <v>0</v>
      </c>
      <c r="GG501" s="49">
        <f>'[1]Precificador Hardware'!LI35</f>
        <v>0</v>
      </c>
      <c r="GH501" s="49">
        <f>'[1]Precificador Hardware'!LJ35</f>
        <v>0</v>
      </c>
      <c r="GI501" s="49">
        <f>'[1]Precificador Hardware'!LK35</f>
        <v>0</v>
      </c>
      <c r="GJ501" s="49">
        <f>'[1]Precificador Hardware'!LL35</f>
        <v>0</v>
      </c>
      <c r="GK501" s="49">
        <f>'[1]Precificador Hardware'!LM35</f>
        <v>0</v>
      </c>
      <c r="GL501" s="49">
        <f>'[1]Precificador Hardware'!LN35</f>
        <v>0</v>
      </c>
      <c r="GM501" s="49">
        <f>'[1]Precificador Hardware'!LO35</f>
        <v>0</v>
      </c>
      <c r="GN501" s="49">
        <f>'[1]Precificador Hardware'!LP35</f>
        <v>0</v>
      </c>
      <c r="GO501" s="49">
        <f>'[1]Precificador Hardware'!LQ35</f>
        <v>0</v>
      </c>
      <c r="GP501" s="49">
        <f>'[1]Precificador Hardware'!LR35</f>
        <v>0</v>
      </c>
      <c r="GQ501" s="49">
        <f>'[1]Precificador Hardware'!LS35</f>
        <v>0</v>
      </c>
      <c r="GR501" s="49">
        <f>'[1]Precificador Hardware'!LT35</f>
        <v>0</v>
      </c>
      <c r="GS501" s="49">
        <f>'[1]Precificador Hardware'!LU35</f>
        <v>0</v>
      </c>
      <c r="GT501" s="49">
        <f>'[1]Precificador Hardware'!LV35</f>
        <v>0</v>
      </c>
      <c r="GU501" s="49">
        <f>'[1]Precificador Hardware'!LW35</f>
        <v>0</v>
      </c>
      <c r="GV501" s="49">
        <f>'[1]Precificador Hardware'!LX35</f>
        <v>0</v>
      </c>
      <c r="GW501" s="49">
        <f>'[1]Precificador Hardware'!LY35</f>
        <v>0</v>
      </c>
      <c r="GX501" s="49">
        <f>'[1]Precificador Hardware'!LZ35</f>
        <v>0</v>
      </c>
      <c r="GY501" s="49">
        <f>'[1]Precificador Hardware'!MA35</f>
        <v>0</v>
      </c>
      <c r="GZ501" s="49">
        <f>'[1]Precificador Hardware'!MB35</f>
        <v>0</v>
      </c>
      <c r="HA501" s="49">
        <f>'[1]Precificador Hardware'!MC35</f>
        <v>0</v>
      </c>
      <c r="HB501" s="49">
        <f>'[1]Precificador Hardware'!MD35</f>
        <v>0</v>
      </c>
      <c r="HC501" s="49">
        <f>'[1]Precificador Hardware'!ME35</f>
        <v>0</v>
      </c>
      <c r="HD501" s="49">
        <f>'[1]Precificador Hardware'!MF35</f>
        <v>0</v>
      </c>
      <c r="HE501" s="49">
        <f>'[1]Precificador Hardware'!MG35</f>
        <v>0</v>
      </c>
      <c r="HF501" s="49">
        <f>'[1]Precificador Hardware'!MH35</f>
        <v>0</v>
      </c>
      <c r="HG501" s="49">
        <f>'[1]Precificador Hardware'!MI35</f>
        <v>0</v>
      </c>
      <c r="HH501" s="49">
        <f>'[1]Precificador Hardware'!MJ35</f>
        <v>0</v>
      </c>
      <c r="HI501" s="49">
        <f>'[1]Precificador Hardware'!MK35</f>
        <v>0</v>
      </c>
      <c r="HJ501" s="49">
        <f>'[1]Precificador Hardware'!ML35</f>
        <v>0</v>
      </c>
      <c r="HK501" s="49">
        <f>'[1]Precificador Hardware'!MM35</f>
        <v>0</v>
      </c>
      <c r="HL501" s="49">
        <f>'[1]Precificador Hardware'!MN35</f>
        <v>0</v>
      </c>
      <c r="HM501" s="49">
        <f>'[1]Precificador Hardware'!MO35</f>
        <v>0</v>
      </c>
      <c r="HN501" s="49">
        <f>'[1]Precificador Hardware'!MP35</f>
        <v>0</v>
      </c>
      <c r="HO501" s="49">
        <f>'[1]Precificador Hardware'!MQ35</f>
        <v>0</v>
      </c>
      <c r="HP501" s="49">
        <f>'[1]Precificador Hardware'!MR35</f>
        <v>0</v>
      </c>
      <c r="HQ501" s="49">
        <f>'[1]Precificador Hardware'!MS35</f>
        <v>0</v>
      </c>
      <c r="HR501" s="49">
        <f>'[1]Precificador Hardware'!MT35</f>
        <v>0</v>
      </c>
      <c r="HS501" s="49">
        <f>'[1]Precificador Hardware'!MU35</f>
        <v>0</v>
      </c>
      <c r="HT501" s="49">
        <f>'[1]Precificador Hardware'!MV35</f>
        <v>0</v>
      </c>
      <c r="HU501" s="49">
        <f>'[1]Precificador Hardware'!MW35</f>
        <v>0</v>
      </c>
      <c r="HV501" s="49">
        <f>'[1]Precificador Hardware'!MX35</f>
        <v>0</v>
      </c>
      <c r="HW501" s="49">
        <f>'[1]Precificador Hardware'!MY35</f>
        <v>0</v>
      </c>
      <c r="HX501" s="49">
        <f>'[1]Precificador Hardware'!MZ35</f>
        <v>0</v>
      </c>
      <c r="HY501" s="49">
        <f>'[1]Precificador Hardware'!NA35</f>
        <v>0</v>
      </c>
      <c r="HZ501" s="49">
        <f>'[1]Precificador Hardware'!NB35</f>
        <v>0</v>
      </c>
      <c r="IA501" s="49">
        <f>'[1]Precificador Hardware'!NC35</f>
        <v>0</v>
      </c>
      <c r="IB501" s="49">
        <f>'[1]Precificador Hardware'!ND35</f>
        <v>0</v>
      </c>
      <c r="IC501" s="49">
        <f>'[1]Precificador Hardware'!NE35</f>
        <v>0</v>
      </c>
      <c r="ID501" s="49">
        <f>'[1]Precificador Hardware'!NF35</f>
        <v>0</v>
      </c>
      <c r="IE501" s="49">
        <f>'[1]Precificador Hardware'!NG35</f>
        <v>0</v>
      </c>
      <c r="IF501" s="49">
        <f>'[1]Precificador Hardware'!NH35</f>
        <v>0</v>
      </c>
      <c r="IG501" s="49">
        <f>'[1]Precificador Hardware'!NI35</f>
        <v>0</v>
      </c>
      <c r="IH501" s="49">
        <f>'[1]Precificador Hardware'!NJ35</f>
        <v>0</v>
      </c>
      <c r="II501" s="49">
        <f>'[1]Precificador Hardware'!NK35</f>
        <v>0</v>
      </c>
      <c r="IJ501" s="49">
        <f>'[1]Precificador Hardware'!NL35</f>
        <v>0</v>
      </c>
      <c r="IK501" s="49">
        <f>'[1]Precificador Hardware'!NM35</f>
        <v>0</v>
      </c>
      <c r="IL501" s="49">
        <f>'[1]Precificador Hardware'!NN35</f>
        <v>0</v>
      </c>
      <c r="IM501" s="49">
        <f>'[1]Precificador Hardware'!NO35</f>
        <v>0</v>
      </c>
      <c r="IN501" s="49">
        <f>'[1]Precificador Hardware'!NP35</f>
        <v>0</v>
      </c>
      <c r="IO501" s="49">
        <f>'[1]Precificador Hardware'!NQ35</f>
        <v>0</v>
      </c>
      <c r="IP501" s="49">
        <f>'[1]Precificador Hardware'!NR35</f>
        <v>0</v>
      </c>
      <c r="IQ501" s="49">
        <f>'[1]Precificador Hardware'!NS35</f>
        <v>0</v>
      </c>
      <c r="IR501" s="49">
        <f>'[1]Precificador Hardware'!NT35</f>
        <v>0</v>
      </c>
      <c r="IS501" s="49">
        <f>'[1]Precificador Hardware'!NU35</f>
        <v>0</v>
      </c>
      <c r="IT501" s="49">
        <f>'[1]Precificador Hardware'!NV35</f>
        <v>0</v>
      </c>
    </row>
    <row r="502" spans="1:254" ht="15" hidden="1" x14ac:dyDescent="0.35">
      <c r="A502" s="1"/>
      <c r="B502" s="43"/>
      <c r="C502" s="44"/>
      <c r="D502" s="44"/>
      <c r="E502" s="92"/>
      <c r="F502" s="93"/>
      <c r="G502" s="4"/>
      <c r="H502" s="9">
        <f t="shared" si="267"/>
        <v>0</v>
      </c>
      <c r="I502" s="9">
        <f t="shared" si="267"/>
        <v>0</v>
      </c>
      <c r="J502" s="9">
        <f t="shared" si="267"/>
        <v>0</v>
      </c>
      <c r="K502" s="9">
        <f t="shared" si="267"/>
        <v>0</v>
      </c>
      <c r="L502" s="9">
        <f t="shared" si="267"/>
        <v>0</v>
      </c>
      <c r="M502" s="9">
        <f t="shared" si="267"/>
        <v>0</v>
      </c>
      <c r="N502" s="9">
        <f t="shared" si="267"/>
        <v>0</v>
      </c>
      <c r="O502" s="9">
        <f t="shared" si="267"/>
        <v>0</v>
      </c>
      <c r="P502" s="9">
        <f t="shared" si="267"/>
        <v>0</v>
      </c>
      <c r="Q502" s="9">
        <f t="shared" si="267"/>
        <v>0</v>
      </c>
      <c r="R502" s="9">
        <f t="shared" si="267"/>
        <v>0</v>
      </c>
      <c r="S502" s="9">
        <f t="shared" si="267"/>
        <v>0</v>
      </c>
      <c r="T502" s="69">
        <f t="shared" si="267"/>
        <v>0</v>
      </c>
      <c r="U502" s="9">
        <f t="shared" si="267"/>
        <v>0</v>
      </c>
      <c r="V502" s="9">
        <f t="shared" si="267"/>
        <v>0</v>
      </c>
      <c r="W502" s="9">
        <f t="shared" si="260"/>
        <v>0</v>
      </c>
      <c r="X502" s="9">
        <f t="shared" si="260"/>
        <v>0</v>
      </c>
      <c r="Y502" s="9">
        <f t="shared" si="260"/>
        <v>0</v>
      </c>
      <c r="Z502" s="9">
        <f t="shared" si="260"/>
        <v>0</v>
      </c>
      <c r="AA502" s="9">
        <f t="shared" si="260"/>
        <v>0</v>
      </c>
      <c r="AB502" s="9">
        <f t="shared" si="260"/>
        <v>0</v>
      </c>
      <c r="AC502" s="9">
        <f t="shared" si="260"/>
        <v>0</v>
      </c>
      <c r="AD502" s="9">
        <f t="shared" si="260"/>
        <v>0</v>
      </c>
      <c r="AE502" s="9">
        <f t="shared" si="260"/>
        <v>0</v>
      </c>
      <c r="AF502" s="69">
        <f t="shared" si="260"/>
        <v>0</v>
      </c>
      <c r="AG502" s="9">
        <f t="shared" si="260"/>
        <v>0</v>
      </c>
      <c r="AH502" s="9">
        <f t="shared" si="260"/>
        <v>0</v>
      </c>
      <c r="AI502" s="9">
        <f t="shared" si="260"/>
        <v>0</v>
      </c>
      <c r="AJ502" s="9">
        <f t="shared" si="260"/>
        <v>0</v>
      </c>
      <c r="AK502" s="9">
        <f t="shared" si="260"/>
        <v>0</v>
      </c>
      <c r="AL502" s="9">
        <f t="shared" si="260"/>
        <v>0</v>
      </c>
      <c r="AM502" s="9">
        <f t="shared" si="261"/>
        <v>0</v>
      </c>
      <c r="AN502" s="9">
        <f t="shared" si="261"/>
        <v>0</v>
      </c>
      <c r="AO502" s="9">
        <f t="shared" si="261"/>
        <v>0</v>
      </c>
      <c r="AP502" s="9">
        <f t="shared" si="261"/>
        <v>0</v>
      </c>
      <c r="AQ502" s="9">
        <f t="shared" si="261"/>
        <v>0</v>
      </c>
      <c r="AR502" s="69">
        <f t="shared" si="261"/>
        <v>0</v>
      </c>
      <c r="AS502" s="9">
        <f t="shared" si="261"/>
        <v>0</v>
      </c>
      <c r="AT502" s="9">
        <f t="shared" si="261"/>
        <v>0</v>
      </c>
      <c r="AU502" s="9">
        <f t="shared" si="261"/>
        <v>0</v>
      </c>
      <c r="AV502" s="9">
        <f t="shared" si="261"/>
        <v>0</v>
      </c>
      <c r="AW502" s="9">
        <f t="shared" si="261"/>
        <v>0</v>
      </c>
      <c r="AX502" s="9">
        <f t="shared" si="261"/>
        <v>0</v>
      </c>
      <c r="AY502" s="9">
        <f t="shared" si="261"/>
        <v>0</v>
      </c>
      <c r="AZ502" s="9">
        <f t="shared" si="261"/>
        <v>0</v>
      </c>
      <c r="BA502" s="9">
        <f t="shared" si="261"/>
        <v>0</v>
      </c>
      <c r="BB502" s="9">
        <f t="shared" si="261"/>
        <v>0</v>
      </c>
      <c r="BC502" s="9">
        <f t="shared" si="262"/>
        <v>0</v>
      </c>
      <c r="BD502" s="69">
        <f t="shared" si="262"/>
        <v>0</v>
      </c>
      <c r="BE502" s="9">
        <f t="shared" si="262"/>
        <v>0</v>
      </c>
      <c r="BF502" s="9">
        <f t="shared" si="262"/>
        <v>0</v>
      </c>
      <c r="BG502" s="9">
        <f t="shared" si="262"/>
        <v>0</v>
      </c>
      <c r="BH502" s="9">
        <f t="shared" si="262"/>
        <v>0</v>
      </c>
      <c r="BI502" s="9">
        <f t="shared" si="262"/>
        <v>0</v>
      </c>
      <c r="BJ502" s="9">
        <f t="shared" si="262"/>
        <v>0</v>
      </c>
      <c r="BK502" s="9">
        <f t="shared" si="262"/>
        <v>0</v>
      </c>
      <c r="BL502" s="9">
        <f t="shared" si="262"/>
        <v>0</v>
      </c>
      <c r="BM502" s="9">
        <f t="shared" si="262"/>
        <v>0</v>
      </c>
      <c r="BN502" s="9">
        <f t="shared" si="262"/>
        <v>0</v>
      </c>
      <c r="BO502" s="9">
        <f t="shared" si="262"/>
        <v>0</v>
      </c>
      <c r="BP502" s="69">
        <f t="shared" si="262"/>
        <v>0</v>
      </c>
      <c r="BQ502" s="9">
        <f t="shared" si="262"/>
        <v>0</v>
      </c>
      <c r="BR502" s="9">
        <f t="shared" si="262"/>
        <v>0</v>
      </c>
      <c r="BS502" s="9">
        <f t="shared" si="263"/>
        <v>0</v>
      </c>
      <c r="BT502" s="9">
        <f t="shared" si="263"/>
        <v>0</v>
      </c>
      <c r="BU502" s="9">
        <f t="shared" si="263"/>
        <v>0</v>
      </c>
      <c r="BV502" s="9">
        <f t="shared" si="263"/>
        <v>0</v>
      </c>
      <c r="BW502" s="9">
        <f t="shared" si="263"/>
        <v>0</v>
      </c>
      <c r="BX502" s="9">
        <f t="shared" si="263"/>
        <v>0</v>
      </c>
      <c r="BY502" s="9">
        <f t="shared" si="263"/>
        <v>0</v>
      </c>
      <c r="BZ502" s="9">
        <f t="shared" si="263"/>
        <v>0</v>
      </c>
      <c r="CA502" s="9">
        <f t="shared" si="263"/>
        <v>0</v>
      </c>
      <c r="CB502" s="69">
        <f t="shared" si="263"/>
        <v>0</v>
      </c>
      <c r="CC502" s="9">
        <f t="shared" si="263"/>
        <v>0</v>
      </c>
      <c r="CD502" s="9">
        <f t="shared" si="263"/>
        <v>0</v>
      </c>
      <c r="CE502" s="9">
        <f t="shared" si="263"/>
        <v>0</v>
      </c>
      <c r="CF502" s="9">
        <f t="shared" si="263"/>
        <v>0</v>
      </c>
      <c r="CG502" s="9">
        <f t="shared" si="263"/>
        <v>0</v>
      </c>
      <c r="CH502" s="9">
        <f t="shared" si="263"/>
        <v>0</v>
      </c>
      <c r="CI502" s="9">
        <f t="shared" si="264"/>
        <v>0</v>
      </c>
      <c r="CJ502" s="9">
        <f t="shared" si="264"/>
        <v>0</v>
      </c>
      <c r="CK502" s="9">
        <f t="shared" si="264"/>
        <v>0</v>
      </c>
      <c r="CL502" s="9">
        <f t="shared" si="264"/>
        <v>0</v>
      </c>
      <c r="CM502" s="9">
        <f t="shared" si="264"/>
        <v>0</v>
      </c>
      <c r="CN502" s="69">
        <f t="shared" si="264"/>
        <v>0</v>
      </c>
      <c r="CO502" s="9">
        <f t="shared" si="264"/>
        <v>0</v>
      </c>
      <c r="CP502" s="9">
        <f t="shared" si="264"/>
        <v>0</v>
      </c>
      <c r="CQ502" s="9">
        <f t="shared" si="264"/>
        <v>0</v>
      </c>
      <c r="CR502" s="9">
        <f t="shared" si="264"/>
        <v>0</v>
      </c>
      <c r="CS502" s="9">
        <f t="shared" si="264"/>
        <v>0</v>
      </c>
      <c r="CT502" s="9">
        <f t="shared" si="264"/>
        <v>0</v>
      </c>
      <c r="CU502" s="9">
        <f t="shared" si="264"/>
        <v>0</v>
      </c>
      <c r="CV502" s="9">
        <f t="shared" si="264"/>
        <v>0</v>
      </c>
      <c r="CW502" s="9">
        <f t="shared" si="264"/>
        <v>0</v>
      </c>
      <c r="CX502" s="9">
        <f t="shared" si="264"/>
        <v>0</v>
      </c>
      <c r="CY502" s="9">
        <f t="shared" si="265"/>
        <v>0</v>
      </c>
      <c r="CZ502" s="69">
        <f t="shared" si="265"/>
        <v>0</v>
      </c>
      <c r="DA502" s="9">
        <f t="shared" si="265"/>
        <v>0</v>
      </c>
      <c r="DB502" s="9">
        <f t="shared" si="265"/>
        <v>0</v>
      </c>
      <c r="DC502" s="9">
        <f t="shared" si="265"/>
        <v>0</v>
      </c>
      <c r="DD502" s="9">
        <f t="shared" si="265"/>
        <v>0</v>
      </c>
      <c r="DE502" s="9">
        <f t="shared" si="265"/>
        <v>0</v>
      </c>
      <c r="DF502" s="9">
        <f t="shared" si="265"/>
        <v>0</v>
      </c>
      <c r="DG502" s="9">
        <f t="shared" si="265"/>
        <v>0</v>
      </c>
      <c r="DH502" s="9">
        <f t="shared" si="265"/>
        <v>0</v>
      </c>
      <c r="DI502" s="9">
        <f t="shared" si="265"/>
        <v>0</v>
      </c>
      <c r="DJ502" s="9">
        <f t="shared" si="265"/>
        <v>0</v>
      </c>
      <c r="DK502" s="9">
        <f t="shared" si="265"/>
        <v>0</v>
      </c>
      <c r="DL502" s="69">
        <f t="shared" si="265"/>
        <v>0</v>
      </c>
      <c r="DM502" s="9">
        <f t="shared" si="265"/>
        <v>0</v>
      </c>
      <c r="DN502" s="9">
        <f t="shared" si="265"/>
        <v>0</v>
      </c>
      <c r="DO502" s="9">
        <f t="shared" si="266"/>
        <v>0</v>
      </c>
      <c r="DP502" s="9">
        <f t="shared" si="258"/>
        <v>0</v>
      </c>
      <c r="DQ502" s="9">
        <f t="shared" si="258"/>
        <v>0</v>
      </c>
      <c r="DR502" s="9">
        <f t="shared" si="258"/>
        <v>0</v>
      </c>
      <c r="DS502" s="9">
        <f t="shared" si="258"/>
        <v>0</v>
      </c>
      <c r="DT502" s="9">
        <f t="shared" si="258"/>
        <v>0</v>
      </c>
      <c r="DU502" s="9">
        <f t="shared" si="258"/>
        <v>0</v>
      </c>
      <c r="DV502" s="9">
        <f t="shared" si="258"/>
        <v>0</v>
      </c>
      <c r="DW502" s="9">
        <f t="shared" si="258"/>
        <v>0</v>
      </c>
      <c r="DX502" s="4"/>
      <c r="DY502" s="4"/>
      <c r="DZ502" s="4"/>
      <c r="EA502" s="50">
        <f>EA41</f>
        <v>0</v>
      </c>
      <c r="EB502" s="51">
        <f t="shared" si="259"/>
        <v>0</v>
      </c>
      <c r="EC502" s="4"/>
      <c r="ED502" s="4"/>
      <c r="EE502" s="49">
        <f>'[1]Precificador Hardware'!JG36</f>
        <v>0</v>
      </c>
      <c r="EF502" s="49">
        <f>'[1]Precificador Hardware'!JH36</f>
        <v>0</v>
      </c>
      <c r="EG502" s="49">
        <f>'[1]Precificador Hardware'!JI36</f>
        <v>0</v>
      </c>
      <c r="EH502" s="49">
        <f>'[1]Precificador Hardware'!JJ36</f>
        <v>0</v>
      </c>
      <c r="EI502" s="49">
        <f>'[1]Precificador Hardware'!JK36</f>
        <v>0</v>
      </c>
      <c r="EJ502" s="49">
        <f>'[1]Precificador Hardware'!JL36</f>
        <v>0</v>
      </c>
      <c r="EK502" s="49">
        <f>'[1]Precificador Hardware'!JM36</f>
        <v>0</v>
      </c>
      <c r="EL502" s="49">
        <f>'[1]Precificador Hardware'!JN36</f>
        <v>0</v>
      </c>
      <c r="EM502" s="49">
        <f>'[1]Precificador Hardware'!JO36</f>
        <v>0</v>
      </c>
      <c r="EN502" s="49">
        <f>'[1]Precificador Hardware'!JP36</f>
        <v>0</v>
      </c>
      <c r="EO502" s="49">
        <f>'[1]Precificador Hardware'!JQ36</f>
        <v>0</v>
      </c>
      <c r="EP502" s="49">
        <f>'[1]Precificador Hardware'!JR36</f>
        <v>0</v>
      </c>
      <c r="EQ502" s="49">
        <f>'[1]Precificador Hardware'!JS36</f>
        <v>0</v>
      </c>
      <c r="ER502" s="49">
        <f>'[1]Precificador Hardware'!JT36</f>
        <v>0</v>
      </c>
      <c r="ES502" s="49">
        <f>'[1]Precificador Hardware'!JU36</f>
        <v>0</v>
      </c>
      <c r="ET502" s="49">
        <f>'[1]Precificador Hardware'!JV36</f>
        <v>0</v>
      </c>
      <c r="EU502" s="49">
        <f>'[1]Precificador Hardware'!JW36</f>
        <v>0</v>
      </c>
      <c r="EV502" s="49">
        <f>'[1]Precificador Hardware'!JX36</f>
        <v>0</v>
      </c>
      <c r="EW502" s="49">
        <f>'[1]Precificador Hardware'!JY36</f>
        <v>0</v>
      </c>
      <c r="EX502" s="49">
        <f>'[1]Precificador Hardware'!JZ36</f>
        <v>0</v>
      </c>
      <c r="EY502" s="49">
        <f>'[1]Precificador Hardware'!KA36</f>
        <v>0</v>
      </c>
      <c r="EZ502" s="49">
        <f>'[1]Precificador Hardware'!KB36</f>
        <v>0</v>
      </c>
      <c r="FA502" s="49">
        <f>'[1]Precificador Hardware'!KC36</f>
        <v>0</v>
      </c>
      <c r="FB502" s="49">
        <f>'[1]Precificador Hardware'!KD36</f>
        <v>0</v>
      </c>
      <c r="FC502" s="49">
        <f>'[1]Precificador Hardware'!KE36</f>
        <v>0</v>
      </c>
      <c r="FD502" s="49">
        <f>'[1]Precificador Hardware'!KF36</f>
        <v>0</v>
      </c>
      <c r="FE502" s="49">
        <f>'[1]Precificador Hardware'!KG36</f>
        <v>0</v>
      </c>
      <c r="FF502" s="49">
        <f>'[1]Precificador Hardware'!KH36</f>
        <v>0</v>
      </c>
      <c r="FG502" s="49">
        <f>'[1]Precificador Hardware'!KI36</f>
        <v>0</v>
      </c>
      <c r="FH502" s="49">
        <f>'[1]Precificador Hardware'!KJ36</f>
        <v>0</v>
      </c>
      <c r="FI502" s="49">
        <f>'[1]Precificador Hardware'!KK36</f>
        <v>0</v>
      </c>
      <c r="FJ502" s="49">
        <f>'[1]Precificador Hardware'!KL36</f>
        <v>0</v>
      </c>
      <c r="FK502" s="49">
        <f>'[1]Precificador Hardware'!KM36</f>
        <v>0</v>
      </c>
      <c r="FL502" s="49">
        <f>'[1]Precificador Hardware'!KN36</f>
        <v>0</v>
      </c>
      <c r="FM502" s="49">
        <f>'[1]Precificador Hardware'!KO36</f>
        <v>0</v>
      </c>
      <c r="FN502" s="49">
        <f>'[1]Precificador Hardware'!KP36</f>
        <v>0</v>
      </c>
      <c r="FO502" s="49">
        <f>'[1]Precificador Hardware'!KQ36</f>
        <v>0</v>
      </c>
      <c r="FP502" s="49">
        <f>'[1]Precificador Hardware'!KR36</f>
        <v>0</v>
      </c>
      <c r="FQ502" s="49">
        <f>'[1]Precificador Hardware'!KS36</f>
        <v>0</v>
      </c>
      <c r="FR502" s="49">
        <f>'[1]Precificador Hardware'!KT36</f>
        <v>0</v>
      </c>
      <c r="FS502" s="49">
        <f>'[1]Precificador Hardware'!KU36</f>
        <v>0</v>
      </c>
      <c r="FT502" s="49">
        <f>'[1]Precificador Hardware'!KV36</f>
        <v>0</v>
      </c>
      <c r="FU502" s="49">
        <f>'[1]Precificador Hardware'!KW36</f>
        <v>0</v>
      </c>
      <c r="FV502" s="49">
        <f>'[1]Precificador Hardware'!KX36</f>
        <v>0</v>
      </c>
      <c r="FW502" s="49">
        <f>'[1]Precificador Hardware'!KY36</f>
        <v>0</v>
      </c>
      <c r="FX502" s="49">
        <f>'[1]Precificador Hardware'!KZ36</f>
        <v>0</v>
      </c>
      <c r="FY502" s="49">
        <f>'[1]Precificador Hardware'!LA36</f>
        <v>0</v>
      </c>
      <c r="FZ502" s="49">
        <f>'[1]Precificador Hardware'!LB36</f>
        <v>0</v>
      </c>
      <c r="GA502" s="49">
        <f>'[1]Precificador Hardware'!LC36</f>
        <v>0</v>
      </c>
      <c r="GB502" s="49">
        <f>'[1]Precificador Hardware'!LD36</f>
        <v>0</v>
      </c>
      <c r="GC502" s="49">
        <f>'[1]Precificador Hardware'!LE36</f>
        <v>0</v>
      </c>
      <c r="GD502" s="49">
        <f>'[1]Precificador Hardware'!LF36</f>
        <v>0</v>
      </c>
      <c r="GE502" s="49">
        <f>'[1]Precificador Hardware'!LG36</f>
        <v>0</v>
      </c>
      <c r="GF502" s="49">
        <f>'[1]Precificador Hardware'!LH36</f>
        <v>0</v>
      </c>
      <c r="GG502" s="49">
        <f>'[1]Precificador Hardware'!LI36</f>
        <v>0</v>
      </c>
      <c r="GH502" s="49">
        <f>'[1]Precificador Hardware'!LJ36</f>
        <v>0</v>
      </c>
      <c r="GI502" s="49">
        <f>'[1]Precificador Hardware'!LK36</f>
        <v>0</v>
      </c>
      <c r="GJ502" s="49">
        <f>'[1]Precificador Hardware'!LL36</f>
        <v>0</v>
      </c>
      <c r="GK502" s="49">
        <f>'[1]Precificador Hardware'!LM36</f>
        <v>0</v>
      </c>
      <c r="GL502" s="49">
        <f>'[1]Precificador Hardware'!LN36</f>
        <v>0</v>
      </c>
      <c r="GM502" s="49">
        <f>'[1]Precificador Hardware'!LO36</f>
        <v>0</v>
      </c>
      <c r="GN502" s="49">
        <f>'[1]Precificador Hardware'!LP36</f>
        <v>0</v>
      </c>
      <c r="GO502" s="49">
        <f>'[1]Precificador Hardware'!LQ36</f>
        <v>0</v>
      </c>
      <c r="GP502" s="49">
        <f>'[1]Precificador Hardware'!LR36</f>
        <v>0</v>
      </c>
      <c r="GQ502" s="49">
        <f>'[1]Precificador Hardware'!LS36</f>
        <v>0</v>
      </c>
      <c r="GR502" s="49">
        <f>'[1]Precificador Hardware'!LT36</f>
        <v>0</v>
      </c>
      <c r="GS502" s="49">
        <f>'[1]Precificador Hardware'!LU36</f>
        <v>0</v>
      </c>
      <c r="GT502" s="49">
        <f>'[1]Precificador Hardware'!LV36</f>
        <v>0</v>
      </c>
      <c r="GU502" s="49">
        <f>'[1]Precificador Hardware'!LW36</f>
        <v>0</v>
      </c>
      <c r="GV502" s="49">
        <f>'[1]Precificador Hardware'!LX36</f>
        <v>0</v>
      </c>
      <c r="GW502" s="49">
        <f>'[1]Precificador Hardware'!LY36</f>
        <v>0</v>
      </c>
      <c r="GX502" s="49">
        <f>'[1]Precificador Hardware'!LZ36</f>
        <v>0</v>
      </c>
      <c r="GY502" s="49">
        <f>'[1]Precificador Hardware'!MA36</f>
        <v>0</v>
      </c>
      <c r="GZ502" s="49">
        <f>'[1]Precificador Hardware'!MB36</f>
        <v>0</v>
      </c>
      <c r="HA502" s="49">
        <f>'[1]Precificador Hardware'!MC36</f>
        <v>0</v>
      </c>
      <c r="HB502" s="49">
        <f>'[1]Precificador Hardware'!MD36</f>
        <v>0</v>
      </c>
      <c r="HC502" s="49">
        <f>'[1]Precificador Hardware'!ME36</f>
        <v>0</v>
      </c>
      <c r="HD502" s="49">
        <f>'[1]Precificador Hardware'!MF36</f>
        <v>0</v>
      </c>
      <c r="HE502" s="49">
        <f>'[1]Precificador Hardware'!MG36</f>
        <v>0</v>
      </c>
      <c r="HF502" s="49">
        <f>'[1]Precificador Hardware'!MH36</f>
        <v>0</v>
      </c>
      <c r="HG502" s="49">
        <f>'[1]Precificador Hardware'!MI36</f>
        <v>0</v>
      </c>
      <c r="HH502" s="49">
        <f>'[1]Precificador Hardware'!MJ36</f>
        <v>0</v>
      </c>
      <c r="HI502" s="49">
        <f>'[1]Precificador Hardware'!MK36</f>
        <v>0</v>
      </c>
      <c r="HJ502" s="49">
        <f>'[1]Precificador Hardware'!ML36</f>
        <v>0</v>
      </c>
      <c r="HK502" s="49">
        <f>'[1]Precificador Hardware'!MM36</f>
        <v>0</v>
      </c>
      <c r="HL502" s="49">
        <f>'[1]Precificador Hardware'!MN36</f>
        <v>0</v>
      </c>
      <c r="HM502" s="49">
        <f>'[1]Precificador Hardware'!MO36</f>
        <v>0</v>
      </c>
      <c r="HN502" s="49">
        <f>'[1]Precificador Hardware'!MP36</f>
        <v>0</v>
      </c>
      <c r="HO502" s="49">
        <f>'[1]Precificador Hardware'!MQ36</f>
        <v>0</v>
      </c>
      <c r="HP502" s="49">
        <f>'[1]Precificador Hardware'!MR36</f>
        <v>0</v>
      </c>
      <c r="HQ502" s="49">
        <f>'[1]Precificador Hardware'!MS36</f>
        <v>0</v>
      </c>
      <c r="HR502" s="49">
        <f>'[1]Precificador Hardware'!MT36</f>
        <v>0</v>
      </c>
      <c r="HS502" s="49">
        <f>'[1]Precificador Hardware'!MU36</f>
        <v>0</v>
      </c>
      <c r="HT502" s="49">
        <f>'[1]Precificador Hardware'!MV36</f>
        <v>0</v>
      </c>
      <c r="HU502" s="49">
        <f>'[1]Precificador Hardware'!MW36</f>
        <v>0</v>
      </c>
      <c r="HV502" s="49">
        <f>'[1]Precificador Hardware'!MX36</f>
        <v>0</v>
      </c>
      <c r="HW502" s="49">
        <f>'[1]Precificador Hardware'!MY36</f>
        <v>0</v>
      </c>
      <c r="HX502" s="49">
        <f>'[1]Precificador Hardware'!MZ36</f>
        <v>0</v>
      </c>
      <c r="HY502" s="49">
        <f>'[1]Precificador Hardware'!NA36</f>
        <v>0</v>
      </c>
      <c r="HZ502" s="49">
        <f>'[1]Precificador Hardware'!NB36</f>
        <v>0</v>
      </c>
      <c r="IA502" s="49">
        <f>'[1]Precificador Hardware'!NC36</f>
        <v>0</v>
      </c>
      <c r="IB502" s="49">
        <f>'[1]Precificador Hardware'!ND36</f>
        <v>0</v>
      </c>
      <c r="IC502" s="49">
        <f>'[1]Precificador Hardware'!NE36</f>
        <v>0</v>
      </c>
      <c r="ID502" s="49">
        <f>'[1]Precificador Hardware'!NF36</f>
        <v>0</v>
      </c>
      <c r="IE502" s="49">
        <f>'[1]Precificador Hardware'!NG36</f>
        <v>0</v>
      </c>
      <c r="IF502" s="49">
        <f>'[1]Precificador Hardware'!NH36</f>
        <v>0</v>
      </c>
      <c r="IG502" s="49">
        <f>'[1]Precificador Hardware'!NI36</f>
        <v>0</v>
      </c>
      <c r="IH502" s="49">
        <f>'[1]Precificador Hardware'!NJ36</f>
        <v>0</v>
      </c>
      <c r="II502" s="49">
        <f>'[1]Precificador Hardware'!NK36</f>
        <v>0</v>
      </c>
      <c r="IJ502" s="49">
        <f>'[1]Precificador Hardware'!NL36</f>
        <v>0</v>
      </c>
      <c r="IK502" s="49">
        <f>'[1]Precificador Hardware'!NM36</f>
        <v>0</v>
      </c>
      <c r="IL502" s="49">
        <f>'[1]Precificador Hardware'!NN36</f>
        <v>0</v>
      </c>
      <c r="IM502" s="49">
        <f>'[1]Precificador Hardware'!NO36</f>
        <v>0</v>
      </c>
      <c r="IN502" s="49">
        <f>'[1]Precificador Hardware'!NP36</f>
        <v>0</v>
      </c>
      <c r="IO502" s="49">
        <f>'[1]Precificador Hardware'!NQ36</f>
        <v>0</v>
      </c>
      <c r="IP502" s="49">
        <f>'[1]Precificador Hardware'!NR36</f>
        <v>0</v>
      </c>
      <c r="IQ502" s="49">
        <f>'[1]Precificador Hardware'!NS36</f>
        <v>0</v>
      </c>
      <c r="IR502" s="49">
        <f>'[1]Precificador Hardware'!NT36</f>
        <v>0</v>
      </c>
      <c r="IS502" s="49">
        <f>'[1]Precificador Hardware'!NU36</f>
        <v>0</v>
      </c>
      <c r="IT502" s="49">
        <f>'[1]Precificador Hardware'!NV36</f>
        <v>0</v>
      </c>
    </row>
    <row r="503" spans="1:254" ht="15" hidden="1" x14ac:dyDescent="0.35">
      <c r="A503" s="1"/>
      <c r="B503" s="43"/>
      <c r="C503" s="44"/>
      <c r="D503" s="44"/>
      <c r="E503" s="92"/>
      <c r="F503" s="93"/>
      <c r="G503" s="4"/>
      <c r="H503" s="9">
        <f t="shared" si="267"/>
        <v>0</v>
      </c>
      <c r="I503" s="9">
        <f t="shared" si="267"/>
        <v>0</v>
      </c>
      <c r="J503" s="9">
        <f t="shared" si="267"/>
        <v>0</v>
      </c>
      <c r="K503" s="9">
        <f t="shared" si="267"/>
        <v>0</v>
      </c>
      <c r="L503" s="9">
        <f t="shared" si="267"/>
        <v>0</v>
      </c>
      <c r="M503" s="9">
        <f t="shared" si="267"/>
        <v>0</v>
      </c>
      <c r="N503" s="9">
        <f t="shared" si="267"/>
        <v>0</v>
      </c>
      <c r="O503" s="9">
        <f t="shared" si="267"/>
        <v>0</v>
      </c>
      <c r="P503" s="9">
        <f t="shared" si="267"/>
        <v>0</v>
      </c>
      <c r="Q503" s="9">
        <f t="shared" si="267"/>
        <v>0</v>
      </c>
      <c r="R503" s="9">
        <f t="shared" si="267"/>
        <v>0</v>
      </c>
      <c r="S503" s="9">
        <f t="shared" si="267"/>
        <v>0</v>
      </c>
      <c r="T503" s="69">
        <f t="shared" si="267"/>
        <v>0</v>
      </c>
      <c r="U503" s="9">
        <f t="shared" si="267"/>
        <v>0</v>
      </c>
      <c r="V503" s="9">
        <f t="shared" si="267"/>
        <v>0</v>
      </c>
      <c r="W503" s="9">
        <f t="shared" si="260"/>
        <v>0</v>
      </c>
      <c r="X503" s="9">
        <f t="shared" si="260"/>
        <v>0</v>
      </c>
      <c r="Y503" s="9">
        <f t="shared" si="260"/>
        <v>0</v>
      </c>
      <c r="Z503" s="9">
        <f t="shared" si="260"/>
        <v>0</v>
      </c>
      <c r="AA503" s="9">
        <f t="shared" si="260"/>
        <v>0</v>
      </c>
      <c r="AB503" s="9">
        <f t="shared" si="260"/>
        <v>0</v>
      </c>
      <c r="AC503" s="9">
        <f t="shared" si="260"/>
        <v>0</v>
      </c>
      <c r="AD503" s="9">
        <f t="shared" si="260"/>
        <v>0</v>
      </c>
      <c r="AE503" s="9">
        <f t="shared" si="260"/>
        <v>0</v>
      </c>
      <c r="AF503" s="69">
        <f t="shared" si="260"/>
        <v>0</v>
      </c>
      <c r="AG503" s="9">
        <f t="shared" si="260"/>
        <v>0</v>
      </c>
      <c r="AH503" s="9">
        <f t="shared" si="260"/>
        <v>0</v>
      </c>
      <c r="AI503" s="9">
        <f t="shared" si="260"/>
        <v>0</v>
      </c>
      <c r="AJ503" s="9">
        <f t="shared" si="260"/>
        <v>0</v>
      </c>
      <c r="AK503" s="9">
        <f t="shared" si="260"/>
        <v>0</v>
      </c>
      <c r="AL503" s="9">
        <f t="shared" si="260"/>
        <v>0</v>
      </c>
      <c r="AM503" s="9">
        <f t="shared" si="261"/>
        <v>0</v>
      </c>
      <c r="AN503" s="9">
        <f t="shared" si="261"/>
        <v>0</v>
      </c>
      <c r="AO503" s="9">
        <f t="shared" si="261"/>
        <v>0</v>
      </c>
      <c r="AP503" s="9">
        <f t="shared" si="261"/>
        <v>0</v>
      </c>
      <c r="AQ503" s="9">
        <f t="shared" si="261"/>
        <v>0</v>
      </c>
      <c r="AR503" s="69">
        <f t="shared" si="261"/>
        <v>0</v>
      </c>
      <c r="AS503" s="9">
        <f t="shared" si="261"/>
        <v>0</v>
      </c>
      <c r="AT503" s="9">
        <f t="shared" si="261"/>
        <v>0</v>
      </c>
      <c r="AU503" s="9">
        <f t="shared" si="261"/>
        <v>0</v>
      </c>
      <c r="AV503" s="9">
        <f t="shared" si="261"/>
        <v>0</v>
      </c>
      <c r="AW503" s="9">
        <f t="shared" si="261"/>
        <v>0</v>
      </c>
      <c r="AX503" s="9">
        <f t="shared" si="261"/>
        <v>0</v>
      </c>
      <c r="AY503" s="9">
        <f t="shared" si="261"/>
        <v>0</v>
      </c>
      <c r="AZ503" s="9">
        <f t="shared" si="261"/>
        <v>0</v>
      </c>
      <c r="BA503" s="9">
        <f t="shared" si="261"/>
        <v>0</v>
      </c>
      <c r="BB503" s="9">
        <f t="shared" si="261"/>
        <v>0</v>
      </c>
      <c r="BC503" s="9">
        <f t="shared" si="262"/>
        <v>0</v>
      </c>
      <c r="BD503" s="69">
        <f t="shared" si="262"/>
        <v>0</v>
      </c>
      <c r="BE503" s="9">
        <f t="shared" si="262"/>
        <v>0</v>
      </c>
      <c r="BF503" s="9">
        <f t="shared" si="262"/>
        <v>0</v>
      </c>
      <c r="BG503" s="9">
        <f t="shared" si="262"/>
        <v>0</v>
      </c>
      <c r="BH503" s="9">
        <f t="shared" si="262"/>
        <v>0</v>
      </c>
      <c r="BI503" s="9">
        <f t="shared" si="262"/>
        <v>0</v>
      </c>
      <c r="BJ503" s="9">
        <f t="shared" si="262"/>
        <v>0</v>
      </c>
      <c r="BK503" s="9">
        <f t="shared" si="262"/>
        <v>0</v>
      </c>
      <c r="BL503" s="9">
        <f t="shared" si="262"/>
        <v>0</v>
      </c>
      <c r="BM503" s="9">
        <f t="shared" si="262"/>
        <v>0</v>
      </c>
      <c r="BN503" s="9">
        <f t="shared" si="262"/>
        <v>0</v>
      </c>
      <c r="BO503" s="9">
        <f t="shared" si="262"/>
        <v>0</v>
      </c>
      <c r="BP503" s="69">
        <f t="shared" si="262"/>
        <v>0</v>
      </c>
      <c r="BQ503" s="9">
        <f t="shared" si="262"/>
        <v>0</v>
      </c>
      <c r="BR503" s="9">
        <f t="shared" si="262"/>
        <v>0</v>
      </c>
      <c r="BS503" s="9">
        <f t="shared" si="263"/>
        <v>0</v>
      </c>
      <c r="BT503" s="9">
        <f t="shared" si="263"/>
        <v>0</v>
      </c>
      <c r="BU503" s="9">
        <f t="shared" si="263"/>
        <v>0</v>
      </c>
      <c r="BV503" s="9">
        <f t="shared" si="263"/>
        <v>0</v>
      </c>
      <c r="BW503" s="9">
        <f t="shared" si="263"/>
        <v>0</v>
      </c>
      <c r="BX503" s="9">
        <f t="shared" si="263"/>
        <v>0</v>
      </c>
      <c r="BY503" s="9">
        <f t="shared" si="263"/>
        <v>0</v>
      </c>
      <c r="BZ503" s="9">
        <f t="shared" si="263"/>
        <v>0</v>
      </c>
      <c r="CA503" s="9">
        <f t="shared" si="263"/>
        <v>0</v>
      </c>
      <c r="CB503" s="69">
        <f t="shared" si="263"/>
        <v>0</v>
      </c>
      <c r="CC503" s="9">
        <f t="shared" si="263"/>
        <v>0</v>
      </c>
      <c r="CD503" s="9">
        <f t="shared" si="263"/>
        <v>0</v>
      </c>
      <c r="CE503" s="9">
        <f t="shared" si="263"/>
        <v>0</v>
      </c>
      <c r="CF503" s="9">
        <f t="shared" si="263"/>
        <v>0</v>
      </c>
      <c r="CG503" s="9">
        <f t="shared" si="263"/>
        <v>0</v>
      </c>
      <c r="CH503" s="9">
        <f t="shared" si="263"/>
        <v>0</v>
      </c>
      <c r="CI503" s="9">
        <f t="shared" si="264"/>
        <v>0</v>
      </c>
      <c r="CJ503" s="9">
        <f t="shared" si="264"/>
        <v>0</v>
      </c>
      <c r="CK503" s="9">
        <f t="shared" si="264"/>
        <v>0</v>
      </c>
      <c r="CL503" s="9">
        <f t="shared" si="264"/>
        <v>0</v>
      </c>
      <c r="CM503" s="9">
        <f t="shared" si="264"/>
        <v>0</v>
      </c>
      <c r="CN503" s="69">
        <f t="shared" si="264"/>
        <v>0</v>
      </c>
      <c r="CO503" s="9">
        <f t="shared" si="264"/>
        <v>0</v>
      </c>
      <c r="CP503" s="9">
        <f t="shared" si="264"/>
        <v>0</v>
      </c>
      <c r="CQ503" s="9">
        <f t="shared" si="264"/>
        <v>0</v>
      </c>
      <c r="CR503" s="9">
        <f t="shared" si="264"/>
        <v>0</v>
      </c>
      <c r="CS503" s="9">
        <f t="shared" si="264"/>
        <v>0</v>
      </c>
      <c r="CT503" s="9">
        <f t="shared" si="264"/>
        <v>0</v>
      </c>
      <c r="CU503" s="9">
        <f t="shared" si="264"/>
        <v>0</v>
      </c>
      <c r="CV503" s="9">
        <f t="shared" si="264"/>
        <v>0</v>
      </c>
      <c r="CW503" s="9">
        <f t="shared" si="264"/>
        <v>0</v>
      </c>
      <c r="CX503" s="9">
        <f t="shared" si="264"/>
        <v>0</v>
      </c>
      <c r="CY503" s="9">
        <f t="shared" si="265"/>
        <v>0</v>
      </c>
      <c r="CZ503" s="69">
        <f t="shared" si="265"/>
        <v>0</v>
      </c>
      <c r="DA503" s="9">
        <f t="shared" si="265"/>
        <v>0</v>
      </c>
      <c r="DB503" s="9">
        <f t="shared" si="265"/>
        <v>0</v>
      </c>
      <c r="DC503" s="9">
        <f t="shared" si="265"/>
        <v>0</v>
      </c>
      <c r="DD503" s="9">
        <f t="shared" si="265"/>
        <v>0</v>
      </c>
      <c r="DE503" s="9">
        <f t="shared" si="265"/>
        <v>0</v>
      </c>
      <c r="DF503" s="9">
        <f t="shared" si="265"/>
        <v>0</v>
      </c>
      <c r="DG503" s="9">
        <f t="shared" si="265"/>
        <v>0</v>
      </c>
      <c r="DH503" s="9">
        <f t="shared" si="265"/>
        <v>0</v>
      </c>
      <c r="DI503" s="9">
        <f t="shared" si="265"/>
        <v>0</v>
      </c>
      <c r="DJ503" s="9">
        <f t="shared" si="265"/>
        <v>0</v>
      </c>
      <c r="DK503" s="9">
        <f t="shared" si="265"/>
        <v>0</v>
      </c>
      <c r="DL503" s="69">
        <f t="shared" si="265"/>
        <v>0</v>
      </c>
      <c r="DM503" s="9">
        <f t="shared" si="265"/>
        <v>0</v>
      </c>
      <c r="DN503" s="9">
        <f t="shared" si="265"/>
        <v>0</v>
      </c>
      <c r="DO503" s="9">
        <f t="shared" si="266"/>
        <v>0</v>
      </c>
      <c r="DP503" s="9">
        <f t="shared" si="258"/>
        <v>0</v>
      </c>
      <c r="DQ503" s="9">
        <f t="shared" si="258"/>
        <v>0</v>
      </c>
      <c r="DR503" s="9">
        <f t="shared" si="258"/>
        <v>0</v>
      </c>
      <c r="DS503" s="9">
        <f t="shared" si="258"/>
        <v>0</v>
      </c>
      <c r="DT503" s="9">
        <f t="shared" si="258"/>
        <v>0</v>
      </c>
      <c r="DU503" s="9">
        <f t="shared" si="258"/>
        <v>0</v>
      </c>
      <c r="DV503" s="9">
        <f t="shared" si="258"/>
        <v>0</v>
      </c>
      <c r="DW503" s="9">
        <f t="shared" si="258"/>
        <v>0</v>
      </c>
      <c r="DX503" s="4"/>
      <c r="DY503" s="4"/>
      <c r="DZ503" s="4"/>
      <c r="EA503" s="50">
        <f>EA42</f>
        <v>0</v>
      </c>
      <c r="EB503" s="51">
        <f t="shared" si="259"/>
        <v>0</v>
      </c>
      <c r="EC503" s="4"/>
      <c r="ED503" s="4"/>
      <c r="EE503" s="49">
        <f>'[1]Precificador Hardware'!JG37</f>
        <v>0</v>
      </c>
      <c r="EF503" s="49">
        <f>'[1]Precificador Hardware'!JH37</f>
        <v>0</v>
      </c>
      <c r="EG503" s="49">
        <f>'[1]Precificador Hardware'!JI37</f>
        <v>0</v>
      </c>
      <c r="EH503" s="49">
        <f>'[1]Precificador Hardware'!JJ37</f>
        <v>0</v>
      </c>
      <c r="EI503" s="49">
        <f>'[1]Precificador Hardware'!JK37</f>
        <v>0</v>
      </c>
      <c r="EJ503" s="49">
        <f>'[1]Precificador Hardware'!JL37</f>
        <v>0</v>
      </c>
      <c r="EK503" s="49">
        <f>'[1]Precificador Hardware'!JM37</f>
        <v>0</v>
      </c>
      <c r="EL503" s="49">
        <f>'[1]Precificador Hardware'!JN37</f>
        <v>0</v>
      </c>
      <c r="EM503" s="49">
        <f>'[1]Precificador Hardware'!JO37</f>
        <v>0</v>
      </c>
      <c r="EN503" s="49">
        <f>'[1]Precificador Hardware'!JP37</f>
        <v>0</v>
      </c>
      <c r="EO503" s="49">
        <f>'[1]Precificador Hardware'!JQ37</f>
        <v>0</v>
      </c>
      <c r="EP503" s="49">
        <f>'[1]Precificador Hardware'!JR37</f>
        <v>0</v>
      </c>
      <c r="EQ503" s="49">
        <f>'[1]Precificador Hardware'!JS37</f>
        <v>0</v>
      </c>
      <c r="ER503" s="49">
        <f>'[1]Precificador Hardware'!JT37</f>
        <v>0</v>
      </c>
      <c r="ES503" s="49">
        <f>'[1]Precificador Hardware'!JU37</f>
        <v>0</v>
      </c>
      <c r="ET503" s="49">
        <f>'[1]Precificador Hardware'!JV37</f>
        <v>0</v>
      </c>
      <c r="EU503" s="49">
        <f>'[1]Precificador Hardware'!JW37</f>
        <v>0</v>
      </c>
      <c r="EV503" s="49">
        <f>'[1]Precificador Hardware'!JX37</f>
        <v>0</v>
      </c>
      <c r="EW503" s="49">
        <f>'[1]Precificador Hardware'!JY37</f>
        <v>0</v>
      </c>
      <c r="EX503" s="49">
        <f>'[1]Precificador Hardware'!JZ37</f>
        <v>0</v>
      </c>
      <c r="EY503" s="49">
        <f>'[1]Precificador Hardware'!KA37</f>
        <v>0</v>
      </c>
      <c r="EZ503" s="49">
        <f>'[1]Precificador Hardware'!KB37</f>
        <v>0</v>
      </c>
      <c r="FA503" s="49">
        <f>'[1]Precificador Hardware'!KC37</f>
        <v>0</v>
      </c>
      <c r="FB503" s="49">
        <f>'[1]Precificador Hardware'!KD37</f>
        <v>0</v>
      </c>
      <c r="FC503" s="49">
        <f>'[1]Precificador Hardware'!KE37</f>
        <v>0</v>
      </c>
      <c r="FD503" s="49">
        <f>'[1]Precificador Hardware'!KF37</f>
        <v>0</v>
      </c>
      <c r="FE503" s="49">
        <f>'[1]Precificador Hardware'!KG37</f>
        <v>0</v>
      </c>
      <c r="FF503" s="49">
        <f>'[1]Precificador Hardware'!KH37</f>
        <v>0</v>
      </c>
      <c r="FG503" s="49">
        <f>'[1]Precificador Hardware'!KI37</f>
        <v>0</v>
      </c>
      <c r="FH503" s="49">
        <f>'[1]Precificador Hardware'!KJ37</f>
        <v>0</v>
      </c>
      <c r="FI503" s="49">
        <f>'[1]Precificador Hardware'!KK37</f>
        <v>0</v>
      </c>
      <c r="FJ503" s="49">
        <f>'[1]Precificador Hardware'!KL37</f>
        <v>0</v>
      </c>
      <c r="FK503" s="49">
        <f>'[1]Precificador Hardware'!KM37</f>
        <v>0</v>
      </c>
      <c r="FL503" s="49">
        <f>'[1]Precificador Hardware'!KN37</f>
        <v>0</v>
      </c>
      <c r="FM503" s="49">
        <f>'[1]Precificador Hardware'!KO37</f>
        <v>0</v>
      </c>
      <c r="FN503" s="49">
        <f>'[1]Precificador Hardware'!KP37</f>
        <v>0</v>
      </c>
      <c r="FO503" s="49">
        <f>'[1]Precificador Hardware'!KQ37</f>
        <v>0</v>
      </c>
      <c r="FP503" s="49">
        <f>'[1]Precificador Hardware'!KR37</f>
        <v>0</v>
      </c>
      <c r="FQ503" s="49">
        <f>'[1]Precificador Hardware'!KS37</f>
        <v>0</v>
      </c>
      <c r="FR503" s="49">
        <f>'[1]Precificador Hardware'!KT37</f>
        <v>0</v>
      </c>
      <c r="FS503" s="49">
        <f>'[1]Precificador Hardware'!KU37</f>
        <v>0</v>
      </c>
      <c r="FT503" s="49">
        <f>'[1]Precificador Hardware'!KV37</f>
        <v>0</v>
      </c>
      <c r="FU503" s="49">
        <f>'[1]Precificador Hardware'!KW37</f>
        <v>0</v>
      </c>
      <c r="FV503" s="49">
        <f>'[1]Precificador Hardware'!KX37</f>
        <v>0</v>
      </c>
      <c r="FW503" s="49">
        <f>'[1]Precificador Hardware'!KY37</f>
        <v>0</v>
      </c>
      <c r="FX503" s="49">
        <f>'[1]Precificador Hardware'!KZ37</f>
        <v>0</v>
      </c>
      <c r="FY503" s="49">
        <f>'[1]Precificador Hardware'!LA37</f>
        <v>0</v>
      </c>
      <c r="FZ503" s="49">
        <f>'[1]Precificador Hardware'!LB37</f>
        <v>0</v>
      </c>
      <c r="GA503" s="49">
        <f>'[1]Precificador Hardware'!LC37</f>
        <v>0</v>
      </c>
      <c r="GB503" s="49">
        <f>'[1]Precificador Hardware'!LD37</f>
        <v>0</v>
      </c>
      <c r="GC503" s="49">
        <f>'[1]Precificador Hardware'!LE37</f>
        <v>0</v>
      </c>
      <c r="GD503" s="49">
        <f>'[1]Precificador Hardware'!LF37</f>
        <v>0</v>
      </c>
      <c r="GE503" s="49">
        <f>'[1]Precificador Hardware'!LG37</f>
        <v>0</v>
      </c>
      <c r="GF503" s="49">
        <f>'[1]Precificador Hardware'!LH37</f>
        <v>0</v>
      </c>
      <c r="GG503" s="49">
        <f>'[1]Precificador Hardware'!LI37</f>
        <v>0</v>
      </c>
      <c r="GH503" s="49">
        <f>'[1]Precificador Hardware'!LJ37</f>
        <v>0</v>
      </c>
      <c r="GI503" s="49">
        <f>'[1]Precificador Hardware'!LK37</f>
        <v>0</v>
      </c>
      <c r="GJ503" s="49">
        <f>'[1]Precificador Hardware'!LL37</f>
        <v>0</v>
      </c>
      <c r="GK503" s="49">
        <f>'[1]Precificador Hardware'!LM37</f>
        <v>0</v>
      </c>
      <c r="GL503" s="49">
        <f>'[1]Precificador Hardware'!LN37</f>
        <v>0</v>
      </c>
      <c r="GM503" s="49">
        <f>'[1]Precificador Hardware'!LO37</f>
        <v>0</v>
      </c>
      <c r="GN503" s="49">
        <f>'[1]Precificador Hardware'!LP37</f>
        <v>0</v>
      </c>
      <c r="GO503" s="49">
        <f>'[1]Precificador Hardware'!LQ37</f>
        <v>0</v>
      </c>
      <c r="GP503" s="49">
        <f>'[1]Precificador Hardware'!LR37</f>
        <v>0</v>
      </c>
      <c r="GQ503" s="49">
        <f>'[1]Precificador Hardware'!LS37</f>
        <v>0</v>
      </c>
      <c r="GR503" s="49">
        <f>'[1]Precificador Hardware'!LT37</f>
        <v>0</v>
      </c>
      <c r="GS503" s="49">
        <f>'[1]Precificador Hardware'!LU37</f>
        <v>0</v>
      </c>
      <c r="GT503" s="49">
        <f>'[1]Precificador Hardware'!LV37</f>
        <v>0</v>
      </c>
      <c r="GU503" s="49">
        <f>'[1]Precificador Hardware'!LW37</f>
        <v>0</v>
      </c>
      <c r="GV503" s="49">
        <f>'[1]Precificador Hardware'!LX37</f>
        <v>0</v>
      </c>
      <c r="GW503" s="49">
        <f>'[1]Precificador Hardware'!LY37</f>
        <v>0</v>
      </c>
      <c r="GX503" s="49">
        <f>'[1]Precificador Hardware'!LZ37</f>
        <v>0</v>
      </c>
      <c r="GY503" s="49">
        <f>'[1]Precificador Hardware'!MA37</f>
        <v>0</v>
      </c>
      <c r="GZ503" s="49">
        <f>'[1]Precificador Hardware'!MB37</f>
        <v>0</v>
      </c>
      <c r="HA503" s="49">
        <f>'[1]Precificador Hardware'!MC37</f>
        <v>0</v>
      </c>
      <c r="HB503" s="49">
        <f>'[1]Precificador Hardware'!MD37</f>
        <v>0</v>
      </c>
      <c r="HC503" s="49">
        <f>'[1]Precificador Hardware'!ME37</f>
        <v>0</v>
      </c>
      <c r="HD503" s="49">
        <f>'[1]Precificador Hardware'!MF37</f>
        <v>0</v>
      </c>
      <c r="HE503" s="49">
        <f>'[1]Precificador Hardware'!MG37</f>
        <v>0</v>
      </c>
      <c r="HF503" s="49">
        <f>'[1]Precificador Hardware'!MH37</f>
        <v>0</v>
      </c>
      <c r="HG503" s="49">
        <f>'[1]Precificador Hardware'!MI37</f>
        <v>0</v>
      </c>
      <c r="HH503" s="49">
        <f>'[1]Precificador Hardware'!MJ37</f>
        <v>0</v>
      </c>
      <c r="HI503" s="49">
        <f>'[1]Precificador Hardware'!MK37</f>
        <v>0</v>
      </c>
      <c r="HJ503" s="49">
        <f>'[1]Precificador Hardware'!ML37</f>
        <v>0</v>
      </c>
      <c r="HK503" s="49">
        <f>'[1]Precificador Hardware'!MM37</f>
        <v>0</v>
      </c>
      <c r="HL503" s="49">
        <f>'[1]Precificador Hardware'!MN37</f>
        <v>0</v>
      </c>
      <c r="HM503" s="49">
        <f>'[1]Precificador Hardware'!MO37</f>
        <v>0</v>
      </c>
      <c r="HN503" s="49">
        <f>'[1]Precificador Hardware'!MP37</f>
        <v>0</v>
      </c>
      <c r="HO503" s="49">
        <f>'[1]Precificador Hardware'!MQ37</f>
        <v>0</v>
      </c>
      <c r="HP503" s="49">
        <f>'[1]Precificador Hardware'!MR37</f>
        <v>0</v>
      </c>
      <c r="HQ503" s="49">
        <f>'[1]Precificador Hardware'!MS37</f>
        <v>0</v>
      </c>
      <c r="HR503" s="49">
        <f>'[1]Precificador Hardware'!MT37</f>
        <v>0</v>
      </c>
      <c r="HS503" s="49">
        <f>'[1]Precificador Hardware'!MU37</f>
        <v>0</v>
      </c>
      <c r="HT503" s="49">
        <f>'[1]Precificador Hardware'!MV37</f>
        <v>0</v>
      </c>
      <c r="HU503" s="49">
        <f>'[1]Precificador Hardware'!MW37</f>
        <v>0</v>
      </c>
      <c r="HV503" s="49">
        <f>'[1]Precificador Hardware'!MX37</f>
        <v>0</v>
      </c>
      <c r="HW503" s="49">
        <f>'[1]Precificador Hardware'!MY37</f>
        <v>0</v>
      </c>
      <c r="HX503" s="49">
        <f>'[1]Precificador Hardware'!MZ37</f>
        <v>0</v>
      </c>
      <c r="HY503" s="49">
        <f>'[1]Precificador Hardware'!NA37</f>
        <v>0</v>
      </c>
      <c r="HZ503" s="49">
        <f>'[1]Precificador Hardware'!NB37</f>
        <v>0</v>
      </c>
      <c r="IA503" s="49">
        <f>'[1]Precificador Hardware'!NC37</f>
        <v>0</v>
      </c>
      <c r="IB503" s="49">
        <f>'[1]Precificador Hardware'!ND37</f>
        <v>0</v>
      </c>
      <c r="IC503" s="49">
        <f>'[1]Precificador Hardware'!NE37</f>
        <v>0</v>
      </c>
      <c r="ID503" s="49">
        <f>'[1]Precificador Hardware'!NF37</f>
        <v>0</v>
      </c>
      <c r="IE503" s="49">
        <f>'[1]Precificador Hardware'!NG37</f>
        <v>0</v>
      </c>
      <c r="IF503" s="49">
        <f>'[1]Precificador Hardware'!NH37</f>
        <v>0</v>
      </c>
      <c r="IG503" s="49">
        <f>'[1]Precificador Hardware'!NI37</f>
        <v>0</v>
      </c>
      <c r="IH503" s="49">
        <f>'[1]Precificador Hardware'!NJ37</f>
        <v>0</v>
      </c>
      <c r="II503" s="49">
        <f>'[1]Precificador Hardware'!NK37</f>
        <v>0</v>
      </c>
      <c r="IJ503" s="49">
        <f>'[1]Precificador Hardware'!NL37</f>
        <v>0</v>
      </c>
      <c r="IK503" s="49">
        <f>'[1]Precificador Hardware'!NM37</f>
        <v>0</v>
      </c>
      <c r="IL503" s="49">
        <f>'[1]Precificador Hardware'!NN37</f>
        <v>0</v>
      </c>
      <c r="IM503" s="49">
        <f>'[1]Precificador Hardware'!NO37</f>
        <v>0</v>
      </c>
      <c r="IN503" s="49">
        <f>'[1]Precificador Hardware'!NP37</f>
        <v>0</v>
      </c>
      <c r="IO503" s="49">
        <f>'[1]Precificador Hardware'!NQ37</f>
        <v>0</v>
      </c>
      <c r="IP503" s="49">
        <f>'[1]Precificador Hardware'!NR37</f>
        <v>0</v>
      </c>
      <c r="IQ503" s="49">
        <f>'[1]Precificador Hardware'!NS37</f>
        <v>0</v>
      </c>
      <c r="IR503" s="49">
        <f>'[1]Precificador Hardware'!NT37</f>
        <v>0</v>
      </c>
      <c r="IS503" s="49">
        <f>'[1]Precificador Hardware'!NU37</f>
        <v>0</v>
      </c>
      <c r="IT503" s="49">
        <f>'[1]Precificador Hardware'!NV37</f>
        <v>0</v>
      </c>
    </row>
    <row r="504" spans="1:254" ht="15" hidden="1" x14ac:dyDescent="0.35">
      <c r="A504" s="1"/>
      <c r="B504" s="43"/>
      <c r="C504" s="44"/>
      <c r="D504" s="44"/>
      <c r="E504" s="92"/>
      <c r="F504" s="93"/>
      <c r="G504" s="4"/>
      <c r="H504" s="9">
        <f t="shared" si="267"/>
        <v>0</v>
      </c>
      <c r="I504" s="9">
        <f t="shared" si="267"/>
        <v>0</v>
      </c>
      <c r="J504" s="9">
        <f t="shared" si="267"/>
        <v>0</v>
      </c>
      <c r="K504" s="9">
        <f t="shared" si="267"/>
        <v>0</v>
      </c>
      <c r="L504" s="9">
        <f t="shared" si="267"/>
        <v>0</v>
      </c>
      <c r="M504" s="9">
        <f t="shared" si="267"/>
        <v>0</v>
      </c>
      <c r="N504" s="9">
        <f t="shared" si="267"/>
        <v>0</v>
      </c>
      <c r="O504" s="9">
        <f t="shared" si="267"/>
        <v>0</v>
      </c>
      <c r="P504" s="9">
        <f t="shared" si="267"/>
        <v>0</v>
      </c>
      <c r="Q504" s="9">
        <f t="shared" si="267"/>
        <v>0</v>
      </c>
      <c r="R504" s="9">
        <f t="shared" si="267"/>
        <v>0</v>
      </c>
      <c r="S504" s="9">
        <f t="shared" si="267"/>
        <v>0</v>
      </c>
      <c r="T504" s="69">
        <f t="shared" si="267"/>
        <v>0</v>
      </c>
      <c r="U504" s="9">
        <f t="shared" si="267"/>
        <v>0</v>
      </c>
      <c r="V504" s="9">
        <f t="shared" si="267"/>
        <v>0</v>
      </c>
      <c r="W504" s="9">
        <f t="shared" si="260"/>
        <v>0</v>
      </c>
      <c r="X504" s="9">
        <f t="shared" si="260"/>
        <v>0</v>
      </c>
      <c r="Y504" s="9">
        <f t="shared" si="260"/>
        <v>0</v>
      </c>
      <c r="Z504" s="9">
        <f t="shared" si="260"/>
        <v>0</v>
      </c>
      <c r="AA504" s="9">
        <f t="shared" si="260"/>
        <v>0</v>
      </c>
      <c r="AB504" s="9">
        <f t="shared" si="260"/>
        <v>0</v>
      </c>
      <c r="AC504" s="9">
        <f t="shared" si="260"/>
        <v>0</v>
      </c>
      <c r="AD504" s="9">
        <f t="shared" si="260"/>
        <v>0</v>
      </c>
      <c r="AE504" s="9">
        <f t="shared" si="260"/>
        <v>0</v>
      </c>
      <c r="AF504" s="69">
        <f t="shared" si="260"/>
        <v>0</v>
      </c>
      <c r="AG504" s="9">
        <f t="shared" si="260"/>
        <v>0</v>
      </c>
      <c r="AH504" s="9">
        <f t="shared" si="260"/>
        <v>0</v>
      </c>
      <c r="AI504" s="9">
        <f t="shared" si="260"/>
        <v>0</v>
      </c>
      <c r="AJ504" s="9">
        <f t="shared" si="260"/>
        <v>0</v>
      </c>
      <c r="AK504" s="9">
        <f t="shared" si="260"/>
        <v>0</v>
      </c>
      <c r="AL504" s="9">
        <f t="shared" si="260"/>
        <v>0</v>
      </c>
      <c r="AM504" s="9">
        <f t="shared" si="261"/>
        <v>0</v>
      </c>
      <c r="AN504" s="9">
        <f t="shared" si="261"/>
        <v>0</v>
      </c>
      <c r="AO504" s="9">
        <f t="shared" si="261"/>
        <v>0</v>
      </c>
      <c r="AP504" s="9">
        <f t="shared" si="261"/>
        <v>0</v>
      </c>
      <c r="AQ504" s="9">
        <f t="shared" si="261"/>
        <v>0</v>
      </c>
      <c r="AR504" s="69">
        <f t="shared" si="261"/>
        <v>0</v>
      </c>
      <c r="AS504" s="9">
        <f t="shared" si="261"/>
        <v>0</v>
      </c>
      <c r="AT504" s="9">
        <f t="shared" si="261"/>
        <v>0</v>
      </c>
      <c r="AU504" s="9">
        <f t="shared" si="261"/>
        <v>0</v>
      </c>
      <c r="AV504" s="9">
        <f t="shared" si="261"/>
        <v>0</v>
      </c>
      <c r="AW504" s="9">
        <f t="shared" si="261"/>
        <v>0</v>
      </c>
      <c r="AX504" s="9">
        <f t="shared" si="261"/>
        <v>0</v>
      </c>
      <c r="AY504" s="9">
        <f t="shared" si="261"/>
        <v>0</v>
      </c>
      <c r="AZ504" s="9">
        <f t="shared" si="261"/>
        <v>0</v>
      </c>
      <c r="BA504" s="9">
        <f t="shared" si="261"/>
        <v>0</v>
      </c>
      <c r="BB504" s="9">
        <f t="shared" si="261"/>
        <v>0</v>
      </c>
      <c r="BC504" s="9">
        <f t="shared" si="262"/>
        <v>0</v>
      </c>
      <c r="BD504" s="69">
        <f t="shared" si="262"/>
        <v>0</v>
      </c>
      <c r="BE504" s="9">
        <f t="shared" si="262"/>
        <v>0</v>
      </c>
      <c r="BF504" s="9">
        <f t="shared" si="262"/>
        <v>0</v>
      </c>
      <c r="BG504" s="9">
        <f t="shared" si="262"/>
        <v>0</v>
      </c>
      <c r="BH504" s="9">
        <f t="shared" si="262"/>
        <v>0</v>
      </c>
      <c r="BI504" s="9">
        <f t="shared" si="262"/>
        <v>0</v>
      </c>
      <c r="BJ504" s="9">
        <f t="shared" si="262"/>
        <v>0</v>
      </c>
      <c r="BK504" s="9">
        <f t="shared" si="262"/>
        <v>0</v>
      </c>
      <c r="BL504" s="9">
        <f t="shared" si="262"/>
        <v>0</v>
      </c>
      <c r="BM504" s="9">
        <f t="shared" si="262"/>
        <v>0</v>
      </c>
      <c r="BN504" s="9">
        <f t="shared" si="262"/>
        <v>0</v>
      </c>
      <c r="BO504" s="9">
        <f t="shared" si="262"/>
        <v>0</v>
      </c>
      <c r="BP504" s="69">
        <f t="shared" si="262"/>
        <v>0</v>
      </c>
      <c r="BQ504" s="9">
        <f t="shared" si="262"/>
        <v>0</v>
      </c>
      <c r="BR504" s="9">
        <f t="shared" si="262"/>
        <v>0</v>
      </c>
      <c r="BS504" s="9">
        <f t="shared" si="263"/>
        <v>0</v>
      </c>
      <c r="BT504" s="9">
        <f t="shared" si="263"/>
        <v>0</v>
      </c>
      <c r="BU504" s="9">
        <f t="shared" si="263"/>
        <v>0</v>
      </c>
      <c r="BV504" s="9">
        <f t="shared" si="263"/>
        <v>0</v>
      </c>
      <c r="BW504" s="9">
        <f t="shared" si="263"/>
        <v>0</v>
      </c>
      <c r="BX504" s="9">
        <f t="shared" si="263"/>
        <v>0</v>
      </c>
      <c r="BY504" s="9">
        <f t="shared" si="263"/>
        <v>0</v>
      </c>
      <c r="BZ504" s="9">
        <f t="shared" si="263"/>
        <v>0</v>
      </c>
      <c r="CA504" s="9">
        <f t="shared" si="263"/>
        <v>0</v>
      </c>
      <c r="CB504" s="69">
        <f t="shared" si="263"/>
        <v>0</v>
      </c>
      <c r="CC504" s="9">
        <f t="shared" si="263"/>
        <v>0</v>
      </c>
      <c r="CD504" s="9">
        <f t="shared" si="263"/>
        <v>0</v>
      </c>
      <c r="CE504" s="9">
        <f t="shared" si="263"/>
        <v>0</v>
      </c>
      <c r="CF504" s="9">
        <f t="shared" si="263"/>
        <v>0</v>
      </c>
      <c r="CG504" s="9">
        <f t="shared" si="263"/>
        <v>0</v>
      </c>
      <c r="CH504" s="9">
        <f t="shared" si="263"/>
        <v>0</v>
      </c>
      <c r="CI504" s="9">
        <f t="shared" si="264"/>
        <v>0</v>
      </c>
      <c r="CJ504" s="9">
        <f t="shared" si="264"/>
        <v>0</v>
      </c>
      <c r="CK504" s="9">
        <f t="shared" si="264"/>
        <v>0</v>
      </c>
      <c r="CL504" s="9">
        <f t="shared" si="264"/>
        <v>0</v>
      </c>
      <c r="CM504" s="9">
        <f t="shared" si="264"/>
        <v>0</v>
      </c>
      <c r="CN504" s="69">
        <f t="shared" si="264"/>
        <v>0</v>
      </c>
      <c r="CO504" s="9">
        <f t="shared" si="264"/>
        <v>0</v>
      </c>
      <c r="CP504" s="9">
        <f t="shared" si="264"/>
        <v>0</v>
      </c>
      <c r="CQ504" s="9">
        <f t="shared" si="264"/>
        <v>0</v>
      </c>
      <c r="CR504" s="9">
        <f t="shared" si="264"/>
        <v>0</v>
      </c>
      <c r="CS504" s="9">
        <f t="shared" si="264"/>
        <v>0</v>
      </c>
      <c r="CT504" s="9">
        <f t="shared" si="264"/>
        <v>0</v>
      </c>
      <c r="CU504" s="9">
        <f t="shared" si="264"/>
        <v>0</v>
      </c>
      <c r="CV504" s="9">
        <f t="shared" si="264"/>
        <v>0</v>
      </c>
      <c r="CW504" s="9">
        <f t="shared" si="264"/>
        <v>0</v>
      </c>
      <c r="CX504" s="9">
        <f t="shared" si="264"/>
        <v>0</v>
      </c>
      <c r="CY504" s="9">
        <f t="shared" si="265"/>
        <v>0</v>
      </c>
      <c r="CZ504" s="69">
        <f t="shared" si="265"/>
        <v>0</v>
      </c>
      <c r="DA504" s="9">
        <f t="shared" si="265"/>
        <v>0</v>
      </c>
      <c r="DB504" s="9">
        <f t="shared" si="265"/>
        <v>0</v>
      </c>
      <c r="DC504" s="9">
        <f t="shared" si="265"/>
        <v>0</v>
      </c>
      <c r="DD504" s="9">
        <f t="shared" si="265"/>
        <v>0</v>
      </c>
      <c r="DE504" s="9">
        <f t="shared" si="265"/>
        <v>0</v>
      </c>
      <c r="DF504" s="9">
        <f t="shared" si="265"/>
        <v>0</v>
      </c>
      <c r="DG504" s="9">
        <f t="shared" si="265"/>
        <v>0</v>
      </c>
      <c r="DH504" s="9">
        <f t="shared" si="265"/>
        <v>0</v>
      </c>
      <c r="DI504" s="9">
        <f t="shared" si="265"/>
        <v>0</v>
      </c>
      <c r="DJ504" s="9">
        <f t="shared" si="265"/>
        <v>0</v>
      </c>
      <c r="DK504" s="9">
        <f t="shared" si="265"/>
        <v>0</v>
      </c>
      <c r="DL504" s="69">
        <f t="shared" si="265"/>
        <v>0</v>
      </c>
      <c r="DM504" s="9">
        <f t="shared" si="265"/>
        <v>0</v>
      </c>
      <c r="DN504" s="9">
        <f t="shared" si="265"/>
        <v>0</v>
      </c>
      <c r="DO504" s="9">
        <f t="shared" si="266"/>
        <v>0</v>
      </c>
      <c r="DP504" s="9">
        <f t="shared" si="258"/>
        <v>0</v>
      </c>
      <c r="DQ504" s="9">
        <f t="shared" si="258"/>
        <v>0</v>
      </c>
      <c r="DR504" s="9">
        <f t="shared" si="258"/>
        <v>0</v>
      </c>
      <c r="DS504" s="9">
        <f t="shared" si="258"/>
        <v>0</v>
      </c>
      <c r="DT504" s="9">
        <f t="shared" si="258"/>
        <v>0</v>
      </c>
      <c r="DU504" s="9">
        <f t="shared" si="258"/>
        <v>0</v>
      </c>
      <c r="DV504" s="9">
        <f t="shared" si="258"/>
        <v>0</v>
      </c>
      <c r="DW504" s="9">
        <f t="shared" si="258"/>
        <v>0</v>
      </c>
      <c r="DX504" s="4"/>
      <c r="DY504" s="4"/>
      <c r="DZ504" s="4"/>
      <c r="EA504" s="50">
        <f>EA43</f>
        <v>0</v>
      </c>
      <c r="EB504" s="51">
        <f t="shared" si="259"/>
        <v>0</v>
      </c>
      <c r="EC504" s="4"/>
      <c r="ED504" s="4"/>
      <c r="EE504" s="49">
        <f>'[1]Precificador Hardware'!JG38</f>
        <v>0</v>
      </c>
      <c r="EF504" s="49">
        <f>'[1]Precificador Hardware'!JH38</f>
        <v>0</v>
      </c>
      <c r="EG504" s="49">
        <f>'[1]Precificador Hardware'!JI38</f>
        <v>0</v>
      </c>
      <c r="EH504" s="49">
        <f>'[1]Precificador Hardware'!JJ38</f>
        <v>0</v>
      </c>
      <c r="EI504" s="49">
        <f>'[1]Precificador Hardware'!JK38</f>
        <v>0</v>
      </c>
      <c r="EJ504" s="49">
        <f>'[1]Precificador Hardware'!JL38</f>
        <v>0</v>
      </c>
      <c r="EK504" s="49">
        <f>'[1]Precificador Hardware'!JM38</f>
        <v>0</v>
      </c>
      <c r="EL504" s="49">
        <f>'[1]Precificador Hardware'!JN38</f>
        <v>0</v>
      </c>
      <c r="EM504" s="49">
        <f>'[1]Precificador Hardware'!JO38</f>
        <v>0</v>
      </c>
      <c r="EN504" s="49">
        <f>'[1]Precificador Hardware'!JP38</f>
        <v>0</v>
      </c>
      <c r="EO504" s="49">
        <f>'[1]Precificador Hardware'!JQ38</f>
        <v>0</v>
      </c>
      <c r="EP504" s="49">
        <f>'[1]Precificador Hardware'!JR38</f>
        <v>0</v>
      </c>
      <c r="EQ504" s="49">
        <f>'[1]Precificador Hardware'!JS38</f>
        <v>0</v>
      </c>
      <c r="ER504" s="49">
        <f>'[1]Precificador Hardware'!JT38</f>
        <v>0</v>
      </c>
      <c r="ES504" s="49">
        <f>'[1]Precificador Hardware'!JU38</f>
        <v>0</v>
      </c>
      <c r="ET504" s="49">
        <f>'[1]Precificador Hardware'!JV38</f>
        <v>0</v>
      </c>
      <c r="EU504" s="49">
        <f>'[1]Precificador Hardware'!JW38</f>
        <v>0</v>
      </c>
      <c r="EV504" s="49">
        <f>'[1]Precificador Hardware'!JX38</f>
        <v>0</v>
      </c>
      <c r="EW504" s="49">
        <f>'[1]Precificador Hardware'!JY38</f>
        <v>0</v>
      </c>
      <c r="EX504" s="49">
        <f>'[1]Precificador Hardware'!JZ38</f>
        <v>0</v>
      </c>
      <c r="EY504" s="49">
        <f>'[1]Precificador Hardware'!KA38</f>
        <v>0</v>
      </c>
      <c r="EZ504" s="49">
        <f>'[1]Precificador Hardware'!KB38</f>
        <v>0</v>
      </c>
      <c r="FA504" s="49">
        <f>'[1]Precificador Hardware'!KC38</f>
        <v>0</v>
      </c>
      <c r="FB504" s="49">
        <f>'[1]Precificador Hardware'!KD38</f>
        <v>0</v>
      </c>
      <c r="FC504" s="49">
        <f>'[1]Precificador Hardware'!KE38</f>
        <v>0</v>
      </c>
      <c r="FD504" s="49">
        <f>'[1]Precificador Hardware'!KF38</f>
        <v>0</v>
      </c>
      <c r="FE504" s="49">
        <f>'[1]Precificador Hardware'!KG38</f>
        <v>0</v>
      </c>
      <c r="FF504" s="49">
        <f>'[1]Precificador Hardware'!KH38</f>
        <v>0</v>
      </c>
      <c r="FG504" s="49">
        <f>'[1]Precificador Hardware'!KI38</f>
        <v>0</v>
      </c>
      <c r="FH504" s="49">
        <f>'[1]Precificador Hardware'!KJ38</f>
        <v>0</v>
      </c>
      <c r="FI504" s="49">
        <f>'[1]Precificador Hardware'!KK38</f>
        <v>0</v>
      </c>
      <c r="FJ504" s="49">
        <f>'[1]Precificador Hardware'!KL38</f>
        <v>0</v>
      </c>
      <c r="FK504" s="49">
        <f>'[1]Precificador Hardware'!KM38</f>
        <v>0</v>
      </c>
      <c r="FL504" s="49">
        <f>'[1]Precificador Hardware'!KN38</f>
        <v>0</v>
      </c>
      <c r="FM504" s="49">
        <f>'[1]Precificador Hardware'!KO38</f>
        <v>0</v>
      </c>
      <c r="FN504" s="49">
        <f>'[1]Precificador Hardware'!KP38</f>
        <v>0</v>
      </c>
      <c r="FO504" s="49">
        <f>'[1]Precificador Hardware'!KQ38</f>
        <v>0</v>
      </c>
      <c r="FP504" s="49">
        <f>'[1]Precificador Hardware'!KR38</f>
        <v>0</v>
      </c>
      <c r="FQ504" s="49">
        <f>'[1]Precificador Hardware'!KS38</f>
        <v>0</v>
      </c>
      <c r="FR504" s="49">
        <f>'[1]Precificador Hardware'!KT38</f>
        <v>0</v>
      </c>
      <c r="FS504" s="49">
        <f>'[1]Precificador Hardware'!KU38</f>
        <v>0</v>
      </c>
      <c r="FT504" s="49">
        <f>'[1]Precificador Hardware'!KV38</f>
        <v>0</v>
      </c>
      <c r="FU504" s="49">
        <f>'[1]Precificador Hardware'!KW38</f>
        <v>0</v>
      </c>
      <c r="FV504" s="49">
        <f>'[1]Precificador Hardware'!KX38</f>
        <v>0</v>
      </c>
      <c r="FW504" s="49">
        <f>'[1]Precificador Hardware'!KY38</f>
        <v>0</v>
      </c>
      <c r="FX504" s="49">
        <f>'[1]Precificador Hardware'!KZ38</f>
        <v>0</v>
      </c>
      <c r="FY504" s="49">
        <f>'[1]Precificador Hardware'!LA38</f>
        <v>0</v>
      </c>
      <c r="FZ504" s="49">
        <f>'[1]Precificador Hardware'!LB38</f>
        <v>0</v>
      </c>
      <c r="GA504" s="49">
        <f>'[1]Precificador Hardware'!LC38</f>
        <v>0</v>
      </c>
      <c r="GB504" s="49">
        <f>'[1]Precificador Hardware'!LD38</f>
        <v>0</v>
      </c>
      <c r="GC504" s="49">
        <f>'[1]Precificador Hardware'!LE38</f>
        <v>0</v>
      </c>
      <c r="GD504" s="49">
        <f>'[1]Precificador Hardware'!LF38</f>
        <v>0</v>
      </c>
      <c r="GE504" s="49">
        <f>'[1]Precificador Hardware'!LG38</f>
        <v>0</v>
      </c>
      <c r="GF504" s="49">
        <f>'[1]Precificador Hardware'!LH38</f>
        <v>0</v>
      </c>
      <c r="GG504" s="49">
        <f>'[1]Precificador Hardware'!LI38</f>
        <v>0</v>
      </c>
      <c r="GH504" s="49">
        <f>'[1]Precificador Hardware'!LJ38</f>
        <v>0</v>
      </c>
      <c r="GI504" s="49">
        <f>'[1]Precificador Hardware'!LK38</f>
        <v>0</v>
      </c>
      <c r="GJ504" s="49">
        <f>'[1]Precificador Hardware'!LL38</f>
        <v>0</v>
      </c>
      <c r="GK504" s="49">
        <f>'[1]Precificador Hardware'!LM38</f>
        <v>0</v>
      </c>
      <c r="GL504" s="49">
        <f>'[1]Precificador Hardware'!LN38</f>
        <v>0</v>
      </c>
      <c r="GM504" s="49">
        <f>'[1]Precificador Hardware'!LO38</f>
        <v>0</v>
      </c>
      <c r="GN504" s="49">
        <f>'[1]Precificador Hardware'!LP38</f>
        <v>0</v>
      </c>
      <c r="GO504" s="49">
        <f>'[1]Precificador Hardware'!LQ38</f>
        <v>0</v>
      </c>
      <c r="GP504" s="49">
        <f>'[1]Precificador Hardware'!LR38</f>
        <v>0</v>
      </c>
      <c r="GQ504" s="49">
        <f>'[1]Precificador Hardware'!LS38</f>
        <v>0</v>
      </c>
      <c r="GR504" s="49">
        <f>'[1]Precificador Hardware'!LT38</f>
        <v>0</v>
      </c>
      <c r="GS504" s="49">
        <f>'[1]Precificador Hardware'!LU38</f>
        <v>0</v>
      </c>
      <c r="GT504" s="49">
        <f>'[1]Precificador Hardware'!LV38</f>
        <v>0</v>
      </c>
      <c r="GU504" s="49">
        <f>'[1]Precificador Hardware'!LW38</f>
        <v>0</v>
      </c>
      <c r="GV504" s="49">
        <f>'[1]Precificador Hardware'!LX38</f>
        <v>0</v>
      </c>
      <c r="GW504" s="49">
        <f>'[1]Precificador Hardware'!LY38</f>
        <v>0</v>
      </c>
      <c r="GX504" s="49">
        <f>'[1]Precificador Hardware'!LZ38</f>
        <v>0</v>
      </c>
      <c r="GY504" s="49">
        <f>'[1]Precificador Hardware'!MA38</f>
        <v>0</v>
      </c>
      <c r="GZ504" s="49">
        <f>'[1]Precificador Hardware'!MB38</f>
        <v>0</v>
      </c>
      <c r="HA504" s="49">
        <f>'[1]Precificador Hardware'!MC38</f>
        <v>0</v>
      </c>
      <c r="HB504" s="49">
        <f>'[1]Precificador Hardware'!MD38</f>
        <v>0</v>
      </c>
      <c r="HC504" s="49">
        <f>'[1]Precificador Hardware'!ME38</f>
        <v>0</v>
      </c>
      <c r="HD504" s="49">
        <f>'[1]Precificador Hardware'!MF38</f>
        <v>0</v>
      </c>
      <c r="HE504" s="49">
        <f>'[1]Precificador Hardware'!MG38</f>
        <v>0</v>
      </c>
      <c r="HF504" s="49">
        <f>'[1]Precificador Hardware'!MH38</f>
        <v>0</v>
      </c>
      <c r="HG504" s="49">
        <f>'[1]Precificador Hardware'!MI38</f>
        <v>0</v>
      </c>
      <c r="HH504" s="49">
        <f>'[1]Precificador Hardware'!MJ38</f>
        <v>0</v>
      </c>
      <c r="HI504" s="49">
        <f>'[1]Precificador Hardware'!MK38</f>
        <v>0</v>
      </c>
      <c r="HJ504" s="49">
        <f>'[1]Precificador Hardware'!ML38</f>
        <v>0</v>
      </c>
      <c r="HK504" s="49">
        <f>'[1]Precificador Hardware'!MM38</f>
        <v>0</v>
      </c>
      <c r="HL504" s="49">
        <f>'[1]Precificador Hardware'!MN38</f>
        <v>0</v>
      </c>
      <c r="HM504" s="49">
        <f>'[1]Precificador Hardware'!MO38</f>
        <v>0</v>
      </c>
      <c r="HN504" s="49">
        <f>'[1]Precificador Hardware'!MP38</f>
        <v>0</v>
      </c>
      <c r="HO504" s="49">
        <f>'[1]Precificador Hardware'!MQ38</f>
        <v>0</v>
      </c>
      <c r="HP504" s="49">
        <f>'[1]Precificador Hardware'!MR38</f>
        <v>0</v>
      </c>
      <c r="HQ504" s="49">
        <f>'[1]Precificador Hardware'!MS38</f>
        <v>0</v>
      </c>
      <c r="HR504" s="49">
        <f>'[1]Precificador Hardware'!MT38</f>
        <v>0</v>
      </c>
      <c r="HS504" s="49">
        <f>'[1]Precificador Hardware'!MU38</f>
        <v>0</v>
      </c>
      <c r="HT504" s="49">
        <f>'[1]Precificador Hardware'!MV38</f>
        <v>0</v>
      </c>
      <c r="HU504" s="49">
        <f>'[1]Precificador Hardware'!MW38</f>
        <v>0</v>
      </c>
      <c r="HV504" s="49">
        <f>'[1]Precificador Hardware'!MX38</f>
        <v>0</v>
      </c>
      <c r="HW504" s="49">
        <f>'[1]Precificador Hardware'!MY38</f>
        <v>0</v>
      </c>
      <c r="HX504" s="49">
        <f>'[1]Precificador Hardware'!MZ38</f>
        <v>0</v>
      </c>
      <c r="HY504" s="49">
        <f>'[1]Precificador Hardware'!NA38</f>
        <v>0</v>
      </c>
      <c r="HZ504" s="49">
        <f>'[1]Precificador Hardware'!NB38</f>
        <v>0</v>
      </c>
      <c r="IA504" s="49">
        <f>'[1]Precificador Hardware'!NC38</f>
        <v>0</v>
      </c>
      <c r="IB504" s="49">
        <f>'[1]Precificador Hardware'!ND38</f>
        <v>0</v>
      </c>
      <c r="IC504" s="49">
        <f>'[1]Precificador Hardware'!NE38</f>
        <v>0</v>
      </c>
      <c r="ID504" s="49">
        <f>'[1]Precificador Hardware'!NF38</f>
        <v>0</v>
      </c>
      <c r="IE504" s="49">
        <f>'[1]Precificador Hardware'!NG38</f>
        <v>0</v>
      </c>
      <c r="IF504" s="49">
        <f>'[1]Precificador Hardware'!NH38</f>
        <v>0</v>
      </c>
      <c r="IG504" s="49">
        <f>'[1]Precificador Hardware'!NI38</f>
        <v>0</v>
      </c>
      <c r="IH504" s="49">
        <f>'[1]Precificador Hardware'!NJ38</f>
        <v>0</v>
      </c>
      <c r="II504" s="49">
        <f>'[1]Precificador Hardware'!NK38</f>
        <v>0</v>
      </c>
      <c r="IJ504" s="49">
        <f>'[1]Precificador Hardware'!NL38</f>
        <v>0</v>
      </c>
      <c r="IK504" s="49">
        <f>'[1]Precificador Hardware'!NM38</f>
        <v>0</v>
      </c>
      <c r="IL504" s="49">
        <f>'[1]Precificador Hardware'!NN38</f>
        <v>0</v>
      </c>
      <c r="IM504" s="49">
        <f>'[1]Precificador Hardware'!NO38</f>
        <v>0</v>
      </c>
      <c r="IN504" s="49">
        <f>'[1]Precificador Hardware'!NP38</f>
        <v>0</v>
      </c>
      <c r="IO504" s="49">
        <f>'[1]Precificador Hardware'!NQ38</f>
        <v>0</v>
      </c>
      <c r="IP504" s="49">
        <f>'[1]Precificador Hardware'!NR38</f>
        <v>0</v>
      </c>
      <c r="IQ504" s="49">
        <f>'[1]Precificador Hardware'!NS38</f>
        <v>0</v>
      </c>
      <c r="IR504" s="49">
        <f>'[1]Precificador Hardware'!NT38</f>
        <v>0</v>
      </c>
      <c r="IS504" s="49">
        <f>'[1]Precificador Hardware'!NU38</f>
        <v>0</v>
      </c>
      <c r="IT504" s="49">
        <f>'[1]Precificador Hardware'!NV38</f>
        <v>0</v>
      </c>
    </row>
    <row r="505" spans="1:254" ht="15" hidden="1" x14ac:dyDescent="0.35">
      <c r="A505" s="1"/>
      <c r="B505" s="43"/>
      <c r="C505" s="44"/>
      <c r="D505" s="44"/>
      <c r="E505" s="92"/>
      <c r="F505" s="93"/>
      <c r="G505" s="4"/>
      <c r="H505" s="9">
        <f t="shared" si="267"/>
        <v>0</v>
      </c>
      <c r="I505" s="9">
        <f t="shared" si="267"/>
        <v>0</v>
      </c>
      <c r="J505" s="9">
        <f t="shared" si="267"/>
        <v>0</v>
      </c>
      <c r="K505" s="9">
        <f t="shared" si="267"/>
        <v>0</v>
      </c>
      <c r="L505" s="9">
        <f t="shared" si="267"/>
        <v>0</v>
      </c>
      <c r="M505" s="9">
        <f t="shared" si="267"/>
        <v>0</v>
      </c>
      <c r="N505" s="9">
        <f t="shared" si="267"/>
        <v>0</v>
      </c>
      <c r="O505" s="9">
        <f t="shared" si="267"/>
        <v>0</v>
      </c>
      <c r="P505" s="9">
        <f t="shared" si="267"/>
        <v>0</v>
      </c>
      <c r="Q505" s="9">
        <f t="shared" si="267"/>
        <v>0</v>
      </c>
      <c r="R505" s="9">
        <f t="shared" si="267"/>
        <v>0</v>
      </c>
      <c r="S505" s="9">
        <f t="shared" si="267"/>
        <v>0</v>
      </c>
      <c r="T505" s="69">
        <f t="shared" si="267"/>
        <v>0</v>
      </c>
      <c r="U505" s="9">
        <f t="shared" si="267"/>
        <v>0</v>
      </c>
      <c r="V505" s="9">
        <f t="shared" si="267"/>
        <v>0</v>
      </c>
      <c r="W505" s="9">
        <f t="shared" si="260"/>
        <v>0</v>
      </c>
      <c r="X505" s="9">
        <f t="shared" si="260"/>
        <v>0</v>
      </c>
      <c r="Y505" s="9">
        <f t="shared" si="260"/>
        <v>0</v>
      </c>
      <c r="Z505" s="9">
        <f t="shared" si="260"/>
        <v>0</v>
      </c>
      <c r="AA505" s="9">
        <f t="shared" si="260"/>
        <v>0</v>
      </c>
      <c r="AB505" s="9">
        <f t="shared" si="260"/>
        <v>0</v>
      </c>
      <c r="AC505" s="9">
        <f t="shared" si="260"/>
        <v>0</v>
      </c>
      <c r="AD505" s="9">
        <f t="shared" si="260"/>
        <v>0</v>
      </c>
      <c r="AE505" s="9">
        <f t="shared" si="260"/>
        <v>0</v>
      </c>
      <c r="AF505" s="69">
        <f t="shared" si="260"/>
        <v>0</v>
      </c>
      <c r="AG505" s="9">
        <f t="shared" si="260"/>
        <v>0</v>
      </c>
      <c r="AH505" s="9">
        <f t="shared" si="260"/>
        <v>0</v>
      </c>
      <c r="AI505" s="9">
        <f t="shared" si="260"/>
        <v>0</v>
      </c>
      <c r="AJ505" s="9">
        <f t="shared" si="260"/>
        <v>0</v>
      </c>
      <c r="AK505" s="9">
        <f t="shared" si="260"/>
        <v>0</v>
      </c>
      <c r="AL505" s="9">
        <f t="shared" si="260"/>
        <v>0</v>
      </c>
      <c r="AM505" s="9">
        <f t="shared" si="261"/>
        <v>0</v>
      </c>
      <c r="AN505" s="9">
        <f t="shared" si="261"/>
        <v>0</v>
      </c>
      <c r="AO505" s="9">
        <f t="shared" si="261"/>
        <v>0</v>
      </c>
      <c r="AP505" s="9">
        <f t="shared" si="261"/>
        <v>0</v>
      </c>
      <c r="AQ505" s="9">
        <f t="shared" si="261"/>
        <v>0</v>
      </c>
      <c r="AR505" s="69">
        <f t="shared" si="261"/>
        <v>0</v>
      </c>
      <c r="AS505" s="9">
        <f t="shared" si="261"/>
        <v>0</v>
      </c>
      <c r="AT505" s="9">
        <f t="shared" si="261"/>
        <v>0</v>
      </c>
      <c r="AU505" s="9">
        <f t="shared" si="261"/>
        <v>0</v>
      </c>
      <c r="AV505" s="9">
        <f t="shared" si="261"/>
        <v>0</v>
      </c>
      <c r="AW505" s="9">
        <f t="shared" si="261"/>
        <v>0</v>
      </c>
      <c r="AX505" s="9">
        <f t="shared" si="261"/>
        <v>0</v>
      </c>
      <c r="AY505" s="9">
        <f t="shared" si="261"/>
        <v>0</v>
      </c>
      <c r="AZ505" s="9">
        <f t="shared" si="261"/>
        <v>0</v>
      </c>
      <c r="BA505" s="9">
        <f t="shared" si="261"/>
        <v>0</v>
      </c>
      <c r="BB505" s="9">
        <f t="shared" si="261"/>
        <v>0</v>
      </c>
      <c r="BC505" s="9">
        <f t="shared" si="262"/>
        <v>0</v>
      </c>
      <c r="BD505" s="69">
        <f t="shared" si="262"/>
        <v>0</v>
      </c>
      <c r="BE505" s="9">
        <f t="shared" si="262"/>
        <v>0</v>
      </c>
      <c r="BF505" s="9">
        <f t="shared" si="262"/>
        <v>0</v>
      </c>
      <c r="BG505" s="9">
        <f t="shared" si="262"/>
        <v>0</v>
      </c>
      <c r="BH505" s="9">
        <f t="shared" si="262"/>
        <v>0</v>
      </c>
      <c r="BI505" s="9">
        <f t="shared" si="262"/>
        <v>0</v>
      </c>
      <c r="BJ505" s="9">
        <f t="shared" si="262"/>
        <v>0</v>
      </c>
      <c r="BK505" s="9">
        <f t="shared" si="262"/>
        <v>0</v>
      </c>
      <c r="BL505" s="9">
        <f t="shared" si="262"/>
        <v>0</v>
      </c>
      <c r="BM505" s="9">
        <f t="shared" si="262"/>
        <v>0</v>
      </c>
      <c r="BN505" s="9">
        <f t="shared" si="262"/>
        <v>0</v>
      </c>
      <c r="BO505" s="9">
        <f t="shared" si="262"/>
        <v>0</v>
      </c>
      <c r="BP505" s="69">
        <f t="shared" si="262"/>
        <v>0</v>
      </c>
      <c r="BQ505" s="9">
        <f t="shared" si="262"/>
        <v>0</v>
      </c>
      <c r="BR505" s="9">
        <f t="shared" si="262"/>
        <v>0</v>
      </c>
      <c r="BS505" s="9">
        <f t="shared" si="263"/>
        <v>0</v>
      </c>
      <c r="BT505" s="9">
        <f t="shared" si="263"/>
        <v>0</v>
      </c>
      <c r="BU505" s="9">
        <f t="shared" si="263"/>
        <v>0</v>
      </c>
      <c r="BV505" s="9">
        <f t="shared" si="263"/>
        <v>0</v>
      </c>
      <c r="BW505" s="9">
        <f t="shared" si="263"/>
        <v>0</v>
      </c>
      <c r="BX505" s="9">
        <f t="shared" si="263"/>
        <v>0</v>
      </c>
      <c r="BY505" s="9">
        <f t="shared" si="263"/>
        <v>0</v>
      </c>
      <c r="BZ505" s="9">
        <f t="shared" si="263"/>
        <v>0</v>
      </c>
      <c r="CA505" s="9">
        <f t="shared" si="263"/>
        <v>0</v>
      </c>
      <c r="CB505" s="69">
        <f t="shared" si="263"/>
        <v>0</v>
      </c>
      <c r="CC505" s="9">
        <f t="shared" si="263"/>
        <v>0</v>
      </c>
      <c r="CD505" s="9">
        <f t="shared" si="263"/>
        <v>0</v>
      </c>
      <c r="CE505" s="9">
        <f t="shared" si="263"/>
        <v>0</v>
      </c>
      <c r="CF505" s="9">
        <f t="shared" si="263"/>
        <v>0</v>
      </c>
      <c r="CG505" s="9">
        <f t="shared" si="263"/>
        <v>0</v>
      </c>
      <c r="CH505" s="9">
        <f t="shared" si="263"/>
        <v>0</v>
      </c>
      <c r="CI505" s="9">
        <f t="shared" si="264"/>
        <v>0</v>
      </c>
      <c r="CJ505" s="9">
        <f t="shared" si="264"/>
        <v>0</v>
      </c>
      <c r="CK505" s="9">
        <f t="shared" si="264"/>
        <v>0</v>
      </c>
      <c r="CL505" s="9">
        <f t="shared" si="264"/>
        <v>0</v>
      </c>
      <c r="CM505" s="9">
        <f t="shared" si="264"/>
        <v>0</v>
      </c>
      <c r="CN505" s="69">
        <f t="shared" si="264"/>
        <v>0</v>
      </c>
      <c r="CO505" s="9">
        <f t="shared" si="264"/>
        <v>0</v>
      </c>
      <c r="CP505" s="9">
        <f t="shared" si="264"/>
        <v>0</v>
      </c>
      <c r="CQ505" s="9">
        <f t="shared" si="264"/>
        <v>0</v>
      </c>
      <c r="CR505" s="9">
        <f t="shared" si="264"/>
        <v>0</v>
      </c>
      <c r="CS505" s="9">
        <f t="shared" si="264"/>
        <v>0</v>
      </c>
      <c r="CT505" s="9">
        <f t="shared" si="264"/>
        <v>0</v>
      </c>
      <c r="CU505" s="9">
        <f t="shared" si="264"/>
        <v>0</v>
      </c>
      <c r="CV505" s="9">
        <f t="shared" si="264"/>
        <v>0</v>
      </c>
      <c r="CW505" s="9">
        <f t="shared" si="264"/>
        <v>0</v>
      </c>
      <c r="CX505" s="9">
        <f t="shared" si="264"/>
        <v>0</v>
      </c>
      <c r="CY505" s="9">
        <f t="shared" si="265"/>
        <v>0</v>
      </c>
      <c r="CZ505" s="69">
        <f t="shared" si="265"/>
        <v>0</v>
      </c>
      <c r="DA505" s="9">
        <f t="shared" si="265"/>
        <v>0</v>
      </c>
      <c r="DB505" s="9">
        <f t="shared" si="265"/>
        <v>0</v>
      </c>
      <c r="DC505" s="9">
        <f t="shared" si="265"/>
        <v>0</v>
      </c>
      <c r="DD505" s="9">
        <f t="shared" si="265"/>
        <v>0</v>
      </c>
      <c r="DE505" s="9">
        <f t="shared" si="265"/>
        <v>0</v>
      </c>
      <c r="DF505" s="9">
        <f t="shared" si="265"/>
        <v>0</v>
      </c>
      <c r="DG505" s="9">
        <f t="shared" si="265"/>
        <v>0</v>
      </c>
      <c r="DH505" s="9">
        <f t="shared" si="265"/>
        <v>0</v>
      </c>
      <c r="DI505" s="9">
        <f t="shared" si="265"/>
        <v>0</v>
      </c>
      <c r="DJ505" s="9">
        <f t="shared" si="265"/>
        <v>0</v>
      </c>
      <c r="DK505" s="9">
        <f t="shared" si="265"/>
        <v>0</v>
      </c>
      <c r="DL505" s="69">
        <f t="shared" si="265"/>
        <v>0</v>
      </c>
      <c r="DM505" s="9">
        <f t="shared" si="265"/>
        <v>0</v>
      </c>
      <c r="DN505" s="9">
        <f t="shared" si="265"/>
        <v>0</v>
      </c>
      <c r="DO505" s="9">
        <f t="shared" si="266"/>
        <v>0</v>
      </c>
      <c r="DP505" s="9">
        <f t="shared" si="258"/>
        <v>0</v>
      </c>
      <c r="DQ505" s="9">
        <f t="shared" si="258"/>
        <v>0</v>
      </c>
      <c r="DR505" s="9">
        <f t="shared" si="258"/>
        <v>0</v>
      </c>
      <c r="DS505" s="9">
        <f t="shared" si="258"/>
        <v>0</v>
      </c>
      <c r="DT505" s="9">
        <f t="shared" si="258"/>
        <v>0</v>
      </c>
      <c r="DU505" s="9">
        <f t="shared" si="258"/>
        <v>0</v>
      </c>
      <c r="DV505" s="9">
        <f t="shared" si="258"/>
        <v>0</v>
      </c>
      <c r="DW505" s="9">
        <f t="shared" si="258"/>
        <v>0</v>
      </c>
      <c r="DX505" s="4"/>
      <c r="DY505" s="4"/>
      <c r="DZ505" s="4"/>
      <c r="EA505" s="50">
        <f>EA44</f>
        <v>0</v>
      </c>
      <c r="EB505" s="51">
        <f t="shared" si="259"/>
        <v>0</v>
      </c>
      <c r="EC505" s="4"/>
      <c r="ED505" s="4"/>
      <c r="EE505" s="49">
        <f>'[1]Precificador Hardware'!JG39</f>
        <v>0</v>
      </c>
      <c r="EF505" s="49">
        <f>'[1]Precificador Hardware'!JH39</f>
        <v>0</v>
      </c>
      <c r="EG505" s="49">
        <f>'[1]Precificador Hardware'!JI39</f>
        <v>0</v>
      </c>
      <c r="EH505" s="49">
        <f>'[1]Precificador Hardware'!JJ39</f>
        <v>0</v>
      </c>
      <c r="EI505" s="49">
        <f>'[1]Precificador Hardware'!JK39</f>
        <v>0</v>
      </c>
      <c r="EJ505" s="49">
        <f>'[1]Precificador Hardware'!JL39</f>
        <v>0</v>
      </c>
      <c r="EK505" s="49">
        <f>'[1]Precificador Hardware'!JM39</f>
        <v>0</v>
      </c>
      <c r="EL505" s="49">
        <f>'[1]Precificador Hardware'!JN39</f>
        <v>0</v>
      </c>
      <c r="EM505" s="49">
        <f>'[1]Precificador Hardware'!JO39</f>
        <v>0</v>
      </c>
      <c r="EN505" s="49">
        <f>'[1]Precificador Hardware'!JP39</f>
        <v>0</v>
      </c>
      <c r="EO505" s="49">
        <f>'[1]Precificador Hardware'!JQ39</f>
        <v>0</v>
      </c>
      <c r="EP505" s="49">
        <f>'[1]Precificador Hardware'!JR39</f>
        <v>0</v>
      </c>
      <c r="EQ505" s="49">
        <f>'[1]Precificador Hardware'!JS39</f>
        <v>0</v>
      </c>
      <c r="ER505" s="49">
        <f>'[1]Precificador Hardware'!JT39</f>
        <v>0</v>
      </c>
      <c r="ES505" s="49">
        <f>'[1]Precificador Hardware'!JU39</f>
        <v>0</v>
      </c>
      <c r="ET505" s="49">
        <f>'[1]Precificador Hardware'!JV39</f>
        <v>0</v>
      </c>
      <c r="EU505" s="49">
        <f>'[1]Precificador Hardware'!JW39</f>
        <v>0</v>
      </c>
      <c r="EV505" s="49">
        <f>'[1]Precificador Hardware'!JX39</f>
        <v>0</v>
      </c>
      <c r="EW505" s="49">
        <f>'[1]Precificador Hardware'!JY39</f>
        <v>0</v>
      </c>
      <c r="EX505" s="49">
        <f>'[1]Precificador Hardware'!JZ39</f>
        <v>0</v>
      </c>
      <c r="EY505" s="49">
        <f>'[1]Precificador Hardware'!KA39</f>
        <v>0</v>
      </c>
      <c r="EZ505" s="49">
        <f>'[1]Precificador Hardware'!KB39</f>
        <v>0</v>
      </c>
      <c r="FA505" s="49">
        <f>'[1]Precificador Hardware'!KC39</f>
        <v>0</v>
      </c>
      <c r="FB505" s="49">
        <f>'[1]Precificador Hardware'!KD39</f>
        <v>0</v>
      </c>
      <c r="FC505" s="49">
        <f>'[1]Precificador Hardware'!KE39</f>
        <v>0</v>
      </c>
      <c r="FD505" s="49">
        <f>'[1]Precificador Hardware'!KF39</f>
        <v>0</v>
      </c>
      <c r="FE505" s="49">
        <f>'[1]Precificador Hardware'!KG39</f>
        <v>0</v>
      </c>
      <c r="FF505" s="49">
        <f>'[1]Precificador Hardware'!KH39</f>
        <v>0</v>
      </c>
      <c r="FG505" s="49">
        <f>'[1]Precificador Hardware'!KI39</f>
        <v>0</v>
      </c>
      <c r="FH505" s="49">
        <f>'[1]Precificador Hardware'!KJ39</f>
        <v>0</v>
      </c>
      <c r="FI505" s="49">
        <f>'[1]Precificador Hardware'!KK39</f>
        <v>0</v>
      </c>
      <c r="FJ505" s="49">
        <f>'[1]Precificador Hardware'!KL39</f>
        <v>0</v>
      </c>
      <c r="FK505" s="49">
        <f>'[1]Precificador Hardware'!KM39</f>
        <v>0</v>
      </c>
      <c r="FL505" s="49">
        <f>'[1]Precificador Hardware'!KN39</f>
        <v>0</v>
      </c>
      <c r="FM505" s="49">
        <f>'[1]Precificador Hardware'!KO39</f>
        <v>0</v>
      </c>
      <c r="FN505" s="49">
        <f>'[1]Precificador Hardware'!KP39</f>
        <v>0</v>
      </c>
      <c r="FO505" s="49">
        <f>'[1]Precificador Hardware'!KQ39</f>
        <v>0</v>
      </c>
      <c r="FP505" s="49">
        <f>'[1]Precificador Hardware'!KR39</f>
        <v>0</v>
      </c>
      <c r="FQ505" s="49">
        <f>'[1]Precificador Hardware'!KS39</f>
        <v>0</v>
      </c>
      <c r="FR505" s="49">
        <f>'[1]Precificador Hardware'!KT39</f>
        <v>0</v>
      </c>
      <c r="FS505" s="49">
        <f>'[1]Precificador Hardware'!KU39</f>
        <v>0</v>
      </c>
      <c r="FT505" s="49">
        <f>'[1]Precificador Hardware'!KV39</f>
        <v>0</v>
      </c>
      <c r="FU505" s="49">
        <f>'[1]Precificador Hardware'!KW39</f>
        <v>0</v>
      </c>
      <c r="FV505" s="49">
        <f>'[1]Precificador Hardware'!KX39</f>
        <v>0</v>
      </c>
      <c r="FW505" s="49">
        <f>'[1]Precificador Hardware'!KY39</f>
        <v>0</v>
      </c>
      <c r="FX505" s="49">
        <f>'[1]Precificador Hardware'!KZ39</f>
        <v>0</v>
      </c>
      <c r="FY505" s="49">
        <f>'[1]Precificador Hardware'!LA39</f>
        <v>0</v>
      </c>
      <c r="FZ505" s="49">
        <f>'[1]Precificador Hardware'!LB39</f>
        <v>0</v>
      </c>
      <c r="GA505" s="49">
        <f>'[1]Precificador Hardware'!LC39</f>
        <v>0</v>
      </c>
      <c r="GB505" s="49">
        <f>'[1]Precificador Hardware'!LD39</f>
        <v>0</v>
      </c>
      <c r="GC505" s="49">
        <f>'[1]Precificador Hardware'!LE39</f>
        <v>0</v>
      </c>
      <c r="GD505" s="49">
        <f>'[1]Precificador Hardware'!LF39</f>
        <v>0</v>
      </c>
      <c r="GE505" s="49">
        <f>'[1]Precificador Hardware'!LG39</f>
        <v>0</v>
      </c>
      <c r="GF505" s="49">
        <f>'[1]Precificador Hardware'!LH39</f>
        <v>0</v>
      </c>
      <c r="GG505" s="49">
        <f>'[1]Precificador Hardware'!LI39</f>
        <v>0</v>
      </c>
      <c r="GH505" s="49">
        <f>'[1]Precificador Hardware'!LJ39</f>
        <v>0</v>
      </c>
      <c r="GI505" s="49">
        <f>'[1]Precificador Hardware'!LK39</f>
        <v>0</v>
      </c>
      <c r="GJ505" s="49">
        <f>'[1]Precificador Hardware'!LL39</f>
        <v>0</v>
      </c>
      <c r="GK505" s="49">
        <f>'[1]Precificador Hardware'!LM39</f>
        <v>0</v>
      </c>
      <c r="GL505" s="49">
        <f>'[1]Precificador Hardware'!LN39</f>
        <v>0</v>
      </c>
      <c r="GM505" s="49">
        <f>'[1]Precificador Hardware'!LO39</f>
        <v>0</v>
      </c>
      <c r="GN505" s="49">
        <f>'[1]Precificador Hardware'!LP39</f>
        <v>0</v>
      </c>
      <c r="GO505" s="49">
        <f>'[1]Precificador Hardware'!LQ39</f>
        <v>0</v>
      </c>
      <c r="GP505" s="49">
        <f>'[1]Precificador Hardware'!LR39</f>
        <v>0</v>
      </c>
      <c r="GQ505" s="49">
        <f>'[1]Precificador Hardware'!LS39</f>
        <v>0</v>
      </c>
      <c r="GR505" s="49">
        <f>'[1]Precificador Hardware'!LT39</f>
        <v>0</v>
      </c>
      <c r="GS505" s="49">
        <f>'[1]Precificador Hardware'!LU39</f>
        <v>0</v>
      </c>
      <c r="GT505" s="49">
        <f>'[1]Precificador Hardware'!LV39</f>
        <v>0</v>
      </c>
      <c r="GU505" s="49">
        <f>'[1]Precificador Hardware'!LW39</f>
        <v>0</v>
      </c>
      <c r="GV505" s="49">
        <f>'[1]Precificador Hardware'!LX39</f>
        <v>0</v>
      </c>
      <c r="GW505" s="49">
        <f>'[1]Precificador Hardware'!LY39</f>
        <v>0</v>
      </c>
      <c r="GX505" s="49">
        <f>'[1]Precificador Hardware'!LZ39</f>
        <v>0</v>
      </c>
      <c r="GY505" s="49">
        <f>'[1]Precificador Hardware'!MA39</f>
        <v>0</v>
      </c>
      <c r="GZ505" s="49">
        <f>'[1]Precificador Hardware'!MB39</f>
        <v>0</v>
      </c>
      <c r="HA505" s="49">
        <f>'[1]Precificador Hardware'!MC39</f>
        <v>0</v>
      </c>
      <c r="HB505" s="49">
        <f>'[1]Precificador Hardware'!MD39</f>
        <v>0</v>
      </c>
      <c r="HC505" s="49">
        <f>'[1]Precificador Hardware'!ME39</f>
        <v>0</v>
      </c>
      <c r="HD505" s="49">
        <f>'[1]Precificador Hardware'!MF39</f>
        <v>0</v>
      </c>
      <c r="HE505" s="49">
        <f>'[1]Precificador Hardware'!MG39</f>
        <v>0</v>
      </c>
      <c r="HF505" s="49">
        <f>'[1]Precificador Hardware'!MH39</f>
        <v>0</v>
      </c>
      <c r="HG505" s="49">
        <f>'[1]Precificador Hardware'!MI39</f>
        <v>0</v>
      </c>
      <c r="HH505" s="49">
        <f>'[1]Precificador Hardware'!MJ39</f>
        <v>0</v>
      </c>
      <c r="HI505" s="49">
        <f>'[1]Precificador Hardware'!MK39</f>
        <v>0</v>
      </c>
      <c r="HJ505" s="49">
        <f>'[1]Precificador Hardware'!ML39</f>
        <v>0</v>
      </c>
      <c r="HK505" s="49">
        <f>'[1]Precificador Hardware'!MM39</f>
        <v>0</v>
      </c>
      <c r="HL505" s="49">
        <f>'[1]Precificador Hardware'!MN39</f>
        <v>0</v>
      </c>
      <c r="HM505" s="49">
        <f>'[1]Precificador Hardware'!MO39</f>
        <v>0</v>
      </c>
      <c r="HN505" s="49">
        <f>'[1]Precificador Hardware'!MP39</f>
        <v>0</v>
      </c>
      <c r="HO505" s="49">
        <f>'[1]Precificador Hardware'!MQ39</f>
        <v>0</v>
      </c>
      <c r="HP505" s="49">
        <f>'[1]Precificador Hardware'!MR39</f>
        <v>0</v>
      </c>
      <c r="HQ505" s="49">
        <f>'[1]Precificador Hardware'!MS39</f>
        <v>0</v>
      </c>
      <c r="HR505" s="49">
        <f>'[1]Precificador Hardware'!MT39</f>
        <v>0</v>
      </c>
      <c r="HS505" s="49">
        <f>'[1]Precificador Hardware'!MU39</f>
        <v>0</v>
      </c>
      <c r="HT505" s="49">
        <f>'[1]Precificador Hardware'!MV39</f>
        <v>0</v>
      </c>
      <c r="HU505" s="49">
        <f>'[1]Precificador Hardware'!MW39</f>
        <v>0</v>
      </c>
      <c r="HV505" s="49">
        <f>'[1]Precificador Hardware'!MX39</f>
        <v>0</v>
      </c>
      <c r="HW505" s="49">
        <f>'[1]Precificador Hardware'!MY39</f>
        <v>0</v>
      </c>
      <c r="HX505" s="49">
        <f>'[1]Precificador Hardware'!MZ39</f>
        <v>0</v>
      </c>
      <c r="HY505" s="49">
        <f>'[1]Precificador Hardware'!NA39</f>
        <v>0</v>
      </c>
      <c r="HZ505" s="49">
        <f>'[1]Precificador Hardware'!NB39</f>
        <v>0</v>
      </c>
      <c r="IA505" s="49">
        <f>'[1]Precificador Hardware'!NC39</f>
        <v>0</v>
      </c>
      <c r="IB505" s="49">
        <f>'[1]Precificador Hardware'!ND39</f>
        <v>0</v>
      </c>
      <c r="IC505" s="49">
        <f>'[1]Precificador Hardware'!NE39</f>
        <v>0</v>
      </c>
      <c r="ID505" s="49">
        <f>'[1]Precificador Hardware'!NF39</f>
        <v>0</v>
      </c>
      <c r="IE505" s="49">
        <f>'[1]Precificador Hardware'!NG39</f>
        <v>0</v>
      </c>
      <c r="IF505" s="49">
        <f>'[1]Precificador Hardware'!NH39</f>
        <v>0</v>
      </c>
      <c r="IG505" s="49">
        <f>'[1]Precificador Hardware'!NI39</f>
        <v>0</v>
      </c>
      <c r="IH505" s="49">
        <f>'[1]Precificador Hardware'!NJ39</f>
        <v>0</v>
      </c>
      <c r="II505" s="49">
        <f>'[1]Precificador Hardware'!NK39</f>
        <v>0</v>
      </c>
      <c r="IJ505" s="49">
        <f>'[1]Precificador Hardware'!NL39</f>
        <v>0</v>
      </c>
      <c r="IK505" s="49">
        <f>'[1]Precificador Hardware'!NM39</f>
        <v>0</v>
      </c>
      <c r="IL505" s="49">
        <f>'[1]Precificador Hardware'!NN39</f>
        <v>0</v>
      </c>
      <c r="IM505" s="49">
        <f>'[1]Precificador Hardware'!NO39</f>
        <v>0</v>
      </c>
      <c r="IN505" s="49">
        <f>'[1]Precificador Hardware'!NP39</f>
        <v>0</v>
      </c>
      <c r="IO505" s="49">
        <f>'[1]Precificador Hardware'!NQ39</f>
        <v>0</v>
      </c>
      <c r="IP505" s="49">
        <f>'[1]Precificador Hardware'!NR39</f>
        <v>0</v>
      </c>
      <c r="IQ505" s="49">
        <f>'[1]Precificador Hardware'!NS39</f>
        <v>0</v>
      </c>
      <c r="IR505" s="49">
        <f>'[1]Precificador Hardware'!NT39</f>
        <v>0</v>
      </c>
      <c r="IS505" s="49">
        <f>'[1]Precificador Hardware'!NU39</f>
        <v>0</v>
      </c>
      <c r="IT505" s="49">
        <f>'[1]Precificador Hardware'!NV39</f>
        <v>0</v>
      </c>
    </row>
    <row r="506" spans="1:254" ht="15" hidden="1" x14ac:dyDescent="0.35">
      <c r="A506" s="1"/>
      <c r="B506" s="43"/>
      <c r="C506" s="44"/>
      <c r="D506" s="44"/>
      <c r="E506" s="92"/>
      <c r="F506" s="93"/>
      <c r="G506" s="4"/>
      <c r="H506" s="9">
        <f t="shared" si="267"/>
        <v>0</v>
      </c>
      <c r="I506" s="9">
        <f t="shared" si="267"/>
        <v>0</v>
      </c>
      <c r="J506" s="9">
        <f t="shared" si="267"/>
        <v>0</v>
      </c>
      <c r="K506" s="9">
        <f t="shared" si="267"/>
        <v>0</v>
      </c>
      <c r="L506" s="9">
        <f t="shared" si="267"/>
        <v>0</v>
      </c>
      <c r="M506" s="9">
        <f t="shared" si="267"/>
        <v>0</v>
      </c>
      <c r="N506" s="9">
        <f t="shared" si="267"/>
        <v>0</v>
      </c>
      <c r="O506" s="9">
        <f t="shared" si="267"/>
        <v>0</v>
      </c>
      <c r="P506" s="9">
        <f t="shared" si="267"/>
        <v>0</v>
      </c>
      <c r="Q506" s="9">
        <f t="shared" si="267"/>
        <v>0</v>
      </c>
      <c r="R506" s="9">
        <f t="shared" si="267"/>
        <v>0</v>
      </c>
      <c r="S506" s="9">
        <f t="shared" si="267"/>
        <v>0</v>
      </c>
      <c r="T506" s="69">
        <f t="shared" si="267"/>
        <v>0</v>
      </c>
      <c r="U506" s="9">
        <f t="shared" si="267"/>
        <v>0</v>
      </c>
      <c r="V506" s="9">
        <f t="shared" si="267"/>
        <v>0</v>
      </c>
      <c r="W506" s="9">
        <f t="shared" si="260"/>
        <v>0</v>
      </c>
      <c r="X506" s="9">
        <f t="shared" si="260"/>
        <v>0</v>
      </c>
      <c r="Y506" s="9">
        <f t="shared" si="260"/>
        <v>0</v>
      </c>
      <c r="Z506" s="9">
        <f t="shared" si="260"/>
        <v>0</v>
      </c>
      <c r="AA506" s="9">
        <f t="shared" si="260"/>
        <v>0</v>
      </c>
      <c r="AB506" s="9">
        <f t="shared" si="260"/>
        <v>0</v>
      </c>
      <c r="AC506" s="9">
        <f t="shared" si="260"/>
        <v>0</v>
      </c>
      <c r="AD506" s="9">
        <f t="shared" si="260"/>
        <v>0</v>
      </c>
      <c r="AE506" s="9">
        <f t="shared" si="260"/>
        <v>0</v>
      </c>
      <c r="AF506" s="69">
        <f t="shared" si="260"/>
        <v>0</v>
      </c>
      <c r="AG506" s="9">
        <f t="shared" si="260"/>
        <v>0</v>
      </c>
      <c r="AH506" s="9">
        <f t="shared" si="260"/>
        <v>0</v>
      </c>
      <c r="AI506" s="9">
        <f t="shared" si="260"/>
        <v>0</v>
      </c>
      <c r="AJ506" s="9">
        <f t="shared" si="260"/>
        <v>0</v>
      </c>
      <c r="AK506" s="9">
        <f t="shared" si="260"/>
        <v>0</v>
      </c>
      <c r="AL506" s="9">
        <f t="shared" si="260"/>
        <v>0</v>
      </c>
      <c r="AM506" s="9">
        <f t="shared" si="261"/>
        <v>0</v>
      </c>
      <c r="AN506" s="9">
        <f t="shared" si="261"/>
        <v>0</v>
      </c>
      <c r="AO506" s="9">
        <f t="shared" si="261"/>
        <v>0</v>
      </c>
      <c r="AP506" s="9">
        <f t="shared" si="261"/>
        <v>0</v>
      </c>
      <c r="AQ506" s="9">
        <f t="shared" si="261"/>
        <v>0</v>
      </c>
      <c r="AR506" s="69">
        <f t="shared" si="261"/>
        <v>0</v>
      </c>
      <c r="AS506" s="9">
        <f t="shared" si="261"/>
        <v>0</v>
      </c>
      <c r="AT506" s="9">
        <f t="shared" si="261"/>
        <v>0</v>
      </c>
      <c r="AU506" s="9">
        <f t="shared" si="261"/>
        <v>0</v>
      </c>
      <c r="AV506" s="9">
        <f t="shared" si="261"/>
        <v>0</v>
      </c>
      <c r="AW506" s="9">
        <f t="shared" si="261"/>
        <v>0</v>
      </c>
      <c r="AX506" s="9">
        <f t="shared" si="261"/>
        <v>0</v>
      </c>
      <c r="AY506" s="9">
        <f t="shared" si="261"/>
        <v>0</v>
      </c>
      <c r="AZ506" s="9">
        <f t="shared" si="261"/>
        <v>0</v>
      </c>
      <c r="BA506" s="9">
        <f t="shared" si="261"/>
        <v>0</v>
      </c>
      <c r="BB506" s="9">
        <f t="shared" si="261"/>
        <v>0</v>
      </c>
      <c r="BC506" s="9">
        <f t="shared" si="262"/>
        <v>0</v>
      </c>
      <c r="BD506" s="69">
        <f t="shared" si="262"/>
        <v>0</v>
      </c>
      <c r="BE506" s="9">
        <f t="shared" si="262"/>
        <v>0</v>
      </c>
      <c r="BF506" s="9">
        <f t="shared" si="262"/>
        <v>0</v>
      </c>
      <c r="BG506" s="9">
        <f t="shared" si="262"/>
        <v>0</v>
      </c>
      <c r="BH506" s="9">
        <f t="shared" si="262"/>
        <v>0</v>
      </c>
      <c r="BI506" s="9">
        <f t="shared" si="262"/>
        <v>0</v>
      </c>
      <c r="BJ506" s="9">
        <f t="shared" si="262"/>
        <v>0</v>
      </c>
      <c r="BK506" s="9">
        <f t="shared" si="262"/>
        <v>0</v>
      </c>
      <c r="BL506" s="9">
        <f t="shared" si="262"/>
        <v>0</v>
      </c>
      <c r="BM506" s="9">
        <f t="shared" si="262"/>
        <v>0</v>
      </c>
      <c r="BN506" s="9">
        <f t="shared" si="262"/>
        <v>0</v>
      </c>
      <c r="BO506" s="9">
        <f t="shared" si="262"/>
        <v>0</v>
      </c>
      <c r="BP506" s="69">
        <f t="shared" si="262"/>
        <v>0</v>
      </c>
      <c r="BQ506" s="9">
        <f t="shared" si="262"/>
        <v>0</v>
      </c>
      <c r="BR506" s="9">
        <f t="shared" si="262"/>
        <v>0</v>
      </c>
      <c r="BS506" s="9">
        <f t="shared" si="263"/>
        <v>0</v>
      </c>
      <c r="BT506" s="9">
        <f t="shared" si="263"/>
        <v>0</v>
      </c>
      <c r="BU506" s="9">
        <f t="shared" si="263"/>
        <v>0</v>
      </c>
      <c r="BV506" s="9">
        <f t="shared" si="263"/>
        <v>0</v>
      </c>
      <c r="BW506" s="9">
        <f t="shared" si="263"/>
        <v>0</v>
      </c>
      <c r="BX506" s="9">
        <f t="shared" si="263"/>
        <v>0</v>
      </c>
      <c r="BY506" s="9">
        <f t="shared" si="263"/>
        <v>0</v>
      </c>
      <c r="BZ506" s="9">
        <f t="shared" si="263"/>
        <v>0</v>
      </c>
      <c r="CA506" s="9">
        <f t="shared" si="263"/>
        <v>0</v>
      </c>
      <c r="CB506" s="69">
        <f t="shared" si="263"/>
        <v>0</v>
      </c>
      <c r="CC506" s="9">
        <f t="shared" si="263"/>
        <v>0</v>
      </c>
      <c r="CD506" s="9">
        <f t="shared" si="263"/>
        <v>0</v>
      </c>
      <c r="CE506" s="9">
        <f t="shared" si="263"/>
        <v>0</v>
      </c>
      <c r="CF506" s="9">
        <f t="shared" si="263"/>
        <v>0</v>
      </c>
      <c r="CG506" s="9">
        <f t="shared" si="263"/>
        <v>0</v>
      </c>
      <c r="CH506" s="9">
        <f t="shared" si="263"/>
        <v>0</v>
      </c>
      <c r="CI506" s="9">
        <f t="shared" si="264"/>
        <v>0</v>
      </c>
      <c r="CJ506" s="9">
        <f t="shared" si="264"/>
        <v>0</v>
      </c>
      <c r="CK506" s="9">
        <f t="shared" si="264"/>
        <v>0</v>
      </c>
      <c r="CL506" s="9">
        <f t="shared" si="264"/>
        <v>0</v>
      </c>
      <c r="CM506" s="9">
        <f t="shared" si="264"/>
        <v>0</v>
      </c>
      <c r="CN506" s="69">
        <f t="shared" si="264"/>
        <v>0</v>
      </c>
      <c r="CO506" s="9">
        <f t="shared" si="264"/>
        <v>0</v>
      </c>
      <c r="CP506" s="9">
        <f t="shared" si="264"/>
        <v>0</v>
      </c>
      <c r="CQ506" s="9">
        <f t="shared" si="264"/>
        <v>0</v>
      </c>
      <c r="CR506" s="9">
        <f t="shared" si="264"/>
        <v>0</v>
      </c>
      <c r="CS506" s="9">
        <f t="shared" si="264"/>
        <v>0</v>
      </c>
      <c r="CT506" s="9">
        <f t="shared" si="264"/>
        <v>0</v>
      </c>
      <c r="CU506" s="9">
        <f t="shared" si="264"/>
        <v>0</v>
      </c>
      <c r="CV506" s="9">
        <f t="shared" si="264"/>
        <v>0</v>
      </c>
      <c r="CW506" s="9">
        <f t="shared" si="264"/>
        <v>0</v>
      </c>
      <c r="CX506" s="9">
        <f t="shared" si="264"/>
        <v>0</v>
      </c>
      <c r="CY506" s="9">
        <f t="shared" si="265"/>
        <v>0</v>
      </c>
      <c r="CZ506" s="69">
        <f t="shared" si="265"/>
        <v>0</v>
      </c>
      <c r="DA506" s="9">
        <f t="shared" si="265"/>
        <v>0</v>
      </c>
      <c r="DB506" s="9">
        <f t="shared" si="265"/>
        <v>0</v>
      </c>
      <c r="DC506" s="9">
        <f t="shared" si="265"/>
        <v>0</v>
      </c>
      <c r="DD506" s="9">
        <f t="shared" si="265"/>
        <v>0</v>
      </c>
      <c r="DE506" s="9">
        <f t="shared" si="265"/>
        <v>0</v>
      </c>
      <c r="DF506" s="9">
        <f t="shared" si="265"/>
        <v>0</v>
      </c>
      <c r="DG506" s="9">
        <f t="shared" si="265"/>
        <v>0</v>
      </c>
      <c r="DH506" s="9">
        <f t="shared" si="265"/>
        <v>0</v>
      </c>
      <c r="DI506" s="9">
        <f t="shared" si="265"/>
        <v>0</v>
      </c>
      <c r="DJ506" s="9">
        <f t="shared" si="265"/>
        <v>0</v>
      </c>
      <c r="DK506" s="9">
        <f t="shared" si="265"/>
        <v>0</v>
      </c>
      <c r="DL506" s="69">
        <f t="shared" si="265"/>
        <v>0</v>
      </c>
      <c r="DM506" s="9">
        <f t="shared" si="265"/>
        <v>0</v>
      </c>
      <c r="DN506" s="9">
        <f t="shared" si="265"/>
        <v>0</v>
      </c>
      <c r="DO506" s="9">
        <f t="shared" si="266"/>
        <v>0</v>
      </c>
      <c r="DP506" s="9">
        <f t="shared" si="258"/>
        <v>0</v>
      </c>
      <c r="DQ506" s="9">
        <f t="shared" si="258"/>
        <v>0</v>
      </c>
      <c r="DR506" s="9">
        <f t="shared" si="258"/>
        <v>0</v>
      </c>
      <c r="DS506" s="9">
        <f t="shared" si="258"/>
        <v>0</v>
      </c>
      <c r="DT506" s="9">
        <f t="shared" si="258"/>
        <v>0</v>
      </c>
      <c r="DU506" s="9">
        <f t="shared" si="258"/>
        <v>0</v>
      </c>
      <c r="DV506" s="9">
        <f t="shared" si="258"/>
        <v>0</v>
      </c>
      <c r="DW506" s="9">
        <f t="shared" si="258"/>
        <v>0</v>
      </c>
      <c r="DX506" s="4"/>
      <c r="DY506" s="4"/>
      <c r="DZ506" s="4"/>
      <c r="EA506" s="50">
        <f>EA45</f>
        <v>0</v>
      </c>
      <c r="EB506" s="51">
        <f t="shared" si="259"/>
        <v>0</v>
      </c>
      <c r="EC506" s="4"/>
      <c r="ED506" s="4"/>
      <c r="EE506" s="49">
        <f>'[1]Precificador Hardware'!JG40</f>
        <v>0</v>
      </c>
      <c r="EF506" s="49">
        <f>'[1]Precificador Hardware'!JH40</f>
        <v>0</v>
      </c>
      <c r="EG506" s="49">
        <f>'[1]Precificador Hardware'!JI40</f>
        <v>0</v>
      </c>
      <c r="EH506" s="49">
        <f>'[1]Precificador Hardware'!JJ40</f>
        <v>0</v>
      </c>
      <c r="EI506" s="49">
        <f>'[1]Precificador Hardware'!JK40</f>
        <v>0</v>
      </c>
      <c r="EJ506" s="49">
        <f>'[1]Precificador Hardware'!JL40</f>
        <v>0</v>
      </c>
      <c r="EK506" s="49">
        <f>'[1]Precificador Hardware'!JM40</f>
        <v>0</v>
      </c>
      <c r="EL506" s="49">
        <f>'[1]Precificador Hardware'!JN40</f>
        <v>0</v>
      </c>
      <c r="EM506" s="49">
        <f>'[1]Precificador Hardware'!JO40</f>
        <v>0</v>
      </c>
      <c r="EN506" s="49">
        <f>'[1]Precificador Hardware'!JP40</f>
        <v>0</v>
      </c>
      <c r="EO506" s="49">
        <f>'[1]Precificador Hardware'!JQ40</f>
        <v>0</v>
      </c>
      <c r="EP506" s="49">
        <f>'[1]Precificador Hardware'!JR40</f>
        <v>0</v>
      </c>
      <c r="EQ506" s="49">
        <f>'[1]Precificador Hardware'!JS40</f>
        <v>0</v>
      </c>
      <c r="ER506" s="49">
        <f>'[1]Precificador Hardware'!JT40</f>
        <v>0</v>
      </c>
      <c r="ES506" s="49">
        <f>'[1]Precificador Hardware'!JU40</f>
        <v>0</v>
      </c>
      <c r="ET506" s="49">
        <f>'[1]Precificador Hardware'!JV40</f>
        <v>0</v>
      </c>
      <c r="EU506" s="49">
        <f>'[1]Precificador Hardware'!JW40</f>
        <v>0</v>
      </c>
      <c r="EV506" s="49">
        <f>'[1]Precificador Hardware'!JX40</f>
        <v>0</v>
      </c>
      <c r="EW506" s="49">
        <f>'[1]Precificador Hardware'!JY40</f>
        <v>0</v>
      </c>
      <c r="EX506" s="49">
        <f>'[1]Precificador Hardware'!JZ40</f>
        <v>0</v>
      </c>
      <c r="EY506" s="49">
        <f>'[1]Precificador Hardware'!KA40</f>
        <v>0</v>
      </c>
      <c r="EZ506" s="49">
        <f>'[1]Precificador Hardware'!KB40</f>
        <v>0</v>
      </c>
      <c r="FA506" s="49">
        <f>'[1]Precificador Hardware'!KC40</f>
        <v>0</v>
      </c>
      <c r="FB506" s="49">
        <f>'[1]Precificador Hardware'!KD40</f>
        <v>0</v>
      </c>
      <c r="FC506" s="49">
        <f>'[1]Precificador Hardware'!KE40</f>
        <v>0</v>
      </c>
      <c r="FD506" s="49">
        <f>'[1]Precificador Hardware'!KF40</f>
        <v>0</v>
      </c>
      <c r="FE506" s="49">
        <f>'[1]Precificador Hardware'!KG40</f>
        <v>0</v>
      </c>
      <c r="FF506" s="49">
        <f>'[1]Precificador Hardware'!KH40</f>
        <v>0</v>
      </c>
      <c r="FG506" s="49">
        <f>'[1]Precificador Hardware'!KI40</f>
        <v>0</v>
      </c>
      <c r="FH506" s="49">
        <f>'[1]Precificador Hardware'!KJ40</f>
        <v>0</v>
      </c>
      <c r="FI506" s="49">
        <f>'[1]Precificador Hardware'!KK40</f>
        <v>0</v>
      </c>
      <c r="FJ506" s="49">
        <f>'[1]Precificador Hardware'!KL40</f>
        <v>0</v>
      </c>
      <c r="FK506" s="49">
        <f>'[1]Precificador Hardware'!KM40</f>
        <v>0</v>
      </c>
      <c r="FL506" s="49">
        <f>'[1]Precificador Hardware'!KN40</f>
        <v>0</v>
      </c>
      <c r="FM506" s="49">
        <f>'[1]Precificador Hardware'!KO40</f>
        <v>0</v>
      </c>
      <c r="FN506" s="49">
        <f>'[1]Precificador Hardware'!KP40</f>
        <v>0</v>
      </c>
      <c r="FO506" s="49">
        <f>'[1]Precificador Hardware'!KQ40</f>
        <v>0</v>
      </c>
      <c r="FP506" s="49">
        <f>'[1]Precificador Hardware'!KR40</f>
        <v>0</v>
      </c>
      <c r="FQ506" s="49">
        <f>'[1]Precificador Hardware'!KS40</f>
        <v>0</v>
      </c>
      <c r="FR506" s="49">
        <f>'[1]Precificador Hardware'!KT40</f>
        <v>0</v>
      </c>
      <c r="FS506" s="49">
        <f>'[1]Precificador Hardware'!KU40</f>
        <v>0</v>
      </c>
      <c r="FT506" s="49">
        <f>'[1]Precificador Hardware'!KV40</f>
        <v>0</v>
      </c>
      <c r="FU506" s="49">
        <f>'[1]Precificador Hardware'!KW40</f>
        <v>0</v>
      </c>
      <c r="FV506" s="49">
        <f>'[1]Precificador Hardware'!KX40</f>
        <v>0</v>
      </c>
      <c r="FW506" s="49">
        <f>'[1]Precificador Hardware'!KY40</f>
        <v>0</v>
      </c>
      <c r="FX506" s="49">
        <f>'[1]Precificador Hardware'!KZ40</f>
        <v>0</v>
      </c>
      <c r="FY506" s="49">
        <f>'[1]Precificador Hardware'!LA40</f>
        <v>0</v>
      </c>
      <c r="FZ506" s="49">
        <f>'[1]Precificador Hardware'!LB40</f>
        <v>0</v>
      </c>
      <c r="GA506" s="49">
        <f>'[1]Precificador Hardware'!LC40</f>
        <v>0</v>
      </c>
      <c r="GB506" s="49">
        <f>'[1]Precificador Hardware'!LD40</f>
        <v>0</v>
      </c>
      <c r="GC506" s="49">
        <f>'[1]Precificador Hardware'!LE40</f>
        <v>0</v>
      </c>
      <c r="GD506" s="49">
        <f>'[1]Precificador Hardware'!LF40</f>
        <v>0</v>
      </c>
      <c r="GE506" s="49">
        <f>'[1]Precificador Hardware'!LG40</f>
        <v>0</v>
      </c>
      <c r="GF506" s="49">
        <f>'[1]Precificador Hardware'!LH40</f>
        <v>0</v>
      </c>
      <c r="GG506" s="49">
        <f>'[1]Precificador Hardware'!LI40</f>
        <v>0</v>
      </c>
      <c r="GH506" s="49">
        <f>'[1]Precificador Hardware'!LJ40</f>
        <v>0</v>
      </c>
      <c r="GI506" s="49">
        <f>'[1]Precificador Hardware'!LK40</f>
        <v>0</v>
      </c>
      <c r="GJ506" s="49">
        <f>'[1]Precificador Hardware'!LL40</f>
        <v>0</v>
      </c>
      <c r="GK506" s="49">
        <f>'[1]Precificador Hardware'!LM40</f>
        <v>0</v>
      </c>
      <c r="GL506" s="49">
        <f>'[1]Precificador Hardware'!LN40</f>
        <v>0</v>
      </c>
      <c r="GM506" s="49">
        <f>'[1]Precificador Hardware'!LO40</f>
        <v>0</v>
      </c>
      <c r="GN506" s="49">
        <f>'[1]Precificador Hardware'!LP40</f>
        <v>0</v>
      </c>
      <c r="GO506" s="49">
        <f>'[1]Precificador Hardware'!LQ40</f>
        <v>0</v>
      </c>
      <c r="GP506" s="49">
        <f>'[1]Precificador Hardware'!LR40</f>
        <v>0</v>
      </c>
      <c r="GQ506" s="49">
        <f>'[1]Precificador Hardware'!LS40</f>
        <v>0</v>
      </c>
      <c r="GR506" s="49">
        <f>'[1]Precificador Hardware'!LT40</f>
        <v>0</v>
      </c>
      <c r="GS506" s="49">
        <f>'[1]Precificador Hardware'!LU40</f>
        <v>0</v>
      </c>
      <c r="GT506" s="49">
        <f>'[1]Precificador Hardware'!LV40</f>
        <v>0</v>
      </c>
      <c r="GU506" s="49">
        <f>'[1]Precificador Hardware'!LW40</f>
        <v>0</v>
      </c>
      <c r="GV506" s="49">
        <f>'[1]Precificador Hardware'!LX40</f>
        <v>0</v>
      </c>
      <c r="GW506" s="49">
        <f>'[1]Precificador Hardware'!LY40</f>
        <v>0</v>
      </c>
      <c r="GX506" s="49">
        <f>'[1]Precificador Hardware'!LZ40</f>
        <v>0</v>
      </c>
      <c r="GY506" s="49">
        <f>'[1]Precificador Hardware'!MA40</f>
        <v>0</v>
      </c>
      <c r="GZ506" s="49">
        <f>'[1]Precificador Hardware'!MB40</f>
        <v>0</v>
      </c>
      <c r="HA506" s="49">
        <f>'[1]Precificador Hardware'!MC40</f>
        <v>0</v>
      </c>
      <c r="HB506" s="49">
        <f>'[1]Precificador Hardware'!MD40</f>
        <v>0</v>
      </c>
      <c r="HC506" s="49">
        <f>'[1]Precificador Hardware'!ME40</f>
        <v>0</v>
      </c>
      <c r="HD506" s="49">
        <f>'[1]Precificador Hardware'!MF40</f>
        <v>0</v>
      </c>
      <c r="HE506" s="49">
        <f>'[1]Precificador Hardware'!MG40</f>
        <v>0</v>
      </c>
      <c r="HF506" s="49">
        <f>'[1]Precificador Hardware'!MH40</f>
        <v>0</v>
      </c>
      <c r="HG506" s="49">
        <f>'[1]Precificador Hardware'!MI40</f>
        <v>0</v>
      </c>
      <c r="HH506" s="49">
        <f>'[1]Precificador Hardware'!MJ40</f>
        <v>0</v>
      </c>
      <c r="HI506" s="49">
        <f>'[1]Precificador Hardware'!MK40</f>
        <v>0</v>
      </c>
      <c r="HJ506" s="49">
        <f>'[1]Precificador Hardware'!ML40</f>
        <v>0</v>
      </c>
      <c r="HK506" s="49">
        <f>'[1]Precificador Hardware'!MM40</f>
        <v>0</v>
      </c>
      <c r="HL506" s="49">
        <f>'[1]Precificador Hardware'!MN40</f>
        <v>0</v>
      </c>
      <c r="HM506" s="49">
        <f>'[1]Precificador Hardware'!MO40</f>
        <v>0</v>
      </c>
      <c r="HN506" s="49">
        <f>'[1]Precificador Hardware'!MP40</f>
        <v>0</v>
      </c>
      <c r="HO506" s="49">
        <f>'[1]Precificador Hardware'!MQ40</f>
        <v>0</v>
      </c>
      <c r="HP506" s="49">
        <f>'[1]Precificador Hardware'!MR40</f>
        <v>0</v>
      </c>
      <c r="HQ506" s="49">
        <f>'[1]Precificador Hardware'!MS40</f>
        <v>0</v>
      </c>
      <c r="HR506" s="49">
        <f>'[1]Precificador Hardware'!MT40</f>
        <v>0</v>
      </c>
      <c r="HS506" s="49">
        <f>'[1]Precificador Hardware'!MU40</f>
        <v>0</v>
      </c>
      <c r="HT506" s="49">
        <f>'[1]Precificador Hardware'!MV40</f>
        <v>0</v>
      </c>
      <c r="HU506" s="49">
        <f>'[1]Precificador Hardware'!MW40</f>
        <v>0</v>
      </c>
      <c r="HV506" s="49">
        <f>'[1]Precificador Hardware'!MX40</f>
        <v>0</v>
      </c>
      <c r="HW506" s="49">
        <f>'[1]Precificador Hardware'!MY40</f>
        <v>0</v>
      </c>
      <c r="HX506" s="49">
        <f>'[1]Precificador Hardware'!MZ40</f>
        <v>0</v>
      </c>
      <c r="HY506" s="49">
        <f>'[1]Precificador Hardware'!NA40</f>
        <v>0</v>
      </c>
      <c r="HZ506" s="49">
        <f>'[1]Precificador Hardware'!NB40</f>
        <v>0</v>
      </c>
      <c r="IA506" s="49">
        <f>'[1]Precificador Hardware'!NC40</f>
        <v>0</v>
      </c>
      <c r="IB506" s="49">
        <f>'[1]Precificador Hardware'!ND40</f>
        <v>0</v>
      </c>
      <c r="IC506" s="49">
        <f>'[1]Precificador Hardware'!NE40</f>
        <v>0</v>
      </c>
      <c r="ID506" s="49">
        <f>'[1]Precificador Hardware'!NF40</f>
        <v>0</v>
      </c>
      <c r="IE506" s="49">
        <f>'[1]Precificador Hardware'!NG40</f>
        <v>0</v>
      </c>
      <c r="IF506" s="49">
        <f>'[1]Precificador Hardware'!NH40</f>
        <v>0</v>
      </c>
      <c r="IG506" s="49">
        <f>'[1]Precificador Hardware'!NI40</f>
        <v>0</v>
      </c>
      <c r="IH506" s="49">
        <f>'[1]Precificador Hardware'!NJ40</f>
        <v>0</v>
      </c>
      <c r="II506" s="49">
        <f>'[1]Precificador Hardware'!NK40</f>
        <v>0</v>
      </c>
      <c r="IJ506" s="49">
        <f>'[1]Precificador Hardware'!NL40</f>
        <v>0</v>
      </c>
      <c r="IK506" s="49">
        <f>'[1]Precificador Hardware'!NM40</f>
        <v>0</v>
      </c>
      <c r="IL506" s="49">
        <f>'[1]Precificador Hardware'!NN40</f>
        <v>0</v>
      </c>
      <c r="IM506" s="49">
        <f>'[1]Precificador Hardware'!NO40</f>
        <v>0</v>
      </c>
      <c r="IN506" s="49">
        <f>'[1]Precificador Hardware'!NP40</f>
        <v>0</v>
      </c>
      <c r="IO506" s="49">
        <f>'[1]Precificador Hardware'!NQ40</f>
        <v>0</v>
      </c>
      <c r="IP506" s="49">
        <f>'[1]Precificador Hardware'!NR40</f>
        <v>0</v>
      </c>
      <c r="IQ506" s="49">
        <f>'[1]Precificador Hardware'!NS40</f>
        <v>0</v>
      </c>
      <c r="IR506" s="49">
        <f>'[1]Precificador Hardware'!NT40</f>
        <v>0</v>
      </c>
      <c r="IS506" s="49">
        <f>'[1]Precificador Hardware'!NU40</f>
        <v>0</v>
      </c>
      <c r="IT506" s="49">
        <f>'[1]Precificador Hardware'!NV40</f>
        <v>0</v>
      </c>
    </row>
    <row r="507" spans="1:254" ht="15" hidden="1" x14ac:dyDescent="0.35">
      <c r="A507" s="1"/>
      <c r="B507" s="43"/>
      <c r="C507" s="44"/>
      <c r="D507" s="44"/>
      <c r="E507" s="92"/>
      <c r="F507" s="93"/>
      <c r="G507" s="4"/>
      <c r="H507" s="9">
        <f t="shared" si="267"/>
        <v>0</v>
      </c>
      <c r="I507" s="9">
        <f t="shared" si="267"/>
        <v>0</v>
      </c>
      <c r="J507" s="9">
        <f t="shared" si="267"/>
        <v>0</v>
      </c>
      <c r="K507" s="9">
        <f t="shared" si="267"/>
        <v>0</v>
      </c>
      <c r="L507" s="9">
        <f t="shared" si="267"/>
        <v>0</v>
      </c>
      <c r="M507" s="9">
        <f t="shared" si="267"/>
        <v>0</v>
      </c>
      <c r="N507" s="9">
        <f t="shared" si="267"/>
        <v>0</v>
      </c>
      <c r="O507" s="9">
        <f t="shared" si="267"/>
        <v>0</v>
      </c>
      <c r="P507" s="9">
        <f t="shared" si="267"/>
        <v>0</v>
      </c>
      <c r="Q507" s="9">
        <f t="shared" si="267"/>
        <v>0</v>
      </c>
      <c r="R507" s="9">
        <f t="shared" si="267"/>
        <v>0</v>
      </c>
      <c r="S507" s="9">
        <f t="shared" si="267"/>
        <v>0</v>
      </c>
      <c r="T507" s="69">
        <f t="shared" si="267"/>
        <v>0</v>
      </c>
      <c r="U507" s="9">
        <f t="shared" si="267"/>
        <v>0</v>
      </c>
      <c r="V507" s="9">
        <f t="shared" si="267"/>
        <v>0</v>
      </c>
      <c r="W507" s="9">
        <f t="shared" si="260"/>
        <v>0</v>
      </c>
      <c r="X507" s="9">
        <f t="shared" si="260"/>
        <v>0</v>
      </c>
      <c r="Y507" s="9">
        <f t="shared" si="260"/>
        <v>0</v>
      </c>
      <c r="Z507" s="9">
        <f t="shared" si="260"/>
        <v>0</v>
      </c>
      <c r="AA507" s="9">
        <f t="shared" si="260"/>
        <v>0</v>
      </c>
      <c r="AB507" s="9">
        <f t="shared" si="260"/>
        <v>0</v>
      </c>
      <c r="AC507" s="9">
        <f t="shared" si="260"/>
        <v>0</v>
      </c>
      <c r="AD507" s="9">
        <f t="shared" si="260"/>
        <v>0</v>
      </c>
      <c r="AE507" s="9">
        <f t="shared" si="260"/>
        <v>0</v>
      </c>
      <c r="AF507" s="69">
        <f t="shared" si="260"/>
        <v>0</v>
      </c>
      <c r="AG507" s="9">
        <f t="shared" si="260"/>
        <v>0</v>
      </c>
      <c r="AH507" s="9">
        <f t="shared" si="260"/>
        <v>0</v>
      </c>
      <c r="AI507" s="9">
        <f t="shared" si="260"/>
        <v>0</v>
      </c>
      <c r="AJ507" s="9">
        <f t="shared" si="260"/>
        <v>0</v>
      </c>
      <c r="AK507" s="9">
        <f t="shared" si="260"/>
        <v>0</v>
      </c>
      <c r="AL507" s="9">
        <f t="shared" si="260"/>
        <v>0</v>
      </c>
      <c r="AM507" s="9">
        <f t="shared" si="261"/>
        <v>0</v>
      </c>
      <c r="AN507" s="9">
        <f t="shared" si="261"/>
        <v>0</v>
      </c>
      <c r="AO507" s="9">
        <f t="shared" si="261"/>
        <v>0</v>
      </c>
      <c r="AP507" s="9">
        <f t="shared" si="261"/>
        <v>0</v>
      </c>
      <c r="AQ507" s="9">
        <f t="shared" si="261"/>
        <v>0</v>
      </c>
      <c r="AR507" s="69">
        <f t="shared" si="261"/>
        <v>0</v>
      </c>
      <c r="AS507" s="9">
        <f t="shared" si="261"/>
        <v>0</v>
      </c>
      <c r="AT507" s="9">
        <f t="shared" si="261"/>
        <v>0</v>
      </c>
      <c r="AU507" s="9">
        <f t="shared" si="261"/>
        <v>0</v>
      </c>
      <c r="AV507" s="9">
        <f t="shared" si="261"/>
        <v>0</v>
      </c>
      <c r="AW507" s="9">
        <f t="shared" si="261"/>
        <v>0</v>
      </c>
      <c r="AX507" s="9">
        <f t="shared" si="261"/>
        <v>0</v>
      </c>
      <c r="AY507" s="9">
        <f t="shared" si="261"/>
        <v>0</v>
      </c>
      <c r="AZ507" s="9">
        <f t="shared" si="261"/>
        <v>0</v>
      </c>
      <c r="BA507" s="9">
        <f t="shared" si="261"/>
        <v>0</v>
      </c>
      <c r="BB507" s="9">
        <f t="shared" si="261"/>
        <v>0</v>
      </c>
      <c r="BC507" s="9">
        <f t="shared" si="262"/>
        <v>0</v>
      </c>
      <c r="BD507" s="69">
        <f t="shared" si="262"/>
        <v>0</v>
      </c>
      <c r="BE507" s="9">
        <f t="shared" si="262"/>
        <v>0</v>
      </c>
      <c r="BF507" s="9">
        <f t="shared" si="262"/>
        <v>0</v>
      </c>
      <c r="BG507" s="9">
        <f t="shared" si="262"/>
        <v>0</v>
      </c>
      <c r="BH507" s="9">
        <f t="shared" si="262"/>
        <v>0</v>
      </c>
      <c r="BI507" s="9">
        <f t="shared" si="262"/>
        <v>0</v>
      </c>
      <c r="BJ507" s="9">
        <f t="shared" si="262"/>
        <v>0</v>
      </c>
      <c r="BK507" s="9">
        <f t="shared" si="262"/>
        <v>0</v>
      </c>
      <c r="BL507" s="9">
        <f t="shared" si="262"/>
        <v>0</v>
      </c>
      <c r="BM507" s="9">
        <f t="shared" si="262"/>
        <v>0</v>
      </c>
      <c r="BN507" s="9">
        <f t="shared" si="262"/>
        <v>0</v>
      </c>
      <c r="BO507" s="9">
        <f t="shared" si="262"/>
        <v>0</v>
      </c>
      <c r="BP507" s="69">
        <f t="shared" si="262"/>
        <v>0</v>
      </c>
      <c r="BQ507" s="9">
        <f t="shared" si="262"/>
        <v>0</v>
      </c>
      <c r="BR507" s="9">
        <f t="shared" si="262"/>
        <v>0</v>
      </c>
      <c r="BS507" s="9">
        <f t="shared" si="263"/>
        <v>0</v>
      </c>
      <c r="BT507" s="9">
        <f t="shared" si="263"/>
        <v>0</v>
      </c>
      <c r="BU507" s="9">
        <f t="shared" si="263"/>
        <v>0</v>
      </c>
      <c r="BV507" s="9">
        <f t="shared" si="263"/>
        <v>0</v>
      </c>
      <c r="BW507" s="9">
        <f t="shared" si="263"/>
        <v>0</v>
      </c>
      <c r="BX507" s="9">
        <f t="shared" si="263"/>
        <v>0</v>
      </c>
      <c r="BY507" s="9">
        <f t="shared" si="263"/>
        <v>0</v>
      </c>
      <c r="BZ507" s="9">
        <f t="shared" si="263"/>
        <v>0</v>
      </c>
      <c r="CA507" s="9">
        <f t="shared" si="263"/>
        <v>0</v>
      </c>
      <c r="CB507" s="69">
        <f t="shared" si="263"/>
        <v>0</v>
      </c>
      <c r="CC507" s="9">
        <f t="shared" si="263"/>
        <v>0</v>
      </c>
      <c r="CD507" s="9">
        <f t="shared" si="263"/>
        <v>0</v>
      </c>
      <c r="CE507" s="9">
        <f t="shared" si="263"/>
        <v>0</v>
      </c>
      <c r="CF507" s="9">
        <f t="shared" si="263"/>
        <v>0</v>
      </c>
      <c r="CG507" s="9">
        <f t="shared" si="263"/>
        <v>0</v>
      </c>
      <c r="CH507" s="9">
        <f t="shared" si="263"/>
        <v>0</v>
      </c>
      <c r="CI507" s="9">
        <f t="shared" si="264"/>
        <v>0</v>
      </c>
      <c r="CJ507" s="9">
        <f t="shared" si="264"/>
        <v>0</v>
      </c>
      <c r="CK507" s="9">
        <f t="shared" si="264"/>
        <v>0</v>
      </c>
      <c r="CL507" s="9">
        <f t="shared" si="264"/>
        <v>0</v>
      </c>
      <c r="CM507" s="9">
        <f t="shared" si="264"/>
        <v>0</v>
      </c>
      <c r="CN507" s="69">
        <f t="shared" si="264"/>
        <v>0</v>
      </c>
      <c r="CO507" s="9">
        <f t="shared" si="264"/>
        <v>0</v>
      </c>
      <c r="CP507" s="9">
        <f t="shared" si="264"/>
        <v>0</v>
      </c>
      <c r="CQ507" s="9">
        <f t="shared" si="264"/>
        <v>0</v>
      </c>
      <c r="CR507" s="9">
        <f t="shared" si="264"/>
        <v>0</v>
      </c>
      <c r="CS507" s="9">
        <f t="shared" si="264"/>
        <v>0</v>
      </c>
      <c r="CT507" s="9">
        <f t="shared" si="264"/>
        <v>0</v>
      </c>
      <c r="CU507" s="9">
        <f t="shared" si="264"/>
        <v>0</v>
      </c>
      <c r="CV507" s="9">
        <f t="shared" si="264"/>
        <v>0</v>
      </c>
      <c r="CW507" s="9">
        <f t="shared" si="264"/>
        <v>0</v>
      </c>
      <c r="CX507" s="9">
        <f t="shared" si="264"/>
        <v>0</v>
      </c>
      <c r="CY507" s="9">
        <f t="shared" si="265"/>
        <v>0</v>
      </c>
      <c r="CZ507" s="69">
        <f t="shared" si="265"/>
        <v>0</v>
      </c>
      <c r="DA507" s="9">
        <f t="shared" si="265"/>
        <v>0</v>
      </c>
      <c r="DB507" s="9">
        <f t="shared" si="265"/>
        <v>0</v>
      </c>
      <c r="DC507" s="9">
        <f t="shared" si="265"/>
        <v>0</v>
      </c>
      <c r="DD507" s="9">
        <f t="shared" si="265"/>
        <v>0</v>
      </c>
      <c r="DE507" s="9">
        <f t="shared" si="265"/>
        <v>0</v>
      </c>
      <c r="DF507" s="9">
        <f t="shared" si="265"/>
        <v>0</v>
      </c>
      <c r="DG507" s="9">
        <f t="shared" si="265"/>
        <v>0</v>
      </c>
      <c r="DH507" s="9">
        <f t="shared" si="265"/>
        <v>0</v>
      </c>
      <c r="DI507" s="9">
        <f t="shared" si="265"/>
        <v>0</v>
      </c>
      <c r="DJ507" s="9">
        <f t="shared" si="265"/>
        <v>0</v>
      </c>
      <c r="DK507" s="9">
        <f t="shared" si="265"/>
        <v>0</v>
      </c>
      <c r="DL507" s="69">
        <f t="shared" si="265"/>
        <v>0</v>
      </c>
      <c r="DM507" s="9">
        <f t="shared" si="265"/>
        <v>0</v>
      </c>
      <c r="DN507" s="9">
        <f t="shared" si="265"/>
        <v>0</v>
      </c>
      <c r="DO507" s="9">
        <f t="shared" si="266"/>
        <v>0</v>
      </c>
      <c r="DP507" s="9">
        <f t="shared" si="258"/>
        <v>0</v>
      </c>
      <c r="DQ507" s="9">
        <f t="shared" si="258"/>
        <v>0</v>
      </c>
      <c r="DR507" s="9">
        <f t="shared" si="258"/>
        <v>0</v>
      </c>
      <c r="DS507" s="9">
        <f t="shared" si="258"/>
        <v>0</v>
      </c>
      <c r="DT507" s="9">
        <f t="shared" si="258"/>
        <v>0</v>
      </c>
      <c r="DU507" s="9">
        <f t="shared" si="258"/>
        <v>0</v>
      </c>
      <c r="DV507" s="9">
        <f t="shared" si="258"/>
        <v>0</v>
      </c>
      <c r="DW507" s="9">
        <f t="shared" si="258"/>
        <v>0</v>
      </c>
      <c r="DX507" s="4"/>
      <c r="DY507" s="4"/>
      <c r="DZ507" s="4"/>
      <c r="EA507" s="50">
        <f>EA46</f>
        <v>0</v>
      </c>
      <c r="EB507" s="51">
        <f t="shared" si="259"/>
        <v>0</v>
      </c>
      <c r="EC507" s="4"/>
      <c r="ED507" s="4"/>
      <c r="EE507" s="49">
        <f>'[1]Precificador Hardware'!JG41</f>
        <v>0</v>
      </c>
      <c r="EF507" s="49">
        <f>'[1]Precificador Hardware'!JH41</f>
        <v>0</v>
      </c>
      <c r="EG507" s="49">
        <f>'[1]Precificador Hardware'!JI41</f>
        <v>0</v>
      </c>
      <c r="EH507" s="49">
        <f>'[1]Precificador Hardware'!JJ41</f>
        <v>0</v>
      </c>
      <c r="EI507" s="49">
        <f>'[1]Precificador Hardware'!JK41</f>
        <v>0</v>
      </c>
      <c r="EJ507" s="49">
        <f>'[1]Precificador Hardware'!JL41</f>
        <v>0</v>
      </c>
      <c r="EK507" s="49">
        <f>'[1]Precificador Hardware'!JM41</f>
        <v>0</v>
      </c>
      <c r="EL507" s="49">
        <f>'[1]Precificador Hardware'!JN41</f>
        <v>0</v>
      </c>
      <c r="EM507" s="49">
        <f>'[1]Precificador Hardware'!JO41</f>
        <v>0</v>
      </c>
      <c r="EN507" s="49">
        <f>'[1]Precificador Hardware'!JP41</f>
        <v>0</v>
      </c>
      <c r="EO507" s="49">
        <f>'[1]Precificador Hardware'!JQ41</f>
        <v>0</v>
      </c>
      <c r="EP507" s="49">
        <f>'[1]Precificador Hardware'!JR41</f>
        <v>0</v>
      </c>
      <c r="EQ507" s="49">
        <f>'[1]Precificador Hardware'!JS41</f>
        <v>0</v>
      </c>
      <c r="ER507" s="49">
        <f>'[1]Precificador Hardware'!JT41</f>
        <v>0</v>
      </c>
      <c r="ES507" s="49">
        <f>'[1]Precificador Hardware'!JU41</f>
        <v>0</v>
      </c>
      <c r="ET507" s="49">
        <f>'[1]Precificador Hardware'!JV41</f>
        <v>0</v>
      </c>
      <c r="EU507" s="49">
        <f>'[1]Precificador Hardware'!JW41</f>
        <v>0</v>
      </c>
      <c r="EV507" s="49">
        <f>'[1]Precificador Hardware'!JX41</f>
        <v>0</v>
      </c>
      <c r="EW507" s="49">
        <f>'[1]Precificador Hardware'!JY41</f>
        <v>0</v>
      </c>
      <c r="EX507" s="49">
        <f>'[1]Precificador Hardware'!JZ41</f>
        <v>0</v>
      </c>
      <c r="EY507" s="49">
        <f>'[1]Precificador Hardware'!KA41</f>
        <v>0</v>
      </c>
      <c r="EZ507" s="49">
        <f>'[1]Precificador Hardware'!KB41</f>
        <v>0</v>
      </c>
      <c r="FA507" s="49">
        <f>'[1]Precificador Hardware'!KC41</f>
        <v>0</v>
      </c>
      <c r="FB507" s="49">
        <f>'[1]Precificador Hardware'!KD41</f>
        <v>0</v>
      </c>
      <c r="FC507" s="49">
        <f>'[1]Precificador Hardware'!KE41</f>
        <v>0</v>
      </c>
      <c r="FD507" s="49">
        <f>'[1]Precificador Hardware'!KF41</f>
        <v>0</v>
      </c>
      <c r="FE507" s="49">
        <f>'[1]Precificador Hardware'!KG41</f>
        <v>0</v>
      </c>
      <c r="FF507" s="49">
        <f>'[1]Precificador Hardware'!KH41</f>
        <v>0</v>
      </c>
      <c r="FG507" s="49">
        <f>'[1]Precificador Hardware'!KI41</f>
        <v>0</v>
      </c>
      <c r="FH507" s="49">
        <f>'[1]Precificador Hardware'!KJ41</f>
        <v>0</v>
      </c>
      <c r="FI507" s="49">
        <f>'[1]Precificador Hardware'!KK41</f>
        <v>0</v>
      </c>
      <c r="FJ507" s="49">
        <f>'[1]Precificador Hardware'!KL41</f>
        <v>0</v>
      </c>
      <c r="FK507" s="49">
        <f>'[1]Precificador Hardware'!KM41</f>
        <v>0</v>
      </c>
      <c r="FL507" s="49">
        <f>'[1]Precificador Hardware'!KN41</f>
        <v>0</v>
      </c>
      <c r="FM507" s="49">
        <f>'[1]Precificador Hardware'!KO41</f>
        <v>0</v>
      </c>
      <c r="FN507" s="49">
        <f>'[1]Precificador Hardware'!KP41</f>
        <v>0</v>
      </c>
      <c r="FO507" s="49">
        <f>'[1]Precificador Hardware'!KQ41</f>
        <v>0</v>
      </c>
      <c r="FP507" s="49">
        <f>'[1]Precificador Hardware'!KR41</f>
        <v>0</v>
      </c>
      <c r="FQ507" s="49">
        <f>'[1]Precificador Hardware'!KS41</f>
        <v>0</v>
      </c>
      <c r="FR507" s="49">
        <f>'[1]Precificador Hardware'!KT41</f>
        <v>0</v>
      </c>
      <c r="FS507" s="49">
        <f>'[1]Precificador Hardware'!KU41</f>
        <v>0</v>
      </c>
      <c r="FT507" s="49">
        <f>'[1]Precificador Hardware'!KV41</f>
        <v>0</v>
      </c>
      <c r="FU507" s="49">
        <f>'[1]Precificador Hardware'!KW41</f>
        <v>0</v>
      </c>
      <c r="FV507" s="49">
        <f>'[1]Precificador Hardware'!KX41</f>
        <v>0</v>
      </c>
      <c r="FW507" s="49">
        <f>'[1]Precificador Hardware'!KY41</f>
        <v>0</v>
      </c>
      <c r="FX507" s="49">
        <f>'[1]Precificador Hardware'!KZ41</f>
        <v>0</v>
      </c>
      <c r="FY507" s="49">
        <f>'[1]Precificador Hardware'!LA41</f>
        <v>0</v>
      </c>
      <c r="FZ507" s="49">
        <f>'[1]Precificador Hardware'!LB41</f>
        <v>0</v>
      </c>
      <c r="GA507" s="49">
        <f>'[1]Precificador Hardware'!LC41</f>
        <v>0</v>
      </c>
      <c r="GB507" s="49">
        <f>'[1]Precificador Hardware'!LD41</f>
        <v>0</v>
      </c>
      <c r="GC507" s="49">
        <f>'[1]Precificador Hardware'!LE41</f>
        <v>0</v>
      </c>
      <c r="GD507" s="49">
        <f>'[1]Precificador Hardware'!LF41</f>
        <v>0</v>
      </c>
      <c r="GE507" s="49">
        <f>'[1]Precificador Hardware'!LG41</f>
        <v>0</v>
      </c>
      <c r="GF507" s="49">
        <f>'[1]Precificador Hardware'!LH41</f>
        <v>0</v>
      </c>
      <c r="GG507" s="49">
        <f>'[1]Precificador Hardware'!LI41</f>
        <v>0</v>
      </c>
      <c r="GH507" s="49">
        <f>'[1]Precificador Hardware'!LJ41</f>
        <v>0</v>
      </c>
      <c r="GI507" s="49">
        <f>'[1]Precificador Hardware'!LK41</f>
        <v>0</v>
      </c>
      <c r="GJ507" s="49">
        <f>'[1]Precificador Hardware'!LL41</f>
        <v>0</v>
      </c>
      <c r="GK507" s="49">
        <f>'[1]Precificador Hardware'!LM41</f>
        <v>0</v>
      </c>
      <c r="GL507" s="49">
        <f>'[1]Precificador Hardware'!LN41</f>
        <v>0</v>
      </c>
      <c r="GM507" s="49">
        <f>'[1]Precificador Hardware'!LO41</f>
        <v>0</v>
      </c>
      <c r="GN507" s="49">
        <f>'[1]Precificador Hardware'!LP41</f>
        <v>0</v>
      </c>
      <c r="GO507" s="49">
        <f>'[1]Precificador Hardware'!LQ41</f>
        <v>0</v>
      </c>
      <c r="GP507" s="49">
        <f>'[1]Precificador Hardware'!LR41</f>
        <v>0</v>
      </c>
      <c r="GQ507" s="49">
        <f>'[1]Precificador Hardware'!LS41</f>
        <v>0</v>
      </c>
      <c r="GR507" s="49">
        <f>'[1]Precificador Hardware'!LT41</f>
        <v>0</v>
      </c>
      <c r="GS507" s="49">
        <f>'[1]Precificador Hardware'!LU41</f>
        <v>0</v>
      </c>
      <c r="GT507" s="49">
        <f>'[1]Precificador Hardware'!LV41</f>
        <v>0</v>
      </c>
      <c r="GU507" s="49">
        <f>'[1]Precificador Hardware'!LW41</f>
        <v>0</v>
      </c>
      <c r="GV507" s="49">
        <f>'[1]Precificador Hardware'!LX41</f>
        <v>0</v>
      </c>
      <c r="GW507" s="49">
        <f>'[1]Precificador Hardware'!LY41</f>
        <v>0</v>
      </c>
      <c r="GX507" s="49">
        <f>'[1]Precificador Hardware'!LZ41</f>
        <v>0</v>
      </c>
      <c r="GY507" s="49">
        <f>'[1]Precificador Hardware'!MA41</f>
        <v>0</v>
      </c>
      <c r="GZ507" s="49">
        <f>'[1]Precificador Hardware'!MB41</f>
        <v>0</v>
      </c>
      <c r="HA507" s="49">
        <f>'[1]Precificador Hardware'!MC41</f>
        <v>0</v>
      </c>
      <c r="HB507" s="49">
        <f>'[1]Precificador Hardware'!MD41</f>
        <v>0</v>
      </c>
      <c r="HC507" s="49">
        <f>'[1]Precificador Hardware'!ME41</f>
        <v>0</v>
      </c>
      <c r="HD507" s="49">
        <f>'[1]Precificador Hardware'!MF41</f>
        <v>0</v>
      </c>
      <c r="HE507" s="49">
        <f>'[1]Precificador Hardware'!MG41</f>
        <v>0</v>
      </c>
      <c r="HF507" s="49">
        <f>'[1]Precificador Hardware'!MH41</f>
        <v>0</v>
      </c>
      <c r="HG507" s="49">
        <f>'[1]Precificador Hardware'!MI41</f>
        <v>0</v>
      </c>
      <c r="HH507" s="49">
        <f>'[1]Precificador Hardware'!MJ41</f>
        <v>0</v>
      </c>
      <c r="HI507" s="49">
        <f>'[1]Precificador Hardware'!MK41</f>
        <v>0</v>
      </c>
      <c r="HJ507" s="49">
        <f>'[1]Precificador Hardware'!ML41</f>
        <v>0</v>
      </c>
      <c r="HK507" s="49">
        <f>'[1]Precificador Hardware'!MM41</f>
        <v>0</v>
      </c>
      <c r="HL507" s="49">
        <f>'[1]Precificador Hardware'!MN41</f>
        <v>0</v>
      </c>
      <c r="HM507" s="49">
        <f>'[1]Precificador Hardware'!MO41</f>
        <v>0</v>
      </c>
      <c r="HN507" s="49">
        <f>'[1]Precificador Hardware'!MP41</f>
        <v>0</v>
      </c>
      <c r="HO507" s="49">
        <f>'[1]Precificador Hardware'!MQ41</f>
        <v>0</v>
      </c>
      <c r="HP507" s="49">
        <f>'[1]Precificador Hardware'!MR41</f>
        <v>0</v>
      </c>
      <c r="HQ507" s="49">
        <f>'[1]Precificador Hardware'!MS41</f>
        <v>0</v>
      </c>
      <c r="HR507" s="49">
        <f>'[1]Precificador Hardware'!MT41</f>
        <v>0</v>
      </c>
      <c r="HS507" s="49">
        <f>'[1]Precificador Hardware'!MU41</f>
        <v>0</v>
      </c>
      <c r="HT507" s="49">
        <f>'[1]Precificador Hardware'!MV41</f>
        <v>0</v>
      </c>
      <c r="HU507" s="49">
        <f>'[1]Precificador Hardware'!MW41</f>
        <v>0</v>
      </c>
      <c r="HV507" s="49">
        <f>'[1]Precificador Hardware'!MX41</f>
        <v>0</v>
      </c>
      <c r="HW507" s="49">
        <f>'[1]Precificador Hardware'!MY41</f>
        <v>0</v>
      </c>
      <c r="HX507" s="49">
        <f>'[1]Precificador Hardware'!MZ41</f>
        <v>0</v>
      </c>
      <c r="HY507" s="49">
        <f>'[1]Precificador Hardware'!NA41</f>
        <v>0</v>
      </c>
      <c r="HZ507" s="49">
        <f>'[1]Precificador Hardware'!NB41</f>
        <v>0</v>
      </c>
      <c r="IA507" s="49">
        <f>'[1]Precificador Hardware'!NC41</f>
        <v>0</v>
      </c>
      <c r="IB507" s="49">
        <f>'[1]Precificador Hardware'!ND41</f>
        <v>0</v>
      </c>
      <c r="IC507" s="49">
        <f>'[1]Precificador Hardware'!NE41</f>
        <v>0</v>
      </c>
      <c r="ID507" s="49">
        <f>'[1]Precificador Hardware'!NF41</f>
        <v>0</v>
      </c>
      <c r="IE507" s="49">
        <f>'[1]Precificador Hardware'!NG41</f>
        <v>0</v>
      </c>
      <c r="IF507" s="49">
        <f>'[1]Precificador Hardware'!NH41</f>
        <v>0</v>
      </c>
      <c r="IG507" s="49">
        <f>'[1]Precificador Hardware'!NI41</f>
        <v>0</v>
      </c>
      <c r="IH507" s="49">
        <f>'[1]Precificador Hardware'!NJ41</f>
        <v>0</v>
      </c>
      <c r="II507" s="49">
        <f>'[1]Precificador Hardware'!NK41</f>
        <v>0</v>
      </c>
      <c r="IJ507" s="49">
        <f>'[1]Precificador Hardware'!NL41</f>
        <v>0</v>
      </c>
      <c r="IK507" s="49">
        <f>'[1]Precificador Hardware'!NM41</f>
        <v>0</v>
      </c>
      <c r="IL507" s="49">
        <f>'[1]Precificador Hardware'!NN41</f>
        <v>0</v>
      </c>
      <c r="IM507" s="49">
        <f>'[1]Precificador Hardware'!NO41</f>
        <v>0</v>
      </c>
      <c r="IN507" s="49">
        <f>'[1]Precificador Hardware'!NP41</f>
        <v>0</v>
      </c>
      <c r="IO507" s="49">
        <f>'[1]Precificador Hardware'!NQ41</f>
        <v>0</v>
      </c>
      <c r="IP507" s="49">
        <f>'[1]Precificador Hardware'!NR41</f>
        <v>0</v>
      </c>
      <c r="IQ507" s="49">
        <f>'[1]Precificador Hardware'!NS41</f>
        <v>0</v>
      </c>
      <c r="IR507" s="49">
        <f>'[1]Precificador Hardware'!NT41</f>
        <v>0</v>
      </c>
      <c r="IS507" s="49">
        <f>'[1]Precificador Hardware'!NU41</f>
        <v>0</v>
      </c>
      <c r="IT507" s="49">
        <f>'[1]Precificador Hardware'!NV41</f>
        <v>0</v>
      </c>
    </row>
    <row r="508" spans="1:254" ht="15" hidden="1" x14ac:dyDescent="0.35">
      <c r="A508" s="1"/>
      <c r="B508" s="43"/>
      <c r="C508" s="44"/>
      <c r="D508" s="44"/>
      <c r="E508" s="92"/>
      <c r="F508" s="93"/>
      <c r="G508" s="4"/>
      <c r="H508" s="9">
        <f t="shared" si="267"/>
        <v>0</v>
      </c>
      <c r="I508" s="9">
        <f t="shared" si="267"/>
        <v>0</v>
      </c>
      <c r="J508" s="9">
        <f t="shared" si="267"/>
        <v>0</v>
      </c>
      <c r="K508" s="9">
        <f t="shared" si="267"/>
        <v>0</v>
      </c>
      <c r="L508" s="9">
        <f t="shared" si="267"/>
        <v>0</v>
      </c>
      <c r="M508" s="9">
        <f t="shared" si="267"/>
        <v>0</v>
      </c>
      <c r="N508" s="9">
        <f t="shared" si="267"/>
        <v>0</v>
      </c>
      <c r="O508" s="9">
        <f t="shared" si="267"/>
        <v>0</v>
      </c>
      <c r="P508" s="9">
        <f t="shared" si="267"/>
        <v>0</v>
      </c>
      <c r="Q508" s="9">
        <f t="shared" si="267"/>
        <v>0</v>
      </c>
      <c r="R508" s="9">
        <f t="shared" si="267"/>
        <v>0</v>
      </c>
      <c r="S508" s="9">
        <f t="shared" si="267"/>
        <v>0</v>
      </c>
      <c r="T508" s="69">
        <f t="shared" si="267"/>
        <v>0</v>
      </c>
      <c r="U508" s="9">
        <f t="shared" si="267"/>
        <v>0</v>
      </c>
      <c r="V508" s="9">
        <f t="shared" si="267"/>
        <v>0</v>
      </c>
      <c r="W508" s="9">
        <f t="shared" si="260"/>
        <v>0</v>
      </c>
      <c r="X508" s="9">
        <f t="shared" si="260"/>
        <v>0</v>
      </c>
      <c r="Y508" s="9">
        <f t="shared" si="260"/>
        <v>0</v>
      </c>
      <c r="Z508" s="9">
        <f t="shared" si="260"/>
        <v>0</v>
      </c>
      <c r="AA508" s="9">
        <f t="shared" si="260"/>
        <v>0</v>
      </c>
      <c r="AB508" s="9">
        <f t="shared" si="260"/>
        <v>0</v>
      </c>
      <c r="AC508" s="9">
        <f t="shared" si="260"/>
        <v>0</v>
      </c>
      <c r="AD508" s="9">
        <f t="shared" si="260"/>
        <v>0</v>
      </c>
      <c r="AE508" s="9">
        <f t="shared" si="260"/>
        <v>0</v>
      </c>
      <c r="AF508" s="69">
        <f t="shared" si="260"/>
        <v>0</v>
      </c>
      <c r="AG508" s="9">
        <f t="shared" si="260"/>
        <v>0</v>
      </c>
      <c r="AH508" s="9">
        <f t="shared" si="260"/>
        <v>0</v>
      </c>
      <c r="AI508" s="9">
        <f t="shared" si="260"/>
        <v>0</v>
      </c>
      <c r="AJ508" s="9">
        <f t="shared" si="260"/>
        <v>0</v>
      </c>
      <c r="AK508" s="9">
        <f t="shared" si="260"/>
        <v>0</v>
      </c>
      <c r="AL508" s="9">
        <f t="shared" si="260"/>
        <v>0</v>
      </c>
      <c r="AM508" s="9">
        <f t="shared" si="261"/>
        <v>0</v>
      </c>
      <c r="AN508" s="9">
        <f t="shared" si="261"/>
        <v>0</v>
      </c>
      <c r="AO508" s="9">
        <f t="shared" si="261"/>
        <v>0</v>
      </c>
      <c r="AP508" s="9">
        <f t="shared" si="261"/>
        <v>0</v>
      </c>
      <c r="AQ508" s="9">
        <f t="shared" si="261"/>
        <v>0</v>
      </c>
      <c r="AR508" s="69">
        <f t="shared" si="261"/>
        <v>0</v>
      </c>
      <c r="AS508" s="9">
        <f t="shared" si="261"/>
        <v>0</v>
      </c>
      <c r="AT508" s="9">
        <f t="shared" si="261"/>
        <v>0</v>
      </c>
      <c r="AU508" s="9">
        <f t="shared" si="261"/>
        <v>0</v>
      </c>
      <c r="AV508" s="9">
        <f t="shared" si="261"/>
        <v>0</v>
      </c>
      <c r="AW508" s="9">
        <f t="shared" si="261"/>
        <v>0</v>
      </c>
      <c r="AX508" s="9">
        <f t="shared" si="261"/>
        <v>0</v>
      </c>
      <c r="AY508" s="9">
        <f t="shared" si="261"/>
        <v>0</v>
      </c>
      <c r="AZ508" s="9">
        <f t="shared" si="261"/>
        <v>0</v>
      </c>
      <c r="BA508" s="9">
        <f t="shared" si="261"/>
        <v>0</v>
      </c>
      <c r="BB508" s="9">
        <f t="shared" si="261"/>
        <v>0</v>
      </c>
      <c r="BC508" s="9">
        <f t="shared" si="262"/>
        <v>0</v>
      </c>
      <c r="BD508" s="69">
        <f t="shared" si="262"/>
        <v>0</v>
      </c>
      <c r="BE508" s="9">
        <f t="shared" si="262"/>
        <v>0</v>
      </c>
      <c r="BF508" s="9">
        <f t="shared" si="262"/>
        <v>0</v>
      </c>
      <c r="BG508" s="9">
        <f t="shared" si="262"/>
        <v>0</v>
      </c>
      <c r="BH508" s="9">
        <f t="shared" si="262"/>
        <v>0</v>
      </c>
      <c r="BI508" s="9">
        <f t="shared" si="262"/>
        <v>0</v>
      </c>
      <c r="BJ508" s="9">
        <f t="shared" si="262"/>
        <v>0</v>
      </c>
      <c r="BK508" s="9">
        <f t="shared" si="262"/>
        <v>0</v>
      </c>
      <c r="BL508" s="9">
        <f t="shared" si="262"/>
        <v>0</v>
      </c>
      <c r="BM508" s="9">
        <f t="shared" si="262"/>
        <v>0</v>
      </c>
      <c r="BN508" s="9">
        <f t="shared" si="262"/>
        <v>0</v>
      </c>
      <c r="BO508" s="9">
        <f t="shared" si="262"/>
        <v>0</v>
      </c>
      <c r="BP508" s="69">
        <f t="shared" si="262"/>
        <v>0</v>
      </c>
      <c r="BQ508" s="9">
        <f t="shared" si="262"/>
        <v>0</v>
      </c>
      <c r="BR508" s="9">
        <f t="shared" si="262"/>
        <v>0</v>
      </c>
      <c r="BS508" s="9">
        <f t="shared" si="263"/>
        <v>0</v>
      </c>
      <c r="BT508" s="9">
        <f t="shared" si="263"/>
        <v>0</v>
      </c>
      <c r="BU508" s="9">
        <f t="shared" si="263"/>
        <v>0</v>
      </c>
      <c r="BV508" s="9">
        <f t="shared" si="263"/>
        <v>0</v>
      </c>
      <c r="BW508" s="9">
        <f t="shared" si="263"/>
        <v>0</v>
      </c>
      <c r="BX508" s="9">
        <f t="shared" si="263"/>
        <v>0</v>
      </c>
      <c r="BY508" s="9">
        <f t="shared" si="263"/>
        <v>0</v>
      </c>
      <c r="BZ508" s="9">
        <f t="shared" si="263"/>
        <v>0</v>
      </c>
      <c r="CA508" s="9">
        <f t="shared" si="263"/>
        <v>0</v>
      </c>
      <c r="CB508" s="69">
        <f t="shared" si="263"/>
        <v>0</v>
      </c>
      <c r="CC508" s="9">
        <f t="shared" si="263"/>
        <v>0</v>
      </c>
      <c r="CD508" s="9">
        <f t="shared" si="263"/>
        <v>0</v>
      </c>
      <c r="CE508" s="9">
        <f t="shared" si="263"/>
        <v>0</v>
      </c>
      <c r="CF508" s="9">
        <f t="shared" si="263"/>
        <v>0</v>
      </c>
      <c r="CG508" s="9">
        <f t="shared" si="263"/>
        <v>0</v>
      </c>
      <c r="CH508" s="9">
        <f t="shared" si="263"/>
        <v>0</v>
      </c>
      <c r="CI508" s="9">
        <f t="shared" si="264"/>
        <v>0</v>
      </c>
      <c r="CJ508" s="9">
        <f t="shared" si="264"/>
        <v>0</v>
      </c>
      <c r="CK508" s="9">
        <f t="shared" si="264"/>
        <v>0</v>
      </c>
      <c r="CL508" s="9">
        <f t="shared" si="264"/>
        <v>0</v>
      </c>
      <c r="CM508" s="9">
        <f t="shared" si="264"/>
        <v>0</v>
      </c>
      <c r="CN508" s="69">
        <f t="shared" si="264"/>
        <v>0</v>
      </c>
      <c r="CO508" s="9">
        <f t="shared" si="264"/>
        <v>0</v>
      </c>
      <c r="CP508" s="9">
        <f t="shared" si="264"/>
        <v>0</v>
      </c>
      <c r="CQ508" s="9">
        <f t="shared" si="264"/>
        <v>0</v>
      </c>
      <c r="CR508" s="9">
        <f t="shared" si="264"/>
        <v>0</v>
      </c>
      <c r="CS508" s="9">
        <f t="shared" si="264"/>
        <v>0</v>
      </c>
      <c r="CT508" s="9">
        <f t="shared" si="264"/>
        <v>0</v>
      </c>
      <c r="CU508" s="9">
        <f t="shared" si="264"/>
        <v>0</v>
      </c>
      <c r="CV508" s="9">
        <f t="shared" si="264"/>
        <v>0</v>
      </c>
      <c r="CW508" s="9">
        <f t="shared" si="264"/>
        <v>0</v>
      </c>
      <c r="CX508" s="9">
        <f t="shared" si="264"/>
        <v>0</v>
      </c>
      <c r="CY508" s="9">
        <f t="shared" si="265"/>
        <v>0</v>
      </c>
      <c r="CZ508" s="69">
        <f t="shared" si="265"/>
        <v>0</v>
      </c>
      <c r="DA508" s="9">
        <f t="shared" si="265"/>
        <v>0</v>
      </c>
      <c r="DB508" s="9">
        <f t="shared" si="265"/>
        <v>0</v>
      </c>
      <c r="DC508" s="9">
        <f t="shared" si="265"/>
        <v>0</v>
      </c>
      <c r="DD508" s="9">
        <f t="shared" si="265"/>
        <v>0</v>
      </c>
      <c r="DE508" s="9">
        <f t="shared" si="265"/>
        <v>0</v>
      </c>
      <c r="DF508" s="9">
        <f t="shared" si="265"/>
        <v>0</v>
      </c>
      <c r="DG508" s="9">
        <f t="shared" si="265"/>
        <v>0</v>
      </c>
      <c r="DH508" s="9">
        <f t="shared" si="265"/>
        <v>0</v>
      </c>
      <c r="DI508" s="9">
        <f t="shared" si="265"/>
        <v>0</v>
      </c>
      <c r="DJ508" s="9">
        <f t="shared" si="265"/>
        <v>0</v>
      </c>
      <c r="DK508" s="9">
        <f t="shared" si="265"/>
        <v>0</v>
      </c>
      <c r="DL508" s="69">
        <f t="shared" si="265"/>
        <v>0</v>
      </c>
      <c r="DM508" s="9">
        <f t="shared" si="265"/>
        <v>0</v>
      </c>
      <c r="DN508" s="9">
        <f t="shared" si="265"/>
        <v>0</v>
      </c>
      <c r="DO508" s="9">
        <f t="shared" si="266"/>
        <v>0</v>
      </c>
      <c r="DP508" s="9">
        <f t="shared" si="258"/>
        <v>0</v>
      </c>
      <c r="DQ508" s="9">
        <f t="shared" si="258"/>
        <v>0</v>
      </c>
      <c r="DR508" s="9">
        <f t="shared" si="258"/>
        <v>0</v>
      </c>
      <c r="DS508" s="9">
        <f t="shared" si="258"/>
        <v>0</v>
      </c>
      <c r="DT508" s="9">
        <f t="shared" si="258"/>
        <v>0</v>
      </c>
      <c r="DU508" s="9">
        <f t="shared" si="258"/>
        <v>0</v>
      </c>
      <c r="DV508" s="9">
        <f t="shared" si="258"/>
        <v>0</v>
      </c>
      <c r="DW508" s="9">
        <f t="shared" si="258"/>
        <v>0</v>
      </c>
      <c r="DX508" s="4"/>
      <c r="DY508" s="4"/>
      <c r="DZ508" s="4"/>
      <c r="EA508" s="50">
        <f>EA47</f>
        <v>0</v>
      </c>
      <c r="EB508" s="51">
        <f t="shared" si="259"/>
        <v>0</v>
      </c>
      <c r="EC508" s="4"/>
      <c r="ED508" s="4"/>
      <c r="EE508" s="49">
        <f>'[1]Precificador Hardware'!JG42</f>
        <v>0</v>
      </c>
      <c r="EF508" s="49">
        <f>'[1]Precificador Hardware'!JH42</f>
        <v>0</v>
      </c>
      <c r="EG508" s="49">
        <f>'[1]Precificador Hardware'!JI42</f>
        <v>0</v>
      </c>
      <c r="EH508" s="49">
        <f>'[1]Precificador Hardware'!JJ42</f>
        <v>0</v>
      </c>
      <c r="EI508" s="49">
        <f>'[1]Precificador Hardware'!JK42</f>
        <v>0</v>
      </c>
      <c r="EJ508" s="49">
        <f>'[1]Precificador Hardware'!JL42</f>
        <v>0</v>
      </c>
      <c r="EK508" s="49">
        <f>'[1]Precificador Hardware'!JM42</f>
        <v>0</v>
      </c>
      <c r="EL508" s="49">
        <f>'[1]Precificador Hardware'!JN42</f>
        <v>0</v>
      </c>
      <c r="EM508" s="49">
        <f>'[1]Precificador Hardware'!JO42</f>
        <v>0</v>
      </c>
      <c r="EN508" s="49">
        <f>'[1]Precificador Hardware'!JP42</f>
        <v>0</v>
      </c>
      <c r="EO508" s="49">
        <f>'[1]Precificador Hardware'!JQ42</f>
        <v>0</v>
      </c>
      <c r="EP508" s="49">
        <f>'[1]Precificador Hardware'!JR42</f>
        <v>0</v>
      </c>
      <c r="EQ508" s="49">
        <f>'[1]Precificador Hardware'!JS42</f>
        <v>0</v>
      </c>
      <c r="ER508" s="49">
        <f>'[1]Precificador Hardware'!JT42</f>
        <v>0</v>
      </c>
      <c r="ES508" s="49">
        <f>'[1]Precificador Hardware'!JU42</f>
        <v>0</v>
      </c>
      <c r="ET508" s="49">
        <f>'[1]Precificador Hardware'!JV42</f>
        <v>0</v>
      </c>
      <c r="EU508" s="49">
        <f>'[1]Precificador Hardware'!JW42</f>
        <v>0</v>
      </c>
      <c r="EV508" s="49">
        <f>'[1]Precificador Hardware'!JX42</f>
        <v>0</v>
      </c>
      <c r="EW508" s="49">
        <f>'[1]Precificador Hardware'!JY42</f>
        <v>0</v>
      </c>
      <c r="EX508" s="49">
        <f>'[1]Precificador Hardware'!JZ42</f>
        <v>0</v>
      </c>
      <c r="EY508" s="49">
        <f>'[1]Precificador Hardware'!KA42</f>
        <v>0</v>
      </c>
      <c r="EZ508" s="49">
        <f>'[1]Precificador Hardware'!KB42</f>
        <v>0</v>
      </c>
      <c r="FA508" s="49">
        <f>'[1]Precificador Hardware'!KC42</f>
        <v>0</v>
      </c>
      <c r="FB508" s="49">
        <f>'[1]Precificador Hardware'!KD42</f>
        <v>0</v>
      </c>
      <c r="FC508" s="49">
        <f>'[1]Precificador Hardware'!KE42</f>
        <v>0</v>
      </c>
      <c r="FD508" s="49">
        <f>'[1]Precificador Hardware'!KF42</f>
        <v>0</v>
      </c>
      <c r="FE508" s="49">
        <f>'[1]Precificador Hardware'!KG42</f>
        <v>0</v>
      </c>
      <c r="FF508" s="49">
        <f>'[1]Precificador Hardware'!KH42</f>
        <v>0</v>
      </c>
      <c r="FG508" s="49">
        <f>'[1]Precificador Hardware'!KI42</f>
        <v>0</v>
      </c>
      <c r="FH508" s="49">
        <f>'[1]Precificador Hardware'!KJ42</f>
        <v>0</v>
      </c>
      <c r="FI508" s="49">
        <f>'[1]Precificador Hardware'!KK42</f>
        <v>0</v>
      </c>
      <c r="FJ508" s="49">
        <f>'[1]Precificador Hardware'!KL42</f>
        <v>0</v>
      </c>
      <c r="FK508" s="49">
        <f>'[1]Precificador Hardware'!KM42</f>
        <v>0</v>
      </c>
      <c r="FL508" s="49">
        <f>'[1]Precificador Hardware'!KN42</f>
        <v>0</v>
      </c>
      <c r="FM508" s="49">
        <f>'[1]Precificador Hardware'!KO42</f>
        <v>0</v>
      </c>
      <c r="FN508" s="49">
        <f>'[1]Precificador Hardware'!KP42</f>
        <v>0</v>
      </c>
      <c r="FO508" s="49">
        <f>'[1]Precificador Hardware'!KQ42</f>
        <v>0</v>
      </c>
      <c r="FP508" s="49">
        <f>'[1]Precificador Hardware'!KR42</f>
        <v>0</v>
      </c>
      <c r="FQ508" s="49">
        <f>'[1]Precificador Hardware'!KS42</f>
        <v>0</v>
      </c>
      <c r="FR508" s="49">
        <f>'[1]Precificador Hardware'!KT42</f>
        <v>0</v>
      </c>
      <c r="FS508" s="49">
        <f>'[1]Precificador Hardware'!KU42</f>
        <v>0</v>
      </c>
      <c r="FT508" s="49">
        <f>'[1]Precificador Hardware'!KV42</f>
        <v>0</v>
      </c>
      <c r="FU508" s="49">
        <f>'[1]Precificador Hardware'!KW42</f>
        <v>0</v>
      </c>
      <c r="FV508" s="49">
        <f>'[1]Precificador Hardware'!KX42</f>
        <v>0</v>
      </c>
      <c r="FW508" s="49">
        <f>'[1]Precificador Hardware'!KY42</f>
        <v>0</v>
      </c>
      <c r="FX508" s="49">
        <f>'[1]Precificador Hardware'!KZ42</f>
        <v>0</v>
      </c>
      <c r="FY508" s="49">
        <f>'[1]Precificador Hardware'!LA42</f>
        <v>0</v>
      </c>
      <c r="FZ508" s="49">
        <f>'[1]Precificador Hardware'!LB42</f>
        <v>0</v>
      </c>
      <c r="GA508" s="49">
        <f>'[1]Precificador Hardware'!LC42</f>
        <v>0</v>
      </c>
      <c r="GB508" s="49">
        <f>'[1]Precificador Hardware'!LD42</f>
        <v>0</v>
      </c>
      <c r="GC508" s="49">
        <f>'[1]Precificador Hardware'!LE42</f>
        <v>0</v>
      </c>
      <c r="GD508" s="49">
        <f>'[1]Precificador Hardware'!LF42</f>
        <v>0</v>
      </c>
      <c r="GE508" s="49">
        <f>'[1]Precificador Hardware'!LG42</f>
        <v>0</v>
      </c>
      <c r="GF508" s="49">
        <f>'[1]Precificador Hardware'!LH42</f>
        <v>0</v>
      </c>
      <c r="GG508" s="49">
        <f>'[1]Precificador Hardware'!LI42</f>
        <v>0</v>
      </c>
      <c r="GH508" s="49">
        <f>'[1]Precificador Hardware'!LJ42</f>
        <v>0</v>
      </c>
      <c r="GI508" s="49">
        <f>'[1]Precificador Hardware'!LK42</f>
        <v>0</v>
      </c>
      <c r="GJ508" s="49">
        <f>'[1]Precificador Hardware'!LL42</f>
        <v>0</v>
      </c>
      <c r="GK508" s="49">
        <f>'[1]Precificador Hardware'!LM42</f>
        <v>0</v>
      </c>
      <c r="GL508" s="49">
        <f>'[1]Precificador Hardware'!LN42</f>
        <v>0</v>
      </c>
      <c r="GM508" s="49">
        <f>'[1]Precificador Hardware'!LO42</f>
        <v>0</v>
      </c>
      <c r="GN508" s="49">
        <f>'[1]Precificador Hardware'!LP42</f>
        <v>0</v>
      </c>
      <c r="GO508" s="49">
        <f>'[1]Precificador Hardware'!LQ42</f>
        <v>0</v>
      </c>
      <c r="GP508" s="49">
        <f>'[1]Precificador Hardware'!LR42</f>
        <v>0</v>
      </c>
      <c r="GQ508" s="49">
        <f>'[1]Precificador Hardware'!LS42</f>
        <v>0</v>
      </c>
      <c r="GR508" s="49">
        <f>'[1]Precificador Hardware'!LT42</f>
        <v>0</v>
      </c>
      <c r="GS508" s="49">
        <f>'[1]Precificador Hardware'!LU42</f>
        <v>0</v>
      </c>
      <c r="GT508" s="49">
        <f>'[1]Precificador Hardware'!LV42</f>
        <v>0</v>
      </c>
      <c r="GU508" s="49">
        <f>'[1]Precificador Hardware'!LW42</f>
        <v>0</v>
      </c>
      <c r="GV508" s="49">
        <f>'[1]Precificador Hardware'!LX42</f>
        <v>0</v>
      </c>
      <c r="GW508" s="49">
        <f>'[1]Precificador Hardware'!LY42</f>
        <v>0</v>
      </c>
      <c r="GX508" s="49">
        <f>'[1]Precificador Hardware'!LZ42</f>
        <v>0</v>
      </c>
      <c r="GY508" s="49">
        <f>'[1]Precificador Hardware'!MA42</f>
        <v>0</v>
      </c>
      <c r="GZ508" s="49">
        <f>'[1]Precificador Hardware'!MB42</f>
        <v>0</v>
      </c>
      <c r="HA508" s="49">
        <f>'[1]Precificador Hardware'!MC42</f>
        <v>0</v>
      </c>
      <c r="HB508" s="49">
        <f>'[1]Precificador Hardware'!MD42</f>
        <v>0</v>
      </c>
      <c r="HC508" s="49">
        <f>'[1]Precificador Hardware'!ME42</f>
        <v>0</v>
      </c>
      <c r="HD508" s="49">
        <f>'[1]Precificador Hardware'!MF42</f>
        <v>0</v>
      </c>
      <c r="HE508" s="49">
        <f>'[1]Precificador Hardware'!MG42</f>
        <v>0</v>
      </c>
      <c r="HF508" s="49">
        <f>'[1]Precificador Hardware'!MH42</f>
        <v>0</v>
      </c>
      <c r="HG508" s="49">
        <f>'[1]Precificador Hardware'!MI42</f>
        <v>0</v>
      </c>
      <c r="HH508" s="49">
        <f>'[1]Precificador Hardware'!MJ42</f>
        <v>0</v>
      </c>
      <c r="HI508" s="49">
        <f>'[1]Precificador Hardware'!MK42</f>
        <v>0</v>
      </c>
      <c r="HJ508" s="49">
        <f>'[1]Precificador Hardware'!ML42</f>
        <v>0</v>
      </c>
      <c r="HK508" s="49">
        <f>'[1]Precificador Hardware'!MM42</f>
        <v>0</v>
      </c>
      <c r="HL508" s="49">
        <f>'[1]Precificador Hardware'!MN42</f>
        <v>0</v>
      </c>
      <c r="HM508" s="49">
        <f>'[1]Precificador Hardware'!MO42</f>
        <v>0</v>
      </c>
      <c r="HN508" s="49">
        <f>'[1]Precificador Hardware'!MP42</f>
        <v>0</v>
      </c>
      <c r="HO508" s="49">
        <f>'[1]Precificador Hardware'!MQ42</f>
        <v>0</v>
      </c>
      <c r="HP508" s="49">
        <f>'[1]Precificador Hardware'!MR42</f>
        <v>0</v>
      </c>
      <c r="HQ508" s="49">
        <f>'[1]Precificador Hardware'!MS42</f>
        <v>0</v>
      </c>
      <c r="HR508" s="49">
        <f>'[1]Precificador Hardware'!MT42</f>
        <v>0</v>
      </c>
      <c r="HS508" s="49">
        <f>'[1]Precificador Hardware'!MU42</f>
        <v>0</v>
      </c>
      <c r="HT508" s="49">
        <f>'[1]Precificador Hardware'!MV42</f>
        <v>0</v>
      </c>
      <c r="HU508" s="49">
        <f>'[1]Precificador Hardware'!MW42</f>
        <v>0</v>
      </c>
      <c r="HV508" s="49">
        <f>'[1]Precificador Hardware'!MX42</f>
        <v>0</v>
      </c>
      <c r="HW508" s="49">
        <f>'[1]Precificador Hardware'!MY42</f>
        <v>0</v>
      </c>
      <c r="HX508" s="49">
        <f>'[1]Precificador Hardware'!MZ42</f>
        <v>0</v>
      </c>
      <c r="HY508" s="49">
        <f>'[1]Precificador Hardware'!NA42</f>
        <v>0</v>
      </c>
      <c r="HZ508" s="49">
        <f>'[1]Precificador Hardware'!NB42</f>
        <v>0</v>
      </c>
      <c r="IA508" s="49">
        <f>'[1]Precificador Hardware'!NC42</f>
        <v>0</v>
      </c>
      <c r="IB508" s="49">
        <f>'[1]Precificador Hardware'!ND42</f>
        <v>0</v>
      </c>
      <c r="IC508" s="49">
        <f>'[1]Precificador Hardware'!NE42</f>
        <v>0</v>
      </c>
      <c r="ID508" s="49">
        <f>'[1]Precificador Hardware'!NF42</f>
        <v>0</v>
      </c>
      <c r="IE508" s="49">
        <f>'[1]Precificador Hardware'!NG42</f>
        <v>0</v>
      </c>
      <c r="IF508" s="49">
        <f>'[1]Precificador Hardware'!NH42</f>
        <v>0</v>
      </c>
      <c r="IG508" s="49">
        <f>'[1]Precificador Hardware'!NI42</f>
        <v>0</v>
      </c>
      <c r="IH508" s="49">
        <f>'[1]Precificador Hardware'!NJ42</f>
        <v>0</v>
      </c>
      <c r="II508" s="49">
        <f>'[1]Precificador Hardware'!NK42</f>
        <v>0</v>
      </c>
      <c r="IJ508" s="49">
        <f>'[1]Precificador Hardware'!NL42</f>
        <v>0</v>
      </c>
      <c r="IK508" s="49">
        <f>'[1]Precificador Hardware'!NM42</f>
        <v>0</v>
      </c>
      <c r="IL508" s="49">
        <f>'[1]Precificador Hardware'!NN42</f>
        <v>0</v>
      </c>
      <c r="IM508" s="49">
        <f>'[1]Precificador Hardware'!NO42</f>
        <v>0</v>
      </c>
      <c r="IN508" s="49">
        <f>'[1]Precificador Hardware'!NP42</f>
        <v>0</v>
      </c>
      <c r="IO508" s="49">
        <f>'[1]Precificador Hardware'!NQ42</f>
        <v>0</v>
      </c>
      <c r="IP508" s="49">
        <f>'[1]Precificador Hardware'!NR42</f>
        <v>0</v>
      </c>
      <c r="IQ508" s="49">
        <f>'[1]Precificador Hardware'!NS42</f>
        <v>0</v>
      </c>
      <c r="IR508" s="49">
        <f>'[1]Precificador Hardware'!NT42</f>
        <v>0</v>
      </c>
      <c r="IS508" s="49">
        <f>'[1]Precificador Hardware'!NU42</f>
        <v>0</v>
      </c>
      <c r="IT508" s="49">
        <f>'[1]Precificador Hardware'!NV42</f>
        <v>0</v>
      </c>
    </row>
    <row r="509" spans="1:254" ht="15" hidden="1" x14ac:dyDescent="0.35">
      <c r="A509" s="1"/>
      <c r="B509" s="43"/>
      <c r="C509" s="44"/>
      <c r="D509" s="44"/>
      <c r="E509" s="92"/>
      <c r="F509" s="93"/>
      <c r="G509" s="4"/>
      <c r="H509" s="9">
        <f t="shared" si="267"/>
        <v>0</v>
      </c>
      <c r="I509" s="9">
        <f t="shared" si="267"/>
        <v>0</v>
      </c>
      <c r="J509" s="9">
        <f t="shared" si="267"/>
        <v>0</v>
      </c>
      <c r="K509" s="9">
        <f t="shared" si="267"/>
        <v>0</v>
      </c>
      <c r="L509" s="9">
        <f t="shared" si="267"/>
        <v>0</v>
      </c>
      <c r="M509" s="9">
        <f t="shared" si="267"/>
        <v>0</v>
      </c>
      <c r="N509" s="9">
        <f t="shared" si="267"/>
        <v>0</v>
      </c>
      <c r="O509" s="9">
        <f t="shared" si="267"/>
        <v>0</v>
      </c>
      <c r="P509" s="9">
        <f t="shared" si="267"/>
        <v>0</v>
      </c>
      <c r="Q509" s="9">
        <f t="shared" si="267"/>
        <v>0</v>
      </c>
      <c r="R509" s="9">
        <f t="shared" si="267"/>
        <v>0</v>
      </c>
      <c r="S509" s="9">
        <f t="shared" si="267"/>
        <v>0</v>
      </c>
      <c r="T509" s="69">
        <f t="shared" si="267"/>
        <v>0</v>
      </c>
      <c r="U509" s="9">
        <f t="shared" si="267"/>
        <v>0</v>
      </c>
      <c r="V509" s="9">
        <f t="shared" si="267"/>
        <v>0</v>
      </c>
      <c r="W509" s="9">
        <f t="shared" si="260"/>
        <v>0</v>
      </c>
      <c r="X509" s="9">
        <f t="shared" si="260"/>
        <v>0</v>
      </c>
      <c r="Y509" s="9">
        <f t="shared" si="260"/>
        <v>0</v>
      </c>
      <c r="Z509" s="9">
        <f t="shared" si="260"/>
        <v>0</v>
      </c>
      <c r="AA509" s="9">
        <f t="shared" si="260"/>
        <v>0</v>
      </c>
      <c r="AB509" s="9">
        <f t="shared" si="260"/>
        <v>0</v>
      </c>
      <c r="AC509" s="9">
        <f t="shared" si="260"/>
        <v>0</v>
      </c>
      <c r="AD509" s="9">
        <f t="shared" si="260"/>
        <v>0</v>
      </c>
      <c r="AE509" s="9">
        <f t="shared" si="260"/>
        <v>0</v>
      </c>
      <c r="AF509" s="69">
        <f t="shared" si="260"/>
        <v>0</v>
      </c>
      <c r="AG509" s="9">
        <f t="shared" si="260"/>
        <v>0</v>
      </c>
      <c r="AH509" s="9">
        <f t="shared" si="260"/>
        <v>0</v>
      </c>
      <c r="AI509" s="9">
        <f t="shared" si="260"/>
        <v>0</v>
      </c>
      <c r="AJ509" s="9">
        <f t="shared" si="260"/>
        <v>0</v>
      </c>
      <c r="AK509" s="9">
        <f t="shared" si="260"/>
        <v>0</v>
      </c>
      <c r="AL509" s="9">
        <f t="shared" si="260"/>
        <v>0</v>
      </c>
      <c r="AM509" s="9">
        <f t="shared" si="261"/>
        <v>0</v>
      </c>
      <c r="AN509" s="9">
        <f t="shared" si="261"/>
        <v>0</v>
      </c>
      <c r="AO509" s="9">
        <f t="shared" si="261"/>
        <v>0</v>
      </c>
      <c r="AP509" s="9">
        <f t="shared" si="261"/>
        <v>0</v>
      </c>
      <c r="AQ509" s="9">
        <f t="shared" si="261"/>
        <v>0</v>
      </c>
      <c r="AR509" s="69">
        <f t="shared" si="261"/>
        <v>0</v>
      </c>
      <c r="AS509" s="9">
        <f t="shared" si="261"/>
        <v>0</v>
      </c>
      <c r="AT509" s="9">
        <f t="shared" si="261"/>
        <v>0</v>
      </c>
      <c r="AU509" s="9">
        <f t="shared" si="261"/>
        <v>0</v>
      </c>
      <c r="AV509" s="9">
        <f t="shared" si="261"/>
        <v>0</v>
      </c>
      <c r="AW509" s="9">
        <f t="shared" si="261"/>
        <v>0</v>
      </c>
      <c r="AX509" s="9">
        <f t="shared" si="261"/>
        <v>0</v>
      </c>
      <c r="AY509" s="9">
        <f t="shared" si="261"/>
        <v>0</v>
      </c>
      <c r="AZ509" s="9">
        <f t="shared" si="261"/>
        <v>0</v>
      </c>
      <c r="BA509" s="9">
        <f t="shared" si="261"/>
        <v>0</v>
      </c>
      <c r="BB509" s="9">
        <f t="shared" si="261"/>
        <v>0</v>
      </c>
      <c r="BC509" s="9">
        <f t="shared" si="262"/>
        <v>0</v>
      </c>
      <c r="BD509" s="69">
        <f t="shared" si="262"/>
        <v>0</v>
      </c>
      <c r="BE509" s="9">
        <f t="shared" si="262"/>
        <v>0</v>
      </c>
      <c r="BF509" s="9">
        <f t="shared" si="262"/>
        <v>0</v>
      </c>
      <c r="BG509" s="9">
        <f t="shared" si="262"/>
        <v>0</v>
      </c>
      <c r="BH509" s="9">
        <f t="shared" si="262"/>
        <v>0</v>
      </c>
      <c r="BI509" s="9">
        <f t="shared" si="262"/>
        <v>0</v>
      </c>
      <c r="BJ509" s="9">
        <f t="shared" si="262"/>
        <v>0</v>
      </c>
      <c r="BK509" s="9">
        <f t="shared" si="262"/>
        <v>0</v>
      </c>
      <c r="BL509" s="9">
        <f t="shared" si="262"/>
        <v>0</v>
      </c>
      <c r="BM509" s="9">
        <f t="shared" si="262"/>
        <v>0</v>
      </c>
      <c r="BN509" s="9">
        <f t="shared" si="262"/>
        <v>0</v>
      </c>
      <c r="BO509" s="9">
        <f t="shared" si="262"/>
        <v>0</v>
      </c>
      <c r="BP509" s="69">
        <f t="shared" si="262"/>
        <v>0</v>
      </c>
      <c r="BQ509" s="9">
        <f t="shared" si="262"/>
        <v>0</v>
      </c>
      <c r="BR509" s="9">
        <f t="shared" si="262"/>
        <v>0</v>
      </c>
      <c r="BS509" s="9">
        <f t="shared" si="263"/>
        <v>0</v>
      </c>
      <c r="BT509" s="9">
        <f t="shared" si="263"/>
        <v>0</v>
      </c>
      <c r="BU509" s="9">
        <f t="shared" si="263"/>
        <v>0</v>
      </c>
      <c r="BV509" s="9">
        <f t="shared" si="263"/>
        <v>0</v>
      </c>
      <c r="BW509" s="9">
        <f t="shared" si="263"/>
        <v>0</v>
      </c>
      <c r="BX509" s="9">
        <f t="shared" si="263"/>
        <v>0</v>
      </c>
      <c r="BY509" s="9">
        <f t="shared" si="263"/>
        <v>0</v>
      </c>
      <c r="BZ509" s="9">
        <f t="shared" si="263"/>
        <v>0</v>
      </c>
      <c r="CA509" s="9">
        <f t="shared" si="263"/>
        <v>0</v>
      </c>
      <c r="CB509" s="69">
        <f t="shared" si="263"/>
        <v>0</v>
      </c>
      <c r="CC509" s="9">
        <f t="shared" si="263"/>
        <v>0</v>
      </c>
      <c r="CD509" s="9">
        <f t="shared" si="263"/>
        <v>0</v>
      </c>
      <c r="CE509" s="9">
        <f t="shared" si="263"/>
        <v>0</v>
      </c>
      <c r="CF509" s="9">
        <f t="shared" si="263"/>
        <v>0</v>
      </c>
      <c r="CG509" s="9">
        <f t="shared" si="263"/>
        <v>0</v>
      </c>
      <c r="CH509" s="9">
        <f t="shared" si="263"/>
        <v>0</v>
      </c>
      <c r="CI509" s="9">
        <f t="shared" si="264"/>
        <v>0</v>
      </c>
      <c r="CJ509" s="9">
        <f t="shared" si="264"/>
        <v>0</v>
      </c>
      <c r="CK509" s="9">
        <f t="shared" si="264"/>
        <v>0</v>
      </c>
      <c r="CL509" s="9">
        <f t="shared" si="264"/>
        <v>0</v>
      </c>
      <c r="CM509" s="9">
        <f t="shared" si="264"/>
        <v>0</v>
      </c>
      <c r="CN509" s="69">
        <f t="shared" si="264"/>
        <v>0</v>
      </c>
      <c r="CO509" s="9">
        <f t="shared" si="264"/>
        <v>0</v>
      </c>
      <c r="CP509" s="9">
        <f t="shared" si="264"/>
        <v>0</v>
      </c>
      <c r="CQ509" s="9">
        <f t="shared" si="264"/>
        <v>0</v>
      </c>
      <c r="CR509" s="9">
        <f t="shared" si="264"/>
        <v>0</v>
      </c>
      <c r="CS509" s="9">
        <f t="shared" si="264"/>
        <v>0</v>
      </c>
      <c r="CT509" s="9">
        <f t="shared" si="264"/>
        <v>0</v>
      </c>
      <c r="CU509" s="9">
        <f t="shared" si="264"/>
        <v>0</v>
      </c>
      <c r="CV509" s="9">
        <f t="shared" si="264"/>
        <v>0</v>
      </c>
      <c r="CW509" s="9">
        <f t="shared" si="264"/>
        <v>0</v>
      </c>
      <c r="CX509" s="9">
        <f t="shared" si="264"/>
        <v>0</v>
      </c>
      <c r="CY509" s="9">
        <f t="shared" si="265"/>
        <v>0</v>
      </c>
      <c r="CZ509" s="69">
        <f t="shared" si="265"/>
        <v>0</v>
      </c>
      <c r="DA509" s="9">
        <f t="shared" si="265"/>
        <v>0</v>
      </c>
      <c r="DB509" s="9">
        <f t="shared" si="265"/>
        <v>0</v>
      </c>
      <c r="DC509" s="9">
        <f t="shared" si="265"/>
        <v>0</v>
      </c>
      <c r="DD509" s="9">
        <f t="shared" si="265"/>
        <v>0</v>
      </c>
      <c r="DE509" s="9">
        <f t="shared" si="265"/>
        <v>0</v>
      </c>
      <c r="DF509" s="9">
        <f t="shared" si="265"/>
        <v>0</v>
      </c>
      <c r="DG509" s="9">
        <f t="shared" si="265"/>
        <v>0</v>
      </c>
      <c r="DH509" s="9">
        <f t="shared" si="265"/>
        <v>0</v>
      </c>
      <c r="DI509" s="9">
        <f t="shared" si="265"/>
        <v>0</v>
      </c>
      <c r="DJ509" s="9">
        <f t="shared" si="265"/>
        <v>0</v>
      </c>
      <c r="DK509" s="9">
        <f t="shared" si="265"/>
        <v>0</v>
      </c>
      <c r="DL509" s="69">
        <f t="shared" si="265"/>
        <v>0</v>
      </c>
      <c r="DM509" s="9">
        <f t="shared" si="265"/>
        <v>0</v>
      </c>
      <c r="DN509" s="9">
        <f t="shared" si="265"/>
        <v>0</v>
      </c>
      <c r="DO509" s="9">
        <f t="shared" si="266"/>
        <v>0</v>
      </c>
      <c r="DP509" s="9">
        <f t="shared" si="258"/>
        <v>0</v>
      </c>
      <c r="DQ509" s="9">
        <f t="shared" si="258"/>
        <v>0</v>
      </c>
      <c r="DR509" s="9">
        <f t="shared" si="258"/>
        <v>0</v>
      </c>
      <c r="DS509" s="9">
        <f t="shared" si="258"/>
        <v>0</v>
      </c>
      <c r="DT509" s="9">
        <f t="shared" si="258"/>
        <v>0</v>
      </c>
      <c r="DU509" s="9">
        <f t="shared" si="258"/>
        <v>0</v>
      </c>
      <c r="DV509" s="9">
        <f t="shared" si="258"/>
        <v>0</v>
      </c>
      <c r="DW509" s="9">
        <f t="shared" si="258"/>
        <v>0</v>
      </c>
      <c r="DX509" s="4"/>
      <c r="DY509" s="4"/>
      <c r="DZ509" s="4"/>
      <c r="EA509" s="50">
        <f>EA48</f>
        <v>0</v>
      </c>
      <c r="EB509" s="51">
        <f t="shared" si="259"/>
        <v>0</v>
      </c>
      <c r="EC509" s="4"/>
      <c r="ED509" s="4"/>
      <c r="EE509" s="49">
        <f>'[1]Precificador Hardware'!JG43</f>
        <v>0</v>
      </c>
      <c r="EF509" s="49">
        <f>'[1]Precificador Hardware'!JH43</f>
        <v>0</v>
      </c>
      <c r="EG509" s="49">
        <f>'[1]Precificador Hardware'!JI43</f>
        <v>0</v>
      </c>
      <c r="EH509" s="49">
        <f>'[1]Precificador Hardware'!JJ43</f>
        <v>0</v>
      </c>
      <c r="EI509" s="49">
        <f>'[1]Precificador Hardware'!JK43</f>
        <v>0</v>
      </c>
      <c r="EJ509" s="49">
        <f>'[1]Precificador Hardware'!JL43</f>
        <v>0</v>
      </c>
      <c r="EK509" s="49">
        <f>'[1]Precificador Hardware'!JM43</f>
        <v>0</v>
      </c>
      <c r="EL509" s="49">
        <f>'[1]Precificador Hardware'!JN43</f>
        <v>0</v>
      </c>
      <c r="EM509" s="49">
        <f>'[1]Precificador Hardware'!JO43</f>
        <v>0</v>
      </c>
      <c r="EN509" s="49">
        <f>'[1]Precificador Hardware'!JP43</f>
        <v>0</v>
      </c>
      <c r="EO509" s="49">
        <f>'[1]Precificador Hardware'!JQ43</f>
        <v>0</v>
      </c>
      <c r="EP509" s="49">
        <f>'[1]Precificador Hardware'!JR43</f>
        <v>0</v>
      </c>
      <c r="EQ509" s="49">
        <f>'[1]Precificador Hardware'!JS43</f>
        <v>0</v>
      </c>
      <c r="ER509" s="49">
        <f>'[1]Precificador Hardware'!JT43</f>
        <v>0</v>
      </c>
      <c r="ES509" s="49">
        <f>'[1]Precificador Hardware'!JU43</f>
        <v>0</v>
      </c>
      <c r="ET509" s="49">
        <f>'[1]Precificador Hardware'!JV43</f>
        <v>0</v>
      </c>
      <c r="EU509" s="49">
        <f>'[1]Precificador Hardware'!JW43</f>
        <v>0</v>
      </c>
      <c r="EV509" s="49">
        <f>'[1]Precificador Hardware'!JX43</f>
        <v>0</v>
      </c>
      <c r="EW509" s="49">
        <f>'[1]Precificador Hardware'!JY43</f>
        <v>0</v>
      </c>
      <c r="EX509" s="49">
        <f>'[1]Precificador Hardware'!JZ43</f>
        <v>0</v>
      </c>
      <c r="EY509" s="49">
        <f>'[1]Precificador Hardware'!KA43</f>
        <v>0</v>
      </c>
      <c r="EZ509" s="49">
        <f>'[1]Precificador Hardware'!KB43</f>
        <v>0</v>
      </c>
      <c r="FA509" s="49">
        <f>'[1]Precificador Hardware'!KC43</f>
        <v>0</v>
      </c>
      <c r="FB509" s="49">
        <f>'[1]Precificador Hardware'!KD43</f>
        <v>0</v>
      </c>
      <c r="FC509" s="49">
        <f>'[1]Precificador Hardware'!KE43</f>
        <v>0</v>
      </c>
      <c r="FD509" s="49">
        <f>'[1]Precificador Hardware'!KF43</f>
        <v>0</v>
      </c>
      <c r="FE509" s="49">
        <f>'[1]Precificador Hardware'!KG43</f>
        <v>0</v>
      </c>
      <c r="FF509" s="49">
        <f>'[1]Precificador Hardware'!KH43</f>
        <v>0</v>
      </c>
      <c r="FG509" s="49">
        <f>'[1]Precificador Hardware'!KI43</f>
        <v>0</v>
      </c>
      <c r="FH509" s="49">
        <f>'[1]Precificador Hardware'!KJ43</f>
        <v>0</v>
      </c>
      <c r="FI509" s="49">
        <f>'[1]Precificador Hardware'!KK43</f>
        <v>0</v>
      </c>
      <c r="FJ509" s="49">
        <f>'[1]Precificador Hardware'!KL43</f>
        <v>0</v>
      </c>
      <c r="FK509" s="49">
        <f>'[1]Precificador Hardware'!KM43</f>
        <v>0</v>
      </c>
      <c r="FL509" s="49">
        <f>'[1]Precificador Hardware'!KN43</f>
        <v>0</v>
      </c>
      <c r="FM509" s="49">
        <f>'[1]Precificador Hardware'!KO43</f>
        <v>0</v>
      </c>
      <c r="FN509" s="49">
        <f>'[1]Precificador Hardware'!KP43</f>
        <v>0</v>
      </c>
      <c r="FO509" s="49">
        <f>'[1]Precificador Hardware'!KQ43</f>
        <v>0</v>
      </c>
      <c r="FP509" s="49">
        <f>'[1]Precificador Hardware'!KR43</f>
        <v>0</v>
      </c>
      <c r="FQ509" s="49">
        <f>'[1]Precificador Hardware'!KS43</f>
        <v>0</v>
      </c>
      <c r="FR509" s="49">
        <f>'[1]Precificador Hardware'!KT43</f>
        <v>0</v>
      </c>
      <c r="FS509" s="49">
        <f>'[1]Precificador Hardware'!KU43</f>
        <v>0</v>
      </c>
      <c r="FT509" s="49">
        <f>'[1]Precificador Hardware'!KV43</f>
        <v>0</v>
      </c>
      <c r="FU509" s="49">
        <f>'[1]Precificador Hardware'!KW43</f>
        <v>0</v>
      </c>
      <c r="FV509" s="49">
        <f>'[1]Precificador Hardware'!KX43</f>
        <v>0</v>
      </c>
      <c r="FW509" s="49">
        <f>'[1]Precificador Hardware'!KY43</f>
        <v>0</v>
      </c>
      <c r="FX509" s="49">
        <f>'[1]Precificador Hardware'!KZ43</f>
        <v>0</v>
      </c>
      <c r="FY509" s="49">
        <f>'[1]Precificador Hardware'!LA43</f>
        <v>0</v>
      </c>
      <c r="FZ509" s="49">
        <f>'[1]Precificador Hardware'!LB43</f>
        <v>0</v>
      </c>
      <c r="GA509" s="49">
        <f>'[1]Precificador Hardware'!LC43</f>
        <v>0</v>
      </c>
      <c r="GB509" s="49">
        <f>'[1]Precificador Hardware'!LD43</f>
        <v>0</v>
      </c>
      <c r="GC509" s="49">
        <f>'[1]Precificador Hardware'!LE43</f>
        <v>0</v>
      </c>
      <c r="GD509" s="49">
        <f>'[1]Precificador Hardware'!LF43</f>
        <v>0</v>
      </c>
      <c r="GE509" s="49">
        <f>'[1]Precificador Hardware'!LG43</f>
        <v>0</v>
      </c>
      <c r="GF509" s="49">
        <f>'[1]Precificador Hardware'!LH43</f>
        <v>0</v>
      </c>
      <c r="GG509" s="49">
        <f>'[1]Precificador Hardware'!LI43</f>
        <v>0</v>
      </c>
      <c r="GH509" s="49">
        <f>'[1]Precificador Hardware'!LJ43</f>
        <v>0</v>
      </c>
      <c r="GI509" s="49">
        <f>'[1]Precificador Hardware'!LK43</f>
        <v>0</v>
      </c>
      <c r="GJ509" s="49">
        <f>'[1]Precificador Hardware'!LL43</f>
        <v>0</v>
      </c>
      <c r="GK509" s="49">
        <f>'[1]Precificador Hardware'!LM43</f>
        <v>0</v>
      </c>
      <c r="GL509" s="49">
        <f>'[1]Precificador Hardware'!LN43</f>
        <v>0</v>
      </c>
      <c r="GM509" s="49">
        <f>'[1]Precificador Hardware'!LO43</f>
        <v>0</v>
      </c>
      <c r="GN509" s="49">
        <f>'[1]Precificador Hardware'!LP43</f>
        <v>0</v>
      </c>
      <c r="GO509" s="49">
        <f>'[1]Precificador Hardware'!LQ43</f>
        <v>0</v>
      </c>
      <c r="GP509" s="49">
        <f>'[1]Precificador Hardware'!LR43</f>
        <v>0</v>
      </c>
      <c r="GQ509" s="49">
        <f>'[1]Precificador Hardware'!LS43</f>
        <v>0</v>
      </c>
      <c r="GR509" s="49">
        <f>'[1]Precificador Hardware'!LT43</f>
        <v>0</v>
      </c>
      <c r="GS509" s="49">
        <f>'[1]Precificador Hardware'!LU43</f>
        <v>0</v>
      </c>
      <c r="GT509" s="49">
        <f>'[1]Precificador Hardware'!LV43</f>
        <v>0</v>
      </c>
      <c r="GU509" s="49">
        <f>'[1]Precificador Hardware'!LW43</f>
        <v>0</v>
      </c>
      <c r="GV509" s="49">
        <f>'[1]Precificador Hardware'!LX43</f>
        <v>0</v>
      </c>
      <c r="GW509" s="49">
        <f>'[1]Precificador Hardware'!LY43</f>
        <v>0</v>
      </c>
      <c r="GX509" s="49">
        <f>'[1]Precificador Hardware'!LZ43</f>
        <v>0</v>
      </c>
      <c r="GY509" s="49">
        <f>'[1]Precificador Hardware'!MA43</f>
        <v>0</v>
      </c>
      <c r="GZ509" s="49">
        <f>'[1]Precificador Hardware'!MB43</f>
        <v>0</v>
      </c>
      <c r="HA509" s="49">
        <f>'[1]Precificador Hardware'!MC43</f>
        <v>0</v>
      </c>
      <c r="HB509" s="49">
        <f>'[1]Precificador Hardware'!MD43</f>
        <v>0</v>
      </c>
      <c r="HC509" s="49">
        <f>'[1]Precificador Hardware'!ME43</f>
        <v>0</v>
      </c>
      <c r="HD509" s="49">
        <f>'[1]Precificador Hardware'!MF43</f>
        <v>0</v>
      </c>
      <c r="HE509" s="49">
        <f>'[1]Precificador Hardware'!MG43</f>
        <v>0</v>
      </c>
      <c r="HF509" s="49">
        <f>'[1]Precificador Hardware'!MH43</f>
        <v>0</v>
      </c>
      <c r="HG509" s="49">
        <f>'[1]Precificador Hardware'!MI43</f>
        <v>0</v>
      </c>
      <c r="HH509" s="49">
        <f>'[1]Precificador Hardware'!MJ43</f>
        <v>0</v>
      </c>
      <c r="HI509" s="49">
        <f>'[1]Precificador Hardware'!MK43</f>
        <v>0</v>
      </c>
      <c r="HJ509" s="49">
        <f>'[1]Precificador Hardware'!ML43</f>
        <v>0</v>
      </c>
      <c r="HK509" s="49">
        <f>'[1]Precificador Hardware'!MM43</f>
        <v>0</v>
      </c>
      <c r="HL509" s="49">
        <f>'[1]Precificador Hardware'!MN43</f>
        <v>0</v>
      </c>
      <c r="HM509" s="49">
        <f>'[1]Precificador Hardware'!MO43</f>
        <v>0</v>
      </c>
      <c r="HN509" s="49">
        <f>'[1]Precificador Hardware'!MP43</f>
        <v>0</v>
      </c>
      <c r="HO509" s="49">
        <f>'[1]Precificador Hardware'!MQ43</f>
        <v>0</v>
      </c>
      <c r="HP509" s="49">
        <f>'[1]Precificador Hardware'!MR43</f>
        <v>0</v>
      </c>
      <c r="HQ509" s="49">
        <f>'[1]Precificador Hardware'!MS43</f>
        <v>0</v>
      </c>
      <c r="HR509" s="49">
        <f>'[1]Precificador Hardware'!MT43</f>
        <v>0</v>
      </c>
      <c r="HS509" s="49">
        <f>'[1]Precificador Hardware'!MU43</f>
        <v>0</v>
      </c>
      <c r="HT509" s="49">
        <f>'[1]Precificador Hardware'!MV43</f>
        <v>0</v>
      </c>
      <c r="HU509" s="49">
        <f>'[1]Precificador Hardware'!MW43</f>
        <v>0</v>
      </c>
      <c r="HV509" s="49">
        <f>'[1]Precificador Hardware'!MX43</f>
        <v>0</v>
      </c>
      <c r="HW509" s="49">
        <f>'[1]Precificador Hardware'!MY43</f>
        <v>0</v>
      </c>
      <c r="HX509" s="49">
        <f>'[1]Precificador Hardware'!MZ43</f>
        <v>0</v>
      </c>
      <c r="HY509" s="49">
        <f>'[1]Precificador Hardware'!NA43</f>
        <v>0</v>
      </c>
      <c r="HZ509" s="49">
        <f>'[1]Precificador Hardware'!NB43</f>
        <v>0</v>
      </c>
      <c r="IA509" s="49">
        <f>'[1]Precificador Hardware'!NC43</f>
        <v>0</v>
      </c>
      <c r="IB509" s="49">
        <f>'[1]Precificador Hardware'!ND43</f>
        <v>0</v>
      </c>
      <c r="IC509" s="49">
        <f>'[1]Precificador Hardware'!NE43</f>
        <v>0</v>
      </c>
      <c r="ID509" s="49">
        <f>'[1]Precificador Hardware'!NF43</f>
        <v>0</v>
      </c>
      <c r="IE509" s="49">
        <f>'[1]Precificador Hardware'!NG43</f>
        <v>0</v>
      </c>
      <c r="IF509" s="49">
        <f>'[1]Precificador Hardware'!NH43</f>
        <v>0</v>
      </c>
      <c r="IG509" s="49">
        <f>'[1]Precificador Hardware'!NI43</f>
        <v>0</v>
      </c>
      <c r="IH509" s="49">
        <f>'[1]Precificador Hardware'!NJ43</f>
        <v>0</v>
      </c>
      <c r="II509" s="49">
        <f>'[1]Precificador Hardware'!NK43</f>
        <v>0</v>
      </c>
      <c r="IJ509" s="49">
        <f>'[1]Precificador Hardware'!NL43</f>
        <v>0</v>
      </c>
      <c r="IK509" s="49">
        <f>'[1]Precificador Hardware'!NM43</f>
        <v>0</v>
      </c>
      <c r="IL509" s="49">
        <f>'[1]Precificador Hardware'!NN43</f>
        <v>0</v>
      </c>
      <c r="IM509" s="49">
        <f>'[1]Precificador Hardware'!NO43</f>
        <v>0</v>
      </c>
      <c r="IN509" s="49">
        <f>'[1]Precificador Hardware'!NP43</f>
        <v>0</v>
      </c>
      <c r="IO509" s="49">
        <f>'[1]Precificador Hardware'!NQ43</f>
        <v>0</v>
      </c>
      <c r="IP509" s="49">
        <f>'[1]Precificador Hardware'!NR43</f>
        <v>0</v>
      </c>
      <c r="IQ509" s="49">
        <f>'[1]Precificador Hardware'!NS43</f>
        <v>0</v>
      </c>
      <c r="IR509" s="49">
        <f>'[1]Precificador Hardware'!NT43</f>
        <v>0</v>
      </c>
      <c r="IS509" s="49">
        <f>'[1]Precificador Hardware'!NU43</f>
        <v>0</v>
      </c>
      <c r="IT509" s="49">
        <f>'[1]Precificador Hardware'!NV43</f>
        <v>0</v>
      </c>
    </row>
    <row r="510" spans="1:254" ht="15" hidden="1" x14ac:dyDescent="0.35">
      <c r="A510" s="1"/>
      <c r="B510" s="43"/>
      <c r="C510" s="44"/>
      <c r="D510" s="44"/>
      <c r="E510" s="92"/>
      <c r="F510" s="93"/>
      <c r="G510" s="4"/>
      <c r="H510" s="9">
        <f t="shared" si="267"/>
        <v>0</v>
      </c>
      <c r="I510" s="9">
        <f t="shared" si="267"/>
        <v>0</v>
      </c>
      <c r="J510" s="9">
        <f t="shared" si="267"/>
        <v>0</v>
      </c>
      <c r="K510" s="9">
        <f t="shared" si="267"/>
        <v>0</v>
      </c>
      <c r="L510" s="9">
        <f t="shared" si="267"/>
        <v>0</v>
      </c>
      <c r="M510" s="9">
        <f t="shared" si="267"/>
        <v>0</v>
      </c>
      <c r="N510" s="9">
        <f t="shared" si="267"/>
        <v>0</v>
      </c>
      <c r="O510" s="9">
        <f t="shared" si="267"/>
        <v>0</v>
      </c>
      <c r="P510" s="9">
        <f t="shared" si="267"/>
        <v>0</v>
      </c>
      <c r="Q510" s="9">
        <f t="shared" si="267"/>
        <v>0</v>
      </c>
      <c r="R510" s="9">
        <f t="shared" si="267"/>
        <v>0</v>
      </c>
      <c r="S510" s="9">
        <f t="shared" si="267"/>
        <v>0</v>
      </c>
      <c r="T510" s="69">
        <f t="shared" si="267"/>
        <v>0</v>
      </c>
      <c r="U510" s="9">
        <f t="shared" si="267"/>
        <v>0</v>
      </c>
      <c r="V510" s="9">
        <f t="shared" si="267"/>
        <v>0</v>
      </c>
      <c r="W510" s="9">
        <f t="shared" si="260"/>
        <v>0</v>
      </c>
      <c r="X510" s="9">
        <f t="shared" si="260"/>
        <v>0</v>
      </c>
      <c r="Y510" s="9">
        <f t="shared" si="260"/>
        <v>0</v>
      </c>
      <c r="Z510" s="9">
        <f t="shared" si="260"/>
        <v>0</v>
      </c>
      <c r="AA510" s="9">
        <f t="shared" si="260"/>
        <v>0</v>
      </c>
      <c r="AB510" s="9">
        <f t="shared" si="260"/>
        <v>0</v>
      </c>
      <c r="AC510" s="9">
        <f t="shared" si="260"/>
        <v>0</v>
      </c>
      <c r="AD510" s="9">
        <f t="shared" si="260"/>
        <v>0</v>
      </c>
      <c r="AE510" s="9">
        <f t="shared" si="260"/>
        <v>0</v>
      </c>
      <c r="AF510" s="69">
        <f t="shared" si="260"/>
        <v>0</v>
      </c>
      <c r="AG510" s="9">
        <f t="shared" si="260"/>
        <v>0</v>
      </c>
      <c r="AH510" s="9">
        <f t="shared" si="260"/>
        <v>0</v>
      </c>
      <c r="AI510" s="9">
        <f t="shared" si="260"/>
        <v>0</v>
      </c>
      <c r="AJ510" s="9">
        <f t="shared" si="260"/>
        <v>0</v>
      </c>
      <c r="AK510" s="9">
        <f t="shared" si="260"/>
        <v>0</v>
      </c>
      <c r="AL510" s="9">
        <f t="shared" si="260"/>
        <v>0</v>
      </c>
      <c r="AM510" s="9">
        <f t="shared" si="261"/>
        <v>0</v>
      </c>
      <c r="AN510" s="9">
        <f t="shared" si="261"/>
        <v>0</v>
      </c>
      <c r="AO510" s="9">
        <f t="shared" si="261"/>
        <v>0</v>
      </c>
      <c r="AP510" s="9">
        <f t="shared" si="261"/>
        <v>0</v>
      </c>
      <c r="AQ510" s="9">
        <f t="shared" si="261"/>
        <v>0</v>
      </c>
      <c r="AR510" s="69">
        <f t="shared" si="261"/>
        <v>0</v>
      </c>
      <c r="AS510" s="9">
        <f t="shared" si="261"/>
        <v>0</v>
      </c>
      <c r="AT510" s="9">
        <f t="shared" si="261"/>
        <v>0</v>
      </c>
      <c r="AU510" s="9">
        <f t="shared" si="261"/>
        <v>0</v>
      </c>
      <c r="AV510" s="9">
        <f t="shared" si="261"/>
        <v>0</v>
      </c>
      <c r="AW510" s="9">
        <f t="shared" si="261"/>
        <v>0</v>
      </c>
      <c r="AX510" s="9">
        <f t="shared" si="261"/>
        <v>0</v>
      </c>
      <c r="AY510" s="9">
        <f t="shared" si="261"/>
        <v>0</v>
      </c>
      <c r="AZ510" s="9">
        <f t="shared" si="261"/>
        <v>0</v>
      </c>
      <c r="BA510" s="9">
        <f t="shared" si="261"/>
        <v>0</v>
      </c>
      <c r="BB510" s="9">
        <f t="shared" si="261"/>
        <v>0</v>
      </c>
      <c r="BC510" s="9">
        <f t="shared" si="262"/>
        <v>0</v>
      </c>
      <c r="BD510" s="69">
        <f t="shared" si="262"/>
        <v>0</v>
      </c>
      <c r="BE510" s="9">
        <f t="shared" si="262"/>
        <v>0</v>
      </c>
      <c r="BF510" s="9">
        <f t="shared" si="262"/>
        <v>0</v>
      </c>
      <c r="BG510" s="9">
        <f t="shared" si="262"/>
        <v>0</v>
      </c>
      <c r="BH510" s="9">
        <f t="shared" si="262"/>
        <v>0</v>
      </c>
      <c r="BI510" s="9">
        <f t="shared" si="262"/>
        <v>0</v>
      </c>
      <c r="BJ510" s="9">
        <f t="shared" si="262"/>
        <v>0</v>
      </c>
      <c r="BK510" s="9">
        <f t="shared" si="262"/>
        <v>0</v>
      </c>
      <c r="BL510" s="9">
        <f t="shared" si="262"/>
        <v>0</v>
      </c>
      <c r="BM510" s="9">
        <f t="shared" si="262"/>
        <v>0</v>
      </c>
      <c r="BN510" s="9">
        <f t="shared" si="262"/>
        <v>0</v>
      </c>
      <c r="BO510" s="9">
        <f t="shared" si="262"/>
        <v>0</v>
      </c>
      <c r="BP510" s="69">
        <f t="shared" si="262"/>
        <v>0</v>
      </c>
      <c r="BQ510" s="9">
        <f t="shared" si="262"/>
        <v>0</v>
      </c>
      <c r="BR510" s="9">
        <f t="shared" si="262"/>
        <v>0</v>
      </c>
      <c r="BS510" s="9">
        <f t="shared" si="263"/>
        <v>0</v>
      </c>
      <c r="BT510" s="9">
        <f t="shared" si="263"/>
        <v>0</v>
      </c>
      <c r="BU510" s="9">
        <f t="shared" si="263"/>
        <v>0</v>
      </c>
      <c r="BV510" s="9">
        <f t="shared" si="263"/>
        <v>0</v>
      </c>
      <c r="BW510" s="9">
        <f t="shared" si="263"/>
        <v>0</v>
      </c>
      <c r="BX510" s="9">
        <f t="shared" si="263"/>
        <v>0</v>
      </c>
      <c r="BY510" s="9">
        <f t="shared" si="263"/>
        <v>0</v>
      </c>
      <c r="BZ510" s="9">
        <f t="shared" si="263"/>
        <v>0</v>
      </c>
      <c r="CA510" s="9">
        <f t="shared" si="263"/>
        <v>0</v>
      </c>
      <c r="CB510" s="69">
        <f t="shared" si="263"/>
        <v>0</v>
      </c>
      <c r="CC510" s="9">
        <f t="shared" si="263"/>
        <v>0</v>
      </c>
      <c r="CD510" s="9">
        <f t="shared" si="263"/>
        <v>0</v>
      </c>
      <c r="CE510" s="9">
        <f t="shared" si="263"/>
        <v>0</v>
      </c>
      <c r="CF510" s="9">
        <f t="shared" si="263"/>
        <v>0</v>
      </c>
      <c r="CG510" s="9">
        <f t="shared" si="263"/>
        <v>0</v>
      </c>
      <c r="CH510" s="9">
        <f t="shared" si="263"/>
        <v>0</v>
      </c>
      <c r="CI510" s="9">
        <f t="shared" si="264"/>
        <v>0</v>
      </c>
      <c r="CJ510" s="9">
        <f t="shared" si="264"/>
        <v>0</v>
      </c>
      <c r="CK510" s="9">
        <f t="shared" si="264"/>
        <v>0</v>
      </c>
      <c r="CL510" s="9">
        <f t="shared" si="264"/>
        <v>0</v>
      </c>
      <c r="CM510" s="9">
        <f t="shared" si="264"/>
        <v>0</v>
      </c>
      <c r="CN510" s="69">
        <f t="shared" si="264"/>
        <v>0</v>
      </c>
      <c r="CO510" s="9">
        <f t="shared" si="264"/>
        <v>0</v>
      </c>
      <c r="CP510" s="9">
        <f t="shared" si="264"/>
        <v>0</v>
      </c>
      <c r="CQ510" s="9">
        <f t="shared" si="264"/>
        <v>0</v>
      </c>
      <c r="CR510" s="9">
        <f t="shared" si="264"/>
        <v>0</v>
      </c>
      <c r="CS510" s="9">
        <f t="shared" si="264"/>
        <v>0</v>
      </c>
      <c r="CT510" s="9">
        <f t="shared" si="264"/>
        <v>0</v>
      </c>
      <c r="CU510" s="9">
        <f t="shared" si="264"/>
        <v>0</v>
      </c>
      <c r="CV510" s="9">
        <f t="shared" si="264"/>
        <v>0</v>
      </c>
      <c r="CW510" s="9">
        <f t="shared" si="264"/>
        <v>0</v>
      </c>
      <c r="CX510" s="9">
        <f t="shared" si="264"/>
        <v>0</v>
      </c>
      <c r="CY510" s="9">
        <f t="shared" si="265"/>
        <v>0</v>
      </c>
      <c r="CZ510" s="69">
        <f t="shared" si="265"/>
        <v>0</v>
      </c>
      <c r="DA510" s="9">
        <f t="shared" si="265"/>
        <v>0</v>
      </c>
      <c r="DB510" s="9">
        <f t="shared" si="265"/>
        <v>0</v>
      </c>
      <c r="DC510" s="9">
        <f t="shared" si="265"/>
        <v>0</v>
      </c>
      <c r="DD510" s="9">
        <f t="shared" si="265"/>
        <v>0</v>
      </c>
      <c r="DE510" s="9">
        <f t="shared" si="265"/>
        <v>0</v>
      </c>
      <c r="DF510" s="9">
        <f t="shared" si="265"/>
        <v>0</v>
      </c>
      <c r="DG510" s="9">
        <f t="shared" si="265"/>
        <v>0</v>
      </c>
      <c r="DH510" s="9">
        <f t="shared" si="265"/>
        <v>0</v>
      </c>
      <c r="DI510" s="9">
        <f t="shared" si="265"/>
        <v>0</v>
      </c>
      <c r="DJ510" s="9">
        <f t="shared" si="265"/>
        <v>0</v>
      </c>
      <c r="DK510" s="9">
        <f t="shared" si="265"/>
        <v>0</v>
      </c>
      <c r="DL510" s="69">
        <f t="shared" si="265"/>
        <v>0</v>
      </c>
      <c r="DM510" s="9">
        <f t="shared" si="265"/>
        <v>0</v>
      </c>
      <c r="DN510" s="9">
        <f t="shared" si="265"/>
        <v>0</v>
      </c>
      <c r="DO510" s="9">
        <f t="shared" si="266"/>
        <v>0</v>
      </c>
      <c r="DP510" s="9">
        <f t="shared" si="258"/>
        <v>0</v>
      </c>
      <c r="DQ510" s="9">
        <f t="shared" si="258"/>
        <v>0</v>
      </c>
      <c r="DR510" s="9">
        <f t="shared" si="258"/>
        <v>0</v>
      </c>
      <c r="DS510" s="9">
        <f t="shared" si="258"/>
        <v>0</v>
      </c>
      <c r="DT510" s="9">
        <f t="shared" si="258"/>
        <v>0</v>
      </c>
      <c r="DU510" s="9">
        <f t="shared" si="258"/>
        <v>0</v>
      </c>
      <c r="DV510" s="9">
        <f t="shared" si="258"/>
        <v>0</v>
      </c>
      <c r="DW510" s="9">
        <f t="shared" si="258"/>
        <v>0</v>
      </c>
      <c r="DX510" s="4"/>
      <c r="DY510" s="4"/>
      <c r="DZ510" s="4"/>
      <c r="EA510" s="50">
        <f>EA49</f>
        <v>0</v>
      </c>
      <c r="EB510" s="51">
        <f t="shared" si="259"/>
        <v>0</v>
      </c>
      <c r="EC510" s="4"/>
      <c r="ED510" s="4"/>
      <c r="EE510" s="49">
        <f>'[1]Precificador Hardware'!JG44</f>
        <v>0</v>
      </c>
      <c r="EF510" s="49">
        <f>'[1]Precificador Hardware'!JH44</f>
        <v>0</v>
      </c>
      <c r="EG510" s="49">
        <f>'[1]Precificador Hardware'!JI44</f>
        <v>0</v>
      </c>
      <c r="EH510" s="49">
        <f>'[1]Precificador Hardware'!JJ44</f>
        <v>0</v>
      </c>
      <c r="EI510" s="49">
        <f>'[1]Precificador Hardware'!JK44</f>
        <v>0</v>
      </c>
      <c r="EJ510" s="49">
        <f>'[1]Precificador Hardware'!JL44</f>
        <v>0</v>
      </c>
      <c r="EK510" s="49">
        <f>'[1]Precificador Hardware'!JM44</f>
        <v>0</v>
      </c>
      <c r="EL510" s="49">
        <f>'[1]Precificador Hardware'!JN44</f>
        <v>0</v>
      </c>
      <c r="EM510" s="49">
        <f>'[1]Precificador Hardware'!JO44</f>
        <v>0</v>
      </c>
      <c r="EN510" s="49">
        <f>'[1]Precificador Hardware'!JP44</f>
        <v>0</v>
      </c>
      <c r="EO510" s="49">
        <f>'[1]Precificador Hardware'!JQ44</f>
        <v>0</v>
      </c>
      <c r="EP510" s="49">
        <f>'[1]Precificador Hardware'!JR44</f>
        <v>0</v>
      </c>
      <c r="EQ510" s="49">
        <f>'[1]Precificador Hardware'!JS44</f>
        <v>0</v>
      </c>
      <c r="ER510" s="49">
        <f>'[1]Precificador Hardware'!JT44</f>
        <v>0</v>
      </c>
      <c r="ES510" s="49">
        <f>'[1]Precificador Hardware'!JU44</f>
        <v>0</v>
      </c>
      <c r="ET510" s="49">
        <f>'[1]Precificador Hardware'!JV44</f>
        <v>0</v>
      </c>
      <c r="EU510" s="49">
        <f>'[1]Precificador Hardware'!JW44</f>
        <v>0</v>
      </c>
      <c r="EV510" s="49">
        <f>'[1]Precificador Hardware'!JX44</f>
        <v>0</v>
      </c>
      <c r="EW510" s="49">
        <f>'[1]Precificador Hardware'!JY44</f>
        <v>0</v>
      </c>
      <c r="EX510" s="49">
        <f>'[1]Precificador Hardware'!JZ44</f>
        <v>0</v>
      </c>
      <c r="EY510" s="49">
        <f>'[1]Precificador Hardware'!KA44</f>
        <v>0</v>
      </c>
      <c r="EZ510" s="49">
        <f>'[1]Precificador Hardware'!KB44</f>
        <v>0</v>
      </c>
      <c r="FA510" s="49">
        <f>'[1]Precificador Hardware'!KC44</f>
        <v>0</v>
      </c>
      <c r="FB510" s="49">
        <f>'[1]Precificador Hardware'!KD44</f>
        <v>0</v>
      </c>
      <c r="FC510" s="49">
        <f>'[1]Precificador Hardware'!KE44</f>
        <v>0</v>
      </c>
      <c r="FD510" s="49">
        <f>'[1]Precificador Hardware'!KF44</f>
        <v>0</v>
      </c>
      <c r="FE510" s="49">
        <f>'[1]Precificador Hardware'!KG44</f>
        <v>0</v>
      </c>
      <c r="FF510" s="49">
        <f>'[1]Precificador Hardware'!KH44</f>
        <v>0</v>
      </c>
      <c r="FG510" s="49">
        <f>'[1]Precificador Hardware'!KI44</f>
        <v>0</v>
      </c>
      <c r="FH510" s="49">
        <f>'[1]Precificador Hardware'!KJ44</f>
        <v>0</v>
      </c>
      <c r="FI510" s="49">
        <f>'[1]Precificador Hardware'!KK44</f>
        <v>0</v>
      </c>
      <c r="FJ510" s="49">
        <f>'[1]Precificador Hardware'!KL44</f>
        <v>0</v>
      </c>
      <c r="FK510" s="49">
        <f>'[1]Precificador Hardware'!KM44</f>
        <v>0</v>
      </c>
      <c r="FL510" s="49">
        <f>'[1]Precificador Hardware'!KN44</f>
        <v>0</v>
      </c>
      <c r="FM510" s="49">
        <f>'[1]Precificador Hardware'!KO44</f>
        <v>0</v>
      </c>
      <c r="FN510" s="49">
        <f>'[1]Precificador Hardware'!KP44</f>
        <v>0</v>
      </c>
      <c r="FO510" s="49">
        <f>'[1]Precificador Hardware'!KQ44</f>
        <v>0</v>
      </c>
      <c r="FP510" s="49">
        <f>'[1]Precificador Hardware'!KR44</f>
        <v>0</v>
      </c>
      <c r="FQ510" s="49">
        <f>'[1]Precificador Hardware'!KS44</f>
        <v>0</v>
      </c>
      <c r="FR510" s="49">
        <f>'[1]Precificador Hardware'!KT44</f>
        <v>0</v>
      </c>
      <c r="FS510" s="49">
        <f>'[1]Precificador Hardware'!KU44</f>
        <v>0</v>
      </c>
      <c r="FT510" s="49">
        <f>'[1]Precificador Hardware'!KV44</f>
        <v>0</v>
      </c>
      <c r="FU510" s="49">
        <f>'[1]Precificador Hardware'!KW44</f>
        <v>0</v>
      </c>
      <c r="FV510" s="49">
        <f>'[1]Precificador Hardware'!KX44</f>
        <v>0</v>
      </c>
      <c r="FW510" s="49">
        <f>'[1]Precificador Hardware'!KY44</f>
        <v>0</v>
      </c>
      <c r="FX510" s="49">
        <f>'[1]Precificador Hardware'!KZ44</f>
        <v>0</v>
      </c>
      <c r="FY510" s="49">
        <f>'[1]Precificador Hardware'!LA44</f>
        <v>0</v>
      </c>
      <c r="FZ510" s="49">
        <f>'[1]Precificador Hardware'!LB44</f>
        <v>0</v>
      </c>
      <c r="GA510" s="49">
        <f>'[1]Precificador Hardware'!LC44</f>
        <v>0</v>
      </c>
      <c r="GB510" s="49">
        <f>'[1]Precificador Hardware'!LD44</f>
        <v>0</v>
      </c>
      <c r="GC510" s="49">
        <f>'[1]Precificador Hardware'!LE44</f>
        <v>0</v>
      </c>
      <c r="GD510" s="49">
        <f>'[1]Precificador Hardware'!LF44</f>
        <v>0</v>
      </c>
      <c r="GE510" s="49">
        <f>'[1]Precificador Hardware'!LG44</f>
        <v>0</v>
      </c>
      <c r="GF510" s="49">
        <f>'[1]Precificador Hardware'!LH44</f>
        <v>0</v>
      </c>
      <c r="GG510" s="49">
        <f>'[1]Precificador Hardware'!LI44</f>
        <v>0</v>
      </c>
      <c r="GH510" s="49">
        <f>'[1]Precificador Hardware'!LJ44</f>
        <v>0</v>
      </c>
      <c r="GI510" s="49">
        <f>'[1]Precificador Hardware'!LK44</f>
        <v>0</v>
      </c>
      <c r="GJ510" s="49">
        <f>'[1]Precificador Hardware'!LL44</f>
        <v>0</v>
      </c>
      <c r="GK510" s="49">
        <f>'[1]Precificador Hardware'!LM44</f>
        <v>0</v>
      </c>
      <c r="GL510" s="49">
        <f>'[1]Precificador Hardware'!LN44</f>
        <v>0</v>
      </c>
      <c r="GM510" s="49">
        <f>'[1]Precificador Hardware'!LO44</f>
        <v>0</v>
      </c>
      <c r="GN510" s="49">
        <f>'[1]Precificador Hardware'!LP44</f>
        <v>0</v>
      </c>
      <c r="GO510" s="49">
        <f>'[1]Precificador Hardware'!LQ44</f>
        <v>0</v>
      </c>
      <c r="GP510" s="49">
        <f>'[1]Precificador Hardware'!LR44</f>
        <v>0</v>
      </c>
      <c r="GQ510" s="49">
        <f>'[1]Precificador Hardware'!LS44</f>
        <v>0</v>
      </c>
      <c r="GR510" s="49">
        <f>'[1]Precificador Hardware'!LT44</f>
        <v>0</v>
      </c>
      <c r="GS510" s="49">
        <f>'[1]Precificador Hardware'!LU44</f>
        <v>0</v>
      </c>
      <c r="GT510" s="49">
        <f>'[1]Precificador Hardware'!LV44</f>
        <v>0</v>
      </c>
      <c r="GU510" s="49">
        <f>'[1]Precificador Hardware'!LW44</f>
        <v>0</v>
      </c>
      <c r="GV510" s="49">
        <f>'[1]Precificador Hardware'!LX44</f>
        <v>0</v>
      </c>
      <c r="GW510" s="49">
        <f>'[1]Precificador Hardware'!LY44</f>
        <v>0</v>
      </c>
      <c r="GX510" s="49">
        <f>'[1]Precificador Hardware'!LZ44</f>
        <v>0</v>
      </c>
      <c r="GY510" s="49">
        <f>'[1]Precificador Hardware'!MA44</f>
        <v>0</v>
      </c>
      <c r="GZ510" s="49">
        <f>'[1]Precificador Hardware'!MB44</f>
        <v>0</v>
      </c>
      <c r="HA510" s="49">
        <f>'[1]Precificador Hardware'!MC44</f>
        <v>0</v>
      </c>
      <c r="HB510" s="49">
        <f>'[1]Precificador Hardware'!MD44</f>
        <v>0</v>
      </c>
      <c r="HC510" s="49">
        <f>'[1]Precificador Hardware'!ME44</f>
        <v>0</v>
      </c>
      <c r="HD510" s="49">
        <f>'[1]Precificador Hardware'!MF44</f>
        <v>0</v>
      </c>
      <c r="HE510" s="49">
        <f>'[1]Precificador Hardware'!MG44</f>
        <v>0</v>
      </c>
      <c r="HF510" s="49">
        <f>'[1]Precificador Hardware'!MH44</f>
        <v>0</v>
      </c>
      <c r="HG510" s="49">
        <f>'[1]Precificador Hardware'!MI44</f>
        <v>0</v>
      </c>
      <c r="HH510" s="49">
        <f>'[1]Precificador Hardware'!MJ44</f>
        <v>0</v>
      </c>
      <c r="HI510" s="49">
        <f>'[1]Precificador Hardware'!MK44</f>
        <v>0</v>
      </c>
      <c r="HJ510" s="49">
        <f>'[1]Precificador Hardware'!ML44</f>
        <v>0</v>
      </c>
      <c r="HK510" s="49">
        <f>'[1]Precificador Hardware'!MM44</f>
        <v>0</v>
      </c>
      <c r="HL510" s="49">
        <f>'[1]Precificador Hardware'!MN44</f>
        <v>0</v>
      </c>
      <c r="HM510" s="49">
        <f>'[1]Precificador Hardware'!MO44</f>
        <v>0</v>
      </c>
      <c r="HN510" s="49">
        <f>'[1]Precificador Hardware'!MP44</f>
        <v>0</v>
      </c>
      <c r="HO510" s="49">
        <f>'[1]Precificador Hardware'!MQ44</f>
        <v>0</v>
      </c>
      <c r="HP510" s="49">
        <f>'[1]Precificador Hardware'!MR44</f>
        <v>0</v>
      </c>
      <c r="HQ510" s="49">
        <f>'[1]Precificador Hardware'!MS44</f>
        <v>0</v>
      </c>
      <c r="HR510" s="49">
        <f>'[1]Precificador Hardware'!MT44</f>
        <v>0</v>
      </c>
      <c r="HS510" s="49">
        <f>'[1]Precificador Hardware'!MU44</f>
        <v>0</v>
      </c>
      <c r="HT510" s="49">
        <f>'[1]Precificador Hardware'!MV44</f>
        <v>0</v>
      </c>
      <c r="HU510" s="49">
        <f>'[1]Precificador Hardware'!MW44</f>
        <v>0</v>
      </c>
      <c r="HV510" s="49">
        <f>'[1]Precificador Hardware'!MX44</f>
        <v>0</v>
      </c>
      <c r="HW510" s="49">
        <f>'[1]Precificador Hardware'!MY44</f>
        <v>0</v>
      </c>
      <c r="HX510" s="49">
        <f>'[1]Precificador Hardware'!MZ44</f>
        <v>0</v>
      </c>
      <c r="HY510" s="49">
        <f>'[1]Precificador Hardware'!NA44</f>
        <v>0</v>
      </c>
      <c r="HZ510" s="49">
        <f>'[1]Precificador Hardware'!NB44</f>
        <v>0</v>
      </c>
      <c r="IA510" s="49">
        <f>'[1]Precificador Hardware'!NC44</f>
        <v>0</v>
      </c>
      <c r="IB510" s="49">
        <f>'[1]Precificador Hardware'!ND44</f>
        <v>0</v>
      </c>
      <c r="IC510" s="49">
        <f>'[1]Precificador Hardware'!NE44</f>
        <v>0</v>
      </c>
      <c r="ID510" s="49">
        <f>'[1]Precificador Hardware'!NF44</f>
        <v>0</v>
      </c>
      <c r="IE510" s="49">
        <f>'[1]Precificador Hardware'!NG44</f>
        <v>0</v>
      </c>
      <c r="IF510" s="49">
        <f>'[1]Precificador Hardware'!NH44</f>
        <v>0</v>
      </c>
      <c r="IG510" s="49">
        <f>'[1]Precificador Hardware'!NI44</f>
        <v>0</v>
      </c>
      <c r="IH510" s="49">
        <f>'[1]Precificador Hardware'!NJ44</f>
        <v>0</v>
      </c>
      <c r="II510" s="49">
        <f>'[1]Precificador Hardware'!NK44</f>
        <v>0</v>
      </c>
      <c r="IJ510" s="49">
        <f>'[1]Precificador Hardware'!NL44</f>
        <v>0</v>
      </c>
      <c r="IK510" s="49">
        <f>'[1]Precificador Hardware'!NM44</f>
        <v>0</v>
      </c>
      <c r="IL510" s="49">
        <f>'[1]Precificador Hardware'!NN44</f>
        <v>0</v>
      </c>
      <c r="IM510" s="49">
        <f>'[1]Precificador Hardware'!NO44</f>
        <v>0</v>
      </c>
      <c r="IN510" s="49">
        <f>'[1]Precificador Hardware'!NP44</f>
        <v>0</v>
      </c>
      <c r="IO510" s="49">
        <f>'[1]Precificador Hardware'!NQ44</f>
        <v>0</v>
      </c>
      <c r="IP510" s="49">
        <f>'[1]Precificador Hardware'!NR44</f>
        <v>0</v>
      </c>
      <c r="IQ510" s="49">
        <f>'[1]Precificador Hardware'!NS44</f>
        <v>0</v>
      </c>
      <c r="IR510" s="49">
        <f>'[1]Precificador Hardware'!NT44</f>
        <v>0</v>
      </c>
      <c r="IS510" s="49">
        <f>'[1]Precificador Hardware'!NU44</f>
        <v>0</v>
      </c>
      <c r="IT510" s="49">
        <f>'[1]Precificador Hardware'!NV44</f>
        <v>0</v>
      </c>
    </row>
    <row r="511" spans="1:254" ht="15" hidden="1" x14ac:dyDescent="0.35">
      <c r="A511" s="1"/>
      <c r="B511" s="43"/>
      <c r="C511" s="44"/>
      <c r="D511" s="44"/>
      <c r="E511" s="92"/>
      <c r="F511" s="93"/>
      <c r="G511" s="4"/>
      <c r="H511" s="9">
        <f t="shared" si="267"/>
        <v>0</v>
      </c>
      <c r="I511" s="9">
        <f t="shared" si="267"/>
        <v>0</v>
      </c>
      <c r="J511" s="9">
        <f t="shared" si="267"/>
        <v>0</v>
      </c>
      <c r="K511" s="9">
        <f t="shared" si="267"/>
        <v>0</v>
      </c>
      <c r="L511" s="9">
        <f t="shared" si="267"/>
        <v>0</v>
      </c>
      <c r="M511" s="9">
        <f t="shared" si="267"/>
        <v>0</v>
      </c>
      <c r="N511" s="9">
        <f t="shared" si="267"/>
        <v>0</v>
      </c>
      <c r="O511" s="9">
        <f t="shared" si="267"/>
        <v>0</v>
      </c>
      <c r="P511" s="9">
        <f t="shared" si="267"/>
        <v>0</v>
      </c>
      <c r="Q511" s="9">
        <f t="shared" si="267"/>
        <v>0</v>
      </c>
      <c r="R511" s="9">
        <f t="shared" si="267"/>
        <v>0</v>
      </c>
      <c r="S511" s="9">
        <f t="shared" si="267"/>
        <v>0</v>
      </c>
      <c r="T511" s="69">
        <f t="shared" si="267"/>
        <v>0</v>
      </c>
      <c r="U511" s="9">
        <f t="shared" si="267"/>
        <v>0</v>
      </c>
      <c r="V511" s="9">
        <f t="shared" si="267"/>
        <v>0</v>
      </c>
      <c r="W511" s="9">
        <f t="shared" si="260"/>
        <v>0</v>
      </c>
      <c r="X511" s="9">
        <f t="shared" si="260"/>
        <v>0</v>
      </c>
      <c r="Y511" s="9">
        <f t="shared" si="260"/>
        <v>0</v>
      </c>
      <c r="Z511" s="9">
        <f t="shared" si="260"/>
        <v>0</v>
      </c>
      <c r="AA511" s="9">
        <f t="shared" si="260"/>
        <v>0</v>
      </c>
      <c r="AB511" s="9">
        <f t="shared" si="260"/>
        <v>0</v>
      </c>
      <c r="AC511" s="9">
        <f t="shared" si="260"/>
        <v>0</v>
      </c>
      <c r="AD511" s="9">
        <f t="shared" si="260"/>
        <v>0</v>
      </c>
      <c r="AE511" s="9">
        <f t="shared" si="260"/>
        <v>0</v>
      </c>
      <c r="AF511" s="69">
        <f t="shared" si="260"/>
        <v>0</v>
      </c>
      <c r="AG511" s="9">
        <f t="shared" si="260"/>
        <v>0</v>
      </c>
      <c r="AH511" s="9">
        <f t="shared" si="260"/>
        <v>0</v>
      </c>
      <c r="AI511" s="9">
        <f t="shared" si="260"/>
        <v>0</v>
      </c>
      <c r="AJ511" s="9">
        <f t="shared" si="260"/>
        <v>0</v>
      </c>
      <c r="AK511" s="9">
        <f t="shared" si="260"/>
        <v>0</v>
      </c>
      <c r="AL511" s="9">
        <f t="shared" si="260"/>
        <v>0</v>
      </c>
      <c r="AM511" s="9">
        <f t="shared" si="261"/>
        <v>0</v>
      </c>
      <c r="AN511" s="9">
        <f t="shared" si="261"/>
        <v>0</v>
      </c>
      <c r="AO511" s="9">
        <f t="shared" si="261"/>
        <v>0</v>
      </c>
      <c r="AP511" s="9">
        <f t="shared" si="261"/>
        <v>0</v>
      </c>
      <c r="AQ511" s="9">
        <f t="shared" si="261"/>
        <v>0</v>
      </c>
      <c r="AR511" s="69">
        <f t="shared" si="261"/>
        <v>0</v>
      </c>
      <c r="AS511" s="9">
        <f t="shared" si="261"/>
        <v>0</v>
      </c>
      <c r="AT511" s="9">
        <f t="shared" si="261"/>
        <v>0</v>
      </c>
      <c r="AU511" s="9">
        <f t="shared" si="261"/>
        <v>0</v>
      </c>
      <c r="AV511" s="9">
        <f t="shared" si="261"/>
        <v>0</v>
      </c>
      <c r="AW511" s="9">
        <f t="shared" si="261"/>
        <v>0</v>
      </c>
      <c r="AX511" s="9">
        <f t="shared" si="261"/>
        <v>0</v>
      </c>
      <c r="AY511" s="9">
        <f t="shared" si="261"/>
        <v>0</v>
      </c>
      <c r="AZ511" s="9">
        <f t="shared" si="261"/>
        <v>0</v>
      </c>
      <c r="BA511" s="9">
        <f t="shared" si="261"/>
        <v>0</v>
      </c>
      <c r="BB511" s="9">
        <f t="shared" si="261"/>
        <v>0</v>
      </c>
      <c r="BC511" s="9">
        <f t="shared" si="262"/>
        <v>0</v>
      </c>
      <c r="BD511" s="69">
        <f t="shared" si="262"/>
        <v>0</v>
      </c>
      <c r="BE511" s="9">
        <f t="shared" si="262"/>
        <v>0</v>
      </c>
      <c r="BF511" s="9">
        <f t="shared" si="262"/>
        <v>0</v>
      </c>
      <c r="BG511" s="9">
        <f t="shared" si="262"/>
        <v>0</v>
      </c>
      <c r="BH511" s="9">
        <f t="shared" si="262"/>
        <v>0</v>
      </c>
      <c r="BI511" s="9">
        <f t="shared" si="262"/>
        <v>0</v>
      </c>
      <c r="BJ511" s="9">
        <f t="shared" si="262"/>
        <v>0</v>
      </c>
      <c r="BK511" s="9">
        <f t="shared" si="262"/>
        <v>0</v>
      </c>
      <c r="BL511" s="9">
        <f t="shared" si="262"/>
        <v>0</v>
      </c>
      <c r="BM511" s="9">
        <f t="shared" si="262"/>
        <v>0</v>
      </c>
      <c r="BN511" s="9">
        <f t="shared" si="262"/>
        <v>0</v>
      </c>
      <c r="BO511" s="9">
        <f t="shared" si="262"/>
        <v>0</v>
      </c>
      <c r="BP511" s="69">
        <f t="shared" si="262"/>
        <v>0</v>
      </c>
      <c r="BQ511" s="9">
        <f t="shared" si="262"/>
        <v>0</v>
      </c>
      <c r="BR511" s="9">
        <f t="shared" si="262"/>
        <v>0</v>
      </c>
      <c r="BS511" s="9">
        <f t="shared" si="263"/>
        <v>0</v>
      </c>
      <c r="BT511" s="9">
        <f t="shared" si="263"/>
        <v>0</v>
      </c>
      <c r="BU511" s="9">
        <f t="shared" si="263"/>
        <v>0</v>
      </c>
      <c r="BV511" s="9">
        <f t="shared" si="263"/>
        <v>0</v>
      </c>
      <c r="BW511" s="9">
        <f t="shared" si="263"/>
        <v>0</v>
      </c>
      <c r="BX511" s="9">
        <f t="shared" si="263"/>
        <v>0</v>
      </c>
      <c r="BY511" s="9">
        <f t="shared" si="263"/>
        <v>0</v>
      </c>
      <c r="BZ511" s="9">
        <f t="shared" si="263"/>
        <v>0</v>
      </c>
      <c r="CA511" s="9">
        <f t="shared" si="263"/>
        <v>0</v>
      </c>
      <c r="CB511" s="69">
        <f t="shared" si="263"/>
        <v>0</v>
      </c>
      <c r="CC511" s="9">
        <f t="shared" si="263"/>
        <v>0</v>
      </c>
      <c r="CD511" s="9">
        <f t="shared" si="263"/>
        <v>0</v>
      </c>
      <c r="CE511" s="9">
        <f t="shared" si="263"/>
        <v>0</v>
      </c>
      <c r="CF511" s="9">
        <f t="shared" si="263"/>
        <v>0</v>
      </c>
      <c r="CG511" s="9">
        <f t="shared" si="263"/>
        <v>0</v>
      </c>
      <c r="CH511" s="9">
        <f t="shared" si="263"/>
        <v>0</v>
      </c>
      <c r="CI511" s="9">
        <f t="shared" si="264"/>
        <v>0</v>
      </c>
      <c r="CJ511" s="9">
        <f t="shared" si="264"/>
        <v>0</v>
      </c>
      <c r="CK511" s="9">
        <f t="shared" si="264"/>
        <v>0</v>
      </c>
      <c r="CL511" s="9">
        <f t="shared" si="264"/>
        <v>0</v>
      </c>
      <c r="CM511" s="9">
        <f t="shared" si="264"/>
        <v>0</v>
      </c>
      <c r="CN511" s="69">
        <f t="shared" si="264"/>
        <v>0</v>
      </c>
      <c r="CO511" s="9">
        <f t="shared" si="264"/>
        <v>0</v>
      </c>
      <c r="CP511" s="9">
        <f t="shared" si="264"/>
        <v>0</v>
      </c>
      <c r="CQ511" s="9">
        <f t="shared" si="264"/>
        <v>0</v>
      </c>
      <c r="CR511" s="9">
        <f t="shared" si="264"/>
        <v>0</v>
      </c>
      <c r="CS511" s="9">
        <f t="shared" si="264"/>
        <v>0</v>
      </c>
      <c r="CT511" s="9">
        <f t="shared" si="264"/>
        <v>0</v>
      </c>
      <c r="CU511" s="9">
        <f t="shared" si="264"/>
        <v>0</v>
      </c>
      <c r="CV511" s="9">
        <f t="shared" si="264"/>
        <v>0</v>
      </c>
      <c r="CW511" s="9">
        <f t="shared" si="264"/>
        <v>0</v>
      </c>
      <c r="CX511" s="9">
        <f t="shared" si="264"/>
        <v>0</v>
      </c>
      <c r="CY511" s="9">
        <f t="shared" si="265"/>
        <v>0</v>
      </c>
      <c r="CZ511" s="69">
        <f t="shared" si="265"/>
        <v>0</v>
      </c>
      <c r="DA511" s="9">
        <f t="shared" si="265"/>
        <v>0</v>
      </c>
      <c r="DB511" s="9">
        <f t="shared" si="265"/>
        <v>0</v>
      </c>
      <c r="DC511" s="9">
        <f t="shared" si="265"/>
        <v>0</v>
      </c>
      <c r="DD511" s="9">
        <f t="shared" si="265"/>
        <v>0</v>
      </c>
      <c r="DE511" s="9">
        <f t="shared" si="265"/>
        <v>0</v>
      </c>
      <c r="DF511" s="9">
        <f t="shared" si="265"/>
        <v>0</v>
      </c>
      <c r="DG511" s="9">
        <f t="shared" si="265"/>
        <v>0</v>
      </c>
      <c r="DH511" s="9">
        <f t="shared" si="265"/>
        <v>0</v>
      </c>
      <c r="DI511" s="9">
        <f t="shared" si="265"/>
        <v>0</v>
      </c>
      <c r="DJ511" s="9">
        <f t="shared" si="265"/>
        <v>0</v>
      </c>
      <c r="DK511" s="9">
        <f t="shared" si="265"/>
        <v>0</v>
      </c>
      <c r="DL511" s="69">
        <f t="shared" si="265"/>
        <v>0</v>
      </c>
      <c r="DM511" s="9">
        <f t="shared" si="265"/>
        <v>0</v>
      </c>
      <c r="DN511" s="9">
        <f t="shared" si="265"/>
        <v>0</v>
      </c>
      <c r="DO511" s="9">
        <f t="shared" si="266"/>
        <v>0</v>
      </c>
      <c r="DP511" s="9">
        <f t="shared" si="258"/>
        <v>0</v>
      </c>
      <c r="DQ511" s="9">
        <f t="shared" si="258"/>
        <v>0</v>
      </c>
      <c r="DR511" s="9">
        <f t="shared" si="258"/>
        <v>0</v>
      </c>
      <c r="DS511" s="9">
        <f t="shared" si="258"/>
        <v>0</v>
      </c>
      <c r="DT511" s="9">
        <f t="shared" si="258"/>
        <v>0</v>
      </c>
      <c r="DU511" s="9">
        <f t="shared" si="258"/>
        <v>0</v>
      </c>
      <c r="DV511" s="9">
        <f t="shared" si="258"/>
        <v>0</v>
      </c>
      <c r="DW511" s="9">
        <f t="shared" si="258"/>
        <v>0</v>
      </c>
      <c r="DX511" s="4"/>
      <c r="DY511" s="4"/>
      <c r="DZ511" s="4"/>
      <c r="EA511" s="50">
        <f>EA50</f>
        <v>0</v>
      </c>
      <c r="EB511" s="51">
        <f t="shared" si="259"/>
        <v>0</v>
      </c>
      <c r="EC511" s="4"/>
      <c r="ED511" s="4"/>
      <c r="EE511" s="49">
        <f>'[1]Precificador Hardware'!JG45</f>
        <v>0</v>
      </c>
      <c r="EF511" s="49">
        <f>'[1]Precificador Hardware'!JH45</f>
        <v>0</v>
      </c>
      <c r="EG511" s="49">
        <f>'[1]Precificador Hardware'!JI45</f>
        <v>0</v>
      </c>
      <c r="EH511" s="49">
        <f>'[1]Precificador Hardware'!JJ45</f>
        <v>0</v>
      </c>
      <c r="EI511" s="49">
        <f>'[1]Precificador Hardware'!JK45</f>
        <v>0</v>
      </c>
      <c r="EJ511" s="49">
        <f>'[1]Precificador Hardware'!JL45</f>
        <v>0</v>
      </c>
      <c r="EK511" s="49">
        <f>'[1]Precificador Hardware'!JM45</f>
        <v>0</v>
      </c>
      <c r="EL511" s="49">
        <f>'[1]Precificador Hardware'!JN45</f>
        <v>0</v>
      </c>
      <c r="EM511" s="49">
        <f>'[1]Precificador Hardware'!JO45</f>
        <v>0</v>
      </c>
      <c r="EN511" s="49">
        <f>'[1]Precificador Hardware'!JP45</f>
        <v>0</v>
      </c>
      <c r="EO511" s="49">
        <f>'[1]Precificador Hardware'!JQ45</f>
        <v>0</v>
      </c>
      <c r="EP511" s="49">
        <f>'[1]Precificador Hardware'!JR45</f>
        <v>0</v>
      </c>
      <c r="EQ511" s="49">
        <f>'[1]Precificador Hardware'!JS45</f>
        <v>0</v>
      </c>
      <c r="ER511" s="49">
        <f>'[1]Precificador Hardware'!JT45</f>
        <v>0</v>
      </c>
      <c r="ES511" s="49">
        <f>'[1]Precificador Hardware'!JU45</f>
        <v>0</v>
      </c>
      <c r="ET511" s="49">
        <f>'[1]Precificador Hardware'!JV45</f>
        <v>0</v>
      </c>
      <c r="EU511" s="49">
        <f>'[1]Precificador Hardware'!JW45</f>
        <v>0</v>
      </c>
      <c r="EV511" s="49">
        <f>'[1]Precificador Hardware'!JX45</f>
        <v>0</v>
      </c>
      <c r="EW511" s="49">
        <f>'[1]Precificador Hardware'!JY45</f>
        <v>0</v>
      </c>
      <c r="EX511" s="49">
        <f>'[1]Precificador Hardware'!JZ45</f>
        <v>0</v>
      </c>
      <c r="EY511" s="49">
        <f>'[1]Precificador Hardware'!KA45</f>
        <v>0</v>
      </c>
      <c r="EZ511" s="49">
        <f>'[1]Precificador Hardware'!KB45</f>
        <v>0</v>
      </c>
      <c r="FA511" s="49">
        <f>'[1]Precificador Hardware'!KC45</f>
        <v>0</v>
      </c>
      <c r="FB511" s="49">
        <f>'[1]Precificador Hardware'!KD45</f>
        <v>0</v>
      </c>
      <c r="FC511" s="49">
        <f>'[1]Precificador Hardware'!KE45</f>
        <v>0</v>
      </c>
      <c r="FD511" s="49">
        <f>'[1]Precificador Hardware'!KF45</f>
        <v>0</v>
      </c>
      <c r="FE511" s="49">
        <f>'[1]Precificador Hardware'!KG45</f>
        <v>0</v>
      </c>
      <c r="FF511" s="49">
        <f>'[1]Precificador Hardware'!KH45</f>
        <v>0</v>
      </c>
      <c r="FG511" s="49">
        <f>'[1]Precificador Hardware'!KI45</f>
        <v>0</v>
      </c>
      <c r="FH511" s="49">
        <f>'[1]Precificador Hardware'!KJ45</f>
        <v>0</v>
      </c>
      <c r="FI511" s="49">
        <f>'[1]Precificador Hardware'!KK45</f>
        <v>0</v>
      </c>
      <c r="FJ511" s="49">
        <f>'[1]Precificador Hardware'!KL45</f>
        <v>0</v>
      </c>
      <c r="FK511" s="49">
        <f>'[1]Precificador Hardware'!KM45</f>
        <v>0</v>
      </c>
      <c r="FL511" s="49">
        <f>'[1]Precificador Hardware'!KN45</f>
        <v>0</v>
      </c>
      <c r="FM511" s="49">
        <f>'[1]Precificador Hardware'!KO45</f>
        <v>0</v>
      </c>
      <c r="FN511" s="49">
        <f>'[1]Precificador Hardware'!KP45</f>
        <v>0</v>
      </c>
      <c r="FO511" s="49">
        <f>'[1]Precificador Hardware'!KQ45</f>
        <v>0</v>
      </c>
      <c r="FP511" s="49">
        <f>'[1]Precificador Hardware'!KR45</f>
        <v>0</v>
      </c>
      <c r="FQ511" s="49">
        <f>'[1]Precificador Hardware'!KS45</f>
        <v>0</v>
      </c>
      <c r="FR511" s="49">
        <f>'[1]Precificador Hardware'!KT45</f>
        <v>0</v>
      </c>
      <c r="FS511" s="49">
        <f>'[1]Precificador Hardware'!KU45</f>
        <v>0</v>
      </c>
      <c r="FT511" s="49">
        <f>'[1]Precificador Hardware'!KV45</f>
        <v>0</v>
      </c>
      <c r="FU511" s="49">
        <f>'[1]Precificador Hardware'!KW45</f>
        <v>0</v>
      </c>
      <c r="FV511" s="49">
        <f>'[1]Precificador Hardware'!KX45</f>
        <v>0</v>
      </c>
      <c r="FW511" s="49">
        <f>'[1]Precificador Hardware'!KY45</f>
        <v>0</v>
      </c>
      <c r="FX511" s="49">
        <f>'[1]Precificador Hardware'!KZ45</f>
        <v>0</v>
      </c>
      <c r="FY511" s="49">
        <f>'[1]Precificador Hardware'!LA45</f>
        <v>0</v>
      </c>
      <c r="FZ511" s="49">
        <f>'[1]Precificador Hardware'!LB45</f>
        <v>0</v>
      </c>
      <c r="GA511" s="49">
        <f>'[1]Precificador Hardware'!LC45</f>
        <v>0</v>
      </c>
      <c r="GB511" s="49">
        <f>'[1]Precificador Hardware'!LD45</f>
        <v>0</v>
      </c>
      <c r="GC511" s="49">
        <f>'[1]Precificador Hardware'!LE45</f>
        <v>0</v>
      </c>
      <c r="GD511" s="49">
        <f>'[1]Precificador Hardware'!LF45</f>
        <v>0</v>
      </c>
      <c r="GE511" s="49">
        <f>'[1]Precificador Hardware'!LG45</f>
        <v>0</v>
      </c>
      <c r="GF511" s="49">
        <f>'[1]Precificador Hardware'!LH45</f>
        <v>0</v>
      </c>
      <c r="GG511" s="49">
        <f>'[1]Precificador Hardware'!LI45</f>
        <v>0</v>
      </c>
      <c r="GH511" s="49">
        <f>'[1]Precificador Hardware'!LJ45</f>
        <v>0</v>
      </c>
      <c r="GI511" s="49">
        <f>'[1]Precificador Hardware'!LK45</f>
        <v>0</v>
      </c>
      <c r="GJ511" s="49">
        <f>'[1]Precificador Hardware'!LL45</f>
        <v>0</v>
      </c>
      <c r="GK511" s="49">
        <f>'[1]Precificador Hardware'!LM45</f>
        <v>0</v>
      </c>
      <c r="GL511" s="49">
        <f>'[1]Precificador Hardware'!LN45</f>
        <v>0</v>
      </c>
      <c r="GM511" s="49">
        <f>'[1]Precificador Hardware'!LO45</f>
        <v>0</v>
      </c>
      <c r="GN511" s="49">
        <f>'[1]Precificador Hardware'!LP45</f>
        <v>0</v>
      </c>
      <c r="GO511" s="49">
        <f>'[1]Precificador Hardware'!LQ45</f>
        <v>0</v>
      </c>
      <c r="GP511" s="49">
        <f>'[1]Precificador Hardware'!LR45</f>
        <v>0</v>
      </c>
      <c r="GQ511" s="49">
        <f>'[1]Precificador Hardware'!LS45</f>
        <v>0</v>
      </c>
      <c r="GR511" s="49">
        <f>'[1]Precificador Hardware'!LT45</f>
        <v>0</v>
      </c>
      <c r="GS511" s="49">
        <f>'[1]Precificador Hardware'!LU45</f>
        <v>0</v>
      </c>
      <c r="GT511" s="49">
        <f>'[1]Precificador Hardware'!LV45</f>
        <v>0</v>
      </c>
      <c r="GU511" s="49">
        <f>'[1]Precificador Hardware'!LW45</f>
        <v>0</v>
      </c>
      <c r="GV511" s="49">
        <f>'[1]Precificador Hardware'!LX45</f>
        <v>0</v>
      </c>
      <c r="GW511" s="49">
        <f>'[1]Precificador Hardware'!LY45</f>
        <v>0</v>
      </c>
      <c r="GX511" s="49">
        <f>'[1]Precificador Hardware'!LZ45</f>
        <v>0</v>
      </c>
      <c r="GY511" s="49">
        <f>'[1]Precificador Hardware'!MA45</f>
        <v>0</v>
      </c>
      <c r="GZ511" s="49">
        <f>'[1]Precificador Hardware'!MB45</f>
        <v>0</v>
      </c>
      <c r="HA511" s="49">
        <f>'[1]Precificador Hardware'!MC45</f>
        <v>0</v>
      </c>
      <c r="HB511" s="49">
        <f>'[1]Precificador Hardware'!MD45</f>
        <v>0</v>
      </c>
      <c r="HC511" s="49">
        <f>'[1]Precificador Hardware'!ME45</f>
        <v>0</v>
      </c>
      <c r="HD511" s="49">
        <f>'[1]Precificador Hardware'!MF45</f>
        <v>0</v>
      </c>
      <c r="HE511" s="49">
        <f>'[1]Precificador Hardware'!MG45</f>
        <v>0</v>
      </c>
      <c r="HF511" s="49">
        <f>'[1]Precificador Hardware'!MH45</f>
        <v>0</v>
      </c>
      <c r="HG511" s="49">
        <f>'[1]Precificador Hardware'!MI45</f>
        <v>0</v>
      </c>
      <c r="HH511" s="49">
        <f>'[1]Precificador Hardware'!MJ45</f>
        <v>0</v>
      </c>
      <c r="HI511" s="49">
        <f>'[1]Precificador Hardware'!MK45</f>
        <v>0</v>
      </c>
      <c r="HJ511" s="49">
        <f>'[1]Precificador Hardware'!ML45</f>
        <v>0</v>
      </c>
      <c r="HK511" s="49">
        <f>'[1]Precificador Hardware'!MM45</f>
        <v>0</v>
      </c>
      <c r="HL511" s="49">
        <f>'[1]Precificador Hardware'!MN45</f>
        <v>0</v>
      </c>
      <c r="HM511" s="49">
        <f>'[1]Precificador Hardware'!MO45</f>
        <v>0</v>
      </c>
      <c r="HN511" s="49">
        <f>'[1]Precificador Hardware'!MP45</f>
        <v>0</v>
      </c>
      <c r="HO511" s="49">
        <f>'[1]Precificador Hardware'!MQ45</f>
        <v>0</v>
      </c>
      <c r="HP511" s="49">
        <f>'[1]Precificador Hardware'!MR45</f>
        <v>0</v>
      </c>
      <c r="HQ511" s="49">
        <f>'[1]Precificador Hardware'!MS45</f>
        <v>0</v>
      </c>
      <c r="HR511" s="49">
        <f>'[1]Precificador Hardware'!MT45</f>
        <v>0</v>
      </c>
      <c r="HS511" s="49">
        <f>'[1]Precificador Hardware'!MU45</f>
        <v>0</v>
      </c>
      <c r="HT511" s="49">
        <f>'[1]Precificador Hardware'!MV45</f>
        <v>0</v>
      </c>
      <c r="HU511" s="49">
        <f>'[1]Precificador Hardware'!MW45</f>
        <v>0</v>
      </c>
      <c r="HV511" s="49">
        <f>'[1]Precificador Hardware'!MX45</f>
        <v>0</v>
      </c>
      <c r="HW511" s="49">
        <f>'[1]Precificador Hardware'!MY45</f>
        <v>0</v>
      </c>
      <c r="HX511" s="49">
        <f>'[1]Precificador Hardware'!MZ45</f>
        <v>0</v>
      </c>
      <c r="HY511" s="49">
        <f>'[1]Precificador Hardware'!NA45</f>
        <v>0</v>
      </c>
      <c r="HZ511" s="49">
        <f>'[1]Precificador Hardware'!NB45</f>
        <v>0</v>
      </c>
      <c r="IA511" s="49">
        <f>'[1]Precificador Hardware'!NC45</f>
        <v>0</v>
      </c>
      <c r="IB511" s="49">
        <f>'[1]Precificador Hardware'!ND45</f>
        <v>0</v>
      </c>
      <c r="IC511" s="49">
        <f>'[1]Precificador Hardware'!NE45</f>
        <v>0</v>
      </c>
      <c r="ID511" s="49">
        <f>'[1]Precificador Hardware'!NF45</f>
        <v>0</v>
      </c>
      <c r="IE511" s="49">
        <f>'[1]Precificador Hardware'!NG45</f>
        <v>0</v>
      </c>
      <c r="IF511" s="49">
        <f>'[1]Precificador Hardware'!NH45</f>
        <v>0</v>
      </c>
      <c r="IG511" s="49">
        <f>'[1]Precificador Hardware'!NI45</f>
        <v>0</v>
      </c>
      <c r="IH511" s="49">
        <f>'[1]Precificador Hardware'!NJ45</f>
        <v>0</v>
      </c>
      <c r="II511" s="49">
        <f>'[1]Precificador Hardware'!NK45</f>
        <v>0</v>
      </c>
      <c r="IJ511" s="49">
        <f>'[1]Precificador Hardware'!NL45</f>
        <v>0</v>
      </c>
      <c r="IK511" s="49">
        <f>'[1]Precificador Hardware'!NM45</f>
        <v>0</v>
      </c>
      <c r="IL511" s="49">
        <f>'[1]Precificador Hardware'!NN45</f>
        <v>0</v>
      </c>
      <c r="IM511" s="49">
        <f>'[1]Precificador Hardware'!NO45</f>
        <v>0</v>
      </c>
      <c r="IN511" s="49">
        <f>'[1]Precificador Hardware'!NP45</f>
        <v>0</v>
      </c>
      <c r="IO511" s="49">
        <f>'[1]Precificador Hardware'!NQ45</f>
        <v>0</v>
      </c>
      <c r="IP511" s="49">
        <f>'[1]Precificador Hardware'!NR45</f>
        <v>0</v>
      </c>
      <c r="IQ511" s="49">
        <f>'[1]Precificador Hardware'!NS45</f>
        <v>0</v>
      </c>
      <c r="IR511" s="49">
        <f>'[1]Precificador Hardware'!NT45</f>
        <v>0</v>
      </c>
      <c r="IS511" s="49">
        <f>'[1]Precificador Hardware'!NU45</f>
        <v>0</v>
      </c>
      <c r="IT511" s="49">
        <f>'[1]Precificador Hardware'!NV45</f>
        <v>0</v>
      </c>
    </row>
    <row r="512" spans="1:254" ht="15" hidden="1" x14ac:dyDescent="0.35">
      <c r="A512" s="1"/>
      <c r="B512" s="43"/>
      <c r="C512" s="44"/>
      <c r="D512" s="44"/>
      <c r="E512" s="92"/>
      <c r="F512" s="93"/>
      <c r="G512" s="4"/>
      <c r="H512" s="9">
        <f t="shared" si="267"/>
        <v>0</v>
      </c>
      <c r="I512" s="9">
        <f t="shared" si="267"/>
        <v>0</v>
      </c>
      <c r="J512" s="9">
        <f t="shared" si="267"/>
        <v>0</v>
      </c>
      <c r="K512" s="9">
        <f t="shared" si="267"/>
        <v>0</v>
      </c>
      <c r="L512" s="9">
        <f t="shared" si="267"/>
        <v>0</v>
      </c>
      <c r="M512" s="9">
        <f t="shared" si="267"/>
        <v>0</v>
      </c>
      <c r="N512" s="9">
        <f t="shared" si="267"/>
        <v>0</v>
      </c>
      <c r="O512" s="9">
        <f t="shared" si="267"/>
        <v>0</v>
      </c>
      <c r="P512" s="9">
        <f t="shared" si="267"/>
        <v>0</v>
      </c>
      <c r="Q512" s="9">
        <f t="shared" si="267"/>
        <v>0</v>
      </c>
      <c r="R512" s="9">
        <f t="shared" si="267"/>
        <v>0</v>
      </c>
      <c r="S512" s="9">
        <f t="shared" si="267"/>
        <v>0</v>
      </c>
      <c r="T512" s="69">
        <f t="shared" si="267"/>
        <v>0</v>
      </c>
      <c r="U512" s="9">
        <f t="shared" si="267"/>
        <v>0</v>
      </c>
      <c r="V512" s="9">
        <f t="shared" si="267"/>
        <v>0</v>
      </c>
      <c r="W512" s="9">
        <f t="shared" si="260"/>
        <v>0</v>
      </c>
      <c r="X512" s="9">
        <f t="shared" si="260"/>
        <v>0</v>
      </c>
      <c r="Y512" s="9">
        <f t="shared" si="260"/>
        <v>0</v>
      </c>
      <c r="Z512" s="9">
        <f t="shared" si="260"/>
        <v>0</v>
      </c>
      <c r="AA512" s="9">
        <f t="shared" si="260"/>
        <v>0</v>
      </c>
      <c r="AB512" s="9">
        <f t="shared" si="260"/>
        <v>0</v>
      </c>
      <c r="AC512" s="9">
        <f t="shared" si="260"/>
        <v>0</v>
      </c>
      <c r="AD512" s="9">
        <f t="shared" si="260"/>
        <v>0</v>
      </c>
      <c r="AE512" s="9">
        <f t="shared" si="260"/>
        <v>0</v>
      </c>
      <c r="AF512" s="69">
        <f t="shared" si="260"/>
        <v>0</v>
      </c>
      <c r="AG512" s="9">
        <f t="shared" si="260"/>
        <v>0</v>
      </c>
      <c r="AH512" s="9">
        <f t="shared" si="260"/>
        <v>0</v>
      </c>
      <c r="AI512" s="9">
        <f t="shared" si="260"/>
        <v>0</v>
      </c>
      <c r="AJ512" s="9">
        <f t="shared" si="260"/>
        <v>0</v>
      </c>
      <c r="AK512" s="9">
        <f t="shared" ref="AK512:AZ543" si="268">-$EB512*FH512</f>
        <v>0</v>
      </c>
      <c r="AL512" s="9">
        <f t="shared" si="268"/>
        <v>0</v>
      </c>
      <c r="AM512" s="9">
        <f t="shared" si="261"/>
        <v>0</v>
      </c>
      <c r="AN512" s="9">
        <f t="shared" si="261"/>
        <v>0</v>
      </c>
      <c r="AO512" s="9">
        <f t="shared" si="261"/>
        <v>0</v>
      </c>
      <c r="AP512" s="9">
        <f t="shared" si="261"/>
        <v>0</v>
      </c>
      <c r="AQ512" s="9">
        <f t="shared" si="261"/>
        <v>0</v>
      </c>
      <c r="AR512" s="69">
        <f t="shared" si="261"/>
        <v>0</v>
      </c>
      <c r="AS512" s="9">
        <f t="shared" si="261"/>
        <v>0</v>
      </c>
      <c r="AT512" s="9">
        <f t="shared" si="261"/>
        <v>0</v>
      </c>
      <c r="AU512" s="9">
        <f t="shared" si="261"/>
        <v>0</v>
      </c>
      <c r="AV512" s="9">
        <f t="shared" si="261"/>
        <v>0</v>
      </c>
      <c r="AW512" s="9">
        <f t="shared" si="261"/>
        <v>0</v>
      </c>
      <c r="AX512" s="9">
        <f t="shared" si="261"/>
        <v>0</v>
      </c>
      <c r="AY512" s="9">
        <f t="shared" si="261"/>
        <v>0</v>
      </c>
      <c r="AZ512" s="9">
        <f t="shared" si="261"/>
        <v>0</v>
      </c>
      <c r="BA512" s="9">
        <f t="shared" ref="BA512:BP543" si="269">-$EB512*FX512</f>
        <v>0</v>
      </c>
      <c r="BB512" s="9">
        <f t="shared" si="269"/>
        <v>0</v>
      </c>
      <c r="BC512" s="9">
        <f t="shared" si="262"/>
        <v>0</v>
      </c>
      <c r="BD512" s="69">
        <f t="shared" si="262"/>
        <v>0</v>
      </c>
      <c r="BE512" s="9">
        <f t="shared" si="262"/>
        <v>0</v>
      </c>
      <c r="BF512" s="9">
        <f t="shared" si="262"/>
        <v>0</v>
      </c>
      <c r="BG512" s="9">
        <f t="shared" si="262"/>
        <v>0</v>
      </c>
      <c r="BH512" s="9">
        <f t="shared" si="262"/>
        <v>0</v>
      </c>
      <c r="BI512" s="9">
        <f t="shared" si="262"/>
        <v>0</v>
      </c>
      <c r="BJ512" s="9">
        <f t="shared" si="262"/>
        <v>0</v>
      </c>
      <c r="BK512" s="9">
        <f t="shared" si="262"/>
        <v>0</v>
      </c>
      <c r="BL512" s="9">
        <f t="shared" si="262"/>
        <v>0</v>
      </c>
      <c r="BM512" s="9">
        <f t="shared" si="262"/>
        <v>0</v>
      </c>
      <c r="BN512" s="9">
        <f t="shared" si="262"/>
        <v>0</v>
      </c>
      <c r="BO512" s="9">
        <f t="shared" si="262"/>
        <v>0</v>
      </c>
      <c r="BP512" s="69">
        <f t="shared" si="262"/>
        <v>0</v>
      </c>
      <c r="BQ512" s="9">
        <f t="shared" ref="BQ512:CF543" si="270">-$EB512*GN512</f>
        <v>0</v>
      </c>
      <c r="BR512" s="9">
        <f t="shared" si="270"/>
        <v>0</v>
      </c>
      <c r="BS512" s="9">
        <f t="shared" si="263"/>
        <v>0</v>
      </c>
      <c r="BT512" s="9">
        <f t="shared" si="263"/>
        <v>0</v>
      </c>
      <c r="BU512" s="9">
        <f t="shared" si="263"/>
        <v>0</v>
      </c>
      <c r="BV512" s="9">
        <f t="shared" si="263"/>
        <v>0</v>
      </c>
      <c r="BW512" s="9">
        <f t="shared" si="263"/>
        <v>0</v>
      </c>
      <c r="BX512" s="9">
        <f t="shared" si="263"/>
        <v>0</v>
      </c>
      <c r="BY512" s="9">
        <f t="shared" si="263"/>
        <v>0</v>
      </c>
      <c r="BZ512" s="9">
        <f t="shared" si="263"/>
        <v>0</v>
      </c>
      <c r="CA512" s="9">
        <f t="shared" si="263"/>
        <v>0</v>
      </c>
      <c r="CB512" s="69">
        <f t="shared" si="263"/>
        <v>0</v>
      </c>
      <c r="CC512" s="9">
        <f t="shared" si="263"/>
        <v>0</v>
      </c>
      <c r="CD512" s="9">
        <f t="shared" si="263"/>
        <v>0</v>
      </c>
      <c r="CE512" s="9">
        <f t="shared" si="263"/>
        <v>0</v>
      </c>
      <c r="CF512" s="9">
        <f t="shared" si="263"/>
        <v>0</v>
      </c>
      <c r="CG512" s="9">
        <f t="shared" ref="CG512:CV543" si="271">-$EB512*HD512</f>
        <v>0</v>
      </c>
      <c r="CH512" s="9">
        <f t="shared" si="271"/>
        <v>0</v>
      </c>
      <c r="CI512" s="9">
        <f t="shared" si="264"/>
        <v>0</v>
      </c>
      <c r="CJ512" s="9">
        <f t="shared" si="264"/>
        <v>0</v>
      </c>
      <c r="CK512" s="9">
        <f t="shared" si="264"/>
        <v>0</v>
      </c>
      <c r="CL512" s="9">
        <f t="shared" si="264"/>
        <v>0</v>
      </c>
      <c r="CM512" s="9">
        <f t="shared" si="264"/>
        <v>0</v>
      </c>
      <c r="CN512" s="69">
        <f t="shared" si="264"/>
        <v>0</v>
      </c>
      <c r="CO512" s="9">
        <f t="shared" si="264"/>
        <v>0</v>
      </c>
      <c r="CP512" s="9">
        <f t="shared" si="264"/>
        <v>0</v>
      </c>
      <c r="CQ512" s="9">
        <f t="shared" si="264"/>
        <v>0</v>
      </c>
      <c r="CR512" s="9">
        <f t="shared" si="264"/>
        <v>0</v>
      </c>
      <c r="CS512" s="9">
        <f t="shared" si="264"/>
        <v>0</v>
      </c>
      <c r="CT512" s="9">
        <f t="shared" si="264"/>
        <v>0</v>
      </c>
      <c r="CU512" s="9">
        <f t="shared" si="264"/>
        <v>0</v>
      </c>
      <c r="CV512" s="9">
        <f t="shared" si="264"/>
        <v>0</v>
      </c>
      <c r="CW512" s="9">
        <f t="shared" ref="CW512:DL543" si="272">-$EB512*HT512</f>
        <v>0</v>
      </c>
      <c r="CX512" s="9">
        <f t="shared" si="272"/>
        <v>0</v>
      </c>
      <c r="CY512" s="9">
        <f t="shared" si="265"/>
        <v>0</v>
      </c>
      <c r="CZ512" s="69">
        <f t="shared" si="265"/>
        <v>0</v>
      </c>
      <c r="DA512" s="9">
        <f t="shared" si="265"/>
        <v>0</v>
      </c>
      <c r="DB512" s="9">
        <f t="shared" si="265"/>
        <v>0</v>
      </c>
      <c r="DC512" s="9">
        <f t="shared" si="265"/>
        <v>0</v>
      </c>
      <c r="DD512" s="9">
        <f t="shared" si="265"/>
        <v>0</v>
      </c>
      <c r="DE512" s="9">
        <f t="shared" si="265"/>
        <v>0</v>
      </c>
      <c r="DF512" s="9">
        <f t="shared" si="265"/>
        <v>0</v>
      </c>
      <c r="DG512" s="9">
        <f t="shared" si="265"/>
        <v>0</v>
      </c>
      <c r="DH512" s="9">
        <f t="shared" si="265"/>
        <v>0</v>
      </c>
      <c r="DI512" s="9">
        <f t="shared" si="265"/>
        <v>0</v>
      </c>
      <c r="DJ512" s="9">
        <f t="shared" si="265"/>
        <v>0</v>
      </c>
      <c r="DK512" s="9">
        <f t="shared" si="265"/>
        <v>0</v>
      </c>
      <c r="DL512" s="69">
        <f t="shared" si="265"/>
        <v>0</v>
      </c>
      <c r="DM512" s="9">
        <f t="shared" ref="DM512:DV543" si="273">-$EB512*IJ512</f>
        <v>0</v>
      </c>
      <c r="DN512" s="9">
        <f t="shared" si="273"/>
        <v>0</v>
      </c>
      <c r="DO512" s="9">
        <f t="shared" si="266"/>
        <v>0</v>
      </c>
      <c r="DP512" s="9">
        <f t="shared" si="258"/>
        <v>0</v>
      </c>
      <c r="DQ512" s="9">
        <f t="shared" si="258"/>
        <v>0</v>
      </c>
      <c r="DR512" s="9">
        <f t="shared" si="258"/>
        <v>0</v>
      </c>
      <c r="DS512" s="9">
        <f t="shared" si="258"/>
        <v>0</v>
      </c>
      <c r="DT512" s="9">
        <f t="shared" si="258"/>
        <v>0</v>
      </c>
      <c r="DU512" s="9">
        <f t="shared" si="258"/>
        <v>0</v>
      </c>
      <c r="DV512" s="9">
        <f t="shared" si="258"/>
        <v>0</v>
      </c>
      <c r="DW512" s="9">
        <f t="shared" ref="DW512:DW575" si="274">-$EB512*IT512</f>
        <v>0</v>
      </c>
      <c r="DX512" s="4"/>
      <c r="DY512" s="4"/>
      <c r="DZ512" s="4"/>
      <c r="EA512" s="50">
        <f>EA51</f>
        <v>0</v>
      </c>
      <c r="EB512" s="51">
        <f t="shared" si="259"/>
        <v>0</v>
      </c>
      <c r="EC512" s="4"/>
      <c r="ED512" s="4"/>
      <c r="EE512" s="49">
        <f>'[1]Precificador Hardware'!JG46</f>
        <v>0</v>
      </c>
      <c r="EF512" s="49">
        <f>'[1]Precificador Hardware'!JH46</f>
        <v>0</v>
      </c>
      <c r="EG512" s="49">
        <f>'[1]Precificador Hardware'!JI46</f>
        <v>0</v>
      </c>
      <c r="EH512" s="49">
        <f>'[1]Precificador Hardware'!JJ46</f>
        <v>0</v>
      </c>
      <c r="EI512" s="49">
        <f>'[1]Precificador Hardware'!JK46</f>
        <v>0</v>
      </c>
      <c r="EJ512" s="49">
        <f>'[1]Precificador Hardware'!JL46</f>
        <v>0</v>
      </c>
      <c r="EK512" s="49">
        <f>'[1]Precificador Hardware'!JM46</f>
        <v>0</v>
      </c>
      <c r="EL512" s="49">
        <f>'[1]Precificador Hardware'!JN46</f>
        <v>0</v>
      </c>
      <c r="EM512" s="49">
        <f>'[1]Precificador Hardware'!JO46</f>
        <v>0</v>
      </c>
      <c r="EN512" s="49">
        <f>'[1]Precificador Hardware'!JP46</f>
        <v>0</v>
      </c>
      <c r="EO512" s="49">
        <f>'[1]Precificador Hardware'!JQ46</f>
        <v>0</v>
      </c>
      <c r="EP512" s="49">
        <f>'[1]Precificador Hardware'!JR46</f>
        <v>0</v>
      </c>
      <c r="EQ512" s="49">
        <f>'[1]Precificador Hardware'!JS46</f>
        <v>0</v>
      </c>
      <c r="ER512" s="49">
        <f>'[1]Precificador Hardware'!JT46</f>
        <v>0</v>
      </c>
      <c r="ES512" s="49">
        <f>'[1]Precificador Hardware'!JU46</f>
        <v>0</v>
      </c>
      <c r="ET512" s="49">
        <f>'[1]Precificador Hardware'!JV46</f>
        <v>0</v>
      </c>
      <c r="EU512" s="49">
        <f>'[1]Precificador Hardware'!JW46</f>
        <v>0</v>
      </c>
      <c r="EV512" s="49">
        <f>'[1]Precificador Hardware'!JX46</f>
        <v>0</v>
      </c>
      <c r="EW512" s="49">
        <f>'[1]Precificador Hardware'!JY46</f>
        <v>0</v>
      </c>
      <c r="EX512" s="49">
        <f>'[1]Precificador Hardware'!JZ46</f>
        <v>0</v>
      </c>
      <c r="EY512" s="49">
        <f>'[1]Precificador Hardware'!KA46</f>
        <v>0</v>
      </c>
      <c r="EZ512" s="49">
        <f>'[1]Precificador Hardware'!KB46</f>
        <v>0</v>
      </c>
      <c r="FA512" s="49">
        <f>'[1]Precificador Hardware'!KC46</f>
        <v>0</v>
      </c>
      <c r="FB512" s="49">
        <f>'[1]Precificador Hardware'!KD46</f>
        <v>0</v>
      </c>
      <c r="FC512" s="49">
        <f>'[1]Precificador Hardware'!KE46</f>
        <v>0</v>
      </c>
      <c r="FD512" s="49">
        <f>'[1]Precificador Hardware'!KF46</f>
        <v>0</v>
      </c>
      <c r="FE512" s="49">
        <f>'[1]Precificador Hardware'!KG46</f>
        <v>0</v>
      </c>
      <c r="FF512" s="49">
        <f>'[1]Precificador Hardware'!KH46</f>
        <v>0</v>
      </c>
      <c r="FG512" s="49">
        <f>'[1]Precificador Hardware'!KI46</f>
        <v>0</v>
      </c>
      <c r="FH512" s="49">
        <f>'[1]Precificador Hardware'!KJ46</f>
        <v>0</v>
      </c>
      <c r="FI512" s="49">
        <f>'[1]Precificador Hardware'!KK46</f>
        <v>0</v>
      </c>
      <c r="FJ512" s="49">
        <f>'[1]Precificador Hardware'!KL46</f>
        <v>0</v>
      </c>
      <c r="FK512" s="49">
        <f>'[1]Precificador Hardware'!KM46</f>
        <v>0</v>
      </c>
      <c r="FL512" s="49">
        <f>'[1]Precificador Hardware'!KN46</f>
        <v>0</v>
      </c>
      <c r="FM512" s="49">
        <f>'[1]Precificador Hardware'!KO46</f>
        <v>0</v>
      </c>
      <c r="FN512" s="49">
        <f>'[1]Precificador Hardware'!KP46</f>
        <v>0</v>
      </c>
      <c r="FO512" s="49">
        <f>'[1]Precificador Hardware'!KQ46</f>
        <v>0</v>
      </c>
      <c r="FP512" s="49">
        <f>'[1]Precificador Hardware'!KR46</f>
        <v>0</v>
      </c>
      <c r="FQ512" s="49">
        <f>'[1]Precificador Hardware'!KS46</f>
        <v>0</v>
      </c>
      <c r="FR512" s="49">
        <f>'[1]Precificador Hardware'!KT46</f>
        <v>0</v>
      </c>
      <c r="FS512" s="49">
        <f>'[1]Precificador Hardware'!KU46</f>
        <v>0</v>
      </c>
      <c r="FT512" s="49">
        <f>'[1]Precificador Hardware'!KV46</f>
        <v>0</v>
      </c>
      <c r="FU512" s="49">
        <f>'[1]Precificador Hardware'!KW46</f>
        <v>0</v>
      </c>
      <c r="FV512" s="49">
        <f>'[1]Precificador Hardware'!KX46</f>
        <v>0</v>
      </c>
      <c r="FW512" s="49">
        <f>'[1]Precificador Hardware'!KY46</f>
        <v>0</v>
      </c>
      <c r="FX512" s="49">
        <f>'[1]Precificador Hardware'!KZ46</f>
        <v>0</v>
      </c>
      <c r="FY512" s="49">
        <f>'[1]Precificador Hardware'!LA46</f>
        <v>0</v>
      </c>
      <c r="FZ512" s="49">
        <f>'[1]Precificador Hardware'!LB46</f>
        <v>0</v>
      </c>
      <c r="GA512" s="49">
        <f>'[1]Precificador Hardware'!LC46</f>
        <v>0</v>
      </c>
      <c r="GB512" s="49">
        <f>'[1]Precificador Hardware'!LD46</f>
        <v>0</v>
      </c>
      <c r="GC512" s="49">
        <f>'[1]Precificador Hardware'!LE46</f>
        <v>0</v>
      </c>
      <c r="GD512" s="49">
        <f>'[1]Precificador Hardware'!LF46</f>
        <v>0</v>
      </c>
      <c r="GE512" s="49">
        <f>'[1]Precificador Hardware'!LG46</f>
        <v>0</v>
      </c>
      <c r="GF512" s="49">
        <f>'[1]Precificador Hardware'!LH46</f>
        <v>0</v>
      </c>
      <c r="GG512" s="49">
        <f>'[1]Precificador Hardware'!LI46</f>
        <v>0</v>
      </c>
      <c r="GH512" s="49">
        <f>'[1]Precificador Hardware'!LJ46</f>
        <v>0</v>
      </c>
      <c r="GI512" s="49">
        <f>'[1]Precificador Hardware'!LK46</f>
        <v>0</v>
      </c>
      <c r="GJ512" s="49">
        <f>'[1]Precificador Hardware'!LL46</f>
        <v>0</v>
      </c>
      <c r="GK512" s="49">
        <f>'[1]Precificador Hardware'!LM46</f>
        <v>0</v>
      </c>
      <c r="GL512" s="49">
        <f>'[1]Precificador Hardware'!LN46</f>
        <v>0</v>
      </c>
      <c r="GM512" s="49">
        <f>'[1]Precificador Hardware'!LO46</f>
        <v>0</v>
      </c>
      <c r="GN512" s="49">
        <f>'[1]Precificador Hardware'!LP46</f>
        <v>0</v>
      </c>
      <c r="GO512" s="49">
        <f>'[1]Precificador Hardware'!LQ46</f>
        <v>0</v>
      </c>
      <c r="GP512" s="49">
        <f>'[1]Precificador Hardware'!LR46</f>
        <v>0</v>
      </c>
      <c r="GQ512" s="49">
        <f>'[1]Precificador Hardware'!LS46</f>
        <v>0</v>
      </c>
      <c r="GR512" s="49">
        <f>'[1]Precificador Hardware'!LT46</f>
        <v>0</v>
      </c>
      <c r="GS512" s="49">
        <f>'[1]Precificador Hardware'!LU46</f>
        <v>0</v>
      </c>
      <c r="GT512" s="49">
        <f>'[1]Precificador Hardware'!LV46</f>
        <v>0</v>
      </c>
      <c r="GU512" s="49">
        <f>'[1]Precificador Hardware'!LW46</f>
        <v>0</v>
      </c>
      <c r="GV512" s="49">
        <f>'[1]Precificador Hardware'!LX46</f>
        <v>0</v>
      </c>
      <c r="GW512" s="49">
        <f>'[1]Precificador Hardware'!LY46</f>
        <v>0</v>
      </c>
      <c r="GX512" s="49">
        <f>'[1]Precificador Hardware'!LZ46</f>
        <v>0</v>
      </c>
      <c r="GY512" s="49">
        <f>'[1]Precificador Hardware'!MA46</f>
        <v>0</v>
      </c>
      <c r="GZ512" s="49">
        <f>'[1]Precificador Hardware'!MB46</f>
        <v>0</v>
      </c>
      <c r="HA512" s="49">
        <f>'[1]Precificador Hardware'!MC46</f>
        <v>0</v>
      </c>
      <c r="HB512" s="49">
        <f>'[1]Precificador Hardware'!MD46</f>
        <v>0</v>
      </c>
      <c r="HC512" s="49">
        <f>'[1]Precificador Hardware'!ME46</f>
        <v>0</v>
      </c>
      <c r="HD512" s="49">
        <f>'[1]Precificador Hardware'!MF46</f>
        <v>0</v>
      </c>
      <c r="HE512" s="49">
        <f>'[1]Precificador Hardware'!MG46</f>
        <v>0</v>
      </c>
      <c r="HF512" s="49">
        <f>'[1]Precificador Hardware'!MH46</f>
        <v>0</v>
      </c>
      <c r="HG512" s="49">
        <f>'[1]Precificador Hardware'!MI46</f>
        <v>0</v>
      </c>
      <c r="HH512" s="49">
        <f>'[1]Precificador Hardware'!MJ46</f>
        <v>0</v>
      </c>
      <c r="HI512" s="49">
        <f>'[1]Precificador Hardware'!MK46</f>
        <v>0</v>
      </c>
      <c r="HJ512" s="49">
        <f>'[1]Precificador Hardware'!ML46</f>
        <v>0</v>
      </c>
      <c r="HK512" s="49">
        <f>'[1]Precificador Hardware'!MM46</f>
        <v>0</v>
      </c>
      <c r="HL512" s="49">
        <f>'[1]Precificador Hardware'!MN46</f>
        <v>0</v>
      </c>
      <c r="HM512" s="49">
        <f>'[1]Precificador Hardware'!MO46</f>
        <v>0</v>
      </c>
      <c r="HN512" s="49">
        <f>'[1]Precificador Hardware'!MP46</f>
        <v>0</v>
      </c>
      <c r="HO512" s="49">
        <f>'[1]Precificador Hardware'!MQ46</f>
        <v>0</v>
      </c>
      <c r="HP512" s="49">
        <f>'[1]Precificador Hardware'!MR46</f>
        <v>0</v>
      </c>
      <c r="HQ512" s="49">
        <f>'[1]Precificador Hardware'!MS46</f>
        <v>0</v>
      </c>
      <c r="HR512" s="49">
        <f>'[1]Precificador Hardware'!MT46</f>
        <v>0</v>
      </c>
      <c r="HS512" s="49">
        <f>'[1]Precificador Hardware'!MU46</f>
        <v>0</v>
      </c>
      <c r="HT512" s="49">
        <f>'[1]Precificador Hardware'!MV46</f>
        <v>0</v>
      </c>
      <c r="HU512" s="49">
        <f>'[1]Precificador Hardware'!MW46</f>
        <v>0</v>
      </c>
      <c r="HV512" s="49">
        <f>'[1]Precificador Hardware'!MX46</f>
        <v>0</v>
      </c>
      <c r="HW512" s="49">
        <f>'[1]Precificador Hardware'!MY46</f>
        <v>0</v>
      </c>
      <c r="HX512" s="49">
        <f>'[1]Precificador Hardware'!MZ46</f>
        <v>0</v>
      </c>
      <c r="HY512" s="49">
        <f>'[1]Precificador Hardware'!NA46</f>
        <v>0</v>
      </c>
      <c r="HZ512" s="49">
        <f>'[1]Precificador Hardware'!NB46</f>
        <v>0</v>
      </c>
      <c r="IA512" s="49">
        <f>'[1]Precificador Hardware'!NC46</f>
        <v>0</v>
      </c>
      <c r="IB512" s="49">
        <f>'[1]Precificador Hardware'!ND46</f>
        <v>0</v>
      </c>
      <c r="IC512" s="49">
        <f>'[1]Precificador Hardware'!NE46</f>
        <v>0</v>
      </c>
      <c r="ID512" s="49">
        <f>'[1]Precificador Hardware'!NF46</f>
        <v>0</v>
      </c>
      <c r="IE512" s="49">
        <f>'[1]Precificador Hardware'!NG46</f>
        <v>0</v>
      </c>
      <c r="IF512" s="49">
        <f>'[1]Precificador Hardware'!NH46</f>
        <v>0</v>
      </c>
      <c r="IG512" s="49">
        <f>'[1]Precificador Hardware'!NI46</f>
        <v>0</v>
      </c>
      <c r="IH512" s="49">
        <f>'[1]Precificador Hardware'!NJ46</f>
        <v>0</v>
      </c>
      <c r="II512" s="49">
        <f>'[1]Precificador Hardware'!NK46</f>
        <v>0</v>
      </c>
      <c r="IJ512" s="49">
        <f>'[1]Precificador Hardware'!NL46</f>
        <v>0</v>
      </c>
      <c r="IK512" s="49">
        <f>'[1]Precificador Hardware'!NM46</f>
        <v>0</v>
      </c>
      <c r="IL512" s="49">
        <f>'[1]Precificador Hardware'!NN46</f>
        <v>0</v>
      </c>
      <c r="IM512" s="49">
        <f>'[1]Precificador Hardware'!NO46</f>
        <v>0</v>
      </c>
      <c r="IN512" s="49">
        <f>'[1]Precificador Hardware'!NP46</f>
        <v>0</v>
      </c>
      <c r="IO512" s="49">
        <f>'[1]Precificador Hardware'!NQ46</f>
        <v>0</v>
      </c>
      <c r="IP512" s="49">
        <f>'[1]Precificador Hardware'!NR46</f>
        <v>0</v>
      </c>
      <c r="IQ512" s="49">
        <f>'[1]Precificador Hardware'!NS46</f>
        <v>0</v>
      </c>
      <c r="IR512" s="49">
        <f>'[1]Precificador Hardware'!NT46</f>
        <v>0</v>
      </c>
      <c r="IS512" s="49">
        <f>'[1]Precificador Hardware'!NU46</f>
        <v>0</v>
      </c>
      <c r="IT512" s="49">
        <f>'[1]Precificador Hardware'!NV46</f>
        <v>0</v>
      </c>
    </row>
    <row r="513" spans="1:254" ht="15" hidden="1" x14ac:dyDescent="0.35">
      <c r="A513" s="1"/>
      <c r="B513" s="43"/>
      <c r="C513" s="44"/>
      <c r="D513" s="44"/>
      <c r="E513" s="92"/>
      <c r="F513" s="93"/>
      <c r="G513" s="4"/>
      <c r="H513" s="9">
        <f t="shared" si="267"/>
        <v>0</v>
      </c>
      <c r="I513" s="9">
        <f t="shared" si="267"/>
        <v>0</v>
      </c>
      <c r="J513" s="9">
        <f t="shared" si="267"/>
        <v>0</v>
      </c>
      <c r="K513" s="9">
        <f t="shared" si="267"/>
        <v>0</v>
      </c>
      <c r="L513" s="9">
        <f t="shared" si="267"/>
        <v>0</v>
      </c>
      <c r="M513" s="9">
        <f t="shared" si="267"/>
        <v>0</v>
      </c>
      <c r="N513" s="9">
        <f t="shared" si="267"/>
        <v>0</v>
      </c>
      <c r="O513" s="9">
        <f t="shared" si="267"/>
        <v>0</v>
      </c>
      <c r="P513" s="9">
        <f t="shared" si="267"/>
        <v>0</v>
      </c>
      <c r="Q513" s="9">
        <f t="shared" si="267"/>
        <v>0</v>
      </c>
      <c r="R513" s="9">
        <f t="shared" si="267"/>
        <v>0</v>
      </c>
      <c r="S513" s="9">
        <f t="shared" si="267"/>
        <v>0</v>
      </c>
      <c r="T513" s="69">
        <f t="shared" si="267"/>
        <v>0</v>
      </c>
      <c r="U513" s="9">
        <f t="shared" si="267"/>
        <v>0</v>
      </c>
      <c r="V513" s="9">
        <f t="shared" si="267"/>
        <v>0</v>
      </c>
      <c r="W513" s="9">
        <f t="shared" ref="W513:AL544" si="275">-$EB513*ET513</f>
        <v>0</v>
      </c>
      <c r="X513" s="9">
        <f t="shared" si="275"/>
        <v>0</v>
      </c>
      <c r="Y513" s="9">
        <f t="shared" si="275"/>
        <v>0</v>
      </c>
      <c r="Z513" s="9">
        <f t="shared" si="275"/>
        <v>0</v>
      </c>
      <c r="AA513" s="9">
        <f t="shared" si="275"/>
        <v>0</v>
      </c>
      <c r="AB513" s="9">
        <f t="shared" si="275"/>
        <v>0</v>
      </c>
      <c r="AC513" s="9">
        <f t="shared" si="275"/>
        <v>0</v>
      </c>
      <c r="AD513" s="9">
        <f t="shared" si="275"/>
        <v>0</v>
      </c>
      <c r="AE513" s="9">
        <f t="shared" si="275"/>
        <v>0</v>
      </c>
      <c r="AF513" s="69">
        <f t="shared" si="275"/>
        <v>0</v>
      </c>
      <c r="AG513" s="9">
        <f t="shared" si="275"/>
        <v>0</v>
      </c>
      <c r="AH513" s="9">
        <f t="shared" si="275"/>
        <v>0</v>
      </c>
      <c r="AI513" s="9">
        <f t="shared" si="275"/>
        <v>0</v>
      </c>
      <c r="AJ513" s="9">
        <f t="shared" si="275"/>
        <v>0</v>
      </c>
      <c r="AK513" s="9">
        <f t="shared" si="268"/>
        <v>0</v>
      </c>
      <c r="AL513" s="9">
        <f t="shared" si="268"/>
        <v>0</v>
      </c>
      <c r="AM513" s="9">
        <f t="shared" si="268"/>
        <v>0</v>
      </c>
      <c r="AN513" s="9">
        <f t="shared" si="268"/>
        <v>0</v>
      </c>
      <c r="AO513" s="9">
        <f t="shared" si="268"/>
        <v>0</v>
      </c>
      <c r="AP513" s="9">
        <f t="shared" si="268"/>
        <v>0</v>
      </c>
      <c r="AQ513" s="9">
        <f t="shared" si="268"/>
        <v>0</v>
      </c>
      <c r="AR513" s="69">
        <f t="shared" si="268"/>
        <v>0</v>
      </c>
      <c r="AS513" s="9">
        <f t="shared" si="268"/>
        <v>0</v>
      </c>
      <c r="AT513" s="9">
        <f t="shared" si="268"/>
        <v>0</v>
      </c>
      <c r="AU513" s="9">
        <f t="shared" si="268"/>
        <v>0</v>
      </c>
      <c r="AV513" s="9">
        <f t="shared" si="268"/>
        <v>0</v>
      </c>
      <c r="AW513" s="9">
        <f t="shared" si="268"/>
        <v>0</v>
      </c>
      <c r="AX513" s="9">
        <f t="shared" si="268"/>
        <v>0</v>
      </c>
      <c r="AY513" s="9">
        <f t="shared" si="268"/>
        <v>0</v>
      </c>
      <c r="AZ513" s="9">
        <f t="shared" si="268"/>
        <v>0</v>
      </c>
      <c r="BA513" s="9">
        <f t="shared" si="269"/>
        <v>0</v>
      </c>
      <c r="BB513" s="9">
        <f t="shared" si="269"/>
        <v>0</v>
      </c>
      <c r="BC513" s="9">
        <f t="shared" si="269"/>
        <v>0</v>
      </c>
      <c r="BD513" s="69">
        <f t="shared" si="269"/>
        <v>0</v>
      </c>
      <c r="BE513" s="9">
        <f t="shared" si="269"/>
        <v>0</v>
      </c>
      <c r="BF513" s="9">
        <f t="shared" si="269"/>
        <v>0</v>
      </c>
      <c r="BG513" s="9">
        <f t="shared" si="269"/>
        <v>0</v>
      </c>
      <c r="BH513" s="9">
        <f t="shared" si="269"/>
        <v>0</v>
      </c>
      <c r="BI513" s="9">
        <f t="shared" si="269"/>
        <v>0</v>
      </c>
      <c r="BJ513" s="9">
        <f t="shared" si="269"/>
        <v>0</v>
      </c>
      <c r="BK513" s="9">
        <f t="shared" si="269"/>
        <v>0</v>
      </c>
      <c r="BL513" s="9">
        <f t="shared" si="269"/>
        <v>0</v>
      </c>
      <c r="BM513" s="9">
        <f t="shared" si="269"/>
        <v>0</v>
      </c>
      <c r="BN513" s="9">
        <f t="shared" si="269"/>
        <v>0</v>
      </c>
      <c r="BO513" s="9">
        <f t="shared" si="269"/>
        <v>0</v>
      </c>
      <c r="BP513" s="69">
        <f t="shared" si="269"/>
        <v>0</v>
      </c>
      <c r="BQ513" s="9">
        <f t="shared" si="270"/>
        <v>0</v>
      </c>
      <c r="BR513" s="9">
        <f t="shared" si="270"/>
        <v>0</v>
      </c>
      <c r="BS513" s="9">
        <f t="shared" si="270"/>
        <v>0</v>
      </c>
      <c r="BT513" s="9">
        <f t="shared" si="270"/>
        <v>0</v>
      </c>
      <c r="BU513" s="9">
        <f t="shared" si="270"/>
        <v>0</v>
      </c>
      <c r="BV513" s="9">
        <f t="shared" si="270"/>
        <v>0</v>
      </c>
      <c r="BW513" s="9">
        <f t="shared" si="270"/>
        <v>0</v>
      </c>
      <c r="BX513" s="9">
        <f t="shared" si="270"/>
        <v>0</v>
      </c>
      <c r="BY513" s="9">
        <f t="shared" si="270"/>
        <v>0</v>
      </c>
      <c r="BZ513" s="9">
        <f t="shared" si="270"/>
        <v>0</v>
      </c>
      <c r="CA513" s="9">
        <f t="shared" si="270"/>
        <v>0</v>
      </c>
      <c r="CB513" s="69">
        <f t="shared" si="270"/>
        <v>0</v>
      </c>
      <c r="CC513" s="9">
        <f t="shared" si="270"/>
        <v>0</v>
      </c>
      <c r="CD513" s="9">
        <f t="shared" si="270"/>
        <v>0</v>
      </c>
      <c r="CE513" s="9">
        <f t="shared" si="270"/>
        <v>0</v>
      </c>
      <c r="CF513" s="9">
        <f t="shared" si="270"/>
        <v>0</v>
      </c>
      <c r="CG513" s="9">
        <f t="shared" si="271"/>
        <v>0</v>
      </c>
      <c r="CH513" s="9">
        <f t="shared" si="271"/>
        <v>0</v>
      </c>
      <c r="CI513" s="9">
        <f t="shared" si="271"/>
        <v>0</v>
      </c>
      <c r="CJ513" s="9">
        <f t="shared" si="271"/>
        <v>0</v>
      </c>
      <c r="CK513" s="9">
        <f t="shared" si="271"/>
        <v>0</v>
      </c>
      <c r="CL513" s="9">
        <f t="shared" si="271"/>
        <v>0</v>
      </c>
      <c r="CM513" s="9">
        <f t="shared" si="271"/>
        <v>0</v>
      </c>
      <c r="CN513" s="69">
        <f t="shared" si="271"/>
        <v>0</v>
      </c>
      <c r="CO513" s="9">
        <f t="shared" si="271"/>
        <v>0</v>
      </c>
      <c r="CP513" s="9">
        <f t="shared" si="271"/>
        <v>0</v>
      </c>
      <c r="CQ513" s="9">
        <f t="shared" si="271"/>
        <v>0</v>
      </c>
      <c r="CR513" s="9">
        <f t="shared" si="271"/>
        <v>0</v>
      </c>
      <c r="CS513" s="9">
        <f t="shared" si="271"/>
        <v>0</v>
      </c>
      <c r="CT513" s="9">
        <f t="shared" si="271"/>
        <v>0</v>
      </c>
      <c r="CU513" s="9">
        <f t="shared" si="271"/>
        <v>0</v>
      </c>
      <c r="CV513" s="9">
        <f t="shared" si="271"/>
        <v>0</v>
      </c>
      <c r="CW513" s="9">
        <f t="shared" si="272"/>
        <v>0</v>
      </c>
      <c r="CX513" s="9">
        <f t="shared" si="272"/>
        <v>0</v>
      </c>
      <c r="CY513" s="9">
        <f t="shared" si="272"/>
        <v>0</v>
      </c>
      <c r="CZ513" s="69">
        <f t="shared" si="272"/>
        <v>0</v>
      </c>
      <c r="DA513" s="9">
        <f t="shared" si="272"/>
        <v>0</v>
      </c>
      <c r="DB513" s="9">
        <f t="shared" si="272"/>
        <v>0</v>
      </c>
      <c r="DC513" s="9">
        <f t="shared" si="272"/>
        <v>0</v>
      </c>
      <c r="DD513" s="9">
        <f t="shared" si="272"/>
        <v>0</v>
      </c>
      <c r="DE513" s="9">
        <f t="shared" si="272"/>
        <v>0</v>
      </c>
      <c r="DF513" s="9">
        <f t="shared" si="272"/>
        <v>0</v>
      </c>
      <c r="DG513" s="9">
        <f t="shared" si="272"/>
        <v>0</v>
      </c>
      <c r="DH513" s="9">
        <f t="shared" si="272"/>
        <v>0</v>
      </c>
      <c r="DI513" s="9">
        <f t="shared" si="272"/>
        <v>0</v>
      </c>
      <c r="DJ513" s="9">
        <f t="shared" si="272"/>
        <v>0</v>
      </c>
      <c r="DK513" s="9">
        <f t="shared" si="272"/>
        <v>0</v>
      </c>
      <c r="DL513" s="69">
        <f t="shared" si="272"/>
        <v>0</v>
      </c>
      <c r="DM513" s="9">
        <f t="shared" si="273"/>
        <v>0</v>
      </c>
      <c r="DN513" s="9">
        <f t="shared" si="273"/>
        <v>0</v>
      </c>
      <c r="DO513" s="9">
        <f t="shared" si="266"/>
        <v>0</v>
      </c>
      <c r="DP513" s="9">
        <f t="shared" si="266"/>
        <v>0</v>
      </c>
      <c r="DQ513" s="9">
        <f t="shared" si="266"/>
        <v>0</v>
      </c>
      <c r="DR513" s="9">
        <f t="shared" si="266"/>
        <v>0</v>
      </c>
      <c r="DS513" s="9">
        <f t="shared" si="266"/>
        <v>0</v>
      </c>
      <c r="DT513" s="9">
        <f t="shared" si="266"/>
        <v>0</v>
      </c>
      <c r="DU513" s="9">
        <f t="shared" si="266"/>
        <v>0</v>
      </c>
      <c r="DV513" s="9">
        <f t="shared" si="266"/>
        <v>0</v>
      </c>
      <c r="DW513" s="9">
        <f t="shared" si="274"/>
        <v>0</v>
      </c>
      <c r="DX513" s="4"/>
      <c r="DY513" s="4"/>
      <c r="DZ513" s="4"/>
      <c r="EA513" s="50">
        <f>EA52</f>
        <v>0</v>
      </c>
      <c r="EB513" s="51">
        <f t="shared" si="259"/>
        <v>0</v>
      </c>
      <c r="EC513" s="4"/>
      <c r="ED513" s="4"/>
      <c r="EE513" s="49">
        <f>'[1]Precificador Hardware'!JG47</f>
        <v>0</v>
      </c>
      <c r="EF513" s="49">
        <f>'[1]Precificador Hardware'!JH47</f>
        <v>0</v>
      </c>
      <c r="EG513" s="49">
        <f>'[1]Precificador Hardware'!JI47</f>
        <v>0</v>
      </c>
      <c r="EH513" s="49">
        <f>'[1]Precificador Hardware'!JJ47</f>
        <v>0</v>
      </c>
      <c r="EI513" s="49">
        <f>'[1]Precificador Hardware'!JK47</f>
        <v>0</v>
      </c>
      <c r="EJ513" s="49">
        <f>'[1]Precificador Hardware'!JL47</f>
        <v>0</v>
      </c>
      <c r="EK513" s="49">
        <f>'[1]Precificador Hardware'!JM47</f>
        <v>0</v>
      </c>
      <c r="EL513" s="49">
        <f>'[1]Precificador Hardware'!JN47</f>
        <v>0</v>
      </c>
      <c r="EM513" s="49">
        <f>'[1]Precificador Hardware'!JO47</f>
        <v>0</v>
      </c>
      <c r="EN513" s="49">
        <f>'[1]Precificador Hardware'!JP47</f>
        <v>0</v>
      </c>
      <c r="EO513" s="49">
        <f>'[1]Precificador Hardware'!JQ47</f>
        <v>0</v>
      </c>
      <c r="EP513" s="49">
        <f>'[1]Precificador Hardware'!JR47</f>
        <v>0</v>
      </c>
      <c r="EQ513" s="49">
        <f>'[1]Precificador Hardware'!JS47</f>
        <v>0</v>
      </c>
      <c r="ER513" s="49">
        <f>'[1]Precificador Hardware'!JT47</f>
        <v>0</v>
      </c>
      <c r="ES513" s="49">
        <f>'[1]Precificador Hardware'!JU47</f>
        <v>0</v>
      </c>
      <c r="ET513" s="49">
        <f>'[1]Precificador Hardware'!JV47</f>
        <v>0</v>
      </c>
      <c r="EU513" s="49">
        <f>'[1]Precificador Hardware'!JW47</f>
        <v>0</v>
      </c>
      <c r="EV513" s="49">
        <f>'[1]Precificador Hardware'!JX47</f>
        <v>0</v>
      </c>
      <c r="EW513" s="49">
        <f>'[1]Precificador Hardware'!JY47</f>
        <v>0</v>
      </c>
      <c r="EX513" s="49">
        <f>'[1]Precificador Hardware'!JZ47</f>
        <v>0</v>
      </c>
      <c r="EY513" s="49">
        <f>'[1]Precificador Hardware'!KA47</f>
        <v>0</v>
      </c>
      <c r="EZ513" s="49">
        <f>'[1]Precificador Hardware'!KB47</f>
        <v>0</v>
      </c>
      <c r="FA513" s="49">
        <f>'[1]Precificador Hardware'!KC47</f>
        <v>0</v>
      </c>
      <c r="FB513" s="49">
        <f>'[1]Precificador Hardware'!KD47</f>
        <v>0</v>
      </c>
      <c r="FC513" s="49">
        <f>'[1]Precificador Hardware'!KE47</f>
        <v>0</v>
      </c>
      <c r="FD513" s="49">
        <f>'[1]Precificador Hardware'!KF47</f>
        <v>0</v>
      </c>
      <c r="FE513" s="49">
        <f>'[1]Precificador Hardware'!KG47</f>
        <v>0</v>
      </c>
      <c r="FF513" s="49">
        <f>'[1]Precificador Hardware'!KH47</f>
        <v>0</v>
      </c>
      <c r="FG513" s="49">
        <f>'[1]Precificador Hardware'!KI47</f>
        <v>0</v>
      </c>
      <c r="FH513" s="49">
        <f>'[1]Precificador Hardware'!KJ47</f>
        <v>0</v>
      </c>
      <c r="FI513" s="49">
        <f>'[1]Precificador Hardware'!KK47</f>
        <v>0</v>
      </c>
      <c r="FJ513" s="49">
        <f>'[1]Precificador Hardware'!KL47</f>
        <v>0</v>
      </c>
      <c r="FK513" s="49">
        <f>'[1]Precificador Hardware'!KM47</f>
        <v>0</v>
      </c>
      <c r="FL513" s="49">
        <f>'[1]Precificador Hardware'!KN47</f>
        <v>0</v>
      </c>
      <c r="FM513" s="49">
        <f>'[1]Precificador Hardware'!KO47</f>
        <v>0</v>
      </c>
      <c r="FN513" s="49">
        <f>'[1]Precificador Hardware'!KP47</f>
        <v>0</v>
      </c>
      <c r="FO513" s="49">
        <f>'[1]Precificador Hardware'!KQ47</f>
        <v>0</v>
      </c>
      <c r="FP513" s="49">
        <f>'[1]Precificador Hardware'!KR47</f>
        <v>0</v>
      </c>
      <c r="FQ513" s="49">
        <f>'[1]Precificador Hardware'!KS47</f>
        <v>0</v>
      </c>
      <c r="FR513" s="49">
        <f>'[1]Precificador Hardware'!KT47</f>
        <v>0</v>
      </c>
      <c r="FS513" s="49">
        <f>'[1]Precificador Hardware'!KU47</f>
        <v>0</v>
      </c>
      <c r="FT513" s="49">
        <f>'[1]Precificador Hardware'!KV47</f>
        <v>0</v>
      </c>
      <c r="FU513" s="49">
        <f>'[1]Precificador Hardware'!KW47</f>
        <v>0</v>
      </c>
      <c r="FV513" s="49">
        <f>'[1]Precificador Hardware'!KX47</f>
        <v>0</v>
      </c>
      <c r="FW513" s="49">
        <f>'[1]Precificador Hardware'!KY47</f>
        <v>0</v>
      </c>
      <c r="FX513" s="49">
        <f>'[1]Precificador Hardware'!KZ47</f>
        <v>0</v>
      </c>
      <c r="FY513" s="49">
        <f>'[1]Precificador Hardware'!LA47</f>
        <v>0</v>
      </c>
      <c r="FZ513" s="49">
        <f>'[1]Precificador Hardware'!LB47</f>
        <v>0</v>
      </c>
      <c r="GA513" s="49">
        <f>'[1]Precificador Hardware'!LC47</f>
        <v>0</v>
      </c>
      <c r="GB513" s="49">
        <f>'[1]Precificador Hardware'!LD47</f>
        <v>0</v>
      </c>
      <c r="GC513" s="49">
        <f>'[1]Precificador Hardware'!LE47</f>
        <v>0</v>
      </c>
      <c r="GD513" s="49">
        <f>'[1]Precificador Hardware'!LF47</f>
        <v>0</v>
      </c>
      <c r="GE513" s="49">
        <f>'[1]Precificador Hardware'!LG47</f>
        <v>0</v>
      </c>
      <c r="GF513" s="49">
        <f>'[1]Precificador Hardware'!LH47</f>
        <v>0</v>
      </c>
      <c r="GG513" s="49">
        <f>'[1]Precificador Hardware'!LI47</f>
        <v>0</v>
      </c>
      <c r="GH513" s="49">
        <f>'[1]Precificador Hardware'!LJ47</f>
        <v>0</v>
      </c>
      <c r="GI513" s="49">
        <f>'[1]Precificador Hardware'!LK47</f>
        <v>0</v>
      </c>
      <c r="GJ513" s="49">
        <f>'[1]Precificador Hardware'!LL47</f>
        <v>0</v>
      </c>
      <c r="GK513" s="49">
        <f>'[1]Precificador Hardware'!LM47</f>
        <v>0</v>
      </c>
      <c r="GL513" s="49">
        <f>'[1]Precificador Hardware'!LN47</f>
        <v>0</v>
      </c>
      <c r="GM513" s="49">
        <f>'[1]Precificador Hardware'!LO47</f>
        <v>0</v>
      </c>
      <c r="GN513" s="49">
        <f>'[1]Precificador Hardware'!LP47</f>
        <v>0</v>
      </c>
      <c r="GO513" s="49">
        <f>'[1]Precificador Hardware'!LQ47</f>
        <v>0</v>
      </c>
      <c r="GP513" s="49">
        <f>'[1]Precificador Hardware'!LR47</f>
        <v>0</v>
      </c>
      <c r="GQ513" s="49">
        <f>'[1]Precificador Hardware'!LS47</f>
        <v>0</v>
      </c>
      <c r="GR513" s="49">
        <f>'[1]Precificador Hardware'!LT47</f>
        <v>0</v>
      </c>
      <c r="GS513" s="49">
        <f>'[1]Precificador Hardware'!LU47</f>
        <v>0</v>
      </c>
      <c r="GT513" s="49">
        <f>'[1]Precificador Hardware'!LV47</f>
        <v>0</v>
      </c>
      <c r="GU513" s="49">
        <f>'[1]Precificador Hardware'!LW47</f>
        <v>0</v>
      </c>
      <c r="GV513" s="49">
        <f>'[1]Precificador Hardware'!LX47</f>
        <v>0</v>
      </c>
      <c r="GW513" s="49">
        <f>'[1]Precificador Hardware'!LY47</f>
        <v>0</v>
      </c>
      <c r="GX513" s="49">
        <f>'[1]Precificador Hardware'!LZ47</f>
        <v>0</v>
      </c>
      <c r="GY513" s="49">
        <f>'[1]Precificador Hardware'!MA47</f>
        <v>0</v>
      </c>
      <c r="GZ513" s="49">
        <f>'[1]Precificador Hardware'!MB47</f>
        <v>0</v>
      </c>
      <c r="HA513" s="49">
        <f>'[1]Precificador Hardware'!MC47</f>
        <v>0</v>
      </c>
      <c r="HB513" s="49">
        <f>'[1]Precificador Hardware'!MD47</f>
        <v>0</v>
      </c>
      <c r="HC513" s="49">
        <f>'[1]Precificador Hardware'!ME47</f>
        <v>0</v>
      </c>
      <c r="HD513" s="49">
        <f>'[1]Precificador Hardware'!MF47</f>
        <v>0</v>
      </c>
      <c r="HE513" s="49">
        <f>'[1]Precificador Hardware'!MG47</f>
        <v>0</v>
      </c>
      <c r="HF513" s="49">
        <f>'[1]Precificador Hardware'!MH47</f>
        <v>0</v>
      </c>
      <c r="HG513" s="49">
        <f>'[1]Precificador Hardware'!MI47</f>
        <v>0</v>
      </c>
      <c r="HH513" s="49">
        <f>'[1]Precificador Hardware'!MJ47</f>
        <v>0</v>
      </c>
      <c r="HI513" s="49">
        <f>'[1]Precificador Hardware'!MK47</f>
        <v>0</v>
      </c>
      <c r="HJ513" s="49">
        <f>'[1]Precificador Hardware'!ML47</f>
        <v>0</v>
      </c>
      <c r="HK513" s="49">
        <f>'[1]Precificador Hardware'!MM47</f>
        <v>0</v>
      </c>
      <c r="HL513" s="49">
        <f>'[1]Precificador Hardware'!MN47</f>
        <v>0</v>
      </c>
      <c r="HM513" s="49">
        <f>'[1]Precificador Hardware'!MO47</f>
        <v>0</v>
      </c>
      <c r="HN513" s="49">
        <f>'[1]Precificador Hardware'!MP47</f>
        <v>0</v>
      </c>
      <c r="HO513" s="49">
        <f>'[1]Precificador Hardware'!MQ47</f>
        <v>0</v>
      </c>
      <c r="HP513" s="49">
        <f>'[1]Precificador Hardware'!MR47</f>
        <v>0</v>
      </c>
      <c r="HQ513" s="49">
        <f>'[1]Precificador Hardware'!MS47</f>
        <v>0</v>
      </c>
      <c r="HR513" s="49">
        <f>'[1]Precificador Hardware'!MT47</f>
        <v>0</v>
      </c>
      <c r="HS513" s="49">
        <f>'[1]Precificador Hardware'!MU47</f>
        <v>0</v>
      </c>
      <c r="HT513" s="49">
        <f>'[1]Precificador Hardware'!MV47</f>
        <v>0</v>
      </c>
      <c r="HU513" s="49">
        <f>'[1]Precificador Hardware'!MW47</f>
        <v>0</v>
      </c>
      <c r="HV513" s="49">
        <f>'[1]Precificador Hardware'!MX47</f>
        <v>0</v>
      </c>
      <c r="HW513" s="49">
        <f>'[1]Precificador Hardware'!MY47</f>
        <v>0</v>
      </c>
      <c r="HX513" s="49">
        <f>'[1]Precificador Hardware'!MZ47</f>
        <v>0</v>
      </c>
      <c r="HY513" s="49">
        <f>'[1]Precificador Hardware'!NA47</f>
        <v>0</v>
      </c>
      <c r="HZ513" s="49">
        <f>'[1]Precificador Hardware'!NB47</f>
        <v>0</v>
      </c>
      <c r="IA513" s="49">
        <f>'[1]Precificador Hardware'!NC47</f>
        <v>0</v>
      </c>
      <c r="IB513" s="49">
        <f>'[1]Precificador Hardware'!ND47</f>
        <v>0</v>
      </c>
      <c r="IC513" s="49">
        <f>'[1]Precificador Hardware'!NE47</f>
        <v>0</v>
      </c>
      <c r="ID513" s="49">
        <f>'[1]Precificador Hardware'!NF47</f>
        <v>0</v>
      </c>
      <c r="IE513" s="49">
        <f>'[1]Precificador Hardware'!NG47</f>
        <v>0</v>
      </c>
      <c r="IF513" s="49">
        <f>'[1]Precificador Hardware'!NH47</f>
        <v>0</v>
      </c>
      <c r="IG513" s="49">
        <f>'[1]Precificador Hardware'!NI47</f>
        <v>0</v>
      </c>
      <c r="IH513" s="49">
        <f>'[1]Precificador Hardware'!NJ47</f>
        <v>0</v>
      </c>
      <c r="II513" s="49">
        <f>'[1]Precificador Hardware'!NK47</f>
        <v>0</v>
      </c>
      <c r="IJ513" s="49">
        <f>'[1]Precificador Hardware'!NL47</f>
        <v>0</v>
      </c>
      <c r="IK513" s="49">
        <f>'[1]Precificador Hardware'!NM47</f>
        <v>0</v>
      </c>
      <c r="IL513" s="49">
        <f>'[1]Precificador Hardware'!NN47</f>
        <v>0</v>
      </c>
      <c r="IM513" s="49">
        <f>'[1]Precificador Hardware'!NO47</f>
        <v>0</v>
      </c>
      <c r="IN513" s="49">
        <f>'[1]Precificador Hardware'!NP47</f>
        <v>0</v>
      </c>
      <c r="IO513" s="49">
        <f>'[1]Precificador Hardware'!NQ47</f>
        <v>0</v>
      </c>
      <c r="IP513" s="49">
        <f>'[1]Precificador Hardware'!NR47</f>
        <v>0</v>
      </c>
      <c r="IQ513" s="49">
        <f>'[1]Precificador Hardware'!NS47</f>
        <v>0</v>
      </c>
      <c r="IR513" s="49">
        <f>'[1]Precificador Hardware'!NT47</f>
        <v>0</v>
      </c>
      <c r="IS513" s="49">
        <f>'[1]Precificador Hardware'!NU47</f>
        <v>0</v>
      </c>
      <c r="IT513" s="49">
        <f>'[1]Precificador Hardware'!NV47</f>
        <v>0</v>
      </c>
    </row>
    <row r="514" spans="1:254" ht="15" hidden="1" x14ac:dyDescent="0.35">
      <c r="A514" s="1"/>
      <c r="B514" s="43"/>
      <c r="C514" s="44"/>
      <c r="D514" s="44"/>
      <c r="E514" s="92"/>
      <c r="F514" s="93"/>
      <c r="G514" s="4"/>
      <c r="H514" s="9">
        <f t="shared" ref="H514:V545" si="276">-$EB514*EE514</f>
        <v>0</v>
      </c>
      <c r="I514" s="9">
        <f t="shared" si="276"/>
        <v>0</v>
      </c>
      <c r="J514" s="9">
        <f t="shared" si="276"/>
        <v>0</v>
      </c>
      <c r="K514" s="9">
        <f t="shared" si="276"/>
        <v>0</v>
      </c>
      <c r="L514" s="9">
        <f t="shared" si="276"/>
        <v>0</v>
      </c>
      <c r="M514" s="9">
        <f t="shared" si="276"/>
        <v>0</v>
      </c>
      <c r="N514" s="9">
        <f t="shared" si="276"/>
        <v>0</v>
      </c>
      <c r="O514" s="9">
        <f t="shared" si="276"/>
        <v>0</v>
      </c>
      <c r="P514" s="9">
        <f t="shared" si="276"/>
        <v>0</v>
      </c>
      <c r="Q514" s="9">
        <f t="shared" si="276"/>
        <v>0</v>
      </c>
      <c r="R514" s="9">
        <f t="shared" si="276"/>
        <v>0</v>
      </c>
      <c r="S514" s="9">
        <f t="shared" si="276"/>
        <v>0</v>
      </c>
      <c r="T514" s="69">
        <f t="shared" si="276"/>
        <v>0</v>
      </c>
      <c r="U514" s="9">
        <f t="shared" si="276"/>
        <v>0</v>
      </c>
      <c r="V514" s="9">
        <f t="shared" si="276"/>
        <v>0</v>
      </c>
      <c r="W514" s="9">
        <f t="shared" si="275"/>
        <v>0</v>
      </c>
      <c r="X514" s="9">
        <f t="shared" si="275"/>
        <v>0</v>
      </c>
      <c r="Y514" s="9">
        <f t="shared" si="275"/>
        <v>0</v>
      </c>
      <c r="Z514" s="9">
        <f t="shared" si="275"/>
        <v>0</v>
      </c>
      <c r="AA514" s="9">
        <f t="shared" si="275"/>
        <v>0</v>
      </c>
      <c r="AB514" s="9">
        <f t="shared" si="275"/>
        <v>0</v>
      </c>
      <c r="AC514" s="9">
        <f t="shared" si="275"/>
        <v>0</v>
      </c>
      <c r="AD514" s="9">
        <f t="shared" si="275"/>
        <v>0</v>
      </c>
      <c r="AE514" s="9">
        <f t="shared" si="275"/>
        <v>0</v>
      </c>
      <c r="AF514" s="69">
        <f t="shared" si="275"/>
        <v>0</v>
      </c>
      <c r="AG514" s="9">
        <f t="shared" si="275"/>
        <v>0</v>
      </c>
      <c r="AH514" s="9">
        <f t="shared" si="275"/>
        <v>0</v>
      </c>
      <c r="AI514" s="9">
        <f t="shared" si="275"/>
        <v>0</v>
      </c>
      <c r="AJ514" s="9">
        <f t="shared" si="275"/>
        <v>0</v>
      </c>
      <c r="AK514" s="9">
        <f t="shared" si="268"/>
        <v>0</v>
      </c>
      <c r="AL514" s="9">
        <f t="shared" si="268"/>
        <v>0</v>
      </c>
      <c r="AM514" s="9">
        <f t="shared" si="268"/>
        <v>0</v>
      </c>
      <c r="AN514" s="9">
        <f t="shared" si="268"/>
        <v>0</v>
      </c>
      <c r="AO514" s="9">
        <f t="shared" si="268"/>
        <v>0</v>
      </c>
      <c r="AP514" s="9">
        <f t="shared" si="268"/>
        <v>0</v>
      </c>
      <c r="AQ514" s="9">
        <f t="shared" si="268"/>
        <v>0</v>
      </c>
      <c r="AR514" s="69">
        <f t="shared" si="268"/>
        <v>0</v>
      </c>
      <c r="AS514" s="9">
        <f t="shared" si="268"/>
        <v>0</v>
      </c>
      <c r="AT514" s="9">
        <f t="shared" si="268"/>
        <v>0</v>
      </c>
      <c r="AU514" s="9">
        <f t="shared" si="268"/>
        <v>0</v>
      </c>
      <c r="AV514" s="9">
        <f t="shared" si="268"/>
        <v>0</v>
      </c>
      <c r="AW514" s="9">
        <f t="shared" si="268"/>
        <v>0</v>
      </c>
      <c r="AX514" s="9">
        <f t="shared" si="268"/>
        <v>0</v>
      </c>
      <c r="AY514" s="9">
        <f t="shared" si="268"/>
        <v>0</v>
      </c>
      <c r="AZ514" s="9">
        <f t="shared" si="268"/>
        <v>0</v>
      </c>
      <c r="BA514" s="9">
        <f t="shared" si="269"/>
        <v>0</v>
      </c>
      <c r="BB514" s="9">
        <f t="shared" si="269"/>
        <v>0</v>
      </c>
      <c r="BC514" s="9">
        <f t="shared" si="269"/>
        <v>0</v>
      </c>
      <c r="BD514" s="69">
        <f t="shared" si="269"/>
        <v>0</v>
      </c>
      <c r="BE514" s="9">
        <f t="shared" si="269"/>
        <v>0</v>
      </c>
      <c r="BF514" s="9">
        <f t="shared" si="269"/>
        <v>0</v>
      </c>
      <c r="BG514" s="9">
        <f t="shared" si="269"/>
        <v>0</v>
      </c>
      <c r="BH514" s="9">
        <f t="shared" si="269"/>
        <v>0</v>
      </c>
      <c r="BI514" s="9">
        <f t="shared" si="269"/>
        <v>0</v>
      </c>
      <c r="BJ514" s="9">
        <f t="shared" si="269"/>
        <v>0</v>
      </c>
      <c r="BK514" s="9">
        <f t="shared" si="269"/>
        <v>0</v>
      </c>
      <c r="BL514" s="9">
        <f t="shared" si="269"/>
        <v>0</v>
      </c>
      <c r="BM514" s="9">
        <f t="shared" si="269"/>
        <v>0</v>
      </c>
      <c r="BN514" s="9">
        <f t="shared" si="269"/>
        <v>0</v>
      </c>
      <c r="BO514" s="9">
        <f t="shared" si="269"/>
        <v>0</v>
      </c>
      <c r="BP514" s="69">
        <f t="shared" si="269"/>
        <v>0</v>
      </c>
      <c r="BQ514" s="9">
        <f t="shared" si="270"/>
        <v>0</v>
      </c>
      <c r="BR514" s="9">
        <f t="shared" si="270"/>
        <v>0</v>
      </c>
      <c r="BS514" s="9">
        <f t="shared" si="270"/>
        <v>0</v>
      </c>
      <c r="BT514" s="9">
        <f t="shared" si="270"/>
        <v>0</v>
      </c>
      <c r="BU514" s="9">
        <f t="shared" si="270"/>
        <v>0</v>
      </c>
      <c r="BV514" s="9">
        <f t="shared" si="270"/>
        <v>0</v>
      </c>
      <c r="BW514" s="9">
        <f t="shared" si="270"/>
        <v>0</v>
      </c>
      <c r="BX514" s="9">
        <f t="shared" si="270"/>
        <v>0</v>
      </c>
      <c r="BY514" s="9">
        <f t="shared" si="270"/>
        <v>0</v>
      </c>
      <c r="BZ514" s="9">
        <f t="shared" si="270"/>
        <v>0</v>
      </c>
      <c r="CA514" s="9">
        <f t="shared" si="270"/>
        <v>0</v>
      </c>
      <c r="CB514" s="69">
        <f t="shared" si="270"/>
        <v>0</v>
      </c>
      <c r="CC514" s="9">
        <f t="shared" si="270"/>
        <v>0</v>
      </c>
      <c r="CD514" s="9">
        <f t="shared" si="270"/>
        <v>0</v>
      </c>
      <c r="CE514" s="9">
        <f t="shared" si="270"/>
        <v>0</v>
      </c>
      <c r="CF514" s="9">
        <f t="shared" si="270"/>
        <v>0</v>
      </c>
      <c r="CG514" s="9">
        <f t="shared" si="271"/>
        <v>0</v>
      </c>
      <c r="CH514" s="9">
        <f t="shared" si="271"/>
        <v>0</v>
      </c>
      <c r="CI514" s="9">
        <f t="shared" si="271"/>
        <v>0</v>
      </c>
      <c r="CJ514" s="9">
        <f t="shared" si="271"/>
        <v>0</v>
      </c>
      <c r="CK514" s="9">
        <f t="shared" si="271"/>
        <v>0</v>
      </c>
      <c r="CL514" s="9">
        <f t="shared" si="271"/>
        <v>0</v>
      </c>
      <c r="CM514" s="9">
        <f t="shared" si="271"/>
        <v>0</v>
      </c>
      <c r="CN514" s="69">
        <f t="shared" si="271"/>
        <v>0</v>
      </c>
      <c r="CO514" s="9">
        <f t="shared" si="271"/>
        <v>0</v>
      </c>
      <c r="CP514" s="9">
        <f t="shared" si="271"/>
        <v>0</v>
      </c>
      <c r="CQ514" s="9">
        <f t="shared" si="271"/>
        <v>0</v>
      </c>
      <c r="CR514" s="9">
        <f t="shared" si="271"/>
        <v>0</v>
      </c>
      <c r="CS514" s="9">
        <f t="shared" si="271"/>
        <v>0</v>
      </c>
      <c r="CT514" s="9">
        <f t="shared" si="271"/>
        <v>0</v>
      </c>
      <c r="CU514" s="9">
        <f t="shared" si="271"/>
        <v>0</v>
      </c>
      <c r="CV514" s="9">
        <f t="shared" si="271"/>
        <v>0</v>
      </c>
      <c r="CW514" s="9">
        <f t="shared" si="272"/>
        <v>0</v>
      </c>
      <c r="CX514" s="9">
        <f t="shared" si="272"/>
        <v>0</v>
      </c>
      <c r="CY514" s="9">
        <f t="shared" si="272"/>
        <v>0</v>
      </c>
      <c r="CZ514" s="69">
        <f t="shared" si="272"/>
        <v>0</v>
      </c>
      <c r="DA514" s="9">
        <f t="shared" si="272"/>
        <v>0</v>
      </c>
      <c r="DB514" s="9">
        <f t="shared" si="272"/>
        <v>0</v>
      </c>
      <c r="DC514" s="9">
        <f t="shared" si="272"/>
        <v>0</v>
      </c>
      <c r="DD514" s="9">
        <f t="shared" si="272"/>
        <v>0</v>
      </c>
      <c r="DE514" s="9">
        <f t="shared" si="272"/>
        <v>0</v>
      </c>
      <c r="DF514" s="9">
        <f t="shared" si="272"/>
        <v>0</v>
      </c>
      <c r="DG514" s="9">
        <f t="shared" si="272"/>
        <v>0</v>
      </c>
      <c r="DH514" s="9">
        <f t="shared" si="272"/>
        <v>0</v>
      </c>
      <c r="DI514" s="9">
        <f t="shared" si="272"/>
        <v>0</v>
      </c>
      <c r="DJ514" s="9">
        <f t="shared" si="272"/>
        <v>0</v>
      </c>
      <c r="DK514" s="9">
        <f t="shared" si="272"/>
        <v>0</v>
      </c>
      <c r="DL514" s="69">
        <f t="shared" si="272"/>
        <v>0</v>
      </c>
      <c r="DM514" s="9">
        <f t="shared" si="273"/>
        <v>0</v>
      </c>
      <c r="DN514" s="9">
        <f t="shared" si="273"/>
        <v>0</v>
      </c>
      <c r="DO514" s="9">
        <f t="shared" si="266"/>
        <v>0</v>
      </c>
      <c r="DP514" s="9">
        <f t="shared" si="266"/>
        <v>0</v>
      </c>
      <c r="DQ514" s="9">
        <f t="shared" si="266"/>
        <v>0</v>
      </c>
      <c r="DR514" s="9">
        <f t="shared" si="266"/>
        <v>0</v>
      </c>
      <c r="DS514" s="9">
        <f t="shared" si="266"/>
        <v>0</v>
      </c>
      <c r="DT514" s="9">
        <f t="shared" si="266"/>
        <v>0</v>
      </c>
      <c r="DU514" s="9">
        <f t="shared" si="266"/>
        <v>0</v>
      </c>
      <c r="DV514" s="9">
        <f t="shared" si="266"/>
        <v>0</v>
      </c>
      <c r="DW514" s="9">
        <f t="shared" si="274"/>
        <v>0</v>
      </c>
      <c r="DX514" s="4"/>
      <c r="DY514" s="4"/>
      <c r="DZ514" s="4"/>
      <c r="EA514" s="50">
        <f>EA53</f>
        <v>0</v>
      </c>
      <c r="EB514" s="51">
        <f t="shared" si="259"/>
        <v>0</v>
      </c>
      <c r="EC514" s="4"/>
      <c r="ED514" s="4"/>
      <c r="EE514" s="49">
        <f>'[1]Precificador Hardware'!JG48</f>
        <v>0</v>
      </c>
      <c r="EF514" s="49">
        <f>'[1]Precificador Hardware'!JH48</f>
        <v>0</v>
      </c>
      <c r="EG514" s="49">
        <f>'[1]Precificador Hardware'!JI48</f>
        <v>0</v>
      </c>
      <c r="EH514" s="49">
        <f>'[1]Precificador Hardware'!JJ48</f>
        <v>0</v>
      </c>
      <c r="EI514" s="49">
        <f>'[1]Precificador Hardware'!JK48</f>
        <v>0</v>
      </c>
      <c r="EJ514" s="49">
        <f>'[1]Precificador Hardware'!JL48</f>
        <v>0</v>
      </c>
      <c r="EK514" s="49">
        <f>'[1]Precificador Hardware'!JM48</f>
        <v>0</v>
      </c>
      <c r="EL514" s="49">
        <f>'[1]Precificador Hardware'!JN48</f>
        <v>0</v>
      </c>
      <c r="EM514" s="49">
        <f>'[1]Precificador Hardware'!JO48</f>
        <v>0</v>
      </c>
      <c r="EN514" s="49">
        <f>'[1]Precificador Hardware'!JP48</f>
        <v>0</v>
      </c>
      <c r="EO514" s="49">
        <f>'[1]Precificador Hardware'!JQ48</f>
        <v>0</v>
      </c>
      <c r="EP514" s="49">
        <f>'[1]Precificador Hardware'!JR48</f>
        <v>0</v>
      </c>
      <c r="EQ514" s="49">
        <f>'[1]Precificador Hardware'!JS48</f>
        <v>0</v>
      </c>
      <c r="ER514" s="49">
        <f>'[1]Precificador Hardware'!JT48</f>
        <v>0</v>
      </c>
      <c r="ES514" s="49">
        <f>'[1]Precificador Hardware'!JU48</f>
        <v>0</v>
      </c>
      <c r="ET514" s="49">
        <f>'[1]Precificador Hardware'!JV48</f>
        <v>0</v>
      </c>
      <c r="EU514" s="49">
        <f>'[1]Precificador Hardware'!JW48</f>
        <v>0</v>
      </c>
      <c r="EV514" s="49">
        <f>'[1]Precificador Hardware'!JX48</f>
        <v>0</v>
      </c>
      <c r="EW514" s="49">
        <f>'[1]Precificador Hardware'!JY48</f>
        <v>0</v>
      </c>
      <c r="EX514" s="49">
        <f>'[1]Precificador Hardware'!JZ48</f>
        <v>0</v>
      </c>
      <c r="EY514" s="49">
        <f>'[1]Precificador Hardware'!KA48</f>
        <v>0</v>
      </c>
      <c r="EZ514" s="49">
        <f>'[1]Precificador Hardware'!KB48</f>
        <v>0</v>
      </c>
      <c r="FA514" s="49">
        <f>'[1]Precificador Hardware'!KC48</f>
        <v>0</v>
      </c>
      <c r="FB514" s="49">
        <f>'[1]Precificador Hardware'!KD48</f>
        <v>0</v>
      </c>
      <c r="FC514" s="49">
        <f>'[1]Precificador Hardware'!KE48</f>
        <v>0</v>
      </c>
      <c r="FD514" s="49">
        <f>'[1]Precificador Hardware'!KF48</f>
        <v>0</v>
      </c>
      <c r="FE514" s="49">
        <f>'[1]Precificador Hardware'!KG48</f>
        <v>0</v>
      </c>
      <c r="FF514" s="49">
        <f>'[1]Precificador Hardware'!KH48</f>
        <v>0</v>
      </c>
      <c r="FG514" s="49">
        <f>'[1]Precificador Hardware'!KI48</f>
        <v>0</v>
      </c>
      <c r="FH514" s="49">
        <f>'[1]Precificador Hardware'!KJ48</f>
        <v>0</v>
      </c>
      <c r="FI514" s="49">
        <f>'[1]Precificador Hardware'!KK48</f>
        <v>0</v>
      </c>
      <c r="FJ514" s="49">
        <f>'[1]Precificador Hardware'!KL48</f>
        <v>0</v>
      </c>
      <c r="FK514" s="49">
        <f>'[1]Precificador Hardware'!KM48</f>
        <v>0</v>
      </c>
      <c r="FL514" s="49">
        <f>'[1]Precificador Hardware'!KN48</f>
        <v>0</v>
      </c>
      <c r="FM514" s="49">
        <f>'[1]Precificador Hardware'!KO48</f>
        <v>0</v>
      </c>
      <c r="FN514" s="49">
        <f>'[1]Precificador Hardware'!KP48</f>
        <v>0</v>
      </c>
      <c r="FO514" s="49">
        <f>'[1]Precificador Hardware'!KQ48</f>
        <v>0</v>
      </c>
      <c r="FP514" s="49">
        <f>'[1]Precificador Hardware'!KR48</f>
        <v>0</v>
      </c>
      <c r="FQ514" s="49">
        <f>'[1]Precificador Hardware'!KS48</f>
        <v>0</v>
      </c>
      <c r="FR514" s="49">
        <f>'[1]Precificador Hardware'!KT48</f>
        <v>0</v>
      </c>
      <c r="FS514" s="49">
        <f>'[1]Precificador Hardware'!KU48</f>
        <v>0</v>
      </c>
      <c r="FT514" s="49">
        <f>'[1]Precificador Hardware'!KV48</f>
        <v>0</v>
      </c>
      <c r="FU514" s="49">
        <f>'[1]Precificador Hardware'!KW48</f>
        <v>0</v>
      </c>
      <c r="FV514" s="49">
        <f>'[1]Precificador Hardware'!KX48</f>
        <v>0</v>
      </c>
      <c r="FW514" s="49">
        <f>'[1]Precificador Hardware'!KY48</f>
        <v>0</v>
      </c>
      <c r="FX514" s="49">
        <f>'[1]Precificador Hardware'!KZ48</f>
        <v>0</v>
      </c>
      <c r="FY514" s="49">
        <f>'[1]Precificador Hardware'!LA48</f>
        <v>0</v>
      </c>
      <c r="FZ514" s="49">
        <f>'[1]Precificador Hardware'!LB48</f>
        <v>0</v>
      </c>
      <c r="GA514" s="49">
        <f>'[1]Precificador Hardware'!LC48</f>
        <v>0</v>
      </c>
      <c r="GB514" s="49">
        <f>'[1]Precificador Hardware'!LD48</f>
        <v>0</v>
      </c>
      <c r="GC514" s="49">
        <f>'[1]Precificador Hardware'!LE48</f>
        <v>0</v>
      </c>
      <c r="GD514" s="49">
        <f>'[1]Precificador Hardware'!LF48</f>
        <v>0</v>
      </c>
      <c r="GE514" s="49">
        <f>'[1]Precificador Hardware'!LG48</f>
        <v>0</v>
      </c>
      <c r="GF514" s="49">
        <f>'[1]Precificador Hardware'!LH48</f>
        <v>0</v>
      </c>
      <c r="GG514" s="49">
        <f>'[1]Precificador Hardware'!LI48</f>
        <v>0</v>
      </c>
      <c r="GH514" s="49">
        <f>'[1]Precificador Hardware'!LJ48</f>
        <v>0</v>
      </c>
      <c r="GI514" s="49">
        <f>'[1]Precificador Hardware'!LK48</f>
        <v>0</v>
      </c>
      <c r="GJ514" s="49">
        <f>'[1]Precificador Hardware'!LL48</f>
        <v>0</v>
      </c>
      <c r="GK514" s="49">
        <f>'[1]Precificador Hardware'!LM48</f>
        <v>0</v>
      </c>
      <c r="GL514" s="49">
        <f>'[1]Precificador Hardware'!LN48</f>
        <v>0</v>
      </c>
      <c r="GM514" s="49">
        <f>'[1]Precificador Hardware'!LO48</f>
        <v>0</v>
      </c>
      <c r="GN514" s="49">
        <f>'[1]Precificador Hardware'!LP48</f>
        <v>0</v>
      </c>
      <c r="GO514" s="49">
        <f>'[1]Precificador Hardware'!LQ48</f>
        <v>0</v>
      </c>
      <c r="GP514" s="49">
        <f>'[1]Precificador Hardware'!LR48</f>
        <v>0</v>
      </c>
      <c r="GQ514" s="49">
        <f>'[1]Precificador Hardware'!LS48</f>
        <v>0</v>
      </c>
      <c r="GR514" s="49">
        <f>'[1]Precificador Hardware'!LT48</f>
        <v>0</v>
      </c>
      <c r="GS514" s="49">
        <f>'[1]Precificador Hardware'!LU48</f>
        <v>0</v>
      </c>
      <c r="GT514" s="49">
        <f>'[1]Precificador Hardware'!LV48</f>
        <v>0</v>
      </c>
      <c r="GU514" s="49">
        <f>'[1]Precificador Hardware'!LW48</f>
        <v>0</v>
      </c>
      <c r="GV514" s="49">
        <f>'[1]Precificador Hardware'!LX48</f>
        <v>0</v>
      </c>
      <c r="GW514" s="49">
        <f>'[1]Precificador Hardware'!LY48</f>
        <v>0</v>
      </c>
      <c r="GX514" s="49">
        <f>'[1]Precificador Hardware'!LZ48</f>
        <v>0</v>
      </c>
      <c r="GY514" s="49">
        <f>'[1]Precificador Hardware'!MA48</f>
        <v>0</v>
      </c>
      <c r="GZ514" s="49">
        <f>'[1]Precificador Hardware'!MB48</f>
        <v>0</v>
      </c>
      <c r="HA514" s="49">
        <f>'[1]Precificador Hardware'!MC48</f>
        <v>0</v>
      </c>
      <c r="HB514" s="49">
        <f>'[1]Precificador Hardware'!MD48</f>
        <v>0</v>
      </c>
      <c r="HC514" s="49">
        <f>'[1]Precificador Hardware'!ME48</f>
        <v>0</v>
      </c>
      <c r="HD514" s="49">
        <f>'[1]Precificador Hardware'!MF48</f>
        <v>0</v>
      </c>
      <c r="HE514" s="49">
        <f>'[1]Precificador Hardware'!MG48</f>
        <v>0</v>
      </c>
      <c r="HF514" s="49">
        <f>'[1]Precificador Hardware'!MH48</f>
        <v>0</v>
      </c>
      <c r="HG514" s="49">
        <f>'[1]Precificador Hardware'!MI48</f>
        <v>0</v>
      </c>
      <c r="HH514" s="49">
        <f>'[1]Precificador Hardware'!MJ48</f>
        <v>0</v>
      </c>
      <c r="HI514" s="49">
        <f>'[1]Precificador Hardware'!MK48</f>
        <v>0</v>
      </c>
      <c r="HJ514" s="49">
        <f>'[1]Precificador Hardware'!ML48</f>
        <v>0</v>
      </c>
      <c r="HK514" s="49">
        <f>'[1]Precificador Hardware'!MM48</f>
        <v>0</v>
      </c>
      <c r="HL514" s="49">
        <f>'[1]Precificador Hardware'!MN48</f>
        <v>0</v>
      </c>
      <c r="HM514" s="49">
        <f>'[1]Precificador Hardware'!MO48</f>
        <v>0</v>
      </c>
      <c r="HN514" s="49">
        <f>'[1]Precificador Hardware'!MP48</f>
        <v>0</v>
      </c>
      <c r="HO514" s="49">
        <f>'[1]Precificador Hardware'!MQ48</f>
        <v>0</v>
      </c>
      <c r="HP514" s="49">
        <f>'[1]Precificador Hardware'!MR48</f>
        <v>0</v>
      </c>
      <c r="HQ514" s="49">
        <f>'[1]Precificador Hardware'!MS48</f>
        <v>0</v>
      </c>
      <c r="HR514" s="49">
        <f>'[1]Precificador Hardware'!MT48</f>
        <v>0</v>
      </c>
      <c r="HS514" s="49">
        <f>'[1]Precificador Hardware'!MU48</f>
        <v>0</v>
      </c>
      <c r="HT514" s="49">
        <f>'[1]Precificador Hardware'!MV48</f>
        <v>0</v>
      </c>
      <c r="HU514" s="49">
        <f>'[1]Precificador Hardware'!MW48</f>
        <v>0</v>
      </c>
      <c r="HV514" s="49">
        <f>'[1]Precificador Hardware'!MX48</f>
        <v>0</v>
      </c>
      <c r="HW514" s="49">
        <f>'[1]Precificador Hardware'!MY48</f>
        <v>0</v>
      </c>
      <c r="HX514" s="49">
        <f>'[1]Precificador Hardware'!MZ48</f>
        <v>0</v>
      </c>
      <c r="HY514" s="49">
        <f>'[1]Precificador Hardware'!NA48</f>
        <v>0</v>
      </c>
      <c r="HZ514" s="49">
        <f>'[1]Precificador Hardware'!NB48</f>
        <v>0</v>
      </c>
      <c r="IA514" s="49">
        <f>'[1]Precificador Hardware'!NC48</f>
        <v>0</v>
      </c>
      <c r="IB514" s="49">
        <f>'[1]Precificador Hardware'!ND48</f>
        <v>0</v>
      </c>
      <c r="IC514" s="49">
        <f>'[1]Precificador Hardware'!NE48</f>
        <v>0</v>
      </c>
      <c r="ID514" s="49">
        <f>'[1]Precificador Hardware'!NF48</f>
        <v>0</v>
      </c>
      <c r="IE514" s="49">
        <f>'[1]Precificador Hardware'!NG48</f>
        <v>0</v>
      </c>
      <c r="IF514" s="49">
        <f>'[1]Precificador Hardware'!NH48</f>
        <v>0</v>
      </c>
      <c r="IG514" s="49">
        <f>'[1]Precificador Hardware'!NI48</f>
        <v>0</v>
      </c>
      <c r="IH514" s="49">
        <f>'[1]Precificador Hardware'!NJ48</f>
        <v>0</v>
      </c>
      <c r="II514" s="49">
        <f>'[1]Precificador Hardware'!NK48</f>
        <v>0</v>
      </c>
      <c r="IJ514" s="49">
        <f>'[1]Precificador Hardware'!NL48</f>
        <v>0</v>
      </c>
      <c r="IK514" s="49">
        <f>'[1]Precificador Hardware'!NM48</f>
        <v>0</v>
      </c>
      <c r="IL514" s="49">
        <f>'[1]Precificador Hardware'!NN48</f>
        <v>0</v>
      </c>
      <c r="IM514" s="49">
        <f>'[1]Precificador Hardware'!NO48</f>
        <v>0</v>
      </c>
      <c r="IN514" s="49">
        <f>'[1]Precificador Hardware'!NP48</f>
        <v>0</v>
      </c>
      <c r="IO514" s="49">
        <f>'[1]Precificador Hardware'!NQ48</f>
        <v>0</v>
      </c>
      <c r="IP514" s="49">
        <f>'[1]Precificador Hardware'!NR48</f>
        <v>0</v>
      </c>
      <c r="IQ514" s="49">
        <f>'[1]Precificador Hardware'!NS48</f>
        <v>0</v>
      </c>
      <c r="IR514" s="49">
        <f>'[1]Precificador Hardware'!NT48</f>
        <v>0</v>
      </c>
      <c r="IS514" s="49">
        <f>'[1]Precificador Hardware'!NU48</f>
        <v>0</v>
      </c>
      <c r="IT514" s="49">
        <f>'[1]Precificador Hardware'!NV48</f>
        <v>0</v>
      </c>
    </row>
    <row r="515" spans="1:254" ht="15" hidden="1" x14ac:dyDescent="0.35">
      <c r="A515" s="1"/>
      <c r="B515" s="43"/>
      <c r="C515" s="44"/>
      <c r="D515" s="44"/>
      <c r="E515" s="92"/>
      <c r="F515" s="93"/>
      <c r="G515" s="4"/>
      <c r="H515" s="9">
        <f t="shared" si="276"/>
        <v>0</v>
      </c>
      <c r="I515" s="9">
        <f t="shared" si="276"/>
        <v>0</v>
      </c>
      <c r="J515" s="9">
        <f t="shared" si="276"/>
        <v>0</v>
      </c>
      <c r="K515" s="9">
        <f t="shared" si="276"/>
        <v>0</v>
      </c>
      <c r="L515" s="9">
        <f t="shared" si="276"/>
        <v>0</v>
      </c>
      <c r="M515" s="9">
        <f t="shared" si="276"/>
        <v>0</v>
      </c>
      <c r="N515" s="9">
        <f t="shared" si="276"/>
        <v>0</v>
      </c>
      <c r="O515" s="9">
        <f t="shared" si="276"/>
        <v>0</v>
      </c>
      <c r="P515" s="9">
        <f t="shared" si="276"/>
        <v>0</v>
      </c>
      <c r="Q515" s="9">
        <f t="shared" si="276"/>
        <v>0</v>
      </c>
      <c r="R515" s="9">
        <f t="shared" si="276"/>
        <v>0</v>
      </c>
      <c r="S515" s="9">
        <f t="shared" si="276"/>
        <v>0</v>
      </c>
      <c r="T515" s="69">
        <f t="shared" si="276"/>
        <v>0</v>
      </c>
      <c r="U515" s="9">
        <f t="shared" si="276"/>
        <v>0</v>
      </c>
      <c r="V515" s="9">
        <f t="shared" si="276"/>
        <v>0</v>
      </c>
      <c r="W515" s="9">
        <f t="shared" si="275"/>
        <v>0</v>
      </c>
      <c r="X515" s="9">
        <f t="shared" si="275"/>
        <v>0</v>
      </c>
      <c r="Y515" s="9">
        <f t="shared" si="275"/>
        <v>0</v>
      </c>
      <c r="Z515" s="9">
        <f t="shared" si="275"/>
        <v>0</v>
      </c>
      <c r="AA515" s="9">
        <f t="shared" si="275"/>
        <v>0</v>
      </c>
      <c r="AB515" s="9">
        <f t="shared" si="275"/>
        <v>0</v>
      </c>
      <c r="AC515" s="9">
        <f t="shared" si="275"/>
        <v>0</v>
      </c>
      <c r="AD515" s="9">
        <f t="shared" si="275"/>
        <v>0</v>
      </c>
      <c r="AE515" s="9">
        <f t="shared" si="275"/>
        <v>0</v>
      </c>
      <c r="AF515" s="69">
        <f t="shared" si="275"/>
        <v>0</v>
      </c>
      <c r="AG515" s="9">
        <f t="shared" si="275"/>
        <v>0</v>
      </c>
      <c r="AH515" s="9">
        <f t="shared" si="275"/>
        <v>0</v>
      </c>
      <c r="AI515" s="9">
        <f t="shared" si="275"/>
        <v>0</v>
      </c>
      <c r="AJ515" s="9">
        <f t="shared" si="275"/>
        <v>0</v>
      </c>
      <c r="AK515" s="9">
        <f t="shared" si="268"/>
        <v>0</v>
      </c>
      <c r="AL515" s="9">
        <f t="shared" si="268"/>
        <v>0</v>
      </c>
      <c r="AM515" s="9">
        <f t="shared" si="268"/>
        <v>0</v>
      </c>
      <c r="AN515" s="9">
        <f t="shared" si="268"/>
        <v>0</v>
      </c>
      <c r="AO515" s="9">
        <f t="shared" si="268"/>
        <v>0</v>
      </c>
      <c r="AP515" s="9">
        <f t="shared" si="268"/>
        <v>0</v>
      </c>
      <c r="AQ515" s="9">
        <f t="shared" si="268"/>
        <v>0</v>
      </c>
      <c r="AR515" s="69">
        <f t="shared" si="268"/>
        <v>0</v>
      </c>
      <c r="AS515" s="9">
        <f t="shared" si="268"/>
        <v>0</v>
      </c>
      <c r="AT515" s="9">
        <f t="shared" si="268"/>
        <v>0</v>
      </c>
      <c r="AU515" s="9">
        <f t="shared" si="268"/>
        <v>0</v>
      </c>
      <c r="AV515" s="9">
        <f t="shared" si="268"/>
        <v>0</v>
      </c>
      <c r="AW515" s="9">
        <f t="shared" si="268"/>
        <v>0</v>
      </c>
      <c r="AX515" s="9">
        <f t="shared" si="268"/>
        <v>0</v>
      </c>
      <c r="AY515" s="9">
        <f t="shared" si="268"/>
        <v>0</v>
      </c>
      <c r="AZ515" s="9">
        <f t="shared" si="268"/>
        <v>0</v>
      </c>
      <c r="BA515" s="9">
        <f t="shared" si="269"/>
        <v>0</v>
      </c>
      <c r="BB515" s="9">
        <f t="shared" si="269"/>
        <v>0</v>
      </c>
      <c r="BC515" s="9">
        <f t="shared" si="269"/>
        <v>0</v>
      </c>
      <c r="BD515" s="69">
        <f t="shared" si="269"/>
        <v>0</v>
      </c>
      <c r="BE515" s="9">
        <f t="shared" si="269"/>
        <v>0</v>
      </c>
      <c r="BF515" s="9">
        <f t="shared" si="269"/>
        <v>0</v>
      </c>
      <c r="BG515" s="9">
        <f t="shared" si="269"/>
        <v>0</v>
      </c>
      <c r="BH515" s="9">
        <f t="shared" si="269"/>
        <v>0</v>
      </c>
      <c r="BI515" s="9">
        <f t="shared" si="269"/>
        <v>0</v>
      </c>
      <c r="BJ515" s="9">
        <f t="shared" si="269"/>
        <v>0</v>
      </c>
      <c r="BK515" s="9">
        <f t="shared" si="269"/>
        <v>0</v>
      </c>
      <c r="BL515" s="9">
        <f t="shared" si="269"/>
        <v>0</v>
      </c>
      <c r="BM515" s="9">
        <f t="shared" si="269"/>
        <v>0</v>
      </c>
      <c r="BN515" s="9">
        <f t="shared" si="269"/>
        <v>0</v>
      </c>
      <c r="BO515" s="9">
        <f t="shared" si="269"/>
        <v>0</v>
      </c>
      <c r="BP515" s="69">
        <f t="shared" si="269"/>
        <v>0</v>
      </c>
      <c r="BQ515" s="9">
        <f t="shared" si="270"/>
        <v>0</v>
      </c>
      <c r="BR515" s="9">
        <f t="shared" si="270"/>
        <v>0</v>
      </c>
      <c r="BS515" s="9">
        <f t="shared" si="270"/>
        <v>0</v>
      </c>
      <c r="BT515" s="9">
        <f t="shared" si="270"/>
        <v>0</v>
      </c>
      <c r="BU515" s="9">
        <f t="shared" si="270"/>
        <v>0</v>
      </c>
      <c r="BV515" s="9">
        <f t="shared" si="270"/>
        <v>0</v>
      </c>
      <c r="BW515" s="9">
        <f t="shared" si="270"/>
        <v>0</v>
      </c>
      <c r="BX515" s="9">
        <f t="shared" si="270"/>
        <v>0</v>
      </c>
      <c r="BY515" s="9">
        <f t="shared" si="270"/>
        <v>0</v>
      </c>
      <c r="BZ515" s="9">
        <f t="shared" si="270"/>
        <v>0</v>
      </c>
      <c r="CA515" s="9">
        <f t="shared" si="270"/>
        <v>0</v>
      </c>
      <c r="CB515" s="69">
        <f t="shared" si="270"/>
        <v>0</v>
      </c>
      <c r="CC515" s="9">
        <f t="shared" si="270"/>
        <v>0</v>
      </c>
      <c r="CD515" s="9">
        <f t="shared" si="270"/>
        <v>0</v>
      </c>
      <c r="CE515" s="9">
        <f t="shared" si="270"/>
        <v>0</v>
      </c>
      <c r="CF515" s="9">
        <f t="shared" si="270"/>
        <v>0</v>
      </c>
      <c r="CG515" s="9">
        <f t="shared" si="271"/>
        <v>0</v>
      </c>
      <c r="CH515" s="9">
        <f t="shared" si="271"/>
        <v>0</v>
      </c>
      <c r="CI515" s="9">
        <f t="shared" si="271"/>
        <v>0</v>
      </c>
      <c r="CJ515" s="9">
        <f t="shared" si="271"/>
        <v>0</v>
      </c>
      <c r="CK515" s="9">
        <f t="shared" si="271"/>
        <v>0</v>
      </c>
      <c r="CL515" s="9">
        <f t="shared" si="271"/>
        <v>0</v>
      </c>
      <c r="CM515" s="9">
        <f t="shared" si="271"/>
        <v>0</v>
      </c>
      <c r="CN515" s="69">
        <f t="shared" si="271"/>
        <v>0</v>
      </c>
      <c r="CO515" s="9">
        <f t="shared" si="271"/>
        <v>0</v>
      </c>
      <c r="CP515" s="9">
        <f t="shared" si="271"/>
        <v>0</v>
      </c>
      <c r="CQ515" s="9">
        <f t="shared" si="271"/>
        <v>0</v>
      </c>
      <c r="CR515" s="9">
        <f t="shared" si="271"/>
        <v>0</v>
      </c>
      <c r="CS515" s="9">
        <f t="shared" si="271"/>
        <v>0</v>
      </c>
      <c r="CT515" s="9">
        <f t="shared" si="271"/>
        <v>0</v>
      </c>
      <c r="CU515" s="9">
        <f t="shared" si="271"/>
        <v>0</v>
      </c>
      <c r="CV515" s="9">
        <f t="shared" si="271"/>
        <v>0</v>
      </c>
      <c r="CW515" s="9">
        <f t="shared" si="272"/>
        <v>0</v>
      </c>
      <c r="CX515" s="9">
        <f t="shared" si="272"/>
        <v>0</v>
      </c>
      <c r="CY515" s="9">
        <f t="shared" si="272"/>
        <v>0</v>
      </c>
      <c r="CZ515" s="69">
        <f t="shared" si="272"/>
        <v>0</v>
      </c>
      <c r="DA515" s="9">
        <f t="shared" si="272"/>
        <v>0</v>
      </c>
      <c r="DB515" s="9">
        <f t="shared" si="272"/>
        <v>0</v>
      </c>
      <c r="DC515" s="9">
        <f t="shared" si="272"/>
        <v>0</v>
      </c>
      <c r="DD515" s="9">
        <f t="shared" si="272"/>
        <v>0</v>
      </c>
      <c r="DE515" s="9">
        <f t="shared" si="272"/>
        <v>0</v>
      </c>
      <c r="DF515" s="9">
        <f t="shared" si="272"/>
        <v>0</v>
      </c>
      <c r="DG515" s="9">
        <f t="shared" si="272"/>
        <v>0</v>
      </c>
      <c r="DH515" s="9">
        <f t="shared" si="272"/>
        <v>0</v>
      </c>
      <c r="DI515" s="9">
        <f t="shared" si="272"/>
        <v>0</v>
      </c>
      <c r="DJ515" s="9">
        <f t="shared" si="272"/>
        <v>0</v>
      </c>
      <c r="DK515" s="9">
        <f t="shared" si="272"/>
        <v>0</v>
      </c>
      <c r="DL515" s="69">
        <f t="shared" si="272"/>
        <v>0</v>
      </c>
      <c r="DM515" s="9">
        <f t="shared" si="273"/>
        <v>0</v>
      </c>
      <c r="DN515" s="9">
        <f t="shared" si="273"/>
        <v>0</v>
      </c>
      <c r="DO515" s="9">
        <f t="shared" si="266"/>
        <v>0</v>
      </c>
      <c r="DP515" s="9">
        <f t="shared" si="266"/>
        <v>0</v>
      </c>
      <c r="DQ515" s="9">
        <f t="shared" si="266"/>
        <v>0</v>
      </c>
      <c r="DR515" s="9">
        <f t="shared" si="266"/>
        <v>0</v>
      </c>
      <c r="DS515" s="9">
        <f t="shared" si="266"/>
        <v>0</v>
      </c>
      <c r="DT515" s="9">
        <f t="shared" si="266"/>
        <v>0</v>
      </c>
      <c r="DU515" s="9">
        <f t="shared" si="266"/>
        <v>0</v>
      </c>
      <c r="DV515" s="9">
        <f t="shared" si="266"/>
        <v>0</v>
      </c>
      <c r="DW515" s="9">
        <f t="shared" si="274"/>
        <v>0</v>
      </c>
      <c r="DX515" s="4"/>
      <c r="DY515" s="4"/>
      <c r="DZ515" s="4"/>
      <c r="EA515" s="50">
        <f>EA54</f>
        <v>0</v>
      </c>
      <c r="EB515" s="51">
        <f t="shared" si="259"/>
        <v>0</v>
      </c>
      <c r="EC515" s="4"/>
      <c r="ED515" s="4"/>
      <c r="EE515" s="49">
        <f>'[1]Precificador Hardware'!JG49</f>
        <v>0</v>
      </c>
      <c r="EF515" s="49">
        <f>'[1]Precificador Hardware'!JH49</f>
        <v>0</v>
      </c>
      <c r="EG515" s="49">
        <f>'[1]Precificador Hardware'!JI49</f>
        <v>0</v>
      </c>
      <c r="EH515" s="49">
        <f>'[1]Precificador Hardware'!JJ49</f>
        <v>0</v>
      </c>
      <c r="EI515" s="49">
        <f>'[1]Precificador Hardware'!JK49</f>
        <v>0</v>
      </c>
      <c r="EJ515" s="49">
        <f>'[1]Precificador Hardware'!JL49</f>
        <v>0</v>
      </c>
      <c r="EK515" s="49">
        <f>'[1]Precificador Hardware'!JM49</f>
        <v>0</v>
      </c>
      <c r="EL515" s="49">
        <f>'[1]Precificador Hardware'!JN49</f>
        <v>0</v>
      </c>
      <c r="EM515" s="49">
        <f>'[1]Precificador Hardware'!JO49</f>
        <v>0</v>
      </c>
      <c r="EN515" s="49">
        <f>'[1]Precificador Hardware'!JP49</f>
        <v>0</v>
      </c>
      <c r="EO515" s="49">
        <f>'[1]Precificador Hardware'!JQ49</f>
        <v>0</v>
      </c>
      <c r="EP515" s="49">
        <f>'[1]Precificador Hardware'!JR49</f>
        <v>0</v>
      </c>
      <c r="EQ515" s="49">
        <f>'[1]Precificador Hardware'!JS49</f>
        <v>0</v>
      </c>
      <c r="ER515" s="49">
        <f>'[1]Precificador Hardware'!JT49</f>
        <v>0</v>
      </c>
      <c r="ES515" s="49">
        <f>'[1]Precificador Hardware'!JU49</f>
        <v>0</v>
      </c>
      <c r="ET515" s="49">
        <f>'[1]Precificador Hardware'!JV49</f>
        <v>0</v>
      </c>
      <c r="EU515" s="49">
        <f>'[1]Precificador Hardware'!JW49</f>
        <v>0</v>
      </c>
      <c r="EV515" s="49">
        <f>'[1]Precificador Hardware'!JX49</f>
        <v>0</v>
      </c>
      <c r="EW515" s="49">
        <f>'[1]Precificador Hardware'!JY49</f>
        <v>0</v>
      </c>
      <c r="EX515" s="49">
        <f>'[1]Precificador Hardware'!JZ49</f>
        <v>0</v>
      </c>
      <c r="EY515" s="49">
        <f>'[1]Precificador Hardware'!KA49</f>
        <v>0</v>
      </c>
      <c r="EZ515" s="49">
        <f>'[1]Precificador Hardware'!KB49</f>
        <v>0</v>
      </c>
      <c r="FA515" s="49">
        <f>'[1]Precificador Hardware'!KC49</f>
        <v>0</v>
      </c>
      <c r="FB515" s="49">
        <f>'[1]Precificador Hardware'!KD49</f>
        <v>0</v>
      </c>
      <c r="FC515" s="49">
        <f>'[1]Precificador Hardware'!KE49</f>
        <v>0</v>
      </c>
      <c r="FD515" s="49">
        <f>'[1]Precificador Hardware'!KF49</f>
        <v>0</v>
      </c>
      <c r="FE515" s="49">
        <f>'[1]Precificador Hardware'!KG49</f>
        <v>0</v>
      </c>
      <c r="FF515" s="49">
        <f>'[1]Precificador Hardware'!KH49</f>
        <v>0</v>
      </c>
      <c r="FG515" s="49">
        <f>'[1]Precificador Hardware'!KI49</f>
        <v>0</v>
      </c>
      <c r="FH515" s="49">
        <f>'[1]Precificador Hardware'!KJ49</f>
        <v>0</v>
      </c>
      <c r="FI515" s="49">
        <f>'[1]Precificador Hardware'!KK49</f>
        <v>0</v>
      </c>
      <c r="FJ515" s="49">
        <f>'[1]Precificador Hardware'!KL49</f>
        <v>0</v>
      </c>
      <c r="FK515" s="49">
        <f>'[1]Precificador Hardware'!KM49</f>
        <v>0</v>
      </c>
      <c r="FL515" s="49">
        <f>'[1]Precificador Hardware'!KN49</f>
        <v>0</v>
      </c>
      <c r="FM515" s="49">
        <f>'[1]Precificador Hardware'!KO49</f>
        <v>0</v>
      </c>
      <c r="FN515" s="49">
        <f>'[1]Precificador Hardware'!KP49</f>
        <v>0</v>
      </c>
      <c r="FO515" s="49">
        <f>'[1]Precificador Hardware'!KQ49</f>
        <v>0</v>
      </c>
      <c r="FP515" s="49">
        <f>'[1]Precificador Hardware'!KR49</f>
        <v>0</v>
      </c>
      <c r="FQ515" s="49">
        <f>'[1]Precificador Hardware'!KS49</f>
        <v>0</v>
      </c>
      <c r="FR515" s="49">
        <f>'[1]Precificador Hardware'!KT49</f>
        <v>0</v>
      </c>
      <c r="FS515" s="49">
        <f>'[1]Precificador Hardware'!KU49</f>
        <v>0</v>
      </c>
      <c r="FT515" s="49">
        <f>'[1]Precificador Hardware'!KV49</f>
        <v>0</v>
      </c>
      <c r="FU515" s="49">
        <f>'[1]Precificador Hardware'!KW49</f>
        <v>0</v>
      </c>
      <c r="FV515" s="49">
        <f>'[1]Precificador Hardware'!KX49</f>
        <v>0</v>
      </c>
      <c r="FW515" s="49">
        <f>'[1]Precificador Hardware'!KY49</f>
        <v>0</v>
      </c>
      <c r="FX515" s="49">
        <f>'[1]Precificador Hardware'!KZ49</f>
        <v>0</v>
      </c>
      <c r="FY515" s="49">
        <f>'[1]Precificador Hardware'!LA49</f>
        <v>0</v>
      </c>
      <c r="FZ515" s="49">
        <f>'[1]Precificador Hardware'!LB49</f>
        <v>0</v>
      </c>
      <c r="GA515" s="49">
        <f>'[1]Precificador Hardware'!LC49</f>
        <v>0</v>
      </c>
      <c r="GB515" s="49">
        <f>'[1]Precificador Hardware'!LD49</f>
        <v>0</v>
      </c>
      <c r="GC515" s="49">
        <f>'[1]Precificador Hardware'!LE49</f>
        <v>0</v>
      </c>
      <c r="GD515" s="49">
        <f>'[1]Precificador Hardware'!LF49</f>
        <v>0</v>
      </c>
      <c r="GE515" s="49">
        <f>'[1]Precificador Hardware'!LG49</f>
        <v>0</v>
      </c>
      <c r="GF515" s="49">
        <f>'[1]Precificador Hardware'!LH49</f>
        <v>0</v>
      </c>
      <c r="GG515" s="49">
        <f>'[1]Precificador Hardware'!LI49</f>
        <v>0</v>
      </c>
      <c r="GH515" s="49">
        <f>'[1]Precificador Hardware'!LJ49</f>
        <v>0</v>
      </c>
      <c r="GI515" s="49">
        <f>'[1]Precificador Hardware'!LK49</f>
        <v>0</v>
      </c>
      <c r="GJ515" s="49">
        <f>'[1]Precificador Hardware'!LL49</f>
        <v>0</v>
      </c>
      <c r="GK515" s="49">
        <f>'[1]Precificador Hardware'!LM49</f>
        <v>0</v>
      </c>
      <c r="GL515" s="49">
        <f>'[1]Precificador Hardware'!LN49</f>
        <v>0</v>
      </c>
      <c r="GM515" s="49">
        <f>'[1]Precificador Hardware'!LO49</f>
        <v>0</v>
      </c>
      <c r="GN515" s="49">
        <f>'[1]Precificador Hardware'!LP49</f>
        <v>0</v>
      </c>
      <c r="GO515" s="49">
        <f>'[1]Precificador Hardware'!LQ49</f>
        <v>0</v>
      </c>
      <c r="GP515" s="49">
        <f>'[1]Precificador Hardware'!LR49</f>
        <v>0</v>
      </c>
      <c r="GQ515" s="49">
        <f>'[1]Precificador Hardware'!LS49</f>
        <v>0</v>
      </c>
      <c r="GR515" s="49">
        <f>'[1]Precificador Hardware'!LT49</f>
        <v>0</v>
      </c>
      <c r="GS515" s="49">
        <f>'[1]Precificador Hardware'!LU49</f>
        <v>0</v>
      </c>
      <c r="GT515" s="49">
        <f>'[1]Precificador Hardware'!LV49</f>
        <v>0</v>
      </c>
      <c r="GU515" s="49">
        <f>'[1]Precificador Hardware'!LW49</f>
        <v>0</v>
      </c>
      <c r="GV515" s="49">
        <f>'[1]Precificador Hardware'!LX49</f>
        <v>0</v>
      </c>
      <c r="GW515" s="49">
        <f>'[1]Precificador Hardware'!LY49</f>
        <v>0</v>
      </c>
      <c r="GX515" s="49">
        <f>'[1]Precificador Hardware'!LZ49</f>
        <v>0</v>
      </c>
      <c r="GY515" s="49">
        <f>'[1]Precificador Hardware'!MA49</f>
        <v>0</v>
      </c>
      <c r="GZ515" s="49">
        <f>'[1]Precificador Hardware'!MB49</f>
        <v>0</v>
      </c>
      <c r="HA515" s="49">
        <f>'[1]Precificador Hardware'!MC49</f>
        <v>0</v>
      </c>
      <c r="HB515" s="49">
        <f>'[1]Precificador Hardware'!MD49</f>
        <v>0</v>
      </c>
      <c r="HC515" s="49">
        <f>'[1]Precificador Hardware'!ME49</f>
        <v>0</v>
      </c>
      <c r="HD515" s="49">
        <f>'[1]Precificador Hardware'!MF49</f>
        <v>0</v>
      </c>
      <c r="HE515" s="49">
        <f>'[1]Precificador Hardware'!MG49</f>
        <v>0</v>
      </c>
      <c r="HF515" s="49">
        <f>'[1]Precificador Hardware'!MH49</f>
        <v>0</v>
      </c>
      <c r="HG515" s="49">
        <f>'[1]Precificador Hardware'!MI49</f>
        <v>0</v>
      </c>
      <c r="HH515" s="49">
        <f>'[1]Precificador Hardware'!MJ49</f>
        <v>0</v>
      </c>
      <c r="HI515" s="49">
        <f>'[1]Precificador Hardware'!MK49</f>
        <v>0</v>
      </c>
      <c r="HJ515" s="49">
        <f>'[1]Precificador Hardware'!ML49</f>
        <v>0</v>
      </c>
      <c r="HK515" s="49">
        <f>'[1]Precificador Hardware'!MM49</f>
        <v>0</v>
      </c>
      <c r="HL515" s="49">
        <f>'[1]Precificador Hardware'!MN49</f>
        <v>0</v>
      </c>
      <c r="HM515" s="49">
        <f>'[1]Precificador Hardware'!MO49</f>
        <v>0</v>
      </c>
      <c r="HN515" s="49">
        <f>'[1]Precificador Hardware'!MP49</f>
        <v>0</v>
      </c>
      <c r="HO515" s="49">
        <f>'[1]Precificador Hardware'!MQ49</f>
        <v>0</v>
      </c>
      <c r="HP515" s="49">
        <f>'[1]Precificador Hardware'!MR49</f>
        <v>0</v>
      </c>
      <c r="HQ515" s="49">
        <f>'[1]Precificador Hardware'!MS49</f>
        <v>0</v>
      </c>
      <c r="HR515" s="49">
        <f>'[1]Precificador Hardware'!MT49</f>
        <v>0</v>
      </c>
      <c r="HS515" s="49">
        <f>'[1]Precificador Hardware'!MU49</f>
        <v>0</v>
      </c>
      <c r="HT515" s="49">
        <f>'[1]Precificador Hardware'!MV49</f>
        <v>0</v>
      </c>
      <c r="HU515" s="49">
        <f>'[1]Precificador Hardware'!MW49</f>
        <v>0</v>
      </c>
      <c r="HV515" s="49">
        <f>'[1]Precificador Hardware'!MX49</f>
        <v>0</v>
      </c>
      <c r="HW515" s="49">
        <f>'[1]Precificador Hardware'!MY49</f>
        <v>0</v>
      </c>
      <c r="HX515" s="49">
        <f>'[1]Precificador Hardware'!MZ49</f>
        <v>0</v>
      </c>
      <c r="HY515" s="49">
        <f>'[1]Precificador Hardware'!NA49</f>
        <v>0</v>
      </c>
      <c r="HZ515" s="49">
        <f>'[1]Precificador Hardware'!NB49</f>
        <v>0</v>
      </c>
      <c r="IA515" s="49">
        <f>'[1]Precificador Hardware'!NC49</f>
        <v>0</v>
      </c>
      <c r="IB515" s="49">
        <f>'[1]Precificador Hardware'!ND49</f>
        <v>0</v>
      </c>
      <c r="IC515" s="49">
        <f>'[1]Precificador Hardware'!NE49</f>
        <v>0</v>
      </c>
      <c r="ID515" s="49">
        <f>'[1]Precificador Hardware'!NF49</f>
        <v>0</v>
      </c>
      <c r="IE515" s="49">
        <f>'[1]Precificador Hardware'!NG49</f>
        <v>0</v>
      </c>
      <c r="IF515" s="49">
        <f>'[1]Precificador Hardware'!NH49</f>
        <v>0</v>
      </c>
      <c r="IG515" s="49">
        <f>'[1]Precificador Hardware'!NI49</f>
        <v>0</v>
      </c>
      <c r="IH515" s="49">
        <f>'[1]Precificador Hardware'!NJ49</f>
        <v>0</v>
      </c>
      <c r="II515" s="49">
        <f>'[1]Precificador Hardware'!NK49</f>
        <v>0</v>
      </c>
      <c r="IJ515" s="49">
        <f>'[1]Precificador Hardware'!NL49</f>
        <v>0</v>
      </c>
      <c r="IK515" s="49">
        <f>'[1]Precificador Hardware'!NM49</f>
        <v>0</v>
      </c>
      <c r="IL515" s="49">
        <f>'[1]Precificador Hardware'!NN49</f>
        <v>0</v>
      </c>
      <c r="IM515" s="49">
        <f>'[1]Precificador Hardware'!NO49</f>
        <v>0</v>
      </c>
      <c r="IN515" s="49">
        <f>'[1]Precificador Hardware'!NP49</f>
        <v>0</v>
      </c>
      <c r="IO515" s="49">
        <f>'[1]Precificador Hardware'!NQ49</f>
        <v>0</v>
      </c>
      <c r="IP515" s="49">
        <f>'[1]Precificador Hardware'!NR49</f>
        <v>0</v>
      </c>
      <c r="IQ515" s="49">
        <f>'[1]Precificador Hardware'!NS49</f>
        <v>0</v>
      </c>
      <c r="IR515" s="49">
        <f>'[1]Precificador Hardware'!NT49</f>
        <v>0</v>
      </c>
      <c r="IS515" s="49">
        <f>'[1]Precificador Hardware'!NU49</f>
        <v>0</v>
      </c>
      <c r="IT515" s="49">
        <f>'[1]Precificador Hardware'!NV49</f>
        <v>0</v>
      </c>
    </row>
    <row r="516" spans="1:254" ht="15" hidden="1" x14ac:dyDescent="0.35">
      <c r="A516" s="1"/>
      <c r="B516" s="43"/>
      <c r="C516" s="44"/>
      <c r="D516" s="44"/>
      <c r="E516" s="92"/>
      <c r="F516" s="93"/>
      <c r="G516" s="4"/>
      <c r="H516" s="9">
        <f t="shared" si="276"/>
        <v>0</v>
      </c>
      <c r="I516" s="9">
        <f t="shared" si="276"/>
        <v>0</v>
      </c>
      <c r="J516" s="9">
        <f t="shared" si="276"/>
        <v>0</v>
      </c>
      <c r="K516" s="9">
        <f t="shared" si="276"/>
        <v>0</v>
      </c>
      <c r="L516" s="9">
        <f t="shared" si="276"/>
        <v>0</v>
      </c>
      <c r="M516" s="9">
        <f t="shared" si="276"/>
        <v>0</v>
      </c>
      <c r="N516" s="9">
        <f t="shared" si="276"/>
        <v>0</v>
      </c>
      <c r="O516" s="9">
        <f t="shared" si="276"/>
        <v>0</v>
      </c>
      <c r="P516" s="9">
        <f t="shared" si="276"/>
        <v>0</v>
      </c>
      <c r="Q516" s="9">
        <f t="shared" si="276"/>
        <v>0</v>
      </c>
      <c r="R516" s="9">
        <f t="shared" si="276"/>
        <v>0</v>
      </c>
      <c r="S516" s="9">
        <f t="shared" si="276"/>
        <v>0</v>
      </c>
      <c r="T516" s="69">
        <f t="shared" si="276"/>
        <v>0</v>
      </c>
      <c r="U516" s="9">
        <f t="shared" si="276"/>
        <v>0</v>
      </c>
      <c r="V516" s="9">
        <f t="shared" si="276"/>
        <v>0</v>
      </c>
      <c r="W516" s="9">
        <f t="shared" si="275"/>
        <v>0</v>
      </c>
      <c r="X516" s="9">
        <f t="shared" si="275"/>
        <v>0</v>
      </c>
      <c r="Y516" s="9">
        <f t="shared" si="275"/>
        <v>0</v>
      </c>
      <c r="Z516" s="9">
        <f t="shared" si="275"/>
        <v>0</v>
      </c>
      <c r="AA516" s="9">
        <f t="shared" si="275"/>
        <v>0</v>
      </c>
      <c r="AB516" s="9">
        <f t="shared" si="275"/>
        <v>0</v>
      </c>
      <c r="AC516" s="9">
        <f t="shared" si="275"/>
        <v>0</v>
      </c>
      <c r="AD516" s="9">
        <f t="shared" si="275"/>
        <v>0</v>
      </c>
      <c r="AE516" s="9">
        <f t="shared" si="275"/>
        <v>0</v>
      </c>
      <c r="AF516" s="69">
        <f t="shared" si="275"/>
        <v>0</v>
      </c>
      <c r="AG516" s="9">
        <f t="shared" si="275"/>
        <v>0</v>
      </c>
      <c r="AH516" s="9">
        <f t="shared" si="275"/>
        <v>0</v>
      </c>
      <c r="AI516" s="9">
        <f t="shared" si="275"/>
        <v>0</v>
      </c>
      <c r="AJ516" s="9">
        <f t="shared" si="275"/>
        <v>0</v>
      </c>
      <c r="AK516" s="9">
        <f t="shared" si="268"/>
        <v>0</v>
      </c>
      <c r="AL516" s="9">
        <f t="shared" si="268"/>
        <v>0</v>
      </c>
      <c r="AM516" s="9">
        <f t="shared" si="268"/>
        <v>0</v>
      </c>
      <c r="AN516" s="9">
        <f t="shared" si="268"/>
        <v>0</v>
      </c>
      <c r="AO516" s="9">
        <f t="shared" si="268"/>
        <v>0</v>
      </c>
      <c r="AP516" s="9">
        <f t="shared" si="268"/>
        <v>0</v>
      </c>
      <c r="AQ516" s="9">
        <f t="shared" si="268"/>
        <v>0</v>
      </c>
      <c r="AR516" s="69">
        <f t="shared" si="268"/>
        <v>0</v>
      </c>
      <c r="AS516" s="9">
        <f t="shared" si="268"/>
        <v>0</v>
      </c>
      <c r="AT516" s="9">
        <f t="shared" si="268"/>
        <v>0</v>
      </c>
      <c r="AU516" s="9">
        <f t="shared" si="268"/>
        <v>0</v>
      </c>
      <c r="AV516" s="9">
        <f t="shared" si="268"/>
        <v>0</v>
      </c>
      <c r="AW516" s="9">
        <f t="shared" si="268"/>
        <v>0</v>
      </c>
      <c r="AX516" s="9">
        <f t="shared" si="268"/>
        <v>0</v>
      </c>
      <c r="AY516" s="9">
        <f t="shared" si="268"/>
        <v>0</v>
      </c>
      <c r="AZ516" s="9">
        <f t="shared" si="268"/>
        <v>0</v>
      </c>
      <c r="BA516" s="9">
        <f t="shared" si="269"/>
        <v>0</v>
      </c>
      <c r="BB516" s="9">
        <f t="shared" si="269"/>
        <v>0</v>
      </c>
      <c r="BC516" s="9">
        <f t="shared" si="269"/>
        <v>0</v>
      </c>
      <c r="BD516" s="69">
        <f t="shared" si="269"/>
        <v>0</v>
      </c>
      <c r="BE516" s="9">
        <f t="shared" si="269"/>
        <v>0</v>
      </c>
      <c r="BF516" s="9">
        <f t="shared" si="269"/>
        <v>0</v>
      </c>
      <c r="BG516" s="9">
        <f t="shared" si="269"/>
        <v>0</v>
      </c>
      <c r="BH516" s="9">
        <f t="shared" si="269"/>
        <v>0</v>
      </c>
      <c r="BI516" s="9">
        <f t="shared" si="269"/>
        <v>0</v>
      </c>
      <c r="BJ516" s="9">
        <f t="shared" si="269"/>
        <v>0</v>
      </c>
      <c r="BK516" s="9">
        <f t="shared" si="269"/>
        <v>0</v>
      </c>
      <c r="BL516" s="9">
        <f t="shared" si="269"/>
        <v>0</v>
      </c>
      <c r="BM516" s="9">
        <f t="shared" si="269"/>
        <v>0</v>
      </c>
      <c r="BN516" s="9">
        <f t="shared" si="269"/>
        <v>0</v>
      </c>
      <c r="BO516" s="9">
        <f t="shared" si="269"/>
        <v>0</v>
      </c>
      <c r="BP516" s="69">
        <f t="shared" si="269"/>
        <v>0</v>
      </c>
      <c r="BQ516" s="9">
        <f t="shared" si="270"/>
        <v>0</v>
      </c>
      <c r="BR516" s="9">
        <f t="shared" si="270"/>
        <v>0</v>
      </c>
      <c r="BS516" s="9">
        <f t="shared" si="270"/>
        <v>0</v>
      </c>
      <c r="BT516" s="9">
        <f t="shared" si="270"/>
        <v>0</v>
      </c>
      <c r="BU516" s="9">
        <f t="shared" si="270"/>
        <v>0</v>
      </c>
      <c r="BV516" s="9">
        <f t="shared" si="270"/>
        <v>0</v>
      </c>
      <c r="BW516" s="9">
        <f t="shared" si="270"/>
        <v>0</v>
      </c>
      <c r="BX516" s="9">
        <f t="shared" si="270"/>
        <v>0</v>
      </c>
      <c r="BY516" s="9">
        <f t="shared" si="270"/>
        <v>0</v>
      </c>
      <c r="BZ516" s="9">
        <f t="shared" si="270"/>
        <v>0</v>
      </c>
      <c r="CA516" s="9">
        <f t="shared" si="270"/>
        <v>0</v>
      </c>
      <c r="CB516" s="69">
        <f t="shared" si="270"/>
        <v>0</v>
      </c>
      <c r="CC516" s="9">
        <f t="shared" si="270"/>
        <v>0</v>
      </c>
      <c r="CD516" s="9">
        <f t="shared" si="270"/>
        <v>0</v>
      </c>
      <c r="CE516" s="9">
        <f t="shared" si="270"/>
        <v>0</v>
      </c>
      <c r="CF516" s="9">
        <f t="shared" si="270"/>
        <v>0</v>
      </c>
      <c r="CG516" s="9">
        <f t="shared" si="271"/>
        <v>0</v>
      </c>
      <c r="CH516" s="9">
        <f t="shared" si="271"/>
        <v>0</v>
      </c>
      <c r="CI516" s="9">
        <f t="shared" si="271"/>
        <v>0</v>
      </c>
      <c r="CJ516" s="9">
        <f t="shared" si="271"/>
        <v>0</v>
      </c>
      <c r="CK516" s="9">
        <f t="shared" si="271"/>
        <v>0</v>
      </c>
      <c r="CL516" s="9">
        <f t="shared" si="271"/>
        <v>0</v>
      </c>
      <c r="CM516" s="9">
        <f t="shared" si="271"/>
        <v>0</v>
      </c>
      <c r="CN516" s="69">
        <f t="shared" si="271"/>
        <v>0</v>
      </c>
      <c r="CO516" s="9">
        <f t="shared" si="271"/>
        <v>0</v>
      </c>
      <c r="CP516" s="9">
        <f t="shared" si="271"/>
        <v>0</v>
      </c>
      <c r="CQ516" s="9">
        <f t="shared" si="271"/>
        <v>0</v>
      </c>
      <c r="CR516" s="9">
        <f t="shared" si="271"/>
        <v>0</v>
      </c>
      <c r="CS516" s="9">
        <f t="shared" si="271"/>
        <v>0</v>
      </c>
      <c r="CT516" s="9">
        <f t="shared" si="271"/>
        <v>0</v>
      </c>
      <c r="CU516" s="9">
        <f t="shared" si="271"/>
        <v>0</v>
      </c>
      <c r="CV516" s="9">
        <f t="shared" si="271"/>
        <v>0</v>
      </c>
      <c r="CW516" s="9">
        <f t="shared" si="272"/>
        <v>0</v>
      </c>
      <c r="CX516" s="9">
        <f t="shared" si="272"/>
        <v>0</v>
      </c>
      <c r="CY516" s="9">
        <f t="shared" si="272"/>
        <v>0</v>
      </c>
      <c r="CZ516" s="69">
        <f t="shared" si="272"/>
        <v>0</v>
      </c>
      <c r="DA516" s="9">
        <f t="shared" si="272"/>
        <v>0</v>
      </c>
      <c r="DB516" s="9">
        <f t="shared" si="272"/>
        <v>0</v>
      </c>
      <c r="DC516" s="9">
        <f t="shared" si="272"/>
        <v>0</v>
      </c>
      <c r="DD516" s="9">
        <f t="shared" si="272"/>
        <v>0</v>
      </c>
      <c r="DE516" s="9">
        <f t="shared" si="272"/>
        <v>0</v>
      </c>
      <c r="DF516" s="9">
        <f t="shared" si="272"/>
        <v>0</v>
      </c>
      <c r="DG516" s="9">
        <f t="shared" si="272"/>
        <v>0</v>
      </c>
      <c r="DH516" s="9">
        <f t="shared" si="272"/>
        <v>0</v>
      </c>
      <c r="DI516" s="9">
        <f t="shared" si="272"/>
        <v>0</v>
      </c>
      <c r="DJ516" s="9">
        <f t="shared" si="272"/>
        <v>0</v>
      </c>
      <c r="DK516" s="9">
        <f t="shared" si="272"/>
        <v>0</v>
      </c>
      <c r="DL516" s="69">
        <f t="shared" si="272"/>
        <v>0</v>
      </c>
      <c r="DM516" s="9">
        <f t="shared" si="273"/>
        <v>0</v>
      </c>
      <c r="DN516" s="9">
        <f t="shared" si="273"/>
        <v>0</v>
      </c>
      <c r="DO516" s="9">
        <f t="shared" si="266"/>
        <v>0</v>
      </c>
      <c r="DP516" s="9">
        <f t="shared" si="266"/>
        <v>0</v>
      </c>
      <c r="DQ516" s="9">
        <f t="shared" si="266"/>
        <v>0</v>
      </c>
      <c r="DR516" s="9">
        <f t="shared" si="266"/>
        <v>0</v>
      </c>
      <c r="DS516" s="9">
        <f t="shared" si="266"/>
        <v>0</v>
      </c>
      <c r="DT516" s="9">
        <f t="shared" si="266"/>
        <v>0</v>
      </c>
      <c r="DU516" s="9">
        <f t="shared" si="266"/>
        <v>0</v>
      </c>
      <c r="DV516" s="9">
        <f t="shared" si="266"/>
        <v>0</v>
      </c>
      <c r="DW516" s="9">
        <f t="shared" si="274"/>
        <v>0</v>
      </c>
      <c r="DX516" s="4"/>
      <c r="DY516" s="4"/>
      <c r="DZ516" s="4"/>
      <c r="EA516" s="50">
        <f>EA55</f>
        <v>0</v>
      </c>
      <c r="EB516" s="51">
        <f t="shared" si="259"/>
        <v>0</v>
      </c>
      <c r="EC516" s="4"/>
      <c r="ED516" s="4"/>
      <c r="EE516" s="49">
        <f>'[1]Precificador Hardware'!JG50</f>
        <v>0</v>
      </c>
      <c r="EF516" s="49">
        <f>'[1]Precificador Hardware'!JH50</f>
        <v>0</v>
      </c>
      <c r="EG516" s="49">
        <f>'[1]Precificador Hardware'!JI50</f>
        <v>0</v>
      </c>
      <c r="EH516" s="49">
        <f>'[1]Precificador Hardware'!JJ50</f>
        <v>0</v>
      </c>
      <c r="EI516" s="49">
        <f>'[1]Precificador Hardware'!JK50</f>
        <v>0</v>
      </c>
      <c r="EJ516" s="49">
        <f>'[1]Precificador Hardware'!JL50</f>
        <v>0</v>
      </c>
      <c r="EK516" s="49">
        <f>'[1]Precificador Hardware'!JM50</f>
        <v>0</v>
      </c>
      <c r="EL516" s="49">
        <f>'[1]Precificador Hardware'!JN50</f>
        <v>0</v>
      </c>
      <c r="EM516" s="49">
        <f>'[1]Precificador Hardware'!JO50</f>
        <v>0</v>
      </c>
      <c r="EN516" s="49">
        <f>'[1]Precificador Hardware'!JP50</f>
        <v>0</v>
      </c>
      <c r="EO516" s="49">
        <f>'[1]Precificador Hardware'!JQ50</f>
        <v>0</v>
      </c>
      <c r="EP516" s="49">
        <f>'[1]Precificador Hardware'!JR50</f>
        <v>0</v>
      </c>
      <c r="EQ516" s="49">
        <f>'[1]Precificador Hardware'!JS50</f>
        <v>0</v>
      </c>
      <c r="ER516" s="49">
        <f>'[1]Precificador Hardware'!JT50</f>
        <v>0</v>
      </c>
      <c r="ES516" s="49">
        <f>'[1]Precificador Hardware'!JU50</f>
        <v>0</v>
      </c>
      <c r="ET516" s="49">
        <f>'[1]Precificador Hardware'!JV50</f>
        <v>0</v>
      </c>
      <c r="EU516" s="49">
        <f>'[1]Precificador Hardware'!JW50</f>
        <v>0</v>
      </c>
      <c r="EV516" s="49">
        <f>'[1]Precificador Hardware'!JX50</f>
        <v>0</v>
      </c>
      <c r="EW516" s="49">
        <f>'[1]Precificador Hardware'!JY50</f>
        <v>0</v>
      </c>
      <c r="EX516" s="49">
        <f>'[1]Precificador Hardware'!JZ50</f>
        <v>0</v>
      </c>
      <c r="EY516" s="49">
        <f>'[1]Precificador Hardware'!KA50</f>
        <v>0</v>
      </c>
      <c r="EZ516" s="49">
        <f>'[1]Precificador Hardware'!KB50</f>
        <v>0</v>
      </c>
      <c r="FA516" s="49">
        <f>'[1]Precificador Hardware'!KC50</f>
        <v>0</v>
      </c>
      <c r="FB516" s="49">
        <f>'[1]Precificador Hardware'!KD50</f>
        <v>0</v>
      </c>
      <c r="FC516" s="49">
        <f>'[1]Precificador Hardware'!KE50</f>
        <v>0</v>
      </c>
      <c r="FD516" s="49">
        <f>'[1]Precificador Hardware'!KF50</f>
        <v>0</v>
      </c>
      <c r="FE516" s="49">
        <f>'[1]Precificador Hardware'!KG50</f>
        <v>0</v>
      </c>
      <c r="FF516" s="49">
        <f>'[1]Precificador Hardware'!KH50</f>
        <v>0</v>
      </c>
      <c r="FG516" s="49">
        <f>'[1]Precificador Hardware'!KI50</f>
        <v>0</v>
      </c>
      <c r="FH516" s="49">
        <f>'[1]Precificador Hardware'!KJ50</f>
        <v>0</v>
      </c>
      <c r="FI516" s="49">
        <f>'[1]Precificador Hardware'!KK50</f>
        <v>0</v>
      </c>
      <c r="FJ516" s="49">
        <f>'[1]Precificador Hardware'!KL50</f>
        <v>0</v>
      </c>
      <c r="FK516" s="49">
        <f>'[1]Precificador Hardware'!KM50</f>
        <v>0</v>
      </c>
      <c r="FL516" s="49">
        <f>'[1]Precificador Hardware'!KN50</f>
        <v>0</v>
      </c>
      <c r="FM516" s="49">
        <f>'[1]Precificador Hardware'!KO50</f>
        <v>0</v>
      </c>
      <c r="FN516" s="49">
        <f>'[1]Precificador Hardware'!KP50</f>
        <v>0</v>
      </c>
      <c r="FO516" s="49">
        <f>'[1]Precificador Hardware'!KQ50</f>
        <v>0</v>
      </c>
      <c r="FP516" s="49">
        <f>'[1]Precificador Hardware'!KR50</f>
        <v>0</v>
      </c>
      <c r="FQ516" s="49">
        <f>'[1]Precificador Hardware'!KS50</f>
        <v>0</v>
      </c>
      <c r="FR516" s="49">
        <f>'[1]Precificador Hardware'!KT50</f>
        <v>0</v>
      </c>
      <c r="FS516" s="49">
        <f>'[1]Precificador Hardware'!KU50</f>
        <v>0</v>
      </c>
      <c r="FT516" s="49">
        <f>'[1]Precificador Hardware'!KV50</f>
        <v>0</v>
      </c>
      <c r="FU516" s="49">
        <f>'[1]Precificador Hardware'!KW50</f>
        <v>0</v>
      </c>
      <c r="FV516" s="49">
        <f>'[1]Precificador Hardware'!KX50</f>
        <v>0</v>
      </c>
      <c r="FW516" s="49">
        <f>'[1]Precificador Hardware'!KY50</f>
        <v>0</v>
      </c>
      <c r="FX516" s="49">
        <f>'[1]Precificador Hardware'!KZ50</f>
        <v>0</v>
      </c>
      <c r="FY516" s="49">
        <f>'[1]Precificador Hardware'!LA50</f>
        <v>0</v>
      </c>
      <c r="FZ516" s="49">
        <f>'[1]Precificador Hardware'!LB50</f>
        <v>0</v>
      </c>
      <c r="GA516" s="49">
        <f>'[1]Precificador Hardware'!LC50</f>
        <v>0</v>
      </c>
      <c r="GB516" s="49">
        <f>'[1]Precificador Hardware'!LD50</f>
        <v>0</v>
      </c>
      <c r="GC516" s="49">
        <f>'[1]Precificador Hardware'!LE50</f>
        <v>0</v>
      </c>
      <c r="GD516" s="49">
        <f>'[1]Precificador Hardware'!LF50</f>
        <v>0</v>
      </c>
      <c r="GE516" s="49">
        <f>'[1]Precificador Hardware'!LG50</f>
        <v>0</v>
      </c>
      <c r="GF516" s="49">
        <f>'[1]Precificador Hardware'!LH50</f>
        <v>0</v>
      </c>
      <c r="GG516" s="49">
        <f>'[1]Precificador Hardware'!LI50</f>
        <v>0</v>
      </c>
      <c r="GH516" s="49">
        <f>'[1]Precificador Hardware'!LJ50</f>
        <v>0</v>
      </c>
      <c r="GI516" s="49">
        <f>'[1]Precificador Hardware'!LK50</f>
        <v>0</v>
      </c>
      <c r="GJ516" s="49">
        <f>'[1]Precificador Hardware'!LL50</f>
        <v>0</v>
      </c>
      <c r="GK516" s="49">
        <f>'[1]Precificador Hardware'!LM50</f>
        <v>0</v>
      </c>
      <c r="GL516" s="49">
        <f>'[1]Precificador Hardware'!LN50</f>
        <v>0</v>
      </c>
      <c r="GM516" s="49">
        <f>'[1]Precificador Hardware'!LO50</f>
        <v>0</v>
      </c>
      <c r="GN516" s="49">
        <f>'[1]Precificador Hardware'!LP50</f>
        <v>0</v>
      </c>
      <c r="GO516" s="49">
        <f>'[1]Precificador Hardware'!LQ50</f>
        <v>0</v>
      </c>
      <c r="GP516" s="49">
        <f>'[1]Precificador Hardware'!LR50</f>
        <v>0</v>
      </c>
      <c r="GQ516" s="49">
        <f>'[1]Precificador Hardware'!LS50</f>
        <v>0</v>
      </c>
      <c r="GR516" s="49">
        <f>'[1]Precificador Hardware'!LT50</f>
        <v>0</v>
      </c>
      <c r="GS516" s="49">
        <f>'[1]Precificador Hardware'!LU50</f>
        <v>0</v>
      </c>
      <c r="GT516" s="49">
        <f>'[1]Precificador Hardware'!LV50</f>
        <v>0</v>
      </c>
      <c r="GU516" s="49">
        <f>'[1]Precificador Hardware'!LW50</f>
        <v>0</v>
      </c>
      <c r="GV516" s="49">
        <f>'[1]Precificador Hardware'!LX50</f>
        <v>0</v>
      </c>
      <c r="GW516" s="49">
        <f>'[1]Precificador Hardware'!LY50</f>
        <v>0</v>
      </c>
      <c r="GX516" s="49">
        <f>'[1]Precificador Hardware'!LZ50</f>
        <v>0</v>
      </c>
      <c r="GY516" s="49">
        <f>'[1]Precificador Hardware'!MA50</f>
        <v>0</v>
      </c>
      <c r="GZ516" s="49">
        <f>'[1]Precificador Hardware'!MB50</f>
        <v>0</v>
      </c>
      <c r="HA516" s="49">
        <f>'[1]Precificador Hardware'!MC50</f>
        <v>0</v>
      </c>
      <c r="HB516" s="49">
        <f>'[1]Precificador Hardware'!MD50</f>
        <v>0</v>
      </c>
      <c r="HC516" s="49">
        <f>'[1]Precificador Hardware'!ME50</f>
        <v>0</v>
      </c>
      <c r="HD516" s="49">
        <f>'[1]Precificador Hardware'!MF50</f>
        <v>0</v>
      </c>
      <c r="HE516" s="49">
        <f>'[1]Precificador Hardware'!MG50</f>
        <v>0</v>
      </c>
      <c r="HF516" s="49">
        <f>'[1]Precificador Hardware'!MH50</f>
        <v>0</v>
      </c>
      <c r="HG516" s="49">
        <f>'[1]Precificador Hardware'!MI50</f>
        <v>0</v>
      </c>
      <c r="HH516" s="49">
        <f>'[1]Precificador Hardware'!MJ50</f>
        <v>0</v>
      </c>
      <c r="HI516" s="49">
        <f>'[1]Precificador Hardware'!MK50</f>
        <v>0</v>
      </c>
      <c r="HJ516" s="49">
        <f>'[1]Precificador Hardware'!ML50</f>
        <v>0</v>
      </c>
      <c r="HK516" s="49">
        <f>'[1]Precificador Hardware'!MM50</f>
        <v>0</v>
      </c>
      <c r="HL516" s="49">
        <f>'[1]Precificador Hardware'!MN50</f>
        <v>0</v>
      </c>
      <c r="HM516" s="49">
        <f>'[1]Precificador Hardware'!MO50</f>
        <v>0</v>
      </c>
      <c r="HN516" s="49">
        <f>'[1]Precificador Hardware'!MP50</f>
        <v>0</v>
      </c>
      <c r="HO516" s="49">
        <f>'[1]Precificador Hardware'!MQ50</f>
        <v>0</v>
      </c>
      <c r="HP516" s="49">
        <f>'[1]Precificador Hardware'!MR50</f>
        <v>0</v>
      </c>
      <c r="HQ516" s="49">
        <f>'[1]Precificador Hardware'!MS50</f>
        <v>0</v>
      </c>
      <c r="HR516" s="49">
        <f>'[1]Precificador Hardware'!MT50</f>
        <v>0</v>
      </c>
      <c r="HS516" s="49">
        <f>'[1]Precificador Hardware'!MU50</f>
        <v>0</v>
      </c>
      <c r="HT516" s="49">
        <f>'[1]Precificador Hardware'!MV50</f>
        <v>0</v>
      </c>
      <c r="HU516" s="49">
        <f>'[1]Precificador Hardware'!MW50</f>
        <v>0</v>
      </c>
      <c r="HV516" s="49">
        <f>'[1]Precificador Hardware'!MX50</f>
        <v>0</v>
      </c>
      <c r="HW516" s="49">
        <f>'[1]Precificador Hardware'!MY50</f>
        <v>0</v>
      </c>
      <c r="HX516" s="49">
        <f>'[1]Precificador Hardware'!MZ50</f>
        <v>0</v>
      </c>
      <c r="HY516" s="49">
        <f>'[1]Precificador Hardware'!NA50</f>
        <v>0</v>
      </c>
      <c r="HZ516" s="49">
        <f>'[1]Precificador Hardware'!NB50</f>
        <v>0</v>
      </c>
      <c r="IA516" s="49">
        <f>'[1]Precificador Hardware'!NC50</f>
        <v>0</v>
      </c>
      <c r="IB516" s="49">
        <f>'[1]Precificador Hardware'!ND50</f>
        <v>0</v>
      </c>
      <c r="IC516" s="49">
        <f>'[1]Precificador Hardware'!NE50</f>
        <v>0</v>
      </c>
      <c r="ID516" s="49">
        <f>'[1]Precificador Hardware'!NF50</f>
        <v>0</v>
      </c>
      <c r="IE516" s="49">
        <f>'[1]Precificador Hardware'!NG50</f>
        <v>0</v>
      </c>
      <c r="IF516" s="49">
        <f>'[1]Precificador Hardware'!NH50</f>
        <v>0</v>
      </c>
      <c r="IG516" s="49">
        <f>'[1]Precificador Hardware'!NI50</f>
        <v>0</v>
      </c>
      <c r="IH516" s="49">
        <f>'[1]Precificador Hardware'!NJ50</f>
        <v>0</v>
      </c>
      <c r="II516" s="49">
        <f>'[1]Precificador Hardware'!NK50</f>
        <v>0</v>
      </c>
      <c r="IJ516" s="49">
        <f>'[1]Precificador Hardware'!NL50</f>
        <v>0</v>
      </c>
      <c r="IK516" s="49">
        <f>'[1]Precificador Hardware'!NM50</f>
        <v>0</v>
      </c>
      <c r="IL516" s="49">
        <f>'[1]Precificador Hardware'!NN50</f>
        <v>0</v>
      </c>
      <c r="IM516" s="49">
        <f>'[1]Precificador Hardware'!NO50</f>
        <v>0</v>
      </c>
      <c r="IN516" s="49">
        <f>'[1]Precificador Hardware'!NP50</f>
        <v>0</v>
      </c>
      <c r="IO516" s="49">
        <f>'[1]Precificador Hardware'!NQ50</f>
        <v>0</v>
      </c>
      <c r="IP516" s="49">
        <f>'[1]Precificador Hardware'!NR50</f>
        <v>0</v>
      </c>
      <c r="IQ516" s="49">
        <f>'[1]Precificador Hardware'!NS50</f>
        <v>0</v>
      </c>
      <c r="IR516" s="49">
        <f>'[1]Precificador Hardware'!NT50</f>
        <v>0</v>
      </c>
      <c r="IS516" s="49">
        <f>'[1]Precificador Hardware'!NU50</f>
        <v>0</v>
      </c>
      <c r="IT516" s="49">
        <f>'[1]Precificador Hardware'!NV50</f>
        <v>0</v>
      </c>
    </row>
    <row r="517" spans="1:254" ht="15" hidden="1" x14ac:dyDescent="0.35">
      <c r="A517" s="1"/>
      <c r="B517" s="43"/>
      <c r="C517" s="44"/>
      <c r="D517" s="44"/>
      <c r="E517" s="92"/>
      <c r="F517" s="93"/>
      <c r="G517" s="4"/>
      <c r="H517" s="9">
        <f t="shared" si="276"/>
        <v>0</v>
      </c>
      <c r="I517" s="9">
        <f t="shared" si="276"/>
        <v>0</v>
      </c>
      <c r="J517" s="9">
        <f t="shared" si="276"/>
        <v>0</v>
      </c>
      <c r="K517" s="9">
        <f t="shared" si="276"/>
        <v>0</v>
      </c>
      <c r="L517" s="9">
        <f t="shared" si="276"/>
        <v>0</v>
      </c>
      <c r="M517" s="9">
        <f t="shared" si="276"/>
        <v>0</v>
      </c>
      <c r="N517" s="9">
        <f t="shared" si="276"/>
        <v>0</v>
      </c>
      <c r="O517" s="9">
        <f t="shared" si="276"/>
        <v>0</v>
      </c>
      <c r="P517" s="9">
        <f t="shared" si="276"/>
        <v>0</v>
      </c>
      <c r="Q517" s="9">
        <f t="shared" si="276"/>
        <v>0</v>
      </c>
      <c r="R517" s="9">
        <f t="shared" si="276"/>
        <v>0</v>
      </c>
      <c r="S517" s="9">
        <f t="shared" si="276"/>
        <v>0</v>
      </c>
      <c r="T517" s="69">
        <f t="shared" si="276"/>
        <v>0</v>
      </c>
      <c r="U517" s="9">
        <f t="shared" si="276"/>
        <v>0</v>
      </c>
      <c r="V517" s="9">
        <f t="shared" si="276"/>
        <v>0</v>
      </c>
      <c r="W517" s="9">
        <f t="shared" si="275"/>
        <v>0</v>
      </c>
      <c r="X517" s="9">
        <f t="shared" si="275"/>
        <v>0</v>
      </c>
      <c r="Y517" s="9">
        <f t="shared" si="275"/>
        <v>0</v>
      </c>
      <c r="Z517" s="9">
        <f t="shared" si="275"/>
        <v>0</v>
      </c>
      <c r="AA517" s="9">
        <f t="shared" si="275"/>
        <v>0</v>
      </c>
      <c r="AB517" s="9">
        <f t="shared" si="275"/>
        <v>0</v>
      </c>
      <c r="AC517" s="9">
        <f t="shared" si="275"/>
        <v>0</v>
      </c>
      <c r="AD517" s="9">
        <f t="shared" si="275"/>
        <v>0</v>
      </c>
      <c r="AE517" s="9">
        <f t="shared" si="275"/>
        <v>0</v>
      </c>
      <c r="AF517" s="69">
        <f t="shared" si="275"/>
        <v>0</v>
      </c>
      <c r="AG517" s="9">
        <f t="shared" si="275"/>
        <v>0</v>
      </c>
      <c r="AH517" s="9">
        <f t="shared" si="275"/>
        <v>0</v>
      </c>
      <c r="AI517" s="9">
        <f t="shared" si="275"/>
        <v>0</v>
      </c>
      <c r="AJ517" s="9">
        <f t="shared" si="275"/>
        <v>0</v>
      </c>
      <c r="AK517" s="9">
        <f t="shared" si="268"/>
        <v>0</v>
      </c>
      <c r="AL517" s="9">
        <f t="shared" si="268"/>
        <v>0</v>
      </c>
      <c r="AM517" s="9">
        <f t="shared" si="268"/>
        <v>0</v>
      </c>
      <c r="AN517" s="9">
        <f t="shared" si="268"/>
        <v>0</v>
      </c>
      <c r="AO517" s="9">
        <f t="shared" si="268"/>
        <v>0</v>
      </c>
      <c r="AP517" s="9">
        <f t="shared" si="268"/>
        <v>0</v>
      </c>
      <c r="AQ517" s="9">
        <f t="shared" si="268"/>
        <v>0</v>
      </c>
      <c r="AR517" s="69">
        <f t="shared" si="268"/>
        <v>0</v>
      </c>
      <c r="AS517" s="9">
        <f t="shared" si="268"/>
        <v>0</v>
      </c>
      <c r="AT517" s="9">
        <f t="shared" si="268"/>
        <v>0</v>
      </c>
      <c r="AU517" s="9">
        <f t="shared" si="268"/>
        <v>0</v>
      </c>
      <c r="AV517" s="9">
        <f t="shared" si="268"/>
        <v>0</v>
      </c>
      <c r="AW517" s="9">
        <f t="shared" si="268"/>
        <v>0</v>
      </c>
      <c r="AX517" s="9">
        <f t="shared" si="268"/>
        <v>0</v>
      </c>
      <c r="AY517" s="9">
        <f t="shared" si="268"/>
        <v>0</v>
      </c>
      <c r="AZ517" s="9">
        <f t="shared" si="268"/>
        <v>0</v>
      </c>
      <c r="BA517" s="9">
        <f t="shared" si="269"/>
        <v>0</v>
      </c>
      <c r="BB517" s="9">
        <f t="shared" si="269"/>
        <v>0</v>
      </c>
      <c r="BC517" s="9">
        <f t="shared" si="269"/>
        <v>0</v>
      </c>
      <c r="BD517" s="69">
        <f t="shared" si="269"/>
        <v>0</v>
      </c>
      <c r="BE517" s="9">
        <f t="shared" si="269"/>
        <v>0</v>
      </c>
      <c r="BF517" s="9">
        <f t="shared" si="269"/>
        <v>0</v>
      </c>
      <c r="BG517" s="9">
        <f t="shared" si="269"/>
        <v>0</v>
      </c>
      <c r="BH517" s="9">
        <f t="shared" si="269"/>
        <v>0</v>
      </c>
      <c r="BI517" s="9">
        <f t="shared" si="269"/>
        <v>0</v>
      </c>
      <c r="BJ517" s="9">
        <f t="shared" si="269"/>
        <v>0</v>
      </c>
      <c r="BK517" s="9">
        <f t="shared" si="269"/>
        <v>0</v>
      </c>
      <c r="BL517" s="9">
        <f t="shared" si="269"/>
        <v>0</v>
      </c>
      <c r="BM517" s="9">
        <f t="shared" si="269"/>
        <v>0</v>
      </c>
      <c r="BN517" s="9">
        <f t="shared" si="269"/>
        <v>0</v>
      </c>
      <c r="BO517" s="9">
        <f t="shared" si="269"/>
        <v>0</v>
      </c>
      <c r="BP517" s="69">
        <f t="shared" si="269"/>
        <v>0</v>
      </c>
      <c r="BQ517" s="9">
        <f t="shared" si="270"/>
        <v>0</v>
      </c>
      <c r="BR517" s="9">
        <f t="shared" si="270"/>
        <v>0</v>
      </c>
      <c r="BS517" s="9">
        <f t="shared" si="270"/>
        <v>0</v>
      </c>
      <c r="BT517" s="9">
        <f t="shared" si="270"/>
        <v>0</v>
      </c>
      <c r="BU517" s="9">
        <f t="shared" si="270"/>
        <v>0</v>
      </c>
      <c r="BV517" s="9">
        <f t="shared" si="270"/>
        <v>0</v>
      </c>
      <c r="BW517" s="9">
        <f t="shared" si="270"/>
        <v>0</v>
      </c>
      <c r="BX517" s="9">
        <f t="shared" si="270"/>
        <v>0</v>
      </c>
      <c r="BY517" s="9">
        <f t="shared" si="270"/>
        <v>0</v>
      </c>
      <c r="BZ517" s="9">
        <f t="shared" si="270"/>
        <v>0</v>
      </c>
      <c r="CA517" s="9">
        <f t="shared" si="270"/>
        <v>0</v>
      </c>
      <c r="CB517" s="69">
        <f t="shared" si="270"/>
        <v>0</v>
      </c>
      <c r="CC517" s="9">
        <f t="shared" si="270"/>
        <v>0</v>
      </c>
      <c r="CD517" s="9">
        <f t="shared" si="270"/>
        <v>0</v>
      </c>
      <c r="CE517" s="9">
        <f t="shared" si="270"/>
        <v>0</v>
      </c>
      <c r="CF517" s="9">
        <f t="shared" si="270"/>
        <v>0</v>
      </c>
      <c r="CG517" s="9">
        <f t="shared" si="271"/>
        <v>0</v>
      </c>
      <c r="CH517" s="9">
        <f t="shared" si="271"/>
        <v>0</v>
      </c>
      <c r="CI517" s="9">
        <f t="shared" si="271"/>
        <v>0</v>
      </c>
      <c r="CJ517" s="9">
        <f t="shared" si="271"/>
        <v>0</v>
      </c>
      <c r="CK517" s="9">
        <f t="shared" si="271"/>
        <v>0</v>
      </c>
      <c r="CL517" s="9">
        <f t="shared" si="271"/>
        <v>0</v>
      </c>
      <c r="CM517" s="9">
        <f t="shared" si="271"/>
        <v>0</v>
      </c>
      <c r="CN517" s="69">
        <f t="shared" si="271"/>
        <v>0</v>
      </c>
      <c r="CO517" s="9">
        <f t="shared" si="271"/>
        <v>0</v>
      </c>
      <c r="CP517" s="9">
        <f t="shared" si="271"/>
        <v>0</v>
      </c>
      <c r="CQ517" s="9">
        <f t="shared" si="271"/>
        <v>0</v>
      </c>
      <c r="CR517" s="9">
        <f t="shared" si="271"/>
        <v>0</v>
      </c>
      <c r="CS517" s="9">
        <f t="shared" si="271"/>
        <v>0</v>
      </c>
      <c r="CT517" s="9">
        <f t="shared" si="271"/>
        <v>0</v>
      </c>
      <c r="CU517" s="9">
        <f t="shared" si="271"/>
        <v>0</v>
      </c>
      <c r="CV517" s="9">
        <f t="shared" si="271"/>
        <v>0</v>
      </c>
      <c r="CW517" s="9">
        <f t="shared" si="272"/>
        <v>0</v>
      </c>
      <c r="CX517" s="9">
        <f t="shared" si="272"/>
        <v>0</v>
      </c>
      <c r="CY517" s="9">
        <f t="shared" si="272"/>
        <v>0</v>
      </c>
      <c r="CZ517" s="69">
        <f t="shared" si="272"/>
        <v>0</v>
      </c>
      <c r="DA517" s="9">
        <f t="shared" si="272"/>
        <v>0</v>
      </c>
      <c r="DB517" s="9">
        <f t="shared" si="272"/>
        <v>0</v>
      </c>
      <c r="DC517" s="9">
        <f t="shared" si="272"/>
        <v>0</v>
      </c>
      <c r="DD517" s="9">
        <f t="shared" si="272"/>
        <v>0</v>
      </c>
      <c r="DE517" s="9">
        <f t="shared" si="272"/>
        <v>0</v>
      </c>
      <c r="DF517" s="9">
        <f t="shared" si="272"/>
        <v>0</v>
      </c>
      <c r="DG517" s="9">
        <f t="shared" si="272"/>
        <v>0</v>
      </c>
      <c r="DH517" s="9">
        <f t="shared" si="272"/>
        <v>0</v>
      </c>
      <c r="DI517" s="9">
        <f t="shared" si="272"/>
        <v>0</v>
      </c>
      <c r="DJ517" s="9">
        <f t="shared" si="272"/>
        <v>0</v>
      </c>
      <c r="DK517" s="9">
        <f t="shared" si="272"/>
        <v>0</v>
      </c>
      <c r="DL517" s="69">
        <f t="shared" si="272"/>
        <v>0</v>
      </c>
      <c r="DM517" s="9">
        <f t="shared" si="273"/>
        <v>0</v>
      </c>
      <c r="DN517" s="9">
        <f t="shared" si="273"/>
        <v>0</v>
      </c>
      <c r="DO517" s="9">
        <f t="shared" si="266"/>
        <v>0</v>
      </c>
      <c r="DP517" s="9">
        <f t="shared" si="266"/>
        <v>0</v>
      </c>
      <c r="DQ517" s="9">
        <f t="shared" si="266"/>
        <v>0</v>
      </c>
      <c r="DR517" s="9">
        <f t="shared" si="266"/>
        <v>0</v>
      </c>
      <c r="DS517" s="9">
        <f t="shared" si="266"/>
        <v>0</v>
      </c>
      <c r="DT517" s="9">
        <f t="shared" si="266"/>
        <v>0</v>
      </c>
      <c r="DU517" s="9">
        <f t="shared" si="266"/>
        <v>0</v>
      </c>
      <c r="DV517" s="9">
        <f t="shared" si="266"/>
        <v>0</v>
      </c>
      <c r="DW517" s="9">
        <f t="shared" si="274"/>
        <v>0</v>
      </c>
      <c r="DX517" s="4"/>
      <c r="DY517" s="4"/>
      <c r="DZ517" s="4"/>
      <c r="EA517" s="50">
        <f>EA56</f>
        <v>0</v>
      </c>
      <c r="EB517" s="51">
        <f t="shared" si="259"/>
        <v>0</v>
      </c>
      <c r="EC517" s="4"/>
      <c r="ED517" s="4"/>
      <c r="EE517" s="49">
        <f>'[1]Precificador Hardware'!JG51</f>
        <v>0</v>
      </c>
      <c r="EF517" s="49">
        <f>'[1]Precificador Hardware'!JH51</f>
        <v>0</v>
      </c>
      <c r="EG517" s="49">
        <f>'[1]Precificador Hardware'!JI51</f>
        <v>0</v>
      </c>
      <c r="EH517" s="49">
        <f>'[1]Precificador Hardware'!JJ51</f>
        <v>0</v>
      </c>
      <c r="EI517" s="49">
        <f>'[1]Precificador Hardware'!JK51</f>
        <v>0</v>
      </c>
      <c r="EJ517" s="49">
        <f>'[1]Precificador Hardware'!JL51</f>
        <v>0</v>
      </c>
      <c r="EK517" s="49">
        <f>'[1]Precificador Hardware'!JM51</f>
        <v>0</v>
      </c>
      <c r="EL517" s="49">
        <f>'[1]Precificador Hardware'!JN51</f>
        <v>0</v>
      </c>
      <c r="EM517" s="49">
        <f>'[1]Precificador Hardware'!JO51</f>
        <v>0</v>
      </c>
      <c r="EN517" s="49">
        <f>'[1]Precificador Hardware'!JP51</f>
        <v>0</v>
      </c>
      <c r="EO517" s="49">
        <f>'[1]Precificador Hardware'!JQ51</f>
        <v>0</v>
      </c>
      <c r="EP517" s="49">
        <f>'[1]Precificador Hardware'!JR51</f>
        <v>0</v>
      </c>
      <c r="EQ517" s="49">
        <f>'[1]Precificador Hardware'!JS51</f>
        <v>0</v>
      </c>
      <c r="ER517" s="49">
        <f>'[1]Precificador Hardware'!JT51</f>
        <v>0</v>
      </c>
      <c r="ES517" s="49">
        <f>'[1]Precificador Hardware'!JU51</f>
        <v>0</v>
      </c>
      <c r="ET517" s="49">
        <f>'[1]Precificador Hardware'!JV51</f>
        <v>0</v>
      </c>
      <c r="EU517" s="49">
        <f>'[1]Precificador Hardware'!JW51</f>
        <v>0</v>
      </c>
      <c r="EV517" s="49">
        <f>'[1]Precificador Hardware'!JX51</f>
        <v>0</v>
      </c>
      <c r="EW517" s="49">
        <f>'[1]Precificador Hardware'!JY51</f>
        <v>0</v>
      </c>
      <c r="EX517" s="49">
        <f>'[1]Precificador Hardware'!JZ51</f>
        <v>0</v>
      </c>
      <c r="EY517" s="49">
        <f>'[1]Precificador Hardware'!KA51</f>
        <v>0</v>
      </c>
      <c r="EZ517" s="49">
        <f>'[1]Precificador Hardware'!KB51</f>
        <v>0</v>
      </c>
      <c r="FA517" s="49">
        <f>'[1]Precificador Hardware'!KC51</f>
        <v>0</v>
      </c>
      <c r="FB517" s="49">
        <f>'[1]Precificador Hardware'!KD51</f>
        <v>0</v>
      </c>
      <c r="FC517" s="49">
        <f>'[1]Precificador Hardware'!KE51</f>
        <v>0</v>
      </c>
      <c r="FD517" s="49">
        <f>'[1]Precificador Hardware'!KF51</f>
        <v>0</v>
      </c>
      <c r="FE517" s="49">
        <f>'[1]Precificador Hardware'!KG51</f>
        <v>0</v>
      </c>
      <c r="FF517" s="49">
        <f>'[1]Precificador Hardware'!KH51</f>
        <v>0</v>
      </c>
      <c r="FG517" s="49">
        <f>'[1]Precificador Hardware'!KI51</f>
        <v>0</v>
      </c>
      <c r="FH517" s="49">
        <f>'[1]Precificador Hardware'!KJ51</f>
        <v>0</v>
      </c>
      <c r="FI517" s="49">
        <f>'[1]Precificador Hardware'!KK51</f>
        <v>0</v>
      </c>
      <c r="FJ517" s="49">
        <f>'[1]Precificador Hardware'!KL51</f>
        <v>0</v>
      </c>
      <c r="FK517" s="49">
        <f>'[1]Precificador Hardware'!KM51</f>
        <v>0</v>
      </c>
      <c r="FL517" s="49">
        <f>'[1]Precificador Hardware'!KN51</f>
        <v>0</v>
      </c>
      <c r="FM517" s="49">
        <f>'[1]Precificador Hardware'!KO51</f>
        <v>0</v>
      </c>
      <c r="FN517" s="49">
        <f>'[1]Precificador Hardware'!KP51</f>
        <v>0</v>
      </c>
      <c r="FO517" s="49">
        <f>'[1]Precificador Hardware'!KQ51</f>
        <v>0</v>
      </c>
      <c r="FP517" s="49">
        <f>'[1]Precificador Hardware'!KR51</f>
        <v>0</v>
      </c>
      <c r="FQ517" s="49">
        <f>'[1]Precificador Hardware'!KS51</f>
        <v>0</v>
      </c>
      <c r="FR517" s="49">
        <f>'[1]Precificador Hardware'!KT51</f>
        <v>0</v>
      </c>
      <c r="FS517" s="49">
        <f>'[1]Precificador Hardware'!KU51</f>
        <v>0</v>
      </c>
      <c r="FT517" s="49">
        <f>'[1]Precificador Hardware'!KV51</f>
        <v>0</v>
      </c>
      <c r="FU517" s="49">
        <f>'[1]Precificador Hardware'!KW51</f>
        <v>0</v>
      </c>
      <c r="FV517" s="49">
        <f>'[1]Precificador Hardware'!KX51</f>
        <v>0</v>
      </c>
      <c r="FW517" s="49">
        <f>'[1]Precificador Hardware'!KY51</f>
        <v>0</v>
      </c>
      <c r="FX517" s="49">
        <f>'[1]Precificador Hardware'!KZ51</f>
        <v>0</v>
      </c>
      <c r="FY517" s="49">
        <f>'[1]Precificador Hardware'!LA51</f>
        <v>0</v>
      </c>
      <c r="FZ517" s="49">
        <f>'[1]Precificador Hardware'!LB51</f>
        <v>0</v>
      </c>
      <c r="GA517" s="49">
        <f>'[1]Precificador Hardware'!LC51</f>
        <v>0</v>
      </c>
      <c r="GB517" s="49">
        <f>'[1]Precificador Hardware'!LD51</f>
        <v>0</v>
      </c>
      <c r="GC517" s="49">
        <f>'[1]Precificador Hardware'!LE51</f>
        <v>0</v>
      </c>
      <c r="GD517" s="49">
        <f>'[1]Precificador Hardware'!LF51</f>
        <v>0</v>
      </c>
      <c r="GE517" s="49">
        <f>'[1]Precificador Hardware'!LG51</f>
        <v>0</v>
      </c>
      <c r="GF517" s="49">
        <f>'[1]Precificador Hardware'!LH51</f>
        <v>0</v>
      </c>
      <c r="GG517" s="49">
        <f>'[1]Precificador Hardware'!LI51</f>
        <v>0</v>
      </c>
      <c r="GH517" s="49">
        <f>'[1]Precificador Hardware'!LJ51</f>
        <v>0</v>
      </c>
      <c r="GI517" s="49">
        <f>'[1]Precificador Hardware'!LK51</f>
        <v>0</v>
      </c>
      <c r="GJ517" s="49">
        <f>'[1]Precificador Hardware'!LL51</f>
        <v>0</v>
      </c>
      <c r="GK517" s="49">
        <f>'[1]Precificador Hardware'!LM51</f>
        <v>0</v>
      </c>
      <c r="GL517" s="49">
        <f>'[1]Precificador Hardware'!LN51</f>
        <v>0</v>
      </c>
      <c r="GM517" s="49">
        <f>'[1]Precificador Hardware'!LO51</f>
        <v>0</v>
      </c>
      <c r="GN517" s="49">
        <f>'[1]Precificador Hardware'!LP51</f>
        <v>0</v>
      </c>
      <c r="GO517" s="49">
        <f>'[1]Precificador Hardware'!LQ51</f>
        <v>0</v>
      </c>
      <c r="GP517" s="49">
        <f>'[1]Precificador Hardware'!LR51</f>
        <v>0</v>
      </c>
      <c r="GQ517" s="49">
        <f>'[1]Precificador Hardware'!LS51</f>
        <v>0</v>
      </c>
      <c r="GR517" s="49">
        <f>'[1]Precificador Hardware'!LT51</f>
        <v>0</v>
      </c>
      <c r="GS517" s="49">
        <f>'[1]Precificador Hardware'!LU51</f>
        <v>0</v>
      </c>
      <c r="GT517" s="49">
        <f>'[1]Precificador Hardware'!LV51</f>
        <v>0</v>
      </c>
      <c r="GU517" s="49">
        <f>'[1]Precificador Hardware'!LW51</f>
        <v>0</v>
      </c>
      <c r="GV517" s="49">
        <f>'[1]Precificador Hardware'!LX51</f>
        <v>0</v>
      </c>
      <c r="GW517" s="49">
        <f>'[1]Precificador Hardware'!LY51</f>
        <v>0</v>
      </c>
      <c r="GX517" s="49">
        <f>'[1]Precificador Hardware'!LZ51</f>
        <v>0</v>
      </c>
      <c r="GY517" s="49">
        <f>'[1]Precificador Hardware'!MA51</f>
        <v>0</v>
      </c>
      <c r="GZ517" s="49">
        <f>'[1]Precificador Hardware'!MB51</f>
        <v>0</v>
      </c>
      <c r="HA517" s="49">
        <f>'[1]Precificador Hardware'!MC51</f>
        <v>0</v>
      </c>
      <c r="HB517" s="49">
        <f>'[1]Precificador Hardware'!MD51</f>
        <v>0</v>
      </c>
      <c r="HC517" s="49">
        <f>'[1]Precificador Hardware'!ME51</f>
        <v>0</v>
      </c>
      <c r="HD517" s="49">
        <f>'[1]Precificador Hardware'!MF51</f>
        <v>0</v>
      </c>
      <c r="HE517" s="49">
        <f>'[1]Precificador Hardware'!MG51</f>
        <v>0</v>
      </c>
      <c r="HF517" s="49">
        <f>'[1]Precificador Hardware'!MH51</f>
        <v>0</v>
      </c>
      <c r="HG517" s="49">
        <f>'[1]Precificador Hardware'!MI51</f>
        <v>0</v>
      </c>
      <c r="HH517" s="49">
        <f>'[1]Precificador Hardware'!MJ51</f>
        <v>0</v>
      </c>
      <c r="HI517" s="49">
        <f>'[1]Precificador Hardware'!MK51</f>
        <v>0</v>
      </c>
      <c r="HJ517" s="49">
        <f>'[1]Precificador Hardware'!ML51</f>
        <v>0</v>
      </c>
      <c r="HK517" s="49">
        <f>'[1]Precificador Hardware'!MM51</f>
        <v>0</v>
      </c>
      <c r="HL517" s="49">
        <f>'[1]Precificador Hardware'!MN51</f>
        <v>0</v>
      </c>
      <c r="HM517" s="49">
        <f>'[1]Precificador Hardware'!MO51</f>
        <v>0</v>
      </c>
      <c r="HN517" s="49">
        <f>'[1]Precificador Hardware'!MP51</f>
        <v>0</v>
      </c>
      <c r="HO517" s="49">
        <f>'[1]Precificador Hardware'!MQ51</f>
        <v>0</v>
      </c>
      <c r="HP517" s="49">
        <f>'[1]Precificador Hardware'!MR51</f>
        <v>0</v>
      </c>
      <c r="HQ517" s="49">
        <f>'[1]Precificador Hardware'!MS51</f>
        <v>0</v>
      </c>
      <c r="HR517" s="49">
        <f>'[1]Precificador Hardware'!MT51</f>
        <v>0</v>
      </c>
      <c r="HS517" s="49">
        <f>'[1]Precificador Hardware'!MU51</f>
        <v>0</v>
      </c>
      <c r="HT517" s="49">
        <f>'[1]Precificador Hardware'!MV51</f>
        <v>0</v>
      </c>
      <c r="HU517" s="49">
        <f>'[1]Precificador Hardware'!MW51</f>
        <v>0</v>
      </c>
      <c r="HV517" s="49">
        <f>'[1]Precificador Hardware'!MX51</f>
        <v>0</v>
      </c>
      <c r="HW517" s="49">
        <f>'[1]Precificador Hardware'!MY51</f>
        <v>0</v>
      </c>
      <c r="HX517" s="49">
        <f>'[1]Precificador Hardware'!MZ51</f>
        <v>0</v>
      </c>
      <c r="HY517" s="49">
        <f>'[1]Precificador Hardware'!NA51</f>
        <v>0</v>
      </c>
      <c r="HZ517" s="49">
        <f>'[1]Precificador Hardware'!NB51</f>
        <v>0</v>
      </c>
      <c r="IA517" s="49">
        <f>'[1]Precificador Hardware'!NC51</f>
        <v>0</v>
      </c>
      <c r="IB517" s="49">
        <f>'[1]Precificador Hardware'!ND51</f>
        <v>0</v>
      </c>
      <c r="IC517" s="49">
        <f>'[1]Precificador Hardware'!NE51</f>
        <v>0</v>
      </c>
      <c r="ID517" s="49">
        <f>'[1]Precificador Hardware'!NF51</f>
        <v>0</v>
      </c>
      <c r="IE517" s="49">
        <f>'[1]Precificador Hardware'!NG51</f>
        <v>0</v>
      </c>
      <c r="IF517" s="49">
        <f>'[1]Precificador Hardware'!NH51</f>
        <v>0</v>
      </c>
      <c r="IG517" s="49">
        <f>'[1]Precificador Hardware'!NI51</f>
        <v>0</v>
      </c>
      <c r="IH517" s="49">
        <f>'[1]Precificador Hardware'!NJ51</f>
        <v>0</v>
      </c>
      <c r="II517" s="49">
        <f>'[1]Precificador Hardware'!NK51</f>
        <v>0</v>
      </c>
      <c r="IJ517" s="49">
        <f>'[1]Precificador Hardware'!NL51</f>
        <v>0</v>
      </c>
      <c r="IK517" s="49">
        <f>'[1]Precificador Hardware'!NM51</f>
        <v>0</v>
      </c>
      <c r="IL517" s="49">
        <f>'[1]Precificador Hardware'!NN51</f>
        <v>0</v>
      </c>
      <c r="IM517" s="49">
        <f>'[1]Precificador Hardware'!NO51</f>
        <v>0</v>
      </c>
      <c r="IN517" s="49">
        <f>'[1]Precificador Hardware'!NP51</f>
        <v>0</v>
      </c>
      <c r="IO517" s="49">
        <f>'[1]Precificador Hardware'!NQ51</f>
        <v>0</v>
      </c>
      <c r="IP517" s="49">
        <f>'[1]Precificador Hardware'!NR51</f>
        <v>0</v>
      </c>
      <c r="IQ517" s="49">
        <f>'[1]Precificador Hardware'!NS51</f>
        <v>0</v>
      </c>
      <c r="IR517" s="49">
        <f>'[1]Precificador Hardware'!NT51</f>
        <v>0</v>
      </c>
      <c r="IS517" s="49">
        <f>'[1]Precificador Hardware'!NU51</f>
        <v>0</v>
      </c>
      <c r="IT517" s="49">
        <f>'[1]Precificador Hardware'!NV51</f>
        <v>0</v>
      </c>
    </row>
    <row r="518" spans="1:254" ht="15" hidden="1" x14ac:dyDescent="0.35">
      <c r="A518" s="1"/>
      <c r="B518" s="43"/>
      <c r="C518" s="44"/>
      <c r="D518" s="44"/>
      <c r="E518" s="92"/>
      <c r="F518" s="93"/>
      <c r="G518" s="4"/>
      <c r="H518" s="9">
        <f t="shared" si="276"/>
        <v>0</v>
      </c>
      <c r="I518" s="9">
        <f t="shared" si="276"/>
        <v>0</v>
      </c>
      <c r="J518" s="9">
        <f t="shared" si="276"/>
        <v>0</v>
      </c>
      <c r="K518" s="9">
        <f t="shared" si="276"/>
        <v>0</v>
      </c>
      <c r="L518" s="9">
        <f t="shared" si="276"/>
        <v>0</v>
      </c>
      <c r="M518" s="9">
        <f t="shared" si="276"/>
        <v>0</v>
      </c>
      <c r="N518" s="9">
        <f t="shared" si="276"/>
        <v>0</v>
      </c>
      <c r="O518" s="9">
        <f t="shared" si="276"/>
        <v>0</v>
      </c>
      <c r="P518" s="9">
        <f t="shared" si="276"/>
        <v>0</v>
      </c>
      <c r="Q518" s="9">
        <f t="shared" si="276"/>
        <v>0</v>
      </c>
      <c r="R518" s="9">
        <f t="shared" si="276"/>
        <v>0</v>
      </c>
      <c r="S518" s="9">
        <f t="shared" si="276"/>
        <v>0</v>
      </c>
      <c r="T518" s="69">
        <f t="shared" si="276"/>
        <v>0</v>
      </c>
      <c r="U518" s="9">
        <f t="shared" si="276"/>
        <v>0</v>
      </c>
      <c r="V518" s="9">
        <f t="shared" si="276"/>
        <v>0</v>
      </c>
      <c r="W518" s="9">
        <f t="shared" si="275"/>
        <v>0</v>
      </c>
      <c r="X518" s="9">
        <f t="shared" si="275"/>
        <v>0</v>
      </c>
      <c r="Y518" s="9">
        <f t="shared" si="275"/>
        <v>0</v>
      </c>
      <c r="Z518" s="9">
        <f t="shared" si="275"/>
        <v>0</v>
      </c>
      <c r="AA518" s="9">
        <f t="shared" si="275"/>
        <v>0</v>
      </c>
      <c r="AB518" s="9">
        <f t="shared" si="275"/>
        <v>0</v>
      </c>
      <c r="AC518" s="9">
        <f t="shared" si="275"/>
        <v>0</v>
      </c>
      <c r="AD518" s="9">
        <f t="shared" si="275"/>
        <v>0</v>
      </c>
      <c r="AE518" s="9">
        <f t="shared" si="275"/>
        <v>0</v>
      </c>
      <c r="AF518" s="69">
        <f t="shared" si="275"/>
        <v>0</v>
      </c>
      <c r="AG518" s="9">
        <f t="shared" si="275"/>
        <v>0</v>
      </c>
      <c r="AH518" s="9">
        <f t="shared" si="275"/>
        <v>0</v>
      </c>
      <c r="AI518" s="9">
        <f t="shared" si="275"/>
        <v>0</v>
      </c>
      <c r="AJ518" s="9">
        <f t="shared" si="275"/>
        <v>0</v>
      </c>
      <c r="AK518" s="9">
        <f t="shared" si="268"/>
        <v>0</v>
      </c>
      <c r="AL518" s="9">
        <f t="shared" si="268"/>
        <v>0</v>
      </c>
      <c r="AM518" s="9">
        <f t="shared" si="268"/>
        <v>0</v>
      </c>
      <c r="AN518" s="9">
        <f t="shared" si="268"/>
        <v>0</v>
      </c>
      <c r="AO518" s="9">
        <f t="shared" si="268"/>
        <v>0</v>
      </c>
      <c r="AP518" s="9">
        <f t="shared" si="268"/>
        <v>0</v>
      </c>
      <c r="AQ518" s="9">
        <f t="shared" si="268"/>
        <v>0</v>
      </c>
      <c r="AR518" s="69">
        <f t="shared" si="268"/>
        <v>0</v>
      </c>
      <c r="AS518" s="9">
        <f t="shared" si="268"/>
        <v>0</v>
      </c>
      <c r="AT518" s="9">
        <f t="shared" si="268"/>
        <v>0</v>
      </c>
      <c r="AU518" s="9">
        <f t="shared" si="268"/>
        <v>0</v>
      </c>
      <c r="AV518" s="9">
        <f t="shared" si="268"/>
        <v>0</v>
      </c>
      <c r="AW518" s="9">
        <f t="shared" si="268"/>
        <v>0</v>
      </c>
      <c r="AX518" s="9">
        <f t="shared" si="268"/>
        <v>0</v>
      </c>
      <c r="AY518" s="9">
        <f t="shared" si="268"/>
        <v>0</v>
      </c>
      <c r="AZ518" s="9">
        <f t="shared" si="268"/>
        <v>0</v>
      </c>
      <c r="BA518" s="9">
        <f t="shared" si="269"/>
        <v>0</v>
      </c>
      <c r="BB518" s="9">
        <f t="shared" si="269"/>
        <v>0</v>
      </c>
      <c r="BC518" s="9">
        <f t="shared" si="269"/>
        <v>0</v>
      </c>
      <c r="BD518" s="69">
        <f t="shared" si="269"/>
        <v>0</v>
      </c>
      <c r="BE518" s="9">
        <f t="shared" si="269"/>
        <v>0</v>
      </c>
      <c r="BF518" s="9">
        <f t="shared" si="269"/>
        <v>0</v>
      </c>
      <c r="BG518" s="9">
        <f t="shared" si="269"/>
        <v>0</v>
      </c>
      <c r="BH518" s="9">
        <f t="shared" si="269"/>
        <v>0</v>
      </c>
      <c r="BI518" s="9">
        <f t="shared" si="269"/>
        <v>0</v>
      </c>
      <c r="BJ518" s="9">
        <f t="shared" si="269"/>
        <v>0</v>
      </c>
      <c r="BK518" s="9">
        <f t="shared" si="269"/>
        <v>0</v>
      </c>
      <c r="BL518" s="9">
        <f t="shared" si="269"/>
        <v>0</v>
      </c>
      <c r="BM518" s="9">
        <f t="shared" si="269"/>
        <v>0</v>
      </c>
      <c r="BN518" s="9">
        <f t="shared" si="269"/>
        <v>0</v>
      </c>
      <c r="BO518" s="9">
        <f t="shared" si="269"/>
        <v>0</v>
      </c>
      <c r="BP518" s="69">
        <f t="shared" si="269"/>
        <v>0</v>
      </c>
      <c r="BQ518" s="9">
        <f t="shared" si="270"/>
        <v>0</v>
      </c>
      <c r="BR518" s="9">
        <f t="shared" si="270"/>
        <v>0</v>
      </c>
      <c r="BS518" s="9">
        <f t="shared" si="270"/>
        <v>0</v>
      </c>
      <c r="BT518" s="9">
        <f t="shared" si="270"/>
        <v>0</v>
      </c>
      <c r="BU518" s="9">
        <f t="shared" si="270"/>
        <v>0</v>
      </c>
      <c r="BV518" s="9">
        <f t="shared" si="270"/>
        <v>0</v>
      </c>
      <c r="BW518" s="9">
        <f t="shared" si="270"/>
        <v>0</v>
      </c>
      <c r="BX518" s="9">
        <f t="shared" si="270"/>
        <v>0</v>
      </c>
      <c r="BY518" s="9">
        <f t="shared" si="270"/>
        <v>0</v>
      </c>
      <c r="BZ518" s="9">
        <f t="shared" si="270"/>
        <v>0</v>
      </c>
      <c r="CA518" s="9">
        <f t="shared" si="270"/>
        <v>0</v>
      </c>
      <c r="CB518" s="69">
        <f t="shared" si="270"/>
        <v>0</v>
      </c>
      <c r="CC518" s="9">
        <f t="shared" si="270"/>
        <v>0</v>
      </c>
      <c r="CD518" s="9">
        <f t="shared" si="270"/>
        <v>0</v>
      </c>
      <c r="CE518" s="9">
        <f t="shared" si="270"/>
        <v>0</v>
      </c>
      <c r="CF518" s="9">
        <f t="shared" si="270"/>
        <v>0</v>
      </c>
      <c r="CG518" s="9">
        <f t="shared" si="271"/>
        <v>0</v>
      </c>
      <c r="CH518" s="9">
        <f t="shared" si="271"/>
        <v>0</v>
      </c>
      <c r="CI518" s="9">
        <f t="shared" si="271"/>
        <v>0</v>
      </c>
      <c r="CJ518" s="9">
        <f t="shared" si="271"/>
        <v>0</v>
      </c>
      <c r="CK518" s="9">
        <f t="shared" si="271"/>
        <v>0</v>
      </c>
      <c r="CL518" s="9">
        <f t="shared" si="271"/>
        <v>0</v>
      </c>
      <c r="CM518" s="9">
        <f t="shared" si="271"/>
        <v>0</v>
      </c>
      <c r="CN518" s="69">
        <f t="shared" si="271"/>
        <v>0</v>
      </c>
      <c r="CO518" s="9">
        <f t="shared" si="271"/>
        <v>0</v>
      </c>
      <c r="CP518" s="9">
        <f t="shared" si="271"/>
        <v>0</v>
      </c>
      <c r="CQ518" s="9">
        <f t="shared" si="271"/>
        <v>0</v>
      </c>
      <c r="CR518" s="9">
        <f t="shared" si="271"/>
        <v>0</v>
      </c>
      <c r="CS518" s="9">
        <f t="shared" si="271"/>
        <v>0</v>
      </c>
      <c r="CT518" s="9">
        <f t="shared" si="271"/>
        <v>0</v>
      </c>
      <c r="CU518" s="9">
        <f t="shared" si="271"/>
        <v>0</v>
      </c>
      <c r="CV518" s="9">
        <f t="shared" si="271"/>
        <v>0</v>
      </c>
      <c r="CW518" s="9">
        <f t="shared" si="272"/>
        <v>0</v>
      </c>
      <c r="CX518" s="9">
        <f t="shared" si="272"/>
        <v>0</v>
      </c>
      <c r="CY518" s="9">
        <f t="shared" si="272"/>
        <v>0</v>
      </c>
      <c r="CZ518" s="69">
        <f t="shared" si="272"/>
        <v>0</v>
      </c>
      <c r="DA518" s="9">
        <f t="shared" si="272"/>
        <v>0</v>
      </c>
      <c r="DB518" s="9">
        <f t="shared" si="272"/>
        <v>0</v>
      </c>
      <c r="DC518" s="9">
        <f t="shared" si="272"/>
        <v>0</v>
      </c>
      <c r="DD518" s="9">
        <f t="shared" si="272"/>
        <v>0</v>
      </c>
      <c r="DE518" s="9">
        <f t="shared" si="272"/>
        <v>0</v>
      </c>
      <c r="DF518" s="9">
        <f t="shared" si="272"/>
        <v>0</v>
      </c>
      <c r="DG518" s="9">
        <f t="shared" si="272"/>
        <v>0</v>
      </c>
      <c r="DH518" s="9">
        <f t="shared" si="272"/>
        <v>0</v>
      </c>
      <c r="DI518" s="9">
        <f t="shared" si="272"/>
        <v>0</v>
      </c>
      <c r="DJ518" s="9">
        <f t="shared" si="272"/>
        <v>0</v>
      </c>
      <c r="DK518" s="9">
        <f t="shared" si="272"/>
        <v>0</v>
      </c>
      <c r="DL518" s="69">
        <f t="shared" si="272"/>
        <v>0</v>
      </c>
      <c r="DM518" s="9">
        <f t="shared" si="273"/>
        <v>0</v>
      </c>
      <c r="DN518" s="9">
        <f t="shared" si="273"/>
        <v>0</v>
      </c>
      <c r="DO518" s="9">
        <f t="shared" si="266"/>
        <v>0</v>
      </c>
      <c r="DP518" s="9">
        <f t="shared" si="266"/>
        <v>0</v>
      </c>
      <c r="DQ518" s="9">
        <f t="shared" si="266"/>
        <v>0</v>
      </c>
      <c r="DR518" s="9">
        <f t="shared" si="266"/>
        <v>0</v>
      </c>
      <c r="DS518" s="9">
        <f t="shared" si="266"/>
        <v>0</v>
      </c>
      <c r="DT518" s="9">
        <f t="shared" si="266"/>
        <v>0</v>
      </c>
      <c r="DU518" s="9">
        <f t="shared" si="266"/>
        <v>0</v>
      </c>
      <c r="DV518" s="9">
        <f t="shared" si="266"/>
        <v>0</v>
      </c>
      <c r="DW518" s="9">
        <f t="shared" si="274"/>
        <v>0</v>
      </c>
      <c r="DX518" s="4"/>
      <c r="DY518" s="4"/>
      <c r="DZ518" s="4"/>
      <c r="EA518" s="50">
        <f>EA57</f>
        <v>0</v>
      </c>
      <c r="EB518" s="51">
        <f t="shared" si="259"/>
        <v>0</v>
      </c>
      <c r="EC518" s="4"/>
      <c r="ED518" s="4"/>
      <c r="EE518" s="49">
        <f>'[1]Precificador Hardware'!JG52</f>
        <v>0</v>
      </c>
      <c r="EF518" s="49">
        <f>'[1]Precificador Hardware'!JH52</f>
        <v>0</v>
      </c>
      <c r="EG518" s="49">
        <f>'[1]Precificador Hardware'!JI52</f>
        <v>0</v>
      </c>
      <c r="EH518" s="49">
        <f>'[1]Precificador Hardware'!JJ52</f>
        <v>0</v>
      </c>
      <c r="EI518" s="49">
        <f>'[1]Precificador Hardware'!JK52</f>
        <v>0</v>
      </c>
      <c r="EJ518" s="49">
        <f>'[1]Precificador Hardware'!JL52</f>
        <v>0</v>
      </c>
      <c r="EK518" s="49">
        <f>'[1]Precificador Hardware'!JM52</f>
        <v>0</v>
      </c>
      <c r="EL518" s="49">
        <f>'[1]Precificador Hardware'!JN52</f>
        <v>0</v>
      </c>
      <c r="EM518" s="49">
        <f>'[1]Precificador Hardware'!JO52</f>
        <v>0</v>
      </c>
      <c r="EN518" s="49">
        <f>'[1]Precificador Hardware'!JP52</f>
        <v>0</v>
      </c>
      <c r="EO518" s="49">
        <f>'[1]Precificador Hardware'!JQ52</f>
        <v>0</v>
      </c>
      <c r="EP518" s="49">
        <f>'[1]Precificador Hardware'!JR52</f>
        <v>0</v>
      </c>
      <c r="EQ518" s="49">
        <f>'[1]Precificador Hardware'!JS52</f>
        <v>0</v>
      </c>
      <c r="ER518" s="49">
        <f>'[1]Precificador Hardware'!JT52</f>
        <v>0</v>
      </c>
      <c r="ES518" s="49">
        <f>'[1]Precificador Hardware'!JU52</f>
        <v>0</v>
      </c>
      <c r="ET518" s="49">
        <f>'[1]Precificador Hardware'!JV52</f>
        <v>0</v>
      </c>
      <c r="EU518" s="49">
        <f>'[1]Precificador Hardware'!JW52</f>
        <v>0</v>
      </c>
      <c r="EV518" s="49">
        <f>'[1]Precificador Hardware'!JX52</f>
        <v>0</v>
      </c>
      <c r="EW518" s="49">
        <f>'[1]Precificador Hardware'!JY52</f>
        <v>0</v>
      </c>
      <c r="EX518" s="49">
        <f>'[1]Precificador Hardware'!JZ52</f>
        <v>0</v>
      </c>
      <c r="EY518" s="49">
        <f>'[1]Precificador Hardware'!KA52</f>
        <v>0</v>
      </c>
      <c r="EZ518" s="49">
        <f>'[1]Precificador Hardware'!KB52</f>
        <v>0</v>
      </c>
      <c r="FA518" s="49">
        <f>'[1]Precificador Hardware'!KC52</f>
        <v>0</v>
      </c>
      <c r="FB518" s="49">
        <f>'[1]Precificador Hardware'!KD52</f>
        <v>0</v>
      </c>
      <c r="FC518" s="49">
        <f>'[1]Precificador Hardware'!KE52</f>
        <v>0</v>
      </c>
      <c r="FD518" s="49">
        <f>'[1]Precificador Hardware'!KF52</f>
        <v>0</v>
      </c>
      <c r="FE518" s="49">
        <f>'[1]Precificador Hardware'!KG52</f>
        <v>0</v>
      </c>
      <c r="FF518" s="49">
        <f>'[1]Precificador Hardware'!KH52</f>
        <v>0</v>
      </c>
      <c r="FG518" s="49">
        <f>'[1]Precificador Hardware'!KI52</f>
        <v>0</v>
      </c>
      <c r="FH518" s="49">
        <f>'[1]Precificador Hardware'!KJ52</f>
        <v>0</v>
      </c>
      <c r="FI518" s="49">
        <f>'[1]Precificador Hardware'!KK52</f>
        <v>0</v>
      </c>
      <c r="FJ518" s="49">
        <f>'[1]Precificador Hardware'!KL52</f>
        <v>0</v>
      </c>
      <c r="FK518" s="49">
        <f>'[1]Precificador Hardware'!KM52</f>
        <v>0</v>
      </c>
      <c r="FL518" s="49">
        <f>'[1]Precificador Hardware'!KN52</f>
        <v>0</v>
      </c>
      <c r="FM518" s="49">
        <f>'[1]Precificador Hardware'!KO52</f>
        <v>0</v>
      </c>
      <c r="FN518" s="49">
        <f>'[1]Precificador Hardware'!KP52</f>
        <v>0</v>
      </c>
      <c r="FO518" s="49">
        <f>'[1]Precificador Hardware'!KQ52</f>
        <v>0</v>
      </c>
      <c r="FP518" s="49">
        <f>'[1]Precificador Hardware'!KR52</f>
        <v>0</v>
      </c>
      <c r="FQ518" s="49">
        <f>'[1]Precificador Hardware'!KS52</f>
        <v>0</v>
      </c>
      <c r="FR518" s="49">
        <f>'[1]Precificador Hardware'!KT52</f>
        <v>0</v>
      </c>
      <c r="FS518" s="49">
        <f>'[1]Precificador Hardware'!KU52</f>
        <v>0</v>
      </c>
      <c r="FT518" s="49">
        <f>'[1]Precificador Hardware'!KV52</f>
        <v>0</v>
      </c>
      <c r="FU518" s="49">
        <f>'[1]Precificador Hardware'!KW52</f>
        <v>0</v>
      </c>
      <c r="FV518" s="49">
        <f>'[1]Precificador Hardware'!KX52</f>
        <v>0</v>
      </c>
      <c r="FW518" s="49">
        <f>'[1]Precificador Hardware'!KY52</f>
        <v>0</v>
      </c>
      <c r="FX518" s="49">
        <f>'[1]Precificador Hardware'!KZ52</f>
        <v>0</v>
      </c>
      <c r="FY518" s="49">
        <f>'[1]Precificador Hardware'!LA52</f>
        <v>0</v>
      </c>
      <c r="FZ518" s="49">
        <f>'[1]Precificador Hardware'!LB52</f>
        <v>0</v>
      </c>
      <c r="GA518" s="49">
        <f>'[1]Precificador Hardware'!LC52</f>
        <v>0</v>
      </c>
      <c r="GB518" s="49">
        <f>'[1]Precificador Hardware'!LD52</f>
        <v>0</v>
      </c>
      <c r="GC518" s="49">
        <f>'[1]Precificador Hardware'!LE52</f>
        <v>0</v>
      </c>
      <c r="GD518" s="49">
        <f>'[1]Precificador Hardware'!LF52</f>
        <v>0</v>
      </c>
      <c r="GE518" s="49">
        <f>'[1]Precificador Hardware'!LG52</f>
        <v>0</v>
      </c>
      <c r="GF518" s="49">
        <f>'[1]Precificador Hardware'!LH52</f>
        <v>0</v>
      </c>
      <c r="GG518" s="49">
        <f>'[1]Precificador Hardware'!LI52</f>
        <v>0</v>
      </c>
      <c r="GH518" s="49">
        <f>'[1]Precificador Hardware'!LJ52</f>
        <v>0</v>
      </c>
      <c r="GI518" s="49">
        <f>'[1]Precificador Hardware'!LK52</f>
        <v>0</v>
      </c>
      <c r="GJ518" s="49">
        <f>'[1]Precificador Hardware'!LL52</f>
        <v>0</v>
      </c>
      <c r="GK518" s="49">
        <f>'[1]Precificador Hardware'!LM52</f>
        <v>0</v>
      </c>
      <c r="GL518" s="49">
        <f>'[1]Precificador Hardware'!LN52</f>
        <v>0</v>
      </c>
      <c r="GM518" s="49">
        <f>'[1]Precificador Hardware'!LO52</f>
        <v>0</v>
      </c>
      <c r="GN518" s="49">
        <f>'[1]Precificador Hardware'!LP52</f>
        <v>0</v>
      </c>
      <c r="GO518" s="49">
        <f>'[1]Precificador Hardware'!LQ52</f>
        <v>0</v>
      </c>
      <c r="GP518" s="49">
        <f>'[1]Precificador Hardware'!LR52</f>
        <v>0</v>
      </c>
      <c r="GQ518" s="49">
        <f>'[1]Precificador Hardware'!LS52</f>
        <v>0</v>
      </c>
      <c r="GR518" s="49">
        <f>'[1]Precificador Hardware'!LT52</f>
        <v>0</v>
      </c>
      <c r="GS518" s="49">
        <f>'[1]Precificador Hardware'!LU52</f>
        <v>0</v>
      </c>
      <c r="GT518" s="49">
        <f>'[1]Precificador Hardware'!LV52</f>
        <v>0</v>
      </c>
      <c r="GU518" s="49">
        <f>'[1]Precificador Hardware'!LW52</f>
        <v>0</v>
      </c>
      <c r="GV518" s="49">
        <f>'[1]Precificador Hardware'!LX52</f>
        <v>0</v>
      </c>
      <c r="GW518" s="49">
        <f>'[1]Precificador Hardware'!LY52</f>
        <v>0</v>
      </c>
      <c r="GX518" s="49">
        <f>'[1]Precificador Hardware'!LZ52</f>
        <v>0</v>
      </c>
      <c r="GY518" s="49">
        <f>'[1]Precificador Hardware'!MA52</f>
        <v>0</v>
      </c>
      <c r="GZ518" s="49">
        <f>'[1]Precificador Hardware'!MB52</f>
        <v>0</v>
      </c>
      <c r="HA518" s="49">
        <f>'[1]Precificador Hardware'!MC52</f>
        <v>0</v>
      </c>
      <c r="HB518" s="49">
        <f>'[1]Precificador Hardware'!MD52</f>
        <v>0</v>
      </c>
      <c r="HC518" s="49">
        <f>'[1]Precificador Hardware'!ME52</f>
        <v>0</v>
      </c>
      <c r="HD518" s="49">
        <f>'[1]Precificador Hardware'!MF52</f>
        <v>0</v>
      </c>
      <c r="HE518" s="49">
        <f>'[1]Precificador Hardware'!MG52</f>
        <v>0</v>
      </c>
      <c r="HF518" s="49">
        <f>'[1]Precificador Hardware'!MH52</f>
        <v>0</v>
      </c>
      <c r="HG518" s="49">
        <f>'[1]Precificador Hardware'!MI52</f>
        <v>0</v>
      </c>
      <c r="HH518" s="49">
        <f>'[1]Precificador Hardware'!MJ52</f>
        <v>0</v>
      </c>
      <c r="HI518" s="49">
        <f>'[1]Precificador Hardware'!MK52</f>
        <v>0</v>
      </c>
      <c r="HJ518" s="49">
        <f>'[1]Precificador Hardware'!ML52</f>
        <v>0</v>
      </c>
      <c r="HK518" s="49">
        <f>'[1]Precificador Hardware'!MM52</f>
        <v>0</v>
      </c>
      <c r="HL518" s="49">
        <f>'[1]Precificador Hardware'!MN52</f>
        <v>0</v>
      </c>
      <c r="HM518" s="49">
        <f>'[1]Precificador Hardware'!MO52</f>
        <v>0</v>
      </c>
      <c r="HN518" s="49">
        <f>'[1]Precificador Hardware'!MP52</f>
        <v>0</v>
      </c>
      <c r="HO518" s="49">
        <f>'[1]Precificador Hardware'!MQ52</f>
        <v>0</v>
      </c>
      <c r="HP518" s="49">
        <f>'[1]Precificador Hardware'!MR52</f>
        <v>0</v>
      </c>
      <c r="HQ518" s="49">
        <f>'[1]Precificador Hardware'!MS52</f>
        <v>0</v>
      </c>
      <c r="HR518" s="49">
        <f>'[1]Precificador Hardware'!MT52</f>
        <v>0</v>
      </c>
      <c r="HS518" s="49">
        <f>'[1]Precificador Hardware'!MU52</f>
        <v>0</v>
      </c>
      <c r="HT518" s="49">
        <f>'[1]Precificador Hardware'!MV52</f>
        <v>0</v>
      </c>
      <c r="HU518" s="49">
        <f>'[1]Precificador Hardware'!MW52</f>
        <v>0</v>
      </c>
      <c r="HV518" s="49">
        <f>'[1]Precificador Hardware'!MX52</f>
        <v>0</v>
      </c>
      <c r="HW518" s="49">
        <f>'[1]Precificador Hardware'!MY52</f>
        <v>0</v>
      </c>
      <c r="HX518" s="49">
        <f>'[1]Precificador Hardware'!MZ52</f>
        <v>0</v>
      </c>
      <c r="HY518" s="49">
        <f>'[1]Precificador Hardware'!NA52</f>
        <v>0</v>
      </c>
      <c r="HZ518" s="49">
        <f>'[1]Precificador Hardware'!NB52</f>
        <v>0</v>
      </c>
      <c r="IA518" s="49">
        <f>'[1]Precificador Hardware'!NC52</f>
        <v>0</v>
      </c>
      <c r="IB518" s="49">
        <f>'[1]Precificador Hardware'!ND52</f>
        <v>0</v>
      </c>
      <c r="IC518" s="49">
        <f>'[1]Precificador Hardware'!NE52</f>
        <v>0</v>
      </c>
      <c r="ID518" s="49">
        <f>'[1]Precificador Hardware'!NF52</f>
        <v>0</v>
      </c>
      <c r="IE518" s="49">
        <f>'[1]Precificador Hardware'!NG52</f>
        <v>0</v>
      </c>
      <c r="IF518" s="49">
        <f>'[1]Precificador Hardware'!NH52</f>
        <v>0</v>
      </c>
      <c r="IG518" s="49">
        <f>'[1]Precificador Hardware'!NI52</f>
        <v>0</v>
      </c>
      <c r="IH518" s="49">
        <f>'[1]Precificador Hardware'!NJ52</f>
        <v>0</v>
      </c>
      <c r="II518" s="49">
        <f>'[1]Precificador Hardware'!NK52</f>
        <v>0</v>
      </c>
      <c r="IJ518" s="49">
        <f>'[1]Precificador Hardware'!NL52</f>
        <v>0</v>
      </c>
      <c r="IK518" s="49">
        <f>'[1]Precificador Hardware'!NM52</f>
        <v>0</v>
      </c>
      <c r="IL518" s="49">
        <f>'[1]Precificador Hardware'!NN52</f>
        <v>0</v>
      </c>
      <c r="IM518" s="49">
        <f>'[1]Precificador Hardware'!NO52</f>
        <v>0</v>
      </c>
      <c r="IN518" s="49">
        <f>'[1]Precificador Hardware'!NP52</f>
        <v>0</v>
      </c>
      <c r="IO518" s="49">
        <f>'[1]Precificador Hardware'!NQ52</f>
        <v>0</v>
      </c>
      <c r="IP518" s="49">
        <f>'[1]Precificador Hardware'!NR52</f>
        <v>0</v>
      </c>
      <c r="IQ518" s="49">
        <f>'[1]Precificador Hardware'!NS52</f>
        <v>0</v>
      </c>
      <c r="IR518" s="49">
        <f>'[1]Precificador Hardware'!NT52</f>
        <v>0</v>
      </c>
      <c r="IS518" s="49">
        <f>'[1]Precificador Hardware'!NU52</f>
        <v>0</v>
      </c>
      <c r="IT518" s="49">
        <f>'[1]Precificador Hardware'!NV52</f>
        <v>0</v>
      </c>
    </row>
    <row r="519" spans="1:254" ht="15" hidden="1" x14ac:dyDescent="0.35">
      <c r="A519" s="1"/>
      <c r="B519" s="43"/>
      <c r="C519" s="44"/>
      <c r="D519" s="44"/>
      <c r="E519" s="92"/>
      <c r="F519" s="93"/>
      <c r="G519" s="4"/>
      <c r="H519" s="9">
        <f t="shared" si="276"/>
        <v>0</v>
      </c>
      <c r="I519" s="9">
        <f t="shared" si="276"/>
        <v>0</v>
      </c>
      <c r="J519" s="9">
        <f t="shared" si="276"/>
        <v>0</v>
      </c>
      <c r="K519" s="9">
        <f t="shared" si="276"/>
        <v>0</v>
      </c>
      <c r="L519" s="9">
        <f t="shared" si="276"/>
        <v>0</v>
      </c>
      <c r="M519" s="9">
        <f t="shared" si="276"/>
        <v>0</v>
      </c>
      <c r="N519" s="9">
        <f t="shared" si="276"/>
        <v>0</v>
      </c>
      <c r="O519" s="9">
        <f t="shared" si="276"/>
        <v>0</v>
      </c>
      <c r="P519" s="9">
        <f t="shared" si="276"/>
        <v>0</v>
      </c>
      <c r="Q519" s="9">
        <f t="shared" si="276"/>
        <v>0</v>
      </c>
      <c r="R519" s="9">
        <f t="shared" si="276"/>
        <v>0</v>
      </c>
      <c r="S519" s="9">
        <f t="shared" si="276"/>
        <v>0</v>
      </c>
      <c r="T519" s="69">
        <f t="shared" si="276"/>
        <v>0</v>
      </c>
      <c r="U519" s="9">
        <f t="shared" si="276"/>
        <v>0</v>
      </c>
      <c r="V519" s="9">
        <f t="shared" si="276"/>
        <v>0</v>
      </c>
      <c r="W519" s="9">
        <f t="shared" si="275"/>
        <v>0</v>
      </c>
      <c r="X519" s="9">
        <f t="shared" si="275"/>
        <v>0</v>
      </c>
      <c r="Y519" s="9">
        <f t="shared" si="275"/>
        <v>0</v>
      </c>
      <c r="Z519" s="9">
        <f t="shared" si="275"/>
        <v>0</v>
      </c>
      <c r="AA519" s="9">
        <f t="shared" si="275"/>
        <v>0</v>
      </c>
      <c r="AB519" s="9">
        <f t="shared" si="275"/>
        <v>0</v>
      </c>
      <c r="AC519" s="9">
        <f t="shared" si="275"/>
        <v>0</v>
      </c>
      <c r="AD519" s="9">
        <f t="shared" si="275"/>
        <v>0</v>
      </c>
      <c r="AE519" s="9">
        <f t="shared" si="275"/>
        <v>0</v>
      </c>
      <c r="AF519" s="69">
        <f t="shared" si="275"/>
        <v>0</v>
      </c>
      <c r="AG519" s="9">
        <f t="shared" si="275"/>
        <v>0</v>
      </c>
      <c r="AH519" s="9">
        <f t="shared" si="275"/>
        <v>0</v>
      </c>
      <c r="AI519" s="9">
        <f t="shared" si="275"/>
        <v>0</v>
      </c>
      <c r="AJ519" s="9">
        <f t="shared" si="275"/>
        <v>0</v>
      </c>
      <c r="AK519" s="9">
        <f t="shared" si="268"/>
        <v>0</v>
      </c>
      <c r="AL519" s="9">
        <f t="shared" si="268"/>
        <v>0</v>
      </c>
      <c r="AM519" s="9">
        <f t="shared" si="268"/>
        <v>0</v>
      </c>
      <c r="AN519" s="9">
        <f t="shared" si="268"/>
        <v>0</v>
      </c>
      <c r="AO519" s="9">
        <f t="shared" si="268"/>
        <v>0</v>
      </c>
      <c r="AP519" s="9">
        <f t="shared" si="268"/>
        <v>0</v>
      </c>
      <c r="AQ519" s="9">
        <f t="shared" si="268"/>
        <v>0</v>
      </c>
      <c r="AR519" s="69">
        <f t="shared" si="268"/>
        <v>0</v>
      </c>
      <c r="AS519" s="9">
        <f t="shared" si="268"/>
        <v>0</v>
      </c>
      <c r="AT519" s="9">
        <f t="shared" si="268"/>
        <v>0</v>
      </c>
      <c r="AU519" s="9">
        <f t="shared" si="268"/>
        <v>0</v>
      </c>
      <c r="AV519" s="9">
        <f t="shared" si="268"/>
        <v>0</v>
      </c>
      <c r="AW519" s="9">
        <f t="shared" si="268"/>
        <v>0</v>
      </c>
      <c r="AX519" s="9">
        <f t="shared" si="268"/>
        <v>0</v>
      </c>
      <c r="AY519" s="9">
        <f t="shared" si="268"/>
        <v>0</v>
      </c>
      <c r="AZ519" s="9">
        <f t="shared" si="268"/>
        <v>0</v>
      </c>
      <c r="BA519" s="9">
        <f t="shared" si="269"/>
        <v>0</v>
      </c>
      <c r="BB519" s="9">
        <f t="shared" si="269"/>
        <v>0</v>
      </c>
      <c r="BC519" s="9">
        <f t="shared" si="269"/>
        <v>0</v>
      </c>
      <c r="BD519" s="69">
        <f t="shared" si="269"/>
        <v>0</v>
      </c>
      <c r="BE519" s="9">
        <f t="shared" si="269"/>
        <v>0</v>
      </c>
      <c r="BF519" s="9">
        <f t="shared" si="269"/>
        <v>0</v>
      </c>
      <c r="BG519" s="9">
        <f t="shared" si="269"/>
        <v>0</v>
      </c>
      <c r="BH519" s="9">
        <f t="shared" si="269"/>
        <v>0</v>
      </c>
      <c r="BI519" s="9">
        <f t="shared" si="269"/>
        <v>0</v>
      </c>
      <c r="BJ519" s="9">
        <f t="shared" si="269"/>
        <v>0</v>
      </c>
      <c r="BK519" s="9">
        <f t="shared" si="269"/>
        <v>0</v>
      </c>
      <c r="BL519" s="9">
        <f t="shared" si="269"/>
        <v>0</v>
      </c>
      <c r="BM519" s="9">
        <f t="shared" si="269"/>
        <v>0</v>
      </c>
      <c r="BN519" s="9">
        <f t="shared" si="269"/>
        <v>0</v>
      </c>
      <c r="BO519" s="9">
        <f t="shared" si="269"/>
        <v>0</v>
      </c>
      <c r="BP519" s="69">
        <f t="shared" si="269"/>
        <v>0</v>
      </c>
      <c r="BQ519" s="9">
        <f t="shared" si="270"/>
        <v>0</v>
      </c>
      <c r="BR519" s="9">
        <f t="shared" si="270"/>
        <v>0</v>
      </c>
      <c r="BS519" s="9">
        <f t="shared" si="270"/>
        <v>0</v>
      </c>
      <c r="BT519" s="9">
        <f t="shared" si="270"/>
        <v>0</v>
      </c>
      <c r="BU519" s="9">
        <f t="shared" si="270"/>
        <v>0</v>
      </c>
      <c r="BV519" s="9">
        <f t="shared" si="270"/>
        <v>0</v>
      </c>
      <c r="BW519" s="9">
        <f t="shared" si="270"/>
        <v>0</v>
      </c>
      <c r="BX519" s="9">
        <f t="shared" si="270"/>
        <v>0</v>
      </c>
      <c r="BY519" s="9">
        <f t="shared" si="270"/>
        <v>0</v>
      </c>
      <c r="BZ519" s="9">
        <f t="shared" si="270"/>
        <v>0</v>
      </c>
      <c r="CA519" s="9">
        <f t="shared" si="270"/>
        <v>0</v>
      </c>
      <c r="CB519" s="69">
        <f t="shared" si="270"/>
        <v>0</v>
      </c>
      <c r="CC519" s="9">
        <f t="shared" si="270"/>
        <v>0</v>
      </c>
      <c r="CD519" s="9">
        <f t="shared" si="270"/>
        <v>0</v>
      </c>
      <c r="CE519" s="9">
        <f t="shared" si="270"/>
        <v>0</v>
      </c>
      <c r="CF519" s="9">
        <f t="shared" si="270"/>
        <v>0</v>
      </c>
      <c r="CG519" s="9">
        <f t="shared" si="271"/>
        <v>0</v>
      </c>
      <c r="CH519" s="9">
        <f t="shared" si="271"/>
        <v>0</v>
      </c>
      <c r="CI519" s="9">
        <f t="shared" si="271"/>
        <v>0</v>
      </c>
      <c r="CJ519" s="9">
        <f t="shared" si="271"/>
        <v>0</v>
      </c>
      <c r="CK519" s="9">
        <f t="shared" si="271"/>
        <v>0</v>
      </c>
      <c r="CL519" s="9">
        <f t="shared" si="271"/>
        <v>0</v>
      </c>
      <c r="CM519" s="9">
        <f t="shared" si="271"/>
        <v>0</v>
      </c>
      <c r="CN519" s="69">
        <f t="shared" si="271"/>
        <v>0</v>
      </c>
      <c r="CO519" s="9">
        <f t="shared" si="271"/>
        <v>0</v>
      </c>
      <c r="CP519" s="9">
        <f t="shared" si="271"/>
        <v>0</v>
      </c>
      <c r="CQ519" s="9">
        <f t="shared" si="271"/>
        <v>0</v>
      </c>
      <c r="CR519" s="9">
        <f t="shared" si="271"/>
        <v>0</v>
      </c>
      <c r="CS519" s="9">
        <f t="shared" si="271"/>
        <v>0</v>
      </c>
      <c r="CT519" s="9">
        <f t="shared" si="271"/>
        <v>0</v>
      </c>
      <c r="CU519" s="9">
        <f t="shared" si="271"/>
        <v>0</v>
      </c>
      <c r="CV519" s="9">
        <f t="shared" si="271"/>
        <v>0</v>
      </c>
      <c r="CW519" s="9">
        <f t="shared" si="272"/>
        <v>0</v>
      </c>
      <c r="CX519" s="9">
        <f t="shared" si="272"/>
        <v>0</v>
      </c>
      <c r="CY519" s="9">
        <f t="shared" si="272"/>
        <v>0</v>
      </c>
      <c r="CZ519" s="69">
        <f t="shared" si="272"/>
        <v>0</v>
      </c>
      <c r="DA519" s="9">
        <f t="shared" si="272"/>
        <v>0</v>
      </c>
      <c r="DB519" s="9">
        <f t="shared" si="272"/>
        <v>0</v>
      </c>
      <c r="DC519" s="9">
        <f t="shared" si="272"/>
        <v>0</v>
      </c>
      <c r="DD519" s="9">
        <f t="shared" si="272"/>
        <v>0</v>
      </c>
      <c r="DE519" s="9">
        <f t="shared" si="272"/>
        <v>0</v>
      </c>
      <c r="DF519" s="9">
        <f t="shared" si="272"/>
        <v>0</v>
      </c>
      <c r="DG519" s="9">
        <f t="shared" si="272"/>
        <v>0</v>
      </c>
      <c r="DH519" s="9">
        <f t="shared" si="272"/>
        <v>0</v>
      </c>
      <c r="DI519" s="9">
        <f t="shared" si="272"/>
        <v>0</v>
      </c>
      <c r="DJ519" s="9">
        <f t="shared" si="272"/>
        <v>0</v>
      </c>
      <c r="DK519" s="9">
        <f t="shared" si="272"/>
        <v>0</v>
      </c>
      <c r="DL519" s="69">
        <f t="shared" si="272"/>
        <v>0</v>
      </c>
      <c r="DM519" s="9">
        <f t="shared" si="273"/>
        <v>0</v>
      </c>
      <c r="DN519" s="9">
        <f t="shared" si="273"/>
        <v>0</v>
      </c>
      <c r="DO519" s="9">
        <f t="shared" si="266"/>
        <v>0</v>
      </c>
      <c r="DP519" s="9">
        <f t="shared" si="266"/>
        <v>0</v>
      </c>
      <c r="DQ519" s="9">
        <f t="shared" si="266"/>
        <v>0</v>
      </c>
      <c r="DR519" s="9">
        <f t="shared" si="266"/>
        <v>0</v>
      </c>
      <c r="DS519" s="9">
        <f t="shared" si="266"/>
        <v>0</v>
      </c>
      <c r="DT519" s="9">
        <f t="shared" si="266"/>
        <v>0</v>
      </c>
      <c r="DU519" s="9">
        <f t="shared" si="266"/>
        <v>0</v>
      </c>
      <c r="DV519" s="9">
        <f t="shared" si="266"/>
        <v>0</v>
      </c>
      <c r="DW519" s="9">
        <f t="shared" si="274"/>
        <v>0</v>
      </c>
      <c r="DX519" s="4"/>
      <c r="DY519" s="4"/>
      <c r="DZ519" s="4"/>
      <c r="EA519" s="50">
        <f>EA58</f>
        <v>0</v>
      </c>
      <c r="EB519" s="51">
        <f t="shared" si="259"/>
        <v>0</v>
      </c>
      <c r="EC519" s="4"/>
      <c r="ED519" s="4"/>
      <c r="EE519" s="49">
        <f>'[1]Precificador Hardware'!JG53</f>
        <v>0</v>
      </c>
      <c r="EF519" s="49">
        <f>'[1]Precificador Hardware'!JH53</f>
        <v>0</v>
      </c>
      <c r="EG519" s="49">
        <f>'[1]Precificador Hardware'!JI53</f>
        <v>0</v>
      </c>
      <c r="EH519" s="49">
        <f>'[1]Precificador Hardware'!JJ53</f>
        <v>0</v>
      </c>
      <c r="EI519" s="49">
        <f>'[1]Precificador Hardware'!JK53</f>
        <v>0</v>
      </c>
      <c r="EJ519" s="49">
        <f>'[1]Precificador Hardware'!JL53</f>
        <v>0</v>
      </c>
      <c r="EK519" s="49">
        <f>'[1]Precificador Hardware'!JM53</f>
        <v>0</v>
      </c>
      <c r="EL519" s="49">
        <f>'[1]Precificador Hardware'!JN53</f>
        <v>0</v>
      </c>
      <c r="EM519" s="49">
        <f>'[1]Precificador Hardware'!JO53</f>
        <v>0</v>
      </c>
      <c r="EN519" s="49">
        <f>'[1]Precificador Hardware'!JP53</f>
        <v>0</v>
      </c>
      <c r="EO519" s="49">
        <f>'[1]Precificador Hardware'!JQ53</f>
        <v>0</v>
      </c>
      <c r="EP519" s="49">
        <f>'[1]Precificador Hardware'!JR53</f>
        <v>0</v>
      </c>
      <c r="EQ519" s="49">
        <f>'[1]Precificador Hardware'!JS53</f>
        <v>0</v>
      </c>
      <c r="ER519" s="49">
        <f>'[1]Precificador Hardware'!JT53</f>
        <v>0</v>
      </c>
      <c r="ES519" s="49">
        <f>'[1]Precificador Hardware'!JU53</f>
        <v>0</v>
      </c>
      <c r="ET519" s="49">
        <f>'[1]Precificador Hardware'!JV53</f>
        <v>0</v>
      </c>
      <c r="EU519" s="49">
        <f>'[1]Precificador Hardware'!JW53</f>
        <v>0</v>
      </c>
      <c r="EV519" s="49">
        <f>'[1]Precificador Hardware'!JX53</f>
        <v>0</v>
      </c>
      <c r="EW519" s="49">
        <f>'[1]Precificador Hardware'!JY53</f>
        <v>0</v>
      </c>
      <c r="EX519" s="49">
        <f>'[1]Precificador Hardware'!JZ53</f>
        <v>0</v>
      </c>
      <c r="EY519" s="49">
        <f>'[1]Precificador Hardware'!KA53</f>
        <v>0</v>
      </c>
      <c r="EZ519" s="49">
        <f>'[1]Precificador Hardware'!KB53</f>
        <v>0</v>
      </c>
      <c r="FA519" s="49">
        <f>'[1]Precificador Hardware'!KC53</f>
        <v>0</v>
      </c>
      <c r="FB519" s="49">
        <f>'[1]Precificador Hardware'!KD53</f>
        <v>0</v>
      </c>
      <c r="FC519" s="49">
        <f>'[1]Precificador Hardware'!KE53</f>
        <v>0</v>
      </c>
      <c r="FD519" s="49">
        <f>'[1]Precificador Hardware'!KF53</f>
        <v>0</v>
      </c>
      <c r="FE519" s="49">
        <f>'[1]Precificador Hardware'!KG53</f>
        <v>0</v>
      </c>
      <c r="FF519" s="49">
        <f>'[1]Precificador Hardware'!KH53</f>
        <v>0</v>
      </c>
      <c r="FG519" s="49">
        <f>'[1]Precificador Hardware'!KI53</f>
        <v>0</v>
      </c>
      <c r="FH519" s="49">
        <f>'[1]Precificador Hardware'!KJ53</f>
        <v>0</v>
      </c>
      <c r="FI519" s="49">
        <f>'[1]Precificador Hardware'!KK53</f>
        <v>0</v>
      </c>
      <c r="FJ519" s="49">
        <f>'[1]Precificador Hardware'!KL53</f>
        <v>0</v>
      </c>
      <c r="FK519" s="49">
        <f>'[1]Precificador Hardware'!KM53</f>
        <v>0</v>
      </c>
      <c r="FL519" s="49">
        <f>'[1]Precificador Hardware'!KN53</f>
        <v>0</v>
      </c>
      <c r="FM519" s="49">
        <f>'[1]Precificador Hardware'!KO53</f>
        <v>0</v>
      </c>
      <c r="FN519" s="49">
        <f>'[1]Precificador Hardware'!KP53</f>
        <v>0</v>
      </c>
      <c r="FO519" s="49">
        <f>'[1]Precificador Hardware'!KQ53</f>
        <v>0</v>
      </c>
      <c r="FP519" s="49">
        <f>'[1]Precificador Hardware'!KR53</f>
        <v>0</v>
      </c>
      <c r="FQ519" s="49">
        <f>'[1]Precificador Hardware'!KS53</f>
        <v>0</v>
      </c>
      <c r="FR519" s="49">
        <f>'[1]Precificador Hardware'!KT53</f>
        <v>0</v>
      </c>
      <c r="FS519" s="49">
        <f>'[1]Precificador Hardware'!KU53</f>
        <v>0</v>
      </c>
      <c r="FT519" s="49">
        <f>'[1]Precificador Hardware'!KV53</f>
        <v>0</v>
      </c>
      <c r="FU519" s="49">
        <f>'[1]Precificador Hardware'!KW53</f>
        <v>0</v>
      </c>
      <c r="FV519" s="49">
        <f>'[1]Precificador Hardware'!KX53</f>
        <v>0</v>
      </c>
      <c r="FW519" s="49">
        <f>'[1]Precificador Hardware'!KY53</f>
        <v>0</v>
      </c>
      <c r="FX519" s="49">
        <f>'[1]Precificador Hardware'!KZ53</f>
        <v>0</v>
      </c>
      <c r="FY519" s="49">
        <f>'[1]Precificador Hardware'!LA53</f>
        <v>0</v>
      </c>
      <c r="FZ519" s="49">
        <f>'[1]Precificador Hardware'!LB53</f>
        <v>0</v>
      </c>
      <c r="GA519" s="49">
        <f>'[1]Precificador Hardware'!LC53</f>
        <v>0</v>
      </c>
      <c r="GB519" s="49">
        <f>'[1]Precificador Hardware'!LD53</f>
        <v>0</v>
      </c>
      <c r="GC519" s="49">
        <f>'[1]Precificador Hardware'!LE53</f>
        <v>0</v>
      </c>
      <c r="GD519" s="49">
        <f>'[1]Precificador Hardware'!LF53</f>
        <v>0</v>
      </c>
      <c r="GE519" s="49">
        <f>'[1]Precificador Hardware'!LG53</f>
        <v>0</v>
      </c>
      <c r="GF519" s="49">
        <f>'[1]Precificador Hardware'!LH53</f>
        <v>0</v>
      </c>
      <c r="GG519" s="49">
        <f>'[1]Precificador Hardware'!LI53</f>
        <v>0</v>
      </c>
      <c r="GH519" s="49">
        <f>'[1]Precificador Hardware'!LJ53</f>
        <v>0</v>
      </c>
      <c r="GI519" s="49">
        <f>'[1]Precificador Hardware'!LK53</f>
        <v>0</v>
      </c>
      <c r="GJ519" s="49">
        <f>'[1]Precificador Hardware'!LL53</f>
        <v>0</v>
      </c>
      <c r="GK519" s="49">
        <f>'[1]Precificador Hardware'!LM53</f>
        <v>0</v>
      </c>
      <c r="GL519" s="49">
        <f>'[1]Precificador Hardware'!LN53</f>
        <v>0</v>
      </c>
      <c r="GM519" s="49">
        <f>'[1]Precificador Hardware'!LO53</f>
        <v>0</v>
      </c>
      <c r="GN519" s="49">
        <f>'[1]Precificador Hardware'!LP53</f>
        <v>0</v>
      </c>
      <c r="GO519" s="49">
        <f>'[1]Precificador Hardware'!LQ53</f>
        <v>0</v>
      </c>
      <c r="GP519" s="49">
        <f>'[1]Precificador Hardware'!LR53</f>
        <v>0</v>
      </c>
      <c r="GQ519" s="49">
        <f>'[1]Precificador Hardware'!LS53</f>
        <v>0</v>
      </c>
      <c r="GR519" s="49">
        <f>'[1]Precificador Hardware'!LT53</f>
        <v>0</v>
      </c>
      <c r="GS519" s="49">
        <f>'[1]Precificador Hardware'!LU53</f>
        <v>0</v>
      </c>
      <c r="GT519" s="49">
        <f>'[1]Precificador Hardware'!LV53</f>
        <v>0</v>
      </c>
      <c r="GU519" s="49">
        <f>'[1]Precificador Hardware'!LW53</f>
        <v>0</v>
      </c>
      <c r="GV519" s="49">
        <f>'[1]Precificador Hardware'!LX53</f>
        <v>0</v>
      </c>
      <c r="GW519" s="49">
        <f>'[1]Precificador Hardware'!LY53</f>
        <v>0</v>
      </c>
      <c r="GX519" s="49">
        <f>'[1]Precificador Hardware'!LZ53</f>
        <v>0</v>
      </c>
      <c r="GY519" s="49">
        <f>'[1]Precificador Hardware'!MA53</f>
        <v>0</v>
      </c>
      <c r="GZ519" s="49">
        <f>'[1]Precificador Hardware'!MB53</f>
        <v>0</v>
      </c>
      <c r="HA519" s="49">
        <f>'[1]Precificador Hardware'!MC53</f>
        <v>0</v>
      </c>
      <c r="HB519" s="49">
        <f>'[1]Precificador Hardware'!MD53</f>
        <v>0</v>
      </c>
      <c r="HC519" s="49">
        <f>'[1]Precificador Hardware'!ME53</f>
        <v>0</v>
      </c>
      <c r="HD519" s="49">
        <f>'[1]Precificador Hardware'!MF53</f>
        <v>0</v>
      </c>
      <c r="HE519" s="49">
        <f>'[1]Precificador Hardware'!MG53</f>
        <v>0</v>
      </c>
      <c r="HF519" s="49">
        <f>'[1]Precificador Hardware'!MH53</f>
        <v>0</v>
      </c>
      <c r="HG519" s="49">
        <f>'[1]Precificador Hardware'!MI53</f>
        <v>0</v>
      </c>
      <c r="HH519" s="49">
        <f>'[1]Precificador Hardware'!MJ53</f>
        <v>0</v>
      </c>
      <c r="HI519" s="49">
        <f>'[1]Precificador Hardware'!MK53</f>
        <v>0</v>
      </c>
      <c r="HJ519" s="49">
        <f>'[1]Precificador Hardware'!ML53</f>
        <v>0</v>
      </c>
      <c r="HK519" s="49">
        <f>'[1]Precificador Hardware'!MM53</f>
        <v>0</v>
      </c>
      <c r="HL519" s="49">
        <f>'[1]Precificador Hardware'!MN53</f>
        <v>0</v>
      </c>
      <c r="HM519" s="49">
        <f>'[1]Precificador Hardware'!MO53</f>
        <v>0</v>
      </c>
      <c r="HN519" s="49">
        <f>'[1]Precificador Hardware'!MP53</f>
        <v>0</v>
      </c>
      <c r="HO519" s="49">
        <f>'[1]Precificador Hardware'!MQ53</f>
        <v>0</v>
      </c>
      <c r="HP519" s="49">
        <f>'[1]Precificador Hardware'!MR53</f>
        <v>0</v>
      </c>
      <c r="HQ519" s="49">
        <f>'[1]Precificador Hardware'!MS53</f>
        <v>0</v>
      </c>
      <c r="HR519" s="49">
        <f>'[1]Precificador Hardware'!MT53</f>
        <v>0</v>
      </c>
      <c r="HS519" s="49">
        <f>'[1]Precificador Hardware'!MU53</f>
        <v>0</v>
      </c>
      <c r="HT519" s="49">
        <f>'[1]Precificador Hardware'!MV53</f>
        <v>0</v>
      </c>
      <c r="HU519" s="49">
        <f>'[1]Precificador Hardware'!MW53</f>
        <v>0</v>
      </c>
      <c r="HV519" s="49">
        <f>'[1]Precificador Hardware'!MX53</f>
        <v>0</v>
      </c>
      <c r="HW519" s="49">
        <f>'[1]Precificador Hardware'!MY53</f>
        <v>0</v>
      </c>
      <c r="HX519" s="49">
        <f>'[1]Precificador Hardware'!MZ53</f>
        <v>0</v>
      </c>
      <c r="HY519" s="49">
        <f>'[1]Precificador Hardware'!NA53</f>
        <v>0</v>
      </c>
      <c r="HZ519" s="49">
        <f>'[1]Precificador Hardware'!NB53</f>
        <v>0</v>
      </c>
      <c r="IA519" s="49">
        <f>'[1]Precificador Hardware'!NC53</f>
        <v>0</v>
      </c>
      <c r="IB519" s="49">
        <f>'[1]Precificador Hardware'!ND53</f>
        <v>0</v>
      </c>
      <c r="IC519" s="49">
        <f>'[1]Precificador Hardware'!NE53</f>
        <v>0</v>
      </c>
      <c r="ID519" s="49">
        <f>'[1]Precificador Hardware'!NF53</f>
        <v>0</v>
      </c>
      <c r="IE519" s="49">
        <f>'[1]Precificador Hardware'!NG53</f>
        <v>0</v>
      </c>
      <c r="IF519" s="49">
        <f>'[1]Precificador Hardware'!NH53</f>
        <v>0</v>
      </c>
      <c r="IG519" s="49">
        <f>'[1]Precificador Hardware'!NI53</f>
        <v>0</v>
      </c>
      <c r="IH519" s="49">
        <f>'[1]Precificador Hardware'!NJ53</f>
        <v>0</v>
      </c>
      <c r="II519" s="49">
        <f>'[1]Precificador Hardware'!NK53</f>
        <v>0</v>
      </c>
      <c r="IJ519" s="49">
        <f>'[1]Precificador Hardware'!NL53</f>
        <v>0</v>
      </c>
      <c r="IK519" s="49">
        <f>'[1]Precificador Hardware'!NM53</f>
        <v>0</v>
      </c>
      <c r="IL519" s="49">
        <f>'[1]Precificador Hardware'!NN53</f>
        <v>0</v>
      </c>
      <c r="IM519" s="49">
        <f>'[1]Precificador Hardware'!NO53</f>
        <v>0</v>
      </c>
      <c r="IN519" s="49">
        <f>'[1]Precificador Hardware'!NP53</f>
        <v>0</v>
      </c>
      <c r="IO519" s="49">
        <f>'[1]Precificador Hardware'!NQ53</f>
        <v>0</v>
      </c>
      <c r="IP519" s="49">
        <f>'[1]Precificador Hardware'!NR53</f>
        <v>0</v>
      </c>
      <c r="IQ519" s="49">
        <f>'[1]Precificador Hardware'!NS53</f>
        <v>0</v>
      </c>
      <c r="IR519" s="49">
        <f>'[1]Precificador Hardware'!NT53</f>
        <v>0</v>
      </c>
      <c r="IS519" s="49">
        <f>'[1]Precificador Hardware'!NU53</f>
        <v>0</v>
      </c>
      <c r="IT519" s="49">
        <f>'[1]Precificador Hardware'!NV53</f>
        <v>0</v>
      </c>
    </row>
    <row r="520" spans="1:254" ht="15" hidden="1" x14ac:dyDescent="0.35">
      <c r="A520" s="1"/>
      <c r="B520" s="43"/>
      <c r="C520" s="44"/>
      <c r="D520" s="44"/>
      <c r="E520" s="92"/>
      <c r="F520" s="93"/>
      <c r="G520" s="4"/>
      <c r="H520" s="9">
        <f t="shared" si="276"/>
        <v>0</v>
      </c>
      <c r="I520" s="9">
        <f t="shared" si="276"/>
        <v>0</v>
      </c>
      <c r="J520" s="9">
        <f t="shared" si="276"/>
        <v>0</v>
      </c>
      <c r="K520" s="9">
        <f t="shared" si="276"/>
        <v>0</v>
      </c>
      <c r="L520" s="9">
        <f t="shared" si="276"/>
        <v>0</v>
      </c>
      <c r="M520" s="9">
        <f t="shared" si="276"/>
        <v>0</v>
      </c>
      <c r="N520" s="9">
        <f t="shared" si="276"/>
        <v>0</v>
      </c>
      <c r="O520" s="9">
        <f t="shared" si="276"/>
        <v>0</v>
      </c>
      <c r="P520" s="9">
        <f t="shared" si="276"/>
        <v>0</v>
      </c>
      <c r="Q520" s="9">
        <f t="shared" si="276"/>
        <v>0</v>
      </c>
      <c r="R520" s="9">
        <f t="shared" si="276"/>
        <v>0</v>
      </c>
      <c r="S520" s="9">
        <f t="shared" si="276"/>
        <v>0</v>
      </c>
      <c r="T520" s="69">
        <f t="shared" si="276"/>
        <v>0</v>
      </c>
      <c r="U520" s="9">
        <f t="shared" si="276"/>
        <v>0</v>
      </c>
      <c r="V520" s="9">
        <f t="shared" si="276"/>
        <v>0</v>
      </c>
      <c r="W520" s="9">
        <f t="shared" si="275"/>
        <v>0</v>
      </c>
      <c r="X520" s="9">
        <f t="shared" si="275"/>
        <v>0</v>
      </c>
      <c r="Y520" s="9">
        <f t="shared" si="275"/>
        <v>0</v>
      </c>
      <c r="Z520" s="9">
        <f t="shared" si="275"/>
        <v>0</v>
      </c>
      <c r="AA520" s="9">
        <f t="shared" si="275"/>
        <v>0</v>
      </c>
      <c r="AB520" s="9">
        <f t="shared" si="275"/>
        <v>0</v>
      </c>
      <c r="AC520" s="9">
        <f t="shared" si="275"/>
        <v>0</v>
      </c>
      <c r="AD520" s="9">
        <f t="shared" si="275"/>
        <v>0</v>
      </c>
      <c r="AE520" s="9">
        <f t="shared" si="275"/>
        <v>0</v>
      </c>
      <c r="AF520" s="69">
        <f t="shared" si="275"/>
        <v>0</v>
      </c>
      <c r="AG520" s="9">
        <f t="shared" si="275"/>
        <v>0</v>
      </c>
      <c r="AH520" s="9">
        <f t="shared" si="275"/>
        <v>0</v>
      </c>
      <c r="AI520" s="9">
        <f t="shared" si="275"/>
        <v>0</v>
      </c>
      <c r="AJ520" s="9">
        <f t="shared" si="275"/>
        <v>0</v>
      </c>
      <c r="AK520" s="9">
        <f t="shared" si="268"/>
        <v>0</v>
      </c>
      <c r="AL520" s="9">
        <f t="shared" si="268"/>
        <v>0</v>
      </c>
      <c r="AM520" s="9">
        <f t="shared" si="268"/>
        <v>0</v>
      </c>
      <c r="AN520" s="9">
        <f t="shared" si="268"/>
        <v>0</v>
      </c>
      <c r="AO520" s="9">
        <f t="shared" si="268"/>
        <v>0</v>
      </c>
      <c r="AP520" s="9">
        <f t="shared" si="268"/>
        <v>0</v>
      </c>
      <c r="AQ520" s="9">
        <f t="shared" si="268"/>
        <v>0</v>
      </c>
      <c r="AR520" s="69">
        <f t="shared" si="268"/>
        <v>0</v>
      </c>
      <c r="AS520" s="9">
        <f t="shared" si="268"/>
        <v>0</v>
      </c>
      <c r="AT520" s="9">
        <f t="shared" si="268"/>
        <v>0</v>
      </c>
      <c r="AU520" s="9">
        <f t="shared" si="268"/>
        <v>0</v>
      </c>
      <c r="AV520" s="9">
        <f t="shared" si="268"/>
        <v>0</v>
      </c>
      <c r="AW520" s="9">
        <f t="shared" si="268"/>
        <v>0</v>
      </c>
      <c r="AX520" s="9">
        <f t="shared" si="268"/>
        <v>0</v>
      </c>
      <c r="AY520" s="9">
        <f t="shared" si="268"/>
        <v>0</v>
      </c>
      <c r="AZ520" s="9">
        <f t="shared" si="268"/>
        <v>0</v>
      </c>
      <c r="BA520" s="9">
        <f t="shared" si="269"/>
        <v>0</v>
      </c>
      <c r="BB520" s="9">
        <f t="shared" si="269"/>
        <v>0</v>
      </c>
      <c r="BC520" s="9">
        <f t="shared" si="269"/>
        <v>0</v>
      </c>
      <c r="BD520" s="69">
        <f t="shared" si="269"/>
        <v>0</v>
      </c>
      <c r="BE520" s="9">
        <f t="shared" si="269"/>
        <v>0</v>
      </c>
      <c r="BF520" s="9">
        <f t="shared" si="269"/>
        <v>0</v>
      </c>
      <c r="BG520" s="9">
        <f t="shared" si="269"/>
        <v>0</v>
      </c>
      <c r="BH520" s="9">
        <f t="shared" si="269"/>
        <v>0</v>
      </c>
      <c r="BI520" s="9">
        <f t="shared" si="269"/>
        <v>0</v>
      </c>
      <c r="BJ520" s="9">
        <f t="shared" si="269"/>
        <v>0</v>
      </c>
      <c r="BK520" s="9">
        <f t="shared" si="269"/>
        <v>0</v>
      </c>
      <c r="BL520" s="9">
        <f t="shared" si="269"/>
        <v>0</v>
      </c>
      <c r="BM520" s="9">
        <f t="shared" si="269"/>
        <v>0</v>
      </c>
      <c r="BN520" s="9">
        <f t="shared" si="269"/>
        <v>0</v>
      </c>
      <c r="BO520" s="9">
        <f t="shared" si="269"/>
        <v>0</v>
      </c>
      <c r="BP520" s="69">
        <f t="shared" si="269"/>
        <v>0</v>
      </c>
      <c r="BQ520" s="9">
        <f t="shared" si="270"/>
        <v>0</v>
      </c>
      <c r="BR520" s="9">
        <f t="shared" si="270"/>
        <v>0</v>
      </c>
      <c r="BS520" s="9">
        <f t="shared" si="270"/>
        <v>0</v>
      </c>
      <c r="BT520" s="9">
        <f t="shared" si="270"/>
        <v>0</v>
      </c>
      <c r="BU520" s="9">
        <f t="shared" si="270"/>
        <v>0</v>
      </c>
      <c r="BV520" s="9">
        <f t="shared" si="270"/>
        <v>0</v>
      </c>
      <c r="BW520" s="9">
        <f t="shared" si="270"/>
        <v>0</v>
      </c>
      <c r="BX520" s="9">
        <f t="shared" si="270"/>
        <v>0</v>
      </c>
      <c r="BY520" s="9">
        <f t="shared" si="270"/>
        <v>0</v>
      </c>
      <c r="BZ520" s="9">
        <f t="shared" si="270"/>
        <v>0</v>
      </c>
      <c r="CA520" s="9">
        <f t="shared" si="270"/>
        <v>0</v>
      </c>
      <c r="CB520" s="69">
        <f t="shared" si="270"/>
        <v>0</v>
      </c>
      <c r="CC520" s="9">
        <f t="shared" si="270"/>
        <v>0</v>
      </c>
      <c r="CD520" s="9">
        <f t="shared" si="270"/>
        <v>0</v>
      </c>
      <c r="CE520" s="9">
        <f t="shared" si="270"/>
        <v>0</v>
      </c>
      <c r="CF520" s="9">
        <f t="shared" si="270"/>
        <v>0</v>
      </c>
      <c r="CG520" s="9">
        <f t="shared" si="271"/>
        <v>0</v>
      </c>
      <c r="CH520" s="9">
        <f t="shared" si="271"/>
        <v>0</v>
      </c>
      <c r="CI520" s="9">
        <f t="shared" si="271"/>
        <v>0</v>
      </c>
      <c r="CJ520" s="9">
        <f t="shared" si="271"/>
        <v>0</v>
      </c>
      <c r="CK520" s="9">
        <f t="shared" si="271"/>
        <v>0</v>
      </c>
      <c r="CL520" s="9">
        <f t="shared" si="271"/>
        <v>0</v>
      </c>
      <c r="CM520" s="9">
        <f t="shared" si="271"/>
        <v>0</v>
      </c>
      <c r="CN520" s="69">
        <f t="shared" si="271"/>
        <v>0</v>
      </c>
      <c r="CO520" s="9">
        <f t="shared" si="271"/>
        <v>0</v>
      </c>
      <c r="CP520" s="9">
        <f t="shared" si="271"/>
        <v>0</v>
      </c>
      <c r="CQ520" s="9">
        <f t="shared" si="271"/>
        <v>0</v>
      </c>
      <c r="CR520" s="9">
        <f t="shared" si="271"/>
        <v>0</v>
      </c>
      <c r="CS520" s="9">
        <f t="shared" si="271"/>
        <v>0</v>
      </c>
      <c r="CT520" s="9">
        <f t="shared" si="271"/>
        <v>0</v>
      </c>
      <c r="CU520" s="9">
        <f t="shared" si="271"/>
        <v>0</v>
      </c>
      <c r="CV520" s="9">
        <f t="shared" si="271"/>
        <v>0</v>
      </c>
      <c r="CW520" s="9">
        <f t="shared" si="272"/>
        <v>0</v>
      </c>
      <c r="CX520" s="9">
        <f t="shared" si="272"/>
        <v>0</v>
      </c>
      <c r="CY520" s="9">
        <f t="shared" si="272"/>
        <v>0</v>
      </c>
      <c r="CZ520" s="69">
        <f t="shared" si="272"/>
        <v>0</v>
      </c>
      <c r="DA520" s="9">
        <f t="shared" si="272"/>
        <v>0</v>
      </c>
      <c r="DB520" s="9">
        <f t="shared" si="272"/>
        <v>0</v>
      </c>
      <c r="DC520" s="9">
        <f t="shared" si="272"/>
        <v>0</v>
      </c>
      <c r="DD520" s="9">
        <f t="shared" si="272"/>
        <v>0</v>
      </c>
      <c r="DE520" s="9">
        <f t="shared" si="272"/>
        <v>0</v>
      </c>
      <c r="DF520" s="9">
        <f t="shared" si="272"/>
        <v>0</v>
      </c>
      <c r="DG520" s="9">
        <f t="shared" si="272"/>
        <v>0</v>
      </c>
      <c r="DH520" s="9">
        <f t="shared" si="272"/>
        <v>0</v>
      </c>
      <c r="DI520" s="9">
        <f t="shared" si="272"/>
        <v>0</v>
      </c>
      <c r="DJ520" s="9">
        <f t="shared" si="272"/>
        <v>0</v>
      </c>
      <c r="DK520" s="9">
        <f t="shared" si="272"/>
        <v>0</v>
      </c>
      <c r="DL520" s="69">
        <f t="shared" si="272"/>
        <v>0</v>
      </c>
      <c r="DM520" s="9">
        <f t="shared" si="273"/>
        <v>0</v>
      </c>
      <c r="DN520" s="9">
        <f t="shared" si="273"/>
        <v>0</v>
      </c>
      <c r="DO520" s="9">
        <f t="shared" si="266"/>
        <v>0</v>
      </c>
      <c r="DP520" s="9">
        <f t="shared" si="266"/>
        <v>0</v>
      </c>
      <c r="DQ520" s="9">
        <f t="shared" si="266"/>
        <v>0</v>
      </c>
      <c r="DR520" s="9">
        <f t="shared" si="266"/>
        <v>0</v>
      </c>
      <c r="DS520" s="9">
        <f t="shared" si="266"/>
        <v>0</v>
      </c>
      <c r="DT520" s="9">
        <f t="shared" si="266"/>
        <v>0</v>
      </c>
      <c r="DU520" s="9">
        <f t="shared" si="266"/>
        <v>0</v>
      </c>
      <c r="DV520" s="9">
        <f t="shared" si="266"/>
        <v>0</v>
      </c>
      <c r="DW520" s="9">
        <f t="shared" si="274"/>
        <v>0</v>
      </c>
      <c r="DX520" s="4"/>
      <c r="DY520" s="4"/>
      <c r="DZ520" s="4"/>
      <c r="EA520" s="50">
        <f>EA59</f>
        <v>0</v>
      </c>
      <c r="EB520" s="51">
        <f t="shared" si="259"/>
        <v>0</v>
      </c>
      <c r="EC520" s="4"/>
      <c r="ED520" s="4"/>
      <c r="EE520" s="49">
        <f>'[1]Precificador Hardware'!JG54</f>
        <v>0</v>
      </c>
      <c r="EF520" s="49">
        <f>'[1]Precificador Hardware'!JH54</f>
        <v>0</v>
      </c>
      <c r="EG520" s="49">
        <f>'[1]Precificador Hardware'!JI54</f>
        <v>0</v>
      </c>
      <c r="EH520" s="49">
        <f>'[1]Precificador Hardware'!JJ54</f>
        <v>0</v>
      </c>
      <c r="EI520" s="49">
        <f>'[1]Precificador Hardware'!JK54</f>
        <v>0</v>
      </c>
      <c r="EJ520" s="49">
        <f>'[1]Precificador Hardware'!JL54</f>
        <v>0</v>
      </c>
      <c r="EK520" s="49">
        <f>'[1]Precificador Hardware'!JM54</f>
        <v>0</v>
      </c>
      <c r="EL520" s="49">
        <f>'[1]Precificador Hardware'!JN54</f>
        <v>0</v>
      </c>
      <c r="EM520" s="49">
        <f>'[1]Precificador Hardware'!JO54</f>
        <v>0</v>
      </c>
      <c r="EN520" s="49">
        <f>'[1]Precificador Hardware'!JP54</f>
        <v>0</v>
      </c>
      <c r="EO520" s="49">
        <f>'[1]Precificador Hardware'!JQ54</f>
        <v>0</v>
      </c>
      <c r="EP520" s="49">
        <f>'[1]Precificador Hardware'!JR54</f>
        <v>0</v>
      </c>
      <c r="EQ520" s="49">
        <f>'[1]Precificador Hardware'!JS54</f>
        <v>0</v>
      </c>
      <c r="ER520" s="49">
        <f>'[1]Precificador Hardware'!JT54</f>
        <v>0</v>
      </c>
      <c r="ES520" s="49">
        <f>'[1]Precificador Hardware'!JU54</f>
        <v>0</v>
      </c>
      <c r="ET520" s="49">
        <f>'[1]Precificador Hardware'!JV54</f>
        <v>0</v>
      </c>
      <c r="EU520" s="49">
        <f>'[1]Precificador Hardware'!JW54</f>
        <v>0</v>
      </c>
      <c r="EV520" s="49">
        <f>'[1]Precificador Hardware'!JX54</f>
        <v>0</v>
      </c>
      <c r="EW520" s="49">
        <f>'[1]Precificador Hardware'!JY54</f>
        <v>0</v>
      </c>
      <c r="EX520" s="49">
        <f>'[1]Precificador Hardware'!JZ54</f>
        <v>0</v>
      </c>
      <c r="EY520" s="49">
        <f>'[1]Precificador Hardware'!KA54</f>
        <v>0</v>
      </c>
      <c r="EZ520" s="49">
        <f>'[1]Precificador Hardware'!KB54</f>
        <v>0</v>
      </c>
      <c r="FA520" s="49">
        <f>'[1]Precificador Hardware'!KC54</f>
        <v>0</v>
      </c>
      <c r="FB520" s="49">
        <f>'[1]Precificador Hardware'!KD54</f>
        <v>0</v>
      </c>
      <c r="FC520" s="49">
        <f>'[1]Precificador Hardware'!KE54</f>
        <v>0</v>
      </c>
      <c r="FD520" s="49">
        <f>'[1]Precificador Hardware'!KF54</f>
        <v>0</v>
      </c>
      <c r="FE520" s="49">
        <f>'[1]Precificador Hardware'!KG54</f>
        <v>0</v>
      </c>
      <c r="FF520" s="49">
        <f>'[1]Precificador Hardware'!KH54</f>
        <v>0</v>
      </c>
      <c r="FG520" s="49">
        <f>'[1]Precificador Hardware'!KI54</f>
        <v>0</v>
      </c>
      <c r="FH520" s="49">
        <f>'[1]Precificador Hardware'!KJ54</f>
        <v>0</v>
      </c>
      <c r="FI520" s="49">
        <f>'[1]Precificador Hardware'!KK54</f>
        <v>0</v>
      </c>
      <c r="FJ520" s="49">
        <f>'[1]Precificador Hardware'!KL54</f>
        <v>0</v>
      </c>
      <c r="FK520" s="49">
        <f>'[1]Precificador Hardware'!KM54</f>
        <v>0</v>
      </c>
      <c r="FL520" s="49">
        <f>'[1]Precificador Hardware'!KN54</f>
        <v>0</v>
      </c>
      <c r="FM520" s="49">
        <f>'[1]Precificador Hardware'!KO54</f>
        <v>0</v>
      </c>
      <c r="FN520" s="49">
        <f>'[1]Precificador Hardware'!KP54</f>
        <v>0</v>
      </c>
      <c r="FO520" s="49">
        <f>'[1]Precificador Hardware'!KQ54</f>
        <v>0</v>
      </c>
      <c r="FP520" s="49">
        <f>'[1]Precificador Hardware'!KR54</f>
        <v>0</v>
      </c>
      <c r="FQ520" s="49">
        <f>'[1]Precificador Hardware'!KS54</f>
        <v>0</v>
      </c>
      <c r="FR520" s="49">
        <f>'[1]Precificador Hardware'!KT54</f>
        <v>0</v>
      </c>
      <c r="FS520" s="49">
        <f>'[1]Precificador Hardware'!KU54</f>
        <v>0</v>
      </c>
      <c r="FT520" s="49">
        <f>'[1]Precificador Hardware'!KV54</f>
        <v>0</v>
      </c>
      <c r="FU520" s="49">
        <f>'[1]Precificador Hardware'!KW54</f>
        <v>0</v>
      </c>
      <c r="FV520" s="49">
        <f>'[1]Precificador Hardware'!KX54</f>
        <v>0</v>
      </c>
      <c r="FW520" s="49">
        <f>'[1]Precificador Hardware'!KY54</f>
        <v>0</v>
      </c>
      <c r="FX520" s="49">
        <f>'[1]Precificador Hardware'!KZ54</f>
        <v>0</v>
      </c>
      <c r="FY520" s="49">
        <f>'[1]Precificador Hardware'!LA54</f>
        <v>0</v>
      </c>
      <c r="FZ520" s="49">
        <f>'[1]Precificador Hardware'!LB54</f>
        <v>0</v>
      </c>
      <c r="GA520" s="49">
        <f>'[1]Precificador Hardware'!LC54</f>
        <v>0</v>
      </c>
      <c r="GB520" s="49">
        <f>'[1]Precificador Hardware'!LD54</f>
        <v>0</v>
      </c>
      <c r="GC520" s="49">
        <f>'[1]Precificador Hardware'!LE54</f>
        <v>0</v>
      </c>
      <c r="GD520" s="49">
        <f>'[1]Precificador Hardware'!LF54</f>
        <v>0</v>
      </c>
      <c r="GE520" s="49">
        <f>'[1]Precificador Hardware'!LG54</f>
        <v>0</v>
      </c>
      <c r="GF520" s="49">
        <f>'[1]Precificador Hardware'!LH54</f>
        <v>0</v>
      </c>
      <c r="GG520" s="49">
        <f>'[1]Precificador Hardware'!LI54</f>
        <v>0</v>
      </c>
      <c r="GH520" s="49">
        <f>'[1]Precificador Hardware'!LJ54</f>
        <v>0</v>
      </c>
      <c r="GI520" s="49">
        <f>'[1]Precificador Hardware'!LK54</f>
        <v>0</v>
      </c>
      <c r="GJ520" s="49">
        <f>'[1]Precificador Hardware'!LL54</f>
        <v>0</v>
      </c>
      <c r="GK520" s="49">
        <f>'[1]Precificador Hardware'!LM54</f>
        <v>0</v>
      </c>
      <c r="GL520" s="49">
        <f>'[1]Precificador Hardware'!LN54</f>
        <v>0</v>
      </c>
      <c r="GM520" s="49">
        <f>'[1]Precificador Hardware'!LO54</f>
        <v>0</v>
      </c>
      <c r="GN520" s="49">
        <f>'[1]Precificador Hardware'!LP54</f>
        <v>0</v>
      </c>
      <c r="GO520" s="49">
        <f>'[1]Precificador Hardware'!LQ54</f>
        <v>0</v>
      </c>
      <c r="GP520" s="49">
        <f>'[1]Precificador Hardware'!LR54</f>
        <v>0</v>
      </c>
      <c r="GQ520" s="49">
        <f>'[1]Precificador Hardware'!LS54</f>
        <v>0</v>
      </c>
      <c r="GR520" s="49">
        <f>'[1]Precificador Hardware'!LT54</f>
        <v>0</v>
      </c>
      <c r="GS520" s="49">
        <f>'[1]Precificador Hardware'!LU54</f>
        <v>0</v>
      </c>
      <c r="GT520" s="49">
        <f>'[1]Precificador Hardware'!LV54</f>
        <v>0</v>
      </c>
      <c r="GU520" s="49">
        <f>'[1]Precificador Hardware'!LW54</f>
        <v>0</v>
      </c>
      <c r="GV520" s="49">
        <f>'[1]Precificador Hardware'!LX54</f>
        <v>0</v>
      </c>
      <c r="GW520" s="49">
        <f>'[1]Precificador Hardware'!LY54</f>
        <v>0</v>
      </c>
      <c r="GX520" s="49">
        <f>'[1]Precificador Hardware'!LZ54</f>
        <v>0</v>
      </c>
      <c r="GY520" s="49">
        <f>'[1]Precificador Hardware'!MA54</f>
        <v>0</v>
      </c>
      <c r="GZ520" s="49">
        <f>'[1]Precificador Hardware'!MB54</f>
        <v>0</v>
      </c>
      <c r="HA520" s="49">
        <f>'[1]Precificador Hardware'!MC54</f>
        <v>0</v>
      </c>
      <c r="HB520" s="49">
        <f>'[1]Precificador Hardware'!MD54</f>
        <v>0</v>
      </c>
      <c r="HC520" s="49">
        <f>'[1]Precificador Hardware'!ME54</f>
        <v>0</v>
      </c>
      <c r="HD520" s="49">
        <f>'[1]Precificador Hardware'!MF54</f>
        <v>0</v>
      </c>
      <c r="HE520" s="49">
        <f>'[1]Precificador Hardware'!MG54</f>
        <v>0</v>
      </c>
      <c r="HF520" s="49">
        <f>'[1]Precificador Hardware'!MH54</f>
        <v>0</v>
      </c>
      <c r="HG520" s="49">
        <f>'[1]Precificador Hardware'!MI54</f>
        <v>0</v>
      </c>
      <c r="HH520" s="49">
        <f>'[1]Precificador Hardware'!MJ54</f>
        <v>0</v>
      </c>
      <c r="HI520" s="49">
        <f>'[1]Precificador Hardware'!MK54</f>
        <v>0</v>
      </c>
      <c r="HJ520" s="49">
        <f>'[1]Precificador Hardware'!ML54</f>
        <v>0</v>
      </c>
      <c r="HK520" s="49">
        <f>'[1]Precificador Hardware'!MM54</f>
        <v>0</v>
      </c>
      <c r="HL520" s="49">
        <f>'[1]Precificador Hardware'!MN54</f>
        <v>0</v>
      </c>
      <c r="HM520" s="49">
        <f>'[1]Precificador Hardware'!MO54</f>
        <v>0</v>
      </c>
      <c r="HN520" s="49">
        <f>'[1]Precificador Hardware'!MP54</f>
        <v>0</v>
      </c>
      <c r="HO520" s="49">
        <f>'[1]Precificador Hardware'!MQ54</f>
        <v>0</v>
      </c>
      <c r="HP520" s="49">
        <f>'[1]Precificador Hardware'!MR54</f>
        <v>0</v>
      </c>
      <c r="HQ520" s="49">
        <f>'[1]Precificador Hardware'!MS54</f>
        <v>0</v>
      </c>
      <c r="HR520" s="49">
        <f>'[1]Precificador Hardware'!MT54</f>
        <v>0</v>
      </c>
      <c r="HS520" s="49">
        <f>'[1]Precificador Hardware'!MU54</f>
        <v>0</v>
      </c>
      <c r="HT520" s="49">
        <f>'[1]Precificador Hardware'!MV54</f>
        <v>0</v>
      </c>
      <c r="HU520" s="49">
        <f>'[1]Precificador Hardware'!MW54</f>
        <v>0</v>
      </c>
      <c r="HV520" s="49">
        <f>'[1]Precificador Hardware'!MX54</f>
        <v>0</v>
      </c>
      <c r="HW520" s="49">
        <f>'[1]Precificador Hardware'!MY54</f>
        <v>0</v>
      </c>
      <c r="HX520" s="49">
        <f>'[1]Precificador Hardware'!MZ54</f>
        <v>0</v>
      </c>
      <c r="HY520" s="49">
        <f>'[1]Precificador Hardware'!NA54</f>
        <v>0</v>
      </c>
      <c r="HZ520" s="49">
        <f>'[1]Precificador Hardware'!NB54</f>
        <v>0</v>
      </c>
      <c r="IA520" s="49">
        <f>'[1]Precificador Hardware'!NC54</f>
        <v>0</v>
      </c>
      <c r="IB520" s="49">
        <f>'[1]Precificador Hardware'!ND54</f>
        <v>0</v>
      </c>
      <c r="IC520" s="49">
        <f>'[1]Precificador Hardware'!NE54</f>
        <v>0</v>
      </c>
      <c r="ID520" s="49">
        <f>'[1]Precificador Hardware'!NF54</f>
        <v>0</v>
      </c>
      <c r="IE520" s="49">
        <f>'[1]Precificador Hardware'!NG54</f>
        <v>0</v>
      </c>
      <c r="IF520" s="49">
        <f>'[1]Precificador Hardware'!NH54</f>
        <v>0</v>
      </c>
      <c r="IG520" s="49">
        <f>'[1]Precificador Hardware'!NI54</f>
        <v>0</v>
      </c>
      <c r="IH520" s="49">
        <f>'[1]Precificador Hardware'!NJ54</f>
        <v>0</v>
      </c>
      <c r="II520" s="49">
        <f>'[1]Precificador Hardware'!NK54</f>
        <v>0</v>
      </c>
      <c r="IJ520" s="49">
        <f>'[1]Precificador Hardware'!NL54</f>
        <v>0</v>
      </c>
      <c r="IK520" s="49">
        <f>'[1]Precificador Hardware'!NM54</f>
        <v>0</v>
      </c>
      <c r="IL520" s="49">
        <f>'[1]Precificador Hardware'!NN54</f>
        <v>0</v>
      </c>
      <c r="IM520" s="49">
        <f>'[1]Precificador Hardware'!NO54</f>
        <v>0</v>
      </c>
      <c r="IN520" s="49">
        <f>'[1]Precificador Hardware'!NP54</f>
        <v>0</v>
      </c>
      <c r="IO520" s="49">
        <f>'[1]Precificador Hardware'!NQ54</f>
        <v>0</v>
      </c>
      <c r="IP520" s="49">
        <f>'[1]Precificador Hardware'!NR54</f>
        <v>0</v>
      </c>
      <c r="IQ520" s="49">
        <f>'[1]Precificador Hardware'!NS54</f>
        <v>0</v>
      </c>
      <c r="IR520" s="49">
        <f>'[1]Precificador Hardware'!NT54</f>
        <v>0</v>
      </c>
      <c r="IS520" s="49">
        <f>'[1]Precificador Hardware'!NU54</f>
        <v>0</v>
      </c>
      <c r="IT520" s="49">
        <f>'[1]Precificador Hardware'!NV54</f>
        <v>0</v>
      </c>
    </row>
    <row r="521" spans="1:254" ht="15" hidden="1" x14ac:dyDescent="0.35">
      <c r="A521" s="1"/>
      <c r="B521" s="43"/>
      <c r="C521" s="44"/>
      <c r="D521" s="44"/>
      <c r="E521" s="92"/>
      <c r="F521" s="93"/>
      <c r="G521" s="4"/>
      <c r="H521" s="9">
        <f t="shared" si="276"/>
        <v>0</v>
      </c>
      <c r="I521" s="9">
        <f t="shared" si="276"/>
        <v>0</v>
      </c>
      <c r="J521" s="9">
        <f t="shared" si="276"/>
        <v>0</v>
      </c>
      <c r="K521" s="9">
        <f t="shared" si="276"/>
        <v>0</v>
      </c>
      <c r="L521" s="9">
        <f t="shared" si="276"/>
        <v>0</v>
      </c>
      <c r="M521" s="9">
        <f t="shared" si="276"/>
        <v>0</v>
      </c>
      <c r="N521" s="9">
        <f t="shared" si="276"/>
        <v>0</v>
      </c>
      <c r="O521" s="9">
        <f t="shared" si="276"/>
        <v>0</v>
      </c>
      <c r="P521" s="9">
        <f t="shared" si="276"/>
        <v>0</v>
      </c>
      <c r="Q521" s="9">
        <f t="shared" si="276"/>
        <v>0</v>
      </c>
      <c r="R521" s="9">
        <f t="shared" si="276"/>
        <v>0</v>
      </c>
      <c r="S521" s="9">
        <f t="shared" si="276"/>
        <v>0</v>
      </c>
      <c r="T521" s="69">
        <f t="shared" si="276"/>
        <v>0</v>
      </c>
      <c r="U521" s="9">
        <f t="shared" si="276"/>
        <v>0</v>
      </c>
      <c r="V521" s="9">
        <f t="shared" si="276"/>
        <v>0</v>
      </c>
      <c r="W521" s="9">
        <f t="shared" si="275"/>
        <v>0</v>
      </c>
      <c r="X521" s="9">
        <f t="shared" si="275"/>
        <v>0</v>
      </c>
      <c r="Y521" s="9">
        <f t="shared" si="275"/>
        <v>0</v>
      </c>
      <c r="Z521" s="9">
        <f t="shared" si="275"/>
        <v>0</v>
      </c>
      <c r="AA521" s="9">
        <f t="shared" si="275"/>
        <v>0</v>
      </c>
      <c r="AB521" s="9">
        <f t="shared" si="275"/>
        <v>0</v>
      </c>
      <c r="AC521" s="9">
        <f t="shared" si="275"/>
        <v>0</v>
      </c>
      <c r="AD521" s="9">
        <f t="shared" si="275"/>
        <v>0</v>
      </c>
      <c r="AE521" s="9">
        <f t="shared" si="275"/>
        <v>0</v>
      </c>
      <c r="AF521" s="69">
        <f t="shared" si="275"/>
        <v>0</v>
      </c>
      <c r="AG521" s="9">
        <f t="shared" si="275"/>
        <v>0</v>
      </c>
      <c r="AH521" s="9">
        <f t="shared" si="275"/>
        <v>0</v>
      </c>
      <c r="AI521" s="9">
        <f t="shared" si="275"/>
        <v>0</v>
      </c>
      <c r="AJ521" s="9">
        <f t="shared" si="275"/>
        <v>0</v>
      </c>
      <c r="AK521" s="9">
        <f t="shared" si="268"/>
        <v>0</v>
      </c>
      <c r="AL521" s="9">
        <f t="shared" si="268"/>
        <v>0</v>
      </c>
      <c r="AM521" s="9">
        <f t="shared" si="268"/>
        <v>0</v>
      </c>
      <c r="AN521" s="9">
        <f t="shared" si="268"/>
        <v>0</v>
      </c>
      <c r="AO521" s="9">
        <f t="shared" si="268"/>
        <v>0</v>
      </c>
      <c r="AP521" s="9">
        <f t="shared" si="268"/>
        <v>0</v>
      </c>
      <c r="AQ521" s="9">
        <f t="shared" si="268"/>
        <v>0</v>
      </c>
      <c r="AR521" s="69">
        <f t="shared" si="268"/>
        <v>0</v>
      </c>
      <c r="AS521" s="9">
        <f t="shared" si="268"/>
        <v>0</v>
      </c>
      <c r="AT521" s="9">
        <f t="shared" si="268"/>
        <v>0</v>
      </c>
      <c r="AU521" s="9">
        <f t="shared" si="268"/>
        <v>0</v>
      </c>
      <c r="AV521" s="9">
        <f t="shared" si="268"/>
        <v>0</v>
      </c>
      <c r="AW521" s="9">
        <f t="shared" si="268"/>
        <v>0</v>
      </c>
      <c r="AX521" s="9">
        <f t="shared" si="268"/>
        <v>0</v>
      </c>
      <c r="AY521" s="9">
        <f t="shared" si="268"/>
        <v>0</v>
      </c>
      <c r="AZ521" s="9">
        <f t="shared" si="268"/>
        <v>0</v>
      </c>
      <c r="BA521" s="9">
        <f t="shared" si="269"/>
        <v>0</v>
      </c>
      <c r="BB521" s="9">
        <f t="shared" si="269"/>
        <v>0</v>
      </c>
      <c r="BC521" s="9">
        <f t="shared" si="269"/>
        <v>0</v>
      </c>
      <c r="BD521" s="69">
        <f t="shared" si="269"/>
        <v>0</v>
      </c>
      <c r="BE521" s="9">
        <f t="shared" si="269"/>
        <v>0</v>
      </c>
      <c r="BF521" s="9">
        <f t="shared" si="269"/>
        <v>0</v>
      </c>
      <c r="BG521" s="9">
        <f t="shared" si="269"/>
        <v>0</v>
      </c>
      <c r="BH521" s="9">
        <f t="shared" si="269"/>
        <v>0</v>
      </c>
      <c r="BI521" s="9">
        <f t="shared" si="269"/>
        <v>0</v>
      </c>
      <c r="BJ521" s="9">
        <f t="shared" si="269"/>
        <v>0</v>
      </c>
      <c r="BK521" s="9">
        <f t="shared" si="269"/>
        <v>0</v>
      </c>
      <c r="BL521" s="9">
        <f t="shared" si="269"/>
        <v>0</v>
      </c>
      <c r="BM521" s="9">
        <f t="shared" si="269"/>
        <v>0</v>
      </c>
      <c r="BN521" s="9">
        <f t="shared" si="269"/>
        <v>0</v>
      </c>
      <c r="BO521" s="9">
        <f t="shared" si="269"/>
        <v>0</v>
      </c>
      <c r="BP521" s="69">
        <f t="shared" si="269"/>
        <v>0</v>
      </c>
      <c r="BQ521" s="9">
        <f t="shared" si="270"/>
        <v>0</v>
      </c>
      <c r="BR521" s="9">
        <f t="shared" si="270"/>
        <v>0</v>
      </c>
      <c r="BS521" s="9">
        <f t="shared" si="270"/>
        <v>0</v>
      </c>
      <c r="BT521" s="9">
        <f t="shared" si="270"/>
        <v>0</v>
      </c>
      <c r="BU521" s="9">
        <f t="shared" si="270"/>
        <v>0</v>
      </c>
      <c r="BV521" s="9">
        <f t="shared" si="270"/>
        <v>0</v>
      </c>
      <c r="BW521" s="9">
        <f t="shared" si="270"/>
        <v>0</v>
      </c>
      <c r="BX521" s="9">
        <f t="shared" si="270"/>
        <v>0</v>
      </c>
      <c r="BY521" s="9">
        <f t="shared" si="270"/>
        <v>0</v>
      </c>
      <c r="BZ521" s="9">
        <f t="shared" si="270"/>
        <v>0</v>
      </c>
      <c r="CA521" s="9">
        <f t="shared" si="270"/>
        <v>0</v>
      </c>
      <c r="CB521" s="69">
        <f t="shared" si="270"/>
        <v>0</v>
      </c>
      <c r="CC521" s="9">
        <f t="shared" si="270"/>
        <v>0</v>
      </c>
      <c r="CD521" s="9">
        <f t="shared" si="270"/>
        <v>0</v>
      </c>
      <c r="CE521" s="9">
        <f t="shared" si="270"/>
        <v>0</v>
      </c>
      <c r="CF521" s="9">
        <f t="shared" si="270"/>
        <v>0</v>
      </c>
      <c r="CG521" s="9">
        <f t="shared" si="271"/>
        <v>0</v>
      </c>
      <c r="CH521" s="9">
        <f t="shared" si="271"/>
        <v>0</v>
      </c>
      <c r="CI521" s="9">
        <f t="shared" si="271"/>
        <v>0</v>
      </c>
      <c r="CJ521" s="9">
        <f t="shared" si="271"/>
        <v>0</v>
      </c>
      <c r="CK521" s="9">
        <f t="shared" si="271"/>
        <v>0</v>
      </c>
      <c r="CL521" s="9">
        <f t="shared" si="271"/>
        <v>0</v>
      </c>
      <c r="CM521" s="9">
        <f t="shared" si="271"/>
        <v>0</v>
      </c>
      <c r="CN521" s="69">
        <f t="shared" si="271"/>
        <v>0</v>
      </c>
      <c r="CO521" s="9">
        <f t="shared" si="271"/>
        <v>0</v>
      </c>
      <c r="CP521" s="9">
        <f t="shared" si="271"/>
        <v>0</v>
      </c>
      <c r="CQ521" s="9">
        <f t="shared" si="271"/>
        <v>0</v>
      </c>
      <c r="CR521" s="9">
        <f t="shared" si="271"/>
        <v>0</v>
      </c>
      <c r="CS521" s="9">
        <f t="shared" si="271"/>
        <v>0</v>
      </c>
      <c r="CT521" s="9">
        <f t="shared" si="271"/>
        <v>0</v>
      </c>
      <c r="CU521" s="9">
        <f t="shared" si="271"/>
        <v>0</v>
      </c>
      <c r="CV521" s="9">
        <f t="shared" si="271"/>
        <v>0</v>
      </c>
      <c r="CW521" s="9">
        <f t="shared" si="272"/>
        <v>0</v>
      </c>
      <c r="CX521" s="9">
        <f t="shared" si="272"/>
        <v>0</v>
      </c>
      <c r="CY521" s="9">
        <f t="shared" si="272"/>
        <v>0</v>
      </c>
      <c r="CZ521" s="69">
        <f t="shared" si="272"/>
        <v>0</v>
      </c>
      <c r="DA521" s="9">
        <f t="shared" si="272"/>
        <v>0</v>
      </c>
      <c r="DB521" s="9">
        <f t="shared" si="272"/>
        <v>0</v>
      </c>
      <c r="DC521" s="9">
        <f t="shared" si="272"/>
        <v>0</v>
      </c>
      <c r="DD521" s="9">
        <f t="shared" si="272"/>
        <v>0</v>
      </c>
      <c r="DE521" s="9">
        <f t="shared" si="272"/>
        <v>0</v>
      </c>
      <c r="DF521" s="9">
        <f t="shared" si="272"/>
        <v>0</v>
      </c>
      <c r="DG521" s="9">
        <f t="shared" si="272"/>
        <v>0</v>
      </c>
      <c r="DH521" s="9">
        <f t="shared" si="272"/>
        <v>0</v>
      </c>
      <c r="DI521" s="9">
        <f t="shared" si="272"/>
        <v>0</v>
      </c>
      <c r="DJ521" s="9">
        <f t="shared" si="272"/>
        <v>0</v>
      </c>
      <c r="DK521" s="9">
        <f t="shared" si="272"/>
        <v>0</v>
      </c>
      <c r="DL521" s="69">
        <f t="shared" si="272"/>
        <v>0</v>
      </c>
      <c r="DM521" s="9">
        <f t="shared" si="273"/>
        <v>0</v>
      </c>
      <c r="DN521" s="9">
        <f t="shared" si="273"/>
        <v>0</v>
      </c>
      <c r="DO521" s="9">
        <f t="shared" si="266"/>
        <v>0</v>
      </c>
      <c r="DP521" s="9">
        <f t="shared" si="266"/>
        <v>0</v>
      </c>
      <c r="DQ521" s="9">
        <f t="shared" si="266"/>
        <v>0</v>
      </c>
      <c r="DR521" s="9">
        <f t="shared" si="266"/>
        <v>0</v>
      </c>
      <c r="DS521" s="9">
        <f t="shared" si="266"/>
        <v>0</v>
      </c>
      <c r="DT521" s="9">
        <f t="shared" si="266"/>
        <v>0</v>
      </c>
      <c r="DU521" s="9">
        <f t="shared" si="266"/>
        <v>0</v>
      </c>
      <c r="DV521" s="9">
        <f t="shared" si="266"/>
        <v>0</v>
      </c>
      <c r="DW521" s="9">
        <f t="shared" si="274"/>
        <v>0</v>
      </c>
      <c r="DX521" s="4"/>
      <c r="DY521" s="4"/>
      <c r="DZ521" s="4"/>
      <c r="EA521" s="50">
        <f>EA60</f>
        <v>0</v>
      </c>
      <c r="EB521" s="51">
        <f t="shared" si="259"/>
        <v>0</v>
      </c>
      <c r="EC521" s="4"/>
      <c r="ED521" s="4"/>
      <c r="EE521" s="49">
        <f>'[1]Precificador Hardware'!JG55</f>
        <v>0</v>
      </c>
      <c r="EF521" s="49">
        <f>'[1]Precificador Hardware'!JH55</f>
        <v>0</v>
      </c>
      <c r="EG521" s="49">
        <f>'[1]Precificador Hardware'!JI55</f>
        <v>0</v>
      </c>
      <c r="EH521" s="49">
        <f>'[1]Precificador Hardware'!JJ55</f>
        <v>0</v>
      </c>
      <c r="EI521" s="49">
        <f>'[1]Precificador Hardware'!JK55</f>
        <v>0</v>
      </c>
      <c r="EJ521" s="49">
        <f>'[1]Precificador Hardware'!JL55</f>
        <v>0</v>
      </c>
      <c r="EK521" s="49">
        <f>'[1]Precificador Hardware'!JM55</f>
        <v>0</v>
      </c>
      <c r="EL521" s="49">
        <f>'[1]Precificador Hardware'!JN55</f>
        <v>0</v>
      </c>
      <c r="EM521" s="49">
        <f>'[1]Precificador Hardware'!JO55</f>
        <v>0</v>
      </c>
      <c r="EN521" s="49">
        <f>'[1]Precificador Hardware'!JP55</f>
        <v>0</v>
      </c>
      <c r="EO521" s="49">
        <f>'[1]Precificador Hardware'!JQ55</f>
        <v>0</v>
      </c>
      <c r="EP521" s="49">
        <f>'[1]Precificador Hardware'!JR55</f>
        <v>0</v>
      </c>
      <c r="EQ521" s="49">
        <f>'[1]Precificador Hardware'!JS55</f>
        <v>0</v>
      </c>
      <c r="ER521" s="49">
        <f>'[1]Precificador Hardware'!JT55</f>
        <v>0</v>
      </c>
      <c r="ES521" s="49">
        <f>'[1]Precificador Hardware'!JU55</f>
        <v>0</v>
      </c>
      <c r="ET521" s="49">
        <f>'[1]Precificador Hardware'!JV55</f>
        <v>0</v>
      </c>
      <c r="EU521" s="49">
        <f>'[1]Precificador Hardware'!JW55</f>
        <v>0</v>
      </c>
      <c r="EV521" s="49">
        <f>'[1]Precificador Hardware'!JX55</f>
        <v>0</v>
      </c>
      <c r="EW521" s="49">
        <f>'[1]Precificador Hardware'!JY55</f>
        <v>0</v>
      </c>
      <c r="EX521" s="49">
        <f>'[1]Precificador Hardware'!JZ55</f>
        <v>0</v>
      </c>
      <c r="EY521" s="49">
        <f>'[1]Precificador Hardware'!KA55</f>
        <v>0</v>
      </c>
      <c r="EZ521" s="49">
        <f>'[1]Precificador Hardware'!KB55</f>
        <v>0</v>
      </c>
      <c r="FA521" s="49">
        <f>'[1]Precificador Hardware'!KC55</f>
        <v>0</v>
      </c>
      <c r="FB521" s="49">
        <f>'[1]Precificador Hardware'!KD55</f>
        <v>0</v>
      </c>
      <c r="FC521" s="49">
        <f>'[1]Precificador Hardware'!KE55</f>
        <v>0</v>
      </c>
      <c r="FD521" s="49">
        <f>'[1]Precificador Hardware'!KF55</f>
        <v>0</v>
      </c>
      <c r="FE521" s="49">
        <f>'[1]Precificador Hardware'!KG55</f>
        <v>0</v>
      </c>
      <c r="FF521" s="49">
        <f>'[1]Precificador Hardware'!KH55</f>
        <v>0</v>
      </c>
      <c r="FG521" s="49">
        <f>'[1]Precificador Hardware'!KI55</f>
        <v>0</v>
      </c>
      <c r="FH521" s="49">
        <f>'[1]Precificador Hardware'!KJ55</f>
        <v>0</v>
      </c>
      <c r="FI521" s="49">
        <f>'[1]Precificador Hardware'!KK55</f>
        <v>0</v>
      </c>
      <c r="FJ521" s="49">
        <f>'[1]Precificador Hardware'!KL55</f>
        <v>0</v>
      </c>
      <c r="FK521" s="49">
        <f>'[1]Precificador Hardware'!KM55</f>
        <v>0</v>
      </c>
      <c r="FL521" s="49">
        <f>'[1]Precificador Hardware'!KN55</f>
        <v>0</v>
      </c>
      <c r="FM521" s="49">
        <f>'[1]Precificador Hardware'!KO55</f>
        <v>0</v>
      </c>
      <c r="FN521" s="49">
        <f>'[1]Precificador Hardware'!KP55</f>
        <v>0</v>
      </c>
      <c r="FO521" s="49">
        <f>'[1]Precificador Hardware'!KQ55</f>
        <v>0</v>
      </c>
      <c r="FP521" s="49">
        <f>'[1]Precificador Hardware'!KR55</f>
        <v>0</v>
      </c>
      <c r="FQ521" s="49">
        <f>'[1]Precificador Hardware'!KS55</f>
        <v>0</v>
      </c>
      <c r="FR521" s="49">
        <f>'[1]Precificador Hardware'!KT55</f>
        <v>0</v>
      </c>
      <c r="FS521" s="49">
        <f>'[1]Precificador Hardware'!KU55</f>
        <v>0</v>
      </c>
      <c r="FT521" s="49">
        <f>'[1]Precificador Hardware'!KV55</f>
        <v>0</v>
      </c>
      <c r="FU521" s="49">
        <f>'[1]Precificador Hardware'!KW55</f>
        <v>0</v>
      </c>
      <c r="FV521" s="49">
        <f>'[1]Precificador Hardware'!KX55</f>
        <v>0</v>
      </c>
      <c r="FW521" s="49">
        <f>'[1]Precificador Hardware'!KY55</f>
        <v>0</v>
      </c>
      <c r="FX521" s="49">
        <f>'[1]Precificador Hardware'!KZ55</f>
        <v>0</v>
      </c>
      <c r="FY521" s="49">
        <f>'[1]Precificador Hardware'!LA55</f>
        <v>0</v>
      </c>
      <c r="FZ521" s="49">
        <f>'[1]Precificador Hardware'!LB55</f>
        <v>0</v>
      </c>
      <c r="GA521" s="49">
        <f>'[1]Precificador Hardware'!LC55</f>
        <v>0</v>
      </c>
      <c r="GB521" s="49">
        <f>'[1]Precificador Hardware'!LD55</f>
        <v>0</v>
      </c>
      <c r="GC521" s="49">
        <f>'[1]Precificador Hardware'!LE55</f>
        <v>0</v>
      </c>
      <c r="GD521" s="49">
        <f>'[1]Precificador Hardware'!LF55</f>
        <v>0</v>
      </c>
      <c r="GE521" s="49">
        <f>'[1]Precificador Hardware'!LG55</f>
        <v>0</v>
      </c>
      <c r="GF521" s="49">
        <f>'[1]Precificador Hardware'!LH55</f>
        <v>0</v>
      </c>
      <c r="GG521" s="49">
        <f>'[1]Precificador Hardware'!LI55</f>
        <v>0</v>
      </c>
      <c r="GH521" s="49">
        <f>'[1]Precificador Hardware'!LJ55</f>
        <v>0</v>
      </c>
      <c r="GI521" s="49">
        <f>'[1]Precificador Hardware'!LK55</f>
        <v>0</v>
      </c>
      <c r="GJ521" s="49">
        <f>'[1]Precificador Hardware'!LL55</f>
        <v>0</v>
      </c>
      <c r="GK521" s="49">
        <f>'[1]Precificador Hardware'!LM55</f>
        <v>0</v>
      </c>
      <c r="GL521" s="49">
        <f>'[1]Precificador Hardware'!LN55</f>
        <v>0</v>
      </c>
      <c r="GM521" s="49">
        <f>'[1]Precificador Hardware'!LO55</f>
        <v>0</v>
      </c>
      <c r="GN521" s="49">
        <f>'[1]Precificador Hardware'!LP55</f>
        <v>0</v>
      </c>
      <c r="GO521" s="49">
        <f>'[1]Precificador Hardware'!LQ55</f>
        <v>0</v>
      </c>
      <c r="GP521" s="49">
        <f>'[1]Precificador Hardware'!LR55</f>
        <v>0</v>
      </c>
      <c r="GQ521" s="49">
        <f>'[1]Precificador Hardware'!LS55</f>
        <v>0</v>
      </c>
      <c r="GR521" s="49">
        <f>'[1]Precificador Hardware'!LT55</f>
        <v>0</v>
      </c>
      <c r="GS521" s="49">
        <f>'[1]Precificador Hardware'!LU55</f>
        <v>0</v>
      </c>
      <c r="GT521" s="49">
        <f>'[1]Precificador Hardware'!LV55</f>
        <v>0</v>
      </c>
      <c r="GU521" s="49">
        <f>'[1]Precificador Hardware'!LW55</f>
        <v>0</v>
      </c>
      <c r="GV521" s="49">
        <f>'[1]Precificador Hardware'!LX55</f>
        <v>0</v>
      </c>
      <c r="GW521" s="49">
        <f>'[1]Precificador Hardware'!LY55</f>
        <v>0</v>
      </c>
      <c r="GX521" s="49">
        <f>'[1]Precificador Hardware'!LZ55</f>
        <v>0</v>
      </c>
      <c r="GY521" s="49">
        <f>'[1]Precificador Hardware'!MA55</f>
        <v>0</v>
      </c>
      <c r="GZ521" s="49">
        <f>'[1]Precificador Hardware'!MB55</f>
        <v>0</v>
      </c>
      <c r="HA521" s="49">
        <f>'[1]Precificador Hardware'!MC55</f>
        <v>0</v>
      </c>
      <c r="HB521" s="49">
        <f>'[1]Precificador Hardware'!MD55</f>
        <v>0</v>
      </c>
      <c r="HC521" s="49">
        <f>'[1]Precificador Hardware'!ME55</f>
        <v>0</v>
      </c>
      <c r="HD521" s="49">
        <f>'[1]Precificador Hardware'!MF55</f>
        <v>0</v>
      </c>
      <c r="HE521" s="49">
        <f>'[1]Precificador Hardware'!MG55</f>
        <v>0</v>
      </c>
      <c r="HF521" s="49">
        <f>'[1]Precificador Hardware'!MH55</f>
        <v>0</v>
      </c>
      <c r="HG521" s="49">
        <f>'[1]Precificador Hardware'!MI55</f>
        <v>0</v>
      </c>
      <c r="HH521" s="49">
        <f>'[1]Precificador Hardware'!MJ55</f>
        <v>0</v>
      </c>
      <c r="HI521" s="49">
        <f>'[1]Precificador Hardware'!MK55</f>
        <v>0</v>
      </c>
      <c r="HJ521" s="49">
        <f>'[1]Precificador Hardware'!ML55</f>
        <v>0</v>
      </c>
      <c r="HK521" s="49">
        <f>'[1]Precificador Hardware'!MM55</f>
        <v>0</v>
      </c>
      <c r="HL521" s="49">
        <f>'[1]Precificador Hardware'!MN55</f>
        <v>0</v>
      </c>
      <c r="HM521" s="49">
        <f>'[1]Precificador Hardware'!MO55</f>
        <v>0</v>
      </c>
      <c r="HN521" s="49">
        <f>'[1]Precificador Hardware'!MP55</f>
        <v>0</v>
      </c>
      <c r="HO521" s="49">
        <f>'[1]Precificador Hardware'!MQ55</f>
        <v>0</v>
      </c>
      <c r="HP521" s="49">
        <f>'[1]Precificador Hardware'!MR55</f>
        <v>0</v>
      </c>
      <c r="HQ521" s="49">
        <f>'[1]Precificador Hardware'!MS55</f>
        <v>0</v>
      </c>
      <c r="HR521" s="49">
        <f>'[1]Precificador Hardware'!MT55</f>
        <v>0</v>
      </c>
      <c r="HS521" s="49">
        <f>'[1]Precificador Hardware'!MU55</f>
        <v>0</v>
      </c>
      <c r="HT521" s="49">
        <f>'[1]Precificador Hardware'!MV55</f>
        <v>0</v>
      </c>
      <c r="HU521" s="49">
        <f>'[1]Precificador Hardware'!MW55</f>
        <v>0</v>
      </c>
      <c r="HV521" s="49">
        <f>'[1]Precificador Hardware'!MX55</f>
        <v>0</v>
      </c>
      <c r="HW521" s="49">
        <f>'[1]Precificador Hardware'!MY55</f>
        <v>0</v>
      </c>
      <c r="HX521" s="49">
        <f>'[1]Precificador Hardware'!MZ55</f>
        <v>0</v>
      </c>
      <c r="HY521" s="49">
        <f>'[1]Precificador Hardware'!NA55</f>
        <v>0</v>
      </c>
      <c r="HZ521" s="49">
        <f>'[1]Precificador Hardware'!NB55</f>
        <v>0</v>
      </c>
      <c r="IA521" s="49">
        <f>'[1]Precificador Hardware'!NC55</f>
        <v>0</v>
      </c>
      <c r="IB521" s="49">
        <f>'[1]Precificador Hardware'!ND55</f>
        <v>0</v>
      </c>
      <c r="IC521" s="49">
        <f>'[1]Precificador Hardware'!NE55</f>
        <v>0</v>
      </c>
      <c r="ID521" s="49">
        <f>'[1]Precificador Hardware'!NF55</f>
        <v>0</v>
      </c>
      <c r="IE521" s="49">
        <f>'[1]Precificador Hardware'!NG55</f>
        <v>0</v>
      </c>
      <c r="IF521" s="49">
        <f>'[1]Precificador Hardware'!NH55</f>
        <v>0</v>
      </c>
      <c r="IG521" s="49">
        <f>'[1]Precificador Hardware'!NI55</f>
        <v>0</v>
      </c>
      <c r="IH521" s="49">
        <f>'[1]Precificador Hardware'!NJ55</f>
        <v>0</v>
      </c>
      <c r="II521" s="49">
        <f>'[1]Precificador Hardware'!NK55</f>
        <v>0</v>
      </c>
      <c r="IJ521" s="49">
        <f>'[1]Precificador Hardware'!NL55</f>
        <v>0</v>
      </c>
      <c r="IK521" s="49">
        <f>'[1]Precificador Hardware'!NM55</f>
        <v>0</v>
      </c>
      <c r="IL521" s="49">
        <f>'[1]Precificador Hardware'!NN55</f>
        <v>0</v>
      </c>
      <c r="IM521" s="49">
        <f>'[1]Precificador Hardware'!NO55</f>
        <v>0</v>
      </c>
      <c r="IN521" s="49">
        <f>'[1]Precificador Hardware'!NP55</f>
        <v>0</v>
      </c>
      <c r="IO521" s="49">
        <f>'[1]Precificador Hardware'!NQ55</f>
        <v>0</v>
      </c>
      <c r="IP521" s="49">
        <f>'[1]Precificador Hardware'!NR55</f>
        <v>0</v>
      </c>
      <c r="IQ521" s="49">
        <f>'[1]Precificador Hardware'!NS55</f>
        <v>0</v>
      </c>
      <c r="IR521" s="49">
        <f>'[1]Precificador Hardware'!NT55</f>
        <v>0</v>
      </c>
      <c r="IS521" s="49">
        <f>'[1]Precificador Hardware'!NU55</f>
        <v>0</v>
      </c>
      <c r="IT521" s="49">
        <f>'[1]Precificador Hardware'!NV55</f>
        <v>0</v>
      </c>
    </row>
    <row r="522" spans="1:254" ht="15" hidden="1" x14ac:dyDescent="0.35">
      <c r="A522" s="1"/>
      <c r="B522" s="43"/>
      <c r="C522" s="44"/>
      <c r="D522" s="44"/>
      <c r="E522" s="92"/>
      <c r="F522" s="93"/>
      <c r="G522" s="4"/>
      <c r="H522" s="9">
        <f t="shared" si="276"/>
        <v>0</v>
      </c>
      <c r="I522" s="9">
        <f t="shared" si="276"/>
        <v>0</v>
      </c>
      <c r="J522" s="9">
        <f t="shared" si="276"/>
        <v>0</v>
      </c>
      <c r="K522" s="9">
        <f t="shared" si="276"/>
        <v>0</v>
      </c>
      <c r="L522" s="9">
        <f t="shared" si="276"/>
        <v>0</v>
      </c>
      <c r="M522" s="9">
        <f t="shared" si="276"/>
        <v>0</v>
      </c>
      <c r="N522" s="9">
        <f t="shared" si="276"/>
        <v>0</v>
      </c>
      <c r="O522" s="9">
        <f t="shared" si="276"/>
        <v>0</v>
      </c>
      <c r="P522" s="9">
        <f t="shared" si="276"/>
        <v>0</v>
      </c>
      <c r="Q522" s="9">
        <f t="shared" si="276"/>
        <v>0</v>
      </c>
      <c r="R522" s="9">
        <f t="shared" si="276"/>
        <v>0</v>
      </c>
      <c r="S522" s="9">
        <f t="shared" si="276"/>
        <v>0</v>
      </c>
      <c r="T522" s="69">
        <f t="shared" si="276"/>
        <v>0</v>
      </c>
      <c r="U522" s="9">
        <f t="shared" si="276"/>
        <v>0</v>
      </c>
      <c r="V522" s="9">
        <f t="shared" si="276"/>
        <v>0</v>
      </c>
      <c r="W522" s="9">
        <f t="shared" si="275"/>
        <v>0</v>
      </c>
      <c r="X522" s="9">
        <f t="shared" si="275"/>
        <v>0</v>
      </c>
      <c r="Y522" s="9">
        <f t="shared" si="275"/>
        <v>0</v>
      </c>
      <c r="Z522" s="9">
        <f t="shared" si="275"/>
        <v>0</v>
      </c>
      <c r="AA522" s="9">
        <f t="shared" si="275"/>
        <v>0</v>
      </c>
      <c r="AB522" s="9">
        <f t="shared" si="275"/>
        <v>0</v>
      </c>
      <c r="AC522" s="9">
        <f t="shared" si="275"/>
        <v>0</v>
      </c>
      <c r="AD522" s="9">
        <f t="shared" si="275"/>
        <v>0</v>
      </c>
      <c r="AE522" s="9">
        <f t="shared" si="275"/>
        <v>0</v>
      </c>
      <c r="AF522" s="69">
        <f t="shared" si="275"/>
        <v>0</v>
      </c>
      <c r="AG522" s="9">
        <f t="shared" si="275"/>
        <v>0</v>
      </c>
      <c r="AH522" s="9">
        <f t="shared" si="275"/>
        <v>0</v>
      </c>
      <c r="AI522" s="9">
        <f t="shared" si="275"/>
        <v>0</v>
      </c>
      <c r="AJ522" s="9">
        <f t="shared" si="275"/>
        <v>0</v>
      </c>
      <c r="AK522" s="9">
        <f t="shared" si="268"/>
        <v>0</v>
      </c>
      <c r="AL522" s="9">
        <f t="shared" si="268"/>
        <v>0</v>
      </c>
      <c r="AM522" s="9">
        <f t="shared" si="268"/>
        <v>0</v>
      </c>
      <c r="AN522" s="9">
        <f t="shared" si="268"/>
        <v>0</v>
      </c>
      <c r="AO522" s="9">
        <f t="shared" si="268"/>
        <v>0</v>
      </c>
      <c r="AP522" s="9">
        <f t="shared" si="268"/>
        <v>0</v>
      </c>
      <c r="AQ522" s="9">
        <f t="shared" si="268"/>
        <v>0</v>
      </c>
      <c r="AR522" s="69">
        <f t="shared" si="268"/>
        <v>0</v>
      </c>
      <c r="AS522" s="9">
        <f t="shared" si="268"/>
        <v>0</v>
      </c>
      <c r="AT522" s="9">
        <f t="shared" si="268"/>
        <v>0</v>
      </c>
      <c r="AU522" s="9">
        <f t="shared" si="268"/>
        <v>0</v>
      </c>
      <c r="AV522" s="9">
        <f t="shared" si="268"/>
        <v>0</v>
      </c>
      <c r="AW522" s="9">
        <f t="shared" si="268"/>
        <v>0</v>
      </c>
      <c r="AX522" s="9">
        <f t="shared" si="268"/>
        <v>0</v>
      </c>
      <c r="AY522" s="9">
        <f t="shared" si="268"/>
        <v>0</v>
      </c>
      <c r="AZ522" s="9">
        <f t="shared" si="268"/>
        <v>0</v>
      </c>
      <c r="BA522" s="9">
        <f t="shared" si="269"/>
        <v>0</v>
      </c>
      <c r="BB522" s="9">
        <f t="shared" si="269"/>
        <v>0</v>
      </c>
      <c r="BC522" s="9">
        <f t="shared" si="269"/>
        <v>0</v>
      </c>
      <c r="BD522" s="69">
        <f t="shared" si="269"/>
        <v>0</v>
      </c>
      <c r="BE522" s="9">
        <f t="shared" si="269"/>
        <v>0</v>
      </c>
      <c r="BF522" s="9">
        <f t="shared" si="269"/>
        <v>0</v>
      </c>
      <c r="BG522" s="9">
        <f t="shared" si="269"/>
        <v>0</v>
      </c>
      <c r="BH522" s="9">
        <f t="shared" si="269"/>
        <v>0</v>
      </c>
      <c r="BI522" s="9">
        <f t="shared" si="269"/>
        <v>0</v>
      </c>
      <c r="BJ522" s="9">
        <f t="shared" si="269"/>
        <v>0</v>
      </c>
      <c r="BK522" s="9">
        <f t="shared" si="269"/>
        <v>0</v>
      </c>
      <c r="BL522" s="9">
        <f t="shared" si="269"/>
        <v>0</v>
      </c>
      <c r="BM522" s="9">
        <f t="shared" si="269"/>
        <v>0</v>
      </c>
      <c r="BN522" s="9">
        <f t="shared" si="269"/>
        <v>0</v>
      </c>
      <c r="BO522" s="9">
        <f t="shared" si="269"/>
        <v>0</v>
      </c>
      <c r="BP522" s="69">
        <f t="shared" si="269"/>
        <v>0</v>
      </c>
      <c r="BQ522" s="9">
        <f t="shared" si="270"/>
        <v>0</v>
      </c>
      <c r="BR522" s="9">
        <f t="shared" si="270"/>
        <v>0</v>
      </c>
      <c r="BS522" s="9">
        <f t="shared" si="270"/>
        <v>0</v>
      </c>
      <c r="BT522" s="9">
        <f t="shared" si="270"/>
        <v>0</v>
      </c>
      <c r="BU522" s="9">
        <f t="shared" si="270"/>
        <v>0</v>
      </c>
      <c r="BV522" s="9">
        <f t="shared" si="270"/>
        <v>0</v>
      </c>
      <c r="BW522" s="9">
        <f t="shared" si="270"/>
        <v>0</v>
      </c>
      <c r="BX522" s="9">
        <f t="shared" si="270"/>
        <v>0</v>
      </c>
      <c r="BY522" s="9">
        <f t="shared" si="270"/>
        <v>0</v>
      </c>
      <c r="BZ522" s="9">
        <f t="shared" si="270"/>
        <v>0</v>
      </c>
      <c r="CA522" s="9">
        <f t="shared" si="270"/>
        <v>0</v>
      </c>
      <c r="CB522" s="69">
        <f t="shared" si="270"/>
        <v>0</v>
      </c>
      <c r="CC522" s="9">
        <f t="shared" si="270"/>
        <v>0</v>
      </c>
      <c r="CD522" s="9">
        <f t="shared" si="270"/>
        <v>0</v>
      </c>
      <c r="CE522" s="9">
        <f t="shared" si="270"/>
        <v>0</v>
      </c>
      <c r="CF522" s="9">
        <f t="shared" si="270"/>
        <v>0</v>
      </c>
      <c r="CG522" s="9">
        <f t="shared" si="271"/>
        <v>0</v>
      </c>
      <c r="CH522" s="9">
        <f t="shared" si="271"/>
        <v>0</v>
      </c>
      <c r="CI522" s="9">
        <f t="shared" si="271"/>
        <v>0</v>
      </c>
      <c r="CJ522" s="9">
        <f t="shared" si="271"/>
        <v>0</v>
      </c>
      <c r="CK522" s="9">
        <f t="shared" si="271"/>
        <v>0</v>
      </c>
      <c r="CL522" s="9">
        <f t="shared" si="271"/>
        <v>0</v>
      </c>
      <c r="CM522" s="9">
        <f t="shared" si="271"/>
        <v>0</v>
      </c>
      <c r="CN522" s="69">
        <f t="shared" si="271"/>
        <v>0</v>
      </c>
      <c r="CO522" s="9">
        <f t="shared" si="271"/>
        <v>0</v>
      </c>
      <c r="CP522" s="9">
        <f t="shared" si="271"/>
        <v>0</v>
      </c>
      <c r="CQ522" s="9">
        <f t="shared" si="271"/>
        <v>0</v>
      </c>
      <c r="CR522" s="9">
        <f t="shared" si="271"/>
        <v>0</v>
      </c>
      <c r="CS522" s="9">
        <f t="shared" si="271"/>
        <v>0</v>
      </c>
      <c r="CT522" s="9">
        <f t="shared" si="271"/>
        <v>0</v>
      </c>
      <c r="CU522" s="9">
        <f t="shared" si="271"/>
        <v>0</v>
      </c>
      <c r="CV522" s="9">
        <f t="shared" si="271"/>
        <v>0</v>
      </c>
      <c r="CW522" s="9">
        <f t="shared" si="272"/>
        <v>0</v>
      </c>
      <c r="CX522" s="9">
        <f t="shared" si="272"/>
        <v>0</v>
      </c>
      <c r="CY522" s="9">
        <f t="shared" si="272"/>
        <v>0</v>
      </c>
      <c r="CZ522" s="69">
        <f t="shared" si="272"/>
        <v>0</v>
      </c>
      <c r="DA522" s="9">
        <f t="shared" si="272"/>
        <v>0</v>
      </c>
      <c r="DB522" s="9">
        <f t="shared" si="272"/>
        <v>0</v>
      </c>
      <c r="DC522" s="9">
        <f t="shared" si="272"/>
        <v>0</v>
      </c>
      <c r="DD522" s="9">
        <f t="shared" si="272"/>
        <v>0</v>
      </c>
      <c r="DE522" s="9">
        <f t="shared" si="272"/>
        <v>0</v>
      </c>
      <c r="DF522" s="9">
        <f t="shared" si="272"/>
        <v>0</v>
      </c>
      <c r="DG522" s="9">
        <f t="shared" si="272"/>
        <v>0</v>
      </c>
      <c r="DH522" s="9">
        <f t="shared" si="272"/>
        <v>0</v>
      </c>
      <c r="DI522" s="9">
        <f t="shared" si="272"/>
        <v>0</v>
      </c>
      <c r="DJ522" s="9">
        <f t="shared" si="272"/>
        <v>0</v>
      </c>
      <c r="DK522" s="9">
        <f t="shared" si="272"/>
        <v>0</v>
      </c>
      <c r="DL522" s="69">
        <f t="shared" si="272"/>
        <v>0</v>
      </c>
      <c r="DM522" s="9">
        <f t="shared" si="273"/>
        <v>0</v>
      </c>
      <c r="DN522" s="9">
        <f t="shared" si="273"/>
        <v>0</v>
      </c>
      <c r="DO522" s="9">
        <f t="shared" si="266"/>
        <v>0</v>
      </c>
      <c r="DP522" s="9">
        <f t="shared" si="266"/>
        <v>0</v>
      </c>
      <c r="DQ522" s="9">
        <f t="shared" si="266"/>
        <v>0</v>
      </c>
      <c r="DR522" s="9">
        <f t="shared" si="266"/>
        <v>0</v>
      </c>
      <c r="DS522" s="9">
        <f t="shared" si="266"/>
        <v>0</v>
      </c>
      <c r="DT522" s="9">
        <f t="shared" si="266"/>
        <v>0</v>
      </c>
      <c r="DU522" s="9">
        <f t="shared" si="266"/>
        <v>0</v>
      </c>
      <c r="DV522" s="9">
        <f t="shared" si="266"/>
        <v>0</v>
      </c>
      <c r="DW522" s="9">
        <f t="shared" si="274"/>
        <v>0</v>
      </c>
      <c r="DX522" s="4"/>
      <c r="DY522" s="4"/>
      <c r="DZ522" s="4"/>
      <c r="EA522" s="50">
        <f>EA61</f>
        <v>0</v>
      </c>
      <c r="EB522" s="51">
        <f t="shared" si="259"/>
        <v>0</v>
      </c>
      <c r="EC522" s="4"/>
      <c r="ED522" s="4"/>
      <c r="EE522" s="49">
        <f>'[1]Precificador Hardware'!JG56</f>
        <v>0</v>
      </c>
      <c r="EF522" s="49">
        <f>'[1]Precificador Hardware'!JH56</f>
        <v>0</v>
      </c>
      <c r="EG522" s="49">
        <f>'[1]Precificador Hardware'!JI56</f>
        <v>0</v>
      </c>
      <c r="EH522" s="49">
        <f>'[1]Precificador Hardware'!JJ56</f>
        <v>0</v>
      </c>
      <c r="EI522" s="49">
        <f>'[1]Precificador Hardware'!JK56</f>
        <v>0</v>
      </c>
      <c r="EJ522" s="49">
        <f>'[1]Precificador Hardware'!JL56</f>
        <v>0</v>
      </c>
      <c r="EK522" s="49">
        <f>'[1]Precificador Hardware'!JM56</f>
        <v>0</v>
      </c>
      <c r="EL522" s="49">
        <f>'[1]Precificador Hardware'!JN56</f>
        <v>0</v>
      </c>
      <c r="EM522" s="49">
        <f>'[1]Precificador Hardware'!JO56</f>
        <v>0</v>
      </c>
      <c r="EN522" s="49">
        <f>'[1]Precificador Hardware'!JP56</f>
        <v>0</v>
      </c>
      <c r="EO522" s="49">
        <f>'[1]Precificador Hardware'!JQ56</f>
        <v>0</v>
      </c>
      <c r="EP522" s="49">
        <f>'[1]Precificador Hardware'!JR56</f>
        <v>0</v>
      </c>
      <c r="EQ522" s="49">
        <f>'[1]Precificador Hardware'!JS56</f>
        <v>0</v>
      </c>
      <c r="ER522" s="49">
        <f>'[1]Precificador Hardware'!JT56</f>
        <v>0</v>
      </c>
      <c r="ES522" s="49">
        <f>'[1]Precificador Hardware'!JU56</f>
        <v>0</v>
      </c>
      <c r="ET522" s="49">
        <f>'[1]Precificador Hardware'!JV56</f>
        <v>0</v>
      </c>
      <c r="EU522" s="49">
        <f>'[1]Precificador Hardware'!JW56</f>
        <v>0</v>
      </c>
      <c r="EV522" s="49">
        <f>'[1]Precificador Hardware'!JX56</f>
        <v>0</v>
      </c>
      <c r="EW522" s="49">
        <f>'[1]Precificador Hardware'!JY56</f>
        <v>0</v>
      </c>
      <c r="EX522" s="49">
        <f>'[1]Precificador Hardware'!JZ56</f>
        <v>0</v>
      </c>
      <c r="EY522" s="49">
        <f>'[1]Precificador Hardware'!KA56</f>
        <v>0</v>
      </c>
      <c r="EZ522" s="49">
        <f>'[1]Precificador Hardware'!KB56</f>
        <v>0</v>
      </c>
      <c r="FA522" s="49">
        <f>'[1]Precificador Hardware'!KC56</f>
        <v>0</v>
      </c>
      <c r="FB522" s="49">
        <f>'[1]Precificador Hardware'!KD56</f>
        <v>0</v>
      </c>
      <c r="FC522" s="49">
        <f>'[1]Precificador Hardware'!KE56</f>
        <v>0</v>
      </c>
      <c r="FD522" s="49">
        <f>'[1]Precificador Hardware'!KF56</f>
        <v>0</v>
      </c>
      <c r="FE522" s="49">
        <f>'[1]Precificador Hardware'!KG56</f>
        <v>0</v>
      </c>
      <c r="FF522" s="49">
        <f>'[1]Precificador Hardware'!KH56</f>
        <v>0</v>
      </c>
      <c r="FG522" s="49">
        <f>'[1]Precificador Hardware'!KI56</f>
        <v>0</v>
      </c>
      <c r="FH522" s="49">
        <f>'[1]Precificador Hardware'!KJ56</f>
        <v>0</v>
      </c>
      <c r="FI522" s="49">
        <f>'[1]Precificador Hardware'!KK56</f>
        <v>0</v>
      </c>
      <c r="FJ522" s="49">
        <f>'[1]Precificador Hardware'!KL56</f>
        <v>0</v>
      </c>
      <c r="FK522" s="49">
        <f>'[1]Precificador Hardware'!KM56</f>
        <v>0</v>
      </c>
      <c r="FL522" s="49">
        <f>'[1]Precificador Hardware'!KN56</f>
        <v>0</v>
      </c>
      <c r="FM522" s="49">
        <f>'[1]Precificador Hardware'!KO56</f>
        <v>0</v>
      </c>
      <c r="FN522" s="49">
        <f>'[1]Precificador Hardware'!KP56</f>
        <v>0</v>
      </c>
      <c r="FO522" s="49">
        <f>'[1]Precificador Hardware'!KQ56</f>
        <v>0</v>
      </c>
      <c r="FP522" s="49">
        <f>'[1]Precificador Hardware'!KR56</f>
        <v>0</v>
      </c>
      <c r="FQ522" s="49">
        <f>'[1]Precificador Hardware'!KS56</f>
        <v>0</v>
      </c>
      <c r="FR522" s="49">
        <f>'[1]Precificador Hardware'!KT56</f>
        <v>0</v>
      </c>
      <c r="FS522" s="49">
        <f>'[1]Precificador Hardware'!KU56</f>
        <v>0</v>
      </c>
      <c r="FT522" s="49">
        <f>'[1]Precificador Hardware'!KV56</f>
        <v>0</v>
      </c>
      <c r="FU522" s="49">
        <f>'[1]Precificador Hardware'!KW56</f>
        <v>0</v>
      </c>
      <c r="FV522" s="49">
        <f>'[1]Precificador Hardware'!KX56</f>
        <v>0</v>
      </c>
      <c r="FW522" s="49">
        <f>'[1]Precificador Hardware'!KY56</f>
        <v>0</v>
      </c>
      <c r="FX522" s="49">
        <f>'[1]Precificador Hardware'!KZ56</f>
        <v>0</v>
      </c>
      <c r="FY522" s="49">
        <f>'[1]Precificador Hardware'!LA56</f>
        <v>0</v>
      </c>
      <c r="FZ522" s="49">
        <f>'[1]Precificador Hardware'!LB56</f>
        <v>0</v>
      </c>
      <c r="GA522" s="49">
        <f>'[1]Precificador Hardware'!LC56</f>
        <v>0</v>
      </c>
      <c r="GB522" s="49">
        <f>'[1]Precificador Hardware'!LD56</f>
        <v>0</v>
      </c>
      <c r="GC522" s="49">
        <f>'[1]Precificador Hardware'!LE56</f>
        <v>0</v>
      </c>
      <c r="GD522" s="49">
        <f>'[1]Precificador Hardware'!LF56</f>
        <v>0</v>
      </c>
      <c r="GE522" s="49">
        <f>'[1]Precificador Hardware'!LG56</f>
        <v>0</v>
      </c>
      <c r="GF522" s="49">
        <f>'[1]Precificador Hardware'!LH56</f>
        <v>0</v>
      </c>
      <c r="GG522" s="49">
        <f>'[1]Precificador Hardware'!LI56</f>
        <v>0</v>
      </c>
      <c r="GH522" s="49">
        <f>'[1]Precificador Hardware'!LJ56</f>
        <v>0</v>
      </c>
      <c r="GI522" s="49">
        <f>'[1]Precificador Hardware'!LK56</f>
        <v>0</v>
      </c>
      <c r="GJ522" s="49">
        <f>'[1]Precificador Hardware'!LL56</f>
        <v>0</v>
      </c>
      <c r="GK522" s="49">
        <f>'[1]Precificador Hardware'!LM56</f>
        <v>0</v>
      </c>
      <c r="GL522" s="49">
        <f>'[1]Precificador Hardware'!LN56</f>
        <v>0</v>
      </c>
      <c r="GM522" s="49">
        <f>'[1]Precificador Hardware'!LO56</f>
        <v>0</v>
      </c>
      <c r="GN522" s="49">
        <f>'[1]Precificador Hardware'!LP56</f>
        <v>0</v>
      </c>
      <c r="GO522" s="49">
        <f>'[1]Precificador Hardware'!LQ56</f>
        <v>0</v>
      </c>
      <c r="GP522" s="49">
        <f>'[1]Precificador Hardware'!LR56</f>
        <v>0</v>
      </c>
      <c r="GQ522" s="49">
        <f>'[1]Precificador Hardware'!LS56</f>
        <v>0</v>
      </c>
      <c r="GR522" s="49">
        <f>'[1]Precificador Hardware'!LT56</f>
        <v>0</v>
      </c>
      <c r="GS522" s="49">
        <f>'[1]Precificador Hardware'!LU56</f>
        <v>0</v>
      </c>
      <c r="GT522" s="49">
        <f>'[1]Precificador Hardware'!LV56</f>
        <v>0</v>
      </c>
      <c r="GU522" s="49">
        <f>'[1]Precificador Hardware'!LW56</f>
        <v>0</v>
      </c>
      <c r="GV522" s="49">
        <f>'[1]Precificador Hardware'!LX56</f>
        <v>0</v>
      </c>
      <c r="GW522" s="49">
        <f>'[1]Precificador Hardware'!LY56</f>
        <v>0</v>
      </c>
      <c r="GX522" s="49">
        <f>'[1]Precificador Hardware'!LZ56</f>
        <v>0</v>
      </c>
      <c r="GY522" s="49">
        <f>'[1]Precificador Hardware'!MA56</f>
        <v>0</v>
      </c>
      <c r="GZ522" s="49">
        <f>'[1]Precificador Hardware'!MB56</f>
        <v>0</v>
      </c>
      <c r="HA522" s="49">
        <f>'[1]Precificador Hardware'!MC56</f>
        <v>0</v>
      </c>
      <c r="HB522" s="49">
        <f>'[1]Precificador Hardware'!MD56</f>
        <v>0</v>
      </c>
      <c r="HC522" s="49">
        <f>'[1]Precificador Hardware'!ME56</f>
        <v>0</v>
      </c>
      <c r="HD522" s="49">
        <f>'[1]Precificador Hardware'!MF56</f>
        <v>0</v>
      </c>
      <c r="HE522" s="49">
        <f>'[1]Precificador Hardware'!MG56</f>
        <v>0</v>
      </c>
      <c r="HF522" s="49">
        <f>'[1]Precificador Hardware'!MH56</f>
        <v>0</v>
      </c>
      <c r="HG522" s="49">
        <f>'[1]Precificador Hardware'!MI56</f>
        <v>0</v>
      </c>
      <c r="HH522" s="49">
        <f>'[1]Precificador Hardware'!MJ56</f>
        <v>0</v>
      </c>
      <c r="HI522" s="49">
        <f>'[1]Precificador Hardware'!MK56</f>
        <v>0</v>
      </c>
      <c r="HJ522" s="49">
        <f>'[1]Precificador Hardware'!ML56</f>
        <v>0</v>
      </c>
      <c r="HK522" s="49">
        <f>'[1]Precificador Hardware'!MM56</f>
        <v>0</v>
      </c>
      <c r="HL522" s="49">
        <f>'[1]Precificador Hardware'!MN56</f>
        <v>0</v>
      </c>
      <c r="HM522" s="49">
        <f>'[1]Precificador Hardware'!MO56</f>
        <v>0</v>
      </c>
      <c r="HN522" s="49">
        <f>'[1]Precificador Hardware'!MP56</f>
        <v>0</v>
      </c>
      <c r="HO522" s="49">
        <f>'[1]Precificador Hardware'!MQ56</f>
        <v>0</v>
      </c>
      <c r="HP522" s="49">
        <f>'[1]Precificador Hardware'!MR56</f>
        <v>0</v>
      </c>
      <c r="HQ522" s="49">
        <f>'[1]Precificador Hardware'!MS56</f>
        <v>0</v>
      </c>
      <c r="HR522" s="49">
        <f>'[1]Precificador Hardware'!MT56</f>
        <v>0</v>
      </c>
      <c r="HS522" s="49">
        <f>'[1]Precificador Hardware'!MU56</f>
        <v>0</v>
      </c>
      <c r="HT522" s="49">
        <f>'[1]Precificador Hardware'!MV56</f>
        <v>0</v>
      </c>
      <c r="HU522" s="49">
        <f>'[1]Precificador Hardware'!MW56</f>
        <v>0</v>
      </c>
      <c r="HV522" s="49">
        <f>'[1]Precificador Hardware'!MX56</f>
        <v>0</v>
      </c>
      <c r="HW522" s="49">
        <f>'[1]Precificador Hardware'!MY56</f>
        <v>0</v>
      </c>
      <c r="HX522" s="49">
        <f>'[1]Precificador Hardware'!MZ56</f>
        <v>0</v>
      </c>
      <c r="HY522" s="49">
        <f>'[1]Precificador Hardware'!NA56</f>
        <v>0</v>
      </c>
      <c r="HZ522" s="49">
        <f>'[1]Precificador Hardware'!NB56</f>
        <v>0</v>
      </c>
      <c r="IA522" s="49">
        <f>'[1]Precificador Hardware'!NC56</f>
        <v>0</v>
      </c>
      <c r="IB522" s="49">
        <f>'[1]Precificador Hardware'!ND56</f>
        <v>0</v>
      </c>
      <c r="IC522" s="49">
        <f>'[1]Precificador Hardware'!NE56</f>
        <v>0</v>
      </c>
      <c r="ID522" s="49">
        <f>'[1]Precificador Hardware'!NF56</f>
        <v>0</v>
      </c>
      <c r="IE522" s="49">
        <f>'[1]Precificador Hardware'!NG56</f>
        <v>0</v>
      </c>
      <c r="IF522" s="49">
        <f>'[1]Precificador Hardware'!NH56</f>
        <v>0</v>
      </c>
      <c r="IG522" s="49">
        <f>'[1]Precificador Hardware'!NI56</f>
        <v>0</v>
      </c>
      <c r="IH522" s="49">
        <f>'[1]Precificador Hardware'!NJ56</f>
        <v>0</v>
      </c>
      <c r="II522" s="49">
        <f>'[1]Precificador Hardware'!NK56</f>
        <v>0</v>
      </c>
      <c r="IJ522" s="49">
        <f>'[1]Precificador Hardware'!NL56</f>
        <v>0</v>
      </c>
      <c r="IK522" s="49">
        <f>'[1]Precificador Hardware'!NM56</f>
        <v>0</v>
      </c>
      <c r="IL522" s="49">
        <f>'[1]Precificador Hardware'!NN56</f>
        <v>0</v>
      </c>
      <c r="IM522" s="49">
        <f>'[1]Precificador Hardware'!NO56</f>
        <v>0</v>
      </c>
      <c r="IN522" s="49">
        <f>'[1]Precificador Hardware'!NP56</f>
        <v>0</v>
      </c>
      <c r="IO522" s="49">
        <f>'[1]Precificador Hardware'!NQ56</f>
        <v>0</v>
      </c>
      <c r="IP522" s="49">
        <f>'[1]Precificador Hardware'!NR56</f>
        <v>0</v>
      </c>
      <c r="IQ522" s="49">
        <f>'[1]Precificador Hardware'!NS56</f>
        <v>0</v>
      </c>
      <c r="IR522" s="49">
        <f>'[1]Precificador Hardware'!NT56</f>
        <v>0</v>
      </c>
      <c r="IS522" s="49">
        <f>'[1]Precificador Hardware'!NU56</f>
        <v>0</v>
      </c>
      <c r="IT522" s="49">
        <f>'[1]Precificador Hardware'!NV56</f>
        <v>0</v>
      </c>
    </row>
    <row r="523" spans="1:254" ht="15" hidden="1" x14ac:dyDescent="0.35">
      <c r="A523" s="1"/>
      <c r="B523" s="43"/>
      <c r="C523" s="44"/>
      <c r="D523" s="44"/>
      <c r="E523" s="92"/>
      <c r="F523" s="93"/>
      <c r="G523" s="4"/>
      <c r="H523" s="9">
        <f t="shared" si="276"/>
        <v>0</v>
      </c>
      <c r="I523" s="9">
        <f t="shared" si="276"/>
        <v>0</v>
      </c>
      <c r="J523" s="9">
        <f t="shared" si="276"/>
        <v>0</v>
      </c>
      <c r="K523" s="9">
        <f t="shared" si="276"/>
        <v>0</v>
      </c>
      <c r="L523" s="9">
        <f t="shared" si="276"/>
        <v>0</v>
      </c>
      <c r="M523" s="9">
        <f t="shared" si="276"/>
        <v>0</v>
      </c>
      <c r="N523" s="9">
        <f t="shared" si="276"/>
        <v>0</v>
      </c>
      <c r="O523" s="9">
        <f t="shared" si="276"/>
        <v>0</v>
      </c>
      <c r="P523" s="9">
        <f t="shared" si="276"/>
        <v>0</v>
      </c>
      <c r="Q523" s="9">
        <f t="shared" si="276"/>
        <v>0</v>
      </c>
      <c r="R523" s="9">
        <f t="shared" si="276"/>
        <v>0</v>
      </c>
      <c r="S523" s="9">
        <f t="shared" si="276"/>
        <v>0</v>
      </c>
      <c r="T523" s="69">
        <f t="shared" si="276"/>
        <v>0</v>
      </c>
      <c r="U523" s="9">
        <f t="shared" si="276"/>
        <v>0</v>
      </c>
      <c r="V523" s="9">
        <f t="shared" si="276"/>
        <v>0</v>
      </c>
      <c r="W523" s="9">
        <f t="shared" si="275"/>
        <v>0</v>
      </c>
      <c r="X523" s="9">
        <f t="shared" si="275"/>
        <v>0</v>
      </c>
      <c r="Y523" s="9">
        <f t="shared" si="275"/>
        <v>0</v>
      </c>
      <c r="Z523" s="9">
        <f t="shared" si="275"/>
        <v>0</v>
      </c>
      <c r="AA523" s="9">
        <f t="shared" si="275"/>
        <v>0</v>
      </c>
      <c r="AB523" s="9">
        <f t="shared" si="275"/>
        <v>0</v>
      </c>
      <c r="AC523" s="9">
        <f t="shared" si="275"/>
        <v>0</v>
      </c>
      <c r="AD523" s="9">
        <f t="shared" si="275"/>
        <v>0</v>
      </c>
      <c r="AE523" s="9">
        <f t="shared" si="275"/>
        <v>0</v>
      </c>
      <c r="AF523" s="69">
        <f t="shared" si="275"/>
        <v>0</v>
      </c>
      <c r="AG523" s="9">
        <f t="shared" si="275"/>
        <v>0</v>
      </c>
      <c r="AH523" s="9">
        <f t="shared" si="275"/>
        <v>0</v>
      </c>
      <c r="AI523" s="9">
        <f t="shared" si="275"/>
        <v>0</v>
      </c>
      <c r="AJ523" s="9">
        <f t="shared" si="275"/>
        <v>0</v>
      </c>
      <c r="AK523" s="9">
        <f t="shared" si="268"/>
        <v>0</v>
      </c>
      <c r="AL523" s="9">
        <f t="shared" si="268"/>
        <v>0</v>
      </c>
      <c r="AM523" s="9">
        <f t="shared" si="268"/>
        <v>0</v>
      </c>
      <c r="AN523" s="9">
        <f t="shared" si="268"/>
        <v>0</v>
      </c>
      <c r="AO523" s="9">
        <f t="shared" si="268"/>
        <v>0</v>
      </c>
      <c r="AP523" s="9">
        <f t="shared" si="268"/>
        <v>0</v>
      </c>
      <c r="AQ523" s="9">
        <f t="shared" si="268"/>
        <v>0</v>
      </c>
      <c r="AR523" s="69">
        <f t="shared" si="268"/>
        <v>0</v>
      </c>
      <c r="AS523" s="9">
        <f t="shared" si="268"/>
        <v>0</v>
      </c>
      <c r="AT523" s="9">
        <f t="shared" si="268"/>
        <v>0</v>
      </c>
      <c r="AU523" s="9">
        <f t="shared" si="268"/>
        <v>0</v>
      </c>
      <c r="AV523" s="9">
        <f t="shared" si="268"/>
        <v>0</v>
      </c>
      <c r="AW523" s="9">
        <f t="shared" si="268"/>
        <v>0</v>
      </c>
      <c r="AX523" s="9">
        <f t="shared" si="268"/>
        <v>0</v>
      </c>
      <c r="AY523" s="9">
        <f t="shared" si="268"/>
        <v>0</v>
      </c>
      <c r="AZ523" s="9">
        <f t="shared" si="268"/>
        <v>0</v>
      </c>
      <c r="BA523" s="9">
        <f t="shared" si="269"/>
        <v>0</v>
      </c>
      <c r="BB523" s="9">
        <f t="shared" si="269"/>
        <v>0</v>
      </c>
      <c r="BC523" s="9">
        <f t="shared" si="269"/>
        <v>0</v>
      </c>
      <c r="BD523" s="69">
        <f t="shared" si="269"/>
        <v>0</v>
      </c>
      <c r="BE523" s="9">
        <f t="shared" si="269"/>
        <v>0</v>
      </c>
      <c r="BF523" s="9">
        <f t="shared" si="269"/>
        <v>0</v>
      </c>
      <c r="BG523" s="9">
        <f t="shared" si="269"/>
        <v>0</v>
      </c>
      <c r="BH523" s="9">
        <f t="shared" si="269"/>
        <v>0</v>
      </c>
      <c r="BI523" s="9">
        <f t="shared" si="269"/>
        <v>0</v>
      </c>
      <c r="BJ523" s="9">
        <f t="shared" si="269"/>
        <v>0</v>
      </c>
      <c r="BK523" s="9">
        <f t="shared" si="269"/>
        <v>0</v>
      </c>
      <c r="BL523" s="9">
        <f t="shared" si="269"/>
        <v>0</v>
      </c>
      <c r="BM523" s="9">
        <f t="shared" si="269"/>
        <v>0</v>
      </c>
      <c r="BN523" s="9">
        <f t="shared" si="269"/>
        <v>0</v>
      </c>
      <c r="BO523" s="9">
        <f t="shared" si="269"/>
        <v>0</v>
      </c>
      <c r="BP523" s="69">
        <f t="shared" si="269"/>
        <v>0</v>
      </c>
      <c r="BQ523" s="9">
        <f t="shared" si="270"/>
        <v>0</v>
      </c>
      <c r="BR523" s="9">
        <f t="shared" si="270"/>
        <v>0</v>
      </c>
      <c r="BS523" s="9">
        <f t="shared" si="270"/>
        <v>0</v>
      </c>
      <c r="BT523" s="9">
        <f t="shared" si="270"/>
        <v>0</v>
      </c>
      <c r="BU523" s="9">
        <f t="shared" si="270"/>
        <v>0</v>
      </c>
      <c r="BV523" s="9">
        <f t="shared" si="270"/>
        <v>0</v>
      </c>
      <c r="BW523" s="9">
        <f t="shared" si="270"/>
        <v>0</v>
      </c>
      <c r="BX523" s="9">
        <f t="shared" si="270"/>
        <v>0</v>
      </c>
      <c r="BY523" s="9">
        <f t="shared" si="270"/>
        <v>0</v>
      </c>
      <c r="BZ523" s="9">
        <f t="shared" si="270"/>
        <v>0</v>
      </c>
      <c r="CA523" s="9">
        <f t="shared" si="270"/>
        <v>0</v>
      </c>
      <c r="CB523" s="69">
        <f t="shared" si="270"/>
        <v>0</v>
      </c>
      <c r="CC523" s="9">
        <f t="shared" si="270"/>
        <v>0</v>
      </c>
      <c r="CD523" s="9">
        <f t="shared" si="270"/>
        <v>0</v>
      </c>
      <c r="CE523" s="9">
        <f t="shared" si="270"/>
        <v>0</v>
      </c>
      <c r="CF523" s="9">
        <f t="shared" si="270"/>
        <v>0</v>
      </c>
      <c r="CG523" s="9">
        <f t="shared" si="271"/>
        <v>0</v>
      </c>
      <c r="CH523" s="9">
        <f t="shared" si="271"/>
        <v>0</v>
      </c>
      <c r="CI523" s="9">
        <f t="shared" si="271"/>
        <v>0</v>
      </c>
      <c r="CJ523" s="9">
        <f t="shared" si="271"/>
        <v>0</v>
      </c>
      <c r="CK523" s="9">
        <f t="shared" si="271"/>
        <v>0</v>
      </c>
      <c r="CL523" s="9">
        <f t="shared" si="271"/>
        <v>0</v>
      </c>
      <c r="CM523" s="9">
        <f t="shared" si="271"/>
        <v>0</v>
      </c>
      <c r="CN523" s="69">
        <f t="shared" si="271"/>
        <v>0</v>
      </c>
      <c r="CO523" s="9">
        <f t="shared" si="271"/>
        <v>0</v>
      </c>
      <c r="CP523" s="9">
        <f t="shared" si="271"/>
        <v>0</v>
      </c>
      <c r="CQ523" s="9">
        <f t="shared" si="271"/>
        <v>0</v>
      </c>
      <c r="CR523" s="9">
        <f t="shared" si="271"/>
        <v>0</v>
      </c>
      <c r="CS523" s="9">
        <f t="shared" si="271"/>
        <v>0</v>
      </c>
      <c r="CT523" s="9">
        <f t="shared" si="271"/>
        <v>0</v>
      </c>
      <c r="CU523" s="9">
        <f t="shared" si="271"/>
        <v>0</v>
      </c>
      <c r="CV523" s="9">
        <f t="shared" si="271"/>
        <v>0</v>
      </c>
      <c r="CW523" s="9">
        <f t="shared" si="272"/>
        <v>0</v>
      </c>
      <c r="CX523" s="9">
        <f t="shared" si="272"/>
        <v>0</v>
      </c>
      <c r="CY523" s="9">
        <f t="shared" si="272"/>
        <v>0</v>
      </c>
      <c r="CZ523" s="69">
        <f t="shared" si="272"/>
        <v>0</v>
      </c>
      <c r="DA523" s="9">
        <f t="shared" si="272"/>
        <v>0</v>
      </c>
      <c r="DB523" s="9">
        <f t="shared" si="272"/>
        <v>0</v>
      </c>
      <c r="DC523" s="9">
        <f t="shared" si="272"/>
        <v>0</v>
      </c>
      <c r="DD523" s="9">
        <f t="shared" si="272"/>
        <v>0</v>
      </c>
      <c r="DE523" s="9">
        <f t="shared" si="272"/>
        <v>0</v>
      </c>
      <c r="DF523" s="9">
        <f t="shared" si="272"/>
        <v>0</v>
      </c>
      <c r="DG523" s="9">
        <f t="shared" si="272"/>
        <v>0</v>
      </c>
      <c r="DH523" s="9">
        <f t="shared" si="272"/>
        <v>0</v>
      </c>
      <c r="DI523" s="9">
        <f t="shared" si="272"/>
        <v>0</v>
      </c>
      <c r="DJ523" s="9">
        <f t="shared" si="272"/>
        <v>0</v>
      </c>
      <c r="DK523" s="9">
        <f t="shared" si="272"/>
        <v>0</v>
      </c>
      <c r="DL523" s="69">
        <f t="shared" si="272"/>
        <v>0</v>
      </c>
      <c r="DM523" s="9">
        <f t="shared" si="273"/>
        <v>0</v>
      </c>
      <c r="DN523" s="9">
        <f t="shared" si="273"/>
        <v>0</v>
      </c>
      <c r="DO523" s="9">
        <f t="shared" si="266"/>
        <v>0</v>
      </c>
      <c r="DP523" s="9">
        <f t="shared" si="266"/>
        <v>0</v>
      </c>
      <c r="DQ523" s="9">
        <f t="shared" si="266"/>
        <v>0</v>
      </c>
      <c r="DR523" s="9">
        <f t="shared" si="266"/>
        <v>0</v>
      </c>
      <c r="DS523" s="9">
        <f t="shared" si="266"/>
        <v>0</v>
      </c>
      <c r="DT523" s="9">
        <f t="shared" si="266"/>
        <v>0</v>
      </c>
      <c r="DU523" s="9">
        <f t="shared" si="266"/>
        <v>0</v>
      </c>
      <c r="DV523" s="9">
        <f t="shared" si="266"/>
        <v>0</v>
      </c>
      <c r="DW523" s="9">
        <f t="shared" si="274"/>
        <v>0</v>
      </c>
      <c r="DX523" s="4"/>
      <c r="DY523" s="4"/>
      <c r="DZ523" s="4"/>
      <c r="EA523" s="50">
        <f>EA62</f>
        <v>0</v>
      </c>
      <c r="EB523" s="51">
        <f t="shared" si="259"/>
        <v>0</v>
      </c>
      <c r="EC523" s="4"/>
      <c r="ED523" s="4"/>
      <c r="EE523" s="49">
        <f>'[1]Precificador Hardware'!JG57</f>
        <v>0</v>
      </c>
      <c r="EF523" s="49">
        <f>'[1]Precificador Hardware'!JH57</f>
        <v>0</v>
      </c>
      <c r="EG523" s="49">
        <f>'[1]Precificador Hardware'!JI57</f>
        <v>0</v>
      </c>
      <c r="EH523" s="49">
        <f>'[1]Precificador Hardware'!JJ57</f>
        <v>0</v>
      </c>
      <c r="EI523" s="49">
        <f>'[1]Precificador Hardware'!JK57</f>
        <v>0</v>
      </c>
      <c r="EJ523" s="49">
        <f>'[1]Precificador Hardware'!JL57</f>
        <v>0</v>
      </c>
      <c r="EK523" s="49">
        <f>'[1]Precificador Hardware'!JM57</f>
        <v>0</v>
      </c>
      <c r="EL523" s="49">
        <f>'[1]Precificador Hardware'!JN57</f>
        <v>0</v>
      </c>
      <c r="EM523" s="49">
        <f>'[1]Precificador Hardware'!JO57</f>
        <v>0</v>
      </c>
      <c r="EN523" s="49">
        <f>'[1]Precificador Hardware'!JP57</f>
        <v>0</v>
      </c>
      <c r="EO523" s="49">
        <f>'[1]Precificador Hardware'!JQ57</f>
        <v>0</v>
      </c>
      <c r="EP523" s="49">
        <f>'[1]Precificador Hardware'!JR57</f>
        <v>0</v>
      </c>
      <c r="EQ523" s="49">
        <f>'[1]Precificador Hardware'!JS57</f>
        <v>0</v>
      </c>
      <c r="ER523" s="49">
        <f>'[1]Precificador Hardware'!JT57</f>
        <v>0</v>
      </c>
      <c r="ES523" s="49">
        <f>'[1]Precificador Hardware'!JU57</f>
        <v>0</v>
      </c>
      <c r="ET523" s="49">
        <f>'[1]Precificador Hardware'!JV57</f>
        <v>0</v>
      </c>
      <c r="EU523" s="49">
        <f>'[1]Precificador Hardware'!JW57</f>
        <v>0</v>
      </c>
      <c r="EV523" s="49">
        <f>'[1]Precificador Hardware'!JX57</f>
        <v>0</v>
      </c>
      <c r="EW523" s="49">
        <f>'[1]Precificador Hardware'!JY57</f>
        <v>0</v>
      </c>
      <c r="EX523" s="49">
        <f>'[1]Precificador Hardware'!JZ57</f>
        <v>0</v>
      </c>
      <c r="EY523" s="49">
        <f>'[1]Precificador Hardware'!KA57</f>
        <v>0</v>
      </c>
      <c r="EZ523" s="49">
        <f>'[1]Precificador Hardware'!KB57</f>
        <v>0</v>
      </c>
      <c r="FA523" s="49">
        <f>'[1]Precificador Hardware'!KC57</f>
        <v>0</v>
      </c>
      <c r="FB523" s="49">
        <f>'[1]Precificador Hardware'!KD57</f>
        <v>0</v>
      </c>
      <c r="FC523" s="49">
        <f>'[1]Precificador Hardware'!KE57</f>
        <v>0</v>
      </c>
      <c r="FD523" s="49">
        <f>'[1]Precificador Hardware'!KF57</f>
        <v>0</v>
      </c>
      <c r="FE523" s="49">
        <f>'[1]Precificador Hardware'!KG57</f>
        <v>0</v>
      </c>
      <c r="FF523" s="49">
        <f>'[1]Precificador Hardware'!KH57</f>
        <v>0</v>
      </c>
      <c r="FG523" s="49">
        <f>'[1]Precificador Hardware'!KI57</f>
        <v>0</v>
      </c>
      <c r="FH523" s="49">
        <f>'[1]Precificador Hardware'!KJ57</f>
        <v>0</v>
      </c>
      <c r="FI523" s="49">
        <f>'[1]Precificador Hardware'!KK57</f>
        <v>0</v>
      </c>
      <c r="FJ523" s="49">
        <f>'[1]Precificador Hardware'!KL57</f>
        <v>0</v>
      </c>
      <c r="FK523" s="49">
        <f>'[1]Precificador Hardware'!KM57</f>
        <v>0</v>
      </c>
      <c r="FL523" s="49">
        <f>'[1]Precificador Hardware'!KN57</f>
        <v>0</v>
      </c>
      <c r="FM523" s="49">
        <f>'[1]Precificador Hardware'!KO57</f>
        <v>0</v>
      </c>
      <c r="FN523" s="49">
        <f>'[1]Precificador Hardware'!KP57</f>
        <v>0</v>
      </c>
      <c r="FO523" s="49">
        <f>'[1]Precificador Hardware'!KQ57</f>
        <v>0</v>
      </c>
      <c r="FP523" s="49">
        <f>'[1]Precificador Hardware'!KR57</f>
        <v>0</v>
      </c>
      <c r="FQ523" s="49">
        <f>'[1]Precificador Hardware'!KS57</f>
        <v>0</v>
      </c>
      <c r="FR523" s="49">
        <f>'[1]Precificador Hardware'!KT57</f>
        <v>0</v>
      </c>
      <c r="FS523" s="49">
        <f>'[1]Precificador Hardware'!KU57</f>
        <v>0</v>
      </c>
      <c r="FT523" s="49">
        <f>'[1]Precificador Hardware'!KV57</f>
        <v>0</v>
      </c>
      <c r="FU523" s="49">
        <f>'[1]Precificador Hardware'!KW57</f>
        <v>0</v>
      </c>
      <c r="FV523" s="49">
        <f>'[1]Precificador Hardware'!KX57</f>
        <v>0</v>
      </c>
      <c r="FW523" s="49">
        <f>'[1]Precificador Hardware'!KY57</f>
        <v>0</v>
      </c>
      <c r="FX523" s="49">
        <f>'[1]Precificador Hardware'!KZ57</f>
        <v>0</v>
      </c>
      <c r="FY523" s="49">
        <f>'[1]Precificador Hardware'!LA57</f>
        <v>0</v>
      </c>
      <c r="FZ523" s="49">
        <f>'[1]Precificador Hardware'!LB57</f>
        <v>0</v>
      </c>
      <c r="GA523" s="49">
        <f>'[1]Precificador Hardware'!LC57</f>
        <v>0</v>
      </c>
      <c r="GB523" s="49">
        <f>'[1]Precificador Hardware'!LD57</f>
        <v>0</v>
      </c>
      <c r="GC523" s="49">
        <f>'[1]Precificador Hardware'!LE57</f>
        <v>0</v>
      </c>
      <c r="GD523" s="49">
        <f>'[1]Precificador Hardware'!LF57</f>
        <v>0</v>
      </c>
      <c r="GE523" s="49">
        <f>'[1]Precificador Hardware'!LG57</f>
        <v>0</v>
      </c>
      <c r="GF523" s="49">
        <f>'[1]Precificador Hardware'!LH57</f>
        <v>0</v>
      </c>
      <c r="GG523" s="49">
        <f>'[1]Precificador Hardware'!LI57</f>
        <v>0</v>
      </c>
      <c r="GH523" s="49">
        <f>'[1]Precificador Hardware'!LJ57</f>
        <v>0</v>
      </c>
      <c r="GI523" s="49">
        <f>'[1]Precificador Hardware'!LK57</f>
        <v>0</v>
      </c>
      <c r="GJ523" s="49">
        <f>'[1]Precificador Hardware'!LL57</f>
        <v>0</v>
      </c>
      <c r="GK523" s="49">
        <f>'[1]Precificador Hardware'!LM57</f>
        <v>0</v>
      </c>
      <c r="GL523" s="49">
        <f>'[1]Precificador Hardware'!LN57</f>
        <v>0</v>
      </c>
      <c r="GM523" s="49">
        <f>'[1]Precificador Hardware'!LO57</f>
        <v>0</v>
      </c>
      <c r="GN523" s="49">
        <f>'[1]Precificador Hardware'!LP57</f>
        <v>0</v>
      </c>
      <c r="GO523" s="49">
        <f>'[1]Precificador Hardware'!LQ57</f>
        <v>0</v>
      </c>
      <c r="GP523" s="49">
        <f>'[1]Precificador Hardware'!LR57</f>
        <v>0</v>
      </c>
      <c r="GQ523" s="49">
        <f>'[1]Precificador Hardware'!LS57</f>
        <v>0</v>
      </c>
      <c r="GR523" s="49">
        <f>'[1]Precificador Hardware'!LT57</f>
        <v>0</v>
      </c>
      <c r="GS523" s="49">
        <f>'[1]Precificador Hardware'!LU57</f>
        <v>0</v>
      </c>
      <c r="GT523" s="49">
        <f>'[1]Precificador Hardware'!LV57</f>
        <v>0</v>
      </c>
      <c r="GU523" s="49">
        <f>'[1]Precificador Hardware'!LW57</f>
        <v>0</v>
      </c>
      <c r="GV523" s="49">
        <f>'[1]Precificador Hardware'!LX57</f>
        <v>0</v>
      </c>
      <c r="GW523" s="49">
        <f>'[1]Precificador Hardware'!LY57</f>
        <v>0</v>
      </c>
      <c r="GX523" s="49">
        <f>'[1]Precificador Hardware'!LZ57</f>
        <v>0</v>
      </c>
      <c r="GY523" s="49">
        <f>'[1]Precificador Hardware'!MA57</f>
        <v>0</v>
      </c>
      <c r="GZ523" s="49">
        <f>'[1]Precificador Hardware'!MB57</f>
        <v>0</v>
      </c>
      <c r="HA523" s="49">
        <f>'[1]Precificador Hardware'!MC57</f>
        <v>0</v>
      </c>
      <c r="HB523" s="49">
        <f>'[1]Precificador Hardware'!MD57</f>
        <v>0</v>
      </c>
      <c r="HC523" s="49">
        <f>'[1]Precificador Hardware'!ME57</f>
        <v>0</v>
      </c>
      <c r="HD523" s="49">
        <f>'[1]Precificador Hardware'!MF57</f>
        <v>0</v>
      </c>
      <c r="HE523" s="49">
        <f>'[1]Precificador Hardware'!MG57</f>
        <v>0</v>
      </c>
      <c r="HF523" s="49">
        <f>'[1]Precificador Hardware'!MH57</f>
        <v>0</v>
      </c>
      <c r="HG523" s="49">
        <f>'[1]Precificador Hardware'!MI57</f>
        <v>0</v>
      </c>
      <c r="HH523" s="49">
        <f>'[1]Precificador Hardware'!MJ57</f>
        <v>0</v>
      </c>
      <c r="HI523" s="49">
        <f>'[1]Precificador Hardware'!MK57</f>
        <v>0</v>
      </c>
      <c r="HJ523" s="49">
        <f>'[1]Precificador Hardware'!ML57</f>
        <v>0</v>
      </c>
      <c r="HK523" s="49">
        <f>'[1]Precificador Hardware'!MM57</f>
        <v>0</v>
      </c>
      <c r="HL523" s="49">
        <f>'[1]Precificador Hardware'!MN57</f>
        <v>0</v>
      </c>
      <c r="HM523" s="49">
        <f>'[1]Precificador Hardware'!MO57</f>
        <v>0</v>
      </c>
      <c r="HN523" s="49">
        <f>'[1]Precificador Hardware'!MP57</f>
        <v>0</v>
      </c>
      <c r="HO523" s="49">
        <f>'[1]Precificador Hardware'!MQ57</f>
        <v>0</v>
      </c>
      <c r="HP523" s="49">
        <f>'[1]Precificador Hardware'!MR57</f>
        <v>0</v>
      </c>
      <c r="HQ523" s="49">
        <f>'[1]Precificador Hardware'!MS57</f>
        <v>0</v>
      </c>
      <c r="HR523" s="49">
        <f>'[1]Precificador Hardware'!MT57</f>
        <v>0</v>
      </c>
      <c r="HS523" s="49">
        <f>'[1]Precificador Hardware'!MU57</f>
        <v>0</v>
      </c>
      <c r="HT523" s="49">
        <f>'[1]Precificador Hardware'!MV57</f>
        <v>0</v>
      </c>
      <c r="HU523" s="49">
        <f>'[1]Precificador Hardware'!MW57</f>
        <v>0</v>
      </c>
      <c r="HV523" s="49">
        <f>'[1]Precificador Hardware'!MX57</f>
        <v>0</v>
      </c>
      <c r="HW523" s="49">
        <f>'[1]Precificador Hardware'!MY57</f>
        <v>0</v>
      </c>
      <c r="HX523" s="49">
        <f>'[1]Precificador Hardware'!MZ57</f>
        <v>0</v>
      </c>
      <c r="HY523" s="49">
        <f>'[1]Precificador Hardware'!NA57</f>
        <v>0</v>
      </c>
      <c r="HZ523" s="49">
        <f>'[1]Precificador Hardware'!NB57</f>
        <v>0</v>
      </c>
      <c r="IA523" s="49">
        <f>'[1]Precificador Hardware'!NC57</f>
        <v>0</v>
      </c>
      <c r="IB523" s="49">
        <f>'[1]Precificador Hardware'!ND57</f>
        <v>0</v>
      </c>
      <c r="IC523" s="49">
        <f>'[1]Precificador Hardware'!NE57</f>
        <v>0</v>
      </c>
      <c r="ID523" s="49">
        <f>'[1]Precificador Hardware'!NF57</f>
        <v>0</v>
      </c>
      <c r="IE523" s="49">
        <f>'[1]Precificador Hardware'!NG57</f>
        <v>0</v>
      </c>
      <c r="IF523" s="49">
        <f>'[1]Precificador Hardware'!NH57</f>
        <v>0</v>
      </c>
      <c r="IG523" s="49">
        <f>'[1]Precificador Hardware'!NI57</f>
        <v>0</v>
      </c>
      <c r="IH523" s="49">
        <f>'[1]Precificador Hardware'!NJ57</f>
        <v>0</v>
      </c>
      <c r="II523" s="49">
        <f>'[1]Precificador Hardware'!NK57</f>
        <v>0</v>
      </c>
      <c r="IJ523" s="49">
        <f>'[1]Precificador Hardware'!NL57</f>
        <v>0</v>
      </c>
      <c r="IK523" s="49">
        <f>'[1]Precificador Hardware'!NM57</f>
        <v>0</v>
      </c>
      <c r="IL523" s="49">
        <f>'[1]Precificador Hardware'!NN57</f>
        <v>0</v>
      </c>
      <c r="IM523" s="49">
        <f>'[1]Precificador Hardware'!NO57</f>
        <v>0</v>
      </c>
      <c r="IN523" s="49">
        <f>'[1]Precificador Hardware'!NP57</f>
        <v>0</v>
      </c>
      <c r="IO523" s="49">
        <f>'[1]Precificador Hardware'!NQ57</f>
        <v>0</v>
      </c>
      <c r="IP523" s="49">
        <f>'[1]Precificador Hardware'!NR57</f>
        <v>0</v>
      </c>
      <c r="IQ523" s="49">
        <f>'[1]Precificador Hardware'!NS57</f>
        <v>0</v>
      </c>
      <c r="IR523" s="49">
        <f>'[1]Precificador Hardware'!NT57</f>
        <v>0</v>
      </c>
      <c r="IS523" s="49">
        <f>'[1]Precificador Hardware'!NU57</f>
        <v>0</v>
      </c>
      <c r="IT523" s="49">
        <f>'[1]Precificador Hardware'!NV57</f>
        <v>0</v>
      </c>
    </row>
    <row r="524" spans="1:254" ht="15" hidden="1" x14ac:dyDescent="0.35">
      <c r="A524" s="1"/>
      <c r="B524" s="43"/>
      <c r="C524" s="44"/>
      <c r="D524" s="44"/>
      <c r="E524" s="92"/>
      <c r="F524" s="93"/>
      <c r="G524" s="4"/>
      <c r="H524" s="9">
        <f t="shared" si="276"/>
        <v>0</v>
      </c>
      <c r="I524" s="9">
        <f t="shared" si="276"/>
        <v>0</v>
      </c>
      <c r="J524" s="9">
        <f t="shared" si="276"/>
        <v>0</v>
      </c>
      <c r="K524" s="9">
        <f t="shared" si="276"/>
        <v>0</v>
      </c>
      <c r="L524" s="9">
        <f t="shared" si="276"/>
        <v>0</v>
      </c>
      <c r="M524" s="9">
        <f t="shared" si="276"/>
        <v>0</v>
      </c>
      <c r="N524" s="9">
        <f t="shared" si="276"/>
        <v>0</v>
      </c>
      <c r="O524" s="9">
        <f t="shared" si="276"/>
        <v>0</v>
      </c>
      <c r="P524" s="9">
        <f t="shared" si="276"/>
        <v>0</v>
      </c>
      <c r="Q524" s="9">
        <f t="shared" si="276"/>
        <v>0</v>
      </c>
      <c r="R524" s="9">
        <f t="shared" si="276"/>
        <v>0</v>
      </c>
      <c r="S524" s="9">
        <f t="shared" si="276"/>
        <v>0</v>
      </c>
      <c r="T524" s="69">
        <f t="shared" si="276"/>
        <v>0</v>
      </c>
      <c r="U524" s="9">
        <f t="shared" si="276"/>
        <v>0</v>
      </c>
      <c r="V524" s="9">
        <f t="shared" si="276"/>
        <v>0</v>
      </c>
      <c r="W524" s="9">
        <f t="shared" si="275"/>
        <v>0</v>
      </c>
      <c r="X524" s="9">
        <f t="shared" si="275"/>
        <v>0</v>
      </c>
      <c r="Y524" s="9">
        <f t="shared" si="275"/>
        <v>0</v>
      </c>
      <c r="Z524" s="9">
        <f t="shared" si="275"/>
        <v>0</v>
      </c>
      <c r="AA524" s="9">
        <f t="shared" si="275"/>
        <v>0</v>
      </c>
      <c r="AB524" s="9">
        <f t="shared" si="275"/>
        <v>0</v>
      </c>
      <c r="AC524" s="9">
        <f t="shared" si="275"/>
        <v>0</v>
      </c>
      <c r="AD524" s="9">
        <f t="shared" si="275"/>
        <v>0</v>
      </c>
      <c r="AE524" s="9">
        <f t="shared" si="275"/>
        <v>0</v>
      </c>
      <c r="AF524" s="69">
        <f t="shared" si="275"/>
        <v>0</v>
      </c>
      <c r="AG524" s="9">
        <f t="shared" si="275"/>
        <v>0</v>
      </c>
      <c r="AH524" s="9">
        <f t="shared" si="275"/>
        <v>0</v>
      </c>
      <c r="AI524" s="9">
        <f t="shared" si="275"/>
        <v>0</v>
      </c>
      <c r="AJ524" s="9">
        <f t="shared" si="275"/>
        <v>0</v>
      </c>
      <c r="AK524" s="9">
        <f t="shared" si="268"/>
        <v>0</v>
      </c>
      <c r="AL524" s="9">
        <f t="shared" si="268"/>
        <v>0</v>
      </c>
      <c r="AM524" s="9">
        <f t="shared" si="268"/>
        <v>0</v>
      </c>
      <c r="AN524" s="9">
        <f t="shared" si="268"/>
        <v>0</v>
      </c>
      <c r="AO524" s="9">
        <f t="shared" si="268"/>
        <v>0</v>
      </c>
      <c r="AP524" s="9">
        <f t="shared" si="268"/>
        <v>0</v>
      </c>
      <c r="AQ524" s="9">
        <f t="shared" si="268"/>
        <v>0</v>
      </c>
      <c r="AR524" s="69">
        <f t="shared" si="268"/>
        <v>0</v>
      </c>
      <c r="AS524" s="9">
        <f t="shared" si="268"/>
        <v>0</v>
      </c>
      <c r="AT524" s="9">
        <f t="shared" si="268"/>
        <v>0</v>
      </c>
      <c r="AU524" s="9">
        <f t="shared" si="268"/>
        <v>0</v>
      </c>
      <c r="AV524" s="9">
        <f t="shared" si="268"/>
        <v>0</v>
      </c>
      <c r="AW524" s="9">
        <f t="shared" si="268"/>
        <v>0</v>
      </c>
      <c r="AX524" s="9">
        <f t="shared" si="268"/>
        <v>0</v>
      </c>
      <c r="AY524" s="9">
        <f t="shared" si="268"/>
        <v>0</v>
      </c>
      <c r="AZ524" s="9">
        <f t="shared" si="268"/>
        <v>0</v>
      </c>
      <c r="BA524" s="9">
        <f t="shared" si="269"/>
        <v>0</v>
      </c>
      <c r="BB524" s="9">
        <f t="shared" si="269"/>
        <v>0</v>
      </c>
      <c r="BC524" s="9">
        <f t="shared" si="269"/>
        <v>0</v>
      </c>
      <c r="BD524" s="69">
        <f t="shared" si="269"/>
        <v>0</v>
      </c>
      <c r="BE524" s="9">
        <f t="shared" si="269"/>
        <v>0</v>
      </c>
      <c r="BF524" s="9">
        <f t="shared" si="269"/>
        <v>0</v>
      </c>
      <c r="BG524" s="9">
        <f t="shared" si="269"/>
        <v>0</v>
      </c>
      <c r="BH524" s="9">
        <f t="shared" si="269"/>
        <v>0</v>
      </c>
      <c r="BI524" s="9">
        <f t="shared" si="269"/>
        <v>0</v>
      </c>
      <c r="BJ524" s="9">
        <f t="shared" si="269"/>
        <v>0</v>
      </c>
      <c r="BK524" s="9">
        <f t="shared" si="269"/>
        <v>0</v>
      </c>
      <c r="BL524" s="9">
        <f t="shared" si="269"/>
        <v>0</v>
      </c>
      <c r="BM524" s="9">
        <f t="shared" si="269"/>
        <v>0</v>
      </c>
      <c r="BN524" s="9">
        <f t="shared" si="269"/>
        <v>0</v>
      </c>
      <c r="BO524" s="9">
        <f t="shared" si="269"/>
        <v>0</v>
      </c>
      <c r="BP524" s="69">
        <f t="shared" si="269"/>
        <v>0</v>
      </c>
      <c r="BQ524" s="9">
        <f t="shared" si="270"/>
        <v>0</v>
      </c>
      <c r="BR524" s="9">
        <f t="shared" si="270"/>
        <v>0</v>
      </c>
      <c r="BS524" s="9">
        <f t="shared" si="270"/>
        <v>0</v>
      </c>
      <c r="BT524" s="9">
        <f t="shared" si="270"/>
        <v>0</v>
      </c>
      <c r="BU524" s="9">
        <f t="shared" si="270"/>
        <v>0</v>
      </c>
      <c r="BV524" s="9">
        <f t="shared" si="270"/>
        <v>0</v>
      </c>
      <c r="BW524" s="9">
        <f t="shared" si="270"/>
        <v>0</v>
      </c>
      <c r="BX524" s="9">
        <f t="shared" si="270"/>
        <v>0</v>
      </c>
      <c r="BY524" s="9">
        <f t="shared" si="270"/>
        <v>0</v>
      </c>
      <c r="BZ524" s="9">
        <f t="shared" si="270"/>
        <v>0</v>
      </c>
      <c r="CA524" s="9">
        <f t="shared" si="270"/>
        <v>0</v>
      </c>
      <c r="CB524" s="69">
        <f t="shared" si="270"/>
        <v>0</v>
      </c>
      <c r="CC524" s="9">
        <f t="shared" si="270"/>
        <v>0</v>
      </c>
      <c r="CD524" s="9">
        <f t="shared" si="270"/>
        <v>0</v>
      </c>
      <c r="CE524" s="9">
        <f t="shared" si="270"/>
        <v>0</v>
      </c>
      <c r="CF524" s="9">
        <f t="shared" si="270"/>
        <v>0</v>
      </c>
      <c r="CG524" s="9">
        <f t="shared" si="271"/>
        <v>0</v>
      </c>
      <c r="CH524" s="9">
        <f t="shared" si="271"/>
        <v>0</v>
      </c>
      <c r="CI524" s="9">
        <f t="shared" si="271"/>
        <v>0</v>
      </c>
      <c r="CJ524" s="9">
        <f t="shared" si="271"/>
        <v>0</v>
      </c>
      <c r="CK524" s="9">
        <f t="shared" si="271"/>
        <v>0</v>
      </c>
      <c r="CL524" s="9">
        <f t="shared" si="271"/>
        <v>0</v>
      </c>
      <c r="CM524" s="9">
        <f t="shared" si="271"/>
        <v>0</v>
      </c>
      <c r="CN524" s="69">
        <f t="shared" si="271"/>
        <v>0</v>
      </c>
      <c r="CO524" s="9">
        <f t="shared" si="271"/>
        <v>0</v>
      </c>
      <c r="CP524" s="9">
        <f t="shared" si="271"/>
        <v>0</v>
      </c>
      <c r="CQ524" s="9">
        <f t="shared" si="271"/>
        <v>0</v>
      </c>
      <c r="CR524" s="9">
        <f t="shared" si="271"/>
        <v>0</v>
      </c>
      <c r="CS524" s="9">
        <f t="shared" si="271"/>
        <v>0</v>
      </c>
      <c r="CT524" s="9">
        <f t="shared" si="271"/>
        <v>0</v>
      </c>
      <c r="CU524" s="9">
        <f t="shared" si="271"/>
        <v>0</v>
      </c>
      <c r="CV524" s="9">
        <f t="shared" si="271"/>
        <v>0</v>
      </c>
      <c r="CW524" s="9">
        <f t="shared" si="272"/>
        <v>0</v>
      </c>
      <c r="CX524" s="9">
        <f t="shared" si="272"/>
        <v>0</v>
      </c>
      <c r="CY524" s="9">
        <f t="shared" si="272"/>
        <v>0</v>
      </c>
      <c r="CZ524" s="69">
        <f t="shared" si="272"/>
        <v>0</v>
      </c>
      <c r="DA524" s="9">
        <f t="shared" si="272"/>
        <v>0</v>
      </c>
      <c r="DB524" s="9">
        <f t="shared" si="272"/>
        <v>0</v>
      </c>
      <c r="DC524" s="9">
        <f t="shared" si="272"/>
        <v>0</v>
      </c>
      <c r="DD524" s="9">
        <f t="shared" si="272"/>
        <v>0</v>
      </c>
      <c r="DE524" s="9">
        <f t="shared" si="272"/>
        <v>0</v>
      </c>
      <c r="DF524" s="9">
        <f t="shared" si="272"/>
        <v>0</v>
      </c>
      <c r="DG524" s="9">
        <f t="shared" si="272"/>
        <v>0</v>
      </c>
      <c r="DH524" s="9">
        <f t="shared" si="272"/>
        <v>0</v>
      </c>
      <c r="DI524" s="9">
        <f t="shared" si="272"/>
        <v>0</v>
      </c>
      <c r="DJ524" s="9">
        <f t="shared" si="272"/>
        <v>0</v>
      </c>
      <c r="DK524" s="9">
        <f t="shared" si="272"/>
        <v>0</v>
      </c>
      <c r="DL524" s="69">
        <f t="shared" si="272"/>
        <v>0</v>
      </c>
      <c r="DM524" s="9">
        <f t="shared" si="273"/>
        <v>0</v>
      </c>
      <c r="DN524" s="9">
        <f t="shared" si="273"/>
        <v>0</v>
      </c>
      <c r="DO524" s="9">
        <f t="shared" si="266"/>
        <v>0</v>
      </c>
      <c r="DP524" s="9">
        <f t="shared" si="266"/>
        <v>0</v>
      </c>
      <c r="DQ524" s="9">
        <f t="shared" si="266"/>
        <v>0</v>
      </c>
      <c r="DR524" s="9">
        <f t="shared" si="266"/>
        <v>0</v>
      </c>
      <c r="DS524" s="9">
        <f t="shared" si="266"/>
        <v>0</v>
      </c>
      <c r="DT524" s="9">
        <f t="shared" si="266"/>
        <v>0</v>
      </c>
      <c r="DU524" s="9">
        <f t="shared" si="266"/>
        <v>0</v>
      </c>
      <c r="DV524" s="9">
        <f t="shared" si="266"/>
        <v>0</v>
      </c>
      <c r="DW524" s="9">
        <f t="shared" si="274"/>
        <v>0</v>
      </c>
      <c r="DX524" s="4"/>
      <c r="DY524" s="4"/>
      <c r="DZ524" s="4"/>
      <c r="EA524" s="50">
        <f>EA63</f>
        <v>0</v>
      </c>
      <c r="EB524" s="51">
        <f t="shared" si="259"/>
        <v>0</v>
      </c>
      <c r="EC524" s="4"/>
      <c r="ED524" s="4"/>
      <c r="EE524" s="49">
        <f>'[1]Precificador Hardware'!JG58</f>
        <v>0</v>
      </c>
      <c r="EF524" s="49">
        <f>'[1]Precificador Hardware'!JH58</f>
        <v>0</v>
      </c>
      <c r="EG524" s="49">
        <f>'[1]Precificador Hardware'!JI58</f>
        <v>0</v>
      </c>
      <c r="EH524" s="49">
        <f>'[1]Precificador Hardware'!JJ58</f>
        <v>0</v>
      </c>
      <c r="EI524" s="49">
        <f>'[1]Precificador Hardware'!JK58</f>
        <v>0</v>
      </c>
      <c r="EJ524" s="49">
        <f>'[1]Precificador Hardware'!JL58</f>
        <v>0</v>
      </c>
      <c r="EK524" s="49">
        <f>'[1]Precificador Hardware'!JM58</f>
        <v>0</v>
      </c>
      <c r="EL524" s="49">
        <f>'[1]Precificador Hardware'!JN58</f>
        <v>0</v>
      </c>
      <c r="EM524" s="49">
        <f>'[1]Precificador Hardware'!JO58</f>
        <v>0</v>
      </c>
      <c r="EN524" s="49">
        <f>'[1]Precificador Hardware'!JP58</f>
        <v>0</v>
      </c>
      <c r="EO524" s="49">
        <f>'[1]Precificador Hardware'!JQ58</f>
        <v>0</v>
      </c>
      <c r="EP524" s="49">
        <f>'[1]Precificador Hardware'!JR58</f>
        <v>0</v>
      </c>
      <c r="EQ524" s="49">
        <f>'[1]Precificador Hardware'!JS58</f>
        <v>0</v>
      </c>
      <c r="ER524" s="49">
        <f>'[1]Precificador Hardware'!JT58</f>
        <v>0</v>
      </c>
      <c r="ES524" s="49">
        <f>'[1]Precificador Hardware'!JU58</f>
        <v>0</v>
      </c>
      <c r="ET524" s="49">
        <f>'[1]Precificador Hardware'!JV58</f>
        <v>0</v>
      </c>
      <c r="EU524" s="49">
        <f>'[1]Precificador Hardware'!JW58</f>
        <v>0</v>
      </c>
      <c r="EV524" s="49">
        <f>'[1]Precificador Hardware'!JX58</f>
        <v>0</v>
      </c>
      <c r="EW524" s="49">
        <f>'[1]Precificador Hardware'!JY58</f>
        <v>0</v>
      </c>
      <c r="EX524" s="49">
        <f>'[1]Precificador Hardware'!JZ58</f>
        <v>0</v>
      </c>
      <c r="EY524" s="49">
        <f>'[1]Precificador Hardware'!KA58</f>
        <v>0</v>
      </c>
      <c r="EZ524" s="49">
        <f>'[1]Precificador Hardware'!KB58</f>
        <v>0</v>
      </c>
      <c r="FA524" s="49">
        <f>'[1]Precificador Hardware'!KC58</f>
        <v>0</v>
      </c>
      <c r="FB524" s="49">
        <f>'[1]Precificador Hardware'!KD58</f>
        <v>0</v>
      </c>
      <c r="FC524" s="49">
        <f>'[1]Precificador Hardware'!KE58</f>
        <v>0</v>
      </c>
      <c r="FD524" s="49">
        <f>'[1]Precificador Hardware'!KF58</f>
        <v>0</v>
      </c>
      <c r="FE524" s="49">
        <f>'[1]Precificador Hardware'!KG58</f>
        <v>0</v>
      </c>
      <c r="FF524" s="49">
        <f>'[1]Precificador Hardware'!KH58</f>
        <v>0</v>
      </c>
      <c r="FG524" s="49">
        <f>'[1]Precificador Hardware'!KI58</f>
        <v>0</v>
      </c>
      <c r="FH524" s="49">
        <f>'[1]Precificador Hardware'!KJ58</f>
        <v>0</v>
      </c>
      <c r="FI524" s="49">
        <f>'[1]Precificador Hardware'!KK58</f>
        <v>0</v>
      </c>
      <c r="FJ524" s="49">
        <f>'[1]Precificador Hardware'!KL58</f>
        <v>0</v>
      </c>
      <c r="FK524" s="49">
        <f>'[1]Precificador Hardware'!KM58</f>
        <v>0</v>
      </c>
      <c r="FL524" s="49">
        <f>'[1]Precificador Hardware'!KN58</f>
        <v>0</v>
      </c>
      <c r="FM524" s="49">
        <f>'[1]Precificador Hardware'!KO58</f>
        <v>0</v>
      </c>
      <c r="FN524" s="49">
        <f>'[1]Precificador Hardware'!KP58</f>
        <v>0</v>
      </c>
      <c r="FO524" s="49">
        <f>'[1]Precificador Hardware'!KQ58</f>
        <v>0</v>
      </c>
      <c r="FP524" s="49">
        <f>'[1]Precificador Hardware'!KR58</f>
        <v>0</v>
      </c>
      <c r="FQ524" s="49">
        <f>'[1]Precificador Hardware'!KS58</f>
        <v>0</v>
      </c>
      <c r="FR524" s="49">
        <f>'[1]Precificador Hardware'!KT58</f>
        <v>0</v>
      </c>
      <c r="FS524" s="49">
        <f>'[1]Precificador Hardware'!KU58</f>
        <v>0</v>
      </c>
      <c r="FT524" s="49">
        <f>'[1]Precificador Hardware'!KV58</f>
        <v>0</v>
      </c>
      <c r="FU524" s="49">
        <f>'[1]Precificador Hardware'!KW58</f>
        <v>0</v>
      </c>
      <c r="FV524" s="49">
        <f>'[1]Precificador Hardware'!KX58</f>
        <v>0</v>
      </c>
      <c r="FW524" s="49">
        <f>'[1]Precificador Hardware'!KY58</f>
        <v>0</v>
      </c>
      <c r="FX524" s="49">
        <f>'[1]Precificador Hardware'!KZ58</f>
        <v>0</v>
      </c>
      <c r="FY524" s="49">
        <f>'[1]Precificador Hardware'!LA58</f>
        <v>0</v>
      </c>
      <c r="FZ524" s="49">
        <f>'[1]Precificador Hardware'!LB58</f>
        <v>0</v>
      </c>
      <c r="GA524" s="49">
        <f>'[1]Precificador Hardware'!LC58</f>
        <v>0</v>
      </c>
      <c r="GB524" s="49">
        <f>'[1]Precificador Hardware'!LD58</f>
        <v>0</v>
      </c>
      <c r="GC524" s="49">
        <f>'[1]Precificador Hardware'!LE58</f>
        <v>0</v>
      </c>
      <c r="GD524" s="49">
        <f>'[1]Precificador Hardware'!LF58</f>
        <v>0</v>
      </c>
      <c r="GE524" s="49">
        <f>'[1]Precificador Hardware'!LG58</f>
        <v>0</v>
      </c>
      <c r="GF524" s="49">
        <f>'[1]Precificador Hardware'!LH58</f>
        <v>0</v>
      </c>
      <c r="GG524" s="49">
        <f>'[1]Precificador Hardware'!LI58</f>
        <v>0</v>
      </c>
      <c r="GH524" s="49">
        <f>'[1]Precificador Hardware'!LJ58</f>
        <v>0</v>
      </c>
      <c r="GI524" s="49">
        <f>'[1]Precificador Hardware'!LK58</f>
        <v>0</v>
      </c>
      <c r="GJ524" s="49">
        <f>'[1]Precificador Hardware'!LL58</f>
        <v>0</v>
      </c>
      <c r="GK524" s="49">
        <f>'[1]Precificador Hardware'!LM58</f>
        <v>0</v>
      </c>
      <c r="GL524" s="49">
        <f>'[1]Precificador Hardware'!LN58</f>
        <v>0</v>
      </c>
      <c r="GM524" s="49">
        <f>'[1]Precificador Hardware'!LO58</f>
        <v>0</v>
      </c>
      <c r="GN524" s="49">
        <f>'[1]Precificador Hardware'!LP58</f>
        <v>0</v>
      </c>
      <c r="GO524" s="49">
        <f>'[1]Precificador Hardware'!LQ58</f>
        <v>0</v>
      </c>
      <c r="GP524" s="49">
        <f>'[1]Precificador Hardware'!LR58</f>
        <v>0</v>
      </c>
      <c r="GQ524" s="49">
        <f>'[1]Precificador Hardware'!LS58</f>
        <v>0</v>
      </c>
      <c r="GR524" s="49">
        <f>'[1]Precificador Hardware'!LT58</f>
        <v>0</v>
      </c>
      <c r="GS524" s="49">
        <f>'[1]Precificador Hardware'!LU58</f>
        <v>0</v>
      </c>
      <c r="GT524" s="49">
        <f>'[1]Precificador Hardware'!LV58</f>
        <v>0</v>
      </c>
      <c r="GU524" s="49">
        <f>'[1]Precificador Hardware'!LW58</f>
        <v>0</v>
      </c>
      <c r="GV524" s="49">
        <f>'[1]Precificador Hardware'!LX58</f>
        <v>0</v>
      </c>
      <c r="GW524" s="49">
        <f>'[1]Precificador Hardware'!LY58</f>
        <v>0</v>
      </c>
      <c r="GX524" s="49">
        <f>'[1]Precificador Hardware'!LZ58</f>
        <v>0</v>
      </c>
      <c r="GY524" s="49">
        <f>'[1]Precificador Hardware'!MA58</f>
        <v>0</v>
      </c>
      <c r="GZ524" s="49">
        <f>'[1]Precificador Hardware'!MB58</f>
        <v>0</v>
      </c>
      <c r="HA524" s="49">
        <f>'[1]Precificador Hardware'!MC58</f>
        <v>0</v>
      </c>
      <c r="HB524" s="49">
        <f>'[1]Precificador Hardware'!MD58</f>
        <v>0</v>
      </c>
      <c r="HC524" s="49">
        <f>'[1]Precificador Hardware'!ME58</f>
        <v>0</v>
      </c>
      <c r="HD524" s="49">
        <f>'[1]Precificador Hardware'!MF58</f>
        <v>0</v>
      </c>
      <c r="HE524" s="49">
        <f>'[1]Precificador Hardware'!MG58</f>
        <v>0</v>
      </c>
      <c r="HF524" s="49">
        <f>'[1]Precificador Hardware'!MH58</f>
        <v>0</v>
      </c>
      <c r="HG524" s="49">
        <f>'[1]Precificador Hardware'!MI58</f>
        <v>0</v>
      </c>
      <c r="HH524" s="49">
        <f>'[1]Precificador Hardware'!MJ58</f>
        <v>0</v>
      </c>
      <c r="HI524" s="49">
        <f>'[1]Precificador Hardware'!MK58</f>
        <v>0</v>
      </c>
      <c r="HJ524" s="49">
        <f>'[1]Precificador Hardware'!ML58</f>
        <v>0</v>
      </c>
      <c r="HK524" s="49">
        <f>'[1]Precificador Hardware'!MM58</f>
        <v>0</v>
      </c>
      <c r="HL524" s="49">
        <f>'[1]Precificador Hardware'!MN58</f>
        <v>0</v>
      </c>
      <c r="HM524" s="49">
        <f>'[1]Precificador Hardware'!MO58</f>
        <v>0</v>
      </c>
      <c r="HN524" s="49">
        <f>'[1]Precificador Hardware'!MP58</f>
        <v>0</v>
      </c>
      <c r="HO524" s="49">
        <f>'[1]Precificador Hardware'!MQ58</f>
        <v>0</v>
      </c>
      <c r="HP524" s="49">
        <f>'[1]Precificador Hardware'!MR58</f>
        <v>0</v>
      </c>
      <c r="HQ524" s="49">
        <f>'[1]Precificador Hardware'!MS58</f>
        <v>0</v>
      </c>
      <c r="HR524" s="49">
        <f>'[1]Precificador Hardware'!MT58</f>
        <v>0</v>
      </c>
      <c r="HS524" s="49">
        <f>'[1]Precificador Hardware'!MU58</f>
        <v>0</v>
      </c>
      <c r="HT524" s="49">
        <f>'[1]Precificador Hardware'!MV58</f>
        <v>0</v>
      </c>
      <c r="HU524" s="49">
        <f>'[1]Precificador Hardware'!MW58</f>
        <v>0</v>
      </c>
      <c r="HV524" s="49">
        <f>'[1]Precificador Hardware'!MX58</f>
        <v>0</v>
      </c>
      <c r="HW524" s="49">
        <f>'[1]Precificador Hardware'!MY58</f>
        <v>0</v>
      </c>
      <c r="HX524" s="49">
        <f>'[1]Precificador Hardware'!MZ58</f>
        <v>0</v>
      </c>
      <c r="HY524" s="49">
        <f>'[1]Precificador Hardware'!NA58</f>
        <v>0</v>
      </c>
      <c r="HZ524" s="49">
        <f>'[1]Precificador Hardware'!NB58</f>
        <v>0</v>
      </c>
      <c r="IA524" s="49">
        <f>'[1]Precificador Hardware'!NC58</f>
        <v>0</v>
      </c>
      <c r="IB524" s="49">
        <f>'[1]Precificador Hardware'!ND58</f>
        <v>0</v>
      </c>
      <c r="IC524" s="49">
        <f>'[1]Precificador Hardware'!NE58</f>
        <v>0</v>
      </c>
      <c r="ID524" s="49">
        <f>'[1]Precificador Hardware'!NF58</f>
        <v>0</v>
      </c>
      <c r="IE524" s="49">
        <f>'[1]Precificador Hardware'!NG58</f>
        <v>0</v>
      </c>
      <c r="IF524" s="49">
        <f>'[1]Precificador Hardware'!NH58</f>
        <v>0</v>
      </c>
      <c r="IG524" s="49">
        <f>'[1]Precificador Hardware'!NI58</f>
        <v>0</v>
      </c>
      <c r="IH524" s="49">
        <f>'[1]Precificador Hardware'!NJ58</f>
        <v>0</v>
      </c>
      <c r="II524" s="49">
        <f>'[1]Precificador Hardware'!NK58</f>
        <v>0</v>
      </c>
      <c r="IJ524" s="49">
        <f>'[1]Precificador Hardware'!NL58</f>
        <v>0</v>
      </c>
      <c r="IK524" s="49">
        <f>'[1]Precificador Hardware'!NM58</f>
        <v>0</v>
      </c>
      <c r="IL524" s="49">
        <f>'[1]Precificador Hardware'!NN58</f>
        <v>0</v>
      </c>
      <c r="IM524" s="49">
        <f>'[1]Precificador Hardware'!NO58</f>
        <v>0</v>
      </c>
      <c r="IN524" s="49">
        <f>'[1]Precificador Hardware'!NP58</f>
        <v>0</v>
      </c>
      <c r="IO524" s="49">
        <f>'[1]Precificador Hardware'!NQ58</f>
        <v>0</v>
      </c>
      <c r="IP524" s="49">
        <f>'[1]Precificador Hardware'!NR58</f>
        <v>0</v>
      </c>
      <c r="IQ524" s="49">
        <f>'[1]Precificador Hardware'!NS58</f>
        <v>0</v>
      </c>
      <c r="IR524" s="49">
        <f>'[1]Precificador Hardware'!NT58</f>
        <v>0</v>
      </c>
      <c r="IS524" s="49">
        <f>'[1]Precificador Hardware'!NU58</f>
        <v>0</v>
      </c>
      <c r="IT524" s="49">
        <f>'[1]Precificador Hardware'!NV58</f>
        <v>0</v>
      </c>
    </row>
    <row r="525" spans="1:254" ht="15" hidden="1" x14ac:dyDescent="0.35">
      <c r="A525" s="1"/>
      <c r="B525" s="43"/>
      <c r="C525" s="44"/>
      <c r="D525" s="44"/>
      <c r="E525" s="92"/>
      <c r="F525" s="93"/>
      <c r="G525" s="4"/>
      <c r="H525" s="9">
        <f t="shared" si="276"/>
        <v>0</v>
      </c>
      <c r="I525" s="9">
        <f t="shared" si="276"/>
        <v>0</v>
      </c>
      <c r="J525" s="9">
        <f t="shared" si="276"/>
        <v>0</v>
      </c>
      <c r="K525" s="9">
        <f t="shared" si="276"/>
        <v>0</v>
      </c>
      <c r="L525" s="9">
        <f t="shared" si="276"/>
        <v>0</v>
      </c>
      <c r="M525" s="9">
        <f t="shared" si="276"/>
        <v>0</v>
      </c>
      <c r="N525" s="9">
        <f t="shared" si="276"/>
        <v>0</v>
      </c>
      <c r="O525" s="9">
        <f t="shared" si="276"/>
        <v>0</v>
      </c>
      <c r="P525" s="9">
        <f t="shared" si="276"/>
        <v>0</v>
      </c>
      <c r="Q525" s="9">
        <f t="shared" si="276"/>
        <v>0</v>
      </c>
      <c r="R525" s="9">
        <f t="shared" si="276"/>
        <v>0</v>
      </c>
      <c r="S525" s="9">
        <f t="shared" si="276"/>
        <v>0</v>
      </c>
      <c r="T525" s="69">
        <f t="shared" si="276"/>
        <v>0</v>
      </c>
      <c r="U525" s="9">
        <f t="shared" si="276"/>
        <v>0</v>
      </c>
      <c r="V525" s="9">
        <f t="shared" si="276"/>
        <v>0</v>
      </c>
      <c r="W525" s="9">
        <f t="shared" si="275"/>
        <v>0</v>
      </c>
      <c r="X525" s="9">
        <f t="shared" si="275"/>
        <v>0</v>
      </c>
      <c r="Y525" s="9">
        <f t="shared" si="275"/>
        <v>0</v>
      </c>
      <c r="Z525" s="9">
        <f t="shared" si="275"/>
        <v>0</v>
      </c>
      <c r="AA525" s="9">
        <f t="shared" si="275"/>
        <v>0</v>
      </c>
      <c r="AB525" s="9">
        <f t="shared" si="275"/>
        <v>0</v>
      </c>
      <c r="AC525" s="9">
        <f t="shared" si="275"/>
        <v>0</v>
      </c>
      <c r="AD525" s="9">
        <f t="shared" si="275"/>
        <v>0</v>
      </c>
      <c r="AE525" s="9">
        <f t="shared" si="275"/>
        <v>0</v>
      </c>
      <c r="AF525" s="69">
        <f t="shared" si="275"/>
        <v>0</v>
      </c>
      <c r="AG525" s="9">
        <f t="shared" si="275"/>
        <v>0</v>
      </c>
      <c r="AH525" s="9">
        <f t="shared" si="275"/>
        <v>0</v>
      </c>
      <c r="AI525" s="9">
        <f t="shared" si="275"/>
        <v>0</v>
      </c>
      <c r="AJ525" s="9">
        <f t="shared" si="275"/>
        <v>0</v>
      </c>
      <c r="AK525" s="9">
        <f t="shared" si="268"/>
        <v>0</v>
      </c>
      <c r="AL525" s="9">
        <f t="shared" si="268"/>
        <v>0</v>
      </c>
      <c r="AM525" s="9">
        <f t="shared" si="268"/>
        <v>0</v>
      </c>
      <c r="AN525" s="9">
        <f t="shared" si="268"/>
        <v>0</v>
      </c>
      <c r="AO525" s="9">
        <f t="shared" si="268"/>
        <v>0</v>
      </c>
      <c r="AP525" s="9">
        <f t="shared" si="268"/>
        <v>0</v>
      </c>
      <c r="AQ525" s="9">
        <f t="shared" si="268"/>
        <v>0</v>
      </c>
      <c r="AR525" s="69">
        <f t="shared" si="268"/>
        <v>0</v>
      </c>
      <c r="AS525" s="9">
        <f t="shared" si="268"/>
        <v>0</v>
      </c>
      <c r="AT525" s="9">
        <f t="shared" si="268"/>
        <v>0</v>
      </c>
      <c r="AU525" s="9">
        <f t="shared" si="268"/>
        <v>0</v>
      </c>
      <c r="AV525" s="9">
        <f t="shared" si="268"/>
        <v>0</v>
      </c>
      <c r="AW525" s="9">
        <f t="shared" si="268"/>
        <v>0</v>
      </c>
      <c r="AX525" s="9">
        <f t="shared" si="268"/>
        <v>0</v>
      </c>
      <c r="AY525" s="9">
        <f t="shared" si="268"/>
        <v>0</v>
      </c>
      <c r="AZ525" s="9">
        <f t="shared" si="268"/>
        <v>0</v>
      </c>
      <c r="BA525" s="9">
        <f t="shared" si="269"/>
        <v>0</v>
      </c>
      <c r="BB525" s="9">
        <f t="shared" si="269"/>
        <v>0</v>
      </c>
      <c r="BC525" s="9">
        <f t="shared" si="269"/>
        <v>0</v>
      </c>
      <c r="BD525" s="69">
        <f t="shared" si="269"/>
        <v>0</v>
      </c>
      <c r="BE525" s="9">
        <f t="shared" si="269"/>
        <v>0</v>
      </c>
      <c r="BF525" s="9">
        <f t="shared" si="269"/>
        <v>0</v>
      </c>
      <c r="BG525" s="9">
        <f t="shared" si="269"/>
        <v>0</v>
      </c>
      <c r="BH525" s="9">
        <f t="shared" si="269"/>
        <v>0</v>
      </c>
      <c r="BI525" s="9">
        <f t="shared" si="269"/>
        <v>0</v>
      </c>
      <c r="BJ525" s="9">
        <f t="shared" si="269"/>
        <v>0</v>
      </c>
      <c r="BK525" s="9">
        <f t="shared" si="269"/>
        <v>0</v>
      </c>
      <c r="BL525" s="9">
        <f t="shared" si="269"/>
        <v>0</v>
      </c>
      <c r="BM525" s="9">
        <f t="shared" si="269"/>
        <v>0</v>
      </c>
      <c r="BN525" s="9">
        <f t="shared" si="269"/>
        <v>0</v>
      </c>
      <c r="BO525" s="9">
        <f t="shared" si="269"/>
        <v>0</v>
      </c>
      <c r="BP525" s="69">
        <f t="shared" si="269"/>
        <v>0</v>
      </c>
      <c r="BQ525" s="9">
        <f t="shared" si="270"/>
        <v>0</v>
      </c>
      <c r="BR525" s="9">
        <f t="shared" si="270"/>
        <v>0</v>
      </c>
      <c r="BS525" s="9">
        <f t="shared" si="270"/>
        <v>0</v>
      </c>
      <c r="BT525" s="9">
        <f t="shared" si="270"/>
        <v>0</v>
      </c>
      <c r="BU525" s="9">
        <f t="shared" si="270"/>
        <v>0</v>
      </c>
      <c r="BV525" s="9">
        <f t="shared" si="270"/>
        <v>0</v>
      </c>
      <c r="BW525" s="9">
        <f t="shared" si="270"/>
        <v>0</v>
      </c>
      <c r="BX525" s="9">
        <f t="shared" si="270"/>
        <v>0</v>
      </c>
      <c r="BY525" s="9">
        <f t="shared" si="270"/>
        <v>0</v>
      </c>
      <c r="BZ525" s="9">
        <f t="shared" si="270"/>
        <v>0</v>
      </c>
      <c r="CA525" s="9">
        <f t="shared" si="270"/>
        <v>0</v>
      </c>
      <c r="CB525" s="69">
        <f t="shared" si="270"/>
        <v>0</v>
      </c>
      <c r="CC525" s="9">
        <f t="shared" si="270"/>
        <v>0</v>
      </c>
      <c r="CD525" s="9">
        <f t="shared" si="270"/>
        <v>0</v>
      </c>
      <c r="CE525" s="9">
        <f t="shared" si="270"/>
        <v>0</v>
      </c>
      <c r="CF525" s="9">
        <f t="shared" si="270"/>
        <v>0</v>
      </c>
      <c r="CG525" s="9">
        <f t="shared" si="271"/>
        <v>0</v>
      </c>
      <c r="CH525" s="9">
        <f t="shared" si="271"/>
        <v>0</v>
      </c>
      <c r="CI525" s="9">
        <f t="shared" si="271"/>
        <v>0</v>
      </c>
      <c r="CJ525" s="9">
        <f t="shared" si="271"/>
        <v>0</v>
      </c>
      <c r="CK525" s="9">
        <f t="shared" si="271"/>
        <v>0</v>
      </c>
      <c r="CL525" s="9">
        <f t="shared" si="271"/>
        <v>0</v>
      </c>
      <c r="CM525" s="9">
        <f t="shared" si="271"/>
        <v>0</v>
      </c>
      <c r="CN525" s="69">
        <f t="shared" si="271"/>
        <v>0</v>
      </c>
      <c r="CO525" s="9">
        <f t="shared" si="271"/>
        <v>0</v>
      </c>
      <c r="CP525" s="9">
        <f t="shared" si="271"/>
        <v>0</v>
      </c>
      <c r="CQ525" s="9">
        <f t="shared" si="271"/>
        <v>0</v>
      </c>
      <c r="CR525" s="9">
        <f t="shared" si="271"/>
        <v>0</v>
      </c>
      <c r="CS525" s="9">
        <f t="shared" si="271"/>
        <v>0</v>
      </c>
      <c r="CT525" s="9">
        <f t="shared" si="271"/>
        <v>0</v>
      </c>
      <c r="CU525" s="9">
        <f t="shared" si="271"/>
        <v>0</v>
      </c>
      <c r="CV525" s="9">
        <f t="shared" si="271"/>
        <v>0</v>
      </c>
      <c r="CW525" s="9">
        <f t="shared" si="272"/>
        <v>0</v>
      </c>
      <c r="CX525" s="9">
        <f t="shared" si="272"/>
        <v>0</v>
      </c>
      <c r="CY525" s="9">
        <f t="shared" si="272"/>
        <v>0</v>
      </c>
      <c r="CZ525" s="69">
        <f t="shared" si="272"/>
        <v>0</v>
      </c>
      <c r="DA525" s="9">
        <f t="shared" si="272"/>
        <v>0</v>
      </c>
      <c r="DB525" s="9">
        <f t="shared" si="272"/>
        <v>0</v>
      </c>
      <c r="DC525" s="9">
        <f t="shared" si="272"/>
        <v>0</v>
      </c>
      <c r="DD525" s="9">
        <f t="shared" si="272"/>
        <v>0</v>
      </c>
      <c r="DE525" s="9">
        <f t="shared" si="272"/>
        <v>0</v>
      </c>
      <c r="DF525" s="9">
        <f t="shared" si="272"/>
        <v>0</v>
      </c>
      <c r="DG525" s="9">
        <f t="shared" si="272"/>
        <v>0</v>
      </c>
      <c r="DH525" s="9">
        <f t="shared" si="272"/>
        <v>0</v>
      </c>
      <c r="DI525" s="9">
        <f t="shared" si="272"/>
        <v>0</v>
      </c>
      <c r="DJ525" s="9">
        <f t="shared" si="272"/>
        <v>0</v>
      </c>
      <c r="DK525" s="9">
        <f t="shared" si="272"/>
        <v>0</v>
      </c>
      <c r="DL525" s="69">
        <f t="shared" si="272"/>
        <v>0</v>
      </c>
      <c r="DM525" s="9">
        <f t="shared" si="273"/>
        <v>0</v>
      </c>
      <c r="DN525" s="9">
        <f t="shared" si="273"/>
        <v>0</v>
      </c>
      <c r="DO525" s="9">
        <f t="shared" si="266"/>
        <v>0</v>
      </c>
      <c r="DP525" s="9">
        <f t="shared" si="266"/>
        <v>0</v>
      </c>
      <c r="DQ525" s="9">
        <f t="shared" si="266"/>
        <v>0</v>
      </c>
      <c r="DR525" s="9">
        <f t="shared" si="266"/>
        <v>0</v>
      </c>
      <c r="DS525" s="9">
        <f t="shared" si="266"/>
        <v>0</v>
      </c>
      <c r="DT525" s="9">
        <f t="shared" si="266"/>
        <v>0</v>
      </c>
      <c r="DU525" s="9">
        <f t="shared" si="266"/>
        <v>0</v>
      </c>
      <c r="DV525" s="9">
        <f t="shared" si="266"/>
        <v>0</v>
      </c>
      <c r="DW525" s="9">
        <f t="shared" si="274"/>
        <v>0</v>
      </c>
      <c r="DX525" s="4"/>
      <c r="DY525" s="4"/>
      <c r="DZ525" s="4"/>
      <c r="EA525" s="50">
        <f>EA64</f>
        <v>0</v>
      </c>
      <c r="EB525" s="51">
        <f t="shared" si="259"/>
        <v>0</v>
      </c>
      <c r="EC525" s="4"/>
      <c r="ED525" s="4"/>
      <c r="EE525" s="49">
        <f>'[1]Precificador Hardware'!JG59</f>
        <v>0</v>
      </c>
      <c r="EF525" s="49">
        <f>'[1]Precificador Hardware'!JH59</f>
        <v>0</v>
      </c>
      <c r="EG525" s="49">
        <f>'[1]Precificador Hardware'!JI59</f>
        <v>0</v>
      </c>
      <c r="EH525" s="49">
        <f>'[1]Precificador Hardware'!JJ59</f>
        <v>0</v>
      </c>
      <c r="EI525" s="49">
        <f>'[1]Precificador Hardware'!JK59</f>
        <v>0</v>
      </c>
      <c r="EJ525" s="49">
        <f>'[1]Precificador Hardware'!JL59</f>
        <v>0</v>
      </c>
      <c r="EK525" s="49">
        <f>'[1]Precificador Hardware'!JM59</f>
        <v>0</v>
      </c>
      <c r="EL525" s="49">
        <f>'[1]Precificador Hardware'!JN59</f>
        <v>0</v>
      </c>
      <c r="EM525" s="49">
        <f>'[1]Precificador Hardware'!JO59</f>
        <v>0</v>
      </c>
      <c r="EN525" s="49">
        <f>'[1]Precificador Hardware'!JP59</f>
        <v>0</v>
      </c>
      <c r="EO525" s="49">
        <f>'[1]Precificador Hardware'!JQ59</f>
        <v>0</v>
      </c>
      <c r="EP525" s="49">
        <f>'[1]Precificador Hardware'!JR59</f>
        <v>0</v>
      </c>
      <c r="EQ525" s="49">
        <f>'[1]Precificador Hardware'!JS59</f>
        <v>0</v>
      </c>
      <c r="ER525" s="49">
        <f>'[1]Precificador Hardware'!JT59</f>
        <v>0</v>
      </c>
      <c r="ES525" s="49">
        <f>'[1]Precificador Hardware'!JU59</f>
        <v>0</v>
      </c>
      <c r="ET525" s="49">
        <f>'[1]Precificador Hardware'!JV59</f>
        <v>0</v>
      </c>
      <c r="EU525" s="49">
        <f>'[1]Precificador Hardware'!JW59</f>
        <v>0</v>
      </c>
      <c r="EV525" s="49">
        <f>'[1]Precificador Hardware'!JX59</f>
        <v>0</v>
      </c>
      <c r="EW525" s="49">
        <f>'[1]Precificador Hardware'!JY59</f>
        <v>0</v>
      </c>
      <c r="EX525" s="49">
        <f>'[1]Precificador Hardware'!JZ59</f>
        <v>0</v>
      </c>
      <c r="EY525" s="49">
        <f>'[1]Precificador Hardware'!KA59</f>
        <v>0</v>
      </c>
      <c r="EZ525" s="49">
        <f>'[1]Precificador Hardware'!KB59</f>
        <v>0</v>
      </c>
      <c r="FA525" s="49">
        <f>'[1]Precificador Hardware'!KC59</f>
        <v>0</v>
      </c>
      <c r="FB525" s="49">
        <f>'[1]Precificador Hardware'!KD59</f>
        <v>0</v>
      </c>
      <c r="FC525" s="49">
        <f>'[1]Precificador Hardware'!KE59</f>
        <v>0</v>
      </c>
      <c r="FD525" s="49">
        <f>'[1]Precificador Hardware'!KF59</f>
        <v>0</v>
      </c>
      <c r="FE525" s="49">
        <f>'[1]Precificador Hardware'!KG59</f>
        <v>0</v>
      </c>
      <c r="FF525" s="49">
        <f>'[1]Precificador Hardware'!KH59</f>
        <v>0</v>
      </c>
      <c r="FG525" s="49">
        <f>'[1]Precificador Hardware'!KI59</f>
        <v>0</v>
      </c>
      <c r="FH525" s="49">
        <f>'[1]Precificador Hardware'!KJ59</f>
        <v>0</v>
      </c>
      <c r="FI525" s="49">
        <f>'[1]Precificador Hardware'!KK59</f>
        <v>0</v>
      </c>
      <c r="FJ525" s="49">
        <f>'[1]Precificador Hardware'!KL59</f>
        <v>0</v>
      </c>
      <c r="FK525" s="49">
        <f>'[1]Precificador Hardware'!KM59</f>
        <v>0</v>
      </c>
      <c r="FL525" s="49">
        <f>'[1]Precificador Hardware'!KN59</f>
        <v>0</v>
      </c>
      <c r="FM525" s="49">
        <f>'[1]Precificador Hardware'!KO59</f>
        <v>0</v>
      </c>
      <c r="FN525" s="49">
        <f>'[1]Precificador Hardware'!KP59</f>
        <v>0</v>
      </c>
      <c r="FO525" s="49">
        <f>'[1]Precificador Hardware'!KQ59</f>
        <v>0</v>
      </c>
      <c r="FP525" s="49">
        <f>'[1]Precificador Hardware'!KR59</f>
        <v>0</v>
      </c>
      <c r="FQ525" s="49">
        <f>'[1]Precificador Hardware'!KS59</f>
        <v>0</v>
      </c>
      <c r="FR525" s="49">
        <f>'[1]Precificador Hardware'!KT59</f>
        <v>0</v>
      </c>
      <c r="FS525" s="49">
        <f>'[1]Precificador Hardware'!KU59</f>
        <v>0</v>
      </c>
      <c r="FT525" s="49">
        <f>'[1]Precificador Hardware'!KV59</f>
        <v>0</v>
      </c>
      <c r="FU525" s="49">
        <f>'[1]Precificador Hardware'!KW59</f>
        <v>0</v>
      </c>
      <c r="FV525" s="49">
        <f>'[1]Precificador Hardware'!KX59</f>
        <v>0</v>
      </c>
      <c r="FW525" s="49">
        <f>'[1]Precificador Hardware'!KY59</f>
        <v>0</v>
      </c>
      <c r="FX525" s="49">
        <f>'[1]Precificador Hardware'!KZ59</f>
        <v>0</v>
      </c>
      <c r="FY525" s="49">
        <f>'[1]Precificador Hardware'!LA59</f>
        <v>0</v>
      </c>
      <c r="FZ525" s="49">
        <f>'[1]Precificador Hardware'!LB59</f>
        <v>0</v>
      </c>
      <c r="GA525" s="49">
        <f>'[1]Precificador Hardware'!LC59</f>
        <v>0</v>
      </c>
      <c r="GB525" s="49">
        <f>'[1]Precificador Hardware'!LD59</f>
        <v>0</v>
      </c>
      <c r="GC525" s="49">
        <f>'[1]Precificador Hardware'!LE59</f>
        <v>0</v>
      </c>
      <c r="GD525" s="49">
        <f>'[1]Precificador Hardware'!LF59</f>
        <v>0</v>
      </c>
      <c r="GE525" s="49">
        <f>'[1]Precificador Hardware'!LG59</f>
        <v>0</v>
      </c>
      <c r="GF525" s="49">
        <f>'[1]Precificador Hardware'!LH59</f>
        <v>0</v>
      </c>
      <c r="GG525" s="49">
        <f>'[1]Precificador Hardware'!LI59</f>
        <v>0</v>
      </c>
      <c r="GH525" s="49">
        <f>'[1]Precificador Hardware'!LJ59</f>
        <v>0</v>
      </c>
      <c r="GI525" s="49">
        <f>'[1]Precificador Hardware'!LK59</f>
        <v>0</v>
      </c>
      <c r="GJ525" s="49">
        <f>'[1]Precificador Hardware'!LL59</f>
        <v>0</v>
      </c>
      <c r="GK525" s="49">
        <f>'[1]Precificador Hardware'!LM59</f>
        <v>0</v>
      </c>
      <c r="GL525" s="49">
        <f>'[1]Precificador Hardware'!LN59</f>
        <v>0</v>
      </c>
      <c r="GM525" s="49">
        <f>'[1]Precificador Hardware'!LO59</f>
        <v>0</v>
      </c>
      <c r="GN525" s="49">
        <f>'[1]Precificador Hardware'!LP59</f>
        <v>0</v>
      </c>
      <c r="GO525" s="49">
        <f>'[1]Precificador Hardware'!LQ59</f>
        <v>0</v>
      </c>
      <c r="GP525" s="49">
        <f>'[1]Precificador Hardware'!LR59</f>
        <v>0</v>
      </c>
      <c r="GQ525" s="49">
        <f>'[1]Precificador Hardware'!LS59</f>
        <v>0</v>
      </c>
      <c r="GR525" s="49">
        <f>'[1]Precificador Hardware'!LT59</f>
        <v>0</v>
      </c>
      <c r="GS525" s="49">
        <f>'[1]Precificador Hardware'!LU59</f>
        <v>0</v>
      </c>
      <c r="GT525" s="49">
        <f>'[1]Precificador Hardware'!LV59</f>
        <v>0</v>
      </c>
      <c r="GU525" s="49">
        <f>'[1]Precificador Hardware'!LW59</f>
        <v>0</v>
      </c>
      <c r="GV525" s="49">
        <f>'[1]Precificador Hardware'!LX59</f>
        <v>0</v>
      </c>
      <c r="GW525" s="49">
        <f>'[1]Precificador Hardware'!LY59</f>
        <v>0</v>
      </c>
      <c r="GX525" s="49">
        <f>'[1]Precificador Hardware'!LZ59</f>
        <v>0</v>
      </c>
      <c r="GY525" s="49">
        <f>'[1]Precificador Hardware'!MA59</f>
        <v>0</v>
      </c>
      <c r="GZ525" s="49">
        <f>'[1]Precificador Hardware'!MB59</f>
        <v>0</v>
      </c>
      <c r="HA525" s="49">
        <f>'[1]Precificador Hardware'!MC59</f>
        <v>0</v>
      </c>
      <c r="HB525" s="49">
        <f>'[1]Precificador Hardware'!MD59</f>
        <v>0</v>
      </c>
      <c r="HC525" s="49">
        <f>'[1]Precificador Hardware'!ME59</f>
        <v>0</v>
      </c>
      <c r="HD525" s="49">
        <f>'[1]Precificador Hardware'!MF59</f>
        <v>0</v>
      </c>
      <c r="HE525" s="49">
        <f>'[1]Precificador Hardware'!MG59</f>
        <v>0</v>
      </c>
      <c r="HF525" s="49">
        <f>'[1]Precificador Hardware'!MH59</f>
        <v>0</v>
      </c>
      <c r="HG525" s="49">
        <f>'[1]Precificador Hardware'!MI59</f>
        <v>0</v>
      </c>
      <c r="HH525" s="49">
        <f>'[1]Precificador Hardware'!MJ59</f>
        <v>0</v>
      </c>
      <c r="HI525" s="49">
        <f>'[1]Precificador Hardware'!MK59</f>
        <v>0</v>
      </c>
      <c r="HJ525" s="49">
        <f>'[1]Precificador Hardware'!ML59</f>
        <v>0</v>
      </c>
      <c r="HK525" s="49">
        <f>'[1]Precificador Hardware'!MM59</f>
        <v>0</v>
      </c>
      <c r="HL525" s="49">
        <f>'[1]Precificador Hardware'!MN59</f>
        <v>0</v>
      </c>
      <c r="HM525" s="49">
        <f>'[1]Precificador Hardware'!MO59</f>
        <v>0</v>
      </c>
      <c r="HN525" s="49">
        <f>'[1]Precificador Hardware'!MP59</f>
        <v>0</v>
      </c>
      <c r="HO525" s="49">
        <f>'[1]Precificador Hardware'!MQ59</f>
        <v>0</v>
      </c>
      <c r="HP525" s="49">
        <f>'[1]Precificador Hardware'!MR59</f>
        <v>0</v>
      </c>
      <c r="HQ525" s="49">
        <f>'[1]Precificador Hardware'!MS59</f>
        <v>0</v>
      </c>
      <c r="HR525" s="49">
        <f>'[1]Precificador Hardware'!MT59</f>
        <v>0</v>
      </c>
      <c r="HS525" s="49">
        <f>'[1]Precificador Hardware'!MU59</f>
        <v>0</v>
      </c>
      <c r="HT525" s="49">
        <f>'[1]Precificador Hardware'!MV59</f>
        <v>0</v>
      </c>
      <c r="HU525" s="49">
        <f>'[1]Precificador Hardware'!MW59</f>
        <v>0</v>
      </c>
      <c r="HV525" s="49">
        <f>'[1]Precificador Hardware'!MX59</f>
        <v>0</v>
      </c>
      <c r="HW525" s="49">
        <f>'[1]Precificador Hardware'!MY59</f>
        <v>0</v>
      </c>
      <c r="HX525" s="49">
        <f>'[1]Precificador Hardware'!MZ59</f>
        <v>0</v>
      </c>
      <c r="HY525" s="49">
        <f>'[1]Precificador Hardware'!NA59</f>
        <v>0</v>
      </c>
      <c r="HZ525" s="49">
        <f>'[1]Precificador Hardware'!NB59</f>
        <v>0</v>
      </c>
      <c r="IA525" s="49">
        <f>'[1]Precificador Hardware'!NC59</f>
        <v>0</v>
      </c>
      <c r="IB525" s="49">
        <f>'[1]Precificador Hardware'!ND59</f>
        <v>0</v>
      </c>
      <c r="IC525" s="49">
        <f>'[1]Precificador Hardware'!NE59</f>
        <v>0</v>
      </c>
      <c r="ID525" s="49">
        <f>'[1]Precificador Hardware'!NF59</f>
        <v>0</v>
      </c>
      <c r="IE525" s="49">
        <f>'[1]Precificador Hardware'!NG59</f>
        <v>0</v>
      </c>
      <c r="IF525" s="49">
        <f>'[1]Precificador Hardware'!NH59</f>
        <v>0</v>
      </c>
      <c r="IG525" s="49">
        <f>'[1]Precificador Hardware'!NI59</f>
        <v>0</v>
      </c>
      <c r="IH525" s="49">
        <f>'[1]Precificador Hardware'!NJ59</f>
        <v>0</v>
      </c>
      <c r="II525" s="49">
        <f>'[1]Precificador Hardware'!NK59</f>
        <v>0</v>
      </c>
      <c r="IJ525" s="49">
        <f>'[1]Precificador Hardware'!NL59</f>
        <v>0</v>
      </c>
      <c r="IK525" s="49">
        <f>'[1]Precificador Hardware'!NM59</f>
        <v>0</v>
      </c>
      <c r="IL525" s="49">
        <f>'[1]Precificador Hardware'!NN59</f>
        <v>0</v>
      </c>
      <c r="IM525" s="49">
        <f>'[1]Precificador Hardware'!NO59</f>
        <v>0</v>
      </c>
      <c r="IN525" s="49">
        <f>'[1]Precificador Hardware'!NP59</f>
        <v>0</v>
      </c>
      <c r="IO525" s="49">
        <f>'[1]Precificador Hardware'!NQ59</f>
        <v>0</v>
      </c>
      <c r="IP525" s="49">
        <f>'[1]Precificador Hardware'!NR59</f>
        <v>0</v>
      </c>
      <c r="IQ525" s="49">
        <f>'[1]Precificador Hardware'!NS59</f>
        <v>0</v>
      </c>
      <c r="IR525" s="49">
        <f>'[1]Precificador Hardware'!NT59</f>
        <v>0</v>
      </c>
      <c r="IS525" s="49">
        <f>'[1]Precificador Hardware'!NU59</f>
        <v>0</v>
      </c>
      <c r="IT525" s="49">
        <f>'[1]Precificador Hardware'!NV59</f>
        <v>0</v>
      </c>
    </row>
    <row r="526" spans="1:254" ht="15" hidden="1" x14ac:dyDescent="0.35">
      <c r="A526" s="1"/>
      <c r="B526" s="43"/>
      <c r="C526" s="44"/>
      <c r="D526" s="44"/>
      <c r="E526" s="92"/>
      <c r="F526" s="93"/>
      <c r="G526" s="4"/>
      <c r="H526" s="9">
        <f t="shared" si="276"/>
        <v>0</v>
      </c>
      <c r="I526" s="9">
        <f t="shared" si="276"/>
        <v>0</v>
      </c>
      <c r="J526" s="9">
        <f t="shared" si="276"/>
        <v>0</v>
      </c>
      <c r="K526" s="9">
        <f t="shared" si="276"/>
        <v>0</v>
      </c>
      <c r="L526" s="9">
        <f t="shared" si="276"/>
        <v>0</v>
      </c>
      <c r="M526" s="9">
        <f t="shared" si="276"/>
        <v>0</v>
      </c>
      <c r="N526" s="9">
        <f t="shared" si="276"/>
        <v>0</v>
      </c>
      <c r="O526" s="9">
        <f t="shared" si="276"/>
        <v>0</v>
      </c>
      <c r="P526" s="9">
        <f t="shared" si="276"/>
        <v>0</v>
      </c>
      <c r="Q526" s="9">
        <f t="shared" si="276"/>
        <v>0</v>
      </c>
      <c r="R526" s="9">
        <f t="shared" si="276"/>
        <v>0</v>
      </c>
      <c r="S526" s="9">
        <f t="shared" si="276"/>
        <v>0</v>
      </c>
      <c r="T526" s="69">
        <f t="shared" si="276"/>
        <v>0</v>
      </c>
      <c r="U526" s="9">
        <f t="shared" si="276"/>
        <v>0</v>
      </c>
      <c r="V526" s="9">
        <f t="shared" si="276"/>
        <v>0</v>
      </c>
      <c r="W526" s="9">
        <f t="shared" si="275"/>
        <v>0</v>
      </c>
      <c r="X526" s="9">
        <f t="shared" si="275"/>
        <v>0</v>
      </c>
      <c r="Y526" s="9">
        <f t="shared" si="275"/>
        <v>0</v>
      </c>
      <c r="Z526" s="9">
        <f t="shared" si="275"/>
        <v>0</v>
      </c>
      <c r="AA526" s="9">
        <f t="shared" si="275"/>
        <v>0</v>
      </c>
      <c r="AB526" s="9">
        <f t="shared" si="275"/>
        <v>0</v>
      </c>
      <c r="AC526" s="9">
        <f t="shared" si="275"/>
        <v>0</v>
      </c>
      <c r="AD526" s="9">
        <f t="shared" si="275"/>
        <v>0</v>
      </c>
      <c r="AE526" s="9">
        <f t="shared" si="275"/>
        <v>0</v>
      </c>
      <c r="AF526" s="69">
        <f t="shared" si="275"/>
        <v>0</v>
      </c>
      <c r="AG526" s="9">
        <f t="shared" si="275"/>
        <v>0</v>
      </c>
      <c r="AH526" s="9">
        <f t="shared" si="275"/>
        <v>0</v>
      </c>
      <c r="AI526" s="9">
        <f t="shared" si="275"/>
        <v>0</v>
      </c>
      <c r="AJ526" s="9">
        <f t="shared" si="275"/>
        <v>0</v>
      </c>
      <c r="AK526" s="9">
        <f t="shared" si="268"/>
        <v>0</v>
      </c>
      <c r="AL526" s="9">
        <f t="shared" si="268"/>
        <v>0</v>
      </c>
      <c r="AM526" s="9">
        <f t="shared" si="268"/>
        <v>0</v>
      </c>
      <c r="AN526" s="9">
        <f t="shared" si="268"/>
        <v>0</v>
      </c>
      <c r="AO526" s="9">
        <f t="shared" si="268"/>
        <v>0</v>
      </c>
      <c r="AP526" s="9">
        <f t="shared" si="268"/>
        <v>0</v>
      </c>
      <c r="AQ526" s="9">
        <f t="shared" si="268"/>
        <v>0</v>
      </c>
      <c r="AR526" s="69">
        <f t="shared" si="268"/>
        <v>0</v>
      </c>
      <c r="AS526" s="9">
        <f t="shared" si="268"/>
        <v>0</v>
      </c>
      <c r="AT526" s="9">
        <f t="shared" si="268"/>
        <v>0</v>
      </c>
      <c r="AU526" s="9">
        <f t="shared" si="268"/>
        <v>0</v>
      </c>
      <c r="AV526" s="9">
        <f t="shared" si="268"/>
        <v>0</v>
      </c>
      <c r="AW526" s="9">
        <f t="shared" si="268"/>
        <v>0</v>
      </c>
      <c r="AX526" s="9">
        <f t="shared" si="268"/>
        <v>0</v>
      </c>
      <c r="AY526" s="9">
        <f t="shared" si="268"/>
        <v>0</v>
      </c>
      <c r="AZ526" s="9">
        <f t="shared" si="268"/>
        <v>0</v>
      </c>
      <c r="BA526" s="9">
        <f t="shared" si="269"/>
        <v>0</v>
      </c>
      <c r="BB526" s="9">
        <f t="shared" si="269"/>
        <v>0</v>
      </c>
      <c r="BC526" s="9">
        <f t="shared" si="269"/>
        <v>0</v>
      </c>
      <c r="BD526" s="69">
        <f t="shared" si="269"/>
        <v>0</v>
      </c>
      <c r="BE526" s="9">
        <f t="shared" si="269"/>
        <v>0</v>
      </c>
      <c r="BF526" s="9">
        <f t="shared" si="269"/>
        <v>0</v>
      </c>
      <c r="BG526" s="9">
        <f t="shared" si="269"/>
        <v>0</v>
      </c>
      <c r="BH526" s="9">
        <f t="shared" si="269"/>
        <v>0</v>
      </c>
      <c r="BI526" s="9">
        <f t="shared" si="269"/>
        <v>0</v>
      </c>
      <c r="BJ526" s="9">
        <f t="shared" si="269"/>
        <v>0</v>
      </c>
      <c r="BK526" s="9">
        <f t="shared" si="269"/>
        <v>0</v>
      </c>
      <c r="BL526" s="9">
        <f t="shared" si="269"/>
        <v>0</v>
      </c>
      <c r="BM526" s="9">
        <f t="shared" si="269"/>
        <v>0</v>
      </c>
      <c r="BN526" s="9">
        <f t="shared" si="269"/>
        <v>0</v>
      </c>
      <c r="BO526" s="9">
        <f t="shared" si="269"/>
        <v>0</v>
      </c>
      <c r="BP526" s="69">
        <f t="shared" si="269"/>
        <v>0</v>
      </c>
      <c r="BQ526" s="9">
        <f t="shared" si="270"/>
        <v>0</v>
      </c>
      <c r="BR526" s="9">
        <f t="shared" si="270"/>
        <v>0</v>
      </c>
      <c r="BS526" s="9">
        <f t="shared" si="270"/>
        <v>0</v>
      </c>
      <c r="BT526" s="9">
        <f t="shared" si="270"/>
        <v>0</v>
      </c>
      <c r="BU526" s="9">
        <f t="shared" si="270"/>
        <v>0</v>
      </c>
      <c r="BV526" s="9">
        <f t="shared" si="270"/>
        <v>0</v>
      </c>
      <c r="BW526" s="9">
        <f t="shared" si="270"/>
        <v>0</v>
      </c>
      <c r="BX526" s="9">
        <f t="shared" si="270"/>
        <v>0</v>
      </c>
      <c r="BY526" s="9">
        <f t="shared" si="270"/>
        <v>0</v>
      </c>
      <c r="BZ526" s="9">
        <f t="shared" si="270"/>
        <v>0</v>
      </c>
      <c r="CA526" s="9">
        <f t="shared" si="270"/>
        <v>0</v>
      </c>
      <c r="CB526" s="69">
        <f t="shared" si="270"/>
        <v>0</v>
      </c>
      <c r="CC526" s="9">
        <f t="shared" si="270"/>
        <v>0</v>
      </c>
      <c r="CD526" s="9">
        <f t="shared" si="270"/>
        <v>0</v>
      </c>
      <c r="CE526" s="9">
        <f t="shared" si="270"/>
        <v>0</v>
      </c>
      <c r="CF526" s="9">
        <f t="shared" si="270"/>
        <v>0</v>
      </c>
      <c r="CG526" s="9">
        <f t="shared" si="271"/>
        <v>0</v>
      </c>
      <c r="CH526" s="9">
        <f t="shared" si="271"/>
        <v>0</v>
      </c>
      <c r="CI526" s="9">
        <f t="shared" si="271"/>
        <v>0</v>
      </c>
      <c r="CJ526" s="9">
        <f t="shared" si="271"/>
        <v>0</v>
      </c>
      <c r="CK526" s="9">
        <f t="shared" si="271"/>
        <v>0</v>
      </c>
      <c r="CL526" s="9">
        <f t="shared" si="271"/>
        <v>0</v>
      </c>
      <c r="CM526" s="9">
        <f t="shared" si="271"/>
        <v>0</v>
      </c>
      <c r="CN526" s="69">
        <f t="shared" si="271"/>
        <v>0</v>
      </c>
      <c r="CO526" s="9">
        <f t="shared" si="271"/>
        <v>0</v>
      </c>
      <c r="CP526" s="9">
        <f t="shared" si="271"/>
        <v>0</v>
      </c>
      <c r="CQ526" s="9">
        <f t="shared" si="271"/>
        <v>0</v>
      </c>
      <c r="CR526" s="9">
        <f t="shared" si="271"/>
        <v>0</v>
      </c>
      <c r="CS526" s="9">
        <f t="shared" si="271"/>
        <v>0</v>
      </c>
      <c r="CT526" s="9">
        <f t="shared" si="271"/>
        <v>0</v>
      </c>
      <c r="CU526" s="9">
        <f t="shared" si="271"/>
        <v>0</v>
      </c>
      <c r="CV526" s="9">
        <f t="shared" si="271"/>
        <v>0</v>
      </c>
      <c r="CW526" s="9">
        <f t="shared" si="272"/>
        <v>0</v>
      </c>
      <c r="CX526" s="9">
        <f t="shared" si="272"/>
        <v>0</v>
      </c>
      <c r="CY526" s="9">
        <f t="shared" si="272"/>
        <v>0</v>
      </c>
      <c r="CZ526" s="69">
        <f t="shared" si="272"/>
        <v>0</v>
      </c>
      <c r="DA526" s="9">
        <f t="shared" si="272"/>
        <v>0</v>
      </c>
      <c r="DB526" s="9">
        <f t="shared" si="272"/>
        <v>0</v>
      </c>
      <c r="DC526" s="9">
        <f t="shared" si="272"/>
        <v>0</v>
      </c>
      <c r="DD526" s="9">
        <f t="shared" si="272"/>
        <v>0</v>
      </c>
      <c r="DE526" s="9">
        <f t="shared" si="272"/>
        <v>0</v>
      </c>
      <c r="DF526" s="9">
        <f t="shared" si="272"/>
        <v>0</v>
      </c>
      <c r="DG526" s="9">
        <f t="shared" si="272"/>
        <v>0</v>
      </c>
      <c r="DH526" s="9">
        <f t="shared" si="272"/>
        <v>0</v>
      </c>
      <c r="DI526" s="9">
        <f t="shared" si="272"/>
        <v>0</v>
      </c>
      <c r="DJ526" s="9">
        <f t="shared" si="272"/>
        <v>0</v>
      </c>
      <c r="DK526" s="9">
        <f t="shared" si="272"/>
        <v>0</v>
      </c>
      <c r="DL526" s="69">
        <f t="shared" si="272"/>
        <v>0</v>
      </c>
      <c r="DM526" s="9">
        <f t="shared" si="273"/>
        <v>0</v>
      </c>
      <c r="DN526" s="9">
        <f t="shared" si="273"/>
        <v>0</v>
      </c>
      <c r="DO526" s="9">
        <f t="shared" si="266"/>
        <v>0</v>
      </c>
      <c r="DP526" s="9">
        <f t="shared" si="266"/>
        <v>0</v>
      </c>
      <c r="DQ526" s="9">
        <f t="shared" si="266"/>
        <v>0</v>
      </c>
      <c r="DR526" s="9">
        <f t="shared" si="266"/>
        <v>0</v>
      </c>
      <c r="DS526" s="9">
        <f t="shared" si="266"/>
        <v>0</v>
      </c>
      <c r="DT526" s="9">
        <f t="shared" si="266"/>
        <v>0</v>
      </c>
      <c r="DU526" s="9">
        <f t="shared" si="266"/>
        <v>0</v>
      </c>
      <c r="DV526" s="9">
        <f t="shared" si="266"/>
        <v>0</v>
      </c>
      <c r="DW526" s="9">
        <f t="shared" si="274"/>
        <v>0</v>
      </c>
      <c r="DX526" s="4"/>
      <c r="DY526" s="4"/>
      <c r="DZ526" s="4"/>
      <c r="EA526" s="50">
        <f>EA65</f>
        <v>0</v>
      </c>
      <c r="EB526" s="51">
        <f t="shared" si="259"/>
        <v>0</v>
      </c>
      <c r="EC526" s="4"/>
      <c r="ED526" s="4"/>
      <c r="EE526" s="49">
        <f>'[1]Precificador Hardware'!JG60</f>
        <v>0</v>
      </c>
      <c r="EF526" s="49">
        <f>'[1]Precificador Hardware'!JH60</f>
        <v>0</v>
      </c>
      <c r="EG526" s="49">
        <f>'[1]Precificador Hardware'!JI60</f>
        <v>0</v>
      </c>
      <c r="EH526" s="49">
        <f>'[1]Precificador Hardware'!JJ60</f>
        <v>0</v>
      </c>
      <c r="EI526" s="49">
        <f>'[1]Precificador Hardware'!JK60</f>
        <v>0</v>
      </c>
      <c r="EJ526" s="49">
        <f>'[1]Precificador Hardware'!JL60</f>
        <v>0</v>
      </c>
      <c r="EK526" s="49">
        <f>'[1]Precificador Hardware'!JM60</f>
        <v>0</v>
      </c>
      <c r="EL526" s="49">
        <f>'[1]Precificador Hardware'!JN60</f>
        <v>0</v>
      </c>
      <c r="EM526" s="49">
        <f>'[1]Precificador Hardware'!JO60</f>
        <v>0</v>
      </c>
      <c r="EN526" s="49">
        <f>'[1]Precificador Hardware'!JP60</f>
        <v>0</v>
      </c>
      <c r="EO526" s="49">
        <f>'[1]Precificador Hardware'!JQ60</f>
        <v>0</v>
      </c>
      <c r="EP526" s="49">
        <f>'[1]Precificador Hardware'!JR60</f>
        <v>0</v>
      </c>
      <c r="EQ526" s="49">
        <f>'[1]Precificador Hardware'!JS60</f>
        <v>0</v>
      </c>
      <c r="ER526" s="49">
        <f>'[1]Precificador Hardware'!JT60</f>
        <v>0</v>
      </c>
      <c r="ES526" s="49">
        <f>'[1]Precificador Hardware'!JU60</f>
        <v>0</v>
      </c>
      <c r="ET526" s="49">
        <f>'[1]Precificador Hardware'!JV60</f>
        <v>0</v>
      </c>
      <c r="EU526" s="49">
        <f>'[1]Precificador Hardware'!JW60</f>
        <v>0</v>
      </c>
      <c r="EV526" s="49">
        <f>'[1]Precificador Hardware'!JX60</f>
        <v>0</v>
      </c>
      <c r="EW526" s="49">
        <f>'[1]Precificador Hardware'!JY60</f>
        <v>0</v>
      </c>
      <c r="EX526" s="49">
        <f>'[1]Precificador Hardware'!JZ60</f>
        <v>0</v>
      </c>
      <c r="EY526" s="49">
        <f>'[1]Precificador Hardware'!KA60</f>
        <v>0</v>
      </c>
      <c r="EZ526" s="49">
        <f>'[1]Precificador Hardware'!KB60</f>
        <v>0</v>
      </c>
      <c r="FA526" s="49">
        <f>'[1]Precificador Hardware'!KC60</f>
        <v>0</v>
      </c>
      <c r="FB526" s="49">
        <f>'[1]Precificador Hardware'!KD60</f>
        <v>0</v>
      </c>
      <c r="FC526" s="49">
        <f>'[1]Precificador Hardware'!KE60</f>
        <v>0</v>
      </c>
      <c r="FD526" s="49">
        <f>'[1]Precificador Hardware'!KF60</f>
        <v>0</v>
      </c>
      <c r="FE526" s="49">
        <f>'[1]Precificador Hardware'!KG60</f>
        <v>0</v>
      </c>
      <c r="FF526" s="49">
        <f>'[1]Precificador Hardware'!KH60</f>
        <v>0</v>
      </c>
      <c r="FG526" s="49">
        <f>'[1]Precificador Hardware'!KI60</f>
        <v>0</v>
      </c>
      <c r="FH526" s="49">
        <f>'[1]Precificador Hardware'!KJ60</f>
        <v>0</v>
      </c>
      <c r="FI526" s="49">
        <f>'[1]Precificador Hardware'!KK60</f>
        <v>0</v>
      </c>
      <c r="FJ526" s="49">
        <f>'[1]Precificador Hardware'!KL60</f>
        <v>0</v>
      </c>
      <c r="FK526" s="49">
        <f>'[1]Precificador Hardware'!KM60</f>
        <v>0</v>
      </c>
      <c r="FL526" s="49">
        <f>'[1]Precificador Hardware'!KN60</f>
        <v>0</v>
      </c>
      <c r="FM526" s="49">
        <f>'[1]Precificador Hardware'!KO60</f>
        <v>0</v>
      </c>
      <c r="FN526" s="49">
        <f>'[1]Precificador Hardware'!KP60</f>
        <v>0</v>
      </c>
      <c r="FO526" s="49">
        <f>'[1]Precificador Hardware'!KQ60</f>
        <v>0</v>
      </c>
      <c r="FP526" s="49">
        <f>'[1]Precificador Hardware'!KR60</f>
        <v>0</v>
      </c>
      <c r="FQ526" s="49">
        <f>'[1]Precificador Hardware'!KS60</f>
        <v>0</v>
      </c>
      <c r="FR526" s="49">
        <f>'[1]Precificador Hardware'!KT60</f>
        <v>0</v>
      </c>
      <c r="FS526" s="49">
        <f>'[1]Precificador Hardware'!KU60</f>
        <v>0</v>
      </c>
      <c r="FT526" s="49">
        <f>'[1]Precificador Hardware'!KV60</f>
        <v>0</v>
      </c>
      <c r="FU526" s="49">
        <f>'[1]Precificador Hardware'!KW60</f>
        <v>0</v>
      </c>
      <c r="FV526" s="49">
        <f>'[1]Precificador Hardware'!KX60</f>
        <v>0</v>
      </c>
      <c r="FW526" s="49">
        <f>'[1]Precificador Hardware'!KY60</f>
        <v>0</v>
      </c>
      <c r="FX526" s="49">
        <f>'[1]Precificador Hardware'!KZ60</f>
        <v>0</v>
      </c>
      <c r="FY526" s="49">
        <f>'[1]Precificador Hardware'!LA60</f>
        <v>0</v>
      </c>
      <c r="FZ526" s="49">
        <f>'[1]Precificador Hardware'!LB60</f>
        <v>0</v>
      </c>
      <c r="GA526" s="49">
        <f>'[1]Precificador Hardware'!LC60</f>
        <v>0</v>
      </c>
      <c r="GB526" s="49">
        <f>'[1]Precificador Hardware'!LD60</f>
        <v>0</v>
      </c>
      <c r="GC526" s="49">
        <f>'[1]Precificador Hardware'!LE60</f>
        <v>0</v>
      </c>
      <c r="GD526" s="49">
        <f>'[1]Precificador Hardware'!LF60</f>
        <v>0</v>
      </c>
      <c r="GE526" s="49">
        <f>'[1]Precificador Hardware'!LG60</f>
        <v>0</v>
      </c>
      <c r="GF526" s="49">
        <f>'[1]Precificador Hardware'!LH60</f>
        <v>0</v>
      </c>
      <c r="GG526" s="49">
        <f>'[1]Precificador Hardware'!LI60</f>
        <v>0</v>
      </c>
      <c r="GH526" s="49">
        <f>'[1]Precificador Hardware'!LJ60</f>
        <v>0</v>
      </c>
      <c r="GI526" s="49">
        <f>'[1]Precificador Hardware'!LK60</f>
        <v>0</v>
      </c>
      <c r="GJ526" s="49">
        <f>'[1]Precificador Hardware'!LL60</f>
        <v>0</v>
      </c>
      <c r="GK526" s="49">
        <f>'[1]Precificador Hardware'!LM60</f>
        <v>0</v>
      </c>
      <c r="GL526" s="49">
        <f>'[1]Precificador Hardware'!LN60</f>
        <v>0</v>
      </c>
      <c r="GM526" s="49">
        <f>'[1]Precificador Hardware'!LO60</f>
        <v>0</v>
      </c>
      <c r="GN526" s="49">
        <f>'[1]Precificador Hardware'!LP60</f>
        <v>0</v>
      </c>
      <c r="GO526" s="49">
        <f>'[1]Precificador Hardware'!LQ60</f>
        <v>0</v>
      </c>
      <c r="GP526" s="49">
        <f>'[1]Precificador Hardware'!LR60</f>
        <v>0</v>
      </c>
      <c r="GQ526" s="49">
        <f>'[1]Precificador Hardware'!LS60</f>
        <v>0</v>
      </c>
      <c r="GR526" s="49">
        <f>'[1]Precificador Hardware'!LT60</f>
        <v>0</v>
      </c>
      <c r="GS526" s="49">
        <f>'[1]Precificador Hardware'!LU60</f>
        <v>0</v>
      </c>
      <c r="GT526" s="49">
        <f>'[1]Precificador Hardware'!LV60</f>
        <v>0</v>
      </c>
      <c r="GU526" s="49">
        <f>'[1]Precificador Hardware'!LW60</f>
        <v>0</v>
      </c>
      <c r="GV526" s="49">
        <f>'[1]Precificador Hardware'!LX60</f>
        <v>0</v>
      </c>
      <c r="GW526" s="49">
        <f>'[1]Precificador Hardware'!LY60</f>
        <v>0</v>
      </c>
      <c r="GX526" s="49">
        <f>'[1]Precificador Hardware'!LZ60</f>
        <v>0</v>
      </c>
      <c r="GY526" s="49">
        <f>'[1]Precificador Hardware'!MA60</f>
        <v>0</v>
      </c>
      <c r="GZ526" s="49">
        <f>'[1]Precificador Hardware'!MB60</f>
        <v>0</v>
      </c>
      <c r="HA526" s="49">
        <f>'[1]Precificador Hardware'!MC60</f>
        <v>0</v>
      </c>
      <c r="HB526" s="49">
        <f>'[1]Precificador Hardware'!MD60</f>
        <v>0</v>
      </c>
      <c r="HC526" s="49">
        <f>'[1]Precificador Hardware'!ME60</f>
        <v>0</v>
      </c>
      <c r="HD526" s="49">
        <f>'[1]Precificador Hardware'!MF60</f>
        <v>0</v>
      </c>
      <c r="HE526" s="49">
        <f>'[1]Precificador Hardware'!MG60</f>
        <v>0</v>
      </c>
      <c r="HF526" s="49">
        <f>'[1]Precificador Hardware'!MH60</f>
        <v>0</v>
      </c>
      <c r="HG526" s="49">
        <f>'[1]Precificador Hardware'!MI60</f>
        <v>0</v>
      </c>
      <c r="HH526" s="49">
        <f>'[1]Precificador Hardware'!MJ60</f>
        <v>0</v>
      </c>
      <c r="HI526" s="49">
        <f>'[1]Precificador Hardware'!MK60</f>
        <v>0</v>
      </c>
      <c r="HJ526" s="49">
        <f>'[1]Precificador Hardware'!ML60</f>
        <v>0</v>
      </c>
      <c r="HK526" s="49">
        <f>'[1]Precificador Hardware'!MM60</f>
        <v>0</v>
      </c>
      <c r="HL526" s="49">
        <f>'[1]Precificador Hardware'!MN60</f>
        <v>0</v>
      </c>
      <c r="HM526" s="49">
        <f>'[1]Precificador Hardware'!MO60</f>
        <v>0</v>
      </c>
      <c r="HN526" s="49">
        <f>'[1]Precificador Hardware'!MP60</f>
        <v>0</v>
      </c>
      <c r="HO526" s="49">
        <f>'[1]Precificador Hardware'!MQ60</f>
        <v>0</v>
      </c>
      <c r="HP526" s="49">
        <f>'[1]Precificador Hardware'!MR60</f>
        <v>0</v>
      </c>
      <c r="HQ526" s="49">
        <f>'[1]Precificador Hardware'!MS60</f>
        <v>0</v>
      </c>
      <c r="HR526" s="49">
        <f>'[1]Precificador Hardware'!MT60</f>
        <v>0</v>
      </c>
      <c r="HS526" s="49">
        <f>'[1]Precificador Hardware'!MU60</f>
        <v>0</v>
      </c>
      <c r="HT526" s="49">
        <f>'[1]Precificador Hardware'!MV60</f>
        <v>0</v>
      </c>
      <c r="HU526" s="49">
        <f>'[1]Precificador Hardware'!MW60</f>
        <v>0</v>
      </c>
      <c r="HV526" s="49">
        <f>'[1]Precificador Hardware'!MX60</f>
        <v>0</v>
      </c>
      <c r="HW526" s="49">
        <f>'[1]Precificador Hardware'!MY60</f>
        <v>0</v>
      </c>
      <c r="HX526" s="49">
        <f>'[1]Precificador Hardware'!MZ60</f>
        <v>0</v>
      </c>
      <c r="HY526" s="49">
        <f>'[1]Precificador Hardware'!NA60</f>
        <v>0</v>
      </c>
      <c r="HZ526" s="49">
        <f>'[1]Precificador Hardware'!NB60</f>
        <v>0</v>
      </c>
      <c r="IA526" s="49">
        <f>'[1]Precificador Hardware'!NC60</f>
        <v>0</v>
      </c>
      <c r="IB526" s="49">
        <f>'[1]Precificador Hardware'!ND60</f>
        <v>0</v>
      </c>
      <c r="IC526" s="49">
        <f>'[1]Precificador Hardware'!NE60</f>
        <v>0</v>
      </c>
      <c r="ID526" s="49">
        <f>'[1]Precificador Hardware'!NF60</f>
        <v>0</v>
      </c>
      <c r="IE526" s="49">
        <f>'[1]Precificador Hardware'!NG60</f>
        <v>0</v>
      </c>
      <c r="IF526" s="49">
        <f>'[1]Precificador Hardware'!NH60</f>
        <v>0</v>
      </c>
      <c r="IG526" s="49">
        <f>'[1]Precificador Hardware'!NI60</f>
        <v>0</v>
      </c>
      <c r="IH526" s="49">
        <f>'[1]Precificador Hardware'!NJ60</f>
        <v>0</v>
      </c>
      <c r="II526" s="49">
        <f>'[1]Precificador Hardware'!NK60</f>
        <v>0</v>
      </c>
      <c r="IJ526" s="49">
        <f>'[1]Precificador Hardware'!NL60</f>
        <v>0</v>
      </c>
      <c r="IK526" s="49">
        <f>'[1]Precificador Hardware'!NM60</f>
        <v>0</v>
      </c>
      <c r="IL526" s="49">
        <f>'[1]Precificador Hardware'!NN60</f>
        <v>0</v>
      </c>
      <c r="IM526" s="49">
        <f>'[1]Precificador Hardware'!NO60</f>
        <v>0</v>
      </c>
      <c r="IN526" s="49">
        <f>'[1]Precificador Hardware'!NP60</f>
        <v>0</v>
      </c>
      <c r="IO526" s="49">
        <f>'[1]Precificador Hardware'!NQ60</f>
        <v>0</v>
      </c>
      <c r="IP526" s="49">
        <f>'[1]Precificador Hardware'!NR60</f>
        <v>0</v>
      </c>
      <c r="IQ526" s="49">
        <f>'[1]Precificador Hardware'!NS60</f>
        <v>0</v>
      </c>
      <c r="IR526" s="49">
        <f>'[1]Precificador Hardware'!NT60</f>
        <v>0</v>
      </c>
      <c r="IS526" s="49">
        <f>'[1]Precificador Hardware'!NU60</f>
        <v>0</v>
      </c>
      <c r="IT526" s="49">
        <f>'[1]Precificador Hardware'!NV60</f>
        <v>0</v>
      </c>
    </row>
    <row r="527" spans="1:254" ht="15" hidden="1" x14ac:dyDescent="0.35">
      <c r="A527" s="1"/>
      <c r="B527" s="43"/>
      <c r="C527" s="44"/>
      <c r="D527" s="44"/>
      <c r="E527" s="92"/>
      <c r="F527" s="93"/>
      <c r="G527" s="4"/>
      <c r="H527" s="9">
        <f t="shared" si="276"/>
        <v>0</v>
      </c>
      <c r="I527" s="9">
        <f t="shared" si="276"/>
        <v>0</v>
      </c>
      <c r="J527" s="9">
        <f t="shared" si="276"/>
        <v>0</v>
      </c>
      <c r="K527" s="9">
        <f t="shared" si="276"/>
        <v>0</v>
      </c>
      <c r="L527" s="9">
        <f t="shared" si="276"/>
        <v>0</v>
      </c>
      <c r="M527" s="9">
        <f t="shared" si="276"/>
        <v>0</v>
      </c>
      <c r="N527" s="9">
        <f t="shared" si="276"/>
        <v>0</v>
      </c>
      <c r="O527" s="9">
        <f t="shared" si="276"/>
        <v>0</v>
      </c>
      <c r="P527" s="9">
        <f t="shared" si="276"/>
        <v>0</v>
      </c>
      <c r="Q527" s="9">
        <f t="shared" si="276"/>
        <v>0</v>
      </c>
      <c r="R527" s="9">
        <f t="shared" si="276"/>
        <v>0</v>
      </c>
      <c r="S527" s="9">
        <f t="shared" si="276"/>
        <v>0</v>
      </c>
      <c r="T527" s="69">
        <f t="shared" si="276"/>
        <v>0</v>
      </c>
      <c r="U527" s="9">
        <f t="shared" si="276"/>
        <v>0</v>
      </c>
      <c r="V527" s="9">
        <f t="shared" si="276"/>
        <v>0</v>
      </c>
      <c r="W527" s="9">
        <f t="shared" si="275"/>
        <v>0</v>
      </c>
      <c r="X527" s="9">
        <f t="shared" si="275"/>
        <v>0</v>
      </c>
      <c r="Y527" s="9">
        <f t="shared" si="275"/>
        <v>0</v>
      </c>
      <c r="Z527" s="9">
        <f t="shared" si="275"/>
        <v>0</v>
      </c>
      <c r="AA527" s="9">
        <f t="shared" si="275"/>
        <v>0</v>
      </c>
      <c r="AB527" s="9">
        <f t="shared" si="275"/>
        <v>0</v>
      </c>
      <c r="AC527" s="9">
        <f t="shared" si="275"/>
        <v>0</v>
      </c>
      <c r="AD527" s="9">
        <f t="shared" si="275"/>
        <v>0</v>
      </c>
      <c r="AE527" s="9">
        <f t="shared" si="275"/>
        <v>0</v>
      </c>
      <c r="AF527" s="69">
        <f t="shared" si="275"/>
        <v>0</v>
      </c>
      <c r="AG527" s="9">
        <f t="shared" si="275"/>
        <v>0</v>
      </c>
      <c r="AH527" s="9">
        <f t="shared" si="275"/>
        <v>0</v>
      </c>
      <c r="AI527" s="9">
        <f t="shared" si="275"/>
        <v>0</v>
      </c>
      <c r="AJ527" s="9">
        <f t="shared" si="275"/>
        <v>0</v>
      </c>
      <c r="AK527" s="9">
        <f t="shared" si="268"/>
        <v>0</v>
      </c>
      <c r="AL527" s="9">
        <f t="shared" si="268"/>
        <v>0</v>
      </c>
      <c r="AM527" s="9">
        <f t="shared" si="268"/>
        <v>0</v>
      </c>
      <c r="AN527" s="9">
        <f t="shared" si="268"/>
        <v>0</v>
      </c>
      <c r="AO527" s="9">
        <f t="shared" si="268"/>
        <v>0</v>
      </c>
      <c r="AP527" s="9">
        <f t="shared" si="268"/>
        <v>0</v>
      </c>
      <c r="AQ527" s="9">
        <f t="shared" si="268"/>
        <v>0</v>
      </c>
      <c r="AR527" s="69">
        <f t="shared" si="268"/>
        <v>0</v>
      </c>
      <c r="AS527" s="9">
        <f t="shared" si="268"/>
        <v>0</v>
      </c>
      <c r="AT527" s="9">
        <f t="shared" si="268"/>
        <v>0</v>
      </c>
      <c r="AU527" s="9">
        <f t="shared" si="268"/>
        <v>0</v>
      </c>
      <c r="AV527" s="9">
        <f t="shared" si="268"/>
        <v>0</v>
      </c>
      <c r="AW527" s="9">
        <f t="shared" si="268"/>
        <v>0</v>
      </c>
      <c r="AX527" s="9">
        <f t="shared" si="268"/>
        <v>0</v>
      </c>
      <c r="AY527" s="9">
        <f t="shared" si="268"/>
        <v>0</v>
      </c>
      <c r="AZ527" s="9">
        <f t="shared" si="268"/>
        <v>0</v>
      </c>
      <c r="BA527" s="9">
        <f t="shared" si="269"/>
        <v>0</v>
      </c>
      <c r="BB527" s="9">
        <f t="shared" si="269"/>
        <v>0</v>
      </c>
      <c r="BC527" s="9">
        <f t="shared" si="269"/>
        <v>0</v>
      </c>
      <c r="BD527" s="69">
        <f t="shared" si="269"/>
        <v>0</v>
      </c>
      <c r="BE527" s="9">
        <f t="shared" si="269"/>
        <v>0</v>
      </c>
      <c r="BF527" s="9">
        <f t="shared" si="269"/>
        <v>0</v>
      </c>
      <c r="BG527" s="9">
        <f t="shared" si="269"/>
        <v>0</v>
      </c>
      <c r="BH527" s="9">
        <f t="shared" si="269"/>
        <v>0</v>
      </c>
      <c r="BI527" s="9">
        <f t="shared" si="269"/>
        <v>0</v>
      </c>
      <c r="BJ527" s="9">
        <f t="shared" si="269"/>
        <v>0</v>
      </c>
      <c r="BK527" s="9">
        <f t="shared" si="269"/>
        <v>0</v>
      </c>
      <c r="BL527" s="9">
        <f t="shared" si="269"/>
        <v>0</v>
      </c>
      <c r="BM527" s="9">
        <f t="shared" si="269"/>
        <v>0</v>
      </c>
      <c r="BN527" s="9">
        <f t="shared" si="269"/>
        <v>0</v>
      </c>
      <c r="BO527" s="9">
        <f t="shared" si="269"/>
        <v>0</v>
      </c>
      <c r="BP527" s="69">
        <f t="shared" si="269"/>
        <v>0</v>
      </c>
      <c r="BQ527" s="9">
        <f t="shared" si="270"/>
        <v>0</v>
      </c>
      <c r="BR527" s="9">
        <f t="shared" si="270"/>
        <v>0</v>
      </c>
      <c r="BS527" s="9">
        <f t="shared" si="270"/>
        <v>0</v>
      </c>
      <c r="BT527" s="9">
        <f t="shared" si="270"/>
        <v>0</v>
      </c>
      <c r="BU527" s="9">
        <f t="shared" si="270"/>
        <v>0</v>
      </c>
      <c r="BV527" s="9">
        <f t="shared" si="270"/>
        <v>0</v>
      </c>
      <c r="BW527" s="9">
        <f t="shared" si="270"/>
        <v>0</v>
      </c>
      <c r="BX527" s="9">
        <f t="shared" si="270"/>
        <v>0</v>
      </c>
      <c r="BY527" s="9">
        <f t="shared" si="270"/>
        <v>0</v>
      </c>
      <c r="BZ527" s="9">
        <f t="shared" si="270"/>
        <v>0</v>
      </c>
      <c r="CA527" s="9">
        <f t="shared" si="270"/>
        <v>0</v>
      </c>
      <c r="CB527" s="69">
        <f t="shared" si="270"/>
        <v>0</v>
      </c>
      <c r="CC527" s="9">
        <f t="shared" si="270"/>
        <v>0</v>
      </c>
      <c r="CD527" s="9">
        <f t="shared" si="270"/>
        <v>0</v>
      </c>
      <c r="CE527" s="9">
        <f t="shared" si="270"/>
        <v>0</v>
      </c>
      <c r="CF527" s="9">
        <f t="shared" si="270"/>
        <v>0</v>
      </c>
      <c r="CG527" s="9">
        <f t="shared" si="271"/>
        <v>0</v>
      </c>
      <c r="CH527" s="9">
        <f t="shared" si="271"/>
        <v>0</v>
      </c>
      <c r="CI527" s="9">
        <f t="shared" si="271"/>
        <v>0</v>
      </c>
      <c r="CJ527" s="9">
        <f t="shared" si="271"/>
        <v>0</v>
      </c>
      <c r="CK527" s="9">
        <f t="shared" si="271"/>
        <v>0</v>
      </c>
      <c r="CL527" s="9">
        <f t="shared" si="271"/>
        <v>0</v>
      </c>
      <c r="CM527" s="9">
        <f t="shared" si="271"/>
        <v>0</v>
      </c>
      <c r="CN527" s="69">
        <f t="shared" si="271"/>
        <v>0</v>
      </c>
      <c r="CO527" s="9">
        <f t="shared" si="271"/>
        <v>0</v>
      </c>
      <c r="CP527" s="9">
        <f t="shared" si="271"/>
        <v>0</v>
      </c>
      <c r="CQ527" s="9">
        <f t="shared" si="271"/>
        <v>0</v>
      </c>
      <c r="CR527" s="9">
        <f t="shared" si="271"/>
        <v>0</v>
      </c>
      <c r="CS527" s="9">
        <f t="shared" si="271"/>
        <v>0</v>
      </c>
      <c r="CT527" s="9">
        <f t="shared" si="271"/>
        <v>0</v>
      </c>
      <c r="CU527" s="9">
        <f t="shared" si="271"/>
        <v>0</v>
      </c>
      <c r="CV527" s="9">
        <f t="shared" si="271"/>
        <v>0</v>
      </c>
      <c r="CW527" s="9">
        <f t="shared" si="272"/>
        <v>0</v>
      </c>
      <c r="CX527" s="9">
        <f t="shared" si="272"/>
        <v>0</v>
      </c>
      <c r="CY527" s="9">
        <f t="shared" si="272"/>
        <v>0</v>
      </c>
      <c r="CZ527" s="69">
        <f t="shared" si="272"/>
        <v>0</v>
      </c>
      <c r="DA527" s="9">
        <f t="shared" si="272"/>
        <v>0</v>
      </c>
      <c r="DB527" s="9">
        <f t="shared" si="272"/>
        <v>0</v>
      </c>
      <c r="DC527" s="9">
        <f t="shared" si="272"/>
        <v>0</v>
      </c>
      <c r="DD527" s="9">
        <f t="shared" si="272"/>
        <v>0</v>
      </c>
      <c r="DE527" s="9">
        <f t="shared" si="272"/>
        <v>0</v>
      </c>
      <c r="DF527" s="9">
        <f t="shared" si="272"/>
        <v>0</v>
      </c>
      <c r="DG527" s="9">
        <f t="shared" si="272"/>
        <v>0</v>
      </c>
      <c r="DH527" s="9">
        <f t="shared" si="272"/>
        <v>0</v>
      </c>
      <c r="DI527" s="9">
        <f t="shared" si="272"/>
        <v>0</v>
      </c>
      <c r="DJ527" s="9">
        <f t="shared" si="272"/>
        <v>0</v>
      </c>
      <c r="DK527" s="9">
        <f t="shared" si="272"/>
        <v>0</v>
      </c>
      <c r="DL527" s="69">
        <f t="shared" si="272"/>
        <v>0</v>
      </c>
      <c r="DM527" s="9">
        <f t="shared" si="273"/>
        <v>0</v>
      </c>
      <c r="DN527" s="9">
        <f t="shared" si="273"/>
        <v>0</v>
      </c>
      <c r="DO527" s="9">
        <f t="shared" si="266"/>
        <v>0</v>
      </c>
      <c r="DP527" s="9">
        <f t="shared" si="266"/>
        <v>0</v>
      </c>
      <c r="DQ527" s="9">
        <f t="shared" si="266"/>
        <v>0</v>
      </c>
      <c r="DR527" s="9">
        <f t="shared" si="266"/>
        <v>0</v>
      </c>
      <c r="DS527" s="9">
        <f t="shared" si="266"/>
        <v>0</v>
      </c>
      <c r="DT527" s="9">
        <f t="shared" si="266"/>
        <v>0</v>
      </c>
      <c r="DU527" s="9">
        <f t="shared" si="266"/>
        <v>0</v>
      </c>
      <c r="DV527" s="9">
        <f t="shared" si="266"/>
        <v>0</v>
      </c>
      <c r="DW527" s="9">
        <f t="shared" si="274"/>
        <v>0</v>
      </c>
      <c r="DX527" s="4"/>
      <c r="DY527" s="4"/>
      <c r="DZ527" s="4"/>
      <c r="EA527" s="50">
        <f>EA66</f>
        <v>0</v>
      </c>
      <c r="EB527" s="51">
        <f t="shared" si="259"/>
        <v>0</v>
      </c>
      <c r="EC527" s="4"/>
      <c r="ED527" s="4"/>
      <c r="EE527" s="49">
        <f>'[1]Precificador Hardware'!JG61</f>
        <v>0</v>
      </c>
      <c r="EF527" s="49">
        <f>'[1]Precificador Hardware'!JH61</f>
        <v>0</v>
      </c>
      <c r="EG527" s="49">
        <f>'[1]Precificador Hardware'!JI61</f>
        <v>0</v>
      </c>
      <c r="EH527" s="49">
        <f>'[1]Precificador Hardware'!JJ61</f>
        <v>0</v>
      </c>
      <c r="EI527" s="49">
        <f>'[1]Precificador Hardware'!JK61</f>
        <v>0</v>
      </c>
      <c r="EJ527" s="49">
        <f>'[1]Precificador Hardware'!JL61</f>
        <v>0</v>
      </c>
      <c r="EK527" s="49">
        <f>'[1]Precificador Hardware'!JM61</f>
        <v>0</v>
      </c>
      <c r="EL527" s="49">
        <f>'[1]Precificador Hardware'!JN61</f>
        <v>0</v>
      </c>
      <c r="EM527" s="49">
        <f>'[1]Precificador Hardware'!JO61</f>
        <v>0</v>
      </c>
      <c r="EN527" s="49">
        <f>'[1]Precificador Hardware'!JP61</f>
        <v>0</v>
      </c>
      <c r="EO527" s="49">
        <f>'[1]Precificador Hardware'!JQ61</f>
        <v>0</v>
      </c>
      <c r="EP527" s="49">
        <f>'[1]Precificador Hardware'!JR61</f>
        <v>0</v>
      </c>
      <c r="EQ527" s="49">
        <f>'[1]Precificador Hardware'!JS61</f>
        <v>0</v>
      </c>
      <c r="ER527" s="49">
        <f>'[1]Precificador Hardware'!JT61</f>
        <v>0</v>
      </c>
      <c r="ES527" s="49">
        <f>'[1]Precificador Hardware'!JU61</f>
        <v>0</v>
      </c>
      <c r="ET527" s="49">
        <f>'[1]Precificador Hardware'!JV61</f>
        <v>0</v>
      </c>
      <c r="EU527" s="49">
        <f>'[1]Precificador Hardware'!JW61</f>
        <v>0</v>
      </c>
      <c r="EV527" s="49">
        <f>'[1]Precificador Hardware'!JX61</f>
        <v>0</v>
      </c>
      <c r="EW527" s="49">
        <f>'[1]Precificador Hardware'!JY61</f>
        <v>0</v>
      </c>
      <c r="EX527" s="49">
        <f>'[1]Precificador Hardware'!JZ61</f>
        <v>0</v>
      </c>
      <c r="EY527" s="49">
        <f>'[1]Precificador Hardware'!KA61</f>
        <v>0</v>
      </c>
      <c r="EZ527" s="49">
        <f>'[1]Precificador Hardware'!KB61</f>
        <v>0</v>
      </c>
      <c r="FA527" s="49">
        <f>'[1]Precificador Hardware'!KC61</f>
        <v>0</v>
      </c>
      <c r="FB527" s="49">
        <f>'[1]Precificador Hardware'!KD61</f>
        <v>0</v>
      </c>
      <c r="FC527" s="49">
        <f>'[1]Precificador Hardware'!KE61</f>
        <v>0</v>
      </c>
      <c r="FD527" s="49">
        <f>'[1]Precificador Hardware'!KF61</f>
        <v>0</v>
      </c>
      <c r="FE527" s="49">
        <f>'[1]Precificador Hardware'!KG61</f>
        <v>0</v>
      </c>
      <c r="FF527" s="49">
        <f>'[1]Precificador Hardware'!KH61</f>
        <v>0</v>
      </c>
      <c r="FG527" s="49">
        <f>'[1]Precificador Hardware'!KI61</f>
        <v>0</v>
      </c>
      <c r="FH527" s="49">
        <f>'[1]Precificador Hardware'!KJ61</f>
        <v>0</v>
      </c>
      <c r="FI527" s="49">
        <f>'[1]Precificador Hardware'!KK61</f>
        <v>0</v>
      </c>
      <c r="FJ527" s="49">
        <f>'[1]Precificador Hardware'!KL61</f>
        <v>0</v>
      </c>
      <c r="FK527" s="49">
        <f>'[1]Precificador Hardware'!KM61</f>
        <v>0</v>
      </c>
      <c r="FL527" s="49">
        <f>'[1]Precificador Hardware'!KN61</f>
        <v>0</v>
      </c>
      <c r="FM527" s="49">
        <f>'[1]Precificador Hardware'!KO61</f>
        <v>0</v>
      </c>
      <c r="FN527" s="49">
        <f>'[1]Precificador Hardware'!KP61</f>
        <v>0</v>
      </c>
      <c r="FO527" s="49">
        <f>'[1]Precificador Hardware'!KQ61</f>
        <v>0</v>
      </c>
      <c r="FP527" s="49">
        <f>'[1]Precificador Hardware'!KR61</f>
        <v>0</v>
      </c>
      <c r="FQ527" s="49">
        <f>'[1]Precificador Hardware'!KS61</f>
        <v>0</v>
      </c>
      <c r="FR527" s="49">
        <f>'[1]Precificador Hardware'!KT61</f>
        <v>0</v>
      </c>
      <c r="FS527" s="49">
        <f>'[1]Precificador Hardware'!KU61</f>
        <v>0</v>
      </c>
      <c r="FT527" s="49">
        <f>'[1]Precificador Hardware'!KV61</f>
        <v>0</v>
      </c>
      <c r="FU527" s="49">
        <f>'[1]Precificador Hardware'!KW61</f>
        <v>0</v>
      </c>
      <c r="FV527" s="49">
        <f>'[1]Precificador Hardware'!KX61</f>
        <v>0</v>
      </c>
      <c r="FW527" s="49">
        <f>'[1]Precificador Hardware'!KY61</f>
        <v>0</v>
      </c>
      <c r="FX527" s="49">
        <f>'[1]Precificador Hardware'!KZ61</f>
        <v>0</v>
      </c>
      <c r="FY527" s="49">
        <f>'[1]Precificador Hardware'!LA61</f>
        <v>0</v>
      </c>
      <c r="FZ527" s="49">
        <f>'[1]Precificador Hardware'!LB61</f>
        <v>0</v>
      </c>
      <c r="GA527" s="49">
        <f>'[1]Precificador Hardware'!LC61</f>
        <v>0</v>
      </c>
      <c r="GB527" s="49">
        <f>'[1]Precificador Hardware'!LD61</f>
        <v>0</v>
      </c>
      <c r="GC527" s="49">
        <f>'[1]Precificador Hardware'!LE61</f>
        <v>0</v>
      </c>
      <c r="GD527" s="49">
        <f>'[1]Precificador Hardware'!LF61</f>
        <v>0</v>
      </c>
      <c r="GE527" s="49">
        <f>'[1]Precificador Hardware'!LG61</f>
        <v>0</v>
      </c>
      <c r="GF527" s="49">
        <f>'[1]Precificador Hardware'!LH61</f>
        <v>0</v>
      </c>
      <c r="GG527" s="49">
        <f>'[1]Precificador Hardware'!LI61</f>
        <v>0</v>
      </c>
      <c r="GH527" s="49">
        <f>'[1]Precificador Hardware'!LJ61</f>
        <v>0</v>
      </c>
      <c r="GI527" s="49">
        <f>'[1]Precificador Hardware'!LK61</f>
        <v>0</v>
      </c>
      <c r="GJ527" s="49">
        <f>'[1]Precificador Hardware'!LL61</f>
        <v>0</v>
      </c>
      <c r="GK527" s="49">
        <f>'[1]Precificador Hardware'!LM61</f>
        <v>0</v>
      </c>
      <c r="GL527" s="49">
        <f>'[1]Precificador Hardware'!LN61</f>
        <v>0</v>
      </c>
      <c r="GM527" s="49">
        <f>'[1]Precificador Hardware'!LO61</f>
        <v>0</v>
      </c>
      <c r="GN527" s="49">
        <f>'[1]Precificador Hardware'!LP61</f>
        <v>0</v>
      </c>
      <c r="GO527" s="49">
        <f>'[1]Precificador Hardware'!LQ61</f>
        <v>0</v>
      </c>
      <c r="GP527" s="49">
        <f>'[1]Precificador Hardware'!LR61</f>
        <v>0</v>
      </c>
      <c r="GQ527" s="49">
        <f>'[1]Precificador Hardware'!LS61</f>
        <v>0</v>
      </c>
      <c r="GR527" s="49">
        <f>'[1]Precificador Hardware'!LT61</f>
        <v>0</v>
      </c>
      <c r="GS527" s="49">
        <f>'[1]Precificador Hardware'!LU61</f>
        <v>0</v>
      </c>
      <c r="GT527" s="49">
        <f>'[1]Precificador Hardware'!LV61</f>
        <v>0</v>
      </c>
      <c r="GU527" s="49">
        <f>'[1]Precificador Hardware'!LW61</f>
        <v>0</v>
      </c>
      <c r="GV527" s="49">
        <f>'[1]Precificador Hardware'!LX61</f>
        <v>0</v>
      </c>
      <c r="GW527" s="49">
        <f>'[1]Precificador Hardware'!LY61</f>
        <v>0</v>
      </c>
      <c r="GX527" s="49">
        <f>'[1]Precificador Hardware'!LZ61</f>
        <v>0</v>
      </c>
      <c r="GY527" s="49">
        <f>'[1]Precificador Hardware'!MA61</f>
        <v>0</v>
      </c>
      <c r="GZ527" s="49">
        <f>'[1]Precificador Hardware'!MB61</f>
        <v>0</v>
      </c>
      <c r="HA527" s="49">
        <f>'[1]Precificador Hardware'!MC61</f>
        <v>0</v>
      </c>
      <c r="HB527" s="49">
        <f>'[1]Precificador Hardware'!MD61</f>
        <v>0</v>
      </c>
      <c r="HC527" s="49">
        <f>'[1]Precificador Hardware'!ME61</f>
        <v>0</v>
      </c>
      <c r="HD527" s="49">
        <f>'[1]Precificador Hardware'!MF61</f>
        <v>0</v>
      </c>
      <c r="HE527" s="49">
        <f>'[1]Precificador Hardware'!MG61</f>
        <v>0</v>
      </c>
      <c r="HF527" s="49">
        <f>'[1]Precificador Hardware'!MH61</f>
        <v>0</v>
      </c>
      <c r="HG527" s="49">
        <f>'[1]Precificador Hardware'!MI61</f>
        <v>0</v>
      </c>
      <c r="HH527" s="49">
        <f>'[1]Precificador Hardware'!MJ61</f>
        <v>0</v>
      </c>
      <c r="HI527" s="49">
        <f>'[1]Precificador Hardware'!MK61</f>
        <v>0</v>
      </c>
      <c r="HJ527" s="49">
        <f>'[1]Precificador Hardware'!ML61</f>
        <v>0</v>
      </c>
      <c r="HK527" s="49">
        <f>'[1]Precificador Hardware'!MM61</f>
        <v>0</v>
      </c>
      <c r="HL527" s="49">
        <f>'[1]Precificador Hardware'!MN61</f>
        <v>0</v>
      </c>
      <c r="HM527" s="49">
        <f>'[1]Precificador Hardware'!MO61</f>
        <v>0</v>
      </c>
      <c r="HN527" s="49">
        <f>'[1]Precificador Hardware'!MP61</f>
        <v>0</v>
      </c>
      <c r="HO527" s="49">
        <f>'[1]Precificador Hardware'!MQ61</f>
        <v>0</v>
      </c>
      <c r="HP527" s="49">
        <f>'[1]Precificador Hardware'!MR61</f>
        <v>0</v>
      </c>
      <c r="HQ527" s="49">
        <f>'[1]Precificador Hardware'!MS61</f>
        <v>0</v>
      </c>
      <c r="HR527" s="49">
        <f>'[1]Precificador Hardware'!MT61</f>
        <v>0</v>
      </c>
      <c r="HS527" s="49">
        <f>'[1]Precificador Hardware'!MU61</f>
        <v>0</v>
      </c>
      <c r="HT527" s="49">
        <f>'[1]Precificador Hardware'!MV61</f>
        <v>0</v>
      </c>
      <c r="HU527" s="49">
        <f>'[1]Precificador Hardware'!MW61</f>
        <v>0</v>
      </c>
      <c r="HV527" s="49">
        <f>'[1]Precificador Hardware'!MX61</f>
        <v>0</v>
      </c>
      <c r="HW527" s="49">
        <f>'[1]Precificador Hardware'!MY61</f>
        <v>0</v>
      </c>
      <c r="HX527" s="49">
        <f>'[1]Precificador Hardware'!MZ61</f>
        <v>0</v>
      </c>
      <c r="HY527" s="49">
        <f>'[1]Precificador Hardware'!NA61</f>
        <v>0</v>
      </c>
      <c r="HZ527" s="49">
        <f>'[1]Precificador Hardware'!NB61</f>
        <v>0</v>
      </c>
      <c r="IA527" s="49">
        <f>'[1]Precificador Hardware'!NC61</f>
        <v>0</v>
      </c>
      <c r="IB527" s="49">
        <f>'[1]Precificador Hardware'!ND61</f>
        <v>0</v>
      </c>
      <c r="IC527" s="49">
        <f>'[1]Precificador Hardware'!NE61</f>
        <v>0</v>
      </c>
      <c r="ID527" s="49">
        <f>'[1]Precificador Hardware'!NF61</f>
        <v>0</v>
      </c>
      <c r="IE527" s="49">
        <f>'[1]Precificador Hardware'!NG61</f>
        <v>0</v>
      </c>
      <c r="IF527" s="49">
        <f>'[1]Precificador Hardware'!NH61</f>
        <v>0</v>
      </c>
      <c r="IG527" s="49">
        <f>'[1]Precificador Hardware'!NI61</f>
        <v>0</v>
      </c>
      <c r="IH527" s="49">
        <f>'[1]Precificador Hardware'!NJ61</f>
        <v>0</v>
      </c>
      <c r="II527" s="49">
        <f>'[1]Precificador Hardware'!NK61</f>
        <v>0</v>
      </c>
      <c r="IJ527" s="49">
        <f>'[1]Precificador Hardware'!NL61</f>
        <v>0</v>
      </c>
      <c r="IK527" s="49">
        <f>'[1]Precificador Hardware'!NM61</f>
        <v>0</v>
      </c>
      <c r="IL527" s="49">
        <f>'[1]Precificador Hardware'!NN61</f>
        <v>0</v>
      </c>
      <c r="IM527" s="49">
        <f>'[1]Precificador Hardware'!NO61</f>
        <v>0</v>
      </c>
      <c r="IN527" s="49">
        <f>'[1]Precificador Hardware'!NP61</f>
        <v>0</v>
      </c>
      <c r="IO527" s="49">
        <f>'[1]Precificador Hardware'!NQ61</f>
        <v>0</v>
      </c>
      <c r="IP527" s="49">
        <f>'[1]Precificador Hardware'!NR61</f>
        <v>0</v>
      </c>
      <c r="IQ527" s="49">
        <f>'[1]Precificador Hardware'!NS61</f>
        <v>0</v>
      </c>
      <c r="IR527" s="49">
        <f>'[1]Precificador Hardware'!NT61</f>
        <v>0</v>
      </c>
      <c r="IS527" s="49">
        <f>'[1]Precificador Hardware'!NU61</f>
        <v>0</v>
      </c>
      <c r="IT527" s="49">
        <f>'[1]Precificador Hardware'!NV61</f>
        <v>0</v>
      </c>
    </row>
    <row r="528" spans="1:254" ht="15" hidden="1" x14ac:dyDescent="0.35">
      <c r="A528" s="1"/>
      <c r="B528" s="43"/>
      <c r="C528" s="44"/>
      <c r="D528" s="44"/>
      <c r="E528" s="92"/>
      <c r="F528" s="93"/>
      <c r="G528" s="4"/>
      <c r="H528" s="9">
        <f t="shared" si="276"/>
        <v>0</v>
      </c>
      <c r="I528" s="9">
        <f t="shared" si="276"/>
        <v>0</v>
      </c>
      <c r="J528" s="9">
        <f t="shared" si="276"/>
        <v>0</v>
      </c>
      <c r="K528" s="9">
        <f t="shared" si="276"/>
        <v>0</v>
      </c>
      <c r="L528" s="9">
        <f t="shared" si="276"/>
        <v>0</v>
      </c>
      <c r="M528" s="9">
        <f t="shared" si="276"/>
        <v>0</v>
      </c>
      <c r="N528" s="9">
        <f t="shared" si="276"/>
        <v>0</v>
      </c>
      <c r="O528" s="9">
        <f t="shared" si="276"/>
        <v>0</v>
      </c>
      <c r="P528" s="9">
        <f t="shared" si="276"/>
        <v>0</v>
      </c>
      <c r="Q528" s="9">
        <f t="shared" si="276"/>
        <v>0</v>
      </c>
      <c r="R528" s="9">
        <f t="shared" si="276"/>
        <v>0</v>
      </c>
      <c r="S528" s="9">
        <f t="shared" si="276"/>
        <v>0</v>
      </c>
      <c r="T528" s="69">
        <f t="shared" si="276"/>
        <v>0</v>
      </c>
      <c r="U528" s="9">
        <f t="shared" si="276"/>
        <v>0</v>
      </c>
      <c r="V528" s="9">
        <f t="shared" si="276"/>
        <v>0</v>
      </c>
      <c r="W528" s="9">
        <f t="shared" si="275"/>
        <v>0</v>
      </c>
      <c r="X528" s="9">
        <f t="shared" si="275"/>
        <v>0</v>
      </c>
      <c r="Y528" s="9">
        <f t="shared" si="275"/>
        <v>0</v>
      </c>
      <c r="Z528" s="9">
        <f t="shared" si="275"/>
        <v>0</v>
      </c>
      <c r="AA528" s="9">
        <f t="shared" si="275"/>
        <v>0</v>
      </c>
      <c r="AB528" s="9">
        <f t="shared" si="275"/>
        <v>0</v>
      </c>
      <c r="AC528" s="9">
        <f t="shared" si="275"/>
        <v>0</v>
      </c>
      <c r="AD528" s="9">
        <f t="shared" si="275"/>
        <v>0</v>
      </c>
      <c r="AE528" s="9">
        <f t="shared" si="275"/>
        <v>0</v>
      </c>
      <c r="AF528" s="69">
        <f t="shared" si="275"/>
        <v>0</v>
      </c>
      <c r="AG528" s="9">
        <f t="shared" si="275"/>
        <v>0</v>
      </c>
      <c r="AH528" s="9">
        <f t="shared" si="275"/>
        <v>0</v>
      </c>
      <c r="AI528" s="9">
        <f t="shared" si="275"/>
        <v>0</v>
      </c>
      <c r="AJ528" s="9">
        <f t="shared" si="275"/>
        <v>0</v>
      </c>
      <c r="AK528" s="9">
        <f t="shared" si="268"/>
        <v>0</v>
      </c>
      <c r="AL528" s="9">
        <f t="shared" si="268"/>
        <v>0</v>
      </c>
      <c r="AM528" s="9">
        <f t="shared" si="268"/>
        <v>0</v>
      </c>
      <c r="AN528" s="9">
        <f t="shared" si="268"/>
        <v>0</v>
      </c>
      <c r="AO528" s="9">
        <f t="shared" si="268"/>
        <v>0</v>
      </c>
      <c r="AP528" s="9">
        <f t="shared" si="268"/>
        <v>0</v>
      </c>
      <c r="AQ528" s="9">
        <f t="shared" si="268"/>
        <v>0</v>
      </c>
      <c r="AR528" s="69">
        <f t="shared" si="268"/>
        <v>0</v>
      </c>
      <c r="AS528" s="9">
        <f t="shared" si="268"/>
        <v>0</v>
      </c>
      <c r="AT528" s="9">
        <f t="shared" si="268"/>
        <v>0</v>
      </c>
      <c r="AU528" s="9">
        <f t="shared" si="268"/>
        <v>0</v>
      </c>
      <c r="AV528" s="9">
        <f t="shared" si="268"/>
        <v>0</v>
      </c>
      <c r="AW528" s="9">
        <f t="shared" si="268"/>
        <v>0</v>
      </c>
      <c r="AX528" s="9">
        <f t="shared" ref="AX528:BM559" si="277">-$EB528*FU528</f>
        <v>0</v>
      </c>
      <c r="AY528" s="9">
        <f t="shared" si="277"/>
        <v>0</v>
      </c>
      <c r="AZ528" s="9">
        <f t="shared" si="277"/>
        <v>0</v>
      </c>
      <c r="BA528" s="9">
        <f t="shared" si="269"/>
        <v>0</v>
      </c>
      <c r="BB528" s="9">
        <f t="shared" si="269"/>
        <v>0</v>
      </c>
      <c r="BC528" s="9">
        <f t="shared" si="269"/>
        <v>0</v>
      </c>
      <c r="BD528" s="69">
        <f t="shared" si="269"/>
        <v>0</v>
      </c>
      <c r="BE528" s="9">
        <f t="shared" si="269"/>
        <v>0</v>
      </c>
      <c r="BF528" s="9">
        <f t="shared" si="269"/>
        <v>0</v>
      </c>
      <c r="BG528" s="9">
        <f t="shared" si="269"/>
        <v>0</v>
      </c>
      <c r="BH528" s="9">
        <f t="shared" si="269"/>
        <v>0</v>
      </c>
      <c r="BI528" s="9">
        <f t="shared" si="269"/>
        <v>0</v>
      </c>
      <c r="BJ528" s="9">
        <f t="shared" si="269"/>
        <v>0</v>
      </c>
      <c r="BK528" s="9">
        <f t="shared" si="269"/>
        <v>0</v>
      </c>
      <c r="BL528" s="9">
        <f t="shared" si="269"/>
        <v>0</v>
      </c>
      <c r="BM528" s="9">
        <f t="shared" si="269"/>
        <v>0</v>
      </c>
      <c r="BN528" s="9">
        <f t="shared" ref="BN528:CC559" si="278">-$EB528*GK528</f>
        <v>0</v>
      </c>
      <c r="BO528" s="9">
        <f t="shared" si="278"/>
        <v>0</v>
      </c>
      <c r="BP528" s="69">
        <f t="shared" si="278"/>
        <v>0</v>
      </c>
      <c r="BQ528" s="9">
        <f t="shared" si="270"/>
        <v>0</v>
      </c>
      <c r="BR528" s="9">
        <f t="shared" si="270"/>
        <v>0</v>
      </c>
      <c r="BS528" s="9">
        <f t="shared" si="270"/>
        <v>0</v>
      </c>
      <c r="BT528" s="9">
        <f t="shared" si="270"/>
        <v>0</v>
      </c>
      <c r="BU528" s="9">
        <f t="shared" si="270"/>
        <v>0</v>
      </c>
      <c r="BV528" s="9">
        <f t="shared" si="270"/>
        <v>0</v>
      </c>
      <c r="BW528" s="9">
        <f t="shared" si="270"/>
        <v>0</v>
      </c>
      <c r="BX528" s="9">
        <f t="shared" si="270"/>
        <v>0</v>
      </c>
      <c r="BY528" s="9">
        <f t="shared" si="270"/>
        <v>0</v>
      </c>
      <c r="BZ528" s="9">
        <f t="shared" si="270"/>
        <v>0</v>
      </c>
      <c r="CA528" s="9">
        <f t="shared" si="270"/>
        <v>0</v>
      </c>
      <c r="CB528" s="69">
        <f t="shared" si="270"/>
        <v>0</v>
      </c>
      <c r="CC528" s="9">
        <f t="shared" si="270"/>
        <v>0</v>
      </c>
      <c r="CD528" s="9">
        <f t="shared" ref="CD528:CS559" si="279">-$EB528*HA528</f>
        <v>0</v>
      </c>
      <c r="CE528" s="9">
        <f t="shared" si="279"/>
        <v>0</v>
      </c>
      <c r="CF528" s="9">
        <f t="shared" si="279"/>
        <v>0</v>
      </c>
      <c r="CG528" s="9">
        <f t="shared" si="271"/>
        <v>0</v>
      </c>
      <c r="CH528" s="9">
        <f t="shared" si="271"/>
        <v>0</v>
      </c>
      <c r="CI528" s="9">
        <f t="shared" si="271"/>
        <v>0</v>
      </c>
      <c r="CJ528" s="9">
        <f t="shared" si="271"/>
        <v>0</v>
      </c>
      <c r="CK528" s="9">
        <f t="shared" si="271"/>
        <v>0</v>
      </c>
      <c r="CL528" s="9">
        <f t="shared" si="271"/>
        <v>0</v>
      </c>
      <c r="CM528" s="9">
        <f t="shared" si="271"/>
        <v>0</v>
      </c>
      <c r="CN528" s="69">
        <f t="shared" si="271"/>
        <v>0</v>
      </c>
      <c r="CO528" s="9">
        <f t="shared" si="271"/>
        <v>0</v>
      </c>
      <c r="CP528" s="9">
        <f t="shared" si="271"/>
        <v>0</v>
      </c>
      <c r="CQ528" s="9">
        <f t="shared" si="271"/>
        <v>0</v>
      </c>
      <c r="CR528" s="9">
        <f t="shared" si="271"/>
        <v>0</v>
      </c>
      <c r="CS528" s="9">
        <f t="shared" si="271"/>
        <v>0</v>
      </c>
      <c r="CT528" s="9">
        <f t="shared" ref="CT528:DI559" si="280">-$EB528*HQ528</f>
        <v>0</v>
      </c>
      <c r="CU528" s="9">
        <f t="shared" si="280"/>
        <v>0</v>
      </c>
      <c r="CV528" s="9">
        <f t="shared" si="280"/>
        <v>0</v>
      </c>
      <c r="CW528" s="9">
        <f t="shared" si="272"/>
        <v>0</v>
      </c>
      <c r="CX528" s="9">
        <f t="shared" si="272"/>
        <v>0</v>
      </c>
      <c r="CY528" s="9">
        <f t="shared" si="272"/>
        <v>0</v>
      </c>
      <c r="CZ528" s="69">
        <f t="shared" si="272"/>
        <v>0</v>
      </c>
      <c r="DA528" s="9">
        <f t="shared" si="272"/>
        <v>0</v>
      </c>
      <c r="DB528" s="9">
        <f t="shared" si="272"/>
        <v>0</v>
      </c>
      <c r="DC528" s="9">
        <f t="shared" si="272"/>
        <v>0</v>
      </c>
      <c r="DD528" s="9">
        <f t="shared" si="272"/>
        <v>0</v>
      </c>
      <c r="DE528" s="9">
        <f t="shared" si="272"/>
        <v>0</v>
      </c>
      <c r="DF528" s="9">
        <f t="shared" si="272"/>
        <v>0</v>
      </c>
      <c r="DG528" s="9">
        <f t="shared" si="272"/>
        <v>0</v>
      </c>
      <c r="DH528" s="9">
        <f t="shared" si="272"/>
        <v>0</v>
      </c>
      <c r="DI528" s="9">
        <f t="shared" si="272"/>
        <v>0</v>
      </c>
      <c r="DJ528" s="9">
        <f t="shared" ref="DJ528:DV559" si="281">-$EB528*IG528</f>
        <v>0</v>
      </c>
      <c r="DK528" s="9">
        <f t="shared" si="281"/>
        <v>0</v>
      </c>
      <c r="DL528" s="69">
        <f t="shared" si="281"/>
        <v>0</v>
      </c>
      <c r="DM528" s="9">
        <f t="shared" si="273"/>
        <v>0</v>
      </c>
      <c r="DN528" s="9">
        <f t="shared" si="273"/>
        <v>0</v>
      </c>
      <c r="DO528" s="9">
        <f t="shared" si="273"/>
        <v>0</v>
      </c>
      <c r="DP528" s="9">
        <f t="shared" si="273"/>
        <v>0</v>
      </c>
      <c r="DQ528" s="9">
        <f t="shared" si="273"/>
        <v>0</v>
      </c>
      <c r="DR528" s="9">
        <f t="shared" si="273"/>
        <v>0</v>
      </c>
      <c r="DS528" s="9">
        <f t="shared" si="273"/>
        <v>0</v>
      </c>
      <c r="DT528" s="9">
        <f t="shared" si="273"/>
        <v>0</v>
      </c>
      <c r="DU528" s="9">
        <f t="shared" si="273"/>
        <v>0</v>
      </c>
      <c r="DV528" s="9">
        <f t="shared" si="273"/>
        <v>0</v>
      </c>
      <c r="DW528" s="9">
        <f t="shared" si="274"/>
        <v>0</v>
      </c>
      <c r="DX528" s="4"/>
      <c r="DY528" s="4"/>
      <c r="DZ528" s="4"/>
      <c r="EA528" s="50">
        <f>EA67</f>
        <v>0</v>
      </c>
      <c r="EB528" s="51">
        <f t="shared" si="259"/>
        <v>0</v>
      </c>
      <c r="EC528" s="4"/>
      <c r="ED528" s="4"/>
      <c r="EE528" s="49">
        <f>'[1]Precificador Hardware'!JG62</f>
        <v>0</v>
      </c>
      <c r="EF528" s="49">
        <f>'[1]Precificador Hardware'!JH62</f>
        <v>0</v>
      </c>
      <c r="EG528" s="49">
        <f>'[1]Precificador Hardware'!JI62</f>
        <v>0</v>
      </c>
      <c r="EH528" s="49">
        <f>'[1]Precificador Hardware'!JJ62</f>
        <v>0</v>
      </c>
      <c r="EI528" s="49">
        <f>'[1]Precificador Hardware'!JK62</f>
        <v>0</v>
      </c>
      <c r="EJ528" s="49">
        <f>'[1]Precificador Hardware'!JL62</f>
        <v>0</v>
      </c>
      <c r="EK528" s="49">
        <f>'[1]Precificador Hardware'!JM62</f>
        <v>0</v>
      </c>
      <c r="EL528" s="49">
        <f>'[1]Precificador Hardware'!JN62</f>
        <v>0</v>
      </c>
      <c r="EM528" s="49">
        <f>'[1]Precificador Hardware'!JO62</f>
        <v>0</v>
      </c>
      <c r="EN528" s="49">
        <f>'[1]Precificador Hardware'!JP62</f>
        <v>0</v>
      </c>
      <c r="EO528" s="49">
        <f>'[1]Precificador Hardware'!JQ62</f>
        <v>0</v>
      </c>
      <c r="EP528" s="49">
        <f>'[1]Precificador Hardware'!JR62</f>
        <v>0</v>
      </c>
      <c r="EQ528" s="49">
        <f>'[1]Precificador Hardware'!JS62</f>
        <v>0</v>
      </c>
      <c r="ER528" s="49">
        <f>'[1]Precificador Hardware'!JT62</f>
        <v>0</v>
      </c>
      <c r="ES528" s="49">
        <f>'[1]Precificador Hardware'!JU62</f>
        <v>0</v>
      </c>
      <c r="ET528" s="49">
        <f>'[1]Precificador Hardware'!JV62</f>
        <v>0</v>
      </c>
      <c r="EU528" s="49">
        <f>'[1]Precificador Hardware'!JW62</f>
        <v>0</v>
      </c>
      <c r="EV528" s="49">
        <f>'[1]Precificador Hardware'!JX62</f>
        <v>0</v>
      </c>
      <c r="EW528" s="49">
        <f>'[1]Precificador Hardware'!JY62</f>
        <v>0</v>
      </c>
      <c r="EX528" s="49">
        <f>'[1]Precificador Hardware'!JZ62</f>
        <v>0</v>
      </c>
      <c r="EY528" s="49">
        <f>'[1]Precificador Hardware'!KA62</f>
        <v>0</v>
      </c>
      <c r="EZ528" s="49">
        <f>'[1]Precificador Hardware'!KB62</f>
        <v>0</v>
      </c>
      <c r="FA528" s="49">
        <f>'[1]Precificador Hardware'!KC62</f>
        <v>0</v>
      </c>
      <c r="FB528" s="49">
        <f>'[1]Precificador Hardware'!KD62</f>
        <v>0</v>
      </c>
      <c r="FC528" s="49">
        <f>'[1]Precificador Hardware'!KE62</f>
        <v>0</v>
      </c>
      <c r="FD528" s="49">
        <f>'[1]Precificador Hardware'!KF62</f>
        <v>0</v>
      </c>
      <c r="FE528" s="49">
        <f>'[1]Precificador Hardware'!KG62</f>
        <v>0</v>
      </c>
      <c r="FF528" s="49">
        <f>'[1]Precificador Hardware'!KH62</f>
        <v>0</v>
      </c>
      <c r="FG528" s="49">
        <f>'[1]Precificador Hardware'!KI62</f>
        <v>0</v>
      </c>
      <c r="FH528" s="49">
        <f>'[1]Precificador Hardware'!KJ62</f>
        <v>0</v>
      </c>
      <c r="FI528" s="49">
        <f>'[1]Precificador Hardware'!KK62</f>
        <v>0</v>
      </c>
      <c r="FJ528" s="49">
        <f>'[1]Precificador Hardware'!KL62</f>
        <v>0</v>
      </c>
      <c r="FK528" s="49">
        <f>'[1]Precificador Hardware'!KM62</f>
        <v>0</v>
      </c>
      <c r="FL528" s="49">
        <f>'[1]Precificador Hardware'!KN62</f>
        <v>0</v>
      </c>
      <c r="FM528" s="49">
        <f>'[1]Precificador Hardware'!KO62</f>
        <v>0</v>
      </c>
      <c r="FN528" s="49">
        <f>'[1]Precificador Hardware'!KP62</f>
        <v>0</v>
      </c>
      <c r="FO528" s="49">
        <f>'[1]Precificador Hardware'!KQ62</f>
        <v>0</v>
      </c>
      <c r="FP528" s="49">
        <f>'[1]Precificador Hardware'!KR62</f>
        <v>0</v>
      </c>
      <c r="FQ528" s="49">
        <f>'[1]Precificador Hardware'!KS62</f>
        <v>0</v>
      </c>
      <c r="FR528" s="49">
        <f>'[1]Precificador Hardware'!KT62</f>
        <v>0</v>
      </c>
      <c r="FS528" s="49">
        <f>'[1]Precificador Hardware'!KU62</f>
        <v>0</v>
      </c>
      <c r="FT528" s="49">
        <f>'[1]Precificador Hardware'!KV62</f>
        <v>0</v>
      </c>
      <c r="FU528" s="49">
        <f>'[1]Precificador Hardware'!KW62</f>
        <v>0</v>
      </c>
      <c r="FV528" s="49">
        <f>'[1]Precificador Hardware'!KX62</f>
        <v>0</v>
      </c>
      <c r="FW528" s="49">
        <f>'[1]Precificador Hardware'!KY62</f>
        <v>0</v>
      </c>
      <c r="FX528" s="49">
        <f>'[1]Precificador Hardware'!KZ62</f>
        <v>0</v>
      </c>
      <c r="FY528" s="49">
        <f>'[1]Precificador Hardware'!LA62</f>
        <v>0</v>
      </c>
      <c r="FZ528" s="49">
        <f>'[1]Precificador Hardware'!LB62</f>
        <v>0</v>
      </c>
      <c r="GA528" s="49">
        <f>'[1]Precificador Hardware'!LC62</f>
        <v>0</v>
      </c>
      <c r="GB528" s="49">
        <f>'[1]Precificador Hardware'!LD62</f>
        <v>0</v>
      </c>
      <c r="GC528" s="49">
        <f>'[1]Precificador Hardware'!LE62</f>
        <v>0</v>
      </c>
      <c r="GD528" s="49">
        <f>'[1]Precificador Hardware'!LF62</f>
        <v>0</v>
      </c>
      <c r="GE528" s="49">
        <f>'[1]Precificador Hardware'!LG62</f>
        <v>0</v>
      </c>
      <c r="GF528" s="49">
        <f>'[1]Precificador Hardware'!LH62</f>
        <v>0</v>
      </c>
      <c r="GG528" s="49">
        <f>'[1]Precificador Hardware'!LI62</f>
        <v>0</v>
      </c>
      <c r="GH528" s="49">
        <f>'[1]Precificador Hardware'!LJ62</f>
        <v>0</v>
      </c>
      <c r="GI528" s="49">
        <f>'[1]Precificador Hardware'!LK62</f>
        <v>0</v>
      </c>
      <c r="GJ528" s="49">
        <f>'[1]Precificador Hardware'!LL62</f>
        <v>0</v>
      </c>
      <c r="GK528" s="49">
        <f>'[1]Precificador Hardware'!LM62</f>
        <v>0</v>
      </c>
      <c r="GL528" s="49">
        <f>'[1]Precificador Hardware'!LN62</f>
        <v>0</v>
      </c>
      <c r="GM528" s="49">
        <f>'[1]Precificador Hardware'!LO62</f>
        <v>0</v>
      </c>
      <c r="GN528" s="49">
        <f>'[1]Precificador Hardware'!LP62</f>
        <v>0</v>
      </c>
      <c r="GO528" s="49">
        <f>'[1]Precificador Hardware'!LQ62</f>
        <v>0</v>
      </c>
      <c r="GP528" s="49">
        <f>'[1]Precificador Hardware'!LR62</f>
        <v>0</v>
      </c>
      <c r="GQ528" s="49">
        <f>'[1]Precificador Hardware'!LS62</f>
        <v>0</v>
      </c>
      <c r="GR528" s="49">
        <f>'[1]Precificador Hardware'!LT62</f>
        <v>0</v>
      </c>
      <c r="GS528" s="49">
        <f>'[1]Precificador Hardware'!LU62</f>
        <v>0</v>
      </c>
      <c r="GT528" s="49">
        <f>'[1]Precificador Hardware'!LV62</f>
        <v>0</v>
      </c>
      <c r="GU528" s="49">
        <f>'[1]Precificador Hardware'!LW62</f>
        <v>0</v>
      </c>
      <c r="GV528" s="49">
        <f>'[1]Precificador Hardware'!LX62</f>
        <v>0</v>
      </c>
      <c r="GW528" s="49">
        <f>'[1]Precificador Hardware'!LY62</f>
        <v>0</v>
      </c>
      <c r="GX528" s="49">
        <f>'[1]Precificador Hardware'!LZ62</f>
        <v>0</v>
      </c>
      <c r="GY528" s="49">
        <f>'[1]Precificador Hardware'!MA62</f>
        <v>0</v>
      </c>
      <c r="GZ528" s="49">
        <f>'[1]Precificador Hardware'!MB62</f>
        <v>0</v>
      </c>
      <c r="HA528" s="49">
        <f>'[1]Precificador Hardware'!MC62</f>
        <v>0</v>
      </c>
      <c r="HB528" s="49">
        <f>'[1]Precificador Hardware'!MD62</f>
        <v>0</v>
      </c>
      <c r="HC528" s="49">
        <f>'[1]Precificador Hardware'!ME62</f>
        <v>0</v>
      </c>
      <c r="HD528" s="49">
        <f>'[1]Precificador Hardware'!MF62</f>
        <v>0</v>
      </c>
      <c r="HE528" s="49">
        <f>'[1]Precificador Hardware'!MG62</f>
        <v>0</v>
      </c>
      <c r="HF528" s="49">
        <f>'[1]Precificador Hardware'!MH62</f>
        <v>0</v>
      </c>
      <c r="HG528" s="49">
        <f>'[1]Precificador Hardware'!MI62</f>
        <v>0</v>
      </c>
      <c r="HH528" s="49">
        <f>'[1]Precificador Hardware'!MJ62</f>
        <v>0</v>
      </c>
      <c r="HI528" s="49">
        <f>'[1]Precificador Hardware'!MK62</f>
        <v>0</v>
      </c>
      <c r="HJ528" s="49">
        <f>'[1]Precificador Hardware'!ML62</f>
        <v>0</v>
      </c>
      <c r="HK528" s="49">
        <f>'[1]Precificador Hardware'!MM62</f>
        <v>0</v>
      </c>
      <c r="HL528" s="49">
        <f>'[1]Precificador Hardware'!MN62</f>
        <v>0</v>
      </c>
      <c r="HM528" s="49">
        <f>'[1]Precificador Hardware'!MO62</f>
        <v>0</v>
      </c>
      <c r="HN528" s="49">
        <f>'[1]Precificador Hardware'!MP62</f>
        <v>0</v>
      </c>
      <c r="HO528" s="49">
        <f>'[1]Precificador Hardware'!MQ62</f>
        <v>0</v>
      </c>
      <c r="HP528" s="49">
        <f>'[1]Precificador Hardware'!MR62</f>
        <v>0</v>
      </c>
      <c r="HQ528" s="49">
        <f>'[1]Precificador Hardware'!MS62</f>
        <v>0</v>
      </c>
      <c r="HR528" s="49">
        <f>'[1]Precificador Hardware'!MT62</f>
        <v>0</v>
      </c>
      <c r="HS528" s="49">
        <f>'[1]Precificador Hardware'!MU62</f>
        <v>0</v>
      </c>
      <c r="HT528" s="49">
        <f>'[1]Precificador Hardware'!MV62</f>
        <v>0</v>
      </c>
      <c r="HU528" s="49">
        <f>'[1]Precificador Hardware'!MW62</f>
        <v>0</v>
      </c>
      <c r="HV528" s="49">
        <f>'[1]Precificador Hardware'!MX62</f>
        <v>0</v>
      </c>
      <c r="HW528" s="49">
        <f>'[1]Precificador Hardware'!MY62</f>
        <v>0</v>
      </c>
      <c r="HX528" s="49">
        <f>'[1]Precificador Hardware'!MZ62</f>
        <v>0</v>
      </c>
      <c r="HY528" s="49">
        <f>'[1]Precificador Hardware'!NA62</f>
        <v>0</v>
      </c>
      <c r="HZ528" s="49">
        <f>'[1]Precificador Hardware'!NB62</f>
        <v>0</v>
      </c>
      <c r="IA528" s="49">
        <f>'[1]Precificador Hardware'!NC62</f>
        <v>0</v>
      </c>
      <c r="IB528" s="49">
        <f>'[1]Precificador Hardware'!ND62</f>
        <v>0</v>
      </c>
      <c r="IC528" s="49">
        <f>'[1]Precificador Hardware'!NE62</f>
        <v>0</v>
      </c>
      <c r="ID528" s="49">
        <f>'[1]Precificador Hardware'!NF62</f>
        <v>0</v>
      </c>
      <c r="IE528" s="49">
        <f>'[1]Precificador Hardware'!NG62</f>
        <v>0</v>
      </c>
      <c r="IF528" s="49">
        <f>'[1]Precificador Hardware'!NH62</f>
        <v>0</v>
      </c>
      <c r="IG528" s="49">
        <f>'[1]Precificador Hardware'!NI62</f>
        <v>0</v>
      </c>
      <c r="IH528" s="49">
        <f>'[1]Precificador Hardware'!NJ62</f>
        <v>0</v>
      </c>
      <c r="II528" s="49">
        <f>'[1]Precificador Hardware'!NK62</f>
        <v>0</v>
      </c>
      <c r="IJ528" s="49">
        <f>'[1]Precificador Hardware'!NL62</f>
        <v>0</v>
      </c>
      <c r="IK528" s="49">
        <f>'[1]Precificador Hardware'!NM62</f>
        <v>0</v>
      </c>
      <c r="IL528" s="49">
        <f>'[1]Precificador Hardware'!NN62</f>
        <v>0</v>
      </c>
      <c r="IM528" s="49">
        <f>'[1]Precificador Hardware'!NO62</f>
        <v>0</v>
      </c>
      <c r="IN528" s="49">
        <f>'[1]Precificador Hardware'!NP62</f>
        <v>0</v>
      </c>
      <c r="IO528" s="49">
        <f>'[1]Precificador Hardware'!NQ62</f>
        <v>0</v>
      </c>
      <c r="IP528" s="49">
        <f>'[1]Precificador Hardware'!NR62</f>
        <v>0</v>
      </c>
      <c r="IQ528" s="49">
        <f>'[1]Precificador Hardware'!NS62</f>
        <v>0</v>
      </c>
      <c r="IR528" s="49">
        <f>'[1]Precificador Hardware'!NT62</f>
        <v>0</v>
      </c>
      <c r="IS528" s="49">
        <f>'[1]Precificador Hardware'!NU62</f>
        <v>0</v>
      </c>
      <c r="IT528" s="49">
        <f>'[1]Precificador Hardware'!NV62</f>
        <v>0</v>
      </c>
    </row>
    <row r="529" spans="1:254" ht="15" hidden="1" x14ac:dyDescent="0.35">
      <c r="A529" s="1"/>
      <c r="B529" s="43"/>
      <c r="C529" s="44"/>
      <c r="D529" s="44"/>
      <c r="E529" s="92"/>
      <c r="F529" s="93"/>
      <c r="G529" s="4"/>
      <c r="H529" s="9">
        <f t="shared" si="276"/>
        <v>0</v>
      </c>
      <c r="I529" s="9">
        <f t="shared" si="276"/>
        <v>0</v>
      </c>
      <c r="J529" s="9">
        <f t="shared" si="276"/>
        <v>0</v>
      </c>
      <c r="K529" s="9">
        <f t="shared" si="276"/>
        <v>0</v>
      </c>
      <c r="L529" s="9">
        <f t="shared" si="276"/>
        <v>0</v>
      </c>
      <c r="M529" s="9">
        <f t="shared" si="276"/>
        <v>0</v>
      </c>
      <c r="N529" s="9">
        <f t="shared" si="276"/>
        <v>0</v>
      </c>
      <c r="O529" s="9">
        <f t="shared" si="276"/>
        <v>0</v>
      </c>
      <c r="P529" s="9">
        <f t="shared" si="276"/>
        <v>0</v>
      </c>
      <c r="Q529" s="9">
        <f t="shared" si="276"/>
        <v>0</v>
      </c>
      <c r="R529" s="9">
        <f t="shared" si="276"/>
        <v>0</v>
      </c>
      <c r="S529" s="9">
        <f t="shared" si="276"/>
        <v>0</v>
      </c>
      <c r="T529" s="69">
        <f t="shared" si="276"/>
        <v>0</v>
      </c>
      <c r="U529" s="9">
        <f t="shared" si="276"/>
        <v>0</v>
      </c>
      <c r="V529" s="9">
        <f t="shared" si="276"/>
        <v>0</v>
      </c>
      <c r="W529" s="9">
        <f t="shared" si="275"/>
        <v>0</v>
      </c>
      <c r="X529" s="9">
        <f t="shared" si="275"/>
        <v>0</v>
      </c>
      <c r="Y529" s="9">
        <f t="shared" si="275"/>
        <v>0</v>
      </c>
      <c r="Z529" s="9">
        <f t="shared" si="275"/>
        <v>0</v>
      </c>
      <c r="AA529" s="9">
        <f t="shared" si="275"/>
        <v>0</v>
      </c>
      <c r="AB529" s="9">
        <f t="shared" si="275"/>
        <v>0</v>
      </c>
      <c r="AC529" s="9">
        <f t="shared" si="275"/>
        <v>0</v>
      </c>
      <c r="AD529" s="9">
        <f t="shared" si="275"/>
        <v>0</v>
      </c>
      <c r="AE529" s="9">
        <f t="shared" si="275"/>
        <v>0</v>
      </c>
      <c r="AF529" s="69">
        <f t="shared" si="275"/>
        <v>0</v>
      </c>
      <c r="AG529" s="9">
        <f t="shared" si="275"/>
        <v>0</v>
      </c>
      <c r="AH529" s="9">
        <f t="shared" si="275"/>
        <v>0</v>
      </c>
      <c r="AI529" s="9">
        <f t="shared" si="275"/>
        <v>0</v>
      </c>
      <c r="AJ529" s="9">
        <f t="shared" si="275"/>
        <v>0</v>
      </c>
      <c r="AK529" s="9">
        <f t="shared" si="275"/>
        <v>0</v>
      </c>
      <c r="AL529" s="9">
        <f t="shared" si="275"/>
        <v>0</v>
      </c>
      <c r="AM529" s="9">
        <f t="shared" ref="AM529:BB560" si="282">-$EB529*FJ529</f>
        <v>0</v>
      </c>
      <c r="AN529" s="9">
        <f t="shared" si="282"/>
        <v>0</v>
      </c>
      <c r="AO529" s="9">
        <f t="shared" si="282"/>
        <v>0</v>
      </c>
      <c r="AP529" s="9">
        <f t="shared" si="282"/>
        <v>0</v>
      </c>
      <c r="AQ529" s="9">
        <f t="shared" si="282"/>
        <v>0</v>
      </c>
      <c r="AR529" s="69">
        <f t="shared" si="282"/>
        <v>0</v>
      </c>
      <c r="AS529" s="9">
        <f t="shared" si="282"/>
        <v>0</v>
      </c>
      <c r="AT529" s="9">
        <f t="shared" si="282"/>
        <v>0</v>
      </c>
      <c r="AU529" s="9">
        <f t="shared" si="282"/>
        <v>0</v>
      </c>
      <c r="AV529" s="9">
        <f t="shared" si="282"/>
        <v>0</v>
      </c>
      <c r="AW529" s="9">
        <f t="shared" si="282"/>
        <v>0</v>
      </c>
      <c r="AX529" s="9">
        <f t="shared" si="277"/>
        <v>0</v>
      </c>
      <c r="AY529" s="9">
        <f t="shared" si="277"/>
        <v>0</v>
      </c>
      <c r="AZ529" s="9">
        <f t="shared" si="277"/>
        <v>0</v>
      </c>
      <c r="BA529" s="9">
        <f t="shared" si="277"/>
        <v>0</v>
      </c>
      <c r="BB529" s="9">
        <f t="shared" si="277"/>
        <v>0</v>
      </c>
      <c r="BC529" s="9">
        <f t="shared" si="277"/>
        <v>0</v>
      </c>
      <c r="BD529" s="69">
        <f t="shared" si="277"/>
        <v>0</v>
      </c>
      <c r="BE529" s="9">
        <f t="shared" si="277"/>
        <v>0</v>
      </c>
      <c r="BF529" s="9">
        <f t="shared" si="277"/>
        <v>0</v>
      </c>
      <c r="BG529" s="9">
        <f t="shared" si="277"/>
        <v>0</v>
      </c>
      <c r="BH529" s="9">
        <f t="shared" si="277"/>
        <v>0</v>
      </c>
      <c r="BI529" s="9">
        <f t="shared" si="277"/>
        <v>0</v>
      </c>
      <c r="BJ529" s="9">
        <f t="shared" si="277"/>
        <v>0</v>
      </c>
      <c r="BK529" s="9">
        <f t="shared" si="277"/>
        <v>0</v>
      </c>
      <c r="BL529" s="9">
        <f t="shared" si="277"/>
        <v>0</v>
      </c>
      <c r="BM529" s="9">
        <f t="shared" si="277"/>
        <v>0</v>
      </c>
      <c r="BN529" s="9">
        <f t="shared" si="278"/>
        <v>0</v>
      </c>
      <c r="BO529" s="9">
        <f t="shared" si="278"/>
        <v>0</v>
      </c>
      <c r="BP529" s="69">
        <f t="shared" si="278"/>
        <v>0</v>
      </c>
      <c r="BQ529" s="9">
        <f t="shared" si="278"/>
        <v>0</v>
      </c>
      <c r="BR529" s="9">
        <f t="shared" si="278"/>
        <v>0</v>
      </c>
      <c r="BS529" s="9">
        <f t="shared" si="278"/>
        <v>0</v>
      </c>
      <c r="BT529" s="9">
        <f t="shared" si="278"/>
        <v>0</v>
      </c>
      <c r="BU529" s="9">
        <f t="shared" si="278"/>
        <v>0</v>
      </c>
      <c r="BV529" s="9">
        <f t="shared" si="278"/>
        <v>0</v>
      </c>
      <c r="BW529" s="9">
        <f t="shared" si="278"/>
        <v>0</v>
      </c>
      <c r="BX529" s="9">
        <f t="shared" si="278"/>
        <v>0</v>
      </c>
      <c r="BY529" s="9">
        <f t="shared" si="278"/>
        <v>0</v>
      </c>
      <c r="BZ529" s="9">
        <f t="shared" si="278"/>
        <v>0</v>
      </c>
      <c r="CA529" s="9">
        <f t="shared" si="278"/>
        <v>0</v>
      </c>
      <c r="CB529" s="69">
        <f t="shared" si="278"/>
        <v>0</v>
      </c>
      <c r="CC529" s="9">
        <f t="shared" si="278"/>
        <v>0</v>
      </c>
      <c r="CD529" s="9">
        <f t="shared" si="279"/>
        <v>0</v>
      </c>
      <c r="CE529" s="9">
        <f t="shared" si="279"/>
        <v>0</v>
      </c>
      <c r="CF529" s="9">
        <f t="shared" si="279"/>
        <v>0</v>
      </c>
      <c r="CG529" s="9">
        <f t="shared" si="279"/>
        <v>0</v>
      </c>
      <c r="CH529" s="9">
        <f t="shared" si="279"/>
        <v>0</v>
      </c>
      <c r="CI529" s="9">
        <f t="shared" si="279"/>
        <v>0</v>
      </c>
      <c r="CJ529" s="9">
        <f t="shared" si="279"/>
        <v>0</v>
      </c>
      <c r="CK529" s="9">
        <f t="shared" si="279"/>
        <v>0</v>
      </c>
      <c r="CL529" s="9">
        <f t="shared" si="279"/>
        <v>0</v>
      </c>
      <c r="CM529" s="9">
        <f t="shared" si="279"/>
        <v>0</v>
      </c>
      <c r="CN529" s="69">
        <f t="shared" si="279"/>
        <v>0</v>
      </c>
      <c r="CO529" s="9">
        <f t="shared" si="279"/>
        <v>0</v>
      </c>
      <c r="CP529" s="9">
        <f t="shared" si="279"/>
        <v>0</v>
      </c>
      <c r="CQ529" s="9">
        <f t="shared" si="279"/>
        <v>0</v>
      </c>
      <c r="CR529" s="9">
        <f t="shared" si="279"/>
        <v>0</v>
      </c>
      <c r="CS529" s="9">
        <f t="shared" si="279"/>
        <v>0</v>
      </c>
      <c r="CT529" s="9">
        <f t="shared" si="280"/>
        <v>0</v>
      </c>
      <c r="CU529" s="9">
        <f t="shared" si="280"/>
        <v>0</v>
      </c>
      <c r="CV529" s="9">
        <f t="shared" si="280"/>
        <v>0</v>
      </c>
      <c r="CW529" s="9">
        <f t="shared" si="280"/>
        <v>0</v>
      </c>
      <c r="CX529" s="9">
        <f t="shared" si="280"/>
        <v>0</v>
      </c>
      <c r="CY529" s="9">
        <f t="shared" si="280"/>
        <v>0</v>
      </c>
      <c r="CZ529" s="69">
        <f t="shared" si="280"/>
        <v>0</v>
      </c>
      <c r="DA529" s="9">
        <f t="shared" si="280"/>
        <v>0</v>
      </c>
      <c r="DB529" s="9">
        <f t="shared" si="280"/>
        <v>0</v>
      </c>
      <c r="DC529" s="9">
        <f t="shared" si="280"/>
        <v>0</v>
      </c>
      <c r="DD529" s="9">
        <f t="shared" si="280"/>
        <v>0</v>
      </c>
      <c r="DE529" s="9">
        <f t="shared" si="280"/>
        <v>0</v>
      </c>
      <c r="DF529" s="9">
        <f t="shared" si="280"/>
        <v>0</v>
      </c>
      <c r="DG529" s="9">
        <f t="shared" si="280"/>
        <v>0</v>
      </c>
      <c r="DH529" s="9">
        <f t="shared" si="280"/>
        <v>0</v>
      </c>
      <c r="DI529" s="9">
        <f t="shared" si="280"/>
        <v>0</v>
      </c>
      <c r="DJ529" s="9">
        <f t="shared" si="281"/>
        <v>0</v>
      </c>
      <c r="DK529" s="9">
        <f t="shared" si="281"/>
        <v>0</v>
      </c>
      <c r="DL529" s="69">
        <f t="shared" si="281"/>
        <v>0</v>
      </c>
      <c r="DM529" s="9">
        <f t="shared" si="273"/>
        <v>0</v>
      </c>
      <c r="DN529" s="9">
        <f t="shared" si="273"/>
        <v>0</v>
      </c>
      <c r="DO529" s="9">
        <f t="shared" si="273"/>
        <v>0</v>
      </c>
      <c r="DP529" s="9">
        <f t="shared" si="273"/>
        <v>0</v>
      </c>
      <c r="DQ529" s="9">
        <f t="shared" si="273"/>
        <v>0</v>
      </c>
      <c r="DR529" s="9">
        <f t="shared" si="273"/>
        <v>0</v>
      </c>
      <c r="DS529" s="9">
        <f t="shared" si="273"/>
        <v>0</v>
      </c>
      <c r="DT529" s="9">
        <f t="shared" si="273"/>
        <v>0</v>
      </c>
      <c r="DU529" s="9">
        <f t="shared" si="273"/>
        <v>0</v>
      </c>
      <c r="DV529" s="9">
        <f t="shared" si="273"/>
        <v>0</v>
      </c>
      <c r="DW529" s="9">
        <f t="shared" si="274"/>
        <v>0</v>
      </c>
      <c r="DX529" s="4"/>
      <c r="DY529" s="4"/>
      <c r="DZ529" s="4"/>
      <c r="EA529" s="50">
        <f>EA68</f>
        <v>0</v>
      </c>
      <c r="EB529" s="51">
        <f t="shared" si="259"/>
        <v>0</v>
      </c>
      <c r="EC529" s="4"/>
      <c r="ED529" s="4"/>
      <c r="EE529" s="49">
        <f>'[1]Precificador Hardware'!JG63</f>
        <v>0</v>
      </c>
      <c r="EF529" s="49">
        <f>'[1]Precificador Hardware'!JH63</f>
        <v>0</v>
      </c>
      <c r="EG529" s="49">
        <f>'[1]Precificador Hardware'!JI63</f>
        <v>0</v>
      </c>
      <c r="EH529" s="49">
        <f>'[1]Precificador Hardware'!JJ63</f>
        <v>0</v>
      </c>
      <c r="EI529" s="49">
        <f>'[1]Precificador Hardware'!JK63</f>
        <v>0</v>
      </c>
      <c r="EJ529" s="49">
        <f>'[1]Precificador Hardware'!JL63</f>
        <v>0</v>
      </c>
      <c r="EK529" s="49">
        <f>'[1]Precificador Hardware'!JM63</f>
        <v>0</v>
      </c>
      <c r="EL529" s="49">
        <f>'[1]Precificador Hardware'!JN63</f>
        <v>0</v>
      </c>
      <c r="EM529" s="49">
        <f>'[1]Precificador Hardware'!JO63</f>
        <v>0</v>
      </c>
      <c r="EN529" s="49">
        <f>'[1]Precificador Hardware'!JP63</f>
        <v>0</v>
      </c>
      <c r="EO529" s="49">
        <f>'[1]Precificador Hardware'!JQ63</f>
        <v>0</v>
      </c>
      <c r="EP529" s="49">
        <f>'[1]Precificador Hardware'!JR63</f>
        <v>0</v>
      </c>
      <c r="EQ529" s="49">
        <f>'[1]Precificador Hardware'!JS63</f>
        <v>0</v>
      </c>
      <c r="ER529" s="49">
        <f>'[1]Precificador Hardware'!JT63</f>
        <v>0</v>
      </c>
      <c r="ES529" s="49">
        <f>'[1]Precificador Hardware'!JU63</f>
        <v>0</v>
      </c>
      <c r="ET529" s="49">
        <f>'[1]Precificador Hardware'!JV63</f>
        <v>0</v>
      </c>
      <c r="EU529" s="49">
        <f>'[1]Precificador Hardware'!JW63</f>
        <v>0</v>
      </c>
      <c r="EV529" s="49">
        <f>'[1]Precificador Hardware'!JX63</f>
        <v>0</v>
      </c>
      <c r="EW529" s="49">
        <f>'[1]Precificador Hardware'!JY63</f>
        <v>0</v>
      </c>
      <c r="EX529" s="49">
        <f>'[1]Precificador Hardware'!JZ63</f>
        <v>0</v>
      </c>
      <c r="EY529" s="49">
        <f>'[1]Precificador Hardware'!KA63</f>
        <v>0</v>
      </c>
      <c r="EZ529" s="49">
        <f>'[1]Precificador Hardware'!KB63</f>
        <v>0</v>
      </c>
      <c r="FA529" s="49">
        <f>'[1]Precificador Hardware'!KC63</f>
        <v>0</v>
      </c>
      <c r="FB529" s="49">
        <f>'[1]Precificador Hardware'!KD63</f>
        <v>0</v>
      </c>
      <c r="FC529" s="49">
        <f>'[1]Precificador Hardware'!KE63</f>
        <v>0</v>
      </c>
      <c r="FD529" s="49">
        <f>'[1]Precificador Hardware'!KF63</f>
        <v>0</v>
      </c>
      <c r="FE529" s="49">
        <f>'[1]Precificador Hardware'!KG63</f>
        <v>0</v>
      </c>
      <c r="FF529" s="49">
        <f>'[1]Precificador Hardware'!KH63</f>
        <v>0</v>
      </c>
      <c r="FG529" s="49">
        <f>'[1]Precificador Hardware'!KI63</f>
        <v>0</v>
      </c>
      <c r="FH529" s="49">
        <f>'[1]Precificador Hardware'!KJ63</f>
        <v>0</v>
      </c>
      <c r="FI529" s="49">
        <f>'[1]Precificador Hardware'!KK63</f>
        <v>0</v>
      </c>
      <c r="FJ529" s="49">
        <f>'[1]Precificador Hardware'!KL63</f>
        <v>0</v>
      </c>
      <c r="FK529" s="49">
        <f>'[1]Precificador Hardware'!KM63</f>
        <v>0</v>
      </c>
      <c r="FL529" s="49">
        <f>'[1]Precificador Hardware'!KN63</f>
        <v>0</v>
      </c>
      <c r="FM529" s="49">
        <f>'[1]Precificador Hardware'!KO63</f>
        <v>0</v>
      </c>
      <c r="FN529" s="49">
        <f>'[1]Precificador Hardware'!KP63</f>
        <v>0</v>
      </c>
      <c r="FO529" s="49">
        <f>'[1]Precificador Hardware'!KQ63</f>
        <v>0</v>
      </c>
      <c r="FP529" s="49">
        <f>'[1]Precificador Hardware'!KR63</f>
        <v>0</v>
      </c>
      <c r="FQ529" s="49">
        <f>'[1]Precificador Hardware'!KS63</f>
        <v>0</v>
      </c>
      <c r="FR529" s="49">
        <f>'[1]Precificador Hardware'!KT63</f>
        <v>0</v>
      </c>
      <c r="FS529" s="49">
        <f>'[1]Precificador Hardware'!KU63</f>
        <v>0</v>
      </c>
      <c r="FT529" s="49">
        <f>'[1]Precificador Hardware'!KV63</f>
        <v>0</v>
      </c>
      <c r="FU529" s="49">
        <f>'[1]Precificador Hardware'!KW63</f>
        <v>0</v>
      </c>
      <c r="FV529" s="49">
        <f>'[1]Precificador Hardware'!KX63</f>
        <v>0</v>
      </c>
      <c r="FW529" s="49">
        <f>'[1]Precificador Hardware'!KY63</f>
        <v>0</v>
      </c>
      <c r="FX529" s="49">
        <f>'[1]Precificador Hardware'!KZ63</f>
        <v>0</v>
      </c>
      <c r="FY529" s="49">
        <f>'[1]Precificador Hardware'!LA63</f>
        <v>0</v>
      </c>
      <c r="FZ529" s="49">
        <f>'[1]Precificador Hardware'!LB63</f>
        <v>0</v>
      </c>
      <c r="GA529" s="49">
        <f>'[1]Precificador Hardware'!LC63</f>
        <v>0</v>
      </c>
      <c r="GB529" s="49">
        <f>'[1]Precificador Hardware'!LD63</f>
        <v>0</v>
      </c>
      <c r="GC529" s="49">
        <f>'[1]Precificador Hardware'!LE63</f>
        <v>0</v>
      </c>
      <c r="GD529" s="49">
        <f>'[1]Precificador Hardware'!LF63</f>
        <v>0</v>
      </c>
      <c r="GE529" s="49">
        <f>'[1]Precificador Hardware'!LG63</f>
        <v>0</v>
      </c>
      <c r="GF529" s="49">
        <f>'[1]Precificador Hardware'!LH63</f>
        <v>0</v>
      </c>
      <c r="GG529" s="49">
        <f>'[1]Precificador Hardware'!LI63</f>
        <v>0</v>
      </c>
      <c r="GH529" s="49">
        <f>'[1]Precificador Hardware'!LJ63</f>
        <v>0</v>
      </c>
      <c r="GI529" s="49">
        <f>'[1]Precificador Hardware'!LK63</f>
        <v>0</v>
      </c>
      <c r="GJ529" s="49">
        <f>'[1]Precificador Hardware'!LL63</f>
        <v>0</v>
      </c>
      <c r="GK529" s="49">
        <f>'[1]Precificador Hardware'!LM63</f>
        <v>0</v>
      </c>
      <c r="GL529" s="49">
        <f>'[1]Precificador Hardware'!LN63</f>
        <v>0</v>
      </c>
      <c r="GM529" s="49">
        <f>'[1]Precificador Hardware'!LO63</f>
        <v>0</v>
      </c>
      <c r="GN529" s="49">
        <f>'[1]Precificador Hardware'!LP63</f>
        <v>0</v>
      </c>
      <c r="GO529" s="49">
        <f>'[1]Precificador Hardware'!LQ63</f>
        <v>0</v>
      </c>
      <c r="GP529" s="49">
        <f>'[1]Precificador Hardware'!LR63</f>
        <v>0</v>
      </c>
      <c r="GQ529" s="49">
        <f>'[1]Precificador Hardware'!LS63</f>
        <v>0</v>
      </c>
      <c r="GR529" s="49">
        <f>'[1]Precificador Hardware'!LT63</f>
        <v>0</v>
      </c>
      <c r="GS529" s="49">
        <f>'[1]Precificador Hardware'!LU63</f>
        <v>0</v>
      </c>
      <c r="GT529" s="49">
        <f>'[1]Precificador Hardware'!LV63</f>
        <v>0</v>
      </c>
      <c r="GU529" s="49">
        <f>'[1]Precificador Hardware'!LW63</f>
        <v>0</v>
      </c>
      <c r="GV529" s="49">
        <f>'[1]Precificador Hardware'!LX63</f>
        <v>0</v>
      </c>
      <c r="GW529" s="49">
        <f>'[1]Precificador Hardware'!LY63</f>
        <v>0</v>
      </c>
      <c r="GX529" s="49">
        <f>'[1]Precificador Hardware'!LZ63</f>
        <v>0</v>
      </c>
      <c r="GY529" s="49">
        <f>'[1]Precificador Hardware'!MA63</f>
        <v>0</v>
      </c>
      <c r="GZ529" s="49">
        <f>'[1]Precificador Hardware'!MB63</f>
        <v>0</v>
      </c>
      <c r="HA529" s="49">
        <f>'[1]Precificador Hardware'!MC63</f>
        <v>0</v>
      </c>
      <c r="HB529" s="49">
        <f>'[1]Precificador Hardware'!MD63</f>
        <v>0</v>
      </c>
      <c r="HC529" s="49">
        <f>'[1]Precificador Hardware'!ME63</f>
        <v>0</v>
      </c>
      <c r="HD529" s="49">
        <f>'[1]Precificador Hardware'!MF63</f>
        <v>0</v>
      </c>
      <c r="HE529" s="49">
        <f>'[1]Precificador Hardware'!MG63</f>
        <v>0</v>
      </c>
      <c r="HF529" s="49">
        <f>'[1]Precificador Hardware'!MH63</f>
        <v>0</v>
      </c>
      <c r="HG529" s="49">
        <f>'[1]Precificador Hardware'!MI63</f>
        <v>0</v>
      </c>
      <c r="HH529" s="49">
        <f>'[1]Precificador Hardware'!MJ63</f>
        <v>0</v>
      </c>
      <c r="HI529" s="49">
        <f>'[1]Precificador Hardware'!MK63</f>
        <v>0</v>
      </c>
      <c r="HJ529" s="49">
        <f>'[1]Precificador Hardware'!ML63</f>
        <v>0</v>
      </c>
      <c r="HK529" s="49">
        <f>'[1]Precificador Hardware'!MM63</f>
        <v>0</v>
      </c>
      <c r="HL529" s="49">
        <f>'[1]Precificador Hardware'!MN63</f>
        <v>0</v>
      </c>
      <c r="HM529" s="49">
        <f>'[1]Precificador Hardware'!MO63</f>
        <v>0</v>
      </c>
      <c r="HN529" s="49">
        <f>'[1]Precificador Hardware'!MP63</f>
        <v>0</v>
      </c>
      <c r="HO529" s="49">
        <f>'[1]Precificador Hardware'!MQ63</f>
        <v>0</v>
      </c>
      <c r="HP529" s="49">
        <f>'[1]Precificador Hardware'!MR63</f>
        <v>0</v>
      </c>
      <c r="HQ529" s="49">
        <f>'[1]Precificador Hardware'!MS63</f>
        <v>0</v>
      </c>
      <c r="HR529" s="49">
        <f>'[1]Precificador Hardware'!MT63</f>
        <v>0</v>
      </c>
      <c r="HS529" s="49">
        <f>'[1]Precificador Hardware'!MU63</f>
        <v>0</v>
      </c>
      <c r="HT529" s="49">
        <f>'[1]Precificador Hardware'!MV63</f>
        <v>0</v>
      </c>
      <c r="HU529" s="49">
        <f>'[1]Precificador Hardware'!MW63</f>
        <v>0</v>
      </c>
      <c r="HV529" s="49">
        <f>'[1]Precificador Hardware'!MX63</f>
        <v>0</v>
      </c>
      <c r="HW529" s="49">
        <f>'[1]Precificador Hardware'!MY63</f>
        <v>0</v>
      </c>
      <c r="HX529" s="49">
        <f>'[1]Precificador Hardware'!MZ63</f>
        <v>0</v>
      </c>
      <c r="HY529" s="49">
        <f>'[1]Precificador Hardware'!NA63</f>
        <v>0</v>
      </c>
      <c r="HZ529" s="49">
        <f>'[1]Precificador Hardware'!NB63</f>
        <v>0</v>
      </c>
      <c r="IA529" s="49">
        <f>'[1]Precificador Hardware'!NC63</f>
        <v>0</v>
      </c>
      <c r="IB529" s="49">
        <f>'[1]Precificador Hardware'!ND63</f>
        <v>0</v>
      </c>
      <c r="IC529" s="49">
        <f>'[1]Precificador Hardware'!NE63</f>
        <v>0</v>
      </c>
      <c r="ID529" s="49">
        <f>'[1]Precificador Hardware'!NF63</f>
        <v>0</v>
      </c>
      <c r="IE529" s="49">
        <f>'[1]Precificador Hardware'!NG63</f>
        <v>0</v>
      </c>
      <c r="IF529" s="49">
        <f>'[1]Precificador Hardware'!NH63</f>
        <v>0</v>
      </c>
      <c r="IG529" s="49">
        <f>'[1]Precificador Hardware'!NI63</f>
        <v>0</v>
      </c>
      <c r="IH529" s="49">
        <f>'[1]Precificador Hardware'!NJ63</f>
        <v>0</v>
      </c>
      <c r="II529" s="49">
        <f>'[1]Precificador Hardware'!NK63</f>
        <v>0</v>
      </c>
      <c r="IJ529" s="49">
        <f>'[1]Precificador Hardware'!NL63</f>
        <v>0</v>
      </c>
      <c r="IK529" s="49">
        <f>'[1]Precificador Hardware'!NM63</f>
        <v>0</v>
      </c>
      <c r="IL529" s="49">
        <f>'[1]Precificador Hardware'!NN63</f>
        <v>0</v>
      </c>
      <c r="IM529" s="49">
        <f>'[1]Precificador Hardware'!NO63</f>
        <v>0</v>
      </c>
      <c r="IN529" s="49">
        <f>'[1]Precificador Hardware'!NP63</f>
        <v>0</v>
      </c>
      <c r="IO529" s="49">
        <f>'[1]Precificador Hardware'!NQ63</f>
        <v>0</v>
      </c>
      <c r="IP529" s="49">
        <f>'[1]Precificador Hardware'!NR63</f>
        <v>0</v>
      </c>
      <c r="IQ529" s="49">
        <f>'[1]Precificador Hardware'!NS63</f>
        <v>0</v>
      </c>
      <c r="IR529" s="49">
        <f>'[1]Precificador Hardware'!NT63</f>
        <v>0</v>
      </c>
      <c r="IS529" s="49">
        <f>'[1]Precificador Hardware'!NU63</f>
        <v>0</v>
      </c>
      <c r="IT529" s="49">
        <f>'[1]Precificador Hardware'!NV63</f>
        <v>0</v>
      </c>
    </row>
    <row r="530" spans="1:254" ht="15" hidden="1" x14ac:dyDescent="0.35">
      <c r="A530" s="1"/>
      <c r="B530" s="43"/>
      <c r="C530" s="44"/>
      <c r="D530" s="44"/>
      <c r="E530" s="92"/>
      <c r="F530" s="93"/>
      <c r="G530" s="4"/>
      <c r="H530" s="9">
        <f t="shared" si="276"/>
        <v>0</v>
      </c>
      <c r="I530" s="9">
        <f t="shared" si="276"/>
        <v>0</v>
      </c>
      <c r="J530" s="9">
        <f t="shared" si="276"/>
        <v>0</v>
      </c>
      <c r="K530" s="9">
        <f t="shared" si="276"/>
        <v>0</v>
      </c>
      <c r="L530" s="9">
        <f t="shared" si="276"/>
        <v>0</v>
      </c>
      <c r="M530" s="9">
        <f t="shared" si="276"/>
        <v>0</v>
      </c>
      <c r="N530" s="9">
        <f t="shared" si="276"/>
        <v>0</v>
      </c>
      <c r="O530" s="9">
        <f t="shared" si="276"/>
        <v>0</v>
      </c>
      <c r="P530" s="9">
        <f t="shared" si="276"/>
        <v>0</v>
      </c>
      <c r="Q530" s="9">
        <f t="shared" si="276"/>
        <v>0</v>
      </c>
      <c r="R530" s="9">
        <f t="shared" si="276"/>
        <v>0</v>
      </c>
      <c r="S530" s="9">
        <f t="shared" si="276"/>
        <v>0</v>
      </c>
      <c r="T530" s="69">
        <f t="shared" si="276"/>
        <v>0</v>
      </c>
      <c r="U530" s="9">
        <f t="shared" si="276"/>
        <v>0</v>
      </c>
      <c r="V530" s="9">
        <f t="shared" si="276"/>
        <v>0</v>
      </c>
      <c r="W530" s="9">
        <f t="shared" si="275"/>
        <v>0</v>
      </c>
      <c r="X530" s="9">
        <f t="shared" si="275"/>
        <v>0</v>
      </c>
      <c r="Y530" s="9">
        <f t="shared" si="275"/>
        <v>0</v>
      </c>
      <c r="Z530" s="9">
        <f t="shared" si="275"/>
        <v>0</v>
      </c>
      <c r="AA530" s="9">
        <f t="shared" si="275"/>
        <v>0</v>
      </c>
      <c r="AB530" s="9">
        <f t="shared" si="275"/>
        <v>0</v>
      </c>
      <c r="AC530" s="9">
        <f t="shared" si="275"/>
        <v>0</v>
      </c>
      <c r="AD530" s="9">
        <f t="shared" si="275"/>
        <v>0</v>
      </c>
      <c r="AE530" s="9">
        <f t="shared" si="275"/>
        <v>0</v>
      </c>
      <c r="AF530" s="69">
        <f t="shared" si="275"/>
        <v>0</v>
      </c>
      <c r="AG530" s="9">
        <f t="shared" si="275"/>
        <v>0</v>
      </c>
      <c r="AH530" s="9">
        <f t="shared" si="275"/>
        <v>0</v>
      </c>
      <c r="AI530" s="9">
        <f t="shared" si="275"/>
        <v>0</v>
      </c>
      <c r="AJ530" s="9">
        <f t="shared" si="275"/>
        <v>0</v>
      </c>
      <c r="AK530" s="9">
        <f t="shared" si="275"/>
        <v>0</v>
      </c>
      <c r="AL530" s="9">
        <f t="shared" ref="AL530:BA561" si="283">-$EB530*FI530</f>
        <v>0</v>
      </c>
      <c r="AM530" s="9">
        <f t="shared" si="282"/>
        <v>0</v>
      </c>
      <c r="AN530" s="9">
        <f t="shared" si="282"/>
        <v>0</v>
      </c>
      <c r="AO530" s="9">
        <f t="shared" si="282"/>
        <v>0</v>
      </c>
      <c r="AP530" s="9">
        <f t="shared" si="282"/>
        <v>0</v>
      </c>
      <c r="AQ530" s="9">
        <f t="shared" si="282"/>
        <v>0</v>
      </c>
      <c r="AR530" s="69">
        <f t="shared" si="282"/>
        <v>0</v>
      </c>
      <c r="AS530" s="9">
        <f t="shared" si="282"/>
        <v>0</v>
      </c>
      <c r="AT530" s="9">
        <f t="shared" si="282"/>
        <v>0</v>
      </c>
      <c r="AU530" s="9">
        <f t="shared" si="282"/>
        <v>0</v>
      </c>
      <c r="AV530" s="9">
        <f t="shared" si="282"/>
        <v>0</v>
      </c>
      <c r="AW530" s="9">
        <f t="shared" si="282"/>
        <v>0</v>
      </c>
      <c r="AX530" s="9">
        <f t="shared" si="277"/>
        <v>0</v>
      </c>
      <c r="AY530" s="9">
        <f t="shared" si="277"/>
        <v>0</v>
      </c>
      <c r="AZ530" s="9">
        <f t="shared" si="277"/>
        <v>0</v>
      </c>
      <c r="BA530" s="9">
        <f t="shared" si="277"/>
        <v>0</v>
      </c>
      <c r="BB530" s="9">
        <f t="shared" si="277"/>
        <v>0</v>
      </c>
      <c r="BC530" s="9">
        <f t="shared" si="277"/>
        <v>0</v>
      </c>
      <c r="BD530" s="69">
        <f t="shared" si="277"/>
        <v>0</v>
      </c>
      <c r="BE530" s="9">
        <f t="shared" si="277"/>
        <v>0</v>
      </c>
      <c r="BF530" s="9">
        <f t="shared" si="277"/>
        <v>0</v>
      </c>
      <c r="BG530" s="9">
        <f t="shared" si="277"/>
        <v>0</v>
      </c>
      <c r="BH530" s="9">
        <f t="shared" si="277"/>
        <v>0</v>
      </c>
      <c r="BI530" s="9">
        <f t="shared" si="277"/>
        <v>0</v>
      </c>
      <c r="BJ530" s="9">
        <f t="shared" si="277"/>
        <v>0</v>
      </c>
      <c r="BK530" s="9">
        <f t="shared" si="277"/>
        <v>0</v>
      </c>
      <c r="BL530" s="9">
        <f t="shared" si="277"/>
        <v>0</v>
      </c>
      <c r="BM530" s="9">
        <f t="shared" si="277"/>
        <v>0</v>
      </c>
      <c r="BN530" s="9">
        <f t="shared" si="278"/>
        <v>0</v>
      </c>
      <c r="BO530" s="9">
        <f t="shared" si="278"/>
        <v>0</v>
      </c>
      <c r="BP530" s="69">
        <f t="shared" si="278"/>
        <v>0</v>
      </c>
      <c r="BQ530" s="9">
        <f t="shared" si="278"/>
        <v>0</v>
      </c>
      <c r="BR530" s="9">
        <f t="shared" si="278"/>
        <v>0</v>
      </c>
      <c r="BS530" s="9">
        <f t="shared" si="278"/>
        <v>0</v>
      </c>
      <c r="BT530" s="9">
        <f t="shared" si="278"/>
        <v>0</v>
      </c>
      <c r="BU530" s="9">
        <f t="shared" si="278"/>
        <v>0</v>
      </c>
      <c r="BV530" s="9">
        <f t="shared" si="278"/>
        <v>0</v>
      </c>
      <c r="BW530" s="9">
        <f t="shared" si="278"/>
        <v>0</v>
      </c>
      <c r="BX530" s="9">
        <f t="shared" si="278"/>
        <v>0</v>
      </c>
      <c r="BY530" s="9">
        <f t="shared" si="278"/>
        <v>0</v>
      </c>
      <c r="BZ530" s="9">
        <f t="shared" si="278"/>
        <v>0</v>
      </c>
      <c r="CA530" s="9">
        <f t="shared" si="278"/>
        <v>0</v>
      </c>
      <c r="CB530" s="69">
        <f t="shared" si="278"/>
        <v>0</v>
      </c>
      <c r="CC530" s="9">
        <f t="shared" si="278"/>
        <v>0</v>
      </c>
      <c r="CD530" s="9">
        <f t="shared" si="279"/>
        <v>0</v>
      </c>
      <c r="CE530" s="9">
        <f t="shared" si="279"/>
        <v>0</v>
      </c>
      <c r="CF530" s="9">
        <f t="shared" si="279"/>
        <v>0</v>
      </c>
      <c r="CG530" s="9">
        <f t="shared" si="279"/>
        <v>0</v>
      </c>
      <c r="CH530" s="9">
        <f t="shared" si="279"/>
        <v>0</v>
      </c>
      <c r="CI530" s="9">
        <f t="shared" si="279"/>
        <v>0</v>
      </c>
      <c r="CJ530" s="9">
        <f t="shared" si="279"/>
        <v>0</v>
      </c>
      <c r="CK530" s="9">
        <f t="shared" si="279"/>
        <v>0</v>
      </c>
      <c r="CL530" s="9">
        <f t="shared" si="279"/>
        <v>0</v>
      </c>
      <c r="CM530" s="9">
        <f t="shared" si="279"/>
        <v>0</v>
      </c>
      <c r="CN530" s="69">
        <f t="shared" si="279"/>
        <v>0</v>
      </c>
      <c r="CO530" s="9">
        <f t="shared" si="279"/>
        <v>0</v>
      </c>
      <c r="CP530" s="9">
        <f t="shared" si="279"/>
        <v>0</v>
      </c>
      <c r="CQ530" s="9">
        <f t="shared" si="279"/>
        <v>0</v>
      </c>
      <c r="CR530" s="9">
        <f t="shared" si="279"/>
        <v>0</v>
      </c>
      <c r="CS530" s="9">
        <f t="shared" si="279"/>
        <v>0</v>
      </c>
      <c r="CT530" s="9">
        <f t="shared" si="280"/>
        <v>0</v>
      </c>
      <c r="CU530" s="9">
        <f t="shared" si="280"/>
        <v>0</v>
      </c>
      <c r="CV530" s="9">
        <f t="shared" si="280"/>
        <v>0</v>
      </c>
      <c r="CW530" s="9">
        <f t="shared" si="280"/>
        <v>0</v>
      </c>
      <c r="CX530" s="9">
        <f t="shared" si="280"/>
        <v>0</v>
      </c>
      <c r="CY530" s="9">
        <f t="shared" si="280"/>
        <v>0</v>
      </c>
      <c r="CZ530" s="69">
        <f t="shared" si="280"/>
        <v>0</v>
      </c>
      <c r="DA530" s="9">
        <f t="shared" si="280"/>
        <v>0</v>
      </c>
      <c r="DB530" s="9">
        <f t="shared" si="280"/>
        <v>0</v>
      </c>
      <c r="DC530" s="9">
        <f t="shared" si="280"/>
        <v>0</v>
      </c>
      <c r="DD530" s="9">
        <f t="shared" si="280"/>
        <v>0</v>
      </c>
      <c r="DE530" s="9">
        <f t="shared" si="280"/>
        <v>0</v>
      </c>
      <c r="DF530" s="9">
        <f t="shared" si="280"/>
        <v>0</v>
      </c>
      <c r="DG530" s="9">
        <f t="shared" si="280"/>
        <v>0</v>
      </c>
      <c r="DH530" s="9">
        <f t="shared" si="280"/>
        <v>0</v>
      </c>
      <c r="DI530" s="9">
        <f t="shared" si="280"/>
        <v>0</v>
      </c>
      <c r="DJ530" s="9">
        <f t="shared" si="281"/>
        <v>0</v>
      </c>
      <c r="DK530" s="9">
        <f t="shared" si="281"/>
        <v>0</v>
      </c>
      <c r="DL530" s="69">
        <f t="shared" si="281"/>
        <v>0</v>
      </c>
      <c r="DM530" s="9">
        <f t="shared" si="273"/>
        <v>0</v>
      </c>
      <c r="DN530" s="9">
        <f t="shared" si="273"/>
        <v>0</v>
      </c>
      <c r="DO530" s="9">
        <f t="shared" si="273"/>
        <v>0</v>
      </c>
      <c r="DP530" s="9">
        <f t="shared" si="273"/>
        <v>0</v>
      </c>
      <c r="DQ530" s="9">
        <f t="shared" si="273"/>
        <v>0</v>
      </c>
      <c r="DR530" s="9">
        <f t="shared" si="273"/>
        <v>0</v>
      </c>
      <c r="DS530" s="9">
        <f t="shared" si="273"/>
        <v>0</v>
      </c>
      <c r="DT530" s="9">
        <f t="shared" si="273"/>
        <v>0</v>
      </c>
      <c r="DU530" s="9">
        <f t="shared" si="273"/>
        <v>0</v>
      </c>
      <c r="DV530" s="9">
        <f t="shared" si="273"/>
        <v>0</v>
      </c>
      <c r="DW530" s="9">
        <f t="shared" si="274"/>
        <v>0</v>
      </c>
      <c r="DX530" s="4"/>
      <c r="DY530" s="4"/>
      <c r="DZ530" s="4"/>
      <c r="EA530" s="50">
        <f>EA69</f>
        <v>0</v>
      </c>
      <c r="EB530" s="51">
        <f t="shared" si="259"/>
        <v>0</v>
      </c>
      <c r="EC530" s="4"/>
      <c r="ED530" s="4"/>
      <c r="EE530" s="49">
        <f>'[1]Precificador Hardware'!JG64</f>
        <v>0</v>
      </c>
      <c r="EF530" s="49">
        <f>'[1]Precificador Hardware'!JH64</f>
        <v>0</v>
      </c>
      <c r="EG530" s="49">
        <f>'[1]Precificador Hardware'!JI64</f>
        <v>0</v>
      </c>
      <c r="EH530" s="49">
        <f>'[1]Precificador Hardware'!JJ64</f>
        <v>0</v>
      </c>
      <c r="EI530" s="49">
        <f>'[1]Precificador Hardware'!JK64</f>
        <v>0</v>
      </c>
      <c r="EJ530" s="49">
        <f>'[1]Precificador Hardware'!JL64</f>
        <v>0</v>
      </c>
      <c r="EK530" s="49">
        <f>'[1]Precificador Hardware'!JM64</f>
        <v>0</v>
      </c>
      <c r="EL530" s="49">
        <f>'[1]Precificador Hardware'!JN64</f>
        <v>0</v>
      </c>
      <c r="EM530" s="49">
        <f>'[1]Precificador Hardware'!JO64</f>
        <v>0</v>
      </c>
      <c r="EN530" s="49">
        <f>'[1]Precificador Hardware'!JP64</f>
        <v>0</v>
      </c>
      <c r="EO530" s="49">
        <f>'[1]Precificador Hardware'!JQ64</f>
        <v>0</v>
      </c>
      <c r="EP530" s="49">
        <f>'[1]Precificador Hardware'!JR64</f>
        <v>0</v>
      </c>
      <c r="EQ530" s="49">
        <f>'[1]Precificador Hardware'!JS64</f>
        <v>0</v>
      </c>
      <c r="ER530" s="49">
        <f>'[1]Precificador Hardware'!JT64</f>
        <v>0</v>
      </c>
      <c r="ES530" s="49">
        <f>'[1]Precificador Hardware'!JU64</f>
        <v>0</v>
      </c>
      <c r="ET530" s="49">
        <f>'[1]Precificador Hardware'!JV64</f>
        <v>0</v>
      </c>
      <c r="EU530" s="49">
        <f>'[1]Precificador Hardware'!JW64</f>
        <v>0</v>
      </c>
      <c r="EV530" s="49">
        <f>'[1]Precificador Hardware'!JX64</f>
        <v>0</v>
      </c>
      <c r="EW530" s="49">
        <f>'[1]Precificador Hardware'!JY64</f>
        <v>0</v>
      </c>
      <c r="EX530" s="49">
        <f>'[1]Precificador Hardware'!JZ64</f>
        <v>0</v>
      </c>
      <c r="EY530" s="49">
        <f>'[1]Precificador Hardware'!KA64</f>
        <v>0</v>
      </c>
      <c r="EZ530" s="49">
        <f>'[1]Precificador Hardware'!KB64</f>
        <v>0</v>
      </c>
      <c r="FA530" s="49">
        <f>'[1]Precificador Hardware'!KC64</f>
        <v>0</v>
      </c>
      <c r="FB530" s="49">
        <f>'[1]Precificador Hardware'!KD64</f>
        <v>0</v>
      </c>
      <c r="FC530" s="49">
        <f>'[1]Precificador Hardware'!KE64</f>
        <v>0</v>
      </c>
      <c r="FD530" s="49">
        <f>'[1]Precificador Hardware'!KF64</f>
        <v>0</v>
      </c>
      <c r="FE530" s="49">
        <f>'[1]Precificador Hardware'!KG64</f>
        <v>0</v>
      </c>
      <c r="FF530" s="49">
        <f>'[1]Precificador Hardware'!KH64</f>
        <v>0</v>
      </c>
      <c r="FG530" s="49">
        <f>'[1]Precificador Hardware'!KI64</f>
        <v>0</v>
      </c>
      <c r="FH530" s="49">
        <f>'[1]Precificador Hardware'!KJ64</f>
        <v>0</v>
      </c>
      <c r="FI530" s="49">
        <f>'[1]Precificador Hardware'!KK64</f>
        <v>0</v>
      </c>
      <c r="FJ530" s="49">
        <f>'[1]Precificador Hardware'!KL64</f>
        <v>0</v>
      </c>
      <c r="FK530" s="49">
        <f>'[1]Precificador Hardware'!KM64</f>
        <v>0</v>
      </c>
      <c r="FL530" s="49">
        <f>'[1]Precificador Hardware'!KN64</f>
        <v>0</v>
      </c>
      <c r="FM530" s="49">
        <f>'[1]Precificador Hardware'!KO64</f>
        <v>0</v>
      </c>
      <c r="FN530" s="49">
        <f>'[1]Precificador Hardware'!KP64</f>
        <v>0</v>
      </c>
      <c r="FO530" s="49">
        <f>'[1]Precificador Hardware'!KQ64</f>
        <v>0</v>
      </c>
      <c r="FP530" s="49">
        <f>'[1]Precificador Hardware'!KR64</f>
        <v>0</v>
      </c>
      <c r="FQ530" s="49">
        <f>'[1]Precificador Hardware'!KS64</f>
        <v>0</v>
      </c>
      <c r="FR530" s="49">
        <f>'[1]Precificador Hardware'!KT64</f>
        <v>0</v>
      </c>
      <c r="FS530" s="49">
        <f>'[1]Precificador Hardware'!KU64</f>
        <v>0</v>
      </c>
      <c r="FT530" s="49">
        <f>'[1]Precificador Hardware'!KV64</f>
        <v>0</v>
      </c>
      <c r="FU530" s="49">
        <f>'[1]Precificador Hardware'!KW64</f>
        <v>0</v>
      </c>
      <c r="FV530" s="49">
        <f>'[1]Precificador Hardware'!KX64</f>
        <v>0</v>
      </c>
      <c r="FW530" s="49">
        <f>'[1]Precificador Hardware'!KY64</f>
        <v>0</v>
      </c>
      <c r="FX530" s="49">
        <f>'[1]Precificador Hardware'!KZ64</f>
        <v>0</v>
      </c>
      <c r="FY530" s="49">
        <f>'[1]Precificador Hardware'!LA64</f>
        <v>0</v>
      </c>
      <c r="FZ530" s="49">
        <f>'[1]Precificador Hardware'!LB64</f>
        <v>0</v>
      </c>
      <c r="GA530" s="49">
        <f>'[1]Precificador Hardware'!LC64</f>
        <v>0</v>
      </c>
      <c r="GB530" s="49">
        <f>'[1]Precificador Hardware'!LD64</f>
        <v>0</v>
      </c>
      <c r="GC530" s="49">
        <f>'[1]Precificador Hardware'!LE64</f>
        <v>0</v>
      </c>
      <c r="GD530" s="49">
        <f>'[1]Precificador Hardware'!LF64</f>
        <v>0</v>
      </c>
      <c r="GE530" s="49">
        <f>'[1]Precificador Hardware'!LG64</f>
        <v>0</v>
      </c>
      <c r="GF530" s="49">
        <f>'[1]Precificador Hardware'!LH64</f>
        <v>0</v>
      </c>
      <c r="GG530" s="49">
        <f>'[1]Precificador Hardware'!LI64</f>
        <v>0</v>
      </c>
      <c r="GH530" s="49">
        <f>'[1]Precificador Hardware'!LJ64</f>
        <v>0</v>
      </c>
      <c r="GI530" s="49">
        <f>'[1]Precificador Hardware'!LK64</f>
        <v>0</v>
      </c>
      <c r="GJ530" s="49">
        <f>'[1]Precificador Hardware'!LL64</f>
        <v>0</v>
      </c>
      <c r="GK530" s="49">
        <f>'[1]Precificador Hardware'!LM64</f>
        <v>0</v>
      </c>
      <c r="GL530" s="49">
        <f>'[1]Precificador Hardware'!LN64</f>
        <v>0</v>
      </c>
      <c r="GM530" s="49">
        <f>'[1]Precificador Hardware'!LO64</f>
        <v>0</v>
      </c>
      <c r="GN530" s="49">
        <f>'[1]Precificador Hardware'!LP64</f>
        <v>0</v>
      </c>
      <c r="GO530" s="49">
        <f>'[1]Precificador Hardware'!LQ64</f>
        <v>0</v>
      </c>
      <c r="GP530" s="49">
        <f>'[1]Precificador Hardware'!LR64</f>
        <v>0</v>
      </c>
      <c r="GQ530" s="49">
        <f>'[1]Precificador Hardware'!LS64</f>
        <v>0</v>
      </c>
      <c r="GR530" s="49">
        <f>'[1]Precificador Hardware'!LT64</f>
        <v>0</v>
      </c>
      <c r="GS530" s="49">
        <f>'[1]Precificador Hardware'!LU64</f>
        <v>0</v>
      </c>
      <c r="GT530" s="49">
        <f>'[1]Precificador Hardware'!LV64</f>
        <v>0</v>
      </c>
      <c r="GU530" s="49">
        <f>'[1]Precificador Hardware'!LW64</f>
        <v>0</v>
      </c>
      <c r="GV530" s="49">
        <f>'[1]Precificador Hardware'!LX64</f>
        <v>0</v>
      </c>
      <c r="GW530" s="49">
        <f>'[1]Precificador Hardware'!LY64</f>
        <v>0</v>
      </c>
      <c r="GX530" s="49">
        <f>'[1]Precificador Hardware'!LZ64</f>
        <v>0</v>
      </c>
      <c r="GY530" s="49">
        <f>'[1]Precificador Hardware'!MA64</f>
        <v>0</v>
      </c>
      <c r="GZ530" s="49">
        <f>'[1]Precificador Hardware'!MB64</f>
        <v>0</v>
      </c>
      <c r="HA530" s="49">
        <f>'[1]Precificador Hardware'!MC64</f>
        <v>0</v>
      </c>
      <c r="HB530" s="49">
        <f>'[1]Precificador Hardware'!MD64</f>
        <v>0</v>
      </c>
      <c r="HC530" s="49">
        <f>'[1]Precificador Hardware'!ME64</f>
        <v>0</v>
      </c>
      <c r="HD530" s="49">
        <f>'[1]Precificador Hardware'!MF64</f>
        <v>0</v>
      </c>
      <c r="HE530" s="49">
        <f>'[1]Precificador Hardware'!MG64</f>
        <v>0</v>
      </c>
      <c r="HF530" s="49">
        <f>'[1]Precificador Hardware'!MH64</f>
        <v>0</v>
      </c>
      <c r="HG530" s="49">
        <f>'[1]Precificador Hardware'!MI64</f>
        <v>0</v>
      </c>
      <c r="HH530" s="49">
        <f>'[1]Precificador Hardware'!MJ64</f>
        <v>0</v>
      </c>
      <c r="HI530" s="49">
        <f>'[1]Precificador Hardware'!MK64</f>
        <v>0</v>
      </c>
      <c r="HJ530" s="49">
        <f>'[1]Precificador Hardware'!ML64</f>
        <v>0</v>
      </c>
      <c r="HK530" s="49">
        <f>'[1]Precificador Hardware'!MM64</f>
        <v>0</v>
      </c>
      <c r="HL530" s="49">
        <f>'[1]Precificador Hardware'!MN64</f>
        <v>0</v>
      </c>
      <c r="HM530" s="49">
        <f>'[1]Precificador Hardware'!MO64</f>
        <v>0</v>
      </c>
      <c r="HN530" s="49">
        <f>'[1]Precificador Hardware'!MP64</f>
        <v>0</v>
      </c>
      <c r="HO530" s="49">
        <f>'[1]Precificador Hardware'!MQ64</f>
        <v>0</v>
      </c>
      <c r="HP530" s="49">
        <f>'[1]Precificador Hardware'!MR64</f>
        <v>0</v>
      </c>
      <c r="HQ530" s="49">
        <f>'[1]Precificador Hardware'!MS64</f>
        <v>0</v>
      </c>
      <c r="HR530" s="49">
        <f>'[1]Precificador Hardware'!MT64</f>
        <v>0</v>
      </c>
      <c r="HS530" s="49">
        <f>'[1]Precificador Hardware'!MU64</f>
        <v>0</v>
      </c>
      <c r="HT530" s="49">
        <f>'[1]Precificador Hardware'!MV64</f>
        <v>0</v>
      </c>
      <c r="HU530" s="49">
        <f>'[1]Precificador Hardware'!MW64</f>
        <v>0</v>
      </c>
      <c r="HV530" s="49">
        <f>'[1]Precificador Hardware'!MX64</f>
        <v>0</v>
      </c>
      <c r="HW530" s="49">
        <f>'[1]Precificador Hardware'!MY64</f>
        <v>0</v>
      </c>
      <c r="HX530" s="49">
        <f>'[1]Precificador Hardware'!MZ64</f>
        <v>0</v>
      </c>
      <c r="HY530" s="49">
        <f>'[1]Precificador Hardware'!NA64</f>
        <v>0</v>
      </c>
      <c r="HZ530" s="49">
        <f>'[1]Precificador Hardware'!NB64</f>
        <v>0</v>
      </c>
      <c r="IA530" s="49">
        <f>'[1]Precificador Hardware'!NC64</f>
        <v>0</v>
      </c>
      <c r="IB530" s="49">
        <f>'[1]Precificador Hardware'!ND64</f>
        <v>0</v>
      </c>
      <c r="IC530" s="49">
        <f>'[1]Precificador Hardware'!NE64</f>
        <v>0</v>
      </c>
      <c r="ID530" s="49">
        <f>'[1]Precificador Hardware'!NF64</f>
        <v>0</v>
      </c>
      <c r="IE530" s="49">
        <f>'[1]Precificador Hardware'!NG64</f>
        <v>0</v>
      </c>
      <c r="IF530" s="49">
        <f>'[1]Precificador Hardware'!NH64</f>
        <v>0</v>
      </c>
      <c r="IG530" s="49">
        <f>'[1]Precificador Hardware'!NI64</f>
        <v>0</v>
      </c>
      <c r="IH530" s="49">
        <f>'[1]Precificador Hardware'!NJ64</f>
        <v>0</v>
      </c>
      <c r="II530" s="49">
        <f>'[1]Precificador Hardware'!NK64</f>
        <v>0</v>
      </c>
      <c r="IJ530" s="49">
        <f>'[1]Precificador Hardware'!NL64</f>
        <v>0</v>
      </c>
      <c r="IK530" s="49">
        <f>'[1]Precificador Hardware'!NM64</f>
        <v>0</v>
      </c>
      <c r="IL530" s="49">
        <f>'[1]Precificador Hardware'!NN64</f>
        <v>0</v>
      </c>
      <c r="IM530" s="49">
        <f>'[1]Precificador Hardware'!NO64</f>
        <v>0</v>
      </c>
      <c r="IN530" s="49">
        <f>'[1]Precificador Hardware'!NP64</f>
        <v>0</v>
      </c>
      <c r="IO530" s="49">
        <f>'[1]Precificador Hardware'!NQ64</f>
        <v>0</v>
      </c>
      <c r="IP530" s="49">
        <f>'[1]Precificador Hardware'!NR64</f>
        <v>0</v>
      </c>
      <c r="IQ530" s="49">
        <f>'[1]Precificador Hardware'!NS64</f>
        <v>0</v>
      </c>
      <c r="IR530" s="49">
        <f>'[1]Precificador Hardware'!NT64</f>
        <v>0</v>
      </c>
      <c r="IS530" s="49">
        <f>'[1]Precificador Hardware'!NU64</f>
        <v>0</v>
      </c>
      <c r="IT530" s="49">
        <f>'[1]Precificador Hardware'!NV64</f>
        <v>0</v>
      </c>
    </row>
    <row r="531" spans="1:254" ht="15" hidden="1" x14ac:dyDescent="0.35">
      <c r="A531" s="1"/>
      <c r="B531" s="43"/>
      <c r="C531" s="44"/>
      <c r="D531" s="44"/>
      <c r="E531" s="92"/>
      <c r="F531" s="93"/>
      <c r="G531" s="4"/>
      <c r="H531" s="9">
        <f t="shared" ref="H531:W562" si="284">-$EB531*EE531</f>
        <v>0</v>
      </c>
      <c r="I531" s="9">
        <f t="shared" si="284"/>
        <v>0</v>
      </c>
      <c r="J531" s="9">
        <f t="shared" si="284"/>
        <v>0</v>
      </c>
      <c r="K531" s="9">
        <f t="shared" si="284"/>
        <v>0</v>
      </c>
      <c r="L531" s="9">
        <f t="shared" si="284"/>
        <v>0</v>
      </c>
      <c r="M531" s="9">
        <f t="shared" si="284"/>
        <v>0</v>
      </c>
      <c r="N531" s="9">
        <f t="shared" si="284"/>
        <v>0</v>
      </c>
      <c r="O531" s="9">
        <f t="shared" si="284"/>
        <v>0</v>
      </c>
      <c r="P531" s="9">
        <f t="shared" si="284"/>
        <v>0</v>
      </c>
      <c r="Q531" s="9">
        <f t="shared" si="284"/>
        <v>0</v>
      </c>
      <c r="R531" s="9">
        <f t="shared" si="284"/>
        <v>0</v>
      </c>
      <c r="S531" s="9">
        <f t="shared" si="284"/>
        <v>0</v>
      </c>
      <c r="T531" s="69">
        <f t="shared" si="284"/>
        <v>0</v>
      </c>
      <c r="U531" s="9">
        <f t="shared" si="284"/>
        <v>0</v>
      </c>
      <c r="V531" s="9">
        <f t="shared" si="284"/>
        <v>0</v>
      </c>
      <c r="W531" s="9">
        <f t="shared" si="284"/>
        <v>0</v>
      </c>
      <c r="X531" s="9">
        <f t="shared" ref="X531:AK562" si="285">-$EB531*EU531</f>
        <v>0</v>
      </c>
      <c r="Y531" s="9">
        <f t="shared" si="285"/>
        <v>0</v>
      </c>
      <c r="Z531" s="9">
        <f t="shared" si="285"/>
        <v>0</v>
      </c>
      <c r="AA531" s="9">
        <f t="shared" si="285"/>
        <v>0</v>
      </c>
      <c r="AB531" s="9">
        <f t="shared" si="285"/>
        <v>0</v>
      </c>
      <c r="AC531" s="9">
        <f t="shared" si="285"/>
        <v>0</v>
      </c>
      <c r="AD531" s="9">
        <f t="shared" si="285"/>
        <v>0</v>
      </c>
      <c r="AE531" s="9">
        <f t="shared" si="285"/>
        <v>0</v>
      </c>
      <c r="AF531" s="69">
        <f t="shared" si="285"/>
        <v>0</v>
      </c>
      <c r="AG531" s="9">
        <f t="shared" si="285"/>
        <v>0</v>
      </c>
      <c r="AH531" s="9">
        <f t="shared" si="285"/>
        <v>0</v>
      </c>
      <c r="AI531" s="9">
        <f t="shared" si="285"/>
        <v>0</v>
      </c>
      <c r="AJ531" s="9">
        <f t="shared" si="285"/>
        <v>0</v>
      </c>
      <c r="AK531" s="9">
        <f t="shared" si="285"/>
        <v>0</v>
      </c>
      <c r="AL531" s="9">
        <f t="shared" si="283"/>
        <v>0</v>
      </c>
      <c r="AM531" s="9">
        <f t="shared" si="282"/>
        <v>0</v>
      </c>
      <c r="AN531" s="9">
        <f t="shared" si="282"/>
        <v>0</v>
      </c>
      <c r="AO531" s="9">
        <f t="shared" si="282"/>
        <v>0</v>
      </c>
      <c r="AP531" s="9">
        <f t="shared" si="282"/>
        <v>0</v>
      </c>
      <c r="AQ531" s="9">
        <f t="shared" si="282"/>
        <v>0</v>
      </c>
      <c r="AR531" s="69">
        <f t="shared" si="282"/>
        <v>0</v>
      </c>
      <c r="AS531" s="9">
        <f t="shared" si="282"/>
        <v>0</v>
      </c>
      <c r="AT531" s="9">
        <f t="shared" si="282"/>
        <v>0</v>
      </c>
      <c r="AU531" s="9">
        <f t="shared" si="282"/>
        <v>0</v>
      </c>
      <c r="AV531" s="9">
        <f t="shared" si="282"/>
        <v>0</v>
      </c>
      <c r="AW531" s="9">
        <f t="shared" si="282"/>
        <v>0</v>
      </c>
      <c r="AX531" s="9">
        <f t="shared" si="277"/>
        <v>0</v>
      </c>
      <c r="AY531" s="9">
        <f t="shared" si="277"/>
        <v>0</v>
      </c>
      <c r="AZ531" s="9">
        <f t="shared" si="277"/>
        <v>0</v>
      </c>
      <c r="BA531" s="9">
        <f t="shared" si="277"/>
        <v>0</v>
      </c>
      <c r="BB531" s="9">
        <f t="shared" si="277"/>
        <v>0</v>
      </c>
      <c r="BC531" s="9">
        <f t="shared" si="277"/>
        <v>0</v>
      </c>
      <c r="BD531" s="69">
        <f t="shared" si="277"/>
        <v>0</v>
      </c>
      <c r="BE531" s="9">
        <f t="shared" si="277"/>
        <v>0</v>
      </c>
      <c r="BF531" s="9">
        <f t="shared" si="277"/>
        <v>0</v>
      </c>
      <c r="BG531" s="9">
        <f t="shared" si="277"/>
        <v>0</v>
      </c>
      <c r="BH531" s="9">
        <f t="shared" si="277"/>
        <v>0</v>
      </c>
      <c r="BI531" s="9">
        <f t="shared" si="277"/>
        <v>0</v>
      </c>
      <c r="BJ531" s="9">
        <f t="shared" si="277"/>
        <v>0</v>
      </c>
      <c r="BK531" s="9">
        <f t="shared" si="277"/>
        <v>0</v>
      </c>
      <c r="BL531" s="9">
        <f t="shared" si="277"/>
        <v>0</v>
      </c>
      <c r="BM531" s="9">
        <f t="shared" si="277"/>
        <v>0</v>
      </c>
      <c r="BN531" s="9">
        <f t="shared" si="278"/>
        <v>0</v>
      </c>
      <c r="BO531" s="9">
        <f t="shared" si="278"/>
        <v>0</v>
      </c>
      <c r="BP531" s="69">
        <f t="shared" si="278"/>
        <v>0</v>
      </c>
      <c r="BQ531" s="9">
        <f t="shared" si="278"/>
        <v>0</v>
      </c>
      <c r="BR531" s="9">
        <f t="shared" si="278"/>
        <v>0</v>
      </c>
      <c r="BS531" s="9">
        <f t="shared" si="278"/>
        <v>0</v>
      </c>
      <c r="BT531" s="9">
        <f t="shared" si="278"/>
        <v>0</v>
      </c>
      <c r="BU531" s="9">
        <f t="shared" si="278"/>
        <v>0</v>
      </c>
      <c r="BV531" s="9">
        <f t="shared" si="278"/>
        <v>0</v>
      </c>
      <c r="BW531" s="9">
        <f t="shared" si="278"/>
        <v>0</v>
      </c>
      <c r="BX531" s="9">
        <f t="shared" si="278"/>
        <v>0</v>
      </c>
      <c r="BY531" s="9">
        <f t="shared" si="278"/>
        <v>0</v>
      </c>
      <c r="BZ531" s="9">
        <f t="shared" si="278"/>
        <v>0</v>
      </c>
      <c r="CA531" s="9">
        <f t="shared" si="278"/>
        <v>0</v>
      </c>
      <c r="CB531" s="69">
        <f t="shared" si="278"/>
        <v>0</v>
      </c>
      <c r="CC531" s="9">
        <f t="shared" si="278"/>
        <v>0</v>
      </c>
      <c r="CD531" s="9">
        <f t="shared" si="279"/>
        <v>0</v>
      </c>
      <c r="CE531" s="9">
        <f t="shared" si="279"/>
        <v>0</v>
      </c>
      <c r="CF531" s="9">
        <f t="shared" si="279"/>
        <v>0</v>
      </c>
      <c r="CG531" s="9">
        <f t="shared" si="279"/>
        <v>0</v>
      </c>
      <c r="CH531" s="9">
        <f t="shared" si="279"/>
        <v>0</v>
      </c>
      <c r="CI531" s="9">
        <f t="shared" si="279"/>
        <v>0</v>
      </c>
      <c r="CJ531" s="9">
        <f t="shared" si="279"/>
        <v>0</v>
      </c>
      <c r="CK531" s="9">
        <f t="shared" si="279"/>
        <v>0</v>
      </c>
      <c r="CL531" s="9">
        <f t="shared" si="279"/>
        <v>0</v>
      </c>
      <c r="CM531" s="9">
        <f t="shared" si="279"/>
        <v>0</v>
      </c>
      <c r="CN531" s="69">
        <f t="shared" si="279"/>
        <v>0</v>
      </c>
      <c r="CO531" s="9">
        <f t="shared" si="279"/>
        <v>0</v>
      </c>
      <c r="CP531" s="9">
        <f t="shared" si="279"/>
        <v>0</v>
      </c>
      <c r="CQ531" s="9">
        <f t="shared" si="279"/>
        <v>0</v>
      </c>
      <c r="CR531" s="9">
        <f t="shared" si="279"/>
        <v>0</v>
      </c>
      <c r="CS531" s="9">
        <f t="shared" si="279"/>
        <v>0</v>
      </c>
      <c r="CT531" s="9">
        <f t="shared" si="280"/>
        <v>0</v>
      </c>
      <c r="CU531" s="9">
        <f t="shared" si="280"/>
        <v>0</v>
      </c>
      <c r="CV531" s="9">
        <f t="shared" si="280"/>
        <v>0</v>
      </c>
      <c r="CW531" s="9">
        <f t="shared" si="280"/>
        <v>0</v>
      </c>
      <c r="CX531" s="9">
        <f t="shared" si="280"/>
        <v>0</v>
      </c>
      <c r="CY531" s="9">
        <f t="shared" si="280"/>
        <v>0</v>
      </c>
      <c r="CZ531" s="69">
        <f t="shared" si="280"/>
        <v>0</v>
      </c>
      <c r="DA531" s="9">
        <f t="shared" si="280"/>
        <v>0</v>
      </c>
      <c r="DB531" s="9">
        <f t="shared" si="280"/>
        <v>0</v>
      </c>
      <c r="DC531" s="9">
        <f t="shared" si="280"/>
        <v>0</v>
      </c>
      <c r="DD531" s="9">
        <f t="shared" si="280"/>
        <v>0</v>
      </c>
      <c r="DE531" s="9">
        <f t="shared" si="280"/>
        <v>0</v>
      </c>
      <c r="DF531" s="9">
        <f t="shared" si="280"/>
        <v>0</v>
      </c>
      <c r="DG531" s="9">
        <f t="shared" si="280"/>
        <v>0</v>
      </c>
      <c r="DH531" s="9">
        <f t="shared" si="280"/>
        <v>0</v>
      </c>
      <c r="DI531" s="9">
        <f t="shared" si="280"/>
        <v>0</v>
      </c>
      <c r="DJ531" s="9">
        <f t="shared" si="281"/>
        <v>0</v>
      </c>
      <c r="DK531" s="9">
        <f t="shared" si="281"/>
        <v>0</v>
      </c>
      <c r="DL531" s="69">
        <f t="shared" si="281"/>
        <v>0</v>
      </c>
      <c r="DM531" s="9">
        <f t="shared" si="273"/>
        <v>0</v>
      </c>
      <c r="DN531" s="9">
        <f t="shared" si="273"/>
        <v>0</v>
      </c>
      <c r="DO531" s="9">
        <f t="shared" si="273"/>
        <v>0</v>
      </c>
      <c r="DP531" s="9">
        <f t="shared" si="273"/>
        <v>0</v>
      </c>
      <c r="DQ531" s="9">
        <f t="shared" si="273"/>
        <v>0</v>
      </c>
      <c r="DR531" s="9">
        <f t="shared" si="273"/>
        <v>0</v>
      </c>
      <c r="DS531" s="9">
        <f t="shared" si="273"/>
        <v>0</v>
      </c>
      <c r="DT531" s="9">
        <f t="shared" si="273"/>
        <v>0</v>
      </c>
      <c r="DU531" s="9">
        <f t="shared" si="273"/>
        <v>0</v>
      </c>
      <c r="DV531" s="9">
        <f t="shared" si="273"/>
        <v>0</v>
      </c>
      <c r="DW531" s="9">
        <f t="shared" si="274"/>
        <v>0</v>
      </c>
      <c r="DX531" s="4"/>
      <c r="DY531" s="4"/>
      <c r="DZ531" s="4"/>
      <c r="EA531" s="50">
        <f>EA70</f>
        <v>0</v>
      </c>
      <c r="EB531" s="51">
        <f t="shared" si="259"/>
        <v>0</v>
      </c>
      <c r="EC531" s="4"/>
      <c r="ED531" s="4"/>
      <c r="EE531" s="49">
        <f>'[1]Precificador Hardware'!JG65</f>
        <v>0</v>
      </c>
      <c r="EF531" s="49">
        <f>'[1]Precificador Hardware'!JH65</f>
        <v>0</v>
      </c>
      <c r="EG531" s="49">
        <f>'[1]Precificador Hardware'!JI65</f>
        <v>0</v>
      </c>
      <c r="EH531" s="49">
        <f>'[1]Precificador Hardware'!JJ65</f>
        <v>0</v>
      </c>
      <c r="EI531" s="49">
        <f>'[1]Precificador Hardware'!JK65</f>
        <v>0</v>
      </c>
      <c r="EJ531" s="49">
        <f>'[1]Precificador Hardware'!JL65</f>
        <v>0</v>
      </c>
      <c r="EK531" s="49">
        <f>'[1]Precificador Hardware'!JM65</f>
        <v>0</v>
      </c>
      <c r="EL531" s="49">
        <f>'[1]Precificador Hardware'!JN65</f>
        <v>0</v>
      </c>
      <c r="EM531" s="49">
        <f>'[1]Precificador Hardware'!JO65</f>
        <v>0</v>
      </c>
      <c r="EN531" s="49">
        <f>'[1]Precificador Hardware'!JP65</f>
        <v>0</v>
      </c>
      <c r="EO531" s="49">
        <f>'[1]Precificador Hardware'!JQ65</f>
        <v>0</v>
      </c>
      <c r="EP531" s="49">
        <f>'[1]Precificador Hardware'!JR65</f>
        <v>0</v>
      </c>
      <c r="EQ531" s="49">
        <f>'[1]Precificador Hardware'!JS65</f>
        <v>0</v>
      </c>
      <c r="ER531" s="49">
        <f>'[1]Precificador Hardware'!JT65</f>
        <v>0</v>
      </c>
      <c r="ES531" s="49">
        <f>'[1]Precificador Hardware'!JU65</f>
        <v>0</v>
      </c>
      <c r="ET531" s="49">
        <f>'[1]Precificador Hardware'!JV65</f>
        <v>0</v>
      </c>
      <c r="EU531" s="49">
        <f>'[1]Precificador Hardware'!JW65</f>
        <v>0</v>
      </c>
      <c r="EV531" s="49">
        <f>'[1]Precificador Hardware'!JX65</f>
        <v>0</v>
      </c>
      <c r="EW531" s="49">
        <f>'[1]Precificador Hardware'!JY65</f>
        <v>0</v>
      </c>
      <c r="EX531" s="49">
        <f>'[1]Precificador Hardware'!JZ65</f>
        <v>0</v>
      </c>
      <c r="EY531" s="49">
        <f>'[1]Precificador Hardware'!KA65</f>
        <v>0</v>
      </c>
      <c r="EZ531" s="49">
        <f>'[1]Precificador Hardware'!KB65</f>
        <v>0</v>
      </c>
      <c r="FA531" s="49">
        <f>'[1]Precificador Hardware'!KC65</f>
        <v>0</v>
      </c>
      <c r="FB531" s="49">
        <f>'[1]Precificador Hardware'!KD65</f>
        <v>0</v>
      </c>
      <c r="FC531" s="49">
        <f>'[1]Precificador Hardware'!KE65</f>
        <v>0</v>
      </c>
      <c r="FD531" s="49">
        <f>'[1]Precificador Hardware'!KF65</f>
        <v>0</v>
      </c>
      <c r="FE531" s="49">
        <f>'[1]Precificador Hardware'!KG65</f>
        <v>0</v>
      </c>
      <c r="FF531" s="49">
        <f>'[1]Precificador Hardware'!KH65</f>
        <v>0</v>
      </c>
      <c r="FG531" s="49">
        <f>'[1]Precificador Hardware'!KI65</f>
        <v>0</v>
      </c>
      <c r="FH531" s="49">
        <f>'[1]Precificador Hardware'!KJ65</f>
        <v>0</v>
      </c>
      <c r="FI531" s="49">
        <f>'[1]Precificador Hardware'!KK65</f>
        <v>0</v>
      </c>
      <c r="FJ531" s="49">
        <f>'[1]Precificador Hardware'!KL65</f>
        <v>0</v>
      </c>
      <c r="FK531" s="49">
        <f>'[1]Precificador Hardware'!KM65</f>
        <v>0</v>
      </c>
      <c r="FL531" s="49">
        <f>'[1]Precificador Hardware'!KN65</f>
        <v>0</v>
      </c>
      <c r="FM531" s="49">
        <f>'[1]Precificador Hardware'!KO65</f>
        <v>0</v>
      </c>
      <c r="FN531" s="49">
        <f>'[1]Precificador Hardware'!KP65</f>
        <v>0</v>
      </c>
      <c r="FO531" s="49">
        <f>'[1]Precificador Hardware'!KQ65</f>
        <v>0</v>
      </c>
      <c r="FP531" s="49">
        <f>'[1]Precificador Hardware'!KR65</f>
        <v>0</v>
      </c>
      <c r="FQ531" s="49">
        <f>'[1]Precificador Hardware'!KS65</f>
        <v>0</v>
      </c>
      <c r="FR531" s="49">
        <f>'[1]Precificador Hardware'!KT65</f>
        <v>0</v>
      </c>
      <c r="FS531" s="49">
        <f>'[1]Precificador Hardware'!KU65</f>
        <v>0</v>
      </c>
      <c r="FT531" s="49">
        <f>'[1]Precificador Hardware'!KV65</f>
        <v>0</v>
      </c>
      <c r="FU531" s="49">
        <f>'[1]Precificador Hardware'!KW65</f>
        <v>0</v>
      </c>
      <c r="FV531" s="49">
        <f>'[1]Precificador Hardware'!KX65</f>
        <v>0</v>
      </c>
      <c r="FW531" s="49">
        <f>'[1]Precificador Hardware'!KY65</f>
        <v>0</v>
      </c>
      <c r="FX531" s="49">
        <f>'[1]Precificador Hardware'!KZ65</f>
        <v>0</v>
      </c>
      <c r="FY531" s="49">
        <f>'[1]Precificador Hardware'!LA65</f>
        <v>0</v>
      </c>
      <c r="FZ531" s="49">
        <f>'[1]Precificador Hardware'!LB65</f>
        <v>0</v>
      </c>
      <c r="GA531" s="49">
        <f>'[1]Precificador Hardware'!LC65</f>
        <v>0</v>
      </c>
      <c r="GB531" s="49">
        <f>'[1]Precificador Hardware'!LD65</f>
        <v>0</v>
      </c>
      <c r="GC531" s="49">
        <f>'[1]Precificador Hardware'!LE65</f>
        <v>0</v>
      </c>
      <c r="GD531" s="49">
        <f>'[1]Precificador Hardware'!LF65</f>
        <v>0</v>
      </c>
      <c r="GE531" s="49">
        <f>'[1]Precificador Hardware'!LG65</f>
        <v>0</v>
      </c>
      <c r="GF531" s="49">
        <f>'[1]Precificador Hardware'!LH65</f>
        <v>0</v>
      </c>
      <c r="GG531" s="49">
        <f>'[1]Precificador Hardware'!LI65</f>
        <v>0</v>
      </c>
      <c r="GH531" s="49">
        <f>'[1]Precificador Hardware'!LJ65</f>
        <v>0</v>
      </c>
      <c r="GI531" s="49">
        <f>'[1]Precificador Hardware'!LK65</f>
        <v>0</v>
      </c>
      <c r="GJ531" s="49">
        <f>'[1]Precificador Hardware'!LL65</f>
        <v>0</v>
      </c>
      <c r="GK531" s="49">
        <f>'[1]Precificador Hardware'!LM65</f>
        <v>0</v>
      </c>
      <c r="GL531" s="49">
        <f>'[1]Precificador Hardware'!LN65</f>
        <v>0</v>
      </c>
      <c r="GM531" s="49">
        <f>'[1]Precificador Hardware'!LO65</f>
        <v>0</v>
      </c>
      <c r="GN531" s="49">
        <f>'[1]Precificador Hardware'!LP65</f>
        <v>0</v>
      </c>
      <c r="GO531" s="49">
        <f>'[1]Precificador Hardware'!LQ65</f>
        <v>0</v>
      </c>
      <c r="GP531" s="49">
        <f>'[1]Precificador Hardware'!LR65</f>
        <v>0</v>
      </c>
      <c r="GQ531" s="49">
        <f>'[1]Precificador Hardware'!LS65</f>
        <v>0</v>
      </c>
      <c r="GR531" s="49">
        <f>'[1]Precificador Hardware'!LT65</f>
        <v>0</v>
      </c>
      <c r="GS531" s="49">
        <f>'[1]Precificador Hardware'!LU65</f>
        <v>0</v>
      </c>
      <c r="GT531" s="49">
        <f>'[1]Precificador Hardware'!LV65</f>
        <v>0</v>
      </c>
      <c r="GU531" s="49">
        <f>'[1]Precificador Hardware'!LW65</f>
        <v>0</v>
      </c>
      <c r="GV531" s="49">
        <f>'[1]Precificador Hardware'!LX65</f>
        <v>0</v>
      </c>
      <c r="GW531" s="49">
        <f>'[1]Precificador Hardware'!LY65</f>
        <v>0</v>
      </c>
      <c r="GX531" s="49">
        <f>'[1]Precificador Hardware'!LZ65</f>
        <v>0</v>
      </c>
      <c r="GY531" s="49">
        <f>'[1]Precificador Hardware'!MA65</f>
        <v>0</v>
      </c>
      <c r="GZ531" s="49">
        <f>'[1]Precificador Hardware'!MB65</f>
        <v>0</v>
      </c>
      <c r="HA531" s="49">
        <f>'[1]Precificador Hardware'!MC65</f>
        <v>0</v>
      </c>
      <c r="HB531" s="49">
        <f>'[1]Precificador Hardware'!MD65</f>
        <v>0</v>
      </c>
      <c r="HC531" s="49">
        <f>'[1]Precificador Hardware'!ME65</f>
        <v>0</v>
      </c>
      <c r="HD531" s="49">
        <f>'[1]Precificador Hardware'!MF65</f>
        <v>0</v>
      </c>
      <c r="HE531" s="49">
        <f>'[1]Precificador Hardware'!MG65</f>
        <v>0</v>
      </c>
      <c r="HF531" s="49">
        <f>'[1]Precificador Hardware'!MH65</f>
        <v>0</v>
      </c>
      <c r="HG531" s="49">
        <f>'[1]Precificador Hardware'!MI65</f>
        <v>0</v>
      </c>
      <c r="HH531" s="49">
        <f>'[1]Precificador Hardware'!MJ65</f>
        <v>0</v>
      </c>
      <c r="HI531" s="49">
        <f>'[1]Precificador Hardware'!MK65</f>
        <v>0</v>
      </c>
      <c r="HJ531" s="49">
        <f>'[1]Precificador Hardware'!ML65</f>
        <v>0</v>
      </c>
      <c r="HK531" s="49">
        <f>'[1]Precificador Hardware'!MM65</f>
        <v>0</v>
      </c>
      <c r="HL531" s="49">
        <f>'[1]Precificador Hardware'!MN65</f>
        <v>0</v>
      </c>
      <c r="HM531" s="49">
        <f>'[1]Precificador Hardware'!MO65</f>
        <v>0</v>
      </c>
      <c r="HN531" s="49">
        <f>'[1]Precificador Hardware'!MP65</f>
        <v>0</v>
      </c>
      <c r="HO531" s="49">
        <f>'[1]Precificador Hardware'!MQ65</f>
        <v>0</v>
      </c>
      <c r="HP531" s="49">
        <f>'[1]Precificador Hardware'!MR65</f>
        <v>0</v>
      </c>
      <c r="HQ531" s="49">
        <f>'[1]Precificador Hardware'!MS65</f>
        <v>0</v>
      </c>
      <c r="HR531" s="49">
        <f>'[1]Precificador Hardware'!MT65</f>
        <v>0</v>
      </c>
      <c r="HS531" s="49">
        <f>'[1]Precificador Hardware'!MU65</f>
        <v>0</v>
      </c>
      <c r="HT531" s="49">
        <f>'[1]Precificador Hardware'!MV65</f>
        <v>0</v>
      </c>
      <c r="HU531" s="49">
        <f>'[1]Precificador Hardware'!MW65</f>
        <v>0</v>
      </c>
      <c r="HV531" s="49">
        <f>'[1]Precificador Hardware'!MX65</f>
        <v>0</v>
      </c>
      <c r="HW531" s="49">
        <f>'[1]Precificador Hardware'!MY65</f>
        <v>0</v>
      </c>
      <c r="HX531" s="49">
        <f>'[1]Precificador Hardware'!MZ65</f>
        <v>0</v>
      </c>
      <c r="HY531" s="49">
        <f>'[1]Precificador Hardware'!NA65</f>
        <v>0</v>
      </c>
      <c r="HZ531" s="49">
        <f>'[1]Precificador Hardware'!NB65</f>
        <v>0</v>
      </c>
      <c r="IA531" s="49">
        <f>'[1]Precificador Hardware'!NC65</f>
        <v>0</v>
      </c>
      <c r="IB531" s="49">
        <f>'[1]Precificador Hardware'!ND65</f>
        <v>0</v>
      </c>
      <c r="IC531" s="49">
        <f>'[1]Precificador Hardware'!NE65</f>
        <v>0</v>
      </c>
      <c r="ID531" s="49">
        <f>'[1]Precificador Hardware'!NF65</f>
        <v>0</v>
      </c>
      <c r="IE531" s="49">
        <f>'[1]Precificador Hardware'!NG65</f>
        <v>0</v>
      </c>
      <c r="IF531" s="49">
        <f>'[1]Precificador Hardware'!NH65</f>
        <v>0</v>
      </c>
      <c r="IG531" s="49">
        <f>'[1]Precificador Hardware'!NI65</f>
        <v>0</v>
      </c>
      <c r="IH531" s="49">
        <f>'[1]Precificador Hardware'!NJ65</f>
        <v>0</v>
      </c>
      <c r="II531" s="49">
        <f>'[1]Precificador Hardware'!NK65</f>
        <v>0</v>
      </c>
      <c r="IJ531" s="49">
        <f>'[1]Precificador Hardware'!NL65</f>
        <v>0</v>
      </c>
      <c r="IK531" s="49">
        <f>'[1]Precificador Hardware'!NM65</f>
        <v>0</v>
      </c>
      <c r="IL531" s="49">
        <f>'[1]Precificador Hardware'!NN65</f>
        <v>0</v>
      </c>
      <c r="IM531" s="49">
        <f>'[1]Precificador Hardware'!NO65</f>
        <v>0</v>
      </c>
      <c r="IN531" s="49">
        <f>'[1]Precificador Hardware'!NP65</f>
        <v>0</v>
      </c>
      <c r="IO531" s="49">
        <f>'[1]Precificador Hardware'!NQ65</f>
        <v>0</v>
      </c>
      <c r="IP531" s="49">
        <f>'[1]Precificador Hardware'!NR65</f>
        <v>0</v>
      </c>
      <c r="IQ531" s="49">
        <f>'[1]Precificador Hardware'!NS65</f>
        <v>0</v>
      </c>
      <c r="IR531" s="49">
        <f>'[1]Precificador Hardware'!NT65</f>
        <v>0</v>
      </c>
      <c r="IS531" s="49">
        <f>'[1]Precificador Hardware'!NU65</f>
        <v>0</v>
      </c>
      <c r="IT531" s="49">
        <f>'[1]Precificador Hardware'!NV65</f>
        <v>0</v>
      </c>
    </row>
    <row r="532" spans="1:254" ht="15" hidden="1" x14ac:dyDescent="0.35">
      <c r="A532" s="1"/>
      <c r="B532" s="43"/>
      <c r="C532" s="44"/>
      <c r="D532" s="44"/>
      <c r="E532" s="92"/>
      <c r="F532" s="93"/>
      <c r="G532" s="4"/>
      <c r="H532" s="9">
        <f t="shared" si="284"/>
        <v>0</v>
      </c>
      <c r="I532" s="9">
        <f t="shared" si="284"/>
        <v>0</v>
      </c>
      <c r="J532" s="9">
        <f t="shared" si="284"/>
        <v>0</v>
      </c>
      <c r="K532" s="9">
        <f t="shared" si="284"/>
        <v>0</v>
      </c>
      <c r="L532" s="9">
        <f t="shared" si="284"/>
        <v>0</v>
      </c>
      <c r="M532" s="9">
        <f t="shared" si="284"/>
        <v>0</v>
      </c>
      <c r="N532" s="9">
        <f t="shared" si="284"/>
        <v>0</v>
      </c>
      <c r="O532" s="9">
        <f t="shared" si="284"/>
        <v>0</v>
      </c>
      <c r="P532" s="9">
        <f t="shared" si="284"/>
        <v>0</v>
      </c>
      <c r="Q532" s="9">
        <f t="shared" si="284"/>
        <v>0</v>
      </c>
      <c r="R532" s="9">
        <f t="shared" si="284"/>
        <v>0</v>
      </c>
      <c r="S532" s="9">
        <f t="shared" si="284"/>
        <v>0</v>
      </c>
      <c r="T532" s="69">
        <f t="shared" si="284"/>
        <v>0</v>
      </c>
      <c r="U532" s="9">
        <f t="shared" si="284"/>
        <v>0</v>
      </c>
      <c r="V532" s="9">
        <f t="shared" si="284"/>
        <v>0</v>
      </c>
      <c r="W532" s="9">
        <f t="shared" si="284"/>
        <v>0</v>
      </c>
      <c r="X532" s="9">
        <f t="shared" si="285"/>
        <v>0</v>
      </c>
      <c r="Y532" s="9">
        <f t="shared" si="285"/>
        <v>0</v>
      </c>
      <c r="Z532" s="9">
        <f t="shared" si="285"/>
        <v>0</v>
      </c>
      <c r="AA532" s="9">
        <f t="shared" si="285"/>
        <v>0</v>
      </c>
      <c r="AB532" s="9">
        <f t="shared" si="285"/>
        <v>0</v>
      </c>
      <c r="AC532" s="9">
        <f t="shared" si="285"/>
        <v>0</v>
      </c>
      <c r="AD532" s="9">
        <f t="shared" si="285"/>
        <v>0</v>
      </c>
      <c r="AE532" s="9">
        <f t="shared" si="285"/>
        <v>0</v>
      </c>
      <c r="AF532" s="69">
        <f t="shared" si="285"/>
        <v>0</v>
      </c>
      <c r="AG532" s="9">
        <f t="shared" si="285"/>
        <v>0</v>
      </c>
      <c r="AH532" s="9">
        <f t="shared" si="285"/>
        <v>0</v>
      </c>
      <c r="AI532" s="9">
        <f t="shared" si="285"/>
        <v>0</v>
      </c>
      <c r="AJ532" s="9">
        <f t="shared" si="285"/>
        <v>0</v>
      </c>
      <c r="AK532" s="9">
        <f t="shared" si="285"/>
        <v>0</v>
      </c>
      <c r="AL532" s="9">
        <f t="shared" si="283"/>
        <v>0</v>
      </c>
      <c r="AM532" s="9">
        <f t="shared" si="282"/>
        <v>0</v>
      </c>
      <c r="AN532" s="9">
        <f t="shared" si="282"/>
        <v>0</v>
      </c>
      <c r="AO532" s="9">
        <f t="shared" si="282"/>
        <v>0</v>
      </c>
      <c r="AP532" s="9">
        <f t="shared" si="282"/>
        <v>0</v>
      </c>
      <c r="AQ532" s="9">
        <f t="shared" si="282"/>
        <v>0</v>
      </c>
      <c r="AR532" s="69">
        <f t="shared" si="282"/>
        <v>0</v>
      </c>
      <c r="AS532" s="9">
        <f t="shared" si="282"/>
        <v>0</v>
      </c>
      <c r="AT532" s="9">
        <f t="shared" si="282"/>
        <v>0</v>
      </c>
      <c r="AU532" s="9">
        <f t="shared" si="282"/>
        <v>0</v>
      </c>
      <c r="AV532" s="9">
        <f t="shared" si="282"/>
        <v>0</v>
      </c>
      <c r="AW532" s="9">
        <f t="shared" si="282"/>
        <v>0</v>
      </c>
      <c r="AX532" s="9">
        <f t="shared" si="277"/>
        <v>0</v>
      </c>
      <c r="AY532" s="9">
        <f t="shared" si="277"/>
        <v>0</v>
      </c>
      <c r="AZ532" s="9">
        <f t="shared" si="277"/>
        <v>0</v>
      </c>
      <c r="BA532" s="9">
        <f t="shared" si="277"/>
        <v>0</v>
      </c>
      <c r="BB532" s="9">
        <f t="shared" si="277"/>
        <v>0</v>
      </c>
      <c r="BC532" s="9">
        <f t="shared" si="277"/>
        <v>0</v>
      </c>
      <c r="BD532" s="69">
        <f t="shared" si="277"/>
        <v>0</v>
      </c>
      <c r="BE532" s="9">
        <f t="shared" si="277"/>
        <v>0</v>
      </c>
      <c r="BF532" s="9">
        <f t="shared" si="277"/>
        <v>0</v>
      </c>
      <c r="BG532" s="9">
        <f t="shared" si="277"/>
        <v>0</v>
      </c>
      <c r="BH532" s="9">
        <f t="shared" si="277"/>
        <v>0</v>
      </c>
      <c r="BI532" s="9">
        <f t="shared" si="277"/>
        <v>0</v>
      </c>
      <c r="BJ532" s="9">
        <f t="shared" si="277"/>
        <v>0</v>
      </c>
      <c r="BK532" s="9">
        <f t="shared" si="277"/>
        <v>0</v>
      </c>
      <c r="BL532" s="9">
        <f t="shared" si="277"/>
        <v>0</v>
      </c>
      <c r="BM532" s="9">
        <f t="shared" si="277"/>
        <v>0</v>
      </c>
      <c r="BN532" s="9">
        <f t="shared" si="278"/>
        <v>0</v>
      </c>
      <c r="BO532" s="9">
        <f t="shared" si="278"/>
        <v>0</v>
      </c>
      <c r="BP532" s="69">
        <f t="shared" si="278"/>
        <v>0</v>
      </c>
      <c r="BQ532" s="9">
        <f t="shared" si="278"/>
        <v>0</v>
      </c>
      <c r="BR532" s="9">
        <f t="shared" si="278"/>
        <v>0</v>
      </c>
      <c r="BS532" s="9">
        <f t="shared" si="278"/>
        <v>0</v>
      </c>
      <c r="BT532" s="9">
        <f t="shared" si="278"/>
        <v>0</v>
      </c>
      <c r="BU532" s="9">
        <f t="shared" si="278"/>
        <v>0</v>
      </c>
      <c r="BV532" s="9">
        <f t="shared" si="278"/>
        <v>0</v>
      </c>
      <c r="BW532" s="9">
        <f t="shared" si="278"/>
        <v>0</v>
      </c>
      <c r="BX532" s="9">
        <f t="shared" si="278"/>
        <v>0</v>
      </c>
      <c r="BY532" s="9">
        <f t="shared" si="278"/>
        <v>0</v>
      </c>
      <c r="BZ532" s="9">
        <f t="shared" si="278"/>
        <v>0</v>
      </c>
      <c r="CA532" s="9">
        <f t="shared" si="278"/>
        <v>0</v>
      </c>
      <c r="CB532" s="69">
        <f t="shared" si="278"/>
        <v>0</v>
      </c>
      <c r="CC532" s="9">
        <f t="shared" si="278"/>
        <v>0</v>
      </c>
      <c r="CD532" s="9">
        <f t="shared" si="279"/>
        <v>0</v>
      </c>
      <c r="CE532" s="9">
        <f t="shared" si="279"/>
        <v>0</v>
      </c>
      <c r="CF532" s="9">
        <f t="shared" si="279"/>
        <v>0</v>
      </c>
      <c r="CG532" s="9">
        <f t="shared" si="279"/>
        <v>0</v>
      </c>
      <c r="CH532" s="9">
        <f t="shared" si="279"/>
        <v>0</v>
      </c>
      <c r="CI532" s="9">
        <f t="shared" si="279"/>
        <v>0</v>
      </c>
      <c r="CJ532" s="9">
        <f t="shared" si="279"/>
        <v>0</v>
      </c>
      <c r="CK532" s="9">
        <f t="shared" si="279"/>
        <v>0</v>
      </c>
      <c r="CL532" s="9">
        <f t="shared" si="279"/>
        <v>0</v>
      </c>
      <c r="CM532" s="9">
        <f t="shared" si="279"/>
        <v>0</v>
      </c>
      <c r="CN532" s="69">
        <f t="shared" si="279"/>
        <v>0</v>
      </c>
      <c r="CO532" s="9">
        <f t="shared" si="279"/>
        <v>0</v>
      </c>
      <c r="CP532" s="9">
        <f t="shared" si="279"/>
        <v>0</v>
      </c>
      <c r="CQ532" s="9">
        <f t="shared" si="279"/>
        <v>0</v>
      </c>
      <c r="CR532" s="9">
        <f t="shared" si="279"/>
        <v>0</v>
      </c>
      <c r="CS532" s="9">
        <f t="shared" si="279"/>
        <v>0</v>
      </c>
      <c r="CT532" s="9">
        <f t="shared" si="280"/>
        <v>0</v>
      </c>
      <c r="CU532" s="9">
        <f t="shared" si="280"/>
        <v>0</v>
      </c>
      <c r="CV532" s="9">
        <f t="shared" si="280"/>
        <v>0</v>
      </c>
      <c r="CW532" s="9">
        <f t="shared" si="280"/>
        <v>0</v>
      </c>
      <c r="CX532" s="9">
        <f t="shared" si="280"/>
        <v>0</v>
      </c>
      <c r="CY532" s="9">
        <f t="shared" si="280"/>
        <v>0</v>
      </c>
      <c r="CZ532" s="69">
        <f t="shared" si="280"/>
        <v>0</v>
      </c>
      <c r="DA532" s="9">
        <f t="shared" si="280"/>
        <v>0</v>
      </c>
      <c r="DB532" s="9">
        <f t="shared" si="280"/>
        <v>0</v>
      </c>
      <c r="DC532" s="9">
        <f t="shared" si="280"/>
        <v>0</v>
      </c>
      <c r="DD532" s="9">
        <f t="shared" si="280"/>
        <v>0</v>
      </c>
      <c r="DE532" s="9">
        <f t="shared" si="280"/>
        <v>0</v>
      </c>
      <c r="DF532" s="9">
        <f t="shared" si="280"/>
        <v>0</v>
      </c>
      <c r="DG532" s="9">
        <f t="shared" si="280"/>
        <v>0</v>
      </c>
      <c r="DH532" s="9">
        <f t="shared" si="280"/>
        <v>0</v>
      </c>
      <c r="DI532" s="9">
        <f t="shared" si="280"/>
        <v>0</v>
      </c>
      <c r="DJ532" s="9">
        <f t="shared" si="281"/>
        <v>0</v>
      </c>
      <c r="DK532" s="9">
        <f t="shared" si="281"/>
        <v>0</v>
      </c>
      <c r="DL532" s="69">
        <f t="shared" si="281"/>
        <v>0</v>
      </c>
      <c r="DM532" s="9">
        <f t="shared" si="273"/>
        <v>0</v>
      </c>
      <c r="DN532" s="9">
        <f t="shared" si="273"/>
        <v>0</v>
      </c>
      <c r="DO532" s="9">
        <f t="shared" si="273"/>
        <v>0</v>
      </c>
      <c r="DP532" s="9">
        <f t="shared" si="273"/>
        <v>0</v>
      </c>
      <c r="DQ532" s="9">
        <f t="shared" si="273"/>
        <v>0</v>
      </c>
      <c r="DR532" s="9">
        <f t="shared" si="273"/>
        <v>0</v>
      </c>
      <c r="DS532" s="9">
        <f t="shared" si="273"/>
        <v>0</v>
      </c>
      <c r="DT532" s="9">
        <f t="shared" si="273"/>
        <v>0</v>
      </c>
      <c r="DU532" s="9">
        <f t="shared" si="273"/>
        <v>0</v>
      </c>
      <c r="DV532" s="9">
        <f t="shared" si="273"/>
        <v>0</v>
      </c>
      <c r="DW532" s="9">
        <f t="shared" si="274"/>
        <v>0</v>
      </c>
      <c r="DX532" s="4"/>
      <c r="DY532" s="4"/>
      <c r="DZ532" s="4"/>
      <c r="EA532" s="50">
        <f>EA71</f>
        <v>0</v>
      </c>
      <c r="EB532" s="51">
        <f t="shared" si="259"/>
        <v>0</v>
      </c>
      <c r="EC532" s="4"/>
      <c r="ED532" s="4"/>
      <c r="EE532" s="49">
        <f>'[1]Precificador Hardware'!JG66</f>
        <v>0</v>
      </c>
      <c r="EF532" s="49">
        <f>'[1]Precificador Hardware'!JH66</f>
        <v>0</v>
      </c>
      <c r="EG532" s="49">
        <f>'[1]Precificador Hardware'!JI66</f>
        <v>0</v>
      </c>
      <c r="EH532" s="49">
        <f>'[1]Precificador Hardware'!JJ66</f>
        <v>0</v>
      </c>
      <c r="EI532" s="49">
        <f>'[1]Precificador Hardware'!JK66</f>
        <v>0</v>
      </c>
      <c r="EJ532" s="49">
        <f>'[1]Precificador Hardware'!JL66</f>
        <v>0</v>
      </c>
      <c r="EK532" s="49">
        <f>'[1]Precificador Hardware'!JM66</f>
        <v>0</v>
      </c>
      <c r="EL532" s="49">
        <f>'[1]Precificador Hardware'!JN66</f>
        <v>0</v>
      </c>
      <c r="EM532" s="49">
        <f>'[1]Precificador Hardware'!JO66</f>
        <v>0</v>
      </c>
      <c r="EN532" s="49">
        <f>'[1]Precificador Hardware'!JP66</f>
        <v>0</v>
      </c>
      <c r="EO532" s="49">
        <f>'[1]Precificador Hardware'!JQ66</f>
        <v>0</v>
      </c>
      <c r="EP532" s="49">
        <f>'[1]Precificador Hardware'!JR66</f>
        <v>0</v>
      </c>
      <c r="EQ532" s="49">
        <f>'[1]Precificador Hardware'!JS66</f>
        <v>0</v>
      </c>
      <c r="ER532" s="49">
        <f>'[1]Precificador Hardware'!JT66</f>
        <v>0</v>
      </c>
      <c r="ES532" s="49">
        <f>'[1]Precificador Hardware'!JU66</f>
        <v>0</v>
      </c>
      <c r="ET532" s="49">
        <f>'[1]Precificador Hardware'!JV66</f>
        <v>0</v>
      </c>
      <c r="EU532" s="49">
        <f>'[1]Precificador Hardware'!JW66</f>
        <v>0</v>
      </c>
      <c r="EV532" s="49">
        <f>'[1]Precificador Hardware'!JX66</f>
        <v>0</v>
      </c>
      <c r="EW532" s="49">
        <f>'[1]Precificador Hardware'!JY66</f>
        <v>0</v>
      </c>
      <c r="EX532" s="49">
        <f>'[1]Precificador Hardware'!JZ66</f>
        <v>0</v>
      </c>
      <c r="EY532" s="49">
        <f>'[1]Precificador Hardware'!KA66</f>
        <v>0</v>
      </c>
      <c r="EZ532" s="49">
        <f>'[1]Precificador Hardware'!KB66</f>
        <v>0</v>
      </c>
      <c r="FA532" s="49">
        <f>'[1]Precificador Hardware'!KC66</f>
        <v>0</v>
      </c>
      <c r="FB532" s="49">
        <f>'[1]Precificador Hardware'!KD66</f>
        <v>0</v>
      </c>
      <c r="FC532" s="49">
        <f>'[1]Precificador Hardware'!KE66</f>
        <v>0</v>
      </c>
      <c r="FD532" s="49">
        <f>'[1]Precificador Hardware'!KF66</f>
        <v>0</v>
      </c>
      <c r="FE532" s="49">
        <f>'[1]Precificador Hardware'!KG66</f>
        <v>0</v>
      </c>
      <c r="FF532" s="49">
        <f>'[1]Precificador Hardware'!KH66</f>
        <v>0</v>
      </c>
      <c r="FG532" s="49">
        <f>'[1]Precificador Hardware'!KI66</f>
        <v>0</v>
      </c>
      <c r="FH532" s="49">
        <f>'[1]Precificador Hardware'!KJ66</f>
        <v>0</v>
      </c>
      <c r="FI532" s="49">
        <f>'[1]Precificador Hardware'!KK66</f>
        <v>0</v>
      </c>
      <c r="FJ532" s="49">
        <f>'[1]Precificador Hardware'!KL66</f>
        <v>0</v>
      </c>
      <c r="FK532" s="49">
        <f>'[1]Precificador Hardware'!KM66</f>
        <v>0</v>
      </c>
      <c r="FL532" s="49">
        <f>'[1]Precificador Hardware'!KN66</f>
        <v>0</v>
      </c>
      <c r="FM532" s="49">
        <f>'[1]Precificador Hardware'!KO66</f>
        <v>0</v>
      </c>
      <c r="FN532" s="49">
        <f>'[1]Precificador Hardware'!KP66</f>
        <v>0</v>
      </c>
      <c r="FO532" s="49">
        <f>'[1]Precificador Hardware'!KQ66</f>
        <v>0</v>
      </c>
      <c r="FP532" s="49">
        <f>'[1]Precificador Hardware'!KR66</f>
        <v>0</v>
      </c>
      <c r="FQ532" s="49">
        <f>'[1]Precificador Hardware'!KS66</f>
        <v>0</v>
      </c>
      <c r="FR532" s="49">
        <f>'[1]Precificador Hardware'!KT66</f>
        <v>0</v>
      </c>
      <c r="FS532" s="49">
        <f>'[1]Precificador Hardware'!KU66</f>
        <v>0</v>
      </c>
      <c r="FT532" s="49">
        <f>'[1]Precificador Hardware'!KV66</f>
        <v>0</v>
      </c>
      <c r="FU532" s="49">
        <f>'[1]Precificador Hardware'!KW66</f>
        <v>0</v>
      </c>
      <c r="FV532" s="49">
        <f>'[1]Precificador Hardware'!KX66</f>
        <v>0</v>
      </c>
      <c r="FW532" s="49">
        <f>'[1]Precificador Hardware'!KY66</f>
        <v>0</v>
      </c>
      <c r="FX532" s="49">
        <f>'[1]Precificador Hardware'!KZ66</f>
        <v>0</v>
      </c>
      <c r="FY532" s="49">
        <f>'[1]Precificador Hardware'!LA66</f>
        <v>0</v>
      </c>
      <c r="FZ532" s="49">
        <f>'[1]Precificador Hardware'!LB66</f>
        <v>0</v>
      </c>
      <c r="GA532" s="49">
        <f>'[1]Precificador Hardware'!LC66</f>
        <v>0</v>
      </c>
      <c r="GB532" s="49">
        <f>'[1]Precificador Hardware'!LD66</f>
        <v>0</v>
      </c>
      <c r="GC532" s="49">
        <f>'[1]Precificador Hardware'!LE66</f>
        <v>0</v>
      </c>
      <c r="GD532" s="49">
        <f>'[1]Precificador Hardware'!LF66</f>
        <v>0</v>
      </c>
      <c r="GE532" s="49">
        <f>'[1]Precificador Hardware'!LG66</f>
        <v>0</v>
      </c>
      <c r="GF532" s="49">
        <f>'[1]Precificador Hardware'!LH66</f>
        <v>0</v>
      </c>
      <c r="GG532" s="49">
        <f>'[1]Precificador Hardware'!LI66</f>
        <v>0</v>
      </c>
      <c r="GH532" s="49">
        <f>'[1]Precificador Hardware'!LJ66</f>
        <v>0</v>
      </c>
      <c r="GI532" s="49">
        <f>'[1]Precificador Hardware'!LK66</f>
        <v>0</v>
      </c>
      <c r="GJ532" s="49">
        <f>'[1]Precificador Hardware'!LL66</f>
        <v>0</v>
      </c>
      <c r="GK532" s="49">
        <f>'[1]Precificador Hardware'!LM66</f>
        <v>0</v>
      </c>
      <c r="GL532" s="49">
        <f>'[1]Precificador Hardware'!LN66</f>
        <v>0</v>
      </c>
      <c r="GM532" s="49">
        <f>'[1]Precificador Hardware'!LO66</f>
        <v>0</v>
      </c>
      <c r="GN532" s="49">
        <f>'[1]Precificador Hardware'!LP66</f>
        <v>0</v>
      </c>
      <c r="GO532" s="49">
        <f>'[1]Precificador Hardware'!LQ66</f>
        <v>0</v>
      </c>
      <c r="GP532" s="49">
        <f>'[1]Precificador Hardware'!LR66</f>
        <v>0</v>
      </c>
      <c r="GQ532" s="49">
        <f>'[1]Precificador Hardware'!LS66</f>
        <v>0</v>
      </c>
      <c r="GR532" s="49">
        <f>'[1]Precificador Hardware'!LT66</f>
        <v>0</v>
      </c>
      <c r="GS532" s="49">
        <f>'[1]Precificador Hardware'!LU66</f>
        <v>0</v>
      </c>
      <c r="GT532" s="49">
        <f>'[1]Precificador Hardware'!LV66</f>
        <v>0</v>
      </c>
      <c r="GU532" s="49">
        <f>'[1]Precificador Hardware'!LW66</f>
        <v>0</v>
      </c>
      <c r="GV532" s="49">
        <f>'[1]Precificador Hardware'!LX66</f>
        <v>0</v>
      </c>
      <c r="GW532" s="49">
        <f>'[1]Precificador Hardware'!LY66</f>
        <v>0</v>
      </c>
      <c r="GX532" s="49">
        <f>'[1]Precificador Hardware'!LZ66</f>
        <v>0</v>
      </c>
      <c r="GY532" s="49">
        <f>'[1]Precificador Hardware'!MA66</f>
        <v>0</v>
      </c>
      <c r="GZ532" s="49">
        <f>'[1]Precificador Hardware'!MB66</f>
        <v>0</v>
      </c>
      <c r="HA532" s="49">
        <f>'[1]Precificador Hardware'!MC66</f>
        <v>0</v>
      </c>
      <c r="HB532" s="49">
        <f>'[1]Precificador Hardware'!MD66</f>
        <v>0</v>
      </c>
      <c r="HC532" s="49">
        <f>'[1]Precificador Hardware'!ME66</f>
        <v>0</v>
      </c>
      <c r="HD532" s="49">
        <f>'[1]Precificador Hardware'!MF66</f>
        <v>0</v>
      </c>
      <c r="HE532" s="49">
        <f>'[1]Precificador Hardware'!MG66</f>
        <v>0</v>
      </c>
      <c r="HF532" s="49">
        <f>'[1]Precificador Hardware'!MH66</f>
        <v>0</v>
      </c>
      <c r="HG532" s="49">
        <f>'[1]Precificador Hardware'!MI66</f>
        <v>0</v>
      </c>
      <c r="HH532" s="49">
        <f>'[1]Precificador Hardware'!MJ66</f>
        <v>0</v>
      </c>
      <c r="HI532" s="49">
        <f>'[1]Precificador Hardware'!MK66</f>
        <v>0</v>
      </c>
      <c r="HJ532" s="49">
        <f>'[1]Precificador Hardware'!ML66</f>
        <v>0</v>
      </c>
      <c r="HK532" s="49">
        <f>'[1]Precificador Hardware'!MM66</f>
        <v>0</v>
      </c>
      <c r="HL532" s="49">
        <f>'[1]Precificador Hardware'!MN66</f>
        <v>0</v>
      </c>
      <c r="HM532" s="49">
        <f>'[1]Precificador Hardware'!MO66</f>
        <v>0</v>
      </c>
      <c r="HN532" s="49">
        <f>'[1]Precificador Hardware'!MP66</f>
        <v>0</v>
      </c>
      <c r="HO532" s="49">
        <f>'[1]Precificador Hardware'!MQ66</f>
        <v>0</v>
      </c>
      <c r="HP532" s="49">
        <f>'[1]Precificador Hardware'!MR66</f>
        <v>0</v>
      </c>
      <c r="HQ532" s="49">
        <f>'[1]Precificador Hardware'!MS66</f>
        <v>0</v>
      </c>
      <c r="HR532" s="49">
        <f>'[1]Precificador Hardware'!MT66</f>
        <v>0</v>
      </c>
      <c r="HS532" s="49">
        <f>'[1]Precificador Hardware'!MU66</f>
        <v>0</v>
      </c>
      <c r="HT532" s="49">
        <f>'[1]Precificador Hardware'!MV66</f>
        <v>0</v>
      </c>
      <c r="HU532" s="49">
        <f>'[1]Precificador Hardware'!MW66</f>
        <v>0</v>
      </c>
      <c r="HV532" s="49">
        <f>'[1]Precificador Hardware'!MX66</f>
        <v>0</v>
      </c>
      <c r="HW532" s="49">
        <f>'[1]Precificador Hardware'!MY66</f>
        <v>0</v>
      </c>
      <c r="HX532" s="49">
        <f>'[1]Precificador Hardware'!MZ66</f>
        <v>0</v>
      </c>
      <c r="HY532" s="49">
        <f>'[1]Precificador Hardware'!NA66</f>
        <v>0</v>
      </c>
      <c r="HZ532" s="49">
        <f>'[1]Precificador Hardware'!NB66</f>
        <v>0</v>
      </c>
      <c r="IA532" s="49">
        <f>'[1]Precificador Hardware'!NC66</f>
        <v>0</v>
      </c>
      <c r="IB532" s="49">
        <f>'[1]Precificador Hardware'!ND66</f>
        <v>0</v>
      </c>
      <c r="IC532" s="49">
        <f>'[1]Precificador Hardware'!NE66</f>
        <v>0</v>
      </c>
      <c r="ID532" s="49">
        <f>'[1]Precificador Hardware'!NF66</f>
        <v>0</v>
      </c>
      <c r="IE532" s="49">
        <f>'[1]Precificador Hardware'!NG66</f>
        <v>0</v>
      </c>
      <c r="IF532" s="49">
        <f>'[1]Precificador Hardware'!NH66</f>
        <v>0</v>
      </c>
      <c r="IG532" s="49">
        <f>'[1]Precificador Hardware'!NI66</f>
        <v>0</v>
      </c>
      <c r="IH532" s="49">
        <f>'[1]Precificador Hardware'!NJ66</f>
        <v>0</v>
      </c>
      <c r="II532" s="49">
        <f>'[1]Precificador Hardware'!NK66</f>
        <v>0</v>
      </c>
      <c r="IJ532" s="49">
        <f>'[1]Precificador Hardware'!NL66</f>
        <v>0</v>
      </c>
      <c r="IK532" s="49">
        <f>'[1]Precificador Hardware'!NM66</f>
        <v>0</v>
      </c>
      <c r="IL532" s="49">
        <f>'[1]Precificador Hardware'!NN66</f>
        <v>0</v>
      </c>
      <c r="IM532" s="49">
        <f>'[1]Precificador Hardware'!NO66</f>
        <v>0</v>
      </c>
      <c r="IN532" s="49">
        <f>'[1]Precificador Hardware'!NP66</f>
        <v>0</v>
      </c>
      <c r="IO532" s="49">
        <f>'[1]Precificador Hardware'!NQ66</f>
        <v>0</v>
      </c>
      <c r="IP532" s="49">
        <f>'[1]Precificador Hardware'!NR66</f>
        <v>0</v>
      </c>
      <c r="IQ532" s="49">
        <f>'[1]Precificador Hardware'!NS66</f>
        <v>0</v>
      </c>
      <c r="IR532" s="49">
        <f>'[1]Precificador Hardware'!NT66</f>
        <v>0</v>
      </c>
      <c r="IS532" s="49">
        <f>'[1]Precificador Hardware'!NU66</f>
        <v>0</v>
      </c>
      <c r="IT532" s="49">
        <f>'[1]Precificador Hardware'!NV66</f>
        <v>0</v>
      </c>
    </row>
    <row r="533" spans="1:254" ht="15" hidden="1" x14ac:dyDescent="0.35">
      <c r="A533" s="1"/>
      <c r="B533" s="43"/>
      <c r="C533" s="44"/>
      <c r="D533" s="44"/>
      <c r="E533" s="92"/>
      <c r="F533" s="93"/>
      <c r="G533" s="4"/>
      <c r="H533" s="9">
        <f t="shared" si="284"/>
        <v>0</v>
      </c>
      <c r="I533" s="9">
        <f t="shared" si="284"/>
        <v>0</v>
      </c>
      <c r="J533" s="9">
        <f t="shared" si="284"/>
        <v>0</v>
      </c>
      <c r="K533" s="9">
        <f t="shared" si="284"/>
        <v>0</v>
      </c>
      <c r="L533" s="9">
        <f t="shared" si="284"/>
        <v>0</v>
      </c>
      <c r="M533" s="9">
        <f t="shared" si="284"/>
        <v>0</v>
      </c>
      <c r="N533" s="9">
        <f t="shared" si="284"/>
        <v>0</v>
      </c>
      <c r="O533" s="9">
        <f t="shared" si="284"/>
        <v>0</v>
      </c>
      <c r="P533" s="9">
        <f t="shared" si="284"/>
        <v>0</v>
      </c>
      <c r="Q533" s="9">
        <f t="shared" si="284"/>
        <v>0</v>
      </c>
      <c r="R533" s="9">
        <f t="shared" si="284"/>
        <v>0</v>
      </c>
      <c r="S533" s="9">
        <f t="shared" si="284"/>
        <v>0</v>
      </c>
      <c r="T533" s="69">
        <f t="shared" si="284"/>
        <v>0</v>
      </c>
      <c r="U533" s="9">
        <f t="shared" si="284"/>
        <v>0</v>
      </c>
      <c r="V533" s="9">
        <f t="shared" si="284"/>
        <v>0</v>
      </c>
      <c r="W533" s="9">
        <f t="shared" si="284"/>
        <v>0</v>
      </c>
      <c r="X533" s="9">
        <f t="shared" si="285"/>
        <v>0</v>
      </c>
      <c r="Y533" s="9">
        <f t="shared" si="285"/>
        <v>0</v>
      </c>
      <c r="Z533" s="9">
        <f t="shared" si="285"/>
        <v>0</v>
      </c>
      <c r="AA533" s="9">
        <f t="shared" si="285"/>
        <v>0</v>
      </c>
      <c r="AB533" s="9">
        <f t="shared" si="285"/>
        <v>0</v>
      </c>
      <c r="AC533" s="9">
        <f t="shared" si="285"/>
        <v>0</v>
      </c>
      <c r="AD533" s="9">
        <f t="shared" si="285"/>
        <v>0</v>
      </c>
      <c r="AE533" s="9">
        <f t="shared" si="285"/>
        <v>0</v>
      </c>
      <c r="AF533" s="69">
        <f t="shared" si="285"/>
        <v>0</v>
      </c>
      <c r="AG533" s="9">
        <f t="shared" si="285"/>
        <v>0</v>
      </c>
      <c r="AH533" s="9">
        <f t="shared" si="285"/>
        <v>0</v>
      </c>
      <c r="AI533" s="9">
        <f t="shared" si="285"/>
        <v>0</v>
      </c>
      <c r="AJ533" s="9">
        <f t="shared" si="285"/>
        <v>0</v>
      </c>
      <c r="AK533" s="9">
        <f t="shared" si="285"/>
        <v>0</v>
      </c>
      <c r="AL533" s="9">
        <f t="shared" si="283"/>
        <v>0</v>
      </c>
      <c r="AM533" s="9">
        <f t="shared" si="282"/>
        <v>0</v>
      </c>
      <c r="AN533" s="9">
        <f t="shared" si="282"/>
        <v>0</v>
      </c>
      <c r="AO533" s="9">
        <f t="shared" si="282"/>
        <v>0</v>
      </c>
      <c r="AP533" s="9">
        <f t="shared" si="282"/>
        <v>0</v>
      </c>
      <c r="AQ533" s="9">
        <f t="shared" si="282"/>
        <v>0</v>
      </c>
      <c r="AR533" s="69">
        <f t="shared" si="282"/>
        <v>0</v>
      </c>
      <c r="AS533" s="9">
        <f t="shared" si="282"/>
        <v>0</v>
      </c>
      <c r="AT533" s="9">
        <f t="shared" si="282"/>
        <v>0</v>
      </c>
      <c r="AU533" s="9">
        <f t="shared" si="282"/>
        <v>0</v>
      </c>
      <c r="AV533" s="9">
        <f t="shared" si="282"/>
        <v>0</v>
      </c>
      <c r="AW533" s="9">
        <f t="shared" si="282"/>
        <v>0</v>
      </c>
      <c r="AX533" s="9">
        <f t="shared" si="277"/>
        <v>0</v>
      </c>
      <c r="AY533" s="9">
        <f t="shared" si="277"/>
        <v>0</v>
      </c>
      <c r="AZ533" s="9">
        <f t="shared" si="277"/>
        <v>0</v>
      </c>
      <c r="BA533" s="9">
        <f t="shared" si="277"/>
        <v>0</v>
      </c>
      <c r="BB533" s="9">
        <f t="shared" si="277"/>
        <v>0</v>
      </c>
      <c r="BC533" s="9">
        <f t="shared" si="277"/>
        <v>0</v>
      </c>
      <c r="BD533" s="69">
        <f t="shared" si="277"/>
        <v>0</v>
      </c>
      <c r="BE533" s="9">
        <f t="shared" si="277"/>
        <v>0</v>
      </c>
      <c r="BF533" s="9">
        <f t="shared" si="277"/>
        <v>0</v>
      </c>
      <c r="BG533" s="9">
        <f t="shared" si="277"/>
        <v>0</v>
      </c>
      <c r="BH533" s="9">
        <f t="shared" si="277"/>
        <v>0</v>
      </c>
      <c r="BI533" s="9">
        <f t="shared" si="277"/>
        <v>0</v>
      </c>
      <c r="BJ533" s="9">
        <f t="shared" si="277"/>
        <v>0</v>
      </c>
      <c r="BK533" s="9">
        <f t="shared" si="277"/>
        <v>0</v>
      </c>
      <c r="BL533" s="9">
        <f t="shared" si="277"/>
        <v>0</v>
      </c>
      <c r="BM533" s="9">
        <f t="shared" si="277"/>
        <v>0</v>
      </c>
      <c r="BN533" s="9">
        <f t="shared" si="278"/>
        <v>0</v>
      </c>
      <c r="BO533" s="9">
        <f t="shared" si="278"/>
        <v>0</v>
      </c>
      <c r="BP533" s="69">
        <f t="shared" si="278"/>
        <v>0</v>
      </c>
      <c r="BQ533" s="9">
        <f t="shared" si="278"/>
        <v>0</v>
      </c>
      <c r="BR533" s="9">
        <f t="shared" si="278"/>
        <v>0</v>
      </c>
      <c r="BS533" s="9">
        <f t="shared" si="278"/>
        <v>0</v>
      </c>
      <c r="BT533" s="9">
        <f t="shared" si="278"/>
        <v>0</v>
      </c>
      <c r="BU533" s="9">
        <f t="shared" si="278"/>
        <v>0</v>
      </c>
      <c r="BV533" s="9">
        <f t="shared" si="278"/>
        <v>0</v>
      </c>
      <c r="BW533" s="9">
        <f t="shared" si="278"/>
        <v>0</v>
      </c>
      <c r="BX533" s="9">
        <f t="shared" si="278"/>
        <v>0</v>
      </c>
      <c r="BY533" s="9">
        <f t="shared" si="278"/>
        <v>0</v>
      </c>
      <c r="BZ533" s="9">
        <f t="shared" si="278"/>
        <v>0</v>
      </c>
      <c r="CA533" s="9">
        <f t="shared" si="278"/>
        <v>0</v>
      </c>
      <c r="CB533" s="69">
        <f t="shared" si="278"/>
        <v>0</v>
      </c>
      <c r="CC533" s="9">
        <f t="shared" si="278"/>
        <v>0</v>
      </c>
      <c r="CD533" s="9">
        <f t="shared" si="279"/>
        <v>0</v>
      </c>
      <c r="CE533" s="9">
        <f t="shared" si="279"/>
        <v>0</v>
      </c>
      <c r="CF533" s="9">
        <f t="shared" si="279"/>
        <v>0</v>
      </c>
      <c r="CG533" s="9">
        <f t="shared" si="279"/>
        <v>0</v>
      </c>
      <c r="CH533" s="9">
        <f t="shared" si="279"/>
        <v>0</v>
      </c>
      <c r="CI533" s="9">
        <f t="shared" si="279"/>
        <v>0</v>
      </c>
      <c r="CJ533" s="9">
        <f t="shared" si="279"/>
        <v>0</v>
      </c>
      <c r="CK533" s="9">
        <f t="shared" si="279"/>
        <v>0</v>
      </c>
      <c r="CL533" s="9">
        <f t="shared" si="279"/>
        <v>0</v>
      </c>
      <c r="CM533" s="9">
        <f t="shared" si="279"/>
        <v>0</v>
      </c>
      <c r="CN533" s="69">
        <f t="shared" si="279"/>
        <v>0</v>
      </c>
      <c r="CO533" s="9">
        <f t="shared" si="279"/>
        <v>0</v>
      </c>
      <c r="CP533" s="9">
        <f t="shared" si="279"/>
        <v>0</v>
      </c>
      <c r="CQ533" s="9">
        <f t="shared" si="279"/>
        <v>0</v>
      </c>
      <c r="CR533" s="9">
        <f t="shared" si="279"/>
        <v>0</v>
      </c>
      <c r="CS533" s="9">
        <f t="shared" si="279"/>
        <v>0</v>
      </c>
      <c r="CT533" s="9">
        <f t="shared" si="280"/>
        <v>0</v>
      </c>
      <c r="CU533" s="9">
        <f t="shared" si="280"/>
        <v>0</v>
      </c>
      <c r="CV533" s="9">
        <f t="shared" si="280"/>
        <v>0</v>
      </c>
      <c r="CW533" s="9">
        <f t="shared" si="280"/>
        <v>0</v>
      </c>
      <c r="CX533" s="9">
        <f t="shared" si="280"/>
        <v>0</v>
      </c>
      <c r="CY533" s="9">
        <f t="shared" si="280"/>
        <v>0</v>
      </c>
      <c r="CZ533" s="69">
        <f t="shared" si="280"/>
        <v>0</v>
      </c>
      <c r="DA533" s="9">
        <f t="shared" si="280"/>
        <v>0</v>
      </c>
      <c r="DB533" s="9">
        <f t="shared" si="280"/>
        <v>0</v>
      </c>
      <c r="DC533" s="9">
        <f t="shared" si="280"/>
        <v>0</v>
      </c>
      <c r="DD533" s="9">
        <f t="shared" si="280"/>
        <v>0</v>
      </c>
      <c r="DE533" s="9">
        <f t="shared" si="280"/>
        <v>0</v>
      </c>
      <c r="DF533" s="9">
        <f t="shared" si="280"/>
        <v>0</v>
      </c>
      <c r="DG533" s="9">
        <f t="shared" si="280"/>
        <v>0</v>
      </c>
      <c r="DH533" s="9">
        <f t="shared" si="280"/>
        <v>0</v>
      </c>
      <c r="DI533" s="9">
        <f t="shared" si="280"/>
        <v>0</v>
      </c>
      <c r="DJ533" s="9">
        <f t="shared" si="281"/>
        <v>0</v>
      </c>
      <c r="DK533" s="9">
        <f t="shared" si="281"/>
        <v>0</v>
      </c>
      <c r="DL533" s="69">
        <f t="shared" si="281"/>
        <v>0</v>
      </c>
      <c r="DM533" s="9">
        <f t="shared" si="273"/>
        <v>0</v>
      </c>
      <c r="DN533" s="9">
        <f t="shared" si="273"/>
        <v>0</v>
      </c>
      <c r="DO533" s="9">
        <f t="shared" si="273"/>
        <v>0</v>
      </c>
      <c r="DP533" s="9">
        <f t="shared" si="273"/>
        <v>0</v>
      </c>
      <c r="DQ533" s="9">
        <f t="shared" si="273"/>
        <v>0</v>
      </c>
      <c r="DR533" s="9">
        <f t="shared" si="273"/>
        <v>0</v>
      </c>
      <c r="DS533" s="9">
        <f t="shared" si="273"/>
        <v>0</v>
      </c>
      <c r="DT533" s="9">
        <f t="shared" si="273"/>
        <v>0</v>
      </c>
      <c r="DU533" s="9">
        <f t="shared" si="273"/>
        <v>0</v>
      </c>
      <c r="DV533" s="9">
        <f t="shared" si="273"/>
        <v>0</v>
      </c>
      <c r="DW533" s="9">
        <f t="shared" si="274"/>
        <v>0</v>
      </c>
      <c r="DX533" s="4"/>
      <c r="DY533" s="4"/>
      <c r="DZ533" s="4"/>
      <c r="EA533" s="50">
        <f>EA72</f>
        <v>0</v>
      </c>
      <c r="EB533" s="51">
        <f t="shared" si="259"/>
        <v>0</v>
      </c>
      <c r="EC533" s="4"/>
      <c r="ED533" s="4"/>
      <c r="EE533" s="49">
        <f>'[1]Precificador Hardware'!JG67</f>
        <v>0</v>
      </c>
      <c r="EF533" s="49">
        <f>'[1]Precificador Hardware'!JH67</f>
        <v>0</v>
      </c>
      <c r="EG533" s="49">
        <f>'[1]Precificador Hardware'!JI67</f>
        <v>0</v>
      </c>
      <c r="EH533" s="49">
        <f>'[1]Precificador Hardware'!JJ67</f>
        <v>0</v>
      </c>
      <c r="EI533" s="49">
        <f>'[1]Precificador Hardware'!JK67</f>
        <v>0</v>
      </c>
      <c r="EJ533" s="49">
        <f>'[1]Precificador Hardware'!JL67</f>
        <v>0</v>
      </c>
      <c r="EK533" s="49">
        <f>'[1]Precificador Hardware'!JM67</f>
        <v>0</v>
      </c>
      <c r="EL533" s="49">
        <f>'[1]Precificador Hardware'!JN67</f>
        <v>0</v>
      </c>
      <c r="EM533" s="49">
        <f>'[1]Precificador Hardware'!JO67</f>
        <v>0</v>
      </c>
      <c r="EN533" s="49">
        <f>'[1]Precificador Hardware'!JP67</f>
        <v>0</v>
      </c>
      <c r="EO533" s="49">
        <f>'[1]Precificador Hardware'!JQ67</f>
        <v>0</v>
      </c>
      <c r="EP533" s="49">
        <f>'[1]Precificador Hardware'!JR67</f>
        <v>0</v>
      </c>
      <c r="EQ533" s="49">
        <f>'[1]Precificador Hardware'!JS67</f>
        <v>0</v>
      </c>
      <c r="ER533" s="49">
        <f>'[1]Precificador Hardware'!JT67</f>
        <v>0</v>
      </c>
      <c r="ES533" s="49">
        <f>'[1]Precificador Hardware'!JU67</f>
        <v>0</v>
      </c>
      <c r="ET533" s="49">
        <f>'[1]Precificador Hardware'!JV67</f>
        <v>0</v>
      </c>
      <c r="EU533" s="49">
        <f>'[1]Precificador Hardware'!JW67</f>
        <v>0</v>
      </c>
      <c r="EV533" s="49">
        <f>'[1]Precificador Hardware'!JX67</f>
        <v>0</v>
      </c>
      <c r="EW533" s="49">
        <f>'[1]Precificador Hardware'!JY67</f>
        <v>0</v>
      </c>
      <c r="EX533" s="49">
        <f>'[1]Precificador Hardware'!JZ67</f>
        <v>0</v>
      </c>
      <c r="EY533" s="49">
        <f>'[1]Precificador Hardware'!KA67</f>
        <v>0</v>
      </c>
      <c r="EZ533" s="49">
        <f>'[1]Precificador Hardware'!KB67</f>
        <v>0</v>
      </c>
      <c r="FA533" s="49">
        <f>'[1]Precificador Hardware'!KC67</f>
        <v>0</v>
      </c>
      <c r="FB533" s="49">
        <f>'[1]Precificador Hardware'!KD67</f>
        <v>0</v>
      </c>
      <c r="FC533" s="49">
        <f>'[1]Precificador Hardware'!KE67</f>
        <v>0</v>
      </c>
      <c r="FD533" s="49">
        <f>'[1]Precificador Hardware'!KF67</f>
        <v>0</v>
      </c>
      <c r="FE533" s="49">
        <f>'[1]Precificador Hardware'!KG67</f>
        <v>0</v>
      </c>
      <c r="FF533" s="49">
        <f>'[1]Precificador Hardware'!KH67</f>
        <v>0</v>
      </c>
      <c r="FG533" s="49">
        <f>'[1]Precificador Hardware'!KI67</f>
        <v>0</v>
      </c>
      <c r="FH533" s="49">
        <f>'[1]Precificador Hardware'!KJ67</f>
        <v>0</v>
      </c>
      <c r="FI533" s="49">
        <f>'[1]Precificador Hardware'!KK67</f>
        <v>0</v>
      </c>
      <c r="FJ533" s="49">
        <f>'[1]Precificador Hardware'!KL67</f>
        <v>0</v>
      </c>
      <c r="FK533" s="49">
        <f>'[1]Precificador Hardware'!KM67</f>
        <v>0</v>
      </c>
      <c r="FL533" s="49">
        <f>'[1]Precificador Hardware'!KN67</f>
        <v>0</v>
      </c>
      <c r="FM533" s="49">
        <f>'[1]Precificador Hardware'!KO67</f>
        <v>0</v>
      </c>
      <c r="FN533" s="49">
        <f>'[1]Precificador Hardware'!KP67</f>
        <v>0</v>
      </c>
      <c r="FO533" s="49">
        <f>'[1]Precificador Hardware'!KQ67</f>
        <v>0</v>
      </c>
      <c r="FP533" s="49">
        <f>'[1]Precificador Hardware'!KR67</f>
        <v>0</v>
      </c>
      <c r="FQ533" s="49">
        <f>'[1]Precificador Hardware'!KS67</f>
        <v>0</v>
      </c>
      <c r="FR533" s="49">
        <f>'[1]Precificador Hardware'!KT67</f>
        <v>0</v>
      </c>
      <c r="FS533" s="49">
        <f>'[1]Precificador Hardware'!KU67</f>
        <v>0</v>
      </c>
      <c r="FT533" s="49">
        <f>'[1]Precificador Hardware'!KV67</f>
        <v>0</v>
      </c>
      <c r="FU533" s="49">
        <f>'[1]Precificador Hardware'!KW67</f>
        <v>0</v>
      </c>
      <c r="FV533" s="49">
        <f>'[1]Precificador Hardware'!KX67</f>
        <v>0</v>
      </c>
      <c r="FW533" s="49">
        <f>'[1]Precificador Hardware'!KY67</f>
        <v>0</v>
      </c>
      <c r="FX533" s="49">
        <f>'[1]Precificador Hardware'!KZ67</f>
        <v>0</v>
      </c>
      <c r="FY533" s="49">
        <f>'[1]Precificador Hardware'!LA67</f>
        <v>0</v>
      </c>
      <c r="FZ533" s="49">
        <f>'[1]Precificador Hardware'!LB67</f>
        <v>0</v>
      </c>
      <c r="GA533" s="49">
        <f>'[1]Precificador Hardware'!LC67</f>
        <v>0</v>
      </c>
      <c r="GB533" s="49">
        <f>'[1]Precificador Hardware'!LD67</f>
        <v>0</v>
      </c>
      <c r="GC533" s="49">
        <f>'[1]Precificador Hardware'!LE67</f>
        <v>0</v>
      </c>
      <c r="GD533" s="49">
        <f>'[1]Precificador Hardware'!LF67</f>
        <v>0</v>
      </c>
      <c r="GE533" s="49">
        <f>'[1]Precificador Hardware'!LG67</f>
        <v>0</v>
      </c>
      <c r="GF533" s="49">
        <f>'[1]Precificador Hardware'!LH67</f>
        <v>0</v>
      </c>
      <c r="GG533" s="49">
        <f>'[1]Precificador Hardware'!LI67</f>
        <v>0</v>
      </c>
      <c r="GH533" s="49">
        <f>'[1]Precificador Hardware'!LJ67</f>
        <v>0</v>
      </c>
      <c r="GI533" s="49">
        <f>'[1]Precificador Hardware'!LK67</f>
        <v>0</v>
      </c>
      <c r="GJ533" s="49">
        <f>'[1]Precificador Hardware'!LL67</f>
        <v>0</v>
      </c>
      <c r="GK533" s="49">
        <f>'[1]Precificador Hardware'!LM67</f>
        <v>0</v>
      </c>
      <c r="GL533" s="49">
        <f>'[1]Precificador Hardware'!LN67</f>
        <v>0</v>
      </c>
      <c r="GM533" s="49">
        <f>'[1]Precificador Hardware'!LO67</f>
        <v>0</v>
      </c>
      <c r="GN533" s="49">
        <f>'[1]Precificador Hardware'!LP67</f>
        <v>0</v>
      </c>
      <c r="GO533" s="49">
        <f>'[1]Precificador Hardware'!LQ67</f>
        <v>0</v>
      </c>
      <c r="GP533" s="49">
        <f>'[1]Precificador Hardware'!LR67</f>
        <v>0</v>
      </c>
      <c r="GQ533" s="49">
        <f>'[1]Precificador Hardware'!LS67</f>
        <v>0</v>
      </c>
      <c r="GR533" s="49">
        <f>'[1]Precificador Hardware'!LT67</f>
        <v>0</v>
      </c>
      <c r="GS533" s="49">
        <f>'[1]Precificador Hardware'!LU67</f>
        <v>0</v>
      </c>
      <c r="GT533" s="49">
        <f>'[1]Precificador Hardware'!LV67</f>
        <v>0</v>
      </c>
      <c r="GU533" s="49">
        <f>'[1]Precificador Hardware'!LW67</f>
        <v>0</v>
      </c>
      <c r="GV533" s="49">
        <f>'[1]Precificador Hardware'!LX67</f>
        <v>0</v>
      </c>
      <c r="GW533" s="49">
        <f>'[1]Precificador Hardware'!LY67</f>
        <v>0</v>
      </c>
      <c r="GX533" s="49">
        <f>'[1]Precificador Hardware'!LZ67</f>
        <v>0</v>
      </c>
      <c r="GY533" s="49">
        <f>'[1]Precificador Hardware'!MA67</f>
        <v>0</v>
      </c>
      <c r="GZ533" s="49">
        <f>'[1]Precificador Hardware'!MB67</f>
        <v>0</v>
      </c>
      <c r="HA533" s="49">
        <f>'[1]Precificador Hardware'!MC67</f>
        <v>0</v>
      </c>
      <c r="HB533" s="49">
        <f>'[1]Precificador Hardware'!MD67</f>
        <v>0</v>
      </c>
      <c r="HC533" s="49">
        <f>'[1]Precificador Hardware'!ME67</f>
        <v>0</v>
      </c>
      <c r="HD533" s="49">
        <f>'[1]Precificador Hardware'!MF67</f>
        <v>0</v>
      </c>
      <c r="HE533" s="49">
        <f>'[1]Precificador Hardware'!MG67</f>
        <v>0</v>
      </c>
      <c r="HF533" s="49">
        <f>'[1]Precificador Hardware'!MH67</f>
        <v>0</v>
      </c>
      <c r="HG533" s="49">
        <f>'[1]Precificador Hardware'!MI67</f>
        <v>0</v>
      </c>
      <c r="HH533" s="49">
        <f>'[1]Precificador Hardware'!MJ67</f>
        <v>0</v>
      </c>
      <c r="HI533" s="49">
        <f>'[1]Precificador Hardware'!MK67</f>
        <v>0</v>
      </c>
      <c r="HJ533" s="49">
        <f>'[1]Precificador Hardware'!ML67</f>
        <v>0</v>
      </c>
      <c r="HK533" s="49">
        <f>'[1]Precificador Hardware'!MM67</f>
        <v>0</v>
      </c>
      <c r="HL533" s="49">
        <f>'[1]Precificador Hardware'!MN67</f>
        <v>0</v>
      </c>
      <c r="HM533" s="49">
        <f>'[1]Precificador Hardware'!MO67</f>
        <v>0</v>
      </c>
      <c r="HN533" s="49">
        <f>'[1]Precificador Hardware'!MP67</f>
        <v>0</v>
      </c>
      <c r="HO533" s="49">
        <f>'[1]Precificador Hardware'!MQ67</f>
        <v>0</v>
      </c>
      <c r="HP533" s="49">
        <f>'[1]Precificador Hardware'!MR67</f>
        <v>0</v>
      </c>
      <c r="HQ533" s="49">
        <f>'[1]Precificador Hardware'!MS67</f>
        <v>0</v>
      </c>
      <c r="HR533" s="49">
        <f>'[1]Precificador Hardware'!MT67</f>
        <v>0</v>
      </c>
      <c r="HS533" s="49">
        <f>'[1]Precificador Hardware'!MU67</f>
        <v>0</v>
      </c>
      <c r="HT533" s="49">
        <f>'[1]Precificador Hardware'!MV67</f>
        <v>0</v>
      </c>
      <c r="HU533" s="49">
        <f>'[1]Precificador Hardware'!MW67</f>
        <v>0</v>
      </c>
      <c r="HV533" s="49">
        <f>'[1]Precificador Hardware'!MX67</f>
        <v>0</v>
      </c>
      <c r="HW533" s="49">
        <f>'[1]Precificador Hardware'!MY67</f>
        <v>0</v>
      </c>
      <c r="HX533" s="49">
        <f>'[1]Precificador Hardware'!MZ67</f>
        <v>0</v>
      </c>
      <c r="HY533" s="49">
        <f>'[1]Precificador Hardware'!NA67</f>
        <v>0</v>
      </c>
      <c r="HZ533" s="49">
        <f>'[1]Precificador Hardware'!NB67</f>
        <v>0</v>
      </c>
      <c r="IA533" s="49">
        <f>'[1]Precificador Hardware'!NC67</f>
        <v>0</v>
      </c>
      <c r="IB533" s="49">
        <f>'[1]Precificador Hardware'!ND67</f>
        <v>0</v>
      </c>
      <c r="IC533" s="49">
        <f>'[1]Precificador Hardware'!NE67</f>
        <v>0</v>
      </c>
      <c r="ID533" s="49">
        <f>'[1]Precificador Hardware'!NF67</f>
        <v>0</v>
      </c>
      <c r="IE533" s="49">
        <f>'[1]Precificador Hardware'!NG67</f>
        <v>0</v>
      </c>
      <c r="IF533" s="49">
        <f>'[1]Precificador Hardware'!NH67</f>
        <v>0</v>
      </c>
      <c r="IG533" s="49">
        <f>'[1]Precificador Hardware'!NI67</f>
        <v>0</v>
      </c>
      <c r="IH533" s="49">
        <f>'[1]Precificador Hardware'!NJ67</f>
        <v>0</v>
      </c>
      <c r="II533" s="49">
        <f>'[1]Precificador Hardware'!NK67</f>
        <v>0</v>
      </c>
      <c r="IJ533" s="49">
        <f>'[1]Precificador Hardware'!NL67</f>
        <v>0</v>
      </c>
      <c r="IK533" s="49">
        <f>'[1]Precificador Hardware'!NM67</f>
        <v>0</v>
      </c>
      <c r="IL533" s="49">
        <f>'[1]Precificador Hardware'!NN67</f>
        <v>0</v>
      </c>
      <c r="IM533" s="49">
        <f>'[1]Precificador Hardware'!NO67</f>
        <v>0</v>
      </c>
      <c r="IN533" s="49">
        <f>'[1]Precificador Hardware'!NP67</f>
        <v>0</v>
      </c>
      <c r="IO533" s="49">
        <f>'[1]Precificador Hardware'!NQ67</f>
        <v>0</v>
      </c>
      <c r="IP533" s="49">
        <f>'[1]Precificador Hardware'!NR67</f>
        <v>0</v>
      </c>
      <c r="IQ533" s="49">
        <f>'[1]Precificador Hardware'!NS67</f>
        <v>0</v>
      </c>
      <c r="IR533" s="49">
        <f>'[1]Precificador Hardware'!NT67</f>
        <v>0</v>
      </c>
      <c r="IS533" s="49">
        <f>'[1]Precificador Hardware'!NU67</f>
        <v>0</v>
      </c>
      <c r="IT533" s="49">
        <f>'[1]Precificador Hardware'!NV67</f>
        <v>0</v>
      </c>
    </row>
    <row r="534" spans="1:254" ht="15" hidden="1" x14ac:dyDescent="0.35">
      <c r="A534" s="1"/>
      <c r="B534" s="43"/>
      <c r="C534" s="44"/>
      <c r="D534" s="44"/>
      <c r="E534" s="92"/>
      <c r="F534" s="93"/>
      <c r="G534" s="4"/>
      <c r="H534" s="9">
        <f t="shared" si="284"/>
        <v>0</v>
      </c>
      <c r="I534" s="9">
        <f t="shared" si="284"/>
        <v>0</v>
      </c>
      <c r="J534" s="9">
        <f t="shared" si="284"/>
        <v>0</v>
      </c>
      <c r="K534" s="9">
        <f t="shared" si="284"/>
        <v>0</v>
      </c>
      <c r="L534" s="9">
        <f t="shared" si="284"/>
        <v>0</v>
      </c>
      <c r="M534" s="9">
        <f t="shared" si="284"/>
        <v>0</v>
      </c>
      <c r="N534" s="9">
        <f t="shared" si="284"/>
        <v>0</v>
      </c>
      <c r="O534" s="9">
        <f t="shared" si="284"/>
        <v>0</v>
      </c>
      <c r="P534" s="9">
        <f t="shared" si="284"/>
        <v>0</v>
      </c>
      <c r="Q534" s="9">
        <f t="shared" si="284"/>
        <v>0</v>
      </c>
      <c r="R534" s="9">
        <f t="shared" si="284"/>
        <v>0</v>
      </c>
      <c r="S534" s="9">
        <f t="shared" si="284"/>
        <v>0</v>
      </c>
      <c r="T534" s="69">
        <f t="shared" si="284"/>
        <v>0</v>
      </c>
      <c r="U534" s="9">
        <f t="shared" si="284"/>
        <v>0</v>
      </c>
      <c r="V534" s="9">
        <f t="shared" si="284"/>
        <v>0</v>
      </c>
      <c r="W534" s="9">
        <f t="shared" si="284"/>
        <v>0</v>
      </c>
      <c r="X534" s="9">
        <f t="shared" si="285"/>
        <v>0</v>
      </c>
      <c r="Y534" s="9">
        <f t="shared" si="285"/>
        <v>0</v>
      </c>
      <c r="Z534" s="9">
        <f t="shared" si="285"/>
        <v>0</v>
      </c>
      <c r="AA534" s="9">
        <f t="shared" si="285"/>
        <v>0</v>
      </c>
      <c r="AB534" s="9">
        <f t="shared" si="285"/>
        <v>0</v>
      </c>
      <c r="AC534" s="9">
        <f t="shared" si="285"/>
        <v>0</v>
      </c>
      <c r="AD534" s="9">
        <f t="shared" si="285"/>
        <v>0</v>
      </c>
      <c r="AE534" s="9">
        <f t="shared" si="285"/>
        <v>0</v>
      </c>
      <c r="AF534" s="69">
        <f t="shared" si="285"/>
        <v>0</v>
      </c>
      <c r="AG534" s="9">
        <f t="shared" si="285"/>
        <v>0</v>
      </c>
      <c r="AH534" s="9">
        <f t="shared" si="285"/>
        <v>0</v>
      </c>
      <c r="AI534" s="9">
        <f t="shared" si="285"/>
        <v>0</v>
      </c>
      <c r="AJ534" s="9">
        <f t="shared" si="285"/>
        <v>0</v>
      </c>
      <c r="AK534" s="9">
        <f t="shared" si="285"/>
        <v>0</v>
      </c>
      <c r="AL534" s="9">
        <f t="shared" si="283"/>
        <v>0</v>
      </c>
      <c r="AM534" s="9">
        <f t="shared" si="282"/>
        <v>0</v>
      </c>
      <c r="AN534" s="9">
        <f t="shared" si="282"/>
        <v>0</v>
      </c>
      <c r="AO534" s="9">
        <f t="shared" si="282"/>
        <v>0</v>
      </c>
      <c r="AP534" s="9">
        <f t="shared" si="282"/>
        <v>0</v>
      </c>
      <c r="AQ534" s="9">
        <f t="shared" si="282"/>
        <v>0</v>
      </c>
      <c r="AR534" s="69">
        <f t="shared" si="282"/>
        <v>0</v>
      </c>
      <c r="AS534" s="9">
        <f t="shared" si="282"/>
        <v>0</v>
      </c>
      <c r="AT534" s="9">
        <f t="shared" si="282"/>
        <v>0</v>
      </c>
      <c r="AU534" s="9">
        <f t="shared" si="282"/>
        <v>0</v>
      </c>
      <c r="AV534" s="9">
        <f t="shared" si="282"/>
        <v>0</v>
      </c>
      <c r="AW534" s="9">
        <f t="shared" si="282"/>
        <v>0</v>
      </c>
      <c r="AX534" s="9">
        <f t="shared" si="277"/>
        <v>0</v>
      </c>
      <c r="AY534" s="9">
        <f t="shared" si="277"/>
        <v>0</v>
      </c>
      <c r="AZ534" s="9">
        <f t="shared" si="277"/>
        <v>0</v>
      </c>
      <c r="BA534" s="9">
        <f t="shared" si="277"/>
        <v>0</v>
      </c>
      <c r="BB534" s="9">
        <f t="shared" si="277"/>
        <v>0</v>
      </c>
      <c r="BC534" s="9">
        <f t="shared" si="277"/>
        <v>0</v>
      </c>
      <c r="BD534" s="69">
        <f t="shared" si="277"/>
        <v>0</v>
      </c>
      <c r="BE534" s="9">
        <f t="shared" si="277"/>
        <v>0</v>
      </c>
      <c r="BF534" s="9">
        <f t="shared" si="277"/>
        <v>0</v>
      </c>
      <c r="BG534" s="9">
        <f t="shared" si="277"/>
        <v>0</v>
      </c>
      <c r="BH534" s="9">
        <f t="shared" si="277"/>
        <v>0</v>
      </c>
      <c r="BI534" s="9">
        <f t="shared" si="277"/>
        <v>0</v>
      </c>
      <c r="BJ534" s="9">
        <f t="shared" si="277"/>
        <v>0</v>
      </c>
      <c r="BK534" s="9">
        <f t="shared" si="277"/>
        <v>0</v>
      </c>
      <c r="BL534" s="9">
        <f t="shared" si="277"/>
        <v>0</v>
      </c>
      <c r="BM534" s="9">
        <f t="shared" si="277"/>
        <v>0</v>
      </c>
      <c r="BN534" s="9">
        <f t="shared" si="278"/>
        <v>0</v>
      </c>
      <c r="BO534" s="9">
        <f t="shared" si="278"/>
        <v>0</v>
      </c>
      <c r="BP534" s="69">
        <f t="shared" si="278"/>
        <v>0</v>
      </c>
      <c r="BQ534" s="9">
        <f t="shared" si="278"/>
        <v>0</v>
      </c>
      <c r="BR534" s="9">
        <f t="shared" si="278"/>
        <v>0</v>
      </c>
      <c r="BS534" s="9">
        <f t="shared" si="278"/>
        <v>0</v>
      </c>
      <c r="BT534" s="9">
        <f t="shared" si="278"/>
        <v>0</v>
      </c>
      <c r="BU534" s="9">
        <f t="shared" si="278"/>
        <v>0</v>
      </c>
      <c r="BV534" s="9">
        <f t="shared" si="278"/>
        <v>0</v>
      </c>
      <c r="BW534" s="9">
        <f t="shared" si="278"/>
        <v>0</v>
      </c>
      <c r="BX534" s="9">
        <f t="shared" si="278"/>
        <v>0</v>
      </c>
      <c r="BY534" s="9">
        <f t="shared" si="278"/>
        <v>0</v>
      </c>
      <c r="BZ534" s="9">
        <f t="shared" si="278"/>
        <v>0</v>
      </c>
      <c r="CA534" s="9">
        <f t="shared" si="278"/>
        <v>0</v>
      </c>
      <c r="CB534" s="69">
        <f t="shared" si="278"/>
        <v>0</v>
      </c>
      <c r="CC534" s="9">
        <f t="shared" si="278"/>
        <v>0</v>
      </c>
      <c r="CD534" s="9">
        <f t="shared" si="279"/>
        <v>0</v>
      </c>
      <c r="CE534" s="9">
        <f t="shared" si="279"/>
        <v>0</v>
      </c>
      <c r="CF534" s="9">
        <f t="shared" si="279"/>
        <v>0</v>
      </c>
      <c r="CG534" s="9">
        <f t="shared" si="279"/>
        <v>0</v>
      </c>
      <c r="CH534" s="9">
        <f t="shared" si="279"/>
        <v>0</v>
      </c>
      <c r="CI534" s="9">
        <f t="shared" si="279"/>
        <v>0</v>
      </c>
      <c r="CJ534" s="9">
        <f t="shared" si="279"/>
        <v>0</v>
      </c>
      <c r="CK534" s="9">
        <f t="shared" si="279"/>
        <v>0</v>
      </c>
      <c r="CL534" s="9">
        <f t="shared" si="279"/>
        <v>0</v>
      </c>
      <c r="CM534" s="9">
        <f t="shared" si="279"/>
        <v>0</v>
      </c>
      <c r="CN534" s="69">
        <f t="shared" si="279"/>
        <v>0</v>
      </c>
      <c r="CO534" s="9">
        <f t="shared" si="279"/>
        <v>0</v>
      </c>
      <c r="CP534" s="9">
        <f t="shared" si="279"/>
        <v>0</v>
      </c>
      <c r="CQ534" s="9">
        <f t="shared" si="279"/>
        <v>0</v>
      </c>
      <c r="CR534" s="9">
        <f t="shared" si="279"/>
        <v>0</v>
      </c>
      <c r="CS534" s="9">
        <f t="shared" si="279"/>
        <v>0</v>
      </c>
      <c r="CT534" s="9">
        <f t="shared" si="280"/>
        <v>0</v>
      </c>
      <c r="CU534" s="9">
        <f t="shared" si="280"/>
        <v>0</v>
      </c>
      <c r="CV534" s="9">
        <f t="shared" si="280"/>
        <v>0</v>
      </c>
      <c r="CW534" s="9">
        <f t="shared" si="280"/>
        <v>0</v>
      </c>
      <c r="CX534" s="9">
        <f t="shared" si="280"/>
        <v>0</v>
      </c>
      <c r="CY534" s="9">
        <f t="shared" si="280"/>
        <v>0</v>
      </c>
      <c r="CZ534" s="69">
        <f t="shared" si="280"/>
        <v>0</v>
      </c>
      <c r="DA534" s="9">
        <f t="shared" si="280"/>
        <v>0</v>
      </c>
      <c r="DB534" s="9">
        <f t="shared" si="280"/>
        <v>0</v>
      </c>
      <c r="DC534" s="9">
        <f t="shared" si="280"/>
        <v>0</v>
      </c>
      <c r="DD534" s="9">
        <f t="shared" si="280"/>
        <v>0</v>
      </c>
      <c r="DE534" s="9">
        <f t="shared" si="280"/>
        <v>0</v>
      </c>
      <c r="DF534" s="9">
        <f t="shared" si="280"/>
        <v>0</v>
      </c>
      <c r="DG534" s="9">
        <f t="shared" si="280"/>
        <v>0</v>
      </c>
      <c r="DH534" s="9">
        <f t="shared" si="280"/>
        <v>0</v>
      </c>
      <c r="DI534" s="9">
        <f t="shared" si="280"/>
        <v>0</v>
      </c>
      <c r="DJ534" s="9">
        <f t="shared" si="281"/>
        <v>0</v>
      </c>
      <c r="DK534" s="9">
        <f t="shared" si="281"/>
        <v>0</v>
      </c>
      <c r="DL534" s="69">
        <f t="shared" si="281"/>
        <v>0</v>
      </c>
      <c r="DM534" s="9">
        <f t="shared" si="273"/>
        <v>0</v>
      </c>
      <c r="DN534" s="9">
        <f t="shared" si="273"/>
        <v>0</v>
      </c>
      <c r="DO534" s="9">
        <f t="shared" si="273"/>
        <v>0</v>
      </c>
      <c r="DP534" s="9">
        <f t="shared" si="273"/>
        <v>0</v>
      </c>
      <c r="DQ534" s="9">
        <f t="shared" si="273"/>
        <v>0</v>
      </c>
      <c r="DR534" s="9">
        <f t="shared" si="273"/>
        <v>0</v>
      </c>
      <c r="DS534" s="9">
        <f t="shared" si="273"/>
        <v>0</v>
      </c>
      <c r="DT534" s="9">
        <f t="shared" si="273"/>
        <v>0</v>
      </c>
      <c r="DU534" s="9">
        <f t="shared" si="273"/>
        <v>0</v>
      </c>
      <c r="DV534" s="9">
        <f t="shared" si="273"/>
        <v>0</v>
      </c>
      <c r="DW534" s="9">
        <f t="shared" si="274"/>
        <v>0</v>
      </c>
      <c r="DX534" s="4"/>
      <c r="DY534" s="4"/>
      <c r="DZ534" s="4"/>
      <c r="EA534" s="50">
        <f>EA73</f>
        <v>0</v>
      </c>
      <c r="EB534" s="51">
        <f t="shared" si="259"/>
        <v>0</v>
      </c>
      <c r="EC534" s="4"/>
      <c r="ED534" s="4"/>
      <c r="EE534" s="49">
        <f>'[1]Precificador Hardware'!JG68</f>
        <v>0</v>
      </c>
      <c r="EF534" s="49">
        <f>'[1]Precificador Hardware'!JH68</f>
        <v>0</v>
      </c>
      <c r="EG534" s="49">
        <f>'[1]Precificador Hardware'!JI68</f>
        <v>0</v>
      </c>
      <c r="EH534" s="49">
        <f>'[1]Precificador Hardware'!JJ68</f>
        <v>0</v>
      </c>
      <c r="EI534" s="49">
        <f>'[1]Precificador Hardware'!JK68</f>
        <v>0</v>
      </c>
      <c r="EJ534" s="49">
        <f>'[1]Precificador Hardware'!JL68</f>
        <v>0</v>
      </c>
      <c r="EK534" s="49">
        <f>'[1]Precificador Hardware'!JM68</f>
        <v>0</v>
      </c>
      <c r="EL534" s="49">
        <f>'[1]Precificador Hardware'!JN68</f>
        <v>0</v>
      </c>
      <c r="EM534" s="49">
        <f>'[1]Precificador Hardware'!JO68</f>
        <v>0</v>
      </c>
      <c r="EN534" s="49">
        <f>'[1]Precificador Hardware'!JP68</f>
        <v>0</v>
      </c>
      <c r="EO534" s="49">
        <f>'[1]Precificador Hardware'!JQ68</f>
        <v>0</v>
      </c>
      <c r="EP534" s="49">
        <f>'[1]Precificador Hardware'!JR68</f>
        <v>0</v>
      </c>
      <c r="EQ534" s="49">
        <f>'[1]Precificador Hardware'!JS68</f>
        <v>0</v>
      </c>
      <c r="ER534" s="49">
        <f>'[1]Precificador Hardware'!JT68</f>
        <v>0</v>
      </c>
      <c r="ES534" s="49">
        <f>'[1]Precificador Hardware'!JU68</f>
        <v>0</v>
      </c>
      <c r="ET534" s="49">
        <f>'[1]Precificador Hardware'!JV68</f>
        <v>0</v>
      </c>
      <c r="EU534" s="49">
        <f>'[1]Precificador Hardware'!JW68</f>
        <v>0</v>
      </c>
      <c r="EV534" s="49">
        <f>'[1]Precificador Hardware'!JX68</f>
        <v>0</v>
      </c>
      <c r="EW534" s="49">
        <f>'[1]Precificador Hardware'!JY68</f>
        <v>0</v>
      </c>
      <c r="EX534" s="49">
        <f>'[1]Precificador Hardware'!JZ68</f>
        <v>0</v>
      </c>
      <c r="EY534" s="49">
        <f>'[1]Precificador Hardware'!KA68</f>
        <v>0</v>
      </c>
      <c r="EZ534" s="49">
        <f>'[1]Precificador Hardware'!KB68</f>
        <v>0</v>
      </c>
      <c r="FA534" s="49">
        <f>'[1]Precificador Hardware'!KC68</f>
        <v>0</v>
      </c>
      <c r="FB534" s="49">
        <f>'[1]Precificador Hardware'!KD68</f>
        <v>0</v>
      </c>
      <c r="FC534" s="49">
        <f>'[1]Precificador Hardware'!KE68</f>
        <v>0</v>
      </c>
      <c r="FD534" s="49">
        <f>'[1]Precificador Hardware'!KF68</f>
        <v>0</v>
      </c>
      <c r="FE534" s="49">
        <f>'[1]Precificador Hardware'!KG68</f>
        <v>0</v>
      </c>
      <c r="FF534" s="49">
        <f>'[1]Precificador Hardware'!KH68</f>
        <v>0</v>
      </c>
      <c r="FG534" s="49">
        <f>'[1]Precificador Hardware'!KI68</f>
        <v>0</v>
      </c>
      <c r="FH534" s="49">
        <f>'[1]Precificador Hardware'!KJ68</f>
        <v>0</v>
      </c>
      <c r="FI534" s="49">
        <f>'[1]Precificador Hardware'!KK68</f>
        <v>0</v>
      </c>
      <c r="FJ534" s="49">
        <f>'[1]Precificador Hardware'!KL68</f>
        <v>0</v>
      </c>
      <c r="FK534" s="49">
        <f>'[1]Precificador Hardware'!KM68</f>
        <v>0</v>
      </c>
      <c r="FL534" s="49">
        <f>'[1]Precificador Hardware'!KN68</f>
        <v>0</v>
      </c>
      <c r="FM534" s="49">
        <f>'[1]Precificador Hardware'!KO68</f>
        <v>0</v>
      </c>
      <c r="FN534" s="49">
        <f>'[1]Precificador Hardware'!KP68</f>
        <v>0</v>
      </c>
      <c r="FO534" s="49">
        <f>'[1]Precificador Hardware'!KQ68</f>
        <v>0</v>
      </c>
      <c r="FP534" s="49">
        <f>'[1]Precificador Hardware'!KR68</f>
        <v>0</v>
      </c>
      <c r="FQ534" s="49">
        <f>'[1]Precificador Hardware'!KS68</f>
        <v>0</v>
      </c>
      <c r="FR534" s="49">
        <f>'[1]Precificador Hardware'!KT68</f>
        <v>0</v>
      </c>
      <c r="FS534" s="49">
        <f>'[1]Precificador Hardware'!KU68</f>
        <v>0</v>
      </c>
      <c r="FT534" s="49">
        <f>'[1]Precificador Hardware'!KV68</f>
        <v>0</v>
      </c>
      <c r="FU534" s="49">
        <f>'[1]Precificador Hardware'!KW68</f>
        <v>0</v>
      </c>
      <c r="FV534" s="49">
        <f>'[1]Precificador Hardware'!KX68</f>
        <v>0</v>
      </c>
      <c r="FW534" s="49">
        <f>'[1]Precificador Hardware'!KY68</f>
        <v>0</v>
      </c>
      <c r="FX534" s="49">
        <f>'[1]Precificador Hardware'!KZ68</f>
        <v>0</v>
      </c>
      <c r="FY534" s="49">
        <f>'[1]Precificador Hardware'!LA68</f>
        <v>0</v>
      </c>
      <c r="FZ534" s="49">
        <f>'[1]Precificador Hardware'!LB68</f>
        <v>0</v>
      </c>
      <c r="GA534" s="49">
        <f>'[1]Precificador Hardware'!LC68</f>
        <v>0</v>
      </c>
      <c r="GB534" s="49">
        <f>'[1]Precificador Hardware'!LD68</f>
        <v>0</v>
      </c>
      <c r="GC534" s="49">
        <f>'[1]Precificador Hardware'!LE68</f>
        <v>0</v>
      </c>
      <c r="GD534" s="49">
        <f>'[1]Precificador Hardware'!LF68</f>
        <v>0</v>
      </c>
      <c r="GE534" s="49">
        <f>'[1]Precificador Hardware'!LG68</f>
        <v>0</v>
      </c>
      <c r="GF534" s="49">
        <f>'[1]Precificador Hardware'!LH68</f>
        <v>0</v>
      </c>
      <c r="GG534" s="49">
        <f>'[1]Precificador Hardware'!LI68</f>
        <v>0</v>
      </c>
      <c r="GH534" s="49">
        <f>'[1]Precificador Hardware'!LJ68</f>
        <v>0</v>
      </c>
      <c r="GI534" s="49">
        <f>'[1]Precificador Hardware'!LK68</f>
        <v>0</v>
      </c>
      <c r="GJ534" s="49">
        <f>'[1]Precificador Hardware'!LL68</f>
        <v>0</v>
      </c>
      <c r="GK534" s="49">
        <f>'[1]Precificador Hardware'!LM68</f>
        <v>0</v>
      </c>
      <c r="GL534" s="49">
        <f>'[1]Precificador Hardware'!LN68</f>
        <v>0</v>
      </c>
      <c r="GM534" s="49">
        <f>'[1]Precificador Hardware'!LO68</f>
        <v>0</v>
      </c>
      <c r="GN534" s="49">
        <f>'[1]Precificador Hardware'!LP68</f>
        <v>0</v>
      </c>
      <c r="GO534" s="49">
        <f>'[1]Precificador Hardware'!LQ68</f>
        <v>0</v>
      </c>
      <c r="GP534" s="49">
        <f>'[1]Precificador Hardware'!LR68</f>
        <v>0</v>
      </c>
      <c r="GQ534" s="49">
        <f>'[1]Precificador Hardware'!LS68</f>
        <v>0</v>
      </c>
      <c r="GR534" s="49">
        <f>'[1]Precificador Hardware'!LT68</f>
        <v>0</v>
      </c>
      <c r="GS534" s="49">
        <f>'[1]Precificador Hardware'!LU68</f>
        <v>0</v>
      </c>
      <c r="GT534" s="49">
        <f>'[1]Precificador Hardware'!LV68</f>
        <v>0</v>
      </c>
      <c r="GU534" s="49">
        <f>'[1]Precificador Hardware'!LW68</f>
        <v>0</v>
      </c>
      <c r="GV534" s="49">
        <f>'[1]Precificador Hardware'!LX68</f>
        <v>0</v>
      </c>
      <c r="GW534" s="49">
        <f>'[1]Precificador Hardware'!LY68</f>
        <v>0</v>
      </c>
      <c r="GX534" s="49">
        <f>'[1]Precificador Hardware'!LZ68</f>
        <v>0</v>
      </c>
      <c r="GY534" s="49">
        <f>'[1]Precificador Hardware'!MA68</f>
        <v>0</v>
      </c>
      <c r="GZ534" s="49">
        <f>'[1]Precificador Hardware'!MB68</f>
        <v>0</v>
      </c>
      <c r="HA534" s="49">
        <f>'[1]Precificador Hardware'!MC68</f>
        <v>0</v>
      </c>
      <c r="HB534" s="49">
        <f>'[1]Precificador Hardware'!MD68</f>
        <v>0</v>
      </c>
      <c r="HC534" s="49">
        <f>'[1]Precificador Hardware'!ME68</f>
        <v>0</v>
      </c>
      <c r="HD534" s="49">
        <f>'[1]Precificador Hardware'!MF68</f>
        <v>0</v>
      </c>
      <c r="HE534" s="49">
        <f>'[1]Precificador Hardware'!MG68</f>
        <v>0</v>
      </c>
      <c r="HF534" s="49">
        <f>'[1]Precificador Hardware'!MH68</f>
        <v>0</v>
      </c>
      <c r="HG534" s="49">
        <f>'[1]Precificador Hardware'!MI68</f>
        <v>0</v>
      </c>
      <c r="HH534" s="49">
        <f>'[1]Precificador Hardware'!MJ68</f>
        <v>0</v>
      </c>
      <c r="HI534" s="49">
        <f>'[1]Precificador Hardware'!MK68</f>
        <v>0</v>
      </c>
      <c r="HJ534" s="49">
        <f>'[1]Precificador Hardware'!ML68</f>
        <v>0</v>
      </c>
      <c r="HK534" s="49">
        <f>'[1]Precificador Hardware'!MM68</f>
        <v>0</v>
      </c>
      <c r="HL534" s="49">
        <f>'[1]Precificador Hardware'!MN68</f>
        <v>0</v>
      </c>
      <c r="HM534" s="49">
        <f>'[1]Precificador Hardware'!MO68</f>
        <v>0</v>
      </c>
      <c r="HN534" s="49">
        <f>'[1]Precificador Hardware'!MP68</f>
        <v>0</v>
      </c>
      <c r="HO534" s="49">
        <f>'[1]Precificador Hardware'!MQ68</f>
        <v>0</v>
      </c>
      <c r="HP534" s="49">
        <f>'[1]Precificador Hardware'!MR68</f>
        <v>0</v>
      </c>
      <c r="HQ534" s="49">
        <f>'[1]Precificador Hardware'!MS68</f>
        <v>0</v>
      </c>
      <c r="HR534" s="49">
        <f>'[1]Precificador Hardware'!MT68</f>
        <v>0</v>
      </c>
      <c r="HS534" s="49">
        <f>'[1]Precificador Hardware'!MU68</f>
        <v>0</v>
      </c>
      <c r="HT534" s="49">
        <f>'[1]Precificador Hardware'!MV68</f>
        <v>0</v>
      </c>
      <c r="HU534" s="49">
        <f>'[1]Precificador Hardware'!MW68</f>
        <v>0</v>
      </c>
      <c r="HV534" s="49">
        <f>'[1]Precificador Hardware'!MX68</f>
        <v>0</v>
      </c>
      <c r="HW534" s="49">
        <f>'[1]Precificador Hardware'!MY68</f>
        <v>0</v>
      </c>
      <c r="HX534" s="49">
        <f>'[1]Precificador Hardware'!MZ68</f>
        <v>0</v>
      </c>
      <c r="HY534" s="49">
        <f>'[1]Precificador Hardware'!NA68</f>
        <v>0</v>
      </c>
      <c r="HZ534" s="49">
        <f>'[1]Precificador Hardware'!NB68</f>
        <v>0</v>
      </c>
      <c r="IA534" s="49">
        <f>'[1]Precificador Hardware'!NC68</f>
        <v>0</v>
      </c>
      <c r="IB534" s="49">
        <f>'[1]Precificador Hardware'!ND68</f>
        <v>0</v>
      </c>
      <c r="IC534" s="49">
        <f>'[1]Precificador Hardware'!NE68</f>
        <v>0</v>
      </c>
      <c r="ID534" s="49">
        <f>'[1]Precificador Hardware'!NF68</f>
        <v>0</v>
      </c>
      <c r="IE534" s="49">
        <f>'[1]Precificador Hardware'!NG68</f>
        <v>0</v>
      </c>
      <c r="IF534" s="49">
        <f>'[1]Precificador Hardware'!NH68</f>
        <v>0</v>
      </c>
      <c r="IG534" s="49">
        <f>'[1]Precificador Hardware'!NI68</f>
        <v>0</v>
      </c>
      <c r="IH534" s="49">
        <f>'[1]Precificador Hardware'!NJ68</f>
        <v>0</v>
      </c>
      <c r="II534" s="49">
        <f>'[1]Precificador Hardware'!NK68</f>
        <v>0</v>
      </c>
      <c r="IJ534" s="49">
        <f>'[1]Precificador Hardware'!NL68</f>
        <v>0</v>
      </c>
      <c r="IK534" s="49">
        <f>'[1]Precificador Hardware'!NM68</f>
        <v>0</v>
      </c>
      <c r="IL534" s="49">
        <f>'[1]Precificador Hardware'!NN68</f>
        <v>0</v>
      </c>
      <c r="IM534" s="49">
        <f>'[1]Precificador Hardware'!NO68</f>
        <v>0</v>
      </c>
      <c r="IN534" s="49">
        <f>'[1]Precificador Hardware'!NP68</f>
        <v>0</v>
      </c>
      <c r="IO534" s="49">
        <f>'[1]Precificador Hardware'!NQ68</f>
        <v>0</v>
      </c>
      <c r="IP534" s="49">
        <f>'[1]Precificador Hardware'!NR68</f>
        <v>0</v>
      </c>
      <c r="IQ534" s="49">
        <f>'[1]Precificador Hardware'!NS68</f>
        <v>0</v>
      </c>
      <c r="IR534" s="49">
        <f>'[1]Precificador Hardware'!NT68</f>
        <v>0</v>
      </c>
      <c r="IS534" s="49">
        <f>'[1]Precificador Hardware'!NU68</f>
        <v>0</v>
      </c>
      <c r="IT534" s="49">
        <f>'[1]Precificador Hardware'!NV68</f>
        <v>0</v>
      </c>
    </row>
    <row r="535" spans="1:254" ht="15" hidden="1" x14ac:dyDescent="0.35">
      <c r="A535" s="1"/>
      <c r="B535" s="43"/>
      <c r="C535" s="44"/>
      <c r="D535" s="44"/>
      <c r="E535" s="92"/>
      <c r="F535" s="93"/>
      <c r="G535" s="4"/>
      <c r="H535" s="9">
        <f t="shared" si="284"/>
        <v>0</v>
      </c>
      <c r="I535" s="9">
        <f t="shared" si="284"/>
        <v>0</v>
      </c>
      <c r="J535" s="9">
        <f t="shared" si="284"/>
        <v>0</v>
      </c>
      <c r="K535" s="9">
        <f t="shared" si="284"/>
        <v>0</v>
      </c>
      <c r="L535" s="9">
        <f t="shared" si="284"/>
        <v>0</v>
      </c>
      <c r="M535" s="9">
        <f t="shared" si="284"/>
        <v>0</v>
      </c>
      <c r="N535" s="9">
        <f t="shared" si="284"/>
        <v>0</v>
      </c>
      <c r="O535" s="9">
        <f t="shared" si="284"/>
        <v>0</v>
      </c>
      <c r="P535" s="9">
        <f t="shared" si="284"/>
        <v>0</v>
      </c>
      <c r="Q535" s="9">
        <f t="shared" si="284"/>
        <v>0</v>
      </c>
      <c r="R535" s="9">
        <f t="shared" si="284"/>
        <v>0</v>
      </c>
      <c r="S535" s="9">
        <f t="shared" si="284"/>
        <v>0</v>
      </c>
      <c r="T535" s="69">
        <f t="shared" si="284"/>
        <v>0</v>
      </c>
      <c r="U535" s="9">
        <f t="shared" si="284"/>
        <v>0</v>
      </c>
      <c r="V535" s="9">
        <f t="shared" si="284"/>
        <v>0</v>
      </c>
      <c r="W535" s="9">
        <f t="shared" si="284"/>
        <v>0</v>
      </c>
      <c r="X535" s="9">
        <f t="shared" si="285"/>
        <v>0</v>
      </c>
      <c r="Y535" s="9">
        <f t="shared" si="285"/>
        <v>0</v>
      </c>
      <c r="Z535" s="9">
        <f t="shared" si="285"/>
        <v>0</v>
      </c>
      <c r="AA535" s="9">
        <f t="shared" si="285"/>
        <v>0</v>
      </c>
      <c r="AB535" s="9">
        <f t="shared" si="285"/>
        <v>0</v>
      </c>
      <c r="AC535" s="9">
        <f t="shared" si="285"/>
        <v>0</v>
      </c>
      <c r="AD535" s="9">
        <f t="shared" si="285"/>
        <v>0</v>
      </c>
      <c r="AE535" s="9">
        <f t="shared" si="285"/>
        <v>0</v>
      </c>
      <c r="AF535" s="69">
        <f t="shared" si="285"/>
        <v>0</v>
      </c>
      <c r="AG535" s="9">
        <f t="shared" si="285"/>
        <v>0</v>
      </c>
      <c r="AH535" s="9">
        <f t="shared" si="285"/>
        <v>0</v>
      </c>
      <c r="AI535" s="9">
        <f t="shared" si="285"/>
        <v>0</v>
      </c>
      <c r="AJ535" s="9">
        <f t="shared" si="285"/>
        <v>0</v>
      </c>
      <c r="AK535" s="9">
        <f t="shared" si="285"/>
        <v>0</v>
      </c>
      <c r="AL535" s="9">
        <f t="shared" si="283"/>
        <v>0</v>
      </c>
      <c r="AM535" s="9">
        <f t="shared" si="282"/>
        <v>0</v>
      </c>
      <c r="AN535" s="9">
        <f t="shared" si="282"/>
        <v>0</v>
      </c>
      <c r="AO535" s="9">
        <f t="shared" si="282"/>
        <v>0</v>
      </c>
      <c r="AP535" s="9">
        <f t="shared" si="282"/>
        <v>0</v>
      </c>
      <c r="AQ535" s="9">
        <f t="shared" si="282"/>
        <v>0</v>
      </c>
      <c r="AR535" s="69">
        <f t="shared" si="282"/>
        <v>0</v>
      </c>
      <c r="AS535" s="9">
        <f t="shared" si="282"/>
        <v>0</v>
      </c>
      <c r="AT535" s="9">
        <f t="shared" si="282"/>
        <v>0</v>
      </c>
      <c r="AU535" s="9">
        <f t="shared" si="282"/>
        <v>0</v>
      </c>
      <c r="AV535" s="9">
        <f t="shared" si="282"/>
        <v>0</v>
      </c>
      <c r="AW535" s="9">
        <f t="shared" si="282"/>
        <v>0</v>
      </c>
      <c r="AX535" s="9">
        <f t="shared" si="277"/>
        <v>0</v>
      </c>
      <c r="AY535" s="9">
        <f t="shared" si="277"/>
        <v>0</v>
      </c>
      <c r="AZ535" s="9">
        <f t="shared" si="277"/>
        <v>0</v>
      </c>
      <c r="BA535" s="9">
        <f t="shared" si="277"/>
        <v>0</v>
      </c>
      <c r="BB535" s="9">
        <f t="shared" si="277"/>
        <v>0</v>
      </c>
      <c r="BC535" s="9">
        <f t="shared" si="277"/>
        <v>0</v>
      </c>
      <c r="BD535" s="69">
        <f t="shared" si="277"/>
        <v>0</v>
      </c>
      <c r="BE535" s="9">
        <f t="shared" si="277"/>
        <v>0</v>
      </c>
      <c r="BF535" s="9">
        <f t="shared" si="277"/>
        <v>0</v>
      </c>
      <c r="BG535" s="9">
        <f t="shared" si="277"/>
        <v>0</v>
      </c>
      <c r="BH535" s="9">
        <f t="shared" si="277"/>
        <v>0</v>
      </c>
      <c r="BI535" s="9">
        <f t="shared" si="277"/>
        <v>0</v>
      </c>
      <c r="BJ535" s="9">
        <f t="shared" si="277"/>
        <v>0</v>
      </c>
      <c r="BK535" s="9">
        <f t="shared" si="277"/>
        <v>0</v>
      </c>
      <c r="BL535" s="9">
        <f t="shared" si="277"/>
        <v>0</v>
      </c>
      <c r="BM535" s="9">
        <f t="shared" si="277"/>
        <v>0</v>
      </c>
      <c r="BN535" s="9">
        <f t="shared" si="278"/>
        <v>0</v>
      </c>
      <c r="BO535" s="9">
        <f t="shared" si="278"/>
        <v>0</v>
      </c>
      <c r="BP535" s="69">
        <f t="shared" si="278"/>
        <v>0</v>
      </c>
      <c r="BQ535" s="9">
        <f t="shared" si="278"/>
        <v>0</v>
      </c>
      <c r="BR535" s="9">
        <f t="shared" si="278"/>
        <v>0</v>
      </c>
      <c r="BS535" s="9">
        <f t="shared" si="278"/>
        <v>0</v>
      </c>
      <c r="BT535" s="9">
        <f t="shared" si="278"/>
        <v>0</v>
      </c>
      <c r="BU535" s="9">
        <f t="shared" si="278"/>
        <v>0</v>
      </c>
      <c r="BV535" s="9">
        <f t="shared" si="278"/>
        <v>0</v>
      </c>
      <c r="BW535" s="9">
        <f t="shared" si="278"/>
        <v>0</v>
      </c>
      <c r="BX535" s="9">
        <f t="shared" si="278"/>
        <v>0</v>
      </c>
      <c r="BY535" s="9">
        <f t="shared" si="278"/>
        <v>0</v>
      </c>
      <c r="BZ535" s="9">
        <f t="shared" si="278"/>
        <v>0</v>
      </c>
      <c r="CA535" s="9">
        <f t="shared" si="278"/>
        <v>0</v>
      </c>
      <c r="CB535" s="69">
        <f t="shared" si="278"/>
        <v>0</v>
      </c>
      <c r="CC535" s="9">
        <f t="shared" si="278"/>
        <v>0</v>
      </c>
      <c r="CD535" s="9">
        <f t="shared" si="279"/>
        <v>0</v>
      </c>
      <c r="CE535" s="9">
        <f t="shared" si="279"/>
        <v>0</v>
      </c>
      <c r="CF535" s="9">
        <f t="shared" si="279"/>
        <v>0</v>
      </c>
      <c r="CG535" s="9">
        <f t="shared" si="279"/>
        <v>0</v>
      </c>
      <c r="CH535" s="9">
        <f t="shared" si="279"/>
        <v>0</v>
      </c>
      <c r="CI535" s="9">
        <f t="shared" si="279"/>
        <v>0</v>
      </c>
      <c r="CJ535" s="9">
        <f t="shared" si="279"/>
        <v>0</v>
      </c>
      <c r="CK535" s="9">
        <f t="shared" si="279"/>
        <v>0</v>
      </c>
      <c r="CL535" s="9">
        <f t="shared" si="279"/>
        <v>0</v>
      </c>
      <c r="CM535" s="9">
        <f t="shared" si="279"/>
        <v>0</v>
      </c>
      <c r="CN535" s="69">
        <f t="shared" si="279"/>
        <v>0</v>
      </c>
      <c r="CO535" s="9">
        <f t="shared" si="279"/>
        <v>0</v>
      </c>
      <c r="CP535" s="9">
        <f t="shared" si="279"/>
        <v>0</v>
      </c>
      <c r="CQ535" s="9">
        <f t="shared" si="279"/>
        <v>0</v>
      </c>
      <c r="CR535" s="9">
        <f t="shared" si="279"/>
        <v>0</v>
      </c>
      <c r="CS535" s="9">
        <f t="shared" si="279"/>
        <v>0</v>
      </c>
      <c r="CT535" s="9">
        <f t="shared" si="280"/>
        <v>0</v>
      </c>
      <c r="CU535" s="9">
        <f t="shared" si="280"/>
        <v>0</v>
      </c>
      <c r="CV535" s="9">
        <f t="shared" si="280"/>
        <v>0</v>
      </c>
      <c r="CW535" s="9">
        <f t="shared" si="280"/>
        <v>0</v>
      </c>
      <c r="CX535" s="9">
        <f t="shared" si="280"/>
        <v>0</v>
      </c>
      <c r="CY535" s="9">
        <f t="shared" si="280"/>
        <v>0</v>
      </c>
      <c r="CZ535" s="69">
        <f t="shared" si="280"/>
        <v>0</v>
      </c>
      <c r="DA535" s="9">
        <f t="shared" si="280"/>
        <v>0</v>
      </c>
      <c r="DB535" s="9">
        <f t="shared" si="280"/>
        <v>0</v>
      </c>
      <c r="DC535" s="9">
        <f t="shared" si="280"/>
        <v>0</v>
      </c>
      <c r="DD535" s="9">
        <f t="shared" si="280"/>
        <v>0</v>
      </c>
      <c r="DE535" s="9">
        <f t="shared" si="280"/>
        <v>0</v>
      </c>
      <c r="DF535" s="9">
        <f t="shared" si="280"/>
        <v>0</v>
      </c>
      <c r="DG535" s="9">
        <f t="shared" si="280"/>
        <v>0</v>
      </c>
      <c r="DH535" s="9">
        <f t="shared" si="280"/>
        <v>0</v>
      </c>
      <c r="DI535" s="9">
        <f t="shared" si="280"/>
        <v>0</v>
      </c>
      <c r="DJ535" s="9">
        <f t="shared" si="281"/>
        <v>0</v>
      </c>
      <c r="DK535" s="9">
        <f t="shared" si="281"/>
        <v>0</v>
      </c>
      <c r="DL535" s="69">
        <f t="shared" si="281"/>
        <v>0</v>
      </c>
      <c r="DM535" s="9">
        <f t="shared" si="273"/>
        <v>0</v>
      </c>
      <c r="DN535" s="9">
        <f t="shared" si="273"/>
        <v>0</v>
      </c>
      <c r="DO535" s="9">
        <f t="shared" si="273"/>
        <v>0</v>
      </c>
      <c r="DP535" s="9">
        <f t="shared" si="273"/>
        <v>0</v>
      </c>
      <c r="DQ535" s="9">
        <f t="shared" si="273"/>
        <v>0</v>
      </c>
      <c r="DR535" s="9">
        <f t="shared" si="273"/>
        <v>0</v>
      </c>
      <c r="DS535" s="9">
        <f t="shared" si="273"/>
        <v>0</v>
      </c>
      <c r="DT535" s="9">
        <f t="shared" si="273"/>
        <v>0</v>
      </c>
      <c r="DU535" s="9">
        <f t="shared" si="273"/>
        <v>0</v>
      </c>
      <c r="DV535" s="9">
        <f t="shared" si="273"/>
        <v>0</v>
      </c>
      <c r="DW535" s="9">
        <f t="shared" si="274"/>
        <v>0</v>
      </c>
      <c r="DX535" s="4"/>
      <c r="DY535" s="4"/>
      <c r="DZ535" s="4"/>
      <c r="EA535" s="50">
        <f>EA74</f>
        <v>0</v>
      </c>
      <c r="EB535" s="51">
        <f t="shared" si="259"/>
        <v>0</v>
      </c>
      <c r="EC535" s="4"/>
      <c r="ED535" s="4"/>
      <c r="EE535" s="49">
        <f>'[1]Precificador Hardware'!JG69</f>
        <v>0</v>
      </c>
      <c r="EF535" s="49">
        <f>'[1]Precificador Hardware'!JH69</f>
        <v>0</v>
      </c>
      <c r="EG535" s="49">
        <f>'[1]Precificador Hardware'!JI69</f>
        <v>0</v>
      </c>
      <c r="EH535" s="49">
        <f>'[1]Precificador Hardware'!JJ69</f>
        <v>0</v>
      </c>
      <c r="EI535" s="49">
        <f>'[1]Precificador Hardware'!JK69</f>
        <v>0</v>
      </c>
      <c r="EJ535" s="49">
        <f>'[1]Precificador Hardware'!JL69</f>
        <v>0</v>
      </c>
      <c r="EK535" s="49">
        <f>'[1]Precificador Hardware'!JM69</f>
        <v>0</v>
      </c>
      <c r="EL535" s="49">
        <f>'[1]Precificador Hardware'!JN69</f>
        <v>0</v>
      </c>
      <c r="EM535" s="49">
        <f>'[1]Precificador Hardware'!JO69</f>
        <v>0</v>
      </c>
      <c r="EN535" s="49">
        <f>'[1]Precificador Hardware'!JP69</f>
        <v>0</v>
      </c>
      <c r="EO535" s="49">
        <f>'[1]Precificador Hardware'!JQ69</f>
        <v>0</v>
      </c>
      <c r="EP535" s="49">
        <f>'[1]Precificador Hardware'!JR69</f>
        <v>0</v>
      </c>
      <c r="EQ535" s="49">
        <f>'[1]Precificador Hardware'!JS69</f>
        <v>0</v>
      </c>
      <c r="ER535" s="49">
        <f>'[1]Precificador Hardware'!JT69</f>
        <v>0</v>
      </c>
      <c r="ES535" s="49">
        <f>'[1]Precificador Hardware'!JU69</f>
        <v>0</v>
      </c>
      <c r="ET535" s="49">
        <f>'[1]Precificador Hardware'!JV69</f>
        <v>0</v>
      </c>
      <c r="EU535" s="49">
        <f>'[1]Precificador Hardware'!JW69</f>
        <v>0</v>
      </c>
      <c r="EV535" s="49">
        <f>'[1]Precificador Hardware'!JX69</f>
        <v>0</v>
      </c>
      <c r="EW535" s="49">
        <f>'[1]Precificador Hardware'!JY69</f>
        <v>0</v>
      </c>
      <c r="EX535" s="49">
        <f>'[1]Precificador Hardware'!JZ69</f>
        <v>0</v>
      </c>
      <c r="EY535" s="49">
        <f>'[1]Precificador Hardware'!KA69</f>
        <v>0</v>
      </c>
      <c r="EZ535" s="49">
        <f>'[1]Precificador Hardware'!KB69</f>
        <v>0</v>
      </c>
      <c r="FA535" s="49">
        <f>'[1]Precificador Hardware'!KC69</f>
        <v>0</v>
      </c>
      <c r="FB535" s="49">
        <f>'[1]Precificador Hardware'!KD69</f>
        <v>0</v>
      </c>
      <c r="FC535" s="49">
        <f>'[1]Precificador Hardware'!KE69</f>
        <v>0</v>
      </c>
      <c r="FD535" s="49">
        <f>'[1]Precificador Hardware'!KF69</f>
        <v>0</v>
      </c>
      <c r="FE535" s="49">
        <f>'[1]Precificador Hardware'!KG69</f>
        <v>0</v>
      </c>
      <c r="FF535" s="49">
        <f>'[1]Precificador Hardware'!KH69</f>
        <v>0</v>
      </c>
      <c r="FG535" s="49">
        <f>'[1]Precificador Hardware'!KI69</f>
        <v>0</v>
      </c>
      <c r="FH535" s="49">
        <f>'[1]Precificador Hardware'!KJ69</f>
        <v>0</v>
      </c>
      <c r="FI535" s="49">
        <f>'[1]Precificador Hardware'!KK69</f>
        <v>0</v>
      </c>
      <c r="FJ535" s="49">
        <f>'[1]Precificador Hardware'!KL69</f>
        <v>0</v>
      </c>
      <c r="FK535" s="49">
        <f>'[1]Precificador Hardware'!KM69</f>
        <v>0</v>
      </c>
      <c r="FL535" s="49">
        <f>'[1]Precificador Hardware'!KN69</f>
        <v>0</v>
      </c>
      <c r="FM535" s="49">
        <f>'[1]Precificador Hardware'!KO69</f>
        <v>0</v>
      </c>
      <c r="FN535" s="49">
        <f>'[1]Precificador Hardware'!KP69</f>
        <v>0</v>
      </c>
      <c r="FO535" s="49">
        <f>'[1]Precificador Hardware'!KQ69</f>
        <v>0</v>
      </c>
      <c r="FP535" s="49">
        <f>'[1]Precificador Hardware'!KR69</f>
        <v>0</v>
      </c>
      <c r="FQ535" s="49">
        <f>'[1]Precificador Hardware'!KS69</f>
        <v>0</v>
      </c>
      <c r="FR535" s="49">
        <f>'[1]Precificador Hardware'!KT69</f>
        <v>0</v>
      </c>
      <c r="FS535" s="49">
        <f>'[1]Precificador Hardware'!KU69</f>
        <v>0</v>
      </c>
      <c r="FT535" s="49">
        <f>'[1]Precificador Hardware'!KV69</f>
        <v>0</v>
      </c>
      <c r="FU535" s="49">
        <f>'[1]Precificador Hardware'!KW69</f>
        <v>0</v>
      </c>
      <c r="FV535" s="49">
        <f>'[1]Precificador Hardware'!KX69</f>
        <v>0</v>
      </c>
      <c r="FW535" s="49">
        <f>'[1]Precificador Hardware'!KY69</f>
        <v>0</v>
      </c>
      <c r="FX535" s="49">
        <f>'[1]Precificador Hardware'!KZ69</f>
        <v>0</v>
      </c>
      <c r="FY535" s="49">
        <f>'[1]Precificador Hardware'!LA69</f>
        <v>0</v>
      </c>
      <c r="FZ535" s="49">
        <f>'[1]Precificador Hardware'!LB69</f>
        <v>0</v>
      </c>
      <c r="GA535" s="49">
        <f>'[1]Precificador Hardware'!LC69</f>
        <v>0</v>
      </c>
      <c r="GB535" s="49">
        <f>'[1]Precificador Hardware'!LD69</f>
        <v>0</v>
      </c>
      <c r="GC535" s="49">
        <f>'[1]Precificador Hardware'!LE69</f>
        <v>0</v>
      </c>
      <c r="GD535" s="49">
        <f>'[1]Precificador Hardware'!LF69</f>
        <v>0</v>
      </c>
      <c r="GE535" s="49">
        <f>'[1]Precificador Hardware'!LG69</f>
        <v>0</v>
      </c>
      <c r="GF535" s="49">
        <f>'[1]Precificador Hardware'!LH69</f>
        <v>0</v>
      </c>
      <c r="GG535" s="49">
        <f>'[1]Precificador Hardware'!LI69</f>
        <v>0</v>
      </c>
      <c r="GH535" s="49">
        <f>'[1]Precificador Hardware'!LJ69</f>
        <v>0</v>
      </c>
      <c r="GI535" s="49">
        <f>'[1]Precificador Hardware'!LK69</f>
        <v>0</v>
      </c>
      <c r="GJ535" s="49">
        <f>'[1]Precificador Hardware'!LL69</f>
        <v>0</v>
      </c>
      <c r="GK535" s="49">
        <f>'[1]Precificador Hardware'!LM69</f>
        <v>0</v>
      </c>
      <c r="GL535" s="49">
        <f>'[1]Precificador Hardware'!LN69</f>
        <v>0</v>
      </c>
      <c r="GM535" s="49">
        <f>'[1]Precificador Hardware'!LO69</f>
        <v>0</v>
      </c>
      <c r="GN535" s="49">
        <f>'[1]Precificador Hardware'!LP69</f>
        <v>0</v>
      </c>
      <c r="GO535" s="49">
        <f>'[1]Precificador Hardware'!LQ69</f>
        <v>0</v>
      </c>
      <c r="GP535" s="49">
        <f>'[1]Precificador Hardware'!LR69</f>
        <v>0</v>
      </c>
      <c r="GQ535" s="49">
        <f>'[1]Precificador Hardware'!LS69</f>
        <v>0</v>
      </c>
      <c r="GR535" s="49">
        <f>'[1]Precificador Hardware'!LT69</f>
        <v>0</v>
      </c>
      <c r="GS535" s="49">
        <f>'[1]Precificador Hardware'!LU69</f>
        <v>0</v>
      </c>
      <c r="GT535" s="49">
        <f>'[1]Precificador Hardware'!LV69</f>
        <v>0</v>
      </c>
      <c r="GU535" s="49">
        <f>'[1]Precificador Hardware'!LW69</f>
        <v>0</v>
      </c>
      <c r="GV535" s="49">
        <f>'[1]Precificador Hardware'!LX69</f>
        <v>0</v>
      </c>
      <c r="GW535" s="49">
        <f>'[1]Precificador Hardware'!LY69</f>
        <v>0</v>
      </c>
      <c r="GX535" s="49">
        <f>'[1]Precificador Hardware'!LZ69</f>
        <v>0</v>
      </c>
      <c r="GY535" s="49">
        <f>'[1]Precificador Hardware'!MA69</f>
        <v>0</v>
      </c>
      <c r="GZ535" s="49">
        <f>'[1]Precificador Hardware'!MB69</f>
        <v>0</v>
      </c>
      <c r="HA535" s="49">
        <f>'[1]Precificador Hardware'!MC69</f>
        <v>0</v>
      </c>
      <c r="HB535" s="49">
        <f>'[1]Precificador Hardware'!MD69</f>
        <v>0</v>
      </c>
      <c r="HC535" s="49">
        <f>'[1]Precificador Hardware'!ME69</f>
        <v>0</v>
      </c>
      <c r="HD535" s="49">
        <f>'[1]Precificador Hardware'!MF69</f>
        <v>0</v>
      </c>
      <c r="HE535" s="49">
        <f>'[1]Precificador Hardware'!MG69</f>
        <v>0</v>
      </c>
      <c r="HF535" s="49">
        <f>'[1]Precificador Hardware'!MH69</f>
        <v>0</v>
      </c>
      <c r="HG535" s="49">
        <f>'[1]Precificador Hardware'!MI69</f>
        <v>0</v>
      </c>
      <c r="HH535" s="49">
        <f>'[1]Precificador Hardware'!MJ69</f>
        <v>0</v>
      </c>
      <c r="HI535" s="49">
        <f>'[1]Precificador Hardware'!MK69</f>
        <v>0</v>
      </c>
      <c r="HJ535" s="49">
        <f>'[1]Precificador Hardware'!ML69</f>
        <v>0</v>
      </c>
      <c r="HK535" s="49">
        <f>'[1]Precificador Hardware'!MM69</f>
        <v>0</v>
      </c>
      <c r="HL535" s="49">
        <f>'[1]Precificador Hardware'!MN69</f>
        <v>0</v>
      </c>
      <c r="HM535" s="49">
        <f>'[1]Precificador Hardware'!MO69</f>
        <v>0</v>
      </c>
      <c r="HN535" s="49">
        <f>'[1]Precificador Hardware'!MP69</f>
        <v>0</v>
      </c>
      <c r="HO535" s="49">
        <f>'[1]Precificador Hardware'!MQ69</f>
        <v>0</v>
      </c>
      <c r="HP535" s="49">
        <f>'[1]Precificador Hardware'!MR69</f>
        <v>0</v>
      </c>
      <c r="HQ535" s="49">
        <f>'[1]Precificador Hardware'!MS69</f>
        <v>0</v>
      </c>
      <c r="HR535" s="49">
        <f>'[1]Precificador Hardware'!MT69</f>
        <v>0</v>
      </c>
      <c r="HS535" s="49">
        <f>'[1]Precificador Hardware'!MU69</f>
        <v>0</v>
      </c>
      <c r="HT535" s="49">
        <f>'[1]Precificador Hardware'!MV69</f>
        <v>0</v>
      </c>
      <c r="HU535" s="49">
        <f>'[1]Precificador Hardware'!MW69</f>
        <v>0</v>
      </c>
      <c r="HV535" s="49">
        <f>'[1]Precificador Hardware'!MX69</f>
        <v>0</v>
      </c>
      <c r="HW535" s="49">
        <f>'[1]Precificador Hardware'!MY69</f>
        <v>0</v>
      </c>
      <c r="HX535" s="49">
        <f>'[1]Precificador Hardware'!MZ69</f>
        <v>0</v>
      </c>
      <c r="HY535" s="49">
        <f>'[1]Precificador Hardware'!NA69</f>
        <v>0</v>
      </c>
      <c r="HZ535" s="49">
        <f>'[1]Precificador Hardware'!NB69</f>
        <v>0</v>
      </c>
      <c r="IA535" s="49">
        <f>'[1]Precificador Hardware'!NC69</f>
        <v>0</v>
      </c>
      <c r="IB535" s="49">
        <f>'[1]Precificador Hardware'!ND69</f>
        <v>0</v>
      </c>
      <c r="IC535" s="49">
        <f>'[1]Precificador Hardware'!NE69</f>
        <v>0</v>
      </c>
      <c r="ID535" s="49">
        <f>'[1]Precificador Hardware'!NF69</f>
        <v>0</v>
      </c>
      <c r="IE535" s="49">
        <f>'[1]Precificador Hardware'!NG69</f>
        <v>0</v>
      </c>
      <c r="IF535" s="49">
        <f>'[1]Precificador Hardware'!NH69</f>
        <v>0</v>
      </c>
      <c r="IG535" s="49">
        <f>'[1]Precificador Hardware'!NI69</f>
        <v>0</v>
      </c>
      <c r="IH535" s="49">
        <f>'[1]Precificador Hardware'!NJ69</f>
        <v>0</v>
      </c>
      <c r="II535" s="49">
        <f>'[1]Precificador Hardware'!NK69</f>
        <v>0</v>
      </c>
      <c r="IJ535" s="49">
        <f>'[1]Precificador Hardware'!NL69</f>
        <v>0</v>
      </c>
      <c r="IK535" s="49">
        <f>'[1]Precificador Hardware'!NM69</f>
        <v>0</v>
      </c>
      <c r="IL535" s="49">
        <f>'[1]Precificador Hardware'!NN69</f>
        <v>0</v>
      </c>
      <c r="IM535" s="49">
        <f>'[1]Precificador Hardware'!NO69</f>
        <v>0</v>
      </c>
      <c r="IN535" s="49">
        <f>'[1]Precificador Hardware'!NP69</f>
        <v>0</v>
      </c>
      <c r="IO535" s="49">
        <f>'[1]Precificador Hardware'!NQ69</f>
        <v>0</v>
      </c>
      <c r="IP535" s="49">
        <f>'[1]Precificador Hardware'!NR69</f>
        <v>0</v>
      </c>
      <c r="IQ535" s="49">
        <f>'[1]Precificador Hardware'!NS69</f>
        <v>0</v>
      </c>
      <c r="IR535" s="49">
        <f>'[1]Precificador Hardware'!NT69</f>
        <v>0</v>
      </c>
      <c r="IS535" s="49">
        <f>'[1]Precificador Hardware'!NU69</f>
        <v>0</v>
      </c>
      <c r="IT535" s="49">
        <f>'[1]Precificador Hardware'!NV69</f>
        <v>0</v>
      </c>
    </row>
    <row r="536" spans="1:254" ht="15" hidden="1" x14ac:dyDescent="0.35">
      <c r="A536" s="1"/>
      <c r="B536" s="43"/>
      <c r="C536" s="44"/>
      <c r="D536" s="44"/>
      <c r="E536" s="92"/>
      <c r="F536" s="93"/>
      <c r="G536" s="4"/>
      <c r="H536" s="9">
        <f t="shared" si="284"/>
        <v>0</v>
      </c>
      <c r="I536" s="9">
        <f t="shared" si="284"/>
        <v>0</v>
      </c>
      <c r="J536" s="9">
        <f t="shared" si="284"/>
        <v>0</v>
      </c>
      <c r="K536" s="9">
        <f t="shared" si="284"/>
        <v>0</v>
      </c>
      <c r="L536" s="9">
        <f t="shared" si="284"/>
        <v>0</v>
      </c>
      <c r="M536" s="9">
        <f t="shared" si="284"/>
        <v>0</v>
      </c>
      <c r="N536" s="9">
        <f t="shared" si="284"/>
        <v>0</v>
      </c>
      <c r="O536" s="9">
        <f t="shared" si="284"/>
        <v>0</v>
      </c>
      <c r="P536" s="9">
        <f t="shared" si="284"/>
        <v>0</v>
      </c>
      <c r="Q536" s="9">
        <f t="shared" si="284"/>
        <v>0</v>
      </c>
      <c r="R536" s="9">
        <f t="shared" si="284"/>
        <v>0</v>
      </c>
      <c r="S536" s="9">
        <f t="shared" si="284"/>
        <v>0</v>
      </c>
      <c r="T536" s="69">
        <f t="shared" si="284"/>
        <v>0</v>
      </c>
      <c r="U536" s="9">
        <f t="shared" si="284"/>
        <v>0</v>
      </c>
      <c r="V536" s="9">
        <f t="shared" si="284"/>
        <v>0</v>
      </c>
      <c r="W536" s="9">
        <f t="shared" si="284"/>
        <v>0</v>
      </c>
      <c r="X536" s="9">
        <f t="shared" si="285"/>
        <v>0</v>
      </c>
      <c r="Y536" s="9">
        <f t="shared" si="285"/>
        <v>0</v>
      </c>
      <c r="Z536" s="9">
        <f t="shared" si="285"/>
        <v>0</v>
      </c>
      <c r="AA536" s="9">
        <f t="shared" si="285"/>
        <v>0</v>
      </c>
      <c r="AB536" s="9">
        <f t="shared" si="285"/>
        <v>0</v>
      </c>
      <c r="AC536" s="9">
        <f t="shared" si="285"/>
        <v>0</v>
      </c>
      <c r="AD536" s="9">
        <f t="shared" si="285"/>
        <v>0</v>
      </c>
      <c r="AE536" s="9">
        <f t="shared" si="285"/>
        <v>0</v>
      </c>
      <c r="AF536" s="69">
        <f t="shared" si="285"/>
        <v>0</v>
      </c>
      <c r="AG536" s="9">
        <f t="shared" si="285"/>
        <v>0</v>
      </c>
      <c r="AH536" s="9">
        <f t="shared" si="285"/>
        <v>0</v>
      </c>
      <c r="AI536" s="9">
        <f t="shared" si="285"/>
        <v>0</v>
      </c>
      <c r="AJ536" s="9">
        <f t="shared" si="285"/>
        <v>0</v>
      </c>
      <c r="AK536" s="9">
        <f t="shared" si="285"/>
        <v>0</v>
      </c>
      <c r="AL536" s="9">
        <f t="shared" si="283"/>
        <v>0</v>
      </c>
      <c r="AM536" s="9">
        <f t="shared" si="282"/>
        <v>0</v>
      </c>
      <c r="AN536" s="9">
        <f t="shared" si="282"/>
        <v>0</v>
      </c>
      <c r="AO536" s="9">
        <f t="shared" si="282"/>
        <v>0</v>
      </c>
      <c r="AP536" s="9">
        <f t="shared" si="282"/>
        <v>0</v>
      </c>
      <c r="AQ536" s="9">
        <f t="shared" si="282"/>
        <v>0</v>
      </c>
      <c r="AR536" s="69">
        <f t="shared" si="282"/>
        <v>0</v>
      </c>
      <c r="AS536" s="9">
        <f t="shared" si="282"/>
        <v>0</v>
      </c>
      <c r="AT536" s="9">
        <f t="shared" si="282"/>
        <v>0</v>
      </c>
      <c r="AU536" s="9">
        <f t="shared" si="282"/>
        <v>0</v>
      </c>
      <c r="AV536" s="9">
        <f t="shared" si="282"/>
        <v>0</v>
      </c>
      <c r="AW536" s="9">
        <f t="shared" si="282"/>
        <v>0</v>
      </c>
      <c r="AX536" s="9">
        <f t="shared" si="277"/>
        <v>0</v>
      </c>
      <c r="AY536" s="9">
        <f t="shared" si="277"/>
        <v>0</v>
      </c>
      <c r="AZ536" s="9">
        <f t="shared" si="277"/>
        <v>0</v>
      </c>
      <c r="BA536" s="9">
        <f t="shared" si="277"/>
        <v>0</v>
      </c>
      <c r="BB536" s="9">
        <f t="shared" si="277"/>
        <v>0</v>
      </c>
      <c r="BC536" s="9">
        <f t="shared" si="277"/>
        <v>0</v>
      </c>
      <c r="BD536" s="69">
        <f t="shared" si="277"/>
        <v>0</v>
      </c>
      <c r="BE536" s="9">
        <f t="shared" si="277"/>
        <v>0</v>
      </c>
      <c r="BF536" s="9">
        <f t="shared" si="277"/>
        <v>0</v>
      </c>
      <c r="BG536" s="9">
        <f t="shared" si="277"/>
        <v>0</v>
      </c>
      <c r="BH536" s="9">
        <f t="shared" si="277"/>
        <v>0</v>
      </c>
      <c r="BI536" s="9">
        <f t="shared" si="277"/>
        <v>0</v>
      </c>
      <c r="BJ536" s="9">
        <f t="shared" si="277"/>
        <v>0</v>
      </c>
      <c r="BK536" s="9">
        <f t="shared" si="277"/>
        <v>0</v>
      </c>
      <c r="BL536" s="9">
        <f t="shared" si="277"/>
        <v>0</v>
      </c>
      <c r="BM536" s="9">
        <f t="shared" si="277"/>
        <v>0</v>
      </c>
      <c r="BN536" s="9">
        <f t="shared" si="278"/>
        <v>0</v>
      </c>
      <c r="BO536" s="9">
        <f t="shared" si="278"/>
        <v>0</v>
      </c>
      <c r="BP536" s="69">
        <f t="shared" si="278"/>
        <v>0</v>
      </c>
      <c r="BQ536" s="9">
        <f t="shared" si="278"/>
        <v>0</v>
      </c>
      <c r="BR536" s="9">
        <f t="shared" si="278"/>
        <v>0</v>
      </c>
      <c r="BS536" s="9">
        <f t="shared" si="278"/>
        <v>0</v>
      </c>
      <c r="BT536" s="9">
        <f t="shared" si="278"/>
        <v>0</v>
      </c>
      <c r="BU536" s="9">
        <f t="shared" si="278"/>
        <v>0</v>
      </c>
      <c r="BV536" s="9">
        <f t="shared" si="278"/>
        <v>0</v>
      </c>
      <c r="BW536" s="9">
        <f t="shared" si="278"/>
        <v>0</v>
      </c>
      <c r="BX536" s="9">
        <f t="shared" si="278"/>
        <v>0</v>
      </c>
      <c r="BY536" s="9">
        <f t="shared" si="278"/>
        <v>0</v>
      </c>
      <c r="BZ536" s="9">
        <f t="shared" si="278"/>
        <v>0</v>
      </c>
      <c r="CA536" s="9">
        <f t="shared" si="278"/>
        <v>0</v>
      </c>
      <c r="CB536" s="69">
        <f t="shared" si="278"/>
        <v>0</v>
      </c>
      <c r="CC536" s="9">
        <f t="shared" si="278"/>
        <v>0</v>
      </c>
      <c r="CD536" s="9">
        <f t="shared" si="279"/>
        <v>0</v>
      </c>
      <c r="CE536" s="9">
        <f t="shared" si="279"/>
        <v>0</v>
      </c>
      <c r="CF536" s="9">
        <f t="shared" si="279"/>
        <v>0</v>
      </c>
      <c r="CG536" s="9">
        <f t="shared" si="279"/>
        <v>0</v>
      </c>
      <c r="CH536" s="9">
        <f t="shared" si="279"/>
        <v>0</v>
      </c>
      <c r="CI536" s="9">
        <f t="shared" si="279"/>
        <v>0</v>
      </c>
      <c r="CJ536" s="9">
        <f t="shared" si="279"/>
        <v>0</v>
      </c>
      <c r="CK536" s="9">
        <f t="shared" si="279"/>
        <v>0</v>
      </c>
      <c r="CL536" s="9">
        <f t="shared" si="279"/>
        <v>0</v>
      </c>
      <c r="CM536" s="9">
        <f t="shared" si="279"/>
        <v>0</v>
      </c>
      <c r="CN536" s="69">
        <f t="shared" si="279"/>
        <v>0</v>
      </c>
      <c r="CO536" s="9">
        <f t="shared" si="279"/>
        <v>0</v>
      </c>
      <c r="CP536" s="9">
        <f t="shared" si="279"/>
        <v>0</v>
      </c>
      <c r="CQ536" s="9">
        <f t="shared" si="279"/>
        <v>0</v>
      </c>
      <c r="CR536" s="9">
        <f t="shared" si="279"/>
        <v>0</v>
      </c>
      <c r="CS536" s="9">
        <f t="shared" si="279"/>
        <v>0</v>
      </c>
      <c r="CT536" s="9">
        <f t="shared" si="280"/>
        <v>0</v>
      </c>
      <c r="CU536" s="9">
        <f t="shared" si="280"/>
        <v>0</v>
      </c>
      <c r="CV536" s="9">
        <f t="shared" si="280"/>
        <v>0</v>
      </c>
      <c r="CW536" s="9">
        <f t="shared" si="280"/>
        <v>0</v>
      </c>
      <c r="CX536" s="9">
        <f t="shared" si="280"/>
        <v>0</v>
      </c>
      <c r="CY536" s="9">
        <f t="shared" si="280"/>
        <v>0</v>
      </c>
      <c r="CZ536" s="69">
        <f t="shared" si="280"/>
        <v>0</v>
      </c>
      <c r="DA536" s="9">
        <f t="shared" si="280"/>
        <v>0</v>
      </c>
      <c r="DB536" s="9">
        <f t="shared" si="280"/>
        <v>0</v>
      </c>
      <c r="DC536" s="9">
        <f t="shared" si="280"/>
        <v>0</v>
      </c>
      <c r="DD536" s="9">
        <f t="shared" si="280"/>
        <v>0</v>
      </c>
      <c r="DE536" s="9">
        <f t="shared" si="280"/>
        <v>0</v>
      </c>
      <c r="DF536" s="9">
        <f t="shared" si="280"/>
        <v>0</v>
      </c>
      <c r="DG536" s="9">
        <f t="shared" si="280"/>
        <v>0</v>
      </c>
      <c r="DH536" s="9">
        <f t="shared" si="280"/>
        <v>0</v>
      </c>
      <c r="DI536" s="9">
        <f t="shared" si="280"/>
        <v>0</v>
      </c>
      <c r="DJ536" s="9">
        <f t="shared" si="281"/>
        <v>0</v>
      </c>
      <c r="DK536" s="9">
        <f t="shared" si="281"/>
        <v>0</v>
      </c>
      <c r="DL536" s="69">
        <f t="shared" si="281"/>
        <v>0</v>
      </c>
      <c r="DM536" s="9">
        <f t="shared" si="273"/>
        <v>0</v>
      </c>
      <c r="DN536" s="9">
        <f t="shared" si="273"/>
        <v>0</v>
      </c>
      <c r="DO536" s="9">
        <f t="shared" si="273"/>
        <v>0</v>
      </c>
      <c r="DP536" s="9">
        <f t="shared" si="273"/>
        <v>0</v>
      </c>
      <c r="DQ536" s="9">
        <f t="shared" si="273"/>
        <v>0</v>
      </c>
      <c r="DR536" s="9">
        <f t="shared" si="273"/>
        <v>0</v>
      </c>
      <c r="DS536" s="9">
        <f t="shared" si="273"/>
        <v>0</v>
      </c>
      <c r="DT536" s="9">
        <f t="shared" si="273"/>
        <v>0</v>
      </c>
      <c r="DU536" s="9">
        <f t="shared" si="273"/>
        <v>0</v>
      </c>
      <c r="DV536" s="9">
        <f t="shared" si="273"/>
        <v>0</v>
      </c>
      <c r="DW536" s="9">
        <f t="shared" si="274"/>
        <v>0</v>
      </c>
      <c r="DX536" s="4"/>
      <c r="DY536" s="4"/>
      <c r="DZ536" s="4"/>
      <c r="EA536" s="50">
        <f>EA75</f>
        <v>0</v>
      </c>
      <c r="EB536" s="51">
        <f t="shared" si="259"/>
        <v>0</v>
      </c>
      <c r="EC536" s="4"/>
      <c r="ED536" s="4"/>
      <c r="EE536" s="49">
        <f>'[1]Precificador Hardware'!JG70</f>
        <v>0</v>
      </c>
      <c r="EF536" s="49">
        <f>'[1]Precificador Hardware'!JH70</f>
        <v>0</v>
      </c>
      <c r="EG536" s="49">
        <f>'[1]Precificador Hardware'!JI70</f>
        <v>0</v>
      </c>
      <c r="EH536" s="49">
        <f>'[1]Precificador Hardware'!JJ70</f>
        <v>0</v>
      </c>
      <c r="EI536" s="49">
        <f>'[1]Precificador Hardware'!JK70</f>
        <v>0</v>
      </c>
      <c r="EJ536" s="49">
        <f>'[1]Precificador Hardware'!JL70</f>
        <v>0</v>
      </c>
      <c r="EK536" s="49">
        <f>'[1]Precificador Hardware'!JM70</f>
        <v>0</v>
      </c>
      <c r="EL536" s="49">
        <f>'[1]Precificador Hardware'!JN70</f>
        <v>0</v>
      </c>
      <c r="EM536" s="49">
        <f>'[1]Precificador Hardware'!JO70</f>
        <v>0</v>
      </c>
      <c r="EN536" s="49">
        <f>'[1]Precificador Hardware'!JP70</f>
        <v>0</v>
      </c>
      <c r="EO536" s="49">
        <f>'[1]Precificador Hardware'!JQ70</f>
        <v>0</v>
      </c>
      <c r="EP536" s="49">
        <f>'[1]Precificador Hardware'!JR70</f>
        <v>0</v>
      </c>
      <c r="EQ536" s="49">
        <f>'[1]Precificador Hardware'!JS70</f>
        <v>0</v>
      </c>
      <c r="ER536" s="49">
        <f>'[1]Precificador Hardware'!JT70</f>
        <v>0</v>
      </c>
      <c r="ES536" s="49">
        <f>'[1]Precificador Hardware'!JU70</f>
        <v>0</v>
      </c>
      <c r="ET536" s="49">
        <f>'[1]Precificador Hardware'!JV70</f>
        <v>0</v>
      </c>
      <c r="EU536" s="49">
        <f>'[1]Precificador Hardware'!JW70</f>
        <v>0</v>
      </c>
      <c r="EV536" s="49">
        <f>'[1]Precificador Hardware'!JX70</f>
        <v>0</v>
      </c>
      <c r="EW536" s="49">
        <f>'[1]Precificador Hardware'!JY70</f>
        <v>0</v>
      </c>
      <c r="EX536" s="49">
        <f>'[1]Precificador Hardware'!JZ70</f>
        <v>0</v>
      </c>
      <c r="EY536" s="49">
        <f>'[1]Precificador Hardware'!KA70</f>
        <v>0</v>
      </c>
      <c r="EZ536" s="49">
        <f>'[1]Precificador Hardware'!KB70</f>
        <v>0</v>
      </c>
      <c r="FA536" s="49">
        <f>'[1]Precificador Hardware'!KC70</f>
        <v>0</v>
      </c>
      <c r="FB536" s="49">
        <f>'[1]Precificador Hardware'!KD70</f>
        <v>0</v>
      </c>
      <c r="FC536" s="49">
        <f>'[1]Precificador Hardware'!KE70</f>
        <v>0</v>
      </c>
      <c r="FD536" s="49">
        <f>'[1]Precificador Hardware'!KF70</f>
        <v>0</v>
      </c>
      <c r="FE536" s="49">
        <f>'[1]Precificador Hardware'!KG70</f>
        <v>0</v>
      </c>
      <c r="FF536" s="49">
        <f>'[1]Precificador Hardware'!KH70</f>
        <v>0</v>
      </c>
      <c r="FG536" s="49">
        <f>'[1]Precificador Hardware'!KI70</f>
        <v>0</v>
      </c>
      <c r="FH536" s="49">
        <f>'[1]Precificador Hardware'!KJ70</f>
        <v>0</v>
      </c>
      <c r="FI536" s="49">
        <f>'[1]Precificador Hardware'!KK70</f>
        <v>0</v>
      </c>
      <c r="FJ536" s="49">
        <f>'[1]Precificador Hardware'!KL70</f>
        <v>0</v>
      </c>
      <c r="FK536" s="49">
        <f>'[1]Precificador Hardware'!KM70</f>
        <v>0</v>
      </c>
      <c r="FL536" s="49">
        <f>'[1]Precificador Hardware'!KN70</f>
        <v>0</v>
      </c>
      <c r="FM536" s="49">
        <f>'[1]Precificador Hardware'!KO70</f>
        <v>0</v>
      </c>
      <c r="FN536" s="49">
        <f>'[1]Precificador Hardware'!KP70</f>
        <v>0</v>
      </c>
      <c r="FO536" s="49">
        <f>'[1]Precificador Hardware'!KQ70</f>
        <v>0</v>
      </c>
      <c r="FP536" s="49">
        <f>'[1]Precificador Hardware'!KR70</f>
        <v>0</v>
      </c>
      <c r="FQ536" s="49">
        <f>'[1]Precificador Hardware'!KS70</f>
        <v>0</v>
      </c>
      <c r="FR536" s="49">
        <f>'[1]Precificador Hardware'!KT70</f>
        <v>0</v>
      </c>
      <c r="FS536" s="49">
        <f>'[1]Precificador Hardware'!KU70</f>
        <v>0</v>
      </c>
      <c r="FT536" s="49">
        <f>'[1]Precificador Hardware'!KV70</f>
        <v>0</v>
      </c>
      <c r="FU536" s="49">
        <f>'[1]Precificador Hardware'!KW70</f>
        <v>0</v>
      </c>
      <c r="FV536" s="49">
        <f>'[1]Precificador Hardware'!KX70</f>
        <v>0</v>
      </c>
      <c r="FW536" s="49">
        <f>'[1]Precificador Hardware'!KY70</f>
        <v>0</v>
      </c>
      <c r="FX536" s="49">
        <f>'[1]Precificador Hardware'!KZ70</f>
        <v>0</v>
      </c>
      <c r="FY536" s="49">
        <f>'[1]Precificador Hardware'!LA70</f>
        <v>0</v>
      </c>
      <c r="FZ536" s="49">
        <f>'[1]Precificador Hardware'!LB70</f>
        <v>0</v>
      </c>
      <c r="GA536" s="49">
        <f>'[1]Precificador Hardware'!LC70</f>
        <v>0</v>
      </c>
      <c r="GB536" s="49">
        <f>'[1]Precificador Hardware'!LD70</f>
        <v>0</v>
      </c>
      <c r="GC536" s="49">
        <f>'[1]Precificador Hardware'!LE70</f>
        <v>0</v>
      </c>
      <c r="GD536" s="49">
        <f>'[1]Precificador Hardware'!LF70</f>
        <v>0</v>
      </c>
      <c r="GE536" s="49">
        <f>'[1]Precificador Hardware'!LG70</f>
        <v>0</v>
      </c>
      <c r="GF536" s="49">
        <f>'[1]Precificador Hardware'!LH70</f>
        <v>0</v>
      </c>
      <c r="GG536" s="49">
        <f>'[1]Precificador Hardware'!LI70</f>
        <v>0</v>
      </c>
      <c r="GH536" s="49">
        <f>'[1]Precificador Hardware'!LJ70</f>
        <v>0</v>
      </c>
      <c r="GI536" s="49">
        <f>'[1]Precificador Hardware'!LK70</f>
        <v>0</v>
      </c>
      <c r="GJ536" s="49">
        <f>'[1]Precificador Hardware'!LL70</f>
        <v>0</v>
      </c>
      <c r="GK536" s="49">
        <f>'[1]Precificador Hardware'!LM70</f>
        <v>0</v>
      </c>
      <c r="GL536" s="49">
        <f>'[1]Precificador Hardware'!LN70</f>
        <v>0</v>
      </c>
      <c r="GM536" s="49">
        <f>'[1]Precificador Hardware'!LO70</f>
        <v>0</v>
      </c>
      <c r="GN536" s="49">
        <f>'[1]Precificador Hardware'!LP70</f>
        <v>0</v>
      </c>
      <c r="GO536" s="49">
        <f>'[1]Precificador Hardware'!LQ70</f>
        <v>0</v>
      </c>
      <c r="GP536" s="49">
        <f>'[1]Precificador Hardware'!LR70</f>
        <v>0</v>
      </c>
      <c r="GQ536" s="49">
        <f>'[1]Precificador Hardware'!LS70</f>
        <v>0</v>
      </c>
      <c r="GR536" s="49">
        <f>'[1]Precificador Hardware'!LT70</f>
        <v>0</v>
      </c>
      <c r="GS536" s="49">
        <f>'[1]Precificador Hardware'!LU70</f>
        <v>0</v>
      </c>
      <c r="GT536" s="49">
        <f>'[1]Precificador Hardware'!LV70</f>
        <v>0</v>
      </c>
      <c r="GU536" s="49">
        <f>'[1]Precificador Hardware'!LW70</f>
        <v>0</v>
      </c>
      <c r="GV536" s="49">
        <f>'[1]Precificador Hardware'!LX70</f>
        <v>0</v>
      </c>
      <c r="GW536" s="49">
        <f>'[1]Precificador Hardware'!LY70</f>
        <v>0</v>
      </c>
      <c r="GX536" s="49">
        <f>'[1]Precificador Hardware'!LZ70</f>
        <v>0</v>
      </c>
      <c r="GY536" s="49">
        <f>'[1]Precificador Hardware'!MA70</f>
        <v>0</v>
      </c>
      <c r="GZ536" s="49">
        <f>'[1]Precificador Hardware'!MB70</f>
        <v>0</v>
      </c>
      <c r="HA536" s="49">
        <f>'[1]Precificador Hardware'!MC70</f>
        <v>0</v>
      </c>
      <c r="HB536" s="49">
        <f>'[1]Precificador Hardware'!MD70</f>
        <v>0</v>
      </c>
      <c r="HC536" s="49">
        <f>'[1]Precificador Hardware'!ME70</f>
        <v>0</v>
      </c>
      <c r="HD536" s="49">
        <f>'[1]Precificador Hardware'!MF70</f>
        <v>0</v>
      </c>
      <c r="HE536" s="49">
        <f>'[1]Precificador Hardware'!MG70</f>
        <v>0</v>
      </c>
      <c r="HF536" s="49">
        <f>'[1]Precificador Hardware'!MH70</f>
        <v>0</v>
      </c>
      <c r="HG536" s="49">
        <f>'[1]Precificador Hardware'!MI70</f>
        <v>0</v>
      </c>
      <c r="HH536" s="49">
        <f>'[1]Precificador Hardware'!MJ70</f>
        <v>0</v>
      </c>
      <c r="HI536" s="49">
        <f>'[1]Precificador Hardware'!MK70</f>
        <v>0</v>
      </c>
      <c r="HJ536" s="49">
        <f>'[1]Precificador Hardware'!ML70</f>
        <v>0</v>
      </c>
      <c r="HK536" s="49">
        <f>'[1]Precificador Hardware'!MM70</f>
        <v>0</v>
      </c>
      <c r="HL536" s="49">
        <f>'[1]Precificador Hardware'!MN70</f>
        <v>0</v>
      </c>
      <c r="HM536" s="49">
        <f>'[1]Precificador Hardware'!MO70</f>
        <v>0</v>
      </c>
      <c r="HN536" s="49">
        <f>'[1]Precificador Hardware'!MP70</f>
        <v>0</v>
      </c>
      <c r="HO536" s="49">
        <f>'[1]Precificador Hardware'!MQ70</f>
        <v>0</v>
      </c>
      <c r="HP536" s="49">
        <f>'[1]Precificador Hardware'!MR70</f>
        <v>0</v>
      </c>
      <c r="HQ536" s="49">
        <f>'[1]Precificador Hardware'!MS70</f>
        <v>0</v>
      </c>
      <c r="HR536" s="49">
        <f>'[1]Precificador Hardware'!MT70</f>
        <v>0</v>
      </c>
      <c r="HS536" s="49">
        <f>'[1]Precificador Hardware'!MU70</f>
        <v>0</v>
      </c>
      <c r="HT536" s="49">
        <f>'[1]Precificador Hardware'!MV70</f>
        <v>0</v>
      </c>
      <c r="HU536" s="49">
        <f>'[1]Precificador Hardware'!MW70</f>
        <v>0</v>
      </c>
      <c r="HV536" s="49">
        <f>'[1]Precificador Hardware'!MX70</f>
        <v>0</v>
      </c>
      <c r="HW536" s="49">
        <f>'[1]Precificador Hardware'!MY70</f>
        <v>0</v>
      </c>
      <c r="HX536" s="49">
        <f>'[1]Precificador Hardware'!MZ70</f>
        <v>0</v>
      </c>
      <c r="HY536" s="49">
        <f>'[1]Precificador Hardware'!NA70</f>
        <v>0</v>
      </c>
      <c r="HZ536" s="49">
        <f>'[1]Precificador Hardware'!NB70</f>
        <v>0</v>
      </c>
      <c r="IA536" s="49">
        <f>'[1]Precificador Hardware'!NC70</f>
        <v>0</v>
      </c>
      <c r="IB536" s="49">
        <f>'[1]Precificador Hardware'!ND70</f>
        <v>0</v>
      </c>
      <c r="IC536" s="49">
        <f>'[1]Precificador Hardware'!NE70</f>
        <v>0</v>
      </c>
      <c r="ID536" s="49">
        <f>'[1]Precificador Hardware'!NF70</f>
        <v>0</v>
      </c>
      <c r="IE536" s="49">
        <f>'[1]Precificador Hardware'!NG70</f>
        <v>0</v>
      </c>
      <c r="IF536" s="49">
        <f>'[1]Precificador Hardware'!NH70</f>
        <v>0</v>
      </c>
      <c r="IG536" s="49">
        <f>'[1]Precificador Hardware'!NI70</f>
        <v>0</v>
      </c>
      <c r="IH536" s="49">
        <f>'[1]Precificador Hardware'!NJ70</f>
        <v>0</v>
      </c>
      <c r="II536" s="49">
        <f>'[1]Precificador Hardware'!NK70</f>
        <v>0</v>
      </c>
      <c r="IJ536" s="49">
        <f>'[1]Precificador Hardware'!NL70</f>
        <v>0</v>
      </c>
      <c r="IK536" s="49">
        <f>'[1]Precificador Hardware'!NM70</f>
        <v>0</v>
      </c>
      <c r="IL536" s="49">
        <f>'[1]Precificador Hardware'!NN70</f>
        <v>0</v>
      </c>
      <c r="IM536" s="49">
        <f>'[1]Precificador Hardware'!NO70</f>
        <v>0</v>
      </c>
      <c r="IN536" s="49">
        <f>'[1]Precificador Hardware'!NP70</f>
        <v>0</v>
      </c>
      <c r="IO536" s="49">
        <f>'[1]Precificador Hardware'!NQ70</f>
        <v>0</v>
      </c>
      <c r="IP536" s="49">
        <f>'[1]Precificador Hardware'!NR70</f>
        <v>0</v>
      </c>
      <c r="IQ536" s="49">
        <f>'[1]Precificador Hardware'!NS70</f>
        <v>0</v>
      </c>
      <c r="IR536" s="49">
        <f>'[1]Precificador Hardware'!NT70</f>
        <v>0</v>
      </c>
      <c r="IS536" s="49">
        <f>'[1]Precificador Hardware'!NU70</f>
        <v>0</v>
      </c>
      <c r="IT536" s="49">
        <f>'[1]Precificador Hardware'!NV70</f>
        <v>0</v>
      </c>
    </row>
    <row r="537" spans="1:254" ht="15" hidden="1" x14ac:dyDescent="0.35">
      <c r="A537" s="1"/>
      <c r="B537" s="43"/>
      <c r="C537" s="44"/>
      <c r="D537" s="44"/>
      <c r="E537" s="92"/>
      <c r="F537" s="93"/>
      <c r="G537" s="4"/>
      <c r="H537" s="9">
        <f t="shared" si="284"/>
        <v>0</v>
      </c>
      <c r="I537" s="9">
        <f t="shared" si="284"/>
        <v>0</v>
      </c>
      <c r="J537" s="9">
        <f t="shared" si="284"/>
        <v>0</v>
      </c>
      <c r="K537" s="9">
        <f t="shared" si="284"/>
        <v>0</v>
      </c>
      <c r="L537" s="9">
        <f t="shared" si="284"/>
        <v>0</v>
      </c>
      <c r="M537" s="9">
        <f t="shared" si="284"/>
        <v>0</v>
      </c>
      <c r="N537" s="9">
        <f t="shared" si="284"/>
        <v>0</v>
      </c>
      <c r="O537" s="9">
        <f t="shared" si="284"/>
        <v>0</v>
      </c>
      <c r="P537" s="9">
        <f t="shared" si="284"/>
        <v>0</v>
      </c>
      <c r="Q537" s="9">
        <f t="shared" si="284"/>
        <v>0</v>
      </c>
      <c r="R537" s="9">
        <f t="shared" si="284"/>
        <v>0</v>
      </c>
      <c r="S537" s="9">
        <f t="shared" si="284"/>
        <v>0</v>
      </c>
      <c r="T537" s="69">
        <f t="shared" si="284"/>
        <v>0</v>
      </c>
      <c r="U537" s="9">
        <f t="shared" si="284"/>
        <v>0</v>
      </c>
      <c r="V537" s="9">
        <f t="shared" si="284"/>
        <v>0</v>
      </c>
      <c r="W537" s="9">
        <f t="shared" si="284"/>
        <v>0</v>
      </c>
      <c r="X537" s="9">
        <f t="shared" si="285"/>
        <v>0</v>
      </c>
      <c r="Y537" s="9">
        <f t="shared" si="285"/>
        <v>0</v>
      </c>
      <c r="Z537" s="9">
        <f t="shared" si="285"/>
        <v>0</v>
      </c>
      <c r="AA537" s="9">
        <f t="shared" si="285"/>
        <v>0</v>
      </c>
      <c r="AB537" s="9">
        <f t="shared" si="285"/>
        <v>0</v>
      </c>
      <c r="AC537" s="9">
        <f t="shared" si="285"/>
        <v>0</v>
      </c>
      <c r="AD537" s="9">
        <f t="shared" si="285"/>
        <v>0</v>
      </c>
      <c r="AE537" s="9">
        <f t="shared" si="285"/>
        <v>0</v>
      </c>
      <c r="AF537" s="69">
        <f t="shared" si="285"/>
        <v>0</v>
      </c>
      <c r="AG537" s="9">
        <f t="shared" si="285"/>
        <v>0</v>
      </c>
      <c r="AH537" s="9">
        <f t="shared" si="285"/>
        <v>0</v>
      </c>
      <c r="AI537" s="9">
        <f t="shared" si="285"/>
        <v>0</v>
      </c>
      <c r="AJ537" s="9">
        <f t="shared" si="285"/>
        <v>0</v>
      </c>
      <c r="AK537" s="9">
        <f t="shared" si="285"/>
        <v>0</v>
      </c>
      <c r="AL537" s="9">
        <f t="shared" si="283"/>
        <v>0</v>
      </c>
      <c r="AM537" s="9">
        <f t="shared" si="282"/>
        <v>0</v>
      </c>
      <c r="AN537" s="9">
        <f t="shared" si="282"/>
        <v>0</v>
      </c>
      <c r="AO537" s="9">
        <f t="shared" si="282"/>
        <v>0</v>
      </c>
      <c r="AP537" s="9">
        <f t="shared" si="282"/>
        <v>0</v>
      </c>
      <c r="AQ537" s="9">
        <f t="shared" si="282"/>
        <v>0</v>
      </c>
      <c r="AR537" s="69">
        <f t="shared" si="282"/>
        <v>0</v>
      </c>
      <c r="AS537" s="9">
        <f t="shared" si="282"/>
        <v>0</v>
      </c>
      <c r="AT537" s="9">
        <f t="shared" si="282"/>
        <v>0</v>
      </c>
      <c r="AU537" s="9">
        <f t="shared" si="282"/>
        <v>0</v>
      </c>
      <c r="AV537" s="9">
        <f t="shared" si="282"/>
        <v>0</v>
      </c>
      <c r="AW537" s="9">
        <f t="shared" si="282"/>
        <v>0</v>
      </c>
      <c r="AX537" s="9">
        <f t="shared" si="277"/>
        <v>0</v>
      </c>
      <c r="AY537" s="9">
        <f t="shared" si="277"/>
        <v>0</v>
      </c>
      <c r="AZ537" s="9">
        <f t="shared" si="277"/>
        <v>0</v>
      </c>
      <c r="BA537" s="9">
        <f t="shared" si="277"/>
        <v>0</v>
      </c>
      <c r="BB537" s="9">
        <f t="shared" si="277"/>
        <v>0</v>
      </c>
      <c r="BC537" s="9">
        <f t="shared" si="277"/>
        <v>0</v>
      </c>
      <c r="BD537" s="69">
        <f t="shared" si="277"/>
        <v>0</v>
      </c>
      <c r="BE537" s="9">
        <f t="shared" si="277"/>
        <v>0</v>
      </c>
      <c r="BF537" s="9">
        <f t="shared" si="277"/>
        <v>0</v>
      </c>
      <c r="BG537" s="9">
        <f t="shared" si="277"/>
        <v>0</v>
      </c>
      <c r="BH537" s="9">
        <f t="shared" si="277"/>
        <v>0</v>
      </c>
      <c r="BI537" s="9">
        <f t="shared" si="277"/>
        <v>0</v>
      </c>
      <c r="BJ537" s="9">
        <f t="shared" si="277"/>
        <v>0</v>
      </c>
      <c r="BK537" s="9">
        <f t="shared" si="277"/>
        <v>0</v>
      </c>
      <c r="BL537" s="9">
        <f t="shared" si="277"/>
        <v>0</v>
      </c>
      <c r="BM537" s="9">
        <f t="shared" si="277"/>
        <v>0</v>
      </c>
      <c r="BN537" s="9">
        <f t="shared" si="278"/>
        <v>0</v>
      </c>
      <c r="BO537" s="9">
        <f t="shared" si="278"/>
        <v>0</v>
      </c>
      <c r="BP537" s="69">
        <f t="shared" si="278"/>
        <v>0</v>
      </c>
      <c r="BQ537" s="9">
        <f t="shared" si="278"/>
        <v>0</v>
      </c>
      <c r="BR537" s="9">
        <f t="shared" si="278"/>
        <v>0</v>
      </c>
      <c r="BS537" s="9">
        <f t="shared" si="278"/>
        <v>0</v>
      </c>
      <c r="BT537" s="9">
        <f t="shared" si="278"/>
        <v>0</v>
      </c>
      <c r="BU537" s="9">
        <f t="shared" si="278"/>
        <v>0</v>
      </c>
      <c r="BV537" s="9">
        <f t="shared" si="278"/>
        <v>0</v>
      </c>
      <c r="BW537" s="9">
        <f t="shared" si="278"/>
        <v>0</v>
      </c>
      <c r="BX537" s="9">
        <f t="shared" si="278"/>
        <v>0</v>
      </c>
      <c r="BY537" s="9">
        <f t="shared" si="278"/>
        <v>0</v>
      </c>
      <c r="BZ537" s="9">
        <f t="shared" si="278"/>
        <v>0</v>
      </c>
      <c r="CA537" s="9">
        <f t="shared" si="278"/>
        <v>0</v>
      </c>
      <c r="CB537" s="69">
        <f t="shared" si="278"/>
        <v>0</v>
      </c>
      <c r="CC537" s="9">
        <f t="shared" si="278"/>
        <v>0</v>
      </c>
      <c r="CD537" s="9">
        <f t="shared" si="279"/>
        <v>0</v>
      </c>
      <c r="CE537" s="9">
        <f t="shared" si="279"/>
        <v>0</v>
      </c>
      <c r="CF537" s="9">
        <f t="shared" si="279"/>
        <v>0</v>
      </c>
      <c r="CG537" s="9">
        <f t="shared" si="279"/>
        <v>0</v>
      </c>
      <c r="CH537" s="9">
        <f t="shared" si="279"/>
        <v>0</v>
      </c>
      <c r="CI537" s="9">
        <f t="shared" si="279"/>
        <v>0</v>
      </c>
      <c r="CJ537" s="9">
        <f t="shared" si="279"/>
        <v>0</v>
      </c>
      <c r="CK537" s="9">
        <f t="shared" si="279"/>
        <v>0</v>
      </c>
      <c r="CL537" s="9">
        <f t="shared" si="279"/>
        <v>0</v>
      </c>
      <c r="CM537" s="9">
        <f t="shared" si="279"/>
        <v>0</v>
      </c>
      <c r="CN537" s="69">
        <f t="shared" si="279"/>
        <v>0</v>
      </c>
      <c r="CO537" s="9">
        <f t="shared" si="279"/>
        <v>0</v>
      </c>
      <c r="CP537" s="9">
        <f t="shared" si="279"/>
        <v>0</v>
      </c>
      <c r="CQ537" s="9">
        <f t="shared" si="279"/>
        <v>0</v>
      </c>
      <c r="CR537" s="9">
        <f t="shared" si="279"/>
        <v>0</v>
      </c>
      <c r="CS537" s="9">
        <f t="shared" si="279"/>
        <v>0</v>
      </c>
      <c r="CT537" s="9">
        <f t="shared" si="280"/>
        <v>0</v>
      </c>
      <c r="CU537" s="9">
        <f t="shared" si="280"/>
        <v>0</v>
      </c>
      <c r="CV537" s="9">
        <f t="shared" si="280"/>
        <v>0</v>
      </c>
      <c r="CW537" s="9">
        <f t="shared" si="280"/>
        <v>0</v>
      </c>
      <c r="CX537" s="9">
        <f t="shared" si="280"/>
        <v>0</v>
      </c>
      <c r="CY537" s="9">
        <f t="shared" si="280"/>
        <v>0</v>
      </c>
      <c r="CZ537" s="69">
        <f t="shared" si="280"/>
        <v>0</v>
      </c>
      <c r="DA537" s="9">
        <f t="shared" si="280"/>
        <v>0</v>
      </c>
      <c r="DB537" s="9">
        <f t="shared" si="280"/>
        <v>0</v>
      </c>
      <c r="DC537" s="9">
        <f t="shared" si="280"/>
        <v>0</v>
      </c>
      <c r="DD537" s="9">
        <f t="shared" si="280"/>
        <v>0</v>
      </c>
      <c r="DE537" s="9">
        <f t="shared" si="280"/>
        <v>0</v>
      </c>
      <c r="DF537" s="9">
        <f t="shared" si="280"/>
        <v>0</v>
      </c>
      <c r="DG537" s="9">
        <f t="shared" si="280"/>
        <v>0</v>
      </c>
      <c r="DH537" s="9">
        <f t="shared" si="280"/>
        <v>0</v>
      </c>
      <c r="DI537" s="9">
        <f t="shared" si="280"/>
        <v>0</v>
      </c>
      <c r="DJ537" s="9">
        <f t="shared" si="281"/>
        <v>0</v>
      </c>
      <c r="DK537" s="9">
        <f t="shared" si="281"/>
        <v>0</v>
      </c>
      <c r="DL537" s="69">
        <f t="shared" si="281"/>
        <v>0</v>
      </c>
      <c r="DM537" s="9">
        <f t="shared" si="273"/>
        <v>0</v>
      </c>
      <c r="DN537" s="9">
        <f t="shared" si="273"/>
        <v>0</v>
      </c>
      <c r="DO537" s="9">
        <f t="shared" si="273"/>
        <v>0</v>
      </c>
      <c r="DP537" s="9">
        <f t="shared" si="273"/>
        <v>0</v>
      </c>
      <c r="DQ537" s="9">
        <f t="shared" si="273"/>
        <v>0</v>
      </c>
      <c r="DR537" s="9">
        <f t="shared" si="273"/>
        <v>0</v>
      </c>
      <c r="DS537" s="9">
        <f t="shared" si="273"/>
        <v>0</v>
      </c>
      <c r="DT537" s="9">
        <f t="shared" si="273"/>
        <v>0</v>
      </c>
      <c r="DU537" s="9">
        <f t="shared" si="273"/>
        <v>0</v>
      </c>
      <c r="DV537" s="9">
        <f t="shared" si="273"/>
        <v>0</v>
      </c>
      <c r="DW537" s="9">
        <f t="shared" si="274"/>
        <v>0</v>
      </c>
      <c r="DX537" s="4"/>
      <c r="DY537" s="4"/>
      <c r="DZ537" s="4"/>
      <c r="EA537" s="50">
        <f>EA76</f>
        <v>0</v>
      </c>
      <c r="EB537" s="51">
        <f t="shared" si="259"/>
        <v>0</v>
      </c>
      <c r="EC537" s="4"/>
      <c r="ED537" s="4"/>
      <c r="EE537" s="49">
        <f>'[1]Precificador Hardware'!JG71</f>
        <v>0</v>
      </c>
      <c r="EF537" s="49">
        <f>'[1]Precificador Hardware'!JH71</f>
        <v>0</v>
      </c>
      <c r="EG537" s="49">
        <f>'[1]Precificador Hardware'!JI71</f>
        <v>0</v>
      </c>
      <c r="EH537" s="49">
        <f>'[1]Precificador Hardware'!JJ71</f>
        <v>0</v>
      </c>
      <c r="EI537" s="49">
        <f>'[1]Precificador Hardware'!JK71</f>
        <v>0</v>
      </c>
      <c r="EJ537" s="49">
        <f>'[1]Precificador Hardware'!JL71</f>
        <v>0</v>
      </c>
      <c r="EK537" s="49">
        <f>'[1]Precificador Hardware'!JM71</f>
        <v>0</v>
      </c>
      <c r="EL537" s="49">
        <f>'[1]Precificador Hardware'!JN71</f>
        <v>0</v>
      </c>
      <c r="EM537" s="49">
        <f>'[1]Precificador Hardware'!JO71</f>
        <v>0</v>
      </c>
      <c r="EN537" s="49">
        <f>'[1]Precificador Hardware'!JP71</f>
        <v>0</v>
      </c>
      <c r="EO537" s="49">
        <f>'[1]Precificador Hardware'!JQ71</f>
        <v>0</v>
      </c>
      <c r="EP537" s="49">
        <f>'[1]Precificador Hardware'!JR71</f>
        <v>0</v>
      </c>
      <c r="EQ537" s="49">
        <f>'[1]Precificador Hardware'!JS71</f>
        <v>0</v>
      </c>
      <c r="ER537" s="49">
        <f>'[1]Precificador Hardware'!JT71</f>
        <v>0</v>
      </c>
      <c r="ES537" s="49">
        <f>'[1]Precificador Hardware'!JU71</f>
        <v>0</v>
      </c>
      <c r="ET537" s="49">
        <f>'[1]Precificador Hardware'!JV71</f>
        <v>0</v>
      </c>
      <c r="EU537" s="49">
        <f>'[1]Precificador Hardware'!JW71</f>
        <v>0</v>
      </c>
      <c r="EV537" s="49">
        <f>'[1]Precificador Hardware'!JX71</f>
        <v>0</v>
      </c>
      <c r="EW537" s="49">
        <f>'[1]Precificador Hardware'!JY71</f>
        <v>0</v>
      </c>
      <c r="EX537" s="49">
        <f>'[1]Precificador Hardware'!JZ71</f>
        <v>0</v>
      </c>
      <c r="EY537" s="49">
        <f>'[1]Precificador Hardware'!KA71</f>
        <v>0</v>
      </c>
      <c r="EZ537" s="49">
        <f>'[1]Precificador Hardware'!KB71</f>
        <v>0</v>
      </c>
      <c r="FA537" s="49">
        <f>'[1]Precificador Hardware'!KC71</f>
        <v>0</v>
      </c>
      <c r="FB537" s="49">
        <f>'[1]Precificador Hardware'!KD71</f>
        <v>0</v>
      </c>
      <c r="FC537" s="49">
        <f>'[1]Precificador Hardware'!KE71</f>
        <v>0</v>
      </c>
      <c r="FD537" s="49">
        <f>'[1]Precificador Hardware'!KF71</f>
        <v>0</v>
      </c>
      <c r="FE537" s="49">
        <f>'[1]Precificador Hardware'!KG71</f>
        <v>0</v>
      </c>
      <c r="FF537" s="49">
        <f>'[1]Precificador Hardware'!KH71</f>
        <v>0</v>
      </c>
      <c r="FG537" s="49">
        <f>'[1]Precificador Hardware'!KI71</f>
        <v>0</v>
      </c>
      <c r="FH537" s="49">
        <f>'[1]Precificador Hardware'!KJ71</f>
        <v>0</v>
      </c>
      <c r="FI537" s="49">
        <f>'[1]Precificador Hardware'!KK71</f>
        <v>0</v>
      </c>
      <c r="FJ537" s="49">
        <f>'[1]Precificador Hardware'!KL71</f>
        <v>0</v>
      </c>
      <c r="FK537" s="49">
        <f>'[1]Precificador Hardware'!KM71</f>
        <v>0</v>
      </c>
      <c r="FL537" s="49">
        <f>'[1]Precificador Hardware'!KN71</f>
        <v>0</v>
      </c>
      <c r="FM537" s="49">
        <f>'[1]Precificador Hardware'!KO71</f>
        <v>0</v>
      </c>
      <c r="FN537" s="49">
        <f>'[1]Precificador Hardware'!KP71</f>
        <v>0</v>
      </c>
      <c r="FO537" s="49">
        <f>'[1]Precificador Hardware'!KQ71</f>
        <v>0</v>
      </c>
      <c r="FP537" s="49">
        <f>'[1]Precificador Hardware'!KR71</f>
        <v>0</v>
      </c>
      <c r="FQ537" s="49">
        <f>'[1]Precificador Hardware'!KS71</f>
        <v>0</v>
      </c>
      <c r="FR537" s="49">
        <f>'[1]Precificador Hardware'!KT71</f>
        <v>0</v>
      </c>
      <c r="FS537" s="49">
        <f>'[1]Precificador Hardware'!KU71</f>
        <v>0</v>
      </c>
      <c r="FT537" s="49">
        <f>'[1]Precificador Hardware'!KV71</f>
        <v>0</v>
      </c>
      <c r="FU537" s="49">
        <f>'[1]Precificador Hardware'!KW71</f>
        <v>0</v>
      </c>
      <c r="FV537" s="49">
        <f>'[1]Precificador Hardware'!KX71</f>
        <v>0</v>
      </c>
      <c r="FW537" s="49">
        <f>'[1]Precificador Hardware'!KY71</f>
        <v>0</v>
      </c>
      <c r="FX537" s="49">
        <f>'[1]Precificador Hardware'!KZ71</f>
        <v>0</v>
      </c>
      <c r="FY537" s="49">
        <f>'[1]Precificador Hardware'!LA71</f>
        <v>0</v>
      </c>
      <c r="FZ537" s="49">
        <f>'[1]Precificador Hardware'!LB71</f>
        <v>0</v>
      </c>
      <c r="GA537" s="49">
        <f>'[1]Precificador Hardware'!LC71</f>
        <v>0</v>
      </c>
      <c r="GB537" s="49">
        <f>'[1]Precificador Hardware'!LD71</f>
        <v>0</v>
      </c>
      <c r="GC537" s="49">
        <f>'[1]Precificador Hardware'!LE71</f>
        <v>0</v>
      </c>
      <c r="GD537" s="49">
        <f>'[1]Precificador Hardware'!LF71</f>
        <v>0</v>
      </c>
      <c r="GE537" s="49">
        <f>'[1]Precificador Hardware'!LG71</f>
        <v>0</v>
      </c>
      <c r="GF537" s="49">
        <f>'[1]Precificador Hardware'!LH71</f>
        <v>0</v>
      </c>
      <c r="GG537" s="49">
        <f>'[1]Precificador Hardware'!LI71</f>
        <v>0</v>
      </c>
      <c r="GH537" s="49">
        <f>'[1]Precificador Hardware'!LJ71</f>
        <v>0</v>
      </c>
      <c r="GI537" s="49">
        <f>'[1]Precificador Hardware'!LK71</f>
        <v>0</v>
      </c>
      <c r="GJ537" s="49">
        <f>'[1]Precificador Hardware'!LL71</f>
        <v>0</v>
      </c>
      <c r="GK537" s="49">
        <f>'[1]Precificador Hardware'!LM71</f>
        <v>0</v>
      </c>
      <c r="GL537" s="49">
        <f>'[1]Precificador Hardware'!LN71</f>
        <v>0</v>
      </c>
      <c r="GM537" s="49">
        <f>'[1]Precificador Hardware'!LO71</f>
        <v>0</v>
      </c>
      <c r="GN537" s="49">
        <f>'[1]Precificador Hardware'!LP71</f>
        <v>0</v>
      </c>
      <c r="GO537" s="49">
        <f>'[1]Precificador Hardware'!LQ71</f>
        <v>0</v>
      </c>
      <c r="GP537" s="49">
        <f>'[1]Precificador Hardware'!LR71</f>
        <v>0</v>
      </c>
      <c r="GQ537" s="49">
        <f>'[1]Precificador Hardware'!LS71</f>
        <v>0</v>
      </c>
      <c r="GR537" s="49">
        <f>'[1]Precificador Hardware'!LT71</f>
        <v>0</v>
      </c>
      <c r="GS537" s="49">
        <f>'[1]Precificador Hardware'!LU71</f>
        <v>0</v>
      </c>
      <c r="GT537" s="49">
        <f>'[1]Precificador Hardware'!LV71</f>
        <v>0</v>
      </c>
      <c r="GU537" s="49">
        <f>'[1]Precificador Hardware'!LW71</f>
        <v>0</v>
      </c>
      <c r="GV537" s="49">
        <f>'[1]Precificador Hardware'!LX71</f>
        <v>0</v>
      </c>
      <c r="GW537" s="49">
        <f>'[1]Precificador Hardware'!LY71</f>
        <v>0</v>
      </c>
      <c r="GX537" s="49">
        <f>'[1]Precificador Hardware'!LZ71</f>
        <v>0</v>
      </c>
      <c r="GY537" s="49">
        <f>'[1]Precificador Hardware'!MA71</f>
        <v>0</v>
      </c>
      <c r="GZ537" s="49">
        <f>'[1]Precificador Hardware'!MB71</f>
        <v>0</v>
      </c>
      <c r="HA537" s="49">
        <f>'[1]Precificador Hardware'!MC71</f>
        <v>0</v>
      </c>
      <c r="HB537" s="49">
        <f>'[1]Precificador Hardware'!MD71</f>
        <v>0</v>
      </c>
      <c r="HC537" s="49">
        <f>'[1]Precificador Hardware'!ME71</f>
        <v>0</v>
      </c>
      <c r="HD537" s="49">
        <f>'[1]Precificador Hardware'!MF71</f>
        <v>0</v>
      </c>
      <c r="HE537" s="49">
        <f>'[1]Precificador Hardware'!MG71</f>
        <v>0</v>
      </c>
      <c r="HF537" s="49">
        <f>'[1]Precificador Hardware'!MH71</f>
        <v>0</v>
      </c>
      <c r="HG537" s="49">
        <f>'[1]Precificador Hardware'!MI71</f>
        <v>0</v>
      </c>
      <c r="HH537" s="49">
        <f>'[1]Precificador Hardware'!MJ71</f>
        <v>0</v>
      </c>
      <c r="HI537" s="49">
        <f>'[1]Precificador Hardware'!MK71</f>
        <v>0</v>
      </c>
      <c r="HJ537" s="49">
        <f>'[1]Precificador Hardware'!ML71</f>
        <v>0</v>
      </c>
      <c r="HK537" s="49">
        <f>'[1]Precificador Hardware'!MM71</f>
        <v>0</v>
      </c>
      <c r="HL537" s="49">
        <f>'[1]Precificador Hardware'!MN71</f>
        <v>0</v>
      </c>
      <c r="HM537" s="49">
        <f>'[1]Precificador Hardware'!MO71</f>
        <v>0</v>
      </c>
      <c r="HN537" s="49">
        <f>'[1]Precificador Hardware'!MP71</f>
        <v>0</v>
      </c>
      <c r="HO537" s="49">
        <f>'[1]Precificador Hardware'!MQ71</f>
        <v>0</v>
      </c>
      <c r="HP537" s="49">
        <f>'[1]Precificador Hardware'!MR71</f>
        <v>0</v>
      </c>
      <c r="HQ537" s="49">
        <f>'[1]Precificador Hardware'!MS71</f>
        <v>0</v>
      </c>
      <c r="HR537" s="49">
        <f>'[1]Precificador Hardware'!MT71</f>
        <v>0</v>
      </c>
      <c r="HS537" s="49">
        <f>'[1]Precificador Hardware'!MU71</f>
        <v>0</v>
      </c>
      <c r="HT537" s="49">
        <f>'[1]Precificador Hardware'!MV71</f>
        <v>0</v>
      </c>
      <c r="HU537" s="49">
        <f>'[1]Precificador Hardware'!MW71</f>
        <v>0</v>
      </c>
      <c r="HV537" s="49">
        <f>'[1]Precificador Hardware'!MX71</f>
        <v>0</v>
      </c>
      <c r="HW537" s="49">
        <f>'[1]Precificador Hardware'!MY71</f>
        <v>0</v>
      </c>
      <c r="HX537" s="49">
        <f>'[1]Precificador Hardware'!MZ71</f>
        <v>0</v>
      </c>
      <c r="HY537" s="49">
        <f>'[1]Precificador Hardware'!NA71</f>
        <v>0</v>
      </c>
      <c r="HZ537" s="49">
        <f>'[1]Precificador Hardware'!NB71</f>
        <v>0</v>
      </c>
      <c r="IA537" s="49">
        <f>'[1]Precificador Hardware'!NC71</f>
        <v>0</v>
      </c>
      <c r="IB537" s="49">
        <f>'[1]Precificador Hardware'!ND71</f>
        <v>0</v>
      </c>
      <c r="IC537" s="49">
        <f>'[1]Precificador Hardware'!NE71</f>
        <v>0</v>
      </c>
      <c r="ID537" s="49">
        <f>'[1]Precificador Hardware'!NF71</f>
        <v>0</v>
      </c>
      <c r="IE537" s="49">
        <f>'[1]Precificador Hardware'!NG71</f>
        <v>0</v>
      </c>
      <c r="IF537" s="49">
        <f>'[1]Precificador Hardware'!NH71</f>
        <v>0</v>
      </c>
      <c r="IG537" s="49">
        <f>'[1]Precificador Hardware'!NI71</f>
        <v>0</v>
      </c>
      <c r="IH537" s="49">
        <f>'[1]Precificador Hardware'!NJ71</f>
        <v>0</v>
      </c>
      <c r="II537" s="49">
        <f>'[1]Precificador Hardware'!NK71</f>
        <v>0</v>
      </c>
      <c r="IJ537" s="49">
        <f>'[1]Precificador Hardware'!NL71</f>
        <v>0</v>
      </c>
      <c r="IK537" s="49">
        <f>'[1]Precificador Hardware'!NM71</f>
        <v>0</v>
      </c>
      <c r="IL537" s="49">
        <f>'[1]Precificador Hardware'!NN71</f>
        <v>0</v>
      </c>
      <c r="IM537" s="49">
        <f>'[1]Precificador Hardware'!NO71</f>
        <v>0</v>
      </c>
      <c r="IN537" s="49">
        <f>'[1]Precificador Hardware'!NP71</f>
        <v>0</v>
      </c>
      <c r="IO537" s="49">
        <f>'[1]Precificador Hardware'!NQ71</f>
        <v>0</v>
      </c>
      <c r="IP537" s="49">
        <f>'[1]Precificador Hardware'!NR71</f>
        <v>0</v>
      </c>
      <c r="IQ537" s="49">
        <f>'[1]Precificador Hardware'!NS71</f>
        <v>0</v>
      </c>
      <c r="IR537" s="49">
        <f>'[1]Precificador Hardware'!NT71</f>
        <v>0</v>
      </c>
      <c r="IS537" s="49">
        <f>'[1]Precificador Hardware'!NU71</f>
        <v>0</v>
      </c>
      <c r="IT537" s="49">
        <f>'[1]Precificador Hardware'!NV71</f>
        <v>0</v>
      </c>
    </row>
    <row r="538" spans="1:254" ht="15" hidden="1" x14ac:dyDescent="0.35">
      <c r="A538" s="1"/>
      <c r="B538" s="43"/>
      <c r="C538" s="44"/>
      <c r="D538" s="44"/>
      <c r="E538" s="92"/>
      <c r="F538" s="93"/>
      <c r="G538" s="4"/>
      <c r="H538" s="9">
        <f t="shared" si="284"/>
        <v>0</v>
      </c>
      <c r="I538" s="9">
        <f t="shared" si="284"/>
        <v>0</v>
      </c>
      <c r="J538" s="9">
        <f t="shared" si="284"/>
        <v>0</v>
      </c>
      <c r="K538" s="9">
        <f t="shared" si="284"/>
        <v>0</v>
      </c>
      <c r="L538" s="9">
        <f t="shared" si="284"/>
        <v>0</v>
      </c>
      <c r="M538" s="9">
        <f t="shared" si="284"/>
        <v>0</v>
      </c>
      <c r="N538" s="9">
        <f t="shared" si="284"/>
        <v>0</v>
      </c>
      <c r="O538" s="9">
        <f t="shared" si="284"/>
        <v>0</v>
      </c>
      <c r="P538" s="9">
        <f t="shared" si="284"/>
        <v>0</v>
      </c>
      <c r="Q538" s="9">
        <f t="shared" si="284"/>
        <v>0</v>
      </c>
      <c r="R538" s="9">
        <f t="shared" si="284"/>
        <v>0</v>
      </c>
      <c r="S538" s="9">
        <f t="shared" si="284"/>
        <v>0</v>
      </c>
      <c r="T538" s="69">
        <f t="shared" si="284"/>
        <v>0</v>
      </c>
      <c r="U538" s="9">
        <f t="shared" si="284"/>
        <v>0</v>
      </c>
      <c r="V538" s="9">
        <f t="shared" si="284"/>
        <v>0</v>
      </c>
      <c r="W538" s="9">
        <f t="shared" si="284"/>
        <v>0</v>
      </c>
      <c r="X538" s="9">
        <f t="shared" si="285"/>
        <v>0</v>
      </c>
      <c r="Y538" s="9">
        <f t="shared" si="285"/>
        <v>0</v>
      </c>
      <c r="Z538" s="9">
        <f t="shared" si="285"/>
        <v>0</v>
      </c>
      <c r="AA538" s="9">
        <f t="shared" si="285"/>
        <v>0</v>
      </c>
      <c r="AB538" s="9">
        <f t="shared" si="285"/>
        <v>0</v>
      </c>
      <c r="AC538" s="9">
        <f t="shared" si="285"/>
        <v>0</v>
      </c>
      <c r="AD538" s="9">
        <f t="shared" si="285"/>
        <v>0</v>
      </c>
      <c r="AE538" s="9">
        <f t="shared" si="285"/>
        <v>0</v>
      </c>
      <c r="AF538" s="69">
        <f t="shared" si="285"/>
        <v>0</v>
      </c>
      <c r="AG538" s="9">
        <f t="shared" si="285"/>
        <v>0</v>
      </c>
      <c r="AH538" s="9">
        <f t="shared" si="285"/>
        <v>0</v>
      </c>
      <c r="AI538" s="9">
        <f t="shared" si="285"/>
        <v>0</v>
      </c>
      <c r="AJ538" s="9">
        <f t="shared" si="285"/>
        <v>0</v>
      </c>
      <c r="AK538" s="9">
        <f t="shared" si="285"/>
        <v>0</v>
      </c>
      <c r="AL538" s="9">
        <f t="shared" si="283"/>
        <v>0</v>
      </c>
      <c r="AM538" s="9">
        <f t="shared" si="282"/>
        <v>0</v>
      </c>
      <c r="AN538" s="9">
        <f t="shared" si="282"/>
        <v>0</v>
      </c>
      <c r="AO538" s="9">
        <f t="shared" si="282"/>
        <v>0</v>
      </c>
      <c r="AP538" s="9">
        <f t="shared" si="282"/>
        <v>0</v>
      </c>
      <c r="AQ538" s="9">
        <f t="shared" si="282"/>
        <v>0</v>
      </c>
      <c r="AR538" s="69">
        <f t="shared" si="282"/>
        <v>0</v>
      </c>
      <c r="AS538" s="9">
        <f t="shared" si="282"/>
        <v>0</v>
      </c>
      <c r="AT538" s="9">
        <f t="shared" si="282"/>
        <v>0</v>
      </c>
      <c r="AU538" s="9">
        <f t="shared" si="282"/>
        <v>0</v>
      </c>
      <c r="AV538" s="9">
        <f t="shared" si="282"/>
        <v>0</v>
      </c>
      <c r="AW538" s="9">
        <f t="shared" si="282"/>
        <v>0</v>
      </c>
      <c r="AX538" s="9">
        <f t="shared" si="277"/>
        <v>0</v>
      </c>
      <c r="AY538" s="9">
        <f t="shared" si="277"/>
        <v>0</v>
      </c>
      <c r="AZ538" s="9">
        <f t="shared" si="277"/>
        <v>0</v>
      </c>
      <c r="BA538" s="9">
        <f t="shared" si="277"/>
        <v>0</v>
      </c>
      <c r="BB538" s="9">
        <f t="shared" si="277"/>
        <v>0</v>
      </c>
      <c r="BC538" s="9">
        <f t="shared" si="277"/>
        <v>0</v>
      </c>
      <c r="BD538" s="69">
        <f t="shared" si="277"/>
        <v>0</v>
      </c>
      <c r="BE538" s="9">
        <f t="shared" si="277"/>
        <v>0</v>
      </c>
      <c r="BF538" s="9">
        <f t="shared" si="277"/>
        <v>0</v>
      </c>
      <c r="BG538" s="9">
        <f t="shared" si="277"/>
        <v>0</v>
      </c>
      <c r="BH538" s="9">
        <f t="shared" si="277"/>
        <v>0</v>
      </c>
      <c r="BI538" s="9">
        <f t="shared" si="277"/>
        <v>0</v>
      </c>
      <c r="BJ538" s="9">
        <f t="shared" si="277"/>
        <v>0</v>
      </c>
      <c r="BK538" s="9">
        <f t="shared" si="277"/>
        <v>0</v>
      </c>
      <c r="BL538" s="9">
        <f t="shared" si="277"/>
        <v>0</v>
      </c>
      <c r="BM538" s="9">
        <f t="shared" si="277"/>
        <v>0</v>
      </c>
      <c r="BN538" s="9">
        <f t="shared" si="278"/>
        <v>0</v>
      </c>
      <c r="BO538" s="9">
        <f t="shared" si="278"/>
        <v>0</v>
      </c>
      <c r="BP538" s="69">
        <f t="shared" si="278"/>
        <v>0</v>
      </c>
      <c r="BQ538" s="9">
        <f t="shared" si="278"/>
        <v>0</v>
      </c>
      <c r="BR538" s="9">
        <f t="shared" si="278"/>
        <v>0</v>
      </c>
      <c r="BS538" s="9">
        <f t="shared" si="278"/>
        <v>0</v>
      </c>
      <c r="BT538" s="9">
        <f t="shared" si="278"/>
        <v>0</v>
      </c>
      <c r="BU538" s="9">
        <f t="shared" si="278"/>
        <v>0</v>
      </c>
      <c r="BV538" s="9">
        <f t="shared" si="278"/>
        <v>0</v>
      </c>
      <c r="BW538" s="9">
        <f t="shared" si="278"/>
        <v>0</v>
      </c>
      <c r="BX538" s="9">
        <f t="shared" si="278"/>
        <v>0</v>
      </c>
      <c r="BY538" s="9">
        <f t="shared" si="278"/>
        <v>0</v>
      </c>
      <c r="BZ538" s="9">
        <f t="shared" si="278"/>
        <v>0</v>
      </c>
      <c r="CA538" s="9">
        <f t="shared" si="278"/>
        <v>0</v>
      </c>
      <c r="CB538" s="69">
        <f t="shared" si="278"/>
        <v>0</v>
      </c>
      <c r="CC538" s="9">
        <f t="shared" si="278"/>
        <v>0</v>
      </c>
      <c r="CD538" s="9">
        <f t="shared" si="279"/>
        <v>0</v>
      </c>
      <c r="CE538" s="9">
        <f t="shared" si="279"/>
        <v>0</v>
      </c>
      <c r="CF538" s="9">
        <f t="shared" si="279"/>
        <v>0</v>
      </c>
      <c r="CG538" s="9">
        <f t="shared" si="279"/>
        <v>0</v>
      </c>
      <c r="CH538" s="9">
        <f t="shared" si="279"/>
        <v>0</v>
      </c>
      <c r="CI538" s="9">
        <f t="shared" si="279"/>
        <v>0</v>
      </c>
      <c r="CJ538" s="9">
        <f t="shared" si="279"/>
        <v>0</v>
      </c>
      <c r="CK538" s="9">
        <f t="shared" si="279"/>
        <v>0</v>
      </c>
      <c r="CL538" s="9">
        <f t="shared" si="279"/>
        <v>0</v>
      </c>
      <c r="CM538" s="9">
        <f t="shared" si="279"/>
        <v>0</v>
      </c>
      <c r="CN538" s="69">
        <f t="shared" si="279"/>
        <v>0</v>
      </c>
      <c r="CO538" s="9">
        <f t="shared" si="279"/>
        <v>0</v>
      </c>
      <c r="CP538" s="9">
        <f t="shared" si="279"/>
        <v>0</v>
      </c>
      <c r="CQ538" s="9">
        <f t="shared" si="279"/>
        <v>0</v>
      </c>
      <c r="CR538" s="9">
        <f t="shared" si="279"/>
        <v>0</v>
      </c>
      <c r="CS538" s="9">
        <f t="shared" si="279"/>
        <v>0</v>
      </c>
      <c r="CT538" s="9">
        <f t="shared" si="280"/>
        <v>0</v>
      </c>
      <c r="CU538" s="9">
        <f t="shared" si="280"/>
        <v>0</v>
      </c>
      <c r="CV538" s="9">
        <f t="shared" si="280"/>
        <v>0</v>
      </c>
      <c r="CW538" s="9">
        <f t="shared" si="280"/>
        <v>0</v>
      </c>
      <c r="CX538" s="9">
        <f t="shared" si="280"/>
        <v>0</v>
      </c>
      <c r="CY538" s="9">
        <f t="shared" si="280"/>
        <v>0</v>
      </c>
      <c r="CZ538" s="69">
        <f t="shared" si="280"/>
        <v>0</v>
      </c>
      <c r="DA538" s="9">
        <f t="shared" si="280"/>
        <v>0</v>
      </c>
      <c r="DB538" s="9">
        <f t="shared" si="280"/>
        <v>0</v>
      </c>
      <c r="DC538" s="9">
        <f t="shared" si="280"/>
        <v>0</v>
      </c>
      <c r="DD538" s="9">
        <f t="shared" si="280"/>
        <v>0</v>
      </c>
      <c r="DE538" s="9">
        <f t="shared" si="280"/>
        <v>0</v>
      </c>
      <c r="DF538" s="9">
        <f t="shared" si="280"/>
        <v>0</v>
      </c>
      <c r="DG538" s="9">
        <f t="shared" si="280"/>
        <v>0</v>
      </c>
      <c r="DH538" s="9">
        <f t="shared" si="280"/>
        <v>0</v>
      </c>
      <c r="DI538" s="9">
        <f t="shared" si="280"/>
        <v>0</v>
      </c>
      <c r="DJ538" s="9">
        <f t="shared" si="281"/>
        <v>0</v>
      </c>
      <c r="DK538" s="9">
        <f t="shared" si="281"/>
        <v>0</v>
      </c>
      <c r="DL538" s="69">
        <f t="shared" si="281"/>
        <v>0</v>
      </c>
      <c r="DM538" s="9">
        <f t="shared" si="273"/>
        <v>0</v>
      </c>
      <c r="DN538" s="9">
        <f t="shared" si="273"/>
        <v>0</v>
      </c>
      <c r="DO538" s="9">
        <f t="shared" si="273"/>
        <v>0</v>
      </c>
      <c r="DP538" s="9">
        <f t="shared" si="273"/>
        <v>0</v>
      </c>
      <c r="DQ538" s="9">
        <f t="shared" si="273"/>
        <v>0</v>
      </c>
      <c r="DR538" s="9">
        <f t="shared" si="273"/>
        <v>0</v>
      </c>
      <c r="DS538" s="9">
        <f t="shared" si="273"/>
        <v>0</v>
      </c>
      <c r="DT538" s="9">
        <f t="shared" si="273"/>
        <v>0</v>
      </c>
      <c r="DU538" s="9">
        <f t="shared" si="273"/>
        <v>0</v>
      </c>
      <c r="DV538" s="9">
        <f t="shared" si="273"/>
        <v>0</v>
      </c>
      <c r="DW538" s="9">
        <f t="shared" si="274"/>
        <v>0</v>
      </c>
      <c r="DX538" s="4"/>
      <c r="DY538" s="4"/>
      <c r="DZ538" s="4"/>
      <c r="EA538" s="50">
        <f>EA77</f>
        <v>0</v>
      </c>
      <c r="EB538" s="51">
        <f t="shared" si="259"/>
        <v>0</v>
      </c>
      <c r="EC538" s="4"/>
      <c r="ED538" s="4"/>
      <c r="EE538" s="49">
        <f>'[1]Precificador Hardware'!JG72</f>
        <v>0</v>
      </c>
      <c r="EF538" s="49">
        <f>'[1]Precificador Hardware'!JH72</f>
        <v>0</v>
      </c>
      <c r="EG538" s="49">
        <f>'[1]Precificador Hardware'!JI72</f>
        <v>0</v>
      </c>
      <c r="EH538" s="49">
        <f>'[1]Precificador Hardware'!JJ72</f>
        <v>0</v>
      </c>
      <c r="EI538" s="49">
        <f>'[1]Precificador Hardware'!JK72</f>
        <v>0</v>
      </c>
      <c r="EJ538" s="49">
        <f>'[1]Precificador Hardware'!JL72</f>
        <v>0</v>
      </c>
      <c r="EK538" s="49">
        <f>'[1]Precificador Hardware'!JM72</f>
        <v>0</v>
      </c>
      <c r="EL538" s="49">
        <f>'[1]Precificador Hardware'!JN72</f>
        <v>0</v>
      </c>
      <c r="EM538" s="49">
        <f>'[1]Precificador Hardware'!JO72</f>
        <v>0</v>
      </c>
      <c r="EN538" s="49">
        <f>'[1]Precificador Hardware'!JP72</f>
        <v>0</v>
      </c>
      <c r="EO538" s="49">
        <f>'[1]Precificador Hardware'!JQ72</f>
        <v>0</v>
      </c>
      <c r="EP538" s="49">
        <f>'[1]Precificador Hardware'!JR72</f>
        <v>0</v>
      </c>
      <c r="EQ538" s="49">
        <f>'[1]Precificador Hardware'!JS72</f>
        <v>0</v>
      </c>
      <c r="ER538" s="49">
        <f>'[1]Precificador Hardware'!JT72</f>
        <v>0</v>
      </c>
      <c r="ES538" s="49">
        <f>'[1]Precificador Hardware'!JU72</f>
        <v>0</v>
      </c>
      <c r="ET538" s="49">
        <f>'[1]Precificador Hardware'!JV72</f>
        <v>0</v>
      </c>
      <c r="EU538" s="49">
        <f>'[1]Precificador Hardware'!JW72</f>
        <v>0</v>
      </c>
      <c r="EV538" s="49">
        <f>'[1]Precificador Hardware'!JX72</f>
        <v>0</v>
      </c>
      <c r="EW538" s="49">
        <f>'[1]Precificador Hardware'!JY72</f>
        <v>0</v>
      </c>
      <c r="EX538" s="49">
        <f>'[1]Precificador Hardware'!JZ72</f>
        <v>0</v>
      </c>
      <c r="EY538" s="49">
        <f>'[1]Precificador Hardware'!KA72</f>
        <v>0</v>
      </c>
      <c r="EZ538" s="49">
        <f>'[1]Precificador Hardware'!KB72</f>
        <v>0</v>
      </c>
      <c r="FA538" s="49">
        <f>'[1]Precificador Hardware'!KC72</f>
        <v>0</v>
      </c>
      <c r="FB538" s="49">
        <f>'[1]Precificador Hardware'!KD72</f>
        <v>0</v>
      </c>
      <c r="FC538" s="49">
        <f>'[1]Precificador Hardware'!KE72</f>
        <v>0</v>
      </c>
      <c r="FD538" s="49">
        <f>'[1]Precificador Hardware'!KF72</f>
        <v>0</v>
      </c>
      <c r="FE538" s="49">
        <f>'[1]Precificador Hardware'!KG72</f>
        <v>0</v>
      </c>
      <c r="FF538" s="49">
        <f>'[1]Precificador Hardware'!KH72</f>
        <v>0</v>
      </c>
      <c r="FG538" s="49">
        <f>'[1]Precificador Hardware'!KI72</f>
        <v>0</v>
      </c>
      <c r="FH538" s="49">
        <f>'[1]Precificador Hardware'!KJ72</f>
        <v>0</v>
      </c>
      <c r="FI538" s="49">
        <f>'[1]Precificador Hardware'!KK72</f>
        <v>0</v>
      </c>
      <c r="FJ538" s="49">
        <f>'[1]Precificador Hardware'!KL72</f>
        <v>0</v>
      </c>
      <c r="FK538" s="49">
        <f>'[1]Precificador Hardware'!KM72</f>
        <v>0</v>
      </c>
      <c r="FL538" s="49">
        <f>'[1]Precificador Hardware'!KN72</f>
        <v>0</v>
      </c>
      <c r="FM538" s="49">
        <f>'[1]Precificador Hardware'!KO72</f>
        <v>0</v>
      </c>
      <c r="FN538" s="49">
        <f>'[1]Precificador Hardware'!KP72</f>
        <v>0</v>
      </c>
      <c r="FO538" s="49">
        <f>'[1]Precificador Hardware'!KQ72</f>
        <v>0</v>
      </c>
      <c r="FP538" s="49">
        <f>'[1]Precificador Hardware'!KR72</f>
        <v>0</v>
      </c>
      <c r="FQ538" s="49">
        <f>'[1]Precificador Hardware'!KS72</f>
        <v>0</v>
      </c>
      <c r="FR538" s="49">
        <f>'[1]Precificador Hardware'!KT72</f>
        <v>0</v>
      </c>
      <c r="FS538" s="49">
        <f>'[1]Precificador Hardware'!KU72</f>
        <v>0</v>
      </c>
      <c r="FT538" s="49">
        <f>'[1]Precificador Hardware'!KV72</f>
        <v>0</v>
      </c>
      <c r="FU538" s="49">
        <f>'[1]Precificador Hardware'!KW72</f>
        <v>0</v>
      </c>
      <c r="FV538" s="49">
        <f>'[1]Precificador Hardware'!KX72</f>
        <v>0</v>
      </c>
      <c r="FW538" s="49">
        <f>'[1]Precificador Hardware'!KY72</f>
        <v>0</v>
      </c>
      <c r="FX538" s="49">
        <f>'[1]Precificador Hardware'!KZ72</f>
        <v>0</v>
      </c>
      <c r="FY538" s="49">
        <f>'[1]Precificador Hardware'!LA72</f>
        <v>0</v>
      </c>
      <c r="FZ538" s="49">
        <f>'[1]Precificador Hardware'!LB72</f>
        <v>0</v>
      </c>
      <c r="GA538" s="49">
        <f>'[1]Precificador Hardware'!LC72</f>
        <v>0</v>
      </c>
      <c r="GB538" s="49">
        <f>'[1]Precificador Hardware'!LD72</f>
        <v>0</v>
      </c>
      <c r="GC538" s="49">
        <f>'[1]Precificador Hardware'!LE72</f>
        <v>0</v>
      </c>
      <c r="GD538" s="49">
        <f>'[1]Precificador Hardware'!LF72</f>
        <v>0</v>
      </c>
      <c r="GE538" s="49">
        <f>'[1]Precificador Hardware'!LG72</f>
        <v>0</v>
      </c>
      <c r="GF538" s="49">
        <f>'[1]Precificador Hardware'!LH72</f>
        <v>0</v>
      </c>
      <c r="GG538" s="49">
        <f>'[1]Precificador Hardware'!LI72</f>
        <v>0</v>
      </c>
      <c r="GH538" s="49">
        <f>'[1]Precificador Hardware'!LJ72</f>
        <v>0</v>
      </c>
      <c r="GI538" s="49">
        <f>'[1]Precificador Hardware'!LK72</f>
        <v>0</v>
      </c>
      <c r="GJ538" s="49">
        <f>'[1]Precificador Hardware'!LL72</f>
        <v>0</v>
      </c>
      <c r="GK538" s="49">
        <f>'[1]Precificador Hardware'!LM72</f>
        <v>0</v>
      </c>
      <c r="GL538" s="49">
        <f>'[1]Precificador Hardware'!LN72</f>
        <v>0</v>
      </c>
      <c r="GM538" s="49">
        <f>'[1]Precificador Hardware'!LO72</f>
        <v>0</v>
      </c>
      <c r="GN538" s="49">
        <f>'[1]Precificador Hardware'!LP72</f>
        <v>0</v>
      </c>
      <c r="GO538" s="49">
        <f>'[1]Precificador Hardware'!LQ72</f>
        <v>0</v>
      </c>
      <c r="GP538" s="49">
        <f>'[1]Precificador Hardware'!LR72</f>
        <v>0</v>
      </c>
      <c r="GQ538" s="49">
        <f>'[1]Precificador Hardware'!LS72</f>
        <v>0</v>
      </c>
      <c r="GR538" s="49">
        <f>'[1]Precificador Hardware'!LT72</f>
        <v>0</v>
      </c>
      <c r="GS538" s="49">
        <f>'[1]Precificador Hardware'!LU72</f>
        <v>0</v>
      </c>
      <c r="GT538" s="49">
        <f>'[1]Precificador Hardware'!LV72</f>
        <v>0</v>
      </c>
      <c r="GU538" s="49">
        <f>'[1]Precificador Hardware'!LW72</f>
        <v>0</v>
      </c>
      <c r="GV538" s="49">
        <f>'[1]Precificador Hardware'!LX72</f>
        <v>0</v>
      </c>
      <c r="GW538" s="49">
        <f>'[1]Precificador Hardware'!LY72</f>
        <v>0</v>
      </c>
      <c r="GX538" s="49">
        <f>'[1]Precificador Hardware'!LZ72</f>
        <v>0</v>
      </c>
      <c r="GY538" s="49">
        <f>'[1]Precificador Hardware'!MA72</f>
        <v>0</v>
      </c>
      <c r="GZ538" s="49">
        <f>'[1]Precificador Hardware'!MB72</f>
        <v>0</v>
      </c>
      <c r="HA538" s="49">
        <f>'[1]Precificador Hardware'!MC72</f>
        <v>0</v>
      </c>
      <c r="HB538" s="49">
        <f>'[1]Precificador Hardware'!MD72</f>
        <v>0</v>
      </c>
      <c r="HC538" s="49">
        <f>'[1]Precificador Hardware'!ME72</f>
        <v>0</v>
      </c>
      <c r="HD538" s="49">
        <f>'[1]Precificador Hardware'!MF72</f>
        <v>0</v>
      </c>
      <c r="HE538" s="49">
        <f>'[1]Precificador Hardware'!MG72</f>
        <v>0</v>
      </c>
      <c r="HF538" s="49">
        <f>'[1]Precificador Hardware'!MH72</f>
        <v>0</v>
      </c>
      <c r="HG538" s="49">
        <f>'[1]Precificador Hardware'!MI72</f>
        <v>0</v>
      </c>
      <c r="HH538" s="49">
        <f>'[1]Precificador Hardware'!MJ72</f>
        <v>0</v>
      </c>
      <c r="HI538" s="49">
        <f>'[1]Precificador Hardware'!MK72</f>
        <v>0</v>
      </c>
      <c r="HJ538" s="49">
        <f>'[1]Precificador Hardware'!ML72</f>
        <v>0</v>
      </c>
      <c r="HK538" s="49">
        <f>'[1]Precificador Hardware'!MM72</f>
        <v>0</v>
      </c>
      <c r="HL538" s="49">
        <f>'[1]Precificador Hardware'!MN72</f>
        <v>0</v>
      </c>
      <c r="HM538" s="49">
        <f>'[1]Precificador Hardware'!MO72</f>
        <v>0</v>
      </c>
      <c r="HN538" s="49">
        <f>'[1]Precificador Hardware'!MP72</f>
        <v>0</v>
      </c>
      <c r="HO538" s="49">
        <f>'[1]Precificador Hardware'!MQ72</f>
        <v>0</v>
      </c>
      <c r="HP538" s="49">
        <f>'[1]Precificador Hardware'!MR72</f>
        <v>0</v>
      </c>
      <c r="HQ538" s="49">
        <f>'[1]Precificador Hardware'!MS72</f>
        <v>0</v>
      </c>
      <c r="HR538" s="49">
        <f>'[1]Precificador Hardware'!MT72</f>
        <v>0</v>
      </c>
      <c r="HS538" s="49">
        <f>'[1]Precificador Hardware'!MU72</f>
        <v>0</v>
      </c>
      <c r="HT538" s="49">
        <f>'[1]Precificador Hardware'!MV72</f>
        <v>0</v>
      </c>
      <c r="HU538" s="49">
        <f>'[1]Precificador Hardware'!MW72</f>
        <v>0</v>
      </c>
      <c r="HV538" s="49">
        <f>'[1]Precificador Hardware'!MX72</f>
        <v>0</v>
      </c>
      <c r="HW538" s="49">
        <f>'[1]Precificador Hardware'!MY72</f>
        <v>0</v>
      </c>
      <c r="HX538" s="49">
        <f>'[1]Precificador Hardware'!MZ72</f>
        <v>0</v>
      </c>
      <c r="HY538" s="49">
        <f>'[1]Precificador Hardware'!NA72</f>
        <v>0</v>
      </c>
      <c r="HZ538" s="49">
        <f>'[1]Precificador Hardware'!NB72</f>
        <v>0</v>
      </c>
      <c r="IA538" s="49">
        <f>'[1]Precificador Hardware'!NC72</f>
        <v>0</v>
      </c>
      <c r="IB538" s="49">
        <f>'[1]Precificador Hardware'!ND72</f>
        <v>0</v>
      </c>
      <c r="IC538" s="49">
        <f>'[1]Precificador Hardware'!NE72</f>
        <v>0</v>
      </c>
      <c r="ID538" s="49">
        <f>'[1]Precificador Hardware'!NF72</f>
        <v>0</v>
      </c>
      <c r="IE538" s="49">
        <f>'[1]Precificador Hardware'!NG72</f>
        <v>0</v>
      </c>
      <c r="IF538" s="49">
        <f>'[1]Precificador Hardware'!NH72</f>
        <v>0</v>
      </c>
      <c r="IG538" s="49">
        <f>'[1]Precificador Hardware'!NI72</f>
        <v>0</v>
      </c>
      <c r="IH538" s="49">
        <f>'[1]Precificador Hardware'!NJ72</f>
        <v>0</v>
      </c>
      <c r="II538" s="49">
        <f>'[1]Precificador Hardware'!NK72</f>
        <v>0</v>
      </c>
      <c r="IJ538" s="49">
        <f>'[1]Precificador Hardware'!NL72</f>
        <v>0</v>
      </c>
      <c r="IK538" s="49">
        <f>'[1]Precificador Hardware'!NM72</f>
        <v>0</v>
      </c>
      <c r="IL538" s="49">
        <f>'[1]Precificador Hardware'!NN72</f>
        <v>0</v>
      </c>
      <c r="IM538" s="49">
        <f>'[1]Precificador Hardware'!NO72</f>
        <v>0</v>
      </c>
      <c r="IN538" s="49">
        <f>'[1]Precificador Hardware'!NP72</f>
        <v>0</v>
      </c>
      <c r="IO538" s="49">
        <f>'[1]Precificador Hardware'!NQ72</f>
        <v>0</v>
      </c>
      <c r="IP538" s="49">
        <f>'[1]Precificador Hardware'!NR72</f>
        <v>0</v>
      </c>
      <c r="IQ538" s="49">
        <f>'[1]Precificador Hardware'!NS72</f>
        <v>0</v>
      </c>
      <c r="IR538" s="49">
        <f>'[1]Precificador Hardware'!NT72</f>
        <v>0</v>
      </c>
      <c r="IS538" s="49">
        <f>'[1]Precificador Hardware'!NU72</f>
        <v>0</v>
      </c>
      <c r="IT538" s="49">
        <f>'[1]Precificador Hardware'!NV72</f>
        <v>0</v>
      </c>
    </row>
    <row r="539" spans="1:254" ht="15" hidden="1" x14ac:dyDescent="0.35">
      <c r="A539" s="1"/>
      <c r="B539" s="43"/>
      <c r="C539" s="44"/>
      <c r="D539" s="44"/>
      <c r="E539" s="92"/>
      <c r="F539" s="93"/>
      <c r="G539" s="4"/>
      <c r="H539" s="9">
        <f t="shared" si="284"/>
        <v>0</v>
      </c>
      <c r="I539" s="9">
        <f t="shared" si="284"/>
        <v>0</v>
      </c>
      <c r="J539" s="9">
        <f t="shared" si="284"/>
        <v>0</v>
      </c>
      <c r="K539" s="9">
        <f t="shared" si="284"/>
        <v>0</v>
      </c>
      <c r="L539" s="9">
        <f t="shared" si="284"/>
        <v>0</v>
      </c>
      <c r="M539" s="9">
        <f t="shared" si="284"/>
        <v>0</v>
      </c>
      <c r="N539" s="9">
        <f t="shared" si="284"/>
        <v>0</v>
      </c>
      <c r="O539" s="9">
        <f t="shared" si="284"/>
        <v>0</v>
      </c>
      <c r="P539" s="9">
        <f t="shared" si="284"/>
        <v>0</v>
      </c>
      <c r="Q539" s="9">
        <f t="shared" si="284"/>
        <v>0</v>
      </c>
      <c r="R539" s="9">
        <f t="shared" si="284"/>
        <v>0</v>
      </c>
      <c r="S539" s="9">
        <f t="shared" si="284"/>
        <v>0</v>
      </c>
      <c r="T539" s="69">
        <f t="shared" si="284"/>
        <v>0</v>
      </c>
      <c r="U539" s="9">
        <f t="shared" si="284"/>
        <v>0</v>
      </c>
      <c r="V539" s="9">
        <f t="shared" si="284"/>
        <v>0</v>
      </c>
      <c r="W539" s="9">
        <f t="shared" si="284"/>
        <v>0</v>
      </c>
      <c r="X539" s="9">
        <f t="shared" si="285"/>
        <v>0</v>
      </c>
      <c r="Y539" s="9">
        <f t="shared" si="285"/>
        <v>0</v>
      </c>
      <c r="Z539" s="9">
        <f t="shared" si="285"/>
        <v>0</v>
      </c>
      <c r="AA539" s="9">
        <f t="shared" si="285"/>
        <v>0</v>
      </c>
      <c r="AB539" s="9">
        <f t="shared" si="285"/>
        <v>0</v>
      </c>
      <c r="AC539" s="9">
        <f t="shared" si="285"/>
        <v>0</v>
      </c>
      <c r="AD539" s="9">
        <f t="shared" si="285"/>
        <v>0</v>
      </c>
      <c r="AE539" s="9">
        <f t="shared" si="285"/>
        <v>0</v>
      </c>
      <c r="AF539" s="69">
        <f t="shared" si="285"/>
        <v>0</v>
      </c>
      <c r="AG539" s="9">
        <f t="shared" si="285"/>
        <v>0</v>
      </c>
      <c r="AH539" s="9">
        <f t="shared" si="285"/>
        <v>0</v>
      </c>
      <c r="AI539" s="9">
        <f t="shared" si="285"/>
        <v>0</v>
      </c>
      <c r="AJ539" s="9">
        <f t="shared" si="285"/>
        <v>0</v>
      </c>
      <c r="AK539" s="9">
        <f t="shared" si="285"/>
        <v>0</v>
      </c>
      <c r="AL539" s="9">
        <f t="shared" si="283"/>
        <v>0</v>
      </c>
      <c r="AM539" s="9">
        <f t="shared" si="282"/>
        <v>0</v>
      </c>
      <c r="AN539" s="9">
        <f t="shared" si="282"/>
        <v>0</v>
      </c>
      <c r="AO539" s="9">
        <f t="shared" si="282"/>
        <v>0</v>
      </c>
      <c r="AP539" s="9">
        <f t="shared" si="282"/>
        <v>0</v>
      </c>
      <c r="AQ539" s="9">
        <f t="shared" si="282"/>
        <v>0</v>
      </c>
      <c r="AR539" s="69">
        <f t="shared" si="282"/>
        <v>0</v>
      </c>
      <c r="AS539" s="9">
        <f t="shared" si="282"/>
        <v>0</v>
      </c>
      <c r="AT539" s="9">
        <f t="shared" si="282"/>
        <v>0</v>
      </c>
      <c r="AU539" s="9">
        <f t="shared" si="282"/>
        <v>0</v>
      </c>
      <c r="AV539" s="9">
        <f t="shared" si="282"/>
        <v>0</v>
      </c>
      <c r="AW539" s="9">
        <f t="shared" si="282"/>
        <v>0</v>
      </c>
      <c r="AX539" s="9">
        <f t="shared" si="277"/>
        <v>0</v>
      </c>
      <c r="AY539" s="9">
        <f t="shared" si="277"/>
        <v>0</v>
      </c>
      <c r="AZ539" s="9">
        <f t="shared" si="277"/>
        <v>0</v>
      </c>
      <c r="BA539" s="9">
        <f t="shared" si="277"/>
        <v>0</v>
      </c>
      <c r="BB539" s="9">
        <f t="shared" si="277"/>
        <v>0</v>
      </c>
      <c r="BC539" s="9">
        <f t="shared" si="277"/>
        <v>0</v>
      </c>
      <c r="BD539" s="69">
        <f t="shared" si="277"/>
        <v>0</v>
      </c>
      <c r="BE539" s="9">
        <f t="shared" si="277"/>
        <v>0</v>
      </c>
      <c r="BF539" s="9">
        <f t="shared" si="277"/>
        <v>0</v>
      </c>
      <c r="BG539" s="9">
        <f t="shared" si="277"/>
        <v>0</v>
      </c>
      <c r="BH539" s="9">
        <f t="shared" si="277"/>
        <v>0</v>
      </c>
      <c r="BI539" s="9">
        <f t="shared" si="277"/>
        <v>0</v>
      </c>
      <c r="BJ539" s="9">
        <f t="shared" si="277"/>
        <v>0</v>
      </c>
      <c r="BK539" s="9">
        <f t="shared" si="277"/>
        <v>0</v>
      </c>
      <c r="BL539" s="9">
        <f t="shared" si="277"/>
        <v>0</v>
      </c>
      <c r="BM539" s="9">
        <f t="shared" si="277"/>
        <v>0</v>
      </c>
      <c r="BN539" s="9">
        <f t="shared" si="278"/>
        <v>0</v>
      </c>
      <c r="BO539" s="9">
        <f t="shared" si="278"/>
        <v>0</v>
      </c>
      <c r="BP539" s="69">
        <f t="shared" si="278"/>
        <v>0</v>
      </c>
      <c r="BQ539" s="9">
        <f t="shared" si="278"/>
        <v>0</v>
      </c>
      <c r="BR539" s="9">
        <f t="shared" si="278"/>
        <v>0</v>
      </c>
      <c r="BS539" s="9">
        <f t="shared" si="278"/>
        <v>0</v>
      </c>
      <c r="BT539" s="9">
        <f t="shared" si="278"/>
        <v>0</v>
      </c>
      <c r="BU539" s="9">
        <f t="shared" si="278"/>
        <v>0</v>
      </c>
      <c r="BV539" s="9">
        <f t="shared" si="278"/>
        <v>0</v>
      </c>
      <c r="BW539" s="9">
        <f t="shared" si="278"/>
        <v>0</v>
      </c>
      <c r="BX539" s="9">
        <f t="shared" si="278"/>
        <v>0</v>
      </c>
      <c r="BY539" s="9">
        <f t="shared" si="278"/>
        <v>0</v>
      </c>
      <c r="BZ539" s="9">
        <f t="shared" si="278"/>
        <v>0</v>
      </c>
      <c r="CA539" s="9">
        <f t="shared" si="278"/>
        <v>0</v>
      </c>
      <c r="CB539" s="69">
        <f t="shared" si="278"/>
        <v>0</v>
      </c>
      <c r="CC539" s="9">
        <f t="shared" si="278"/>
        <v>0</v>
      </c>
      <c r="CD539" s="9">
        <f t="shared" si="279"/>
        <v>0</v>
      </c>
      <c r="CE539" s="9">
        <f t="shared" si="279"/>
        <v>0</v>
      </c>
      <c r="CF539" s="9">
        <f t="shared" si="279"/>
        <v>0</v>
      </c>
      <c r="CG539" s="9">
        <f t="shared" si="279"/>
        <v>0</v>
      </c>
      <c r="CH539" s="9">
        <f t="shared" si="279"/>
        <v>0</v>
      </c>
      <c r="CI539" s="9">
        <f t="shared" si="279"/>
        <v>0</v>
      </c>
      <c r="CJ539" s="9">
        <f t="shared" si="279"/>
        <v>0</v>
      </c>
      <c r="CK539" s="9">
        <f t="shared" si="279"/>
        <v>0</v>
      </c>
      <c r="CL539" s="9">
        <f t="shared" si="279"/>
        <v>0</v>
      </c>
      <c r="CM539" s="9">
        <f t="shared" si="279"/>
        <v>0</v>
      </c>
      <c r="CN539" s="69">
        <f t="shared" si="279"/>
        <v>0</v>
      </c>
      <c r="CO539" s="9">
        <f t="shared" si="279"/>
        <v>0</v>
      </c>
      <c r="CP539" s="9">
        <f t="shared" si="279"/>
        <v>0</v>
      </c>
      <c r="CQ539" s="9">
        <f t="shared" si="279"/>
        <v>0</v>
      </c>
      <c r="CR539" s="9">
        <f t="shared" si="279"/>
        <v>0</v>
      </c>
      <c r="CS539" s="9">
        <f t="shared" si="279"/>
        <v>0</v>
      </c>
      <c r="CT539" s="9">
        <f t="shared" si="280"/>
        <v>0</v>
      </c>
      <c r="CU539" s="9">
        <f t="shared" si="280"/>
        <v>0</v>
      </c>
      <c r="CV539" s="9">
        <f t="shared" si="280"/>
        <v>0</v>
      </c>
      <c r="CW539" s="9">
        <f t="shared" si="280"/>
        <v>0</v>
      </c>
      <c r="CX539" s="9">
        <f t="shared" si="280"/>
        <v>0</v>
      </c>
      <c r="CY539" s="9">
        <f t="shared" si="280"/>
        <v>0</v>
      </c>
      <c r="CZ539" s="69">
        <f t="shared" si="280"/>
        <v>0</v>
      </c>
      <c r="DA539" s="9">
        <f t="shared" si="280"/>
        <v>0</v>
      </c>
      <c r="DB539" s="9">
        <f t="shared" si="280"/>
        <v>0</v>
      </c>
      <c r="DC539" s="9">
        <f t="shared" si="280"/>
        <v>0</v>
      </c>
      <c r="DD539" s="9">
        <f t="shared" si="280"/>
        <v>0</v>
      </c>
      <c r="DE539" s="9">
        <f t="shared" si="280"/>
        <v>0</v>
      </c>
      <c r="DF539" s="9">
        <f t="shared" si="280"/>
        <v>0</v>
      </c>
      <c r="DG539" s="9">
        <f t="shared" si="280"/>
        <v>0</v>
      </c>
      <c r="DH539" s="9">
        <f t="shared" si="280"/>
        <v>0</v>
      </c>
      <c r="DI539" s="9">
        <f t="shared" si="280"/>
        <v>0</v>
      </c>
      <c r="DJ539" s="9">
        <f t="shared" si="281"/>
        <v>0</v>
      </c>
      <c r="DK539" s="9">
        <f t="shared" si="281"/>
        <v>0</v>
      </c>
      <c r="DL539" s="69">
        <f t="shared" si="281"/>
        <v>0</v>
      </c>
      <c r="DM539" s="9">
        <f t="shared" si="273"/>
        <v>0</v>
      </c>
      <c r="DN539" s="9">
        <f t="shared" si="273"/>
        <v>0</v>
      </c>
      <c r="DO539" s="9">
        <f t="shared" si="273"/>
        <v>0</v>
      </c>
      <c r="DP539" s="9">
        <f t="shared" si="273"/>
        <v>0</v>
      </c>
      <c r="DQ539" s="9">
        <f t="shared" si="273"/>
        <v>0</v>
      </c>
      <c r="DR539" s="9">
        <f t="shared" si="273"/>
        <v>0</v>
      </c>
      <c r="DS539" s="9">
        <f t="shared" si="273"/>
        <v>0</v>
      </c>
      <c r="DT539" s="9">
        <f t="shared" si="273"/>
        <v>0</v>
      </c>
      <c r="DU539" s="9">
        <f t="shared" si="273"/>
        <v>0</v>
      </c>
      <c r="DV539" s="9">
        <f t="shared" si="273"/>
        <v>0</v>
      </c>
      <c r="DW539" s="9">
        <f t="shared" si="274"/>
        <v>0</v>
      </c>
      <c r="DX539" s="4"/>
      <c r="DY539" s="4"/>
      <c r="DZ539" s="4"/>
      <c r="EA539" s="50">
        <f>EA78</f>
        <v>0</v>
      </c>
      <c r="EB539" s="51">
        <f t="shared" si="259"/>
        <v>0</v>
      </c>
      <c r="EC539" s="4"/>
      <c r="ED539" s="4"/>
      <c r="EE539" s="49">
        <f>'[1]Precificador Hardware'!JG73</f>
        <v>0</v>
      </c>
      <c r="EF539" s="49">
        <f>'[1]Precificador Hardware'!JH73</f>
        <v>0</v>
      </c>
      <c r="EG539" s="49">
        <f>'[1]Precificador Hardware'!JI73</f>
        <v>0</v>
      </c>
      <c r="EH539" s="49">
        <f>'[1]Precificador Hardware'!JJ73</f>
        <v>0</v>
      </c>
      <c r="EI539" s="49">
        <f>'[1]Precificador Hardware'!JK73</f>
        <v>0</v>
      </c>
      <c r="EJ539" s="49">
        <f>'[1]Precificador Hardware'!JL73</f>
        <v>0</v>
      </c>
      <c r="EK539" s="49">
        <f>'[1]Precificador Hardware'!JM73</f>
        <v>0</v>
      </c>
      <c r="EL539" s="49">
        <f>'[1]Precificador Hardware'!JN73</f>
        <v>0</v>
      </c>
      <c r="EM539" s="49">
        <f>'[1]Precificador Hardware'!JO73</f>
        <v>0</v>
      </c>
      <c r="EN539" s="49">
        <f>'[1]Precificador Hardware'!JP73</f>
        <v>0</v>
      </c>
      <c r="EO539" s="49">
        <f>'[1]Precificador Hardware'!JQ73</f>
        <v>0</v>
      </c>
      <c r="EP539" s="49">
        <f>'[1]Precificador Hardware'!JR73</f>
        <v>0</v>
      </c>
      <c r="EQ539" s="49">
        <f>'[1]Precificador Hardware'!JS73</f>
        <v>0</v>
      </c>
      <c r="ER539" s="49">
        <f>'[1]Precificador Hardware'!JT73</f>
        <v>0</v>
      </c>
      <c r="ES539" s="49">
        <f>'[1]Precificador Hardware'!JU73</f>
        <v>0</v>
      </c>
      <c r="ET539" s="49">
        <f>'[1]Precificador Hardware'!JV73</f>
        <v>0</v>
      </c>
      <c r="EU539" s="49">
        <f>'[1]Precificador Hardware'!JW73</f>
        <v>0</v>
      </c>
      <c r="EV539" s="49">
        <f>'[1]Precificador Hardware'!JX73</f>
        <v>0</v>
      </c>
      <c r="EW539" s="49">
        <f>'[1]Precificador Hardware'!JY73</f>
        <v>0</v>
      </c>
      <c r="EX539" s="49">
        <f>'[1]Precificador Hardware'!JZ73</f>
        <v>0</v>
      </c>
      <c r="EY539" s="49">
        <f>'[1]Precificador Hardware'!KA73</f>
        <v>0</v>
      </c>
      <c r="EZ539" s="49">
        <f>'[1]Precificador Hardware'!KB73</f>
        <v>0</v>
      </c>
      <c r="FA539" s="49">
        <f>'[1]Precificador Hardware'!KC73</f>
        <v>0</v>
      </c>
      <c r="FB539" s="49">
        <f>'[1]Precificador Hardware'!KD73</f>
        <v>0</v>
      </c>
      <c r="FC539" s="49">
        <f>'[1]Precificador Hardware'!KE73</f>
        <v>0</v>
      </c>
      <c r="FD539" s="49">
        <f>'[1]Precificador Hardware'!KF73</f>
        <v>0</v>
      </c>
      <c r="FE539" s="49">
        <f>'[1]Precificador Hardware'!KG73</f>
        <v>0</v>
      </c>
      <c r="FF539" s="49">
        <f>'[1]Precificador Hardware'!KH73</f>
        <v>0</v>
      </c>
      <c r="FG539" s="49">
        <f>'[1]Precificador Hardware'!KI73</f>
        <v>0</v>
      </c>
      <c r="FH539" s="49">
        <f>'[1]Precificador Hardware'!KJ73</f>
        <v>0</v>
      </c>
      <c r="FI539" s="49">
        <f>'[1]Precificador Hardware'!KK73</f>
        <v>0</v>
      </c>
      <c r="FJ539" s="49">
        <f>'[1]Precificador Hardware'!KL73</f>
        <v>0</v>
      </c>
      <c r="FK539" s="49">
        <f>'[1]Precificador Hardware'!KM73</f>
        <v>0</v>
      </c>
      <c r="FL539" s="49">
        <f>'[1]Precificador Hardware'!KN73</f>
        <v>0</v>
      </c>
      <c r="FM539" s="49">
        <f>'[1]Precificador Hardware'!KO73</f>
        <v>0</v>
      </c>
      <c r="FN539" s="49">
        <f>'[1]Precificador Hardware'!KP73</f>
        <v>0</v>
      </c>
      <c r="FO539" s="49">
        <f>'[1]Precificador Hardware'!KQ73</f>
        <v>0</v>
      </c>
      <c r="FP539" s="49">
        <f>'[1]Precificador Hardware'!KR73</f>
        <v>0</v>
      </c>
      <c r="FQ539" s="49">
        <f>'[1]Precificador Hardware'!KS73</f>
        <v>0</v>
      </c>
      <c r="FR539" s="49">
        <f>'[1]Precificador Hardware'!KT73</f>
        <v>0</v>
      </c>
      <c r="FS539" s="49">
        <f>'[1]Precificador Hardware'!KU73</f>
        <v>0</v>
      </c>
      <c r="FT539" s="49">
        <f>'[1]Precificador Hardware'!KV73</f>
        <v>0</v>
      </c>
      <c r="FU539" s="49">
        <f>'[1]Precificador Hardware'!KW73</f>
        <v>0</v>
      </c>
      <c r="FV539" s="49">
        <f>'[1]Precificador Hardware'!KX73</f>
        <v>0</v>
      </c>
      <c r="FW539" s="49">
        <f>'[1]Precificador Hardware'!KY73</f>
        <v>0</v>
      </c>
      <c r="FX539" s="49">
        <f>'[1]Precificador Hardware'!KZ73</f>
        <v>0</v>
      </c>
      <c r="FY539" s="49">
        <f>'[1]Precificador Hardware'!LA73</f>
        <v>0</v>
      </c>
      <c r="FZ539" s="49">
        <f>'[1]Precificador Hardware'!LB73</f>
        <v>0</v>
      </c>
      <c r="GA539" s="49">
        <f>'[1]Precificador Hardware'!LC73</f>
        <v>0</v>
      </c>
      <c r="GB539" s="49">
        <f>'[1]Precificador Hardware'!LD73</f>
        <v>0</v>
      </c>
      <c r="GC539" s="49">
        <f>'[1]Precificador Hardware'!LE73</f>
        <v>0</v>
      </c>
      <c r="GD539" s="49">
        <f>'[1]Precificador Hardware'!LF73</f>
        <v>0</v>
      </c>
      <c r="GE539" s="49">
        <f>'[1]Precificador Hardware'!LG73</f>
        <v>0</v>
      </c>
      <c r="GF539" s="49">
        <f>'[1]Precificador Hardware'!LH73</f>
        <v>0</v>
      </c>
      <c r="GG539" s="49">
        <f>'[1]Precificador Hardware'!LI73</f>
        <v>0</v>
      </c>
      <c r="GH539" s="49">
        <f>'[1]Precificador Hardware'!LJ73</f>
        <v>0</v>
      </c>
      <c r="GI539" s="49">
        <f>'[1]Precificador Hardware'!LK73</f>
        <v>0</v>
      </c>
      <c r="GJ539" s="49">
        <f>'[1]Precificador Hardware'!LL73</f>
        <v>0</v>
      </c>
      <c r="GK539" s="49">
        <f>'[1]Precificador Hardware'!LM73</f>
        <v>0</v>
      </c>
      <c r="GL539" s="49">
        <f>'[1]Precificador Hardware'!LN73</f>
        <v>0</v>
      </c>
      <c r="GM539" s="49">
        <f>'[1]Precificador Hardware'!LO73</f>
        <v>0</v>
      </c>
      <c r="GN539" s="49">
        <f>'[1]Precificador Hardware'!LP73</f>
        <v>0</v>
      </c>
      <c r="GO539" s="49">
        <f>'[1]Precificador Hardware'!LQ73</f>
        <v>0</v>
      </c>
      <c r="GP539" s="49">
        <f>'[1]Precificador Hardware'!LR73</f>
        <v>0</v>
      </c>
      <c r="GQ539" s="49">
        <f>'[1]Precificador Hardware'!LS73</f>
        <v>0</v>
      </c>
      <c r="GR539" s="49">
        <f>'[1]Precificador Hardware'!LT73</f>
        <v>0</v>
      </c>
      <c r="GS539" s="49">
        <f>'[1]Precificador Hardware'!LU73</f>
        <v>0</v>
      </c>
      <c r="GT539" s="49">
        <f>'[1]Precificador Hardware'!LV73</f>
        <v>0</v>
      </c>
      <c r="GU539" s="49">
        <f>'[1]Precificador Hardware'!LW73</f>
        <v>0</v>
      </c>
      <c r="GV539" s="49">
        <f>'[1]Precificador Hardware'!LX73</f>
        <v>0</v>
      </c>
      <c r="GW539" s="49">
        <f>'[1]Precificador Hardware'!LY73</f>
        <v>0</v>
      </c>
      <c r="GX539" s="49">
        <f>'[1]Precificador Hardware'!LZ73</f>
        <v>0</v>
      </c>
      <c r="GY539" s="49">
        <f>'[1]Precificador Hardware'!MA73</f>
        <v>0</v>
      </c>
      <c r="GZ539" s="49">
        <f>'[1]Precificador Hardware'!MB73</f>
        <v>0</v>
      </c>
      <c r="HA539" s="49">
        <f>'[1]Precificador Hardware'!MC73</f>
        <v>0</v>
      </c>
      <c r="HB539" s="49">
        <f>'[1]Precificador Hardware'!MD73</f>
        <v>0</v>
      </c>
      <c r="HC539" s="49">
        <f>'[1]Precificador Hardware'!ME73</f>
        <v>0</v>
      </c>
      <c r="HD539" s="49">
        <f>'[1]Precificador Hardware'!MF73</f>
        <v>0</v>
      </c>
      <c r="HE539" s="49">
        <f>'[1]Precificador Hardware'!MG73</f>
        <v>0</v>
      </c>
      <c r="HF539" s="49">
        <f>'[1]Precificador Hardware'!MH73</f>
        <v>0</v>
      </c>
      <c r="HG539" s="49">
        <f>'[1]Precificador Hardware'!MI73</f>
        <v>0</v>
      </c>
      <c r="HH539" s="49">
        <f>'[1]Precificador Hardware'!MJ73</f>
        <v>0</v>
      </c>
      <c r="HI539" s="49">
        <f>'[1]Precificador Hardware'!MK73</f>
        <v>0</v>
      </c>
      <c r="HJ539" s="49">
        <f>'[1]Precificador Hardware'!ML73</f>
        <v>0</v>
      </c>
      <c r="HK539" s="49">
        <f>'[1]Precificador Hardware'!MM73</f>
        <v>0</v>
      </c>
      <c r="HL539" s="49">
        <f>'[1]Precificador Hardware'!MN73</f>
        <v>0</v>
      </c>
      <c r="HM539" s="49">
        <f>'[1]Precificador Hardware'!MO73</f>
        <v>0</v>
      </c>
      <c r="HN539" s="49">
        <f>'[1]Precificador Hardware'!MP73</f>
        <v>0</v>
      </c>
      <c r="HO539" s="49">
        <f>'[1]Precificador Hardware'!MQ73</f>
        <v>0</v>
      </c>
      <c r="HP539" s="49">
        <f>'[1]Precificador Hardware'!MR73</f>
        <v>0</v>
      </c>
      <c r="HQ539" s="49">
        <f>'[1]Precificador Hardware'!MS73</f>
        <v>0</v>
      </c>
      <c r="HR539" s="49">
        <f>'[1]Precificador Hardware'!MT73</f>
        <v>0</v>
      </c>
      <c r="HS539" s="49">
        <f>'[1]Precificador Hardware'!MU73</f>
        <v>0</v>
      </c>
      <c r="HT539" s="49">
        <f>'[1]Precificador Hardware'!MV73</f>
        <v>0</v>
      </c>
      <c r="HU539" s="49">
        <f>'[1]Precificador Hardware'!MW73</f>
        <v>0</v>
      </c>
      <c r="HV539" s="49">
        <f>'[1]Precificador Hardware'!MX73</f>
        <v>0</v>
      </c>
      <c r="HW539" s="49">
        <f>'[1]Precificador Hardware'!MY73</f>
        <v>0</v>
      </c>
      <c r="HX539" s="49">
        <f>'[1]Precificador Hardware'!MZ73</f>
        <v>0</v>
      </c>
      <c r="HY539" s="49">
        <f>'[1]Precificador Hardware'!NA73</f>
        <v>0</v>
      </c>
      <c r="HZ539" s="49">
        <f>'[1]Precificador Hardware'!NB73</f>
        <v>0</v>
      </c>
      <c r="IA539" s="49">
        <f>'[1]Precificador Hardware'!NC73</f>
        <v>0</v>
      </c>
      <c r="IB539" s="49">
        <f>'[1]Precificador Hardware'!ND73</f>
        <v>0</v>
      </c>
      <c r="IC539" s="49">
        <f>'[1]Precificador Hardware'!NE73</f>
        <v>0</v>
      </c>
      <c r="ID539" s="49">
        <f>'[1]Precificador Hardware'!NF73</f>
        <v>0</v>
      </c>
      <c r="IE539" s="49">
        <f>'[1]Precificador Hardware'!NG73</f>
        <v>0</v>
      </c>
      <c r="IF539" s="49">
        <f>'[1]Precificador Hardware'!NH73</f>
        <v>0</v>
      </c>
      <c r="IG539" s="49">
        <f>'[1]Precificador Hardware'!NI73</f>
        <v>0</v>
      </c>
      <c r="IH539" s="49">
        <f>'[1]Precificador Hardware'!NJ73</f>
        <v>0</v>
      </c>
      <c r="II539" s="49">
        <f>'[1]Precificador Hardware'!NK73</f>
        <v>0</v>
      </c>
      <c r="IJ539" s="49">
        <f>'[1]Precificador Hardware'!NL73</f>
        <v>0</v>
      </c>
      <c r="IK539" s="49">
        <f>'[1]Precificador Hardware'!NM73</f>
        <v>0</v>
      </c>
      <c r="IL539" s="49">
        <f>'[1]Precificador Hardware'!NN73</f>
        <v>0</v>
      </c>
      <c r="IM539" s="49">
        <f>'[1]Precificador Hardware'!NO73</f>
        <v>0</v>
      </c>
      <c r="IN539" s="49">
        <f>'[1]Precificador Hardware'!NP73</f>
        <v>0</v>
      </c>
      <c r="IO539" s="49">
        <f>'[1]Precificador Hardware'!NQ73</f>
        <v>0</v>
      </c>
      <c r="IP539" s="49">
        <f>'[1]Precificador Hardware'!NR73</f>
        <v>0</v>
      </c>
      <c r="IQ539" s="49">
        <f>'[1]Precificador Hardware'!NS73</f>
        <v>0</v>
      </c>
      <c r="IR539" s="49">
        <f>'[1]Precificador Hardware'!NT73</f>
        <v>0</v>
      </c>
      <c r="IS539" s="49">
        <f>'[1]Precificador Hardware'!NU73</f>
        <v>0</v>
      </c>
      <c r="IT539" s="49">
        <f>'[1]Precificador Hardware'!NV73</f>
        <v>0</v>
      </c>
    </row>
    <row r="540" spans="1:254" ht="15" hidden="1" x14ac:dyDescent="0.35">
      <c r="A540" s="1"/>
      <c r="B540" s="43"/>
      <c r="C540" s="44"/>
      <c r="D540" s="44"/>
      <c r="E540" s="92"/>
      <c r="F540" s="93"/>
      <c r="G540" s="4"/>
      <c r="H540" s="9">
        <f t="shared" si="284"/>
        <v>0</v>
      </c>
      <c r="I540" s="9">
        <f t="shared" si="284"/>
        <v>0</v>
      </c>
      <c r="J540" s="9">
        <f t="shared" si="284"/>
        <v>0</v>
      </c>
      <c r="K540" s="9">
        <f t="shared" si="284"/>
        <v>0</v>
      </c>
      <c r="L540" s="9">
        <f t="shared" si="284"/>
        <v>0</v>
      </c>
      <c r="M540" s="9">
        <f t="shared" si="284"/>
        <v>0</v>
      </c>
      <c r="N540" s="9">
        <f t="shared" si="284"/>
        <v>0</v>
      </c>
      <c r="O540" s="9">
        <f t="shared" si="284"/>
        <v>0</v>
      </c>
      <c r="P540" s="9">
        <f t="shared" si="284"/>
        <v>0</v>
      </c>
      <c r="Q540" s="9">
        <f t="shared" si="284"/>
        <v>0</v>
      </c>
      <c r="R540" s="9">
        <f t="shared" si="284"/>
        <v>0</v>
      </c>
      <c r="S540" s="9">
        <f t="shared" si="284"/>
        <v>0</v>
      </c>
      <c r="T540" s="69">
        <f t="shared" si="284"/>
        <v>0</v>
      </c>
      <c r="U540" s="9">
        <f t="shared" si="284"/>
        <v>0</v>
      </c>
      <c r="V540" s="9">
        <f t="shared" si="284"/>
        <v>0</v>
      </c>
      <c r="W540" s="9">
        <f t="shared" si="284"/>
        <v>0</v>
      </c>
      <c r="X540" s="9">
        <f t="shared" si="285"/>
        <v>0</v>
      </c>
      <c r="Y540" s="9">
        <f t="shared" si="285"/>
        <v>0</v>
      </c>
      <c r="Z540" s="9">
        <f t="shared" si="285"/>
        <v>0</v>
      </c>
      <c r="AA540" s="9">
        <f t="shared" si="285"/>
        <v>0</v>
      </c>
      <c r="AB540" s="9">
        <f t="shared" si="285"/>
        <v>0</v>
      </c>
      <c r="AC540" s="9">
        <f t="shared" si="285"/>
        <v>0</v>
      </c>
      <c r="AD540" s="9">
        <f t="shared" si="285"/>
        <v>0</v>
      </c>
      <c r="AE540" s="9">
        <f t="shared" si="285"/>
        <v>0</v>
      </c>
      <c r="AF540" s="69">
        <f t="shared" si="285"/>
        <v>0</v>
      </c>
      <c r="AG540" s="9">
        <f t="shared" si="285"/>
        <v>0</v>
      </c>
      <c r="AH540" s="9">
        <f t="shared" si="285"/>
        <v>0</v>
      </c>
      <c r="AI540" s="9">
        <f t="shared" si="285"/>
        <v>0</v>
      </c>
      <c r="AJ540" s="9">
        <f t="shared" si="285"/>
        <v>0</v>
      </c>
      <c r="AK540" s="9">
        <f t="shared" si="285"/>
        <v>0</v>
      </c>
      <c r="AL540" s="9">
        <f t="shared" si="283"/>
        <v>0</v>
      </c>
      <c r="AM540" s="9">
        <f t="shared" si="282"/>
        <v>0</v>
      </c>
      <c r="AN540" s="9">
        <f t="shared" si="282"/>
        <v>0</v>
      </c>
      <c r="AO540" s="9">
        <f t="shared" si="282"/>
        <v>0</v>
      </c>
      <c r="AP540" s="9">
        <f t="shared" si="282"/>
        <v>0</v>
      </c>
      <c r="AQ540" s="9">
        <f t="shared" si="282"/>
        <v>0</v>
      </c>
      <c r="AR540" s="69">
        <f t="shared" si="282"/>
        <v>0</v>
      </c>
      <c r="AS540" s="9">
        <f t="shared" si="282"/>
        <v>0</v>
      </c>
      <c r="AT540" s="9">
        <f t="shared" si="282"/>
        <v>0</v>
      </c>
      <c r="AU540" s="9">
        <f t="shared" si="282"/>
        <v>0</v>
      </c>
      <c r="AV540" s="9">
        <f t="shared" si="282"/>
        <v>0</v>
      </c>
      <c r="AW540" s="9">
        <f t="shared" si="282"/>
        <v>0</v>
      </c>
      <c r="AX540" s="9">
        <f t="shared" si="277"/>
        <v>0</v>
      </c>
      <c r="AY540" s="9">
        <f t="shared" si="277"/>
        <v>0</v>
      </c>
      <c r="AZ540" s="9">
        <f t="shared" si="277"/>
        <v>0</v>
      </c>
      <c r="BA540" s="9">
        <f t="shared" si="277"/>
        <v>0</v>
      </c>
      <c r="BB540" s="9">
        <f t="shared" si="277"/>
        <v>0</v>
      </c>
      <c r="BC540" s="9">
        <f t="shared" si="277"/>
        <v>0</v>
      </c>
      <c r="BD540" s="69">
        <f t="shared" si="277"/>
        <v>0</v>
      </c>
      <c r="BE540" s="9">
        <f t="shared" si="277"/>
        <v>0</v>
      </c>
      <c r="BF540" s="9">
        <f t="shared" si="277"/>
        <v>0</v>
      </c>
      <c r="BG540" s="9">
        <f t="shared" si="277"/>
        <v>0</v>
      </c>
      <c r="BH540" s="9">
        <f t="shared" si="277"/>
        <v>0</v>
      </c>
      <c r="BI540" s="9">
        <f t="shared" si="277"/>
        <v>0</v>
      </c>
      <c r="BJ540" s="9">
        <f t="shared" si="277"/>
        <v>0</v>
      </c>
      <c r="BK540" s="9">
        <f t="shared" si="277"/>
        <v>0</v>
      </c>
      <c r="BL540" s="9">
        <f t="shared" si="277"/>
        <v>0</v>
      </c>
      <c r="BM540" s="9">
        <f t="shared" si="277"/>
        <v>0</v>
      </c>
      <c r="BN540" s="9">
        <f t="shared" si="278"/>
        <v>0</v>
      </c>
      <c r="BO540" s="9">
        <f t="shared" si="278"/>
        <v>0</v>
      </c>
      <c r="BP540" s="69">
        <f t="shared" si="278"/>
        <v>0</v>
      </c>
      <c r="BQ540" s="9">
        <f t="shared" si="278"/>
        <v>0</v>
      </c>
      <c r="BR540" s="9">
        <f t="shared" si="278"/>
        <v>0</v>
      </c>
      <c r="BS540" s="9">
        <f t="shared" si="278"/>
        <v>0</v>
      </c>
      <c r="BT540" s="9">
        <f t="shared" si="278"/>
        <v>0</v>
      </c>
      <c r="BU540" s="9">
        <f t="shared" si="278"/>
        <v>0</v>
      </c>
      <c r="BV540" s="9">
        <f t="shared" si="278"/>
        <v>0</v>
      </c>
      <c r="BW540" s="9">
        <f t="shared" si="278"/>
        <v>0</v>
      </c>
      <c r="BX540" s="9">
        <f t="shared" si="278"/>
        <v>0</v>
      </c>
      <c r="BY540" s="9">
        <f t="shared" si="278"/>
        <v>0</v>
      </c>
      <c r="BZ540" s="9">
        <f t="shared" si="278"/>
        <v>0</v>
      </c>
      <c r="CA540" s="9">
        <f t="shared" si="278"/>
        <v>0</v>
      </c>
      <c r="CB540" s="69">
        <f t="shared" si="278"/>
        <v>0</v>
      </c>
      <c r="CC540" s="9">
        <f t="shared" si="278"/>
        <v>0</v>
      </c>
      <c r="CD540" s="9">
        <f t="shared" si="279"/>
        <v>0</v>
      </c>
      <c r="CE540" s="9">
        <f t="shared" si="279"/>
        <v>0</v>
      </c>
      <c r="CF540" s="9">
        <f t="shared" si="279"/>
        <v>0</v>
      </c>
      <c r="CG540" s="9">
        <f t="shared" si="279"/>
        <v>0</v>
      </c>
      <c r="CH540" s="9">
        <f t="shared" si="279"/>
        <v>0</v>
      </c>
      <c r="CI540" s="9">
        <f t="shared" si="279"/>
        <v>0</v>
      </c>
      <c r="CJ540" s="9">
        <f t="shared" si="279"/>
        <v>0</v>
      </c>
      <c r="CK540" s="9">
        <f t="shared" si="279"/>
        <v>0</v>
      </c>
      <c r="CL540" s="9">
        <f t="shared" si="279"/>
        <v>0</v>
      </c>
      <c r="CM540" s="9">
        <f t="shared" si="279"/>
        <v>0</v>
      </c>
      <c r="CN540" s="69">
        <f t="shared" si="279"/>
        <v>0</v>
      </c>
      <c r="CO540" s="9">
        <f t="shared" si="279"/>
        <v>0</v>
      </c>
      <c r="CP540" s="9">
        <f t="shared" si="279"/>
        <v>0</v>
      </c>
      <c r="CQ540" s="9">
        <f t="shared" si="279"/>
        <v>0</v>
      </c>
      <c r="CR540" s="9">
        <f t="shared" si="279"/>
        <v>0</v>
      </c>
      <c r="CS540" s="9">
        <f t="shared" si="279"/>
        <v>0</v>
      </c>
      <c r="CT540" s="9">
        <f t="shared" si="280"/>
        <v>0</v>
      </c>
      <c r="CU540" s="9">
        <f t="shared" si="280"/>
        <v>0</v>
      </c>
      <c r="CV540" s="9">
        <f t="shared" si="280"/>
        <v>0</v>
      </c>
      <c r="CW540" s="9">
        <f t="shared" si="280"/>
        <v>0</v>
      </c>
      <c r="CX540" s="9">
        <f t="shared" si="280"/>
        <v>0</v>
      </c>
      <c r="CY540" s="9">
        <f t="shared" si="280"/>
        <v>0</v>
      </c>
      <c r="CZ540" s="69">
        <f t="shared" si="280"/>
        <v>0</v>
      </c>
      <c r="DA540" s="9">
        <f t="shared" si="280"/>
        <v>0</v>
      </c>
      <c r="DB540" s="9">
        <f t="shared" si="280"/>
        <v>0</v>
      </c>
      <c r="DC540" s="9">
        <f t="shared" si="280"/>
        <v>0</v>
      </c>
      <c r="DD540" s="9">
        <f t="shared" si="280"/>
        <v>0</v>
      </c>
      <c r="DE540" s="9">
        <f t="shared" si="280"/>
        <v>0</v>
      </c>
      <c r="DF540" s="9">
        <f t="shared" si="280"/>
        <v>0</v>
      </c>
      <c r="DG540" s="9">
        <f t="shared" si="280"/>
        <v>0</v>
      </c>
      <c r="DH540" s="9">
        <f t="shared" si="280"/>
        <v>0</v>
      </c>
      <c r="DI540" s="9">
        <f t="shared" si="280"/>
        <v>0</v>
      </c>
      <c r="DJ540" s="9">
        <f t="shared" si="281"/>
        <v>0</v>
      </c>
      <c r="DK540" s="9">
        <f t="shared" si="281"/>
        <v>0</v>
      </c>
      <c r="DL540" s="69">
        <f t="shared" si="281"/>
        <v>0</v>
      </c>
      <c r="DM540" s="9">
        <f t="shared" si="273"/>
        <v>0</v>
      </c>
      <c r="DN540" s="9">
        <f t="shared" si="273"/>
        <v>0</v>
      </c>
      <c r="DO540" s="9">
        <f t="shared" si="273"/>
        <v>0</v>
      </c>
      <c r="DP540" s="9">
        <f t="shared" si="273"/>
        <v>0</v>
      </c>
      <c r="DQ540" s="9">
        <f t="shared" si="273"/>
        <v>0</v>
      </c>
      <c r="DR540" s="9">
        <f t="shared" si="273"/>
        <v>0</v>
      </c>
      <c r="DS540" s="9">
        <f t="shared" si="273"/>
        <v>0</v>
      </c>
      <c r="DT540" s="9">
        <f t="shared" si="273"/>
        <v>0</v>
      </c>
      <c r="DU540" s="9">
        <f t="shared" si="273"/>
        <v>0</v>
      </c>
      <c r="DV540" s="9">
        <f t="shared" si="273"/>
        <v>0</v>
      </c>
      <c r="DW540" s="9">
        <f t="shared" si="274"/>
        <v>0</v>
      </c>
      <c r="DX540" s="4"/>
      <c r="DY540" s="4"/>
      <c r="DZ540" s="4"/>
      <c r="EA540" s="50">
        <f>EA79</f>
        <v>0</v>
      </c>
      <c r="EB540" s="51">
        <f t="shared" si="259"/>
        <v>0</v>
      </c>
      <c r="EC540" s="4"/>
      <c r="ED540" s="4"/>
      <c r="EE540" s="49">
        <f>'[1]Precificador Hardware'!JG74</f>
        <v>0</v>
      </c>
      <c r="EF540" s="49">
        <f>'[1]Precificador Hardware'!JH74</f>
        <v>0</v>
      </c>
      <c r="EG540" s="49">
        <f>'[1]Precificador Hardware'!JI74</f>
        <v>0</v>
      </c>
      <c r="EH540" s="49">
        <f>'[1]Precificador Hardware'!JJ74</f>
        <v>0</v>
      </c>
      <c r="EI540" s="49">
        <f>'[1]Precificador Hardware'!JK74</f>
        <v>0</v>
      </c>
      <c r="EJ540" s="49">
        <f>'[1]Precificador Hardware'!JL74</f>
        <v>0</v>
      </c>
      <c r="EK540" s="49">
        <f>'[1]Precificador Hardware'!JM74</f>
        <v>0</v>
      </c>
      <c r="EL540" s="49">
        <f>'[1]Precificador Hardware'!JN74</f>
        <v>0</v>
      </c>
      <c r="EM540" s="49">
        <f>'[1]Precificador Hardware'!JO74</f>
        <v>0</v>
      </c>
      <c r="EN540" s="49">
        <f>'[1]Precificador Hardware'!JP74</f>
        <v>0</v>
      </c>
      <c r="EO540" s="49">
        <f>'[1]Precificador Hardware'!JQ74</f>
        <v>0</v>
      </c>
      <c r="EP540" s="49">
        <f>'[1]Precificador Hardware'!JR74</f>
        <v>0</v>
      </c>
      <c r="EQ540" s="49">
        <f>'[1]Precificador Hardware'!JS74</f>
        <v>0</v>
      </c>
      <c r="ER540" s="49">
        <f>'[1]Precificador Hardware'!JT74</f>
        <v>0</v>
      </c>
      <c r="ES540" s="49">
        <f>'[1]Precificador Hardware'!JU74</f>
        <v>0</v>
      </c>
      <c r="ET540" s="49">
        <f>'[1]Precificador Hardware'!JV74</f>
        <v>0</v>
      </c>
      <c r="EU540" s="49">
        <f>'[1]Precificador Hardware'!JW74</f>
        <v>0</v>
      </c>
      <c r="EV540" s="49">
        <f>'[1]Precificador Hardware'!JX74</f>
        <v>0</v>
      </c>
      <c r="EW540" s="49">
        <f>'[1]Precificador Hardware'!JY74</f>
        <v>0</v>
      </c>
      <c r="EX540" s="49">
        <f>'[1]Precificador Hardware'!JZ74</f>
        <v>0</v>
      </c>
      <c r="EY540" s="49">
        <f>'[1]Precificador Hardware'!KA74</f>
        <v>0</v>
      </c>
      <c r="EZ540" s="49">
        <f>'[1]Precificador Hardware'!KB74</f>
        <v>0</v>
      </c>
      <c r="FA540" s="49">
        <f>'[1]Precificador Hardware'!KC74</f>
        <v>0</v>
      </c>
      <c r="FB540" s="49">
        <f>'[1]Precificador Hardware'!KD74</f>
        <v>0</v>
      </c>
      <c r="FC540" s="49">
        <f>'[1]Precificador Hardware'!KE74</f>
        <v>0</v>
      </c>
      <c r="FD540" s="49">
        <f>'[1]Precificador Hardware'!KF74</f>
        <v>0</v>
      </c>
      <c r="FE540" s="49">
        <f>'[1]Precificador Hardware'!KG74</f>
        <v>0</v>
      </c>
      <c r="FF540" s="49">
        <f>'[1]Precificador Hardware'!KH74</f>
        <v>0</v>
      </c>
      <c r="FG540" s="49">
        <f>'[1]Precificador Hardware'!KI74</f>
        <v>0</v>
      </c>
      <c r="FH540" s="49">
        <f>'[1]Precificador Hardware'!KJ74</f>
        <v>0</v>
      </c>
      <c r="FI540" s="49">
        <f>'[1]Precificador Hardware'!KK74</f>
        <v>0</v>
      </c>
      <c r="FJ540" s="49">
        <f>'[1]Precificador Hardware'!KL74</f>
        <v>0</v>
      </c>
      <c r="FK540" s="49">
        <f>'[1]Precificador Hardware'!KM74</f>
        <v>0</v>
      </c>
      <c r="FL540" s="49">
        <f>'[1]Precificador Hardware'!KN74</f>
        <v>0</v>
      </c>
      <c r="FM540" s="49">
        <f>'[1]Precificador Hardware'!KO74</f>
        <v>0</v>
      </c>
      <c r="FN540" s="49">
        <f>'[1]Precificador Hardware'!KP74</f>
        <v>0</v>
      </c>
      <c r="FO540" s="49">
        <f>'[1]Precificador Hardware'!KQ74</f>
        <v>0</v>
      </c>
      <c r="FP540" s="49">
        <f>'[1]Precificador Hardware'!KR74</f>
        <v>0</v>
      </c>
      <c r="FQ540" s="49">
        <f>'[1]Precificador Hardware'!KS74</f>
        <v>0</v>
      </c>
      <c r="FR540" s="49">
        <f>'[1]Precificador Hardware'!KT74</f>
        <v>0</v>
      </c>
      <c r="FS540" s="49">
        <f>'[1]Precificador Hardware'!KU74</f>
        <v>0</v>
      </c>
      <c r="FT540" s="49">
        <f>'[1]Precificador Hardware'!KV74</f>
        <v>0</v>
      </c>
      <c r="FU540" s="49">
        <f>'[1]Precificador Hardware'!KW74</f>
        <v>0</v>
      </c>
      <c r="FV540" s="49">
        <f>'[1]Precificador Hardware'!KX74</f>
        <v>0</v>
      </c>
      <c r="FW540" s="49">
        <f>'[1]Precificador Hardware'!KY74</f>
        <v>0</v>
      </c>
      <c r="FX540" s="49">
        <f>'[1]Precificador Hardware'!KZ74</f>
        <v>0</v>
      </c>
      <c r="FY540" s="49">
        <f>'[1]Precificador Hardware'!LA74</f>
        <v>0</v>
      </c>
      <c r="FZ540" s="49">
        <f>'[1]Precificador Hardware'!LB74</f>
        <v>0</v>
      </c>
      <c r="GA540" s="49">
        <f>'[1]Precificador Hardware'!LC74</f>
        <v>0</v>
      </c>
      <c r="GB540" s="49">
        <f>'[1]Precificador Hardware'!LD74</f>
        <v>0</v>
      </c>
      <c r="GC540" s="49">
        <f>'[1]Precificador Hardware'!LE74</f>
        <v>0</v>
      </c>
      <c r="GD540" s="49">
        <f>'[1]Precificador Hardware'!LF74</f>
        <v>0</v>
      </c>
      <c r="GE540" s="49">
        <f>'[1]Precificador Hardware'!LG74</f>
        <v>0</v>
      </c>
      <c r="GF540" s="49">
        <f>'[1]Precificador Hardware'!LH74</f>
        <v>0</v>
      </c>
      <c r="GG540" s="49">
        <f>'[1]Precificador Hardware'!LI74</f>
        <v>0</v>
      </c>
      <c r="GH540" s="49">
        <f>'[1]Precificador Hardware'!LJ74</f>
        <v>0</v>
      </c>
      <c r="GI540" s="49">
        <f>'[1]Precificador Hardware'!LK74</f>
        <v>0</v>
      </c>
      <c r="GJ540" s="49">
        <f>'[1]Precificador Hardware'!LL74</f>
        <v>0</v>
      </c>
      <c r="GK540" s="49">
        <f>'[1]Precificador Hardware'!LM74</f>
        <v>0</v>
      </c>
      <c r="GL540" s="49">
        <f>'[1]Precificador Hardware'!LN74</f>
        <v>0</v>
      </c>
      <c r="GM540" s="49">
        <f>'[1]Precificador Hardware'!LO74</f>
        <v>0</v>
      </c>
      <c r="GN540" s="49">
        <f>'[1]Precificador Hardware'!LP74</f>
        <v>0</v>
      </c>
      <c r="GO540" s="49">
        <f>'[1]Precificador Hardware'!LQ74</f>
        <v>0</v>
      </c>
      <c r="GP540" s="49">
        <f>'[1]Precificador Hardware'!LR74</f>
        <v>0</v>
      </c>
      <c r="GQ540" s="49">
        <f>'[1]Precificador Hardware'!LS74</f>
        <v>0</v>
      </c>
      <c r="GR540" s="49">
        <f>'[1]Precificador Hardware'!LT74</f>
        <v>0</v>
      </c>
      <c r="GS540" s="49">
        <f>'[1]Precificador Hardware'!LU74</f>
        <v>0</v>
      </c>
      <c r="GT540" s="49">
        <f>'[1]Precificador Hardware'!LV74</f>
        <v>0</v>
      </c>
      <c r="GU540" s="49">
        <f>'[1]Precificador Hardware'!LW74</f>
        <v>0</v>
      </c>
      <c r="GV540" s="49">
        <f>'[1]Precificador Hardware'!LX74</f>
        <v>0</v>
      </c>
      <c r="GW540" s="49">
        <f>'[1]Precificador Hardware'!LY74</f>
        <v>0</v>
      </c>
      <c r="GX540" s="49">
        <f>'[1]Precificador Hardware'!LZ74</f>
        <v>0</v>
      </c>
      <c r="GY540" s="49">
        <f>'[1]Precificador Hardware'!MA74</f>
        <v>0</v>
      </c>
      <c r="GZ540" s="49">
        <f>'[1]Precificador Hardware'!MB74</f>
        <v>0</v>
      </c>
      <c r="HA540" s="49">
        <f>'[1]Precificador Hardware'!MC74</f>
        <v>0</v>
      </c>
      <c r="HB540" s="49">
        <f>'[1]Precificador Hardware'!MD74</f>
        <v>0</v>
      </c>
      <c r="HC540" s="49">
        <f>'[1]Precificador Hardware'!ME74</f>
        <v>0</v>
      </c>
      <c r="HD540" s="49">
        <f>'[1]Precificador Hardware'!MF74</f>
        <v>0</v>
      </c>
      <c r="HE540" s="49">
        <f>'[1]Precificador Hardware'!MG74</f>
        <v>0</v>
      </c>
      <c r="HF540" s="49">
        <f>'[1]Precificador Hardware'!MH74</f>
        <v>0</v>
      </c>
      <c r="HG540" s="49">
        <f>'[1]Precificador Hardware'!MI74</f>
        <v>0</v>
      </c>
      <c r="HH540" s="49">
        <f>'[1]Precificador Hardware'!MJ74</f>
        <v>0</v>
      </c>
      <c r="HI540" s="49">
        <f>'[1]Precificador Hardware'!MK74</f>
        <v>0</v>
      </c>
      <c r="HJ540" s="49">
        <f>'[1]Precificador Hardware'!ML74</f>
        <v>0</v>
      </c>
      <c r="HK540" s="49">
        <f>'[1]Precificador Hardware'!MM74</f>
        <v>0</v>
      </c>
      <c r="HL540" s="49">
        <f>'[1]Precificador Hardware'!MN74</f>
        <v>0</v>
      </c>
      <c r="HM540" s="49">
        <f>'[1]Precificador Hardware'!MO74</f>
        <v>0</v>
      </c>
      <c r="HN540" s="49">
        <f>'[1]Precificador Hardware'!MP74</f>
        <v>0</v>
      </c>
      <c r="HO540" s="49">
        <f>'[1]Precificador Hardware'!MQ74</f>
        <v>0</v>
      </c>
      <c r="HP540" s="49">
        <f>'[1]Precificador Hardware'!MR74</f>
        <v>0</v>
      </c>
      <c r="HQ540" s="49">
        <f>'[1]Precificador Hardware'!MS74</f>
        <v>0</v>
      </c>
      <c r="HR540" s="49">
        <f>'[1]Precificador Hardware'!MT74</f>
        <v>0</v>
      </c>
      <c r="HS540" s="49">
        <f>'[1]Precificador Hardware'!MU74</f>
        <v>0</v>
      </c>
      <c r="HT540" s="49">
        <f>'[1]Precificador Hardware'!MV74</f>
        <v>0</v>
      </c>
      <c r="HU540" s="49">
        <f>'[1]Precificador Hardware'!MW74</f>
        <v>0</v>
      </c>
      <c r="HV540" s="49">
        <f>'[1]Precificador Hardware'!MX74</f>
        <v>0</v>
      </c>
      <c r="HW540" s="49">
        <f>'[1]Precificador Hardware'!MY74</f>
        <v>0</v>
      </c>
      <c r="HX540" s="49">
        <f>'[1]Precificador Hardware'!MZ74</f>
        <v>0</v>
      </c>
      <c r="HY540" s="49">
        <f>'[1]Precificador Hardware'!NA74</f>
        <v>0</v>
      </c>
      <c r="HZ540" s="49">
        <f>'[1]Precificador Hardware'!NB74</f>
        <v>0</v>
      </c>
      <c r="IA540" s="49">
        <f>'[1]Precificador Hardware'!NC74</f>
        <v>0</v>
      </c>
      <c r="IB540" s="49">
        <f>'[1]Precificador Hardware'!ND74</f>
        <v>0</v>
      </c>
      <c r="IC540" s="49">
        <f>'[1]Precificador Hardware'!NE74</f>
        <v>0</v>
      </c>
      <c r="ID540" s="49">
        <f>'[1]Precificador Hardware'!NF74</f>
        <v>0</v>
      </c>
      <c r="IE540" s="49">
        <f>'[1]Precificador Hardware'!NG74</f>
        <v>0</v>
      </c>
      <c r="IF540" s="49">
        <f>'[1]Precificador Hardware'!NH74</f>
        <v>0</v>
      </c>
      <c r="IG540" s="49">
        <f>'[1]Precificador Hardware'!NI74</f>
        <v>0</v>
      </c>
      <c r="IH540" s="49">
        <f>'[1]Precificador Hardware'!NJ74</f>
        <v>0</v>
      </c>
      <c r="II540" s="49">
        <f>'[1]Precificador Hardware'!NK74</f>
        <v>0</v>
      </c>
      <c r="IJ540" s="49">
        <f>'[1]Precificador Hardware'!NL74</f>
        <v>0</v>
      </c>
      <c r="IK540" s="49">
        <f>'[1]Precificador Hardware'!NM74</f>
        <v>0</v>
      </c>
      <c r="IL540" s="49">
        <f>'[1]Precificador Hardware'!NN74</f>
        <v>0</v>
      </c>
      <c r="IM540" s="49">
        <f>'[1]Precificador Hardware'!NO74</f>
        <v>0</v>
      </c>
      <c r="IN540" s="49">
        <f>'[1]Precificador Hardware'!NP74</f>
        <v>0</v>
      </c>
      <c r="IO540" s="49">
        <f>'[1]Precificador Hardware'!NQ74</f>
        <v>0</v>
      </c>
      <c r="IP540" s="49">
        <f>'[1]Precificador Hardware'!NR74</f>
        <v>0</v>
      </c>
      <c r="IQ540" s="49">
        <f>'[1]Precificador Hardware'!NS74</f>
        <v>0</v>
      </c>
      <c r="IR540" s="49">
        <f>'[1]Precificador Hardware'!NT74</f>
        <v>0</v>
      </c>
      <c r="IS540" s="49">
        <f>'[1]Precificador Hardware'!NU74</f>
        <v>0</v>
      </c>
      <c r="IT540" s="49">
        <f>'[1]Precificador Hardware'!NV74</f>
        <v>0</v>
      </c>
    </row>
    <row r="541" spans="1:254" ht="15" hidden="1" x14ac:dyDescent="0.35">
      <c r="A541" s="1"/>
      <c r="B541" s="43"/>
      <c r="C541" s="44"/>
      <c r="D541" s="44"/>
      <c r="E541" s="92"/>
      <c r="F541" s="93"/>
      <c r="G541" s="4"/>
      <c r="H541" s="9">
        <f t="shared" si="284"/>
        <v>0</v>
      </c>
      <c r="I541" s="9">
        <f t="shared" si="284"/>
        <v>0</v>
      </c>
      <c r="J541" s="9">
        <f t="shared" si="284"/>
        <v>0</v>
      </c>
      <c r="K541" s="9">
        <f t="shared" si="284"/>
        <v>0</v>
      </c>
      <c r="L541" s="9">
        <f t="shared" si="284"/>
        <v>0</v>
      </c>
      <c r="M541" s="9">
        <f t="shared" si="284"/>
        <v>0</v>
      </c>
      <c r="N541" s="9">
        <f t="shared" si="284"/>
        <v>0</v>
      </c>
      <c r="O541" s="9">
        <f t="shared" si="284"/>
        <v>0</v>
      </c>
      <c r="P541" s="9">
        <f t="shared" si="284"/>
        <v>0</v>
      </c>
      <c r="Q541" s="9">
        <f t="shared" si="284"/>
        <v>0</v>
      </c>
      <c r="R541" s="9">
        <f t="shared" si="284"/>
        <v>0</v>
      </c>
      <c r="S541" s="9">
        <f t="shared" si="284"/>
        <v>0</v>
      </c>
      <c r="T541" s="69">
        <f t="shared" si="284"/>
        <v>0</v>
      </c>
      <c r="U541" s="9">
        <f t="shared" si="284"/>
        <v>0</v>
      </c>
      <c r="V541" s="9">
        <f t="shared" si="284"/>
        <v>0</v>
      </c>
      <c r="W541" s="9">
        <f t="shared" si="284"/>
        <v>0</v>
      </c>
      <c r="X541" s="9">
        <f t="shared" si="285"/>
        <v>0</v>
      </c>
      <c r="Y541" s="9">
        <f t="shared" si="285"/>
        <v>0</v>
      </c>
      <c r="Z541" s="9">
        <f t="shared" si="285"/>
        <v>0</v>
      </c>
      <c r="AA541" s="9">
        <f t="shared" si="285"/>
        <v>0</v>
      </c>
      <c r="AB541" s="9">
        <f t="shared" si="285"/>
        <v>0</v>
      </c>
      <c r="AC541" s="9">
        <f t="shared" si="285"/>
        <v>0</v>
      </c>
      <c r="AD541" s="9">
        <f t="shared" si="285"/>
        <v>0</v>
      </c>
      <c r="AE541" s="9">
        <f t="shared" si="285"/>
        <v>0</v>
      </c>
      <c r="AF541" s="69">
        <f t="shared" si="285"/>
        <v>0</v>
      </c>
      <c r="AG541" s="9">
        <f t="shared" si="285"/>
        <v>0</v>
      </c>
      <c r="AH541" s="9">
        <f t="shared" si="285"/>
        <v>0</v>
      </c>
      <c r="AI541" s="9">
        <f t="shared" si="285"/>
        <v>0</v>
      </c>
      <c r="AJ541" s="9">
        <f t="shared" si="285"/>
        <v>0</v>
      </c>
      <c r="AK541" s="9">
        <f t="shared" si="285"/>
        <v>0</v>
      </c>
      <c r="AL541" s="9">
        <f t="shared" si="283"/>
        <v>0</v>
      </c>
      <c r="AM541" s="9">
        <f t="shared" si="282"/>
        <v>0</v>
      </c>
      <c r="AN541" s="9">
        <f t="shared" si="282"/>
        <v>0</v>
      </c>
      <c r="AO541" s="9">
        <f t="shared" si="282"/>
        <v>0</v>
      </c>
      <c r="AP541" s="9">
        <f t="shared" si="282"/>
        <v>0</v>
      </c>
      <c r="AQ541" s="9">
        <f t="shared" si="282"/>
        <v>0</v>
      </c>
      <c r="AR541" s="69">
        <f t="shared" si="282"/>
        <v>0</v>
      </c>
      <c r="AS541" s="9">
        <f t="shared" si="282"/>
        <v>0</v>
      </c>
      <c r="AT541" s="9">
        <f t="shared" si="282"/>
        <v>0</v>
      </c>
      <c r="AU541" s="9">
        <f t="shared" si="282"/>
        <v>0</v>
      </c>
      <c r="AV541" s="9">
        <f t="shared" si="282"/>
        <v>0</v>
      </c>
      <c r="AW541" s="9">
        <f t="shared" si="282"/>
        <v>0</v>
      </c>
      <c r="AX541" s="9">
        <f t="shared" si="277"/>
        <v>0</v>
      </c>
      <c r="AY541" s="9">
        <f t="shared" si="277"/>
        <v>0</v>
      </c>
      <c r="AZ541" s="9">
        <f t="shared" si="277"/>
        <v>0</v>
      </c>
      <c r="BA541" s="9">
        <f t="shared" si="277"/>
        <v>0</v>
      </c>
      <c r="BB541" s="9">
        <f t="shared" si="277"/>
        <v>0</v>
      </c>
      <c r="BC541" s="9">
        <f t="shared" si="277"/>
        <v>0</v>
      </c>
      <c r="BD541" s="69">
        <f t="shared" si="277"/>
        <v>0</v>
      </c>
      <c r="BE541" s="9">
        <f t="shared" si="277"/>
        <v>0</v>
      </c>
      <c r="BF541" s="9">
        <f t="shared" si="277"/>
        <v>0</v>
      </c>
      <c r="BG541" s="9">
        <f t="shared" si="277"/>
        <v>0</v>
      </c>
      <c r="BH541" s="9">
        <f t="shared" si="277"/>
        <v>0</v>
      </c>
      <c r="BI541" s="9">
        <f t="shared" si="277"/>
        <v>0</v>
      </c>
      <c r="BJ541" s="9">
        <f t="shared" si="277"/>
        <v>0</v>
      </c>
      <c r="BK541" s="9">
        <f t="shared" si="277"/>
        <v>0</v>
      </c>
      <c r="BL541" s="9">
        <f t="shared" si="277"/>
        <v>0</v>
      </c>
      <c r="BM541" s="9">
        <f t="shared" si="277"/>
        <v>0</v>
      </c>
      <c r="BN541" s="9">
        <f t="shared" si="278"/>
        <v>0</v>
      </c>
      <c r="BO541" s="9">
        <f t="shared" si="278"/>
        <v>0</v>
      </c>
      <c r="BP541" s="69">
        <f t="shared" si="278"/>
        <v>0</v>
      </c>
      <c r="BQ541" s="9">
        <f t="shared" si="278"/>
        <v>0</v>
      </c>
      <c r="BR541" s="9">
        <f t="shared" si="278"/>
        <v>0</v>
      </c>
      <c r="BS541" s="9">
        <f t="shared" si="278"/>
        <v>0</v>
      </c>
      <c r="BT541" s="9">
        <f t="shared" si="278"/>
        <v>0</v>
      </c>
      <c r="BU541" s="9">
        <f t="shared" si="278"/>
        <v>0</v>
      </c>
      <c r="BV541" s="9">
        <f t="shared" si="278"/>
        <v>0</v>
      </c>
      <c r="BW541" s="9">
        <f t="shared" si="278"/>
        <v>0</v>
      </c>
      <c r="BX541" s="9">
        <f t="shared" si="278"/>
        <v>0</v>
      </c>
      <c r="BY541" s="9">
        <f t="shared" si="278"/>
        <v>0</v>
      </c>
      <c r="BZ541" s="9">
        <f t="shared" si="278"/>
        <v>0</v>
      </c>
      <c r="CA541" s="9">
        <f t="shared" si="278"/>
        <v>0</v>
      </c>
      <c r="CB541" s="69">
        <f t="shared" si="278"/>
        <v>0</v>
      </c>
      <c r="CC541" s="9">
        <f t="shared" si="278"/>
        <v>0</v>
      </c>
      <c r="CD541" s="9">
        <f t="shared" si="279"/>
        <v>0</v>
      </c>
      <c r="CE541" s="9">
        <f t="shared" si="279"/>
        <v>0</v>
      </c>
      <c r="CF541" s="9">
        <f t="shared" si="279"/>
        <v>0</v>
      </c>
      <c r="CG541" s="9">
        <f t="shared" si="279"/>
        <v>0</v>
      </c>
      <c r="CH541" s="9">
        <f t="shared" si="279"/>
        <v>0</v>
      </c>
      <c r="CI541" s="9">
        <f t="shared" si="279"/>
        <v>0</v>
      </c>
      <c r="CJ541" s="9">
        <f t="shared" si="279"/>
        <v>0</v>
      </c>
      <c r="CK541" s="9">
        <f t="shared" si="279"/>
        <v>0</v>
      </c>
      <c r="CL541" s="9">
        <f t="shared" si="279"/>
        <v>0</v>
      </c>
      <c r="CM541" s="9">
        <f t="shared" si="279"/>
        <v>0</v>
      </c>
      <c r="CN541" s="69">
        <f t="shared" si="279"/>
        <v>0</v>
      </c>
      <c r="CO541" s="9">
        <f t="shared" si="279"/>
        <v>0</v>
      </c>
      <c r="CP541" s="9">
        <f t="shared" si="279"/>
        <v>0</v>
      </c>
      <c r="CQ541" s="9">
        <f t="shared" si="279"/>
        <v>0</v>
      </c>
      <c r="CR541" s="9">
        <f t="shared" si="279"/>
        <v>0</v>
      </c>
      <c r="CS541" s="9">
        <f t="shared" si="279"/>
        <v>0</v>
      </c>
      <c r="CT541" s="9">
        <f t="shared" si="280"/>
        <v>0</v>
      </c>
      <c r="CU541" s="9">
        <f t="shared" si="280"/>
        <v>0</v>
      </c>
      <c r="CV541" s="9">
        <f t="shared" si="280"/>
        <v>0</v>
      </c>
      <c r="CW541" s="9">
        <f t="shared" si="280"/>
        <v>0</v>
      </c>
      <c r="CX541" s="9">
        <f t="shared" si="280"/>
        <v>0</v>
      </c>
      <c r="CY541" s="9">
        <f t="shared" si="280"/>
        <v>0</v>
      </c>
      <c r="CZ541" s="69">
        <f t="shared" si="280"/>
        <v>0</v>
      </c>
      <c r="DA541" s="9">
        <f t="shared" si="280"/>
        <v>0</v>
      </c>
      <c r="DB541" s="9">
        <f t="shared" si="280"/>
        <v>0</v>
      </c>
      <c r="DC541" s="9">
        <f t="shared" si="280"/>
        <v>0</v>
      </c>
      <c r="DD541" s="9">
        <f t="shared" si="280"/>
        <v>0</v>
      </c>
      <c r="DE541" s="9">
        <f t="shared" si="280"/>
        <v>0</v>
      </c>
      <c r="DF541" s="9">
        <f t="shared" si="280"/>
        <v>0</v>
      </c>
      <c r="DG541" s="9">
        <f t="shared" si="280"/>
        <v>0</v>
      </c>
      <c r="DH541" s="9">
        <f t="shared" si="280"/>
        <v>0</v>
      </c>
      <c r="DI541" s="9">
        <f t="shared" si="280"/>
        <v>0</v>
      </c>
      <c r="DJ541" s="9">
        <f t="shared" si="281"/>
        <v>0</v>
      </c>
      <c r="DK541" s="9">
        <f t="shared" si="281"/>
        <v>0</v>
      </c>
      <c r="DL541" s="69">
        <f t="shared" si="281"/>
        <v>0</v>
      </c>
      <c r="DM541" s="9">
        <f t="shared" si="273"/>
        <v>0</v>
      </c>
      <c r="DN541" s="9">
        <f t="shared" si="273"/>
        <v>0</v>
      </c>
      <c r="DO541" s="9">
        <f t="shared" si="273"/>
        <v>0</v>
      </c>
      <c r="DP541" s="9">
        <f t="shared" si="273"/>
        <v>0</v>
      </c>
      <c r="DQ541" s="9">
        <f t="shared" si="273"/>
        <v>0</v>
      </c>
      <c r="DR541" s="9">
        <f t="shared" si="273"/>
        <v>0</v>
      </c>
      <c r="DS541" s="9">
        <f t="shared" si="273"/>
        <v>0</v>
      </c>
      <c r="DT541" s="9">
        <f t="shared" si="273"/>
        <v>0</v>
      </c>
      <c r="DU541" s="9">
        <f t="shared" si="273"/>
        <v>0</v>
      </c>
      <c r="DV541" s="9">
        <f t="shared" si="273"/>
        <v>0</v>
      </c>
      <c r="DW541" s="9">
        <f t="shared" si="274"/>
        <v>0</v>
      </c>
      <c r="DX541" s="4"/>
      <c r="DY541" s="4"/>
      <c r="DZ541" s="4"/>
      <c r="EA541" s="50">
        <f>EA80</f>
        <v>0</v>
      </c>
      <c r="EB541" s="51">
        <f t="shared" si="259"/>
        <v>0</v>
      </c>
      <c r="EC541" s="4"/>
      <c r="ED541" s="4"/>
      <c r="EE541" s="49">
        <f>'[1]Precificador Hardware'!JG75</f>
        <v>0</v>
      </c>
      <c r="EF541" s="49">
        <f>'[1]Precificador Hardware'!JH75</f>
        <v>0</v>
      </c>
      <c r="EG541" s="49">
        <f>'[1]Precificador Hardware'!JI75</f>
        <v>0</v>
      </c>
      <c r="EH541" s="49">
        <f>'[1]Precificador Hardware'!JJ75</f>
        <v>0</v>
      </c>
      <c r="EI541" s="49">
        <f>'[1]Precificador Hardware'!JK75</f>
        <v>0</v>
      </c>
      <c r="EJ541" s="49">
        <f>'[1]Precificador Hardware'!JL75</f>
        <v>0</v>
      </c>
      <c r="EK541" s="49">
        <f>'[1]Precificador Hardware'!JM75</f>
        <v>0</v>
      </c>
      <c r="EL541" s="49">
        <f>'[1]Precificador Hardware'!JN75</f>
        <v>0</v>
      </c>
      <c r="EM541" s="49">
        <f>'[1]Precificador Hardware'!JO75</f>
        <v>0</v>
      </c>
      <c r="EN541" s="49">
        <f>'[1]Precificador Hardware'!JP75</f>
        <v>0</v>
      </c>
      <c r="EO541" s="49">
        <f>'[1]Precificador Hardware'!JQ75</f>
        <v>0</v>
      </c>
      <c r="EP541" s="49">
        <f>'[1]Precificador Hardware'!JR75</f>
        <v>0</v>
      </c>
      <c r="EQ541" s="49">
        <f>'[1]Precificador Hardware'!JS75</f>
        <v>0</v>
      </c>
      <c r="ER541" s="49">
        <f>'[1]Precificador Hardware'!JT75</f>
        <v>0</v>
      </c>
      <c r="ES541" s="49">
        <f>'[1]Precificador Hardware'!JU75</f>
        <v>0</v>
      </c>
      <c r="ET541" s="49">
        <f>'[1]Precificador Hardware'!JV75</f>
        <v>0</v>
      </c>
      <c r="EU541" s="49">
        <f>'[1]Precificador Hardware'!JW75</f>
        <v>0</v>
      </c>
      <c r="EV541" s="49">
        <f>'[1]Precificador Hardware'!JX75</f>
        <v>0</v>
      </c>
      <c r="EW541" s="49">
        <f>'[1]Precificador Hardware'!JY75</f>
        <v>0</v>
      </c>
      <c r="EX541" s="49">
        <f>'[1]Precificador Hardware'!JZ75</f>
        <v>0</v>
      </c>
      <c r="EY541" s="49">
        <f>'[1]Precificador Hardware'!KA75</f>
        <v>0</v>
      </c>
      <c r="EZ541" s="49">
        <f>'[1]Precificador Hardware'!KB75</f>
        <v>0</v>
      </c>
      <c r="FA541" s="49">
        <f>'[1]Precificador Hardware'!KC75</f>
        <v>0</v>
      </c>
      <c r="FB541" s="49">
        <f>'[1]Precificador Hardware'!KD75</f>
        <v>0</v>
      </c>
      <c r="FC541" s="49">
        <f>'[1]Precificador Hardware'!KE75</f>
        <v>0</v>
      </c>
      <c r="FD541" s="49">
        <f>'[1]Precificador Hardware'!KF75</f>
        <v>0</v>
      </c>
      <c r="FE541" s="49">
        <f>'[1]Precificador Hardware'!KG75</f>
        <v>0</v>
      </c>
      <c r="FF541" s="49">
        <f>'[1]Precificador Hardware'!KH75</f>
        <v>0</v>
      </c>
      <c r="FG541" s="49">
        <f>'[1]Precificador Hardware'!KI75</f>
        <v>0</v>
      </c>
      <c r="FH541" s="49">
        <f>'[1]Precificador Hardware'!KJ75</f>
        <v>0</v>
      </c>
      <c r="FI541" s="49">
        <f>'[1]Precificador Hardware'!KK75</f>
        <v>0</v>
      </c>
      <c r="FJ541" s="49">
        <f>'[1]Precificador Hardware'!KL75</f>
        <v>0</v>
      </c>
      <c r="FK541" s="49">
        <f>'[1]Precificador Hardware'!KM75</f>
        <v>0</v>
      </c>
      <c r="FL541" s="49">
        <f>'[1]Precificador Hardware'!KN75</f>
        <v>0</v>
      </c>
      <c r="FM541" s="49">
        <f>'[1]Precificador Hardware'!KO75</f>
        <v>0</v>
      </c>
      <c r="FN541" s="49">
        <f>'[1]Precificador Hardware'!KP75</f>
        <v>0</v>
      </c>
      <c r="FO541" s="49">
        <f>'[1]Precificador Hardware'!KQ75</f>
        <v>0</v>
      </c>
      <c r="FP541" s="49">
        <f>'[1]Precificador Hardware'!KR75</f>
        <v>0</v>
      </c>
      <c r="FQ541" s="49">
        <f>'[1]Precificador Hardware'!KS75</f>
        <v>0</v>
      </c>
      <c r="FR541" s="49">
        <f>'[1]Precificador Hardware'!KT75</f>
        <v>0</v>
      </c>
      <c r="FS541" s="49">
        <f>'[1]Precificador Hardware'!KU75</f>
        <v>0</v>
      </c>
      <c r="FT541" s="49">
        <f>'[1]Precificador Hardware'!KV75</f>
        <v>0</v>
      </c>
      <c r="FU541" s="49">
        <f>'[1]Precificador Hardware'!KW75</f>
        <v>0</v>
      </c>
      <c r="FV541" s="49">
        <f>'[1]Precificador Hardware'!KX75</f>
        <v>0</v>
      </c>
      <c r="FW541" s="49">
        <f>'[1]Precificador Hardware'!KY75</f>
        <v>0</v>
      </c>
      <c r="FX541" s="49">
        <f>'[1]Precificador Hardware'!KZ75</f>
        <v>0</v>
      </c>
      <c r="FY541" s="49">
        <f>'[1]Precificador Hardware'!LA75</f>
        <v>0</v>
      </c>
      <c r="FZ541" s="49">
        <f>'[1]Precificador Hardware'!LB75</f>
        <v>0</v>
      </c>
      <c r="GA541" s="49">
        <f>'[1]Precificador Hardware'!LC75</f>
        <v>0</v>
      </c>
      <c r="GB541" s="49">
        <f>'[1]Precificador Hardware'!LD75</f>
        <v>0</v>
      </c>
      <c r="GC541" s="49">
        <f>'[1]Precificador Hardware'!LE75</f>
        <v>0</v>
      </c>
      <c r="GD541" s="49">
        <f>'[1]Precificador Hardware'!LF75</f>
        <v>0</v>
      </c>
      <c r="GE541" s="49">
        <f>'[1]Precificador Hardware'!LG75</f>
        <v>0</v>
      </c>
      <c r="GF541" s="49">
        <f>'[1]Precificador Hardware'!LH75</f>
        <v>0</v>
      </c>
      <c r="GG541" s="49">
        <f>'[1]Precificador Hardware'!LI75</f>
        <v>0</v>
      </c>
      <c r="GH541" s="49">
        <f>'[1]Precificador Hardware'!LJ75</f>
        <v>0</v>
      </c>
      <c r="GI541" s="49">
        <f>'[1]Precificador Hardware'!LK75</f>
        <v>0</v>
      </c>
      <c r="GJ541" s="49">
        <f>'[1]Precificador Hardware'!LL75</f>
        <v>0</v>
      </c>
      <c r="GK541" s="49">
        <f>'[1]Precificador Hardware'!LM75</f>
        <v>0</v>
      </c>
      <c r="GL541" s="49">
        <f>'[1]Precificador Hardware'!LN75</f>
        <v>0</v>
      </c>
      <c r="GM541" s="49">
        <f>'[1]Precificador Hardware'!LO75</f>
        <v>0</v>
      </c>
      <c r="GN541" s="49">
        <f>'[1]Precificador Hardware'!LP75</f>
        <v>0</v>
      </c>
      <c r="GO541" s="49">
        <f>'[1]Precificador Hardware'!LQ75</f>
        <v>0</v>
      </c>
      <c r="GP541" s="49">
        <f>'[1]Precificador Hardware'!LR75</f>
        <v>0</v>
      </c>
      <c r="GQ541" s="49">
        <f>'[1]Precificador Hardware'!LS75</f>
        <v>0</v>
      </c>
      <c r="GR541" s="49">
        <f>'[1]Precificador Hardware'!LT75</f>
        <v>0</v>
      </c>
      <c r="GS541" s="49">
        <f>'[1]Precificador Hardware'!LU75</f>
        <v>0</v>
      </c>
      <c r="GT541" s="49">
        <f>'[1]Precificador Hardware'!LV75</f>
        <v>0</v>
      </c>
      <c r="GU541" s="49">
        <f>'[1]Precificador Hardware'!LW75</f>
        <v>0</v>
      </c>
      <c r="GV541" s="49">
        <f>'[1]Precificador Hardware'!LX75</f>
        <v>0</v>
      </c>
      <c r="GW541" s="49">
        <f>'[1]Precificador Hardware'!LY75</f>
        <v>0</v>
      </c>
      <c r="GX541" s="49">
        <f>'[1]Precificador Hardware'!LZ75</f>
        <v>0</v>
      </c>
      <c r="GY541" s="49">
        <f>'[1]Precificador Hardware'!MA75</f>
        <v>0</v>
      </c>
      <c r="GZ541" s="49">
        <f>'[1]Precificador Hardware'!MB75</f>
        <v>0</v>
      </c>
      <c r="HA541" s="49">
        <f>'[1]Precificador Hardware'!MC75</f>
        <v>0</v>
      </c>
      <c r="HB541" s="49">
        <f>'[1]Precificador Hardware'!MD75</f>
        <v>0</v>
      </c>
      <c r="HC541" s="49">
        <f>'[1]Precificador Hardware'!ME75</f>
        <v>0</v>
      </c>
      <c r="HD541" s="49">
        <f>'[1]Precificador Hardware'!MF75</f>
        <v>0</v>
      </c>
      <c r="HE541" s="49">
        <f>'[1]Precificador Hardware'!MG75</f>
        <v>0</v>
      </c>
      <c r="HF541" s="49">
        <f>'[1]Precificador Hardware'!MH75</f>
        <v>0</v>
      </c>
      <c r="HG541" s="49">
        <f>'[1]Precificador Hardware'!MI75</f>
        <v>0</v>
      </c>
      <c r="HH541" s="49">
        <f>'[1]Precificador Hardware'!MJ75</f>
        <v>0</v>
      </c>
      <c r="HI541" s="49">
        <f>'[1]Precificador Hardware'!MK75</f>
        <v>0</v>
      </c>
      <c r="HJ541" s="49">
        <f>'[1]Precificador Hardware'!ML75</f>
        <v>0</v>
      </c>
      <c r="HK541" s="49">
        <f>'[1]Precificador Hardware'!MM75</f>
        <v>0</v>
      </c>
      <c r="HL541" s="49">
        <f>'[1]Precificador Hardware'!MN75</f>
        <v>0</v>
      </c>
      <c r="HM541" s="49">
        <f>'[1]Precificador Hardware'!MO75</f>
        <v>0</v>
      </c>
      <c r="HN541" s="49">
        <f>'[1]Precificador Hardware'!MP75</f>
        <v>0</v>
      </c>
      <c r="HO541" s="49">
        <f>'[1]Precificador Hardware'!MQ75</f>
        <v>0</v>
      </c>
      <c r="HP541" s="49">
        <f>'[1]Precificador Hardware'!MR75</f>
        <v>0</v>
      </c>
      <c r="HQ541" s="49">
        <f>'[1]Precificador Hardware'!MS75</f>
        <v>0</v>
      </c>
      <c r="HR541" s="49">
        <f>'[1]Precificador Hardware'!MT75</f>
        <v>0</v>
      </c>
      <c r="HS541" s="49">
        <f>'[1]Precificador Hardware'!MU75</f>
        <v>0</v>
      </c>
      <c r="HT541" s="49">
        <f>'[1]Precificador Hardware'!MV75</f>
        <v>0</v>
      </c>
      <c r="HU541" s="49">
        <f>'[1]Precificador Hardware'!MW75</f>
        <v>0</v>
      </c>
      <c r="HV541" s="49">
        <f>'[1]Precificador Hardware'!MX75</f>
        <v>0</v>
      </c>
      <c r="HW541" s="49">
        <f>'[1]Precificador Hardware'!MY75</f>
        <v>0</v>
      </c>
      <c r="HX541" s="49">
        <f>'[1]Precificador Hardware'!MZ75</f>
        <v>0</v>
      </c>
      <c r="HY541" s="49">
        <f>'[1]Precificador Hardware'!NA75</f>
        <v>0</v>
      </c>
      <c r="HZ541" s="49">
        <f>'[1]Precificador Hardware'!NB75</f>
        <v>0</v>
      </c>
      <c r="IA541" s="49">
        <f>'[1]Precificador Hardware'!NC75</f>
        <v>0</v>
      </c>
      <c r="IB541" s="49">
        <f>'[1]Precificador Hardware'!ND75</f>
        <v>0</v>
      </c>
      <c r="IC541" s="49">
        <f>'[1]Precificador Hardware'!NE75</f>
        <v>0</v>
      </c>
      <c r="ID541" s="49">
        <f>'[1]Precificador Hardware'!NF75</f>
        <v>0</v>
      </c>
      <c r="IE541" s="49">
        <f>'[1]Precificador Hardware'!NG75</f>
        <v>0</v>
      </c>
      <c r="IF541" s="49">
        <f>'[1]Precificador Hardware'!NH75</f>
        <v>0</v>
      </c>
      <c r="IG541" s="49">
        <f>'[1]Precificador Hardware'!NI75</f>
        <v>0</v>
      </c>
      <c r="IH541" s="49">
        <f>'[1]Precificador Hardware'!NJ75</f>
        <v>0</v>
      </c>
      <c r="II541" s="49">
        <f>'[1]Precificador Hardware'!NK75</f>
        <v>0</v>
      </c>
      <c r="IJ541" s="49">
        <f>'[1]Precificador Hardware'!NL75</f>
        <v>0</v>
      </c>
      <c r="IK541" s="49">
        <f>'[1]Precificador Hardware'!NM75</f>
        <v>0</v>
      </c>
      <c r="IL541" s="49">
        <f>'[1]Precificador Hardware'!NN75</f>
        <v>0</v>
      </c>
      <c r="IM541" s="49">
        <f>'[1]Precificador Hardware'!NO75</f>
        <v>0</v>
      </c>
      <c r="IN541" s="49">
        <f>'[1]Precificador Hardware'!NP75</f>
        <v>0</v>
      </c>
      <c r="IO541" s="49">
        <f>'[1]Precificador Hardware'!NQ75</f>
        <v>0</v>
      </c>
      <c r="IP541" s="49">
        <f>'[1]Precificador Hardware'!NR75</f>
        <v>0</v>
      </c>
      <c r="IQ541" s="49">
        <f>'[1]Precificador Hardware'!NS75</f>
        <v>0</v>
      </c>
      <c r="IR541" s="49">
        <f>'[1]Precificador Hardware'!NT75</f>
        <v>0</v>
      </c>
      <c r="IS541" s="49">
        <f>'[1]Precificador Hardware'!NU75</f>
        <v>0</v>
      </c>
      <c r="IT541" s="49">
        <f>'[1]Precificador Hardware'!NV75</f>
        <v>0</v>
      </c>
    </row>
    <row r="542" spans="1:254" ht="15" hidden="1" x14ac:dyDescent="0.35">
      <c r="A542" s="1"/>
      <c r="B542" s="43"/>
      <c r="C542" s="44"/>
      <c r="D542" s="44"/>
      <c r="E542" s="92"/>
      <c r="F542" s="93"/>
      <c r="G542" s="4"/>
      <c r="H542" s="9">
        <f t="shared" si="284"/>
        <v>0</v>
      </c>
      <c r="I542" s="9">
        <f t="shared" si="284"/>
        <v>0</v>
      </c>
      <c r="J542" s="9">
        <f t="shared" si="284"/>
        <v>0</v>
      </c>
      <c r="K542" s="9">
        <f t="shared" si="284"/>
        <v>0</v>
      </c>
      <c r="L542" s="9">
        <f t="shared" si="284"/>
        <v>0</v>
      </c>
      <c r="M542" s="9">
        <f t="shared" si="284"/>
        <v>0</v>
      </c>
      <c r="N542" s="9">
        <f t="shared" si="284"/>
        <v>0</v>
      </c>
      <c r="O542" s="9">
        <f t="shared" si="284"/>
        <v>0</v>
      </c>
      <c r="P542" s="9">
        <f t="shared" si="284"/>
        <v>0</v>
      </c>
      <c r="Q542" s="9">
        <f t="shared" si="284"/>
        <v>0</v>
      </c>
      <c r="R542" s="9">
        <f t="shared" si="284"/>
        <v>0</v>
      </c>
      <c r="S542" s="9">
        <f t="shared" si="284"/>
        <v>0</v>
      </c>
      <c r="T542" s="69">
        <f t="shared" si="284"/>
        <v>0</v>
      </c>
      <c r="U542" s="9">
        <f t="shared" si="284"/>
        <v>0</v>
      </c>
      <c r="V542" s="9">
        <f t="shared" si="284"/>
        <v>0</v>
      </c>
      <c r="W542" s="9">
        <f t="shared" si="284"/>
        <v>0</v>
      </c>
      <c r="X542" s="9">
        <f t="shared" si="285"/>
        <v>0</v>
      </c>
      <c r="Y542" s="9">
        <f t="shared" si="285"/>
        <v>0</v>
      </c>
      <c r="Z542" s="9">
        <f t="shared" si="285"/>
        <v>0</v>
      </c>
      <c r="AA542" s="9">
        <f t="shared" si="285"/>
        <v>0</v>
      </c>
      <c r="AB542" s="9">
        <f t="shared" si="285"/>
        <v>0</v>
      </c>
      <c r="AC542" s="9">
        <f t="shared" si="285"/>
        <v>0</v>
      </c>
      <c r="AD542" s="9">
        <f t="shared" si="285"/>
        <v>0</v>
      </c>
      <c r="AE542" s="9">
        <f t="shared" si="285"/>
        <v>0</v>
      </c>
      <c r="AF542" s="69">
        <f t="shared" si="285"/>
        <v>0</v>
      </c>
      <c r="AG542" s="9">
        <f t="shared" si="285"/>
        <v>0</v>
      </c>
      <c r="AH542" s="9">
        <f t="shared" si="285"/>
        <v>0</v>
      </c>
      <c r="AI542" s="9">
        <f t="shared" si="285"/>
        <v>0</v>
      </c>
      <c r="AJ542" s="9">
        <f t="shared" si="285"/>
        <v>0</v>
      </c>
      <c r="AK542" s="9">
        <f t="shared" si="285"/>
        <v>0</v>
      </c>
      <c r="AL542" s="9">
        <f t="shared" si="283"/>
        <v>0</v>
      </c>
      <c r="AM542" s="9">
        <f t="shared" si="282"/>
        <v>0</v>
      </c>
      <c r="AN542" s="9">
        <f t="shared" si="282"/>
        <v>0</v>
      </c>
      <c r="AO542" s="9">
        <f t="shared" si="282"/>
        <v>0</v>
      </c>
      <c r="AP542" s="9">
        <f t="shared" si="282"/>
        <v>0</v>
      </c>
      <c r="AQ542" s="9">
        <f t="shared" si="282"/>
        <v>0</v>
      </c>
      <c r="AR542" s="69">
        <f t="shared" si="282"/>
        <v>0</v>
      </c>
      <c r="AS542" s="9">
        <f t="shared" si="282"/>
        <v>0</v>
      </c>
      <c r="AT542" s="9">
        <f t="shared" si="282"/>
        <v>0</v>
      </c>
      <c r="AU542" s="9">
        <f t="shared" si="282"/>
        <v>0</v>
      </c>
      <c r="AV542" s="9">
        <f t="shared" si="282"/>
        <v>0</v>
      </c>
      <c r="AW542" s="9">
        <f t="shared" si="282"/>
        <v>0</v>
      </c>
      <c r="AX542" s="9">
        <f t="shared" si="277"/>
        <v>0</v>
      </c>
      <c r="AY542" s="9">
        <f t="shared" si="277"/>
        <v>0</v>
      </c>
      <c r="AZ542" s="9">
        <f t="shared" si="277"/>
        <v>0</v>
      </c>
      <c r="BA542" s="9">
        <f t="shared" si="277"/>
        <v>0</v>
      </c>
      <c r="BB542" s="9">
        <f t="shared" si="277"/>
        <v>0</v>
      </c>
      <c r="BC542" s="9">
        <f t="shared" si="277"/>
        <v>0</v>
      </c>
      <c r="BD542" s="69">
        <f t="shared" si="277"/>
        <v>0</v>
      </c>
      <c r="BE542" s="9">
        <f t="shared" si="277"/>
        <v>0</v>
      </c>
      <c r="BF542" s="9">
        <f t="shared" si="277"/>
        <v>0</v>
      </c>
      <c r="BG542" s="9">
        <f t="shared" si="277"/>
        <v>0</v>
      </c>
      <c r="BH542" s="9">
        <f t="shared" si="277"/>
        <v>0</v>
      </c>
      <c r="BI542" s="9">
        <f t="shared" si="277"/>
        <v>0</v>
      </c>
      <c r="BJ542" s="9">
        <f t="shared" si="277"/>
        <v>0</v>
      </c>
      <c r="BK542" s="9">
        <f t="shared" si="277"/>
        <v>0</v>
      </c>
      <c r="BL542" s="9">
        <f t="shared" si="277"/>
        <v>0</v>
      </c>
      <c r="BM542" s="9">
        <f t="shared" si="277"/>
        <v>0</v>
      </c>
      <c r="BN542" s="9">
        <f t="shared" si="278"/>
        <v>0</v>
      </c>
      <c r="BO542" s="9">
        <f t="shared" si="278"/>
        <v>0</v>
      </c>
      <c r="BP542" s="69">
        <f t="shared" si="278"/>
        <v>0</v>
      </c>
      <c r="BQ542" s="9">
        <f t="shared" si="278"/>
        <v>0</v>
      </c>
      <c r="BR542" s="9">
        <f t="shared" si="278"/>
        <v>0</v>
      </c>
      <c r="BS542" s="9">
        <f t="shared" si="278"/>
        <v>0</v>
      </c>
      <c r="BT542" s="9">
        <f t="shared" si="278"/>
        <v>0</v>
      </c>
      <c r="BU542" s="9">
        <f t="shared" si="278"/>
        <v>0</v>
      </c>
      <c r="BV542" s="9">
        <f t="shared" si="278"/>
        <v>0</v>
      </c>
      <c r="BW542" s="9">
        <f t="shared" si="278"/>
        <v>0</v>
      </c>
      <c r="BX542" s="9">
        <f t="shared" si="278"/>
        <v>0</v>
      </c>
      <c r="BY542" s="9">
        <f t="shared" si="278"/>
        <v>0</v>
      </c>
      <c r="BZ542" s="9">
        <f t="shared" si="278"/>
        <v>0</v>
      </c>
      <c r="CA542" s="9">
        <f t="shared" si="278"/>
        <v>0</v>
      </c>
      <c r="CB542" s="69">
        <f t="shared" si="278"/>
        <v>0</v>
      </c>
      <c r="CC542" s="9">
        <f t="shared" si="278"/>
        <v>0</v>
      </c>
      <c r="CD542" s="9">
        <f t="shared" si="279"/>
        <v>0</v>
      </c>
      <c r="CE542" s="9">
        <f t="shared" si="279"/>
        <v>0</v>
      </c>
      <c r="CF542" s="9">
        <f t="shared" si="279"/>
        <v>0</v>
      </c>
      <c r="CG542" s="9">
        <f t="shared" si="279"/>
        <v>0</v>
      </c>
      <c r="CH542" s="9">
        <f t="shared" si="279"/>
        <v>0</v>
      </c>
      <c r="CI542" s="9">
        <f t="shared" si="279"/>
        <v>0</v>
      </c>
      <c r="CJ542" s="9">
        <f t="shared" si="279"/>
        <v>0</v>
      </c>
      <c r="CK542" s="9">
        <f t="shared" si="279"/>
        <v>0</v>
      </c>
      <c r="CL542" s="9">
        <f t="shared" si="279"/>
        <v>0</v>
      </c>
      <c r="CM542" s="9">
        <f t="shared" si="279"/>
        <v>0</v>
      </c>
      <c r="CN542" s="69">
        <f t="shared" si="279"/>
        <v>0</v>
      </c>
      <c r="CO542" s="9">
        <f t="shared" si="279"/>
        <v>0</v>
      </c>
      <c r="CP542" s="9">
        <f t="shared" si="279"/>
        <v>0</v>
      </c>
      <c r="CQ542" s="9">
        <f t="shared" si="279"/>
        <v>0</v>
      </c>
      <c r="CR542" s="9">
        <f t="shared" si="279"/>
        <v>0</v>
      </c>
      <c r="CS542" s="9">
        <f t="shared" si="279"/>
        <v>0</v>
      </c>
      <c r="CT542" s="9">
        <f t="shared" si="280"/>
        <v>0</v>
      </c>
      <c r="CU542" s="9">
        <f t="shared" si="280"/>
        <v>0</v>
      </c>
      <c r="CV542" s="9">
        <f t="shared" si="280"/>
        <v>0</v>
      </c>
      <c r="CW542" s="9">
        <f t="shared" si="280"/>
        <v>0</v>
      </c>
      <c r="CX542" s="9">
        <f t="shared" si="280"/>
        <v>0</v>
      </c>
      <c r="CY542" s="9">
        <f t="shared" si="280"/>
        <v>0</v>
      </c>
      <c r="CZ542" s="69">
        <f t="shared" si="280"/>
        <v>0</v>
      </c>
      <c r="DA542" s="9">
        <f t="shared" si="280"/>
        <v>0</v>
      </c>
      <c r="DB542" s="9">
        <f t="shared" si="280"/>
        <v>0</v>
      </c>
      <c r="DC542" s="9">
        <f t="shared" si="280"/>
        <v>0</v>
      </c>
      <c r="DD542" s="9">
        <f t="shared" si="280"/>
        <v>0</v>
      </c>
      <c r="DE542" s="9">
        <f t="shared" si="280"/>
        <v>0</v>
      </c>
      <c r="DF542" s="9">
        <f t="shared" si="280"/>
        <v>0</v>
      </c>
      <c r="DG542" s="9">
        <f t="shared" si="280"/>
        <v>0</v>
      </c>
      <c r="DH542" s="9">
        <f t="shared" si="280"/>
        <v>0</v>
      </c>
      <c r="DI542" s="9">
        <f t="shared" si="280"/>
        <v>0</v>
      </c>
      <c r="DJ542" s="9">
        <f t="shared" si="281"/>
        <v>0</v>
      </c>
      <c r="DK542" s="9">
        <f t="shared" si="281"/>
        <v>0</v>
      </c>
      <c r="DL542" s="69">
        <f t="shared" si="281"/>
        <v>0</v>
      </c>
      <c r="DM542" s="9">
        <f t="shared" si="273"/>
        <v>0</v>
      </c>
      <c r="DN542" s="9">
        <f t="shared" si="273"/>
        <v>0</v>
      </c>
      <c r="DO542" s="9">
        <f t="shared" si="273"/>
        <v>0</v>
      </c>
      <c r="DP542" s="9">
        <f t="shared" si="273"/>
        <v>0</v>
      </c>
      <c r="DQ542" s="9">
        <f t="shared" si="273"/>
        <v>0</v>
      </c>
      <c r="DR542" s="9">
        <f t="shared" si="273"/>
        <v>0</v>
      </c>
      <c r="DS542" s="9">
        <f t="shared" si="273"/>
        <v>0</v>
      </c>
      <c r="DT542" s="9">
        <f t="shared" si="273"/>
        <v>0</v>
      </c>
      <c r="DU542" s="9">
        <f t="shared" si="273"/>
        <v>0</v>
      </c>
      <c r="DV542" s="9">
        <f t="shared" si="273"/>
        <v>0</v>
      </c>
      <c r="DW542" s="9">
        <f t="shared" si="274"/>
        <v>0</v>
      </c>
      <c r="DX542" s="4"/>
      <c r="DY542" s="4"/>
      <c r="DZ542" s="4"/>
      <c r="EA542" s="50">
        <f>EA81</f>
        <v>0</v>
      </c>
      <c r="EB542" s="51">
        <f t="shared" si="259"/>
        <v>0</v>
      </c>
      <c r="EC542" s="4"/>
      <c r="ED542" s="4"/>
      <c r="EE542" s="49">
        <f>'[1]Precificador Hardware'!JG76</f>
        <v>0</v>
      </c>
      <c r="EF542" s="49">
        <f>'[1]Precificador Hardware'!JH76</f>
        <v>0</v>
      </c>
      <c r="EG542" s="49">
        <f>'[1]Precificador Hardware'!JI76</f>
        <v>0</v>
      </c>
      <c r="EH542" s="49">
        <f>'[1]Precificador Hardware'!JJ76</f>
        <v>0</v>
      </c>
      <c r="EI542" s="49">
        <f>'[1]Precificador Hardware'!JK76</f>
        <v>0</v>
      </c>
      <c r="EJ542" s="49">
        <f>'[1]Precificador Hardware'!JL76</f>
        <v>0</v>
      </c>
      <c r="EK542" s="49">
        <f>'[1]Precificador Hardware'!JM76</f>
        <v>0</v>
      </c>
      <c r="EL542" s="49">
        <f>'[1]Precificador Hardware'!JN76</f>
        <v>0</v>
      </c>
      <c r="EM542" s="49">
        <f>'[1]Precificador Hardware'!JO76</f>
        <v>0</v>
      </c>
      <c r="EN542" s="49">
        <f>'[1]Precificador Hardware'!JP76</f>
        <v>0</v>
      </c>
      <c r="EO542" s="49">
        <f>'[1]Precificador Hardware'!JQ76</f>
        <v>0</v>
      </c>
      <c r="EP542" s="49">
        <f>'[1]Precificador Hardware'!JR76</f>
        <v>0</v>
      </c>
      <c r="EQ542" s="49">
        <f>'[1]Precificador Hardware'!JS76</f>
        <v>0</v>
      </c>
      <c r="ER542" s="49">
        <f>'[1]Precificador Hardware'!JT76</f>
        <v>0</v>
      </c>
      <c r="ES542" s="49">
        <f>'[1]Precificador Hardware'!JU76</f>
        <v>0</v>
      </c>
      <c r="ET542" s="49">
        <f>'[1]Precificador Hardware'!JV76</f>
        <v>0</v>
      </c>
      <c r="EU542" s="49">
        <f>'[1]Precificador Hardware'!JW76</f>
        <v>0</v>
      </c>
      <c r="EV542" s="49">
        <f>'[1]Precificador Hardware'!JX76</f>
        <v>0</v>
      </c>
      <c r="EW542" s="49">
        <f>'[1]Precificador Hardware'!JY76</f>
        <v>0</v>
      </c>
      <c r="EX542" s="49">
        <f>'[1]Precificador Hardware'!JZ76</f>
        <v>0</v>
      </c>
      <c r="EY542" s="49">
        <f>'[1]Precificador Hardware'!KA76</f>
        <v>0</v>
      </c>
      <c r="EZ542" s="49">
        <f>'[1]Precificador Hardware'!KB76</f>
        <v>0</v>
      </c>
      <c r="FA542" s="49">
        <f>'[1]Precificador Hardware'!KC76</f>
        <v>0</v>
      </c>
      <c r="FB542" s="49">
        <f>'[1]Precificador Hardware'!KD76</f>
        <v>0</v>
      </c>
      <c r="FC542" s="49">
        <f>'[1]Precificador Hardware'!KE76</f>
        <v>0</v>
      </c>
      <c r="FD542" s="49">
        <f>'[1]Precificador Hardware'!KF76</f>
        <v>0</v>
      </c>
      <c r="FE542" s="49">
        <f>'[1]Precificador Hardware'!KG76</f>
        <v>0</v>
      </c>
      <c r="FF542" s="49">
        <f>'[1]Precificador Hardware'!KH76</f>
        <v>0</v>
      </c>
      <c r="FG542" s="49">
        <f>'[1]Precificador Hardware'!KI76</f>
        <v>0</v>
      </c>
      <c r="FH542" s="49">
        <f>'[1]Precificador Hardware'!KJ76</f>
        <v>0</v>
      </c>
      <c r="FI542" s="49">
        <f>'[1]Precificador Hardware'!KK76</f>
        <v>0</v>
      </c>
      <c r="FJ542" s="49">
        <f>'[1]Precificador Hardware'!KL76</f>
        <v>0</v>
      </c>
      <c r="FK542" s="49">
        <f>'[1]Precificador Hardware'!KM76</f>
        <v>0</v>
      </c>
      <c r="FL542" s="49">
        <f>'[1]Precificador Hardware'!KN76</f>
        <v>0</v>
      </c>
      <c r="FM542" s="49">
        <f>'[1]Precificador Hardware'!KO76</f>
        <v>0</v>
      </c>
      <c r="FN542" s="49">
        <f>'[1]Precificador Hardware'!KP76</f>
        <v>0</v>
      </c>
      <c r="FO542" s="49">
        <f>'[1]Precificador Hardware'!KQ76</f>
        <v>0</v>
      </c>
      <c r="FP542" s="49">
        <f>'[1]Precificador Hardware'!KR76</f>
        <v>0</v>
      </c>
      <c r="FQ542" s="49">
        <f>'[1]Precificador Hardware'!KS76</f>
        <v>0</v>
      </c>
      <c r="FR542" s="49">
        <f>'[1]Precificador Hardware'!KT76</f>
        <v>0</v>
      </c>
      <c r="FS542" s="49">
        <f>'[1]Precificador Hardware'!KU76</f>
        <v>0</v>
      </c>
      <c r="FT542" s="49">
        <f>'[1]Precificador Hardware'!KV76</f>
        <v>0</v>
      </c>
      <c r="FU542" s="49">
        <f>'[1]Precificador Hardware'!KW76</f>
        <v>0</v>
      </c>
      <c r="FV542" s="49">
        <f>'[1]Precificador Hardware'!KX76</f>
        <v>0</v>
      </c>
      <c r="FW542" s="49">
        <f>'[1]Precificador Hardware'!KY76</f>
        <v>0</v>
      </c>
      <c r="FX542" s="49">
        <f>'[1]Precificador Hardware'!KZ76</f>
        <v>0</v>
      </c>
      <c r="FY542" s="49">
        <f>'[1]Precificador Hardware'!LA76</f>
        <v>0</v>
      </c>
      <c r="FZ542" s="49">
        <f>'[1]Precificador Hardware'!LB76</f>
        <v>0</v>
      </c>
      <c r="GA542" s="49">
        <f>'[1]Precificador Hardware'!LC76</f>
        <v>0</v>
      </c>
      <c r="GB542" s="49">
        <f>'[1]Precificador Hardware'!LD76</f>
        <v>0</v>
      </c>
      <c r="GC542" s="49">
        <f>'[1]Precificador Hardware'!LE76</f>
        <v>0</v>
      </c>
      <c r="GD542" s="49">
        <f>'[1]Precificador Hardware'!LF76</f>
        <v>0</v>
      </c>
      <c r="GE542" s="49">
        <f>'[1]Precificador Hardware'!LG76</f>
        <v>0</v>
      </c>
      <c r="GF542" s="49">
        <f>'[1]Precificador Hardware'!LH76</f>
        <v>0</v>
      </c>
      <c r="GG542" s="49">
        <f>'[1]Precificador Hardware'!LI76</f>
        <v>0</v>
      </c>
      <c r="GH542" s="49">
        <f>'[1]Precificador Hardware'!LJ76</f>
        <v>0</v>
      </c>
      <c r="GI542" s="49">
        <f>'[1]Precificador Hardware'!LK76</f>
        <v>0</v>
      </c>
      <c r="GJ542" s="49">
        <f>'[1]Precificador Hardware'!LL76</f>
        <v>0</v>
      </c>
      <c r="GK542" s="49">
        <f>'[1]Precificador Hardware'!LM76</f>
        <v>0</v>
      </c>
      <c r="GL542" s="49">
        <f>'[1]Precificador Hardware'!LN76</f>
        <v>0</v>
      </c>
      <c r="GM542" s="49">
        <f>'[1]Precificador Hardware'!LO76</f>
        <v>0</v>
      </c>
      <c r="GN542" s="49">
        <f>'[1]Precificador Hardware'!LP76</f>
        <v>0</v>
      </c>
      <c r="GO542" s="49">
        <f>'[1]Precificador Hardware'!LQ76</f>
        <v>0</v>
      </c>
      <c r="GP542" s="49">
        <f>'[1]Precificador Hardware'!LR76</f>
        <v>0</v>
      </c>
      <c r="GQ542" s="49">
        <f>'[1]Precificador Hardware'!LS76</f>
        <v>0</v>
      </c>
      <c r="GR542" s="49">
        <f>'[1]Precificador Hardware'!LT76</f>
        <v>0</v>
      </c>
      <c r="GS542" s="49">
        <f>'[1]Precificador Hardware'!LU76</f>
        <v>0</v>
      </c>
      <c r="GT542" s="49">
        <f>'[1]Precificador Hardware'!LV76</f>
        <v>0</v>
      </c>
      <c r="GU542" s="49">
        <f>'[1]Precificador Hardware'!LW76</f>
        <v>0</v>
      </c>
      <c r="GV542" s="49">
        <f>'[1]Precificador Hardware'!LX76</f>
        <v>0</v>
      </c>
      <c r="GW542" s="49">
        <f>'[1]Precificador Hardware'!LY76</f>
        <v>0</v>
      </c>
      <c r="GX542" s="49">
        <f>'[1]Precificador Hardware'!LZ76</f>
        <v>0</v>
      </c>
      <c r="GY542" s="49">
        <f>'[1]Precificador Hardware'!MA76</f>
        <v>0</v>
      </c>
      <c r="GZ542" s="49">
        <f>'[1]Precificador Hardware'!MB76</f>
        <v>0</v>
      </c>
      <c r="HA542" s="49">
        <f>'[1]Precificador Hardware'!MC76</f>
        <v>0</v>
      </c>
      <c r="HB542" s="49">
        <f>'[1]Precificador Hardware'!MD76</f>
        <v>0</v>
      </c>
      <c r="HC542" s="49">
        <f>'[1]Precificador Hardware'!ME76</f>
        <v>0</v>
      </c>
      <c r="HD542" s="49">
        <f>'[1]Precificador Hardware'!MF76</f>
        <v>0</v>
      </c>
      <c r="HE542" s="49">
        <f>'[1]Precificador Hardware'!MG76</f>
        <v>0</v>
      </c>
      <c r="HF542" s="49">
        <f>'[1]Precificador Hardware'!MH76</f>
        <v>0</v>
      </c>
      <c r="HG542" s="49">
        <f>'[1]Precificador Hardware'!MI76</f>
        <v>0</v>
      </c>
      <c r="HH542" s="49">
        <f>'[1]Precificador Hardware'!MJ76</f>
        <v>0</v>
      </c>
      <c r="HI542" s="49">
        <f>'[1]Precificador Hardware'!MK76</f>
        <v>0</v>
      </c>
      <c r="HJ542" s="49">
        <f>'[1]Precificador Hardware'!ML76</f>
        <v>0</v>
      </c>
      <c r="HK542" s="49">
        <f>'[1]Precificador Hardware'!MM76</f>
        <v>0</v>
      </c>
      <c r="HL542" s="49">
        <f>'[1]Precificador Hardware'!MN76</f>
        <v>0</v>
      </c>
      <c r="HM542" s="49">
        <f>'[1]Precificador Hardware'!MO76</f>
        <v>0</v>
      </c>
      <c r="HN542" s="49">
        <f>'[1]Precificador Hardware'!MP76</f>
        <v>0</v>
      </c>
      <c r="HO542" s="49">
        <f>'[1]Precificador Hardware'!MQ76</f>
        <v>0</v>
      </c>
      <c r="HP542" s="49">
        <f>'[1]Precificador Hardware'!MR76</f>
        <v>0</v>
      </c>
      <c r="HQ542" s="49">
        <f>'[1]Precificador Hardware'!MS76</f>
        <v>0</v>
      </c>
      <c r="HR542" s="49">
        <f>'[1]Precificador Hardware'!MT76</f>
        <v>0</v>
      </c>
      <c r="HS542" s="49">
        <f>'[1]Precificador Hardware'!MU76</f>
        <v>0</v>
      </c>
      <c r="HT542" s="49">
        <f>'[1]Precificador Hardware'!MV76</f>
        <v>0</v>
      </c>
      <c r="HU542" s="49">
        <f>'[1]Precificador Hardware'!MW76</f>
        <v>0</v>
      </c>
      <c r="HV542" s="49">
        <f>'[1]Precificador Hardware'!MX76</f>
        <v>0</v>
      </c>
      <c r="HW542" s="49">
        <f>'[1]Precificador Hardware'!MY76</f>
        <v>0</v>
      </c>
      <c r="HX542" s="49">
        <f>'[1]Precificador Hardware'!MZ76</f>
        <v>0</v>
      </c>
      <c r="HY542" s="49">
        <f>'[1]Precificador Hardware'!NA76</f>
        <v>0</v>
      </c>
      <c r="HZ542" s="49">
        <f>'[1]Precificador Hardware'!NB76</f>
        <v>0</v>
      </c>
      <c r="IA542" s="49">
        <f>'[1]Precificador Hardware'!NC76</f>
        <v>0</v>
      </c>
      <c r="IB542" s="49">
        <f>'[1]Precificador Hardware'!ND76</f>
        <v>0</v>
      </c>
      <c r="IC542" s="49">
        <f>'[1]Precificador Hardware'!NE76</f>
        <v>0</v>
      </c>
      <c r="ID542" s="49">
        <f>'[1]Precificador Hardware'!NF76</f>
        <v>0</v>
      </c>
      <c r="IE542" s="49">
        <f>'[1]Precificador Hardware'!NG76</f>
        <v>0</v>
      </c>
      <c r="IF542" s="49">
        <f>'[1]Precificador Hardware'!NH76</f>
        <v>0</v>
      </c>
      <c r="IG542" s="49">
        <f>'[1]Precificador Hardware'!NI76</f>
        <v>0</v>
      </c>
      <c r="IH542" s="49">
        <f>'[1]Precificador Hardware'!NJ76</f>
        <v>0</v>
      </c>
      <c r="II542" s="49">
        <f>'[1]Precificador Hardware'!NK76</f>
        <v>0</v>
      </c>
      <c r="IJ542" s="49">
        <f>'[1]Precificador Hardware'!NL76</f>
        <v>0</v>
      </c>
      <c r="IK542" s="49">
        <f>'[1]Precificador Hardware'!NM76</f>
        <v>0</v>
      </c>
      <c r="IL542" s="49">
        <f>'[1]Precificador Hardware'!NN76</f>
        <v>0</v>
      </c>
      <c r="IM542" s="49">
        <f>'[1]Precificador Hardware'!NO76</f>
        <v>0</v>
      </c>
      <c r="IN542" s="49">
        <f>'[1]Precificador Hardware'!NP76</f>
        <v>0</v>
      </c>
      <c r="IO542" s="49">
        <f>'[1]Precificador Hardware'!NQ76</f>
        <v>0</v>
      </c>
      <c r="IP542" s="49">
        <f>'[1]Precificador Hardware'!NR76</f>
        <v>0</v>
      </c>
      <c r="IQ542" s="49">
        <f>'[1]Precificador Hardware'!NS76</f>
        <v>0</v>
      </c>
      <c r="IR542" s="49">
        <f>'[1]Precificador Hardware'!NT76</f>
        <v>0</v>
      </c>
      <c r="IS542" s="49">
        <f>'[1]Precificador Hardware'!NU76</f>
        <v>0</v>
      </c>
      <c r="IT542" s="49">
        <f>'[1]Precificador Hardware'!NV76</f>
        <v>0</v>
      </c>
    </row>
    <row r="543" spans="1:254" ht="15" hidden="1" x14ac:dyDescent="0.35">
      <c r="A543" s="1"/>
      <c r="B543" s="43"/>
      <c r="C543" s="44"/>
      <c r="D543" s="44"/>
      <c r="E543" s="92"/>
      <c r="F543" s="93"/>
      <c r="G543" s="4"/>
      <c r="H543" s="9">
        <f t="shared" si="284"/>
        <v>0</v>
      </c>
      <c r="I543" s="9">
        <f t="shared" si="284"/>
        <v>0</v>
      </c>
      <c r="J543" s="9">
        <f t="shared" si="284"/>
        <v>0</v>
      </c>
      <c r="K543" s="9">
        <f t="shared" si="284"/>
        <v>0</v>
      </c>
      <c r="L543" s="9">
        <f t="shared" si="284"/>
        <v>0</v>
      </c>
      <c r="M543" s="9">
        <f t="shared" si="284"/>
        <v>0</v>
      </c>
      <c r="N543" s="9">
        <f t="shared" si="284"/>
        <v>0</v>
      </c>
      <c r="O543" s="9">
        <f t="shared" si="284"/>
        <v>0</v>
      </c>
      <c r="P543" s="9">
        <f t="shared" si="284"/>
        <v>0</v>
      </c>
      <c r="Q543" s="9">
        <f t="shared" si="284"/>
        <v>0</v>
      </c>
      <c r="R543" s="9">
        <f t="shared" si="284"/>
        <v>0</v>
      </c>
      <c r="S543" s="9">
        <f t="shared" si="284"/>
        <v>0</v>
      </c>
      <c r="T543" s="69">
        <f t="shared" si="284"/>
        <v>0</v>
      </c>
      <c r="U543" s="9">
        <f t="shared" si="284"/>
        <v>0</v>
      </c>
      <c r="V543" s="9">
        <f t="shared" si="284"/>
        <v>0</v>
      </c>
      <c r="W543" s="9">
        <f t="shared" si="284"/>
        <v>0</v>
      </c>
      <c r="X543" s="9">
        <f t="shared" si="285"/>
        <v>0</v>
      </c>
      <c r="Y543" s="9">
        <f t="shared" si="285"/>
        <v>0</v>
      </c>
      <c r="Z543" s="9">
        <f t="shared" si="285"/>
        <v>0</v>
      </c>
      <c r="AA543" s="9">
        <f t="shared" si="285"/>
        <v>0</v>
      </c>
      <c r="AB543" s="9">
        <f t="shared" si="285"/>
        <v>0</v>
      </c>
      <c r="AC543" s="9">
        <f t="shared" si="285"/>
        <v>0</v>
      </c>
      <c r="AD543" s="9">
        <f t="shared" si="285"/>
        <v>0</v>
      </c>
      <c r="AE543" s="9">
        <f t="shared" si="285"/>
        <v>0</v>
      </c>
      <c r="AF543" s="69">
        <f t="shared" si="285"/>
        <v>0</v>
      </c>
      <c r="AG543" s="9">
        <f t="shared" si="285"/>
        <v>0</v>
      </c>
      <c r="AH543" s="9">
        <f t="shared" si="285"/>
        <v>0</v>
      </c>
      <c r="AI543" s="9">
        <f t="shared" si="285"/>
        <v>0</v>
      </c>
      <c r="AJ543" s="9">
        <f t="shared" si="285"/>
        <v>0</v>
      </c>
      <c r="AK543" s="9">
        <f t="shared" si="285"/>
        <v>0</v>
      </c>
      <c r="AL543" s="9">
        <f t="shared" si="283"/>
        <v>0</v>
      </c>
      <c r="AM543" s="9">
        <f t="shared" si="282"/>
        <v>0</v>
      </c>
      <c r="AN543" s="9">
        <f t="shared" si="282"/>
        <v>0</v>
      </c>
      <c r="AO543" s="9">
        <f t="shared" si="282"/>
        <v>0</v>
      </c>
      <c r="AP543" s="9">
        <f t="shared" si="282"/>
        <v>0</v>
      </c>
      <c r="AQ543" s="9">
        <f t="shared" si="282"/>
        <v>0</v>
      </c>
      <c r="AR543" s="69">
        <f t="shared" si="282"/>
        <v>0</v>
      </c>
      <c r="AS543" s="9">
        <f t="shared" si="282"/>
        <v>0</v>
      </c>
      <c r="AT543" s="9">
        <f t="shared" si="282"/>
        <v>0</v>
      </c>
      <c r="AU543" s="9">
        <f t="shared" si="282"/>
        <v>0</v>
      </c>
      <c r="AV543" s="9">
        <f t="shared" si="282"/>
        <v>0</v>
      </c>
      <c r="AW543" s="9">
        <f t="shared" si="282"/>
        <v>0</v>
      </c>
      <c r="AX543" s="9">
        <f t="shared" si="277"/>
        <v>0</v>
      </c>
      <c r="AY543" s="9">
        <f t="shared" si="277"/>
        <v>0</v>
      </c>
      <c r="AZ543" s="9">
        <f t="shared" si="277"/>
        <v>0</v>
      </c>
      <c r="BA543" s="9">
        <f t="shared" si="277"/>
        <v>0</v>
      </c>
      <c r="BB543" s="9">
        <f t="shared" si="277"/>
        <v>0</v>
      </c>
      <c r="BC543" s="9">
        <f t="shared" si="277"/>
        <v>0</v>
      </c>
      <c r="BD543" s="69">
        <f t="shared" si="277"/>
        <v>0</v>
      </c>
      <c r="BE543" s="9">
        <f t="shared" si="277"/>
        <v>0</v>
      </c>
      <c r="BF543" s="9">
        <f t="shared" si="277"/>
        <v>0</v>
      </c>
      <c r="BG543" s="9">
        <f t="shared" si="277"/>
        <v>0</v>
      </c>
      <c r="BH543" s="9">
        <f t="shared" si="277"/>
        <v>0</v>
      </c>
      <c r="BI543" s="9">
        <f t="shared" si="277"/>
        <v>0</v>
      </c>
      <c r="BJ543" s="9">
        <f t="shared" si="277"/>
        <v>0</v>
      </c>
      <c r="BK543" s="9">
        <f t="shared" si="277"/>
        <v>0</v>
      </c>
      <c r="BL543" s="9">
        <f t="shared" si="277"/>
        <v>0</v>
      </c>
      <c r="BM543" s="9">
        <f t="shared" si="277"/>
        <v>0</v>
      </c>
      <c r="BN543" s="9">
        <f t="shared" si="278"/>
        <v>0</v>
      </c>
      <c r="BO543" s="9">
        <f t="shared" si="278"/>
        <v>0</v>
      </c>
      <c r="BP543" s="69">
        <f t="shared" si="278"/>
        <v>0</v>
      </c>
      <c r="BQ543" s="9">
        <f t="shared" si="278"/>
        <v>0</v>
      </c>
      <c r="BR543" s="9">
        <f t="shared" si="278"/>
        <v>0</v>
      </c>
      <c r="BS543" s="9">
        <f t="shared" si="278"/>
        <v>0</v>
      </c>
      <c r="BT543" s="9">
        <f t="shared" si="278"/>
        <v>0</v>
      </c>
      <c r="BU543" s="9">
        <f t="shared" si="278"/>
        <v>0</v>
      </c>
      <c r="BV543" s="9">
        <f t="shared" si="278"/>
        <v>0</v>
      </c>
      <c r="BW543" s="9">
        <f t="shared" si="278"/>
        <v>0</v>
      </c>
      <c r="BX543" s="9">
        <f t="shared" si="278"/>
        <v>0</v>
      </c>
      <c r="BY543" s="9">
        <f t="shared" si="278"/>
        <v>0</v>
      </c>
      <c r="BZ543" s="9">
        <f t="shared" si="278"/>
        <v>0</v>
      </c>
      <c r="CA543" s="9">
        <f t="shared" si="278"/>
        <v>0</v>
      </c>
      <c r="CB543" s="69">
        <f t="shared" si="278"/>
        <v>0</v>
      </c>
      <c r="CC543" s="9">
        <f t="shared" si="278"/>
        <v>0</v>
      </c>
      <c r="CD543" s="9">
        <f t="shared" si="279"/>
        <v>0</v>
      </c>
      <c r="CE543" s="9">
        <f t="shared" si="279"/>
        <v>0</v>
      </c>
      <c r="CF543" s="9">
        <f t="shared" si="279"/>
        <v>0</v>
      </c>
      <c r="CG543" s="9">
        <f t="shared" si="279"/>
        <v>0</v>
      </c>
      <c r="CH543" s="9">
        <f t="shared" si="279"/>
        <v>0</v>
      </c>
      <c r="CI543" s="9">
        <f t="shared" si="279"/>
        <v>0</v>
      </c>
      <c r="CJ543" s="9">
        <f t="shared" si="279"/>
        <v>0</v>
      </c>
      <c r="CK543" s="9">
        <f t="shared" si="279"/>
        <v>0</v>
      </c>
      <c r="CL543" s="9">
        <f t="shared" si="279"/>
        <v>0</v>
      </c>
      <c r="CM543" s="9">
        <f t="shared" si="279"/>
        <v>0</v>
      </c>
      <c r="CN543" s="69">
        <f t="shared" si="279"/>
        <v>0</v>
      </c>
      <c r="CO543" s="9">
        <f t="shared" si="279"/>
        <v>0</v>
      </c>
      <c r="CP543" s="9">
        <f t="shared" si="279"/>
        <v>0</v>
      </c>
      <c r="CQ543" s="9">
        <f t="shared" si="279"/>
        <v>0</v>
      </c>
      <c r="CR543" s="9">
        <f t="shared" si="279"/>
        <v>0</v>
      </c>
      <c r="CS543" s="9">
        <f t="shared" si="279"/>
        <v>0</v>
      </c>
      <c r="CT543" s="9">
        <f t="shared" si="280"/>
        <v>0</v>
      </c>
      <c r="CU543" s="9">
        <f t="shared" si="280"/>
        <v>0</v>
      </c>
      <c r="CV543" s="9">
        <f t="shared" si="280"/>
        <v>0</v>
      </c>
      <c r="CW543" s="9">
        <f t="shared" si="280"/>
        <v>0</v>
      </c>
      <c r="CX543" s="9">
        <f t="shared" si="280"/>
        <v>0</v>
      </c>
      <c r="CY543" s="9">
        <f t="shared" si="280"/>
        <v>0</v>
      </c>
      <c r="CZ543" s="69">
        <f t="shared" si="280"/>
        <v>0</v>
      </c>
      <c r="DA543" s="9">
        <f t="shared" si="280"/>
        <v>0</v>
      </c>
      <c r="DB543" s="9">
        <f t="shared" si="280"/>
        <v>0</v>
      </c>
      <c r="DC543" s="9">
        <f t="shared" si="280"/>
        <v>0</v>
      </c>
      <c r="DD543" s="9">
        <f t="shared" si="280"/>
        <v>0</v>
      </c>
      <c r="DE543" s="9">
        <f t="shared" si="280"/>
        <v>0</v>
      </c>
      <c r="DF543" s="9">
        <f t="shared" si="280"/>
        <v>0</v>
      </c>
      <c r="DG543" s="9">
        <f t="shared" si="280"/>
        <v>0</v>
      </c>
      <c r="DH543" s="9">
        <f t="shared" si="280"/>
        <v>0</v>
      </c>
      <c r="DI543" s="9">
        <f t="shared" si="280"/>
        <v>0</v>
      </c>
      <c r="DJ543" s="9">
        <f t="shared" si="281"/>
        <v>0</v>
      </c>
      <c r="DK543" s="9">
        <f t="shared" si="281"/>
        <v>0</v>
      </c>
      <c r="DL543" s="69">
        <f t="shared" si="281"/>
        <v>0</v>
      </c>
      <c r="DM543" s="9">
        <f t="shared" si="273"/>
        <v>0</v>
      </c>
      <c r="DN543" s="9">
        <f t="shared" si="273"/>
        <v>0</v>
      </c>
      <c r="DO543" s="9">
        <f t="shared" si="273"/>
        <v>0</v>
      </c>
      <c r="DP543" s="9">
        <f t="shared" si="273"/>
        <v>0</v>
      </c>
      <c r="DQ543" s="9">
        <f t="shared" si="273"/>
        <v>0</v>
      </c>
      <c r="DR543" s="9">
        <f t="shared" si="273"/>
        <v>0</v>
      </c>
      <c r="DS543" s="9">
        <f t="shared" si="273"/>
        <v>0</v>
      </c>
      <c r="DT543" s="9">
        <f t="shared" si="273"/>
        <v>0</v>
      </c>
      <c r="DU543" s="9">
        <f t="shared" si="273"/>
        <v>0</v>
      </c>
      <c r="DV543" s="9">
        <f t="shared" si="273"/>
        <v>0</v>
      </c>
      <c r="DW543" s="9">
        <f t="shared" si="274"/>
        <v>0</v>
      </c>
      <c r="DX543" s="4"/>
      <c r="DY543" s="4"/>
      <c r="DZ543" s="4"/>
      <c r="EA543" s="50">
        <f>EA82</f>
        <v>0</v>
      </c>
      <c r="EB543" s="51">
        <f t="shared" si="259"/>
        <v>0</v>
      </c>
      <c r="EC543" s="4"/>
      <c r="ED543" s="4"/>
      <c r="EE543" s="49">
        <f>'[1]Precificador Hardware'!JG77</f>
        <v>0</v>
      </c>
      <c r="EF543" s="49">
        <f>'[1]Precificador Hardware'!JH77</f>
        <v>0</v>
      </c>
      <c r="EG543" s="49">
        <f>'[1]Precificador Hardware'!JI77</f>
        <v>0</v>
      </c>
      <c r="EH543" s="49">
        <f>'[1]Precificador Hardware'!JJ77</f>
        <v>0</v>
      </c>
      <c r="EI543" s="49">
        <f>'[1]Precificador Hardware'!JK77</f>
        <v>0</v>
      </c>
      <c r="EJ543" s="49">
        <f>'[1]Precificador Hardware'!JL77</f>
        <v>0</v>
      </c>
      <c r="EK543" s="49">
        <f>'[1]Precificador Hardware'!JM77</f>
        <v>0</v>
      </c>
      <c r="EL543" s="49">
        <f>'[1]Precificador Hardware'!JN77</f>
        <v>0</v>
      </c>
      <c r="EM543" s="49">
        <f>'[1]Precificador Hardware'!JO77</f>
        <v>0</v>
      </c>
      <c r="EN543" s="49">
        <f>'[1]Precificador Hardware'!JP77</f>
        <v>0</v>
      </c>
      <c r="EO543" s="49">
        <f>'[1]Precificador Hardware'!JQ77</f>
        <v>0</v>
      </c>
      <c r="EP543" s="49">
        <f>'[1]Precificador Hardware'!JR77</f>
        <v>0</v>
      </c>
      <c r="EQ543" s="49">
        <f>'[1]Precificador Hardware'!JS77</f>
        <v>0</v>
      </c>
      <c r="ER543" s="49">
        <f>'[1]Precificador Hardware'!JT77</f>
        <v>0</v>
      </c>
      <c r="ES543" s="49">
        <f>'[1]Precificador Hardware'!JU77</f>
        <v>0</v>
      </c>
      <c r="ET543" s="49">
        <f>'[1]Precificador Hardware'!JV77</f>
        <v>0</v>
      </c>
      <c r="EU543" s="49">
        <f>'[1]Precificador Hardware'!JW77</f>
        <v>0</v>
      </c>
      <c r="EV543" s="49">
        <f>'[1]Precificador Hardware'!JX77</f>
        <v>0</v>
      </c>
      <c r="EW543" s="49">
        <f>'[1]Precificador Hardware'!JY77</f>
        <v>0</v>
      </c>
      <c r="EX543" s="49">
        <f>'[1]Precificador Hardware'!JZ77</f>
        <v>0</v>
      </c>
      <c r="EY543" s="49">
        <f>'[1]Precificador Hardware'!KA77</f>
        <v>0</v>
      </c>
      <c r="EZ543" s="49">
        <f>'[1]Precificador Hardware'!KB77</f>
        <v>0</v>
      </c>
      <c r="FA543" s="49">
        <f>'[1]Precificador Hardware'!KC77</f>
        <v>0</v>
      </c>
      <c r="FB543" s="49">
        <f>'[1]Precificador Hardware'!KD77</f>
        <v>0</v>
      </c>
      <c r="FC543" s="49">
        <f>'[1]Precificador Hardware'!KE77</f>
        <v>0</v>
      </c>
      <c r="FD543" s="49">
        <f>'[1]Precificador Hardware'!KF77</f>
        <v>0</v>
      </c>
      <c r="FE543" s="49">
        <f>'[1]Precificador Hardware'!KG77</f>
        <v>0</v>
      </c>
      <c r="FF543" s="49">
        <f>'[1]Precificador Hardware'!KH77</f>
        <v>0</v>
      </c>
      <c r="FG543" s="49">
        <f>'[1]Precificador Hardware'!KI77</f>
        <v>0</v>
      </c>
      <c r="FH543" s="49">
        <f>'[1]Precificador Hardware'!KJ77</f>
        <v>0</v>
      </c>
      <c r="FI543" s="49">
        <f>'[1]Precificador Hardware'!KK77</f>
        <v>0</v>
      </c>
      <c r="FJ543" s="49">
        <f>'[1]Precificador Hardware'!KL77</f>
        <v>0</v>
      </c>
      <c r="FK543" s="49">
        <f>'[1]Precificador Hardware'!KM77</f>
        <v>0</v>
      </c>
      <c r="FL543" s="49">
        <f>'[1]Precificador Hardware'!KN77</f>
        <v>0</v>
      </c>
      <c r="FM543" s="49">
        <f>'[1]Precificador Hardware'!KO77</f>
        <v>0</v>
      </c>
      <c r="FN543" s="49">
        <f>'[1]Precificador Hardware'!KP77</f>
        <v>0</v>
      </c>
      <c r="FO543" s="49">
        <f>'[1]Precificador Hardware'!KQ77</f>
        <v>0</v>
      </c>
      <c r="FP543" s="49">
        <f>'[1]Precificador Hardware'!KR77</f>
        <v>0</v>
      </c>
      <c r="FQ543" s="49">
        <f>'[1]Precificador Hardware'!KS77</f>
        <v>0</v>
      </c>
      <c r="FR543" s="49">
        <f>'[1]Precificador Hardware'!KT77</f>
        <v>0</v>
      </c>
      <c r="FS543" s="49">
        <f>'[1]Precificador Hardware'!KU77</f>
        <v>0</v>
      </c>
      <c r="FT543" s="49">
        <f>'[1]Precificador Hardware'!KV77</f>
        <v>0</v>
      </c>
      <c r="FU543" s="49">
        <f>'[1]Precificador Hardware'!KW77</f>
        <v>0</v>
      </c>
      <c r="FV543" s="49">
        <f>'[1]Precificador Hardware'!KX77</f>
        <v>0</v>
      </c>
      <c r="FW543" s="49">
        <f>'[1]Precificador Hardware'!KY77</f>
        <v>0</v>
      </c>
      <c r="FX543" s="49">
        <f>'[1]Precificador Hardware'!KZ77</f>
        <v>0</v>
      </c>
      <c r="FY543" s="49">
        <f>'[1]Precificador Hardware'!LA77</f>
        <v>0</v>
      </c>
      <c r="FZ543" s="49">
        <f>'[1]Precificador Hardware'!LB77</f>
        <v>0</v>
      </c>
      <c r="GA543" s="49">
        <f>'[1]Precificador Hardware'!LC77</f>
        <v>0</v>
      </c>
      <c r="GB543" s="49">
        <f>'[1]Precificador Hardware'!LD77</f>
        <v>0</v>
      </c>
      <c r="GC543" s="49">
        <f>'[1]Precificador Hardware'!LE77</f>
        <v>0</v>
      </c>
      <c r="GD543" s="49">
        <f>'[1]Precificador Hardware'!LF77</f>
        <v>0</v>
      </c>
      <c r="GE543" s="49">
        <f>'[1]Precificador Hardware'!LG77</f>
        <v>0</v>
      </c>
      <c r="GF543" s="49">
        <f>'[1]Precificador Hardware'!LH77</f>
        <v>0</v>
      </c>
      <c r="GG543" s="49">
        <f>'[1]Precificador Hardware'!LI77</f>
        <v>0</v>
      </c>
      <c r="GH543" s="49">
        <f>'[1]Precificador Hardware'!LJ77</f>
        <v>0</v>
      </c>
      <c r="GI543" s="49">
        <f>'[1]Precificador Hardware'!LK77</f>
        <v>0</v>
      </c>
      <c r="GJ543" s="49">
        <f>'[1]Precificador Hardware'!LL77</f>
        <v>0</v>
      </c>
      <c r="GK543" s="49">
        <f>'[1]Precificador Hardware'!LM77</f>
        <v>0</v>
      </c>
      <c r="GL543" s="49">
        <f>'[1]Precificador Hardware'!LN77</f>
        <v>0</v>
      </c>
      <c r="GM543" s="49">
        <f>'[1]Precificador Hardware'!LO77</f>
        <v>0</v>
      </c>
      <c r="GN543" s="49">
        <f>'[1]Precificador Hardware'!LP77</f>
        <v>0</v>
      </c>
      <c r="GO543" s="49">
        <f>'[1]Precificador Hardware'!LQ77</f>
        <v>0</v>
      </c>
      <c r="GP543" s="49">
        <f>'[1]Precificador Hardware'!LR77</f>
        <v>0</v>
      </c>
      <c r="GQ543" s="49">
        <f>'[1]Precificador Hardware'!LS77</f>
        <v>0</v>
      </c>
      <c r="GR543" s="49">
        <f>'[1]Precificador Hardware'!LT77</f>
        <v>0</v>
      </c>
      <c r="GS543" s="49">
        <f>'[1]Precificador Hardware'!LU77</f>
        <v>0</v>
      </c>
      <c r="GT543" s="49">
        <f>'[1]Precificador Hardware'!LV77</f>
        <v>0</v>
      </c>
      <c r="GU543" s="49">
        <f>'[1]Precificador Hardware'!LW77</f>
        <v>0</v>
      </c>
      <c r="GV543" s="49">
        <f>'[1]Precificador Hardware'!LX77</f>
        <v>0</v>
      </c>
      <c r="GW543" s="49">
        <f>'[1]Precificador Hardware'!LY77</f>
        <v>0</v>
      </c>
      <c r="GX543" s="49">
        <f>'[1]Precificador Hardware'!LZ77</f>
        <v>0</v>
      </c>
      <c r="GY543" s="49">
        <f>'[1]Precificador Hardware'!MA77</f>
        <v>0</v>
      </c>
      <c r="GZ543" s="49">
        <f>'[1]Precificador Hardware'!MB77</f>
        <v>0</v>
      </c>
      <c r="HA543" s="49">
        <f>'[1]Precificador Hardware'!MC77</f>
        <v>0</v>
      </c>
      <c r="HB543" s="49">
        <f>'[1]Precificador Hardware'!MD77</f>
        <v>0</v>
      </c>
      <c r="HC543" s="49">
        <f>'[1]Precificador Hardware'!ME77</f>
        <v>0</v>
      </c>
      <c r="HD543" s="49">
        <f>'[1]Precificador Hardware'!MF77</f>
        <v>0</v>
      </c>
      <c r="HE543" s="49">
        <f>'[1]Precificador Hardware'!MG77</f>
        <v>0</v>
      </c>
      <c r="HF543" s="49">
        <f>'[1]Precificador Hardware'!MH77</f>
        <v>0</v>
      </c>
      <c r="HG543" s="49">
        <f>'[1]Precificador Hardware'!MI77</f>
        <v>0</v>
      </c>
      <c r="HH543" s="49">
        <f>'[1]Precificador Hardware'!MJ77</f>
        <v>0</v>
      </c>
      <c r="HI543" s="49">
        <f>'[1]Precificador Hardware'!MK77</f>
        <v>0</v>
      </c>
      <c r="HJ543" s="49">
        <f>'[1]Precificador Hardware'!ML77</f>
        <v>0</v>
      </c>
      <c r="HK543" s="49">
        <f>'[1]Precificador Hardware'!MM77</f>
        <v>0</v>
      </c>
      <c r="HL543" s="49">
        <f>'[1]Precificador Hardware'!MN77</f>
        <v>0</v>
      </c>
      <c r="HM543" s="49">
        <f>'[1]Precificador Hardware'!MO77</f>
        <v>0</v>
      </c>
      <c r="HN543" s="49">
        <f>'[1]Precificador Hardware'!MP77</f>
        <v>0</v>
      </c>
      <c r="HO543" s="49">
        <f>'[1]Precificador Hardware'!MQ77</f>
        <v>0</v>
      </c>
      <c r="HP543" s="49">
        <f>'[1]Precificador Hardware'!MR77</f>
        <v>0</v>
      </c>
      <c r="HQ543" s="49">
        <f>'[1]Precificador Hardware'!MS77</f>
        <v>0</v>
      </c>
      <c r="HR543" s="49">
        <f>'[1]Precificador Hardware'!MT77</f>
        <v>0</v>
      </c>
      <c r="HS543" s="49">
        <f>'[1]Precificador Hardware'!MU77</f>
        <v>0</v>
      </c>
      <c r="HT543" s="49">
        <f>'[1]Precificador Hardware'!MV77</f>
        <v>0</v>
      </c>
      <c r="HU543" s="49">
        <f>'[1]Precificador Hardware'!MW77</f>
        <v>0</v>
      </c>
      <c r="HV543" s="49">
        <f>'[1]Precificador Hardware'!MX77</f>
        <v>0</v>
      </c>
      <c r="HW543" s="49">
        <f>'[1]Precificador Hardware'!MY77</f>
        <v>0</v>
      </c>
      <c r="HX543" s="49">
        <f>'[1]Precificador Hardware'!MZ77</f>
        <v>0</v>
      </c>
      <c r="HY543" s="49">
        <f>'[1]Precificador Hardware'!NA77</f>
        <v>0</v>
      </c>
      <c r="HZ543" s="49">
        <f>'[1]Precificador Hardware'!NB77</f>
        <v>0</v>
      </c>
      <c r="IA543" s="49">
        <f>'[1]Precificador Hardware'!NC77</f>
        <v>0</v>
      </c>
      <c r="IB543" s="49">
        <f>'[1]Precificador Hardware'!ND77</f>
        <v>0</v>
      </c>
      <c r="IC543" s="49">
        <f>'[1]Precificador Hardware'!NE77</f>
        <v>0</v>
      </c>
      <c r="ID543" s="49">
        <f>'[1]Precificador Hardware'!NF77</f>
        <v>0</v>
      </c>
      <c r="IE543" s="49">
        <f>'[1]Precificador Hardware'!NG77</f>
        <v>0</v>
      </c>
      <c r="IF543" s="49">
        <f>'[1]Precificador Hardware'!NH77</f>
        <v>0</v>
      </c>
      <c r="IG543" s="49">
        <f>'[1]Precificador Hardware'!NI77</f>
        <v>0</v>
      </c>
      <c r="IH543" s="49">
        <f>'[1]Precificador Hardware'!NJ77</f>
        <v>0</v>
      </c>
      <c r="II543" s="49">
        <f>'[1]Precificador Hardware'!NK77</f>
        <v>0</v>
      </c>
      <c r="IJ543" s="49">
        <f>'[1]Precificador Hardware'!NL77</f>
        <v>0</v>
      </c>
      <c r="IK543" s="49">
        <f>'[1]Precificador Hardware'!NM77</f>
        <v>0</v>
      </c>
      <c r="IL543" s="49">
        <f>'[1]Precificador Hardware'!NN77</f>
        <v>0</v>
      </c>
      <c r="IM543" s="49">
        <f>'[1]Precificador Hardware'!NO77</f>
        <v>0</v>
      </c>
      <c r="IN543" s="49">
        <f>'[1]Precificador Hardware'!NP77</f>
        <v>0</v>
      </c>
      <c r="IO543" s="49">
        <f>'[1]Precificador Hardware'!NQ77</f>
        <v>0</v>
      </c>
      <c r="IP543" s="49">
        <f>'[1]Precificador Hardware'!NR77</f>
        <v>0</v>
      </c>
      <c r="IQ543" s="49">
        <f>'[1]Precificador Hardware'!NS77</f>
        <v>0</v>
      </c>
      <c r="IR543" s="49">
        <f>'[1]Precificador Hardware'!NT77</f>
        <v>0</v>
      </c>
      <c r="IS543" s="49">
        <f>'[1]Precificador Hardware'!NU77</f>
        <v>0</v>
      </c>
      <c r="IT543" s="49">
        <f>'[1]Precificador Hardware'!NV77</f>
        <v>0</v>
      </c>
    </row>
    <row r="544" spans="1:254" ht="15" hidden="1" x14ac:dyDescent="0.35">
      <c r="A544" s="1"/>
      <c r="B544" s="43"/>
      <c r="C544" s="44"/>
      <c r="D544" s="44"/>
      <c r="E544" s="92"/>
      <c r="F544" s="93"/>
      <c r="G544" s="4"/>
      <c r="H544" s="9">
        <f t="shared" si="284"/>
        <v>0</v>
      </c>
      <c r="I544" s="9">
        <f t="shared" si="284"/>
        <v>0</v>
      </c>
      <c r="J544" s="9">
        <f t="shared" si="284"/>
        <v>0</v>
      </c>
      <c r="K544" s="9">
        <f t="shared" si="284"/>
        <v>0</v>
      </c>
      <c r="L544" s="9">
        <f t="shared" si="284"/>
        <v>0</v>
      </c>
      <c r="M544" s="9">
        <f t="shared" si="284"/>
        <v>0</v>
      </c>
      <c r="N544" s="9">
        <f t="shared" si="284"/>
        <v>0</v>
      </c>
      <c r="O544" s="9">
        <f t="shared" si="284"/>
        <v>0</v>
      </c>
      <c r="P544" s="9">
        <f t="shared" si="284"/>
        <v>0</v>
      </c>
      <c r="Q544" s="9">
        <f t="shared" si="284"/>
        <v>0</v>
      </c>
      <c r="R544" s="9">
        <f t="shared" si="284"/>
        <v>0</v>
      </c>
      <c r="S544" s="9">
        <f t="shared" si="284"/>
        <v>0</v>
      </c>
      <c r="T544" s="69">
        <f t="shared" si="284"/>
        <v>0</v>
      </c>
      <c r="U544" s="9">
        <f t="shared" si="284"/>
        <v>0</v>
      </c>
      <c r="V544" s="9">
        <f t="shared" si="284"/>
        <v>0</v>
      </c>
      <c r="W544" s="9">
        <f t="shared" si="284"/>
        <v>0</v>
      </c>
      <c r="X544" s="9">
        <f t="shared" si="285"/>
        <v>0</v>
      </c>
      <c r="Y544" s="9">
        <f t="shared" si="285"/>
        <v>0</v>
      </c>
      <c r="Z544" s="9">
        <f t="shared" si="285"/>
        <v>0</v>
      </c>
      <c r="AA544" s="9">
        <f t="shared" si="285"/>
        <v>0</v>
      </c>
      <c r="AB544" s="9">
        <f t="shared" si="285"/>
        <v>0</v>
      </c>
      <c r="AC544" s="9">
        <f t="shared" si="285"/>
        <v>0</v>
      </c>
      <c r="AD544" s="9">
        <f t="shared" si="285"/>
        <v>0</v>
      </c>
      <c r="AE544" s="9">
        <f t="shared" si="285"/>
        <v>0</v>
      </c>
      <c r="AF544" s="69">
        <f t="shared" si="285"/>
        <v>0</v>
      </c>
      <c r="AG544" s="9">
        <f t="shared" si="285"/>
        <v>0</v>
      </c>
      <c r="AH544" s="9">
        <f t="shared" si="285"/>
        <v>0</v>
      </c>
      <c r="AI544" s="9">
        <f t="shared" si="285"/>
        <v>0</v>
      </c>
      <c r="AJ544" s="9">
        <f t="shared" si="285"/>
        <v>0</v>
      </c>
      <c r="AK544" s="9">
        <f t="shared" si="285"/>
        <v>0</v>
      </c>
      <c r="AL544" s="9">
        <f t="shared" si="283"/>
        <v>0</v>
      </c>
      <c r="AM544" s="9">
        <f t="shared" si="282"/>
        <v>0</v>
      </c>
      <c r="AN544" s="9">
        <f t="shared" si="282"/>
        <v>0</v>
      </c>
      <c r="AO544" s="9">
        <f t="shared" si="282"/>
        <v>0</v>
      </c>
      <c r="AP544" s="9">
        <f t="shared" si="282"/>
        <v>0</v>
      </c>
      <c r="AQ544" s="9">
        <f t="shared" si="282"/>
        <v>0</v>
      </c>
      <c r="AR544" s="69">
        <f t="shared" si="282"/>
        <v>0</v>
      </c>
      <c r="AS544" s="9">
        <f t="shared" si="282"/>
        <v>0</v>
      </c>
      <c r="AT544" s="9">
        <f t="shared" si="282"/>
        <v>0</v>
      </c>
      <c r="AU544" s="9">
        <f t="shared" si="282"/>
        <v>0</v>
      </c>
      <c r="AV544" s="9">
        <f t="shared" si="282"/>
        <v>0</v>
      </c>
      <c r="AW544" s="9">
        <f t="shared" si="282"/>
        <v>0</v>
      </c>
      <c r="AX544" s="9">
        <f t="shared" si="277"/>
        <v>0</v>
      </c>
      <c r="AY544" s="9">
        <f t="shared" si="277"/>
        <v>0</v>
      </c>
      <c r="AZ544" s="9">
        <f t="shared" si="277"/>
        <v>0</v>
      </c>
      <c r="BA544" s="9">
        <f t="shared" si="277"/>
        <v>0</v>
      </c>
      <c r="BB544" s="9">
        <f t="shared" si="277"/>
        <v>0</v>
      </c>
      <c r="BC544" s="9">
        <f t="shared" si="277"/>
        <v>0</v>
      </c>
      <c r="BD544" s="69">
        <f t="shared" si="277"/>
        <v>0</v>
      </c>
      <c r="BE544" s="9">
        <f t="shared" si="277"/>
        <v>0</v>
      </c>
      <c r="BF544" s="9">
        <f t="shared" si="277"/>
        <v>0</v>
      </c>
      <c r="BG544" s="9">
        <f t="shared" si="277"/>
        <v>0</v>
      </c>
      <c r="BH544" s="9">
        <f t="shared" si="277"/>
        <v>0</v>
      </c>
      <c r="BI544" s="9">
        <f t="shared" si="277"/>
        <v>0</v>
      </c>
      <c r="BJ544" s="9">
        <f t="shared" ref="BJ544:BY575" si="286">-$EB544*GG544</f>
        <v>0</v>
      </c>
      <c r="BK544" s="9">
        <f t="shared" si="286"/>
        <v>0</v>
      </c>
      <c r="BL544" s="9">
        <f t="shared" si="286"/>
        <v>0</v>
      </c>
      <c r="BM544" s="9">
        <f t="shared" si="286"/>
        <v>0</v>
      </c>
      <c r="BN544" s="9">
        <f t="shared" si="278"/>
        <v>0</v>
      </c>
      <c r="BO544" s="9">
        <f t="shared" si="278"/>
        <v>0</v>
      </c>
      <c r="BP544" s="69">
        <f t="shared" si="278"/>
        <v>0</v>
      </c>
      <c r="BQ544" s="9">
        <f t="shared" si="278"/>
        <v>0</v>
      </c>
      <c r="BR544" s="9">
        <f t="shared" si="278"/>
        <v>0</v>
      </c>
      <c r="BS544" s="9">
        <f t="shared" si="278"/>
        <v>0</v>
      </c>
      <c r="BT544" s="9">
        <f t="shared" si="278"/>
        <v>0</v>
      </c>
      <c r="BU544" s="9">
        <f t="shared" si="278"/>
        <v>0</v>
      </c>
      <c r="BV544" s="9">
        <f t="shared" si="278"/>
        <v>0</v>
      </c>
      <c r="BW544" s="9">
        <f t="shared" si="278"/>
        <v>0</v>
      </c>
      <c r="BX544" s="9">
        <f t="shared" si="278"/>
        <v>0</v>
      </c>
      <c r="BY544" s="9">
        <f t="shared" si="278"/>
        <v>0</v>
      </c>
      <c r="BZ544" s="9">
        <f t="shared" ref="BZ544:CO575" si="287">-$EB544*GW544</f>
        <v>0</v>
      </c>
      <c r="CA544" s="9">
        <f t="shared" si="287"/>
        <v>0</v>
      </c>
      <c r="CB544" s="69">
        <f t="shared" si="287"/>
        <v>0</v>
      </c>
      <c r="CC544" s="9">
        <f t="shared" si="287"/>
        <v>0</v>
      </c>
      <c r="CD544" s="9">
        <f t="shared" si="279"/>
        <v>0</v>
      </c>
      <c r="CE544" s="9">
        <f t="shared" si="279"/>
        <v>0</v>
      </c>
      <c r="CF544" s="9">
        <f t="shared" si="279"/>
        <v>0</v>
      </c>
      <c r="CG544" s="9">
        <f t="shared" si="279"/>
        <v>0</v>
      </c>
      <c r="CH544" s="9">
        <f t="shared" si="279"/>
        <v>0</v>
      </c>
      <c r="CI544" s="9">
        <f t="shared" si="279"/>
        <v>0</v>
      </c>
      <c r="CJ544" s="9">
        <f t="shared" si="279"/>
        <v>0</v>
      </c>
      <c r="CK544" s="9">
        <f t="shared" si="279"/>
        <v>0</v>
      </c>
      <c r="CL544" s="9">
        <f t="shared" si="279"/>
        <v>0</v>
      </c>
      <c r="CM544" s="9">
        <f t="shared" si="279"/>
        <v>0</v>
      </c>
      <c r="CN544" s="69">
        <f t="shared" si="279"/>
        <v>0</v>
      </c>
      <c r="CO544" s="9">
        <f t="shared" si="279"/>
        <v>0</v>
      </c>
      <c r="CP544" s="9">
        <f t="shared" ref="CP544:DE575" si="288">-$EB544*HM544</f>
        <v>0</v>
      </c>
      <c r="CQ544" s="9">
        <f t="shared" si="288"/>
        <v>0</v>
      </c>
      <c r="CR544" s="9">
        <f t="shared" si="288"/>
        <v>0</v>
      </c>
      <c r="CS544" s="9">
        <f t="shared" si="288"/>
        <v>0</v>
      </c>
      <c r="CT544" s="9">
        <f t="shared" si="280"/>
        <v>0</v>
      </c>
      <c r="CU544" s="9">
        <f t="shared" si="280"/>
        <v>0</v>
      </c>
      <c r="CV544" s="9">
        <f t="shared" si="280"/>
        <v>0</v>
      </c>
      <c r="CW544" s="9">
        <f t="shared" si="280"/>
        <v>0</v>
      </c>
      <c r="CX544" s="9">
        <f t="shared" si="280"/>
        <v>0</v>
      </c>
      <c r="CY544" s="9">
        <f t="shared" si="280"/>
        <v>0</v>
      </c>
      <c r="CZ544" s="69">
        <f t="shared" si="280"/>
        <v>0</v>
      </c>
      <c r="DA544" s="9">
        <f t="shared" si="280"/>
        <v>0</v>
      </c>
      <c r="DB544" s="9">
        <f t="shared" si="280"/>
        <v>0</v>
      </c>
      <c r="DC544" s="9">
        <f t="shared" si="280"/>
        <v>0</v>
      </c>
      <c r="DD544" s="9">
        <f t="shared" si="280"/>
        <v>0</v>
      </c>
      <c r="DE544" s="9">
        <f t="shared" si="280"/>
        <v>0</v>
      </c>
      <c r="DF544" s="9">
        <f t="shared" ref="DF544:DU575" si="289">-$EB544*IC544</f>
        <v>0</v>
      </c>
      <c r="DG544" s="9">
        <f t="shared" si="289"/>
        <v>0</v>
      </c>
      <c r="DH544" s="9">
        <f t="shared" si="289"/>
        <v>0</v>
      </c>
      <c r="DI544" s="9">
        <f t="shared" si="289"/>
        <v>0</v>
      </c>
      <c r="DJ544" s="9">
        <f t="shared" si="281"/>
        <v>0</v>
      </c>
      <c r="DK544" s="9">
        <f t="shared" si="281"/>
        <v>0</v>
      </c>
      <c r="DL544" s="69">
        <f t="shared" si="281"/>
        <v>0</v>
      </c>
      <c r="DM544" s="9">
        <f t="shared" si="281"/>
        <v>0</v>
      </c>
      <c r="DN544" s="9">
        <f t="shared" si="281"/>
        <v>0</v>
      </c>
      <c r="DO544" s="9">
        <f t="shared" si="281"/>
        <v>0</v>
      </c>
      <c r="DP544" s="9">
        <f t="shared" si="281"/>
        <v>0</v>
      </c>
      <c r="DQ544" s="9">
        <f t="shared" si="281"/>
        <v>0</v>
      </c>
      <c r="DR544" s="9">
        <f t="shared" si="281"/>
        <v>0</v>
      </c>
      <c r="DS544" s="9">
        <f t="shared" si="281"/>
        <v>0</v>
      </c>
      <c r="DT544" s="9">
        <f t="shared" si="281"/>
        <v>0</v>
      </c>
      <c r="DU544" s="9">
        <f t="shared" si="281"/>
        <v>0</v>
      </c>
      <c r="DV544" s="9">
        <f t="shared" si="281"/>
        <v>0</v>
      </c>
      <c r="DW544" s="9">
        <f t="shared" si="274"/>
        <v>0</v>
      </c>
      <c r="DX544" s="4"/>
      <c r="DY544" s="4"/>
      <c r="DZ544" s="4"/>
      <c r="EA544" s="50">
        <f>EA83</f>
        <v>0</v>
      </c>
      <c r="EB544" s="51">
        <f t="shared" si="259"/>
        <v>0</v>
      </c>
      <c r="EC544" s="4"/>
      <c r="ED544" s="4"/>
      <c r="EE544" s="49">
        <f>'[1]Precificador Hardware'!JG78</f>
        <v>0</v>
      </c>
      <c r="EF544" s="49">
        <f>'[1]Precificador Hardware'!JH78</f>
        <v>0</v>
      </c>
      <c r="EG544" s="49">
        <f>'[1]Precificador Hardware'!JI78</f>
        <v>0</v>
      </c>
      <c r="EH544" s="49">
        <f>'[1]Precificador Hardware'!JJ78</f>
        <v>0</v>
      </c>
      <c r="EI544" s="49">
        <f>'[1]Precificador Hardware'!JK78</f>
        <v>0</v>
      </c>
      <c r="EJ544" s="49">
        <f>'[1]Precificador Hardware'!JL78</f>
        <v>0</v>
      </c>
      <c r="EK544" s="49">
        <f>'[1]Precificador Hardware'!JM78</f>
        <v>0</v>
      </c>
      <c r="EL544" s="49">
        <f>'[1]Precificador Hardware'!JN78</f>
        <v>0</v>
      </c>
      <c r="EM544" s="49">
        <f>'[1]Precificador Hardware'!JO78</f>
        <v>0</v>
      </c>
      <c r="EN544" s="49">
        <f>'[1]Precificador Hardware'!JP78</f>
        <v>0</v>
      </c>
      <c r="EO544" s="49">
        <f>'[1]Precificador Hardware'!JQ78</f>
        <v>0</v>
      </c>
      <c r="EP544" s="49">
        <f>'[1]Precificador Hardware'!JR78</f>
        <v>0</v>
      </c>
      <c r="EQ544" s="49">
        <f>'[1]Precificador Hardware'!JS78</f>
        <v>0</v>
      </c>
      <c r="ER544" s="49">
        <f>'[1]Precificador Hardware'!JT78</f>
        <v>0</v>
      </c>
      <c r="ES544" s="49">
        <f>'[1]Precificador Hardware'!JU78</f>
        <v>0</v>
      </c>
      <c r="ET544" s="49">
        <f>'[1]Precificador Hardware'!JV78</f>
        <v>0</v>
      </c>
      <c r="EU544" s="49">
        <f>'[1]Precificador Hardware'!JW78</f>
        <v>0</v>
      </c>
      <c r="EV544" s="49">
        <f>'[1]Precificador Hardware'!JX78</f>
        <v>0</v>
      </c>
      <c r="EW544" s="49">
        <f>'[1]Precificador Hardware'!JY78</f>
        <v>0</v>
      </c>
      <c r="EX544" s="49">
        <f>'[1]Precificador Hardware'!JZ78</f>
        <v>0</v>
      </c>
      <c r="EY544" s="49">
        <f>'[1]Precificador Hardware'!KA78</f>
        <v>0</v>
      </c>
      <c r="EZ544" s="49">
        <f>'[1]Precificador Hardware'!KB78</f>
        <v>0</v>
      </c>
      <c r="FA544" s="49">
        <f>'[1]Precificador Hardware'!KC78</f>
        <v>0</v>
      </c>
      <c r="FB544" s="49">
        <f>'[1]Precificador Hardware'!KD78</f>
        <v>0</v>
      </c>
      <c r="FC544" s="49">
        <f>'[1]Precificador Hardware'!KE78</f>
        <v>0</v>
      </c>
      <c r="FD544" s="49">
        <f>'[1]Precificador Hardware'!KF78</f>
        <v>0</v>
      </c>
      <c r="FE544" s="49">
        <f>'[1]Precificador Hardware'!KG78</f>
        <v>0</v>
      </c>
      <c r="FF544" s="49">
        <f>'[1]Precificador Hardware'!KH78</f>
        <v>0</v>
      </c>
      <c r="FG544" s="49">
        <f>'[1]Precificador Hardware'!KI78</f>
        <v>0</v>
      </c>
      <c r="FH544" s="49">
        <f>'[1]Precificador Hardware'!KJ78</f>
        <v>0</v>
      </c>
      <c r="FI544" s="49">
        <f>'[1]Precificador Hardware'!KK78</f>
        <v>0</v>
      </c>
      <c r="FJ544" s="49">
        <f>'[1]Precificador Hardware'!KL78</f>
        <v>0</v>
      </c>
      <c r="FK544" s="49">
        <f>'[1]Precificador Hardware'!KM78</f>
        <v>0</v>
      </c>
      <c r="FL544" s="49">
        <f>'[1]Precificador Hardware'!KN78</f>
        <v>0</v>
      </c>
      <c r="FM544" s="49">
        <f>'[1]Precificador Hardware'!KO78</f>
        <v>0</v>
      </c>
      <c r="FN544" s="49">
        <f>'[1]Precificador Hardware'!KP78</f>
        <v>0</v>
      </c>
      <c r="FO544" s="49">
        <f>'[1]Precificador Hardware'!KQ78</f>
        <v>0</v>
      </c>
      <c r="FP544" s="49">
        <f>'[1]Precificador Hardware'!KR78</f>
        <v>0</v>
      </c>
      <c r="FQ544" s="49">
        <f>'[1]Precificador Hardware'!KS78</f>
        <v>0</v>
      </c>
      <c r="FR544" s="49">
        <f>'[1]Precificador Hardware'!KT78</f>
        <v>0</v>
      </c>
      <c r="FS544" s="49">
        <f>'[1]Precificador Hardware'!KU78</f>
        <v>0</v>
      </c>
      <c r="FT544" s="49">
        <f>'[1]Precificador Hardware'!KV78</f>
        <v>0</v>
      </c>
      <c r="FU544" s="49">
        <f>'[1]Precificador Hardware'!KW78</f>
        <v>0</v>
      </c>
      <c r="FV544" s="49">
        <f>'[1]Precificador Hardware'!KX78</f>
        <v>0</v>
      </c>
      <c r="FW544" s="49">
        <f>'[1]Precificador Hardware'!KY78</f>
        <v>0</v>
      </c>
      <c r="FX544" s="49">
        <f>'[1]Precificador Hardware'!KZ78</f>
        <v>0</v>
      </c>
      <c r="FY544" s="49">
        <f>'[1]Precificador Hardware'!LA78</f>
        <v>0</v>
      </c>
      <c r="FZ544" s="49">
        <f>'[1]Precificador Hardware'!LB78</f>
        <v>0</v>
      </c>
      <c r="GA544" s="49">
        <f>'[1]Precificador Hardware'!LC78</f>
        <v>0</v>
      </c>
      <c r="GB544" s="49">
        <f>'[1]Precificador Hardware'!LD78</f>
        <v>0</v>
      </c>
      <c r="GC544" s="49">
        <f>'[1]Precificador Hardware'!LE78</f>
        <v>0</v>
      </c>
      <c r="GD544" s="49">
        <f>'[1]Precificador Hardware'!LF78</f>
        <v>0</v>
      </c>
      <c r="GE544" s="49">
        <f>'[1]Precificador Hardware'!LG78</f>
        <v>0</v>
      </c>
      <c r="GF544" s="49">
        <f>'[1]Precificador Hardware'!LH78</f>
        <v>0</v>
      </c>
      <c r="GG544" s="49">
        <f>'[1]Precificador Hardware'!LI78</f>
        <v>0</v>
      </c>
      <c r="GH544" s="49">
        <f>'[1]Precificador Hardware'!LJ78</f>
        <v>0</v>
      </c>
      <c r="GI544" s="49">
        <f>'[1]Precificador Hardware'!LK78</f>
        <v>0</v>
      </c>
      <c r="GJ544" s="49">
        <f>'[1]Precificador Hardware'!LL78</f>
        <v>0</v>
      </c>
      <c r="GK544" s="49">
        <f>'[1]Precificador Hardware'!LM78</f>
        <v>0</v>
      </c>
      <c r="GL544" s="49">
        <f>'[1]Precificador Hardware'!LN78</f>
        <v>0</v>
      </c>
      <c r="GM544" s="49">
        <f>'[1]Precificador Hardware'!LO78</f>
        <v>0</v>
      </c>
      <c r="GN544" s="49">
        <f>'[1]Precificador Hardware'!LP78</f>
        <v>0</v>
      </c>
      <c r="GO544" s="49">
        <f>'[1]Precificador Hardware'!LQ78</f>
        <v>0</v>
      </c>
      <c r="GP544" s="49">
        <f>'[1]Precificador Hardware'!LR78</f>
        <v>0</v>
      </c>
      <c r="GQ544" s="49">
        <f>'[1]Precificador Hardware'!LS78</f>
        <v>0</v>
      </c>
      <c r="GR544" s="49">
        <f>'[1]Precificador Hardware'!LT78</f>
        <v>0</v>
      </c>
      <c r="GS544" s="49">
        <f>'[1]Precificador Hardware'!LU78</f>
        <v>0</v>
      </c>
      <c r="GT544" s="49">
        <f>'[1]Precificador Hardware'!LV78</f>
        <v>0</v>
      </c>
      <c r="GU544" s="49">
        <f>'[1]Precificador Hardware'!LW78</f>
        <v>0</v>
      </c>
      <c r="GV544" s="49">
        <f>'[1]Precificador Hardware'!LX78</f>
        <v>0</v>
      </c>
      <c r="GW544" s="49">
        <f>'[1]Precificador Hardware'!LY78</f>
        <v>0</v>
      </c>
      <c r="GX544" s="49">
        <f>'[1]Precificador Hardware'!LZ78</f>
        <v>0</v>
      </c>
      <c r="GY544" s="49">
        <f>'[1]Precificador Hardware'!MA78</f>
        <v>0</v>
      </c>
      <c r="GZ544" s="49">
        <f>'[1]Precificador Hardware'!MB78</f>
        <v>0</v>
      </c>
      <c r="HA544" s="49">
        <f>'[1]Precificador Hardware'!MC78</f>
        <v>0</v>
      </c>
      <c r="HB544" s="49">
        <f>'[1]Precificador Hardware'!MD78</f>
        <v>0</v>
      </c>
      <c r="HC544" s="49">
        <f>'[1]Precificador Hardware'!ME78</f>
        <v>0</v>
      </c>
      <c r="HD544" s="49">
        <f>'[1]Precificador Hardware'!MF78</f>
        <v>0</v>
      </c>
      <c r="HE544" s="49">
        <f>'[1]Precificador Hardware'!MG78</f>
        <v>0</v>
      </c>
      <c r="HF544" s="49">
        <f>'[1]Precificador Hardware'!MH78</f>
        <v>0</v>
      </c>
      <c r="HG544" s="49">
        <f>'[1]Precificador Hardware'!MI78</f>
        <v>0</v>
      </c>
      <c r="HH544" s="49">
        <f>'[1]Precificador Hardware'!MJ78</f>
        <v>0</v>
      </c>
      <c r="HI544" s="49">
        <f>'[1]Precificador Hardware'!MK78</f>
        <v>0</v>
      </c>
      <c r="HJ544" s="49">
        <f>'[1]Precificador Hardware'!ML78</f>
        <v>0</v>
      </c>
      <c r="HK544" s="49">
        <f>'[1]Precificador Hardware'!MM78</f>
        <v>0</v>
      </c>
      <c r="HL544" s="49">
        <f>'[1]Precificador Hardware'!MN78</f>
        <v>0</v>
      </c>
      <c r="HM544" s="49">
        <f>'[1]Precificador Hardware'!MO78</f>
        <v>0</v>
      </c>
      <c r="HN544" s="49">
        <f>'[1]Precificador Hardware'!MP78</f>
        <v>0</v>
      </c>
      <c r="HO544" s="49">
        <f>'[1]Precificador Hardware'!MQ78</f>
        <v>0</v>
      </c>
      <c r="HP544" s="49">
        <f>'[1]Precificador Hardware'!MR78</f>
        <v>0</v>
      </c>
      <c r="HQ544" s="49">
        <f>'[1]Precificador Hardware'!MS78</f>
        <v>0</v>
      </c>
      <c r="HR544" s="49">
        <f>'[1]Precificador Hardware'!MT78</f>
        <v>0</v>
      </c>
      <c r="HS544" s="49">
        <f>'[1]Precificador Hardware'!MU78</f>
        <v>0</v>
      </c>
      <c r="HT544" s="49">
        <f>'[1]Precificador Hardware'!MV78</f>
        <v>0</v>
      </c>
      <c r="HU544" s="49">
        <f>'[1]Precificador Hardware'!MW78</f>
        <v>0</v>
      </c>
      <c r="HV544" s="49">
        <f>'[1]Precificador Hardware'!MX78</f>
        <v>0</v>
      </c>
      <c r="HW544" s="49">
        <f>'[1]Precificador Hardware'!MY78</f>
        <v>0</v>
      </c>
      <c r="HX544" s="49">
        <f>'[1]Precificador Hardware'!MZ78</f>
        <v>0</v>
      </c>
      <c r="HY544" s="49">
        <f>'[1]Precificador Hardware'!NA78</f>
        <v>0</v>
      </c>
      <c r="HZ544" s="49">
        <f>'[1]Precificador Hardware'!NB78</f>
        <v>0</v>
      </c>
      <c r="IA544" s="49">
        <f>'[1]Precificador Hardware'!NC78</f>
        <v>0</v>
      </c>
      <c r="IB544" s="49">
        <f>'[1]Precificador Hardware'!ND78</f>
        <v>0</v>
      </c>
      <c r="IC544" s="49">
        <f>'[1]Precificador Hardware'!NE78</f>
        <v>0</v>
      </c>
      <c r="ID544" s="49">
        <f>'[1]Precificador Hardware'!NF78</f>
        <v>0</v>
      </c>
      <c r="IE544" s="49">
        <f>'[1]Precificador Hardware'!NG78</f>
        <v>0</v>
      </c>
      <c r="IF544" s="49">
        <f>'[1]Precificador Hardware'!NH78</f>
        <v>0</v>
      </c>
      <c r="IG544" s="49">
        <f>'[1]Precificador Hardware'!NI78</f>
        <v>0</v>
      </c>
      <c r="IH544" s="49">
        <f>'[1]Precificador Hardware'!NJ78</f>
        <v>0</v>
      </c>
      <c r="II544" s="49">
        <f>'[1]Precificador Hardware'!NK78</f>
        <v>0</v>
      </c>
      <c r="IJ544" s="49">
        <f>'[1]Precificador Hardware'!NL78</f>
        <v>0</v>
      </c>
      <c r="IK544" s="49">
        <f>'[1]Precificador Hardware'!NM78</f>
        <v>0</v>
      </c>
      <c r="IL544" s="49">
        <f>'[1]Precificador Hardware'!NN78</f>
        <v>0</v>
      </c>
      <c r="IM544" s="49">
        <f>'[1]Precificador Hardware'!NO78</f>
        <v>0</v>
      </c>
      <c r="IN544" s="49">
        <f>'[1]Precificador Hardware'!NP78</f>
        <v>0</v>
      </c>
      <c r="IO544" s="49">
        <f>'[1]Precificador Hardware'!NQ78</f>
        <v>0</v>
      </c>
      <c r="IP544" s="49">
        <f>'[1]Precificador Hardware'!NR78</f>
        <v>0</v>
      </c>
      <c r="IQ544" s="49">
        <f>'[1]Precificador Hardware'!NS78</f>
        <v>0</v>
      </c>
      <c r="IR544" s="49">
        <f>'[1]Precificador Hardware'!NT78</f>
        <v>0</v>
      </c>
      <c r="IS544" s="49">
        <f>'[1]Precificador Hardware'!NU78</f>
        <v>0</v>
      </c>
      <c r="IT544" s="49">
        <f>'[1]Precificador Hardware'!NV78</f>
        <v>0</v>
      </c>
    </row>
    <row r="545" spans="1:254" ht="15" hidden="1" x14ac:dyDescent="0.35">
      <c r="A545" s="1"/>
      <c r="B545" s="43"/>
      <c r="C545" s="44"/>
      <c r="D545" s="44"/>
      <c r="E545" s="92"/>
      <c r="F545" s="93"/>
      <c r="G545" s="4"/>
      <c r="H545" s="9">
        <f t="shared" si="284"/>
        <v>0</v>
      </c>
      <c r="I545" s="9">
        <f t="shared" si="284"/>
        <v>0</v>
      </c>
      <c r="J545" s="9">
        <f t="shared" si="284"/>
        <v>0</v>
      </c>
      <c r="K545" s="9">
        <f t="shared" si="284"/>
        <v>0</v>
      </c>
      <c r="L545" s="9">
        <f t="shared" si="284"/>
        <v>0</v>
      </c>
      <c r="M545" s="9">
        <f t="shared" si="284"/>
        <v>0</v>
      </c>
      <c r="N545" s="9">
        <f t="shared" si="284"/>
        <v>0</v>
      </c>
      <c r="O545" s="9">
        <f t="shared" si="284"/>
        <v>0</v>
      </c>
      <c r="P545" s="9">
        <f t="shared" si="284"/>
        <v>0</v>
      </c>
      <c r="Q545" s="9">
        <f t="shared" si="284"/>
        <v>0</v>
      </c>
      <c r="R545" s="9">
        <f t="shared" si="284"/>
        <v>0</v>
      </c>
      <c r="S545" s="9">
        <f t="shared" si="284"/>
        <v>0</v>
      </c>
      <c r="T545" s="69">
        <f t="shared" si="284"/>
        <v>0</v>
      </c>
      <c r="U545" s="9">
        <f t="shared" si="284"/>
        <v>0</v>
      </c>
      <c r="V545" s="9">
        <f t="shared" si="284"/>
        <v>0</v>
      </c>
      <c r="W545" s="9">
        <f t="shared" si="284"/>
        <v>0</v>
      </c>
      <c r="X545" s="9">
        <f t="shared" si="285"/>
        <v>0</v>
      </c>
      <c r="Y545" s="9">
        <f t="shared" si="285"/>
        <v>0</v>
      </c>
      <c r="Z545" s="9">
        <f t="shared" si="285"/>
        <v>0</v>
      </c>
      <c r="AA545" s="9">
        <f t="shared" si="285"/>
        <v>0</v>
      </c>
      <c r="AB545" s="9">
        <f t="shared" si="285"/>
        <v>0</v>
      </c>
      <c r="AC545" s="9">
        <f t="shared" si="285"/>
        <v>0</v>
      </c>
      <c r="AD545" s="9">
        <f t="shared" si="285"/>
        <v>0</v>
      </c>
      <c r="AE545" s="9">
        <f t="shared" si="285"/>
        <v>0</v>
      </c>
      <c r="AF545" s="69">
        <f t="shared" si="285"/>
        <v>0</v>
      </c>
      <c r="AG545" s="9">
        <f t="shared" si="285"/>
        <v>0</v>
      </c>
      <c r="AH545" s="9">
        <f t="shared" si="285"/>
        <v>0</v>
      </c>
      <c r="AI545" s="9">
        <f t="shared" si="285"/>
        <v>0</v>
      </c>
      <c r="AJ545" s="9">
        <f t="shared" si="285"/>
        <v>0</v>
      </c>
      <c r="AK545" s="9">
        <f t="shared" si="285"/>
        <v>0</v>
      </c>
      <c r="AL545" s="9">
        <f t="shared" si="283"/>
        <v>0</v>
      </c>
      <c r="AM545" s="9">
        <f t="shared" si="282"/>
        <v>0</v>
      </c>
      <c r="AN545" s="9">
        <f t="shared" si="282"/>
        <v>0</v>
      </c>
      <c r="AO545" s="9">
        <f t="shared" si="282"/>
        <v>0</v>
      </c>
      <c r="AP545" s="9">
        <f t="shared" si="282"/>
        <v>0</v>
      </c>
      <c r="AQ545" s="9">
        <f t="shared" si="282"/>
        <v>0</v>
      </c>
      <c r="AR545" s="69">
        <f t="shared" si="282"/>
        <v>0</v>
      </c>
      <c r="AS545" s="9">
        <f t="shared" si="282"/>
        <v>0</v>
      </c>
      <c r="AT545" s="9">
        <f t="shared" si="282"/>
        <v>0</v>
      </c>
      <c r="AU545" s="9">
        <f t="shared" si="282"/>
        <v>0</v>
      </c>
      <c r="AV545" s="9">
        <f t="shared" si="282"/>
        <v>0</v>
      </c>
      <c r="AW545" s="9">
        <f t="shared" si="282"/>
        <v>0</v>
      </c>
      <c r="AX545" s="9">
        <f t="shared" si="282"/>
        <v>0</v>
      </c>
      <c r="AY545" s="9">
        <f t="shared" si="282"/>
        <v>0</v>
      </c>
      <c r="AZ545" s="9">
        <f t="shared" si="282"/>
        <v>0</v>
      </c>
      <c r="BA545" s="9">
        <f t="shared" si="282"/>
        <v>0</v>
      </c>
      <c r="BB545" s="9">
        <f t="shared" si="282"/>
        <v>0</v>
      </c>
      <c r="BC545" s="9">
        <f t="shared" ref="BC545:BR576" si="290">-$EB545*FZ545</f>
        <v>0</v>
      </c>
      <c r="BD545" s="69">
        <f t="shared" si="290"/>
        <v>0</v>
      </c>
      <c r="BE545" s="9">
        <f t="shared" si="290"/>
        <v>0</v>
      </c>
      <c r="BF545" s="9">
        <f t="shared" si="290"/>
        <v>0</v>
      </c>
      <c r="BG545" s="9">
        <f t="shared" si="290"/>
        <v>0</v>
      </c>
      <c r="BH545" s="9">
        <f t="shared" si="290"/>
        <v>0</v>
      </c>
      <c r="BI545" s="9">
        <f t="shared" si="290"/>
        <v>0</v>
      </c>
      <c r="BJ545" s="9">
        <f t="shared" si="286"/>
        <v>0</v>
      </c>
      <c r="BK545" s="9">
        <f t="shared" si="286"/>
        <v>0</v>
      </c>
      <c r="BL545" s="9">
        <f t="shared" si="286"/>
        <v>0</v>
      </c>
      <c r="BM545" s="9">
        <f t="shared" si="286"/>
        <v>0</v>
      </c>
      <c r="BN545" s="9">
        <f t="shared" si="286"/>
        <v>0</v>
      </c>
      <c r="BO545" s="9">
        <f t="shared" si="286"/>
        <v>0</v>
      </c>
      <c r="BP545" s="69">
        <f t="shared" si="286"/>
        <v>0</v>
      </c>
      <c r="BQ545" s="9">
        <f t="shared" si="286"/>
        <v>0</v>
      </c>
      <c r="BR545" s="9">
        <f t="shared" si="286"/>
        <v>0</v>
      </c>
      <c r="BS545" s="9">
        <f t="shared" si="286"/>
        <v>0</v>
      </c>
      <c r="BT545" s="9">
        <f t="shared" si="286"/>
        <v>0</v>
      </c>
      <c r="BU545" s="9">
        <f t="shared" si="286"/>
        <v>0</v>
      </c>
      <c r="BV545" s="9">
        <f t="shared" si="286"/>
        <v>0</v>
      </c>
      <c r="BW545" s="9">
        <f t="shared" si="286"/>
        <v>0</v>
      </c>
      <c r="BX545" s="9">
        <f t="shared" si="286"/>
        <v>0</v>
      </c>
      <c r="BY545" s="9">
        <f t="shared" si="286"/>
        <v>0</v>
      </c>
      <c r="BZ545" s="9">
        <f t="shared" si="287"/>
        <v>0</v>
      </c>
      <c r="CA545" s="9">
        <f t="shared" si="287"/>
        <v>0</v>
      </c>
      <c r="CB545" s="69">
        <f t="shared" si="287"/>
        <v>0</v>
      </c>
      <c r="CC545" s="9">
        <f t="shared" si="287"/>
        <v>0</v>
      </c>
      <c r="CD545" s="9">
        <f t="shared" si="287"/>
        <v>0</v>
      </c>
      <c r="CE545" s="9">
        <f t="shared" si="287"/>
        <v>0</v>
      </c>
      <c r="CF545" s="9">
        <f t="shared" si="287"/>
        <v>0</v>
      </c>
      <c r="CG545" s="9">
        <f t="shared" si="287"/>
        <v>0</v>
      </c>
      <c r="CH545" s="9">
        <f t="shared" si="287"/>
        <v>0</v>
      </c>
      <c r="CI545" s="9">
        <f t="shared" si="287"/>
        <v>0</v>
      </c>
      <c r="CJ545" s="9">
        <f t="shared" si="287"/>
        <v>0</v>
      </c>
      <c r="CK545" s="9">
        <f t="shared" si="287"/>
        <v>0</v>
      </c>
      <c r="CL545" s="9">
        <f t="shared" si="287"/>
        <v>0</v>
      </c>
      <c r="CM545" s="9">
        <f t="shared" si="287"/>
        <v>0</v>
      </c>
      <c r="CN545" s="69">
        <f t="shared" si="287"/>
        <v>0</v>
      </c>
      <c r="CO545" s="9">
        <f t="shared" si="287"/>
        <v>0</v>
      </c>
      <c r="CP545" s="9">
        <f t="shared" si="288"/>
        <v>0</v>
      </c>
      <c r="CQ545" s="9">
        <f t="shared" si="288"/>
        <v>0</v>
      </c>
      <c r="CR545" s="9">
        <f t="shared" si="288"/>
        <v>0</v>
      </c>
      <c r="CS545" s="9">
        <f t="shared" si="288"/>
        <v>0</v>
      </c>
      <c r="CT545" s="9">
        <f t="shared" si="288"/>
        <v>0</v>
      </c>
      <c r="CU545" s="9">
        <f t="shared" si="288"/>
        <v>0</v>
      </c>
      <c r="CV545" s="9">
        <f t="shared" si="288"/>
        <v>0</v>
      </c>
      <c r="CW545" s="9">
        <f t="shared" si="288"/>
        <v>0</v>
      </c>
      <c r="CX545" s="9">
        <f t="shared" si="288"/>
        <v>0</v>
      </c>
      <c r="CY545" s="9">
        <f t="shared" si="288"/>
        <v>0</v>
      </c>
      <c r="CZ545" s="69">
        <f t="shared" si="288"/>
        <v>0</v>
      </c>
      <c r="DA545" s="9">
        <f t="shared" si="288"/>
        <v>0</v>
      </c>
      <c r="DB545" s="9">
        <f t="shared" si="288"/>
        <v>0</v>
      </c>
      <c r="DC545" s="9">
        <f t="shared" si="288"/>
        <v>0</v>
      </c>
      <c r="DD545" s="9">
        <f t="shared" si="288"/>
        <v>0</v>
      </c>
      <c r="DE545" s="9">
        <f t="shared" si="288"/>
        <v>0</v>
      </c>
      <c r="DF545" s="9">
        <f t="shared" si="289"/>
        <v>0</v>
      </c>
      <c r="DG545" s="9">
        <f t="shared" si="289"/>
        <v>0</v>
      </c>
      <c r="DH545" s="9">
        <f t="shared" si="289"/>
        <v>0</v>
      </c>
      <c r="DI545" s="9">
        <f t="shared" si="289"/>
        <v>0</v>
      </c>
      <c r="DJ545" s="9">
        <f t="shared" si="281"/>
        <v>0</v>
      </c>
      <c r="DK545" s="9">
        <f t="shared" si="281"/>
        <v>0</v>
      </c>
      <c r="DL545" s="69">
        <f t="shared" si="281"/>
        <v>0</v>
      </c>
      <c r="DM545" s="9">
        <f t="shared" si="281"/>
        <v>0</v>
      </c>
      <c r="DN545" s="9">
        <f t="shared" si="281"/>
        <v>0</v>
      </c>
      <c r="DO545" s="9">
        <f t="shared" si="281"/>
        <v>0</v>
      </c>
      <c r="DP545" s="9">
        <f t="shared" si="281"/>
        <v>0</v>
      </c>
      <c r="DQ545" s="9">
        <f t="shared" si="281"/>
        <v>0</v>
      </c>
      <c r="DR545" s="9">
        <f t="shared" si="281"/>
        <v>0</v>
      </c>
      <c r="DS545" s="9">
        <f t="shared" si="281"/>
        <v>0</v>
      </c>
      <c r="DT545" s="9">
        <f t="shared" si="281"/>
        <v>0</v>
      </c>
      <c r="DU545" s="9">
        <f t="shared" si="281"/>
        <v>0</v>
      </c>
      <c r="DV545" s="9">
        <f t="shared" si="281"/>
        <v>0</v>
      </c>
      <c r="DW545" s="9">
        <f t="shared" si="274"/>
        <v>0</v>
      </c>
      <c r="DX545" s="4"/>
      <c r="DY545" s="4"/>
      <c r="DZ545" s="4"/>
      <c r="EA545" s="50">
        <f>EA84</f>
        <v>0</v>
      </c>
      <c r="EB545" s="51">
        <f t="shared" ref="EB545:EB608" si="291">F545/IF(EA545=0,1,EA545)</f>
        <v>0</v>
      </c>
      <c r="EC545" s="4"/>
      <c r="ED545" s="4"/>
      <c r="EE545" s="49">
        <f>'[1]Precificador Hardware'!JG79</f>
        <v>0</v>
      </c>
      <c r="EF545" s="49">
        <f>'[1]Precificador Hardware'!JH79</f>
        <v>0</v>
      </c>
      <c r="EG545" s="49">
        <f>'[1]Precificador Hardware'!JI79</f>
        <v>0</v>
      </c>
      <c r="EH545" s="49">
        <f>'[1]Precificador Hardware'!JJ79</f>
        <v>0</v>
      </c>
      <c r="EI545" s="49">
        <f>'[1]Precificador Hardware'!JK79</f>
        <v>0</v>
      </c>
      <c r="EJ545" s="49">
        <f>'[1]Precificador Hardware'!JL79</f>
        <v>0</v>
      </c>
      <c r="EK545" s="49">
        <f>'[1]Precificador Hardware'!JM79</f>
        <v>0</v>
      </c>
      <c r="EL545" s="49">
        <f>'[1]Precificador Hardware'!JN79</f>
        <v>0</v>
      </c>
      <c r="EM545" s="49">
        <f>'[1]Precificador Hardware'!JO79</f>
        <v>0</v>
      </c>
      <c r="EN545" s="49">
        <f>'[1]Precificador Hardware'!JP79</f>
        <v>0</v>
      </c>
      <c r="EO545" s="49">
        <f>'[1]Precificador Hardware'!JQ79</f>
        <v>0</v>
      </c>
      <c r="EP545" s="49">
        <f>'[1]Precificador Hardware'!JR79</f>
        <v>0</v>
      </c>
      <c r="EQ545" s="49">
        <f>'[1]Precificador Hardware'!JS79</f>
        <v>0</v>
      </c>
      <c r="ER545" s="49">
        <f>'[1]Precificador Hardware'!JT79</f>
        <v>0</v>
      </c>
      <c r="ES545" s="49">
        <f>'[1]Precificador Hardware'!JU79</f>
        <v>0</v>
      </c>
      <c r="ET545" s="49">
        <f>'[1]Precificador Hardware'!JV79</f>
        <v>0</v>
      </c>
      <c r="EU545" s="49">
        <f>'[1]Precificador Hardware'!JW79</f>
        <v>0</v>
      </c>
      <c r="EV545" s="49">
        <f>'[1]Precificador Hardware'!JX79</f>
        <v>0</v>
      </c>
      <c r="EW545" s="49">
        <f>'[1]Precificador Hardware'!JY79</f>
        <v>0</v>
      </c>
      <c r="EX545" s="49">
        <f>'[1]Precificador Hardware'!JZ79</f>
        <v>0</v>
      </c>
      <c r="EY545" s="49">
        <f>'[1]Precificador Hardware'!KA79</f>
        <v>0</v>
      </c>
      <c r="EZ545" s="49">
        <f>'[1]Precificador Hardware'!KB79</f>
        <v>0</v>
      </c>
      <c r="FA545" s="49">
        <f>'[1]Precificador Hardware'!KC79</f>
        <v>0</v>
      </c>
      <c r="FB545" s="49">
        <f>'[1]Precificador Hardware'!KD79</f>
        <v>0</v>
      </c>
      <c r="FC545" s="49">
        <f>'[1]Precificador Hardware'!KE79</f>
        <v>0</v>
      </c>
      <c r="FD545" s="49">
        <f>'[1]Precificador Hardware'!KF79</f>
        <v>0</v>
      </c>
      <c r="FE545" s="49">
        <f>'[1]Precificador Hardware'!KG79</f>
        <v>0</v>
      </c>
      <c r="FF545" s="49">
        <f>'[1]Precificador Hardware'!KH79</f>
        <v>0</v>
      </c>
      <c r="FG545" s="49">
        <f>'[1]Precificador Hardware'!KI79</f>
        <v>0</v>
      </c>
      <c r="FH545" s="49">
        <f>'[1]Precificador Hardware'!KJ79</f>
        <v>0</v>
      </c>
      <c r="FI545" s="49">
        <f>'[1]Precificador Hardware'!KK79</f>
        <v>0</v>
      </c>
      <c r="FJ545" s="49">
        <f>'[1]Precificador Hardware'!KL79</f>
        <v>0</v>
      </c>
      <c r="FK545" s="49">
        <f>'[1]Precificador Hardware'!KM79</f>
        <v>0</v>
      </c>
      <c r="FL545" s="49">
        <f>'[1]Precificador Hardware'!KN79</f>
        <v>0</v>
      </c>
      <c r="FM545" s="49">
        <f>'[1]Precificador Hardware'!KO79</f>
        <v>0</v>
      </c>
      <c r="FN545" s="49">
        <f>'[1]Precificador Hardware'!KP79</f>
        <v>0</v>
      </c>
      <c r="FO545" s="49">
        <f>'[1]Precificador Hardware'!KQ79</f>
        <v>0</v>
      </c>
      <c r="FP545" s="49">
        <f>'[1]Precificador Hardware'!KR79</f>
        <v>0</v>
      </c>
      <c r="FQ545" s="49">
        <f>'[1]Precificador Hardware'!KS79</f>
        <v>0</v>
      </c>
      <c r="FR545" s="49">
        <f>'[1]Precificador Hardware'!KT79</f>
        <v>0</v>
      </c>
      <c r="FS545" s="49">
        <f>'[1]Precificador Hardware'!KU79</f>
        <v>0</v>
      </c>
      <c r="FT545" s="49">
        <f>'[1]Precificador Hardware'!KV79</f>
        <v>0</v>
      </c>
      <c r="FU545" s="49">
        <f>'[1]Precificador Hardware'!KW79</f>
        <v>0</v>
      </c>
      <c r="FV545" s="49">
        <f>'[1]Precificador Hardware'!KX79</f>
        <v>0</v>
      </c>
      <c r="FW545" s="49">
        <f>'[1]Precificador Hardware'!KY79</f>
        <v>0</v>
      </c>
      <c r="FX545" s="49">
        <f>'[1]Precificador Hardware'!KZ79</f>
        <v>0</v>
      </c>
      <c r="FY545" s="49">
        <f>'[1]Precificador Hardware'!LA79</f>
        <v>0</v>
      </c>
      <c r="FZ545" s="49">
        <f>'[1]Precificador Hardware'!LB79</f>
        <v>0</v>
      </c>
      <c r="GA545" s="49">
        <f>'[1]Precificador Hardware'!LC79</f>
        <v>0</v>
      </c>
      <c r="GB545" s="49">
        <f>'[1]Precificador Hardware'!LD79</f>
        <v>0</v>
      </c>
      <c r="GC545" s="49">
        <f>'[1]Precificador Hardware'!LE79</f>
        <v>0</v>
      </c>
      <c r="GD545" s="49">
        <f>'[1]Precificador Hardware'!LF79</f>
        <v>0</v>
      </c>
      <c r="GE545" s="49">
        <f>'[1]Precificador Hardware'!LG79</f>
        <v>0</v>
      </c>
      <c r="GF545" s="49">
        <f>'[1]Precificador Hardware'!LH79</f>
        <v>0</v>
      </c>
      <c r="GG545" s="49">
        <f>'[1]Precificador Hardware'!LI79</f>
        <v>0</v>
      </c>
      <c r="GH545" s="49">
        <f>'[1]Precificador Hardware'!LJ79</f>
        <v>0</v>
      </c>
      <c r="GI545" s="49">
        <f>'[1]Precificador Hardware'!LK79</f>
        <v>0</v>
      </c>
      <c r="GJ545" s="49">
        <f>'[1]Precificador Hardware'!LL79</f>
        <v>0</v>
      </c>
      <c r="GK545" s="49">
        <f>'[1]Precificador Hardware'!LM79</f>
        <v>0</v>
      </c>
      <c r="GL545" s="49">
        <f>'[1]Precificador Hardware'!LN79</f>
        <v>0</v>
      </c>
      <c r="GM545" s="49">
        <f>'[1]Precificador Hardware'!LO79</f>
        <v>0</v>
      </c>
      <c r="GN545" s="49">
        <f>'[1]Precificador Hardware'!LP79</f>
        <v>0</v>
      </c>
      <c r="GO545" s="49">
        <f>'[1]Precificador Hardware'!LQ79</f>
        <v>0</v>
      </c>
      <c r="GP545" s="49">
        <f>'[1]Precificador Hardware'!LR79</f>
        <v>0</v>
      </c>
      <c r="GQ545" s="49">
        <f>'[1]Precificador Hardware'!LS79</f>
        <v>0</v>
      </c>
      <c r="GR545" s="49">
        <f>'[1]Precificador Hardware'!LT79</f>
        <v>0</v>
      </c>
      <c r="GS545" s="49">
        <f>'[1]Precificador Hardware'!LU79</f>
        <v>0</v>
      </c>
      <c r="GT545" s="49">
        <f>'[1]Precificador Hardware'!LV79</f>
        <v>0</v>
      </c>
      <c r="GU545" s="49">
        <f>'[1]Precificador Hardware'!LW79</f>
        <v>0</v>
      </c>
      <c r="GV545" s="49">
        <f>'[1]Precificador Hardware'!LX79</f>
        <v>0</v>
      </c>
      <c r="GW545" s="49">
        <f>'[1]Precificador Hardware'!LY79</f>
        <v>0</v>
      </c>
      <c r="GX545" s="49">
        <f>'[1]Precificador Hardware'!LZ79</f>
        <v>0</v>
      </c>
      <c r="GY545" s="49">
        <f>'[1]Precificador Hardware'!MA79</f>
        <v>0</v>
      </c>
      <c r="GZ545" s="49">
        <f>'[1]Precificador Hardware'!MB79</f>
        <v>0</v>
      </c>
      <c r="HA545" s="49">
        <f>'[1]Precificador Hardware'!MC79</f>
        <v>0</v>
      </c>
      <c r="HB545" s="49">
        <f>'[1]Precificador Hardware'!MD79</f>
        <v>0</v>
      </c>
      <c r="HC545" s="49">
        <f>'[1]Precificador Hardware'!ME79</f>
        <v>0</v>
      </c>
      <c r="HD545" s="49">
        <f>'[1]Precificador Hardware'!MF79</f>
        <v>0</v>
      </c>
      <c r="HE545" s="49">
        <f>'[1]Precificador Hardware'!MG79</f>
        <v>0</v>
      </c>
      <c r="HF545" s="49">
        <f>'[1]Precificador Hardware'!MH79</f>
        <v>0</v>
      </c>
      <c r="HG545" s="49">
        <f>'[1]Precificador Hardware'!MI79</f>
        <v>0</v>
      </c>
      <c r="HH545" s="49">
        <f>'[1]Precificador Hardware'!MJ79</f>
        <v>0</v>
      </c>
      <c r="HI545" s="49">
        <f>'[1]Precificador Hardware'!MK79</f>
        <v>0</v>
      </c>
      <c r="HJ545" s="49">
        <f>'[1]Precificador Hardware'!ML79</f>
        <v>0</v>
      </c>
      <c r="HK545" s="49">
        <f>'[1]Precificador Hardware'!MM79</f>
        <v>0</v>
      </c>
      <c r="HL545" s="49">
        <f>'[1]Precificador Hardware'!MN79</f>
        <v>0</v>
      </c>
      <c r="HM545" s="49">
        <f>'[1]Precificador Hardware'!MO79</f>
        <v>0</v>
      </c>
      <c r="HN545" s="49">
        <f>'[1]Precificador Hardware'!MP79</f>
        <v>0</v>
      </c>
      <c r="HO545" s="49">
        <f>'[1]Precificador Hardware'!MQ79</f>
        <v>0</v>
      </c>
      <c r="HP545" s="49">
        <f>'[1]Precificador Hardware'!MR79</f>
        <v>0</v>
      </c>
      <c r="HQ545" s="49">
        <f>'[1]Precificador Hardware'!MS79</f>
        <v>0</v>
      </c>
      <c r="HR545" s="49">
        <f>'[1]Precificador Hardware'!MT79</f>
        <v>0</v>
      </c>
      <c r="HS545" s="49">
        <f>'[1]Precificador Hardware'!MU79</f>
        <v>0</v>
      </c>
      <c r="HT545" s="49">
        <f>'[1]Precificador Hardware'!MV79</f>
        <v>0</v>
      </c>
      <c r="HU545" s="49">
        <f>'[1]Precificador Hardware'!MW79</f>
        <v>0</v>
      </c>
      <c r="HV545" s="49">
        <f>'[1]Precificador Hardware'!MX79</f>
        <v>0</v>
      </c>
      <c r="HW545" s="49">
        <f>'[1]Precificador Hardware'!MY79</f>
        <v>0</v>
      </c>
      <c r="HX545" s="49">
        <f>'[1]Precificador Hardware'!MZ79</f>
        <v>0</v>
      </c>
      <c r="HY545" s="49">
        <f>'[1]Precificador Hardware'!NA79</f>
        <v>0</v>
      </c>
      <c r="HZ545" s="49">
        <f>'[1]Precificador Hardware'!NB79</f>
        <v>0</v>
      </c>
      <c r="IA545" s="49">
        <f>'[1]Precificador Hardware'!NC79</f>
        <v>0</v>
      </c>
      <c r="IB545" s="49">
        <f>'[1]Precificador Hardware'!ND79</f>
        <v>0</v>
      </c>
      <c r="IC545" s="49">
        <f>'[1]Precificador Hardware'!NE79</f>
        <v>0</v>
      </c>
      <c r="ID545" s="49">
        <f>'[1]Precificador Hardware'!NF79</f>
        <v>0</v>
      </c>
      <c r="IE545" s="49">
        <f>'[1]Precificador Hardware'!NG79</f>
        <v>0</v>
      </c>
      <c r="IF545" s="49">
        <f>'[1]Precificador Hardware'!NH79</f>
        <v>0</v>
      </c>
      <c r="IG545" s="49">
        <f>'[1]Precificador Hardware'!NI79</f>
        <v>0</v>
      </c>
      <c r="IH545" s="49">
        <f>'[1]Precificador Hardware'!NJ79</f>
        <v>0</v>
      </c>
      <c r="II545" s="49">
        <f>'[1]Precificador Hardware'!NK79</f>
        <v>0</v>
      </c>
      <c r="IJ545" s="49">
        <f>'[1]Precificador Hardware'!NL79</f>
        <v>0</v>
      </c>
      <c r="IK545" s="49">
        <f>'[1]Precificador Hardware'!NM79</f>
        <v>0</v>
      </c>
      <c r="IL545" s="49">
        <f>'[1]Precificador Hardware'!NN79</f>
        <v>0</v>
      </c>
      <c r="IM545" s="49">
        <f>'[1]Precificador Hardware'!NO79</f>
        <v>0</v>
      </c>
      <c r="IN545" s="49">
        <f>'[1]Precificador Hardware'!NP79</f>
        <v>0</v>
      </c>
      <c r="IO545" s="49">
        <f>'[1]Precificador Hardware'!NQ79</f>
        <v>0</v>
      </c>
      <c r="IP545" s="49">
        <f>'[1]Precificador Hardware'!NR79</f>
        <v>0</v>
      </c>
      <c r="IQ545" s="49">
        <f>'[1]Precificador Hardware'!NS79</f>
        <v>0</v>
      </c>
      <c r="IR545" s="49">
        <f>'[1]Precificador Hardware'!NT79</f>
        <v>0</v>
      </c>
      <c r="IS545" s="49">
        <f>'[1]Precificador Hardware'!NU79</f>
        <v>0</v>
      </c>
      <c r="IT545" s="49">
        <f>'[1]Precificador Hardware'!NV79</f>
        <v>0</v>
      </c>
    </row>
    <row r="546" spans="1:254" ht="15" hidden="1" x14ac:dyDescent="0.35">
      <c r="A546" s="1"/>
      <c r="B546" s="43"/>
      <c r="C546" s="44"/>
      <c r="D546" s="44"/>
      <c r="E546" s="92"/>
      <c r="F546" s="93"/>
      <c r="G546" s="4"/>
      <c r="H546" s="9">
        <f t="shared" si="284"/>
        <v>0</v>
      </c>
      <c r="I546" s="9">
        <f t="shared" si="284"/>
        <v>0</v>
      </c>
      <c r="J546" s="9">
        <f t="shared" si="284"/>
        <v>0</v>
      </c>
      <c r="K546" s="9">
        <f t="shared" si="284"/>
        <v>0</v>
      </c>
      <c r="L546" s="9">
        <f t="shared" si="284"/>
        <v>0</v>
      </c>
      <c r="M546" s="9">
        <f t="shared" si="284"/>
        <v>0</v>
      </c>
      <c r="N546" s="9">
        <f t="shared" si="284"/>
        <v>0</v>
      </c>
      <c r="O546" s="9">
        <f t="shared" si="284"/>
        <v>0</v>
      </c>
      <c r="P546" s="9">
        <f t="shared" si="284"/>
        <v>0</v>
      </c>
      <c r="Q546" s="9">
        <f t="shared" si="284"/>
        <v>0</v>
      </c>
      <c r="R546" s="9">
        <f t="shared" si="284"/>
        <v>0</v>
      </c>
      <c r="S546" s="9">
        <f t="shared" si="284"/>
        <v>0</v>
      </c>
      <c r="T546" s="69">
        <f t="shared" si="284"/>
        <v>0</v>
      </c>
      <c r="U546" s="9">
        <f t="shared" si="284"/>
        <v>0</v>
      </c>
      <c r="V546" s="9">
        <f t="shared" si="284"/>
        <v>0</v>
      </c>
      <c r="W546" s="9">
        <f t="shared" ref="W546:AL577" si="292">-$EB546*ET546</f>
        <v>0</v>
      </c>
      <c r="X546" s="9">
        <f t="shared" si="285"/>
        <v>0</v>
      </c>
      <c r="Y546" s="9">
        <f t="shared" si="285"/>
        <v>0</v>
      </c>
      <c r="Z546" s="9">
        <f t="shared" si="285"/>
        <v>0</v>
      </c>
      <c r="AA546" s="9">
        <f t="shared" si="285"/>
        <v>0</v>
      </c>
      <c r="AB546" s="9">
        <f t="shared" si="285"/>
        <v>0</v>
      </c>
      <c r="AC546" s="9">
        <f t="shared" si="285"/>
        <v>0</v>
      </c>
      <c r="AD546" s="9">
        <f t="shared" si="285"/>
        <v>0</v>
      </c>
      <c r="AE546" s="9">
        <f t="shared" si="285"/>
        <v>0</v>
      </c>
      <c r="AF546" s="69">
        <f t="shared" si="285"/>
        <v>0</v>
      </c>
      <c r="AG546" s="9">
        <f t="shared" si="285"/>
        <v>0</v>
      </c>
      <c r="AH546" s="9">
        <f t="shared" si="285"/>
        <v>0</v>
      </c>
      <c r="AI546" s="9">
        <f t="shared" si="285"/>
        <v>0</v>
      </c>
      <c r="AJ546" s="9">
        <f t="shared" si="285"/>
        <v>0</v>
      </c>
      <c r="AK546" s="9">
        <f t="shared" si="285"/>
        <v>0</v>
      </c>
      <c r="AL546" s="9">
        <f t="shared" si="283"/>
        <v>0</v>
      </c>
      <c r="AM546" s="9">
        <f t="shared" si="282"/>
        <v>0</v>
      </c>
      <c r="AN546" s="9">
        <f t="shared" si="282"/>
        <v>0</v>
      </c>
      <c r="AO546" s="9">
        <f t="shared" si="282"/>
        <v>0</v>
      </c>
      <c r="AP546" s="9">
        <f t="shared" si="282"/>
        <v>0</v>
      </c>
      <c r="AQ546" s="9">
        <f t="shared" si="282"/>
        <v>0</v>
      </c>
      <c r="AR546" s="69">
        <f t="shared" si="282"/>
        <v>0</v>
      </c>
      <c r="AS546" s="9">
        <f t="shared" si="282"/>
        <v>0</v>
      </c>
      <c r="AT546" s="9">
        <f t="shared" si="282"/>
        <v>0</v>
      </c>
      <c r="AU546" s="9">
        <f t="shared" si="282"/>
        <v>0</v>
      </c>
      <c r="AV546" s="9">
        <f t="shared" si="282"/>
        <v>0</v>
      </c>
      <c r="AW546" s="9">
        <f t="shared" si="282"/>
        <v>0</v>
      </c>
      <c r="AX546" s="9">
        <f t="shared" si="282"/>
        <v>0</v>
      </c>
      <c r="AY546" s="9">
        <f t="shared" si="282"/>
        <v>0</v>
      </c>
      <c r="AZ546" s="9">
        <f t="shared" si="282"/>
        <v>0</v>
      </c>
      <c r="BA546" s="9">
        <f t="shared" si="282"/>
        <v>0</v>
      </c>
      <c r="BB546" s="9">
        <f t="shared" si="282"/>
        <v>0</v>
      </c>
      <c r="BC546" s="9">
        <f t="shared" si="290"/>
        <v>0</v>
      </c>
      <c r="BD546" s="69">
        <f t="shared" si="290"/>
        <v>0</v>
      </c>
      <c r="BE546" s="9">
        <f t="shared" si="290"/>
        <v>0</v>
      </c>
      <c r="BF546" s="9">
        <f t="shared" si="290"/>
        <v>0</v>
      </c>
      <c r="BG546" s="9">
        <f t="shared" si="290"/>
        <v>0</v>
      </c>
      <c r="BH546" s="9">
        <f t="shared" si="290"/>
        <v>0</v>
      </c>
      <c r="BI546" s="9">
        <f t="shared" si="290"/>
        <v>0</v>
      </c>
      <c r="BJ546" s="9">
        <f t="shared" si="286"/>
        <v>0</v>
      </c>
      <c r="BK546" s="9">
        <f t="shared" si="286"/>
        <v>0</v>
      </c>
      <c r="BL546" s="9">
        <f t="shared" si="286"/>
        <v>0</v>
      </c>
      <c r="BM546" s="9">
        <f t="shared" si="286"/>
        <v>0</v>
      </c>
      <c r="BN546" s="9">
        <f t="shared" si="286"/>
        <v>0</v>
      </c>
      <c r="BO546" s="9">
        <f t="shared" si="286"/>
        <v>0</v>
      </c>
      <c r="BP546" s="69">
        <f t="shared" si="286"/>
        <v>0</v>
      </c>
      <c r="BQ546" s="9">
        <f t="shared" si="286"/>
        <v>0</v>
      </c>
      <c r="BR546" s="9">
        <f t="shared" si="286"/>
        <v>0</v>
      </c>
      <c r="BS546" s="9">
        <f t="shared" si="286"/>
        <v>0</v>
      </c>
      <c r="BT546" s="9">
        <f t="shared" si="286"/>
        <v>0</v>
      </c>
      <c r="BU546" s="9">
        <f t="shared" si="286"/>
        <v>0</v>
      </c>
      <c r="BV546" s="9">
        <f t="shared" si="286"/>
        <v>0</v>
      </c>
      <c r="BW546" s="9">
        <f t="shared" si="286"/>
        <v>0</v>
      </c>
      <c r="BX546" s="9">
        <f t="shared" si="286"/>
        <v>0</v>
      </c>
      <c r="BY546" s="9">
        <f t="shared" si="286"/>
        <v>0</v>
      </c>
      <c r="BZ546" s="9">
        <f t="shared" si="287"/>
        <v>0</v>
      </c>
      <c r="CA546" s="9">
        <f t="shared" si="287"/>
        <v>0</v>
      </c>
      <c r="CB546" s="69">
        <f t="shared" si="287"/>
        <v>0</v>
      </c>
      <c r="CC546" s="9">
        <f t="shared" si="287"/>
        <v>0</v>
      </c>
      <c r="CD546" s="9">
        <f t="shared" si="287"/>
        <v>0</v>
      </c>
      <c r="CE546" s="9">
        <f t="shared" si="287"/>
        <v>0</v>
      </c>
      <c r="CF546" s="9">
        <f t="shared" si="287"/>
        <v>0</v>
      </c>
      <c r="CG546" s="9">
        <f t="shared" si="287"/>
        <v>0</v>
      </c>
      <c r="CH546" s="9">
        <f t="shared" si="287"/>
        <v>0</v>
      </c>
      <c r="CI546" s="9">
        <f t="shared" si="287"/>
        <v>0</v>
      </c>
      <c r="CJ546" s="9">
        <f t="shared" si="287"/>
        <v>0</v>
      </c>
      <c r="CK546" s="9">
        <f t="shared" si="287"/>
        <v>0</v>
      </c>
      <c r="CL546" s="9">
        <f t="shared" si="287"/>
        <v>0</v>
      </c>
      <c r="CM546" s="9">
        <f t="shared" si="287"/>
        <v>0</v>
      </c>
      <c r="CN546" s="69">
        <f t="shared" si="287"/>
        <v>0</v>
      </c>
      <c r="CO546" s="9">
        <f t="shared" si="287"/>
        <v>0</v>
      </c>
      <c r="CP546" s="9">
        <f t="shared" si="288"/>
        <v>0</v>
      </c>
      <c r="CQ546" s="9">
        <f t="shared" si="288"/>
        <v>0</v>
      </c>
      <c r="CR546" s="9">
        <f t="shared" si="288"/>
        <v>0</v>
      </c>
      <c r="CS546" s="9">
        <f t="shared" si="288"/>
        <v>0</v>
      </c>
      <c r="CT546" s="9">
        <f t="shared" si="288"/>
        <v>0</v>
      </c>
      <c r="CU546" s="9">
        <f t="shared" si="288"/>
        <v>0</v>
      </c>
      <c r="CV546" s="9">
        <f t="shared" si="288"/>
        <v>0</v>
      </c>
      <c r="CW546" s="9">
        <f t="shared" si="288"/>
        <v>0</v>
      </c>
      <c r="CX546" s="9">
        <f t="shared" si="288"/>
        <v>0</v>
      </c>
      <c r="CY546" s="9">
        <f t="shared" si="288"/>
        <v>0</v>
      </c>
      <c r="CZ546" s="69">
        <f t="shared" si="288"/>
        <v>0</v>
      </c>
      <c r="DA546" s="9">
        <f t="shared" si="288"/>
        <v>0</v>
      </c>
      <c r="DB546" s="9">
        <f t="shared" si="288"/>
        <v>0</v>
      </c>
      <c r="DC546" s="9">
        <f t="shared" si="288"/>
        <v>0</v>
      </c>
      <c r="DD546" s="9">
        <f t="shared" si="288"/>
        <v>0</v>
      </c>
      <c r="DE546" s="9">
        <f t="shared" si="288"/>
        <v>0</v>
      </c>
      <c r="DF546" s="9">
        <f t="shared" si="289"/>
        <v>0</v>
      </c>
      <c r="DG546" s="9">
        <f t="shared" si="289"/>
        <v>0</v>
      </c>
      <c r="DH546" s="9">
        <f t="shared" si="289"/>
        <v>0</v>
      </c>
      <c r="DI546" s="9">
        <f t="shared" si="289"/>
        <v>0</v>
      </c>
      <c r="DJ546" s="9">
        <f t="shared" si="281"/>
        <v>0</v>
      </c>
      <c r="DK546" s="9">
        <f t="shared" si="281"/>
        <v>0</v>
      </c>
      <c r="DL546" s="69">
        <f t="shared" si="281"/>
        <v>0</v>
      </c>
      <c r="DM546" s="9">
        <f t="shared" si="281"/>
        <v>0</v>
      </c>
      <c r="DN546" s="9">
        <f t="shared" si="281"/>
        <v>0</v>
      </c>
      <c r="DO546" s="9">
        <f t="shared" si="281"/>
        <v>0</v>
      </c>
      <c r="DP546" s="9">
        <f t="shared" si="281"/>
        <v>0</v>
      </c>
      <c r="DQ546" s="9">
        <f t="shared" si="281"/>
        <v>0</v>
      </c>
      <c r="DR546" s="9">
        <f t="shared" si="281"/>
        <v>0</v>
      </c>
      <c r="DS546" s="9">
        <f t="shared" si="281"/>
        <v>0</v>
      </c>
      <c r="DT546" s="9">
        <f t="shared" si="281"/>
        <v>0</v>
      </c>
      <c r="DU546" s="9">
        <f t="shared" si="281"/>
        <v>0</v>
      </c>
      <c r="DV546" s="9">
        <f t="shared" si="281"/>
        <v>0</v>
      </c>
      <c r="DW546" s="9">
        <f t="shared" si="274"/>
        <v>0</v>
      </c>
      <c r="DX546" s="4"/>
      <c r="DY546" s="4"/>
      <c r="DZ546" s="4"/>
      <c r="EA546" s="50">
        <f>EA85</f>
        <v>0</v>
      </c>
      <c r="EB546" s="51">
        <f t="shared" si="291"/>
        <v>0</v>
      </c>
      <c r="EC546" s="4"/>
      <c r="ED546" s="4"/>
      <c r="EE546" s="49">
        <f>'[1]Precificador Hardware'!JG80</f>
        <v>0</v>
      </c>
      <c r="EF546" s="49">
        <f>'[1]Precificador Hardware'!JH80</f>
        <v>0</v>
      </c>
      <c r="EG546" s="49">
        <f>'[1]Precificador Hardware'!JI80</f>
        <v>0</v>
      </c>
      <c r="EH546" s="49">
        <f>'[1]Precificador Hardware'!JJ80</f>
        <v>0</v>
      </c>
      <c r="EI546" s="49">
        <f>'[1]Precificador Hardware'!JK80</f>
        <v>0</v>
      </c>
      <c r="EJ546" s="49">
        <f>'[1]Precificador Hardware'!JL80</f>
        <v>0</v>
      </c>
      <c r="EK546" s="49">
        <f>'[1]Precificador Hardware'!JM80</f>
        <v>0</v>
      </c>
      <c r="EL546" s="49">
        <f>'[1]Precificador Hardware'!JN80</f>
        <v>0</v>
      </c>
      <c r="EM546" s="49">
        <f>'[1]Precificador Hardware'!JO80</f>
        <v>0</v>
      </c>
      <c r="EN546" s="49">
        <f>'[1]Precificador Hardware'!JP80</f>
        <v>0</v>
      </c>
      <c r="EO546" s="49">
        <f>'[1]Precificador Hardware'!JQ80</f>
        <v>0</v>
      </c>
      <c r="EP546" s="49">
        <f>'[1]Precificador Hardware'!JR80</f>
        <v>0</v>
      </c>
      <c r="EQ546" s="49">
        <f>'[1]Precificador Hardware'!JS80</f>
        <v>0</v>
      </c>
      <c r="ER546" s="49">
        <f>'[1]Precificador Hardware'!JT80</f>
        <v>0</v>
      </c>
      <c r="ES546" s="49">
        <f>'[1]Precificador Hardware'!JU80</f>
        <v>0</v>
      </c>
      <c r="ET546" s="49">
        <f>'[1]Precificador Hardware'!JV80</f>
        <v>0</v>
      </c>
      <c r="EU546" s="49">
        <f>'[1]Precificador Hardware'!JW80</f>
        <v>0</v>
      </c>
      <c r="EV546" s="49">
        <f>'[1]Precificador Hardware'!JX80</f>
        <v>0</v>
      </c>
      <c r="EW546" s="49">
        <f>'[1]Precificador Hardware'!JY80</f>
        <v>0</v>
      </c>
      <c r="EX546" s="49">
        <f>'[1]Precificador Hardware'!JZ80</f>
        <v>0</v>
      </c>
      <c r="EY546" s="49">
        <f>'[1]Precificador Hardware'!KA80</f>
        <v>0</v>
      </c>
      <c r="EZ546" s="49">
        <f>'[1]Precificador Hardware'!KB80</f>
        <v>0</v>
      </c>
      <c r="FA546" s="49">
        <f>'[1]Precificador Hardware'!KC80</f>
        <v>0</v>
      </c>
      <c r="FB546" s="49">
        <f>'[1]Precificador Hardware'!KD80</f>
        <v>0</v>
      </c>
      <c r="FC546" s="49">
        <f>'[1]Precificador Hardware'!KE80</f>
        <v>0</v>
      </c>
      <c r="FD546" s="49">
        <f>'[1]Precificador Hardware'!KF80</f>
        <v>0</v>
      </c>
      <c r="FE546" s="49">
        <f>'[1]Precificador Hardware'!KG80</f>
        <v>0</v>
      </c>
      <c r="FF546" s="49">
        <f>'[1]Precificador Hardware'!KH80</f>
        <v>0</v>
      </c>
      <c r="FG546" s="49">
        <f>'[1]Precificador Hardware'!KI80</f>
        <v>0</v>
      </c>
      <c r="FH546" s="49">
        <f>'[1]Precificador Hardware'!KJ80</f>
        <v>0</v>
      </c>
      <c r="FI546" s="49">
        <f>'[1]Precificador Hardware'!KK80</f>
        <v>0</v>
      </c>
      <c r="FJ546" s="49">
        <f>'[1]Precificador Hardware'!KL80</f>
        <v>0</v>
      </c>
      <c r="FK546" s="49">
        <f>'[1]Precificador Hardware'!KM80</f>
        <v>0</v>
      </c>
      <c r="FL546" s="49">
        <f>'[1]Precificador Hardware'!KN80</f>
        <v>0</v>
      </c>
      <c r="FM546" s="49">
        <f>'[1]Precificador Hardware'!KO80</f>
        <v>0</v>
      </c>
      <c r="FN546" s="49">
        <f>'[1]Precificador Hardware'!KP80</f>
        <v>0</v>
      </c>
      <c r="FO546" s="49">
        <f>'[1]Precificador Hardware'!KQ80</f>
        <v>0</v>
      </c>
      <c r="FP546" s="49">
        <f>'[1]Precificador Hardware'!KR80</f>
        <v>0</v>
      </c>
      <c r="FQ546" s="49">
        <f>'[1]Precificador Hardware'!KS80</f>
        <v>0</v>
      </c>
      <c r="FR546" s="49">
        <f>'[1]Precificador Hardware'!KT80</f>
        <v>0</v>
      </c>
      <c r="FS546" s="49">
        <f>'[1]Precificador Hardware'!KU80</f>
        <v>0</v>
      </c>
      <c r="FT546" s="49">
        <f>'[1]Precificador Hardware'!KV80</f>
        <v>0</v>
      </c>
      <c r="FU546" s="49">
        <f>'[1]Precificador Hardware'!KW80</f>
        <v>0</v>
      </c>
      <c r="FV546" s="49">
        <f>'[1]Precificador Hardware'!KX80</f>
        <v>0</v>
      </c>
      <c r="FW546" s="49">
        <f>'[1]Precificador Hardware'!KY80</f>
        <v>0</v>
      </c>
      <c r="FX546" s="49">
        <f>'[1]Precificador Hardware'!KZ80</f>
        <v>0</v>
      </c>
      <c r="FY546" s="49">
        <f>'[1]Precificador Hardware'!LA80</f>
        <v>0</v>
      </c>
      <c r="FZ546" s="49">
        <f>'[1]Precificador Hardware'!LB80</f>
        <v>0</v>
      </c>
      <c r="GA546" s="49">
        <f>'[1]Precificador Hardware'!LC80</f>
        <v>0</v>
      </c>
      <c r="GB546" s="49">
        <f>'[1]Precificador Hardware'!LD80</f>
        <v>0</v>
      </c>
      <c r="GC546" s="49">
        <f>'[1]Precificador Hardware'!LE80</f>
        <v>0</v>
      </c>
      <c r="GD546" s="49">
        <f>'[1]Precificador Hardware'!LF80</f>
        <v>0</v>
      </c>
      <c r="GE546" s="49">
        <f>'[1]Precificador Hardware'!LG80</f>
        <v>0</v>
      </c>
      <c r="GF546" s="49">
        <f>'[1]Precificador Hardware'!LH80</f>
        <v>0</v>
      </c>
      <c r="GG546" s="49">
        <f>'[1]Precificador Hardware'!LI80</f>
        <v>0</v>
      </c>
      <c r="GH546" s="49">
        <f>'[1]Precificador Hardware'!LJ80</f>
        <v>0</v>
      </c>
      <c r="GI546" s="49">
        <f>'[1]Precificador Hardware'!LK80</f>
        <v>0</v>
      </c>
      <c r="GJ546" s="49">
        <f>'[1]Precificador Hardware'!LL80</f>
        <v>0</v>
      </c>
      <c r="GK546" s="49">
        <f>'[1]Precificador Hardware'!LM80</f>
        <v>0</v>
      </c>
      <c r="GL546" s="49">
        <f>'[1]Precificador Hardware'!LN80</f>
        <v>0</v>
      </c>
      <c r="GM546" s="49">
        <f>'[1]Precificador Hardware'!LO80</f>
        <v>0</v>
      </c>
      <c r="GN546" s="49">
        <f>'[1]Precificador Hardware'!LP80</f>
        <v>0</v>
      </c>
      <c r="GO546" s="49">
        <f>'[1]Precificador Hardware'!LQ80</f>
        <v>0</v>
      </c>
      <c r="GP546" s="49">
        <f>'[1]Precificador Hardware'!LR80</f>
        <v>0</v>
      </c>
      <c r="GQ546" s="49">
        <f>'[1]Precificador Hardware'!LS80</f>
        <v>0</v>
      </c>
      <c r="GR546" s="49">
        <f>'[1]Precificador Hardware'!LT80</f>
        <v>0</v>
      </c>
      <c r="GS546" s="49">
        <f>'[1]Precificador Hardware'!LU80</f>
        <v>0</v>
      </c>
      <c r="GT546" s="49">
        <f>'[1]Precificador Hardware'!LV80</f>
        <v>0</v>
      </c>
      <c r="GU546" s="49">
        <f>'[1]Precificador Hardware'!LW80</f>
        <v>0</v>
      </c>
      <c r="GV546" s="49">
        <f>'[1]Precificador Hardware'!LX80</f>
        <v>0</v>
      </c>
      <c r="GW546" s="49">
        <f>'[1]Precificador Hardware'!LY80</f>
        <v>0</v>
      </c>
      <c r="GX546" s="49">
        <f>'[1]Precificador Hardware'!LZ80</f>
        <v>0</v>
      </c>
      <c r="GY546" s="49">
        <f>'[1]Precificador Hardware'!MA80</f>
        <v>0</v>
      </c>
      <c r="GZ546" s="49">
        <f>'[1]Precificador Hardware'!MB80</f>
        <v>0</v>
      </c>
      <c r="HA546" s="49">
        <f>'[1]Precificador Hardware'!MC80</f>
        <v>0</v>
      </c>
      <c r="HB546" s="49">
        <f>'[1]Precificador Hardware'!MD80</f>
        <v>0</v>
      </c>
      <c r="HC546" s="49">
        <f>'[1]Precificador Hardware'!ME80</f>
        <v>0</v>
      </c>
      <c r="HD546" s="49">
        <f>'[1]Precificador Hardware'!MF80</f>
        <v>0</v>
      </c>
      <c r="HE546" s="49">
        <f>'[1]Precificador Hardware'!MG80</f>
        <v>0</v>
      </c>
      <c r="HF546" s="49">
        <f>'[1]Precificador Hardware'!MH80</f>
        <v>0</v>
      </c>
      <c r="HG546" s="49">
        <f>'[1]Precificador Hardware'!MI80</f>
        <v>0</v>
      </c>
      <c r="HH546" s="49">
        <f>'[1]Precificador Hardware'!MJ80</f>
        <v>0</v>
      </c>
      <c r="HI546" s="49">
        <f>'[1]Precificador Hardware'!MK80</f>
        <v>0</v>
      </c>
      <c r="HJ546" s="49">
        <f>'[1]Precificador Hardware'!ML80</f>
        <v>0</v>
      </c>
      <c r="HK546" s="49">
        <f>'[1]Precificador Hardware'!MM80</f>
        <v>0</v>
      </c>
      <c r="HL546" s="49">
        <f>'[1]Precificador Hardware'!MN80</f>
        <v>0</v>
      </c>
      <c r="HM546" s="49">
        <f>'[1]Precificador Hardware'!MO80</f>
        <v>0</v>
      </c>
      <c r="HN546" s="49">
        <f>'[1]Precificador Hardware'!MP80</f>
        <v>0</v>
      </c>
      <c r="HO546" s="49">
        <f>'[1]Precificador Hardware'!MQ80</f>
        <v>0</v>
      </c>
      <c r="HP546" s="49">
        <f>'[1]Precificador Hardware'!MR80</f>
        <v>0</v>
      </c>
      <c r="HQ546" s="49">
        <f>'[1]Precificador Hardware'!MS80</f>
        <v>0</v>
      </c>
      <c r="HR546" s="49">
        <f>'[1]Precificador Hardware'!MT80</f>
        <v>0</v>
      </c>
      <c r="HS546" s="49">
        <f>'[1]Precificador Hardware'!MU80</f>
        <v>0</v>
      </c>
      <c r="HT546" s="49">
        <f>'[1]Precificador Hardware'!MV80</f>
        <v>0</v>
      </c>
      <c r="HU546" s="49">
        <f>'[1]Precificador Hardware'!MW80</f>
        <v>0</v>
      </c>
      <c r="HV546" s="49">
        <f>'[1]Precificador Hardware'!MX80</f>
        <v>0</v>
      </c>
      <c r="HW546" s="49">
        <f>'[1]Precificador Hardware'!MY80</f>
        <v>0</v>
      </c>
      <c r="HX546" s="49">
        <f>'[1]Precificador Hardware'!MZ80</f>
        <v>0</v>
      </c>
      <c r="HY546" s="49">
        <f>'[1]Precificador Hardware'!NA80</f>
        <v>0</v>
      </c>
      <c r="HZ546" s="49">
        <f>'[1]Precificador Hardware'!NB80</f>
        <v>0</v>
      </c>
      <c r="IA546" s="49">
        <f>'[1]Precificador Hardware'!NC80</f>
        <v>0</v>
      </c>
      <c r="IB546" s="49">
        <f>'[1]Precificador Hardware'!ND80</f>
        <v>0</v>
      </c>
      <c r="IC546" s="49">
        <f>'[1]Precificador Hardware'!NE80</f>
        <v>0</v>
      </c>
      <c r="ID546" s="49">
        <f>'[1]Precificador Hardware'!NF80</f>
        <v>0</v>
      </c>
      <c r="IE546" s="49">
        <f>'[1]Precificador Hardware'!NG80</f>
        <v>0</v>
      </c>
      <c r="IF546" s="49">
        <f>'[1]Precificador Hardware'!NH80</f>
        <v>0</v>
      </c>
      <c r="IG546" s="49">
        <f>'[1]Precificador Hardware'!NI80</f>
        <v>0</v>
      </c>
      <c r="IH546" s="49">
        <f>'[1]Precificador Hardware'!NJ80</f>
        <v>0</v>
      </c>
      <c r="II546" s="49">
        <f>'[1]Precificador Hardware'!NK80</f>
        <v>0</v>
      </c>
      <c r="IJ546" s="49">
        <f>'[1]Precificador Hardware'!NL80</f>
        <v>0</v>
      </c>
      <c r="IK546" s="49">
        <f>'[1]Precificador Hardware'!NM80</f>
        <v>0</v>
      </c>
      <c r="IL546" s="49">
        <f>'[1]Precificador Hardware'!NN80</f>
        <v>0</v>
      </c>
      <c r="IM546" s="49">
        <f>'[1]Precificador Hardware'!NO80</f>
        <v>0</v>
      </c>
      <c r="IN546" s="49">
        <f>'[1]Precificador Hardware'!NP80</f>
        <v>0</v>
      </c>
      <c r="IO546" s="49">
        <f>'[1]Precificador Hardware'!NQ80</f>
        <v>0</v>
      </c>
      <c r="IP546" s="49">
        <f>'[1]Precificador Hardware'!NR80</f>
        <v>0</v>
      </c>
      <c r="IQ546" s="49">
        <f>'[1]Precificador Hardware'!NS80</f>
        <v>0</v>
      </c>
      <c r="IR546" s="49">
        <f>'[1]Precificador Hardware'!NT80</f>
        <v>0</v>
      </c>
      <c r="IS546" s="49">
        <f>'[1]Precificador Hardware'!NU80</f>
        <v>0</v>
      </c>
      <c r="IT546" s="49">
        <f>'[1]Precificador Hardware'!NV80</f>
        <v>0</v>
      </c>
    </row>
    <row r="547" spans="1:254" ht="15" hidden="1" x14ac:dyDescent="0.35">
      <c r="A547" s="1"/>
      <c r="B547" s="43"/>
      <c r="C547" s="44"/>
      <c r="D547" s="44"/>
      <c r="E547" s="92"/>
      <c r="F547" s="93"/>
      <c r="G547" s="4"/>
      <c r="H547" s="9">
        <f t="shared" ref="H547:V578" si="293">-$EB547*EE547</f>
        <v>0</v>
      </c>
      <c r="I547" s="9">
        <f t="shared" si="293"/>
        <v>0</v>
      </c>
      <c r="J547" s="9">
        <f t="shared" si="293"/>
        <v>0</v>
      </c>
      <c r="K547" s="9">
        <f t="shared" si="293"/>
        <v>0</v>
      </c>
      <c r="L547" s="9">
        <f t="shared" si="293"/>
        <v>0</v>
      </c>
      <c r="M547" s="9">
        <f t="shared" si="293"/>
        <v>0</v>
      </c>
      <c r="N547" s="9">
        <f t="shared" si="293"/>
        <v>0</v>
      </c>
      <c r="O547" s="9">
        <f t="shared" si="293"/>
        <v>0</v>
      </c>
      <c r="P547" s="9">
        <f t="shared" si="293"/>
        <v>0</v>
      </c>
      <c r="Q547" s="9">
        <f t="shared" si="293"/>
        <v>0</v>
      </c>
      <c r="R547" s="9">
        <f t="shared" si="293"/>
        <v>0</v>
      </c>
      <c r="S547" s="9">
        <f t="shared" si="293"/>
        <v>0</v>
      </c>
      <c r="T547" s="69">
        <f t="shared" si="293"/>
        <v>0</v>
      </c>
      <c r="U547" s="9">
        <f t="shared" si="293"/>
        <v>0</v>
      </c>
      <c r="V547" s="9">
        <f t="shared" si="293"/>
        <v>0</v>
      </c>
      <c r="W547" s="9">
        <f t="shared" si="292"/>
        <v>0</v>
      </c>
      <c r="X547" s="9">
        <f t="shared" si="285"/>
        <v>0</v>
      </c>
      <c r="Y547" s="9">
        <f t="shared" si="285"/>
        <v>0</v>
      </c>
      <c r="Z547" s="9">
        <f t="shared" si="285"/>
        <v>0</v>
      </c>
      <c r="AA547" s="9">
        <f t="shared" si="285"/>
        <v>0</v>
      </c>
      <c r="AB547" s="9">
        <f t="shared" si="285"/>
        <v>0</v>
      </c>
      <c r="AC547" s="9">
        <f t="shared" si="285"/>
        <v>0</v>
      </c>
      <c r="AD547" s="9">
        <f t="shared" si="285"/>
        <v>0</v>
      </c>
      <c r="AE547" s="9">
        <f t="shared" si="285"/>
        <v>0</v>
      </c>
      <c r="AF547" s="69">
        <f t="shared" si="285"/>
        <v>0</v>
      </c>
      <c r="AG547" s="9">
        <f t="shared" si="285"/>
        <v>0</v>
      </c>
      <c r="AH547" s="9">
        <f t="shared" si="285"/>
        <v>0</v>
      </c>
      <c r="AI547" s="9">
        <f t="shared" si="285"/>
        <v>0</v>
      </c>
      <c r="AJ547" s="9">
        <f t="shared" si="285"/>
        <v>0</v>
      </c>
      <c r="AK547" s="9">
        <f t="shared" si="285"/>
        <v>0</v>
      </c>
      <c r="AL547" s="9">
        <f t="shared" si="283"/>
        <v>0</v>
      </c>
      <c r="AM547" s="9">
        <f t="shared" si="282"/>
        <v>0</v>
      </c>
      <c r="AN547" s="9">
        <f t="shared" si="282"/>
        <v>0</v>
      </c>
      <c r="AO547" s="9">
        <f t="shared" si="282"/>
        <v>0</v>
      </c>
      <c r="AP547" s="9">
        <f t="shared" si="282"/>
        <v>0</v>
      </c>
      <c r="AQ547" s="9">
        <f t="shared" si="282"/>
        <v>0</v>
      </c>
      <c r="AR547" s="69">
        <f t="shared" si="282"/>
        <v>0</v>
      </c>
      <c r="AS547" s="9">
        <f t="shared" si="282"/>
        <v>0</v>
      </c>
      <c r="AT547" s="9">
        <f t="shared" si="282"/>
        <v>0</v>
      </c>
      <c r="AU547" s="9">
        <f t="shared" si="282"/>
        <v>0</v>
      </c>
      <c r="AV547" s="9">
        <f t="shared" si="282"/>
        <v>0</v>
      </c>
      <c r="AW547" s="9">
        <f t="shared" si="282"/>
        <v>0</v>
      </c>
      <c r="AX547" s="9">
        <f t="shared" si="282"/>
        <v>0</v>
      </c>
      <c r="AY547" s="9">
        <f t="shared" si="282"/>
        <v>0</v>
      </c>
      <c r="AZ547" s="9">
        <f t="shared" si="282"/>
        <v>0</v>
      </c>
      <c r="BA547" s="9">
        <f t="shared" si="282"/>
        <v>0</v>
      </c>
      <c r="BB547" s="9">
        <f t="shared" si="282"/>
        <v>0</v>
      </c>
      <c r="BC547" s="9">
        <f t="shared" si="290"/>
        <v>0</v>
      </c>
      <c r="BD547" s="69">
        <f t="shared" si="290"/>
        <v>0</v>
      </c>
      <c r="BE547" s="9">
        <f t="shared" si="290"/>
        <v>0</v>
      </c>
      <c r="BF547" s="9">
        <f t="shared" si="290"/>
        <v>0</v>
      </c>
      <c r="BG547" s="9">
        <f t="shared" si="290"/>
        <v>0</v>
      </c>
      <c r="BH547" s="9">
        <f t="shared" si="290"/>
        <v>0</v>
      </c>
      <c r="BI547" s="9">
        <f t="shared" si="290"/>
        <v>0</v>
      </c>
      <c r="BJ547" s="9">
        <f t="shared" si="286"/>
        <v>0</v>
      </c>
      <c r="BK547" s="9">
        <f t="shared" si="286"/>
        <v>0</v>
      </c>
      <c r="BL547" s="9">
        <f t="shared" si="286"/>
        <v>0</v>
      </c>
      <c r="BM547" s="9">
        <f t="shared" si="286"/>
        <v>0</v>
      </c>
      <c r="BN547" s="9">
        <f t="shared" si="286"/>
        <v>0</v>
      </c>
      <c r="BO547" s="9">
        <f t="shared" si="286"/>
        <v>0</v>
      </c>
      <c r="BP547" s="69">
        <f t="shared" si="286"/>
        <v>0</v>
      </c>
      <c r="BQ547" s="9">
        <f t="shared" si="286"/>
        <v>0</v>
      </c>
      <c r="BR547" s="9">
        <f t="shared" si="286"/>
        <v>0</v>
      </c>
      <c r="BS547" s="9">
        <f t="shared" si="286"/>
        <v>0</v>
      </c>
      <c r="BT547" s="9">
        <f t="shared" si="286"/>
        <v>0</v>
      </c>
      <c r="BU547" s="9">
        <f t="shared" si="286"/>
        <v>0</v>
      </c>
      <c r="BV547" s="9">
        <f t="shared" si="286"/>
        <v>0</v>
      </c>
      <c r="BW547" s="9">
        <f t="shared" si="286"/>
        <v>0</v>
      </c>
      <c r="BX547" s="9">
        <f t="shared" si="286"/>
        <v>0</v>
      </c>
      <c r="BY547" s="9">
        <f t="shared" si="286"/>
        <v>0</v>
      </c>
      <c r="BZ547" s="9">
        <f t="shared" si="287"/>
        <v>0</v>
      </c>
      <c r="CA547" s="9">
        <f t="shared" si="287"/>
        <v>0</v>
      </c>
      <c r="CB547" s="69">
        <f t="shared" si="287"/>
        <v>0</v>
      </c>
      <c r="CC547" s="9">
        <f t="shared" si="287"/>
        <v>0</v>
      </c>
      <c r="CD547" s="9">
        <f t="shared" si="287"/>
        <v>0</v>
      </c>
      <c r="CE547" s="9">
        <f t="shared" si="287"/>
        <v>0</v>
      </c>
      <c r="CF547" s="9">
        <f t="shared" si="287"/>
        <v>0</v>
      </c>
      <c r="CG547" s="9">
        <f t="shared" si="287"/>
        <v>0</v>
      </c>
      <c r="CH547" s="9">
        <f t="shared" si="287"/>
        <v>0</v>
      </c>
      <c r="CI547" s="9">
        <f t="shared" si="287"/>
        <v>0</v>
      </c>
      <c r="CJ547" s="9">
        <f t="shared" si="287"/>
        <v>0</v>
      </c>
      <c r="CK547" s="9">
        <f t="shared" si="287"/>
        <v>0</v>
      </c>
      <c r="CL547" s="9">
        <f t="shared" si="287"/>
        <v>0</v>
      </c>
      <c r="CM547" s="9">
        <f t="shared" si="287"/>
        <v>0</v>
      </c>
      <c r="CN547" s="69">
        <f t="shared" si="287"/>
        <v>0</v>
      </c>
      <c r="CO547" s="9">
        <f t="shared" si="287"/>
        <v>0</v>
      </c>
      <c r="CP547" s="9">
        <f t="shared" si="288"/>
        <v>0</v>
      </c>
      <c r="CQ547" s="9">
        <f t="shared" si="288"/>
        <v>0</v>
      </c>
      <c r="CR547" s="9">
        <f t="shared" si="288"/>
        <v>0</v>
      </c>
      <c r="CS547" s="9">
        <f t="shared" si="288"/>
        <v>0</v>
      </c>
      <c r="CT547" s="9">
        <f t="shared" si="288"/>
        <v>0</v>
      </c>
      <c r="CU547" s="9">
        <f t="shared" si="288"/>
        <v>0</v>
      </c>
      <c r="CV547" s="9">
        <f t="shared" si="288"/>
        <v>0</v>
      </c>
      <c r="CW547" s="9">
        <f t="shared" si="288"/>
        <v>0</v>
      </c>
      <c r="CX547" s="9">
        <f t="shared" si="288"/>
        <v>0</v>
      </c>
      <c r="CY547" s="9">
        <f t="shared" si="288"/>
        <v>0</v>
      </c>
      <c r="CZ547" s="69">
        <f t="shared" si="288"/>
        <v>0</v>
      </c>
      <c r="DA547" s="9">
        <f t="shared" si="288"/>
        <v>0</v>
      </c>
      <c r="DB547" s="9">
        <f t="shared" si="288"/>
        <v>0</v>
      </c>
      <c r="DC547" s="9">
        <f t="shared" si="288"/>
        <v>0</v>
      </c>
      <c r="DD547" s="9">
        <f t="shared" si="288"/>
        <v>0</v>
      </c>
      <c r="DE547" s="9">
        <f t="shared" si="288"/>
        <v>0</v>
      </c>
      <c r="DF547" s="9">
        <f t="shared" si="289"/>
        <v>0</v>
      </c>
      <c r="DG547" s="9">
        <f t="shared" si="289"/>
        <v>0</v>
      </c>
      <c r="DH547" s="9">
        <f t="shared" si="289"/>
        <v>0</v>
      </c>
      <c r="DI547" s="9">
        <f t="shared" si="289"/>
        <v>0</v>
      </c>
      <c r="DJ547" s="9">
        <f t="shared" si="281"/>
        <v>0</v>
      </c>
      <c r="DK547" s="9">
        <f t="shared" si="281"/>
        <v>0</v>
      </c>
      <c r="DL547" s="69">
        <f t="shared" si="281"/>
        <v>0</v>
      </c>
      <c r="DM547" s="9">
        <f t="shared" si="281"/>
        <v>0</v>
      </c>
      <c r="DN547" s="9">
        <f t="shared" si="281"/>
        <v>0</v>
      </c>
      <c r="DO547" s="9">
        <f t="shared" si="281"/>
        <v>0</v>
      </c>
      <c r="DP547" s="9">
        <f t="shared" si="281"/>
        <v>0</v>
      </c>
      <c r="DQ547" s="9">
        <f t="shared" si="281"/>
        <v>0</v>
      </c>
      <c r="DR547" s="9">
        <f t="shared" si="281"/>
        <v>0</v>
      </c>
      <c r="DS547" s="9">
        <f t="shared" si="281"/>
        <v>0</v>
      </c>
      <c r="DT547" s="9">
        <f t="shared" si="281"/>
        <v>0</v>
      </c>
      <c r="DU547" s="9">
        <f t="shared" si="281"/>
        <v>0</v>
      </c>
      <c r="DV547" s="9">
        <f t="shared" si="281"/>
        <v>0</v>
      </c>
      <c r="DW547" s="9">
        <f t="shared" si="274"/>
        <v>0</v>
      </c>
      <c r="DX547" s="4"/>
      <c r="DY547" s="4"/>
      <c r="DZ547" s="4"/>
      <c r="EA547" s="50">
        <f>EA86</f>
        <v>0</v>
      </c>
      <c r="EB547" s="51">
        <f t="shared" si="291"/>
        <v>0</v>
      </c>
      <c r="EC547" s="4"/>
      <c r="ED547" s="4"/>
      <c r="EE547" s="49">
        <f>'[1]Precificador Hardware'!JG81</f>
        <v>0</v>
      </c>
      <c r="EF547" s="49">
        <f>'[1]Precificador Hardware'!JH81</f>
        <v>0</v>
      </c>
      <c r="EG547" s="49">
        <f>'[1]Precificador Hardware'!JI81</f>
        <v>0</v>
      </c>
      <c r="EH547" s="49">
        <f>'[1]Precificador Hardware'!JJ81</f>
        <v>0</v>
      </c>
      <c r="EI547" s="49">
        <f>'[1]Precificador Hardware'!JK81</f>
        <v>0</v>
      </c>
      <c r="EJ547" s="49">
        <f>'[1]Precificador Hardware'!JL81</f>
        <v>0</v>
      </c>
      <c r="EK547" s="49">
        <f>'[1]Precificador Hardware'!JM81</f>
        <v>0</v>
      </c>
      <c r="EL547" s="49">
        <f>'[1]Precificador Hardware'!JN81</f>
        <v>0</v>
      </c>
      <c r="EM547" s="49">
        <f>'[1]Precificador Hardware'!JO81</f>
        <v>0</v>
      </c>
      <c r="EN547" s="49">
        <f>'[1]Precificador Hardware'!JP81</f>
        <v>0</v>
      </c>
      <c r="EO547" s="49">
        <f>'[1]Precificador Hardware'!JQ81</f>
        <v>0</v>
      </c>
      <c r="EP547" s="49">
        <f>'[1]Precificador Hardware'!JR81</f>
        <v>0</v>
      </c>
      <c r="EQ547" s="49">
        <f>'[1]Precificador Hardware'!JS81</f>
        <v>0</v>
      </c>
      <c r="ER547" s="49">
        <f>'[1]Precificador Hardware'!JT81</f>
        <v>0</v>
      </c>
      <c r="ES547" s="49">
        <f>'[1]Precificador Hardware'!JU81</f>
        <v>0</v>
      </c>
      <c r="ET547" s="49">
        <f>'[1]Precificador Hardware'!JV81</f>
        <v>0</v>
      </c>
      <c r="EU547" s="49">
        <f>'[1]Precificador Hardware'!JW81</f>
        <v>0</v>
      </c>
      <c r="EV547" s="49">
        <f>'[1]Precificador Hardware'!JX81</f>
        <v>0</v>
      </c>
      <c r="EW547" s="49">
        <f>'[1]Precificador Hardware'!JY81</f>
        <v>0</v>
      </c>
      <c r="EX547" s="49">
        <f>'[1]Precificador Hardware'!JZ81</f>
        <v>0</v>
      </c>
      <c r="EY547" s="49">
        <f>'[1]Precificador Hardware'!KA81</f>
        <v>0</v>
      </c>
      <c r="EZ547" s="49">
        <f>'[1]Precificador Hardware'!KB81</f>
        <v>0</v>
      </c>
      <c r="FA547" s="49">
        <f>'[1]Precificador Hardware'!KC81</f>
        <v>0</v>
      </c>
      <c r="FB547" s="49">
        <f>'[1]Precificador Hardware'!KD81</f>
        <v>0</v>
      </c>
      <c r="FC547" s="49">
        <f>'[1]Precificador Hardware'!KE81</f>
        <v>0</v>
      </c>
      <c r="FD547" s="49">
        <f>'[1]Precificador Hardware'!KF81</f>
        <v>0</v>
      </c>
      <c r="FE547" s="49">
        <f>'[1]Precificador Hardware'!KG81</f>
        <v>0</v>
      </c>
      <c r="FF547" s="49">
        <f>'[1]Precificador Hardware'!KH81</f>
        <v>0</v>
      </c>
      <c r="FG547" s="49">
        <f>'[1]Precificador Hardware'!KI81</f>
        <v>0</v>
      </c>
      <c r="FH547" s="49">
        <f>'[1]Precificador Hardware'!KJ81</f>
        <v>0</v>
      </c>
      <c r="FI547" s="49">
        <f>'[1]Precificador Hardware'!KK81</f>
        <v>0</v>
      </c>
      <c r="FJ547" s="49">
        <f>'[1]Precificador Hardware'!KL81</f>
        <v>0</v>
      </c>
      <c r="FK547" s="49">
        <f>'[1]Precificador Hardware'!KM81</f>
        <v>0</v>
      </c>
      <c r="FL547" s="49">
        <f>'[1]Precificador Hardware'!KN81</f>
        <v>0</v>
      </c>
      <c r="FM547" s="49">
        <f>'[1]Precificador Hardware'!KO81</f>
        <v>0</v>
      </c>
      <c r="FN547" s="49">
        <f>'[1]Precificador Hardware'!KP81</f>
        <v>0</v>
      </c>
      <c r="FO547" s="49">
        <f>'[1]Precificador Hardware'!KQ81</f>
        <v>0</v>
      </c>
      <c r="FP547" s="49">
        <f>'[1]Precificador Hardware'!KR81</f>
        <v>0</v>
      </c>
      <c r="FQ547" s="49">
        <f>'[1]Precificador Hardware'!KS81</f>
        <v>0</v>
      </c>
      <c r="FR547" s="49">
        <f>'[1]Precificador Hardware'!KT81</f>
        <v>0</v>
      </c>
      <c r="FS547" s="49">
        <f>'[1]Precificador Hardware'!KU81</f>
        <v>0</v>
      </c>
      <c r="FT547" s="49">
        <f>'[1]Precificador Hardware'!KV81</f>
        <v>0</v>
      </c>
      <c r="FU547" s="49">
        <f>'[1]Precificador Hardware'!KW81</f>
        <v>0</v>
      </c>
      <c r="FV547" s="49">
        <f>'[1]Precificador Hardware'!KX81</f>
        <v>0</v>
      </c>
      <c r="FW547" s="49">
        <f>'[1]Precificador Hardware'!KY81</f>
        <v>0</v>
      </c>
      <c r="FX547" s="49">
        <f>'[1]Precificador Hardware'!KZ81</f>
        <v>0</v>
      </c>
      <c r="FY547" s="49">
        <f>'[1]Precificador Hardware'!LA81</f>
        <v>0</v>
      </c>
      <c r="FZ547" s="49">
        <f>'[1]Precificador Hardware'!LB81</f>
        <v>0</v>
      </c>
      <c r="GA547" s="49">
        <f>'[1]Precificador Hardware'!LC81</f>
        <v>0</v>
      </c>
      <c r="GB547" s="49">
        <f>'[1]Precificador Hardware'!LD81</f>
        <v>0</v>
      </c>
      <c r="GC547" s="49">
        <f>'[1]Precificador Hardware'!LE81</f>
        <v>0</v>
      </c>
      <c r="GD547" s="49">
        <f>'[1]Precificador Hardware'!LF81</f>
        <v>0</v>
      </c>
      <c r="GE547" s="49">
        <f>'[1]Precificador Hardware'!LG81</f>
        <v>0</v>
      </c>
      <c r="GF547" s="49">
        <f>'[1]Precificador Hardware'!LH81</f>
        <v>0</v>
      </c>
      <c r="GG547" s="49">
        <f>'[1]Precificador Hardware'!LI81</f>
        <v>0</v>
      </c>
      <c r="GH547" s="49">
        <f>'[1]Precificador Hardware'!LJ81</f>
        <v>0</v>
      </c>
      <c r="GI547" s="49">
        <f>'[1]Precificador Hardware'!LK81</f>
        <v>0</v>
      </c>
      <c r="GJ547" s="49">
        <f>'[1]Precificador Hardware'!LL81</f>
        <v>0</v>
      </c>
      <c r="GK547" s="49">
        <f>'[1]Precificador Hardware'!LM81</f>
        <v>0</v>
      </c>
      <c r="GL547" s="49">
        <f>'[1]Precificador Hardware'!LN81</f>
        <v>0</v>
      </c>
      <c r="GM547" s="49">
        <f>'[1]Precificador Hardware'!LO81</f>
        <v>0</v>
      </c>
      <c r="GN547" s="49">
        <f>'[1]Precificador Hardware'!LP81</f>
        <v>0</v>
      </c>
      <c r="GO547" s="49">
        <f>'[1]Precificador Hardware'!LQ81</f>
        <v>0</v>
      </c>
      <c r="GP547" s="49">
        <f>'[1]Precificador Hardware'!LR81</f>
        <v>0</v>
      </c>
      <c r="GQ547" s="49">
        <f>'[1]Precificador Hardware'!LS81</f>
        <v>0</v>
      </c>
      <c r="GR547" s="49">
        <f>'[1]Precificador Hardware'!LT81</f>
        <v>0</v>
      </c>
      <c r="GS547" s="49">
        <f>'[1]Precificador Hardware'!LU81</f>
        <v>0</v>
      </c>
      <c r="GT547" s="49">
        <f>'[1]Precificador Hardware'!LV81</f>
        <v>0</v>
      </c>
      <c r="GU547" s="49">
        <f>'[1]Precificador Hardware'!LW81</f>
        <v>0</v>
      </c>
      <c r="GV547" s="49">
        <f>'[1]Precificador Hardware'!LX81</f>
        <v>0</v>
      </c>
      <c r="GW547" s="49">
        <f>'[1]Precificador Hardware'!LY81</f>
        <v>0</v>
      </c>
      <c r="GX547" s="49">
        <f>'[1]Precificador Hardware'!LZ81</f>
        <v>0</v>
      </c>
      <c r="GY547" s="49">
        <f>'[1]Precificador Hardware'!MA81</f>
        <v>0</v>
      </c>
      <c r="GZ547" s="49">
        <f>'[1]Precificador Hardware'!MB81</f>
        <v>0</v>
      </c>
      <c r="HA547" s="49">
        <f>'[1]Precificador Hardware'!MC81</f>
        <v>0</v>
      </c>
      <c r="HB547" s="49">
        <f>'[1]Precificador Hardware'!MD81</f>
        <v>0</v>
      </c>
      <c r="HC547" s="49">
        <f>'[1]Precificador Hardware'!ME81</f>
        <v>0</v>
      </c>
      <c r="HD547" s="49">
        <f>'[1]Precificador Hardware'!MF81</f>
        <v>0</v>
      </c>
      <c r="HE547" s="49">
        <f>'[1]Precificador Hardware'!MG81</f>
        <v>0</v>
      </c>
      <c r="HF547" s="49">
        <f>'[1]Precificador Hardware'!MH81</f>
        <v>0</v>
      </c>
      <c r="HG547" s="49">
        <f>'[1]Precificador Hardware'!MI81</f>
        <v>0</v>
      </c>
      <c r="HH547" s="49">
        <f>'[1]Precificador Hardware'!MJ81</f>
        <v>0</v>
      </c>
      <c r="HI547" s="49">
        <f>'[1]Precificador Hardware'!MK81</f>
        <v>0</v>
      </c>
      <c r="HJ547" s="49">
        <f>'[1]Precificador Hardware'!ML81</f>
        <v>0</v>
      </c>
      <c r="HK547" s="49">
        <f>'[1]Precificador Hardware'!MM81</f>
        <v>0</v>
      </c>
      <c r="HL547" s="49">
        <f>'[1]Precificador Hardware'!MN81</f>
        <v>0</v>
      </c>
      <c r="HM547" s="49">
        <f>'[1]Precificador Hardware'!MO81</f>
        <v>0</v>
      </c>
      <c r="HN547" s="49">
        <f>'[1]Precificador Hardware'!MP81</f>
        <v>0</v>
      </c>
      <c r="HO547" s="49">
        <f>'[1]Precificador Hardware'!MQ81</f>
        <v>0</v>
      </c>
      <c r="HP547" s="49">
        <f>'[1]Precificador Hardware'!MR81</f>
        <v>0</v>
      </c>
      <c r="HQ547" s="49">
        <f>'[1]Precificador Hardware'!MS81</f>
        <v>0</v>
      </c>
      <c r="HR547" s="49">
        <f>'[1]Precificador Hardware'!MT81</f>
        <v>0</v>
      </c>
      <c r="HS547" s="49">
        <f>'[1]Precificador Hardware'!MU81</f>
        <v>0</v>
      </c>
      <c r="HT547" s="49">
        <f>'[1]Precificador Hardware'!MV81</f>
        <v>0</v>
      </c>
      <c r="HU547" s="49">
        <f>'[1]Precificador Hardware'!MW81</f>
        <v>0</v>
      </c>
      <c r="HV547" s="49">
        <f>'[1]Precificador Hardware'!MX81</f>
        <v>0</v>
      </c>
      <c r="HW547" s="49">
        <f>'[1]Precificador Hardware'!MY81</f>
        <v>0</v>
      </c>
      <c r="HX547" s="49">
        <f>'[1]Precificador Hardware'!MZ81</f>
        <v>0</v>
      </c>
      <c r="HY547" s="49">
        <f>'[1]Precificador Hardware'!NA81</f>
        <v>0</v>
      </c>
      <c r="HZ547" s="49">
        <f>'[1]Precificador Hardware'!NB81</f>
        <v>0</v>
      </c>
      <c r="IA547" s="49">
        <f>'[1]Precificador Hardware'!NC81</f>
        <v>0</v>
      </c>
      <c r="IB547" s="49">
        <f>'[1]Precificador Hardware'!ND81</f>
        <v>0</v>
      </c>
      <c r="IC547" s="49">
        <f>'[1]Precificador Hardware'!NE81</f>
        <v>0</v>
      </c>
      <c r="ID547" s="49">
        <f>'[1]Precificador Hardware'!NF81</f>
        <v>0</v>
      </c>
      <c r="IE547" s="49">
        <f>'[1]Precificador Hardware'!NG81</f>
        <v>0</v>
      </c>
      <c r="IF547" s="49">
        <f>'[1]Precificador Hardware'!NH81</f>
        <v>0</v>
      </c>
      <c r="IG547" s="49">
        <f>'[1]Precificador Hardware'!NI81</f>
        <v>0</v>
      </c>
      <c r="IH547" s="49">
        <f>'[1]Precificador Hardware'!NJ81</f>
        <v>0</v>
      </c>
      <c r="II547" s="49">
        <f>'[1]Precificador Hardware'!NK81</f>
        <v>0</v>
      </c>
      <c r="IJ547" s="49">
        <f>'[1]Precificador Hardware'!NL81</f>
        <v>0</v>
      </c>
      <c r="IK547" s="49">
        <f>'[1]Precificador Hardware'!NM81</f>
        <v>0</v>
      </c>
      <c r="IL547" s="49">
        <f>'[1]Precificador Hardware'!NN81</f>
        <v>0</v>
      </c>
      <c r="IM547" s="49">
        <f>'[1]Precificador Hardware'!NO81</f>
        <v>0</v>
      </c>
      <c r="IN547" s="49">
        <f>'[1]Precificador Hardware'!NP81</f>
        <v>0</v>
      </c>
      <c r="IO547" s="49">
        <f>'[1]Precificador Hardware'!NQ81</f>
        <v>0</v>
      </c>
      <c r="IP547" s="49">
        <f>'[1]Precificador Hardware'!NR81</f>
        <v>0</v>
      </c>
      <c r="IQ547" s="49">
        <f>'[1]Precificador Hardware'!NS81</f>
        <v>0</v>
      </c>
      <c r="IR547" s="49">
        <f>'[1]Precificador Hardware'!NT81</f>
        <v>0</v>
      </c>
      <c r="IS547" s="49">
        <f>'[1]Precificador Hardware'!NU81</f>
        <v>0</v>
      </c>
      <c r="IT547" s="49">
        <f>'[1]Precificador Hardware'!NV81</f>
        <v>0</v>
      </c>
    </row>
    <row r="548" spans="1:254" ht="15" hidden="1" x14ac:dyDescent="0.35">
      <c r="A548" s="1"/>
      <c r="B548" s="43"/>
      <c r="C548" s="44"/>
      <c r="D548" s="44"/>
      <c r="E548" s="92"/>
      <c r="F548" s="93"/>
      <c r="G548" s="4"/>
      <c r="H548" s="9">
        <f t="shared" si="293"/>
        <v>0</v>
      </c>
      <c r="I548" s="9">
        <f t="shared" si="293"/>
        <v>0</v>
      </c>
      <c r="J548" s="9">
        <f t="shared" si="293"/>
        <v>0</v>
      </c>
      <c r="K548" s="9">
        <f t="shared" si="293"/>
        <v>0</v>
      </c>
      <c r="L548" s="9">
        <f t="shared" si="293"/>
        <v>0</v>
      </c>
      <c r="M548" s="9">
        <f t="shared" si="293"/>
        <v>0</v>
      </c>
      <c r="N548" s="9">
        <f t="shared" si="293"/>
        <v>0</v>
      </c>
      <c r="O548" s="9">
        <f t="shared" si="293"/>
        <v>0</v>
      </c>
      <c r="P548" s="9">
        <f t="shared" si="293"/>
        <v>0</v>
      </c>
      <c r="Q548" s="9">
        <f t="shared" si="293"/>
        <v>0</v>
      </c>
      <c r="R548" s="9">
        <f t="shared" si="293"/>
        <v>0</v>
      </c>
      <c r="S548" s="9">
        <f t="shared" si="293"/>
        <v>0</v>
      </c>
      <c r="T548" s="69">
        <f t="shared" si="293"/>
        <v>0</v>
      </c>
      <c r="U548" s="9">
        <f t="shared" si="293"/>
        <v>0</v>
      </c>
      <c r="V548" s="9">
        <f t="shared" si="293"/>
        <v>0</v>
      </c>
      <c r="W548" s="9">
        <f t="shared" si="292"/>
        <v>0</v>
      </c>
      <c r="X548" s="9">
        <f t="shared" si="285"/>
        <v>0</v>
      </c>
      <c r="Y548" s="9">
        <f t="shared" si="285"/>
        <v>0</v>
      </c>
      <c r="Z548" s="9">
        <f t="shared" si="285"/>
        <v>0</v>
      </c>
      <c r="AA548" s="9">
        <f t="shared" si="285"/>
        <v>0</v>
      </c>
      <c r="AB548" s="9">
        <f t="shared" si="285"/>
        <v>0</v>
      </c>
      <c r="AC548" s="9">
        <f t="shared" si="285"/>
        <v>0</v>
      </c>
      <c r="AD548" s="9">
        <f t="shared" si="285"/>
        <v>0</v>
      </c>
      <c r="AE548" s="9">
        <f t="shared" si="285"/>
        <v>0</v>
      </c>
      <c r="AF548" s="69">
        <f t="shared" si="285"/>
        <v>0</v>
      </c>
      <c r="AG548" s="9">
        <f t="shared" si="285"/>
        <v>0</v>
      </c>
      <c r="AH548" s="9">
        <f t="shared" si="285"/>
        <v>0</v>
      </c>
      <c r="AI548" s="9">
        <f t="shared" si="285"/>
        <v>0</v>
      </c>
      <c r="AJ548" s="9">
        <f t="shared" si="285"/>
        <v>0</v>
      </c>
      <c r="AK548" s="9">
        <f t="shared" si="285"/>
        <v>0</v>
      </c>
      <c r="AL548" s="9">
        <f t="shared" si="283"/>
        <v>0</v>
      </c>
      <c r="AM548" s="9">
        <f t="shared" si="282"/>
        <v>0</v>
      </c>
      <c r="AN548" s="9">
        <f t="shared" si="282"/>
        <v>0</v>
      </c>
      <c r="AO548" s="9">
        <f t="shared" si="282"/>
        <v>0</v>
      </c>
      <c r="AP548" s="9">
        <f t="shared" si="282"/>
        <v>0</v>
      </c>
      <c r="AQ548" s="9">
        <f t="shared" si="282"/>
        <v>0</v>
      </c>
      <c r="AR548" s="69">
        <f t="shared" si="282"/>
        <v>0</v>
      </c>
      <c r="AS548" s="9">
        <f t="shared" si="282"/>
        <v>0</v>
      </c>
      <c r="AT548" s="9">
        <f t="shared" si="282"/>
        <v>0</v>
      </c>
      <c r="AU548" s="9">
        <f t="shared" si="282"/>
        <v>0</v>
      </c>
      <c r="AV548" s="9">
        <f t="shared" si="282"/>
        <v>0</v>
      </c>
      <c r="AW548" s="9">
        <f t="shared" si="282"/>
        <v>0</v>
      </c>
      <c r="AX548" s="9">
        <f t="shared" si="282"/>
        <v>0</v>
      </c>
      <c r="AY548" s="9">
        <f t="shared" si="282"/>
        <v>0</v>
      </c>
      <c r="AZ548" s="9">
        <f t="shared" si="282"/>
        <v>0</v>
      </c>
      <c r="BA548" s="9">
        <f t="shared" si="282"/>
        <v>0</v>
      </c>
      <c r="BB548" s="9">
        <f t="shared" si="282"/>
        <v>0</v>
      </c>
      <c r="BC548" s="9">
        <f t="shared" si="290"/>
        <v>0</v>
      </c>
      <c r="BD548" s="69">
        <f t="shared" si="290"/>
        <v>0</v>
      </c>
      <c r="BE548" s="9">
        <f t="shared" si="290"/>
        <v>0</v>
      </c>
      <c r="BF548" s="9">
        <f t="shared" si="290"/>
        <v>0</v>
      </c>
      <c r="BG548" s="9">
        <f t="shared" si="290"/>
        <v>0</v>
      </c>
      <c r="BH548" s="9">
        <f t="shared" si="290"/>
        <v>0</v>
      </c>
      <c r="BI548" s="9">
        <f t="shared" si="290"/>
        <v>0</v>
      </c>
      <c r="BJ548" s="9">
        <f t="shared" si="286"/>
        <v>0</v>
      </c>
      <c r="BK548" s="9">
        <f t="shared" si="286"/>
        <v>0</v>
      </c>
      <c r="BL548" s="9">
        <f t="shared" si="286"/>
        <v>0</v>
      </c>
      <c r="BM548" s="9">
        <f t="shared" si="286"/>
        <v>0</v>
      </c>
      <c r="BN548" s="9">
        <f t="shared" si="286"/>
        <v>0</v>
      </c>
      <c r="BO548" s="9">
        <f t="shared" si="286"/>
        <v>0</v>
      </c>
      <c r="BP548" s="69">
        <f t="shared" si="286"/>
        <v>0</v>
      </c>
      <c r="BQ548" s="9">
        <f t="shared" si="286"/>
        <v>0</v>
      </c>
      <c r="BR548" s="9">
        <f t="shared" si="286"/>
        <v>0</v>
      </c>
      <c r="BS548" s="9">
        <f t="shared" si="286"/>
        <v>0</v>
      </c>
      <c r="BT548" s="9">
        <f t="shared" si="286"/>
        <v>0</v>
      </c>
      <c r="BU548" s="9">
        <f t="shared" si="286"/>
        <v>0</v>
      </c>
      <c r="BV548" s="9">
        <f t="shared" si="286"/>
        <v>0</v>
      </c>
      <c r="BW548" s="9">
        <f t="shared" si="286"/>
        <v>0</v>
      </c>
      <c r="BX548" s="9">
        <f t="shared" si="286"/>
        <v>0</v>
      </c>
      <c r="BY548" s="9">
        <f t="shared" si="286"/>
        <v>0</v>
      </c>
      <c r="BZ548" s="9">
        <f t="shared" si="287"/>
        <v>0</v>
      </c>
      <c r="CA548" s="9">
        <f t="shared" si="287"/>
        <v>0</v>
      </c>
      <c r="CB548" s="69">
        <f t="shared" si="287"/>
        <v>0</v>
      </c>
      <c r="CC548" s="9">
        <f t="shared" si="287"/>
        <v>0</v>
      </c>
      <c r="CD548" s="9">
        <f t="shared" si="287"/>
        <v>0</v>
      </c>
      <c r="CE548" s="9">
        <f t="shared" si="287"/>
        <v>0</v>
      </c>
      <c r="CF548" s="9">
        <f t="shared" si="287"/>
        <v>0</v>
      </c>
      <c r="CG548" s="9">
        <f t="shared" si="287"/>
        <v>0</v>
      </c>
      <c r="CH548" s="9">
        <f t="shared" si="287"/>
        <v>0</v>
      </c>
      <c r="CI548" s="9">
        <f t="shared" si="287"/>
        <v>0</v>
      </c>
      <c r="CJ548" s="9">
        <f t="shared" si="287"/>
        <v>0</v>
      </c>
      <c r="CK548" s="9">
        <f t="shared" si="287"/>
        <v>0</v>
      </c>
      <c r="CL548" s="9">
        <f t="shared" si="287"/>
        <v>0</v>
      </c>
      <c r="CM548" s="9">
        <f t="shared" si="287"/>
        <v>0</v>
      </c>
      <c r="CN548" s="69">
        <f t="shared" si="287"/>
        <v>0</v>
      </c>
      <c r="CO548" s="9">
        <f t="shared" si="287"/>
        <v>0</v>
      </c>
      <c r="CP548" s="9">
        <f t="shared" si="288"/>
        <v>0</v>
      </c>
      <c r="CQ548" s="9">
        <f t="shared" si="288"/>
        <v>0</v>
      </c>
      <c r="CR548" s="9">
        <f t="shared" si="288"/>
        <v>0</v>
      </c>
      <c r="CS548" s="9">
        <f t="shared" si="288"/>
        <v>0</v>
      </c>
      <c r="CT548" s="9">
        <f t="shared" si="288"/>
        <v>0</v>
      </c>
      <c r="CU548" s="9">
        <f t="shared" si="288"/>
        <v>0</v>
      </c>
      <c r="CV548" s="9">
        <f t="shared" si="288"/>
        <v>0</v>
      </c>
      <c r="CW548" s="9">
        <f t="shared" si="288"/>
        <v>0</v>
      </c>
      <c r="CX548" s="9">
        <f t="shared" si="288"/>
        <v>0</v>
      </c>
      <c r="CY548" s="9">
        <f t="shared" si="288"/>
        <v>0</v>
      </c>
      <c r="CZ548" s="69">
        <f t="shared" si="288"/>
        <v>0</v>
      </c>
      <c r="DA548" s="9">
        <f t="shared" si="288"/>
        <v>0</v>
      </c>
      <c r="DB548" s="9">
        <f t="shared" si="288"/>
        <v>0</v>
      </c>
      <c r="DC548" s="9">
        <f t="shared" si="288"/>
        <v>0</v>
      </c>
      <c r="DD548" s="9">
        <f t="shared" si="288"/>
        <v>0</v>
      </c>
      <c r="DE548" s="9">
        <f t="shared" si="288"/>
        <v>0</v>
      </c>
      <c r="DF548" s="9">
        <f t="shared" si="289"/>
        <v>0</v>
      </c>
      <c r="DG548" s="9">
        <f t="shared" si="289"/>
        <v>0</v>
      </c>
      <c r="DH548" s="9">
        <f t="shared" si="289"/>
        <v>0</v>
      </c>
      <c r="DI548" s="9">
        <f t="shared" si="289"/>
        <v>0</v>
      </c>
      <c r="DJ548" s="9">
        <f t="shared" si="281"/>
        <v>0</v>
      </c>
      <c r="DK548" s="9">
        <f t="shared" si="281"/>
        <v>0</v>
      </c>
      <c r="DL548" s="69">
        <f t="shared" si="281"/>
        <v>0</v>
      </c>
      <c r="DM548" s="9">
        <f t="shared" si="281"/>
        <v>0</v>
      </c>
      <c r="DN548" s="9">
        <f t="shared" si="281"/>
        <v>0</v>
      </c>
      <c r="DO548" s="9">
        <f t="shared" si="281"/>
        <v>0</v>
      </c>
      <c r="DP548" s="9">
        <f t="shared" si="281"/>
        <v>0</v>
      </c>
      <c r="DQ548" s="9">
        <f t="shared" si="281"/>
        <v>0</v>
      </c>
      <c r="DR548" s="9">
        <f t="shared" si="281"/>
        <v>0</v>
      </c>
      <c r="DS548" s="9">
        <f t="shared" si="281"/>
        <v>0</v>
      </c>
      <c r="DT548" s="9">
        <f t="shared" si="281"/>
        <v>0</v>
      </c>
      <c r="DU548" s="9">
        <f t="shared" si="281"/>
        <v>0</v>
      </c>
      <c r="DV548" s="9">
        <f t="shared" si="281"/>
        <v>0</v>
      </c>
      <c r="DW548" s="9">
        <f t="shared" si="274"/>
        <v>0</v>
      </c>
      <c r="DX548" s="4"/>
      <c r="DY548" s="4"/>
      <c r="DZ548" s="4"/>
      <c r="EA548" s="50">
        <f>EA87</f>
        <v>0</v>
      </c>
      <c r="EB548" s="51">
        <f t="shared" si="291"/>
        <v>0</v>
      </c>
      <c r="EC548" s="4"/>
      <c r="ED548" s="4"/>
      <c r="EE548" s="49">
        <f>'[1]Precificador Hardware'!JG82</f>
        <v>0</v>
      </c>
      <c r="EF548" s="49">
        <f>'[1]Precificador Hardware'!JH82</f>
        <v>0</v>
      </c>
      <c r="EG548" s="49">
        <f>'[1]Precificador Hardware'!JI82</f>
        <v>0</v>
      </c>
      <c r="EH548" s="49">
        <f>'[1]Precificador Hardware'!JJ82</f>
        <v>0</v>
      </c>
      <c r="EI548" s="49">
        <f>'[1]Precificador Hardware'!JK82</f>
        <v>0</v>
      </c>
      <c r="EJ548" s="49">
        <f>'[1]Precificador Hardware'!JL82</f>
        <v>0</v>
      </c>
      <c r="EK548" s="49">
        <f>'[1]Precificador Hardware'!JM82</f>
        <v>0</v>
      </c>
      <c r="EL548" s="49">
        <f>'[1]Precificador Hardware'!JN82</f>
        <v>0</v>
      </c>
      <c r="EM548" s="49">
        <f>'[1]Precificador Hardware'!JO82</f>
        <v>0</v>
      </c>
      <c r="EN548" s="49">
        <f>'[1]Precificador Hardware'!JP82</f>
        <v>0</v>
      </c>
      <c r="EO548" s="49">
        <f>'[1]Precificador Hardware'!JQ82</f>
        <v>0</v>
      </c>
      <c r="EP548" s="49">
        <f>'[1]Precificador Hardware'!JR82</f>
        <v>0</v>
      </c>
      <c r="EQ548" s="49">
        <f>'[1]Precificador Hardware'!JS82</f>
        <v>0</v>
      </c>
      <c r="ER548" s="49">
        <f>'[1]Precificador Hardware'!JT82</f>
        <v>0</v>
      </c>
      <c r="ES548" s="49">
        <f>'[1]Precificador Hardware'!JU82</f>
        <v>0</v>
      </c>
      <c r="ET548" s="49">
        <f>'[1]Precificador Hardware'!JV82</f>
        <v>0</v>
      </c>
      <c r="EU548" s="49">
        <f>'[1]Precificador Hardware'!JW82</f>
        <v>0</v>
      </c>
      <c r="EV548" s="49">
        <f>'[1]Precificador Hardware'!JX82</f>
        <v>0</v>
      </c>
      <c r="EW548" s="49">
        <f>'[1]Precificador Hardware'!JY82</f>
        <v>0</v>
      </c>
      <c r="EX548" s="49">
        <f>'[1]Precificador Hardware'!JZ82</f>
        <v>0</v>
      </c>
      <c r="EY548" s="49">
        <f>'[1]Precificador Hardware'!KA82</f>
        <v>0</v>
      </c>
      <c r="EZ548" s="49">
        <f>'[1]Precificador Hardware'!KB82</f>
        <v>0</v>
      </c>
      <c r="FA548" s="49">
        <f>'[1]Precificador Hardware'!KC82</f>
        <v>0</v>
      </c>
      <c r="FB548" s="49">
        <f>'[1]Precificador Hardware'!KD82</f>
        <v>0</v>
      </c>
      <c r="FC548" s="49">
        <f>'[1]Precificador Hardware'!KE82</f>
        <v>0</v>
      </c>
      <c r="FD548" s="49">
        <f>'[1]Precificador Hardware'!KF82</f>
        <v>0</v>
      </c>
      <c r="FE548" s="49">
        <f>'[1]Precificador Hardware'!KG82</f>
        <v>0</v>
      </c>
      <c r="FF548" s="49">
        <f>'[1]Precificador Hardware'!KH82</f>
        <v>0</v>
      </c>
      <c r="FG548" s="49">
        <f>'[1]Precificador Hardware'!KI82</f>
        <v>0</v>
      </c>
      <c r="FH548" s="49">
        <f>'[1]Precificador Hardware'!KJ82</f>
        <v>0</v>
      </c>
      <c r="FI548" s="49">
        <f>'[1]Precificador Hardware'!KK82</f>
        <v>0</v>
      </c>
      <c r="FJ548" s="49">
        <f>'[1]Precificador Hardware'!KL82</f>
        <v>0</v>
      </c>
      <c r="FK548" s="49">
        <f>'[1]Precificador Hardware'!KM82</f>
        <v>0</v>
      </c>
      <c r="FL548" s="49">
        <f>'[1]Precificador Hardware'!KN82</f>
        <v>0</v>
      </c>
      <c r="FM548" s="49">
        <f>'[1]Precificador Hardware'!KO82</f>
        <v>0</v>
      </c>
      <c r="FN548" s="49">
        <f>'[1]Precificador Hardware'!KP82</f>
        <v>0</v>
      </c>
      <c r="FO548" s="49">
        <f>'[1]Precificador Hardware'!KQ82</f>
        <v>0</v>
      </c>
      <c r="FP548" s="49">
        <f>'[1]Precificador Hardware'!KR82</f>
        <v>0</v>
      </c>
      <c r="FQ548" s="49">
        <f>'[1]Precificador Hardware'!KS82</f>
        <v>0</v>
      </c>
      <c r="FR548" s="49">
        <f>'[1]Precificador Hardware'!KT82</f>
        <v>0</v>
      </c>
      <c r="FS548" s="49">
        <f>'[1]Precificador Hardware'!KU82</f>
        <v>0</v>
      </c>
      <c r="FT548" s="49">
        <f>'[1]Precificador Hardware'!KV82</f>
        <v>0</v>
      </c>
      <c r="FU548" s="49">
        <f>'[1]Precificador Hardware'!KW82</f>
        <v>0</v>
      </c>
      <c r="FV548" s="49">
        <f>'[1]Precificador Hardware'!KX82</f>
        <v>0</v>
      </c>
      <c r="FW548" s="49">
        <f>'[1]Precificador Hardware'!KY82</f>
        <v>0</v>
      </c>
      <c r="FX548" s="49">
        <f>'[1]Precificador Hardware'!KZ82</f>
        <v>0</v>
      </c>
      <c r="FY548" s="49">
        <f>'[1]Precificador Hardware'!LA82</f>
        <v>0</v>
      </c>
      <c r="FZ548" s="49">
        <f>'[1]Precificador Hardware'!LB82</f>
        <v>0</v>
      </c>
      <c r="GA548" s="49">
        <f>'[1]Precificador Hardware'!LC82</f>
        <v>0</v>
      </c>
      <c r="GB548" s="49">
        <f>'[1]Precificador Hardware'!LD82</f>
        <v>0</v>
      </c>
      <c r="GC548" s="49">
        <f>'[1]Precificador Hardware'!LE82</f>
        <v>0</v>
      </c>
      <c r="GD548" s="49">
        <f>'[1]Precificador Hardware'!LF82</f>
        <v>0</v>
      </c>
      <c r="GE548" s="49">
        <f>'[1]Precificador Hardware'!LG82</f>
        <v>0</v>
      </c>
      <c r="GF548" s="49">
        <f>'[1]Precificador Hardware'!LH82</f>
        <v>0</v>
      </c>
      <c r="GG548" s="49">
        <f>'[1]Precificador Hardware'!LI82</f>
        <v>0</v>
      </c>
      <c r="GH548" s="49">
        <f>'[1]Precificador Hardware'!LJ82</f>
        <v>0</v>
      </c>
      <c r="GI548" s="49">
        <f>'[1]Precificador Hardware'!LK82</f>
        <v>0</v>
      </c>
      <c r="GJ548" s="49">
        <f>'[1]Precificador Hardware'!LL82</f>
        <v>0</v>
      </c>
      <c r="GK548" s="49">
        <f>'[1]Precificador Hardware'!LM82</f>
        <v>0</v>
      </c>
      <c r="GL548" s="49">
        <f>'[1]Precificador Hardware'!LN82</f>
        <v>0</v>
      </c>
      <c r="GM548" s="49">
        <f>'[1]Precificador Hardware'!LO82</f>
        <v>0</v>
      </c>
      <c r="GN548" s="49">
        <f>'[1]Precificador Hardware'!LP82</f>
        <v>0</v>
      </c>
      <c r="GO548" s="49">
        <f>'[1]Precificador Hardware'!LQ82</f>
        <v>0</v>
      </c>
      <c r="GP548" s="49">
        <f>'[1]Precificador Hardware'!LR82</f>
        <v>0</v>
      </c>
      <c r="GQ548" s="49">
        <f>'[1]Precificador Hardware'!LS82</f>
        <v>0</v>
      </c>
      <c r="GR548" s="49">
        <f>'[1]Precificador Hardware'!LT82</f>
        <v>0</v>
      </c>
      <c r="GS548" s="49">
        <f>'[1]Precificador Hardware'!LU82</f>
        <v>0</v>
      </c>
      <c r="GT548" s="49">
        <f>'[1]Precificador Hardware'!LV82</f>
        <v>0</v>
      </c>
      <c r="GU548" s="49">
        <f>'[1]Precificador Hardware'!LW82</f>
        <v>0</v>
      </c>
      <c r="GV548" s="49">
        <f>'[1]Precificador Hardware'!LX82</f>
        <v>0</v>
      </c>
      <c r="GW548" s="49">
        <f>'[1]Precificador Hardware'!LY82</f>
        <v>0</v>
      </c>
      <c r="GX548" s="49">
        <f>'[1]Precificador Hardware'!LZ82</f>
        <v>0</v>
      </c>
      <c r="GY548" s="49">
        <f>'[1]Precificador Hardware'!MA82</f>
        <v>0</v>
      </c>
      <c r="GZ548" s="49">
        <f>'[1]Precificador Hardware'!MB82</f>
        <v>0</v>
      </c>
      <c r="HA548" s="49">
        <f>'[1]Precificador Hardware'!MC82</f>
        <v>0</v>
      </c>
      <c r="HB548" s="49">
        <f>'[1]Precificador Hardware'!MD82</f>
        <v>0</v>
      </c>
      <c r="HC548" s="49">
        <f>'[1]Precificador Hardware'!ME82</f>
        <v>0</v>
      </c>
      <c r="HD548" s="49">
        <f>'[1]Precificador Hardware'!MF82</f>
        <v>0</v>
      </c>
      <c r="HE548" s="49">
        <f>'[1]Precificador Hardware'!MG82</f>
        <v>0</v>
      </c>
      <c r="HF548" s="49">
        <f>'[1]Precificador Hardware'!MH82</f>
        <v>0</v>
      </c>
      <c r="HG548" s="49">
        <f>'[1]Precificador Hardware'!MI82</f>
        <v>0</v>
      </c>
      <c r="HH548" s="49">
        <f>'[1]Precificador Hardware'!MJ82</f>
        <v>0</v>
      </c>
      <c r="HI548" s="49">
        <f>'[1]Precificador Hardware'!MK82</f>
        <v>0</v>
      </c>
      <c r="HJ548" s="49">
        <f>'[1]Precificador Hardware'!ML82</f>
        <v>0</v>
      </c>
      <c r="HK548" s="49">
        <f>'[1]Precificador Hardware'!MM82</f>
        <v>0</v>
      </c>
      <c r="HL548" s="49">
        <f>'[1]Precificador Hardware'!MN82</f>
        <v>0</v>
      </c>
      <c r="HM548" s="49">
        <f>'[1]Precificador Hardware'!MO82</f>
        <v>0</v>
      </c>
      <c r="HN548" s="49">
        <f>'[1]Precificador Hardware'!MP82</f>
        <v>0</v>
      </c>
      <c r="HO548" s="49">
        <f>'[1]Precificador Hardware'!MQ82</f>
        <v>0</v>
      </c>
      <c r="HP548" s="49">
        <f>'[1]Precificador Hardware'!MR82</f>
        <v>0</v>
      </c>
      <c r="HQ548" s="49">
        <f>'[1]Precificador Hardware'!MS82</f>
        <v>0</v>
      </c>
      <c r="HR548" s="49">
        <f>'[1]Precificador Hardware'!MT82</f>
        <v>0</v>
      </c>
      <c r="HS548" s="49">
        <f>'[1]Precificador Hardware'!MU82</f>
        <v>0</v>
      </c>
      <c r="HT548" s="49">
        <f>'[1]Precificador Hardware'!MV82</f>
        <v>0</v>
      </c>
      <c r="HU548" s="49">
        <f>'[1]Precificador Hardware'!MW82</f>
        <v>0</v>
      </c>
      <c r="HV548" s="49">
        <f>'[1]Precificador Hardware'!MX82</f>
        <v>0</v>
      </c>
      <c r="HW548" s="49">
        <f>'[1]Precificador Hardware'!MY82</f>
        <v>0</v>
      </c>
      <c r="HX548" s="49">
        <f>'[1]Precificador Hardware'!MZ82</f>
        <v>0</v>
      </c>
      <c r="HY548" s="49">
        <f>'[1]Precificador Hardware'!NA82</f>
        <v>0</v>
      </c>
      <c r="HZ548" s="49">
        <f>'[1]Precificador Hardware'!NB82</f>
        <v>0</v>
      </c>
      <c r="IA548" s="49">
        <f>'[1]Precificador Hardware'!NC82</f>
        <v>0</v>
      </c>
      <c r="IB548" s="49">
        <f>'[1]Precificador Hardware'!ND82</f>
        <v>0</v>
      </c>
      <c r="IC548" s="49">
        <f>'[1]Precificador Hardware'!NE82</f>
        <v>0</v>
      </c>
      <c r="ID548" s="49">
        <f>'[1]Precificador Hardware'!NF82</f>
        <v>0</v>
      </c>
      <c r="IE548" s="49">
        <f>'[1]Precificador Hardware'!NG82</f>
        <v>0</v>
      </c>
      <c r="IF548" s="49">
        <f>'[1]Precificador Hardware'!NH82</f>
        <v>0</v>
      </c>
      <c r="IG548" s="49">
        <f>'[1]Precificador Hardware'!NI82</f>
        <v>0</v>
      </c>
      <c r="IH548" s="49">
        <f>'[1]Precificador Hardware'!NJ82</f>
        <v>0</v>
      </c>
      <c r="II548" s="49">
        <f>'[1]Precificador Hardware'!NK82</f>
        <v>0</v>
      </c>
      <c r="IJ548" s="49">
        <f>'[1]Precificador Hardware'!NL82</f>
        <v>0</v>
      </c>
      <c r="IK548" s="49">
        <f>'[1]Precificador Hardware'!NM82</f>
        <v>0</v>
      </c>
      <c r="IL548" s="49">
        <f>'[1]Precificador Hardware'!NN82</f>
        <v>0</v>
      </c>
      <c r="IM548" s="49">
        <f>'[1]Precificador Hardware'!NO82</f>
        <v>0</v>
      </c>
      <c r="IN548" s="49">
        <f>'[1]Precificador Hardware'!NP82</f>
        <v>0</v>
      </c>
      <c r="IO548" s="49">
        <f>'[1]Precificador Hardware'!NQ82</f>
        <v>0</v>
      </c>
      <c r="IP548" s="49">
        <f>'[1]Precificador Hardware'!NR82</f>
        <v>0</v>
      </c>
      <c r="IQ548" s="49">
        <f>'[1]Precificador Hardware'!NS82</f>
        <v>0</v>
      </c>
      <c r="IR548" s="49">
        <f>'[1]Precificador Hardware'!NT82</f>
        <v>0</v>
      </c>
      <c r="IS548" s="49">
        <f>'[1]Precificador Hardware'!NU82</f>
        <v>0</v>
      </c>
      <c r="IT548" s="49">
        <f>'[1]Precificador Hardware'!NV82</f>
        <v>0</v>
      </c>
    </row>
    <row r="549" spans="1:254" ht="15" hidden="1" x14ac:dyDescent="0.35">
      <c r="A549" s="1"/>
      <c r="B549" s="43"/>
      <c r="C549" s="44"/>
      <c r="D549" s="44"/>
      <c r="E549" s="92"/>
      <c r="F549" s="93"/>
      <c r="G549" s="4"/>
      <c r="H549" s="9">
        <f t="shared" si="293"/>
        <v>0</v>
      </c>
      <c r="I549" s="9">
        <f t="shared" si="293"/>
        <v>0</v>
      </c>
      <c r="J549" s="9">
        <f t="shared" si="293"/>
        <v>0</v>
      </c>
      <c r="K549" s="9">
        <f t="shared" si="293"/>
        <v>0</v>
      </c>
      <c r="L549" s="9">
        <f t="shared" si="293"/>
        <v>0</v>
      </c>
      <c r="M549" s="9">
        <f t="shared" si="293"/>
        <v>0</v>
      </c>
      <c r="N549" s="9">
        <f t="shared" si="293"/>
        <v>0</v>
      </c>
      <c r="O549" s="9">
        <f t="shared" si="293"/>
        <v>0</v>
      </c>
      <c r="P549" s="9">
        <f t="shared" si="293"/>
        <v>0</v>
      </c>
      <c r="Q549" s="9">
        <f t="shared" si="293"/>
        <v>0</v>
      </c>
      <c r="R549" s="9">
        <f t="shared" si="293"/>
        <v>0</v>
      </c>
      <c r="S549" s="9">
        <f t="shared" si="293"/>
        <v>0</v>
      </c>
      <c r="T549" s="69">
        <f t="shared" si="293"/>
        <v>0</v>
      </c>
      <c r="U549" s="9">
        <f t="shared" si="293"/>
        <v>0</v>
      </c>
      <c r="V549" s="9">
        <f t="shared" si="293"/>
        <v>0</v>
      </c>
      <c r="W549" s="9">
        <f t="shared" si="292"/>
        <v>0</v>
      </c>
      <c r="X549" s="9">
        <f t="shared" si="285"/>
        <v>0</v>
      </c>
      <c r="Y549" s="9">
        <f t="shared" si="285"/>
        <v>0</v>
      </c>
      <c r="Z549" s="9">
        <f t="shared" si="285"/>
        <v>0</v>
      </c>
      <c r="AA549" s="9">
        <f t="shared" ref="AA549:AP580" si="294">-$EB549*EX549</f>
        <v>0</v>
      </c>
      <c r="AB549" s="9">
        <f t="shared" si="294"/>
        <v>0</v>
      </c>
      <c r="AC549" s="9">
        <f t="shared" si="294"/>
        <v>0</v>
      </c>
      <c r="AD549" s="9">
        <f t="shared" si="294"/>
        <v>0</v>
      </c>
      <c r="AE549" s="9">
        <f t="shared" si="294"/>
        <v>0</v>
      </c>
      <c r="AF549" s="69">
        <f t="shared" si="294"/>
        <v>0</v>
      </c>
      <c r="AG549" s="9">
        <f t="shared" si="294"/>
        <v>0</v>
      </c>
      <c r="AH549" s="9">
        <f t="shared" si="294"/>
        <v>0</v>
      </c>
      <c r="AI549" s="9">
        <f t="shared" si="294"/>
        <v>0</v>
      </c>
      <c r="AJ549" s="9">
        <f t="shared" si="294"/>
        <v>0</v>
      </c>
      <c r="AK549" s="9">
        <f t="shared" si="294"/>
        <v>0</v>
      </c>
      <c r="AL549" s="9">
        <f t="shared" si="283"/>
        <v>0</v>
      </c>
      <c r="AM549" s="9">
        <f t="shared" si="282"/>
        <v>0</v>
      </c>
      <c r="AN549" s="9">
        <f t="shared" si="282"/>
        <v>0</v>
      </c>
      <c r="AO549" s="9">
        <f t="shared" si="282"/>
        <v>0</v>
      </c>
      <c r="AP549" s="9">
        <f t="shared" si="282"/>
        <v>0</v>
      </c>
      <c r="AQ549" s="9">
        <f t="shared" si="282"/>
        <v>0</v>
      </c>
      <c r="AR549" s="69">
        <f t="shared" si="282"/>
        <v>0</v>
      </c>
      <c r="AS549" s="9">
        <f t="shared" si="282"/>
        <v>0</v>
      </c>
      <c r="AT549" s="9">
        <f t="shared" si="282"/>
        <v>0</v>
      </c>
      <c r="AU549" s="9">
        <f t="shared" si="282"/>
        <v>0</v>
      </c>
      <c r="AV549" s="9">
        <f t="shared" si="282"/>
        <v>0</v>
      </c>
      <c r="AW549" s="9">
        <f t="shared" si="282"/>
        <v>0</v>
      </c>
      <c r="AX549" s="9">
        <f t="shared" si="282"/>
        <v>0</v>
      </c>
      <c r="AY549" s="9">
        <f t="shared" si="282"/>
        <v>0</v>
      </c>
      <c r="AZ549" s="9">
        <f t="shared" si="282"/>
        <v>0</v>
      </c>
      <c r="BA549" s="9">
        <f t="shared" si="282"/>
        <v>0</v>
      </c>
      <c r="BB549" s="9">
        <f t="shared" ref="BB549:BQ580" si="295">-$EB549*FY549</f>
        <v>0</v>
      </c>
      <c r="BC549" s="9">
        <f t="shared" si="290"/>
        <v>0</v>
      </c>
      <c r="BD549" s="69">
        <f t="shared" si="290"/>
        <v>0</v>
      </c>
      <c r="BE549" s="9">
        <f t="shared" si="290"/>
        <v>0</v>
      </c>
      <c r="BF549" s="9">
        <f t="shared" si="290"/>
        <v>0</v>
      </c>
      <c r="BG549" s="9">
        <f t="shared" si="290"/>
        <v>0</v>
      </c>
      <c r="BH549" s="9">
        <f t="shared" si="290"/>
        <v>0</v>
      </c>
      <c r="BI549" s="9">
        <f t="shared" si="290"/>
        <v>0</v>
      </c>
      <c r="BJ549" s="9">
        <f t="shared" si="286"/>
        <v>0</v>
      </c>
      <c r="BK549" s="9">
        <f t="shared" si="286"/>
        <v>0</v>
      </c>
      <c r="BL549" s="9">
        <f t="shared" si="286"/>
        <v>0</v>
      </c>
      <c r="BM549" s="9">
        <f t="shared" si="286"/>
        <v>0</v>
      </c>
      <c r="BN549" s="9">
        <f t="shared" si="286"/>
        <v>0</v>
      </c>
      <c r="BO549" s="9">
        <f t="shared" si="286"/>
        <v>0</v>
      </c>
      <c r="BP549" s="69">
        <f t="shared" si="286"/>
        <v>0</v>
      </c>
      <c r="BQ549" s="9">
        <f t="shared" si="286"/>
        <v>0</v>
      </c>
      <c r="BR549" s="9">
        <f t="shared" si="286"/>
        <v>0</v>
      </c>
      <c r="BS549" s="9">
        <f t="shared" si="286"/>
        <v>0</v>
      </c>
      <c r="BT549" s="9">
        <f t="shared" si="286"/>
        <v>0</v>
      </c>
      <c r="BU549" s="9">
        <f t="shared" si="286"/>
        <v>0</v>
      </c>
      <c r="BV549" s="9">
        <f t="shared" si="286"/>
        <v>0</v>
      </c>
      <c r="BW549" s="9">
        <f t="shared" si="286"/>
        <v>0</v>
      </c>
      <c r="BX549" s="9">
        <f t="shared" si="286"/>
        <v>0</v>
      </c>
      <c r="BY549" s="9">
        <f t="shared" si="286"/>
        <v>0</v>
      </c>
      <c r="BZ549" s="9">
        <f t="shared" si="287"/>
        <v>0</v>
      </c>
      <c r="CA549" s="9">
        <f t="shared" si="287"/>
        <v>0</v>
      </c>
      <c r="CB549" s="69">
        <f t="shared" si="287"/>
        <v>0</v>
      </c>
      <c r="CC549" s="9">
        <f t="shared" si="287"/>
        <v>0</v>
      </c>
      <c r="CD549" s="9">
        <f t="shared" si="287"/>
        <v>0</v>
      </c>
      <c r="CE549" s="9">
        <f t="shared" si="287"/>
        <v>0</v>
      </c>
      <c r="CF549" s="9">
        <f t="shared" si="287"/>
        <v>0</v>
      </c>
      <c r="CG549" s="9">
        <f t="shared" si="287"/>
        <v>0</v>
      </c>
      <c r="CH549" s="9">
        <f t="shared" si="287"/>
        <v>0</v>
      </c>
      <c r="CI549" s="9">
        <f t="shared" si="287"/>
        <v>0</v>
      </c>
      <c r="CJ549" s="9">
        <f t="shared" si="287"/>
        <v>0</v>
      </c>
      <c r="CK549" s="9">
        <f t="shared" si="287"/>
        <v>0</v>
      </c>
      <c r="CL549" s="9">
        <f t="shared" si="287"/>
        <v>0</v>
      </c>
      <c r="CM549" s="9">
        <f t="shared" si="287"/>
        <v>0</v>
      </c>
      <c r="CN549" s="69">
        <f t="shared" si="287"/>
        <v>0</v>
      </c>
      <c r="CO549" s="9">
        <f t="shared" si="287"/>
        <v>0</v>
      </c>
      <c r="CP549" s="9">
        <f t="shared" si="288"/>
        <v>0</v>
      </c>
      <c r="CQ549" s="9">
        <f t="shared" si="288"/>
        <v>0</v>
      </c>
      <c r="CR549" s="9">
        <f t="shared" si="288"/>
        <v>0</v>
      </c>
      <c r="CS549" s="9">
        <f t="shared" si="288"/>
        <v>0</v>
      </c>
      <c r="CT549" s="9">
        <f t="shared" si="288"/>
        <v>0</v>
      </c>
      <c r="CU549" s="9">
        <f t="shared" si="288"/>
        <v>0</v>
      </c>
      <c r="CV549" s="9">
        <f t="shared" si="288"/>
        <v>0</v>
      </c>
      <c r="CW549" s="9">
        <f t="shared" si="288"/>
        <v>0</v>
      </c>
      <c r="CX549" s="9">
        <f t="shared" si="288"/>
        <v>0</v>
      </c>
      <c r="CY549" s="9">
        <f t="shared" si="288"/>
        <v>0</v>
      </c>
      <c r="CZ549" s="69">
        <f t="shared" si="288"/>
        <v>0</v>
      </c>
      <c r="DA549" s="9">
        <f t="shared" si="288"/>
        <v>0</v>
      </c>
      <c r="DB549" s="9">
        <f t="shared" si="288"/>
        <v>0</v>
      </c>
      <c r="DC549" s="9">
        <f t="shared" si="288"/>
        <v>0</v>
      </c>
      <c r="DD549" s="9">
        <f t="shared" si="288"/>
        <v>0</v>
      </c>
      <c r="DE549" s="9">
        <f t="shared" si="288"/>
        <v>0</v>
      </c>
      <c r="DF549" s="9">
        <f t="shared" si="289"/>
        <v>0</v>
      </c>
      <c r="DG549" s="9">
        <f t="shared" si="289"/>
        <v>0</v>
      </c>
      <c r="DH549" s="9">
        <f t="shared" si="289"/>
        <v>0</v>
      </c>
      <c r="DI549" s="9">
        <f t="shared" si="289"/>
        <v>0</v>
      </c>
      <c r="DJ549" s="9">
        <f t="shared" si="281"/>
        <v>0</v>
      </c>
      <c r="DK549" s="9">
        <f t="shared" si="281"/>
        <v>0</v>
      </c>
      <c r="DL549" s="69">
        <f t="shared" si="281"/>
        <v>0</v>
      </c>
      <c r="DM549" s="9">
        <f t="shared" si="281"/>
        <v>0</v>
      </c>
      <c r="DN549" s="9">
        <f t="shared" si="281"/>
        <v>0</v>
      </c>
      <c r="DO549" s="9">
        <f t="shared" si="281"/>
        <v>0</v>
      </c>
      <c r="DP549" s="9">
        <f t="shared" si="281"/>
        <v>0</v>
      </c>
      <c r="DQ549" s="9">
        <f t="shared" si="281"/>
        <v>0</v>
      </c>
      <c r="DR549" s="9">
        <f t="shared" si="281"/>
        <v>0</v>
      </c>
      <c r="DS549" s="9">
        <f t="shared" si="281"/>
        <v>0</v>
      </c>
      <c r="DT549" s="9">
        <f t="shared" si="281"/>
        <v>0</v>
      </c>
      <c r="DU549" s="9">
        <f t="shared" si="281"/>
        <v>0</v>
      </c>
      <c r="DV549" s="9">
        <f t="shared" si="281"/>
        <v>0</v>
      </c>
      <c r="DW549" s="9">
        <f t="shared" si="274"/>
        <v>0</v>
      </c>
      <c r="DX549" s="4"/>
      <c r="DY549" s="4"/>
      <c r="DZ549" s="4"/>
      <c r="EA549" s="50">
        <f>EA88</f>
        <v>0</v>
      </c>
      <c r="EB549" s="51">
        <f t="shared" si="291"/>
        <v>0</v>
      </c>
      <c r="EC549" s="4"/>
      <c r="ED549" s="4"/>
      <c r="EE549" s="49">
        <f>'[1]Precificador Hardware'!JG83</f>
        <v>0</v>
      </c>
      <c r="EF549" s="49">
        <f>'[1]Precificador Hardware'!JH83</f>
        <v>0</v>
      </c>
      <c r="EG549" s="49">
        <f>'[1]Precificador Hardware'!JI83</f>
        <v>0</v>
      </c>
      <c r="EH549" s="49">
        <f>'[1]Precificador Hardware'!JJ83</f>
        <v>0</v>
      </c>
      <c r="EI549" s="49">
        <f>'[1]Precificador Hardware'!JK83</f>
        <v>0</v>
      </c>
      <c r="EJ549" s="49">
        <f>'[1]Precificador Hardware'!JL83</f>
        <v>0</v>
      </c>
      <c r="EK549" s="49">
        <f>'[1]Precificador Hardware'!JM83</f>
        <v>0</v>
      </c>
      <c r="EL549" s="49">
        <f>'[1]Precificador Hardware'!JN83</f>
        <v>0</v>
      </c>
      <c r="EM549" s="49">
        <f>'[1]Precificador Hardware'!JO83</f>
        <v>0</v>
      </c>
      <c r="EN549" s="49">
        <f>'[1]Precificador Hardware'!JP83</f>
        <v>0</v>
      </c>
      <c r="EO549" s="49">
        <f>'[1]Precificador Hardware'!JQ83</f>
        <v>0</v>
      </c>
      <c r="EP549" s="49">
        <f>'[1]Precificador Hardware'!JR83</f>
        <v>0</v>
      </c>
      <c r="EQ549" s="49">
        <f>'[1]Precificador Hardware'!JS83</f>
        <v>0</v>
      </c>
      <c r="ER549" s="49">
        <f>'[1]Precificador Hardware'!JT83</f>
        <v>0</v>
      </c>
      <c r="ES549" s="49">
        <f>'[1]Precificador Hardware'!JU83</f>
        <v>0</v>
      </c>
      <c r="ET549" s="49">
        <f>'[1]Precificador Hardware'!JV83</f>
        <v>0</v>
      </c>
      <c r="EU549" s="49">
        <f>'[1]Precificador Hardware'!JW83</f>
        <v>0</v>
      </c>
      <c r="EV549" s="49">
        <f>'[1]Precificador Hardware'!JX83</f>
        <v>0</v>
      </c>
      <c r="EW549" s="49">
        <f>'[1]Precificador Hardware'!JY83</f>
        <v>0</v>
      </c>
      <c r="EX549" s="49">
        <f>'[1]Precificador Hardware'!JZ83</f>
        <v>0</v>
      </c>
      <c r="EY549" s="49">
        <f>'[1]Precificador Hardware'!KA83</f>
        <v>0</v>
      </c>
      <c r="EZ549" s="49">
        <f>'[1]Precificador Hardware'!KB83</f>
        <v>0</v>
      </c>
      <c r="FA549" s="49">
        <f>'[1]Precificador Hardware'!KC83</f>
        <v>0</v>
      </c>
      <c r="FB549" s="49">
        <f>'[1]Precificador Hardware'!KD83</f>
        <v>0</v>
      </c>
      <c r="FC549" s="49">
        <f>'[1]Precificador Hardware'!KE83</f>
        <v>0</v>
      </c>
      <c r="FD549" s="49">
        <f>'[1]Precificador Hardware'!KF83</f>
        <v>0</v>
      </c>
      <c r="FE549" s="49">
        <f>'[1]Precificador Hardware'!KG83</f>
        <v>0</v>
      </c>
      <c r="FF549" s="49">
        <f>'[1]Precificador Hardware'!KH83</f>
        <v>0</v>
      </c>
      <c r="FG549" s="49">
        <f>'[1]Precificador Hardware'!KI83</f>
        <v>0</v>
      </c>
      <c r="FH549" s="49">
        <f>'[1]Precificador Hardware'!KJ83</f>
        <v>0</v>
      </c>
      <c r="FI549" s="49">
        <f>'[1]Precificador Hardware'!KK83</f>
        <v>0</v>
      </c>
      <c r="FJ549" s="49">
        <f>'[1]Precificador Hardware'!KL83</f>
        <v>0</v>
      </c>
      <c r="FK549" s="49">
        <f>'[1]Precificador Hardware'!KM83</f>
        <v>0</v>
      </c>
      <c r="FL549" s="49">
        <f>'[1]Precificador Hardware'!KN83</f>
        <v>0</v>
      </c>
      <c r="FM549" s="49">
        <f>'[1]Precificador Hardware'!KO83</f>
        <v>0</v>
      </c>
      <c r="FN549" s="49">
        <f>'[1]Precificador Hardware'!KP83</f>
        <v>0</v>
      </c>
      <c r="FO549" s="49">
        <f>'[1]Precificador Hardware'!KQ83</f>
        <v>0</v>
      </c>
      <c r="FP549" s="49">
        <f>'[1]Precificador Hardware'!KR83</f>
        <v>0</v>
      </c>
      <c r="FQ549" s="49">
        <f>'[1]Precificador Hardware'!KS83</f>
        <v>0</v>
      </c>
      <c r="FR549" s="49">
        <f>'[1]Precificador Hardware'!KT83</f>
        <v>0</v>
      </c>
      <c r="FS549" s="49">
        <f>'[1]Precificador Hardware'!KU83</f>
        <v>0</v>
      </c>
      <c r="FT549" s="49">
        <f>'[1]Precificador Hardware'!KV83</f>
        <v>0</v>
      </c>
      <c r="FU549" s="49">
        <f>'[1]Precificador Hardware'!KW83</f>
        <v>0</v>
      </c>
      <c r="FV549" s="49">
        <f>'[1]Precificador Hardware'!KX83</f>
        <v>0</v>
      </c>
      <c r="FW549" s="49">
        <f>'[1]Precificador Hardware'!KY83</f>
        <v>0</v>
      </c>
      <c r="FX549" s="49">
        <f>'[1]Precificador Hardware'!KZ83</f>
        <v>0</v>
      </c>
      <c r="FY549" s="49">
        <f>'[1]Precificador Hardware'!LA83</f>
        <v>0</v>
      </c>
      <c r="FZ549" s="49">
        <f>'[1]Precificador Hardware'!LB83</f>
        <v>0</v>
      </c>
      <c r="GA549" s="49">
        <f>'[1]Precificador Hardware'!LC83</f>
        <v>0</v>
      </c>
      <c r="GB549" s="49">
        <f>'[1]Precificador Hardware'!LD83</f>
        <v>0</v>
      </c>
      <c r="GC549" s="49">
        <f>'[1]Precificador Hardware'!LE83</f>
        <v>0</v>
      </c>
      <c r="GD549" s="49">
        <f>'[1]Precificador Hardware'!LF83</f>
        <v>0</v>
      </c>
      <c r="GE549" s="49">
        <f>'[1]Precificador Hardware'!LG83</f>
        <v>0</v>
      </c>
      <c r="GF549" s="49">
        <f>'[1]Precificador Hardware'!LH83</f>
        <v>0</v>
      </c>
      <c r="GG549" s="49">
        <f>'[1]Precificador Hardware'!LI83</f>
        <v>0</v>
      </c>
      <c r="GH549" s="49">
        <f>'[1]Precificador Hardware'!LJ83</f>
        <v>0</v>
      </c>
      <c r="GI549" s="49">
        <f>'[1]Precificador Hardware'!LK83</f>
        <v>0</v>
      </c>
      <c r="GJ549" s="49">
        <f>'[1]Precificador Hardware'!LL83</f>
        <v>0</v>
      </c>
      <c r="GK549" s="49">
        <f>'[1]Precificador Hardware'!LM83</f>
        <v>0</v>
      </c>
      <c r="GL549" s="49">
        <f>'[1]Precificador Hardware'!LN83</f>
        <v>0</v>
      </c>
      <c r="GM549" s="49">
        <f>'[1]Precificador Hardware'!LO83</f>
        <v>0</v>
      </c>
      <c r="GN549" s="49">
        <f>'[1]Precificador Hardware'!LP83</f>
        <v>0</v>
      </c>
      <c r="GO549" s="49">
        <f>'[1]Precificador Hardware'!LQ83</f>
        <v>0</v>
      </c>
      <c r="GP549" s="49">
        <f>'[1]Precificador Hardware'!LR83</f>
        <v>0</v>
      </c>
      <c r="GQ549" s="49">
        <f>'[1]Precificador Hardware'!LS83</f>
        <v>0</v>
      </c>
      <c r="GR549" s="49">
        <f>'[1]Precificador Hardware'!LT83</f>
        <v>0</v>
      </c>
      <c r="GS549" s="49">
        <f>'[1]Precificador Hardware'!LU83</f>
        <v>0</v>
      </c>
      <c r="GT549" s="49">
        <f>'[1]Precificador Hardware'!LV83</f>
        <v>0</v>
      </c>
      <c r="GU549" s="49">
        <f>'[1]Precificador Hardware'!LW83</f>
        <v>0</v>
      </c>
      <c r="GV549" s="49">
        <f>'[1]Precificador Hardware'!LX83</f>
        <v>0</v>
      </c>
      <c r="GW549" s="49">
        <f>'[1]Precificador Hardware'!LY83</f>
        <v>0</v>
      </c>
      <c r="GX549" s="49">
        <f>'[1]Precificador Hardware'!LZ83</f>
        <v>0</v>
      </c>
      <c r="GY549" s="49">
        <f>'[1]Precificador Hardware'!MA83</f>
        <v>0</v>
      </c>
      <c r="GZ549" s="49">
        <f>'[1]Precificador Hardware'!MB83</f>
        <v>0</v>
      </c>
      <c r="HA549" s="49">
        <f>'[1]Precificador Hardware'!MC83</f>
        <v>0</v>
      </c>
      <c r="HB549" s="49">
        <f>'[1]Precificador Hardware'!MD83</f>
        <v>0</v>
      </c>
      <c r="HC549" s="49">
        <f>'[1]Precificador Hardware'!ME83</f>
        <v>0</v>
      </c>
      <c r="HD549" s="49">
        <f>'[1]Precificador Hardware'!MF83</f>
        <v>0</v>
      </c>
      <c r="HE549" s="49">
        <f>'[1]Precificador Hardware'!MG83</f>
        <v>0</v>
      </c>
      <c r="HF549" s="49">
        <f>'[1]Precificador Hardware'!MH83</f>
        <v>0</v>
      </c>
      <c r="HG549" s="49">
        <f>'[1]Precificador Hardware'!MI83</f>
        <v>0</v>
      </c>
      <c r="HH549" s="49">
        <f>'[1]Precificador Hardware'!MJ83</f>
        <v>0</v>
      </c>
      <c r="HI549" s="49">
        <f>'[1]Precificador Hardware'!MK83</f>
        <v>0</v>
      </c>
      <c r="HJ549" s="49">
        <f>'[1]Precificador Hardware'!ML83</f>
        <v>0</v>
      </c>
      <c r="HK549" s="49">
        <f>'[1]Precificador Hardware'!MM83</f>
        <v>0</v>
      </c>
      <c r="HL549" s="49">
        <f>'[1]Precificador Hardware'!MN83</f>
        <v>0</v>
      </c>
      <c r="HM549" s="49">
        <f>'[1]Precificador Hardware'!MO83</f>
        <v>0</v>
      </c>
      <c r="HN549" s="49">
        <f>'[1]Precificador Hardware'!MP83</f>
        <v>0</v>
      </c>
      <c r="HO549" s="49">
        <f>'[1]Precificador Hardware'!MQ83</f>
        <v>0</v>
      </c>
      <c r="HP549" s="49">
        <f>'[1]Precificador Hardware'!MR83</f>
        <v>0</v>
      </c>
      <c r="HQ549" s="49">
        <f>'[1]Precificador Hardware'!MS83</f>
        <v>0</v>
      </c>
      <c r="HR549" s="49">
        <f>'[1]Precificador Hardware'!MT83</f>
        <v>0</v>
      </c>
      <c r="HS549" s="49">
        <f>'[1]Precificador Hardware'!MU83</f>
        <v>0</v>
      </c>
      <c r="HT549" s="49">
        <f>'[1]Precificador Hardware'!MV83</f>
        <v>0</v>
      </c>
      <c r="HU549" s="49">
        <f>'[1]Precificador Hardware'!MW83</f>
        <v>0</v>
      </c>
      <c r="HV549" s="49">
        <f>'[1]Precificador Hardware'!MX83</f>
        <v>0</v>
      </c>
      <c r="HW549" s="49">
        <f>'[1]Precificador Hardware'!MY83</f>
        <v>0</v>
      </c>
      <c r="HX549" s="49">
        <f>'[1]Precificador Hardware'!MZ83</f>
        <v>0</v>
      </c>
      <c r="HY549" s="49">
        <f>'[1]Precificador Hardware'!NA83</f>
        <v>0</v>
      </c>
      <c r="HZ549" s="49">
        <f>'[1]Precificador Hardware'!NB83</f>
        <v>0</v>
      </c>
      <c r="IA549" s="49">
        <f>'[1]Precificador Hardware'!NC83</f>
        <v>0</v>
      </c>
      <c r="IB549" s="49">
        <f>'[1]Precificador Hardware'!ND83</f>
        <v>0</v>
      </c>
      <c r="IC549" s="49">
        <f>'[1]Precificador Hardware'!NE83</f>
        <v>0</v>
      </c>
      <c r="ID549" s="49">
        <f>'[1]Precificador Hardware'!NF83</f>
        <v>0</v>
      </c>
      <c r="IE549" s="49">
        <f>'[1]Precificador Hardware'!NG83</f>
        <v>0</v>
      </c>
      <c r="IF549" s="49">
        <f>'[1]Precificador Hardware'!NH83</f>
        <v>0</v>
      </c>
      <c r="IG549" s="49">
        <f>'[1]Precificador Hardware'!NI83</f>
        <v>0</v>
      </c>
      <c r="IH549" s="49">
        <f>'[1]Precificador Hardware'!NJ83</f>
        <v>0</v>
      </c>
      <c r="II549" s="49">
        <f>'[1]Precificador Hardware'!NK83</f>
        <v>0</v>
      </c>
      <c r="IJ549" s="49">
        <f>'[1]Precificador Hardware'!NL83</f>
        <v>0</v>
      </c>
      <c r="IK549" s="49">
        <f>'[1]Precificador Hardware'!NM83</f>
        <v>0</v>
      </c>
      <c r="IL549" s="49">
        <f>'[1]Precificador Hardware'!NN83</f>
        <v>0</v>
      </c>
      <c r="IM549" s="49">
        <f>'[1]Precificador Hardware'!NO83</f>
        <v>0</v>
      </c>
      <c r="IN549" s="49">
        <f>'[1]Precificador Hardware'!NP83</f>
        <v>0</v>
      </c>
      <c r="IO549" s="49">
        <f>'[1]Precificador Hardware'!NQ83</f>
        <v>0</v>
      </c>
      <c r="IP549" s="49">
        <f>'[1]Precificador Hardware'!NR83</f>
        <v>0</v>
      </c>
      <c r="IQ549" s="49">
        <f>'[1]Precificador Hardware'!NS83</f>
        <v>0</v>
      </c>
      <c r="IR549" s="49">
        <f>'[1]Precificador Hardware'!NT83</f>
        <v>0</v>
      </c>
      <c r="IS549" s="49">
        <f>'[1]Precificador Hardware'!NU83</f>
        <v>0</v>
      </c>
      <c r="IT549" s="49">
        <f>'[1]Precificador Hardware'!NV83</f>
        <v>0</v>
      </c>
    </row>
    <row r="550" spans="1:254" ht="15" hidden="1" x14ac:dyDescent="0.35">
      <c r="A550" s="1"/>
      <c r="B550" s="43"/>
      <c r="C550" s="44"/>
      <c r="D550" s="44"/>
      <c r="E550" s="92"/>
      <c r="F550" s="93"/>
      <c r="G550" s="4"/>
      <c r="H550" s="9">
        <f t="shared" si="293"/>
        <v>0</v>
      </c>
      <c r="I550" s="9">
        <f t="shared" si="293"/>
        <v>0</v>
      </c>
      <c r="J550" s="9">
        <f t="shared" si="293"/>
        <v>0</v>
      </c>
      <c r="K550" s="9">
        <f t="shared" si="293"/>
        <v>0</v>
      </c>
      <c r="L550" s="9">
        <f t="shared" si="293"/>
        <v>0</v>
      </c>
      <c r="M550" s="9">
        <f t="shared" si="293"/>
        <v>0</v>
      </c>
      <c r="N550" s="9">
        <f t="shared" si="293"/>
        <v>0</v>
      </c>
      <c r="O550" s="9">
        <f t="shared" si="293"/>
        <v>0</v>
      </c>
      <c r="P550" s="9">
        <f t="shared" si="293"/>
        <v>0</v>
      </c>
      <c r="Q550" s="9">
        <f t="shared" si="293"/>
        <v>0</v>
      </c>
      <c r="R550" s="9">
        <f t="shared" si="293"/>
        <v>0</v>
      </c>
      <c r="S550" s="9">
        <f t="shared" si="293"/>
        <v>0</v>
      </c>
      <c r="T550" s="69">
        <f t="shared" si="293"/>
        <v>0</v>
      </c>
      <c r="U550" s="9">
        <f t="shared" si="293"/>
        <v>0</v>
      </c>
      <c r="V550" s="9">
        <f t="shared" si="293"/>
        <v>0</v>
      </c>
      <c r="W550" s="9">
        <f t="shared" si="292"/>
        <v>0</v>
      </c>
      <c r="X550" s="9">
        <f t="shared" si="292"/>
        <v>0</v>
      </c>
      <c r="Y550" s="9">
        <f t="shared" si="292"/>
        <v>0</v>
      </c>
      <c r="Z550" s="9">
        <f t="shared" si="292"/>
        <v>0</v>
      </c>
      <c r="AA550" s="9">
        <f t="shared" si="294"/>
        <v>0</v>
      </c>
      <c r="AB550" s="9">
        <f t="shared" si="294"/>
        <v>0</v>
      </c>
      <c r="AC550" s="9">
        <f t="shared" si="294"/>
        <v>0</v>
      </c>
      <c r="AD550" s="9">
        <f t="shared" si="294"/>
        <v>0</v>
      </c>
      <c r="AE550" s="9">
        <f t="shared" si="294"/>
        <v>0</v>
      </c>
      <c r="AF550" s="69">
        <f t="shared" si="294"/>
        <v>0</v>
      </c>
      <c r="AG550" s="9">
        <f t="shared" si="294"/>
        <v>0</v>
      </c>
      <c r="AH550" s="9">
        <f t="shared" si="294"/>
        <v>0</v>
      </c>
      <c r="AI550" s="9">
        <f t="shared" si="294"/>
        <v>0</v>
      </c>
      <c r="AJ550" s="9">
        <f t="shared" si="294"/>
        <v>0</v>
      </c>
      <c r="AK550" s="9">
        <f t="shared" si="294"/>
        <v>0</v>
      </c>
      <c r="AL550" s="9">
        <f t="shared" si="283"/>
        <v>0</v>
      </c>
      <c r="AM550" s="9">
        <f t="shared" si="283"/>
        <v>0</v>
      </c>
      <c r="AN550" s="9">
        <f t="shared" si="283"/>
        <v>0</v>
      </c>
      <c r="AO550" s="9">
        <f t="shared" si="283"/>
        <v>0</v>
      </c>
      <c r="AP550" s="9">
        <f t="shared" si="283"/>
        <v>0</v>
      </c>
      <c r="AQ550" s="9">
        <f t="shared" si="283"/>
        <v>0</v>
      </c>
      <c r="AR550" s="69">
        <f t="shared" si="283"/>
        <v>0</v>
      </c>
      <c r="AS550" s="9">
        <f t="shared" si="283"/>
        <v>0</v>
      </c>
      <c r="AT550" s="9">
        <f t="shared" si="283"/>
        <v>0</v>
      </c>
      <c r="AU550" s="9">
        <f t="shared" si="283"/>
        <v>0</v>
      </c>
      <c r="AV550" s="9">
        <f t="shared" si="283"/>
        <v>0</v>
      </c>
      <c r="AW550" s="9">
        <f t="shared" si="283"/>
        <v>0</v>
      </c>
      <c r="AX550" s="9">
        <f t="shared" si="283"/>
        <v>0</v>
      </c>
      <c r="AY550" s="9">
        <f t="shared" si="283"/>
        <v>0</v>
      </c>
      <c r="AZ550" s="9">
        <f t="shared" si="283"/>
        <v>0</v>
      </c>
      <c r="BA550" s="9">
        <f t="shared" si="283"/>
        <v>0</v>
      </c>
      <c r="BB550" s="9">
        <f t="shared" si="295"/>
        <v>0</v>
      </c>
      <c r="BC550" s="9">
        <f t="shared" si="290"/>
        <v>0</v>
      </c>
      <c r="BD550" s="69">
        <f t="shared" si="290"/>
        <v>0</v>
      </c>
      <c r="BE550" s="9">
        <f t="shared" si="290"/>
        <v>0</v>
      </c>
      <c r="BF550" s="9">
        <f t="shared" si="290"/>
        <v>0</v>
      </c>
      <c r="BG550" s="9">
        <f t="shared" si="290"/>
        <v>0</v>
      </c>
      <c r="BH550" s="9">
        <f t="shared" si="290"/>
        <v>0</v>
      </c>
      <c r="BI550" s="9">
        <f t="shared" si="290"/>
        <v>0</v>
      </c>
      <c r="BJ550" s="9">
        <f t="shared" si="286"/>
        <v>0</v>
      </c>
      <c r="BK550" s="9">
        <f t="shared" si="286"/>
        <v>0</v>
      </c>
      <c r="BL550" s="9">
        <f t="shared" si="286"/>
        <v>0</v>
      </c>
      <c r="BM550" s="9">
        <f t="shared" si="286"/>
        <v>0</v>
      </c>
      <c r="BN550" s="9">
        <f t="shared" si="286"/>
        <v>0</v>
      </c>
      <c r="BO550" s="9">
        <f t="shared" si="286"/>
        <v>0</v>
      </c>
      <c r="BP550" s="69">
        <f t="shared" si="286"/>
        <v>0</v>
      </c>
      <c r="BQ550" s="9">
        <f t="shared" si="286"/>
        <v>0</v>
      </c>
      <c r="BR550" s="9">
        <f t="shared" si="286"/>
        <v>0</v>
      </c>
      <c r="BS550" s="9">
        <f t="shared" si="286"/>
        <v>0</v>
      </c>
      <c r="BT550" s="9">
        <f t="shared" si="286"/>
        <v>0</v>
      </c>
      <c r="BU550" s="9">
        <f t="shared" si="286"/>
        <v>0</v>
      </c>
      <c r="BV550" s="9">
        <f t="shared" si="286"/>
        <v>0</v>
      </c>
      <c r="BW550" s="9">
        <f t="shared" si="286"/>
        <v>0</v>
      </c>
      <c r="BX550" s="9">
        <f t="shared" si="286"/>
        <v>0</v>
      </c>
      <c r="BY550" s="9">
        <f t="shared" si="286"/>
        <v>0</v>
      </c>
      <c r="BZ550" s="9">
        <f t="shared" si="287"/>
        <v>0</v>
      </c>
      <c r="CA550" s="9">
        <f t="shared" si="287"/>
        <v>0</v>
      </c>
      <c r="CB550" s="69">
        <f t="shared" si="287"/>
        <v>0</v>
      </c>
      <c r="CC550" s="9">
        <f t="shared" si="287"/>
        <v>0</v>
      </c>
      <c r="CD550" s="9">
        <f t="shared" si="287"/>
        <v>0</v>
      </c>
      <c r="CE550" s="9">
        <f t="shared" si="287"/>
        <v>0</v>
      </c>
      <c r="CF550" s="9">
        <f t="shared" si="287"/>
        <v>0</v>
      </c>
      <c r="CG550" s="9">
        <f t="shared" si="287"/>
        <v>0</v>
      </c>
      <c r="CH550" s="9">
        <f t="shared" si="287"/>
        <v>0</v>
      </c>
      <c r="CI550" s="9">
        <f t="shared" si="287"/>
        <v>0</v>
      </c>
      <c r="CJ550" s="9">
        <f t="shared" si="287"/>
        <v>0</v>
      </c>
      <c r="CK550" s="9">
        <f t="shared" si="287"/>
        <v>0</v>
      </c>
      <c r="CL550" s="9">
        <f t="shared" si="287"/>
        <v>0</v>
      </c>
      <c r="CM550" s="9">
        <f t="shared" si="287"/>
        <v>0</v>
      </c>
      <c r="CN550" s="69">
        <f t="shared" si="287"/>
        <v>0</v>
      </c>
      <c r="CO550" s="9">
        <f t="shared" si="287"/>
        <v>0</v>
      </c>
      <c r="CP550" s="9">
        <f t="shared" si="288"/>
        <v>0</v>
      </c>
      <c r="CQ550" s="9">
        <f t="shared" si="288"/>
        <v>0</v>
      </c>
      <c r="CR550" s="9">
        <f t="shared" si="288"/>
        <v>0</v>
      </c>
      <c r="CS550" s="9">
        <f t="shared" si="288"/>
        <v>0</v>
      </c>
      <c r="CT550" s="9">
        <f t="shared" si="288"/>
        <v>0</v>
      </c>
      <c r="CU550" s="9">
        <f t="shared" si="288"/>
        <v>0</v>
      </c>
      <c r="CV550" s="9">
        <f t="shared" si="288"/>
        <v>0</v>
      </c>
      <c r="CW550" s="9">
        <f t="shared" si="288"/>
        <v>0</v>
      </c>
      <c r="CX550" s="9">
        <f t="shared" si="288"/>
        <v>0</v>
      </c>
      <c r="CY550" s="9">
        <f t="shared" si="288"/>
        <v>0</v>
      </c>
      <c r="CZ550" s="69">
        <f t="shared" si="288"/>
        <v>0</v>
      </c>
      <c r="DA550" s="9">
        <f t="shared" si="288"/>
        <v>0</v>
      </c>
      <c r="DB550" s="9">
        <f t="shared" si="288"/>
        <v>0</v>
      </c>
      <c r="DC550" s="9">
        <f t="shared" si="288"/>
        <v>0</v>
      </c>
      <c r="DD550" s="9">
        <f t="shared" si="288"/>
        <v>0</v>
      </c>
      <c r="DE550" s="9">
        <f t="shared" si="288"/>
        <v>0</v>
      </c>
      <c r="DF550" s="9">
        <f t="shared" si="289"/>
        <v>0</v>
      </c>
      <c r="DG550" s="9">
        <f t="shared" si="289"/>
        <v>0</v>
      </c>
      <c r="DH550" s="9">
        <f t="shared" si="289"/>
        <v>0</v>
      </c>
      <c r="DI550" s="9">
        <f t="shared" si="289"/>
        <v>0</v>
      </c>
      <c r="DJ550" s="9">
        <f t="shared" si="281"/>
        <v>0</v>
      </c>
      <c r="DK550" s="9">
        <f t="shared" si="281"/>
        <v>0</v>
      </c>
      <c r="DL550" s="69">
        <f t="shared" si="281"/>
        <v>0</v>
      </c>
      <c r="DM550" s="9">
        <f t="shared" si="281"/>
        <v>0</v>
      </c>
      <c r="DN550" s="9">
        <f t="shared" si="281"/>
        <v>0</v>
      </c>
      <c r="DO550" s="9">
        <f t="shared" si="281"/>
        <v>0</v>
      </c>
      <c r="DP550" s="9">
        <f t="shared" si="281"/>
        <v>0</v>
      </c>
      <c r="DQ550" s="9">
        <f t="shared" si="281"/>
        <v>0</v>
      </c>
      <c r="DR550" s="9">
        <f t="shared" si="281"/>
        <v>0</v>
      </c>
      <c r="DS550" s="9">
        <f t="shared" si="281"/>
        <v>0</v>
      </c>
      <c r="DT550" s="9">
        <f t="shared" si="281"/>
        <v>0</v>
      </c>
      <c r="DU550" s="9">
        <f t="shared" si="281"/>
        <v>0</v>
      </c>
      <c r="DV550" s="9">
        <f t="shared" si="281"/>
        <v>0</v>
      </c>
      <c r="DW550" s="9">
        <f t="shared" si="274"/>
        <v>0</v>
      </c>
      <c r="DX550" s="4"/>
      <c r="DY550" s="4"/>
      <c r="DZ550" s="4"/>
      <c r="EA550" s="50">
        <f>EA89</f>
        <v>0</v>
      </c>
      <c r="EB550" s="51">
        <f t="shared" si="291"/>
        <v>0</v>
      </c>
      <c r="EC550" s="4"/>
      <c r="ED550" s="4"/>
      <c r="EE550" s="49">
        <f>'[1]Precificador Hardware'!JG84</f>
        <v>0</v>
      </c>
      <c r="EF550" s="49">
        <f>'[1]Precificador Hardware'!JH84</f>
        <v>0</v>
      </c>
      <c r="EG550" s="49">
        <f>'[1]Precificador Hardware'!JI84</f>
        <v>0</v>
      </c>
      <c r="EH550" s="49">
        <f>'[1]Precificador Hardware'!JJ84</f>
        <v>0</v>
      </c>
      <c r="EI550" s="49">
        <f>'[1]Precificador Hardware'!JK84</f>
        <v>0</v>
      </c>
      <c r="EJ550" s="49">
        <f>'[1]Precificador Hardware'!JL84</f>
        <v>0</v>
      </c>
      <c r="EK550" s="49">
        <f>'[1]Precificador Hardware'!JM84</f>
        <v>0</v>
      </c>
      <c r="EL550" s="49">
        <f>'[1]Precificador Hardware'!JN84</f>
        <v>0</v>
      </c>
      <c r="EM550" s="49">
        <f>'[1]Precificador Hardware'!JO84</f>
        <v>0</v>
      </c>
      <c r="EN550" s="49">
        <f>'[1]Precificador Hardware'!JP84</f>
        <v>0</v>
      </c>
      <c r="EO550" s="49">
        <f>'[1]Precificador Hardware'!JQ84</f>
        <v>0</v>
      </c>
      <c r="EP550" s="49">
        <f>'[1]Precificador Hardware'!JR84</f>
        <v>0</v>
      </c>
      <c r="EQ550" s="49">
        <f>'[1]Precificador Hardware'!JS84</f>
        <v>0</v>
      </c>
      <c r="ER550" s="49">
        <f>'[1]Precificador Hardware'!JT84</f>
        <v>0</v>
      </c>
      <c r="ES550" s="49">
        <f>'[1]Precificador Hardware'!JU84</f>
        <v>0</v>
      </c>
      <c r="ET550" s="49">
        <f>'[1]Precificador Hardware'!JV84</f>
        <v>0</v>
      </c>
      <c r="EU550" s="49">
        <f>'[1]Precificador Hardware'!JW84</f>
        <v>0</v>
      </c>
      <c r="EV550" s="49">
        <f>'[1]Precificador Hardware'!JX84</f>
        <v>0</v>
      </c>
      <c r="EW550" s="49">
        <f>'[1]Precificador Hardware'!JY84</f>
        <v>0</v>
      </c>
      <c r="EX550" s="49">
        <f>'[1]Precificador Hardware'!JZ84</f>
        <v>0</v>
      </c>
      <c r="EY550" s="49">
        <f>'[1]Precificador Hardware'!KA84</f>
        <v>0</v>
      </c>
      <c r="EZ550" s="49">
        <f>'[1]Precificador Hardware'!KB84</f>
        <v>0</v>
      </c>
      <c r="FA550" s="49">
        <f>'[1]Precificador Hardware'!KC84</f>
        <v>0</v>
      </c>
      <c r="FB550" s="49">
        <f>'[1]Precificador Hardware'!KD84</f>
        <v>0</v>
      </c>
      <c r="FC550" s="49">
        <f>'[1]Precificador Hardware'!KE84</f>
        <v>0</v>
      </c>
      <c r="FD550" s="49">
        <f>'[1]Precificador Hardware'!KF84</f>
        <v>0</v>
      </c>
      <c r="FE550" s="49">
        <f>'[1]Precificador Hardware'!KG84</f>
        <v>0</v>
      </c>
      <c r="FF550" s="49">
        <f>'[1]Precificador Hardware'!KH84</f>
        <v>0</v>
      </c>
      <c r="FG550" s="49">
        <f>'[1]Precificador Hardware'!KI84</f>
        <v>0</v>
      </c>
      <c r="FH550" s="49">
        <f>'[1]Precificador Hardware'!KJ84</f>
        <v>0</v>
      </c>
      <c r="FI550" s="49">
        <f>'[1]Precificador Hardware'!KK84</f>
        <v>0</v>
      </c>
      <c r="FJ550" s="49">
        <f>'[1]Precificador Hardware'!KL84</f>
        <v>0</v>
      </c>
      <c r="FK550" s="49">
        <f>'[1]Precificador Hardware'!KM84</f>
        <v>0</v>
      </c>
      <c r="FL550" s="49">
        <f>'[1]Precificador Hardware'!KN84</f>
        <v>0</v>
      </c>
      <c r="FM550" s="49">
        <f>'[1]Precificador Hardware'!KO84</f>
        <v>0</v>
      </c>
      <c r="FN550" s="49">
        <f>'[1]Precificador Hardware'!KP84</f>
        <v>0</v>
      </c>
      <c r="FO550" s="49">
        <f>'[1]Precificador Hardware'!KQ84</f>
        <v>0</v>
      </c>
      <c r="FP550" s="49">
        <f>'[1]Precificador Hardware'!KR84</f>
        <v>0</v>
      </c>
      <c r="FQ550" s="49">
        <f>'[1]Precificador Hardware'!KS84</f>
        <v>0</v>
      </c>
      <c r="FR550" s="49">
        <f>'[1]Precificador Hardware'!KT84</f>
        <v>0</v>
      </c>
      <c r="FS550" s="49">
        <f>'[1]Precificador Hardware'!KU84</f>
        <v>0</v>
      </c>
      <c r="FT550" s="49">
        <f>'[1]Precificador Hardware'!KV84</f>
        <v>0</v>
      </c>
      <c r="FU550" s="49">
        <f>'[1]Precificador Hardware'!KW84</f>
        <v>0</v>
      </c>
      <c r="FV550" s="49">
        <f>'[1]Precificador Hardware'!KX84</f>
        <v>0</v>
      </c>
      <c r="FW550" s="49">
        <f>'[1]Precificador Hardware'!KY84</f>
        <v>0</v>
      </c>
      <c r="FX550" s="49">
        <f>'[1]Precificador Hardware'!KZ84</f>
        <v>0</v>
      </c>
      <c r="FY550" s="49">
        <f>'[1]Precificador Hardware'!LA84</f>
        <v>0</v>
      </c>
      <c r="FZ550" s="49">
        <f>'[1]Precificador Hardware'!LB84</f>
        <v>0</v>
      </c>
      <c r="GA550" s="49">
        <f>'[1]Precificador Hardware'!LC84</f>
        <v>0</v>
      </c>
      <c r="GB550" s="49">
        <f>'[1]Precificador Hardware'!LD84</f>
        <v>0</v>
      </c>
      <c r="GC550" s="49">
        <f>'[1]Precificador Hardware'!LE84</f>
        <v>0</v>
      </c>
      <c r="GD550" s="49">
        <f>'[1]Precificador Hardware'!LF84</f>
        <v>0</v>
      </c>
      <c r="GE550" s="49">
        <f>'[1]Precificador Hardware'!LG84</f>
        <v>0</v>
      </c>
      <c r="GF550" s="49">
        <f>'[1]Precificador Hardware'!LH84</f>
        <v>0</v>
      </c>
      <c r="GG550" s="49">
        <f>'[1]Precificador Hardware'!LI84</f>
        <v>0</v>
      </c>
      <c r="GH550" s="49">
        <f>'[1]Precificador Hardware'!LJ84</f>
        <v>0</v>
      </c>
      <c r="GI550" s="49">
        <f>'[1]Precificador Hardware'!LK84</f>
        <v>0</v>
      </c>
      <c r="GJ550" s="49">
        <f>'[1]Precificador Hardware'!LL84</f>
        <v>0</v>
      </c>
      <c r="GK550" s="49">
        <f>'[1]Precificador Hardware'!LM84</f>
        <v>0</v>
      </c>
      <c r="GL550" s="49">
        <f>'[1]Precificador Hardware'!LN84</f>
        <v>0</v>
      </c>
      <c r="GM550" s="49">
        <f>'[1]Precificador Hardware'!LO84</f>
        <v>0</v>
      </c>
      <c r="GN550" s="49">
        <f>'[1]Precificador Hardware'!LP84</f>
        <v>0</v>
      </c>
      <c r="GO550" s="49">
        <f>'[1]Precificador Hardware'!LQ84</f>
        <v>0</v>
      </c>
      <c r="GP550" s="49">
        <f>'[1]Precificador Hardware'!LR84</f>
        <v>0</v>
      </c>
      <c r="GQ550" s="49">
        <f>'[1]Precificador Hardware'!LS84</f>
        <v>0</v>
      </c>
      <c r="GR550" s="49">
        <f>'[1]Precificador Hardware'!LT84</f>
        <v>0</v>
      </c>
      <c r="GS550" s="49">
        <f>'[1]Precificador Hardware'!LU84</f>
        <v>0</v>
      </c>
      <c r="GT550" s="49">
        <f>'[1]Precificador Hardware'!LV84</f>
        <v>0</v>
      </c>
      <c r="GU550" s="49">
        <f>'[1]Precificador Hardware'!LW84</f>
        <v>0</v>
      </c>
      <c r="GV550" s="49">
        <f>'[1]Precificador Hardware'!LX84</f>
        <v>0</v>
      </c>
      <c r="GW550" s="49">
        <f>'[1]Precificador Hardware'!LY84</f>
        <v>0</v>
      </c>
      <c r="GX550" s="49">
        <f>'[1]Precificador Hardware'!LZ84</f>
        <v>0</v>
      </c>
      <c r="GY550" s="49">
        <f>'[1]Precificador Hardware'!MA84</f>
        <v>0</v>
      </c>
      <c r="GZ550" s="49">
        <f>'[1]Precificador Hardware'!MB84</f>
        <v>0</v>
      </c>
      <c r="HA550" s="49">
        <f>'[1]Precificador Hardware'!MC84</f>
        <v>0</v>
      </c>
      <c r="HB550" s="49">
        <f>'[1]Precificador Hardware'!MD84</f>
        <v>0</v>
      </c>
      <c r="HC550" s="49">
        <f>'[1]Precificador Hardware'!ME84</f>
        <v>0</v>
      </c>
      <c r="HD550" s="49">
        <f>'[1]Precificador Hardware'!MF84</f>
        <v>0</v>
      </c>
      <c r="HE550" s="49">
        <f>'[1]Precificador Hardware'!MG84</f>
        <v>0</v>
      </c>
      <c r="HF550" s="49">
        <f>'[1]Precificador Hardware'!MH84</f>
        <v>0</v>
      </c>
      <c r="HG550" s="49">
        <f>'[1]Precificador Hardware'!MI84</f>
        <v>0</v>
      </c>
      <c r="HH550" s="49">
        <f>'[1]Precificador Hardware'!MJ84</f>
        <v>0</v>
      </c>
      <c r="HI550" s="49">
        <f>'[1]Precificador Hardware'!MK84</f>
        <v>0</v>
      </c>
      <c r="HJ550" s="49">
        <f>'[1]Precificador Hardware'!ML84</f>
        <v>0</v>
      </c>
      <c r="HK550" s="49">
        <f>'[1]Precificador Hardware'!MM84</f>
        <v>0</v>
      </c>
      <c r="HL550" s="49">
        <f>'[1]Precificador Hardware'!MN84</f>
        <v>0</v>
      </c>
      <c r="HM550" s="49">
        <f>'[1]Precificador Hardware'!MO84</f>
        <v>0</v>
      </c>
      <c r="HN550" s="49">
        <f>'[1]Precificador Hardware'!MP84</f>
        <v>0</v>
      </c>
      <c r="HO550" s="49">
        <f>'[1]Precificador Hardware'!MQ84</f>
        <v>0</v>
      </c>
      <c r="HP550" s="49">
        <f>'[1]Precificador Hardware'!MR84</f>
        <v>0</v>
      </c>
      <c r="HQ550" s="49">
        <f>'[1]Precificador Hardware'!MS84</f>
        <v>0</v>
      </c>
      <c r="HR550" s="49">
        <f>'[1]Precificador Hardware'!MT84</f>
        <v>0</v>
      </c>
      <c r="HS550" s="49">
        <f>'[1]Precificador Hardware'!MU84</f>
        <v>0</v>
      </c>
      <c r="HT550" s="49">
        <f>'[1]Precificador Hardware'!MV84</f>
        <v>0</v>
      </c>
      <c r="HU550" s="49">
        <f>'[1]Precificador Hardware'!MW84</f>
        <v>0</v>
      </c>
      <c r="HV550" s="49">
        <f>'[1]Precificador Hardware'!MX84</f>
        <v>0</v>
      </c>
      <c r="HW550" s="49">
        <f>'[1]Precificador Hardware'!MY84</f>
        <v>0</v>
      </c>
      <c r="HX550" s="49">
        <f>'[1]Precificador Hardware'!MZ84</f>
        <v>0</v>
      </c>
      <c r="HY550" s="49">
        <f>'[1]Precificador Hardware'!NA84</f>
        <v>0</v>
      </c>
      <c r="HZ550" s="49">
        <f>'[1]Precificador Hardware'!NB84</f>
        <v>0</v>
      </c>
      <c r="IA550" s="49">
        <f>'[1]Precificador Hardware'!NC84</f>
        <v>0</v>
      </c>
      <c r="IB550" s="49">
        <f>'[1]Precificador Hardware'!ND84</f>
        <v>0</v>
      </c>
      <c r="IC550" s="49">
        <f>'[1]Precificador Hardware'!NE84</f>
        <v>0</v>
      </c>
      <c r="ID550" s="49">
        <f>'[1]Precificador Hardware'!NF84</f>
        <v>0</v>
      </c>
      <c r="IE550" s="49">
        <f>'[1]Precificador Hardware'!NG84</f>
        <v>0</v>
      </c>
      <c r="IF550" s="49">
        <f>'[1]Precificador Hardware'!NH84</f>
        <v>0</v>
      </c>
      <c r="IG550" s="49">
        <f>'[1]Precificador Hardware'!NI84</f>
        <v>0</v>
      </c>
      <c r="IH550" s="49">
        <f>'[1]Precificador Hardware'!NJ84</f>
        <v>0</v>
      </c>
      <c r="II550" s="49">
        <f>'[1]Precificador Hardware'!NK84</f>
        <v>0</v>
      </c>
      <c r="IJ550" s="49">
        <f>'[1]Precificador Hardware'!NL84</f>
        <v>0</v>
      </c>
      <c r="IK550" s="49">
        <f>'[1]Precificador Hardware'!NM84</f>
        <v>0</v>
      </c>
      <c r="IL550" s="49">
        <f>'[1]Precificador Hardware'!NN84</f>
        <v>0</v>
      </c>
      <c r="IM550" s="49">
        <f>'[1]Precificador Hardware'!NO84</f>
        <v>0</v>
      </c>
      <c r="IN550" s="49">
        <f>'[1]Precificador Hardware'!NP84</f>
        <v>0</v>
      </c>
      <c r="IO550" s="49">
        <f>'[1]Precificador Hardware'!NQ84</f>
        <v>0</v>
      </c>
      <c r="IP550" s="49">
        <f>'[1]Precificador Hardware'!NR84</f>
        <v>0</v>
      </c>
      <c r="IQ550" s="49">
        <f>'[1]Precificador Hardware'!NS84</f>
        <v>0</v>
      </c>
      <c r="IR550" s="49">
        <f>'[1]Precificador Hardware'!NT84</f>
        <v>0</v>
      </c>
      <c r="IS550" s="49">
        <f>'[1]Precificador Hardware'!NU84</f>
        <v>0</v>
      </c>
      <c r="IT550" s="49">
        <f>'[1]Precificador Hardware'!NV84</f>
        <v>0</v>
      </c>
    </row>
    <row r="551" spans="1:254" ht="15" hidden="1" x14ac:dyDescent="0.35">
      <c r="A551" s="1"/>
      <c r="B551" s="43"/>
      <c r="C551" s="44"/>
      <c r="D551" s="44"/>
      <c r="E551" s="92"/>
      <c r="F551" s="93"/>
      <c r="G551" s="4"/>
      <c r="H551" s="9">
        <f t="shared" si="293"/>
        <v>0</v>
      </c>
      <c r="I551" s="9">
        <f t="shared" si="293"/>
        <v>0</v>
      </c>
      <c r="J551" s="9">
        <f t="shared" si="293"/>
        <v>0</v>
      </c>
      <c r="K551" s="9">
        <f t="shared" si="293"/>
        <v>0</v>
      </c>
      <c r="L551" s="9">
        <f t="shared" si="293"/>
        <v>0</v>
      </c>
      <c r="M551" s="9">
        <f t="shared" si="293"/>
        <v>0</v>
      </c>
      <c r="N551" s="9">
        <f t="shared" si="293"/>
        <v>0</v>
      </c>
      <c r="O551" s="9">
        <f t="shared" si="293"/>
        <v>0</v>
      </c>
      <c r="P551" s="9">
        <f t="shared" si="293"/>
        <v>0</v>
      </c>
      <c r="Q551" s="9">
        <f t="shared" si="293"/>
        <v>0</v>
      </c>
      <c r="R551" s="9">
        <f t="shared" si="293"/>
        <v>0</v>
      </c>
      <c r="S551" s="9">
        <f t="shared" si="293"/>
        <v>0</v>
      </c>
      <c r="T551" s="69">
        <f t="shared" si="293"/>
        <v>0</v>
      </c>
      <c r="U551" s="9">
        <f t="shared" si="293"/>
        <v>0</v>
      </c>
      <c r="V551" s="9">
        <f t="shared" si="293"/>
        <v>0</v>
      </c>
      <c r="W551" s="9">
        <f t="shared" si="292"/>
        <v>0</v>
      </c>
      <c r="X551" s="9">
        <f t="shared" si="292"/>
        <v>0</v>
      </c>
      <c r="Y551" s="9">
        <f t="shared" si="292"/>
        <v>0</v>
      </c>
      <c r="Z551" s="9">
        <f t="shared" si="292"/>
        <v>0</v>
      </c>
      <c r="AA551" s="9">
        <f t="shared" si="294"/>
        <v>0</v>
      </c>
      <c r="AB551" s="9">
        <f t="shared" si="294"/>
        <v>0</v>
      </c>
      <c r="AC551" s="9">
        <f t="shared" si="294"/>
        <v>0</v>
      </c>
      <c r="AD551" s="9">
        <f t="shared" si="294"/>
        <v>0</v>
      </c>
      <c r="AE551" s="9">
        <f t="shared" si="294"/>
        <v>0</v>
      </c>
      <c r="AF551" s="69">
        <f t="shared" si="294"/>
        <v>0</v>
      </c>
      <c r="AG551" s="9">
        <f t="shared" si="294"/>
        <v>0</v>
      </c>
      <c r="AH551" s="9">
        <f t="shared" si="294"/>
        <v>0</v>
      </c>
      <c r="AI551" s="9">
        <f t="shared" si="294"/>
        <v>0</v>
      </c>
      <c r="AJ551" s="9">
        <f t="shared" si="294"/>
        <v>0</v>
      </c>
      <c r="AK551" s="9">
        <f t="shared" si="294"/>
        <v>0</v>
      </c>
      <c r="AL551" s="9">
        <f t="shared" si="283"/>
        <v>0</v>
      </c>
      <c r="AM551" s="9">
        <f t="shared" si="283"/>
        <v>0</v>
      </c>
      <c r="AN551" s="9">
        <f t="shared" si="283"/>
        <v>0</v>
      </c>
      <c r="AO551" s="9">
        <f t="shared" si="283"/>
        <v>0</v>
      </c>
      <c r="AP551" s="9">
        <f t="shared" si="283"/>
        <v>0</v>
      </c>
      <c r="AQ551" s="9">
        <f t="shared" si="283"/>
        <v>0</v>
      </c>
      <c r="AR551" s="69">
        <f t="shared" si="283"/>
        <v>0</v>
      </c>
      <c r="AS551" s="9">
        <f t="shared" si="283"/>
        <v>0</v>
      </c>
      <c r="AT551" s="9">
        <f t="shared" si="283"/>
        <v>0</v>
      </c>
      <c r="AU551" s="9">
        <f t="shared" si="283"/>
        <v>0</v>
      </c>
      <c r="AV551" s="9">
        <f t="shared" si="283"/>
        <v>0</v>
      </c>
      <c r="AW551" s="9">
        <f t="shared" si="283"/>
        <v>0</v>
      </c>
      <c r="AX551" s="9">
        <f t="shared" si="283"/>
        <v>0</v>
      </c>
      <c r="AY551" s="9">
        <f t="shared" si="283"/>
        <v>0</v>
      </c>
      <c r="AZ551" s="9">
        <f t="shared" si="283"/>
        <v>0</v>
      </c>
      <c r="BA551" s="9">
        <f t="shared" si="283"/>
        <v>0</v>
      </c>
      <c r="BB551" s="9">
        <f t="shared" si="295"/>
        <v>0</v>
      </c>
      <c r="BC551" s="9">
        <f t="shared" si="290"/>
        <v>0</v>
      </c>
      <c r="BD551" s="69">
        <f t="shared" si="290"/>
        <v>0</v>
      </c>
      <c r="BE551" s="9">
        <f t="shared" si="290"/>
        <v>0</v>
      </c>
      <c r="BF551" s="9">
        <f t="shared" si="290"/>
        <v>0</v>
      </c>
      <c r="BG551" s="9">
        <f t="shared" si="290"/>
        <v>0</v>
      </c>
      <c r="BH551" s="9">
        <f t="shared" si="290"/>
        <v>0</v>
      </c>
      <c r="BI551" s="9">
        <f t="shared" si="290"/>
        <v>0</v>
      </c>
      <c r="BJ551" s="9">
        <f t="shared" si="286"/>
        <v>0</v>
      </c>
      <c r="BK551" s="9">
        <f t="shared" si="286"/>
        <v>0</v>
      </c>
      <c r="BL551" s="9">
        <f t="shared" si="286"/>
        <v>0</v>
      </c>
      <c r="BM551" s="9">
        <f t="shared" si="286"/>
        <v>0</v>
      </c>
      <c r="BN551" s="9">
        <f t="shared" si="286"/>
        <v>0</v>
      </c>
      <c r="BO551" s="9">
        <f t="shared" si="286"/>
        <v>0</v>
      </c>
      <c r="BP551" s="69">
        <f t="shared" si="286"/>
        <v>0</v>
      </c>
      <c r="BQ551" s="9">
        <f t="shared" si="286"/>
        <v>0</v>
      </c>
      <c r="BR551" s="9">
        <f t="shared" si="286"/>
        <v>0</v>
      </c>
      <c r="BS551" s="9">
        <f t="shared" si="286"/>
        <v>0</v>
      </c>
      <c r="BT551" s="9">
        <f t="shared" si="286"/>
        <v>0</v>
      </c>
      <c r="BU551" s="9">
        <f t="shared" si="286"/>
        <v>0</v>
      </c>
      <c r="BV551" s="9">
        <f t="shared" si="286"/>
        <v>0</v>
      </c>
      <c r="BW551" s="9">
        <f t="shared" si="286"/>
        <v>0</v>
      </c>
      <c r="BX551" s="9">
        <f t="shared" si="286"/>
        <v>0</v>
      </c>
      <c r="BY551" s="9">
        <f t="shared" si="286"/>
        <v>0</v>
      </c>
      <c r="BZ551" s="9">
        <f t="shared" si="287"/>
        <v>0</v>
      </c>
      <c r="CA551" s="9">
        <f t="shared" si="287"/>
        <v>0</v>
      </c>
      <c r="CB551" s="69">
        <f t="shared" si="287"/>
        <v>0</v>
      </c>
      <c r="CC551" s="9">
        <f t="shared" si="287"/>
        <v>0</v>
      </c>
      <c r="CD551" s="9">
        <f t="shared" si="287"/>
        <v>0</v>
      </c>
      <c r="CE551" s="9">
        <f t="shared" si="287"/>
        <v>0</v>
      </c>
      <c r="CF551" s="9">
        <f t="shared" si="287"/>
        <v>0</v>
      </c>
      <c r="CG551" s="9">
        <f t="shared" si="287"/>
        <v>0</v>
      </c>
      <c r="CH551" s="9">
        <f t="shared" si="287"/>
        <v>0</v>
      </c>
      <c r="CI551" s="9">
        <f t="shared" si="287"/>
        <v>0</v>
      </c>
      <c r="CJ551" s="9">
        <f t="shared" si="287"/>
        <v>0</v>
      </c>
      <c r="CK551" s="9">
        <f t="shared" si="287"/>
        <v>0</v>
      </c>
      <c r="CL551" s="9">
        <f t="shared" si="287"/>
        <v>0</v>
      </c>
      <c r="CM551" s="9">
        <f t="shared" si="287"/>
        <v>0</v>
      </c>
      <c r="CN551" s="69">
        <f t="shared" si="287"/>
        <v>0</v>
      </c>
      <c r="CO551" s="9">
        <f t="shared" si="287"/>
        <v>0</v>
      </c>
      <c r="CP551" s="9">
        <f t="shared" si="288"/>
        <v>0</v>
      </c>
      <c r="CQ551" s="9">
        <f t="shared" si="288"/>
        <v>0</v>
      </c>
      <c r="CR551" s="9">
        <f t="shared" si="288"/>
        <v>0</v>
      </c>
      <c r="CS551" s="9">
        <f t="shared" si="288"/>
        <v>0</v>
      </c>
      <c r="CT551" s="9">
        <f t="shared" si="288"/>
        <v>0</v>
      </c>
      <c r="CU551" s="9">
        <f t="shared" si="288"/>
        <v>0</v>
      </c>
      <c r="CV551" s="9">
        <f t="shared" si="288"/>
        <v>0</v>
      </c>
      <c r="CW551" s="9">
        <f t="shared" si="288"/>
        <v>0</v>
      </c>
      <c r="CX551" s="9">
        <f t="shared" si="288"/>
        <v>0</v>
      </c>
      <c r="CY551" s="9">
        <f t="shared" si="288"/>
        <v>0</v>
      </c>
      <c r="CZ551" s="69">
        <f t="shared" si="288"/>
        <v>0</v>
      </c>
      <c r="DA551" s="9">
        <f t="shared" si="288"/>
        <v>0</v>
      </c>
      <c r="DB551" s="9">
        <f t="shared" si="288"/>
        <v>0</v>
      </c>
      <c r="DC551" s="9">
        <f t="shared" si="288"/>
        <v>0</v>
      </c>
      <c r="DD551" s="9">
        <f t="shared" si="288"/>
        <v>0</v>
      </c>
      <c r="DE551" s="9">
        <f t="shared" si="288"/>
        <v>0</v>
      </c>
      <c r="DF551" s="9">
        <f t="shared" si="289"/>
        <v>0</v>
      </c>
      <c r="DG551" s="9">
        <f t="shared" si="289"/>
        <v>0</v>
      </c>
      <c r="DH551" s="9">
        <f t="shared" si="289"/>
        <v>0</v>
      </c>
      <c r="DI551" s="9">
        <f t="shared" si="289"/>
        <v>0</v>
      </c>
      <c r="DJ551" s="9">
        <f t="shared" si="281"/>
        <v>0</v>
      </c>
      <c r="DK551" s="9">
        <f t="shared" si="281"/>
        <v>0</v>
      </c>
      <c r="DL551" s="69">
        <f t="shared" si="281"/>
        <v>0</v>
      </c>
      <c r="DM551" s="9">
        <f t="shared" si="281"/>
        <v>0</v>
      </c>
      <c r="DN551" s="9">
        <f t="shared" si="281"/>
        <v>0</v>
      </c>
      <c r="DO551" s="9">
        <f t="shared" si="281"/>
        <v>0</v>
      </c>
      <c r="DP551" s="9">
        <f t="shared" si="281"/>
        <v>0</v>
      </c>
      <c r="DQ551" s="9">
        <f t="shared" si="281"/>
        <v>0</v>
      </c>
      <c r="DR551" s="9">
        <f t="shared" si="281"/>
        <v>0</v>
      </c>
      <c r="DS551" s="9">
        <f t="shared" si="281"/>
        <v>0</v>
      </c>
      <c r="DT551" s="9">
        <f t="shared" si="281"/>
        <v>0</v>
      </c>
      <c r="DU551" s="9">
        <f t="shared" si="281"/>
        <v>0</v>
      </c>
      <c r="DV551" s="9">
        <f t="shared" si="281"/>
        <v>0</v>
      </c>
      <c r="DW551" s="9">
        <f t="shared" si="274"/>
        <v>0</v>
      </c>
      <c r="DX551" s="4"/>
      <c r="DY551" s="4"/>
      <c r="DZ551" s="4"/>
      <c r="EA551" s="50">
        <f>EA90</f>
        <v>0</v>
      </c>
      <c r="EB551" s="51">
        <f t="shared" si="291"/>
        <v>0</v>
      </c>
      <c r="EC551" s="4"/>
      <c r="ED551" s="4"/>
      <c r="EE551" s="49">
        <f>'[1]Precificador Hardware'!JG85</f>
        <v>0</v>
      </c>
      <c r="EF551" s="49">
        <f>'[1]Precificador Hardware'!JH85</f>
        <v>0</v>
      </c>
      <c r="EG551" s="49">
        <f>'[1]Precificador Hardware'!JI85</f>
        <v>0</v>
      </c>
      <c r="EH551" s="49">
        <f>'[1]Precificador Hardware'!JJ85</f>
        <v>0</v>
      </c>
      <c r="EI551" s="49">
        <f>'[1]Precificador Hardware'!JK85</f>
        <v>0</v>
      </c>
      <c r="EJ551" s="49">
        <f>'[1]Precificador Hardware'!JL85</f>
        <v>0</v>
      </c>
      <c r="EK551" s="49">
        <f>'[1]Precificador Hardware'!JM85</f>
        <v>0</v>
      </c>
      <c r="EL551" s="49">
        <f>'[1]Precificador Hardware'!JN85</f>
        <v>0</v>
      </c>
      <c r="EM551" s="49">
        <f>'[1]Precificador Hardware'!JO85</f>
        <v>0</v>
      </c>
      <c r="EN551" s="49">
        <f>'[1]Precificador Hardware'!JP85</f>
        <v>0</v>
      </c>
      <c r="EO551" s="49">
        <f>'[1]Precificador Hardware'!JQ85</f>
        <v>0</v>
      </c>
      <c r="EP551" s="49">
        <f>'[1]Precificador Hardware'!JR85</f>
        <v>0</v>
      </c>
      <c r="EQ551" s="49">
        <f>'[1]Precificador Hardware'!JS85</f>
        <v>0</v>
      </c>
      <c r="ER551" s="49">
        <f>'[1]Precificador Hardware'!JT85</f>
        <v>0</v>
      </c>
      <c r="ES551" s="49">
        <f>'[1]Precificador Hardware'!JU85</f>
        <v>0</v>
      </c>
      <c r="ET551" s="49">
        <f>'[1]Precificador Hardware'!JV85</f>
        <v>0</v>
      </c>
      <c r="EU551" s="49">
        <f>'[1]Precificador Hardware'!JW85</f>
        <v>0</v>
      </c>
      <c r="EV551" s="49">
        <f>'[1]Precificador Hardware'!JX85</f>
        <v>0</v>
      </c>
      <c r="EW551" s="49">
        <f>'[1]Precificador Hardware'!JY85</f>
        <v>0</v>
      </c>
      <c r="EX551" s="49">
        <f>'[1]Precificador Hardware'!JZ85</f>
        <v>0</v>
      </c>
      <c r="EY551" s="49">
        <f>'[1]Precificador Hardware'!KA85</f>
        <v>0</v>
      </c>
      <c r="EZ551" s="49">
        <f>'[1]Precificador Hardware'!KB85</f>
        <v>0</v>
      </c>
      <c r="FA551" s="49">
        <f>'[1]Precificador Hardware'!KC85</f>
        <v>0</v>
      </c>
      <c r="FB551" s="49">
        <f>'[1]Precificador Hardware'!KD85</f>
        <v>0</v>
      </c>
      <c r="FC551" s="49">
        <f>'[1]Precificador Hardware'!KE85</f>
        <v>0</v>
      </c>
      <c r="FD551" s="49">
        <f>'[1]Precificador Hardware'!KF85</f>
        <v>0</v>
      </c>
      <c r="FE551" s="49">
        <f>'[1]Precificador Hardware'!KG85</f>
        <v>0</v>
      </c>
      <c r="FF551" s="49">
        <f>'[1]Precificador Hardware'!KH85</f>
        <v>0</v>
      </c>
      <c r="FG551" s="49">
        <f>'[1]Precificador Hardware'!KI85</f>
        <v>0</v>
      </c>
      <c r="FH551" s="49">
        <f>'[1]Precificador Hardware'!KJ85</f>
        <v>0</v>
      </c>
      <c r="FI551" s="49">
        <f>'[1]Precificador Hardware'!KK85</f>
        <v>0</v>
      </c>
      <c r="FJ551" s="49">
        <f>'[1]Precificador Hardware'!KL85</f>
        <v>0</v>
      </c>
      <c r="FK551" s="49">
        <f>'[1]Precificador Hardware'!KM85</f>
        <v>0</v>
      </c>
      <c r="FL551" s="49">
        <f>'[1]Precificador Hardware'!KN85</f>
        <v>0</v>
      </c>
      <c r="FM551" s="49">
        <f>'[1]Precificador Hardware'!KO85</f>
        <v>0</v>
      </c>
      <c r="FN551" s="49">
        <f>'[1]Precificador Hardware'!KP85</f>
        <v>0</v>
      </c>
      <c r="FO551" s="49">
        <f>'[1]Precificador Hardware'!KQ85</f>
        <v>0</v>
      </c>
      <c r="FP551" s="49">
        <f>'[1]Precificador Hardware'!KR85</f>
        <v>0</v>
      </c>
      <c r="FQ551" s="49">
        <f>'[1]Precificador Hardware'!KS85</f>
        <v>0</v>
      </c>
      <c r="FR551" s="49">
        <f>'[1]Precificador Hardware'!KT85</f>
        <v>0</v>
      </c>
      <c r="FS551" s="49">
        <f>'[1]Precificador Hardware'!KU85</f>
        <v>0</v>
      </c>
      <c r="FT551" s="49">
        <f>'[1]Precificador Hardware'!KV85</f>
        <v>0</v>
      </c>
      <c r="FU551" s="49">
        <f>'[1]Precificador Hardware'!KW85</f>
        <v>0</v>
      </c>
      <c r="FV551" s="49">
        <f>'[1]Precificador Hardware'!KX85</f>
        <v>0</v>
      </c>
      <c r="FW551" s="49">
        <f>'[1]Precificador Hardware'!KY85</f>
        <v>0</v>
      </c>
      <c r="FX551" s="49">
        <f>'[1]Precificador Hardware'!KZ85</f>
        <v>0</v>
      </c>
      <c r="FY551" s="49">
        <f>'[1]Precificador Hardware'!LA85</f>
        <v>0</v>
      </c>
      <c r="FZ551" s="49">
        <f>'[1]Precificador Hardware'!LB85</f>
        <v>0</v>
      </c>
      <c r="GA551" s="49">
        <f>'[1]Precificador Hardware'!LC85</f>
        <v>0</v>
      </c>
      <c r="GB551" s="49">
        <f>'[1]Precificador Hardware'!LD85</f>
        <v>0</v>
      </c>
      <c r="GC551" s="49">
        <f>'[1]Precificador Hardware'!LE85</f>
        <v>0</v>
      </c>
      <c r="GD551" s="49">
        <f>'[1]Precificador Hardware'!LF85</f>
        <v>0</v>
      </c>
      <c r="GE551" s="49">
        <f>'[1]Precificador Hardware'!LG85</f>
        <v>0</v>
      </c>
      <c r="GF551" s="49">
        <f>'[1]Precificador Hardware'!LH85</f>
        <v>0</v>
      </c>
      <c r="GG551" s="49">
        <f>'[1]Precificador Hardware'!LI85</f>
        <v>0</v>
      </c>
      <c r="GH551" s="49">
        <f>'[1]Precificador Hardware'!LJ85</f>
        <v>0</v>
      </c>
      <c r="GI551" s="49">
        <f>'[1]Precificador Hardware'!LK85</f>
        <v>0</v>
      </c>
      <c r="GJ551" s="49">
        <f>'[1]Precificador Hardware'!LL85</f>
        <v>0</v>
      </c>
      <c r="GK551" s="49">
        <f>'[1]Precificador Hardware'!LM85</f>
        <v>0</v>
      </c>
      <c r="GL551" s="49">
        <f>'[1]Precificador Hardware'!LN85</f>
        <v>0</v>
      </c>
      <c r="GM551" s="49">
        <f>'[1]Precificador Hardware'!LO85</f>
        <v>0</v>
      </c>
      <c r="GN551" s="49">
        <f>'[1]Precificador Hardware'!LP85</f>
        <v>0</v>
      </c>
      <c r="GO551" s="49">
        <f>'[1]Precificador Hardware'!LQ85</f>
        <v>0</v>
      </c>
      <c r="GP551" s="49">
        <f>'[1]Precificador Hardware'!LR85</f>
        <v>0</v>
      </c>
      <c r="GQ551" s="49">
        <f>'[1]Precificador Hardware'!LS85</f>
        <v>0</v>
      </c>
      <c r="GR551" s="49">
        <f>'[1]Precificador Hardware'!LT85</f>
        <v>0</v>
      </c>
      <c r="GS551" s="49">
        <f>'[1]Precificador Hardware'!LU85</f>
        <v>0</v>
      </c>
      <c r="GT551" s="49">
        <f>'[1]Precificador Hardware'!LV85</f>
        <v>0</v>
      </c>
      <c r="GU551" s="49">
        <f>'[1]Precificador Hardware'!LW85</f>
        <v>0</v>
      </c>
      <c r="GV551" s="49">
        <f>'[1]Precificador Hardware'!LX85</f>
        <v>0</v>
      </c>
      <c r="GW551" s="49">
        <f>'[1]Precificador Hardware'!LY85</f>
        <v>0</v>
      </c>
      <c r="GX551" s="49">
        <f>'[1]Precificador Hardware'!LZ85</f>
        <v>0</v>
      </c>
      <c r="GY551" s="49">
        <f>'[1]Precificador Hardware'!MA85</f>
        <v>0</v>
      </c>
      <c r="GZ551" s="49">
        <f>'[1]Precificador Hardware'!MB85</f>
        <v>0</v>
      </c>
      <c r="HA551" s="49">
        <f>'[1]Precificador Hardware'!MC85</f>
        <v>0</v>
      </c>
      <c r="HB551" s="49">
        <f>'[1]Precificador Hardware'!MD85</f>
        <v>0</v>
      </c>
      <c r="HC551" s="49">
        <f>'[1]Precificador Hardware'!ME85</f>
        <v>0</v>
      </c>
      <c r="HD551" s="49">
        <f>'[1]Precificador Hardware'!MF85</f>
        <v>0</v>
      </c>
      <c r="HE551" s="49">
        <f>'[1]Precificador Hardware'!MG85</f>
        <v>0</v>
      </c>
      <c r="HF551" s="49">
        <f>'[1]Precificador Hardware'!MH85</f>
        <v>0</v>
      </c>
      <c r="HG551" s="49">
        <f>'[1]Precificador Hardware'!MI85</f>
        <v>0</v>
      </c>
      <c r="HH551" s="49">
        <f>'[1]Precificador Hardware'!MJ85</f>
        <v>0</v>
      </c>
      <c r="HI551" s="49">
        <f>'[1]Precificador Hardware'!MK85</f>
        <v>0</v>
      </c>
      <c r="HJ551" s="49">
        <f>'[1]Precificador Hardware'!ML85</f>
        <v>0</v>
      </c>
      <c r="HK551" s="49">
        <f>'[1]Precificador Hardware'!MM85</f>
        <v>0</v>
      </c>
      <c r="HL551" s="49">
        <f>'[1]Precificador Hardware'!MN85</f>
        <v>0</v>
      </c>
      <c r="HM551" s="49">
        <f>'[1]Precificador Hardware'!MO85</f>
        <v>0</v>
      </c>
      <c r="HN551" s="49">
        <f>'[1]Precificador Hardware'!MP85</f>
        <v>0</v>
      </c>
      <c r="HO551" s="49">
        <f>'[1]Precificador Hardware'!MQ85</f>
        <v>0</v>
      </c>
      <c r="HP551" s="49">
        <f>'[1]Precificador Hardware'!MR85</f>
        <v>0</v>
      </c>
      <c r="HQ551" s="49">
        <f>'[1]Precificador Hardware'!MS85</f>
        <v>0</v>
      </c>
      <c r="HR551" s="49">
        <f>'[1]Precificador Hardware'!MT85</f>
        <v>0</v>
      </c>
      <c r="HS551" s="49">
        <f>'[1]Precificador Hardware'!MU85</f>
        <v>0</v>
      </c>
      <c r="HT551" s="49">
        <f>'[1]Precificador Hardware'!MV85</f>
        <v>0</v>
      </c>
      <c r="HU551" s="49">
        <f>'[1]Precificador Hardware'!MW85</f>
        <v>0</v>
      </c>
      <c r="HV551" s="49">
        <f>'[1]Precificador Hardware'!MX85</f>
        <v>0</v>
      </c>
      <c r="HW551" s="49">
        <f>'[1]Precificador Hardware'!MY85</f>
        <v>0</v>
      </c>
      <c r="HX551" s="49">
        <f>'[1]Precificador Hardware'!MZ85</f>
        <v>0</v>
      </c>
      <c r="HY551" s="49">
        <f>'[1]Precificador Hardware'!NA85</f>
        <v>0</v>
      </c>
      <c r="HZ551" s="49">
        <f>'[1]Precificador Hardware'!NB85</f>
        <v>0</v>
      </c>
      <c r="IA551" s="49">
        <f>'[1]Precificador Hardware'!NC85</f>
        <v>0</v>
      </c>
      <c r="IB551" s="49">
        <f>'[1]Precificador Hardware'!ND85</f>
        <v>0</v>
      </c>
      <c r="IC551" s="49">
        <f>'[1]Precificador Hardware'!NE85</f>
        <v>0</v>
      </c>
      <c r="ID551" s="49">
        <f>'[1]Precificador Hardware'!NF85</f>
        <v>0</v>
      </c>
      <c r="IE551" s="49">
        <f>'[1]Precificador Hardware'!NG85</f>
        <v>0</v>
      </c>
      <c r="IF551" s="49">
        <f>'[1]Precificador Hardware'!NH85</f>
        <v>0</v>
      </c>
      <c r="IG551" s="49">
        <f>'[1]Precificador Hardware'!NI85</f>
        <v>0</v>
      </c>
      <c r="IH551" s="49">
        <f>'[1]Precificador Hardware'!NJ85</f>
        <v>0</v>
      </c>
      <c r="II551" s="49">
        <f>'[1]Precificador Hardware'!NK85</f>
        <v>0</v>
      </c>
      <c r="IJ551" s="49">
        <f>'[1]Precificador Hardware'!NL85</f>
        <v>0</v>
      </c>
      <c r="IK551" s="49">
        <f>'[1]Precificador Hardware'!NM85</f>
        <v>0</v>
      </c>
      <c r="IL551" s="49">
        <f>'[1]Precificador Hardware'!NN85</f>
        <v>0</v>
      </c>
      <c r="IM551" s="49">
        <f>'[1]Precificador Hardware'!NO85</f>
        <v>0</v>
      </c>
      <c r="IN551" s="49">
        <f>'[1]Precificador Hardware'!NP85</f>
        <v>0</v>
      </c>
      <c r="IO551" s="49">
        <f>'[1]Precificador Hardware'!NQ85</f>
        <v>0</v>
      </c>
      <c r="IP551" s="49">
        <f>'[1]Precificador Hardware'!NR85</f>
        <v>0</v>
      </c>
      <c r="IQ551" s="49">
        <f>'[1]Precificador Hardware'!NS85</f>
        <v>0</v>
      </c>
      <c r="IR551" s="49">
        <f>'[1]Precificador Hardware'!NT85</f>
        <v>0</v>
      </c>
      <c r="IS551" s="49">
        <f>'[1]Precificador Hardware'!NU85</f>
        <v>0</v>
      </c>
      <c r="IT551" s="49">
        <f>'[1]Precificador Hardware'!NV85</f>
        <v>0</v>
      </c>
    </row>
    <row r="552" spans="1:254" ht="15" hidden="1" x14ac:dyDescent="0.35">
      <c r="A552" s="1"/>
      <c r="B552" s="43"/>
      <c r="C552" s="44"/>
      <c r="D552" s="44"/>
      <c r="E552" s="92"/>
      <c r="F552" s="93"/>
      <c r="G552" s="4"/>
      <c r="H552" s="9">
        <f t="shared" si="293"/>
        <v>0</v>
      </c>
      <c r="I552" s="9">
        <f t="shared" si="293"/>
        <v>0</v>
      </c>
      <c r="J552" s="9">
        <f t="shared" si="293"/>
        <v>0</v>
      </c>
      <c r="K552" s="9">
        <f t="shared" si="293"/>
        <v>0</v>
      </c>
      <c r="L552" s="9">
        <f t="shared" si="293"/>
        <v>0</v>
      </c>
      <c r="M552" s="9">
        <f t="shared" si="293"/>
        <v>0</v>
      </c>
      <c r="N552" s="9">
        <f t="shared" si="293"/>
        <v>0</v>
      </c>
      <c r="O552" s="9">
        <f t="shared" si="293"/>
        <v>0</v>
      </c>
      <c r="P552" s="9">
        <f t="shared" si="293"/>
        <v>0</v>
      </c>
      <c r="Q552" s="9">
        <f t="shared" si="293"/>
        <v>0</v>
      </c>
      <c r="R552" s="9">
        <f t="shared" si="293"/>
        <v>0</v>
      </c>
      <c r="S552" s="9">
        <f t="shared" si="293"/>
        <v>0</v>
      </c>
      <c r="T552" s="69">
        <f t="shared" si="293"/>
        <v>0</v>
      </c>
      <c r="U552" s="9">
        <f t="shared" si="293"/>
        <v>0</v>
      </c>
      <c r="V552" s="9">
        <f t="shared" si="293"/>
        <v>0</v>
      </c>
      <c r="W552" s="9">
        <f t="shared" si="292"/>
        <v>0</v>
      </c>
      <c r="X552" s="9">
        <f t="shared" si="292"/>
        <v>0</v>
      </c>
      <c r="Y552" s="9">
        <f t="shared" si="292"/>
        <v>0</v>
      </c>
      <c r="Z552" s="9">
        <f t="shared" si="292"/>
        <v>0</v>
      </c>
      <c r="AA552" s="9">
        <f t="shared" si="294"/>
        <v>0</v>
      </c>
      <c r="AB552" s="9">
        <f t="shared" si="294"/>
        <v>0</v>
      </c>
      <c r="AC552" s="9">
        <f t="shared" si="294"/>
        <v>0</v>
      </c>
      <c r="AD552" s="9">
        <f t="shared" si="294"/>
        <v>0</v>
      </c>
      <c r="AE552" s="9">
        <f t="shared" si="294"/>
        <v>0</v>
      </c>
      <c r="AF552" s="69">
        <f t="shared" si="294"/>
        <v>0</v>
      </c>
      <c r="AG552" s="9">
        <f t="shared" si="294"/>
        <v>0</v>
      </c>
      <c r="AH552" s="9">
        <f t="shared" si="294"/>
        <v>0</v>
      </c>
      <c r="AI552" s="9">
        <f t="shared" si="294"/>
        <v>0</v>
      </c>
      <c r="AJ552" s="9">
        <f t="shared" si="294"/>
        <v>0</v>
      </c>
      <c r="AK552" s="9">
        <f t="shared" si="294"/>
        <v>0</v>
      </c>
      <c r="AL552" s="9">
        <f t="shared" si="283"/>
        <v>0</v>
      </c>
      <c r="AM552" s="9">
        <f t="shared" si="283"/>
        <v>0</v>
      </c>
      <c r="AN552" s="9">
        <f t="shared" si="283"/>
        <v>0</v>
      </c>
      <c r="AO552" s="9">
        <f t="shared" si="283"/>
        <v>0</v>
      </c>
      <c r="AP552" s="9">
        <f t="shared" si="283"/>
        <v>0</v>
      </c>
      <c r="AQ552" s="9">
        <f t="shared" si="283"/>
        <v>0</v>
      </c>
      <c r="AR552" s="69">
        <f t="shared" si="283"/>
        <v>0</v>
      </c>
      <c r="AS552" s="9">
        <f t="shared" si="283"/>
        <v>0</v>
      </c>
      <c r="AT552" s="9">
        <f t="shared" si="283"/>
        <v>0</v>
      </c>
      <c r="AU552" s="9">
        <f t="shared" si="283"/>
        <v>0</v>
      </c>
      <c r="AV552" s="9">
        <f t="shared" si="283"/>
        <v>0</v>
      </c>
      <c r="AW552" s="9">
        <f t="shared" si="283"/>
        <v>0</v>
      </c>
      <c r="AX552" s="9">
        <f t="shared" si="283"/>
        <v>0</v>
      </c>
      <c r="AY552" s="9">
        <f t="shared" si="283"/>
        <v>0</v>
      </c>
      <c r="AZ552" s="9">
        <f t="shared" si="283"/>
        <v>0</v>
      </c>
      <c r="BA552" s="9">
        <f t="shared" si="283"/>
        <v>0</v>
      </c>
      <c r="BB552" s="9">
        <f t="shared" si="295"/>
        <v>0</v>
      </c>
      <c r="BC552" s="9">
        <f t="shared" si="290"/>
        <v>0</v>
      </c>
      <c r="BD552" s="69">
        <f t="shared" si="290"/>
        <v>0</v>
      </c>
      <c r="BE552" s="9">
        <f t="shared" si="290"/>
        <v>0</v>
      </c>
      <c r="BF552" s="9">
        <f t="shared" si="290"/>
        <v>0</v>
      </c>
      <c r="BG552" s="9">
        <f t="shared" si="290"/>
        <v>0</v>
      </c>
      <c r="BH552" s="9">
        <f t="shared" si="290"/>
        <v>0</v>
      </c>
      <c r="BI552" s="9">
        <f t="shared" si="290"/>
        <v>0</v>
      </c>
      <c r="BJ552" s="9">
        <f t="shared" si="286"/>
        <v>0</v>
      </c>
      <c r="BK552" s="9">
        <f t="shared" si="286"/>
        <v>0</v>
      </c>
      <c r="BL552" s="9">
        <f t="shared" si="286"/>
        <v>0</v>
      </c>
      <c r="BM552" s="9">
        <f t="shared" si="286"/>
        <v>0</v>
      </c>
      <c r="BN552" s="9">
        <f t="shared" si="286"/>
        <v>0</v>
      </c>
      <c r="BO552" s="9">
        <f t="shared" si="286"/>
        <v>0</v>
      </c>
      <c r="BP552" s="69">
        <f t="shared" si="286"/>
        <v>0</v>
      </c>
      <c r="BQ552" s="9">
        <f t="shared" si="286"/>
        <v>0</v>
      </c>
      <c r="BR552" s="9">
        <f t="shared" si="286"/>
        <v>0</v>
      </c>
      <c r="BS552" s="9">
        <f t="shared" si="286"/>
        <v>0</v>
      </c>
      <c r="BT552" s="9">
        <f t="shared" si="286"/>
        <v>0</v>
      </c>
      <c r="BU552" s="9">
        <f t="shared" si="286"/>
        <v>0</v>
      </c>
      <c r="BV552" s="9">
        <f t="shared" si="286"/>
        <v>0</v>
      </c>
      <c r="BW552" s="9">
        <f t="shared" si="286"/>
        <v>0</v>
      </c>
      <c r="BX552" s="9">
        <f t="shared" si="286"/>
        <v>0</v>
      </c>
      <c r="BY552" s="9">
        <f t="shared" si="286"/>
        <v>0</v>
      </c>
      <c r="BZ552" s="9">
        <f t="shared" si="287"/>
        <v>0</v>
      </c>
      <c r="CA552" s="9">
        <f t="shared" si="287"/>
        <v>0</v>
      </c>
      <c r="CB552" s="69">
        <f t="shared" si="287"/>
        <v>0</v>
      </c>
      <c r="CC552" s="9">
        <f t="shared" si="287"/>
        <v>0</v>
      </c>
      <c r="CD552" s="9">
        <f t="shared" si="287"/>
        <v>0</v>
      </c>
      <c r="CE552" s="9">
        <f t="shared" si="287"/>
        <v>0</v>
      </c>
      <c r="CF552" s="9">
        <f t="shared" si="287"/>
        <v>0</v>
      </c>
      <c r="CG552" s="9">
        <f t="shared" si="287"/>
        <v>0</v>
      </c>
      <c r="CH552" s="9">
        <f t="shared" si="287"/>
        <v>0</v>
      </c>
      <c r="CI552" s="9">
        <f t="shared" si="287"/>
        <v>0</v>
      </c>
      <c r="CJ552" s="9">
        <f t="shared" si="287"/>
        <v>0</v>
      </c>
      <c r="CK552" s="9">
        <f t="shared" si="287"/>
        <v>0</v>
      </c>
      <c r="CL552" s="9">
        <f t="shared" si="287"/>
        <v>0</v>
      </c>
      <c r="CM552" s="9">
        <f t="shared" si="287"/>
        <v>0</v>
      </c>
      <c r="CN552" s="69">
        <f t="shared" si="287"/>
        <v>0</v>
      </c>
      <c r="CO552" s="9">
        <f t="shared" si="287"/>
        <v>0</v>
      </c>
      <c r="CP552" s="9">
        <f t="shared" si="288"/>
        <v>0</v>
      </c>
      <c r="CQ552" s="9">
        <f t="shared" si="288"/>
        <v>0</v>
      </c>
      <c r="CR552" s="9">
        <f t="shared" si="288"/>
        <v>0</v>
      </c>
      <c r="CS552" s="9">
        <f t="shared" si="288"/>
        <v>0</v>
      </c>
      <c r="CT552" s="9">
        <f t="shared" si="288"/>
        <v>0</v>
      </c>
      <c r="CU552" s="9">
        <f t="shared" si="288"/>
        <v>0</v>
      </c>
      <c r="CV552" s="9">
        <f t="shared" si="288"/>
        <v>0</v>
      </c>
      <c r="CW552" s="9">
        <f t="shared" si="288"/>
        <v>0</v>
      </c>
      <c r="CX552" s="9">
        <f t="shared" si="288"/>
        <v>0</v>
      </c>
      <c r="CY552" s="9">
        <f t="shared" si="288"/>
        <v>0</v>
      </c>
      <c r="CZ552" s="69">
        <f t="shared" si="288"/>
        <v>0</v>
      </c>
      <c r="DA552" s="9">
        <f t="shared" si="288"/>
        <v>0</v>
      </c>
      <c r="DB552" s="9">
        <f t="shared" si="288"/>
        <v>0</v>
      </c>
      <c r="DC552" s="9">
        <f t="shared" si="288"/>
        <v>0</v>
      </c>
      <c r="DD552" s="9">
        <f t="shared" si="288"/>
        <v>0</v>
      </c>
      <c r="DE552" s="9">
        <f t="shared" si="288"/>
        <v>0</v>
      </c>
      <c r="DF552" s="9">
        <f t="shared" si="289"/>
        <v>0</v>
      </c>
      <c r="DG552" s="9">
        <f t="shared" si="289"/>
        <v>0</v>
      </c>
      <c r="DH552" s="9">
        <f t="shared" si="289"/>
        <v>0</v>
      </c>
      <c r="DI552" s="9">
        <f t="shared" si="289"/>
        <v>0</v>
      </c>
      <c r="DJ552" s="9">
        <f t="shared" si="281"/>
        <v>0</v>
      </c>
      <c r="DK552" s="9">
        <f t="shared" si="281"/>
        <v>0</v>
      </c>
      <c r="DL552" s="69">
        <f t="shared" si="281"/>
        <v>0</v>
      </c>
      <c r="DM552" s="9">
        <f t="shared" si="281"/>
        <v>0</v>
      </c>
      <c r="DN552" s="9">
        <f t="shared" si="281"/>
        <v>0</v>
      </c>
      <c r="DO552" s="9">
        <f t="shared" si="281"/>
        <v>0</v>
      </c>
      <c r="DP552" s="9">
        <f t="shared" si="281"/>
        <v>0</v>
      </c>
      <c r="DQ552" s="9">
        <f t="shared" si="281"/>
        <v>0</v>
      </c>
      <c r="DR552" s="9">
        <f t="shared" si="281"/>
        <v>0</v>
      </c>
      <c r="DS552" s="9">
        <f t="shared" si="281"/>
        <v>0</v>
      </c>
      <c r="DT552" s="9">
        <f t="shared" si="281"/>
        <v>0</v>
      </c>
      <c r="DU552" s="9">
        <f t="shared" si="281"/>
        <v>0</v>
      </c>
      <c r="DV552" s="9">
        <f t="shared" si="281"/>
        <v>0</v>
      </c>
      <c r="DW552" s="9">
        <f t="shared" si="274"/>
        <v>0</v>
      </c>
      <c r="DX552" s="4"/>
      <c r="DY552" s="4"/>
      <c r="DZ552" s="4"/>
      <c r="EA552" s="50">
        <f>EA91</f>
        <v>0</v>
      </c>
      <c r="EB552" s="51">
        <f t="shared" si="291"/>
        <v>0</v>
      </c>
      <c r="EC552" s="4"/>
      <c r="ED552" s="4"/>
      <c r="EE552" s="49">
        <f>'[1]Precificador Hardware'!JG86</f>
        <v>0</v>
      </c>
      <c r="EF552" s="49">
        <f>'[1]Precificador Hardware'!JH86</f>
        <v>0</v>
      </c>
      <c r="EG552" s="49">
        <f>'[1]Precificador Hardware'!JI86</f>
        <v>0</v>
      </c>
      <c r="EH552" s="49">
        <f>'[1]Precificador Hardware'!JJ86</f>
        <v>0</v>
      </c>
      <c r="EI552" s="49">
        <f>'[1]Precificador Hardware'!JK86</f>
        <v>0</v>
      </c>
      <c r="EJ552" s="49">
        <f>'[1]Precificador Hardware'!JL86</f>
        <v>0</v>
      </c>
      <c r="EK552" s="49">
        <f>'[1]Precificador Hardware'!JM86</f>
        <v>0</v>
      </c>
      <c r="EL552" s="49">
        <f>'[1]Precificador Hardware'!JN86</f>
        <v>0</v>
      </c>
      <c r="EM552" s="49">
        <f>'[1]Precificador Hardware'!JO86</f>
        <v>0</v>
      </c>
      <c r="EN552" s="49">
        <f>'[1]Precificador Hardware'!JP86</f>
        <v>0</v>
      </c>
      <c r="EO552" s="49">
        <f>'[1]Precificador Hardware'!JQ86</f>
        <v>0</v>
      </c>
      <c r="EP552" s="49">
        <f>'[1]Precificador Hardware'!JR86</f>
        <v>0</v>
      </c>
      <c r="EQ552" s="49">
        <f>'[1]Precificador Hardware'!JS86</f>
        <v>0</v>
      </c>
      <c r="ER552" s="49">
        <f>'[1]Precificador Hardware'!JT86</f>
        <v>0</v>
      </c>
      <c r="ES552" s="49">
        <f>'[1]Precificador Hardware'!JU86</f>
        <v>0</v>
      </c>
      <c r="ET552" s="49">
        <f>'[1]Precificador Hardware'!JV86</f>
        <v>0</v>
      </c>
      <c r="EU552" s="49">
        <f>'[1]Precificador Hardware'!JW86</f>
        <v>0</v>
      </c>
      <c r="EV552" s="49">
        <f>'[1]Precificador Hardware'!JX86</f>
        <v>0</v>
      </c>
      <c r="EW552" s="49">
        <f>'[1]Precificador Hardware'!JY86</f>
        <v>0</v>
      </c>
      <c r="EX552" s="49">
        <f>'[1]Precificador Hardware'!JZ86</f>
        <v>0</v>
      </c>
      <c r="EY552" s="49">
        <f>'[1]Precificador Hardware'!KA86</f>
        <v>0</v>
      </c>
      <c r="EZ552" s="49">
        <f>'[1]Precificador Hardware'!KB86</f>
        <v>0</v>
      </c>
      <c r="FA552" s="49">
        <f>'[1]Precificador Hardware'!KC86</f>
        <v>0</v>
      </c>
      <c r="FB552" s="49">
        <f>'[1]Precificador Hardware'!KD86</f>
        <v>0</v>
      </c>
      <c r="FC552" s="49">
        <f>'[1]Precificador Hardware'!KE86</f>
        <v>0</v>
      </c>
      <c r="FD552" s="49">
        <f>'[1]Precificador Hardware'!KF86</f>
        <v>0</v>
      </c>
      <c r="FE552" s="49">
        <f>'[1]Precificador Hardware'!KG86</f>
        <v>0</v>
      </c>
      <c r="FF552" s="49">
        <f>'[1]Precificador Hardware'!KH86</f>
        <v>0</v>
      </c>
      <c r="FG552" s="49">
        <f>'[1]Precificador Hardware'!KI86</f>
        <v>0</v>
      </c>
      <c r="FH552" s="49">
        <f>'[1]Precificador Hardware'!KJ86</f>
        <v>0</v>
      </c>
      <c r="FI552" s="49">
        <f>'[1]Precificador Hardware'!KK86</f>
        <v>0</v>
      </c>
      <c r="FJ552" s="49">
        <f>'[1]Precificador Hardware'!KL86</f>
        <v>0</v>
      </c>
      <c r="FK552" s="49">
        <f>'[1]Precificador Hardware'!KM86</f>
        <v>0</v>
      </c>
      <c r="FL552" s="49">
        <f>'[1]Precificador Hardware'!KN86</f>
        <v>0</v>
      </c>
      <c r="FM552" s="49">
        <f>'[1]Precificador Hardware'!KO86</f>
        <v>0</v>
      </c>
      <c r="FN552" s="49">
        <f>'[1]Precificador Hardware'!KP86</f>
        <v>0</v>
      </c>
      <c r="FO552" s="49">
        <f>'[1]Precificador Hardware'!KQ86</f>
        <v>0</v>
      </c>
      <c r="FP552" s="49">
        <f>'[1]Precificador Hardware'!KR86</f>
        <v>0</v>
      </c>
      <c r="FQ552" s="49">
        <f>'[1]Precificador Hardware'!KS86</f>
        <v>0</v>
      </c>
      <c r="FR552" s="49">
        <f>'[1]Precificador Hardware'!KT86</f>
        <v>0</v>
      </c>
      <c r="FS552" s="49">
        <f>'[1]Precificador Hardware'!KU86</f>
        <v>0</v>
      </c>
      <c r="FT552" s="49">
        <f>'[1]Precificador Hardware'!KV86</f>
        <v>0</v>
      </c>
      <c r="FU552" s="49">
        <f>'[1]Precificador Hardware'!KW86</f>
        <v>0</v>
      </c>
      <c r="FV552" s="49">
        <f>'[1]Precificador Hardware'!KX86</f>
        <v>0</v>
      </c>
      <c r="FW552" s="49">
        <f>'[1]Precificador Hardware'!KY86</f>
        <v>0</v>
      </c>
      <c r="FX552" s="49">
        <f>'[1]Precificador Hardware'!KZ86</f>
        <v>0</v>
      </c>
      <c r="FY552" s="49">
        <f>'[1]Precificador Hardware'!LA86</f>
        <v>0</v>
      </c>
      <c r="FZ552" s="49">
        <f>'[1]Precificador Hardware'!LB86</f>
        <v>0</v>
      </c>
      <c r="GA552" s="49">
        <f>'[1]Precificador Hardware'!LC86</f>
        <v>0</v>
      </c>
      <c r="GB552" s="49">
        <f>'[1]Precificador Hardware'!LD86</f>
        <v>0</v>
      </c>
      <c r="GC552" s="49">
        <f>'[1]Precificador Hardware'!LE86</f>
        <v>0</v>
      </c>
      <c r="GD552" s="49">
        <f>'[1]Precificador Hardware'!LF86</f>
        <v>0</v>
      </c>
      <c r="GE552" s="49">
        <f>'[1]Precificador Hardware'!LG86</f>
        <v>0</v>
      </c>
      <c r="GF552" s="49">
        <f>'[1]Precificador Hardware'!LH86</f>
        <v>0</v>
      </c>
      <c r="GG552" s="49">
        <f>'[1]Precificador Hardware'!LI86</f>
        <v>0</v>
      </c>
      <c r="GH552" s="49">
        <f>'[1]Precificador Hardware'!LJ86</f>
        <v>0</v>
      </c>
      <c r="GI552" s="49">
        <f>'[1]Precificador Hardware'!LK86</f>
        <v>0</v>
      </c>
      <c r="GJ552" s="49">
        <f>'[1]Precificador Hardware'!LL86</f>
        <v>0</v>
      </c>
      <c r="GK552" s="49">
        <f>'[1]Precificador Hardware'!LM86</f>
        <v>0</v>
      </c>
      <c r="GL552" s="49">
        <f>'[1]Precificador Hardware'!LN86</f>
        <v>0</v>
      </c>
      <c r="GM552" s="49">
        <f>'[1]Precificador Hardware'!LO86</f>
        <v>0</v>
      </c>
      <c r="GN552" s="49">
        <f>'[1]Precificador Hardware'!LP86</f>
        <v>0</v>
      </c>
      <c r="GO552" s="49">
        <f>'[1]Precificador Hardware'!LQ86</f>
        <v>0</v>
      </c>
      <c r="GP552" s="49">
        <f>'[1]Precificador Hardware'!LR86</f>
        <v>0</v>
      </c>
      <c r="GQ552" s="49">
        <f>'[1]Precificador Hardware'!LS86</f>
        <v>0</v>
      </c>
      <c r="GR552" s="49">
        <f>'[1]Precificador Hardware'!LT86</f>
        <v>0</v>
      </c>
      <c r="GS552" s="49">
        <f>'[1]Precificador Hardware'!LU86</f>
        <v>0</v>
      </c>
      <c r="GT552" s="49">
        <f>'[1]Precificador Hardware'!LV86</f>
        <v>0</v>
      </c>
      <c r="GU552" s="49">
        <f>'[1]Precificador Hardware'!LW86</f>
        <v>0</v>
      </c>
      <c r="GV552" s="49">
        <f>'[1]Precificador Hardware'!LX86</f>
        <v>0</v>
      </c>
      <c r="GW552" s="49">
        <f>'[1]Precificador Hardware'!LY86</f>
        <v>0</v>
      </c>
      <c r="GX552" s="49">
        <f>'[1]Precificador Hardware'!LZ86</f>
        <v>0</v>
      </c>
      <c r="GY552" s="49">
        <f>'[1]Precificador Hardware'!MA86</f>
        <v>0</v>
      </c>
      <c r="GZ552" s="49">
        <f>'[1]Precificador Hardware'!MB86</f>
        <v>0</v>
      </c>
      <c r="HA552" s="49">
        <f>'[1]Precificador Hardware'!MC86</f>
        <v>0</v>
      </c>
      <c r="HB552" s="49">
        <f>'[1]Precificador Hardware'!MD86</f>
        <v>0</v>
      </c>
      <c r="HC552" s="49">
        <f>'[1]Precificador Hardware'!ME86</f>
        <v>0</v>
      </c>
      <c r="HD552" s="49">
        <f>'[1]Precificador Hardware'!MF86</f>
        <v>0</v>
      </c>
      <c r="HE552" s="49">
        <f>'[1]Precificador Hardware'!MG86</f>
        <v>0</v>
      </c>
      <c r="HF552" s="49">
        <f>'[1]Precificador Hardware'!MH86</f>
        <v>0</v>
      </c>
      <c r="HG552" s="49">
        <f>'[1]Precificador Hardware'!MI86</f>
        <v>0</v>
      </c>
      <c r="HH552" s="49">
        <f>'[1]Precificador Hardware'!MJ86</f>
        <v>0</v>
      </c>
      <c r="HI552" s="49">
        <f>'[1]Precificador Hardware'!MK86</f>
        <v>0</v>
      </c>
      <c r="HJ552" s="49">
        <f>'[1]Precificador Hardware'!ML86</f>
        <v>0</v>
      </c>
      <c r="HK552" s="49">
        <f>'[1]Precificador Hardware'!MM86</f>
        <v>0</v>
      </c>
      <c r="HL552" s="49">
        <f>'[1]Precificador Hardware'!MN86</f>
        <v>0</v>
      </c>
      <c r="HM552" s="49">
        <f>'[1]Precificador Hardware'!MO86</f>
        <v>0</v>
      </c>
      <c r="HN552" s="49">
        <f>'[1]Precificador Hardware'!MP86</f>
        <v>0</v>
      </c>
      <c r="HO552" s="49">
        <f>'[1]Precificador Hardware'!MQ86</f>
        <v>0</v>
      </c>
      <c r="HP552" s="49">
        <f>'[1]Precificador Hardware'!MR86</f>
        <v>0</v>
      </c>
      <c r="HQ552" s="49">
        <f>'[1]Precificador Hardware'!MS86</f>
        <v>0</v>
      </c>
      <c r="HR552" s="49">
        <f>'[1]Precificador Hardware'!MT86</f>
        <v>0</v>
      </c>
      <c r="HS552" s="49">
        <f>'[1]Precificador Hardware'!MU86</f>
        <v>0</v>
      </c>
      <c r="HT552" s="49">
        <f>'[1]Precificador Hardware'!MV86</f>
        <v>0</v>
      </c>
      <c r="HU552" s="49">
        <f>'[1]Precificador Hardware'!MW86</f>
        <v>0</v>
      </c>
      <c r="HV552" s="49">
        <f>'[1]Precificador Hardware'!MX86</f>
        <v>0</v>
      </c>
      <c r="HW552" s="49">
        <f>'[1]Precificador Hardware'!MY86</f>
        <v>0</v>
      </c>
      <c r="HX552" s="49">
        <f>'[1]Precificador Hardware'!MZ86</f>
        <v>0</v>
      </c>
      <c r="HY552" s="49">
        <f>'[1]Precificador Hardware'!NA86</f>
        <v>0</v>
      </c>
      <c r="HZ552" s="49">
        <f>'[1]Precificador Hardware'!NB86</f>
        <v>0</v>
      </c>
      <c r="IA552" s="49">
        <f>'[1]Precificador Hardware'!NC86</f>
        <v>0</v>
      </c>
      <c r="IB552" s="49">
        <f>'[1]Precificador Hardware'!ND86</f>
        <v>0</v>
      </c>
      <c r="IC552" s="49">
        <f>'[1]Precificador Hardware'!NE86</f>
        <v>0</v>
      </c>
      <c r="ID552" s="49">
        <f>'[1]Precificador Hardware'!NF86</f>
        <v>0</v>
      </c>
      <c r="IE552" s="49">
        <f>'[1]Precificador Hardware'!NG86</f>
        <v>0</v>
      </c>
      <c r="IF552" s="49">
        <f>'[1]Precificador Hardware'!NH86</f>
        <v>0</v>
      </c>
      <c r="IG552" s="49">
        <f>'[1]Precificador Hardware'!NI86</f>
        <v>0</v>
      </c>
      <c r="IH552" s="49">
        <f>'[1]Precificador Hardware'!NJ86</f>
        <v>0</v>
      </c>
      <c r="II552" s="49">
        <f>'[1]Precificador Hardware'!NK86</f>
        <v>0</v>
      </c>
      <c r="IJ552" s="49">
        <f>'[1]Precificador Hardware'!NL86</f>
        <v>0</v>
      </c>
      <c r="IK552" s="49">
        <f>'[1]Precificador Hardware'!NM86</f>
        <v>0</v>
      </c>
      <c r="IL552" s="49">
        <f>'[1]Precificador Hardware'!NN86</f>
        <v>0</v>
      </c>
      <c r="IM552" s="49">
        <f>'[1]Precificador Hardware'!NO86</f>
        <v>0</v>
      </c>
      <c r="IN552" s="49">
        <f>'[1]Precificador Hardware'!NP86</f>
        <v>0</v>
      </c>
      <c r="IO552" s="49">
        <f>'[1]Precificador Hardware'!NQ86</f>
        <v>0</v>
      </c>
      <c r="IP552" s="49">
        <f>'[1]Precificador Hardware'!NR86</f>
        <v>0</v>
      </c>
      <c r="IQ552" s="49">
        <f>'[1]Precificador Hardware'!NS86</f>
        <v>0</v>
      </c>
      <c r="IR552" s="49">
        <f>'[1]Precificador Hardware'!NT86</f>
        <v>0</v>
      </c>
      <c r="IS552" s="49">
        <f>'[1]Precificador Hardware'!NU86</f>
        <v>0</v>
      </c>
      <c r="IT552" s="49">
        <f>'[1]Precificador Hardware'!NV86</f>
        <v>0</v>
      </c>
    </row>
    <row r="553" spans="1:254" ht="15" hidden="1" x14ac:dyDescent="0.35">
      <c r="A553" s="1"/>
      <c r="B553" s="43"/>
      <c r="C553" s="44"/>
      <c r="D553" s="44"/>
      <c r="E553" s="92"/>
      <c r="F553" s="93"/>
      <c r="G553" s="4"/>
      <c r="H553" s="9">
        <f t="shared" si="293"/>
        <v>0</v>
      </c>
      <c r="I553" s="9">
        <f t="shared" si="293"/>
        <v>0</v>
      </c>
      <c r="J553" s="9">
        <f t="shared" si="293"/>
        <v>0</v>
      </c>
      <c r="K553" s="9">
        <f t="shared" si="293"/>
        <v>0</v>
      </c>
      <c r="L553" s="9">
        <f t="shared" si="293"/>
        <v>0</v>
      </c>
      <c r="M553" s="9">
        <f t="shared" si="293"/>
        <v>0</v>
      </c>
      <c r="N553" s="9">
        <f t="shared" si="293"/>
        <v>0</v>
      </c>
      <c r="O553" s="9">
        <f t="shared" si="293"/>
        <v>0</v>
      </c>
      <c r="P553" s="9">
        <f t="shared" si="293"/>
        <v>0</v>
      </c>
      <c r="Q553" s="9">
        <f t="shared" si="293"/>
        <v>0</v>
      </c>
      <c r="R553" s="9">
        <f t="shared" si="293"/>
        <v>0</v>
      </c>
      <c r="S553" s="9">
        <f t="shared" si="293"/>
        <v>0</v>
      </c>
      <c r="T553" s="69">
        <f t="shared" si="293"/>
        <v>0</v>
      </c>
      <c r="U553" s="9">
        <f t="shared" si="293"/>
        <v>0</v>
      </c>
      <c r="V553" s="9">
        <f t="shared" si="293"/>
        <v>0</v>
      </c>
      <c r="W553" s="9">
        <f t="shared" si="292"/>
        <v>0</v>
      </c>
      <c r="X553" s="9">
        <f t="shared" si="292"/>
        <v>0</v>
      </c>
      <c r="Y553" s="9">
        <f t="shared" si="292"/>
        <v>0</v>
      </c>
      <c r="Z553" s="9">
        <f t="shared" si="292"/>
        <v>0</v>
      </c>
      <c r="AA553" s="9">
        <f t="shared" si="294"/>
        <v>0</v>
      </c>
      <c r="AB553" s="9">
        <f t="shared" si="294"/>
        <v>0</v>
      </c>
      <c r="AC553" s="9">
        <f t="shared" si="294"/>
        <v>0</v>
      </c>
      <c r="AD553" s="9">
        <f t="shared" si="294"/>
        <v>0</v>
      </c>
      <c r="AE553" s="9">
        <f t="shared" si="294"/>
        <v>0</v>
      </c>
      <c r="AF553" s="69">
        <f t="shared" si="294"/>
        <v>0</v>
      </c>
      <c r="AG553" s="9">
        <f t="shared" si="294"/>
        <v>0</v>
      </c>
      <c r="AH553" s="9">
        <f t="shared" si="294"/>
        <v>0</v>
      </c>
      <c r="AI553" s="9">
        <f t="shared" si="294"/>
        <v>0</v>
      </c>
      <c r="AJ553" s="9">
        <f t="shared" si="294"/>
        <v>0</v>
      </c>
      <c r="AK553" s="9">
        <f t="shared" si="294"/>
        <v>0</v>
      </c>
      <c r="AL553" s="9">
        <f t="shared" si="283"/>
        <v>0</v>
      </c>
      <c r="AM553" s="9">
        <f t="shared" si="283"/>
        <v>0</v>
      </c>
      <c r="AN553" s="9">
        <f t="shared" si="283"/>
        <v>0</v>
      </c>
      <c r="AO553" s="9">
        <f t="shared" si="283"/>
        <v>0</v>
      </c>
      <c r="AP553" s="9">
        <f t="shared" si="283"/>
        <v>0</v>
      </c>
      <c r="AQ553" s="9">
        <f t="shared" si="283"/>
        <v>0</v>
      </c>
      <c r="AR553" s="69">
        <f t="shared" si="283"/>
        <v>0</v>
      </c>
      <c r="AS553" s="9">
        <f t="shared" si="283"/>
        <v>0</v>
      </c>
      <c r="AT553" s="9">
        <f t="shared" si="283"/>
        <v>0</v>
      </c>
      <c r="AU553" s="9">
        <f t="shared" si="283"/>
        <v>0</v>
      </c>
      <c r="AV553" s="9">
        <f t="shared" si="283"/>
        <v>0</v>
      </c>
      <c r="AW553" s="9">
        <f t="shared" si="283"/>
        <v>0</v>
      </c>
      <c r="AX553" s="9">
        <f t="shared" si="283"/>
        <v>0</v>
      </c>
      <c r="AY553" s="9">
        <f t="shared" si="283"/>
        <v>0</v>
      </c>
      <c r="AZ553" s="9">
        <f t="shared" si="283"/>
        <v>0</v>
      </c>
      <c r="BA553" s="9">
        <f t="shared" si="283"/>
        <v>0</v>
      </c>
      <c r="BB553" s="9">
        <f t="shared" si="295"/>
        <v>0</v>
      </c>
      <c r="BC553" s="9">
        <f t="shared" si="290"/>
        <v>0</v>
      </c>
      <c r="BD553" s="69">
        <f t="shared" si="290"/>
        <v>0</v>
      </c>
      <c r="BE553" s="9">
        <f t="shared" si="290"/>
        <v>0</v>
      </c>
      <c r="BF553" s="9">
        <f t="shared" si="290"/>
        <v>0</v>
      </c>
      <c r="BG553" s="9">
        <f t="shared" si="290"/>
        <v>0</v>
      </c>
      <c r="BH553" s="9">
        <f t="shared" si="290"/>
        <v>0</v>
      </c>
      <c r="BI553" s="9">
        <f t="shared" si="290"/>
        <v>0</v>
      </c>
      <c r="BJ553" s="9">
        <f t="shared" si="286"/>
        <v>0</v>
      </c>
      <c r="BK553" s="9">
        <f t="shared" si="286"/>
        <v>0</v>
      </c>
      <c r="BL553" s="9">
        <f t="shared" si="286"/>
        <v>0</v>
      </c>
      <c r="BM553" s="9">
        <f t="shared" si="286"/>
        <v>0</v>
      </c>
      <c r="BN553" s="9">
        <f t="shared" si="286"/>
        <v>0</v>
      </c>
      <c r="BO553" s="9">
        <f t="shared" si="286"/>
        <v>0</v>
      </c>
      <c r="BP553" s="69">
        <f t="shared" si="286"/>
        <v>0</v>
      </c>
      <c r="BQ553" s="9">
        <f t="shared" si="286"/>
        <v>0</v>
      </c>
      <c r="BR553" s="9">
        <f t="shared" si="286"/>
        <v>0</v>
      </c>
      <c r="BS553" s="9">
        <f t="shared" si="286"/>
        <v>0</v>
      </c>
      <c r="BT553" s="9">
        <f t="shared" si="286"/>
        <v>0</v>
      </c>
      <c r="BU553" s="9">
        <f t="shared" si="286"/>
        <v>0</v>
      </c>
      <c r="BV553" s="9">
        <f t="shared" si="286"/>
        <v>0</v>
      </c>
      <c r="BW553" s="9">
        <f t="shared" si="286"/>
        <v>0</v>
      </c>
      <c r="BX553" s="9">
        <f t="shared" si="286"/>
        <v>0</v>
      </c>
      <c r="BY553" s="9">
        <f t="shared" si="286"/>
        <v>0</v>
      </c>
      <c r="BZ553" s="9">
        <f t="shared" si="287"/>
        <v>0</v>
      </c>
      <c r="CA553" s="9">
        <f t="shared" si="287"/>
        <v>0</v>
      </c>
      <c r="CB553" s="69">
        <f t="shared" si="287"/>
        <v>0</v>
      </c>
      <c r="CC553" s="9">
        <f t="shared" si="287"/>
        <v>0</v>
      </c>
      <c r="CD553" s="9">
        <f t="shared" si="287"/>
        <v>0</v>
      </c>
      <c r="CE553" s="9">
        <f t="shared" si="287"/>
        <v>0</v>
      </c>
      <c r="CF553" s="9">
        <f t="shared" si="287"/>
        <v>0</v>
      </c>
      <c r="CG553" s="9">
        <f t="shared" si="287"/>
        <v>0</v>
      </c>
      <c r="CH553" s="9">
        <f t="shared" si="287"/>
        <v>0</v>
      </c>
      <c r="CI553" s="9">
        <f t="shared" si="287"/>
        <v>0</v>
      </c>
      <c r="CJ553" s="9">
        <f t="shared" si="287"/>
        <v>0</v>
      </c>
      <c r="CK553" s="9">
        <f t="shared" si="287"/>
        <v>0</v>
      </c>
      <c r="CL553" s="9">
        <f t="shared" si="287"/>
        <v>0</v>
      </c>
      <c r="CM553" s="9">
        <f t="shared" si="287"/>
        <v>0</v>
      </c>
      <c r="CN553" s="69">
        <f t="shared" si="287"/>
        <v>0</v>
      </c>
      <c r="CO553" s="9">
        <f t="shared" si="287"/>
        <v>0</v>
      </c>
      <c r="CP553" s="9">
        <f t="shared" si="288"/>
        <v>0</v>
      </c>
      <c r="CQ553" s="9">
        <f t="shared" si="288"/>
        <v>0</v>
      </c>
      <c r="CR553" s="9">
        <f t="shared" si="288"/>
        <v>0</v>
      </c>
      <c r="CS553" s="9">
        <f t="shared" si="288"/>
        <v>0</v>
      </c>
      <c r="CT553" s="9">
        <f t="shared" si="288"/>
        <v>0</v>
      </c>
      <c r="CU553" s="9">
        <f t="shared" si="288"/>
        <v>0</v>
      </c>
      <c r="CV553" s="9">
        <f t="shared" si="288"/>
        <v>0</v>
      </c>
      <c r="CW553" s="9">
        <f t="shared" si="288"/>
        <v>0</v>
      </c>
      <c r="CX553" s="9">
        <f t="shared" si="288"/>
        <v>0</v>
      </c>
      <c r="CY553" s="9">
        <f t="shared" si="288"/>
        <v>0</v>
      </c>
      <c r="CZ553" s="69">
        <f t="shared" si="288"/>
        <v>0</v>
      </c>
      <c r="DA553" s="9">
        <f t="shared" si="288"/>
        <v>0</v>
      </c>
      <c r="DB553" s="9">
        <f t="shared" si="288"/>
        <v>0</v>
      </c>
      <c r="DC553" s="9">
        <f t="shared" si="288"/>
        <v>0</v>
      </c>
      <c r="DD553" s="9">
        <f t="shared" si="288"/>
        <v>0</v>
      </c>
      <c r="DE553" s="9">
        <f t="shared" si="288"/>
        <v>0</v>
      </c>
      <c r="DF553" s="9">
        <f t="shared" si="289"/>
        <v>0</v>
      </c>
      <c r="DG553" s="9">
        <f t="shared" si="289"/>
        <v>0</v>
      </c>
      <c r="DH553" s="9">
        <f t="shared" si="289"/>
        <v>0</v>
      </c>
      <c r="DI553" s="9">
        <f t="shared" si="289"/>
        <v>0</v>
      </c>
      <c r="DJ553" s="9">
        <f t="shared" si="281"/>
        <v>0</v>
      </c>
      <c r="DK553" s="9">
        <f t="shared" si="281"/>
        <v>0</v>
      </c>
      <c r="DL553" s="69">
        <f t="shared" si="281"/>
        <v>0</v>
      </c>
      <c r="DM553" s="9">
        <f t="shared" si="281"/>
        <v>0</v>
      </c>
      <c r="DN553" s="9">
        <f t="shared" si="281"/>
        <v>0</v>
      </c>
      <c r="DO553" s="9">
        <f t="shared" si="281"/>
        <v>0</v>
      </c>
      <c r="DP553" s="9">
        <f t="shared" si="281"/>
        <v>0</v>
      </c>
      <c r="DQ553" s="9">
        <f t="shared" si="281"/>
        <v>0</v>
      </c>
      <c r="DR553" s="9">
        <f t="shared" si="281"/>
        <v>0</v>
      </c>
      <c r="DS553" s="9">
        <f t="shared" si="281"/>
        <v>0</v>
      </c>
      <c r="DT553" s="9">
        <f t="shared" si="281"/>
        <v>0</v>
      </c>
      <c r="DU553" s="9">
        <f t="shared" si="281"/>
        <v>0</v>
      </c>
      <c r="DV553" s="9">
        <f t="shared" si="281"/>
        <v>0</v>
      </c>
      <c r="DW553" s="9">
        <f t="shared" si="274"/>
        <v>0</v>
      </c>
      <c r="DX553" s="4"/>
      <c r="DY553" s="4"/>
      <c r="DZ553" s="4"/>
      <c r="EA553" s="50">
        <f>EA92</f>
        <v>0</v>
      </c>
      <c r="EB553" s="51">
        <f t="shared" si="291"/>
        <v>0</v>
      </c>
      <c r="EC553" s="4"/>
      <c r="ED553" s="4"/>
      <c r="EE553" s="49">
        <f>'[1]Precificador Hardware'!JG87</f>
        <v>0</v>
      </c>
      <c r="EF553" s="49">
        <f>'[1]Precificador Hardware'!JH87</f>
        <v>0</v>
      </c>
      <c r="EG553" s="49">
        <f>'[1]Precificador Hardware'!JI87</f>
        <v>0</v>
      </c>
      <c r="EH553" s="49">
        <f>'[1]Precificador Hardware'!JJ87</f>
        <v>0</v>
      </c>
      <c r="EI553" s="49">
        <f>'[1]Precificador Hardware'!JK87</f>
        <v>0</v>
      </c>
      <c r="EJ553" s="49">
        <f>'[1]Precificador Hardware'!JL87</f>
        <v>0</v>
      </c>
      <c r="EK553" s="49">
        <f>'[1]Precificador Hardware'!JM87</f>
        <v>0</v>
      </c>
      <c r="EL553" s="49">
        <f>'[1]Precificador Hardware'!JN87</f>
        <v>0</v>
      </c>
      <c r="EM553" s="49">
        <f>'[1]Precificador Hardware'!JO87</f>
        <v>0</v>
      </c>
      <c r="EN553" s="49">
        <f>'[1]Precificador Hardware'!JP87</f>
        <v>0</v>
      </c>
      <c r="EO553" s="49">
        <f>'[1]Precificador Hardware'!JQ87</f>
        <v>0</v>
      </c>
      <c r="EP553" s="49">
        <f>'[1]Precificador Hardware'!JR87</f>
        <v>0</v>
      </c>
      <c r="EQ553" s="49">
        <f>'[1]Precificador Hardware'!JS87</f>
        <v>0</v>
      </c>
      <c r="ER553" s="49">
        <f>'[1]Precificador Hardware'!JT87</f>
        <v>0</v>
      </c>
      <c r="ES553" s="49">
        <f>'[1]Precificador Hardware'!JU87</f>
        <v>0</v>
      </c>
      <c r="ET553" s="49">
        <f>'[1]Precificador Hardware'!JV87</f>
        <v>0</v>
      </c>
      <c r="EU553" s="49">
        <f>'[1]Precificador Hardware'!JW87</f>
        <v>0</v>
      </c>
      <c r="EV553" s="49">
        <f>'[1]Precificador Hardware'!JX87</f>
        <v>0</v>
      </c>
      <c r="EW553" s="49">
        <f>'[1]Precificador Hardware'!JY87</f>
        <v>0</v>
      </c>
      <c r="EX553" s="49">
        <f>'[1]Precificador Hardware'!JZ87</f>
        <v>0</v>
      </c>
      <c r="EY553" s="49">
        <f>'[1]Precificador Hardware'!KA87</f>
        <v>0</v>
      </c>
      <c r="EZ553" s="49">
        <f>'[1]Precificador Hardware'!KB87</f>
        <v>0</v>
      </c>
      <c r="FA553" s="49">
        <f>'[1]Precificador Hardware'!KC87</f>
        <v>0</v>
      </c>
      <c r="FB553" s="49">
        <f>'[1]Precificador Hardware'!KD87</f>
        <v>0</v>
      </c>
      <c r="FC553" s="49">
        <f>'[1]Precificador Hardware'!KE87</f>
        <v>0</v>
      </c>
      <c r="FD553" s="49">
        <f>'[1]Precificador Hardware'!KF87</f>
        <v>0</v>
      </c>
      <c r="FE553" s="49">
        <f>'[1]Precificador Hardware'!KG87</f>
        <v>0</v>
      </c>
      <c r="FF553" s="49">
        <f>'[1]Precificador Hardware'!KH87</f>
        <v>0</v>
      </c>
      <c r="FG553" s="49">
        <f>'[1]Precificador Hardware'!KI87</f>
        <v>0</v>
      </c>
      <c r="FH553" s="49">
        <f>'[1]Precificador Hardware'!KJ87</f>
        <v>0</v>
      </c>
      <c r="FI553" s="49">
        <f>'[1]Precificador Hardware'!KK87</f>
        <v>0</v>
      </c>
      <c r="FJ553" s="49">
        <f>'[1]Precificador Hardware'!KL87</f>
        <v>0</v>
      </c>
      <c r="FK553" s="49">
        <f>'[1]Precificador Hardware'!KM87</f>
        <v>0</v>
      </c>
      <c r="FL553" s="49">
        <f>'[1]Precificador Hardware'!KN87</f>
        <v>0</v>
      </c>
      <c r="FM553" s="49">
        <f>'[1]Precificador Hardware'!KO87</f>
        <v>0</v>
      </c>
      <c r="FN553" s="49">
        <f>'[1]Precificador Hardware'!KP87</f>
        <v>0</v>
      </c>
      <c r="FO553" s="49">
        <f>'[1]Precificador Hardware'!KQ87</f>
        <v>0</v>
      </c>
      <c r="FP553" s="49">
        <f>'[1]Precificador Hardware'!KR87</f>
        <v>0</v>
      </c>
      <c r="FQ553" s="49">
        <f>'[1]Precificador Hardware'!KS87</f>
        <v>0</v>
      </c>
      <c r="FR553" s="49">
        <f>'[1]Precificador Hardware'!KT87</f>
        <v>0</v>
      </c>
      <c r="FS553" s="49">
        <f>'[1]Precificador Hardware'!KU87</f>
        <v>0</v>
      </c>
      <c r="FT553" s="49">
        <f>'[1]Precificador Hardware'!KV87</f>
        <v>0</v>
      </c>
      <c r="FU553" s="49">
        <f>'[1]Precificador Hardware'!KW87</f>
        <v>0</v>
      </c>
      <c r="FV553" s="49">
        <f>'[1]Precificador Hardware'!KX87</f>
        <v>0</v>
      </c>
      <c r="FW553" s="49">
        <f>'[1]Precificador Hardware'!KY87</f>
        <v>0</v>
      </c>
      <c r="FX553" s="49">
        <f>'[1]Precificador Hardware'!KZ87</f>
        <v>0</v>
      </c>
      <c r="FY553" s="49">
        <f>'[1]Precificador Hardware'!LA87</f>
        <v>0</v>
      </c>
      <c r="FZ553" s="49">
        <f>'[1]Precificador Hardware'!LB87</f>
        <v>0</v>
      </c>
      <c r="GA553" s="49">
        <f>'[1]Precificador Hardware'!LC87</f>
        <v>0</v>
      </c>
      <c r="GB553" s="49">
        <f>'[1]Precificador Hardware'!LD87</f>
        <v>0</v>
      </c>
      <c r="GC553" s="49">
        <f>'[1]Precificador Hardware'!LE87</f>
        <v>0</v>
      </c>
      <c r="GD553" s="49">
        <f>'[1]Precificador Hardware'!LF87</f>
        <v>0</v>
      </c>
      <c r="GE553" s="49">
        <f>'[1]Precificador Hardware'!LG87</f>
        <v>0</v>
      </c>
      <c r="GF553" s="49">
        <f>'[1]Precificador Hardware'!LH87</f>
        <v>0</v>
      </c>
      <c r="GG553" s="49">
        <f>'[1]Precificador Hardware'!LI87</f>
        <v>0</v>
      </c>
      <c r="GH553" s="49">
        <f>'[1]Precificador Hardware'!LJ87</f>
        <v>0</v>
      </c>
      <c r="GI553" s="49">
        <f>'[1]Precificador Hardware'!LK87</f>
        <v>0</v>
      </c>
      <c r="GJ553" s="49">
        <f>'[1]Precificador Hardware'!LL87</f>
        <v>0</v>
      </c>
      <c r="GK553" s="49">
        <f>'[1]Precificador Hardware'!LM87</f>
        <v>0</v>
      </c>
      <c r="GL553" s="49">
        <f>'[1]Precificador Hardware'!LN87</f>
        <v>0</v>
      </c>
      <c r="GM553" s="49">
        <f>'[1]Precificador Hardware'!LO87</f>
        <v>0</v>
      </c>
      <c r="GN553" s="49">
        <f>'[1]Precificador Hardware'!LP87</f>
        <v>0</v>
      </c>
      <c r="GO553" s="49">
        <f>'[1]Precificador Hardware'!LQ87</f>
        <v>0</v>
      </c>
      <c r="GP553" s="49">
        <f>'[1]Precificador Hardware'!LR87</f>
        <v>0</v>
      </c>
      <c r="GQ553" s="49">
        <f>'[1]Precificador Hardware'!LS87</f>
        <v>0</v>
      </c>
      <c r="GR553" s="49">
        <f>'[1]Precificador Hardware'!LT87</f>
        <v>0</v>
      </c>
      <c r="GS553" s="49">
        <f>'[1]Precificador Hardware'!LU87</f>
        <v>0</v>
      </c>
      <c r="GT553" s="49">
        <f>'[1]Precificador Hardware'!LV87</f>
        <v>0</v>
      </c>
      <c r="GU553" s="49">
        <f>'[1]Precificador Hardware'!LW87</f>
        <v>0</v>
      </c>
      <c r="GV553" s="49">
        <f>'[1]Precificador Hardware'!LX87</f>
        <v>0</v>
      </c>
      <c r="GW553" s="49">
        <f>'[1]Precificador Hardware'!LY87</f>
        <v>0</v>
      </c>
      <c r="GX553" s="49">
        <f>'[1]Precificador Hardware'!LZ87</f>
        <v>0</v>
      </c>
      <c r="GY553" s="49">
        <f>'[1]Precificador Hardware'!MA87</f>
        <v>0</v>
      </c>
      <c r="GZ553" s="49">
        <f>'[1]Precificador Hardware'!MB87</f>
        <v>0</v>
      </c>
      <c r="HA553" s="49">
        <f>'[1]Precificador Hardware'!MC87</f>
        <v>0</v>
      </c>
      <c r="HB553" s="49">
        <f>'[1]Precificador Hardware'!MD87</f>
        <v>0</v>
      </c>
      <c r="HC553" s="49">
        <f>'[1]Precificador Hardware'!ME87</f>
        <v>0</v>
      </c>
      <c r="HD553" s="49">
        <f>'[1]Precificador Hardware'!MF87</f>
        <v>0</v>
      </c>
      <c r="HE553" s="49">
        <f>'[1]Precificador Hardware'!MG87</f>
        <v>0</v>
      </c>
      <c r="HF553" s="49">
        <f>'[1]Precificador Hardware'!MH87</f>
        <v>0</v>
      </c>
      <c r="HG553" s="49">
        <f>'[1]Precificador Hardware'!MI87</f>
        <v>0</v>
      </c>
      <c r="HH553" s="49">
        <f>'[1]Precificador Hardware'!MJ87</f>
        <v>0</v>
      </c>
      <c r="HI553" s="49">
        <f>'[1]Precificador Hardware'!MK87</f>
        <v>0</v>
      </c>
      <c r="HJ553" s="49">
        <f>'[1]Precificador Hardware'!ML87</f>
        <v>0</v>
      </c>
      <c r="HK553" s="49">
        <f>'[1]Precificador Hardware'!MM87</f>
        <v>0</v>
      </c>
      <c r="HL553" s="49">
        <f>'[1]Precificador Hardware'!MN87</f>
        <v>0</v>
      </c>
      <c r="HM553" s="49">
        <f>'[1]Precificador Hardware'!MO87</f>
        <v>0</v>
      </c>
      <c r="HN553" s="49">
        <f>'[1]Precificador Hardware'!MP87</f>
        <v>0</v>
      </c>
      <c r="HO553" s="49">
        <f>'[1]Precificador Hardware'!MQ87</f>
        <v>0</v>
      </c>
      <c r="HP553" s="49">
        <f>'[1]Precificador Hardware'!MR87</f>
        <v>0</v>
      </c>
      <c r="HQ553" s="49">
        <f>'[1]Precificador Hardware'!MS87</f>
        <v>0</v>
      </c>
      <c r="HR553" s="49">
        <f>'[1]Precificador Hardware'!MT87</f>
        <v>0</v>
      </c>
      <c r="HS553" s="49">
        <f>'[1]Precificador Hardware'!MU87</f>
        <v>0</v>
      </c>
      <c r="HT553" s="49">
        <f>'[1]Precificador Hardware'!MV87</f>
        <v>0</v>
      </c>
      <c r="HU553" s="49">
        <f>'[1]Precificador Hardware'!MW87</f>
        <v>0</v>
      </c>
      <c r="HV553" s="49">
        <f>'[1]Precificador Hardware'!MX87</f>
        <v>0</v>
      </c>
      <c r="HW553" s="49">
        <f>'[1]Precificador Hardware'!MY87</f>
        <v>0</v>
      </c>
      <c r="HX553" s="49">
        <f>'[1]Precificador Hardware'!MZ87</f>
        <v>0</v>
      </c>
      <c r="HY553" s="49">
        <f>'[1]Precificador Hardware'!NA87</f>
        <v>0</v>
      </c>
      <c r="HZ553" s="49">
        <f>'[1]Precificador Hardware'!NB87</f>
        <v>0</v>
      </c>
      <c r="IA553" s="49">
        <f>'[1]Precificador Hardware'!NC87</f>
        <v>0</v>
      </c>
      <c r="IB553" s="49">
        <f>'[1]Precificador Hardware'!ND87</f>
        <v>0</v>
      </c>
      <c r="IC553" s="49">
        <f>'[1]Precificador Hardware'!NE87</f>
        <v>0</v>
      </c>
      <c r="ID553" s="49">
        <f>'[1]Precificador Hardware'!NF87</f>
        <v>0</v>
      </c>
      <c r="IE553" s="49">
        <f>'[1]Precificador Hardware'!NG87</f>
        <v>0</v>
      </c>
      <c r="IF553" s="49">
        <f>'[1]Precificador Hardware'!NH87</f>
        <v>0</v>
      </c>
      <c r="IG553" s="49">
        <f>'[1]Precificador Hardware'!NI87</f>
        <v>0</v>
      </c>
      <c r="IH553" s="49">
        <f>'[1]Precificador Hardware'!NJ87</f>
        <v>0</v>
      </c>
      <c r="II553" s="49">
        <f>'[1]Precificador Hardware'!NK87</f>
        <v>0</v>
      </c>
      <c r="IJ553" s="49">
        <f>'[1]Precificador Hardware'!NL87</f>
        <v>0</v>
      </c>
      <c r="IK553" s="49">
        <f>'[1]Precificador Hardware'!NM87</f>
        <v>0</v>
      </c>
      <c r="IL553" s="49">
        <f>'[1]Precificador Hardware'!NN87</f>
        <v>0</v>
      </c>
      <c r="IM553" s="49">
        <f>'[1]Precificador Hardware'!NO87</f>
        <v>0</v>
      </c>
      <c r="IN553" s="49">
        <f>'[1]Precificador Hardware'!NP87</f>
        <v>0</v>
      </c>
      <c r="IO553" s="49">
        <f>'[1]Precificador Hardware'!NQ87</f>
        <v>0</v>
      </c>
      <c r="IP553" s="49">
        <f>'[1]Precificador Hardware'!NR87</f>
        <v>0</v>
      </c>
      <c r="IQ553" s="49">
        <f>'[1]Precificador Hardware'!NS87</f>
        <v>0</v>
      </c>
      <c r="IR553" s="49">
        <f>'[1]Precificador Hardware'!NT87</f>
        <v>0</v>
      </c>
      <c r="IS553" s="49">
        <f>'[1]Precificador Hardware'!NU87</f>
        <v>0</v>
      </c>
      <c r="IT553" s="49">
        <f>'[1]Precificador Hardware'!NV87</f>
        <v>0</v>
      </c>
    </row>
    <row r="554" spans="1:254" ht="15" hidden="1" x14ac:dyDescent="0.35">
      <c r="A554" s="1"/>
      <c r="B554" s="43"/>
      <c r="C554" s="44"/>
      <c r="D554" s="44"/>
      <c r="E554" s="92"/>
      <c r="F554" s="93"/>
      <c r="G554" s="4"/>
      <c r="H554" s="9">
        <f t="shared" si="293"/>
        <v>0</v>
      </c>
      <c r="I554" s="9">
        <f t="shared" si="293"/>
        <v>0</v>
      </c>
      <c r="J554" s="9">
        <f t="shared" si="293"/>
        <v>0</v>
      </c>
      <c r="K554" s="9">
        <f t="shared" si="293"/>
        <v>0</v>
      </c>
      <c r="L554" s="9">
        <f t="shared" si="293"/>
        <v>0</v>
      </c>
      <c r="M554" s="9">
        <f t="shared" si="293"/>
        <v>0</v>
      </c>
      <c r="N554" s="9">
        <f t="shared" si="293"/>
        <v>0</v>
      </c>
      <c r="O554" s="9">
        <f t="shared" si="293"/>
        <v>0</v>
      </c>
      <c r="P554" s="9">
        <f t="shared" si="293"/>
        <v>0</v>
      </c>
      <c r="Q554" s="9">
        <f t="shared" si="293"/>
        <v>0</v>
      </c>
      <c r="R554" s="9">
        <f t="shared" si="293"/>
        <v>0</v>
      </c>
      <c r="S554" s="9">
        <f t="shared" si="293"/>
        <v>0</v>
      </c>
      <c r="T554" s="69">
        <f t="shared" si="293"/>
        <v>0</v>
      </c>
      <c r="U554" s="9">
        <f t="shared" si="293"/>
        <v>0</v>
      </c>
      <c r="V554" s="9">
        <f t="shared" si="293"/>
        <v>0</v>
      </c>
      <c r="W554" s="9">
        <f t="shared" si="292"/>
        <v>0</v>
      </c>
      <c r="X554" s="9">
        <f t="shared" si="292"/>
        <v>0</v>
      </c>
      <c r="Y554" s="9">
        <f t="shared" si="292"/>
        <v>0</v>
      </c>
      <c r="Z554" s="9">
        <f t="shared" si="292"/>
        <v>0</v>
      </c>
      <c r="AA554" s="9">
        <f t="shared" si="294"/>
        <v>0</v>
      </c>
      <c r="AB554" s="9">
        <f t="shared" si="294"/>
        <v>0</v>
      </c>
      <c r="AC554" s="9">
        <f t="shared" si="294"/>
        <v>0</v>
      </c>
      <c r="AD554" s="9">
        <f t="shared" si="294"/>
        <v>0</v>
      </c>
      <c r="AE554" s="9">
        <f t="shared" si="294"/>
        <v>0</v>
      </c>
      <c r="AF554" s="69">
        <f t="shared" si="294"/>
        <v>0</v>
      </c>
      <c r="AG554" s="9">
        <f t="shared" si="294"/>
        <v>0</v>
      </c>
      <c r="AH554" s="9">
        <f t="shared" si="294"/>
        <v>0</v>
      </c>
      <c r="AI554" s="9">
        <f t="shared" si="294"/>
        <v>0</v>
      </c>
      <c r="AJ554" s="9">
        <f t="shared" si="294"/>
        <v>0</v>
      </c>
      <c r="AK554" s="9">
        <f t="shared" si="294"/>
        <v>0</v>
      </c>
      <c r="AL554" s="9">
        <f t="shared" si="283"/>
        <v>0</v>
      </c>
      <c r="AM554" s="9">
        <f t="shared" si="283"/>
        <v>0</v>
      </c>
      <c r="AN554" s="9">
        <f t="shared" si="283"/>
        <v>0</v>
      </c>
      <c r="AO554" s="9">
        <f t="shared" si="283"/>
        <v>0</v>
      </c>
      <c r="AP554" s="9">
        <f t="shared" si="283"/>
        <v>0</v>
      </c>
      <c r="AQ554" s="9">
        <f t="shared" si="283"/>
        <v>0</v>
      </c>
      <c r="AR554" s="69">
        <f t="shared" si="283"/>
        <v>0</v>
      </c>
      <c r="AS554" s="9">
        <f t="shared" si="283"/>
        <v>0</v>
      </c>
      <c r="AT554" s="9">
        <f t="shared" si="283"/>
        <v>0</v>
      </c>
      <c r="AU554" s="9">
        <f t="shared" si="283"/>
        <v>0</v>
      </c>
      <c r="AV554" s="9">
        <f t="shared" si="283"/>
        <v>0</v>
      </c>
      <c r="AW554" s="9">
        <f t="shared" si="283"/>
        <v>0</v>
      </c>
      <c r="AX554" s="9">
        <f t="shared" si="283"/>
        <v>0</v>
      </c>
      <c r="AY554" s="9">
        <f t="shared" si="283"/>
        <v>0</v>
      </c>
      <c r="AZ554" s="9">
        <f t="shared" si="283"/>
        <v>0</v>
      </c>
      <c r="BA554" s="9">
        <f t="shared" si="283"/>
        <v>0</v>
      </c>
      <c r="BB554" s="9">
        <f t="shared" si="295"/>
        <v>0</v>
      </c>
      <c r="BC554" s="9">
        <f t="shared" si="290"/>
        <v>0</v>
      </c>
      <c r="BD554" s="69">
        <f t="shared" si="290"/>
        <v>0</v>
      </c>
      <c r="BE554" s="9">
        <f t="shared" si="290"/>
        <v>0</v>
      </c>
      <c r="BF554" s="9">
        <f t="shared" si="290"/>
        <v>0</v>
      </c>
      <c r="BG554" s="9">
        <f t="shared" si="290"/>
        <v>0</v>
      </c>
      <c r="BH554" s="9">
        <f t="shared" si="290"/>
        <v>0</v>
      </c>
      <c r="BI554" s="9">
        <f t="shared" si="290"/>
        <v>0</v>
      </c>
      <c r="BJ554" s="9">
        <f t="shared" si="286"/>
        <v>0</v>
      </c>
      <c r="BK554" s="9">
        <f t="shared" si="286"/>
        <v>0</v>
      </c>
      <c r="BL554" s="9">
        <f t="shared" si="286"/>
        <v>0</v>
      </c>
      <c r="BM554" s="9">
        <f t="shared" si="286"/>
        <v>0</v>
      </c>
      <c r="BN554" s="9">
        <f t="shared" si="286"/>
        <v>0</v>
      </c>
      <c r="BO554" s="9">
        <f t="shared" si="286"/>
        <v>0</v>
      </c>
      <c r="BP554" s="69">
        <f t="shared" si="286"/>
        <v>0</v>
      </c>
      <c r="BQ554" s="9">
        <f t="shared" si="286"/>
        <v>0</v>
      </c>
      <c r="BR554" s="9">
        <f t="shared" si="286"/>
        <v>0</v>
      </c>
      <c r="BS554" s="9">
        <f t="shared" si="286"/>
        <v>0</v>
      </c>
      <c r="BT554" s="9">
        <f t="shared" si="286"/>
        <v>0</v>
      </c>
      <c r="BU554" s="9">
        <f t="shared" si="286"/>
        <v>0</v>
      </c>
      <c r="BV554" s="9">
        <f t="shared" si="286"/>
        <v>0</v>
      </c>
      <c r="BW554" s="9">
        <f t="shared" si="286"/>
        <v>0</v>
      </c>
      <c r="BX554" s="9">
        <f t="shared" si="286"/>
        <v>0</v>
      </c>
      <c r="BY554" s="9">
        <f t="shared" si="286"/>
        <v>0</v>
      </c>
      <c r="BZ554" s="9">
        <f t="shared" si="287"/>
        <v>0</v>
      </c>
      <c r="CA554" s="9">
        <f t="shared" si="287"/>
        <v>0</v>
      </c>
      <c r="CB554" s="69">
        <f t="shared" si="287"/>
        <v>0</v>
      </c>
      <c r="CC554" s="9">
        <f t="shared" si="287"/>
        <v>0</v>
      </c>
      <c r="CD554" s="9">
        <f t="shared" si="287"/>
        <v>0</v>
      </c>
      <c r="CE554" s="9">
        <f t="shared" si="287"/>
        <v>0</v>
      </c>
      <c r="CF554" s="9">
        <f t="shared" si="287"/>
        <v>0</v>
      </c>
      <c r="CG554" s="9">
        <f t="shared" si="287"/>
        <v>0</v>
      </c>
      <c r="CH554" s="9">
        <f t="shared" si="287"/>
        <v>0</v>
      </c>
      <c r="CI554" s="9">
        <f t="shared" si="287"/>
        <v>0</v>
      </c>
      <c r="CJ554" s="9">
        <f t="shared" si="287"/>
        <v>0</v>
      </c>
      <c r="CK554" s="9">
        <f t="shared" si="287"/>
        <v>0</v>
      </c>
      <c r="CL554" s="9">
        <f t="shared" si="287"/>
        <v>0</v>
      </c>
      <c r="CM554" s="9">
        <f t="shared" si="287"/>
        <v>0</v>
      </c>
      <c r="CN554" s="69">
        <f t="shared" si="287"/>
        <v>0</v>
      </c>
      <c r="CO554" s="9">
        <f t="shared" si="287"/>
        <v>0</v>
      </c>
      <c r="CP554" s="9">
        <f t="shared" si="288"/>
        <v>0</v>
      </c>
      <c r="CQ554" s="9">
        <f t="shared" si="288"/>
        <v>0</v>
      </c>
      <c r="CR554" s="9">
        <f t="shared" si="288"/>
        <v>0</v>
      </c>
      <c r="CS554" s="9">
        <f t="shared" si="288"/>
        <v>0</v>
      </c>
      <c r="CT554" s="9">
        <f t="shared" si="288"/>
        <v>0</v>
      </c>
      <c r="CU554" s="9">
        <f t="shared" si="288"/>
        <v>0</v>
      </c>
      <c r="CV554" s="9">
        <f t="shared" si="288"/>
        <v>0</v>
      </c>
      <c r="CW554" s="9">
        <f t="shared" si="288"/>
        <v>0</v>
      </c>
      <c r="CX554" s="9">
        <f t="shared" si="288"/>
        <v>0</v>
      </c>
      <c r="CY554" s="9">
        <f t="shared" si="288"/>
        <v>0</v>
      </c>
      <c r="CZ554" s="69">
        <f t="shared" si="288"/>
        <v>0</v>
      </c>
      <c r="DA554" s="9">
        <f t="shared" si="288"/>
        <v>0</v>
      </c>
      <c r="DB554" s="9">
        <f t="shared" si="288"/>
        <v>0</v>
      </c>
      <c r="DC554" s="9">
        <f t="shared" si="288"/>
        <v>0</v>
      </c>
      <c r="DD554" s="9">
        <f t="shared" si="288"/>
        <v>0</v>
      </c>
      <c r="DE554" s="9">
        <f t="shared" si="288"/>
        <v>0</v>
      </c>
      <c r="DF554" s="9">
        <f t="shared" si="289"/>
        <v>0</v>
      </c>
      <c r="DG554" s="9">
        <f t="shared" si="289"/>
        <v>0</v>
      </c>
      <c r="DH554" s="9">
        <f t="shared" si="289"/>
        <v>0</v>
      </c>
      <c r="DI554" s="9">
        <f t="shared" si="289"/>
        <v>0</v>
      </c>
      <c r="DJ554" s="9">
        <f t="shared" si="281"/>
        <v>0</v>
      </c>
      <c r="DK554" s="9">
        <f t="shared" si="281"/>
        <v>0</v>
      </c>
      <c r="DL554" s="69">
        <f t="shared" si="281"/>
        <v>0</v>
      </c>
      <c r="DM554" s="9">
        <f t="shared" si="281"/>
        <v>0</v>
      </c>
      <c r="DN554" s="9">
        <f t="shared" si="281"/>
        <v>0</v>
      </c>
      <c r="DO554" s="9">
        <f t="shared" si="281"/>
        <v>0</v>
      </c>
      <c r="DP554" s="9">
        <f t="shared" si="281"/>
        <v>0</v>
      </c>
      <c r="DQ554" s="9">
        <f t="shared" si="281"/>
        <v>0</v>
      </c>
      <c r="DR554" s="9">
        <f t="shared" si="281"/>
        <v>0</v>
      </c>
      <c r="DS554" s="9">
        <f t="shared" si="281"/>
        <v>0</v>
      </c>
      <c r="DT554" s="9">
        <f t="shared" si="281"/>
        <v>0</v>
      </c>
      <c r="DU554" s="9">
        <f t="shared" si="281"/>
        <v>0</v>
      </c>
      <c r="DV554" s="9">
        <f t="shared" si="281"/>
        <v>0</v>
      </c>
      <c r="DW554" s="9">
        <f t="shared" si="274"/>
        <v>0</v>
      </c>
      <c r="DX554" s="4"/>
      <c r="DY554" s="4"/>
      <c r="DZ554" s="4"/>
      <c r="EA554" s="50">
        <f>EA93</f>
        <v>0</v>
      </c>
      <c r="EB554" s="51">
        <f t="shared" si="291"/>
        <v>0</v>
      </c>
      <c r="EC554" s="4"/>
      <c r="ED554" s="4"/>
      <c r="EE554" s="49">
        <f>'[1]Precificador Hardware'!JG88</f>
        <v>0</v>
      </c>
      <c r="EF554" s="49">
        <f>'[1]Precificador Hardware'!JH88</f>
        <v>0</v>
      </c>
      <c r="EG554" s="49">
        <f>'[1]Precificador Hardware'!JI88</f>
        <v>0</v>
      </c>
      <c r="EH554" s="49">
        <f>'[1]Precificador Hardware'!JJ88</f>
        <v>0</v>
      </c>
      <c r="EI554" s="49">
        <f>'[1]Precificador Hardware'!JK88</f>
        <v>0</v>
      </c>
      <c r="EJ554" s="49">
        <f>'[1]Precificador Hardware'!JL88</f>
        <v>0</v>
      </c>
      <c r="EK554" s="49">
        <f>'[1]Precificador Hardware'!JM88</f>
        <v>0</v>
      </c>
      <c r="EL554" s="49">
        <f>'[1]Precificador Hardware'!JN88</f>
        <v>0</v>
      </c>
      <c r="EM554" s="49">
        <f>'[1]Precificador Hardware'!JO88</f>
        <v>0</v>
      </c>
      <c r="EN554" s="49">
        <f>'[1]Precificador Hardware'!JP88</f>
        <v>0</v>
      </c>
      <c r="EO554" s="49">
        <f>'[1]Precificador Hardware'!JQ88</f>
        <v>0</v>
      </c>
      <c r="EP554" s="49">
        <f>'[1]Precificador Hardware'!JR88</f>
        <v>0</v>
      </c>
      <c r="EQ554" s="49">
        <f>'[1]Precificador Hardware'!JS88</f>
        <v>0</v>
      </c>
      <c r="ER554" s="49">
        <f>'[1]Precificador Hardware'!JT88</f>
        <v>0</v>
      </c>
      <c r="ES554" s="49">
        <f>'[1]Precificador Hardware'!JU88</f>
        <v>0</v>
      </c>
      <c r="ET554" s="49">
        <f>'[1]Precificador Hardware'!JV88</f>
        <v>0</v>
      </c>
      <c r="EU554" s="49">
        <f>'[1]Precificador Hardware'!JW88</f>
        <v>0</v>
      </c>
      <c r="EV554" s="49">
        <f>'[1]Precificador Hardware'!JX88</f>
        <v>0</v>
      </c>
      <c r="EW554" s="49">
        <f>'[1]Precificador Hardware'!JY88</f>
        <v>0</v>
      </c>
      <c r="EX554" s="49">
        <f>'[1]Precificador Hardware'!JZ88</f>
        <v>0</v>
      </c>
      <c r="EY554" s="49">
        <f>'[1]Precificador Hardware'!KA88</f>
        <v>0</v>
      </c>
      <c r="EZ554" s="49">
        <f>'[1]Precificador Hardware'!KB88</f>
        <v>0</v>
      </c>
      <c r="FA554" s="49">
        <f>'[1]Precificador Hardware'!KC88</f>
        <v>0</v>
      </c>
      <c r="FB554" s="49">
        <f>'[1]Precificador Hardware'!KD88</f>
        <v>0</v>
      </c>
      <c r="FC554" s="49">
        <f>'[1]Precificador Hardware'!KE88</f>
        <v>0</v>
      </c>
      <c r="FD554" s="49">
        <f>'[1]Precificador Hardware'!KF88</f>
        <v>0</v>
      </c>
      <c r="FE554" s="49">
        <f>'[1]Precificador Hardware'!KG88</f>
        <v>0</v>
      </c>
      <c r="FF554" s="49">
        <f>'[1]Precificador Hardware'!KH88</f>
        <v>0</v>
      </c>
      <c r="FG554" s="49">
        <f>'[1]Precificador Hardware'!KI88</f>
        <v>0</v>
      </c>
      <c r="FH554" s="49">
        <f>'[1]Precificador Hardware'!KJ88</f>
        <v>0</v>
      </c>
      <c r="FI554" s="49">
        <f>'[1]Precificador Hardware'!KK88</f>
        <v>0</v>
      </c>
      <c r="FJ554" s="49">
        <f>'[1]Precificador Hardware'!KL88</f>
        <v>0</v>
      </c>
      <c r="FK554" s="49">
        <f>'[1]Precificador Hardware'!KM88</f>
        <v>0</v>
      </c>
      <c r="FL554" s="49">
        <f>'[1]Precificador Hardware'!KN88</f>
        <v>0</v>
      </c>
      <c r="FM554" s="49">
        <f>'[1]Precificador Hardware'!KO88</f>
        <v>0</v>
      </c>
      <c r="FN554" s="49">
        <f>'[1]Precificador Hardware'!KP88</f>
        <v>0</v>
      </c>
      <c r="FO554" s="49">
        <f>'[1]Precificador Hardware'!KQ88</f>
        <v>0</v>
      </c>
      <c r="FP554" s="49">
        <f>'[1]Precificador Hardware'!KR88</f>
        <v>0</v>
      </c>
      <c r="FQ554" s="49">
        <f>'[1]Precificador Hardware'!KS88</f>
        <v>0</v>
      </c>
      <c r="FR554" s="49">
        <f>'[1]Precificador Hardware'!KT88</f>
        <v>0</v>
      </c>
      <c r="FS554" s="49">
        <f>'[1]Precificador Hardware'!KU88</f>
        <v>0</v>
      </c>
      <c r="FT554" s="49">
        <f>'[1]Precificador Hardware'!KV88</f>
        <v>0</v>
      </c>
      <c r="FU554" s="49">
        <f>'[1]Precificador Hardware'!KW88</f>
        <v>0</v>
      </c>
      <c r="FV554" s="49">
        <f>'[1]Precificador Hardware'!KX88</f>
        <v>0</v>
      </c>
      <c r="FW554" s="49">
        <f>'[1]Precificador Hardware'!KY88</f>
        <v>0</v>
      </c>
      <c r="FX554" s="49">
        <f>'[1]Precificador Hardware'!KZ88</f>
        <v>0</v>
      </c>
      <c r="FY554" s="49">
        <f>'[1]Precificador Hardware'!LA88</f>
        <v>0</v>
      </c>
      <c r="FZ554" s="49">
        <f>'[1]Precificador Hardware'!LB88</f>
        <v>0</v>
      </c>
      <c r="GA554" s="49">
        <f>'[1]Precificador Hardware'!LC88</f>
        <v>0</v>
      </c>
      <c r="GB554" s="49">
        <f>'[1]Precificador Hardware'!LD88</f>
        <v>0</v>
      </c>
      <c r="GC554" s="49">
        <f>'[1]Precificador Hardware'!LE88</f>
        <v>0</v>
      </c>
      <c r="GD554" s="49">
        <f>'[1]Precificador Hardware'!LF88</f>
        <v>0</v>
      </c>
      <c r="GE554" s="49">
        <f>'[1]Precificador Hardware'!LG88</f>
        <v>0</v>
      </c>
      <c r="GF554" s="49">
        <f>'[1]Precificador Hardware'!LH88</f>
        <v>0</v>
      </c>
      <c r="GG554" s="49">
        <f>'[1]Precificador Hardware'!LI88</f>
        <v>0</v>
      </c>
      <c r="GH554" s="49">
        <f>'[1]Precificador Hardware'!LJ88</f>
        <v>0</v>
      </c>
      <c r="GI554" s="49">
        <f>'[1]Precificador Hardware'!LK88</f>
        <v>0</v>
      </c>
      <c r="GJ554" s="49">
        <f>'[1]Precificador Hardware'!LL88</f>
        <v>0</v>
      </c>
      <c r="GK554" s="49">
        <f>'[1]Precificador Hardware'!LM88</f>
        <v>0</v>
      </c>
      <c r="GL554" s="49">
        <f>'[1]Precificador Hardware'!LN88</f>
        <v>0</v>
      </c>
      <c r="GM554" s="49">
        <f>'[1]Precificador Hardware'!LO88</f>
        <v>0</v>
      </c>
      <c r="GN554" s="49">
        <f>'[1]Precificador Hardware'!LP88</f>
        <v>0</v>
      </c>
      <c r="GO554" s="49">
        <f>'[1]Precificador Hardware'!LQ88</f>
        <v>0</v>
      </c>
      <c r="GP554" s="49">
        <f>'[1]Precificador Hardware'!LR88</f>
        <v>0</v>
      </c>
      <c r="GQ554" s="49">
        <f>'[1]Precificador Hardware'!LS88</f>
        <v>0</v>
      </c>
      <c r="GR554" s="49">
        <f>'[1]Precificador Hardware'!LT88</f>
        <v>0</v>
      </c>
      <c r="GS554" s="49">
        <f>'[1]Precificador Hardware'!LU88</f>
        <v>0</v>
      </c>
      <c r="GT554" s="49">
        <f>'[1]Precificador Hardware'!LV88</f>
        <v>0</v>
      </c>
      <c r="GU554" s="49">
        <f>'[1]Precificador Hardware'!LW88</f>
        <v>0</v>
      </c>
      <c r="GV554" s="49">
        <f>'[1]Precificador Hardware'!LX88</f>
        <v>0</v>
      </c>
      <c r="GW554" s="49">
        <f>'[1]Precificador Hardware'!LY88</f>
        <v>0</v>
      </c>
      <c r="GX554" s="49">
        <f>'[1]Precificador Hardware'!LZ88</f>
        <v>0</v>
      </c>
      <c r="GY554" s="49">
        <f>'[1]Precificador Hardware'!MA88</f>
        <v>0</v>
      </c>
      <c r="GZ554" s="49">
        <f>'[1]Precificador Hardware'!MB88</f>
        <v>0</v>
      </c>
      <c r="HA554" s="49">
        <f>'[1]Precificador Hardware'!MC88</f>
        <v>0</v>
      </c>
      <c r="HB554" s="49">
        <f>'[1]Precificador Hardware'!MD88</f>
        <v>0</v>
      </c>
      <c r="HC554" s="49">
        <f>'[1]Precificador Hardware'!ME88</f>
        <v>0</v>
      </c>
      <c r="HD554" s="49">
        <f>'[1]Precificador Hardware'!MF88</f>
        <v>0</v>
      </c>
      <c r="HE554" s="49">
        <f>'[1]Precificador Hardware'!MG88</f>
        <v>0</v>
      </c>
      <c r="HF554" s="49">
        <f>'[1]Precificador Hardware'!MH88</f>
        <v>0</v>
      </c>
      <c r="HG554" s="49">
        <f>'[1]Precificador Hardware'!MI88</f>
        <v>0</v>
      </c>
      <c r="HH554" s="49">
        <f>'[1]Precificador Hardware'!MJ88</f>
        <v>0</v>
      </c>
      <c r="HI554" s="49">
        <f>'[1]Precificador Hardware'!MK88</f>
        <v>0</v>
      </c>
      <c r="HJ554" s="49">
        <f>'[1]Precificador Hardware'!ML88</f>
        <v>0</v>
      </c>
      <c r="HK554" s="49">
        <f>'[1]Precificador Hardware'!MM88</f>
        <v>0</v>
      </c>
      <c r="HL554" s="49">
        <f>'[1]Precificador Hardware'!MN88</f>
        <v>0</v>
      </c>
      <c r="HM554" s="49">
        <f>'[1]Precificador Hardware'!MO88</f>
        <v>0</v>
      </c>
      <c r="HN554" s="49">
        <f>'[1]Precificador Hardware'!MP88</f>
        <v>0</v>
      </c>
      <c r="HO554" s="49">
        <f>'[1]Precificador Hardware'!MQ88</f>
        <v>0</v>
      </c>
      <c r="HP554" s="49">
        <f>'[1]Precificador Hardware'!MR88</f>
        <v>0</v>
      </c>
      <c r="HQ554" s="49">
        <f>'[1]Precificador Hardware'!MS88</f>
        <v>0</v>
      </c>
      <c r="HR554" s="49">
        <f>'[1]Precificador Hardware'!MT88</f>
        <v>0</v>
      </c>
      <c r="HS554" s="49">
        <f>'[1]Precificador Hardware'!MU88</f>
        <v>0</v>
      </c>
      <c r="HT554" s="49">
        <f>'[1]Precificador Hardware'!MV88</f>
        <v>0</v>
      </c>
      <c r="HU554" s="49">
        <f>'[1]Precificador Hardware'!MW88</f>
        <v>0</v>
      </c>
      <c r="HV554" s="49">
        <f>'[1]Precificador Hardware'!MX88</f>
        <v>0</v>
      </c>
      <c r="HW554" s="49">
        <f>'[1]Precificador Hardware'!MY88</f>
        <v>0</v>
      </c>
      <c r="HX554" s="49">
        <f>'[1]Precificador Hardware'!MZ88</f>
        <v>0</v>
      </c>
      <c r="HY554" s="49">
        <f>'[1]Precificador Hardware'!NA88</f>
        <v>0</v>
      </c>
      <c r="HZ554" s="49">
        <f>'[1]Precificador Hardware'!NB88</f>
        <v>0</v>
      </c>
      <c r="IA554" s="49">
        <f>'[1]Precificador Hardware'!NC88</f>
        <v>0</v>
      </c>
      <c r="IB554" s="49">
        <f>'[1]Precificador Hardware'!ND88</f>
        <v>0</v>
      </c>
      <c r="IC554" s="49">
        <f>'[1]Precificador Hardware'!NE88</f>
        <v>0</v>
      </c>
      <c r="ID554" s="49">
        <f>'[1]Precificador Hardware'!NF88</f>
        <v>0</v>
      </c>
      <c r="IE554" s="49">
        <f>'[1]Precificador Hardware'!NG88</f>
        <v>0</v>
      </c>
      <c r="IF554" s="49">
        <f>'[1]Precificador Hardware'!NH88</f>
        <v>0</v>
      </c>
      <c r="IG554" s="49">
        <f>'[1]Precificador Hardware'!NI88</f>
        <v>0</v>
      </c>
      <c r="IH554" s="49">
        <f>'[1]Precificador Hardware'!NJ88</f>
        <v>0</v>
      </c>
      <c r="II554" s="49">
        <f>'[1]Precificador Hardware'!NK88</f>
        <v>0</v>
      </c>
      <c r="IJ554" s="49">
        <f>'[1]Precificador Hardware'!NL88</f>
        <v>0</v>
      </c>
      <c r="IK554" s="49">
        <f>'[1]Precificador Hardware'!NM88</f>
        <v>0</v>
      </c>
      <c r="IL554" s="49">
        <f>'[1]Precificador Hardware'!NN88</f>
        <v>0</v>
      </c>
      <c r="IM554" s="49">
        <f>'[1]Precificador Hardware'!NO88</f>
        <v>0</v>
      </c>
      <c r="IN554" s="49">
        <f>'[1]Precificador Hardware'!NP88</f>
        <v>0</v>
      </c>
      <c r="IO554" s="49">
        <f>'[1]Precificador Hardware'!NQ88</f>
        <v>0</v>
      </c>
      <c r="IP554" s="49">
        <f>'[1]Precificador Hardware'!NR88</f>
        <v>0</v>
      </c>
      <c r="IQ554" s="49">
        <f>'[1]Precificador Hardware'!NS88</f>
        <v>0</v>
      </c>
      <c r="IR554" s="49">
        <f>'[1]Precificador Hardware'!NT88</f>
        <v>0</v>
      </c>
      <c r="IS554" s="49">
        <f>'[1]Precificador Hardware'!NU88</f>
        <v>0</v>
      </c>
      <c r="IT554" s="49">
        <f>'[1]Precificador Hardware'!NV88</f>
        <v>0</v>
      </c>
    </row>
    <row r="555" spans="1:254" ht="15" hidden="1" x14ac:dyDescent="0.35">
      <c r="A555" s="1"/>
      <c r="B555" s="43"/>
      <c r="C555" s="44"/>
      <c r="D555" s="44"/>
      <c r="E555" s="92"/>
      <c r="F555" s="93"/>
      <c r="G555" s="4"/>
      <c r="H555" s="9">
        <f t="shared" si="293"/>
        <v>0</v>
      </c>
      <c r="I555" s="9">
        <f t="shared" si="293"/>
        <v>0</v>
      </c>
      <c r="J555" s="9">
        <f t="shared" si="293"/>
        <v>0</v>
      </c>
      <c r="K555" s="9">
        <f t="shared" si="293"/>
        <v>0</v>
      </c>
      <c r="L555" s="9">
        <f t="shared" si="293"/>
        <v>0</v>
      </c>
      <c r="M555" s="9">
        <f t="shared" si="293"/>
        <v>0</v>
      </c>
      <c r="N555" s="9">
        <f t="shared" si="293"/>
        <v>0</v>
      </c>
      <c r="O555" s="9">
        <f t="shared" si="293"/>
        <v>0</v>
      </c>
      <c r="P555" s="9">
        <f t="shared" si="293"/>
        <v>0</v>
      </c>
      <c r="Q555" s="9">
        <f t="shared" si="293"/>
        <v>0</v>
      </c>
      <c r="R555" s="9">
        <f t="shared" si="293"/>
        <v>0</v>
      </c>
      <c r="S555" s="9">
        <f t="shared" si="293"/>
        <v>0</v>
      </c>
      <c r="T555" s="69">
        <f t="shared" si="293"/>
        <v>0</v>
      </c>
      <c r="U555" s="9">
        <f t="shared" si="293"/>
        <v>0</v>
      </c>
      <c r="V555" s="9">
        <f t="shared" si="293"/>
        <v>0</v>
      </c>
      <c r="W555" s="9">
        <f t="shared" si="292"/>
        <v>0</v>
      </c>
      <c r="X555" s="9">
        <f t="shared" si="292"/>
        <v>0</v>
      </c>
      <c r="Y555" s="9">
        <f t="shared" si="292"/>
        <v>0</v>
      </c>
      <c r="Z555" s="9">
        <f t="shared" si="292"/>
        <v>0</v>
      </c>
      <c r="AA555" s="9">
        <f t="shared" si="294"/>
        <v>0</v>
      </c>
      <c r="AB555" s="9">
        <f t="shared" si="294"/>
        <v>0</v>
      </c>
      <c r="AC555" s="9">
        <f t="shared" si="294"/>
        <v>0</v>
      </c>
      <c r="AD555" s="9">
        <f t="shared" si="294"/>
        <v>0</v>
      </c>
      <c r="AE555" s="9">
        <f t="shared" si="294"/>
        <v>0</v>
      </c>
      <c r="AF555" s="69">
        <f t="shared" si="294"/>
        <v>0</v>
      </c>
      <c r="AG555" s="9">
        <f t="shared" si="294"/>
        <v>0</v>
      </c>
      <c r="AH555" s="9">
        <f t="shared" si="294"/>
        <v>0</v>
      </c>
      <c r="AI555" s="9">
        <f t="shared" si="294"/>
        <v>0</v>
      </c>
      <c r="AJ555" s="9">
        <f t="shared" si="294"/>
        <v>0</v>
      </c>
      <c r="AK555" s="9">
        <f t="shared" si="294"/>
        <v>0</v>
      </c>
      <c r="AL555" s="9">
        <f t="shared" si="283"/>
        <v>0</v>
      </c>
      <c r="AM555" s="9">
        <f t="shared" si="283"/>
        <v>0</v>
      </c>
      <c r="AN555" s="9">
        <f t="shared" si="283"/>
        <v>0</v>
      </c>
      <c r="AO555" s="9">
        <f t="shared" si="283"/>
        <v>0</v>
      </c>
      <c r="AP555" s="9">
        <f t="shared" si="283"/>
        <v>0</v>
      </c>
      <c r="AQ555" s="9">
        <f t="shared" si="283"/>
        <v>0</v>
      </c>
      <c r="AR555" s="69">
        <f t="shared" si="283"/>
        <v>0</v>
      </c>
      <c r="AS555" s="9">
        <f t="shared" si="283"/>
        <v>0</v>
      </c>
      <c r="AT555" s="9">
        <f t="shared" si="283"/>
        <v>0</v>
      </c>
      <c r="AU555" s="9">
        <f t="shared" si="283"/>
        <v>0</v>
      </c>
      <c r="AV555" s="9">
        <f t="shared" si="283"/>
        <v>0</v>
      </c>
      <c r="AW555" s="9">
        <f t="shared" si="283"/>
        <v>0</v>
      </c>
      <c r="AX555" s="9">
        <f t="shared" si="283"/>
        <v>0</v>
      </c>
      <c r="AY555" s="9">
        <f t="shared" si="283"/>
        <v>0</v>
      </c>
      <c r="AZ555" s="9">
        <f t="shared" si="283"/>
        <v>0</v>
      </c>
      <c r="BA555" s="9">
        <f t="shared" si="283"/>
        <v>0</v>
      </c>
      <c r="BB555" s="9">
        <f t="shared" si="295"/>
        <v>0</v>
      </c>
      <c r="BC555" s="9">
        <f t="shared" si="290"/>
        <v>0</v>
      </c>
      <c r="BD555" s="69">
        <f t="shared" si="290"/>
        <v>0</v>
      </c>
      <c r="BE555" s="9">
        <f t="shared" si="290"/>
        <v>0</v>
      </c>
      <c r="BF555" s="9">
        <f t="shared" si="290"/>
        <v>0</v>
      </c>
      <c r="BG555" s="9">
        <f t="shared" si="290"/>
        <v>0</v>
      </c>
      <c r="BH555" s="9">
        <f t="shared" si="290"/>
        <v>0</v>
      </c>
      <c r="BI555" s="9">
        <f t="shared" si="290"/>
        <v>0</v>
      </c>
      <c r="BJ555" s="9">
        <f t="shared" si="286"/>
        <v>0</v>
      </c>
      <c r="BK555" s="9">
        <f t="shared" si="286"/>
        <v>0</v>
      </c>
      <c r="BL555" s="9">
        <f t="shared" si="286"/>
        <v>0</v>
      </c>
      <c r="BM555" s="9">
        <f t="shared" si="286"/>
        <v>0</v>
      </c>
      <c r="BN555" s="9">
        <f t="shared" si="286"/>
        <v>0</v>
      </c>
      <c r="BO555" s="9">
        <f t="shared" si="286"/>
        <v>0</v>
      </c>
      <c r="BP555" s="69">
        <f t="shared" si="286"/>
        <v>0</v>
      </c>
      <c r="BQ555" s="9">
        <f t="shared" si="286"/>
        <v>0</v>
      </c>
      <c r="BR555" s="9">
        <f t="shared" si="286"/>
        <v>0</v>
      </c>
      <c r="BS555" s="9">
        <f t="shared" si="286"/>
        <v>0</v>
      </c>
      <c r="BT555" s="9">
        <f t="shared" si="286"/>
        <v>0</v>
      </c>
      <c r="BU555" s="9">
        <f t="shared" si="286"/>
        <v>0</v>
      </c>
      <c r="BV555" s="9">
        <f t="shared" si="286"/>
        <v>0</v>
      </c>
      <c r="BW555" s="9">
        <f t="shared" si="286"/>
        <v>0</v>
      </c>
      <c r="BX555" s="9">
        <f t="shared" si="286"/>
        <v>0</v>
      </c>
      <c r="BY555" s="9">
        <f t="shared" si="286"/>
        <v>0</v>
      </c>
      <c r="BZ555" s="9">
        <f t="shared" si="287"/>
        <v>0</v>
      </c>
      <c r="CA555" s="9">
        <f t="shared" si="287"/>
        <v>0</v>
      </c>
      <c r="CB555" s="69">
        <f t="shared" si="287"/>
        <v>0</v>
      </c>
      <c r="CC555" s="9">
        <f t="shared" si="287"/>
        <v>0</v>
      </c>
      <c r="CD555" s="9">
        <f t="shared" si="287"/>
        <v>0</v>
      </c>
      <c r="CE555" s="9">
        <f t="shared" si="287"/>
        <v>0</v>
      </c>
      <c r="CF555" s="9">
        <f t="shared" si="287"/>
        <v>0</v>
      </c>
      <c r="CG555" s="9">
        <f t="shared" si="287"/>
        <v>0</v>
      </c>
      <c r="CH555" s="9">
        <f t="shared" si="287"/>
        <v>0</v>
      </c>
      <c r="CI555" s="9">
        <f t="shared" si="287"/>
        <v>0</v>
      </c>
      <c r="CJ555" s="9">
        <f t="shared" si="287"/>
        <v>0</v>
      </c>
      <c r="CK555" s="9">
        <f t="shared" si="287"/>
        <v>0</v>
      </c>
      <c r="CL555" s="9">
        <f t="shared" si="287"/>
        <v>0</v>
      </c>
      <c r="CM555" s="9">
        <f t="shared" si="287"/>
        <v>0</v>
      </c>
      <c r="CN555" s="69">
        <f t="shared" si="287"/>
        <v>0</v>
      </c>
      <c r="CO555" s="9">
        <f t="shared" si="287"/>
        <v>0</v>
      </c>
      <c r="CP555" s="9">
        <f t="shared" si="288"/>
        <v>0</v>
      </c>
      <c r="CQ555" s="9">
        <f t="shared" si="288"/>
        <v>0</v>
      </c>
      <c r="CR555" s="9">
        <f t="shared" si="288"/>
        <v>0</v>
      </c>
      <c r="CS555" s="9">
        <f t="shared" si="288"/>
        <v>0</v>
      </c>
      <c r="CT555" s="9">
        <f t="shared" si="288"/>
        <v>0</v>
      </c>
      <c r="CU555" s="9">
        <f t="shared" si="288"/>
        <v>0</v>
      </c>
      <c r="CV555" s="9">
        <f t="shared" si="288"/>
        <v>0</v>
      </c>
      <c r="CW555" s="9">
        <f t="shared" si="288"/>
        <v>0</v>
      </c>
      <c r="CX555" s="9">
        <f t="shared" si="288"/>
        <v>0</v>
      </c>
      <c r="CY555" s="9">
        <f t="shared" si="288"/>
        <v>0</v>
      </c>
      <c r="CZ555" s="69">
        <f t="shared" si="288"/>
        <v>0</v>
      </c>
      <c r="DA555" s="9">
        <f t="shared" si="288"/>
        <v>0</v>
      </c>
      <c r="DB555" s="9">
        <f t="shared" si="288"/>
        <v>0</v>
      </c>
      <c r="DC555" s="9">
        <f t="shared" si="288"/>
        <v>0</v>
      </c>
      <c r="DD555" s="9">
        <f t="shared" si="288"/>
        <v>0</v>
      </c>
      <c r="DE555" s="9">
        <f t="shared" si="288"/>
        <v>0</v>
      </c>
      <c r="DF555" s="9">
        <f t="shared" si="289"/>
        <v>0</v>
      </c>
      <c r="DG555" s="9">
        <f t="shared" si="289"/>
        <v>0</v>
      </c>
      <c r="DH555" s="9">
        <f t="shared" si="289"/>
        <v>0</v>
      </c>
      <c r="DI555" s="9">
        <f t="shared" si="289"/>
        <v>0</v>
      </c>
      <c r="DJ555" s="9">
        <f t="shared" si="281"/>
        <v>0</v>
      </c>
      <c r="DK555" s="9">
        <f t="shared" si="281"/>
        <v>0</v>
      </c>
      <c r="DL555" s="69">
        <f t="shared" si="281"/>
        <v>0</v>
      </c>
      <c r="DM555" s="9">
        <f t="shared" si="281"/>
        <v>0</v>
      </c>
      <c r="DN555" s="9">
        <f t="shared" si="281"/>
        <v>0</v>
      </c>
      <c r="DO555" s="9">
        <f t="shared" si="281"/>
        <v>0</v>
      </c>
      <c r="DP555" s="9">
        <f t="shared" si="281"/>
        <v>0</v>
      </c>
      <c r="DQ555" s="9">
        <f t="shared" si="281"/>
        <v>0</v>
      </c>
      <c r="DR555" s="9">
        <f t="shared" si="281"/>
        <v>0</v>
      </c>
      <c r="DS555" s="9">
        <f t="shared" si="281"/>
        <v>0</v>
      </c>
      <c r="DT555" s="9">
        <f t="shared" si="281"/>
        <v>0</v>
      </c>
      <c r="DU555" s="9">
        <f t="shared" si="281"/>
        <v>0</v>
      </c>
      <c r="DV555" s="9">
        <f t="shared" si="281"/>
        <v>0</v>
      </c>
      <c r="DW555" s="9">
        <f t="shared" si="274"/>
        <v>0</v>
      </c>
      <c r="DX555" s="4"/>
      <c r="DY555" s="4"/>
      <c r="DZ555" s="4"/>
      <c r="EA555" s="50">
        <f>EA94</f>
        <v>0</v>
      </c>
      <c r="EB555" s="51">
        <f t="shared" si="291"/>
        <v>0</v>
      </c>
      <c r="EC555" s="4"/>
      <c r="ED555" s="4"/>
      <c r="EE555" s="49">
        <f>'[1]Precificador Hardware'!JG89</f>
        <v>0</v>
      </c>
      <c r="EF555" s="49">
        <f>'[1]Precificador Hardware'!JH89</f>
        <v>0</v>
      </c>
      <c r="EG555" s="49">
        <f>'[1]Precificador Hardware'!JI89</f>
        <v>0</v>
      </c>
      <c r="EH555" s="49">
        <f>'[1]Precificador Hardware'!JJ89</f>
        <v>0</v>
      </c>
      <c r="EI555" s="49">
        <f>'[1]Precificador Hardware'!JK89</f>
        <v>0</v>
      </c>
      <c r="EJ555" s="49">
        <f>'[1]Precificador Hardware'!JL89</f>
        <v>0</v>
      </c>
      <c r="EK555" s="49">
        <f>'[1]Precificador Hardware'!JM89</f>
        <v>0</v>
      </c>
      <c r="EL555" s="49">
        <f>'[1]Precificador Hardware'!JN89</f>
        <v>0</v>
      </c>
      <c r="EM555" s="49">
        <f>'[1]Precificador Hardware'!JO89</f>
        <v>0</v>
      </c>
      <c r="EN555" s="49">
        <f>'[1]Precificador Hardware'!JP89</f>
        <v>0</v>
      </c>
      <c r="EO555" s="49">
        <f>'[1]Precificador Hardware'!JQ89</f>
        <v>0</v>
      </c>
      <c r="EP555" s="49">
        <f>'[1]Precificador Hardware'!JR89</f>
        <v>0</v>
      </c>
      <c r="EQ555" s="49">
        <f>'[1]Precificador Hardware'!JS89</f>
        <v>0</v>
      </c>
      <c r="ER555" s="49">
        <f>'[1]Precificador Hardware'!JT89</f>
        <v>0</v>
      </c>
      <c r="ES555" s="49">
        <f>'[1]Precificador Hardware'!JU89</f>
        <v>0</v>
      </c>
      <c r="ET555" s="49">
        <f>'[1]Precificador Hardware'!JV89</f>
        <v>0</v>
      </c>
      <c r="EU555" s="49">
        <f>'[1]Precificador Hardware'!JW89</f>
        <v>0</v>
      </c>
      <c r="EV555" s="49">
        <f>'[1]Precificador Hardware'!JX89</f>
        <v>0</v>
      </c>
      <c r="EW555" s="49">
        <f>'[1]Precificador Hardware'!JY89</f>
        <v>0</v>
      </c>
      <c r="EX555" s="49">
        <f>'[1]Precificador Hardware'!JZ89</f>
        <v>0</v>
      </c>
      <c r="EY555" s="49">
        <f>'[1]Precificador Hardware'!KA89</f>
        <v>0</v>
      </c>
      <c r="EZ555" s="49">
        <f>'[1]Precificador Hardware'!KB89</f>
        <v>0</v>
      </c>
      <c r="FA555" s="49">
        <f>'[1]Precificador Hardware'!KC89</f>
        <v>0</v>
      </c>
      <c r="FB555" s="49">
        <f>'[1]Precificador Hardware'!KD89</f>
        <v>0</v>
      </c>
      <c r="FC555" s="49">
        <f>'[1]Precificador Hardware'!KE89</f>
        <v>0</v>
      </c>
      <c r="FD555" s="49">
        <f>'[1]Precificador Hardware'!KF89</f>
        <v>0</v>
      </c>
      <c r="FE555" s="49">
        <f>'[1]Precificador Hardware'!KG89</f>
        <v>0</v>
      </c>
      <c r="FF555" s="49">
        <f>'[1]Precificador Hardware'!KH89</f>
        <v>0</v>
      </c>
      <c r="FG555" s="49">
        <f>'[1]Precificador Hardware'!KI89</f>
        <v>0</v>
      </c>
      <c r="FH555" s="49">
        <f>'[1]Precificador Hardware'!KJ89</f>
        <v>0</v>
      </c>
      <c r="FI555" s="49">
        <f>'[1]Precificador Hardware'!KK89</f>
        <v>0</v>
      </c>
      <c r="FJ555" s="49">
        <f>'[1]Precificador Hardware'!KL89</f>
        <v>0</v>
      </c>
      <c r="FK555" s="49">
        <f>'[1]Precificador Hardware'!KM89</f>
        <v>0</v>
      </c>
      <c r="FL555" s="49">
        <f>'[1]Precificador Hardware'!KN89</f>
        <v>0</v>
      </c>
      <c r="FM555" s="49">
        <f>'[1]Precificador Hardware'!KO89</f>
        <v>0</v>
      </c>
      <c r="FN555" s="49">
        <f>'[1]Precificador Hardware'!KP89</f>
        <v>0</v>
      </c>
      <c r="FO555" s="49">
        <f>'[1]Precificador Hardware'!KQ89</f>
        <v>0</v>
      </c>
      <c r="FP555" s="49">
        <f>'[1]Precificador Hardware'!KR89</f>
        <v>0</v>
      </c>
      <c r="FQ555" s="49">
        <f>'[1]Precificador Hardware'!KS89</f>
        <v>0</v>
      </c>
      <c r="FR555" s="49">
        <f>'[1]Precificador Hardware'!KT89</f>
        <v>0</v>
      </c>
      <c r="FS555" s="49">
        <f>'[1]Precificador Hardware'!KU89</f>
        <v>0</v>
      </c>
      <c r="FT555" s="49">
        <f>'[1]Precificador Hardware'!KV89</f>
        <v>0</v>
      </c>
      <c r="FU555" s="49">
        <f>'[1]Precificador Hardware'!KW89</f>
        <v>0</v>
      </c>
      <c r="FV555" s="49">
        <f>'[1]Precificador Hardware'!KX89</f>
        <v>0</v>
      </c>
      <c r="FW555" s="49">
        <f>'[1]Precificador Hardware'!KY89</f>
        <v>0</v>
      </c>
      <c r="FX555" s="49">
        <f>'[1]Precificador Hardware'!KZ89</f>
        <v>0</v>
      </c>
      <c r="FY555" s="49">
        <f>'[1]Precificador Hardware'!LA89</f>
        <v>0</v>
      </c>
      <c r="FZ555" s="49">
        <f>'[1]Precificador Hardware'!LB89</f>
        <v>0</v>
      </c>
      <c r="GA555" s="49">
        <f>'[1]Precificador Hardware'!LC89</f>
        <v>0</v>
      </c>
      <c r="GB555" s="49">
        <f>'[1]Precificador Hardware'!LD89</f>
        <v>0</v>
      </c>
      <c r="GC555" s="49">
        <f>'[1]Precificador Hardware'!LE89</f>
        <v>0</v>
      </c>
      <c r="GD555" s="49">
        <f>'[1]Precificador Hardware'!LF89</f>
        <v>0</v>
      </c>
      <c r="GE555" s="49">
        <f>'[1]Precificador Hardware'!LG89</f>
        <v>0</v>
      </c>
      <c r="GF555" s="49">
        <f>'[1]Precificador Hardware'!LH89</f>
        <v>0</v>
      </c>
      <c r="GG555" s="49">
        <f>'[1]Precificador Hardware'!LI89</f>
        <v>0</v>
      </c>
      <c r="GH555" s="49">
        <f>'[1]Precificador Hardware'!LJ89</f>
        <v>0</v>
      </c>
      <c r="GI555" s="49">
        <f>'[1]Precificador Hardware'!LK89</f>
        <v>0</v>
      </c>
      <c r="GJ555" s="49">
        <f>'[1]Precificador Hardware'!LL89</f>
        <v>0</v>
      </c>
      <c r="GK555" s="49">
        <f>'[1]Precificador Hardware'!LM89</f>
        <v>0</v>
      </c>
      <c r="GL555" s="49">
        <f>'[1]Precificador Hardware'!LN89</f>
        <v>0</v>
      </c>
      <c r="GM555" s="49">
        <f>'[1]Precificador Hardware'!LO89</f>
        <v>0</v>
      </c>
      <c r="GN555" s="49">
        <f>'[1]Precificador Hardware'!LP89</f>
        <v>0</v>
      </c>
      <c r="GO555" s="49">
        <f>'[1]Precificador Hardware'!LQ89</f>
        <v>0</v>
      </c>
      <c r="GP555" s="49">
        <f>'[1]Precificador Hardware'!LR89</f>
        <v>0</v>
      </c>
      <c r="GQ555" s="49">
        <f>'[1]Precificador Hardware'!LS89</f>
        <v>0</v>
      </c>
      <c r="GR555" s="49">
        <f>'[1]Precificador Hardware'!LT89</f>
        <v>0</v>
      </c>
      <c r="GS555" s="49">
        <f>'[1]Precificador Hardware'!LU89</f>
        <v>0</v>
      </c>
      <c r="GT555" s="49">
        <f>'[1]Precificador Hardware'!LV89</f>
        <v>0</v>
      </c>
      <c r="GU555" s="49">
        <f>'[1]Precificador Hardware'!LW89</f>
        <v>0</v>
      </c>
      <c r="GV555" s="49">
        <f>'[1]Precificador Hardware'!LX89</f>
        <v>0</v>
      </c>
      <c r="GW555" s="49">
        <f>'[1]Precificador Hardware'!LY89</f>
        <v>0</v>
      </c>
      <c r="GX555" s="49">
        <f>'[1]Precificador Hardware'!LZ89</f>
        <v>0</v>
      </c>
      <c r="GY555" s="49">
        <f>'[1]Precificador Hardware'!MA89</f>
        <v>0</v>
      </c>
      <c r="GZ555" s="49">
        <f>'[1]Precificador Hardware'!MB89</f>
        <v>0</v>
      </c>
      <c r="HA555" s="49">
        <f>'[1]Precificador Hardware'!MC89</f>
        <v>0</v>
      </c>
      <c r="HB555" s="49">
        <f>'[1]Precificador Hardware'!MD89</f>
        <v>0</v>
      </c>
      <c r="HC555" s="49">
        <f>'[1]Precificador Hardware'!ME89</f>
        <v>0</v>
      </c>
      <c r="HD555" s="49">
        <f>'[1]Precificador Hardware'!MF89</f>
        <v>0</v>
      </c>
      <c r="HE555" s="49">
        <f>'[1]Precificador Hardware'!MG89</f>
        <v>0</v>
      </c>
      <c r="HF555" s="49">
        <f>'[1]Precificador Hardware'!MH89</f>
        <v>0</v>
      </c>
      <c r="HG555" s="49">
        <f>'[1]Precificador Hardware'!MI89</f>
        <v>0</v>
      </c>
      <c r="HH555" s="49">
        <f>'[1]Precificador Hardware'!MJ89</f>
        <v>0</v>
      </c>
      <c r="HI555" s="49">
        <f>'[1]Precificador Hardware'!MK89</f>
        <v>0</v>
      </c>
      <c r="HJ555" s="49">
        <f>'[1]Precificador Hardware'!ML89</f>
        <v>0</v>
      </c>
      <c r="HK555" s="49">
        <f>'[1]Precificador Hardware'!MM89</f>
        <v>0</v>
      </c>
      <c r="HL555" s="49">
        <f>'[1]Precificador Hardware'!MN89</f>
        <v>0</v>
      </c>
      <c r="HM555" s="49">
        <f>'[1]Precificador Hardware'!MO89</f>
        <v>0</v>
      </c>
      <c r="HN555" s="49">
        <f>'[1]Precificador Hardware'!MP89</f>
        <v>0</v>
      </c>
      <c r="HO555" s="49">
        <f>'[1]Precificador Hardware'!MQ89</f>
        <v>0</v>
      </c>
      <c r="HP555" s="49">
        <f>'[1]Precificador Hardware'!MR89</f>
        <v>0</v>
      </c>
      <c r="HQ555" s="49">
        <f>'[1]Precificador Hardware'!MS89</f>
        <v>0</v>
      </c>
      <c r="HR555" s="49">
        <f>'[1]Precificador Hardware'!MT89</f>
        <v>0</v>
      </c>
      <c r="HS555" s="49">
        <f>'[1]Precificador Hardware'!MU89</f>
        <v>0</v>
      </c>
      <c r="HT555" s="49">
        <f>'[1]Precificador Hardware'!MV89</f>
        <v>0</v>
      </c>
      <c r="HU555" s="49">
        <f>'[1]Precificador Hardware'!MW89</f>
        <v>0</v>
      </c>
      <c r="HV555" s="49">
        <f>'[1]Precificador Hardware'!MX89</f>
        <v>0</v>
      </c>
      <c r="HW555" s="49">
        <f>'[1]Precificador Hardware'!MY89</f>
        <v>0</v>
      </c>
      <c r="HX555" s="49">
        <f>'[1]Precificador Hardware'!MZ89</f>
        <v>0</v>
      </c>
      <c r="HY555" s="49">
        <f>'[1]Precificador Hardware'!NA89</f>
        <v>0</v>
      </c>
      <c r="HZ555" s="49">
        <f>'[1]Precificador Hardware'!NB89</f>
        <v>0</v>
      </c>
      <c r="IA555" s="49">
        <f>'[1]Precificador Hardware'!NC89</f>
        <v>0</v>
      </c>
      <c r="IB555" s="49">
        <f>'[1]Precificador Hardware'!ND89</f>
        <v>0</v>
      </c>
      <c r="IC555" s="49">
        <f>'[1]Precificador Hardware'!NE89</f>
        <v>0</v>
      </c>
      <c r="ID555" s="49">
        <f>'[1]Precificador Hardware'!NF89</f>
        <v>0</v>
      </c>
      <c r="IE555" s="49">
        <f>'[1]Precificador Hardware'!NG89</f>
        <v>0</v>
      </c>
      <c r="IF555" s="49">
        <f>'[1]Precificador Hardware'!NH89</f>
        <v>0</v>
      </c>
      <c r="IG555" s="49">
        <f>'[1]Precificador Hardware'!NI89</f>
        <v>0</v>
      </c>
      <c r="IH555" s="49">
        <f>'[1]Precificador Hardware'!NJ89</f>
        <v>0</v>
      </c>
      <c r="II555" s="49">
        <f>'[1]Precificador Hardware'!NK89</f>
        <v>0</v>
      </c>
      <c r="IJ555" s="49">
        <f>'[1]Precificador Hardware'!NL89</f>
        <v>0</v>
      </c>
      <c r="IK555" s="49">
        <f>'[1]Precificador Hardware'!NM89</f>
        <v>0</v>
      </c>
      <c r="IL555" s="49">
        <f>'[1]Precificador Hardware'!NN89</f>
        <v>0</v>
      </c>
      <c r="IM555" s="49">
        <f>'[1]Precificador Hardware'!NO89</f>
        <v>0</v>
      </c>
      <c r="IN555" s="49">
        <f>'[1]Precificador Hardware'!NP89</f>
        <v>0</v>
      </c>
      <c r="IO555" s="49">
        <f>'[1]Precificador Hardware'!NQ89</f>
        <v>0</v>
      </c>
      <c r="IP555" s="49">
        <f>'[1]Precificador Hardware'!NR89</f>
        <v>0</v>
      </c>
      <c r="IQ555" s="49">
        <f>'[1]Precificador Hardware'!NS89</f>
        <v>0</v>
      </c>
      <c r="IR555" s="49">
        <f>'[1]Precificador Hardware'!NT89</f>
        <v>0</v>
      </c>
      <c r="IS555" s="49">
        <f>'[1]Precificador Hardware'!NU89</f>
        <v>0</v>
      </c>
      <c r="IT555" s="49">
        <f>'[1]Precificador Hardware'!NV89</f>
        <v>0</v>
      </c>
    </row>
    <row r="556" spans="1:254" ht="15" hidden="1" x14ac:dyDescent="0.35">
      <c r="A556" s="1"/>
      <c r="B556" s="43"/>
      <c r="C556" s="44"/>
      <c r="D556" s="44"/>
      <c r="E556" s="92"/>
      <c r="F556" s="93"/>
      <c r="G556" s="4"/>
      <c r="H556" s="9">
        <f t="shared" si="293"/>
        <v>0</v>
      </c>
      <c r="I556" s="9">
        <f t="shared" si="293"/>
        <v>0</v>
      </c>
      <c r="J556" s="9">
        <f t="shared" si="293"/>
        <v>0</v>
      </c>
      <c r="K556" s="9">
        <f t="shared" si="293"/>
        <v>0</v>
      </c>
      <c r="L556" s="9">
        <f t="shared" si="293"/>
        <v>0</v>
      </c>
      <c r="M556" s="9">
        <f t="shared" si="293"/>
        <v>0</v>
      </c>
      <c r="N556" s="9">
        <f t="shared" si="293"/>
        <v>0</v>
      </c>
      <c r="O556" s="9">
        <f t="shared" si="293"/>
        <v>0</v>
      </c>
      <c r="P556" s="9">
        <f t="shared" si="293"/>
        <v>0</v>
      </c>
      <c r="Q556" s="9">
        <f t="shared" si="293"/>
        <v>0</v>
      </c>
      <c r="R556" s="9">
        <f t="shared" si="293"/>
        <v>0</v>
      </c>
      <c r="S556" s="9">
        <f t="shared" si="293"/>
        <v>0</v>
      </c>
      <c r="T556" s="69">
        <f t="shared" si="293"/>
        <v>0</v>
      </c>
      <c r="U556" s="9">
        <f t="shared" si="293"/>
        <v>0</v>
      </c>
      <c r="V556" s="9">
        <f t="shared" si="293"/>
        <v>0</v>
      </c>
      <c r="W556" s="9">
        <f t="shared" si="292"/>
        <v>0</v>
      </c>
      <c r="X556" s="9">
        <f t="shared" si="292"/>
        <v>0</v>
      </c>
      <c r="Y556" s="9">
        <f t="shared" si="292"/>
        <v>0</v>
      </c>
      <c r="Z556" s="9">
        <f t="shared" si="292"/>
        <v>0</v>
      </c>
      <c r="AA556" s="9">
        <f t="shared" si="294"/>
        <v>0</v>
      </c>
      <c r="AB556" s="9">
        <f t="shared" si="294"/>
        <v>0</v>
      </c>
      <c r="AC556" s="9">
        <f t="shared" si="294"/>
        <v>0</v>
      </c>
      <c r="AD556" s="9">
        <f t="shared" si="294"/>
        <v>0</v>
      </c>
      <c r="AE556" s="9">
        <f t="shared" si="294"/>
        <v>0</v>
      </c>
      <c r="AF556" s="69">
        <f t="shared" si="294"/>
        <v>0</v>
      </c>
      <c r="AG556" s="9">
        <f t="shared" si="294"/>
        <v>0</v>
      </c>
      <c r="AH556" s="9">
        <f t="shared" si="294"/>
        <v>0</v>
      </c>
      <c r="AI556" s="9">
        <f t="shared" si="294"/>
        <v>0</v>
      </c>
      <c r="AJ556" s="9">
        <f t="shared" si="294"/>
        <v>0</v>
      </c>
      <c r="AK556" s="9">
        <f t="shared" si="294"/>
        <v>0</v>
      </c>
      <c r="AL556" s="9">
        <f t="shared" si="283"/>
        <v>0</v>
      </c>
      <c r="AM556" s="9">
        <f t="shared" si="283"/>
        <v>0</v>
      </c>
      <c r="AN556" s="9">
        <f t="shared" si="283"/>
        <v>0</v>
      </c>
      <c r="AO556" s="9">
        <f t="shared" si="283"/>
        <v>0</v>
      </c>
      <c r="AP556" s="9">
        <f t="shared" si="283"/>
        <v>0</v>
      </c>
      <c r="AQ556" s="9">
        <f t="shared" si="283"/>
        <v>0</v>
      </c>
      <c r="AR556" s="69">
        <f t="shared" si="283"/>
        <v>0</v>
      </c>
      <c r="AS556" s="9">
        <f t="shared" si="283"/>
        <v>0</v>
      </c>
      <c r="AT556" s="9">
        <f t="shared" si="283"/>
        <v>0</v>
      </c>
      <c r="AU556" s="9">
        <f t="shared" si="283"/>
        <v>0</v>
      </c>
      <c r="AV556" s="9">
        <f t="shared" si="283"/>
        <v>0</v>
      </c>
      <c r="AW556" s="9">
        <f t="shared" si="283"/>
        <v>0</v>
      </c>
      <c r="AX556" s="9">
        <f t="shared" si="283"/>
        <v>0</v>
      </c>
      <c r="AY556" s="9">
        <f t="shared" si="283"/>
        <v>0</v>
      </c>
      <c r="AZ556" s="9">
        <f t="shared" si="283"/>
        <v>0</v>
      </c>
      <c r="BA556" s="9">
        <f t="shared" si="283"/>
        <v>0</v>
      </c>
      <c r="BB556" s="9">
        <f t="shared" si="295"/>
        <v>0</v>
      </c>
      <c r="BC556" s="9">
        <f t="shared" si="290"/>
        <v>0</v>
      </c>
      <c r="BD556" s="69">
        <f t="shared" si="290"/>
        <v>0</v>
      </c>
      <c r="BE556" s="9">
        <f t="shared" si="290"/>
        <v>0</v>
      </c>
      <c r="BF556" s="9">
        <f t="shared" si="290"/>
        <v>0</v>
      </c>
      <c r="BG556" s="9">
        <f t="shared" si="290"/>
        <v>0</v>
      </c>
      <c r="BH556" s="9">
        <f t="shared" si="290"/>
        <v>0</v>
      </c>
      <c r="BI556" s="9">
        <f t="shared" si="290"/>
        <v>0</v>
      </c>
      <c r="BJ556" s="9">
        <f t="shared" si="286"/>
        <v>0</v>
      </c>
      <c r="BK556" s="9">
        <f t="shared" si="286"/>
        <v>0</v>
      </c>
      <c r="BL556" s="9">
        <f t="shared" si="286"/>
        <v>0</v>
      </c>
      <c r="BM556" s="9">
        <f t="shared" si="286"/>
        <v>0</v>
      </c>
      <c r="BN556" s="9">
        <f t="shared" si="286"/>
        <v>0</v>
      </c>
      <c r="BO556" s="9">
        <f t="shared" si="286"/>
        <v>0</v>
      </c>
      <c r="BP556" s="69">
        <f t="shared" si="286"/>
        <v>0</v>
      </c>
      <c r="BQ556" s="9">
        <f t="shared" si="286"/>
        <v>0</v>
      </c>
      <c r="BR556" s="9">
        <f t="shared" si="286"/>
        <v>0</v>
      </c>
      <c r="BS556" s="9">
        <f t="shared" si="286"/>
        <v>0</v>
      </c>
      <c r="BT556" s="9">
        <f t="shared" si="286"/>
        <v>0</v>
      </c>
      <c r="BU556" s="9">
        <f t="shared" si="286"/>
        <v>0</v>
      </c>
      <c r="BV556" s="9">
        <f t="shared" si="286"/>
        <v>0</v>
      </c>
      <c r="BW556" s="9">
        <f t="shared" si="286"/>
        <v>0</v>
      </c>
      <c r="BX556" s="9">
        <f t="shared" si="286"/>
        <v>0</v>
      </c>
      <c r="BY556" s="9">
        <f t="shared" si="286"/>
        <v>0</v>
      </c>
      <c r="BZ556" s="9">
        <f t="shared" si="287"/>
        <v>0</v>
      </c>
      <c r="CA556" s="9">
        <f t="shared" si="287"/>
        <v>0</v>
      </c>
      <c r="CB556" s="69">
        <f t="shared" si="287"/>
        <v>0</v>
      </c>
      <c r="CC556" s="9">
        <f t="shared" si="287"/>
        <v>0</v>
      </c>
      <c r="CD556" s="9">
        <f t="shared" si="287"/>
        <v>0</v>
      </c>
      <c r="CE556" s="9">
        <f t="shared" si="287"/>
        <v>0</v>
      </c>
      <c r="CF556" s="9">
        <f t="shared" si="287"/>
        <v>0</v>
      </c>
      <c r="CG556" s="9">
        <f t="shared" si="287"/>
        <v>0</v>
      </c>
      <c r="CH556" s="9">
        <f t="shared" si="287"/>
        <v>0</v>
      </c>
      <c r="CI556" s="9">
        <f t="shared" si="287"/>
        <v>0</v>
      </c>
      <c r="CJ556" s="9">
        <f t="shared" si="287"/>
        <v>0</v>
      </c>
      <c r="CK556" s="9">
        <f t="shared" si="287"/>
        <v>0</v>
      </c>
      <c r="CL556" s="9">
        <f t="shared" si="287"/>
        <v>0</v>
      </c>
      <c r="CM556" s="9">
        <f t="shared" si="287"/>
        <v>0</v>
      </c>
      <c r="CN556" s="69">
        <f t="shared" si="287"/>
        <v>0</v>
      </c>
      <c r="CO556" s="9">
        <f t="shared" si="287"/>
        <v>0</v>
      </c>
      <c r="CP556" s="9">
        <f t="shared" si="288"/>
        <v>0</v>
      </c>
      <c r="CQ556" s="9">
        <f t="shared" si="288"/>
        <v>0</v>
      </c>
      <c r="CR556" s="9">
        <f t="shared" si="288"/>
        <v>0</v>
      </c>
      <c r="CS556" s="9">
        <f t="shared" si="288"/>
        <v>0</v>
      </c>
      <c r="CT556" s="9">
        <f t="shared" si="288"/>
        <v>0</v>
      </c>
      <c r="CU556" s="9">
        <f t="shared" si="288"/>
        <v>0</v>
      </c>
      <c r="CV556" s="9">
        <f t="shared" si="288"/>
        <v>0</v>
      </c>
      <c r="CW556" s="9">
        <f t="shared" si="288"/>
        <v>0</v>
      </c>
      <c r="CX556" s="9">
        <f t="shared" si="288"/>
        <v>0</v>
      </c>
      <c r="CY556" s="9">
        <f t="shared" si="288"/>
        <v>0</v>
      </c>
      <c r="CZ556" s="69">
        <f t="shared" si="288"/>
        <v>0</v>
      </c>
      <c r="DA556" s="9">
        <f t="shared" si="288"/>
        <v>0</v>
      </c>
      <c r="DB556" s="9">
        <f t="shared" si="288"/>
        <v>0</v>
      </c>
      <c r="DC556" s="9">
        <f t="shared" si="288"/>
        <v>0</v>
      </c>
      <c r="DD556" s="9">
        <f t="shared" si="288"/>
        <v>0</v>
      </c>
      <c r="DE556" s="9">
        <f t="shared" si="288"/>
        <v>0</v>
      </c>
      <c r="DF556" s="9">
        <f t="shared" si="289"/>
        <v>0</v>
      </c>
      <c r="DG556" s="9">
        <f t="shared" si="289"/>
        <v>0</v>
      </c>
      <c r="DH556" s="9">
        <f t="shared" si="289"/>
        <v>0</v>
      </c>
      <c r="DI556" s="9">
        <f t="shared" si="289"/>
        <v>0</v>
      </c>
      <c r="DJ556" s="9">
        <f t="shared" si="281"/>
        <v>0</v>
      </c>
      <c r="DK556" s="9">
        <f t="shared" si="281"/>
        <v>0</v>
      </c>
      <c r="DL556" s="69">
        <f t="shared" si="281"/>
        <v>0</v>
      </c>
      <c r="DM556" s="9">
        <f t="shared" si="281"/>
        <v>0</v>
      </c>
      <c r="DN556" s="9">
        <f t="shared" si="281"/>
        <v>0</v>
      </c>
      <c r="DO556" s="9">
        <f t="shared" si="281"/>
        <v>0</v>
      </c>
      <c r="DP556" s="9">
        <f t="shared" si="281"/>
        <v>0</v>
      </c>
      <c r="DQ556" s="9">
        <f t="shared" si="281"/>
        <v>0</v>
      </c>
      <c r="DR556" s="9">
        <f t="shared" si="281"/>
        <v>0</v>
      </c>
      <c r="DS556" s="9">
        <f t="shared" si="281"/>
        <v>0</v>
      </c>
      <c r="DT556" s="9">
        <f t="shared" si="281"/>
        <v>0</v>
      </c>
      <c r="DU556" s="9">
        <f t="shared" si="281"/>
        <v>0</v>
      </c>
      <c r="DV556" s="9">
        <f t="shared" si="281"/>
        <v>0</v>
      </c>
      <c r="DW556" s="9">
        <f t="shared" si="274"/>
        <v>0</v>
      </c>
      <c r="DX556" s="4"/>
      <c r="DY556" s="4"/>
      <c r="DZ556" s="4"/>
      <c r="EA556" s="50">
        <f>EA95</f>
        <v>0</v>
      </c>
      <c r="EB556" s="51">
        <f t="shared" si="291"/>
        <v>0</v>
      </c>
      <c r="EC556" s="4"/>
      <c r="ED556" s="4"/>
      <c r="EE556" s="49">
        <f>'[1]Precificador Hardware'!JG90</f>
        <v>0</v>
      </c>
      <c r="EF556" s="49">
        <f>'[1]Precificador Hardware'!JH90</f>
        <v>0</v>
      </c>
      <c r="EG556" s="49">
        <f>'[1]Precificador Hardware'!JI90</f>
        <v>0</v>
      </c>
      <c r="EH556" s="49">
        <f>'[1]Precificador Hardware'!JJ90</f>
        <v>0</v>
      </c>
      <c r="EI556" s="49">
        <f>'[1]Precificador Hardware'!JK90</f>
        <v>0</v>
      </c>
      <c r="EJ556" s="49">
        <f>'[1]Precificador Hardware'!JL90</f>
        <v>0</v>
      </c>
      <c r="EK556" s="49">
        <f>'[1]Precificador Hardware'!JM90</f>
        <v>0</v>
      </c>
      <c r="EL556" s="49">
        <f>'[1]Precificador Hardware'!JN90</f>
        <v>0</v>
      </c>
      <c r="EM556" s="49">
        <f>'[1]Precificador Hardware'!JO90</f>
        <v>0</v>
      </c>
      <c r="EN556" s="49">
        <f>'[1]Precificador Hardware'!JP90</f>
        <v>0</v>
      </c>
      <c r="EO556" s="49">
        <f>'[1]Precificador Hardware'!JQ90</f>
        <v>0</v>
      </c>
      <c r="EP556" s="49">
        <f>'[1]Precificador Hardware'!JR90</f>
        <v>0</v>
      </c>
      <c r="EQ556" s="49">
        <f>'[1]Precificador Hardware'!JS90</f>
        <v>0</v>
      </c>
      <c r="ER556" s="49">
        <f>'[1]Precificador Hardware'!JT90</f>
        <v>0</v>
      </c>
      <c r="ES556" s="49">
        <f>'[1]Precificador Hardware'!JU90</f>
        <v>0</v>
      </c>
      <c r="ET556" s="49">
        <f>'[1]Precificador Hardware'!JV90</f>
        <v>0</v>
      </c>
      <c r="EU556" s="49">
        <f>'[1]Precificador Hardware'!JW90</f>
        <v>0</v>
      </c>
      <c r="EV556" s="49">
        <f>'[1]Precificador Hardware'!JX90</f>
        <v>0</v>
      </c>
      <c r="EW556" s="49">
        <f>'[1]Precificador Hardware'!JY90</f>
        <v>0</v>
      </c>
      <c r="EX556" s="49">
        <f>'[1]Precificador Hardware'!JZ90</f>
        <v>0</v>
      </c>
      <c r="EY556" s="49">
        <f>'[1]Precificador Hardware'!KA90</f>
        <v>0</v>
      </c>
      <c r="EZ556" s="49">
        <f>'[1]Precificador Hardware'!KB90</f>
        <v>0</v>
      </c>
      <c r="FA556" s="49">
        <f>'[1]Precificador Hardware'!KC90</f>
        <v>0</v>
      </c>
      <c r="FB556" s="49">
        <f>'[1]Precificador Hardware'!KD90</f>
        <v>0</v>
      </c>
      <c r="FC556" s="49">
        <f>'[1]Precificador Hardware'!KE90</f>
        <v>0</v>
      </c>
      <c r="FD556" s="49">
        <f>'[1]Precificador Hardware'!KF90</f>
        <v>0</v>
      </c>
      <c r="FE556" s="49">
        <f>'[1]Precificador Hardware'!KG90</f>
        <v>0</v>
      </c>
      <c r="FF556" s="49">
        <f>'[1]Precificador Hardware'!KH90</f>
        <v>0</v>
      </c>
      <c r="FG556" s="49">
        <f>'[1]Precificador Hardware'!KI90</f>
        <v>0</v>
      </c>
      <c r="FH556" s="49">
        <f>'[1]Precificador Hardware'!KJ90</f>
        <v>0</v>
      </c>
      <c r="FI556" s="49">
        <f>'[1]Precificador Hardware'!KK90</f>
        <v>0</v>
      </c>
      <c r="FJ556" s="49">
        <f>'[1]Precificador Hardware'!KL90</f>
        <v>0</v>
      </c>
      <c r="FK556" s="49">
        <f>'[1]Precificador Hardware'!KM90</f>
        <v>0</v>
      </c>
      <c r="FL556" s="49">
        <f>'[1]Precificador Hardware'!KN90</f>
        <v>0</v>
      </c>
      <c r="FM556" s="49">
        <f>'[1]Precificador Hardware'!KO90</f>
        <v>0</v>
      </c>
      <c r="FN556" s="49">
        <f>'[1]Precificador Hardware'!KP90</f>
        <v>0</v>
      </c>
      <c r="FO556" s="49">
        <f>'[1]Precificador Hardware'!KQ90</f>
        <v>0</v>
      </c>
      <c r="FP556" s="49">
        <f>'[1]Precificador Hardware'!KR90</f>
        <v>0</v>
      </c>
      <c r="FQ556" s="49">
        <f>'[1]Precificador Hardware'!KS90</f>
        <v>0</v>
      </c>
      <c r="FR556" s="49">
        <f>'[1]Precificador Hardware'!KT90</f>
        <v>0</v>
      </c>
      <c r="FS556" s="49">
        <f>'[1]Precificador Hardware'!KU90</f>
        <v>0</v>
      </c>
      <c r="FT556" s="49">
        <f>'[1]Precificador Hardware'!KV90</f>
        <v>0</v>
      </c>
      <c r="FU556" s="49">
        <f>'[1]Precificador Hardware'!KW90</f>
        <v>0</v>
      </c>
      <c r="FV556" s="49">
        <f>'[1]Precificador Hardware'!KX90</f>
        <v>0</v>
      </c>
      <c r="FW556" s="49">
        <f>'[1]Precificador Hardware'!KY90</f>
        <v>0</v>
      </c>
      <c r="FX556" s="49">
        <f>'[1]Precificador Hardware'!KZ90</f>
        <v>0</v>
      </c>
      <c r="FY556" s="49">
        <f>'[1]Precificador Hardware'!LA90</f>
        <v>0</v>
      </c>
      <c r="FZ556" s="49">
        <f>'[1]Precificador Hardware'!LB90</f>
        <v>0</v>
      </c>
      <c r="GA556" s="49">
        <f>'[1]Precificador Hardware'!LC90</f>
        <v>0</v>
      </c>
      <c r="GB556" s="49">
        <f>'[1]Precificador Hardware'!LD90</f>
        <v>0</v>
      </c>
      <c r="GC556" s="49">
        <f>'[1]Precificador Hardware'!LE90</f>
        <v>0</v>
      </c>
      <c r="GD556" s="49">
        <f>'[1]Precificador Hardware'!LF90</f>
        <v>0</v>
      </c>
      <c r="GE556" s="49">
        <f>'[1]Precificador Hardware'!LG90</f>
        <v>0</v>
      </c>
      <c r="GF556" s="49">
        <f>'[1]Precificador Hardware'!LH90</f>
        <v>0</v>
      </c>
      <c r="GG556" s="49">
        <f>'[1]Precificador Hardware'!LI90</f>
        <v>0</v>
      </c>
      <c r="GH556" s="49">
        <f>'[1]Precificador Hardware'!LJ90</f>
        <v>0</v>
      </c>
      <c r="GI556" s="49">
        <f>'[1]Precificador Hardware'!LK90</f>
        <v>0</v>
      </c>
      <c r="GJ556" s="49">
        <f>'[1]Precificador Hardware'!LL90</f>
        <v>0</v>
      </c>
      <c r="GK556" s="49">
        <f>'[1]Precificador Hardware'!LM90</f>
        <v>0</v>
      </c>
      <c r="GL556" s="49">
        <f>'[1]Precificador Hardware'!LN90</f>
        <v>0</v>
      </c>
      <c r="GM556" s="49">
        <f>'[1]Precificador Hardware'!LO90</f>
        <v>0</v>
      </c>
      <c r="GN556" s="49">
        <f>'[1]Precificador Hardware'!LP90</f>
        <v>0</v>
      </c>
      <c r="GO556" s="49">
        <f>'[1]Precificador Hardware'!LQ90</f>
        <v>0</v>
      </c>
      <c r="GP556" s="49">
        <f>'[1]Precificador Hardware'!LR90</f>
        <v>0</v>
      </c>
      <c r="GQ556" s="49">
        <f>'[1]Precificador Hardware'!LS90</f>
        <v>0</v>
      </c>
      <c r="GR556" s="49">
        <f>'[1]Precificador Hardware'!LT90</f>
        <v>0</v>
      </c>
      <c r="GS556" s="49">
        <f>'[1]Precificador Hardware'!LU90</f>
        <v>0</v>
      </c>
      <c r="GT556" s="49">
        <f>'[1]Precificador Hardware'!LV90</f>
        <v>0</v>
      </c>
      <c r="GU556" s="49">
        <f>'[1]Precificador Hardware'!LW90</f>
        <v>0</v>
      </c>
      <c r="GV556" s="49">
        <f>'[1]Precificador Hardware'!LX90</f>
        <v>0</v>
      </c>
      <c r="GW556" s="49">
        <f>'[1]Precificador Hardware'!LY90</f>
        <v>0</v>
      </c>
      <c r="GX556" s="49">
        <f>'[1]Precificador Hardware'!LZ90</f>
        <v>0</v>
      </c>
      <c r="GY556" s="49">
        <f>'[1]Precificador Hardware'!MA90</f>
        <v>0</v>
      </c>
      <c r="GZ556" s="49">
        <f>'[1]Precificador Hardware'!MB90</f>
        <v>0</v>
      </c>
      <c r="HA556" s="49">
        <f>'[1]Precificador Hardware'!MC90</f>
        <v>0</v>
      </c>
      <c r="HB556" s="49">
        <f>'[1]Precificador Hardware'!MD90</f>
        <v>0</v>
      </c>
      <c r="HC556" s="49">
        <f>'[1]Precificador Hardware'!ME90</f>
        <v>0</v>
      </c>
      <c r="HD556" s="49">
        <f>'[1]Precificador Hardware'!MF90</f>
        <v>0</v>
      </c>
      <c r="HE556" s="49">
        <f>'[1]Precificador Hardware'!MG90</f>
        <v>0</v>
      </c>
      <c r="HF556" s="49">
        <f>'[1]Precificador Hardware'!MH90</f>
        <v>0</v>
      </c>
      <c r="HG556" s="49">
        <f>'[1]Precificador Hardware'!MI90</f>
        <v>0</v>
      </c>
      <c r="HH556" s="49">
        <f>'[1]Precificador Hardware'!MJ90</f>
        <v>0</v>
      </c>
      <c r="HI556" s="49">
        <f>'[1]Precificador Hardware'!MK90</f>
        <v>0</v>
      </c>
      <c r="HJ556" s="49">
        <f>'[1]Precificador Hardware'!ML90</f>
        <v>0</v>
      </c>
      <c r="HK556" s="49">
        <f>'[1]Precificador Hardware'!MM90</f>
        <v>0</v>
      </c>
      <c r="HL556" s="49">
        <f>'[1]Precificador Hardware'!MN90</f>
        <v>0</v>
      </c>
      <c r="HM556" s="49">
        <f>'[1]Precificador Hardware'!MO90</f>
        <v>0</v>
      </c>
      <c r="HN556" s="49">
        <f>'[1]Precificador Hardware'!MP90</f>
        <v>0</v>
      </c>
      <c r="HO556" s="49">
        <f>'[1]Precificador Hardware'!MQ90</f>
        <v>0</v>
      </c>
      <c r="HP556" s="49">
        <f>'[1]Precificador Hardware'!MR90</f>
        <v>0</v>
      </c>
      <c r="HQ556" s="49">
        <f>'[1]Precificador Hardware'!MS90</f>
        <v>0</v>
      </c>
      <c r="HR556" s="49">
        <f>'[1]Precificador Hardware'!MT90</f>
        <v>0</v>
      </c>
      <c r="HS556" s="49">
        <f>'[1]Precificador Hardware'!MU90</f>
        <v>0</v>
      </c>
      <c r="HT556" s="49">
        <f>'[1]Precificador Hardware'!MV90</f>
        <v>0</v>
      </c>
      <c r="HU556" s="49">
        <f>'[1]Precificador Hardware'!MW90</f>
        <v>0</v>
      </c>
      <c r="HV556" s="49">
        <f>'[1]Precificador Hardware'!MX90</f>
        <v>0</v>
      </c>
      <c r="HW556" s="49">
        <f>'[1]Precificador Hardware'!MY90</f>
        <v>0</v>
      </c>
      <c r="HX556" s="49">
        <f>'[1]Precificador Hardware'!MZ90</f>
        <v>0</v>
      </c>
      <c r="HY556" s="49">
        <f>'[1]Precificador Hardware'!NA90</f>
        <v>0</v>
      </c>
      <c r="HZ556" s="49">
        <f>'[1]Precificador Hardware'!NB90</f>
        <v>0</v>
      </c>
      <c r="IA556" s="49">
        <f>'[1]Precificador Hardware'!NC90</f>
        <v>0</v>
      </c>
      <c r="IB556" s="49">
        <f>'[1]Precificador Hardware'!ND90</f>
        <v>0</v>
      </c>
      <c r="IC556" s="49">
        <f>'[1]Precificador Hardware'!NE90</f>
        <v>0</v>
      </c>
      <c r="ID556" s="49">
        <f>'[1]Precificador Hardware'!NF90</f>
        <v>0</v>
      </c>
      <c r="IE556" s="49">
        <f>'[1]Precificador Hardware'!NG90</f>
        <v>0</v>
      </c>
      <c r="IF556" s="49">
        <f>'[1]Precificador Hardware'!NH90</f>
        <v>0</v>
      </c>
      <c r="IG556" s="49">
        <f>'[1]Precificador Hardware'!NI90</f>
        <v>0</v>
      </c>
      <c r="IH556" s="49">
        <f>'[1]Precificador Hardware'!NJ90</f>
        <v>0</v>
      </c>
      <c r="II556" s="49">
        <f>'[1]Precificador Hardware'!NK90</f>
        <v>0</v>
      </c>
      <c r="IJ556" s="49">
        <f>'[1]Precificador Hardware'!NL90</f>
        <v>0</v>
      </c>
      <c r="IK556" s="49">
        <f>'[1]Precificador Hardware'!NM90</f>
        <v>0</v>
      </c>
      <c r="IL556" s="49">
        <f>'[1]Precificador Hardware'!NN90</f>
        <v>0</v>
      </c>
      <c r="IM556" s="49">
        <f>'[1]Precificador Hardware'!NO90</f>
        <v>0</v>
      </c>
      <c r="IN556" s="49">
        <f>'[1]Precificador Hardware'!NP90</f>
        <v>0</v>
      </c>
      <c r="IO556" s="49">
        <f>'[1]Precificador Hardware'!NQ90</f>
        <v>0</v>
      </c>
      <c r="IP556" s="49">
        <f>'[1]Precificador Hardware'!NR90</f>
        <v>0</v>
      </c>
      <c r="IQ556" s="49">
        <f>'[1]Precificador Hardware'!NS90</f>
        <v>0</v>
      </c>
      <c r="IR556" s="49">
        <f>'[1]Precificador Hardware'!NT90</f>
        <v>0</v>
      </c>
      <c r="IS556" s="49">
        <f>'[1]Precificador Hardware'!NU90</f>
        <v>0</v>
      </c>
      <c r="IT556" s="49">
        <f>'[1]Precificador Hardware'!NV90</f>
        <v>0</v>
      </c>
    </row>
    <row r="557" spans="1:254" ht="15" hidden="1" x14ac:dyDescent="0.35">
      <c r="A557" s="1"/>
      <c r="B557" s="43"/>
      <c r="C557" s="44"/>
      <c r="D557" s="44"/>
      <c r="E557" s="92"/>
      <c r="F557" s="93"/>
      <c r="G557" s="4"/>
      <c r="H557" s="9">
        <f t="shared" si="293"/>
        <v>0</v>
      </c>
      <c r="I557" s="9">
        <f t="shared" si="293"/>
        <v>0</v>
      </c>
      <c r="J557" s="9">
        <f t="shared" si="293"/>
        <v>0</v>
      </c>
      <c r="K557" s="9">
        <f t="shared" si="293"/>
        <v>0</v>
      </c>
      <c r="L557" s="9">
        <f t="shared" si="293"/>
        <v>0</v>
      </c>
      <c r="M557" s="9">
        <f t="shared" si="293"/>
        <v>0</v>
      </c>
      <c r="N557" s="9">
        <f t="shared" si="293"/>
        <v>0</v>
      </c>
      <c r="O557" s="9">
        <f t="shared" si="293"/>
        <v>0</v>
      </c>
      <c r="P557" s="9">
        <f t="shared" si="293"/>
        <v>0</v>
      </c>
      <c r="Q557" s="9">
        <f t="shared" si="293"/>
        <v>0</v>
      </c>
      <c r="R557" s="9">
        <f t="shared" si="293"/>
        <v>0</v>
      </c>
      <c r="S557" s="9">
        <f t="shared" si="293"/>
        <v>0</v>
      </c>
      <c r="T557" s="69">
        <f t="shared" si="293"/>
        <v>0</v>
      </c>
      <c r="U557" s="9">
        <f t="shared" si="293"/>
        <v>0</v>
      </c>
      <c r="V557" s="9">
        <f t="shared" si="293"/>
        <v>0</v>
      </c>
      <c r="W557" s="9">
        <f t="shared" si="292"/>
        <v>0</v>
      </c>
      <c r="X557" s="9">
        <f t="shared" si="292"/>
        <v>0</v>
      </c>
      <c r="Y557" s="9">
        <f t="shared" si="292"/>
        <v>0</v>
      </c>
      <c r="Z557" s="9">
        <f t="shared" si="292"/>
        <v>0</v>
      </c>
      <c r="AA557" s="9">
        <f t="shared" si="294"/>
        <v>0</v>
      </c>
      <c r="AB557" s="9">
        <f t="shared" si="294"/>
        <v>0</v>
      </c>
      <c r="AC557" s="9">
        <f t="shared" si="294"/>
        <v>0</v>
      </c>
      <c r="AD557" s="9">
        <f t="shared" si="294"/>
        <v>0</v>
      </c>
      <c r="AE557" s="9">
        <f t="shared" si="294"/>
        <v>0</v>
      </c>
      <c r="AF557" s="69">
        <f t="shared" si="294"/>
        <v>0</v>
      </c>
      <c r="AG557" s="9">
        <f t="shared" si="294"/>
        <v>0</v>
      </c>
      <c r="AH557" s="9">
        <f t="shared" si="294"/>
        <v>0</v>
      </c>
      <c r="AI557" s="9">
        <f t="shared" si="294"/>
        <v>0</v>
      </c>
      <c r="AJ557" s="9">
        <f t="shared" si="294"/>
        <v>0</v>
      </c>
      <c r="AK557" s="9">
        <f t="shared" si="294"/>
        <v>0</v>
      </c>
      <c r="AL557" s="9">
        <f t="shared" si="283"/>
        <v>0</v>
      </c>
      <c r="AM557" s="9">
        <f t="shared" si="283"/>
        <v>0</v>
      </c>
      <c r="AN557" s="9">
        <f t="shared" si="283"/>
        <v>0</v>
      </c>
      <c r="AO557" s="9">
        <f t="shared" si="283"/>
        <v>0</v>
      </c>
      <c r="AP557" s="9">
        <f t="shared" si="283"/>
        <v>0</v>
      </c>
      <c r="AQ557" s="9">
        <f t="shared" si="283"/>
        <v>0</v>
      </c>
      <c r="AR557" s="69">
        <f t="shared" si="283"/>
        <v>0</v>
      </c>
      <c r="AS557" s="9">
        <f t="shared" si="283"/>
        <v>0</v>
      </c>
      <c r="AT557" s="9">
        <f t="shared" si="283"/>
        <v>0</v>
      </c>
      <c r="AU557" s="9">
        <f t="shared" si="283"/>
        <v>0</v>
      </c>
      <c r="AV557" s="9">
        <f t="shared" si="283"/>
        <v>0</v>
      </c>
      <c r="AW557" s="9">
        <f t="shared" si="283"/>
        <v>0</v>
      </c>
      <c r="AX557" s="9">
        <f t="shared" si="283"/>
        <v>0</v>
      </c>
      <c r="AY557" s="9">
        <f t="shared" si="283"/>
        <v>0</v>
      </c>
      <c r="AZ557" s="9">
        <f t="shared" si="283"/>
        <v>0</v>
      </c>
      <c r="BA557" s="9">
        <f t="shared" si="283"/>
        <v>0</v>
      </c>
      <c r="BB557" s="9">
        <f t="shared" si="295"/>
        <v>0</v>
      </c>
      <c r="BC557" s="9">
        <f t="shared" si="290"/>
        <v>0</v>
      </c>
      <c r="BD557" s="69">
        <f t="shared" si="290"/>
        <v>0</v>
      </c>
      <c r="BE557" s="9">
        <f t="shared" si="290"/>
        <v>0</v>
      </c>
      <c r="BF557" s="9">
        <f t="shared" si="290"/>
        <v>0</v>
      </c>
      <c r="BG557" s="9">
        <f t="shared" si="290"/>
        <v>0</v>
      </c>
      <c r="BH557" s="9">
        <f t="shared" si="290"/>
        <v>0</v>
      </c>
      <c r="BI557" s="9">
        <f t="shared" si="290"/>
        <v>0</v>
      </c>
      <c r="BJ557" s="9">
        <f t="shared" si="286"/>
        <v>0</v>
      </c>
      <c r="BK557" s="9">
        <f t="shared" si="286"/>
        <v>0</v>
      </c>
      <c r="BL557" s="9">
        <f t="shared" si="286"/>
        <v>0</v>
      </c>
      <c r="BM557" s="9">
        <f t="shared" si="286"/>
        <v>0</v>
      </c>
      <c r="BN557" s="9">
        <f t="shared" si="286"/>
        <v>0</v>
      </c>
      <c r="BO557" s="9">
        <f t="shared" si="286"/>
        <v>0</v>
      </c>
      <c r="BP557" s="69">
        <f t="shared" si="286"/>
        <v>0</v>
      </c>
      <c r="BQ557" s="9">
        <f t="shared" si="286"/>
        <v>0</v>
      </c>
      <c r="BR557" s="9">
        <f t="shared" si="286"/>
        <v>0</v>
      </c>
      <c r="BS557" s="9">
        <f t="shared" si="286"/>
        <v>0</v>
      </c>
      <c r="BT557" s="9">
        <f t="shared" si="286"/>
        <v>0</v>
      </c>
      <c r="BU557" s="9">
        <f t="shared" si="286"/>
        <v>0</v>
      </c>
      <c r="BV557" s="9">
        <f t="shared" si="286"/>
        <v>0</v>
      </c>
      <c r="BW557" s="9">
        <f t="shared" si="286"/>
        <v>0</v>
      </c>
      <c r="BX557" s="9">
        <f t="shared" si="286"/>
        <v>0</v>
      </c>
      <c r="BY557" s="9">
        <f t="shared" si="286"/>
        <v>0</v>
      </c>
      <c r="BZ557" s="9">
        <f t="shared" si="287"/>
        <v>0</v>
      </c>
      <c r="CA557" s="9">
        <f t="shared" si="287"/>
        <v>0</v>
      </c>
      <c r="CB557" s="69">
        <f t="shared" si="287"/>
        <v>0</v>
      </c>
      <c r="CC557" s="9">
        <f t="shared" si="287"/>
        <v>0</v>
      </c>
      <c r="CD557" s="9">
        <f t="shared" si="287"/>
        <v>0</v>
      </c>
      <c r="CE557" s="9">
        <f t="shared" si="287"/>
        <v>0</v>
      </c>
      <c r="CF557" s="9">
        <f t="shared" si="287"/>
        <v>0</v>
      </c>
      <c r="CG557" s="9">
        <f t="shared" si="287"/>
        <v>0</v>
      </c>
      <c r="CH557" s="9">
        <f t="shared" si="287"/>
        <v>0</v>
      </c>
      <c r="CI557" s="9">
        <f t="shared" si="287"/>
        <v>0</v>
      </c>
      <c r="CJ557" s="9">
        <f t="shared" si="287"/>
        <v>0</v>
      </c>
      <c r="CK557" s="9">
        <f t="shared" si="287"/>
        <v>0</v>
      </c>
      <c r="CL557" s="9">
        <f t="shared" si="287"/>
        <v>0</v>
      </c>
      <c r="CM557" s="9">
        <f t="shared" si="287"/>
        <v>0</v>
      </c>
      <c r="CN557" s="69">
        <f t="shared" si="287"/>
        <v>0</v>
      </c>
      <c r="CO557" s="9">
        <f t="shared" si="287"/>
        <v>0</v>
      </c>
      <c r="CP557" s="9">
        <f t="shared" si="288"/>
        <v>0</v>
      </c>
      <c r="CQ557" s="9">
        <f t="shared" si="288"/>
        <v>0</v>
      </c>
      <c r="CR557" s="9">
        <f t="shared" si="288"/>
        <v>0</v>
      </c>
      <c r="CS557" s="9">
        <f t="shared" si="288"/>
        <v>0</v>
      </c>
      <c r="CT557" s="9">
        <f t="shared" si="288"/>
        <v>0</v>
      </c>
      <c r="CU557" s="9">
        <f t="shared" si="288"/>
        <v>0</v>
      </c>
      <c r="CV557" s="9">
        <f t="shared" si="288"/>
        <v>0</v>
      </c>
      <c r="CW557" s="9">
        <f t="shared" si="288"/>
        <v>0</v>
      </c>
      <c r="CX557" s="9">
        <f t="shared" si="288"/>
        <v>0</v>
      </c>
      <c r="CY557" s="9">
        <f t="shared" si="288"/>
        <v>0</v>
      </c>
      <c r="CZ557" s="69">
        <f t="shared" si="288"/>
        <v>0</v>
      </c>
      <c r="DA557" s="9">
        <f t="shared" si="288"/>
        <v>0</v>
      </c>
      <c r="DB557" s="9">
        <f t="shared" si="288"/>
        <v>0</v>
      </c>
      <c r="DC557" s="9">
        <f t="shared" si="288"/>
        <v>0</v>
      </c>
      <c r="DD557" s="9">
        <f t="shared" si="288"/>
        <v>0</v>
      </c>
      <c r="DE557" s="9">
        <f t="shared" si="288"/>
        <v>0</v>
      </c>
      <c r="DF557" s="9">
        <f t="shared" si="289"/>
        <v>0</v>
      </c>
      <c r="DG557" s="9">
        <f t="shared" si="289"/>
        <v>0</v>
      </c>
      <c r="DH557" s="9">
        <f t="shared" si="289"/>
        <v>0</v>
      </c>
      <c r="DI557" s="9">
        <f t="shared" si="289"/>
        <v>0</v>
      </c>
      <c r="DJ557" s="9">
        <f t="shared" si="281"/>
        <v>0</v>
      </c>
      <c r="DK557" s="9">
        <f t="shared" si="281"/>
        <v>0</v>
      </c>
      <c r="DL557" s="69">
        <f t="shared" si="281"/>
        <v>0</v>
      </c>
      <c r="DM557" s="9">
        <f t="shared" si="281"/>
        <v>0</v>
      </c>
      <c r="DN557" s="9">
        <f t="shared" si="281"/>
        <v>0</v>
      </c>
      <c r="DO557" s="9">
        <f t="shared" si="281"/>
        <v>0</v>
      </c>
      <c r="DP557" s="9">
        <f t="shared" si="281"/>
        <v>0</v>
      </c>
      <c r="DQ557" s="9">
        <f t="shared" si="281"/>
        <v>0</v>
      </c>
      <c r="DR557" s="9">
        <f t="shared" si="281"/>
        <v>0</v>
      </c>
      <c r="DS557" s="9">
        <f t="shared" si="281"/>
        <v>0</v>
      </c>
      <c r="DT557" s="9">
        <f t="shared" si="281"/>
        <v>0</v>
      </c>
      <c r="DU557" s="9">
        <f t="shared" si="281"/>
        <v>0</v>
      </c>
      <c r="DV557" s="9">
        <f t="shared" si="281"/>
        <v>0</v>
      </c>
      <c r="DW557" s="9">
        <f t="shared" si="274"/>
        <v>0</v>
      </c>
      <c r="DX557" s="4"/>
      <c r="DY557" s="4"/>
      <c r="DZ557" s="4"/>
      <c r="EA557" s="50">
        <f>EA96</f>
        <v>0</v>
      </c>
      <c r="EB557" s="51">
        <f t="shared" si="291"/>
        <v>0</v>
      </c>
      <c r="EC557" s="4"/>
      <c r="ED557" s="4"/>
      <c r="EE557" s="49">
        <f>'[1]Precificador Hardware'!JG91</f>
        <v>0</v>
      </c>
      <c r="EF557" s="49">
        <f>'[1]Precificador Hardware'!JH91</f>
        <v>0</v>
      </c>
      <c r="EG557" s="49">
        <f>'[1]Precificador Hardware'!JI91</f>
        <v>0</v>
      </c>
      <c r="EH557" s="49">
        <f>'[1]Precificador Hardware'!JJ91</f>
        <v>0</v>
      </c>
      <c r="EI557" s="49">
        <f>'[1]Precificador Hardware'!JK91</f>
        <v>0</v>
      </c>
      <c r="EJ557" s="49">
        <f>'[1]Precificador Hardware'!JL91</f>
        <v>0</v>
      </c>
      <c r="EK557" s="49">
        <f>'[1]Precificador Hardware'!JM91</f>
        <v>0</v>
      </c>
      <c r="EL557" s="49">
        <f>'[1]Precificador Hardware'!JN91</f>
        <v>0</v>
      </c>
      <c r="EM557" s="49">
        <f>'[1]Precificador Hardware'!JO91</f>
        <v>0</v>
      </c>
      <c r="EN557" s="49">
        <f>'[1]Precificador Hardware'!JP91</f>
        <v>0</v>
      </c>
      <c r="EO557" s="49">
        <f>'[1]Precificador Hardware'!JQ91</f>
        <v>0</v>
      </c>
      <c r="EP557" s="49">
        <f>'[1]Precificador Hardware'!JR91</f>
        <v>0</v>
      </c>
      <c r="EQ557" s="49">
        <f>'[1]Precificador Hardware'!JS91</f>
        <v>0</v>
      </c>
      <c r="ER557" s="49">
        <f>'[1]Precificador Hardware'!JT91</f>
        <v>0</v>
      </c>
      <c r="ES557" s="49">
        <f>'[1]Precificador Hardware'!JU91</f>
        <v>0</v>
      </c>
      <c r="ET557" s="49">
        <f>'[1]Precificador Hardware'!JV91</f>
        <v>0</v>
      </c>
      <c r="EU557" s="49">
        <f>'[1]Precificador Hardware'!JW91</f>
        <v>0</v>
      </c>
      <c r="EV557" s="49">
        <f>'[1]Precificador Hardware'!JX91</f>
        <v>0</v>
      </c>
      <c r="EW557" s="49">
        <f>'[1]Precificador Hardware'!JY91</f>
        <v>0</v>
      </c>
      <c r="EX557" s="49">
        <f>'[1]Precificador Hardware'!JZ91</f>
        <v>0</v>
      </c>
      <c r="EY557" s="49">
        <f>'[1]Precificador Hardware'!KA91</f>
        <v>0</v>
      </c>
      <c r="EZ557" s="49">
        <f>'[1]Precificador Hardware'!KB91</f>
        <v>0</v>
      </c>
      <c r="FA557" s="49">
        <f>'[1]Precificador Hardware'!KC91</f>
        <v>0</v>
      </c>
      <c r="FB557" s="49">
        <f>'[1]Precificador Hardware'!KD91</f>
        <v>0</v>
      </c>
      <c r="FC557" s="49">
        <f>'[1]Precificador Hardware'!KE91</f>
        <v>0</v>
      </c>
      <c r="FD557" s="49">
        <f>'[1]Precificador Hardware'!KF91</f>
        <v>0</v>
      </c>
      <c r="FE557" s="49">
        <f>'[1]Precificador Hardware'!KG91</f>
        <v>0</v>
      </c>
      <c r="FF557" s="49">
        <f>'[1]Precificador Hardware'!KH91</f>
        <v>0</v>
      </c>
      <c r="FG557" s="49">
        <f>'[1]Precificador Hardware'!KI91</f>
        <v>0</v>
      </c>
      <c r="FH557" s="49">
        <f>'[1]Precificador Hardware'!KJ91</f>
        <v>0</v>
      </c>
      <c r="FI557" s="49">
        <f>'[1]Precificador Hardware'!KK91</f>
        <v>0</v>
      </c>
      <c r="FJ557" s="49">
        <f>'[1]Precificador Hardware'!KL91</f>
        <v>0</v>
      </c>
      <c r="FK557" s="49">
        <f>'[1]Precificador Hardware'!KM91</f>
        <v>0</v>
      </c>
      <c r="FL557" s="49">
        <f>'[1]Precificador Hardware'!KN91</f>
        <v>0</v>
      </c>
      <c r="FM557" s="49">
        <f>'[1]Precificador Hardware'!KO91</f>
        <v>0</v>
      </c>
      <c r="FN557" s="49">
        <f>'[1]Precificador Hardware'!KP91</f>
        <v>0</v>
      </c>
      <c r="FO557" s="49">
        <f>'[1]Precificador Hardware'!KQ91</f>
        <v>0</v>
      </c>
      <c r="FP557" s="49">
        <f>'[1]Precificador Hardware'!KR91</f>
        <v>0</v>
      </c>
      <c r="FQ557" s="49">
        <f>'[1]Precificador Hardware'!KS91</f>
        <v>0</v>
      </c>
      <c r="FR557" s="49">
        <f>'[1]Precificador Hardware'!KT91</f>
        <v>0</v>
      </c>
      <c r="FS557" s="49">
        <f>'[1]Precificador Hardware'!KU91</f>
        <v>0</v>
      </c>
      <c r="FT557" s="49">
        <f>'[1]Precificador Hardware'!KV91</f>
        <v>0</v>
      </c>
      <c r="FU557" s="49">
        <f>'[1]Precificador Hardware'!KW91</f>
        <v>0</v>
      </c>
      <c r="FV557" s="49">
        <f>'[1]Precificador Hardware'!KX91</f>
        <v>0</v>
      </c>
      <c r="FW557" s="49">
        <f>'[1]Precificador Hardware'!KY91</f>
        <v>0</v>
      </c>
      <c r="FX557" s="49">
        <f>'[1]Precificador Hardware'!KZ91</f>
        <v>0</v>
      </c>
      <c r="FY557" s="49">
        <f>'[1]Precificador Hardware'!LA91</f>
        <v>0</v>
      </c>
      <c r="FZ557" s="49">
        <f>'[1]Precificador Hardware'!LB91</f>
        <v>0</v>
      </c>
      <c r="GA557" s="49">
        <f>'[1]Precificador Hardware'!LC91</f>
        <v>0</v>
      </c>
      <c r="GB557" s="49">
        <f>'[1]Precificador Hardware'!LD91</f>
        <v>0</v>
      </c>
      <c r="GC557" s="49">
        <f>'[1]Precificador Hardware'!LE91</f>
        <v>0</v>
      </c>
      <c r="GD557" s="49">
        <f>'[1]Precificador Hardware'!LF91</f>
        <v>0</v>
      </c>
      <c r="GE557" s="49">
        <f>'[1]Precificador Hardware'!LG91</f>
        <v>0</v>
      </c>
      <c r="GF557" s="49">
        <f>'[1]Precificador Hardware'!LH91</f>
        <v>0</v>
      </c>
      <c r="GG557" s="49">
        <f>'[1]Precificador Hardware'!LI91</f>
        <v>0</v>
      </c>
      <c r="GH557" s="49">
        <f>'[1]Precificador Hardware'!LJ91</f>
        <v>0</v>
      </c>
      <c r="GI557" s="49">
        <f>'[1]Precificador Hardware'!LK91</f>
        <v>0</v>
      </c>
      <c r="GJ557" s="49">
        <f>'[1]Precificador Hardware'!LL91</f>
        <v>0</v>
      </c>
      <c r="GK557" s="49">
        <f>'[1]Precificador Hardware'!LM91</f>
        <v>0</v>
      </c>
      <c r="GL557" s="49">
        <f>'[1]Precificador Hardware'!LN91</f>
        <v>0</v>
      </c>
      <c r="GM557" s="49">
        <f>'[1]Precificador Hardware'!LO91</f>
        <v>0</v>
      </c>
      <c r="GN557" s="49">
        <f>'[1]Precificador Hardware'!LP91</f>
        <v>0</v>
      </c>
      <c r="GO557" s="49">
        <f>'[1]Precificador Hardware'!LQ91</f>
        <v>0</v>
      </c>
      <c r="GP557" s="49">
        <f>'[1]Precificador Hardware'!LR91</f>
        <v>0</v>
      </c>
      <c r="GQ557" s="49">
        <f>'[1]Precificador Hardware'!LS91</f>
        <v>0</v>
      </c>
      <c r="GR557" s="49">
        <f>'[1]Precificador Hardware'!LT91</f>
        <v>0</v>
      </c>
      <c r="GS557" s="49">
        <f>'[1]Precificador Hardware'!LU91</f>
        <v>0</v>
      </c>
      <c r="GT557" s="49">
        <f>'[1]Precificador Hardware'!LV91</f>
        <v>0</v>
      </c>
      <c r="GU557" s="49">
        <f>'[1]Precificador Hardware'!LW91</f>
        <v>0</v>
      </c>
      <c r="GV557" s="49">
        <f>'[1]Precificador Hardware'!LX91</f>
        <v>0</v>
      </c>
      <c r="GW557" s="49">
        <f>'[1]Precificador Hardware'!LY91</f>
        <v>0</v>
      </c>
      <c r="GX557" s="49">
        <f>'[1]Precificador Hardware'!LZ91</f>
        <v>0</v>
      </c>
      <c r="GY557" s="49">
        <f>'[1]Precificador Hardware'!MA91</f>
        <v>0</v>
      </c>
      <c r="GZ557" s="49">
        <f>'[1]Precificador Hardware'!MB91</f>
        <v>0</v>
      </c>
      <c r="HA557" s="49">
        <f>'[1]Precificador Hardware'!MC91</f>
        <v>0</v>
      </c>
      <c r="HB557" s="49">
        <f>'[1]Precificador Hardware'!MD91</f>
        <v>0</v>
      </c>
      <c r="HC557" s="49">
        <f>'[1]Precificador Hardware'!ME91</f>
        <v>0</v>
      </c>
      <c r="HD557" s="49">
        <f>'[1]Precificador Hardware'!MF91</f>
        <v>0</v>
      </c>
      <c r="HE557" s="49">
        <f>'[1]Precificador Hardware'!MG91</f>
        <v>0</v>
      </c>
      <c r="HF557" s="49">
        <f>'[1]Precificador Hardware'!MH91</f>
        <v>0</v>
      </c>
      <c r="HG557" s="49">
        <f>'[1]Precificador Hardware'!MI91</f>
        <v>0</v>
      </c>
      <c r="HH557" s="49">
        <f>'[1]Precificador Hardware'!MJ91</f>
        <v>0</v>
      </c>
      <c r="HI557" s="49">
        <f>'[1]Precificador Hardware'!MK91</f>
        <v>0</v>
      </c>
      <c r="HJ557" s="49">
        <f>'[1]Precificador Hardware'!ML91</f>
        <v>0</v>
      </c>
      <c r="HK557" s="49">
        <f>'[1]Precificador Hardware'!MM91</f>
        <v>0</v>
      </c>
      <c r="HL557" s="49">
        <f>'[1]Precificador Hardware'!MN91</f>
        <v>0</v>
      </c>
      <c r="HM557" s="49">
        <f>'[1]Precificador Hardware'!MO91</f>
        <v>0</v>
      </c>
      <c r="HN557" s="49">
        <f>'[1]Precificador Hardware'!MP91</f>
        <v>0</v>
      </c>
      <c r="HO557" s="49">
        <f>'[1]Precificador Hardware'!MQ91</f>
        <v>0</v>
      </c>
      <c r="HP557" s="49">
        <f>'[1]Precificador Hardware'!MR91</f>
        <v>0</v>
      </c>
      <c r="HQ557" s="49">
        <f>'[1]Precificador Hardware'!MS91</f>
        <v>0</v>
      </c>
      <c r="HR557" s="49">
        <f>'[1]Precificador Hardware'!MT91</f>
        <v>0</v>
      </c>
      <c r="HS557" s="49">
        <f>'[1]Precificador Hardware'!MU91</f>
        <v>0</v>
      </c>
      <c r="HT557" s="49">
        <f>'[1]Precificador Hardware'!MV91</f>
        <v>0</v>
      </c>
      <c r="HU557" s="49">
        <f>'[1]Precificador Hardware'!MW91</f>
        <v>0</v>
      </c>
      <c r="HV557" s="49">
        <f>'[1]Precificador Hardware'!MX91</f>
        <v>0</v>
      </c>
      <c r="HW557" s="49">
        <f>'[1]Precificador Hardware'!MY91</f>
        <v>0</v>
      </c>
      <c r="HX557" s="49">
        <f>'[1]Precificador Hardware'!MZ91</f>
        <v>0</v>
      </c>
      <c r="HY557" s="49">
        <f>'[1]Precificador Hardware'!NA91</f>
        <v>0</v>
      </c>
      <c r="HZ557" s="49">
        <f>'[1]Precificador Hardware'!NB91</f>
        <v>0</v>
      </c>
      <c r="IA557" s="49">
        <f>'[1]Precificador Hardware'!NC91</f>
        <v>0</v>
      </c>
      <c r="IB557" s="49">
        <f>'[1]Precificador Hardware'!ND91</f>
        <v>0</v>
      </c>
      <c r="IC557" s="49">
        <f>'[1]Precificador Hardware'!NE91</f>
        <v>0</v>
      </c>
      <c r="ID557" s="49">
        <f>'[1]Precificador Hardware'!NF91</f>
        <v>0</v>
      </c>
      <c r="IE557" s="49">
        <f>'[1]Precificador Hardware'!NG91</f>
        <v>0</v>
      </c>
      <c r="IF557" s="49">
        <f>'[1]Precificador Hardware'!NH91</f>
        <v>0</v>
      </c>
      <c r="IG557" s="49">
        <f>'[1]Precificador Hardware'!NI91</f>
        <v>0</v>
      </c>
      <c r="IH557" s="49">
        <f>'[1]Precificador Hardware'!NJ91</f>
        <v>0</v>
      </c>
      <c r="II557" s="49">
        <f>'[1]Precificador Hardware'!NK91</f>
        <v>0</v>
      </c>
      <c r="IJ557" s="49">
        <f>'[1]Precificador Hardware'!NL91</f>
        <v>0</v>
      </c>
      <c r="IK557" s="49">
        <f>'[1]Precificador Hardware'!NM91</f>
        <v>0</v>
      </c>
      <c r="IL557" s="49">
        <f>'[1]Precificador Hardware'!NN91</f>
        <v>0</v>
      </c>
      <c r="IM557" s="49">
        <f>'[1]Precificador Hardware'!NO91</f>
        <v>0</v>
      </c>
      <c r="IN557" s="49">
        <f>'[1]Precificador Hardware'!NP91</f>
        <v>0</v>
      </c>
      <c r="IO557" s="49">
        <f>'[1]Precificador Hardware'!NQ91</f>
        <v>0</v>
      </c>
      <c r="IP557" s="49">
        <f>'[1]Precificador Hardware'!NR91</f>
        <v>0</v>
      </c>
      <c r="IQ557" s="49">
        <f>'[1]Precificador Hardware'!NS91</f>
        <v>0</v>
      </c>
      <c r="IR557" s="49">
        <f>'[1]Precificador Hardware'!NT91</f>
        <v>0</v>
      </c>
      <c r="IS557" s="49">
        <f>'[1]Precificador Hardware'!NU91</f>
        <v>0</v>
      </c>
      <c r="IT557" s="49">
        <f>'[1]Precificador Hardware'!NV91</f>
        <v>0</v>
      </c>
    </row>
    <row r="558" spans="1:254" ht="15" hidden="1" x14ac:dyDescent="0.35">
      <c r="A558" s="1"/>
      <c r="B558" s="43"/>
      <c r="C558" s="44"/>
      <c r="D558" s="44"/>
      <c r="E558" s="92"/>
      <c r="F558" s="93"/>
      <c r="G558" s="4"/>
      <c r="H558" s="9">
        <f t="shared" si="293"/>
        <v>0</v>
      </c>
      <c r="I558" s="9">
        <f t="shared" si="293"/>
        <v>0</v>
      </c>
      <c r="J558" s="9">
        <f t="shared" si="293"/>
        <v>0</v>
      </c>
      <c r="K558" s="9">
        <f t="shared" si="293"/>
        <v>0</v>
      </c>
      <c r="L558" s="9">
        <f t="shared" si="293"/>
        <v>0</v>
      </c>
      <c r="M558" s="9">
        <f t="shared" si="293"/>
        <v>0</v>
      </c>
      <c r="N558" s="9">
        <f t="shared" si="293"/>
        <v>0</v>
      </c>
      <c r="O558" s="9">
        <f t="shared" si="293"/>
        <v>0</v>
      </c>
      <c r="P558" s="9">
        <f t="shared" si="293"/>
        <v>0</v>
      </c>
      <c r="Q558" s="9">
        <f t="shared" si="293"/>
        <v>0</v>
      </c>
      <c r="R558" s="9">
        <f t="shared" si="293"/>
        <v>0</v>
      </c>
      <c r="S558" s="9">
        <f t="shared" si="293"/>
        <v>0</v>
      </c>
      <c r="T558" s="69">
        <f t="shared" si="293"/>
        <v>0</v>
      </c>
      <c r="U558" s="9">
        <f t="shared" si="293"/>
        <v>0</v>
      </c>
      <c r="V558" s="9">
        <f t="shared" si="293"/>
        <v>0</v>
      </c>
      <c r="W558" s="9">
        <f t="shared" si="292"/>
        <v>0</v>
      </c>
      <c r="X558" s="9">
        <f t="shared" si="292"/>
        <v>0</v>
      </c>
      <c r="Y558" s="9">
        <f t="shared" si="292"/>
        <v>0</v>
      </c>
      <c r="Z558" s="9">
        <f t="shared" si="292"/>
        <v>0</v>
      </c>
      <c r="AA558" s="9">
        <f t="shared" si="294"/>
        <v>0</v>
      </c>
      <c r="AB558" s="9">
        <f t="shared" si="294"/>
        <v>0</v>
      </c>
      <c r="AC558" s="9">
        <f t="shared" si="294"/>
        <v>0</v>
      </c>
      <c r="AD558" s="9">
        <f t="shared" si="294"/>
        <v>0</v>
      </c>
      <c r="AE558" s="9">
        <f t="shared" si="294"/>
        <v>0</v>
      </c>
      <c r="AF558" s="69">
        <f t="shared" si="294"/>
        <v>0</v>
      </c>
      <c r="AG558" s="9">
        <f t="shared" si="294"/>
        <v>0</v>
      </c>
      <c r="AH558" s="9">
        <f t="shared" si="294"/>
        <v>0</v>
      </c>
      <c r="AI558" s="9">
        <f t="shared" si="294"/>
        <v>0</v>
      </c>
      <c r="AJ558" s="9">
        <f t="shared" si="294"/>
        <v>0</v>
      </c>
      <c r="AK558" s="9">
        <f t="shared" si="294"/>
        <v>0</v>
      </c>
      <c r="AL558" s="9">
        <f t="shared" si="283"/>
        <v>0</v>
      </c>
      <c r="AM558" s="9">
        <f t="shared" si="283"/>
        <v>0</v>
      </c>
      <c r="AN558" s="9">
        <f t="shared" si="283"/>
        <v>0</v>
      </c>
      <c r="AO558" s="9">
        <f t="shared" si="283"/>
        <v>0</v>
      </c>
      <c r="AP558" s="9">
        <f t="shared" si="283"/>
        <v>0</v>
      </c>
      <c r="AQ558" s="9">
        <f t="shared" si="283"/>
        <v>0</v>
      </c>
      <c r="AR558" s="69">
        <f t="shared" si="283"/>
        <v>0</v>
      </c>
      <c r="AS558" s="9">
        <f t="shared" si="283"/>
        <v>0</v>
      </c>
      <c r="AT558" s="9">
        <f t="shared" si="283"/>
        <v>0</v>
      </c>
      <c r="AU558" s="9">
        <f t="shared" si="283"/>
        <v>0</v>
      </c>
      <c r="AV558" s="9">
        <f t="shared" si="283"/>
        <v>0</v>
      </c>
      <c r="AW558" s="9">
        <f t="shared" si="283"/>
        <v>0</v>
      </c>
      <c r="AX558" s="9">
        <f t="shared" si="283"/>
        <v>0</v>
      </c>
      <c r="AY558" s="9">
        <f t="shared" si="283"/>
        <v>0</v>
      </c>
      <c r="AZ558" s="9">
        <f t="shared" si="283"/>
        <v>0</v>
      </c>
      <c r="BA558" s="9">
        <f t="shared" si="283"/>
        <v>0</v>
      </c>
      <c r="BB558" s="9">
        <f t="shared" si="295"/>
        <v>0</v>
      </c>
      <c r="BC558" s="9">
        <f t="shared" si="290"/>
        <v>0</v>
      </c>
      <c r="BD558" s="69">
        <f t="shared" si="290"/>
        <v>0</v>
      </c>
      <c r="BE558" s="9">
        <f t="shared" si="290"/>
        <v>0</v>
      </c>
      <c r="BF558" s="9">
        <f t="shared" si="290"/>
        <v>0</v>
      </c>
      <c r="BG558" s="9">
        <f t="shared" si="290"/>
        <v>0</v>
      </c>
      <c r="BH558" s="9">
        <f t="shared" si="290"/>
        <v>0</v>
      </c>
      <c r="BI558" s="9">
        <f t="shared" si="290"/>
        <v>0</v>
      </c>
      <c r="BJ558" s="9">
        <f t="shared" si="286"/>
        <v>0</v>
      </c>
      <c r="BK558" s="9">
        <f t="shared" si="286"/>
        <v>0</v>
      </c>
      <c r="BL558" s="9">
        <f t="shared" si="286"/>
        <v>0</v>
      </c>
      <c r="BM558" s="9">
        <f t="shared" si="286"/>
        <v>0</v>
      </c>
      <c r="BN558" s="9">
        <f t="shared" si="286"/>
        <v>0</v>
      </c>
      <c r="BO558" s="9">
        <f t="shared" si="286"/>
        <v>0</v>
      </c>
      <c r="BP558" s="69">
        <f t="shared" si="286"/>
        <v>0</v>
      </c>
      <c r="BQ558" s="9">
        <f t="shared" si="286"/>
        <v>0</v>
      </c>
      <c r="BR558" s="9">
        <f t="shared" si="286"/>
        <v>0</v>
      </c>
      <c r="BS558" s="9">
        <f t="shared" si="286"/>
        <v>0</v>
      </c>
      <c r="BT558" s="9">
        <f t="shared" si="286"/>
        <v>0</v>
      </c>
      <c r="BU558" s="9">
        <f t="shared" si="286"/>
        <v>0</v>
      </c>
      <c r="BV558" s="9">
        <f t="shared" si="286"/>
        <v>0</v>
      </c>
      <c r="BW558" s="9">
        <f t="shared" si="286"/>
        <v>0</v>
      </c>
      <c r="BX558" s="9">
        <f t="shared" si="286"/>
        <v>0</v>
      </c>
      <c r="BY558" s="9">
        <f t="shared" si="286"/>
        <v>0</v>
      </c>
      <c r="BZ558" s="9">
        <f t="shared" si="287"/>
        <v>0</v>
      </c>
      <c r="CA558" s="9">
        <f t="shared" si="287"/>
        <v>0</v>
      </c>
      <c r="CB558" s="69">
        <f t="shared" si="287"/>
        <v>0</v>
      </c>
      <c r="CC558" s="9">
        <f t="shared" si="287"/>
        <v>0</v>
      </c>
      <c r="CD558" s="9">
        <f t="shared" si="287"/>
        <v>0</v>
      </c>
      <c r="CE558" s="9">
        <f t="shared" si="287"/>
        <v>0</v>
      </c>
      <c r="CF558" s="9">
        <f t="shared" si="287"/>
        <v>0</v>
      </c>
      <c r="CG558" s="9">
        <f t="shared" si="287"/>
        <v>0</v>
      </c>
      <c r="CH558" s="9">
        <f t="shared" si="287"/>
        <v>0</v>
      </c>
      <c r="CI558" s="9">
        <f t="shared" si="287"/>
        <v>0</v>
      </c>
      <c r="CJ558" s="9">
        <f t="shared" si="287"/>
        <v>0</v>
      </c>
      <c r="CK558" s="9">
        <f t="shared" si="287"/>
        <v>0</v>
      </c>
      <c r="CL558" s="9">
        <f t="shared" si="287"/>
        <v>0</v>
      </c>
      <c r="CM558" s="9">
        <f t="shared" si="287"/>
        <v>0</v>
      </c>
      <c r="CN558" s="69">
        <f t="shared" si="287"/>
        <v>0</v>
      </c>
      <c r="CO558" s="9">
        <f t="shared" si="287"/>
        <v>0</v>
      </c>
      <c r="CP558" s="9">
        <f t="shared" si="288"/>
        <v>0</v>
      </c>
      <c r="CQ558" s="9">
        <f t="shared" si="288"/>
        <v>0</v>
      </c>
      <c r="CR558" s="9">
        <f t="shared" si="288"/>
        <v>0</v>
      </c>
      <c r="CS558" s="9">
        <f t="shared" si="288"/>
        <v>0</v>
      </c>
      <c r="CT558" s="9">
        <f t="shared" si="288"/>
        <v>0</v>
      </c>
      <c r="CU558" s="9">
        <f t="shared" si="288"/>
        <v>0</v>
      </c>
      <c r="CV558" s="9">
        <f t="shared" si="288"/>
        <v>0</v>
      </c>
      <c r="CW558" s="9">
        <f t="shared" si="288"/>
        <v>0</v>
      </c>
      <c r="CX558" s="9">
        <f t="shared" si="288"/>
        <v>0</v>
      </c>
      <c r="CY558" s="9">
        <f t="shared" si="288"/>
        <v>0</v>
      </c>
      <c r="CZ558" s="69">
        <f t="shared" si="288"/>
        <v>0</v>
      </c>
      <c r="DA558" s="9">
        <f t="shared" si="288"/>
        <v>0</v>
      </c>
      <c r="DB558" s="9">
        <f t="shared" si="288"/>
        <v>0</v>
      </c>
      <c r="DC558" s="9">
        <f t="shared" si="288"/>
        <v>0</v>
      </c>
      <c r="DD558" s="9">
        <f t="shared" si="288"/>
        <v>0</v>
      </c>
      <c r="DE558" s="9">
        <f t="shared" si="288"/>
        <v>0</v>
      </c>
      <c r="DF558" s="9">
        <f t="shared" si="289"/>
        <v>0</v>
      </c>
      <c r="DG558" s="9">
        <f t="shared" si="289"/>
        <v>0</v>
      </c>
      <c r="DH558" s="9">
        <f t="shared" si="289"/>
        <v>0</v>
      </c>
      <c r="DI558" s="9">
        <f t="shared" si="289"/>
        <v>0</v>
      </c>
      <c r="DJ558" s="9">
        <f t="shared" si="281"/>
        <v>0</v>
      </c>
      <c r="DK558" s="9">
        <f t="shared" si="281"/>
        <v>0</v>
      </c>
      <c r="DL558" s="69">
        <f t="shared" si="281"/>
        <v>0</v>
      </c>
      <c r="DM558" s="9">
        <f t="shared" si="281"/>
        <v>0</v>
      </c>
      <c r="DN558" s="9">
        <f t="shared" si="281"/>
        <v>0</v>
      </c>
      <c r="DO558" s="9">
        <f t="shared" si="281"/>
        <v>0</v>
      </c>
      <c r="DP558" s="9">
        <f t="shared" si="281"/>
        <v>0</v>
      </c>
      <c r="DQ558" s="9">
        <f t="shared" si="281"/>
        <v>0</v>
      </c>
      <c r="DR558" s="9">
        <f t="shared" si="281"/>
        <v>0</v>
      </c>
      <c r="DS558" s="9">
        <f t="shared" si="281"/>
        <v>0</v>
      </c>
      <c r="DT558" s="9">
        <f t="shared" si="281"/>
        <v>0</v>
      </c>
      <c r="DU558" s="9">
        <f t="shared" si="281"/>
        <v>0</v>
      </c>
      <c r="DV558" s="9">
        <f t="shared" si="281"/>
        <v>0</v>
      </c>
      <c r="DW558" s="9">
        <f t="shared" si="274"/>
        <v>0</v>
      </c>
      <c r="DX558" s="4"/>
      <c r="DY558" s="4"/>
      <c r="DZ558" s="4"/>
      <c r="EA558" s="50">
        <f>EA97</f>
        <v>0</v>
      </c>
      <c r="EB558" s="51">
        <f t="shared" si="291"/>
        <v>0</v>
      </c>
      <c r="EC558" s="4"/>
      <c r="ED558" s="4"/>
      <c r="EE558" s="49">
        <f>'[1]Precificador Hardware'!JG92</f>
        <v>0</v>
      </c>
      <c r="EF558" s="49">
        <f>'[1]Precificador Hardware'!JH92</f>
        <v>0</v>
      </c>
      <c r="EG558" s="49">
        <f>'[1]Precificador Hardware'!JI92</f>
        <v>0</v>
      </c>
      <c r="EH558" s="49">
        <f>'[1]Precificador Hardware'!JJ92</f>
        <v>0</v>
      </c>
      <c r="EI558" s="49">
        <f>'[1]Precificador Hardware'!JK92</f>
        <v>0</v>
      </c>
      <c r="EJ558" s="49">
        <f>'[1]Precificador Hardware'!JL92</f>
        <v>0</v>
      </c>
      <c r="EK558" s="49">
        <f>'[1]Precificador Hardware'!JM92</f>
        <v>0</v>
      </c>
      <c r="EL558" s="49">
        <f>'[1]Precificador Hardware'!JN92</f>
        <v>0</v>
      </c>
      <c r="EM558" s="49">
        <f>'[1]Precificador Hardware'!JO92</f>
        <v>0</v>
      </c>
      <c r="EN558" s="49">
        <f>'[1]Precificador Hardware'!JP92</f>
        <v>0</v>
      </c>
      <c r="EO558" s="49">
        <f>'[1]Precificador Hardware'!JQ92</f>
        <v>0</v>
      </c>
      <c r="EP558" s="49">
        <f>'[1]Precificador Hardware'!JR92</f>
        <v>0</v>
      </c>
      <c r="EQ558" s="49">
        <f>'[1]Precificador Hardware'!JS92</f>
        <v>0</v>
      </c>
      <c r="ER558" s="49">
        <f>'[1]Precificador Hardware'!JT92</f>
        <v>0</v>
      </c>
      <c r="ES558" s="49">
        <f>'[1]Precificador Hardware'!JU92</f>
        <v>0</v>
      </c>
      <c r="ET558" s="49">
        <f>'[1]Precificador Hardware'!JV92</f>
        <v>0</v>
      </c>
      <c r="EU558" s="49">
        <f>'[1]Precificador Hardware'!JW92</f>
        <v>0</v>
      </c>
      <c r="EV558" s="49">
        <f>'[1]Precificador Hardware'!JX92</f>
        <v>0</v>
      </c>
      <c r="EW558" s="49">
        <f>'[1]Precificador Hardware'!JY92</f>
        <v>0</v>
      </c>
      <c r="EX558" s="49">
        <f>'[1]Precificador Hardware'!JZ92</f>
        <v>0</v>
      </c>
      <c r="EY558" s="49">
        <f>'[1]Precificador Hardware'!KA92</f>
        <v>0</v>
      </c>
      <c r="EZ558" s="49">
        <f>'[1]Precificador Hardware'!KB92</f>
        <v>0</v>
      </c>
      <c r="FA558" s="49">
        <f>'[1]Precificador Hardware'!KC92</f>
        <v>0</v>
      </c>
      <c r="FB558" s="49">
        <f>'[1]Precificador Hardware'!KD92</f>
        <v>0</v>
      </c>
      <c r="FC558" s="49">
        <f>'[1]Precificador Hardware'!KE92</f>
        <v>0</v>
      </c>
      <c r="FD558" s="49">
        <f>'[1]Precificador Hardware'!KF92</f>
        <v>0</v>
      </c>
      <c r="FE558" s="49">
        <f>'[1]Precificador Hardware'!KG92</f>
        <v>0</v>
      </c>
      <c r="FF558" s="49">
        <f>'[1]Precificador Hardware'!KH92</f>
        <v>0</v>
      </c>
      <c r="FG558" s="49">
        <f>'[1]Precificador Hardware'!KI92</f>
        <v>0</v>
      </c>
      <c r="FH558" s="49">
        <f>'[1]Precificador Hardware'!KJ92</f>
        <v>0</v>
      </c>
      <c r="FI558" s="49">
        <f>'[1]Precificador Hardware'!KK92</f>
        <v>0</v>
      </c>
      <c r="FJ558" s="49">
        <f>'[1]Precificador Hardware'!KL92</f>
        <v>0</v>
      </c>
      <c r="FK558" s="49">
        <f>'[1]Precificador Hardware'!KM92</f>
        <v>0</v>
      </c>
      <c r="FL558" s="49">
        <f>'[1]Precificador Hardware'!KN92</f>
        <v>0</v>
      </c>
      <c r="FM558" s="49">
        <f>'[1]Precificador Hardware'!KO92</f>
        <v>0</v>
      </c>
      <c r="FN558" s="49">
        <f>'[1]Precificador Hardware'!KP92</f>
        <v>0</v>
      </c>
      <c r="FO558" s="49">
        <f>'[1]Precificador Hardware'!KQ92</f>
        <v>0</v>
      </c>
      <c r="FP558" s="49">
        <f>'[1]Precificador Hardware'!KR92</f>
        <v>0</v>
      </c>
      <c r="FQ558" s="49">
        <f>'[1]Precificador Hardware'!KS92</f>
        <v>0</v>
      </c>
      <c r="FR558" s="49">
        <f>'[1]Precificador Hardware'!KT92</f>
        <v>0</v>
      </c>
      <c r="FS558" s="49">
        <f>'[1]Precificador Hardware'!KU92</f>
        <v>0</v>
      </c>
      <c r="FT558" s="49">
        <f>'[1]Precificador Hardware'!KV92</f>
        <v>0</v>
      </c>
      <c r="FU558" s="49">
        <f>'[1]Precificador Hardware'!KW92</f>
        <v>0</v>
      </c>
      <c r="FV558" s="49">
        <f>'[1]Precificador Hardware'!KX92</f>
        <v>0</v>
      </c>
      <c r="FW558" s="49">
        <f>'[1]Precificador Hardware'!KY92</f>
        <v>0</v>
      </c>
      <c r="FX558" s="49">
        <f>'[1]Precificador Hardware'!KZ92</f>
        <v>0</v>
      </c>
      <c r="FY558" s="49">
        <f>'[1]Precificador Hardware'!LA92</f>
        <v>0</v>
      </c>
      <c r="FZ558" s="49">
        <f>'[1]Precificador Hardware'!LB92</f>
        <v>0</v>
      </c>
      <c r="GA558" s="49">
        <f>'[1]Precificador Hardware'!LC92</f>
        <v>0</v>
      </c>
      <c r="GB558" s="49">
        <f>'[1]Precificador Hardware'!LD92</f>
        <v>0</v>
      </c>
      <c r="GC558" s="49">
        <f>'[1]Precificador Hardware'!LE92</f>
        <v>0</v>
      </c>
      <c r="GD558" s="49">
        <f>'[1]Precificador Hardware'!LF92</f>
        <v>0</v>
      </c>
      <c r="GE558" s="49">
        <f>'[1]Precificador Hardware'!LG92</f>
        <v>0</v>
      </c>
      <c r="GF558" s="49">
        <f>'[1]Precificador Hardware'!LH92</f>
        <v>0</v>
      </c>
      <c r="GG558" s="49">
        <f>'[1]Precificador Hardware'!LI92</f>
        <v>0</v>
      </c>
      <c r="GH558" s="49">
        <f>'[1]Precificador Hardware'!LJ92</f>
        <v>0</v>
      </c>
      <c r="GI558" s="49">
        <f>'[1]Precificador Hardware'!LK92</f>
        <v>0</v>
      </c>
      <c r="GJ558" s="49">
        <f>'[1]Precificador Hardware'!LL92</f>
        <v>0</v>
      </c>
      <c r="GK558" s="49">
        <f>'[1]Precificador Hardware'!LM92</f>
        <v>0</v>
      </c>
      <c r="GL558" s="49">
        <f>'[1]Precificador Hardware'!LN92</f>
        <v>0</v>
      </c>
      <c r="GM558" s="49">
        <f>'[1]Precificador Hardware'!LO92</f>
        <v>0</v>
      </c>
      <c r="GN558" s="49">
        <f>'[1]Precificador Hardware'!LP92</f>
        <v>0</v>
      </c>
      <c r="GO558" s="49">
        <f>'[1]Precificador Hardware'!LQ92</f>
        <v>0</v>
      </c>
      <c r="GP558" s="49">
        <f>'[1]Precificador Hardware'!LR92</f>
        <v>0</v>
      </c>
      <c r="GQ558" s="49">
        <f>'[1]Precificador Hardware'!LS92</f>
        <v>0</v>
      </c>
      <c r="GR558" s="49">
        <f>'[1]Precificador Hardware'!LT92</f>
        <v>0</v>
      </c>
      <c r="GS558" s="49">
        <f>'[1]Precificador Hardware'!LU92</f>
        <v>0</v>
      </c>
      <c r="GT558" s="49">
        <f>'[1]Precificador Hardware'!LV92</f>
        <v>0</v>
      </c>
      <c r="GU558" s="49">
        <f>'[1]Precificador Hardware'!LW92</f>
        <v>0</v>
      </c>
      <c r="GV558" s="49">
        <f>'[1]Precificador Hardware'!LX92</f>
        <v>0</v>
      </c>
      <c r="GW558" s="49">
        <f>'[1]Precificador Hardware'!LY92</f>
        <v>0</v>
      </c>
      <c r="GX558" s="49">
        <f>'[1]Precificador Hardware'!LZ92</f>
        <v>0</v>
      </c>
      <c r="GY558" s="49">
        <f>'[1]Precificador Hardware'!MA92</f>
        <v>0</v>
      </c>
      <c r="GZ558" s="49">
        <f>'[1]Precificador Hardware'!MB92</f>
        <v>0</v>
      </c>
      <c r="HA558" s="49">
        <f>'[1]Precificador Hardware'!MC92</f>
        <v>0</v>
      </c>
      <c r="HB558" s="49">
        <f>'[1]Precificador Hardware'!MD92</f>
        <v>0</v>
      </c>
      <c r="HC558" s="49">
        <f>'[1]Precificador Hardware'!ME92</f>
        <v>0</v>
      </c>
      <c r="HD558" s="49">
        <f>'[1]Precificador Hardware'!MF92</f>
        <v>0</v>
      </c>
      <c r="HE558" s="49">
        <f>'[1]Precificador Hardware'!MG92</f>
        <v>0</v>
      </c>
      <c r="HF558" s="49">
        <f>'[1]Precificador Hardware'!MH92</f>
        <v>0</v>
      </c>
      <c r="HG558" s="49">
        <f>'[1]Precificador Hardware'!MI92</f>
        <v>0</v>
      </c>
      <c r="HH558" s="49">
        <f>'[1]Precificador Hardware'!MJ92</f>
        <v>0</v>
      </c>
      <c r="HI558" s="49">
        <f>'[1]Precificador Hardware'!MK92</f>
        <v>0</v>
      </c>
      <c r="HJ558" s="49">
        <f>'[1]Precificador Hardware'!ML92</f>
        <v>0</v>
      </c>
      <c r="HK558" s="49">
        <f>'[1]Precificador Hardware'!MM92</f>
        <v>0</v>
      </c>
      <c r="HL558" s="49">
        <f>'[1]Precificador Hardware'!MN92</f>
        <v>0</v>
      </c>
      <c r="HM558" s="49">
        <f>'[1]Precificador Hardware'!MO92</f>
        <v>0</v>
      </c>
      <c r="HN558" s="49">
        <f>'[1]Precificador Hardware'!MP92</f>
        <v>0</v>
      </c>
      <c r="HO558" s="49">
        <f>'[1]Precificador Hardware'!MQ92</f>
        <v>0</v>
      </c>
      <c r="HP558" s="49">
        <f>'[1]Precificador Hardware'!MR92</f>
        <v>0</v>
      </c>
      <c r="HQ558" s="49">
        <f>'[1]Precificador Hardware'!MS92</f>
        <v>0</v>
      </c>
      <c r="HR558" s="49">
        <f>'[1]Precificador Hardware'!MT92</f>
        <v>0</v>
      </c>
      <c r="HS558" s="49">
        <f>'[1]Precificador Hardware'!MU92</f>
        <v>0</v>
      </c>
      <c r="HT558" s="49">
        <f>'[1]Precificador Hardware'!MV92</f>
        <v>0</v>
      </c>
      <c r="HU558" s="49">
        <f>'[1]Precificador Hardware'!MW92</f>
        <v>0</v>
      </c>
      <c r="HV558" s="49">
        <f>'[1]Precificador Hardware'!MX92</f>
        <v>0</v>
      </c>
      <c r="HW558" s="49">
        <f>'[1]Precificador Hardware'!MY92</f>
        <v>0</v>
      </c>
      <c r="HX558" s="49">
        <f>'[1]Precificador Hardware'!MZ92</f>
        <v>0</v>
      </c>
      <c r="HY558" s="49">
        <f>'[1]Precificador Hardware'!NA92</f>
        <v>0</v>
      </c>
      <c r="HZ558" s="49">
        <f>'[1]Precificador Hardware'!NB92</f>
        <v>0</v>
      </c>
      <c r="IA558" s="49">
        <f>'[1]Precificador Hardware'!NC92</f>
        <v>0</v>
      </c>
      <c r="IB558" s="49">
        <f>'[1]Precificador Hardware'!ND92</f>
        <v>0</v>
      </c>
      <c r="IC558" s="49">
        <f>'[1]Precificador Hardware'!NE92</f>
        <v>0</v>
      </c>
      <c r="ID558" s="49">
        <f>'[1]Precificador Hardware'!NF92</f>
        <v>0</v>
      </c>
      <c r="IE558" s="49">
        <f>'[1]Precificador Hardware'!NG92</f>
        <v>0</v>
      </c>
      <c r="IF558" s="49">
        <f>'[1]Precificador Hardware'!NH92</f>
        <v>0</v>
      </c>
      <c r="IG558" s="49">
        <f>'[1]Precificador Hardware'!NI92</f>
        <v>0</v>
      </c>
      <c r="IH558" s="49">
        <f>'[1]Precificador Hardware'!NJ92</f>
        <v>0</v>
      </c>
      <c r="II558" s="49">
        <f>'[1]Precificador Hardware'!NK92</f>
        <v>0</v>
      </c>
      <c r="IJ558" s="49">
        <f>'[1]Precificador Hardware'!NL92</f>
        <v>0</v>
      </c>
      <c r="IK558" s="49">
        <f>'[1]Precificador Hardware'!NM92</f>
        <v>0</v>
      </c>
      <c r="IL558" s="49">
        <f>'[1]Precificador Hardware'!NN92</f>
        <v>0</v>
      </c>
      <c r="IM558" s="49">
        <f>'[1]Precificador Hardware'!NO92</f>
        <v>0</v>
      </c>
      <c r="IN558" s="49">
        <f>'[1]Precificador Hardware'!NP92</f>
        <v>0</v>
      </c>
      <c r="IO558" s="49">
        <f>'[1]Precificador Hardware'!NQ92</f>
        <v>0</v>
      </c>
      <c r="IP558" s="49">
        <f>'[1]Precificador Hardware'!NR92</f>
        <v>0</v>
      </c>
      <c r="IQ558" s="49">
        <f>'[1]Precificador Hardware'!NS92</f>
        <v>0</v>
      </c>
      <c r="IR558" s="49">
        <f>'[1]Precificador Hardware'!NT92</f>
        <v>0</v>
      </c>
      <c r="IS558" s="49">
        <f>'[1]Precificador Hardware'!NU92</f>
        <v>0</v>
      </c>
      <c r="IT558" s="49">
        <f>'[1]Precificador Hardware'!NV92</f>
        <v>0</v>
      </c>
    </row>
    <row r="559" spans="1:254" ht="15" hidden="1" x14ac:dyDescent="0.35">
      <c r="A559" s="1"/>
      <c r="B559" s="43"/>
      <c r="C559" s="44"/>
      <c r="D559" s="44"/>
      <c r="E559" s="92"/>
      <c r="F559" s="93"/>
      <c r="G559" s="4"/>
      <c r="H559" s="9">
        <f t="shared" si="293"/>
        <v>0</v>
      </c>
      <c r="I559" s="9">
        <f t="shared" si="293"/>
        <v>0</v>
      </c>
      <c r="J559" s="9">
        <f t="shared" si="293"/>
        <v>0</v>
      </c>
      <c r="K559" s="9">
        <f t="shared" si="293"/>
        <v>0</v>
      </c>
      <c r="L559" s="9">
        <f t="shared" si="293"/>
        <v>0</v>
      </c>
      <c r="M559" s="9">
        <f t="shared" si="293"/>
        <v>0</v>
      </c>
      <c r="N559" s="9">
        <f t="shared" si="293"/>
        <v>0</v>
      </c>
      <c r="O559" s="9">
        <f t="shared" si="293"/>
        <v>0</v>
      </c>
      <c r="P559" s="9">
        <f t="shared" si="293"/>
        <v>0</v>
      </c>
      <c r="Q559" s="9">
        <f t="shared" si="293"/>
        <v>0</v>
      </c>
      <c r="R559" s="9">
        <f t="shared" si="293"/>
        <v>0</v>
      </c>
      <c r="S559" s="9">
        <f t="shared" si="293"/>
        <v>0</v>
      </c>
      <c r="T559" s="69">
        <f t="shared" si="293"/>
        <v>0</v>
      </c>
      <c r="U559" s="9">
        <f t="shared" si="293"/>
        <v>0</v>
      </c>
      <c r="V559" s="9">
        <f t="shared" si="293"/>
        <v>0</v>
      </c>
      <c r="W559" s="9">
        <f t="shared" si="292"/>
        <v>0</v>
      </c>
      <c r="X559" s="9">
        <f t="shared" si="292"/>
        <v>0</v>
      </c>
      <c r="Y559" s="9">
        <f t="shared" si="292"/>
        <v>0</v>
      </c>
      <c r="Z559" s="9">
        <f t="shared" si="292"/>
        <v>0</v>
      </c>
      <c r="AA559" s="9">
        <f t="shared" si="294"/>
        <v>0</v>
      </c>
      <c r="AB559" s="9">
        <f t="shared" si="294"/>
        <v>0</v>
      </c>
      <c r="AC559" s="9">
        <f t="shared" si="294"/>
        <v>0</v>
      </c>
      <c r="AD559" s="9">
        <f t="shared" si="294"/>
        <v>0</v>
      </c>
      <c r="AE559" s="9">
        <f t="shared" si="294"/>
        <v>0</v>
      </c>
      <c r="AF559" s="69">
        <f t="shared" si="294"/>
        <v>0</v>
      </c>
      <c r="AG559" s="9">
        <f t="shared" si="294"/>
        <v>0</v>
      </c>
      <c r="AH559" s="9">
        <f t="shared" si="294"/>
        <v>0</v>
      </c>
      <c r="AI559" s="9">
        <f t="shared" si="294"/>
        <v>0</v>
      </c>
      <c r="AJ559" s="9">
        <f t="shared" si="294"/>
        <v>0</v>
      </c>
      <c r="AK559" s="9">
        <f t="shared" si="294"/>
        <v>0</v>
      </c>
      <c r="AL559" s="9">
        <f t="shared" si="283"/>
        <v>0</v>
      </c>
      <c r="AM559" s="9">
        <f t="shared" si="283"/>
        <v>0</v>
      </c>
      <c r="AN559" s="9">
        <f t="shared" si="283"/>
        <v>0</v>
      </c>
      <c r="AO559" s="9">
        <f t="shared" si="283"/>
        <v>0</v>
      </c>
      <c r="AP559" s="9">
        <f t="shared" si="283"/>
        <v>0</v>
      </c>
      <c r="AQ559" s="9">
        <f t="shared" si="283"/>
        <v>0</v>
      </c>
      <c r="AR559" s="69">
        <f t="shared" si="283"/>
        <v>0</v>
      </c>
      <c r="AS559" s="9">
        <f t="shared" si="283"/>
        <v>0</v>
      </c>
      <c r="AT559" s="9">
        <f t="shared" si="283"/>
        <v>0</v>
      </c>
      <c r="AU559" s="9">
        <f t="shared" si="283"/>
        <v>0</v>
      </c>
      <c r="AV559" s="9">
        <f t="shared" si="283"/>
        <v>0</v>
      </c>
      <c r="AW559" s="9">
        <f t="shared" si="283"/>
        <v>0</v>
      </c>
      <c r="AX559" s="9">
        <f t="shared" si="283"/>
        <v>0</v>
      </c>
      <c r="AY559" s="9">
        <f t="shared" si="283"/>
        <v>0</v>
      </c>
      <c r="AZ559" s="9">
        <f t="shared" si="283"/>
        <v>0</v>
      </c>
      <c r="BA559" s="9">
        <f t="shared" si="283"/>
        <v>0</v>
      </c>
      <c r="BB559" s="9">
        <f t="shared" si="295"/>
        <v>0</v>
      </c>
      <c r="BC559" s="9">
        <f t="shared" si="290"/>
        <v>0</v>
      </c>
      <c r="BD559" s="69">
        <f t="shared" si="290"/>
        <v>0</v>
      </c>
      <c r="BE559" s="9">
        <f t="shared" si="290"/>
        <v>0</v>
      </c>
      <c r="BF559" s="9">
        <f t="shared" si="290"/>
        <v>0</v>
      </c>
      <c r="BG559" s="9">
        <f t="shared" si="290"/>
        <v>0</v>
      </c>
      <c r="BH559" s="9">
        <f t="shared" si="290"/>
        <v>0</v>
      </c>
      <c r="BI559" s="9">
        <f t="shared" si="290"/>
        <v>0</v>
      </c>
      <c r="BJ559" s="9">
        <f t="shared" si="286"/>
        <v>0</v>
      </c>
      <c r="BK559" s="9">
        <f t="shared" si="286"/>
        <v>0</v>
      </c>
      <c r="BL559" s="9">
        <f t="shared" si="286"/>
        <v>0</v>
      </c>
      <c r="BM559" s="9">
        <f t="shared" si="286"/>
        <v>0</v>
      </c>
      <c r="BN559" s="9">
        <f t="shared" si="286"/>
        <v>0</v>
      </c>
      <c r="BO559" s="9">
        <f t="shared" si="286"/>
        <v>0</v>
      </c>
      <c r="BP559" s="69">
        <f t="shared" si="286"/>
        <v>0</v>
      </c>
      <c r="BQ559" s="9">
        <f t="shared" si="286"/>
        <v>0</v>
      </c>
      <c r="BR559" s="9">
        <f t="shared" si="286"/>
        <v>0</v>
      </c>
      <c r="BS559" s="9">
        <f t="shared" si="286"/>
        <v>0</v>
      </c>
      <c r="BT559" s="9">
        <f t="shared" si="286"/>
        <v>0</v>
      </c>
      <c r="BU559" s="9">
        <f t="shared" si="286"/>
        <v>0</v>
      </c>
      <c r="BV559" s="9">
        <f t="shared" si="286"/>
        <v>0</v>
      </c>
      <c r="BW559" s="9">
        <f t="shared" si="286"/>
        <v>0</v>
      </c>
      <c r="BX559" s="9">
        <f t="shared" si="286"/>
        <v>0</v>
      </c>
      <c r="BY559" s="9">
        <f t="shared" si="286"/>
        <v>0</v>
      </c>
      <c r="BZ559" s="9">
        <f t="shared" si="287"/>
        <v>0</v>
      </c>
      <c r="CA559" s="9">
        <f t="shared" si="287"/>
        <v>0</v>
      </c>
      <c r="CB559" s="69">
        <f t="shared" si="287"/>
        <v>0</v>
      </c>
      <c r="CC559" s="9">
        <f t="shared" si="287"/>
        <v>0</v>
      </c>
      <c r="CD559" s="9">
        <f t="shared" si="287"/>
        <v>0</v>
      </c>
      <c r="CE559" s="9">
        <f t="shared" si="287"/>
        <v>0</v>
      </c>
      <c r="CF559" s="9">
        <f t="shared" si="287"/>
        <v>0</v>
      </c>
      <c r="CG559" s="9">
        <f t="shared" si="287"/>
        <v>0</v>
      </c>
      <c r="CH559" s="9">
        <f t="shared" si="287"/>
        <v>0</v>
      </c>
      <c r="CI559" s="9">
        <f t="shared" si="287"/>
        <v>0</v>
      </c>
      <c r="CJ559" s="9">
        <f t="shared" si="287"/>
        <v>0</v>
      </c>
      <c r="CK559" s="9">
        <f t="shared" si="287"/>
        <v>0</v>
      </c>
      <c r="CL559" s="9">
        <f t="shared" si="287"/>
        <v>0</v>
      </c>
      <c r="CM559" s="9">
        <f t="shared" si="287"/>
        <v>0</v>
      </c>
      <c r="CN559" s="69">
        <f t="shared" si="287"/>
        <v>0</v>
      </c>
      <c r="CO559" s="9">
        <f t="shared" si="287"/>
        <v>0</v>
      </c>
      <c r="CP559" s="9">
        <f t="shared" si="288"/>
        <v>0</v>
      </c>
      <c r="CQ559" s="9">
        <f t="shared" si="288"/>
        <v>0</v>
      </c>
      <c r="CR559" s="9">
        <f t="shared" si="288"/>
        <v>0</v>
      </c>
      <c r="CS559" s="9">
        <f t="shared" si="288"/>
        <v>0</v>
      </c>
      <c r="CT559" s="9">
        <f t="shared" si="288"/>
        <v>0</v>
      </c>
      <c r="CU559" s="9">
        <f t="shared" si="288"/>
        <v>0</v>
      </c>
      <c r="CV559" s="9">
        <f t="shared" si="288"/>
        <v>0</v>
      </c>
      <c r="CW559" s="9">
        <f t="shared" si="288"/>
        <v>0</v>
      </c>
      <c r="CX559" s="9">
        <f t="shared" si="288"/>
        <v>0</v>
      </c>
      <c r="CY559" s="9">
        <f t="shared" si="288"/>
        <v>0</v>
      </c>
      <c r="CZ559" s="69">
        <f t="shared" si="288"/>
        <v>0</v>
      </c>
      <c r="DA559" s="9">
        <f t="shared" si="288"/>
        <v>0</v>
      </c>
      <c r="DB559" s="9">
        <f t="shared" si="288"/>
        <v>0</v>
      </c>
      <c r="DC559" s="9">
        <f t="shared" si="288"/>
        <v>0</v>
      </c>
      <c r="DD559" s="9">
        <f t="shared" si="288"/>
        <v>0</v>
      </c>
      <c r="DE559" s="9">
        <f t="shared" si="288"/>
        <v>0</v>
      </c>
      <c r="DF559" s="9">
        <f t="shared" si="289"/>
        <v>0</v>
      </c>
      <c r="DG559" s="9">
        <f t="shared" si="289"/>
        <v>0</v>
      </c>
      <c r="DH559" s="9">
        <f t="shared" si="289"/>
        <v>0</v>
      </c>
      <c r="DI559" s="9">
        <f t="shared" si="289"/>
        <v>0</v>
      </c>
      <c r="DJ559" s="9">
        <f t="shared" si="281"/>
        <v>0</v>
      </c>
      <c r="DK559" s="9">
        <f t="shared" si="281"/>
        <v>0</v>
      </c>
      <c r="DL559" s="69">
        <f t="shared" si="281"/>
        <v>0</v>
      </c>
      <c r="DM559" s="9">
        <f t="shared" si="281"/>
        <v>0</v>
      </c>
      <c r="DN559" s="9">
        <f t="shared" si="281"/>
        <v>0</v>
      </c>
      <c r="DO559" s="9">
        <f t="shared" si="281"/>
        <v>0</v>
      </c>
      <c r="DP559" s="9">
        <f t="shared" si="281"/>
        <v>0</v>
      </c>
      <c r="DQ559" s="9">
        <f t="shared" si="281"/>
        <v>0</v>
      </c>
      <c r="DR559" s="9">
        <f t="shared" si="281"/>
        <v>0</v>
      </c>
      <c r="DS559" s="9">
        <f t="shared" si="281"/>
        <v>0</v>
      </c>
      <c r="DT559" s="9">
        <f t="shared" si="281"/>
        <v>0</v>
      </c>
      <c r="DU559" s="9">
        <f t="shared" si="281"/>
        <v>0</v>
      </c>
      <c r="DV559" s="9">
        <f t="shared" ref="DV559:DW590" si="296">-$EB559*IS559</f>
        <v>0</v>
      </c>
      <c r="DW559" s="9">
        <f t="shared" si="274"/>
        <v>0</v>
      </c>
      <c r="DX559" s="4"/>
      <c r="DY559" s="4"/>
      <c r="DZ559" s="4"/>
      <c r="EA559" s="50">
        <f>EA98</f>
        <v>0</v>
      </c>
      <c r="EB559" s="51">
        <f t="shared" si="291"/>
        <v>0</v>
      </c>
      <c r="EC559" s="4"/>
      <c r="ED559" s="4"/>
      <c r="EE559" s="49">
        <f>'[1]Precificador Hardware'!JG93</f>
        <v>0</v>
      </c>
      <c r="EF559" s="49">
        <f>'[1]Precificador Hardware'!JH93</f>
        <v>0</v>
      </c>
      <c r="EG559" s="49">
        <f>'[1]Precificador Hardware'!JI93</f>
        <v>0</v>
      </c>
      <c r="EH559" s="49">
        <f>'[1]Precificador Hardware'!JJ93</f>
        <v>0</v>
      </c>
      <c r="EI559" s="49">
        <f>'[1]Precificador Hardware'!JK93</f>
        <v>0</v>
      </c>
      <c r="EJ559" s="49">
        <f>'[1]Precificador Hardware'!JL93</f>
        <v>0</v>
      </c>
      <c r="EK559" s="49">
        <f>'[1]Precificador Hardware'!JM93</f>
        <v>0</v>
      </c>
      <c r="EL559" s="49">
        <f>'[1]Precificador Hardware'!JN93</f>
        <v>0</v>
      </c>
      <c r="EM559" s="49">
        <f>'[1]Precificador Hardware'!JO93</f>
        <v>0</v>
      </c>
      <c r="EN559" s="49">
        <f>'[1]Precificador Hardware'!JP93</f>
        <v>0</v>
      </c>
      <c r="EO559" s="49">
        <f>'[1]Precificador Hardware'!JQ93</f>
        <v>0</v>
      </c>
      <c r="EP559" s="49">
        <f>'[1]Precificador Hardware'!JR93</f>
        <v>0</v>
      </c>
      <c r="EQ559" s="49">
        <f>'[1]Precificador Hardware'!JS93</f>
        <v>0</v>
      </c>
      <c r="ER559" s="49">
        <f>'[1]Precificador Hardware'!JT93</f>
        <v>0</v>
      </c>
      <c r="ES559" s="49">
        <f>'[1]Precificador Hardware'!JU93</f>
        <v>0</v>
      </c>
      <c r="ET559" s="49">
        <f>'[1]Precificador Hardware'!JV93</f>
        <v>0</v>
      </c>
      <c r="EU559" s="49">
        <f>'[1]Precificador Hardware'!JW93</f>
        <v>0</v>
      </c>
      <c r="EV559" s="49">
        <f>'[1]Precificador Hardware'!JX93</f>
        <v>0</v>
      </c>
      <c r="EW559" s="49">
        <f>'[1]Precificador Hardware'!JY93</f>
        <v>0</v>
      </c>
      <c r="EX559" s="49">
        <f>'[1]Precificador Hardware'!JZ93</f>
        <v>0</v>
      </c>
      <c r="EY559" s="49">
        <f>'[1]Precificador Hardware'!KA93</f>
        <v>0</v>
      </c>
      <c r="EZ559" s="49">
        <f>'[1]Precificador Hardware'!KB93</f>
        <v>0</v>
      </c>
      <c r="FA559" s="49">
        <f>'[1]Precificador Hardware'!KC93</f>
        <v>0</v>
      </c>
      <c r="FB559" s="49">
        <f>'[1]Precificador Hardware'!KD93</f>
        <v>0</v>
      </c>
      <c r="FC559" s="49">
        <f>'[1]Precificador Hardware'!KE93</f>
        <v>0</v>
      </c>
      <c r="FD559" s="49">
        <f>'[1]Precificador Hardware'!KF93</f>
        <v>0</v>
      </c>
      <c r="FE559" s="49">
        <f>'[1]Precificador Hardware'!KG93</f>
        <v>0</v>
      </c>
      <c r="FF559" s="49">
        <f>'[1]Precificador Hardware'!KH93</f>
        <v>0</v>
      </c>
      <c r="FG559" s="49">
        <f>'[1]Precificador Hardware'!KI93</f>
        <v>0</v>
      </c>
      <c r="FH559" s="49">
        <f>'[1]Precificador Hardware'!KJ93</f>
        <v>0</v>
      </c>
      <c r="FI559" s="49">
        <f>'[1]Precificador Hardware'!KK93</f>
        <v>0</v>
      </c>
      <c r="FJ559" s="49">
        <f>'[1]Precificador Hardware'!KL93</f>
        <v>0</v>
      </c>
      <c r="FK559" s="49">
        <f>'[1]Precificador Hardware'!KM93</f>
        <v>0</v>
      </c>
      <c r="FL559" s="49">
        <f>'[1]Precificador Hardware'!KN93</f>
        <v>0</v>
      </c>
      <c r="FM559" s="49">
        <f>'[1]Precificador Hardware'!KO93</f>
        <v>0</v>
      </c>
      <c r="FN559" s="49">
        <f>'[1]Precificador Hardware'!KP93</f>
        <v>0</v>
      </c>
      <c r="FO559" s="49">
        <f>'[1]Precificador Hardware'!KQ93</f>
        <v>0</v>
      </c>
      <c r="FP559" s="49">
        <f>'[1]Precificador Hardware'!KR93</f>
        <v>0</v>
      </c>
      <c r="FQ559" s="49">
        <f>'[1]Precificador Hardware'!KS93</f>
        <v>0</v>
      </c>
      <c r="FR559" s="49">
        <f>'[1]Precificador Hardware'!KT93</f>
        <v>0</v>
      </c>
      <c r="FS559" s="49">
        <f>'[1]Precificador Hardware'!KU93</f>
        <v>0</v>
      </c>
      <c r="FT559" s="49">
        <f>'[1]Precificador Hardware'!KV93</f>
        <v>0</v>
      </c>
      <c r="FU559" s="49">
        <f>'[1]Precificador Hardware'!KW93</f>
        <v>0</v>
      </c>
      <c r="FV559" s="49">
        <f>'[1]Precificador Hardware'!KX93</f>
        <v>0</v>
      </c>
      <c r="FW559" s="49">
        <f>'[1]Precificador Hardware'!KY93</f>
        <v>0</v>
      </c>
      <c r="FX559" s="49">
        <f>'[1]Precificador Hardware'!KZ93</f>
        <v>0</v>
      </c>
      <c r="FY559" s="49">
        <f>'[1]Precificador Hardware'!LA93</f>
        <v>0</v>
      </c>
      <c r="FZ559" s="49">
        <f>'[1]Precificador Hardware'!LB93</f>
        <v>0</v>
      </c>
      <c r="GA559" s="49">
        <f>'[1]Precificador Hardware'!LC93</f>
        <v>0</v>
      </c>
      <c r="GB559" s="49">
        <f>'[1]Precificador Hardware'!LD93</f>
        <v>0</v>
      </c>
      <c r="GC559" s="49">
        <f>'[1]Precificador Hardware'!LE93</f>
        <v>0</v>
      </c>
      <c r="GD559" s="49">
        <f>'[1]Precificador Hardware'!LF93</f>
        <v>0</v>
      </c>
      <c r="GE559" s="49">
        <f>'[1]Precificador Hardware'!LG93</f>
        <v>0</v>
      </c>
      <c r="GF559" s="49">
        <f>'[1]Precificador Hardware'!LH93</f>
        <v>0</v>
      </c>
      <c r="GG559" s="49">
        <f>'[1]Precificador Hardware'!LI93</f>
        <v>0</v>
      </c>
      <c r="GH559" s="49">
        <f>'[1]Precificador Hardware'!LJ93</f>
        <v>0</v>
      </c>
      <c r="GI559" s="49">
        <f>'[1]Precificador Hardware'!LK93</f>
        <v>0</v>
      </c>
      <c r="GJ559" s="49">
        <f>'[1]Precificador Hardware'!LL93</f>
        <v>0</v>
      </c>
      <c r="GK559" s="49">
        <f>'[1]Precificador Hardware'!LM93</f>
        <v>0</v>
      </c>
      <c r="GL559" s="49">
        <f>'[1]Precificador Hardware'!LN93</f>
        <v>0</v>
      </c>
      <c r="GM559" s="49">
        <f>'[1]Precificador Hardware'!LO93</f>
        <v>0</v>
      </c>
      <c r="GN559" s="49">
        <f>'[1]Precificador Hardware'!LP93</f>
        <v>0</v>
      </c>
      <c r="GO559" s="49">
        <f>'[1]Precificador Hardware'!LQ93</f>
        <v>0</v>
      </c>
      <c r="GP559" s="49">
        <f>'[1]Precificador Hardware'!LR93</f>
        <v>0</v>
      </c>
      <c r="GQ559" s="49">
        <f>'[1]Precificador Hardware'!LS93</f>
        <v>0</v>
      </c>
      <c r="GR559" s="49">
        <f>'[1]Precificador Hardware'!LT93</f>
        <v>0</v>
      </c>
      <c r="GS559" s="49">
        <f>'[1]Precificador Hardware'!LU93</f>
        <v>0</v>
      </c>
      <c r="GT559" s="49">
        <f>'[1]Precificador Hardware'!LV93</f>
        <v>0</v>
      </c>
      <c r="GU559" s="49">
        <f>'[1]Precificador Hardware'!LW93</f>
        <v>0</v>
      </c>
      <c r="GV559" s="49">
        <f>'[1]Precificador Hardware'!LX93</f>
        <v>0</v>
      </c>
      <c r="GW559" s="49">
        <f>'[1]Precificador Hardware'!LY93</f>
        <v>0</v>
      </c>
      <c r="GX559" s="49">
        <f>'[1]Precificador Hardware'!LZ93</f>
        <v>0</v>
      </c>
      <c r="GY559" s="49">
        <f>'[1]Precificador Hardware'!MA93</f>
        <v>0</v>
      </c>
      <c r="GZ559" s="49">
        <f>'[1]Precificador Hardware'!MB93</f>
        <v>0</v>
      </c>
      <c r="HA559" s="49">
        <f>'[1]Precificador Hardware'!MC93</f>
        <v>0</v>
      </c>
      <c r="HB559" s="49">
        <f>'[1]Precificador Hardware'!MD93</f>
        <v>0</v>
      </c>
      <c r="HC559" s="49">
        <f>'[1]Precificador Hardware'!ME93</f>
        <v>0</v>
      </c>
      <c r="HD559" s="49">
        <f>'[1]Precificador Hardware'!MF93</f>
        <v>0</v>
      </c>
      <c r="HE559" s="49">
        <f>'[1]Precificador Hardware'!MG93</f>
        <v>0</v>
      </c>
      <c r="HF559" s="49">
        <f>'[1]Precificador Hardware'!MH93</f>
        <v>0</v>
      </c>
      <c r="HG559" s="49">
        <f>'[1]Precificador Hardware'!MI93</f>
        <v>0</v>
      </c>
      <c r="HH559" s="49">
        <f>'[1]Precificador Hardware'!MJ93</f>
        <v>0</v>
      </c>
      <c r="HI559" s="49">
        <f>'[1]Precificador Hardware'!MK93</f>
        <v>0</v>
      </c>
      <c r="HJ559" s="49">
        <f>'[1]Precificador Hardware'!ML93</f>
        <v>0</v>
      </c>
      <c r="HK559" s="49">
        <f>'[1]Precificador Hardware'!MM93</f>
        <v>0</v>
      </c>
      <c r="HL559" s="49">
        <f>'[1]Precificador Hardware'!MN93</f>
        <v>0</v>
      </c>
      <c r="HM559" s="49">
        <f>'[1]Precificador Hardware'!MO93</f>
        <v>0</v>
      </c>
      <c r="HN559" s="49">
        <f>'[1]Precificador Hardware'!MP93</f>
        <v>0</v>
      </c>
      <c r="HO559" s="49">
        <f>'[1]Precificador Hardware'!MQ93</f>
        <v>0</v>
      </c>
      <c r="HP559" s="49">
        <f>'[1]Precificador Hardware'!MR93</f>
        <v>0</v>
      </c>
      <c r="HQ559" s="49">
        <f>'[1]Precificador Hardware'!MS93</f>
        <v>0</v>
      </c>
      <c r="HR559" s="49">
        <f>'[1]Precificador Hardware'!MT93</f>
        <v>0</v>
      </c>
      <c r="HS559" s="49">
        <f>'[1]Precificador Hardware'!MU93</f>
        <v>0</v>
      </c>
      <c r="HT559" s="49">
        <f>'[1]Precificador Hardware'!MV93</f>
        <v>0</v>
      </c>
      <c r="HU559" s="49">
        <f>'[1]Precificador Hardware'!MW93</f>
        <v>0</v>
      </c>
      <c r="HV559" s="49">
        <f>'[1]Precificador Hardware'!MX93</f>
        <v>0</v>
      </c>
      <c r="HW559" s="49">
        <f>'[1]Precificador Hardware'!MY93</f>
        <v>0</v>
      </c>
      <c r="HX559" s="49">
        <f>'[1]Precificador Hardware'!MZ93</f>
        <v>0</v>
      </c>
      <c r="HY559" s="49">
        <f>'[1]Precificador Hardware'!NA93</f>
        <v>0</v>
      </c>
      <c r="HZ559" s="49">
        <f>'[1]Precificador Hardware'!NB93</f>
        <v>0</v>
      </c>
      <c r="IA559" s="49">
        <f>'[1]Precificador Hardware'!NC93</f>
        <v>0</v>
      </c>
      <c r="IB559" s="49">
        <f>'[1]Precificador Hardware'!ND93</f>
        <v>0</v>
      </c>
      <c r="IC559" s="49">
        <f>'[1]Precificador Hardware'!NE93</f>
        <v>0</v>
      </c>
      <c r="ID559" s="49">
        <f>'[1]Precificador Hardware'!NF93</f>
        <v>0</v>
      </c>
      <c r="IE559" s="49">
        <f>'[1]Precificador Hardware'!NG93</f>
        <v>0</v>
      </c>
      <c r="IF559" s="49">
        <f>'[1]Precificador Hardware'!NH93</f>
        <v>0</v>
      </c>
      <c r="IG559" s="49">
        <f>'[1]Precificador Hardware'!NI93</f>
        <v>0</v>
      </c>
      <c r="IH559" s="49">
        <f>'[1]Precificador Hardware'!NJ93</f>
        <v>0</v>
      </c>
      <c r="II559" s="49">
        <f>'[1]Precificador Hardware'!NK93</f>
        <v>0</v>
      </c>
      <c r="IJ559" s="49">
        <f>'[1]Precificador Hardware'!NL93</f>
        <v>0</v>
      </c>
      <c r="IK559" s="49">
        <f>'[1]Precificador Hardware'!NM93</f>
        <v>0</v>
      </c>
      <c r="IL559" s="49">
        <f>'[1]Precificador Hardware'!NN93</f>
        <v>0</v>
      </c>
      <c r="IM559" s="49">
        <f>'[1]Precificador Hardware'!NO93</f>
        <v>0</v>
      </c>
      <c r="IN559" s="49">
        <f>'[1]Precificador Hardware'!NP93</f>
        <v>0</v>
      </c>
      <c r="IO559" s="49">
        <f>'[1]Precificador Hardware'!NQ93</f>
        <v>0</v>
      </c>
      <c r="IP559" s="49">
        <f>'[1]Precificador Hardware'!NR93</f>
        <v>0</v>
      </c>
      <c r="IQ559" s="49">
        <f>'[1]Precificador Hardware'!NS93</f>
        <v>0</v>
      </c>
      <c r="IR559" s="49">
        <f>'[1]Precificador Hardware'!NT93</f>
        <v>0</v>
      </c>
      <c r="IS559" s="49">
        <f>'[1]Precificador Hardware'!NU93</f>
        <v>0</v>
      </c>
      <c r="IT559" s="49">
        <f>'[1]Precificador Hardware'!NV93</f>
        <v>0</v>
      </c>
    </row>
    <row r="560" spans="1:254" ht="15" hidden="1" x14ac:dyDescent="0.35">
      <c r="A560" s="1"/>
      <c r="B560" s="43"/>
      <c r="C560" s="44"/>
      <c r="D560" s="44"/>
      <c r="E560" s="92"/>
      <c r="F560" s="93"/>
      <c r="G560" s="4"/>
      <c r="H560" s="9">
        <f t="shared" si="293"/>
        <v>0</v>
      </c>
      <c r="I560" s="9">
        <f t="shared" si="293"/>
        <v>0</v>
      </c>
      <c r="J560" s="9">
        <f t="shared" si="293"/>
        <v>0</v>
      </c>
      <c r="K560" s="9">
        <f t="shared" si="293"/>
        <v>0</v>
      </c>
      <c r="L560" s="9">
        <f t="shared" si="293"/>
        <v>0</v>
      </c>
      <c r="M560" s="9">
        <f t="shared" si="293"/>
        <v>0</v>
      </c>
      <c r="N560" s="9">
        <f t="shared" si="293"/>
        <v>0</v>
      </c>
      <c r="O560" s="9">
        <f t="shared" si="293"/>
        <v>0</v>
      </c>
      <c r="P560" s="9">
        <f t="shared" si="293"/>
        <v>0</v>
      </c>
      <c r="Q560" s="9">
        <f t="shared" si="293"/>
        <v>0</v>
      </c>
      <c r="R560" s="9">
        <f t="shared" si="293"/>
        <v>0</v>
      </c>
      <c r="S560" s="9">
        <f t="shared" si="293"/>
        <v>0</v>
      </c>
      <c r="T560" s="69">
        <f t="shared" si="293"/>
        <v>0</v>
      </c>
      <c r="U560" s="9">
        <f t="shared" si="293"/>
        <v>0</v>
      </c>
      <c r="V560" s="9">
        <f t="shared" si="293"/>
        <v>0</v>
      </c>
      <c r="W560" s="9">
        <f t="shared" si="292"/>
        <v>0</v>
      </c>
      <c r="X560" s="9">
        <f t="shared" si="292"/>
        <v>0</v>
      </c>
      <c r="Y560" s="9">
        <f t="shared" si="292"/>
        <v>0</v>
      </c>
      <c r="Z560" s="9">
        <f t="shared" si="292"/>
        <v>0</v>
      </c>
      <c r="AA560" s="9">
        <f t="shared" si="294"/>
        <v>0</v>
      </c>
      <c r="AB560" s="9">
        <f t="shared" si="294"/>
        <v>0</v>
      </c>
      <c r="AC560" s="9">
        <f t="shared" si="294"/>
        <v>0</v>
      </c>
      <c r="AD560" s="9">
        <f t="shared" si="294"/>
        <v>0</v>
      </c>
      <c r="AE560" s="9">
        <f t="shared" si="294"/>
        <v>0</v>
      </c>
      <c r="AF560" s="69">
        <f t="shared" si="294"/>
        <v>0</v>
      </c>
      <c r="AG560" s="9">
        <f t="shared" si="294"/>
        <v>0</v>
      </c>
      <c r="AH560" s="9">
        <f t="shared" si="294"/>
        <v>0</v>
      </c>
      <c r="AI560" s="9">
        <f t="shared" si="294"/>
        <v>0</v>
      </c>
      <c r="AJ560" s="9">
        <f t="shared" si="294"/>
        <v>0</v>
      </c>
      <c r="AK560" s="9">
        <f t="shared" si="294"/>
        <v>0</v>
      </c>
      <c r="AL560" s="9">
        <f t="shared" si="283"/>
        <v>0</v>
      </c>
      <c r="AM560" s="9">
        <f t="shared" si="283"/>
        <v>0</v>
      </c>
      <c r="AN560" s="9">
        <f t="shared" si="283"/>
        <v>0</v>
      </c>
      <c r="AO560" s="9">
        <f t="shared" si="283"/>
        <v>0</v>
      </c>
      <c r="AP560" s="9">
        <f t="shared" si="283"/>
        <v>0</v>
      </c>
      <c r="AQ560" s="9">
        <f t="shared" si="283"/>
        <v>0</v>
      </c>
      <c r="AR560" s="69">
        <f t="shared" si="283"/>
        <v>0</v>
      </c>
      <c r="AS560" s="9">
        <f t="shared" si="283"/>
        <v>0</v>
      </c>
      <c r="AT560" s="9">
        <f t="shared" si="283"/>
        <v>0</v>
      </c>
      <c r="AU560" s="9">
        <f t="shared" si="283"/>
        <v>0</v>
      </c>
      <c r="AV560" s="9">
        <f t="shared" si="283"/>
        <v>0</v>
      </c>
      <c r="AW560" s="9">
        <f t="shared" si="283"/>
        <v>0</v>
      </c>
      <c r="AX560" s="9">
        <f t="shared" si="283"/>
        <v>0</v>
      </c>
      <c r="AY560" s="9">
        <f t="shared" si="283"/>
        <v>0</v>
      </c>
      <c r="AZ560" s="9">
        <f t="shared" si="283"/>
        <v>0</v>
      </c>
      <c r="BA560" s="9">
        <f t="shared" si="283"/>
        <v>0</v>
      </c>
      <c r="BB560" s="9">
        <f t="shared" si="295"/>
        <v>0</v>
      </c>
      <c r="BC560" s="9">
        <f t="shared" si="290"/>
        <v>0</v>
      </c>
      <c r="BD560" s="69">
        <f t="shared" si="290"/>
        <v>0</v>
      </c>
      <c r="BE560" s="9">
        <f t="shared" si="290"/>
        <v>0</v>
      </c>
      <c r="BF560" s="9">
        <f t="shared" si="290"/>
        <v>0</v>
      </c>
      <c r="BG560" s="9">
        <f t="shared" si="290"/>
        <v>0</v>
      </c>
      <c r="BH560" s="9">
        <f t="shared" si="290"/>
        <v>0</v>
      </c>
      <c r="BI560" s="9">
        <f t="shared" si="290"/>
        <v>0</v>
      </c>
      <c r="BJ560" s="9">
        <f t="shared" si="286"/>
        <v>0</v>
      </c>
      <c r="BK560" s="9">
        <f t="shared" si="286"/>
        <v>0</v>
      </c>
      <c r="BL560" s="9">
        <f t="shared" si="286"/>
        <v>0</v>
      </c>
      <c r="BM560" s="9">
        <f t="shared" si="286"/>
        <v>0</v>
      </c>
      <c r="BN560" s="9">
        <f t="shared" si="286"/>
        <v>0</v>
      </c>
      <c r="BO560" s="9">
        <f t="shared" si="286"/>
        <v>0</v>
      </c>
      <c r="BP560" s="69">
        <f t="shared" si="286"/>
        <v>0</v>
      </c>
      <c r="BQ560" s="9">
        <f t="shared" si="286"/>
        <v>0</v>
      </c>
      <c r="BR560" s="9">
        <f t="shared" si="286"/>
        <v>0</v>
      </c>
      <c r="BS560" s="9">
        <f t="shared" si="286"/>
        <v>0</v>
      </c>
      <c r="BT560" s="9">
        <f t="shared" si="286"/>
        <v>0</v>
      </c>
      <c r="BU560" s="9">
        <f t="shared" ref="BU560:CJ591" si="297">-$EB560*GR560</f>
        <v>0</v>
      </c>
      <c r="BV560" s="9">
        <f t="shared" si="297"/>
        <v>0</v>
      </c>
      <c r="BW560" s="9">
        <f t="shared" si="297"/>
        <v>0</v>
      </c>
      <c r="BX560" s="9">
        <f t="shared" si="297"/>
        <v>0</v>
      </c>
      <c r="BY560" s="9">
        <f t="shared" si="297"/>
        <v>0</v>
      </c>
      <c r="BZ560" s="9">
        <f t="shared" si="287"/>
        <v>0</v>
      </c>
      <c r="CA560" s="9">
        <f t="shared" si="287"/>
        <v>0</v>
      </c>
      <c r="CB560" s="69">
        <f t="shared" si="287"/>
        <v>0</v>
      </c>
      <c r="CC560" s="9">
        <f t="shared" si="287"/>
        <v>0</v>
      </c>
      <c r="CD560" s="9">
        <f t="shared" si="287"/>
        <v>0</v>
      </c>
      <c r="CE560" s="9">
        <f t="shared" si="287"/>
        <v>0</v>
      </c>
      <c r="CF560" s="9">
        <f t="shared" si="287"/>
        <v>0</v>
      </c>
      <c r="CG560" s="9">
        <f t="shared" si="287"/>
        <v>0</v>
      </c>
      <c r="CH560" s="9">
        <f t="shared" si="287"/>
        <v>0</v>
      </c>
      <c r="CI560" s="9">
        <f t="shared" si="287"/>
        <v>0</v>
      </c>
      <c r="CJ560" s="9">
        <f t="shared" si="287"/>
        <v>0</v>
      </c>
      <c r="CK560" s="9">
        <f t="shared" ref="CK560:CZ591" si="298">-$EB560*HH560</f>
        <v>0</v>
      </c>
      <c r="CL560" s="9">
        <f t="shared" si="298"/>
        <v>0</v>
      </c>
      <c r="CM560" s="9">
        <f t="shared" si="298"/>
        <v>0</v>
      </c>
      <c r="CN560" s="69">
        <f t="shared" si="298"/>
        <v>0</v>
      </c>
      <c r="CO560" s="9">
        <f t="shared" si="298"/>
        <v>0</v>
      </c>
      <c r="CP560" s="9">
        <f t="shared" si="288"/>
        <v>0</v>
      </c>
      <c r="CQ560" s="9">
        <f t="shared" si="288"/>
        <v>0</v>
      </c>
      <c r="CR560" s="9">
        <f t="shared" si="288"/>
        <v>0</v>
      </c>
      <c r="CS560" s="9">
        <f t="shared" si="288"/>
        <v>0</v>
      </c>
      <c r="CT560" s="9">
        <f t="shared" si="288"/>
        <v>0</v>
      </c>
      <c r="CU560" s="9">
        <f t="shared" si="288"/>
        <v>0</v>
      </c>
      <c r="CV560" s="9">
        <f t="shared" si="288"/>
        <v>0</v>
      </c>
      <c r="CW560" s="9">
        <f t="shared" si="288"/>
        <v>0</v>
      </c>
      <c r="CX560" s="9">
        <f t="shared" si="288"/>
        <v>0</v>
      </c>
      <c r="CY560" s="9">
        <f t="shared" si="288"/>
        <v>0</v>
      </c>
      <c r="CZ560" s="69">
        <f t="shared" si="288"/>
        <v>0</v>
      </c>
      <c r="DA560" s="9">
        <f t="shared" ref="DA560:DP591" si="299">-$EB560*HX560</f>
        <v>0</v>
      </c>
      <c r="DB560" s="9">
        <f t="shared" si="299"/>
        <v>0</v>
      </c>
      <c r="DC560" s="9">
        <f t="shared" si="299"/>
        <v>0</v>
      </c>
      <c r="DD560" s="9">
        <f t="shared" si="299"/>
        <v>0</v>
      </c>
      <c r="DE560" s="9">
        <f t="shared" si="299"/>
        <v>0</v>
      </c>
      <c r="DF560" s="9">
        <f t="shared" si="289"/>
        <v>0</v>
      </c>
      <c r="DG560" s="9">
        <f t="shared" si="289"/>
        <v>0</v>
      </c>
      <c r="DH560" s="9">
        <f t="shared" si="289"/>
        <v>0</v>
      </c>
      <c r="DI560" s="9">
        <f t="shared" si="289"/>
        <v>0</v>
      </c>
      <c r="DJ560" s="9">
        <f t="shared" si="289"/>
        <v>0</v>
      </c>
      <c r="DK560" s="9">
        <f t="shared" si="289"/>
        <v>0</v>
      </c>
      <c r="DL560" s="69">
        <f t="shared" si="289"/>
        <v>0</v>
      </c>
      <c r="DM560" s="9">
        <f t="shared" si="289"/>
        <v>0</v>
      </c>
      <c r="DN560" s="9">
        <f t="shared" si="289"/>
        <v>0</v>
      </c>
      <c r="DO560" s="9">
        <f t="shared" si="289"/>
        <v>0</v>
      </c>
      <c r="DP560" s="9">
        <f t="shared" si="289"/>
        <v>0</v>
      </c>
      <c r="DQ560" s="9">
        <f t="shared" si="289"/>
        <v>0</v>
      </c>
      <c r="DR560" s="9">
        <f t="shared" si="289"/>
        <v>0</v>
      </c>
      <c r="DS560" s="9">
        <f t="shared" si="289"/>
        <v>0</v>
      </c>
      <c r="DT560" s="9">
        <f t="shared" si="289"/>
        <v>0</v>
      </c>
      <c r="DU560" s="9">
        <f t="shared" si="289"/>
        <v>0</v>
      </c>
      <c r="DV560" s="9">
        <f t="shared" si="296"/>
        <v>0</v>
      </c>
      <c r="DW560" s="9">
        <f t="shared" si="274"/>
        <v>0</v>
      </c>
      <c r="DX560" s="4"/>
      <c r="DY560" s="4"/>
      <c r="DZ560" s="4"/>
      <c r="EA560" s="50">
        <f>EA99</f>
        <v>0</v>
      </c>
      <c r="EB560" s="51">
        <f t="shared" si="291"/>
        <v>0</v>
      </c>
      <c r="EC560" s="4"/>
      <c r="ED560" s="4"/>
      <c r="EE560" s="49">
        <f>'[1]Precificador Hardware'!JG94</f>
        <v>0</v>
      </c>
      <c r="EF560" s="49">
        <f>'[1]Precificador Hardware'!JH94</f>
        <v>0</v>
      </c>
      <c r="EG560" s="49">
        <f>'[1]Precificador Hardware'!JI94</f>
        <v>0</v>
      </c>
      <c r="EH560" s="49">
        <f>'[1]Precificador Hardware'!JJ94</f>
        <v>0</v>
      </c>
      <c r="EI560" s="49">
        <f>'[1]Precificador Hardware'!JK94</f>
        <v>0</v>
      </c>
      <c r="EJ560" s="49">
        <f>'[1]Precificador Hardware'!JL94</f>
        <v>0</v>
      </c>
      <c r="EK560" s="49">
        <f>'[1]Precificador Hardware'!JM94</f>
        <v>0</v>
      </c>
      <c r="EL560" s="49">
        <f>'[1]Precificador Hardware'!JN94</f>
        <v>0</v>
      </c>
      <c r="EM560" s="49">
        <f>'[1]Precificador Hardware'!JO94</f>
        <v>0</v>
      </c>
      <c r="EN560" s="49">
        <f>'[1]Precificador Hardware'!JP94</f>
        <v>0</v>
      </c>
      <c r="EO560" s="49">
        <f>'[1]Precificador Hardware'!JQ94</f>
        <v>0</v>
      </c>
      <c r="EP560" s="49">
        <f>'[1]Precificador Hardware'!JR94</f>
        <v>0</v>
      </c>
      <c r="EQ560" s="49">
        <f>'[1]Precificador Hardware'!JS94</f>
        <v>0</v>
      </c>
      <c r="ER560" s="49">
        <f>'[1]Precificador Hardware'!JT94</f>
        <v>0</v>
      </c>
      <c r="ES560" s="49">
        <f>'[1]Precificador Hardware'!JU94</f>
        <v>0</v>
      </c>
      <c r="ET560" s="49">
        <f>'[1]Precificador Hardware'!JV94</f>
        <v>0</v>
      </c>
      <c r="EU560" s="49">
        <f>'[1]Precificador Hardware'!JW94</f>
        <v>0</v>
      </c>
      <c r="EV560" s="49">
        <f>'[1]Precificador Hardware'!JX94</f>
        <v>0</v>
      </c>
      <c r="EW560" s="49">
        <f>'[1]Precificador Hardware'!JY94</f>
        <v>0</v>
      </c>
      <c r="EX560" s="49">
        <f>'[1]Precificador Hardware'!JZ94</f>
        <v>0</v>
      </c>
      <c r="EY560" s="49">
        <f>'[1]Precificador Hardware'!KA94</f>
        <v>0</v>
      </c>
      <c r="EZ560" s="49">
        <f>'[1]Precificador Hardware'!KB94</f>
        <v>0</v>
      </c>
      <c r="FA560" s="49">
        <f>'[1]Precificador Hardware'!KC94</f>
        <v>0</v>
      </c>
      <c r="FB560" s="49">
        <f>'[1]Precificador Hardware'!KD94</f>
        <v>0</v>
      </c>
      <c r="FC560" s="49">
        <f>'[1]Precificador Hardware'!KE94</f>
        <v>0</v>
      </c>
      <c r="FD560" s="49">
        <f>'[1]Precificador Hardware'!KF94</f>
        <v>0</v>
      </c>
      <c r="FE560" s="49">
        <f>'[1]Precificador Hardware'!KG94</f>
        <v>0</v>
      </c>
      <c r="FF560" s="49">
        <f>'[1]Precificador Hardware'!KH94</f>
        <v>0</v>
      </c>
      <c r="FG560" s="49">
        <f>'[1]Precificador Hardware'!KI94</f>
        <v>0</v>
      </c>
      <c r="FH560" s="49">
        <f>'[1]Precificador Hardware'!KJ94</f>
        <v>0</v>
      </c>
      <c r="FI560" s="49">
        <f>'[1]Precificador Hardware'!KK94</f>
        <v>0</v>
      </c>
      <c r="FJ560" s="49">
        <f>'[1]Precificador Hardware'!KL94</f>
        <v>0</v>
      </c>
      <c r="FK560" s="49">
        <f>'[1]Precificador Hardware'!KM94</f>
        <v>0</v>
      </c>
      <c r="FL560" s="49">
        <f>'[1]Precificador Hardware'!KN94</f>
        <v>0</v>
      </c>
      <c r="FM560" s="49">
        <f>'[1]Precificador Hardware'!KO94</f>
        <v>0</v>
      </c>
      <c r="FN560" s="49">
        <f>'[1]Precificador Hardware'!KP94</f>
        <v>0</v>
      </c>
      <c r="FO560" s="49">
        <f>'[1]Precificador Hardware'!KQ94</f>
        <v>0</v>
      </c>
      <c r="FP560" s="49">
        <f>'[1]Precificador Hardware'!KR94</f>
        <v>0</v>
      </c>
      <c r="FQ560" s="49">
        <f>'[1]Precificador Hardware'!KS94</f>
        <v>0</v>
      </c>
      <c r="FR560" s="49">
        <f>'[1]Precificador Hardware'!KT94</f>
        <v>0</v>
      </c>
      <c r="FS560" s="49">
        <f>'[1]Precificador Hardware'!KU94</f>
        <v>0</v>
      </c>
      <c r="FT560" s="49">
        <f>'[1]Precificador Hardware'!KV94</f>
        <v>0</v>
      </c>
      <c r="FU560" s="49">
        <f>'[1]Precificador Hardware'!KW94</f>
        <v>0</v>
      </c>
      <c r="FV560" s="49">
        <f>'[1]Precificador Hardware'!KX94</f>
        <v>0</v>
      </c>
      <c r="FW560" s="49">
        <f>'[1]Precificador Hardware'!KY94</f>
        <v>0</v>
      </c>
      <c r="FX560" s="49">
        <f>'[1]Precificador Hardware'!KZ94</f>
        <v>0</v>
      </c>
      <c r="FY560" s="49">
        <f>'[1]Precificador Hardware'!LA94</f>
        <v>0</v>
      </c>
      <c r="FZ560" s="49">
        <f>'[1]Precificador Hardware'!LB94</f>
        <v>0</v>
      </c>
      <c r="GA560" s="49">
        <f>'[1]Precificador Hardware'!LC94</f>
        <v>0</v>
      </c>
      <c r="GB560" s="49">
        <f>'[1]Precificador Hardware'!LD94</f>
        <v>0</v>
      </c>
      <c r="GC560" s="49">
        <f>'[1]Precificador Hardware'!LE94</f>
        <v>0</v>
      </c>
      <c r="GD560" s="49">
        <f>'[1]Precificador Hardware'!LF94</f>
        <v>0</v>
      </c>
      <c r="GE560" s="49">
        <f>'[1]Precificador Hardware'!LG94</f>
        <v>0</v>
      </c>
      <c r="GF560" s="49">
        <f>'[1]Precificador Hardware'!LH94</f>
        <v>0</v>
      </c>
      <c r="GG560" s="49">
        <f>'[1]Precificador Hardware'!LI94</f>
        <v>0</v>
      </c>
      <c r="GH560" s="49">
        <f>'[1]Precificador Hardware'!LJ94</f>
        <v>0</v>
      </c>
      <c r="GI560" s="49">
        <f>'[1]Precificador Hardware'!LK94</f>
        <v>0</v>
      </c>
      <c r="GJ560" s="49">
        <f>'[1]Precificador Hardware'!LL94</f>
        <v>0</v>
      </c>
      <c r="GK560" s="49">
        <f>'[1]Precificador Hardware'!LM94</f>
        <v>0</v>
      </c>
      <c r="GL560" s="49">
        <f>'[1]Precificador Hardware'!LN94</f>
        <v>0</v>
      </c>
      <c r="GM560" s="49">
        <f>'[1]Precificador Hardware'!LO94</f>
        <v>0</v>
      </c>
      <c r="GN560" s="49">
        <f>'[1]Precificador Hardware'!LP94</f>
        <v>0</v>
      </c>
      <c r="GO560" s="49">
        <f>'[1]Precificador Hardware'!LQ94</f>
        <v>0</v>
      </c>
      <c r="GP560" s="49">
        <f>'[1]Precificador Hardware'!LR94</f>
        <v>0</v>
      </c>
      <c r="GQ560" s="49">
        <f>'[1]Precificador Hardware'!LS94</f>
        <v>0</v>
      </c>
      <c r="GR560" s="49">
        <f>'[1]Precificador Hardware'!LT94</f>
        <v>0</v>
      </c>
      <c r="GS560" s="49">
        <f>'[1]Precificador Hardware'!LU94</f>
        <v>0</v>
      </c>
      <c r="GT560" s="49">
        <f>'[1]Precificador Hardware'!LV94</f>
        <v>0</v>
      </c>
      <c r="GU560" s="49">
        <f>'[1]Precificador Hardware'!LW94</f>
        <v>0</v>
      </c>
      <c r="GV560" s="49">
        <f>'[1]Precificador Hardware'!LX94</f>
        <v>0</v>
      </c>
      <c r="GW560" s="49">
        <f>'[1]Precificador Hardware'!LY94</f>
        <v>0</v>
      </c>
      <c r="GX560" s="49">
        <f>'[1]Precificador Hardware'!LZ94</f>
        <v>0</v>
      </c>
      <c r="GY560" s="49">
        <f>'[1]Precificador Hardware'!MA94</f>
        <v>0</v>
      </c>
      <c r="GZ560" s="49">
        <f>'[1]Precificador Hardware'!MB94</f>
        <v>0</v>
      </c>
      <c r="HA560" s="49">
        <f>'[1]Precificador Hardware'!MC94</f>
        <v>0</v>
      </c>
      <c r="HB560" s="49">
        <f>'[1]Precificador Hardware'!MD94</f>
        <v>0</v>
      </c>
      <c r="HC560" s="49">
        <f>'[1]Precificador Hardware'!ME94</f>
        <v>0</v>
      </c>
      <c r="HD560" s="49">
        <f>'[1]Precificador Hardware'!MF94</f>
        <v>0</v>
      </c>
      <c r="HE560" s="49">
        <f>'[1]Precificador Hardware'!MG94</f>
        <v>0</v>
      </c>
      <c r="HF560" s="49">
        <f>'[1]Precificador Hardware'!MH94</f>
        <v>0</v>
      </c>
      <c r="HG560" s="49">
        <f>'[1]Precificador Hardware'!MI94</f>
        <v>0</v>
      </c>
      <c r="HH560" s="49">
        <f>'[1]Precificador Hardware'!MJ94</f>
        <v>0</v>
      </c>
      <c r="HI560" s="49">
        <f>'[1]Precificador Hardware'!MK94</f>
        <v>0</v>
      </c>
      <c r="HJ560" s="49">
        <f>'[1]Precificador Hardware'!ML94</f>
        <v>0</v>
      </c>
      <c r="HK560" s="49">
        <f>'[1]Precificador Hardware'!MM94</f>
        <v>0</v>
      </c>
      <c r="HL560" s="49">
        <f>'[1]Precificador Hardware'!MN94</f>
        <v>0</v>
      </c>
      <c r="HM560" s="49">
        <f>'[1]Precificador Hardware'!MO94</f>
        <v>0</v>
      </c>
      <c r="HN560" s="49">
        <f>'[1]Precificador Hardware'!MP94</f>
        <v>0</v>
      </c>
      <c r="HO560" s="49">
        <f>'[1]Precificador Hardware'!MQ94</f>
        <v>0</v>
      </c>
      <c r="HP560" s="49">
        <f>'[1]Precificador Hardware'!MR94</f>
        <v>0</v>
      </c>
      <c r="HQ560" s="49">
        <f>'[1]Precificador Hardware'!MS94</f>
        <v>0</v>
      </c>
      <c r="HR560" s="49">
        <f>'[1]Precificador Hardware'!MT94</f>
        <v>0</v>
      </c>
      <c r="HS560" s="49">
        <f>'[1]Precificador Hardware'!MU94</f>
        <v>0</v>
      </c>
      <c r="HT560" s="49">
        <f>'[1]Precificador Hardware'!MV94</f>
        <v>0</v>
      </c>
      <c r="HU560" s="49">
        <f>'[1]Precificador Hardware'!MW94</f>
        <v>0</v>
      </c>
      <c r="HV560" s="49">
        <f>'[1]Precificador Hardware'!MX94</f>
        <v>0</v>
      </c>
      <c r="HW560" s="49">
        <f>'[1]Precificador Hardware'!MY94</f>
        <v>0</v>
      </c>
      <c r="HX560" s="49">
        <f>'[1]Precificador Hardware'!MZ94</f>
        <v>0</v>
      </c>
      <c r="HY560" s="49">
        <f>'[1]Precificador Hardware'!NA94</f>
        <v>0</v>
      </c>
      <c r="HZ560" s="49">
        <f>'[1]Precificador Hardware'!NB94</f>
        <v>0</v>
      </c>
      <c r="IA560" s="49">
        <f>'[1]Precificador Hardware'!NC94</f>
        <v>0</v>
      </c>
      <c r="IB560" s="49">
        <f>'[1]Precificador Hardware'!ND94</f>
        <v>0</v>
      </c>
      <c r="IC560" s="49">
        <f>'[1]Precificador Hardware'!NE94</f>
        <v>0</v>
      </c>
      <c r="ID560" s="49">
        <f>'[1]Precificador Hardware'!NF94</f>
        <v>0</v>
      </c>
      <c r="IE560" s="49">
        <f>'[1]Precificador Hardware'!NG94</f>
        <v>0</v>
      </c>
      <c r="IF560" s="49">
        <f>'[1]Precificador Hardware'!NH94</f>
        <v>0</v>
      </c>
      <c r="IG560" s="49">
        <f>'[1]Precificador Hardware'!NI94</f>
        <v>0</v>
      </c>
      <c r="IH560" s="49">
        <f>'[1]Precificador Hardware'!NJ94</f>
        <v>0</v>
      </c>
      <c r="II560" s="49">
        <f>'[1]Precificador Hardware'!NK94</f>
        <v>0</v>
      </c>
      <c r="IJ560" s="49">
        <f>'[1]Precificador Hardware'!NL94</f>
        <v>0</v>
      </c>
      <c r="IK560" s="49">
        <f>'[1]Precificador Hardware'!NM94</f>
        <v>0</v>
      </c>
      <c r="IL560" s="49">
        <f>'[1]Precificador Hardware'!NN94</f>
        <v>0</v>
      </c>
      <c r="IM560" s="49">
        <f>'[1]Precificador Hardware'!NO94</f>
        <v>0</v>
      </c>
      <c r="IN560" s="49">
        <f>'[1]Precificador Hardware'!NP94</f>
        <v>0</v>
      </c>
      <c r="IO560" s="49">
        <f>'[1]Precificador Hardware'!NQ94</f>
        <v>0</v>
      </c>
      <c r="IP560" s="49">
        <f>'[1]Precificador Hardware'!NR94</f>
        <v>0</v>
      </c>
      <c r="IQ560" s="49">
        <f>'[1]Precificador Hardware'!NS94</f>
        <v>0</v>
      </c>
      <c r="IR560" s="49">
        <f>'[1]Precificador Hardware'!NT94</f>
        <v>0</v>
      </c>
      <c r="IS560" s="49">
        <f>'[1]Precificador Hardware'!NU94</f>
        <v>0</v>
      </c>
      <c r="IT560" s="49">
        <f>'[1]Precificador Hardware'!NV94</f>
        <v>0</v>
      </c>
    </row>
    <row r="561" spans="1:254" ht="15" hidden="1" x14ac:dyDescent="0.35">
      <c r="A561" s="1"/>
      <c r="B561" s="43"/>
      <c r="C561" s="44"/>
      <c r="D561" s="44"/>
      <c r="E561" s="92"/>
      <c r="F561" s="93"/>
      <c r="G561" s="4"/>
      <c r="H561" s="9">
        <f t="shared" si="293"/>
        <v>0</v>
      </c>
      <c r="I561" s="9">
        <f t="shared" si="293"/>
        <v>0</v>
      </c>
      <c r="J561" s="9">
        <f t="shared" si="293"/>
        <v>0</v>
      </c>
      <c r="K561" s="9">
        <f t="shared" si="293"/>
        <v>0</v>
      </c>
      <c r="L561" s="9">
        <f t="shared" si="293"/>
        <v>0</v>
      </c>
      <c r="M561" s="9">
        <f t="shared" si="293"/>
        <v>0</v>
      </c>
      <c r="N561" s="9">
        <f t="shared" si="293"/>
        <v>0</v>
      </c>
      <c r="O561" s="9">
        <f t="shared" si="293"/>
        <v>0</v>
      </c>
      <c r="P561" s="9">
        <f t="shared" si="293"/>
        <v>0</v>
      </c>
      <c r="Q561" s="9">
        <f t="shared" si="293"/>
        <v>0</v>
      </c>
      <c r="R561" s="9">
        <f t="shared" si="293"/>
        <v>0</v>
      </c>
      <c r="S561" s="9">
        <f t="shared" si="293"/>
        <v>0</v>
      </c>
      <c r="T561" s="69">
        <f t="shared" si="293"/>
        <v>0</v>
      </c>
      <c r="U561" s="9">
        <f t="shared" si="293"/>
        <v>0</v>
      </c>
      <c r="V561" s="9">
        <f t="shared" si="293"/>
        <v>0</v>
      </c>
      <c r="W561" s="9">
        <f t="shared" si="292"/>
        <v>0</v>
      </c>
      <c r="X561" s="9">
        <f t="shared" si="292"/>
        <v>0</v>
      </c>
      <c r="Y561" s="9">
        <f t="shared" si="292"/>
        <v>0</v>
      </c>
      <c r="Z561" s="9">
        <f t="shared" si="292"/>
        <v>0</v>
      </c>
      <c r="AA561" s="9">
        <f t="shared" si="294"/>
        <v>0</v>
      </c>
      <c r="AB561" s="9">
        <f t="shared" si="294"/>
        <v>0</v>
      </c>
      <c r="AC561" s="9">
        <f t="shared" si="294"/>
        <v>0</v>
      </c>
      <c r="AD561" s="9">
        <f t="shared" si="294"/>
        <v>0</v>
      </c>
      <c r="AE561" s="9">
        <f t="shared" si="294"/>
        <v>0</v>
      </c>
      <c r="AF561" s="69">
        <f t="shared" si="294"/>
        <v>0</v>
      </c>
      <c r="AG561" s="9">
        <f t="shared" si="294"/>
        <v>0</v>
      </c>
      <c r="AH561" s="9">
        <f t="shared" si="294"/>
        <v>0</v>
      </c>
      <c r="AI561" s="9">
        <f t="shared" si="294"/>
        <v>0</v>
      </c>
      <c r="AJ561" s="9">
        <f t="shared" si="294"/>
        <v>0</v>
      </c>
      <c r="AK561" s="9">
        <f t="shared" si="294"/>
        <v>0</v>
      </c>
      <c r="AL561" s="9">
        <f t="shared" si="283"/>
        <v>0</v>
      </c>
      <c r="AM561" s="9">
        <f t="shared" si="283"/>
        <v>0</v>
      </c>
      <c r="AN561" s="9">
        <f t="shared" si="283"/>
        <v>0</v>
      </c>
      <c r="AO561" s="9">
        <f t="shared" si="283"/>
        <v>0</v>
      </c>
      <c r="AP561" s="9">
        <f t="shared" si="283"/>
        <v>0</v>
      </c>
      <c r="AQ561" s="9">
        <f t="shared" si="283"/>
        <v>0</v>
      </c>
      <c r="AR561" s="69">
        <f t="shared" si="283"/>
        <v>0</v>
      </c>
      <c r="AS561" s="9">
        <f t="shared" si="283"/>
        <v>0</v>
      </c>
      <c r="AT561" s="9">
        <f t="shared" si="283"/>
        <v>0</v>
      </c>
      <c r="AU561" s="9">
        <f t="shared" si="283"/>
        <v>0</v>
      </c>
      <c r="AV561" s="9">
        <f t="shared" si="283"/>
        <v>0</v>
      </c>
      <c r="AW561" s="9">
        <f t="shared" si="283"/>
        <v>0</v>
      </c>
      <c r="AX561" s="9">
        <f t="shared" si="283"/>
        <v>0</v>
      </c>
      <c r="AY561" s="9">
        <f t="shared" si="283"/>
        <v>0</v>
      </c>
      <c r="AZ561" s="9">
        <f t="shared" si="283"/>
        <v>0</v>
      </c>
      <c r="BA561" s="9">
        <f t="shared" si="283"/>
        <v>0</v>
      </c>
      <c r="BB561" s="9">
        <f t="shared" si="295"/>
        <v>0</v>
      </c>
      <c r="BC561" s="9">
        <f t="shared" si="290"/>
        <v>0</v>
      </c>
      <c r="BD561" s="69">
        <f t="shared" si="290"/>
        <v>0</v>
      </c>
      <c r="BE561" s="9">
        <f t="shared" si="290"/>
        <v>0</v>
      </c>
      <c r="BF561" s="9">
        <f t="shared" si="290"/>
        <v>0</v>
      </c>
      <c r="BG561" s="9">
        <f t="shared" si="290"/>
        <v>0</v>
      </c>
      <c r="BH561" s="9">
        <f t="shared" si="290"/>
        <v>0</v>
      </c>
      <c r="BI561" s="9">
        <f t="shared" si="290"/>
        <v>0</v>
      </c>
      <c r="BJ561" s="9">
        <f t="shared" si="290"/>
        <v>0</v>
      </c>
      <c r="BK561" s="9">
        <f t="shared" si="290"/>
        <v>0</v>
      </c>
      <c r="BL561" s="9">
        <f t="shared" si="290"/>
        <v>0</v>
      </c>
      <c r="BM561" s="9">
        <f t="shared" si="290"/>
        <v>0</v>
      </c>
      <c r="BN561" s="9">
        <f t="shared" si="290"/>
        <v>0</v>
      </c>
      <c r="BO561" s="9">
        <f t="shared" si="290"/>
        <v>0</v>
      </c>
      <c r="BP561" s="69">
        <f t="shared" si="290"/>
        <v>0</v>
      </c>
      <c r="BQ561" s="9">
        <f t="shared" si="290"/>
        <v>0</v>
      </c>
      <c r="BR561" s="9">
        <f t="shared" si="290"/>
        <v>0</v>
      </c>
      <c r="BS561" s="9">
        <f t="shared" ref="BS561:CD592" si="300">-$EB561*GP561</f>
        <v>0</v>
      </c>
      <c r="BT561" s="9">
        <f t="shared" si="300"/>
        <v>0</v>
      </c>
      <c r="BU561" s="9">
        <f t="shared" si="297"/>
        <v>0</v>
      </c>
      <c r="BV561" s="9">
        <f t="shared" si="297"/>
        <v>0</v>
      </c>
      <c r="BW561" s="9">
        <f t="shared" si="297"/>
        <v>0</v>
      </c>
      <c r="BX561" s="9">
        <f t="shared" si="297"/>
        <v>0</v>
      </c>
      <c r="BY561" s="9">
        <f t="shared" si="297"/>
        <v>0</v>
      </c>
      <c r="BZ561" s="9">
        <f t="shared" si="297"/>
        <v>0</v>
      </c>
      <c r="CA561" s="9">
        <f t="shared" si="297"/>
        <v>0</v>
      </c>
      <c r="CB561" s="69">
        <f t="shared" si="297"/>
        <v>0</v>
      </c>
      <c r="CC561" s="9">
        <f t="shared" si="297"/>
        <v>0</v>
      </c>
      <c r="CD561" s="9">
        <f t="shared" si="297"/>
        <v>0</v>
      </c>
      <c r="CE561" s="9">
        <f t="shared" si="297"/>
        <v>0</v>
      </c>
      <c r="CF561" s="9">
        <f t="shared" si="297"/>
        <v>0</v>
      </c>
      <c r="CG561" s="9">
        <f t="shared" si="297"/>
        <v>0</v>
      </c>
      <c r="CH561" s="9">
        <f t="shared" si="297"/>
        <v>0</v>
      </c>
      <c r="CI561" s="9">
        <f t="shared" si="297"/>
        <v>0</v>
      </c>
      <c r="CJ561" s="9">
        <f t="shared" si="297"/>
        <v>0</v>
      </c>
      <c r="CK561" s="9">
        <f t="shared" si="298"/>
        <v>0</v>
      </c>
      <c r="CL561" s="9">
        <f t="shared" si="298"/>
        <v>0</v>
      </c>
      <c r="CM561" s="9">
        <f t="shared" si="298"/>
        <v>0</v>
      </c>
      <c r="CN561" s="69">
        <f t="shared" si="298"/>
        <v>0</v>
      </c>
      <c r="CO561" s="9">
        <f t="shared" si="298"/>
        <v>0</v>
      </c>
      <c r="CP561" s="9">
        <f t="shared" si="298"/>
        <v>0</v>
      </c>
      <c r="CQ561" s="9">
        <f t="shared" si="298"/>
        <v>0</v>
      </c>
      <c r="CR561" s="9">
        <f t="shared" si="298"/>
        <v>0</v>
      </c>
      <c r="CS561" s="9">
        <f t="shared" si="298"/>
        <v>0</v>
      </c>
      <c r="CT561" s="9">
        <f t="shared" si="298"/>
        <v>0</v>
      </c>
      <c r="CU561" s="9">
        <f t="shared" si="298"/>
        <v>0</v>
      </c>
      <c r="CV561" s="9">
        <f t="shared" si="298"/>
        <v>0</v>
      </c>
      <c r="CW561" s="9">
        <f t="shared" si="298"/>
        <v>0</v>
      </c>
      <c r="CX561" s="9">
        <f t="shared" si="298"/>
        <v>0</v>
      </c>
      <c r="CY561" s="9">
        <f t="shared" si="298"/>
        <v>0</v>
      </c>
      <c r="CZ561" s="69">
        <f t="shared" si="298"/>
        <v>0</v>
      </c>
      <c r="DA561" s="9">
        <f t="shared" si="299"/>
        <v>0</v>
      </c>
      <c r="DB561" s="9">
        <f t="shared" si="299"/>
        <v>0</v>
      </c>
      <c r="DC561" s="9">
        <f t="shared" si="299"/>
        <v>0</v>
      </c>
      <c r="DD561" s="9">
        <f t="shared" si="299"/>
        <v>0</v>
      </c>
      <c r="DE561" s="9">
        <f t="shared" si="299"/>
        <v>0</v>
      </c>
      <c r="DF561" s="9">
        <f t="shared" si="289"/>
        <v>0</v>
      </c>
      <c r="DG561" s="9">
        <f t="shared" si="289"/>
        <v>0</v>
      </c>
      <c r="DH561" s="9">
        <f t="shared" si="289"/>
        <v>0</v>
      </c>
      <c r="DI561" s="9">
        <f t="shared" si="289"/>
        <v>0</v>
      </c>
      <c r="DJ561" s="9">
        <f t="shared" si="289"/>
        <v>0</v>
      </c>
      <c r="DK561" s="9">
        <f t="shared" si="289"/>
        <v>0</v>
      </c>
      <c r="DL561" s="69">
        <f t="shared" si="289"/>
        <v>0</v>
      </c>
      <c r="DM561" s="9">
        <f t="shared" si="289"/>
        <v>0</v>
      </c>
      <c r="DN561" s="9">
        <f t="shared" si="289"/>
        <v>0</v>
      </c>
      <c r="DO561" s="9">
        <f t="shared" si="289"/>
        <v>0</v>
      </c>
      <c r="DP561" s="9">
        <f t="shared" si="289"/>
        <v>0</v>
      </c>
      <c r="DQ561" s="9">
        <f t="shared" si="289"/>
        <v>0</v>
      </c>
      <c r="DR561" s="9">
        <f t="shared" si="289"/>
        <v>0</v>
      </c>
      <c r="DS561" s="9">
        <f t="shared" si="289"/>
        <v>0</v>
      </c>
      <c r="DT561" s="9">
        <f t="shared" si="289"/>
        <v>0</v>
      </c>
      <c r="DU561" s="9">
        <f t="shared" si="289"/>
        <v>0</v>
      </c>
      <c r="DV561" s="9">
        <f t="shared" si="296"/>
        <v>0</v>
      </c>
      <c r="DW561" s="9">
        <f t="shared" si="274"/>
        <v>0</v>
      </c>
      <c r="DX561" s="4"/>
      <c r="DY561" s="4"/>
      <c r="DZ561" s="4"/>
      <c r="EA561" s="50">
        <f>EA100</f>
        <v>0</v>
      </c>
      <c r="EB561" s="51">
        <f t="shared" si="291"/>
        <v>0</v>
      </c>
      <c r="EC561" s="4"/>
      <c r="ED561" s="4"/>
      <c r="EE561" s="49">
        <f>'[1]Precificador Hardware'!JG95</f>
        <v>0</v>
      </c>
      <c r="EF561" s="49">
        <f>'[1]Precificador Hardware'!JH95</f>
        <v>0</v>
      </c>
      <c r="EG561" s="49">
        <f>'[1]Precificador Hardware'!JI95</f>
        <v>0</v>
      </c>
      <c r="EH561" s="49">
        <f>'[1]Precificador Hardware'!JJ95</f>
        <v>0</v>
      </c>
      <c r="EI561" s="49">
        <f>'[1]Precificador Hardware'!JK95</f>
        <v>0</v>
      </c>
      <c r="EJ561" s="49">
        <f>'[1]Precificador Hardware'!JL95</f>
        <v>0</v>
      </c>
      <c r="EK561" s="49">
        <f>'[1]Precificador Hardware'!JM95</f>
        <v>0</v>
      </c>
      <c r="EL561" s="49">
        <f>'[1]Precificador Hardware'!JN95</f>
        <v>0</v>
      </c>
      <c r="EM561" s="49">
        <f>'[1]Precificador Hardware'!JO95</f>
        <v>0</v>
      </c>
      <c r="EN561" s="49">
        <f>'[1]Precificador Hardware'!JP95</f>
        <v>0</v>
      </c>
      <c r="EO561" s="49">
        <f>'[1]Precificador Hardware'!JQ95</f>
        <v>0</v>
      </c>
      <c r="EP561" s="49">
        <f>'[1]Precificador Hardware'!JR95</f>
        <v>0</v>
      </c>
      <c r="EQ561" s="49">
        <f>'[1]Precificador Hardware'!JS95</f>
        <v>0</v>
      </c>
      <c r="ER561" s="49">
        <f>'[1]Precificador Hardware'!JT95</f>
        <v>0</v>
      </c>
      <c r="ES561" s="49">
        <f>'[1]Precificador Hardware'!JU95</f>
        <v>0</v>
      </c>
      <c r="ET561" s="49">
        <f>'[1]Precificador Hardware'!JV95</f>
        <v>0</v>
      </c>
      <c r="EU561" s="49">
        <f>'[1]Precificador Hardware'!JW95</f>
        <v>0</v>
      </c>
      <c r="EV561" s="49">
        <f>'[1]Precificador Hardware'!JX95</f>
        <v>0</v>
      </c>
      <c r="EW561" s="49">
        <f>'[1]Precificador Hardware'!JY95</f>
        <v>0</v>
      </c>
      <c r="EX561" s="49">
        <f>'[1]Precificador Hardware'!JZ95</f>
        <v>0</v>
      </c>
      <c r="EY561" s="49">
        <f>'[1]Precificador Hardware'!KA95</f>
        <v>0</v>
      </c>
      <c r="EZ561" s="49">
        <f>'[1]Precificador Hardware'!KB95</f>
        <v>0</v>
      </c>
      <c r="FA561" s="49">
        <f>'[1]Precificador Hardware'!KC95</f>
        <v>0</v>
      </c>
      <c r="FB561" s="49">
        <f>'[1]Precificador Hardware'!KD95</f>
        <v>0</v>
      </c>
      <c r="FC561" s="49">
        <f>'[1]Precificador Hardware'!KE95</f>
        <v>0</v>
      </c>
      <c r="FD561" s="49">
        <f>'[1]Precificador Hardware'!KF95</f>
        <v>0</v>
      </c>
      <c r="FE561" s="49">
        <f>'[1]Precificador Hardware'!KG95</f>
        <v>0</v>
      </c>
      <c r="FF561" s="49">
        <f>'[1]Precificador Hardware'!KH95</f>
        <v>0</v>
      </c>
      <c r="FG561" s="49">
        <f>'[1]Precificador Hardware'!KI95</f>
        <v>0</v>
      </c>
      <c r="FH561" s="49">
        <f>'[1]Precificador Hardware'!KJ95</f>
        <v>0</v>
      </c>
      <c r="FI561" s="49">
        <f>'[1]Precificador Hardware'!KK95</f>
        <v>0</v>
      </c>
      <c r="FJ561" s="49">
        <f>'[1]Precificador Hardware'!KL95</f>
        <v>0</v>
      </c>
      <c r="FK561" s="49">
        <f>'[1]Precificador Hardware'!KM95</f>
        <v>0</v>
      </c>
      <c r="FL561" s="49">
        <f>'[1]Precificador Hardware'!KN95</f>
        <v>0</v>
      </c>
      <c r="FM561" s="49">
        <f>'[1]Precificador Hardware'!KO95</f>
        <v>0</v>
      </c>
      <c r="FN561" s="49">
        <f>'[1]Precificador Hardware'!KP95</f>
        <v>0</v>
      </c>
      <c r="FO561" s="49">
        <f>'[1]Precificador Hardware'!KQ95</f>
        <v>0</v>
      </c>
      <c r="FP561" s="49">
        <f>'[1]Precificador Hardware'!KR95</f>
        <v>0</v>
      </c>
      <c r="FQ561" s="49">
        <f>'[1]Precificador Hardware'!KS95</f>
        <v>0</v>
      </c>
      <c r="FR561" s="49">
        <f>'[1]Precificador Hardware'!KT95</f>
        <v>0</v>
      </c>
      <c r="FS561" s="49">
        <f>'[1]Precificador Hardware'!KU95</f>
        <v>0</v>
      </c>
      <c r="FT561" s="49">
        <f>'[1]Precificador Hardware'!KV95</f>
        <v>0</v>
      </c>
      <c r="FU561" s="49">
        <f>'[1]Precificador Hardware'!KW95</f>
        <v>0</v>
      </c>
      <c r="FV561" s="49">
        <f>'[1]Precificador Hardware'!KX95</f>
        <v>0</v>
      </c>
      <c r="FW561" s="49">
        <f>'[1]Precificador Hardware'!KY95</f>
        <v>0</v>
      </c>
      <c r="FX561" s="49">
        <f>'[1]Precificador Hardware'!KZ95</f>
        <v>0</v>
      </c>
      <c r="FY561" s="49">
        <f>'[1]Precificador Hardware'!LA95</f>
        <v>0</v>
      </c>
      <c r="FZ561" s="49">
        <f>'[1]Precificador Hardware'!LB95</f>
        <v>0</v>
      </c>
      <c r="GA561" s="49">
        <f>'[1]Precificador Hardware'!LC95</f>
        <v>0</v>
      </c>
      <c r="GB561" s="49">
        <f>'[1]Precificador Hardware'!LD95</f>
        <v>0</v>
      </c>
      <c r="GC561" s="49">
        <f>'[1]Precificador Hardware'!LE95</f>
        <v>0</v>
      </c>
      <c r="GD561" s="49">
        <f>'[1]Precificador Hardware'!LF95</f>
        <v>0</v>
      </c>
      <c r="GE561" s="49">
        <f>'[1]Precificador Hardware'!LG95</f>
        <v>0</v>
      </c>
      <c r="GF561" s="49">
        <f>'[1]Precificador Hardware'!LH95</f>
        <v>0</v>
      </c>
      <c r="GG561" s="49">
        <f>'[1]Precificador Hardware'!LI95</f>
        <v>0</v>
      </c>
      <c r="GH561" s="49">
        <f>'[1]Precificador Hardware'!LJ95</f>
        <v>0</v>
      </c>
      <c r="GI561" s="49">
        <f>'[1]Precificador Hardware'!LK95</f>
        <v>0</v>
      </c>
      <c r="GJ561" s="49">
        <f>'[1]Precificador Hardware'!LL95</f>
        <v>0</v>
      </c>
      <c r="GK561" s="49">
        <f>'[1]Precificador Hardware'!LM95</f>
        <v>0</v>
      </c>
      <c r="GL561" s="49">
        <f>'[1]Precificador Hardware'!LN95</f>
        <v>0</v>
      </c>
      <c r="GM561" s="49">
        <f>'[1]Precificador Hardware'!LO95</f>
        <v>0</v>
      </c>
      <c r="GN561" s="49">
        <f>'[1]Precificador Hardware'!LP95</f>
        <v>0</v>
      </c>
      <c r="GO561" s="49">
        <f>'[1]Precificador Hardware'!LQ95</f>
        <v>0</v>
      </c>
      <c r="GP561" s="49">
        <f>'[1]Precificador Hardware'!LR95</f>
        <v>0</v>
      </c>
      <c r="GQ561" s="49">
        <f>'[1]Precificador Hardware'!LS95</f>
        <v>0</v>
      </c>
      <c r="GR561" s="49">
        <f>'[1]Precificador Hardware'!LT95</f>
        <v>0</v>
      </c>
      <c r="GS561" s="49">
        <f>'[1]Precificador Hardware'!LU95</f>
        <v>0</v>
      </c>
      <c r="GT561" s="49">
        <f>'[1]Precificador Hardware'!LV95</f>
        <v>0</v>
      </c>
      <c r="GU561" s="49">
        <f>'[1]Precificador Hardware'!LW95</f>
        <v>0</v>
      </c>
      <c r="GV561" s="49">
        <f>'[1]Precificador Hardware'!LX95</f>
        <v>0</v>
      </c>
      <c r="GW561" s="49">
        <f>'[1]Precificador Hardware'!LY95</f>
        <v>0</v>
      </c>
      <c r="GX561" s="49">
        <f>'[1]Precificador Hardware'!LZ95</f>
        <v>0</v>
      </c>
      <c r="GY561" s="49">
        <f>'[1]Precificador Hardware'!MA95</f>
        <v>0</v>
      </c>
      <c r="GZ561" s="49">
        <f>'[1]Precificador Hardware'!MB95</f>
        <v>0</v>
      </c>
      <c r="HA561" s="49">
        <f>'[1]Precificador Hardware'!MC95</f>
        <v>0</v>
      </c>
      <c r="HB561" s="49">
        <f>'[1]Precificador Hardware'!MD95</f>
        <v>0</v>
      </c>
      <c r="HC561" s="49">
        <f>'[1]Precificador Hardware'!ME95</f>
        <v>0</v>
      </c>
      <c r="HD561" s="49">
        <f>'[1]Precificador Hardware'!MF95</f>
        <v>0</v>
      </c>
      <c r="HE561" s="49">
        <f>'[1]Precificador Hardware'!MG95</f>
        <v>0</v>
      </c>
      <c r="HF561" s="49">
        <f>'[1]Precificador Hardware'!MH95</f>
        <v>0</v>
      </c>
      <c r="HG561" s="49">
        <f>'[1]Precificador Hardware'!MI95</f>
        <v>0</v>
      </c>
      <c r="HH561" s="49">
        <f>'[1]Precificador Hardware'!MJ95</f>
        <v>0</v>
      </c>
      <c r="HI561" s="49">
        <f>'[1]Precificador Hardware'!MK95</f>
        <v>0</v>
      </c>
      <c r="HJ561" s="49">
        <f>'[1]Precificador Hardware'!ML95</f>
        <v>0</v>
      </c>
      <c r="HK561" s="49">
        <f>'[1]Precificador Hardware'!MM95</f>
        <v>0</v>
      </c>
      <c r="HL561" s="49">
        <f>'[1]Precificador Hardware'!MN95</f>
        <v>0</v>
      </c>
      <c r="HM561" s="49">
        <f>'[1]Precificador Hardware'!MO95</f>
        <v>0</v>
      </c>
      <c r="HN561" s="49">
        <f>'[1]Precificador Hardware'!MP95</f>
        <v>0</v>
      </c>
      <c r="HO561" s="49">
        <f>'[1]Precificador Hardware'!MQ95</f>
        <v>0</v>
      </c>
      <c r="HP561" s="49">
        <f>'[1]Precificador Hardware'!MR95</f>
        <v>0</v>
      </c>
      <c r="HQ561" s="49">
        <f>'[1]Precificador Hardware'!MS95</f>
        <v>0</v>
      </c>
      <c r="HR561" s="49">
        <f>'[1]Precificador Hardware'!MT95</f>
        <v>0</v>
      </c>
      <c r="HS561" s="49">
        <f>'[1]Precificador Hardware'!MU95</f>
        <v>0</v>
      </c>
      <c r="HT561" s="49">
        <f>'[1]Precificador Hardware'!MV95</f>
        <v>0</v>
      </c>
      <c r="HU561" s="49">
        <f>'[1]Precificador Hardware'!MW95</f>
        <v>0</v>
      </c>
      <c r="HV561" s="49">
        <f>'[1]Precificador Hardware'!MX95</f>
        <v>0</v>
      </c>
      <c r="HW561" s="49">
        <f>'[1]Precificador Hardware'!MY95</f>
        <v>0</v>
      </c>
      <c r="HX561" s="49">
        <f>'[1]Precificador Hardware'!MZ95</f>
        <v>0</v>
      </c>
      <c r="HY561" s="49">
        <f>'[1]Precificador Hardware'!NA95</f>
        <v>0</v>
      </c>
      <c r="HZ561" s="49">
        <f>'[1]Precificador Hardware'!NB95</f>
        <v>0</v>
      </c>
      <c r="IA561" s="49">
        <f>'[1]Precificador Hardware'!NC95</f>
        <v>0</v>
      </c>
      <c r="IB561" s="49">
        <f>'[1]Precificador Hardware'!ND95</f>
        <v>0</v>
      </c>
      <c r="IC561" s="49">
        <f>'[1]Precificador Hardware'!NE95</f>
        <v>0</v>
      </c>
      <c r="ID561" s="49">
        <f>'[1]Precificador Hardware'!NF95</f>
        <v>0</v>
      </c>
      <c r="IE561" s="49">
        <f>'[1]Precificador Hardware'!NG95</f>
        <v>0</v>
      </c>
      <c r="IF561" s="49">
        <f>'[1]Precificador Hardware'!NH95</f>
        <v>0</v>
      </c>
      <c r="IG561" s="49">
        <f>'[1]Precificador Hardware'!NI95</f>
        <v>0</v>
      </c>
      <c r="IH561" s="49">
        <f>'[1]Precificador Hardware'!NJ95</f>
        <v>0</v>
      </c>
      <c r="II561" s="49">
        <f>'[1]Precificador Hardware'!NK95</f>
        <v>0</v>
      </c>
      <c r="IJ561" s="49">
        <f>'[1]Precificador Hardware'!NL95</f>
        <v>0</v>
      </c>
      <c r="IK561" s="49">
        <f>'[1]Precificador Hardware'!NM95</f>
        <v>0</v>
      </c>
      <c r="IL561" s="49">
        <f>'[1]Precificador Hardware'!NN95</f>
        <v>0</v>
      </c>
      <c r="IM561" s="49">
        <f>'[1]Precificador Hardware'!NO95</f>
        <v>0</v>
      </c>
      <c r="IN561" s="49">
        <f>'[1]Precificador Hardware'!NP95</f>
        <v>0</v>
      </c>
      <c r="IO561" s="49">
        <f>'[1]Precificador Hardware'!NQ95</f>
        <v>0</v>
      </c>
      <c r="IP561" s="49">
        <f>'[1]Precificador Hardware'!NR95</f>
        <v>0</v>
      </c>
      <c r="IQ561" s="49">
        <f>'[1]Precificador Hardware'!NS95</f>
        <v>0</v>
      </c>
      <c r="IR561" s="49">
        <f>'[1]Precificador Hardware'!NT95</f>
        <v>0</v>
      </c>
      <c r="IS561" s="49">
        <f>'[1]Precificador Hardware'!NU95</f>
        <v>0</v>
      </c>
      <c r="IT561" s="49">
        <f>'[1]Precificador Hardware'!NV95</f>
        <v>0</v>
      </c>
    </row>
    <row r="562" spans="1:254" ht="15" hidden="1" x14ac:dyDescent="0.35">
      <c r="A562" s="1"/>
      <c r="B562" s="43"/>
      <c r="C562" s="44"/>
      <c r="D562" s="44"/>
      <c r="E562" s="92"/>
      <c r="F562" s="93"/>
      <c r="G562" s="4"/>
      <c r="H562" s="9">
        <f t="shared" si="293"/>
        <v>0</v>
      </c>
      <c r="I562" s="9">
        <f t="shared" si="293"/>
        <v>0</v>
      </c>
      <c r="J562" s="9">
        <f t="shared" si="293"/>
        <v>0</v>
      </c>
      <c r="K562" s="9">
        <f t="shared" si="293"/>
        <v>0</v>
      </c>
      <c r="L562" s="9">
        <f t="shared" si="293"/>
        <v>0</v>
      </c>
      <c r="M562" s="9">
        <f t="shared" si="293"/>
        <v>0</v>
      </c>
      <c r="N562" s="9">
        <f t="shared" si="293"/>
        <v>0</v>
      </c>
      <c r="O562" s="9">
        <f t="shared" si="293"/>
        <v>0</v>
      </c>
      <c r="P562" s="9">
        <f t="shared" si="293"/>
        <v>0</v>
      </c>
      <c r="Q562" s="9">
        <f t="shared" si="293"/>
        <v>0</v>
      </c>
      <c r="R562" s="9">
        <f t="shared" si="293"/>
        <v>0</v>
      </c>
      <c r="S562" s="9">
        <f t="shared" si="293"/>
        <v>0</v>
      </c>
      <c r="T562" s="69">
        <f t="shared" si="293"/>
        <v>0</v>
      </c>
      <c r="U562" s="9">
        <f t="shared" si="293"/>
        <v>0</v>
      </c>
      <c r="V562" s="9">
        <f t="shared" si="293"/>
        <v>0</v>
      </c>
      <c r="W562" s="9">
        <f t="shared" si="292"/>
        <v>0</v>
      </c>
      <c r="X562" s="9">
        <f t="shared" si="292"/>
        <v>0</v>
      </c>
      <c r="Y562" s="9">
        <f t="shared" si="292"/>
        <v>0</v>
      </c>
      <c r="Z562" s="9">
        <f t="shared" si="292"/>
        <v>0</v>
      </c>
      <c r="AA562" s="9">
        <f t="shared" si="294"/>
        <v>0</v>
      </c>
      <c r="AB562" s="9">
        <f t="shared" si="294"/>
        <v>0</v>
      </c>
      <c r="AC562" s="9">
        <f t="shared" si="294"/>
        <v>0</v>
      </c>
      <c r="AD562" s="9">
        <f t="shared" si="294"/>
        <v>0</v>
      </c>
      <c r="AE562" s="9">
        <f t="shared" si="294"/>
        <v>0</v>
      </c>
      <c r="AF562" s="69">
        <f t="shared" si="294"/>
        <v>0</v>
      </c>
      <c r="AG562" s="9">
        <f t="shared" si="294"/>
        <v>0</v>
      </c>
      <c r="AH562" s="9">
        <f t="shared" si="294"/>
        <v>0</v>
      </c>
      <c r="AI562" s="9">
        <f t="shared" si="294"/>
        <v>0</v>
      </c>
      <c r="AJ562" s="9">
        <f t="shared" si="294"/>
        <v>0</v>
      </c>
      <c r="AK562" s="9">
        <f t="shared" si="294"/>
        <v>0</v>
      </c>
      <c r="AL562" s="9">
        <f t="shared" si="294"/>
        <v>0</v>
      </c>
      <c r="AM562" s="9">
        <f t="shared" si="294"/>
        <v>0</v>
      </c>
      <c r="AN562" s="9">
        <f t="shared" si="294"/>
        <v>0</v>
      </c>
      <c r="AO562" s="9">
        <f t="shared" si="294"/>
        <v>0</v>
      </c>
      <c r="AP562" s="9">
        <f t="shared" si="294"/>
        <v>0</v>
      </c>
      <c r="AQ562" s="9">
        <f t="shared" ref="AQ562:BF593" si="301">-$EB562*FN562</f>
        <v>0</v>
      </c>
      <c r="AR562" s="69">
        <f t="shared" si="301"/>
        <v>0</v>
      </c>
      <c r="AS562" s="9">
        <f t="shared" si="301"/>
        <v>0</v>
      </c>
      <c r="AT562" s="9">
        <f t="shared" si="301"/>
        <v>0</v>
      </c>
      <c r="AU562" s="9">
        <f t="shared" si="301"/>
        <v>0</v>
      </c>
      <c r="AV562" s="9">
        <f t="shared" si="301"/>
        <v>0</v>
      </c>
      <c r="AW562" s="9">
        <f t="shared" si="301"/>
        <v>0</v>
      </c>
      <c r="AX562" s="9">
        <f t="shared" si="301"/>
        <v>0</v>
      </c>
      <c r="AY562" s="9">
        <f t="shared" si="301"/>
        <v>0</v>
      </c>
      <c r="AZ562" s="9">
        <f t="shared" si="301"/>
        <v>0</v>
      </c>
      <c r="BA562" s="9">
        <f t="shared" si="301"/>
        <v>0</v>
      </c>
      <c r="BB562" s="9">
        <f t="shared" si="295"/>
        <v>0</v>
      </c>
      <c r="BC562" s="9">
        <f t="shared" si="290"/>
        <v>0</v>
      </c>
      <c r="BD562" s="69">
        <f t="shared" si="290"/>
        <v>0</v>
      </c>
      <c r="BE562" s="9">
        <f t="shared" si="290"/>
        <v>0</v>
      </c>
      <c r="BF562" s="9">
        <f t="shared" si="290"/>
        <v>0</v>
      </c>
      <c r="BG562" s="9">
        <f t="shared" si="290"/>
        <v>0</v>
      </c>
      <c r="BH562" s="9">
        <f t="shared" si="290"/>
        <v>0</v>
      </c>
      <c r="BI562" s="9">
        <f t="shared" si="290"/>
        <v>0</v>
      </c>
      <c r="BJ562" s="9">
        <f t="shared" si="290"/>
        <v>0</v>
      </c>
      <c r="BK562" s="9">
        <f t="shared" si="290"/>
        <v>0</v>
      </c>
      <c r="BL562" s="9">
        <f t="shared" si="290"/>
        <v>0</v>
      </c>
      <c r="BM562" s="9">
        <f t="shared" si="290"/>
        <v>0</v>
      </c>
      <c r="BN562" s="9">
        <f t="shared" si="290"/>
        <v>0</v>
      </c>
      <c r="BO562" s="9">
        <f t="shared" si="290"/>
        <v>0</v>
      </c>
      <c r="BP562" s="69">
        <f t="shared" si="290"/>
        <v>0</v>
      </c>
      <c r="BQ562" s="9">
        <f t="shared" si="290"/>
        <v>0</v>
      </c>
      <c r="BR562" s="9">
        <f t="shared" si="290"/>
        <v>0</v>
      </c>
      <c r="BS562" s="9">
        <f t="shared" si="300"/>
        <v>0</v>
      </c>
      <c r="BT562" s="9">
        <f t="shared" si="300"/>
        <v>0</v>
      </c>
      <c r="BU562" s="9">
        <f t="shared" si="297"/>
        <v>0</v>
      </c>
      <c r="BV562" s="9">
        <f t="shared" si="297"/>
        <v>0</v>
      </c>
      <c r="BW562" s="9">
        <f t="shared" si="297"/>
        <v>0</v>
      </c>
      <c r="BX562" s="9">
        <f t="shared" si="297"/>
        <v>0</v>
      </c>
      <c r="BY562" s="9">
        <f t="shared" si="297"/>
        <v>0</v>
      </c>
      <c r="BZ562" s="9">
        <f t="shared" si="297"/>
        <v>0</v>
      </c>
      <c r="CA562" s="9">
        <f t="shared" si="297"/>
        <v>0</v>
      </c>
      <c r="CB562" s="69">
        <f t="shared" si="297"/>
        <v>0</v>
      </c>
      <c r="CC562" s="9">
        <f t="shared" si="297"/>
        <v>0</v>
      </c>
      <c r="CD562" s="9">
        <f t="shared" si="297"/>
        <v>0</v>
      </c>
      <c r="CE562" s="9">
        <f t="shared" si="297"/>
        <v>0</v>
      </c>
      <c r="CF562" s="9">
        <f t="shared" si="297"/>
        <v>0</v>
      </c>
      <c r="CG562" s="9">
        <f t="shared" si="297"/>
        <v>0</v>
      </c>
      <c r="CH562" s="9">
        <f t="shared" si="297"/>
        <v>0</v>
      </c>
      <c r="CI562" s="9">
        <f t="shared" si="297"/>
        <v>0</v>
      </c>
      <c r="CJ562" s="9">
        <f t="shared" si="297"/>
        <v>0</v>
      </c>
      <c r="CK562" s="9">
        <f t="shared" si="298"/>
        <v>0</v>
      </c>
      <c r="CL562" s="9">
        <f t="shared" si="298"/>
        <v>0</v>
      </c>
      <c r="CM562" s="9">
        <f t="shared" si="298"/>
        <v>0</v>
      </c>
      <c r="CN562" s="69">
        <f t="shared" si="298"/>
        <v>0</v>
      </c>
      <c r="CO562" s="9">
        <f t="shared" si="298"/>
        <v>0</v>
      </c>
      <c r="CP562" s="9">
        <f t="shared" si="298"/>
        <v>0</v>
      </c>
      <c r="CQ562" s="9">
        <f t="shared" si="298"/>
        <v>0</v>
      </c>
      <c r="CR562" s="9">
        <f t="shared" si="298"/>
        <v>0</v>
      </c>
      <c r="CS562" s="9">
        <f t="shared" si="298"/>
        <v>0</v>
      </c>
      <c r="CT562" s="9">
        <f t="shared" si="298"/>
        <v>0</v>
      </c>
      <c r="CU562" s="9">
        <f t="shared" si="298"/>
        <v>0</v>
      </c>
      <c r="CV562" s="9">
        <f t="shared" si="298"/>
        <v>0</v>
      </c>
      <c r="CW562" s="9">
        <f t="shared" si="298"/>
        <v>0</v>
      </c>
      <c r="CX562" s="9">
        <f t="shared" si="298"/>
        <v>0</v>
      </c>
      <c r="CY562" s="9">
        <f t="shared" si="298"/>
        <v>0</v>
      </c>
      <c r="CZ562" s="69">
        <f t="shared" si="298"/>
        <v>0</v>
      </c>
      <c r="DA562" s="9">
        <f t="shared" si="299"/>
        <v>0</v>
      </c>
      <c r="DB562" s="9">
        <f t="shared" si="299"/>
        <v>0</v>
      </c>
      <c r="DC562" s="9">
        <f t="shared" si="299"/>
        <v>0</v>
      </c>
      <c r="DD562" s="9">
        <f t="shared" si="299"/>
        <v>0</v>
      </c>
      <c r="DE562" s="9">
        <f t="shared" si="299"/>
        <v>0</v>
      </c>
      <c r="DF562" s="9">
        <f t="shared" si="289"/>
        <v>0</v>
      </c>
      <c r="DG562" s="9">
        <f t="shared" si="289"/>
        <v>0</v>
      </c>
      <c r="DH562" s="9">
        <f t="shared" si="289"/>
        <v>0</v>
      </c>
      <c r="DI562" s="9">
        <f t="shared" si="289"/>
        <v>0</v>
      </c>
      <c r="DJ562" s="9">
        <f t="shared" si="289"/>
        <v>0</v>
      </c>
      <c r="DK562" s="9">
        <f t="shared" si="289"/>
        <v>0</v>
      </c>
      <c r="DL562" s="69">
        <f t="shared" si="289"/>
        <v>0</v>
      </c>
      <c r="DM562" s="9">
        <f t="shared" si="289"/>
        <v>0</v>
      </c>
      <c r="DN562" s="9">
        <f t="shared" si="289"/>
        <v>0</v>
      </c>
      <c r="DO562" s="9">
        <f t="shared" si="289"/>
        <v>0</v>
      </c>
      <c r="DP562" s="9">
        <f t="shared" si="289"/>
        <v>0</v>
      </c>
      <c r="DQ562" s="9">
        <f t="shared" si="289"/>
        <v>0</v>
      </c>
      <c r="DR562" s="9">
        <f t="shared" si="289"/>
        <v>0</v>
      </c>
      <c r="DS562" s="9">
        <f t="shared" si="289"/>
        <v>0</v>
      </c>
      <c r="DT562" s="9">
        <f t="shared" si="289"/>
        <v>0</v>
      </c>
      <c r="DU562" s="9">
        <f t="shared" si="289"/>
        <v>0</v>
      </c>
      <c r="DV562" s="9">
        <f t="shared" si="296"/>
        <v>0</v>
      </c>
      <c r="DW562" s="9">
        <f t="shared" si="274"/>
        <v>0</v>
      </c>
      <c r="DX562" s="4"/>
      <c r="DY562" s="4"/>
      <c r="DZ562" s="4"/>
      <c r="EA562" s="50">
        <f>EA101</f>
        <v>0</v>
      </c>
      <c r="EB562" s="51">
        <f t="shared" si="291"/>
        <v>0</v>
      </c>
      <c r="EC562" s="4"/>
      <c r="ED562" s="4"/>
      <c r="EE562" s="49">
        <f>'[1]Precificador Hardware'!JG96</f>
        <v>0</v>
      </c>
      <c r="EF562" s="49">
        <f>'[1]Precificador Hardware'!JH96</f>
        <v>0</v>
      </c>
      <c r="EG562" s="49">
        <f>'[1]Precificador Hardware'!JI96</f>
        <v>0</v>
      </c>
      <c r="EH562" s="49">
        <f>'[1]Precificador Hardware'!JJ96</f>
        <v>0</v>
      </c>
      <c r="EI562" s="49">
        <f>'[1]Precificador Hardware'!JK96</f>
        <v>0</v>
      </c>
      <c r="EJ562" s="49">
        <f>'[1]Precificador Hardware'!JL96</f>
        <v>0</v>
      </c>
      <c r="EK562" s="49">
        <f>'[1]Precificador Hardware'!JM96</f>
        <v>0</v>
      </c>
      <c r="EL562" s="49">
        <f>'[1]Precificador Hardware'!JN96</f>
        <v>0</v>
      </c>
      <c r="EM562" s="49">
        <f>'[1]Precificador Hardware'!JO96</f>
        <v>0</v>
      </c>
      <c r="EN562" s="49">
        <f>'[1]Precificador Hardware'!JP96</f>
        <v>0</v>
      </c>
      <c r="EO562" s="49">
        <f>'[1]Precificador Hardware'!JQ96</f>
        <v>0</v>
      </c>
      <c r="EP562" s="49">
        <f>'[1]Precificador Hardware'!JR96</f>
        <v>0</v>
      </c>
      <c r="EQ562" s="49">
        <f>'[1]Precificador Hardware'!JS96</f>
        <v>0</v>
      </c>
      <c r="ER562" s="49">
        <f>'[1]Precificador Hardware'!JT96</f>
        <v>0</v>
      </c>
      <c r="ES562" s="49">
        <f>'[1]Precificador Hardware'!JU96</f>
        <v>0</v>
      </c>
      <c r="ET562" s="49">
        <f>'[1]Precificador Hardware'!JV96</f>
        <v>0</v>
      </c>
      <c r="EU562" s="49">
        <f>'[1]Precificador Hardware'!JW96</f>
        <v>0</v>
      </c>
      <c r="EV562" s="49">
        <f>'[1]Precificador Hardware'!JX96</f>
        <v>0</v>
      </c>
      <c r="EW562" s="49">
        <f>'[1]Precificador Hardware'!JY96</f>
        <v>0</v>
      </c>
      <c r="EX562" s="49">
        <f>'[1]Precificador Hardware'!JZ96</f>
        <v>0</v>
      </c>
      <c r="EY562" s="49">
        <f>'[1]Precificador Hardware'!KA96</f>
        <v>0</v>
      </c>
      <c r="EZ562" s="49">
        <f>'[1]Precificador Hardware'!KB96</f>
        <v>0</v>
      </c>
      <c r="FA562" s="49">
        <f>'[1]Precificador Hardware'!KC96</f>
        <v>0</v>
      </c>
      <c r="FB562" s="49">
        <f>'[1]Precificador Hardware'!KD96</f>
        <v>0</v>
      </c>
      <c r="FC562" s="49">
        <f>'[1]Precificador Hardware'!KE96</f>
        <v>0</v>
      </c>
      <c r="FD562" s="49">
        <f>'[1]Precificador Hardware'!KF96</f>
        <v>0</v>
      </c>
      <c r="FE562" s="49">
        <f>'[1]Precificador Hardware'!KG96</f>
        <v>0</v>
      </c>
      <c r="FF562" s="49">
        <f>'[1]Precificador Hardware'!KH96</f>
        <v>0</v>
      </c>
      <c r="FG562" s="49">
        <f>'[1]Precificador Hardware'!KI96</f>
        <v>0</v>
      </c>
      <c r="FH562" s="49">
        <f>'[1]Precificador Hardware'!KJ96</f>
        <v>0</v>
      </c>
      <c r="FI562" s="49">
        <f>'[1]Precificador Hardware'!KK96</f>
        <v>0</v>
      </c>
      <c r="FJ562" s="49">
        <f>'[1]Precificador Hardware'!KL96</f>
        <v>0</v>
      </c>
      <c r="FK562" s="49">
        <f>'[1]Precificador Hardware'!KM96</f>
        <v>0</v>
      </c>
      <c r="FL562" s="49">
        <f>'[1]Precificador Hardware'!KN96</f>
        <v>0</v>
      </c>
      <c r="FM562" s="49">
        <f>'[1]Precificador Hardware'!KO96</f>
        <v>0</v>
      </c>
      <c r="FN562" s="49">
        <f>'[1]Precificador Hardware'!KP96</f>
        <v>0</v>
      </c>
      <c r="FO562" s="49">
        <f>'[1]Precificador Hardware'!KQ96</f>
        <v>0</v>
      </c>
      <c r="FP562" s="49">
        <f>'[1]Precificador Hardware'!KR96</f>
        <v>0</v>
      </c>
      <c r="FQ562" s="49">
        <f>'[1]Precificador Hardware'!KS96</f>
        <v>0</v>
      </c>
      <c r="FR562" s="49">
        <f>'[1]Precificador Hardware'!KT96</f>
        <v>0</v>
      </c>
      <c r="FS562" s="49">
        <f>'[1]Precificador Hardware'!KU96</f>
        <v>0</v>
      </c>
      <c r="FT562" s="49">
        <f>'[1]Precificador Hardware'!KV96</f>
        <v>0</v>
      </c>
      <c r="FU562" s="49">
        <f>'[1]Precificador Hardware'!KW96</f>
        <v>0</v>
      </c>
      <c r="FV562" s="49">
        <f>'[1]Precificador Hardware'!KX96</f>
        <v>0</v>
      </c>
      <c r="FW562" s="49">
        <f>'[1]Precificador Hardware'!KY96</f>
        <v>0</v>
      </c>
      <c r="FX562" s="49">
        <f>'[1]Precificador Hardware'!KZ96</f>
        <v>0</v>
      </c>
      <c r="FY562" s="49">
        <f>'[1]Precificador Hardware'!LA96</f>
        <v>0</v>
      </c>
      <c r="FZ562" s="49">
        <f>'[1]Precificador Hardware'!LB96</f>
        <v>0</v>
      </c>
      <c r="GA562" s="49">
        <f>'[1]Precificador Hardware'!LC96</f>
        <v>0</v>
      </c>
      <c r="GB562" s="49">
        <f>'[1]Precificador Hardware'!LD96</f>
        <v>0</v>
      </c>
      <c r="GC562" s="49">
        <f>'[1]Precificador Hardware'!LE96</f>
        <v>0</v>
      </c>
      <c r="GD562" s="49">
        <f>'[1]Precificador Hardware'!LF96</f>
        <v>0</v>
      </c>
      <c r="GE562" s="49">
        <f>'[1]Precificador Hardware'!LG96</f>
        <v>0</v>
      </c>
      <c r="GF562" s="49">
        <f>'[1]Precificador Hardware'!LH96</f>
        <v>0</v>
      </c>
      <c r="GG562" s="49">
        <f>'[1]Precificador Hardware'!LI96</f>
        <v>0</v>
      </c>
      <c r="GH562" s="49">
        <f>'[1]Precificador Hardware'!LJ96</f>
        <v>0</v>
      </c>
      <c r="GI562" s="49">
        <f>'[1]Precificador Hardware'!LK96</f>
        <v>0</v>
      </c>
      <c r="GJ562" s="49">
        <f>'[1]Precificador Hardware'!LL96</f>
        <v>0</v>
      </c>
      <c r="GK562" s="49">
        <f>'[1]Precificador Hardware'!LM96</f>
        <v>0</v>
      </c>
      <c r="GL562" s="49">
        <f>'[1]Precificador Hardware'!LN96</f>
        <v>0</v>
      </c>
      <c r="GM562" s="49">
        <f>'[1]Precificador Hardware'!LO96</f>
        <v>0</v>
      </c>
      <c r="GN562" s="49">
        <f>'[1]Precificador Hardware'!LP96</f>
        <v>0</v>
      </c>
      <c r="GO562" s="49">
        <f>'[1]Precificador Hardware'!LQ96</f>
        <v>0</v>
      </c>
      <c r="GP562" s="49">
        <f>'[1]Precificador Hardware'!LR96</f>
        <v>0</v>
      </c>
      <c r="GQ562" s="49">
        <f>'[1]Precificador Hardware'!LS96</f>
        <v>0</v>
      </c>
      <c r="GR562" s="49">
        <f>'[1]Precificador Hardware'!LT96</f>
        <v>0</v>
      </c>
      <c r="GS562" s="49">
        <f>'[1]Precificador Hardware'!LU96</f>
        <v>0</v>
      </c>
      <c r="GT562" s="49">
        <f>'[1]Precificador Hardware'!LV96</f>
        <v>0</v>
      </c>
      <c r="GU562" s="49">
        <f>'[1]Precificador Hardware'!LW96</f>
        <v>0</v>
      </c>
      <c r="GV562" s="49">
        <f>'[1]Precificador Hardware'!LX96</f>
        <v>0</v>
      </c>
      <c r="GW562" s="49">
        <f>'[1]Precificador Hardware'!LY96</f>
        <v>0</v>
      </c>
      <c r="GX562" s="49">
        <f>'[1]Precificador Hardware'!LZ96</f>
        <v>0</v>
      </c>
      <c r="GY562" s="49">
        <f>'[1]Precificador Hardware'!MA96</f>
        <v>0</v>
      </c>
      <c r="GZ562" s="49">
        <f>'[1]Precificador Hardware'!MB96</f>
        <v>0</v>
      </c>
      <c r="HA562" s="49">
        <f>'[1]Precificador Hardware'!MC96</f>
        <v>0</v>
      </c>
      <c r="HB562" s="49">
        <f>'[1]Precificador Hardware'!MD96</f>
        <v>0</v>
      </c>
      <c r="HC562" s="49">
        <f>'[1]Precificador Hardware'!ME96</f>
        <v>0</v>
      </c>
      <c r="HD562" s="49">
        <f>'[1]Precificador Hardware'!MF96</f>
        <v>0</v>
      </c>
      <c r="HE562" s="49">
        <f>'[1]Precificador Hardware'!MG96</f>
        <v>0</v>
      </c>
      <c r="HF562" s="49">
        <f>'[1]Precificador Hardware'!MH96</f>
        <v>0</v>
      </c>
      <c r="HG562" s="49">
        <f>'[1]Precificador Hardware'!MI96</f>
        <v>0</v>
      </c>
      <c r="HH562" s="49">
        <f>'[1]Precificador Hardware'!MJ96</f>
        <v>0</v>
      </c>
      <c r="HI562" s="49">
        <f>'[1]Precificador Hardware'!MK96</f>
        <v>0</v>
      </c>
      <c r="HJ562" s="49">
        <f>'[1]Precificador Hardware'!ML96</f>
        <v>0</v>
      </c>
      <c r="HK562" s="49">
        <f>'[1]Precificador Hardware'!MM96</f>
        <v>0</v>
      </c>
      <c r="HL562" s="49">
        <f>'[1]Precificador Hardware'!MN96</f>
        <v>0</v>
      </c>
      <c r="HM562" s="49">
        <f>'[1]Precificador Hardware'!MO96</f>
        <v>0</v>
      </c>
      <c r="HN562" s="49">
        <f>'[1]Precificador Hardware'!MP96</f>
        <v>0</v>
      </c>
      <c r="HO562" s="49">
        <f>'[1]Precificador Hardware'!MQ96</f>
        <v>0</v>
      </c>
      <c r="HP562" s="49">
        <f>'[1]Precificador Hardware'!MR96</f>
        <v>0</v>
      </c>
      <c r="HQ562" s="49">
        <f>'[1]Precificador Hardware'!MS96</f>
        <v>0</v>
      </c>
      <c r="HR562" s="49">
        <f>'[1]Precificador Hardware'!MT96</f>
        <v>0</v>
      </c>
      <c r="HS562" s="49">
        <f>'[1]Precificador Hardware'!MU96</f>
        <v>0</v>
      </c>
      <c r="HT562" s="49">
        <f>'[1]Precificador Hardware'!MV96</f>
        <v>0</v>
      </c>
      <c r="HU562" s="49">
        <f>'[1]Precificador Hardware'!MW96</f>
        <v>0</v>
      </c>
      <c r="HV562" s="49">
        <f>'[1]Precificador Hardware'!MX96</f>
        <v>0</v>
      </c>
      <c r="HW562" s="49">
        <f>'[1]Precificador Hardware'!MY96</f>
        <v>0</v>
      </c>
      <c r="HX562" s="49">
        <f>'[1]Precificador Hardware'!MZ96</f>
        <v>0</v>
      </c>
      <c r="HY562" s="49">
        <f>'[1]Precificador Hardware'!NA96</f>
        <v>0</v>
      </c>
      <c r="HZ562" s="49">
        <f>'[1]Precificador Hardware'!NB96</f>
        <v>0</v>
      </c>
      <c r="IA562" s="49">
        <f>'[1]Precificador Hardware'!NC96</f>
        <v>0</v>
      </c>
      <c r="IB562" s="49">
        <f>'[1]Precificador Hardware'!ND96</f>
        <v>0</v>
      </c>
      <c r="IC562" s="49">
        <f>'[1]Precificador Hardware'!NE96</f>
        <v>0</v>
      </c>
      <c r="ID562" s="49">
        <f>'[1]Precificador Hardware'!NF96</f>
        <v>0</v>
      </c>
      <c r="IE562" s="49">
        <f>'[1]Precificador Hardware'!NG96</f>
        <v>0</v>
      </c>
      <c r="IF562" s="49">
        <f>'[1]Precificador Hardware'!NH96</f>
        <v>0</v>
      </c>
      <c r="IG562" s="49">
        <f>'[1]Precificador Hardware'!NI96</f>
        <v>0</v>
      </c>
      <c r="IH562" s="49">
        <f>'[1]Precificador Hardware'!NJ96</f>
        <v>0</v>
      </c>
      <c r="II562" s="49">
        <f>'[1]Precificador Hardware'!NK96</f>
        <v>0</v>
      </c>
      <c r="IJ562" s="49">
        <f>'[1]Precificador Hardware'!NL96</f>
        <v>0</v>
      </c>
      <c r="IK562" s="49">
        <f>'[1]Precificador Hardware'!NM96</f>
        <v>0</v>
      </c>
      <c r="IL562" s="49">
        <f>'[1]Precificador Hardware'!NN96</f>
        <v>0</v>
      </c>
      <c r="IM562" s="49">
        <f>'[1]Precificador Hardware'!NO96</f>
        <v>0</v>
      </c>
      <c r="IN562" s="49">
        <f>'[1]Precificador Hardware'!NP96</f>
        <v>0</v>
      </c>
      <c r="IO562" s="49">
        <f>'[1]Precificador Hardware'!NQ96</f>
        <v>0</v>
      </c>
      <c r="IP562" s="49">
        <f>'[1]Precificador Hardware'!NR96</f>
        <v>0</v>
      </c>
      <c r="IQ562" s="49">
        <f>'[1]Precificador Hardware'!NS96</f>
        <v>0</v>
      </c>
      <c r="IR562" s="49">
        <f>'[1]Precificador Hardware'!NT96</f>
        <v>0</v>
      </c>
      <c r="IS562" s="49">
        <f>'[1]Precificador Hardware'!NU96</f>
        <v>0</v>
      </c>
      <c r="IT562" s="49">
        <f>'[1]Precificador Hardware'!NV96</f>
        <v>0</v>
      </c>
    </row>
    <row r="563" spans="1:254" ht="15" hidden="1" x14ac:dyDescent="0.35">
      <c r="A563" s="1"/>
      <c r="B563" s="43"/>
      <c r="C563" s="44"/>
      <c r="D563" s="44"/>
      <c r="E563" s="92"/>
      <c r="F563" s="93"/>
      <c r="G563" s="4"/>
      <c r="H563" s="9">
        <f t="shared" si="293"/>
        <v>0</v>
      </c>
      <c r="I563" s="9">
        <f t="shared" si="293"/>
        <v>0</v>
      </c>
      <c r="J563" s="9">
        <f t="shared" si="293"/>
        <v>0</v>
      </c>
      <c r="K563" s="9">
        <f t="shared" si="293"/>
        <v>0</v>
      </c>
      <c r="L563" s="9">
        <f t="shared" si="293"/>
        <v>0</v>
      </c>
      <c r="M563" s="9">
        <f t="shared" si="293"/>
        <v>0</v>
      </c>
      <c r="N563" s="9">
        <f t="shared" si="293"/>
        <v>0</v>
      </c>
      <c r="O563" s="9">
        <f t="shared" si="293"/>
        <v>0</v>
      </c>
      <c r="P563" s="9">
        <f t="shared" si="293"/>
        <v>0</v>
      </c>
      <c r="Q563" s="9">
        <f t="shared" si="293"/>
        <v>0</v>
      </c>
      <c r="R563" s="9">
        <f t="shared" si="293"/>
        <v>0</v>
      </c>
      <c r="S563" s="9">
        <f t="shared" si="293"/>
        <v>0</v>
      </c>
      <c r="T563" s="69">
        <f t="shared" si="293"/>
        <v>0</v>
      </c>
      <c r="U563" s="9">
        <f t="shared" si="293"/>
        <v>0</v>
      </c>
      <c r="V563" s="9">
        <f t="shared" si="293"/>
        <v>0</v>
      </c>
      <c r="W563" s="9">
        <f t="shared" si="292"/>
        <v>0</v>
      </c>
      <c r="X563" s="9">
        <f t="shared" si="292"/>
        <v>0</v>
      </c>
      <c r="Y563" s="9">
        <f t="shared" si="292"/>
        <v>0</v>
      </c>
      <c r="Z563" s="9">
        <f t="shared" si="292"/>
        <v>0</v>
      </c>
      <c r="AA563" s="9">
        <f t="shared" si="294"/>
        <v>0</v>
      </c>
      <c r="AB563" s="9">
        <f t="shared" si="294"/>
        <v>0</v>
      </c>
      <c r="AC563" s="9">
        <f t="shared" si="294"/>
        <v>0</v>
      </c>
      <c r="AD563" s="9">
        <f t="shared" si="294"/>
        <v>0</v>
      </c>
      <c r="AE563" s="9">
        <f t="shared" si="294"/>
        <v>0</v>
      </c>
      <c r="AF563" s="69">
        <f t="shared" si="294"/>
        <v>0</v>
      </c>
      <c r="AG563" s="9">
        <f t="shared" si="294"/>
        <v>0</v>
      </c>
      <c r="AH563" s="9">
        <f t="shared" si="294"/>
        <v>0</v>
      </c>
      <c r="AI563" s="9">
        <f t="shared" si="294"/>
        <v>0</v>
      </c>
      <c r="AJ563" s="9">
        <f t="shared" si="294"/>
        <v>0</v>
      </c>
      <c r="AK563" s="9">
        <f t="shared" si="294"/>
        <v>0</v>
      </c>
      <c r="AL563" s="9">
        <f t="shared" si="294"/>
        <v>0</v>
      </c>
      <c r="AM563" s="9">
        <f t="shared" si="294"/>
        <v>0</v>
      </c>
      <c r="AN563" s="9">
        <f t="shared" si="294"/>
        <v>0</v>
      </c>
      <c r="AO563" s="9">
        <f t="shared" si="294"/>
        <v>0</v>
      </c>
      <c r="AP563" s="9">
        <f t="shared" si="294"/>
        <v>0</v>
      </c>
      <c r="AQ563" s="9">
        <f t="shared" si="301"/>
        <v>0</v>
      </c>
      <c r="AR563" s="69">
        <f t="shared" si="301"/>
        <v>0</v>
      </c>
      <c r="AS563" s="9">
        <f t="shared" si="301"/>
        <v>0</v>
      </c>
      <c r="AT563" s="9">
        <f t="shared" si="301"/>
        <v>0</v>
      </c>
      <c r="AU563" s="9">
        <f t="shared" si="301"/>
        <v>0</v>
      </c>
      <c r="AV563" s="9">
        <f t="shared" si="301"/>
        <v>0</v>
      </c>
      <c r="AW563" s="9">
        <f t="shared" si="301"/>
        <v>0</v>
      </c>
      <c r="AX563" s="9">
        <f t="shared" si="301"/>
        <v>0</v>
      </c>
      <c r="AY563" s="9">
        <f t="shared" si="301"/>
        <v>0</v>
      </c>
      <c r="AZ563" s="9">
        <f t="shared" si="301"/>
        <v>0</v>
      </c>
      <c r="BA563" s="9">
        <f t="shared" si="301"/>
        <v>0</v>
      </c>
      <c r="BB563" s="9">
        <f t="shared" si="295"/>
        <v>0</v>
      </c>
      <c r="BC563" s="9">
        <f t="shared" si="290"/>
        <v>0</v>
      </c>
      <c r="BD563" s="69">
        <f t="shared" si="290"/>
        <v>0</v>
      </c>
      <c r="BE563" s="9">
        <f t="shared" si="290"/>
        <v>0</v>
      </c>
      <c r="BF563" s="9">
        <f t="shared" si="290"/>
        <v>0</v>
      </c>
      <c r="BG563" s="9">
        <f t="shared" si="290"/>
        <v>0</v>
      </c>
      <c r="BH563" s="9">
        <f t="shared" si="290"/>
        <v>0</v>
      </c>
      <c r="BI563" s="9">
        <f t="shared" si="290"/>
        <v>0</v>
      </c>
      <c r="BJ563" s="9">
        <f t="shared" si="290"/>
        <v>0</v>
      </c>
      <c r="BK563" s="9">
        <f t="shared" si="290"/>
        <v>0</v>
      </c>
      <c r="BL563" s="9">
        <f t="shared" si="290"/>
        <v>0</v>
      </c>
      <c r="BM563" s="9">
        <f t="shared" si="290"/>
        <v>0</v>
      </c>
      <c r="BN563" s="9">
        <f t="shared" si="290"/>
        <v>0</v>
      </c>
      <c r="BO563" s="9">
        <f t="shared" si="290"/>
        <v>0</v>
      </c>
      <c r="BP563" s="69">
        <f t="shared" si="290"/>
        <v>0</v>
      </c>
      <c r="BQ563" s="9">
        <f t="shared" si="290"/>
        <v>0</v>
      </c>
      <c r="BR563" s="9">
        <f t="shared" si="290"/>
        <v>0</v>
      </c>
      <c r="BS563" s="9">
        <f t="shared" si="300"/>
        <v>0</v>
      </c>
      <c r="BT563" s="9">
        <f t="shared" si="300"/>
        <v>0</v>
      </c>
      <c r="BU563" s="9">
        <f t="shared" si="297"/>
        <v>0</v>
      </c>
      <c r="BV563" s="9">
        <f t="shared" si="297"/>
        <v>0</v>
      </c>
      <c r="BW563" s="9">
        <f t="shared" si="297"/>
        <v>0</v>
      </c>
      <c r="BX563" s="9">
        <f t="shared" si="297"/>
        <v>0</v>
      </c>
      <c r="BY563" s="9">
        <f t="shared" si="297"/>
        <v>0</v>
      </c>
      <c r="BZ563" s="9">
        <f t="shared" si="297"/>
        <v>0</v>
      </c>
      <c r="CA563" s="9">
        <f t="shared" si="297"/>
        <v>0</v>
      </c>
      <c r="CB563" s="69">
        <f t="shared" si="297"/>
        <v>0</v>
      </c>
      <c r="CC563" s="9">
        <f t="shared" si="297"/>
        <v>0</v>
      </c>
      <c r="CD563" s="9">
        <f t="shared" si="297"/>
        <v>0</v>
      </c>
      <c r="CE563" s="9">
        <f t="shared" si="297"/>
        <v>0</v>
      </c>
      <c r="CF563" s="9">
        <f t="shared" si="297"/>
        <v>0</v>
      </c>
      <c r="CG563" s="9">
        <f t="shared" si="297"/>
        <v>0</v>
      </c>
      <c r="CH563" s="9">
        <f t="shared" si="297"/>
        <v>0</v>
      </c>
      <c r="CI563" s="9">
        <f t="shared" si="297"/>
        <v>0</v>
      </c>
      <c r="CJ563" s="9">
        <f t="shared" si="297"/>
        <v>0</v>
      </c>
      <c r="CK563" s="9">
        <f t="shared" si="298"/>
        <v>0</v>
      </c>
      <c r="CL563" s="9">
        <f t="shared" si="298"/>
        <v>0</v>
      </c>
      <c r="CM563" s="9">
        <f t="shared" si="298"/>
        <v>0</v>
      </c>
      <c r="CN563" s="69">
        <f t="shared" si="298"/>
        <v>0</v>
      </c>
      <c r="CO563" s="9">
        <f t="shared" si="298"/>
        <v>0</v>
      </c>
      <c r="CP563" s="9">
        <f t="shared" si="298"/>
        <v>0</v>
      </c>
      <c r="CQ563" s="9">
        <f t="shared" si="298"/>
        <v>0</v>
      </c>
      <c r="CR563" s="9">
        <f t="shared" si="298"/>
        <v>0</v>
      </c>
      <c r="CS563" s="9">
        <f t="shared" si="298"/>
        <v>0</v>
      </c>
      <c r="CT563" s="9">
        <f t="shared" si="298"/>
        <v>0</v>
      </c>
      <c r="CU563" s="9">
        <f t="shared" si="298"/>
        <v>0</v>
      </c>
      <c r="CV563" s="9">
        <f t="shared" si="298"/>
        <v>0</v>
      </c>
      <c r="CW563" s="9">
        <f t="shared" si="298"/>
        <v>0</v>
      </c>
      <c r="CX563" s="9">
        <f t="shared" si="298"/>
        <v>0</v>
      </c>
      <c r="CY563" s="9">
        <f t="shared" si="298"/>
        <v>0</v>
      </c>
      <c r="CZ563" s="69">
        <f t="shared" si="298"/>
        <v>0</v>
      </c>
      <c r="DA563" s="9">
        <f t="shared" si="299"/>
        <v>0</v>
      </c>
      <c r="DB563" s="9">
        <f t="shared" si="299"/>
        <v>0</v>
      </c>
      <c r="DC563" s="9">
        <f t="shared" si="299"/>
        <v>0</v>
      </c>
      <c r="DD563" s="9">
        <f t="shared" si="299"/>
        <v>0</v>
      </c>
      <c r="DE563" s="9">
        <f t="shared" si="299"/>
        <v>0</v>
      </c>
      <c r="DF563" s="9">
        <f t="shared" si="289"/>
        <v>0</v>
      </c>
      <c r="DG563" s="9">
        <f t="shared" si="289"/>
        <v>0</v>
      </c>
      <c r="DH563" s="9">
        <f t="shared" si="289"/>
        <v>0</v>
      </c>
      <c r="DI563" s="9">
        <f t="shared" si="289"/>
        <v>0</v>
      </c>
      <c r="DJ563" s="9">
        <f t="shared" si="289"/>
        <v>0</v>
      </c>
      <c r="DK563" s="9">
        <f t="shared" si="289"/>
        <v>0</v>
      </c>
      <c r="DL563" s="69">
        <f t="shared" si="289"/>
        <v>0</v>
      </c>
      <c r="DM563" s="9">
        <f t="shared" si="289"/>
        <v>0</v>
      </c>
      <c r="DN563" s="9">
        <f t="shared" si="289"/>
        <v>0</v>
      </c>
      <c r="DO563" s="9">
        <f t="shared" si="289"/>
        <v>0</v>
      </c>
      <c r="DP563" s="9">
        <f t="shared" si="289"/>
        <v>0</v>
      </c>
      <c r="DQ563" s="9">
        <f t="shared" si="289"/>
        <v>0</v>
      </c>
      <c r="DR563" s="9">
        <f t="shared" si="289"/>
        <v>0</v>
      </c>
      <c r="DS563" s="9">
        <f t="shared" si="289"/>
        <v>0</v>
      </c>
      <c r="DT563" s="9">
        <f t="shared" si="289"/>
        <v>0</v>
      </c>
      <c r="DU563" s="9">
        <f t="shared" si="289"/>
        <v>0</v>
      </c>
      <c r="DV563" s="9">
        <f t="shared" si="296"/>
        <v>0</v>
      </c>
      <c r="DW563" s="9">
        <f t="shared" si="274"/>
        <v>0</v>
      </c>
      <c r="DX563" s="4"/>
      <c r="DY563" s="4"/>
      <c r="DZ563" s="4"/>
      <c r="EA563" s="50">
        <f>EA102</f>
        <v>0</v>
      </c>
      <c r="EB563" s="51">
        <f t="shared" si="291"/>
        <v>0</v>
      </c>
      <c r="EC563" s="4"/>
      <c r="ED563" s="4"/>
      <c r="EE563" s="49">
        <f>'[1]Precificador Hardware'!JG97</f>
        <v>0</v>
      </c>
      <c r="EF563" s="49">
        <f>'[1]Precificador Hardware'!JH97</f>
        <v>0</v>
      </c>
      <c r="EG563" s="49">
        <f>'[1]Precificador Hardware'!JI97</f>
        <v>0</v>
      </c>
      <c r="EH563" s="49">
        <f>'[1]Precificador Hardware'!JJ97</f>
        <v>0</v>
      </c>
      <c r="EI563" s="49">
        <f>'[1]Precificador Hardware'!JK97</f>
        <v>0</v>
      </c>
      <c r="EJ563" s="49">
        <f>'[1]Precificador Hardware'!JL97</f>
        <v>0</v>
      </c>
      <c r="EK563" s="49">
        <f>'[1]Precificador Hardware'!JM97</f>
        <v>0</v>
      </c>
      <c r="EL563" s="49">
        <f>'[1]Precificador Hardware'!JN97</f>
        <v>0</v>
      </c>
      <c r="EM563" s="49">
        <f>'[1]Precificador Hardware'!JO97</f>
        <v>0</v>
      </c>
      <c r="EN563" s="49">
        <f>'[1]Precificador Hardware'!JP97</f>
        <v>0</v>
      </c>
      <c r="EO563" s="49">
        <f>'[1]Precificador Hardware'!JQ97</f>
        <v>0</v>
      </c>
      <c r="EP563" s="49">
        <f>'[1]Precificador Hardware'!JR97</f>
        <v>0</v>
      </c>
      <c r="EQ563" s="49">
        <f>'[1]Precificador Hardware'!JS97</f>
        <v>0</v>
      </c>
      <c r="ER563" s="49">
        <f>'[1]Precificador Hardware'!JT97</f>
        <v>0</v>
      </c>
      <c r="ES563" s="49">
        <f>'[1]Precificador Hardware'!JU97</f>
        <v>0</v>
      </c>
      <c r="ET563" s="49">
        <f>'[1]Precificador Hardware'!JV97</f>
        <v>0</v>
      </c>
      <c r="EU563" s="49">
        <f>'[1]Precificador Hardware'!JW97</f>
        <v>0</v>
      </c>
      <c r="EV563" s="49">
        <f>'[1]Precificador Hardware'!JX97</f>
        <v>0</v>
      </c>
      <c r="EW563" s="49">
        <f>'[1]Precificador Hardware'!JY97</f>
        <v>0</v>
      </c>
      <c r="EX563" s="49">
        <f>'[1]Precificador Hardware'!JZ97</f>
        <v>0</v>
      </c>
      <c r="EY563" s="49">
        <f>'[1]Precificador Hardware'!KA97</f>
        <v>0</v>
      </c>
      <c r="EZ563" s="49">
        <f>'[1]Precificador Hardware'!KB97</f>
        <v>0</v>
      </c>
      <c r="FA563" s="49">
        <f>'[1]Precificador Hardware'!KC97</f>
        <v>0</v>
      </c>
      <c r="FB563" s="49">
        <f>'[1]Precificador Hardware'!KD97</f>
        <v>0</v>
      </c>
      <c r="FC563" s="49">
        <f>'[1]Precificador Hardware'!KE97</f>
        <v>0</v>
      </c>
      <c r="FD563" s="49">
        <f>'[1]Precificador Hardware'!KF97</f>
        <v>0</v>
      </c>
      <c r="FE563" s="49">
        <f>'[1]Precificador Hardware'!KG97</f>
        <v>0</v>
      </c>
      <c r="FF563" s="49">
        <f>'[1]Precificador Hardware'!KH97</f>
        <v>0</v>
      </c>
      <c r="FG563" s="49">
        <f>'[1]Precificador Hardware'!KI97</f>
        <v>0</v>
      </c>
      <c r="FH563" s="49">
        <f>'[1]Precificador Hardware'!KJ97</f>
        <v>0</v>
      </c>
      <c r="FI563" s="49">
        <f>'[1]Precificador Hardware'!KK97</f>
        <v>0</v>
      </c>
      <c r="FJ563" s="49">
        <f>'[1]Precificador Hardware'!KL97</f>
        <v>0</v>
      </c>
      <c r="FK563" s="49">
        <f>'[1]Precificador Hardware'!KM97</f>
        <v>0</v>
      </c>
      <c r="FL563" s="49">
        <f>'[1]Precificador Hardware'!KN97</f>
        <v>0</v>
      </c>
      <c r="FM563" s="49">
        <f>'[1]Precificador Hardware'!KO97</f>
        <v>0</v>
      </c>
      <c r="FN563" s="49">
        <f>'[1]Precificador Hardware'!KP97</f>
        <v>0</v>
      </c>
      <c r="FO563" s="49">
        <f>'[1]Precificador Hardware'!KQ97</f>
        <v>0</v>
      </c>
      <c r="FP563" s="49">
        <f>'[1]Precificador Hardware'!KR97</f>
        <v>0</v>
      </c>
      <c r="FQ563" s="49">
        <f>'[1]Precificador Hardware'!KS97</f>
        <v>0</v>
      </c>
      <c r="FR563" s="49">
        <f>'[1]Precificador Hardware'!KT97</f>
        <v>0</v>
      </c>
      <c r="FS563" s="49">
        <f>'[1]Precificador Hardware'!KU97</f>
        <v>0</v>
      </c>
      <c r="FT563" s="49">
        <f>'[1]Precificador Hardware'!KV97</f>
        <v>0</v>
      </c>
      <c r="FU563" s="49">
        <f>'[1]Precificador Hardware'!KW97</f>
        <v>0</v>
      </c>
      <c r="FV563" s="49">
        <f>'[1]Precificador Hardware'!KX97</f>
        <v>0</v>
      </c>
      <c r="FW563" s="49">
        <f>'[1]Precificador Hardware'!KY97</f>
        <v>0</v>
      </c>
      <c r="FX563" s="49">
        <f>'[1]Precificador Hardware'!KZ97</f>
        <v>0</v>
      </c>
      <c r="FY563" s="49">
        <f>'[1]Precificador Hardware'!LA97</f>
        <v>0</v>
      </c>
      <c r="FZ563" s="49">
        <f>'[1]Precificador Hardware'!LB97</f>
        <v>0</v>
      </c>
      <c r="GA563" s="49">
        <f>'[1]Precificador Hardware'!LC97</f>
        <v>0</v>
      </c>
      <c r="GB563" s="49">
        <f>'[1]Precificador Hardware'!LD97</f>
        <v>0</v>
      </c>
      <c r="GC563" s="49">
        <f>'[1]Precificador Hardware'!LE97</f>
        <v>0</v>
      </c>
      <c r="GD563" s="49">
        <f>'[1]Precificador Hardware'!LF97</f>
        <v>0</v>
      </c>
      <c r="GE563" s="49">
        <f>'[1]Precificador Hardware'!LG97</f>
        <v>0</v>
      </c>
      <c r="GF563" s="49">
        <f>'[1]Precificador Hardware'!LH97</f>
        <v>0</v>
      </c>
      <c r="GG563" s="49">
        <f>'[1]Precificador Hardware'!LI97</f>
        <v>0</v>
      </c>
      <c r="GH563" s="49">
        <f>'[1]Precificador Hardware'!LJ97</f>
        <v>0</v>
      </c>
      <c r="GI563" s="49">
        <f>'[1]Precificador Hardware'!LK97</f>
        <v>0</v>
      </c>
      <c r="GJ563" s="49">
        <f>'[1]Precificador Hardware'!LL97</f>
        <v>0</v>
      </c>
      <c r="GK563" s="49">
        <f>'[1]Precificador Hardware'!LM97</f>
        <v>0</v>
      </c>
      <c r="GL563" s="49">
        <f>'[1]Precificador Hardware'!LN97</f>
        <v>0</v>
      </c>
      <c r="GM563" s="49">
        <f>'[1]Precificador Hardware'!LO97</f>
        <v>0</v>
      </c>
      <c r="GN563" s="49">
        <f>'[1]Precificador Hardware'!LP97</f>
        <v>0</v>
      </c>
      <c r="GO563" s="49">
        <f>'[1]Precificador Hardware'!LQ97</f>
        <v>0</v>
      </c>
      <c r="GP563" s="49">
        <f>'[1]Precificador Hardware'!LR97</f>
        <v>0</v>
      </c>
      <c r="GQ563" s="49">
        <f>'[1]Precificador Hardware'!LS97</f>
        <v>0</v>
      </c>
      <c r="GR563" s="49">
        <f>'[1]Precificador Hardware'!LT97</f>
        <v>0</v>
      </c>
      <c r="GS563" s="49">
        <f>'[1]Precificador Hardware'!LU97</f>
        <v>0</v>
      </c>
      <c r="GT563" s="49">
        <f>'[1]Precificador Hardware'!LV97</f>
        <v>0</v>
      </c>
      <c r="GU563" s="49">
        <f>'[1]Precificador Hardware'!LW97</f>
        <v>0</v>
      </c>
      <c r="GV563" s="49">
        <f>'[1]Precificador Hardware'!LX97</f>
        <v>0</v>
      </c>
      <c r="GW563" s="49">
        <f>'[1]Precificador Hardware'!LY97</f>
        <v>0</v>
      </c>
      <c r="GX563" s="49">
        <f>'[1]Precificador Hardware'!LZ97</f>
        <v>0</v>
      </c>
      <c r="GY563" s="49">
        <f>'[1]Precificador Hardware'!MA97</f>
        <v>0</v>
      </c>
      <c r="GZ563" s="49">
        <f>'[1]Precificador Hardware'!MB97</f>
        <v>0</v>
      </c>
      <c r="HA563" s="49">
        <f>'[1]Precificador Hardware'!MC97</f>
        <v>0</v>
      </c>
      <c r="HB563" s="49">
        <f>'[1]Precificador Hardware'!MD97</f>
        <v>0</v>
      </c>
      <c r="HC563" s="49">
        <f>'[1]Precificador Hardware'!ME97</f>
        <v>0</v>
      </c>
      <c r="HD563" s="49">
        <f>'[1]Precificador Hardware'!MF97</f>
        <v>0</v>
      </c>
      <c r="HE563" s="49">
        <f>'[1]Precificador Hardware'!MG97</f>
        <v>0</v>
      </c>
      <c r="HF563" s="49">
        <f>'[1]Precificador Hardware'!MH97</f>
        <v>0</v>
      </c>
      <c r="HG563" s="49">
        <f>'[1]Precificador Hardware'!MI97</f>
        <v>0</v>
      </c>
      <c r="HH563" s="49">
        <f>'[1]Precificador Hardware'!MJ97</f>
        <v>0</v>
      </c>
      <c r="HI563" s="49">
        <f>'[1]Precificador Hardware'!MK97</f>
        <v>0</v>
      </c>
      <c r="HJ563" s="49">
        <f>'[1]Precificador Hardware'!ML97</f>
        <v>0</v>
      </c>
      <c r="HK563" s="49">
        <f>'[1]Precificador Hardware'!MM97</f>
        <v>0</v>
      </c>
      <c r="HL563" s="49">
        <f>'[1]Precificador Hardware'!MN97</f>
        <v>0</v>
      </c>
      <c r="HM563" s="49">
        <f>'[1]Precificador Hardware'!MO97</f>
        <v>0</v>
      </c>
      <c r="HN563" s="49">
        <f>'[1]Precificador Hardware'!MP97</f>
        <v>0</v>
      </c>
      <c r="HO563" s="49">
        <f>'[1]Precificador Hardware'!MQ97</f>
        <v>0</v>
      </c>
      <c r="HP563" s="49">
        <f>'[1]Precificador Hardware'!MR97</f>
        <v>0</v>
      </c>
      <c r="HQ563" s="49">
        <f>'[1]Precificador Hardware'!MS97</f>
        <v>0</v>
      </c>
      <c r="HR563" s="49">
        <f>'[1]Precificador Hardware'!MT97</f>
        <v>0</v>
      </c>
      <c r="HS563" s="49">
        <f>'[1]Precificador Hardware'!MU97</f>
        <v>0</v>
      </c>
      <c r="HT563" s="49">
        <f>'[1]Precificador Hardware'!MV97</f>
        <v>0</v>
      </c>
      <c r="HU563" s="49">
        <f>'[1]Precificador Hardware'!MW97</f>
        <v>0</v>
      </c>
      <c r="HV563" s="49">
        <f>'[1]Precificador Hardware'!MX97</f>
        <v>0</v>
      </c>
      <c r="HW563" s="49">
        <f>'[1]Precificador Hardware'!MY97</f>
        <v>0</v>
      </c>
      <c r="HX563" s="49">
        <f>'[1]Precificador Hardware'!MZ97</f>
        <v>0</v>
      </c>
      <c r="HY563" s="49">
        <f>'[1]Precificador Hardware'!NA97</f>
        <v>0</v>
      </c>
      <c r="HZ563" s="49">
        <f>'[1]Precificador Hardware'!NB97</f>
        <v>0</v>
      </c>
      <c r="IA563" s="49">
        <f>'[1]Precificador Hardware'!NC97</f>
        <v>0</v>
      </c>
      <c r="IB563" s="49">
        <f>'[1]Precificador Hardware'!ND97</f>
        <v>0</v>
      </c>
      <c r="IC563" s="49">
        <f>'[1]Precificador Hardware'!NE97</f>
        <v>0</v>
      </c>
      <c r="ID563" s="49">
        <f>'[1]Precificador Hardware'!NF97</f>
        <v>0</v>
      </c>
      <c r="IE563" s="49">
        <f>'[1]Precificador Hardware'!NG97</f>
        <v>0</v>
      </c>
      <c r="IF563" s="49">
        <f>'[1]Precificador Hardware'!NH97</f>
        <v>0</v>
      </c>
      <c r="IG563" s="49">
        <f>'[1]Precificador Hardware'!NI97</f>
        <v>0</v>
      </c>
      <c r="IH563" s="49">
        <f>'[1]Precificador Hardware'!NJ97</f>
        <v>0</v>
      </c>
      <c r="II563" s="49">
        <f>'[1]Precificador Hardware'!NK97</f>
        <v>0</v>
      </c>
      <c r="IJ563" s="49">
        <f>'[1]Precificador Hardware'!NL97</f>
        <v>0</v>
      </c>
      <c r="IK563" s="49">
        <f>'[1]Precificador Hardware'!NM97</f>
        <v>0</v>
      </c>
      <c r="IL563" s="49">
        <f>'[1]Precificador Hardware'!NN97</f>
        <v>0</v>
      </c>
      <c r="IM563" s="49">
        <f>'[1]Precificador Hardware'!NO97</f>
        <v>0</v>
      </c>
      <c r="IN563" s="49">
        <f>'[1]Precificador Hardware'!NP97</f>
        <v>0</v>
      </c>
      <c r="IO563" s="49">
        <f>'[1]Precificador Hardware'!NQ97</f>
        <v>0</v>
      </c>
      <c r="IP563" s="49">
        <f>'[1]Precificador Hardware'!NR97</f>
        <v>0</v>
      </c>
      <c r="IQ563" s="49">
        <f>'[1]Precificador Hardware'!NS97</f>
        <v>0</v>
      </c>
      <c r="IR563" s="49">
        <f>'[1]Precificador Hardware'!NT97</f>
        <v>0</v>
      </c>
      <c r="IS563" s="49">
        <f>'[1]Precificador Hardware'!NU97</f>
        <v>0</v>
      </c>
      <c r="IT563" s="49">
        <f>'[1]Precificador Hardware'!NV97</f>
        <v>0</v>
      </c>
    </row>
    <row r="564" spans="1:254" ht="15" hidden="1" x14ac:dyDescent="0.35">
      <c r="A564" s="1"/>
      <c r="B564" s="43"/>
      <c r="C564" s="44"/>
      <c r="D564" s="44"/>
      <c r="E564" s="92"/>
      <c r="F564" s="93"/>
      <c r="G564" s="4"/>
      <c r="H564" s="9">
        <f t="shared" ref="H564:W595" si="302">-$EB564*EE564</f>
        <v>0</v>
      </c>
      <c r="I564" s="9">
        <f t="shared" si="302"/>
        <v>0</v>
      </c>
      <c r="J564" s="9">
        <f t="shared" si="302"/>
        <v>0</v>
      </c>
      <c r="K564" s="9">
        <f t="shared" si="302"/>
        <v>0</v>
      </c>
      <c r="L564" s="9">
        <f t="shared" si="302"/>
        <v>0</v>
      </c>
      <c r="M564" s="9">
        <f t="shared" si="302"/>
        <v>0</v>
      </c>
      <c r="N564" s="9">
        <f t="shared" si="302"/>
        <v>0</v>
      </c>
      <c r="O564" s="9">
        <f t="shared" si="302"/>
        <v>0</v>
      </c>
      <c r="P564" s="9">
        <f t="shared" si="302"/>
        <v>0</v>
      </c>
      <c r="Q564" s="9">
        <f t="shared" si="302"/>
        <v>0</v>
      </c>
      <c r="R564" s="9">
        <f t="shared" si="302"/>
        <v>0</v>
      </c>
      <c r="S564" s="9">
        <f t="shared" si="302"/>
        <v>0</v>
      </c>
      <c r="T564" s="69">
        <f t="shared" si="302"/>
        <v>0</v>
      </c>
      <c r="U564" s="9">
        <f t="shared" si="302"/>
        <v>0</v>
      </c>
      <c r="V564" s="9">
        <f t="shared" si="302"/>
        <v>0</v>
      </c>
      <c r="W564" s="9">
        <f t="shared" si="292"/>
        <v>0</v>
      </c>
      <c r="X564" s="9">
        <f t="shared" si="292"/>
        <v>0</v>
      </c>
      <c r="Y564" s="9">
        <f t="shared" si="292"/>
        <v>0</v>
      </c>
      <c r="Z564" s="9">
        <f t="shared" si="292"/>
        <v>0</v>
      </c>
      <c r="AA564" s="9">
        <f t="shared" si="294"/>
        <v>0</v>
      </c>
      <c r="AB564" s="9">
        <f t="shared" si="294"/>
        <v>0</v>
      </c>
      <c r="AC564" s="9">
        <f t="shared" si="294"/>
        <v>0</v>
      </c>
      <c r="AD564" s="9">
        <f t="shared" si="294"/>
        <v>0</v>
      </c>
      <c r="AE564" s="9">
        <f t="shared" si="294"/>
        <v>0</v>
      </c>
      <c r="AF564" s="69">
        <f t="shared" si="294"/>
        <v>0</v>
      </c>
      <c r="AG564" s="9">
        <f t="shared" si="294"/>
        <v>0</v>
      </c>
      <c r="AH564" s="9">
        <f t="shared" si="294"/>
        <v>0</v>
      </c>
      <c r="AI564" s="9">
        <f t="shared" si="294"/>
        <v>0</v>
      </c>
      <c r="AJ564" s="9">
        <f t="shared" si="294"/>
        <v>0</v>
      </c>
      <c r="AK564" s="9">
        <f t="shared" si="294"/>
        <v>0</v>
      </c>
      <c r="AL564" s="9">
        <f t="shared" si="294"/>
        <v>0</v>
      </c>
      <c r="AM564" s="9">
        <f t="shared" si="294"/>
        <v>0</v>
      </c>
      <c r="AN564" s="9">
        <f t="shared" si="294"/>
        <v>0</v>
      </c>
      <c r="AO564" s="9">
        <f t="shared" si="294"/>
        <v>0</v>
      </c>
      <c r="AP564" s="9">
        <f t="shared" si="294"/>
        <v>0</v>
      </c>
      <c r="AQ564" s="9">
        <f t="shared" si="301"/>
        <v>0</v>
      </c>
      <c r="AR564" s="69">
        <f t="shared" si="301"/>
        <v>0</v>
      </c>
      <c r="AS564" s="9">
        <f t="shared" si="301"/>
        <v>0</v>
      </c>
      <c r="AT564" s="9">
        <f t="shared" si="301"/>
        <v>0</v>
      </c>
      <c r="AU564" s="9">
        <f t="shared" si="301"/>
        <v>0</v>
      </c>
      <c r="AV564" s="9">
        <f t="shared" si="301"/>
        <v>0</v>
      </c>
      <c r="AW564" s="9">
        <f t="shared" si="301"/>
        <v>0</v>
      </c>
      <c r="AX564" s="9">
        <f t="shared" si="301"/>
        <v>0</v>
      </c>
      <c r="AY564" s="9">
        <f t="shared" si="301"/>
        <v>0</v>
      </c>
      <c r="AZ564" s="9">
        <f t="shared" si="301"/>
        <v>0</v>
      </c>
      <c r="BA564" s="9">
        <f t="shared" si="301"/>
        <v>0</v>
      </c>
      <c r="BB564" s="9">
        <f t="shared" si="295"/>
        <v>0</v>
      </c>
      <c r="BC564" s="9">
        <f t="shared" si="290"/>
        <v>0</v>
      </c>
      <c r="BD564" s="69">
        <f t="shared" si="290"/>
        <v>0</v>
      </c>
      <c r="BE564" s="9">
        <f t="shared" si="290"/>
        <v>0</v>
      </c>
      <c r="BF564" s="9">
        <f t="shared" si="290"/>
        <v>0</v>
      </c>
      <c r="BG564" s="9">
        <f t="shared" si="290"/>
        <v>0</v>
      </c>
      <c r="BH564" s="9">
        <f t="shared" si="290"/>
        <v>0</v>
      </c>
      <c r="BI564" s="9">
        <f t="shared" si="290"/>
        <v>0</v>
      </c>
      <c r="BJ564" s="9">
        <f t="shared" si="290"/>
        <v>0</v>
      </c>
      <c r="BK564" s="9">
        <f t="shared" si="290"/>
        <v>0</v>
      </c>
      <c r="BL564" s="9">
        <f t="shared" si="290"/>
        <v>0</v>
      </c>
      <c r="BM564" s="9">
        <f t="shared" si="290"/>
        <v>0</v>
      </c>
      <c r="BN564" s="9">
        <f t="shared" si="290"/>
        <v>0</v>
      </c>
      <c r="BO564" s="9">
        <f t="shared" si="290"/>
        <v>0</v>
      </c>
      <c r="BP564" s="69">
        <f t="shared" si="290"/>
        <v>0</v>
      </c>
      <c r="BQ564" s="9">
        <f t="shared" si="290"/>
        <v>0</v>
      </c>
      <c r="BR564" s="9">
        <f t="shared" si="290"/>
        <v>0</v>
      </c>
      <c r="BS564" s="9">
        <f t="shared" si="300"/>
        <v>0</v>
      </c>
      <c r="BT564" s="9">
        <f t="shared" si="300"/>
        <v>0</v>
      </c>
      <c r="BU564" s="9">
        <f t="shared" si="297"/>
        <v>0</v>
      </c>
      <c r="BV564" s="9">
        <f t="shared" si="297"/>
        <v>0</v>
      </c>
      <c r="BW564" s="9">
        <f t="shared" si="297"/>
        <v>0</v>
      </c>
      <c r="BX564" s="9">
        <f t="shared" si="297"/>
        <v>0</v>
      </c>
      <c r="BY564" s="9">
        <f t="shared" si="297"/>
        <v>0</v>
      </c>
      <c r="BZ564" s="9">
        <f t="shared" si="297"/>
        <v>0</v>
      </c>
      <c r="CA564" s="9">
        <f t="shared" si="297"/>
        <v>0</v>
      </c>
      <c r="CB564" s="69">
        <f t="shared" si="297"/>
        <v>0</v>
      </c>
      <c r="CC564" s="9">
        <f t="shared" si="297"/>
        <v>0</v>
      </c>
      <c r="CD564" s="9">
        <f t="shared" si="297"/>
        <v>0</v>
      </c>
      <c r="CE564" s="9">
        <f t="shared" si="297"/>
        <v>0</v>
      </c>
      <c r="CF564" s="9">
        <f t="shared" si="297"/>
        <v>0</v>
      </c>
      <c r="CG564" s="9">
        <f t="shared" si="297"/>
        <v>0</v>
      </c>
      <c r="CH564" s="9">
        <f t="shared" si="297"/>
        <v>0</v>
      </c>
      <c r="CI564" s="9">
        <f t="shared" si="297"/>
        <v>0</v>
      </c>
      <c r="CJ564" s="9">
        <f t="shared" si="297"/>
        <v>0</v>
      </c>
      <c r="CK564" s="9">
        <f t="shared" si="298"/>
        <v>0</v>
      </c>
      <c r="CL564" s="9">
        <f t="shared" si="298"/>
        <v>0</v>
      </c>
      <c r="CM564" s="9">
        <f t="shared" si="298"/>
        <v>0</v>
      </c>
      <c r="CN564" s="69">
        <f t="shared" si="298"/>
        <v>0</v>
      </c>
      <c r="CO564" s="9">
        <f t="shared" si="298"/>
        <v>0</v>
      </c>
      <c r="CP564" s="9">
        <f t="shared" si="298"/>
        <v>0</v>
      </c>
      <c r="CQ564" s="9">
        <f t="shared" si="298"/>
        <v>0</v>
      </c>
      <c r="CR564" s="9">
        <f t="shared" si="298"/>
        <v>0</v>
      </c>
      <c r="CS564" s="9">
        <f t="shared" si="298"/>
        <v>0</v>
      </c>
      <c r="CT564" s="9">
        <f t="shared" si="298"/>
        <v>0</v>
      </c>
      <c r="CU564" s="9">
        <f t="shared" si="298"/>
        <v>0</v>
      </c>
      <c r="CV564" s="9">
        <f t="shared" si="298"/>
        <v>0</v>
      </c>
      <c r="CW564" s="9">
        <f t="shared" si="298"/>
        <v>0</v>
      </c>
      <c r="CX564" s="9">
        <f t="shared" si="298"/>
        <v>0</v>
      </c>
      <c r="CY564" s="9">
        <f t="shared" si="298"/>
        <v>0</v>
      </c>
      <c r="CZ564" s="69">
        <f t="shared" si="298"/>
        <v>0</v>
      </c>
      <c r="DA564" s="9">
        <f t="shared" si="299"/>
        <v>0</v>
      </c>
      <c r="DB564" s="9">
        <f t="shared" si="299"/>
        <v>0</v>
      </c>
      <c r="DC564" s="9">
        <f t="shared" si="299"/>
        <v>0</v>
      </c>
      <c r="DD564" s="9">
        <f t="shared" si="299"/>
        <v>0</v>
      </c>
      <c r="DE564" s="9">
        <f t="shared" si="299"/>
        <v>0</v>
      </c>
      <c r="DF564" s="9">
        <f t="shared" si="289"/>
        <v>0</v>
      </c>
      <c r="DG564" s="9">
        <f t="shared" si="289"/>
        <v>0</v>
      </c>
      <c r="DH564" s="9">
        <f t="shared" si="289"/>
        <v>0</v>
      </c>
      <c r="DI564" s="9">
        <f t="shared" si="289"/>
        <v>0</v>
      </c>
      <c r="DJ564" s="9">
        <f t="shared" si="289"/>
        <v>0</v>
      </c>
      <c r="DK564" s="9">
        <f t="shared" si="289"/>
        <v>0</v>
      </c>
      <c r="DL564" s="69">
        <f t="shared" si="289"/>
        <v>0</v>
      </c>
      <c r="DM564" s="9">
        <f t="shared" si="289"/>
        <v>0</v>
      </c>
      <c r="DN564" s="9">
        <f t="shared" si="289"/>
        <v>0</v>
      </c>
      <c r="DO564" s="9">
        <f t="shared" si="289"/>
        <v>0</v>
      </c>
      <c r="DP564" s="9">
        <f t="shared" si="289"/>
        <v>0</v>
      </c>
      <c r="DQ564" s="9">
        <f t="shared" si="289"/>
        <v>0</v>
      </c>
      <c r="DR564" s="9">
        <f t="shared" si="289"/>
        <v>0</v>
      </c>
      <c r="DS564" s="9">
        <f t="shared" si="289"/>
        <v>0</v>
      </c>
      <c r="DT564" s="9">
        <f t="shared" si="289"/>
        <v>0</v>
      </c>
      <c r="DU564" s="9">
        <f t="shared" si="289"/>
        <v>0</v>
      </c>
      <c r="DV564" s="9">
        <f t="shared" si="296"/>
        <v>0</v>
      </c>
      <c r="DW564" s="9">
        <f t="shared" si="274"/>
        <v>0</v>
      </c>
      <c r="DX564" s="4"/>
      <c r="DY564" s="4"/>
      <c r="DZ564" s="4"/>
      <c r="EA564" s="50">
        <f>EA103</f>
        <v>0</v>
      </c>
      <c r="EB564" s="51">
        <f t="shared" si="291"/>
        <v>0</v>
      </c>
      <c r="EC564" s="4"/>
      <c r="ED564" s="4"/>
      <c r="EE564" s="49">
        <f>'[1]Precificador Hardware'!JG98</f>
        <v>0</v>
      </c>
      <c r="EF564" s="49">
        <f>'[1]Precificador Hardware'!JH98</f>
        <v>0</v>
      </c>
      <c r="EG564" s="49">
        <f>'[1]Precificador Hardware'!JI98</f>
        <v>0</v>
      </c>
      <c r="EH564" s="49">
        <f>'[1]Precificador Hardware'!JJ98</f>
        <v>0</v>
      </c>
      <c r="EI564" s="49">
        <f>'[1]Precificador Hardware'!JK98</f>
        <v>0</v>
      </c>
      <c r="EJ564" s="49">
        <f>'[1]Precificador Hardware'!JL98</f>
        <v>0</v>
      </c>
      <c r="EK564" s="49">
        <f>'[1]Precificador Hardware'!JM98</f>
        <v>0</v>
      </c>
      <c r="EL564" s="49">
        <f>'[1]Precificador Hardware'!JN98</f>
        <v>0</v>
      </c>
      <c r="EM564" s="49">
        <f>'[1]Precificador Hardware'!JO98</f>
        <v>0</v>
      </c>
      <c r="EN564" s="49">
        <f>'[1]Precificador Hardware'!JP98</f>
        <v>0</v>
      </c>
      <c r="EO564" s="49">
        <f>'[1]Precificador Hardware'!JQ98</f>
        <v>0</v>
      </c>
      <c r="EP564" s="49">
        <f>'[1]Precificador Hardware'!JR98</f>
        <v>0</v>
      </c>
      <c r="EQ564" s="49">
        <f>'[1]Precificador Hardware'!JS98</f>
        <v>0</v>
      </c>
      <c r="ER564" s="49">
        <f>'[1]Precificador Hardware'!JT98</f>
        <v>0</v>
      </c>
      <c r="ES564" s="49">
        <f>'[1]Precificador Hardware'!JU98</f>
        <v>0</v>
      </c>
      <c r="ET564" s="49">
        <f>'[1]Precificador Hardware'!JV98</f>
        <v>0</v>
      </c>
      <c r="EU564" s="49">
        <f>'[1]Precificador Hardware'!JW98</f>
        <v>0</v>
      </c>
      <c r="EV564" s="49">
        <f>'[1]Precificador Hardware'!JX98</f>
        <v>0</v>
      </c>
      <c r="EW564" s="49">
        <f>'[1]Precificador Hardware'!JY98</f>
        <v>0</v>
      </c>
      <c r="EX564" s="49">
        <f>'[1]Precificador Hardware'!JZ98</f>
        <v>0</v>
      </c>
      <c r="EY564" s="49">
        <f>'[1]Precificador Hardware'!KA98</f>
        <v>0</v>
      </c>
      <c r="EZ564" s="49">
        <f>'[1]Precificador Hardware'!KB98</f>
        <v>0</v>
      </c>
      <c r="FA564" s="49">
        <f>'[1]Precificador Hardware'!KC98</f>
        <v>0</v>
      </c>
      <c r="FB564" s="49">
        <f>'[1]Precificador Hardware'!KD98</f>
        <v>0</v>
      </c>
      <c r="FC564" s="49">
        <f>'[1]Precificador Hardware'!KE98</f>
        <v>0</v>
      </c>
      <c r="FD564" s="49">
        <f>'[1]Precificador Hardware'!KF98</f>
        <v>0</v>
      </c>
      <c r="FE564" s="49">
        <f>'[1]Precificador Hardware'!KG98</f>
        <v>0</v>
      </c>
      <c r="FF564" s="49">
        <f>'[1]Precificador Hardware'!KH98</f>
        <v>0</v>
      </c>
      <c r="FG564" s="49">
        <f>'[1]Precificador Hardware'!KI98</f>
        <v>0</v>
      </c>
      <c r="FH564" s="49">
        <f>'[1]Precificador Hardware'!KJ98</f>
        <v>0</v>
      </c>
      <c r="FI564" s="49">
        <f>'[1]Precificador Hardware'!KK98</f>
        <v>0</v>
      </c>
      <c r="FJ564" s="49">
        <f>'[1]Precificador Hardware'!KL98</f>
        <v>0</v>
      </c>
      <c r="FK564" s="49">
        <f>'[1]Precificador Hardware'!KM98</f>
        <v>0</v>
      </c>
      <c r="FL564" s="49">
        <f>'[1]Precificador Hardware'!KN98</f>
        <v>0</v>
      </c>
      <c r="FM564" s="49">
        <f>'[1]Precificador Hardware'!KO98</f>
        <v>0</v>
      </c>
      <c r="FN564" s="49">
        <f>'[1]Precificador Hardware'!KP98</f>
        <v>0</v>
      </c>
      <c r="FO564" s="49">
        <f>'[1]Precificador Hardware'!KQ98</f>
        <v>0</v>
      </c>
      <c r="FP564" s="49">
        <f>'[1]Precificador Hardware'!KR98</f>
        <v>0</v>
      </c>
      <c r="FQ564" s="49">
        <f>'[1]Precificador Hardware'!KS98</f>
        <v>0</v>
      </c>
      <c r="FR564" s="49">
        <f>'[1]Precificador Hardware'!KT98</f>
        <v>0</v>
      </c>
      <c r="FS564" s="49">
        <f>'[1]Precificador Hardware'!KU98</f>
        <v>0</v>
      </c>
      <c r="FT564" s="49">
        <f>'[1]Precificador Hardware'!KV98</f>
        <v>0</v>
      </c>
      <c r="FU564" s="49">
        <f>'[1]Precificador Hardware'!KW98</f>
        <v>0</v>
      </c>
      <c r="FV564" s="49">
        <f>'[1]Precificador Hardware'!KX98</f>
        <v>0</v>
      </c>
      <c r="FW564" s="49">
        <f>'[1]Precificador Hardware'!KY98</f>
        <v>0</v>
      </c>
      <c r="FX564" s="49">
        <f>'[1]Precificador Hardware'!KZ98</f>
        <v>0</v>
      </c>
      <c r="FY564" s="49">
        <f>'[1]Precificador Hardware'!LA98</f>
        <v>0</v>
      </c>
      <c r="FZ564" s="49">
        <f>'[1]Precificador Hardware'!LB98</f>
        <v>0</v>
      </c>
      <c r="GA564" s="49">
        <f>'[1]Precificador Hardware'!LC98</f>
        <v>0</v>
      </c>
      <c r="GB564" s="49">
        <f>'[1]Precificador Hardware'!LD98</f>
        <v>0</v>
      </c>
      <c r="GC564" s="49">
        <f>'[1]Precificador Hardware'!LE98</f>
        <v>0</v>
      </c>
      <c r="GD564" s="49">
        <f>'[1]Precificador Hardware'!LF98</f>
        <v>0</v>
      </c>
      <c r="GE564" s="49">
        <f>'[1]Precificador Hardware'!LG98</f>
        <v>0</v>
      </c>
      <c r="GF564" s="49">
        <f>'[1]Precificador Hardware'!LH98</f>
        <v>0</v>
      </c>
      <c r="GG564" s="49">
        <f>'[1]Precificador Hardware'!LI98</f>
        <v>0</v>
      </c>
      <c r="GH564" s="49">
        <f>'[1]Precificador Hardware'!LJ98</f>
        <v>0</v>
      </c>
      <c r="GI564" s="49">
        <f>'[1]Precificador Hardware'!LK98</f>
        <v>0</v>
      </c>
      <c r="GJ564" s="49">
        <f>'[1]Precificador Hardware'!LL98</f>
        <v>0</v>
      </c>
      <c r="GK564" s="49">
        <f>'[1]Precificador Hardware'!LM98</f>
        <v>0</v>
      </c>
      <c r="GL564" s="49">
        <f>'[1]Precificador Hardware'!LN98</f>
        <v>0</v>
      </c>
      <c r="GM564" s="49">
        <f>'[1]Precificador Hardware'!LO98</f>
        <v>0</v>
      </c>
      <c r="GN564" s="49">
        <f>'[1]Precificador Hardware'!LP98</f>
        <v>0</v>
      </c>
      <c r="GO564" s="49">
        <f>'[1]Precificador Hardware'!LQ98</f>
        <v>0</v>
      </c>
      <c r="GP564" s="49">
        <f>'[1]Precificador Hardware'!LR98</f>
        <v>0</v>
      </c>
      <c r="GQ564" s="49">
        <f>'[1]Precificador Hardware'!LS98</f>
        <v>0</v>
      </c>
      <c r="GR564" s="49">
        <f>'[1]Precificador Hardware'!LT98</f>
        <v>0</v>
      </c>
      <c r="GS564" s="49">
        <f>'[1]Precificador Hardware'!LU98</f>
        <v>0</v>
      </c>
      <c r="GT564" s="49">
        <f>'[1]Precificador Hardware'!LV98</f>
        <v>0</v>
      </c>
      <c r="GU564" s="49">
        <f>'[1]Precificador Hardware'!LW98</f>
        <v>0</v>
      </c>
      <c r="GV564" s="49">
        <f>'[1]Precificador Hardware'!LX98</f>
        <v>0</v>
      </c>
      <c r="GW564" s="49">
        <f>'[1]Precificador Hardware'!LY98</f>
        <v>0</v>
      </c>
      <c r="GX564" s="49">
        <f>'[1]Precificador Hardware'!LZ98</f>
        <v>0</v>
      </c>
      <c r="GY564" s="49">
        <f>'[1]Precificador Hardware'!MA98</f>
        <v>0</v>
      </c>
      <c r="GZ564" s="49">
        <f>'[1]Precificador Hardware'!MB98</f>
        <v>0</v>
      </c>
      <c r="HA564" s="49">
        <f>'[1]Precificador Hardware'!MC98</f>
        <v>0</v>
      </c>
      <c r="HB564" s="49">
        <f>'[1]Precificador Hardware'!MD98</f>
        <v>0</v>
      </c>
      <c r="HC564" s="49">
        <f>'[1]Precificador Hardware'!ME98</f>
        <v>0</v>
      </c>
      <c r="HD564" s="49">
        <f>'[1]Precificador Hardware'!MF98</f>
        <v>0</v>
      </c>
      <c r="HE564" s="49">
        <f>'[1]Precificador Hardware'!MG98</f>
        <v>0</v>
      </c>
      <c r="HF564" s="49">
        <f>'[1]Precificador Hardware'!MH98</f>
        <v>0</v>
      </c>
      <c r="HG564" s="49">
        <f>'[1]Precificador Hardware'!MI98</f>
        <v>0</v>
      </c>
      <c r="HH564" s="49">
        <f>'[1]Precificador Hardware'!MJ98</f>
        <v>0</v>
      </c>
      <c r="HI564" s="49">
        <f>'[1]Precificador Hardware'!MK98</f>
        <v>0</v>
      </c>
      <c r="HJ564" s="49">
        <f>'[1]Precificador Hardware'!ML98</f>
        <v>0</v>
      </c>
      <c r="HK564" s="49">
        <f>'[1]Precificador Hardware'!MM98</f>
        <v>0</v>
      </c>
      <c r="HL564" s="49">
        <f>'[1]Precificador Hardware'!MN98</f>
        <v>0</v>
      </c>
      <c r="HM564" s="49">
        <f>'[1]Precificador Hardware'!MO98</f>
        <v>0</v>
      </c>
      <c r="HN564" s="49">
        <f>'[1]Precificador Hardware'!MP98</f>
        <v>0</v>
      </c>
      <c r="HO564" s="49">
        <f>'[1]Precificador Hardware'!MQ98</f>
        <v>0</v>
      </c>
      <c r="HP564" s="49">
        <f>'[1]Precificador Hardware'!MR98</f>
        <v>0</v>
      </c>
      <c r="HQ564" s="49">
        <f>'[1]Precificador Hardware'!MS98</f>
        <v>0</v>
      </c>
      <c r="HR564" s="49">
        <f>'[1]Precificador Hardware'!MT98</f>
        <v>0</v>
      </c>
      <c r="HS564" s="49">
        <f>'[1]Precificador Hardware'!MU98</f>
        <v>0</v>
      </c>
      <c r="HT564" s="49">
        <f>'[1]Precificador Hardware'!MV98</f>
        <v>0</v>
      </c>
      <c r="HU564" s="49">
        <f>'[1]Precificador Hardware'!MW98</f>
        <v>0</v>
      </c>
      <c r="HV564" s="49">
        <f>'[1]Precificador Hardware'!MX98</f>
        <v>0</v>
      </c>
      <c r="HW564" s="49">
        <f>'[1]Precificador Hardware'!MY98</f>
        <v>0</v>
      </c>
      <c r="HX564" s="49">
        <f>'[1]Precificador Hardware'!MZ98</f>
        <v>0</v>
      </c>
      <c r="HY564" s="49">
        <f>'[1]Precificador Hardware'!NA98</f>
        <v>0</v>
      </c>
      <c r="HZ564" s="49">
        <f>'[1]Precificador Hardware'!NB98</f>
        <v>0</v>
      </c>
      <c r="IA564" s="49">
        <f>'[1]Precificador Hardware'!NC98</f>
        <v>0</v>
      </c>
      <c r="IB564" s="49">
        <f>'[1]Precificador Hardware'!ND98</f>
        <v>0</v>
      </c>
      <c r="IC564" s="49">
        <f>'[1]Precificador Hardware'!NE98</f>
        <v>0</v>
      </c>
      <c r="ID564" s="49">
        <f>'[1]Precificador Hardware'!NF98</f>
        <v>0</v>
      </c>
      <c r="IE564" s="49">
        <f>'[1]Precificador Hardware'!NG98</f>
        <v>0</v>
      </c>
      <c r="IF564" s="49">
        <f>'[1]Precificador Hardware'!NH98</f>
        <v>0</v>
      </c>
      <c r="IG564" s="49">
        <f>'[1]Precificador Hardware'!NI98</f>
        <v>0</v>
      </c>
      <c r="IH564" s="49">
        <f>'[1]Precificador Hardware'!NJ98</f>
        <v>0</v>
      </c>
      <c r="II564" s="49">
        <f>'[1]Precificador Hardware'!NK98</f>
        <v>0</v>
      </c>
      <c r="IJ564" s="49">
        <f>'[1]Precificador Hardware'!NL98</f>
        <v>0</v>
      </c>
      <c r="IK564" s="49">
        <f>'[1]Precificador Hardware'!NM98</f>
        <v>0</v>
      </c>
      <c r="IL564" s="49">
        <f>'[1]Precificador Hardware'!NN98</f>
        <v>0</v>
      </c>
      <c r="IM564" s="49">
        <f>'[1]Precificador Hardware'!NO98</f>
        <v>0</v>
      </c>
      <c r="IN564" s="49">
        <f>'[1]Precificador Hardware'!NP98</f>
        <v>0</v>
      </c>
      <c r="IO564" s="49">
        <f>'[1]Precificador Hardware'!NQ98</f>
        <v>0</v>
      </c>
      <c r="IP564" s="49">
        <f>'[1]Precificador Hardware'!NR98</f>
        <v>0</v>
      </c>
      <c r="IQ564" s="49">
        <f>'[1]Precificador Hardware'!NS98</f>
        <v>0</v>
      </c>
      <c r="IR564" s="49">
        <f>'[1]Precificador Hardware'!NT98</f>
        <v>0</v>
      </c>
      <c r="IS564" s="49">
        <f>'[1]Precificador Hardware'!NU98</f>
        <v>0</v>
      </c>
      <c r="IT564" s="49">
        <f>'[1]Precificador Hardware'!NV98</f>
        <v>0</v>
      </c>
    </row>
    <row r="565" spans="1:254" ht="15" hidden="1" x14ac:dyDescent="0.35">
      <c r="A565" s="1"/>
      <c r="B565" s="43"/>
      <c r="C565" s="44"/>
      <c r="D565" s="44"/>
      <c r="E565" s="92"/>
      <c r="F565" s="93"/>
      <c r="G565" s="4"/>
      <c r="H565" s="9">
        <f t="shared" si="302"/>
        <v>0</v>
      </c>
      <c r="I565" s="9">
        <f t="shared" si="302"/>
        <v>0</v>
      </c>
      <c r="J565" s="9">
        <f t="shared" si="302"/>
        <v>0</v>
      </c>
      <c r="K565" s="9">
        <f t="shared" si="302"/>
        <v>0</v>
      </c>
      <c r="L565" s="9">
        <f t="shared" si="302"/>
        <v>0</v>
      </c>
      <c r="M565" s="9">
        <f t="shared" si="302"/>
        <v>0</v>
      </c>
      <c r="N565" s="9">
        <f t="shared" si="302"/>
        <v>0</v>
      </c>
      <c r="O565" s="9">
        <f t="shared" si="302"/>
        <v>0</v>
      </c>
      <c r="P565" s="9">
        <f t="shared" si="302"/>
        <v>0</v>
      </c>
      <c r="Q565" s="9">
        <f t="shared" si="302"/>
        <v>0</v>
      </c>
      <c r="R565" s="9">
        <f t="shared" si="302"/>
        <v>0</v>
      </c>
      <c r="S565" s="9">
        <f t="shared" si="302"/>
        <v>0</v>
      </c>
      <c r="T565" s="69">
        <f t="shared" si="302"/>
        <v>0</v>
      </c>
      <c r="U565" s="9">
        <f t="shared" si="302"/>
        <v>0</v>
      </c>
      <c r="V565" s="9">
        <f t="shared" si="302"/>
        <v>0</v>
      </c>
      <c r="W565" s="9">
        <f t="shared" si="292"/>
        <v>0</v>
      </c>
      <c r="X565" s="9">
        <f t="shared" si="292"/>
        <v>0</v>
      </c>
      <c r="Y565" s="9">
        <f t="shared" si="292"/>
        <v>0</v>
      </c>
      <c r="Z565" s="9">
        <f t="shared" si="292"/>
        <v>0</v>
      </c>
      <c r="AA565" s="9">
        <f t="shared" si="294"/>
        <v>0</v>
      </c>
      <c r="AB565" s="9">
        <f t="shared" si="294"/>
        <v>0</v>
      </c>
      <c r="AC565" s="9">
        <f t="shared" si="294"/>
        <v>0</v>
      </c>
      <c r="AD565" s="9">
        <f t="shared" si="294"/>
        <v>0</v>
      </c>
      <c r="AE565" s="9">
        <f t="shared" si="294"/>
        <v>0</v>
      </c>
      <c r="AF565" s="69">
        <f t="shared" si="294"/>
        <v>0</v>
      </c>
      <c r="AG565" s="9">
        <f t="shared" si="294"/>
        <v>0</v>
      </c>
      <c r="AH565" s="9">
        <f t="shared" si="294"/>
        <v>0</v>
      </c>
      <c r="AI565" s="9">
        <f t="shared" si="294"/>
        <v>0</v>
      </c>
      <c r="AJ565" s="9">
        <f t="shared" si="294"/>
        <v>0</v>
      </c>
      <c r="AK565" s="9">
        <f t="shared" si="294"/>
        <v>0</v>
      </c>
      <c r="AL565" s="9">
        <f t="shared" si="294"/>
        <v>0</v>
      </c>
      <c r="AM565" s="9">
        <f t="shared" si="294"/>
        <v>0</v>
      </c>
      <c r="AN565" s="9">
        <f t="shared" si="294"/>
        <v>0</v>
      </c>
      <c r="AO565" s="9">
        <f t="shared" si="294"/>
        <v>0</v>
      </c>
      <c r="AP565" s="9">
        <f t="shared" si="294"/>
        <v>0</v>
      </c>
      <c r="AQ565" s="9">
        <f t="shared" si="301"/>
        <v>0</v>
      </c>
      <c r="AR565" s="69">
        <f t="shared" si="301"/>
        <v>0</v>
      </c>
      <c r="AS565" s="9">
        <f t="shared" si="301"/>
        <v>0</v>
      </c>
      <c r="AT565" s="9">
        <f t="shared" si="301"/>
        <v>0</v>
      </c>
      <c r="AU565" s="9">
        <f t="shared" si="301"/>
        <v>0</v>
      </c>
      <c r="AV565" s="9">
        <f t="shared" si="301"/>
        <v>0</v>
      </c>
      <c r="AW565" s="9">
        <f t="shared" si="301"/>
        <v>0</v>
      </c>
      <c r="AX565" s="9">
        <f t="shared" si="301"/>
        <v>0</v>
      </c>
      <c r="AY565" s="9">
        <f t="shared" si="301"/>
        <v>0</v>
      </c>
      <c r="AZ565" s="9">
        <f t="shared" si="301"/>
        <v>0</v>
      </c>
      <c r="BA565" s="9">
        <f t="shared" si="301"/>
        <v>0</v>
      </c>
      <c r="BB565" s="9">
        <f t="shared" si="295"/>
        <v>0</v>
      </c>
      <c r="BC565" s="9">
        <f t="shared" si="290"/>
        <v>0</v>
      </c>
      <c r="BD565" s="69">
        <f t="shared" si="290"/>
        <v>0</v>
      </c>
      <c r="BE565" s="9">
        <f t="shared" si="290"/>
        <v>0</v>
      </c>
      <c r="BF565" s="9">
        <f t="shared" si="290"/>
        <v>0</v>
      </c>
      <c r="BG565" s="9">
        <f t="shared" si="290"/>
        <v>0</v>
      </c>
      <c r="BH565" s="9">
        <f t="shared" si="290"/>
        <v>0</v>
      </c>
      <c r="BI565" s="9">
        <f t="shared" si="290"/>
        <v>0</v>
      </c>
      <c r="BJ565" s="9">
        <f t="shared" si="290"/>
        <v>0</v>
      </c>
      <c r="BK565" s="9">
        <f t="shared" si="290"/>
        <v>0</v>
      </c>
      <c r="BL565" s="9">
        <f t="shared" si="290"/>
        <v>0</v>
      </c>
      <c r="BM565" s="9">
        <f t="shared" si="290"/>
        <v>0</v>
      </c>
      <c r="BN565" s="9">
        <f t="shared" si="290"/>
        <v>0</v>
      </c>
      <c r="BO565" s="9">
        <f t="shared" si="290"/>
        <v>0</v>
      </c>
      <c r="BP565" s="69">
        <f t="shared" si="290"/>
        <v>0</v>
      </c>
      <c r="BQ565" s="9">
        <f t="shared" si="290"/>
        <v>0</v>
      </c>
      <c r="BR565" s="9">
        <f t="shared" si="290"/>
        <v>0</v>
      </c>
      <c r="BS565" s="9">
        <f t="shared" si="300"/>
        <v>0</v>
      </c>
      <c r="BT565" s="9">
        <f t="shared" si="300"/>
        <v>0</v>
      </c>
      <c r="BU565" s="9">
        <f t="shared" si="297"/>
        <v>0</v>
      </c>
      <c r="BV565" s="9">
        <f t="shared" si="297"/>
        <v>0</v>
      </c>
      <c r="BW565" s="9">
        <f t="shared" si="297"/>
        <v>0</v>
      </c>
      <c r="BX565" s="9">
        <f t="shared" si="297"/>
        <v>0</v>
      </c>
      <c r="BY565" s="9">
        <f t="shared" si="297"/>
        <v>0</v>
      </c>
      <c r="BZ565" s="9">
        <f t="shared" si="297"/>
        <v>0</v>
      </c>
      <c r="CA565" s="9">
        <f t="shared" si="297"/>
        <v>0</v>
      </c>
      <c r="CB565" s="69">
        <f t="shared" si="297"/>
        <v>0</v>
      </c>
      <c r="CC565" s="9">
        <f t="shared" si="297"/>
        <v>0</v>
      </c>
      <c r="CD565" s="9">
        <f t="shared" si="297"/>
        <v>0</v>
      </c>
      <c r="CE565" s="9">
        <f t="shared" si="297"/>
        <v>0</v>
      </c>
      <c r="CF565" s="9">
        <f t="shared" si="297"/>
        <v>0</v>
      </c>
      <c r="CG565" s="9">
        <f t="shared" si="297"/>
        <v>0</v>
      </c>
      <c r="CH565" s="9">
        <f t="shared" si="297"/>
        <v>0</v>
      </c>
      <c r="CI565" s="9">
        <f t="shared" si="297"/>
        <v>0</v>
      </c>
      <c r="CJ565" s="9">
        <f t="shared" si="297"/>
        <v>0</v>
      </c>
      <c r="CK565" s="9">
        <f t="shared" si="298"/>
        <v>0</v>
      </c>
      <c r="CL565" s="9">
        <f t="shared" si="298"/>
        <v>0</v>
      </c>
      <c r="CM565" s="9">
        <f t="shared" si="298"/>
        <v>0</v>
      </c>
      <c r="CN565" s="69">
        <f t="shared" si="298"/>
        <v>0</v>
      </c>
      <c r="CO565" s="9">
        <f t="shared" si="298"/>
        <v>0</v>
      </c>
      <c r="CP565" s="9">
        <f t="shared" si="298"/>
        <v>0</v>
      </c>
      <c r="CQ565" s="9">
        <f t="shared" si="298"/>
        <v>0</v>
      </c>
      <c r="CR565" s="9">
        <f t="shared" si="298"/>
        <v>0</v>
      </c>
      <c r="CS565" s="9">
        <f t="shared" si="298"/>
        <v>0</v>
      </c>
      <c r="CT565" s="9">
        <f t="shared" si="298"/>
        <v>0</v>
      </c>
      <c r="CU565" s="9">
        <f t="shared" si="298"/>
        <v>0</v>
      </c>
      <c r="CV565" s="9">
        <f t="shared" si="298"/>
        <v>0</v>
      </c>
      <c r="CW565" s="9">
        <f t="shared" si="298"/>
        <v>0</v>
      </c>
      <c r="CX565" s="9">
        <f t="shared" si="298"/>
        <v>0</v>
      </c>
      <c r="CY565" s="9">
        <f t="shared" si="298"/>
        <v>0</v>
      </c>
      <c r="CZ565" s="69">
        <f t="shared" si="298"/>
        <v>0</v>
      </c>
      <c r="DA565" s="9">
        <f t="shared" si="299"/>
        <v>0</v>
      </c>
      <c r="DB565" s="9">
        <f t="shared" si="299"/>
        <v>0</v>
      </c>
      <c r="DC565" s="9">
        <f t="shared" si="299"/>
        <v>0</v>
      </c>
      <c r="DD565" s="9">
        <f t="shared" si="299"/>
        <v>0</v>
      </c>
      <c r="DE565" s="9">
        <f t="shared" si="299"/>
        <v>0</v>
      </c>
      <c r="DF565" s="9">
        <f t="shared" si="289"/>
        <v>0</v>
      </c>
      <c r="DG565" s="9">
        <f t="shared" si="289"/>
        <v>0</v>
      </c>
      <c r="DH565" s="9">
        <f t="shared" si="289"/>
        <v>0</v>
      </c>
      <c r="DI565" s="9">
        <f t="shared" si="289"/>
        <v>0</v>
      </c>
      <c r="DJ565" s="9">
        <f t="shared" si="289"/>
        <v>0</v>
      </c>
      <c r="DK565" s="9">
        <f t="shared" si="289"/>
        <v>0</v>
      </c>
      <c r="DL565" s="69">
        <f t="shared" si="289"/>
        <v>0</v>
      </c>
      <c r="DM565" s="9">
        <f t="shared" si="289"/>
        <v>0</v>
      </c>
      <c r="DN565" s="9">
        <f t="shared" si="289"/>
        <v>0</v>
      </c>
      <c r="DO565" s="9">
        <f t="shared" si="289"/>
        <v>0</v>
      </c>
      <c r="DP565" s="9">
        <f t="shared" si="289"/>
        <v>0</v>
      </c>
      <c r="DQ565" s="9">
        <f t="shared" si="289"/>
        <v>0</v>
      </c>
      <c r="DR565" s="9">
        <f t="shared" si="289"/>
        <v>0</v>
      </c>
      <c r="DS565" s="9">
        <f t="shared" si="289"/>
        <v>0</v>
      </c>
      <c r="DT565" s="9">
        <f t="shared" si="289"/>
        <v>0</v>
      </c>
      <c r="DU565" s="9">
        <f t="shared" si="289"/>
        <v>0</v>
      </c>
      <c r="DV565" s="9">
        <f t="shared" si="296"/>
        <v>0</v>
      </c>
      <c r="DW565" s="9">
        <f t="shared" si="274"/>
        <v>0</v>
      </c>
      <c r="DX565" s="4"/>
      <c r="DY565" s="4"/>
      <c r="DZ565" s="4"/>
      <c r="EA565" s="50">
        <f>EA104</f>
        <v>0</v>
      </c>
      <c r="EB565" s="51">
        <f t="shared" si="291"/>
        <v>0</v>
      </c>
      <c r="EC565" s="4"/>
      <c r="ED565" s="4"/>
      <c r="EE565" s="49">
        <f>'[1]Precificador Hardware'!JG99</f>
        <v>0</v>
      </c>
      <c r="EF565" s="49">
        <f>'[1]Precificador Hardware'!JH99</f>
        <v>0</v>
      </c>
      <c r="EG565" s="49">
        <f>'[1]Precificador Hardware'!JI99</f>
        <v>0</v>
      </c>
      <c r="EH565" s="49">
        <f>'[1]Precificador Hardware'!JJ99</f>
        <v>0</v>
      </c>
      <c r="EI565" s="49">
        <f>'[1]Precificador Hardware'!JK99</f>
        <v>0</v>
      </c>
      <c r="EJ565" s="49">
        <f>'[1]Precificador Hardware'!JL99</f>
        <v>0</v>
      </c>
      <c r="EK565" s="49">
        <f>'[1]Precificador Hardware'!JM99</f>
        <v>0</v>
      </c>
      <c r="EL565" s="49">
        <f>'[1]Precificador Hardware'!JN99</f>
        <v>0</v>
      </c>
      <c r="EM565" s="49">
        <f>'[1]Precificador Hardware'!JO99</f>
        <v>0</v>
      </c>
      <c r="EN565" s="49">
        <f>'[1]Precificador Hardware'!JP99</f>
        <v>0</v>
      </c>
      <c r="EO565" s="49">
        <f>'[1]Precificador Hardware'!JQ99</f>
        <v>0</v>
      </c>
      <c r="EP565" s="49">
        <f>'[1]Precificador Hardware'!JR99</f>
        <v>0</v>
      </c>
      <c r="EQ565" s="49">
        <f>'[1]Precificador Hardware'!JS99</f>
        <v>0</v>
      </c>
      <c r="ER565" s="49">
        <f>'[1]Precificador Hardware'!JT99</f>
        <v>0</v>
      </c>
      <c r="ES565" s="49">
        <f>'[1]Precificador Hardware'!JU99</f>
        <v>0</v>
      </c>
      <c r="ET565" s="49">
        <f>'[1]Precificador Hardware'!JV99</f>
        <v>0</v>
      </c>
      <c r="EU565" s="49">
        <f>'[1]Precificador Hardware'!JW99</f>
        <v>0</v>
      </c>
      <c r="EV565" s="49">
        <f>'[1]Precificador Hardware'!JX99</f>
        <v>0</v>
      </c>
      <c r="EW565" s="49">
        <f>'[1]Precificador Hardware'!JY99</f>
        <v>0</v>
      </c>
      <c r="EX565" s="49">
        <f>'[1]Precificador Hardware'!JZ99</f>
        <v>0</v>
      </c>
      <c r="EY565" s="49">
        <f>'[1]Precificador Hardware'!KA99</f>
        <v>0</v>
      </c>
      <c r="EZ565" s="49">
        <f>'[1]Precificador Hardware'!KB99</f>
        <v>0</v>
      </c>
      <c r="FA565" s="49">
        <f>'[1]Precificador Hardware'!KC99</f>
        <v>0</v>
      </c>
      <c r="FB565" s="49">
        <f>'[1]Precificador Hardware'!KD99</f>
        <v>0</v>
      </c>
      <c r="FC565" s="49">
        <f>'[1]Precificador Hardware'!KE99</f>
        <v>0</v>
      </c>
      <c r="FD565" s="49">
        <f>'[1]Precificador Hardware'!KF99</f>
        <v>0</v>
      </c>
      <c r="FE565" s="49">
        <f>'[1]Precificador Hardware'!KG99</f>
        <v>0</v>
      </c>
      <c r="FF565" s="49">
        <f>'[1]Precificador Hardware'!KH99</f>
        <v>0</v>
      </c>
      <c r="FG565" s="49">
        <f>'[1]Precificador Hardware'!KI99</f>
        <v>0</v>
      </c>
      <c r="FH565" s="49">
        <f>'[1]Precificador Hardware'!KJ99</f>
        <v>0</v>
      </c>
      <c r="FI565" s="49">
        <f>'[1]Precificador Hardware'!KK99</f>
        <v>0</v>
      </c>
      <c r="FJ565" s="49">
        <f>'[1]Precificador Hardware'!KL99</f>
        <v>0</v>
      </c>
      <c r="FK565" s="49">
        <f>'[1]Precificador Hardware'!KM99</f>
        <v>0</v>
      </c>
      <c r="FL565" s="49">
        <f>'[1]Precificador Hardware'!KN99</f>
        <v>0</v>
      </c>
      <c r="FM565" s="49">
        <f>'[1]Precificador Hardware'!KO99</f>
        <v>0</v>
      </c>
      <c r="FN565" s="49">
        <f>'[1]Precificador Hardware'!KP99</f>
        <v>0</v>
      </c>
      <c r="FO565" s="49">
        <f>'[1]Precificador Hardware'!KQ99</f>
        <v>0</v>
      </c>
      <c r="FP565" s="49">
        <f>'[1]Precificador Hardware'!KR99</f>
        <v>0</v>
      </c>
      <c r="FQ565" s="49">
        <f>'[1]Precificador Hardware'!KS99</f>
        <v>0</v>
      </c>
      <c r="FR565" s="49">
        <f>'[1]Precificador Hardware'!KT99</f>
        <v>0</v>
      </c>
      <c r="FS565" s="49">
        <f>'[1]Precificador Hardware'!KU99</f>
        <v>0</v>
      </c>
      <c r="FT565" s="49">
        <f>'[1]Precificador Hardware'!KV99</f>
        <v>0</v>
      </c>
      <c r="FU565" s="49">
        <f>'[1]Precificador Hardware'!KW99</f>
        <v>0</v>
      </c>
      <c r="FV565" s="49">
        <f>'[1]Precificador Hardware'!KX99</f>
        <v>0</v>
      </c>
      <c r="FW565" s="49">
        <f>'[1]Precificador Hardware'!KY99</f>
        <v>0</v>
      </c>
      <c r="FX565" s="49">
        <f>'[1]Precificador Hardware'!KZ99</f>
        <v>0</v>
      </c>
      <c r="FY565" s="49">
        <f>'[1]Precificador Hardware'!LA99</f>
        <v>0</v>
      </c>
      <c r="FZ565" s="49">
        <f>'[1]Precificador Hardware'!LB99</f>
        <v>0</v>
      </c>
      <c r="GA565" s="49">
        <f>'[1]Precificador Hardware'!LC99</f>
        <v>0</v>
      </c>
      <c r="GB565" s="49">
        <f>'[1]Precificador Hardware'!LD99</f>
        <v>0</v>
      </c>
      <c r="GC565" s="49">
        <f>'[1]Precificador Hardware'!LE99</f>
        <v>0</v>
      </c>
      <c r="GD565" s="49">
        <f>'[1]Precificador Hardware'!LF99</f>
        <v>0</v>
      </c>
      <c r="GE565" s="49">
        <f>'[1]Precificador Hardware'!LG99</f>
        <v>0</v>
      </c>
      <c r="GF565" s="49">
        <f>'[1]Precificador Hardware'!LH99</f>
        <v>0</v>
      </c>
      <c r="GG565" s="49">
        <f>'[1]Precificador Hardware'!LI99</f>
        <v>0</v>
      </c>
      <c r="GH565" s="49">
        <f>'[1]Precificador Hardware'!LJ99</f>
        <v>0</v>
      </c>
      <c r="GI565" s="49">
        <f>'[1]Precificador Hardware'!LK99</f>
        <v>0</v>
      </c>
      <c r="GJ565" s="49">
        <f>'[1]Precificador Hardware'!LL99</f>
        <v>0</v>
      </c>
      <c r="GK565" s="49">
        <f>'[1]Precificador Hardware'!LM99</f>
        <v>0</v>
      </c>
      <c r="GL565" s="49">
        <f>'[1]Precificador Hardware'!LN99</f>
        <v>0</v>
      </c>
      <c r="GM565" s="49">
        <f>'[1]Precificador Hardware'!LO99</f>
        <v>0</v>
      </c>
      <c r="GN565" s="49">
        <f>'[1]Precificador Hardware'!LP99</f>
        <v>0</v>
      </c>
      <c r="GO565" s="49">
        <f>'[1]Precificador Hardware'!LQ99</f>
        <v>0</v>
      </c>
      <c r="GP565" s="49">
        <f>'[1]Precificador Hardware'!LR99</f>
        <v>0</v>
      </c>
      <c r="GQ565" s="49">
        <f>'[1]Precificador Hardware'!LS99</f>
        <v>0</v>
      </c>
      <c r="GR565" s="49">
        <f>'[1]Precificador Hardware'!LT99</f>
        <v>0</v>
      </c>
      <c r="GS565" s="49">
        <f>'[1]Precificador Hardware'!LU99</f>
        <v>0</v>
      </c>
      <c r="GT565" s="49">
        <f>'[1]Precificador Hardware'!LV99</f>
        <v>0</v>
      </c>
      <c r="GU565" s="49">
        <f>'[1]Precificador Hardware'!LW99</f>
        <v>0</v>
      </c>
      <c r="GV565" s="49">
        <f>'[1]Precificador Hardware'!LX99</f>
        <v>0</v>
      </c>
      <c r="GW565" s="49">
        <f>'[1]Precificador Hardware'!LY99</f>
        <v>0</v>
      </c>
      <c r="GX565" s="49">
        <f>'[1]Precificador Hardware'!LZ99</f>
        <v>0</v>
      </c>
      <c r="GY565" s="49">
        <f>'[1]Precificador Hardware'!MA99</f>
        <v>0</v>
      </c>
      <c r="GZ565" s="49">
        <f>'[1]Precificador Hardware'!MB99</f>
        <v>0</v>
      </c>
      <c r="HA565" s="49">
        <f>'[1]Precificador Hardware'!MC99</f>
        <v>0</v>
      </c>
      <c r="HB565" s="49">
        <f>'[1]Precificador Hardware'!MD99</f>
        <v>0</v>
      </c>
      <c r="HC565" s="49">
        <f>'[1]Precificador Hardware'!ME99</f>
        <v>0</v>
      </c>
      <c r="HD565" s="49">
        <f>'[1]Precificador Hardware'!MF99</f>
        <v>0</v>
      </c>
      <c r="HE565" s="49">
        <f>'[1]Precificador Hardware'!MG99</f>
        <v>0</v>
      </c>
      <c r="HF565" s="49">
        <f>'[1]Precificador Hardware'!MH99</f>
        <v>0</v>
      </c>
      <c r="HG565" s="49">
        <f>'[1]Precificador Hardware'!MI99</f>
        <v>0</v>
      </c>
      <c r="HH565" s="49">
        <f>'[1]Precificador Hardware'!MJ99</f>
        <v>0</v>
      </c>
      <c r="HI565" s="49">
        <f>'[1]Precificador Hardware'!MK99</f>
        <v>0</v>
      </c>
      <c r="HJ565" s="49">
        <f>'[1]Precificador Hardware'!ML99</f>
        <v>0</v>
      </c>
      <c r="HK565" s="49">
        <f>'[1]Precificador Hardware'!MM99</f>
        <v>0</v>
      </c>
      <c r="HL565" s="49">
        <f>'[1]Precificador Hardware'!MN99</f>
        <v>0</v>
      </c>
      <c r="HM565" s="49">
        <f>'[1]Precificador Hardware'!MO99</f>
        <v>0</v>
      </c>
      <c r="HN565" s="49">
        <f>'[1]Precificador Hardware'!MP99</f>
        <v>0</v>
      </c>
      <c r="HO565" s="49">
        <f>'[1]Precificador Hardware'!MQ99</f>
        <v>0</v>
      </c>
      <c r="HP565" s="49">
        <f>'[1]Precificador Hardware'!MR99</f>
        <v>0</v>
      </c>
      <c r="HQ565" s="49">
        <f>'[1]Precificador Hardware'!MS99</f>
        <v>0</v>
      </c>
      <c r="HR565" s="49">
        <f>'[1]Precificador Hardware'!MT99</f>
        <v>0</v>
      </c>
      <c r="HS565" s="49">
        <f>'[1]Precificador Hardware'!MU99</f>
        <v>0</v>
      </c>
      <c r="HT565" s="49">
        <f>'[1]Precificador Hardware'!MV99</f>
        <v>0</v>
      </c>
      <c r="HU565" s="49">
        <f>'[1]Precificador Hardware'!MW99</f>
        <v>0</v>
      </c>
      <c r="HV565" s="49">
        <f>'[1]Precificador Hardware'!MX99</f>
        <v>0</v>
      </c>
      <c r="HW565" s="49">
        <f>'[1]Precificador Hardware'!MY99</f>
        <v>0</v>
      </c>
      <c r="HX565" s="49">
        <f>'[1]Precificador Hardware'!MZ99</f>
        <v>0</v>
      </c>
      <c r="HY565" s="49">
        <f>'[1]Precificador Hardware'!NA99</f>
        <v>0</v>
      </c>
      <c r="HZ565" s="49">
        <f>'[1]Precificador Hardware'!NB99</f>
        <v>0</v>
      </c>
      <c r="IA565" s="49">
        <f>'[1]Precificador Hardware'!NC99</f>
        <v>0</v>
      </c>
      <c r="IB565" s="49">
        <f>'[1]Precificador Hardware'!ND99</f>
        <v>0</v>
      </c>
      <c r="IC565" s="49">
        <f>'[1]Precificador Hardware'!NE99</f>
        <v>0</v>
      </c>
      <c r="ID565" s="49">
        <f>'[1]Precificador Hardware'!NF99</f>
        <v>0</v>
      </c>
      <c r="IE565" s="49">
        <f>'[1]Precificador Hardware'!NG99</f>
        <v>0</v>
      </c>
      <c r="IF565" s="49">
        <f>'[1]Precificador Hardware'!NH99</f>
        <v>0</v>
      </c>
      <c r="IG565" s="49">
        <f>'[1]Precificador Hardware'!NI99</f>
        <v>0</v>
      </c>
      <c r="IH565" s="49">
        <f>'[1]Precificador Hardware'!NJ99</f>
        <v>0</v>
      </c>
      <c r="II565" s="49">
        <f>'[1]Precificador Hardware'!NK99</f>
        <v>0</v>
      </c>
      <c r="IJ565" s="49">
        <f>'[1]Precificador Hardware'!NL99</f>
        <v>0</v>
      </c>
      <c r="IK565" s="49">
        <f>'[1]Precificador Hardware'!NM99</f>
        <v>0</v>
      </c>
      <c r="IL565" s="49">
        <f>'[1]Precificador Hardware'!NN99</f>
        <v>0</v>
      </c>
      <c r="IM565" s="49">
        <f>'[1]Precificador Hardware'!NO99</f>
        <v>0</v>
      </c>
      <c r="IN565" s="49">
        <f>'[1]Precificador Hardware'!NP99</f>
        <v>0</v>
      </c>
      <c r="IO565" s="49">
        <f>'[1]Precificador Hardware'!NQ99</f>
        <v>0</v>
      </c>
      <c r="IP565" s="49">
        <f>'[1]Precificador Hardware'!NR99</f>
        <v>0</v>
      </c>
      <c r="IQ565" s="49">
        <f>'[1]Precificador Hardware'!NS99</f>
        <v>0</v>
      </c>
      <c r="IR565" s="49">
        <f>'[1]Precificador Hardware'!NT99</f>
        <v>0</v>
      </c>
      <c r="IS565" s="49">
        <f>'[1]Precificador Hardware'!NU99</f>
        <v>0</v>
      </c>
      <c r="IT565" s="49">
        <f>'[1]Precificador Hardware'!NV99</f>
        <v>0</v>
      </c>
    </row>
    <row r="566" spans="1:254" ht="15" hidden="1" x14ac:dyDescent="0.35">
      <c r="A566" s="1"/>
      <c r="B566" s="43"/>
      <c r="C566" s="44"/>
      <c r="D566" s="44"/>
      <c r="E566" s="92"/>
      <c r="F566" s="93"/>
      <c r="G566" s="4"/>
      <c r="H566" s="9">
        <f t="shared" si="302"/>
        <v>0</v>
      </c>
      <c r="I566" s="9">
        <f t="shared" si="302"/>
        <v>0</v>
      </c>
      <c r="J566" s="9">
        <f t="shared" si="302"/>
        <v>0</v>
      </c>
      <c r="K566" s="9">
        <f t="shared" si="302"/>
        <v>0</v>
      </c>
      <c r="L566" s="9">
        <f t="shared" si="302"/>
        <v>0</v>
      </c>
      <c r="M566" s="9">
        <f t="shared" si="302"/>
        <v>0</v>
      </c>
      <c r="N566" s="9">
        <f t="shared" si="302"/>
        <v>0</v>
      </c>
      <c r="O566" s="9">
        <f t="shared" si="302"/>
        <v>0</v>
      </c>
      <c r="P566" s="9">
        <f t="shared" si="302"/>
        <v>0</v>
      </c>
      <c r="Q566" s="9">
        <f t="shared" si="302"/>
        <v>0</v>
      </c>
      <c r="R566" s="9">
        <f t="shared" si="302"/>
        <v>0</v>
      </c>
      <c r="S566" s="9">
        <f t="shared" si="302"/>
        <v>0</v>
      </c>
      <c r="T566" s="69">
        <f t="shared" si="302"/>
        <v>0</v>
      </c>
      <c r="U566" s="9">
        <f t="shared" si="302"/>
        <v>0</v>
      </c>
      <c r="V566" s="9">
        <f t="shared" si="302"/>
        <v>0</v>
      </c>
      <c r="W566" s="9">
        <f t="shared" si="292"/>
        <v>0</v>
      </c>
      <c r="X566" s="9">
        <f t="shared" si="292"/>
        <v>0</v>
      </c>
      <c r="Y566" s="9">
        <f t="shared" si="292"/>
        <v>0</v>
      </c>
      <c r="Z566" s="9">
        <f t="shared" si="292"/>
        <v>0</v>
      </c>
      <c r="AA566" s="9">
        <f t="shared" si="294"/>
        <v>0</v>
      </c>
      <c r="AB566" s="9">
        <f t="shared" si="294"/>
        <v>0</v>
      </c>
      <c r="AC566" s="9">
        <f t="shared" si="294"/>
        <v>0</v>
      </c>
      <c r="AD566" s="9">
        <f t="shared" si="294"/>
        <v>0</v>
      </c>
      <c r="AE566" s="9">
        <f t="shared" si="294"/>
        <v>0</v>
      </c>
      <c r="AF566" s="69">
        <f t="shared" si="294"/>
        <v>0</v>
      </c>
      <c r="AG566" s="9">
        <f t="shared" si="294"/>
        <v>0</v>
      </c>
      <c r="AH566" s="9">
        <f t="shared" si="294"/>
        <v>0</v>
      </c>
      <c r="AI566" s="9">
        <f t="shared" si="294"/>
        <v>0</v>
      </c>
      <c r="AJ566" s="9">
        <f t="shared" si="294"/>
        <v>0</v>
      </c>
      <c r="AK566" s="9">
        <f t="shared" si="294"/>
        <v>0</v>
      </c>
      <c r="AL566" s="9">
        <f t="shared" si="294"/>
        <v>0</v>
      </c>
      <c r="AM566" s="9">
        <f t="shared" si="294"/>
        <v>0</v>
      </c>
      <c r="AN566" s="9">
        <f t="shared" si="294"/>
        <v>0</v>
      </c>
      <c r="AO566" s="9">
        <f t="shared" si="294"/>
        <v>0</v>
      </c>
      <c r="AP566" s="9">
        <f t="shared" si="294"/>
        <v>0</v>
      </c>
      <c r="AQ566" s="9">
        <f t="shared" si="301"/>
        <v>0</v>
      </c>
      <c r="AR566" s="69">
        <f t="shared" si="301"/>
        <v>0</v>
      </c>
      <c r="AS566" s="9">
        <f t="shared" si="301"/>
        <v>0</v>
      </c>
      <c r="AT566" s="9">
        <f t="shared" si="301"/>
        <v>0</v>
      </c>
      <c r="AU566" s="9">
        <f t="shared" si="301"/>
        <v>0</v>
      </c>
      <c r="AV566" s="9">
        <f t="shared" si="301"/>
        <v>0</v>
      </c>
      <c r="AW566" s="9">
        <f t="shared" si="301"/>
        <v>0</v>
      </c>
      <c r="AX566" s="9">
        <f t="shared" si="301"/>
        <v>0</v>
      </c>
      <c r="AY566" s="9">
        <f t="shared" si="301"/>
        <v>0</v>
      </c>
      <c r="AZ566" s="9">
        <f t="shared" si="301"/>
        <v>0</v>
      </c>
      <c r="BA566" s="9">
        <f t="shared" si="301"/>
        <v>0</v>
      </c>
      <c r="BB566" s="9">
        <f t="shared" si="295"/>
        <v>0</v>
      </c>
      <c r="BC566" s="9">
        <f t="shared" si="290"/>
        <v>0</v>
      </c>
      <c r="BD566" s="69">
        <f t="shared" si="290"/>
        <v>0</v>
      </c>
      <c r="BE566" s="9">
        <f t="shared" si="290"/>
        <v>0</v>
      </c>
      <c r="BF566" s="9">
        <f t="shared" si="290"/>
        <v>0</v>
      </c>
      <c r="BG566" s="9">
        <f t="shared" si="290"/>
        <v>0</v>
      </c>
      <c r="BH566" s="9">
        <f t="shared" si="290"/>
        <v>0</v>
      </c>
      <c r="BI566" s="9">
        <f t="shared" si="290"/>
        <v>0</v>
      </c>
      <c r="BJ566" s="9">
        <f t="shared" si="290"/>
        <v>0</v>
      </c>
      <c r="BK566" s="9">
        <f t="shared" si="290"/>
        <v>0</v>
      </c>
      <c r="BL566" s="9">
        <f t="shared" si="290"/>
        <v>0</v>
      </c>
      <c r="BM566" s="9">
        <f t="shared" si="290"/>
        <v>0</v>
      </c>
      <c r="BN566" s="9">
        <f t="shared" si="290"/>
        <v>0</v>
      </c>
      <c r="BO566" s="9">
        <f t="shared" si="290"/>
        <v>0</v>
      </c>
      <c r="BP566" s="69">
        <f t="shared" si="290"/>
        <v>0</v>
      </c>
      <c r="BQ566" s="9">
        <f t="shared" si="290"/>
        <v>0</v>
      </c>
      <c r="BR566" s="9">
        <f t="shared" si="290"/>
        <v>0</v>
      </c>
      <c r="BS566" s="9">
        <f t="shared" si="300"/>
        <v>0</v>
      </c>
      <c r="BT566" s="9">
        <f t="shared" si="300"/>
        <v>0</v>
      </c>
      <c r="BU566" s="9">
        <f t="shared" si="297"/>
        <v>0</v>
      </c>
      <c r="BV566" s="9">
        <f t="shared" si="297"/>
        <v>0</v>
      </c>
      <c r="BW566" s="9">
        <f t="shared" si="297"/>
        <v>0</v>
      </c>
      <c r="BX566" s="9">
        <f t="shared" si="297"/>
        <v>0</v>
      </c>
      <c r="BY566" s="9">
        <f t="shared" si="297"/>
        <v>0</v>
      </c>
      <c r="BZ566" s="9">
        <f t="shared" si="297"/>
        <v>0</v>
      </c>
      <c r="CA566" s="9">
        <f t="shared" si="297"/>
        <v>0</v>
      </c>
      <c r="CB566" s="69">
        <f t="shared" si="297"/>
        <v>0</v>
      </c>
      <c r="CC566" s="9">
        <f t="shared" si="297"/>
        <v>0</v>
      </c>
      <c r="CD566" s="9">
        <f t="shared" si="297"/>
        <v>0</v>
      </c>
      <c r="CE566" s="9">
        <f t="shared" si="297"/>
        <v>0</v>
      </c>
      <c r="CF566" s="9">
        <f t="shared" si="297"/>
        <v>0</v>
      </c>
      <c r="CG566" s="9">
        <f t="shared" si="297"/>
        <v>0</v>
      </c>
      <c r="CH566" s="9">
        <f t="shared" si="297"/>
        <v>0</v>
      </c>
      <c r="CI566" s="9">
        <f t="shared" si="297"/>
        <v>0</v>
      </c>
      <c r="CJ566" s="9">
        <f t="shared" si="297"/>
        <v>0</v>
      </c>
      <c r="CK566" s="9">
        <f t="shared" si="298"/>
        <v>0</v>
      </c>
      <c r="CL566" s="9">
        <f t="shared" si="298"/>
        <v>0</v>
      </c>
      <c r="CM566" s="9">
        <f t="shared" si="298"/>
        <v>0</v>
      </c>
      <c r="CN566" s="69">
        <f t="shared" si="298"/>
        <v>0</v>
      </c>
      <c r="CO566" s="9">
        <f t="shared" si="298"/>
        <v>0</v>
      </c>
      <c r="CP566" s="9">
        <f t="shared" si="298"/>
        <v>0</v>
      </c>
      <c r="CQ566" s="9">
        <f t="shared" si="298"/>
        <v>0</v>
      </c>
      <c r="CR566" s="9">
        <f t="shared" si="298"/>
        <v>0</v>
      </c>
      <c r="CS566" s="9">
        <f t="shared" si="298"/>
        <v>0</v>
      </c>
      <c r="CT566" s="9">
        <f t="shared" si="298"/>
        <v>0</v>
      </c>
      <c r="CU566" s="9">
        <f t="shared" si="298"/>
        <v>0</v>
      </c>
      <c r="CV566" s="9">
        <f t="shared" si="298"/>
        <v>0</v>
      </c>
      <c r="CW566" s="9">
        <f t="shared" si="298"/>
        <v>0</v>
      </c>
      <c r="CX566" s="9">
        <f t="shared" si="298"/>
        <v>0</v>
      </c>
      <c r="CY566" s="9">
        <f t="shared" si="298"/>
        <v>0</v>
      </c>
      <c r="CZ566" s="69">
        <f t="shared" si="298"/>
        <v>0</v>
      </c>
      <c r="DA566" s="9">
        <f t="shared" si="299"/>
        <v>0</v>
      </c>
      <c r="DB566" s="9">
        <f t="shared" si="299"/>
        <v>0</v>
      </c>
      <c r="DC566" s="9">
        <f t="shared" si="299"/>
        <v>0</v>
      </c>
      <c r="DD566" s="9">
        <f t="shared" si="299"/>
        <v>0</v>
      </c>
      <c r="DE566" s="9">
        <f t="shared" si="299"/>
        <v>0</v>
      </c>
      <c r="DF566" s="9">
        <f t="shared" si="289"/>
        <v>0</v>
      </c>
      <c r="DG566" s="9">
        <f t="shared" si="289"/>
        <v>0</v>
      </c>
      <c r="DH566" s="9">
        <f t="shared" si="289"/>
        <v>0</v>
      </c>
      <c r="DI566" s="9">
        <f t="shared" si="289"/>
        <v>0</v>
      </c>
      <c r="DJ566" s="9">
        <f t="shared" si="289"/>
        <v>0</v>
      </c>
      <c r="DK566" s="9">
        <f t="shared" si="289"/>
        <v>0</v>
      </c>
      <c r="DL566" s="69">
        <f t="shared" si="289"/>
        <v>0</v>
      </c>
      <c r="DM566" s="9">
        <f t="shared" si="289"/>
        <v>0</v>
      </c>
      <c r="DN566" s="9">
        <f t="shared" si="289"/>
        <v>0</v>
      </c>
      <c r="DO566" s="9">
        <f t="shared" si="289"/>
        <v>0</v>
      </c>
      <c r="DP566" s="9">
        <f t="shared" si="289"/>
        <v>0</v>
      </c>
      <c r="DQ566" s="9">
        <f t="shared" si="289"/>
        <v>0</v>
      </c>
      <c r="DR566" s="9">
        <f t="shared" si="289"/>
        <v>0</v>
      </c>
      <c r="DS566" s="9">
        <f t="shared" si="289"/>
        <v>0</v>
      </c>
      <c r="DT566" s="9">
        <f t="shared" si="289"/>
        <v>0</v>
      </c>
      <c r="DU566" s="9">
        <f t="shared" si="289"/>
        <v>0</v>
      </c>
      <c r="DV566" s="9">
        <f t="shared" si="296"/>
        <v>0</v>
      </c>
      <c r="DW566" s="9">
        <f t="shared" si="274"/>
        <v>0</v>
      </c>
      <c r="DX566" s="4"/>
      <c r="DY566" s="4"/>
      <c r="DZ566" s="4"/>
      <c r="EA566" s="50">
        <f>EA105</f>
        <v>0</v>
      </c>
      <c r="EB566" s="51">
        <f t="shared" si="291"/>
        <v>0</v>
      </c>
      <c r="EC566" s="4"/>
      <c r="ED566" s="4"/>
      <c r="EE566" s="49">
        <f>'[1]Precificador Hardware'!JG100</f>
        <v>0</v>
      </c>
      <c r="EF566" s="49">
        <f>'[1]Precificador Hardware'!JH100</f>
        <v>0</v>
      </c>
      <c r="EG566" s="49">
        <f>'[1]Precificador Hardware'!JI100</f>
        <v>0</v>
      </c>
      <c r="EH566" s="49">
        <f>'[1]Precificador Hardware'!JJ100</f>
        <v>0</v>
      </c>
      <c r="EI566" s="49">
        <f>'[1]Precificador Hardware'!JK100</f>
        <v>0</v>
      </c>
      <c r="EJ566" s="49">
        <f>'[1]Precificador Hardware'!JL100</f>
        <v>0</v>
      </c>
      <c r="EK566" s="49">
        <f>'[1]Precificador Hardware'!JM100</f>
        <v>0</v>
      </c>
      <c r="EL566" s="49">
        <f>'[1]Precificador Hardware'!JN100</f>
        <v>0</v>
      </c>
      <c r="EM566" s="49">
        <f>'[1]Precificador Hardware'!JO100</f>
        <v>0</v>
      </c>
      <c r="EN566" s="49">
        <f>'[1]Precificador Hardware'!JP100</f>
        <v>0</v>
      </c>
      <c r="EO566" s="49">
        <f>'[1]Precificador Hardware'!JQ100</f>
        <v>0</v>
      </c>
      <c r="EP566" s="49">
        <f>'[1]Precificador Hardware'!JR100</f>
        <v>0</v>
      </c>
      <c r="EQ566" s="49">
        <f>'[1]Precificador Hardware'!JS100</f>
        <v>0</v>
      </c>
      <c r="ER566" s="49">
        <f>'[1]Precificador Hardware'!JT100</f>
        <v>0</v>
      </c>
      <c r="ES566" s="49">
        <f>'[1]Precificador Hardware'!JU100</f>
        <v>0</v>
      </c>
      <c r="ET566" s="49">
        <f>'[1]Precificador Hardware'!JV100</f>
        <v>0</v>
      </c>
      <c r="EU566" s="49">
        <f>'[1]Precificador Hardware'!JW100</f>
        <v>0</v>
      </c>
      <c r="EV566" s="49">
        <f>'[1]Precificador Hardware'!JX100</f>
        <v>0</v>
      </c>
      <c r="EW566" s="49">
        <f>'[1]Precificador Hardware'!JY100</f>
        <v>0</v>
      </c>
      <c r="EX566" s="49">
        <f>'[1]Precificador Hardware'!JZ100</f>
        <v>0</v>
      </c>
      <c r="EY566" s="49">
        <f>'[1]Precificador Hardware'!KA100</f>
        <v>0</v>
      </c>
      <c r="EZ566" s="49">
        <f>'[1]Precificador Hardware'!KB100</f>
        <v>0</v>
      </c>
      <c r="FA566" s="49">
        <f>'[1]Precificador Hardware'!KC100</f>
        <v>0</v>
      </c>
      <c r="FB566" s="49">
        <f>'[1]Precificador Hardware'!KD100</f>
        <v>0</v>
      </c>
      <c r="FC566" s="49">
        <f>'[1]Precificador Hardware'!KE100</f>
        <v>0</v>
      </c>
      <c r="FD566" s="49">
        <f>'[1]Precificador Hardware'!KF100</f>
        <v>0</v>
      </c>
      <c r="FE566" s="49">
        <f>'[1]Precificador Hardware'!KG100</f>
        <v>0</v>
      </c>
      <c r="FF566" s="49">
        <f>'[1]Precificador Hardware'!KH100</f>
        <v>0</v>
      </c>
      <c r="FG566" s="49">
        <f>'[1]Precificador Hardware'!KI100</f>
        <v>0</v>
      </c>
      <c r="FH566" s="49">
        <f>'[1]Precificador Hardware'!KJ100</f>
        <v>0</v>
      </c>
      <c r="FI566" s="49">
        <f>'[1]Precificador Hardware'!KK100</f>
        <v>0</v>
      </c>
      <c r="FJ566" s="49">
        <f>'[1]Precificador Hardware'!KL100</f>
        <v>0</v>
      </c>
      <c r="FK566" s="49">
        <f>'[1]Precificador Hardware'!KM100</f>
        <v>0</v>
      </c>
      <c r="FL566" s="49">
        <f>'[1]Precificador Hardware'!KN100</f>
        <v>0</v>
      </c>
      <c r="FM566" s="49">
        <f>'[1]Precificador Hardware'!KO100</f>
        <v>0</v>
      </c>
      <c r="FN566" s="49">
        <f>'[1]Precificador Hardware'!KP100</f>
        <v>0</v>
      </c>
      <c r="FO566" s="49">
        <f>'[1]Precificador Hardware'!KQ100</f>
        <v>0</v>
      </c>
      <c r="FP566" s="49">
        <f>'[1]Precificador Hardware'!KR100</f>
        <v>0</v>
      </c>
      <c r="FQ566" s="49">
        <f>'[1]Precificador Hardware'!KS100</f>
        <v>0</v>
      </c>
      <c r="FR566" s="49">
        <f>'[1]Precificador Hardware'!KT100</f>
        <v>0</v>
      </c>
      <c r="FS566" s="49">
        <f>'[1]Precificador Hardware'!KU100</f>
        <v>0</v>
      </c>
      <c r="FT566" s="49">
        <f>'[1]Precificador Hardware'!KV100</f>
        <v>0</v>
      </c>
      <c r="FU566" s="49">
        <f>'[1]Precificador Hardware'!KW100</f>
        <v>0</v>
      </c>
      <c r="FV566" s="49">
        <f>'[1]Precificador Hardware'!KX100</f>
        <v>0</v>
      </c>
      <c r="FW566" s="49">
        <f>'[1]Precificador Hardware'!KY100</f>
        <v>0</v>
      </c>
      <c r="FX566" s="49">
        <f>'[1]Precificador Hardware'!KZ100</f>
        <v>0</v>
      </c>
      <c r="FY566" s="49">
        <f>'[1]Precificador Hardware'!LA100</f>
        <v>0</v>
      </c>
      <c r="FZ566" s="49">
        <f>'[1]Precificador Hardware'!LB100</f>
        <v>0</v>
      </c>
      <c r="GA566" s="49">
        <f>'[1]Precificador Hardware'!LC100</f>
        <v>0</v>
      </c>
      <c r="GB566" s="49">
        <f>'[1]Precificador Hardware'!LD100</f>
        <v>0</v>
      </c>
      <c r="GC566" s="49">
        <f>'[1]Precificador Hardware'!LE100</f>
        <v>0</v>
      </c>
      <c r="GD566" s="49">
        <f>'[1]Precificador Hardware'!LF100</f>
        <v>0</v>
      </c>
      <c r="GE566" s="49">
        <f>'[1]Precificador Hardware'!LG100</f>
        <v>0</v>
      </c>
      <c r="GF566" s="49">
        <f>'[1]Precificador Hardware'!LH100</f>
        <v>0</v>
      </c>
      <c r="GG566" s="49">
        <f>'[1]Precificador Hardware'!LI100</f>
        <v>0</v>
      </c>
      <c r="GH566" s="49">
        <f>'[1]Precificador Hardware'!LJ100</f>
        <v>0</v>
      </c>
      <c r="GI566" s="49">
        <f>'[1]Precificador Hardware'!LK100</f>
        <v>0</v>
      </c>
      <c r="GJ566" s="49">
        <f>'[1]Precificador Hardware'!LL100</f>
        <v>0</v>
      </c>
      <c r="GK566" s="49">
        <f>'[1]Precificador Hardware'!LM100</f>
        <v>0</v>
      </c>
      <c r="GL566" s="49">
        <f>'[1]Precificador Hardware'!LN100</f>
        <v>0</v>
      </c>
      <c r="GM566" s="49">
        <f>'[1]Precificador Hardware'!LO100</f>
        <v>0</v>
      </c>
      <c r="GN566" s="49">
        <f>'[1]Precificador Hardware'!LP100</f>
        <v>0</v>
      </c>
      <c r="GO566" s="49">
        <f>'[1]Precificador Hardware'!LQ100</f>
        <v>0</v>
      </c>
      <c r="GP566" s="49">
        <f>'[1]Precificador Hardware'!LR100</f>
        <v>0</v>
      </c>
      <c r="GQ566" s="49">
        <f>'[1]Precificador Hardware'!LS100</f>
        <v>0</v>
      </c>
      <c r="GR566" s="49">
        <f>'[1]Precificador Hardware'!LT100</f>
        <v>0</v>
      </c>
      <c r="GS566" s="49">
        <f>'[1]Precificador Hardware'!LU100</f>
        <v>0</v>
      </c>
      <c r="GT566" s="49">
        <f>'[1]Precificador Hardware'!LV100</f>
        <v>0</v>
      </c>
      <c r="GU566" s="49">
        <f>'[1]Precificador Hardware'!LW100</f>
        <v>0</v>
      </c>
      <c r="GV566" s="49">
        <f>'[1]Precificador Hardware'!LX100</f>
        <v>0</v>
      </c>
      <c r="GW566" s="49">
        <f>'[1]Precificador Hardware'!LY100</f>
        <v>0</v>
      </c>
      <c r="GX566" s="49">
        <f>'[1]Precificador Hardware'!LZ100</f>
        <v>0</v>
      </c>
      <c r="GY566" s="49">
        <f>'[1]Precificador Hardware'!MA100</f>
        <v>0</v>
      </c>
      <c r="GZ566" s="49">
        <f>'[1]Precificador Hardware'!MB100</f>
        <v>0</v>
      </c>
      <c r="HA566" s="49">
        <f>'[1]Precificador Hardware'!MC100</f>
        <v>0</v>
      </c>
      <c r="HB566" s="49">
        <f>'[1]Precificador Hardware'!MD100</f>
        <v>0</v>
      </c>
      <c r="HC566" s="49">
        <f>'[1]Precificador Hardware'!ME100</f>
        <v>0</v>
      </c>
      <c r="HD566" s="49">
        <f>'[1]Precificador Hardware'!MF100</f>
        <v>0</v>
      </c>
      <c r="HE566" s="49">
        <f>'[1]Precificador Hardware'!MG100</f>
        <v>0</v>
      </c>
      <c r="HF566" s="49">
        <f>'[1]Precificador Hardware'!MH100</f>
        <v>0</v>
      </c>
      <c r="HG566" s="49">
        <f>'[1]Precificador Hardware'!MI100</f>
        <v>0</v>
      </c>
      <c r="HH566" s="49">
        <f>'[1]Precificador Hardware'!MJ100</f>
        <v>0</v>
      </c>
      <c r="HI566" s="49">
        <f>'[1]Precificador Hardware'!MK100</f>
        <v>0</v>
      </c>
      <c r="HJ566" s="49">
        <f>'[1]Precificador Hardware'!ML100</f>
        <v>0</v>
      </c>
      <c r="HK566" s="49">
        <f>'[1]Precificador Hardware'!MM100</f>
        <v>0</v>
      </c>
      <c r="HL566" s="49">
        <f>'[1]Precificador Hardware'!MN100</f>
        <v>0</v>
      </c>
      <c r="HM566" s="49">
        <f>'[1]Precificador Hardware'!MO100</f>
        <v>0</v>
      </c>
      <c r="HN566" s="49">
        <f>'[1]Precificador Hardware'!MP100</f>
        <v>0</v>
      </c>
      <c r="HO566" s="49">
        <f>'[1]Precificador Hardware'!MQ100</f>
        <v>0</v>
      </c>
      <c r="HP566" s="49">
        <f>'[1]Precificador Hardware'!MR100</f>
        <v>0</v>
      </c>
      <c r="HQ566" s="49">
        <f>'[1]Precificador Hardware'!MS100</f>
        <v>0</v>
      </c>
      <c r="HR566" s="49">
        <f>'[1]Precificador Hardware'!MT100</f>
        <v>0</v>
      </c>
      <c r="HS566" s="49">
        <f>'[1]Precificador Hardware'!MU100</f>
        <v>0</v>
      </c>
      <c r="HT566" s="49">
        <f>'[1]Precificador Hardware'!MV100</f>
        <v>0</v>
      </c>
      <c r="HU566" s="49">
        <f>'[1]Precificador Hardware'!MW100</f>
        <v>0</v>
      </c>
      <c r="HV566" s="49">
        <f>'[1]Precificador Hardware'!MX100</f>
        <v>0</v>
      </c>
      <c r="HW566" s="49">
        <f>'[1]Precificador Hardware'!MY100</f>
        <v>0</v>
      </c>
      <c r="HX566" s="49">
        <f>'[1]Precificador Hardware'!MZ100</f>
        <v>0</v>
      </c>
      <c r="HY566" s="49">
        <f>'[1]Precificador Hardware'!NA100</f>
        <v>0</v>
      </c>
      <c r="HZ566" s="49">
        <f>'[1]Precificador Hardware'!NB100</f>
        <v>0</v>
      </c>
      <c r="IA566" s="49">
        <f>'[1]Precificador Hardware'!NC100</f>
        <v>0</v>
      </c>
      <c r="IB566" s="49">
        <f>'[1]Precificador Hardware'!ND100</f>
        <v>0</v>
      </c>
      <c r="IC566" s="49">
        <f>'[1]Precificador Hardware'!NE100</f>
        <v>0</v>
      </c>
      <c r="ID566" s="49">
        <f>'[1]Precificador Hardware'!NF100</f>
        <v>0</v>
      </c>
      <c r="IE566" s="49">
        <f>'[1]Precificador Hardware'!NG100</f>
        <v>0</v>
      </c>
      <c r="IF566" s="49">
        <f>'[1]Precificador Hardware'!NH100</f>
        <v>0</v>
      </c>
      <c r="IG566" s="49">
        <f>'[1]Precificador Hardware'!NI100</f>
        <v>0</v>
      </c>
      <c r="IH566" s="49">
        <f>'[1]Precificador Hardware'!NJ100</f>
        <v>0</v>
      </c>
      <c r="II566" s="49">
        <f>'[1]Precificador Hardware'!NK100</f>
        <v>0</v>
      </c>
      <c r="IJ566" s="49">
        <f>'[1]Precificador Hardware'!NL100</f>
        <v>0</v>
      </c>
      <c r="IK566" s="49">
        <f>'[1]Precificador Hardware'!NM100</f>
        <v>0</v>
      </c>
      <c r="IL566" s="49">
        <f>'[1]Precificador Hardware'!NN100</f>
        <v>0</v>
      </c>
      <c r="IM566" s="49">
        <f>'[1]Precificador Hardware'!NO100</f>
        <v>0</v>
      </c>
      <c r="IN566" s="49">
        <f>'[1]Precificador Hardware'!NP100</f>
        <v>0</v>
      </c>
      <c r="IO566" s="49">
        <f>'[1]Precificador Hardware'!NQ100</f>
        <v>0</v>
      </c>
      <c r="IP566" s="49">
        <f>'[1]Precificador Hardware'!NR100</f>
        <v>0</v>
      </c>
      <c r="IQ566" s="49">
        <f>'[1]Precificador Hardware'!NS100</f>
        <v>0</v>
      </c>
      <c r="IR566" s="49">
        <f>'[1]Precificador Hardware'!NT100</f>
        <v>0</v>
      </c>
      <c r="IS566" s="49">
        <f>'[1]Precificador Hardware'!NU100</f>
        <v>0</v>
      </c>
      <c r="IT566" s="49">
        <f>'[1]Precificador Hardware'!NV100</f>
        <v>0</v>
      </c>
    </row>
    <row r="567" spans="1:254" ht="15" hidden="1" x14ac:dyDescent="0.35">
      <c r="A567" s="1"/>
      <c r="B567" s="43"/>
      <c r="C567" s="44"/>
      <c r="D567" s="44"/>
      <c r="E567" s="92"/>
      <c r="F567" s="93"/>
      <c r="G567" s="4"/>
      <c r="H567" s="9">
        <f t="shared" si="302"/>
        <v>0</v>
      </c>
      <c r="I567" s="9">
        <f t="shared" si="302"/>
        <v>0</v>
      </c>
      <c r="J567" s="9">
        <f t="shared" si="302"/>
        <v>0</v>
      </c>
      <c r="K567" s="9">
        <f t="shared" si="302"/>
        <v>0</v>
      </c>
      <c r="L567" s="9">
        <f t="shared" si="302"/>
        <v>0</v>
      </c>
      <c r="M567" s="9">
        <f t="shared" si="302"/>
        <v>0</v>
      </c>
      <c r="N567" s="9">
        <f t="shared" si="302"/>
        <v>0</v>
      </c>
      <c r="O567" s="9">
        <f t="shared" si="302"/>
        <v>0</v>
      </c>
      <c r="P567" s="9">
        <f t="shared" si="302"/>
        <v>0</v>
      </c>
      <c r="Q567" s="9">
        <f t="shared" si="302"/>
        <v>0</v>
      </c>
      <c r="R567" s="9">
        <f t="shared" si="302"/>
        <v>0</v>
      </c>
      <c r="S567" s="9">
        <f t="shared" si="302"/>
        <v>0</v>
      </c>
      <c r="T567" s="69">
        <f t="shared" si="302"/>
        <v>0</v>
      </c>
      <c r="U567" s="9">
        <f t="shared" si="302"/>
        <v>0</v>
      </c>
      <c r="V567" s="9">
        <f t="shared" si="302"/>
        <v>0</v>
      </c>
      <c r="W567" s="9">
        <f t="shared" si="292"/>
        <v>0</v>
      </c>
      <c r="X567" s="9">
        <f t="shared" si="292"/>
        <v>0</v>
      </c>
      <c r="Y567" s="9">
        <f t="shared" si="292"/>
        <v>0</v>
      </c>
      <c r="Z567" s="9">
        <f t="shared" si="292"/>
        <v>0</v>
      </c>
      <c r="AA567" s="9">
        <f t="shared" si="294"/>
        <v>0</v>
      </c>
      <c r="AB567" s="9">
        <f t="shared" si="294"/>
        <v>0</v>
      </c>
      <c r="AC567" s="9">
        <f t="shared" si="294"/>
        <v>0</v>
      </c>
      <c r="AD567" s="9">
        <f t="shared" si="294"/>
        <v>0</v>
      </c>
      <c r="AE567" s="9">
        <f t="shared" si="294"/>
        <v>0</v>
      </c>
      <c r="AF567" s="69">
        <f t="shared" si="294"/>
        <v>0</v>
      </c>
      <c r="AG567" s="9">
        <f t="shared" si="294"/>
        <v>0</v>
      </c>
      <c r="AH567" s="9">
        <f t="shared" si="294"/>
        <v>0</v>
      </c>
      <c r="AI567" s="9">
        <f t="shared" si="294"/>
        <v>0</v>
      </c>
      <c r="AJ567" s="9">
        <f t="shared" si="294"/>
        <v>0</v>
      </c>
      <c r="AK567" s="9">
        <f t="shared" si="294"/>
        <v>0</v>
      </c>
      <c r="AL567" s="9">
        <f t="shared" si="294"/>
        <v>0</v>
      </c>
      <c r="AM567" s="9">
        <f t="shared" si="294"/>
        <v>0</v>
      </c>
      <c r="AN567" s="9">
        <f t="shared" si="294"/>
        <v>0</v>
      </c>
      <c r="AO567" s="9">
        <f t="shared" si="294"/>
        <v>0</v>
      </c>
      <c r="AP567" s="9">
        <f t="shared" si="294"/>
        <v>0</v>
      </c>
      <c r="AQ567" s="9">
        <f t="shared" si="301"/>
        <v>0</v>
      </c>
      <c r="AR567" s="69">
        <f t="shared" si="301"/>
        <v>0</v>
      </c>
      <c r="AS567" s="9">
        <f t="shared" si="301"/>
        <v>0</v>
      </c>
      <c r="AT567" s="9">
        <f t="shared" si="301"/>
        <v>0</v>
      </c>
      <c r="AU567" s="9">
        <f t="shared" si="301"/>
        <v>0</v>
      </c>
      <c r="AV567" s="9">
        <f t="shared" si="301"/>
        <v>0</v>
      </c>
      <c r="AW567" s="9">
        <f t="shared" si="301"/>
        <v>0</v>
      </c>
      <c r="AX567" s="9">
        <f t="shared" si="301"/>
        <v>0</v>
      </c>
      <c r="AY567" s="9">
        <f t="shared" si="301"/>
        <v>0</v>
      </c>
      <c r="AZ567" s="9">
        <f t="shared" si="301"/>
        <v>0</v>
      </c>
      <c r="BA567" s="9">
        <f t="shared" si="301"/>
        <v>0</v>
      </c>
      <c r="BB567" s="9">
        <f t="shared" si="295"/>
        <v>0</v>
      </c>
      <c r="BC567" s="9">
        <f t="shared" si="290"/>
        <v>0</v>
      </c>
      <c r="BD567" s="69">
        <f t="shared" si="290"/>
        <v>0</v>
      </c>
      <c r="BE567" s="9">
        <f t="shared" si="290"/>
        <v>0</v>
      </c>
      <c r="BF567" s="9">
        <f t="shared" si="290"/>
        <v>0</v>
      </c>
      <c r="BG567" s="9">
        <f t="shared" si="290"/>
        <v>0</v>
      </c>
      <c r="BH567" s="9">
        <f t="shared" si="290"/>
        <v>0</v>
      </c>
      <c r="BI567" s="9">
        <f t="shared" si="290"/>
        <v>0</v>
      </c>
      <c r="BJ567" s="9">
        <f t="shared" si="290"/>
        <v>0</v>
      </c>
      <c r="BK567" s="9">
        <f t="shared" si="290"/>
        <v>0</v>
      </c>
      <c r="BL567" s="9">
        <f t="shared" si="290"/>
        <v>0</v>
      </c>
      <c r="BM567" s="9">
        <f t="shared" si="290"/>
        <v>0</v>
      </c>
      <c r="BN567" s="9">
        <f t="shared" si="290"/>
        <v>0</v>
      </c>
      <c r="BO567" s="9">
        <f t="shared" si="290"/>
        <v>0</v>
      </c>
      <c r="BP567" s="69">
        <f t="shared" si="290"/>
        <v>0</v>
      </c>
      <c r="BQ567" s="9">
        <f t="shared" si="290"/>
        <v>0</v>
      </c>
      <c r="BR567" s="9">
        <f t="shared" si="290"/>
        <v>0</v>
      </c>
      <c r="BS567" s="9">
        <f t="shared" si="300"/>
        <v>0</v>
      </c>
      <c r="BT567" s="9">
        <f t="shared" si="300"/>
        <v>0</v>
      </c>
      <c r="BU567" s="9">
        <f t="shared" si="297"/>
        <v>0</v>
      </c>
      <c r="BV567" s="9">
        <f t="shared" si="297"/>
        <v>0</v>
      </c>
      <c r="BW567" s="9">
        <f t="shared" si="297"/>
        <v>0</v>
      </c>
      <c r="BX567" s="9">
        <f t="shared" si="297"/>
        <v>0</v>
      </c>
      <c r="BY567" s="9">
        <f t="shared" si="297"/>
        <v>0</v>
      </c>
      <c r="BZ567" s="9">
        <f t="shared" si="297"/>
        <v>0</v>
      </c>
      <c r="CA567" s="9">
        <f t="shared" si="297"/>
        <v>0</v>
      </c>
      <c r="CB567" s="69">
        <f t="shared" si="297"/>
        <v>0</v>
      </c>
      <c r="CC567" s="9">
        <f t="shared" si="297"/>
        <v>0</v>
      </c>
      <c r="CD567" s="9">
        <f t="shared" si="297"/>
        <v>0</v>
      </c>
      <c r="CE567" s="9">
        <f t="shared" si="297"/>
        <v>0</v>
      </c>
      <c r="CF567" s="9">
        <f t="shared" si="297"/>
        <v>0</v>
      </c>
      <c r="CG567" s="9">
        <f t="shared" si="297"/>
        <v>0</v>
      </c>
      <c r="CH567" s="9">
        <f t="shared" si="297"/>
        <v>0</v>
      </c>
      <c r="CI567" s="9">
        <f t="shared" si="297"/>
        <v>0</v>
      </c>
      <c r="CJ567" s="9">
        <f t="shared" si="297"/>
        <v>0</v>
      </c>
      <c r="CK567" s="9">
        <f t="shared" si="298"/>
        <v>0</v>
      </c>
      <c r="CL567" s="9">
        <f t="shared" si="298"/>
        <v>0</v>
      </c>
      <c r="CM567" s="9">
        <f t="shared" si="298"/>
        <v>0</v>
      </c>
      <c r="CN567" s="69">
        <f t="shared" si="298"/>
        <v>0</v>
      </c>
      <c r="CO567" s="9">
        <f t="shared" si="298"/>
        <v>0</v>
      </c>
      <c r="CP567" s="9">
        <f t="shared" si="298"/>
        <v>0</v>
      </c>
      <c r="CQ567" s="9">
        <f t="shared" si="298"/>
        <v>0</v>
      </c>
      <c r="CR567" s="9">
        <f t="shared" si="298"/>
        <v>0</v>
      </c>
      <c r="CS567" s="9">
        <f t="shared" si="298"/>
        <v>0</v>
      </c>
      <c r="CT567" s="9">
        <f t="shared" si="298"/>
        <v>0</v>
      </c>
      <c r="CU567" s="9">
        <f t="shared" si="298"/>
        <v>0</v>
      </c>
      <c r="CV567" s="9">
        <f t="shared" si="298"/>
        <v>0</v>
      </c>
      <c r="CW567" s="9">
        <f t="shared" si="298"/>
        <v>0</v>
      </c>
      <c r="CX567" s="9">
        <f t="shared" si="298"/>
        <v>0</v>
      </c>
      <c r="CY567" s="9">
        <f t="shared" si="298"/>
        <v>0</v>
      </c>
      <c r="CZ567" s="69">
        <f t="shared" si="298"/>
        <v>0</v>
      </c>
      <c r="DA567" s="9">
        <f t="shared" si="299"/>
        <v>0</v>
      </c>
      <c r="DB567" s="9">
        <f t="shared" si="299"/>
        <v>0</v>
      </c>
      <c r="DC567" s="9">
        <f t="shared" si="299"/>
        <v>0</v>
      </c>
      <c r="DD567" s="9">
        <f t="shared" si="299"/>
        <v>0</v>
      </c>
      <c r="DE567" s="9">
        <f t="shared" si="299"/>
        <v>0</v>
      </c>
      <c r="DF567" s="9">
        <f t="shared" si="289"/>
        <v>0</v>
      </c>
      <c r="DG567" s="9">
        <f t="shared" si="289"/>
        <v>0</v>
      </c>
      <c r="DH567" s="9">
        <f t="shared" si="289"/>
        <v>0</v>
      </c>
      <c r="DI567" s="9">
        <f t="shared" si="289"/>
        <v>0</v>
      </c>
      <c r="DJ567" s="9">
        <f t="shared" si="289"/>
        <v>0</v>
      </c>
      <c r="DK567" s="9">
        <f t="shared" si="289"/>
        <v>0</v>
      </c>
      <c r="DL567" s="69">
        <f t="shared" si="289"/>
        <v>0</v>
      </c>
      <c r="DM567" s="9">
        <f t="shared" si="289"/>
        <v>0</v>
      </c>
      <c r="DN567" s="9">
        <f t="shared" si="289"/>
        <v>0</v>
      </c>
      <c r="DO567" s="9">
        <f t="shared" si="289"/>
        <v>0</v>
      </c>
      <c r="DP567" s="9">
        <f t="shared" si="289"/>
        <v>0</v>
      </c>
      <c r="DQ567" s="9">
        <f t="shared" si="289"/>
        <v>0</v>
      </c>
      <c r="DR567" s="9">
        <f t="shared" si="289"/>
        <v>0</v>
      </c>
      <c r="DS567" s="9">
        <f t="shared" si="289"/>
        <v>0</v>
      </c>
      <c r="DT567" s="9">
        <f t="shared" si="289"/>
        <v>0</v>
      </c>
      <c r="DU567" s="9">
        <f t="shared" si="289"/>
        <v>0</v>
      </c>
      <c r="DV567" s="9">
        <f t="shared" si="296"/>
        <v>0</v>
      </c>
      <c r="DW567" s="9">
        <f t="shared" si="274"/>
        <v>0</v>
      </c>
      <c r="DX567" s="4"/>
      <c r="DY567" s="4"/>
      <c r="DZ567" s="4"/>
      <c r="EA567" s="50">
        <f>EA106</f>
        <v>0</v>
      </c>
      <c r="EB567" s="51">
        <f t="shared" si="291"/>
        <v>0</v>
      </c>
      <c r="EC567" s="4"/>
      <c r="ED567" s="4"/>
      <c r="EE567" s="49">
        <f>'[1]Precificador Hardware'!JG101</f>
        <v>0</v>
      </c>
      <c r="EF567" s="49">
        <f>'[1]Precificador Hardware'!JH101</f>
        <v>0</v>
      </c>
      <c r="EG567" s="49">
        <f>'[1]Precificador Hardware'!JI101</f>
        <v>0</v>
      </c>
      <c r="EH567" s="49">
        <f>'[1]Precificador Hardware'!JJ101</f>
        <v>0</v>
      </c>
      <c r="EI567" s="49">
        <f>'[1]Precificador Hardware'!JK101</f>
        <v>0</v>
      </c>
      <c r="EJ567" s="49">
        <f>'[1]Precificador Hardware'!JL101</f>
        <v>0</v>
      </c>
      <c r="EK567" s="49">
        <f>'[1]Precificador Hardware'!JM101</f>
        <v>0</v>
      </c>
      <c r="EL567" s="49">
        <f>'[1]Precificador Hardware'!JN101</f>
        <v>0</v>
      </c>
      <c r="EM567" s="49">
        <f>'[1]Precificador Hardware'!JO101</f>
        <v>0</v>
      </c>
      <c r="EN567" s="49">
        <f>'[1]Precificador Hardware'!JP101</f>
        <v>0</v>
      </c>
      <c r="EO567" s="49">
        <f>'[1]Precificador Hardware'!JQ101</f>
        <v>0</v>
      </c>
      <c r="EP567" s="49">
        <f>'[1]Precificador Hardware'!JR101</f>
        <v>0</v>
      </c>
      <c r="EQ567" s="49">
        <f>'[1]Precificador Hardware'!JS101</f>
        <v>0</v>
      </c>
      <c r="ER567" s="49">
        <f>'[1]Precificador Hardware'!JT101</f>
        <v>0</v>
      </c>
      <c r="ES567" s="49">
        <f>'[1]Precificador Hardware'!JU101</f>
        <v>0</v>
      </c>
      <c r="ET567" s="49">
        <f>'[1]Precificador Hardware'!JV101</f>
        <v>0</v>
      </c>
      <c r="EU567" s="49">
        <f>'[1]Precificador Hardware'!JW101</f>
        <v>0</v>
      </c>
      <c r="EV567" s="49">
        <f>'[1]Precificador Hardware'!JX101</f>
        <v>0</v>
      </c>
      <c r="EW567" s="49">
        <f>'[1]Precificador Hardware'!JY101</f>
        <v>0</v>
      </c>
      <c r="EX567" s="49">
        <f>'[1]Precificador Hardware'!JZ101</f>
        <v>0</v>
      </c>
      <c r="EY567" s="49">
        <f>'[1]Precificador Hardware'!KA101</f>
        <v>0</v>
      </c>
      <c r="EZ567" s="49">
        <f>'[1]Precificador Hardware'!KB101</f>
        <v>0</v>
      </c>
      <c r="FA567" s="49">
        <f>'[1]Precificador Hardware'!KC101</f>
        <v>0</v>
      </c>
      <c r="FB567" s="49">
        <f>'[1]Precificador Hardware'!KD101</f>
        <v>0</v>
      </c>
      <c r="FC567" s="49">
        <f>'[1]Precificador Hardware'!KE101</f>
        <v>0</v>
      </c>
      <c r="FD567" s="49">
        <f>'[1]Precificador Hardware'!KF101</f>
        <v>0</v>
      </c>
      <c r="FE567" s="49">
        <f>'[1]Precificador Hardware'!KG101</f>
        <v>0</v>
      </c>
      <c r="FF567" s="49">
        <f>'[1]Precificador Hardware'!KH101</f>
        <v>0</v>
      </c>
      <c r="FG567" s="49">
        <f>'[1]Precificador Hardware'!KI101</f>
        <v>0</v>
      </c>
      <c r="FH567" s="49">
        <f>'[1]Precificador Hardware'!KJ101</f>
        <v>0</v>
      </c>
      <c r="FI567" s="49">
        <f>'[1]Precificador Hardware'!KK101</f>
        <v>0</v>
      </c>
      <c r="FJ567" s="49">
        <f>'[1]Precificador Hardware'!KL101</f>
        <v>0</v>
      </c>
      <c r="FK567" s="49">
        <f>'[1]Precificador Hardware'!KM101</f>
        <v>0</v>
      </c>
      <c r="FL567" s="49">
        <f>'[1]Precificador Hardware'!KN101</f>
        <v>0</v>
      </c>
      <c r="FM567" s="49">
        <f>'[1]Precificador Hardware'!KO101</f>
        <v>0</v>
      </c>
      <c r="FN567" s="49">
        <f>'[1]Precificador Hardware'!KP101</f>
        <v>0</v>
      </c>
      <c r="FO567" s="49">
        <f>'[1]Precificador Hardware'!KQ101</f>
        <v>0</v>
      </c>
      <c r="FP567" s="49">
        <f>'[1]Precificador Hardware'!KR101</f>
        <v>0</v>
      </c>
      <c r="FQ567" s="49">
        <f>'[1]Precificador Hardware'!KS101</f>
        <v>0</v>
      </c>
      <c r="FR567" s="49">
        <f>'[1]Precificador Hardware'!KT101</f>
        <v>0</v>
      </c>
      <c r="FS567" s="49">
        <f>'[1]Precificador Hardware'!KU101</f>
        <v>0</v>
      </c>
      <c r="FT567" s="49">
        <f>'[1]Precificador Hardware'!KV101</f>
        <v>0</v>
      </c>
      <c r="FU567" s="49">
        <f>'[1]Precificador Hardware'!KW101</f>
        <v>0</v>
      </c>
      <c r="FV567" s="49">
        <f>'[1]Precificador Hardware'!KX101</f>
        <v>0</v>
      </c>
      <c r="FW567" s="49">
        <f>'[1]Precificador Hardware'!KY101</f>
        <v>0</v>
      </c>
      <c r="FX567" s="49">
        <f>'[1]Precificador Hardware'!KZ101</f>
        <v>0</v>
      </c>
      <c r="FY567" s="49">
        <f>'[1]Precificador Hardware'!LA101</f>
        <v>0</v>
      </c>
      <c r="FZ567" s="49">
        <f>'[1]Precificador Hardware'!LB101</f>
        <v>0</v>
      </c>
      <c r="GA567" s="49">
        <f>'[1]Precificador Hardware'!LC101</f>
        <v>0</v>
      </c>
      <c r="GB567" s="49">
        <f>'[1]Precificador Hardware'!LD101</f>
        <v>0</v>
      </c>
      <c r="GC567" s="49">
        <f>'[1]Precificador Hardware'!LE101</f>
        <v>0</v>
      </c>
      <c r="GD567" s="49">
        <f>'[1]Precificador Hardware'!LF101</f>
        <v>0</v>
      </c>
      <c r="GE567" s="49">
        <f>'[1]Precificador Hardware'!LG101</f>
        <v>0</v>
      </c>
      <c r="GF567" s="49">
        <f>'[1]Precificador Hardware'!LH101</f>
        <v>0</v>
      </c>
      <c r="GG567" s="49">
        <f>'[1]Precificador Hardware'!LI101</f>
        <v>0</v>
      </c>
      <c r="GH567" s="49">
        <f>'[1]Precificador Hardware'!LJ101</f>
        <v>0</v>
      </c>
      <c r="GI567" s="49">
        <f>'[1]Precificador Hardware'!LK101</f>
        <v>0</v>
      </c>
      <c r="GJ567" s="49">
        <f>'[1]Precificador Hardware'!LL101</f>
        <v>0</v>
      </c>
      <c r="GK567" s="49">
        <f>'[1]Precificador Hardware'!LM101</f>
        <v>0</v>
      </c>
      <c r="GL567" s="49">
        <f>'[1]Precificador Hardware'!LN101</f>
        <v>0</v>
      </c>
      <c r="GM567" s="49">
        <f>'[1]Precificador Hardware'!LO101</f>
        <v>0</v>
      </c>
      <c r="GN567" s="49">
        <f>'[1]Precificador Hardware'!LP101</f>
        <v>0</v>
      </c>
      <c r="GO567" s="49">
        <f>'[1]Precificador Hardware'!LQ101</f>
        <v>0</v>
      </c>
      <c r="GP567" s="49">
        <f>'[1]Precificador Hardware'!LR101</f>
        <v>0</v>
      </c>
      <c r="GQ567" s="49">
        <f>'[1]Precificador Hardware'!LS101</f>
        <v>0</v>
      </c>
      <c r="GR567" s="49">
        <f>'[1]Precificador Hardware'!LT101</f>
        <v>0</v>
      </c>
      <c r="GS567" s="49">
        <f>'[1]Precificador Hardware'!LU101</f>
        <v>0</v>
      </c>
      <c r="GT567" s="49">
        <f>'[1]Precificador Hardware'!LV101</f>
        <v>0</v>
      </c>
      <c r="GU567" s="49">
        <f>'[1]Precificador Hardware'!LW101</f>
        <v>0</v>
      </c>
      <c r="GV567" s="49">
        <f>'[1]Precificador Hardware'!LX101</f>
        <v>0</v>
      </c>
      <c r="GW567" s="49">
        <f>'[1]Precificador Hardware'!LY101</f>
        <v>0</v>
      </c>
      <c r="GX567" s="49">
        <f>'[1]Precificador Hardware'!LZ101</f>
        <v>0</v>
      </c>
      <c r="GY567" s="49">
        <f>'[1]Precificador Hardware'!MA101</f>
        <v>0</v>
      </c>
      <c r="GZ567" s="49">
        <f>'[1]Precificador Hardware'!MB101</f>
        <v>0</v>
      </c>
      <c r="HA567" s="49">
        <f>'[1]Precificador Hardware'!MC101</f>
        <v>0</v>
      </c>
      <c r="HB567" s="49">
        <f>'[1]Precificador Hardware'!MD101</f>
        <v>0</v>
      </c>
      <c r="HC567" s="49">
        <f>'[1]Precificador Hardware'!ME101</f>
        <v>0</v>
      </c>
      <c r="HD567" s="49">
        <f>'[1]Precificador Hardware'!MF101</f>
        <v>0</v>
      </c>
      <c r="HE567" s="49">
        <f>'[1]Precificador Hardware'!MG101</f>
        <v>0</v>
      </c>
      <c r="HF567" s="49">
        <f>'[1]Precificador Hardware'!MH101</f>
        <v>0</v>
      </c>
      <c r="HG567" s="49">
        <f>'[1]Precificador Hardware'!MI101</f>
        <v>0</v>
      </c>
      <c r="HH567" s="49">
        <f>'[1]Precificador Hardware'!MJ101</f>
        <v>0</v>
      </c>
      <c r="HI567" s="49">
        <f>'[1]Precificador Hardware'!MK101</f>
        <v>0</v>
      </c>
      <c r="HJ567" s="49">
        <f>'[1]Precificador Hardware'!ML101</f>
        <v>0</v>
      </c>
      <c r="HK567" s="49">
        <f>'[1]Precificador Hardware'!MM101</f>
        <v>0</v>
      </c>
      <c r="HL567" s="49">
        <f>'[1]Precificador Hardware'!MN101</f>
        <v>0</v>
      </c>
      <c r="HM567" s="49">
        <f>'[1]Precificador Hardware'!MO101</f>
        <v>0</v>
      </c>
      <c r="HN567" s="49">
        <f>'[1]Precificador Hardware'!MP101</f>
        <v>0</v>
      </c>
      <c r="HO567" s="49">
        <f>'[1]Precificador Hardware'!MQ101</f>
        <v>0</v>
      </c>
      <c r="HP567" s="49">
        <f>'[1]Precificador Hardware'!MR101</f>
        <v>0</v>
      </c>
      <c r="HQ567" s="49">
        <f>'[1]Precificador Hardware'!MS101</f>
        <v>0</v>
      </c>
      <c r="HR567" s="49">
        <f>'[1]Precificador Hardware'!MT101</f>
        <v>0</v>
      </c>
      <c r="HS567" s="49">
        <f>'[1]Precificador Hardware'!MU101</f>
        <v>0</v>
      </c>
      <c r="HT567" s="49">
        <f>'[1]Precificador Hardware'!MV101</f>
        <v>0</v>
      </c>
      <c r="HU567" s="49">
        <f>'[1]Precificador Hardware'!MW101</f>
        <v>0</v>
      </c>
      <c r="HV567" s="49">
        <f>'[1]Precificador Hardware'!MX101</f>
        <v>0</v>
      </c>
      <c r="HW567" s="49">
        <f>'[1]Precificador Hardware'!MY101</f>
        <v>0</v>
      </c>
      <c r="HX567" s="49">
        <f>'[1]Precificador Hardware'!MZ101</f>
        <v>0</v>
      </c>
      <c r="HY567" s="49">
        <f>'[1]Precificador Hardware'!NA101</f>
        <v>0</v>
      </c>
      <c r="HZ567" s="49">
        <f>'[1]Precificador Hardware'!NB101</f>
        <v>0</v>
      </c>
      <c r="IA567" s="49">
        <f>'[1]Precificador Hardware'!NC101</f>
        <v>0</v>
      </c>
      <c r="IB567" s="49">
        <f>'[1]Precificador Hardware'!ND101</f>
        <v>0</v>
      </c>
      <c r="IC567" s="49">
        <f>'[1]Precificador Hardware'!NE101</f>
        <v>0</v>
      </c>
      <c r="ID567" s="49">
        <f>'[1]Precificador Hardware'!NF101</f>
        <v>0</v>
      </c>
      <c r="IE567" s="49">
        <f>'[1]Precificador Hardware'!NG101</f>
        <v>0</v>
      </c>
      <c r="IF567" s="49">
        <f>'[1]Precificador Hardware'!NH101</f>
        <v>0</v>
      </c>
      <c r="IG567" s="49">
        <f>'[1]Precificador Hardware'!NI101</f>
        <v>0</v>
      </c>
      <c r="IH567" s="49">
        <f>'[1]Precificador Hardware'!NJ101</f>
        <v>0</v>
      </c>
      <c r="II567" s="49">
        <f>'[1]Precificador Hardware'!NK101</f>
        <v>0</v>
      </c>
      <c r="IJ567" s="49">
        <f>'[1]Precificador Hardware'!NL101</f>
        <v>0</v>
      </c>
      <c r="IK567" s="49">
        <f>'[1]Precificador Hardware'!NM101</f>
        <v>0</v>
      </c>
      <c r="IL567" s="49">
        <f>'[1]Precificador Hardware'!NN101</f>
        <v>0</v>
      </c>
      <c r="IM567" s="49">
        <f>'[1]Precificador Hardware'!NO101</f>
        <v>0</v>
      </c>
      <c r="IN567" s="49">
        <f>'[1]Precificador Hardware'!NP101</f>
        <v>0</v>
      </c>
      <c r="IO567" s="49">
        <f>'[1]Precificador Hardware'!NQ101</f>
        <v>0</v>
      </c>
      <c r="IP567" s="49">
        <f>'[1]Precificador Hardware'!NR101</f>
        <v>0</v>
      </c>
      <c r="IQ567" s="49">
        <f>'[1]Precificador Hardware'!NS101</f>
        <v>0</v>
      </c>
      <c r="IR567" s="49">
        <f>'[1]Precificador Hardware'!NT101</f>
        <v>0</v>
      </c>
      <c r="IS567" s="49">
        <f>'[1]Precificador Hardware'!NU101</f>
        <v>0</v>
      </c>
      <c r="IT567" s="49">
        <f>'[1]Precificador Hardware'!NV101</f>
        <v>0</v>
      </c>
    </row>
    <row r="568" spans="1:254" ht="15" hidden="1" x14ac:dyDescent="0.35">
      <c r="A568" s="1"/>
      <c r="B568" s="43"/>
      <c r="C568" s="44"/>
      <c r="D568" s="44"/>
      <c r="E568" s="92"/>
      <c r="F568" s="93"/>
      <c r="G568" s="4"/>
      <c r="H568" s="9">
        <f t="shared" si="302"/>
        <v>0</v>
      </c>
      <c r="I568" s="9">
        <f t="shared" si="302"/>
        <v>0</v>
      </c>
      <c r="J568" s="9">
        <f t="shared" si="302"/>
        <v>0</v>
      </c>
      <c r="K568" s="9">
        <f t="shared" si="302"/>
        <v>0</v>
      </c>
      <c r="L568" s="9">
        <f t="shared" si="302"/>
        <v>0</v>
      </c>
      <c r="M568" s="9">
        <f t="shared" si="302"/>
        <v>0</v>
      </c>
      <c r="N568" s="9">
        <f t="shared" si="302"/>
        <v>0</v>
      </c>
      <c r="O568" s="9">
        <f t="shared" si="302"/>
        <v>0</v>
      </c>
      <c r="P568" s="9">
        <f t="shared" si="302"/>
        <v>0</v>
      </c>
      <c r="Q568" s="9">
        <f t="shared" si="302"/>
        <v>0</v>
      </c>
      <c r="R568" s="9">
        <f t="shared" si="302"/>
        <v>0</v>
      </c>
      <c r="S568" s="9">
        <f t="shared" si="302"/>
        <v>0</v>
      </c>
      <c r="T568" s="69">
        <f t="shared" si="302"/>
        <v>0</v>
      </c>
      <c r="U568" s="9">
        <f t="shared" si="302"/>
        <v>0</v>
      </c>
      <c r="V568" s="9">
        <f t="shared" si="302"/>
        <v>0</v>
      </c>
      <c r="W568" s="9">
        <f t="shared" si="292"/>
        <v>0</v>
      </c>
      <c r="X568" s="9">
        <f t="shared" si="292"/>
        <v>0</v>
      </c>
      <c r="Y568" s="9">
        <f t="shared" si="292"/>
        <v>0</v>
      </c>
      <c r="Z568" s="9">
        <f t="shared" si="292"/>
        <v>0</v>
      </c>
      <c r="AA568" s="9">
        <f t="shared" si="294"/>
        <v>0</v>
      </c>
      <c r="AB568" s="9">
        <f t="shared" si="294"/>
        <v>0</v>
      </c>
      <c r="AC568" s="9">
        <f t="shared" si="294"/>
        <v>0</v>
      </c>
      <c r="AD568" s="9">
        <f t="shared" si="294"/>
        <v>0</v>
      </c>
      <c r="AE568" s="9">
        <f t="shared" si="294"/>
        <v>0</v>
      </c>
      <c r="AF568" s="69">
        <f t="shared" si="294"/>
        <v>0</v>
      </c>
      <c r="AG568" s="9">
        <f t="shared" si="294"/>
        <v>0</v>
      </c>
      <c r="AH568" s="9">
        <f t="shared" si="294"/>
        <v>0</v>
      </c>
      <c r="AI568" s="9">
        <f t="shared" si="294"/>
        <v>0</v>
      </c>
      <c r="AJ568" s="9">
        <f t="shared" si="294"/>
        <v>0</v>
      </c>
      <c r="AK568" s="9">
        <f t="shared" si="294"/>
        <v>0</v>
      </c>
      <c r="AL568" s="9">
        <f t="shared" si="294"/>
        <v>0</v>
      </c>
      <c r="AM568" s="9">
        <f t="shared" si="294"/>
        <v>0</v>
      </c>
      <c r="AN568" s="9">
        <f t="shared" si="294"/>
        <v>0</v>
      </c>
      <c r="AO568" s="9">
        <f t="shared" si="294"/>
        <v>0</v>
      </c>
      <c r="AP568" s="9">
        <f t="shared" si="294"/>
        <v>0</v>
      </c>
      <c r="AQ568" s="9">
        <f t="shared" si="301"/>
        <v>0</v>
      </c>
      <c r="AR568" s="69">
        <f t="shared" si="301"/>
        <v>0</v>
      </c>
      <c r="AS568" s="9">
        <f t="shared" si="301"/>
        <v>0</v>
      </c>
      <c r="AT568" s="9">
        <f t="shared" si="301"/>
        <v>0</v>
      </c>
      <c r="AU568" s="9">
        <f t="shared" si="301"/>
        <v>0</v>
      </c>
      <c r="AV568" s="9">
        <f t="shared" si="301"/>
        <v>0</v>
      </c>
      <c r="AW568" s="9">
        <f t="shared" si="301"/>
        <v>0</v>
      </c>
      <c r="AX568" s="9">
        <f t="shared" si="301"/>
        <v>0</v>
      </c>
      <c r="AY568" s="9">
        <f t="shared" si="301"/>
        <v>0</v>
      </c>
      <c r="AZ568" s="9">
        <f t="shared" si="301"/>
        <v>0</v>
      </c>
      <c r="BA568" s="9">
        <f t="shared" si="301"/>
        <v>0</v>
      </c>
      <c r="BB568" s="9">
        <f t="shared" si="295"/>
        <v>0</v>
      </c>
      <c r="BC568" s="9">
        <f t="shared" si="290"/>
        <v>0</v>
      </c>
      <c r="BD568" s="69">
        <f t="shared" si="290"/>
        <v>0</v>
      </c>
      <c r="BE568" s="9">
        <f t="shared" si="290"/>
        <v>0</v>
      </c>
      <c r="BF568" s="9">
        <f t="shared" si="290"/>
        <v>0</v>
      </c>
      <c r="BG568" s="9">
        <f t="shared" si="290"/>
        <v>0</v>
      </c>
      <c r="BH568" s="9">
        <f t="shared" si="290"/>
        <v>0</v>
      </c>
      <c r="BI568" s="9">
        <f t="shared" si="290"/>
        <v>0</v>
      </c>
      <c r="BJ568" s="9">
        <f t="shared" si="290"/>
        <v>0</v>
      </c>
      <c r="BK568" s="9">
        <f t="shared" si="290"/>
        <v>0</v>
      </c>
      <c r="BL568" s="9">
        <f t="shared" si="290"/>
        <v>0</v>
      </c>
      <c r="BM568" s="9">
        <f t="shared" si="290"/>
        <v>0</v>
      </c>
      <c r="BN568" s="9">
        <f t="shared" si="290"/>
        <v>0</v>
      </c>
      <c r="BO568" s="9">
        <f t="shared" si="290"/>
        <v>0</v>
      </c>
      <c r="BP568" s="69">
        <f t="shared" si="290"/>
        <v>0</v>
      </c>
      <c r="BQ568" s="9">
        <f t="shared" si="290"/>
        <v>0</v>
      </c>
      <c r="BR568" s="9">
        <f t="shared" si="290"/>
        <v>0</v>
      </c>
      <c r="BS568" s="9">
        <f t="shared" si="300"/>
        <v>0</v>
      </c>
      <c r="BT568" s="9">
        <f t="shared" si="300"/>
        <v>0</v>
      </c>
      <c r="BU568" s="9">
        <f t="shared" si="297"/>
        <v>0</v>
      </c>
      <c r="BV568" s="9">
        <f t="shared" si="297"/>
        <v>0</v>
      </c>
      <c r="BW568" s="9">
        <f t="shared" si="297"/>
        <v>0</v>
      </c>
      <c r="BX568" s="9">
        <f t="shared" si="297"/>
        <v>0</v>
      </c>
      <c r="BY568" s="9">
        <f t="shared" si="297"/>
        <v>0</v>
      </c>
      <c r="BZ568" s="9">
        <f t="shared" si="297"/>
        <v>0</v>
      </c>
      <c r="CA568" s="9">
        <f t="shared" si="297"/>
        <v>0</v>
      </c>
      <c r="CB568" s="69">
        <f t="shared" si="297"/>
        <v>0</v>
      </c>
      <c r="CC568" s="9">
        <f t="shared" si="297"/>
        <v>0</v>
      </c>
      <c r="CD568" s="9">
        <f t="shared" si="297"/>
        <v>0</v>
      </c>
      <c r="CE568" s="9">
        <f t="shared" si="297"/>
        <v>0</v>
      </c>
      <c r="CF568" s="9">
        <f t="shared" si="297"/>
        <v>0</v>
      </c>
      <c r="CG568" s="9">
        <f t="shared" si="297"/>
        <v>0</v>
      </c>
      <c r="CH568" s="9">
        <f t="shared" si="297"/>
        <v>0</v>
      </c>
      <c r="CI568" s="9">
        <f t="shared" si="297"/>
        <v>0</v>
      </c>
      <c r="CJ568" s="9">
        <f t="shared" si="297"/>
        <v>0</v>
      </c>
      <c r="CK568" s="9">
        <f t="shared" si="298"/>
        <v>0</v>
      </c>
      <c r="CL568" s="9">
        <f t="shared" si="298"/>
        <v>0</v>
      </c>
      <c r="CM568" s="9">
        <f t="shared" si="298"/>
        <v>0</v>
      </c>
      <c r="CN568" s="69">
        <f t="shared" si="298"/>
        <v>0</v>
      </c>
      <c r="CO568" s="9">
        <f t="shared" si="298"/>
        <v>0</v>
      </c>
      <c r="CP568" s="9">
        <f t="shared" si="298"/>
        <v>0</v>
      </c>
      <c r="CQ568" s="9">
        <f t="shared" si="298"/>
        <v>0</v>
      </c>
      <c r="CR568" s="9">
        <f t="shared" si="298"/>
        <v>0</v>
      </c>
      <c r="CS568" s="9">
        <f t="shared" si="298"/>
        <v>0</v>
      </c>
      <c r="CT568" s="9">
        <f t="shared" si="298"/>
        <v>0</v>
      </c>
      <c r="CU568" s="9">
        <f t="shared" si="298"/>
        <v>0</v>
      </c>
      <c r="CV568" s="9">
        <f t="shared" si="298"/>
        <v>0</v>
      </c>
      <c r="CW568" s="9">
        <f t="shared" si="298"/>
        <v>0</v>
      </c>
      <c r="CX568" s="9">
        <f t="shared" si="298"/>
        <v>0</v>
      </c>
      <c r="CY568" s="9">
        <f t="shared" si="298"/>
        <v>0</v>
      </c>
      <c r="CZ568" s="69">
        <f t="shared" si="298"/>
        <v>0</v>
      </c>
      <c r="DA568" s="9">
        <f t="shared" si="299"/>
        <v>0</v>
      </c>
      <c r="DB568" s="9">
        <f t="shared" si="299"/>
        <v>0</v>
      </c>
      <c r="DC568" s="9">
        <f t="shared" si="299"/>
        <v>0</v>
      </c>
      <c r="DD568" s="9">
        <f t="shared" si="299"/>
        <v>0</v>
      </c>
      <c r="DE568" s="9">
        <f t="shared" si="299"/>
        <v>0</v>
      </c>
      <c r="DF568" s="9">
        <f t="shared" si="289"/>
        <v>0</v>
      </c>
      <c r="DG568" s="9">
        <f t="shared" si="289"/>
        <v>0</v>
      </c>
      <c r="DH568" s="9">
        <f t="shared" si="289"/>
        <v>0</v>
      </c>
      <c r="DI568" s="9">
        <f t="shared" si="289"/>
        <v>0</v>
      </c>
      <c r="DJ568" s="9">
        <f t="shared" si="289"/>
        <v>0</v>
      </c>
      <c r="DK568" s="9">
        <f t="shared" si="289"/>
        <v>0</v>
      </c>
      <c r="DL568" s="69">
        <f t="shared" si="289"/>
        <v>0</v>
      </c>
      <c r="DM568" s="9">
        <f t="shared" si="289"/>
        <v>0</v>
      </c>
      <c r="DN568" s="9">
        <f t="shared" si="289"/>
        <v>0</v>
      </c>
      <c r="DO568" s="9">
        <f t="shared" si="289"/>
        <v>0</v>
      </c>
      <c r="DP568" s="9">
        <f t="shared" si="289"/>
        <v>0</v>
      </c>
      <c r="DQ568" s="9">
        <f t="shared" si="289"/>
        <v>0</v>
      </c>
      <c r="DR568" s="9">
        <f t="shared" si="289"/>
        <v>0</v>
      </c>
      <c r="DS568" s="9">
        <f t="shared" si="289"/>
        <v>0</v>
      </c>
      <c r="DT568" s="9">
        <f t="shared" si="289"/>
        <v>0</v>
      </c>
      <c r="DU568" s="9">
        <f t="shared" si="289"/>
        <v>0</v>
      </c>
      <c r="DV568" s="9">
        <f t="shared" si="296"/>
        <v>0</v>
      </c>
      <c r="DW568" s="9">
        <f t="shared" si="274"/>
        <v>0</v>
      </c>
      <c r="DX568" s="4"/>
      <c r="DY568" s="4"/>
      <c r="DZ568" s="4"/>
      <c r="EA568" s="50">
        <f>EA107</f>
        <v>0</v>
      </c>
      <c r="EB568" s="51">
        <f t="shared" si="291"/>
        <v>0</v>
      </c>
      <c r="EC568" s="4"/>
      <c r="ED568" s="4"/>
      <c r="EE568" s="49">
        <f>'[1]Precificador Hardware'!JG102</f>
        <v>0</v>
      </c>
      <c r="EF568" s="49">
        <f>'[1]Precificador Hardware'!JH102</f>
        <v>0</v>
      </c>
      <c r="EG568" s="49">
        <f>'[1]Precificador Hardware'!JI102</f>
        <v>0</v>
      </c>
      <c r="EH568" s="49">
        <f>'[1]Precificador Hardware'!JJ102</f>
        <v>0</v>
      </c>
      <c r="EI568" s="49">
        <f>'[1]Precificador Hardware'!JK102</f>
        <v>0</v>
      </c>
      <c r="EJ568" s="49">
        <f>'[1]Precificador Hardware'!JL102</f>
        <v>0</v>
      </c>
      <c r="EK568" s="49">
        <f>'[1]Precificador Hardware'!JM102</f>
        <v>0</v>
      </c>
      <c r="EL568" s="49">
        <f>'[1]Precificador Hardware'!JN102</f>
        <v>0</v>
      </c>
      <c r="EM568" s="49">
        <f>'[1]Precificador Hardware'!JO102</f>
        <v>0</v>
      </c>
      <c r="EN568" s="49">
        <f>'[1]Precificador Hardware'!JP102</f>
        <v>0</v>
      </c>
      <c r="EO568" s="49">
        <f>'[1]Precificador Hardware'!JQ102</f>
        <v>0</v>
      </c>
      <c r="EP568" s="49">
        <f>'[1]Precificador Hardware'!JR102</f>
        <v>0</v>
      </c>
      <c r="EQ568" s="49">
        <f>'[1]Precificador Hardware'!JS102</f>
        <v>0</v>
      </c>
      <c r="ER568" s="49">
        <f>'[1]Precificador Hardware'!JT102</f>
        <v>0</v>
      </c>
      <c r="ES568" s="49">
        <f>'[1]Precificador Hardware'!JU102</f>
        <v>0</v>
      </c>
      <c r="ET568" s="49">
        <f>'[1]Precificador Hardware'!JV102</f>
        <v>0</v>
      </c>
      <c r="EU568" s="49">
        <f>'[1]Precificador Hardware'!JW102</f>
        <v>0</v>
      </c>
      <c r="EV568" s="49">
        <f>'[1]Precificador Hardware'!JX102</f>
        <v>0</v>
      </c>
      <c r="EW568" s="49">
        <f>'[1]Precificador Hardware'!JY102</f>
        <v>0</v>
      </c>
      <c r="EX568" s="49">
        <f>'[1]Precificador Hardware'!JZ102</f>
        <v>0</v>
      </c>
      <c r="EY568" s="49">
        <f>'[1]Precificador Hardware'!KA102</f>
        <v>0</v>
      </c>
      <c r="EZ568" s="49">
        <f>'[1]Precificador Hardware'!KB102</f>
        <v>0</v>
      </c>
      <c r="FA568" s="49">
        <f>'[1]Precificador Hardware'!KC102</f>
        <v>0</v>
      </c>
      <c r="FB568" s="49">
        <f>'[1]Precificador Hardware'!KD102</f>
        <v>0</v>
      </c>
      <c r="FC568" s="49">
        <f>'[1]Precificador Hardware'!KE102</f>
        <v>0</v>
      </c>
      <c r="FD568" s="49">
        <f>'[1]Precificador Hardware'!KF102</f>
        <v>0</v>
      </c>
      <c r="FE568" s="49">
        <f>'[1]Precificador Hardware'!KG102</f>
        <v>0</v>
      </c>
      <c r="FF568" s="49">
        <f>'[1]Precificador Hardware'!KH102</f>
        <v>0</v>
      </c>
      <c r="FG568" s="49">
        <f>'[1]Precificador Hardware'!KI102</f>
        <v>0</v>
      </c>
      <c r="FH568" s="49">
        <f>'[1]Precificador Hardware'!KJ102</f>
        <v>0</v>
      </c>
      <c r="FI568" s="49">
        <f>'[1]Precificador Hardware'!KK102</f>
        <v>0</v>
      </c>
      <c r="FJ568" s="49">
        <f>'[1]Precificador Hardware'!KL102</f>
        <v>0</v>
      </c>
      <c r="FK568" s="49">
        <f>'[1]Precificador Hardware'!KM102</f>
        <v>0</v>
      </c>
      <c r="FL568" s="49">
        <f>'[1]Precificador Hardware'!KN102</f>
        <v>0</v>
      </c>
      <c r="FM568" s="49">
        <f>'[1]Precificador Hardware'!KO102</f>
        <v>0</v>
      </c>
      <c r="FN568" s="49">
        <f>'[1]Precificador Hardware'!KP102</f>
        <v>0</v>
      </c>
      <c r="FO568" s="49">
        <f>'[1]Precificador Hardware'!KQ102</f>
        <v>0</v>
      </c>
      <c r="FP568" s="49">
        <f>'[1]Precificador Hardware'!KR102</f>
        <v>0</v>
      </c>
      <c r="FQ568" s="49">
        <f>'[1]Precificador Hardware'!KS102</f>
        <v>0</v>
      </c>
      <c r="FR568" s="49">
        <f>'[1]Precificador Hardware'!KT102</f>
        <v>0</v>
      </c>
      <c r="FS568" s="49">
        <f>'[1]Precificador Hardware'!KU102</f>
        <v>0</v>
      </c>
      <c r="FT568" s="49">
        <f>'[1]Precificador Hardware'!KV102</f>
        <v>0</v>
      </c>
      <c r="FU568" s="49">
        <f>'[1]Precificador Hardware'!KW102</f>
        <v>0</v>
      </c>
      <c r="FV568" s="49">
        <f>'[1]Precificador Hardware'!KX102</f>
        <v>0</v>
      </c>
      <c r="FW568" s="49">
        <f>'[1]Precificador Hardware'!KY102</f>
        <v>0</v>
      </c>
      <c r="FX568" s="49">
        <f>'[1]Precificador Hardware'!KZ102</f>
        <v>0</v>
      </c>
      <c r="FY568" s="49">
        <f>'[1]Precificador Hardware'!LA102</f>
        <v>0</v>
      </c>
      <c r="FZ568" s="49">
        <f>'[1]Precificador Hardware'!LB102</f>
        <v>0</v>
      </c>
      <c r="GA568" s="49">
        <f>'[1]Precificador Hardware'!LC102</f>
        <v>0</v>
      </c>
      <c r="GB568" s="49">
        <f>'[1]Precificador Hardware'!LD102</f>
        <v>0</v>
      </c>
      <c r="GC568" s="49">
        <f>'[1]Precificador Hardware'!LE102</f>
        <v>0</v>
      </c>
      <c r="GD568" s="49">
        <f>'[1]Precificador Hardware'!LF102</f>
        <v>0</v>
      </c>
      <c r="GE568" s="49">
        <f>'[1]Precificador Hardware'!LG102</f>
        <v>0</v>
      </c>
      <c r="GF568" s="49">
        <f>'[1]Precificador Hardware'!LH102</f>
        <v>0</v>
      </c>
      <c r="GG568" s="49">
        <f>'[1]Precificador Hardware'!LI102</f>
        <v>0</v>
      </c>
      <c r="GH568" s="49">
        <f>'[1]Precificador Hardware'!LJ102</f>
        <v>0</v>
      </c>
      <c r="GI568" s="49">
        <f>'[1]Precificador Hardware'!LK102</f>
        <v>0</v>
      </c>
      <c r="GJ568" s="49">
        <f>'[1]Precificador Hardware'!LL102</f>
        <v>0</v>
      </c>
      <c r="GK568" s="49">
        <f>'[1]Precificador Hardware'!LM102</f>
        <v>0</v>
      </c>
      <c r="GL568" s="49">
        <f>'[1]Precificador Hardware'!LN102</f>
        <v>0</v>
      </c>
      <c r="GM568" s="49">
        <f>'[1]Precificador Hardware'!LO102</f>
        <v>0</v>
      </c>
      <c r="GN568" s="49">
        <f>'[1]Precificador Hardware'!LP102</f>
        <v>0</v>
      </c>
      <c r="GO568" s="49">
        <f>'[1]Precificador Hardware'!LQ102</f>
        <v>0</v>
      </c>
      <c r="GP568" s="49">
        <f>'[1]Precificador Hardware'!LR102</f>
        <v>0</v>
      </c>
      <c r="GQ568" s="49">
        <f>'[1]Precificador Hardware'!LS102</f>
        <v>0</v>
      </c>
      <c r="GR568" s="49">
        <f>'[1]Precificador Hardware'!LT102</f>
        <v>0</v>
      </c>
      <c r="GS568" s="49">
        <f>'[1]Precificador Hardware'!LU102</f>
        <v>0</v>
      </c>
      <c r="GT568" s="49">
        <f>'[1]Precificador Hardware'!LV102</f>
        <v>0</v>
      </c>
      <c r="GU568" s="49">
        <f>'[1]Precificador Hardware'!LW102</f>
        <v>0</v>
      </c>
      <c r="GV568" s="49">
        <f>'[1]Precificador Hardware'!LX102</f>
        <v>0</v>
      </c>
      <c r="GW568" s="49">
        <f>'[1]Precificador Hardware'!LY102</f>
        <v>0</v>
      </c>
      <c r="GX568" s="49">
        <f>'[1]Precificador Hardware'!LZ102</f>
        <v>0</v>
      </c>
      <c r="GY568" s="49">
        <f>'[1]Precificador Hardware'!MA102</f>
        <v>0</v>
      </c>
      <c r="GZ568" s="49">
        <f>'[1]Precificador Hardware'!MB102</f>
        <v>0</v>
      </c>
      <c r="HA568" s="49">
        <f>'[1]Precificador Hardware'!MC102</f>
        <v>0</v>
      </c>
      <c r="HB568" s="49">
        <f>'[1]Precificador Hardware'!MD102</f>
        <v>0</v>
      </c>
      <c r="HC568" s="49">
        <f>'[1]Precificador Hardware'!ME102</f>
        <v>0</v>
      </c>
      <c r="HD568" s="49">
        <f>'[1]Precificador Hardware'!MF102</f>
        <v>0</v>
      </c>
      <c r="HE568" s="49">
        <f>'[1]Precificador Hardware'!MG102</f>
        <v>0</v>
      </c>
      <c r="HF568" s="49">
        <f>'[1]Precificador Hardware'!MH102</f>
        <v>0</v>
      </c>
      <c r="HG568" s="49">
        <f>'[1]Precificador Hardware'!MI102</f>
        <v>0</v>
      </c>
      <c r="HH568" s="49">
        <f>'[1]Precificador Hardware'!MJ102</f>
        <v>0</v>
      </c>
      <c r="HI568" s="49">
        <f>'[1]Precificador Hardware'!MK102</f>
        <v>0</v>
      </c>
      <c r="HJ568" s="49">
        <f>'[1]Precificador Hardware'!ML102</f>
        <v>0</v>
      </c>
      <c r="HK568" s="49">
        <f>'[1]Precificador Hardware'!MM102</f>
        <v>0</v>
      </c>
      <c r="HL568" s="49">
        <f>'[1]Precificador Hardware'!MN102</f>
        <v>0</v>
      </c>
      <c r="HM568" s="49">
        <f>'[1]Precificador Hardware'!MO102</f>
        <v>0</v>
      </c>
      <c r="HN568" s="49">
        <f>'[1]Precificador Hardware'!MP102</f>
        <v>0</v>
      </c>
      <c r="HO568" s="49">
        <f>'[1]Precificador Hardware'!MQ102</f>
        <v>0</v>
      </c>
      <c r="HP568" s="49">
        <f>'[1]Precificador Hardware'!MR102</f>
        <v>0</v>
      </c>
      <c r="HQ568" s="49">
        <f>'[1]Precificador Hardware'!MS102</f>
        <v>0</v>
      </c>
      <c r="HR568" s="49">
        <f>'[1]Precificador Hardware'!MT102</f>
        <v>0</v>
      </c>
      <c r="HS568" s="49">
        <f>'[1]Precificador Hardware'!MU102</f>
        <v>0</v>
      </c>
      <c r="HT568" s="49">
        <f>'[1]Precificador Hardware'!MV102</f>
        <v>0</v>
      </c>
      <c r="HU568" s="49">
        <f>'[1]Precificador Hardware'!MW102</f>
        <v>0</v>
      </c>
      <c r="HV568" s="49">
        <f>'[1]Precificador Hardware'!MX102</f>
        <v>0</v>
      </c>
      <c r="HW568" s="49">
        <f>'[1]Precificador Hardware'!MY102</f>
        <v>0</v>
      </c>
      <c r="HX568" s="49">
        <f>'[1]Precificador Hardware'!MZ102</f>
        <v>0</v>
      </c>
      <c r="HY568" s="49">
        <f>'[1]Precificador Hardware'!NA102</f>
        <v>0</v>
      </c>
      <c r="HZ568" s="49">
        <f>'[1]Precificador Hardware'!NB102</f>
        <v>0</v>
      </c>
      <c r="IA568" s="49">
        <f>'[1]Precificador Hardware'!NC102</f>
        <v>0</v>
      </c>
      <c r="IB568" s="49">
        <f>'[1]Precificador Hardware'!ND102</f>
        <v>0</v>
      </c>
      <c r="IC568" s="49">
        <f>'[1]Precificador Hardware'!NE102</f>
        <v>0</v>
      </c>
      <c r="ID568" s="49">
        <f>'[1]Precificador Hardware'!NF102</f>
        <v>0</v>
      </c>
      <c r="IE568" s="49">
        <f>'[1]Precificador Hardware'!NG102</f>
        <v>0</v>
      </c>
      <c r="IF568" s="49">
        <f>'[1]Precificador Hardware'!NH102</f>
        <v>0</v>
      </c>
      <c r="IG568" s="49">
        <f>'[1]Precificador Hardware'!NI102</f>
        <v>0</v>
      </c>
      <c r="IH568" s="49">
        <f>'[1]Precificador Hardware'!NJ102</f>
        <v>0</v>
      </c>
      <c r="II568" s="49">
        <f>'[1]Precificador Hardware'!NK102</f>
        <v>0</v>
      </c>
      <c r="IJ568" s="49">
        <f>'[1]Precificador Hardware'!NL102</f>
        <v>0</v>
      </c>
      <c r="IK568" s="49">
        <f>'[1]Precificador Hardware'!NM102</f>
        <v>0</v>
      </c>
      <c r="IL568" s="49">
        <f>'[1]Precificador Hardware'!NN102</f>
        <v>0</v>
      </c>
      <c r="IM568" s="49">
        <f>'[1]Precificador Hardware'!NO102</f>
        <v>0</v>
      </c>
      <c r="IN568" s="49">
        <f>'[1]Precificador Hardware'!NP102</f>
        <v>0</v>
      </c>
      <c r="IO568" s="49">
        <f>'[1]Precificador Hardware'!NQ102</f>
        <v>0</v>
      </c>
      <c r="IP568" s="49">
        <f>'[1]Precificador Hardware'!NR102</f>
        <v>0</v>
      </c>
      <c r="IQ568" s="49">
        <f>'[1]Precificador Hardware'!NS102</f>
        <v>0</v>
      </c>
      <c r="IR568" s="49">
        <f>'[1]Precificador Hardware'!NT102</f>
        <v>0</v>
      </c>
      <c r="IS568" s="49">
        <f>'[1]Precificador Hardware'!NU102</f>
        <v>0</v>
      </c>
      <c r="IT568" s="49">
        <f>'[1]Precificador Hardware'!NV102</f>
        <v>0</v>
      </c>
    </row>
    <row r="569" spans="1:254" ht="15" hidden="1" x14ac:dyDescent="0.35">
      <c r="A569" s="1"/>
      <c r="B569" s="43"/>
      <c r="C569" s="44"/>
      <c r="D569" s="44"/>
      <c r="E569" s="92"/>
      <c r="F569" s="93"/>
      <c r="G569" s="4"/>
      <c r="H569" s="9">
        <f t="shared" si="302"/>
        <v>0</v>
      </c>
      <c r="I569" s="9">
        <f t="shared" si="302"/>
        <v>0</v>
      </c>
      <c r="J569" s="9">
        <f t="shared" si="302"/>
        <v>0</v>
      </c>
      <c r="K569" s="9">
        <f t="shared" si="302"/>
        <v>0</v>
      </c>
      <c r="L569" s="9">
        <f t="shared" si="302"/>
        <v>0</v>
      </c>
      <c r="M569" s="9">
        <f t="shared" si="302"/>
        <v>0</v>
      </c>
      <c r="N569" s="9">
        <f t="shared" si="302"/>
        <v>0</v>
      </c>
      <c r="O569" s="9">
        <f t="shared" si="302"/>
        <v>0</v>
      </c>
      <c r="P569" s="9">
        <f t="shared" si="302"/>
        <v>0</v>
      </c>
      <c r="Q569" s="9">
        <f t="shared" si="302"/>
        <v>0</v>
      </c>
      <c r="R569" s="9">
        <f t="shared" si="302"/>
        <v>0</v>
      </c>
      <c r="S569" s="9">
        <f t="shared" si="302"/>
        <v>0</v>
      </c>
      <c r="T569" s="69">
        <f t="shared" si="302"/>
        <v>0</v>
      </c>
      <c r="U569" s="9">
        <f t="shared" si="302"/>
        <v>0</v>
      </c>
      <c r="V569" s="9">
        <f t="shared" si="302"/>
        <v>0</v>
      </c>
      <c r="W569" s="9">
        <f t="shared" si="292"/>
        <v>0</v>
      </c>
      <c r="X569" s="9">
        <f t="shared" si="292"/>
        <v>0</v>
      </c>
      <c r="Y569" s="9">
        <f t="shared" si="292"/>
        <v>0</v>
      </c>
      <c r="Z569" s="9">
        <f t="shared" si="292"/>
        <v>0</v>
      </c>
      <c r="AA569" s="9">
        <f t="shared" si="292"/>
        <v>0</v>
      </c>
      <c r="AB569" s="9">
        <f t="shared" si="292"/>
        <v>0</v>
      </c>
      <c r="AC569" s="9">
        <f t="shared" si="292"/>
        <v>0</v>
      </c>
      <c r="AD569" s="9">
        <f t="shared" si="292"/>
        <v>0</v>
      </c>
      <c r="AE569" s="9">
        <f t="shared" si="292"/>
        <v>0</v>
      </c>
      <c r="AF569" s="69">
        <f t="shared" si="292"/>
        <v>0</v>
      </c>
      <c r="AG569" s="9">
        <f t="shared" si="292"/>
        <v>0</v>
      </c>
      <c r="AH569" s="9">
        <f t="shared" si="292"/>
        <v>0</v>
      </c>
      <c r="AI569" s="9">
        <f t="shared" si="292"/>
        <v>0</v>
      </c>
      <c r="AJ569" s="9">
        <f t="shared" si="292"/>
        <v>0</v>
      </c>
      <c r="AK569" s="9">
        <f t="shared" si="292"/>
        <v>0</v>
      </c>
      <c r="AL569" s="9">
        <f t="shared" si="292"/>
        <v>0</v>
      </c>
      <c r="AM569" s="9">
        <f t="shared" ref="AM569:BB600" si="303">-$EB569*FJ569</f>
        <v>0</v>
      </c>
      <c r="AN569" s="9">
        <f t="shared" si="303"/>
        <v>0</v>
      </c>
      <c r="AO569" s="9">
        <f t="shared" si="303"/>
        <v>0</v>
      </c>
      <c r="AP569" s="9">
        <f t="shared" si="303"/>
        <v>0</v>
      </c>
      <c r="AQ569" s="9">
        <f t="shared" si="301"/>
        <v>0</v>
      </c>
      <c r="AR569" s="69">
        <f t="shared" si="301"/>
        <v>0</v>
      </c>
      <c r="AS569" s="9">
        <f t="shared" si="301"/>
        <v>0</v>
      </c>
      <c r="AT569" s="9">
        <f t="shared" si="301"/>
        <v>0</v>
      </c>
      <c r="AU569" s="9">
        <f t="shared" si="301"/>
        <v>0</v>
      </c>
      <c r="AV569" s="9">
        <f t="shared" si="301"/>
        <v>0</v>
      </c>
      <c r="AW569" s="9">
        <f t="shared" si="301"/>
        <v>0</v>
      </c>
      <c r="AX569" s="9">
        <f t="shared" si="301"/>
        <v>0</v>
      </c>
      <c r="AY569" s="9">
        <f t="shared" si="301"/>
        <v>0</v>
      </c>
      <c r="AZ569" s="9">
        <f t="shared" si="301"/>
        <v>0</v>
      </c>
      <c r="BA569" s="9">
        <f t="shared" si="301"/>
        <v>0</v>
      </c>
      <c r="BB569" s="9">
        <f t="shared" si="295"/>
        <v>0</v>
      </c>
      <c r="BC569" s="9">
        <f t="shared" si="290"/>
        <v>0</v>
      </c>
      <c r="BD569" s="69">
        <f t="shared" si="290"/>
        <v>0</v>
      </c>
      <c r="BE569" s="9">
        <f t="shared" si="290"/>
        <v>0</v>
      </c>
      <c r="BF569" s="9">
        <f t="shared" si="290"/>
        <v>0</v>
      </c>
      <c r="BG569" s="9">
        <f t="shared" si="290"/>
        <v>0</v>
      </c>
      <c r="BH569" s="9">
        <f t="shared" si="290"/>
        <v>0</v>
      </c>
      <c r="BI569" s="9">
        <f t="shared" si="290"/>
        <v>0</v>
      </c>
      <c r="BJ569" s="9">
        <f t="shared" si="290"/>
        <v>0</v>
      </c>
      <c r="BK569" s="9">
        <f t="shared" si="290"/>
        <v>0</v>
      </c>
      <c r="BL569" s="9">
        <f t="shared" si="290"/>
        <v>0</v>
      </c>
      <c r="BM569" s="9">
        <f t="shared" si="290"/>
        <v>0</v>
      </c>
      <c r="BN569" s="9">
        <f t="shared" si="290"/>
        <v>0</v>
      </c>
      <c r="BO569" s="9">
        <f t="shared" si="290"/>
        <v>0</v>
      </c>
      <c r="BP569" s="69">
        <f t="shared" si="290"/>
        <v>0</v>
      </c>
      <c r="BQ569" s="9">
        <f t="shared" si="290"/>
        <v>0</v>
      </c>
      <c r="BR569" s="9">
        <f t="shared" ref="BR569:CG600" si="304">-$EB569*GO569</f>
        <v>0</v>
      </c>
      <c r="BS569" s="9">
        <f t="shared" si="300"/>
        <v>0</v>
      </c>
      <c r="BT569" s="9">
        <f t="shared" si="300"/>
        <v>0</v>
      </c>
      <c r="BU569" s="9">
        <f t="shared" si="297"/>
        <v>0</v>
      </c>
      <c r="BV569" s="9">
        <f t="shared" si="297"/>
        <v>0</v>
      </c>
      <c r="BW569" s="9">
        <f t="shared" si="297"/>
        <v>0</v>
      </c>
      <c r="BX569" s="9">
        <f t="shared" si="297"/>
        <v>0</v>
      </c>
      <c r="BY569" s="9">
        <f t="shared" si="297"/>
        <v>0</v>
      </c>
      <c r="BZ569" s="9">
        <f t="shared" si="297"/>
        <v>0</v>
      </c>
      <c r="CA569" s="9">
        <f t="shared" si="297"/>
        <v>0</v>
      </c>
      <c r="CB569" s="69">
        <f t="shared" si="297"/>
        <v>0</v>
      </c>
      <c r="CC569" s="9">
        <f t="shared" si="297"/>
        <v>0</v>
      </c>
      <c r="CD569" s="9">
        <f t="shared" si="297"/>
        <v>0</v>
      </c>
      <c r="CE569" s="9">
        <f t="shared" si="297"/>
        <v>0</v>
      </c>
      <c r="CF569" s="9">
        <f t="shared" si="297"/>
        <v>0</v>
      </c>
      <c r="CG569" s="9">
        <f t="shared" si="297"/>
        <v>0</v>
      </c>
      <c r="CH569" s="9">
        <f t="shared" si="297"/>
        <v>0</v>
      </c>
      <c r="CI569" s="9">
        <f t="shared" si="297"/>
        <v>0</v>
      </c>
      <c r="CJ569" s="9">
        <f t="shared" si="297"/>
        <v>0</v>
      </c>
      <c r="CK569" s="9">
        <f t="shared" si="298"/>
        <v>0</v>
      </c>
      <c r="CL569" s="9">
        <f t="shared" si="298"/>
        <v>0</v>
      </c>
      <c r="CM569" s="9">
        <f t="shared" si="298"/>
        <v>0</v>
      </c>
      <c r="CN569" s="69">
        <f t="shared" si="298"/>
        <v>0</v>
      </c>
      <c r="CO569" s="9">
        <f t="shared" si="298"/>
        <v>0</v>
      </c>
      <c r="CP569" s="9">
        <f t="shared" si="298"/>
        <v>0</v>
      </c>
      <c r="CQ569" s="9">
        <f t="shared" si="298"/>
        <v>0</v>
      </c>
      <c r="CR569" s="9">
        <f t="shared" si="298"/>
        <v>0</v>
      </c>
      <c r="CS569" s="9">
        <f t="shared" si="298"/>
        <v>0</v>
      </c>
      <c r="CT569" s="9">
        <f t="shared" si="298"/>
        <v>0</v>
      </c>
      <c r="CU569" s="9">
        <f t="shared" si="298"/>
        <v>0</v>
      </c>
      <c r="CV569" s="9">
        <f t="shared" si="298"/>
        <v>0</v>
      </c>
      <c r="CW569" s="9">
        <f t="shared" si="298"/>
        <v>0</v>
      </c>
      <c r="CX569" s="9">
        <f t="shared" si="298"/>
        <v>0</v>
      </c>
      <c r="CY569" s="9">
        <f t="shared" si="298"/>
        <v>0</v>
      </c>
      <c r="CZ569" s="69">
        <f t="shared" si="298"/>
        <v>0</v>
      </c>
      <c r="DA569" s="9">
        <f t="shared" si="299"/>
        <v>0</v>
      </c>
      <c r="DB569" s="9">
        <f t="shared" si="299"/>
        <v>0</v>
      </c>
      <c r="DC569" s="9">
        <f t="shared" si="299"/>
        <v>0</v>
      </c>
      <c r="DD569" s="9">
        <f t="shared" si="299"/>
        <v>0</v>
      </c>
      <c r="DE569" s="9">
        <f t="shared" si="299"/>
        <v>0</v>
      </c>
      <c r="DF569" s="9">
        <f t="shared" si="289"/>
        <v>0</v>
      </c>
      <c r="DG569" s="9">
        <f t="shared" si="289"/>
        <v>0</v>
      </c>
      <c r="DH569" s="9">
        <f t="shared" si="289"/>
        <v>0</v>
      </c>
      <c r="DI569" s="9">
        <f t="shared" si="289"/>
        <v>0</v>
      </c>
      <c r="DJ569" s="9">
        <f t="shared" si="289"/>
        <v>0</v>
      </c>
      <c r="DK569" s="9">
        <f t="shared" si="289"/>
        <v>0</v>
      </c>
      <c r="DL569" s="69">
        <f t="shared" si="289"/>
        <v>0</v>
      </c>
      <c r="DM569" s="9">
        <f t="shared" si="289"/>
        <v>0</v>
      </c>
      <c r="DN569" s="9">
        <f t="shared" si="289"/>
        <v>0</v>
      </c>
      <c r="DO569" s="9">
        <f t="shared" si="289"/>
        <v>0</v>
      </c>
      <c r="DP569" s="9">
        <f t="shared" si="289"/>
        <v>0</v>
      </c>
      <c r="DQ569" s="9">
        <f t="shared" si="289"/>
        <v>0</v>
      </c>
      <c r="DR569" s="9">
        <f t="shared" si="289"/>
        <v>0</v>
      </c>
      <c r="DS569" s="9">
        <f t="shared" si="289"/>
        <v>0</v>
      </c>
      <c r="DT569" s="9">
        <f t="shared" si="289"/>
        <v>0</v>
      </c>
      <c r="DU569" s="9">
        <f t="shared" si="289"/>
        <v>0</v>
      </c>
      <c r="DV569" s="9">
        <f t="shared" si="296"/>
        <v>0</v>
      </c>
      <c r="DW569" s="9">
        <f t="shared" si="274"/>
        <v>0</v>
      </c>
      <c r="DX569" s="4"/>
      <c r="DY569" s="4"/>
      <c r="DZ569" s="4"/>
      <c r="EA569" s="50">
        <f>EA108</f>
        <v>0</v>
      </c>
      <c r="EB569" s="51">
        <f t="shared" si="291"/>
        <v>0</v>
      </c>
      <c r="EC569" s="4"/>
      <c r="ED569" s="4"/>
      <c r="EE569" s="49">
        <f>'[1]Precificador Hardware'!JG103</f>
        <v>0</v>
      </c>
      <c r="EF569" s="49">
        <f>'[1]Precificador Hardware'!JH103</f>
        <v>0</v>
      </c>
      <c r="EG569" s="49">
        <f>'[1]Precificador Hardware'!JI103</f>
        <v>0</v>
      </c>
      <c r="EH569" s="49">
        <f>'[1]Precificador Hardware'!JJ103</f>
        <v>0</v>
      </c>
      <c r="EI569" s="49">
        <f>'[1]Precificador Hardware'!JK103</f>
        <v>0</v>
      </c>
      <c r="EJ569" s="49">
        <f>'[1]Precificador Hardware'!JL103</f>
        <v>0</v>
      </c>
      <c r="EK569" s="49">
        <f>'[1]Precificador Hardware'!JM103</f>
        <v>0</v>
      </c>
      <c r="EL569" s="49">
        <f>'[1]Precificador Hardware'!JN103</f>
        <v>0</v>
      </c>
      <c r="EM569" s="49">
        <f>'[1]Precificador Hardware'!JO103</f>
        <v>0</v>
      </c>
      <c r="EN569" s="49">
        <f>'[1]Precificador Hardware'!JP103</f>
        <v>0</v>
      </c>
      <c r="EO569" s="49">
        <f>'[1]Precificador Hardware'!JQ103</f>
        <v>0</v>
      </c>
      <c r="EP569" s="49">
        <f>'[1]Precificador Hardware'!JR103</f>
        <v>0</v>
      </c>
      <c r="EQ569" s="49">
        <f>'[1]Precificador Hardware'!JS103</f>
        <v>0</v>
      </c>
      <c r="ER569" s="49">
        <f>'[1]Precificador Hardware'!JT103</f>
        <v>0</v>
      </c>
      <c r="ES569" s="49">
        <f>'[1]Precificador Hardware'!JU103</f>
        <v>0</v>
      </c>
      <c r="ET569" s="49">
        <f>'[1]Precificador Hardware'!JV103</f>
        <v>0</v>
      </c>
      <c r="EU569" s="49">
        <f>'[1]Precificador Hardware'!JW103</f>
        <v>0</v>
      </c>
      <c r="EV569" s="49">
        <f>'[1]Precificador Hardware'!JX103</f>
        <v>0</v>
      </c>
      <c r="EW569" s="49">
        <f>'[1]Precificador Hardware'!JY103</f>
        <v>0</v>
      </c>
      <c r="EX569" s="49">
        <f>'[1]Precificador Hardware'!JZ103</f>
        <v>0</v>
      </c>
      <c r="EY569" s="49">
        <f>'[1]Precificador Hardware'!KA103</f>
        <v>0</v>
      </c>
      <c r="EZ569" s="49">
        <f>'[1]Precificador Hardware'!KB103</f>
        <v>0</v>
      </c>
      <c r="FA569" s="49">
        <f>'[1]Precificador Hardware'!KC103</f>
        <v>0</v>
      </c>
      <c r="FB569" s="49">
        <f>'[1]Precificador Hardware'!KD103</f>
        <v>0</v>
      </c>
      <c r="FC569" s="49">
        <f>'[1]Precificador Hardware'!KE103</f>
        <v>0</v>
      </c>
      <c r="FD569" s="49">
        <f>'[1]Precificador Hardware'!KF103</f>
        <v>0</v>
      </c>
      <c r="FE569" s="49">
        <f>'[1]Precificador Hardware'!KG103</f>
        <v>0</v>
      </c>
      <c r="FF569" s="49">
        <f>'[1]Precificador Hardware'!KH103</f>
        <v>0</v>
      </c>
      <c r="FG569" s="49">
        <f>'[1]Precificador Hardware'!KI103</f>
        <v>0</v>
      </c>
      <c r="FH569" s="49">
        <f>'[1]Precificador Hardware'!KJ103</f>
        <v>0</v>
      </c>
      <c r="FI569" s="49">
        <f>'[1]Precificador Hardware'!KK103</f>
        <v>0</v>
      </c>
      <c r="FJ569" s="49">
        <f>'[1]Precificador Hardware'!KL103</f>
        <v>0</v>
      </c>
      <c r="FK569" s="49">
        <f>'[1]Precificador Hardware'!KM103</f>
        <v>0</v>
      </c>
      <c r="FL569" s="49">
        <f>'[1]Precificador Hardware'!KN103</f>
        <v>0</v>
      </c>
      <c r="FM569" s="49">
        <f>'[1]Precificador Hardware'!KO103</f>
        <v>0</v>
      </c>
      <c r="FN569" s="49">
        <f>'[1]Precificador Hardware'!KP103</f>
        <v>0</v>
      </c>
      <c r="FO569" s="49">
        <f>'[1]Precificador Hardware'!KQ103</f>
        <v>0</v>
      </c>
      <c r="FP569" s="49">
        <f>'[1]Precificador Hardware'!KR103</f>
        <v>0</v>
      </c>
      <c r="FQ569" s="49">
        <f>'[1]Precificador Hardware'!KS103</f>
        <v>0</v>
      </c>
      <c r="FR569" s="49">
        <f>'[1]Precificador Hardware'!KT103</f>
        <v>0</v>
      </c>
      <c r="FS569" s="49">
        <f>'[1]Precificador Hardware'!KU103</f>
        <v>0</v>
      </c>
      <c r="FT569" s="49">
        <f>'[1]Precificador Hardware'!KV103</f>
        <v>0</v>
      </c>
      <c r="FU569" s="49">
        <f>'[1]Precificador Hardware'!KW103</f>
        <v>0</v>
      </c>
      <c r="FV569" s="49">
        <f>'[1]Precificador Hardware'!KX103</f>
        <v>0</v>
      </c>
      <c r="FW569" s="49">
        <f>'[1]Precificador Hardware'!KY103</f>
        <v>0</v>
      </c>
      <c r="FX569" s="49">
        <f>'[1]Precificador Hardware'!KZ103</f>
        <v>0</v>
      </c>
      <c r="FY569" s="49">
        <f>'[1]Precificador Hardware'!LA103</f>
        <v>0</v>
      </c>
      <c r="FZ569" s="49">
        <f>'[1]Precificador Hardware'!LB103</f>
        <v>0</v>
      </c>
      <c r="GA569" s="49">
        <f>'[1]Precificador Hardware'!LC103</f>
        <v>0</v>
      </c>
      <c r="GB569" s="49">
        <f>'[1]Precificador Hardware'!LD103</f>
        <v>0</v>
      </c>
      <c r="GC569" s="49">
        <f>'[1]Precificador Hardware'!LE103</f>
        <v>0</v>
      </c>
      <c r="GD569" s="49">
        <f>'[1]Precificador Hardware'!LF103</f>
        <v>0</v>
      </c>
      <c r="GE569" s="49">
        <f>'[1]Precificador Hardware'!LG103</f>
        <v>0</v>
      </c>
      <c r="GF569" s="49">
        <f>'[1]Precificador Hardware'!LH103</f>
        <v>0</v>
      </c>
      <c r="GG569" s="49">
        <f>'[1]Precificador Hardware'!LI103</f>
        <v>0</v>
      </c>
      <c r="GH569" s="49">
        <f>'[1]Precificador Hardware'!LJ103</f>
        <v>0</v>
      </c>
      <c r="GI569" s="49">
        <f>'[1]Precificador Hardware'!LK103</f>
        <v>0</v>
      </c>
      <c r="GJ569" s="49">
        <f>'[1]Precificador Hardware'!LL103</f>
        <v>0</v>
      </c>
      <c r="GK569" s="49">
        <f>'[1]Precificador Hardware'!LM103</f>
        <v>0</v>
      </c>
      <c r="GL569" s="49">
        <f>'[1]Precificador Hardware'!LN103</f>
        <v>0</v>
      </c>
      <c r="GM569" s="49">
        <f>'[1]Precificador Hardware'!LO103</f>
        <v>0</v>
      </c>
      <c r="GN569" s="49">
        <f>'[1]Precificador Hardware'!LP103</f>
        <v>0</v>
      </c>
      <c r="GO569" s="49">
        <f>'[1]Precificador Hardware'!LQ103</f>
        <v>0</v>
      </c>
      <c r="GP569" s="49">
        <f>'[1]Precificador Hardware'!LR103</f>
        <v>0</v>
      </c>
      <c r="GQ569" s="49">
        <f>'[1]Precificador Hardware'!LS103</f>
        <v>0</v>
      </c>
      <c r="GR569" s="49">
        <f>'[1]Precificador Hardware'!LT103</f>
        <v>0</v>
      </c>
      <c r="GS569" s="49">
        <f>'[1]Precificador Hardware'!LU103</f>
        <v>0</v>
      </c>
      <c r="GT569" s="49">
        <f>'[1]Precificador Hardware'!LV103</f>
        <v>0</v>
      </c>
      <c r="GU569" s="49">
        <f>'[1]Precificador Hardware'!LW103</f>
        <v>0</v>
      </c>
      <c r="GV569" s="49">
        <f>'[1]Precificador Hardware'!LX103</f>
        <v>0</v>
      </c>
      <c r="GW569" s="49">
        <f>'[1]Precificador Hardware'!LY103</f>
        <v>0</v>
      </c>
      <c r="GX569" s="49">
        <f>'[1]Precificador Hardware'!LZ103</f>
        <v>0</v>
      </c>
      <c r="GY569" s="49">
        <f>'[1]Precificador Hardware'!MA103</f>
        <v>0</v>
      </c>
      <c r="GZ569" s="49">
        <f>'[1]Precificador Hardware'!MB103</f>
        <v>0</v>
      </c>
      <c r="HA569" s="49">
        <f>'[1]Precificador Hardware'!MC103</f>
        <v>0</v>
      </c>
      <c r="HB569" s="49">
        <f>'[1]Precificador Hardware'!MD103</f>
        <v>0</v>
      </c>
      <c r="HC569" s="49">
        <f>'[1]Precificador Hardware'!ME103</f>
        <v>0</v>
      </c>
      <c r="HD569" s="49">
        <f>'[1]Precificador Hardware'!MF103</f>
        <v>0</v>
      </c>
      <c r="HE569" s="49">
        <f>'[1]Precificador Hardware'!MG103</f>
        <v>0</v>
      </c>
      <c r="HF569" s="49">
        <f>'[1]Precificador Hardware'!MH103</f>
        <v>0</v>
      </c>
      <c r="HG569" s="49">
        <f>'[1]Precificador Hardware'!MI103</f>
        <v>0</v>
      </c>
      <c r="HH569" s="49">
        <f>'[1]Precificador Hardware'!MJ103</f>
        <v>0</v>
      </c>
      <c r="HI569" s="49">
        <f>'[1]Precificador Hardware'!MK103</f>
        <v>0</v>
      </c>
      <c r="HJ569" s="49">
        <f>'[1]Precificador Hardware'!ML103</f>
        <v>0</v>
      </c>
      <c r="HK569" s="49">
        <f>'[1]Precificador Hardware'!MM103</f>
        <v>0</v>
      </c>
      <c r="HL569" s="49">
        <f>'[1]Precificador Hardware'!MN103</f>
        <v>0</v>
      </c>
      <c r="HM569" s="49">
        <f>'[1]Precificador Hardware'!MO103</f>
        <v>0</v>
      </c>
      <c r="HN569" s="49">
        <f>'[1]Precificador Hardware'!MP103</f>
        <v>0</v>
      </c>
      <c r="HO569" s="49">
        <f>'[1]Precificador Hardware'!MQ103</f>
        <v>0</v>
      </c>
      <c r="HP569" s="49">
        <f>'[1]Precificador Hardware'!MR103</f>
        <v>0</v>
      </c>
      <c r="HQ569" s="49">
        <f>'[1]Precificador Hardware'!MS103</f>
        <v>0</v>
      </c>
      <c r="HR569" s="49">
        <f>'[1]Precificador Hardware'!MT103</f>
        <v>0</v>
      </c>
      <c r="HS569" s="49">
        <f>'[1]Precificador Hardware'!MU103</f>
        <v>0</v>
      </c>
      <c r="HT569" s="49">
        <f>'[1]Precificador Hardware'!MV103</f>
        <v>0</v>
      </c>
      <c r="HU569" s="49">
        <f>'[1]Precificador Hardware'!MW103</f>
        <v>0</v>
      </c>
      <c r="HV569" s="49">
        <f>'[1]Precificador Hardware'!MX103</f>
        <v>0</v>
      </c>
      <c r="HW569" s="49">
        <f>'[1]Precificador Hardware'!MY103</f>
        <v>0</v>
      </c>
      <c r="HX569" s="49">
        <f>'[1]Precificador Hardware'!MZ103</f>
        <v>0</v>
      </c>
      <c r="HY569" s="49">
        <f>'[1]Precificador Hardware'!NA103</f>
        <v>0</v>
      </c>
      <c r="HZ569" s="49">
        <f>'[1]Precificador Hardware'!NB103</f>
        <v>0</v>
      </c>
      <c r="IA569" s="49">
        <f>'[1]Precificador Hardware'!NC103</f>
        <v>0</v>
      </c>
      <c r="IB569" s="49">
        <f>'[1]Precificador Hardware'!ND103</f>
        <v>0</v>
      </c>
      <c r="IC569" s="49">
        <f>'[1]Precificador Hardware'!NE103</f>
        <v>0</v>
      </c>
      <c r="ID569" s="49">
        <f>'[1]Precificador Hardware'!NF103</f>
        <v>0</v>
      </c>
      <c r="IE569" s="49">
        <f>'[1]Precificador Hardware'!NG103</f>
        <v>0</v>
      </c>
      <c r="IF569" s="49">
        <f>'[1]Precificador Hardware'!NH103</f>
        <v>0</v>
      </c>
      <c r="IG569" s="49">
        <f>'[1]Precificador Hardware'!NI103</f>
        <v>0</v>
      </c>
      <c r="IH569" s="49">
        <f>'[1]Precificador Hardware'!NJ103</f>
        <v>0</v>
      </c>
      <c r="II569" s="49">
        <f>'[1]Precificador Hardware'!NK103</f>
        <v>0</v>
      </c>
      <c r="IJ569" s="49">
        <f>'[1]Precificador Hardware'!NL103</f>
        <v>0</v>
      </c>
      <c r="IK569" s="49">
        <f>'[1]Precificador Hardware'!NM103</f>
        <v>0</v>
      </c>
      <c r="IL569" s="49">
        <f>'[1]Precificador Hardware'!NN103</f>
        <v>0</v>
      </c>
      <c r="IM569" s="49">
        <f>'[1]Precificador Hardware'!NO103</f>
        <v>0</v>
      </c>
      <c r="IN569" s="49">
        <f>'[1]Precificador Hardware'!NP103</f>
        <v>0</v>
      </c>
      <c r="IO569" s="49">
        <f>'[1]Precificador Hardware'!NQ103</f>
        <v>0</v>
      </c>
      <c r="IP569" s="49">
        <f>'[1]Precificador Hardware'!NR103</f>
        <v>0</v>
      </c>
      <c r="IQ569" s="49">
        <f>'[1]Precificador Hardware'!NS103</f>
        <v>0</v>
      </c>
      <c r="IR569" s="49">
        <f>'[1]Precificador Hardware'!NT103</f>
        <v>0</v>
      </c>
      <c r="IS569" s="49">
        <f>'[1]Precificador Hardware'!NU103</f>
        <v>0</v>
      </c>
      <c r="IT569" s="49">
        <f>'[1]Precificador Hardware'!NV103</f>
        <v>0</v>
      </c>
    </row>
    <row r="570" spans="1:254" ht="15" hidden="1" x14ac:dyDescent="0.35">
      <c r="A570" s="1"/>
      <c r="B570" s="43"/>
      <c r="C570" s="44"/>
      <c r="D570" s="44"/>
      <c r="E570" s="92"/>
      <c r="F570" s="93"/>
      <c r="G570" s="4"/>
      <c r="H570" s="9">
        <f t="shared" si="302"/>
        <v>0</v>
      </c>
      <c r="I570" s="9">
        <f t="shared" si="302"/>
        <v>0</v>
      </c>
      <c r="J570" s="9">
        <f t="shared" si="302"/>
        <v>0</v>
      </c>
      <c r="K570" s="9">
        <f t="shared" si="302"/>
        <v>0</v>
      </c>
      <c r="L570" s="9">
        <f t="shared" si="302"/>
        <v>0</v>
      </c>
      <c r="M570" s="9">
        <f t="shared" si="302"/>
        <v>0</v>
      </c>
      <c r="N570" s="9">
        <f t="shared" si="302"/>
        <v>0</v>
      </c>
      <c r="O570" s="9">
        <f t="shared" si="302"/>
        <v>0</v>
      </c>
      <c r="P570" s="9">
        <f t="shared" si="302"/>
        <v>0</v>
      </c>
      <c r="Q570" s="9">
        <f t="shared" si="302"/>
        <v>0</v>
      </c>
      <c r="R570" s="9">
        <f t="shared" si="302"/>
        <v>0</v>
      </c>
      <c r="S570" s="9">
        <f t="shared" si="302"/>
        <v>0</v>
      </c>
      <c r="T570" s="69">
        <f t="shared" si="302"/>
        <v>0</v>
      </c>
      <c r="U570" s="9">
        <f t="shared" si="302"/>
        <v>0</v>
      </c>
      <c r="V570" s="9">
        <f t="shared" si="302"/>
        <v>0</v>
      </c>
      <c r="W570" s="9">
        <f t="shared" si="292"/>
        <v>0</v>
      </c>
      <c r="X570" s="9">
        <f t="shared" si="292"/>
        <v>0</v>
      </c>
      <c r="Y570" s="9">
        <f t="shared" si="292"/>
        <v>0</v>
      </c>
      <c r="Z570" s="9">
        <f t="shared" si="292"/>
        <v>0</v>
      </c>
      <c r="AA570" s="9">
        <f t="shared" si="292"/>
        <v>0</v>
      </c>
      <c r="AB570" s="9">
        <f t="shared" si="292"/>
        <v>0</v>
      </c>
      <c r="AC570" s="9">
        <f t="shared" si="292"/>
        <v>0</v>
      </c>
      <c r="AD570" s="9">
        <f t="shared" si="292"/>
        <v>0</v>
      </c>
      <c r="AE570" s="9">
        <f t="shared" si="292"/>
        <v>0</v>
      </c>
      <c r="AF570" s="69">
        <f t="shared" si="292"/>
        <v>0</v>
      </c>
      <c r="AG570" s="9">
        <f t="shared" si="292"/>
        <v>0</v>
      </c>
      <c r="AH570" s="9">
        <f t="shared" si="292"/>
        <v>0</v>
      </c>
      <c r="AI570" s="9">
        <f t="shared" si="292"/>
        <v>0</v>
      </c>
      <c r="AJ570" s="9">
        <f t="shared" si="292"/>
        <v>0</v>
      </c>
      <c r="AK570" s="9">
        <f t="shared" si="292"/>
        <v>0</v>
      </c>
      <c r="AL570" s="9">
        <f t="shared" si="292"/>
        <v>0</v>
      </c>
      <c r="AM570" s="9">
        <f t="shared" si="303"/>
        <v>0</v>
      </c>
      <c r="AN570" s="9">
        <f t="shared" si="303"/>
        <v>0</v>
      </c>
      <c r="AO570" s="9">
        <f t="shared" si="303"/>
        <v>0</v>
      </c>
      <c r="AP570" s="9">
        <f t="shared" si="303"/>
        <v>0</v>
      </c>
      <c r="AQ570" s="9">
        <f t="shared" si="301"/>
        <v>0</v>
      </c>
      <c r="AR570" s="69">
        <f t="shared" si="301"/>
        <v>0</v>
      </c>
      <c r="AS570" s="9">
        <f t="shared" si="301"/>
        <v>0</v>
      </c>
      <c r="AT570" s="9">
        <f t="shared" si="301"/>
        <v>0</v>
      </c>
      <c r="AU570" s="9">
        <f t="shared" si="301"/>
        <v>0</v>
      </c>
      <c r="AV570" s="9">
        <f t="shared" si="301"/>
        <v>0</v>
      </c>
      <c r="AW570" s="9">
        <f t="shared" si="301"/>
        <v>0</v>
      </c>
      <c r="AX570" s="9">
        <f t="shared" si="301"/>
        <v>0</v>
      </c>
      <c r="AY570" s="9">
        <f t="shared" si="301"/>
        <v>0</v>
      </c>
      <c r="AZ570" s="9">
        <f t="shared" si="301"/>
        <v>0</v>
      </c>
      <c r="BA570" s="9">
        <f t="shared" si="301"/>
        <v>0</v>
      </c>
      <c r="BB570" s="9">
        <f t="shared" si="295"/>
        <v>0</v>
      </c>
      <c r="BC570" s="9">
        <f t="shared" si="295"/>
        <v>0</v>
      </c>
      <c r="BD570" s="69">
        <f t="shared" si="295"/>
        <v>0</v>
      </c>
      <c r="BE570" s="9">
        <f t="shared" si="295"/>
        <v>0</v>
      </c>
      <c r="BF570" s="9">
        <f t="shared" si="295"/>
        <v>0</v>
      </c>
      <c r="BG570" s="9">
        <f t="shared" si="295"/>
        <v>0</v>
      </c>
      <c r="BH570" s="9">
        <f t="shared" si="295"/>
        <v>0</v>
      </c>
      <c r="BI570" s="9">
        <f t="shared" si="295"/>
        <v>0</v>
      </c>
      <c r="BJ570" s="9">
        <f t="shared" si="295"/>
        <v>0</v>
      </c>
      <c r="BK570" s="9">
        <f t="shared" si="295"/>
        <v>0</v>
      </c>
      <c r="BL570" s="9">
        <f t="shared" si="295"/>
        <v>0</v>
      </c>
      <c r="BM570" s="9">
        <f t="shared" si="295"/>
        <v>0</v>
      </c>
      <c r="BN570" s="9">
        <f t="shared" si="295"/>
        <v>0</v>
      </c>
      <c r="BO570" s="9">
        <f t="shared" si="295"/>
        <v>0</v>
      </c>
      <c r="BP570" s="69">
        <f t="shared" si="295"/>
        <v>0</v>
      </c>
      <c r="BQ570" s="9">
        <f t="shared" si="295"/>
        <v>0</v>
      </c>
      <c r="BR570" s="9">
        <f t="shared" si="304"/>
        <v>0</v>
      </c>
      <c r="BS570" s="9">
        <f t="shared" si="300"/>
        <v>0</v>
      </c>
      <c r="BT570" s="9">
        <f t="shared" si="300"/>
        <v>0</v>
      </c>
      <c r="BU570" s="9">
        <f t="shared" si="297"/>
        <v>0</v>
      </c>
      <c r="BV570" s="9">
        <f t="shared" si="297"/>
        <v>0</v>
      </c>
      <c r="BW570" s="9">
        <f t="shared" si="297"/>
        <v>0</v>
      </c>
      <c r="BX570" s="9">
        <f t="shared" si="297"/>
        <v>0</v>
      </c>
      <c r="BY570" s="9">
        <f t="shared" si="297"/>
        <v>0</v>
      </c>
      <c r="BZ570" s="9">
        <f t="shared" si="297"/>
        <v>0</v>
      </c>
      <c r="CA570" s="9">
        <f t="shared" si="297"/>
        <v>0</v>
      </c>
      <c r="CB570" s="69">
        <f t="shared" si="297"/>
        <v>0</v>
      </c>
      <c r="CC570" s="9">
        <f t="shared" si="297"/>
        <v>0</v>
      </c>
      <c r="CD570" s="9">
        <f t="shared" si="297"/>
        <v>0</v>
      </c>
      <c r="CE570" s="9">
        <f t="shared" si="297"/>
        <v>0</v>
      </c>
      <c r="CF570" s="9">
        <f t="shared" si="297"/>
        <v>0</v>
      </c>
      <c r="CG570" s="9">
        <f t="shared" si="297"/>
        <v>0</v>
      </c>
      <c r="CH570" s="9">
        <f t="shared" si="297"/>
        <v>0</v>
      </c>
      <c r="CI570" s="9">
        <f t="shared" si="297"/>
        <v>0</v>
      </c>
      <c r="CJ570" s="9">
        <f t="shared" si="297"/>
        <v>0</v>
      </c>
      <c r="CK570" s="9">
        <f t="shared" si="298"/>
        <v>0</v>
      </c>
      <c r="CL570" s="9">
        <f t="shared" si="298"/>
        <v>0</v>
      </c>
      <c r="CM570" s="9">
        <f t="shared" si="298"/>
        <v>0</v>
      </c>
      <c r="CN570" s="69">
        <f t="shared" si="298"/>
        <v>0</v>
      </c>
      <c r="CO570" s="9">
        <f t="shared" si="298"/>
        <v>0</v>
      </c>
      <c r="CP570" s="9">
        <f t="shared" si="298"/>
        <v>0</v>
      </c>
      <c r="CQ570" s="9">
        <f t="shared" si="298"/>
        <v>0</v>
      </c>
      <c r="CR570" s="9">
        <f t="shared" si="298"/>
        <v>0</v>
      </c>
      <c r="CS570" s="9">
        <f t="shared" si="298"/>
        <v>0</v>
      </c>
      <c r="CT570" s="9">
        <f t="shared" si="298"/>
        <v>0</v>
      </c>
      <c r="CU570" s="9">
        <f t="shared" si="298"/>
        <v>0</v>
      </c>
      <c r="CV570" s="9">
        <f t="shared" si="298"/>
        <v>0</v>
      </c>
      <c r="CW570" s="9">
        <f t="shared" si="298"/>
        <v>0</v>
      </c>
      <c r="CX570" s="9">
        <f t="shared" si="298"/>
        <v>0</v>
      </c>
      <c r="CY570" s="9">
        <f t="shared" si="298"/>
        <v>0</v>
      </c>
      <c r="CZ570" s="69">
        <f t="shared" si="298"/>
        <v>0</v>
      </c>
      <c r="DA570" s="9">
        <f t="shared" si="299"/>
        <v>0</v>
      </c>
      <c r="DB570" s="9">
        <f t="shared" si="299"/>
        <v>0</v>
      </c>
      <c r="DC570" s="9">
        <f t="shared" si="299"/>
        <v>0</v>
      </c>
      <c r="DD570" s="9">
        <f t="shared" si="299"/>
        <v>0</v>
      </c>
      <c r="DE570" s="9">
        <f t="shared" si="299"/>
        <v>0</v>
      </c>
      <c r="DF570" s="9">
        <f t="shared" si="289"/>
        <v>0</v>
      </c>
      <c r="DG570" s="9">
        <f t="shared" si="289"/>
        <v>0</v>
      </c>
      <c r="DH570" s="9">
        <f t="shared" si="289"/>
        <v>0</v>
      </c>
      <c r="DI570" s="9">
        <f t="shared" si="289"/>
        <v>0</v>
      </c>
      <c r="DJ570" s="9">
        <f t="shared" si="289"/>
        <v>0</v>
      </c>
      <c r="DK570" s="9">
        <f t="shared" si="289"/>
        <v>0</v>
      </c>
      <c r="DL570" s="69">
        <f t="shared" si="289"/>
        <v>0</v>
      </c>
      <c r="DM570" s="9">
        <f t="shared" si="289"/>
        <v>0</v>
      </c>
      <c r="DN570" s="9">
        <f t="shared" si="289"/>
        <v>0</v>
      </c>
      <c r="DO570" s="9">
        <f t="shared" si="289"/>
        <v>0</v>
      </c>
      <c r="DP570" s="9">
        <f t="shared" si="289"/>
        <v>0</v>
      </c>
      <c r="DQ570" s="9">
        <f t="shared" si="289"/>
        <v>0</v>
      </c>
      <c r="DR570" s="9">
        <f t="shared" si="289"/>
        <v>0</v>
      </c>
      <c r="DS570" s="9">
        <f t="shared" si="289"/>
        <v>0</v>
      </c>
      <c r="DT570" s="9">
        <f t="shared" si="289"/>
        <v>0</v>
      </c>
      <c r="DU570" s="9">
        <f t="shared" si="289"/>
        <v>0</v>
      </c>
      <c r="DV570" s="9">
        <f t="shared" si="296"/>
        <v>0</v>
      </c>
      <c r="DW570" s="9">
        <f t="shared" si="274"/>
        <v>0</v>
      </c>
      <c r="DX570" s="4"/>
      <c r="DY570" s="4"/>
      <c r="DZ570" s="4"/>
      <c r="EA570" s="50">
        <f>EA109</f>
        <v>0</v>
      </c>
      <c r="EB570" s="51">
        <f t="shared" si="291"/>
        <v>0</v>
      </c>
      <c r="EC570" s="4"/>
      <c r="ED570" s="4"/>
      <c r="EE570" s="49">
        <f>'[1]Precificador Hardware'!JG104</f>
        <v>0</v>
      </c>
      <c r="EF570" s="49">
        <f>'[1]Precificador Hardware'!JH104</f>
        <v>0</v>
      </c>
      <c r="EG570" s="49">
        <f>'[1]Precificador Hardware'!JI104</f>
        <v>0</v>
      </c>
      <c r="EH570" s="49">
        <f>'[1]Precificador Hardware'!JJ104</f>
        <v>0</v>
      </c>
      <c r="EI570" s="49">
        <f>'[1]Precificador Hardware'!JK104</f>
        <v>0</v>
      </c>
      <c r="EJ570" s="49">
        <f>'[1]Precificador Hardware'!JL104</f>
        <v>0</v>
      </c>
      <c r="EK570" s="49">
        <f>'[1]Precificador Hardware'!JM104</f>
        <v>0</v>
      </c>
      <c r="EL570" s="49">
        <f>'[1]Precificador Hardware'!JN104</f>
        <v>0</v>
      </c>
      <c r="EM570" s="49">
        <f>'[1]Precificador Hardware'!JO104</f>
        <v>0</v>
      </c>
      <c r="EN570" s="49">
        <f>'[1]Precificador Hardware'!JP104</f>
        <v>0</v>
      </c>
      <c r="EO570" s="49">
        <f>'[1]Precificador Hardware'!JQ104</f>
        <v>0</v>
      </c>
      <c r="EP570" s="49">
        <f>'[1]Precificador Hardware'!JR104</f>
        <v>0</v>
      </c>
      <c r="EQ570" s="49">
        <f>'[1]Precificador Hardware'!JS104</f>
        <v>0</v>
      </c>
      <c r="ER570" s="49">
        <f>'[1]Precificador Hardware'!JT104</f>
        <v>0</v>
      </c>
      <c r="ES570" s="49">
        <f>'[1]Precificador Hardware'!JU104</f>
        <v>0</v>
      </c>
      <c r="ET570" s="49">
        <f>'[1]Precificador Hardware'!JV104</f>
        <v>0</v>
      </c>
      <c r="EU570" s="49">
        <f>'[1]Precificador Hardware'!JW104</f>
        <v>0</v>
      </c>
      <c r="EV570" s="49">
        <f>'[1]Precificador Hardware'!JX104</f>
        <v>0</v>
      </c>
      <c r="EW570" s="49">
        <f>'[1]Precificador Hardware'!JY104</f>
        <v>0</v>
      </c>
      <c r="EX570" s="49">
        <f>'[1]Precificador Hardware'!JZ104</f>
        <v>0</v>
      </c>
      <c r="EY570" s="49">
        <f>'[1]Precificador Hardware'!KA104</f>
        <v>0</v>
      </c>
      <c r="EZ570" s="49">
        <f>'[1]Precificador Hardware'!KB104</f>
        <v>0</v>
      </c>
      <c r="FA570" s="49">
        <f>'[1]Precificador Hardware'!KC104</f>
        <v>0</v>
      </c>
      <c r="FB570" s="49">
        <f>'[1]Precificador Hardware'!KD104</f>
        <v>0</v>
      </c>
      <c r="FC570" s="49">
        <f>'[1]Precificador Hardware'!KE104</f>
        <v>0</v>
      </c>
      <c r="FD570" s="49">
        <f>'[1]Precificador Hardware'!KF104</f>
        <v>0</v>
      </c>
      <c r="FE570" s="49">
        <f>'[1]Precificador Hardware'!KG104</f>
        <v>0</v>
      </c>
      <c r="FF570" s="49">
        <f>'[1]Precificador Hardware'!KH104</f>
        <v>0</v>
      </c>
      <c r="FG570" s="49">
        <f>'[1]Precificador Hardware'!KI104</f>
        <v>0</v>
      </c>
      <c r="FH570" s="49">
        <f>'[1]Precificador Hardware'!KJ104</f>
        <v>0</v>
      </c>
      <c r="FI570" s="49">
        <f>'[1]Precificador Hardware'!KK104</f>
        <v>0</v>
      </c>
      <c r="FJ570" s="49">
        <f>'[1]Precificador Hardware'!KL104</f>
        <v>0</v>
      </c>
      <c r="FK570" s="49">
        <f>'[1]Precificador Hardware'!KM104</f>
        <v>0</v>
      </c>
      <c r="FL570" s="49">
        <f>'[1]Precificador Hardware'!KN104</f>
        <v>0</v>
      </c>
      <c r="FM570" s="49">
        <f>'[1]Precificador Hardware'!KO104</f>
        <v>0</v>
      </c>
      <c r="FN570" s="49">
        <f>'[1]Precificador Hardware'!KP104</f>
        <v>0</v>
      </c>
      <c r="FO570" s="49">
        <f>'[1]Precificador Hardware'!KQ104</f>
        <v>0</v>
      </c>
      <c r="FP570" s="49">
        <f>'[1]Precificador Hardware'!KR104</f>
        <v>0</v>
      </c>
      <c r="FQ570" s="49">
        <f>'[1]Precificador Hardware'!KS104</f>
        <v>0</v>
      </c>
      <c r="FR570" s="49">
        <f>'[1]Precificador Hardware'!KT104</f>
        <v>0</v>
      </c>
      <c r="FS570" s="49">
        <f>'[1]Precificador Hardware'!KU104</f>
        <v>0</v>
      </c>
      <c r="FT570" s="49">
        <f>'[1]Precificador Hardware'!KV104</f>
        <v>0</v>
      </c>
      <c r="FU570" s="49">
        <f>'[1]Precificador Hardware'!KW104</f>
        <v>0</v>
      </c>
      <c r="FV570" s="49">
        <f>'[1]Precificador Hardware'!KX104</f>
        <v>0</v>
      </c>
      <c r="FW570" s="49">
        <f>'[1]Precificador Hardware'!KY104</f>
        <v>0</v>
      </c>
      <c r="FX570" s="49">
        <f>'[1]Precificador Hardware'!KZ104</f>
        <v>0</v>
      </c>
      <c r="FY570" s="49">
        <f>'[1]Precificador Hardware'!LA104</f>
        <v>0</v>
      </c>
      <c r="FZ570" s="49">
        <f>'[1]Precificador Hardware'!LB104</f>
        <v>0</v>
      </c>
      <c r="GA570" s="49">
        <f>'[1]Precificador Hardware'!LC104</f>
        <v>0</v>
      </c>
      <c r="GB570" s="49">
        <f>'[1]Precificador Hardware'!LD104</f>
        <v>0</v>
      </c>
      <c r="GC570" s="49">
        <f>'[1]Precificador Hardware'!LE104</f>
        <v>0</v>
      </c>
      <c r="GD570" s="49">
        <f>'[1]Precificador Hardware'!LF104</f>
        <v>0</v>
      </c>
      <c r="GE570" s="49">
        <f>'[1]Precificador Hardware'!LG104</f>
        <v>0</v>
      </c>
      <c r="GF570" s="49">
        <f>'[1]Precificador Hardware'!LH104</f>
        <v>0</v>
      </c>
      <c r="GG570" s="49">
        <f>'[1]Precificador Hardware'!LI104</f>
        <v>0</v>
      </c>
      <c r="GH570" s="49">
        <f>'[1]Precificador Hardware'!LJ104</f>
        <v>0</v>
      </c>
      <c r="GI570" s="49">
        <f>'[1]Precificador Hardware'!LK104</f>
        <v>0</v>
      </c>
      <c r="GJ570" s="49">
        <f>'[1]Precificador Hardware'!LL104</f>
        <v>0</v>
      </c>
      <c r="GK570" s="49">
        <f>'[1]Precificador Hardware'!LM104</f>
        <v>0</v>
      </c>
      <c r="GL570" s="49">
        <f>'[1]Precificador Hardware'!LN104</f>
        <v>0</v>
      </c>
      <c r="GM570" s="49">
        <f>'[1]Precificador Hardware'!LO104</f>
        <v>0</v>
      </c>
      <c r="GN570" s="49">
        <f>'[1]Precificador Hardware'!LP104</f>
        <v>0</v>
      </c>
      <c r="GO570" s="49">
        <f>'[1]Precificador Hardware'!LQ104</f>
        <v>0</v>
      </c>
      <c r="GP570" s="49">
        <f>'[1]Precificador Hardware'!LR104</f>
        <v>0</v>
      </c>
      <c r="GQ570" s="49">
        <f>'[1]Precificador Hardware'!LS104</f>
        <v>0</v>
      </c>
      <c r="GR570" s="49">
        <f>'[1]Precificador Hardware'!LT104</f>
        <v>0</v>
      </c>
      <c r="GS570" s="49">
        <f>'[1]Precificador Hardware'!LU104</f>
        <v>0</v>
      </c>
      <c r="GT570" s="49">
        <f>'[1]Precificador Hardware'!LV104</f>
        <v>0</v>
      </c>
      <c r="GU570" s="49">
        <f>'[1]Precificador Hardware'!LW104</f>
        <v>0</v>
      </c>
      <c r="GV570" s="49">
        <f>'[1]Precificador Hardware'!LX104</f>
        <v>0</v>
      </c>
      <c r="GW570" s="49">
        <f>'[1]Precificador Hardware'!LY104</f>
        <v>0</v>
      </c>
      <c r="GX570" s="49">
        <f>'[1]Precificador Hardware'!LZ104</f>
        <v>0</v>
      </c>
      <c r="GY570" s="49">
        <f>'[1]Precificador Hardware'!MA104</f>
        <v>0</v>
      </c>
      <c r="GZ570" s="49">
        <f>'[1]Precificador Hardware'!MB104</f>
        <v>0</v>
      </c>
      <c r="HA570" s="49">
        <f>'[1]Precificador Hardware'!MC104</f>
        <v>0</v>
      </c>
      <c r="HB570" s="49">
        <f>'[1]Precificador Hardware'!MD104</f>
        <v>0</v>
      </c>
      <c r="HC570" s="49">
        <f>'[1]Precificador Hardware'!ME104</f>
        <v>0</v>
      </c>
      <c r="HD570" s="49">
        <f>'[1]Precificador Hardware'!MF104</f>
        <v>0</v>
      </c>
      <c r="HE570" s="49">
        <f>'[1]Precificador Hardware'!MG104</f>
        <v>0</v>
      </c>
      <c r="HF570" s="49">
        <f>'[1]Precificador Hardware'!MH104</f>
        <v>0</v>
      </c>
      <c r="HG570" s="49">
        <f>'[1]Precificador Hardware'!MI104</f>
        <v>0</v>
      </c>
      <c r="HH570" s="49">
        <f>'[1]Precificador Hardware'!MJ104</f>
        <v>0</v>
      </c>
      <c r="HI570" s="49">
        <f>'[1]Precificador Hardware'!MK104</f>
        <v>0</v>
      </c>
      <c r="HJ570" s="49">
        <f>'[1]Precificador Hardware'!ML104</f>
        <v>0</v>
      </c>
      <c r="HK570" s="49">
        <f>'[1]Precificador Hardware'!MM104</f>
        <v>0</v>
      </c>
      <c r="HL570" s="49">
        <f>'[1]Precificador Hardware'!MN104</f>
        <v>0</v>
      </c>
      <c r="HM570" s="49">
        <f>'[1]Precificador Hardware'!MO104</f>
        <v>0</v>
      </c>
      <c r="HN570" s="49">
        <f>'[1]Precificador Hardware'!MP104</f>
        <v>0</v>
      </c>
      <c r="HO570" s="49">
        <f>'[1]Precificador Hardware'!MQ104</f>
        <v>0</v>
      </c>
      <c r="HP570" s="49">
        <f>'[1]Precificador Hardware'!MR104</f>
        <v>0</v>
      </c>
      <c r="HQ570" s="49">
        <f>'[1]Precificador Hardware'!MS104</f>
        <v>0</v>
      </c>
      <c r="HR570" s="49">
        <f>'[1]Precificador Hardware'!MT104</f>
        <v>0</v>
      </c>
      <c r="HS570" s="49">
        <f>'[1]Precificador Hardware'!MU104</f>
        <v>0</v>
      </c>
      <c r="HT570" s="49">
        <f>'[1]Precificador Hardware'!MV104</f>
        <v>0</v>
      </c>
      <c r="HU570" s="49">
        <f>'[1]Precificador Hardware'!MW104</f>
        <v>0</v>
      </c>
      <c r="HV570" s="49">
        <f>'[1]Precificador Hardware'!MX104</f>
        <v>0</v>
      </c>
      <c r="HW570" s="49">
        <f>'[1]Precificador Hardware'!MY104</f>
        <v>0</v>
      </c>
      <c r="HX570" s="49">
        <f>'[1]Precificador Hardware'!MZ104</f>
        <v>0</v>
      </c>
      <c r="HY570" s="49">
        <f>'[1]Precificador Hardware'!NA104</f>
        <v>0</v>
      </c>
      <c r="HZ570" s="49">
        <f>'[1]Precificador Hardware'!NB104</f>
        <v>0</v>
      </c>
      <c r="IA570" s="49">
        <f>'[1]Precificador Hardware'!NC104</f>
        <v>0</v>
      </c>
      <c r="IB570" s="49">
        <f>'[1]Precificador Hardware'!ND104</f>
        <v>0</v>
      </c>
      <c r="IC570" s="49">
        <f>'[1]Precificador Hardware'!NE104</f>
        <v>0</v>
      </c>
      <c r="ID570" s="49">
        <f>'[1]Precificador Hardware'!NF104</f>
        <v>0</v>
      </c>
      <c r="IE570" s="49">
        <f>'[1]Precificador Hardware'!NG104</f>
        <v>0</v>
      </c>
      <c r="IF570" s="49">
        <f>'[1]Precificador Hardware'!NH104</f>
        <v>0</v>
      </c>
      <c r="IG570" s="49">
        <f>'[1]Precificador Hardware'!NI104</f>
        <v>0</v>
      </c>
      <c r="IH570" s="49">
        <f>'[1]Precificador Hardware'!NJ104</f>
        <v>0</v>
      </c>
      <c r="II570" s="49">
        <f>'[1]Precificador Hardware'!NK104</f>
        <v>0</v>
      </c>
      <c r="IJ570" s="49">
        <f>'[1]Precificador Hardware'!NL104</f>
        <v>0</v>
      </c>
      <c r="IK570" s="49">
        <f>'[1]Precificador Hardware'!NM104</f>
        <v>0</v>
      </c>
      <c r="IL570" s="49">
        <f>'[1]Precificador Hardware'!NN104</f>
        <v>0</v>
      </c>
      <c r="IM570" s="49">
        <f>'[1]Precificador Hardware'!NO104</f>
        <v>0</v>
      </c>
      <c r="IN570" s="49">
        <f>'[1]Precificador Hardware'!NP104</f>
        <v>0</v>
      </c>
      <c r="IO570" s="49">
        <f>'[1]Precificador Hardware'!NQ104</f>
        <v>0</v>
      </c>
      <c r="IP570" s="49">
        <f>'[1]Precificador Hardware'!NR104</f>
        <v>0</v>
      </c>
      <c r="IQ570" s="49">
        <f>'[1]Precificador Hardware'!NS104</f>
        <v>0</v>
      </c>
      <c r="IR570" s="49">
        <f>'[1]Precificador Hardware'!NT104</f>
        <v>0</v>
      </c>
      <c r="IS570" s="49">
        <f>'[1]Precificador Hardware'!NU104</f>
        <v>0</v>
      </c>
      <c r="IT570" s="49">
        <f>'[1]Precificador Hardware'!NV104</f>
        <v>0</v>
      </c>
    </row>
    <row r="571" spans="1:254" ht="15" hidden="1" x14ac:dyDescent="0.35">
      <c r="A571" s="1"/>
      <c r="B571" s="43"/>
      <c r="C571" s="44"/>
      <c r="D571" s="44"/>
      <c r="E571" s="92"/>
      <c r="F571" s="93"/>
      <c r="G571" s="4"/>
      <c r="H571" s="9">
        <f t="shared" si="302"/>
        <v>0</v>
      </c>
      <c r="I571" s="9">
        <f t="shared" si="302"/>
        <v>0</v>
      </c>
      <c r="J571" s="9">
        <f t="shared" si="302"/>
        <v>0</v>
      </c>
      <c r="K571" s="9">
        <f t="shared" si="302"/>
        <v>0</v>
      </c>
      <c r="L571" s="9">
        <f t="shared" si="302"/>
        <v>0</v>
      </c>
      <c r="M571" s="9">
        <f t="shared" si="302"/>
        <v>0</v>
      </c>
      <c r="N571" s="9">
        <f t="shared" si="302"/>
        <v>0</v>
      </c>
      <c r="O571" s="9">
        <f t="shared" si="302"/>
        <v>0</v>
      </c>
      <c r="P571" s="9">
        <f t="shared" si="302"/>
        <v>0</v>
      </c>
      <c r="Q571" s="9">
        <f t="shared" si="302"/>
        <v>0</v>
      </c>
      <c r="R571" s="9">
        <f t="shared" si="302"/>
        <v>0</v>
      </c>
      <c r="S571" s="9">
        <f t="shared" si="302"/>
        <v>0</v>
      </c>
      <c r="T571" s="69">
        <f t="shared" si="302"/>
        <v>0</v>
      </c>
      <c r="U571" s="9">
        <f t="shared" si="302"/>
        <v>0</v>
      </c>
      <c r="V571" s="9">
        <f t="shared" si="302"/>
        <v>0</v>
      </c>
      <c r="W571" s="9">
        <f t="shared" si="292"/>
        <v>0</v>
      </c>
      <c r="X571" s="9">
        <f t="shared" si="292"/>
        <v>0</v>
      </c>
      <c r="Y571" s="9">
        <f t="shared" si="292"/>
        <v>0</v>
      </c>
      <c r="Z571" s="9">
        <f t="shared" si="292"/>
        <v>0</v>
      </c>
      <c r="AA571" s="9">
        <f t="shared" si="292"/>
        <v>0</v>
      </c>
      <c r="AB571" s="9">
        <f t="shared" si="292"/>
        <v>0</v>
      </c>
      <c r="AC571" s="9">
        <f t="shared" si="292"/>
        <v>0</v>
      </c>
      <c r="AD571" s="9">
        <f t="shared" si="292"/>
        <v>0</v>
      </c>
      <c r="AE571" s="9">
        <f t="shared" si="292"/>
        <v>0</v>
      </c>
      <c r="AF571" s="69">
        <f t="shared" si="292"/>
        <v>0</v>
      </c>
      <c r="AG571" s="9">
        <f t="shared" si="292"/>
        <v>0</v>
      </c>
      <c r="AH571" s="9">
        <f t="shared" si="292"/>
        <v>0</v>
      </c>
      <c r="AI571" s="9">
        <f t="shared" si="292"/>
        <v>0</v>
      </c>
      <c r="AJ571" s="9">
        <f t="shared" si="292"/>
        <v>0</v>
      </c>
      <c r="AK571" s="9">
        <f t="shared" si="292"/>
        <v>0</v>
      </c>
      <c r="AL571" s="9">
        <f t="shared" si="292"/>
        <v>0</v>
      </c>
      <c r="AM571" s="9">
        <f t="shared" si="303"/>
        <v>0</v>
      </c>
      <c r="AN571" s="9">
        <f t="shared" si="303"/>
        <v>0</v>
      </c>
      <c r="AO571" s="9">
        <f t="shared" si="303"/>
        <v>0</v>
      </c>
      <c r="AP571" s="9">
        <f t="shared" si="303"/>
        <v>0</v>
      </c>
      <c r="AQ571" s="9">
        <f t="shared" si="301"/>
        <v>0</v>
      </c>
      <c r="AR571" s="69">
        <f t="shared" si="301"/>
        <v>0</v>
      </c>
      <c r="AS571" s="9">
        <f t="shared" si="301"/>
        <v>0</v>
      </c>
      <c r="AT571" s="9">
        <f t="shared" si="301"/>
        <v>0</v>
      </c>
      <c r="AU571" s="9">
        <f t="shared" si="301"/>
        <v>0</v>
      </c>
      <c r="AV571" s="9">
        <f t="shared" si="301"/>
        <v>0</v>
      </c>
      <c r="AW571" s="9">
        <f t="shared" si="301"/>
        <v>0</v>
      </c>
      <c r="AX571" s="9">
        <f t="shared" si="301"/>
        <v>0</v>
      </c>
      <c r="AY571" s="9">
        <f t="shared" si="301"/>
        <v>0</v>
      </c>
      <c r="AZ571" s="9">
        <f t="shared" si="301"/>
        <v>0</v>
      </c>
      <c r="BA571" s="9">
        <f t="shared" si="301"/>
        <v>0</v>
      </c>
      <c r="BB571" s="9">
        <f t="shared" si="295"/>
        <v>0</v>
      </c>
      <c r="BC571" s="9">
        <f t="shared" si="295"/>
        <v>0</v>
      </c>
      <c r="BD571" s="69">
        <f t="shared" si="295"/>
        <v>0</v>
      </c>
      <c r="BE571" s="9">
        <f t="shared" si="295"/>
        <v>0</v>
      </c>
      <c r="BF571" s="9">
        <f t="shared" si="295"/>
        <v>0</v>
      </c>
      <c r="BG571" s="9">
        <f t="shared" si="295"/>
        <v>0</v>
      </c>
      <c r="BH571" s="9">
        <f t="shared" si="295"/>
        <v>0</v>
      </c>
      <c r="BI571" s="9">
        <f t="shared" si="295"/>
        <v>0</v>
      </c>
      <c r="BJ571" s="9">
        <f t="shared" si="295"/>
        <v>0</v>
      </c>
      <c r="BK571" s="9">
        <f t="shared" si="295"/>
        <v>0</v>
      </c>
      <c r="BL571" s="9">
        <f t="shared" si="295"/>
        <v>0</v>
      </c>
      <c r="BM571" s="9">
        <f t="shared" si="295"/>
        <v>0</v>
      </c>
      <c r="BN571" s="9">
        <f t="shared" si="295"/>
        <v>0</v>
      </c>
      <c r="BO571" s="9">
        <f t="shared" si="295"/>
        <v>0</v>
      </c>
      <c r="BP571" s="69">
        <f t="shared" si="295"/>
        <v>0</v>
      </c>
      <c r="BQ571" s="9">
        <f t="shared" si="295"/>
        <v>0</v>
      </c>
      <c r="BR571" s="9">
        <f t="shared" si="304"/>
        <v>0</v>
      </c>
      <c r="BS571" s="9">
        <f t="shared" si="300"/>
        <v>0</v>
      </c>
      <c r="BT571" s="9">
        <f t="shared" si="300"/>
        <v>0</v>
      </c>
      <c r="BU571" s="9">
        <f t="shared" si="297"/>
        <v>0</v>
      </c>
      <c r="BV571" s="9">
        <f t="shared" si="297"/>
        <v>0</v>
      </c>
      <c r="BW571" s="9">
        <f t="shared" si="297"/>
        <v>0</v>
      </c>
      <c r="BX571" s="9">
        <f t="shared" si="297"/>
        <v>0</v>
      </c>
      <c r="BY571" s="9">
        <f t="shared" si="297"/>
        <v>0</v>
      </c>
      <c r="BZ571" s="9">
        <f t="shared" si="297"/>
        <v>0</v>
      </c>
      <c r="CA571" s="9">
        <f t="shared" si="297"/>
        <v>0</v>
      </c>
      <c r="CB571" s="69">
        <f t="shared" si="297"/>
        <v>0</v>
      </c>
      <c r="CC571" s="9">
        <f t="shared" si="297"/>
        <v>0</v>
      </c>
      <c r="CD571" s="9">
        <f t="shared" si="297"/>
        <v>0</v>
      </c>
      <c r="CE571" s="9">
        <f t="shared" si="297"/>
        <v>0</v>
      </c>
      <c r="CF571" s="9">
        <f t="shared" si="297"/>
        <v>0</v>
      </c>
      <c r="CG571" s="9">
        <f t="shared" si="297"/>
        <v>0</v>
      </c>
      <c r="CH571" s="9">
        <f t="shared" si="297"/>
        <v>0</v>
      </c>
      <c r="CI571" s="9">
        <f t="shared" si="297"/>
        <v>0</v>
      </c>
      <c r="CJ571" s="9">
        <f t="shared" si="297"/>
        <v>0</v>
      </c>
      <c r="CK571" s="9">
        <f t="shared" si="298"/>
        <v>0</v>
      </c>
      <c r="CL571" s="9">
        <f t="shared" si="298"/>
        <v>0</v>
      </c>
      <c r="CM571" s="9">
        <f t="shared" si="298"/>
        <v>0</v>
      </c>
      <c r="CN571" s="69">
        <f t="shared" si="298"/>
        <v>0</v>
      </c>
      <c r="CO571" s="9">
        <f t="shared" si="298"/>
        <v>0</v>
      </c>
      <c r="CP571" s="9">
        <f t="shared" si="298"/>
        <v>0</v>
      </c>
      <c r="CQ571" s="9">
        <f t="shared" si="298"/>
        <v>0</v>
      </c>
      <c r="CR571" s="9">
        <f t="shared" si="298"/>
        <v>0</v>
      </c>
      <c r="CS571" s="9">
        <f t="shared" si="298"/>
        <v>0</v>
      </c>
      <c r="CT571" s="9">
        <f t="shared" si="298"/>
        <v>0</v>
      </c>
      <c r="CU571" s="9">
        <f t="shared" si="298"/>
        <v>0</v>
      </c>
      <c r="CV571" s="9">
        <f t="shared" si="298"/>
        <v>0</v>
      </c>
      <c r="CW571" s="9">
        <f t="shared" si="298"/>
        <v>0</v>
      </c>
      <c r="CX571" s="9">
        <f t="shared" si="298"/>
        <v>0</v>
      </c>
      <c r="CY571" s="9">
        <f t="shared" si="298"/>
        <v>0</v>
      </c>
      <c r="CZ571" s="69">
        <f t="shared" si="298"/>
        <v>0</v>
      </c>
      <c r="DA571" s="9">
        <f t="shared" si="299"/>
        <v>0</v>
      </c>
      <c r="DB571" s="9">
        <f t="shared" si="299"/>
        <v>0</v>
      </c>
      <c r="DC571" s="9">
        <f t="shared" si="299"/>
        <v>0</v>
      </c>
      <c r="DD571" s="9">
        <f t="shared" si="299"/>
        <v>0</v>
      </c>
      <c r="DE571" s="9">
        <f t="shared" si="299"/>
        <v>0</v>
      </c>
      <c r="DF571" s="9">
        <f t="shared" si="289"/>
        <v>0</v>
      </c>
      <c r="DG571" s="9">
        <f t="shared" si="289"/>
        <v>0</v>
      </c>
      <c r="DH571" s="9">
        <f t="shared" si="289"/>
        <v>0</v>
      </c>
      <c r="DI571" s="9">
        <f t="shared" si="289"/>
        <v>0</v>
      </c>
      <c r="DJ571" s="9">
        <f t="shared" si="289"/>
        <v>0</v>
      </c>
      <c r="DK571" s="9">
        <f t="shared" si="289"/>
        <v>0</v>
      </c>
      <c r="DL571" s="69">
        <f t="shared" si="289"/>
        <v>0</v>
      </c>
      <c r="DM571" s="9">
        <f t="shared" si="289"/>
        <v>0</v>
      </c>
      <c r="DN571" s="9">
        <f t="shared" si="289"/>
        <v>0</v>
      </c>
      <c r="DO571" s="9">
        <f t="shared" si="289"/>
        <v>0</v>
      </c>
      <c r="DP571" s="9">
        <f t="shared" si="289"/>
        <v>0</v>
      </c>
      <c r="DQ571" s="9">
        <f t="shared" si="289"/>
        <v>0</v>
      </c>
      <c r="DR571" s="9">
        <f t="shared" si="289"/>
        <v>0</v>
      </c>
      <c r="DS571" s="9">
        <f t="shared" si="289"/>
        <v>0</v>
      </c>
      <c r="DT571" s="9">
        <f t="shared" si="289"/>
        <v>0</v>
      </c>
      <c r="DU571" s="9">
        <f t="shared" ref="DU571:DW602" si="305">-$EB571*IR571</f>
        <v>0</v>
      </c>
      <c r="DV571" s="9">
        <f t="shared" si="296"/>
        <v>0</v>
      </c>
      <c r="DW571" s="9">
        <f t="shared" si="274"/>
        <v>0</v>
      </c>
      <c r="DX571" s="4"/>
      <c r="DY571" s="4"/>
      <c r="DZ571" s="4"/>
      <c r="EA571" s="50">
        <f>EA110</f>
        <v>0</v>
      </c>
      <c r="EB571" s="51">
        <f t="shared" si="291"/>
        <v>0</v>
      </c>
      <c r="EC571" s="4"/>
      <c r="ED571" s="4"/>
      <c r="EE571" s="49">
        <f>'[1]Precificador Hardware'!JG105</f>
        <v>0</v>
      </c>
      <c r="EF571" s="49">
        <f>'[1]Precificador Hardware'!JH105</f>
        <v>0</v>
      </c>
      <c r="EG571" s="49">
        <f>'[1]Precificador Hardware'!JI105</f>
        <v>0</v>
      </c>
      <c r="EH571" s="49">
        <f>'[1]Precificador Hardware'!JJ105</f>
        <v>0</v>
      </c>
      <c r="EI571" s="49">
        <f>'[1]Precificador Hardware'!JK105</f>
        <v>0</v>
      </c>
      <c r="EJ571" s="49">
        <f>'[1]Precificador Hardware'!JL105</f>
        <v>0</v>
      </c>
      <c r="EK571" s="49">
        <f>'[1]Precificador Hardware'!JM105</f>
        <v>0</v>
      </c>
      <c r="EL571" s="49">
        <f>'[1]Precificador Hardware'!JN105</f>
        <v>0</v>
      </c>
      <c r="EM571" s="49">
        <f>'[1]Precificador Hardware'!JO105</f>
        <v>0</v>
      </c>
      <c r="EN571" s="49">
        <f>'[1]Precificador Hardware'!JP105</f>
        <v>0</v>
      </c>
      <c r="EO571" s="49">
        <f>'[1]Precificador Hardware'!JQ105</f>
        <v>0</v>
      </c>
      <c r="EP571" s="49">
        <f>'[1]Precificador Hardware'!JR105</f>
        <v>0</v>
      </c>
      <c r="EQ571" s="49">
        <f>'[1]Precificador Hardware'!JS105</f>
        <v>0</v>
      </c>
      <c r="ER571" s="49">
        <f>'[1]Precificador Hardware'!JT105</f>
        <v>0</v>
      </c>
      <c r="ES571" s="49">
        <f>'[1]Precificador Hardware'!JU105</f>
        <v>0</v>
      </c>
      <c r="ET571" s="49">
        <f>'[1]Precificador Hardware'!JV105</f>
        <v>0</v>
      </c>
      <c r="EU571" s="49">
        <f>'[1]Precificador Hardware'!JW105</f>
        <v>0</v>
      </c>
      <c r="EV571" s="49">
        <f>'[1]Precificador Hardware'!JX105</f>
        <v>0</v>
      </c>
      <c r="EW571" s="49">
        <f>'[1]Precificador Hardware'!JY105</f>
        <v>0</v>
      </c>
      <c r="EX571" s="49">
        <f>'[1]Precificador Hardware'!JZ105</f>
        <v>0</v>
      </c>
      <c r="EY571" s="49">
        <f>'[1]Precificador Hardware'!KA105</f>
        <v>0</v>
      </c>
      <c r="EZ571" s="49">
        <f>'[1]Precificador Hardware'!KB105</f>
        <v>0</v>
      </c>
      <c r="FA571" s="49">
        <f>'[1]Precificador Hardware'!KC105</f>
        <v>0</v>
      </c>
      <c r="FB571" s="49">
        <f>'[1]Precificador Hardware'!KD105</f>
        <v>0</v>
      </c>
      <c r="FC571" s="49">
        <f>'[1]Precificador Hardware'!KE105</f>
        <v>0</v>
      </c>
      <c r="FD571" s="49">
        <f>'[1]Precificador Hardware'!KF105</f>
        <v>0</v>
      </c>
      <c r="FE571" s="49">
        <f>'[1]Precificador Hardware'!KG105</f>
        <v>0</v>
      </c>
      <c r="FF571" s="49">
        <f>'[1]Precificador Hardware'!KH105</f>
        <v>0</v>
      </c>
      <c r="FG571" s="49">
        <f>'[1]Precificador Hardware'!KI105</f>
        <v>0</v>
      </c>
      <c r="FH571" s="49">
        <f>'[1]Precificador Hardware'!KJ105</f>
        <v>0</v>
      </c>
      <c r="FI571" s="49">
        <f>'[1]Precificador Hardware'!KK105</f>
        <v>0</v>
      </c>
      <c r="FJ571" s="49">
        <f>'[1]Precificador Hardware'!KL105</f>
        <v>0</v>
      </c>
      <c r="FK571" s="49">
        <f>'[1]Precificador Hardware'!KM105</f>
        <v>0</v>
      </c>
      <c r="FL571" s="49">
        <f>'[1]Precificador Hardware'!KN105</f>
        <v>0</v>
      </c>
      <c r="FM571" s="49">
        <f>'[1]Precificador Hardware'!KO105</f>
        <v>0</v>
      </c>
      <c r="FN571" s="49">
        <f>'[1]Precificador Hardware'!KP105</f>
        <v>0</v>
      </c>
      <c r="FO571" s="49">
        <f>'[1]Precificador Hardware'!KQ105</f>
        <v>0</v>
      </c>
      <c r="FP571" s="49">
        <f>'[1]Precificador Hardware'!KR105</f>
        <v>0</v>
      </c>
      <c r="FQ571" s="49">
        <f>'[1]Precificador Hardware'!KS105</f>
        <v>0</v>
      </c>
      <c r="FR571" s="49">
        <f>'[1]Precificador Hardware'!KT105</f>
        <v>0</v>
      </c>
      <c r="FS571" s="49">
        <f>'[1]Precificador Hardware'!KU105</f>
        <v>0</v>
      </c>
      <c r="FT571" s="49">
        <f>'[1]Precificador Hardware'!KV105</f>
        <v>0</v>
      </c>
      <c r="FU571" s="49">
        <f>'[1]Precificador Hardware'!KW105</f>
        <v>0</v>
      </c>
      <c r="FV571" s="49">
        <f>'[1]Precificador Hardware'!KX105</f>
        <v>0</v>
      </c>
      <c r="FW571" s="49">
        <f>'[1]Precificador Hardware'!KY105</f>
        <v>0</v>
      </c>
      <c r="FX571" s="49">
        <f>'[1]Precificador Hardware'!KZ105</f>
        <v>0</v>
      </c>
      <c r="FY571" s="49">
        <f>'[1]Precificador Hardware'!LA105</f>
        <v>0</v>
      </c>
      <c r="FZ571" s="49">
        <f>'[1]Precificador Hardware'!LB105</f>
        <v>0</v>
      </c>
      <c r="GA571" s="49">
        <f>'[1]Precificador Hardware'!LC105</f>
        <v>0</v>
      </c>
      <c r="GB571" s="49">
        <f>'[1]Precificador Hardware'!LD105</f>
        <v>0</v>
      </c>
      <c r="GC571" s="49">
        <f>'[1]Precificador Hardware'!LE105</f>
        <v>0</v>
      </c>
      <c r="GD571" s="49">
        <f>'[1]Precificador Hardware'!LF105</f>
        <v>0</v>
      </c>
      <c r="GE571" s="49">
        <f>'[1]Precificador Hardware'!LG105</f>
        <v>0</v>
      </c>
      <c r="GF571" s="49">
        <f>'[1]Precificador Hardware'!LH105</f>
        <v>0</v>
      </c>
      <c r="GG571" s="49">
        <f>'[1]Precificador Hardware'!LI105</f>
        <v>0</v>
      </c>
      <c r="GH571" s="49">
        <f>'[1]Precificador Hardware'!LJ105</f>
        <v>0</v>
      </c>
      <c r="GI571" s="49">
        <f>'[1]Precificador Hardware'!LK105</f>
        <v>0</v>
      </c>
      <c r="GJ571" s="49">
        <f>'[1]Precificador Hardware'!LL105</f>
        <v>0</v>
      </c>
      <c r="GK571" s="49">
        <f>'[1]Precificador Hardware'!LM105</f>
        <v>0</v>
      </c>
      <c r="GL571" s="49">
        <f>'[1]Precificador Hardware'!LN105</f>
        <v>0</v>
      </c>
      <c r="GM571" s="49">
        <f>'[1]Precificador Hardware'!LO105</f>
        <v>0</v>
      </c>
      <c r="GN571" s="49">
        <f>'[1]Precificador Hardware'!LP105</f>
        <v>0</v>
      </c>
      <c r="GO571" s="49">
        <f>'[1]Precificador Hardware'!LQ105</f>
        <v>0</v>
      </c>
      <c r="GP571" s="49">
        <f>'[1]Precificador Hardware'!LR105</f>
        <v>0</v>
      </c>
      <c r="GQ571" s="49">
        <f>'[1]Precificador Hardware'!LS105</f>
        <v>0</v>
      </c>
      <c r="GR571" s="49">
        <f>'[1]Precificador Hardware'!LT105</f>
        <v>0</v>
      </c>
      <c r="GS571" s="49">
        <f>'[1]Precificador Hardware'!LU105</f>
        <v>0</v>
      </c>
      <c r="GT571" s="49">
        <f>'[1]Precificador Hardware'!LV105</f>
        <v>0</v>
      </c>
      <c r="GU571" s="49">
        <f>'[1]Precificador Hardware'!LW105</f>
        <v>0</v>
      </c>
      <c r="GV571" s="49">
        <f>'[1]Precificador Hardware'!LX105</f>
        <v>0</v>
      </c>
      <c r="GW571" s="49">
        <f>'[1]Precificador Hardware'!LY105</f>
        <v>0</v>
      </c>
      <c r="GX571" s="49">
        <f>'[1]Precificador Hardware'!LZ105</f>
        <v>0</v>
      </c>
      <c r="GY571" s="49">
        <f>'[1]Precificador Hardware'!MA105</f>
        <v>0</v>
      </c>
      <c r="GZ571" s="49">
        <f>'[1]Precificador Hardware'!MB105</f>
        <v>0</v>
      </c>
      <c r="HA571" s="49">
        <f>'[1]Precificador Hardware'!MC105</f>
        <v>0</v>
      </c>
      <c r="HB571" s="49">
        <f>'[1]Precificador Hardware'!MD105</f>
        <v>0</v>
      </c>
      <c r="HC571" s="49">
        <f>'[1]Precificador Hardware'!ME105</f>
        <v>0</v>
      </c>
      <c r="HD571" s="49">
        <f>'[1]Precificador Hardware'!MF105</f>
        <v>0</v>
      </c>
      <c r="HE571" s="49">
        <f>'[1]Precificador Hardware'!MG105</f>
        <v>0</v>
      </c>
      <c r="HF571" s="49">
        <f>'[1]Precificador Hardware'!MH105</f>
        <v>0</v>
      </c>
      <c r="HG571" s="49">
        <f>'[1]Precificador Hardware'!MI105</f>
        <v>0</v>
      </c>
      <c r="HH571" s="49">
        <f>'[1]Precificador Hardware'!MJ105</f>
        <v>0</v>
      </c>
      <c r="HI571" s="49">
        <f>'[1]Precificador Hardware'!MK105</f>
        <v>0</v>
      </c>
      <c r="HJ571" s="49">
        <f>'[1]Precificador Hardware'!ML105</f>
        <v>0</v>
      </c>
      <c r="HK571" s="49">
        <f>'[1]Precificador Hardware'!MM105</f>
        <v>0</v>
      </c>
      <c r="HL571" s="49">
        <f>'[1]Precificador Hardware'!MN105</f>
        <v>0</v>
      </c>
      <c r="HM571" s="49">
        <f>'[1]Precificador Hardware'!MO105</f>
        <v>0</v>
      </c>
      <c r="HN571" s="49">
        <f>'[1]Precificador Hardware'!MP105</f>
        <v>0</v>
      </c>
      <c r="HO571" s="49">
        <f>'[1]Precificador Hardware'!MQ105</f>
        <v>0</v>
      </c>
      <c r="HP571" s="49">
        <f>'[1]Precificador Hardware'!MR105</f>
        <v>0</v>
      </c>
      <c r="HQ571" s="49">
        <f>'[1]Precificador Hardware'!MS105</f>
        <v>0</v>
      </c>
      <c r="HR571" s="49">
        <f>'[1]Precificador Hardware'!MT105</f>
        <v>0</v>
      </c>
      <c r="HS571" s="49">
        <f>'[1]Precificador Hardware'!MU105</f>
        <v>0</v>
      </c>
      <c r="HT571" s="49">
        <f>'[1]Precificador Hardware'!MV105</f>
        <v>0</v>
      </c>
      <c r="HU571" s="49">
        <f>'[1]Precificador Hardware'!MW105</f>
        <v>0</v>
      </c>
      <c r="HV571" s="49">
        <f>'[1]Precificador Hardware'!MX105</f>
        <v>0</v>
      </c>
      <c r="HW571" s="49">
        <f>'[1]Precificador Hardware'!MY105</f>
        <v>0</v>
      </c>
      <c r="HX571" s="49">
        <f>'[1]Precificador Hardware'!MZ105</f>
        <v>0</v>
      </c>
      <c r="HY571" s="49">
        <f>'[1]Precificador Hardware'!NA105</f>
        <v>0</v>
      </c>
      <c r="HZ571" s="49">
        <f>'[1]Precificador Hardware'!NB105</f>
        <v>0</v>
      </c>
      <c r="IA571" s="49">
        <f>'[1]Precificador Hardware'!NC105</f>
        <v>0</v>
      </c>
      <c r="IB571" s="49">
        <f>'[1]Precificador Hardware'!ND105</f>
        <v>0</v>
      </c>
      <c r="IC571" s="49">
        <f>'[1]Precificador Hardware'!NE105</f>
        <v>0</v>
      </c>
      <c r="ID571" s="49">
        <f>'[1]Precificador Hardware'!NF105</f>
        <v>0</v>
      </c>
      <c r="IE571" s="49">
        <f>'[1]Precificador Hardware'!NG105</f>
        <v>0</v>
      </c>
      <c r="IF571" s="49">
        <f>'[1]Precificador Hardware'!NH105</f>
        <v>0</v>
      </c>
      <c r="IG571" s="49">
        <f>'[1]Precificador Hardware'!NI105</f>
        <v>0</v>
      </c>
      <c r="IH571" s="49">
        <f>'[1]Precificador Hardware'!NJ105</f>
        <v>0</v>
      </c>
      <c r="II571" s="49">
        <f>'[1]Precificador Hardware'!NK105</f>
        <v>0</v>
      </c>
      <c r="IJ571" s="49">
        <f>'[1]Precificador Hardware'!NL105</f>
        <v>0</v>
      </c>
      <c r="IK571" s="49">
        <f>'[1]Precificador Hardware'!NM105</f>
        <v>0</v>
      </c>
      <c r="IL571" s="49">
        <f>'[1]Precificador Hardware'!NN105</f>
        <v>0</v>
      </c>
      <c r="IM571" s="49">
        <f>'[1]Precificador Hardware'!NO105</f>
        <v>0</v>
      </c>
      <c r="IN571" s="49">
        <f>'[1]Precificador Hardware'!NP105</f>
        <v>0</v>
      </c>
      <c r="IO571" s="49">
        <f>'[1]Precificador Hardware'!NQ105</f>
        <v>0</v>
      </c>
      <c r="IP571" s="49">
        <f>'[1]Precificador Hardware'!NR105</f>
        <v>0</v>
      </c>
      <c r="IQ571" s="49">
        <f>'[1]Precificador Hardware'!NS105</f>
        <v>0</v>
      </c>
      <c r="IR571" s="49">
        <f>'[1]Precificador Hardware'!NT105</f>
        <v>0</v>
      </c>
      <c r="IS571" s="49">
        <f>'[1]Precificador Hardware'!NU105</f>
        <v>0</v>
      </c>
      <c r="IT571" s="49">
        <f>'[1]Precificador Hardware'!NV105</f>
        <v>0</v>
      </c>
    </row>
    <row r="572" spans="1:254" ht="15" hidden="1" x14ac:dyDescent="0.35">
      <c r="A572" s="1"/>
      <c r="B572" s="43"/>
      <c r="C572" s="44"/>
      <c r="D572" s="44"/>
      <c r="E572" s="92"/>
      <c r="F572" s="93"/>
      <c r="G572" s="4"/>
      <c r="H572" s="9">
        <f t="shared" si="302"/>
        <v>0</v>
      </c>
      <c r="I572" s="9">
        <f t="shared" si="302"/>
        <v>0</v>
      </c>
      <c r="J572" s="9">
        <f t="shared" si="302"/>
        <v>0</v>
      </c>
      <c r="K572" s="9">
        <f t="shared" si="302"/>
        <v>0</v>
      </c>
      <c r="L572" s="9">
        <f t="shared" si="302"/>
        <v>0</v>
      </c>
      <c r="M572" s="9">
        <f t="shared" si="302"/>
        <v>0</v>
      </c>
      <c r="N572" s="9">
        <f t="shared" si="302"/>
        <v>0</v>
      </c>
      <c r="O572" s="9">
        <f t="shared" si="302"/>
        <v>0</v>
      </c>
      <c r="P572" s="9">
        <f t="shared" si="302"/>
        <v>0</v>
      </c>
      <c r="Q572" s="9">
        <f t="shared" si="302"/>
        <v>0</v>
      </c>
      <c r="R572" s="9">
        <f t="shared" si="302"/>
        <v>0</v>
      </c>
      <c r="S572" s="9">
        <f t="shared" si="302"/>
        <v>0</v>
      </c>
      <c r="T572" s="69">
        <f t="shared" si="302"/>
        <v>0</v>
      </c>
      <c r="U572" s="9">
        <f t="shared" si="302"/>
        <v>0</v>
      </c>
      <c r="V572" s="9">
        <f t="shared" si="302"/>
        <v>0</v>
      </c>
      <c r="W572" s="9">
        <f t="shared" si="292"/>
        <v>0</v>
      </c>
      <c r="X572" s="9">
        <f t="shared" si="292"/>
        <v>0</v>
      </c>
      <c r="Y572" s="9">
        <f t="shared" si="292"/>
        <v>0</v>
      </c>
      <c r="Z572" s="9">
        <f t="shared" si="292"/>
        <v>0</v>
      </c>
      <c r="AA572" s="9">
        <f t="shared" si="292"/>
        <v>0</v>
      </c>
      <c r="AB572" s="9">
        <f t="shared" si="292"/>
        <v>0</v>
      </c>
      <c r="AC572" s="9">
        <f t="shared" si="292"/>
        <v>0</v>
      </c>
      <c r="AD572" s="9">
        <f t="shared" si="292"/>
        <v>0</v>
      </c>
      <c r="AE572" s="9">
        <f t="shared" si="292"/>
        <v>0</v>
      </c>
      <c r="AF572" s="69">
        <f t="shared" si="292"/>
        <v>0</v>
      </c>
      <c r="AG572" s="9">
        <f t="shared" si="292"/>
        <v>0</v>
      </c>
      <c r="AH572" s="9">
        <f t="shared" si="292"/>
        <v>0</v>
      </c>
      <c r="AI572" s="9">
        <f t="shared" si="292"/>
        <v>0</v>
      </c>
      <c r="AJ572" s="9">
        <f t="shared" si="292"/>
        <v>0</v>
      </c>
      <c r="AK572" s="9">
        <f t="shared" si="292"/>
        <v>0</v>
      </c>
      <c r="AL572" s="9">
        <f t="shared" si="292"/>
        <v>0</v>
      </c>
      <c r="AM572" s="9">
        <f t="shared" si="303"/>
        <v>0</v>
      </c>
      <c r="AN572" s="9">
        <f t="shared" si="303"/>
        <v>0</v>
      </c>
      <c r="AO572" s="9">
        <f t="shared" si="303"/>
        <v>0</v>
      </c>
      <c r="AP572" s="9">
        <f t="shared" si="303"/>
        <v>0</v>
      </c>
      <c r="AQ572" s="9">
        <f t="shared" si="301"/>
        <v>0</v>
      </c>
      <c r="AR572" s="69">
        <f t="shared" si="301"/>
        <v>0</v>
      </c>
      <c r="AS572" s="9">
        <f t="shared" si="301"/>
        <v>0</v>
      </c>
      <c r="AT572" s="9">
        <f t="shared" si="301"/>
        <v>0</v>
      </c>
      <c r="AU572" s="9">
        <f t="shared" si="301"/>
        <v>0</v>
      </c>
      <c r="AV572" s="9">
        <f t="shared" si="301"/>
        <v>0</v>
      </c>
      <c r="AW572" s="9">
        <f t="shared" si="301"/>
        <v>0</v>
      </c>
      <c r="AX572" s="9">
        <f t="shared" si="301"/>
        <v>0</v>
      </c>
      <c r="AY572" s="9">
        <f t="shared" si="301"/>
        <v>0</v>
      </c>
      <c r="AZ572" s="9">
        <f t="shared" si="301"/>
        <v>0</v>
      </c>
      <c r="BA572" s="9">
        <f t="shared" si="301"/>
        <v>0</v>
      </c>
      <c r="BB572" s="9">
        <f t="shared" si="295"/>
        <v>0</v>
      </c>
      <c r="BC572" s="9">
        <f t="shared" si="295"/>
        <v>0</v>
      </c>
      <c r="BD572" s="69">
        <f t="shared" si="295"/>
        <v>0</v>
      </c>
      <c r="BE572" s="9">
        <f t="shared" si="295"/>
        <v>0</v>
      </c>
      <c r="BF572" s="9">
        <f t="shared" si="295"/>
        <v>0</v>
      </c>
      <c r="BG572" s="9">
        <f t="shared" si="295"/>
        <v>0</v>
      </c>
      <c r="BH572" s="9">
        <f t="shared" si="295"/>
        <v>0</v>
      </c>
      <c r="BI572" s="9">
        <f t="shared" si="295"/>
        <v>0</v>
      </c>
      <c r="BJ572" s="9">
        <f t="shared" si="295"/>
        <v>0</v>
      </c>
      <c r="BK572" s="9">
        <f t="shared" si="295"/>
        <v>0</v>
      </c>
      <c r="BL572" s="9">
        <f t="shared" si="295"/>
        <v>0</v>
      </c>
      <c r="BM572" s="9">
        <f t="shared" si="295"/>
        <v>0</v>
      </c>
      <c r="BN572" s="9">
        <f t="shared" si="295"/>
        <v>0</v>
      </c>
      <c r="BO572" s="9">
        <f t="shared" si="295"/>
        <v>0</v>
      </c>
      <c r="BP572" s="69">
        <f t="shared" si="295"/>
        <v>0</v>
      </c>
      <c r="BQ572" s="9">
        <f t="shared" si="295"/>
        <v>0</v>
      </c>
      <c r="BR572" s="9">
        <f t="shared" si="304"/>
        <v>0</v>
      </c>
      <c r="BS572" s="9">
        <f t="shared" si="300"/>
        <v>0</v>
      </c>
      <c r="BT572" s="9">
        <f t="shared" si="300"/>
        <v>0</v>
      </c>
      <c r="BU572" s="9">
        <f t="shared" si="297"/>
        <v>0</v>
      </c>
      <c r="BV572" s="9">
        <f t="shared" si="297"/>
        <v>0</v>
      </c>
      <c r="BW572" s="9">
        <f t="shared" si="297"/>
        <v>0</v>
      </c>
      <c r="BX572" s="9">
        <f t="shared" si="297"/>
        <v>0</v>
      </c>
      <c r="BY572" s="9">
        <f t="shared" si="297"/>
        <v>0</v>
      </c>
      <c r="BZ572" s="9">
        <f t="shared" si="297"/>
        <v>0</v>
      </c>
      <c r="CA572" s="9">
        <f t="shared" si="297"/>
        <v>0</v>
      </c>
      <c r="CB572" s="69">
        <f t="shared" si="297"/>
        <v>0</v>
      </c>
      <c r="CC572" s="9">
        <f t="shared" si="297"/>
        <v>0</v>
      </c>
      <c r="CD572" s="9">
        <f t="shared" si="297"/>
        <v>0</v>
      </c>
      <c r="CE572" s="9">
        <f t="shared" si="297"/>
        <v>0</v>
      </c>
      <c r="CF572" s="9">
        <f t="shared" si="297"/>
        <v>0</v>
      </c>
      <c r="CG572" s="9">
        <f t="shared" si="297"/>
        <v>0</v>
      </c>
      <c r="CH572" s="9">
        <f t="shared" si="297"/>
        <v>0</v>
      </c>
      <c r="CI572" s="9">
        <f t="shared" si="297"/>
        <v>0</v>
      </c>
      <c r="CJ572" s="9">
        <f t="shared" si="297"/>
        <v>0</v>
      </c>
      <c r="CK572" s="9">
        <f t="shared" si="298"/>
        <v>0</v>
      </c>
      <c r="CL572" s="9">
        <f t="shared" si="298"/>
        <v>0</v>
      </c>
      <c r="CM572" s="9">
        <f t="shared" si="298"/>
        <v>0</v>
      </c>
      <c r="CN572" s="69">
        <f t="shared" si="298"/>
        <v>0</v>
      </c>
      <c r="CO572" s="9">
        <f t="shared" si="298"/>
        <v>0</v>
      </c>
      <c r="CP572" s="9">
        <f t="shared" si="298"/>
        <v>0</v>
      </c>
      <c r="CQ572" s="9">
        <f t="shared" si="298"/>
        <v>0</v>
      </c>
      <c r="CR572" s="9">
        <f t="shared" si="298"/>
        <v>0</v>
      </c>
      <c r="CS572" s="9">
        <f t="shared" si="298"/>
        <v>0</v>
      </c>
      <c r="CT572" s="9">
        <f t="shared" si="298"/>
        <v>0</v>
      </c>
      <c r="CU572" s="9">
        <f t="shared" si="298"/>
        <v>0</v>
      </c>
      <c r="CV572" s="9">
        <f t="shared" si="298"/>
        <v>0</v>
      </c>
      <c r="CW572" s="9">
        <f t="shared" si="298"/>
        <v>0</v>
      </c>
      <c r="CX572" s="9">
        <f t="shared" si="298"/>
        <v>0</v>
      </c>
      <c r="CY572" s="9">
        <f t="shared" si="298"/>
        <v>0</v>
      </c>
      <c r="CZ572" s="69">
        <f t="shared" si="298"/>
        <v>0</v>
      </c>
      <c r="DA572" s="9">
        <f t="shared" si="299"/>
        <v>0</v>
      </c>
      <c r="DB572" s="9">
        <f t="shared" si="299"/>
        <v>0</v>
      </c>
      <c r="DC572" s="9">
        <f t="shared" si="299"/>
        <v>0</v>
      </c>
      <c r="DD572" s="9">
        <f t="shared" si="299"/>
        <v>0</v>
      </c>
      <c r="DE572" s="9">
        <f t="shared" si="299"/>
        <v>0</v>
      </c>
      <c r="DF572" s="9">
        <f t="shared" si="299"/>
        <v>0</v>
      </c>
      <c r="DG572" s="9">
        <f t="shared" si="299"/>
        <v>0</v>
      </c>
      <c r="DH572" s="9">
        <f t="shared" si="299"/>
        <v>0</v>
      </c>
      <c r="DI572" s="9">
        <f t="shared" si="299"/>
        <v>0</v>
      </c>
      <c r="DJ572" s="9">
        <f t="shared" si="299"/>
        <v>0</v>
      </c>
      <c r="DK572" s="9">
        <f t="shared" si="299"/>
        <v>0</v>
      </c>
      <c r="DL572" s="69">
        <f t="shared" si="299"/>
        <v>0</v>
      </c>
      <c r="DM572" s="9">
        <f t="shared" si="299"/>
        <v>0</v>
      </c>
      <c r="DN572" s="9">
        <f t="shared" si="299"/>
        <v>0</v>
      </c>
      <c r="DO572" s="9">
        <f t="shared" si="299"/>
        <v>0</v>
      </c>
      <c r="DP572" s="9">
        <f t="shared" si="299"/>
        <v>0</v>
      </c>
      <c r="DQ572" s="9">
        <f t="shared" ref="DQ572:DW603" si="306">-$EB572*IN572</f>
        <v>0</v>
      </c>
      <c r="DR572" s="9">
        <f t="shared" si="306"/>
        <v>0</v>
      </c>
      <c r="DS572" s="9">
        <f t="shared" si="306"/>
        <v>0</v>
      </c>
      <c r="DT572" s="9">
        <f t="shared" si="306"/>
        <v>0</v>
      </c>
      <c r="DU572" s="9">
        <f t="shared" si="305"/>
        <v>0</v>
      </c>
      <c r="DV572" s="9">
        <f t="shared" si="296"/>
        <v>0</v>
      </c>
      <c r="DW572" s="9">
        <f t="shared" si="274"/>
        <v>0</v>
      </c>
      <c r="DX572" s="4"/>
      <c r="DY572" s="4"/>
      <c r="DZ572" s="4"/>
      <c r="EA572" s="50">
        <f>EA111</f>
        <v>0</v>
      </c>
      <c r="EB572" s="51">
        <f t="shared" si="291"/>
        <v>0</v>
      </c>
      <c r="EC572" s="4"/>
      <c r="ED572" s="4"/>
      <c r="EE572" s="49">
        <f>'[1]Precificador Hardware'!JG106</f>
        <v>0</v>
      </c>
      <c r="EF572" s="49">
        <f>'[1]Precificador Hardware'!JH106</f>
        <v>0</v>
      </c>
      <c r="EG572" s="49">
        <f>'[1]Precificador Hardware'!JI106</f>
        <v>0</v>
      </c>
      <c r="EH572" s="49">
        <f>'[1]Precificador Hardware'!JJ106</f>
        <v>0</v>
      </c>
      <c r="EI572" s="49">
        <f>'[1]Precificador Hardware'!JK106</f>
        <v>0</v>
      </c>
      <c r="EJ572" s="49">
        <f>'[1]Precificador Hardware'!JL106</f>
        <v>0</v>
      </c>
      <c r="EK572" s="49">
        <f>'[1]Precificador Hardware'!JM106</f>
        <v>0</v>
      </c>
      <c r="EL572" s="49">
        <f>'[1]Precificador Hardware'!JN106</f>
        <v>0</v>
      </c>
      <c r="EM572" s="49">
        <f>'[1]Precificador Hardware'!JO106</f>
        <v>0</v>
      </c>
      <c r="EN572" s="49">
        <f>'[1]Precificador Hardware'!JP106</f>
        <v>0</v>
      </c>
      <c r="EO572" s="49">
        <f>'[1]Precificador Hardware'!JQ106</f>
        <v>0</v>
      </c>
      <c r="EP572" s="49">
        <f>'[1]Precificador Hardware'!JR106</f>
        <v>0</v>
      </c>
      <c r="EQ572" s="49">
        <f>'[1]Precificador Hardware'!JS106</f>
        <v>0</v>
      </c>
      <c r="ER572" s="49">
        <f>'[1]Precificador Hardware'!JT106</f>
        <v>0</v>
      </c>
      <c r="ES572" s="49">
        <f>'[1]Precificador Hardware'!JU106</f>
        <v>0</v>
      </c>
      <c r="ET572" s="49">
        <f>'[1]Precificador Hardware'!JV106</f>
        <v>0</v>
      </c>
      <c r="EU572" s="49">
        <f>'[1]Precificador Hardware'!JW106</f>
        <v>0</v>
      </c>
      <c r="EV572" s="49">
        <f>'[1]Precificador Hardware'!JX106</f>
        <v>0</v>
      </c>
      <c r="EW572" s="49">
        <f>'[1]Precificador Hardware'!JY106</f>
        <v>0</v>
      </c>
      <c r="EX572" s="49">
        <f>'[1]Precificador Hardware'!JZ106</f>
        <v>0</v>
      </c>
      <c r="EY572" s="49">
        <f>'[1]Precificador Hardware'!KA106</f>
        <v>0</v>
      </c>
      <c r="EZ572" s="49">
        <f>'[1]Precificador Hardware'!KB106</f>
        <v>0</v>
      </c>
      <c r="FA572" s="49">
        <f>'[1]Precificador Hardware'!KC106</f>
        <v>0</v>
      </c>
      <c r="FB572" s="49">
        <f>'[1]Precificador Hardware'!KD106</f>
        <v>0</v>
      </c>
      <c r="FC572" s="49">
        <f>'[1]Precificador Hardware'!KE106</f>
        <v>0</v>
      </c>
      <c r="FD572" s="49">
        <f>'[1]Precificador Hardware'!KF106</f>
        <v>0</v>
      </c>
      <c r="FE572" s="49">
        <f>'[1]Precificador Hardware'!KG106</f>
        <v>0</v>
      </c>
      <c r="FF572" s="49">
        <f>'[1]Precificador Hardware'!KH106</f>
        <v>0</v>
      </c>
      <c r="FG572" s="49">
        <f>'[1]Precificador Hardware'!KI106</f>
        <v>0</v>
      </c>
      <c r="FH572" s="49">
        <f>'[1]Precificador Hardware'!KJ106</f>
        <v>0</v>
      </c>
      <c r="FI572" s="49">
        <f>'[1]Precificador Hardware'!KK106</f>
        <v>0</v>
      </c>
      <c r="FJ572" s="49">
        <f>'[1]Precificador Hardware'!KL106</f>
        <v>0</v>
      </c>
      <c r="FK572" s="49">
        <f>'[1]Precificador Hardware'!KM106</f>
        <v>0</v>
      </c>
      <c r="FL572" s="49">
        <f>'[1]Precificador Hardware'!KN106</f>
        <v>0</v>
      </c>
      <c r="FM572" s="49">
        <f>'[1]Precificador Hardware'!KO106</f>
        <v>0</v>
      </c>
      <c r="FN572" s="49">
        <f>'[1]Precificador Hardware'!KP106</f>
        <v>0</v>
      </c>
      <c r="FO572" s="49">
        <f>'[1]Precificador Hardware'!KQ106</f>
        <v>0</v>
      </c>
      <c r="FP572" s="49">
        <f>'[1]Precificador Hardware'!KR106</f>
        <v>0</v>
      </c>
      <c r="FQ572" s="49">
        <f>'[1]Precificador Hardware'!KS106</f>
        <v>0</v>
      </c>
      <c r="FR572" s="49">
        <f>'[1]Precificador Hardware'!KT106</f>
        <v>0</v>
      </c>
      <c r="FS572" s="49">
        <f>'[1]Precificador Hardware'!KU106</f>
        <v>0</v>
      </c>
      <c r="FT572" s="49">
        <f>'[1]Precificador Hardware'!KV106</f>
        <v>0</v>
      </c>
      <c r="FU572" s="49">
        <f>'[1]Precificador Hardware'!KW106</f>
        <v>0</v>
      </c>
      <c r="FV572" s="49">
        <f>'[1]Precificador Hardware'!KX106</f>
        <v>0</v>
      </c>
      <c r="FW572" s="49">
        <f>'[1]Precificador Hardware'!KY106</f>
        <v>0</v>
      </c>
      <c r="FX572" s="49">
        <f>'[1]Precificador Hardware'!KZ106</f>
        <v>0</v>
      </c>
      <c r="FY572" s="49">
        <f>'[1]Precificador Hardware'!LA106</f>
        <v>0</v>
      </c>
      <c r="FZ572" s="49">
        <f>'[1]Precificador Hardware'!LB106</f>
        <v>0</v>
      </c>
      <c r="GA572" s="49">
        <f>'[1]Precificador Hardware'!LC106</f>
        <v>0</v>
      </c>
      <c r="GB572" s="49">
        <f>'[1]Precificador Hardware'!LD106</f>
        <v>0</v>
      </c>
      <c r="GC572" s="49">
        <f>'[1]Precificador Hardware'!LE106</f>
        <v>0</v>
      </c>
      <c r="GD572" s="49">
        <f>'[1]Precificador Hardware'!LF106</f>
        <v>0</v>
      </c>
      <c r="GE572" s="49">
        <f>'[1]Precificador Hardware'!LG106</f>
        <v>0</v>
      </c>
      <c r="GF572" s="49">
        <f>'[1]Precificador Hardware'!LH106</f>
        <v>0</v>
      </c>
      <c r="GG572" s="49">
        <f>'[1]Precificador Hardware'!LI106</f>
        <v>0</v>
      </c>
      <c r="GH572" s="49">
        <f>'[1]Precificador Hardware'!LJ106</f>
        <v>0</v>
      </c>
      <c r="GI572" s="49">
        <f>'[1]Precificador Hardware'!LK106</f>
        <v>0</v>
      </c>
      <c r="GJ572" s="49">
        <f>'[1]Precificador Hardware'!LL106</f>
        <v>0</v>
      </c>
      <c r="GK572" s="49">
        <f>'[1]Precificador Hardware'!LM106</f>
        <v>0</v>
      </c>
      <c r="GL572" s="49">
        <f>'[1]Precificador Hardware'!LN106</f>
        <v>0</v>
      </c>
      <c r="GM572" s="49">
        <f>'[1]Precificador Hardware'!LO106</f>
        <v>0</v>
      </c>
      <c r="GN572" s="49">
        <f>'[1]Precificador Hardware'!LP106</f>
        <v>0</v>
      </c>
      <c r="GO572" s="49">
        <f>'[1]Precificador Hardware'!LQ106</f>
        <v>0</v>
      </c>
      <c r="GP572" s="49">
        <f>'[1]Precificador Hardware'!LR106</f>
        <v>0</v>
      </c>
      <c r="GQ572" s="49">
        <f>'[1]Precificador Hardware'!LS106</f>
        <v>0</v>
      </c>
      <c r="GR572" s="49">
        <f>'[1]Precificador Hardware'!LT106</f>
        <v>0</v>
      </c>
      <c r="GS572" s="49">
        <f>'[1]Precificador Hardware'!LU106</f>
        <v>0</v>
      </c>
      <c r="GT572" s="49">
        <f>'[1]Precificador Hardware'!LV106</f>
        <v>0</v>
      </c>
      <c r="GU572" s="49">
        <f>'[1]Precificador Hardware'!LW106</f>
        <v>0</v>
      </c>
      <c r="GV572" s="49">
        <f>'[1]Precificador Hardware'!LX106</f>
        <v>0</v>
      </c>
      <c r="GW572" s="49">
        <f>'[1]Precificador Hardware'!LY106</f>
        <v>0</v>
      </c>
      <c r="GX572" s="49">
        <f>'[1]Precificador Hardware'!LZ106</f>
        <v>0</v>
      </c>
      <c r="GY572" s="49">
        <f>'[1]Precificador Hardware'!MA106</f>
        <v>0</v>
      </c>
      <c r="GZ572" s="49">
        <f>'[1]Precificador Hardware'!MB106</f>
        <v>0</v>
      </c>
      <c r="HA572" s="49">
        <f>'[1]Precificador Hardware'!MC106</f>
        <v>0</v>
      </c>
      <c r="HB572" s="49">
        <f>'[1]Precificador Hardware'!MD106</f>
        <v>0</v>
      </c>
      <c r="HC572" s="49">
        <f>'[1]Precificador Hardware'!ME106</f>
        <v>0</v>
      </c>
      <c r="HD572" s="49">
        <f>'[1]Precificador Hardware'!MF106</f>
        <v>0</v>
      </c>
      <c r="HE572" s="49">
        <f>'[1]Precificador Hardware'!MG106</f>
        <v>0</v>
      </c>
      <c r="HF572" s="49">
        <f>'[1]Precificador Hardware'!MH106</f>
        <v>0</v>
      </c>
      <c r="HG572" s="49">
        <f>'[1]Precificador Hardware'!MI106</f>
        <v>0</v>
      </c>
      <c r="HH572" s="49">
        <f>'[1]Precificador Hardware'!MJ106</f>
        <v>0</v>
      </c>
      <c r="HI572" s="49">
        <f>'[1]Precificador Hardware'!MK106</f>
        <v>0</v>
      </c>
      <c r="HJ572" s="49">
        <f>'[1]Precificador Hardware'!ML106</f>
        <v>0</v>
      </c>
      <c r="HK572" s="49">
        <f>'[1]Precificador Hardware'!MM106</f>
        <v>0</v>
      </c>
      <c r="HL572" s="49">
        <f>'[1]Precificador Hardware'!MN106</f>
        <v>0</v>
      </c>
      <c r="HM572" s="49">
        <f>'[1]Precificador Hardware'!MO106</f>
        <v>0</v>
      </c>
      <c r="HN572" s="49">
        <f>'[1]Precificador Hardware'!MP106</f>
        <v>0</v>
      </c>
      <c r="HO572" s="49">
        <f>'[1]Precificador Hardware'!MQ106</f>
        <v>0</v>
      </c>
      <c r="HP572" s="49">
        <f>'[1]Precificador Hardware'!MR106</f>
        <v>0</v>
      </c>
      <c r="HQ572" s="49">
        <f>'[1]Precificador Hardware'!MS106</f>
        <v>0</v>
      </c>
      <c r="HR572" s="49">
        <f>'[1]Precificador Hardware'!MT106</f>
        <v>0</v>
      </c>
      <c r="HS572" s="49">
        <f>'[1]Precificador Hardware'!MU106</f>
        <v>0</v>
      </c>
      <c r="HT572" s="49">
        <f>'[1]Precificador Hardware'!MV106</f>
        <v>0</v>
      </c>
      <c r="HU572" s="49">
        <f>'[1]Precificador Hardware'!MW106</f>
        <v>0</v>
      </c>
      <c r="HV572" s="49">
        <f>'[1]Precificador Hardware'!MX106</f>
        <v>0</v>
      </c>
      <c r="HW572" s="49">
        <f>'[1]Precificador Hardware'!MY106</f>
        <v>0</v>
      </c>
      <c r="HX572" s="49">
        <f>'[1]Precificador Hardware'!MZ106</f>
        <v>0</v>
      </c>
      <c r="HY572" s="49">
        <f>'[1]Precificador Hardware'!NA106</f>
        <v>0</v>
      </c>
      <c r="HZ572" s="49">
        <f>'[1]Precificador Hardware'!NB106</f>
        <v>0</v>
      </c>
      <c r="IA572" s="49">
        <f>'[1]Precificador Hardware'!NC106</f>
        <v>0</v>
      </c>
      <c r="IB572" s="49">
        <f>'[1]Precificador Hardware'!ND106</f>
        <v>0</v>
      </c>
      <c r="IC572" s="49">
        <f>'[1]Precificador Hardware'!NE106</f>
        <v>0</v>
      </c>
      <c r="ID572" s="49">
        <f>'[1]Precificador Hardware'!NF106</f>
        <v>0</v>
      </c>
      <c r="IE572" s="49">
        <f>'[1]Precificador Hardware'!NG106</f>
        <v>0</v>
      </c>
      <c r="IF572" s="49">
        <f>'[1]Precificador Hardware'!NH106</f>
        <v>0</v>
      </c>
      <c r="IG572" s="49">
        <f>'[1]Precificador Hardware'!NI106</f>
        <v>0</v>
      </c>
      <c r="IH572" s="49">
        <f>'[1]Precificador Hardware'!NJ106</f>
        <v>0</v>
      </c>
      <c r="II572" s="49">
        <f>'[1]Precificador Hardware'!NK106</f>
        <v>0</v>
      </c>
      <c r="IJ572" s="49">
        <f>'[1]Precificador Hardware'!NL106</f>
        <v>0</v>
      </c>
      <c r="IK572" s="49">
        <f>'[1]Precificador Hardware'!NM106</f>
        <v>0</v>
      </c>
      <c r="IL572" s="49">
        <f>'[1]Precificador Hardware'!NN106</f>
        <v>0</v>
      </c>
      <c r="IM572" s="49">
        <f>'[1]Precificador Hardware'!NO106</f>
        <v>0</v>
      </c>
      <c r="IN572" s="49">
        <f>'[1]Precificador Hardware'!NP106</f>
        <v>0</v>
      </c>
      <c r="IO572" s="49">
        <f>'[1]Precificador Hardware'!NQ106</f>
        <v>0</v>
      </c>
      <c r="IP572" s="49">
        <f>'[1]Precificador Hardware'!NR106</f>
        <v>0</v>
      </c>
      <c r="IQ572" s="49">
        <f>'[1]Precificador Hardware'!NS106</f>
        <v>0</v>
      </c>
      <c r="IR572" s="49">
        <f>'[1]Precificador Hardware'!NT106</f>
        <v>0</v>
      </c>
      <c r="IS572" s="49">
        <f>'[1]Precificador Hardware'!NU106</f>
        <v>0</v>
      </c>
      <c r="IT572" s="49">
        <f>'[1]Precificador Hardware'!NV106</f>
        <v>0</v>
      </c>
    </row>
    <row r="573" spans="1:254" ht="15" hidden="1" x14ac:dyDescent="0.35">
      <c r="A573" s="1"/>
      <c r="B573" s="43"/>
      <c r="C573" s="44"/>
      <c r="D573" s="44"/>
      <c r="E573" s="92"/>
      <c r="F573" s="93"/>
      <c r="G573" s="4"/>
      <c r="H573" s="9">
        <f t="shared" si="302"/>
        <v>0</v>
      </c>
      <c r="I573" s="9">
        <f t="shared" si="302"/>
        <v>0</v>
      </c>
      <c r="J573" s="9">
        <f t="shared" si="302"/>
        <v>0</v>
      </c>
      <c r="K573" s="9">
        <f t="shared" si="302"/>
        <v>0</v>
      </c>
      <c r="L573" s="9">
        <f t="shared" si="302"/>
        <v>0</v>
      </c>
      <c r="M573" s="9">
        <f t="shared" si="302"/>
        <v>0</v>
      </c>
      <c r="N573" s="9">
        <f t="shared" si="302"/>
        <v>0</v>
      </c>
      <c r="O573" s="9">
        <f t="shared" si="302"/>
        <v>0</v>
      </c>
      <c r="P573" s="9">
        <f t="shared" si="302"/>
        <v>0</v>
      </c>
      <c r="Q573" s="9">
        <f t="shared" si="302"/>
        <v>0</v>
      </c>
      <c r="R573" s="9">
        <f t="shared" si="302"/>
        <v>0</v>
      </c>
      <c r="S573" s="9">
        <f t="shared" si="302"/>
        <v>0</v>
      </c>
      <c r="T573" s="69">
        <f t="shared" si="302"/>
        <v>0</v>
      </c>
      <c r="U573" s="9">
        <f t="shared" si="302"/>
        <v>0</v>
      </c>
      <c r="V573" s="9">
        <f t="shared" si="302"/>
        <v>0</v>
      </c>
      <c r="W573" s="9">
        <f t="shared" si="292"/>
        <v>0</v>
      </c>
      <c r="X573" s="9">
        <f t="shared" si="292"/>
        <v>0</v>
      </c>
      <c r="Y573" s="9">
        <f t="shared" si="292"/>
        <v>0</v>
      </c>
      <c r="Z573" s="9">
        <f t="shared" si="292"/>
        <v>0</v>
      </c>
      <c r="AA573" s="9">
        <f t="shared" si="292"/>
        <v>0</v>
      </c>
      <c r="AB573" s="9">
        <f t="shared" si="292"/>
        <v>0</v>
      </c>
      <c r="AC573" s="9">
        <f t="shared" si="292"/>
        <v>0</v>
      </c>
      <c r="AD573" s="9">
        <f t="shared" si="292"/>
        <v>0</v>
      </c>
      <c r="AE573" s="9">
        <f t="shared" si="292"/>
        <v>0</v>
      </c>
      <c r="AF573" s="69">
        <f t="shared" si="292"/>
        <v>0</v>
      </c>
      <c r="AG573" s="9">
        <f t="shared" si="292"/>
        <v>0</v>
      </c>
      <c r="AH573" s="9">
        <f t="shared" si="292"/>
        <v>0</v>
      </c>
      <c r="AI573" s="9">
        <f t="shared" si="292"/>
        <v>0</v>
      </c>
      <c r="AJ573" s="9">
        <f t="shared" si="292"/>
        <v>0</v>
      </c>
      <c r="AK573" s="9">
        <f t="shared" si="292"/>
        <v>0</v>
      </c>
      <c r="AL573" s="9">
        <f t="shared" si="292"/>
        <v>0</v>
      </c>
      <c r="AM573" s="9">
        <f t="shared" si="303"/>
        <v>0</v>
      </c>
      <c r="AN573" s="9">
        <f t="shared" si="303"/>
        <v>0</v>
      </c>
      <c r="AO573" s="9">
        <f t="shared" si="303"/>
        <v>0</v>
      </c>
      <c r="AP573" s="9">
        <f t="shared" si="303"/>
        <v>0</v>
      </c>
      <c r="AQ573" s="9">
        <f t="shared" si="301"/>
        <v>0</v>
      </c>
      <c r="AR573" s="69">
        <f t="shared" si="301"/>
        <v>0</v>
      </c>
      <c r="AS573" s="9">
        <f t="shared" si="301"/>
        <v>0</v>
      </c>
      <c r="AT573" s="9">
        <f t="shared" si="301"/>
        <v>0</v>
      </c>
      <c r="AU573" s="9">
        <f t="shared" si="301"/>
        <v>0</v>
      </c>
      <c r="AV573" s="9">
        <f t="shared" si="301"/>
        <v>0</v>
      </c>
      <c r="AW573" s="9">
        <f t="shared" si="301"/>
        <v>0</v>
      </c>
      <c r="AX573" s="9">
        <f t="shared" si="301"/>
        <v>0</v>
      </c>
      <c r="AY573" s="9">
        <f t="shared" si="301"/>
        <v>0</v>
      </c>
      <c r="AZ573" s="9">
        <f t="shared" si="301"/>
        <v>0</v>
      </c>
      <c r="BA573" s="9">
        <f t="shared" si="301"/>
        <v>0</v>
      </c>
      <c r="BB573" s="9">
        <f t="shared" si="295"/>
        <v>0</v>
      </c>
      <c r="BC573" s="9">
        <f t="shared" si="295"/>
        <v>0</v>
      </c>
      <c r="BD573" s="69">
        <f t="shared" si="295"/>
        <v>0</v>
      </c>
      <c r="BE573" s="9">
        <f t="shared" si="295"/>
        <v>0</v>
      </c>
      <c r="BF573" s="9">
        <f t="shared" si="295"/>
        <v>0</v>
      </c>
      <c r="BG573" s="9">
        <f t="shared" si="295"/>
        <v>0</v>
      </c>
      <c r="BH573" s="9">
        <f t="shared" si="295"/>
        <v>0</v>
      </c>
      <c r="BI573" s="9">
        <f t="shared" si="295"/>
        <v>0</v>
      </c>
      <c r="BJ573" s="9">
        <f t="shared" si="295"/>
        <v>0</v>
      </c>
      <c r="BK573" s="9">
        <f t="shared" si="295"/>
        <v>0</v>
      </c>
      <c r="BL573" s="9">
        <f t="shared" si="295"/>
        <v>0</v>
      </c>
      <c r="BM573" s="9">
        <f t="shared" si="295"/>
        <v>0</v>
      </c>
      <c r="BN573" s="9">
        <f t="shared" si="295"/>
        <v>0</v>
      </c>
      <c r="BO573" s="9">
        <f t="shared" si="295"/>
        <v>0</v>
      </c>
      <c r="BP573" s="69">
        <f t="shared" si="295"/>
        <v>0</v>
      </c>
      <c r="BQ573" s="9">
        <f t="shared" si="295"/>
        <v>0</v>
      </c>
      <c r="BR573" s="9">
        <f t="shared" si="304"/>
        <v>0</v>
      </c>
      <c r="BS573" s="9">
        <f t="shared" si="300"/>
        <v>0</v>
      </c>
      <c r="BT573" s="9">
        <f t="shared" si="300"/>
        <v>0</v>
      </c>
      <c r="BU573" s="9">
        <f t="shared" si="297"/>
        <v>0</v>
      </c>
      <c r="BV573" s="9">
        <f t="shared" si="297"/>
        <v>0</v>
      </c>
      <c r="BW573" s="9">
        <f t="shared" si="297"/>
        <v>0</v>
      </c>
      <c r="BX573" s="9">
        <f t="shared" si="297"/>
        <v>0</v>
      </c>
      <c r="BY573" s="9">
        <f t="shared" si="297"/>
        <v>0</v>
      </c>
      <c r="BZ573" s="9">
        <f t="shared" si="297"/>
        <v>0</v>
      </c>
      <c r="CA573" s="9">
        <f t="shared" si="297"/>
        <v>0</v>
      </c>
      <c r="CB573" s="69">
        <f t="shared" si="297"/>
        <v>0</v>
      </c>
      <c r="CC573" s="9">
        <f t="shared" si="297"/>
        <v>0</v>
      </c>
      <c r="CD573" s="9">
        <f t="shared" si="297"/>
        <v>0</v>
      </c>
      <c r="CE573" s="9">
        <f t="shared" si="297"/>
        <v>0</v>
      </c>
      <c r="CF573" s="9">
        <f t="shared" si="297"/>
        <v>0</v>
      </c>
      <c r="CG573" s="9">
        <f t="shared" si="297"/>
        <v>0</v>
      </c>
      <c r="CH573" s="9">
        <f t="shared" si="297"/>
        <v>0</v>
      </c>
      <c r="CI573" s="9">
        <f t="shared" si="297"/>
        <v>0</v>
      </c>
      <c r="CJ573" s="9">
        <f t="shared" si="297"/>
        <v>0</v>
      </c>
      <c r="CK573" s="9">
        <f t="shared" si="298"/>
        <v>0</v>
      </c>
      <c r="CL573" s="9">
        <f t="shared" si="298"/>
        <v>0</v>
      </c>
      <c r="CM573" s="9">
        <f t="shared" si="298"/>
        <v>0</v>
      </c>
      <c r="CN573" s="69">
        <f t="shared" si="298"/>
        <v>0</v>
      </c>
      <c r="CO573" s="9">
        <f t="shared" si="298"/>
        <v>0</v>
      </c>
      <c r="CP573" s="9">
        <f t="shared" si="298"/>
        <v>0</v>
      </c>
      <c r="CQ573" s="9">
        <f t="shared" si="298"/>
        <v>0</v>
      </c>
      <c r="CR573" s="9">
        <f t="shared" si="298"/>
        <v>0</v>
      </c>
      <c r="CS573" s="9">
        <f t="shared" si="298"/>
        <v>0</v>
      </c>
      <c r="CT573" s="9">
        <f t="shared" si="298"/>
        <v>0</v>
      </c>
      <c r="CU573" s="9">
        <f t="shared" si="298"/>
        <v>0</v>
      </c>
      <c r="CV573" s="9">
        <f t="shared" si="298"/>
        <v>0</v>
      </c>
      <c r="CW573" s="9">
        <f t="shared" si="298"/>
        <v>0</v>
      </c>
      <c r="CX573" s="9">
        <f t="shared" si="298"/>
        <v>0</v>
      </c>
      <c r="CY573" s="9">
        <f t="shared" si="298"/>
        <v>0</v>
      </c>
      <c r="CZ573" s="69">
        <f t="shared" si="298"/>
        <v>0</v>
      </c>
      <c r="DA573" s="9">
        <f t="shared" si="299"/>
        <v>0</v>
      </c>
      <c r="DB573" s="9">
        <f t="shared" si="299"/>
        <v>0</v>
      </c>
      <c r="DC573" s="9">
        <f t="shared" si="299"/>
        <v>0</v>
      </c>
      <c r="DD573" s="9">
        <f t="shared" si="299"/>
        <v>0</v>
      </c>
      <c r="DE573" s="9">
        <f t="shared" si="299"/>
        <v>0</v>
      </c>
      <c r="DF573" s="9">
        <f t="shared" si="299"/>
        <v>0</v>
      </c>
      <c r="DG573" s="9">
        <f t="shared" si="299"/>
        <v>0</v>
      </c>
      <c r="DH573" s="9">
        <f t="shared" si="299"/>
        <v>0</v>
      </c>
      <c r="DI573" s="9">
        <f t="shared" si="299"/>
        <v>0</v>
      </c>
      <c r="DJ573" s="9">
        <f t="shared" si="299"/>
        <v>0</v>
      </c>
      <c r="DK573" s="9">
        <f t="shared" si="299"/>
        <v>0</v>
      </c>
      <c r="DL573" s="69">
        <f t="shared" si="299"/>
        <v>0</v>
      </c>
      <c r="DM573" s="9">
        <f t="shared" si="299"/>
        <v>0</v>
      </c>
      <c r="DN573" s="9">
        <f t="shared" si="299"/>
        <v>0</v>
      </c>
      <c r="DO573" s="9">
        <f t="shared" si="299"/>
        <v>0</v>
      </c>
      <c r="DP573" s="9">
        <f t="shared" si="299"/>
        <v>0</v>
      </c>
      <c r="DQ573" s="9">
        <f t="shared" si="306"/>
        <v>0</v>
      </c>
      <c r="DR573" s="9">
        <f t="shared" si="306"/>
        <v>0</v>
      </c>
      <c r="DS573" s="9">
        <f t="shared" si="306"/>
        <v>0</v>
      </c>
      <c r="DT573" s="9">
        <f t="shared" si="306"/>
        <v>0</v>
      </c>
      <c r="DU573" s="9">
        <f t="shared" si="305"/>
        <v>0</v>
      </c>
      <c r="DV573" s="9">
        <f t="shared" si="296"/>
        <v>0</v>
      </c>
      <c r="DW573" s="9">
        <f t="shared" si="274"/>
        <v>0</v>
      </c>
      <c r="DX573" s="4"/>
      <c r="DY573" s="4"/>
      <c r="DZ573" s="4"/>
      <c r="EA573" s="50">
        <f>EA112</f>
        <v>0</v>
      </c>
      <c r="EB573" s="51">
        <f t="shared" si="291"/>
        <v>0</v>
      </c>
      <c r="EC573" s="4"/>
      <c r="ED573" s="4"/>
      <c r="EE573" s="49">
        <f>'[1]Precificador Hardware'!JG107</f>
        <v>0</v>
      </c>
      <c r="EF573" s="49">
        <f>'[1]Precificador Hardware'!JH107</f>
        <v>0</v>
      </c>
      <c r="EG573" s="49">
        <f>'[1]Precificador Hardware'!JI107</f>
        <v>0</v>
      </c>
      <c r="EH573" s="49">
        <f>'[1]Precificador Hardware'!JJ107</f>
        <v>0</v>
      </c>
      <c r="EI573" s="49">
        <f>'[1]Precificador Hardware'!JK107</f>
        <v>0</v>
      </c>
      <c r="EJ573" s="49">
        <f>'[1]Precificador Hardware'!JL107</f>
        <v>0</v>
      </c>
      <c r="EK573" s="49">
        <f>'[1]Precificador Hardware'!JM107</f>
        <v>0</v>
      </c>
      <c r="EL573" s="49">
        <f>'[1]Precificador Hardware'!JN107</f>
        <v>0</v>
      </c>
      <c r="EM573" s="49">
        <f>'[1]Precificador Hardware'!JO107</f>
        <v>0</v>
      </c>
      <c r="EN573" s="49">
        <f>'[1]Precificador Hardware'!JP107</f>
        <v>0</v>
      </c>
      <c r="EO573" s="49">
        <f>'[1]Precificador Hardware'!JQ107</f>
        <v>0</v>
      </c>
      <c r="EP573" s="49">
        <f>'[1]Precificador Hardware'!JR107</f>
        <v>0</v>
      </c>
      <c r="EQ573" s="49">
        <f>'[1]Precificador Hardware'!JS107</f>
        <v>0</v>
      </c>
      <c r="ER573" s="49">
        <f>'[1]Precificador Hardware'!JT107</f>
        <v>0</v>
      </c>
      <c r="ES573" s="49">
        <f>'[1]Precificador Hardware'!JU107</f>
        <v>0</v>
      </c>
      <c r="ET573" s="49">
        <f>'[1]Precificador Hardware'!JV107</f>
        <v>0</v>
      </c>
      <c r="EU573" s="49">
        <f>'[1]Precificador Hardware'!JW107</f>
        <v>0</v>
      </c>
      <c r="EV573" s="49">
        <f>'[1]Precificador Hardware'!JX107</f>
        <v>0</v>
      </c>
      <c r="EW573" s="49">
        <f>'[1]Precificador Hardware'!JY107</f>
        <v>0</v>
      </c>
      <c r="EX573" s="49">
        <f>'[1]Precificador Hardware'!JZ107</f>
        <v>0</v>
      </c>
      <c r="EY573" s="49">
        <f>'[1]Precificador Hardware'!KA107</f>
        <v>0</v>
      </c>
      <c r="EZ573" s="49">
        <f>'[1]Precificador Hardware'!KB107</f>
        <v>0</v>
      </c>
      <c r="FA573" s="49">
        <f>'[1]Precificador Hardware'!KC107</f>
        <v>0</v>
      </c>
      <c r="FB573" s="49">
        <f>'[1]Precificador Hardware'!KD107</f>
        <v>0</v>
      </c>
      <c r="FC573" s="49">
        <f>'[1]Precificador Hardware'!KE107</f>
        <v>0</v>
      </c>
      <c r="FD573" s="49">
        <f>'[1]Precificador Hardware'!KF107</f>
        <v>0</v>
      </c>
      <c r="FE573" s="49">
        <f>'[1]Precificador Hardware'!KG107</f>
        <v>0</v>
      </c>
      <c r="FF573" s="49">
        <f>'[1]Precificador Hardware'!KH107</f>
        <v>0</v>
      </c>
      <c r="FG573" s="49">
        <f>'[1]Precificador Hardware'!KI107</f>
        <v>0</v>
      </c>
      <c r="FH573" s="49">
        <f>'[1]Precificador Hardware'!KJ107</f>
        <v>0</v>
      </c>
      <c r="FI573" s="49">
        <f>'[1]Precificador Hardware'!KK107</f>
        <v>0</v>
      </c>
      <c r="FJ573" s="49">
        <f>'[1]Precificador Hardware'!KL107</f>
        <v>0</v>
      </c>
      <c r="FK573" s="49">
        <f>'[1]Precificador Hardware'!KM107</f>
        <v>0</v>
      </c>
      <c r="FL573" s="49">
        <f>'[1]Precificador Hardware'!KN107</f>
        <v>0</v>
      </c>
      <c r="FM573" s="49">
        <f>'[1]Precificador Hardware'!KO107</f>
        <v>0</v>
      </c>
      <c r="FN573" s="49">
        <f>'[1]Precificador Hardware'!KP107</f>
        <v>0</v>
      </c>
      <c r="FO573" s="49">
        <f>'[1]Precificador Hardware'!KQ107</f>
        <v>0</v>
      </c>
      <c r="FP573" s="49">
        <f>'[1]Precificador Hardware'!KR107</f>
        <v>0</v>
      </c>
      <c r="FQ573" s="49">
        <f>'[1]Precificador Hardware'!KS107</f>
        <v>0</v>
      </c>
      <c r="FR573" s="49">
        <f>'[1]Precificador Hardware'!KT107</f>
        <v>0</v>
      </c>
      <c r="FS573" s="49">
        <f>'[1]Precificador Hardware'!KU107</f>
        <v>0</v>
      </c>
      <c r="FT573" s="49">
        <f>'[1]Precificador Hardware'!KV107</f>
        <v>0</v>
      </c>
      <c r="FU573" s="49">
        <f>'[1]Precificador Hardware'!KW107</f>
        <v>0</v>
      </c>
      <c r="FV573" s="49">
        <f>'[1]Precificador Hardware'!KX107</f>
        <v>0</v>
      </c>
      <c r="FW573" s="49">
        <f>'[1]Precificador Hardware'!KY107</f>
        <v>0</v>
      </c>
      <c r="FX573" s="49">
        <f>'[1]Precificador Hardware'!KZ107</f>
        <v>0</v>
      </c>
      <c r="FY573" s="49">
        <f>'[1]Precificador Hardware'!LA107</f>
        <v>0</v>
      </c>
      <c r="FZ573" s="49">
        <f>'[1]Precificador Hardware'!LB107</f>
        <v>0</v>
      </c>
      <c r="GA573" s="49">
        <f>'[1]Precificador Hardware'!LC107</f>
        <v>0</v>
      </c>
      <c r="GB573" s="49">
        <f>'[1]Precificador Hardware'!LD107</f>
        <v>0</v>
      </c>
      <c r="GC573" s="49">
        <f>'[1]Precificador Hardware'!LE107</f>
        <v>0</v>
      </c>
      <c r="GD573" s="49">
        <f>'[1]Precificador Hardware'!LF107</f>
        <v>0</v>
      </c>
      <c r="GE573" s="49">
        <f>'[1]Precificador Hardware'!LG107</f>
        <v>0</v>
      </c>
      <c r="GF573" s="49">
        <f>'[1]Precificador Hardware'!LH107</f>
        <v>0</v>
      </c>
      <c r="GG573" s="49">
        <f>'[1]Precificador Hardware'!LI107</f>
        <v>0</v>
      </c>
      <c r="GH573" s="49">
        <f>'[1]Precificador Hardware'!LJ107</f>
        <v>0</v>
      </c>
      <c r="GI573" s="49">
        <f>'[1]Precificador Hardware'!LK107</f>
        <v>0</v>
      </c>
      <c r="GJ573" s="49">
        <f>'[1]Precificador Hardware'!LL107</f>
        <v>0</v>
      </c>
      <c r="GK573" s="49">
        <f>'[1]Precificador Hardware'!LM107</f>
        <v>0</v>
      </c>
      <c r="GL573" s="49">
        <f>'[1]Precificador Hardware'!LN107</f>
        <v>0</v>
      </c>
      <c r="GM573" s="49">
        <f>'[1]Precificador Hardware'!LO107</f>
        <v>0</v>
      </c>
      <c r="GN573" s="49">
        <f>'[1]Precificador Hardware'!LP107</f>
        <v>0</v>
      </c>
      <c r="GO573" s="49">
        <f>'[1]Precificador Hardware'!LQ107</f>
        <v>0</v>
      </c>
      <c r="GP573" s="49">
        <f>'[1]Precificador Hardware'!LR107</f>
        <v>0</v>
      </c>
      <c r="GQ573" s="49">
        <f>'[1]Precificador Hardware'!LS107</f>
        <v>0</v>
      </c>
      <c r="GR573" s="49">
        <f>'[1]Precificador Hardware'!LT107</f>
        <v>0</v>
      </c>
      <c r="GS573" s="49">
        <f>'[1]Precificador Hardware'!LU107</f>
        <v>0</v>
      </c>
      <c r="GT573" s="49">
        <f>'[1]Precificador Hardware'!LV107</f>
        <v>0</v>
      </c>
      <c r="GU573" s="49">
        <f>'[1]Precificador Hardware'!LW107</f>
        <v>0</v>
      </c>
      <c r="GV573" s="49">
        <f>'[1]Precificador Hardware'!LX107</f>
        <v>0</v>
      </c>
      <c r="GW573" s="49">
        <f>'[1]Precificador Hardware'!LY107</f>
        <v>0</v>
      </c>
      <c r="GX573" s="49">
        <f>'[1]Precificador Hardware'!LZ107</f>
        <v>0</v>
      </c>
      <c r="GY573" s="49">
        <f>'[1]Precificador Hardware'!MA107</f>
        <v>0</v>
      </c>
      <c r="GZ573" s="49">
        <f>'[1]Precificador Hardware'!MB107</f>
        <v>0</v>
      </c>
      <c r="HA573" s="49">
        <f>'[1]Precificador Hardware'!MC107</f>
        <v>0</v>
      </c>
      <c r="HB573" s="49">
        <f>'[1]Precificador Hardware'!MD107</f>
        <v>0</v>
      </c>
      <c r="HC573" s="49">
        <f>'[1]Precificador Hardware'!ME107</f>
        <v>0</v>
      </c>
      <c r="HD573" s="49">
        <f>'[1]Precificador Hardware'!MF107</f>
        <v>0</v>
      </c>
      <c r="HE573" s="49">
        <f>'[1]Precificador Hardware'!MG107</f>
        <v>0</v>
      </c>
      <c r="HF573" s="49">
        <f>'[1]Precificador Hardware'!MH107</f>
        <v>0</v>
      </c>
      <c r="HG573" s="49">
        <f>'[1]Precificador Hardware'!MI107</f>
        <v>0</v>
      </c>
      <c r="HH573" s="49">
        <f>'[1]Precificador Hardware'!MJ107</f>
        <v>0</v>
      </c>
      <c r="HI573" s="49">
        <f>'[1]Precificador Hardware'!MK107</f>
        <v>0</v>
      </c>
      <c r="HJ573" s="49">
        <f>'[1]Precificador Hardware'!ML107</f>
        <v>0</v>
      </c>
      <c r="HK573" s="49">
        <f>'[1]Precificador Hardware'!MM107</f>
        <v>0</v>
      </c>
      <c r="HL573" s="49">
        <f>'[1]Precificador Hardware'!MN107</f>
        <v>0</v>
      </c>
      <c r="HM573" s="49">
        <f>'[1]Precificador Hardware'!MO107</f>
        <v>0</v>
      </c>
      <c r="HN573" s="49">
        <f>'[1]Precificador Hardware'!MP107</f>
        <v>0</v>
      </c>
      <c r="HO573" s="49">
        <f>'[1]Precificador Hardware'!MQ107</f>
        <v>0</v>
      </c>
      <c r="HP573" s="49">
        <f>'[1]Precificador Hardware'!MR107</f>
        <v>0</v>
      </c>
      <c r="HQ573" s="49">
        <f>'[1]Precificador Hardware'!MS107</f>
        <v>0</v>
      </c>
      <c r="HR573" s="49">
        <f>'[1]Precificador Hardware'!MT107</f>
        <v>0</v>
      </c>
      <c r="HS573" s="49">
        <f>'[1]Precificador Hardware'!MU107</f>
        <v>0</v>
      </c>
      <c r="HT573" s="49">
        <f>'[1]Precificador Hardware'!MV107</f>
        <v>0</v>
      </c>
      <c r="HU573" s="49">
        <f>'[1]Precificador Hardware'!MW107</f>
        <v>0</v>
      </c>
      <c r="HV573" s="49">
        <f>'[1]Precificador Hardware'!MX107</f>
        <v>0</v>
      </c>
      <c r="HW573" s="49">
        <f>'[1]Precificador Hardware'!MY107</f>
        <v>0</v>
      </c>
      <c r="HX573" s="49">
        <f>'[1]Precificador Hardware'!MZ107</f>
        <v>0</v>
      </c>
      <c r="HY573" s="49">
        <f>'[1]Precificador Hardware'!NA107</f>
        <v>0</v>
      </c>
      <c r="HZ573" s="49">
        <f>'[1]Precificador Hardware'!NB107</f>
        <v>0</v>
      </c>
      <c r="IA573" s="49">
        <f>'[1]Precificador Hardware'!NC107</f>
        <v>0</v>
      </c>
      <c r="IB573" s="49">
        <f>'[1]Precificador Hardware'!ND107</f>
        <v>0</v>
      </c>
      <c r="IC573" s="49">
        <f>'[1]Precificador Hardware'!NE107</f>
        <v>0</v>
      </c>
      <c r="ID573" s="49">
        <f>'[1]Precificador Hardware'!NF107</f>
        <v>0</v>
      </c>
      <c r="IE573" s="49">
        <f>'[1]Precificador Hardware'!NG107</f>
        <v>0</v>
      </c>
      <c r="IF573" s="49">
        <f>'[1]Precificador Hardware'!NH107</f>
        <v>0</v>
      </c>
      <c r="IG573" s="49">
        <f>'[1]Precificador Hardware'!NI107</f>
        <v>0</v>
      </c>
      <c r="IH573" s="49">
        <f>'[1]Precificador Hardware'!NJ107</f>
        <v>0</v>
      </c>
      <c r="II573" s="49">
        <f>'[1]Precificador Hardware'!NK107</f>
        <v>0</v>
      </c>
      <c r="IJ573" s="49">
        <f>'[1]Precificador Hardware'!NL107</f>
        <v>0</v>
      </c>
      <c r="IK573" s="49">
        <f>'[1]Precificador Hardware'!NM107</f>
        <v>0</v>
      </c>
      <c r="IL573" s="49">
        <f>'[1]Precificador Hardware'!NN107</f>
        <v>0</v>
      </c>
      <c r="IM573" s="49">
        <f>'[1]Precificador Hardware'!NO107</f>
        <v>0</v>
      </c>
      <c r="IN573" s="49">
        <f>'[1]Precificador Hardware'!NP107</f>
        <v>0</v>
      </c>
      <c r="IO573" s="49">
        <f>'[1]Precificador Hardware'!NQ107</f>
        <v>0</v>
      </c>
      <c r="IP573" s="49">
        <f>'[1]Precificador Hardware'!NR107</f>
        <v>0</v>
      </c>
      <c r="IQ573" s="49">
        <f>'[1]Precificador Hardware'!NS107</f>
        <v>0</v>
      </c>
      <c r="IR573" s="49">
        <f>'[1]Precificador Hardware'!NT107</f>
        <v>0</v>
      </c>
      <c r="IS573" s="49">
        <f>'[1]Precificador Hardware'!NU107</f>
        <v>0</v>
      </c>
      <c r="IT573" s="49">
        <f>'[1]Precificador Hardware'!NV107</f>
        <v>0</v>
      </c>
    </row>
    <row r="574" spans="1:254" ht="15" hidden="1" x14ac:dyDescent="0.35">
      <c r="A574" s="1"/>
      <c r="B574" s="43"/>
      <c r="C574" s="44"/>
      <c r="D574" s="44"/>
      <c r="E574" s="92"/>
      <c r="F574" s="93"/>
      <c r="G574" s="4"/>
      <c r="H574" s="9">
        <f t="shared" si="302"/>
        <v>0</v>
      </c>
      <c r="I574" s="9">
        <f t="shared" si="302"/>
        <v>0</v>
      </c>
      <c r="J574" s="9">
        <f t="shared" si="302"/>
        <v>0</v>
      </c>
      <c r="K574" s="9">
        <f t="shared" si="302"/>
        <v>0</v>
      </c>
      <c r="L574" s="9">
        <f t="shared" si="302"/>
        <v>0</v>
      </c>
      <c r="M574" s="9">
        <f t="shared" si="302"/>
        <v>0</v>
      </c>
      <c r="N574" s="9">
        <f t="shared" si="302"/>
        <v>0</v>
      </c>
      <c r="O574" s="9">
        <f t="shared" si="302"/>
        <v>0</v>
      </c>
      <c r="P574" s="9">
        <f t="shared" si="302"/>
        <v>0</v>
      </c>
      <c r="Q574" s="9">
        <f t="shared" si="302"/>
        <v>0</v>
      </c>
      <c r="R574" s="9">
        <f t="shared" si="302"/>
        <v>0</v>
      </c>
      <c r="S574" s="9">
        <f t="shared" si="302"/>
        <v>0</v>
      </c>
      <c r="T574" s="69">
        <f t="shared" si="302"/>
        <v>0</v>
      </c>
      <c r="U574" s="9">
        <f t="shared" si="302"/>
        <v>0</v>
      </c>
      <c r="V574" s="9">
        <f t="shared" si="302"/>
        <v>0</v>
      </c>
      <c r="W574" s="9">
        <f t="shared" si="292"/>
        <v>0</v>
      </c>
      <c r="X574" s="9">
        <f t="shared" si="292"/>
        <v>0</v>
      </c>
      <c r="Y574" s="9">
        <f t="shared" si="292"/>
        <v>0</v>
      </c>
      <c r="Z574" s="9">
        <f t="shared" si="292"/>
        <v>0</v>
      </c>
      <c r="AA574" s="9">
        <f t="shared" si="292"/>
        <v>0</v>
      </c>
      <c r="AB574" s="9">
        <f t="shared" si="292"/>
        <v>0</v>
      </c>
      <c r="AC574" s="9">
        <f t="shared" si="292"/>
        <v>0</v>
      </c>
      <c r="AD574" s="9">
        <f t="shared" si="292"/>
        <v>0</v>
      </c>
      <c r="AE574" s="9">
        <f t="shared" si="292"/>
        <v>0</v>
      </c>
      <c r="AF574" s="69">
        <f t="shared" si="292"/>
        <v>0</v>
      </c>
      <c r="AG574" s="9">
        <f t="shared" si="292"/>
        <v>0</v>
      </c>
      <c r="AH574" s="9">
        <f t="shared" si="292"/>
        <v>0</v>
      </c>
      <c r="AI574" s="9">
        <f t="shared" si="292"/>
        <v>0</v>
      </c>
      <c r="AJ574" s="9">
        <f t="shared" si="292"/>
        <v>0</v>
      </c>
      <c r="AK574" s="9">
        <f t="shared" si="292"/>
        <v>0</v>
      </c>
      <c r="AL574" s="9">
        <f t="shared" si="292"/>
        <v>0</v>
      </c>
      <c r="AM574" s="9">
        <f t="shared" si="303"/>
        <v>0</v>
      </c>
      <c r="AN574" s="9">
        <f t="shared" si="303"/>
        <v>0</v>
      </c>
      <c r="AO574" s="9">
        <f t="shared" si="303"/>
        <v>0</v>
      </c>
      <c r="AP574" s="9">
        <f t="shared" si="303"/>
        <v>0</v>
      </c>
      <c r="AQ574" s="9">
        <f t="shared" si="301"/>
        <v>0</v>
      </c>
      <c r="AR574" s="69">
        <f t="shared" si="301"/>
        <v>0</v>
      </c>
      <c r="AS574" s="9">
        <f t="shared" si="301"/>
        <v>0</v>
      </c>
      <c r="AT574" s="9">
        <f t="shared" si="301"/>
        <v>0</v>
      </c>
      <c r="AU574" s="9">
        <f t="shared" si="301"/>
        <v>0</v>
      </c>
      <c r="AV574" s="9">
        <f t="shared" si="301"/>
        <v>0</v>
      </c>
      <c r="AW574" s="9">
        <f t="shared" si="301"/>
        <v>0</v>
      </c>
      <c r="AX574" s="9">
        <f t="shared" si="301"/>
        <v>0</v>
      </c>
      <c r="AY574" s="9">
        <f t="shared" si="301"/>
        <v>0</v>
      </c>
      <c r="AZ574" s="9">
        <f t="shared" si="301"/>
        <v>0</v>
      </c>
      <c r="BA574" s="9">
        <f t="shared" si="301"/>
        <v>0</v>
      </c>
      <c r="BB574" s="9">
        <f t="shared" si="295"/>
        <v>0</v>
      </c>
      <c r="BC574" s="9">
        <f t="shared" si="295"/>
        <v>0</v>
      </c>
      <c r="BD574" s="69">
        <f t="shared" si="295"/>
        <v>0</v>
      </c>
      <c r="BE574" s="9">
        <f t="shared" si="295"/>
        <v>0</v>
      </c>
      <c r="BF574" s="9">
        <f t="shared" si="295"/>
        <v>0</v>
      </c>
      <c r="BG574" s="9">
        <f t="shared" si="295"/>
        <v>0</v>
      </c>
      <c r="BH574" s="9">
        <f t="shared" si="295"/>
        <v>0</v>
      </c>
      <c r="BI574" s="9">
        <f t="shared" si="295"/>
        <v>0</v>
      </c>
      <c r="BJ574" s="9">
        <f t="shared" si="295"/>
        <v>0</v>
      </c>
      <c r="BK574" s="9">
        <f t="shared" si="295"/>
        <v>0</v>
      </c>
      <c r="BL574" s="9">
        <f t="shared" si="295"/>
        <v>0</v>
      </c>
      <c r="BM574" s="9">
        <f t="shared" si="295"/>
        <v>0</v>
      </c>
      <c r="BN574" s="9">
        <f t="shared" si="295"/>
        <v>0</v>
      </c>
      <c r="BO574" s="9">
        <f t="shared" si="295"/>
        <v>0</v>
      </c>
      <c r="BP574" s="69">
        <f t="shared" si="295"/>
        <v>0</v>
      </c>
      <c r="BQ574" s="9">
        <f t="shared" si="295"/>
        <v>0</v>
      </c>
      <c r="BR574" s="9">
        <f t="shared" si="304"/>
        <v>0</v>
      </c>
      <c r="BS574" s="9">
        <f t="shared" si="300"/>
        <v>0</v>
      </c>
      <c r="BT574" s="9">
        <f t="shared" si="300"/>
        <v>0</v>
      </c>
      <c r="BU574" s="9">
        <f t="shared" si="297"/>
        <v>0</v>
      </c>
      <c r="BV574" s="9">
        <f t="shared" si="297"/>
        <v>0</v>
      </c>
      <c r="BW574" s="9">
        <f t="shared" si="297"/>
        <v>0</v>
      </c>
      <c r="BX574" s="9">
        <f t="shared" si="297"/>
        <v>0</v>
      </c>
      <c r="BY574" s="9">
        <f t="shared" si="297"/>
        <v>0</v>
      </c>
      <c r="BZ574" s="9">
        <f t="shared" si="297"/>
        <v>0</v>
      </c>
      <c r="CA574" s="9">
        <f t="shared" si="297"/>
        <v>0</v>
      </c>
      <c r="CB574" s="69">
        <f t="shared" si="297"/>
        <v>0</v>
      </c>
      <c r="CC574" s="9">
        <f t="shared" si="297"/>
        <v>0</v>
      </c>
      <c r="CD574" s="9">
        <f t="shared" si="297"/>
        <v>0</v>
      </c>
      <c r="CE574" s="9">
        <f t="shared" si="297"/>
        <v>0</v>
      </c>
      <c r="CF574" s="9">
        <f t="shared" si="297"/>
        <v>0</v>
      </c>
      <c r="CG574" s="9">
        <f t="shared" si="297"/>
        <v>0</v>
      </c>
      <c r="CH574" s="9">
        <f t="shared" si="297"/>
        <v>0</v>
      </c>
      <c r="CI574" s="9">
        <f t="shared" si="297"/>
        <v>0</v>
      </c>
      <c r="CJ574" s="9">
        <f t="shared" si="297"/>
        <v>0</v>
      </c>
      <c r="CK574" s="9">
        <f t="shared" si="298"/>
        <v>0</v>
      </c>
      <c r="CL574" s="9">
        <f t="shared" si="298"/>
        <v>0</v>
      </c>
      <c r="CM574" s="9">
        <f t="shared" si="298"/>
        <v>0</v>
      </c>
      <c r="CN574" s="69">
        <f t="shared" si="298"/>
        <v>0</v>
      </c>
      <c r="CO574" s="9">
        <f t="shared" si="298"/>
        <v>0</v>
      </c>
      <c r="CP574" s="9">
        <f t="shared" si="298"/>
        <v>0</v>
      </c>
      <c r="CQ574" s="9">
        <f t="shared" si="298"/>
        <v>0</v>
      </c>
      <c r="CR574" s="9">
        <f t="shared" si="298"/>
        <v>0</v>
      </c>
      <c r="CS574" s="9">
        <f t="shared" si="298"/>
        <v>0</v>
      </c>
      <c r="CT574" s="9">
        <f t="shared" si="298"/>
        <v>0</v>
      </c>
      <c r="CU574" s="9">
        <f t="shared" si="298"/>
        <v>0</v>
      </c>
      <c r="CV574" s="9">
        <f t="shared" si="298"/>
        <v>0</v>
      </c>
      <c r="CW574" s="9">
        <f t="shared" si="298"/>
        <v>0</v>
      </c>
      <c r="CX574" s="9">
        <f t="shared" si="298"/>
        <v>0</v>
      </c>
      <c r="CY574" s="9">
        <f t="shared" si="298"/>
        <v>0</v>
      </c>
      <c r="CZ574" s="69">
        <f t="shared" si="298"/>
        <v>0</v>
      </c>
      <c r="DA574" s="9">
        <f t="shared" si="299"/>
        <v>0</v>
      </c>
      <c r="DB574" s="9">
        <f t="shared" si="299"/>
        <v>0</v>
      </c>
      <c r="DC574" s="9">
        <f t="shared" si="299"/>
        <v>0</v>
      </c>
      <c r="DD574" s="9">
        <f t="shared" si="299"/>
        <v>0</v>
      </c>
      <c r="DE574" s="9">
        <f t="shared" si="299"/>
        <v>0</v>
      </c>
      <c r="DF574" s="9">
        <f t="shared" si="299"/>
        <v>0</v>
      </c>
      <c r="DG574" s="9">
        <f t="shared" si="299"/>
        <v>0</v>
      </c>
      <c r="DH574" s="9">
        <f t="shared" si="299"/>
        <v>0</v>
      </c>
      <c r="DI574" s="9">
        <f t="shared" si="299"/>
        <v>0</v>
      </c>
      <c r="DJ574" s="9">
        <f t="shared" si="299"/>
        <v>0</v>
      </c>
      <c r="DK574" s="9">
        <f t="shared" si="299"/>
        <v>0</v>
      </c>
      <c r="DL574" s="69">
        <f t="shared" si="299"/>
        <v>0</v>
      </c>
      <c r="DM574" s="9">
        <f t="shared" si="299"/>
        <v>0</v>
      </c>
      <c r="DN574" s="9">
        <f t="shared" si="299"/>
        <v>0</v>
      </c>
      <c r="DO574" s="9">
        <f t="shared" si="299"/>
        <v>0</v>
      </c>
      <c r="DP574" s="9">
        <f t="shared" si="299"/>
        <v>0</v>
      </c>
      <c r="DQ574" s="9">
        <f t="shared" si="306"/>
        <v>0</v>
      </c>
      <c r="DR574" s="9">
        <f t="shared" si="306"/>
        <v>0</v>
      </c>
      <c r="DS574" s="9">
        <f t="shared" si="306"/>
        <v>0</v>
      </c>
      <c r="DT574" s="9">
        <f t="shared" si="306"/>
        <v>0</v>
      </c>
      <c r="DU574" s="9">
        <f t="shared" si="305"/>
        <v>0</v>
      </c>
      <c r="DV574" s="9">
        <f t="shared" si="296"/>
        <v>0</v>
      </c>
      <c r="DW574" s="9">
        <f t="shared" si="274"/>
        <v>0</v>
      </c>
      <c r="DX574" s="4"/>
      <c r="DY574" s="4"/>
      <c r="DZ574" s="4"/>
      <c r="EA574" s="50">
        <f>EA113</f>
        <v>0</v>
      </c>
      <c r="EB574" s="51">
        <f t="shared" si="291"/>
        <v>0</v>
      </c>
      <c r="EC574" s="4"/>
      <c r="ED574" s="4"/>
      <c r="EE574" s="49">
        <f>'[1]Precificador Hardware'!JG108</f>
        <v>0</v>
      </c>
      <c r="EF574" s="49">
        <f>'[1]Precificador Hardware'!JH108</f>
        <v>0</v>
      </c>
      <c r="EG574" s="49">
        <f>'[1]Precificador Hardware'!JI108</f>
        <v>0</v>
      </c>
      <c r="EH574" s="49">
        <f>'[1]Precificador Hardware'!JJ108</f>
        <v>0</v>
      </c>
      <c r="EI574" s="49">
        <f>'[1]Precificador Hardware'!JK108</f>
        <v>0</v>
      </c>
      <c r="EJ574" s="49">
        <f>'[1]Precificador Hardware'!JL108</f>
        <v>0</v>
      </c>
      <c r="EK574" s="49">
        <f>'[1]Precificador Hardware'!JM108</f>
        <v>0</v>
      </c>
      <c r="EL574" s="49">
        <f>'[1]Precificador Hardware'!JN108</f>
        <v>0</v>
      </c>
      <c r="EM574" s="49">
        <f>'[1]Precificador Hardware'!JO108</f>
        <v>0</v>
      </c>
      <c r="EN574" s="49">
        <f>'[1]Precificador Hardware'!JP108</f>
        <v>0</v>
      </c>
      <c r="EO574" s="49">
        <f>'[1]Precificador Hardware'!JQ108</f>
        <v>0</v>
      </c>
      <c r="EP574" s="49">
        <f>'[1]Precificador Hardware'!JR108</f>
        <v>0</v>
      </c>
      <c r="EQ574" s="49">
        <f>'[1]Precificador Hardware'!JS108</f>
        <v>0</v>
      </c>
      <c r="ER574" s="49">
        <f>'[1]Precificador Hardware'!JT108</f>
        <v>0</v>
      </c>
      <c r="ES574" s="49">
        <f>'[1]Precificador Hardware'!JU108</f>
        <v>0</v>
      </c>
      <c r="ET574" s="49">
        <f>'[1]Precificador Hardware'!JV108</f>
        <v>0</v>
      </c>
      <c r="EU574" s="49">
        <f>'[1]Precificador Hardware'!JW108</f>
        <v>0</v>
      </c>
      <c r="EV574" s="49">
        <f>'[1]Precificador Hardware'!JX108</f>
        <v>0</v>
      </c>
      <c r="EW574" s="49">
        <f>'[1]Precificador Hardware'!JY108</f>
        <v>0</v>
      </c>
      <c r="EX574" s="49">
        <f>'[1]Precificador Hardware'!JZ108</f>
        <v>0</v>
      </c>
      <c r="EY574" s="49">
        <f>'[1]Precificador Hardware'!KA108</f>
        <v>0</v>
      </c>
      <c r="EZ574" s="49">
        <f>'[1]Precificador Hardware'!KB108</f>
        <v>0</v>
      </c>
      <c r="FA574" s="49">
        <f>'[1]Precificador Hardware'!KC108</f>
        <v>0</v>
      </c>
      <c r="FB574" s="49">
        <f>'[1]Precificador Hardware'!KD108</f>
        <v>0</v>
      </c>
      <c r="FC574" s="49">
        <f>'[1]Precificador Hardware'!KE108</f>
        <v>0</v>
      </c>
      <c r="FD574" s="49">
        <f>'[1]Precificador Hardware'!KF108</f>
        <v>0</v>
      </c>
      <c r="FE574" s="49">
        <f>'[1]Precificador Hardware'!KG108</f>
        <v>0</v>
      </c>
      <c r="FF574" s="49">
        <f>'[1]Precificador Hardware'!KH108</f>
        <v>0</v>
      </c>
      <c r="FG574" s="49">
        <f>'[1]Precificador Hardware'!KI108</f>
        <v>0</v>
      </c>
      <c r="FH574" s="49">
        <f>'[1]Precificador Hardware'!KJ108</f>
        <v>0</v>
      </c>
      <c r="FI574" s="49">
        <f>'[1]Precificador Hardware'!KK108</f>
        <v>0</v>
      </c>
      <c r="FJ574" s="49">
        <f>'[1]Precificador Hardware'!KL108</f>
        <v>0</v>
      </c>
      <c r="FK574" s="49">
        <f>'[1]Precificador Hardware'!KM108</f>
        <v>0</v>
      </c>
      <c r="FL574" s="49">
        <f>'[1]Precificador Hardware'!KN108</f>
        <v>0</v>
      </c>
      <c r="FM574" s="49">
        <f>'[1]Precificador Hardware'!KO108</f>
        <v>0</v>
      </c>
      <c r="FN574" s="49">
        <f>'[1]Precificador Hardware'!KP108</f>
        <v>0</v>
      </c>
      <c r="FO574" s="49">
        <f>'[1]Precificador Hardware'!KQ108</f>
        <v>0</v>
      </c>
      <c r="FP574" s="49">
        <f>'[1]Precificador Hardware'!KR108</f>
        <v>0</v>
      </c>
      <c r="FQ574" s="49">
        <f>'[1]Precificador Hardware'!KS108</f>
        <v>0</v>
      </c>
      <c r="FR574" s="49">
        <f>'[1]Precificador Hardware'!KT108</f>
        <v>0</v>
      </c>
      <c r="FS574" s="49">
        <f>'[1]Precificador Hardware'!KU108</f>
        <v>0</v>
      </c>
      <c r="FT574" s="49">
        <f>'[1]Precificador Hardware'!KV108</f>
        <v>0</v>
      </c>
      <c r="FU574" s="49">
        <f>'[1]Precificador Hardware'!KW108</f>
        <v>0</v>
      </c>
      <c r="FV574" s="49">
        <f>'[1]Precificador Hardware'!KX108</f>
        <v>0</v>
      </c>
      <c r="FW574" s="49">
        <f>'[1]Precificador Hardware'!KY108</f>
        <v>0</v>
      </c>
      <c r="FX574" s="49">
        <f>'[1]Precificador Hardware'!KZ108</f>
        <v>0</v>
      </c>
      <c r="FY574" s="49">
        <f>'[1]Precificador Hardware'!LA108</f>
        <v>0</v>
      </c>
      <c r="FZ574" s="49">
        <f>'[1]Precificador Hardware'!LB108</f>
        <v>0</v>
      </c>
      <c r="GA574" s="49">
        <f>'[1]Precificador Hardware'!LC108</f>
        <v>0</v>
      </c>
      <c r="GB574" s="49">
        <f>'[1]Precificador Hardware'!LD108</f>
        <v>0</v>
      </c>
      <c r="GC574" s="49">
        <f>'[1]Precificador Hardware'!LE108</f>
        <v>0</v>
      </c>
      <c r="GD574" s="49">
        <f>'[1]Precificador Hardware'!LF108</f>
        <v>0</v>
      </c>
      <c r="GE574" s="49">
        <f>'[1]Precificador Hardware'!LG108</f>
        <v>0</v>
      </c>
      <c r="GF574" s="49">
        <f>'[1]Precificador Hardware'!LH108</f>
        <v>0</v>
      </c>
      <c r="GG574" s="49">
        <f>'[1]Precificador Hardware'!LI108</f>
        <v>0</v>
      </c>
      <c r="GH574" s="49">
        <f>'[1]Precificador Hardware'!LJ108</f>
        <v>0</v>
      </c>
      <c r="GI574" s="49">
        <f>'[1]Precificador Hardware'!LK108</f>
        <v>0</v>
      </c>
      <c r="GJ574" s="49">
        <f>'[1]Precificador Hardware'!LL108</f>
        <v>0</v>
      </c>
      <c r="GK574" s="49">
        <f>'[1]Precificador Hardware'!LM108</f>
        <v>0</v>
      </c>
      <c r="GL574" s="49">
        <f>'[1]Precificador Hardware'!LN108</f>
        <v>0</v>
      </c>
      <c r="GM574" s="49">
        <f>'[1]Precificador Hardware'!LO108</f>
        <v>0</v>
      </c>
      <c r="GN574" s="49">
        <f>'[1]Precificador Hardware'!LP108</f>
        <v>0</v>
      </c>
      <c r="GO574" s="49">
        <f>'[1]Precificador Hardware'!LQ108</f>
        <v>0</v>
      </c>
      <c r="GP574" s="49">
        <f>'[1]Precificador Hardware'!LR108</f>
        <v>0</v>
      </c>
      <c r="GQ574" s="49">
        <f>'[1]Precificador Hardware'!LS108</f>
        <v>0</v>
      </c>
      <c r="GR574" s="49">
        <f>'[1]Precificador Hardware'!LT108</f>
        <v>0</v>
      </c>
      <c r="GS574" s="49">
        <f>'[1]Precificador Hardware'!LU108</f>
        <v>0</v>
      </c>
      <c r="GT574" s="49">
        <f>'[1]Precificador Hardware'!LV108</f>
        <v>0</v>
      </c>
      <c r="GU574" s="49">
        <f>'[1]Precificador Hardware'!LW108</f>
        <v>0</v>
      </c>
      <c r="GV574" s="49">
        <f>'[1]Precificador Hardware'!LX108</f>
        <v>0</v>
      </c>
      <c r="GW574" s="49">
        <f>'[1]Precificador Hardware'!LY108</f>
        <v>0</v>
      </c>
      <c r="GX574" s="49">
        <f>'[1]Precificador Hardware'!LZ108</f>
        <v>0</v>
      </c>
      <c r="GY574" s="49">
        <f>'[1]Precificador Hardware'!MA108</f>
        <v>0</v>
      </c>
      <c r="GZ574" s="49">
        <f>'[1]Precificador Hardware'!MB108</f>
        <v>0</v>
      </c>
      <c r="HA574" s="49">
        <f>'[1]Precificador Hardware'!MC108</f>
        <v>0</v>
      </c>
      <c r="HB574" s="49">
        <f>'[1]Precificador Hardware'!MD108</f>
        <v>0</v>
      </c>
      <c r="HC574" s="49">
        <f>'[1]Precificador Hardware'!ME108</f>
        <v>0</v>
      </c>
      <c r="HD574" s="49">
        <f>'[1]Precificador Hardware'!MF108</f>
        <v>0</v>
      </c>
      <c r="HE574" s="49">
        <f>'[1]Precificador Hardware'!MG108</f>
        <v>0</v>
      </c>
      <c r="HF574" s="49">
        <f>'[1]Precificador Hardware'!MH108</f>
        <v>0</v>
      </c>
      <c r="HG574" s="49">
        <f>'[1]Precificador Hardware'!MI108</f>
        <v>0</v>
      </c>
      <c r="HH574" s="49">
        <f>'[1]Precificador Hardware'!MJ108</f>
        <v>0</v>
      </c>
      <c r="HI574" s="49">
        <f>'[1]Precificador Hardware'!MK108</f>
        <v>0</v>
      </c>
      <c r="HJ574" s="49">
        <f>'[1]Precificador Hardware'!ML108</f>
        <v>0</v>
      </c>
      <c r="HK574" s="49">
        <f>'[1]Precificador Hardware'!MM108</f>
        <v>0</v>
      </c>
      <c r="HL574" s="49">
        <f>'[1]Precificador Hardware'!MN108</f>
        <v>0</v>
      </c>
      <c r="HM574" s="49">
        <f>'[1]Precificador Hardware'!MO108</f>
        <v>0</v>
      </c>
      <c r="HN574" s="49">
        <f>'[1]Precificador Hardware'!MP108</f>
        <v>0</v>
      </c>
      <c r="HO574" s="49">
        <f>'[1]Precificador Hardware'!MQ108</f>
        <v>0</v>
      </c>
      <c r="HP574" s="49">
        <f>'[1]Precificador Hardware'!MR108</f>
        <v>0</v>
      </c>
      <c r="HQ574" s="49">
        <f>'[1]Precificador Hardware'!MS108</f>
        <v>0</v>
      </c>
      <c r="HR574" s="49">
        <f>'[1]Precificador Hardware'!MT108</f>
        <v>0</v>
      </c>
      <c r="HS574" s="49">
        <f>'[1]Precificador Hardware'!MU108</f>
        <v>0</v>
      </c>
      <c r="HT574" s="49">
        <f>'[1]Precificador Hardware'!MV108</f>
        <v>0</v>
      </c>
      <c r="HU574" s="49">
        <f>'[1]Precificador Hardware'!MW108</f>
        <v>0</v>
      </c>
      <c r="HV574" s="49">
        <f>'[1]Precificador Hardware'!MX108</f>
        <v>0</v>
      </c>
      <c r="HW574" s="49">
        <f>'[1]Precificador Hardware'!MY108</f>
        <v>0</v>
      </c>
      <c r="HX574" s="49">
        <f>'[1]Precificador Hardware'!MZ108</f>
        <v>0</v>
      </c>
      <c r="HY574" s="49">
        <f>'[1]Precificador Hardware'!NA108</f>
        <v>0</v>
      </c>
      <c r="HZ574" s="49">
        <f>'[1]Precificador Hardware'!NB108</f>
        <v>0</v>
      </c>
      <c r="IA574" s="49">
        <f>'[1]Precificador Hardware'!NC108</f>
        <v>0</v>
      </c>
      <c r="IB574" s="49">
        <f>'[1]Precificador Hardware'!ND108</f>
        <v>0</v>
      </c>
      <c r="IC574" s="49">
        <f>'[1]Precificador Hardware'!NE108</f>
        <v>0</v>
      </c>
      <c r="ID574" s="49">
        <f>'[1]Precificador Hardware'!NF108</f>
        <v>0</v>
      </c>
      <c r="IE574" s="49">
        <f>'[1]Precificador Hardware'!NG108</f>
        <v>0</v>
      </c>
      <c r="IF574" s="49">
        <f>'[1]Precificador Hardware'!NH108</f>
        <v>0</v>
      </c>
      <c r="IG574" s="49">
        <f>'[1]Precificador Hardware'!NI108</f>
        <v>0</v>
      </c>
      <c r="IH574" s="49">
        <f>'[1]Precificador Hardware'!NJ108</f>
        <v>0</v>
      </c>
      <c r="II574" s="49">
        <f>'[1]Precificador Hardware'!NK108</f>
        <v>0</v>
      </c>
      <c r="IJ574" s="49">
        <f>'[1]Precificador Hardware'!NL108</f>
        <v>0</v>
      </c>
      <c r="IK574" s="49">
        <f>'[1]Precificador Hardware'!NM108</f>
        <v>0</v>
      </c>
      <c r="IL574" s="49">
        <f>'[1]Precificador Hardware'!NN108</f>
        <v>0</v>
      </c>
      <c r="IM574" s="49">
        <f>'[1]Precificador Hardware'!NO108</f>
        <v>0</v>
      </c>
      <c r="IN574" s="49">
        <f>'[1]Precificador Hardware'!NP108</f>
        <v>0</v>
      </c>
      <c r="IO574" s="49">
        <f>'[1]Precificador Hardware'!NQ108</f>
        <v>0</v>
      </c>
      <c r="IP574" s="49">
        <f>'[1]Precificador Hardware'!NR108</f>
        <v>0</v>
      </c>
      <c r="IQ574" s="49">
        <f>'[1]Precificador Hardware'!NS108</f>
        <v>0</v>
      </c>
      <c r="IR574" s="49">
        <f>'[1]Precificador Hardware'!NT108</f>
        <v>0</v>
      </c>
      <c r="IS574" s="49">
        <f>'[1]Precificador Hardware'!NU108</f>
        <v>0</v>
      </c>
      <c r="IT574" s="49">
        <f>'[1]Precificador Hardware'!NV108</f>
        <v>0</v>
      </c>
    </row>
    <row r="575" spans="1:254" ht="15" hidden="1" x14ac:dyDescent="0.35">
      <c r="A575" s="1"/>
      <c r="B575" s="43"/>
      <c r="C575" s="44"/>
      <c r="D575" s="44"/>
      <c r="E575" s="92"/>
      <c r="F575" s="93"/>
      <c r="G575" s="4"/>
      <c r="H575" s="9">
        <f t="shared" si="302"/>
        <v>0</v>
      </c>
      <c r="I575" s="9">
        <f t="shared" si="302"/>
        <v>0</v>
      </c>
      <c r="J575" s="9">
        <f t="shared" si="302"/>
        <v>0</v>
      </c>
      <c r="K575" s="9">
        <f t="shared" si="302"/>
        <v>0</v>
      </c>
      <c r="L575" s="9">
        <f t="shared" si="302"/>
        <v>0</v>
      </c>
      <c r="M575" s="9">
        <f t="shared" si="302"/>
        <v>0</v>
      </c>
      <c r="N575" s="9">
        <f t="shared" si="302"/>
        <v>0</v>
      </c>
      <c r="O575" s="9">
        <f t="shared" si="302"/>
        <v>0</v>
      </c>
      <c r="P575" s="9">
        <f t="shared" si="302"/>
        <v>0</v>
      </c>
      <c r="Q575" s="9">
        <f t="shared" si="302"/>
        <v>0</v>
      </c>
      <c r="R575" s="9">
        <f t="shared" si="302"/>
        <v>0</v>
      </c>
      <c r="S575" s="9">
        <f t="shared" si="302"/>
        <v>0</v>
      </c>
      <c r="T575" s="69">
        <f t="shared" si="302"/>
        <v>0</v>
      </c>
      <c r="U575" s="9">
        <f t="shared" si="302"/>
        <v>0</v>
      </c>
      <c r="V575" s="9">
        <f t="shared" si="302"/>
        <v>0</v>
      </c>
      <c r="W575" s="9">
        <f t="shared" si="292"/>
        <v>0</v>
      </c>
      <c r="X575" s="9">
        <f t="shared" si="292"/>
        <v>0</v>
      </c>
      <c r="Y575" s="9">
        <f t="shared" si="292"/>
        <v>0</v>
      </c>
      <c r="Z575" s="9">
        <f t="shared" si="292"/>
        <v>0</v>
      </c>
      <c r="AA575" s="9">
        <f t="shared" si="292"/>
        <v>0</v>
      </c>
      <c r="AB575" s="9">
        <f t="shared" si="292"/>
        <v>0</v>
      </c>
      <c r="AC575" s="9">
        <f t="shared" si="292"/>
        <v>0</v>
      </c>
      <c r="AD575" s="9">
        <f t="shared" si="292"/>
        <v>0</v>
      </c>
      <c r="AE575" s="9">
        <f t="shared" si="292"/>
        <v>0</v>
      </c>
      <c r="AF575" s="69">
        <f t="shared" si="292"/>
        <v>0</v>
      </c>
      <c r="AG575" s="9">
        <f t="shared" si="292"/>
        <v>0</v>
      </c>
      <c r="AH575" s="9">
        <f t="shared" si="292"/>
        <v>0</v>
      </c>
      <c r="AI575" s="9">
        <f t="shared" si="292"/>
        <v>0</v>
      </c>
      <c r="AJ575" s="9">
        <f t="shared" si="292"/>
        <v>0</v>
      </c>
      <c r="AK575" s="9">
        <f t="shared" si="292"/>
        <v>0</v>
      </c>
      <c r="AL575" s="9">
        <f t="shared" si="292"/>
        <v>0</v>
      </c>
      <c r="AM575" s="9">
        <f t="shared" si="303"/>
        <v>0</v>
      </c>
      <c r="AN575" s="9">
        <f t="shared" si="303"/>
        <v>0</v>
      </c>
      <c r="AO575" s="9">
        <f t="shared" si="303"/>
        <v>0</v>
      </c>
      <c r="AP575" s="9">
        <f t="shared" si="303"/>
        <v>0</v>
      </c>
      <c r="AQ575" s="9">
        <f t="shared" si="301"/>
        <v>0</v>
      </c>
      <c r="AR575" s="69">
        <f t="shared" si="301"/>
        <v>0</v>
      </c>
      <c r="AS575" s="9">
        <f t="shared" si="301"/>
        <v>0</v>
      </c>
      <c r="AT575" s="9">
        <f t="shared" si="301"/>
        <v>0</v>
      </c>
      <c r="AU575" s="9">
        <f t="shared" si="301"/>
        <v>0</v>
      </c>
      <c r="AV575" s="9">
        <f t="shared" si="301"/>
        <v>0</v>
      </c>
      <c r="AW575" s="9">
        <f t="shared" si="301"/>
        <v>0</v>
      </c>
      <c r="AX575" s="9">
        <f t="shared" si="301"/>
        <v>0</v>
      </c>
      <c r="AY575" s="9">
        <f t="shared" si="301"/>
        <v>0</v>
      </c>
      <c r="AZ575" s="9">
        <f t="shared" si="301"/>
        <v>0</v>
      </c>
      <c r="BA575" s="9">
        <f t="shared" si="301"/>
        <v>0</v>
      </c>
      <c r="BB575" s="9">
        <f t="shared" si="295"/>
        <v>0</v>
      </c>
      <c r="BC575" s="9">
        <f t="shared" si="295"/>
        <v>0</v>
      </c>
      <c r="BD575" s="69">
        <f t="shared" si="295"/>
        <v>0</v>
      </c>
      <c r="BE575" s="9">
        <f t="shared" si="295"/>
        <v>0</v>
      </c>
      <c r="BF575" s="9">
        <f t="shared" si="295"/>
        <v>0</v>
      </c>
      <c r="BG575" s="9">
        <f t="shared" si="295"/>
        <v>0</v>
      </c>
      <c r="BH575" s="9">
        <f t="shared" si="295"/>
        <v>0</v>
      </c>
      <c r="BI575" s="9">
        <f t="shared" si="295"/>
        <v>0</v>
      </c>
      <c r="BJ575" s="9">
        <f t="shared" si="295"/>
        <v>0</v>
      </c>
      <c r="BK575" s="9">
        <f t="shared" si="295"/>
        <v>0</v>
      </c>
      <c r="BL575" s="9">
        <f t="shared" si="295"/>
        <v>0</v>
      </c>
      <c r="BM575" s="9">
        <f t="shared" si="295"/>
        <v>0</v>
      </c>
      <c r="BN575" s="9">
        <f t="shared" si="295"/>
        <v>0</v>
      </c>
      <c r="BO575" s="9">
        <f t="shared" si="295"/>
        <v>0</v>
      </c>
      <c r="BP575" s="69">
        <f t="shared" si="295"/>
        <v>0</v>
      </c>
      <c r="BQ575" s="9">
        <f t="shared" si="295"/>
        <v>0</v>
      </c>
      <c r="BR575" s="9">
        <f t="shared" si="304"/>
        <v>0</v>
      </c>
      <c r="BS575" s="9">
        <f t="shared" si="300"/>
        <v>0</v>
      </c>
      <c r="BT575" s="9">
        <f t="shared" si="300"/>
        <v>0</v>
      </c>
      <c r="BU575" s="9">
        <f t="shared" si="297"/>
        <v>0</v>
      </c>
      <c r="BV575" s="9">
        <f t="shared" si="297"/>
        <v>0</v>
      </c>
      <c r="BW575" s="9">
        <f t="shared" si="297"/>
        <v>0</v>
      </c>
      <c r="BX575" s="9">
        <f t="shared" si="297"/>
        <v>0</v>
      </c>
      <c r="BY575" s="9">
        <f t="shared" si="297"/>
        <v>0</v>
      </c>
      <c r="BZ575" s="9">
        <f t="shared" si="297"/>
        <v>0</v>
      </c>
      <c r="CA575" s="9">
        <f t="shared" si="297"/>
        <v>0</v>
      </c>
      <c r="CB575" s="69">
        <f t="shared" si="297"/>
        <v>0</v>
      </c>
      <c r="CC575" s="9">
        <f t="shared" si="297"/>
        <v>0</v>
      </c>
      <c r="CD575" s="9">
        <f t="shared" si="297"/>
        <v>0</v>
      </c>
      <c r="CE575" s="9">
        <f t="shared" si="297"/>
        <v>0</v>
      </c>
      <c r="CF575" s="9">
        <f t="shared" si="297"/>
        <v>0</v>
      </c>
      <c r="CG575" s="9">
        <f t="shared" si="297"/>
        <v>0</v>
      </c>
      <c r="CH575" s="9">
        <f t="shared" si="297"/>
        <v>0</v>
      </c>
      <c r="CI575" s="9">
        <f t="shared" si="297"/>
        <v>0</v>
      </c>
      <c r="CJ575" s="9">
        <f t="shared" si="297"/>
        <v>0</v>
      </c>
      <c r="CK575" s="9">
        <f t="shared" si="298"/>
        <v>0</v>
      </c>
      <c r="CL575" s="9">
        <f t="shared" si="298"/>
        <v>0</v>
      </c>
      <c r="CM575" s="9">
        <f t="shared" si="298"/>
        <v>0</v>
      </c>
      <c r="CN575" s="69">
        <f t="shared" si="298"/>
        <v>0</v>
      </c>
      <c r="CO575" s="9">
        <f t="shared" si="298"/>
        <v>0</v>
      </c>
      <c r="CP575" s="9">
        <f t="shared" si="298"/>
        <v>0</v>
      </c>
      <c r="CQ575" s="9">
        <f t="shared" si="298"/>
        <v>0</v>
      </c>
      <c r="CR575" s="9">
        <f t="shared" si="298"/>
        <v>0</v>
      </c>
      <c r="CS575" s="9">
        <f t="shared" si="298"/>
        <v>0</v>
      </c>
      <c r="CT575" s="9">
        <f t="shared" si="298"/>
        <v>0</v>
      </c>
      <c r="CU575" s="9">
        <f t="shared" si="298"/>
        <v>0</v>
      </c>
      <c r="CV575" s="9">
        <f t="shared" si="298"/>
        <v>0</v>
      </c>
      <c r="CW575" s="9">
        <f t="shared" si="298"/>
        <v>0</v>
      </c>
      <c r="CX575" s="9">
        <f t="shared" si="298"/>
        <v>0</v>
      </c>
      <c r="CY575" s="9">
        <f t="shared" si="298"/>
        <v>0</v>
      </c>
      <c r="CZ575" s="69">
        <f t="shared" si="298"/>
        <v>0</v>
      </c>
      <c r="DA575" s="9">
        <f t="shared" si="299"/>
        <v>0</v>
      </c>
      <c r="DB575" s="9">
        <f t="shared" si="299"/>
        <v>0</v>
      </c>
      <c r="DC575" s="9">
        <f t="shared" si="299"/>
        <v>0</v>
      </c>
      <c r="DD575" s="9">
        <f t="shared" si="299"/>
        <v>0</v>
      </c>
      <c r="DE575" s="9">
        <f t="shared" si="299"/>
        <v>0</v>
      </c>
      <c r="DF575" s="9">
        <f t="shared" si="299"/>
        <v>0</v>
      </c>
      <c r="DG575" s="9">
        <f t="shared" si="299"/>
        <v>0</v>
      </c>
      <c r="DH575" s="9">
        <f t="shared" si="299"/>
        <v>0</v>
      </c>
      <c r="DI575" s="9">
        <f t="shared" si="299"/>
        <v>0</v>
      </c>
      <c r="DJ575" s="9">
        <f t="shared" si="299"/>
        <v>0</v>
      </c>
      <c r="DK575" s="9">
        <f t="shared" si="299"/>
        <v>0</v>
      </c>
      <c r="DL575" s="69">
        <f t="shared" si="299"/>
        <v>0</v>
      </c>
      <c r="DM575" s="9">
        <f t="shared" si="299"/>
        <v>0</v>
      </c>
      <c r="DN575" s="9">
        <f t="shared" si="299"/>
        <v>0</v>
      </c>
      <c r="DO575" s="9">
        <f t="shared" si="299"/>
        <v>0</v>
      </c>
      <c r="DP575" s="9">
        <f t="shared" si="299"/>
        <v>0</v>
      </c>
      <c r="DQ575" s="9">
        <f t="shared" si="306"/>
        <v>0</v>
      </c>
      <c r="DR575" s="9">
        <f t="shared" si="306"/>
        <v>0</v>
      </c>
      <c r="DS575" s="9">
        <f t="shared" si="306"/>
        <v>0</v>
      </c>
      <c r="DT575" s="9">
        <f t="shared" si="306"/>
        <v>0</v>
      </c>
      <c r="DU575" s="9">
        <f t="shared" si="305"/>
        <v>0</v>
      </c>
      <c r="DV575" s="9">
        <f t="shared" si="296"/>
        <v>0</v>
      </c>
      <c r="DW575" s="9">
        <f t="shared" si="274"/>
        <v>0</v>
      </c>
      <c r="DX575" s="4"/>
      <c r="DY575" s="4"/>
      <c r="DZ575" s="4"/>
      <c r="EA575" s="50">
        <f>EA114</f>
        <v>0</v>
      </c>
      <c r="EB575" s="51">
        <f t="shared" si="291"/>
        <v>0</v>
      </c>
      <c r="EC575" s="4"/>
      <c r="ED575" s="4"/>
      <c r="EE575" s="49">
        <f>'[1]Precificador Hardware'!JG109</f>
        <v>0</v>
      </c>
      <c r="EF575" s="49">
        <f>'[1]Precificador Hardware'!JH109</f>
        <v>0</v>
      </c>
      <c r="EG575" s="49">
        <f>'[1]Precificador Hardware'!JI109</f>
        <v>0</v>
      </c>
      <c r="EH575" s="49">
        <f>'[1]Precificador Hardware'!JJ109</f>
        <v>0</v>
      </c>
      <c r="EI575" s="49">
        <f>'[1]Precificador Hardware'!JK109</f>
        <v>0</v>
      </c>
      <c r="EJ575" s="49">
        <f>'[1]Precificador Hardware'!JL109</f>
        <v>0</v>
      </c>
      <c r="EK575" s="49">
        <f>'[1]Precificador Hardware'!JM109</f>
        <v>0</v>
      </c>
      <c r="EL575" s="49">
        <f>'[1]Precificador Hardware'!JN109</f>
        <v>0</v>
      </c>
      <c r="EM575" s="49">
        <f>'[1]Precificador Hardware'!JO109</f>
        <v>0</v>
      </c>
      <c r="EN575" s="49">
        <f>'[1]Precificador Hardware'!JP109</f>
        <v>0</v>
      </c>
      <c r="EO575" s="49">
        <f>'[1]Precificador Hardware'!JQ109</f>
        <v>0</v>
      </c>
      <c r="EP575" s="49">
        <f>'[1]Precificador Hardware'!JR109</f>
        <v>0</v>
      </c>
      <c r="EQ575" s="49">
        <f>'[1]Precificador Hardware'!JS109</f>
        <v>0</v>
      </c>
      <c r="ER575" s="49">
        <f>'[1]Precificador Hardware'!JT109</f>
        <v>0</v>
      </c>
      <c r="ES575" s="49">
        <f>'[1]Precificador Hardware'!JU109</f>
        <v>0</v>
      </c>
      <c r="ET575" s="49">
        <f>'[1]Precificador Hardware'!JV109</f>
        <v>0</v>
      </c>
      <c r="EU575" s="49">
        <f>'[1]Precificador Hardware'!JW109</f>
        <v>0</v>
      </c>
      <c r="EV575" s="49">
        <f>'[1]Precificador Hardware'!JX109</f>
        <v>0</v>
      </c>
      <c r="EW575" s="49">
        <f>'[1]Precificador Hardware'!JY109</f>
        <v>0</v>
      </c>
      <c r="EX575" s="49">
        <f>'[1]Precificador Hardware'!JZ109</f>
        <v>0</v>
      </c>
      <c r="EY575" s="49">
        <f>'[1]Precificador Hardware'!KA109</f>
        <v>0</v>
      </c>
      <c r="EZ575" s="49">
        <f>'[1]Precificador Hardware'!KB109</f>
        <v>0</v>
      </c>
      <c r="FA575" s="49">
        <f>'[1]Precificador Hardware'!KC109</f>
        <v>0</v>
      </c>
      <c r="FB575" s="49">
        <f>'[1]Precificador Hardware'!KD109</f>
        <v>0</v>
      </c>
      <c r="FC575" s="49">
        <f>'[1]Precificador Hardware'!KE109</f>
        <v>0</v>
      </c>
      <c r="FD575" s="49">
        <f>'[1]Precificador Hardware'!KF109</f>
        <v>0</v>
      </c>
      <c r="FE575" s="49">
        <f>'[1]Precificador Hardware'!KG109</f>
        <v>0</v>
      </c>
      <c r="FF575" s="49">
        <f>'[1]Precificador Hardware'!KH109</f>
        <v>0</v>
      </c>
      <c r="FG575" s="49">
        <f>'[1]Precificador Hardware'!KI109</f>
        <v>0</v>
      </c>
      <c r="FH575" s="49">
        <f>'[1]Precificador Hardware'!KJ109</f>
        <v>0</v>
      </c>
      <c r="FI575" s="49">
        <f>'[1]Precificador Hardware'!KK109</f>
        <v>0</v>
      </c>
      <c r="FJ575" s="49">
        <f>'[1]Precificador Hardware'!KL109</f>
        <v>0</v>
      </c>
      <c r="FK575" s="49">
        <f>'[1]Precificador Hardware'!KM109</f>
        <v>0</v>
      </c>
      <c r="FL575" s="49">
        <f>'[1]Precificador Hardware'!KN109</f>
        <v>0</v>
      </c>
      <c r="FM575" s="49">
        <f>'[1]Precificador Hardware'!KO109</f>
        <v>0</v>
      </c>
      <c r="FN575" s="49">
        <f>'[1]Precificador Hardware'!KP109</f>
        <v>0</v>
      </c>
      <c r="FO575" s="49">
        <f>'[1]Precificador Hardware'!KQ109</f>
        <v>0</v>
      </c>
      <c r="FP575" s="49">
        <f>'[1]Precificador Hardware'!KR109</f>
        <v>0</v>
      </c>
      <c r="FQ575" s="49">
        <f>'[1]Precificador Hardware'!KS109</f>
        <v>0</v>
      </c>
      <c r="FR575" s="49">
        <f>'[1]Precificador Hardware'!KT109</f>
        <v>0</v>
      </c>
      <c r="FS575" s="49">
        <f>'[1]Precificador Hardware'!KU109</f>
        <v>0</v>
      </c>
      <c r="FT575" s="49">
        <f>'[1]Precificador Hardware'!KV109</f>
        <v>0</v>
      </c>
      <c r="FU575" s="49">
        <f>'[1]Precificador Hardware'!KW109</f>
        <v>0</v>
      </c>
      <c r="FV575" s="49">
        <f>'[1]Precificador Hardware'!KX109</f>
        <v>0</v>
      </c>
      <c r="FW575" s="49">
        <f>'[1]Precificador Hardware'!KY109</f>
        <v>0</v>
      </c>
      <c r="FX575" s="49">
        <f>'[1]Precificador Hardware'!KZ109</f>
        <v>0</v>
      </c>
      <c r="FY575" s="49">
        <f>'[1]Precificador Hardware'!LA109</f>
        <v>0</v>
      </c>
      <c r="FZ575" s="49">
        <f>'[1]Precificador Hardware'!LB109</f>
        <v>0</v>
      </c>
      <c r="GA575" s="49">
        <f>'[1]Precificador Hardware'!LC109</f>
        <v>0</v>
      </c>
      <c r="GB575" s="49">
        <f>'[1]Precificador Hardware'!LD109</f>
        <v>0</v>
      </c>
      <c r="GC575" s="49">
        <f>'[1]Precificador Hardware'!LE109</f>
        <v>0</v>
      </c>
      <c r="GD575" s="49">
        <f>'[1]Precificador Hardware'!LF109</f>
        <v>0</v>
      </c>
      <c r="GE575" s="49">
        <f>'[1]Precificador Hardware'!LG109</f>
        <v>0</v>
      </c>
      <c r="GF575" s="49">
        <f>'[1]Precificador Hardware'!LH109</f>
        <v>0</v>
      </c>
      <c r="GG575" s="49">
        <f>'[1]Precificador Hardware'!LI109</f>
        <v>0</v>
      </c>
      <c r="GH575" s="49">
        <f>'[1]Precificador Hardware'!LJ109</f>
        <v>0</v>
      </c>
      <c r="GI575" s="49">
        <f>'[1]Precificador Hardware'!LK109</f>
        <v>0</v>
      </c>
      <c r="GJ575" s="49">
        <f>'[1]Precificador Hardware'!LL109</f>
        <v>0</v>
      </c>
      <c r="GK575" s="49">
        <f>'[1]Precificador Hardware'!LM109</f>
        <v>0</v>
      </c>
      <c r="GL575" s="49">
        <f>'[1]Precificador Hardware'!LN109</f>
        <v>0</v>
      </c>
      <c r="GM575" s="49">
        <f>'[1]Precificador Hardware'!LO109</f>
        <v>0</v>
      </c>
      <c r="GN575" s="49">
        <f>'[1]Precificador Hardware'!LP109</f>
        <v>0</v>
      </c>
      <c r="GO575" s="49">
        <f>'[1]Precificador Hardware'!LQ109</f>
        <v>0</v>
      </c>
      <c r="GP575" s="49">
        <f>'[1]Precificador Hardware'!LR109</f>
        <v>0</v>
      </c>
      <c r="GQ575" s="49">
        <f>'[1]Precificador Hardware'!LS109</f>
        <v>0</v>
      </c>
      <c r="GR575" s="49">
        <f>'[1]Precificador Hardware'!LT109</f>
        <v>0</v>
      </c>
      <c r="GS575" s="49">
        <f>'[1]Precificador Hardware'!LU109</f>
        <v>0</v>
      </c>
      <c r="GT575" s="49">
        <f>'[1]Precificador Hardware'!LV109</f>
        <v>0</v>
      </c>
      <c r="GU575" s="49">
        <f>'[1]Precificador Hardware'!LW109</f>
        <v>0</v>
      </c>
      <c r="GV575" s="49">
        <f>'[1]Precificador Hardware'!LX109</f>
        <v>0</v>
      </c>
      <c r="GW575" s="49">
        <f>'[1]Precificador Hardware'!LY109</f>
        <v>0</v>
      </c>
      <c r="GX575" s="49">
        <f>'[1]Precificador Hardware'!LZ109</f>
        <v>0</v>
      </c>
      <c r="GY575" s="49">
        <f>'[1]Precificador Hardware'!MA109</f>
        <v>0</v>
      </c>
      <c r="GZ575" s="49">
        <f>'[1]Precificador Hardware'!MB109</f>
        <v>0</v>
      </c>
      <c r="HA575" s="49">
        <f>'[1]Precificador Hardware'!MC109</f>
        <v>0</v>
      </c>
      <c r="HB575" s="49">
        <f>'[1]Precificador Hardware'!MD109</f>
        <v>0</v>
      </c>
      <c r="HC575" s="49">
        <f>'[1]Precificador Hardware'!ME109</f>
        <v>0</v>
      </c>
      <c r="HD575" s="49">
        <f>'[1]Precificador Hardware'!MF109</f>
        <v>0</v>
      </c>
      <c r="HE575" s="49">
        <f>'[1]Precificador Hardware'!MG109</f>
        <v>0</v>
      </c>
      <c r="HF575" s="49">
        <f>'[1]Precificador Hardware'!MH109</f>
        <v>0</v>
      </c>
      <c r="HG575" s="49">
        <f>'[1]Precificador Hardware'!MI109</f>
        <v>0</v>
      </c>
      <c r="HH575" s="49">
        <f>'[1]Precificador Hardware'!MJ109</f>
        <v>0</v>
      </c>
      <c r="HI575" s="49">
        <f>'[1]Precificador Hardware'!MK109</f>
        <v>0</v>
      </c>
      <c r="HJ575" s="49">
        <f>'[1]Precificador Hardware'!ML109</f>
        <v>0</v>
      </c>
      <c r="HK575" s="49">
        <f>'[1]Precificador Hardware'!MM109</f>
        <v>0</v>
      </c>
      <c r="HL575" s="49">
        <f>'[1]Precificador Hardware'!MN109</f>
        <v>0</v>
      </c>
      <c r="HM575" s="49">
        <f>'[1]Precificador Hardware'!MO109</f>
        <v>0</v>
      </c>
      <c r="HN575" s="49">
        <f>'[1]Precificador Hardware'!MP109</f>
        <v>0</v>
      </c>
      <c r="HO575" s="49">
        <f>'[1]Precificador Hardware'!MQ109</f>
        <v>0</v>
      </c>
      <c r="HP575" s="49">
        <f>'[1]Precificador Hardware'!MR109</f>
        <v>0</v>
      </c>
      <c r="HQ575" s="49">
        <f>'[1]Precificador Hardware'!MS109</f>
        <v>0</v>
      </c>
      <c r="HR575" s="49">
        <f>'[1]Precificador Hardware'!MT109</f>
        <v>0</v>
      </c>
      <c r="HS575" s="49">
        <f>'[1]Precificador Hardware'!MU109</f>
        <v>0</v>
      </c>
      <c r="HT575" s="49">
        <f>'[1]Precificador Hardware'!MV109</f>
        <v>0</v>
      </c>
      <c r="HU575" s="49">
        <f>'[1]Precificador Hardware'!MW109</f>
        <v>0</v>
      </c>
      <c r="HV575" s="49">
        <f>'[1]Precificador Hardware'!MX109</f>
        <v>0</v>
      </c>
      <c r="HW575" s="49">
        <f>'[1]Precificador Hardware'!MY109</f>
        <v>0</v>
      </c>
      <c r="HX575" s="49">
        <f>'[1]Precificador Hardware'!MZ109</f>
        <v>0</v>
      </c>
      <c r="HY575" s="49">
        <f>'[1]Precificador Hardware'!NA109</f>
        <v>0</v>
      </c>
      <c r="HZ575" s="49">
        <f>'[1]Precificador Hardware'!NB109</f>
        <v>0</v>
      </c>
      <c r="IA575" s="49">
        <f>'[1]Precificador Hardware'!NC109</f>
        <v>0</v>
      </c>
      <c r="IB575" s="49">
        <f>'[1]Precificador Hardware'!ND109</f>
        <v>0</v>
      </c>
      <c r="IC575" s="49">
        <f>'[1]Precificador Hardware'!NE109</f>
        <v>0</v>
      </c>
      <c r="ID575" s="49">
        <f>'[1]Precificador Hardware'!NF109</f>
        <v>0</v>
      </c>
      <c r="IE575" s="49">
        <f>'[1]Precificador Hardware'!NG109</f>
        <v>0</v>
      </c>
      <c r="IF575" s="49">
        <f>'[1]Precificador Hardware'!NH109</f>
        <v>0</v>
      </c>
      <c r="IG575" s="49">
        <f>'[1]Precificador Hardware'!NI109</f>
        <v>0</v>
      </c>
      <c r="IH575" s="49">
        <f>'[1]Precificador Hardware'!NJ109</f>
        <v>0</v>
      </c>
      <c r="II575" s="49">
        <f>'[1]Precificador Hardware'!NK109</f>
        <v>0</v>
      </c>
      <c r="IJ575" s="49">
        <f>'[1]Precificador Hardware'!NL109</f>
        <v>0</v>
      </c>
      <c r="IK575" s="49">
        <f>'[1]Precificador Hardware'!NM109</f>
        <v>0</v>
      </c>
      <c r="IL575" s="49">
        <f>'[1]Precificador Hardware'!NN109</f>
        <v>0</v>
      </c>
      <c r="IM575" s="49">
        <f>'[1]Precificador Hardware'!NO109</f>
        <v>0</v>
      </c>
      <c r="IN575" s="49">
        <f>'[1]Precificador Hardware'!NP109</f>
        <v>0</v>
      </c>
      <c r="IO575" s="49">
        <f>'[1]Precificador Hardware'!NQ109</f>
        <v>0</v>
      </c>
      <c r="IP575" s="49">
        <f>'[1]Precificador Hardware'!NR109</f>
        <v>0</v>
      </c>
      <c r="IQ575" s="49">
        <f>'[1]Precificador Hardware'!NS109</f>
        <v>0</v>
      </c>
      <c r="IR575" s="49">
        <f>'[1]Precificador Hardware'!NT109</f>
        <v>0</v>
      </c>
      <c r="IS575" s="49">
        <f>'[1]Precificador Hardware'!NU109</f>
        <v>0</v>
      </c>
      <c r="IT575" s="49">
        <f>'[1]Precificador Hardware'!NV109</f>
        <v>0</v>
      </c>
    </row>
    <row r="576" spans="1:254" ht="15" hidden="1" x14ac:dyDescent="0.35">
      <c r="A576" s="1"/>
      <c r="B576" s="43"/>
      <c r="C576" s="44"/>
      <c r="D576" s="44"/>
      <c r="E576" s="92"/>
      <c r="F576" s="93"/>
      <c r="G576" s="4"/>
      <c r="H576" s="9">
        <f t="shared" si="302"/>
        <v>0</v>
      </c>
      <c r="I576" s="9">
        <f t="shared" si="302"/>
        <v>0</v>
      </c>
      <c r="J576" s="9">
        <f t="shared" si="302"/>
        <v>0</v>
      </c>
      <c r="K576" s="9">
        <f t="shared" si="302"/>
        <v>0</v>
      </c>
      <c r="L576" s="9">
        <f t="shared" si="302"/>
        <v>0</v>
      </c>
      <c r="M576" s="9">
        <f t="shared" si="302"/>
        <v>0</v>
      </c>
      <c r="N576" s="9">
        <f t="shared" si="302"/>
        <v>0</v>
      </c>
      <c r="O576" s="9">
        <f t="shared" si="302"/>
        <v>0</v>
      </c>
      <c r="P576" s="9">
        <f t="shared" si="302"/>
        <v>0</v>
      </c>
      <c r="Q576" s="9">
        <f t="shared" si="302"/>
        <v>0</v>
      </c>
      <c r="R576" s="9">
        <f t="shared" si="302"/>
        <v>0</v>
      </c>
      <c r="S576" s="9">
        <f t="shared" si="302"/>
        <v>0</v>
      </c>
      <c r="T576" s="69">
        <f t="shared" si="302"/>
        <v>0</v>
      </c>
      <c r="U576" s="9">
        <f t="shared" si="302"/>
        <v>0</v>
      </c>
      <c r="V576" s="9">
        <f t="shared" si="302"/>
        <v>0</v>
      </c>
      <c r="W576" s="9">
        <f t="shared" si="292"/>
        <v>0</v>
      </c>
      <c r="X576" s="9">
        <f t="shared" si="292"/>
        <v>0</v>
      </c>
      <c r="Y576" s="9">
        <f t="shared" si="292"/>
        <v>0</v>
      </c>
      <c r="Z576" s="9">
        <f t="shared" si="292"/>
        <v>0</v>
      </c>
      <c r="AA576" s="9">
        <f t="shared" si="292"/>
        <v>0</v>
      </c>
      <c r="AB576" s="9">
        <f t="shared" si="292"/>
        <v>0</v>
      </c>
      <c r="AC576" s="9">
        <f t="shared" si="292"/>
        <v>0</v>
      </c>
      <c r="AD576" s="9">
        <f t="shared" si="292"/>
        <v>0</v>
      </c>
      <c r="AE576" s="9">
        <f t="shared" si="292"/>
        <v>0</v>
      </c>
      <c r="AF576" s="69">
        <f t="shared" si="292"/>
        <v>0</v>
      </c>
      <c r="AG576" s="9">
        <f t="shared" si="292"/>
        <v>0</v>
      </c>
      <c r="AH576" s="9">
        <f t="shared" si="292"/>
        <v>0</v>
      </c>
      <c r="AI576" s="9">
        <f t="shared" si="292"/>
        <v>0</v>
      </c>
      <c r="AJ576" s="9">
        <f t="shared" si="292"/>
        <v>0</v>
      </c>
      <c r="AK576" s="9">
        <f t="shared" si="292"/>
        <v>0</v>
      </c>
      <c r="AL576" s="9">
        <f t="shared" si="292"/>
        <v>0</v>
      </c>
      <c r="AM576" s="9">
        <f t="shared" si="303"/>
        <v>0</v>
      </c>
      <c r="AN576" s="9">
        <f t="shared" si="303"/>
        <v>0</v>
      </c>
      <c r="AO576" s="9">
        <f t="shared" si="303"/>
        <v>0</v>
      </c>
      <c r="AP576" s="9">
        <f t="shared" si="303"/>
        <v>0</v>
      </c>
      <c r="AQ576" s="9">
        <f t="shared" si="301"/>
        <v>0</v>
      </c>
      <c r="AR576" s="69">
        <f t="shared" si="301"/>
        <v>0</v>
      </c>
      <c r="AS576" s="9">
        <f t="shared" si="301"/>
        <v>0</v>
      </c>
      <c r="AT576" s="9">
        <f t="shared" si="301"/>
        <v>0</v>
      </c>
      <c r="AU576" s="9">
        <f t="shared" si="301"/>
        <v>0</v>
      </c>
      <c r="AV576" s="9">
        <f t="shared" si="301"/>
        <v>0</v>
      </c>
      <c r="AW576" s="9">
        <f t="shared" si="301"/>
        <v>0</v>
      </c>
      <c r="AX576" s="9">
        <f t="shared" si="301"/>
        <v>0</v>
      </c>
      <c r="AY576" s="9">
        <f t="shared" si="301"/>
        <v>0</v>
      </c>
      <c r="AZ576" s="9">
        <f t="shared" si="301"/>
        <v>0</v>
      </c>
      <c r="BA576" s="9">
        <f t="shared" si="301"/>
        <v>0</v>
      </c>
      <c r="BB576" s="9">
        <f t="shared" si="295"/>
        <v>0</v>
      </c>
      <c r="BC576" s="9">
        <f t="shared" si="295"/>
        <v>0</v>
      </c>
      <c r="BD576" s="69">
        <f t="shared" si="295"/>
        <v>0</v>
      </c>
      <c r="BE576" s="9">
        <f t="shared" si="295"/>
        <v>0</v>
      </c>
      <c r="BF576" s="9">
        <f t="shared" si="295"/>
        <v>0</v>
      </c>
      <c r="BG576" s="9">
        <f t="shared" si="295"/>
        <v>0</v>
      </c>
      <c r="BH576" s="9">
        <f t="shared" si="295"/>
        <v>0</v>
      </c>
      <c r="BI576" s="9">
        <f t="shared" si="295"/>
        <v>0</v>
      </c>
      <c r="BJ576" s="9">
        <f t="shared" si="295"/>
        <v>0</v>
      </c>
      <c r="BK576" s="9">
        <f t="shared" si="295"/>
        <v>0</v>
      </c>
      <c r="BL576" s="9">
        <f t="shared" si="295"/>
        <v>0</v>
      </c>
      <c r="BM576" s="9">
        <f t="shared" si="295"/>
        <v>0</v>
      </c>
      <c r="BN576" s="9">
        <f t="shared" si="295"/>
        <v>0</v>
      </c>
      <c r="BO576" s="9">
        <f t="shared" si="295"/>
        <v>0</v>
      </c>
      <c r="BP576" s="69">
        <f t="shared" si="295"/>
        <v>0</v>
      </c>
      <c r="BQ576" s="9">
        <f t="shared" si="295"/>
        <v>0</v>
      </c>
      <c r="BR576" s="9">
        <f t="shared" si="304"/>
        <v>0</v>
      </c>
      <c r="BS576" s="9">
        <f t="shared" si="300"/>
        <v>0</v>
      </c>
      <c r="BT576" s="9">
        <f t="shared" si="300"/>
        <v>0</v>
      </c>
      <c r="BU576" s="9">
        <f t="shared" si="297"/>
        <v>0</v>
      </c>
      <c r="BV576" s="9">
        <f t="shared" si="297"/>
        <v>0</v>
      </c>
      <c r="BW576" s="9">
        <f t="shared" si="297"/>
        <v>0</v>
      </c>
      <c r="BX576" s="9">
        <f t="shared" si="297"/>
        <v>0</v>
      </c>
      <c r="BY576" s="9">
        <f t="shared" si="297"/>
        <v>0</v>
      </c>
      <c r="BZ576" s="9">
        <f t="shared" si="297"/>
        <v>0</v>
      </c>
      <c r="CA576" s="9">
        <f t="shared" si="297"/>
        <v>0</v>
      </c>
      <c r="CB576" s="69">
        <f t="shared" si="297"/>
        <v>0</v>
      </c>
      <c r="CC576" s="9">
        <f t="shared" si="297"/>
        <v>0</v>
      </c>
      <c r="CD576" s="9">
        <f t="shared" si="297"/>
        <v>0</v>
      </c>
      <c r="CE576" s="9">
        <f t="shared" ref="CE576:CT607" si="307">-$EB576*HB576</f>
        <v>0</v>
      </c>
      <c r="CF576" s="9">
        <f t="shared" si="307"/>
        <v>0</v>
      </c>
      <c r="CG576" s="9">
        <f t="shared" si="307"/>
        <v>0</v>
      </c>
      <c r="CH576" s="9">
        <f t="shared" si="307"/>
        <v>0</v>
      </c>
      <c r="CI576" s="9">
        <f t="shared" si="307"/>
        <v>0</v>
      </c>
      <c r="CJ576" s="9">
        <f t="shared" si="307"/>
        <v>0</v>
      </c>
      <c r="CK576" s="9">
        <f t="shared" si="298"/>
        <v>0</v>
      </c>
      <c r="CL576" s="9">
        <f t="shared" si="298"/>
        <v>0</v>
      </c>
      <c r="CM576" s="9">
        <f t="shared" si="298"/>
        <v>0</v>
      </c>
      <c r="CN576" s="69">
        <f t="shared" si="298"/>
        <v>0</v>
      </c>
      <c r="CO576" s="9">
        <f t="shared" si="298"/>
        <v>0</v>
      </c>
      <c r="CP576" s="9">
        <f t="shared" si="298"/>
        <v>0</v>
      </c>
      <c r="CQ576" s="9">
        <f t="shared" si="298"/>
        <v>0</v>
      </c>
      <c r="CR576" s="9">
        <f t="shared" si="298"/>
        <v>0</v>
      </c>
      <c r="CS576" s="9">
        <f t="shared" si="298"/>
        <v>0</v>
      </c>
      <c r="CT576" s="9">
        <f t="shared" si="298"/>
        <v>0</v>
      </c>
      <c r="CU576" s="9">
        <f t="shared" ref="CU576:DJ607" si="308">-$EB576*HR576</f>
        <v>0</v>
      </c>
      <c r="CV576" s="9">
        <f t="shared" si="308"/>
        <v>0</v>
      </c>
      <c r="CW576" s="9">
        <f t="shared" si="308"/>
        <v>0</v>
      </c>
      <c r="CX576" s="9">
        <f t="shared" si="308"/>
        <v>0</v>
      </c>
      <c r="CY576" s="9">
        <f t="shared" si="308"/>
        <v>0</v>
      </c>
      <c r="CZ576" s="69">
        <f t="shared" si="308"/>
        <v>0</v>
      </c>
      <c r="DA576" s="9">
        <f t="shared" si="299"/>
        <v>0</v>
      </c>
      <c r="DB576" s="9">
        <f t="shared" si="299"/>
        <v>0</v>
      </c>
      <c r="DC576" s="9">
        <f t="shared" si="299"/>
        <v>0</v>
      </c>
      <c r="DD576" s="9">
        <f t="shared" si="299"/>
        <v>0</v>
      </c>
      <c r="DE576" s="9">
        <f t="shared" si="299"/>
        <v>0</v>
      </c>
      <c r="DF576" s="9">
        <f t="shared" si="299"/>
        <v>0</v>
      </c>
      <c r="DG576" s="9">
        <f t="shared" si="299"/>
        <v>0</v>
      </c>
      <c r="DH576" s="9">
        <f t="shared" si="299"/>
        <v>0</v>
      </c>
      <c r="DI576" s="9">
        <f t="shared" si="299"/>
        <v>0</v>
      </c>
      <c r="DJ576" s="9">
        <f t="shared" si="299"/>
        <v>0</v>
      </c>
      <c r="DK576" s="9">
        <f t="shared" si="299"/>
        <v>0</v>
      </c>
      <c r="DL576" s="69">
        <f t="shared" si="299"/>
        <v>0</v>
      </c>
      <c r="DM576" s="9">
        <f t="shared" si="299"/>
        <v>0</v>
      </c>
      <c r="DN576" s="9">
        <f t="shared" si="299"/>
        <v>0</v>
      </c>
      <c r="DO576" s="9">
        <f t="shared" si="299"/>
        <v>0</v>
      </c>
      <c r="DP576" s="9">
        <f t="shared" si="299"/>
        <v>0</v>
      </c>
      <c r="DQ576" s="9">
        <f t="shared" si="306"/>
        <v>0</v>
      </c>
      <c r="DR576" s="9">
        <f t="shared" si="306"/>
        <v>0</v>
      </c>
      <c r="DS576" s="9">
        <f t="shared" si="306"/>
        <v>0</v>
      </c>
      <c r="DT576" s="9">
        <f t="shared" si="306"/>
        <v>0</v>
      </c>
      <c r="DU576" s="9">
        <f t="shared" si="305"/>
        <v>0</v>
      </c>
      <c r="DV576" s="9">
        <f t="shared" si="296"/>
        <v>0</v>
      </c>
      <c r="DW576" s="9">
        <f t="shared" si="296"/>
        <v>0</v>
      </c>
      <c r="DX576" s="4"/>
      <c r="DY576" s="4"/>
      <c r="DZ576" s="4"/>
      <c r="EA576" s="50">
        <f>EA115</f>
        <v>0</v>
      </c>
      <c r="EB576" s="51">
        <f t="shared" si="291"/>
        <v>0</v>
      </c>
      <c r="EC576" s="4"/>
      <c r="ED576" s="4"/>
      <c r="EE576" s="49">
        <f>'[1]Precificador Hardware'!JG110</f>
        <v>0</v>
      </c>
      <c r="EF576" s="49">
        <f>'[1]Precificador Hardware'!JH110</f>
        <v>0</v>
      </c>
      <c r="EG576" s="49">
        <f>'[1]Precificador Hardware'!JI110</f>
        <v>0</v>
      </c>
      <c r="EH576" s="49">
        <f>'[1]Precificador Hardware'!JJ110</f>
        <v>0</v>
      </c>
      <c r="EI576" s="49">
        <f>'[1]Precificador Hardware'!JK110</f>
        <v>0</v>
      </c>
      <c r="EJ576" s="49">
        <f>'[1]Precificador Hardware'!JL110</f>
        <v>0</v>
      </c>
      <c r="EK576" s="49">
        <f>'[1]Precificador Hardware'!JM110</f>
        <v>0</v>
      </c>
      <c r="EL576" s="49">
        <f>'[1]Precificador Hardware'!JN110</f>
        <v>0</v>
      </c>
      <c r="EM576" s="49">
        <f>'[1]Precificador Hardware'!JO110</f>
        <v>0</v>
      </c>
      <c r="EN576" s="49">
        <f>'[1]Precificador Hardware'!JP110</f>
        <v>0</v>
      </c>
      <c r="EO576" s="49">
        <f>'[1]Precificador Hardware'!JQ110</f>
        <v>0</v>
      </c>
      <c r="EP576" s="49">
        <f>'[1]Precificador Hardware'!JR110</f>
        <v>0</v>
      </c>
      <c r="EQ576" s="49">
        <f>'[1]Precificador Hardware'!JS110</f>
        <v>0</v>
      </c>
      <c r="ER576" s="49">
        <f>'[1]Precificador Hardware'!JT110</f>
        <v>0</v>
      </c>
      <c r="ES576" s="49">
        <f>'[1]Precificador Hardware'!JU110</f>
        <v>0</v>
      </c>
      <c r="ET576" s="49">
        <f>'[1]Precificador Hardware'!JV110</f>
        <v>0</v>
      </c>
      <c r="EU576" s="49">
        <f>'[1]Precificador Hardware'!JW110</f>
        <v>0</v>
      </c>
      <c r="EV576" s="49">
        <f>'[1]Precificador Hardware'!JX110</f>
        <v>0</v>
      </c>
      <c r="EW576" s="49">
        <f>'[1]Precificador Hardware'!JY110</f>
        <v>0</v>
      </c>
      <c r="EX576" s="49">
        <f>'[1]Precificador Hardware'!JZ110</f>
        <v>0</v>
      </c>
      <c r="EY576" s="49">
        <f>'[1]Precificador Hardware'!KA110</f>
        <v>0</v>
      </c>
      <c r="EZ576" s="49">
        <f>'[1]Precificador Hardware'!KB110</f>
        <v>0</v>
      </c>
      <c r="FA576" s="49">
        <f>'[1]Precificador Hardware'!KC110</f>
        <v>0</v>
      </c>
      <c r="FB576" s="49">
        <f>'[1]Precificador Hardware'!KD110</f>
        <v>0</v>
      </c>
      <c r="FC576" s="49">
        <f>'[1]Precificador Hardware'!KE110</f>
        <v>0</v>
      </c>
      <c r="FD576" s="49">
        <f>'[1]Precificador Hardware'!KF110</f>
        <v>0</v>
      </c>
      <c r="FE576" s="49">
        <f>'[1]Precificador Hardware'!KG110</f>
        <v>0</v>
      </c>
      <c r="FF576" s="49">
        <f>'[1]Precificador Hardware'!KH110</f>
        <v>0</v>
      </c>
      <c r="FG576" s="49">
        <f>'[1]Precificador Hardware'!KI110</f>
        <v>0</v>
      </c>
      <c r="FH576" s="49">
        <f>'[1]Precificador Hardware'!KJ110</f>
        <v>0</v>
      </c>
      <c r="FI576" s="49">
        <f>'[1]Precificador Hardware'!KK110</f>
        <v>0</v>
      </c>
      <c r="FJ576" s="49">
        <f>'[1]Precificador Hardware'!KL110</f>
        <v>0</v>
      </c>
      <c r="FK576" s="49">
        <f>'[1]Precificador Hardware'!KM110</f>
        <v>0</v>
      </c>
      <c r="FL576" s="49">
        <f>'[1]Precificador Hardware'!KN110</f>
        <v>0</v>
      </c>
      <c r="FM576" s="49">
        <f>'[1]Precificador Hardware'!KO110</f>
        <v>0</v>
      </c>
      <c r="FN576" s="49">
        <f>'[1]Precificador Hardware'!KP110</f>
        <v>0</v>
      </c>
      <c r="FO576" s="49">
        <f>'[1]Precificador Hardware'!KQ110</f>
        <v>0</v>
      </c>
      <c r="FP576" s="49">
        <f>'[1]Precificador Hardware'!KR110</f>
        <v>0</v>
      </c>
      <c r="FQ576" s="49">
        <f>'[1]Precificador Hardware'!KS110</f>
        <v>0</v>
      </c>
      <c r="FR576" s="49">
        <f>'[1]Precificador Hardware'!KT110</f>
        <v>0</v>
      </c>
      <c r="FS576" s="49">
        <f>'[1]Precificador Hardware'!KU110</f>
        <v>0</v>
      </c>
      <c r="FT576" s="49">
        <f>'[1]Precificador Hardware'!KV110</f>
        <v>0</v>
      </c>
      <c r="FU576" s="49">
        <f>'[1]Precificador Hardware'!KW110</f>
        <v>0</v>
      </c>
      <c r="FV576" s="49">
        <f>'[1]Precificador Hardware'!KX110</f>
        <v>0</v>
      </c>
      <c r="FW576" s="49">
        <f>'[1]Precificador Hardware'!KY110</f>
        <v>0</v>
      </c>
      <c r="FX576" s="49">
        <f>'[1]Precificador Hardware'!KZ110</f>
        <v>0</v>
      </c>
      <c r="FY576" s="49">
        <f>'[1]Precificador Hardware'!LA110</f>
        <v>0</v>
      </c>
      <c r="FZ576" s="49">
        <f>'[1]Precificador Hardware'!LB110</f>
        <v>0</v>
      </c>
      <c r="GA576" s="49">
        <f>'[1]Precificador Hardware'!LC110</f>
        <v>0</v>
      </c>
      <c r="GB576" s="49">
        <f>'[1]Precificador Hardware'!LD110</f>
        <v>0</v>
      </c>
      <c r="GC576" s="49">
        <f>'[1]Precificador Hardware'!LE110</f>
        <v>0</v>
      </c>
      <c r="GD576" s="49">
        <f>'[1]Precificador Hardware'!LF110</f>
        <v>0</v>
      </c>
      <c r="GE576" s="49">
        <f>'[1]Precificador Hardware'!LG110</f>
        <v>0</v>
      </c>
      <c r="GF576" s="49">
        <f>'[1]Precificador Hardware'!LH110</f>
        <v>0</v>
      </c>
      <c r="GG576" s="49">
        <f>'[1]Precificador Hardware'!LI110</f>
        <v>0</v>
      </c>
      <c r="GH576" s="49">
        <f>'[1]Precificador Hardware'!LJ110</f>
        <v>0</v>
      </c>
      <c r="GI576" s="49">
        <f>'[1]Precificador Hardware'!LK110</f>
        <v>0</v>
      </c>
      <c r="GJ576" s="49">
        <f>'[1]Precificador Hardware'!LL110</f>
        <v>0</v>
      </c>
      <c r="GK576" s="49">
        <f>'[1]Precificador Hardware'!LM110</f>
        <v>0</v>
      </c>
      <c r="GL576" s="49">
        <f>'[1]Precificador Hardware'!LN110</f>
        <v>0</v>
      </c>
      <c r="GM576" s="49">
        <f>'[1]Precificador Hardware'!LO110</f>
        <v>0</v>
      </c>
      <c r="GN576" s="49">
        <f>'[1]Precificador Hardware'!LP110</f>
        <v>0</v>
      </c>
      <c r="GO576" s="49">
        <f>'[1]Precificador Hardware'!LQ110</f>
        <v>0</v>
      </c>
      <c r="GP576" s="49">
        <f>'[1]Precificador Hardware'!LR110</f>
        <v>0</v>
      </c>
      <c r="GQ576" s="49">
        <f>'[1]Precificador Hardware'!LS110</f>
        <v>0</v>
      </c>
      <c r="GR576" s="49">
        <f>'[1]Precificador Hardware'!LT110</f>
        <v>0</v>
      </c>
      <c r="GS576" s="49">
        <f>'[1]Precificador Hardware'!LU110</f>
        <v>0</v>
      </c>
      <c r="GT576" s="49">
        <f>'[1]Precificador Hardware'!LV110</f>
        <v>0</v>
      </c>
      <c r="GU576" s="49">
        <f>'[1]Precificador Hardware'!LW110</f>
        <v>0</v>
      </c>
      <c r="GV576" s="49">
        <f>'[1]Precificador Hardware'!LX110</f>
        <v>0</v>
      </c>
      <c r="GW576" s="49">
        <f>'[1]Precificador Hardware'!LY110</f>
        <v>0</v>
      </c>
      <c r="GX576" s="49">
        <f>'[1]Precificador Hardware'!LZ110</f>
        <v>0</v>
      </c>
      <c r="GY576" s="49">
        <f>'[1]Precificador Hardware'!MA110</f>
        <v>0</v>
      </c>
      <c r="GZ576" s="49">
        <f>'[1]Precificador Hardware'!MB110</f>
        <v>0</v>
      </c>
      <c r="HA576" s="49">
        <f>'[1]Precificador Hardware'!MC110</f>
        <v>0</v>
      </c>
      <c r="HB576" s="49">
        <f>'[1]Precificador Hardware'!MD110</f>
        <v>0</v>
      </c>
      <c r="HC576" s="49">
        <f>'[1]Precificador Hardware'!ME110</f>
        <v>0</v>
      </c>
      <c r="HD576" s="49">
        <f>'[1]Precificador Hardware'!MF110</f>
        <v>0</v>
      </c>
      <c r="HE576" s="49">
        <f>'[1]Precificador Hardware'!MG110</f>
        <v>0</v>
      </c>
      <c r="HF576" s="49">
        <f>'[1]Precificador Hardware'!MH110</f>
        <v>0</v>
      </c>
      <c r="HG576" s="49">
        <f>'[1]Precificador Hardware'!MI110</f>
        <v>0</v>
      </c>
      <c r="HH576" s="49">
        <f>'[1]Precificador Hardware'!MJ110</f>
        <v>0</v>
      </c>
      <c r="HI576" s="49">
        <f>'[1]Precificador Hardware'!MK110</f>
        <v>0</v>
      </c>
      <c r="HJ576" s="49">
        <f>'[1]Precificador Hardware'!ML110</f>
        <v>0</v>
      </c>
      <c r="HK576" s="49">
        <f>'[1]Precificador Hardware'!MM110</f>
        <v>0</v>
      </c>
      <c r="HL576" s="49">
        <f>'[1]Precificador Hardware'!MN110</f>
        <v>0</v>
      </c>
      <c r="HM576" s="49">
        <f>'[1]Precificador Hardware'!MO110</f>
        <v>0</v>
      </c>
      <c r="HN576" s="49">
        <f>'[1]Precificador Hardware'!MP110</f>
        <v>0</v>
      </c>
      <c r="HO576" s="49">
        <f>'[1]Precificador Hardware'!MQ110</f>
        <v>0</v>
      </c>
      <c r="HP576" s="49">
        <f>'[1]Precificador Hardware'!MR110</f>
        <v>0</v>
      </c>
      <c r="HQ576" s="49">
        <f>'[1]Precificador Hardware'!MS110</f>
        <v>0</v>
      </c>
      <c r="HR576" s="49">
        <f>'[1]Precificador Hardware'!MT110</f>
        <v>0</v>
      </c>
      <c r="HS576" s="49">
        <f>'[1]Precificador Hardware'!MU110</f>
        <v>0</v>
      </c>
      <c r="HT576" s="49">
        <f>'[1]Precificador Hardware'!MV110</f>
        <v>0</v>
      </c>
      <c r="HU576" s="49">
        <f>'[1]Precificador Hardware'!MW110</f>
        <v>0</v>
      </c>
      <c r="HV576" s="49">
        <f>'[1]Precificador Hardware'!MX110</f>
        <v>0</v>
      </c>
      <c r="HW576" s="49">
        <f>'[1]Precificador Hardware'!MY110</f>
        <v>0</v>
      </c>
      <c r="HX576" s="49">
        <f>'[1]Precificador Hardware'!MZ110</f>
        <v>0</v>
      </c>
      <c r="HY576" s="49">
        <f>'[1]Precificador Hardware'!NA110</f>
        <v>0</v>
      </c>
      <c r="HZ576" s="49">
        <f>'[1]Precificador Hardware'!NB110</f>
        <v>0</v>
      </c>
      <c r="IA576" s="49">
        <f>'[1]Precificador Hardware'!NC110</f>
        <v>0</v>
      </c>
      <c r="IB576" s="49">
        <f>'[1]Precificador Hardware'!ND110</f>
        <v>0</v>
      </c>
      <c r="IC576" s="49">
        <f>'[1]Precificador Hardware'!NE110</f>
        <v>0</v>
      </c>
      <c r="ID576" s="49">
        <f>'[1]Precificador Hardware'!NF110</f>
        <v>0</v>
      </c>
      <c r="IE576" s="49">
        <f>'[1]Precificador Hardware'!NG110</f>
        <v>0</v>
      </c>
      <c r="IF576" s="49">
        <f>'[1]Precificador Hardware'!NH110</f>
        <v>0</v>
      </c>
      <c r="IG576" s="49">
        <f>'[1]Precificador Hardware'!NI110</f>
        <v>0</v>
      </c>
      <c r="IH576" s="49">
        <f>'[1]Precificador Hardware'!NJ110</f>
        <v>0</v>
      </c>
      <c r="II576" s="49">
        <f>'[1]Precificador Hardware'!NK110</f>
        <v>0</v>
      </c>
      <c r="IJ576" s="49">
        <f>'[1]Precificador Hardware'!NL110</f>
        <v>0</v>
      </c>
      <c r="IK576" s="49">
        <f>'[1]Precificador Hardware'!NM110</f>
        <v>0</v>
      </c>
      <c r="IL576" s="49">
        <f>'[1]Precificador Hardware'!NN110</f>
        <v>0</v>
      </c>
      <c r="IM576" s="49">
        <f>'[1]Precificador Hardware'!NO110</f>
        <v>0</v>
      </c>
      <c r="IN576" s="49">
        <f>'[1]Precificador Hardware'!NP110</f>
        <v>0</v>
      </c>
      <c r="IO576" s="49">
        <f>'[1]Precificador Hardware'!NQ110</f>
        <v>0</v>
      </c>
      <c r="IP576" s="49">
        <f>'[1]Precificador Hardware'!NR110</f>
        <v>0</v>
      </c>
      <c r="IQ576" s="49">
        <f>'[1]Precificador Hardware'!NS110</f>
        <v>0</v>
      </c>
      <c r="IR576" s="49">
        <f>'[1]Precificador Hardware'!NT110</f>
        <v>0</v>
      </c>
      <c r="IS576" s="49">
        <f>'[1]Precificador Hardware'!NU110</f>
        <v>0</v>
      </c>
      <c r="IT576" s="49">
        <f>'[1]Precificador Hardware'!NV110</f>
        <v>0</v>
      </c>
    </row>
    <row r="577" spans="1:254" ht="15" hidden="1" x14ac:dyDescent="0.35">
      <c r="A577" s="1"/>
      <c r="B577" s="43"/>
      <c r="C577" s="44"/>
      <c r="D577" s="44"/>
      <c r="E577" s="92"/>
      <c r="F577" s="93"/>
      <c r="G577" s="4"/>
      <c r="H577" s="9">
        <f t="shared" si="302"/>
        <v>0</v>
      </c>
      <c r="I577" s="9">
        <f t="shared" si="302"/>
        <v>0</v>
      </c>
      <c r="J577" s="9">
        <f t="shared" si="302"/>
        <v>0</v>
      </c>
      <c r="K577" s="9">
        <f t="shared" si="302"/>
        <v>0</v>
      </c>
      <c r="L577" s="9">
        <f t="shared" si="302"/>
        <v>0</v>
      </c>
      <c r="M577" s="9">
        <f t="shared" si="302"/>
        <v>0</v>
      </c>
      <c r="N577" s="9">
        <f t="shared" si="302"/>
        <v>0</v>
      </c>
      <c r="O577" s="9">
        <f t="shared" si="302"/>
        <v>0</v>
      </c>
      <c r="P577" s="9">
        <f t="shared" si="302"/>
        <v>0</v>
      </c>
      <c r="Q577" s="9">
        <f t="shared" si="302"/>
        <v>0</v>
      </c>
      <c r="R577" s="9">
        <f t="shared" si="302"/>
        <v>0</v>
      </c>
      <c r="S577" s="9">
        <f t="shared" si="302"/>
        <v>0</v>
      </c>
      <c r="T577" s="69">
        <f t="shared" si="302"/>
        <v>0</v>
      </c>
      <c r="U577" s="9">
        <f t="shared" si="302"/>
        <v>0</v>
      </c>
      <c r="V577" s="9">
        <f t="shared" si="302"/>
        <v>0</v>
      </c>
      <c r="W577" s="9">
        <f t="shared" si="292"/>
        <v>0</v>
      </c>
      <c r="X577" s="9">
        <f t="shared" si="292"/>
        <v>0</v>
      </c>
      <c r="Y577" s="9">
        <f t="shared" si="292"/>
        <v>0</v>
      </c>
      <c r="Z577" s="9">
        <f t="shared" si="292"/>
        <v>0</v>
      </c>
      <c r="AA577" s="9">
        <f t="shared" si="292"/>
        <v>0</v>
      </c>
      <c r="AB577" s="9">
        <f t="shared" si="292"/>
        <v>0</v>
      </c>
      <c r="AC577" s="9">
        <f t="shared" si="292"/>
        <v>0</v>
      </c>
      <c r="AD577" s="9">
        <f t="shared" si="292"/>
        <v>0</v>
      </c>
      <c r="AE577" s="9">
        <f t="shared" si="292"/>
        <v>0</v>
      </c>
      <c r="AF577" s="69">
        <f t="shared" si="292"/>
        <v>0</v>
      </c>
      <c r="AG577" s="9">
        <f t="shared" si="292"/>
        <v>0</v>
      </c>
      <c r="AH577" s="9">
        <f t="shared" si="292"/>
        <v>0</v>
      </c>
      <c r="AI577" s="9">
        <f t="shared" si="292"/>
        <v>0</v>
      </c>
      <c r="AJ577" s="9">
        <f t="shared" si="292"/>
        <v>0</v>
      </c>
      <c r="AK577" s="9">
        <f t="shared" si="292"/>
        <v>0</v>
      </c>
      <c r="AL577" s="9">
        <f t="shared" si="292"/>
        <v>0</v>
      </c>
      <c r="AM577" s="9">
        <f t="shared" si="303"/>
        <v>0</v>
      </c>
      <c r="AN577" s="9">
        <f t="shared" si="303"/>
        <v>0</v>
      </c>
      <c r="AO577" s="9">
        <f t="shared" si="303"/>
        <v>0</v>
      </c>
      <c r="AP577" s="9">
        <f t="shared" si="303"/>
        <v>0</v>
      </c>
      <c r="AQ577" s="9">
        <f t="shared" si="301"/>
        <v>0</v>
      </c>
      <c r="AR577" s="69">
        <f t="shared" si="301"/>
        <v>0</v>
      </c>
      <c r="AS577" s="9">
        <f t="shared" si="301"/>
        <v>0</v>
      </c>
      <c r="AT577" s="9">
        <f t="shared" si="301"/>
        <v>0</v>
      </c>
      <c r="AU577" s="9">
        <f t="shared" si="301"/>
        <v>0</v>
      </c>
      <c r="AV577" s="9">
        <f t="shared" si="301"/>
        <v>0</v>
      </c>
      <c r="AW577" s="9">
        <f t="shared" si="301"/>
        <v>0</v>
      </c>
      <c r="AX577" s="9">
        <f t="shared" si="301"/>
        <v>0</v>
      </c>
      <c r="AY577" s="9">
        <f t="shared" si="301"/>
        <v>0</v>
      </c>
      <c r="AZ577" s="9">
        <f t="shared" si="301"/>
        <v>0</v>
      </c>
      <c r="BA577" s="9">
        <f t="shared" si="301"/>
        <v>0</v>
      </c>
      <c r="BB577" s="9">
        <f t="shared" si="295"/>
        <v>0</v>
      </c>
      <c r="BC577" s="9">
        <f t="shared" si="295"/>
        <v>0</v>
      </c>
      <c r="BD577" s="69">
        <f t="shared" si="295"/>
        <v>0</v>
      </c>
      <c r="BE577" s="9">
        <f t="shared" si="295"/>
        <v>0</v>
      </c>
      <c r="BF577" s="9">
        <f t="shared" si="295"/>
        <v>0</v>
      </c>
      <c r="BG577" s="9">
        <f t="shared" si="295"/>
        <v>0</v>
      </c>
      <c r="BH577" s="9">
        <f t="shared" si="295"/>
        <v>0</v>
      </c>
      <c r="BI577" s="9">
        <f t="shared" si="295"/>
        <v>0</v>
      </c>
      <c r="BJ577" s="9">
        <f t="shared" si="295"/>
        <v>0</v>
      </c>
      <c r="BK577" s="9">
        <f t="shared" si="295"/>
        <v>0</v>
      </c>
      <c r="BL577" s="9">
        <f t="shared" si="295"/>
        <v>0</v>
      </c>
      <c r="BM577" s="9">
        <f t="shared" si="295"/>
        <v>0</v>
      </c>
      <c r="BN577" s="9">
        <f t="shared" si="295"/>
        <v>0</v>
      </c>
      <c r="BO577" s="9">
        <f t="shared" si="295"/>
        <v>0</v>
      </c>
      <c r="BP577" s="69">
        <f t="shared" si="295"/>
        <v>0</v>
      </c>
      <c r="BQ577" s="9">
        <f t="shared" si="295"/>
        <v>0</v>
      </c>
      <c r="BR577" s="9">
        <f t="shared" si="304"/>
        <v>0</v>
      </c>
      <c r="BS577" s="9">
        <f t="shared" si="300"/>
        <v>0</v>
      </c>
      <c r="BT577" s="9">
        <f t="shared" si="300"/>
        <v>0</v>
      </c>
      <c r="BU577" s="9">
        <f t="shared" si="300"/>
        <v>0</v>
      </c>
      <c r="BV577" s="9">
        <f t="shared" si="300"/>
        <v>0</v>
      </c>
      <c r="BW577" s="9">
        <f t="shared" si="300"/>
        <v>0</v>
      </c>
      <c r="BX577" s="9">
        <f t="shared" si="300"/>
        <v>0</v>
      </c>
      <c r="BY577" s="9">
        <f t="shared" si="300"/>
        <v>0</v>
      </c>
      <c r="BZ577" s="9">
        <f t="shared" si="300"/>
        <v>0</v>
      </c>
      <c r="CA577" s="9">
        <f t="shared" si="300"/>
        <v>0</v>
      </c>
      <c r="CB577" s="69">
        <f t="shared" si="300"/>
        <v>0</v>
      </c>
      <c r="CC577" s="9">
        <f t="shared" si="300"/>
        <v>0</v>
      </c>
      <c r="CD577" s="9">
        <f t="shared" si="300"/>
        <v>0</v>
      </c>
      <c r="CE577" s="9">
        <f t="shared" si="307"/>
        <v>0</v>
      </c>
      <c r="CF577" s="9">
        <f t="shared" si="307"/>
        <v>0</v>
      </c>
      <c r="CG577" s="9">
        <f t="shared" si="307"/>
        <v>0</v>
      </c>
      <c r="CH577" s="9">
        <f t="shared" si="307"/>
        <v>0</v>
      </c>
      <c r="CI577" s="9">
        <f t="shared" si="307"/>
        <v>0</v>
      </c>
      <c r="CJ577" s="9">
        <f t="shared" si="307"/>
        <v>0</v>
      </c>
      <c r="CK577" s="9">
        <f t="shared" si="307"/>
        <v>0</v>
      </c>
      <c r="CL577" s="9">
        <f t="shared" si="307"/>
        <v>0</v>
      </c>
      <c r="CM577" s="9">
        <f t="shared" si="307"/>
        <v>0</v>
      </c>
      <c r="CN577" s="69">
        <f t="shared" si="307"/>
        <v>0</v>
      </c>
      <c r="CO577" s="9">
        <f t="shared" si="307"/>
        <v>0</v>
      </c>
      <c r="CP577" s="9">
        <f t="shared" si="307"/>
        <v>0</v>
      </c>
      <c r="CQ577" s="9">
        <f t="shared" si="307"/>
        <v>0</v>
      </c>
      <c r="CR577" s="9">
        <f t="shared" si="307"/>
        <v>0</v>
      </c>
      <c r="CS577" s="9">
        <f t="shared" si="307"/>
        <v>0</v>
      </c>
      <c r="CT577" s="9">
        <f t="shared" si="307"/>
        <v>0</v>
      </c>
      <c r="CU577" s="9">
        <f t="shared" si="308"/>
        <v>0</v>
      </c>
      <c r="CV577" s="9">
        <f t="shared" si="308"/>
        <v>0</v>
      </c>
      <c r="CW577" s="9">
        <f t="shared" si="308"/>
        <v>0</v>
      </c>
      <c r="CX577" s="9">
        <f t="shared" si="308"/>
        <v>0</v>
      </c>
      <c r="CY577" s="9">
        <f t="shared" si="308"/>
        <v>0</v>
      </c>
      <c r="CZ577" s="69">
        <f t="shared" si="308"/>
        <v>0</v>
      </c>
      <c r="DA577" s="9">
        <f t="shared" si="299"/>
        <v>0</v>
      </c>
      <c r="DB577" s="9">
        <f t="shared" si="299"/>
        <v>0</v>
      </c>
      <c r="DC577" s="9">
        <f t="shared" si="299"/>
        <v>0</v>
      </c>
      <c r="DD577" s="9">
        <f t="shared" si="299"/>
        <v>0</v>
      </c>
      <c r="DE577" s="9">
        <f t="shared" si="299"/>
        <v>0</v>
      </c>
      <c r="DF577" s="9">
        <f t="shared" si="299"/>
        <v>0</v>
      </c>
      <c r="DG577" s="9">
        <f t="shared" si="299"/>
        <v>0</v>
      </c>
      <c r="DH577" s="9">
        <f t="shared" si="299"/>
        <v>0</v>
      </c>
      <c r="DI577" s="9">
        <f t="shared" si="299"/>
        <v>0</v>
      </c>
      <c r="DJ577" s="9">
        <f t="shared" si="299"/>
        <v>0</v>
      </c>
      <c r="DK577" s="9">
        <f t="shared" si="299"/>
        <v>0</v>
      </c>
      <c r="DL577" s="69">
        <f t="shared" si="299"/>
        <v>0</v>
      </c>
      <c r="DM577" s="9">
        <f t="shared" si="299"/>
        <v>0</v>
      </c>
      <c r="DN577" s="9">
        <f t="shared" si="299"/>
        <v>0</v>
      </c>
      <c r="DO577" s="9">
        <f t="shared" si="299"/>
        <v>0</v>
      </c>
      <c r="DP577" s="9">
        <f t="shared" si="299"/>
        <v>0</v>
      </c>
      <c r="DQ577" s="9">
        <f t="shared" si="306"/>
        <v>0</v>
      </c>
      <c r="DR577" s="9">
        <f t="shared" si="306"/>
        <v>0</v>
      </c>
      <c r="DS577" s="9">
        <f t="shared" si="306"/>
        <v>0</v>
      </c>
      <c r="DT577" s="9">
        <f t="shared" si="306"/>
        <v>0</v>
      </c>
      <c r="DU577" s="9">
        <f t="shared" si="305"/>
        <v>0</v>
      </c>
      <c r="DV577" s="9">
        <f t="shared" si="296"/>
        <v>0</v>
      </c>
      <c r="DW577" s="9">
        <f t="shared" si="296"/>
        <v>0</v>
      </c>
      <c r="DX577" s="4"/>
      <c r="DY577" s="4"/>
      <c r="DZ577" s="4"/>
      <c r="EA577" s="50">
        <f>EA116</f>
        <v>0</v>
      </c>
      <c r="EB577" s="51">
        <f t="shared" si="291"/>
        <v>0</v>
      </c>
      <c r="EC577" s="4"/>
      <c r="ED577" s="4"/>
      <c r="EE577" s="49">
        <f>'[1]Precificador Hardware'!JG111</f>
        <v>0</v>
      </c>
      <c r="EF577" s="49">
        <f>'[1]Precificador Hardware'!JH111</f>
        <v>0</v>
      </c>
      <c r="EG577" s="49">
        <f>'[1]Precificador Hardware'!JI111</f>
        <v>0</v>
      </c>
      <c r="EH577" s="49">
        <f>'[1]Precificador Hardware'!JJ111</f>
        <v>0</v>
      </c>
      <c r="EI577" s="49">
        <f>'[1]Precificador Hardware'!JK111</f>
        <v>0</v>
      </c>
      <c r="EJ577" s="49">
        <f>'[1]Precificador Hardware'!JL111</f>
        <v>0</v>
      </c>
      <c r="EK577" s="49">
        <f>'[1]Precificador Hardware'!JM111</f>
        <v>0</v>
      </c>
      <c r="EL577" s="49">
        <f>'[1]Precificador Hardware'!JN111</f>
        <v>0</v>
      </c>
      <c r="EM577" s="49">
        <f>'[1]Precificador Hardware'!JO111</f>
        <v>0</v>
      </c>
      <c r="EN577" s="49">
        <f>'[1]Precificador Hardware'!JP111</f>
        <v>0</v>
      </c>
      <c r="EO577" s="49">
        <f>'[1]Precificador Hardware'!JQ111</f>
        <v>0</v>
      </c>
      <c r="EP577" s="49">
        <f>'[1]Precificador Hardware'!JR111</f>
        <v>0</v>
      </c>
      <c r="EQ577" s="49">
        <f>'[1]Precificador Hardware'!JS111</f>
        <v>0</v>
      </c>
      <c r="ER577" s="49">
        <f>'[1]Precificador Hardware'!JT111</f>
        <v>0</v>
      </c>
      <c r="ES577" s="49">
        <f>'[1]Precificador Hardware'!JU111</f>
        <v>0</v>
      </c>
      <c r="ET577" s="49">
        <f>'[1]Precificador Hardware'!JV111</f>
        <v>0</v>
      </c>
      <c r="EU577" s="49">
        <f>'[1]Precificador Hardware'!JW111</f>
        <v>0</v>
      </c>
      <c r="EV577" s="49">
        <f>'[1]Precificador Hardware'!JX111</f>
        <v>0</v>
      </c>
      <c r="EW577" s="49">
        <f>'[1]Precificador Hardware'!JY111</f>
        <v>0</v>
      </c>
      <c r="EX577" s="49">
        <f>'[1]Precificador Hardware'!JZ111</f>
        <v>0</v>
      </c>
      <c r="EY577" s="49">
        <f>'[1]Precificador Hardware'!KA111</f>
        <v>0</v>
      </c>
      <c r="EZ577" s="49">
        <f>'[1]Precificador Hardware'!KB111</f>
        <v>0</v>
      </c>
      <c r="FA577" s="49">
        <f>'[1]Precificador Hardware'!KC111</f>
        <v>0</v>
      </c>
      <c r="FB577" s="49">
        <f>'[1]Precificador Hardware'!KD111</f>
        <v>0</v>
      </c>
      <c r="FC577" s="49">
        <f>'[1]Precificador Hardware'!KE111</f>
        <v>0</v>
      </c>
      <c r="FD577" s="49">
        <f>'[1]Precificador Hardware'!KF111</f>
        <v>0</v>
      </c>
      <c r="FE577" s="49">
        <f>'[1]Precificador Hardware'!KG111</f>
        <v>0</v>
      </c>
      <c r="FF577" s="49">
        <f>'[1]Precificador Hardware'!KH111</f>
        <v>0</v>
      </c>
      <c r="FG577" s="49">
        <f>'[1]Precificador Hardware'!KI111</f>
        <v>0</v>
      </c>
      <c r="FH577" s="49">
        <f>'[1]Precificador Hardware'!KJ111</f>
        <v>0</v>
      </c>
      <c r="FI577" s="49">
        <f>'[1]Precificador Hardware'!KK111</f>
        <v>0</v>
      </c>
      <c r="FJ577" s="49">
        <f>'[1]Precificador Hardware'!KL111</f>
        <v>0</v>
      </c>
      <c r="FK577" s="49">
        <f>'[1]Precificador Hardware'!KM111</f>
        <v>0</v>
      </c>
      <c r="FL577" s="49">
        <f>'[1]Precificador Hardware'!KN111</f>
        <v>0</v>
      </c>
      <c r="FM577" s="49">
        <f>'[1]Precificador Hardware'!KO111</f>
        <v>0</v>
      </c>
      <c r="FN577" s="49">
        <f>'[1]Precificador Hardware'!KP111</f>
        <v>0</v>
      </c>
      <c r="FO577" s="49">
        <f>'[1]Precificador Hardware'!KQ111</f>
        <v>0</v>
      </c>
      <c r="FP577" s="49">
        <f>'[1]Precificador Hardware'!KR111</f>
        <v>0</v>
      </c>
      <c r="FQ577" s="49">
        <f>'[1]Precificador Hardware'!KS111</f>
        <v>0</v>
      </c>
      <c r="FR577" s="49">
        <f>'[1]Precificador Hardware'!KT111</f>
        <v>0</v>
      </c>
      <c r="FS577" s="49">
        <f>'[1]Precificador Hardware'!KU111</f>
        <v>0</v>
      </c>
      <c r="FT577" s="49">
        <f>'[1]Precificador Hardware'!KV111</f>
        <v>0</v>
      </c>
      <c r="FU577" s="49">
        <f>'[1]Precificador Hardware'!KW111</f>
        <v>0</v>
      </c>
      <c r="FV577" s="49">
        <f>'[1]Precificador Hardware'!KX111</f>
        <v>0</v>
      </c>
      <c r="FW577" s="49">
        <f>'[1]Precificador Hardware'!KY111</f>
        <v>0</v>
      </c>
      <c r="FX577" s="49">
        <f>'[1]Precificador Hardware'!KZ111</f>
        <v>0</v>
      </c>
      <c r="FY577" s="49">
        <f>'[1]Precificador Hardware'!LA111</f>
        <v>0</v>
      </c>
      <c r="FZ577" s="49">
        <f>'[1]Precificador Hardware'!LB111</f>
        <v>0</v>
      </c>
      <c r="GA577" s="49">
        <f>'[1]Precificador Hardware'!LC111</f>
        <v>0</v>
      </c>
      <c r="GB577" s="49">
        <f>'[1]Precificador Hardware'!LD111</f>
        <v>0</v>
      </c>
      <c r="GC577" s="49">
        <f>'[1]Precificador Hardware'!LE111</f>
        <v>0</v>
      </c>
      <c r="GD577" s="49">
        <f>'[1]Precificador Hardware'!LF111</f>
        <v>0</v>
      </c>
      <c r="GE577" s="49">
        <f>'[1]Precificador Hardware'!LG111</f>
        <v>0</v>
      </c>
      <c r="GF577" s="49">
        <f>'[1]Precificador Hardware'!LH111</f>
        <v>0</v>
      </c>
      <c r="GG577" s="49">
        <f>'[1]Precificador Hardware'!LI111</f>
        <v>0</v>
      </c>
      <c r="GH577" s="49">
        <f>'[1]Precificador Hardware'!LJ111</f>
        <v>0</v>
      </c>
      <c r="GI577" s="49">
        <f>'[1]Precificador Hardware'!LK111</f>
        <v>0</v>
      </c>
      <c r="GJ577" s="49">
        <f>'[1]Precificador Hardware'!LL111</f>
        <v>0</v>
      </c>
      <c r="GK577" s="49">
        <f>'[1]Precificador Hardware'!LM111</f>
        <v>0</v>
      </c>
      <c r="GL577" s="49">
        <f>'[1]Precificador Hardware'!LN111</f>
        <v>0</v>
      </c>
      <c r="GM577" s="49">
        <f>'[1]Precificador Hardware'!LO111</f>
        <v>0</v>
      </c>
      <c r="GN577" s="49">
        <f>'[1]Precificador Hardware'!LP111</f>
        <v>0</v>
      </c>
      <c r="GO577" s="49">
        <f>'[1]Precificador Hardware'!LQ111</f>
        <v>0</v>
      </c>
      <c r="GP577" s="49">
        <f>'[1]Precificador Hardware'!LR111</f>
        <v>0</v>
      </c>
      <c r="GQ577" s="49">
        <f>'[1]Precificador Hardware'!LS111</f>
        <v>0</v>
      </c>
      <c r="GR577" s="49">
        <f>'[1]Precificador Hardware'!LT111</f>
        <v>0</v>
      </c>
      <c r="GS577" s="49">
        <f>'[1]Precificador Hardware'!LU111</f>
        <v>0</v>
      </c>
      <c r="GT577" s="49">
        <f>'[1]Precificador Hardware'!LV111</f>
        <v>0</v>
      </c>
      <c r="GU577" s="49">
        <f>'[1]Precificador Hardware'!LW111</f>
        <v>0</v>
      </c>
      <c r="GV577" s="49">
        <f>'[1]Precificador Hardware'!LX111</f>
        <v>0</v>
      </c>
      <c r="GW577" s="49">
        <f>'[1]Precificador Hardware'!LY111</f>
        <v>0</v>
      </c>
      <c r="GX577" s="49">
        <f>'[1]Precificador Hardware'!LZ111</f>
        <v>0</v>
      </c>
      <c r="GY577" s="49">
        <f>'[1]Precificador Hardware'!MA111</f>
        <v>0</v>
      </c>
      <c r="GZ577" s="49">
        <f>'[1]Precificador Hardware'!MB111</f>
        <v>0</v>
      </c>
      <c r="HA577" s="49">
        <f>'[1]Precificador Hardware'!MC111</f>
        <v>0</v>
      </c>
      <c r="HB577" s="49">
        <f>'[1]Precificador Hardware'!MD111</f>
        <v>0</v>
      </c>
      <c r="HC577" s="49">
        <f>'[1]Precificador Hardware'!ME111</f>
        <v>0</v>
      </c>
      <c r="HD577" s="49">
        <f>'[1]Precificador Hardware'!MF111</f>
        <v>0</v>
      </c>
      <c r="HE577" s="49">
        <f>'[1]Precificador Hardware'!MG111</f>
        <v>0</v>
      </c>
      <c r="HF577" s="49">
        <f>'[1]Precificador Hardware'!MH111</f>
        <v>0</v>
      </c>
      <c r="HG577" s="49">
        <f>'[1]Precificador Hardware'!MI111</f>
        <v>0</v>
      </c>
      <c r="HH577" s="49">
        <f>'[1]Precificador Hardware'!MJ111</f>
        <v>0</v>
      </c>
      <c r="HI577" s="49">
        <f>'[1]Precificador Hardware'!MK111</f>
        <v>0</v>
      </c>
      <c r="HJ577" s="49">
        <f>'[1]Precificador Hardware'!ML111</f>
        <v>0</v>
      </c>
      <c r="HK577" s="49">
        <f>'[1]Precificador Hardware'!MM111</f>
        <v>0</v>
      </c>
      <c r="HL577" s="49">
        <f>'[1]Precificador Hardware'!MN111</f>
        <v>0</v>
      </c>
      <c r="HM577" s="49">
        <f>'[1]Precificador Hardware'!MO111</f>
        <v>0</v>
      </c>
      <c r="HN577" s="49">
        <f>'[1]Precificador Hardware'!MP111</f>
        <v>0</v>
      </c>
      <c r="HO577" s="49">
        <f>'[1]Precificador Hardware'!MQ111</f>
        <v>0</v>
      </c>
      <c r="HP577" s="49">
        <f>'[1]Precificador Hardware'!MR111</f>
        <v>0</v>
      </c>
      <c r="HQ577" s="49">
        <f>'[1]Precificador Hardware'!MS111</f>
        <v>0</v>
      </c>
      <c r="HR577" s="49">
        <f>'[1]Precificador Hardware'!MT111</f>
        <v>0</v>
      </c>
      <c r="HS577" s="49">
        <f>'[1]Precificador Hardware'!MU111</f>
        <v>0</v>
      </c>
      <c r="HT577" s="49">
        <f>'[1]Precificador Hardware'!MV111</f>
        <v>0</v>
      </c>
      <c r="HU577" s="49">
        <f>'[1]Precificador Hardware'!MW111</f>
        <v>0</v>
      </c>
      <c r="HV577" s="49">
        <f>'[1]Precificador Hardware'!MX111</f>
        <v>0</v>
      </c>
      <c r="HW577" s="49">
        <f>'[1]Precificador Hardware'!MY111</f>
        <v>0</v>
      </c>
      <c r="HX577" s="49">
        <f>'[1]Precificador Hardware'!MZ111</f>
        <v>0</v>
      </c>
      <c r="HY577" s="49">
        <f>'[1]Precificador Hardware'!NA111</f>
        <v>0</v>
      </c>
      <c r="HZ577" s="49">
        <f>'[1]Precificador Hardware'!NB111</f>
        <v>0</v>
      </c>
      <c r="IA577" s="49">
        <f>'[1]Precificador Hardware'!NC111</f>
        <v>0</v>
      </c>
      <c r="IB577" s="49">
        <f>'[1]Precificador Hardware'!ND111</f>
        <v>0</v>
      </c>
      <c r="IC577" s="49">
        <f>'[1]Precificador Hardware'!NE111</f>
        <v>0</v>
      </c>
      <c r="ID577" s="49">
        <f>'[1]Precificador Hardware'!NF111</f>
        <v>0</v>
      </c>
      <c r="IE577" s="49">
        <f>'[1]Precificador Hardware'!NG111</f>
        <v>0</v>
      </c>
      <c r="IF577" s="49">
        <f>'[1]Precificador Hardware'!NH111</f>
        <v>0</v>
      </c>
      <c r="IG577" s="49">
        <f>'[1]Precificador Hardware'!NI111</f>
        <v>0</v>
      </c>
      <c r="IH577" s="49">
        <f>'[1]Precificador Hardware'!NJ111</f>
        <v>0</v>
      </c>
      <c r="II577" s="49">
        <f>'[1]Precificador Hardware'!NK111</f>
        <v>0</v>
      </c>
      <c r="IJ577" s="49">
        <f>'[1]Precificador Hardware'!NL111</f>
        <v>0</v>
      </c>
      <c r="IK577" s="49">
        <f>'[1]Precificador Hardware'!NM111</f>
        <v>0</v>
      </c>
      <c r="IL577" s="49">
        <f>'[1]Precificador Hardware'!NN111</f>
        <v>0</v>
      </c>
      <c r="IM577" s="49">
        <f>'[1]Precificador Hardware'!NO111</f>
        <v>0</v>
      </c>
      <c r="IN577" s="49">
        <f>'[1]Precificador Hardware'!NP111</f>
        <v>0</v>
      </c>
      <c r="IO577" s="49">
        <f>'[1]Precificador Hardware'!NQ111</f>
        <v>0</v>
      </c>
      <c r="IP577" s="49">
        <f>'[1]Precificador Hardware'!NR111</f>
        <v>0</v>
      </c>
      <c r="IQ577" s="49">
        <f>'[1]Precificador Hardware'!NS111</f>
        <v>0</v>
      </c>
      <c r="IR577" s="49">
        <f>'[1]Precificador Hardware'!NT111</f>
        <v>0</v>
      </c>
      <c r="IS577" s="49">
        <f>'[1]Precificador Hardware'!NU111</f>
        <v>0</v>
      </c>
      <c r="IT577" s="49">
        <f>'[1]Precificador Hardware'!NV111</f>
        <v>0</v>
      </c>
    </row>
    <row r="578" spans="1:254" ht="15" hidden="1" x14ac:dyDescent="0.35">
      <c r="A578" s="1"/>
      <c r="B578" s="43"/>
      <c r="C578" s="44"/>
      <c r="D578" s="44"/>
      <c r="E578" s="92"/>
      <c r="F578" s="93"/>
      <c r="G578" s="4"/>
      <c r="H578" s="9">
        <f t="shared" si="302"/>
        <v>0</v>
      </c>
      <c r="I578" s="9">
        <f t="shared" si="302"/>
        <v>0</v>
      </c>
      <c r="J578" s="9">
        <f t="shared" si="302"/>
        <v>0</v>
      </c>
      <c r="K578" s="9">
        <f t="shared" si="302"/>
        <v>0</v>
      </c>
      <c r="L578" s="9">
        <f t="shared" si="302"/>
        <v>0</v>
      </c>
      <c r="M578" s="9">
        <f t="shared" si="302"/>
        <v>0</v>
      </c>
      <c r="N578" s="9">
        <f t="shared" si="302"/>
        <v>0</v>
      </c>
      <c r="O578" s="9">
        <f t="shared" si="302"/>
        <v>0</v>
      </c>
      <c r="P578" s="9">
        <f t="shared" si="302"/>
        <v>0</v>
      </c>
      <c r="Q578" s="9">
        <f t="shared" si="302"/>
        <v>0</v>
      </c>
      <c r="R578" s="9">
        <f t="shared" si="302"/>
        <v>0</v>
      </c>
      <c r="S578" s="9">
        <f t="shared" si="302"/>
        <v>0</v>
      </c>
      <c r="T578" s="69">
        <f t="shared" si="302"/>
        <v>0</v>
      </c>
      <c r="U578" s="9">
        <f t="shared" si="302"/>
        <v>0</v>
      </c>
      <c r="V578" s="9">
        <f t="shared" si="302"/>
        <v>0</v>
      </c>
      <c r="W578" s="9">
        <f t="shared" si="302"/>
        <v>0</v>
      </c>
      <c r="X578" s="9">
        <f t="shared" ref="X578:AL609" si="309">-$EB578*EU578</f>
        <v>0</v>
      </c>
      <c r="Y578" s="9">
        <f t="shared" si="309"/>
        <v>0</v>
      </c>
      <c r="Z578" s="9">
        <f t="shared" si="309"/>
        <v>0</v>
      </c>
      <c r="AA578" s="9">
        <f t="shared" si="309"/>
        <v>0</v>
      </c>
      <c r="AB578" s="9">
        <f t="shared" si="309"/>
        <v>0</v>
      </c>
      <c r="AC578" s="9">
        <f t="shared" si="309"/>
        <v>0</v>
      </c>
      <c r="AD578" s="9">
        <f t="shared" si="309"/>
        <v>0</v>
      </c>
      <c r="AE578" s="9">
        <f t="shared" si="309"/>
        <v>0</v>
      </c>
      <c r="AF578" s="69">
        <f t="shared" si="309"/>
        <v>0</v>
      </c>
      <c r="AG578" s="9">
        <f t="shared" si="309"/>
        <v>0</v>
      </c>
      <c r="AH578" s="9">
        <f t="shared" si="309"/>
        <v>0</v>
      </c>
      <c r="AI578" s="9">
        <f t="shared" si="309"/>
        <v>0</v>
      </c>
      <c r="AJ578" s="9">
        <f t="shared" si="309"/>
        <v>0</v>
      </c>
      <c r="AK578" s="9">
        <f t="shared" si="309"/>
        <v>0</v>
      </c>
      <c r="AL578" s="9">
        <f t="shared" si="309"/>
        <v>0</v>
      </c>
      <c r="AM578" s="9">
        <f t="shared" si="303"/>
        <v>0</v>
      </c>
      <c r="AN578" s="9">
        <f t="shared" si="303"/>
        <v>0</v>
      </c>
      <c r="AO578" s="9">
        <f t="shared" si="303"/>
        <v>0</v>
      </c>
      <c r="AP578" s="9">
        <f t="shared" si="303"/>
        <v>0</v>
      </c>
      <c r="AQ578" s="9">
        <f t="shared" si="301"/>
        <v>0</v>
      </c>
      <c r="AR578" s="69">
        <f t="shared" si="301"/>
        <v>0</v>
      </c>
      <c r="AS578" s="9">
        <f t="shared" si="301"/>
        <v>0</v>
      </c>
      <c r="AT578" s="9">
        <f t="shared" si="301"/>
        <v>0</v>
      </c>
      <c r="AU578" s="9">
        <f t="shared" si="301"/>
        <v>0</v>
      </c>
      <c r="AV578" s="9">
        <f t="shared" si="301"/>
        <v>0</v>
      </c>
      <c r="AW578" s="9">
        <f t="shared" si="301"/>
        <v>0</v>
      </c>
      <c r="AX578" s="9">
        <f t="shared" si="301"/>
        <v>0</v>
      </c>
      <c r="AY578" s="9">
        <f t="shared" si="301"/>
        <v>0</v>
      </c>
      <c r="AZ578" s="9">
        <f t="shared" si="301"/>
        <v>0</v>
      </c>
      <c r="BA578" s="9">
        <f t="shared" si="301"/>
        <v>0</v>
      </c>
      <c r="BB578" s="9">
        <f t="shared" si="295"/>
        <v>0</v>
      </c>
      <c r="BC578" s="9">
        <f t="shared" si="295"/>
        <v>0</v>
      </c>
      <c r="BD578" s="69">
        <f t="shared" si="295"/>
        <v>0</v>
      </c>
      <c r="BE578" s="9">
        <f t="shared" si="295"/>
        <v>0</v>
      </c>
      <c r="BF578" s="9">
        <f t="shared" si="295"/>
        <v>0</v>
      </c>
      <c r="BG578" s="9">
        <f t="shared" si="295"/>
        <v>0</v>
      </c>
      <c r="BH578" s="9">
        <f t="shared" si="295"/>
        <v>0</v>
      </c>
      <c r="BI578" s="9">
        <f t="shared" si="295"/>
        <v>0</v>
      </c>
      <c r="BJ578" s="9">
        <f t="shared" si="295"/>
        <v>0</v>
      </c>
      <c r="BK578" s="9">
        <f t="shared" si="295"/>
        <v>0</v>
      </c>
      <c r="BL578" s="9">
        <f t="shared" si="295"/>
        <v>0</v>
      </c>
      <c r="BM578" s="9">
        <f t="shared" si="295"/>
        <v>0</v>
      </c>
      <c r="BN578" s="9">
        <f t="shared" si="295"/>
        <v>0</v>
      </c>
      <c r="BO578" s="9">
        <f t="shared" si="295"/>
        <v>0</v>
      </c>
      <c r="BP578" s="69">
        <f t="shared" si="295"/>
        <v>0</v>
      </c>
      <c r="BQ578" s="9">
        <f t="shared" si="295"/>
        <v>0</v>
      </c>
      <c r="BR578" s="9">
        <f t="shared" si="304"/>
        <v>0</v>
      </c>
      <c r="BS578" s="9">
        <f t="shared" si="300"/>
        <v>0</v>
      </c>
      <c r="BT578" s="9">
        <f t="shared" si="300"/>
        <v>0</v>
      </c>
      <c r="BU578" s="9">
        <f t="shared" si="300"/>
        <v>0</v>
      </c>
      <c r="BV578" s="9">
        <f t="shared" si="300"/>
        <v>0</v>
      </c>
      <c r="BW578" s="9">
        <f t="shared" si="300"/>
        <v>0</v>
      </c>
      <c r="BX578" s="9">
        <f t="shared" si="300"/>
        <v>0</v>
      </c>
      <c r="BY578" s="9">
        <f t="shared" si="300"/>
        <v>0</v>
      </c>
      <c r="BZ578" s="9">
        <f t="shared" si="300"/>
        <v>0</v>
      </c>
      <c r="CA578" s="9">
        <f t="shared" si="300"/>
        <v>0</v>
      </c>
      <c r="CB578" s="69">
        <f t="shared" si="300"/>
        <v>0</v>
      </c>
      <c r="CC578" s="9">
        <f t="shared" si="300"/>
        <v>0</v>
      </c>
      <c r="CD578" s="9">
        <f t="shared" si="300"/>
        <v>0</v>
      </c>
      <c r="CE578" s="9">
        <f t="shared" si="307"/>
        <v>0</v>
      </c>
      <c r="CF578" s="9">
        <f t="shared" si="307"/>
        <v>0</v>
      </c>
      <c r="CG578" s="9">
        <f t="shared" si="307"/>
        <v>0</v>
      </c>
      <c r="CH578" s="9">
        <f t="shared" si="307"/>
        <v>0</v>
      </c>
      <c r="CI578" s="9">
        <f t="shared" si="307"/>
        <v>0</v>
      </c>
      <c r="CJ578" s="9">
        <f t="shared" si="307"/>
        <v>0</v>
      </c>
      <c r="CK578" s="9">
        <f t="shared" si="307"/>
        <v>0</v>
      </c>
      <c r="CL578" s="9">
        <f t="shared" si="307"/>
        <v>0</v>
      </c>
      <c r="CM578" s="9">
        <f t="shared" si="307"/>
        <v>0</v>
      </c>
      <c r="CN578" s="69">
        <f t="shared" si="307"/>
        <v>0</v>
      </c>
      <c r="CO578" s="9">
        <f t="shared" si="307"/>
        <v>0</v>
      </c>
      <c r="CP578" s="9">
        <f t="shared" si="307"/>
        <v>0</v>
      </c>
      <c r="CQ578" s="9">
        <f t="shared" si="307"/>
        <v>0</v>
      </c>
      <c r="CR578" s="9">
        <f t="shared" si="307"/>
        <v>0</v>
      </c>
      <c r="CS578" s="9">
        <f t="shared" si="307"/>
        <v>0</v>
      </c>
      <c r="CT578" s="9">
        <f t="shared" si="307"/>
        <v>0</v>
      </c>
      <c r="CU578" s="9">
        <f t="shared" si="308"/>
        <v>0</v>
      </c>
      <c r="CV578" s="9">
        <f t="shared" si="308"/>
        <v>0</v>
      </c>
      <c r="CW578" s="9">
        <f t="shared" si="308"/>
        <v>0</v>
      </c>
      <c r="CX578" s="9">
        <f t="shared" si="308"/>
        <v>0</v>
      </c>
      <c r="CY578" s="9">
        <f t="shared" si="308"/>
        <v>0</v>
      </c>
      <c r="CZ578" s="69">
        <f t="shared" si="308"/>
        <v>0</v>
      </c>
      <c r="DA578" s="9">
        <f t="shared" si="299"/>
        <v>0</v>
      </c>
      <c r="DB578" s="9">
        <f t="shared" si="299"/>
        <v>0</v>
      </c>
      <c r="DC578" s="9">
        <f t="shared" si="299"/>
        <v>0</v>
      </c>
      <c r="DD578" s="9">
        <f t="shared" si="299"/>
        <v>0</v>
      </c>
      <c r="DE578" s="9">
        <f t="shared" si="299"/>
        <v>0</v>
      </c>
      <c r="DF578" s="9">
        <f t="shared" si="299"/>
        <v>0</v>
      </c>
      <c r="DG578" s="9">
        <f t="shared" si="299"/>
        <v>0</v>
      </c>
      <c r="DH578" s="9">
        <f t="shared" si="299"/>
        <v>0</v>
      </c>
      <c r="DI578" s="9">
        <f t="shared" si="299"/>
        <v>0</v>
      </c>
      <c r="DJ578" s="9">
        <f t="shared" si="299"/>
        <v>0</v>
      </c>
      <c r="DK578" s="9">
        <f t="shared" si="299"/>
        <v>0</v>
      </c>
      <c r="DL578" s="69">
        <f t="shared" si="299"/>
        <v>0</v>
      </c>
      <c r="DM578" s="9">
        <f t="shared" si="299"/>
        <v>0</v>
      </c>
      <c r="DN578" s="9">
        <f t="shared" si="299"/>
        <v>0</v>
      </c>
      <c r="DO578" s="9">
        <f t="shared" si="299"/>
        <v>0</v>
      </c>
      <c r="DP578" s="9">
        <f t="shared" si="299"/>
        <v>0</v>
      </c>
      <c r="DQ578" s="9">
        <f t="shared" si="306"/>
        <v>0</v>
      </c>
      <c r="DR578" s="9">
        <f t="shared" si="306"/>
        <v>0</v>
      </c>
      <c r="DS578" s="9">
        <f t="shared" si="306"/>
        <v>0</v>
      </c>
      <c r="DT578" s="9">
        <f t="shared" si="306"/>
        <v>0</v>
      </c>
      <c r="DU578" s="9">
        <f t="shared" si="305"/>
        <v>0</v>
      </c>
      <c r="DV578" s="9">
        <f t="shared" si="296"/>
        <v>0</v>
      </c>
      <c r="DW578" s="9">
        <f t="shared" si="296"/>
        <v>0</v>
      </c>
      <c r="DX578" s="4"/>
      <c r="DY578" s="4"/>
      <c r="DZ578" s="4"/>
      <c r="EA578" s="50">
        <f>EA117</f>
        <v>0</v>
      </c>
      <c r="EB578" s="51">
        <f t="shared" si="291"/>
        <v>0</v>
      </c>
      <c r="EC578" s="4"/>
      <c r="ED578" s="4"/>
      <c r="EE578" s="49">
        <f>'[1]Precificador Hardware'!JG112</f>
        <v>0</v>
      </c>
      <c r="EF578" s="49">
        <f>'[1]Precificador Hardware'!JH112</f>
        <v>0</v>
      </c>
      <c r="EG578" s="49">
        <f>'[1]Precificador Hardware'!JI112</f>
        <v>0</v>
      </c>
      <c r="EH578" s="49">
        <f>'[1]Precificador Hardware'!JJ112</f>
        <v>0</v>
      </c>
      <c r="EI578" s="49">
        <f>'[1]Precificador Hardware'!JK112</f>
        <v>0</v>
      </c>
      <c r="EJ578" s="49">
        <f>'[1]Precificador Hardware'!JL112</f>
        <v>0</v>
      </c>
      <c r="EK578" s="49">
        <f>'[1]Precificador Hardware'!JM112</f>
        <v>0</v>
      </c>
      <c r="EL578" s="49">
        <f>'[1]Precificador Hardware'!JN112</f>
        <v>0</v>
      </c>
      <c r="EM578" s="49">
        <f>'[1]Precificador Hardware'!JO112</f>
        <v>0</v>
      </c>
      <c r="EN578" s="49">
        <f>'[1]Precificador Hardware'!JP112</f>
        <v>0</v>
      </c>
      <c r="EO578" s="49">
        <f>'[1]Precificador Hardware'!JQ112</f>
        <v>0</v>
      </c>
      <c r="EP578" s="49">
        <f>'[1]Precificador Hardware'!JR112</f>
        <v>0</v>
      </c>
      <c r="EQ578" s="49">
        <f>'[1]Precificador Hardware'!JS112</f>
        <v>0</v>
      </c>
      <c r="ER578" s="49">
        <f>'[1]Precificador Hardware'!JT112</f>
        <v>0</v>
      </c>
      <c r="ES578" s="49">
        <f>'[1]Precificador Hardware'!JU112</f>
        <v>0</v>
      </c>
      <c r="ET578" s="49">
        <f>'[1]Precificador Hardware'!JV112</f>
        <v>0</v>
      </c>
      <c r="EU578" s="49">
        <f>'[1]Precificador Hardware'!JW112</f>
        <v>0</v>
      </c>
      <c r="EV578" s="49">
        <f>'[1]Precificador Hardware'!JX112</f>
        <v>0</v>
      </c>
      <c r="EW578" s="49">
        <f>'[1]Precificador Hardware'!JY112</f>
        <v>0</v>
      </c>
      <c r="EX578" s="49">
        <f>'[1]Precificador Hardware'!JZ112</f>
        <v>0</v>
      </c>
      <c r="EY578" s="49">
        <f>'[1]Precificador Hardware'!KA112</f>
        <v>0</v>
      </c>
      <c r="EZ578" s="49">
        <f>'[1]Precificador Hardware'!KB112</f>
        <v>0</v>
      </c>
      <c r="FA578" s="49">
        <f>'[1]Precificador Hardware'!KC112</f>
        <v>0</v>
      </c>
      <c r="FB578" s="49">
        <f>'[1]Precificador Hardware'!KD112</f>
        <v>0</v>
      </c>
      <c r="FC578" s="49">
        <f>'[1]Precificador Hardware'!KE112</f>
        <v>0</v>
      </c>
      <c r="FD578" s="49">
        <f>'[1]Precificador Hardware'!KF112</f>
        <v>0</v>
      </c>
      <c r="FE578" s="49">
        <f>'[1]Precificador Hardware'!KG112</f>
        <v>0</v>
      </c>
      <c r="FF578" s="49">
        <f>'[1]Precificador Hardware'!KH112</f>
        <v>0</v>
      </c>
      <c r="FG578" s="49">
        <f>'[1]Precificador Hardware'!KI112</f>
        <v>0</v>
      </c>
      <c r="FH578" s="49">
        <f>'[1]Precificador Hardware'!KJ112</f>
        <v>0</v>
      </c>
      <c r="FI578" s="49">
        <f>'[1]Precificador Hardware'!KK112</f>
        <v>0</v>
      </c>
      <c r="FJ578" s="49">
        <f>'[1]Precificador Hardware'!KL112</f>
        <v>0</v>
      </c>
      <c r="FK578" s="49">
        <f>'[1]Precificador Hardware'!KM112</f>
        <v>0</v>
      </c>
      <c r="FL578" s="49">
        <f>'[1]Precificador Hardware'!KN112</f>
        <v>0</v>
      </c>
      <c r="FM578" s="49">
        <f>'[1]Precificador Hardware'!KO112</f>
        <v>0</v>
      </c>
      <c r="FN578" s="49">
        <f>'[1]Precificador Hardware'!KP112</f>
        <v>0</v>
      </c>
      <c r="FO578" s="49">
        <f>'[1]Precificador Hardware'!KQ112</f>
        <v>0</v>
      </c>
      <c r="FP578" s="49">
        <f>'[1]Precificador Hardware'!KR112</f>
        <v>0</v>
      </c>
      <c r="FQ578" s="49">
        <f>'[1]Precificador Hardware'!KS112</f>
        <v>0</v>
      </c>
      <c r="FR578" s="49">
        <f>'[1]Precificador Hardware'!KT112</f>
        <v>0</v>
      </c>
      <c r="FS578" s="49">
        <f>'[1]Precificador Hardware'!KU112</f>
        <v>0</v>
      </c>
      <c r="FT578" s="49">
        <f>'[1]Precificador Hardware'!KV112</f>
        <v>0</v>
      </c>
      <c r="FU578" s="49">
        <f>'[1]Precificador Hardware'!KW112</f>
        <v>0</v>
      </c>
      <c r="FV578" s="49">
        <f>'[1]Precificador Hardware'!KX112</f>
        <v>0</v>
      </c>
      <c r="FW578" s="49">
        <f>'[1]Precificador Hardware'!KY112</f>
        <v>0</v>
      </c>
      <c r="FX578" s="49">
        <f>'[1]Precificador Hardware'!KZ112</f>
        <v>0</v>
      </c>
      <c r="FY578" s="49">
        <f>'[1]Precificador Hardware'!LA112</f>
        <v>0</v>
      </c>
      <c r="FZ578" s="49">
        <f>'[1]Precificador Hardware'!LB112</f>
        <v>0</v>
      </c>
      <c r="GA578" s="49">
        <f>'[1]Precificador Hardware'!LC112</f>
        <v>0</v>
      </c>
      <c r="GB578" s="49">
        <f>'[1]Precificador Hardware'!LD112</f>
        <v>0</v>
      </c>
      <c r="GC578" s="49">
        <f>'[1]Precificador Hardware'!LE112</f>
        <v>0</v>
      </c>
      <c r="GD578" s="49">
        <f>'[1]Precificador Hardware'!LF112</f>
        <v>0</v>
      </c>
      <c r="GE578" s="49">
        <f>'[1]Precificador Hardware'!LG112</f>
        <v>0</v>
      </c>
      <c r="GF578" s="49">
        <f>'[1]Precificador Hardware'!LH112</f>
        <v>0</v>
      </c>
      <c r="GG578" s="49">
        <f>'[1]Precificador Hardware'!LI112</f>
        <v>0</v>
      </c>
      <c r="GH578" s="49">
        <f>'[1]Precificador Hardware'!LJ112</f>
        <v>0</v>
      </c>
      <c r="GI578" s="49">
        <f>'[1]Precificador Hardware'!LK112</f>
        <v>0</v>
      </c>
      <c r="GJ578" s="49">
        <f>'[1]Precificador Hardware'!LL112</f>
        <v>0</v>
      </c>
      <c r="GK578" s="49">
        <f>'[1]Precificador Hardware'!LM112</f>
        <v>0</v>
      </c>
      <c r="GL578" s="49">
        <f>'[1]Precificador Hardware'!LN112</f>
        <v>0</v>
      </c>
      <c r="GM578" s="49">
        <f>'[1]Precificador Hardware'!LO112</f>
        <v>0</v>
      </c>
      <c r="GN578" s="49">
        <f>'[1]Precificador Hardware'!LP112</f>
        <v>0</v>
      </c>
      <c r="GO578" s="49">
        <f>'[1]Precificador Hardware'!LQ112</f>
        <v>0</v>
      </c>
      <c r="GP578" s="49">
        <f>'[1]Precificador Hardware'!LR112</f>
        <v>0</v>
      </c>
      <c r="GQ578" s="49">
        <f>'[1]Precificador Hardware'!LS112</f>
        <v>0</v>
      </c>
      <c r="GR578" s="49">
        <f>'[1]Precificador Hardware'!LT112</f>
        <v>0</v>
      </c>
      <c r="GS578" s="49">
        <f>'[1]Precificador Hardware'!LU112</f>
        <v>0</v>
      </c>
      <c r="GT578" s="49">
        <f>'[1]Precificador Hardware'!LV112</f>
        <v>0</v>
      </c>
      <c r="GU578" s="49">
        <f>'[1]Precificador Hardware'!LW112</f>
        <v>0</v>
      </c>
      <c r="GV578" s="49">
        <f>'[1]Precificador Hardware'!LX112</f>
        <v>0</v>
      </c>
      <c r="GW578" s="49">
        <f>'[1]Precificador Hardware'!LY112</f>
        <v>0</v>
      </c>
      <c r="GX578" s="49">
        <f>'[1]Precificador Hardware'!LZ112</f>
        <v>0</v>
      </c>
      <c r="GY578" s="49">
        <f>'[1]Precificador Hardware'!MA112</f>
        <v>0</v>
      </c>
      <c r="GZ578" s="49">
        <f>'[1]Precificador Hardware'!MB112</f>
        <v>0</v>
      </c>
      <c r="HA578" s="49">
        <f>'[1]Precificador Hardware'!MC112</f>
        <v>0</v>
      </c>
      <c r="HB578" s="49">
        <f>'[1]Precificador Hardware'!MD112</f>
        <v>0</v>
      </c>
      <c r="HC578" s="49">
        <f>'[1]Precificador Hardware'!ME112</f>
        <v>0</v>
      </c>
      <c r="HD578" s="49">
        <f>'[1]Precificador Hardware'!MF112</f>
        <v>0</v>
      </c>
      <c r="HE578" s="49">
        <f>'[1]Precificador Hardware'!MG112</f>
        <v>0</v>
      </c>
      <c r="HF578" s="49">
        <f>'[1]Precificador Hardware'!MH112</f>
        <v>0</v>
      </c>
      <c r="HG578" s="49">
        <f>'[1]Precificador Hardware'!MI112</f>
        <v>0</v>
      </c>
      <c r="HH578" s="49">
        <f>'[1]Precificador Hardware'!MJ112</f>
        <v>0</v>
      </c>
      <c r="HI578" s="49">
        <f>'[1]Precificador Hardware'!MK112</f>
        <v>0</v>
      </c>
      <c r="HJ578" s="49">
        <f>'[1]Precificador Hardware'!ML112</f>
        <v>0</v>
      </c>
      <c r="HK578" s="49">
        <f>'[1]Precificador Hardware'!MM112</f>
        <v>0</v>
      </c>
      <c r="HL578" s="49">
        <f>'[1]Precificador Hardware'!MN112</f>
        <v>0</v>
      </c>
      <c r="HM578" s="49">
        <f>'[1]Precificador Hardware'!MO112</f>
        <v>0</v>
      </c>
      <c r="HN578" s="49">
        <f>'[1]Precificador Hardware'!MP112</f>
        <v>0</v>
      </c>
      <c r="HO578" s="49">
        <f>'[1]Precificador Hardware'!MQ112</f>
        <v>0</v>
      </c>
      <c r="HP578" s="49">
        <f>'[1]Precificador Hardware'!MR112</f>
        <v>0</v>
      </c>
      <c r="HQ578" s="49">
        <f>'[1]Precificador Hardware'!MS112</f>
        <v>0</v>
      </c>
      <c r="HR578" s="49">
        <f>'[1]Precificador Hardware'!MT112</f>
        <v>0</v>
      </c>
      <c r="HS578" s="49">
        <f>'[1]Precificador Hardware'!MU112</f>
        <v>0</v>
      </c>
      <c r="HT578" s="49">
        <f>'[1]Precificador Hardware'!MV112</f>
        <v>0</v>
      </c>
      <c r="HU578" s="49">
        <f>'[1]Precificador Hardware'!MW112</f>
        <v>0</v>
      </c>
      <c r="HV578" s="49">
        <f>'[1]Precificador Hardware'!MX112</f>
        <v>0</v>
      </c>
      <c r="HW578" s="49">
        <f>'[1]Precificador Hardware'!MY112</f>
        <v>0</v>
      </c>
      <c r="HX578" s="49">
        <f>'[1]Precificador Hardware'!MZ112</f>
        <v>0</v>
      </c>
      <c r="HY578" s="49">
        <f>'[1]Precificador Hardware'!NA112</f>
        <v>0</v>
      </c>
      <c r="HZ578" s="49">
        <f>'[1]Precificador Hardware'!NB112</f>
        <v>0</v>
      </c>
      <c r="IA578" s="49">
        <f>'[1]Precificador Hardware'!NC112</f>
        <v>0</v>
      </c>
      <c r="IB578" s="49">
        <f>'[1]Precificador Hardware'!ND112</f>
        <v>0</v>
      </c>
      <c r="IC578" s="49">
        <f>'[1]Precificador Hardware'!NE112</f>
        <v>0</v>
      </c>
      <c r="ID578" s="49">
        <f>'[1]Precificador Hardware'!NF112</f>
        <v>0</v>
      </c>
      <c r="IE578" s="49">
        <f>'[1]Precificador Hardware'!NG112</f>
        <v>0</v>
      </c>
      <c r="IF578" s="49">
        <f>'[1]Precificador Hardware'!NH112</f>
        <v>0</v>
      </c>
      <c r="IG578" s="49">
        <f>'[1]Precificador Hardware'!NI112</f>
        <v>0</v>
      </c>
      <c r="IH578" s="49">
        <f>'[1]Precificador Hardware'!NJ112</f>
        <v>0</v>
      </c>
      <c r="II578" s="49">
        <f>'[1]Precificador Hardware'!NK112</f>
        <v>0</v>
      </c>
      <c r="IJ578" s="49">
        <f>'[1]Precificador Hardware'!NL112</f>
        <v>0</v>
      </c>
      <c r="IK578" s="49">
        <f>'[1]Precificador Hardware'!NM112</f>
        <v>0</v>
      </c>
      <c r="IL578" s="49">
        <f>'[1]Precificador Hardware'!NN112</f>
        <v>0</v>
      </c>
      <c r="IM578" s="49">
        <f>'[1]Precificador Hardware'!NO112</f>
        <v>0</v>
      </c>
      <c r="IN578" s="49">
        <f>'[1]Precificador Hardware'!NP112</f>
        <v>0</v>
      </c>
      <c r="IO578" s="49">
        <f>'[1]Precificador Hardware'!NQ112</f>
        <v>0</v>
      </c>
      <c r="IP578" s="49">
        <f>'[1]Precificador Hardware'!NR112</f>
        <v>0</v>
      </c>
      <c r="IQ578" s="49">
        <f>'[1]Precificador Hardware'!NS112</f>
        <v>0</v>
      </c>
      <c r="IR578" s="49">
        <f>'[1]Precificador Hardware'!NT112</f>
        <v>0</v>
      </c>
      <c r="IS578" s="49">
        <f>'[1]Precificador Hardware'!NU112</f>
        <v>0</v>
      </c>
      <c r="IT578" s="49">
        <f>'[1]Precificador Hardware'!NV112</f>
        <v>0</v>
      </c>
    </row>
    <row r="579" spans="1:254" ht="15" hidden="1" x14ac:dyDescent="0.35">
      <c r="A579" s="1"/>
      <c r="B579" s="43"/>
      <c r="C579" s="44"/>
      <c r="D579" s="44"/>
      <c r="E579" s="92"/>
      <c r="F579" s="93"/>
      <c r="G579" s="4"/>
      <c r="H579" s="9">
        <f t="shared" si="302"/>
        <v>0</v>
      </c>
      <c r="I579" s="9">
        <f t="shared" si="302"/>
        <v>0</v>
      </c>
      <c r="J579" s="9">
        <f t="shared" si="302"/>
        <v>0</v>
      </c>
      <c r="K579" s="9">
        <f t="shared" si="302"/>
        <v>0</v>
      </c>
      <c r="L579" s="9">
        <f t="shared" si="302"/>
        <v>0</v>
      </c>
      <c r="M579" s="9">
        <f t="shared" si="302"/>
        <v>0</v>
      </c>
      <c r="N579" s="9">
        <f t="shared" si="302"/>
        <v>0</v>
      </c>
      <c r="O579" s="9">
        <f t="shared" si="302"/>
        <v>0</v>
      </c>
      <c r="P579" s="9">
        <f t="shared" si="302"/>
        <v>0</v>
      </c>
      <c r="Q579" s="9">
        <f t="shared" si="302"/>
        <v>0</v>
      </c>
      <c r="R579" s="9">
        <f t="shared" si="302"/>
        <v>0</v>
      </c>
      <c r="S579" s="9">
        <f t="shared" si="302"/>
        <v>0</v>
      </c>
      <c r="T579" s="69">
        <f t="shared" si="302"/>
        <v>0</v>
      </c>
      <c r="U579" s="9">
        <f t="shared" si="302"/>
        <v>0</v>
      </c>
      <c r="V579" s="9">
        <f t="shared" si="302"/>
        <v>0</v>
      </c>
      <c r="W579" s="9">
        <f t="shared" si="302"/>
        <v>0</v>
      </c>
      <c r="X579" s="9">
        <f t="shared" si="309"/>
        <v>0</v>
      </c>
      <c r="Y579" s="9">
        <f t="shared" si="309"/>
        <v>0</v>
      </c>
      <c r="Z579" s="9">
        <f t="shared" si="309"/>
        <v>0</v>
      </c>
      <c r="AA579" s="9">
        <f t="shared" si="309"/>
        <v>0</v>
      </c>
      <c r="AB579" s="9">
        <f t="shared" si="309"/>
        <v>0</v>
      </c>
      <c r="AC579" s="9">
        <f t="shared" si="309"/>
        <v>0</v>
      </c>
      <c r="AD579" s="9">
        <f t="shared" si="309"/>
        <v>0</v>
      </c>
      <c r="AE579" s="9">
        <f t="shared" si="309"/>
        <v>0</v>
      </c>
      <c r="AF579" s="69">
        <f t="shared" si="309"/>
        <v>0</v>
      </c>
      <c r="AG579" s="9">
        <f t="shared" si="309"/>
        <v>0</v>
      </c>
      <c r="AH579" s="9">
        <f t="shared" si="309"/>
        <v>0</v>
      </c>
      <c r="AI579" s="9">
        <f t="shared" si="309"/>
        <v>0</v>
      </c>
      <c r="AJ579" s="9">
        <f t="shared" si="309"/>
        <v>0</v>
      </c>
      <c r="AK579" s="9">
        <f t="shared" si="309"/>
        <v>0</v>
      </c>
      <c r="AL579" s="9">
        <f t="shared" si="309"/>
        <v>0</v>
      </c>
      <c r="AM579" s="9">
        <f t="shared" si="303"/>
        <v>0</v>
      </c>
      <c r="AN579" s="9">
        <f t="shared" si="303"/>
        <v>0</v>
      </c>
      <c r="AO579" s="9">
        <f t="shared" si="303"/>
        <v>0</v>
      </c>
      <c r="AP579" s="9">
        <f t="shared" si="303"/>
        <v>0</v>
      </c>
      <c r="AQ579" s="9">
        <f t="shared" si="301"/>
        <v>0</v>
      </c>
      <c r="AR579" s="69">
        <f t="shared" si="301"/>
        <v>0</v>
      </c>
      <c r="AS579" s="9">
        <f t="shared" si="301"/>
        <v>0</v>
      </c>
      <c r="AT579" s="9">
        <f t="shared" si="301"/>
        <v>0</v>
      </c>
      <c r="AU579" s="9">
        <f t="shared" si="301"/>
        <v>0</v>
      </c>
      <c r="AV579" s="9">
        <f t="shared" si="301"/>
        <v>0</v>
      </c>
      <c r="AW579" s="9">
        <f t="shared" si="301"/>
        <v>0</v>
      </c>
      <c r="AX579" s="9">
        <f t="shared" si="301"/>
        <v>0</v>
      </c>
      <c r="AY579" s="9">
        <f t="shared" si="301"/>
        <v>0</v>
      </c>
      <c r="AZ579" s="9">
        <f t="shared" si="301"/>
        <v>0</v>
      </c>
      <c r="BA579" s="9">
        <f t="shared" si="301"/>
        <v>0</v>
      </c>
      <c r="BB579" s="9">
        <f t="shared" si="295"/>
        <v>0</v>
      </c>
      <c r="BC579" s="9">
        <f t="shared" si="295"/>
        <v>0</v>
      </c>
      <c r="BD579" s="69">
        <f t="shared" si="295"/>
        <v>0</v>
      </c>
      <c r="BE579" s="9">
        <f t="shared" si="295"/>
        <v>0</v>
      </c>
      <c r="BF579" s="9">
        <f t="shared" si="295"/>
        <v>0</v>
      </c>
      <c r="BG579" s="9">
        <f t="shared" si="295"/>
        <v>0</v>
      </c>
      <c r="BH579" s="9">
        <f t="shared" si="295"/>
        <v>0</v>
      </c>
      <c r="BI579" s="9">
        <f t="shared" si="295"/>
        <v>0</v>
      </c>
      <c r="BJ579" s="9">
        <f t="shared" si="295"/>
        <v>0</v>
      </c>
      <c r="BK579" s="9">
        <f t="shared" si="295"/>
        <v>0</v>
      </c>
      <c r="BL579" s="9">
        <f t="shared" si="295"/>
        <v>0</v>
      </c>
      <c r="BM579" s="9">
        <f t="shared" si="295"/>
        <v>0</v>
      </c>
      <c r="BN579" s="9">
        <f t="shared" si="295"/>
        <v>0</v>
      </c>
      <c r="BO579" s="9">
        <f t="shared" si="295"/>
        <v>0</v>
      </c>
      <c r="BP579" s="69">
        <f t="shared" si="295"/>
        <v>0</v>
      </c>
      <c r="BQ579" s="9">
        <f t="shared" si="295"/>
        <v>0</v>
      </c>
      <c r="BR579" s="9">
        <f t="shared" si="304"/>
        <v>0</v>
      </c>
      <c r="BS579" s="9">
        <f t="shared" si="300"/>
        <v>0</v>
      </c>
      <c r="BT579" s="9">
        <f t="shared" si="300"/>
        <v>0</v>
      </c>
      <c r="BU579" s="9">
        <f t="shared" si="300"/>
        <v>0</v>
      </c>
      <c r="BV579" s="9">
        <f t="shared" si="300"/>
        <v>0</v>
      </c>
      <c r="BW579" s="9">
        <f t="shared" si="300"/>
        <v>0</v>
      </c>
      <c r="BX579" s="9">
        <f t="shared" si="300"/>
        <v>0</v>
      </c>
      <c r="BY579" s="9">
        <f t="shared" si="300"/>
        <v>0</v>
      </c>
      <c r="BZ579" s="9">
        <f t="shared" si="300"/>
        <v>0</v>
      </c>
      <c r="CA579" s="9">
        <f t="shared" si="300"/>
        <v>0</v>
      </c>
      <c r="CB579" s="69">
        <f t="shared" si="300"/>
        <v>0</v>
      </c>
      <c r="CC579" s="9">
        <f t="shared" si="300"/>
        <v>0</v>
      </c>
      <c r="CD579" s="9">
        <f t="shared" si="300"/>
        <v>0</v>
      </c>
      <c r="CE579" s="9">
        <f t="shared" si="307"/>
        <v>0</v>
      </c>
      <c r="CF579" s="9">
        <f t="shared" si="307"/>
        <v>0</v>
      </c>
      <c r="CG579" s="9">
        <f t="shared" si="307"/>
        <v>0</v>
      </c>
      <c r="CH579" s="9">
        <f t="shared" si="307"/>
        <v>0</v>
      </c>
      <c r="CI579" s="9">
        <f t="shared" si="307"/>
        <v>0</v>
      </c>
      <c r="CJ579" s="9">
        <f t="shared" si="307"/>
        <v>0</v>
      </c>
      <c r="CK579" s="9">
        <f t="shared" si="307"/>
        <v>0</v>
      </c>
      <c r="CL579" s="9">
        <f t="shared" si="307"/>
        <v>0</v>
      </c>
      <c r="CM579" s="9">
        <f t="shared" si="307"/>
        <v>0</v>
      </c>
      <c r="CN579" s="69">
        <f t="shared" si="307"/>
        <v>0</v>
      </c>
      <c r="CO579" s="9">
        <f t="shared" si="307"/>
        <v>0</v>
      </c>
      <c r="CP579" s="9">
        <f t="shared" si="307"/>
        <v>0</v>
      </c>
      <c r="CQ579" s="9">
        <f t="shared" si="307"/>
        <v>0</v>
      </c>
      <c r="CR579" s="9">
        <f t="shared" si="307"/>
        <v>0</v>
      </c>
      <c r="CS579" s="9">
        <f t="shared" si="307"/>
        <v>0</v>
      </c>
      <c r="CT579" s="9">
        <f t="shared" si="307"/>
        <v>0</v>
      </c>
      <c r="CU579" s="9">
        <f t="shared" si="308"/>
        <v>0</v>
      </c>
      <c r="CV579" s="9">
        <f t="shared" si="308"/>
        <v>0</v>
      </c>
      <c r="CW579" s="9">
        <f t="shared" si="308"/>
        <v>0</v>
      </c>
      <c r="CX579" s="9">
        <f t="shared" si="308"/>
        <v>0</v>
      </c>
      <c r="CY579" s="9">
        <f t="shared" si="308"/>
        <v>0</v>
      </c>
      <c r="CZ579" s="69">
        <f t="shared" si="308"/>
        <v>0</v>
      </c>
      <c r="DA579" s="9">
        <f t="shared" si="299"/>
        <v>0</v>
      </c>
      <c r="DB579" s="9">
        <f t="shared" si="299"/>
        <v>0</v>
      </c>
      <c r="DC579" s="9">
        <f t="shared" si="299"/>
        <v>0</v>
      </c>
      <c r="DD579" s="9">
        <f t="shared" si="299"/>
        <v>0</v>
      </c>
      <c r="DE579" s="9">
        <f t="shared" si="299"/>
        <v>0</v>
      </c>
      <c r="DF579" s="9">
        <f t="shared" si="299"/>
        <v>0</v>
      </c>
      <c r="DG579" s="9">
        <f t="shared" si="299"/>
        <v>0</v>
      </c>
      <c r="DH579" s="9">
        <f t="shared" si="299"/>
        <v>0</v>
      </c>
      <c r="DI579" s="9">
        <f t="shared" si="299"/>
        <v>0</v>
      </c>
      <c r="DJ579" s="9">
        <f t="shared" si="299"/>
        <v>0</v>
      </c>
      <c r="DK579" s="9">
        <f t="shared" si="299"/>
        <v>0</v>
      </c>
      <c r="DL579" s="69">
        <f t="shared" si="299"/>
        <v>0</v>
      </c>
      <c r="DM579" s="9">
        <f t="shared" si="299"/>
        <v>0</v>
      </c>
      <c r="DN579" s="9">
        <f t="shared" si="299"/>
        <v>0</v>
      </c>
      <c r="DO579" s="9">
        <f t="shared" si="299"/>
        <v>0</v>
      </c>
      <c r="DP579" s="9">
        <f t="shared" si="299"/>
        <v>0</v>
      </c>
      <c r="DQ579" s="9">
        <f t="shared" si="306"/>
        <v>0</v>
      </c>
      <c r="DR579" s="9">
        <f t="shared" si="306"/>
        <v>0</v>
      </c>
      <c r="DS579" s="9">
        <f t="shared" si="306"/>
        <v>0</v>
      </c>
      <c r="DT579" s="9">
        <f t="shared" si="306"/>
        <v>0</v>
      </c>
      <c r="DU579" s="9">
        <f t="shared" si="305"/>
        <v>0</v>
      </c>
      <c r="DV579" s="9">
        <f t="shared" si="296"/>
        <v>0</v>
      </c>
      <c r="DW579" s="9">
        <f t="shared" si="296"/>
        <v>0</v>
      </c>
      <c r="DX579" s="4"/>
      <c r="DY579" s="4"/>
      <c r="DZ579" s="4"/>
      <c r="EA579" s="50">
        <f>EA118</f>
        <v>0</v>
      </c>
      <c r="EB579" s="51">
        <f t="shared" si="291"/>
        <v>0</v>
      </c>
      <c r="EC579" s="4"/>
      <c r="ED579" s="4"/>
      <c r="EE579" s="49">
        <f>'[1]Precificador Hardware'!JG113</f>
        <v>0</v>
      </c>
      <c r="EF579" s="49">
        <f>'[1]Precificador Hardware'!JH113</f>
        <v>0</v>
      </c>
      <c r="EG579" s="49">
        <f>'[1]Precificador Hardware'!JI113</f>
        <v>0</v>
      </c>
      <c r="EH579" s="49">
        <f>'[1]Precificador Hardware'!JJ113</f>
        <v>0</v>
      </c>
      <c r="EI579" s="49">
        <f>'[1]Precificador Hardware'!JK113</f>
        <v>0</v>
      </c>
      <c r="EJ579" s="49">
        <f>'[1]Precificador Hardware'!JL113</f>
        <v>0</v>
      </c>
      <c r="EK579" s="49">
        <f>'[1]Precificador Hardware'!JM113</f>
        <v>0</v>
      </c>
      <c r="EL579" s="49">
        <f>'[1]Precificador Hardware'!JN113</f>
        <v>0</v>
      </c>
      <c r="EM579" s="49">
        <f>'[1]Precificador Hardware'!JO113</f>
        <v>0</v>
      </c>
      <c r="EN579" s="49">
        <f>'[1]Precificador Hardware'!JP113</f>
        <v>0</v>
      </c>
      <c r="EO579" s="49">
        <f>'[1]Precificador Hardware'!JQ113</f>
        <v>0</v>
      </c>
      <c r="EP579" s="49">
        <f>'[1]Precificador Hardware'!JR113</f>
        <v>0</v>
      </c>
      <c r="EQ579" s="49">
        <f>'[1]Precificador Hardware'!JS113</f>
        <v>0</v>
      </c>
      <c r="ER579" s="49">
        <f>'[1]Precificador Hardware'!JT113</f>
        <v>0</v>
      </c>
      <c r="ES579" s="49">
        <f>'[1]Precificador Hardware'!JU113</f>
        <v>0</v>
      </c>
      <c r="ET579" s="49">
        <f>'[1]Precificador Hardware'!JV113</f>
        <v>0</v>
      </c>
      <c r="EU579" s="49">
        <f>'[1]Precificador Hardware'!JW113</f>
        <v>0</v>
      </c>
      <c r="EV579" s="49">
        <f>'[1]Precificador Hardware'!JX113</f>
        <v>0</v>
      </c>
      <c r="EW579" s="49">
        <f>'[1]Precificador Hardware'!JY113</f>
        <v>0</v>
      </c>
      <c r="EX579" s="49">
        <f>'[1]Precificador Hardware'!JZ113</f>
        <v>0</v>
      </c>
      <c r="EY579" s="49">
        <f>'[1]Precificador Hardware'!KA113</f>
        <v>0</v>
      </c>
      <c r="EZ579" s="49">
        <f>'[1]Precificador Hardware'!KB113</f>
        <v>0</v>
      </c>
      <c r="FA579" s="49">
        <f>'[1]Precificador Hardware'!KC113</f>
        <v>0</v>
      </c>
      <c r="FB579" s="49">
        <f>'[1]Precificador Hardware'!KD113</f>
        <v>0</v>
      </c>
      <c r="FC579" s="49">
        <f>'[1]Precificador Hardware'!KE113</f>
        <v>0</v>
      </c>
      <c r="FD579" s="49">
        <f>'[1]Precificador Hardware'!KF113</f>
        <v>0</v>
      </c>
      <c r="FE579" s="49">
        <f>'[1]Precificador Hardware'!KG113</f>
        <v>0</v>
      </c>
      <c r="FF579" s="49">
        <f>'[1]Precificador Hardware'!KH113</f>
        <v>0</v>
      </c>
      <c r="FG579" s="49">
        <f>'[1]Precificador Hardware'!KI113</f>
        <v>0</v>
      </c>
      <c r="FH579" s="49">
        <f>'[1]Precificador Hardware'!KJ113</f>
        <v>0</v>
      </c>
      <c r="FI579" s="49">
        <f>'[1]Precificador Hardware'!KK113</f>
        <v>0</v>
      </c>
      <c r="FJ579" s="49">
        <f>'[1]Precificador Hardware'!KL113</f>
        <v>0</v>
      </c>
      <c r="FK579" s="49">
        <f>'[1]Precificador Hardware'!KM113</f>
        <v>0</v>
      </c>
      <c r="FL579" s="49">
        <f>'[1]Precificador Hardware'!KN113</f>
        <v>0</v>
      </c>
      <c r="FM579" s="49">
        <f>'[1]Precificador Hardware'!KO113</f>
        <v>0</v>
      </c>
      <c r="FN579" s="49">
        <f>'[1]Precificador Hardware'!KP113</f>
        <v>0</v>
      </c>
      <c r="FO579" s="49">
        <f>'[1]Precificador Hardware'!KQ113</f>
        <v>0</v>
      </c>
      <c r="FP579" s="49">
        <f>'[1]Precificador Hardware'!KR113</f>
        <v>0</v>
      </c>
      <c r="FQ579" s="49">
        <f>'[1]Precificador Hardware'!KS113</f>
        <v>0</v>
      </c>
      <c r="FR579" s="49">
        <f>'[1]Precificador Hardware'!KT113</f>
        <v>0</v>
      </c>
      <c r="FS579" s="49">
        <f>'[1]Precificador Hardware'!KU113</f>
        <v>0</v>
      </c>
      <c r="FT579" s="49">
        <f>'[1]Precificador Hardware'!KV113</f>
        <v>0</v>
      </c>
      <c r="FU579" s="49">
        <f>'[1]Precificador Hardware'!KW113</f>
        <v>0</v>
      </c>
      <c r="FV579" s="49">
        <f>'[1]Precificador Hardware'!KX113</f>
        <v>0</v>
      </c>
      <c r="FW579" s="49">
        <f>'[1]Precificador Hardware'!KY113</f>
        <v>0</v>
      </c>
      <c r="FX579" s="49">
        <f>'[1]Precificador Hardware'!KZ113</f>
        <v>0</v>
      </c>
      <c r="FY579" s="49">
        <f>'[1]Precificador Hardware'!LA113</f>
        <v>0</v>
      </c>
      <c r="FZ579" s="49">
        <f>'[1]Precificador Hardware'!LB113</f>
        <v>0</v>
      </c>
      <c r="GA579" s="49">
        <f>'[1]Precificador Hardware'!LC113</f>
        <v>0</v>
      </c>
      <c r="GB579" s="49">
        <f>'[1]Precificador Hardware'!LD113</f>
        <v>0</v>
      </c>
      <c r="GC579" s="49">
        <f>'[1]Precificador Hardware'!LE113</f>
        <v>0</v>
      </c>
      <c r="GD579" s="49">
        <f>'[1]Precificador Hardware'!LF113</f>
        <v>0</v>
      </c>
      <c r="GE579" s="49">
        <f>'[1]Precificador Hardware'!LG113</f>
        <v>0</v>
      </c>
      <c r="GF579" s="49">
        <f>'[1]Precificador Hardware'!LH113</f>
        <v>0</v>
      </c>
      <c r="GG579" s="49">
        <f>'[1]Precificador Hardware'!LI113</f>
        <v>0</v>
      </c>
      <c r="GH579" s="49">
        <f>'[1]Precificador Hardware'!LJ113</f>
        <v>0</v>
      </c>
      <c r="GI579" s="49">
        <f>'[1]Precificador Hardware'!LK113</f>
        <v>0</v>
      </c>
      <c r="GJ579" s="49">
        <f>'[1]Precificador Hardware'!LL113</f>
        <v>0</v>
      </c>
      <c r="GK579" s="49">
        <f>'[1]Precificador Hardware'!LM113</f>
        <v>0</v>
      </c>
      <c r="GL579" s="49">
        <f>'[1]Precificador Hardware'!LN113</f>
        <v>0</v>
      </c>
      <c r="GM579" s="49">
        <f>'[1]Precificador Hardware'!LO113</f>
        <v>0</v>
      </c>
      <c r="GN579" s="49">
        <f>'[1]Precificador Hardware'!LP113</f>
        <v>0</v>
      </c>
      <c r="GO579" s="49">
        <f>'[1]Precificador Hardware'!LQ113</f>
        <v>0</v>
      </c>
      <c r="GP579" s="49">
        <f>'[1]Precificador Hardware'!LR113</f>
        <v>0</v>
      </c>
      <c r="GQ579" s="49">
        <f>'[1]Precificador Hardware'!LS113</f>
        <v>0</v>
      </c>
      <c r="GR579" s="49">
        <f>'[1]Precificador Hardware'!LT113</f>
        <v>0</v>
      </c>
      <c r="GS579" s="49">
        <f>'[1]Precificador Hardware'!LU113</f>
        <v>0</v>
      </c>
      <c r="GT579" s="49">
        <f>'[1]Precificador Hardware'!LV113</f>
        <v>0</v>
      </c>
      <c r="GU579" s="49">
        <f>'[1]Precificador Hardware'!LW113</f>
        <v>0</v>
      </c>
      <c r="GV579" s="49">
        <f>'[1]Precificador Hardware'!LX113</f>
        <v>0</v>
      </c>
      <c r="GW579" s="49">
        <f>'[1]Precificador Hardware'!LY113</f>
        <v>0</v>
      </c>
      <c r="GX579" s="49">
        <f>'[1]Precificador Hardware'!LZ113</f>
        <v>0</v>
      </c>
      <c r="GY579" s="49">
        <f>'[1]Precificador Hardware'!MA113</f>
        <v>0</v>
      </c>
      <c r="GZ579" s="49">
        <f>'[1]Precificador Hardware'!MB113</f>
        <v>0</v>
      </c>
      <c r="HA579" s="49">
        <f>'[1]Precificador Hardware'!MC113</f>
        <v>0</v>
      </c>
      <c r="HB579" s="49">
        <f>'[1]Precificador Hardware'!MD113</f>
        <v>0</v>
      </c>
      <c r="HC579" s="49">
        <f>'[1]Precificador Hardware'!ME113</f>
        <v>0</v>
      </c>
      <c r="HD579" s="49">
        <f>'[1]Precificador Hardware'!MF113</f>
        <v>0</v>
      </c>
      <c r="HE579" s="49">
        <f>'[1]Precificador Hardware'!MG113</f>
        <v>0</v>
      </c>
      <c r="HF579" s="49">
        <f>'[1]Precificador Hardware'!MH113</f>
        <v>0</v>
      </c>
      <c r="HG579" s="49">
        <f>'[1]Precificador Hardware'!MI113</f>
        <v>0</v>
      </c>
      <c r="HH579" s="49">
        <f>'[1]Precificador Hardware'!MJ113</f>
        <v>0</v>
      </c>
      <c r="HI579" s="49">
        <f>'[1]Precificador Hardware'!MK113</f>
        <v>0</v>
      </c>
      <c r="HJ579" s="49">
        <f>'[1]Precificador Hardware'!ML113</f>
        <v>0</v>
      </c>
      <c r="HK579" s="49">
        <f>'[1]Precificador Hardware'!MM113</f>
        <v>0</v>
      </c>
      <c r="HL579" s="49">
        <f>'[1]Precificador Hardware'!MN113</f>
        <v>0</v>
      </c>
      <c r="HM579" s="49">
        <f>'[1]Precificador Hardware'!MO113</f>
        <v>0</v>
      </c>
      <c r="HN579" s="49">
        <f>'[1]Precificador Hardware'!MP113</f>
        <v>0</v>
      </c>
      <c r="HO579" s="49">
        <f>'[1]Precificador Hardware'!MQ113</f>
        <v>0</v>
      </c>
      <c r="HP579" s="49">
        <f>'[1]Precificador Hardware'!MR113</f>
        <v>0</v>
      </c>
      <c r="HQ579" s="49">
        <f>'[1]Precificador Hardware'!MS113</f>
        <v>0</v>
      </c>
      <c r="HR579" s="49">
        <f>'[1]Precificador Hardware'!MT113</f>
        <v>0</v>
      </c>
      <c r="HS579" s="49">
        <f>'[1]Precificador Hardware'!MU113</f>
        <v>0</v>
      </c>
      <c r="HT579" s="49">
        <f>'[1]Precificador Hardware'!MV113</f>
        <v>0</v>
      </c>
      <c r="HU579" s="49">
        <f>'[1]Precificador Hardware'!MW113</f>
        <v>0</v>
      </c>
      <c r="HV579" s="49">
        <f>'[1]Precificador Hardware'!MX113</f>
        <v>0</v>
      </c>
      <c r="HW579" s="49">
        <f>'[1]Precificador Hardware'!MY113</f>
        <v>0</v>
      </c>
      <c r="HX579" s="49">
        <f>'[1]Precificador Hardware'!MZ113</f>
        <v>0</v>
      </c>
      <c r="HY579" s="49">
        <f>'[1]Precificador Hardware'!NA113</f>
        <v>0</v>
      </c>
      <c r="HZ579" s="49">
        <f>'[1]Precificador Hardware'!NB113</f>
        <v>0</v>
      </c>
      <c r="IA579" s="49">
        <f>'[1]Precificador Hardware'!NC113</f>
        <v>0</v>
      </c>
      <c r="IB579" s="49">
        <f>'[1]Precificador Hardware'!ND113</f>
        <v>0</v>
      </c>
      <c r="IC579" s="49">
        <f>'[1]Precificador Hardware'!NE113</f>
        <v>0</v>
      </c>
      <c r="ID579" s="49">
        <f>'[1]Precificador Hardware'!NF113</f>
        <v>0</v>
      </c>
      <c r="IE579" s="49">
        <f>'[1]Precificador Hardware'!NG113</f>
        <v>0</v>
      </c>
      <c r="IF579" s="49">
        <f>'[1]Precificador Hardware'!NH113</f>
        <v>0</v>
      </c>
      <c r="IG579" s="49">
        <f>'[1]Precificador Hardware'!NI113</f>
        <v>0</v>
      </c>
      <c r="IH579" s="49">
        <f>'[1]Precificador Hardware'!NJ113</f>
        <v>0</v>
      </c>
      <c r="II579" s="49">
        <f>'[1]Precificador Hardware'!NK113</f>
        <v>0</v>
      </c>
      <c r="IJ579" s="49">
        <f>'[1]Precificador Hardware'!NL113</f>
        <v>0</v>
      </c>
      <c r="IK579" s="49">
        <f>'[1]Precificador Hardware'!NM113</f>
        <v>0</v>
      </c>
      <c r="IL579" s="49">
        <f>'[1]Precificador Hardware'!NN113</f>
        <v>0</v>
      </c>
      <c r="IM579" s="49">
        <f>'[1]Precificador Hardware'!NO113</f>
        <v>0</v>
      </c>
      <c r="IN579" s="49">
        <f>'[1]Precificador Hardware'!NP113</f>
        <v>0</v>
      </c>
      <c r="IO579" s="49">
        <f>'[1]Precificador Hardware'!NQ113</f>
        <v>0</v>
      </c>
      <c r="IP579" s="49">
        <f>'[1]Precificador Hardware'!NR113</f>
        <v>0</v>
      </c>
      <c r="IQ579" s="49">
        <f>'[1]Precificador Hardware'!NS113</f>
        <v>0</v>
      </c>
      <c r="IR579" s="49">
        <f>'[1]Precificador Hardware'!NT113</f>
        <v>0</v>
      </c>
      <c r="IS579" s="49">
        <f>'[1]Precificador Hardware'!NU113</f>
        <v>0</v>
      </c>
      <c r="IT579" s="49">
        <f>'[1]Precificador Hardware'!NV113</f>
        <v>0</v>
      </c>
    </row>
    <row r="580" spans="1:254" ht="15" hidden="1" x14ac:dyDescent="0.35">
      <c r="A580" s="1"/>
      <c r="B580" s="43"/>
      <c r="C580" s="44"/>
      <c r="D580" s="44"/>
      <c r="E580" s="92"/>
      <c r="F580" s="93"/>
      <c r="G580" s="4"/>
      <c r="H580" s="9">
        <f t="shared" si="302"/>
        <v>0</v>
      </c>
      <c r="I580" s="9">
        <f t="shared" si="302"/>
        <v>0</v>
      </c>
      <c r="J580" s="9">
        <f t="shared" si="302"/>
        <v>0</v>
      </c>
      <c r="K580" s="9">
        <f t="shared" si="302"/>
        <v>0</v>
      </c>
      <c r="L580" s="9">
        <f t="shared" si="302"/>
        <v>0</v>
      </c>
      <c r="M580" s="9">
        <f t="shared" si="302"/>
        <v>0</v>
      </c>
      <c r="N580" s="9">
        <f t="shared" si="302"/>
        <v>0</v>
      </c>
      <c r="O580" s="9">
        <f t="shared" si="302"/>
        <v>0</v>
      </c>
      <c r="P580" s="9">
        <f t="shared" si="302"/>
        <v>0</v>
      </c>
      <c r="Q580" s="9">
        <f t="shared" si="302"/>
        <v>0</v>
      </c>
      <c r="R580" s="9">
        <f t="shared" si="302"/>
        <v>0</v>
      </c>
      <c r="S580" s="9">
        <f t="shared" si="302"/>
        <v>0</v>
      </c>
      <c r="T580" s="69">
        <f t="shared" si="302"/>
        <v>0</v>
      </c>
      <c r="U580" s="9">
        <f t="shared" ref="U580:AJ611" si="310">-$EB580*ER580</f>
        <v>0</v>
      </c>
      <c r="V580" s="9">
        <f t="shared" si="310"/>
        <v>0</v>
      </c>
      <c r="W580" s="9">
        <f t="shared" si="310"/>
        <v>0</v>
      </c>
      <c r="X580" s="9">
        <f t="shared" si="309"/>
        <v>0</v>
      </c>
      <c r="Y580" s="9">
        <f t="shared" si="309"/>
        <v>0</v>
      </c>
      <c r="Z580" s="9">
        <f t="shared" si="309"/>
        <v>0</v>
      </c>
      <c r="AA580" s="9">
        <f t="shared" si="309"/>
        <v>0</v>
      </c>
      <c r="AB580" s="9">
        <f t="shared" si="309"/>
        <v>0</v>
      </c>
      <c r="AC580" s="9">
        <f t="shared" si="309"/>
        <v>0</v>
      </c>
      <c r="AD580" s="9">
        <f t="shared" si="309"/>
        <v>0</v>
      </c>
      <c r="AE580" s="9">
        <f t="shared" si="309"/>
        <v>0</v>
      </c>
      <c r="AF580" s="69">
        <f t="shared" si="309"/>
        <v>0</v>
      </c>
      <c r="AG580" s="9">
        <f t="shared" si="309"/>
        <v>0</v>
      </c>
      <c r="AH580" s="9">
        <f t="shared" si="309"/>
        <v>0</v>
      </c>
      <c r="AI580" s="9">
        <f t="shared" si="309"/>
        <v>0</v>
      </c>
      <c r="AJ580" s="9">
        <f t="shared" si="309"/>
        <v>0</v>
      </c>
      <c r="AK580" s="9">
        <f t="shared" si="309"/>
        <v>0</v>
      </c>
      <c r="AL580" s="9">
        <f t="shared" si="309"/>
        <v>0</v>
      </c>
      <c r="AM580" s="9">
        <f t="shared" si="303"/>
        <v>0</v>
      </c>
      <c r="AN580" s="9">
        <f t="shared" si="303"/>
        <v>0</v>
      </c>
      <c r="AO580" s="9">
        <f t="shared" si="303"/>
        <v>0</v>
      </c>
      <c r="AP580" s="9">
        <f t="shared" si="303"/>
        <v>0</v>
      </c>
      <c r="AQ580" s="9">
        <f t="shared" si="301"/>
        <v>0</v>
      </c>
      <c r="AR580" s="69">
        <f t="shared" si="301"/>
        <v>0</v>
      </c>
      <c r="AS580" s="9">
        <f t="shared" si="301"/>
        <v>0</v>
      </c>
      <c r="AT580" s="9">
        <f t="shared" si="301"/>
        <v>0</v>
      </c>
      <c r="AU580" s="9">
        <f t="shared" si="301"/>
        <v>0</v>
      </c>
      <c r="AV580" s="9">
        <f t="shared" si="301"/>
        <v>0</v>
      </c>
      <c r="AW580" s="9">
        <f t="shared" si="301"/>
        <v>0</v>
      </c>
      <c r="AX580" s="9">
        <f t="shared" si="301"/>
        <v>0</v>
      </c>
      <c r="AY580" s="9">
        <f t="shared" si="301"/>
        <v>0</v>
      </c>
      <c r="AZ580" s="9">
        <f t="shared" si="301"/>
        <v>0</v>
      </c>
      <c r="BA580" s="9">
        <f t="shared" si="301"/>
        <v>0</v>
      </c>
      <c r="BB580" s="9">
        <f t="shared" si="295"/>
        <v>0</v>
      </c>
      <c r="BC580" s="9">
        <f t="shared" si="295"/>
        <v>0</v>
      </c>
      <c r="BD580" s="69">
        <f t="shared" si="295"/>
        <v>0</v>
      </c>
      <c r="BE580" s="9">
        <f t="shared" si="295"/>
        <v>0</v>
      </c>
      <c r="BF580" s="9">
        <f t="shared" si="295"/>
        <v>0</v>
      </c>
      <c r="BG580" s="9">
        <f t="shared" si="295"/>
        <v>0</v>
      </c>
      <c r="BH580" s="9">
        <f t="shared" si="295"/>
        <v>0</v>
      </c>
      <c r="BI580" s="9">
        <f t="shared" si="295"/>
        <v>0</v>
      </c>
      <c r="BJ580" s="9">
        <f t="shared" si="295"/>
        <v>0</v>
      </c>
      <c r="BK580" s="9">
        <f t="shared" si="295"/>
        <v>0</v>
      </c>
      <c r="BL580" s="9">
        <f t="shared" si="295"/>
        <v>0</v>
      </c>
      <c r="BM580" s="9">
        <f t="shared" si="295"/>
        <v>0</v>
      </c>
      <c r="BN580" s="9">
        <f t="shared" si="295"/>
        <v>0</v>
      </c>
      <c r="BO580" s="9">
        <f t="shared" si="295"/>
        <v>0</v>
      </c>
      <c r="BP580" s="69">
        <f t="shared" si="295"/>
        <v>0</v>
      </c>
      <c r="BQ580" s="9">
        <f t="shared" si="295"/>
        <v>0</v>
      </c>
      <c r="BR580" s="9">
        <f t="shared" si="304"/>
        <v>0</v>
      </c>
      <c r="BS580" s="9">
        <f t="shared" si="300"/>
        <v>0</v>
      </c>
      <c r="BT580" s="9">
        <f t="shared" si="300"/>
        <v>0</v>
      </c>
      <c r="BU580" s="9">
        <f t="shared" si="300"/>
        <v>0</v>
      </c>
      <c r="BV580" s="9">
        <f t="shared" si="300"/>
        <v>0</v>
      </c>
      <c r="BW580" s="9">
        <f t="shared" si="300"/>
        <v>0</v>
      </c>
      <c r="BX580" s="9">
        <f t="shared" si="300"/>
        <v>0</v>
      </c>
      <c r="BY580" s="9">
        <f t="shared" si="300"/>
        <v>0</v>
      </c>
      <c r="BZ580" s="9">
        <f t="shared" si="300"/>
        <v>0</v>
      </c>
      <c r="CA580" s="9">
        <f t="shared" si="300"/>
        <v>0</v>
      </c>
      <c r="CB580" s="69">
        <f t="shared" si="300"/>
        <v>0</v>
      </c>
      <c r="CC580" s="9">
        <f t="shared" si="300"/>
        <v>0</v>
      </c>
      <c r="CD580" s="9">
        <f t="shared" si="300"/>
        <v>0</v>
      </c>
      <c r="CE580" s="9">
        <f t="shared" si="307"/>
        <v>0</v>
      </c>
      <c r="CF580" s="9">
        <f t="shared" si="307"/>
        <v>0</v>
      </c>
      <c r="CG580" s="9">
        <f t="shared" si="307"/>
        <v>0</v>
      </c>
      <c r="CH580" s="9">
        <f t="shared" si="307"/>
        <v>0</v>
      </c>
      <c r="CI580" s="9">
        <f t="shared" si="307"/>
        <v>0</v>
      </c>
      <c r="CJ580" s="9">
        <f t="shared" si="307"/>
        <v>0</v>
      </c>
      <c r="CK580" s="9">
        <f t="shared" si="307"/>
        <v>0</v>
      </c>
      <c r="CL580" s="9">
        <f t="shared" si="307"/>
        <v>0</v>
      </c>
      <c r="CM580" s="9">
        <f t="shared" si="307"/>
        <v>0</v>
      </c>
      <c r="CN580" s="69">
        <f t="shared" si="307"/>
        <v>0</v>
      </c>
      <c r="CO580" s="9">
        <f t="shared" si="307"/>
        <v>0</v>
      </c>
      <c r="CP580" s="9">
        <f t="shared" si="307"/>
        <v>0</v>
      </c>
      <c r="CQ580" s="9">
        <f t="shared" si="307"/>
        <v>0</v>
      </c>
      <c r="CR580" s="9">
        <f t="shared" si="307"/>
        <v>0</v>
      </c>
      <c r="CS580" s="9">
        <f t="shared" si="307"/>
        <v>0</v>
      </c>
      <c r="CT580" s="9">
        <f t="shared" si="307"/>
        <v>0</v>
      </c>
      <c r="CU580" s="9">
        <f t="shared" si="308"/>
        <v>0</v>
      </c>
      <c r="CV580" s="9">
        <f t="shared" si="308"/>
        <v>0</v>
      </c>
      <c r="CW580" s="9">
        <f t="shared" si="308"/>
        <v>0</v>
      </c>
      <c r="CX580" s="9">
        <f t="shared" si="308"/>
        <v>0</v>
      </c>
      <c r="CY580" s="9">
        <f t="shared" si="308"/>
        <v>0</v>
      </c>
      <c r="CZ580" s="69">
        <f t="shared" si="308"/>
        <v>0</v>
      </c>
      <c r="DA580" s="9">
        <f t="shared" si="299"/>
        <v>0</v>
      </c>
      <c r="DB580" s="9">
        <f t="shared" si="299"/>
        <v>0</v>
      </c>
      <c r="DC580" s="9">
        <f t="shared" si="299"/>
        <v>0</v>
      </c>
      <c r="DD580" s="9">
        <f t="shared" si="299"/>
        <v>0</v>
      </c>
      <c r="DE580" s="9">
        <f t="shared" si="299"/>
        <v>0</v>
      </c>
      <c r="DF580" s="9">
        <f t="shared" si="299"/>
        <v>0</v>
      </c>
      <c r="DG580" s="9">
        <f t="shared" si="299"/>
        <v>0</v>
      </c>
      <c r="DH580" s="9">
        <f t="shared" si="299"/>
        <v>0</v>
      </c>
      <c r="DI580" s="9">
        <f t="shared" si="299"/>
        <v>0</v>
      </c>
      <c r="DJ580" s="9">
        <f t="shared" si="299"/>
        <v>0</v>
      </c>
      <c r="DK580" s="9">
        <f t="shared" si="299"/>
        <v>0</v>
      </c>
      <c r="DL580" s="69">
        <f t="shared" si="299"/>
        <v>0</v>
      </c>
      <c r="DM580" s="9">
        <f t="shared" si="299"/>
        <v>0</v>
      </c>
      <c r="DN580" s="9">
        <f t="shared" si="299"/>
        <v>0</v>
      </c>
      <c r="DO580" s="9">
        <f t="shared" si="299"/>
        <v>0</v>
      </c>
      <c r="DP580" s="9">
        <f t="shared" si="299"/>
        <v>0</v>
      </c>
      <c r="DQ580" s="9">
        <f t="shared" si="306"/>
        <v>0</v>
      </c>
      <c r="DR580" s="9">
        <f t="shared" si="306"/>
        <v>0</v>
      </c>
      <c r="DS580" s="9">
        <f t="shared" si="306"/>
        <v>0</v>
      </c>
      <c r="DT580" s="9">
        <f t="shared" si="306"/>
        <v>0</v>
      </c>
      <c r="DU580" s="9">
        <f t="shared" si="305"/>
        <v>0</v>
      </c>
      <c r="DV580" s="9">
        <f t="shared" si="296"/>
        <v>0</v>
      </c>
      <c r="DW580" s="9">
        <f t="shared" si="296"/>
        <v>0</v>
      </c>
      <c r="DX580" s="4"/>
      <c r="DY580" s="4"/>
      <c r="DZ580" s="4"/>
      <c r="EA580" s="50">
        <f>EA119</f>
        <v>0</v>
      </c>
      <c r="EB580" s="51">
        <f t="shared" si="291"/>
        <v>0</v>
      </c>
      <c r="EC580" s="4"/>
      <c r="ED580" s="4"/>
      <c r="EE580" s="49">
        <f>'[1]Precificador Hardware'!JG114</f>
        <v>0</v>
      </c>
      <c r="EF580" s="49">
        <f>'[1]Precificador Hardware'!JH114</f>
        <v>0</v>
      </c>
      <c r="EG580" s="49">
        <f>'[1]Precificador Hardware'!JI114</f>
        <v>0</v>
      </c>
      <c r="EH580" s="49">
        <f>'[1]Precificador Hardware'!JJ114</f>
        <v>0</v>
      </c>
      <c r="EI580" s="49">
        <f>'[1]Precificador Hardware'!JK114</f>
        <v>0</v>
      </c>
      <c r="EJ580" s="49">
        <f>'[1]Precificador Hardware'!JL114</f>
        <v>0</v>
      </c>
      <c r="EK580" s="49">
        <f>'[1]Precificador Hardware'!JM114</f>
        <v>0</v>
      </c>
      <c r="EL580" s="49">
        <f>'[1]Precificador Hardware'!JN114</f>
        <v>0</v>
      </c>
      <c r="EM580" s="49">
        <f>'[1]Precificador Hardware'!JO114</f>
        <v>0</v>
      </c>
      <c r="EN580" s="49">
        <f>'[1]Precificador Hardware'!JP114</f>
        <v>0</v>
      </c>
      <c r="EO580" s="49">
        <f>'[1]Precificador Hardware'!JQ114</f>
        <v>0</v>
      </c>
      <c r="EP580" s="49">
        <f>'[1]Precificador Hardware'!JR114</f>
        <v>0</v>
      </c>
      <c r="EQ580" s="49">
        <f>'[1]Precificador Hardware'!JS114</f>
        <v>0</v>
      </c>
      <c r="ER580" s="49">
        <f>'[1]Precificador Hardware'!JT114</f>
        <v>0</v>
      </c>
      <c r="ES580" s="49">
        <f>'[1]Precificador Hardware'!JU114</f>
        <v>0</v>
      </c>
      <c r="ET580" s="49">
        <f>'[1]Precificador Hardware'!JV114</f>
        <v>0</v>
      </c>
      <c r="EU580" s="49">
        <f>'[1]Precificador Hardware'!JW114</f>
        <v>0</v>
      </c>
      <c r="EV580" s="49">
        <f>'[1]Precificador Hardware'!JX114</f>
        <v>0</v>
      </c>
      <c r="EW580" s="49">
        <f>'[1]Precificador Hardware'!JY114</f>
        <v>0</v>
      </c>
      <c r="EX580" s="49">
        <f>'[1]Precificador Hardware'!JZ114</f>
        <v>0</v>
      </c>
      <c r="EY580" s="49">
        <f>'[1]Precificador Hardware'!KA114</f>
        <v>0</v>
      </c>
      <c r="EZ580" s="49">
        <f>'[1]Precificador Hardware'!KB114</f>
        <v>0</v>
      </c>
      <c r="FA580" s="49">
        <f>'[1]Precificador Hardware'!KC114</f>
        <v>0</v>
      </c>
      <c r="FB580" s="49">
        <f>'[1]Precificador Hardware'!KD114</f>
        <v>0</v>
      </c>
      <c r="FC580" s="49">
        <f>'[1]Precificador Hardware'!KE114</f>
        <v>0</v>
      </c>
      <c r="FD580" s="49">
        <f>'[1]Precificador Hardware'!KF114</f>
        <v>0</v>
      </c>
      <c r="FE580" s="49">
        <f>'[1]Precificador Hardware'!KG114</f>
        <v>0</v>
      </c>
      <c r="FF580" s="49">
        <f>'[1]Precificador Hardware'!KH114</f>
        <v>0</v>
      </c>
      <c r="FG580" s="49">
        <f>'[1]Precificador Hardware'!KI114</f>
        <v>0</v>
      </c>
      <c r="FH580" s="49">
        <f>'[1]Precificador Hardware'!KJ114</f>
        <v>0</v>
      </c>
      <c r="FI580" s="49">
        <f>'[1]Precificador Hardware'!KK114</f>
        <v>0</v>
      </c>
      <c r="FJ580" s="49">
        <f>'[1]Precificador Hardware'!KL114</f>
        <v>0</v>
      </c>
      <c r="FK580" s="49">
        <f>'[1]Precificador Hardware'!KM114</f>
        <v>0</v>
      </c>
      <c r="FL580" s="49">
        <f>'[1]Precificador Hardware'!KN114</f>
        <v>0</v>
      </c>
      <c r="FM580" s="49">
        <f>'[1]Precificador Hardware'!KO114</f>
        <v>0</v>
      </c>
      <c r="FN580" s="49">
        <f>'[1]Precificador Hardware'!KP114</f>
        <v>0</v>
      </c>
      <c r="FO580" s="49">
        <f>'[1]Precificador Hardware'!KQ114</f>
        <v>0</v>
      </c>
      <c r="FP580" s="49">
        <f>'[1]Precificador Hardware'!KR114</f>
        <v>0</v>
      </c>
      <c r="FQ580" s="49">
        <f>'[1]Precificador Hardware'!KS114</f>
        <v>0</v>
      </c>
      <c r="FR580" s="49">
        <f>'[1]Precificador Hardware'!KT114</f>
        <v>0</v>
      </c>
      <c r="FS580" s="49">
        <f>'[1]Precificador Hardware'!KU114</f>
        <v>0</v>
      </c>
      <c r="FT580" s="49">
        <f>'[1]Precificador Hardware'!KV114</f>
        <v>0</v>
      </c>
      <c r="FU580" s="49">
        <f>'[1]Precificador Hardware'!KW114</f>
        <v>0</v>
      </c>
      <c r="FV580" s="49">
        <f>'[1]Precificador Hardware'!KX114</f>
        <v>0</v>
      </c>
      <c r="FW580" s="49">
        <f>'[1]Precificador Hardware'!KY114</f>
        <v>0</v>
      </c>
      <c r="FX580" s="49">
        <f>'[1]Precificador Hardware'!KZ114</f>
        <v>0</v>
      </c>
      <c r="FY580" s="49">
        <f>'[1]Precificador Hardware'!LA114</f>
        <v>0</v>
      </c>
      <c r="FZ580" s="49">
        <f>'[1]Precificador Hardware'!LB114</f>
        <v>0</v>
      </c>
      <c r="GA580" s="49">
        <f>'[1]Precificador Hardware'!LC114</f>
        <v>0</v>
      </c>
      <c r="GB580" s="49">
        <f>'[1]Precificador Hardware'!LD114</f>
        <v>0</v>
      </c>
      <c r="GC580" s="49">
        <f>'[1]Precificador Hardware'!LE114</f>
        <v>0</v>
      </c>
      <c r="GD580" s="49">
        <f>'[1]Precificador Hardware'!LF114</f>
        <v>0</v>
      </c>
      <c r="GE580" s="49">
        <f>'[1]Precificador Hardware'!LG114</f>
        <v>0</v>
      </c>
      <c r="GF580" s="49">
        <f>'[1]Precificador Hardware'!LH114</f>
        <v>0</v>
      </c>
      <c r="GG580" s="49">
        <f>'[1]Precificador Hardware'!LI114</f>
        <v>0</v>
      </c>
      <c r="GH580" s="49">
        <f>'[1]Precificador Hardware'!LJ114</f>
        <v>0</v>
      </c>
      <c r="GI580" s="49">
        <f>'[1]Precificador Hardware'!LK114</f>
        <v>0</v>
      </c>
      <c r="GJ580" s="49">
        <f>'[1]Precificador Hardware'!LL114</f>
        <v>0</v>
      </c>
      <c r="GK580" s="49">
        <f>'[1]Precificador Hardware'!LM114</f>
        <v>0</v>
      </c>
      <c r="GL580" s="49">
        <f>'[1]Precificador Hardware'!LN114</f>
        <v>0</v>
      </c>
      <c r="GM580" s="49">
        <f>'[1]Precificador Hardware'!LO114</f>
        <v>0</v>
      </c>
      <c r="GN580" s="49">
        <f>'[1]Precificador Hardware'!LP114</f>
        <v>0</v>
      </c>
      <c r="GO580" s="49">
        <f>'[1]Precificador Hardware'!LQ114</f>
        <v>0</v>
      </c>
      <c r="GP580" s="49">
        <f>'[1]Precificador Hardware'!LR114</f>
        <v>0</v>
      </c>
      <c r="GQ580" s="49">
        <f>'[1]Precificador Hardware'!LS114</f>
        <v>0</v>
      </c>
      <c r="GR580" s="49">
        <f>'[1]Precificador Hardware'!LT114</f>
        <v>0</v>
      </c>
      <c r="GS580" s="49">
        <f>'[1]Precificador Hardware'!LU114</f>
        <v>0</v>
      </c>
      <c r="GT580" s="49">
        <f>'[1]Precificador Hardware'!LV114</f>
        <v>0</v>
      </c>
      <c r="GU580" s="49">
        <f>'[1]Precificador Hardware'!LW114</f>
        <v>0</v>
      </c>
      <c r="GV580" s="49">
        <f>'[1]Precificador Hardware'!LX114</f>
        <v>0</v>
      </c>
      <c r="GW580" s="49">
        <f>'[1]Precificador Hardware'!LY114</f>
        <v>0</v>
      </c>
      <c r="GX580" s="49">
        <f>'[1]Precificador Hardware'!LZ114</f>
        <v>0</v>
      </c>
      <c r="GY580" s="49">
        <f>'[1]Precificador Hardware'!MA114</f>
        <v>0</v>
      </c>
      <c r="GZ580" s="49">
        <f>'[1]Precificador Hardware'!MB114</f>
        <v>0</v>
      </c>
      <c r="HA580" s="49">
        <f>'[1]Precificador Hardware'!MC114</f>
        <v>0</v>
      </c>
      <c r="HB580" s="49">
        <f>'[1]Precificador Hardware'!MD114</f>
        <v>0</v>
      </c>
      <c r="HC580" s="49">
        <f>'[1]Precificador Hardware'!ME114</f>
        <v>0</v>
      </c>
      <c r="HD580" s="49">
        <f>'[1]Precificador Hardware'!MF114</f>
        <v>0</v>
      </c>
      <c r="HE580" s="49">
        <f>'[1]Precificador Hardware'!MG114</f>
        <v>0</v>
      </c>
      <c r="HF580" s="49">
        <f>'[1]Precificador Hardware'!MH114</f>
        <v>0</v>
      </c>
      <c r="HG580" s="49">
        <f>'[1]Precificador Hardware'!MI114</f>
        <v>0</v>
      </c>
      <c r="HH580" s="49">
        <f>'[1]Precificador Hardware'!MJ114</f>
        <v>0</v>
      </c>
      <c r="HI580" s="49">
        <f>'[1]Precificador Hardware'!MK114</f>
        <v>0</v>
      </c>
      <c r="HJ580" s="49">
        <f>'[1]Precificador Hardware'!ML114</f>
        <v>0</v>
      </c>
      <c r="HK580" s="49">
        <f>'[1]Precificador Hardware'!MM114</f>
        <v>0</v>
      </c>
      <c r="HL580" s="49">
        <f>'[1]Precificador Hardware'!MN114</f>
        <v>0</v>
      </c>
      <c r="HM580" s="49">
        <f>'[1]Precificador Hardware'!MO114</f>
        <v>0</v>
      </c>
      <c r="HN580" s="49">
        <f>'[1]Precificador Hardware'!MP114</f>
        <v>0</v>
      </c>
      <c r="HO580" s="49">
        <f>'[1]Precificador Hardware'!MQ114</f>
        <v>0</v>
      </c>
      <c r="HP580" s="49">
        <f>'[1]Precificador Hardware'!MR114</f>
        <v>0</v>
      </c>
      <c r="HQ580" s="49">
        <f>'[1]Precificador Hardware'!MS114</f>
        <v>0</v>
      </c>
      <c r="HR580" s="49">
        <f>'[1]Precificador Hardware'!MT114</f>
        <v>0</v>
      </c>
      <c r="HS580" s="49">
        <f>'[1]Precificador Hardware'!MU114</f>
        <v>0</v>
      </c>
      <c r="HT580" s="49">
        <f>'[1]Precificador Hardware'!MV114</f>
        <v>0</v>
      </c>
      <c r="HU580" s="49">
        <f>'[1]Precificador Hardware'!MW114</f>
        <v>0</v>
      </c>
      <c r="HV580" s="49">
        <f>'[1]Precificador Hardware'!MX114</f>
        <v>0</v>
      </c>
      <c r="HW580" s="49">
        <f>'[1]Precificador Hardware'!MY114</f>
        <v>0</v>
      </c>
      <c r="HX580" s="49">
        <f>'[1]Precificador Hardware'!MZ114</f>
        <v>0</v>
      </c>
      <c r="HY580" s="49">
        <f>'[1]Precificador Hardware'!NA114</f>
        <v>0</v>
      </c>
      <c r="HZ580" s="49">
        <f>'[1]Precificador Hardware'!NB114</f>
        <v>0</v>
      </c>
      <c r="IA580" s="49">
        <f>'[1]Precificador Hardware'!NC114</f>
        <v>0</v>
      </c>
      <c r="IB580" s="49">
        <f>'[1]Precificador Hardware'!ND114</f>
        <v>0</v>
      </c>
      <c r="IC580" s="49">
        <f>'[1]Precificador Hardware'!NE114</f>
        <v>0</v>
      </c>
      <c r="ID580" s="49">
        <f>'[1]Precificador Hardware'!NF114</f>
        <v>0</v>
      </c>
      <c r="IE580" s="49">
        <f>'[1]Precificador Hardware'!NG114</f>
        <v>0</v>
      </c>
      <c r="IF580" s="49">
        <f>'[1]Precificador Hardware'!NH114</f>
        <v>0</v>
      </c>
      <c r="IG580" s="49">
        <f>'[1]Precificador Hardware'!NI114</f>
        <v>0</v>
      </c>
      <c r="IH580" s="49">
        <f>'[1]Precificador Hardware'!NJ114</f>
        <v>0</v>
      </c>
      <c r="II580" s="49">
        <f>'[1]Precificador Hardware'!NK114</f>
        <v>0</v>
      </c>
      <c r="IJ580" s="49">
        <f>'[1]Precificador Hardware'!NL114</f>
        <v>0</v>
      </c>
      <c r="IK580" s="49">
        <f>'[1]Precificador Hardware'!NM114</f>
        <v>0</v>
      </c>
      <c r="IL580" s="49">
        <f>'[1]Precificador Hardware'!NN114</f>
        <v>0</v>
      </c>
      <c r="IM580" s="49">
        <f>'[1]Precificador Hardware'!NO114</f>
        <v>0</v>
      </c>
      <c r="IN580" s="49">
        <f>'[1]Precificador Hardware'!NP114</f>
        <v>0</v>
      </c>
      <c r="IO580" s="49">
        <f>'[1]Precificador Hardware'!NQ114</f>
        <v>0</v>
      </c>
      <c r="IP580" s="49">
        <f>'[1]Precificador Hardware'!NR114</f>
        <v>0</v>
      </c>
      <c r="IQ580" s="49">
        <f>'[1]Precificador Hardware'!NS114</f>
        <v>0</v>
      </c>
      <c r="IR580" s="49">
        <f>'[1]Precificador Hardware'!NT114</f>
        <v>0</v>
      </c>
      <c r="IS580" s="49">
        <f>'[1]Precificador Hardware'!NU114</f>
        <v>0</v>
      </c>
      <c r="IT580" s="49">
        <f>'[1]Precificador Hardware'!NV114</f>
        <v>0</v>
      </c>
    </row>
    <row r="581" spans="1:254" ht="15" hidden="1" x14ac:dyDescent="0.35">
      <c r="A581" s="1"/>
      <c r="B581" s="43"/>
      <c r="C581" s="44"/>
      <c r="D581" s="44"/>
      <c r="E581" s="92"/>
      <c r="F581" s="93"/>
      <c r="G581" s="4"/>
      <c r="H581" s="9">
        <f t="shared" ref="H581:T612" si="311">-$EB581*EE581</f>
        <v>0</v>
      </c>
      <c r="I581" s="9">
        <f t="shared" si="311"/>
        <v>0</v>
      </c>
      <c r="J581" s="9">
        <f t="shared" si="311"/>
        <v>0</v>
      </c>
      <c r="K581" s="9">
        <f t="shared" si="311"/>
        <v>0</v>
      </c>
      <c r="L581" s="9">
        <f t="shared" si="311"/>
        <v>0</v>
      </c>
      <c r="M581" s="9">
        <f t="shared" si="311"/>
        <v>0</v>
      </c>
      <c r="N581" s="9">
        <f t="shared" si="311"/>
        <v>0</v>
      </c>
      <c r="O581" s="9">
        <f t="shared" si="311"/>
        <v>0</v>
      </c>
      <c r="P581" s="9">
        <f t="shared" si="311"/>
        <v>0</v>
      </c>
      <c r="Q581" s="9">
        <f t="shared" si="311"/>
        <v>0</v>
      </c>
      <c r="R581" s="9">
        <f t="shared" si="311"/>
        <v>0</v>
      </c>
      <c r="S581" s="9">
        <f t="shared" si="311"/>
        <v>0</v>
      </c>
      <c r="T581" s="69">
        <f t="shared" si="311"/>
        <v>0</v>
      </c>
      <c r="U581" s="9">
        <f t="shared" si="310"/>
        <v>0</v>
      </c>
      <c r="V581" s="9">
        <f t="shared" si="310"/>
        <v>0</v>
      </c>
      <c r="W581" s="9">
        <f t="shared" si="310"/>
        <v>0</v>
      </c>
      <c r="X581" s="9">
        <f t="shared" si="309"/>
        <v>0</v>
      </c>
      <c r="Y581" s="9">
        <f t="shared" si="309"/>
        <v>0</v>
      </c>
      <c r="Z581" s="9">
        <f t="shared" si="309"/>
        <v>0</v>
      </c>
      <c r="AA581" s="9">
        <f t="shared" si="309"/>
        <v>0</v>
      </c>
      <c r="AB581" s="9">
        <f t="shared" si="309"/>
        <v>0</v>
      </c>
      <c r="AC581" s="9">
        <f t="shared" si="309"/>
        <v>0</v>
      </c>
      <c r="AD581" s="9">
        <f t="shared" si="309"/>
        <v>0</v>
      </c>
      <c r="AE581" s="9">
        <f t="shared" si="309"/>
        <v>0</v>
      </c>
      <c r="AF581" s="69">
        <f t="shared" si="309"/>
        <v>0</v>
      </c>
      <c r="AG581" s="9">
        <f t="shared" si="309"/>
        <v>0</v>
      </c>
      <c r="AH581" s="9">
        <f t="shared" si="309"/>
        <v>0</v>
      </c>
      <c r="AI581" s="9">
        <f t="shared" si="309"/>
        <v>0</v>
      </c>
      <c r="AJ581" s="9">
        <f t="shared" si="309"/>
        <v>0</v>
      </c>
      <c r="AK581" s="9">
        <f t="shared" si="309"/>
        <v>0</v>
      </c>
      <c r="AL581" s="9">
        <f t="shared" si="309"/>
        <v>0</v>
      </c>
      <c r="AM581" s="9">
        <f t="shared" si="303"/>
        <v>0</v>
      </c>
      <c r="AN581" s="9">
        <f t="shared" si="303"/>
        <v>0</v>
      </c>
      <c r="AO581" s="9">
        <f t="shared" si="303"/>
        <v>0</v>
      </c>
      <c r="AP581" s="9">
        <f t="shared" si="303"/>
        <v>0</v>
      </c>
      <c r="AQ581" s="9">
        <f t="shared" si="301"/>
        <v>0</v>
      </c>
      <c r="AR581" s="69">
        <f t="shared" si="301"/>
        <v>0</v>
      </c>
      <c r="AS581" s="9">
        <f t="shared" si="301"/>
        <v>0</v>
      </c>
      <c r="AT581" s="9">
        <f t="shared" si="301"/>
        <v>0</v>
      </c>
      <c r="AU581" s="9">
        <f t="shared" si="301"/>
        <v>0</v>
      </c>
      <c r="AV581" s="9">
        <f t="shared" si="301"/>
        <v>0</v>
      </c>
      <c r="AW581" s="9">
        <f t="shared" si="301"/>
        <v>0</v>
      </c>
      <c r="AX581" s="9">
        <f t="shared" si="301"/>
        <v>0</v>
      </c>
      <c r="AY581" s="9">
        <f t="shared" si="301"/>
        <v>0</v>
      </c>
      <c r="AZ581" s="9">
        <f t="shared" si="301"/>
        <v>0</v>
      </c>
      <c r="BA581" s="9">
        <f t="shared" si="301"/>
        <v>0</v>
      </c>
      <c r="BB581" s="9">
        <f t="shared" si="301"/>
        <v>0</v>
      </c>
      <c r="BC581" s="9">
        <f t="shared" si="301"/>
        <v>0</v>
      </c>
      <c r="BD581" s="69">
        <f t="shared" si="301"/>
        <v>0</v>
      </c>
      <c r="BE581" s="9">
        <f t="shared" si="301"/>
        <v>0</v>
      </c>
      <c r="BF581" s="9">
        <f t="shared" si="301"/>
        <v>0</v>
      </c>
      <c r="BG581" s="9">
        <f t="shared" ref="BG581:BV612" si="312">-$EB581*GD581</f>
        <v>0</v>
      </c>
      <c r="BH581" s="9">
        <f t="shared" si="312"/>
        <v>0</v>
      </c>
      <c r="BI581" s="9">
        <f t="shared" si="312"/>
        <v>0</v>
      </c>
      <c r="BJ581" s="9">
        <f t="shared" si="312"/>
        <v>0</v>
      </c>
      <c r="BK581" s="9">
        <f t="shared" si="312"/>
        <v>0</v>
      </c>
      <c r="BL581" s="9">
        <f t="shared" si="312"/>
        <v>0</v>
      </c>
      <c r="BM581" s="9">
        <f t="shared" si="312"/>
        <v>0</v>
      </c>
      <c r="BN581" s="9">
        <f t="shared" si="312"/>
        <v>0</v>
      </c>
      <c r="BO581" s="9">
        <f t="shared" si="312"/>
        <v>0</v>
      </c>
      <c r="BP581" s="69">
        <f t="shared" si="312"/>
        <v>0</v>
      </c>
      <c r="BQ581" s="9">
        <f t="shared" si="312"/>
        <v>0</v>
      </c>
      <c r="BR581" s="9">
        <f t="shared" si="304"/>
        <v>0</v>
      </c>
      <c r="BS581" s="9">
        <f t="shared" si="300"/>
        <v>0</v>
      </c>
      <c r="BT581" s="9">
        <f t="shared" si="300"/>
        <v>0</v>
      </c>
      <c r="BU581" s="9">
        <f t="shared" si="300"/>
        <v>0</v>
      </c>
      <c r="BV581" s="9">
        <f t="shared" si="300"/>
        <v>0</v>
      </c>
      <c r="BW581" s="9">
        <f t="shared" si="300"/>
        <v>0</v>
      </c>
      <c r="BX581" s="9">
        <f t="shared" si="300"/>
        <v>0</v>
      </c>
      <c r="BY581" s="9">
        <f t="shared" si="300"/>
        <v>0</v>
      </c>
      <c r="BZ581" s="9">
        <f t="shared" si="300"/>
        <v>0</v>
      </c>
      <c r="CA581" s="9">
        <f t="shared" si="300"/>
        <v>0</v>
      </c>
      <c r="CB581" s="69">
        <f t="shared" si="300"/>
        <v>0</v>
      </c>
      <c r="CC581" s="9">
        <f t="shared" si="300"/>
        <v>0</v>
      </c>
      <c r="CD581" s="9">
        <f t="shared" si="300"/>
        <v>0</v>
      </c>
      <c r="CE581" s="9">
        <f t="shared" si="307"/>
        <v>0</v>
      </c>
      <c r="CF581" s="9">
        <f t="shared" si="307"/>
        <v>0</v>
      </c>
      <c r="CG581" s="9">
        <f t="shared" si="307"/>
        <v>0</v>
      </c>
      <c r="CH581" s="9">
        <f t="shared" si="307"/>
        <v>0</v>
      </c>
      <c r="CI581" s="9">
        <f t="shared" si="307"/>
        <v>0</v>
      </c>
      <c r="CJ581" s="9">
        <f t="shared" si="307"/>
        <v>0</v>
      </c>
      <c r="CK581" s="9">
        <f t="shared" si="307"/>
        <v>0</v>
      </c>
      <c r="CL581" s="9">
        <f t="shared" si="307"/>
        <v>0</v>
      </c>
      <c r="CM581" s="9">
        <f t="shared" si="307"/>
        <v>0</v>
      </c>
      <c r="CN581" s="69">
        <f t="shared" si="307"/>
        <v>0</v>
      </c>
      <c r="CO581" s="9">
        <f t="shared" si="307"/>
        <v>0</v>
      </c>
      <c r="CP581" s="9">
        <f t="shared" si="307"/>
        <v>0</v>
      </c>
      <c r="CQ581" s="9">
        <f t="shared" si="307"/>
        <v>0</v>
      </c>
      <c r="CR581" s="9">
        <f t="shared" si="307"/>
        <v>0</v>
      </c>
      <c r="CS581" s="9">
        <f t="shared" si="307"/>
        <v>0</v>
      </c>
      <c r="CT581" s="9">
        <f t="shared" si="307"/>
        <v>0</v>
      </c>
      <c r="CU581" s="9">
        <f t="shared" si="308"/>
        <v>0</v>
      </c>
      <c r="CV581" s="9">
        <f t="shared" si="308"/>
        <v>0</v>
      </c>
      <c r="CW581" s="9">
        <f t="shared" si="308"/>
        <v>0</v>
      </c>
      <c r="CX581" s="9">
        <f t="shared" si="308"/>
        <v>0</v>
      </c>
      <c r="CY581" s="9">
        <f t="shared" si="308"/>
        <v>0</v>
      </c>
      <c r="CZ581" s="69">
        <f t="shared" si="308"/>
        <v>0</v>
      </c>
      <c r="DA581" s="9">
        <f t="shared" si="299"/>
        <v>0</v>
      </c>
      <c r="DB581" s="9">
        <f t="shared" si="299"/>
        <v>0</v>
      </c>
      <c r="DC581" s="9">
        <f t="shared" si="299"/>
        <v>0</v>
      </c>
      <c r="DD581" s="9">
        <f t="shared" si="299"/>
        <v>0</v>
      </c>
      <c r="DE581" s="9">
        <f t="shared" si="299"/>
        <v>0</v>
      </c>
      <c r="DF581" s="9">
        <f t="shared" si="299"/>
        <v>0</v>
      </c>
      <c r="DG581" s="9">
        <f t="shared" si="299"/>
        <v>0</v>
      </c>
      <c r="DH581" s="9">
        <f t="shared" si="299"/>
        <v>0</v>
      </c>
      <c r="DI581" s="9">
        <f t="shared" si="299"/>
        <v>0</v>
      </c>
      <c r="DJ581" s="9">
        <f t="shared" si="299"/>
        <v>0</v>
      </c>
      <c r="DK581" s="9">
        <f t="shared" si="299"/>
        <v>0</v>
      </c>
      <c r="DL581" s="69">
        <f t="shared" si="299"/>
        <v>0</v>
      </c>
      <c r="DM581" s="9">
        <f t="shared" si="299"/>
        <v>0</v>
      </c>
      <c r="DN581" s="9">
        <f t="shared" si="299"/>
        <v>0</v>
      </c>
      <c r="DO581" s="9">
        <f t="shared" si="299"/>
        <v>0</v>
      </c>
      <c r="DP581" s="9">
        <f t="shared" si="299"/>
        <v>0</v>
      </c>
      <c r="DQ581" s="9">
        <f t="shared" si="306"/>
        <v>0</v>
      </c>
      <c r="DR581" s="9">
        <f t="shared" si="306"/>
        <v>0</v>
      </c>
      <c r="DS581" s="9">
        <f t="shared" si="306"/>
        <v>0</v>
      </c>
      <c r="DT581" s="9">
        <f t="shared" si="306"/>
        <v>0</v>
      </c>
      <c r="DU581" s="9">
        <f t="shared" si="305"/>
        <v>0</v>
      </c>
      <c r="DV581" s="9">
        <f t="shared" si="296"/>
        <v>0</v>
      </c>
      <c r="DW581" s="9">
        <f t="shared" si="296"/>
        <v>0</v>
      </c>
      <c r="DX581" s="4"/>
      <c r="DY581" s="4"/>
      <c r="DZ581" s="4"/>
      <c r="EA581" s="50">
        <f>EA120</f>
        <v>0</v>
      </c>
      <c r="EB581" s="51">
        <f t="shared" si="291"/>
        <v>0</v>
      </c>
      <c r="EC581" s="4"/>
      <c r="ED581" s="4"/>
      <c r="EE581" s="49">
        <f>'[1]Precificador Hardware'!JG115</f>
        <v>0</v>
      </c>
      <c r="EF581" s="49">
        <f>'[1]Precificador Hardware'!JH115</f>
        <v>0</v>
      </c>
      <c r="EG581" s="49">
        <f>'[1]Precificador Hardware'!JI115</f>
        <v>0</v>
      </c>
      <c r="EH581" s="49">
        <f>'[1]Precificador Hardware'!JJ115</f>
        <v>0</v>
      </c>
      <c r="EI581" s="49">
        <f>'[1]Precificador Hardware'!JK115</f>
        <v>0</v>
      </c>
      <c r="EJ581" s="49">
        <f>'[1]Precificador Hardware'!JL115</f>
        <v>0</v>
      </c>
      <c r="EK581" s="49">
        <f>'[1]Precificador Hardware'!JM115</f>
        <v>0</v>
      </c>
      <c r="EL581" s="49">
        <f>'[1]Precificador Hardware'!JN115</f>
        <v>0</v>
      </c>
      <c r="EM581" s="49">
        <f>'[1]Precificador Hardware'!JO115</f>
        <v>0</v>
      </c>
      <c r="EN581" s="49">
        <f>'[1]Precificador Hardware'!JP115</f>
        <v>0</v>
      </c>
      <c r="EO581" s="49">
        <f>'[1]Precificador Hardware'!JQ115</f>
        <v>0</v>
      </c>
      <c r="EP581" s="49">
        <f>'[1]Precificador Hardware'!JR115</f>
        <v>0</v>
      </c>
      <c r="EQ581" s="49">
        <f>'[1]Precificador Hardware'!JS115</f>
        <v>0</v>
      </c>
      <c r="ER581" s="49">
        <f>'[1]Precificador Hardware'!JT115</f>
        <v>0</v>
      </c>
      <c r="ES581" s="49">
        <f>'[1]Precificador Hardware'!JU115</f>
        <v>0</v>
      </c>
      <c r="ET581" s="49">
        <f>'[1]Precificador Hardware'!JV115</f>
        <v>0</v>
      </c>
      <c r="EU581" s="49">
        <f>'[1]Precificador Hardware'!JW115</f>
        <v>0</v>
      </c>
      <c r="EV581" s="49">
        <f>'[1]Precificador Hardware'!JX115</f>
        <v>0</v>
      </c>
      <c r="EW581" s="49">
        <f>'[1]Precificador Hardware'!JY115</f>
        <v>0</v>
      </c>
      <c r="EX581" s="49">
        <f>'[1]Precificador Hardware'!JZ115</f>
        <v>0</v>
      </c>
      <c r="EY581" s="49">
        <f>'[1]Precificador Hardware'!KA115</f>
        <v>0</v>
      </c>
      <c r="EZ581" s="49">
        <f>'[1]Precificador Hardware'!KB115</f>
        <v>0</v>
      </c>
      <c r="FA581" s="49">
        <f>'[1]Precificador Hardware'!KC115</f>
        <v>0</v>
      </c>
      <c r="FB581" s="49">
        <f>'[1]Precificador Hardware'!KD115</f>
        <v>0</v>
      </c>
      <c r="FC581" s="49">
        <f>'[1]Precificador Hardware'!KE115</f>
        <v>0</v>
      </c>
      <c r="FD581" s="49">
        <f>'[1]Precificador Hardware'!KF115</f>
        <v>0</v>
      </c>
      <c r="FE581" s="49">
        <f>'[1]Precificador Hardware'!KG115</f>
        <v>0</v>
      </c>
      <c r="FF581" s="49">
        <f>'[1]Precificador Hardware'!KH115</f>
        <v>0</v>
      </c>
      <c r="FG581" s="49">
        <f>'[1]Precificador Hardware'!KI115</f>
        <v>0</v>
      </c>
      <c r="FH581" s="49">
        <f>'[1]Precificador Hardware'!KJ115</f>
        <v>0</v>
      </c>
      <c r="FI581" s="49">
        <f>'[1]Precificador Hardware'!KK115</f>
        <v>0</v>
      </c>
      <c r="FJ581" s="49">
        <f>'[1]Precificador Hardware'!KL115</f>
        <v>0</v>
      </c>
      <c r="FK581" s="49">
        <f>'[1]Precificador Hardware'!KM115</f>
        <v>0</v>
      </c>
      <c r="FL581" s="49">
        <f>'[1]Precificador Hardware'!KN115</f>
        <v>0</v>
      </c>
      <c r="FM581" s="49">
        <f>'[1]Precificador Hardware'!KO115</f>
        <v>0</v>
      </c>
      <c r="FN581" s="49">
        <f>'[1]Precificador Hardware'!KP115</f>
        <v>0</v>
      </c>
      <c r="FO581" s="49">
        <f>'[1]Precificador Hardware'!KQ115</f>
        <v>0</v>
      </c>
      <c r="FP581" s="49">
        <f>'[1]Precificador Hardware'!KR115</f>
        <v>0</v>
      </c>
      <c r="FQ581" s="49">
        <f>'[1]Precificador Hardware'!KS115</f>
        <v>0</v>
      </c>
      <c r="FR581" s="49">
        <f>'[1]Precificador Hardware'!KT115</f>
        <v>0</v>
      </c>
      <c r="FS581" s="49">
        <f>'[1]Precificador Hardware'!KU115</f>
        <v>0</v>
      </c>
      <c r="FT581" s="49">
        <f>'[1]Precificador Hardware'!KV115</f>
        <v>0</v>
      </c>
      <c r="FU581" s="49">
        <f>'[1]Precificador Hardware'!KW115</f>
        <v>0</v>
      </c>
      <c r="FV581" s="49">
        <f>'[1]Precificador Hardware'!KX115</f>
        <v>0</v>
      </c>
      <c r="FW581" s="49">
        <f>'[1]Precificador Hardware'!KY115</f>
        <v>0</v>
      </c>
      <c r="FX581" s="49">
        <f>'[1]Precificador Hardware'!KZ115</f>
        <v>0</v>
      </c>
      <c r="FY581" s="49">
        <f>'[1]Precificador Hardware'!LA115</f>
        <v>0</v>
      </c>
      <c r="FZ581" s="49">
        <f>'[1]Precificador Hardware'!LB115</f>
        <v>0</v>
      </c>
      <c r="GA581" s="49">
        <f>'[1]Precificador Hardware'!LC115</f>
        <v>0</v>
      </c>
      <c r="GB581" s="49">
        <f>'[1]Precificador Hardware'!LD115</f>
        <v>0</v>
      </c>
      <c r="GC581" s="49">
        <f>'[1]Precificador Hardware'!LE115</f>
        <v>0</v>
      </c>
      <c r="GD581" s="49">
        <f>'[1]Precificador Hardware'!LF115</f>
        <v>0</v>
      </c>
      <c r="GE581" s="49">
        <f>'[1]Precificador Hardware'!LG115</f>
        <v>0</v>
      </c>
      <c r="GF581" s="49">
        <f>'[1]Precificador Hardware'!LH115</f>
        <v>0</v>
      </c>
      <c r="GG581" s="49">
        <f>'[1]Precificador Hardware'!LI115</f>
        <v>0</v>
      </c>
      <c r="GH581" s="49">
        <f>'[1]Precificador Hardware'!LJ115</f>
        <v>0</v>
      </c>
      <c r="GI581" s="49">
        <f>'[1]Precificador Hardware'!LK115</f>
        <v>0</v>
      </c>
      <c r="GJ581" s="49">
        <f>'[1]Precificador Hardware'!LL115</f>
        <v>0</v>
      </c>
      <c r="GK581" s="49">
        <f>'[1]Precificador Hardware'!LM115</f>
        <v>0</v>
      </c>
      <c r="GL581" s="49">
        <f>'[1]Precificador Hardware'!LN115</f>
        <v>0</v>
      </c>
      <c r="GM581" s="49">
        <f>'[1]Precificador Hardware'!LO115</f>
        <v>0</v>
      </c>
      <c r="GN581" s="49">
        <f>'[1]Precificador Hardware'!LP115</f>
        <v>0</v>
      </c>
      <c r="GO581" s="49">
        <f>'[1]Precificador Hardware'!LQ115</f>
        <v>0</v>
      </c>
      <c r="GP581" s="49">
        <f>'[1]Precificador Hardware'!LR115</f>
        <v>0</v>
      </c>
      <c r="GQ581" s="49">
        <f>'[1]Precificador Hardware'!LS115</f>
        <v>0</v>
      </c>
      <c r="GR581" s="49">
        <f>'[1]Precificador Hardware'!LT115</f>
        <v>0</v>
      </c>
      <c r="GS581" s="49">
        <f>'[1]Precificador Hardware'!LU115</f>
        <v>0</v>
      </c>
      <c r="GT581" s="49">
        <f>'[1]Precificador Hardware'!LV115</f>
        <v>0</v>
      </c>
      <c r="GU581" s="49">
        <f>'[1]Precificador Hardware'!LW115</f>
        <v>0</v>
      </c>
      <c r="GV581" s="49">
        <f>'[1]Precificador Hardware'!LX115</f>
        <v>0</v>
      </c>
      <c r="GW581" s="49">
        <f>'[1]Precificador Hardware'!LY115</f>
        <v>0</v>
      </c>
      <c r="GX581" s="49">
        <f>'[1]Precificador Hardware'!LZ115</f>
        <v>0</v>
      </c>
      <c r="GY581" s="49">
        <f>'[1]Precificador Hardware'!MA115</f>
        <v>0</v>
      </c>
      <c r="GZ581" s="49">
        <f>'[1]Precificador Hardware'!MB115</f>
        <v>0</v>
      </c>
      <c r="HA581" s="49">
        <f>'[1]Precificador Hardware'!MC115</f>
        <v>0</v>
      </c>
      <c r="HB581" s="49">
        <f>'[1]Precificador Hardware'!MD115</f>
        <v>0</v>
      </c>
      <c r="HC581" s="49">
        <f>'[1]Precificador Hardware'!ME115</f>
        <v>0</v>
      </c>
      <c r="HD581" s="49">
        <f>'[1]Precificador Hardware'!MF115</f>
        <v>0</v>
      </c>
      <c r="HE581" s="49">
        <f>'[1]Precificador Hardware'!MG115</f>
        <v>0</v>
      </c>
      <c r="HF581" s="49">
        <f>'[1]Precificador Hardware'!MH115</f>
        <v>0</v>
      </c>
      <c r="HG581" s="49">
        <f>'[1]Precificador Hardware'!MI115</f>
        <v>0</v>
      </c>
      <c r="HH581" s="49">
        <f>'[1]Precificador Hardware'!MJ115</f>
        <v>0</v>
      </c>
      <c r="HI581" s="49">
        <f>'[1]Precificador Hardware'!MK115</f>
        <v>0</v>
      </c>
      <c r="HJ581" s="49">
        <f>'[1]Precificador Hardware'!ML115</f>
        <v>0</v>
      </c>
      <c r="HK581" s="49">
        <f>'[1]Precificador Hardware'!MM115</f>
        <v>0</v>
      </c>
      <c r="HL581" s="49">
        <f>'[1]Precificador Hardware'!MN115</f>
        <v>0</v>
      </c>
      <c r="HM581" s="49">
        <f>'[1]Precificador Hardware'!MO115</f>
        <v>0</v>
      </c>
      <c r="HN581" s="49">
        <f>'[1]Precificador Hardware'!MP115</f>
        <v>0</v>
      </c>
      <c r="HO581" s="49">
        <f>'[1]Precificador Hardware'!MQ115</f>
        <v>0</v>
      </c>
      <c r="HP581" s="49">
        <f>'[1]Precificador Hardware'!MR115</f>
        <v>0</v>
      </c>
      <c r="HQ581" s="49">
        <f>'[1]Precificador Hardware'!MS115</f>
        <v>0</v>
      </c>
      <c r="HR581" s="49">
        <f>'[1]Precificador Hardware'!MT115</f>
        <v>0</v>
      </c>
      <c r="HS581" s="49">
        <f>'[1]Precificador Hardware'!MU115</f>
        <v>0</v>
      </c>
      <c r="HT581" s="49">
        <f>'[1]Precificador Hardware'!MV115</f>
        <v>0</v>
      </c>
      <c r="HU581" s="49">
        <f>'[1]Precificador Hardware'!MW115</f>
        <v>0</v>
      </c>
      <c r="HV581" s="49">
        <f>'[1]Precificador Hardware'!MX115</f>
        <v>0</v>
      </c>
      <c r="HW581" s="49">
        <f>'[1]Precificador Hardware'!MY115</f>
        <v>0</v>
      </c>
      <c r="HX581" s="49">
        <f>'[1]Precificador Hardware'!MZ115</f>
        <v>0</v>
      </c>
      <c r="HY581" s="49">
        <f>'[1]Precificador Hardware'!NA115</f>
        <v>0</v>
      </c>
      <c r="HZ581" s="49">
        <f>'[1]Precificador Hardware'!NB115</f>
        <v>0</v>
      </c>
      <c r="IA581" s="49">
        <f>'[1]Precificador Hardware'!NC115</f>
        <v>0</v>
      </c>
      <c r="IB581" s="49">
        <f>'[1]Precificador Hardware'!ND115</f>
        <v>0</v>
      </c>
      <c r="IC581" s="49">
        <f>'[1]Precificador Hardware'!NE115</f>
        <v>0</v>
      </c>
      <c r="ID581" s="49">
        <f>'[1]Precificador Hardware'!NF115</f>
        <v>0</v>
      </c>
      <c r="IE581" s="49">
        <f>'[1]Precificador Hardware'!NG115</f>
        <v>0</v>
      </c>
      <c r="IF581" s="49">
        <f>'[1]Precificador Hardware'!NH115</f>
        <v>0</v>
      </c>
      <c r="IG581" s="49">
        <f>'[1]Precificador Hardware'!NI115</f>
        <v>0</v>
      </c>
      <c r="IH581" s="49">
        <f>'[1]Precificador Hardware'!NJ115</f>
        <v>0</v>
      </c>
      <c r="II581" s="49">
        <f>'[1]Precificador Hardware'!NK115</f>
        <v>0</v>
      </c>
      <c r="IJ581" s="49">
        <f>'[1]Precificador Hardware'!NL115</f>
        <v>0</v>
      </c>
      <c r="IK581" s="49">
        <f>'[1]Precificador Hardware'!NM115</f>
        <v>0</v>
      </c>
      <c r="IL581" s="49">
        <f>'[1]Precificador Hardware'!NN115</f>
        <v>0</v>
      </c>
      <c r="IM581" s="49">
        <f>'[1]Precificador Hardware'!NO115</f>
        <v>0</v>
      </c>
      <c r="IN581" s="49">
        <f>'[1]Precificador Hardware'!NP115</f>
        <v>0</v>
      </c>
      <c r="IO581" s="49">
        <f>'[1]Precificador Hardware'!NQ115</f>
        <v>0</v>
      </c>
      <c r="IP581" s="49">
        <f>'[1]Precificador Hardware'!NR115</f>
        <v>0</v>
      </c>
      <c r="IQ581" s="49">
        <f>'[1]Precificador Hardware'!NS115</f>
        <v>0</v>
      </c>
      <c r="IR581" s="49">
        <f>'[1]Precificador Hardware'!NT115</f>
        <v>0</v>
      </c>
      <c r="IS581" s="49">
        <f>'[1]Precificador Hardware'!NU115</f>
        <v>0</v>
      </c>
      <c r="IT581" s="49">
        <f>'[1]Precificador Hardware'!NV115</f>
        <v>0</v>
      </c>
    </row>
    <row r="582" spans="1:254" ht="15" hidden="1" x14ac:dyDescent="0.35">
      <c r="A582" s="1"/>
      <c r="B582" s="43"/>
      <c r="C582" s="44"/>
      <c r="D582" s="44"/>
      <c r="E582" s="92"/>
      <c r="F582" s="93"/>
      <c r="G582" s="4"/>
      <c r="H582" s="9">
        <f t="shared" si="311"/>
        <v>0</v>
      </c>
      <c r="I582" s="9">
        <f t="shared" si="311"/>
        <v>0</v>
      </c>
      <c r="J582" s="9">
        <f t="shared" si="311"/>
        <v>0</v>
      </c>
      <c r="K582" s="9">
        <f t="shared" si="311"/>
        <v>0</v>
      </c>
      <c r="L582" s="9">
        <f t="shared" si="311"/>
        <v>0</v>
      </c>
      <c r="M582" s="9">
        <f t="shared" si="311"/>
        <v>0</v>
      </c>
      <c r="N582" s="9">
        <f t="shared" si="311"/>
        <v>0</v>
      </c>
      <c r="O582" s="9">
        <f t="shared" si="311"/>
        <v>0</v>
      </c>
      <c r="P582" s="9">
        <f t="shared" si="311"/>
        <v>0</v>
      </c>
      <c r="Q582" s="9">
        <f t="shared" si="311"/>
        <v>0</v>
      </c>
      <c r="R582" s="9">
        <f t="shared" si="311"/>
        <v>0</v>
      </c>
      <c r="S582" s="9">
        <f t="shared" si="311"/>
        <v>0</v>
      </c>
      <c r="T582" s="69">
        <f t="shared" si="311"/>
        <v>0</v>
      </c>
      <c r="U582" s="9">
        <f t="shared" si="310"/>
        <v>0</v>
      </c>
      <c r="V582" s="9">
        <f t="shared" si="310"/>
        <v>0</v>
      </c>
      <c r="W582" s="9">
        <f t="shared" si="310"/>
        <v>0</v>
      </c>
      <c r="X582" s="9">
        <f t="shared" si="309"/>
        <v>0</v>
      </c>
      <c r="Y582" s="9">
        <f t="shared" si="309"/>
        <v>0</v>
      </c>
      <c r="Z582" s="9">
        <f t="shared" si="309"/>
        <v>0</v>
      </c>
      <c r="AA582" s="9">
        <f t="shared" si="309"/>
        <v>0</v>
      </c>
      <c r="AB582" s="9">
        <f t="shared" si="309"/>
        <v>0</v>
      </c>
      <c r="AC582" s="9">
        <f t="shared" si="309"/>
        <v>0</v>
      </c>
      <c r="AD582" s="9">
        <f t="shared" si="309"/>
        <v>0</v>
      </c>
      <c r="AE582" s="9">
        <f t="shared" si="309"/>
        <v>0</v>
      </c>
      <c r="AF582" s="69">
        <f t="shared" si="309"/>
        <v>0</v>
      </c>
      <c r="AG582" s="9">
        <f t="shared" si="309"/>
        <v>0</v>
      </c>
      <c r="AH582" s="9">
        <f t="shared" si="309"/>
        <v>0</v>
      </c>
      <c r="AI582" s="9">
        <f t="shared" si="309"/>
        <v>0</v>
      </c>
      <c r="AJ582" s="9">
        <f t="shared" si="309"/>
        <v>0</v>
      </c>
      <c r="AK582" s="9">
        <f t="shared" si="309"/>
        <v>0</v>
      </c>
      <c r="AL582" s="9">
        <f t="shared" si="309"/>
        <v>0</v>
      </c>
      <c r="AM582" s="9">
        <f t="shared" si="303"/>
        <v>0</v>
      </c>
      <c r="AN582" s="9">
        <f t="shared" si="303"/>
        <v>0</v>
      </c>
      <c r="AO582" s="9">
        <f t="shared" si="303"/>
        <v>0</v>
      </c>
      <c r="AP582" s="9">
        <f t="shared" si="303"/>
        <v>0</v>
      </c>
      <c r="AQ582" s="9">
        <f t="shared" si="301"/>
        <v>0</v>
      </c>
      <c r="AR582" s="69">
        <f t="shared" si="301"/>
        <v>0</v>
      </c>
      <c r="AS582" s="9">
        <f t="shared" si="301"/>
        <v>0</v>
      </c>
      <c r="AT582" s="9">
        <f t="shared" si="301"/>
        <v>0</v>
      </c>
      <c r="AU582" s="9">
        <f t="shared" si="301"/>
        <v>0</v>
      </c>
      <c r="AV582" s="9">
        <f t="shared" si="301"/>
        <v>0</v>
      </c>
      <c r="AW582" s="9">
        <f t="shared" si="301"/>
        <v>0</v>
      </c>
      <c r="AX582" s="9">
        <f t="shared" si="301"/>
        <v>0</v>
      </c>
      <c r="AY582" s="9">
        <f t="shared" si="301"/>
        <v>0</v>
      </c>
      <c r="AZ582" s="9">
        <f t="shared" si="301"/>
        <v>0</v>
      </c>
      <c r="BA582" s="9">
        <f t="shared" si="301"/>
        <v>0</v>
      </c>
      <c r="BB582" s="9">
        <f t="shared" si="301"/>
        <v>0</v>
      </c>
      <c r="BC582" s="9">
        <f t="shared" si="301"/>
        <v>0</v>
      </c>
      <c r="BD582" s="69">
        <f t="shared" si="301"/>
        <v>0</v>
      </c>
      <c r="BE582" s="9">
        <f t="shared" si="301"/>
        <v>0</v>
      </c>
      <c r="BF582" s="9">
        <f t="shared" si="301"/>
        <v>0</v>
      </c>
      <c r="BG582" s="9">
        <f t="shared" si="312"/>
        <v>0</v>
      </c>
      <c r="BH582" s="9">
        <f t="shared" si="312"/>
        <v>0</v>
      </c>
      <c r="BI582" s="9">
        <f t="shared" si="312"/>
        <v>0</v>
      </c>
      <c r="BJ582" s="9">
        <f t="shared" si="312"/>
        <v>0</v>
      </c>
      <c r="BK582" s="9">
        <f t="shared" si="312"/>
        <v>0</v>
      </c>
      <c r="BL582" s="9">
        <f t="shared" si="312"/>
        <v>0</v>
      </c>
      <c r="BM582" s="9">
        <f t="shared" si="312"/>
        <v>0</v>
      </c>
      <c r="BN582" s="9">
        <f t="shared" si="312"/>
        <v>0</v>
      </c>
      <c r="BO582" s="9">
        <f t="shared" si="312"/>
        <v>0</v>
      </c>
      <c r="BP582" s="69">
        <f t="shared" si="312"/>
        <v>0</v>
      </c>
      <c r="BQ582" s="9">
        <f t="shared" si="312"/>
        <v>0</v>
      </c>
      <c r="BR582" s="9">
        <f t="shared" si="304"/>
        <v>0</v>
      </c>
      <c r="BS582" s="9">
        <f t="shared" si="300"/>
        <v>0</v>
      </c>
      <c r="BT582" s="9">
        <f t="shared" si="300"/>
        <v>0</v>
      </c>
      <c r="BU582" s="9">
        <f t="shared" si="300"/>
        <v>0</v>
      </c>
      <c r="BV582" s="9">
        <f t="shared" si="300"/>
        <v>0</v>
      </c>
      <c r="BW582" s="9">
        <f t="shared" si="300"/>
        <v>0</v>
      </c>
      <c r="BX582" s="9">
        <f t="shared" si="300"/>
        <v>0</v>
      </c>
      <c r="BY582" s="9">
        <f t="shared" si="300"/>
        <v>0</v>
      </c>
      <c r="BZ582" s="9">
        <f t="shared" si="300"/>
        <v>0</v>
      </c>
      <c r="CA582" s="9">
        <f t="shared" si="300"/>
        <v>0</v>
      </c>
      <c r="CB582" s="69">
        <f t="shared" si="300"/>
        <v>0</v>
      </c>
      <c r="CC582" s="9">
        <f t="shared" si="300"/>
        <v>0</v>
      </c>
      <c r="CD582" s="9">
        <f t="shared" si="300"/>
        <v>0</v>
      </c>
      <c r="CE582" s="9">
        <f t="shared" si="307"/>
        <v>0</v>
      </c>
      <c r="CF582" s="9">
        <f t="shared" si="307"/>
        <v>0</v>
      </c>
      <c r="CG582" s="9">
        <f t="shared" si="307"/>
        <v>0</v>
      </c>
      <c r="CH582" s="9">
        <f t="shared" si="307"/>
        <v>0</v>
      </c>
      <c r="CI582" s="9">
        <f t="shared" si="307"/>
        <v>0</v>
      </c>
      <c r="CJ582" s="9">
        <f t="shared" si="307"/>
        <v>0</v>
      </c>
      <c r="CK582" s="9">
        <f t="shared" si="307"/>
        <v>0</v>
      </c>
      <c r="CL582" s="9">
        <f t="shared" si="307"/>
        <v>0</v>
      </c>
      <c r="CM582" s="9">
        <f t="shared" si="307"/>
        <v>0</v>
      </c>
      <c r="CN582" s="69">
        <f t="shared" si="307"/>
        <v>0</v>
      </c>
      <c r="CO582" s="9">
        <f t="shared" si="307"/>
        <v>0</v>
      </c>
      <c r="CP582" s="9">
        <f t="shared" si="307"/>
        <v>0</v>
      </c>
      <c r="CQ582" s="9">
        <f t="shared" si="307"/>
        <v>0</v>
      </c>
      <c r="CR582" s="9">
        <f t="shared" si="307"/>
        <v>0</v>
      </c>
      <c r="CS582" s="9">
        <f t="shared" si="307"/>
        <v>0</v>
      </c>
      <c r="CT582" s="9">
        <f t="shared" si="307"/>
        <v>0</v>
      </c>
      <c r="CU582" s="9">
        <f t="shared" si="308"/>
        <v>0</v>
      </c>
      <c r="CV582" s="9">
        <f t="shared" si="308"/>
        <v>0</v>
      </c>
      <c r="CW582" s="9">
        <f t="shared" si="308"/>
        <v>0</v>
      </c>
      <c r="CX582" s="9">
        <f t="shared" si="308"/>
        <v>0</v>
      </c>
      <c r="CY582" s="9">
        <f t="shared" si="308"/>
        <v>0</v>
      </c>
      <c r="CZ582" s="69">
        <f t="shared" si="308"/>
        <v>0</v>
      </c>
      <c r="DA582" s="9">
        <f t="shared" si="299"/>
        <v>0</v>
      </c>
      <c r="DB582" s="9">
        <f t="shared" si="299"/>
        <v>0</v>
      </c>
      <c r="DC582" s="9">
        <f t="shared" si="299"/>
        <v>0</v>
      </c>
      <c r="DD582" s="9">
        <f t="shared" si="299"/>
        <v>0</v>
      </c>
      <c r="DE582" s="9">
        <f t="shared" si="299"/>
        <v>0</v>
      </c>
      <c r="DF582" s="9">
        <f t="shared" si="299"/>
        <v>0</v>
      </c>
      <c r="DG582" s="9">
        <f t="shared" si="299"/>
        <v>0</v>
      </c>
      <c r="DH582" s="9">
        <f t="shared" si="299"/>
        <v>0</v>
      </c>
      <c r="DI582" s="9">
        <f t="shared" si="299"/>
        <v>0</v>
      </c>
      <c r="DJ582" s="9">
        <f t="shared" si="299"/>
        <v>0</v>
      </c>
      <c r="DK582" s="9">
        <f t="shared" si="299"/>
        <v>0</v>
      </c>
      <c r="DL582" s="69">
        <f t="shared" si="299"/>
        <v>0</v>
      </c>
      <c r="DM582" s="9">
        <f t="shared" si="299"/>
        <v>0</v>
      </c>
      <c r="DN582" s="9">
        <f t="shared" si="299"/>
        <v>0</v>
      </c>
      <c r="DO582" s="9">
        <f t="shared" si="299"/>
        <v>0</v>
      </c>
      <c r="DP582" s="9">
        <f t="shared" si="299"/>
        <v>0</v>
      </c>
      <c r="DQ582" s="9">
        <f t="shared" si="306"/>
        <v>0</v>
      </c>
      <c r="DR582" s="9">
        <f t="shared" si="306"/>
        <v>0</v>
      </c>
      <c r="DS582" s="9">
        <f t="shared" si="306"/>
        <v>0</v>
      </c>
      <c r="DT582" s="9">
        <f t="shared" si="306"/>
        <v>0</v>
      </c>
      <c r="DU582" s="9">
        <f t="shared" si="305"/>
        <v>0</v>
      </c>
      <c r="DV582" s="9">
        <f t="shared" si="296"/>
        <v>0</v>
      </c>
      <c r="DW582" s="9">
        <f t="shared" si="296"/>
        <v>0</v>
      </c>
      <c r="DX582" s="4"/>
      <c r="DY582" s="4"/>
      <c r="DZ582" s="4"/>
      <c r="EA582" s="50">
        <f>EA121</f>
        <v>0</v>
      </c>
      <c r="EB582" s="51">
        <f t="shared" si="291"/>
        <v>0</v>
      </c>
      <c r="EC582" s="4"/>
      <c r="ED582" s="4"/>
      <c r="EE582" s="49">
        <f>'[1]Precificador Hardware'!JG116</f>
        <v>0</v>
      </c>
      <c r="EF582" s="49">
        <f>'[1]Precificador Hardware'!JH116</f>
        <v>0</v>
      </c>
      <c r="EG582" s="49">
        <f>'[1]Precificador Hardware'!JI116</f>
        <v>0</v>
      </c>
      <c r="EH582" s="49">
        <f>'[1]Precificador Hardware'!JJ116</f>
        <v>0</v>
      </c>
      <c r="EI582" s="49">
        <f>'[1]Precificador Hardware'!JK116</f>
        <v>0</v>
      </c>
      <c r="EJ582" s="49">
        <f>'[1]Precificador Hardware'!JL116</f>
        <v>0</v>
      </c>
      <c r="EK582" s="49">
        <f>'[1]Precificador Hardware'!JM116</f>
        <v>0</v>
      </c>
      <c r="EL582" s="49">
        <f>'[1]Precificador Hardware'!JN116</f>
        <v>0</v>
      </c>
      <c r="EM582" s="49">
        <f>'[1]Precificador Hardware'!JO116</f>
        <v>0</v>
      </c>
      <c r="EN582" s="49">
        <f>'[1]Precificador Hardware'!JP116</f>
        <v>0</v>
      </c>
      <c r="EO582" s="49">
        <f>'[1]Precificador Hardware'!JQ116</f>
        <v>0</v>
      </c>
      <c r="EP582" s="49">
        <f>'[1]Precificador Hardware'!JR116</f>
        <v>0</v>
      </c>
      <c r="EQ582" s="49">
        <f>'[1]Precificador Hardware'!JS116</f>
        <v>0</v>
      </c>
      <c r="ER582" s="49">
        <f>'[1]Precificador Hardware'!JT116</f>
        <v>0</v>
      </c>
      <c r="ES582" s="49">
        <f>'[1]Precificador Hardware'!JU116</f>
        <v>0</v>
      </c>
      <c r="ET582" s="49">
        <f>'[1]Precificador Hardware'!JV116</f>
        <v>0</v>
      </c>
      <c r="EU582" s="49">
        <f>'[1]Precificador Hardware'!JW116</f>
        <v>0</v>
      </c>
      <c r="EV582" s="49">
        <f>'[1]Precificador Hardware'!JX116</f>
        <v>0</v>
      </c>
      <c r="EW582" s="49">
        <f>'[1]Precificador Hardware'!JY116</f>
        <v>0</v>
      </c>
      <c r="EX582" s="49">
        <f>'[1]Precificador Hardware'!JZ116</f>
        <v>0</v>
      </c>
      <c r="EY582" s="49">
        <f>'[1]Precificador Hardware'!KA116</f>
        <v>0</v>
      </c>
      <c r="EZ582" s="49">
        <f>'[1]Precificador Hardware'!KB116</f>
        <v>0</v>
      </c>
      <c r="FA582" s="49">
        <f>'[1]Precificador Hardware'!KC116</f>
        <v>0</v>
      </c>
      <c r="FB582" s="49">
        <f>'[1]Precificador Hardware'!KD116</f>
        <v>0</v>
      </c>
      <c r="FC582" s="49">
        <f>'[1]Precificador Hardware'!KE116</f>
        <v>0</v>
      </c>
      <c r="FD582" s="49">
        <f>'[1]Precificador Hardware'!KF116</f>
        <v>0</v>
      </c>
      <c r="FE582" s="49">
        <f>'[1]Precificador Hardware'!KG116</f>
        <v>0</v>
      </c>
      <c r="FF582" s="49">
        <f>'[1]Precificador Hardware'!KH116</f>
        <v>0</v>
      </c>
      <c r="FG582" s="49">
        <f>'[1]Precificador Hardware'!KI116</f>
        <v>0</v>
      </c>
      <c r="FH582" s="49">
        <f>'[1]Precificador Hardware'!KJ116</f>
        <v>0</v>
      </c>
      <c r="FI582" s="49">
        <f>'[1]Precificador Hardware'!KK116</f>
        <v>0</v>
      </c>
      <c r="FJ582" s="49">
        <f>'[1]Precificador Hardware'!KL116</f>
        <v>0</v>
      </c>
      <c r="FK582" s="49">
        <f>'[1]Precificador Hardware'!KM116</f>
        <v>0</v>
      </c>
      <c r="FL582" s="49">
        <f>'[1]Precificador Hardware'!KN116</f>
        <v>0</v>
      </c>
      <c r="FM582" s="49">
        <f>'[1]Precificador Hardware'!KO116</f>
        <v>0</v>
      </c>
      <c r="FN582" s="49">
        <f>'[1]Precificador Hardware'!KP116</f>
        <v>0</v>
      </c>
      <c r="FO582" s="49">
        <f>'[1]Precificador Hardware'!KQ116</f>
        <v>0</v>
      </c>
      <c r="FP582" s="49">
        <f>'[1]Precificador Hardware'!KR116</f>
        <v>0</v>
      </c>
      <c r="FQ582" s="49">
        <f>'[1]Precificador Hardware'!KS116</f>
        <v>0</v>
      </c>
      <c r="FR582" s="49">
        <f>'[1]Precificador Hardware'!KT116</f>
        <v>0</v>
      </c>
      <c r="FS582" s="49">
        <f>'[1]Precificador Hardware'!KU116</f>
        <v>0</v>
      </c>
      <c r="FT582" s="49">
        <f>'[1]Precificador Hardware'!KV116</f>
        <v>0</v>
      </c>
      <c r="FU582" s="49">
        <f>'[1]Precificador Hardware'!KW116</f>
        <v>0</v>
      </c>
      <c r="FV582" s="49">
        <f>'[1]Precificador Hardware'!KX116</f>
        <v>0</v>
      </c>
      <c r="FW582" s="49">
        <f>'[1]Precificador Hardware'!KY116</f>
        <v>0</v>
      </c>
      <c r="FX582" s="49">
        <f>'[1]Precificador Hardware'!KZ116</f>
        <v>0</v>
      </c>
      <c r="FY582" s="49">
        <f>'[1]Precificador Hardware'!LA116</f>
        <v>0</v>
      </c>
      <c r="FZ582" s="49">
        <f>'[1]Precificador Hardware'!LB116</f>
        <v>0</v>
      </c>
      <c r="GA582" s="49">
        <f>'[1]Precificador Hardware'!LC116</f>
        <v>0</v>
      </c>
      <c r="GB582" s="49">
        <f>'[1]Precificador Hardware'!LD116</f>
        <v>0</v>
      </c>
      <c r="GC582" s="49">
        <f>'[1]Precificador Hardware'!LE116</f>
        <v>0</v>
      </c>
      <c r="GD582" s="49">
        <f>'[1]Precificador Hardware'!LF116</f>
        <v>0</v>
      </c>
      <c r="GE582" s="49">
        <f>'[1]Precificador Hardware'!LG116</f>
        <v>0</v>
      </c>
      <c r="GF582" s="49">
        <f>'[1]Precificador Hardware'!LH116</f>
        <v>0</v>
      </c>
      <c r="GG582" s="49">
        <f>'[1]Precificador Hardware'!LI116</f>
        <v>0</v>
      </c>
      <c r="GH582" s="49">
        <f>'[1]Precificador Hardware'!LJ116</f>
        <v>0</v>
      </c>
      <c r="GI582" s="49">
        <f>'[1]Precificador Hardware'!LK116</f>
        <v>0</v>
      </c>
      <c r="GJ582" s="49">
        <f>'[1]Precificador Hardware'!LL116</f>
        <v>0</v>
      </c>
      <c r="GK582" s="49">
        <f>'[1]Precificador Hardware'!LM116</f>
        <v>0</v>
      </c>
      <c r="GL582" s="49">
        <f>'[1]Precificador Hardware'!LN116</f>
        <v>0</v>
      </c>
      <c r="GM582" s="49">
        <f>'[1]Precificador Hardware'!LO116</f>
        <v>0</v>
      </c>
      <c r="GN582" s="49">
        <f>'[1]Precificador Hardware'!LP116</f>
        <v>0</v>
      </c>
      <c r="GO582" s="49">
        <f>'[1]Precificador Hardware'!LQ116</f>
        <v>0</v>
      </c>
      <c r="GP582" s="49">
        <f>'[1]Precificador Hardware'!LR116</f>
        <v>0</v>
      </c>
      <c r="GQ582" s="49">
        <f>'[1]Precificador Hardware'!LS116</f>
        <v>0</v>
      </c>
      <c r="GR582" s="49">
        <f>'[1]Precificador Hardware'!LT116</f>
        <v>0</v>
      </c>
      <c r="GS582" s="49">
        <f>'[1]Precificador Hardware'!LU116</f>
        <v>0</v>
      </c>
      <c r="GT582" s="49">
        <f>'[1]Precificador Hardware'!LV116</f>
        <v>0</v>
      </c>
      <c r="GU582" s="49">
        <f>'[1]Precificador Hardware'!LW116</f>
        <v>0</v>
      </c>
      <c r="GV582" s="49">
        <f>'[1]Precificador Hardware'!LX116</f>
        <v>0</v>
      </c>
      <c r="GW582" s="49">
        <f>'[1]Precificador Hardware'!LY116</f>
        <v>0</v>
      </c>
      <c r="GX582" s="49">
        <f>'[1]Precificador Hardware'!LZ116</f>
        <v>0</v>
      </c>
      <c r="GY582" s="49">
        <f>'[1]Precificador Hardware'!MA116</f>
        <v>0</v>
      </c>
      <c r="GZ582" s="49">
        <f>'[1]Precificador Hardware'!MB116</f>
        <v>0</v>
      </c>
      <c r="HA582" s="49">
        <f>'[1]Precificador Hardware'!MC116</f>
        <v>0</v>
      </c>
      <c r="HB582" s="49">
        <f>'[1]Precificador Hardware'!MD116</f>
        <v>0</v>
      </c>
      <c r="HC582" s="49">
        <f>'[1]Precificador Hardware'!ME116</f>
        <v>0</v>
      </c>
      <c r="HD582" s="49">
        <f>'[1]Precificador Hardware'!MF116</f>
        <v>0</v>
      </c>
      <c r="HE582" s="49">
        <f>'[1]Precificador Hardware'!MG116</f>
        <v>0</v>
      </c>
      <c r="HF582" s="49">
        <f>'[1]Precificador Hardware'!MH116</f>
        <v>0</v>
      </c>
      <c r="HG582" s="49">
        <f>'[1]Precificador Hardware'!MI116</f>
        <v>0</v>
      </c>
      <c r="HH582" s="49">
        <f>'[1]Precificador Hardware'!MJ116</f>
        <v>0</v>
      </c>
      <c r="HI582" s="49">
        <f>'[1]Precificador Hardware'!MK116</f>
        <v>0</v>
      </c>
      <c r="HJ582" s="49">
        <f>'[1]Precificador Hardware'!ML116</f>
        <v>0</v>
      </c>
      <c r="HK582" s="49">
        <f>'[1]Precificador Hardware'!MM116</f>
        <v>0</v>
      </c>
      <c r="HL582" s="49">
        <f>'[1]Precificador Hardware'!MN116</f>
        <v>0</v>
      </c>
      <c r="HM582" s="49">
        <f>'[1]Precificador Hardware'!MO116</f>
        <v>0</v>
      </c>
      <c r="HN582" s="49">
        <f>'[1]Precificador Hardware'!MP116</f>
        <v>0</v>
      </c>
      <c r="HO582" s="49">
        <f>'[1]Precificador Hardware'!MQ116</f>
        <v>0</v>
      </c>
      <c r="HP582" s="49">
        <f>'[1]Precificador Hardware'!MR116</f>
        <v>0</v>
      </c>
      <c r="HQ582" s="49">
        <f>'[1]Precificador Hardware'!MS116</f>
        <v>0</v>
      </c>
      <c r="HR582" s="49">
        <f>'[1]Precificador Hardware'!MT116</f>
        <v>0</v>
      </c>
      <c r="HS582" s="49">
        <f>'[1]Precificador Hardware'!MU116</f>
        <v>0</v>
      </c>
      <c r="HT582" s="49">
        <f>'[1]Precificador Hardware'!MV116</f>
        <v>0</v>
      </c>
      <c r="HU582" s="49">
        <f>'[1]Precificador Hardware'!MW116</f>
        <v>0</v>
      </c>
      <c r="HV582" s="49">
        <f>'[1]Precificador Hardware'!MX116</f>
        <v>0</v>
      </c>
      <c r="HW582" s="49">
        <f>'[1]Precificador Hardware'!MY116</f>
        <v>0</v>
      </c>
      <c r="HX582" s="49">
        <f>'[1]Precificador Hardware'!MZ116</f>
        <v>0</v>
      </c>
      <c r="HY582" s="49">
        <f>'[1]Precificador Hardware'!NA116</f>
        <v>0</v>
      </c>
      <c r="HZ582" s="49">
        <f>'[1]Precificador Hardware'!NB116</f>
        <v>0</v>
      </c>
      <c r="IA582" s="49">
        <f>'[1]Precificador Hardware'!NC116</f>
        <v>0</v>
      </c>
      <c r="IB582" s="49">
        <f>'[1]Precificador Hardware'!ND116</f>
        <v>0</v>
      </c>
      <c r="IC582" s="49">
        <f>'[1]Precificador Hardware'!NE116</f>
        <v>0</v>
      </c>
      <c r="ID582" s="49">
        <f>'[1]Precificador Hardware'!NF116</f>
        <v>0</v>
      </c>
      <c r="IE582" s="49">
        <f>'[1]Precificador Hardware'!NG116</f>
        <v>0</v>
      </c>
      <c r="IF582" s="49">
        <f>'[1]Precificador Hardware'!NH116</f>
        <v>0</v>
      </c>
      <c r="IG582" s="49">
        <f>'[1]Precificador Hardware'!NI116</f>
        <v>0</v>
      </c>
      <c r="IH582" s="49">
        <f>'[1]Precificador Hardware'!NJ116</f>
        <v>0</v>
      </c>
      <c r="II582" s="49">
        <f>'[1]Precificador Hardware'!NK116</f>
        <v>0</v>
      </c>
      <c r="IJ582" s="49">
        <f>'[1]Precificador Hardware'!NL116</f>
        <v>0</v>
      </c>
      <c r="IK582" s="49">
        <f>'[1]Precificador Hardware'!NM116</f>
        <v>0</v>
      </c>
      <c r="IL582" s="49">
        <f>'[1]Precificador Hardware'!NN116</f>
        <v>0</v>
      </c>
      <c r="IM582" s="49">
        <f>'[1]Precificador Hardware'!NO116</f>
        <v>0</v>
      </c>
      <c r="IN582" s="49">
        <f>'[1]Precificador Hardware'!NP116</f>
        <v>0</v>
      </c>
      <c r="IO582" s="49">
        <f>'[1]Precificador Hardware'!NQ116</f>
        <v>0</v>
      </c>
      <c r="IP582" s="49">
        <f>'[1]Precificador Hardware'!NR116</f>
        <v>0</v>
      </c>
      <c r="IQ582" s="49">
        <f>'[1]Precificador Hardware'!NS116</f>
        <v>0</v>
      </c>
      <c r="IR582" s="49">
        <f>'[1]Precificador Hardware'!NT116</f>
        <v>0</v>
      </c>
      <c r="IS582" s="49">
        <f>'[1]Precificador Hardware'!NU116</f>
        <v>0</v>
      </c>
      <c r="IT582" s="49">
        <f>'[1]Precificador Hardware'!NV116</f>
        <v>0</v>
      </c>
    </row>
    <row r="583" spans="1:254" ht="15" hidden="1" x14ac:dyDescent="0.35">
      <c r="A583" s="1"/>
      <c r="B583" s="43"/>
      <c r="C583" s="44"/>
      <c r="D583" s="44"/>
      <c r="E583" s="92"/>
      <c r="F583" s="93"/>
      <c r="G583" s="4"/>
      <c r="H583" s="9">
        <f t="shared" si="311"/>
        <v>0</v>
      </c>
      <c r="I583" s="9">
        <f t="shared" si="311"/>
        <v>0</v>
      </c>
      <c r="J583" s="9">
        <f t="shared" si="311"/>
        <v>0</v>
      </c>
      <c r="K583" s="9">
        <f t="shared" si="311"/>
        <v>0</v>
      </c>
      <c r="L583" s="9">
        <f t="shared" si="311"/>
        <v>0</v>
      </c>
      <c r="M583" s="9">
        <f t="shared" si="311"/>
        <v>0</v>
      </c>
      <c r="N583" s="9">
        <f t="shared" si="311"/>
        <v>0</v>
      </c>
      <c r="O583" s="9">
        <f t="shared" si="311"/>
        <v>0</v>
      </c>
      <c r="P583" s="9">
        <f t="shared" si="311"/>
        <v>0</v>
      </c>
      <c r="Q583" s="9">
        <f t="shared" si="311"/>
        <v>0</v>
      </c>
      <c r="R583" s="9">
        <f t="shared" si="311"/>
        <v>0</v>
      </c>
      <c r="S583" s="9">
        <f t="shared" si="311"/>
        <v>0</v>
      </c>
      <c r="T583" s="69">
        <f t="shared" si="311"/>
        <v>0</v>
      </c>
      <c r="U583" s="9">
        <f t="shared" si="310"/>
        <v>0</v>
      </c>
      <c r="V583" s="9">
        <f t="shared" si="310"/>
        <v>0</v>
      </c>
      <c r="W583" s="9">
        <f t="shared" si="310"/>
        <v>0</v>
      </c>
      <c r="X583" s="9">
        <f t="shared" si="309"/>
        <v>0</v>
      </c>
      <c r="Y583" s="9">
        <f t="shared" si="309"/>
        <v>0</v>
      </c>
      <c r="Z583" s="9">
        <f t="shared" si="309"/>
        <v>0</v>
      </c>
      <c r="AA583" s="9">
        <f t="shared" si="309"/>
        <v>0</v>
      </c>
      <c r="AB583" s="9">
        <f t="shared" si="309"/>
        <v>0</v>
      </c>
      <c r="AC583" s="9">
        <f t="shared" si="309"/>
        <v>0</v>
      </c>
      <c r="AD583" s="9">
        <f t="shared" si="309"/>
        <v>0</v>
      </c>
      <c r="AE583" s="9">
        <f t="shared" si="309"/>
        <v>0</v>
      </c>
      <c r="AF583" s="69">
        <f t="shared" si="309"/>
        <v>0</v>
      </c>
      <c r="AG583" s="9">
        <f t="shared" si="309"/>
        <v>0</v>
      </c>
      <c r="AH583" s="9">
        <f t="shared" si="309"/>
        <v>0</v>
      </c>
      <c r="AI583" s="9">
        <f t="shared" si="309"/>
        <v>0</v>
      </c>
      <c r="AJ583" s="9">
        <f t="shared" si="309"/>
        <v>0</v>
      </c>
      <c r="AK583" s="9">
        <f t="shared" si="309"/>
        <v>0</v>
      </c>
      <c r="AL583" s="9">
        <f t="shared" si="309"/>
        <v>0</v>
      </c>
      <c r="AM583" s="9">
        <f t="shared" si="303"/>
        <v>0</v>
      </c>
      <c r="AN583" s="9">
        <f t="shared" si="303"/>
        <v>0</v>
      </c>
      <c r="AO583" s="9">
        <f t="shared" si="303"/>
        <v>0</v>
      </c>
      <c r="AP583" s="9">
        <f t="shared" si="303"/>
        <v>0</v>
      </c>
      <c r="AQ583" s="9">
        <f t="shared" si="301"/>
        <v>0</v>
      </c>
      <c r="AR583" s="69">
        <f t="shared" si="301"/>
        <v>0</v>
      </c>
      <c r="AS583" s="9">
        <f t="shared" si="301"/>
        <v>0</v>
      </c>
      <c r="AT583" s="9">
        <f t="shared" si="301"/>
        <v>0</v>
      </c>
      <c r="AU583" s="9">
        <f t="shared" si="301"/>
        <v>0</v>
      </c>
      <c r="AV583" s="9">
        <f t="shared" si="301"/>
        <v>0</v>
      </c>
      <c r="AW583" s="9">
        <f t="shared" si="301"/>
        <v>0</v>
      </c>
      <c r="AX583" s="9">
        <f t="shared" si="301"/>
        <v>0</v>
      </c>
      <c r="AY583" s="9">
        <f t="shared" si="301"/>
        <v>0</v>
      </c>
      <c r="AZ583" s="9">
        <f t="shared" si="301"/>
        <v>0</v>
      </c>
      <c r="BA583" s="9">
        <f t="shared" si="301"/>
        <v>0</v>
      </c>
      <c r="BB583" s="9">
        <f t="shared" si="301"/>
        <v>0</v>
      </c>
      <c r="BC583" s="9">
        <f t="shared" si="301"/>
        <v>0</v>
      </c>
      <c r="BD583" s="69">
        <f t="shared" si="301"/>
        <v>0</v>
      </c>
      <c r="BE583" s="9">
        <f t="shared" ref="BE583:BI614" si="313">-$EB583*GB583</f>
        <v>0</v>
      </c>
      <c r="BF583" s="9">
        <f t="shared" si="313"/>
        <v>0</v>
      </c>
      <c r="BG583" s="9">
        <f t="shared" si="312"/>
        <v>0</v>
      </c>
      <c r="BH583" s="9">
        <f t="shared" si="312"/>
        <v>0</v>
      </c>
      <c r="BI583" s="9">
        <f t="shared" si="312"/>
        <v>0</v>
      </c>
      <c r="BJ583" s="9">
        <f t="shared" si="312"/>
        <v>0</v>
      </c>
      <c r="BK583" s="9">
        <f t="shared" si="312"/>
        <v>0</v>
      </c>
      <c r="BL583" s="9">
        <f t="shared" si="312"/>
        <v>0</v>
      </c>
      <c r="BM583" s="9">
        <f t="shared" si="312"/>
        <v>0</v>
      </c>
      <c r="BN583" s="9">
        <f t="shared" si="312"/>
        <v>0</v>
      </c>
      <c r="BO583" s="9">
        <f t="shared" si="312"/>
        <v>0</v>
      </c>
      <c r="BP583" s="69">
        <f t="shared" si="312"/>
        <v>0</v>
      </c>
      <c r="BQ583" s="9">
        <f t="shared" si="312"/>
        <v>0</v>
      </c>
      <c r="BR583" s="9">
        <f t="shared" si="304"/>
        <v>0</v>
      </c>
      <c r="BS583" s="9">
        <f t="shared" si="300"/>
        <v>0</v>
      </c>
      <c r="BT583" s="9">
        <f t="shared" si="300"/>
        <v>0</v>
      </c>
      <c r="BU583" s="9">
        <f t="shared" si="300"/>
        <v>0</v>
      </c>
      <c r="BV583" s="9">
        <f t="shared" si="300"/>
        <v>0</v>
      </c>
      <c r="BW583" s="9">
        <f t="shared" si="300"/>
        <v>0</v>
      </c>
      <c r="BX583" s="9">
        <f t="shared" si="300"/>
        <v>0</v>
      </c>
      <c r="BY583" s="9">
        <f t="shared" si="300"/>
        <v>0</v>
      </c>
      <c r="BZ583" s="9">
        <f t="shared" si="300"/>
        <v>0</v>
      </c>
      <c r="CA583" s="9">
        <f t="shared" si="300"/>
        <v>0</v>
      </c>
      <c r="CB583" s="69">
        <f t="shared" si="300"/>
        <v>0</v>
      </c>
      <c r="CC583" s="9">
        <f t="shared" si="300"/>
        <v>0</v>
      </c>
      <c r="CD583" s="9">
        <f t="shared" si="300"/>
        <v>0</v>
      </c>
      <c r="CE583" s="9">
        <f t="shared" si="307"/>
        <v>0</v>
      </c>
      <c r="CF583" s="9">
        <f t="shared" si="307"/>
        <v>0</v>
      </c>
      <c r="CG583" s="9">
        <f t="shared" si="307"/>
        <v>0</v>
      </c>
      <c r="CH583" s="9">
        <f t="shared" si="307"/>
        <v>0</v>
      </c>
      <c r="CI583" s="9">
        <f t="shared" si="307"/>
        <v>0</v>
      </c>
      <c r="CJ583" s="9">
        <f t="shared" si="307"/>
        <v>0</v>
      </c>
      <c r="CK583" s="9">
        <f t="shared" si="307"/>
        <v>0</v>
      </c>
      <c r="CL583" s="9">
        <f t="shared" si="307"/>
        <v>0</v>
      </c>
      <c r="CM583" s="9">
        <f t="shared" si="307"/>
        <v>0</v>
      </c>
      <c r="CN583" s="69">
        <f t="shared" si="307"/>
        <v>0</v>
      </c>
      <c r="CO583" s="9">
        <f t="shared" si="307"/>
        <v>0</v>
      </c>
      <c r="CP583" s="9">
        <f t="shared" si="307"/>
        <v>0</v>
      </c>
      <c r="CQ583" s="9">
        <f t="shared" si="307"/>
        <v>0</v>
      </c>
      <c r="CR583" s="9">
        <f t="shared" si="307"/>
        <v>0</v>
      </c>
      <c r="CS583" s="9">
        <f t="shared" si="307"/>
        <v>0</v>
      </c>
      <c r="CT583" s="9">
        <f t="shared" si="307"/>
        <v>0</v>
      </c>
      <c r="CU583" s="9">
        <f t="shared" si="308"/>
        <v>0</v>
      </c>
      <c r="CV583" s="9">
        <f t="shared" si="308"/>
        <v>0</v>
      </c>
      <c r="CW583" s="9">
        <f t="shared" si="308"/>
        <v>0</v>
      </c>
      <c r="CX583" s="9">
        <f t="shared" si="308"/>
        <v>0</v>
      </c>
      <c r="CY583" s="9">
        <f t="shared" si="308"/>
        <v>0</v>
      </c>
      <c r="CZ583" s="69">
        <f t="shared" si="308"/>
        <v>0</v>
      </c>
      <c r="DA583" s="9">
        <f t="shared" si="299"/>
        <v>0</v>
      </c>
      <c r="DB583" s="9">
        <f t="shared" si="299"/>
        <v>0</v>
      </c>
      <c r="DC583" s="9">
        <f t="shared" si="299"/>
        <v>0</v>
      </c>
      <c r="DD583" s="9">
        <f t="shared" si="299"/>
        <v>0</v>
      </c>
      <c r="DE583" s="9">
        <f t="shared" si="299"/>
        <v>0</v>
      </c>
      <c r="DF583" s="9">
        <f t="shared" si="299"/>
        <v>0</v>
      </c>
      <c r="DG583" s="9">
        <f t="shared" si="299"/>
        <v>0</v>
      </c>
      <c r="DH583" s="9">
        <f t="shared" si="299"/>
        <v>0</v>
      </c>
      <c r="DI583" s="9">
        <f t="shared" si="299"/>
        <v>0</v>
      </c>
      <c r="DJ583" s="9">
        <f t="shared" si="299"/>
        <v>0</v>
      </c>
      <c r="DK583" s="9">
        <f t="shared" si="299"/>
        <v>0</v>
      </c>
      <c r="DL583" s="69">
        <f t="shared" si="299"/>
        <v>0</v>
      </c>
      <c r="DM583" s="9">
        <f t="shared" si="299"/>
        <v>0</v>
      </c>
      <c r="DN583" s="9">
        <f t="shared" si="299"/>
        <v>0</v>
      </c>
      <c r="DO583" s="9">
        <f t="shared" si="299"/>
        <v>0</v>
      </c>
      <c r="DP583" s="9">
        <f t="shared" si="299"/>
        <v>0</v>
      </c>
      <c r="DQ583" s="9">
        <f t="shared" si="306"/>
        <v>0</v>
      </c>
      <c r="DR583" s="9">
        <f t="shared" si="306"/>
        <v>0</v>
      </c>
      <c r="DS583" s="9">
        <f t="shared" si="306"/>
        <v>0</v>
      </c>
      <c r="DT583" s="9">
        <f t="shared" si="306"/>
        <v>0</v>
      </c>
      <c r="DU583" s="9">
        <f t="shared" si="305"/>
        <v>0</v>
      </c>
      <c r="DV583" s="9">
        <f t="shared" si="296"/>
        <v>0</v>
      </c>
      <c r="DW583" s="9">
        <f t="shared" si="296"/>
        <v>0</v>
      </c>
      <c r="DX583" s="4"/>
      <c r="DY583" s="4"/>
      <c r="DZ583" s="4"/>
      <c r="EA583" s="50">
        <f>EA122</f>
        <v>0</v>
      </c>
      <c r="EB583" s="51">
        <f t="shared" si="291"/>
        <v>0</v>
      </c>
      <c r="EC583" s="4"/>
      <c r="ED583" s="4"/>
      <c r="EE583" s="49">
        <f>'[1]Precificador Hardware'!JG117</f>
        <v>0</v>
      </c>
      <c r="EF583" s="49">
        <f>'[1]Precificador Hardware'!JH117</f>
        <v>0</v>
      </c>
      <c r="EG583" s="49">
        <f>'[1]Precificador Hardware'!JI117</f>
        <v>0</v>
      </c>
      <c r="EH583" s="49">
        <f>'[1]Precificador Hardware'!JJ117</f>
        <v>0</v>
      </c>
      <c r="EI583" s="49">
        <f>'[1]Precificador Hardware'!JK117</f>
        <v>0</v>
      </c>
      <c r="EJ583" s="49">
        <f>'[1]Precificador Hardware'!JL117</f>
        <v>0</v>
      </c>
      <c r="EK583" s="49">
        <f>'[1]Precificador Hardware'!JM117</f>
        <v>0</v>
      </c>
      <c r="EL583" s="49">
        <f>'[1]Precificador Hardware'!JN117</f>
        <v>0</v>
      </c>
      <c r="EM583" s="49">
        <f>'[1]Precificador Hardware'!JO117</f>
        <v>0</v>
      </c>
      <c r="EN583" s="49">
        <f>'[1]Precificador Hardware'!JP117</f>
        <v>0</v>
      </c>
      <c r="EO583" s="49">
        <f>'[1]Precificador Hardware'!JQ117</f>
        <v>0</v>
      </c>
      <c r="EP583" s="49">
        <f>'[1]Precificador Hardware'!JR117</f>
        <v>0</v>
      </c>
      <c r="EQ583" s="49">
        <f>'[1]Precificador Hardware'!JS117</f>
        <v>0</v>
      </c>
      <c r="ER583" s="49">
        <f>'[1]Precificador Hardware'!JT117</f>
        <v>0</v>
      </c>
      <c r="ES583" s="49">
        <f>'[1]Precificador Hardware'!JU117</f>
        <v>0</v>
      </c>
      <c r="ET583" s="49">
        <f>'[1]Precificador Hardware'!JV117</f>
        <v>0</v>
      </c>
      <c r="EU583" s="49">
        <f>'[1]Precificador Hardware'!JW117</f>
        <v>0</v>
      </c>
      <c r="EV583" s="49">
        <f>'[1]Precificador Hardware'!JX117</f>
        <v>0</v>
      </c>
      <c r="EW583" s="49">
        <f>'[1]Precificador Hardware'!JY117</f>
        <v>0</v>
      </c>
      <c r="EX583" s="49">
        <f>'[1]Precificador Hardware'!JZ117</f>
        <v>0</v>
      </c>
      <c r="EY583" s="49">
        <f>'[1]Precificador Hardware'!KA117</f>
        <v>0</v>
      </c>
      <c r="EZ583" s="49">
        <f>'[1]Precificador Hardware'!KB117</f>
        <v>0</v>
      </c>
      <c r="FA583" s="49">
        <f>'[1]Precificador Hardware'!KC117</f>
        <v>0</v>
      </c>
      <c r="FB583" s="49">
        <f>'[1]Precificador Hardware'!KD117</f>
        <v>0</v>
      </c>
      <c r="FC583" s="49">
        <f>'[1]Precificador Hardware'!KE117</f>
        <v>0</v>
      </c>
      <c r="FD583" s="49">
        <f>'[1]Precificador Hardware'!KF117</f>
        <v>0</v>
      </c>
      <c r="FE583" s="49">
        <f>'[1]Precificador Hardware'!KG117</f>
        <v>0</v>
      </c>
      <c r="FF583" s="49">
        <f>'[1]Precificador Hardware'!KH117</f>
        <v>0</v>
      </c>
      <c r="FG583" s="49">
        <f>'[1]Precificador Hardware'!KI117</f>
        <v>0</v>
      </c>
      <c r="FH583" s="49">
        <f>'[1]Precificador Hardware'!KJ117</f>
        <v>0</v>
      </c>
      <c r="FI583" s="49">
        <f>'[1]Precificador Hardware'!KK117</f>
        <v>0</v>
      </c>
      <c r="FJ583" s="49">
        <f>'[1]Precificador Hardware'!KL117</f>
        <v>0</v>
      </c>
      <c r="FK583" s="49">
        <f>'[1]Precificador Hardware'!KM117</f>
        <v>0</v>
      </c>
      <c r="FL583" s="49">
        <f>'[1]Precificador Hardware'!KN117</f>
        <v>0</v>
      </c>
      <c r="FM583" s="49">
        <f>'[1]Precificador Hardware'!KO117</f>
        <v>0</v>
      </c>
      <c r="FN583" s="49">
        <f>'[1]Precificador Hardware'!KP117</f>
        <v>0</v>
      </c>
      <c r="FO583" s="49">
        <f>'[1]Precificador Hardware'!KQ117</f>
        <v>0</v>
      </c>
      <c r="FP583" s="49">
        <f>'[1]Precificador Hardware'!KR117</f>
        <v>0</v>
      </c>
      <c r="FQ583" s="49">
        <f>'[1]Precificador Hardware'!KS117</f>
        <v>0</v>
      </c>
      <c r="FR583" s="49">
        <f>'[1]Precificador Hardware'!KT117</f>
        <v>0</v>
      </c>
      <c r="FS583" s="49">
        <f>'[1]Precificador Hardware'!KU117</f>
        <v>0</v>
      </c>
      <c r="FT583" s="49">
        <f>'[1]Precificador Hardware'!KV117</f>
        <v>0</v>
      </c>
      <c r="FU583" s="49">
        <f>'[1]Precificador Hardware'!KW117</f>
        <v>0</v>
      </c>
      <c r="FV583" s="49">
        <f>'[1]Precificador Hardware'!KX117</f>
        <v>0</v>
      </c>
      <c r="FW583" s="49">
        <f>'[1]Precificador Hardware'!KY117</f>
        <v>0</v>
      </c>
      <c r="FX583" s="49">
        <f>'[1]Precificador Hardware'!KZ117</f>
        <v>0</v>
      </c>
      <c r="FY583" s="49">
        <f>'[1]Precificador Hardware'!LA117</f>
        <v>0</v>
      </c>
      <c r="FZ583" s="49">
        <f>'[1]Precificador Hardware'!LB117</f>
        <v>0</v>
      </c>
      <c r="GA583" s="49">
        <f>'[1]Precificador Hardware'!LC117</f>
        <v>0</v>
      </c>
      <c r="GB583" s="49">
        <f>'[1]Precificador Hardware'!LD117</f>
        <v>0</v>
      </c>
      <c r="GC583" s="49">
        <f>'[1]Precificador Hardware'!LE117</f>
        <v>0</v>
      </c>
      <c r="GD583" s="49">
        <f>'[1]Precificador Hardware'!LF117</f>
        <v>0</v>
      </c>
      <c r="GE583" s="49">
        <f>'[1]Precificador Hardware'!LG117</f>
        <v>0</v>
      </c>
      <c r="GF583" s="49">
        <f>'[1]Precificador Hardware'!LH117</f>
        <v>0</v>
      </c>
      <c r="GG583" s="49">
        <f>'[1]Precificador Hardware'!LI117</f>
        <v>0</v>
      </c>
      <c r="GH583" s="49">
        <f>'[1]Precificador Hardware'!LJ117</f>
        <v>0</v>
      </c>
      <c r="GI583" s="49">
        <f>'[1]Precificador Hardware'!LK117</f>
        <v>0</v>
      </c>
      <c r="GJ583" s="49">
        <f>'[1]Precificador Hardware'!LL117</f>
        <v>0</v>
      </c>
      <c r="GK583" s="49">
        <f>'[1]Precificador Hardware'!LM117</f>
        <v>0</v>
      </c>
      <c r="GL583" s="49">
        <f>'[1]Precificador Hardware'!LN117</f>
        <v>0</v>
      </c>
      <c r="GM583" s="49">
        <f>'[1]Precificador Hardware'!LO117</f>
        <v>0</v>
      </c>
      <c r="GN583" s="49">
        <f>'[1]Precificador Hardware'!LP117</f>
        <v>0</v>
      </c>
      <c r="GO583" s="49">
        <f>'[1]Precificador Hardware'!LQ117</f>
        <v>0</v>
      </c>
      <c r="GP583" s="49">
        <f>'[1]Precificador Hardware'!LR117</f>
        <v>0</v>
      </c>
      <c r="GQ583" s="49">
        <f>'[1]Precificador Hardware'!LS117</f>
        <v>0</v>
      </c>
      <c r="GR583" s="49">
        <f>'[1]Precificador Hardware'!LT117</f>
        <v>0</v>
      </c>
      <c r="GS583" s="49">
        <f>'[1]Precificador Hardware'!LU117</f>
        <v>0</v>
      </c>
      <c r="GT583" s="49">
        <f>'[1]Precificador Hardware'!LV117</f>
        <v>0</v>
      </c>
      <c r="GU583" s="49">
        <f>'[1]Precificador Hardware'!LW117</f>
        <v>0</v>
      </c>
      <c r="GV583" s="49">
        <f>'[1]Precificador Hardware'!LX117</f>
        <v>0</v>
      </c>
      <c r="GW583" s="49">
        <f>'[1]Precificador Hardware'!LY117</f>
        <v>0</v>
      </c>
      <c r="GX583" s="49">
        <f>'[1]Precificador Hardware'!LZ117</f>
        <v>0</v>
      </c>
      <c r="GY583" s="49">
        <f>'[1]Precificador Hardware'!MA117</f>
        <v>0</v>
      </c>
      <c r="GZ583" s="49">
        <f>'[1]Precificador Hardware'!MB117</f>
        <v>0</v>
      </c>
      <c r="HA583" s="49">
        <f>'[1]Precificador Hardware'!MC117</f>
        <v>0</v>
      </c>
      <c r="HB583" s="49">
        <f>'[1]Precificador Hardware'!MD117</f>
        <v>0</v>
      </c>
      <c r="HC583" s="49">
        <f>'[1]Precificador Hardware'!ME117</f>
        <v>0</v>
      </c>
      <c r="HD583" s="49">
        <f>'[1]Precificador Hardware'!MF117</f>
        <v>0</v>
      </c>
      <c r="HE583" s="49">
        <f>'[1]Precificador Hardware'!MG117</f>
        <v>0</v>
      </c>
      <c r="HF583" s="49">
        <f>'[1]Precificador Hardware'!MH117</f>
        <v>0</v>
      </c>
      <c r="HG583" s="49">
        <f>'[1]Precificador Hardware'!MI117</f>
        <v>0</v>
      </c>
      <c r="HH583" s="49">
        <f>'[1]Precificador Hardware'!MJ117</f>
        <v>0</v>
      </c>
      <c r="HI583" s="49">
        <f>'[1]Precificador Hardware'!MK117</f>
        <v>0</v>
      </c>
      <c r="HJ583" s="49">
        <f>'[1]Precificador Hardware'!ML117</f>
        <v>0</v>
      </c>
      <c r="HK583" s="49">
        <f>'[1]Precificador Hardware'!MM117</f>
        <v>0</v>
      </c>
      <c r="HL583" s="49">
        <f>'[1]Precificador Hardware'!MN117</f>
        <v>0</v>
      </c>
      <c r="HM583" s="49">
        <f>'[1]Precificador Hardware'!MO117</f>
        <v>0</v>
      </c>
      <c r="HN583" s="49">
        <f>'[1]Precificador Hardware'!MP117</f>
        <v>0</v>
      </c>
      <c r="HO583" s="49">
        <f>'[1]Precificador Hardware'!MQ117</f>
        <v>0</v>
      </c>
      <c r="HP583" s="49">
        <f>'[1]Precificador Hardware'!MR117</f>
        <v>0</v>
      </c>
      <c r="HQ583" s="49">
        <f>'[1]Precificador Hardware'!MS117</f>
        <v>0</v>
      </c>
      <c r="HR583" s="49">
        <f>'[1]Precificador Hardware'!MT117</f>
        <v>0</v>
      </c>
      <c r="HS583" s="49">
        <f>'[1]Precificador Hardware'!MU117</f>
        <v>0</v>
      </c>
      <c r="HT583" s="49">
        <f>'[1]Precificador Hardware'!MV117</f>
        <v>0</v>
      </c>
      <c r="HU583" s="49">
        <f>'[1]Precificador Hardware'!MW117</f>
        <v>0</v>
      </c>
      <c r="HV583" s="49">
        <f>'[1]Precificador Hardware'!MX117</f>
        <v>0</v>
      </c>
      <c r="HW583" s="49">
        <f>'[1]Precificador Hardware'!MY117</f>
        <v>0</v>
      </c>
      <c r="HX583" s="49">
        <f>'[1]Precificador Hardware'!MZ117</f>
        <v>0</v>
      </c>
      <c r="HY583" s="49">
        <f>'[1]Precificador Hardware'!NA117</f>
        <v>0</v>
      </c>
      <c r="HZ583" s="49">
        <f>'[1]Precificador Hardware'!NB117</f>
        <v>0</v>
      </c>
      <c r="IA583" s="49">
        <f>'[1]Precificador Hardware'!NC117</f>
        <v>0</v>
      </c>
      <c r="IB583" s="49">
        <f>'[1]Precificador Hardware'!ND117</f>
        <v>0</v>
      </c>
      <c r="IC583" s="49">
        <f>'[1]Precificador Hardware'!NE117</f>
        <v>0</v>
      </c>
      <c r="ID583" s="49">
        <f>'[1]Precificador Hardware'!NF117</f>
        <v>0</v>
      </c>
      <c r="IE583" s="49">
        <f>'[1]Precificador Hardware'!NG117</f>
        <v>0</v>
      </c>
      <c r="IF583" s="49">
        <f>'[1]Precificador Hardware'!NH117</f>
        <v>0</v>
      </c>
      <c r="IG583" s="49">
        <f>'[1]Precificador Hardware'!NI117</f>
        <v>0</v>
      </c>
      <c r="IH583" s="49">
        <f>'[1]Precificador Hardware'!NJ117</f>
        <v>0</v>
      </c>
      <c r="II583" s="49">
        <f>'[1]Precificador Hardware'!NK117</f>
        <v>0</v>
      </c>
      <c r="IJ583" s="49">
        <f>'[1]Precificador Hardware'!NL117</f>
        <v>0</v>
      </c>
      <c r="IK583" s="49">
        <f>'[1]Precificador Hardware'!NM117</f>
        <v>0</v>
      </c>
      <c r="IL583" s="49">
        <f>'[1]Precificador Hardware'!NN117</f>
        <v>0</v>
      </c>
      <c r="IM583" s="49">
        <f>'[1]Precificador Hardware'!NO117</f>
        <v>0</v>
      </c>
      <c r="IN583" s="49">
        <f>'[1]Precificador Hardware'!NP117</f>
        <v>0</v>
      </c>
      <c r="IO583" s="49">
        <f>'[1]Precificador Hardware'!NQ117</f>
        <v>0</v>
      </c>
      <c r="IP583" s="49">
        <f>'[1]Precificador Hardware'!NR117</f>
        <v>0</v>
      </c>
      <c r="IQ583" s="49">
        <f>'[1]Precificador Hardware'!NS117</f>
        <v>0</v>
      </c>
      <c r="IR583" s="49">
        <f>'[1]Precificador Hardware'!NT117</f>
        <v>0</v>
      </c>
      <c r="IS583" s="49">
        <f>'[1]Precificador Hardware'!NU117</f>
        <v>0</v>
      </c>
      <c r="IT583" s="49">
        <f>'[1]Precificador Hardware'!NV117</f>
        <v>0</v>
      </c>
    </row>
    <row r="584" spans="1:254" ht="15" hidden="1" x14ac:dyDescent="0.35">
      <c r="A584" s="1"/>
      <c r="B584" s="43"/>
      <c r="C584" s="44"/>
      <c r="D584" s="44"/>
      <c r="E584" s="92"/>
      <c r="F584" s="93"/>
      <c r="G584" s="4"/>
      <c r="H584" s="9">
        <f t="shared" si="311"/>
        <v>0</v>
      </c>
      <c r="I584" s="9">
        <f t="shared" si="311"/>
        <v>0</v>
      </c>
      <c r="J584" s="9">
        <f t="shared" si="311"/>
        <v>0</v>
      </c>
      <c r="K584" s="9">
        <f t="shared" si="311"/>
        <v>0</v>
      </c>
      <c r="L584" s="9">
        <f t="shared" si="311"/>
        <v>0</v>
      </c>
      <c r="M584" s="9">
        <f t="shared" si="311"/>
        <v>0</v>
      </c>
      <c r="N584" s="9">
        <f t="shared" si="311"/>
        <v>0</v>
      </c>
      <c r="O584" s="9">
        <f t="shared" si="311"/>
        <v>0</v>
      </c>
      <c r="P584" s="9">
        <f t="shared" si="311"/>
        <v>0</v>
      </c>
      <c r="Q584" s="9">
        <f t="shared" si="311"/>
        <v>0</v>
      </c>
      <c r="R584" s="9">
        <f t="shared" si="311"/>
        <v>0</v>
      </c>
      <c r="S584" s="9">
        <f t="shared" si="311"/>
        <v>0</v>
      </c>
      <c r="T584" s="69">
        <f t="shared" si="311"/>
        <v>0</v>
      </c>
      <c r="U584" s="9">
        <f t="shared" si="310"/>
        <v>0</v>
      </c>
      <c r="V584" s="9">
        <f t="shared" si="310"/>
        <v>0</v>
      </c>
      <c r="W584" s="9">
        <f t="shared" si="310"/>
        <v>0</v>
      </c>
      <c r="X584" s="9">
        <f t="shared" si="309"/>
        <v>0</v>
      </c>
      <c r="Y584" s="9">
        <f t="shared" si="309"/>
        <v>0</v>
      </c>
      <c r="Z584" s="9">
        <f t="shared" si="309"/>
        <v>0</v>
      </c>
      <c r="AA584" s="9">
        <f t="shared" si="309"/>
        <v>0</v>
      </c>
      <c r="AB584" s="9">
        <f t="shared" si="309"/>
        <v>0</v>
      </c>
      <c r="AC584" s="9">
        <f t="shared" si="309"/>
        <v>0</v>
      </c>
      <c r="AD584" s="9">
        <f t="shared" si="309"/>
        <v>0</v>
      </c>
      <c r="AE584" s="9">
        <f t="shared" si="309"/>
        <v>0</v>
      </c>
      <c r="AF584" s="69">
        <f t="shared" si="309"/>
        <v>0</v>
      </c>
      <c r="AG584" s="9">
        <f t="shared" si="309"/>
        <v>0</v>
      </c>
      <c r="AH584" s="9">
        <f t="shared" si="309"/>
        <v>0</v>
      </c>
      <c r="AI584" s="9">
        <f t="shared" si="309"/>
        <v>0</v>
      </c>
      <c r="AJ584" s="9">
        <f t="shared" si="309"/>
        <v>0</v>
      </c>
      <c r="AK584" s="9">
        <f t="shared" si="309"/>
        <v>0</v>
      </c>
      <c r="AL584" s="9">
        <f t="shared" si="309"/>
        <v>0</v>
      </c>
      <c r="AM584" s="9">
        <f t="shared" si="303"/>
        <v>0</v>
      </c>
      <c r="AN584" s="9">
        <f t="shared" si="303"/>
        <v>0</v>
      </c>
      <c r="AO584" s="9">
        <f t="shared" si="303"/>
        <v>0</v>
      </c>
      <c r="AP584" s="9">
        <f t="shared" si="303"/>
        <v>0</v>
      </c>
      <c r="AQ584" s="9">
        <f t="shared" si="303"/>
        <v>0</v>
      </c>
      <c r="AR584" s="69">
        <f t="shared" si="303"/>
        <v>0</v>
      </c>
      <c r="AS584" s="9">
        <f t="shared" si="303"/>
        <v>0</v>
      </c>
      <c r="AT584" s="9">
        <f t="shared" si="303"/>
        <v>0</v>
      </c>
      <c r="AU584" s="9">
        <f t="shared" si="303"/>
        <v>0</v>
      </c>
      <c r="AV584" s="9">
        <f t="shared" si="303"/>
        <v>0</v>
      </c>
      <c r="AW584" s="9">
        <f t="shared" si="303"/>
        <v>0</v>
      </c>
      <c r="AX584" s="9">
        <f t="shared" si="303"/>
        <v>0</v>
      </c>
      <c r="AY584" s="9">
        <f t="shared" si="303"/>
        <v>0</v>
      </c>
      <c r="AZ584" s="9">
        <f t="shared" si="303"/>
        <v>0</v>
      </c>
      <c r="BA584" s="9">
        <f t="shared" si="303"/>
        <v>0</v>
      </c>
      <c r="BB584" s="9">
        <f t="shared" si="303"/>
        <v>0</v>
      </c>
      <c r="BC584" s="9">
        <f t="shared" ref="BC584:BI615" si="314">-$EB584*FZ584</f>
        <v>0</v>
      </c>
      <c r="BD584" s="69">
        <f t="shared" si="314"/>
        <v>0</v>
      </c>
      <c r="BE584" s="9">
        <f t="shared" si="313"/>
        <v>0</v>
      </c>
      <c r="BF584" s="9">
        <f t="shared" si="313"/>
        <v>0</v>
      </c>
      <c r="BG584" s="9">
        <f t="shared" si="312"/>
        <v>0</v>
      </c>
      <c r="BH584" s="9">
        <f t="shared" si="312"/>
        <v>0</v>
      </c>
      <c r="BI584" s="9">
        <f t="shared" si="312"/>
        <v>0</v>
      </c>
      <c r="BJ584" s="9">
        <f t="shared" si="312"/>
        <v>0</v>
      </c>
      <c r="BK584" s="9">
        <f t="shared" si="312"/>
        <v>0</v>
      </c>
      <c r="BL584" s="9">
        <f t="shared" si="312"/>
        <v>0</v>
      </c>
      <c r="BM584" s="9">
        <f t="shared" si="312"/>
        <v>0</v>
      </c>
      <c r="BN584" s="9">
        <f t="shared" si="312"/>
        <v>0</v>
      </c>
      <c r="BO584" s="9">
        <f t="shared" si="312"/>
        <v>0</v>
      </c>
      <c r="BP584" s="69">
        <f t="shared" si="312"/>
        <v>0</v>
      </c>
      <c r="BQ584" s="9">
        <f t="shared" si="312"/>
        <v>0</v>
      </c>
      <c r="BR584" s="9">
        <f t="shared" si="304"/>
        <v>0</v>
      </c>
      <c r="BS584" s="9">
        <f t="shared" si="300"/>
        <v>0</v>
      </c>
      <c r="BT584" s="9">
        <f t="shared" si="300"/>
        <v>0</v>
      </c>
      <c r="BU584" s="9">
        <f t="shared" si="300"/>
        <v>0</v>
      </c>
      <c r="BV584" s="9">
        <f t="shared" si="300"/>
        <v>0</v>
      </c>
      <c r="BW584" s="9">
        <f t="shared" si="300"/>
        <v>0</v>
      </c>
      <c r="BX584" s="9">
        <f t="shared" si="300"/>
        <v>0</v>
      </c>
      <c r="BY584" s="9">
        <f t="shared" si="300"/>
        <v>0</v>
      </c>
      <c r="BZ584" s="9">
        <f t="shared" si="300"/>
        <v>0</v>
      </c>
      <c r="CA584" s="9">
        <f t="shared" si="300"/>
        <v>0</v>
      </c>
      <c r="CB584" s="69">
        <f t="shared" si="300"/>
        <v>0</v>
      </c>
      <c r="CC584" s="9">
        <f t="shared" si="300"/>
        <v>0</v>
      </c>
      <c r="CD584" s="9">
        <f t="shared" si="300"/>
        <v>0</v>
      </c>
      <c r="CE584" s="9">
        <f t="shared" si="307"/>
        <v>0</v>
      </c>
      <c r="CF584" s="9">
        <f t="shared" si="307"/>
        <v>0</v>
      </c>
      <c r="CG584" s="9">
        <f t="shared" si="307"/>
        <v>0</v>
      </c>
      <c r="CH584" s="9">
        <f t="shared" si="307"/>
        <v>0</v>
      </c>
      <c r="CI584" s="9">
        <f t="shared" si="307"/>
        <v>0</v>
      </c>
      <c r="CJ584" s="9">
        <f t="shared" si="307"/>
        <v>0</v>
      </c>
      <c r="CK584" s="9">
        <f t="shared" si="307"/>
        <v>0</v>
      </c>
      <c r="CL584" s="9">
        <f t="shared" si="307"/>
        <v>0</v>
      </c>
      <c r="CM584" s="9">
        <f t="shared" si="307"/>
        <v>0</v>
      </c>
      <c r="CN584" s="69">
        <f t="shared" si="307"/>
        <v>0</v>
      </c>
      <c r="CO584" s="9">
        <f t="shared" si="307"/>
        <v>0</v>
      </c>
      <c r="CP584" s="9">
        <f t="shared" si="307"/>
        <v>0</v>
      </c>
      <c r="CQ584" s="9">
        <f t="shared" si="307"/>
        <v>0</v>
      </c>
      <c r="CR584" s="9">
        <f t="shared" si="307"/>
        <v>0</v>
      </c>
      <c r="CS584" s="9">
        <f t="shared" si="307"/>
        <v>0</v>
      </c>
      <c r="CT584" s="9">
        <f t="shared" si="307"/>
        <v>0</v>
      </c>
      <c r="CU584" s="9">
        <f t="shared" si="308"/>
        <v>0</v>
      </c>
      <c r="CV584" s="9">
        <f t="shared" si="308"/>
        <v>0</v>
      </c>
      <c r="CW584" s="9">
        <f t="shared" si="308"/>
        <v>0</v>
      </c>
      <c r="CX584" s="9">
        <f t="shared" si="308"/>
        <v>0</v>
      </c>
      <c r="CY584" s="9">
        <f t="shared" si="308"/>
        <v>0</v>
      </c>
      <c r="CZ584" s="69">
        <f t="shared" si="308"/>
        <v>0</v>
      </c>
      <c r="DA584" s="9">
        <f t="shared" si="299"/>
        <v>0</v>
      </c>
      <c r="DB584" s="9">
        <f t="shared" si="299"/>
        <v>0</v>
      </c>
      <c r="DC584" s="9">
        <f t="shared" si="299"/>
        <v>0</v>
      </c>
      <c r="DD584" s="9">
        <f t="shared" ref="DD584:DP615" si="315">-$EB584*IA584</f>
        <v>0</v>
      </c>
      <c r="DE584" s="9">
        <f t="shared" si="315"/>
        <v>0</v>
      </c>
      <c r="DF584" s="9">
        <f t="shared" si="315"/>
        <v>0</v>
      </c>
      <c r="DG584" s="9">
        <f t="shared" si="315"/>
        <v>0</v>
      </c>
      <c r="DH584" s="9">
        <f t="shared" si="315"/>
        <v>0</v>
      </c>
      <c r="DI584" s="9">
        <f t="shared" si="315"/>
        <v>0</v>
      </c>
      <c r="DJ584" s="9">
        <f t="shared" si="315"/>
        <v>0</v>
      </c>
      <c r="DK584" s="9">
        <f t="shared" si="315"/>
        <v>0</v>
      </c>
      <c r="DL584" s="69">
        <f t="shared" si="315"/>
        <v>0</v>
      </c>
      <c r="DM584" s="9">
        <f t="shared" si="315"/>
        <v>0</v>
      </c>
      <c r="DN584" s="9">
        <f t="shared" si="315"/>
        <v>0</v>
      </c>
      <c r="DO584" s="9">
        <f t="shared" si="315"/>
        <v>0</v>
      </c>
      <c r="DP584" s="9">
        <f t="shared" si="315"/>
        <v>0</v>
      </c>
      <c r="DQ584" s="9">
        <f t="shared" si="306"/>
        <v>0</v>
      </c>
      <c r="DR584" s="9">
        <f t="shared" si="306"/>
        <v>0</v>
      </c>
      <c r="DS584" s="9">
        <f t="shared" si="306"/>
        <v>0</v>
      </c>
      <c r="DT584" s="9">
        <f t="shared" si="306"/>
        <v>0</v>
      </c>
      <c r="DU584" s="9">
        <f t="shared" si="305"/>
        <v>0</v>
      </c>
      <c r="DV584" s="9">
        <f t="shared" si="296"/>
        <v>0</v>
      </c>
      <c r="DW584" s="9">
        <f t="shared" si="296"/>
        <v>0</v>
      </c>
      <c r="DX584" s="4"/>
      <c r="DY584" s="4"/>
      <c r="DZ584" s="4"/>
      <c r="EA584" s="50">
        <f>EA123</f>
        <v>0</v>
      </c>
      <c r="EB584" s="51">
        <f t="shared" si="291"/>
        <v>0</v>
      </c>
      <c r="EC584" s="4"/>
      <c r="ED584" s="4"/>
      <c r="EE584" s="49">
        <f>'[1]Precificador Hardware'!JG118</f>
        <v>0</v>
      </c>
      <c r="EF584" s="49">
        <f>'[1]Precificador Hardware'!JH118</f>
        <v>0</v>
      </c>
      <c r="EG584" s="49">
        <f>'[1]Precificador Hardware'!JI118</f>
        <v>0</v>
      </c>
      <c r="EH584" s="49">
        <f>'[1]Precificador Hardware'!JJ118</f>
        <v>0</v>
      </c>
      <c r="EI584" s="49">
        <f>'[1]Precificador Hardware'!JK118</f>
        <v>0</v>
      </c>
      <c r="EJ584" s="49">
        <f>'[1]Precificador Hardware'!JL118</f>
        <v>0</v>
      </c>
      <c r="EK584" s="49">
        <f>'[1]Precificador Hardware'!JM118</f>
        <v>0</v>
      </c>
      <c r="EL584" s="49">
        <f>'[1]Precificador Hardware'!JN118</f>
        <v>0</v>
      </c>
      <c r="EM584" s="49">
        <f>'[1]Precificador Hardware'!JO118</f>
        <v>0</v>
      </c>
      <c r="EN584" s="49">
        <f>'[1]Precificador Hardware'!JP118</f>
        <v>0</v>
      </c>
      <c r="EO584" s="49">
        <f>'[1]Precificador Hardware'!JQ118</f>
        <v>0</v>
      </c>
      <c r="EP584" s="49">
        <f>'[1]Precificador Hardware'!JR118</f>
        <v>0</v>
      </c>
      <c r="EQ584" s="49">
        <f>'[1]Precificador Hardware'!JS118</f>
        <v>0</v>
      </c>
      <c r="ER584" s="49">
        <f>'[1]Precificador Hardware'!JT118</f>
        <v>0</v>
      </c>
      <c r="ES584" s="49">
        <f>'[1]Precificador Hardware'!JU118</f>
        <v>0</v>
      </c>
      <c r="ET584" s="49">
        <f>'[1]Precificador Hardware'!JV118</f>
        <v>0</v>
      </c>
      <c r="EU584" s="49">
        <f>'[1]Precificador Hardware'!JW118</f>
        <v>0</v>
      </c>
      <c r="EV584" s="49">
        <f>'[1]Precificador Hardware'!JX118</f>
        <v>0</v>
      </c>
      <c r="EW584" s="49">
        <f>'[1]Precificador Hardware'!JY118</f>
        <v>0</v>
      </c>
      <c r="EX584" s="49">
        <f>'[1]Precificador Hardware'!JZ118</f>
        <v>0</v>
      </c>
      <c r="EY584" s="49">
        <f>'[1]Precificador Hardware'!KA118</f>
        <v>0</v>
      </c>
      <c r="EZ584" s="49">
        <f>'[1]Precificador Hardware'!KB118</f>
        <v>0</v>
      </c>
      <c r="FA584" s="49">
        <f>'[1]Precificador Hardware'!KC118</f>
        <v>0</v>
      </c>
      <c r="FB584" s="49">
        <f>'[1]Precificador Hardware'!KD118</f>
        <v>0</v>
      </c>
      <c r="FC584" s="49">
        <f>'[1]Precificador Hardware'!KE118</f>
        <v>0</v>
      </c>
      <c r="FD584" s="49">
        <f>'[1]Precificador Hardware'!KF118</f>
        <v>0</v>
      </c>
      <c r="FE584" s="49">
        <f>'[1]Precificador Hardware'!KG118</f>
        <v>0</v>
      </c>
      <c r="FF584" s="49">
        <f>'[1]Precificador Hardware'!KH118</f>
        <v>0</v>
      </c>
      <c r="FG584" s="49">
        <f>'[1]Precificador Hardware'!KI118</f>
        <v>0</v>
      </c>
      <c r="FH584" s="49">
        <f>'[1]Precificador Hardware'!KJ118</f>
        <v>0</v>
      </c>
      <c r="FI584" s="49">
        <f>'[1]Precificador Hardware'!KK118</f>
        <v>0</v>
      </c>
      <c r="FJ584" s="49">
        <f>'[1]Precificador Hardware'!KL118</f>
        <v>0</v>
      </c>
      <c r="FK584" s="49">
        <f>'[1]Precificador Hardware'!KM118</f>
        <v>0</v>
      </c>
      <c r="FL584" s="49">
        <f>'[1]Precificador Hardware'!KN118</f>
        <v>0</v>
      </c>
      <c r="FM584" s="49">
        <f>'[1]Precificador Hardware'!KO118</f>
        <v>0</v>
      </c>
      <c r="FN584" s="49">
        <f>'[1]Precificador Hardware'!KP118</f>
        <v>0</v>
      </c>
      <c r="FO584" s="49">
        <f>'[1]Precificador Hardware'!KQ118</f>
        <v>0</v>
      </c>
      <c r="FP584" s="49">
        <f>'[1]Precificador Hardware'!KR118</f>
        <v>0</v>
      </c>
      <c r="FQ584" s="49">
        <f>'[1]Precificador Hardware'!KS118</f>
        <v>0</v>
      </c>
      <c r="FR584" s="49">
        <f>'[1]Precificador Hardware'!KT118</f>
        <v>0</v>
      </c>
      <c r="FS584" s="49">
        <f>'[1]Precificador Hardware'!KU118</f>
        <v>0</v>
      </c>
      <c r="FT584" s="49">
        <f>'[1]Precificador Hardware'!KV118</f>
        <v>0</v>
      </c>
      <c r="FU584" s="49">
        <f>'[1]Precificador Hardware'!KW118</f>
        <v>0</v>
      </c>
      <c r="FV584" s="49">
        <f>'[1]Precificador Hardware'!KX118</f>
        <v>0</v>
      </c>
      <c r="FW584" s="49">
        <f>'[1]Precificador Hardware'!KY118</f>
        <v>0</v>
      </c>
      <c r="FX584" s="49">
        <f>'[1]Precificador Hardware'!KZ118</f>
        <v>0</v>
      </c>
      <c r="FY584" s="49">
        <f>'[1]Precificador Hardware'!LA118</f>
        <v>0</v>
      </c>
      <c r="FZ584" s="49">
        <f>'[1]Precificador Hardware'!LB118</f>
        <v>0</v>
      </c>
      <c r="GA584" s="49">
        <f>'[1]Precificador Hardware'!LC118</f>
        <v>0</v>
      </c>
      <c r="GB584" s="49">
        <f>'[1]Precificador Hardware'!LD118</f>
        <v>0</v>
      </c>
      <c r="GC584" s="49">
        <f>'[1]Precificador Hardware'!LE118</f>
        <v>0</v>
      </c>
      <c r="GD584" s="49">
        <f>'[1]Precificador Hardware'!LF118</f>
        <v>0</v>
      </c>
      <c r="GE584" s="49">
        <f>'[1]Precificador Hardware'!LG118</f>
        <v>0</v>
      </c>
      <c r="GF584" s="49">
        <f>'[1]Precificador Hardware'!LH118</f>
        <v>0</v>
      </c>
      <c r="GG584" s="49">
        <f>'[1]Precificador Hardware'!LI118</f>
        <v>0</v>
      </c>
      <c r="GH584" s="49">
        <f>'[1]Precificador Hardware'!LJ118</f>
        <v>0</v>
      </c>
      <c r="GI584" s="49">
        <f>'[1]Precificador Hardware'!LK118</f>
        <v>0</v>
      </c>
      <c r="GJ584" s="49">
        <f>'[1]Precificador Hardware'!LL118</f>
        <v>0</v>
      </c>
      <c r="GK584" s="49">
        <f>'[1]Precificador Hardware'!LM118</f>
        <v>0</v>
      </c>
      <c r="GL584" s="49">
        <f>'[1]Precificador Hardware'!LN118</f>
        <v>0</v>
      </c>
      <c r="GM584" s="49">
        <f>'[1]Precificador Hardware'!LO118</f>
        <v>0</v>
      </c>
      <c r="GN584" s="49">
        <f>'[1]Precificador Hardware'!LP118</f>
        <v>0</v>
      </c>
      <c r="GO584" s="49">
        <f>'[1]Precificador Hardware'!LQ118</f>
        <v>0</v>
      </c>
      <c r="GP584" s="49">
        <f>'[1]Precificador Hardware'!LR118</f>
        <v>0</v>
      </c>
      <c r="GQ584" s="49">
        <f>'[1]Precificador Hardware'!LS118</f>
        <v>0</v>
      </c>
      <c r="GR584" s="49">
        <f>'[1]Precificador Hardware'!LT118</f>
        <v>0</v>
      </c>
      <c r="GS584" s="49">
        <f>'[1]Precificador Hardware'!LU118</f>
        <v>0</v>
      </c>
      <c r="GT584" s="49">
        <f>'[1]Precificador Hardware'!LV118</f>
        <v>0</v>
      </c>
      <c r="GU584" s="49">
        <f>'[1]Precificador Hardware'!LW118</f>
        <v>0</v>
      </c>
      <c r="GV584" s="49">
        <f>'[1]Precificador Hardware'!LX118</f>
        <v>0</v>
      </c>
      <c r="GW584" s="49">
        <f>'[1]Precificador Hardware'!LY118</f>
        <v>0</v>
      </c>
      <c r="GX584" s="49">
        <f>'[1]Precificador Hardware'!LZ118</f>
        <v>0</v>
      </c>
      <c r="GY584" s="49">
        <f>'[1]Precificador Hardware'!MA118</f>
        <v>0</v>
      </c>
      <c r="GZ584" s="49">
        <f>'[1]Precificador Hardware'!MB118</f>
        <v>0</v>
      </c>
      <c r="HA584" s="49">
        <f>'[1]Precificador Hardware'!MC118</f>
        <v>0</v>
      </c>
      <c r="HB584" s="49">
        <f>'[1]Precificador Hardware'!MD118</f>
        <v>0</v>
      </c>
      <c r="HC584" s="49">
        <f>'[1]Precificador Hardware'!ME118</f>
        <v>0</v>
      </c>
      <c r="HD584" s="49">
        <f>'[1]Precificador Hardware'!MF118</f>
        <v>0</v>
      </c>
      <c r="HE584" s="49">
        <f>'[1]Precificador Hardware'!MG118</f>
        <v>0</v>
      </c>
      <c r="HF584" s="49">
        <f>'[1]Precificador Hardware'!MH118</f>
        <v>0</v>
      </c>
      <c r="HG584" s="49">
        <f>'[1]Precificador Hardware'!MI118</f>
        <v>0</v>
      </c>
      <c r="HH584" s="49">
        <f>'[1]Precificador Hardware'!MJ118</f>
        <v>0</v>
      </c>
      <c r="HI584" s="49">
        <f>'[1]Precificador Hardware'!MK118</f>
        <v>0</v>
      </c>
      <c r="HJ584" s="49">
        <f>'[1]Precificador Hardware'!ML118</f>
        <v>0</v>
      </c>
      <c r="HK584" s="49">
        <f>'[1]Precificador Hardware'!MM118</f>
        <v>0</v>
      </c>
      <c r="HL584" s="49">
        <f>'[1]Precificador Hardware'!MN118</f>
        <v>0</v>
      </c>
      <c r="HM584" s="49">
        <f>'[1]Precificador Hardware'!MO118</f>
        <v>0</v>
      </c>
      <c r="HN584" s="49">
        <f>'[1]Precificador Hardware'!MP118</f>
        <v>0</v>
      </c>
      <c r="HO584" s="49">
        <f>'[1]Precificador Hardware'!MQ118</f>
        <v>0</v>
      </c>
      <c r="HP584" s="49">
        <f>'[1]Precificador Hardware'!MR118</f>
        <v>0</v>
      </c>
      <c r="HQ584" s="49">
        <f>'[1]Precificador Hardware'!MS118</f>
        <v>0</v>
      </c>
      <c r="HR584" s="49">
        <f>'[1]Precificador Hardware'!MT118</f>
        <v>0</v>
      </c>
      <c r="HS584" s="49">
        <f>'[1]Precificador Hardware'!MU118</f>
        <v>0</v>
      </c>
      <c r="HT584" s="49">
        <f>'[1]Precificador Hardware'!MV118</f>
        <v>0</v>
      </c>
      <c r="HU584" s="49">
        <f>'[1]Precificador Hardware'!MW118</f>
        <v>0</v>
      </c>
      <c r="HV584" s="49">
        <f>'[1]Precificador Hardware'!MX118</f>
        <v>0</v>
      </c>
      <c r="HW584" s="49">
        <f>'[1]Precificador Hardware'!MY118</f>
        <v>0</v>
      </c>
      <c r="HX584" s="49">
        <f>'[1]Precificador Hardware'!MZ118</f>
        <v>0</v>
      </c>
      <c r="HY584" s="49">
        <f>'[1]Precificador Hardware'!NA118</f>
        <v>0</v>
      </c>
      <c r="HZ584" s="49">
        <f>'[1]Precificador Hardware'!NB118</f>
        <v>0</v>
      </c>
      <c r="IA584" s="49">
        <f>'[1]Precificador Hardware'!NC118</f>
        <v>0</v>
      </c>
      <c r="IB584" s="49">
        <f>'[1]Precificador Hardware'!ND118</f>
        <v>0</v>
      </c>
      <c r="IC584" s="49">
        <f>'[1]Precificador Hardware'!NE118</f>
        <v>0</v>
      </c>
      <c r="ID584" s="49">
        <f>'[1]Precificador Hardware'!NF118</f>
        <v>0</v>
      </c>
      <c r="IE584" s="49">
        <f>'[1]Precificador Hardware'!NG118</f>
        <v>0</v>
      </c>
      <c r="IF584" s="49">
        <f>'[1]Precificador Hardware'!NH118</f>
        <v>0</v>
      </c>
      <c r="IG584" s="49">
        <f>'[1]Precificador Hardware'!NI118</f>
        <v>0</v>
      </c>
      <c r="IH584" s="49">
        <f>'[1]Precificador Hardware'!NJ118</f>
        <v>0</v>
      </c>
      <c r="II584" s="49">
        <f>'[1]Precificador Hardware'!NK118</f>
        <v>0</v>
      </c>
      <c r="IJ584" s="49">
        <f>'[1]Precificador Hardware'!NL118</f>
        <v>0</v>
      </c>
      <c r="IK584" s="49">
        <f>'[1]Precificador Hardware'!NM118</f>
        <v>0</v>
      </c>
      <c r="IL584" s="49">
        <f>'[1]Precificador Hardware'!NN118</f>
        <v>0</v>
      </c>
      <c r="IM584" s="49">
        <f>'[1]Precificador Hardware'!NO118</f>
        <v>0</v>
      </c>
      <c r="IN584" s="49">
        <f>'[1]Precificador Hardware'!NP118</f>
        <v>0</v>
      </c>
      <c r="IO584" s="49">
        <f>'[1]Precificador Hardware'!NQ118</f>
        <v>0</v>
      </c>
      <c r="IP584" s="49">
        <f>'[1]Precificador Hardware'!NR118</f>
        <v>0</v>
      </c>
      <c r="IQ584" s="49">
        <f>'[1]Precificador Hardware'!NS118</f>
        <v>0</v>
      </c>
      <c r="IR584" s="49">
        <f>'[1]Precificador Hardware'!NT118</f>
        <v>0</v>
      </c>
      <c r="IS584" s="49">
        <f>'[1]Precificador Hardware'!NU118</f>
        <v>0</v>
      </c>
      <c r="IT584" s="49">
        <f>'[1]Precificador Hardware'!NV118</f>
        <v>0</v>
      </c>
    </row>
    <row r="585" spans="1:254" ht="15" hidden="1" x14ac:dyDescent="0.35">
      <c r="A585" s="1"/>
      <c r="B585" s="43"/>
      <c r="C585" s="44"/>
      <c r="D585" s="44"/>
      <c r="E585" s="92"/>
      <c r="F585" s="93"/>
      <c r="G585" s="4"/>
      <c r="H585" s="9">
        <f t="shared" si="311"/>
        <v>0</v>
      </c>
      <c r="I585" s="9">
        <f t="shared" si="311"/>
        <v>0</v>
      </c>
      <c r="J585" s="9">
        <f t="shared" si="311"/>
        <v>0</v>
      </c>
      <c r="K585" s="9">
        <f t="shared" si="311"/>
        <v>0</v>
      </c>
      <c r="L585" s="9">
        <f t="shared" si="311"/>
        <v>0</v>
      </c>
      <c r="M585" s="9">
        <f t="shared" si="311"/>
        <v>0</v>
      </c>
      <c r="N585" s="9">
        <f t="shared" si="311"/>
        <v>0</v>
      </c>
      <c r="O585" s="9">
        <f t="shared" si="311"/>
        <v>0</v>
      </c>
      <c r="P585" s="9">
        <f t="shared" si="311"/>
        <v>0</v>
      </c>
      <c r="Q585" s="9">
        <f t="shared" si="311"/>
        <v>0</v>
      </c>
      <c r="R585" s="9">
        <f t="shared" si="311"/>
        <v>0</v>
      </c>
      <c r="S585" s="9">
        <f t="shared" si="311"/>
        <v>0</v>
      </c>
      <c r="T585" s="69">
        <f t="shared" si="311"/>
        <v>0</v>
      </c>
      <c r="U585" s="9">
        <f t="shared" si="310"/>
        <v>0</v>
      </c>
      <c r="V585" s="9">
        <f t="shared" si="310"/>
        <v>0</v>
      </c>
      <c r="W585" s="9">
        <f t="shared" si="310"/>
        <v>0</v>
      </c>
      <c r="X585" s="9">
        <f t="shared" si="309"/>
        <v>0</v>
      </c>
      <c r="Y585" s="9">
        <f t="shared" si="309"/>
        <v>0</v>
      </c>
      <c r="Z585" s="9">
        <f t="shared" si="309"/>
        <v>0</v>
      </c>
      <c r="AA585" s="9">
        <f t="shared" si="309"/>
        <v>0</v>
      </c>
      <c r="AB585" s="9">
        <f t="shared" si="309"/>
        <v>0</v>
      </c>
      <c r="AC585" s="9">
        <f t="shared" si="309"/>
        <v>0</v>
      </c>
      <c r="AD585" s="9">
        <f t="shared" si="309"/>
        <v>0</v>
      </c>
      <c r="AE585" s="9">
        <f t="shared" si="309"/>
        <v>0</v>
      </c>
      <c r="AF585" s="69">
        <f t="shared" si="309"/>
        <v>0</v>
      </c>
      <c r="AG585" s="9">
        <f t="shared" si="309"/>
        <v>0</v>
      </c>
      <c r="AH585" s="9">
        <f t="shared" si="309"/>
        <v>0</v>
      </c>
      <c r="AI585" s="9">
        <f t="shared" si="309"/>
        <v>0</v>
      </c>
      <c r="AJ585" s="9">
        <f t="shared" si="309"/>
        <v>0</v>
      </c>
      <c r="AK585" s="9">
        <f t="shared" si="309"/>
        <v>0</v>
      </c>
      <c r="AL585" s="9">
        <f t="shared" si="309"/>
        <v>0</v>
      </c>
      <c r="AM585" s="9">
        <f t="shared" si="303"/>
        <v>0</v>
      </c>
      <c r="AN585" s="9">
        <f t="shared" si="303"/>
        <v>0</v>
      </c>
      <c r="AO585" s="9">
        <f t="shared" si="303"/>
        <v>0</v>
      </c>
      <c r="AP585" s="9">
        <f t="shared" si="303"/>
        <v>0</v>
      </c>
      <c r="AQ585" s="9">
        <f t="shared" si="303"/>
        <v>0</v>
      </c>
      <c r="AR585" s="69">
        <f t="shared" si="303"/>
        <v>0</v>
      </c>
      <c r="AS585" s="9">
        <f t="shared" si="303"/>
        <v>0</v>
      </c>
      <c r="AT585" s="9">
        <f t="shared" si="303"/>
        <v>0</v>
      </c>
      <c r="AU585" s="9">
        <f t="shared" si="303"/>
        <v>0</v>
      </c>
      <c r="AV585" s="9">
        <f t="shared" si="303"/>
        <v>0</v>
      </c>
      <c r="AW585" s="9">
        <f t="shared" si="303"/>
        <v>0</v>
      </c>
      <c r="AX585" s="9">
        <f t="shared" si="303"/>
        <v>0</v>
      </c>
      <c r="AY585" s="9">
        <f t="shared" si="303"/>
        <v>0</v>
      </c>
      <c r="AZ585" s="9">
        <f t="shared" si="303"/>
        <v>0</v>
      </c>
      <c r="BA585" s="9">
        <f t="shared" si="303"/>
        <v>0</v>
      </c>
      <c r="BB585" s="9">
        <f t="shared" si="303"/>
        <v>0</v>
      </c>
      <c r="BC585" s="9">
        <f t="shared" si="314"/>
        <v>0</v>
      </c>
      <c r="BD585" s="69">
        <f t="shared" si="314"/>
        <v>0</v>
      </c>
      <c r="BE585" s="9">
        <f t="shared" si="313"/>
        <v>0</v>
      </c>
      <c r="BF585" s="9">
        <f t="shared" si="313"/>
        <v>0</v>
      </c>
      <c r="BG585" s="9">
        <f t="shared" si="312"/>
        <v>0</v>
      </c>
      <c r="BH585" s="9">
        <f t="shared" si="312"/>
        <v>0</v>
      </c>
      <c r="BI585" s="9">
        <f t="shared" si="312"/>
        <v>0</v>
      </c>
      <c r="BJ585" s="9">
        <f t="shared" si="312"/>
        <v>0</v>
      </c>
      <c r="BK585" s="9">
        <f t="shared" si="312"/>
        <v>0</v>
      </c>
      <c r="BL585" s="9">
        <f t="shared" si="312"/>
        <v>0</v>
      </c>
      <c r="BM585" s="9">
        <f t="shared" si="312"/>
        <v>0</v>
      </c>
      <c r="BN585" s="9">
        <f t="shared" si="312"/>
        <v>0</v>
      </c>
      <c r="BO585" s="9">
        <f t="shared" si="312"/>
        <v>0</v>
      </c>
      <c r="BP585" s="69">
        <f t="shared" si="312"/>
        <v>0</v>
      </c>
      <c r="BQ585" s="9">
        <f t="shared" si="312"/>
        <v>0</v>
      </c>
      <c r="BR585" s="9">
        <f t="shared" si="304"/>
        <v>0</v>
      </c>
      <c r="BS585" s="9">
        <f t="shared" si="300"/>
        <v>0</v>
      </c>
      <c r="BT585" s="9">
        <f t="shared" si="300"/>
        <v>0</v>
      </c>
      <c r="BU585" s="9">
        <f t="shared" si="300"/>
        <v>0</v>
      </c>
      <c r="BV585" s="9">
        <f t="shared" si="300"/>
        <v>0</v>
      </c>
      <c r="BW585" s="9">
        <f t="shared" si="300"/>
        <v>0</v>
      </c>
      <c r="BX585" s="9">
        <f t="shared" si="300"/>
        <v>0</v>
      </c>
      <c r="BY585" s="9">
        <f t="shared" si="300"/>
        <v>0</v>
      </c>
      <c r="BZ585" s="9">
        <f t="shared" si="300"/>
        <v>0</v>
      </c>
      <c r="CA585" s="9">
        <f t="shared" si="300"/>
        <v>0</v>
      </c>
      <c r="CB585" s="69">
        <f t="shared" si="300"/>
        <v>0</v>
      </c>
      <c r="CC585" s="9">
        <f t="shared" si="300"/>
        <v>0</v>
      </c>
      <c r="CD585" s="9">
        <f t="shared" si="300"/>
        <v>0</v>
      </c>
      <c r="CE585" s="9">
        <f t="shared" si="307"/>
        <v>0</v>
      </c>
      <c r="CF585" s="9">
        <f t="shared" si="307"/>
        <v>0</v>
      </c>
      <c r="CG585" s="9">
        <f t="shared" si="307"/>
        <v>0</v>
      </c>
      <c r="CH585" s="9">
        <f t="shared" si="307"/>
        <v>0</v>
      </c>
      <c r="CI585" s="9">
        <f t="shared" si="307"/>
        <v>0</v>
      </c>
      <c r="CJ585" s="9">
        <f t="shared" si="307"/>
        <v>0</v>
      </c>
      <c r="CK585" s="9">
        <f t="shared" si="307"/>
        <v>0</v>
      </c>
      <c r="CL585" s="9">
        <f t="shared" si="307"/>
        <v>0</v>
      </c>
      <c r="CM585" s="9">
        <f t="shared" si="307"/>
        <v>0</v>
      </c>
      <c r="CN585" s="69">
        <f t="shared" si="307"/>
        <v>0</v>
      </c>
      <c r="CO585" s="9">
        <f t="shared" si="307"/>
        <v>0</v>
      </c>
      <c r="CP585" s="9">
        <f t="shared" si="307"/>
        <v>0</v>
      </c>
      <c r="CQ585" s="9">
        <f t="shared" si="307"/>
        <v>0</v>
      </c>
      <c r="CR585" s="9">
        <f t="shared" si="307"/>
        <v>0</v>
      </c>
      <c r="CS585" s="9">
        <f t="shared" si="307"/>
        <v>0</v>
      </c>
      <c r="CT585" s="9">
        <f t="shared" si="307"/>
        <v>0</v>
      </c>
      <c r="CU585" s="9">
        <f t="shared" si="308"/>
        <v>0</v>
      </c>
      <c r="CV585" s="9">
        <f t="shared" si="308"/>
        <v>0</v>
      </c>
      <c r="CW585" s="9">
        <f t="shared" si="308"/>
        <v>0</v>
      </c>
      <c r="CX585" s="9">
        <f t="shared" si="308"/>
        <v>0</v>
      </c>
      <c r="CY585" s="9">
        <f t="shared" si="308"/>
        <v>0</v>
      </c>
      <c r="CZ585" s="69">
        <f t="shared" si="308"/>
        <v>0</v>
      </c>
      <c r="DA585" s="9">
        <f t="shared" si="308"/>
        <v>0</v>
      </c>
      <c r="DB585" s="9">
        <f t="shared" si="308"/>
        <v>0</v>
      </c>
      <c r="DC585" s="9">
        <f t="shared" si="308"/>
        <v>0</v>
      </c>
      <c r="DD585" s="9">
        <f t="shared" si="315"/>
        <v>0</v>
      </c>
      <c r="DE585" s="9">
        <f t="shared" si="315"/>
        <v>0</v>
      </c>
      <c r="DF585" s="9">
        <f t="shared" si="315"/>
        <v>0</v>
      </c>
      <c r="DG585" s="9">
        <f t="shared" si="315"/>
        <v>0</v>
      </c>
      <c r="DH585" s="9">
        <f t="shared" si="315"/>
        <v>0</v>
      </c>
      <c r="DI585" s="9">
        <f t="shared" si="315"/>
        <v>0</v>
      </c>
      <c r="DJ585" s="9">
        <f t="shared" si="315"/>
        <v>0</v>
      </c>
      <c r="DK585" s="9">
        <f t="shared" si="315"/>
        <v>0</v>
      </c>
      <c r="DL585" s="69">
        <f t="shared" si="315"/>
        <v>0</v>
      </c>
      <c r="DM585" s="9">
        <f t="shared" si="315"/>
        <v>0</v>
      </c>
      <c r="DN585" s="9">
        <f t="shared" si="315"/>
        <v>0</v>
      </c>
      <c r="DO585" s="9">
        <f t="shared" si="315"/>
        <v>0</v>
      </c>
      <c r="DP585" s="9">
        <f t="shared" si="315"/>
        <v>0</v>
      </c>
      <c r="DQ585" s="9">
        <f t="shared" si="306"/>
        <v>0</v>
      </c>
      <c r="DR585" s="9">
        <f t="shared" si="306"/>
        <v>0</v>
      </c>
      <c r="DS585" s="9">
        <f t="shared" si="306"/>
        <v>0</v>
      </c>
      <c r="DT585" s="9">
        <f t="shared" si="306"/>
        <v>0</v>
      </c>
      <c r="DU585" s="9">
        <f t="shared" si="305"/>
        <v>0</v>
      </c>
      <c r="DV585" s="9">
        <f t="shared" si="296"/>
        <v>0</v>
      </c>
      <c r="DW585" s="9">
        <f t="shared" si="296"/>
        <v>0</v>
      </c>
      <c r="DX585" s="4"/>
      <c r="DY585" s="4"/>
      <c r="DZ585" s="4"/>
      <c r="EA585" s="50">
        <f>EA124</f>
        <v>0</v>
      </c>
      <c r="EB585" s="51">
        <f t="shared" si="291"/>
        <v>0</v>
      </c>
      <c r="EC585" s="4"/>
      <c r="ED585" s="4"/>
      <c r="EE585" s="49">
        <f>'[1]Precificador Hardware'!JG119</f>
        <v>0</v>
      </c>
      <c r="EF585" s="49">
        <f>'[1]Precificador Hardware'!JH119</f>
        <v>0</v>
      </c>
      <c r="EG585" s="49">
        <f>'[1]Precificador Hardware'!JI119</f>
        <v>0</v>
      </c>
      <c r="EH585" s="49">
        <f>'[1]Precificador Hardware'!JJ119</f>
        <v>0</v>
      </c>
      <c r="EI585" s="49">
        <f>'[1]Precificador Hardware'!JK119</f>
        <v>0</v>
      </c>
      <c r="EJ585" s="49">
        <f>'[1]Precificador Hardware'!JL119</f>
        <v>0</v>
      </c>
      <c r="EK585" s="49">
        <f>'[1]Precificador Hardware'!JM119</f>
        <v>0</v>
      </c>
      <c r="EL585" s="49">
        <f>'[1]Precificador Hardware'!JN119</f>
        <v>0</v>
      </c>
      <c r="EM585" s="49">
        <f>'[1]Precificador Hardware'!JO119</f>
        <v>0</v>
      </c>
      <c r="EN585" s="49">
        <f>'[1]Precificador Hardware'!JP119</f>
        <v>0</v>
      </c>
      <c r="EO585" s="49">
        <f>'[1]Precificador Hardware'!JQ119</f>
        <v>0</v>
      </c>
      <c r="EP585" s="49">
        <f>'[1]Precificador Hardware'!JR119</f>
        <v>0</v>
      </c>
      <c r="EQ585" s="49">
        <f>'[1]Precificador Hardware'!JS119</f>
        <v>0</v>
      </c>
      <c r="ER585" s="49">
        <f>'[1]Precificador Hardware'!JT119</f>
        <v>0</v>
      </c>
      <c r="ES585" s="49">
        <f>'[1]Precificador Hardware'!JU119</f>
        <v>0</v>
      </c>
      <c r="ET585" s="49">
        <f>'[1]Precificador Hardware'!JV119</f>
        <v>0</v>
      </c>
      <c r="EU585" s="49">
        <f>'[1]Precificador Hardware'!JW119</f>
        <v>0</v>
      </c>
      <c r="EV585" s="49">
        <f>'[1]Precificador Hardware'!JX119</f>
        <v>0</v>
      </c>
      <c r="EW585" s="49">
        <f>'[1]Precificador Hardware'!JY119</f>
        <v>0</v>
      </c>
      <c r="EX585" s="49">
        <f>'[1]Precificador Hardware'!JZ119</f>
        <v>0</v>
      </c>
      <c r="EY585" s="49">
        <f>'[1]Precificador Hardware'!KA119</f>
        <v>0</v>
      </c>
      <c r="EZ585" s="49">
        <f>'[1]Precificador Hardware'!KB119</f>
        <v>0</v>
      </c>
      <c r="FA585" s="49">
        <f>'[1]Precificador Hardware'!KC119</f>
        <v>0</v>
      </c>
      <c r="FB585" s="49">
        <f>'[1]Precificador Hardware'!KD119</f>
        <v>0</v>
      </c>
      <c r="FC585" s="49">
        <f>'[1]Precificador Hardware'!KE119</f>
        <v>0</v>
      </c>
      <c r="FD585" s="49">
        <f>'[1]Precificador Hardware'!KF119</f>
        <v>0</v>
      </c>
      <c r="FE585" s="49">
        <f>'[1]Precificador Hardware'!KG119</f>
        <v>0</v>
      </c>
      <c r="FF585" s="49">
        <f>'[1]Precificador Hardware'!KH119</f>
        <v>0</v>
      </c>
      <c r="FG585" s="49">
        <f>'[1]Precificador Hardware'!KI119</f>
        <v>0</v>
      </c>
      <c r="FH585" s="49">
        <f>'[1]Precificador Hardware'!KJ119</f>
        <v>0</v>
      </c>
      <c r="FI585" s="49">
        <f>'[1]Precificador Hardware'!KK119</f>
        <v>0</v>
      </c>
      <c r="FJ585" s="49">
        <f>'[1]Precificador Hardware'!KL119</f>
        <v>0</v>
      </c>
      <c r="FK585" s="49">
        <f>'[1]Precificador Hardware'!KM119</f>
        <v>0</v>
      </c>
      <c r="FL585" s="49">
        <f>'[1]Precificador Hardware'!KN119</f>
        <v>0</v>
      </c>
      <c r="FM585" s="49">
        <f>'[1]Precificador Hardware'!KO119</f>
        <v>0</v>
      </c>
      <c r="FN585" s="49">
        <f>'[1]Precificador Hardware'!KP119</f>
        <v>0</v>
      </c>
      <c r="FO585" s="49">
        <f>'[1]Precificador Hardware'!KQ119</f>
        <v>0</v>
      </c>
      <c r="FP585" s="49">
        <f>'[1]Precificador Hardware'!KR119</f>
        <v>0</v>
      </c>
      <c r="FQ585" s="49">
        <f>'[1]Precificador Hardware'!KS119</f>
        <v>0</v>
      </c>
      <c r="FR585" s="49">
        <f>'[1]Precificador Hardware'!KT119</f>
        <v>0</v>
      </c>
      <c r="FS585" s="49">
        <f>'[1]Precificador Hardware'!KU119</f>
        <v>0</v>
      </c>
      <c r="FT585" s="49">
        <f>'[1]Precificador Hardware'!KV119</f>
        <v>0</v>
      </c>
      <c r="FU585" s="49">
        <f>'[1]Precificador Hardware'!KW119</f>
        <v>0</v>
      </c>
      <c r="FV585" s="49">
        <f>'[1]Precificador Hardware'!KX119</f>
        <v>0</v>
      </c>
      <c r="FW585" s="49">
        <f>'[1]Precificador Hardware'!KY119</f>
        <v>0</v>
      </c>
      <c r="FX585" s="49">
        <f>'[1]Precificador Hardware'!KZ119</f>
        <v>0</v>
      </c>
      <c r="FY585" s="49">
        <f>'[1]Precificador Hardware'!LA119</f>
        <v>0</v>
      </c>
      <c r="FZ585" s="49">
        <f>'[1]Precificador Hardware'!LB119</f>
        <v>0</v>
      </c>
      <c r="GA585" s="49">
        <f>'[1]Precificador Hardware'!LC119</f>
        <v>0</v>
      </c>
      <c r="GB585" s="49">
        <f>'[1]Precificador Hardware'!LD119</f>
        <v>0</v>
      </c>
      <c r="GC585" s="49">
        <f>'[1]Precificador Hardware'!LE119</f>
        <v>0</v>
      </c>
      <c r="GD585" s="49">
        <f>'[1]Precificador Hardware'!LF119</f>
        <v>0</v>
      </c>
      <c r="GE585" s="49">
        <f>'[1]Precificador Hardware'!LG119</f>
        <v>0</v>
      </c>
      <c r="GF585" s="49">
        <f>'[1]Precificador Hardware'!LH119</f>
        <v>0</v>
      </c>
      <c r="GG585" s="49">
        <f>'[1]Precificador Hardware'!LI119</f>
        <v>0</v>
      </c>
      <c r="GH585" s="49">
        <f>'[1]Precificador Hardware'!LJ119</f>
        <v>0</v>
      </c>
      <c r="GI585" s="49">
        <f>'[1]Precificador Hardware'!LK119</f>
        <v>0</v>
      </c>
      <c r="GJ585" s="49">
        <f>'[1]Precificador Hardware'!LL119</f>
        <v>0</v>
      </c>
      <c r="GK585" s="49">
        <f>'[1]Precificador Hardware'!LM119</f>
        <v>0</v>
      </c>
      <c r="GL585" s="49">
        <f>'[1]Precificador Hardware'!LN119</f>
        <v>0</v>
      </c>
      <c r="GM585" s="49">
        <f>'[1]Precificador Hardware'!LO119</f>
        <v>0</v>
      </c>
      <c r="GN585" s="49">
        <f>'[1]Precificador Hardware'!LP119</f>
        <v>0</v>
      </c>
      <c r="GO585" s="49">
        <f>'[1]Precificador Hardware'!LQ119</f>
        <v>0</v>
      </c>
      <c r="GP585" s="49">
        <f>'[1]Precificador Hardware'!LR119</f>
        <v>0</v>
      </c>
      <c r="GQ585" s="49">
        <f>'[1]Precificador Hardware'!LS119</f>
        <v>0</v>
      </c>
      <c r="GR585" s="49">
        <f>'[1]Precificador Hardware'!LT119</f>
        <v>0</v>
      </c>
      <c r="GS585" s="49">
        <f>'[1]Precificador Hardware'!LU119</f>
        <v>0</v>
      </c>
      <c r="GT585" s="49">
        <f>'[1]Precificador Hardware'!LV119</f>
        <v>0</v>
      </c>
      <c r="GU585" s="49">
        <f>'[1]Precificador Hardware'!LW119</f>
        <v>0</v>
      </c>
      <c r="GV585" s="49">
        <f>'[1]Precificador Hardware'!LX119</f>
        <v>0</v>
      </c>
      <c r="GW585" s="49">
        <f>'[1]Precificador Hardware'!LY119</f>
        <v>0</v>
      </c>
      <c r="GX585" s="49">
        <f>'[1]Precificador Hardware'!LZ119</f>
        <v>0</v>
      </c>
      <c r="GY585" s="49">
        <f>'[1]Precificador Hardware'!MA119</f>
        <v>0</v>
      </c>
      <c r="GZ585" s="49">
        <f>'[1]Precificador Hardware'!MB119</f>
        <v>0</v>
      </c>
      <c r="HA585" s="49">
        <f>'[1]Precificador Hardware'!MC119</f>
        <v>0</v>
      </c>
      <c r="HB585" s="49">
        <f>'[1]Precificador Hardware'!MD119</f>
        <v>0</v>
      </c>
      <c r="HC585" s="49">
        <f>'[1]Precificador Hardware'!ME119</f>
        <v>0</v>
      </c>
      <c r="HD585" s="49">
        <f>'[1]Precificador Hardware'!MF119</f>
        <v>0</v>
      </c>
      <c r="HE585" s="49">
        <f>'[1]Precificador Hardware'!MG119</f>
        <v>0</v>
      </c>
      <c r="HF585" s="49">
        <f>'[1]Precificador Hardware'!MH119</f>
        <v>0</v>
      </c>
      <c r="HG585" s="49">
        <f>'[1]Precificador Hardware'!MI119</f>
        <v>0</v>
      </c>
      <c r="HH585" s="49">
        <f>'[1]Precificador Hardware'!MJ119</f>
        <v>0</v>
      </c>
      <c r="HI585" s="49">
        <f>'[1]Precificador Hardware'!MK119</f>
        <v>0</v>
      </c>
      <c r="HJ585" s="49">
        <f>'[1]Precificador Hardware'!ML119</f>
        <v>0</v>
      </c>
      <c r="HK585" s="49">
        <f>'[1]Precificador Hardware'!MM119</f>
        <v>0</v>
      </c>
      <c r="HL585" s="49">
        <f>'[1]Precificador Hardware'!MN119</f>
        <v>0</v>
      </c>
      <c r="HM585" s="49">
        <f>'[1]Precificador Hardware'!MO119</f>
        <v>0</v>
      </c>
      <c r="HN585" s="49">
        <f>'[1]Precificador Hardware'!MP119</f>
        <v>0</v>
      </c>
      <c r="HO585" s="49">
        <f>'[1]Precificador Hardware'!MQ119</f>
        <v>0</v>
      </c>
      <c r="HP585" s="49">
        <f>'[1]Precificador Hardware'!MR119</f>
        <v>0</v>
      </c>
      <c r="HQ585" s="49">
        <f>'[1]Precificador Hardware'!MS119</f>
        <v>0</v>
      </c>
      <c r="HR585" s="49">
        <f>'[1]Precificador Hardware'!MT119</f>
        <v>0</v>
      </c>
      <c r="HS585" s="49">
        <f>'[1]Precificador Hardware'!MU119</f>
        <v>0</v>
      </c>
      <c r="HT585" s="49">
        <f>'[1]Precificador Hardware'!MV119</f>
        <v>0</v>
      </c>
      <c r="HU585" s="49">
        <f>'[1]Precificador Hardware'!MW119</f>
        <v>0</v>
      </c>
      <c r="HV585" s="49">
        <f>'[1]Precificador Hardware'!MX119</f>
        <v>0</v>
      </c>
      <c r="HW585" s="49">
        <f>'[1]Precificador Hardware'!MY119</f>
        <v>0</v>
      </c>
      <c r="HX585" s="49">
        <f>'[1]Precificador Hardware'!MZ119</f>
        <v>0</v>
      </c>
      <c r="HY585" s="49">
        <f>'[1]Precificador Hardware'!NA119</f>
        <v>0</v>
      </c>
      <c r="HZ585" s="49">
        <f>'[1]Precificador Hardware'!NB119</f>
        <v>0</v>
      </c>
      <c r="IA585" s="49">
        <f>'[1]Precificador Hardware'!NC119</f>
        <v>0</v>
      </c>
      <c r="IB585" s="49">
        <f>'[1]Precificador Hardware'!ND119</f>
        <v>0</v>
      </c>
      <c r="IC585" s="49">
        <f>'[1]Precificador Hardware'!NE119</f>
        <v>0</v>
      </c>
      <c r="ID585" s="49">
        <f>'[1]Precificador Hardware'!NF119</f>
        <v>0</v>
      </c>
      <c r="IE585" s="49">
        <f>'[1]Precificador Hardware'!NG119</f>
        <v>0</v>
      </c>
      <c r="IF585" s="49">
        <f>'[1]Precificador Hardware'!NH119</f>
        <v>0</v>
      </c>
      <c r="IG585" s="49">
        <f>'[1]Precificador Hardware'!NI119</f>
        <v>0</v>
      </c>
      <c r="IH585" s="49">
        <f>'[1]Precificador Hardware'!NJ119</f>
        <v>0</v>
      </c>
      <c r="II585" s="49">
        <f>'[1]Precificador Hardware'!NK119</f>
        <v>0</v>
      </c>
      <c r="IJ585" s="49">
        <f>'[1]Precificador Hardware'!NL119</f>
        <v>0</v>
      </c>
      <c r="IK585" s="49">
        <f>'[1]Precificador Hardware'!NM119</f>
        <v>0</v>
      </c>
      <c r="IL585" s="49">
        <f>'[1]Precificador Hardware'!NN119</f>
        <v>0</v>
      </c>
      <c r="IM585" s="49">
        <f>'[1]Precificador Hardware'!NO119</f>
        <v>0</v>
      </c>
      <c r="IN585" s="49">
        <f>'[1]Precificador Hardware'!NP119</f>
        <v>0</v>
      </c>
      <c r="IO585" s="49">
        <f>'[1]Precificador Hardware'!NQ119</f>
        <v>0</v>
      </c>
      <c r="IP585" s="49">
        <f>'[1]Precificador Hardware'!NR119</f>
        <v>0</v>
      </c>
      <c r="IQ585" s="49">
        <f>'[1]Precificador Hardware'!NS119</f>
        <v>0</v>
      </c>
      <c r="IR585" s="49">
        <f>'[1]Precificador Hardware'!NT119</f>
        <v>0</v>
      </c>
      <c r="IS585" s="49">
        <f>'[1]Precificador Hardware'!NU119</f>
        <v>0</v>
      </c>
      <c r="IT585" s="49">
        <f>'[1]Precificador Hardware'!NV119</f>
        <v>0</v>
      </c>
    </row>
    <row r="586" spans="1:254" ht="15" hidden="1" x14ac:dyDescent="0.35">
      <c r="A586" s="1"/>
      <c r="B586" s="43"/>
      <c r="C586" s="44"/>
      <c r="D586" s="44"/>
      <c r="E586" s="92"/>
      <c r="F586" s="93"/>
      <c r="G586" s="4"/>
      <c r="H586" s="9">
        <f t="shared" si="311"/>
        <v>0</v>
      </c>
      <c r="I586" s="9">
        <f t="shared" si="311"/>
        <v>0</v>
      </c>
      <c r="J586" s="9">
        <f t="shared" si="311"/>
        <v>0</v>
      </c>
      <c r="K586" s="9">
        <f t="shared" si="311"/>
        <v>0</v>
      </c>
      <c r="L586" s="9">
        <f t="shared" si="311"/>
        <v>0</v>
      </c>
      <c r="M586" s="9">
        <f t="shared" si="311"/>
        <v>0</v>
      </c>
      <c r="N586" s="9">
        <f t="shared" si="311"/>
        <v>0</v>
      </c>
      <c r="O586" s="9">
        <f t="shared" si="311"/>
        <v>0</v>
      </c>
      <c r="P586" s="9">
        <f t="shared" si="311"/>
        <v>0</v>
      </c>
      <c r="Q586" s="9">
        <f t="shared" si="311"/>
        <v>0</v>
      </c>
      <c r="R586" s="9">
        <f t="shared" si="311"/>
        <v>0</v>
      </c>
      <c r="S586" s="9">
        <f t="shared" si="311"/>
        <v>0</v>
      </c>
      <c r="T586" s="69">
        <f t="shared" si="311"/>
        <v>0</v>
      </c>
      <c r="U586" s="9">
        <f t="shared" si="310"/>
        <v>0</v>
      </c>
      <c r="V586" s="9">
        <f t="shared" si="310"/>
        <v>0</v>
      </c>
      <c r="W586" s="9">
        <f t="shared" si="310"/>
        <v>0</v>
      </c>
      <c r="X586" s="9">
        <f t="shared" si="309"/>
        <v>0</v>
      </c>
      <c r="Y586" s="9">
        <f t="shared" si="309"/>
        <v>0</v>
      </c>
      <c r="Z586" s="9">
        <f t="shared" si="309"/>
        <v>0</v>
      </c>
      <c r="AA586" s="9">
        <f t="shared" si="309"/>
        <v>0</v>
      </c>
      <c r="AB586" s="9">
        <f t="shared" si="309"/>
        <v>0</v>
      </c>
      <c r="AC586" s="9">
        <f t="shared" si="309"/>
        <v>0</v>
      </c>
      <c r="AD586" s="9">
        <f t="shared" si="309"/>
        <v>0</v>
      </c>
      <c r="AE586" s="9">
        <f t="shared" si="309"/>
        <v>0</v>
      </c>
      <c r="AF586" s="69">
        <f t="shared" si="309"/>
        <v>0</v>
      </c>
      <c r="AG586" s="9">
        <f t="shared" si="309"/>
        <v>0</v>
      </c>
      <c r="AH586" s="9">
        <f t="shared" si="309"/>
        <v>0</v>
      </c>
      <c r="AI586" s="9">
        <f t="shared" si="309"/>
        <v>0</v>
      </c>
      <c r="AJ586" s="9">
        <f t="shared" si="309"/>
        <v>0</v>
      </c>
      <c r="AK586" s="9">
        <f t="shared" si="309"/>
        <v>0</v>
      </c>
      <c r="AL586" s="9">
        <f t="shared" si="309"/>
        <v>0</v>
      </c>
      <c r="AM586" s="9">
        <f t="shared" si="303"/>
        <v>0</v>
      </c>
      <c r="AN586" s="9">
        <f t="shared" si="303"/>
        <v>0</v>
      </c>
      <c r="AO586" s="9">
        <f t="shared" si="303"/>
        <v>0</v>
      </c>
      <c r="AP586" s="9">
        <f t="shared" si="303"/>
        <v>0</v>
      </c>
      <c r="AQ586" s="9">
        <f t="shared" si="303"/>
        <v>0</v>
      </c>
      <c r="AR586" s="69">
        <f t="shared" si="303"/>
        <v>0</v>
      </c>
      <c r="AS586" s="9">
        <f t="shared" si="303"/>
        <v>0</v>
      </c>
      <c r="AT586" s="9">
        <f t="shared" si="303"/>
        <v>0</v>
      </c>
      <c r="AU586" s="9">
        <f t="shared" si="303"/>
        <v>0</v>
      </c>
      <c r="AV586" s="9">
        <f t="shared" si="303"/>
        <v>0</v>
      </c>
      <c r="AW586" s="9">
        <f t="shared" si="303"/>
        <v>0</v>
      </c>
      <c r="AX586" s="9">
        <f t="shared" si="303"/>
        <v>0</v>
      </c>
      <c r="AY586" s="9">
        <f t="shared" si="303"/>
        <v>0</v>
      </c>
      <c r="AZ586" s="9">
        <f t="shared" si="303"/>
        <v>0</v>
      </c>
      <c r="BA586" s="9">
        <f t="shared" si="303"/>
        <v>0</v>
      </c>
      <c r="BB586" s="9">
        <f t="shared" si="303"/>
        <v>0</v>
      </c>
      <c r="BC586" s="9">
        <f t="shared" si="314"/>
        <v>0</v>
      </c>
      <c r="BD586" s="69">
        <f t="shared" si="314"/>
        <v>0</v>
      </c>
      <c r="BE586" s="9">
        <f t="shared" si="313"/>
        <v>0</v>
      </c>
      <c r="BF586" s="9">
        <f t="shared" si="313"/>
        <v>0</v>
      </c>
      <c r="BG586" s="9">
        <f t="shared" si="312"/>
        <v>0</v>
      </c>
      <c r="BH586" s="9">
        <f t="shared" si="312"/>
        <v>0</v>
      </c>
      <c r="BI586" s="9">
        <f t="shared" si="312"/>
        <v>0</v>
      </c>
      <c r="BJ586" s="9">
        <f t="shared" si="312"/>
        <v>0</v>
      </c>
      <c r="BK586" s="9">
        <f t="shared" si="312"/>
        <v>0</v>
      </c>
      <c r="BL586" s="9">
        <f t="shared" si="312"/>
        <v>0</v>
      </c>
      <c r="BM586" s="9">
        <f t="shared" si="312"/>
        <v>0</v>
      </c>
      <c r="BN586" s="9">
        <f t="shared" si="312"/>
        <v>0</v>
      </c>
      <c r="BO586" s="9">
        <f t="shared" si="312"/>
        <v>0</v>
      </c>
      <c r="BP586" s="69">
        <f t="shared" si="312"/>
        <v>0</v>
      </c>
      <c r="BQ586" s="9">
        <f t="shared" si="312"/>
        <v>0</v>
      </c>
      <c r="BR586" s="9">
        <f t="shared" si="304"/>
        <v>0</v>
      </c>
      <c r="BS586" s="9">
        <f t="shared" si="300"/>
        <v>0</v>
      </c>
      <c r="BT586" s="9">
        <f t="shared" si="300"/>
        <v>0</v>
      </c>
      <c r="BU586" s="9">
        <f t="shared" si="300"/>
        <v>0</v>
      </c>
      <c r="BV586" s="9">
        <f t="shared" si="300"/>
        <v>0</v>
      </c>
      <c r="BW586" s="9">
        <f t="shared" si="300"/>
        <v>0</v>
      </c>
      <c r="BX586" s="9">
        <f t="shared" si="300"/>
        <v>0</v>
      </c>
      <c r="BY586" s="9">
        <f t="shared" si="300"/>
        <v>0</v>
      </c>
      <c r="BZ586" s="9">
        <f t="shared" si="300"/>
        <v>0</v>
      </c>
      <c r="CA586" s="9">
        <f t="shared" si="300"/>
        <v>0</v>
      </c>
      <c r="CB586" s="69">
        <f t="shared" si="300"/>
        <v>0</v>
      </c>
      <c r="CC586" s="9">
        <f t="shared" si="300"/>
        <v>0</v>
      </c>
      <c r="CD586" s="9">
        <f t="shared" si="300"/>
        <v>0</v>
      </c>
      <c r="CE586" s="9">
        <f t="shared" si="307"/>
        <v>0</v>
      </c>
      <c r="CF586" s="9">
        <f t="shared" si="307"/>
        <v>0</v>
      </c>
      <c r="CG586" s="9">
        <f t="shared" si="307"/>
        <v>0</v>
      </c>
      <c r="CH586" s="9">
        <f t="shared" si="307"/>
        <v>0</v>
      </c>
      <c r="CI586" s="9">
        <f t="shared" si="307"/>
        <v>0</v>
      </c>
      <c r="CJ586" s="9">
        <f t="shared" si="307"/>
        <v>0</v>
      </c>
      <c r="CK586" s="9">
        <f t="shared" si="307"/>
        <v>0</v>
      </c>
      <c r="CL586" s="9">
        <f t="shared" si="307"/>
        <v>0</v>
      </c>
      <c r="CM586" s="9">
        <f t="shared" si="307"/>
        <v>0</v>
      </c>
      <c r="CN586" s="69">
        <f t="shared" si="307"/>
        <v>0</v>
      </c>
      <c r="CO586" s="9">
        <f t="shared" si="307"/>
        <v>0</v>
      </c>
      <c r="CP586" s="9">
        <f t="shared" si="307"/>
        <v>0</v>
      </c>
      <c r="CQ586" s="9">
        <f t="shared" si="307"/>
        <v>0</v>
      </c>
      <c r="CR586" s="9">
        <f t="shared" si="307"/>
        <v>0</v>
      </c>
      <c r="CS586" s="9">
        <f t="shared" si="307"/>
        <v>0</v>
      </c>
      <c r="CT586" s="9">
        <f t="shared" si="307"/>
        <v>0</v>
      </c>
      <c r="CU586" s="9">
        <f t="shared" si="308"/>
        <v>0</v>
      </c>
      <c r="CV586" s="9">
        <f t="shared" si="308"/>
        <v>0</v>
      </c>
      <c r="CW586" s="9">
        <f t="shared" si="308"/>
        <v>0</v>
      </c>
      <c r="CX586" s="9">
        <f t="shared" si="308"/>
        <v>0</v>
      </c>
      <c r="CY586" s="9">
        <f t="shared" si="308"/>
        <v>0</v>
      </c>
      <c r="CZ586" s="69">
        <f t="shared" si="308"/>
        <v>0</v>
      </c>
      <c r="DA586" s="9">
        <f t="shared" si="308"/>
        <v>0</v>
      </c>
      <c r="DB586" s="9">
        <f t="shared" si="308"/>
        <v>0</v>
      </c>
      <c r="DC586" s="9">
        <f t="shared" si="308"/>
        <v>0</v>
      </c>
      <c r="DD586" s="9">
        <f t="shared" si="315"/>
        <v>0</v>
      </c>
      <c r="DE586" s="9">
        <f t="shared" si="315"/>
        <v>0</v>
      </c>
      <c r="DF586" s="9">
        <f t="shared" si="315"/>
        <v>0</v>
      </c>
      <c r="DG586" s="9">
        <f t="shared" si="315"/>
        <v>0</v>
      </c>
      <c r="DH586" s="9">
        <f t="shared" si="315"/>
        <v>0</v>
      </c>
      <c r="DI586" s="9">
        <f t="shared" si="315"/>
        <v>0</v>
      </c>
      <c r="DJ586" s="9">
        <f t="shared" si="315"/>
        <v>0</v>
      </c>
      <c r="DK586" s="9">
        <f t="shared" si="315"/>
        <v>0</v>
      </c>
      <c r="DL586" s="69">
        <f t="shared" si="315"/>
        <v>0</v>
      </c>
      <c r="DM586" s="9">
        <f t="shared" si="315"/>
        <v>0</v>
      </c>
      <c r="DN586" s="9">
        <f t="shared" si="315"/>
        <v>0</v>
      </c>
      <c r="DO586" s="9">
        <f t="shared" si="315"/>
        <v>0</v>
      </c>
      <c r="DP586" s="9">
        <f t="shared" si="315"/>
        <v>0</v>
      </c>
      <c r="DQ586" s="9">
        <f t="shared" si="306"/>
        <v>0</v>
      </c>
      <c r="DR586" s="9">
        <f t="shared" si="306"/>
        <v>0</v>
      </c>
      <c r="DS586" s="9">
        <f t="shared" si="306"/>
        <v>0</v>
      </c>
      <c r="DT586" s="9">
        <f t="shared" si="306"/>
        <v>0</v>
      </c>
      <c r="DU586" s="9">
        <f t="shared" si="305"/>
        <v>0</v>
      </c>
      <c r="DV586" s="9">
        <f t="shared" si="296"/>
        <v>0</v>
      </c>
      <c r="DW586" s="9">
        <f t="shared" si="296"/>
        <v>0</v>
      </c>
      <c r="DX586" s="4"/>
      <c r="DY586" s="4"/>
      <c r="DZ586" s="4"/>
      <c r="EA586" s="50">
        <f>EA125</f>
        <v>0</v>
      </c>
      <c r="EB586" s="51">
        <f t="shared" si="291"/>
        <v>0</v>
      </c>
      <c r="EC586" s="4"/>
      <c r="ED586" s="4"/>
      <c r="EE586" s="49">
        <f>'[1]Precificador Hardware'!JG120</f>
        <v>0</v>
      </c>
      <c r="EF586" s="49">
        <f>'[1]Precificador Hardware'!JH120</f>
        <v>0</v>
      </c>
      <c r="EG586" s="49">
        <f>'[1]Precificador Hardware'!JI120</f>
        <v>0</v>
      </c>
      <c r="EH586" s="49">
        <f>'[1]Precificador Hardware'!JJ120</f>
        <v>0</v>
      </c>
      <c r="EI586" s="49">
        <f>'[1]Precificador Hardware'!JK120</f>
        <v>0</v>
      </c>
      <c r="EJ586" s="49">
        <f>'[1]Precificador Hardware'!JL120</f>
        <v>0</v>
      </c>
      <c r="EK586" s="49">
        <f>'[1]Precificador Hardware'!JM120</f>
        <v>0</v>
      </c>
      <c r="EL586" s="49">
        <f>'[1]Precificador Hardware'!JN120</f>
        <v>0</v>
      </c>
      <c r="EM586" s="49">
        <f>'[1]Precificador Hardware'!JO120</f>
        <v>0</v>
      </c>
      <c r="EN586" s="49">
        <f>'[1]Precificador Hardware'!JP120</f>
        <v>0</v>
      </c>
      <c r="EO586" s="49">
        <f>'[1]Precificador Hardware'!JQ120</f>
        <v>0</v>
      </c>
      <c r="EP586" s="49">
        <f>'[1]Precificador Hardware'!JR120</f>
        <v>0</v>
      </c>
      <c r="EQ586" s="49">
        <f>'[1]Precificador Hardware'!JS120</f>
        <v>0</v>
      </c>
      <c r="ER586" s="49">
        <f>'[1]Precificador Hardware'!JT120</f>
        <v>0</v>
      </c>
      <c r="ES586" s="49">
        <f>'[1]Precificador Hardware'!JU120</f>
        <v>0</v>
      </c>
      <c r="ET586" s="49">
        <f>'[1]Precificador Hardware'!JV120</f>
        <v>0</v>
      </c>
      <c r="EU586" s="49">
        <f>'[1]Precificador Hardware'!JW120</f>
        <v>0</v>
      </c>
      <c r="EV586" s="49">
        <f>'[1]Precificador Hardware'!JX120</f>
        <v>0</v>
      </c>
      <c r="EW586" s="49">
        <f>'[1]Precificador Hardware'!JY120</f>
        <v>0</v>
      </c>
      <c r="EX586" s="49">
        <f>'[1]Precificador Hardware'!JZ120</f>
        <v>0</v>
      </c>
      <c r="EY586" s="49">
        <f>'[1]Precificador Hardware'!KA120</f>
        <v>0</v>
      </c>
      <c r="EZ586" s="49">
        <f>'[1]Precificador Hardware'!KB120</f>
        <v>0</v>
      </c>
      <c r="FA586" s="49">
        <f>'[1]Precificador Hardware'!KC120</f>
        <v>0</v>
      </c>
      <c r="FB586" s="49">
        <f>'[1]Precificador Hardware'!KD120</f>
        <v>0</v>
      </c>
      <c r="FC586" s="49">
        <f>'[1]Precificador Hardware'!KE120</f>
        <v>0</v>
      </c>
      <c r="FD586" s="49">
        <f>'[1]Precificador Hardware'!KF120</f>
        <v>0</v>
      </c>
      <c r="FE586" s="49">
        <f>'[1]Precificador Hardware'!KG120</f>
        <v>0</v>
      </c>
      <c r="FF586" s="49">
        <f>'[1]Precificador Hardware'!KH120</f>
        <v>0</v>
      </c>
      <c r="FG586" s="49">
        <f>'[1]Precificador Hardware'!KI120</f>
        <v>0</v>
      </c>
      <c r="FH586" s="49">
        <f>'[1]Precificador Hardware'!KJ120</f>
        <v>0</v>
      </c>
      <c r="FI586" s="49">
        <f>'[1]Precificador Hardware'!KK120</f>
        <v>0</v>
      </c>
      <c r="FJ586" s="49">
        <f>'[1]Precificador Hardware'!KL120</f>
        <v>0</v>
      </c>
      <c r="FK586" s="49">
        <f>'[1]Precificador Hardware'!KM120</f>
        <v>0</v>
      </c>
      <c r="FL586" s="49">
        <f>'[1]Precificador Hardware'!KN120</f>
        <v>0</v>
      </c>
      <c r="FM586" s="49">
        <f>'[1]Precificador Hardware'!KO120</f>
        <v>0</v>
      </c>
      <c r="FN586" s="49">
        <f>'[1]Precificador Hardware'!KP120</f>
        <v>0</v>
      </c>
      <c r="FO586" s="49">
        <f>'[1]Precificador Hardware'!KQ120</f>
        <v>0</v>
      </c>
      <c r="FP586" s="49">
        <f>'[1]Precificador Hardware'!KR120</f>
        <v>0</v>
      </c>
      <c r="FQ586" s="49">
        <f>'[1]Precificador Hardware'!KS120</f>
        <v>0</v>
      </c>
      <c r="FR586" s="49">
        <f>'[1]Precificador Hardware'!KT120</f>
        <v>0</v>
      </c>
      <c r="FS586" s="49">
        <f>'[1]Precificador Hardware'!KU120</f>
        <v>0</v>
      </c>
      <c r="FT586" s="49">
        <f>'[1]Precificador Hardware'!KV120</f>
        <v>0</v>
      </c>
      <c r="FU586" s="49">
        <f>'[1]Precificador Hardware'!KW120</f>
        <v>0</v>
      </c>
      <c r="FV586" s="49">
        <f>'[1]Precificador Hardware'!KX120</f>
        <v>0</v>
      </c>
      <c r="FW586" s="49">
        <f>'[1]Precificador Hardware'!KY120</f>
        <v>0</v>
      </c>
      <c r="FX586" s="49">
        <f>'[1]Precificador Hardware'!KZ120</f>
        <v>0</v>
      </c>
      <c r="FY586" s="49">
        <f>'[1]Precificador Hardware'!LA120</f>
        <v>0</v>
      </c>
      <c r="FZ586" s="49">
        <f>'[1]Precificador Hardware'!LB120</f>
        <v>0</v>
      </c>
      <c r="GA586" s="49">
        <f>'[1]Precificador Hardware'!LC120</f>
        <v>0</v>
      </c>
      <c r="GB586" s="49">
        <f>'[1]Precificador Hardware'!LD120</f>
        <v>0</v>
      </c>
      <c r="GC586" s="49">
        <f>'[1]Precificador Hardware'!LE120</f>
        <v>0</v>
      </c>
      <c r="GD586" s="49">
        <f>'[1]Precificador Hardware'!LF120</f>
        <v>0</v>
      </c>
      <c r="GE586" s="49">
        <f>'[1]Precificador Hardware'!LG120</f>
        <v>0</v>
      </c>
      <c r="GF586" s="49">
        <f>'[1]Precificador Hardware'!LH120</f>
        <v>0</v>
      </c>
      <c r="GG586" s="49">
        <f>'[1]Precificador Hardware'!LI120</f>
        <v>0</v>
      </c>
      <c r="GH586" s="49">
        <f>'[1]Precificador Hardware'!LJ120</f>
        <v>0</v>
      </c>
      <c r="GI586" s="49">
        <f>'[1]Precificador Hardware'!LK120</f>
        <v>0</v>
      </c>
      <c r="GJ586" s="49">
        <f>'[1]Precificador Hardware'!LL120</f>
        <v>0</v>
      </c>
      <c r="GK586" s="49">
        <f>'[1]Precificador Hardware'!LM120</f>
        <v>0</v>
      </c>
      <c r="GL586" s="49">
        <f>'[1]Precificador Hardware'!LN120</f>
        <v>0</v>
      </c>
      <c r="GM586" s="49">
        <f>'[1]Precificador Hardware'!LO120</f>
        <v>0</v>
      </c>
      <c r="GN586" s="49">
        <f>'[1]Precificador Hardware'!LP120</f>
        <v>0</v>
      </c>
      <c r="GO586" s="49">
        <f>'[1]Precificador Hardware'!LQ120</f>
        <v>0</v>
      </c>
      <c r="GP586" s="49">
        <f>'[1]Precificador Hardware'!LR120</f>
        <v>0</v>
      </c>
      <c r="GQ586" s="49">
        <f>'[1]Precificador Hardware'!LS120</f>
        <v>0</v>
      </c>
      <c r="GR586" s="49">
        <f>'[1]Precificador Hardware'!LT120</f>
        <v>0</v>
      </c>
      <c r="GS586" s="49">
        <f>'[1]Precificador Hardware'!LU120</f>
        <v>0</v>
      </c>
      <c r="GT586" s="49">
        <f>'[1]Precificador Hardware'!LV120</f>
        <v>0</v>
      </c>
      <c r="GU586" s="49">
        <f>'[1]Precificador Hardware'!LW120</f>
        <v>0</v>
      </c>
      <c r="GV586" s="49">
        <f>'[1]Precificador Hardware'!LX120</f>
        <v>0</v>
      </c>
      <c r="GW586" s="49">
        <f>'[1]Precificador Hardware'!LY120</f>
        <v>0</v>
      </c>
      <c r="GX586" s="49">
        <f>'[1]Precificador Hardware'!LZ120</f>
        <v>0</v>
      </c>
      <c r="GY586" s="49">
        <f>'[1]Precificador Hardware'!MA120</f>
        <v>0</v>
      </c>
      <c r="GZ586" s="49">
        <f>'[1]Precificador Hardware'!MB120</f>
        <v>0</v>
      </c>
      <c r="HA586" s="49">
        <f>'[1]Precificador Hardware'!MC120</f>
        <v>0</v>
      </c>
      <c r="HB586" s="49">
        <f>'[1]Precificador Hardware'!MD120</f>
        <v>0</v>
      </c>
      <c r="HC586" s="49">
        <f>'[1]Precificador Hardware'!ME120</f>
        <v>0</v>
      </c>
      <c r="HD586" s="49">
        <f>'[1]Precificador Hardware'!MF120</f>
        <v>0</v>
      </c>
      <c r="HE586" s="49">
        <f>'[1]Precificador Hardware'!MG120</f>
        <v>0</v>
      </c>
      <c r="HF586" s="49">
        <f>'[1]Precificador Hardware'!MH120</f>
        <v>0</v>
      </c>
      <c r="HG586" s="49">
        <f>'[1]Precificador Hardware'!MI120</f>
        <v>0</v>
      </c>
      <c r="HH586" s="49">
        <f>'[1]Precificador Hardware'!MJ120</f>
        <v>0</v>
      </c>
      <c r="HI586" s="49">
        <f>'[1]Precificador Hardware'!MK120</f>
        <v>0</v>
      </c>
      <c r="HJ586" s="49">
        <f>'[1]Precificador Hardware'!ML120</f>
        <v>0</v>
      </c>
      <c r="HK586" s="49">
        <f>'[1]Precificador Hardware'!MM120</f>
        <v>0</v>
      </c>
      <c r="HL586" s="49">
        <f>'[1]Precificador Hardware'!MN120</f>
        <v>0</v>
      </c>
      <c r="HM586" s="49">
        <f>'[1]Precificador Hardware'!MO120</f>
        <v>0</v>
      </c>
      <c r="HN586" s="49">
        <f>'[1]Precificador Hardware'!MP120</f>
        <v>0</v>
      </c>
      <c r="HO586" s="49">
        <f>'[1]Precificador Hardware'!MQ120</f>
        <v>0</v>
      </c>
      <c r="HP586" s="49">
        <f>'[1]Precificador Hardware'!MR120</f>
        <v>0</v>
      </c>
      <c r="HQ586" s="49">
        <f>'[1]Precificador Hardware'!MS120</f>
        <v>0</v>
      </c>
      <c r="HR586" s="49">
        <f>'[1]Precificador Hardware'!MT120</f>
        <v>0</v>
      </c>
      <c r="HS586" s="49">
        <f>'[1]Precificador Hardware'!MU120</f>
        <v>0</v>
      </c>
      <c r="HT586" s="49">
        <f>'[1]Precificador Hardware'!MV120</f>
        <v>0</v>
      </c>
      <c r="HU586" s="49">
        <f>'[1]Precificador Hardware'!MW120</f>
        <v>0</v>
      </c>
      <c r="HV586" s="49">
        <f>'[1]Precificador Hardware'!MX120</f>
        <v>0</v>
      </c>
      <c r="HW586" s="49">
        <f>'[1]Precificador Hardware'!MY120</f>
        <v>0</v>
      </c>
      <c r="HX586" s="49">
        <f>'[1]Precificador Hardware'!MZ120</f>
        <v>0</v>
      </c>
      <c r="HY586" s="49">
        <f>'[1]Precificador Hardware'!NA120</f>
        <v>0</v>
      </c>
      <c r="HZ586" s="49">
        <f>'[1]Precificador Hardware'!NB120</f>
        <v>0</v>
      </c>
      <c r="IA586" s="49">
        <f>'[1]Precificador Hardware'!NC120</f>
        <v>0</v>
      </c>
      <c r="IB586" s="49">
        <f>'[1]Precificador Hardware'!ND120</f>
        <v>0</v>
      </c>
      <c r="IC586" s="49">
        <f>'[1]Precificador Hardware'!NE120</f>
        <v>0</v>
      </c>
      <c r="ID586" s="49">
        <f>'[1]Precificador Hardware'!NF120</f>
        <v>0</v>
      </c>
      <c r="IE586" s="49">
        <f>'[1]Precificador Hardware'!NG120</f>
        <v>0</v>
      </c>
      <c r="IF586" s="49">
        <f>'[1]Precificador Hardware'!NH120</f>
        <v>0</v>
      </c>
      <c r="IG586" s="49">
        <f>'[1]Precificador Hardware'!NI120</f>
        <v>0</v>
      </c>
      <c r="IH586" s="49">
        <f>'[1]Precificador Hardware'!NJ120</f>
        <v>0</v>
      </c>
      <c r="II586" s="49">
        <f>'[1]Precificador Hardware'!NK120</f>
        <v>0</v>
      </c>
      <c r="IJ586" s="49">
        <f>'[1]Precificador Hardware'!NL120</f>
        <v>0</v>
      </c>
      <c r="IK586" s="49">
        <f>'[1]Precificador Hardware'!NM120</f>
        <v>0</v>
      </c>
      <c r="IL586" s="49">
        <f>'[1]Precificador Hardware'!NN120</f>
        <v>0</v>
      </c>
      <c r="IM586" s="49">
        <f>'[1]Precificador Hardware'!NO120</f>
        <v>0</v>
      </c>
      <c r="IN586" s="49">
        <f>'[1]Precificador Hardware'!NP120</f>
        <v>0</v>
      </c>
      <c r="IO586" s="49">
        <f>'[1]Precificador Hardware'!NQ120</f>
        <v>0</v>
      </c>
      <c r="IP586" s="49">
        <f>'[1]Precificador Hardware'!NR120</f>
        <v>0</v>
      </c>
      <c r="IQ586" s="49">
        <f>'[1]Precificador Hardware'!NS120</f>
        <v>0</v>
      </c>
      <c r="IR586" s="49">
        <f>'[1]Precificador Hardware'!NT120</f>
        <v>0</v>
      </c>
      <c r="IS586" s="49">
        <f>'[1]Precificador Hardware'!NU120</f>
        <v>0</v>
      </c>
      <c r="IT586" s="49">
        <f>'[1]Precificador Hardware'!NV120</f>
        <v>0</v>
      </c>
    </row>
    <row r="587" spans="1:254" ht="15" hidden="1" x14ac:dyDescent="0.35">
      <c r="A587" s="1"/>
      <c r="B587" s="43"/>
      <c r="C587" s="44"/>
      <c r="D587" s="44"/>
      <c r="E587" s="92"/>
      <c r="F587" s="93"/>
      <c r="G587" s="4"/>
      <c r="H587" s="9">
        <f t="shared" si="311"/>
        <v>0</v>
      </c>
      <c r="I587" s="9">
        <f t="shared" si="311"/>
        <v>0</v>
      </c>
      <c r="J587" s="9">
        <f t="shared" si="311"/>
        <v>0</v>
      </c>
      <c r="K587" s="9">
        <f t="shared" si="311"/>
        <v>0</v>
      </c>
      <c r="L587" s="9">
        <f t="shared" si="311"/>
        <v>0</v>
      </c>
      <c r="M587" s="9">
        <f t="shared" si="311"/>
        <v>0</v>
      </c>
      <c r="N587" s="9">
        <f t="shared" si="311"/>
        <v>0</v>
      </c>
      <c r="O587" s="9">
        <f t="shared" si="311"/>
        <v>0</v>
      </c>
      <c r="P587" s="9">
        <f t="shared" si="311"/>
        <v>0</v>
      </c>
      <c r="Q587" s="9">
        <f t="shared" si="311"/>
        <v>0</v>
      </c>
      <c r="R587" s="9">
        <f t="shared" si="311"/>
        <v>0</v>
      </c>
      <c r="S587" s="9">
        <f t="shared" si="311"/>
        <v>0</v>
      </c>
      <c r="T587" s="69">
        <f t="shared" si="311"/>
        <v>0</v>
      </c>
      <c r="U587" s="9">
        <f t="shared" si="310"/>
        <v>0</v>
      </c>
      <c r="V587" s="9">
        <f t="shared" si="310"/>
        <v>0</v>
      </c>
      <c r="W587" s="9">
        <f t="shared" si="310"/>
        <v>0</v>
      </c>
      <c r="X587" s="9">
        <f t="shared" si="309"/>
        <v>0</v>
      </c>
      <c r="Y587" s="9">
        <f t="shared" si="309"/>
        <v>0</v>
      </c>
      <c r="Z587" s="9">
        <f t="shared" si="309"/>
        <v>0</v>
      </c>
      <c r="AA587" s="9">
        <f t="shared" si="309"/>
        <v>0</v>
      </c>
      <c r="AB587" s="9">
        <f t="shared" si="309"/>
        <v>0</v>
      </c>
      <c r="AC587" s="9">
        <f t="shared" si="309"/>
        <v>0</v>
      </c>
      <c r="AD587" s="9">
        <f t="shared" si="309"/>
        <v>0</v>
      </c>
      <c r="AE587" s="9">
        <f t="shared" si="309"/>
        <v>0</v>
      </c>
      <c r="AF587" s="69">
        <f t="shared" si="309"/>
        <v>0</v>
      </c>
      <c r="AG587" s="9">
        <f t="shared" si="309"/>
        <v>0</v>
      </c>
      <c r="AH587" s="9">
        <f t="shared" si="309"/>
        <v>0</v>
      </c>
      <c r="AI587" s="9">
        <f t="shared" si="309"/>
        <v>0</v>
      </c>
      <c r="AJ587" s="9">
        <f t="shared" si="309"/>
        <v>0</v>
      </c>
      <c r="AK587" s="9">
        <f t="shared" si="309"/>
        <v>0</v>
      </c>
      <c r="AL587" s="9">
        <f t="shared" si="309"/>
        <v>0</v>
      </c>
      <c r="AM587" s="9">
        <f t="shared" si="303"/>
        <v>0</v>
      </c>
      <c r="AN587" s="9">
        <f t="shared" si="303"/>
        <v>0</v>
      </c>
      <c r="AO587" s="9">
        <f t="shared" si="303"/>
        <v>0</v>
      </c>
      <c r="AP587" s="9">
        <f t="shared" si="303"/>
        <v>0</v>
      </c>
      <c r="AQ587" s="9">
        <f t="shared" si="303"/>
        <v>0</v>
      </c>
      <c r="AR587" s="69">
        <f t="shared" si="303"/>
        <v>0</v>
      </c>
      <c r="AS587" s="9">
        <f t="shared" si="303"/>
        <v>0</v>
      </c>
      <c r="AT587" s="9">
        <f t="shared" si="303"/>
        <v>0</v>
      </c>
      <c r="AU587" s="9">
        <f t="shared" si="303"/>
        <v>0</v>
      </c>
      <c r="AV587" s="9">
        <f t="shared" si="303"/>
        <v>0</v>
      </c>
      <c r="AW587" s="9">
        <f t="shared" si="303"/>
        <v>0</v>
      </c>
      <c r="AX587" s="9">
        <f t="shared" si="303"/>
        <v>0</v>
      </c>
      <c r="AY587" s="9">
        <f t="shared" si="303"/>
        <v>0</v>
      </c>
      <c r="AZ587" s="9">
        <f t="shared" si="303"/>
        <v>0</v>
      </c>
      <c r="BA587" s="9">
        <f t="shared" si="303"/>
        <v>0</v>
      </c>
      <c r="BB587" s="9">
        <f t="shared" si="303"/>
        <v>0</v>
      </c>
      <c r="BC587" s="9">
        <f t="shared" si="314"/>
        <v>0</v>
      </c>
      <c r="BD587" s="69">
        <f t="shared" si="314"/>
        <v>0</v>
      </c>
      <c r="BE587" s="9">
        <f t="shared" si="313"/>
        <v>0</v>
      </c>
      <c r="BF587" s="9">
        <f t="shared" si="313"/>
        <v>0</v>
      </c>
      <c r="BG587" s="9">
        <f t="shared" si="312"/>
        <v>0</v>
      </c>
      <c r="BH587" s="9">
        <f t="shared" si="312"/>
        <v>0</v>
      </c>
      <c r="BI587" s="9">
        <f t="shared" si="312"/>
        <v>0</v>
      </c>
      <c r="BJ587" s="9">
        <f t="shared" si="312"/>
        <v>0</v>
      </c>
      <c r="BK587" s="9">
        <f t="shared" si="312"/>
        <v>0</v>
      </c>
      <c r="BL587" s="9">
        <f t="shared" si="312"/>
        <v>0</v>
      </c>
      <c r="BM587" s="9">
        <f t="shared" si="312"/>
        <v>0</v>
      </c>
      <c r="BN587" s="9">
        <f t="shared" si="312"/>
        <v>0</v>
      </c>
      <c r="BO587" s="9">
        <f t="shared" si="312"/>
        <v>0</v>
      </c>
      <c r="BP587" s="69">
        <f t="shared" si="312"/>
        <v>0</v>
      </c>
      <c r="BQ587" s="9">
        <f t="shared" si="312"/>
        <v>0</v>
      </c>
      <c r="BR587" s="9">
        <f t="shared" si="304"/>
        <v>0</v>
      </c>
      <c r="BS587" s="9">
        <f t="shared" si="300"/>
        <v>0</v>
      </c>
      <c r="BT587" s="9">
        <f t="shared" si="300"/>
        <v>0</v>
      </c>
      <c r="BU587" s="9">
        <f t="shared" si="300"/>
        <v>0</v>
      </c>
      <c r="BV587" s="9">
        <f t="shared" si="300"/>
        <v>0</v>
      </c>
      <c r="BW587" s="9">
        <f t="shared" si="300"/>
        <v>0</v>
      </c>
      <c r="BX587" s="9">
        <f t="shared" si="300"/>
        <v>0</v>
      </c>
      <c r="BY587" s="9">
        <f t="shared" si="300"/>
        <v>0</v>
      </c>
      <c r="BZ587" s="9">
        <f t="shared" si="300"/>
        <v>0</v>
      </c>
      <c r="CA587" s="9">
        <f t="shared" si="300"/>
        <v>0</v>
      </c>
      <c r="CB587" s="69">
        <f t="shared" si="300"/>
        <v>0</v>
      </c>
      <c r="CC587" s="9">
        <f t="shared" si="300"/>
        <v>0</v>
      </c>
      <c r="CD587" s="9">
        <f t="shared" si="300"/>
        <v>0</v>
      </c>
      <c r="CE587" s="9">
        <f t="shared" si="307"/>
        <v>0</v>
      </c>
      <c r="CF587" s="9">
        <f t="shared" si="307"/>
        <v>0</v>
      </c>
      <c r="CG587" s="9">
        <f t="shared" si="307"/>
        <v>0</v>
      </c>
      <c r="CH587" s="9">
        <f t="shared" si="307"/>
        <v>0</v>
      </c>
      <c r="CI587" s="9">
        <f t="shared" si="307"/>
        <v>0</v>
      </c>
      <c r="CJ587" s="9">
        <f t="shared" si="307"/>
        <v>0</v>
      </c>
      <c r="CK587" s="9">
        <f t="shared" si="307"/>
        <v>0</v>
      </c>
      <c r="CL587" s="9">
        <f t="shared" si="307"/>
        <v>0</v>
      </c>
      <c r="CM587" s="9">
        <f t="shared" si="307"/>
        <v>0</v>
      </c>
      <c r="CN587" s="69">
        <f t="shared" si="307"/>
        <v>0</v>
      </c>
      <c r="CO587" s="9">
        <f t="shared" si="307"/>
        <v>0</v>
      </c>
      <c r="CP587" s="9">
        <f t="shared" si="307"/>
        <v>0</v>
      </c>
      <c r="CQ587" s="9">
        <f t="shared" si="307"/>
        <v>0</v>
      </c>
      <c r="CR587" s="9">
        <f t="shared" si="307"/>
        <v>0</v>
      </c>
      <c r="CS587" s="9">
        <f t="shared" si="307"/>
        <v>0</v>
      </c>
      <c r="CT587" s="9">
        <f t="shared" si="307"/>
        <v>0</v>
      </c>
      <c r="CU587" s="9">
        <f t="shared" si="308"/>
        <v>0</v>
      </c>
      <c r="CV587" s="9">
        <f t="shared" si="308"/>
        <v>0</v>
      </c>
      <c r="CW587" s="9">
        <f t="shared" si="308"/>
        <v>0</v>
      </c>
      <c r="CX587" s="9">
        <f t="shared" si="308"/>
        <v>0</v>
      </c>
      <c r="CY587" s="9">
        <f t="shared" si="308"/>
        <v>0</v>
      </c>
      <c r="CZ587" s="69">
        <f t="shared" si="308"/>
        <v>0</v>
      </c>
      <c r="DA587" s="9">
        <f t="shared" si="308"/>
        <v>0</v>
      </c>
      <c r="DB587" s="9">
        <f t="shared" si="308"/>
        <v>0</v>
      </c>
      <c r="DC587" s="9">
        <f t="shared" si="308"/>
        <v>0</v>
      </c>
      <c r="DD587" s="9">
        <f t="shared" si="315"/>
        <v>0</v>
      </c>
      <c r="DE587" s="9">
        <f t="shared" si="315"/>
        <v>0</v>
      </c>
      <c r="DF587" s="9">
        <f t="shared" si="315"/>
        <v>0</v>
      </c>
      <c r="DG587" s="9">
        <f t="shared" si="315"/>
        <v>0</v>
      </c>
      <c r="DH587" s="9">
        <f t="shared" si="315"/>
        <v>0</v>
      </c>
      <c r="DI587" s="9">
        <f t="shared" si="315"/>
        <v>0</v>
      </c>
      <c r="DJ587" s="9">
        <f t="shared" si="315"/>
        <v>0</v>
      </c>
      <c r="DK587" s="9">
        <f t="shared" si="315"/>
        <v>0</v>
      </c>
      <c r="DL587" s="69">
        <f t="shared" si="315"/>
        <v>0</v>
      </c>
      <c r="DM587" s="9">
        <f t="shared" si="315"/>
        <v>0</v>
      </c>
      <c r="DN587" s="9">
        <f t="shared" si="315"/>
        <v>0</v>
      </c>
      <c r="DO587" s="9">
        <f t="shared" si="315"/>
        <v>0</v>
      </c>
      <c r="DP587" s="9">
        <f t="shared" si="315"/>
        <v>0</v>
      </c>
      <c r="DQ587" s="9">
        <f t="shared" si="306"/>
        <v>0</v>
      </c>
      <c r="DR587" s="9">
        <f t="shared" si="306"/>
        <v>0</v>
      </c>
      <c r="DS587" s="9">
        <f t="shared" si="306"/>
        <v>0</v>
      </c>
      <c r="DT587" s="9">
        <f t="shared" si="306"/>
        <v>0</v>
      </c>
      <c r="DU587" s="9">
        <f t="shared" si="305"/>
        <v>0</v>
      </c>
      <c r="DV587" s="9">
        <f t="shared" si="296"/>
        <v>0</v>
      </c>
      <c r="DW587" s="9">
        <f t="shared" si="296"/>
        <v>0</v>
      </c>
      <c r="DX587" s="4"/>
      <c r="DY587" s="4"/>
      <c r="DZ587" s="4"/>
      <c r="EA587" s="50">
        <f>EA126</f>
        <v>0</v>
      </c>
      <c r="EB587" s="51">
        <f t="shared" si="291"/>
        <v>0</v>
      </c>
      <c r="EC587" s="4"/>
      <c r="ED587" s="4"/>
      <c r="EE587" s="49">
        <f>'[1]Precificador Hardware'!JG121</f>
        <v>0</v>
      </c>
      <c r="EF587" s="49">
        <f>'[1]Precificador Hardware'!JH121</f>
        <v>0</v>
      </c>
      <c r="EG587" s="49">
        <f>'[1]Precificador Hardware'!JI121</f>
        <v>0</v>
      </c>
      <c r="EH587" s="49">
        <f>'[1]Precificador Hardware'!JJ121</f>
        <v>0</v>
      </c>
      <c r="EI587" s="49">
        <f>'[1]Precificador Hardware'!JK121</f>
        <v>0</v>
      </c>
      <c r="EJ587" s="49">
        <f>'[1]Precificador Hardware'!JL121</f>
        <v>0</v>
      </c>
      <c r="EK587" s="49">
        <f>'[1]Precificador Hardware'!JM121</f>
        <v>0</v>
      </c>
      <c r="EL587" s="49">
        <f>'[1]Precificador Hardware'!JN121</f>
        <v>0</v>
      </c>
      <c r="EM587" s="49">
        <f>'[1]Precificador Hardware'!JO121</f>
        <v>0</v>
      </c>
      <c r="EN587" s="49">
        <f>'[1]Precificador Hardware'!JP121</f>
        <v>0</v>
      </c>
      <c r="EO587" s="49">
        <f>'[1]Precificador Hardware'!JQ121</f>
        <v>0</v>
      </c>
      <c r="EP587" s="49">
        <f>'[1]Precificador Hardware'!JR121</f>
        <v>0</v>
      </c>
      <c r="EQ587" s="49">
        <f>'[1]Precificador Hardware'!JS121</f>
        <v>0</v>
      </c>
      <c r="ER587" s="49">
        <f>'[1]Precificador Hardware'!JT121</f>
        <v>0</v>
      </c>
      <c r="ES587" s="49">
        <f>'[1]Precificador Hardware'!JU121</f>
        <v>0</v>
      </c>
      <c r="ET587" s="49">
        <f>'[1]Precificador Hardware'!JV121</f>
        <v>0</v>
      </c>
      <c r="EU587" s="49">
        <f>'[1]Precificador Hardware'!JW121</f>
        <v>0</v>
      </c>
      <c r="EV587" s="49">
        <f>'[1]Precificador Hardware'!JX121</f>
        <v>0</v>
      </c>
      <c r="EW587" s="49">
        <f>'[1]Precificador Hardware'!JY121</f>
        <v>0</v>
      </c>
      <c r="EX587" s="49">
        <f>'[1]Precificador Hardware'!JZ121</f>
        <v>0</v>
      </c>
      <c r="EY587" s="49">
        <f>'[1]Precificador Hardware'!KA121</f>
        <v>0</v>
      </c>
      <c r="EZ587" s="49">
        <f>'[1]Precificador Hardware'!KB121</f>
        <v>0</v>
      </c>
      <c r="FA587" s="49">
        <f>'[1]Precificador Hardware'!KC121</f>
        <v>0</v>
      </c>
      <c r="FB587" s="49">
        <f>'[1]Precificador Hardware'!KD121</f>
        <v>0</v>
      </c>
      <c r="FC587" s="49">
        <f>'[1]Precificador Hardware'!KE121</f>
        <v>0</v>
      </c>
      <c r="FD587" s="49">
        <f>'[1]Precificador Hardware'!KF121</f>
        <v>0</v>
      </c>
      <c r="FE587" s="49">
        <f>'[1]Precificador Hardware'!KG121</f>
        <v>0</v>
      </c>
      <c r="FF587" s="49">
        <f>'[1]Precificador Hardware'!KH121</f>
        <v>0</v>
      </c>
      <c r="FG587" s="49">
        <f>'[1]Precificador Hardware'!KI121</f>
        <v>0</v>
      </c>
      <c r="FH587" s="49">
        <f>'[1]Precificador Hardware'!KJ121</f>
        <v>0</v>
      </c>
      <c r="FI587" s="49">
        <f>'[1]Precificador Hardware'!KK121</f>
        <v>0</v>
      </c>
      <c r="FJ587" s="49">
        <f>'[1]Precificador Hardware'!KL121</f>
        <v>0</v>
      </c>
      <c r="FK587" s="49">
        <f>'[1]Precificador Hardware'!KM121</f>
        <v>0</v>
      </c>
      <c r="FL587" s="49">
        <f>'[1]Precificador Hardware'!KN121</f>
        <v>0</v>
      </c>
      <c r="FM587" s="49">
        <f>'[1]Precificador Hardware'!KO121</f>
        <v>0</v>
      </c>
      <c r="FN587" s="49">
        <f>'[1]Precificador Hardware'!KP121</f>
        <v>0</v>
      </c>
      <c r="FO587" s="49">
        <f>'[1]Precificador Hardware'!KQ121</f>
        <v>0</v>
      </c>
      <c r="FP587" s="49">
        <f>'[1]Precificador Hardware'!KR121</f>
        <v>0</v>
      </c>
      <c r="FQ587" s="49">
        <f>'[1]Precificador Hardware'!KS121</f>
        <v>0</v>
      </c>
      <c r="FR587" s="49">
        <f>'[1]Precificador Hardware'!KT121</f>
        <v>0</v>
      </c>
      <c r="FS587" s="49">
        <f>'[1]Precificador Hardware'!KU121</f>
        <v>0</v>
      </c>
      <c r="FT587" s="49">
        <f>'[1]Precificador Hardware'!KV121</f>
        <v>0</v>
      </c>
      <c r="FU587" s="49">
        <f>'[1]Precificador Hardware'!KW121</f>
        <v>0</v>
      </c>
      <c r="FV587" s="49">
        <f>'[1]Precificador Hardware'!KX121</f>
        <v>0</v>
      </c>
      <c r="FW587" s="49">
        <f>'[1]Precificador Hardware'!KY121</f>
        <v>0</v>
      </c>
      <c r="FX587" s="49">
        <f>'[1]Precificador Hardware'!KZ121</f>
        <v>0</v>
      </c>
      <c r="FY587" s="49">
        <f>'[1]Precificador Hardware'!LA121</f>
        <v>0</v>
      </c>
      <c r="FZ587" s="49">
        <f>'[1]Precificador Hardware'!LB121</f>
        <v>0</v>
      </c>
      <c r="GA587" s="49">
        <f>'[1]Precificador Hardware'!LC121</f>
        <v>0</v>
      </c>
      <c r="GB587" s="49">
        <f>'[1]Precificador Hardware'!LD121</f>
        <v>0</v>
      </c>
      <c r="GC587" s="49">
        <f>'[1]Precificador Hardware'!LE121</f>
        <v>0</v>
      </c>
      <c r="GD587" s="49">
        <f>'[1]Precificador Hardware'!LF121</f>
        <v>0</v>
      </c>
      <c r="GE587" s="49">
        <f>'[1]Precificador Hardware'!LG121</f>
        <v>0</v>
      </c>
      <c r="GF587" s="49">
        <f>'[1]Precificador Hardware'!LH121</f>
        <v>0</v>
      </c>
      <c r="GG587" s="49">
        <f>'[1]Precificador Hardware'!LI121</f>
        <v>0</v>
      </c>
      <c r="GH587" s="49">
        <f>'[1]Precificador Hardware'!LJ121</f>
        <v>0</v>
      </c>
      <c r="GI587" s="49">
        <f>'[1]Precificador Hardware'!LK121</f>
        <v>0</v>
      </c>
      <c r="GJ587" s="49">
        <f>'[1]Precificador Hardware'!LL121</f>
        <v>0</v>
      </c>
      <c r="GK587" s="49">
        <f>'[1]Precificador Hardware'!LM121</f>
        <v>0</v>
      </c>
      <c r="GL587" s="49">
        <f>'[1]Precificador Hardware'!LN121</f>
        <v>0</v>
      </c>
      <c r="GM587" s="49">
        <f>'[1]Precificador Hardware'!LO121</f>
        <v>0</v>
      </c>
      <c r="GN587" s="49">
        <f>'[1]Precificador Hardware'!LP121</f>
        <v>0</v>
      </c>
      <c r="GO587" s="49">
        <f>'[1]Precificador Hardware'!LQ121</f>
        <v>0</v>
      </c>
      <c r="GP587" s="49">
        <f>'[1]Precificador Hardware'!LR121</f>
        <v>0</v>
      </c>
      <c r="GQ587" s="49">
        <f>'[1]Precificador Hardware'!LS121</f>
        <v>0</v>
      </c>
      <c r="GR587" s="49">
        <f>'[1]Precificador Hardware'!LT121</f>
        <v>0</v>
      </c>
      <c r="GS587" s="49">
        <f>'[1]Precificador Hardware'!LU121</f>
        <v>0</v>
      </c>
      <c r="GT587" s="49">
        <f>'[1]Precificador Hardware'!LV121</f>
        <v>0</v>
      </c>
      <c r="GU587" s="49">
        <f>'[1]Precificador Hardware'!LW121</f>
        <v>0</v>
      </c>
      <c r="GV587" s="49">
        <f>'[1]Precificador Hardware'!LX121</f>
        <v>0</v>
      </c>
      <c r="GW587" s="49">
        <f>'[1]Precificador Hardware'!LY121</f>
        <v>0</v>
      </c>
      <c r="GX587" s="49">
        <f>'[1]Precificador Hardware'!LZ121</f>
        <v>0</v>
      </c>
      <c r="GY587" s="49">
        <f>'[1]Precificador Hardware'!MA121</f>
        <v>0</v>
      </c>
      <c r="GZ587" s="49">
        <f>'[1]Precificador Hardware'!MB121</f>
        <v>0</v>
      </c>
      <c r="HA587" s="49">
        <f>'[1]Precificador Hardware'!MC121</f>
        <v>0</v>
      </c>
      <c r="HB587" s="49">
        <f>'[1]Precificador Hardware'!MD121</f>
        <v>0</v>
      </c>
      <c r="HC587" s="49">
        <f>'[1]Precificador Hardware'!ME121</f>
        <v>0</v>
      </c>
      <c r="HD587" s="49">
        <f>'[1]Precificador Hardware'!MF121</f>
        <v>0</v>
      </c>
      <c r="HE587" s="49">
        <f>'[1]Precificador Hardware'!MG121</f>
        <v>0</v>
      </c>
      <c r="HF587" s="49">
        <f>'[1]Precificador Hardware'!MH121</f>
        <v>0</v>
      </c>
      <c r="HG587" s="49">
        <f>'[1]Precificador Hardware'!MI121</f>
        <v>0</v>
      </c>
      <c r="HH587" s="49">
        <f>'[1]Precificador Hardware'!MJ121</f>
        <v>0</v>
      </c>
      <c r="HI587" s="49">
        <f>'[1]Precificador Hardware'!MK121</f>
        <v>0</v>
      </c>
      <c r="HJ587" s="49">
        <f>'[1]Precificador Hardware'!ML121</f>
        <v>0</v>
      </c>
      <c r="HK587" s="49">
        <f>'[1]Precificador Hardware'!MM121</f>
        <v>0</v>
      </c>
      <c r="HL587" s="49">
        <f>'[1]Precificador Hardware'!MN121</f>
        <v>0</v>
      </c>
      <c r="HM587" s="49">
        <f>'[1]Precificador Hardware'!MO121</f>
        <v>0</v>
      </c>
      <c r="HN587" s="49">
        <f>'[1]Precificador Hardware'!MP121</f>
        <v>0</v>
      </c>
      <c r="HO587" s="49">
        <f>'[1]Precificador Hardware'!MQ121</f>
        <v>0</v>
      </c>
      <c r="HP587" s="49">
        <f>'[1]Precificador Hardware'!MR121</f>
        <v>0</v>
      </c>
      <c r="HQ587" s="49">
        <f>'[1]Precificador Hardware'!MS121</f>
        <v>0</v>
      </c>
      <c r="HR587" s="49">
        <f>'[1]Precificador Hardware'!MT121</f>
        <v>0</v>
      </c>
      <c r="HS587" s="49">
        <f>'[1]Precificador Hardware'!MU121</f>
        <v>0</v>
      </c>
      <c r="HT587" s="49">
        <f>'[1]Precificador Hardware'!MV121</f>
        <v>0</v>
      </c>
      <c r="HU587" s="49">
        <f>'[1]Precificador Hardware'!MW121</f>
        <v>0</v>
      </c>
      <c r="HV587" s="49">
        <f>'[1]Precificador Hardware'!MX121</f>
        <v>0</v>
      </c>
      <c r="HW587" s="49">
        <f>'[1]Precificador Hardware'!MY121</f>
        <v>0</v>
      </c>
      <c r="HX587" s="49">
        <f>'[1]Precificador Hardware'!MZ121</f>
        <v>0</v>
      </c>
      <c r="HY587" s="49">
        <f>'[1]Precificador Hardware'!NA121</f>
        <v>0</v>
      </c>
      <c r="HZ587" s="49">
        <f>'[1]Precificador Hardware'!NB121</f>
        <v>0</v>
      </c>
      <c r="IA587" s="49">
        <f>'[1]Precificador Hardware'!NC121</f>
        <v>0</v>
      </c>
      <c r="IB587" s="49">
        <f>'[1]Precificador Hardware'!ND121</f>
        <v>0</v>
      </c>
      <c r="IC587" s="49">
        <f>'[1]Precificador Hardware'!NE121</f>
        <v>0</v>
      </c>
      <c r="ID587" s="49">
        <f>'[1]Precificador Hardware'!NF121</f>
        <v>0</v>
      </c>
      <c r="IE587" s="49">
        <f>'[1]Precificador Hardware'!NG121</f>
        <v>0</v>
      </c>
      <c r="IF587" s="49">
        <f>'[1]Precificador Hardware'!NH121</f>
        <v>0</v>
      </c>
      <c r="IG587" s="49">
        <f>'[1]Precificador Hardware'!NI121</f>
        <v>0</v>
      </c>
      <c r="IH587" s="49">
        <f>'[1]Precificador Hardware'!NJ121</f>
        <v>0</v>
      </c>
      <c r="II587" s="49">
        <f>'[1]Precificador Hardware'!NK121</f>
        <v>0</v>
      </c>
      <c r="IJ587" s="49">
        <f>'[1]Precificador Hardware'!NL121</f>
        <v>0</v>
      </c>
      <c r="IK587" s="49">
        <f>'[1]Precificador Hardware'!NM121</f>
        <v>0</v>
      </c>
      <c r="IL587" s="49">
        <f>'[1]Precificador Hardware'!NN121</f>
        <v>0</v>
      </c>
      <c r="IM587" s="49">
        <f>'[1]Precificador Hardware'!NO121</f>
        <v>0</v>
      </c>
      <c r="IN587" s="49">
        <f>'[1]Precificador Hardware'!NP121</f>
        <v>0</v>
      </c>
      <c r="IO587" s="49">
        <f>'[1]Precificador Hardware'!NQ121</f>
        <v>0</v>
      </c>
      <c r="IP587" s="49">
        <f>'[1]Precificador Hardware'!NR121</f>
        <v>0</v>
      </c>
      <c r="IQ587" s="49">
        <f>'[1]Precificador Hardware'!NS121</f>
        <v>0</v>
      </c>
      <c r="IR587" s="49">
        <f>'[1]Precificador Hardware'!NT121</f>
        <v>0</v>
      </c>
      <c r="IS587" s="49">
        <f>'[1]Precificador Hardware'!NU121</f>
        <v>0</v>
      </c>
      <c r="IT587" s="49">
        <f>'[1]Precificador Hardware'!NV121</f>
        <v>0</v>
      </c>
    </row>
    <row r="588" spans="1:254" ht="15" hidden="1" x14ac:dyDescent="0.35">
      <c r="A588" s="1"/>
      <c r="B588" s="43"/>
      <c r="C588" s="44"/>
      <c r="D588" s="44"/>
      <c r="E588" s="92"/>
      <c r="F588" s="93"/>
      <c r="G588" s="4"/>
      <c r="H588" s="9">
        <f t="shared" si="311"/>
        <v>0</v>
      </c>
      <c r="I588" s="9">
        <f t="shared" si="311"/>
        <v>0</v>
      </c>
      <c r="J588" s="9">
        <f t="shared" si="311"/>
        <v>0</v>
      </c>
      <c r="K588" s="9">
        <f t="shared" si="311"/>
        <v>0</v>
      </c>
      <c r="L588" s="9">
        <f t="shared" si="311"/>
        <v>0</v>
      </c>
      <c r="M588" s="9">
        <f t="shared" si="311"/>
        <v>0</v>
      </c>
      <c r="N588" s="9">
        <f t="shared" si="311"/>
        <v>0</v>
      </c>
      <c r="O588" s="9">
        <f t="shared" si="311"/>
        <v>0</v>
      </c>
      <c r="P588" s="9">
        <f t="shared" si="311"/>
        <v>0</v>
      </c>
      <c r="Q588" s="9">
        <f t="shared" si="311"/>
        <v>0</v>
      </c>
      <c r="R588" s="9">
        <f t="shared" si="311"/>
        <v>0</v>
      </c>
      <c r="S588" s="9">
        <f t="shared" si="311"/>
        <v>0</v>
      </c>
      <c r="T588" s="69">
        <f t="shared" si="311"/>
        <v>0</v>
      </c>
      <c r="U588" s="9">
        <f t="shared" si="310"/>
        <v>0</v>
      </c>
      <c r="V588" s="9">
        <f t="shared" si="310"/>
        <v>0</v>
      </c>
      <c r="W588" s="9">
        <f t="shared" si="310"/>
        <v>0</v>
      </c>
      <c r="X588" s="9">
        <f t="shared" si="309"/>
        <v>0</v>
      </c>
      <c r="Y588" s="9">
        <f t="shared" si="309"/>
        <v>0</v>
      </c>
      <c r="Z588" s="9">
        <f t="shared" si="309"/>
        <v>0</v>
      </c>
      <c r="AA588" s="9">
        <f t="shared" si="309"/>
        <v>0</v>
      </c>
      <c r="AB588" s="9">
        <f t="shared" si="309"/>
        <v>0</v>
      </c>
      <c r="AC588" s="9">
        <f t="shared" si="309"/>
        <v>0</v>
      </c>
      <c r="AD588" s="9">
        <f t="shared" si="309"/>
        <v>0</v>
      </c>
      <c r="AE588" s="9">
        <f t="shared" si="309"/>
        <v>0</v>
      </c>
      <c r="AF588" s="69">
        <f t="shared" si="309"/>
        <v>0</v>
      </c>
      <c r="AG588" s="9">
        <f t="shared" si="309"/>
        <v>0</v>
      </c>
      <c r="AH588" s="9">
        <f t="shared" si="309"/>
        <v>0</v>
      </c>
      <c r="AI588" s="9">
        <f t="shared" si="309"/>
        <v>0</v>
      </c>
      <c r="AJ588" s="9">
        <f t="shared" si="309"/>
        <v>0</v>
      </c>
      <c r="AK588" s="9">
        <f t="shared" si="309"/>
        <v>0</v>
      </c>
      <c r="AL588" s="9">
        <f t="shared" si="309"/>
        <v>0</v>
      </c>
      <c r="AM588" s="9">
        <f t="shared" si="303"/>
        <v>0</v>
      </c>
      <c r="AN588" s="9">
        <f t="shared" si="303"/>
        <v>0</v>
      </c>
      <c r="AO588" s="9">
        <f t="shared" si="303"/>
        <v>0</v>
      </c>
      <c r="AP588" s="9">
        <f t="shared" si="303"/>
        <v>0</v>
      </c>
      <c r="AQ588" s="9">
        <f t="shared" si="303"/>
        <v>0</v>
      </c>
      <c r="AR588" s="69">
        <f t="shared" si="303"/>
        <v>0</v>
      </c>
      <c r="AS588" s="9">
        <f t="shared" si="303"/>
        <v>0</v>
      </c>
      <c r="AT588" s="9">
        <f t="shared" si="303"/>
        <v>0</v>
      </c>
      <c r="AU588" s="9">
        <f t="shared" si="303"/>
        <v>0</v>
      </c>
      <c r="AV588" s="9">
        <f t="shared" si="303"/>
        <v>0</v>
      </c>
      <c r="AW588" s="9">
        <f t="shared" si="303"/>
        <v>0</v>
      </c>
      <c r="AX588" s="9">
        <f t="shared" si="303"/>
        <v>0</v>
      </c>
      <c r="AY588" s="9">
        <f t="shared" si="303"/>
        <v>0</v>
      </c>
      <c r="AZ588" s="9">
        <f t="shared" si="303"/>
        <v>0</v>
      </c>
      <c r="BA588" s="9">
        <f t="shared" si="303"/>
        <v>0</v>
      </c>
      <c r="BB588" s="9">
        <f t="shared" si="303"/>
        <v>0</v>
      </c>
      <c r="BC588" s="9">
        <f t="shared" si="314"/>
        <v>0</v>
      </c>
      <c r="BD588" s="69">
        <f t="shared" si="314"/>
        <v>0</v>
      </c>
      <c r="BE588" s="9">
        <f t="shared" si="313"/>
        <v>0</v>
      </c>
      <c r="BF588" s="9">
        <f t="shared" si="313"/>
        <v>0</v>
      </c>
      <c r="BG588" s="9">
        <f t="shared" si="312"/>
        <v>0</v>
      </c>
      <c r="BH588" s="9">
        <f t="shared" si="312"/>
        <v>0</v>
      </c>
      <c r="BI588" s="9">
        <f t="shared" si="312"/>
        <v>0</v>
      </c>
      <c r="BJ588" s="9">
        <f t="shared" si="312"/>
        <v>0</v>
      </c>
      <c r="BK588" s="9">
        <f t="shared" si="312"/>
        <v>0</v>
      </c>
      <c r="BL588" s="9">
        <f t="shared" si="312"/>
        <v>0</v>
      </c>
      <c r="BM588" s="9">
        <f t="shared" si="312"/>
        <v>0</v>
      </c>
      <c r="BN588" s="9">
        <f t="shared" si="312"/>
        <v>0</v>
      </c>
      <c r="BO588" s="9">
        <f t="shared" si="312"/>
        <v>0</v>
      </c>
      <c r="BP588" s="69">
        <f t="shared" si="312"/>
        <v>0</v>
      </c>
      <c r="BQ588" s="9">
        <f t="shared" si="312"/>
        <v>0</v>
      </c>
      <c r="BR588" s="9">
        <f t="shared" si="304"/>
        <v>0</v>
      </c>
      <c r="BS588" s="9">
        <f t="shared" si="300"/>
        <v>0</v>
      </c>
      <c r="BT588" s="9">
        <f t="shared" si="300"/>
        <v>0</v>
      </c>
      <c r="BU588" s="9">
        <f t="shared" si="300"/>
        <v>0</v>
      </c>
      <c r="BV588" s="9">
        <f t="shared" si="300"/>
        <v>0</v>
      </c>
      <c r="BW588" s="9">
        <f t="shared" si="300"/>
        <v>0</v>
      </c>
      <c r="BX588" s="9">
        <f t="shared" si="300"/>
        <v>0</v>
      </c>
      <c r="BY588" s="9">
        <f t="shared" si="300"/>
        <v>0</v>
      </c>
      <c r="BZ588" s="9">
        <f t="shared" si="300"/>
        <v>0</v>
      </c>
      <c r="CA588" s="9">
        <f t="shared" si="300"/>
        <v>0</v>
      </c>
      <c r="CB588" s="69">
        <f t="shared" si="300"/>
        <v>0</v>
      </c>
      <c r="CC588" s="9">
        <f t="shared" si="300"/>
        <v>0</v>
      </c>
      <c r="CD588" s="9">
        <f t="shared" si="300"/>
        <v>0</v>
      </c>
      <c r="CE588" s="9">
        <f t="shared" si="307"/>
        <v>0</v>
      </c>
      <c r="CF588" s="9">
        <f t="shared" si="307"/>
        <v>0</v>
      </c>
      <c r="CG588" s="9">
        <f t="shared" si="307"/>
        <v>0</v>
      </c>
      <c r="CH588" s="9">
        <f t="shared" si="307"/>
        <v>0</v>
      </c>
      <c r="CI588" s="9">
        <f t="shared" si="307"/>
        <v>0</v>
      </c>
      <c r="CJ588" s="9">
        <f t="shared" si="307"/>
        <v>0</v>
      </c>
      <c r="CK588" s="9">
        <f t="shared" si="307"/>
        <v>0</v>
      </c>
      <c r="CL588" s="9">
        <f t="shared" si="307"/>
        <v>0</v>
      </c>
      <c r="CM588" s="9">
        <f t="shared" si="307"/>
        <v>0</v>
      </c>
      <c r="CN588" s="69">
        <f t="shared" si="307"/>
        <v>0</v>
      </c>
      <c r="CO588" s="9">
        <f t="shared" si="307"/>
        <v>0</v>
      </c>
      <c r="CP588" s="9">
        <f t="shared" si="307"/>
        <v>0</v>
      </c>
      <c r="CQ588" s="9">
        <f t="shared" si="307"/>
        <v>0</v>
      </c>
      <c r="CR588" s="9">
        <f t="shared" si="307"/>
        <v>0</v>
      </c>
      <c r="CS588" s="9">
        <f t="shared" si="307"/>
        <v>0</v>
      </c>
      <c r="CT588" s="9">
        <f t="shared" si="307"/>
        <v>0</v>
      </c>
      <c r="CU588" s="9">
        <f t="shared" si="308"/>
        <v>0</v>
      </c>
      <c r="CV588" s="9">
        <f t="shared" si="308"/>
        <v>0</v>
      </c>
      <c r="CW588" s="9">
        <f t="shared" si="308"/>
        <v>0</v>
      </c>
      <c r="CX588" s="9">
        <f t="shared" si="308"/>
        <v>0</v>
      </c>
      <c r="CY588" s="9">
        <f t="shared" si="308"/>
        <v>0</v>
      </c>
      <c r="CZ588" s="69">
        <f t="shared" si="308"/>
        <v>0</v>
      </c>
      <c r="DA588" s="9">
        <f t="shared" si="308"/>
        <v>0</v>
      </c>
      <c r="DB588" s="9">
        <f t="shared" si="308"/>
        <v>0</v>
      </c>
      <c r="DC588" s="9">
        <f t="shared" si="308"/>
        <v>0</v>
      </c>
      <c r="DD588" s="9">
        <f t="shared" si="315"/>
        <v>0</v>
      </c>
      <c r="DE588" s="9">
        <f t="shared" si="315"/>
        <v>0</v>
      </c>
      <c r="DF588" s="9">
        <f t="shared" si="315"/>
        <v>0</v>
      </c>
      <c r="DG588" s="9">
        <f t="shared" si="315"/>
        <v>0</v>
      </c>
      <c r="DH588" s="9">
        <f t="shared" si="315"/>
        <v>0</v>
      </c>
      <c r="DI588" s="9">
        <f t="shared" si="315"/>
        <v>0</v>
      </c>
      <c r="DJ588" s="9">
        <f t="shared" si="315"/>
        <v>0</v>
      </c>
      <c r="DK588" s="9">
        <f t="shared" si="315"/>
        <v>0</v>
      </c>
      <c r="DL588" s="69">
        <f t="shared" si="315"/>
        <v>0</v>
      </c>
      <c r="DM588" s="9">
        <f t="shared" si="315"/>
        <v>0</v>
      </c>
      <c r="DN588" s="9">
        <f t="shared" si="315"/>
        <v>0</v>
      </c>
      <c r="DO588" s="9">
        <f t="shared" si="315"/>
        <v>0</v>
      </c>
      <c r="DP588" s="9">
        <f t="shared" si="315"/>
        <v>0</v>
      </c>
      <c r="DQ588" s="9">
        <f t="shared" si="306"/>
        <v>0</v>
      </c>
      <c r="DR588" s="9">
        <f t="shared" si="306"/>
        <v>0</v>
      </c>
      <c r="DS588" s="9">
        <f t="shared" si="306"/>
        <v>0</v>
      </c>
      <c r="DT588" s="9">
        <f t="shared" si="306"/>
        <v>0</v>
      </c>
      <c r="DU588" s="9">
        <f t="shared" si="305"/>
        <v>0</v>
      </c>
      <c r="DV588" s="9">
        <f t="shared" si="296"/>
        <v>0</v>
      </c>
      <c r="DW588" s="9">
        <f t="shared" si="296"/>
        <v>0</v>
      </c>
      <c r="DX588" s="4"/>
      <c r="DY588" s="4"/>
      <c r="DZ588" s="4"/>
      <c r="EA588" s="50">
        <f>EA127</f>
        <v>0</v>
      </c>
      <c r="EB588" s="51">
        <f t="shared" si="291"/>
        <v>0</v>
      </c>
      <c r="EC588" s="4"/>
      <c r="ED588" s="4"/>
      <c r="EE588" s="49">
        <f>'[1]Precificador Hardware'!JG122</f>
        <v>0</v>
      </c>
      <c r="EF588" s="49">
        <f>'[1]Precificador Hardware'!JH122</f>
        <v>0</v>
      </c>
      <c r="EG588" s="49">
        <f>'[1]Precificador Hardware'!JI122</f>
        <v>0</v>
      </c>
      <c r="EH588" s="49">
        <f>'[1]Precificador Hardware'!JJ122</f>
        <v>0</v>
      </c>
      <c r="EI588" s="49">
        <f>'[1]Precificador Hardware'!JK122</f>
        <v>0</v>
      </c>
      <c r="EJ588" s="49">
        <f>'[1]Precificador Hardware'!JL122</f>
        <v>0</v>
      </c>
      <c r="EK588" s="49">
        <f>'[1]Precificador Hardware'!JM122</f>
        <v>0</v>
      </c>
      <c r="EL588" s="49">
        <f>'[1]Precificador Hardware'!JN122</f>
        <v>0</v>
      </c>
      <c r="EM588" s="49">
        <f>'[1]Precificador Hardware'!JO122</f>
        <v>0</v>
      </c>
      <c r="EN588" s="49">
        <f>'[1]Precificador Hardware'!JP122</f>
        <v>0</v>
      </c>
      <c r="EO588" s="49">
        <f>'[1]Precificador Hardware'!JQ122</f>
        <v>0</v>
      </c>
      <c r="EP588" s="49">
        <f>'[1]Precificador Hardware'!JR122</f>
        <v>0</v>
      </c>
      <c r="EQ588" s="49">
        <f>'[1]Precificador Hardware'!JS122</f>
        <v>0</v>
      </c>
      <c r="ER588" s="49">
        <f>'[1]Precificador Hardware'!JT122</f>
        <v>0</v>
      </c>
      <c r="ES588" s="49">
        <f>'[1]Precificador Hardware'!JU122</f>
        <v>0</v>
      </c>
      <c r="ET588" s="49">
        <f>'[1]Precificador Hardware'!JV122</f>
        <v>0</v>
      </c>
      <c r="EU588" s="49">
        <f>'[1]Precificador Hardware'!JW122</f>
        <v>0</v>
      </c>
      <c r="EV588" s="49">
        <f>'[1]Precificador Hardware'!JX122</f>
        <v>0</v>
      </c>
      <c r="EW588" s="49">
        <f>'[1]Precificador Hardware'!JY122</f>
        <v>0</v>
      </c>
      <c r="EX588" s="49">
        <f>'[1]Precificador Hardware'!JZ122</f>
        <v>0</v>
      </c>
      <c r="EY588" s="49">
        <f>'[1]Precificador Hardware'!KA122</f>
        <v>0</v>
      </c>
      <c r="EZ588" s="49">
        <f>'[1]Precificador Hardware'!KB122</f>
        <v>0</v>
      </c>
      <c r="FA588" s="49">
        <f>'[1]Precificador Hardware'!KC122</f>
        <v>0</v>
      </c>
      <c r="FB588" s="49">
        <f>'[1]Precificador Hardware'!KD122</f>
        <v>0</v>
      </c>
      <c r="FC588" s="49">
        <f>'[1]Precificador Hardware'!KE122</f>
        <v>0</v>
      </c>
      <c r="FD588" s="49">
        <f>'[1]Precificador Hardware'!KF122</f>
        <v>0</v>
      </c>
      <c r="FE588" s="49">
        <f>'[1]Precificador Hardware'!KG122</f>
        <v>0</v>
      </c>
      <c r="FF588" s="49">
        <f>'[1]Precificador Hardware'!KH122</f>
        <v>0</v>
      </c>
      <c r="FG588" s="49">
        <f>'[1]Precificador Hardware'!KI122</f>
        <v>0</v>
      </c>
      <c r="FH588" s="49">
        <f>'[1]Precificador Hardware'!KJ122</f>
        <v>0</v>
      </c>
      <c r="FI588" s="49">
        <f>'[1]Precificador Hardware'!KK122</f>
        <v>0</v>
      </c>
      <c r="FJ588" s="49">
        <f>'[1]Precificador Hardware'!KL122</f>
        <v>0</v>
      </c>
      <c r="FK588" s="49">
        <f>'[1]Precificador Hardware'!KM122</f>
        <v>0</v>
      </c>
      <c r="FL588" s="49">
        <f>'[1]Precificador Hardware'!KN122</f>
        <v>0</v>
      </c>
      <c r="FM588" s="49">
        <f>'[1]Precificador Hardware'!KO122</f>
        <v>0</v>
      </c>
      <c r="FN588" s="49">
        <f>'[1]Precificador Hardware'!KP122</f>
        <v>0</v>
      </c>
      <c r="FO588" s="49">
        <f>'[1]Precificador Hardware'!KQ122</f>
        <v>0</v>
      </c>
      <c r="FP588" s="49">
        <f>'[1]Precificador Hardware'!KR122</f>
        <v>0</v>
      </c>
      <c r="FQ588" s="49">
        <f>'[1]Precificador Hardware'!KS122</f>
        <v>0</v>
      </c>
      <c r="FR588" s="49">
        <f>'[1]Precificador Hardware'!KT122</f>
        <v>0</v>
      </c>
      <c r="FS588" s="49">
        <f>'[1]Precificador Hardware'!KU122</f>
        <v>0</v>
      </c>
      <c r="FT588" s="49">
        <f>'[1]Precificador Hardware'!KV122</f>
        <v>0</v>
      </c>
      <c r="FU588" s="49">
        <f>'[1]Precificador Hardware'!KW122</f>
        <v>0</v>
      </c>
      <c r="FV588" s="49">
        <f>'[1]Precificador Hardware'!KX122</f>
        <v>0</v>
      </c>
      <c r="FW588" s="49">
        <f>'[1]Precificador Hardware'!KY122</f>
        <v>0</v>
      </c>
      <c r="FX588" s="49">
        <f>'[1]Precificador Hardware'!KZ122</f>
        <v>0</v>
      </c>
      <c r="FY588" s="49">
        <f>'[1]Precificador Hardware'!LA122</f>
        <v>0</v>
      </c>
      <c r="FZ588" s="49">
        <f>'[1]Precificador Hardware'!LB122</f>
        <v>0</v>
      </c>
      <c r="GA588" s="49">
        <f>'[1]Precificador Hardware'!LC122</f>
        <v>0</v>
      </c>
      <c r="GB588" s="49">
        <f>'[1]Precificador Hardware'!LD122</f>
        <v>0</v>
      </c>
      <c r="GC588" s="49">
        <f>'[1]Precificador Hardware'!LE122</f>
        <v>0</v>
      </c>
      <c r="GD588" s="49">
        <f>'[1]Precificador Hardware'!LF122</f>
        <v>0</v>
      </c>
      <c r="GE588" s="49">
        <f>'[1]Precificador Hardware'!LG122</f>
        <v>0</v>
      </c>
      <c r="GF588" s="49">
        <f>'[1]Precificador Hardware'!LH122</f>
        <v>0</v>
      </c>
      <c r="GG588" s="49">
        <f>'[1]Precificador Hardware'!LI122</f>
        <v>0</v>
      </c>
      <c r="GH588" s="49">
        <f>'[1]Precificador Hardware'!LJ122</f>
        <v>0</v>
      </c>
      <c r="GI588" s="49">
        <f>'[1]Precificador Hardware'!LK122</f>
        <v>0</v>
      </c>
      <c r="GJ588" s="49">
        <f>'[1]Precificador Hardware'!LL122</f>
        <v>0</v>
      </c>
      <c r="GK588" s="49">
        <f>'[1]Precificador Hardware'!LM122</f>
        <v>0</v>
      </c>
      <c r="GL588" s="49">
        <f>'[1]Precificador Hardware'!LN122</f>
        <v>0</v>
      </c>
      <c r="GM588" s="49">
        <f>'[1]Precificador Hardware'!LO122</f>
        <v>0</v>
      </c>
      <c r="GN588" s="49">
        <f>'[1]Precificador Hardware'!LP122</f>
        <v>0</v>
      </c>
      <c r="GO588" s="49">
        <f>'[1]Precificador Hardware'!LQ122</f>
        <v>0</v>
      </c>
      <c r="GP588" s="49">
        <f>'[1]Precificador Hardware'!LR122</f>
        <v>0</v>
      </c>
      <c r="GQ588" s="49">
        <f>'[1]Precificador Hardware'!LS122</f>
        <v>0</v>
      </c>
      <c r="GR588" s="49">
        <f>'[1]Precificador Hardware'!LT122</f>
        <v>0</v>
      </c>
      <c r="GS588" s="49">
        <f>'[1]Precificador Hardware'!LU122</f>
        <v>0</v>
      </c>
      <c r="GT588" s="49">
        <f>'[1]Precificador Hardware'!LV122</f>
        <v>0</v>
      </c>
      <c r="GU588" s="49">
        <f>'[1]Precificador Hardware'!LW122</f>
        <v>0</v>
      </c>
      <c r="GV588" s="49">
        <f>'[1]Precificador Hardware'!LX122</f>
        <v>0</v>
      </c>
      <c r="GW588" s="49">
        <f>'[1]Precificador Hardware'!LY122</f>
        <v>0</v>
      </c>
      <c r="GX588" s="49">
        <f>'[1]Precificador Hardware'!LZ122</f>
        <v>0</v>
      </c>
      <c r="GY588" s="49">
        <f>'[1]Precificador Hardware'!MA122</f>
        <v>0</v>
      </c>
      <c r="GZ588" s="49">
        <f>'[1]Precificador Hardware'!MB122</f>
        <v>0</v>
      </c>
      <c r="HA588" s="49">
        <f>'[1]Precificador Hardware'!MC122</f>
        <v>0</v>
      </c>
      <c r="HB588" s="49">
        <f>'[1]Precificador Hardware'!MD122</f>
        <v>0</v>
      </c>
      <c r="HC588" s="49">
        <f>'[1]Precificador Hardware'!ME122</f>
        <v>0</v>
      </c>
      <c r="HD588" s="49">
        <f>'[1]Precificador Hardware'!MF122</f>
        <v>0</v>
      </c>
      <c r="HE588" s="49">
        <f>'[1]Precificador Hardware'!MG122</f>
        <v>0</v>
      </c>
      <c r="HF588" s="49">
        <f>'[1]Precificador Hardware'!MH122</f>
        <v>0</v>
      </c>
      <c r="HG588" s="49">
        <f>'[1]Precificador Hardware'!MI122</f>
        <v>0</v>
      </c>
      <c r="HH588" s="49">
        <f>'[1]Precificador Hardware'!MJ122</f>
        <v>0</v>
      </c>
      <c r="HI588" s="49">
        <f>'[1]Precificador Hardware'!MK122</f>
        <v>0</v>
      </c>
      <c r="HJ588" s="49">
        <f>'[1]Precificador Hardware'!ML122</f>
        <v>0</v>
      </c>
      <c r="HK588" s="49">
        <f>'[1]Precificador Hardware'!MM122</f>
        <v>0</v>
      </c>
      <c r="HL588" s="49">
        <f>'[1]Precificador Hardware'!MN122</f>
        <v>0</v>
      </c>
      <c r="HM588" s="49">
        <f>'[1]Precificador Hardware'!MO122</f>
        <v>0</v>
      </c>
      <c r="HN588" s="49">
        <f>'[1]Precificador Hardware'!MP122</f>
        <v>0</v>
      </c>
      <c r="HO588" s="49">
        <f>'[1]Precificador Hardware'!MQ122</f>
        <v>0</v>
      </c>
      <c r="HP588" s="49">
        <f>'[1]Precificador Hardware'!MR122</f>
        <v>0</v>
      </c>
      <c r="HQ588" s="49">
        <f>'[1]Precificador Hardware'!MS122</f>
        <v>0</v>
      </c>
      <c r="HR588" s="49">
        <f>'[1]Precificador Hardware'!MT122</f>
        <v>0</v>
      </c>
      <c r="HS588" s="49">
        <f>'[1]Precificador Hardware'!MU122</f>
        <v>0</v>
      </c>
      <c r="HT588" s="49">
        <f>'[1]Precificador Hardware'!MV122</f>
        <v>0</v>
      </c>
      <c r="HU588" s="49">
        <f>'[1]Precificador Hardware'!MW122</f>
        <v>0</v>
      </c>
      <c r="HV588" s="49">
        <f>'[1]Precificador Hardware'!MX122</f>
        <v>0</v>
      </c>
      <c r="HW588" s="49">
        <f>'[1]Precificador Hardware'!MY122</f>
        <v>0</v>
      </c>
      <c r="HX588" s="49">
        <f>'[1]Precificador Hardware'!MZ122</f>
        <v>0</v>
      </c>
      <c r="HY588" s="49">
        <f>'[1]Precificador Hardware'!NA122</f>
        <v>0</v>
      </c>
      <c r="HZ588" s="49">
        <f>'[1]Precificador Hardware'!NB122</f>
        <v>0</v>
      </c>
      <c r="IA588" s="49">
        <f>'[1]Precificador Hardware'!NC122</f>
        <v>0</v>
      </c>
      <c r="IB588" s="49">
        <f>'[1]Precificador Hardware'!ND122</f>
        <v>0</v>
      </c>
      <c r="IC588" s="49">
        <f>'[1]Precificador Hardware'!NE122</f>
        <v>0</v>
      </c>
      <c r="ID588" s="49">
        <f>'[1]Precificador Hardware'!NF122</f>
        <v>0</v>
      </c>
      <c r="IE588" s="49">
        <f>'[1]Precificador Hardware'!NG122</f>
        <v>0</v>
      </c>
      <c r="IF588" s="49">
        <f>'[1]Precificador Hardware'!NH122</f>
        <v>0</v>
      </c>
      <c r="IG588" s="49">
        <f>'[1]Precificador Hardware'!NI122</f>
        <v>0</v>
      </c>
      <c r="IH588" s="49">
        <f>'[1]Precificador Hardware'!NJ122</f>
        <v>0</v>
      </c>
      <c r="II588" s="49">
        <f>'[1]Precificador Hardware'!NK122</f>
        <v>0</v>
      </c>
      <c r="IJ588" s="49">
        <f>'[1]Precificador Hardware'!NL122</f>
        <v>0</v>
      </c>
      <c r="IK588" s="49">
        <f>'[1]Precificador Hardware'!NM122</f>
        <v>0</v>
      </c>
      <c r="IL588" s="49">
        <f>'[1]Precificador Hardware'!NN122</f>
        <v>0</v>
      </c>
      <c r="IM588" s="49">
        <f>'[1]Precificador Hardware'!NO122</f>
        <v>0</v>
      </c>
      <c r="IN588" s="49">
        <f>'[1]Precificador Hardware'!NP122</f>
        <v>0</v>
      </c>
      <c r="IO588" s="49">
        <f>'[1]Precificador Hardware'!NQ122</f>
        <v>0</v>
      </c>
      <c r="IP588" s="49">
        <f>'[1]Precificador Hardware'!NR122</f>
        <v>0</v>
      </c>
      <c r="IQ588" s="49">
        <f>'[1]Precificador Hardware'!NS122</f>
        <v>0</v>
      </c>
      <c r="IR588" s="49">
        <f>'[1]Precificador Hardware'!NT122</f>
        <v>0</v>
      </c>
      <c r="IS588" s="49">
        <f>'[1]Precificador Hardware'!NU122</f>
        <v>0</v>
      </c>
      <c r="IT588" s="49">
        <f>'[1]Precificador Hardware'!NV122</f>
        <v>0</v>
      </c>
    </row>
    <row r="589" spans="1:254" ht="15" hidden="1" x14ac:dyDescent="0.35">
      <c r="A589" s="1"/>
      <c r="B589" s="43"/>
      <c r="C589" s="44"/>
      <c r="D589" s="44"/>
      <c r="E589" s="92"/>
      <c r="F589" s="93"/>
      <c r="G589" s="4"/>
      <c r="H589" s="9">
        <f t="shared" si="311"/>
        <v>0</v>
      </c>
      <c r="I589" s="9">
        <f t="shared" si="311"/>
        <v>0</v>
      </c>
      <c r="J589" s="9">
        <f t="shared" si="311"/>
        <v>0</v>
      </c>
      <c r="K589" s="9">
        <f t="shared" si="311"/>
        <v>0</v>
      </c>
      <c r="L589" s="9">
        <f t="shared" si="311"/>
        <v>0</v>
      </c>
      <c r="M589" s="9">
        <f t="shared" si="311"/>
        <v>0</v>
      </c>
      <c r="N589" s="9">
        <f t="shared" si="311"/>
        <v>0</v>
      </c>
      <c r="O589" s="9">
        <f t="shared" si="311"/>
        <v>0</v>
      </c>
      <c r="P589" s="9">
        <f t="shared" si="311"/>
        <v>0</v>
      </c>
      <c r="Q589" s="9">
        <f t="shared" si="311"/>
        <v>0</v>
      </c>
      <c r="R589" s="9">
        <f t="shared" si="311"/>
        <v>0</v>
      </c>
      <c r="S589" s="9">
        <f t="shared" si="311"/>
        <v>0</v>
      </c>
      <c r="T589" s="69">
        <f t="shared" si="311"/>
        <v>0</v>
      </c>
      <c r="U589" s="9">
        <f t="shared" si="310"/>
        <v>0</v>
      </c>
      <c r="V589" s="9">
        <f t="shared" si="310"/>
        <v>0</v>
      </c>
      <c r="W589" s="9">
        <f t="shared" si="310"/>
        <v>0</v>
      </c>
      <c r="X589" s="9">
        <f t="shared" si="309"/>
        <v>0</v>
      </c>
      <c r="Y589" s="9">
        <f t="shared" si="309"/>
        <v>0</v>
      </c>
      <c r="Z589" s="9">
        <f t="shared" si="309"/>
        <v>0</v>
      </c>
      <c r="AA589" s="9">
        <f t="shared" si="309"/>
        <v>0</v>
      </c>
      <c r="AB589" s="9">
        <f t="shared" si="309"/>
        <v>0</v>
      </c>
      <c r="AC589" s="9">
        <f t="shared" si="309"/>
        <v>0</v>
      </c>
      <c r="AD589" s="9">
        <f t="shared" si="309"/>
        <v>0</v>
      </c>
      <c r="AE589" s="9">
        <f t="shared" si="309"/>
        <v>0</v>
      </c>
      <c r="AF589" s="69">
        <f t="shared" si="309"/>
        <v>0</v>
      </c>
      <c r="AG589" s="9">
        <f t="shared" si="309"/>
        <v>0</v>
      </c>
      <c r="AH589" s="9">
        <f t="shared" si="309"/>
        <v>0</v>
      </c>
      <c r="AI589" s="9">
        <f t="shared" si="309"/>
        <v>0</v>
      </c>
      <c r="AJ589" s="9">
        <f t="shared" si="309"/>
        <v>0</v>
      </c>
      <c r="AK589" s="9">
        <f t="shared" si="309"/>
        <v>0</v>
      </c>
      <c r="AL589" s="9">
        <f t="shared" si="309"/>
        <v>0</v>
      </c>
      <c r="AM589" s="9">
        <f t="shared" si="303"/>
        <v>0</v>
      </c>
      <c r="AN589" s="9">
        <f t="shared" si="303"/>
        <v>0</v>
      </c>
      <c r="AO589" s="9">
        <f t="shared" si="303"/>
        <v>0</v>
      </c>
      <c r="AP589" s="9">
        <f t="shared" si="303"/>
        <v>0</v>
      </c>
      <c r="AQ589" s="9">
        <f t="shared" si="303"/>
        <v>0</v>
      </c>
      <c r="AR589" s="69">
        <f t="shared" si="303"/>
        <v>0</v>
      </c>
      <c r="AS589" s="9">
        <f t="shared" si="303"/>
        <v>0</v>
      </c>
      <c r="AT589" s="9">
        <f t="shared" si="303"/>
        <v>0</v>
      </c>
      <c r="AU589" s="9">
        <f t="shared" si="303"/>
        <v>0</v>
      </c>
      <c r="AV589" s="9">
        <f t="shared" si="303"/>
        <v>0</v>
      </c>
      <c r="AW589" s="9">
        <f t="shared" si="303"/>
        <v>0</v>
      </c>
      <c r="AX589" s="9">
        <f t="shared" si="303"/>
        <v>0</v>
      </c>
      <c r="AY589" s="9">
        <f t="shared" si="303"/>
        <v>0</v>
      </c>
      <c r="AZ589" s="9">
        <f t="shared" si="303"/>
        <v>0</v>
      </c>
      <c r="BA589" s="9">
        <f t="shared" si="303"/>
        <v>0</v>
      </c>
      <c r="BB589" s="9">
        <f t="shared" si="303"/>
        <v>0</v>
      </c>
      <c r="BC589" s="9">
        <f t="shared" si="314"/>
        <v>0</v>
      </c>
      <c r="BD589" s="69">
        <f t="shared" si="314"/>
        <v>0</v>
      </c>
      <c r="BE589" s="9">
        <f t="shared" si="313"/>
        <v>0</v>
      </c>
      <c r="BF589" s="9">
        <f t="shared" si="313"/>
        <v>0</v>
      </c>
      <c r="BG589" s="9">
        <f t="shared" si="312"/>
        <v>0</v>
      </c>
      <c r="BH589" s="9">
        <f t="shared" si="312"/>
        <v>0</v>
      </c>
      <c r="BI589" s="9">
        <f t="shared" si="312"/>
        <v>0</v>
      </c>
      <c r="BJ589" s="9">
        <f t="shared" si="312"/>
        <v>0</v>
      </c>
      <c r="BK589" s="9">
        <f t="shared" si="312"/>
        <v>0</v>
      </c>
      <c r="BL589" s="9">
        <f t="shared" si="312"/>
        <v>0</v>
      </c>
      <c r="BM589" s="9">
        <f t="shared" si="312"/>
        <v>0</v>
      </c>
      <c r="BN589" s="9">
        <f t="shared" si="312"/>
        <v>0</v>
      </c>
      <c r="BO589" s="9">
        <f t="shared" si="312"/>
        <v>0</v>
      </c>
      <c r="BP589" s="69">
        <f t="shared" si="312"/>
        <v>0</v>
      </c>
      <c r="BQ589" s="9">
        <f t="shared" si="312"/>
        <v>0</v>
      </c>
      <c r="BR589" s="9">
        <f t="shared" si="304"/>
        <v>0</v>
      </c>
      <c r="BS589" s="9">
        <f t="shared" si="300"/>
        <v>0</v>
      </c>
      <c r="BT589" s="9">
        <f t="shared" si="300"/>
        <v>0</v>
      </c>
      <c r="BU589" s="9">
        <f t="shared" si="300"/>
        <v>0</v>
      </c>
      <c r="BV589" s="9">
        <f t="shared" si="300"/>
        <v>0</v>
      </c>
      <c r="BW589" s="9">
        <f t="shared" si="300"/>
        <v>0</v>
      </c>
      <c r="BX589" s="9">
        <f t="shared" si="300"/>
        <v>0</v>
      </c>
      <c r="BY589" s="9">
        <f t="shared" si="300"/>
        <v>0</v>
      </c>
      <c r="BZ589" s="9">
        <f t="shared" si="300"/>
        <v>0</v>
      </c>
      <c r="CA589" s="9">
        <f t="shared" si="300"/>
        <v>0</v>
      </c>
      <c r="CB589" s="69">
        <f t="shared" si="300"/>
        <v>0</v>
      </c>
      <c r="CC589" s="9">
        <f t="shared" si="300"/>
        <v>0</v>
      </c>
      <c r="CD589" s="9">
        <f t="shared" si="300"/>
        <v>0</v>
      </c>
      <c r="CE589" s="9">
        <f t="shared" si="307"/>
        <v>0</v>
      </c>
      <c r="CF589" s="9">
        <f t="shared" si="307"/>
        <v>0</v>
      </c>
      <c r="CG589" s="9">
        <f t="shared" si="307"/>
        <v>0</v>
      </c>
      <c r="CH589" s="9">
        <f t="shared" si="307"/>
        <v>0</v>
      </c>
      <c r="CI589" s="9">
        <f t="shared" si="307"/>
        <v>0</v>
      </c>
      <c r="CJ589" s="9">
        <f t="shared" si="307"/>
        <v>0</v>
      </c>
      <c r="CK589" s="9">
        <f t="shared" si="307"/>
        <v>0</v>
      </c>
      <c r="CL589" s="9">
        <f t="shared" si="307"/>
        <v>0</v>
      </c>
      <c r="CM589" s="9">
        <f t="shared" si="307"/>
        <v>0</v>
      </c>
      <c r="CN589" s="69">
        <f t="shared" si="307"/>
        <v>0</v>
      </c>
      <c r="CO589" s="9">
        <f t="shared" si="307"/>
        <v>0</v>
      </c>
      <c r="CP589" s="9">
        <f t="shared" si="307"/>
        <v>0</v>
      </c>
      <c r="CQ589" s="9">
        <f t="shared" si="307"/>
        <v>0</v>
      </c>
      <c r="CR589" s="9">
        <f t="shared" si="307"/>
        <v>0</v>
      </c>
      <c r="CS589" s="9">
        <f t="shared" si="307"/>
        <v>0</v>
      </c>
      <c r="CT589" s="9">
        <f t="shared" si="307"/>
        <v>0</v>
      </c>
      <c r="CU589" s="9">
        <f t="shared" si="308"/>
        <v>0</v>
      </c>
      <c r="CV589" s="9">
        <f t="shared" si="308"/>
        <v>0</v>
      </c>
      <c r="CW589" s="9">
        <f t="shared" si="308"/>
        <v>0</v>
      </c>
      <c r="CX589" s="9">
        <f t="shared" si="308"/>
        <v>0</v>
      </c>
      <c r="CY589" s="9">
        <f t="shared" si="308"/>
        <v>0</v>
      </c>
      <c r="CZ589" s="69">
        <f t="shared" si="308"/>
        <v>0</v>
      </c>
      <c r="DA589" s="9">
        <f t="shared" si="308"/>
        <v>0</v>
      </c>
      <c r="DB589" s="9">
        <f t="shared" si="308"/>
        <v>0</v>
      </c>
      <c r="DC589" s="9">
        <f t="shared" si="308"/>
        <v>0</v>
      </c>
      <c r="DD589" s="9">
        <f t="shared" si="315"/>
        <v>0</v>
      </c>
      <c r="DE589" s="9">
        <f t="shared" si="315"/>
        <v>0</v>
      </c>
      <c r="DF589" s="9">
        <f t="shared" si="315"/>
        <v>0</v>
      </c>
      <c r="DG589" s="9">
        <f t="shared" si="315"/>
        <v>0</v>
      </c>
      <c r="DH589" s="9">
        <f t="shared" si="315"/>
        <v>0</v>
      </c>
      <c r="DI589" s="9">
        <f t="shared" si="315"/>
        <v>0</v>
      </c>
      <c r="DJ589" s="9">
        <f t="shared" si="315"/>
        <v>0</v>
      </c>
      <c r="DK589" s="9">
        <f t="shared" si="315"/>
        <v>0</v>
      </c>
      <c r="DL589" s="69">
        <f t="shared" si="315"/>
        <v>0</v>
      </c>
      <c r="DM589" s="9">
        <f t="shared" si="315"/>
        <v>0</v>
      </c>
      <c r="DN589" s="9">
        <f t="shared" si="315"/>
        <v>0</v>
      </c>
      <c r="DO589" s="9">
        <f t="shared" si="315"/>
        <v>0</v>
      </c>
      <c r="DP589" s="9">
        <f t="shared" si="315"/>
        <v>0</v>
      </c>
      <c r="DQ589" s="9">
        <f t="shared" si="306"/>
        <v>0</v>
      </c>
      <c r="DR589" s="9">
        <f t="shared" si="306"/>
        <v>0</v>
      </c>
      <c r="DS589" s="9">
        <f t="shared" si="306"/>
        <v>0</v>
      </c>
      <c r="DT589" s="9">
        <f t="shared" si="306"/>
        <v>0</v>
      </c>
      <c r="DU589" s="9">
        <f t="shared" si="305"/>
        <v>0</v>
      </c>
      <c r="DV589" s="9">
        <f t="shared" si="296"/>
        <v>0</v>
      </c>
      <c r="DW589" s="9">
        <f t="shared" si="296"/>
        <v>0</v>
      </c>
      <c r="DX589" s="4"/>
      <c r="DY589" s="4"/>
      <c r="DZ589" s="4"/>
      <c r="EA589" s="50">
        <f>EA128</f>
        <v>0</v>
      </c>
      <c r="EB589" s="51">
        <f t="shared" si="291"/>
        <v>0</v>
      </c>
      <c r="EC589" s="4"/>
      <c r="ED589" s="4"/>
      <c r="EE589" s="49">
        <f>'[1]Precificador Hardware'!JG123</f>
        <v>0</v>
      </c>
      <c r="EF589" s="49">
        <f>'[1]Precificador Hardware'!JH123</f>
        <v>0</v>
      </c>
      <c r="EG589" s="49">
        <f>'[1]Precificador Hardware'!JI123</f>
        <v>0</v>
      </c>
      <c r="EH589" s="49">
        <f>'[1]Precificador Hardware'!JJ123</f>
        <v>0</v>
      </c>
      <c r="EI589" s="49">
        <f>'[1]Precificador Hardware'!JK123</f>
        <v>0</v>
      </c>
      <c r="EJ589" s="49">
        <f>'[1]Precificador Hardware'!JL123</f>
        <v>0</v>
      </c>
      <c r="EK589" s="49">
        <f>'[1]Precificador Hardware'!JM123</f>
        <v>0</v>
      </c>
      <c r="EL589" s="49">
        <f>'[1]Precificador Hardware'!JN123</f>
        <v>0</v>
      </c>
      <c r="EM589" s="49">
        <f>'[1]Precificador Hardware'!JO123</f>
        <v>0</v>
      </c>
      <c r="EN589" s="49">
        <f>'[1]Precificador Hardware'!JP123</f>
        <v>0</v>
      </c>
      <c r="EO589" s="49">
        <f>'[1]Precificador Hardware'!JQ123</f>
        <v>0</v>
      </c>
      <c r="EP589" s="49">
        <f>'[1]Precificador Hardware'!JR123</f>
        <v>0</v>
      </c>
      <c r="EQ589" s="49">
        <f>'[1]Precificador Hardware'!JS123</f>
        <v>0</v>
      </c>
      <c r="ER589" s="49">
        <f>'[1]Precificador Hardware'!JT123</f>
        <v>0</v>
      </c>
      <c r="ES589" s="49">
        <f>'[1]Precificador Hardware'!JU123</f>
        <v>0</v>
      </c>
      <c r="ET589" s="49">
        <f>'[1]Precificador Hardware'!JV123</f>
        <v>0</v>
      </c>
      <c r="EU589" s="49">
        <f>'[1]Precificador Hardware'!JW123</f>
        <v>0</v>
      </c>
      <c r="EV589" s="49">
        <f>'[1]Precificador Hardware'!JX123</f>
        <v>0</v>
      </c>
      <c r="EW589" s="49">
        <f>'[1]Precificador Hardware'!JY123</f>
        <v>0</v>
      </c>
      <c r="EX589" s="49">
        <f>'[1]Precificador Hardware'!JZ123</f>
        <v>0</v>
      </c>
      <c r="EY589" s="49">
        <f>'[1]Precificador Hardware'!KA123</f>
        <v>0</v>
      </c>
      <c r="EZ589" s="49">
        <f>'[1]Precificador Hardware'!KB123</f>
        <v>0</v>
      </c>
      <c r="FA589" s="49">
        <f>'[1]Precificador Hardware'!KC123</f>
        <v>0</v>
      </c>
      <c r="FB589" s="49">
        <f>'[1]Precificador Hardware'!KD123</f>
        <v>0</v>
      </c>
      <c r="FC589" s="49">
        <f>'[1]Precificador Hardware'!KE123</f>
        <v>0</v>
      </c>
      <c r="FD589" s="49">
        <f>'[1]Precificador Hardware'!KF123</f>
        <v>0</v>
      </c>
      <c r="FE589" s="49">
        <f>'[1]Precificador Hardware'!KG123</f>
        <v>0</v>
      </c>
      <c r="FF589" s="49">
        <f>'[1]Precificador Hardware'!KH123</f>
        <v>0</v>
      </c>
      <c r="FG589" s="49">
        <f>'[1]Precificador Hardware'!KI123</f>
        <v>0</v>
      </c>
      <c r="FH589" s="49">
        <f>'[1]Precificador Hardware'!KJ123</f>
        <v>0</v>
      </c>
      <c r="FI589" s="49">
        <f>'[1]Precificador Hardware'!KK123</f>
        <v>0</v>
      </c>
      <c r="FJ589" s="49">
        <f>'[1]Precificador Hardware'!KL123</f>
        <v>0</v>
      </c>
      <c r="FK589" s="49">
        <f>'[1]Precificador Hardware'!KM123</f>
        <v>0</v>
      </c>
      <c r="FL589" s="49">
        <f>'[1]Precificador Hardware'!KN123</f>
        <v>0</v>
      </c>
      <c r="FM589" s="49">
        <f>'[1]Precificador Hardware'!KO123</f>
        <v>0</v>
      </c>
      <c r="FN589" s="49">
        <f>'[1]Precificador Hardware'!KP123</f>
        <v>0</v>
      </c>
      <c r="FO589" s="49">
        <f>'[1]Precificador Hardware'!KQ123</f>
        <v>0</v>
      </c>
      <c r="FP589" s="49">
        <f>'[1]Precificador Hardware'!KR123</f>
        <v>0</v>
      </c>
      <c r="FQ589" s="49">
        <f>'[1]Precificador Hardware'!KS123</f>
        <v>0</v>
      </c>
      <c r="FR589" s="49">
        <f>'[1]Precificador Hardware'!KT123</f>
        <v>0</v>
      </c>
      <c r="FS589" s="49">
        <f>'[1]Precificador Hardware'!KU123</f>
        <v>0</v>
      </c>
      <c r="FT589" s="49">
        <f>'[1]Precificador Hardware'!KV123</f>
        <v>0</v>
      </c>
      <c r="FU589" s="49">
        <f>'[1]Precificador Hardware'!KW123</f>
        <v>0</v>
      </c>
      <c r="FV589" s="49">
        <f>'[1]Precificador Hardware'!KX123</f>
        <v>0</v>
      </c>
      <c r="FW589" s="49">
        <f>'[1]Precificador Hardware'!KY123</f>
        <v>0</v>
      </c>
      <c r="FX589" s="49">
        <f>'[1]Precificador Hardware'!KZ123</f>
        <v>0</v>
      </c>
      <c r="FY589" s="49">
        <f>'[1]Precificador Hardware'!LA123</f>
        <v>0</v>
      </c>
      <c r="FZ589" s="49">
        <f>'[1]Precificador Hardware'!LB123</f>
        <v>0</v>
      </c>
      <c r="GA589" s="49">
        <f>'[1]Precificador Hardware'!LC123</f>
        <v>0</v>
      </c>
      <c r="GB589" s="49">
        <f>'[1]Precificador Hardware'!LD123</f>
        <v>0</v>
      </c>
      <c r="GC589" s="49">
        <f>'[1]Precificador Hardware'!LE123</f>
        <v>0</v>
      </c>
      <c r="GD589" s="49">
        <f>'[1]Precificador Hardware'!LF123</f>
        <v>0</v>
      </c>
      <c r="GE589" s="49">
        <f>'[1]Precificador Hardware'!LG123</f>
        <v>0</v>
      </c>
      <c r="GF589" s="49">
        <f>'[1]Precificador Hardware'!LH123</f>
        <v>0</v>
      </c>
      <c r="GG589" s="49">
        <f>'[1]Precificador Hardware'!LI123</f>
        <v>0</v>
      </c>
      <c r="GH589" s="49">
        <f>'[1]Precificador Hardware'!LJ123</f>
        <v>0</v>
      </c>
      <c r="GI589" s="49">
        <f>'[1]Precificador Hardware'!LK123</f>
        <v>0</v>
      </c>
      <c r="GJ589" s="49">
        <f>'[1]Precificador Hardware'!LL123</f>
        <v>0</v>
      </c>
      <c r="GK589" s="49">
        <f>'[1]Precificador Hardware'!LM123</f>
        <v>0</v>
      </c>
      <c r="GL589" s="49">
        <f>'[1]Precificador Hardware'!LN123</f>
        <v>0</v>
      </c>
      <c r="GM589" s="49">
        <f>'[1]Precificador Hardware'!LO123</f>
        <v>0</v>
      </c>
      <c r="GN589" s="49">
        <f>'[1]Precificador Hardware'!LP123</f>
        <v>0</v>
      </c>
      <c r="GO589" s="49">
        <f>'[1]Precificador Hardware'!LQ123</f>
        <v>0</v>
      </c>
      <c r="GP589" s="49">
        <f>'[1]Precificador Hardware'!LR123</f>
        <v>0</v>
      </c>
      <c r="GQ589" s="49">
        <f>'[1]Precificador Hardware'!LS123</f>
        <v>0</v>
      </c>
      <c r="GR589" s="49">
        <f>'[1]Precificador Hardware'!LT123</f>
        <v>0</v>
      </c>
      <c r="GS589" s="49">
        <f>'[1]Precificador Hardware'!LU123</f>
        <v>0</v>
      </c>
      <c r="GT589" s="49">
        <f>'[1]Precificador Hardware'!LV123</f>
        <v>0</v>
      </c>
      <c r="GU589" s="49">
        <f>'[1]Precificador Hardware'!LW123</f>
        <v>0</v>
      </c>
      <c r="GV589" s="49">
        <f>'[1]Precificador Hardware'!LX123</f>
        <v>0</v>
      </c>
      <c r="GW589" s="49">
        <f>'[1]Precificador Hardware'!LY123</f>
        <v>0</v>
      </c>
      <c r="GX589" s="49">
        <f>'[1]Precificador Hardware'!LZ123</f>
        <v>0</v>
      </c>
      <c r="GY589" s="49">
        <f>'[1]Precificador Hardware'!MA123</f>
        <v>0</v>
      </c>
      <c r="GZ589" s="49">
        <f>'[1]Precificador Hardware'!MB123</f>
        <v>0</v>
      </c>
      <c r="HA589" s="49">
        <f>'[1]Precificador Hardware'!MC123</f>
        <v>0</v>
      </c>
      <c r="HB589" s="49">
        <f>'[1]Precificador Hardware'!MD123</f>
        <v>0</v>
      </c>
      <c r="HC589" s="49">
        <f>'[1]Precificador Hardware'!ME123</f>
        <v>0</v>
      </c>
      <c r="HD589" s="49">
        <f>'[1]Precificador Hardware'!MF123</f>
        <v>0</v>
      </c>
      <c r="HE589" s="49">
        <f>'[1]Precificador Hardware'!MG123</f>
        <v>0</v>
      </c>
      <c r="HF589" s="49">
        <f>'[1]Precificador Hardware'!MH123</f>
        <v>0</v>
      </c>
      <c r="HG589" s="49">
        <f>'[1]Precificador Hardware'!MI123</f>
        <v>0</v>
      </c>
      <c r="HH589" s="49">
        <f>'[1]Precificador Hardware'!MJ123</f>
        <v>0</v>
      </c>
      <c r="HI589" s="49">
        <f>'[1]Precificador Hardware'!MK123</f>
        <v>0</v>
      </c>
      <c r="HJ589" s="49">
        <f>'[1]Precificador Hardware'!ML123</f>
        <v>0</v>
      </c>
      <c r="HK589" s="49">
        <f>'[1]Precificador Hardware'!MM123</f>
        <v>0</v>
      </c>
      <c r="HL589" s="49">
        <f>'[1]Precificador Hardware'!MN123</f>
        <v>0</v>
      </c>
      <c r="HM589" s="49">
        <f>'[1]Precificador Hardware'!MO123</f>
        <v>0</v>
      </c>
      <c r="HN589" s="49">
        <f>'[1]Precificador Hardware'!MP123</f>
        <v>0</v>
      </c>
      <c r="HO589" s="49">
        <f>'[1]Precificador Hardware'!MQ123</f>
        <v>0</v>
      </c>
      <c r="HP589" s="49">
        <f>'[1]Precificador Hardware'!MR123</f>
        <v>0</v>
      </c>
      <c r="HQ589" s="49">
        <f>'[1]Precificador Hardware'!MS123</f>
        <v>0</v>
      </c>
      <c r="HR589" s="49">
        <f>'[1]Precificador Hardware'!MT123</f>
        <v>0</v>
      </c>
      <c r="HS589" s="49">
        <f>'[1]Precificador Hardware'!MU123</f>
        <v>0</v>
      </c>
      <c r="HT589" s="49">
        <f>'[1]Precificador Hardware'!MV123</f>
        <v>0</v>
      </c>
      <c r="HU589" s="49">
        <f>'[1]Precificador Hardware'!MW123</f>
        <v>0</v>
      </c>
      <c r="HV589" s="49">
        <f>'[1]Precificador Hardware'!MX123</f>
        <v>0</v>
      </c>
      <c r="HW589" s="49">
        <f>'[1]Precificador Hardware'!MY123</f>
        <v>0</v>
      </c>
      <c r="HX589" s="49">
        <f>'[1]Precificador Hardware'!MZ123</f>
        <v>0</v>
      </c>
      <c r="HY589" s="49">
        <f>'[1]Precificador Hardware'!NA123</f>
        <v>0</v>
      </c>
      <c r="HZ589" s="49">
        <f>'[1]Precificador Hardware'!NB123</f>
        <v>0</v>
      </c>
      <c r="IA589" s="49">
        <f>'[1]Precificador Hardware'!NC123</f>
        <v>0</v>
      </c>
      <c r="IB589" s="49">
        <f>'[1]Precificador Hardware'!ND123</f>
        <v>0</v>
      </c>
      <c r="IC589" s="49">
        <f>'[1]Precificador Hardware'!NE123</f>
        <v>0</v>
      </c>
      <c r="ID589" s="49">
        <f>'[1]Precificador Hardware'!NF123</f>
        <v>0</v>
      </c>
      <c r="IE589" s="49">
        <f>'[1]Precificador Hardware'!NG123</f>
        <v>0</v>
      </c>
      <c r="IF589" s="49">
        <f>'[1]Precificador Hardware'!NH123</f>
        <v>0</v>
      </c>
      <c r="IG589" s="49">
        <f>'[1]Precificador Hardware'!NI123</f>
        <v>0</v>
      </c>
      <c r="IH589" s="49">
        <f>'[1]Precificador Hardware'!NJ123</f>
        <v>0</v>
      </c>
      <c r="II589" s="49">
        <f>'[1]Precificador Hardware'!NK123</f>
        <v>0</v>
      </c>
      <c r="IJ589" s="49">
        <f>'[1]Precificador Hardware'!NL123</f>
        <v>0</v>
      </c>
      <c r="IK589" s="49">
        <f>'[1]Precificador Hardware'!NM123</f>
        <v>0</v>
      </c>
      <c r="IL589" s="49">
        <f>'[1]Precificador Hardware'!NN123</f>
        <v>0</v>
      </c>
      <c r="IM589" s="49">
        <f>'[1]Precificador Hardware'!NO123</f>
        <v>0</v>
      </c>
      <c r="IN589" s="49">
        <f>'[1]Precificador Hardware'!NP123</f>
        <v>0</v>
      </c>
      <c r="IO589" s="49">
        <f>'[1]Precificador Hardware'!NQ123</f>
        <v>0</v>
      </c>
      <c r="IP589" s="49">
        <f>'[1]Precificador Hardware'!NR123</f>
        <v>0</v>
      </c>
      <c r="IQ589" s="49">
        <f>'[1]Precificador Hardware'!NS123</f>
        <v>0</v>
      </c>
      <c r="IR589" s="49">
        <f>'[1]Precificador Hardware'!NT123</f>
        <v>0</v>
      </c>
      <c r="IS589" s="49">
        <f>'[1]Precificador Hardware'!NU123</f>
        <v>0</v>
      </c>
      <c r="IT589" s="49">
        <f>'[1]Precificador Hardware'!NV123</f>
        <v>0</v>
      </c>
    </row>
    <row r="590" spans="1:254" ht="15" hidden="1" x14ac:dyDescent="0.35">
      <c r="A590" s="1"/>
      <c r="B590" s="43"/>
      <c r="C590" s="44"/>
      <c r="D590" s="44"/>
      <c r="E590" s="92"/>
      <c r="F590" s="93"/>
      <c r="G590" s="4"/>
      <c r="H590" s="9">
        <f t="shared" si="311"/>
        <v>0</v>
      </c>
      <c r="I590" s="9">
        <f t="shared" si="311"/>
        <v>0</v>
      </c>
      <c r="J590" s="9">
        <f t="shared" si="311"/>
        <v>0</v>
      </c>
      <c r="K590" s="9">
        <f t="shared" si="311"/>
        <v>0</v>
      </c>
      <c r="L590" s="9">
        <f t="shared" si="311"/>
        <v>0</v>
      </c>
      <c r="M590" s="9">
        <f t="shared" si="311"/>
        <v>0</v>
      </c>
      <c r="N590" s="9">
        <f t="shared" si="311"/>
        <v>0</v>
      </c>
      <c r="O590" s="9">
        <f t="shared" si="311"/>
        <v>0</v>
      </c>
      <c r="P590" s="9">
        <f t="shared" si="311"/>
        <v>0</v>
      </c>
      <c r="Q590" s="9">
        <f t="shared" si="311"/>
        <v>0</v>
      </c>
      <c r="R590" s="9">
        <f t="shared" si="311"/>
        <v>0</v>
      </c>
      <c r="S590" s="9">
        <f t="shared" si="311"/>
        <v>0</v>
      </c>
      <c r="T590" s="69">
        <f t="shared" si="311"/>
        <v>0</v>
      </c>
      <c r="U590" s="9">
        <f t="shared" si="310"/>
        <v>0</v>
      </c>
      <c r="V590" s="9">
        <f t="shared" si="310"/>
        <v>0</v>
      </c>
      <c r="W590" s="9">
        <f t="shared" si="310"/>
        <v>0</v>
      </c>
      <c r="X590" s="9">
        <f t="shared" si="309"/>
        <v>0</v>
      </c>
      <c r="Y590" s="9">
        <f t="shared" si="309"/>
        <v>0</v>
      </c>
      <c r="Z590" s="9">
        <f t="shared" si="309"/>
        <v>0</v>
      </c>
      <c r="AA590" s="9">
        <f t="shared" si="309"/>
        <v>0</v>
      </c>
      <c r="AB590" s="9">
        <f t="shared" si="309"/>
        <v>0</v>
      </c>
      <c r="AC590" s="9">
        <f t="shared" si="309"/>
        <v>0</v>
      </c>
      <c r="AD590" s="9">
        <f t="shared" si="309"/>
        <v>0</v>
      </c>
      <c r="AE590" s="9">
        <f t="shared" si="309"/>
        <v>0</v>
      </c>
      <c r="AF590" s="69">
        <f t="shared" si="309"/>
        <v>0</v>
      </c>
      <c r="AG590" s="9">
        <f t="shared" si="309"/>
        <v>0</v>
      </c>
      <c r="AH590" s="9">
        <f t="shared" si="309"/>
        <v>0</v>
      </c>
      <c r="AI590" s="9">
        <f t="shared" si="309"/>
        <v>0</v>
      </c>
      <c r="AJ590" s="9">
        <f t="shared" si="309"/>
        <v>0</v>
      </c>
      <c r="AK590" s="9">
        <f t="shared" si="309"/>
        <v>0</v>
      </c>
      <c r="AL590" s="9">
        <f t="shared" si="309"/>
        <v>0</v>
      </c>
      <c r="AM590" s="9">
        <f t="shared" si="303"/>
        <v>0</v>
      </c>
      <c r="AN590" s="9">
        <f t="shared" si="303"/>
        <v>0</v>
      </c>
      <c r="AO590" s="9">
        <f t="shared" si="303"/>
        <v>0</v>
      </c>
      <c r="AP590" s="9">
        <f t="shared" si="303"/>
        <v>0</v>
      </c>
      <c r="AQ590" s="9">
        <f t="shared" si="303"/>
        <v>0</v>
      </c>
      <c r="AR590" s="69">
        <f t="shared" si="303"/>
        <v>0</v>
      </c>
      <c r="AS590" s="9">
        <f t="shared" si="303"/>
        <v>0</v>
      </c>
      <c r="AT590" s="9">
        <f t="shared" si="303"/>
        <v>0</v>
      </c>
      <c r="AU590" s="9">
        <f t="shared" si="303"/>
        <v>0</v>
      </c>
      <c r="AV590" s="9">
        <f t="shared" si="303"/>
        <v>0</v>
      </c>
      <c r="AW590" s="9">
        <f t="shared" si="303"/>
        <v>0</v>
      </c>
      <c r="AX590" s="9">
        <f t="shared" si="303"/>
        <v>0</v>
      </c>
      <c r="AY590" s="9">
        <f t="shared" si="303"/>
        <v>0</v>
      </c>
      <c r="AZ590" s="9">
        <f t="shared" si="303"/>
        <v>0</v>
      </c>
      <c r="BA590" s="9">
        <f t="shared" si="303"/>
        <v>0</v>
      </c>
      <c r="BB590" s="9">
        <f t="shared" si="303"/>
        <v>0</v>
      </c>
      <c r="BC590" s="9">
        <f t="shared" si="314"/>
        <v>0</v>
      </c>
      <c r="BD590" s="69">
        <f t="shared" si="314"/>
        <v>0</v>
      </c>
      <c r="BE590" s="9">
        <f t="shared" si="313"/>
        <v>0</v>
      </c>
      <c r="BF590" s="9">
        <f t="shared" si="313"/>
        <v>0</v>
      </c>
      <c r="BG590" s="9">
        <f t="shared" si="312"/>
        <v>0</v>
      </c>
      <c r="BH590" s="9">
        <f t="shared" si="312"/>
        <v>0</v>
      </c>
      <c r="BI590" s="9">
        <f t="shared" si="312"/>
        <v>0</v>
      </c>
      <c r="BJ590" s="9">
        <f t="shared" si="312"/>
        <v>0</v>
      </c>
      <c r="BK590" s="9">
        <f t="shared" si="312"/>
        <v>0</v>
      </c>
      <c r="BL590" s="9">
        <f t="shared" si="312"/>
        <v>0</v>
      </c>
      <c r="BM590" s="9">
        <f t="shared" si="312"/>
        <v>0</v>
      </c>
      <c r="BN590" s="9">
        <f t="shared" si="312"/>
        <v>0</v>
      </c>
      <c r="BO590" s="9">
        <f t="shared" si="312"/>
        <v>0</v>
      </c>
      <c r="BP590" s="69">
        <f t="shared" si="312"/>
        <v>0</v>
      </c>
      <c r="BQ590" s="9">
        <f t="shared" si="312"/>
        <v>0</v>
      </c>
      <c r="BR590" s="9">
        <f t="shared" si="304"/>
        <v>0</v>
      </c>
      <c r="BS590" s="9">
        <f t="shared" si="300"/>
        <v>0</v>
      </c>
      <c r="BT590" s="9">
        <f t="shared" si="300"/>
        <v>0</v>
      </c>
      <c r="BU590" s="9">
        <f t="shared" si="300"/>
        <v>0</v>
      </c>
      <c r="BV590" s="9">
        <f t="shared" si="300"/>
        <v>0</v>
      </c>
      <c r="BW590" s="9">
        <f t="shared" si="300"/>
        <v>0</v>
      </c>
      <c r="BX590" s="9">
        <f t="shared" si="300"/>
        <v>0</v>
      </c>
      <c r="BY590" s="9">
        <f t="shared" si="300"/>
        <v>0</v>
      </c>
      <c r="BZ590" s="9">
        <f t="shared" si="300"/>
        <v>0</v>
      </c>
      <c r="CA590" s="9">
        <f t="shared" si="300"/>
        <v>0</v>
      </c>
      <c r="CB590" s="69">
        <f t="shared" si="300"/>
        <v>0</v>
      </c>
      <c r="CC590" s="9">
        <f t="shared" si="300"/>
        <v>0</v>
      </c>
      <c r="CD590" s="9">
        <f t="shared" si="300"/>
        <v>0</v>
      </c>
      <c r="CE590" s="9">
        <f t="shared" si="307"/>
        <v>0</v>
      </c>
      <c r="CF590" s="9">
        <f t="shared" si="307"/>
        <v>0</v>
      </c>
      <c r="CG590" s="9">
        <f t="shared" si="307"/>
        <v>0</v>
      </c>
      <c r="CH590" s="9">
        <f t="shared" si="307"/>
        <v>0</v>
      </c>
      <c r="CI590" s="9">
        <f t="shared" si="307"/>
        <v>0</v>
      </c>
      <c r="CJ590" s="9">
        <f t="shared" si="307"/>
        <v>0</v>
      </c>
      <c r="CK590" s="9">
        <f t="shared" si="307"/>
        <v>0</v>
      </c>
      <c r="CL590" s="9">
        <f t="shared" si="307"/>
        <v>0</v>
      </c>
      <c r="CM590" s="9">
        <f t="shared" si="307"/>
        <v>0</v>
      </c>
      <c r="CN590" s="69">
        <f t="shared" si="307"/>
        <v>0</v>
      </c>
      <c r="CO590" s="9">
        <f t="shared" si="307"/>
        <v>0</v>
      </c>
      <c r="CP590" s="9">
        <f t="shared" si="307"/>
        <v>0</v>
      </c>
      <c r="CQ590" s="9">
        <f t="shared" si="307"/>
        <v>0</v>
      </c>
      <c r="CR590" s="9">
        <f t="shared" si="307"/>
        <v>0</v>
      </c>
      <c r="CS590" s="9">
        <f t="shared" si="307"/>
        <v>0</v>
      </c>
      <c r="CT590" s="9">
        <f t="shared" si="307"/>
        <v>0</v>
      </c>
      <c r="CU590" s="9">
        <f t="shared" si="308"/>
        <v>0</v>
      </c>
      <c r="CV590" s="9">
        <f t="shared" si="308"/>
        <v>0</v>
      </c>
      <c r="CW590" s="9">
        <f t="shared" si="308"/>
        <v>0</v>
      </c>
      <c r="CX590" s="9">
        <f t="shared" si="308"/>
        <v>0</v>
      </c>
      <c r="CY590" s="9">
        <f t="shared" si="308"/>
        <v>0</v>
      </c>
      <c r="CZ590" s="69">
        <f t="shared" si="308"/>
        <v>0</v>
      </c>
      <c r="DA590" s="9">
        <f t="shared" si="308"/>
        <v>0</v>
      </c>
      <c r="DB590" s="9">
        <f t="shared" si="308"/>
        <v>0</v>
      </c>
      <c r="DC590" s="9">
        <f t="shared" si="308"/>
        <v>0</v>
      </c>
      <c r="DD590" s="9">
        <f t="shared" si="315"/>
        <v>0</v>
      </c>
      <c r="DE590" s="9">
        <f t="shared" si="315"/>
        <v>0</v>
      </c>
      <c r="DF590" s="9">
        <f t="shared" si="315"/>
        <v>0</v>
      </c>
      <c r="DG590" s="9">
        <f t="shared" si="315"/>
        <v>0</v>
      </c>
      <c r="DH590" s="9">
        <f t="shared" si="315"/>
        <v>0</v>
      </c>
      <c r="DI590" s="9">
        <f t="shared" si="315"/>
        <v>0</v>
      </c>
      <c r="DJ590" s="9">
        <f t="shared" si="315"/>
        <v>0</v>
      </c>
      <c r="DK590" s="9">
        <f t="shared" si="315"/>
        <v>0</v>
      </c>
      <c r="DL590" s="69">
        <f t="shared" si="315"/>
        <v>0</v>
      </c>
      <c r="DM590" s="9">
        <f t="shared" si="315"/>
        <v>0</v>
      </c>
      <c r="DN590" s="9">
        <f t="shared" si="315"/>
        <v>0</v>
      </c>
      <c r="DO590" s="9">
        <f t="shared" si="315"/>
        <v>0</v>
      </c>
      <c r="DP590" s="9">
        <f t="shared" si="315"/>
        <v>0</v>
      </c>
      <c r="DQ590" s="9">
        <f t="shared" si="306"/>
        <v>0</v>
      </c>
      <c r="DR590" s="9">
        <f t="shared" si="306"/>
        <v>0</v>
      </c>
      <c r="DS590" s="9">
        <f t="shared" si="306"/>
        <v>0</v>
      </c>
      <c r="DT590" s="9">
        <f t="shared" si="306"/>
        <v>0</v>
      </c>
      <c r="DU590" s="9">
        <f t="shared" si="305"/>
        <v>0</v>
      </c>
      <c r="DV590" s="9">
        <f t="shared" si="296"/>
        <v>0</v>
      </c>
      <c r="DW590" s="9">
        <f t="shared" si="296"/>
        <v>0</v>
      </c>
      <c r="DX590" s="4"/>
      <c r="DY590" s="4"/>
      <c r="DZ590" s="4"/>
      <c r="EA590" s="50">
        <f>EA129</f>
        <v>0</v>
      </c>
      <c r="EB590" s="51">
        <f t="shared" si="291"/>
        <v>0</v>
      </c>
      <c r="EC590" s="4"/>
      <c r="ED590" s="4"/>
      <c r="EE590" s="49">
        <f>'[1]Precificador Hardware'!JG124</f>
        <v>0</v>
      </c>
      <c r="EF590" s="49">
        <f>'[1]Precificador Hardware'!JH124</f>
        <v>0</v>
      </c>
      <c r="EG590" s="49">
        <f>'[1]Precificador Hardware'!JI124</f>
        <v>0</v>
      </c>
      <c r="EH590" s="49">
        <f>'[1]Precificador Hardware'!JJ124</f>
        <v>0</v>
      </c>
      <c r="EI590" s="49">
        <f>'[1]Precificador Hardware'!JK124</f>
        <v>0</v>
      </c>
      <c r="EJ590" s="49">
        <f>'[1]Precificador Hardware'!JL124</f>
        <v>0</v>
      </c>
      <c r="EK590" s="49">
        <f>'[1]Precificador Hardware'!JM124</f>
        <v>0</v>
      </c>
      <c r="EL590" s="49">
        <f>'[1]Precificador Hardware'!JN124</f>
        <v>0</v>
      </c>
      <c r="EM590" s="49">
        <f>'[1]Precificador Hardware'!JO124</f>
        <v>0</v>
      </c>
      <c r="EN590" s="49">
        <f>'[1]Precificador Hardware'!JP124</f>
        <v>0</v>
      </c>
      <c r="EO590" s="49">
        <f>'[1]Precificador Hardware'!JQ124</f>
        <v>0</v>
      </c>
      <c r="EP590" s="49">
        <f>'[1]Precificador Hardware'!JR124</f>
        <v>0</v>
      </c>
      <c r="EQ590" s="49">
        <f>'[1]Precificador Hardware'!JS124</f>
        <v>0</v>
      </c>
      <c r="ER590" s="49">
        <f>'[1]Precificador Hardware'!JT124</f>
        <v>0</v>
      </c>
      <c r="ES590" s="49">
        <f>'[1]Precificador Hardware'!JU124</f>
        <v>0</v>
      </c>
      <c r="ET590" s="49">
        <f>'[1]Precificador Hardware'!JV124</f>
        <v>0</v>
      </c>
      <c r="EU590" s="49">
        <f>'[1]Precificador Hardware'!JW124</f>
        <v>0</v>
      </c>
      <c r="EV590" s="49">
        <f>'[1]Precificador Hardware'!JX124</f>
        <v>0</v>
      </c>
      <c r="EW590" s="49">
        <f>'[1]Precificador Hardware'!JY124</f>
        <v>0</v>
      </c>
      <c r="EX590" s="49">
        <f>'[1]Precificador Hardware'!JZ124</f>
        <v>0</v>
      </c>
      <c r="EY590" s="49">
        <f>'[1]Precificador Hardware'!KA124</f>
        <v>0</v>
      </c>
      <c r="EZ590" s="49">
        <f>'[1]Precificador Hardware'!KB124</f>
        <v>0</v>
      </c>
      <c r="FA590" s="49">
        <f>'[1]Precificador Hardware'!KC124</f>
        <v>0</v>
      </c>
      <c r="FB590" s="49">
        <f>'[1]Precificador Hardware'!KD124</f>
        <v>0</v>
      </c>
      <c r="FC590" s="49">
        <f>'[1]Precificador Hardware'!KE124</f>
        <v>0</v>
      </c>
      <c r="FD590" s="49">
        <f>'[1]Precificador Hardware'!KF124</f>
        <v>0</v>
      </c>
      <c r="FE590" s="49">
        <f>'[1]Precificador Hardware'!KG124</f>
        <v>0</v>
      </c>
      <c r="FF590" s="49">
        <f>'[1]Precificador Hardware'!KH124</f>
        <v>0</v>
      </c>
      <c r="FG590" s="49">
        <f>'[1]Precificador Hardware'!KI124</f>
        <v>0</v>
      </c>
      <c r="FH590" s="49">
        <f>'[1]Precificador Hardware'!KJ124</f>
        <v>0</v>
      </c>
      <c r="FI590" s="49">
        <f>'[1]Precificador Hardware'!KK124</f>
        <v>0</v>
      </c>
      <c r="FJ590" s="49">
        <f>'[1]Precificador Hardware'!KL124</f>
        <v>0</v>
      </c>
      <c r="FK590" s="49">
        <f>'[1]Precificador Hardware'!KM124</f>
        <v>0</v>
      </c>
      <c r="FL590" s="49">
        <f>'[1]Precificador Hardware'!KN124</f>
        <v>0</v>
      </c>
      <c r="FM590" s="49">
        <f>'[1]Precificador Hardware'!KO124</f>
        <v>0</v>
      </c>
      <c r="FN590" s="49">
        <f>'[1]Precificador Hardware'!KP124</f>
        <v>0</v>
      </c>
      <c r="FO590" s="49">
        <f>'[1]Precificador Hardware'!KQ124</f>
        <v>0</v>
      </c>
      <c r="FP590" s="49">
        <f>'[1]Precificador Hardware'!KR124</f>
        <v>0</v>
      </c>
      <c r="FQ590" s="49">
        <f>'[1]Precificador Hardware'!KS124</f>
        <v>0</v>
      </c>
      <c r="FR590" s="49">
        <f>'[1]Precificador Hardware'!KT124</f>
        <v>0</v>
      </c>
      <c r="FS590" s="49">
        <f>'[1]Precificador Hardware'!KU124</f>
        <v>0</v>
      </c>
      <c r="FT590" s="49">
        <f>'[1]Precificador Hardware'!KV124</f>
        <v>0</v>
      </c>
      <c r="FU590" s="49">
        <f>'[1]Precificador Hardware'!KW124</f>
        <v>0</v>
      </c>
      <c r="FV590" s="49">
        <f>'[1]Precificador Hardware'!KX124</f>
        <v>0</v>
      </c>
      <c r="FW590" s="49">
        <f>'[1]Precificador Hardware'!KY124</f>
        <v>0</v>
      </c>
      <c r="FX590" s="49">
        <f>'[1]Precificador Hardware'!KZ124</f>
        <v>0</v>
      </c>
      <c r="FY590" s="49">
        <f>'[1]Precificador Hardware'!LA124</f>
        <v>0</v>
      </c>
      <c r="FZ590" s="49">
        <f>'[1]Precificador Hardware'!LB124</f>
        <v>0</v>
      </c>
      <c r="GA590" s="49">
        <f>'[1]Precificador Hardware'!LC124</f>
        <v>0</v>
      </c>
      <c r="GB590" s="49">
        <f>'[1]Precificador Hardware'!LD124</f>
        <v>0</v>
      </c>
      <c r="GC590" s="49">
        <f>'[1]Precificador Hardware'!LE124</f>
        <v>0</v>
      </c>
      <c r="GD590" s="49">
        <f>'[1]Precificador Hardware'!LF124</f>
        <v>0</v>
      </c>
      <c r="GE590" s="49">
        <f>'[1]Precificador Hardware'!LG124</f>
        <v>0</v>
      </c>
      <c r="GF590" s="49">
        <f>'[1]Precificador Hardware'!LH124</f>
        <v>0</v>
      </c>
      <c r="GG590" s="49">
        <f>'[1]Precificador Hardware'!LI124</f>
        <v>0</v>
      </c>
      <c r="GH590" s="49">
        <f>'[1]Precificador Hardware'!LJ124</f>
        <v>0</v>
      </c>
      <c r="GI590" s="49">
        <f>'[1]Precificador Hardware'!LK124</f>
        <v>0</v>
      </c>
      <c r="GJ590" s="49">
        <f>'[1]Precificador Hardware'!LL124</f>
        <v>0</v>
      </c>
      <c r="GK590" s="49">
        <f>'[1]Precificador Hardware'!LM124</f>
        <v>0</v>
      </c>
      <c r="GL590" s="49">
        <f>'[1]Precificador Hardware'!LN124</f>
        <v>0</v>
      </c>
      <c r="GM590" s="49">
        <f>'[1]Precificador Hardware'!LO124</f>
        <v>0</v>
      </c>
      <c r="GN590" s="49">
        <f>'[1]Precificador Hardware'!LP124</f>
        <v>0</v>
      </c>
      <c r="GO590" s="49">
        <f>'[1]Precificador Hardware'!LQ124</f>
        <v>0</v>
      </c>
      <c r="GP590" s="49">
        <f>'[1]Precificador Hardware'!LR124</f>
        <v>0</v>
      </c>
      <c r="GQ590" s="49">
        <f>'[1]Precificador Hardware'!LS124</f>
        <v>0</v>
      </c>
      <c r="GR590" s="49">
        <f>'[1]Precificador Hardware'!LT124</f>
        <v>0</v>
      </c>
      <c r="GS590" s="49">
        <f>'[1]Precificador Hardware'!LU124</f>
        <v>0</v>
      </c>
      <c r="GT590" s="49">
        <f>'[1]Precificador Hardware'!LV124</f>
        <v>0</v>
      </c>
      <c r="GU590" s="49">
        <f>'[1]Precificador Hardware'!LW124</f>
        <v>0</v>
      </c>
      <c r="GV590" s="49">
        <f>'[1]Precificador Hardware'!LX124</f>
        <v>0</v>
      </c>
      <c r="GW590" s="49">
        <f>'[1]Precificador Hardware'!LY124</f>
        <v>0</v>
      </c>
      <c r="GX590" s="49">
        <f>'[1]Precificador Hardware'!LZ124</f>
        <v>0</v>
      </c>
      <c r="GY590" s="49">
        <f>'[1]Precificador Hardware'!MA124</f>
        <v>0</v>
      </c>
      <c r="GZ590" s="49">
        <f>'[1]Precificador Hardware'!MB124</f>
        <v>0</v>
      </c>
      <c r="HA590" s="49">
        <f>'[1]Precificador Hardware'!MC124</f>
        <v>0</v>
      </c>
      <c r="HB590" s="49">
        <f>'[1]Precificador Hardware'!MD124</f>
        <v>0</v>
      </c>
      <c r="HC590" s="49">
        <f>'[1]Precificador Hardware'!ME124</f>
        <v>0</v>
      </c>
      <c r="HD590" s="49">
        <f>'[1]Precificador Hardware'!MF124</f>
        <v>0</v>
      </c>
      <c r="HE590" s="49">
        <f>'[1]Precificador Hardware'!MG124</f>
        <v>0</v>
      </c>
      <c r="HF590" s="49">
        <f>'[1]Precificador Hardware'!MH124</f>
        <v>0</v>
      </c>
      <c r="HG590" s="49">
        <f>'[1]Precificador Hardware'!MI124</f>
        <v>0</v>
      </c>
      <c r="HH590" s="49">
        <f>'[1]Precificador Hardware'!MJ124</f>
        <v>0</v>
      </c>
      <c r="HI590" s="49">
        <f>'[1]Precificador Hardware'!MK124</f>
        <v>0</v>
      </c>
      <c r="HJ590" s="49">
        <f>'[1]Precificador Hardware'!ML124</f>
        <v>0</v>
      </c>
      <c r="HK590" s="49">
        <f>'[1]Precificador Hardware'!MM124</f>
        <v>0</v>
      </c>
      <c r="HL590" s="49">
        <f>'[1]Precificador Hardware'!MN124</f>
        <v>0</v>
      </c>
      <c r="HM590" s="49">
        <f>'[1]Precificador Hardware'!MO124</f>
        <v>0</v>
      </c>
      <c r="HN590" s="49">
        <f>'[1]Precificador Hardware'!MP124</f>
        <v>0</v>
      </c>
      <c r="HO590" s="49">
        <f>'[1]Precificador Hardware'!MQ124</f>
        <v>0</v>
      </c>
      <c r="HP590" s="49">
        <f>'[1]Precificador Hardware'!MR124</f>
        <v>0</v>
      </c>
      <c r="HQ590" s="49">
        <f>'[1]Precificador Hardware'!MS124</f>
        <v>0</v>
      </c>
      <c r="HR590" s="49">
        <f>'[1]Precificador Hardware'!MT124</f>
        <v>0</v>
      </c>
      <c r="HS590" s="49">
        <f>'[1]Precificador Hardware'!MU124</f>
        <v>0</v>
      </c>
      <c r="HT590" s="49">
        <f>'[1]Precificador Hardware'!MV124</f>
        <v>0</v>
      </c>
      <c r="HU590" s="49">
        <f>'[1]Precificador Hardware'!MW124</f>
        <v>0</v>
      </c>
      <c r="HV590" s="49">
        <f>'[1]Precificador Hardware'!MX124</f>
        <v>0</v>
      </c>
      <c r="HW590" s="49">
        <f>'[1]Precificador Hardware'!MY124</f>
        <v>0</v>
      </c>
      <c r="HX590" s="49">
        <f>'[1]Precificador Hardware'!MZ124</f>
        <v>0</v>
      </c>
      <c r="HY590" s="49">
        <f>'[1]Precificador Hardware'!NA124</f>
        <v>0</v>
      </c>
      <c r="HZ590" s="49">
        <f>'[1]Precificador Hardware'!NB124</f>
        <v>0</v>
      </c>
      <c r="IA590" s="49">
        <f>'[1]Precificador Hardware'!NC124</f>
        <v>0</v>
      </c>
      <c r="IB590" s="49">
        <f>'[1]Precificador Hardware'!ND124</f>
        <v>0</v>
      </c>
      <c r="IC590" s="49">
        <f>'[1]Precificador Hardware'!NE124</f>
        <v>0</v>
      </c>
      <c r="ID590" s="49">
        <f>'[1]Precificador Hardware'!NF124</f>
        <v>0</v>
      </c>
      <c r="IE590" s="49">
        <f>'[1]Precificador Hardware'!NG124</f>
        <v>0</v>
      </c>
      <c r="IF590" s="49">
        <f>'[1]Precificador Hardware'!NH124</f>
        <v>0</v>
      </c>
      <c r="IG590" s="49">
        <f>'[1]Precificador Hardware'!NI124</f>
        <v>0</v>
      </c>
      <c r="IH590" s="49">
        <f>'[1]Precificador Hardware'!NJ124</f>
        <v>0</v>
      </c>
      <c r="II590" s="49">
        <f>'[1]Precificador Hardware'!NK124</f>
        <v>0</v>
      </c>
      <c r="IJ590" s="49">
        <f>'[1]Precificador Hardware'!NL124</f>
        <v>0</v>
      </c>
      <c r="IK590" s="49">
        <f>'[1]Precificador Hardware'!NM124</f>
        <v>0</v>
      </c>
      <c r="IL590" s="49">
        <f>'[1]Precificador Hardware'!NN124</f>
        <v>0</v>
      </c>
      <c r="IM590" s="49">
        <f>'[1]Precificador Hardware'!NO124</f>
        <v>0</v>
      </c>
      <c r="IN590" s="49">
        <f>'[1]Precificador Hardware'!NP124</f>
        <v>0</v>
      </c>
      <c r="IO590" s="49">
        <f>'[1]Precificador Hardware'!NQ124</f>
        <v>0</v>
      </c>
      <c r="IP590" s="49">
        <f>'[1]Precificador Hardware'!NR124</f>
        <v>0</v>
      </c>
      <c r="IQ590" s="49">
        <f>'[1]Precificador Hardware'!NS124</f>
        <v>0</v>
      </c>
      <c r="IR590" s="49">
        <f>'[1]Precificador Hardware'!NT124</f>
        <v>0</v>
      </c>
      <c r="IS590" s="49">
        <f>'[1]Precificador Hardware'!NU124</f>
        <v>0</v>
      </c>
      <c r="IT590" s="49">
        <f>'[1]Precificador Hardware'!NV124</f>
        <v>0</v>
      </c>
    </row>
    <row r="591" spans="1:254" ht="15" hidden="1" x14ac:dyDescent="0.35">
      <c r="A591" s="1"/>
      <c r="B591" s="43"/>
      <c r="C591" s="44"/>
      <c r="D591" s="44"/>
      <c r="E591" s="92"/>
      <c r="F591" s="93"/>
      <c r="G591" s="4"/>
      <c r="H591" s="9">
        <f t="shared" si="311"/>
        <v>0</v>
      </c>
      <c r="I591" s="9">
        <f t="shared" si="311"/>
        <v>0</v>
      </c>
      <c r="J591" s="9">
        <f t="shared" si="311"/>
        <v>0</v>
      </c>
      <c r="K591" s="9">
        <f t="shared" si="311"/>
        <v>0</v>
      </c>
      <c r="L591" s="9">
        <f t="shared" si="311"/>
        <v>0</v>
      </c>
      <c r="M591" s="9">
        <f t="shared" si="311"/>
        <v>0</v>
      </c>
      <c r="N591" s="9">
        <f t="shared" si="311"/>
        <v>0</v>
      </c>
      <c r="O591" s="9">
        <f t="shared" si="311"/>
        <v>0</v>
      </c>
      <c r="P591" s="9">
        <f t="shared" si="311"/>
        <v>0</v>
      </c>
      <c r="Q591" s="9">
        <f t="shared" si="311"/>
        <v>0</v>
      </c>
      <c r="R591" s="9">
        <f t="shared" si="311"/>
        <v>0</v>
      </c>
      <c r="S591" s="9">
        <f t="shared" si="311"/>
        <v>0</v>
      </c>
      <c r="T591" s="69">
        <f t="shared" si="311"/>
        <v>0</v>
      </c>
      <c r="U591" s="9">
        <f t="shared" si="310"/>
        <v>0</v>
      </c>
      <c r="V591" s="9">
        <f t="shared" si="310"/>
        <v>0</v>
      </c>
      <c r="W591" s="9">
        <f t="shared" si="310"/>
        <v>0</v>
      </c>
      <c r="X591" s="9">
        <f t="shared" si="309"/>
        <v>0</v>
      </c>
      <c r="Y591" s="9">
        <f t="shared" si="309"/>
        <v>0</v>
      </c>
      <c r="Z591" s="9">
        <f t="shared" si="309"/>
        <v>0</v>
      </c>
      <c r="AA591" s="9">
        <f t="shared" si="309"/>
        <v>0</v>
      </c>
      <c r="AB591" s="9">
        <f t="shared" si="309"/>
        <v>0</v>
      </c>
      <c r="AC591" s="9">
        <f t="shared" si="309"/>
        <v>0</v>
      </c>
      <c r="AD591" s="9">
        <f t="shared" si="309"/>
        <v>0</v>
      </c>
      <c r="AE591" s="9">
        <f t="shared" si="309"/>
        <v>0</v>
      </c>
      <c r="AF591" s="69">
        <f t="shared" si="309"/>
        <v>0</v>
      </c>
      <c r="AG591" s="9">
        <f t="shared" si="309"/>
        <v>0</v>
      </c>
      <c r="AH591" s="9">
        <f t="shared" si="309"/>
        <v>0</v>
      </c>
      <c r="AI591" s="9">
        <f t="shared" si="309"/>
        <v>0</v>
      </c>
      <c r="AJ591" s="9">
        <f t="shared" si="309"/>
        <v>0</v>
      </c>
      <c r="AK591" s="9">
        <f t="shared" si="309"/>
        <v>0</v>
      </c>
      <c r="AL591" s="9">
        <f t="shared" si="309"/>
        <v>0</v>
      </c>
      <c r="AM591" s="9">
        <f t="shared" si="303"/>
        <v>0</v>
      </c>
      <c r="AN591" s="9">
        <f t="shared" si="303"/>
        <v>0</v>
      </c>
      <c r="AO591" s="9">
        <f t="shared" si="303"/>
        <v>0</v>
      </c>
      <c r="AP591" s="9">
        <f t="shared" si="303"/>
        <v>0</v>
      </c>
      <c r="AQ591" s="9">
        <f t="shared" si="303"/>
        <v>0</v>
      </c>
      <c r="AR591" s="69">
        <f t="shared" si="303"/>
        <v>0</v>
      </c>
      <c r="AS591" s="9">
        <f t="shared" si="303"/>
        <v>0</v>
      </c>
      <c r="AT591" s="9">
        <f t="shared" si="303"/>
        <v>0</v>
      </c>
      <c r="AU591" s="9">
        <f t="shared" si="303"/>
        <v>0</v>
      </c>
      <c r="AV591" s="9">
        <f t="shared" si="303"/>
        <v>0</v>
      </c>
      <c r="AW591" s="9">
        <f t="shared" si="303"/>
        <v>0</v>
      </c>
      <c r="AX591" s="9">
        <f t="shared" si="303"/>
        <v>0</v>
      </c>
      <c r="AY591" s="9">
        <f t="shared" si="303"/>
        <v>0</v>
      </c>
      <c r="AZ591" s="9">
        <f t="shared" si="303"/>
        <v>0</v>
      </c>
      <c r="BA591" s="9">
        <f t="shared" si="303"/>
        <v>0</v>
      </c>
      <c r="BB591" s="9">
        <f t="shared" si="303"/>
        <v>0</v>
      </c>
      <c r="BC591" s="9">
        <f t="shared" si="314"/>
        <v>0</v>
      </c>
      <c r="BD591" s="69">
        <f t="shared" si="314"/>
        <v>0</v>
      </c>
      <c r="BE591" s="9">
        <f t="shared" si="313"/>
        <v>0</v>
      </c>
      <c r="BF591" s="9">
        <f t="shared" si="313"/>
        <v>0</v>
      </c>
      <c r="BG591" s="9">
        <f t="shared" si="312"/>
        <v>0</v>
      </c>
      <c r="BH591" s="9">
        <f t="shared" si="312"/>
        <v>0</v>
      </c>
      <c r="BI591" s="9">
        <f t="shared" si="312"/>
        <v>0</v>
      </c>
      <c r="BJ591" s="9">
        <f t="shared" si="312"/>
        <v>0</v>
      </c>
      <c r="BK591" s="9">
        <f t="shared" si="312"/>
        <v>0</v>
      </c>
      <c r="BL591" s="9">
        <f t="shared" si="312"/>
        <v>0</v>
      </c>
      <c r="BM591" s="9">
        <f t="shared" si="312"/>
        <v>0</v>
      </c>
      <c r="BN591" s="9">
        <f t="shared" si="312"/>
        <v>0</v>
      </c>
      <c r="BO591" s="9">
        <f t="shared" si="312"/>
        <v>0</v>
      </c>
      <c r="BP591" s="69">
        <f t="shared" si="312"/>
        <v>0</v>
      </c>
      <c r="BQ591" s="9">
        <f t="shared" si="312"/>
        <v>0</v>
      </c>
      <c r="BR591" s="9">
        <f t="shared" si="304"/>
        <v>0</v>
      </c>
      <c r="BS591" s="9">
        <f t="shared" si="300"/>
        <v>0</v>
      </c>
      <c r="BT591" s="9">
        <f t="shared" si="300"/>
        <v>0</v>
      </c>
      <c r="BU591" s="9">
        <f t="shared" si="300"/>
        <v>0</v>
      </c>
      <c r="BV591" s="9">
        <f t="shared" si="300"/>
        <v>0</v>
      </c>
      <c r="BW591" s="9">
        <f t="shared" si="300"/>
        <v>0</v>
      </c>
      <c r="BX591" s="9">
        <f t="shared" si="300"/>
        <v>0</v>
      </c>
      <c r="BY591" s="9">
        <f t="shared" si="300"/>
        <v>0</v>
      </c>
      <c r="BZ591" s="9">
        <f t="shared" si="300"/>
        <v>0</v>
      </c>
      <c r="CA591" s="9">
        <f t="shared" si="300"/>
        <v>0</v>
      </c>
      <c r="CB591" s="69">
        <f t="shared" si="300"/>
        <v>0</v>
      </c>
      <c r="CC591" s="9">
        <f t="shared" si="300"/>
        <v>0</v>
      </c>
      <c r="CD591" s="9">
        <f t="shared" si="300"/>
        <v>0</v>
      </c>
      <c r="CE591" s="9">
        <f t="shared" si="307"/>
        <v>0</v>
      </c>
      <c r="CF591" s="9">
        <f t="shared" si="307"/>
        <v>0</v>
      </c>
      <c r="CG591" s="9">
        <f t="shared" si="307"/>
        <v>0</v>
      </c>
      <c r="CH591" s="9">
        <f t="shared" si="307"/>
        <v>0</v>
      </c>
      <c r="CI591" s="9">
        <f t="shared" si="307"/>
        <v>0</v>
      </c>
      <c r="CJ591" s="9">
        <f t="shared" si="307"/>
        <v>0</v>
      </c>
      <c r="CK591" s="9">
        <f t="shared" si="307"/>
        <v>0</v>
      </c>
      <c r="CL591" s="9">
        <f t="shared" si="307"/>
        <v>0</v>
      </c>
      <c r="CM591" s="9">
        <f t="shared" si="307"/>
        <v>0</v>
      </c>
      <c r="CN591" s="69">
        <f t="shared" si="307"/>
        <v>0</v>
      </c>
      <c r="CO591" s="9">
        <f t="shared" si="307"/>
        <v>0</v>
      </c>
      <c r="CP591" s="9">
        <f t="shared" si="307"/>
        <v>0</v>
      </c>
      <c r="CQ591" s="9">
        <f t="shared" si="307"/>
        <v>0</v>
      </c>
      <c r="CR591" s="9">
        <f t="shared" si="307"/>
        <v>0</v>
      </c>
      <c r="CS591" s="9">
        <f t="shared" si="307"/>
        <v>0</v>
      </c>
      <c r="CT591" s="9">
        <f t="shared" si="307"/>
        <v>0</v>
      </c>
      <c r="CU591" s="9">
        <f t="shared" si="308"/>
        <v>0</v>
      </c>
      <c r="CV591" s="9">
        <f t="shared" si="308"/>
        <v>0</v>
      </c>
      <c r="CW591" s="9">
        <f t="shared" si="308"/>
        <v>0</v>
      </c>
      <c r="CX591" s="9">
        <f t="shared" si="308"/>
        <v>0</v>
      </c>
      <c r="CY591" s="9">
        <f t="shared" si="308"/>
        <v>0</v>
      </c>
      <c r="CZ591" s="69">
        <f t="shared" si="308"/>
        <v>0</v>
      </c>
      <c r="DA591" s="9">
        <f t="shared" si="308"/>
        <v>0</v>
      </c>
      <c r="DB591" s="9">
        <f t="shared" si="308"/>
        <v>0</v>
      </c>
      <c r="DC591" s="9">
        <f t="shared" si="308"/>
        <v>0</v>
      </c>
      <c r="DD591" s="9">
        <f t="shared" si="315"/>
        <v>0</v>
      </c>
      <c r="DE591" s="9">
        <f t="shared" si="315"/>
        <v>0</v>
      </c>
      <c r="DF591" s="9">
        <f t="shared" si="315"/>
        <v>0</v>
      </c>
      <c r="DG591" s="9">
        <f t="shared" si="315"/>
        <v>0</v>
      </c>
      <c r="DH591" s="9">
        <f t="shared" si="315"/>
        <v>0</v>
      </c>
      <c r="DI591" s="9">
        <f t="shared" si="315"/>
        <v>0</v>
      </c>
      <c r="DJ591" s="9">
        <f t="shared" si="315"/>
        <v>0</v>
      </c>
      <c r="DK591" s="9">
        <f t="shared" si="315"/>
        <v>0</v>
      </c>
      <c r="DL591" s="69">
        <f t="shared" si="315"/>
        <v>0</v>
      </c>
      <c r="DM591" s="9">
        <f t="shared" si="315"/>
        <v>0</v>
      </c>
      <c r="DN591" s="9">
        <f t="shared" si="315"/>
        <v>0</v>
      </c>
      <c r="DO591" s="9">
        <f t="shared" si="315"/>
        <v>0</v>
      </c>
      <c r="DP591" s="9">
        <f t="shared" si="315"/>
        <v>0</v>
      </c>
      <c r="DQ591" s="9">
        <f t="shared" si="306"/>
        <v>0</v>
      </c>
      <c r="DR591" s="9">
        <f t="shared" si="306"/>
        <v>0</v>
      </c>
      <c r="DS591" s="9">
        <f t="shared" si="306"/>
        <v>0</v>
      </c>
      <c r="DT591" s="9">
        <f t="shared" si="306"/>
        <v>0</v>
      </c>
      <c r="DU591" s="9">
        <f t="shared" si="305"/>
        <v>0</v>
      </c>
      <c r="DV591" s="9">
        <f t="shared" si="305"/>
        <v>0</v>
      </c>
      <c r="DW591" s="9">
        <f t="shared" si="305"/>
        <v>0</v>
      </c>
      <c r="DX591" s="4"/>
      <c r="DY591" s="4"/>
      <c r="DZ591" s="4"/>
      <c r="EA591" s="50">
        <f>EA130</f>
        <v>0</v>
      </c>
      <c r="EB591" s="51">
        <f t="shared" si="291"/>
        <v>0</v>
      </c>
      <c r="EC591" s="4"/>
      <c r="ED591" s="4"/>
      <c r="EE591" s="49">
        <f>'[1]Precificador Hardware'!JG125</f>
        <v>0</v>
      </c>
      <c r="EF591" s="49">
        <f>'[1]Precificador Hardware'!JH125</f>
        <v>0</v>
      </c>
      <c r="EG591" s="49">
        <f>'[1]Precificador Hardware'!JI125</f>
        <v>0</v>
      </c>
      <c r="EH591" s="49">
        <f>'[1]Precificador Hardware'!JJ125</f>
        <v>0</v>
      </c>
      <c r="EI591" s="49">
        <f>'[1]Precificador Hardware'!JK125</f>
        <v>0</v>
      </c>
      <c r="EJ591" s="49">
        <f>'[1]Precificador Hardware'!JL125</f>
        <v>0</v>
      </c>
      <c r="EK591" s="49">
        <f>'[1]Precificador Hardware'!JM125</f>
        <v>0</v>
      </c>
      <c r="EL591" s="49">
        <f>'[1]Precificador Hardware'!JN125</f>
        <v>0</v>
      </c>
      <c r="EM591" s="49">
        <f>'[1]Precificador Hardware'!JO125</f>
        <v>0</v>
      </c>
      <c r="EN591" s="49">
        <f>'[1]Precificador Hardware'!JP125</f>
        <v>0</v>
      </c>
      <c r="EO591" s="49">
        <f>'[1]Precificador Hardware'!JQ125</f>
        <v>0</v>
      </c>
      <c r="EP591" s="49">
        <f>'[1]Precificador Hardware'!JR125</f>
        <v>0</v>
      </c>
      <c r="EQ591" s="49">
        <f>'[1]Precificador Hardware'!JS125</f>
        <v>0</v>
      </c>
      <c r="ER591" s="49">
        <f>'[1]Precificador Hardware'!JT125</f>
        <v>0</v>
      </c>
      <c r="ES591" s="49">
        <f>'[1]Precificador Hardware'!JU125</f>
        <v>0</v>
      </c>
      <c r="ET591" s="49">
        <f>'[1]Precificador Hardware'!JV125</f>
        <v>0</v>
      </c>
      <c r="EU591" s="49">
        <f>'[1]Precificador Hardware'!JW125</f>
        <v>0</v>
      </c>
      <c r="EV591" s="49">
        <f>'[1]Precificador Hardware'!JX125</f>
        <v>0</v>
      </c>
      <c r="EW591" s="49">
        <f>'[1]Precificador Hardware'!JY125</f>
        <v>0</v>
      </c>
      <c r="EX591" s="49">
        <f>'[1]Precificador Hardware'!JZ125</f>
        <v>0</v>
      </c>
      <c r="EY591" s="49">
        <f>'[1]Precificador Hardware'!KA125</f>
        <v>0</v>
      </c>
      <c r="EZ591" s="49">
        <f>'[1]Precificador Hardware'!KB125</f>
        <v>0</v>
      </c>
      <c r="FA591" s="49">
        <f>'[1]Precificador Hardware'!KC125</f>
        <v>0</v>
      </c>
      <c r="FB591" s="49">
        <f>'[1]Precificador Hardware'!KD125</f>
        <v>0</v>
      </c>
      <c r="FC591" s="49">
        <f>'[1]Precificador Hardware'!KE125</f>
        <v>0</v>
      </c>
      <c r="FD591" s="49">
        <f>'[1]Precificador Hardware'!KF125</f>
        <v>0</v>
      </c>
      <c r="FE591" s="49">
        <f>'[1]Precificador Hardware'!KG125</f>
        <v>0</v>
      </c>
      <c r="FF591" s="49">
        <f>'[1]Precificador Hardware'!KH125</f>
        <v>0</v>
      </c>
      <c r="FG591" s="49">
        <f>'[1]Precificador Hardware'!KI125</f>
        <v>0</v>
      </c>
      <c r="FH591" s="49">
        <f>'[1]Precificador Hardware'!KJ125</f>
        <v>0</v>
      </c>
      <c r="FI591" s="49">
        <f>'[1]Precificador Hardware'!KK125</f>
        <v>0</v>
      </c>
      <c r="FJ591" s="49">
        <f>'[1]Precificador Hardware'!KL125</f>
        <v>0</v>
      </c>
      <c r="FK591" s="49">
        <f>'[1]Precificador Hardware'!KM125</f>
        <v>0</v>
      </c>
      <c r="FL591" s="49">
        <f>'[1]Precificador Hardware'!KN125</f>
        <v>0</v>
      </c>
      <c r="FM591" s="49">
        <f>'[1]Precificador Hardware'!KO125</f>
        <v>0</v>
      </c>
      <c r="FN591" s="49">
        <f>'[1]Precificador Hardware'!KP125</f>
        <v>0</v>
      </c>
      <c r="FO591" s="49">
        <f>'[1]Precificador Hardware'!KQ125</f>
        <v>0</v>
      </c>
      <c r="FP591" s="49">
        <f>'[1]Precificador Hardware'!KR125</f>
        <v>0</v>
      </c>
      <c r="FQ591" s="49">
        <f>'[1]Precificador Hardware'!KS125</f>
        <v>0</v>
      </c>
      <c r="FR591" s="49">
        <f>'[1]Precificador Hardware'!KT125</f>
        <v>0</v>
      </c>
      <c r="FS591" s="49">
        <f>'[1]Precificador Hardware'!KU125</f>
        <v>0</v>
      </c>
      <c r="FT591" s="49">
        <f>'[1]Precificador Hardware'!KV125</f>
        <v>0</v>
      </c>
      <c r="FU591" s="49">
        <f>'[1]Precificador Hardware'!KW125</f>
        <v>0</v>
      </c>
      <c r="FV591" s="49">
        <f>'[1]Precificador Hardware'!KX125</f>
        <v>0</v>
      </c>
      <c r="FW591" s="49">
        <f>'[1]Precificador Hardware'!KY125</f>
        <v>0</v>
      </c>
      <c r="FX591" s="49">
        <f>'[1]Precificador Hardware'!KZ125</f>
        <v>0</v>
      </c>
      <c r="FY591" s="49">
        <f>'[1]Precificador Hardware'!LA125</f>
        <v>0</v>
      </c>
      <c r="FZ591" s="49">
        <f>'[1]Precificador Hardware'!LB125</f>
        <v>0</v>
      </c>
      <c r="GA591" s="49">
        <f>'[1]Precificador Hardware'!LC125</f>
        <v>0</v>
      </c>
      <c r="GB591" s="49">
        <f>'[1]Precificador Hardware'!LD125</f>
        <v>0</v>
      </c>
      <c r="GC591" s="49">
        <f>'[1]Precificador Hardware'!LE125</f>
        <v>0</v>
      </c>
      <c r="GD591" s="49">
        <f>'[1]Precificador Hardware'!LF125</f>
        <v>0</v>
      </c>
      <c r="GE591" s="49">
        <f>'[1]Precificador Hardware'!LG125</f>
        <v>0</v>
      </c>
      <c r="GF591" s="49">
        <f>'[1]Precificador Hardware'!LH125</f>
        <v>0</v>
      </c>
      <c r="GG591" s="49">
        <f>'[1]Precificador Hardware'!LI125</f>
        <v>0</v>
      </c>
      <c r="GH591" s="49">
        <f>'[1]Precificador Hardware'!LJ125</f>
        <v>0</v>
      </c>
      <c r="GI591" s="49">
        <f>'[1]Precificador Hardware'!LK125</f>
        <v>0</v>
      </c>
      <c r="GJ591" s="49">
        <f>'[1]Precificador Hardware'!LL125</f>
        <v>0</v>
      </c>
      <c r="GK591" s="49">
        <f>'[1]Precificador Hardware'!LM125</f>
        <v>0</v>
      </c>
      <c r="GL591" s="49">
        <f>'[1]Precificador Hardware'!LN125</f>
        <v>0</v>
      </c>
      <c r="GM591" s="49">
        <f>'[1]Precificador Hardware'!LO125</f>
        <v>0</v>
      </c>
      <c r="GN591" s="49">
        <f>'[1]Precificador Hardware'!LP125</f>
        <v>0</v>
      </c>
      <c r="GO591" s="49">
        <f>'[1]Precificador Hardware'!LQ125</f>
        <v>0</v>
      </c>
      <c r="GP591" s="49">
        <f>'[1]Precificador Hardware'!LR125</f>
        <v>0</v>
      </c>
      <c r="GQ591" s="49">
        <f>'[1]Precificador Hardware'!LS125</f>
        <v>0</v>
      </c>
      <c r="GR591" s="49">
        <f>'[1]Precificador Hardware'!LT125</f>
        <v>0</v>
      </c>
      <c r="GS591" s="49">
        <f>'[1]Precificador Hardware'!LU125</f>
        <v>0</v>
      </c>
      <c r="GT591" s="49">
        <f>'[1]Precificador Hardware'!LV125</f>
        <v>0</v>
      </c>
      <c r="GU591" s="49">
        <f>'[1]Precificador Hardware'!LW125</f>
        <v>0</v>
      </c>
      <c r="GV591" s="49">
        <f>'[1]Precificador Hardware'!LX125</f>
        <v>0</v>
      </c>
      <c r="GW591" s="49">
        <f>'[1]Precificador Hardware'!LY125</f>
        <v>0</v>
      </c>
      <c r="GX591" s="49">
        <f>'[1]Precificador Hardware'!LZ125</f>
        <v>0</v>
      </c>
      <c r="GY591" s="49">
        <f>'[1]Precificador Hardware'!MA125</f>
        <v>0</v>
      </c>
      <c r="GZ591" s="49">
        <f>'[1]Precificador Hardware'!MB125</f>
        <v>0</v>
      </c>
      <c r="HA591" s="49">
        <f>'[1]Precificador Hardware'!MC125</f>
        <v>0</v>
      </c>
      <c r="HB591" s="49">
        <f>'[1]Precificador Hardware'!MD125</f>
        <v>0</v>
      </c>
      <c r="HC591" s="49">
        <f>'[1]Precificador Hardware'!ME125</f>
        <v>0</v>
      </c>
      <c r="HD591" s="49">
        <f>'[1]Precificador Hardware'!MF125</f>
        <v>0</v>
      </c>
      <c r="HE591" s="49">
        <f>'[1]Precificador Hardware'!MG125</f>
        <v>0</v>
      </c>
      <c r="HF591" s="49">
        <f>'[1]Precificador Hardware'!MH125</f>
        <v>0</v>
      </c>
      <c r="HG591" s="49">
        <f>'[1]Precificador Hardware'!MI125</f>
        <v>0</v>
      </c>
      <c r="HH591" s="49">
        <f>'[1]Precificador Hardware'!MJ125</f>
        <v>0</v>
      </c>
      <c r="HI591" s="49">
        <f>'[1]Precificador Hardware'!MK125</f>
        <v>0</v>
      </c>
      <c r="HJ591" s="49">
        <f>'[1]Precificador Hardware'!ML125</f>
        <v>0</v>
      </c>
      <c r="HK591" s="49">
        <f>'[1]Precificador Hardware'!MM125</f>
        <v>0</v>
      </c>
      <c r="HL591" s="49">
        <f>'[1]Precificador Hardware'!MN125</f>
        <v>0</v>
      </c>
      <c r="HM591" s="49">
        <f>'[1]Precificador Hardware'!MO125</f>
        <v>0</v>
      </c>
      <c r="HN591" s="49">
        <f>'[1]Precificador Hardware'!MP125</f>
        <v>0</v>
      </c>
      <c r="HO591" s="49">
        <f>'[1]Precificador Hardware'!MQ125</f>
        <v>0</v>
      </c>
      <c r="HP591" s="49">
        <f>'[1]Precificador Hardware'!MR125</f>
        <v>0</v>
      </c>
      <c r="HQ591" s="49">
        <f>'[1]Precificador Hardware'!MS125</f>
        <v>0</v>
      </c>
      <c r="HR591" s="49">
        <f>'[1]Precificador Hardware'!MT125</f>
        <v>0</v>
      </c>
      <c r="HS591" s="49">
        <f>'[1]Precificador Hardware'!MU125</f>
        <v>0</v>
      </c>
      <c r="HT591" s="49">
        <f>'[1]Precificador Hardware'!MV125</f>
        <v>0</v>
      </c>
      <c r="HU591" s="49">
        <f>'[1]Precificador Hardware'!MW125</f>
        <v>0</v>
      </c>
      <c r="HV591" s="49">
        <f>'[1]Precificador Hardware'!MX125</f>
        <v>0</v>
      </c>
      <c r="HW591" s="49">
        <f>'[1]Precificador Hardware'!MY125</f>
        <v>0</v>
      </c>
      <c r="HX591" s="49">
        <f>'[1]Precificador Hardware'!MZ125</f>
        <v>0</v>
      </c>
      <c r="HY591" s="49">
        <f>'[1]Precificador Hardware'!NA125</f>
        <v>0</v>
      </c>
      <c r="HZ591" s="49">
        <f>'[1]Precificador Hardware'!NB125</f>
        <v>0</v>
      </c>
      <c r="IA591" s="49">
        <f>'[1]Precificador Hardware'!NC125</f>
        <v>0</v>
      </c>
      <c r="IB591" s="49">
        <f>'[1]Precificador Hardware'!ND125</f>
        <v>0</v>
      </c>
      <c r="IC591" s="49">
        <f>'[1]Precificador Hardware'!NE125</f>
        <v>0</v>
      </c>
      <c r="ID591" s="49">
        <f>'[1]Precificador Hardware'!NF125</f>
        <v>0</v>
      </c>
      <c r="IE591" s="49">
        <f>'[1]Precificador Hardware'!NG125</f>
        <v>0</v>
      </c>
      <c r="IF591" s="49">
        <f>'[1]Precificador Hardware'!NH125</f>
        <v>0</v>
      </c>
      <c r="IG591" s="49">
        <f>'[1]Precificador Hardware'!NI125</f>
        <v>0</v>
      </c>
      <c r="IH591" s="49">
        <f>'[1]Precificador Hardware'!NJ125</f>
        <v>0</v>
      </c>
      <c r="II591" s="49">
        <f>'[1]Precificador Hardware'!NK125</f>
        <v>0</v>
      </c>
      <c r="IJ591" s="49">
        <f>'[1]Precificador Hardware'!NL125</f>
        <v>0</v>
      </c>
      <c r="IK591" s="49">
        <f>'[1]Precificador Hardware'!NM125</f>
        <v>0</v>
      </c>
      <c r="IL591" s="49">
        <f>'[1]Precificador Hardware'!NN125</f>
        <v>0</v>
      </c>
      <c r="IM591" s="49">
        <f>'[1]Precificador Hardware'!NO125</f>
        <v>0</v>
      </c>
      <c r="IN591" s="49">
        <f>'[1]Precificador Hardware'!NP125</f>
        <v>0</v>
      </c>
      <c r="IO591" s="49">
        <f>'[1]Precificador Hardware'!NQ125</f>
        <v>0</v>
      </c>
      <c r="IP591" s="49">
        <f>'[1]Precificador Hardware'!NR125</f>
        <v>0</v>
      </c>
      <c r="IQ591" s="49">
        <f>'[1]Precificador Hardware'!NS125</f>
        <v>0</v>
      </c>
      <c r="IR591" s="49">
        <f>'[1]Precificador Hardware'!NT125</f>
        <v>0</v>
      </c>
      <c r="IS591" s="49">
        <f>'[1]Precificador Hardware'!NU125</f>
        <v>0</v>
      </c>
      <c r="IT591" s="49">
        <f>'[1]Precificador Hardware'!NV125</f>
        <v>0</v>
      </c>
    </row>
    <row r="592" spans="1:254" ht="15" hidden="1" x14ac:dyDescent="0.35">
      <c r="A592" s="1"/>
      <c r="B592" s="43"/>
      <c r="C592" s="44"/>
      <c r="D592" s="44"/>
      <c r="E592" s="92"/>
      <c r="F592" s="93"/>
      <c r="G592" s="4"/>
      <c r="H592" s="9">
        <f t="shared" si="311"/>
        <v>0</v>
      </c>
      <c r="I592" s="9">
        <f t="shared" si="311"/>
        <v>0</v>
      </c>
      <c r="J592" s="9">
        <f t="shared" si="311"/>
        <v>0</v>
      </c>
      <c r="K592" s="9">
        <f t="shared" si="311"/>
        <v>0</v>
      </c>
      <c r="L592" s="9">
        <f t="shared" si="311"/>
        <v>0</v>
      </c>
      <c r="M592" s="9">
        <f t="shared" si="311"/>
        <v>0</v>
      </c>
      <c r="N592" s="9">
        <f t="shared" si="311"/>
        <v>0</v>
      </c>
      <c r="O592" s="9">
        <f t="shared" si="311"/>
        <v>0</v>
      </c>
      <c r="P592" s="9">
        <f t="shared" si="311"/>
        <v>0</v>
      </c>
      <c r="Q592" s="9">
        <f t="shared" si="311"/>
        <v>0</v>
      </c>
      <c r="R592" s="9">
        <f t="shared" si="311"/>
        <v>0</v>
      </c>
      <c r="S592" s="9">
        <f t="shared" si="311"/>
        <v>0</v>
      </c>
      <c r="T592" s="69">
        <f t="shared" si="311"/>
        <v>0</v>
      </c>
      <c r="U592" s="9">
        <f t="shared" si="310"/>
        <v>0</v>
      </c>
      <c r="V592" s="9">
        <f t="shared" si="310"/>
        <v>0</v>
      </c>
      <c r="W592" s="9">
        <f t="shared" si="310"/>
        <v>0</v>
      </c>
      <c r="X592" s="9">
        <f t="shared" si="309"/>
        <v>0</v>
      </c>
      <c r="Y592" s="9">
        <f t="shared" si="309"/>
        <v>0</v>
      </c>
      <c r="Z592" s="9">
        <f t="shared" si="309"/>
        <v>0</v>
      </c>
      <c r="AA592" s="9">
        <f t="shared" si="309"/>
        <v>0</v>
      </c>
      <c r="AB592" s="9">
        <f t="shared" si="309"/>
        <v>0</v>
      </c>
      <c r="AC592" s="9">
        <f t="shared" si="309"/>
        <v>0</v>
      </c>
      <c r="AD592" s="9">
        <f t="shared" si="309"/>
        <v>0</v>
      </c>
      <c r="AE592" s="9">
        <f t="shared" si="309"/>
        <v>0</v>
      </c>
      <c r="AF592" s="69">
        <f t="shared" si="309"/>
        <v>0</v>
      </c>
      <c r="AG592" s="9">
        <f t="shared" si="309"/>
        <v>0</v>
      </c>
      <c r="AH592" s="9">
        <f t="shared" si="309"/>
        <v>0</v>
      </c>
      <c r="AI592" s="9">
        <f t="shared" si="309"/>
        <v>0</v>
      </c>
      <c r="AJ592" s="9">
        <f t="shared" si="309"/>
        <v>0</v>
      </c>
      <c r="AK592" s="9">
        <f t="shared" si="309"/>
        <v>0</v>
      </c>
      <c r="AL592" s="9">
        <f t="shared" si="309"/>
        <v>0</v>
      </c>
      <c r="AM592" s="9">
        <f t="shared" si="303"/>
        <v>0</v>
      </c>
      <c r="AN592" s="9">
        <f t="shared" si="303"/>
        <v>0</v>
      </c>
      <c r="AO592" s="9">
        <f t="shared" si="303"/>
        <v>0</v>
      </c>
      <c r="AP592" s="9">
        <f t="shared" si="303"/>
        <v>0</v>
      </c>
      <c r="AQ592" s="9">
        <f t="shared" si="303"/>
        <v>0</v>
      </c>
      <c r="AR592" s="69">
        <f t="shared" si="303"/>
        <v>0</v>
      </c>
      <c r="AS592" s="9">
        <f t="shared" si="303"/>
        <v>0</v>
      </c>
      <c r="AT592" s="9">
        <f t="shared" si="303"/>
        <v>0</v>
      </c>
      <c r="AU592" s="9">
        <f t="shared" si="303"/>
        <v>0</v>
      </c>
      <c r="AV592" s="9">
        <f t="shared" si="303"/>
        <v>0</v>
      </c>
      <c r="AW592" s="9">
        <f t="shared" si="303"/>
        <v>0</v>
      </c>
      <c r="AX592" s="9">
        <f t="shared" si="303"/>
        <v>0</v>
      </c>
      <c r="AY592" s="9">
        <f t="shared" si="303"/>
        <v>0</v>
      </c>
      <c r="AZ592" s="9">
        <f t="shared" si="303"/>
        <v>0</v>
      </c>
      <c r="BA592" s="9">
        <f t="shared" si="303"/>
        <v>0</v>
      </c>
      <c r="BB592" s="9">
        <f t="shared" si="303"/>
        <v>0</v>
      </c>
      <c r="BC592" s="9">
        <f t="shared" si="314"/>
        <v>0</v>
      </c>
      <c r="BD592" s="69">
        <f t="shared" si="314"/>
        <v>0</v>
      </c>
      <c r="BE592" s="9">
        <f t="shared" si="313"/>
        <v>0</v>
      </c>
      <c r="BF592" s="9">
        <f t="shared" si="313"/>
        <v>0</v>
      </c>
      <c r="BG592" s="9">
        <f t="shared" si="312"/>
        <v>0</v>
      </c>
      <c r="BH592" s="9">
        <f t="shared" si="312"/>
        <v>0</v>
      </c>
      <c r="BI592" s="9">
        <f t="shared" si="312"/>
        <v>0</v>
      </c>
      <c r="BJ592" s="9">
        <f t="shared" si="312"/>
        <v>0</v>
      </c>
      <c r="BK592" s="9">
        <f t="shared" si="312"/>
        <v>0</v>
      </c>
      <c r="BL592" s="9">
        <f t="shared" si="312"/>
        <v>0</v>
      </c>
      <c r="BM592" s="9">
        <f t="shared" si="312"/>
        <v>0</v>
      </c>
      <c r="BN592" s="9">
        <f t="shared" si="312"/>
        <v>0</v>
      </c>
      <c r="BO592" s="9">
        <f t="shared" si="312"/>
        <v>0</v>
      </c>
      <c r="BP592" s="69">
        <f t="shared" si="312"/>
        <v>0</v>
      </c>
      <c r="BQ592" s="9">
        <f t="shared" si="312"/>
        <v>0</v>
      </c>
      <c r="BR592" s="9">
        <f t="shared" si="304"/>
        <v>0</v>
      </c>
      <c r="BS592" s="9">
        <f t="shared" si="300"/>
        <v>0</v>
      </c>
      <c r="BT592" s="9">
        <f t="shared" si="300"/>
        <v>0</v>
      </c>
      <c r="BU592" s="9">
        <f t="shared" si="300"/>
        <v>0</v>
      </c>
      <c r="BV592" s="9">
        <f t="shared" si="300"/>
        <v>0</v>
      </c>
      <c r="BW592" s="9">
        <f t="shared" si="300"/>
        <v>0</v>
      </c>
      <c r="BX592" s="9">
        <f t="shared" si="300"/>
        <v>0</v>
      </c>
      <c r="BY592" s="9">
        <f t="shared" si="300"/>
        <v>0</v>
      </c>
      <c r="BZ592" s="9">
        <f t="shared" si="300"/>
        <v>0</v>
      </c>
      <c r="CA592" s="9">
        <f t="shared" si="300"/>
        <v>0</v>
      </c>
      <c r="CB592" s="69">
        <f t="shared" si="300"/>
        <v>0</v>
      </c>
      <c r="CC592" s="9">
        <f t="shared" si="300"/>
        <v>0</v>
      </c>
      <c r="CD592" s="9">
        <f t="shared" si="300"/>
        <v>0</v>
      </c>
      <c r="CE592" s="9">
        <f t="shared" si="307"/>
        <v>0</v>
      </c>
      <c r="CF592" s="9">
        <f t="shared" si="307"/>
        <v>0</v>
      </c>
      <c r="CG592" s="9">
        <f t="shared" si="307"/>
        <v>0</v>
      </c>
      <c r="CH592" s="9">
        <f t="shared" si="307"/>
        <v>0</v>
      </c>
      <c r="CI592" s="9">
        <f t="shared" si="307"/>
        <v>0</v>
      </c>
      <c r="CJ592" s="9">
        <f t="shared" si="307"/>
        <v>0</v>
      </c>
      <c r="CK592" s="9">
        <f t="shared" si="307"/>
        <v>0</v>
      </c>
      <c r="CL592" s="9">
        <f t="shared" si="307"/>
        <v>0</v>
      </c>
      <c r="CM592" s="9">
        <f t="shared" si="307"/>
        <v>0</v>
      </c>
      <c r="CN592" s="69">
        <f t="shared" ref="CN592:DC623" si="316">-$EB592*HK592</f>
        <v>0</v>
      </c>
      <c r="CO592" s="9">
        <f t="shared" si="316"/>
        <v>0</v>
      </c>
      <c r="CP592" s="9">
        <f t="shared" si="316"/>
        <v>0</v>
      </c>
      <c r="CQ592" s="9">
        <f t="shared" si="316"/>
        <v>0</v>
      </c>
      <c r="CR592" s="9">
        <f t="shared" si="316"/>
        <v>0</v>
      </c>
      <c r="CS592" s="9">
        <f t="shared" si="316"/>
        <v>0</v>
      </c>
      <c r="CT592" s="9">
        <f t="shared" si="316"/>
        <v>0</v>
      </c>
      <c r="CU592" s="9">
        <f t="shared" si="308"/>
        <v>0</v>
      </c>
      <c r="CV592" s="9">
        <f t="shared" si="308"/>
        <v>0</v>
      </c>
      <c r="CW592" s="9">
        <f t="shared" si="308"/>
        <v>0</v>
      </c>
      <c r="CX592" s="9">
        <f t="shared" si="308"/>
        <v>0</v>
      </c>
      <c r="CY592" s="9">
        <f t="shared" si="308"/>
        <v>0</v>
      </c>
      <c r="CZ592" s="69">
        <f t="shared" si="308"/>
        <v>0</v>
      </c>
      <c r="DA592" s="9">
        <f t="shared" si="308"/>
        <v>0</v>
      </c>
      <c r="DB592" s="9">
        <f t="shared" si="308"/>
        <v>0</v>
      </c>
      <c r="DC592" s="9">
        <f t="shared" si="308"/>
        <v>0</v>
      </c>
      <c r="DD592" s="9">
        <f t="shared" si="315"/>
        <v>0</v>
      </c>
      <c r="DE592" s="9">
        <f t="shared" si="315"/>
        <v>0</v>
      </c>
      <c r="DF592" s="9">
        <f t="shared" si="315"/>
        <v>0</v>
      </c>
      <c r="DG592" s="9">
        <f t="shared" si="315"/>
        <v>0</v>
      </c>
      <c r="DH592" s="9">
        <f t="shared" si="315"/>
        <v>0</v>
      </c>
      <c r="DI592" s="9">
        <f t="shared" si="315"/>
        <v>0</v>
      </c>
      <c r="DJ592" s="9">
        <f t="shared" si="315"/>
        <v>0</v>
      </c>
      <c r="DK592" s="9">
        <f t="shared" si="315"/>
        <v>0</v>
      </c>
      <c r="DL592" s="69">
        <f t="shared" si="315"/>
        <v>0</v>
      </c>
      <c r="DM592" s="9">
        <f t="shared" si="315"/>
        <v>0</v>
      </c>
      <c r="DN592" s="9">
        <f t="shared" si="315"/>
        <v>0</v>
      </c>
      <c r="DO592" s="9">
        <f t="shared" si="315"/>
        <v>0</v>
      </c>
      <c r="DP592" s="9">
        <f t="shared" si="315"/>
        <v>0</v>
      </c>
      <c r="DQ592" s="9">
        <f t="shared" si="306"/>
        <v>0</v>
      </c>
      <c r="DR592" s="9">
        <f t="shared" si="306"/>
        <v>0</v>
      </c>
      <c r="DS592" s="9">
        <f t="shared" si="306"/>
        <v>0</v>
      </c>
      <c r="DT592" s="9">
        <f t="shared" si="306"/>
        <v>0</v>
      </c>
      <c r="DU592" s="9">
        <f t="shared" si="305"/>
        <v>0</v>
      </c>
      <c r="DV592" s="9">
        <f t="shared" si="305"/>
        <v>0</v>
      </c>
      <c r="DW592" s="9">
        <f t="shared" si="305"/>
        <v>0</v>
      </c>
      <c r="DX592" s="4"/>
      <c r="DY592" s="4"/>
      <c r="DZ592" s="4"/>
      <c r="EA592" s="50">
        <f>EA131</f>
        <v>0</v>
      </c>
      <c r="EB592" s="51">
        <f t="shared" si="291"/>
        <v>0</v>
      </c>
      <c r="EC592" s="4"/>
      <c r="ED592" s="4"/>
      <c r="EE592" s="49">
        <f>'[1]Precificador Hardware'!JG126</f>
        <v>0</v>
      </c>
      <c r="EF592" s="49">
        <f>'[1]Precificador Hardware'!JH126</f>
        <v>0</v>
      </c>
      <c r="EG592" s="49">
        <f>'[1]Precificador Hardware'!JI126</f>
        <v>0</v>
      </c>
      <c r="EH592" s="49">
        <f>'[1]Precificador Hardware'!JJ126</f>
        <v>0</v>
      </c>
      <c r="EI592" s="49">
        <f>'[1]Precificador Hardware'!JK126</f>
        <v>0</v>
      </c>
      <c r="EJ592" s="49">
        <f>'[1]Precificador Hardware'!JL126</f>
        <v>0</v>
      </c>
      <c r="EK592" s="49">
        <f>'[1]Precificador Hardware'!JM126</f>
        <v>0</v>
      </c>
      <c r="EL592" s="49">
        <f>'[1]Precificador Hardware'!JN126</f>
        <v>0</v>
      </c>
      <c r="EM592" s="49">
        <f>'[1]Precificador Hardware'!JO126</f>
        <v>0</v>
      </c>
      <c r="EN592" s="49">
        <f>'[1]Precificador Hardware'!JP126</f>
        <v>0</v>
      </c>
      <c r="EO592" s="49">
        <f>'[1]Precificador Hardware'!JQ126</f>
        <v>0</v>
      </c>
      <c r="EP592" s="49">
        <f>'[1]Precificador Hardware'!JR126</f>
        <v>0</v>
      </c>
      <c r="EQ592" s="49">
        <f>'[1]Precificador Hardware'!JS126</f>
        <v>0</v>
      </c>
      <c r="ER592" s="49">
        <f>'[1]Precificador Hardware'!JT126</f>
        <v>0</v>
      </c>
      <c r="ES592" s="49">
        <f>'[1]Precificador Hardware'!JU126</f>
        <v>0</v>
      </c>
      <c r="ET592" s="49">
        <f>'[1]Precificador Hardware'!JV126</f>
        <v>0</v>
      </c>
      <c r="EU592" s="49">
        <f>'[1]Precificador Hardware'!JW126</f>
        <v>0</v>
      </c>
      <c r="EV592" s="49">
        <f>'[1]Precificador Hardware'!JX126</f>
        <v>0</v>
      </c>
      <c r="EW592" s="49">
        <f>'[1]Precificador Hardware'!JY126</f>
        <v>0</v>
      </c>
      <c r="EX592" s="49">
        <f>'[1]Precificador Hardware'!JZ126</f>
        <v>0</v>
      </c>
      <c r="EY592" s="49">
        <f>'[1]Precificador Hardware'!KA126</f>
        <v>0</v>
      </c>
      <c r="EZ592" s="49">
        <f>'[1]Precificador Hardware'!KB126</f>
        <v>0</v>
      </c>
      <c r="FA592" s="49">
        <f>'[1]Precificador Hardware'!KC126</f>
        <v>0</v>
      </c>
      <c r="FB592" s="49">
        <f>'[1]Precificador Hardware'!KD126</f>
        <v>0</v>
      </c>
      <c r="FC592" s="49">
        <f>'[1]Precificador Hardware'!KE126</f>
        <v>0</v>
      </c>
      <c r="FD592" s="49">
        <f>'[1]Precificador Hardware'!KF126</f>
        <v>0</v>
      </c>
      <c r="FE592" s="49">
        <f>'[1]Precificador Hardware'!KG126</f>
        <v>0</v>
      </c>
      <c r="FF592" s="49">
        <f>'[1]Precificador Hardware'!KH126</f>
        <v>0</v>
      </c>
      <c r="FG592" s="49">
        <f>'[1]Precificador Hardware'!KI126</f>
        <v>0</v>
      </c>
      <c r="FH592" s="49">
        <f>'[1]Precificador Hardware'!KJ126</f>
        <v>0</v>
      </c>
      <c r="FI592" s="49">
        <f>'[1]Precificador Hardware'!KK126</f>
        <v>0</v>
      </c>
      <c r="FJ592" s="49">
        <f>'[1]Precificador Hardware'!KL126</f>
        <v>0</v>
      </c>
      <c r="FK592" s="49">
        <f>'[1]Precificador Hardware'!KM126</f>
        <v>0</v>
      </c>
      <c r="FL592" s="49">
        <f>'[1]Precificador Hardware'!KN126</f>
        <v>0</v>
      </c>
      <c r="FM592" s="49">
        <f>'[1]Precificador Hardware'!KO126</f>
        <v>0</v>
      </c>
      <c r="FN592" s="49">
        <f>'[1]Precificador Hardware'!KP126</f>
        <v>0</v>
      </c>
      <c r="FO592" s="49">
        <f>'[1]Precificador Hardware'!KQ126</f>
        <v>0</v>
      </c>
      <c r="FP592" s="49">
        <f>'[1]Precificador Hardware'!KR126</f>
        <v>0</v>
      </c>
      <c r="FQ592" s="49">
        <f>'[1]Precificador Hardware'!KS126</f>
        <v>0</v>
      </c>
      <c r="FR592" s="49">
        <f>'[1]Precificador Hardware'!KT126</f>
        <v>0</v>
      </c>
      <c r="FS592" s="49">
        <f>'[1]Precificador Hardware'!KU126</f>
        <v>0</v>
      </c>
      <c r="FT592" s="49">
        <f>'[1]Precificador Hardware'!KV126</f>
        <v>0</v>
      </c>
      <c r="FU592" s="49">
        <f>'[1]Precificador Hardware'!KW126</f>
        <v>0</v>
      </c>
      <c r="FV592" s="49">
        <f>'[1]Precificador Hardware'!KX126</f>
        <v>0</v>
      </c>
      <c r="FW592" s="49">
        <f>'[1]Precificador Hardware'!KY126</f>
        <v>0</v>
      </c>
      <c r="FX592" s="49">
        <f>'[1]Precificador Hardware'!KZ126</f>
        <v>0</v>
      </c>
      <c r="FY592" s="49">
        <f>'[1]Precificador Hardware'!LA126</f>
        <v>0</v>
      </c>
      <c r="FZ592" s="49">
        <f>'[1]Precificador Hardware'!LB126</f>
        <v>0</v>
      </c>
      <c r="GA592" s="49">
        <f>'[1]Precificador Hardware'!LC126</f>
        <v>0</v>
      </c>
      <c r="GB592" s="49">
        <f>'[1]Precificador Hardware'!LD126</f>
        <v>0</v>
      </c>
      <c r="GC592" s="49">
        <f>'[1]Precificador Hardware'!LE126</f>
        <v>0</v>
      </c>
      <c r="GD592" s="49">
        <f>'[1]Precificador Hardware'!LF126</f>
        <v>0</v>
      </c>
      <c r="GE592" s="49">
        <f>'[1]Precificador Hardware'!LG126</f>
        <v>0</v>
      </c>
      <c r="GF592" s="49">
        <f>'[1]Precificador Hardware'!LH126</f>
        <v>0</v>
      </c>
      <c r="GG592" s="49">
        <f>'[1]Precificador Hardware'!LI126</f>
        <v>0</v>
      </c>
      <c r="GH592" s="49">
        <f>'[1]Precificador Hardware'!LJ126</f>
        <v>0</v>
      </c>
      <c r="GI592" s="49">
        <f>'[1]Precificador Hardware'!LK126</f>
        <v>0</v>
      </c>
      <c r="GJ592" s="49">
        <f>'[1]Precificador Hardware'!LL126</f>
        <v>0</v>
      </c>
      <c r="GK592" s="49">
        <f>'[1]Precificador Hardware'!LM126</f>
        <v>0</v>
      </c>
      <c r="GL592" s="49">
        <f>'[1]Precificador Hardware'!LN126</f>
        <v>0</v>
      </c>
      <c r="GM592" s="49">
        <f>'[1]Precificador Hardware'!LO126</f>
        <v>0</v>
      </c>
      <c r="GN592" s="49">
        <f>'[1]Precificador Hardware'!LP126</f>
        <v>0</v>
      </c>
      <c r="GO592" s="49">
        <f>'[1]Precificador Hardware'!LQ126</f>
        <v>0</v>
      </c>
      <c r="GP592" s="49">
        <f>'[1]Precificador Hardware'!LR126</f>
        <v>0</v>
      </c>
      <c r="GQ592" s="49">
        <f>'[1]Precificador Hardware'!LS126</f>
        <v>0</v>
      </c>
      <c r="GR592" s="49">
        <f>'[1]Precificador Hardware'!LT126</f>
        <v>0</v>
      </c>
      <c r="GS592" s="49">
        <f>'[1]Precificador Hardware'!LU126</f>
        <v>0</v>
      </c>
      <c r="GT592" s="49">
        <f>'[1]Precificador Hardware'!LV126</f>
        <v>0</v>
      </c>
      <c r="GU592" s="49">
        <f>'[1]Precificador Hardware'!LW126</f>
        <v>0</v>
      </c>
      <c r="GV592" s="49">
        <f>'[1]Precificador Hardware'!LX126</f>
        <v>0</v>
      </c>
      <c r="GW592" s="49">
        <f>'[1]Precificador Hardware'!LY126</f>
        <v>0</v>
      </c>
      <c r="GX592" s="49">
        <f>'[1]Precificador Hardware'!LZ126</f>
        <v>0</v>
      </c>
      <c r="GY592" s="49">
        <f>'[1]Precificador Hardware'!MA126</f>
        <v>0</v>
      </c>
      <c r="GZ592" s="49">
        <f>'[1]Precificador Hardware'!MB126</f>
        <v>0</v>
      </c>
      <c r="HA592" s="49">
        <f>'[1]Precificador Hardware'!MC126</f>
        <v>0</v>
      </c>
      <c r="HB592" s="49">
        <f>'[1]Precificador Hardware'!MD126</f>
        <v>0</v>
      </c>
      <c r="HC592" s="49">
        <f>'[1]Precificador Hardware'!ME126</f>
        <v>0</v>
      </c>
      <c r="HD592" s="49">
        <f>'[1]Precificador Hardware'!MF126</f>
        <v>0</v>
      </c>
      <c r="HE592" s="49">
        <f>'[1]Precificador Hardware'!MG126</f>
        <v>0</v>
      </c>
      <c r="HF592" s="49">
        <f>'[1]Precificador Hardware'!MH126</f>
        <v>0</v>
      </c>
      <c r="HG592" s="49">
        <f>'[1]Precificador Hardware'!MI126</f>
        <v>0</v>
      </c>
      <c r="HH592" s="49">
        <f>'[1]Precificador Hardware'!MJ126</f>
        <v>0</v>
      </c>
      <c r="HI592" s="49">
        <f>'[1]Precificador Hardware'!MK126</f>
        <v>0</v>
      </c>
      <c r="HJ592" s="49">
        <f>'[1]Precificador Hardware'!ML126</f>
        <v>0</v>
      </c>
      <c r="HK592" s="49">
        <f>'[1]Precificador Hardware'!MM126</f>
        <v>0</v>
      </c>
      <c r="HL592" s="49">
        <f>'[1]Precificador Hardware'!MN126</f>
        <v>0</v>
      </c>
      <c r="HM592" s="49">
        <f>'[1]Precificador Hardware'!MO126</f>
        <v>0</v>
      </c>
      <c r="HN592" s="49">
        <f>'[1]Precificador Hardware'!MP126</f>
        <v>0</v>
      </c>
      <c r="HO592" s="49">
        <f>'[1]Precificador Hardware'!MQ126</f>
        <v>0</v>
      </c>
      <c r="HP592" s="49">
        <f>'[1]Precificador Hardware'!MR126</f>
        <v>0</v>
      </c>
      <c r="HQ592" s="49">
        <f>'[1]Precificador Hardware'!MS126</f>
        <v>0</v>
      </c>
      <c r="HR592" s="49">
        <f>'[1]Precificador Hardware'!MT126</f>
        <v>0</v>
      </c>
      <c r="HS592" s="49">
        <f>'[1]Precificador Hardware'!MU126</f>
        <v>0</v>
      </c>
      <c r="HT592" s="49">
        <f>'[1]Precificador Hardware'!MV126</f>
        <v>0</v>
      </c>
      <c r="HU592" s="49">
        <f>'[1]Precificador Hardware'!MW126</f>
        <v>0</v>
      </c>
      <c r="HV592" s="49">
        <f>'[1]Precificador Hardware'!MX126</f>
        <v>0</v>
      </c>
      <c r="HW592" s="49">
        <f>'[1]Precificador Hardware'!MY126</f>
        <v>0</v>
      </c>
      <c r="HX592" s="49">
        <f>'[1]Precificador Hardware'!MZ126</f>
        <v>0</v>
      </c>
      <c r="HY592" s="49">
        <f>'[1]Precificador Hardware'!NA126</f>
        <v>0</v>
      </c>
      <c r="HZ592" s="49">
        <f>'[1]Precificador Hardware'!NB126</f>
        <v>0</v>
      </c>
      <c r="IA592" s="49">
        <f>'[1]Precificador Hardware'!NC126</f>
        <v>0</v>
      </c>
      <c r="IB592" s="49">
        <f>'[1]Precificador Hardware'!ND126</f>
        <v>0</v>
      </c>
      <c r="IC592" s="49">
        <f>'[1]Precificador Hardware'!NE126</f>
        <v>0</v>
      </c>
      <c r="ID592" s="49">
        <f>'[1]Precificador Hardware'!NF126</f>
        <v>0</v>
      </c>
      <c r="IE592" s="49">
        <f>'[1]Precificador Hardware'!NG126</f>
        <v>0</v>
      </c>
      <c r="IF592" s="49">
        <f>'[1]Precificador Hardware'!NH126</f>
        <v>0</v>
      </c>
      <c r="IG592" s="49">
        <f>'[1]Precificador Hardware'!NI126</f>
        <v>0</v>
      </c>
      <c r="IH592" s="49">
        <f>'[1]Precificador Hardware'!NJ126</f>
        <v>0</v>
      </c>
      <c r="II592" s="49">
        <f>'[1]Precificador Hardware'!NK126</f>
        <v>0</v>
      </c>
      <c r="IJ592" s="49">
        <f>'[1]Precificador Hardware'!NL126</f>
        <v>0</v>
      </c>
      <c r="IK592" s="49">
        <f>'[1]Precificador Hardware'!NM126</f>
        <v>0</v>
      </c>
      <c r="IL592" s="49">
        <f>'[1]Precificador Hardware'!NN126</f>
        <v>0</v>
      </c>
      <c r="IM592" s="49">
        <f>'[1]Precificador Hardware'!NO126</f>
        <v>0</v>
      </c>
      <c r="IN592" s="49">
        <f>'[1]Precificador Hardware'!NP126</f>
        <v>0</v>
      </c>
      <c r="IO592" s="49">
        <f>'[1]Precificador Hardware'!NQ126</f>
        <v>0</v>
      </c>
      <c r="IP592" s="49">
        <f>'[1]Precificador Hardware'!NR126</f>
        <v>0</v>
      </c>
      <c r="IQ592" s="49">
        <f>'[1]Precificador Hardware'!NS126</f>
        <v>0</v>
      </c>
      <c r="IR592" s="49">
        <f>'[1]Precificador Hardware'!NT126</f>
        <v>0</v>
      </c>
      <c r="IS592" s="49">
        <f>'[1]Precificador Hardware'!NU126</f>
        <v>0</v>
      </c>
      <c r="IT592" s="49">
        <f>'[1]Precificador Hardware'!NV126</f>
        <v>0</v>
      </c>
    </row>
    <row r="593" spans="1:254" ht="15" hidden="1" x14ac:dyDescent="0.35">
      <c r="A593" s="1"/>
      <c r="B593" s="43"/>
      <c r="C593" s="44"/>
      <c r="D593" s="44"/>
      <c r="E593" s="92"/>
      <c r="F593" s="93"/>
      <c r="G593" s="4"/>
      <c r="H593" s="9">
        <f t="shared" si="311"/>
        <v>0</v>
      </c>
      <c r="I593" s="9">
        <f t="shared" si="311"/>
        <v>0</v>
      </c>
      <c r="J593" s="9">
        <f t="shared" si="311"/>
        <v>0</v>
      </c>
      <c r="K593" s="9">
        <f t="shared" si="311"/>
        <v>0</v>
      </c>
      <c r="L593" s="9">
        <f t="shared" si="311"/>
        <v>0</v>
      </c>
      <c r="M593" s="9">
        <f t="shared" si="311"/>
        <v>0</v>
      </c>
      <c r="N593" s="9">
        <f t="shared" si="311"/>
        <v>0</v>
      </c>
      <c r="O593" s="9">
        <f t="shared" si="311"/>
        <v>0</v>
      </c>
      <c r="P593" s="9">
        <f t="shared" si="311"/>
        <v>0</v>
      </c>
      <c r="Q593" s="9">
        <f t="shared" si="311"/>
        <v>0</v>
      </c>
      <c r="R593" s="9">
        <f t="shared" si="311"/>
        <v>0</v>
      </c>
      <c r="S593" s="9">
        <f t="shared" si="311"/>
        <v>0</v>
      </c>
      <c r="T593" s="69">
        <f t="shared" si="311"/>
        <v>0</v>
      </c>
      <c r="U593" s="9">
        <f t="shared" si="310"/>
        <v>0</v>
      </c>
      <c r="V593" s="9">
        <f t="shared" si="310"/>
        <v>0</v>
      </c>
      <c r="W593" s="9">
        <f t="shared" si="310"/>
        <v>0</v>
      </c>
      <c r="X593" s="9">
        <f t="shared" si="309"/>
        <v>0</v>
      </c>
      <c r="Y593" s="9">
        <f t="shared" si="309"/>
        <v>0</v>
      </c>
      <c r="Z593" s="9">
        <f t="shared" si="309"/>
        <v>0</v>
      </c>
      <c r="AA593" s="9">
        <f t="shared" si="309"/>
        <v>0</v>
      </c>
      <c r="AB593" s="9">
        <f t="shared" si="309"/>
        <v>0</v>
      </c>
      <c r="AC593" s="9">
        <f t="shared" si="309"/>
        <v>0</v>
      </c>
      <c r="AD593" s="9">
        <f t="shared" si="309"/>
        <v>0</v>
      </c>
      <c r="AE593" s="9">
        <f t="shared" si="309"/>
        <v>0</v>
      </c>
      <c r="AF593" s="69">
        <f t="shared" si="309"/>
        <v>0</v>
      </c>
      <c r="AG593" s="9">
        <f t="shared" si="309"/>
        <v>0</v>
      </c>
      <c r="AH593" s="9">
        <f t="shared" si="309"/>
        <v>0</v>
      </c>
      <c r="AI593" s="9">
        <f t="shared" si="309"/>
        <v>0</v>
      </c>
      <c r="AJ593" s="9">
        <f t="shared" si="309"/>
        <v>0</v>
      </c>
      <c r="AK593" s="9">
        <f t="shared" si="309"/>
        <v>0</v>
      </c>
      <c r="AL593" s="9">
        <f t="shared" si="309"/>
        <v>0</v>
      </c>
      <c r="AM593" s="9">
        <f t="shared" si="303"/>
        <v>0</v>
      </c>
      <c r="AN593" s="9">
        <f t="shared" si="303"/>
        <v>0</v>
      </c>
      <c r="AO593" s="9">
        <f t="shared" si="303"/>
        <v>0</v>
      </c>
      <c r="AP593" s="9">
        <f t="shared" si="303"/>
        <v>0</v>
      </c>
      <c r="AQ593" s="9">
        <f t="shared" si="303"/>
        <v>0</v>
      </c>
      <c r="AR593" s="69">
        <f t="shared" si="303"/>
        <v>0</v>
      </c>
      <c r="AS593" s="9">
        <f t="shared" si="303"/>
        <v>0</v>
      </c>
      <c r="AT593" s="9">
        <f t="shared" si="303"/>
        <v>0</v>
      </c>
      <c r="AU593" s="9">
        <f t="shared" si="303"/>
        <v>0</v>
      </c>
      <c r="AV593" s="9">
        <f t="shared" si="303"/>
        <v>0</v>
      </c>
      <c r="AW593" s="9">
        <f t="shared" si="303"/>
        <v>0</v>
      </c>
      <c r="AX593" s="9">
        <f t="shared" si="303"/>
        <v>0</v>
      </c>
      <c r="AY593" s="9">
        <f t="shared" si="303"/>
        <v>0</v>
      </c>
      <c r="AZ593" s="9">
        <f t="shared" si="303"/>
        <v>0</v>
      </c>
      <c r="BA593" s="9">
        <f t="shared" si="303"/>
        <v>0</v>
      </c>
      <c r="BB593" s="9">
        <f t="shared" si="303"/>
        <v>0</v>
      </c>
      <c r="BC593" s="9">
        <f t="shared" si="314"/>
        <v>0</v>
      </c>
      <c r="BD593" s="69">
        <f t="shared" si="314"/>
        <v>0</v>
      </c>
      <c r="BE593" s="9">
        <f t="shared" si="313"/>
        <v>0</v>
      </c>
      <c r="BF593" s="9">
        <f t="shared" si="313"/>
        <v>0</v>
      </c>
      <c r="BG593" s="9">
        <f t="shared" si="312"/>
        <v>0</v>
      </c>
      <c r="BH593" s="9">
        <f t="shared" si="312"/>
        <v>0</v>
      </c>
      <c r="BI593" s="9">
        <f t="shared" si="312"/>
        <v>0</v>
      </c>
      <c r="BJ593" s="9">
        <f t="shared" si="312"/>
        <v>0</v>
      </c>
      <c r="BK593" s="9">
        <f t="shared" si="312"/>
        <v>0</v>
      </c>
      <c r="BL593" s="9">
        <f t="shared" si="312"/>
        <v>0</v>
      </c>
      <c r="BM593" s="9">
        <f t="shared" si="312"/>
        <v>0</v>
      </c>
      <c r="BN593" s="9">
        <f t="shared" si="312"/>
        <v>0</v>
      </c>
      <c r="BO593" s="9">
        <f t="shared" si="312"/>
        <v>0</v>
      </c>
      <c r="BP593" s="69">
        <f t="shared" si="312"/>
        <v>0</v>
      </c>
      <c r="BQ593" s="9">
        <f t="shared" si="312"/>
        <v>0</v>
      </c>
      <c r="BR593" s="9">
        <f t="shared" si="304"/>
        <v>0</v>
      </c>
      <c r="BS593" s="9">
        <f t="shared" si="304"/>
        <v>0</v>
      </c>
      <c r="BT593" s="9">
        <f t="shared" si="304"/>
        <v>0</v>
      </c>
      <c r="BU593" s="9">
        <f t="shared" si="304"/>
        <v>0</v>
      </c>
      <c r="BV593" s="9">
        <f t="shared" si="304"/>
        <v>0</v>
      </c>
      <c r="BW593" s="9">
        <f t="shared" si="304"/>
        <v>0</v>
      </c>
      <c r="BX593" s="9">
        <f t="shared" si="304"/>
        <v>0</v>
      </c>
      <c r="BY593" s="9">
        <f t="shared" si="304"/>
        <v>0</v>
      </c>
      <c r="BZ593" s="9">
        <f t="shared" si="304"/>
        <v>0</v>
      </c>
      <c r="CA593" s="9">
        <f t="shared" si="304"/>
        <v>0</v>
      </c>
      <c r="CB593" s="69">
        <f t="shared" si="304"/>
        <v>0</v>
      </c>
      <c r="CC593" s="9">
        <f t="shared" si="304"/>
        <v>0</v>
      </c>
      <c r="CD593" s="9">
        <f t="shared" si="304"/>
        <v>0</v>
      </c>
      <c r="CE593" s="9">
        <f t="shared" si="304"/>
        <v>0</v>
      </c>
      <c r="CF593" s="9">
        <f t="shared" si="304"/>
        <v>0</v>
      </c>
      <c r="CG593" s="9">
        <f t="shared" si="304"/>
        <v>0</v>
      </c>
      <c r="CH593" s="9">
        <f t="shared" ref="CH593:CW624" si="317">-$EB593*HE593</f>
        <v>0</v>
      </c>
      <c r="CI593" s="9">
        <f t="shared" si="317"/>
        <v>0</v>
      </c>
      <c r="CJ593" s="9">
        <f t="shared" si="317"/>
        <v>0</v>
      </c>
      <c r="CK593" s="9">
        <f t="shared" si="317"/>
        <v>0</v>
      </c>
      <c r="CL593" s="9">
        <f t="shared" si="317"/>
        <v>0</v>
      </c>
      <c r="CM593" s="9">
        <f t="shared" si="317"/>
        <v>0</v>
      </c>
      <c r="CN593" s="69">
        <f t="shared" si="316"/>
        <v>0</v>
      </c>
      <c r="CO593" s="9">
        <f t="shared" si="316"/>
        <v>0</v>
      </c>
      <c r="CP593" s="9">
        <f t="shared" si="316"/>
        <v>0</v>
      </c>
      <c r="CQ593" s="9">
        <f t="shared" si="316"/>
        <v>0</v>
      </c>
      <c r="CR593" s="9">
        <f t="shared" si="316"/>
        <v>0</v>
      </c>
      <c r="CS593" s="9">
        <f t="shared" si="316"/>
        <v>0</v>
      </c>
      <c r="CT593" s="9">
        <f t="shared" si="316"/>
        <v>0</v>
      </c>
      <c r="CU593" s="9">
        <f t="shared" si="308"/>
        <v>0</v>
      </c>
      <c r="CV593" s="9">
        <f t="shared" si="308"/>
        <v>0</v>
      </c>
      <c r="CW593" s="9">
        <f t="shared" si="308"/>
        <v>0</v>
      </c>
      <c r="CX593" s="9">
        <f t="shared" si="308"/>
        <v>0</v>
      </c>
      <c r="CY593" s="9">
        <f t="shared" si="308"/>
        <v>0</v>
      </c>
      <c r="CZ593" s="69">
        <f t="shared" si="308"/>
        <v>0</v>
      </c>
      <c r="DA593" s="9">
        <f t="shared" si="308"/>
        <v>0</v>
      </c>
      <c r="DB593" s="9">
        <f t="shared" si="308"/>
        <v>0</v>
      </c>
      <c r="DC593" s="9">
        <f t="shared" si="308"/>
        <v>0</v>
      </c>
      <c r="DD593" s="9">
        <f t="shared" si="315"/>
        <v>0</v>
      </c>
      <c r="DE593" s="9">
        <f t="shared" si="315"/>
        <v>0</v>
      </c>
      <c r="DF593" s="9">
        <f t="shared" si="315"/>
        <v>0</v>
      </c>
      <c r="DG593" s="9">
        <f t="shared" si="315"/>
        <v>0</v>
      </c>
      <c r="DH593" s="9">
        <f t="shared" si="315"/>
        <v>0</v>
      </c>
      <c r="DI593" s="9">
        <f t="shared" si="315"/>
        <v>0</v>
      </c>
      <c r="DJ593" s="9">
        <f t="shared" si="315"/>
        <v>0</v>
      </c>
      <c r="DK593" s="9">
        <f t="shared" si="315"/>
        <v>0</v>
      </c>
      <c r="DL593" s="69">
        <f t="shared" si="315"/>
        <v>0</v>
      </c>
      <c r="DM593" s="9">
        <f t="shared" si="315"/>
        <v>0</v>
      </c>
      <c r="DN593" s="9">
        <f t="shared" si="315"/>
        <v>0</v>
      </c>
      <c r="DO593" s="9">
        <f t="shared" si="315"/>
        <v>0</v>
      </c>
      <c r="DP593" s="9">
        <f t="shared" si="315"/>
        <v>0</v>
      </c>
      <c r="DQ593" s="9">
        <f t="shared" si="306"/>
        <v>0</v>
      </c>
      <c r="DR593" s="9">
        <f t="shared" si="306"/>
        <v>0</v>
      </c>
      <c r="DS593" s="9">
        <f t="shared" si="306"/>
        <v>0</v>
      </c>
      <c r="DT593" s="9">
        <f t="shared" si="306"/>
        <v>0</v>
      </c>
      <c r="DU593" s="9">
        <f t="shared" si="305"/>
        <v>0</v>
      </c>
      <c r="DV593" s="9">
        <f t="shared" si="305"/>
        <v>0</v>
      </c>
      <c r="DW593" s="9">
        <f t="shared" si="305"/>
        <v>0</v>
      </c>
      <c r="DX593" s="4"/>
      <c r="DY593" s="4"/>
      <c r="DZ593" s="4"/>
      <c r="EA593" s="50">
        <f>EA132</f>
        <v>0</v>
      </c>
      <c r="EB593" s="51">
        <f t="shared" si="291"/>
        <v>0</v>
      </c>
      <c r="EC593" s="4"/>
      <c r="ED593" s="4"/>
      <c r="EE593" s="49">
        <f>'[1]Precificador Hardware'!JG127</f>
        <v>0</v>
      </c>
      <c r="EF593" s="49">
        <f>'[1]Precificador Hardware'!JH127</f>
        <v>0</v>
      </c>
      <c r="EG593" s="49">
        <f>'[1]Precificador Hardware'!JI127</f>
        <v>0</v>
      </c>
      <c r="EH593" s="49">
        <f>'[1]Precificador Hardware'!JJ127</f>
        <v>0</v>
      </c>
      <c r="EI593" s="49">
        <f>'[1]Precificador Hardware'!JK127</f>
        <v>0</v>
      </c>
      <c r="EJ593" s="49">
        <f>'[1]Precificador Hardware'!JL127</f>
        <v>0</v>
      </c>
      <c r="EK593" s="49">
        <f>'[1]Precificador Hardware'!JM127</f>
        <v>0</v>
      </c>
      <c r="EL593" s="49">
        <f>'[1]Precificador Hardware'!JN127</f>
        <v>0</v>
      </c>
      <c r="EM593" s="49">
        <f>'[1]Precificador Hardware'!JO127</f>
        <v>0</v>
      </c>
      <c r="EN593" s="49">
        <f>'[1]Precificador Hardware'!JP127</f>
        <v>0</v>
      </c>
      <c r="EO593" s="49">
        <f>'[1]Precificador Hardware'!JQ127</f>
        <v>0</v>
      </c>
      <c r="EP593" s="49">
        <f>'[1]Precificador Hardware'!JR127</f>
        <v>0</v>
      </c>
      <c r="EQ593" s="49">
        <f>'[1]Precificador Hardware'!JS127</f>
        <v>0</v>
      </c>
      <c r="ER593" s="49">
        <f>'[1]Precificador Hardware'!JT127</f>
        <v>0</v>
      </c>
      <c r="ES593" s="49">
        <f>'[1]Precificador Hardware'!JU127</f>
        <v>0</v>
      </c>
      <c r="ET593" s="49">
        <f>'[1]Precificador Hardware'!JV127</f>
        <v>0</v>
      </c>
      <c r="EU593" s="49">
        <f>'[1]Precificador Hardware'!JW127</f>
        <v>0</v>
      </c>
      <c r="EV593" s="49">
        <f>'[1]Precificador Hardware'!JX127</f>
        <v>0</v>
      </c>
      <c r="EW593" s="49">
        <f>'[1]Precificador Hardware'!JY127</f>
        <v>0</v>
      </c>
      <c r="EX593" s="49">
        <f>'[1]Precificador Hardware'!JZ127</f>
        <v>0</v>
      </c>
      <c r="EY593" s="49">
        <f>'[1]Precificador Hardware'!KA127</f>
        <v>0</v>
      </c>
      <c r="EZ593" s="49">
        <f>'[1]Precificador Hardware'!KB127</f>
        <v>0</v>
      </c>
      <c r="FA593" s="49">
        <f>'[1]Precificador Hardware'!KC127</f>
        <v>0</v>
      </c>
      <c r="FB593" s="49">
        <f>'[1]Precificador Hardware'!KD127</f>
        <v>0</v>
      </c>
      <c r="FC593" s="49">
        <f>'[1]Precificador Hardware'!KE127</f>
        <v>0</v>
      </c>
      <c r="FD593" s="49">
        <f>'[1]Precificador Hardware'!KF127</f>
        <v>0</v>
      </c>
      <c r="FE593" s="49">
        <f>'[1]Precificador Hardware'!KG127</f>
        <v>0</v>
      </c>
      <c r="FF593" s="49">
        <f>'[1]Precificador Hardware'!KH127</f>
        <v>0</v>
      </c>
      <c r="FG593" s="49">
        <f>'[1]Precificador Hardware'!KI127</f>
        <v>0</v>
      </c>
      <c r="FH593" s="49">
        <f>'[1]Precificador Hardware'!KJ127</f>
        <v>0</v>
      </c>
      <c r="FI593" s="49">
        <f>'[1]Precificador Hardware'!KK127</f>
        <v>0</v>
      </c>
      <c r="FJ593" s="49">
        <f>'[1]Precificador Hardware'!KL127</f>
        <v>0</v>
      </c>
      <c r="FK593" s="49">
        <f>'[1]Precificador Hardware'!KM127</f>
        <v>0</v>
      </c>
      <c r="FL593" s="49">
        <f>'[1]Precificador Hardware'!KN127</f>
        <v>0</v>
      </c>
      <c r="FM593" s="49">
        <f>'[1]Precificador Hardware'!KO127</f>
        <v>0</v>
      </c>
      <c r="FN593" s="49">
        <f>'[1]Precificador Hardware'!KP127</f>
        <v>0</v>
      </c>
      <c r="FO593" s="49">
        <f>'[1]Precificador Hardware'!KQ127</f>
        <v>0</v>
      </c>
      <c r="FP593" s="49">
        <f>'[1]Precificador Hardware'!KR127</f>
        <v>0</v>
      </c>
      <c r="FQ593" s="49">
        <f>'[1]Precificador Hardware'!KS127</f>
        <v>0</v>
      </c>
      <c r="FR593" s="49">
        <f>'[1]Precificador Hardware'!KT127</f>
        <v>0</v>
      </c>
      <c r="FS593" s="49">
        <f>'[1]Precificador Hardware'!KU127</f>
        <v>0</v>
      </c>
      <c r="FT593" s="49">
        <f>'[1]Precificador Hardware'!KV127</f>
        <v>0</v>
      </c>
      <c r="FU593" s="49">
        <f>'[1]Precificador Hardware'!KW127</f>
        <v>0</v>
      </c>
      <c r="FV593" s="49">
        <f>'[1]Precificador Hardware'!KX127</f>
        <v>0</v>
      </c>
      <c r="FW593" s="49">
        <f>'[1]Precificador Hardware'!KY127</f>
        <v>0</v>
      </c>
      <c r="FX593" s="49">
        <f>'[1]Precificador Hardware'!KZ127</f>
        <v>0</v>
      </c>
      <c r="FY593" s="49">
        <f>'[1]Precificador Hardware'!LA127</f>
        <v>0</v>
      </c>
      <c r="FZ593" s="49">
        <f>'[1]Precificador Hardware'!LB127</f>
        <v>0</v>
      </c>
      <c r="GA593" s="49">
        <f>'[1]Precificador Hardware'!LC127</f>
        <v>0</v>
      </c>
      <c r="GB593" s="49">
        <f>'[1]Precificador Hardware'!LD127</f>
        <v>0</v>
      </c>
      <c r="GC593" s="49">
        <f>'[1]Precificador Hardware'!LE127</f>
        <v>0</v>
      </c>
      <c r="GD593" s="49">
        <f>'[1]Precificador Hardware'!LF127</f>
        <v>0</v>
      </c>
      <c r="GE593" s="49">
        <f>'[1]Precificador Hardware'!LG127</f>
        <v>0</v>
      </c>
      <c r="GF593" s="49">
        <f>'[1]Precificador Hardware'!LH127</f>
        <v>0</v>
      </c>
      <c r="GG593" s="49">
        <f>'[1]Precificador Hardware'!LI127</f>
        <v>0</v>
      </c>
      <c r="GH593" s="49">
        <f>'[1]Precificador Hardware'!LJ127</f>
        <v>0</v>
      </c>
      <c r="GI593" s="49">
        <f>'[1]Precificador Hardware'!LK127</f>
        <v>0</v>
      </c>
      <c r="GJ593" s="49">
        <f>'[1]Precificador Hardware'!LL127</f>
        <v>0</v>
      </c>
      <c r="GK593" s="49">
        <f>'[1]Precificador Hardware'!LM127</f>
        <v>0</v>
      </c>
      <c r="GL593" s="49">
        <f>'[1]Precificador Hardware'!LN127</f>
        <v>0</v>
      </c>
      <c r="GM593" s="49">
        <f>'[1]Precificador Hardware'!LO127</f>
        <v>0</v>
      </c>
      <c r="GN593" s="49">
        <f>'[1]Precificador Hardware'!LP127</f>
        <v>0</v>
      </c>
      <c r="GO593" s="49">
        <f>'[1]Precificador Hardware'!LQ127</f>
        <v>0</v>
      </c>
      <c r="GP593" s="49">
        <f>'[1]Precificador Hardware'!LR127</f>
        <v>0</v>
      </c>
      <c r="GQ593" s="49">
        <f>'[1]Precificador Hardware'!LS127</f>
        <v>0</v>
      </c>
      <c r="GR593" s="49">
        <f>'[1]Precificador Hardware'!LT127</f>
        <v>0</v>
      </c>
      <c r="GS593" s="49">
        <f>'[1]Precificador Hardware'!LU127</f>
        <v>0</v>
      </c>
      <c r="GT593" s="49">
        <f>'[1]Precificador Hardware'!LV127</f>
        <v>0</v>
      </c>
      <c r="GU593" s="49">
        <f>'[1]Precificador Hardware'!LW127</f>
        <v>0</v>
      </c>
      <c r="GV593" s="49">
        <f>'[1]Precificador Hardware'!LX127</f>
        <v>0</v>
      </c>
      <c r="GW593" s="49">
        <f>'[1]Precificador Hardware'!LY127</f>
        <v>0</v>
      </c>
      <c r="GX593" s="49">
        <f>'[1]Precificador Hardware'!LZ127</f>
        <v>0</v>
      </c>
      <c r="GY593" s="49">
        <f>'[1]Precificador Hardware'!MA127</f>
        <v>0</v>
      </c>
      <c r="GZ593" s="49">
        <f>'[1]Precificador Hardware'!MB127</f>
        <v>0</v>
      </c>
      <c r="HA593" s="49">
        <f>'[1]Precificador Hardware'!MC127</f>
        <v>0</v>
      </c>
      <c r="HB593" s="49">
        <f>'[1]Precificador Hardware'!MD127</f>
        <v>0</v>
      </c>
      <c r="HC593" s="49">
        <f>'[1]Precificador Hardware'!ME127</f>
        <v>0</v>
      </c>
      <c r="HD593" s="49">
        <f>'[1]Precificador Hardware'!MF127</f>
        <v>0</v>
      </c>
      <c r="HE593" s="49">
        <f>'[1]Precificador Hardware'!MG127</f>
        <v>0</v>
      </c>
      <c r="HF593" s="49">
        <f>'[1]Precificador Hardware'!MH127</f>
        <v>0</v>
      </c>
      <c r="HG593" s="49">
        <f>'[1]Precificador Hardware'!MI127</f>
        <v>0</v>
      </c>
      <c r="HH593" s="49">
        <f>'[1]Precificador Hardware'!MJ127</f>
        <v>0</v>
      </c>
      <c r="HI593" s="49">
        <f>'[1]Precificador Hardware'!MK127</f>
        <v>0</v>
      </c>
      <c r="HJ593" s="49">
        <f>'[1]Precificador Hardware'!ML127</f>
        <v>0</v>
      </c>
      <c r="HK593" s="49">
        <f>'[1]Precificador Hardware'!MM127</f>
        <v>0</v>
      </c>
      <c r="HL593" s="49">
        <f>'[1]Precificador Hardware'!MN127</f>
        <v>0</v>
      </c>
      <c r="HM593" s="49">
        <f>'[1]Precificador Hardware'!MO127</f>
        <v>0</v>
      </c>
      <c r="HN593" s="49">
        <f>'[1]Precificador Hardware'!MP127</f>
        <v>0</v>
      </c>
      <c r="HO593" s="49">
        <f>'[1]Precificador Hardware'!MQ127</f>
        <v>0</v>
      </c>
      <c r="HP593" s="49">
        <f>'[1]Precificador Hardware'!MR127</f>
        <v>0</v>
      </c>
      <c r="HQ593" s="49">
        <f>'[1]Precificador Hardware'!MS127</f>
        <v>0</v>
      </c>
      <c r="HR593" s="49">
        <f>'[1]Precificador Hardware'!MT127</f>
        <v>0</v>
      </c>
      <c r="HS593" s="49">
        <f>'[1]Precificador Hardware'!MU127</f>
        <v>0</v>
      </c>
      <c r="HT593" s="49">
        <f>'[1]Precificador Hardware'!MV127</f>
        <v>0</v>
      </c>
      <c r="HU593" s="49">
        <f>'[1]Precificador Hardware'!MW127</f>
        <v>0</v>
      </c>
      <c r="HV593" s="49">
        <f>'[1]Precificador Hardware'!MX127</f>
        <v>0</v>
      </c>
      <c r="HW593" s="49">
        <f>'[1]Precificador Hardware'!MY127</f>
        <v>0</v>
      </c>
      <c r="HX593" s="49">
        <f>'[1]Precificador Hardware'!MZ127</f>
        <v>0</v>
      </c>
      <c r="HY593" s="49">
        <f>'[1]Precificador Hardware'!NA127</f>
        <v>0</v>
      </c>
      <c r="HZ593" s="49">
        <f>'[1]Precificador Hardware'!NB127</f>
        <v>0</v>
      </c>
      <c r="IA593" s="49">
        <f>'[1]Precificador Hardware'!NC127</f>
        <v>0</v>
      </c>
      <c r="IB593" s="49">
        <f>'[1]Precificador Hardware'!ND127</f>
        <v>0</v>
      </c>
      <c r="IC593" s="49">
        <f>'[1]Precificador Hardware'!NE127</f>
        <v>0</v>
      </c>
      <c r="ID593" s="49">
        <f>'[1]Precificador Hardware'!NF127</f>
        <v>0</v>
      </c>
      <c r="IE593" s="49">
        <f>'[1]Precificador Hardware'!NG127</f>
        <v>0</v>
      </c>
      <c r="IF593" s="49">
        <f>'[1]Precificador Hardware'!NH127</f>
        <v>0</v>
      </c>
      <c r="IG593" s="49">
        <f>'[1]Precificador Hardware'!NI127</f>
        <v>0</v>
      </c>
      <c r="IH593" s="49">
        <f>'[1]Precificador Hardware'!NJ127</f>
        <v>0</v>
      </c>
      <c r="II593" s="49">
        <f>'[1]Precificador Hardware'!NK127</f>
        <v>0</v>
      </c>
      <c r="IJ593" s="49">
        <f>'[1]Precificador Hardware'!NL127</f>
        <v>0</v>
      </c>
      <c r="IK593" s="49">
        <f>'[1]Precificador Hardware'!NM127</f>
        <v>0</v>
      </c>
      <c r="IL593" s="49">
        <f>'[1]Precificador Hardware'!NN127</f>
        <v>0</v>
      </c>
      <c r="IM593" s="49">
        <f>'[1]Precificador Hardware'!NO127</f>
        <v>0</v>
      </c>
      <c r="IN593" s="49">
        <f>'[1]Precificador Hardware'!NP127</f>
        <v>0</v>
      </c>
      <c r="IO593" s="49">
        <f>'[1]Precificador Hardware'!NQ127</f>
        <v>0</v>
      </c>
      <c r="IP593" s="49">
        <f>'[1]Precificador Hardware'!NR127</f>
        <v>0</v>
      </c>
      <c r="IQ593" s="49">
        <f>'[1]Precificador Hardware'!NS127</f>
        <v>0</v>
      </c>
      <c r="IR593" s="49">
        <f>'[1]Precificador Hardware'!NT127</f>
        <v>0</v>
      </c>
      <c r="IS593" s="49">
        <f>'[1]Precificador Hardware'!NU127</f>
        <v>0</v>
      </c>
      <c r="IT593" s="49">
        <f>'[1]Precificador Hardware'!NV127</f>
        <v>0</v>
      </c>
    </row>
    <row r="594" spans="1:254" ht="15" hidden="1" x14ac:dyDescent="0.35">
      <c r="A594" s="1"/>
      <c r="B594" s="43"/>
      <c r="C594" s="44"/>
      <c r="D594" s="44"/>
      <c r="E594" s="92"/>
      <c r="F594" s="93"/>
      <c r="G594" s="4"/>
      <c r="H594" s="9">
        <f t="shared" si="311"/>
        <v>0</v>
      </c>
      <c r="I594" s="9">
        <f t="shared" si="311"/>
        <v>0</v>
      </c>
      <c r="J594" s="9">
        <f t="shared" si="311"/>
        <v>0</v>
      </c>
      <c r="K594" s="9">
        <f t="shared" si="311"/>
        <v>0</v>
      </c>
      <c r="L594" s="9">
        <f t="shared" si="311"/>
        <v>0</v>
      </c>
      <c r="M594" s="9">
        <f t="shared" si="311"/>
        <v>0</v>
      </c>
      <c r="N594" s="9">
        <f t="shared" si="311"/>
        <v>0</v>
      </c>
      <c r="O594" s="9">
        <f t="shared" si="311"/>
        <v>0</v>
      </c>
      <c r="P594" s="9">
        <f t="shared" si="311"/>
        <v>0</v>
      </c>
      <c r="Q594" s="9">
        <f t="shared" si="311"/>
        <v>0</v>
      </c>
      <c r="R594" s="9">
        <f t="shared" si="311"/>
        <v>0</v>
      </c>
      <c r="S594" s="9">
        <f t="shared" si="311"/>
        <v>0</v>
      </c>
      <c r="T594" s="69">
        <f t="shared" si="311"/>
        <v>0</v>
      </c>
      <c r="U594" s="9">
        <f t="shared" si="310"/>
        <v>0</v>
      </c>
      <c r="V594" s="9">
        <f t="shared" si="310"/>
        <v>0</v>
      </c>
      <c r="W594" s="9">
        <f t="shared" si="310"/>
        <v>0</v>
      </c>
      <c r="X594" s="9">
        <f t="shared" si="309"/>
        <v>0</v>
      </c>
      <c r="Y594" s="9">
        <f t="shared" si="309"/>
        <v>0</v>
      </c>
      <c r="Z594" s="9">
        <f t="shared" si="309"/>
        <v>0</v>
      </c>
      <c r="AA594" s="9">
        <f t="shared" si="309"/>
        <v>0</v>
      </c>
      <c r="AB594" s="9">
        <f t="shared" si="309"/>
        <v>0</v>
      </c>
      <c r="AC594" s="9">
        <f t="shared" si="309"/>
        <v>0</v>
      </c>
      <c r="AD594" s="9">
        <f t="shared" si="309"/>
        <v>0</v>
      </c>
      <c r="AE594" s="9">
        <f t="shared" si="309"/>
        <v>0</v>
      </c>
      <c r="AF594" s="69">
        <f t="shared" si="309"/>
        <v>0</v>
      </c>
      <c r="AG594" s="9">
        <f t="shared" si="309"/>
        <v>0</v>
      </c>
      <c r="AH594" s="9">
        <f t="shared" si="309"/>
        <v>0</v>
      </c>
      <c r="AI594" s="9">
        <f t="shared" si="309"/>
        <v>0</v>
      </c>
      <c r="AJ594" s="9">
        <f t="shared" si="309"/>
        <v>0</v>
      </c>
      <c r="AK594" s="9">
        <f t="shared" si="309"/>
        <v>0</v>
      </c>
      <c r="AL594" s="9">
        <f t="shared" si="309"/>
        <v>0</v>
      </c>
      <c r="AM594" s="9">
        <f t="shared" si="303"/>
        <v>0</v>
      </c>
      <c r="AN594" s="9">
        <f t="shared" si="303"/>
        <v>0</v>
      </c>
      <c r="AO594" s="9">
        <f t="shared" si="303"/>
        <v>0</v>
      </c>
      <c r="AP594" s="9">
        <f t="shared" si="303"/>
        <v>0</v>
      </c>
      <c r="AQ594" s="9">
        <f t="shared" si="303"/>
        <v>0</v>
      </c>
      <c r="AR594" s="69">
        <f t="shared" si="303"/>
        <v>0</v>
      </c>
      <c r="AS594" s="9">
        <f t="shared" si="303"/>
        <v>0</v>
      </c>
      <c r="AT594" s="9">
        <f t="shared" si="303"/>
        <v>0</v>
      </c>
      <c r="AU594" s="9">
        <f t="shared" si="303"/>
        <v>0</v>
      </c>
      <c r="AV594" s="9">
        <f t="shared" si="303"/>
        <v>0</v>
      </c>
      <c r="AW594" s="9">
        <f t="shared" si="303"/>
        <v>0</v>
      </c>
      <c r="AX594" s="9">
        <f t="shared" si="303"/>
        <v>0</v>
      </c>
      <c r="AY594" s="9">
        <f t="shared" si="303"/>
        <v>0</v>
      </c>
      <c r="AZ594" s="9">
        <f t="shared" si="303"/>
        <v>0</v>
      </c>
      <c r="BA594" s="9">
        <f t="shared" si="303"/>
        <v>0</v>
      </c>
      <c r="BB594" s="9">
        <f t="shared" si="303"/>
        <v>0</v>
      </c>
      <c r="BC594" s="9">
        <f t="shared" si="314"/>
        <v>0</v>
      </c>
      <c r="BD594" s="69">
        <f t="shared" si="314"/>
        <v>0</v>
      </c>
      <c r="BE594" s="9">
        <f t="shared" si="313"/>
        <v>0</v>
      </c>
      <c r="BF594" s="9">
        <f t="shared" si="313"/>
        <v>0</v>
      </c>
      <c r="BG594" s="9">
        <f t="shared" si="312"/>
        <v>0</v>
      </c>
      <c r="BH594" s="9">
        <f t="shared" si="312"/>
        <v>0</v>
      </c>
      <c r="BI594" s="9">
        <f t="shared" si="312"/>
        <v>0</v>
      </c>
      <c r="BJ594" s="9">
        <f t="shared" si="312"/>
        <v>0</v>
      </c>
      <c r="BK594" s="9">
        <f t="shared" si="312"/>
        <v>0</v>
      </c>
      <c r="BL594" s="9">
        <f t="shared" si="312"/>
        <v>0</v>
      </c>
      <c r="BM594" s="9">
        <f t="shared" si="312"/>
        <v>0</v>
      </c>
      <c r="BN594" s="9">
        <f t="shared" si="312"/>
        <v>0</v>
      </c>
      <c r="BO594" s="9">
        <f t="shared" si="312"/>
        <v>0</v>
      </c>
      <c r="BP594" s="69">
        <f t="shared" si="312"/>
        <v>0</v>
      </c>
      <c r="BQ594" s="9">
        <f t="shared" si="312"/>
        <v>0</v>
      </c>
      <c r="BR594" s="9">
        <f t="shared" si="304"/>
        <v>0</v>
      </c>
      <c r="BS594" s="9">
        <f t="shared" si="304"/>
        <v>0</v>
      </c>
      <c r="BT594" s="9">
        <f t="shared" si="304"/>
        <v>0</v>
      </c>
      <c r="BU594" s="9">
        <f t="shared" si="304"/>
        <v>0</v>
      </c>
      <c r="BV594" s="9">
        <f t="shared" si="304"/>
        <v>0</v>
      </c>
      <c r="BW594" s="9">
        <f t="shared" si="304"/>
        <v>0</v>
      </c>
      <c r="BX594" s="9">
        <f t="shared" si="304"/>
        <v>0</v>
      </c>
      <c r="BY594" s="9">
        <f t="shared" si="304"/>
        <v>0</v>
      </c>
      <c r="BZ594" s="9">
        <f t="shared" si="304"/>
        <v>0</v>
      </c>
      <c r="CA594" s="9">
        <f t="shared" si="304"/>
        <v>0</v>
      </c>
      <c r="CB594" s="69">
        <f t="shared" si="304"/>
        <v>0</v>
      </c>
      <c r="CC594" s="9">
        <f t="shared" si="304"/>
        <v>0</v>
      </c>
      <c r="CD594" s="9">
        <f t="shared" si="304"/>
        <v>0</v>
      </c>
      <c r="CE594" s="9">
        <f t="shared" si="304"/>
        <v>0</v>
      </c>
      <c r="CF594" s="9">
        <f t="shared" si="304"/>
        <v>0</v>
      </c>
      <c r="CG594" s="9">
        <f t="shared" si="304"/>
        <v>0</v>
      </c>
      <c r="CH594" s="9">
        <f t="shared" si="317"/>
        <v>0</v>
      </c>
      <c r="CI594" s="9">
        <f t="shared" si="317"/>
        <v>0</v>
      </c>
      <c r="CJ594" s="9">
        <f t="shared" si="317"/>
        <v>0</v>
      </c>
      <c r="CK594" s="9">
        <f t="shared" si="317"/>
        <v>0</v>
      </c>
      <c r="CL594" s="9">
        <f t="shared" si="317"/>
        <v>0</v>
      </c>
      <c r="CM594" s="9">
        <f t="shared" si="317"/>
        <v>0</v>
      </c>
      <c r="CN594" s="69">
        <f t="shared" si="316"/>
        <v>0</v>
      </c>
      <c r="CO594" s="9">
        <f t="shared" si="316"/>
        <v>0</v>
      </c>
      <c r="CP594" s="9">
        <f t="shared" si="316"/>
        <v>0</v>
      </c>
      <c r="CQ594" s="9">
        <f t="shared" si="316"/>
        <v>0</v>
      </c>
      <c r="CR594" s="9">
        <f t="shared" si="316"/>
        <v>0</v>
      </c>
      <c r="CS594" s="9">
        <f t="shared" si="316"/>
        <v>0</v>
      </c>
      <c r="CT594" s="9">
        <f t="shared" si="316"/>
        <v>0</v>
      </c>
      <c r="CU594" s="9">
        <f t="shared" si="308"/>
        <v>0</v>
      </c>
      <c r="CV594" s="9">
        <f t="shared" si="308"/>
        <v>0</v>
      </c>
      <c r="CW594" s="9">
        <f t="shared" si="308"/>
        <v>0</v>
      </c>
      <c r="CX594" s="9">
        <f t="shared" si="308"/>
        <v>0</v>
      </c>
      <c r="CY594" s="9">
        <f t="shared" si="308"/>
        <v>0</v>
      </c>
      <c r="CZ594" s="69">
        <f t="shared" si="308"/>
        <v>0</v>
      </c>
      <c r="DA594" s="9">
        <f t="shared" si="308"/>
        <v>0</v>
      </c>
      <c r="DB594" s="9">
        <f t="shared" si="308"/>
        <v>0</v>
      </c>
      <c r="DC594" s="9">
        <f t="shared" si="308"/>
        <v>0</v>
      </c>
      <c r="DD594" s="9">
        <f t="shared" si="315"/>
        <v>0</v>
      </c>
      <c r="DE594" s="9">
        <f t="shared" si="315"/>
        <v>0</v>
      </c>
      <c r="DF594" s="9">
        <f t="shared" si="315"/>
        <v>0</v>
      </c>
      <c r="DG594" s="9">
        <f t="shared" si="315"/>
        <v>0</v>
      </c>
      <c r="DH594" s="9">
        <f t="shared" si="315"/>
        <v>0</v>
      </c>
      <c r="DI594" s="9">
        <f t="shared" si="315"/>
        <v>0</v>
      </c>
      <c r="DJ594" s="9">
        <f t="shared" si="315"/>
        <v>0</v>
      </c>
      <c r="DK594" s="9">
        <f t="shared" si="315"/>
        <v>0</v>
      </c>
      <c r="DL594" s="69">
        <f t="shared" si="315"/>
        <v>0</v>
      </c>
      <c r="DM594" s="9">
        <f t="shared" si="315"/>
        <v>0</v>
      </c>
      <c r="DN594" s="9">
        <f t="shared" si="315"/>
        <v>0</v>
      </c>
      <c r="DO594" s="9">
        <f t="shared" si="315"/>
        <v>0</v>
      </c>
      <c r="DP594" s="9">
        <f t="shared" si="315"/>
        <v>0</v>
      </c>
      <c r="DQ594" s="9">
        <f t="shared" si="306"/>
        <v>0</v>
      </c>
      <c r="DR594" s="9">
        <f t="shared" si="306"/>
        <v>0</v>
      </c>
      <c r="DS594" s="9">
        <f t="shared" si="306"/>
        <v>0</v>
      </c>
      <c r="DT594" s="9">
        <f t="shared" si="306"/>
        <v>0</v>
      </c>
      <c r="DU594" s="9">
        <f t="shared" si="305"/>
        <v>0</v>
      </c>
      <c r="DV594" s="9">
        <f t="shared" si="305"/>
        <v>0</v>
      </c>
      <c r="DW594" s="9">
        <f t="shared" si="305"/>
        <v>0</v>
      </c>
      <c r="DX594" s="4"/>
      <c r="DY594" s="4"/>
      <c r="DZ594" s="4"/>
      <c r="EA594" s="50">
        <f>EA133</f>
        <v>0</v>
      </c>
      <c r="EB594" s="51">
        <f t="shared" si="291"/>
        <v>0</v>
      </c>
      <c r="EC594" s="4"/>
      <c r="ED594" s="4"/>
      <c r="EE594" s="49">
        <f>'[1]Precificador Hardware'!JG128</f>
        <v>0</v>
      </c>
      <c r="EF594" s="49">
        <f>'[1]Precificador Hardware'!JH128</f>
        <v>0</v>
      </c>
      <c r="EG594" s="49">
        <f>'[1]Precificador Hardware'!JI128</f>
        <v>0</v>
      </c>
      <c r="EH594" s="49">
        <f>'[1]Precificador Hardware'!JJ128</f>
        <v>0</v>
      </c>
      <c r="EI594" s="49">
        <f>'[1]Precificador Hardware'!JK128</f>
        <v>0</v>
      </c>
      <c r="EJ594" s="49">
        <f>'[1]Precificador Hardware'!JL128</f>
        <v>0</v>
      </c>
      <c r="EK594" s="49">
        <f>'[1]Precificador Hardware'!JM128</f>
        <v>0</v>
      </c>
      <c r="EL594" s="49">
        <f>'[1]Precificador Hardware'!JN128</f>
        <v>0</v>
      </c>
      <c r="EM594" s="49">
        <f>'[1]Precificador Hardware'!JO128</f>
        <v>0</v>
      </c>
      <c r="EN594" s="49">
        <f>'[1]Precificador Hardware'!JP128</f>
        <v>0</v>
      </c>
      <c r="EO594" s="49">
        <f>'[1]Precificador Hardware'!JQ128</f>
        <v>0</v>
      </c>
      <c r="EP594" s="49">
        <f>'[1]Precificador Hardware'!JR128</f>
        <v>0</v>
      </c>
      <c r="EQ594" s="49">
        <f>'[1]Precificador Hardware'!JS128</f>
        <v>0</v>
      </c>
      <c r="ER594" s="49">
        <f>'[1]Precificador Hardware'!JT128</f>
        <v>0</v>
      </c>
      <c r="ES594" s="49">
        <f>'[1]Precificador Hardware'!JU128</f>
        <v>0</v>
      </c>
      <c r="ET594" s="49">
        <f>'[1]Precificador Hardware'!JV128</f>
        <v>0</v>
      </c>
      <c r="EU594" s="49">
        <f>'[1]Precificador Hardware'!JW128</f>
        <v>0</v>
      </c>
      <c r="EV594" s="49">
        <f>'[1]Precificador Hardware'!JX128</f>
        <v>0</v>
      </c>
      <c r="EW594" s="49">
        <f>'[1]Precificador Hardware'!JY128</f>
        <v>0</v>
      </c>
      <c r="EX594" s="49">
        <f>'[1]Precificador Hardware'!JZ128</f>
        <v>0</v>
      </c>
      <c r="EY594" s="49">
        <f>'[1]Precificador Hardware'!KA128</f>
        <v>0</v>
      </c>
      <c r="EZ594" s="49">
        <f>'[1]Precificador Hardware'!KB128</f>
        <v>0</v>
      </c>
      <c r="FA594" s="49">
        <f>'[1]Precificador Hardware'!KC128</f>
        <v>0</v>
      </c>
      <c r="FB594" s="49">
        <f>'[1]Precificador Hardware'!KD128</f>
        <v>0</v>
      </c>
      <c r="FC594" s="49">
        <f>'[1]Precificador Hardware'!KE128</f>
        <v>0</v>
      </c>
      <c r="FD594" s="49">
        <f>'[1]Precificador Hardware'!KF128</f>
        <v>0</v>
      </c>
      <c r="FE594" s="49">
        <f>'[1]Precificador Hardware'!KG128</f>
        <v>0</v>
      </c>
      <c r="FF594" s="49">
        <f>'[1]Precificador Hardware'!KH128</f>
        <v>0</v>
      </c>
      <c r="FG594" s="49">
        <f>'[1]Precificador Hardware'!KI128</f>
        <v>0</v>
      </c>
      <c r="FH594" s="49">
        <f>'[1]Precificador Hardware'!KJ128</f>
        <v>0</v>
      </c>
      <c r="FI594" s="49">
        <f>'[1]Precificador Hardware'!KK128</f>
        <v>0</v>
      </c>
      <c r="FJ594" s="49">
        <f>'[1]Precificador Hardware'!KL128</f>
        <v>0</v>
      </c>
      <c r="FK594" s="49">
        <f>'[1]Precificador Hardware'!KM128</f>
        <v>0</v>
      </c>
      <c r="FL594" s="49">
        <f>'[1]Precificador Hardware'!KN128</f>
        <v>0</v>
      </c>
      <c r="FM594" s="49">
        <f>'[1]Precificador Hardware'!KO128</f>
        <v>0</v>
      </c>
      <c r="FN594" s="49">
        <f>'[1]Precificador Hardware'!KP128</f>
        <v>0</v>
      </c>
      <c r="FO594" s="49">
        <f>'[1]Precificador Hardware'!KQ128</f>
        <v>0</v>
      </c>
      <c r="FP594" s="49">
        <f>'[1]Precificador Hardware'!KR128</f>
        <v>0</v>
      </c>
      <c r="FQ594" s="49">
        <f>'[1]Precificador Hardware'!KS128</f>
        <v>0</v>
      </c>
      <c r="FR594" s="49">
        <f>'[1]Precificador Hardware'!KT128</f>
        <v>0</v>
      </c>
      <c r="FS594" s="49">
        <f>'[1]Precificador Hardware'!KU128</f>
        <v>0</v>
      </c>
      <c r="FT594" s="49">
        <f>'[1]Precificador Hardware'!KV128</f>
        <v>0</v>
      </c>
      <c r="FU594" s="49">
        <f>'[1]Precificador Hardware'!KW128</f>
        <v>0</v>
      </c>
      <c r="FV594" s="49">
        <f>'[1]Precificador Hardware'!KX128</f>
        <v>0</v>
      </c>
      <c r="FW594" s="49">
        <f>'[1]Precificador Hardware'!KY128</f>
        <v>0</v>
      </c>
      <c r="FX594" s="49">
        <f>'[1]Precificador Hardware'!KZ128</f>
        <v>0</v>
      </c>
      <c r="FY594" s="49">
        <f>'[1]Precificador Hardware'!LA128</f>
        <v>0</v>
      </c>
      <c r="FZ594" s="49">
        <f>'[1]Precificador Hardware'!LB128</f>
        <v>0</v>
      </c>
      <c r="GA594" s="49">
        <f>'[1]Precificador Hardware'!LC128</f>
        <v>0</v>
      </c>
      <c r="GB594" s="49">
        <f>'[1]Precificador Hardware'!LD128</f>
        <v>0</v>
      </c>
      <c r="GC594" s="49">
        <f>'[1]Precificador Hardware'!LE128</f>
        <v>0</v>
      </c>
      <c r="GD594" s="49">
        <f>'[1]Precificador Hardware'!LF128</f>
        <v>0</v>
      </c>
      <c r="GE594" s="49">
        <f>'[1]Precificador Hardware'!LG128</f>
        <v>0</v>
      </c>
      <c r="GF594" s="49">
        <f>'[1]Precificador Hardware'!LH128</f>
        <v>0</v>
      </c>
      <c r="GG594" s="49">
        <f>'[1]Precificador Hardware'!LI128</f>
        <v>0</v>
      </c>
      <c r="GH594" s="49">
        <f>'[1]Precificador Hardware'!LJ128</f>
        <v>0</v>
      </c>
      <c r="GI594" s="49">
        <f>'[1]Precificador Hardware'!LK128</f>
        <v>0</v>
      </c>
      <c r="GJ594" s="49">
        <f>'[1]Precificador Hardware'!LL128</f>
        <v>0</v>
      </c>
      <c r="GK594" s="49">
        <f>'[1]Precificador Hardware'!LM128</f>
        <v>0</v>
      </c>
      <c r="GL594" s="49">
        <f>'[1]Precificador Hardware'!LN128</f>
        <v>0</v>
      </c>
      <c r="GM594" s="49">
        <f>'[1]Precificador Hardware'!LO128</f>
        <v>0</v>
      </c>
      <c r="GN594" s="49">
        <f>'[1]Precificador Hardware'!LP128</f>
        <v>0</v>
      </c>
      <c r="GO594" s="49">
        <f>'[1]Precificador Hardware'!LQ128</f>
        <v>0</v>
      </c>
      <c r="GP594" s="49">
        <f>'[1]Precificador Hardware'!LR128</f>
        <v>0</v>
      </c>
      <c r="GQ594" s="49">
        <f>'[1]Precificador Hardware'!LS128</f>
        <v>0</v>
      </c>
      <c r="GR594" s="49">
        <f>'[1]Precificador Hardware'!LT128</f>
        <v>0</v>
      </c>
      <c r="GS594" s="49">
        <f>'[1]Precificador Hardware'!LU128</f>
        <v>0</v>
      </c>
      <c r="GT594" s="49">
        <f>'[1]Precificador Hardware'!LV128</f>
        <v>0</v>
      </c>
      <c r="GU594" s="49">
        <f>'[1]Precificador Hardware'!LW128</f>
        <v>0</v>
      </c>
      <c r="GV594" s="49">
        <f>'[1]Precificador Hardware'!LX128</f>
        <v>0</v>
      </c>
      <c r="GW594" s="49">
        <f>'[1]Precificador Hardware'!LY128</f>
        <v>0</v>
      </c>
      <c r="GX594" s="49">
        <f>'[1]Precificador Hardware'!LZ128</f>
        <v>0</v>
      </c>
      <c r="GY594" s="49">
        <f>'[1]Precificador Hardware'!MA128</f>
        <v>0</v>
      </c>
      <c r="GZ594" s="49">
        <f>'[1]Precificador Hardware'!MB128</f>
        <v>0</v>
      </c>
      <c r="HA594" s="49">
        <f>'[1]Precificador Hardware'!MC128</f>
        <v>0</v>
      </c>
      <c r="HB594" s="49">
        <f>'[1]Precificador Hardware'!MD128</f>
        <v>0</v>
      </c>
      <c r="HC594" s="49">
        <f>'[1]Precificador Hardware'!ME128</f>
        <v>0</v>
      </c>
      <c r="HD594" s="49">
        <f>'[1]Precificador Hardware'!MF128</f>
        <v>0</v>
      </c>
      <c r="HE594" s="49">
        <f>'[1]Precificador Hardware'!MG128</f>
        <v>0</v>
      </c>
      <c r="HF594" s="49">
        <f>'[1]Precificador Hardware'!MH128</f>
        <v>0</v>
      </c>
      <c r="HG594" s="49">
        <f>'[1]Precificador Hardware'!MI128</f>
        <v>0</v>
      </c>
      <c r="HH594" s="49">
        <f>'[1]Precificador Hardware'!MJ128</f>
        <v>0</v>
      </c>
      <c r="HI594" s="49">
        <f>'[1]Precificador Hardware'!MK128</f>
        <v>0</v>
      </c>
      <c r="HJ594" s="49">
        <f>'[1]Precificador Hardware'!ML128</f>
        <v>0</v>
      </c>
      <c r="HK594" s="49">
        <f>'[1]Precificador Hardware'!MM128</f>
        <v>0</v>
      </c>
      <c r="HL594" s="49">
        <f>'[1]Precificador Hardware'!MN128</f>
        <v>0</v>
      </c>
      <c r="HM594" s="49">
        <f>'[1]Precificador Hardware'!MO128</f>
        <v>0</v>
      </c>
      <c r="HN594" s="49">
        <f>'[1]Precificador Hardware'!MP128</f>
        <v>0</v>
      </c>
      <c r="HO594" s="49">
        <f>'[1]Precificador Hardware'!MQ128</f>
        <v>0</v>
      </c>
      <c r="HP594" s="49">
        <f>'[1]Precificador Hardware'!MR128</f>
        <v>0</v>
      </c>
      <c r="HQ594" s="49">
        <f>'[1]Precificador Hardware'!MS128</f>
        <v>0</v>
      </c>
      <c r="HR594" s="49">
        <f>'[1]Precificador Hardware'!MT128</f>
        <v>0</v>
      </c>
      <c r="HS594" s="49">
        <f>'[1]Precificador Hardware'!MU128</f>
        <v>0</v>
      </c>
      <c r="HT594" s="49">
        <f>'[1]Precificador Hardware'!MV128</f>
        <v>0</v>
      </c>
      <c r="HU594" s="49">
        <f>'[1]Precificador Hardware'!MW128</f>
        <v>0</v>
      </c>
      <c r="HV594" s="49">
        <f>'[1]Precificador Hardware'!MX128</f>
        <v>0</v>
      </c>
      <c r="HW594" s="49">
        <f>'[1]Precificador Hardware'!MY128</f>
        <v>0</v>
      </c>
      <c r="HX594" s="49">
        <f>'[1]Precificador Hardware'!MZ128</f>
        <v>0</v>
      </c>
      <c r="HY594" s="49">
        <f>'[1]Precificador Hardware'!NA128</f>
        <v>0</v>
      </c>
      <c r="HZ594" s="49">
        <f>'[1]Precificador Hardware'!NB128</f>
        <v>0</v>
      </c>
      <c r="IA594" s="49">
        <f>'[1]Precificador Hardware'!NC128</f>
        <v>0</v>
      </c>
      <c r="IB594" s="49">
        <f>'[1]Precificador Hardware'!ND128</f>
        <v>0</v>
      </c>
      <c r="IC594" s="49">
        <f>'[1]Precificador Hardware'!NE128</f>
        <v>0</v>
      </c>
      <c r="ID594" s="49">
        <f>'[1]Precificador Hardware'!NF128</f>
        <v>0</v>
      </c>
      <c r="IE594" s="49">
        <f>'[1]Precificador Hardware'!NG128</f>
        <v>0</v>
      </c>
      <c r="IF594" s="49">
        <f>'[1]Precificador Hardware'!NH128</f>
        <v>0</v>
      </c>
      <c r="IG594" s="49">
        <f>'[1]Precificador Hardware'!NI128</f>
        <v>0</v>
      </c>
      <c r="IH594" s="49">
        <f>'[1]Precificador Hardware'!NJ128</f>
        <v>0</v>
      </c>
      <c r="II594" s="49">
        <f>'[1]Precificador Hardware'!NK128</f>
        <v>0</v>
      </c>
      <c r="IJ594" s="49">
        <f>'[1]Precificador Hardware'!NL128</f>
        <v>0</v>
      </c>
      <c r="IK594" s="49">
        <f>'[1]Precificador Hardware'!NM128</f>
        <v>0</v>
      </c>
      <c r="IL594" s="49">
        <f>'[1]Precificador Hardware'!NN128</f>
        <v>0</v>
      </c>
      <c r="IM594" s="49">
        <f>'[1]Precificador Hardware'!NO128</f>
        <v>0</v>
      </c>
      <c r="IN594" s="49">
        <f>'[1]Precificador Hardware'!NP128</f>
        <v>0</v>
      </c>
      <c r="IO594" s="49">
        <f>'[1]Precificador Hardware'!NQ128</f>
        <v>0</v>
      </c>
      <c r="IP594" s="49">
        <f>'[1]Precificador Hardware'!NR128</f>
        <v>0</v>
      </c>
      <c r="IQ594" s="49">
        <f>'[1]Precificador Hardware'!NS128</f>
        <v>0</v>
      </c>
      <c r="IR594" s="49">
        <f>'[1]Precificador Hardware'!NT128</f>
        <v>0</v>
      </c>
      <c r="IS594" s="49">
        <f>'[1]Precificador Hardware'!NU128</f>
        <v>0</v>
      </c>
      <c r="IT594" s="49">
        <f>'[1]Precificador Hardware'!NV128</f>
        <v>0</v>
      </c>
    </row>
    <row r="595" spans="1:254" ht="15" hidden="1" x14ac:dyDescent="0.35">
      <c r="A595" s="1"/>
      <c r="B595" s="43"/>
      <c r="C595" s="44"/>
      <c r="D595" s="44"/>
      <c r="E595" s="92"/>
      <c r="F595" s="93"/>
      <c r="G595" s="4"/>
      <c r="H595" s="9">
        <f t="shared" si="311"/>
        <v>0</v>
      </c>
      <c r="I595" s="9">
        <f t="shared" si="311"/>
        <v>0</v>
      </c>
      <c r="J595" s="9">
        <f t="shared" si="311"/>
        <v>0</v>
      </c>
      <c r="K595" s="9">
        <f t="shared" si="311"/>
        <v>0</v>
      </c>
      <c r="L595" s="9">
        <f t="shared" si="311"/>
        <v>0</v>
      </c>
      <c r="M595" s="9">
        <f t="shared" si="311"/>
        <v>0</v>
      </c>
      <c r="N595" s="9">
        <f t="shared" si="311"/>
        <v>0</v>
      </c>
      <c r="O595" s="9">
        <f t="shared" si="311"/>
        <v>0</v>
      </c>
      <c r="P595" s="9">
        <f t="shared" si="311"/>
        <v>0</v>
      </c>
      <c r="Q595" s="9">
        <f t="shared" si="311"/>
        <v>0</v>
      </c>
      <c r="R595" s="9">
        <f t="shared" si="311"/>
        <v>0</v>
      </c>
      <c r="S595" s="9">
        <f t="shared" si="311"/>
        <v>0</v>
      </c>
      <c r="T595" s="69">
        <f t="shared" si="311"/>
        <v>0</v>
      </c>
      <c r="U595" s="9">
        <f t="shared" si="310"/>
        <v>0</v>
      </c>
      <c r="V595" s="9">
        <f t="shared" si="310"/>
        <v>0</v>
      </c>
      <c r="W595" s="9">
        <f t="shared" si="310"/>
        <v>0</v>
      </c>
      <c r="X595" s="9">
        <f t="shared" si="310"/>
        <v>0</v>
      </c>
      <c r="Y595" s="9">
        <f t="shared" si="310"/>
        <v>0</v>
      </c>
      <c r="Z595" s="9">
        <f t="shared" si="310"/>
        <v>0</v>
      </c>
      <c r="AA595" s="9">
        <f t="shared" si="310"/>
        <v>0</v>
      </c>
      <c r="AB595" s="9">
        <f t="shared" si="310"/>
        <v>0</v>
      </c>
      <c r="AC595" s="9">
        <f t="shared" si="310"/>
        <v>0</v>
      </c>
      <c r="AD595" s="9">
        <f t="shared" si="310"/>
        <v>0</v>
      </c>
      <c r="AE595" s="9">
        <f t="shared" si="310"/>
        <v>0</v>
      </c>
      <c r="AF595" s="69">
        <f t="shared" si="310"/>
        <v>0</v>
      </c>
      <c r="AG595" s="9">
        <f t="shared" si="310"/>
        <v>0</v>
      </c>
      <c r="AH595" s="9">
        <f t="shared" si="310"/>
        <v>0</v>
      </c>
      <c r="AI595" s="9">
        <f t="shared" si="310"/>
        <v>0</v>
      </c>
      <c r="AJ595" s="9">
        <f t="shared" si="310"/>
        <v>0</v>
      </c>
      <c r="AK595" s="9">
        <f t="shared" ref="AK595:AW626" si="318">-$EB595*FH595</f>
        <v>0</v>
      </c>
      <c r="AL595" s="9">
        <f t="shared" si="318"/>
        <v>0</v>
      </c>
      <c r="AM595" s="9">
        <f t="shared" si="303"/>
        <v>0</v>
      </c>
      <c r="AN595" s="9">
        <f t="shared" si="303"/>
        <v>0</v>
      </c>
      <c r="AO595" s="9">
        <f t="shared" si="303"/>
        <v>0</v>
      </c>
      <c r="AP595" s="9">
        <f t="shared" si="303"/>
        <v>0</v>
      </c>
      <c r="AQ595" s="9">
        <f t="shared" si="303"/>
        <v>0</v>
      </c>
      <c r="AR595" s="69">
        <f t="shared" si="303"/>
        <v>0</v>
      </c>
      <c r="AS595" s="9">
        <f t="shared" si="303"/>
        <v>0</v>
      </c>
      <c r="AT595" s="9">
        <f t="shared" si="303"/>
        <v>0</v>
      </c>
      <c r="AU595" s="9">
        <f t="shared" si="303"/>
        <v>0</v>
      </c>
      <c r="AV595" s="9">
        <f t="shared" si="303"/>
        <v>0</v>
      </c>
      <c r="AW595" s="9">
        <f t="shared" si="303"/>
        <v>0</v>
      </c>
      <c r="AX595" s="9">
        <f t="shared" si="303"/>
        <v>0</v>
      </c>
      <c r="AY595" s="9">
        <f t="shared" si="303"/>
        <v>0</v>
      </c>
      <c r="AZ595" s="9">
        <f t="shared" si="303"/>
        <v>0</v>
      </c>
      <c r="BA595" s="9">
        <f t="shared" si="303"/>
        <v>0</v>
      </c>
      <c r="BB595" s="9">
        <f t="shared" si="303"/>
        <v>0</v>
      </c>
      <c r="BC595" s="9">
        <f t="shared" si="314"/>
        <v>0</v>
      </c>
      <c r="BD595" s="69">
        <f t="shared" si="314"/>
        <v>0</v>
      </c>
      <c r="BE595" s="9">
        <f t="shared" si="313"/>
        <v>0</v>
      </c>
      <c r="BF595" s="9">
        <f t="shared" si="313"/>
        <v>0</v>
      </c>
      <c r="BG595" s="9">
        <f t="shared" si="312"/>
        <v>0</v>
      </c>
      <c r="BH595" s="9">
        <f t="shared" si="312"/>
        <v>0</v>
      </c>
      <c r="BI595" s="9">
        <f t="shared" si="312"/>
        <v>0</v>
      </c>
      <c r="BJ595" s="9">
        <f t="shared" si="312"/>
        <v>0</v>
      </c>
      <c r="BK595" s="9">
        <f t="shared" si="312"/>
        <v>0</v>
      </c>
      <c r="BL595" s="9">
        <f t="shared" si="312"/>
        <v>0</v>
      </c>
      <c r="BM595" s="9">
        <f t="shared" si="312"/>
        <v>0</v>
      </c>
      <c r="BN595" s="9">
        <f t="shared" si="312"/>
        <v>0</v>
      </c>
      <c r="BO595" s="9">
        <f t="shared" si="312"/>
        <v>0</v>
      </c>
      <c r="BP595" s="69">
        <f t="shared" si="312"/>
        <v>0</v>
      </c>
      <c r="BQ595" s="9">
        <f t="shared" si="312"/>
        <v>0</v>
      </c>
      <c r="BR595" s="9">
        <f t="shared" si="304"/>
        <v>0</v>
      </c>
      <c r="BS595" s="9">
        <f t="shared" si="304"/>
        <v>0</v>
      </c>
      <c r="BT595" s="9">
        <f t="shared" si="304"/>
        <v>0</v>
      </c>
      <c r="BU595" s="9">
        <f t="shared" si="304"/>
        <v>0</v>
      </c>
      <c r="BV595" s="9">
        <f t="shared" si="304"/>
        <v>0</v>
      </c>
      <c r="BW595" s="9">
        <f t="shared" si="304"/>
        <v>0</v>
      </c>
      <c r="BX595" s="9">
        <f t="shared" si="304"/>
        <v>0</v>
      </c>
      <c r="BY595" s="9">
        <f t="shared" si="304"/>
        <v>0</v>
      </c>
      <c r="BZ595" s="9">
        <f t="shared" si="304"/>
        <v>0</v>
      </c>
      <c r="CA595" s="9">
        <f t="shared" si="304"/>
        <v>0</v>
      </c>
      <c r="CB595" s="69">
        <f t="shared" si="304"/>
        <v>0</v>
      </c>
      <c r="CC595" s="9">
        <f t="shared" si="304"/>
        <v>0</v>
      </c>
      <c r="CD595" s="9">
        <f t="shared" si="304"/>
        <v>0</v>
      </c>
      <c r="CE595" s="9">
        <f t="shared" si="304"/>
        <v>0</v>
      </c>
      <c r="CF595" s="9">
        <f t="shared" si="304"/>
        <v>0</v>
      </c>
      <c r="CG595" s="9">
        <f t="shared" si="304"/>
        <v>0</v>
      </c>
      <c r="CH595" s="9">
        <f t="shared" si="317"/>
        <v>0</v>
      </c>
      <c r="CI595" s="9">
        <f t="shared" si="317"/>
        <v>0</v>
      </c>
      <c r="CJ595" s="9">
        <f t="shared" si="317"/>
        <v>0</v>
      </c>
      <c r="CK595" s="9">
        <f t="shared" si="317"/>
        <v>0</v>
      </c>
      <c r="CL595" s="9">
        <f t="shared" si="317"/>
        <v>0</v>
      </c>
      <c r="CM595" s="9">
        <f t="shared" si="317"/>
        <v>0</v>
      </c>
      <c r="CN595" s="69">
        <f t="shared" si="316"/>
        <v>0</v>
      </c>
      <c r="CO595" s="9">
        <f t="shared" si="316"/>
        <v>0</v>
      </c>
      <c r="CP595" s="9">
        <f t="shared" si="316"/>
        <v>0</v>
      </c>
      <c r="CQ595" s="9">
        <f t="shared" si="316"/>
        <v>0</v>
      </c>
      <c r="CR595" s="9">
        <f t="shared" si="316"/>
        <v>0</v>
      </c>
      <c r="CS595" s="9">
        <f t="shared" si="316"/>
        <v>0</v>
      </c>
      <c r="CT595" s="9">
        <f t="shared" si="316"/>
        <v>0</v>
      </c>
      <c r="CU595" s="9">
        <f t="shared" si="308"/>
        <v>0</v>
      </c>
      <c r="CV595" s="9">
        <f t="shared" si="308"/>
        <v>0</v>
      </c>
      <c r="CW595" s="9">
        <f t="shared" si="308"/>
        <v>0</v>
      </c>
      <c r="CX595" s="9">
        <f t="shared" si="308"/>
        <v>0</v>
      </c>
      <c r="CY595" s="9">
        <f t="shared" si="308"/>
        <v>0</v>
      </c>
      <c r="CZ595" s="69">
        <f t="shared" si="308"/>
        <v>0</v>
      </c>
      <c r="DA595" s="9">
        <f t="shared" si="308"/>
        <v>0</v>
      </c>
      <c r="DB595" s="9">
        <f t="shared" si="308"/>
        <v>0</v>
      </c>
      <c r="DC595" s="9">
        <f t="shared" si="308"/>
        <v>0</v>
      </c>
      <c r="DD595" s="9">
        <f t="shared" si="315"/>
        <v>0</v>
      </c>
      <c r="DE595" s="9">
        <f t="shared" si="315"/>
        <v>0</v>
      </c>
      <c r="DF595" s="9">
        <f t="shared" si="315"/>
        <v>0</v>
      </c>
      <c r="DG595" s="9">
        <f t="shared" si="315"/>
        <v>0</v>
      </c>
      <c r="DH595" s="9">
        <f t="shared" si="315"/>
        <v>0</v>
      </c>
      <c r="DI595" s="9">
        <f t="shared" si="315"/>
        <v>0</v>
      </c>
      <c r="DJ595" s="9">
        <f t="shared" si="315"/>
        <v>0</v>
      </c>
      <c r="DK595" s="9">
        <f t="shared" si="315"/>
        <v>0</v>
      </c>
      <c r="DL595" s="69">
        <f t="shared" si="315"/>
        <v>0</v>
      </c>
      <c r="DM595" s="9">
        <f t="shared" si="315"/>
        <v>0</v>
      </c>
      <c r="DN595" s="9">
        <f t="shared" si="315"/>
        <v>0</v>
      </c>
      <c r="DO595" s="9">
        <f t="shared" si="315"/>
        <v>0</v>
      </c>
      <c r="DP595" s="9">
        <f t="shared" si="315"/>
        <v>0</v>
      </c>
      <c r="DQ595" s="9">
        <f t="shared" si="306"/>
        <v>0</v>
      </c>
      <c r="DR595" s="9">
        <f t="shared" si="306"/>
        <v>0</v>
      </c>
      <c r="DS595" s="9">
        <f t="shared" si="306"/>
        <v>0</v>
      </c>
      <c r="DT595" s="9">
        <f t="shared" si="306"/>
        <v>0</v>
      </c>
      <c r="DU595" s="9">
        <f t="shared" si="305"/>
        <v>0</v>
      </c>
      <c r="DV595" s="9">
        <f t="shared" si="305"/>
        <v>0</v>
      </c>
      <c r="DW595" s="9">
        <f t="shared" si="305"/>
        <v>0</v>
      </c>
      <c r="DX595" s="4"/>
      <c r="DY595" s="4"/>
      <c r="DZ595" s="4"/>
      <c r="EA595" s="50">
        <f>EA134</f>
        <v>0</v>
      </c>
      <c r="EB595" s="51">
        <f t="shared" si="291"/>
        <v>0</v>
      </c>
      <c r="EC595" s="4"/>
      <c r="ED595" s="4"/>
      <c r="EE595" s="49">
        <f>'[1]Precificador Hardware'!JG129</f>
        <v>0</v>
      </c>
      <c r="EF595" s="49">
        <f>'[1]Precificador Hardware'!JH129</f>
        <v>0</v>
      </c>
      <c r="EG595" s="49">
        <f>'[1]Precificador Hardware'!JI129</f>
        <v>0</v>
      </c>
      <c r="EH595" s="49">
        <f>'[1]Precificador Hardware'!JJ129</f>
        <v>0</v>
      </c>
      <c r="EI595" s="49">
        <f>'[1]Precificador Hardware'!JK129</f>
        <v>0</v>
      </c>
      <c r="EJ595" s="49">
        <f>'[1]Precificador Hardware'!JL129</f>
        <v>0</v>
      </c>
      <c r="EK595" s="49">
        <f>'[1]Precificador Hardware'!JM129</f>
        <v>0</v>
      </c>
      <c r="EL595" s="49">
        <f>'[1]Precificador Hardware'!JN129</f>
        <v>0</v>
      </c>
      <c r="EM595" s="49">
        <f>'[1]Precificador Hardware'!JO129</f>
        <v>0</v>
      </c>
      <c r="EN595" s="49">
        <f>'[1]Precificador Hardware'!JP129</f>
        <v>0</v>
      </c>
      <c r="EO595" s="49">
        <f>'[1]Precificador Hardware'!JQ129</f>
        <v>0</v>
      </c>
      <c r="EP595" s="49">
        <f>'[1]Precificador Hardware'!JR129</f>
        <v>0</v>
      </c>
      <c r="EQ595" s="49">
        <f>'[1]Precificador Hardware'!JS129</f>
        <v>0</v>
      </c>
      <c r="ER595" s="49">
        <f>'[1]Precificador Hardware'!JT129</f>
        <v>0</v>
      </c>
      <c r="ES595" s="49">
        <f>'[1]Precificador Hardware'!JU129</f>
        <v>0</v>
      </c>
      <c r="ET595" s="49">
        <f>'[1]Precificador Hardware'!JV129</f>
        <v>0</v>
      </c>
      <c r="EU595" s="49">
        <f>'[1]Precificador Hardware'!JW129</f>
        <v>0</v>
      </c>
      <c r="EV595" s="49">
        <f>'[1]Precificador Hardware'!JX129</f>
        <v>0</v>
      </c>
      <c r="EW595" s="49">
        <f>'[1]Precificador Hardware'!JY129</f>
        <v>0</v>
      </c>
      <c r="EX595" s="49">
        <f>'[1]Precificador Hardware'!JZ129</f>
        <v>0</v>
      </c>
      <c r="EY595" s="49">
        <f>'[1]Precificador Hardware'!KA129</f>
        <v>0</v>
      </c>
      <c r="EZ595" s="49">
        <f>'[1]Precificador Hardware'!KB129</f>
        <v>0</v>
      </c>
      <c r="FA595" s="49">
        <f>'[1]Precificador Hardware'!KC129</f>
        <v>0</v>
      </c>
      <c r="FB595" s="49">
        <f>'[1]Precificador Hardware'!KD129</f>
        <v>0</v>
      </c>
      <c r="FC595" s="49">
        <f>'[1]Precificador Hardware'!KE129</f>
        <v>0</v>
      </c>
      <c r="FD595" s="49">
        <f>'[1]Precificador Hardware'!KF129</f>
        <v>0</v>
      </c>
      <c r="FE595" s="49">
        <f>'[1]Precificador Hardware'!KG129</f>
        <v>0</v>
      </c>
      <c r="FF595" s="49">
        <f>'[1]Precificador Hardware'!KH129</f>
        <v>0</v>
      </c>
      <c r="FG595" s="49">
        <f>'[1]Precificador Hardware'!KI129</f>
        <v>0</v>
      </c>
      <c r="FH595" s="49">
        <f>'[1]Precificador Hardware'!KJ129</f>
        <v>0</v>
      </c>
      <c r="FI595" s="49">
        <f>'[1]Precificador Hardware'!KK129</f>
        <v>0</v>
      </c>
      <c r="FJ595" s="49">
        <f>'[1]Precificador Hardware'!KL129</f>
        <v>0</v>
      </c>
      <c r="FK595" s="49">
        <f>'[1]Precificador Hardware'!KM129</f>
        <v>0</v>
      </c>
      <c r="FL595" s="49">
        <f>'[1]Precificador Hardware'!KN129</f>
        <v>0</v>
      </c>
      <c r="FM595" s="49">
        <f>'[1]Precificador Hardware'!KO129</f>
        <v>0</v>
      </c>
      <c r="FN595" s="49">
        <f>'[1]Precificador Hardware'!KP129</f>
        <v>0</v>
      </c>
      <c r="FO595" s="49">
        <f>'[1]Precificador Hardware'!KQ129</f>
        <v>0</v>
      </c>
      <c r="FP595" s="49">
        <f>'[1]Precificador Hardware'!KR129</f>
        <v>0</v>
      </c>
      <c r="FQ595" s="49">
        <f>'[1]Precificador Hardware'!KS129</f>
        <v>0</v>
      </c>
      <c r="FR595" s="49">
        <f>'[1]Precificador Hardware'!KT129</f>
        <v>0</v>
      </c>
      <c r="FS595" s="49">
        <f>'[1]Precificador Hardware'!KU129</f>
        <v>0</v>
      </c>
      <c r="FT595" s="49">
        <f>'[1]Precificador Hardware'!KV129</f>
        <v>0</v>
      </c>
      <c r="FU595" s="49">
        <f>'[1]Precificador Hardware'!KW129</f>
        <v>0</v>
      </c>
      <c r="FV595" s="49">
        <f>'[1]Precificador Hardware'!KX129</f>
        <v>0</v>
      </c>
      <c r="FW595" s="49">
        <f>'[1]Precificador Hardware'!KY129</f>
        <v>0</v>
      </c>
      <c r="FX595" s="49">
        <f>'[1]Precificador Hardware'!KZ129</f>
        <v>0</v>
      </c>
      <c r="FY595" s="49">
        <f>'[1]Precificador Hardware'!LA129</f>
        <v>0</v>
      </c>
      <c r="FZ595" s="49">
        <f>'[1]Precificador Hardware'!LB129</f>
        <v>0</v>
      </c>
      <c r="GA595" s="49">
        <f>'[1]Precificador Hardware'!LC129</f>
        <v>0</v>
      </c>
      <c r="GB595" s="49">
        <f>'[1]Precificador Hardware'!LD129</f>
        <v>0</v>
      </c>
      <c r="GC595" s="49">
        <f>'[1]Precificador Hardware'!LE129</f>
        <v>0</v>
      </c>
      <c r="GD595" s="49">
        <f>'[1]Precificador Hardware'!LF129</f>
        <v>0</v>
      </c>
      <c r="GE595" s="49">
        <f>'[1]Precificador Hardware'!LG129</f>
        <v>0</v>
      </c>
      <c r="GF595" s="49">
        <f>'[1]Precificador Hardware'!LH129</f>
        <v>0</v>
      </c>
      <c r="GG595" s="49">
        <f>'[1]Precificador Hardware'!LI129</f>
        <v>0</v>
      </c>
      <c r="GH595" s="49">
        <f>'[1]Precificador Hardware'!LJ129</f>
        <v>0</v>
      </c>
      <c r="GI595" s="49">
        <f>'[1]Precificador Hardware'!LK129</f>
        <v>0</v>
      </c>
      <c r="GJ595" s="49">
        <f>'[1]Precificador Hardware'!LL129</f>
        <v>0</v>
      </c>
      <c r="GK595" s="49">
        <f>'[1]Precificador Hardware'!LM129</f>
        <v>0</v>
      </c>
      <c r="GL595" s="49">
        <f>'[1]Precificador Hardware'!LN129</f>
        <v>0</v>
      </c>
      <c r="GM595" s="49">
        <f>'[1]Precificador Hardware'!LO129</f>
        <v>0</v>
      </c>
      <c r="GN595" s="49">
        <f>'[1]Precificador Hardware'!LP129</f>
        <v>0</v>
      </c>
      <c r="GO595" s="49">
        <f>'[1]Precificador Hardware'!LQ129</f>
        <v>0</v>
      </c>
      <c r="GP595" s="49">
        <f>'[1]Precificador Hardware'!LR129</f>
        <v>0</v>
      </c>
      <c r="GQ595" s="49">
        <f>'[1]Precificador Hardware'!LS129</f>
        <v>0</v>
      </c>
      <c r="GR595" s="49">
        <f>'[1]Precificador Hardware'!LT129</f>
        <v>0</v>
      </c>
      <c r="GS595" s="49">
        <f>'[1]Precificador Hardware'!LU129</f>
        <v>0</v>
      </c>
      <c r="GT595" s="49">
        <f>'[1]Precificador Hardware'!LV129</f>
        <v>0</v>
      </c>
      <c r="GU595" s="49">
        <f>'[1]Precificador Hardware'!LW129</f>
        <v>0</v>
      </c>
      <c r="GV595" s="49">
        <f>'[1]Precificador Hardware'!LX129</f>
        <v>0</v>
      </c>
      <c r="GW595" s="49">
        <f>'[1]Precificador Hardware'!LY129</f>
        <v>0</v>
      </c>
      <c r="GX595" s="49">
        <f>'[1]Precificador Hardware'!LZ129</f>
        <v>0</v>
      </c>
      <c r="GY595" s="49">
        <f>'[1]Precificador Hardware'!MA129</f>
        <v>0</v>
      </c>
      <c r="GZ595" s="49">
        <f>'[1]Precificador Hardware'!MB129</f>
        <v>0</v>
      </c>
      <c r="HA595" s="49">
        <f>'[1]Precificador Hardware'!MC129</f>
        <v>0</v>
      </c>
      <c r="HB595" s="49">
        <f>'[1]Precificador Hardware'!MD129</f>
        <v>0</v>
      </c>
      <c r="HC595" s="49">
        <f>'[1]Precificador Hardware'!ME129</f>
        <v>0</v>
      </c>
      <c r="HD595" s="49">
        <f>'[1]Precificador Hardware'!MF129</f>
        <v>0</v>
      </c>
      <c r="HE595" s="49">
        <f>'[1]Precificador Hardware'!MG129</f>
        <v>0</v>
      </c>
      <c r="HF595" s="49">
        <f>'[1]Precificador Hardware'!MH129</f>
        <v>0</v>
      </c>
      <c r="HG595" s="49">
        <f>'[1]Precificador Hardware'!MI129</f>
        <v>0</v>
      </c>
      <c r="HH595" s="49">
        <f>'[1]Precificador Hardware'!MJ129</f>
        <v>0</v>
      </c>
      <c r="HI595" s="49">
        <f>'[1]Precificador Hardware'!MK129</f>
        <v>0</v>
      </c>
      <c r="HJ595" s="49">
        <f>'[1]Precificador Hardware'!ML129</f>
        <v>0</v>
      </c>
      <c r="HK595" s="49">
        <f>'[1]Precificador Hardware'!MM129</f>
        <v>0</v>
      </c>
      <c r="HL595" s="49">
        <f>'[1]Precificador Hardware'!MN129</f>
        <v>0</v>
      </c>
      <c r="HM595" s="49">
        <f>'[1]Precificador Hardware'!MO129</f>
        <v>0</v>
      </c>
      <c r="HN595" s="49">
        <f>'[1]Precificador Hardware'!MP129</f>
        <v>0</v>
      </c>
      <c r="HO595" s="49">
        <f>'[1]Precificador Hardware'!MQ129</f>
        <v>0</v>
      </c>
      <c r="HP595" s="49">
        <f>'[1]Precificador Hardware'!MR129</f>
        <v>0</v>
      </c>
      <c r="HQ595" s="49">
        <f>'[1]Precificador Hardware'!MS129</f>
        <v>0</v>
      </c>
      <c r="HR595" s="49">
        <f>'[1]Precificador Hardware'!MT129</f>
        <v>0</v>
      </c>
      <c r="HS595" s="49">
        <f>'[1]Precificador Hardware'!MU129</f>
        <v>0</v>
      </c>
      <c r="HT595" s="49">
        <f>'[1]Precificador Hardware'!MV129</f>
        <v>0</v>
      </c>
      <c r="HU595" s="49">
        <f>'[1]Precificador Hardware'!MW129</f>
        <v>0</v>
      </c>
      <c r="HV595" s="49">
        <f>'[1]Precificador Hardware'!MX129</f>
        <v>0</v>
      </c>
      <c r="HW595" s="49">
        <f>'[1]Precificador Hardware'!MY129</f>
        <v>0</v>
      </c>
      <c r="HX595" s="49">
        <f>'[1]Precificador Hardware'!MZ129</f>
        <v>0</v>
      </c>
      <c r="HY595" s="49">
        <f>'[1]Precificador Hardware'!NA129</f>
        <v>0</v>
      </c>
      <c r="HZ595" s="49">
        <f>'[1]Precificador Hardware'!NB129</f>
        <v>0</v>
      </c>
      <c r="IA595" s="49">
        <f>'[1]Precificador Hardware'!NC129</f>
        <v>0</v>
      </c>
      <c r="IB595" s="49">
        <f>'[1]Precificador Hardware'!ND129</f>
        <v>0</v>
      </c>
      <c r="IC595" s="49">
        <f>'[1]Precificador Hardware'!NE129</f>
        <v>0</v>
      </c>
      <c r="ID595" s="49">
        <f>'[1]Precificador Hardware'!NF129</f>
        <v>0</v>
      </c>
      <c r="IE595" s="49">
        <f>'[1]Precificador Hardware'!NG129</f>
        <v>0</v>
      </c>
      <c r="IF595" s="49">
        <f>'[1]Precificador Hardware'!NH129</f>
        <v>0</v>
      </c>
      <c r="IG595" s="49">
        <f>'[1]Precificador Hardware'!NI129</f>
        <v>0</v>
      </c>
      <c r="IH595" s="49">
        <f>'[1]Precificador Hardware'!NJ129</f>
        <v>0</v>
      </c>
      <c r="II595" s="49">
        <f>'[1]Precificador Hardware'!NK129</f>
        <v>0</v>
      </c>
      <c r="IJ595" s="49">
        <f>'[1]Precificador Hardware'!NL129</f>
        <v>0</v>
      </c>
      <c r="IK595" s="49">
        <f>'[1]Precificador Hardware'!NM129</f>
        <v>0</v>
      </c>
      <c r="IL595" s="49">
        <f>'[1]Precificador Hardware'!NN129</f>
        <v>0</v>
      </c>
      <c r="IM595" s="49">
        <f>'[1]Precificador Hardware'!NO129</f>
        <v>0</v>
      </c>
      <c r="IN595" s="49">
        <f>'[1]Precificador Hardware'!NP129</f>
        <v>0</v>
      </c>
      <c r="IO595" s="49">
        <f>'[1]Precificador Hardware'!NQ129</f>
        <v>0</v>
      </c>
      <c r="IP595" s="49">
        <f>'[1]Precificador Hardware'!NR129</f>
        <v>0</v>
      </c>
      <c r="IQ595" s="49">
        <f>'[1]Precificador Hardware'!NS129</f>
        <v>0</v>
      </c>
      <c r="IR595" s="49">
        <f>'[1]Precificador Hardware'!NT129</f>
        <v>0</v>
      </c>
      <c r="IS595" s="49">
        <f>'[1]Precificador Hardware'!NU129</f>
        <v>0</v>
      </c>
      <c r="IT595" s="49">
        <f>'[1]Precificador Hardware'!NV129</f>
        <v>0</v>
      </c>
    </row>
    <row r="596" spans="1:254" ht="15" hidden="1" x14ac:dyDescent="0.35">
      <c r="A596" s="1"/>
      <c r="B596" s="43"/>
      <c r="C596" s="44"/>
      <c r="D596" s="44"/>
      <c r="E596" s="92"/>
      <c r="F596" s="93"/>
      <c r="G596" s="4"/>
      <c r="H596" s="9">
        <f t="shared" si="311"/>
        <v>0</v>
      </c>
      <c r="I596" s="9">
        <f t="shared" si="311"/>
        <v>0</v>
      </c>
      <c r="J596" s="9">
        <f t="shared" si="311"/>
        <v>0</v>
      </c>
      <c r="K596" s="9">
        <f t="shared" si="311"/>
        <v>0</v>
      </c>
      <c r="L596" s="9">
        <f t="shared" si="311"/>
        <v>0</v>
      </c>
      <c r="M596" s="9">
        <f t="shared" si="311"/>
        <v>0</v>
      </c>
      <c r="N596" s="9">
        <f t="shared" si="311"/>
        <v>0</v>
      </c>
      <c r="O596" s="9">
        <f t="shared" si="311"/>
        <v>0</v>
      </c>
      <c r="P596" s="9">
        <f t="shared" si="311"/>
        <v>0</v>
      </c>
      <c r="Q596" s="9">
        <f t="shared" si="311"/>
        <v>0</v>
      </c>
      <c r="R596" s="9">
        <f t="shared" si="311"/>
        <v>0</v>
      </c>
      <c r="S596" s="9">
        <f t="shared" si="311"/>
        <v>0</v>
      </c>
      <c r="T596" s="69">
        <f t="shared" si="311"/>
        <v>0</v>
      </c>
      <c r="U596" s="9">
        <f t="shared" si="310"/>
        <v>0</v>
      </c>
      <c r="V596" s="9">
        <f t="shared" si="310"/>
        <v>0</v>
      </c>
      <c r="W596" s="9">
        <f t="shared" si="310"/>
        <v>0</v>
      </c>
      <c r="X596" s="9">
        <f t="shared" si="310"/>
        <v>0</v>
      </c>
      <c r="Y596" s="9">
        <f t="shared" si="310"/>
        <v>0</v>
      </c>
      <c r="Z596" s="9">
        <f t="shared" si="310"/>
        <v>0</v>
      </c>
      <c r="AA596" s="9">
        <f t="shared" si="310"/>
        <v>0</v>
      </c>
      <c r="AB596" s="9">
        <f t="shared" si="310"/>
        <v>0</v>
      </c>
      <c r="AC596" s="9">
        <f t="shared" si="310"/>
        <v>0</v>
      </c>
      <c r="AD596" s="9">
        <f t="shared" si="310"/>
        <v>0</v>
      </c>
      <c r="AE596" s="9">
        <f t="shared" si="310"/>
        <v>0</v>
      </c>
      <c r="AF596" s="69">
        <f t="shared" si="310"/>
        <v>0</v>
      </c>
      <c r="AG596" s="9">
        <f t="shared" si="310"/>
        <v>0</v>
      </c>
      <c r="AH596" s="9">
        <f t="shared" si="310"/>
        <v>0</v>
      </c>
      <c r="AI596" s="9">
        <f t="shared" si="310"/>
        <v>0</v>
      </c>
      <c r="AJ596" s="9">
        <f t="shared" si="310"/>
        <v>0</v>
      </c>
      <c r="AK596" s="9">
        <f t="shared" si="318"/>
        <v>0</v>
      </c>
      <c r="AL596" s="9">
        <f t="shared" si="318"/>
        <v>0</v>
      </c>
      <c r="AM596" s="9">
        <f t="shared" si="303"/>
        <v>0</v>
      </c>
      <c r="AN596" s="9">
        <f t="shared" si="303"/>
        <v>0</v>
      </c>
      <c r="AO596" s="9">
        <f t="shared" si="303"/>
        <v>0</v>
      </c>
      <c r="AP596" s="9">
        <f t="shared" ref="AP596:BB627" si="319">-$EB596*FM596</f>
        <v>0</v>
      </c>
      <c r="AQ596" s="9">
        <f t="shared" si="319"/>
        <v>0</v>
      </c>
      <c r="AR596" s="69">
        <f t="shared" si="319"/>
        <v>0</v>
      </c>
      <c r="AS596" s="9">
        <f t="shared" si="319"/>
        <v>0</v>
      </c>
      <c r="AT596" s="9">
        <f t="shared" si="319"/>
        <v>0</v>
      </c>
      <c r="AU596" s="9">
        <f t="shared" si="319"/>
        <v>0</v>
      </c>
      <c r="AV596" s="9">
        <f t="shared" si="319"/>
        <v>0</v>
      </c>
      <c r="AW596" s="9">
        <f t="shared" si="319"/>
        <v>0</v>
      </c>
      <c r="AX596" s="9">
        <f t="shared" si="319"/>
        <v>0</v>
      </c>
      <c r="AY596" s="9">
        <f t="shared" si="319"/>
        <v>0</v>
      </c>
      <c r="AZ596" s="9">
        <f t="shared" si="319"/>
        <v>0</v>
      </c>
      <c r="BA596" s="9">
        <f t="shared" si="319"/>
        <v>0</v>
      </c>
      <c r="BB596" s="9">
        <f t="shared" si="319"/>
        <v>0</v>
      </c>
      <c r="BC596" s="9">
        <f t="shared" si="314"/>
        <v>0</v>
      </c>
      <c r="BD596" s="69">
        <f t="shared" si="314"/>
        <v>0</v>
      </c>
      <c r="BE596" s="9">
        <f t="shared" si="313"/>
        <v>0</v>
      </c>
      <c r="BF596" s="9">
        <f t="shared" si="313"/>
        <v>0</v>
      </c>
      <c r="BG596" s="9">
        <f t="shared" si="312"/>
        <v>0</v>
      </c>
      <c r="BH596" s="9">
        <f t="shared" si="312"/>
        <v>0</v>
      </c>
      <c r="BI596" s="9">
        <f t="shared" si="312"/>
        <v>0</v>
      </c>
      <c r="BJ596" s="9">
        <f t="shared" si="312"/>
        <v>0</v>
      </c>
      <c r="BK596" s="9">
        <f t="shared" si="312"/>
        <v>0</v>
      </c>
      <c r="BL596" s="9">
        <f t="shared" si="312"/>
        <v>0</v>
      </c>
      <c r="BM596" s="9">
        <f t="shared" si="312"/>
        <v>0</v>
      </c>
      <c r="BN596" s="9">
        <f t="shared" si="312"/>
        <v>0</v>
      </c>
      <c r="BO596" s="9">
        <f t="shared" si="312"/>
        <v>0</v>
      </c>
      <c r="BP596" s="69">
        <f t="shared" si="312"/>
        <v>0</v>
      </c>
      <c r="BQ596" s="9">
        <f t="shared" si="312"/>
        <v>0</v>
      </c>
      <c r="BR596" s="9">
        <f t="shared" si="304"/>
        <v>0</v>
      </c>
      <c r="BS596" s="9">
        <f t="shared" si="304"/>
        <v>0</v>
      </c>
      <c r="BT596" s="9">
        <f t="shared" si="304"/>
        <v>0</v>
      </c>
      <c r="BU596" s="9">
        <f t="shared" si="304"/>
        <v>0</v>
      </c>
      <c r="BV596" s="9">
        <f t="shared" si="304"/>
        <v>0</v>
      </c>
      <c r="BW596" s="9">
        <f t="shared" si="304"/>
        <v>0</v>
      </c>
      <c r="BX596" s="9">
        <f t="shared" si="304"/>
        <v>0</v>
      </c>
      <c r="BY596" s="9">
        <f t="shared" si="304"/>
        <v>0</v>
      </c>
      <c r="BZ596" s="9">
        <f t="shared" si="304"/>
        <v>0</v>
      </c>
      <c r="CA596" s="9">
        <f t="shared" si="304"/>
        <v>0</v>
      </c>
      <c r="CB596" s="69">
        <f t="shared" si="304"/>
        <v>0</v>
      </c>
      <c r="CC596" s="9">
        <f t="shared" si="304"/>
        <v>0</v>
      </c>
      <c r="CD596" s="9">
        <f t="shared" si="304"/>
        <v>0</v>
      </c>
      <c r="CE596" s="9">
        <f t="shared" si="304"/>
        <v>0</v>
      </c>
      <c r="CF596" s="9">
        <f t="shared" si="304"/>
        <v>0</v>
      </c>
      <c r="CG596" s="9">
        <f t="shared" si="304"/>
        <v>0</v>
      </c>
      <c r="CH596" s="9">
        <f t="shared" si="317"/>
        <v>0</v>
      </c>
      <c r="CI596" s="9">
        <f t="shared" si="317"/>
        <v>0</v>
      </c>
      <c r="CJ596" s="9">
        <f t="shared" si="317"/>
        <v>0</v>
      </c>
      <c r="CK596" s="9">
        <f t="shared" si="317"/>
        <v>0</v>
      </c>
      <c r="CL596" s="9">
        <f t="shared" si="317"/>
        <v>0</v>
      </c>
      <c r="CM596" s="9">
        <f t="shared" si="317"/>
        <v>0</v>
      </c>
      <c r="CN596" s="69">
        <f t="shared" si="316"/>
        <v>0</v>
      </c>
      <c r="CO596" s="9">
        <f t="shared" si="316"/>
        <v>0</v>
      </c>
      <c r="CP596" s="9">
        <f t="shared" si="316"/>
        <v>0</v>
      </c>
      <c r="CQ596" s="9">
        <f t="shared" si="316"/>
        <v>0</v>
      </c>
      <c r="CR596" s="9">
        <f t="shared" si="316"/>
        <v>0</v>
      </c>
      <c r="CS596" s="9">
        <f t="shared" si="316"/>
        <v>0</v>
      </c>
      <c r="CT596" s="9">
        <f t="shared" si="316"/>
        <v>0</v>
      </c>
      <c r="CU596" s="9">
        <f t="shared" si="308"/>
        <v>0</v>
      </c>
      <c r="CV596" s="9">
        <f t="shared" si="308"/>
        <v>0</v>
      </c>
      <c r="CW596" s="9">
        <f t="shared" si="308"/>
        <v>0</v>
      </c>
      <c r="CX596" s="9">
        <f t="shared" si="308"/>
        <v>0</v>
      </c>
      <c r="CY596" s="9">
        <f t="shared" si="308"/>
        <v>0</v>
      </c>
      <c r="CZ596" s="69">
        <f t="shared" si="308"/>
        <v>0</v>
      </c>
      <c r="DA596" s="9">
        <f t="shared" si="308"/>
        <v>0</v>
      </c>
      <c r="DB596" s="9">
        <f t="shared" si="308"/>
        <v>0</v>
      </c>
      <c r="DC596" s="9">
        <f t="shared" si="308"/>
        <v>0</v>
      </c>
      <c r="DD596" s="9">
        <f t="shared" si="315"/>
        <v>0</v>
      </c>
      <c r="DE596" s="9">
        <f t="shared" si="315"/>
        <v>0</v>
      </c>
      <c r="DF596" s="9">
        <f t="shared" si="315"/>
        <v>0</v>
      </c>
      <c r="DG596" s="9">
        <f t="shared" si="315"/>
        <v>0</v>
      </c>
      <c r="DH596" s="9">
        <f t="shared" si="315"/>
        <v>0</v>
      </c>
      <c r="DI596" s="9">
        <f t="shared" si="315"/>
        <v>0</v>
      </c>
      <c r="DJ596" s="9">
        <f t="shared" si="315"/>
        <v>0</v>
      </c>
      <c r="DK596" s="9">
        <f t="shared" si="315"/>
        <v>0</v>
      </c>
      <c r="DL596" s="69">
        <f t="shared" si="315"/>
        <v>0</v>
      </c>
      <c r="DM596" s="9">
        <f t="shared" si="315"/>
        <v>0</v>
      </c>
      <c r="DN596" s="9">
        <f t="shared" si="315"/>
        <v>0</v>
      </c>
      <c r="DO596" s="9">
        <f t="shared" si="315"/>
        <v>0</v>
      </c>
      <c r="DP596" s="9">
        <f t="shared" si="315"/>
        <v>0</v>
      </c>
      <c r="DQ596" s="9">
        <f t="shared" si="306"/>
        <v>0</v>
      </c>
      <c r="DR596" s="9">
        <f t="shared" si="306"/>
        <v>0</v>
      </c>
      <c r="DS596" s="9">
        <f t="shared" si="306"/>
        <v>0</v>
      </c>
      <c r="DT596" s="9">
        <f t="shared" si="306"/>
        <v>0</v>
      </c>
      <c r="DU596" s="9">
        <f t="shared" si="305"/>
        <v>0</v>
      </c>
      <c r="DV596" s="9">
        <f t="shared" si="305"/>
        <v>0</v>
      </c>
      <c r="DW596" s="9">
        <f t="shared" si="305"/>
        <v>0</v>
      </c>
      <c r="DX596" s="4"/>
      <c r="DY596" s="4"/>
      <c r="DZ596" s="4"/>
      <c r="EA596" s="50">
        <f>EA135</f>
        <v>0</v>
      </c>
      <c r="EB596" s="51">
        <f t="shared" si="291"/>
        <v>0</v>
      </c>
      <c r="EC596" s="4"/>
      <c r="ED596" s="4"/>
      <c r="EE596" s="49">
        <f>'[1]Precificador Hardware'!JG130</f>
        <v>0</v>
      </c>
      <c r="EF596" s="49">
        <f>'[1]Precificador Hardware'!JH130</f>
        <v>0</v>
      </c>
      <c r="EG596" s="49">
        <f>'[1]Precificador Hardware'!JI130</f>
        <v>0</v>
      </c>
      <c r="EH596" s="49">
        <f>'[1]Precificador Hardware'!JJ130</f>
        <v>0</v>
      </c>
      <c r="EI596" s="49">
        <f>'[1]Precificador Hardware'!JK130</f>
        <v>0</v>
      </c>
      <c r="EJ596" s="49">
        <f>'[1]Precificador Hardware'!JL130</f>
        <v>0</v>
      </c>
      <c r="EK596" s="49">
        <f>'[1]Precificador Hardware'!JM130</f>
        <v>0</v>
      </c>
      <c r="EL596" s="49">
        <f>'[1]Precificador Hardware'!JN130</f>
        <v>0</v>
      </c>
      <c r="EM596" s="49">
        <f>'[1]Precificador Hardware'!JO130</f>
        <v>0</v>
      </c>
      <c r="EN596" s="49">
        <f>'[1]Precificador Hardware'!JP130</f>
        <v>0</v>
      </c>
      <c r="EO596" s="49">
        <f>'[1]Precificador Hardware'!JQ130</f>
        <v>0</v>
      </c>
      <c r="EP596" s="49">
        <f>'[1]Precificador Hardware'!JR130</f>
        <v>0</v>
      </c>
      <c r="EQ596" s="49">
        <f>'[1]Precificador Hardware'!JS130</f>
        <v>0</v>
      </c>
      <c r="ER596" s="49">
        <f>'[1]Precificador Hardware'!JT130</f>
        <v>0</v>
      </c>
      <c r="ES596" s="49">
        <f>'[1]Precificador Hardware'!JU130</f>
        <v>0</v>
      </c>
      <c r="ET596" s="49">
        <f>'[1]Precificador Hardware'!JV130</f>
        <v>0</v>
      </c>
      <c r="EU596" s="49">
        <f>'[1]Precificador Hardware'!JW130</f>
        <v>0</v>
      </c>
      <c r="EV596" s="49">
        <f>'[1]Precificador Hardware'!JX130</f>
        <v>0</v>
      </c>
      <c r="EW596" s="49">
        <f>'[1]Precificador Hardware'!JY130</f>
        <v>0</v>
      </c>
      <c r="EX596" s="49">
        <f>'[1]Precificador Hardware'!JZ130</f>
        <v>0</v>
      </c>
      <c r="EY596" s="49">
        <f>'[1]Precificador Hardware'!KA130</f>
        <v>0</v>
      </c>
      <c r="EZ596" s="49">
        <f>'[1]Precificador Hardware'!KB130</f>
        <v>0</v>
      </c>
      <c r="FA596" s="49">
        <f>'[1]Precificador Hardware'!KC130</f>
        <v>0</v>
      </c>
      <c r="FB596" s="49">
        <f>'[1]Precificador Hardware'!KD130</f>
        <v>0</v>
      </c>
      <c r="FC596" s="49">
        <f>'[1]Precificador Hardware'!KE130</f>
        <v>0</v>
      </c>
      <c r="FD596" s="49">
        <f>'[1]Precificador Hardware'!KF130</f>
        <v>0</v>
      </c>
      <c r="FE596" s="49">
        <f>'[1]Precificador Hardware'!KG130</f>
        <v>0</v>
      </c>
      <c r="FF596" s="49">
        <f>'[1]Precificador Hardware'!KH130</f>
        <v>0</v>
      </c>
      <c r="FG596" s="49">
        <f>'[1]Precificador Hardware'!KI130</f>
        <v>0</v>
      </c>
      <c r="FH596" s="49">
        <f>'[1]Precificador Hardware'!KJ130</f>
        <v>0</v>
      </c>
      <c r="FI596" s="49">
        <f>'[1]Precificador Hardware'!KK130</f>
        <v>0</v>
      </c>
      <c r="FJ596" s="49">
        <f>'[1]Precificador Hardware'!KL130</f>
        <v>0</v>
      </c>
      <c r="FK596" s="49">
        <f>'[1]Precificador Hardware'!KM130</f>
        <v>0</v>
      </c>
      <c r="FL596" s="49">
        <f>'[1]Precificador Hardware'!KN130</f>
        <v>0</v>
      </c>
      <c r="FM596" s="49">
        <f>'[1]Precificador Hardware'!KO130</f>
        <v>0</v>
      </c>
      <c r="FN596" s="49">
        <f>'[1]Precificador Hardware'!KP130</f>
        <v>0</v>
      </c>
      <c r="FO596" s="49">
        <f>'[1]Precificador Hardware'!KQ130</f>
        <v>0</v>
      </c>
      <c r="FP596" s="49">
        <f>'[1]Precificador Hardware'!KR130</f>
        <v>0</v>
      </c>
      <c r="FQ596" s="49">
        <f>'[1]Precificador Hardware'!KS130</f>
        <v>0</v>
      </c>
      <c r="FR596" s="49">
        <f>'[1]Precificador Hardware'!KT130</f>
        <v>0</v>
      </c>
      <c r="FS596" s="49">
        <f>'[1]Precificador Hardware'!KU130</f>
        <v>0</v>
      </c>
      <c r="FT596" s="49">
        <f>'[1]Precificador Hardware'!KV130</f>
        <v>0</v>
      </c>
      <c r="FU596" s="49">
        <f>'[1]Precificador Hardware'!KW130</f>
        <v>0</v>
      </c>
      <c r="FV596" s="49">
        <f>'[1]Precificador Hardware'!KX130</f>
        <v>0</v>
      </c>
      <c r="FW596" s="49">
        <f>'[1]Precificador Hardware'!KY130</f>
        <v>0</v>
      </c>
      <c r="FX596" s="49">
        <f>'[1]Precificador Hardware'!KZ130</f>
        <v>0</v>
      </c>
      <c r="FY596" s="49">
        <f>'[1]Precificador Hardware'!LA130</f>
        <v>0</v>
      </c>
      <c r="FZ596" s="49">
        <f>'[1]Precificador Hardware'!LB130</f>
        <v>0</v>
      </c>
      <c r="GA596" s="49">
        <f>'[1]Precificador Hardware'!LC130</f>
        <v>0</v>
      </c>
      <c r="GB596" s="49">
        <f>'[1]Precificador Hardware'!LD130</f>
        <v>0</v>
      </c>
      <c r="GC596" s="49">
        <f>'[1]Precificador Hardware'!LE130</f>
        <v>0</v>
      </c>
      <c r="GD596" s="49">
        <f>'[1]Precificador Hardware'!LF130</f>
        <v>0</v>
      </c>
      <c r="GE596" s="49">
        <f>'[1]Precificador Hardware'!LG130</f>
        <v>0</v>
      </c>
      <c r="GF596" s="49">
        <f>'[1]Precificador Hardware'!LH130</f>
        <v>0</v>
      </c>
      <c r="GG596" s="49">
        <f>'[1]Precificador Hardware'!LI130</f>
        <v>0</v>
      </c>
      <c r="GH596" s="49">
        <f>'[1]Precificador Hardware'!LJ130</f>
        <v>0</v>
      </c>
      <c r="GI596" s="49">
        <f>'[1]Precificador Hardware'!LK130</f>
        <v>0</v>
      </c>
      <c r="GJ596" s="49">
        <f>'[1]Precificador Hardware'!LL130</f>
        <v>0</v>
      </c>
      <c r="GK596" s="49">
        <f>'[1]Precificador Hardware'!LM130</f>
        <v>0</v>
      </c>
      <c r="GL596" s="49">
        <f>'[1]Precificador Hardware'!LN130</f>
        <v>0</v>
      </c>
      <c r="GM596" s="49">
        <f>'[1]Precificador Hardware'!LO130</f>
        <v>0</v>
      </c>
      <c r="GN596" s="49">
        <f>'[1]Precificador Hardware'!LP130</f>
        <v>0</v>
      </c>
      <c r="GO596" s="49">
        <f>'[1]Precificador Hardware'!LQ130</f>
        <v>0</v>
      </c>
      <c r="GP596" s="49">
        <f>'[1]Precificador Hardware'!LR130</f>
        <v>0</v>
      </c>
      <c r="GQ596" s="49">
        <f>'[1]Precificador Hardware'!LS130</f>
        <v>0</v>
      </c>
      <c r="GR596" s="49">
        <f>'[1]Precificador Hardware'!LT130</f>
        <v>0</v>
      </c>
      <c r="GS596" s="49">
        <f>'[1]Precificador Hardware'!LU130</f>
        <v>0</v>
      </c>
      <c r="GT596" s="49">
        <f>'[1]Precificador Hardware'!LV130</f>
        <v>0</v>
      </c>
      <c r="GU596" s="49">
        <f>'[1]Precificador Hardware'!LW130</f>
        <v>0</v>
      </c>
      <c r="GV596" s="49">
        <f>'[1]Precificador Hardware'!LX130</f>
        <v>0</v>
      </c>
      <c r="GW596" s="49">
        <f>'[1]Precificador Hardware'!LY130</f>
        <v>0</v>
      </c>
      <c r="GX596" s="49">
        <f>'[1]Precificador Hardware'!LZ130</f>
        <v>0</v>
      </c>
      <c r="GY596" s="49">
        <f>'[1]Precificador Hardware'!MA130</f>
        <v>0</v>
      </c>
      <c r="GZ596" s="49">
        <f>'[1]Precificador Hardware'!MB130</f>
        <v>0</v>
      </c>
      <c r="HA596" s="49">
        <f>'[1]Precificador Hardware'!MC130</f>
        <v>0</v>
      </c>
      <c r="HB596" s="49">
        <f>'[1]Precificador Hardware'!MD130</f>
        <v>0</v>
      </c>
      <c r="HC596" s="49">
        <f>'[1]Precificador Hardware'!ME130</f>
        <v>0</v>
      </c>
      <c r="HD596" s="49">
        <f>'[1]Precificador Hardware'!MF130</f>
        <v>0</v>
      </c>
      <c r="HE596" s="49">
        <f>'[1]Precificador Hardware'!MG130</f>
        <v>0</v>
      </c>
      <c r="HF596" s="49">
        <f>'[1]Precificador Hardware'!MH130</f>
        <v>0</v>
      </c>
      <c r="HG596" s="49">
        <f>'[1]Precificador Hardware'!MI130</f>
        <v>0</v>
      </c>
      <c r="HH596" s="49">
        <f>'[1]Precificador Hardware'!MJ130</f>
        <v>0</v>
      </c>
      <c r="HI596" s="49">
        <f>'[1]Precificador Hardware'!MK130</f>
        <v>0</v>
      </c>
      <c r="HJ596" s="49">
        <f>'[1]Precificador Hardware'!ML130</f>
        <v>0</v>
      </c>
      <c r="HK596" s="49">
        <f>'[1]Precificador Hardware'!MM130</f>
        <v>0</v>
      </c>
      <c r="HL596" s="49">
        <f>'[1]Precificador Hardware'!MN130</f>
        <v>0</v>
      </c>
      <c r="HM596" s="49">
        <f>'[1]Precificador Hardware'!MO130</f>
        <v>0</v>
      </c>
      <c r="HN596" s="49">
        <f>'[1]Precificador Hardware'!MP130</f>
        <v>0</v>
      </c>
      <c r="HO596" s="49">
        <f>'[1]Precificador Hardware'!MQ130</f>
        <v>0</v>
      </c>
      <c r="HP596" s="49">
        <f>'[1]Precificador Hardware'!MR130</f>
        <v>0</v>
      </c>
      <c r="HQ596" s="49">
        <f>'[1]Precificador Hardware'!MS130</f>
        <v>0</v>
      </c>
      <c r="HR596" s="49">
        <f>'[1]Precificador Hardware'!MT130</f>
        <v>0</v>
      </c>
      <c r="HS596" s="49">
        <f>'[1]Precificador Hardware'!MU130</f>
        <v>0</v>
      </c>
      <c r="HT596" s="49">
        <f>'[1]Precificador Hardware'!MV130</f>
        <v>0</v>
      </c>
      <c r="HU596" s="49">
        <f>'[1]Precificador Hardware'!MW130</f>
        <v>0</v>
      </c>
      <c r="HV596" s="49">
        <f>'[1]Precificador Hardware'!MX130</f>
        <v>0</v>
      </c>
      <c r="HW596" s="49">
        <f>'[1]Precificador Hardware'!MY130</f>
        <v>0</v>
      </c>
      <c r="HX596" s="49">
        <f>'[1]Precificador Hardware'!MZ130</f>
        <v>0</v>
      </c>
      <c r="HY596" s="49">
        <f>'[1]Precificador Hardware'!NA130</f>
        <v>0</v>
      </c>
      <c r="HZ596" s="49">
        <f>'[1]Precificador Hardware'!NB130</f>
        <v>0</v>
      </c>
      <c r="IA596" s="49">
        <f>'[1]Precificador Hardware'!NC130</f>
        <v>0</v>
      </c>
      <c r="IB596" s="49">
        <f>'[1]Precificador Hardware'!ND130</f>
        <v>0</v>
      </c>
      <c r="IC596" s="49">
        <f>'[1]Precificador Hardware'!NE130</f>
        <v>0</v>
      </c>
      <c r="ID596" s="49">
        <f>'[1]Precificador Hardware'!NF130</f>
        <v>0</v>
      </c>
      <c r="IE596" s="49">
        <f>'[1]Precificador Hardware'!NG130</f>
        <v>0</v>
      </c>
      <c r="IF596" s="49">
        <f>'[1]Precificador Hardware'!NH130</f>
        <v>0</v>
      </c>
      <c r="IG596" s="49">
        <f>'[1]Precificador Hardware'!NI130</f>
        <v>0</v>
      </c>
      <c r="IH596" s="49">
        <f>'[1]Precificador Hardware'!NJ130</f>
        <v>0</v>
      </c>
      <c r="II596" s="49">
        <f>'[1]Precificador Hardware'!NK130</f>
        <v>0</v>
      </c>
      <c r="IJ596" s="49">
        <f>'[1]Precificador Hardware'!NL130</f>
        <v>0</v>
      </c>
      <c r="IK596" s="49">
        <f>'[1]Precificador Hardware'!NM130</f>
        <v>0</v>
      </c>
      <c r="IL596" s="49">
        <f>'[1]Precificador Hardware'!NN130</f>
        <v>0</v>
      </c>
      <c r="IM596" s="49">
        <f>'[1]Precificador Hardware'!NO130</f>
        <v>0</v>
      </c>
      <c r="IN596" s="49">
        <f>'[1]Precificador Hardware'!NP130</f>
        <v>0</v>
      </c>
      <c r="IO596" s="49">
        <f>'[1]Precificador Hardware'!NQ130</f>
        <v>0</v>
      </c>
      <c r="IP596" s="49">
        <f>'[1]Precificador Hardware'!NR130</f>
        <v>0</v>
      </c>
      <c r="IQ596" s="49">
        <f>'[1]Precificador Hardware'!NS130</f>
        <v>0</v>
      </c>
      <c r="IR596" s="49">
        <f>'[1]Precificador Hardware'!NT130</f>
        <v>0</v>
      </c>
      <c r="IS596" s="49">
        <f>'[1]Precificador Hardware'!NU130</f>
        <v>0</v>
      </c>
      <c r="IT596" s="49">
        <f>'[1]Precificador Hardware'!NV130</f>
        <v>0</v>
      </c>
    </row>
    <row r="597" spans="1:254" ht="15" hidden="1" x14ac:dyDescent="0.35">
      <c r="A597" s="1"/>
      <c r="B597" s="43"/>
      <c r="C597" s="44"/>
      <c r="D597" s="44"/>
      <c r="E597" s="92"/>
      <c r="F597" s="93"/>
      <c r="G597" s="4"/>
      <c r="H597" s="9">
        <f t="shared" si="311"/>
        <v>0</v>
      </c>
      <c r="I597" s="9">
        <f t="shared" si="311"/>
        <v>0</v>
      </c>
      <c r="J597" s="9">
        <f t="shared" si="311"/>
        <v>0</v>
      </c>
      <c r="K597" s="9">
        <f t="shared" si="311"/>
        <v>0</v>
      </c>
      <c r="L597" s="9">
        <f t="shared" si="311"/>
        <v>0</v>
      </c>
      <c r="M597" s="9">
        <f t="shared" si="311"/>
        <v>0</v>
      </c>
      <c r="N597" s="9">
        <f t="shared" si="311"/>
        <v>0</v>
      </c>
      <c r="O597" s="9">
        <f t="shared" si="311"/>
        <v>0</v>
      </c>
      <c r="P597" s="9">
        <f t="shared" si="311"/>
        <v>0</v>
      </c>
      <c r="Q597" s="9">
        <f t="shared" si="311"/>
        <v>0</v>
      </c>
      <c r="R597" s="9">
        <f t="shared" si="311"/>
        <v>0</v>
      </c>
      <c r="S597" s="9">
        <f t="shared" si="311"/>
        <v>0</v>
      </c>
      <c r="T597" s="69">
        <f t="shared" si="311"/>
        <v>0</v>
      </c>
      <c r="U597" s="9">
        <f t="shared" si="310"/>
        <v>0</v>
      </c>
      <c r="V597" s="9">
        <f t="shared" si="310"/>
        <v>0</v>
      </c>
      <c r="W597" s="9">
        <f t="shared" si="310"/>
        <v>0</v>
      </c>
      <c r="X597" s="9">
        <f t="shared" si="310"/>
        <v>0</v>
      </c>
      <c r="Y597" s="9">
        <f t="shared" si="310"/>
        <v>0</v>
      </c>
      <c r="Z597" s="9">
        <f t="shared" si="310"/>
        <v>0</v>
      </c>
      <c r="AA597" s="9">
        <f t="shared" si="310"/>
        <v>0</v>
      </c>
      <c r="AB597" s="9">
        <f t="shared" si="310"/>
        <v>0</v>
      </c>
      <c r="AC597" s="9">
        <f t="shared" si="310"/>
        <v>0</v>
      </c>
      <c r="AD597" s="9">
        <f t="shared" si="310"/>
        <v>0</v>
      </c>
      <c r="AE597" s="9">
        <f t="shared" si="310"/>
        <v>0</v>
      </c>
      <c r="AF597" s="69">
        <f t="shared" si="310"/>
        <v>0</v>
      </c>
      <c r="AG597" s="9">
        <f t="shared" si="310"/>
        <v>0</v>
      </c>
      <c r="AH597" s="9">
        <f t="shared" si="310"/>
        <v>0</v>
      </c>
      <c r="AI597" s="9">
        <f t="shared" si="310"/>
        <v>0</v>
      </c>
      <c r="AJ597" s="9">
        <f t="shared" si="310"/>
        <v>0</v>
      </c>
      <c r="AK597" s="9">
        <f t="shared" si="318"/>
        <v>0</v>
      </c>
      <c r="AL597" s="9">
        <f t="shared" si="318"/>
        <v>0</v>
      </c>
      <c r="AM597" s="9">
        <f t="shared" si="318"/>
        <v>0</v>
      </c>
      <c r="AN597" s="9">
        <f t="shared" si="318"/>
        <v>0</v>
      </c>
      <c r="AO597" s="9">
        <f t="shared" si="318"/>
        <v>0</v>
      </c>
      <c r="AP597" s="9">
        <f t="shared" si="319"/>
        <v>0</v>
      </c>
      <c r="AQ597" s="9">
        <f t="shared" si="319"/>
        <v>0</v>
      </c>
      <c r="AR597" s="69">
        <f t="shared" si="319"/>
        <v>0</v>
      </c>
      <c r="AS597" s="9">
        <f t="shared" si="319"/>
        <v>0</v>
      </c>
      <c r="AT597" s="9">
        <f t="shared" si="319"/>
        <v>0</v>
      </c>
      <c r="AU597" s="9">
        <f t="shared" si="319"/>
        <v>0</v>
      </c>
      <c r="AV597" s="9">
        <f t="shared" si="319"/>
        <v>0</v>
      </c>
      <c r="AW597" s="9">
        <f t="shared" si="319"/>
        <v>0</v>
      </c>
      <c r="AX597" s="9">
        <f t="shared" si="319"/>
        <v>0</v>
      </c>
      <c r="AY597" s="9">
        <f t="shared" si="319"/>
        <v>0</v>
      </c>
      <c r="AZ597" s="9">
        <f t="shared" si="319"/>
        <v>0</v>
      </c>
      <c r="BA597" s="9">
        <f t="shared" si="319"/>
        <v>0</v>
      </c>
      <c r="BB597" s="9">
        <f t="shared" si="319"/>
        <v>0</v>
      </c>
      <c r="BC597" s="9">
        <f t="shared" si="314"/>
        <v>0</v>
      </c>
      <c r="BD597" s="69">
        <f t="shared" si="314"/>
        <v>0</v>
      </c>
      <c r="BE597" s="9">
        <f t="shared" si="313"/>
        <v>0</v>
      </c>
      <c r="BF597" s="9">
        <f t="shared" si="313"/>
        <v>0</v>
      </c>
      <c r="BG597" s="9">
        <f t="shared" si="312"/>
        <v>0</v>
      </c>
      <c r="BH597" s="9">
        <f t="shared" si="312"/>
        <v>0</v>
      </c>
      <c r="BI597" s="9">
        <f t="shared" si="312"/>
        <v>0</v>
      </c>
      <c r="BJ597" s="9">
        <f t="shared" si="312"/>
        <v>0</v>
      </c>
      <c r="BK597" s="9">
        <f t="shared" si="312"/>
        <v>0</v>
      </c>
      <c r="BL597" s="9">
        <f t="shared" si="312"/>
        <v>0</v>
      </c>
      <c r="BM597" s="9">
        <f t="shared" si="312"/>
        <v>0</v>
      </c>
      <c r="BN597" s="9">
        <f t="shared" si="312"/>
        <v>0</v>
      </c>
      <c r="BO597" s="9">
        <f t="shared" si="312"/>
        <v>0</v>
      </c>
      <c r="BP597" s="69">
        <f t="shared" si="312"/>
        <v>0</v>
      </c>
      <c r="BQ597" s="9">
        <f t="shared" si="312"/>
        <v>0</v>
      </c>
      <c r="BR597" s="9">
        <f t="shared" si="304"/>
        <v>0</v>
      </c>
      <c r="BS597" s="9">
        <f t="shared" si="304"/>
        <v>0</v>
      </c>
      <c r="BT597" s="9">
        <f t="shared" si="304"/>
        <v>0</v>
      </c>
      <c r="BU597" s="9">
        <f t="shared" si="304"/>
        <v>0</v>
      </c>
      <c r="BV597" s="9">
        <f t="shared" si="304"/>
        <v>0</v>
      </c>
      <c r="BW597" s="9">
        <f t="shared" si="304"/>
        <v>0</v>
      </c>
      <c r="BX597" s="9">
        <f t="shared" si="304"/>
        <v>0</v>
      </c>
      <c r="BY597" s="9">
        <f t="shared" si="304"/>
        <v>0</v>
      </c>
      <c r="BZ597" s="9">
        <f t="shared" si="304"/>
        <v>0</v>
      </c>
      <c r="CA597" s="9">
        <f t="shared" si="304"/>
        <v>0</v>
      </c>
      <c r="CB597" s="69">
        <f t="shared" si="304"/>
        <v>0</v>
      </c>
      <c r="CC597" s="9">
        <f t="shared" si="304"/>
        <v>0</v>
      </c>
      <c r="CD597" s="9">
        <f t="shared" si="304"/>
        <v>0</v>
      </c>
      <c r="CE597" s="9">
        <f t="shared" si="304"/>
        <v>0</v>
      </c>
      <c r="CF597" s="9">
        <f t="shared" si="304"/>
        <v>0</v>
      </c>
      <c r="CG597" s="9">
        <f t="shared" si="304"/>
        <v>0</v>
      </c>
      <c r="CH597" s="9">
        <f t="shared" si="317"/>
        <v>0</v>
      </c>
      <c r="CI597" s="9">
        <f t="shared" si="317"/>
        <v>0</v>
      </c>
      <c r="CJ597" s="9">
        <f t="shared" si="317"/>
        <v>0</v>
      </c>
      <c r="CK597" s="9">
        <f t="shared" si="317"/>
        <v>0</v>
      </c>
      <c r="CL597" s="9">
        <f t="shared" si="317"/>
        <v>0</v>
      </c>
      <c r="CM597" s="9">
        <f t="shared" si="317"/>
        <v>0</v>
      </c>
      <c r="CN597" s="69">
        <f t="shared" si="316"/>
        <v>0</v>
      </c>
      <c r="CO597" s="9">
        <f t="shared" si="316"/>
        <v>0</v>
      </c>
      <c r="CP597" s="9">
        <f t="shared" si="316"/>
        <v>0</v>
      </c>
      <c r="CQ597" s="9">
        <f t="shared" si="316"/>
        <v>0</v>
      </c>
      <c r="CR597" s="9">
        <f t="shared" si="316"/>
        <v>0</v>
      </c>
      <c r="CS597" s="9">
        <f t="shared" si="316"/>
        <v>0</v>
      </c>
      <c r="CT597" s="9">
        <f t="shared" si="316"/>
        <v>0</v>
      </c>
      <c r="CU597" s="9">
        <f t="shared" si="308"/>
        <v>0</v>
      </c>
      <c r="CV597" s="9">
        <f t="shared" si="308"/>
        <v>0</v>
      </c>
      <c r="CW597" s="9">
        <f t="shared" si="308"/>
        <v>0</v>
      </c>
      <c r="CX597" s="9">
        <f t="shared" si="308"/>
        <v>0</v>
      </c>
      <c r="CY597" s="9">
        <f t="shared" si="308"/>
        <v>0</v>
      </c>
      <c r="CZ597" s="69">
        <f t="shared" si="308"/>
        <v>0</v>
      </c>
      <c r="DA597" s="9">
        <f t="shared" si="308"/>
        <v>0</v>
      </c>
      <c r="DB597" s="9">
        <f t="shared" si="308"/>
        <v>0</v>
      </c>
      <c r="DC597" s="9">
        <f t="shared" si="308"/>
        <v>0</v>
      </c>
      <c r="DD597" s="9">
        <f t="shared" si="315"/>
        <v>0</v>
      </c>
      <c r="DE597" s="9">
        <f t="shared" si="315"/>
        <v>0</v>
      </c>
      <c r="DF597" s="9">
        <f t="shared" si="315"/>
        <v>0</v>
      </c>
      <c r="DG597" s="9">
        <f t="shared" si="315"/>
        <v>0</v>
      </c>
      <c r="DH597" s="9">
        <f t="shared" si="315"/>
        <v>0</v>
      </c>
      <c r="DI597" s="9">
        <f t="shared" si="315"/>
        <v>0</v>
      </c>
      <c r="DJ597" s="9">
        <f t="shared" si="315"/>
        <v>0</v>
      </c>
      <c r="DK597" s="9">
        <f t="shared" si="315"/>
        <v>0</v>
      </c>
      <c r="DL597" s="69">
        <f t="shared" si="315"/>
        <v>0</v>
      </c>
      <c r="DM597" s="9">
        <f t="shared" si="315"/>
        <v>0</v>
      </c>
      <c r="DN597" s="9">
        <f t="shared" si="315"/>
        <v>0</v>
      </c>
      <c r="DO597" s="9">
        <f t="shared" si="315"/>
        <v>0</v>
      </c>
      <c r="DP597" s="9">
        <f t="shared" si="315"/>
        <v>0</v>
      </c>
      <c r="DQ597" s="9">
        <f t="shared" si="306"/>
        <v>0</v>
      </c>
      <c r="DR597" s="9">
        <f t="shared" si="306"/>
        <v>0</v>
      </c>
      <c r="DS597" s="9">
        <f t="shared" si="306"/>
        <v>0</v>
      </c>
      <c r="DT597" s="9">
        <f t="shared" si="306"/>
        <v>0</v>
      </c>
      <c r="DU597" s="9">
        <f t="shared" si="305"/>
        <v>0</v>
      </c>
      <c r="DV597" s="9">
        <f t="shared" si="305"/>
        <v>0</v>
      </c>
      <c r="DW597" s="9">
        <f t="shared" si="305"/>
        <v>0</v>
      </c>
      <c r="DX597" s="4"/>
      <c r="DY597" s="4"/>
      <c r="DZ597" s="4"/>
      <c r="EA597" s="50">
        <f>EA136</f>
        <v>0</v>
      </c>
      <c r="EB597" s="51">
        <f t="shared" si="291"/>
        <v>0</v>
      </c>
      <c r="EC597" s="4"/>
      <c r="ED597" s="4"/>
      <c r="EE597" s="49">
        <f>'[1]Precificador Hardware'!JG131</f>
        <v>0</v>
      </c>
      <c r="EF597" s="49">
        <f>'[1]Precificador Hardware'!JH131</f>
        <v>0</v>
      </c>
      <c r="EG597" s="49">
        <f>'[1]Precificador Hardware'!JI131</f>
        <v>0</v>
      </c>
      <c r="EH597" s="49">
        <f>'[1]Precificador Hardware'!JJ131</f>
        <v>0</v>
      </c>
      <c r="EI597" s="49">
        <f>'[1]Precificador Hardware'!JK131</f>
        <v>0</v>
      </c>
      <c r="EJ597" s="49">
        <f>'[1]Precificador Hardware'!JL131</f>
        <v>0</v>
      </c>
      <c r="EK597" s="49">
        <f>'[1]Precificador Hardware'!JM131</f>
        <v>0</v>
      </c>
      <c r="EL597" s="49">
        <f>'[1]Precificador Hardware'!JN131</f>
        <v>0</v>
      </c>
      <c r="EM597" s="49">
        <f>'[1]Precificador Hardware'!JO131</f>
        <v>0</v>
      </c>
      <c r="EN597" s="49">
        <f>'[1]Precificador Hardware'!JP131</f>
        <v>0</v>
      </c>
      <c r="EO597" s="49">
        <f>'[1]Precificador Hardware'!JQ131</f>
        <v>0</v>
      </c>
      <c r="EP597" s="49">
        <f>'[1]Precificador Hardware'!JR131</f>
        <v>0</v>
      </c>
      <c r="EQ597" s="49">
        <f>'[1]Precificador Hardware'!JS131</f>
        <v>0</v>
      </c>
      <c r="ER597" s="49">
        <f>'[1]Precificador Hardware'!JT131</f>
        <v>0</v>
      </c>
      <c r="ES597" s="49">
        <f>'[1]Precificador Hardware'!JU131</f>
        <v>0</v>
      </c>
      <c r="ET597" s="49">
        <f>'[1]Precificador Hardware'!JV131</f>
        <v>0</v>
      </c>
      <c r="EU597" s="49">
        <f>'[1]Precificador Hardware'!JW131</f>
        <v>0</v>
      </c>
      <c r="EV597" s="49">
        <f>'[1]Precificador Hardware'!JX131</f>
        <v>0</v>
      </c>
      <c r="EW597" s="49">
        <f>'[1]Precificador Hardware'!JY131</f>
        <v>0</v>
      </c>
      <c r="EX597" s="49">
        <f>'[1]Precificador Hardware'!JZ131</f>
        <v>0</v>
      </c>
      <c r="EY597" s="49">
        <f>'[1]Precificador Hardware'!KA131</f>
        <v>0</v>
      </c>
      <c r="EZ597" s="49">
        <f>'[1]Precificador Hardware'!KB131</f>
        <v>0</v>
      </c>
      <c r="FA597" s="49">
        <f>'[1]Precificador Hardware'!KC131</f>
        <v>0</v>
      </c>
      <c r="FB597" s="49">
        <f>'[1]Precificador Hardware'!KD131</f>
        <v>0</v>
      </c>
      <c r="FC597" s="49">
        <f>'[1]Precificador Hardware'!KE131</f>
        <v>0</v>
      </c>
      <c r="FD597" s="49">
        <f>'[1]Precificador Hardware'!KF131</f>
        <v>0</v>
      </c>
      <c r="FE597" s="49">
        <f>'[1]Precificador Hardware'!KG131</f>
        <v>0</v>
      </c>
      <c r="FF597" s="49">
        <f>'[1]Precificador Hardware'!KH131</f>
        <v>0</v>
      </c>
      <c r="FG597" s="49">
        <f>'[1]Precificador Hardware'!KI131</f>
        <v>0</v>
      </c>
      <c r="FH597" s="49">
        <f>'[1]Precificador Hardware'!KJ131</f>
        <v>0</v>
      </c>
      <c r="FI597" s="49">
        <f>'[1]Precificador Hardware'!KK131</f>
        <v>0</v>
      </c>
      <c r="FJ597" s="49">
        <f>'[1]Precificador Hardware'!KL131</f>
        <v>0</v>
      </c>
      <c r="FK597" s="49">
        <f>'[1]Precificador Hardware'!KM131</f>
        <v>0</v>
      </c>
      <c r="FL597" s="49">
        <f>'[1]Precificador Hardware'!KN131</f>
        <v>0</v>
      </c>
      <c r="FM597" s="49">
        <f>'[1]Precificador Hardware'!KO131</f>
        <v>0</v>
      </c>
      <c r="FN597" s="49">
        <f>'[1]Precificador Hardware'!KP131</f>
        <v>0</v>
      </c>
      <c r="FO597" s="49">
        <f>'[1]Precificador Hardware'!KQ131</f>
        <v>0</v>
      </c>
      <c r="FP597" s="49">
        <f>'[1]Precificador Hardware'!KR131</f>
        <v>0</v>
      </c>
      <c r="FQ597" s="49">
        <f>'[1]Precificador Hardware'!KS131</f>
        <v>0</v>
      </c>
      <c r="FR597" s="49">
        <f>'[1]Precificador Hardware'!KT131</f>
        <v>0</v>
      </c>
      <c r="FS597" s="49">
        <f>'[1]Precificador Hardware'!KU131</f>
        <v>0</v>
      </c>
      <c r="FT597" s="49">
        <f>'[1]Precificador Hardware'!KV131</f>
        <v>0</v>
      </c>
      <c r="FU597" s="49">
        <f>'[1]Precificador Hardware'!KW131</f>
        <v>0</v>
      </c>
      <c r="FV597" s="49">
        <f>'[1]Precificador Hardware'!KX131</f>
        <v>0</v>
      </c>
      <c r="FW597" s="49">
        <f>'[1]Precificador Hardware'!KY131</f>
        <v>0</v>
      </c>
      <c r="FX597" s="49">
        <f>'[1]Precificador Hardware'!KZ131</f>
        <v>0</v>
      </c>
      <c r="FY597" s="49">
        <f>'[1]Precificador Hardware'!LA131</f>
        <v>0</v>
      </c>
      <c r="FZ597" s="49">
        <f>'[1]Precificador Hardware'!LB131</f>
        <v>0</v>
      </c>
      <c r="GA597" s="49">
        <f>'[1]Precificador Hardware'!LC131</f>
        <v>0</v>
      </c>
      <c r="GB597" s="49">
        <f>'[1]Precificador Hardware'!LD131</f>
        <v>0</v>
      </c>
      <c r="GC597" s="49">
        <f>'[1]Precificador Hardware'!LE131</f>
        <v>0</v>
      </c>
      <c r="GD597" s="49">
        <f>'[1]Precificador Hardware'!LF131</f>
        <v>0</v>
      </c>
      <c r="GE597" s="49">
        <f>'[1]Precificador Hardware'!LG131</f>
        <v>0</v>
      </c>
      <c r="GF597" s="49">
        <f>'[1]Precificador Hardware'!LH131</f>
        <v>0</v>
      </c>
      <c r="GG597" s="49">
        <f>'[1]Precificador Hardware'!LI131</f>
        <v>0</v>
      </c>
      <c r="GH597" s="49">
        <f>'[1]Precificador Hardware'!LJ131</f>
        <v>0</v>
      </c>
      <c r="GI597" s="49">
        <f>'[1]Precificador Hardware'!LK131</f>
        <v>0</v>
      </c>
      <c r="GJ597" s="49">
        <f>'[1]Precificador Hardware'!LL131</f>
        <v>0</v>
      </c>
      <c r="GK597" s="49">
        <f>'[1]Precificador Hardware'!LM131</f>
        <v>0</v>
      </c>
      <c r="GL597" s="49">
        <f>'[1]Precificador Hardware'!LN131</f>
        <v>0</v>
      </c>
      <c r="GM597" s="49">
        <f>'[1]Precificador Hardware'!LO131</f>
        <v>0</v>
      </c>
      <c r="GN597" s="49">
        <f>'[1]Precificador Hardware'!LP131</f>
        <v>0</v>
      </c>
      <c r="GO597" s="49">
        <f>'[1]Precificador Hardware'!LQ131</f>
        <v>0</v>
      </c>
      <c r="GP597" s="49">
        <f>'[1]Precificador Hardware'!LR131</f>
        <v>0</v>
      </c>
      <c r="GQ597" s="49">
        <f>'[1]Precificador Hardware'!LS131</f>
        <v>0</v>
      </c>
      <c r="GR597" s="49">
        <f>'[1]Precificador Hardware'!LT131</f>
        <v>0</v>
      </c>
      <c r="GS597" s="49">
        <f>'[1]Precificador Hardware'!LU131</f>
        <v>0</v>
      </c>
      <c r="GT597" s="49">
        <f>'[1]Precificador Hardware'!LV131</f>
        <v>0</v>
      </c>
      <c r="GU597" s="49">
        <f>'[1]Precificador Hardware'!LW131</f>
        <v>0</v>
      </c>
      <c r="GV597" s="49">
        <f>'[1]Precificador Hardware'!LX131</f>
        <v>0</v>
      </c>
      <c r="GW597" s="49">
        <f>'[1]Precificador Hardware'!LY131</f>
        <v>0</v>
      </c>
      <c r="GX597" s="49">
        <f>'[1]Precificador Hardware'!LZ131</f>
        <v>0</v>
      </c>
      <c r="GY597" s="49">
        <f>'[1]Precificador Hardware'!MA131</f>
        <v>0</v>
      </c>
      <c r="GZ597" s="49">
        <f>'[1]Precificador Hardware'!MB131</f>
        <v>0</v>
      </c>
      <c r="HA597" s="49">
        <f>'[1]Precificador Hardware'!MC131</f>
        <v>0</v>
      </c>
      <c r="HB597" s="49">
        <f>'[1]Precificador Hardware'!MD131</f>
        <v>0</v>
      </c>
      <c r="HC597" s="49">
        <f>'[1]Precificador Hardware'!ME131</f>
        <v>0</v>
      </c>
      <c r="HD597" s="49">
        <f>'[1]Precificador Hardware'!MF131</f>
        <v>0</v>
      </c>
      <c r="HE597" s="49">
        <f>'[1]Precificador Hardware'!MG131</f>
        <v>0</v>
      </c>
      <c r="HF597" s="49">
        <f>'[1]Precificador Hardware'!MH131</f>
        <v>0</v>
      </c>
      <c r="HG597" s="49">
        <f>'[1]Precificador Hardware'!MI131</f>
        <v>0</v>
      </c>
      <c r="HH597" s="49">
        <f>'[1]Precificador Hardware'!MJ131</f>
        <v>0</v>
      </c>
      <c r="HI597" s="49">
        <f>'[1]Precificador Hardware'!MK131</f>
        <v>0</v>
      </c>
      <c r="HJ597" s="49">
        <f>'[1]Precificador Hardware'!ML131</f>
        <v>0</v>
      </c>
      <c r="HK597" s="49">
        <f>'[1]Precificador Hardware'!MM131</f>
        <v>0</v>
      </c>
      <c r="HL597" s="49">
        <f>'[1]Precificador Hardware'!MN131</f>
        <v>0</v>
      </c>
      <c r="HM597" s="49">
        <f>'[1]Precificador Hardware'!MO131</f>
        <v>0</v>
      </c>
      <c r="HN597" s="49">
        <f>'[1]Precificador Hardware'!MP131</f>
        <v>0</v>
      </c>
      <c r="HO597" s="49">
        <f>'[1]Precificador Hardware'!MQ131</f>
        <v>0</v>
      </c>
      <c r="HP597" s="49">
        <f>'[1]Precificador Hardware'!MR131</f>
        <v>0</v>
      </c>
      <c r="HQ597" s="49">
        <f>'[1]Precificador Hardware'!MS131</f>
        <v>0</v>
      </c>
      <c r="HR597" s="49">
        <f>'[1]Precificador Hardware'!MT131</f>
        <v>0</v>
      </c>
      <c r="HS597" s="49">
        <f>'[1]Precificador Hardware'!MU131</f>
        <v>0</v>
      </c>
      <c r="HT597" s="49">
        <f>'[1]Precificador Hardware'!MV131</f>
        <v>0</v>
      </c>
      <c r="HU597" s="49">
        <f>'[1]Precificador Hardware'!MW131</f>
        <v>0</v>
      </c>
      <c r="HV597" s="49">
        <f>'[1]Precificador Hardware'!MX131</f>
        <v>0</v>
      </c>
      <c r="HW597" s="49">
        <f>'[1]Precificador Hardware'!MY131</f>
        <v>0</v>
      </c>
      <c r="HX597" s="49">
        <f>'[1]Precificador Hardware'!MZ131</f>
        <v>0</v>
      </c>
      <c r="HY597" s="49">
        <f>'[1]Precificador Hardware'!NA131</f>
        <v>0</v>
      </c>
      <c r="HZ597" s="49">
        <f>'[1]Precificador Hardware'!NB131</f>
        <v>0</v>
      </c>
      <c r="IA597" s="49">
        <f>'[1]Precificador Hardware'!NC131</f>
        <v>0</v>
      </c>
      <c r="IB597" s="49">
        <f>'[1]Precificador Hardware'!ND131</f>
        <v>0</v>
      </c>
      <c r="IC597" s="49">
        <f>'[1]Precificador Hardware'!NE131</f>
        <v>0</v>
      </c>
      <c r="ID597" s="49">
        <f>'[1]Precificador Hardware'!NF131</f>
        <v>0</v>
      </c>
      <c r="IE597" s="49">
        <f>'[1]Precificador Hardware'!NG131</f>
        <v>0</v>
      </c>
      <c r="IF597" s="49">
        <f>'[1]Precificador Hardware'!NH131</f>
        <v>0</v>
      </c>
      <c r="IG597" s="49">
        <f>'[1]Precificador Hardware'!NI131</f>
        <v>0</v>
      </c>
      <c r="IH597" s="49">
        <f>'[1]Precificador Hardware'!NJ131</f>
        <v>0</v>
      </c>
      <c r="II597" s="49">
        <f>'[1]Precificador Hardware'!NK131</f>
        <v>0</v>
      </c>
      <c r="IJ597" s="49">
        <f>'[1]Precificador Hardware'!NL131</f>
        <v>0</v>
      </c>
      <c r="IK597" s="49">
        <f>'[1]Precificador Hardware'!NM131</f>
        <v>0</v>
      </c>
      <c r="IL597" s="49">
        <f>'[1]Precificador Hardware'!NN131</f>
        <v>0</v>
      </c>
      <c r="IM597" s="49">
        <f>'[1]Precificador Hardware'!NO131</f>
        <v>0</v>
      </c>
      <c r="IN597" s="49">
        <f>'[1]Precificador Hardware'!NP131</f>
        <v>0</v>
      </c>
      <c r="IO597" s="49">
        <f>'[1]Precificador Hardware'!NQ131</f>
        <v>0</v>
      </c>
      <c r="IP597" s="49">
        <f>'[1]Precificador Hardware'!NR131</f>
        <v>0</v>
      </c>
      <c r="IQ597" s="49">
        <f>'[1]Precificador Hardware'!NS131</f>
        <v>0</v>
      </c>
      <c r="IR597" s="49">
        <f>'[1]Precificador Hardware'!NT131</f>
        <v>0</v>
      </c>
      <c r="IS597" s="49">
        <f>'[1]Precificador Hardware'!NU131</f>
        <v>0</v>
      </c>
      <c r="IT597" s="49">
        <f>'[1]Precificador Hardware'!NV131</f>
        <v>0</v>
      </c>
    </row>
    <row r="598" spans="1:254" ht="15" hidden="1" x14ac:dyDescent="0.35">
      <c r="A598" s="1"/>
      <c r="B598" s="43"/>
      <c r="C598" s="44"/>
      <c r="D598" s="44"/>
      <c r="E598" s="92"/>
      <c r="F598" s="93"/>
      <c r="G598" s="4"/>
      <c r="H598" s="9">
        <f t="shared" si="311"/>
        <v>0</v>
      </c>
      <c r="I598" s="9">
        <f t="shared" si="311"/>
        <v>0</v>
      </c>
      <c r="J598" s="9">
        <f t="shared" si="311"/>
        <v>0</v>
      </c>
      <c r="K598" s="9">
        <f t="shared" si="311"/>
        <v>0</v>
      </c>
      <c r="L598" s="9">
        <f t="shared" si="311"/>
        <v>0</v>
      </c>
      <c r="M598" s="9">
        <f t="shared" si="311"/>
        <v>0</v>
      </c>
      <c r="N598" s="9">
        <f t="shared" si="311"/>
        <v>0</v>
      </c>
      <c r="O598" s="9">
        <f t="shared" si="311"/>
        <v>0</v>
      </c>
      <c r="P598" s="9">
        <f t="shared" si="311"/>
        <v>0</v>
      </c>
      <c r="Q598" s="9">
        <f t="shared" si="311"/>
        <v>0</v>
      </c>
      <c r="R598" s="9">
        <f t="shared" si="311"/>
        <v>0</v>
      </c>
      <c r="S598" s="9">
        <f t="shared" si="311"/>
        <v>0</v>
      </c>
      <c r="T598" s="69">
        <f t="shared" si="311"/>
        <v>0</v>
      </c>
      <c r="U598" s="9">
        <f t="shared" si="310"/>
        <v>0</v>
      </c>
      <c r="V598" s="9">
        <f t="shared" si="310"/>
        <v>0</v>
      </c>
      <c r="W598" s="9">
        <f t="shared" si="310"/>
        <v>0</v>
      </c>
      <c r="X598" s="9">
        <f t="shared" si="310"/>
        <v>0</v>
      </c>
      <c r="Y598" s="9">
        <f t="shared" si="310"/>
        <v>0</v>
      </c>
      <c r="Z598" s="9">
        <f t="shared" si="310"/>
        <v>0</v>
      </c>
      <c r="AA598" s="9">
        <f t="shared" si="310"/>
        <v>0</v>
      </c>
      <c r="AB598" s="9">
        <f t="shared" si="310"/>
        <v>0</v>
      </c>
      <c r="AC598" s="9">
        <f t="shared" si="310"/>
        <v>0</v>
      </c>
      <c r="AD598" s="9">
        <f t="shared" si="310"/>
        <v>0</v>
      </c>
      <c r="AE598" s="9">
        <f t="shared" si="310"/>
        <v>0</v>
      </c>
      <c r="AF598" s="69">
        <f t="shared" si="310"/>
        <v>0</v>
      </c>
      <c r="AG598" s="9">
        <f t="shared" si="310"/>
        <v>0</v>
      </c>
      <c r="AH598" s="9">
        <f t="shared" si="310"/>
        <v>0</v>
      </c>
      <c r="AI598" s="9">
        <f t="shared" si="310"/>
        <v>0</v>
      </c>
      <c r="AJ598" s="9">
        <f t="shared" si="310"/>
        <v>0</v>
      </c>
      <c r="AK598" s="9">
        <f t="shared" si="318"/>
        <v>0</v>
      </c>
      <c r="AL598" s="9">
        <f t="shared" si="318"/>
        <v>0</v>
      </c>
      <c r="AM598" s="9">
        <f t="shared" si="318"/>
        <v>0</v>
      </c>
      <c r="AN598" s="9">
        <f t="shared" si="318"/>
        <v>0</v>
      </c>
      <c r="AO598" s="9">
        <f t="shared" si="318"/>
        <v>0</v>
      </c>
      <c r="AP598" s="9">
        <f t="shared" si="319"/>
        <v>0</v>
      </c>
      <c r="AQ598" s="9">
        <f t="shared" si="319"/>
        <v>0</v>
      </c>
      <c r="AR598" s="69">
        <f t="shared" si="319"/>
        <v>0</v>
      </c>
      <c r="AS598" s="9">
        <f t="shared" si="319"/>
        <v>0</v>
      </c>
      <c r="AT598" s="9">
        <f t="shared" si="319"/>
        <v>0</v>
      </c>
      <c r="AU598" s="9">
        <f t="shared" si="319"/>
        <v>0</v>
      </c>
      <c r="AV598" s="9">
        <f t="shared" si="319"/>
        <v>0</v>
      </c>
      <c r="AW598" s="9">
        <f t="shared" si="319"/>
        <v>0</v>
      </c>
      <c r="AX598" s="9">
        <f t="shared" si="319"/>
        <v>0</v>
      </c>
      <c r="AY598" s="9">
        <f t="shared" si="319"/>
        <v>0</v>
      </c>
      <c r="AZ598" s="9">
        <f t="shared" si="319"/>
        <v>0</v>
      </c>
      <c r="BA598" s="9">
        <f t="shared" si="319"/>
        <v>0</v>
      </c>
      <c r="BB598" s="9">
        <f t="shared" si="319"/>
        <v>0</v>
      </c>
      <c r="BC598" s="9">
        <f t="shared" si="314"/>
        <v>0</v>
      </c>
      <c r="BD598" s="69">
        <f t="shared" si="314"/>
        <v>0</v>
      </c>
      <c r="BE598" s="9">
        <f t="shared" si="313"/>
        <v>0</v>
      </c>
      <c r="BF598" s="9">
        <f t="shared" si="313"/>
        <v>0</v>
      </c>
      <c r="BG598" s="9">
        <f t="shared" si="312"/>
        <v>0</v>
      </c>
      <c r="BH598" s="9">
        <f t="shared" si="312"/>
        <v>0</v>
      </c>
      <c r="BI598" s="9">
        <f t="shared" si="312"/>
        <v>0</v>
      </c>
      <c r="BJ598" s="9">
        <f t="shared" si="312"/>
        <v>0</v>
      </c>
      <c r="BK598" s="9">
        <f t="shared" si="312"/>
        <v>0</v>
      </c>
      <c r="BL598" s="9">
        <f t="shared" si="312"/>
        <v>0</v>
      </c>
      <c r="BM598" s="9">
        <f t="shared" si="312"/>
        <v>0</v>
      </c>
      <c r="BN598" s="9">
        <f t="shared" si="312"/>
        <v>0</v>
      </c>
      <c r="BO598" s="9">
        <f t="shared" si="312"/>
        <v>0</v>
      </c>
      <c r="BP598" s="69">
        <f t="shared" si="312"/>
        <v>0</v>
      </c>
      <c r="BQ598" s="9">
        <f t="shared" si="312"/>
        <v>0</v>
      </c>
      <c r="BR598" s="9">
        <f t="shared" si="304"/>
        <v>0</v>
      </c>
      <c r="BS598" s="9">
        <f t="shared" si="304"/>
        <v>0</v>
      </c>
      <c r="BT598" s="9">
        <f t="shared" si="304"/>
        <v>0</v>
      </c>
      <c r="BU598" s="9">
        <f t="shared" si="304"/>
        <v>0</v>
      </c>
      <c r="BV598" s="9">
        <f t="shared" si="304"/>
        <v>0</v>
      </c>
      <c r="BW598" s="9">
        <f t="shared" si="304"/>
        <v>0</v>
      </c>
      <c r="BX598" s="9">
        <f t="shared" si="304"/>
        <v>0</v>
      </c>
      <c r="BY598" s="9">
        <f t="shared" si="304"/>
        <v>0</v>
      </c>
      <c r="BZ598" s="9">
        <f t="shared" si="304"/>
        <v>0</v>
      </c>
      <c r="CA598" s="9">
        <f t="shared" si="304"/>
        <v>0</v>
      </c>
      <c r="CB598" s="69">
        <f t="shared" si="304"/>
        <v>0</v>
      </c>
      <c r="CC598" s="9">
        <f t="shared" si="304"/>
        <v>0</v>
      </c>
      <c r="CD598" s="9">
        <f t="shared" si="304"/>
        <v>0</v>
      </c>
      <c r="CE598" s="9">
        <f t="shared" si="304"/>
        <v>0</v>
      </c>
      <c r="CF598" s="9">
        <f t="shared" si="304"/>
        <v>0</v>
      </c>
      <c r="CG598" s="9">
        <f t="shared" si="304"/>
        <v>0</v>
      </c>
      <c r="CH598" s="9">
        <f t="shared" si="317"/>
        <v>0</v>
      </c>
      <c r="CI598" s="9">
        <f t="shared" si="317"/>
        <v>0</v>
      </c>
      <c r="CJ598" s="9">
        <f t="shared" si="317"/>
        <v>0</v>
      </c>
      <c r="CK598" s="9">
        <f t="shared" si="317"/>
        <v>0</v>
      </c>
      <c r="CL598" s="9">
        <f t="shared" si="317"/>
        <v>0</v>
      </c>
      <c r="CM598" s="9">
        <f t="shared" si="317"/>
        <v>0</v>
      </c>
      <c r="CN598" s="69">
        <f t="shared" si="316"/>
        <v>0</v>
      </c>
      <c r="CO598" s="9">
        <f t="shared" si="316"/>
        <v>0</v>
      </c>
      <c r="CP598" s="9">
        <f t="shared" si="316"/>
        <v>0</v>
      </c>
      <c r="CQ598" s="9">
        <f t="shared" si="316"/>
        <v>0</v>
      </c>
      <c r="CR598" s="9">
        <f t="shared" si="316"/>
        <v>0</v>
      </c>
      <c r="CS598" s="9">
        <f t="shared" si="316"/>
        <v>0</v>
      </c>
      <c r="CT598" s="9">
        <f t="shared" si="316"/>
        <v>0</v>
      </c>
      <c r="CU598" s="9">
        <f t="shared" si="308"/>
        <v>0</v>
      </c>
      <c r="CV598" s="9">
        <f t="shared" si="308"/>
        <v>0</v>
      </c>
      <c r="CW598" s="9">
        <f t="shared" si="308"/>
        <v>0</v>
      </c>
      <c r="CX598" s="9">
        <f t="shared" si="308"/>
        <v>0</v>
      </c>
      <c r="CY598" s="9">
        <f t="shared" si="308"/>
        <v>0</v>
      </c>
      <c r="CZ598" s="69">
        <f t="shared" si="308"/>
        <v>0</v>
      </c>
      <c r="DA598" s="9">
        <f t="shared" si="308"/>
        <v>0</v>
      </c>
      <c r="DB598" s="9">
        <f t="shared" si="308"/>
        <v>0</v>
      </c>
      <c r="DC598" s="9">
        <f t="shared" si="308"/>
        <v>0</v>
      </c>
      <c r="DD598" s="9">
        <f t="shared" si="315"/>
        <v>0</v>
      </c>
      <c r="DE598" s="9">
        <f t="shared" si="315"/>
        <v>0</v>
      </c>
      <c r="DF598" s="9">
        <f t="shared" si="315"/>
        <v>0</v>
      </c>
      <c r="DG598" s="9">
        <f t="shared" si="315"/>
        <v>0</v>
      </c>
      <c r="DH598" s="9">
        <f t="shared" si="315"/>
        <v>0</v>
      </c>
      <c r="DI598" s="9">
        <f t="shared" si="315"/>
        <v>0</v>
      </c>
      <c r="DJ598" s="9">
        <f t="shared" si="315"/>
        <v>0</v>
      </c>
      <c r="DK598" s="9">
        <f t="shared" si="315"/>
        <v>0</v>
      </c>
      <c r="DL598" s="69">
        <f t="shared" si="315"/>
        <v>0</v>
      </c>
      <c r="DM598" s="9">
        <f t="shared" si="315"/>
        <v>0</v>
      </c>
      <c r="DN598" s="9">
        <f t="shared" si="315"/>
        <v>0</v>
      </c>
      <c r="DO598" s="9">
        <f t="shared" si="315"/>
        <v>0</v>
      </c>
      <c r="DP598" s="9">
        <f t="shared" si="315"/>
        <v>0</v>
      </c>
      <c r="DQ598" s="9">
        <f t="shared" si="306"/>
        <v>0</v>
      </c>
      <c r="DR598" s="9">
        <f t="shared" si="306"/>
        <v>0</v>
      </c>
      <c r="DS598" s="9">
        <f t="shared" si="306"/>
        <v>0</v>
      </c>
      <c r="DT598" s="9">
        <f t="shared" si="306"/>
        <v>0</v>
      </c>
      <c r="DU598" s="9">
        <f t="shared" si="305"/>
        <v>0</v>
      </c>
      <c r="DV598" s="9">
        <f t="shared" si="305"/>
        <v>0</v>
      </c>
      <c r="DW598" s="9">
        <f t="shared" si="305"/>
        <v>0</v>
      </c>
      <c r="DX598" s="4"/>
      <c r="DY598" s="4"/>
      <c r="DZ598" s="4"/>
      <c r="EA598" s="50">
        <f>EA137</f>
        <v>0</v>
      </c>
      <c r="EB598" s="51">
        <f t="shared" si="291"/>
        <v>0</v>
      </c>
      <c r="EC598" s="4"/>
      <c r="ED598" s="4"/>
      <c r="EE598" s="49">
        <f>'[1]Precificador Hardware'!JG132</f>
        <v>0</v>
      </c>
      <c r="EF598" s="49">
        <f>'[1]Precificador Hardware'!JH132</f>
        <v>0</v>
      </c>
      <c r="EG598" s="49">
        <f>'[1]Precificador Hardware'!JI132</f>
        <v>0</v>
      </c>
      <c r="EH598" s="49">
        <f>'[1]Precificador Hardware'!JJ132</f>
        <v>0</v>
      </c>
      <c r="EI598" s="49">
        <f>'[1]Precificador Hardware'!JK132</f>
        <v>0</v>
      </c>
      <c r="EJ598" s="49">
        <f>'[1]Precificador Hardware'!JL132</f>
        <v>0</v>
      </c>
      <c r="EK598" s="49">
        <f>'[1]Precificador Hardware'!JM132</f>
        <v>0</v>
      </c>
      <c r="EL598" s="49">
        <f>'[1]Precificador Hardware'!JN132</f>
        <v>0</v>
      </c>
      <c r="EM598" s="49">
        <f>'[1]Precificador Hardware'!JO132</f>
        <v>0</v>
      </c>
      <c r="EN598" s="49">
        <f>'[1]Precificador Hardware'!JP132</f>
        <v>0</v>
      </c>
      <c r="EO598" s="49">
        <f>'[1]Precificador Hardware'!JQ132</f>
        <v>0</v>
      </c>
      <c r="EP598" s="49">
        <f>'[1]Precificador Hardware'!JR132</f>
        <v>0</v>
      </c>
      <c r="EQ598" s="49">
        <f>'[1]Precificador Hardware'!JS132</f>
        <v>0</v>
      </c>
      <c r="ER598" s="49">
        <f>'[1]Precificador Hardware'!JT132</f>
        <v>0</v>
      </c>
      <c r="ES598" s="49">
        <f>'[1]Precificador Hardware'!JU132</f>
        <v>0</v>
      </c>
      <c r="ET598" s="49">
        <f>'[1]Precificador Hardware'!JV132</f>
        <v>0</v>
      </c>
      <c r="EU598" s="49">
        <f>'[1]Precificador Hardware'!JW132</f>
        <v>0</v>
      </c>
      <c r="EV598" s="49">
        <f>'[1]Precificador Hardware'!JX132</f>
        <v>0</v>
      </c>
      <c r="EW598" s="49">
        <f>'[1]Precificador Hardware'!JY132</f>
        <v>0</v>
      </c>
      <c r="EX598" s="49">
        <f>'[1]Precificador Hardware'!JZ132</f>
        <v>0</v>
      </c>
      <c r="EY598" s="49">
        <f>'[1]Precificador Hardware'!KA132</f>
        <v>0</v>
      </c>
      <c r="EZ598" s="49">
        <f>'[1]Precificador Hardware'!KB132</f>
        <v>0</v>
      </c>
      <c r="FA598" s="49">
        <f>'[1]Precificador Hardware'!KC132</f>
        <v>0</v>
      </c>
      <c r="FB598" s="49">
        <f>'[1]Precificador Hardware'!KD132</f>
        <v>0</v>
      </c>
      <c r="FC598" s="49">
        <f>'[1]Precificador Hardware'!KE132</f>
        <v>0</v>
      </c>
      <c r="FD598" s="49">
        <f>'[1]Precificador Hardware'!KF132</f>
        <v>0</v>
      </c>
      <c r="FE598" s="49">
        <f>'[1]Precificador Hardware'!KG132</f>
        <v>0</v>
      </c>
      <c r="FF598" s="49">
        <f>'[1]Precificador Hardware'!KH132</f>
        <v>0</v>
      </c>
      <c r="FG598" s="49">
        <f>'[1]Precificador Hardware'!KI132</f>
        <v>0</v>
      </c>
      <c r="FH598" s="49">
        <f>'[1]Precificador Hardware'!KJ132</f>
        <v>0</v>
      </c>
      <c r="FI598" s="49">
        <f>'[1]Precificador Hardware'!KK132</f>
        <v>0</v>
      </c>
      <c r="FJ598" s="49">
        <f>'[1]Precificador Hardware'!KL132</f>
        <v>0</v>
      </c>
      <c r="FK598" s="49">
        <f>'[1]Precificador Hardware'!KM132</f>
        <v>0</v>
      </c>
      <c r="FL598" s="49">
        <f>'[1]Precificador Hardware'!KN132</f>
        <v>0</v>
      </c>
      <c r="FM598" s="49">
        <f>'[1]Precificador Hardware'!KO132</f>
        <v>0</v>
      </c>
      <c r="FN598" s="49">
        <f>'[1]Precificador Hardware'!KP132</f>
        <v>0</v>
      </c>
      <c r="FO598" s="49">
        <f>'[1]Precificador Hardware'!KQ132</f>
        <v>0</v>
      </c>
      <c r="FP598" s="49">
        <f>'[1]Precificador Hardware'!KR132</f>
        <v>0</v>
      </c>
      <c r="FQ598" s="49">
        <f>'[1]Precificador Hardware'!KS132</f>
        <v>0</v>
      </c>
      <c r="FR598" s="49">
        <f>'[1]Precificador Hardware'!KT132</f>
        <v>0</v>
      </c>
      <c r="FS598" s="49">
        <f>'[1]Precificador Hardware'!KU132</f>
        <v>0</v>
      </c>
      <c r="FT598" s="49">
        <f>'[1]Precificador Hardware'!KV132</f>
        <v>0</v>
      </c>
      <c r="FU598" s="49">
        <f>'[1]Precificador Hardware'!KW132</f>
        <v>0</v>
      </c>
      <c r="FV598" s="49">
        <f>'[1]Precificador Hardware'!KX132</f>
        <v>0</v>
      </c>
      <c r="FW598" s="49">
        <f>'[1]Precificador Hardware'!KY132</f>
        <v>0</v>
      </c>
      <c r="FX598" s="49">
        <f>'[1]Precificador Hardware'!KZ132</f>
        <v>0</v>
      </c>
      <c r="FY598" s="49">
        <f>'[1]Precificador Hardware'!LA132</f>
        <v>0</v>
      </c>
      <c r="FZ598" s="49">
        <f>'[1]Precificador Hardware'!LB132</f>
        <v>0</v>
      </c>
      <c r="GA598" s="49">
        <f>'[1]Precificador Hardware'!LC132</f>
        <v>0</v>
      </c>
      <c r="GB598" s="49">
        <f>'[1]Precificador Hardware'!LD132</f>
        <v>0</v>
      </c>
      <c r="GC598" s="49">
        <f>'[1]Precificador Hardware'!LE132</f>
        <v>0</v>
      </c>
      <c r="GD598" s="49">
        <f>'[1]Precificador Hardware'!LF132</f>
        <v>0</v>
      </c>
      <c r="GE598" s="49">
        <f>'[1]Precificador Hardware'!LG132</f>
        <v>0</v>
      </c>
      <c r="GF598" s="49">
        <f>'[1]Precificador Hardware'!LH132</f>
        <v>0</v>
      </c>
      <c r="GG598" s="49">
        <f>'[1]Precificador Hardware'!LI132</f>
        <v>0</v>
      </c>
      <c r="GH598" s="49">
        <f>'[1]Precificador Hardware'!LJ132</f>
        <v>0</v>
      </c>
      <c r="GI598" s="49">
        <f>'[1]Precificador Hardware'!LK132</f>
        <v>0</v>
      </c>
      <c r="GJ598" s="49">
        <f>'[1]Precificador Hardware'!LL132</f>
        <v>0</v>
      </c>
      <c r="GK598" s="49">
        <f>'[1]Precificador Hardware'!LM132</f>
        <v>0</v>
      </c>
      <c r="GL598" s="49">
        <f>'[1]Precificador Hardware'!LN132</f>
        <v>0</v>
      </c>
      <c r="GM598" s="49">
        <f>'[1]Precificador Hardware'!LO132</f>
        <v>0</v>
      </c>
      <c r="GN598" s="49">
        <f>'[1]Precificador Hardware'!LP132</f>
        <v>0</v>
      </c>
      <c r="GO598" s="49">
        <f>'[1]Precificador Hardware'!LQ132</f>
        <v>0</v>
      </c>
      <c r="GP598" s="49">
        <f>'[1]Precificador Hardware'!LR132</f>
        <v>0</v>
      </c>
      <c r="GQ598" s="49">
        <f>'[1]Precificador Hardware'!LS132</f>
        <v>0</v>
      </c>
      <c r="GR598" s="49">
        <f>'[1]Precificador Hardware'!LT132</f>
        <v>0</v>
      </c>
      <c r="GS598" s="49">
        <f>'[1]Precificador Hardware'!LU132</f>
        <v>0</v>
      </c>
      <c r="GT598" s="49">
        <f>'[1]Precificador Hardware'!LV132</f>
        <v>0</v>
      </c>
      <c r="GU598" s="49">
        <f>'[1]Precificador Hardware'!LW132</f>
        <v>0</v>
      </c>
      <c r="GV598" s="49">
        <f>'[1]Precificador Hardware'!LX132</f>
        <v>0</v>
      </c>
      <c r="GW598" s="49">
        <f>'[1]Precificador Hardware'!LY132</f>
        <v>0</v>
      </c>
      <c r="GX598" s="49">
        <f>'[1]Precificador Hardware'!LZ132</f>
        <v>0</v>
      </c>
      <c r="GY598" s="49">
        <f>'[1]Precificador Hardware'!MA132</f>
        <v>0</v>
      </c>
      <c r="GZ598" s="49">
        <f>'[1]Precificador Hardware'!MB132</f>
        <v>0</v>
      </c>
      <c r="HA598" s="49">
        <f>'[1]Precificador Hardware'!MC132</f>
        <v>0</v>
      </c>
      <c r="HB598" s="49">
        <f>'[1]Precificador Hardware'!MD132</f>
        <v>0</v>
      </c>
      <c r="HC598" s="49">
        <f>'[1]Precificador Hardware'!ME132</f>
        <v>0</v>
      </c>
      <c r="HD598" s="49">
        <f>'[1]Precificador Hardware'!MF132</f>
        <v>0</v>
      </c>
      <c r="HE598" s="49">
        <f>'[1]Precificador Hardware'!MG132</f>
        <v>0</v>
      </c>
      <c r="HF598" s="49">
        <f>'[1]Precificador Hardware'!MH132</f>
        <v>0</v>
      </c>
      <c r="HG598" s="49">
        <f>'[1]Precificador Hardware'!MI132</f>
        <v>0</v>
      </c>
      <c r="HH598" s="49">
        <f>'[1]Precificador Hardware'!MJ132</f>
        <v>0</v>
      </c>
      <c r="HI598" s="49">
        <f>'[1]Precificador Hardware'!MK132</f>
        <v>0</v>
      </c>
      <c r="HJ598" s="49">
        <f>'[1]Precificador Hardware'!ML132</f>
        <v>0</v>
      </c>
      <c r="HK598" s="49">
        <f>'[1]Precificador Hardware'!MM132</f>
        <v>0</v>
      </c>
      <c r="HL598" s="49">
        <f>'[1]Precificador Hardware'!MN132</f>
        <v>0</v>
      </c>
      <c r="HM598" s="49">
        <f>'[1]Precificador Hardware'!MO132</f>
        <v>0</v>
      </c>
      <c r="HN598" s="49">
        <f>'[1]Precificador Hardware'!MP132</f>
        <v>0</v>
      </c>
      <c r="HO598" s="49">
        <f>'[1]Precificador Hardware'!MQ132</f>
        <v>0</v>
      </c>
      <c r="HP598" s="49">
        <f>'[1]Precificador Hardware'!MR132</f>
        <v>0</v>
      </c>
      <c r="HQ598" s="49">
        <f>'[1]Precificador Hardware'!MS132</f>
        <v>0</v>
      </c>
      <c r="HR598" s="49">
        <f>'[1]Precificador Hardware'!MT132</f>
        <v>0</v>
      </c>
      <c r="HS598" s="49">
        <f>'[1]Precificador Hardware'!MU132</f>
        <v>0</v>
      </c>
      <c r="HT598" s="49">
        <f>'[1]Precificador Hardware'!MV132</f>
        <v>0</v>
      </c>
      <c r="HU598" s="49">
        <f>'[1]Precificador Hardware'!MW132</f>
        <v>0</v>
      </c>
      <c r="HV598" s="49">
        <f>'[1]Precificador Hardware'!MX132</f>
        <v>0</v>
      </c>
      <c r="HW598" s="49">
        <f>'[1]Precificador Hardware'!MY132</f>
        <v>0</v>
      </c>
      <c r="HX598" s="49">
        <f>'[1]Precificador Hardware'!MZ132</f>
        <v>0</v>
      </c>
      <c r="HY598" s="49">
        <f>'[1]Precificador Hardware'!NA132</f>
        <v>0</v>
      </c>
      <c r="HZ598" s="49">
        <f>'[1]Precificador Hardware'!NB132</f>
        <v>0</v>
      </c>
      <c r="IA598" s="49">
        <f>'[1]Precificador Hardware'!NC132</f>
        <v>0</v>
      </c>
      <c r="IB598" s="49">
        <f>'[1]Precificador Hardware'!ND132</f>
        <v>0</v>
      </c>
      <c r="IC598" s="49">
        <f>'[1]Precificador Hardware'!NE132</f>
        <v>0</v>
      </c>
      <c r="ID598" s="49">
        <f>'[1]Precificador Hardware'!NF132</f>
        <v>0</v>
      </c>
      <c r="IE598" s="49">
        <f>'[1]Precificador Hardware'!NG132</f>
        <v>0</v>
      </c>
      <c r="IF598" s="49">
        <f>'[1]Precificador Hardware'!NH132</f>
        <v>0</v>
      </c>
      <c r="IG598" s="49">
        <f>'[1]Precificador Hardware'!NI132</f>
        <v>0</v>
      </c>
      <c r="IH598" s="49">
        <f>'[1]Precificador Hardware'!NJ132</f>
        <v>0</v>
      </c>
      <c r="II598" s="49">
        <f>'[1]Precificador Hardware'!NK132</f>
        <v>0</v>
      </c>
      <c r="IJ598" s="49">
        <f>'[1]Precificador Hardware'!NL132</f>
        <v>0</v>
      </c>
      <c r="IK598" s="49">
        <f>'[1]Precificador Hardware'!NM132</f>
        <v>0</v>
      </c>
      <c r="IL598" s="49">
        <f>'[1]Precificador Hardware'!NN132</f>
        <v>0</v>
      </c>
      <c r="IM598" s="49">
        <f>'[1]Precificador Hardware'!NO132</f>
        <v>0</v>
      </c>
      <c r="IN598" s="49">
        <f>'[1]Precificador Hardware'!NP132</f>
        <v>0</v>
      </c>
      <c r="IO598" s="49">
        <f>'[1]Precificador Hardware'!NQ132</f>
        <v>0</v>
      </c>
      <c r="IP598" s="49">
        <f>'[1]Precificador Hardware'!NR132</f>
        <v>0</v>
      </c>
      <c r="IQ598" s="49">
        <f>'[1]Precificador Hardware'!NS132</f>
        <v>0</v>
      </c>
      <c r="IR598" s="49">
        <f>'[1]Precificador Hardware'!NT132</f>
        <v>0</v>
      </c>
      <c r="IS598" s="49">
        <f>'[1]Precificador Hardware'!NU132</f>
        <v>0</v>
      </c>
      <c r="IT598" s="49">
        <f>'[1]Precificador Hardware'!NV132</f>
        <v>0</v>
      </c>
    </row>
    <row r="599" spans="1:254" ht="15" hidden="1" x14ac:dyDescent="0.35">
      <c r="A599" s="1"/>
      <c r="B599" s="43"/>
      <c r="C599" s="44"/>
      <c r="D599" s="44"/>
      <c r="E599" s="92"/>
      <c r="F599" s="93"/>
      <c r="G599" s="4"/>
      <c r="H599" s="9">
        <f t="shared" si="311"/>
        <v>0</v>
      </c>
      <c r="I599" s="9">
        <f t="shared" si="311"/>
        <v>0</v>
      </c>
      <c r="J599" s="9">
        <f t="shared" si="311"/>
        <v>0</v>
      </c>
      <c r="K599" s="9">
        <f t="shared" si="311"/>
        <v>0</v>
      </c>
      <c r="L599" s="9">
        <f t="shared" si="311"/>
        <v>0</v>
      </c>
      <c r="M599" s="9">
        <f t="shared" si="311"/>
        <v>0</v>
      </c>
      <c r="N599" s="9">
        <f t="shared" si="311"/>
        <v>0</v>
      </c>
      <c r="O599" s="9">
        <f t="shared" si="311"/>
        <v>0</v>
      </c>
      <c r="P599" s="9">
        <f t="shared" si="311"/>
        <v>0</v>
      </c>
      <c r="Q599" s="9">
        <f t="shared" si="311"/>
        <v>0</v>
      </c>
      <c r="R599" s="9">
        <f t="shared" si="311"/>
        <v>0</v>
      </c>
      <c r="S599" s="9">
        <f t="shared" si="311"/>
        <v>0</v>
      </c>
      <c r="T599" s="69">
        <f t="shared" si="311"/>
        <v>0</v>
      </c>
      <c r="U599" s="9">
        <f t="shared" si="310"/>
        <v>0</v>
      </c>
      <c r="V599" s="9">
        <f t="shared" si="310"/>
        <v>0</v>
      </c>
      <c r="W599" s="9">
        <f t="shared" si="310"/>
        <v>0</v>
      </c>
      <c r="X599" s="9">
        <f t="shared" si="310"/>
        <v>0</v>
      </c>
      <c r="Y599" s="9">
        <f t="shared" si="310"/>
        <v>0</v>
      </c>
      <c r="Z599" s="9">
        <f t="shared" si="310"/>
        <v>0</v>
      </c>
      <c r="AA599" s="9">
        <f t="shared" si="310"/>
        <v>0</v>
      </c>
      <c r="AB599" s="9">
        <f t="shared" si="310"/>
        <v>0</v>
      </c>
      <c r="AC599" s="9">
        <f t="shared" si="310"/>
        <v>0</v>
      </c>
      <c r="AD599" s="9">
        <f t="shared" si="310"/>
        <v>0</v>
      </c>
      <c r="AE599" s="9">
        <f t="shared" si="310"/>
        <v>0</v>
      </c>
      <c r="AF599" s="69">
        <f t="shared" si="310"/>
        <v>0</v>
      </c>
      <c r="AG599" s="9">
        <f t="shared" si="310"/>
        <v>0</v>
      </c>
      <c r="AH599" s="9">
        <f t="shared" si="310"/>
        <v>0</v>
      </c>
      <c r="AI599" s="9">
        <f t="shared" si="310"/>
        <v>0</v>
      </c>
      <c r="AJ599" s="9">
        <f t="shared" si="310"/>
        <v>0</v>
      </c>
      <c r="AK599" s="9">
        <f t="shared" si="318"/>
        <v>0</v>
      </c>
      <c r="AL599" s="9">
        <f t="shared" si="318"/>
        <v>0</v>
      </c>
      <c r="AM599" s="9">
        <f t="shared" si="318"/>
        <v>0</v>
      </c>
      <c r="AN599" s="9">
        <f t="shared" si="318"/>
        <v>0</v>
      </c>
      <c r="AO599" s="9">
        <f t="shared" si="318"/>
        <v>0</v>
      </c>
      <c r="AP599" s="9">
        <f t="shared" si="319"/>
        <v>0</v>
      </c>
      <c r="AQ599" s="9">
        <f t="shared" si="319"/>
        <v>0</v>
      </c>
      <c r="AR599" s="69">
        <f t="shared" si="319"/>
        <v>0</v>
      </c>
      <c r="AS599" s="9">
        <f t="shared" si="319"/>
        <v>0</v>
      </c>
      <c r="AT599" s="9">
        <f t="shared" si="319"/>
        <v>0</v>
      </c>
      <c r="AU599" s="9">
        <f t="shared" si="319"/>
        <v>0</v>
      </c>
      <c r="AV599" s="9">
        <f t="shared" si="319"/>
        <v>0</v>
      </c>
      <c r="AW599" s="9">
        <f t="shared" si="319"/>
        <v>0</v>
      </c>
      <c r="AX599" s="9">
        <f t="shared" si="319"/>
        <v>0</v>
      </c>
      <c r="AY599" s="9">
        <f t="shared" si="319"/>
        <v>0</v>
      </c>
      <c r="AZ599" s="9">
        <f t="shared" si="319"/>
        <v>0</v>
      </c>
      <c r="BA599" s="9">
        <f t="shared" si="319"/>
        <v>0</v>
      </c>
      <c r="BB599" s="9">
        <f t="shared" si="319"/>
        <v>0</v>
      </c>
      <c r="BC599" s="9">
        <f t="shared" si="314"/>
        <v>0</v>
      </c>
      <c r="BD599" s="69">
        <f t="shared" si="314"/>
        <v>0</v>
      </c>
      <c r="BE599" s="9">
        <f t="shared" si="313"/>
        <v>0</v>
      </c>
      <c r="BF599" s="9">
        <f t="shared" si="313"/>
        <v>0</v>
      </c>
      <c r="BG599" s="9">
        <f t="shared" si="312"/>
        <v>0</v>
      </c>
      <c r="BH599" s="9">
        <f t="shared" si="312"/>
        <v>0</v>
      </c>
      <c r="BI599" s="9">
        <f t="shared" si="312"/>
        <v>0</v>
      </c>
      <c r="BJ599" s="9">
        <f t="shared" si="312"/>
        <v>0</v>
      </c>
      <c r="BK599" s="9">
        <f t="shared" si="312"/>
        <v>0</v>
      </c>
      <c r="BL599" s="9">
        <f t="shared" si="312"/>
        <v>0</v>
      </c>
      <c r="BM599" s="9">
        <f t="shared" si="312"/>
        <v>0</v>
      </c>
      <c r="BN599" s="9">
        <f t="shared" si="312"/>
        <v>0</v>
      </c>
      <c r="BO599" s="9">
        <f t="shared" si="312"/>
        <v>0</v>
      </c>
      <c r="BP599" s="69">
        <f t="shared" si="312"/>
        <v>0</v>
      </c>
      <c r="BQ599" s="9">
        <f t="shared" si="312"/>
        <v>0</v>
      </c>
      <c r="BR599" s="9">
        <f t="shared" si="304"/>
        <v>0</v>
      </c>
      <c r="BS599" s="9">
        <f t="shared" si="304"/>
        <v>0</v>
      </c>
      <c r="BT599" s="9">
        <f t="shared" si="304"/>
        <v>0</v>
      </c>
      <c r="BU599" s="9">
        <f t="shared" si="304"/>
        <v>0</v>
      </c>
      <c r="BV599" s="9">
        <f t="shared" si="304"/>
        <v>0</v>
      </c>
      <c r="BW599" s="9">
        <f t="shared" si="304"/>
        <v>0</v>
      </c>
      <c r="BX599" s="9">
        <f t="shared" si="304"/>
        <v>0</v>
      </c>
      <c r="BY599" s="9">
        <f t="shared" si="304"/>
        <v>0</v>
      </c>
      <c r="BZ599" s="9">
        <f t="shared" si="304"/>
        <v>0</v>
      </c>
      <c r="CA599" s="9">
        <f t="shared" si="304"/>
        <v>0</v>
      </c>
      <c r="CB599" s="69">
        <f t="shared" si="304"/>
        <v>0</v>
      </c>
      <c r="CC599" s="9">
        <f t="shared" si="304"/>
        <v>0</v>
      </c>
      <c r="CD599" s="9">
        <f t="shared" si="304"/>
        <v>0</v>
      </c>
      <c r="CE599" s="9">
        <f t="shared" si="304"/>
        <v>0</v>
      </c>
      <c r="CF599" s="9">
        <f t="shared" si="304"/>
        <v>0</v>
      </c>
      <c r="CG599" s="9">
        <f t="shared" si="304"/>
        <v>0</v>
      </c>
      <c r="CH599" s="9">
        <f t="shared" si="317"/>
        <v>0</v>
      </c>
      <c r="CI599" s="9">
        <f t="shared" si="317"/>
        <v>0</v>
      </c>
      <c r="CJ599" s="9">
        <f t="shared" si="317"/>
        <v>0</v>
      </c>
      <c r="CK599" s="9">
        <f t="shared" si="317"/>
        <v>0</v>
      </c>
      <c r="CL599" s="9">
        <f t="shared" si="317"/>
        <v>0</v>
      </c>
      <c r="CM599" s="9">
        <f t="shared" si="317"/>
        <v>0</v>
      </c>
      <c r="CN599" s="69">
        <f t="shared" si="316"/>
        <v>0</v>
      </c>
      <c r="CO599" s="9">
        <f t="shared" si="316"/>
        <v>0</v>
      </c>
      <c r="CP599" s="9">
        <f t="shared" si="316"/>
        <v>0</v>
      </c>
      <c r="CQ599" s="9">
        <f t="shared" si="316"/>
        <v>0</v>
      </c>
      <c r="CR599" s="9">
        <f t="shared" si="316"/>
        <v>0</v>
      </c>
      <c r="CS599" s="9">
        <f t="shared" si="316"/>
        <v>0</v>
      </c>
      <c r="CT599" s="9">
        <f t="shared" si="316"/>
        <v>0</v>
      </c>
      <c r="CU599" s="9">
        <f t="shared" si="308"/>
        <v>0</v>
      </c>
      <c r="CV599" s="9">
        <f t="shared" si="308"/>
        <v>0</v>
      </c>
      <c r="CW599" s="9">
        <f t="shared" si="308"/>
        <v>0</v>
      </c>
      <c r="CX599" s="9">
        <f t="shared" si="308"/>
        <v>0</v>
      </c>
      <c r="CY599" s="9">
        <f t="shared" si="308"/>
        <v>0</v>
      </c>
      <c r="CZ599" s="69">
        <f t="shared" si="308"/>
        <v>0</v>
      </c>
      <c r="DA599" s="9">
        <f t="shared" si="308"/>
        <v>0</v>
      </c>
      <c r="DB599" s="9">
        <f t="shared" si="308"/>
        <v>0</v>
      </c>
      <c r="DC599" s="9">
        <f t="shared" si="308"/>
        <v>0</v>
      </c>
      <c r="DD599" s="9">
        <f t="shared" si="315"/>
        <v>0</v>
      </c>
      <c r="DE599" s="9">
        <f t="shared" si="315"/>
        <v>0</v>
      </c>
      <c r="DF599" s="9">
        <f t="shared" si="315"/>
        <v>0</v>
      </c>
      <c r="DG599" s="9">
        <f t="shared" si="315"/>
        <v>0</v>
      </c>
      <c r="DH599" s="9">
        <f t="shared" si="315"/>
        <v>0</v>
      </c>
      <c r="DI599" s="9">
        <f t="shared" si="315"/>
        <v>0</v>
      </c>
      <c r="DJ599" s="9">
        <f t="shared" si="315"/>
        <v>0</v>
      </c>
      <c r="DK599" s="9">
        <f t="shared" si="315"/>
        <v>0</v>
      </c>
      <c r="DL599" s="69">
        <f t="shared" si="315"/>
        <v>0</v>
      </c>
      <c r="DM599" s="9">
        <f t="shared" si="315"/>
        <v>0</v>
      </c>
      <c r="DN599" s="9">
        <f t="shared" si="315"/>
        <v>0</v>
      </c>
      <c r="DO599" s="9">
        <f t="shared" si="315"/>
        <v>0</v>
      </c>
      <c r="DP599" s="9">
        <f t="shared" si="315"/>
        <v>0</v>
      </c>
      <c r="DQ599" s="9">
        <f t="shared" si="306"/>
        <v>0</v>
      </c>
      <c r="DR599" s="9">
        <f t="shared" si="306"/>
        <v>0</v>
      </c>
      <c r="DS599" s="9">
        <f t="shared" si="306"/>
        <v>0</v>
      </c>
      <c r="DT599" s="9">
        <f t="shared" si="306"/>
        <v>0</v>
      </c>
      <c r="DU599" s="9">
        <f t="shared" si="305"/>
        <v>0</v>
      </c>
      <c r="DV599" s="9">
        <f t="shared" si="305"/>
        <v>0</v>
      </c>
      <c r="DW599" s="9">
        <f t="shared" si="305"/>
        <v>0</v>
      </c>
      <c r="DX599" s="4"/>
      <c r="DY599" s="4"/>
      <c r="DZ599" s="4"/>
      <c r="EA599" s="50">
        <f>EA138</f>
        <v>0</v>
      </c>
      <c r="EB599" s="51">
        <f t="shared" si="291"/>
        <v>0</v>
      </c>
      <c r="EC599" s="4"/>
      <c r="ED599" s="4"/>
      <c r="EE599" s="49">
        <f>'[1]Precificador Hardware'!JG133</f>
        <v>0</v>
      </c>
      <c r="EF599" s="49">
        <f>'[1]Precificador Hardware'!JH133</f>
        <v>0</v>
      </c>
      <c r="EG599" s="49">
        <f>'[1]Precificador Hardware'!JI133</f>
        <v>0</v>
      </c>
      <c r="EH599" s="49">
        <f>'[1]Precificador Hardware'!JJ133</f>
        <v>0</v>
      </c>
      <c r="EI599" s="49">
        <f>'[1]Precificador Hardware'!JK133</f>
        <v>0</v>
      </c>
      <c r="EJ599" s="49">
        <f>'[1]Precificador Hardware'!JL133</f>
        <v>0</v>
      </c>
      <c r="EK599" s="49">
        <f>'[1]Precificador Hardware'!JM133</f>
        <v>0</v>
      </c>
      <c r="EL599" s="49">
        <f>'[1]Precificador Hardware'!JN133</f>
        <v>0</v>
      </c>
      <c r="EM599" s="49">
        <f>'[1]Precificador Hardware'!JO133</f>
        <v>0</v>
      </c>
      <c r="EN599" s="49">
        <f>'[1]Precificador Hardware'!JP133</f>
        <v>0</v>
      </c>
      <c r="EO599" s="49">
        <f>'[1]Precificador Hardware'!JQ133</f>
        <v>0</v>
      </c>
      <c r="EP599" s="49">
        <f>'[1]Precificador Hardware'!JR133</f>
        <v>0</v>
      </c>
      <c r="EQ599" s="49">
        <f>'[1]Precificador Hardware'!JS133</f>
        <v>0</v>
      </c>
      <c r="ER599" s="49">
        <f>'[1]Precificador Hardware'!JT133</f>
        <v>0</v>
      </c>
      <c r="ES599" s="49">
        <f>'[1]Precificador Hardware'!JU133</f>
        <v>0</v>
      </c>
      <c r="ET599" s="49">
        <f>'[1]Precificador Hardware'!JV133</f>
        <v>0</v>
      </c>
      <c r="EU599" s="49">
        <f>'[1]Precificador Hardware'!JW133</f>
        <v>0</v>
      </c>
      <c r="EV599" s="49">
        <f>'[1]Precificador Hardware'!JX133</f>
        <v>0</v>
      </c>
      <c r="EW599" s="49">
        <f>'[1]Precificador Hardware'!JY133</f>
        <v>0</v>
      </c>
      <c r="EX599" s="49">
        <f>'[1]Precificador Hardware'!JZ133</f>
        <v>0</v>
      </c>
      <c r="EY599" s="49">
        <f>'[1]Precificador Hardware'!KA133</f>
        <v>0</v>
      </c>
      <c r="EZ599" s="49">
        <f>'[1]Precificador Hardware'!KB133</f>
        <v>0</v>
      </c>
      <c r="FA599" s="49">
        <f>'[1]Precificador Hardware'!KC133</f>
        <v>0</v>
      </c>
      <c r="FB599" s="49">
        <f>'[1]Precificador Hardware'!KD133</f>
        <v>0</v>
      </c>
      <c r="FC599" s="49">
        <f>'[1]Precificador Hardware'!KE133</f>
        <v>0</v>
      </c>
      <c r="FD599" s="49">
        <f>'[1]Precificador Hardware'!KF133</f>
        <v>0</v>
      </c>
      <c r="FE599" s="49">
        <f>'[1]Precificador Hardware'!KG133</f>
        <v>0</v>
      </c>
      <c r="FF599" s="49">
        <f>'[1]Precificador Hardware'!KH133</f>
        <v>0</v>
      </c>
      <c r="FG599" s="49">
        <f>'[1]Precificador Hardware'!KI133</f>
        <v>0</v>
      </c>
      <c r="FH599" s="49">
        <f>'[1]Precificador Hardware'!KJ133</f>
        <v>0</v>
      </c>
      <c r="FI599" s="49">
        <f>'[1]Precificador Hardware'!KK133</f>
        <v>0</v>
      </c>
      <c r="FJ599" s="49">
        <f>'[1]Precificador Hardware'!KL133</f>
        <v>0</v>
      </c>
      <c r="FK599" s="49">
        <f>'[1]Precificador Hardware'!KM133</f>
        <v>0</v>
      </c>
      <c r="FL599" s="49">
        <f>'[1]Precificador Hardware'!KN133</f>
        <v>0</v>
      </c>
      <c r="FM599" s="49">
        <f>'[1]Precificador Hardware'!KO133</f>
        <v>0</v>
      </c>
      <c r="FN599" s="49">
        <f>'[1]Precificador Hardware'!KP133</f>
        <v>0</v>
      </c>
      <c r="FO599" s="49">
        <f>'[1]Precificador Hardware'!KQ133</f>
        <v>0</v>
      </c>
      <c r="FP599" s="49">
        <f>'[1]Precificador Hardware'!KR133</f>
        <v>0</v>
      </c>
      <c r="FQ599" s="49">
        <f>'[1]Precificador Hardware'!KS133</f>
        <v>0</v>
      </c>
      <c r="FR599" s="49">
        <f>'[1]Precificador Hardware'!KT133</f>
        <v>0</v>
      </c>
      <c r="FS599" s="49">
        <f>'[1]Precificador Hardware'!KU133</f>
        <v>0</v>
      </c>
      <c r="FT599" s="49">
        <f>'[1]Precificador Hardware'!KV133</f>
        <v>0</v>
      </c>
      <c r="FU599" s="49">
        <f>'[1]Precificador Hardware'!KW133</f>
        <v>0</v>
      </c>
      <c r="FV599" s="49">
        <f>'[1]Precificador Hardware'!KX133</f>
        <v>0</v>
      </c>
      <c r="FW599" s="49">
        <f>'[1]Precificador Hardware'!KY133</f>
        <v>0</v>
      </c>
      <c r="FX599" s="49">
        <f>'[1]Precificador Hardware'!KZ133</f>
        <v>0</v>
      </c>
      <c r="FY599" s="49">
        <f>'[1]Precificador Hardware'!LA133</f>
        <v>0</v>
      </c>
      <c r="FZ599" s="49">
        <f>'[1]Precificador Hardware'!LB133</f>
        <v>0</v>
      </c>
      <c r="GA599" s="49">
        <f>'[1]Precificador Hardware'!LC133</f>
        <v>0</v>
      </c>
      <c r="GB599" s="49">
        <f>'[1]Precificador Hardware'!LD133</f>
        <v>0</v>
      </c>
      <c r="GC599" s="49">
        <f>'[1]Precificador Hardware'!LE133</f>
        <v>0</v>
      </c>
      <c r="GD599" s="49">
        <f>'[1]Precificador Hardware'!LF133</f>
        <v>0</v>
      </c>
      <c r="GE599" s="49">
        <f>'[1]Precificador Hardware'!LG133</f>
        <v>0</v>
      </c>
      <c r="GF599" s="49">
        <f>'[1]Precificador Hardware'!LH133</f>
        <v>0</v>
      </c>
      <c r="GG599" s="49">
        <f>'[1]Precificador Hardware'!LI133</f>
        <v>0</v>
      </c>
      <c r="GH599" s="49">
        <f>'[1]Precificador Hardware'!LJ133</f>
        <v>0</v>
      </c>
      <c r="GI599" s="49">
        <f>'[1]Precificador Hardware'!LK133</f>
        <v>0</v>
      </c>
      <c r="GJ599" s="49">
        <f>'[1]Precificador Hardware'!LL133</f>
        <v>0</v>
      </c>
      <c r="GK599" s="49">
        <f>'[1]Precificador Hardware'!LM133</f>
        <v>0</v>
      </c>
      <c r="GL599" s="49">
        <f>'[1]Precificador Hardware'!LN133</f>
        <v>0</v>
      </c>
      <c r="GM599" s="49">
        <f>'[1]Precificador Hardware'!LO133</f>
        <v>0</v>
      </c>
      <c r="GN599" s="49">
        <f>'[1]Precificador Hardware'!LP133</f>
        <v>0</v>
      </c>
      <c r="GO599" s="49">
        <f>'[1]Precificador Hardware'!LQ133</f>
        <v>0</v>
      </c>
      <c r="GP599" s="49">
        <f>'[1]Precificador Hardware'!LR133</f>
        <v>0</v>
      </c>
      <c r="GQ599" s="49">
        <f>'[1]Precificador Hardware'!LS133</f>
        <v>0</v>
      </c>
      <c r="GR599" s="49">
        <f>'[1]Precificador Hardware'!LT133</f>
        <v>0</v>
      </c>
      <c r="GS599" s="49">
        <f>'[1]Precificador Hardware'!LU133</f>
        <v>0</v>
      </c>
      <c r="GT599" s="49">
        <f>'[1]Precificador Hardware'!LV133</f>
        <v>0</v>
      </c>
      <c r="GU599" s="49">
        <f>'[1]Precificador Hardware'!LW133</f>
        <v>0</v>
      </c>
      <c r="GV599" s="49">
        <f>'[1]Precificador Hardware'!LX133</f>
        <v>0</v>
      </c>
      <c r="GW599" s="49">
        <f>'[1]Precificador Hardware'!LY133</f>
        <v>0</v>
      </c>
      <c r="GX599" s="49">
        <f>'[1]Precificador Hardware'!LZ133</f>
        <v>0</v>
      </c>
      <c r="GY599" s="49">
        <f>'[1]Precificador Hardware'!MA133</f>
        <v>0</v>
      </c>
      <c r="GZ599" s="49">
        <f>'[1]Precificador Hardware'!MB133</f>
        <v>0</v>
      </c>
      <c r="HA599" s="49">
        <f>'[1]Precificador Hardware'!MC133</f>
        <v>0</v>
      </c>
      <c r="HB599" s="49">
        <f>'[1]Precificador Hardware'!MD133</f>
        <v>0</v>
      </c>
      <c r="HC599" s="49">
        <f>'[1]Precificador Hardware'!ME133</f>
        <v>0</v>
      </c>
      <c r="HD599" s="49">
        <f>'[1]Precificador Hardware'!MF133</f>
        <v>0</v>
      </c>
      <c r="HE599" s="49">
        <f>'[1]Precificador Hardware'!MG133</f>
        <v>0</v>
      </c>
      <c r="HF599" s="49">
        <f>'[1]Precificador Hardware'!MH133</f>
        <v>0</v>
      </c>
      <c r="HG599" s="49">
        <f>'[1]Precificador Hardware'!MI133</f>
        <v>0</v>
      </c>
      <c r="HH599" s="49">
        <f>'[1]Precificador Hardware'!MJ133</f>
        <v>0</v>
      </c>
      <c r="HI599" s="49">
        <f>'[1]Precificador Hardware'!MK133</f>
        <v>0</v>
      </c>
      <c r="HJ599" s="49">
        <f>'[1]Precificador Hardware'!ML133</f>
        <v>0</v>
      </c>
      <c r="HK599" s="49">
        <f>'[1]Precificador Hardware'!MM133</f>
        <v>0</v>
      </c>
      <c r="HL599" s="49">
        <f>'[1]Precificador Hardware'!MN133</f>
        <v>0</v>
      </c>
      <c r="HM599" s="49">
        <f>'[1]Precificador Hardware'!MO133</f>
        <v>0</v>
      </c>
      <c r="HN599" s="49">
        <f>'[1]Precificador Hardware'!MP133</f>
        <v>0</v>
      </c>
      <c r="HO599" s="49">
        <f>'[1]Precificador Hardware'!MQ133</f>
        <v>0</v>
      </c>
      <c r="HP599" s="49">
        <f>'[1]Precificador Hardware'!MR133</f>
        <v>0</v>
      </c>
      <c r="HQ599" s="49">
        <f>'[1]Precificador Hardware'!MS133</f>
        <v>0</v>
      </c>
      <c r="HR599" s="49">
        <f>'[1]Precificador Hardware'!MT133</f>
        <v>0</v>
      </c>
      <c r="HS599" s="49">
        <f>'[1]Precificador Hardware'!MU133</f>
        <v>0</v>
      </c>
      <c r="HT599" s="49">
        <f>'[1]Precificador Hardware'!MV133</f>
        <v>0</v>
      </c>
      <c r="HU599" s="49">
        <f>'[1]Precificador Hardware'!MW133</f>
        <v>0</v>
      </c>
      <c r="HV599" s="49">
        <f>'[1]Precificador Hardware'!MX133</f>
        <v>0</v>
      </c>
      <c r="HW599" s="49">
        <f>'[1]Precificador Hardware'!MY133</f>
        <v>0</v>
      </c>
      <c r="HX599" s="49">
        <f>'[1]Precificador Hardware'!MZ133</f>
        <v>0</v>
      </c>
      <c r="HY599" s="49">
        <f>'[1]Precificador Hardware'!NA133</f>
        <v>0</v>
      </c>
      <c r="HZ599" s="49">
        <f>'[1]Precificador Hardware'!NB133</f>
        <v>0</v>
      </c>
      <c r="IA599" s="49">
        <f>'[1]Precificador Hardware'!NC133</f>
        <v>0</v>
      </c>
      <c r="IB599" s="49">
        <f>'[1]Precificador Hardware'!ND133</f>
        <v>0</v>
      </c>
      <c r="IC599" s="49">
        <f>'[1]Precificador Hardware'!NE133</f>
        <v>0</v>
      </c>
      <c r="ID599" s="49">
        <f>'[1]Precificador Hardware'!NF133</f>
        <v>0</v>
      </c>
      <c r="IE599" s="49">
        <f>'[1]Precificador Hardware'!NG133</f>
        <v>0</v>
      </c>
      <c r="IF599" s="49">
        <f>'[1]Precificador Hardware'!NH133</f>
        <v>0</v>
      </c>
      <c r="IG599" s="49">
        <f>'[1]Precificador Hardware'!NI133</f>
        <v>0</v>
      </c>
      <c r="IH599" s="49">
        <f>'[1]Precificador Hardware'!NJ133</f>
        <v>0</v>
      </c>
      <c r="II599" s="49">
        <f>'[1]Precificador Hardware'!NK133</f>
        <v>0</v>
      </c>
      <c r="IJ599" s="49">
        <f>'[1]Precificador Hardware'!NL133</f>
        <v>0</v>
      </c>
      <c r="IK599" s="49">
        <f>'[1]Precificador Hardware'!NM133</f>
        <v>0</v>
      </c>
      <c r="IL599" s="49">
        <f>'[1]Precificador Hardware'!NN133</f>
        <v>0</v>
      </c>
      <c r="IM599" s="49">
        <f>'[1]Precificador Hardware'!NO133</f>
        <v>0</v>
      </c>
      <c r="IN599" s="49">
        <f>'[1]Precificador Hardware'!NP133</f>
        <v>0</v>
      </c>
      <c r="IO599" s="49">
        <f>'[1]Precificador Hardware'!NQ133</f>
        <v>0</v>
      </c>
      <c r="IP599" s="49">
        <f>'[1]Precificador Hardware'!NR133</f>
        <v>0</v>
      </c>
      <c r="IQ599" s="49">
        <f>'[1]Precificador Hardware'!NS133</f>
        <v>0</v>
      </c>
      <c r="IR599" s="49">
        <f>'[1]Precificador Hardware'!NT133</f>
        <v>0</v>
      </c>
      <c r="IS599" s="49">
        <f>'[1]Precificador Hardware'!NU133</f>
        <v>0</v>
      </c>
      <c r="IT599" s="49">
        <f>'[1]Precificador Hardware'!NV133</f>
        <v>0</v>
      </c>
    </row>
    <row r="600" spans="1:254" ht="15" hidden="1" x14ac:dyDescent="0.35">
      <c r="A600" s="1"/>
      <c r="B600" s="43"/>
      <c r="C600" s="44"/>
      <c r="D600" s="44"/>
      <c r="E600" s="92"/>
      <c r="F600" s="93"/>
      <c r="G600" s="4"/>
      <c r="H600" s="9">
        <f t="shared" si="311"/>
        <v>0</v>
      </c>
      <c r="I600" s="9">
        <f t="shared" si="311"/>
        <v>0</v>
      </c>
      <c r="J600" s="9">
        <f t="shared" si="311"/>
        <v>0</v>
      </c>
      <c r="K600" s="9">
        <f t="shared" si="311"/>
        <v>0</v>
      </c>
      <c r="L600" s="9">
        <f t="shared" si="311"/>
        <v>0</v>
      </c>
      <c r="M600" s="9">
        <f t="shared" si="311"/>
        <v>0</v>
      </c>
      <c r="N600" s="9">
        <f t="shared" si="311"/>
        <v>0</v>
      </c>
      <c r="O600" s="9">
        <f t="shared" si="311"/>
        <v>0</v>
      </c>
      <c r="P600" s="9">
        <f t="shared" ref="P600:Y631" si="320">-$EB600*EM600</f>
        <v>0</v>
      </c>
      <c r="Q600" s="9">
        <f t="shared" si="320"/>
        <v>0</v>
      </c>
      <c r="R600" s="9">
        <f t="shared" si="320"/>
        <v>0</v>
      </c>
      <c r="S600" s="9">
        <f t="shared" si="320"/>
        <v>0</v>
      </c>
      <c r="T600" s="69">
        <f t="shared" si="320"/>
        <v>0</v>
      </c>
      <c r="U600" s="9">
        <f t="shared" si="310"/>
        <v>0</v>
      </c>
      <c r="V600" s="9">
        <f t="shared" si="310"/>
        <v>0</v>
      </c>
      <c r="W600" s="9">
        <f t="shared" si="310"/>
        <v>0</v>
      </c>
      <c r="X600" s="9">
        <f t="shared" si="310"/>
        <v>0</v>
      </c>
      <c r="Y600" s="9">
        <f t="shared" si="310"/>
        <v>0</v>
      </c>
      <c r="Z600" s="9">
        <f t="shared" si="310"/>
        <v>0</v>
      </c>
      <c r="AA600" s="9">
        <f t="shared" si="310"/>
        <v>0</v>
      </c>
      <c r="AB600" s="9">
        <f t="shared" si="310"/>
        <v>0</v>
      </c>
      <c r="AC600" s="9">
        <f t="shared" si="310"/>
        <v>0</v>
      </c>
      <c r="AD600" s="9">
        <f t="shared" si="310"/>
        <v>0</v>
      </c>
      <c r="AE600" s="9">
        <f t="shared" si="310"/>
        <v>0</v>
      </c>
      <c r="AF600" s="69">
        <f t="shared" si="310"/>
        <v>0</v>
      </c>
      <c r="AG600" s="9">
        <f t="shared" si="310"/>
        <v>0</v>
      </c>
      <c r="AH600" s="9">
        <f t="shared" si="310"/>
        <v>0</v>
      </c>
      <c r="AI600" s="9">
        <f t="shared" si="310"/>
        <v>0</v>
      </c>
      <c r="AJ600" s="9">
        <f t="shared" si="310"/>
        <v>0</v>
      </c>
      <c r="AK600" s="9">
        <f t="shared" si="318"/>
        <v>0</v>
      </c>
      <c r="AL600" s="9">
        <f t="shared" si="318"/>
        <v>0</v>
      </c>
      <c r="AM600" s="9">
        <f t="shared" si="318"/>
        <v>0</v>
      </c>
      <c r="AN600" s="9">
        <f t="shared" si="318"/>
        <v>0</v>
      </c>
      <c r="AO600" s="9">
        <f t="shared" si="318"/>
        <v>0</v>
      </c>
      <c r="AP600" s="9">
        <f t="shared" si="319"/>
        <v>0</v>
      </c>
      <c r="AQ600" s="9">
        <f t="shared" si="319"/>
        <v>0</v>
      </c>
      <c r="AR600" s="69">
        <f t="shared" si="319"/>
        <v>0</v>
      </c>
      <c r="AS600" s="9">
        <f t="shared" si="319"/>
        <v>0</v>
      </c>
      <c r="AT600" s="9">
        <f t="shared" si="319"/>
        <v>0</v>
      </c>
      <c r="AU600" s="9">
        <f t="shared" si="319"/>
        <v>0</v>
      </c>
      <c r="AV600" s="9">
        <f t="shared" si="319"/>
        <v>0</v>
      </c>
      <c r="AW600" s="9">
        <f t="shared" si="319"/>
        <v>0</v>
      </c>
      <c r="AX600" s="9">
        <f t="shared" si="319"/>
        <v>0</v>
      </c>
      <c r="AY600" s="9">
        <f t="shared" si="319"/>
        <v>0</v>
      </c>
      <c r="AZ600" s="9">
        <f t="shared" si="319"/>
        <v>0</v>
      </c>
      <c r="BA600" s="9">
        <f t="shared" si="319"/>
        <v>0</v>
      </c>
      <c r="BB600" s="9">
        <f t="shared" si="319"/>
        <v>0</v>
      </c>
      <c r="BC600" s="9">
        <f t="shared" si="314"/>
        <v>0</v>
      </c>
      <c r="BD600" s="69">
        <f t="shared" si="314"/>
        <v>0</v>
      </c>
      <c r="BE600" s="9">
        <f t="shared" si="313"/>
        <v>0</v>
      </c>
      <c r="BF600" s="9">
        <f t="shared" si="313"/>
        <v>0</v>
      </c>
      <c r="BG600" s="9">
        <f t="shared" si="312"/>
        <v>0</v>
      </c>
      <c r="BH600" s="9">
        <f t="shared" si="312"/>
        <v>0</v>
      </c>
      <c r="BI600" s="9">
        <f t="shared" si="312"/>
        <v>0</v>
      </c>
      <c r="BJ600" s="9">
        <f t="shared" si="312"/>
        <v>0</v>
      </c>
      <c r="BK600" s="9">
        <f t="shared" si="312"/>
        <v>0</v>
      </c>
      <c r="BL600" s="9">
        <f t="shared" si="312"/>
        <v>0</v>
      </c>
      <c r="BM600" s="9">
        <f t="shared" si="312"/>
        <v>0</v>
      </c>
      <c r="BN600" s="9">
        <f t="shared" si="312"/>
        <v>0</v>
      </c>
      <c r="BO600" s="9">
        <f t="shared" si="312"/>
        <v>0</v>
      </c>
      <c r="BP600" s="69">
        <f t="shared" si="312"/>
        <v>0</v>
      </c>
      <c r="BQ600" s="9">
        <f t="shared" si="312"/>
        <v>0</v>
      </c>
      <c r="BR600" s="9">
        <f t="shared" si="304"/>
        <v>0</v>
      </c>
      <c r="BS600" s="9">
        <f t="shared" si="304"/>
        <v>0</v>
      </c>
      <c r="BT600" s="9">
        <f t="shared" si="304"/>
        <v>0</v>
      </c>
      <c r="BU600" s="9">
        <f t="shared" si="304"/>
        <v>0</v>
      </c>
      <c r="BV600" s="9">
        <f t="shared" si="304"/>
        <v>0</v>
      </c>
      <c r="BW600" s="9">
        <f t="shared" si="304"/>
        <v>0</v>
      </c>
      <c r="BX600" s="9">
        <f t="shared" si="304"/>
        <v>0</v>
      </c>
      <c r="BY600" s="9">
        <f t="shared" si="304"/>
        <v>0</v>
      </c>
      <c r="BZ600" s="9">
        <f t="shared" si="304"/>
        <v>0</v>
      </c>
      <c r="CA600" s="9">
        <f t="shared" si="304"/>
        <v>0</v>
      </c>
      <c r="CB600" s="69">
        <f t="shared" si="304"/>
        <v>0</v>
      </c>
      <c r="CC600" s="9">
        <f t="shared" si="304"/>
        <v>0</v>
      </c>
      <c r="CD600" s="9">
        <f t="shared" si="304"/>
        <v>0</v>
      </c>
      <c r="CE600" s="9">
        <f t="shared" si="304"/>
        <v>0</v>
      </c>
      <c r="CF600" s="9">
        <f t="shared" si="304"/>
        <v>0</v>
      </c>
      <c r="CG600" s="9">
        <f t="shared" si="304"/>
        <v>0</v>
      </c>
      <c r="CH600" s="9">
        <f t="shared" si="317"/>
        <v>0</v>
      </c>
      <c r="CI600" s="9">
        <f t="shared" si="317"/>
        <v>0</v>
      </c>
      <c r="CJ600" s="9">
        <f t="shared" si="317"/>
        <v>0</v>
      </c>
      <c r="CK600" s="9">
        <f t="shared" si="317"/>
        <v>0</v>
      </c>
      <c r="CL600" s="9">
        <f t="shared" si="317"/>
        <v>0</v>
      </c>
      <c r="CM600" s="9">
        <f t="shared" si="317"/>
        <v>0</v>
      </c>
      <c r="CN600" s="69">
        <f t="shared" si="316"/>
        <v>0</v>
      </c>
      <c r="CO600" s="9">
        <f t="shared" si="316"/>
        <v>0</v>
      </c>
      <c r="CP600" s="9">
        <f t="shared" si="316"/>
        <v>0</v>
      </c>
      <c r="CQ600" s="9">
        <f t="shared" si="316"/>
        <v>0</v>
      </c>
      <c r="CR600" s="9">
        <f t="shared" si="316"/>
        <v>0</v>
      </c>
      <c r="CS600" s="9">
        <f t="shared" si="316"/>
        <v>0</v>
      </c>
      <c r="CT600" s="9">
        <f t="shared" si="316"/>
        <v>0</v>
      </c>
      <c r="CU600" s="9">
        <f t="shared" si="308"/>
        <v>0</v>
      </c>
      <c r="CV600" s="9">
        <f t="shared" si="308"/>
        <v>0</v>
      </c>
      <c r="CW600" s="9">
        <f t="shared" si="308"/>
        <v>0</v>
      </c>
      <c r="CX600" s="9">
        <f t="shared" si="308"/>
        <v>0</v>
      </c>
      <c r="CY600" s="9">
        <f t="shared" si="308"/>
        <v>0</v>
      </c>
      <c r="CZ600" s="69">
        <f t="shared" si="308"/>
        <v>0</v>
      </c>
      <c r="DA600" s="9">
        <f t="shared" si="308"/>
        <v>0</v>
      </c>
      <c r="DB600" s="9">
        <f t="shared" si="308"/>
        <v>0</v>
      </c>
      <c r="DC600" s="9">
        <f t="shared" si="308"/>
        <v>0</v>
      </c>
      <c r="DD600" s="9">
        <f t="shared" si="315"/>
        <v>0</v>
      </c>
      <c r="DE600" s="9">
        <f t="shared" si="315"/>
        <v>0</v>
      </c>
      <c r="DF600" s="9">
        <f t="shared" si="315"/>
        <v>0</v>
      </c>
      <c r="DG600" s="9">
        <f t="shared" si="315"/>
        <v>0</v>
      </c>
      <c r="DH600" s="9">
        <f t="shared" si="315"/>
        <v>0</v>
      </c>
      <c r="DI600" s="9">
        <f t="shared" si="315"/>
        <v>0</v>
      </c>
      <c r="DJ600" s="9">
        <f t="shared" si="315"/>
        <v>0</v>
      </c>
      <c r="DK600" s="9">
        <f t="shared" si="315"/>
        <v>0</v>
      </c>
      <c r="DL600" s="69">
        <f t="shared" si="315"/>
        <v>0</v>
      </c>
      <c r="DM600" s="9">
        <f t="shared" si="315"/>
        <v>0</v>
      </c>
      <c r="DN600" s="9">
        <f t="shared" si="315"/>
        <v>0</v>
      </c>
      <c r="DO600" s="9">
        <f t="shared" si="315"/>
        <v>0</v>
      </c>
      <c r="DP600" s="9">
        <f t="shared" si="315"/>
        <v>0</v>
      </c>
      <c r="DQ600" s="9">
        <f t="shared" si="306"/>
        <v>0</v>
      </c>
      <c r="DR600" s="9">
        <f t="shared" si="306"/>
        <v>0</v>
      </c>
      <c r="DS600" s="9">
        <f t="shared" si="306"/>
        <v>0</v>
      </c>
      <c r="DT600" s="9">
        <f t="shared" si="306"/>
        <v>0</v>
      </c>
      <c r="DU600" s="9">
        <f t="shared" si="305"/>
        <v>0</v>
      </c>
      <c r="DV600" s="9">
        <f t="shared" si="305"/>
        <v>0</v>
      </c>
      <c r="DW600" s="9">
        <f t="shared" si="305"/>
        <v>0</v>
      </c>
      <c r="DX600" s="4"/>
      <c r="DY600" s="4"/>
      <c r="DZ600" s="4"/>
      <c r="EA600" s="50">
        <f>EA139</f>
        <v>0</v>
      </c>
      <c r="EB600" s="51">
        <f t="shared" si="291"/>
        <v>0</v>
      </c>
      <c r="EC600" s="4"/>
      <c r="ED600" s="4"/>
      <c r="EE600" s="49">
        <f>'[1]Precificador Hardware'!JG134</f>
        <v>0</v>
      </c>
      <c r="EF600" s="49">
        <f>'[1]Precificador Hardware'!JH134</f>
        <v>0</v>
      </c>
      <c r="EG600" s="49">
        <f>'[1]Precificador Hardware'!JI134</f>
        <v>0</v>
      </c>
      <c r="EH600" s="49">
        <f>'[1]Precificador Hardware'!JJ134</f>
        <v>0</v>
      </c>
      <c r="EI600" s="49">
        <f>'[1]Precificador Hardware'!JK134</f>
        <v>0</v>
      </c>
      <c r="EJ600" s="49">
        <f>'[1]Precificador Hardware'!JL134</f>
        <v>0</v>
      </c>
      <c r="EK600" s="49">
        <f>'[1]Precificador Hardware'!JM134</f>
        <v>0</v>
      </c>
      <c r="EL600" s="49">
        <f>'[1]Precificador Hardware'!JN134</f>
        <v>0</v>
      </c>
      <c r="EM600" s="49">
        <f>'[1]Precificador Hardware'!JO134</f>
        <v>0</v>
      </c>
      <c r="EN600" s="49">
        <f>'[1]Precificador Hardware'!JP134</f>
        <v>0</v>
      </c>
      <c r="EO600" s="49">
        <f>'[1]Precificador Hardware'!JQ134</f>
        <v>0</v>
      </c>
      <c r="EP600" s="49">
        <f>'[1]Precificador Hardware'!JR134</f>
        <v>0</v>
      </c>
      <c r="EQ600" s="49">
        <f>'[1]Precificador Hardware'!JS134</f>
        <v>0</v>
      </c>
      <c r="ER600" s="49">
        <f>'[1]Precificador Hardware'!JT134</f>
        <v>0</v>
      </c>
      <c r="ES600" s="49">
        <f>'[1]Precificador Hardware'!JU134</f>
        <v>0</v>
      </c>
      <c r="ET600" s="49">
        <f>'[1]Precificador Hardware'!JV134</f>
        <v>0</v>
      </c>
      <c r="EU600" s="49">
        <f>'[1]Precificador Hardware'!JW134</f>
        <v>0</v>
      </c>
      <c r="EV600" s="49">
        <f>'[1]Precificador Hardware'!JX134</f>
        <v>0</v>
      </c>
      <c r="EW600" s="49">
        <f>'[1]Precificador Hardware'!JY134</f>
        <v>0</v>
      </c>
      <c r="EX600" s="49">
        <f>'[1]Precificador Hardware'!JZ134</f>
        <v>0</v>
      </c>
      <c r="EY600" s="49">
        <f>'[1]Precificador Hardware'!KA134</f>
        <v>0</v>
      </c>
      <c r="EZ600" s="49">
        <f>'[1]Precificador Hardware'!KB134</f>
        <v>0</v>
      </c>
      <c r="FA600" s="49">
        <f>'[1]Precificador Hardware'!KC134</f>
        <v>0</v>
      </c>
      <c r="FB600" s="49">
        <f>'[1]Precificador Hardware'!KD134</f>
        <v>0</v>
      </c>
      <c r="FC600" s="49">
        <f>'[1]Precificador Hardware'!KE134</f>
        <v>0</v>
      </c>
      <c r="FD600" s="49">
        <f>'[1]Precificador Hardware'!KF134</f>
        <v>0</v>
      </c>
      <c r="FE600" s="49">
        <f>'[1]Precificador Hardware'!KG134</f>
        <v>0</v>
      </c>
      <c r="FF600" s="49">
        <f>'[1]Precificador Hardware'!KH134</f>
        <v>0</v>
      </c>
      <c r="FG600" s="49">
        <f>'[1]Precificador Hardware'!KI134</f>
        <v>0</v>
      </c>
      <c r="FH600" s="49">
        <f>'[1]Precificador Hardware'!KJ134</f>
        <v>0</v>
      </c>
      <c r="FI600" s="49">
        <f>'[1]Precificador Hardware'!KK134</f>
        <v>0</v>
      </c>
      <c r="FJ600" s="49">
        <f>'[1]Precificador Hardware'!KL134</f>
        <v>0</v>
      </c>
      <c r="FK600" s="49">
        <f>'[1]Precificador Hardware'!KM134</f>
        <v>0</v>
      </c>
      <c r="FL600" s="49">
        <f>'[1]Precificador Hardware'!KN134</f>
        <v>0</v>
      </c>
      <c r="FM600" s="49">
        <f>'[1]Precificador Hardware'!KO134</f>
        <v>0</v>
      </c>
      <c r="FN600" s="49">
        <f>'[1]Precificador Hardware'!KP134</f>
        <v>0</v>
      </c>
      <c r="FO600" s="49">
        <f>'[1]Precificador Hardware'!KQ134</f>
        <v>0</v>
      </c>
      <c r="FP600" s="49">
        <f>'[1]Precificador Hardware'!KR134</f>
        <v>0</v>
      </c>
      <c r="FQ600" s="49">
        <f>'[1]Precificador Hardware'!KS134</f>
        <v>0</v>
      </c>
      <c r="FR600" s="49">
        <f>'[1]Precificador Hardware'!KT134</f>
        <v>0</v>
      </c>
      <c r="FS600" s="49">
        <f>'[1]Precificador Hardware'!KU134</f>
        <v>0</v>
      </c>
      <c r="FT600" s="49">
        <f>'[1]Precificador Hardware'!KV134</f>
        <v>0</v>
      </c>
      <c r="FU600" s="49">
        <f>'[1]Precificador Hardware'!KW134</f>
        <v>0</v>
      </c>
      <c r="FV600" s="49">
        <f>'[1]Precificador Hardware'!KX134</f>
        <v>0</v>
      </c>
      <c r="FW600" s="49">
        <f>'[1]Precificador Hardware'!KY134</f>
        <v>0</v>
      </c>
      <c r="FX600" s="49">
        <f>'[1]Precificador Hardware'!KZ134</f>
        <v>0</v>
      </c>
      <c r="FY600" s="49">
        <f>'[1]Precificador Hardware'!LA134</f>
        <v>0</v>
      </c>
      <c r="FZ600" s="49">
        <f>'[1]Precificador Hardware'!LB134</f>
        <v>0</v>
      </c>
      <c r="GA600" s="49">
        <f>'[1]Precificador Hardware'!LC134</f>
        <v>0</v>
      </c>
      <c r="GB600" s="49">
        <f>'[1]Precificador Hardware'!LD134</f>
        <v>0</v>
      </c>
      <c r="GC600" s="49">
        <f>'[1]Precificador Hardware'!LE134</f>
        <v>0</v>
      </c>
      <c r="GD600" s="49">
        <f>'[1]Precificador Hardware'!LF134</f>
        <v>0</v>
      </c>
      <c r="GE600" s="49">
        <f>'[1]Precificador Hardware'!LG134</f>
        <v>0</v>
      </c>
      <c r="GF600" s="49">
        <f>'[1]Precificador Hardware'!LH134</f>
        <v>0</v>
      </c>
      <c r="GG600" s="49">
        <f>'[1]Precificador Hardware'!LI134</f>
        <v>0</v>
      </c>
      <c r="GH600" s="49">
        <f>'[1]Precificador Hardware'!LJ134</f>
        <v>0</v>
      </c>
      <c r="GI600" s="49">
        <f>'[1]Precificador Hardware'!LK134</f>
        <v>0</v>
      </c>
      <c r="GJ600" s="49">
        <f>'[1]Precificador Hardware'!LL134</f>
        <v>0</v>
      </c>
      <c r="GK600" s="49">
        <f>'[1]Precificador Hardware'!LM134</f>
        <v>0</v>
      </c>
      <c r="GL600" s="49">
        <f>'[1]Precificador Hardware'!LN134</f>
        <v>0</v>
      </c>
      <c r="GM600" s="49">
        <f>'[1]Precificador Hardware'!LO134</f>
        <v>0</v>
      </c>
      <c r="GN600" s="49">
        <f>'[1]Precificador Hardware'!LP134</f>
        <v>0</v>
      </c>
      <c r="GO600" s="49">
        <f>'[1]Precificador Hardware'!LQ134</f>
        <v>0</v>
      </c>
      <c r="GP600" s="49">
        <f>'[1]Precificador Hardware'!LR134</f>
        <v>0</v>
      </c>
      <c r="GQ600" s="49">
        <f>'[1]Precificador Hardware'!LS134</f>
        <v>0</v>
      </c>
      <c r="GR600" s="49">
        <f>'[1]Precificador Hardware'!LT134</f>
        <v>0</v>
      </c>
      <c r="GS600" s="49">
        <f>'[1]Precificador Hardware'!LU134</f>
        <v>0</v>
      </c>
      <c r="GT600" s="49">
        <f>'[1]Precificador Hardware'!LV134</f>
        <v>0</v>
      </c>
      <c r="GU600" s="49">
        <f>'[1]Precificador Hardware'!LW134</f>
        <v>0</v>
      </c>
      <c r="GV600" s="49">
        <f>'[1]Precificador Hardware'!LX134</f>
        <v>0</v>
      </c>
      <c r="GW600" s="49">
        <f>'[1]Precificador Hardware'!LY134</f>
        <v>0</v>
      </c>
      <c r="GX600" s="49">
        <f>'[1]Precificador Hardware'!LZ134</f>
        <v>0</v>
      </c>
      <c r="GY600" s="49">
        <f>'[1]Precificador Hardware'!MA134</f>
        <v>0</v>
      </c>
      <c r="GZ600" s="49">
        <f>'[1]Precificador Hardware'!MB134</f>
        <v>0</v>
      </c>
      <c r="HA600" s="49">
        <f>'[1]Precificador Hardware'!MC134</f>
        <v>0</v>
      </c>
      <c r="HB600" s="49">
        <f>'[1]Precificador Hardware'!MD134</f>
        <v>0</v>
      </c>
      <c r="HC600" s="49">
        <f>'[1]Precificador Hardware'!ME134</f>
        <v>0</v>
      </c>
      <c r="HD600" s="49">
        <f>'[1]Precificador Hardware'!MF134</f>
        <v>0</v>
      </c>
      <c r="HE600" s="49">
        <f>'[1]Precificador Hardware'!MG134</f>
        <v>0</v>
      </c>
      <c r="HF600" s="49">
        <f>'[1]Precificador Hardware'!MH134</f>
        <v>0</v>
      </c>
      <c r="HG600" s="49">
        <f>'[1]Precificador Hardware'!MI134</f>
        <v>0</v>
      </c>
      <c r="HH600" s="49">
        <f>'[1]Precificador Hardware'!MJ134</f>
        <v>0</v>
      </c>
      <c r="HI600" s="49">
        <f>'[1]Precificador Hardware'!MK134</f>
        <v>0</v>
      </c>
      <c r="HJ600" s="49">
        <f>'[1]Precificador Hardware'!ML134</f>
        <v>0</v>
      </c>
      <c r="HK600" s="49">
        <f>'[1]Precificador Hardware'!MM134</f>
        <v>0</v>
      </c>
      <c r="HL600" s="49">
        <f>'[1]Precificador Hardware'!MN134</f>
        <v>0</v>
      </c>
      <c r="HM600" s="49">
        <f>'[1]Precificador Hardware'!MO134</f>
        <v>0</v>
      </c>
      <c r="HN600" s="49">
        <f>'[1]Precificador Hardware'!MP134</f>
        <v>0</v>
      </c>
      <c r="HO600" s="49">
        <f>'[1]Precificador Hardware'!MQ134</f>
        <v>0</v>
      </c>
      <c r="HP600" s="49">
        <f>'[1]Precificador Hardware'!MR134</f>
        <v>0</v>
      </c>
      <c r="HQ600" s="49">
        <f>'[1]Precificador Hardware'!MS134</f>
        <v>0</v>
      </c>
      <c r="HR600" s="49">
        <f>'[1]Precificador Hardware'!MT134</f>
        <v>0</v>
      </c>
      <c r="HS600" s="49">
        <f>'[1]Precificador Hardware'!MU134</f>
        <v>0</v>
      </c>
      <c r="HT600" s="49">
        <f>'[1]Precificador Hardware'!MV134</f>
        <v>0</v>
      </c>
      <c r="HU600" s="49">
        <f>'[1]Precificador Hardware'!MW134</f>
        <v>0</v>
      </c>
      <c r="HV600" s="49">
        <f>'[1]Precificador Hardware'!MX134</f>
        <v>0</v>
      </c>
      <c r="HW600" s="49">
        <f>'[1]Precificador Hardware'!MY134</f>
        <v>0</v>
      </c>
      <c r="HX600" s="49">
        <f>'[1]Precificador Hardware'!MZ134</f>
        <v>0</v>
      </c>
      <c r="HY600" s="49">
        <f>'[1]Precificador Hardware'!NA134</f>
        <v>0</v>
      </c>
      <c r="HZ600" s="49">
        <f>'[1]Precificador Hardware'!NB134</f>
        <v>0</v>
      </c>
      <c r="IA600" s="49">
        <f>'[1]Precificador Hardware'!NC134</f>
        <v>0</v>
      </c>
      <c r="IB600" s="49">
        <f>'[1]Precificador Hardware'!ND134</f>
        <v>0</v>
      </c>
      <c r="IC600" s="49">
        <f>'[1]Precificador Hardware'!NE134</f>
        <v>0</v>
      </c>
      <c r="ID600" s="49">
        <f>'[1]Precificador Hardware'!NF134</f>
        <v>0</v>
      </c>
      <c r="IE600" s="49">
        <f>'[1]Precificador Hardware'!NG134</f>
        <v>0</v>
      </c>
      <c r="IF600" s="49">
        <f>'[1]Precificador Hardware'!NH134</f>
        <v>0</v>
      </c>
      <c r="IG600" s="49">
        <f>'[1]Precificador Hardware'!NI134</f>
        <v>0</v>
      </c>
      <c r="IH600" s="49">
        <f>'[1]Precificador Hardware'!NJ134</f>
        <v>0</v>
      </c>
      <c r="II600" s="49">
        <f>'[1]Precificador Hardware'!NK134</f>
        <v>0</v>
      </c>
      <c r="IJ600" s="49">
        <f>'[1]Precificador Hardware'!NL134</f>
        <v>0</v>
      </c>
      <c r="IK600" s="49">
        <f>'[1]Precificador Hardware'!NM134</f>
        <v>0</v>
      </c>
      <c r="IL600" s="49">
        <f>'[1]Precificador Hardware'!NN134</f>
        <v>0</v>
      </c>
      <c r="IM600" s="49">
        <f>'[1]Precificador Hardware'!NO134</f>
        <v>0</v>
      </c>
      <c r="IN600" s="49">
        <f>'[1]Precificador Hardware'!NP134</f>
        <v>0</v>
      </c>
      <c r="IO600" s="49">
        <f>'[1]Precificador Hardware'!NQ134</f>
        <v>0</v>
      </c>
      <c r="IP600" s="49">
        <f>'[1]Precificador Hardware'!NR134</f>
        <v>0</v>
      </c>
      <c r="IQ600" s="49">
        <f>'[1]Precificador Hardware'!NS134</f>
        <v>0</v>
      </c>
      <c r="IR600" s="49">
        <f>'[1]Precificador Hardware'!NT134</f>
        <v>0</v>
      </c>
      <c r="IS600" s="49">
        <f>'[1]Precificador Hardware'!NU134</f>
        <v>0</v>
      </c>
      <c r="IT600" s="49">
        <f>'[1]Precificador Hardware'!NV134</f>
        <v>0</v>
      </c>
    </row>
    <row r="601" spans="1:254" ht="15" hidden="1" x14ac:dyDescent="0.35">
      <c r="A601" s="1"/>
      <c r="B601" s="43"/>
      <c r="C601" s="44"/>
      <c r="D601" s="44"/>
      <c r="E601" s="92"/>
      <c r="F601" s="93"/>
      <c r="G601" s="4"/>
      <c r="H601" s="9">
        <f t="shared" ref="H601:O632" si="321">-$EB601*EE601</f>
        <v>0</v>
      </c>
      <c r="I601" s="9">
        <f t="shared" si="321"/>
        <v>0</v>
      </c>
      <c r="J601" s="9">
        <f t="shared" si="321"/>
        <v>0</v>
      </c>
      <c r="K601" s="9">
        <f t="shared" si="321"/>
        <v>0</v>
      </c>
      <c r="L601" s="9">
        <f t="shared" si="321"/>
        <v>0</v>
      </c>
      <c r="M601" s="9">
        <f t="shared" si="321"/>
        <v>0</v>
      </c>
      <c r="N601" s="9">
        <f t="shared" si="321"/>
        <v>0</v>
      </c>
      <c r="O601" s="9">
        <f t="shared" si="321"/>
        <v>0</v>
      </c>
      <c r="P601" s="9">
        <f t="shared" si="320"/>
        <v>0</v>
      </c>
      <c r="Q601" s="9">
        <f t="shared" si="320"/>
        <v>0</v>
      </c>
      <c r="R601" s="9">
        <f t="shared" si="320"/>
        <v>0</v>
      </c>
      <c r="S601" s="9">
        <f t="shared" si="320"/>
        <v>0</v>
      </c>
      <c r="T601" s="69">
        <f t="shared" si="320"/>
        <v>0</v>
      </c>
      <c r="U601" s="9">
        <f t="shared" si="310"/>
        <v>0</v>
      </c>
      <c r="V601" s="9">
        <f t="shared" si="310"/>
        <v>0</v>
      </c>
      <c r="W601" s="9">
        <f t="shared" si="310"/>
        <v>0</v>
      </c>
      <c r="X601" s="9">
        <f t="shared" si="310"/>
        <v>0</v>
      </c>
      <c r="Y601" s="9">
        <f t="shared" si="310"/>
        <v>0</v>
      </c>
      <c r="Z601" s="9">
        <f t="shared" si="310"/>
        <v>0</v>
      </c>
      <c r="AA601" s="9">
        <f t="shared" si="310"/>
        <v>0</v>
      </c>
      <c r="AB601" s="9">
        <f t="shared" si="310"/>
        <v>0</v>
      </c>
      <c r="AC601" s="9">
        <f t="shared" si="310"/>
        <v>0</v>
      </c>
      <c r="AD601" s="9">
        <f t="shared" si="310"/>
        <v>0</v>
      </c>
      <c r="AE601" s="9">
        <f t="shared" si="310"/>
        <v>0</v>
      </c>
      <c r="AF601" s="69">
        <f t="shared" si="310"/>
        <v>0</v>
      </c>
      <c r="AG601" s="9">
        <f t="shared" si="310"/>
        <v>0</v>
      </c>
      <c r="AH601" s="9">
        <f t="shared" si="310"/>
        <v>0</v>
      </c>
      <c r="AI601" s="9">
        <f t="shared" si="310"/>
        <v>0</v>
      </c>
      <c r="AJ601" s="9">
        <f t="shared" si="310"/>
        <v>0</v>
      </c>
      <c r="AK601" s="9">
        <f t="shared" si="318"/>
        <v>0</v>
      </c>
      <c r="AL601" s="9">
        <f t="shared" si="318"/>
        <v>0</v>
      </c>
      <c r="AM601" s="9">
        <f t="shared" si="318"/>
        <v>0</v>
      </c>
      <c r="AN601" s="9">
        <f t="shared" si="318"/>
        <v>0</v>
      </c>
      <c r="AO601" s="9">
        <f t="shared" si="318"/>
        <v>0</v>
      </c>
      <c r="AP601" s="9">
        <f t="shared" si="319"/>
        <v>0</v>
      </c>
      <c r="AQ601" s="9">
        <f t="shared" si="319"/>
        <v>0</v>
      </c>
      <c r="AR601" s="69">
        <f t="shared" si="319"/>
        <v>0</v>
      </c>
      <c r="AS601" s="9">
        <f t="shared" si="319"/>
        <v>0</v>
      </c>
      <c r="AT601" s="9">
        <f t="shared" si="319"/>
        <v>0</v>
      </c>
      <c r="AU601" s="9">
        <f t="shared" si="319"/>
        <v>0</v>
      </c>
      <c r="AV601" s="9">
        <f t="shared" si="319"/>
        <v>0</v>
      </c>
      <c r="AW601" s="9">
        <f t="shared" si="319"/>
        <v>0</v>
      </c>
      <c r="AX601" s="9">
        <f t="shared" si="319"/>
        <v>0</v>
      </c>
      <c r="AY601" s="9">
        <f t="shared" si="319"/>
        <v>0</v>
      </c>
      <c r="AZ601" s="9">
        <f t="shared" si="319"/>
        <v>0</v>
      </c>
      <c r="BA601" s="9">
        <f t="shared" si="319"/>
        <v>0</v>
      </c>
      <c r="BB601" s="9">
        <f t="shared" si="319"/>
        <v>0</v>
      </c>
      <c r="BC601" s="9">
        <f t="shared" si="314"/>
        <v>0</v>
      </c>
      <c r="BD601" s="69">
        <f t="shared" si="314"/>
        <v>0</v>
      </c>
      <c r="BE601" s="9">
        <f t="shared" si="313"/>
        <v>0</v>
      </c>
      <c r="BF601" s="9">
        <f t="shared" si="313"/>
        <v>0</v>
      </c>
      <c r="BG601" s="9">
        <f t="shared" si="312"/>
        <v>0</v>
      </c>
      <c r="BH601" s="9">
        <f t="shared" si="312"/>
        <v>0</v>
      </c>
      <c r="BI601" s="9">
        <f t="shared" si="312"/>
        <v>0</v>
      </c>
      <c r="BJ601" s="9">
        <f t="shared" si="312"/>
        <v>0</v>
      </c>
      <c r="BK601" s="9">
        <f t="shared" si="312"/>
        <v>0</v>
      </c>
      <c r="BL601" s="9">
        <f t="shared" si="312"/>
        <v>0</v>
      </c>
      <c r="BM601" s="9">
        <f t="shared" si="312"/>
        <v>0</v>
      </c>
      <c r="BN601" s="9">
        <f t="shared" si="312"/>
        <v>0</v>
      </c>
      <c r="BO601" s="9">
        <f t="shared" si="312"/>
        <v>0</v>
      </c>
      <c r="BP601" s="69">
        <f t="shared" si="312"/>
        <v>0</v>
      </c>
      <c r="BQ601" s="9">
        <f t="shared" si="312"/>
        <v>0</v>
      </c>
      <c r="BR601" s="9">
        <f t="shared" si="312"/>
        <v>0</v>
      </c>
      <c r="BS601" s="9">
        <f t="shared" si="312"/>
        <v>0</v>
      </c>
      <c r="BT601" s="9">
        <f t="shared" si="312"/>
        <v>0</v>
      </c>
      <c r="BU601" s="9">
        <f t="shared" si="312"/>
        <v>0</v>
      </c>
      <c r="BV601" s="9">
        <f t="shared" si="312"/>
        <v>0</v>
      </c>
      <c r="BW601" s="9">
        <f t="shared" ref="BW601:CG632" si="322">-$EB601*GT601</f>
        <v>0</v>
      </c>
      <c r="BX601" s="9">
        <f t="shared" si="322"/>
        <v>0</v>
      </c>
      <c r="BY601" s="9">
        <f t="shared" si="322"/>
        <v>0</v>
      </c>
      <c r="BZ601" s="9">
        <f t="shared" si="322"/>
        <v>0</v>
      </c>
      <c r="CA601" s="9">
        <f t="shared" si="322"/>
        <v>0</v>
      </c>
      <c r="CB601" s="69">
        <f t="shared" si="322"/>
        <v>0</v>
      </c>
      <c r="CC601" s="9">
        <f t="shared" si="322"/>
        <v>0</v>
      </c>
      <c r="CD601" s="9">
        <f t="shared" si="322"/>
        <v>0</v>
      </c>
      <c r="CE601" s="9">
        <f t="shared" si="322"/>
        <v>0</v>
      </c>
      <c r="CF601" s="9">
        <f t="shared" si="322"/>
        <v>0</v>
      </c>
      <c r="CG601" s="9">
        <f t="shared" si="322"/>
        <v>0</v>
      </c>
      <c r="CH601" s="9">
        <f t="shared" si="317"/>
        <v>0</v>
      </c>
      <c r="CI601" s="9">
        <f t="shared" si="317"/>
        <v>0</v>
      </c>
      <c r="CJ601" s="9">
        <f t="shared" si="317"/>
        <v>0</v>
      </c>
      <c r="CK601" s="9">
        <f t="shared" si="317"/>
        <v>0</v>
      </c>
      <c r="CL601" s="9">
        <f t="shared" si="317"/>
        <v>0</v>
      </c>
      <c r="CM601" s="9">
        <f t="shared" si="317"/>
        <v>0</v>
      </c>
      <c r="CN601" s="69">
        <f t="shared" si="316"/>
        <v>0</v>
      </c>
      <c r="CO601" s="9">
        <f t="shared" si="316"/>
        <v>0</v>
      </c>
      <c r="CP601" s="9">
        <f t="shared" si="316"/>
        <v>0</v>
      </c>
      <c r="CQ601" s="9">
        <f t="shared" si="316"/>
        <v>0</v>
      </c>
      <c r="CR601" s="9">
        <f t="shared" si="316"/>
        <v>0</v>
      </c>
      <c r="CS601" s="9">
        <f t="shared" si="316"/>
        <v>0</v>
      </c>
      <c r="CT601" s="9">
        <f t="shared" si="316"/>
        <v>0</v>
      </c>
      <c r="CU601" s="9">
        <f t="shared" si="308"/>
        <v>0</v>
      </c>
      <c r="CV601" s="9">
        <f t="shared" si="308"/>
        <v>0</v>
      </c>
      <c r="CW601" s="9">
        <f t="shared" si="308"/>
        <v>0</v>
      </c>
      <c r="CX601" s="9">
        <f t="shared" si="308"/>
        <v>0</v>
      </c>
      <c r="CY601" s="9">
        <f t="shared" si="308"/>
        <v>0</v>
      </c>
      <c r="CZ601" s="69">
        <f t="shared" si="308"/>
        <v>0</v>
      </c>
      <c r="DA601" s="9">
        <f t="shared" si="308"/>
        <v>0</v>
      </c>
      <c r="DB601" s="9">
        <f t="shared" si="308"/>
        <v>0</v>
      </c>
      <c r="DC601" s="9">
        <f t="shared" si="308"/>
        <v>0</v>
      </c>
      <c r="DD601" s="9">
        <f t="shared" si="315"/>
        <v>0</v>
      </c>
      <c r="DE601" s="9">
        <f t="shared" si="315"/>
        <v>0</v>
      </c>
      <c r="DF601" s="9">
        <f t="shared" si="315"/>
        <v>0</v>
      </c>
      <c r="DG601" s="9">
        <f t="shared" si="315"/>
        <v>0</v>
      </c>
      <c r="DH601" s="9">
        <f t="shared" si="315"/>
        <v>0</v>
      </c>
      <c r="DI601" s="9">
        <f t="shared" si="315"/>
        <v>0</v>
      </c>
      <c r="DJ601" s="9">
        <f t="shared" si="315"/>
        <v>0</v>
      </c>
      <c r="DK601" s="9">
        <f t="shared" si="315"/>
        <v>0</v>
      </c>
      <c r="DL601" s="69">
        <f t="shared" si="315"/>
        <v>0</v>
      </c>
      <c r="DM601" s="9">
        <f t="shared" si="315"/>
        <v>0</v>
      </c>
      <c r="DN601" s="9">
        <f t="shared" si="315"/>
        <v>0</v>
      </c>
      <c r="DO601" s="9">
        <f t="shared" si="315"/>
        <v>0</v>
      </c>
      <c r="DP601" s="9">
        <f t="shared" si="315"/>
        <v>0</v>
      </c>
      <c r="DQ601" s="9">
        <f t="shared" si="306"/>
        <v>0</v>
      </c>
      <c r="DR601" s="9">
        <f t="shared" si="306"/>
        <v>0</v>
      </c>
      <c r="DS601" s="9">
        <f t="shared" si="306"/>
        <v>0</v>
      </c>
      <c r="DT601" s="9">
        <f t="shared" si="306"/>
        <v>0</v>
      </c>
      <c r="DU601" s="9">
        <f t="shared" si="305"/>
        <v>0</v>
      </c>
      <c r="DV601" s="9">
        <f t="shared" si="305"/>
        <v>0</v>
      </c>
      <c r="DW601" s="9">
        <f t="shared" si="305"/>
        <v>0</v>
      </c>
      <c r="DX601" s="4"/>
      <c r="DY601" s="4"/>
      <c r="DZ601" s="4"/>
      <c r="EA601" s="50">
        <f>EA140</f>
        <v>0</v>
      </c>
      <c r="EB601" s="51">
        <f t="shared" si="291"/>
        <v>0</v>
      </c>
      <c r="EC601" s="4"/>
      <c r="ED601" s="4"/>
      <c r="EE601" s="49">
        <f>'[1]Precificador Hardware'!JG135</f>
        <v>0</v>
      </c>
      <c r="EF601" s="49">
        <f>'[1]Precificador Hardware'!JH135</f>
        <v>0</v>
      </c>
      <c r="EG601" s="49">
        <f>'[1]Precificador Hardware'!JI135</f>
        <v>0</v>
      </c>
      <c r="EH601" s="49">
        <f>'[1]Precificador Hardware'!JJ135</f>
        <v>0</v>
      </c>
      <c r="EI601" s="49">
        <f>'[1]Precificador Hardware'!JK135</f>
        <v>0</v>
      </c>
      <c r="EJ601" s="49">
        <f>'[1]Precificador Hardware'!JL135</f>
        <v>0</v>
      </c>
      <c r="EK601" s="49">
        <f>'[1]Precificador Hardware'!JM135</f>
        <v>0</v>
      </c>
      <c r="EL601" s="49">
        <f>'[1]Precificador Hardware'!JN135</f>
        <v>0</v>
      </c>
      <c r="EM601" s="49">
        <f>'[1]Precificador Hardware'!JO135</f>
        <v>0</v>
      </c>
      <c r="EN601" s="49">
        <f>'[1]Precificador Hardware'!JP135</f>
        <v>0</v>
      </c>
      <c r="EO601" s="49">
        <f>'[1]Precificador Hardware'!JQ135</f>
        <v>0</v>
      </c>
      <c r="EP601" s="49">
        <f>'[1]Precificador Hardware'!JR135</f>
        <v>0</v>
      </c>
      <c r="EQ601" s="49">
        <f>'[1]Precificador Hardware'!JS135</f>
        <v>0</v>
      </c>
      <c r="ER601" s="49">
        <f>'[1]Precificador Hardware'!JT135</f>
        <v>0</v>
      </c>
      <c r="ES601" s="49">
        <f>'[1]Precificador Hardware'!JU135</f>
        <v>0</v>
      </c>
      <c r="ET601" s="49">
        <f>'[1]Precificador Hardware'!JV135</f>
        <v>0</v>
      </c>
      <c r="EU601" s="49">
        <f>'[1]Precificador Hardware'!JW135</f>
        <v>0</v>
      </c>
      <c r="EV601" s="49">
        <f>'[1]Precificador Hardware'!JX135</f>
        <v>0</v>
      </c>
      <c r="EW601" s="49">
        <f>'[1]Precificador Hardware'!JY135</f>
        <v>0</v>
      </c>
      <c r="EX601" s="49">
        <f>'[1]Precificador Hardware'!JZ135</f>
        <v>0</v>
      </c>
      <c r="EY601" s="49">
        <f>'[1]Precificador Hardware'!KA135</f>
        <v>0</v>
      </c>
      <c r="EZ601" s="49">
        <f>'[1]Precificador Hardware'!KB135</f>
        <v>0</v>
      </c>
      <c r="FA601" s="49">
        <f>'[1]Precificador Hardware'!KC135</f>
        <v>0</v>
      </c>
      <c r="FB601" s="49">
        <f>'[1]Precificador Hardware'!KD135</f>
        <v>0</v>
      </c>
      <c r="FC601" s="49">
        <f>'[1]Precificador Hardware'!KE135</f>
        <v>0</v>
      </c>
      <c r="FD601" s="49">
        <f>'[1]Precificador Hardware'!KF135</f>
        <v>0</v>
      </c>
      <c r="FE601" s="49">
        <f>'[1]Precificador Hardware'!KG135</f>
        <v>0</v>
      </c>
      <c r="FF601" s="49">
        <f>'[1]Precificador Hardware'!KH135</f>
        <v>0</v>
      </c>
      <c r="FG601" s="49">
        <f>'[1]Precificador Hardware'!KI135</f>
        <v>0</v>
      </c>
      <c r="FH601" s="49">
        <f>'[1]Precificador Hardware'!KJ135</f>
        <v>0</v>
      </c>
      <c r="FI601" s="49">
        <f>'[1]Precificador Hardware'!KK135</f>
        <v>0</v>
      </c>
      <c r="FJ601" s="49">
        <f>'[1]Precificador Hardware'!KL135</f>
        <v>0</v>
      </c>
      <c r="FK601" s="49">
        <f>'[1]Precificador Hardware'!KM135</f>
        <v>0</v>
      </c>
      <c r="FL601" s="49">
        <f>'[1]Precificador Hardware'!KN135</f>
        <v>0</v>
      </c>
      <c r="FM601" s="49">
        <f>'[1]Precificador Hardware'!KO135</f>
        <v>0</v>
      </c>
      <c r="FN601" s="49">
        <f>'[1]Precificador Hardware'!KP135</f>
        <v>0</v>
      </c>
      <c r="FO601" s="49">
        <f>'[1]Precificador Hardware'!KQ135</f>
        <v>0</v>
      </c>
      <c r="FP601" s="49">
        <f>'[1]Precificador Hardware'!KR135</f>
        <v>0</v>
      </c>
      <c r="FQ601" s="49">
        <f>'[1]Precificador Hardware'!KS135</f>
        <v>0</v>
      </c>
      <c r="FR601" s="49">
        <f>'[1]Precificador Hardware'!KT135</f>
        <v>0</v>
      </c>
      <c r="FS601" s="49">
        <f>'[1]Precificador Hardware'!KU135</f>
        <v>0</v>
      </c>
      <c r="FT601" s="49">
        <f>'[1]Precificador Hardware'!KV135</f>
        <v>0</v>
      </c>
      <c r="FU601" s="49">
        <f>'[1]Precificador Hardware'!KW135</f>
        <v>0</v>
      </c>
      <c r="FV601" s="49">
        <f>'[1]Precificador Hardware'!KX135</f>
        <v>0</v>
      </c>
      <c r="FW601" s="49">
        <f>'[1]Precificador Hardware'!KY135</f>
        <v>0</v>
      </c>
      <c r="FX601" s="49">
        <f>'[1]Precificador Hardware'!KZ135</f>
        <v>0</v>
      </c>
      <c r="FY601" s="49">
        <f>'[1]Precificador Hardware'!LA135</f>
        <v>0</v>
      </c>
      <c r="FZ601" s="49">
        <f>'[1]Precificador Hardware'!LB135</f>
        <v>0</v>
      </c>
      <c r="GA601" s="49">
        <f>'[1]Precificador Hardware'!LC135</f>
        <v>0</v>
      </c>
      <c r="GB601" s="49">
        <f>'[1]Precificador Hardware'!LD135</f>
        <v>0</v>
      </c>
      <c r="GC601" s="49">
        <f>'[1]Precificador Hardware'!LE135</f>
        <v>0</v>
      </c>
      <c r="GD601" s="49">
        <f>'[1]Precificador Hardware'!LF135</f>
        <v>0</v>
      </c>
      <c r="GE601" s="49">
        <f>'[1]Precificador Hardware'!LG135</f>
        <v>0</v>
      </c>
      <c r="GF601" s="49">
        <f>'[1]Precificador Hardware'!LH135</f>
        <v>0</v>
      </c>
      <c r="GG601" s="49">
        <f>'[1]Precificador Hardware'!LI135</f>
        <v>0</v>
      </c>
      <c r="GH601" s="49">
        <f>'[1]Precificador Hardware'!LJ135</f>
        <v>0</v>
      </c>
      <c r="GI601" s="49">
        <f>'[1]Precificador Hardware'!LK135</f>
        <v>0</v>
      </c>
      <c r="GJ601" s="49">
        <f>'[1]Precificador Hardware'!LL135</f>
        <v>0</v>
      </c>
      <c r="GK601" s="49">
        <f>'[1]Precificador Hardware'!LM135</f>
        <v>0</v>
      </c>
      <c r="GL601" s="49">
        <f>'[1]Precificador Hardware'!LN135</f>
        <v>0</v>
      </c>
      <c r="GM601" s="49">
        <f>'[1]Precificador Hardware'!LO135</f>
        <v>0</v>
      </c>
      <c r="GN601" s="49">
        <f>'[1]Precificador Hardware'!LP135</f>
        <v>0</v>
      </c>
      <c r="GO601" s="49">
        <f>'[1]Precificador Hardware'!LQ135</f>
        <v>0</v>
      </c>
      <c r="GP601" s="49">
        <f>'[1]Precificador Hardware'!LR135</f>
        <v>0</v>
      </c>
      <c r="GQ601" s="49">
        <f>'[1]Precificador Hardware'!LS135</f>
        <v>0</v>
      </c>
      <c r="GR601" s="49">
        <f>'[1]Precificador Hardware'!LT135</f>
        <v>0</v>
      </c>
      <c r="GS601" s="49">
        <f>'[1]Precificador Hardware'!LU135</f>
        <v>0</v>
      </c>
      <c r="GT601" s="49">
        <f>'[1]Precificador Hardware'!LV135</f>
        <v>0</v>
      </c>
      <c r="GU601" s="49">
        <f>'[1]Precificador Hardware'!LW135</f>
        <v>0</v>
      </c>
      <c r="GV601" s="49">
        <f>'[1]Precificador Hardware'!LX135</f>
        <v>0</v>
      </c>
      <c r="GW601" s="49">
        <f>'[1]Precificador Hardware'!LY135</f>
        <v>0</v>
      </c>
      <c r="GX601" s="49">
        <f>'[1]Precificador Hardware'!LZ135</f>
        <v>0</v>
      </c>
      <c r="GY601" s="49">
        <f>'[1]Precificador Hardware'!MA135</f>
        <v>0</v>
      </c>
      <c r="GZ601" s="49">
        <f>'[1]Precificador Hardware'!MB135</f>
        <v>0</v>
      </c>
      <c r="HA601" s="49">
        <f>'[1]Precificador Hardware'!MC135</f>
        <v>0</v>
      </c>
      <c r="HB601" s="49">
        <f>'[1]Precificador Hardware'!MD135</f>
        <v>0</v>
      </c>
      <c r="HC601" s="49">
        <f>'[1]Precificador Hardware'!ME135</f>
        <v>0</v>
      </c>
      <c r="HD601" s="49">
        <f>'[1]Precificador Hardware'!MF135</f>
        <v>0</v>
      </c>
      <c r="HE601" s="49">
        <f>'[1]Precificador Hardware'!MG135</f>
        <v>0</v>
      </c>
      <c r="HF601" s="49">
        <f>'[1]Precificador Hardware'!MH135</f>
        <v>0</v>
      </c>
      <c r="HG601" s="49">
        <f>'[1]Precificador Hardware'!MI135</f>
        <v>0</v>
      </c>
      <c r="HH601" s="49">
        <f>'[1]Precificador Hardware'!MJ135</f>
        <v>0</v>
      </c>
      <c r="HI601" s="49">
        <f>'[1]Precificador Hardware'!MK135</f>
        <v>0</v>
      </c>
      <c r="HJ601" s="49">
        <f>'[1]Precificador Hardware'!ML135</f>
        <v>0</v>
      </c>
      <c r="HK601" s="49">
        <f>'[1]Precificador Hardware'!MM135</f>
        <v>0</v>
      </c>
      <c r="HL601" s="49">
        <f>'[1]Precificador Hardware'!MN135</f>
        <v>0</v>
      </c>
      <c r="HM601" s="49">
        <f>'[1]Precificador Hardware'!MO135</f>
        <v>0</v>
      </c>
      <c r="HN601" s="49">
        <f>'[1]Precificador Hardware'!MP135</f>
        <v>0</v>
      </c>
      <c r="HO601" s="49">
        <f>'[1]Precificador Hardware'!MQ135</f>
        <v>0</v>
      </c>
      <c r="HP601" s="49">
        <f>'[1]Precificador Hardware'!MR135</f>
        <v>0</v>
      </c>
      <c r="HQ601" s="49">
        <f>'[1]Precificador Hardware'!MS135</f>
        <v>0</v>
      </c>
      <c r="HR601" s="49">
        <f>'[1]Precificador Hardware'!MT135</f>
        <v>0</v>
      </c>
      <c r="HS601" s="49">
        <f>'[1]Precificador Hardware'!MU135</f>
        <v>0</v>
      </c>
      <c r="HT601" s="49">
        <f>'[1]Precificador Hardware'!MV135</f>
        <v>0</v>
      </c>
      <c r="HU601" s="49">
        <f>'[1]Precificador Hardware'!MW135</f>
        <v>0</v>
      </c>
      <c r="HV601" s="49">
        <f>'[1]Precificador Hardware'!MX135</f>
        <v>0</v>
      </c>
      <c r="HW601" s="49">
        <f>'[1]Precificador Hardware'!MY135</f>
        <v>0</v>
      </c>
      <c r="HX601" s="49">
        <f>'[1]Precificador Hardware'!MZ135</f>
        <v>0</v>
      </c>
      <c r="HY601" s="49">
        <f>'[1]Precificador Hardware'!NA135</f>
        <v>0</v>
      </c>
      <c r="HZ601" s="49">
        <f>'[1]Precificador Hardware'!NB135</f>
        <v>0</v>
      </c>
      <c r="IA601" s="49">
        <f>'[1]Precificador Hardware'!NC135</f>
        <v>0</v>
      </c>
      <c r="IB601" s="49">
        <f>'[1]Precificador Hardware'!ND135</f>
        <v>0</v>
      </c>
      <c r="IC601" s="49">
        <f>'[1]Precificador Hardware'!NE135</f>
        <v>0</v>
      </c>
      <c r="ID601" s="49">
        <f>'[1]Precificador Hardware'!NF135</f>
        <v>0</v>
      </c>
      <c r="IE601" s="49">
        <f>'[1]Precificador Hardware'!NG135</f>
        <v>0</v>
      </c>
      <c r="IF601" s="49">
        <f>'[1]Precificador Hardware'!NH135</f>
        <v>0</v>
      </c>
      <c r="IG601" s="49">
        <f>'[1]Precificador Hardware'!NI135</f>
        <v>0</v>
      </c>
      <c r="IH601" s="49">
        <f>'[1]Precificador Hardware'!NJ135</f>
        <v>0</v>
      </c>
      <c r="II601" s="49">
        <f>'[1]Precificador Hardware'!NK135</f>
        <v>0</v>
      </c>
      <c r="IJ601" s="49">
        <f>'[1]Precificador Hardware'!NL135</f>
        <v>0</v>
      </c>
      <c r="IK601" s="49">
        <f>'[1]Precificador Hardware'!NM135</f>
        <v>0</v>
      </c>
      <c r="IL601" s="49">
        <f>'[1]Precificador Hardware'!NN135</f>
        <v>0</v>
      </c>
      <c r="IM601" s="49">
        <f>'[1]Precificador Hardware'!NO135</f>
        <v>0</v>
      </c>
      <c r="IN601" s="49">
        <f>'[1]Precificador Hardware'!NP135</f>
        <v>0</v>
      </c>
      <c r="IO601" s="49">
        <f>'[1]Precificador Hardware'!NQ135</f>
        <v>0</v>
      </c>
      <c r="IP601" s="49">
        <f>'[1]Precificador Hardware'!NR135</f>
        <v>0</v>
      </c>
      <c r="IQ601" s="49">
        <f>'[1]Precificador Hardware'!NS135</f>
        <v>0</v>
      </c>
      <c r="IR601" s="49">
        <f>'[1]Precificador Hardware'!NT135</f>
        <v>0</v>
      </c>
      <c r="IS601" s="49">
        <f>'[1]Precificador Hardware'!NU135</f>
        <v>0</v>
      </c>
      <c r="IT601" s="49">
        <f>'[1]Precificador Hardware'!NV135</f>
        <v>0</v>
      </c>
    </row>
    <row r="602" spans="1:254" ht="15" hidden="1" x14ac:dyDescent="0.35">
      <c r="A602" s="1"/>
      <c r="B602" s="43"/>
      <c r="C602" s="44"/>
      <c r="D602" s="44"/>
      <c r="E602" s="92"/>
      <c r="F602" s="93"/>
      <c r="G602" s="4"/>
      <c r="H602" s="9">
        <f t="shared" si="321"/>
        <v>0</v>
      </c>
      <c r="I602" s="9">
        <f t="shared" si="321"/>
        <v>0</v>
      </c>
      <c r="J602" s="9">
        <f t="shared" si="321"/>
        <v>0</v>
      </c>
      <c r="K602" s="9">
        <f t="shared" si="321"/>
        <v>0</v>
      </c>
      <c r="L602" s="9">
        <f t="shared" si="321"/>
        <v>0</v>
      </c>
      <c r="M602" s="9">
        <f t="shared" si="321"/>
        <v>0</v>
      </c>
      <c r="N602" s="9">
        <f t="shared" si="321"/>
        <v>0</v>
      </c>
      <c r="O602" s="9">
        <f t="shared" si="321"/>
        <v>0</v>
      </c>
      <c r="P602" s="9">
        <f t="shared" si="320"/>
        <v>0</v>
      </c>
      <c r="Q602" s="9">
        <f t="shared" si="320"/>
        <v>0</v>
      </c>
      <c r="R602" s="9">
        <f t="shared" si="320"/>
        <v>0</v>
      </c>
      <c r="S602" s="9">
        <f t="shared" si="320"/>
        <v>0</v>
      </c>
      <c r="T602" s="69">
        <f t="shared" si="320"/>
        <v>0</v>
      </c>
      <c r="U602" s="9">
        <f t="shared" si="310"/>
        <v>0</v>
      </c>
      <c r="V602" s="9">
        <f t="shared" si="310"/>
        <v>0</v>
      </c>
      <c r="W602" s="9">
        <f t="shared" si="310"/>
        <v>0</v>
      </c>
      <c r="X602" s="9">
        <f t="shared" si="310"/>
        <v>0</v>
      </c>
      <c r="Y602" s="9">
        <f t="shared" si="310"/>
        <v>0</v>
      </c>
      <c r="Z602" s="9">
        <f t="shared" si="310"/>
        <v>0</v>
      </c>
      <c r="AA602" s="9">
        <f t="shared" si="310"/>
        <v>0</v>
      </c>
      <c r="AB602" s="9">
        <f t="shared" si="310"/>
        <v>0</v>
      </c>
      <c r="AC602" s="9">
        <f t="shared" si="310"/>
        <v>0</v>
      </c>
      <c r="AD602" s="9">
        <f t="shared" si="310"/>
        <v>0</v>
      </c>
      <c r="AE602" s="9">
        <f t="shared" si="310"/>
        <v>0</v>
      </c>
      <c r="AF602" s="69">
        <f t="shared" si="310"/>
        <v>0</v>
      </c>
      <c r="AG602" s="9">
        <f t="shared" si="310"/>
        <v>0</v>
      </c>
      <c r="AH602" s="9">
        <f t="shared" si="310"/>
        <v>0</v>
      </c>
      <c r="AI602" s="9">
        <f t="shared" si="310"/>
        <v>0</v>
      </c>
      <c r="AJ602" s="9">
        <f t="shared" si="310"/>
        <v>0</v>
      </c>
      <c r="AK602" s="9">
        <f t="shared" si="318"/>
        <v>0</v>
      </c>
      <c r="AL602" s="9">
        <f t="shared" si="318"/>
        <v>0</v>
      </c>
      <c r="AM602" s="9">
        <f t="shared" si="318"/>
        <v>0</v>
      </c>
      <c r="AN602" s="9">
        <f t="shared" si="318"/>
        <v>0</v>
      </c>
      <c r="AO602" s="9">
        <f t="shared" si="318"/>
        <v>0</v>
      </c>
      <c r="AP602" s="9">
        <f t="shared" si="319"/>
        <v>0</v>
      </c>
      <c r="AQ602" s="9">
        <f t="shared" si="319"/>
        <v>0</v>
      </c>
      <c r="AR602" s="69">
        <f t="shared" si="319"/>
        <v>0</v>
      </c>
      <c r="AS602" s="9">
        <f t="shared" si="319"/>
        <v>0</v>
      </c>
      <c r="AT602" s="9">
        <f t="shared" si="319"/>
        <v>0</v>
      </c>
      <c r="AU602" s="9">
        <f t="shared" si="319"/>
        <v>0</v>
      </c>
      <c r="AV602" s="9">
        <f t="shared" si="319"/>
        <v>0</v>
      </c>
      <c r="AW602" s="9">
        <f t="shared" si="319"/>
        <v>0</v>
      </c>
      <c r="AX602" s="9">
        <f t="shared" si="319"/>
        <v>0</v>
      </c>
      <c r="AY602" s="9">
        <f t="shared" si="319"/>
        <v>0</v>
      </c>
      <c r="AZ602" s="9">
        <f t="shared" si="319"/>
        <v>0</v>
      </c>
      <c r="BA602" s="9">
        <f t="shared" si="319"/>
        <v>0</v>
      </c>
      <c r="BB602" s="9">
        <f t="shared" si="319"/>
        <v>0</v>
      </c>
      <c r="BC602" s="9">
        <f t="shared" si="314"/>
        <v>0</v>
      </c>
      <c r="BD602" s="69">
        <f t="shared" si="314"/>
        <v>0</v>
      </c>
      <c r="BE602" s="9">
        <f t="shared" si="313"/>
        <v>0</v>
      </c>
      <c r="BF602" s="9">
        <f t="shared" si="313"/>
        <v>0</v>
      </c>
      <c r="BG602" s="9">
        <f t="shared" si="312"/>
        <v>0</v>
      </c>
      <c r="BH602" s="9">
        <f t="shared" si="312"/>
        <v>0</v>
      </c>
      <c r="BI602" s="9">
        <f t="shared" si="312"/>
        <v>0</v>
      </c>
      <c r="BJ602" s="9">
        <f t="shared" si="312"/>
        <v>0</v>
      </c>
      <c r="BK602" s="9">
        <f t="shared" si="312"/>
        <v>0</v>
      </c>
      <c r="BL602" s="9">
        <f t="shared" si="312"/>
        <v>0</v>
      </c>
      <c r="BM602" s="9">
        <f t="shared" si="312"/>
        <v>0</v>
      </c>
      <c r="BN602" s="9">
        <f t="shared" si="312"/>
        <v>0</v>
      </c>
      <c r="BO602" s="9">
        <f t="shared" si="312"/>
        <v>0</v>
      </c>
      <c r="BP602" s="69">
        <f t="shared" si="312"/>
        <v>0</v>
      </c>
      <c r="BQ602" s="9">
        <f t="shared" si="312"/>
        <v>0</v>
      </c>
      <c r="BR602" s="9">
        <f t="shared" si="312"/>
        <v>0</v>
      </c>
      <c r="BS602" s="9">
        <f t="shared" si="312"/>
        <v>0</v>
      </c>
      <c r="BT602" s="9">
        <f t="shared" si="312"/>
        <v>0</v>
      </c>
      <c r="BU602" s="9">
        <f t="shared" si="312"/>
        <v>0</v>
      </c>
      <c r="BV602" s="9">
        <f t="shared" si="312"/>
        <v>0</v>
      </c>
      <c r="BW602" s="9">
        <f t="shared" si="322"/>
        <v>0</v>
      </c>
      <c r="BX602" s="9">
        <f t="shared" si="322"/>
        <v>0</v>
      </c>
      <c r="BY602" s="9">
        <f t="shared" si="322"/>
        <v>0</v>
      </c>
      <c r="BZ602" s="9">
        <f t="shared" si="322"/>
        <v>0</v>
      </c>
      <c r="CA602" s="9">
        <f t="shared" si="322"/>
        <v>0</v>
      </c>
      <c r="CB602" s="69">
        <f t="shared" si="322"/>
        <v>0</v>
      </c>
      <c r="CC602" s="9">
        <f t="shared" si="322"/>
        <v>0</v>
      </c>
      <c r="CD602" s="9">
        <f t="shared" si="322"/>
        <v>0</v>
      </c>
      <c r="CE602" s="9">
        <f t="shared" si="322"/>
        <v>0</v>
      </c>
      <c r="CF602" s="9">
        <f t="shared" si="322"/>
        <v>0</v>
      </c>
      <c r="CG602" s="9">
        <f t="shared" si="322"/>
        <v>0</v>
      </c>
      <c r="CH602" s="9">
        <f t="shared" si="317"/>
        <v>0</v>
      </c>
      <c r="CI602" s="9">
        <f t="shared" si="317"/>
        <v>0</v>
      </c>
      <c r="CJ602" s="9">
        <f t="shared" si="317"/>
        <v>0</v>
      </c>
      <c r="CK602" s="9">
        <f t="shared" si="317"/>
        <v>0</v>
      </c>
      <c r="CL602" s="9">
        <f t="shared" si="317"/>
        <v>0</v>
      </c>
      <c r="CM602" s="9">
        <f t="shared" si="317"/>
        <v>0</v>
      </c>
      <c r="CN602" s="69">
        <f t="shared" si="316"/>
        <v>0</v>
      </c>
      <c r="CO602" s="9">
        <f t="shared" si="316"/>
        <v>0</v>
      </c>
      <c r="CP602" s="9">
        <f t="shared" si="316"/>
        <v>0</v>
      </c>
      <c r="CQ602" s="9">
        <f t="shared" si="316"/>
        <v>0</v>
      </c>
      <c r="CR602" s="9">
        <f t="shared" si="316"/>
        <v>0</v>
      </c>
      <c r="CS602" s="9">
        <f t="shared" si="316"/>
        <v>0</v>
      </c>
      <c r="CT602" s="9">
        <f t="shared" si="316"/>
        <v>0</v>
      </c>
      <c r="CU602" s="9">
        <f t="shared" si="308"/>
        <v>0</v>
      </c>
      <c r="CV602" s="9">
        <f t="shared" si="308"/>
        <v>0</v>
      </c>
      <c r="CW602" s="9">
        <f t="shared" si="308"/>
        <v>0</v>
      </c>
      <c r="CX602" s="9">
        <f t="shared" si="308"/>
        <v>0</v>
      </c>
      <c r="CY602" s="9">
        <f t="shared" si="308"/>
        <v>0</v>
      </c>
      <c r="CZ602" s="69">
        <f t="shared" si="308"/>
        <v>0</v>
      </c>
      <c r="DA602" s="9">
        <f t="shared" si="308"/>
        <v>0</v>
      </c>
      <c r="DB602" s="9">
        <f t="shared" si="308"/>
        <v>0</v>
      </c>
      <c r="DC602" s="9">
        <f t="shared" si="308"/>
        <v>0</v>
      </c>
      <c r="DD602" s="9">
        <f t="shared" si="315"/>
        <v>0</v>
      </c>
      <c r="DE602" s="9">
        <f t="shared" si="315"/>
        <v>0</v>
      </c>
      <c r="DF602" s="9">
        <f t="shared" si="315"/>
        <v>0</v>
      </c>
      <c r="DG602" s="9">
        <f t="shared" si="315"/>
        <v>0</v>
      </c>
      <c r="DH602" s="9">
        <f t="shared" si="315"/>
        <v>0</v>
      </c>
      <c r="DI602" s="9">
        <f t="shared" si="315"/>
        <v>0</v>
      </c>
      <c r="DJ602" s="9">
        <f t="shared" si="315"/>
        <v>0</v>
      </c>
      <c r="DK602" s="9">
        <f t="shared" si="315"/>
        <v>0</v>
      </c>
      <c r="DL602" s="69">
        <f t="shared" si="315"/>
        <v>0</v>
      </c>
      <c r="DM602" s="9">
        <f t="shared" si="315"/>
        <v>0</v>
      </c>
      <c r="DN602" s="9">
        <f t="shared" si="315"/>
        <v>0</v>
      </c>
      <c r="DO602" s="9">
        <f t="shared" si="315"/>
        <v>0</v>
      </c>
      <c r="DP602" s="9">
        <f t="shared" si="315"/>
        <v>0</v>
      </c>
      <c r="DQ602" s="9">
        <f t="shared" si="306"/>
        <v>0</v>
      </c>
      <c r="DR602" s="9">
        <f t="shared" si="306"/>
        <v>0</v>
      </c>
      <c r="DS602" s="9">
        <f t="shared" si="306"/>
        <v>0</v>
      </c>
      <c r="DT602" s="9">
        <f t="shared" si="306"/>
        <v>0</v>
      </c>
      <c r="DU602" s="9">
        <f t="shared" si="305"/>
        <v>0</v>
      </c>
      <c r="DV602" s="9">
        <f t="shared" si="305"/>
        <v>0</v>
      </c>
      <c r="DW602" s="9">
        <f t="shared" si="305"/>
        <v>0</v>
      </c>
      <c r="DX602" s="4"/>
      <c r="DY602" s="4"/>
      <c r="DZ602" s="4"/>
      <c r="EA602" s="50">
        <f>EA141</f>
        <v>0</v>
      </c>
      <c r="EB602" s="51">
        <f t="shared" si="291"/>
        <v>0</v>
      </c>
      <c r="EC602" s="4"/>
      <c r="ED602" s="4"/>
      <c r="EE602" s="49">
        <f>'[1]Precificador Hardware'!JG136</f>
        <v>0</v>
      </c>
      <c r="EF602" s="49">
        <f>'[1]Precificador Hardware'!JH136</f>
        <v>0</v>
      </c>
      <c r="EG602" s="49">
        <f>'[1]Precificador Hardware'!JI136</f>
        <v>0</v>
      </c>
      <c r="EH602" s="49">
        <f>'[1]Precificador Hardware'!JJ136</f>
        <v>0</v>
      </c>
      <c r="EI602" s="49">
        <f>'[1]Precificador Hardware'!JK136</f>
        <v>0</v>
      </c>
      <c r="EJ602" s="49">
        <f>'[1]Precificador Hardware'!JL136</f>
        <v>0</v>
      </c>
      <c r="EK602" s="49">
        <f>'[1]Precificador Hardware'!JM136</f>
        <v>0</v>
      </c>
      <c r="EL602" s="49">
        <f>'[1]Precificador Hardware'!JN136</f>
        <v>0</v>
      </c>
      <c r="EM602" s="49">
        <f>'[1]Precificador Hardware'!JO136</f>
        <v>0</v>
      </c>
      <c r="EN602" s="49">
        <f>'[1]Precificador Hardware'!JP136</f>
        <v>0</v>
      </c>
      <c r="EO602" s="49">
        <f>'[1]Precificador Hardware'!JQ136</f>
        <v>0</v>
      </c>
      <c r="EP602" s="49">
        <f>'[1]Precificador Hardware'!JR136</f>
        <v>0</v>
      </c>
      <c r="EQ602" s="49">
        <f>'[1]Precificador Hardware'!JS136</f>
        <v>0</v>
      </c>
      <c r="ER602" s="49">
        <f>'[1]Precificador Hardware'!JT136</f>
        <v>0</v>
      </c>
      <c r="ES602" s="49">
        <f>'[1]Precificador Hardware'!JU136</f>
        <v>0</v>
      </c>
      <c r="ET602" s="49">
        <f>'[1]Precificador Hardware'!JV136</f>
        <v>0</v>
      </c>
      <c r="EU602" s="49">
        <f>'[1]Precificador Hardware'!JW136</f>
        <v>0</v>
      </c>
      <c r="EV602" s="49">
        <f>'[1]Precificador Hardware'!JX136</f>
        <v>0</v>
      </c>
      <c r="EW602" s="49">
        <f>'[1]Precificador Hardware'!JY136</f>
        <v>0</v>
      </c>
      <c r="EX602" s="49">
        <f>'[1]Precificador Hardware'!JZ136</f>
        <v>0</v>
      </c>
      <c r="EY602" s="49">
        <f>'[1]Precificador Hardware'!KA136</f>
        <v>0</v>
      </c>
      <c r="EZ602" s="49">
        <f>'[1]Precificador Hardware'!KB136</f>
        <v>0</v>
      </c>
      <c r="FA602" s="49">
        <f>'[1]Precificador Hardware'!KC136</f>
        <v>0</v>
      </c>
      <c r="FB602" s="49">
        <f>'[1]Precificador Hardware'!KD136</f>
        <v>0</v>
      </c>
      <c r="FC602" s="49">
        <f>'[1]Precificador Hardware'!KE136</f>
        <v>0</v>
      </c>
      <c r="FD602" s="49">
        <f>'[1]Precificador Hardware'!KF136</f>
        <v>0</v>
      </c>
      <c r="FE602" s="49">
        <f>'[1]Precificador Hardware'!KG136</f>
        <v>0</v>
      </c>
      <c r="FF602" s="49">
        <f>'[1]Precificador Hardware'!KH136</f>
        <v>0</v>
      </c>
      <c r="FG602" s="49">
        <f>'[1]Precificador Hardware'!KI136</f>
        <v>0</v>
      </c>
      <c r="FH602" s="49">
        <f>'[1]Precificador Hardware'!KJ136</f>
        <v>0</v>
      </c>
      <c r="FI602" s="49">
        <f>'[1]Precificador Hardware'!KK136</f>
        <v>0</v>
      </c>
      <c r="FJ602" s="49">
        <f>'[1]Precificador Hardware'!KL136</f>
        <v>0</v>
      </c>
      <c r="FK602" s="49">
        <f>'[1]Precificador Hardware'!KM136</f>
        <v>0</v>
      </c>
      <c r="FL602" s="49">
        <f>'[1]Precificador Hardware'!KN136</f>
        <v>0</v>
      </c>
      <c r="FM602" s="49">
        <f>'[1]Precificador Hardware'!KO136</f>
        <v>0</v>
      </c>
      <c r="FN602" s="49">
        <f>'[1]Precificador Hardware'!KP136</f>
        <v>0</v>
      </c>
      <c r="FO602" s="49">
        <f>'[1]Precificador Hardware'!KQ136</f>
        <v>0</v>
      </c>
      <c r="FP602" s="49">
        <f>'[1]Precificador Hardware'!KR136</f>
        <v>0</v>
      </c>
      <c r="FQ602" s="49">
        <f>'[1]Precificador Hardware'!KS136</f>
        <v>0</v>
      </c>
      <c r="FR602" s="49">
        <f>'[1]Precificador Hardware'!KT136</f>
        <v>0</v>
      </c>
      <c r="FS602" s="49">
        <f>'[1]Precificador Hardware'!KU136</f>
        <v>0</v>
      </c>
      <c r="FT602" s="49">
        <f>'[1]Precificador Hardware'!KV136</f>
        <v>0</v>
      </c>
      <c r="FU602" s="49">
        <f>'[1]Precificador Hardware'!KW136</f>
        <v>0</v>
      </c>
      <c r="FV602" s="49">
        <f>'[1]Precificador Hardware'!KX136</f>
        <v>0</v>
      </c>
      <c r="FW602" s="49">
        <f>'[1]Precificador Hardware'!KY136</f>
        <v>0</v>
      </c>
      <c r="FX602" s="49">
        <f>'[1]Precificador Hardware'!KZ136</f>
        <v>0</v>
      </c>
      <c r="FY602" s="49">
        <f>'[1]Precificador Hardware'!LA136</f>
        <v>0</v>
      </c>
      <c r="FZ602" s="49">
        <f>'[1]Precificador Hardware'!LB136</f>
        <v>0</v>
      </c>
      <c r="GA602" s="49">
        <f>'[1]Precificador Hardware'!LC136</f>
        <v>0</v>
      </c>
      <c r="GB602" s="49">
        <f>'[1]Precificador Hardware'!LD136</f>
        <v>0</v>
      </c>
      <c r="GC602" s="49">
        <f>'[1]Precificador Hardware'!LE136</f>
        <v>0</v>
      </c>
      <c r="GD602" s="49">
        <f>'[1]Precificador Hardware'!LF136</f>
        <v>0</v>
      </c>
      <c r="GE602" s="49">
        <f>'[1]Precificador Hardware'!LG136</f>
        <v>0</v>
      </c>
      <c r="GF602" s="49">
        <f>'[1]Precificador Hardware'!LH136</f>
        <v>0</v>
      </c>
      <c r="GG602" s="49">
        <f>'[1]Precificador Hardware'!LI136</f>
        <v>0</v>
      </c>
      <c r="GH602" s="49">
        <f>'[1]Precificador Hardware'!LJ136</f>
        <v>0</v>
      </c>
      <c r="GI602" s="49">
        <f>'[1]Precificador Hardware'!LK136</f>
        <v>0</v>
      </c>
      <c r="GJ602" s="49">
        <f>'[1]Precificador Hardware'!LL136</f>
        <v>0</v>
      </c>
      <c r="GK602" s="49">
        <f>'[1]Precificador Hardware'!LM136</f>
        <v>0</v>
      </c>
      <c r="GL602" s="49">
        <f>'[1]Precificador Hardware'!LN136</f>
        <v>0</v>
      </c>
      <c r="GM602" s="49">
        <f>'[1]Precificador Hardware'!LO136</f>
        <v>0</v>
      </c>
      <c r="GN602" s="49">
        <f>'[1]Precificador Hardware'!LP136</f>
        <v>0</v>
      </c>
      <c r="GO602" s="49">
        <f>'[1]Precificador Hardware'!LQ136</f>
        <v>0</v>
      </c>
      <c r="GP602" s="49">
        <f>'[1]Precificador Hardware'!LR136</f>
        <v>0</v>
      </c>
      <c r="GQ602" s="49">
        <f>'[1]Precificador Hardware'!LS136</f>
        <v>0</v>
      </c>
      <c r="GR602" s="49">
        <f>'[1]Precificador Hardware'!LT136</f>
        <v>0</v>
      </c>
      <c r="GS602" s="49">
        <f>'[1]Precificador Hardware'!LU136</f>
        <v>0</v>
      </c>
      <c r="GT602" s="49">
        <f>'[1]Precificador Hardware'!LV136</f>
        <v>0</v>
      </c>
      <c r="GU602" s="49">
        <f>'[1]Precificador Hardware'!LW136</f>
        <v>0</v>
      </c>
      <c r="GV602" s="49">
        <f>'[1]Precificador Hardware'!LX136</f>
        <v>0</v>
      </c>
      <c r="GW602" s="49">
        <f>'[1]Precificador Hardware'!LY136</f>
        <v>0</v>
      </c>
      <c r="GX602" s="49">
        <f>'[1]Precificador Hardware'!LZ136</f>
        <v>0</v>
      </c>
      <c r="GY602" s="49">
        <f>'[1]Precificador Hardware'!MA136</f>
        <v>0</v>
      </c>
      <c r="GZ602" s="49">
        <f>'[1]Precificador Hardware'!MB136</f>
        <v>0</v>
      </c>
      <c r="HA602" s="49">
        <f>'[1]Precificador Hardware'!MC136</f>
        <v>0</v>
      </c>
      <c r="HB602" s="49">
        <f>'[1]Precificador Hardware'!MD136</f>
        <v>0</v>
      </c>
      <c r="HC602" s="49">
        <f>'[1]Precificador Hardware'!ME136</f>
        <v>0</v>
      </c>
      <c r="HD602" s="49">
        <f>'[1]Precificador Hardware'!MF136</f>
        <v>0</v>
      </c>
      <c r="HE602" s="49">
        <f>'[1]Precificador Hardware'!MG136</f>
        <v>0</v>
      </c>
      <c r="HF602" s="49">
        <f>'[1]Precificador Hardware'!MH136</f>
        <v>0</v>
      </c>
      <c r="HG602" s="49">
        <f>'[1]Precificador Hardware'!MI136</f>
        <v>0</v>
      </c>
      <c r="HH602" s="49">
        <f>'[1]Precificador Hardware'!MJ136</f>
        <v>0</v>
      </c>
      <c r="HI602" s="49">
        <f>'[1]Precificador Hardware'!MK136</f>
        <v>0</v>
      </c>
      <c r="HJ602" s="49">
        <f>'[1]Precificador Hardware'!ML136</f>
        <v>0</v>
      </c>
      <c r="HK602" s="49">
        <f>'[1]Precificador Hardware'!MM136</f>
        <v>0</v>
      </c>
      <c r="HL602" s="49">
        <f>'[1]Precificador Hardware'!MN136</f>
        <v>0</v>
      </c>
      <c r="HM602" s="49">
        <f>'[1]Precificador Hardware'!MO136</f>
        <v>0</v>
      </c>
      <c r="HN602" s="49">
        <f>'[1]Precificador Hardware'!MP136</f>
        <v>0</v>
      </c>
      <c r="HO602" s="49">
        <f>'[1]Precificador Hardware'!MQ136</f>
        <v>0</v>
      </c>
      <c r="HP602" s="49">
        <f>'[1]Precificador Hardware'!MR136</f>
        <v>0</v>
      </c>
      <c r="HQ602" s="49">
        <f>'[1]Precificador Hardware'!MS136</f>
        <v>0</v>
      </c>
      <c r="HR602" s="49">
        <f>'[1]Precificador Hardware'!MT136</f>
        <v>0</v>
      </c>
      <c r="HS602" s="49">
        <f>'[1]Precificador Hardware'!MU136</f>
        <v>0</v>
      </c>
      <c r="HT602" s="49">
        <f>'[1]Precificador Hardware'!MV136</f>
        <v>0</v>
      </c>
      <c r="HU602" s="49">
        <f>'[1]Precificador Hardware'!MW136</f>
        <v>0</v>
      </c>
      <c r="HV602" s="49">
        <f>'[1]Precificador Hardware'!MX136</f>
        <v>0</v>
      </c>
      <c r="HW602" s="49">
        <f>'[1]Precificador Hardware'!MY136</f>
        <v>0</v>
      </c>
      <c r="HX602" s="49">
        <f>'[1]Precificador Hardware'!MZ136</f>
        <v>0</v>
      </c>
      <c r="HY602" s="49">
        <f>'[1]Precificador Hardware'!NA136</f>
        <v>0</v>
      </c>
      <c r="HZ602" s="49">
        <f>'[1]Precificador Hardware'!NB136</f>
        <v>0</v>
      </c>
      <c r="IA602" s="49">
        <f>'[1]Precificador Hardware'!NC136</f>
        <v>0</v>
      </c>
      <c r="IB602" s="49">
        <f>'[1]Precificador Hardware'!ND136</f>
        <v>0</v>
      </c>
      <c r="IC602" s="49">
        <f>'[1]Precificador Hardware'!NE136</f>
        <v>0</v>
      </c>
      <c r="ID602" s="49">
        <f>'[1]Precificador Hardware'!NF136</f>
        <v>0</v>
      </c>
      <c r="IE602" s="49">
        <f>'[1]Precificador Hardware'!NG136</f>
        <v>0</v>
      </c>
      <c r="IF602" s="49">
        <f>'[1]Precificador Hardware'!NH136</f>
        <v>0</v>
      </c>
      <c r="IG602" s="49">
        <f>'[1]Precificador Hardware'!NI136</f>
        <v>0</v>
      </c>
      <c r="IH602" s="49">
        <f>'[1]Precificador Hardware'!NJ136</f>
        <v>0</v>
      </c>
      <c r="II602" s="49">
        <f>'[1]Precificador Hardware'!NK136</f>
        <v>0</v>
      </c>
      <c r="IJ602" s="49">
        <f>'[1]Precificador Hardware'!NL136</f>
        <v>0</v>
      </c>
      <c r="IK602" s="49">
        <f>'[1]Precificador Hardware'!NM136</f>
        <v>0</v>
      </c>
      <c r="IL602" s="49">
        <f>'[1]Precificador Hardware'!NN136</f>
        <v>0</v>
      </c>
      <c r="IM602" s="49">
        <f>'[1]Precificador Hardware'!NO136</f>
        <v>0</v>
      </c>
      <c r="IN602" s="49">
        <f>'[1]Precificador Hardware'!NP136</f>
        <v>0</v>
      </c>
      <c r="IO602" s="49">
        <f>'[1]Precificador Hardware'!NQ136</f>
        <v>0</v>
      </c>
      <c r="IP602" s="49">
        <f>'[1]Precificador Hardware'!NR136</f>
        <v>0</v>
      </c>
      <c r="IQ602" s="49">
        <f>'[1]Precificador Hardware'!NS136</f>
        <v>0</v>
      </c>
      <c r="IR602" s="49">
        <f>'[1]Precificador Hardware'!NT136</f>
        <v>0</v>
      </c>
      <c r="IS602" s="49">
        <f>'[1]Precificador Hardware'!NU136</f>
        <v>0</v>
      </c>
      <c r="IT602" s="49">
        <f>'[1]Precificador Hardware'!NV136</f>
        <v>0</v>
      </c>
    </row>
    <row r="603" spans="1:254" ht="15" hidden="1" x14ac:dyDescent="0.35">
      <c r="A603" s="1"/>
      <c r="B603" s="43"/>
      <c r="C603" s="44"/>
      <c r="D603" s="44"/>
      <c r="E603" s="92"/>
      <c r="F603" s="93"/>
      <c r="G603" s="4"/>
      <c r="H603" s="9">
        <f t="shared" si="321"/>
        <v>0</v>
      </c>
      <c r="I603" s="9">
        <f t="shared" si="321"/>
        <v>0</v>
      </c>
      <c r="J603" s="9">
        <f t="shared" si="321"/>
        <v>0</v>
      </c>
      <c r="K603" s="9">
        <f t="shared" si="321"/>
        <v>0</v>
      </c>
      <c r="L603" s="9">
        <f t="shared" si="321"/>
        <v>0</v>
      </c>
      <c r="M603" s="9">
        <f t="shared" si="321"/>
        <v>0</v>
      </c>
      <c r="N603" s="9">
        <f t="shared" si="321"/>
        <v>0</v>
      </c>
      <c r="O603" s="9">
        <f t="shared" si="321"/>
        <v>0</v>
      </c>
      <c r="P603" s="9">
        <f t="shared" si="320"/>
        <v>0</v>
      </c>
      <c r="Q603" s="9">
        <f t="shared" si="320"/>
        <v>0</v>
      </c>
      <c r="R603" s="9">
        <f t="shared" si="320"/>
        <v>0</v>
      </c>
      <c r="S603" s="9">
        <f t="shared" si="320"/>
        <v>0</v>
      </c>
      <c r="T603" s="69">
        <f t="shared" si="320"/>
        <v>0</v>
      </c>
      <c r="U603" s="9">
        <f t="shared" si="310"/>
        <v>0</v>
      </c>
      <c r="V603" s="9">
        <f t="shared" si="310"/>
        <v>0</v>
      </c>
      <c r="W603" s="9">
        <f t="shared" si="310"/>
        <v>0</v>
      </c>
      <c r="X603" s="9">
        <f t="shared" si="310"/>
        <v>0</v>
      </c>
      <c r="Y603" s="9">
        <f t="shared" si="310"/>
        <v>0</v>
      </c>
      <c r="Z603" s="9">
        <f t="shared" si="310"/>
        <v>0</v>
      </c>
      <c r="AA603" s="9">
        <f t="shared" si="310"/>
        <v>0</v>
      </c>
      <c r="AB603" s="9">
        <f t="shared" si="310"/>
        <v>0</v>
      </c>
      <c r="AC603" s="9">
        <f t="shared" si="310"/>
        <v>0</v>
      </c>
      <c r="AD603" s="9">
        <f t="shared" si="310"/>
        <v>0</v>
      </c>
      <c r="AE603" s="9">
        <f t="shared" si="310"/>
        <v>0</v>
      </c>
      <c r="AF603" s="69">
        <f t="shared" si="310"/>
        <v>0</v>
      </c>
      <c r="AG603" s="9">
        <f t="shared" si="310"/>
        <v>0</v>
      </c>
      <c r="AH603" s="9">
        <f t="shared" si="310"/>
        <v>0</v>
      </c>
      <c r="AI603" s="9">
        <f t="shared" si="310"/>
        <v>0</v>
      </c>
      <c r="AJ603" s="9">
        <f t="shared" si="310"/>
        <v>0</v>
      </c>
      <c r="AK603" s="9">
        <f t="shared" si="318"/>
        <v>0</v>
      </c>
      <c r="AL603" s="9">
        <f t="shared" si="318"/>
        <v>0</v>
      </c>
      <c r="AM603" s="9">
        <f t="shared" si="318"/>
        <v>0</v>
      </c>
      <c r="AN603" s="9">
        <f t="shared" si="318"/>
        <v>0</v>
      </c>
      <c r="AO603" s="9">
        <f t="shared" si="318"/>
        <v>0</v>
      </c>
      <c r="AP603" s="9">
        <f t="shared" si="319"/>
        <v>0</v>
      </c>
      <c r="AQ603" s="9">
        <f t="shared" si="319"/>
        <v>0</v>
      </c>
      <c r="AR603" s="69">
        <f t="shared" si="319"/>
        <v>0</v>
      </c>
      <c r="AS603" s="9">
        <f t="shared" si="319"/>
        <v>0</v>
      </c>
      <c r="AT603" s="9">
        <f t="shared" si="319"/>
        <v>0</v>
      </c>
      <c r="AU603" s="9">
        <f t="shared" si="319"/>
        <v>0</v>
      </c>
      <c r="AV603" s="9">
        <f t="shared" si="319"/>
        <v>0</v>
      </c>
      <c r="AW603" s="9">
        <f t="shared" si="319"/>
        <v>0</v>
      </c>
      <c r="AX603" s="9">
        <f t="shared" si="319"/>
        <v>0</v>
      </c>
      <c r="AY603" s="9">
        <f t="shared" si="319"/>
        <v>0</v>
      </c>
      <c r="AZ603" s="9">
        <f t="shared" si="319"/>
        <v>0</v>
      </c>
      <c r="BA603" s="9">
        <f t="shared" si="319"/>
        <v>0</v>
      </c>
      <c r="BB603" s="9">
        <f t="shared" si="319"/>
        <v>0</v>
      </c>
      <c r="BC603" s="9">
        <f t="shared" si="314"/>
        <v>0</v>
      </c>
      <c r="BD603" s="69">
        <f t="shared" si="314"/>
        <v>0</v>
      </c>
      <c r="BE603" s="9">
        <f t="shared" si="313"/>
        <v>0</v>
      </c>
      <c r="BF603" s="9">
        <f t="shared" si="313"/>
        <v>0</v>
      </c>
      <c r="BG603" s="9">
        <f t="shared" si="312"/>
        <v>0</v>
      </c>
      <c r="BH603" s="9">
        <f t="shared" si="312"/>
        <v>0</v>
      </c>
      <c r="BI603" s="9">
        <f t="shared" si="312"/>
        <v>0</v>
      </c>
      <c r="BJ603" s="9">
        <f t="shared" ref="BJ603:BV634" si="323">-$EB603*GG603</f>
        <v>0</v>
      </c>
      <c r="BK603" s="9">
        <f t="shared" si="323"/>
        <v>0</v>
      </c>
      <c r="BL603" s="9">
        <f t="shared" si="323"/>
        <v>0</v>
      </c>
      <c r="BM603" s="9">
        <f t="shared" si="323"/>
        <v>0</v>
      </c>
      <c r="BN603" s="9">
        <f t="shared" si="323"/>
        <v>0</v>
      </c>
      <c r="BO603" s="9">
        <f t="shared" si="323"/>
        <v>0</v>
      </c>
      <c r="BP603" s="69">
        <f t="shared" si="323"/>
        <v>0</v>
      </c>
      <c r="BQ603" s="9">
        <f t="shared" si="323"/>
        <v>0</v>
      </c>
      <c r="BR603" s="9">
        <f t="shared" si="323"/>
        <v>0</v>
      </c>
      <c r="BS603" s="9">
        <f t="shared" si="323"/>
        <v>0</v>
      </c>
      <c r="BT603" s="9">
        <f t="shared" si="323"/>
        <v>0</v>
      </c>
      <c r="BU603" s="9">
        <f t="shared" si="323"/>
        <v>0</v>
      </c>
      <c r="BV603" s="9">
        <f t="shared" si="323"/>
        <v>0</v>
      </c>
      <c r="BW603" s="9">
        <f t="shared" si="322"/>
        <v>0</v>
      </c>
      <c r="BX603" s="9">
        <f t="shared" si="322"/>
        <v>0</v>
      </c>
      <c r="BY603" s="9">
        <f t="shared" si="322"/>
        <v>0</v>
      </c>
      <c r="BZ603" s="9">
        <f t="shared" si="322"/>
        <v>0</v>
      </c>
      <c r="CA603" s="9">
        <f t="shared" si="322"/>
        <v>0</v>
      </c>
      <c r="CB603" s="69">
        <f t="shared" si="322"/>
        <v>0</v>
      </c>
      <c r="CC603" s="9">
        <f t="shared" si="322"/>
        <v>0</v>
      </c>
      <c r="CD603" s="9">
        <f t="shared" si="322"/>
        <v>0</v>
      </c>
      <c r="CE603" s="9">
        <f t="shared" si="322"/>
        <v>0</v>
      </c>
      <c r="CF603" s="9">
        <f t="shared" si="322"/>
        <v>0</v>
      </c>
      <c r="CG603" s="9">
        <f t="shared" si="322"/>
        <v>0</v>
      </c>
      <c r="CH603" s="9">
        <f t="shared" si="317"/>
        <v>0</v>
      </c>
      <c r="CI603" s="9">
        <f t="shared" si="317"/>
        <v>0</v>
      </c>
      <c r="CJ603" s="9">
        <f t="shared" si="317"/>
        <v>0</v>
      </c>
      <c r="CK603" s="9">
        <f t="shared" si="317"/>
        <v>0</v>
      </c>
      <c r="CL603" s="9">
        <f t="shared" si="317"/>
        <v>0</v>
      </c>
      <c r="CM603" s="9">
        <f t="shared" si="317"/>
        <v>0</v>
      </c>
      <c r="CN603" s="69">
        <f t="shared" si="316"/>
        <v>0</v>
      </c>
      <c r="CO603" s="9">
        <f t="shared" si="316"/>
        <v>0</v>
      </c>
      <c r="CP603" s="9">
        <f t="shared" si="316"/>
        <v>0</v>
      </c>
      <c r="CQ603" s="9">
        <f t="shared" si="316"/>
        <v>0</v>
      </c>
      <c r="CR603" s="9">
        <f t="shared" si="316"/>
        <v>0</v>
      </c>
      <c r="CS603" s="9">
        <f t="shared" si="316"/>
        <v>0</v>
      </c>
      <c r="CT603" s="9">
        <f t="shared" si="316"/>
        <v>0</v>
      </c>
      <c r="CU603" s="9">
        <f t="shared" si="308"/>
        <v>0</v>
      </c>
      <c r="CV603" s="9">
        <f t="shared" si="308"/>
        <v>0</v>
      </c>
      <c r="CW603" s="9">
        <f t="shared" si="308"/>
        <v>0</v>
      </c>
      <c r="CX603" s="9">
        <f t="shared" si="308"/>
        <v>0</v>
      </c>
      <c r="CY603" s="9">
        <f t="shared" si="308"/>
        <v>0</v>
      </c>
      <c r="CZ603" s="69">
        <f t="shared" si="308"/>
        <v>0</v>
      </c>
      <c r="DA603" s="9">
        <f t="shared" si="308"/>
        <v>0</v>
      </c>
      <c r="DB603" s="9">
        <f t="shared" si="308"/>
        <v>0</v>
      </c>
      <c r="DC603" s="9">
        <f t="shared" si="308"/>
        <v>0</v>
      </c>
      <c r="DD603" s="9">
        <f t="shared" si="315"/>
        <v>0</v>
      </c>
      <c r="DE603" s="9">
        <f t="shared" si="315"/>
        <v>0</v>
      </c>
      <c r="DF603" s="9">
        <f t="shared" si="315"/>
        <v>0</v>
      </c>
      <c r="DG603" s="9">
        <f t="shared" si="315"/>
        <v>0</v>
      </c>
      <c r="DH603" s="9">
        <f t="shared" si="315"/>
        <v>0</v>
      </c>
      <c r="DI603" s="9">
        <f t="shared" si="315"/>
        <v>0</v>
      </c>
      <c r="DJ603" s="9">
        <f t="shared" si="315"/>
        <v>0</v>
      </c>
      <c r="DK603" s="9">
        <f t="shared" si="315"/>
        <v>0</v>
      </c>
      <c r="DL603" s="69">
        <f t="shared" ref="DL603:DW634" si="324">-$EB603*II603</f>
        <v>0</v>
      </c>
      <c r="DM603" s="9">
        <f t="shared" si="324"/>
        <v>0</v>
      </c>
      <c r="DN603" s="9">
        <f t="shared" si="324"/>
        <v>0</v>
      </c>
      <c r="DO603" s="9">
        <f t="shared" si="324"/>
        <v>0</v>
      </c>
      <c r="DP603" s="9">
        <f t="shared" si="324"/>
        <v>0</v>
      </c>
      <c r="DQ603" s="9">
        <f t="shared" si="306"/>
        <v>0</v>
      </c>
      <c r="DR603" s="9">
        <f t="shared" si="306"/>
        <v>0</v>
      </c>
      <c r="DS603" s="9">
        <f t="shared" si="306"/>
        <v>0</v>
      </c>
      <c r="DT603" s="9">
        <f t="shared" si="306"/>
        <v>0</v>
      </c>
      <c r="DU603" s="9">
        <f t="shared" si="306"/>
        <v>0</v>
      </c>
      <c r="DV603" s="9">
        <f t="shared" si="306"/>
        <v>0</v>
      </c>
      <c r="DW603" s="9">
        <f t="shared" si="306"/>
        <v>0</v>
      </c>
      <c r="DX603" s="4"/>
      <c r="DY603" s="4"/>
      <c r="DZ603" s="4"/>
      <c r="EA603" s="50">
        <f>EA142</f>
        <v>0</v>
      </c>
      <c r="EB603" s="51">
        <f t="shared" si="291"/>
        <v>0</v>
      </c>
      <c r="EC603" s="4"/>
      <c r="ED603" s="4"/>
      <c r="EE603" s="49">
        <f>'[1]Precificador Hardware'!JG137</f>
        <v>0</v>
      </c>
      <c r="EF603" s="49">
        <f>'[1]Precificador Hardware'!JH137</f>
        <v>0</v>
      </c>
      <c r="EG603" s="49">
        <f>'[1]Precificador Hardware'!JI137</f>
        <v>0</v>
      </c>
      <c r="EH603" s="49">
        <f>'[1]Precificador Hardware'!JJ137</f>
        <v>0</v>
      </c>
      <c r="EI603" s="49">
        <f>'[1]Precificador Hardware'!JK137</f>
        <v>0</v>
      </c>
      <c r="EJ603" s="49">
        <f>'[1]Precificador Hardware'!JL137</f>
        <v>0</v>
      </c>
      <c r="EK603" s="49">
        <f>'[1]Precificador Hardware'!JM137</f>
        <v>0</v>
      </c>
      <c r="EL603" s="49">
        <f>'[1]Precificador Hardware'!JN137</f>
        <v>0</v>
      </c>
      <c r="EM603" s="49">
        <f>'[1]Precificador Hardware'!JO137</f>
        <v>0</v>
      </c>
      <c r="EN603" s="49">
        <f>'[1]Precificador Hardware'!JP137</f>
        <v>0</v>
      </c>
      <c r="EO603" s="49">
        <f>'[1]Precificador Hardware'!JQ137</f>
        <v>0</v>
      </c>
      <c r="EP603" s="49">
        <f>'[1]Precificador Hardware'!JR137</f>
        <v>0</v>
      </c>
      <c r="EQ603" s="49">
        <f>'[1]Precificador Hardware'!JS137</f>
        <v>0</v>
      </c>
      <c r="ER603" s="49">
        <f>'[1]Precificador Hardware'!JT137</f>
        <v>0</v>
      </c>
      <c r="ES603" s="49">
        <f>'[1]Precificador Hardware'!JU137</f>
        <v>0</v>
      </c>
      <c r="ET603" s="49">
        <f>'[1]Precificador Hardware'!JV137</f>
        <v>0</v>
      </c>
      <c r="EU603" s="49">
        <f>'[1]Precificador Hardware'!JW137</f>
        <v>0</v>
      </c>
      <c r="EV603" s="49">
        <f>'[1]Precificador Hardware'!JX137</f>
        <v>0</v>
      </c>
      <c r="EW603" s="49">
        <f>'[1]Precificador Hardware'!JY137</f>
        <v>0</v>
      </c>
      <c r="EX603" s="49">
        <f>'[1]Precificador Hardware'!JZ137</f>
        <v>0</v>
      </c>
      <c r="EY603" s="49">
        <f>'[1]Precificador Hardware'!KA137</f>
        <v>0</v>
      </c>
      <c r="EZ603" s="49">
        <f>'[1]Precificador Hardware'!KB137</f>
        <v>0</v>
      </c>
      <c r="FA603" s="49">
        <f>'[1]Precificador Hardware'!KC137</f>
        <v>0</v>
      </c>
      <c r="FB603" s="49">
        <f>'[1]Precificador Hardware'!KD137</f>
        <v>0</v>
      </c>
      <c r="FC603" s="49">
        <f>'[1]Precificador Hardware'!KE137</f>
        <v>0</v>
      </c>
      <c r="FD603" s="49">
        <f>'[1]Precificador Hardware'!KF137</f>
        <v>0</v>
      </c>
      <c r="FE603" s="49">
        <f>'[1]Precificador Hardware'!KG137</f>
        <v>0</v>
      </c>
      <c r="FF603" s="49">
        <f>'[1]Precificador Hardware'!KH137</f>
        <v>0</v>
      </c>
      <c r="FG603" s="49">
        <f>'[1]Precificador Hardware'!KI137</f>
        <v>0</v>
      </c>
      <c r="FH603" s="49">
        <f>'[1]Precificador Hardware'!KJ137</f>
        <v>0</v>
      </c>
      <c r="FI603" s="49">
        <f>'[1]Precificador Hardware'!KK137</f>
        <v>0</v>
      </c>
      <c r="FJ603" s="49">
        <f>'[1]Precificador Hardware'!KL137</f>
        <v>0</v>
      </c>
      <c r="FK603" s="49">
        <f>'[1]Precificador Hardware'!KM137</f>
        <v>0</v>
      </c>
      <c r="FL603" s="49">
        <f>'[1]Precificador Hardware'!KN137</f>
        <v>0</v>
      </c>
      <c r="FM603" s="49">
        <f>'[1]Precificador Hardware'!KO137</f>
        <v>0</v>
      </c>
      <c r="FN603" s="49">
        <f>'[1]Precificador Hardware'!KP137</f>
        <v>0</v>
      </c>
      <c r="FO603" s="49">
        <f>'[1]Precificador Hardware'!KQ137</f>
        <v>0</v>
      </c>
      <c r="FP603" s="49">
        <f>'[1]Precificador Hardware'!KR137</f>
        <v>0</v>
      </c>
      <c r="FQ603" s="49">
        <f>'[1]Precificador Hardware'!KS137</f>
        <v>0</v>
      </c>
      <c r="FR603" s="49">
        <f>'[1]Precificador Hardware'!KT137</f>
        <v>0</v>
      </c>
      <c r="FS603" s="49">
        <f>'[1]Precificador Hardware'!KU137</f>
        <v>0</v>
      </c>
      <c r="FT603" s="49">
        <f>'[1]Precificador Hardware'!KV137</f>
        <v>0</v>
      </c>
      <c r="FU603" s="49">
        <f>'[1]Precificador Hardware'!KW137</f>
        <v>0</v>
      </c>
      <c r="FV603" s="49">
        <f>'[1]Precificador Hardware'!KX137</f>
        <v>0</v>
      </c>
      <c r="FW603" s="49">
        <f>'[1]Precificador Hardware'!KY137</f>
        <v>0</v>
      </c>
      <c r="FX603" s="49">
        <f>'[1]Precificador Hardware'!KZ137</f>
        <v>0</v>
      </c>
      <c r="FY603" s="49">
        <f>'[1]Precificador Hardware'!LA137</f>
        <v>0</v>
      </c>
      <c r="FZ603" s="49">
        <f>'[1]Precificador Hardware'!LB137</f>
        <v>0</v>
      </c>
      <c r="GA603" s="49">
        <f>'[1]Precificador Hardware'!LC137</f>
        <v>0</v>
      </c>
      <c r="GB603" s="49">
        <f>'[1]Precificador Hardware'!LD137</f>
        <v>0</v>
      </c>
      <c r="GC603" s="49">
        <f>'[1]Precificador Hardware'!LE137</f>
        <v>0</v>
      </c>
      <c r="GD603" s="49">
        <f>'[1]Precificador Hardware'!LF137</f>
        <v>0</v>
      </c>
      <c r="GE603" s="49">
        <f>'[1]Precificador Hardware'!LG137</f>
        <v>0</v>
      </c>
      <c r="GF603" s="49">
        <f>'[1]Precificador Hardware'!LH137</f>
        <v>0</v>
      </c>
      <c r="GG603" s="49">
        <f>'[1]Precificador Hardware'!LI137</f>
        <v>0</v>
      </c>
      <c r="GH603" s="49">
        <f>'[1]Precificador Hardware'!LJ137</f>
        <v>0</v>
      </c>
      <c r="GI603" s="49">
        <f>'[1]Precificador Hardware'!LK137</f>
        <v>0</v>
      </c>
      <c r="GJ603" s="49">
        <f>'[1]Precificador Hardware'!LL137</f>
        <v>0</v>
      </c>
      <c r="GK603" s="49">
        <f>'[1]Precificador Hardware'!LM137</f>
        <v>0</v>
      </c>
      <c r="GL603" s="49">
        <f>'[1]Precificador Hardware'!LN137</f>
        <v>0</v>
      </c>
      <c r="GM603" s="49">
        <f>'[1]Precificador Hardware'!LO137</f>
        <v>0</v>
      </c>
      <c r="GN603" s="49">
        <f>'[1]Precificador Hardware'!LP137</f>
        <v>0</v>
      </c>
      <c r="GO603" s="49">
        <f>'[1]Precificador Hardware'!LQ137</f>
        <v>0</v>
      </c>
      <c r="GP603" s="49">
        <f>'[1]Precificador Hardware'!LR137</f>
        <v>0</v>
      </c>
      <c r="GQ603" s="49">
        <f>'[1]Precificador Hardware'!LS137</f>
        <v>0</v>
      </c>
      <c r="GR603" s="49">
        <f>'[1]Precificador Hardware'!LT137</f>
        <v>0</v>
      </c>
      <c r="GS603" s="49">
        <f>'[1]Precificador Hardware'!LU137</f>
        <v>0</v>
      </c>
      <c r="GT603" s="49">
        <f>'[1]Precificador Hardware'!LV137</f>
        <v>0</v>
      </c>
      <c r="GU603" s="49">
        <f>'[1]Precificador Hardware'!LW137</f>
        <v>0</v>
      </c>
      <c r="GV603" s="49">
        <f>'[1]Precificador Hardware'!LX137</f>
        <v>0</v>
      </c>
      <c r="GW603" s="49">
        <f>'[1]Precificador Hardware'!LY137</f>
        <v>0</v>
      </c>
      <c r="GX603" s="49">
        <f>'[1]Precificador Hardware'!LZ137</f>
        <v>0</v>
      </c>
      <c r="GY603" s="49">
        <f>'[1]Precificador Hardware'!MA137</f>
        <v>0</v>
      </c>
      <c r="GZ603" s="49">
        <f>'[1]Precificador Hardware'!MB137</f>
        <v>0</v>
      </c>
      <c r="HA603" s="49">
        <f>'[1]Precificador Hardware'!MC137</f>
        <v>0</v>
      </c>
      <c r="HB603" s="49">
        <f>'[1]Precificador Hardware'!MD137</f>
        <v>0</v>
      </c>
      <c r="HC603" s="49">
        <f>'[1]Precificador Hardware'!ME137</f>
        <v>0</v>
      </c>
      <c r="HD603" s="49">
        <f>'[1]Precificador Hardware'!MF137</f>
        <v>0</v>
      </c>
      <c r="HE603" s="49">
        <f>'[1]Precificador Hardware'!MG137</f>
        <v>0</v>
      </c>
      <c r="HF603" s="49">
        <f>'[1]Precificador Hardware'!MH137</f>
        <v>0</v>
      </c>
      <c r="HG603" s="49">
        <f>'[1]Precificador Hardware'!MI137</f>
        <v>0</v>
      </c>
      <c r="HH603" s="49">
        <f>'[1]Precificador Hardware'!MJ137</f>
        <v>0</v>
      </c>
      <c r="HI603" s="49">
        <f>'[1]Precificador Hardware'!MK137</f>
        <v>0</v>
      </c>
      <c r="HJ603" s="49">
        <f>'[1]Precificador Hardware'!ML137</f>
        <v>0</v>
      </c>
      <c r="HK603" s="49">
        <f>'[1]Precificador Hardware'!MM137</f>
        <v>0</v>
      </c>
      <c r="HL603" s="49">
        <f>'[1]Precificador Hardware'!MN137</f>
        <v>0</v>
      </c>
      <c r="HM603" s="49">
        <f>'[1]Precificador Hardware'!MO137</f>
        <v>0</v>
      </c>
      <c r="HN603" s="49">
        <f>'[1]Precificador Hardware'!MP137</f>
        <v>0</v>
      </c>
      <c r="HO603" s="49">
        <f>'[1]Precificador Hardware'!MQ137</f>
        <v>0</v>
      </c>
      <c r="HP603" s="49">
        <f>'[1]Precificador Hardware'!MR137</f>
        <v>0</v>
      </c>
      <c r="HQ603" s="49">
        <f>'[1]Precificador Hardware'!MS137</f>
        <v>0</v>
      </c>
      <c r="HR603" s="49">
        <f>'[1]Precificador Hardware'!MT137</f>
        <v>0</v>
      </c>
      <c r="HS603" s="49">
        <f>'[1]Precificador Hardware'!MU137</f>
        <v>0</v>
      </c>
      <c r="HT603" s="49">
        <f>'[1]Precificador Hardware'!MV137</f>
        <v>0</v>
      </c>
      <c r="HU603" s="49">
        <f>'[1]Precificador Hardware'!MW137</f>
        <v>0</v>
      </c>
      <c r="HV603" s="49">
        <f>'[1]Precificador Hardware'!MX137</f>
        <v>0</v>
      </c>
      <c r="HW603" s="49">
        <f>'[1]Precificador Hardware'!MY137</f>
        <v>0</v>
      </c>
      <c r="HX603" s="49">
        <f>'[1]Precificador Hardware'!MZ137</f>
        <v>0</v>
      </c>
      <c r="HY603" s="49">
        <f>'[1]Precificador Hardware'!NA137</f>
        <v>0</v>
      </c>
      <c r="HZ603" s="49">
        <f>'[1]Precificador Hardware'!NB137</f>
        <v>0</v>
      </c>
      <c r="IA603" s="49">
        <f>'[1]Precificador Hardware'!NC137</f>
        <v>0</v>
      </c>
      <c r="IB603" s="49">
        <f>'[1]Precificador Hardware'!ND137</f>
        <v>0</v>
      </c>
      <c r="IC603" s="49">
        <f>'[1]Precificador Hardware'!NE137</f>
        <v>0</v>
      </c>
      <c r="ID603" s="49">
        <f>'[1]Precificador Hardware'!NF137</f>
        <v>0</v>
      </c>
      <c r="IE603" s="49">
        <f>'[1]Precificador Hardware'!NG137</f>
        <v>0</v>
      </c>
      <c r="IF603" s="49">
        <f>'[1]Precificador Hardware'!NH137</f>
        <v>0</v>
      </c>
      <c r="IG603" s="49">
        <f>'[1]Precificador Hardware'!NI137</f>
        <v>0</v>
      </c>
      <c r="IH603" s="49">
        <f>'[1]Precificador Hardware'!NJ137</f>
        <v>0</v>
      </c>
      <c r="II603" s="49">
        <f>'[1]Precificador Hardware'!NK137</f>
        <v>0</v>
      </c>
      <c r="IJ603" s="49">
        <f>'[1]Precificador Hardware'!NL137</f>
        <v>0</v>
      </c>
      <c r="IK603" s="49">
        <f>'[1]Precificador Hardware'!NM137</f>
        <v>0</v>
      </c>
      <c r="IL603" s="49">
        <f>'[1]Precificador Hardware'!NN137</f>
        <v>0</v>
      </c>
      <c r="IM603" s="49">
        <f>'[1]Precificador Hardware'!NO137</f>
        <v>0</v>
      </c>
      <c r="IN603" s="49">
        <f>'[1]Precificador Hardware'!NP137</f>
        <v>0</v>
      </c>
      <c r="IO603" s="49">
        <f>'[1]Precificador Hardware'!NQ137</f>
        <v>0</v>
      </c>
      <c r="IP603" s="49">
        <f>'[1]Precificador Hardware'!NR137</f>
        <v>0</v>
      </c>
      <c r="IQ603" s="49">
        <f>'[1]Precificador Hardware'!NS137</f>
        <v>0</v>
      </c>
      <c r="IR603" s="49">
        <f>'[1]Precificador Hardware'!NT137</f>
        <v>0</v>
      </c>
      <c r="IS603" s="49">
        <f>'[1]Precificador Hardware'!NU137</f>
        <v>0</v>
      </c>
      <c r="IT603" s="49">
        <f>'[1]Precificador Hardware'!NV137</f>
        <v>0</v>
      </c>
    </row>
    <row r="604" spans="1:254" ht="15" hidden="1" x14ac:dyDescent="0.35">
      <c r="A604" s="1"/>
      <c r="B604" s="43"/>
      <c r="C604" s="44"/>
      <c r="D604" s="44"/>
      <c r="E604" s="92"/>
      <c r="F604" s="93"/>
      <c r="G604" s="4"/>
      <c r="H604" s="9">
        <f t="shared" si="321"/>
        <v>0</v>
      </c>
      <c r="I604" s="9">
        <f t="shared" si="321"/>
        <v>0</v>
      </c>
      <c r="J604" s="9">
        <f t="shared" si="321"/>
        <v>0</v>
      </c>
      <c r="K604" s="9">
        <f t="shared" si="321"/>
        <v>0</v>
      </c>
      <c r="L604" s="9">
        <f t="shared" si="321"/>
        <v>0</v>
      </c>
      <c r="M604" s="9">
        <f t="shared" si="321"/>
        <v>0</v>
      </c>
      <c r="N604" s="9">
        <f t="shared" si="321"/>
        <v>0</v>
      </c>
      <c r="O604" s="9">
        <f t="shared" si="321"/>
        <v>0</v>
      </c>
      <c r="P604" s="9">
        <f t="shared" si="320"/>
        <v>0</v>
      </c>
      <c r="Q604" s="9">
        <f t="shared" si="320"/>
        <v>0</v>
      </c>
      <c r="R604" s="9">
        <f t="shared" si="320"/>
        <v>0</v>
      </c>
      <c r="S604" s="9">
        <f t="shared" si="320"/>
        <v>0</v>
      </c>
      <c r="T604" s="69">
        <f t="shared" si="320"/>
        <v>0</v>
      </c>
      <c r="U604" s="9">
        <f t="shared" si="310"/>
        <v>0</v>
      </c>
      <c r="V604" s="9">
        <f t="shared" si="310"/>
        <v>0</v>
      </c>
      <c r="W604" s="9">
        <f t="shared" si="310"/>
        <v>0</v>
      </c>
      <c r="X604" s="9">
        <f t="shared" si="310"/>
        <v>0</v>
      </c>
      <c r="Y604" s="9">
        <f t="shared" si="310"/>
        <v>0</v>
      </c>
      <c r="Z604" s="9">
        <f t="shared" si="310"/>
        <v>0</v>
      </c>
      <c r="AA604" s="9">
        <f t="shared" si="310"/>
        <v>0</v>
      </c>
      <c r="AB604" s="9">
        <f t="shared" si="310"/>
        <v>0</v>
      </c>
      <c r="AC604" s="9">
        <f t="shared" si="310"/>
        <v>0</v>
      </c>
      <c r="AD604" s="9">
        <f t="shared" si="310"/>
        <v>0</v>
      </c>
      <c r="AE604" s="9">
        <f t="shared" si="310"/>
        <v>0</v>
      </c>
      <c r="AF604" s="69">
        <f t="shared" si="310"/>
        <v>0</v>
      </c>
      <c r="AG604" s="9">
        <f t="shared" si="310"/>
        <v>0</v>
      </c>
      <c r="AH604" s="9">
        <f t="shared" si="310"/>
        <v>0</v>
      </c>
      <c r="AI604" s="9">
        <f t="shared" si="310"/>
        <v>0</v>
      </c>
      <c r="AJ604" s="9">
        <f t="shared" si="310"/>
        <v>0</v>
      </c>
      <c r="AK604" s="9">
        <f t="shared" si="318"/>
        <v>0</v>
      </c>
      <c r="AL604" s="9">
        <f t="shared" si="318"/>
        <v>0</v>
      </c>
      <c r="AM604" s="9">
        <f t="shared" si="318"/>
        <v>0</v>
      </c>
      <c r="AN604" s="9">
        <f t="shared" si="318"/>
        <v>0</v>
      </c>
      <c r="AO604" s="9">
        <f t="shared" si="318"/>
        <v>0</v>
      </c>
      <c r="AP604" s="9">
        <f t="shared" si="319"/>
        <v>0</v>
      </c>
      <c r="AQ604" s="9">
        <f t="shared" si="319"/>
        <v>0</v>
      </c>
      <c r="AR604" s="69">
        <f t="shared" si="319"/>
        <v>0</v>
      </c>
      <c r="AS604" s="9">
        <f t="shared" si="319"/>
        <v>0</v>
      </c>
      <c r="AT604" s="9">
        <f t="shared" si="319"/>
        <v>0</v>
      </c>
      <c r="AU604" s="9">
        <f t="shared" si="319"/>
        <v>0</v>
      </c>
      <c r="AV604" s="9">
        <f t="shared" si="319"/>
        <v>0</v>
      </c>
      <c r="AW604" s="9">
        <f t="shared" si="319"/>
        <v>0</v>
      </c>
      <c r="AX604" s="9">
        <f t="shared" si="319"/>
        <v>0</v>
      </c>
      <c r="AY604" s="9">
        <f t="shared" si="319"/>
        <v>0</v>
      </c>
      <c r="AZ604" s="9">
        <f t="shared" si="319"/>
        <v>0</v>
      </c>
      <c r="BA604" s="9">
        <f t="shared" si="319"/>
        <v>0</v>
      </c>
      <c r="BB604" s="9">
        <f t="shared" si="319"/>
        <v>0</v>
      </c>
      <c r="BC604" s="9">
        <f t="shared" si="314"/>
        <v>0</v>
      </c>
      <c r="BD604" s="69">
        <f t="shared" si="314"/>
        <v>0</v>
      </c>
      <c r="BE604" s="9">
        <f t="shared" si="313"/>
        <v>0</v>
      </c>
      <c r="BF604" s="9">
        <f t="shared" si="313"/>
        <v>0</v>
      </c>
      <c r="BG604" s="9">
        <f t="shared" si="313"/>
        <v>0</v>
      </c>
      <c r="BH604" s="9">
        <f t="shared" si="313"/>
        <v>0</v>
      </c>
      <c r="BI604" s="9">
        <f t="shared" si="313"/>
        <v>0</v>
      </c>
      <c r="BJ604" s="9">
        <f t="shared" si="323"/>
        <v>0</v>
      </c>
      <c r="BK604" s="9">
        <f t="shared" si="323"/>
        <v>0</v>
      </c>
      <c r="BL604" s="9">
        <f t="shared" si="323"/>
        <v>0</v>
      </c>
      <c r="BM604" s="9">
        <f t="shared" si="323"/>
        <v>0</v>
      </c>
      <c r="BN604" s="9">
        <f t="shared" si="323"/>
        <v>0</v>
      </c>
      <c r="BO604" s="9">
        <f t="shared" si="323"/>
        <v>0</v>
      </c>
      <c r="BP604" s="69">
        <f t="shared" si="323"/>
        <v>0</v>
      </c>
      <c r="BQ604" s="9">
        <f t="shared" si="323"/>
        <v>0</v>
      </c>
      <c r="BR604" s="9">
        <f t="shared" si="323"/>
        <v>0</v>
      </c>
      <c r="BS604" s="9">
        <f t="shared" si="323"/>
        <v>0</v>
      </c>
      <c r="BT604" s="9">
        <f t="shared" si="323"/>
        <v>0</v>
      </c>
      <c r="BU604" s="9">
        <f t="shared" si="323"/>
        <v>0</v>
      </c>
      <c r="BV604" s="9">
        <f t="shared" si="323"/>
        <v>0</v>
      </c>
      <c r="BW604" s="9">
        <f t="shared" si="322"/>
        <v>0</v>
      </c>
      <c r="BX604" s="9">
        <f t="shared" si="322"/>
        <v>0</v>
      </c>
      <c r="BY604" s="9">
        <f t="shared" si="322"/>
        <v>0</v>
      </c>
      <c r="BZ604" s="9">
        <f t="shared" si="322"/>
        <v>0</v>
      </c>
      <c r="CA604" s="9">
        <f t="shared" si="322"/>
        <v>0</v>
      </c>
      <c r="CB604" s="69">
        <f t="shared" si="322"/>
        <v>0</v>
      </c>
      <c r="CC604" s="9">
        <f t="shared" si="322"/>
        <v>0</v>
      </c>
      <c r="CD604" s="9">
        <f t="shared" si="322"/>
        <v>0</v>
      </c>
      <c r="CE604" s="9">
        <f t="shared" si="322"/>
        <v>0</v>
      </c>
      <c r="CF604" s="9">
        <f t="shared" si="322"/>
        <v>0</v>
      </c>
      <c r="CG604" s="9">
        <f t="shared" si="322"/>
        <v>0</v>
      </c>
      <c r="CH604" s="9">
        <f t="shared" si="317"/>
        <v>0</v>
      </c>
      <c r="CI604" s="9">
        <f t="shared" si="317"/>
        <v>0</v>
      </c>
      <c r="CJ604" s="9">
        <f t="shared" si="317"/>
        <v>0</v>
      </c>
      <c r="CK604" s="9">
        <f t="shared" si="317"/>
        <v>0</v>
      </c>
      <c r="CL604" s="9">
        <f t="shared" si="317"/>
        <v>0</v>
      </c>
      <c r="CM604" s="9">
        <f t="shared" si="317"/>
        <v>0</v>
      </c>
      <c r="CN604" s="69">
        <f t="shared" si="316"/>
        <v>0</v>
      </c>
      <c r="CO604" s="9">
        <f t="shared" si="316"/>
        <v>0</v>
      </c>
      <c r="CP604" s="9">
        <f t="shared" si="316"/>
        <v>0</v>
      </c>
      <c r="CQ604" s="9">
        <f t="shared" si="316"/>
        <v>0</v>
      </c>
      <c r="CR604" s="9">
        <f t="shared" si="316"/>
        <v>0</v>
      </c>
      <c r="CS604" s="9">
        <f t="shared" si="316"/>
        <v>0</v>
      </c>
      <c r="CT604" s="9">
        <f t="shared" si="316"/>
        <v>0</v>
      </c>
      <c r="CU604" s="9">
        <f t="shared" si="308"/>
        <v>0</v>
      </c>
      <c r="CV604" s="9">
        <f t="shared" si="308"/>
        <v>0</v>
      </c>
      <c r="CW604" s="9">
        <f t="shared" si="308"/>
        <v>0</v>
      </c>
      <c r="CX604" s="9">
        <f t="shared" si="308"/>
        <v>0</v>
      </c>
      <c r="CY604" s="9">
        <f t="shared" si="308"/>
        <v>0</v>
      </c>
      <c r="CZ604" s="69">
        <f t="shared" si="308"/>
        <v>0</v>
      </c>
      <c r="DA604" s="9">
        <f t="shared" si="308"/>
        <v>0</v>
      </c>
      <c r="DB604" s="9">
        <f t="shared" si="308"/>
        <v>0</v>
      </c>
      <c r="DC604" s="9">
        <f t="shared" si="308"/>
        <v>0</v>
      </c>
      <c r="DD604" s="9">
        <f t="shared" si="308"/>
        <v>0</v>
      </c>
      <c r="DE604" s="9">
        <f t="shared" si="308"/>
        <v>0</v>
      </c>
      <c r="DF604" s="9">
        <f t="shared" si="308"/>
        <v>0</v>
      </c>
      <c r="DG604" s="9">
        <f t="shared" si="308"/>
        <v>0</v>
      </c>
      <c r="DH604" s="9">
        <f t="shared" si="308"/>
        <v>0</v>
      </c>
      <c r="DI604" s="9">
        <f t="shared" si="308"/>
        <v>0</v>
      </c>
      <c r="DJ604" s="9">
        <f t="shared" si="308"/>
        <v>0</v>
      </c>
      <c r="DK604" s="9">
        <f t="shared" ref="DK604:DU635" si="325">-$EB604*IH604</f>
        <v>0</v>
      </c>
      <c r="DL604" s="69">
        <f t="shared" si="324"/>
        <v>0</v>
      </c>
      <c r="DM604" s="9">
        <f t="shared" si="324"/>
        <v>0</v>
      </c>
      <c r="DN604" s="9">
        <f t="shared" si="324"/>
        <v>0</v>
      </c>
      <c r="DO604" s="9">
        <f t="shared" si="324"/>
        <v>0</v>
      </c>
      <c r="DP604" s="9">
        <f t="shared" si="324"/>
        <v>0</v>
      </c>
      <c r="DQ604" s="9">
        <f t="shared" si="324"/>
        <v>0</v>
      </c>
      <c r="DR604" s="9">
        <f t="shared" si="324"/>
        <v>0</v>
      </c>
      <c r="DS604" s="9">
        <f t="shared" si="324"/>
        <v>0</v>
      </c>
      <c r="DT604" s="9">
        <f t="shared" si="324"/>
        <v>0</v>
      </c>
      <c r="DU604" s="9">
        <f t="shared" si="324"/>
        <v>0</v>
      </c>
      <c r="DV604" s="9">
        <f t="shared" si="324"/>
        <v>0</v>
      </c>
      <c r="DW604" s="9">
        <f t="shared" si="324"/>
        <v>0</v>
      </c>
      <c r="DX604" s="4"/>
      <c r="DY604" s="4"/>
      <c r="DZ604" s="4"/>
      <c r="EA604" s="50">
        <f>EA143</f>
        <v>0</v>
      </c>
      <c r="EB604" s="51">
        <f t="shared" si="291"/>
        <v>0</v>
      </c>
      <c r="EC604" s="4"/>
      <c r="ED604" s="4"/>
      <c r="EE604" s="49">
        <f>'[1]Precificador Hardware'!JG138</f>
        <v>0</v>
      </c>
      <c r="EF604" s="49">
        <f>'[1]Precificador Hardware'!JH138</f>
        <v>0</v>
      </c>
      <c r="EG604" s="49">
        <f>'[1]Precificador Hardware'!JI138</f>
        <v>0</v>
      </c>
      <c r="EH604" s="49">
        <f>'[1]Precificador Hardware'!JJ138</f>
        <v>0</v>
      </c>
      <c r="EI604" s="49">
        <f>'[1]Precificador Hardware'!JK138</f>
        <v>0</v>
      </c>
      <c r="EJ604" s="49">
        <f>'[1]Precificador Hardware'!JL138</f>
        <v>0</v>
      </c>
      <c r="EK604" s="49">
        <f>'[1]Precificador Hardware'!JM138</f>
        <v>0</v>
      </c>
      <c r="EL604" s="49">
        <f>'[1]Precificador Hardware'!JN138</f>
        <v>0</v>
      </c>
      <c r="EM604" s="49">
        <f>'[1]Precificador Hardware'!JO138</f>
        <v>0</v>
      </c>
      <c r="EN604" s="49">
        <f>'[1]Precificador Hardware'!JP138</f>
        <v>0</v>
      </c>
      <c r="EO604" s="49">
        <f>'[1]Precificador Hardware'!JQ138</f>
        <v>0</v>
      </c>
      <c r="EP604" s="49">
        <f>'[1]Precificador Hardware'!JR138</f>
        <v>0</v>
      </c>
      <c r="EQ604" s="49">
        <f>'[1]Precificador Hardware'!JS138</f>
        <v>0</v>
      </c>
      <c r="ER604" s="49">
        <f>'[1]Precificador Hardware'!JT138</f>
        <v>0</v>
      </c>
      <c r="ES604" s="49">
        <f>'[1]Precificador Hardware'!JU138</f>
        <v>0</v>
      </c>
      <c r="ET604" s="49">
        <f>'[1]Precificador Hardware'!JV138</f>
        <v>0</v>
      </c>
      <c r="EU604" s="49">
        <f>'[1]Precificador Hardware'!JW138</f>
        <v>0</v>
      </c>
      <c r="EV604" s="49">
        <f>'[1]Precificador Hardware'!JX138</f>
        <v>0</v>
      </c>
      <c r="EW604" s="49">
        <f>'[1]Precificador Hardware'!JY138</f>
        <v>0</v>
      </c>
      <c r="EX604" s="49">
        <f>'[1]Precificador Hardware'!JZ138</f>
        <v>0</v>
      </c>
      <c r="EY604" s="49">
        <f>'[1]Precificador Hardware'!KA138</f>
        <v>0</v>
      </c>
      <c r="EZ604" s="49">
        <f>'[1]Precificador Hardware'!KB138</f>
        <v>0</v>
      </c>
      <c r="FA604" s="49">
        <f>'[1]Precificador Hardware'!KC138</f>
        <v>0</v>
      </c>
      <c r="FB604" s="49">
        <f>'[1]Precificador Hardware'!KD138</f>
        <v>0</v>
      </c>
      <c r="FC604" s="49">
        <f>'[1]Precificador Hardware'!KE138</f>
        <v>0</v>
      </c>
      <c r="FD604" s="49">
        <f>'[1]Precificador Hardware'!KF138</f>
        <v>0</v>
      </c>
      <c r="FE604" s="49">
        <f>'[1]Precificador Hardware'!KG138</f>
        <v>0</v>
      </c>
      <c r="FF604" s="49">
        <f>'[1]Precificador Hardware'!KH138</f>
        <v>0</v>
      </c>
      <c r="FG604" s="49">
        <f>'[1]Precificador Hardware'!KI138</f>
        <v>0</v>
      </c>
      <c r="FH604" s="49">
        <f>'[1]Precificador Hardware'!KJ138</f>
        <v>0</v>
      </c>
      <c r="FI604" s="49">
        <f>'[1]Precificador Hardware'!KK138</f>
        <v>0</v>
      </c>
      <c r="FJ604" s="49">
        <f>'[1]Precificador Hardware'!KL138</f>
        <v>0</v>
      </c>
      <c r="FK604" s="49">
        <f>'[1]Precificador Hardware'!KM138</f>
        <v>0</v>
      </c>
      <c r="FL604" s="49">
        <f>'[1]Precificador Hardware'!KN138</f>
        <v>0</v>
      </c>
      <c r="FM604" s="49">
        <f>'[1]Precificador Hardware'!KO138</f>
        <v>0</v>
      </c>
      <c r="FN604" s="49">
        <f>'[1]Precificador Hardware'!KP138</f>
        <v>0</v>
      </c>
      <c r="FO604" s="49">
        <f>'[1]Precificador Hardware'!KQ138</f>
        <v>0</v>
      </c>
      <c r="FP604" s="49">
        <f>'[1]Precificador Hardware'!KR138</f>
        <v>0</v>
      </c>
      <c r="FQ604" s="49">
        <f>'[1]Precificador Hardware'!KS138</f>
        <v>0</v>
      </c>
      <c r="FR604" s="49">
        <f>'[1]Precificador Hardware'!KT138</f>
        <v>0</v>
      </c>
      <c r="FS604" s="49">
        <f>'[1]Precificador Hardware'!KU138</f>
        <v>0</v>
      </c>
      <c r="FT604" s="49">
        <f>'[1]Precificador Hardware'!KV138</f>
        <v>0</v>
      </c>
      <c r="FU604" s="49">
        <f>'[1]Precificador Hardware'!KW138</f>
        <v>0</v>
      </c>
      <c r="FV604" s="49">
        <f>'[1]Precificador Hardware'!KX138</f>
        <v>0</v>
      </c>
      <c r="FW604" s="49">
        <f>'[1]Precificador Hardware'!KY138</f>
        <v>0</v>
      </c>
      <c r="FX604" s="49">
        <f>'[1]Precificador Hardware'!KZ138</f>
        <v>0</v>
      </c>
      <c r="FY604" s="49">
        <f>'[1]Precificador Hardware'!LA138</f>
        <v>0</v>
      </c>
      <c r="FZ604" s="49">
        <f>'[1]Precificador Hardware'!LB138</f>
        <v>0</v>
      </c>
      <c r="GA604" s="49">
        <f>'[1]Precificador Hardware'!LC138</f>
        <v>0</v>
      </c>
      <c r="GB604" s="49">
        <f>'[1]Precificador Hardware'!LD138</f>
        <v>0</v>
      </c>
      <c r="GC604" s="49">
        <f>'[1]Precificador Hardware'!LE138</f>
        <v>0</v>
      </c>
      <c r="GD604" s="49">
        <f>'[1]Precificador Hardware'!LF138</f>
        <v>0</v>
      </c>
      <c r="GE604" s="49">
        <f>'[1]Precificador Hardware'!LG138</f>
        <v>0</v>
      </c>
      <c r="GF604" s="49">
        <f>'[1]Precificador Hardware'!LH138</f>
        <v>0</v>
      </c>
      <c r="GG604" s="49">
        <f>'[1]Precificador Hardware'!LI138</f>
        <v>0</v>
      </c>
      <c r="GH604" s="49">
        <f>'[1]Precificador Hardware'!LJ138</f>
        <v>0</v>
      </c>
      <c r="GI604" s="49">
        <f>'[1]Precificador Hardware'!LK138</f>
        <v>0</v>
      </c>
      <c r="GJ604" s="49">
        <f>'[1]Precificador Hardware'!LL138</f>
        <v>0</v>
      </c>
      <c r="GK604" s="49">
        <f>'[1]Precificador Hardware'!LM138</f>
        <v>0</v>
      </c>
      <c r="GL604" s="49">
        <f>'[1]Precificador Hardware'!LN138</f>
        <v>0</v>
      </c>
      <c r="GM604" s="49">
        <f>'[1]Precificador Hardware'!LO138</f>
        <v>0</v>
      </c>
      <c r="GN604" s="49">
        <f>'[1]Precificador Hardware'!LP138</f>
        <v>0</v>
      </c>
      <c r="GO604" s="49">
        <f>'[1]Precificador Hardware'!LQ138</f>
        <v>0</v>
      </c>
      <c r="GP604" s="49">
        <f>'[1]Precificador Hardware'!LR138</f>
        <v>0</v>
      </c>
      <c r="GQ604" s="49">
        <f>'[1]Precificador Hardware'!LS138</f>
        <v>0</v>
      </c>
      <c r="GR604" s="49">
        <f>'[1]Precificador Hardware'!LT138</f>
        <v>0</v>
      </c>
      <c r="GS604" s="49">
        <f>'[1]Precificador Hardware'!LU138</f>
        <v>0</v>
      </c>
      <c r="GT604" s="49">
        <f>'[1]Precificador Hardware'!LV138</f>
        <v>0</v>
      </c>
      <c r="GU604" s="49">
        <f>'[1]Precificador Hardware'!LW138</f>
        <v>0</v>
      </c>
      <c r="GV604" s="49">
        <f>'[1]Precificador Hardware'!LX138</f>
        <v>0</v>
      </c>
      <c r="GW604" s="49">
        <f>'[1]Precificador Hardware'!LY138</f>
        <v>0</v>
      </c>
      <c r="GX604" s="49">
        <f>'[1]Precificador Hardware'!LZ138</f>
        <v>0</v>
      </c>
      <c r="GY604" s="49">
        <f>'[1]Precificador Hardware'!MA138</f>
        <v>0</v>
      </c>
      <c r="GZ604" s="49">
        <f>'[1]Precificador Hardware'!MB138</f>
        <v>0</v>
      </c>
      <c r="HA604" s="49">
        <f>'[1]Precificador Hardware'!MC138</f>
        <v>0</v>
      </c>
      <c r="HB604" s="49">
        <f>'[1]Precificador Hardware'!MD138</f>
        <v>0</v>
      </c>
      <c r="HC604" s="49">
        <f>'[1]Precificador Hardware'!ME138</f>
        <v>0</v>
      </c>
      <c r="HD604" s="49">
        <f>'[1]Precificador Hardware'!MF138</f>
        <v>0</v>
      </c>
      <c r="HE604" s="49">
        <f>'[1]Precificador Hardware'!MG138</f>
        <v>0</v>
      </c>
      <c r="HF604" s="49">
        <f>'[1]Precificador Hardware'!MH138</f>
        <v>0</v>
      </c>
      <c r="HG604" s="49">
        <f>'[1]Precificador Hardware'!MI138</f>
        <v>0</v>
      </c>
      <c r="HH604" s="49">
        <f>'[1]Precificador Hardware'!MJ138</f>
        <v>0</v>
      </c>
      <c r="HI604" s="49">
        <f>'[1]Precificador Hardware'!MK138</f>
        <v>0</v>
      </c>
      <c r="HJ604" s="49">
        <f>'[1]Precificador Hardware'!ML138</f>
        <v>0</v>
      </c>
      <c r="HK604" s="49">
        <f>'[1]Precificador Hardware'!MM138</f>
        <v>0</v>
      </c>
      <c r="HL604" s="49">
        <f>'[1]Precificador Hardware'!MN138</f>
        <v>0</v>
      </c>
      <c r="HM604" s="49">
        <f>'[1]Precificador Hardware'!MO138</f>
        <v>0</v>
      </c>
      <c r="HN604" s="49">
        <f>'[1]Precificador Hardware'!MP138</f>
        <v>0</v>
      </c>
      <c r="HO604" s="49">
        <f>'[1]Precificador Hardware'!MQ138</f>
        <v>0</v>
      </c>
      <c r="HP604" s="49">
        <f>'[1]Precificador Hardware'!MR138</f>
        <v>0</v>
      </c>
      <c r="HQ604" s="49">
        <f>'[1]Precificador Hardware'!MS138</f>
        <v>0</v>
      </c>
      <c r="HR604" s="49">
        <f>'[1]Precificador Hardware'!MT138</f>
        <v>0</v>
      </c>
      <c r="HS604" s="49">
        <f>'[1]Precificador Hardware'!MU138</f>
        <v>0</v>
      </c>
      <c r="HT604" s="49">
        <f>'[1]Precificador Hardware'!MV138</f>
        <v>0</v>
      </c>
      <c r="HU604" s="49">
        <f>'[1]Precificador Hardware'!MW138</f>
        <v>0</v>
      </c>
      <c r="HV604" s="49">
        <f>'[1]Precificador Hardware'!MX138</f>
        <v>0</v>
      </c>
      <c r="HW604" s="49">
        <f>'[1]Precificador Hardware'!MY138</f>
        <v>0</v>
      </c>
      <c r="HX604" s="49">
        <f>'[1]Precificador Hardware'!MZ138</f>
        <v>0</v>
      </c>
      <c r="HY604" s="49">
        <f>'[1]Precificador Hardware'!NA138</f>
        <v>0</v>
      </c>
      <c r="HZ604" s="49">
        <f>'[1]Precificador Hardware'!NB138</f>
        <v>0</v>
      </c>
      <c r="IA604" s="49">
        <f>'[1]Precificador Hardware'!NC138</f>
        <v>0</v>
      </c>
      <c r="IB604" s="49">
        <f>'[1]Precificador Hardware'!ND138</f>
        <v>0</v>
      </c>
      <c r="IC604" s="49">
        <f>'[1]Precificador Hardware'!NE138</f>
        <v>0</v>
      </c>
      <c r="ID604" s="49">
        <f>'[1]Precificador Hardware'!NF138</f>
        <v>0</v>
      </c>
      <c r="IE604" s="49">
        <f>'[1]Precificador Hardware'!NG138</f>
        <v>0</v>
      </c>
      <c r="IF604" s="49">
        <f>'[1]Precificador Hardware'!NH138</f>
        <v>0</v>
      </c>
      <c r="IG604" s="49">
        <f>'[1]Precificador Hardware'!NI138</f>
        <v>0</v>
      </c>
      <c r="IH604" s="49">
        <f>'[1]Precificador Hardware'!NJ138</f>
        <v>0</v>
      </c>
      <c r="II604" s="49">
        <f>'[1]Precificador Hardware'!NK138</f>
        <v>0</v>
      </c>
      <c r="IJ604" s="49">
        <f>'[1]Precificador Hardware'!NL138</f>
        <v>0</v>
      </c>
      <c r="IK604" s="49">
        <f>'[1]Precificador Hardware'!NM138</f>
        <v>0</v>
      </c>
      <c r="IL604" s="49">
        <f>'[1]Precificador Hardware'!NN138</f>
        <v>0</v>
      </c>
      <c r="IM604" s="49">
        <f>'[1]Precificador Hardware'!NO138</f>
        <v>0</v>
      </c>
      <c r="IN604" s="49">
        <f>'[1]Precificador Hardware'!NP138</f>
        <v>0</v>
      </c>
      <c r="IO604" s="49">
        <f>'[1]Precificador Hardware'!NQ138</f>
        <v>0</v>
      </c>
      <c r="IP604" s="49">
        <f>'[1]Precificador Hardware'!NR138</f>
        <v>0</v>
      </c>
      <c r="IQ604" s="49">
        <f>'[1]Precificador Hardware'!NS138</f>
        <v>0</v>
      </c>
      <c r="IR604" s="49">
        <f>'[1]Precificador Hardware'!NT138</f>
        <v>0</v>
      </c>
      <c r="IS604" s="49">
        <f>'[1]Precificador Hardware'!NU138</f>
        <v>0</v>
      </c>
      <c r="IT604" s="49">
        <f>'[1]Precificador Hardware'!NV138</f>
        <v>0</v>
      </c>
    </row>
    <row r="605" spans="1:254" ht="15" hidden="1" x14ac:dyDescent="0.35">
      <c r="A605" s="1"/>
      <c r="B605" s="43"/>
      <c r="C605" s="44"/>
      <c r="D605" s="44"/>
      <c r="E605" s="92"/>
      <c r="F605" s="93"/>
      <c r="G605" s="4"/>
      <c r="H605" s="9">
        <f t="shared" si="321"/>
        <v>0</v>
      </c>
      <c r="I605" s="9">
        <f t="shared" si="321"/>
        <v>0</v>
      </c>
      <c r="J605" s="9">
        <f t="shared" si="321"/>
        <v>0</v>
      </c>
      <c r="K605" s="9">
        <f t="shared" si="321"/>
        <v>0</v>
      </c>
      <c r="L605" s="9">
        <f t="shared" si="321"/>
        <v>0</v>
      </c>
      <c r="M605" s="9">
        <f t="shared" si="321"/>
        <v>0</v>
      </c>
      <c r="N605" s="9">
        <f t="shared" si="321"/>
        <v>0</v>
      </c>
      <c r="O605" s="9">
        <f t="shared" si="321"/>
        <v>0</v>
      </c>
      <c r="P605" s="9">
        <f t="shared" si="320"/>
        <v>0</v>
      </c>
      <c r="Q605" s="9">
        <f t="shared" si="320"/>
        <v>0</v>
      </c>
      <c r="R605" s="9">
        <f t="shared" si="320"/>
        <v>0</v>
      </c>
      <c r="S605" s="9">
        <f t="shared" si="320"/>
        <v>0</v>
      </c>
      <c r="T605" s="69">
        <f t="shared" si="320"/>
        <v>0</v>
      </c>
      <c r="U605" s="9">
        <f t="shared" si="310"/>
        <v>0</v>
      </c>
      <c r="V605" s="9">
        <f t="shared" si="310"/>
        <v>0</v>
      </c>
      <c r="W605" s="9">
        <f t="shared" si="310"/>
        <v>0</v>
      </c>
      <c r="X605" s="9">
        <f t="shared" si="310"/>
        <v>0</v>
      </c>
      <c r="Y605" s="9">
        <f t="shared" si="310"/>
        <v>0</v>
      </c>
      <c r="Z605" s="9">
        <f t="shared" si="310"/>
        <v>0</v>
      </c>
      <c r="AA605" s="9">
        <f t="shared" si="310"/>
        <v>0</v>
      </c>
      <c r="AB605" s="9">
        <f t="shared" si="310"/>
        <v>0</v>
      </c>
      <c r="AC605" s="9">
        <f t="shared" si="310"/>
        <v>0</v>
      </c>
      <c r="AD605" s="9">
        <f t="shared" si="310"/>
        <v>0</v>
      </c>
      <c r="AE605" s="9">
        <f t="shared" si="310"/>
        <v>0</v>
      </c>
      <c r="AF605" s="69">
        <f t="shared" si="310"/>
        <v>0</v>
      </c>
      <c r="AG605" s="9">
        <f t="shared" si="310"/>
        <v>0</v>
      </c>
      <c r="AH605" s="9">
        <f t="shared" si="310"/>
        <v>0</v>
      </c>
      <c r="AI605" s="9">
        <f t="shared" si="310"/>
        <v>0</v>
      </c>
      <c r="AJ605" s="9">
        <f t="shared" si="310"/>
        <v>0</v>
      </c>
      <c r="AK605" s="9">
        <f t="shared" si="318"/>
        <v>0</v>
      </c>
      <c r="AL605" s="9">
        <f t="shared" si="318"/>
        <v>0</v>
      </c>
      <c r="AM605" s="9">
        <f t="shared" si="318"/>
        <v>0</v>
      </c>
      <c r="AN605" s="9">
        <f t="shared" si="318"/>
        <v>0</v>
      </c>
      <c r="AO605" s="9">
        <f t="shared" si="318"/>
        <v>0</v>
      </c>
      <c r="AP605" s="9">
        <f t="shared" si="319"/>
        <v>0</v>
      </c>
      <c r="AQ605" s="9">
        <f t="shared" si="319"/>
        <v>0</v>
      </c>
      <c r="AR605" s="69">
        <f t="shared" si="319"/>
        <v>0</v>
      </c>
      <c r="AS605" s="9">
        <f t="shared" si="319"/>
        <v>0</v>
      </c>
      <c r="AT605" s="9">
        <f t="shared" si="319"/>
        <v>0</v>
      </c>
      <c r="AU605" s="9">
        <f t="shared" si="319"/>
        <v>0</v>
      </c>
      <c r="AV605" s="9">
        <f t="shared" si="319"/>
        <v>0</v>
      </c>
      <c r="AW605" s="9">
        <f t="shared" si="319"/>
        <v>0</v>
      </c>
      <c r="AX605" s="9">
        <f t="shared" si="319"/>
        <v>0</v>
      </c>
      <c r="AY605" s="9">
        <f t="shared" si="319"/>
        <v>0</v>
      </c>
      <c r="AZ605" s="9">
        <f t="shared" si="319"/>
        <v>0</v>
      </c>
      <c r="BA605" s="9">
        <f t="shared" si="319"/>
        <v>0</v>
      </c>
      <c r="BB605" s="9">
        <f t="shared" si="319"/>
        <v>0</v>
      </c>
      <c r="BC605" s="9">
        <f t="shared" si="314"/>
        <v>0</v>
      </c>
      <c r="BD605" s="69">
        <f t="shared" si="314"/>
        <v>0</v>
      </c>
      <c r="BE605" s="9">
        <f t="shared" si="313"/>
        <v>0</v>
      </c>
      <c r="BF605" s="9">
        <f t="shared" si="313"/>
        <v>0</v>
      </c>
      <c r="BG605" s="9">
        <f t="shared" si="313"/>
        <v>0</v>
      </c>
      <c r="BH605" s="9">
        <f t="shared" si="313"/>
        <v>0</v>
      </c>
      <c r="BI605" s="9">
        <f t="shared" si="313"/>
        <v>0</v>
      </c>
      <c r="BJ605" s="9">
        <f t="shared" si="323"/>
        <v>0</v>
      </c>
      <c r="BK605" s="9">
        <f t="shared" si="323"/>
        <v>0</v>
      </c>
      <c r="BL605" s="9">
        <f t="shared" si="323"/>
        <v>0</v>
      </c>
      <c r="BM605" s="9">
        <f t="shared" si="323"/>
        <v>0</v>
      </c>
      <c r="BN605" s="9">
        <f t="shared" si="323"/>
        <v>0</v>
      </c>
      <c r="BO605" s="9">
        <f t="shared" si="323"/>
        <v>0</v>
      </c>
      <c r="BP605" s="69">
        <f t="shared" si="323"/>
        <v>0</v>
      </c>
      <c r="BQ605" s="9">
        <f t="shared" si="323"/>
        <v>0</v>
      </c>
      <c r="BR605" s="9">
        <f t="shared" si="323"/>
        <v>0</v>
      </c>
      <c r="BS605" s="9">
        <f t="shared" si="323"/>
        <v>0</v>
      </c>
      <c r="BT605" s="9">
        <f t="shared" si="323"/>
        <v>0</v>
      </c>
      <c r="BU605" s="9">
        <f t="shared" si="323"/>
        <v>0</v>
      </c>
      <c r="BV605" s="9">
        <f t="shared" si="323"/>
        <v>0</v>
      </c>
      <c r="BW605" s="9">
        <f t="shared" si="322"/>
        <v>0</v>
      </c>
      <c r="BX605" s="9">
        <f t="shared" si="322"/>
        <v>0</v>
      </c>
      <c r="BY605" s="9">
        <f t="shared" si="322"/>
        <v>0</v>
      </c>
      <c r="BZ605" s="9">
        <f t="shared" si="322"/>
        <v>0</v>
      </c>
      <c r="CA605" s="9">
        <f t="shared" si="322"/>
        <v>0</v>
      </c>
      <c r="CB605" s="69">
        <f t="shared" si="322"/>
        <v>0</v>
      </c>
      <c r="CC605" s="9">
        <f t="shared" si="322"/>
        <v>0</v>
      </c>
      <c r="CD605" s="9">
        <f t="shared" si="322"/>
        <v>0</v>
      </c>
      <c r="CE605" s="9">
        <f t="shared" si="322"/>
        <v>0</v>
      </c>
      <c r="CF605" s="9">
        <f t="shared" si="322"/>
        <v>0</v>
      </c>
      <c r="CG605" s="9">
        <f t="shared" si="322"/>
        <v>0</v>
      </c>
      <c r="CH605" s="9">
        <f t="shared" si="317"/>
        <v>0</v>
      </c>
      <c r="CI605" s="9">
        <f t="shared" si="317"/>
        <v>0</v>
      </c>
      <c r="CJ605" s="9">
        <f t="shared" si="317"/>
        <v>0</v>
      </c>
      <c r="CK605" s="9">
        <f t="shared" si="317"/>
        <v>0</v>
      </c>
      <c r="CL605" s="9">
        <f t="shared" si="317"/>
        <v>0</v>
      </c>
      <c r="CM605" s="9">
        <f t="shared" si="317"/>
        <v>0</v>
      </c>
      <c r="CN605" s="69">
        <f t="shared" si="316"/>
        <v>0</v>
      </c>
      <c r="CO605" s="9">
        <f t="shared" si="316"/>
        <v>0</v>
      </c>
      <c r="CP605" s="9">
        <f t="shared" si="316"/>
        <v>0</v>
      </c>
      <c r="CQ605" s="9">
        <f t="shared" si="316"/>
        <v>0</v>
      </c>
      <c r="CR605" s="9">
        <f t="shared" si="316"/>
        <v>0</v>
      </c>
      <c r="CS605" s="9">
        <f t="shared" si="316"/>
        <v>0</v>
      </c>
      <c r="CT605" s="9">
        <f t="shared" si="316"/>
        <v>0</v>
      </c>
      <c r="CU605" s="9">
        <f t="shared" si="308"/>
        <v>0</v>
      </c>
      <c r="CV605" s="9">
        <f t="shared" si="308"/>
        <v>0</v>
      </c>
      <c r="CW605" s="9">
        <f t="shared" si="308"/>
        <v>0</v>
      </c>
      <c r="CX605" s="9">
        <f t="shared" si="308"/>
        <v>0</v>
      </c>
      <c r="CY605" s="9">
        <f t="shared" si="308"/>
        <v>0</v>
      </c>
      <c r="CZ605" s="69">
        <f t="shared" si="308"/>
        <v>0</v>
      </c>
      <c r="DA605" s="9">
        <f t="shared" si="308"/>
        <v>0</v>
      </c>
      <c r="DB605" s="9">
        <f t="shared" si="308"/>
        <v>0</v>
      </c>
      <c r="DC605" s="9">
        <f t="shared" si="308"/>
        <v>0</v>
      </c>
      <c r="DD605" s="9">
        <f t="shared" si="308"/>
        <v>0</v>
      </c>
      <c r="DE605" s="9">
        <f t="shared" si="308"/>
        <v>0</v>
      </c>
      <c r="DF605" s="9">
        <f t="shared" si="308"/>
        <v>0</v>
      </c>
      <c r="DG605" s="9">
        <f t="shared" si="308"/>
        <v>0</v>
      </c>
      <c r="DH605" s="9">
        <f t="shared" si="308"/>
        <v>0</v>
      </c>
      <c r="DI605" s="9">
        <f t="shared" ref="DI605:DJ636" si="326">-$EB605*IF605</f>
        <v>0</v>
      </c>
      <c r="DJ605" s="9">
        <f t="shared" si="326"/>
        <v>0</v>
      </c>
      <c r="DK605" s="9">
        <f t="shared" si="325"/>
        <v>0</v>
      </c>
      <c r="DL605" s="69">
        <f t="shared" si="324"/>
        <v>0</v>
      </c>
      <c r="DM605" s="9">
        <f t="shared" si="324"/>
        <v>0</v>
      </c>
      <c r="DN605" s="9">
        <f t="shared" si="324"/>
        <v>0</v>
      </c>
      <c r="DO605" s="9">
        <f t="shared" si="324"/>
        <v>0</v>
      </c>
      <c r="DP605" s="9">
        <f t="shared" si="324"/>
        <v>0</v>
      </c>
      <c r="DQ605" s="9">
        <f t="shared" si="324"/>
        <v>0</v>
      </c>
      <c r="DR605" s="9">
        <f t="shared" si="324"/>
        <v>0</v>
      </c>
      <c r="DS605" s="9">
        <f t="shared" si="324"/>
        <v>0</v>
      </c>
      <c r="DT605" s="9">
        <f t="shared" si="324"/>
        <v>0</v>
      </c>
      <c r="DU605" s="9">
        <f t="shared" si="324"/>
        <v>0</v>
      </c>
      <c r="DV605" s="9">
        <f t="shared" si="324"/>
        <v>0</v>
      </c>
      <c r="DW605" s="9">
        <f t="shared" si="324"/>
        <v>0</v>
      </c>
      <c r="DX605" s="4"/>
      <c r="DY605" s="4"/>
      <c r="DZ605" s="4"/>
      <c r="EA605" s="50">
        <f>EA144</f>
        <v>0</v>
      </c>
      <c r="EB605" s="51">
        <f t="shared" si="291"/>
        <v>0</v>
      </c>
      <c r="EC605" s="4"/>
      <c r="ED605" s="4"/>
      <c r="EE605" s="49">
        <f>'[1]Precificador Hardware'!JG139</f>
        <v>0</v>
      </c>
      <c r="EF605" s="49">
        <f>'[1]Precificador Hardware'!JH139</f>
        <v>0</v>
      </c>
      <c r="EG605" s="49">
        <f>'[1]Precificador Hardware'!JI139</f>
        <v>0</v>
      </c>
      <c r="EH605" s="49">
        <f>'[1]Precificador Hardware'!JJ139</f>
        <v>0</v>
      </c>
      <c r="EI605" s="49">
        <f>'[1]Precificador Hardware'!JK139</f>
        <v>0</v>
      </c>
      <c r="EJ605" s="49">
        <f>'[1]Precificador Hardware'!JL139</f>
        <v>0</v>
      </c>
      <c r="EK605" s="49">
        <f>'[1]Precificador Hardware'!JM139</f>
        <v>0</v>
      </c>
      <c r="EL605" s="49">
        <f>'[1]Precificador Hardware'!JN139</f>
        <v>0</v>
      </c>
      <c r="EM605" s="49">
        <f>'[1]Precificador Hardware'!JO139</f>
        <v>0</v>
      </c>
      <c r="EN605" s="49">
        <f>'[1]Precificador Hardware'!JP139</f>
        <v>0</v>
      </c>
      <c r="EO605" s="49">
        <f>'[1]Precificador Hardware'!JQ139</f>
        <v>0</v>
      </c>
      <c r="EP605" s="49">
        <f>'[1]Precificador Hardware'!JR139</f>
        <v>0</v>
      </c>
      <c r="EQ605" s="49">
        <f>'[1]Precificador Hardware'!JS139</f>
        <v>0</v>
      </c>
      <c r="ER605" s="49">
        <f>'[1]Precificador Hardware'!JT139</f>
        <v>0</v>
      </c>
      <c r="ES605" s="49">
        <f>'[1]Precificador Hardware'!JU139</f>
        <v>0</v>
      </c>
      <c r="ET605" s="49">
        <f>'[1]Precificador Hardware'!JV139</f>
        <v>0</v>
      </c>
      <c r="EU605" s="49">
        <f>'[1]Precificador Hardware'!JW139</f>
        <v>0</v>
      </c>
      <c r="EV605" s="49">
        <f>'[1]Precificador Hardware'!JX139</f>
        <v>0</v>
      </c>
      <c r="EW605" s="49">
        <f>'[1]Precificador Hardware'!JY139</f>
        <v>0</v>
      </c>
      <c r="EX605" s="49">
        <f>'[1]Precificador Hardware'!JZ139</f>
        <v>0</v>
      </c>
      <c r="EY605" s="49">
        <f>'[1]Precificador Hardware'!KA139</f>
        <v>0</v>
      </c>
      <c r="EZ605" s="49">
        <f>'[1]Precificador Hardware'!KB139</f>
        <v>0</v>
      </c>
      <c r="FA605" s="49">
        <f>'[1]Precificador Hardware'!KC139</f>
        <v>0</v>
      </c>
      <c r="FB605" s="49">
        <f>'[1]Precificador Hardware'!KD139</f>
        <v>0</v>
      </c>
      <c r="FC605" s="49">
        <f>'[1]Precificador Hardware'!KE139</f>
        <v>0</v>
      </c>
      <c r="FD605" s="49">
        <f>'[1]Precificador Hardware'!KF139</f>
        <v>0</v>
      </c>
      <c r="FE605" s="49">
        <f>'[1]Precificador Hardware'!KG139</f>
        <v>0</v>
      </c>
      <c r="FF605" s="49">
        <f>'[1]Precificador Hardware'!KH139</f>
        <v>0</v>
      </c>
      <c r="FG605" s="49">
        <f>'[1]Precificador Hardware'!KI139</f>
        <v>0</v>
      </c>
      <c r="FH605" s="49">
        <f>'[1]Precificador Hardware'!KJ139</f>
        <v>0</v>
      </c>
      <c r="FI605" s="49">
        <f>'[1]Precificador Hardware'!KK139</f>
        <v>0</v>
      </c>
      <c r="FJ605" s="49">
        <f>'[1]Precificador Hardware'!KL139</f>
        <v>0</v>
      </c>
      <c r="FK605" s="49">
        <f>'[1]Precificador Hardware'!KM139</f>
        <v>0</v>
      </c>
      <c r="FL605" s="49">
        <f>'[1]Precificador Hardware'!KN139</f>
        <v>0</v>
      </c>
      <c r="FM605" s="49">
        <f>'[1]Precificador Hardware'!KO139</f>
        <v>0</v>
      </c>
      <c r="FN605" s="49">
        <f>'[1]Precificador Hardware'!KP139</f>
        <v>0</v>
      </c>
      <c r="FO605" s="49">
        <f>'[1]Precificador Hardware'!KQ139</f>
        <v>0</v>
      </c>
      <c r="FP605" s="49">
        <f>'[1]Precificador Hardware'!KR139</f>
        <v>0</v>
      </c>
      <c r="FQ605" s="49">
        <f>'[1]Precificador Hardware'!KS139</f>
        <v>0</v>
      </c>
      <c r="FR605" s="49">
        <f>'[1]Precificador Hardware'!KT139</f>
        <v>0</v>
      </c>
      <c r="FS605" s="49">
        <f>'[1]Precificador Hardware'!KU139</f>
        <v>0</v>
      </c>
      <c r="FT605" s="49">
        <f>'[1]Precificador Hardware'!KV139</f>
        <v>0</v>
      </c>
      <c r="FU605" s="49">
        <f>'[1]Precificador Hardware'!KW139</f>
        <v>0</v>
      </c>
      <c r="FV605" s="49">
        <f>'[1]Precificador Hardware'!KX139</f>
        <v>0</v>
      </c>
      <c r="FW605" s="49">
        <f>'[1]Precificador Hardware'!KY139</f>
        <v>0</v>
      </c>
      <c r="FX605" s="49">
        <f>'[1]Precificador Hardware'!KZ139</f>
        <v>0</v>
      </c>
      <c r="FY605" s="49">
        <f>'[1]Precificador Hardware'!LA139</f>
        <v>0</v>
      </c>
      <c r="FZ605" s="49">
        <f>'[1]Precificador Hardware'!LB139</f>
        <v>0</v>
      </c>
      <c r="GA605" s="49">
        <f>'[1]Precificador Hardware'!LC139</f>
        <v>0</v>
      </c>
      <c r="GB605" s="49">
        <f>'[1]Precificador Hardware'!LD139</f>
        <v>0</v>
      </c>
      <c r="GC605" s="49">
        <f>'[1]Precificador Hardware'!LE139</f>
        <v>0</v>
      </c>
      <c r="GD605" s="49">
        <f>'[1]Precificador Hardware'!LF139</f>
        <v>0</v>
      </c>
      <c r="GE605" s="49">
        <f>'[1]Precificador Hardware'!LG139</f>
        <v>0</v>
      </c>
      <c r="GF605" s="49">
        <f>'[1]Precificador Hardware'!LH139</f>
        <v>0</v>
      </c>
      <c r="GG605" s="49">
        <f>'[1]Precificador Hardware'!LI139</f>
        <v>0</v>
      </c>
      <c r="GH605" s="49">
        <f>'[1]Precificador Hardware'!LJ139</f>
        <v>0</v>
      </c>
      <c r="GI605" s="49">
        <f>'[1]Precificador Hardware'!LK139</f>
        <v>0</v>
      </c>
      <c r="GJ605" s="49">
        <f>'[1]Precificador Hardware'!LL139</f>
        <v>0</v>
      </c>
      <c r="GK605" s="49">
        <f>'[1]Precificador Hardware'!LM139</f>
        <v>0</v>
      </c>
      <c r="GL605" s="49">
        <f>'[1]Precificador Hardware'!LN139</f>
        <v>0</v>
      </c>
      <c r="GM605" s="49">
        <f>'[1]Precificador Hardware'!LO139</f>
        <v>0</v>
      </c>
      <c r="GN605" s="49">
        <f>'[1]Precificador Hardware'!LP139</f>
        <v>0</v>
      </c>
      <c r="GO605" s="49">
        <f>'[1]Precificador Hardware'!LQ139</f>
        <v>0</v>
      </c>
      <c r="GP605" s="49">
        <f>'[1]Precificador Hardware'!LR139</f>
        <v>0</v>
      </c>
      <c r="GQ605" s="49">
        <f>'[1]Precificador Hardware'!LS139</f>
        <v>0</v>
      </c>
      <c r="GR605" s="49">
        <f>'[1]Precificador Hardware'!LT139</f>
        <v>0</v>
      </c>
      <c r="GS605" s="49">
        <f>'[1]Precificador Hardware'!LU139</f>
        <v>0</v>
      </c>
      <c r="GT605" s="49">
        <f>'[1]Precificador Hardware'!LV139</f>
        <v>0</v>
      </c>
      <c r="GU605" s="49">
        <f>'[1]Precificador Hardware'!LW139</f>
        <v>0</v>
      </c>
      <c r="GV605" s="49">
        <f>'[1]Precificador Hardware'!LX139</f>
        <v>0</v>
      </c>
      <c r="GW605" s="49">
        <f>'[1]Precificador Hardware'!LY139</f>
        <v>0</v>
      </c>
      <c r="GX605" s="49">
        <f>'[1]Precificador Hardware'!LZ139</f>
        <v>0</v>
      </c>
      <c r="GY605" s="49">
        <f>'[1]Precificador Hardware'!MA139</f>
        <v>0</v>
      </c>
      <c r="GZ605" s="49">
        <f>'[1]Precificador Hardware'!MB139</f>
        <v>0</v>
      </c>
      <c r="HA605" s="49">
        <f>'[1]Precificador Hardware'!MC139</f>
        <v>0</v>
      </c>
      <c r="HB605" s="49">
        <f>'[1]Precificador Hardware'!MD139</f>
        <v>0</v>
      </c>
      <c r="HC605" s="49">
        <f>'[1]Precificador Hardware'!ME139</f>
        <v>0</v>
      </c>
      <c r="HD605" s="49">
        <f>'[1]Precificador Hardware'!MF139</f>
        <v>0</v>
      </c>
      <c r="HE605" s="49">
        <f>'[1]Precificador Hardware'!MG139</f>
        <v>0</v>
      </c>
      <c r="HF605" s="49">
        <f>'[1]Precificador Hardware'!MH139</f>
        <v>0</v>
      </c>
      <c r="HG605" s="49">
        <f>'[1]Precificador Hardware'!MI139</f>
        <v>0</v>
      </c>
      <c r="HH605" s="49">
        <f>'[1]Precificador Hardware'!MJ139</f>
        <v>0</v>
      </c>
      <c r="HI605" s="49">
        <f>'[1]Precificador Hardware'!MK139</f>
        <v>0</v>
      </c>
      <c r="HJ605" s="49">
        <f>'[1]Precificador Hardware'!ML139</f>
        <v>0</v>
      </c>
      <c r="HK605" s="49">
        <f>'[1]Precificador Hardware'!MM139</f>
        <v>0</v>
      </c>
      <c r="HL605" s="49">
        <f>'[1]Precificador Hardware'!MN139</f>
        <v>0</v>
      </c>
      <c r="HM605" s="49">
        <f>'[1]Precificador Hardware'!MO139</f>
        <v>0</v>
      </c>
      <c r="HN605" s="49">
        <f>'[1]Precificador Hardware'!MP139</f>
        <v>0</v>
      </c>
      <c r="HO605" s="49">
        <f>'[1]Precificador Hardware'!MQ139</f>
        <v>0</v>
      </c>
      <c r="HP605" s="49">
        <f>'[1]Precificador Hardware'!MR139</f>
        <v>0</v>
      </c>
      <c r="HQ605" s="49">
        <f>'[1]Precificador Hardware'!MS139</f>
        <v>0</v>
      </c>
      <c r="HR605" s="49">
        <f>'[1]Precificador Hardware'!MT139</f>
        <v>0</v>
      </c>
      <c r="HS605" s="49">
        <f>'[1]Precificador Hardware'!MU139</f>
        <v>0</v>
      </c>
      <c r="HT605" s="49">
        <f>'[1]Precificador Hardware'!MV139</f>
        <v>0</v>
      </c>
      <c r="HU605" s="49">
        <f>'[1]Precificador Hardware'!MW139</f>
        <v>0</v>
      </c>
      <c r="HV605" s="49">
        <f>'[1]Precificador Hardware'!MX139</f>
        <v>0</v>
      </c>
      <c r="HW605" s="49">
        <f>'[1]Precificador Hardware'!MY139</f>
        <v>0</v>
      </c>
      <c r="HX605" s="49">
        <f>'[1]Precificador Hardware'!MZ139</f>
        <v>0</v>
      </c>
      <c r="HY605" s="49">
        <f>'[1]Precificador Hardware'!NA139</f>
        <v>0</v>
      </c>
      <c r="HZ605" s="49">
        <f>'[1]Precificador Hardware'!NB139</f>
        <v>0</v>
      </c>
      <c r="IA605" s="49">
        <f>'[1]Precificador Hardware'!NC139</f>
        <v>0</v>
      </c>
      <c r="IB605" s="49">
        <f>'[1]Precificador Hardware'!ND139</f>
        <v>0</v>
      </c>
      <c r="IC605" s="49">
        <f>'[1]Precificador Hardware'!NE139</f>
        <v>0</v>
      </c>
      <c r="ID605" s="49">
        <f>'[1]Precificador Hardware'!NF139</f>
        <v>0</v>
      </c>
      <c r="IE605" s="49">
        <f>'[1]Precificador Hardware'!NG139</f>
        <v>0</v>
      </c>
      <c r="IF605" s="49">
        <f>'[1]Precificador Hardware'!NH139</f>
        <v>0</v>
      </c>
      <c r="IG605" s="49">
        <f>'[1]Precificador Hardware'!NI139</f>
        <v>0</v>
      </c>
      <c r="IH605" s="49">
        <f>'[1]Precificador Hardware'!NJ139</f>
        <v>0</v>
      </c>
      <c r="II605" s="49">
        <f>'[1]Precificador Hardware'!NK139</f>
        <v>0</v>
      </c>
      <c r="IJ605" s="49">
        <f>'[1]Precificador Hardware'!NL139</f>
        <v>0</v>
      </c>
      <c r="IK605" s="49">
        <f>'[1]Precificador Hardware'!NM139</f>
        <v>0</v>
      </c>
      <c r="IL605" s="49">
        <f>'[1]Precificador Hardware'!NN139</f>
        <v>0</v>
      </c>
      <c r="IM605" s="49">
        <f>'[1]Precificador Hardware'!NO139</f>
        <v>0</v>
      </c>
      <c r="IN605" s="49">
        <f>'[1]Precificador Hardware'!NP139</f>
        <v>0</v>
      </c>
      <c r="IO605" s="49">
        <f>'[1]Precificador Hardware'!NQ139</f>
        <v>0</v>
      </c>
      <c r="IP605" s="49">
        <f>'[1]Precificador Hardware'!NR139</f>
        <v>0</v>
      </c>
      <c r="IQ605" s="49">
        <f>'[1]Precificador Hardware'!NS139</f>
        <v>0</v>
      </c>
      <c r="IR605" s="49">
        <f>'[1]Precificador Hardware'!NT139</f>
        <v>0</v>
      </c>
      <c r="IS605" s="49">
        <f>'[1]Precificador Hardware'!NU139</f>
        <v>0</v>
      </c>
      <c r="IT605" s="49">
        <f>'[1]Precificador Hardware'!NV139</f>
        <v>0</v>
      </c>
    </row>
    <row r="606" spans="1:254" ht="15" hidden="1" x14ac:dyDescent="0.35">
      <c r="A606" s="1"/>
      <c r="B606" s="43"/>
      <c r="C606" s="44"/>
      <c r="D606" s="44"/>
      <c r="E606" s="92"/>
      <c r="F606" s="93"/>
      <c r="G606" s="4"/>
      <c r="H606" s="9">
        <f t="shared" si="321"/>
        <v>0</v>
      </c>
      <c r="I606" s="9">
        <f t="shared" si="321"/>
        <v>0</v>
      </c>
      <c r="J606" s="9">
        <f t="shared" si="321"/>
        <v>0</v>
      </c>
      <c r="K606" s="9">
        <f t="shared" si="321"/>
        <v>0</v>
      </c>
      <c r="L606" s="9">
        <f t="shared" si="321"/>
        <v>0</v>
      </c>
      <c r="M606" s="9">
        <f t="shared" si="321"/>
        <v>0</v>
      </c>
      <c r="N606" s="9">
        <f t="shared" si="321"/>
        <v>0</v>
      </c>
      <c r="O606" s="9">
        <f t="shared" si="321"/>
        <v>0</v>
      </c>
      <c r="P606" s="9">
        <f t="shared" si="320"/>
        <v>0</v>
      </c>
      <c r="Q606" s="9">
        <f t="shared" si="320"/>
        <v>0</v>
      </c>
      <c r="R606" s="9">
        <f t="shared" si="320"/>
        <v>0</v>
      </c>
      <c r="S606" s="9">
        <f t="shared" si="320"/>
        <v>0</v>
      </c>
      <c r="T606" s="69">
        <f t="shared" si="320"/>
        <v>0</v>
      </c>
      <c r="U606" s="9">
        <f t="shared" si="310"/>
        <v>0</v>
      </c>
      <c r="V606" s="9">
        <f t="shared" si="310"/>
        <v>0</v>
      </c>
      <c r="W606" s="9">
        <f t="shared" si="310"/>
        <v>0</v>
      </c>
      <c r="X606" s="9">
        <f t="shared" si="310"/>
        <v>0</v>
      </c>
      <c r="Y606" s="9">
        <f t="shared" si="310"/>
        <v>0</v>
      </c>
      <c r="Z606" s="9">
        <f t="shared" si="310"/>
        <v>0</v>
      </c>
      <c r="AA606" s="9">
        <f t="shared" si="310"/>
        <v>0</v>
      </c>
      <c r="AB606" s="9">
        <f t="shared" si="310"/>
        <v>0</v>
      </c>
      <c r="AC606" s="9">
        <f t="shared" si="310"/>
        <v>0</v>
      </c>
      <c r="AD606" s="9">
        <f t="shared" si="310"/>
        <v>0</v>
      </c>
      <c r="AE606" s="9">
        <f t="shared" si="310"/>
        <v>0</v>
      </c>
      <c r="AF606" s="69">
        <f t="shared" si="310"/>
        <v>0</v>
      </c>
      <c r="AG606" s="9">
        <f t="shared" si="310"/>
        <v>0</v>
      </c>
      <c r="AH606" s="9">
        <f t="shared" si="310"/>
        <v>0</v>
      </c>
      <c r="AI606" s="9">
        <f t="shared" si="310"/>
        <v>0</v>
      </c>
      <c r="AJ606" s="9">
        <f t="shared" si="310"/>
        <v>0</v>
      </c>
      <c r="AK606" s="9">
        <f t="shared" si="318"/>
        <v>0</v>
      </c>
      <c r="AL606" s="9">
        <f t="shared" si="318"/>
        <v>0</v>
      </c>
      <c r="AM606" s="9">
        <f t="shared" si="318"/>
        <v>0</v>
      </c>
      <c r="AN606" s="9">
        <f t="shared" si="318"/>
        <v>0</v>
      </c>
      <c r="AO606" s="9">
        <f t="shared" si="318"/>
        <v>0</v>
      </c>
      <c r="AP606" s="9">
        <f t="shared" si="319"/>
        <v>0</v>
      </c>
      <c r="AQ606" s="9">
        <f t="shared" si="319"/>
        <v>0</v>
      </c>
      <c r="AR606" s="69">
        <f t="shared" si="319"/>
        <v>0</v>
      </c>
      <c r="AS606" s="9">
        <f t="shared" si="319"/>
        <v>0</v>
      </c>
      <c r="AT606" s="9">
        <f t="shared" si="319"/>
        <v>0</v>
      </c>
      <c r="AU606" s="9">
        <f t="shared" si="319"/>
        <v>0</v>
      </c>
      <c r="AV606" s="9">
        <f t="shared" si="319"/>
        <v>0</v>
      </c>
      <c r="AW606" s="9">
        <f t="shared" si="319"/>
        <v>0</v>
      </c>
      <c r="AX606" s="9">
        <f t="shared" si="319"/>
        <v>0</v>
      </c>
      <c r="AY606" s="9">
        <f t="shared" si="319"/>
        <v>0</v>
      </c>
      <c r="AZ606" s="9">
        <f t="shared" si="319"/>
        <v>0</v>
      </c>
      <c r="BA606" s="9">
        <f t="shared" si="319"/>
        <v>0</v>
      </c>
      <c r="BB606" s="9">
        <f t="shared" si="319"/>
        <v>0</v>
      </c>
      <c r="BC606" s="9">
        <f t="shared" si="314"/>
        <v>0</v>
      </c>
      <c r="BD606" s="69">
        <f t="shared" si="314"/>
        <v>0</v>
      </c>
      <c r="BE606" s="9">
        <f t="shared" si="313"/>
        <v>0</v>
      </c>
      <c r="BF606" s="9">
        <f t="shared" si="313"/>
        <v>0</v>
      </c>
      <c r="BG606" s="9">
        <f t="shared" si="313"/>
        <v>0</v>
      </c>
      <c r="BH606" s="9">
        <f t="shared" si="313"/>
        <v>0</v>
      </c>
      <c r="BI606" s="9">
        <f t="shared" si="313"/>
        <v>0</v>
      </c>
      <c r="BJ606" s="9">
        <f t="shared" si="323"/>
        <v>0</v>
      </c>
      <c r="BK606" s="9">
        <f t="shared" si="323"/>
        <v>0</v>
      </c>
      <c r="BL606" s="9">
        <f t="shared" si="323"/>
        <v>0</v>
      </c>
      <c r="BM606" s="9">
        <f t="shared" si="323"/>
        <v>0</v>
      </c>
      <c r="BN606" s="9">
        <f t="shared" si="323"/>
        <v>0</v>
      </c>
      <c r="BO606" s="9">
        <f t="shared" si="323"/>
        <v>0</v>
      </c>
      <c r="BP606" s="69">
        <f t="shared" si="323"/>
        <v>0</v>
      </c>
      <c r="BQ606" s="9">
        <f t="shared" si="323"/>
        <v>0</v>
      </c>
      <c r="BR606" s="9">
        <f t="shared" si="323"/>
        <v>0</v>
      </c>
      <c r="BS606" s="9">
        <f t="shared" si="323"/>
        <v>0</v>
      </c>
      <c r="BT606" s="9">
        <f t="shared" si="323"/>
        <v>0</v>
      </c>
      <c r="BU606" s="9">
        <f t="shared" si="323"/>
        <v>0</v>
      </c>
      <c r="BV606" s="9">
        <f t="shared" si="323"/>
        <v>0</v>
      </c>
      <c r="BW606" s="9">
        <f t="shared" si="322"/>
        <v>0</v>
      </c>
      <c r="BX606" s="9">
        <f t="shared" si="322"/>
        <v>0</v>
      </c>
      <c r="BY606" s="9">
        <f t="shared" si="322"/>
        <v>0</v>
      </c>
      <c r="BZ606" s="9">
        <f t="shared" si="322"/>
        <v>0</v>
      </c>
      <c r="CA606" s="9">
        <f t="shared" si="322"/>
        <v>0</v>
      </c>
      <c r="CB606" s="69">
        <f t="shared" si="322"/>
        <v>0</v>
      </c>
      <c r="CC606" s="9">
        <f t="shared" si="322"/>
        <v>0</v>
      </c>
      <c r="CD606" s="9">
        <f t="shared" si="322"/>
        <v>0</v>
      </c>
      <c r="CE606" s="9">
        <f t="shared" si="322"/>
        <v>0</v>
      </c>
      <c r="CF606" s="9">
        <f t="shared" si="322"/>
        <v>0</v>
      </c>
      <c r="CG606" s="9">
        <f t="shared" si="322"/>
        <v>0</v>
      </c>
      <c r="CH606" s="9">
        <f t="shared" si="317"/>
        <v>0</v>
      </c>
      <c r="CI606" s="9">
        <f t="shared" si="317"/>
        <v>0</v>
      </c>
      <c r="CJ606" s="9">
        <f t="shared" si="317"/>
        <v>0</v>
      </c>
      <c r="CK606" s="9">
        <f t="shared" si="317"/>
        <v>0</v>
      </c>
      <c r="CL606" s="9">
        <f t="shared" si="317"/>
        <v>0</v>
      </c>
      <c r="CM606" s="9">
        <f t="shared" si="317"/>
        <v>0</v>
      </c>
      <c r="CN606" s="69">
        <f t="shared" si="316"/>
        <v>0</v>
      </c>
      <c r="CO606" s="9">
        <f t="shared" si="316"/>
        <v>0</v>
      </c>
      <c r="CP606" s="9">
        <f t="shared" si="316"/>
        <v>0</v>
      </c>
      <c r="CQ606" s="9">
        <f t="shared" si="316"/>
        <v>0</v>
      </c>
      <c r="CR606" s="9">
        <f t="shared" si="316"/>
        <v>0</v>
      </c>
      <c r="CS606" s="9">
        <f t="shared" si="316"/>
        <v>0</v>
      </c>
      <c r="CT606" s="9">
        <f t="shared" si="316"/>
        <v>0</v>
      </c>
      <c r="CU606" s="9">
        <f t="shared" si="316"/>
        <v>0</v>
      </c>
      <c r="CV606" s="9">
        <f t="shared" si="316"/>
        <v>0</v>
      </c>
      <c r="CW606" s="9">
        <f t="shared" si="316"/>
        <v>0</v>
      </c>
      <c r="CX606" s="9">
        <f t="shared" si="316"/>
        <v>0</v>
      </c>
      <c r="CY606" s="9">
        <f t="shared" si="316"/>
        <v>0</v>
      </c>
      <c r="CZ606" s="69">
        <f t="shared" si="316"/>
        <v>0</v>
      </c>
      <c r="DA606" s="9">
        <f t="shared" si="316"/>
        <v>0</v>
      </c>
      <c r="DB606" s="9">
        <f t="shared" si="316"/>
        <v>0</v>
      </c>
      <c r="DC606" s="9">
        <f t="shared" si="316"/>
        <v>0</v>
      </c>
      <c r="DD606" s="9">
        <f t="shared" ref="DD606:DH637" si="327">-$EB606*IA606</f>
        <v>0</v>
      </c>
      <c r="DE606" s="9">
        <f t="shared" si="327"/>
        <v>0</v>
      </c>
      <c r="DF606" s="9">
        <f t="shared" si="327"/>
        <v>0</v>
      </c>
      <c r="DG606" s="9">
        <f t="shared" si="327"/>
        <v>0</v>
      </c>
      <c r="DH606" s="9">
        <f t="shared" si="327"/>
        <v>0</v>
      </c>
      <c r="DI606" s="9">
        <f t="shared" si="326"/>
        <v>0</v>
      </c>
      <c r="DJ606" s="9">
        <f t="shared" si="326"/>
        <v>0</v>
      </c>
      <c r="DK606" s="9">
        <f t="shared" si="325"/>
        <v>0</v>
      </c>
      <c r="DL606" s="69">
        <f t="shared" si="324"/>
        <v>0</v>
      </c>
      <c r="DM606" s="9">
        <f t="shared" si="324"/>
        <v>0</v>
      </c>
      <c r="DN606" s="9">
        <f t="shared" si="324"/>
        <v>0</v>
      </c>
      <c r="DO606" s="9">
        <f t="shared" si="324"/>
        <v>0</v>
      </c>
      <c r="DP606" s="9">
        <f t="shared" si="324"/>
        <v>0</v>
      </c>
      <c r="DQ606" s="9">
        <f t="shared" si="324"/>
        <v>0</v>
      </c>
      <c r="DR606" s="9">
        <f t="shared" si="324"/>
        <v>0</v>
      </c>
      <c r="DS606" s="9">
        <f t="shared" si="324"/>
        <v>0</v>
      </c>
      <c r="DT606" s="9">
        <f t="shared" si="324"/>
        <v>0</v>
      </c>
      <c r="DU606" s="9">
        <f t="shared" si="324"/>
        <v>0</v>
      </c>
      <c r="DV606" s="9">
        <f t="shared" si="324"/>
        <v>0</v>
      </c>
      <c r="DW606" s="9">
        <f t="shared" si="324"/>
        <v>0</v>
      </c>
      <c r="DX606" s="4"/>
      <c r="DY606" s="4"/>
      <c r="DZ606" s="4"/>
      <c r="EA606" s="50">
        <f>EA145</f>
        <v>0</v>
      </c>
      <c r="EB606" s="51">
        <f t="shared" si="291"/>
        <v>0</v>
      </c>
      <c r="EC606" s="4"/>
      <c r="ED606" s="4"/>
      <c r="EE606" s="49">
        <f>'[1]Precificador Hardware'!JG140</f>
        <v>0</v>
      </c>
      <c r="EF606" s="49">
        <f>'[1]Precificador Hardware'!JH140</f>
        <v>0</v>
      </c>
      <c r="EG606" s="49">
        <f>'[1]Precificador Hardware'!JI140</f>
        <v>0</v>
      </c>
      <c r="EH606" s="49">
        <f>'[1]Precificador Hardware'!JJ140</f>
        <v>0</v>
      </c>
      <c r="EI606" s="49">
        <f>'[1]Precificador Hardware'!JK140</f>
        <v>0</v>
      </c>
      <c r="EJ606" s="49">
        <f>'[1]Precificador Hardware'!JL140</f>
        <v>0</v>
      </c>
      <c r="EK606" s="49">
        <f>'[1]Precificador Hardware'!JM140</f>
        <v>0</v>
      </c>
      <c r="EL606" s="49">
        <f>'[1]Precificador Hardware'!JN140</f>
        <v>0</v>
      </c>
      <c r="EM606" s="49">
        <f>'[1]Precificador Hardware'!JO140</f>
        <v>0</v>
      </c>
      <c r="EN606" s="49">
        <f>'[1]Precificador Hardware'!JP140</f>
        <v>0</v>
      </c>
      <c r="EO606" s="49">
        <f>'[1]Precificador Hardware'!JQ140</f>
        <v>0</v>
      </c>
      <c r="EP606" s="49">
        <f>'[1]Precificador Hardware'!JR140</f>
        <v>0</v>
      </c>
      <c r="EQ606" s="49">
        <f>'[1]Precificador Hardware'!JS140</f>
        <v>0</v>
      </c>
      <c r="ER606" s="49">
        <f>'[1]Precificador Hardware'!JT140</f>
        <v>0</v>
      </c>
      <c r="ES606" s="49">
        <f>'[1]Precificador Hardware'!JU140</f>
        <v>0</v>
      </c>
      <c r="ET606" s="49">
        <f>'[1]Precificador Hardware'!JV140</f>
        <v>0</v>
      </c>
      <c r="EU606" s="49">
        <f>'[1]Precificador Hardware'!JW140</f>
        <v>0</v>
      </c>
      <c r="EV606" s="49">
        <f>'[1]Precificador Hardware'!JX140</f>
        <v>0</v>
      </c>
      <c r="EW606" s="49">
        <f>'[1]Precificador Hardware'!JY140</f>
        <v>0</v>
      </c>
      <c r="EX606" s="49">
        <f>'[1]Precificador Hardware'!JZ140</f>
        <v>0</v>
      </c>
      <c r="EY606" s="49">
        <f>'[1]Precificador Hardware'!KA140</f>
        <v>0</v>
      </c>
      <c r="EZ606" s="49">
        <f>'[1]Precificador Hardware'!KB140</f>
        <v>0</v>
      </c>
      <c r="FA606" s="49">
        <f>'[1]Precificador Hardware'!KC140</f>
        <v>0</v>
      </c>
      <c r="FB606" s="49">
        <f>'[1]Precificador Hardware'!KD140</f>
        <v>0</v>
      </c>
      <c r="FC606" s="49">
        <f>'[1]Precificador Hardware'!KE140</f>
        <v>0</v>
      </c>
      <c r="FD606" s="49">
        <f>'[1]Precificador Hardware'!KF140</f>
        <v>0</v>
      </c>
      <c r="FE606" s="49">
        <f>'[1]Precificador Hardware'!KG140</f>
        <v>0</v>
      </c>
      <c r="FF606" s="49">
        <f>'[1]Precificador Hardware'!KH140</f>
        <v>0</v>
      </c>
      <c r="FG606" s="49">
        <f>'[1]Precificador Hardware'!KI140</f>
        <v>0</v>
      </c>
      <c r="FH606" s="49">
        <f>'[1]Precificador Hardware'!KJ140</f>
        <v>0</v>
      </c>
      <c r="FI606" s="49">
        <f>'[1]Precificador Hardware'!KK140</f>
        <v>0</v>
      </c>
      <c r="FJ606" s="49">
        <f>'[1]Precificador Hardware'!KL140</f>
        <v>0</v>
      </c>
      <c r="FK606" s="49">
        <f>'[1]Precificador Hardware'!KM140</f>
        <v>0</v>
      </c>
      <c r="FL606" s="49">
        <f>'[1]Precificador Hardware'!KN140</f>
        <v>0</v>
      </c>
      <c r="FM606" s="49">
        <f>'[1]Precificador Hardware'!KO140</f>
        <v>0</v>
      </c>
      <c r="FN606" s="49">
        <f>'[1]Precificador Hardware'!KP140</f>
        <v>0</v>
      </c>
      <c r="FO606" s="49">
        <f>'[1]Precificador Hardware'!KQ140</f>
        <v>0</v>
      </c>
      <c r="FP606" s="49">
        <f>'[1]Precificador Hardware'!KR140</f>
        <v>0</v>
      </c>
      <c r="FQ606" s="49">
        <f>'[1]Precificador Hardware'!KS140</f>
        <v>0</v>
      </c>
      <c r="FR606" s="49">
        <f>'[1]Precificador Hardware'!KT140</f>
        <v>0</v>
      </c>
      <c r="FS606" s="49">
        <f>'[1]Precificador Hardware'!KU140</f>
        <v>0</v>
      </c>
      <c r="FT606" s="49">
        <f>'[1]Precificador Hardware'!KV140</f>
        <v>0</v>
      </c>
      <c r="FU606" s="49">
        <f>'[1]Precificador Hardware'!KW140</f>
        <v>0</v>
      </c>
      <c r="FV606" s="49">
        <f>'[1]Precificador Hardware'!KX140</f>
        <v>0</v>
      </c>
      <c r="FW606" s="49">
        <f>'[1]Precificador Hardware'!KY140</f>
        <v>0</v>
      </c>
      <c r="FX606" s="49">
        <f>'[1]Precificador Hardware'!KZ140</f>
        <v>0</v>
      </c>
      <c r="FY606" s="49">
        <f>'[1]Precificador Hardware'!LA140</f>
        <v>0</v>
      </c>
      <c r="FZ606" s="49">
        <f>'[1]Precificador Hardware'!LB140</f>
        <v>0</v>
      </c>
      <c r="GA606" s="49">
        <f>'[1]Precificador Hardware'!LC140</f>
        <v>0</v>
      </c>
      <c r="GB606" s="49">
        <f>'[1]Precificador Hardware'!LD140</f>
        <v>0</v>
      </c>
      <c r="GC606" s="49">
        <f>'[1]Precificador Hardware'!LE140</f>
        <v>0</v>
      </c>
      <c r="GD606" s="49">
        <f>'[1]Precificador Hardware'!LF140</f>
        <v>0</v>
      </c>
      <c r="GE606" s="49">
        <f>'[1]Precificador Hardware'!LG140</f>
        <v>0</v>
      </c>
      <c r="GF606" s="49">
        <f>'[1]Precificador Hardware'!LH140</f>
        <v>0</v>
      </c>
      <c r="GG606" s="49">
        <f>'[1]Precificador Hardware'!LI140</f>
        <v>0</v>
      </c>
      <c r="GH606" s="49">
        <f>'[1]Precificador Hardware'!LJ140</f>
        <v>0</v>
      </c>
      <c r="GI606" s="49">
        <f>'[1]Precificador Hardware'!LK140</f>
        <v>0</v>
      </c>
      <c r="GJ606" s="49">
        <f>'[1]Precificador Hardware'!LL140</f>
        <v>0</v>
      </c>
      <c r="GK606" s="49">
        <f>'[1]Precificador Hardware'!LM140</f>
        <v>0</v>
      </c>
      <c r="GL606" s="49">
        <f>'[1]Precificador Hardware'!LN140</f>
        <v>0</v>
      </c>
      <c r="GM606" s="49">
        <f>'[1]Precificador Hardware'!LO140</f>
        <v>0</v>
      </c>
      <c r="GN606" s="49">
        <f>'[1]Precificador Hardware'!LP140</f>
        <v>0</v>
      </c>
      <c r="GO606" s="49">
        <f>'[1]Precificador Hardware'!LQ140</f>
        <v>0</v>
      </c>
      <c r="GP606" s="49">
        <f>'[1]Precificador Hardware'!LR140</f>
        <v>0</v>
      </c>
      <c r="GQ606" s="49">
        <f>'[1]Precificador Hardware'!LS140</f>
        <v>0</v>
      </c>
      <c r="GR606" s="49">
        <f>'[1]Precificador Hardware'!LT140</f>
        <v>0</v>
      </c>
      <c r="GS606" s="49">
        <f>'[1]Precificador Hardware'!LU140</f>
        <v>0</v>
      </c>
      <c r="GT606" s="49">
        <f>'[1]Precificador Hardware'!LV140</f>
        <v>0</v>
      </c>
      <c r="GU606" s="49">
        <f>'[1]Precificador Hardware'!LW140</f>
        <v>0</v>
      </c>
      <c r="GV606" s="49">
        <f>'[1]Precificador Hardware'!LX140</f>
        <v>0</v>
      </c>
      <c r="GW606" s="49">
        <f>'[1]Precificador Hardware'!LY140</f>
        <v>0</v>
      </c>
      <c r="GX606" s="49">
        <f>'[1]Precificador Hardware'!LZ140</f>
        <v>0</v>
      </c>
      <c r="GY606" s="49">
        <f>'[1]Precificador Hardware'!MA140</f>
        <v>0</v>
      </c>
      <c r="GZ606" s="49">
        <f>'[1]Precificador Hardware'!MB140</f>
        <v>0</v>
      </c>
      <c r="HA606" s="49">
        <f>'[1]Precificador Hardware'!MC140</f>
        <v>0</v>
      </c>
      <c r="HB606" s="49">
        <f>'[1]Precificador Hardware'!MD140</f>
        <v>0</v>
      </c>
      <c r="HC606" s="49">
        <f>'[1]Precificador Hardware'!ME140</f>
        <v>0</v>
      </c>
      <c r="HD606" s="49">
        <f>'[1]Precificador Hardware'!MF140</f>
        <v>0</v>
      </c>
      <c r="HE606" s="49">
        <f>'[1]Precificador Hardware'!MG140</f>
        <v>0</v>
      </c>
      <c r="HF606" s="49">
        <f>'[1]Precificador Hardware'!MH140</f>
        <v>0</v>
      </c>
      <c r="HG606" s="49">
        <f>'[1]Precificador Hardware'!MI140</f>
        <v>0</v>
      </c>
      <c r="HH606" s="49">
        <f>'[1]Precificador Hardware'!MJ140</f>
        <v>0</v>
      </c>
      <c r="HI606" s="49">
        <f>'[1]Precificador Hardware'!MK140</f>
        <v>0</v>
      </c>
      <c r="HJ606" s="49">
        <f>'[1]Precificador Hardware'!ML140</f>
        <v>0</v>
      </c>
      <c r="HK606" s="49">
        <f>'[1]Precificador Hardware'!MM140</f>
        <v>0</v>
      </c>
      <c r="HL606" s="49">
        <f>'[1]Precificador Hardware'!MN140</f>
        <v>0</v>
      </c>
      <c r="HM606" s="49">
        <f>'[1]Precificador Hardware'!MO140</f>
        <v>0</v>
      </c>
      <c r="HN606" s="49">
        <f>'[1]Precificador Hardware'!MP140</f>
        <v>0</v>
      </c>
      <c r="HO606" s="49">
        <f>'[1]Precificador Hardware'!MQ140</f>
        <v>0</v>
      </c>
      <c r="HP606" s="49">
        <f>'[1]Precificador Hardware'!MR140</f>
        <v>0</v>
      </c>
      <c r="HQ606" s="49">
        <f>'[1]Precificador Hardware'!MS140</f>
        <v>0</v>
      </c>
      <c r="HR606" s="49">
        <f>'[1]Precificador Hardware'!MT140</f>
        <v>0</v>
      </c>
      <c r="HS606" s="49">
        <f>'[1]Precificador Hardware'!MU140</f>
        <v>0</v>
      </c>
      <c r="HT606" s="49">
        <f>'[1]Precificador Hardware'!MV140</f>
        <v>0</v>
      </c>
      <c r="HU606" s="49">
        <f>'[1]Precificador Hardware'!MW140</f>
        <v>0</v>
      </c>
      <c r="HV606" s="49">
        <f>'[1]Precificador Hardware'!MX140</f>
        <v>0</v>
      </c>
      <c r="HW606" s="49">
        <f>'[1]Precificador Hardware'!MY140</f>
        <v>0</v>
      </c>
      <c r="HX606" s="49">
        <f>'[1]Precificador Hardware'!MZ140</f>
        <v>0</v>
      </c>
      <c r="HY606" s="49">
        <f>'[1]Precificador Hardware'!NA140</f>
        <v>0</v>
      </c>
      <c r="HZ606" s="49">
        <f>'[1]Precificador Hardware'!NB140</f>
        <v>0</v>
      </c>
      <c r="IA606" s="49">
        <f>'[1]Precificador Hardware'!NC140</f>
        <v>0</v>
      </c>
      <c r="IB606" s="49">
        <f>'[1]Precificador Hardware'!ND140</f>
        <v>0</v>
      </c>
      <c r="IC606" s="49">
        <f>'[1]Precificador Hardware'!NE140</f>
        <v>0</v>
      </c>
      <c r="ID606" s="49">
        <f>'[1]Precificador Hardware'!NF140</f>
        <v>0</v>
      </c>
      <c r="IE606" s="49">
        <f>'[1]Precificador Hardware'!NG140</f>
        <v>0</v>
      </c>
      <c r="IF606" s="49">
        <f>'[1]Precificador Hardware'!NH140</f>
        <v>0</v>
      </c>
      <c r="IG606" s="49">
        <f>'[1]Precificador Hardware'!NI140</f>
        <v>0</v>
      </c>
      <c r="IH606" s="49">
        <f>'[1]Precificador Hardware'!NJ140</f>
        <v>0</v>
      </c>
      <c r="II606" s="49">
        <f>'[1]Precificador Hardware'!NK140</f>
        <v>0</v>
      </c>
      <c r="IJ606" s="49">
        <f>'[1]Precificador Hardware'!NL140</f>
        <v>0</v>
      </c>
      <c r="IK606" s="49">
        <f>'[1]Precificador Hardware'!NM140</f>
        <v>0</v>
      </c>
      <c r="IL606" s="49">
        <f>'[1]Precificador Hardware'!NN140</f>
        <v>0</v>
      </c>
      <c r="IM606" s="49">
        <f>'[1]Precificador Hardware'!NO140</f>
        <v>0</v>
      </c>
      <c r="IN606" s="49">
        <f>'[1]Precificador Hardware'!NP140</f>
        <v>0</v>
      </c>
      <c r="IO606" s="49">
        <f>'[1]Precificador Hardware'!NQ140</f>
        <v>0</v>
      </c>
      <c r="IP606" s="49">
        <f>'[1]Precificador Hardware'!NR140</f>
        <v>0</v>
      </c>
      <c r="IQ606" s="49">
        <f>'[1]Precificador Hardware'!NS140</f>
        <v>0</v>
      </c>
      <c r="IR606" s="49">
        <f>'[1]Precificador Hardware'!NT140</f>
        <v>0</v>
      </c>
      <c r="IS606" s="49">
        <f>'[1]Precificador Hardware'!NU140</f>
        <v>0</v>
      </c>
      <c r="IT606" s="49">
        <f>'[1]Precificador Hardware'!NV140</f>
        <v>0</v>
      </c>
    </row>
    <row r="607" spans="1:254" ht="15" hidden="1" x14ac:dyDescent="0.35">
      <c r="A607" s="1"/>
      <c r="B607" s="43"/>
      <c r="C607" s="44"/>
      <c r="D607" s="44"/>
      <c r="E607" s="92"/>
      <c r="F607" s="93"/>
      <c r="G607" s="4"/>
      <c r="H607" s="9">
        <f t="shared" si="321"/>
        <v>0</v>
      </c>
      <c r="I607" s="9">
        <f t="shared" si="321"/>
        <v>0</v>
      </c>
      <c r="J607" s="9">
        <f t="shared" si="321"/>
        <v>0</v>
      </c>
      <c r="K607" s="9">
        <f t="shared" si="321"/>
        <v>0</v>
      </c>
      <c r="L607" s="9">
        <f t="shared" si="321"/>
        <v>0</v>
      </c>
      <c r="M607" s="9">
        <f t="shared" si="321"/>
        <v>0</v>
      </c>
      <c r="N607" s="9">
        <f t="shared" si="321"/>
        <v>0</v>
      </c>
      <c r="O607" s="9">
        <f t="shared" si="321"/>
        <v>0</v>
      </c>
      <c r="P607" s="9">
        <f t="shared" si="320"/>
        <v>0</v>
      </c>
      <c r="Q607" s="9">
        <f t="shared" si="320"/>
        <v>0</v>
      </c>
      <c r="R607" s="9">
        <f t="shared" si="320"/>
        <v>0</v>
      </c>
      <c r="S607" s="9">
        <f t="shared" si="320"/>
        <v>0</v>
      </c>
      <c r="T607" s="69">
        <f t="shared" si="320"/>
        <v>0</v>
      </c>
      <c r="U607" s="9">
        <f t="shared" si="310"/>
        <v>0</v>
      </c>
      <c r="V607" s="9">
        <f t="shared" si="310"/>
        <v>0</v>
      </c>
      <c r="W607" s="9">
        <f t="shared" si="310"/>
        <v>0</v>
      </c>
      <c r="X607" s="9">
        <f t="shared" si="310"/>
        <v>0</v>
      </c>
      <c r="Y607" s="9">
        <f t="shared" si="310"/>
        <v>0</v>
      </c>
      <c r="Z607" s="9">
        <f t="shared" si="310"/>
        <v>0</v>
      </c>
      <c r="AA607" s="9">
        <f t="shared" si="310"/>
        <v>0</v>
      </c>
      <c r="AB607" s="9">
        <f t="shared" si="310"/>
        <v>0</v>
      </c>
      <c r="AC607" s="9">
        <f t="shared" si="310"/>
        <v>0</v>
      </c>
      <c r="AD607" s="9">
        <f t="shared" si="310"/>
        <v>0</v>
      </c>
      <c r="AE607" s="9">
        <f t="shared" si="310"/>
        <v>0</v>
      </c>
      <c r="AF607" s="69">
        <f t="shared" si="310"/>
        <v>0</v>
      </c>
      <c r="AG607" s="9">
        <f t="shared" si="310"/>
        <v>0</v>
      </c>
      <c r="AH607" s="9">
        <f t="shared" si="310"/>
        <v>0</v>
      </c>
      <c r="AI607" s="9">
        <f t="shared" si="310"/>
        <v>0</v>
      </c>
      <c r="AJ607" s="9">
        <f t="shared" si="310"/>
        <v>0</v>
      </c>
      <c r="AK607" s="9">
        <f t="shared" si="318"/>
        <v>0</v>
      </c>
      <c r="AL607" s="9">
        <f t="shared" si="318"/>
        <v>0</v>
      </c>
      <c r="AM607" s="9">
        <f t="shared" si="318"/>
        <v>0</v>
      </c>
      <c r="AN607" s="9">
        <f t="shared" si="318"/>
        <v>0</v>
      </c>
      <c r="AO607" s="9">
        <f t="shared" si="318"/>
        <v>0</v>
      </c>
      <c r="AP607" s="9">
        <f t="shared" si="319"/>
        <v>0</v>
      </c>
      <c r="AQ607" s="9">
        <f t="shared" si="319"/>
        <v>0</v>
      </c>
      <c r="AR607" s="69">
        <f t="shared" si="319"/>
        <v>0</v>
      </c>
      <c r="AS607" s="9">
        <f t="shared" si="319"/>
        <v>0</v>
      </c>
      <c r="AT607" s="9">
        <f t="shared" si="319"/>
        <v>0</v>
      </c>
      <c r="AU607" s="9">
        <f t="shared" si="319"/>
        <v>0</v>
      </c>
      <c r="AV607" s="9">
        <f t="shared" si="319"/>
        <v>0</v>
      </c>
      <c r="AW607" s="9">
        <f t="shared" si="319"/>
        <v>0</v>
      </c>
      <c r="AX607" s="9">
        <f t="shared" si="319"/>
        <v>0</v>
      </c>
      <c r="AY607" s="9">
        <f t="shared" si="319"/>
        <v>0</v>
      </c>
      <c r="AZ607" s="9">
        <f t="shared" si="319"/>
        <v>0</v>
      </c>
      <c r="BA607" s="9">
        <f t="shared" si="319"/>
        <v>0</v>
      </c>
      <c r="BB607" s="9">
        <f t="shared" si="319"/>
        <v>0</v>
      </c>
      <c r="BC607" s="9">
        <f t="shared" si="314"/>
        <v>0</v>
      </c>
      <c r="BD607" s="69">
        <f t="shared" si="314"/>
        <v>0</v>
      </c>
      <c r="BE607" s="9">
        <f t="shared" si="313"/>
        <v>0</v>
      </c>
      <c r="BF607" s="9">
        <f t="shared" si="313"/>
        <v>0</v>
      </c>
      <c r="BG607" s="9">
        <f t="shared" si="313"/>
        <v>0</v>
      </c>
      <c r="BH607" s="9">
        <f t="shared" si="313"/>
        <v>0</v>
      </c>
      <c r="BI607" s="9">
        <f t="shared" si="313"/>
        <v>0</v>
      </c>
      <c r="BJ607" s="9">
        <f t="shared" si="323"/>
        <v>0</v>
      </c>
      <c r="BK607" s="9">
        <f t="shared" si="323"/>
        <v>0</v>
      </c>
      <c r="BL607" s="9">
        <f t="shared" si="323"/>
        <v>0</v>
      </c>
      <c r="BM607" s="9">
        <f t="shared" si="323"/>
        <v>0</v>
      </c>
      <c r="BN607" s="9">
        <f t="shared" si="323"/>
        <v>0</v>
      </c>
      <c r="BO607" s="9">
        <f t="shared" si="323"/>
        <v>0</v>
      </c>
      <c r="BP607" s="69">
        <f t="shared" si="323"/>
        <v>0</v>
      </c>
      <c r="BQ607" s="9">
        <f t="shared" si="323"/>
        <v>0</v>
      </c>
      <c r="BR607" s="9">
        <f t="shared" si="323"/>
        <v>0</v>
      </c>
      <c r="BS607" s="9">
        <f t="shared" si="323"/>
        <v>0</v>
      </c>
      <c r="BT607" s="9">
        <f t="shared" si="323"/>
        <v>0</v>
      </c>
      <c r="BU607" s="9">
        <f t="shared" si="323"/>
        <v>0</v>
      </c>
      <c r="BV607" s="9">
        <f t="shared" si="323"/>
        <v>0</v>
      </c>
      <c r="BW607" s="9">
        <f t="shared" si="322"/>
        <v>0</v>
      </c>
      <c r="BX607" s="9">
        <f t="shared" si="322"/>
        <v>0</v>
      </c>
      <c r="BY607" s="9">
        <f t="shared" si="322"/>
        <v>0</v>
      </c>
      <c r="BZ607" s="9">
        <f t="shared" si="322"/>
        <v>0</v>
      </c>
      <c r="CA607" s="9">
        <f t="shared" si="322"/>
        <v>0</v>
      </c>
      <c r="CB607" s="69">
        <f t="shared" si="322"/>
        <v>0</v>
      </c>
      <c r="CC607" s="9">
        <f t="shared" si="322"/>
        <v>0</v>
      </c>
      <c r="CD607" s="9">
        <f t="shared" si="322"/>
        <v>0</v>
      </c>
      <c r="CE607" s="9">
        <f t="shared" si="322"/>
        <v>0</v>
      </c>
      <c r="CF607" s="9">
        <f t="shared" si="322"/>
        <v>0</v>
      </c>
      <c r="CG607" s="9">
        <f t="shared" si="322"/>
        <v>0</v>
      </c>
      <c r="CH607" s="9">
        <f t="shared" si="317"/>
        <v>0</v>
      </c>
      <c r="CI607" s="9">
        <f t="shared" si="317"/>
        <v>0</v>
      </c>
      <c r="CJ607" s="9">
        <f t="shared" si="317"/>
        <v>0</v>
      </c>
      <c r="CK607" s="9">
        <f t="shared" si="317"/>
        <v>0</v>
      </c>
      <c r="CL607" s="9">
        <f t="shared" si="317"/>
        <v>0</v>
      </c>
      <c r="CM607" s="9">
        <f t="shared" si="317"/>
        <v>0</v>
      </c>
      <c r="CN607" s="69">
        <f t="shared" si="316"/>
        <v>0</v>
      </c>
      <c r="CO607" s="9">
        <f t="shared" si="316"/>
        <v>0</v>
      </c>
      <c r="CP607" s="9">
        <f t="shared" si="316"/>
        <v>0</v>
      </c>
      <c r="CQ607" s="9">
        <f t="shared" si="316"/>
        <v>0</v>
      </c>
      <c r="CR607" s="9">
        <f t="shared" si="316"/>
        <v>0</v>
      </c>
      <c r="CS607" s="9">
        <f t="shared" si="316"/>
        <v>0</v>
      </c>
      <c r="CT607" s="9">
        <f t="shared" si="316"/>
        <v>0</v>
      </c>
      <c r="CU607" s="9">
        <f t="shared" si="316"/>
        <v>0</v>
      </c>
      <c r="CV607" s="9">
        <f t="shared" si="316"/>
        <v>0</v>
      </c>
      <c r="CW607" s="9">
        <f t="shared" si="316"/>
        <v>0</v>
      </c>
      <c r="CX607" s="9">
        <f t="shared" si="316"/>
        <v>0</v>
      </c>
      <c r="CY607" s="9">
        <f t="shared" si="316"/>
        <v>0</v>
      </c>
      <c r="CZ607" s="69">
        <f t="shared" si="316"/>
        <v>0</v>
      </c>
      <c r="DA607" s="9">
        <f t="shared" si="316"/>
        <v>0</v>
      </c>
      <c r="DB607" s="9">
        <f t="shared" si="316"/>
        <v>0</v>
      </c>
      <c r="DC607" s="9">
        <f t="shared" si="316"/>
        <v>0</v>
      </c>
      <c r="DD607" s="9">
        <f t="shared" si="327"/>
        <v>0</v>
      </c>
      <c r="DE607" s="9">
        <f t="shared" si="327"/>
        <v>0</v>
      </c>
      <c r="DF607" s="9">
        <f t="shared" si="327"/>
        <v>0</v>
      </c>
      <c r="DG607" s="9">
        <f t="shared" si="327"/>
        <v>0</v>
      </c>
      <c r="DH607" s="9">
        <f t="shared" si="327"/>
        <v>0</v>
      </c>
      <c r="DI607" s="9">
        <f t="shared" si="326"/>
        <v>0</v>
      </c>
      <c r="DJ607" s="9">
        <f t="shared" si="326"/>
        <v>0</v>
      </c>
      <c r="DK607" s="9">
        <f t="shared" si="325"/>
        <v>0</v>
      </c>
      <c r="DL607" s="69">
        <f t="shared" si="324"/>
        <v>0</v>
      </c>
      <c r="DM607" s="9">
        <f t="shared" si="324"/>
        <v>0</v>
      </c>
      <c r="DN607" s="9">
        <f t="shared" si="324"/>
        <v>0</v>
      </c>
      <c r="DO607" s="9">
        <f t="shared" si="324"/>
        <v>0</v>
      </c>
      <c r="DP607" s="9">
        <f t="shared" si="324"/>
        <v>0</v>
      </c>
      <c r="DQ607" s="9">
        <f t="shared" si="324"/>
        <v>0</v>
      </c>
      <c r="DR607" s="9">
        <f t="shared" si="324"/>
        <v>0</v>
      </c>
      <c r="DS607" s="9">
        <f t="shared" si="324"/>
        <v>0</v>
      </c>
      <c r="DT607" s="9">
        <f t="shared" si="324"/>
        <v>0</v>
      </c>
      <c r="DU607" s="9">
        <f t="shared" si="324"/>
        <v>0</v>
      </c>
      <c r="DV607" s="9">
        <f t="shared" si="324"/>
        <v>0</v>
      </c>
      <c r="DW607" s="9">
        <f t="shared" si="324"/>
        <v>0</v>
      </c>
      <c r="DX607" s="4"/>
      <c r="DY607" s="4"/>
      <c r="DZ607" s="4"/>
      <c r="EA607" s="50">
        <f>EA146</f>
        <v>0</v>
      </c>
      <c r="EB607" s="51">
        <f t="shared" si="291"/>
        <v>0</v>
      </c>
      <c r="EC607" s="4"/>
      <c r="ED607" s="4"/>
      <c r="EE607" s="49">
        <f>'[1]Precificador Hardware'!JG141</f>
        <v>0</v>
      </c>
      <c r="EF607" s="49">
        <f>'[1]Precificador Hardware'!JH141</f>
        <v>0</v>
      </c>
      <c r="EG607" s="49">
        <f>'[1]Precificador Hardware'!JI141</f>
        <v>0</v>
      </c>
      <c r="EH607" s="49">
        <f>'[1]Precificador Hardware'!JJ141</f>
        <v>0</v>
      </c>
      <c r="EI607" s="49">
        <f>'[1]Precificador Hardware'!JK141</f>
        <v>0</v>
      </c>
      <c r="EJ607" s="49">
        <f>'[1]Precificador Hardware'!JL141</f>
        <v>0</v>
      </c>
      <c r="EK607" s="49">
        <f>'[1]Precificador Hardware'!JM141</f>
        <v>0</v>
      </c>
      <c r="EL607" s="49">
        <f>'[1]Precificador Hardware'!JN141</f>
        <v>0</v>
      </c>
      <c r="EM607" s="49">
        <f>'[1]Precificador Hardware'!JO141</f>
        <v>0</v>
      </c>
      <c r="EN607" s="49">
        <f>'[1]Precificador Hardware'!JP141</f>
        <v>0</v>
      </c>
      <c r="EO607" s="49">
        <f>'[1]Precificador Hardware'!JQ141</f>
        <v>0</v>
      </c>
      <c r="EP607" s="49">
        <f>'[1]Precificador Hardware'!JR141</f>
        <v>0</v>
      </c>
      <c r="EQ607" s="49">
        <f>'[1]Precificador Hardware'!JS141</f>
        <v>0</v>
      </c>
      <c r="ER607" s="49">
        <f>'[1]Precificador Hardware'!JT141</f>
        <v>0</v>
      </c>
      <c r="ES607" s="49">
        <f>'[1]Precificador Hardware'!JU141</f>
        <v>0</v>
      </c>
      <c r="ET607" s="49">
        <f>'[1]Precificador Hardware'!JV141</f>
        <v>0</v>
      </c>
      <c r="EU607" s="49">
        <f>'[1]Precificador Hardware'!JW141</f>
        <v>0</v>
      </c>
      <c r="EV607" s="49">
        <f>'[1]Precificador Hardware'!JX141</f>
        <v>0</v>
      </c>
      <c r="EW607" s="49">
        <f>'[1]Precificador Hardware'!JY141</f>
        <v>0</v>
      </c>
      <c r="EX607" s="49">
        <f>'[1]Precificador Hardware'!JZ141</f>
        <v>0</v>
      </c>
      <c r="EY607" s="49">
        <f>'[1]Precificador Hardware'!KA141</f>
        <v>0</v>
      </c>
      <c r="EZ607" s="49">
        <f>'[1]Precificador Hardware'!KB141</f>
        <v>0</v>
      </c>
      <c r="FA607" s="49">
        <f>'[1]Precificador Hardware'!KC141</f>
        <v>0</v>
      </c>
      <c r="FB607" s="49">
        <f>'[1]Precificador Hardware'!KD141</f>
        <v>0</v>
      </c>
      <c r="FC607" s="49">
        <f>'[1]Precificador Hardware'!KE141</f>
        <v>0</v>
      </c>
      <c r="FD607" s="49">
        <f>'[1]Precificador Hardware'!KF141</f>
        <v>0</v>
      </c>
      <c r="FE607" s="49">
        <f>'[1]Precificador Hardware'!KG141</f>
        <v>0</v>
      </c>
      <c r="FF607" s="49">
        <f>'[1]Precificador Hardware'!KH141</f>
        <v>0</v>
      </c>
      <c r="FG607" s="49">
        <f>'[1]Precificador Hardware'!KI141</f>
        <v>0</v>
      </c>
      <c r="FH607" s="49">
        <f>'[1]Precificador Hardware'!KJ141</f>
        <v>0</v>
      </c>
      <c r="FI607" s="49">
        <f>'[1]Precificador Hardware'!KK141</f>
        <v>0</v>
      </c>
      <c r="FJ607" s="49">
        <f>'[1]Precificador Hardware'!KL141</f>
        <v>0</v>
      </c>
      <c r="FK607" s="49">
        <f>'[1]Precificador Hardware'!KM141</f>
        <v>0</v>
      </c>
      <c r="FL607" s="49">
        <f>'[1]Precificador Hardware'!KN141</f>
        <v>0</v>
      </c>
      <c r="FM607" s="49">
        <f>'[1]Precificador Hardware'!KO141</f>
        <v>0</v>
      </c>
      <c r="FN607" s="49">
        <f>'[1]Precificador Hardware'!KP141</f>
        <v>0</v>
      </c>
      <c r="FO607" s="49">
        <f>'[1]Precificador Hardware'!KQ141</f>
        <v>0</v>
      </c>
      <c r="FP607" s="49">
        <f>'[1]Precificador Hardware'!KR141</f>
        <v>0</v>
      </c>
      <c r="FQ607" s="49">
        <f>'[1]Precificador Hardware'!KS141</f>
        <v>0</v>
      </c>
      <c r="FR607" s="49">
        <f>'[1]Precificador Hardware'!KT141</f>
        <v>0</v>
      </c>
      <c r="FS607" s="49">
        <f>'[1]Precificador Hardware'!KU141</f>
        <v>0</v>
      </c>
      <c r="FT607" s="49">
        <f>'[1]Precificador Hardware'!KV141</f>
        <v>0</v>
      </c>
      <c r="FU607" s="49">
        <f>'[1]Precificador Hardware'!KW141</f>
        <v>0</v>
      </c>
      <c r="FV607" s="49">
        <f>'[1]Precificador Hardware'!KX141</f>
        <v>0</v>
      </c>
      <c r="FW607" s="49">
        <f>'[1]Precificador Hardware'!KY141</f>
        <v>0</v>
      </c>
      <c r="FX607" s="49">
        <f>'[1]Precificador Hardware'!KZ141</f>
        <v>0</v>
      </c>
      <c r="FY607" s="49">
        <f>'[1]Precificador Hardware'!LA141</f>
        <v>0</v>
      </c>
      <c r="FZ607" s="49">
        <f>'[1]Precificador Hardware'!LB141</f>
        <v>0</v>
      </c>
      <c r="GA607" s="49">
        <f>'[1]Precificador Hardware'!LC141</f>
        <v>0</v>
      </c>
      <c r="GB607" s="49">
        <f>'[1]Precificador Hardware'!LD141</f>
        <v>0</v>
      </c>
      <c r="GC607" s="49">
        <f>'[1]Precificador Hardware'!LE141</f>
        <v>0</v>
      </c>
      <c r="GD607" s="49">
        <f>'[1]Precificador Hardware'!LF141</f>
        <v>0</v>
      </c>
      <c r="GE607" s="49">
        <f>'[1]Precificador Hardware'!LG141</f>
        <v>0</v>
      </c>
      <c r="GF607" s="49">
        <f>'[1]Precificador Hardware'!LH141</f>
        <v>0</v>
      </c>
      <c r="GG607" s="49">
        <f>'[1]Precificador Hardware'!LI141</f>
        <v>0</v>
      </c>
      <c r="GH607" s="49">
        <f>'[1]Precificador Hardware'!LJ141</f>
        <v>0</v>
      </c>
      <c r="GI607" s="49">
        <f>'[1]Precificador Hardware'!LK141</f>
        <v>0</v>
      </c>
      <c r="GJ607" s="49">
        <f>'[1]Precificador Hardware'!LL141</f>
        <v>0</v>
      </c>
      <c r="GK607" s="49">
        <f>'[1]Precificador Hardware'!LM141</f>
        <v>0</v>
      </c>
      <c r="GL607" s="49">
        <f>'[1]Precificador Hardware'!LN141</f>
        <v>0</v>
      </c>
      <c r="GM607" s="49">
        <f>'[1]Precificador Hardware'!LO141</f>
        <v>0</v>
      </c>
      <c r="GN607" s="49">
        <f>'[1]Precificador Hardware'!LP141</f>
        <v>0</v>
      </c>
      <c r="GO607" s="49">
        <f>'[1]Precificador Hardware'!LQ141</f>
        <v>0</v>
      </c>
      <c r="GP607" s="49">
        <f>'[1]Precificador Hardware'!LR141</f>
        <v>0</v>
      </c>
      <c r="GQ607" s="49">
        <f>'[1]Precificador Hardware'!LS141</f>
        <v>0</v>
      </c>
      <c r="GR607" s="49">
        <f>'[1]Precificador Hardware'!LT141</f>
        <v>0</v>
      </c>
      <c r="GS607" s="49">
        <f>'[1]Precificador Hardware'!LU141</f>
        <v>0</v>
      </c>
      <c r="GT607" s="49">
        <f>'[1]Precificador Hardware'!LV141</f>
        <v>0</v>
      </c>
      <c r="GU607" s="49">
        <f>'[1]Precificador Hardware'!LW141</f>
        <v>0</v>
      </c>
      <c r="GV607" s="49">
        <f>'[1]Precificador Hardware'!LX141</f>
        <v>0</v>
      </c>
      <c r="GW607" s="49">
        <f>'[1]Precificador Hardware'!LY141</f>
        <v>0</v>
      </c>
      <c r="GX607" s="49">
        <f>'[1]Precificador Hardware'!LZ141</f>
        <v>0</v>
      </c>
      <c r="GY607" s="49">
        <f>'[1]Precificador Hardware'!MA141</f>
        <v>0</v>
      </c>
      <c r="GZ607" s="49">
        <f>'[1]Precificador Hardware'!MB141</f>
        <v>0</v>
      </c>
      <c r="HA607" s="49">
        <f>'[1]Precificador Hardware'!MC141</f>
        <v>0</v>
      </c>
      <c r="HB607" s="49">
        <f>'[1]Precificador Hardware'!MD141</f>
        <v>0</v>
      </c>
      <c r="HC607" s="49">
        <f>'[1]Precificador Hardware'!ME141</f>
        <v>0</v>
      </c>
      <c r="HD607" s="49">
        <f>'[1]Precificador Hardware'!MF141</f>
        <v>0</v>
      </c>
      <c r="HE607" s="49">
        <f>'[1]Precificador Hardware'!MG141</f>
        <v>0</v>
      </c>
      <c r="HF607" s="49">
        <f>'[1]Precificador Hardware'!MH141</f>
        <v>0</v>
      </c>
      <c r="HG607" s="49">
        <f>'[1]Precificador Hardware'!MI141</f>
        <v>0</v>
      </c>
      <c r="HH607" s="49">
        <f>'[1]Precificador Hardware'!MJ141</f>
        <v>0</v>
      </c>
      <c r="HI607" s="49">
        <f>'[1]Precificador Hardware'!MK141</f>
        <v>0</v>
      </c>
      <c r="HJ607" s="49">
        <f>'[1]Precificador Hardware'!ML141</f>
        <v>0</v>
      </c>
      <c r="HK607" s="49">
        <f>'[1]Precificador Hardware'!MM141</f>
        <v>0</v>
      </c>
      <c r="HL607" s="49">
        <f>'[1]Precificador Hardware'!MN141</f>
        <v>0</v>
      </c>
      <c r="HM607" s="49">
        <f>'[1]Precificador Hardware'!MO141</f>
        <v>0</v>
      </c>
      <c r="HN607" s="49">
        <f>'[1]Precificador Hardware'!MP141</f>
        <v>0</v>
      </c>
      <c r="HO607" s="49">
        <f>'[1]Precificador Hardware'!MQ141</f>
        <v>0</v>
      </c>
      <c r="HP607" s="49">
        <f>'[1]Precificador Hardware'!MR141</f>
        <v>0</v>
      </c>
      <c r="HQ607" s="49">
        <f>'[1]Precificador Hardware'!MS141</f>
        <v>0</v>
      </c>
      <c r="HR607" s="49">
        <f>'[1]Precificador Hardware'!MT141</f>
        <v>0</v>
      </c>
      <c r="HS607" s="49">
        <f>'[1]Precificador Hardware'!MU141</f>
        <v>0</v>
      </c>
      <c r="HT607" s="49">
        <f>'[1]Precificador Hardware'!MV141</f>
        <v>0</v>
      </c>
      <c r="HU607" s="49">
        <f>'[1]Precificador Hardware'!MW141</f>
        <v>0</v>
      </c>
      <c r="HV607" s="49">
        <f>'[1]Precificador Hardware'!MX141</f>
        <v>0</v>
      </c>
      <c r="HW607" s="49">
        <f>'[1]Precificador Hardware'!MY141</f>
        <v>0</v>
      </c>
      <c r="HX607" s="49">
        <f>'[1]Precificador Hardware'!MZ141</f>
        <v>0</v>
      </c>
      <c r="HY607" s="49">
        <f>'[1]Precificador Hardware'!NA141</f>
        <v>0</v>
      </c>
      <c r="HZ607" s="49">
        <f>'[1]Precificador Hardware'!NB141</f>
        <v>0</v>
      </c>
      <c r="IA607" s="49">
        <f>'[1]Precificador Hardware'!NC141</f>
        <v>0</v>
      </c>
      <c r="IB607" s="49">
        <f>'[1]Precificador Hardware'!ND141</f>
        <v>0</v>
      </c>
      <c r="IC607" s="49">
        <f>'[1]Precificador Hardware'!NE141</f>
        <v>0</v>
      </c>
      <c r="ID607" s="49">
        <f>'[1]Precificador Hardware'!NF141</f>
        <v>0</v>
      </c>
      <c r="IE607" s="49">
        <f>'[1]Precificador Hardware'!NG141</f>
        <v>0</v>
      </c>
      <c r="IF607" s="49">
        <f>'[1]Precificador Hardware'!NH141</f>
        <v>0</v>
      </c>
      <c r="IG607" s="49">
        <f>'[1]Precificador Hardware'!NI141</f>
        <v>0</v>
      </c>
      <c r="IH607" s="49">
        <f>'[1]Precificador Hardware'!NJ141</f>
        <v>0</v>
      </c>
      <c r="II607" s="49">
        <f>'[1]Precificador Hardware'!NK141</f>
        <v>0</v>
      </c>
      <c r="IJ607" s="49">
        <f>'[1]Precificador Hardware'!NL141</f>
        <v>0</v>
      </c>
      <c r="IK607" s="49">
        <f>'[1]Precificador Hardware'!NM141</f>
        <v>0</v>
      </c>
      <c r="IL607" s="49">
        <f>'[1]Precificador Hardware'!NN141</f>
        <v>0</v>
      </c>
      <c r="IM607" s="49">
        <f>'[1]Precificador Hardware'!NO141</f>
        <v>0</v>
      </c>
      <c r="IN607" s="49">
        <f>'[1]Precificador Hardware'!NP141</f>
        <v>0</v>
      </c>
      <c r="IO607" s="49">
        <f>'[1]Precificador Hardware'!NQ141</f>
        <v>0</v>
      </c>
      <c r="IP607" s="49">
        <f>'[1]Precificador Hardware'!NR141</f>
        <v>0</v>
      </c>
      <c r="IQ607" s="49">
        <f>'[1]Precificador Hardware'!NS141</f>
        <v>0</v>
      </c>
      <c r="IR607" s="49">
        <f>'[1]Precificador Hardware'!NT141</f>
        <v>0</v>
      </c>
      <c r="IS607" s="49">
        <f>'[1]Precificador Hardware'!NU141</f>
        <v>0</v>
      </c>
      <c r="IT607" s="49">
        <f>'[1]Precificador Hardware'!NV141</f>
        <v>0</v>
      </c>
    </row>
    <row r="608" spans="1:254" ht="15" hidden="1" x14ac:dyDescent="0.35">
      <c r="A608" s="1"/>
      <c r="B608" s="43"/>
      <c r="C608" s="44"/>
      <c r="D608" s="44"/>
      <c r="E608" s="92"/>
      <c r="F608" s="93"/>
      <c r="G608" s="4"/>
      <c r="H608" s="9">
        <f t="shared" si="321"/>
        <v>0</v>
      </c>
      <c r="I608" s="9">
        <f t="shared" si="321"/>
        <v>0</v>
      </c>
      <c r="J608" s="9">
        <f t="shared" si="321"/>
        <v>0</v>
      </c>
      <c r="K608" s="9">
        <f t="shared" si="321"/>
        <v>0</v>
      </c>
      <c r="L608" s="9">
        <f t="shared" si="321"/>
        <v>0</v>
      </c>
      <c r="M608" s="9">
        <f t="shared" si="321"/>
        <v>0</v>
      </c>
      <c r="N608" s="9">
        <f t="shared" si="321"/>
        <v>0</v>
      </c>
      <c r="O608" s="9">
        <f t="shared" si="321"/>
        <v>0</v>
      </c>
      <c r="P608" s="9">
        <f t="shared" si="320"/>
        <v>0</v>
      </c>
      <c r="Q608" s="9">
        <f t="shared" si="320"/>
        <v>0</v>
      </c>
      <c r="R608" s="9">
        <f t="shared" si="320"/>
        <v>0</v>
      </c>
      <c r="S608" s="9">
        <f t="shared" si="320"/>
        <v>0</v>
      </c>
      <c r="T608" s="69">
        <f t="shared" si="320"/>
        <v>0</v>
      </c>
      <c r="U608" s="9">
        <f t="shared" si="310"/>
        <v>0</v>
      </c>
      <c r="V608" s="9">
        <f t="shared" si="310"/>
        <v>0</v>
      </c>
      <c r="W608" s="9">
        <f t="shared" ref="W608:AJ639" si="328">-$EB608*ET608</f>
        <v>0</v>
      </c>
      <c r="X608" s="9">
        <f t="shared" si="328"/>
        <v>0</v>
      </c>
      <c r="Y608" s="9">
        <f t="shared" si="328"/>
        <v>0</v>
      </c>
      <c r="Z608" s="9">
        <f t="shared" si="328"/>
        <v>0</v>
      </c>
      <c r="AA608" s="9">
        <f t="shared" si="328"/>
        <v>0</v>
      </c>
      <c r="AB608" s="9">
        <f t="shared" si="328"/>
        <v>0</v>
      </c>
      <c r="AC608" s="9">
        <f t="shared" si="328"/>
        <v>0</v>
      </c>
      <c r="AD608" s="9">
        <f t="shared" si="328"/>
        <v>0</v>
      </c>
      <c r="AE608" s="9">
        <f t="shared" si="328"/>
        <v>0</v>
      </c>
      <c r="AF608" s="69">
        <f t="shared" si="328"/>
        <v>0</v>
      </c>
      <c r="AG608" s="9">
        <f t="shared" si="328"/>
        <v>0</v>
      </c>
      <c r="AH608" s="9">
        <f t="shared" si="328"/>
        <v>0</v>
      </c>
      <c r="AI608" s="9">
        <f t="shared" si="328"/>
        <v>0</v>
      </c>
      <c r="AJ608" s="9">
        <f t="shared" si="328"/>
        <v>0</v>
      </c>
      <c r="AK608" s="9">
        <f t="shared" si="318"/>
        <v>0</v>
      </c>
      <c r="AL608" s="9">
        <f t="shared" si="318"/>
        <v>0</v>
      </c>
      <c r="AM608" s="9">
        <f t="shared" si="318"/>
        <v>0</v>
      </c>
      <c r="AN608" s="9">
        <f t="shared" si="318"/>
        <v>0</v>
      </c>
      <c r="AO608" s="9">
        <f t="shared" si="318"/>
        <v>0</v>
      </c>
      <c r="AP608" s="9">
        <f t="shared" si="319"/>
        <v>0</v>
      </c>
      <c r="AQ608" s="9">
        <f t="shared" si="319"/>
        <v>0</v>
      </c>
      <c r="AR608" s="69">
        <f t="shared" si="319"/>
        <v>0</v>
      </c>
      <c r="AS608" s="9">
        <f t="shared" si="319"/>
        <v>0</v>
      </c>
      <c r="AT608" s="9">
        <f t="shared" si="319"/>
        <v>0</v>
      </c>
      <c r="AU608" s="9">
        <f t="shared" si="319"/>
        <v>0</v>
      </c>
      <c r="AV608" s="9">
        <f t="shared" si="319"/>
        <v>0</v>
      </c>
      <c r="AW608" s="9">
        <f t="shared" si="319"/>
        <v>0</v>
      </c>
      <c r="AX608" s="9">
        <f t="shared" si="319"/>
        <v>0</v>
      </c>
      <c r="AY608" s="9">
        <f t="shared" si="319"/>
        <v>0</v>
      </c>
      <c r="AZ608" s="9">
        <f t="shared" si="319"/>
        <v>0</v>
      </c>
      <c r="BA608" s="9">
        <f t="shared" si="319"/>
        <v>0</v>
      </c>
      <c r="BB608" s="9">
        <f t="shared" si="319"/>
        <v>0</v>
      </c>
      <c r="BC608" s="9">
        <f t="shared" si="314"/>
        <v>0</v>
      </c>
      <c r="BD608" s="69">
        <f t="shared" si="314"/>
        <v>0</v>
      </c>
      <c r="BE608" s="9">
        <f t="shared" si="313"/>
        <v>0</v>
      </c>
      <c r="BF608" s="9">
        <f t="shared" si="313"/>
        <v>0</v>
      </c>
      <c r="BG608" s="9">
        <f t="shared" si="313"/>
        <v>0</v>
      </c>
      <c r="BH608" s="9">
        <f t="shared" si="313"/>
        <v>0</v>
      </c>
      <c r="BI608" s="9">
        <f t="shared" si="313"/>
        <v>0</v>
      </c>
      <c r="BJ608" s="9">
        <f t="shared" si="323"/>
        <v>0</v>
      </c>
      <c r="BK608" s="9">
        <f t="shared" si="323"/>
        <v>0</v>
      </c>
      <c r="BL608" s="9">
        <f t="shared" si="323"/>
        <v>0</v>
      </c>
      <c r="BM608" s="9">
        <f t="shared" si="323"/>
        <v>0</v>
      </c>
      <c r="BN608" s="9">
        <f t="shared" si="323"/>
        <v>0</v>
      </c>
      <c r="BO608" s="9">
        <f t="shared" si="323"/>
        <v>0</v>
      </c>
      <c r="BP608" s="69">
        <f t="shared" si="323"/>
        <v>0</v>
      </c>
      <c r="BQ608" s="9">
        <f t="shared" si="323"/>
        <v>0</v>
      </c>
      <c r="BR608" s="9">
        <f t="shared" si="323"/>
        <v>0</v>
      </c>
      <c r="BS608" s="9">
        <f t="shared" si="323"/>
        <v>0</v>
      </c>
      <c r="BT608" s="9">
        <f t="shared" si="323"/>
        <v>0</v>
      </c>
      <c r="BU608" s="9">
        <f t="shared" si="323"/>
        <v>0</v>
      </c>
      <c r="BV608" s="9">
        <f t="shared" si="323"/>
        <v>0</v>
      </c>
      <c r="BW608" s="9">
        <f t="shared" si="322"/>
        <v>0</v>
      </c>
      <c r="BX608" s="9">
        <f t="shared" si="322"/>
        <v>0</v>
      </c>
      <c r="BY608" s="9">
        <f t="shared" si="322"/>
        <v>0</v>
      </c>
      <c r="BZ608" s="9">
        <f t="shared" si="322"/>
        <v>0</v>
      </c>
      <c r="CA608" s="9">
        <f t="shared" si="322"/>
        <v>0</v>
      </c>
      <c r="CB608" s="69">
        <f t="shared" si="322"/>
        <v>0</v>
      </c>
      <c r="CC608" s="9">
        <f t="shared" si="322"/>
        <v>0</v>
      </c>
      <c r="CD608" s="9">
        <f t="shared" si="322"/>
        <v>0</v>
      </c>
      <c r="CE608" s="9">
        <f t="shared" si="322"/>
        <v>0</v>
      </c>
      <c r="CF608" s="9">
        <f t="shared" si="322"/>
        <v>0</v>
      </c>
      <c r="CG608" s="9">
        <f t="shared" si="322"/>
        <v>0</v>
      </c>
      <c r="CH608" s="9">
        <f t="shared" si="317"/>
        <v>0</v>
      </c>
      <c r="CI608" s="9">
        <f t="shared" si="317"/>
        <v>0</v>
      </c>
      <c r="CJ608" s="9">
        <f t="shared" si="317"/>
        <v>0</v>
      </c>
      <c r="CK608" s="9">
        <f t="shared" si="317"/>
        <v>0</v>
      </c>
      <c r="CL608" s="9">
        <f t="shared" si="317"/>
        <v>0</v>
      </c>
      <c r="CM608" s="9">
        <f t="shared" si="317"/>
        <v>0</v>
      </c>
      <c r="CN608" s="69">
        <f t="shared" si="316"/>
        <v>0</v>
      </c>
      <c r="CO608" s="9">
        <f t="shared" si="316"/>
        <v>0</v>
      </c>
      <c r="CP608" s="9">
        <f t="shared" si="316"/>
        <v>0</v>
      </c>
      <c r="CQ608" s="9">
        <f t="shared" si="316"/>
        <v>0</v>
      </c>
      <c r="CR608" s="9">
        <f t="shared" si="316"/>
        <v>0</v>
      </c>
      <c r="CS608" s="9">
        <f t="shared" si="316"/>
        <v>0</v>
      </c>
      <c r="CT608" s="9">
        <f t="shared" si="316"/>
        <v>0</v>
      </c>
      <c r="CU608" s="9">
        <f t="shared" si="316"/>
        <v>0</v>
      </c>
      <c r="CV608" s="9">
        <f t="shared" si="316"/>
        <v>0</v>
      </c>
      <c r="CW608" s="9">
        <f t="shared" si="316"/>
        <v>0</v>
      </c>
      <c r="CX608" s="9">
        <f t="shared" si="316"/>
        <v>0</v>
      </c>
      <c r="CY608" s="9">
        <f t="shared" si="316"/>
        <v>0</v>
      </c>
      <c r="CZ608" s="69">
        <f t="shared" si="316"/>
        <v>0</v>
      </c>
      <c r="DA608" s="9">
        <f t="shared" si="316"/>
        <v>0</v>
      </c>
      <c r="DB608" s="9">
        <f t="shared" si="316"/>
        <v>0</v>
      </c>
      <c r="DC608" s="9">
        <f t="shared" si="316"/>
        <v>0</v>
      </c>
      <c r="DD608" s="9">
        <f t="shared" si="327"/>
        <v>0</v>
      </c>
      <c r="DE608" s="9">
        <f t="shared" si="327"/>
        <v>0</v>
      </c>
      <c r="DF608" s="9">
        <f t="shared" si="327"/>
        <v>0</v>
      </c>
      <c r="DG608" s="9">
        <f t="shared" si="327"/>
        <v>0</v>
      </c>
      <c r="DH608" s="9">
        <f t="shared" si="327"/>
        <v>0</v>
      </c>
      <c r="DI608" s="9">
        <f t="shared" si="326"/>
        <v>0</v>
      </c>
      <c r="DJ608" s="9">
        <f t="shared" si="326"/>
        <v>0</v>
      </c>
      <c r="DK608" s="9">
        <f t="shared" si="325"/>
        <v>0</v>
      </c>
      <c r="DL608" s="69">
        <f t="shared" si="324"/>
        <v>0</v>
      </c>
      <c r="DM608" s="9">
        <f t="shared" si="324"/>
        <v>0</v>
      </c>
      <c r="DN608" s="9">
        <f t="shared" si="324"/>
        <v>0</v>
      </c>
      <c r="DO608" s="9">
        <f t="shared" si="324"/>
        <v>0</v>
      </c>
      <c r="DP608" s="9">
        <f t="shared" si="324"/>
        <v>0</v>
      </c>
      <c r="DQ608" s="9">
        <f t="shared" si="324"/>
        <v>0</v>
      </c>
      <c r="DR608" s="9">
        <f t="shared" si="324"/>
        <v>0</v>
      </c>
      <c r="DS608" s="9">
        <f t="shared" si="324"/>
        <v>0</v>
      </c>
      <c r="DT608" s="9">
        <f t="shared" si="324"/>
        <v>0</v>
      </c>
      <c r="DU608" s="9">
        <f t="shared" si="324"/>
        <v>0</v>
      </c>
      <c r="DV608" s="9">
        <f t="shared" si="324"/>
        <v>0</v>
      </c>
      <c r="DW608" s="9">
        <f t="shared" si="324"/>
        <v>0</v>
      </c>
      <c r="DX608" s="4"/>
      <c r="DY608" s="4"/>
      <c r="DZ608" s="4"/>
      <c r="EA608" s="50">
        <f>EA147</f>
        <v>0</v>
      </c>
      <c r="EB608" s="51">
        <f t="shared" si="291"/>
        <v>0</v>
      </c>
      <c r="EC608" s="4"/>
      <c r="ED608" s="4"/>
      <c r="EE608" s="49">
        <f>'[1]Precificador Hardware'!JG142</f>
        <v>0</v>
      </c>
      <c r="EF608" s="49">
        <f>'[1]Precificador Hardware'!JH142</f>
        <v>0</v>
      </c>
      <c r="EG608" s="49">
        <f>'[1]Precificador Hardware'!JI142</f>
        <v>0</v>
      </c>
      <c r="EH608" s="49">
        <f>'[1]Precificador Hardware'!JJ142</f>
        <v>0</v>
      </c>
      <c r="EI608" s="49">
        <f>'[1]Precificador Hardware'!JK142</f>
        <v>0</v>
      </c>
      <c r="EJ608" s="49">
        <f>'[1]Precificador Hardware'!JL142</f>
        <v>0</v>
      </c>
      <c r="EK608" s="49">
        <f>'[1]Precificador Hardware'!JM142</f>
        <v>0</v>
      </c>
      <c r="EL608" s="49">
        <f>'[1]Precificador Hardware'!JN142</f>
        <v>0</v>
      </c>
      <c r="EM608" s="49">
        <f>'[1]Precificador Hardware'!JO142</f>
        <v>0</v>
      </c>
      <c r="EN608" s="49">
        <f>'[1]Precificador Hardware'!JP142</f>
        <v>0</v>
      </c>
      <c r="EO608" s="49">
        <f>'[1]Precificador Hardware'!JQ142</f>
        <v>0</v>
      </c>
      <c r="EP608" s="49">
        <f>'[1]Precificador Hardware'!JR142</f>
        <v>0</v>
      </c>
      <c r="EQ608" s="49">
        <f>'[1]Precificador Hardware'!JS142</f>
        <v>0</v>
      </c>
      <c r="ER608" s="49">
        <f>'[1]Precificador Hardware'!JT142</f>
        <v>0</v>
      </c>
      <c r="ES608" s="49">
        <f>'[1]Precificador Hardware'!JU142</f>
        <v>0</v>
      </c>
      <c r="ET608" s="49">
        <f>'[1]Precificador Hardware'!JV142</f>
        <v>0</v>
      </c>
      <c r="EU608" s="49">
        <f>'[1]Precificador Hardware'!JW142</f>
        <v>0</v>
      </c>
      <c r="EV608" s="49">
        <f>'[1]Precificador Hardware'!JX142</f>
        <v>0</v>
      </c>
      <c r="EW608" s="49">
        <f>'[1]Precificador Hardware'!JY142</f>
        <v>0</v>
      </c>
      <c r="EX608" s="49">
        <f>'[1]Precificador Hardware'!JZ142</f>
        <v>0</v>
      </c>
      <c r="EY608" s="49">
        <f>'[1]Precificador Hardware'!KA142</f>
        <v>0</v>
      </c>
      <c r="EZ608" s="49">
        <f>'[1]Precificador Hardware'!KB142</f>
        <v>0</v>
      </c>
      <c r="FA608" s="49">
        <f>'[1]Precificador Hardware'!KC142</f>
        <v>0</v>
      </c>
      <c r="FB608" s="49">
        <f>'[1]Precificador Hardware'!KD142</f>
        <v>0</v>
      </c>
      <c r="FC608" s="49">
        <f>'[1]Precificador Hardware'!KE142</f>
        <v>0</v>
      </c>
      <c r="FD608" s="49">
        <f>'[1]Precificador Hardware'!KF142</f>
        <v>0</v>
      </c>
      <c r="FE608" s="49">
        <f>'[1]Precificador Hardware'!KG142</f>
        <v>0</v>
      </c>
      <c r="FF608" s="49">
        <f>'[1]Precificador Hardware'!KH142</f>
        <v>0</v>
      </c>
      <c r="FG608" s="49">
        <f>'[1]Precificador Hardware'!KI142</f>
        <v>0</v>
      </c>
      <c r="FH608" s="49">
        <f>'[1]Precificador Hardware'!KJ142</f>
        <v>0</v>
      </c>
      <c r="FI608" s="49">
        <f>'[1]Precificador Hardware'!KK142</f>
        <v>0</v>
      </c>
      <c r="FJ608" s="49">
        <f>'[1]Precificador Hardware'!KL142</f>
        <v>0</v>
      </c>
      <c r="FK608" s="49">
        <f>'[1]Precificador Hardware'!KM142</f>
        <v>0</v>
      </c>
      <c r="FL608" s="49">
        <f>'[1]Precificador Hardware'!KN142</f>
        <v>0</v>
      </c>
      <c r="FM608" s="49">
        <f>'[1]Precificador Hardware'!KO142</f>
        <v>0</v>
      </c>
      <c r="FN608" s="49">
        <f>'[1]Precificador Hardware'!KP142</f>
        <v>0</v>
      </c>
      <c r="FO608" s="49">
        <f>'[1]Precificador Hardware'!KQ142</f>
        <v>0</v>
      </c>
      <c r="FP608" s="49">
        <f>'[1]Precificador Hardware'!KR142</f>
        <v>0</v>
      </c>
      <c r="FQ608" s="49">
        <f>'[1]Precificador Hardware'!KS142</f>
        <v>0</v>
      </c>
      <c r="FR608" s="49">
        <f>'[1]Precificador Hardware'!KT142</f>
        <v>0</v>
      </c>
      <c r="FS608" s="49">
        <f>'[1]Precificador Hardware'!KU142</f>
        <v>0</v>
      </c>
      <c r="FT608" s="49">
        <f>'[1]Precificador Hardware'!KV142</f>
        <v>0</v>
      </c>
      <c r="FU608" s="49">
        <f>'[1]Precificador Hardware'!KW142</f>
        <v>0</v>
      </c>
      <c r="FV608" s="49">
        <f>'[1]Precificador Hardware'!KX142</f>
        <v>0</v>
      </c>
      <c r="FW608" s="49">
        <f>'[1]Precificador Hardware'!KY142</f>
        <v>0</v>
      </c>
      <c r="FX608" s="49">
        <f>'[1]Precificador Hardware'!KZ142</f>
        <v>0</v>
      </c>
      <c r="FY608" s="49">
        <f>'[1]Precificador Hardware'!LA142</f>
        <v>0</v>
      </c>
      <c r="FZ608" s="49">
        <f>'[1]Precificador Hardware'!LB142</f>
        <v>0</v>
      </c>
      <c r="GA608" s="49">
        <f>'[1]Precificador Hardware'!LC142</f>
        <v>0</v>
      </c>
      <c r="GB608" s="49">
        <f>'[1]Precificador Hardware'!LD142</f>
        <v>0</v>
      </c>
      <c r="GC608" s="49">
        <f>'[1]Precificador Hardware'!LE142</f>
        <v>0</v>
      </c>
      <c r="GD608" s="49">
        <f>'[1]Precificador Hardware'!LF142</f>
        <v>0</v>
      </c>
      <c r="GE608" s="49">
        <f>'[1]Precificador Hardware'!LG142</f>
        <v>0</v>
      </c>
      <c r="GF608" s="49">
        <f>'[1]Precificador Hardware'!LH142</f>
        <v>0</v>
      </c>
      <c r="GG608" s="49">
        <f>'[1]Precificador Hardware'!LI142</f>
        <v>0</v>
      </c>
      <c r="GH608" s="49">
        <f>'[1]Precificador Hardware'!LJ142</f>
        <v>0</v>
      </c>
      <c r="GI608" s="49">
        <f>'[1]Precificador Hardware'!LK142</f>
        <v>0</v>
      </c>
      <c r="GJ608" s="49">
        <f>'[1]Precificador Hardware'!LL142</f>
        <v>0</v>
      </c>
      <c r="GK608" s="49">
        <f>'[1]Precificador Hardware'!LM142</f>
        <v>0</v>
      </c>
      <c r="GL608" s="49">
        <f>'[1]Precificador Hardware'!LN142</f>
        <v>0</v>
      </c>
      <c r="GM608" s="49">
        <f>'[1]Precificador Hardware'!LO142</f>
        <v>0</v>
      </c>
      <c r="GN608" s="49">
        <f>'[1]Precificador Hardware'!LP142</f>
        <v>0</v>
      </c>
      <c r="GO608" s="49">
        <f>'[1]Precificador Hardware'!LQ142</f>
        <v>0</v>
      </c>
      <c r="GP608" s="49">
        <f>'[1]Precificador Hardware'!LR142</f>
        <v>0</v>
      </c>
      <c r="GQ608" s="49">
        <f>'[1]Precificador Hardware'!LS142</f>
        <v>0</v>
      </c>
      <c r="GR608" s="49">
        <f>'[1]Precificador Hardware'!LT142</f>
        <v>0</v>
      </c>
      <c r="GS608" s="49">
        <f>'[1]Precificador Hardware'!LU142</f>
        <v>0</v>
      </c>
      <c r="GT608" s="49">
        <f>'[1]Precificador Hardware'!LV142</f>
        <v>0</v>
      </c>
      <c r="GU608" s="49">
        <f>'[1]Precificador Hardware'!LW142</f>
        <v>0</v>
      </c>
      <c r="GV608" s="49">
        <f>'[1]Precificador Hardware'!LX142</f>
        <v>0</v>
      </c>
      <c r="GW608" s="49">
        <f>'[1]Precificador Hardware'!LY142</f>
        <v>0</v>
      </c>
      <c r="GX608" s="49">
        <f>'[1]Precificador Hardware'!LZ142</f>
        <v>0</v>
      </c>
      <c r="GY608" s="49">
        <f>'[1]Precificador Hardware'!MA142</f>
        <v>0</v>
      </c>
      <c r="GZ608" s="49">
        <f>'[1]Precificador Hardware'!MB142</f>
        <v>0</v>
      </c>
      <c r="HA608" s="49">
        <f>'[1]Precificador Hardware'!MC142</f>
        <v>0</v>
      </c>
      <c r="HB608" s="49">
        <f>'[1]Precificador Hardware'!MD142</f>
        <v>0</v>
      </c>
      <c r="HC608" s="49">
        <f>'[1]Precificador Hardware'!ME142</f>
        <v>0</v>
      </c>
      <c r="HD608" s="49">
        <f>'[1]Precificador Hardware'!MF142</f>
        <v>0</v>
      </c>
      <c r="HE608" s="49">
        <f>'[1]Precificador Hardware'!MG142</f>
        <v>0</v>
      </c>
      <c r="HF608" s="49">
        <f>'[1]Precificador Hardware'!MH142</f>
        <v>0</v>
      </c>
      <c r="HG608" s="49">
        <f>'[1]Precificador Hardware'!MI142</f>
        <v>0</v>
      </c>
      <c r="HH608" s="49">
        <f>'[1]Precificador Hardware'!MJ142</f>
        <v>0</v>
      </c>
      <c r="HI608" s="49">
        <f>'[1]Precificador Hardware'!MK142</f>
        <v>0</v>
      </c>
      <c r="HJ608" s="49">
        <f>'[1]Precificador Hardware'!ML142</f>
        <v>0</v>
      </c>
      <c r="HK608" s="49">
        <f>'[1]Precificador Hardware'!MM142</f>
        <v>0</v>
      </c>
      <c r="HL608" s="49">
        <f>'[1]Precificador Hardware'!MN142</f>
        <v>0</v>
      </c>
      <c r="HM608" s="49">
        <f>'[1]Precificador Hardware'!MO142</f>
        <v>0</v>
      </c>
      <c r="HN608" s="49">
        <f>'[1]Precificador Hardware'!MP142</f>
        <v>0</v>
      </c>
      <c r="HO608" s="49">
        <f>'[1]Precificador Hardware'!MQ142</f>
        <v>0</v>
      </c>
      <c r="HP608" s="49">
        <f>'[1]Precificador Hardware'!MR142</f>
        <v>0</v>
      </c>
      <c r="HQ608" s="49">
        <f>'[1]Precificador Hardware'!MS142</f>
        <v>0</v>
      </c>
      <c r="HR608" s="49">
        <f>'[1]Precificador Hardware'!MT142</f>
        <v>0</v>
      </c>
      <c r="HS608" s="49">
        <f>'[1]Precificador Hardware'!MU142</f>
        <v>0</v>
      </c>
      <c r="HT608" s="49">
        <f>'[1]Precificador Hardware'!MV142</f>
        <v>0</v>
      </c>
      <c r="HU608" s="49">
        <f>'[1]Precificador Hardware'!MW142</f>
        <v>0</v>
      </c>
      <c r="HV608" s="49">
        <f>'[1]Precificador Hardware'!MX142</f>
        <v>0</v>
      </c>
      <c r="HW608" s="49">
        <f>'[1]Precificador Hardware'!MY142</f>
        <v>0</v>
      </c>
      <c r="HX608" s="49">
        <f>'[1]Precificador Hardware'!MZ142</f>
        <v>0</v>
      </c>
      <c r="HY608" s="49">
        <f>'[1]Precificador Hardware'!NA142</f>
        <v>0</v>
      </c>
      <c r="HZ608" s="49">
        <f>'[1]Precificador Hardware'!NB142</f>
        <v>0</v>
      </c>
      <c r="IA608" s="49">
        <f>'[1]Precificador Hardware'!NC142</f>
        <v>0</v>
      </c>
      <c r="IB608" s="49">
        <f>'[1]Precificador Hardware'!ND142</f>
        <v>0</v>
      </c>
      <c r="IC608" s="49">
        <f>'[1]Precificador Hardware'!NE142</f>
        <v>0</v>
      </c>
      <c r="ID608" s="49">
        <f>'[1]Precificador Hardware'!NF142</f>
        <v>0</v>
      </c>
      <c r="IE608" s="49">
        <f>'[1]Precificador Hardware'!NG142</f>
        <v>0</v>
      </c>
      <c r="IF608" s="49">
        <f>'[1]Precificador Hardware'!NH142</f>
        <v>0</v>
      </c>
      <c r="IG608" s="49">
        <f>'[1]Precificador Hardware'!NI142</f>
        <v>0</v>
      </c>
      <c r="IH608" s="49">
        <f>'[1]Precificador Hardware'!NJ142</f>
        <v>0</v>
      </c>
      <c r="II608" s="49">
        <f>'[1]Precificador Hardware'!NK142</f>
        <v>0</v>
      </c>
      <c r="IJ608" s="49">
        <f>'[1]Precificador Hardware'!NL142</f>
        <v>0</v>
      </c>
      <c r="IK608" s="49">
        <f>'[1]Precificador Hardware'!NM142</f>
        <v>0</v>
      </c>
      <c r="IL608" s="49">
        <f>'[1]Precificador Hardware'!NN142</f>
        <v>0</v>
      </c>
      <c r="IM608" s="49">
        <f>'[1]Precificador Hardware'!NO142</f>
        <v>0</v>
      </c>
      <c r="IN608" s="49">
        <f>'[1]Precificador Hardware'!NP142</f>
        <v>0</v>
      </c>
      <c r="IO608" s="49">
        <f>'[1]Precificador Hardware'!NQ142</f>
        <v>0</v>
      </c>
      <c r="IP608" s="49">
        <f>'[1]Precificador Hardware'!NR142</f>
        <v>0</v>
      </c>
      <c r="IQ608" s="49">
        <f>'[1]Precificador Hardware'!NS142</f>
        <v>0</v>
      </c>
      <c r="IR608" s="49">
        <f>'[1]Precificador Hardware'!NT142</f>
        <v>0</v>
      </c>
      <c r="IS608" s="49">
        <f>'[1]Precificador Hardware'!NU142</f>
        <v>0</v>
      </c>
      <c r="IT608" s="49">
        <f>'[1]Precificador Hardware'!NV142</f>
        <v>0</v>
      </c>
    </row>
    <row r="609" spans="1:254" ht="15" hidden="1" x14ac:dyDescent="0.35">
      <c r="A609" s="1"/>
      <c r="B609" s="43"/>
      <c r="C609" s="44"/>
      <c r="D609" s="44"/>
      <c r="E609" s="92"/>
      <c r="F609" s="93"/>
      <c r="G609" s="4"/>
      <c r="H609" s="9">
        <f t="shared" si="321"/>
        <v>0</v>
      </c>
      <c r="I609" s="9">
        <f t="shared" si="321"/>
        <v>0</v>
      </c>
      <c r="J609" s="9">
        <f t="shared" si="321"/>
        <v>0</v>
      </c>
      <c r="K609" s="9">
        <f t="shared" si="321"/>
        <v>0</v>
      </c>
      <c r="L609" s="9">
        <f t="shared" si="321"/>
        <v>0</v>
      </c>
      <c r="M609" s="9">
        <f t="shared" si="321"/>
        <v>0</v>
      </c>
      <c r="N609" s="9">
        <f t="shared" si="321"/>
        <v>0</v>
      </c>
      <c r="O609" s="9">
        <f t="shared" si="321"/>
        <v>0</v>
      </c>
      <c r="P609" s="9">
        <f t="shared" si="320"/>
        <v>0</v>
      </c>
      <c r="Q609" s="9">
        <f t="shared" si="320"/>
        <v>0</v>
      </c>
      <c r="R609" s="9">
        <f t="shared" si="320"/>
        <v>0</v>
      </c>
      <c r="S609" s="9">
        <f t="shared" si="320"/>
        <v>0</v>
      </c>
      <c r="T609" s="69">
        <f t="shared" si="320"/>
        <v>0</v>
      </c>
      <c r="U609" s="9">
        <f t="shared" si="320"/>
        <v>0</v>
      </c>
      <c r="V609" s="9">
        <f t="shared" si="320"/>
        <v>0</v>
      </c>
      <c r="W609" s="9">
        <f t="shared" si="328"/>
        <v>0</v>
      </c>
      <c r="X609" s="9">
        <f t="shared" si="328"/>
        <v>0</v>
      </c>
      <c r="Y609" s="9">
        <f t="shared" si="328"/>
        <v>0</v>
      </c>
      <c r="Z609" s="9">
        <f t="shared" si="328"/>
        <v>0</v>
      </c>
      <c r="AA609" s="9">
        <f t="shared" si="328"/>
        <v>0</v>
      </c>
      <c r="AB609" s="9">
        <f t="shared" si="328"/>
        <v>0</v>
      </c>
      <c r="AC609" s="9">
        <f t="shared" si="328"/>
        <v>0</v>
      </c>
      <c r="AD609" s="9">
        <f t="shared" si="328"/>
        <v>0</v>
      </c>
      <c r="AE609" s="9">
        <f t="shared" si="328"/>
        <v>0</v>
      </c>
      <c r="AF609" s="69">
        <f t="shared" si="328"/>
        <v>0</v>
      </c>
      <c r="AG609" s="9">
        <f t="shared" si="328"/>
        <v>0</v>
      </c>
      <c r="AH609" s="9">
        <f t="shared" si="328"/>
        <v>0</v>
      </c>
      <c r="AI609" s="9">
        <f t="shared" si="328"/>
        <v>0</v>
      </c>
      <c r="AJ609" s="9">
        <f t="shared" si="328"/>
        <v>0</v>
      </c>
      <c r="AK609" s="9">
        <f t="shared" si="318"/>
        <v>0</v>
      </c>
      <c r="AL609" s="9">
        <f t="shared" si="318"/>
        <v>0</v>
      </c>
      <c r="AM609" s="9">
        <f t="shared" si="318"/>
        <v>0</v>
      </c>
      <c r="AN609" s="9">
        <f t="shared" si="318"/>
        <v>0</v>
      </c>
      <c r="AO609" s="9">
        <f t="shared" si="318"/>
        <v>0</v>
      </c>
      <c r="AP609" s="9">
        <f t="shared" si="319"/>
        <v>0</v>
      </c>
      <c r="AQ609" s="9">
        <f t="shared" si="319"/>
        <v>0</v>
      </c>
      <c r="AR609" s="69">
        <f t="shared" si="319"/>
        <v>0</v>
      </c>
      <c r="AS609" s="9">
        <f t="shared" si="319"/>
        <v>0</v>
      </c>
      <c r="AT609" s="9">
        <f t="shared" si="319"/>
        <v>0</v>
      </c>
      <c r="AU609" s="9">
        <f t="shared" si="319"/>
        <v>0</v>
      </c>
      <c r="AV609" s="9">
        <f t="shared" si="319"/>
        <v>0</v>
      </c>
      <c r="AW609" s="9">
        <f t="shared" si="319"/>
        <v>0</v>
      </c>
      <c r="AX609" s="9">
        <f t="shared" si="319"/>
        <v>0</v>
      </c>
      <c r="AY609" s="9">
        <f t="shared" si="319"/>
        <v>0</v>
      </c>
      <c r="AZ609" s="9">
        <f t="shared" si="319"/>
        <v>0</v>
      </c>
      <c r="BA609" s="9">
        <f t="shared" si="319"/>
        <v>0</v>
      </c>
      <c r="BB609" s="9">
        <f t="shared" si="319"/>
        <v>0</v>
      </c>
      <c r="BC609" s="9">
        <f t="shared" si="314"/>
        <v>0</v>
      </c>
      <c r="BD609" s="69">
        <f t="shared" si="314"/>
        <v>0</v>
      </c>
      <c r="BE609" s="9">
        <f t="shared" si="313"/>
        <v>0</v>
      </c>
      <c r="BF609" s="9">
        <f t="shared" si="313"/>
        <v>0</v>
      </c>
      <c r="BG609" s="9">
        <f t="shared" si="313"/>
        <v>0</v>
      </c>
      <c r="BH609" s="9">
        <f t="shared" si="313"/>
        <v>0</v>
      </c>
      <c r="BI609" s="9">
        <f t="shared" si="313"/>
        <v>0</v>
      </c>
      <c r="BJ609" s="9">
        <f t="shared" si="323"/>
        <v>0</v>
      </c>
      <c r="BK609" s="9">
        <f t="shared" si="323"/>
        <v>0</v>
      </c>
      <c r="BL609" s="9">
        <f t="shared" si="323"/>
        <v>0</v>
      </c>
      <c r="BM609" s="9">
        <f t="shared" si="323"/>
        <v>0</v>
      </c>
      <c r="BN609" s="9">
        <f t="shared" si="323"/>
        <v>0</v>
      </c>
      <c r="BO609" s="9">
        <f t="shared" si="323"/>
        <v>0</v>
      </c>
      <c r="BP609" s="69">
        <f t="shared" si="323"/>
        <v>0</v>
      </c>
      <c r="BQ609" s="9">
        <f t="shared" si="323"/>
        <v>0</v>
      </c>
      <c r="BR609" s="9">
        <f t="shared" si="323"/>
        <v>0</v>
      </c>
      <c r="BS609" s="9">
        <f t="shared" si="323"/>
        <v>0</v>
      </c>
      <c r="BT609" s="9">
        <f t="shared" si="323"/>
        <v>0</v>
      </c>
      <c r="BU609" s="9">
        <f t="shared" si="323"/>
        <v>0</v>
      </c>
      <c r="BV609" s="9">
        <f t="shared" si="323"/>
        <v>0</v>
      </c>
      <c r="BW609" s="9">
        <f t="shared" si="322"/>
        <v>0</v>
      </c>
      <c r="BX609" s="9">
        <f t="shared" si="322"/>
        <v>0</v>
      </c>
      <c r="BY609" s="9">
        <f t="shared" si="322"/>
        <v>0</v>
      </c>
      <c r="BZ609" s="9">
        <f t="shared" si="322"/>
        <v>0</v>
      </c>
      <c r="CA609" s="9">
        <f t="shared" si="322"/>
        <v>0</v>
      </c>
      <c r="CB609" s="69">
        <f t="shared" si="322"/>
        <v>0</v>
      </c>
      <c r="CC609" s="9">
        <f t="shared" si="322"/>
        <v>0</v>
      </c>
      <c r="CD609" s="9">
        <f t="shared" si="322"/>
        <v>0</v>
      </c>
      <c r="CE609" s="9">
        <f t="shared" si="322"/>
        <v>0</v>
      </c>
      <c r="CF609" s="9">
        <f t="shared" si="322"/>
        <v>0</v>
      </c>
      <c r="CG609" s="9">
        <f t="shared" si="322"/>
        <v>0</v>
      </c>
      <c r="CH609" s="9">
        <f t="shared" si="317"/>
        <v>0</v>
      </c>
      <c r="CI609" s="9">
        <f t="shared" si="317"/>
        <v>0</v>
      </c>
      <c r="CJ609" s="9">
        <f t="shared" si="317"/>
        <v>0</v>
      </c>
      <c r="CK609" s="9">
        <f t="shared" si="317"/>
        <v>0</v>
      </c>
      <c r="CL609" s="9">
        <f t="shared" si="317"/>
        <v>0</v>
      </c>
      <c r="CM609" s="9">
        <f t="shared" si="317"/>
        <v>0</v>
      </c>
      <c r="CN609" s="69">
        <f t="shared" si="316"/>
        <v>0</v>
      </c>
      <c r="CO609" s="9">
        <f t="shared" si="316"/>
        <v>0</v>
      </c>
      <c r="CP609" s="9">
        <f t="shared" si="316"/>
        <v>0</v>
      </c>
      <c r="CQ609" s="9">
        <f t="shared" si="316"/>
        <v>0</v>
      </c>
      <c r="CR609" s="9">
        <f t="shared" si="316"/>
        <v>0</v>
      </c>
      <c r="CS609" s="9">
        <f t="shared" si="316"/>
        <v>0</v>
      </c>
      <c r="CT609" s="9">
        <f t="shared" si="316"/>
        <v>0</v>
      </c>
      <c r="CU609" s="9">
        <f t="shared" si="316"/>
        <v>0</v>
      </c>
      <c r="CV609" s="9">
        <f t="shared" si="316"/>
        <v>0</v>
      </c>
      <c r="CW609" s="9">
        <f t="shared" si="316"/>
        <v>0</v>
      </c>
      <c r="CX609" s="9">
        <f t="shared" si="316"/>
        <v>0</v>
      </c>
      <c r="CY609" s="9">
        <f t="shared" si="316"/>
        <v>0</v>
      </c>
      <c r="CZ609" s="69">
        <f t="shared" si="316"/>
        <v>0</v>
      </c>
      <c r="DA609" s="9">
        <f t="shared" si="316"/>
        <v>0</v>
      </c>
      <c r="DB609" s="9">
        <f t="shared" si="316"/>
        <v>0</v>
      </c>
      <c r="DC609" s="9">
        <f t="shared" si="316"/>
        <v>0</v>
      </c>
      <c r="DD609" s="9">
        <f t="shared" si="327"/>
        <v>0</v>
      </c>
      <c r="DE609" s="9">
        <f t="shared" si="327"/>
        <v>0</v>
      </c>
      <c r="DF609" s="9">
        <f t="shared" si="327"/>
        <v>0</v>
      </c>
      <c r="DG609" s="9">
        <f t="shared" si="327"/>
        <v>0</v>
      </c>
      <c r="DH609" s="9">
        <f t="shared" si="327"/>
        <v>0</v>
      </c>
      <c r="DI609" s="9">
        <f t="shared" si="326"/>
        <v>0</v>
      </c>
      <c r="DJ609" s="9">
        <f t="shared" si="326"/>
        <v>0</v>
      </c>
      <c r="DK609" s="9">
        <f t="shared" si="325"/>
        <v>0</v>
      </c>
      <c r="DL609" s="69">
        <f t="shared" si="324"/>
        <v>0</v>
      </c>
      <c r="DM609" s="9">
        <f t="shared" si="324"/>
        <v>0</v>
      </c>
      <c r="DN609" s="9">
        <f t="shared" si="324"/>
        <v>0</v>
      </c>
      <c r="DO609" s="9">
        <f t="shared" si="324"/>
        <v>0</v>
      </c>
      <c r="DP609" s="9">
        <f t="shared" si="324"/>
        <v>0</v>
      </c>
      <c r="DQ609" s="9">
        <f t="shared" si="324"/>
        <v>0</v>
      </c>
      <c r="DR609" s="9">
        <f t="shared" si="324"/>
        <v>0</v>
      </c>
      <c r="DS609" s="9">
        <f t="shared" si="324"/>
        <v>0</v>
      </c>
      <c r="DT609" s="9">
        <f t="shared" si="324"/>
        <v>0</v>
      </c>
      <c r="DU609" s="9">
        <f t="shared" si="324"/>
        <v>0</v>
      </c>
      <c r="DV609" s="9">
        <f t="shared" si="324"/>
        <v>0</v>
      </c>
      <c r="DW609" s="9">
        <f t="shared" si="324"/>
        <v>0</v>
      </c>
      <c r="DX609" s="4"/>
      <c r="DY609" s="4"/>
      <c r="DZ609" s="4"/>
      <c r="EA609" s="50">
        <f>EA148</f>
        <v>0</v>
      </c>
      <c r="EB609" s="51">
        <f t="shared" ref="EB609:EB631" si="329">F609/IF(EA609=0,1,EA609)</f>
        <v>0</v>
      </c>
      <c r="EC609" s="4"/>
      <c r="ED609" s="4"/>
      <c r="EE609" s="49">
        <f>'[1]Precificador Hardware'!JG143</f>
        <v>0</v>
      </c>
      <c r="EF609" s="49">
        <f>'[1]Precificador Hardware'!JH143</f>
        <v>0</v>
      </c>
      <c r="EG609" s="49">
        <f>'[1]Precificador Hardware'!JI143</f>
        <v>0</v>
      </c>
      <c r="EH609" s="49">
        <f>'[1]Precificador Hardware'!JJ143</f>
        <v>0</v>
      </c>
      <c r="EI609" s="49">
        <f>'[1]Precificador Hardware'!JK143</f>
        <v>0</v>
      </c>
      <c r="EJ609" s="49">
        <f>'[1]Precificador Hardware'!JL143</f>
        <v>0</v>
      </c>
      <c r="EK609" s="49">
        <f>'[1]Precificador Hardware'!JM143</f>
        <v>0</v>
      </c>
      <c r="EL609" s="49">
        <f>'[1]Precificador Hardware'!JN143</f>
        <v>0</v>
      </c>
      <c r="EM609" s="49">
        <f>'[1]Precificador Hardware'!JO143</f>
        <v>0</v>
      </c>
      <c r="EN609" s="49">
        <f>'[1]Precificador Hardware'!JP143</f>
        <v>0</v>
      </c>
      <c r="EO609" s="49">
        <f>'[1]Precificador Hardware'!JQ143</f>
        <v>0</v>
      </c>
      <c r="EP609" s="49">
        <f>'[1]Precificador Hardware'!JR143</f>
        <v>0</v>
      </c>
      <c r="EQ609" s="49">
        <f>'[1]Precificador Hardware'!JS143</f>
        <v>0</v>
      </c>
      <c r="ER609" s="49">
        <f>'[1]Precificador Hardware'!JT143</f>
        <v>0</v>
      </c>
      <c r="ES609" s="49">
        <f>'[1]Precificador Hardware'!JU143</f>
        <v>0</v>
      </c>
      <c r="ET609" s="49">
        <f>'[1]Precificador Hardware'!JV143</f>
        <v>0</v>
      </c>
      <c r="EU609" s="49">
        <f>'[1]Precificador Hardware'!JW143</f>
        <v>0</v>
      </c>
      <c r="EV609" s="49">
        <f>'[1]Precificador Hardware'!JX143</f>
        <v>0</v>
      </c>
      <c r="EW609" s="49">
        <f>'[1]Precificador Hardware'!JY143</f>
        <v>0</v>
      </c>
      <c r="EX609" s="49">
        <f>'[1]Precificador Hardware'!JZ143</f>
        <v>0</v>
      </c>
      <c r="EY609" s="49">
        <f>'[1]Precificador Hardware'!KA143</f>
        <v>0</v>
      </c>
      <c r="EZ609" s="49">
        <f>'[1]Precificador Hardware'!KB143</f>
        <v>0</v>
      </c>
      <c r="FA609" s="49">
        <f>'[1]Precificador Hardware'!KC143</f>
        <v>0</v>
      </c>
      <c r="FB609" s="49">
        <f>'[1]Precificador Hardware'!KD143</f>
        <v>0</v>
      </c>
      <c r="FC609" s="49">
        <f>'[1]Precificador Hardware'!KE143</f>
        <v>0</v>
      </c>
      <c r="FD609" s="49">
        <f>'[1]Precificador Hardware'!KF143</f>
        <v>0</v>
      </c>
      <c r="FE609" s="49">
        <f>'[1]Precificador Hardware'!KG143</f>
        <v>0</v>
      </c>
      <c r="FF609" s="49">
        <f>'[1]Precificador Hardware'!KH143</f>
        <v>0</v>
      </c>
      <c r="FG609" s="49">
        <f>'[1]Precificador Hardware'!KI143</f>
        <v>0</v>
      </c>
      <c r="FH609" s="49">
        <f>'[1]Precificador Hardware'!KJ143</f>
        <v>0</v>
      </c>
      <c r="FI609" s="49">
        <f>'[1]Precificador Hardware'!KK143</f>
        <v>0</v>
      </c>
      <c r="FJ609" s="49">
        <f>'[1]Precificador Hardware'!KL143</f>
        <v>0</v>
      </c>
      <c r="FK609" s="49">
        <f>'[1]Precificador Hardware'!KM143</f>
        <v>0</v>
      </c>
      <c r="FL609" s="49">
        <f>'[1]Precificador Hardware'!KN143</f>
        <v>0</v>
      </c>
      <c r="FM609" s="49">
        <f>'[1]Precificador Hardware'!KO143</f>
        <v>0</v>
      </c>
      <c r="FN609" s="49">
        <f>'[1]Precificador Hardware'!KP143</f>
        <v>0</v>
      </c>
      <c r="FO609" s="49">
        <f>'[1]Precificador Hardware'!KQ143</f>
        <v>0</v>
      </c>
      <c r="FP609" s="49">
        <f>'[1]Precificador Hardware'!KR143</f>
        <v>0</v>
      </c>
      <c r="FQ609" s="49">
        <f>'[1]Precificador Hardware'!KS143</f>
        <v>0</v>
      </c>
      <c r="FR609" s="49">
        <f>'[1]Precificador Hardware'!KT143</f>
        <v>0</v>
      </c>
      <c r="FS609" s="49">
        <f>'[1]Precificador Hardware'!KU143</f>
        <v>0</v>
      </c>
      <c r="FT609" s="49">
        <f>'[1]Precificador Hardware'!KV143</f>
        <v>0</v>
      </c>
      <c r="FU609" s="49">
        <f>'[1]Precificador Hardware'!KW143</f>
        <v>0</v>
      </c>
      <c r="FV609" s="49">
        <f>'[1]Precificador Hardware'!KX143</f>
        <v>0</v>
      </c>
      <c r="FW609" s="49">
        <f>'[1]Precificador Hardware'!KY143</f>
        <v>0</v>
      </c>
      <c r="FX609" s="49">
        <f>'[1]Precificador Hardware'!KZ143</f>
        <v>0</v>
      </c>
      <c r="FY609" s="49">
        <f>'[1]Precificador Hardware'!LA143</f>
        <v>0</v>
      </c>
      <c r="FZ609" s="49">
        <f>'[1]Precificador Hardware'!LB143</f>
        <v>0</v>
      </c>
      <c r="GA609" s="49">
        <f>'[1]Precificador Hardware'!LC143</f>
        <v>0</v>
      </c>
      <c r="GB609" s="49">
        <f>'[1]Precificador Hardware'!LD143</f>
        <v>0</v>
      </c>
      <c r="GC609" s="49">
        <f>'[1]Precificador Hardware'!LE143</f>
        <v>0</v>
      </c>
      <c r="GD609" s="49">
        <f>'[1]Precificador Hardware'!LF143</f>
        <v>0</v>
      </c>
      <c r="GE609" s="49">
        <f>'[1]Precificador Hardware'!LG143</f>
        <v>0</v>
      </c>
      <c r="GF609" s="49">
        <f>'[1]Precificador Hardware'!LH143</f>
        <v>0</v>
      </c>
      <c r="GG609" s="49">
        <f>'[1]Precificador Hardware'!LI143</f>
        <v>0</v>
      </c>
      <c r="GH609" s="49">
        <f>'[1]Precificador Hardware'!LJ143</f>
        <v>0</v>
      </c>
      <c r="GI609" s="49">
        <f>'[1]Precificador Hardware'!LK143</f>
        <v>0</v>
      </c>
      <c r="GJ609" s="49">
        <f>'[1]Precificador Hardware'!LL143</f>
        <v>0</v>
      </c>
      <c r="GK609" s="49">
        <f>'[1]Precificador Hardware'!LM143</f>
        <v>0</v>
      </c>
      <c r="GL609" s="49">
        <f>'[1]Precificador Hardware'!LN143</f>
        <v>0</v>
      </c>
      <c r="GM609" s="49">
        <f>'[1]Precificador Hardware'!LO143</f>
        <v>0</v>
      </c>
      <c r="GN609" s="49">
        <f>'[1]Precificador Hardware'!LP143</f>
        <v>0</v>
      </c>
      <c r="GO609" s="49">
        <f>'[1]Precificador Hardware'!LQ143</f>
        <v>0</v>
      </c>
      <c r="GP609" s="49">
        <f>'[1]Precificador Hardware'!LR143</f>
        <v>0</v>
      </c>
      <c r="GQ609" s="49">
        <f>'[1]Precificador Hardware'!LS143</f>
        <v>0</v>
      </c>
      <c r="GR609" s="49">
        <f>'[1]Precificador Hardware'!LT143</f>
        <v>0</v>
      </c>
      <c r="GS609" s="49">
        <f>'[1]Precificador Hardware'!LU143</f>
        <v>0</v>
      </c>
      <c r="GT609" s="49">
        <f>'[1]Precificador Hardware'!LV143</f>
        <v>0</v>
      </c>
      <c r="GU609" s="49">
        <f>'[1]Precificador Hardware'!LW143</f>
        <v>0</v>
      </c>
      <c r="GV609" s="49">
        <f>'[1]Precificador Hardware'!LX143</f>
        <v>0</v>
      </c>
      <c r="GW609" s="49">
        <f>'[1]Precificador Hardware'!LY143</f>
        <v>0</v>
      </c>
      <c r="GX609" s="49">
        <f>'[1]Precificador Hardware'!LZ143</f>
        <v>0</v>
      </c>
      <c r="GY609" s="49">
        <f>'[1]Precificador Hardware'!MA143</f>
        <v>0</v>
      </c>
      <c r="GZ609" s="49">
        <f>'[1]Precificador Hardware'!MB143</f>
        <v>0</v>
      </c>
      <c r="HA609" s="49">
        <f>'[1]Precificador Hardware'!MC143</f>
        <v>0</v>
      </c>
      <c r="HB609" s="49">
        <f>'[1]Precificador Hardware'!MD143</f>
        <v>0</v>
      </c>
      <c r="HC609" s="49">
        <f>'[1]Precificador Hardware'!ME143</f>
        <v>0</v>
      </c>
      <c r="HD609" s="49">
        <f>'[1]Precificador Hardware'!MF143</f>
        <v>0</v>
      </c>
      <c r="HE609" s="49">
        <f>'[1]Precificador Hardware'!MG143</f>
        <v>0</v>
      </c>
      <c r="HF609" s="49">
        <f>'[1]Precificador Hardware'!MH143</f>
        <v>0</v>
      </c>
      <c r="HG609" s="49">
        <f>'[1]Precificador Hardware'!MI143</f>
        <v>0</v>
      </c>
      <c r="HH609" s="49">
        <f>'[1]Precificador Hardware'!MJ143</f>
        <v>0</v>
      </c>
      <c r="HI609" s="49">
        <f>'[1]Precificador Hardware'!MK143</f>
        <v>0</v>
      </c>
      <c r="HJ609" s="49">
        <f>'[1]Precificador Hardware'!ML143</f>
        <v>0</v>
      </c>
      <c r="HK609" s="49">
        <f>'[1]Precificador Hardware'!MM143</f>
        <v>0</v>
      </c>
      <c r="HL609" s="49">
        <f>'[1]Precificador Hardware'!MN143</f>
        <v>0</v>
      </c>
      <c r="HM609" s="49">
        <f>'[1]Precificador Hardware'!MO143</f>
        <v>0</v>
      </c>
      <c r="HN609" s="49">
        <f>'[1]Precificador Hardware'!MP143</f>
        <v>0</v>
      </c>
      <c r="HO609" s="49">
        <f>'[1]Precificador Hardware'!MQ143</f>
        <v>0</v>
      </c>
      <c r="HP609" s="49">
        <f>'[1]Precificador Hardware'!MR143</f>
        <v>0</v>
      </c>
      <c r="HQ609" s="49">
        <f>'[1]Precificador Hardware'!MS143</f>
        <v>0</v>
      </c>
      <c r="HR609" s="49">
        <f>'[1]Precificador Hardware'!MT143</f>
        <v>0</v>
      </c>
      <c r="HS609" s="49">
        <f>'[1]Precificador Hardware'!MU143</f>
        <v>0</v>
      </c>
      <c r="HT609" s="49">
        <f>'[1]Precificador Hardware'!MV143</f>
        <v>0</v>
      </c>
      <c r="HU609" s="49">
        <f>'[1]Precificador Hardware'!MW143</f>
        <v>0</v>
      </c>
      <c r="HV609" s="49">
        <f>'[1]Precificador Hardware'!MX143</f>
        <v>0</v>
      </c>
      <c r="HW609" s="49">
        <f>'[1]Precificador Hardware'!MY143</f>
        <v>0</v>
      </c>
      <c r="HX609" s="49">
        <f>'[1]Precificador Hardware'!MZ143</f>
        <v>0</v>
      </c>
      <c r="HY609" s="49">
        <f>'[1]Precificador Hardware'!NA143</f>
        <v>0</v>
      </c>
      <c r="HZ609" s="49">
        <f>'[1]Precificador Hardware'!NB143</f>
        <v>0</v>
      </c>
      <c r="IA609" s="49">
        <f>'[1]Precificador Hardware'!NC143</f>
        <v>0</v>
      </c>
      <c r="IB609" s="49">
        <f>'[1]Precificador Hardware'!ND143</f>
        <v>0</v>
      </c>
      <c r="IC609" s="49">
        <f>'[1]Precificador Hardware'!NE143</f>
        <v>0</v>
      </c>
      <c r="ID609" s="49">
        <f>'[1]Precificador Hardware'!NF143</f>
        <v>0</v>
      </c>
      <c r="IE609" s="49">
        <f>'[1]Precificador Hardware'!NG143</f>
        <v>0</v>
      </c>
      <c r="IF609" s="49">
        <f>'[1]Precificador Hardware'!NH143</f>
        <v>0</v>
      </c>
      <c r="IG609" s="49">
        <f>'[1]Precificador Hardware'!NI143</f>
        <v>0</v>
      </c>
      <c r="IH609" s="49">
        <f>'[1]Precificador Hardware'!NJ143</f>
        <v>0</v>
      </c>
      <c r="II609" s="49">
        <f>'[1]Precificador Hardware'!NK143</f>
        <v>0</v>
      </c>
      <c r="IJ609" s="49">
        <f>'[1]Precificador Hardware'!NL143</f>
        <v>0</v>
      </c>
      <c r="IK609" s="49">
        <f>'[1]Precificador Hardware'!NM143</f>
        <v>0</v>
      </c>
      <c r="IL609" s="49">
        <f>'[1]Precificador Hardware'!NN143</f>
        <v>0</v>
      </c>
      <c r="IM609" s="49">
        <f>'[1]Precificador Hardware'!NO143</f>
        <v>0</v>
      </c>
      <c r="IN609" s="49">
        <f>'[1]Precificador Hardware'!NP143</f>
        <v>0</v>
      </c>
      <c r="IO609" s="49">
        <f>'[1]Precificador Hardware'!NQ143</f>
        <v>0</v>
      </c>
      <c r="IP609" s="49">
        <f>'[1]Precificador Hardware'!NR143</f>
        <v>0</v>
      </c>
      <c r="IQ609" s="49">
        <f>'[1]Precificador Hardware'!NS143</f>
        <v>0</v>
      </c>
      <c r="IR609" s="49">
        <f>'[1]Precificador Hardware'!NT143</f>
        <v>0</v>
      </c>
      <c r="IS609" s="49">
        <f>'[1]Precificador Hardware'!NU143</f>
        <v>0</v>
      </c>
      <c r="IT609" s="49">
        <f>'[1]Precificador Hardware'!NV143</f>
        <v>0</v>
      </c>
    </row>
    <row r="610" spans="1:254" ht="15" hidden="1" x14ac:dyDescent="0.35">
      <c r="A610" s="1"/>
      <c r="B610" s="43"/>
      <c r="C610" s="44"/>
      <c r="D610" s="44"/>
      <c r="E610" s="92"/>
      <c r="F610" s="93"/>
      <c r="G610" s="4"/>
      <c r="H610" s="9">
        <f t="shared" si="321"/>
        <v>0</v>
      </c>
      <c r="I610" s="9">
        <f t="shared" si="321"/>
        <v>0</v>
      </c>
      <c r="J610" s="9">
        <f t="shared" si="321"/>
        <v>0</v>
      </c>
      <c r="K610" s="9">
        <f t="shared" si="321"/>
        <v>0</v>
      </c>
      <c r="L610" s="9">
        <f t="shared" si="321"/>
        <v>0</v>
      </c>
      <c r="M610" s="9">
        <f t="shared" si="321"/>
        <v>0</v>
      </c>
      <c r="N610" s="9">
        <f t="shared" si="321"/>
        <v>0</v>
      </c>
      <c r="O610" s="9">
        <f t="shared" si="321"/>
        <v>0</v>
      </c>
      <c r="P610" s="9">
        <f t="shared" si="320"/>
        <v>0</v>
      </c>
      <c r="Q610" s="9">
        <f t="shared" si="320"/>
        <v>0</v>
      </c>
      <c r="R610" s="9">
        <f t="shared" si="320"/>
        <v>0</v>
      </c>
      <c r="S610" s="9">
        <f t="shared" si="320"/>
        <v>0</v>
      </c>
      <c r="T610" s="69">
        <f t="shared" si="320"/>
        <v>0</v>
      </c>
      <c r="U610" s="9">
        <f t="shared" si="320"/>
        <v>0</v>
      </c>
      <c r="V610" s="9">
        <f t="shared" si="320"/>
        <v>0</v>
      </c>
      <c r="W610" s="9">
        <f t="shared" si="328"/>
        <v>0</v>
      </c>
      <c r="X610" s="9">
        <f t="shared" si="328"/>
        <v>0</v>
      </c>
      <c r="Y610" s="9">
        <f t="shared" si="328"/>
        <v>0</v>
      </c>
      <c r="Z610" s="9">
        <f t="shared" si="328"/>
        <v>0</v>
      </c>
      <c r="AA610" s="9">
        <f t="shared" si="328"/>
        <v>0</v>
      </c>
      <c r="AB610" s="9">
        <f t="shared" si="328"/>
        <v>0</v>
      </c>
      <c r="AC610" s="9">
        <f t="shared" si="328"/>
        <v>0</v>
      </c>
      <c r="AD610" s="9">
        <f t="shared" si="328"/>
        <v>0</v>
      </c>
      <c r="AE610" s="9">
        <f t="shared" si="328"/>
        <v>0</v>
      </c>
      <c r="AF610" s="69">
        <f t="shared" si="328"/>
        <v>0</v>
      </c>
      <c r="AG610" s="9">
        <f t="shared" si="328"/>
        <v>0</v>
      </c>
      <c r="AH610" s="9">
        <f t="shared" si="328"/>
        <v>0</v>
      </c>
      <c r="AI610" s="9">
        <f t="shared" si="328"/>
        <v>0</v>
      </c>
      <c r="AJ610" s="9">
        <f t="shared" si="328"/>
        <v>0</v>
      </c>
      <c r="AK610" s="9">
        <f t="shared" si="318"/>
        <v>0</v>
      </c>
      <c r="AL610" s="9">
        <f t="shared" si="318"/>
        <v>0</v>
      </c>
      <c r="AM610" s="9">
        <f t="shared" si="318"/>
        <v>0</v>
      </c>
      <c r="AN610" s="9">
        <f t="shared" si="318"/>
        <v>0</v>
      </c>
      <c r="AO610" s="9">
        <f t="shared" si="318"/>
        <v>0</v>
      </c>
      <c r="AP610" s="9">
        <f t="shared" si="319"/>
        <v>0</v>
      </c>
      <c r="AQ610" s="9">
        <f t="shared" si="319"/>
        <v>0</v>
      </c>
      <c r="AR610" s="69">
        <f t="shared" si="319"/>
        <v>0</v>
      </c>
      <c r="AS610" s="9">
        <f t="shared" si="319"/>
        <v>0</v>
      </c>
      <c r="AT610" s="9">
        <f t="shared" si="319"/>
        <v>0</v>
      </c>
      <c r="AU610" s="9">
        <f t="shared" si="319"/>
        <v>0</v>
      </c>
      <c r="AV610" s="9">
        <f t="shared" si="319"/>
        <v>0</v>
      </c>
      <c r="AW610" s="9">
        <f t="shared" si="319"/>
        <v>0</v>
      </c>
      <c r="AX610" s="9">
        <f t="shared" si="319"/>
        <v>0</v>
      </c>
      <c r="AY610" s="9">
        <f t="shared" si="319"/>
        <v>0</v>
      </c>
      <c r="AZ610" s="9">
        <f t="shared" si="319"/>
        <v>0</v>
      </c>
      <c r="BA610" s="9">
        <f t="shared" si="319"/>
        <v>0</v>
      </c>
      <c r="BB610" s="9">
        <f t="shared" si="319"/>
        <v>0</v>
      </c>
      <c r="BC610" s="9">
        <f t="shared" si="314"/>
        <v>0</v>
      </c>
      <c r="BD610" s="69">
        <f t="shared" si="314"/>
        <v>0</v>
      </c>
      <c r="BE610" s="9">
        <f t="shared" si="313"/>
        <v>0</v>
      </c>
      <c r="BF610" s="9">
        <f t="shared" si="313"/>
        <v>0</v>
      </c>
      <c r="BG610" s="9">
        <f t="shared" si="313"/>
        <v>0</v>
      </c>
      <c r="BH610" s="9">
        <f t="shared" si="313"/>
        <v>0</v>
      </c>
      <c r="BI610" s="9">
        <f t="shared" si="313"/>
        <v>0</v>
      </c>
      <c r="BJ610" s="9">
        <f t="shared" si="323"/>
        <v>0</v>
      </c>
      <c r="BK610" s="9">
        <f t="shared" si="323"/>
        <v>0</v>
      </c>
      <c r="BL610" s="9">
        <f t="shared" si="323"/>
        <v>0</v>
      </c>
      <c r="BM610" s="9">
        <f t="shared" si="323"/>
        <v>0</v>
      </c>
      <c r="BN610" s="9">
        <f t="shared" si="323"/>
        <v>0</v>
      </c>
      <c r="BO610" s="9">
        <f t="shared" si="323"/>
        <v>0</v>
      </c>
      <c r="BP610" s="69">
        <f t="shared" si="323"/>
        <v>0</v>
      </c>
      <c r="BQ610" s="9">
        <f t="shared" si="323"/>
        <v>0</v>
      </c>
      <c r="BR610" s="9">
        <f t="shared" si="323"/>
        <v>0</v>
      </c>
      <c r="BS610" s="9">
        <f t="shared" si="323"/>
        <v>0</v>
      </c>
      <c r="BT610" s="9">
        <f t="shared" si="323"/>
        <v>0</v>
      </c>
      <c r="BU610" s="9">
        <f t="shared" si="323"/>
        <v>0</v>
      </c>
      <c r="BV610" s="9">
        <f t="shared" si="323"/>
        <v>0</v>
      </c>
      <c r="BW610" s="9">
        <f t="shared" si="322"/>
        <v>0</v>
      </c>
      <c r="BX610" s="9">
        <f t="shared" si="322"/>
        <v>0</v>
      </c>
      <c r="BY610" s="9">
        <f t="shared" si="322"/>
        <v>0</v>
      </c>
      <c r="BZ610" s="9">
        <f t="shared" si="322"/>
        <v>0</v>
      </c>
      <c r="CA610" s="9">
        <f t="shared" si="322"/>
        <v>0</v>
      </c>
      <c r="CB610" s="69">
        <f t="shared" si="322"/>
        <v>0</v>
      </c>
      <c r="CC610" s="9">
        <f t="shared" si="322"/>
        <v>0</v>
      </c>
      <c r="CD610" s="9">
        <f t="shared" si="322"/>
        <v>0</v>
      </c>
      <c r="CE610" s="9">
        <f t="shared" si="322"/>
        <v>0</v>
      </c>
      <c r="CF610" s="9">
        <f t="shared" si="322"/>
        <v>0</v>
      </c>
      <c r="CG610" s="9">
        <f t="shared" si="322"/>
        <v>0</v>
      </c>
      <c r="CH610" s="9">
        <f t="shared" si="317"/>
        <v>0</v>
      </c>
      <c r="CI610" s="9">
        <f t="shared" si="317"/>
        <v>0</v>
      </c>
      <c r="CJ610" s="9">
        <f t="shared" si="317"/>
        <v>0</v>
      </c>
      <c r="CK610" s="9">
        <f t="shared" si="317"/>
        <v>0</v>
      </c>
      <c r="CL610" s="9">
        <f t="shared" si="317"/>
        <v>0</v>
      </c>
      <c r="CM610" s="9">
        <f t="shared" si="317"/>
        <v>0</v>
      </c>
      <c r="CN610" s="69">
        <f t="shared" si="316"/>
        <v>0</v>
      </c>
      <c r="CO610" s="9">
        <f t="shared" si="316"/>
        <v>0</v>
      </c>
      <c r="CP610" s="9">
        <f t="shared" si="316"/>
        <v>0</v>
      </c>
      <c r="CQ610" s="9">
        <f t="shared" si="316"/>
        <v>0</v>
      </c>
      <c r="CR610" s="9">
        <f t="shared" si="316"/>
        <v>0</v>
      </c>
      <c r="CS610" s="9">
        <f t="shared" si="316"/>
        <v>0</v>
      </c>
      <c r="CT610" s="9">
        <f t="shared" si="316"/>
        <v>0</v>
      </c>
      <c r="CU610" s="9">
        <f t="shared" si="316"/>
        <v>0</v>
      </c>
      <c r="CV610" s="9">
        <f t="shared" si="316"/>
        <v>0</v>
      </c>
      <c r="CW610" s="9">
        <f t="shared" si="316"/>
        <v>0</v>
      </c>
      <c r="CX610" s="9">
        <f t="shared" si="316"/>
        <v>0</v>
      </c>
      <c r="CY610" s="9">
        <f t="shared" si="316"/>
        <v>0</v>
      </c>
      <c r="CZ610" s="69">
        <f t="shared" si="316"/>
        <v>0</v>
      </c>
      <c r="DA610" s="9">
        <f t="shared" si="316"/>
        <v>0</v>
      </c>
      <c r="DB610" s="9">
        <f t="shared" si="316"/>
        <v>0</v>
      </c>
      <c r="DC610" s="9">
        <f t="shared" si="316"/>
        <v>0</v>
      </c>
      <c r="DD610" s="9">
        <f t="shared" si="327"/>
        <v>0</v>
      </c>
      <c r="DE610" s="9">
        <f t="shared" si="327"/>
        <v>0</v>
      </c>
      <c r="DF610" s="9">
        <f t="shared" si="327"/>
        <v>0</v>
      </c>
      <c r="DG610" s="9">
        <f t="shared" si="327"/>
        <v>0</v>
      </c>
      <c r="DH610" s="9">
        <f t="shared" si="327"/>
        <v>0</v>
      </c>
      <c r="DI610" s="9">
        <f t="shared" si="326"/>
        <v>0</v>
      </c>
      <c r="DJ610" s="9">
        <f t="shared" si="326"/>
        <v>0</v>
      </c>
      <c r="DK610" s="9">
        <f t="shared" si="325"/>
        <v>0</v>
      </c>
      <c r="DL610" s="69">
        <f t="shared" si="324"/>
        <v>0</v>
      </c>
      <c r="DM610" s="9">
        <f t="shared" si="324"/>
        <v>0</v>
      </c>
      <c r="DN610" s="9">
        <f t="shared" si="324"/>
        <v>0</v>
      </c>
      <c r="DO610" s="9">
        <f t="shared" si="324"/>
        <v>0</v>
      </c>
      <c r="DP610" s="9">
        <f t="shared" si="324"/>
        <v>0</v>
      </c>
      <c r="DQ610" s="9">
        <f t="shared" si="324"/>
        <v>0</v>
      </c>
      <c r="DR610" s="9">
        <f t="shared" si="324"/>
        <v>0</v>
      </c>
      <c r="DS610" s="9">
        <f t="shared" si="324"/>
        <v>0</v>
      </c>
      <c r="DT610" s="9">
        <f t="shared" si="324"/>
        <v>0</v>
      </c>
      <c r="DU610" s="9">
        <f t="shared" si="324"/>
        <v>0</v>
      </c>
      <c r="DV610" s="9">
        <f t="shared" si="324"/>
        <v>0</v>
      </c>
      <c r="DW610" s="9">
        <f t="shared" si="324"/>
        <v>0</v>
      </c>
      <c r="DX610" s="4"/>
      <c r="DY610" s="4"/>
      <c r="DZ610" s="4"/>
      <c r="EA610" s="50">
        <f>EA149</f>
        <v>0</v>
      </c>
      <c r="EB610" s="51">
        <f t="shared" si="329"/>
        <v>0</v>
      </c>
      <c r="EC610" s="4"/>
      <c r="ED610" s="4"/>
      <c r="EE610" s="49">
        <f>'[1]Precificador Hardware'!JG144</f>
        <v>0</v>
      </c>
      <c r="EF610" s="49">
        <f>'[1]Precificador Hardware'!JH144</f>
        <v>0</v>
      </c>
      <c r="EG610" s="49">
        <f>'[1]Precificador Hardware'!JI144</f>
        <v>0</v>
      </c>
      <c r="EH610" s="49">
        <f>'[1]Precificador Hardware'!JJ144</f>
        <v>0</v>
      </c>
      <c r="EI610" s="49">
        <f>'[1]Precificador Hardware'!JK144</f>
        <v>0</v>
      </c>
      <c r="EJ610" s="49">
        <f>'[1]Precificador Hardware'!JL144</f>
        <v>0</v>
      </c>
      <c r="EK610" s="49">
        <f>'[1]Precificador Hardware'!JM144</f>
        <v>0</v>
      </c>
      <c r="EL610" s="49">
        <f>'[1]Precificador Hardware'!JN144</f>
        <v>0</v>
      </c>
      <c r="EM610" s="49">
        <f>'[1]Precificador Hardware'!JO144</f>
        <v>0</v>
      </c>
      <c r="EN610" s="49">
        <f>'[1]Precificador Hardware'!JP144</f>
        <v>0</v>
      </c>
      <c r="EO610" s="49">
        <f>'[1]Precificador Hardware'!JQ144</f>
        <v>0</v>
      </c>
      <c r="EP610" s="49">
        <f>'[1]Precificador Hardware'!JR144</f>
        <v>0</v>
      </c>
      <c r="EQ610" s="49">
        <f>'[1]Precificador Hardware'!JS144</f>
        <v>0</v>
      </c>
      <c r="ER610" s="49">
        <f>'[1]Precificador Hardware'!JT144</f>
        <v>0</v>
      </c>
      <c r="ES610" s="49">
        <f>'[1]Precificador Hardware'!JU144</f>
        <v>0</v>
      </c>
      <c r="ET610" s="49">
        <f>'[1]Precificador Hardware'!JV144</f>
        <v>0</v>
      </c>
      <c r="EU610" s="49">
        <f>'[1]Precificador Hardware'!JW144</f>
        <v>0</v>
      </c>
      <c r="EV610" s="49">
        <f>'[1]Precificador Hardware'!JX144</f>
        <v>0</v>
      </c>
      <c r="EW610" s="49">
        <f>'[1]Precificador Hardware'!JY144</f>
        <v>0</v>
      </c>
      <c r="EX610" s="49">
        <f>'[1]Precificador Hardware'!JZ144</f>
        <v>0</v>
      </c>
      <c r="EY610" s="49">
        <f>'[1]Precificador Hardware'!KA144</f>
        <v>0</v>
      </c>
      <c r="EZ610" s="49">
        <f>'[1]Precificador Hardware'!KB144</f>
        <v>0</v>
      </c>
      <c r="FA610" s="49">
        <f>'[1]Precificador Hardware'!KC144</f>
        <v>0</v>
      </c>
      <c r="FB610" s="49">
        <f>'[1]Precificador Hardware'!KD144</f>
        <v>0</v>
      </c>
      <c r="FC610" s="49">
        <f>'[1]Precificador Hardware'!KE144</f>
        <v>0</v>
      </c>
      <c r="FD610" s="49">
        <f>'[1]Precificador Hardware'!KF144</f>
        <v>0</v>
      </c>
      <c r="FE610" s="49">
        <f>'[1]Precificador Hardware'!KG144</f>
        <v>0</v>
      </c>
      <c r="FF610" s="49">
        <f>'[1]Precificador Hardware'!KH144</f>
        <v>0</v>
      </c>
      <c r="FG610" s="49">
        <f>'[1]Precificador Hardware'!KI144</f>
        <v>0</v>
      </c>
      <c r="FH610" s="49">
        <f>'[1]Precificador Hardware'!KJ144</f>
        <v>0</v>
      </c>
      <c r="FI610" s="49">
        <f>'[1]Precificador Hardware'!KK144</f>
        <v>0</v>
      </c>
      <c r="FJ610" s="49">
        <f>'[1]Precificador Hardware'!KL144</f>
        <v>0</v>
      </c>
      <c r="FK610" s="49">
        <f>'[1]Precificador Hardware'!KM144</f>
        <v>0</v>
      </c>
      <c r="FL610" s="49">
        <f>'[1]Precificador Hardware'!KN144</f>
        <v>0</v>
      </c>
      <c r="FM610" s="49">
        <f>'[1]Precificador Hardware'!KO144</f>
        <v>0</v>
      </c>
      <c r="FN610" s="49">
        <f>'[1]Precificador Hardware'!KP144</f>
        <v>0</v>
      </c>
      <c r="FO610" s="49">
        <f>'[1]Precificador Hardware'!KQ144</f>
        <v>0</v>
      </c>
      <c r="FP610" s="49">
        <f>'[1]Precificador Hardware'!KR144</f>
        <v>0</v>
      </c>
      <c r="FQ610" s="49">
        <f>'[1]Precificador Hardware'!KS144</f>
        <v>0</v>
      </c>
      <c r="FR610" s="49">
        <f>'[1]Precificador Hardware'!KT144</f>
        <v>0</v>
      </c>
      <c r="FS610" s="49">
        <f>'[1]Precificador Hardware'!KU144</f>
        <v>0</v>
      </c>
      <c r="FT610" s="49">
        <f>'[1]Precificador Hardware'!KV144</f>
        <v>0</v>
      </c>
      <c r="FU610" s="49">
        <f>'[1]Precificador Hardware'!KW144</f>
        <v>0</v>
      </c>
      <c r="FV610" s="49">
        <f>'[1]Precificador Hardware'!KX144</f>
        <v>0</v>
      </c>
      <c r="FW610" s="49">
        <f>'[1]Precificador Hardware'!KY144</f>
        <v>0</v>
      </c>
      <c r="FX610" s="49">
        <f>'[1]Precificador Hardware'!KZ144</f>
        <v>0</v>
      </c>
      <c r="FY610" s="49">
        <f>'[1]Precificador Hardware'!LA144</f>
        <v>0</v>
      </c>
      <c r="FZ610" s="49">
        <f>'[1]Precificador Hardware'!LB144</f>
        <v>0</v>
      </c>
      <c r="GA610" s="49">
        <f>'[1]Precificador Hardware'!LC144</f>
        <v>0</v>
      </c>
      <c r="GB610" s="49">
        <f>'[1]Precificador Hardware'!LD144</f>
        <v>0</v>
      </c>
      <c r="GC610" s="49">
        <f>'[1]Precificador Hardware'!LE144</f>
        <v>0</v>
      </c>
      <c r="GD610" s="49">
        <f>'[1]Precificador Hardware'!LF144</f>
        <v>0</v>
      </c>
      <c r="GE610" s="49">
        <f>'[1]Precificador Hardware'!LG144</f>
        <v>0</v>
      </c>
      <c r="GF610" s="49">
        <f>'[1]Precificador Hardware'!LH144</f>
        <v>0</v>
      </c>
      <c r="GG610" s="49">
        <f>'[1]Precificador Hardware'!LI144</f>
        <v>0</v>
      </c>
      <c r="GH610" s="49">
        <f>'[1]Precificador Hardware'!LJ144</f>
        <v>0</v>
      </c>
      <c r="GI610" s="49">
        <f>'[1]Precificador Hardware'!LK144</f>
        <v>0</v>
      </c>
      <c r="GJ610" s="49">
        <f>'[1]Precificador Hardware'!LL144</f>
        <v>0</v>
      </c>
      <c r="GK610" s="49">
        <f>'[1]Precificador Hardware'!LM144</f>
        <v>0</v>
      </c>
      <c r="GL610" s="49">
        <f>'[1]Precificador Hardware'!LN144</f>
        <v>0</v>
      </c>
      <c r="GM610" s="49">
        <f>'[1]Precificador Hardware'!LO144</f>
        <v>0</v>
      </c>
      <c r="GN610" s="49">
        <f>'[1]Precificador Hardware'!LP144</f>
        <v>0</v>
      </c>
      <c r="GO610" s="49">
        <f>'[1]Precificador Hardware'!LQ144</f>
        <v>0</v>
      </c>
      <c r="GP610" s="49">
        <f>'[1]Precificador Hardware'!LR144</f>
        <v>0</v>
      </c>
      <c r="GQ610" s="49">
        <f>'[1]Precificador Hardware'!LS144</f>
        <v>0</v>
      </c>
      <c r="GR610" s="49">
        <f>'[1]Precificador Hardware'!LT144</f>
        <v>0</v>
      </c>
      <c r="GS610" s="49">
        <f>'[1]Precificador Hardware'!LU144</f>
        <v>0</v>
      </c>
      <c r="GT610" s="49">
        <f>'[1]Precificador Hardware'!LV144</f>
        <v>0</v>
      </c>
      <c r="GU610" s="49">
        <f>'[1]Precificador Hardware'!LW144</f>
        <v>0</v>
      </c>
      <c r="GV610" s="49">
        <f>'[1]Precificador Hardware'!LX144</f>
        <v>0</v>
      </c>
      <c r="GW610" s="49">
        <f>'[1]Precificador Hardware'!LY144</f>
        <v>0</v>
      </c>
      <c r="GX610" s="49">
        <f>'[1]Precificador Hardware'!LZ144</f>
        <v>0</v>
      </c>
      <c r="GY610" s="49">
        <f>'[1]Precificador Hardware'!MA144</f>
        <v>0</v>
      </c>
      <c r="GZ610" s="49">
        <f>'[1]Precificador Hardware'!MB144</f>
        <v>0</v>
      </c>
      <c r="HA610" s="49">
        <f>'[1]Precificador Hardware'!MC144</f>
        <v>0</v>
      </c>
      <c r="HB610" s="49">
        <f>'[1]Precificador Hardware'!MD144</f>
        <v>0</v>
      </c>
      <c r="HC610" s="49">
        <f>'[1]Precificador Hardware'!ME144</f>
        <v>0</v>
      </c>
      <c r="HD610" s="49">
        <f>'[1]Precificador Hardware'!MF144</f>
        <v>0</v>
      </c>
      <c r="HE610" s="49">
        <f>'[1]Precificador Hardware'!MG144</f>
        <v>0</v>
      </c>
      <c r="HF610" s="49">
        <f>'[1]Precificador Hardware'!MH144</f>
        <v>0</v>
      </c>
      <c r="HG610" s="49">
        <f>'[1]Precificador Hardware'!MI144</f>
        <v>0</v>
      </c>
      <c r="HH610" s="49">
        <f>'[1]Precificador Hardware'!MJ144</f>
        <v>0</v>
      </c>
      <c r="HI610" s="49">
        <f>'[1]Precificador Hardware'!MK144</f>
        <v>0</v>
      </c>
      <c r="HJ610" s="49">
        <f>'[1]Precificador Hardware'!ML144</f>
        <v>0</v>
      </c>
      <c r="HK610" s="49">
        <f>'[1]Precificador Hardware'!MM144</f>
        <v>0</v>
      </c>
      <c r="HL610" s="49">
        <f>'[1]Precificador Hardware'!MN144</f>
        <v>0</v>
      </c>
      <c r="HM610" s="49">
        <f>'[1]Precificador Hardware'!MO144</f>
        <v>0</v>
      </c>
      <c r="HN610" s="49">
        <f>'[1]Precificador Hardware'!MP144</f>
        <v>0</v>
      </c>
      <c r="HO610" s="49">
        <f>'[1]Precificador Hardware'!MQ144</f>
        <v>0</v>
      </c>
      <c r="HP610" s="49">
        <f>'[1]Precificador Hardware'!MR144</f>
        <v>0</v>
      </c>
      <c r="HQ610" s="49">
        <f>'[1]Precificador Hardware'!MS144</f>
        <v>0</v>
      </c>
      <c r="HR610" s="49">
        <f>'[1]Precificador Hardware'!MT144</f>
        <v>0</v>
      </c>
      <c r="HS610" s="49">
        <f>'[1]Precificador Hardware'!MU144</f>
        <v>0</v>
      </c>
      <c r="HT610" s="49">
        <f>'[1]Precificador Hardware'!MV144</f>
        <v>0</v>
      </c>
      <c r="HU610" s="49">
        <f>'[1]Precificador Hardware'!MW144</f>
        <v>0</v>
      </c>
      <c r="HV610" s="49">
        <f>'[1]Precificador Hardware'!MX144</f>
        <v>0</v>
      </c>
      <c r="HW610" s="49">
        <f>'[1]Precificador Hardware'!MY144</f>
        <v>0</v>
      </c>
      <c r="HX610" s="49">
        <f>'[1]Precificador Hardware'!MZ144</f>
        <v>0</v>
      </c>
      <c r="HY610" s="49">
        <f>'[1]Precificador Hardware'!NA144</f>
        <v>0</v>
      </c>
      <c r="HZ610" s="49">
        <f>'[1]Precificador Hardware'!NB144</f>
        <v>0</v>
      </c>
      <c r="IA610" s="49">
        <f>'[1]Precificador Hardware'!NC144</f>
        <v>0</v>
      </c>
      <c r="IB610" s="49">
        <f>'[1]Precificador Hardware'!ND144</f>
        <v>0</v>
      </c>
      <c r="IC610" s="49">
        <f>'[1]Precificador Hardware'!NE144</f>
        <v>0</v>
      </c>
      <c r="ID610" s="49">
        <f>'[1]Precificador Hardware'!NF144</f>
        <v>0</v>
      </c>
      <c r="IE610" s="49">
        <f>'[1]Precificador Hardware'!NG144</f>
        <v>0</v>
      </c>
      <c r="IF610" s="49">
        <f>'[1]Precificador Hardware'!NH144</f>
        <v>0</v>
      </c>
      <c r="IG610" s="49">
        <f>'[1]Precificador Hardware'!NI144</f>
        <v>0</v>
      </c>
      <c r="IH610" s="49">
        <f>'[1]Precificador Hardware'!NJ144</f>
        <v>0</v>
      </c>
      <c r="II610" s="49">
        <f>'[1]Precificador Hardware'!NK144</f>
        <v>0</v>
      </c>
      <c r="IJ610" s="49">
        <f>'[1]Precificador Hardware'!NL144</f>
        <v>0</v>
      </c>
      <c r="IK610" s="49">
        <f>'[1]Precificador Hardware'!NM144</f>
        <v>0</v>
      </c>
      <c r="IL610" s="49">
        <f>'[1]Precificador Hardware'!NN144</f>
        <v>0</v>
      </c>
      <c r="IM610" s="49">
        <f>'[1]Precificador Hardware'!NO144</f>
        <v>0</v>
      </c>
      <c r="IN610" s="49">
        <f>'[1]Precificador Hardware'!NP144</f>
        <v>0</v>
      </c>
      <c r="IO610" s="49">
        <f>'[1]Precificador Hardware'!NQ144</f>
        <v>0</v>
      </c>
      <c r="IP610" s="49">
        <f>'[1]Precificador Hardware'!NR144</f>
        <v>0</v>
      </c>
      <c r="IQ610" s="49">
        <f>'[1]Precificador Hardware'!NS144</f>
        <v>0</v>
      </c>
      <c r="IR610" s="49">
        <f>'[1]Precificador Hardware'!NT144</f>
        <v>0</v>
      </c>
      <c r="IS610" s="49">
        <f>'[1]Precificador Hardware'!NU144</f>
        <v>0</v>
      </c>
      <c r="IT610" s="49">
        <f>'[1]Precificador Hardware'!NV144</f>
        <v>0</v>
      </c>
    </row>
    <row r="611" spans="1:254" ht="15" hidden="1" x14ac:dyDescent="0.35">
      <c r="A611" s="1"/>
      <c r="B611" s="43"/>
      <c r="C611" s="44"/>
      <c r="D611" s="44"/>
      <c r="E611" s="92"/>
      <c r="F611" s="93"/>
      <c r="G611" s="4"/>
      <c r="H611" s="9">
        <f t="shared" si="321"/>
        <v>0</v>
      </c>
      <c r="I611" s="9">
        <f t="shared" si="321"/>
        <v>0</v>
      </c>
      <c r="J611" s="9">
        <f t="shared" si="321"/>
        <v>0</v>
      </c>
      <c r="K611" s="9">
        <f t="shared" si="321"/>
        <v>0</v>
      </c>
      <c r="L611" s="9">
        <f t="shared" si="321"/>
        <v>0</v>
      </c>
      <c r="M611" s="9">
        <f t="shared" si="321"/>
        <v>0</v>
      </c>
      <c r="N611" s="9">
        <f t="shared" si="321"/>
        <v>0</v>
      </c>
      <c r="O611" s="9">
        <f t="shared" si="321"/>
        <v>0</v>
      </c>
      <c r="P611" s="9">
        <f t="shared" si="320"/>
        <v>0</v>
      </c>
      <c r="Q611" s="9">
        <f t="shared" si="320"/>
        <v>0</v>
      </c>
      <c r="R611" s="9">
        <f t="shared" si="320"/>
        <v>0</v>
      </c>
      <c r="S611" s="9">
        <f t="shared" si="320"/>
        <v>0</v>
      </c>
      <c r="T611" s="69">
        <f t="shared" si="320"/>
        <v>0</v>
      </c>
      <c r="U611" s="9">
        <f t="shared" si="320"/>
        <v>0</v>
      </c>
      <c r="V611" s="9">
        <f t="shared" si="320"/>
        <v>0</v>
      </c>
      <c r="W611" s="9">
        <f t="shared" si="328"/>
        <v>0</v>
      </c>
      <c r="X611" s="9">
        <f t="shared" si="328"/>
        <v>0</v>
      </c>
      <c r="Y611" s="9">
        <f t="shared" si="328"/>
        <v>0</v>
      </c>
      <c r="Z611" s="9">
        <f t="shared" si="328"/>
        <v>0</v>
      </c>
      <c r="AA611" s="9">
        <f t="shared" si="328"/>
        <v>0</v>
      </c>
      <c r="AB611" s="9">
        <f t="shared" si="328"/>
        <v>0</v>
      </c>
      <c r="AC611" s="9">
        <f t="shared" si="328"/>
        <v>0</v>
      </c>
      <c r="AD611" s="9">
        <f t="shared" si="328"/>
        <v>0</v>
      </c>
      <c r="AE611" s="9">
        <f t="shared" si="328"/>
        <v>0</v>
      </c>
      <c r="AF611" s="69">
        <f t="shared" si="328"/>
        <v>0</v>
      </c>
      <c r="AG611" s="9">
        <f t="shared" si="328"/>
        <v>0</v>
      </c>
      <c r="AH611" s="9">
        <f t="shared" si="328"/>
        <v>0</v>
      </c>
      <c r="AI611" s="9">
        <f t="shared" si="328"/>
        <v>0</v>
      </c>
      <c r="AJ611" s="9">
        <f t="shared" si="328"/>
        <v>0</v>
      </c>
      <c r="AK611" s="9">
        <f t="shared" si="318"/>
        <v>0</v>
      </c>
      <c r="AL611" s="9">
        <f t="shared" si="318"/>
        <v>0</v>
      </c>
      <c r="AM611" s="9">
        <f t="shared" si="318"/>
        <v>0</v>
      </c>
      <c r="AN611" s="9">
        <f t="shared" si="318"/>
        <v>0</v>
      </c>
      <c r="AO611" s="9">
        <f t="shared" si="318"/>
        <v>0</v>
      </c>
      <c r="AP611" s="9">
        <f t="shared" si="319"/>
        <v>0</v>
      </c>
      <c r="AQ611" s="9">
        <f t="shared" si="319"/>
        <v>0</v>
      </c>
      <c r="AR611" s="69">
        <f t="shared" si="319"/>
        <v>0</v>
      </c>
      <c r="AS611" s="9">
        <f t="shared" si="319"/>
        <v>0</v>
      </c>
      <c r="AT611" s="9">
        <f t="shared" si="319"/>
        <v>0</v>
      </c>
      <c r="AU611" s="9">
        <f t="shared" si="319"/>
        <v>0</v>
      </c>
      <c r="AV611" s="9">
        <f t="shared" si="319"/>
        <v>0</v>
      </c>
      <c r="AW611" s="9">
        <f t="shared" si="319"/>
        <v>0</v>
      </c>
      <c r="AX611" s="9">
        <f t="shared" si="319"/>
        <v>0</v>
      </c>
      <c r="AY611" s="9">
        <f t="shared" si="319"/>
        <v>0</v>
      </c>
      <c r="AZ611" s="9">
        <f t="shared" si="319"/>
        <v>0</v>
      </c>
      <c r="BA611" s="9">
        <f t="shared" si="319"/>
        <v>0</v>
      </c>
      <c r="BB611" s="9">
        <f t="shared" si="319"/>
        <v>0</v>
      </c>
      <c r="BC611" s="9">
        <f t="shared" si="314"/>
        <v>0</v>
      </c>
      <c r="BD611" s="69">
        <f t="shared" si="314"/>
        <v>0</v>
      </c>
      <c r="BE611" s="9">
        <f t="shared" si="313"/>
        <v>0</v>
      </c>
      <c r="BF611" s="9">
        <f t="shared" si="313"/>
        <v>0</v>
      </c>
      <c r="BG611" s="9">
        <f t="shared" si="313"/>
        <v>0</v>
      </c>
      <c r="BH611" s="9">
        <f t="shared" si="313"/>
        <v>0</v>
      </c>
      <c r="BI611" s="9">
        <f t="shared" si="313"/>
        <v>0</v>
      </c>
      <c r="BJ611" s="9">
        <f t="shared" si="323"/>
        <v>0</v>
      </c>
      <c r="BK611" s="9">
        <f t="shared" si="323"/>
        <v>0</v>
      </c>
      <c r="BL611" s="9">
        <f t="shared" si="323"/>
        <v>0</v>
      </c>
      <c r="BM611" s="9">
        <f t="shared" si="323"/>
        <v>0</v>
      </c>
      <c r="BN611" s="9">
        <f t="shared" si="323"/>
        <v>0</v>
      </c>
      <c r="BO611" s="9">
        <f t="shared" si="323"/>
        <v>0</v>
      </c>
      <c r="BP611" s="69">
        <f t="shared" si="323"/>
        <v>0</v>
      </c>
      <c r="BQ611" s="9">
        <f t="shared" si="323"/>
        <v>0</v>
      </c>
      <c r="BR611" s="9">
        <f t="shared" si="323"/>
        <v>0</v>
      </c>
      <c r="BS611" s="9">
        <f t="shared" si="323"/>
        <v>0</v>
      </c>
      <c r="BT611" s="9">
        <f t="shared" si="323"/>
        <v>0</v>
      </c>
      <c r="BU611" s="9">
        <f t="shared" si="323"/>
        <v>0</v>
      </c>
      <c r="BV611" s="9">
        <f t="shared" si="323"/>
        <v>0</v>
      </c>
      <c r="BW611" s="9">
        <f t="shared" si="322"/>
        <v>0</v>
      </c>
      <c r="BX611" s="9">
        <f t="shared" si="322"/>
        <v>0</v>
      </c>
      <c r="BY611" s="9">
        <f t="shared" si="322"/>
        <v>0</v>
      </c>
      <c r="BZ611" s="9">
        <f t="shared" si="322"/>
        <v>0</v>
      </c>
      <c r="CA611" s="9">
        <f t="shared" si="322"/>
        <v>0</v>
      </c>
      <c r="CB611" s="69">
        <f t="shared" si="322"/>
        <v>0</v>
      </c>
      <c r="CC611" s="9">
        <f t="shared" si="322"/>
        <v>0</v>
      </c>
      <c r="CD611" s="9">
        <f t="shared" si="322"/>
        <v>0</v>
      </c>
      <c r="CE611" s="9">
        <f t="shared" si="322"/>
        <v>0</v>
      </c>
      <c r="CF611" s="9">
        <f t="shared" si="322"/>
        <v>0</v>
      </c>
      <c r="CG611" s="9">
        <f t="shared" si="322"/>
        <v>0</v>
      </c>
      <c r="CH611" s="9">
        <f t="shared" si="317"/>
        <v>0</v>
      </c>
      <c r="CI611" s="9">
        <f t="shared" si="317"/>
        <v>0</v>
      </c>
      <c r="CJ611" s="9">
        <f t="shared" si="317"/>
        <v>0</v>
      </c>
      <c r="CK611" s="9">
        <f t="shared" si="317"/>
        <v>0</v>
      </c>
      <c r="CL611" s="9">
        <f t="shared" si="317"/>
        <v>0</v>
      </c>
      <c r="CM611" s="9">
        <f t="shared" si="317"/>
        <v>0</v>
      </c>
      <c r="CN611" s="69">
        <f t="shared" si="316"/>
        <v>0</v>
      </c>
      <c r="CO611" s="9">
        <f t="shared" si="316"/>
        <v>0</v>
      </c>
      <c r="CP611" s="9">
        <f t="shared" si="316"/>
        <v>0</v>
      </c>
      <c r="CQ611" s="9">
        <f t="shared" si="316"/>
        <v>0</v>
      </c>
      <c r="CR611" s="9">
        <f t="shared" si="316"/>
        <v>0</v>
      </c>
      <c r="CS611" s="9">
        <f t="shared" si="316"/>
        <v>0</v>
      </c>
      <c r="CT611" s="9">
        <f t="shared" si="316"/>
        <v>0</v>
      </c>
      <c r="CU611" s="9">
        <f t="shared" si="316"/>
        <v>0</v>
      </c>
      <c r="CV611" s="9">
        <f t="shared" si="316"/>
        <v>0</v>
      </c>
      <c r="CW611" s="9">
        <f t="shared" si="316"/>
        <v>0</v>
      </c>
      <c r="CX611" s="9">
        <f t="shared" si="316"/>
        <v>0</v>
      </c>
      <c r="CY611" s="9">
        <f t="shared" si="316"/>
        <v>0</v>
      </c>
      <c r="CZ611" s="69">
        <f t="shared" si="316"/>
        <v>0</v>
      </c>
      <c r="DA611" s="9">
        <f t="shared" si="316"/>
        <v>0</v>
      </c>
      <c r="DB611" s="9">
        <f t="shared" si="316"/>
        <v>0</v>
      </c>
      <c r="DC611" s="9">
        <f t="shared" si="316"/>
        <v>0</v>
      </c>
      <c r="DD611" s="9">
        <f t="shared" si="327"/>
        <v>0</v>
      </c>
      <c r="DE611" s="9">
        <f t="shared" si="327"/>
        <v>0</v>
      </c>
      <c r="DF611" s="9">
        <f t="shared" si="327"/>
        <v>0</v>
      </c>
      <c r="DG611" s="9">
        <f t="shared" si="327"/>
        <v>0</v>
      </c>
      <c r="DH611" s="9">
        <f t="shared" si="327"/>
        <v>0</v>
      </c>
      <c r="DI611" s="9">
        <f t="shared" si="326"/>
        <v>0</v>
      </c>
      <c r="DJ611" s="9">
        <f t="shared" si="326"/>
        <v>0</v>
      </c>
      <c r="DK611" s="9">
        <f t="shared" si="325"/>
        <v>0</v>
      </c>
      <c r="DL611" s="69">
        <f t="shared" si="324"/>
        <v>0</v>
      </c>
      <c r="DM611" s="9">
        <f t="shared" si="324"/>
        <v>0</v>
      </c>
      <c r="DN611" s="9">
        <f t="shared" si="324"/>
        <v>0</v>
      </c>
      <c r="DO611" s="9">
        <f t="shared" si="324"/>
        <v>0</v>
      </c>
      <c r="DP611" s="9">
        <f t="shared" si="324"/>
        <v>0</v>
      </c>
      <c r="DQ611" s="9">
        <f t="shared" si="324"/>
        <v>0</v>
      </c>
      <c r="DR611" s="9">
        <f t="shared" si="324"/>
        <v>0</v>
      </c>
      <c r="DS611" s="9">
        <f t="shared" si="324"/>
        <v>0</v>
      </c>
      <c r="DT611" s="9">
        <f t="shared" si="324"/>
        <v>0</v>
      </c>
      <c r="DU611" s="9">
        <f t="shared" si="324"/>
        <v>0</v>
      </c>
      <c r="DV611" s="9">
        <f t="shared" si="324"/>
        <v>0</v>
      </c>
      <c r="DW611" s="9">
        <f t="shared" si="324"/>
        <v>0</v>
      </c>
      <c r="DX611" s="4"/>
      <c r="DY611" s="4"/>
      <c r="DZ611" s="4"/>
      <c r="EA611" s="50">
        <f>EA150</f>
        <v>0</v>
      </c>
      <c r="EB611" s="51">
        <f t="shared" si="329"/>
        <v>0</v>
      </c>
      <c r="EC611" s="4"/>
      <c r="ED611" s="4"/>
      <c r="EE611" s="49">
        <f>'[1]Precificador Hardware'!JG145</f>
        <v>0</v>
      </c>
      <c r="EF611" s="49">
        <f>'[1]Precificador Hardware'!JH145</f>
        <v>0</v>
      </c>
      <c r="EG611" s="49">
        <f>'[1]Precificador Hardware'!JI145</f>
        <v>0</v>
      </c>
      <c r="EH611" s="49">
        <f>'[1]Precificador Hardware'!JJ145</f>
        <v>0</v>
      </c>
      <c r="EI611" s="49">
        <f>'[1]Precificador Hardware'!JK145</f>
        <v>0</v>
      </c>
      <c r="EJ611" s="49">
        <f>'[1]Precificador Hardware'!JL145</f>
        <v>0</v>
      </c>
      <c r="EK611" s="49">
        <f>'[1]Precificador Hardware'!JM145</f>
        <v>0</v>
      </c>
      <c r="EL611" s="49">
        <f>'[1]Precificador Hardware'!JN145</f>
        <v>0</v>
      </c>
      <c r="EM611" s="49">
        <f>'[1]Precificador Hardware'!JO145</f>
        <v>0</v>
      </c>
      <c r="EN611" s="49">
        <f>'[1]Precificador Hardware'!JP145</f>
        <v>0</v>
      </c>
      <c r="EO611" s="49">
        <f>'[1]Precificador Hardware'!JQ145</f>
        <v>0</v>
      </c>
      <c r="EP611" s="49">
        <f>'[1]Precificador Hardware'!JR145</f>
        <v>0</v>
      </c>
      <c r="EQ611" s="49">
        <f>'[1]Precificador Hardware'!JS145</f>
        <v>0</v>
      </c>
      <c r="ER611" s="49">
        <f>'[1]Precificador Hardware'!JT145</f>
        <v>0</v>
      </c>
      <c r="ES611" s="49">
        <f>'[1]Precificador Hardware'!JU145</f>
        <v>0</v>
      </c>
      <c r="ET611" s="49">
        <f>'[1]Precificador Hardware'!JV145</f>
        <v>0</v>
      </c>
      <c r="EU611" s="49">
        <f>'[1]Precificador Hardware'!JW145</f>
        <v>0</v>
      </c>
      <c r="EV611" s="49">
        <f>'[1]Precificador Hardware'!JX145</f>
        <v>0</v>
      </c>
      <c r="EW611" s="49">
        <f>'[1]Precificador Hardware'!JY145</f>
        <v>0</v>
      </c>
      <c r="EX611" s="49">
        <f>'[1]Precificador Hardware'!JZ145</f>
        <v>0</v>
      </c>
      <c r="EY611" s="49">
        <f>'[1]Precificador Hardware'!KA145</f>
        <v>0</v>
      </c>
      <c r="EZ611" s="49">
        <f>'[1]Precificador Hardware'!KB145</f>
        <v>0</v>
      </c>
      <c r="FA611" s="49">
        <f>'[1]Precificador Hardware'!KC145</f>
        <v>0</v>
      </c>
      <c r="FB611" s="49">
        <f>'[1]Precificador Hardware'!KD145</f>
        <v>0</v>
      </c>
      <c r="FC611" s="49">
        <f>'[1]Precificador Hardware'!KE145</f>
        <v>0</v>
      </c>
      <c r="FD611" s="49">
        <f>'[1]Precificador Hardware'!KF145</f>
        <v>0</v>
      </c>
      <c r="FE611" s="49">
        <f>'[1]Precificador Hardware'!KG145</f>
        <v>0</v>
      </c>
      <c r="FF611" s="49">
        <f>'[1]Precificador Hardware'!KH145</f>
        <v>0</v>
      </c>
      <c r="FG611" s="49">
        <f>'[1]Precificador Hardware'!KI145</f>
        <v>0</v>
      </c>
      <c r="FH611" s="49">
        <f>'[1]Precificador Hardware'!KJ145</f>
        <v>0</v>
      </c>
      <c r="FI611" s="49">
        <f>'[1]Precificador Hardware'!KK145</f>
        <v>0</v>
      </c>
      <c r="FJ611" s="49">
        <f>'[1]Precificador Hardware'!KL145</f>
        <v>0</v>
      </c>
      <c r="FK611" s="49">
        <f>'[1]Precificador Hardware'!KM145</f>
        <v>0</v>
      </c>
      <c r="FL611" s="49">
        <f>'[1]Precificador Hardware'!KN145</f>
        <v>0</v>
      </c>
      <c r="FM611" s="49">
        <f>'[1]Precificador Hardware'!KO145</f>
        <v>0</v>
      </c>
      <c r="FN611" s="49">
        <f>'[1]Precificador Hardware'!KP145</f>
        <v>0</v>
      </c>
      <c r="FO611" s="49">
        <f>'[1]Precificador Hardware'!KQ145</f>
        <v>0</v>
      </c>
      <c r="FP611" s="49">
        <f>'[1]Precificador Hardware'!KR145</f>
        <v>0</v>
      </c>
      <c r="FQ611" s="49">
        <f>'[1]Precificador Hardware'!KS145</f>
        <v>0</v>
      </c>
      <c r="FR611" s="49">
        <f>'[1]Precificador Hardware'!KT145</f>
        <v>0</v>
      </c>
      <c r="FS611" s="49">
        <f>'[1]Precificador Hardware'!KU145</f>
        <v>0</v>
      </c>
      <c r="FT611" s="49">
        <f>'[1]Precificador Hardware'!KV145</f>
        <v>0</v>
      </c>
      <c r="FU611" s="49">
        <f>'[1]Precificador Hardware'!KW145</f>
        <v>0</v>
      </c>
      <c r="FV611" s="49">
        <f>'[1]Precificador Hardware'!KX145</f>
        <v>0</v>
      </c>
      <c r="FW611" s="49">
        <f>'[1]Precificador Hardware'!KY145</f>
        <v>0</v>
      </c>
      <c r="FX611" s="49">
        <f>'[1]Precificador Hardware'!KZ145</f>
        <v>0</v>
      </c>
      <c r="FY611" s="49">
        <f>'[1]Precificador Hardware'!LA145</f>
        <v>0</v>
      </c>
      <c r="FZ611" s="49">
        <f>'[1]Precificador Hardware'!LB145</f>
        <v>0</v>
      </c>
      <c r="GA611" s="49">
        <f>'[1]Precificador Hardware'!LC145</f>
        <v>0</v>
      </c>
      <c r="GB611" s="49">
        <f>'[1]Precificador Hardware'!LD145</f>
        <v>0</v>
      </c>
      <c r="GC611" s="49">
        <f>'[1]Precificador Hardware'!LE145</f>
        <v>0</v>
      </c>
      <c r="GD611" s="49">
        <f>'[1]Precificador Hardware'!LF145</f>
        <v>0</v>
      </c>
      <c r="GE611" s="49">
        <f>'[1]Precificador Hardware'!LG145</f>
        <v>0</v>
      </c>
      <c r="GF611" s="49">
        <f>'[1]Precificador Hardware'!LH145</f>
        <v>0</v>
      </c>
      <c r="GG611" s="49">
        <f>'[1]Precificador Hardware'!LI145</f>
        <v>0</v>
      </c>
      <c r="GH611" s="49">
        <f>'[1]Precificador Hardware'!LJ145</f>
        <v>0</v>
      </c>
      <c r="GI611" s="49">
        <f>'[1]Precificador Hardware'!LK145</f>
        <v>0</v>
      </c>
      <c r="GJ611" s="49">
        <f>'[1]Precificador Hardware'!LL145</f>
        <v>0</v>
      </c>
      <c r="GK611" s="49">
        <f>'[1]Precificador Hardware'!LM145</f>
        <v>0</v>
      </c>
      <c r="GL611" s="49">
        <f>'[1]Precificador Hardware'!LN145</f>
        <v>0</v>
      </c>
      <c r="GM611" s="49">
        <f>'[1]Precificador Hardware'!LO145</f>
        <v>0</v>
      </c>
      <c r="GN611" s="49">
        <f>'[1]Precificador Hardware'!LP145</f>
        <v>0</v>
      </c>
      <c r="GO611" s="49">
        <f>'[1]Precificador Hardware'!LQ145</f>
        <v>0</v>
      </c>
      <c r="GP611" s="49">
        <f>'[1]Precificador Hardware'!LR145</f>
        <v>0</v>
      </c>
      <c r="GQ611" s="49">
        <f>'[1]Precificador Hardware'!LS145</f>
        <v>0</v>
      </c>
      <c r="GR611" s="49">
        <f>'[1]Precificador Hardware'!LT145</f>
        <v>0</v>
      </c>
      <c r="GS611" s="49">
        <f>'[1]Precificador Hardware'!LU145</f>
        <v>0</v>
      </c>
      <c r="GT611" s="49">
        <f>'[1]Precificador Hardware'!LV145</f>
        <v>0</v>
      </c>
      <c r="GU611" s="49">
        <f>'[1]Precificador Hardware'!LW145</f>
        <v>0</v>
      </c>
      <c r="GV611" s="49">
        <f>'[1]Precificador Hardware'!LX145</f>
        <v>0</v>
      </c>
      <c r="GW611" s="49">
        <f>'[1]Precificador Hardware'!LY145</f>
        <v>0</v>
      </c>
      <c r="GX611" s="49">
        <f>'[1]Precificador Hardware'!LZ145</f>
        <v>0</v>
      </c>
      <c r="GY611" s="49">
        <f>'[1]Precificador Hardware'!MA145</f>
        <v>0</v>
      </c>
      <c r="GZ611" s="49">
        <f>'[1]Precificador Hardware'!MB145</f>
        <v>0</v>
      </c>
      <c r="HA611" s="49">
        <f>'[1]Precificador Hardware'!MC145</f>
        <v>0</v>
      </c>
      <c r="HB611" s="49">
        <f>'[1]Precificador Hardware'!MD145</f>
        <v>0</v>
      </c>
      <c r="HC611" s="49">
        <f>'[1]Precificador Hardware'!ME145</f>
        <v>0</v>
      </c>
      <c r="HD611" s="49">
        <f>'[1]Precificador Hardware'!MF145</f>
        <v>0</v>
      </c>
      <c r="HE611" s="49">
        <f>'[1]Precificador Hardware'!MG145</f>
        <v>0</v>
      </c>
      <c r="HF611" s="49">
        <f>'[1]Precificador Hardware'!MH145</f>
        <v>0</v>
      </c>
      <c r="HG611" s="49">
        <f>'[1]Precificador Hardware'!MI145</f>
        <v>0</v>
      </c>
      <c r="HH611" s="49">
        <f>'[1]Precificador Hardware'!MJ145</f>
        <v>0</v>
      </c>
      <c r="HI611" s="49">
        <f>'[1]Precificador Hardware'!MK145</f>
        <v>0</v>
      </c>
      <c r="HJ611" s="49">
        <f>'[1]Precificador Hardware'!ML145</f>
        <v>0</v>
      </c>
      <c r="HK611" s="49">
        <f>'[1]Precificador Hardware'!MM145</f>
        <v>0</v>
      </c>
      <c r="HL611" s="49">
        <f>'[1]Precificador Hardware'!MN145</f>
        <v>0</v>
      </c>
      <c r="HM611" s="49">
        <f>'[1]Precificador Hardware'!MO145</f>
        <v>0</v>
      </c>
      <c r="HN611" s="49">
        <f>'[1]Precificador Hardware'!MP145</f>
        <v>0</v>
      </c>
      <c r="HO611" s="49">
        <f>'[1]Precificador Hardware'!MQ145</f>
        <v>0</v>
      </c>
      <c r="HP611" s="49">
        <f>'[1]Precificador Hardware'!MR145</f>
        <v>0</v>
      </c>
      <c r="HQ611" s="49">
        <f>'[1]Precificador Hardware'!MS145</f>
        <v>0</v>
      </c>
      <c r="HR611" s="49">
        <f>'[1]Precificador Hardware'!MT145</f>
        <v>0</v>
      </c>
      <c r="HS611" s="49">
        <f>'[1]Precificador Hardware'!MU145</f>
        <v>0</v>
      </c>
      <c r="HT611" s="49">
        <f>'[1]Precificador Hardware'!MV145</f>
        <v>0</v>
      </c>
      <c r="HU611" s="49">
        <f>'[1]Precificador Hardware'!MW145</f>
        <v>0</v>
      </c>
      <c r="HV611" s="49">
        <f>'[1]Precificador Hardware'!MX145</f>
        <v>0</v>
      </c>
      <c r="HW611" s="49">
        <f>'[1]Precificador Hardware'!MY145</f>
        <v>0</v>
      </c>
      <c r="HX611" s="49">
        <f>'[1]Precificador Hardware'!MZ145</f>
        <v>0</v>
      </c>
      <c r="HY611" s="49">
        <f>'[1]Precificador Hardware'!NA145</f>
        <v>0</v>
      </c>
      <c r="HZ611" s="49">
        <f>'[1]Precificador Hardware'!NB145</f>
        <v>0</v>
      </c>
      <c r="IA611" s="49">
        <f>'[1]Precificador Hardware'!NC145</f>
        <v>0</v>
      </c>
      <c r="IB611" s="49">
        <f>'[1]Precificador Hardware'!ND145</f>
        <v>0</v>
      </c>
      <c r="IC611" s="49">
        <f>'[1]Precificador Hardware'!NE145</f>
        <v>0</v>
      </c>
      <c r="ID611" s="49">
        <f>'[1]Precificador Hardware'!NF145</f>
        <v>0</v>
      </c>
      <c r="IE611" s="49">
        <f>'[1]Precificador Hardware'!NG145</f>
        <v>0</v>
      </c>
      <c r="IF611" s="49">
        <f>'[1]Precificador Hardware'!NH145</f>
        <v>0</v>
      </c>
      <c r="IG611" s="49">
        <f>'[1]Precificador Hardware'!NI145</f>
        <v>0</v>
      </c>
      <c r="IH611" s="49">
        <f>'[1]Precificador Hardware'!NJ145</f>
        <v>0</v>
      </c>
      <c r="II611" s="49">
        <f>'[1]Precificador Hardware'!NK145</f>
        <v>0</v>
      </c>
      <c r="IJ611" s="49">
        <f>'[1]Precificador Hardware'!NL145</f>
        <v>0</v>
      </c>
      <c r="IK611" s="49">
        <f>'[1]Precificador Hardware'!NM145</f>
        <v>0</v>
      </c>
      <c r="IL611" s="49">
        <f>'[1]Precificador Hardware'!NN145</f>
        <v>0</v>
      </c>
      <c r="IM611" s="49">
        <f>'[1]Precificador Hardware'!NO145</f>
        <v>0</v>
      </c>
      <c r="IN611" s="49">
        <f>'[1]Precificador Hardware'!NP145</f>
        <v>0</v>
      </c>
      <c r="IO611" s="49">
        <f>'[1]Precificador Hardware'!NQ145</f>
        <v>0</v>
      </c>
      <c r="IP611" s="49">
        <f>'[1]Precificador Hardware'!NR145</f>
        <v>0</v>
      </c>
      <c r="IQ611" s="49">
        <f>'[1]Precificador Hardware'!NS145</f>
        <v>0</v>
      </c>
      <c r="IR611" s="49">
        <f>'[1]Precificador Hardware'!NT145</f>
        <v>0</v>
      </c>
      <c r="IS611" s="49">
        <f>'[1]Precificador Hardware'!NU145</f>
        <v>0</v>
      </c>
      <c r="IT611" s="49">
        <f>'[1]Precificador Hardware'!NV145</f>
        <v>0</v>
      </c>
    </row>
    <row r="612" spans="1:254" ht="15" hidden="1" x14ac:dyDescent="0.35">
      <c r="A612" s="1"/>
      <c r="B612" s="43"/>
      <c r="C612" s="44"/>
      <c r="D612" s="44"/>
      <c r="E612" s="92"/>
      <c r="F612" s="93"/>
      <c r="G612" s="4"/>
      <c r="H612" s="9">
        <f t="shared" si="321"/>
        <v>0</v>
      </c>
      <c r="I612" s="9">
        <f t="shared" si="321"/>
        <v>0</v>
      </c>
      <c r="J612" s="9">
        <f t="shared" si="321"/>
        <v>0</v>
      </c>
      <c r="K612" s="9">
        <f t="shared" si="321"/>
        <v>0</v>
      </c>
      <c r="L612" s="9">
        <f t="shared" si="321"/>
        <v>0</v>
      </c>
      <c r="M612" s="9">
        <f t="shared" si="321"/>
        <v>0</v>
      </c>
      <c r="N612" s="9">
        <f t="shared" si="321"/>
        <v>0</v>
      </c>
      <c r="O612" s="9">
        <f t="shared" si="321"/>
        <v>0</v>
      </c>
      <c r="P612" s="9">
        <f t="shared" si="320"/>
        <v>0</v>
      </c>
      <c r="Q612" s="9">
        <f t="shared" si="320"/>
        <v>0</v>
      </c>
      <c r="R612" s="9">
        <f t="shared" si="320"/>
        <v>0</v>
      </c>
      <c r="S612" s="9">
        <f t="shared" si="320"/>
        <v>0</v>
      </c>
      <c r="T612" s="69">
        <f t="shared" si="320"/>
        <v>0</v>
      </c>
      <c r="U612" s="9">
        <f t="shared" si="320"/>
        <v>0</v>
      </c>
      <c r="V612" s="9">
        <f t="shared" si="320"/>
        <v>0</v>
      </c>
      <c r="W612" s="9">
        <f t="shared" si="328"/>
        <v>0</v>
      </c>
      <c r="X612" s="9">
        <f t="shared" si="328"/>
        <v>0</v>
      </c>
      <c r="Y612" s="9">
        <f t="shared" si="328"/>
        <v>0</v>
      </c>
      <c r="Z612" s="9">
        <f t="shared" si="328"/>
        <v>0</v>
      </c>
      <c r="AA612" s="9">
        <f t="shared" si="328"/>
        <v>0</v>
      </c>
      <c r="AB612" s="9">
        <f t="shared" si="328"/>
        <v>0</v>
      </c>
      <c r="AC612" s="9">
        <f t="shared" si="328"/>
        <v>0</v>
      </c>
      <c r="AD612" s="9">
        <f t="shared" si="328"/>
        <v>0</v>
      </c>
      <c r="AE612" s="9">
        <f t="shared" si="328"/>
        <v>0</v>
      </c>
      <c r="AF612" s="69">
        <f t="shared" si="328"/>
        <v>0</v>
      </c>
      <c r="AG612" s="9">
        <f t="shared" si="328"/>
        <v>0</v>
      </c>
      <c r="AH612" s="9">
        <f t="shared" si="328"/>
        <v>0</v>
      </c>
      <c r="AI612" s="9">
        <f t="shared" si="328"/>
        <v>0</v>
      </c>
      <c r="AJ612" s="9">
        <f t="shared" si="328"/>
        <v>0</v>
      </c>
      <c r="AK612" s="9">
        <f t="shared" si="318"/>
        <v>0</v>
      </c>
      <c r="AL612" s="9">
        <f t="shared" si="318"/>
        <v>0</v>
      </c>
      <c r="AM612" s="9">
        <f t="shared" si="318"/>
        <v>0</v>
      </c>
      <c r="AN612" s="9">
        <f t="shared" si="318"/>
        <v>0</v>
      </c>
      <c r="AO612" s="9">
        <f t="shared" si="318"/>
        <v>0</v>
      </c>
      <c r="AP612" s="9">
        <f t="shared" si="319"/>
        <v>0</v>
      </c>
      <c r="AQ612" s="9">
        <f t="shared" si="319"/>
        <v>0</v>
      </c>
      <c r="AR612" s="69">
        <f t="shared" si="319"/>
        <v>0</v>
      </c>
      <c r="AS612" s="9">
        <f t="shared" si="319"/>
        <v>0</v>
      </c>
      <c r="AT612" s="9">
        <f t="shared" si="319"/>
        <v>0</v>
      </c>
      <c r="AU612" s="9">
        <f t="shared" si="319"/>
        <v>0</v>
      </c>
      <c r="AV612" s="9">
        <f t="shared" si="319"/>
        <v>0</v>
      </c>
      <c r="AW612" s="9">
        <f t="shared" si="319"/>
        <v>0</v>
      </c>
      <c r="AX612" s="9">
        <f t="shared" si="319"/>
        <v>0</v>
      </c>
      <c r="AY612" s="9">
        <f t="shared" si="319"/>
        <v>0</v>
      </c>
      <c r="AZ612" s="9">
        <f t="shared" si="319"/>
        <v>0</v>
      </c>
      <c r="BA612" s="9">
        <f t="shared" si="319"/>
        <v>0</v>
      </c>
      <c r="BB612" s="9">
        <f t="shared" si="319"/>
        <v>0</v>
      </c>
      <c r="BC612" s="9">
        <f t="shared" si="314"/>
        <v>0</v>
      </c>
      <c r="BD612" s="69">
        <f t="shared" si="314"/>
        <v>0</v>
      </c>
      <c r="BE612" s="9">
        <f t="shared" si="313"/>
        <v>0</v>
      </c>
      <c r="BF612" s="9">
        <f t="shared" si="313"/>
        <v>0</v>
      </c>
      <c r="BG612" s="9">
        <f t="shared" si="313"/>
        <v>0</v>
      </c>
      <c r="BH612" s="9">
        <f t="shared" si="313"/>
        <v>0</v>
      </c>
      <c r="BI612" s="9">
        <f t="shared" si="313"/>
        <v>0</v>
      </c>
      <c r="BJ612" s="9">
        <f t="shared" si="323"/>
        <v>0</v>
      </c>
      <c r="BK612" s="9">
        <f t="shared" si="323"/>
        <v>0</v>
      </c>
      <c r="BL612" s="9">
        <f t="shared" si="323"/>
        <v>0</v>
      </c>
      <c r="BM612" s="9">
        <f t="shared" si="323"/>
        <v>0</v>
      </c>
      <c r="BN612" s="9">
        <f t="shared" si="323"/>
        <v>0</v>
      </c>
      <c r="BO612" s="9">
        <f t="shared" si="323"/>
        <v>0</v>
      </c>
      <c r="BP612" s="69">
        <f t="shared" si="323"/>
        <v>0</v>
      </c>
      <c r="BQ612" s="9">
        <f t="shared" si="323"/>
        <v>0</v>
      </c>
      <c r="BR612" s="9">
        <f t="shared" si="323"/>
        <v>0</v>
      </c>
      <c r="BS612" s="9">
        <f t="shared" si="323"/>
        <v>0</v>
      </c>
      <c r="BT612" s="9">
        <f t="shared" si="323"/>
        <v>0</v>
      </c>
      <c r="BU612" s="9">
        <f t="shared" si="323"/>
        <v>0</v>
      </c>
      <c r="BV612" s="9">
        <f t="shared" si="323"/>
        <v>0</v>
      </c>
      <c r="BW612" s="9">
        <f t="shared" si="322"/>
        <v>0</v>
      </c>
      <c r="BX612" s="9">
        <f t="shared" si="322"/>
        <v>0</v>
      </c>
      <c r="BY612" s="9">
        <f t="shared" si="322"/>
        <v>0</v>
      </c>
      <c r="BZ612" s="9">
        <f t="shared" si="322"/>
        <v>0</v>
      </c>
      <c r="CA612" s="9">
        <f t="shared" si="322"/>
        <v>0</v>
      </c>
      <c r="CB612" s="69">
        <f t="shared" si="322"/>
        <v>0</v>
      </c>
      <c r="CC612" s="9">
        <f t="shared" si="322"/>
        <v>0</v>
      </c>
      <c r="CD612" s="9">
        <f t="shared" si="322"/>
        <v>0</v>
      </c>
      <c r="CE612" s="9">
        <f t="shared" si="322"/>
        <v>0</v>
      </c>
      <c r="CF612" s="9">
        <f t="shared" si="322"/>
        <v>0</v>
      </c>
      <c r="CG612" s="9">
        <f t="shared" si="322"/>
        <v>0</v>
      </c>
      <c r="CH612" s="9">
        <f t="shared" si="317"/>
        <v>0</v>
      </c>
      <c r="CI612" s="9">
        <f t="shared" si="317"/>
        <v>0</v>
      </c>
      <c r="CJ612" s="9">
        <f t="shared" si="317"/>
        <v>0</v>
      </c>
      <c r="CK612" s="9">
        <f t="shared" si="317"/>
        <v>0</v>
      </c>
      <c r="CL612" s="9">
        <f t="shared" si="317"/>
        <v>0</v>
      </c>
      <c r="CM612" s="9">
        <f t="shared" si="317"/>
        <v>0</v>
      </c>
      <c r="CN612" s="69">
        <f t="shared" si="316"/>
        <v>0</v>
      </c>
      <c r="CO612" s="9">
        <f t="shared" si="316"/>
        <v>0</v>
      </c>
      <c r="CP612" s="9">
        <f t="shared" si="316"/>
        <v>0</v>
      </c>
      <c r="CQ612" s="9">
        <f t="shared" si="316"/>
        <v>0</v>
      </c>
      <c r="CR612" s="9">
        <f t="shared" si="316"/>
        <v>0</v>
      </c>
      <c r="CS612" s="9">
        <f t="shared" si="316"/>
        <v>0</v>
      </c>
      <c r="CT612" s="9">
        <f t="shared" si="316"/>
        <v>0</v>
      </c>
      <c r="CU612" s="9">
        <f t="shared" si="316"/>
        <v>0</v>
      </c>
      <c r="CV612" s="9">
        <f t="shared" si="316"/>
        <v>0</v>
      </c>
      <c r="CW612" s="9">
        <f t="shared" si="316"/>
        <v>0</v>
      </c>
      <c r="CX612" s="9">
        <f t="shared" si="316"/>
        <v>0</v>
      </c>
      <c r="CY612" s="9">
        <f t="shared" si="316"/>
        <v>0</v>
      </c>
      <c r="CZ612" s="69">
        <f t="shared" si="316"/>
        <v>0</v>
      </c>
      <c r="DA612" s="9">
        <f t="shared" si="316"/>
        <v>0</v>
      </c>
      <c r="DB612" s="9">
        <f t="shared" si="316"/>
        <v>0</v>
      </c>
      <c r="DC612" s="9">
        <f t="shared" si="316"/>
        <v>0</v>
      </c>
      <c r="DD612" s="9">
        <f t="shared" si="327"/>
        <v>0</v>
      </c>
      <c r="DE612" s="9">
        <f t="shared" si="327"/>
        <v>0</v>
      </c>
      <c r="DF612" s="9">
        <f t="shared" si="327"/>
        <v>0</v>
      </c>
      <c r="DG612" s="9">
        <f t="shared" si="327"/>
        <v>0</v>
      </c>
      <c r="DH612" s="9">
        <f t="shared" si="327"/>
        <v>0</v>
      </c>
      <c r="DI612" s="9">
        <f t="shared" si="326"/>
        <v>0</v>
      </c>
      <c r="DJ612" s="9">
        <f t="shared" si="326"/>
        <v>0</v>
      </c>
      <c r="DK612" s="9">
        <f t="shared" si="325"/>
        <v>0</v>
      </c>
      <c r="DL612" s="69">
        <f t="shared" si="324"/>
        <v>0</v>
      </c>
      <c r="DM612" s="9">
        <f t="shared" si="324"/>
        <v>0</v>
      </c>
      <c r="DN612" s="9">
        <f t="shared" si="324"/>
        <v>0</v>
      </c>
      <c r="DO612" s="9">
        <f t="shared" si="324"/>
        <v>0</v>
      </c>
      <c r="DP612" s="9">
        <f t="shared" si="324"/>
        <v>0</v>
      </c>
      <c r="DQ612" s="9">
        <f t="shared" si="324"/>
        <v>0</v>
      </c>
      <c r="DR612" s="9">
        <f t="shared" si="324"/>
        <v>0</v>
      </c>
      <c r="DS612" s="9">
        <f t="shared" si="324"/>
        <v>0</v>
      </c>
      <c r="DT612" s="9">
        <f t="shared" si="324"/>
        <v>0</v>
      </c>
      <c r="DU612" s="9">
        <f t="shared" si="324"/>
        <v>0</v>
      </c>
      <c r="DV612" s="9">
        <f t="shared" si="324"/>
        <v>0</v>
      </c>
      <c r="DW612" s="9">
        <f t="shared" si="324"/>
        <v>0</v>
      </c>
      <c r="DX612" s="4"/>
      <c r="DY612" s="4"/>
      <c r="DZ612" s="4"/>
      <c r="EA612" s="50">
        <f>EA151</f>
        <v>0</v>
      </c>
      <c r="EB612" s="51">
        <f t="shared" si="329"/>
        <v>0</v>
      </c>
      <c r="EC612" s="4"/>
      <c r="ED612" s="4"/>
      <c r="EE612" s="49">
        <f>'[1]Precificador Hardware'!JG146</f>
        <v>0</v>
      </c>
      <c r="EF612" s="49">
        <f>'[1]Precificador Hardware'!JH146</f>
        <v>0</v>
      </c>
      <c r="EG612" s="49">
        <f>'[1]Precificador Hardware'!JI146</f>
        <v>0</v>
      </c>
      <c r="EH612" s="49">
        <f>'[1]Precificador Hardware'!JJ146</f>
        <v>0</v>
      </c>
      <c r="EI612" s="49">
        <f>'[1]Precificador Hardware'!JK146</f>
        <v>0</v>
      </c>
      <c r="EJ612" s="49">
        <f>'[1]Precificador Hardware'!JL146</f>
        <v>0</v>
      </c>
      <c r="EK612" s="49">
        <f>'[1]Precificador Hardware'!JM146</f>
        <v>0</v>
      </c>
      <c r="EL612" s="49">
        <f>'[1]Precificador Hardware'!JN146</f>
        <v>0</v>
      </c>
      <c r="EM612" s="49">
        <f>'[1]Precificador Hardware'!JO146</f>
        <v>0</v>
      </c>
      <c r="EN612" s="49">
        <f>'[1]Precificador Hardware'!JP146</f>
        <v>0</v>
      </c>
      <c r="EO612" s="49">
        <f>'[1]Precificador Hardware'!JQ146</f>
        <v>0</v>
      </c>
      <c r="EP612" s="49">
        <f>'[1]Precificador Hardware'!JR146</f>
        <v>0</v>
      </c>
      <c r="EQ612" s="49">
        <f>'[1]Precificador Hardware'!JS146</f>
        <v>0</v>
      </c>
      <c r="ER612" s="49">
        <f>'[1]Precificador Hardware'!JT146</f>
        <v>0</v>
      </c>
      <c r="ES612" s="49">
        <f>'[1]Precificador Hardware'!JU146</f>
        <v>0</v>
      </c>
      <c r="ET612" s="49">
        <f>'[1]Precificador Hardware'!JV146</f>
        <v>0</v>
      </c>
      <c r="EU612" s="49">
        <f>'[1]Precificador Hardware'!JW146</f>
        <v>0</v>
      </c>
      <c r="EV612" s="49">
        <f>'[1]Precificador Hardware'!JX146</f>
        <v>0</v>
      </c>
      <c r="EW612" s="49">
        <f>'[1]Precificador Hardware'!JY146</f>
        <v>0</v>
      </c>
      <c r="EX612" s="49">
        <f>'[1]Precificador Hardware'!JZ146</f>
        <v>0</v>
      </c>
      <c r="EY612" s="49">
        <f>'[1]Precificador Hardware'!KA146</f>
        <v>0</v>
      </c>
      <c r="EZ612" s="49">
        <f>'[1]Precificador Hardware'!KB146</f>
        <v>0</v>
      </c>
      <c r="FA612" s="49">
        <f>'[1]Precificador Hardware'!KC146</f>
        <v>0</v>
      </c>
      <c r="FB612" s="49">
        <f>'[1]Precificador Hardware'!KD146</f>
        <v>0</v>
      </c>
      <c r="FC612" s="49">
        <f>'[1]Precificador Hardware'!KE146</f>
        <v>0</v>
      </c>
      <c r="FD612" s="49">
        <f>'[1]Precificador Hardware'!KF146</f>
        <v>0</v>
      </c>
      <c r="FE612" s="49">
        <f>'[1]Precificador Hardware'!KG146</f>
        <v>0</v>
      </c>
      <c r="FF612" s="49">
        <f>'[1]Precificador Hardware'!KH146</f>
        <v>0</v>
      </c>
      <c r="FG612" s="49">
        <f>'[1]Precificador Hardware'!KI146</f>
        <v>0</v>
      </c>
      <c r="FH612" s="49">
        <f>'[1]Precificador Hardware'!KJ146</f>
        <v>0</v>
      </c>
      <c r="FI612" s="49">
        <f>'[1]Precificador Hardware'!KK146</f>
        <v>0</v>
      </c>
      <c r="FJ612" s="49">
        <f>'[1]Precificador Hardware'!KL146</f>
        <v>0</v>
      </c>
      <c r="FK612" s="49">
        <f>'[1]Precificador Hardware'!KM146</f>
        <v>0</v>
      </c>
      <c r="FL612" s="49">
        <f>'[1]Precificador Hardware'!KN146</f>
        <v>0</v>
      </c>
      <c r="FM612" s="49">
        <f>'[1]Precificador Hardware'!KO146</f>
        <v>0</v>
      </c>
      <c r="FN612" s="49">
        <f>'[1]Precificador Hardware'!KP146</f>
        <v>0</v>
      </c>
      <c r="FO612" s="49">
        <f>'[1]Precificador Hardware'!KQ146</f>
        <v>0</v>
      </c>
      <c r="FP612" s="49">
        <f>'[1]Precificador Hardware'!KR146</f>
        <v>0</v>
      </c>
      <c r="FQ612" s="49">
        <f>'[1]Precificador Hardware'!KS146</f>
        <v>0</v>
      </c>
      <c r="FR612" s="49">
        <f>'[1]Precificador Hardware'!KT146</f>
        <v>0</v>
      </c>
      <c r="FS612" s="49">
        <f>'[1]Precificador Hardware'!KU146</f>
        <v>0</v>
      </c>
      <c r="FT612" s="49">
        <f>'[1]Precificador Hardware'!KV146</f>
        <v>0</v>
      </c>
      <c r="FU612" s="49">
        <f>'[1]Precificador Hardware'!KW146</f>
        <v>0</v>
      </c>
      <c r="FV612" s="49">
        <f>'[1]Precificador Hardware'!KX146</f>
        <v>0</v>
      </c>
      <c r="FW612" s="49">
        <f>'[1]Precificador Hardware'!KY146</f>
        <v>0</v>
      </c>
      <c r="FX612" s="49">
        <f>'[1]Precificador Hardware'!KZ146</f>
        <v>0</v>
      </c>
      <c r="FY612" s="49">
        <f>'[1]Precificador Hardware'!LA146</f>
        <v>0</v>
      </c>
      <c r="FZ612" s="49">
        <f>'[1]Precificador Hardware'!LB146</f>
        <v>0</v>
      </c>
      <c r="GA612" s="49">
        <f>'[1]Precificador Hardware'!LC146</f>
        <v>0</v>
      </c>
      <c r="GB612" s="49">
        <f>'[1]Precificador Hardware'!LD146</f>
        <v>0</v>
      </c>
      <c r="GC612" s="49">
        <f>'[1]Precificador Hardware'!LE146</f>
        <v>0</v>
      </c>
      <c r="GD612" s="49">
        <f>'[1]Precificador Hardware'!LF146</f>
        <v>0</v>
      </c>
      <c r="GE612" s="49">
        <f>'[1]Precificador Hardware'!LG146</f>
        <v>0</v>
      </c>
      <c r="GF612" s="49">
        <f>'[1]Precificador Hardware'!LH146</f>
        <v>0</v>
      </c>
      <c r="GG612" s="49">
        <f>'[1]Precificador Hardware'!LI146</f>
        <v>0</v>
      </c>
      <c r="GH612" s="49">
        <f>'[1]Precificador Hardware'!LJ146</f>
        <v>0</v>
      </c>
      <c r="GI612" s="49">
        <f>'[1]Precificador Hardware'!LK146</f>
        <v>0</v>
      </c>
      <c r="GJ612" s="49">
        <f>'[1]Precificador Hardware'!LL146</f>
        <v>0</v>
      </c>
      <c r="GK612" s="49">
        <f>'[1]Precificador Hardware'!LM146</f>
        <v>0</v>
      </c>
      <c r="GL612" s="49">
        <f>'[1]Precificador Hardware'!LN146</f>
        <v>0</v>
      </c>
      <c r="GM612" s="49">
        <f>'[1]Precificador Hardware'!LO146</f>
        <v>0</v>
      </c>
      <c r="GN612" s="49">
        <f>'[1]Precificador Hardware'!LP146</f>
        <v>0</v>
      </c>
      <c r="GO612" s="49">
        <f>'[1]Precificador Hardware'!LQ146</f>
        <v>0</v>
      </c>
      <c r="GP612" s="49">
        <f>'[1]Precificador Hardware'!LR146</f>
        <v>0</v>
      </c>
      <c r="GQ612" s="49">
        <f>'[1]Precificador Hardware'!LS146</f>
        <v>0</v>
      </c>
      <c r="GR612" s="49">
        <f>'[1]Precificador Hardware'!LT146</f>
        <v>0</v>
      </c>
      <c r="GS612" s="49">
        <f>'[1]Precificador Hardware'!LU146</f>
        <v>0</v>
      </c>
      <c r="GT612" s="49">
        <f>'[1]Precificador Hardware'!LV146</f>
        <v>0</v>
      </c>
      <c r="GU612" s="49">
        <f>'[1]Precificador Hardware'!LW146</f>
        <v>0</v>
      </c>
      <c r="GV612" s="49">
        <f>'[1]Precificador Hardware'!LX146</f>
        <v>0</v>
      </c>
      <c r="GW612" s="49">
        <f>'[1]Precificador Hardware'!LY146</f>
        <v>0</v>
      </c>
      <c r="GX612" s="49">
        <f>'[1]Precificador Hardware'!LZ146</f>
        <v>0</v>
      </c>
      <c r="GY612" s="49">
        <f>'[1]Precificador Hardware'!MA146</f>
        <v>0</v>
      </c>
      <c r="GZ612" s="49">
        <f>'[1]Precificador Hardware'!MB146</f>
        <v>0</v>
      </c>
      <c r="HA612" s="49">
        <f>'[1]Precificador Hardware'!MC146</f>
        <v>0</v>
      </c>
      <c r="HB612" s="49">
        <f>'[1]Precificador Hardware'!MD146</f>
        <v>0</v>
      </c>
      <c r="HC612" s="49">
        <f>'[1]Precificador Hardware'!ME146</f>
        <v>0</v>
      </c>
      <c r="HD612" s="49">
        <f>'[1]Precificador Hardware'!MF146</f>
        <v>0</v>
      </c>
      <c r="HE612" s="49">
        <f>'[1]Precificador Hardware'!MG146</f>
        <v>0</v>
      </c>
      <c r="HF612" s="49">
        <f>'[1]Precificador Hardware'!MH146</f>
        <v>0</v>
      </c>
      <c r="HG612" s="49">
        <f>'[1]Precificador Hardware'!MI146</f>
        <v>0</v>
      </c>
      <c r="HH612" s="49">
        <f>'[1]Precificador Hardware'!MJ146</f>
        <v>0</v>
      </c>
      <c r="HI612" s="49">
        <f>'[1]Precificador Hardware'!MK146</f>
        <v>0</v>
      </c>
      <c r="HJ612" s="49">
        <f>'[1]Precificador Hardware'!ML146</f>
        <v>0</v>
      </c>
      <c r="HK612" s="49">
        <f>'[1]Precificador Hardware'!MM146</f>
        <v>0</v>
      </c>
      <c r="HL612" s="49">
        <f>'[1]Precificador Hardware'!MN146</f>
        <v>0</v>
      </c>
      <c r="HM612" s="49">
        <f>'[1]Precificador Hardware'!MO146</f>
        <v>0</v>
      </c>
      <c r="HN612" s="49">
        <f>'[1]Precificador Hardware'!MP146</f>
        <v>0</v>
      </c>
      <c r="HO612" s="49">
        <f>'[1]Precificador Hardware'!MQ146</f>
        <v>0</v>
      </c>
      <c r="HP612" s="49">
        <f>'[1]Precificador Hardware'!MR146</f>
        <v>0</v>
      </c>
      <c r="HQ612" s="49">
        <f>'[1]Precificador Hardware'!MS146</f>
        <v>0</v>
      </c>
      <c r="HR612" s="49">
        <f>'[1]Precificador Hardware'!MT146</f>
        <v>0</v>
      </c>
      <c r="HS612" s="49">
        <f>'[1]Precificador Hardware'!MU146</f>
        <v>0</v>
      </c>
      <c r="HT612" s="49">
        <f>'[1]Precificador Hardware'!MV146</f>
        <v>0</v>
      </c>
      <c r="HU612" s="49">
        <f>'[1]Precificador Hardware'!MW146</f>
        <v>0</v>
      </c>
      <c r="HV612" s="49">
        <f>'[1]Precificador Hardware'!MX146</f>
        <v>0</v>
      </c>
      <c r="HW612" s="49">
        <f>'[1]Precificador Hardware'!MY146</f>
        <v>0</v>
      </c>
      <c r="HX612" s="49">
        <f>'[1]Precificador Hardware'!MZ146</f>
        <v>0</v>
      </c>
      <c r="HY612" s="49">
        <f>'[1]Precificador Hardware'!NA146</f>
        <v>0</v>
      </c>
      <c r="HZ612" s="49">
        <f>'[1]Precificador Hardware'!NB146</f>
        <v>0</v>
      </c>
      <c r="IA612" s="49">
        <f>'[1]Precificador Hardware'!NC146</f>
        <v>0</v>
      </c>
      <c r="IB612" s="49">
        <f>'[1]Precificador Hardware'!ND146</f>
        <v>0</v>
      </c>
      <c r="IC612" s="49">
        <f>'[1]Precificador Hardware'!NE146</f>
        <v>0</v>
      </c>
      <c r="ID612" s="49">
        <f>'[1]Precificador Hardware'!NF146</f>
        <v>0</v>
      </c>
      <c r="IE612" s="49">
        <f>'[1]Precificador Hardware'!NG146</f>
        <v>0</v>
      </c>
      <c r="IF612" s="49">
        <f>'[1]Precificador Hardware'!NH146</f>
        <v>0</v>
      </c>
      <c r="IG612" s="49">
        <f>'[1]Precificador Hardware'!NI146</f>
        <v>0</v>
      </c>
      <c r="IH612" s="49">
        <f>'[1]Precificador Hardware'!NJ146</f>
        <v>0</v>
      </c>
      <c r="II612" s="49">
        <f>'[1]Precificador Hardware'!NK146</f>
        <v>0</v>
      </c>
      <c r="IJ612" s="49">
        <f>'[1]Precificador Hardware'!NL146</f>
        <v>0</v>
      </c>
      <c r="IK612" s="49">
        <f>'[1]Precificador Hardware'!NM146</f>
        <v>0</v>
      </c>
      <c r="IL612" s="49">
        <f>'[1]Precificador Hardware'!NN146</f>
        <v>0</v>
      </c>
      <c r="IM612" s="49">
        <f>'[1]Precificador Hardware'!NO146</f>
        <v>0</v>
      </c>
      <c r="IN612" s="49">
        <f>'[1]Precificador Hardware'!NP146</f>
        <v>0</v>
      </c>
      <c r="IO612" s="49">
        <f>'[1]Precificador Hardware'!NQ146</f>
        <v>0</v>
      </c>
      <c r="IP612" s="49">
        <f>'[1]Precificador Hardware'!NR146</f>
        <v>0</v>
      </c>
      <c r="IQ612" s="49">
        <f>'[1]Precificador Hardware'!NS146</f>
        <v>0</v>
      </c>
      <c r="IR612" s="49">
        <f>'[1]Precificador Hardware'!NT146</f>
        <v>0</v>
      </c>
      <c r="IS612" s="49">
        <f>'[1]Precificador Hardware'!NU146</f>
        <v>0</v>
      </c>
      <c r="IT612" s="49">
        <f>'[1]Precificador Hardware'!NV146</f>
        <v>0</v>
      </c>
    </row>
    <row r="613" spans="1:254" ht="15" hidden="1" x14ac:dyDescent="0.35">
      <c r="A613" s="1"/>
      <c r="B613" s="43"/>
      <c r="C613" s="44"/>
      <c r="D613" s="44"/>
      <c r="E613" s="92"/>
      <c r="F613" s="93"/>
      <c r="G613" s="4"/>
      <c r="H613" s="9">
        <f t="shared" si="321"/>
        <v>0</v>
      </c>
      <c r="I613" s="9">
        <f t="shared" si="321"/>
        <v>0</v>
      </c>
      <c r="J613" s="9">
        <f t="shared" si="321"/>
        <v>0</v>
      </c>
      <c r="K613" s="9">
        <f t="shared" si="321"/>
        <v>0</v>
      </c>
      <c r="L613" s="9">
        <f t="shared" si="321"/>
        <v>0</v>
      </c>
      <c r="M613" s="9">
        <f t="shared" si="321"/>
        <v>0</v>
      </c>
      <c r="N613" s="9">
        <f t="shared" si="321"/>
        <v>0</v>
      </c>
      <c r="O613" s="9">
        <f t="shared" si="321"/>
        <v>0</v>
      </c>
      <c r="P613" s="9">
        <f t="shared" si="320"/>
        <v>0</v>
      </c>
      <c r="Q613" s="9">
        <f t="shared" si="320"/>
        <v>0</v>
      </c>
      <c r="R613" s="9">
        <f t="shared" si="320"/>
        <v>0</v>
      </c>
      <c r="S613" s="9">
        <f t="shared" si="320"/>
        <v>0</v>
      </c>
      <c r="T613" s="69">
        <f t="shared" si="320"/>
        <v>0</v>
      </c>
      <c r="U613" s="9">
        <f t="shared" si="320"/>
        <v>0</v>
      </c>
      <c r="V613" s="9">
        <f t="shared" si="320"/>
        <v>0</v>
      </c>
      <c r="W613" s="9">
        <f t="shared" si="328"/>
        <v>0</v>
      </c>
      <c r="X613" s="9">
        <f t="shared" si="328"/>
        <v>0</v>
      </c>
      <c r="Y613" s="9">
        <f t="shared" si="328"/>
        <v>0</v>
      </c>
      <c r="Z613" s="9">
        <f t="shared" si="328"/>
        <v>0</v>
      </c>
      <c r="AA613" s="9">
        <f t="shared" si="328"/>
        <v>0</v>
      </c>
      <c r="AB613" s="9">
        <f t="shared" si="328"/>
        <v>0</v>
      </c>
      <c r="AC613" s="9">
        <f t="shared" si="328"/>
        <v>0</v>
      </c>
      <c r="AD613" s="9">
        <f t="shared" si="328"/>
        <v>0</v>
      </c>
      <c r="AE613" s="9">
        <f t="shared" si="328"/>
        <v>0</v>
      </c>
      <c r="AF613" s="69">
        <f t="shared" si="328"/>
        <v>0</v>
      </c>
      <c r="AG613" s="9">
        <f t="shared" si="328"/>
        <v>0</v>
      </c>
      <c r="AH613" s="9">
        <f t="shared" si="328"/>
        <v>0</v>
      </c>
      <c r="AI613" s="9">
        <f t="shared" si="328"/>
        <v>0</v>
      </c>
      <c r="AJ613" s="9">
        <f t="shared" si="328"/>
        <v>0</v>
      </c>
      <c r="AK613" s="9">
        <f t="shared" si="318"/>
        <v>0</v>
      </c>
      <c r="AL613" s="9">
        <f t="shared" si="318"/>
        <v>0</v>
      </c>
      <c r="AM613" s="9">
        <f t="shared" si="318"/>
        <v>0</v>
      </c>
      <c r="AN613" s="9">
        <f t="shared" si="318"/>
        <v>0</v>
      </c>
      <c r="AO613" s="9">
        <f t="shared" si="318"/>
        <v>0</v>
      </c>
      <c r="AP613" s="9">
        <f t="shared" si="319"/>
        <v>0</v>
      </c>
      <c r="AQ613" s="9">
        <f t="shared" si="319"/>
        <v>0</v>
      </c>
      <c r="AR613" s="69">
        <f t="shared" si="319"/>
        <v>0</v>
      </c>
      <c r="AS613" s="9">
        <f t="shared" si="319"/>
        <v>0</v>
      </c>
      <c r="AT613" s="9">
        <f t="shared" si="319"/>
        <v>0</v>
      </c>
      <c r="AU613" s="9">
        <f t="shared" si="319"/>
        <v>0</v>
      </c>
      <c r="AV613" s="9">
        <f t="shared" si="319"/>
        <v>0</v>
      </c>
      <c r="AW613" s="9">
        <f t="shared" si="319"/>
        <v>0</v>
      </c>
      <c r="AX613" s="9">
        <f t="shared" si="319"/>
        <v>0</v>
      </c>
      <c r="AY613" s="9">
        <f t="shared" si="319"/>
        <v>0</v>
      </c>
      <c r="AZ613" s="9">
        <f t="shared" si="319"/>
        <v>0</v>
      </c>
      <c r="BA613" s="9">
        <f t="shared" si="319"/>
        <v>0</v>
      </c>
      <c r="BB613" s="9">
        <f t="shared" si="319"/>
        <v>0</v>
      </c>
      <c r="BC613" s="9">
        <f t="shared" si="314"/>
        <v>0</v>
      </c>
      <c r="BD613" s="69">
        <f t="shared" si="314"/>
        <v>0</v>
      </c>
      <c r="BE613" s="9">
        <f t="shared" si="313"/>
        <v>0</v>
      </c>
      <c r="BF613" s="9">
        <f t="shared" si="313"/>
        <v>0</v>
      </c>
      <c r="BG613" s="9">
        <f t="shared" si="313"/>
        <v>0</v>
      </c>
      <c r="BH613" s="9">
        <f t="shared" si="313"/>
        <v>0</v>
      </c>
      <c r="BI613" s="9">
        <f t="shared" si="313"/>
        <v>0</v>
      </c>
      <c r="BJ613" s="9">
        <f t="shared" si="323"/>
        <v>0</v>
      </c>
      <c r="BK613" s="9">
        <f t="shared" si="323"/>
        <v>0</v>
      </c>
      <c r="BL613" s="9">
        <f t="shared" si="323"/>
        <v>0</v>
      </c>
      <c r="BM613" s="9">
        <f t="shared" si="323"/>
        <v>0</v>
      </c>
      <c r="BN613" s="9">
        <f t="shared" si="323"/>
        <v>0</v>
      </c>
      <c r="BO613" s="9">
        <f t="shared" si="323"/>
        <v>0</v>
      </c>
      <c r="BP613" s="69">
        <f t="shared" si="323"/>
        <v>0</v>
      </c>
      <c r="BQ613" s="9">
        <f t="shared" si="323"/>
        <v>0</v>
      </c>
      <c r="BR613" s="9">
        <f t="shared" si="323"/>
        <v>0</v>
      </c>
      <c r="BS613" s="9">
        <f t="shared" si="323"/>
        <v>0</v>
      </c>
      <c r="BT613" s="9">
        <f t="shared" si="323"/>
        <v>0</v>
      </c>
      <c r="BU613" s="9">
        <f t="shared" si="323"/>
        <v>0</v>
      </c>
      <c r="BV613" s="9">
        <f t="shared" si="323"/>
        <v>0</v>
      </c>
      <c r="BW613" s="9">
        <f t="shared" si="322"/>
        <v>0</v>
      </c>
      <c r="BX613" s="9">
        <f t="shared" si="322"/>
        <v>0</v>
      </c>
      <c r="BY613" s="9">
        <f t="shared" si="322"/>
        <v>0</v>
      </c>
      <c r="BZ613" s="9">
        <f t="shared" si="322"/>
        <v>0</v>
      </c>
      <c r="CA613" s="9">
        <f t="shared" si="322"/>
        <v>0</v>
      </c>
      <c r="CB613" s="69">
        <f t="shared" si="322"/>
        <v>0</v>
      </c>
      <c r="CC613" s="9">
        <f t="shared" si="322"/>
        <v>0</v>
      </c>
      <c r="CD613" s="9">
        <f t="shared" si="322"/>
        <v>0</v>
      </c>
      <c r="CE613" s="9">
        <f t="shared" si="322"/>
        <v>0</v>
      </c>
      <c r="CF613" s="9">
        <f t="shared" si="322"/>
        <v>0</v>
      </c>
      <c r="CG613" s="9">
        <f t="shared" si="322"/>
        <v>0</v>
      </c>
      <c r="CH613" s="9">
        <f t="shared" si="317"/>
        <v>0</v>
      </c>
      <c r="CI613" s="9">
        <f t="shared" si="317"/>
        <v>0</v>
      </c>
      <c r="CJ613" s="9">
        <f t="shared" si="317"/>
        <v>0</v>
      </c>
      <c r="CK613" s="9">
        <f t="shared" si="317"/>
        <v>0</v>
      </c>
      <c r="CL613" s="9">
        <f t="shared" si="317"/>
        <v>0</v>
      </c>
      <c r="CM613" s="9">
        <f t="shared" si="317"/>
        <v>0</v>
      </c>
      <c r="CN613" s="69">
        <f t="shared" si="316"/>
        <v>0</v>
      </c>
      <c r="CO613" s="9">
        <f t="shared" si="316"/>
        <v>0</v>
      </c>
      <c r="CP613" s="9">
        <f t="shared" si="316"/>
        <v>0</v>
      </c>
      <c r="CQ613" s="9">
        <f t="shared" si="316"/>
        <v>0</v>
      </c>
      <c r="CR613" s="9">
        <f t="shared" si="316"/>
        <v>0</v>
      </c>
      <c r="CS613" s="9">
        <f t="shared" si="316"/>
        <v>0</v>
      </c>
      <c r="CT613" s="9">
        <f t="shared" si="316"/>
        <v>0</v>
      </c>
      <c r="CU613" s="9">
        <f t="shared" si="316"/>
        <v>0</v>
      </c>
      <c r="CV613" s="9">
        <f t="shared" si="316"/>
        <v>0</v>
      </c>
      <c r="CW613" s="9">
        <f t="shared" si="316"/>
        <v>0</v>
      </c>
      <c r="CX613" s="9">
        <f t="shared" si="316"/>
        <v>0</v>
      </c>
      <c r="CY613" s="9">
        <f t="shared" si="316"/>
        <v>0</v>
      </c>
      <c r="CZ613" s="69">
        <f t="shared" si="316"/>
        <v>0</v>
      </c>
      <c r="DA613" s="9">
        <f t="shared" si="316"/>
        <v>0</v>
      </c>
      <c r="DB613" s="9">
        <f t="shared" si="316"/>
        <v>0</v>
      </c>
      <c r="DC613" s="9">
        <f t="shared" si="316"/>
        <v>0</v>
      </c>
      <c r="DD613" s="9">
        <f t="shared" si="327"/>
        <v>0</v>
      </c>
      <c r="DE613" s="9">
        <f t="shared" si="327"/>
        <v>0</v>
      </c>
      <c r="DF613" s="9">
        <f t="shared" si="327"/>
        <v>0</v>
      </c>
      <c r="DG613" s="9">
        <f t="shared" si="327"/>
        <v>0</v>
      </c>
      <c r="DH613" s="9">
        <f t="shared" si="327"/>
        <v>0</v>
      </c>
      <c r="DI613" s="9">
        <f t="shared" si="326"/>
        <v>0</v>
      </c>
      <c r="DJ613" s="9">
        <f t="shared" si="326"/>
        <v>0</v>
      </c>
      <c r="DK613" s="9">
        <f t="shared" si="325"/>
        <v>0</v>
      </c>
      <c r="DL613" s="69">
        <f t="shared" si="324"/>
        <v>0</v>
      </c>
      <c r="DM613" s="9">
        <f t="shared" si="324"/>
        <v>0</v>
      </c>
      <c r="DN613" s="9">
        <f t="shared" si="324"/>
        <v>0</v>
      </c>
      <c r="DO613" s="9">
        <f t="shared" si="324"/>
        <v>0</v>
      </c>
      <c r="DP613" s="9">
        <f t="shared" si="324"/>
        <v>0</v>
      </c>
      <c r="DQ613" s="9">
        <f t="shared" si="324"/>
        <v>0</v>
      </c>
      <c r="DR613" s="9">
        <f t="shared" si="324"/>
        <v>0</v>
      </c>
      <c r="DS613" s="9">
        <f t="shared" si="324"/>
        <v>0</v>
      </c>
      <c r="DT613" s="9">
        <f t="shared" si="324"/>
        <v>0</v>
      </c>
      <c r="DU613" s="9">
        <f t="shared" si="324"/>
        <v>0</v>
      </c>
      <c r="DV613" s="9">
        <f t="shared" si="324"/>
        <v>0</v>
      </c>
      <c r="DW613" s="9">
        <f t="shared" si="324"/>
        <v>0</v>
      </c>
      <c r="DX613" s="4"/>
      <c r="DY613" s="4"/>
      <c r="DZ613" s="4"/>
      <c r="EA613" s="50">
        <f>EA152</f>
        <v>0</v>
      </c>
      <c r="EB613" s="51">
        <f t="shared" si="329"/>
        <v>0</v>
      </c>
      <c r="EC613" s="4"/>
      <c r="ED613" s="4"/>
      <c r="EE613" s="49">
        <f>'[1]Precificador Hardware'!JG147</f>
        <v>0</v>
      </c>
      <c r="EF613" s="49">
        <f>'[1]Precificador Hardware'!JH147</f>
        <v>0</v>
      </c>
      <c r="EG613" s="49">
        <f>'[1]Precificador Hardware'!JI147</f>
        <v>0</v>
      </c>
      <c r="EH613" s="49">
        <f>'[1]Precificador Hardware'!JJ147</f>
        <v>0</v>
      </c>
      <c r="EI613" s="49">
        <f>'[1]Precificador Hardware'!JK147</f>
        <v>0</v>
      </c>
      <c r="EJ613" s="49">
        <f>'[1]Precificador Hardware'!JL147</f>
        <v>0</v>
      </c>
      <c r="EK613" s="49">
        <f>'[1]Precificador Hardware'!JM147</f>
        <v>0</v>
      </c>
      <c r="EL613" s="49">
        <f>'[1]Precificador Hardware'!JN147</f>
        <v>0</v>
      </c>
      <c r="EM613" s="49">
        <f>'[1]Precificador Hardware'!JO147</f>
        <v>0</v>
      </c>
      <c r="EN613" s="49">
        <f>'[1]Precificador Hardware'!JP147</f>
        <v>0</v>
      </c>
      <c r="EO613" s="49">
        <f>'[1]Precificador Hardware'!JQ147</f>
        <v>0</v>
      </c>
      <c r="EP613" s="49">
        <f>'[1]Precificador Hardware'!JR147</f>
        <v>0</v>
      </c>
      <c r="EQ613" s="49">
        <f>'[1]Precificador Hardware'!JS147</f>
        <v>0</v>
      </c>
      <c r="ER613" s="49">
        <f>'[1]Precificador Hardware'!JT147</f>
        <v>0</v>
      </c>
      <c r="ES613" s="49">
        <f>'[1]Precificador Hardware'!JU147</f>
        <v>0</v>
      </c>
      <c r="ET613" s="49">
        <f>'[1]Precificador Hardware'!JV147</f>
        <v>0</v>
      </c>
      <c r="EU613" s="49">
        <f>'[1]Precificador Hardware'!JW147</f>
        <v>0</v>
      </c>
      <c r="EV613" s="49">
        <f>'[1]Precificador Hardware'!JX147</f>
        <v>0</v>
      </c>
      <c r="EW613" s="49">
        <f>'[1]Precificador Hardware'!JY147</f>
        <v>0</v>
      </c>
      <c r="EX613" s="49">
        <f>'[1]Precificador Hardware'!JZ147</f>
        <v>0</v>
      </c>
      <c r="EY613" s="49">
        <f>'[1]Precificador Hardware'!KA147</f>
        <v>0</v>
      </c>
      <c r="EZ613" s="49">
        <f>'[1]Precificador Hardware'!KB147</f>
        <v>0</v>
      </c>
      <c r="FA613" s="49">
        <f>'[1]Precificador Hardware'!KC147</f>
        <v>0</v>
      </c>
      <c r="FB613" s="49">
        <f>'[1]Precificador Hardware'!KD147</f>
        <v>0</v>
      </c>
      <c r="FC613" s="49">
        <f>'[1]Precificador Hardware'!KE147</f>
        <v>0</v>
      </c>
      <c r="FD613" s="49">
        <f>'[1]Precificador Hardware'!KF147</f>
        <v>0</v>
      </c>
      <c r="FE613" s="49">
        <f>'[1]Precificador Hardware'!KG147</f>
        <v>0</v>
      </c>
      <c r="FF613" s="49">
        <f>'[1]Precificador Hardware'!KH147</f>
        <v>0</v>
      </c>
      <c r="FG613" s="49">
        <f>'[1]Precificador Hardware'!KI147</f>
        <v>0</v>
      </c>
      <c r="FH613" s="49">
        <f>'[1]Precificador Hardware'!KJ147</f>
        <v>0</v>
      </c>
      <c r="FI613" s="49">
        <f>'[1]Precificador Hardware'!KK147</f>
        <v>0</v>
      </c>
      <c r="FJ613" s="49">
        <f>'[1]Precificador Hardware'!KL147</f>
        <v>0</v>
      </c>
      <c r="FK613" s="49">
        <f>'[1]Precificador Hardware'!KM147</f>
        <v>0</v>
      </c>
      <c r="FL613" s="49">
        <f>'[1]Precificador Hardware'!KN147</f>
        <v>0</v>
      </c>
      <c r="FM613" s="49">
        <f>'[1]Precificador Hardware'!KO147</f>
        <v>0</v>
      </c>
      <c r="FN613" s="49">
        <f>'[1]Precificador Hardware'!KP147</f>
        <v>0</v>
      </c>
      <c r="FO613" s="49">
        <f>'[1]Precificador Hardware'!KQ147</f>
        <v>0</v>
      </c>
      <c r="FP613" s="49">
        <f>'[1]Precificador Hardware'!KR147</f>
        <v>0</v>
      </c>
      <c r="FQ613" s="49">
        <f>'[1]Precificador Hardware'!KS147</f>
        <v>0</v>
      </c>
      <c r="FR613" s="49">
        <f>'[1]Precificador Hardware'!KT147</f>
        <v>0</v>
      </c>
      <c r="FS613" s="49">
        <f>'[1]Precificador Hardware'!KU147</f>
        <v>0</v>
      </c>
      <c r="FT613" s="49">
        <f>'[1]Precificador Hardware'!KV147</f>
        <v>0</v>
      </c>
      <c r="FU613" s="49">
        <f>'[1]Precificador Hardware'!KW147</f>
        <v>0</v>
      </c>
      <c r="FV613" s="49">
        <f>'[1]Precificador Hardware'!KX147</f>
        <v>0</v>
      </c>
      <c r="FW613" s="49">
        <f>'[1]Precificador Hardware'!KY147</f>
        <v>0</v>
      </c>
      <c r="FX613" s="49">
        <f>'[1]Precificador Hardware'!KZ147</f>
        <v>0</v>
      </c>
      <c r="FY613" s="49">
        <f>'[1]Precificador Hardware'!LA147</f>
        <v>0</v>
      </c>
      <c r="FZ613" s="49">
        <f>'[1]Precificador Hardware'!LB147</f>
        <v>0</v>
      </c>
      <c r="GA613" s="49">
        <f>'[1]Precificador Hardware'!LC147</f>
        <v>0</v>
      </c>
      <c r="GB613" s="49">
        <f>'[1]Precificador Hardware'!LD147</f>
        <v>0</v>
      </c>
      <c r="GC613" s="49">
        <f>'[1]Precificador Hardware'!LE147</f>
        <v>0</v>
      </c>
      <c r="GD613" s="49">
        <f>'[1]Precificador Hardware'!LF147</f>
        <v>0</v>
      </c>
      <c r="GE613" s="49">
        <f>'[1]Precificador Hardware'!LG147</f>
        <v>0</v>
      </c>
      <c r="GF613" s="49">
        <f>'[1]Precificador Hardware'!LH147</f>
        <v>0</v>
      </c>
      <c r="GG613" s="49">
        <f>'[1]Precificador Hardware'!LI147</f>
        <v>0</v>
      </c>
      <c r="GH613" s="49">
        <f>'[1]Precificador Hardware'!LJ147</f>
        <v>0</v>
      </c>
      <c r="GI613" s="49">
        <f>'[1]Precificador Hardware'!LK147</f>
        <v>0</v>
      </c>
      <c r="GJ613" s="49">
        <f>'[1]Precificador Hardware'!LL147</f>
        <v>0</v>
      </c>
      <c r="GK613" s="49">
        <f>'[1]Precificador Hardware'!LM147</f>
        <v>0</v>
      </c>
      <c r="GL613" s="49">
        <f>'[1]Precificador Hardware'!LN147</f>
        <v>0</v>
      </c>
      <c r="GM613" s="49">
        <f>'[1]Precificador Hardware'!LO147</f>
        <v>0</v>
      </c>
      <c r="GN613" s="49">
        <f>'[1]Precificador Hardware'!LP147</f>
        <v>0</v>
      </c>
      <c r="GO613" s="49">
        <f>'[1]Precificador Hardware'!LQ147</f>
        <v>0</v>
      </c>
      <c r="GP613" s="49">
        <f>'[1]Precificador Hardware'!LR147</f>
        <v>0</v>
      </c>
      <c r="GQ613" s="49">
        <f>'[1]Precificador Hardware'!LS147</f>
        <v>0</v>
      </c>
      <c r="GR613" s="49">
        <f>'[1]Precificador Hardware'!LT147</f>
        <v>0</v>
      </c>
      <c r="GS613" s="49">
        <f>'[1]Precificador Hardware'!LU147</f>
        <v>0</v>
      </c>
      <c r="GT613" s="49">
        <f>'[1]Precificador Hardware'!LV147</f>
        <v>0</v>
      </c>
      <c r="GU613" s="49">
        <f>'[1]Precificador Hardware'!LW147</f>
        <v>0</v>
      </c>
      <c r="GV613" s="49">
        <f>'[1]Precificador Hardware'!LX147</f>
        <v>0</v>
      </c>
      <c r="GW613" s="49">
        <f>'[1]Precificador Hardware'!LY147</f>
        <v>0</v>
      </c>
      <c r="GX613" s="49">
        <f>'[1]Precificador Hardware'!LZ147</f>
        <v>0</v>
      </c>
      <c r="GY613" s="49">
        <f>'[1]Precificador Hardware'!MA147</f>
        <v>0</v>
      </c>
      <c r="GZ613" s="49">
        <f>'[1]Precificador Hardware'!MB147</f>
        <v>0</v>
      </c>
      <c r="HA613" s="49">
        <f>'[1]Precificador Hardware'!MC147</f>
        <v>0</v>
      </c>
      <c r="HB613" s="49">
        <f>'[1]Precificador Hardware'!MD147</f>
        <v>0</v>
      </c>
      <c r="HC613" s="49">
        <f>'[1]Precificador Hardware'!ME147</f>
        <v>0</v>
      </c>
      <c r="HD613" s="49">
        <f>'[1]Precificador Hardware'!MF147</f>
        <v>0</v>
      </c>
      <c r="HE613" s="49">
        <f>'[1]Precificador Hardware'!MG147</f>
        <v>0</v>
      </c>
      <c r="HF613" s="49">
        <f>'[1]Precificador Hardware'!MH147</f>
        <v>0</v>
      </c>
      <c r="HG613" s="49">
        <f>'[1]Precificador Hardware'!MI147</f>
        <v>0</v>
      </c>
      <c r="HH613" s="49">
        <f>'[1]Precificador Hardware'!MJ147</f>
        <v>0</v>
      </c>
      <c r="HI613" s="49">
        <f>'[1]Precificador Hardware'!MK147</f>
        <v>0</v>
      </c>
      <c r="HJ613" s="49">
        <f>'[1]Precificador Hardware'!ML147</f>
        <v>0</v>
      </c>
      <c r="HK613" s="49">
        <f>'[1]Precificador Hardware'!MM147</f>
        <v>0</v>
      </c>
      <c r="HL613" s="49">
        <f>'[1]Precificador Hardware'!MN147</f>
        <v>0</v>
      </c>
      <c r="HM613" s="49">
        <f>'[1]Precificador Hardware'!MO147</f>
        <v>0</v>
      </c>
      <c r="HN613" s="49">
        <f>'[1]Precificador Hardware'!MP147</f>
        <v>0</v>
      </c>
      <c r="HO613" s="49">
        <f>'[1]Precificador Hardware'!MQ147</f>
        <v>0</v>
      </c>
      <c r="HP613" s="49">
        <f>'[1]Precificador Hardware'!MR147</f>
        <v>0</v>
      </c>
      <c r="HQ613" s="49">
        <f>'[1]Precificador Hardware'!MS147</f>
        <v>0</v>
      </c>
      <c r="HR613" s="49">
        <f>'[1]Precificador Hardware'!MT147</f>
        <v>0</v>
      </c>
      <c r="HS613" s="49">
        <f>'[1]Precificador Hardware'!MU147</f>
        <v>0</v>
      </c>
      <c r="HT613" s="49">
        <f>'[1]Precificador Hardware'!MV147</f>
        <v>0</v>
      </c>
      <c r="HU613" s="49">
        <f>'[1]Precificador Hardware'!MW147</f>
        <v>0</v>
      </c>
      <c r="HV613" s="49">
        <f>'[1]Precificador Hardware'!MX147</f>
        <v>0</v>
      </c>
      <c r="HW613" s="49">
        <f>'[1]Precificador Hardware'!MY147</f>
        <v>0</v>
      </c>
      <c r="HX613" s="49">
        <f>'[1]Precificador Hardware'!MZ147</f>
        <v>0</v>
      </c>
      <c r="HY613" s="49">
        <f>'[1]Precificador Hardware'!NA147</f>
        <v>0</v>
      </c>
      <c r="HZ613" s="49">
        <f>'[1]Precificador Hardware'!NB147</f>
        <v>0</v>
      </c>
      <c r="IA613" s="49">
        <f>'[1]Precificador Hardware'!NC147</f>
        <v>0</v>
      </c>
      <c r="IB613" s="49">
        <f>'[1]Precificador Hardware'!ND147</f>
        <v>0</v>
      </c>
      <c r="IC613" s="49">
        <f>'[1]Precificador Hardware'!NE147</f>
        <v>0</v>
      </c>
      <c r="ID613" s="49">
        <f>'[1]Precificador Hardware'!NF147</f>
        <v>0</v>
      </c>
      <c r="IE613" s="49">
        <f>'[1]Precificador Hardware'!NG147</f>
        <v>0</v>
      </c>
      <c r="IF613" s="49">
        <f>'[1]Precificador Hardware'!NH147</f>
        <v>0</v>
      </c>
      <c r="IG613" s="49">
        <f>'[1]Precificador Hardware'!NI147</f>
        <v>0</v>
      </c>
      <c r="IH613" s="49">
        <f>'[1]Precificador Hardware'!NJ147</f>
        <v>0</v>
      </c>
      <c r="II613" s="49">
        <f>'[1]Precificador Hardware'!NK147</f>
        <v>0</v>
      </c>
      <c r="IJ613" s="49">
        <f>'[1]Precificador Hardware'!NL147</f>
        <v>0</v>
      </c>
      <c r="IK613" s="49">
        <f>'[1]Precificador Hardware'!NM147</f>
        <v>0</v>
      </c>
      <c r="IL613" s="49">
        <f>'[1]Precificador Hardware'!NN147</f>
        <v>0</v>
      </c>
      <c r="IM613" s="49">
        <f>'[1]Precificador Hardware'!NO147</f>
        <v>0</v>
      </c>
      <c r="IN613" s="49">
        <f>'[1]Precificador Hardware'!NP147</f>
        <v>0</v>
      </c>
      <c r="IO613" s="49">
        <f>'[1]Precificador Hardware'!NQ147</f>
        <v>0</v>
      </c>
      <c r="IP613" s="49">
        <f>'[1]Precificador Hardware'!NR147</f>
        <v>0</v>
      </c>
      <c r="IQ613" s="49">
        <f>'[1]Precificador Hardware'!NS147</f>
        <v>0</v>
      </c>
      <c r="IR613" s="49">
        <f>'[1]Precificador Hardware'!NT147</f>
        <v>0</v>
      </c>
      <c r="IS613" s="49">
        <f>'[1]Precificador Hardware'!NU147</f>
        <v>0</v>
      </c>
      <c r="IT613" s="49">
        <f>'[1]Precificador Hardware'!NV147</f>
        <v>0</v>
      </c>
    </row>
    <row r="614" spans="1:254" ht="15" hidden="1" x14ac:dyDescent="0.35">
      <c r="A614" s="1"/>
      <c r="B614" s="43"/>
      <c r="C614" s="44"/>
      <c r="D614" s="44"/>
      <c r="E614" s="92"/>
      <c r="F614" s="93"/>
      <c r="G614" s="4"/>
      <c r="H614" s="9">
        <f t="shared" si="321"/>
        <v>0</v>
      </c>
      <c r="I614" s="9">
        <f t="shared" si="321"/>
        <v>0</v>
      </c>
      <c r="J614" s="9">
        <f t="shared" si="321"/>
        <v>0</v>
      </c>
      <c r="K614" s="9">
        <f t="shared" si="321"/>
        <v>0</v>
      </c>
      <c r="L614" s="9">
        <f t="shared" si="321"/>
        <v>0</v>
      </c>
      <c r="M614" s="9">
        <f t="shared" si="321"/>
        <v>0</v>
      </c>
      <c r="N614" s="9">
        <f t="shared" si="321"/>
        <v>0</v>
      </c>
      <c r="O614" s="9">
        <f t="shared" si="321"/>
        <v>0</v>
      </c>
      <c r="P614" s="9">
        <f t="shared" si="320"/>
        <v>0</v>
      </c>
      <c r="Q614" s="9">
        <f t="shared" si="320"/>
        <v>0</v>
      </c>
      <c r="R614" s="9">
        <f t="shared" si="320"/>
        <v>0</v>
      </c>
      <c r="S614" s="9">
        <f t="shared" si="320"/>
        <v>0</v>
      </c>
      <c r="T614" s="69">
        <f t="shared" si="320"/>
        <v>0</v>
      </c>
      <c r="U614" s="9">
        <f t="shared" si="320"/>
        <v>0</v>
      </c>
      <c r="V614" s="9">
        <f t="shared" si="320"/>
        <v>0</v>
      </c>
      <c r="W614" s="9">
        <f t="shared" si="328"/>
        <v>0</v>
      </c>
      <c r="X614" s="9">
        <f t="shared" si="328"/>
        <v>0</v>
      </c>
      <c r="Y614" s="9">
        <f t="shared" si="328"/>
        <v>0</v>
      </c>
      <c r="Z614" s="9">
        <f t="shared" si="328"/>
        <v>0</v>
      </c>
      <c r="AA614" s="9">
        <f t="shared" si="328"/>
        <v>0</v>
      </c>
      <c r="AB614" s="9">
        <f t="shared" si="328"/>
        <v>0</v>
      </c>
      <c r="AC614" s="9">
        <f t="shared" si="328"/>
        <v>0</v>
      </c>
      <c r="AD614" s="9">
        <f t="shared" si="328"/>
        <v>0</v>
      </c>
      <c r="AE614" s="9">
        <f t="shared" si="328"/>
        <v>0</v>
      </c>
      <c r="AF614" s="69">
        <f t="shared" si="328"/>
        <v>0</v>
      </c>
      <c r="AG614" s="9">
        <f t="shared" si="328"/>
        <v>0</v>
      </c>
      <c r="AH614" s="9">
        <f t="shared" si="328"/>
        <v>0</v>
      </c>
      <c r="AI614" s="9">
        <f t="shared" si="328"/>
        <v>0</v>
      </c>
      <c r="AJ614" s="9">
        <f t="shared" si="328"/>
        <v>0</v>
      </c>
      <c r="AK614" s="9">
        <f t="shared" si="318"/>
        <v>0</v>
      </c>
      <c r="AL614" s="9">
        <f t="shared" si="318"/>
        <v>0</v>
      </c>
      <c r="AM614" s="9">
        <f t="shared" si="318"/>
        <v>0</v>
      </c>
      <c r="AN614" s="9">
        <f t="shared" si="318"/>
        <v>0</v>
      </c>
      <c r="AO614" s="9">
        <f t="shared" si="318"/>
        <v>0</v>
      </c>
      <c r="AP614" s="9">
        <f t="shared" si="319"/>
        <v>0</v>
      </c>
      <c r="AQ614" s="9">
        <f t="shared" si="319"/>
        <v>0</v>
      </c>
      <c r="AR614" s="69">
        <f t="shared" si="319"/>
        <v>0</v>
      </c>
      <c r="AS614" s="9">
        <f t="shared" si="319"/>
        <v>0</v>
      </c>
      <c r="AT614" s="9">
        <f t="shared" si="319"/>
        <v>0</v>
      </c>
      <c r="AU614" s="9">
        <f t="shared" si="319"/>
        <v>0</v>
      </c>
      <c r="AV614" s="9">
        <f t="shared" si="319"/>
        <v>0</v>
      </c>
      <c r="AW614" s="9">
        <f t="shared" si="319"/>
        <v>0</v>
      </c>
      <c r="AX614" s="9">
        <f t="shared" si="319"/>
        <v>0</v>
      </c>
      <c r="AY614" s="9">
        <f t="shared" si="319"/>
        <v>0</v>
      </c>
      <c r="AZ614" s="9">
        <f t="shared" si="319"/>
        <v>0</v>
      </c>
      <c r="BA614" s="9">
        <f t="shared" si="319"/>
        <v>0</v>
      </c>
      <c r="BB614" s="9">
        <f t="shared" si="319"/>
        <v>0</v>
      </c>
      <c r="BC614" s="9">
        <f t="shared" si="314"/>
        <v>0</v>
      </c>
      <c r="BD614" s="69">
        <f t="shared" si="314"/>
        <v>0</v>
      </c>
      <c r="BE614" s="9">
        <f t="shared" si="313"/>
        <v>0</v>
      </c>
      <c r="BF614" s="9">
        <f t="shared" si="313"/>
        <v>0</v>
      </c>
      <c r="BG614" s="9">
        <f t="shared" si="313"/>
        <v>0</v>
      </c>
      <c r="BH614" s="9">
        <f t="shared" si="313"/>
        <v>0</v>
      </c>
      <c r="BI614" s="9">
        <f t="shared" si="313"/>
        <v>0</v>
      </c>
      <c r="BJ614" s="9">
        <f t="shared" si="323"/>
        <v>0</v>
      </c>
      <c r="BK614" s="9">
        <f t="shared" si="323"/>
        <v>0</v>
      </c>
      <c r="BL614" s="9">
        <f t="shared" si="323"/>
        <v>0</v>
      </c>
      <c r="BM614" s="9">
        <f t="shared" si="323"/>
        <v>0</v>
      </c>
      <c r="BN614" s="9">
        <f t="shared" si="323"/>
        <v>0</v>
      </c>
      <c r="BO614" s="9">
        <f t="shared" si="323"/>
        <v>0</v>
      </c>
      <c r="BP614" s="69">
        <f t="shared" si="323"/>
        <v>0</v>
      </c>
      <c r="BQ614" s="9">
        <f t="shared" si="323"/>
        <v>0</v>
      </c>
      <c r="BR614" s="9">
        <f t="shared" si="323"/>
        <v>0</v>
      </c>
      <c r="BS614" s="9">
        <f t="shared" si="323"/>
        <v>0</v>
      </c>
      <c r="BT614" s="9">
        <f t="shared" si="323"/>
        <v>0</v>
      </c>
      <c r="BU614" s="9">
        <f t="shared" si="323"/>
        <v>0</v>
      </c>
      <c r="BV614" s="9">
        <f t="shared" si="323"/>
        <v>0</v>
      </c>
      <c r="BW614" s="9">
        <f t="shared" si="322"/>
        <v>0</v>
      </c>
      <c r="BX614" s="9">
        <f t="shared" si="322"/>
        <v>0</v>
      </c>
      <c r="BY614" s="9">
        <f t="shared" si="322"/>
        <v>0</v>
      </c>
      <c r="BZ614" s="9">
        <f t="shared" si="322"/>
        <v>0</v>
      </c>
      <c r="CA614" s="9">
        <f t="shared" si="322"/>
        <v>0</v>
      </c>
      <c r="CB614" s="69">
        <f t="shared" si="322"/>
        <v>0</v>
      </c>
      <c r="CC614" s="9">
        <f t="shared" si="322"/>
        <v>0</v>
      </c>
      <c r="CD614" s="9">
        <f t="shared" si="322"/>
        <v>0</v>
      </c>
      <c r="CE614" s="9">
        <f t="shared" si="322"/>
        <v>0</v>
      </c>
      <c r="CF614" s="9">
        <f t="shared" si="322"/>
        <v>0</v>
      </c>
      <c r="CG614" s="9">
        <f t="shared" si="322"/>
        <v>0</v>
      </c>
      <c r="CH614" s="9">
        <f t="shared" si="317"/>
        <v>0</v>
      </c>
      <c r="CI614" s="9">
        <f t="shared" si="317"/>
        <v>0</v>
      </c>
      <c r="CJ614" s="9">
        <f t="shared" si="317"/>
        <v>0</v>
      </c>
      <c r="CK614" s="9">
        <f t="shared" si="317"/>
        <v>0</v>
      </c>
      <c r="CL614" s="9">
        <f t="shared" si="317"/>
        <v>0</v>
      </c>
      <c r="CM614" s="9">
        <f t="shared" si="317"/>
        <v>0</v>
      </c>
      <c r="CN614" s="69">
        <f t="shared" si="316"/>
        <v>0</v>
      </c>
      <c r="CO614" s="9">
        <f t="shared" si="316"/>
        <v>0</v>
      </c>
      <c r="CP614" s="9">
        <f t="shared" si="316"/>
        <v>0</v>
      </c>
      <c r="CQ614" s="9">
        <f t="shared" si="316"/>
        <v>0</v>
      </c>
      <c r="CR614" s="9">
        <f t="shared" si="316"/>
        <v>0</v>
      </c>
      <c r="CS614" s="9">
        <f t="shared" si="316"/>
        <v>0</v>
      </c>
      <c r="CT614" s="9">
        <f t="shared" si="316"/>
        <v>0</v>
      </c>
      <c r="CU614" s="9">
        <f t="shared" si="316"/>
        <v>0</v>
      </c>
      <c r="CV614" s="9">
        <f t="shared" si="316"/>
        <v>0</v>
      </c>
      <c r="CW614" s="9">
        <f t="shared" si="316"/>
        <v>0</v>
      </c>
      <c r="CX614" s="9">
        <f t="shared" si="316"/>
        <v>0</v>
      </c>
      <c r="CY614" s="9">
        <f t="shared" si="316"/>
        <v>0</v>
      </c>
      <c r="CZ614" s="69">
        <f t="shared" si="316"/>
        <v>0</v>
      </c>
      <c r="DA614" s="9">
        <f t="shared" si="316"/>
        <v>0</v>
      </c>
      <c r="DB614" s="9">
        <f t="shared" si="316"/>
        <v>0</v>
      </c>
      <c r="DC614" s="9">
        <f t="shared" si="316"/>
        <v>0</v>
      </c>
      <c r="DD614" s="9">
        <f t="shared" si="327"/>
        <v>0</v>
      </c>
      <c r="DE614" s="9">
        <f t="shared" si="327"/>
        <v>0</v>
      </c>
      <c r="DF614" s="9">
        <f t="shared" si="327"/>
        <v>0</v>
      </c>
      <c r="DG614" s="9">
        <f t="shared" si="327"/>
        <v>0</v>
      </c>
      <c r="DH614" s="9">
        <f t="shared" si="327"/>
        <v>0</v>
      </c>
      <c r="DI614" s="9">
        <f t="shared" si="326"/>
        <v>0</v>
      </c>
      <c r="DJ614" s="9">
        <f t="shared" si="326"/>
        <v>0</v>
      </c>
      <c r="DK614" s="9">
        <f t="shared" si="325"/>
        <v>0</v>
      </c>
      <c r="DL614" s="69">
        <f t="shared" si="324"/>
        <v>0</v>
      </c>
      <c r="DM614" s="9">
        <f t="shared" si="324"/>
        <v>0</v>
      </c>
      <c r="DN614" s="9">
        <f t="shared" si="324"/>
        <v>0</v>
      </c>
      <c r="DO614" s="9">
        <f t="shared" si="324"/>
        <v>0</v>
      </c>
      <c r="DP614" s="9">
        <f t="shared" si="324"/>
        <v>0</v>
      </c>
      <c r="DQ614" s="9">
        <f t="shared" si="324"/>
        <v>0</v>
      </c>
      <c r="DR614" s="9">
        <f t="shared" si="324"/>
        <v>0</v>
      </c>
      <c r="DS614" s="9">
        <f t="shared" si="324"/>
        <v>0</v>
      </c>
      <c r="DT614" s="9">
        <f t="shared" si="324"/>
        <v>0</v>
      </c>
      <c r="DU614" s="9">
        <f t="shared" si="324"/>
        <v>0</v>
      </c>
      <c r="DV614" s="9">
        <f t="shared" si="324"/>
        <v>0</v>
      </c>
      <c r="DW614" s="9">
        <f t="shared" si="324"/>
        <v>0</v>
      </c>
      <c r="DX614" s="4"/>
      <c r="DY614" s="4"/>
      <c r="DZ614" s="4"/>
      <c r="EA614" s="50">
        <f>EA153</f>
        <v>0</v>
      </c>
      <c r="EB614" s="51">
        <f t="shared" si="329"/>
        <v>0</v>
      </c>
      <c r="EC614" s="4"/>
      <c r="ED614" s="4"/>
      <c r="EE614" s="49">
        <f>'[1]Precificador Hardware'!JG148</f>
        <v>0</v>
      </c>
      <c r="EF614" s="49">
        <f>'[1]Precificador Hardware'!JH148</f>
        <v>0</v>
      </c>
      <c r="EG614" s="49">
        <f>'[1]Precificador Hardware'!JI148</f>
        <v>0</v>
      </c>
      <c r="EH614" s="49">
        <f>'[1]Precificador Hardware'!JJ148</f>
        <v>0</v>
      </c>
      <c r="EI614" s="49">
        <f>'[1]Precificador Hardware'!JK148</f>
        <v>0</v>
      </c>
      <c r="EJ614" s="49">
        <f>'[1]Precificador Hardware'!JL148</f>
        <v>0</v>
      </c>
      <c r="EK614" s="49">
        <f>'[1]Precificador Hardware'!JM148</f>
        <v>0</v>
      </c>
      <c r="EL614" s="49">
        <f>'[1]Precificador Hardware'!JN148</f>
        <v>0</v>
      </c>
      <c r="EM614" s="49">
        <f>'[1]Precificador Hardware'!JO148</f>
        <v>0</v>
      </c>
      <c r="EN614" s="49">
        <f>'[1]Precificador Hardware'!JP148</f>
        <v>0</v>
      </c>
      <c r="EO614" s="49">
        <f>'[1]Precificador Hardware'!JQ148</f>
        <v>0</v>
      </c>
      <c r="EP614" s="49">
        <f>'[1]Precificador Hardware'!JR148</f>
        <v>0</v>
      </c>
      <c r="EQ614" s="49">
        <f>'[1]Precificador Hardware'!JS148</f>
        <v>0</v>
      </c>
      <c r="ER614" s="49">
        <f>'[1]Precificador Hardware'!JT148</f>
        <v>0</v>
      </c>
      <c r="ES614" s="49">
        <f>'[1]Precificador Hardware'!JU148</f>
        <v>0</v>
      </c>
      <c r="ET614" s="49">
        <f>'[1]Precificador Hardware'!JV148</f>
        <v>0</v>
      </c>
      <c r="EU614" s="49">
        <f>'[1]Precificador Hardware'!JW148</f>
        <v>0</v>
      </c>
      <c r="EV614" s="49">
        <f>'[1]Precificador Hardware'!JX148</f>
        <v>0</v>
      </c>
      <c r="EW614" s="49">
        <f>'[1]Precificador Hardware'!JY148</f>
        <v>0</v>
      </c>
      <c r="EX614" s="49">
        <f>'[1]Precificador Hardware'!JZ148</f>
        <v>0</v>
      </c>
      <c r="EY614" s="49">
        <f>'[1]Precificador Hardware'!KA148</f>
        <v>0</v>
      </c>
      <c r="EZ614" s="49">
        <f>'[1]Precificador Hardware'!KB148</f>
        <v>0</v>
      </c>
      <c r="FA614" s="49">
        <f>'[1]Precificador Hardware'!KC148</f>
        <v>0</v>
      </c>
      <c r="FB614" s="49">
        <f>'[1]Precificador Hardware'!KD148</f>
        <v>0</v>
      </c>
      <c r="FC614" s="49">
        <f>'[1]Precificador Hardware'!KE148</f>
        <v>0</v>
      </c>
      <c r="FD614" s="49">
        <f>'[1]Precificador Hardware'!KF148</f>
        <v>0</v>
      </c>
      <c r="FE614" s="49">
        <f>'[1]Precificador Hardware'!KG148</f>
        <v>0</v>
      </c>
      <c r="FF614" s="49">
        <f>'[1]Precificador Hardware'!KH148</f>
        <v>0</v>
      </c>
      <c r="FG614" s="49">
        <f>'[1]Precificador Hardware'!KI148</f>
        <v>0</v>
      </c>
      <c r="FH614" s="49">
        <f>'[1]Precificador Hardware'!KJ148</f>
        <v>0</v>
      </c>
      <c r="FI614" s="49">
        <f>'[1]Precificador Hardware'!KK148</f>
        <v>0</v>
      </c>
      <c r="FJ614" s="49">
        <f>'[1]Precificador Hardware'!KL148</f>
        <v>0</v>
      </c>
      <c r="FK614" s="49">
        <f>'[1]Precificador Hardware'!KM148</f>
        <v>0</v>
      </c>
      <c r="FL614" s="49">
        <f>'[1]Precificador Hardware'!KN148</f>
        <v>0</v>
      </c>
      <c r="FM614" s="49">
        <f>'[1]Precificador Hardware'!KO148</f>
        <v>0</v>
      </c>
      <c r="FN614" s="49">
        <f>'[1]Precificador Hardware'!KP148</f>
        <v>0</v>
      </c>
      <c r="FO614" s="49">
        <f>'[1]Precificador Hardware'!KQ148</f>
        <v>0</v>
      </c>
      <c r="FP614" s="49">
        <f>'[1]Precificador Hardware'!KR148</f>
        <v>0</v>
      </c>
      <c r="FQ614" s="49">
        <f>'[1]Precificador Hardware'!KS148</f>
        <v>0</v>
      </c>
      <c r="FR614" s="49">
        <f>'[1]Precificador Hardware'!KT148</f>
        <v>0</v>
      </c>
      <c r="FS614" s="49">
        <f>'[1]Precificador Hardware'!KU148</f>
        <v>0</v>
      </c>
      <c r="FT614" s="49">
        <f>'[1]Precificador Hardware'!KV148</f>
        <v>0</v>
      </c>
      <c r="FU614" s="49">
        <f>'[1]Precificador Hardware'!KW148</f>
        <v>0</v>
      </c>
      <c r="FV614" s="49">
        <f>'[1]Precificador Hardware'!KX148</f>
        <v>0</v>
      </c>
      <c r="FW614" s="49">
        <f>'[1]Precificador Hardware'!KY148</f>
        <v>0</v>
      </c>
      <c r="FX614" s="49">
        <f>'[1]Precificador Hardware'!KZ148</f>
        <v>0</v>
      </c>
      <c r="FY614" s="49">
        <f>'[1]Precificador Hardware'!LA148</f>
        <v>0</v>
      </c>
      <c r="FZ614" s="49">
        <f>'[1]Precificador Hardware'!LB148</f>
        <v>0</v>
      </c>
      <c r="GA614" s="49">
        <f>'[1]Precificador Hardware'!LC148</f>
        <v>0</v>
      </c>
      <c r="GB614" s="49">
        <f>'[1]Precificador Hardware'!LD148</f>
        <v>0</v>
      </c>
      <c r="GC614" s="49">
        <f>'[1]Precificador Hardware'!LE148</f>
        <v>0</v>
      </c>
      <c r="GD614" s="49">
        <f>'[1]Precificador Hardware'!LF148</f>
        <v>0</v>
      </c>
      <c r="GE614" s="49">
        <f>'[1]Precificador Hardware'!LG148</f>
        <v>0</v>
      </c>
      <c r="GF614" s="49">
        <f>'[1]Precificador Hardware'!LH148</f>
        <v>0</v>
      </c>
      <c r="GG614" s="49">
        <f>'[1]Precificador Hardware'!LI148</f>
        <v>0</v>
      </c>
      <c r="GH614" s="49">
        <f>'[1]Precificador Hardware'!LJ148</f>
        <v>0</v>
      </c>
      <c r="GI614" s="49">
        <f>'[1]Precificador Hardware'!LK148</f>
        <v>0</v>
      </c>
      <c r="GJ614" s="49">
        <f>'[1]Precificador Hardware'!LL148</f>
        <v>0</v>
      </c>
      <c r="GK614" s="49">
        <f>'[1]Precificador Hardware'!LM148</f>
        <v>0</v>
      </c>
      <c r="GL614" s="49">
        <f>'[1]Precificador Hardware'!LN148</f>
        <v>0</v>
      </c>
      <c r="GM614" s="49">
        <f>'[1]Precificador Hardware'!LO148</f>
        <v>0</v>
      </c>
      <c r="GN614" s="49">
        <f>'[1]Precificador Hardware'!LP148</f>
        <v>0</v>
      </c>
      <c r="GO614" s="49">
        <f>'[1]Precificador Hardware'!LQ148</f>
        <v>0</v>
      </c>
      <c r="GP614" s="49">
        <f>'[1]Precificador Hardware'!LR148</f>
        <v>0</v>
      </c>
      <c r="GQ614" s="49">
        <f>'[1]Precificador Hardware'!LS148</f>
        <v>0</v>
      </c>
      <c r="GR614" s="49">
        <f>'[1]Precificador Hardware'!LT148</f>
        <v>0</v>
      </c>
      <c r="GS614" s="49">
        <f>'[1]Precificador Hardware'!LU148</f>
        <v>0</v>
      </c>
      <c r="GT614" s="49">
        <f>'[1]Precificador Hardware'!LV148</f>
        <v>0</v>
      </c>
      <c r="GU614" s="49">
        <f>'[1]Precificador Hardware'!LW148</f>
        <v>0</v>
      </c>
      <c r="GV614" s="49">
        <f>'[1]Precificador Hardware'!LX148</f>
        <v>0</v>
      </c>
      <c r="GW614" s="49">
        <f>'[1]Precificador Hardware'!LY148</f>
        <v>0</v>
      </c>
      <c r="GX614" s="49">
        <f>'[1]Precificador Hardware'!LZ148</f>
        <v>0</v>
      </c>
      <c r="GY614" s="49">
        <f>'[1]Precificador Hardware'!MA148</f>
        <v>0</v>
      </c>
      <c r="GZ614" s="49">
        <f>'[1]Precificador Hardware'!MB148</f>
        <v>0</v>
      </c>
      <c r="HA614" s="49">
        <f>'[1]Precificador Hardware'!MC148</f>
        <v>0</v>
      </c>
      <c r="HB614" s="49">
        <f>'[1]Precificador Hardware'!MD148</f>
        <v>0</v>
      </c>
      <c r="HC614" s="49">
        <f>'[1]Precificador Hardware'!ME148</f>
        <v>0</v>
      </c>
      <c r="HD614" s="49">
        <f>'[1]Precificador Hardware'!MF148</f>
        <v>0</v>
      </c>
      <c r="HE614" s="49">
        <f>'[1]Precificador Hardware'!MG148</f>
        <v>0</v>
      </c>
      <c r="HF614" s="49">
        <f>'[1]Precificador Hardware'!MH148</f>
        <v>0</v>
      </c>
      <c r="HG614" s="49">
        <f>'[1]Precificador Hardware'!MI148</f>
        <v>0</v>
      </c>
      <c r="HH614" s="49">
        <f>'[1]Precificador Hardware'!MJ148</f>
        <v>0</v>
      </c>
      <c r="HI614" s="49">
        <f>'[1]Precificador Hardware'!MK148</f>
        <v>0</v>
      </c>
      <c r="HJ614" s="49">
        <f>'[1]Precificador Hardware'!ML148</f>
        <v>0</v>
      </c>
      <c r="HK614" s="49">
        <f>'[1]Precificador Hardware'!MM148</f>
        <v>0</v>
      </c>
      <c r="HL614" s="49">
        <f>'[1]Precificador Hardware'!MN148</f>
        <v>0</v>
      </c>
      <c r="HM614" s="49">
        <f>'[1]Precificador Hardware'!MO148</f>
        <v>0</v>
      </c>
      <c r="HN614" s="49">
        <f>'[1]Precificador Hardware'!MP148</f>
        <v>0</v>
      </c>
      <c r="HO614" s="49">
        <f>'[1]Precificador Hardware'!MQ148</f>
        <v>0</v>
      </c>
      <c r="HP614" s="49">
        <f>'[1]Precificador Hardware'!MR148</f>
        <v>0</v>
      </c>
      <c r="HQ614" s="49">
        <f>'[1]Precificador Hardware'!MS148</f>
        <v>0</v>
      </c>
      <c r="HR614" s="49">
        <f>'[1]Precificador Hardware'!MT148</f>
        <v>0</v>
      </c>
      <c r="HS614" s="49">
        <f>'[1]Precificador Hardware'!MU148</f>
        <v>0</v>
      </c>
      <c r="HT614" s="49">
        <f>'[1]Precificador Hardware'!MV148</f>
        <v>0</v>
      </c>
      <c r="HU614" s="49">
        <f>'[1]Precificador Hardware'!MW148</f>
        <v>0</v>
      </c>
      <c r="HV614" s="49">
        <f>'[1]Precificador Hardware'!MX148</f>
        <v>0</v>
      </c>
      <c r="HW614" s="49">
        <f>'[1]Precificador Hardware'!MY148</f>
        <v>0</v>
      </c>
      <c r="HX614" s="49">
        <f>'[1]Precificador Hardware'!MZ148</f>
        <v>0</v>
      </c>
      <c r="HY614" s="49">
        <f>'[1]Precificador Hardware'!NA148</f>
        <v>0</v>
      </c>
      <c r="HZ614" s="49">
        <f>'[1]Precificador Hardware'!NB148</f>
        <v>0</v>
      </c>
      <c r="IA614" s="49">
        <f>'[1]Precificador Hardware'!NC148</f>
        <v>0</v>
      </c>
      <c r="IB614" s="49">
        <f>'[1]Precificador Hardware'!ND148</f>
        <v>0</v>
      </c>
      <c r="IC614" s="49">
        <f>'[1]Precificador Hardware'!NE148</f>
        <v>0</v>
      </c>
      <c r="ID614" s="49">
        <f>'[1]Precificador Hardware'!NF148</f>
        <v>0</v>
      </c>
      <c r="IE614" s="49">
        <f>'[1]Precificador Hardware'!NG148</f>
        <v>0</v>
      </c>
      <c r="IF614" s="49">
        <f>'[1]Precificador Hardware'!NH148</f>
        <v>0</v>
      </c>
      <c r="IG614" s="49">
        <f>'[1]Precificador Hardware'!NI148</f>
        <v>0</v>
      </c>
      <c r="IH614" s="49">
        <f>'[1]Precificador Hardware'!NJ148</f>
        <v>0</v>
      </c>
      <c r="II614" s="49">
        <f>'[1]Precificador Hardware'!NK148</f>
        <v>0</v>
      </c>
      <c r="IJ614" s="49">
        <f>'[1]Precificador Hardware'!NL148</f>
        <v>0</v>
      </c>
      <c r="IK614" s="49">
        <f>'[1]Precificador Hardware'!NM148</f>
        <v>0</v>
      </c>
      <c r="IL614" s="49">
        <f>'[1]Precificador Hardware'!NN148</f>
        <v>0</v>
      </c>
      <c r="IM614" s="49">
        <f>'[1]Precificador Hardware'!NO148</f>
        <v>0</v>
      </c>
      <c r="IN614" s="49">
        <f>'[1]Precificador Hardware'!NP148</f>
        <v>0</v>
      </c>
      <c r="IO614" s="49">
        <f>'[1]Precificador Hardware'!NQ148</f>
        <v>0</v>
      </c>
      <c r="IP614" s="49">
        <f>'[1]Precificador Hardware'!NR148</f>
        <v>0</v>
      </c>
      <c r="IQ614" s="49">
        <f>'[1]Precificador Hardware'!NS148</f>
        <v>0</v>
      </c>
      <c r="IR614" s="49">
        <f>'[1]Precificador Hardware'!NT148</f>
        <v>0</v>
      </c>
      <c r="IS614" s="49">
        <f>'[1]Precificador Hardware'!NU148</f>
        <v>0</v>
      </c>
      <c r="IT614" s="49">
        <f>'[1]Precificador Hardware'!NV148</f>
        <v>0</v>
      </c>
    </row>
    <row r="615" spans="1:254" ht="15" hidden="1" x14ac:dyDescent="0.35">
      <c r="A615" s="1"/>
      <c r="B615" s="43"/>
      <c r="C615" s="44"/>
      <c r="D615" s="44"/>
      <c r="E615" s="92"/>
      <c r="F615" s="93"/>
      <c r="G615" s="4"/>
      <c r="H615" s="9">
        <f t="shared" si="321"/>
        <v>0</v>
      </c>
      <c r="I615" s="9">
        <f t="shared" si="321"/>
        <v>0</v>
      </c>
      <c r="J615" s="9">
        <f t="shared" si="321"/>
        <v>0</v>
      </c>
      <c r="K615" s="9">
        <f t="shared" si="321"/>
        <v>0</v>
      </c>
      <c r="L615" s="9">
        <f t="shared" si="321"/>
        <v>0</v>
      </c>
      <c r="M615" s="9">
        <f t="shared" si="321"/>
        <v>0</v>
      </c>
      <c r="N615" s="9">
        <f t="shared" si="321"/>
        <v>0</v>
      </c>
      <c r="O615" s="9">
        <f t="shared" si="321"/>
        <v>0</v>
      </c>
      <c r="P615" s="9">
        <f t="shared" si="320"/>
        <v>0</v>
      </c>
      <c r="Q615" s="9">
        <f t="shared" si="320"/>
        <v>0</v>
      </c>
      <c r="R615" s="9">
        <f t="shared" si="320"/>
        <v>0</v>
      </c>
      <c r="S615" s="9">
        <f t="shared" si="320"/>
        <v>0</v>
      </c>
      <c r="T615" s="69">
        <f t="shared" si="320"/>
        <v>0</v>
      </c>
      <c r="U615" s="9">
        <f t="shared" si="320"/>
        <v>0</v>
      </c>
      <c r="V615" s="9">
        <f t="shared" si="320"/>
        <v>0</v>
      </c>
      <c r="W615" s="9">
        <f t="shared" si="328"/>
        <v>0</v>
      </c>
      <c r="X615" s="9">
        <f t="shared" si="328"/>
        <v>0</v>
      </c>
      <c r="Y615" s="9">
        <f t="shared" si="328"/>
        <v>0</v>
      </c>
      <c r="Z615" s="9">
        <f t="shared" si="328"/>
        <v>0</v>
      </c>
      <c r="AA615" s="9">
        <f t="shared" si="328"/>
        <v>0</v>
      </c>
      <c r="AB615" s="9">
        <f t="shared" si="328"/>
        <v>0</v>
      </c>
      <c r="AC615" s="9">
        <f t="shared" si="328"/>
        <v>0</v>
      </c>
      <c r="AD615" s="9">
        <f t="shared" si="328"/>
        <v>0</v>
      </c>
      <c r="AE615" s="9">
        <f t="shared" si="328"/>
        <v>0</v>
      </c>
      <c r="AF615" s="69">
        <f t="shared" si="328"/>
        <v>0</v>
      </c>
      <c r="AG615" s="9">
        <f t="shared" si="328"/>
        <v>0</v>
      </c>
      <c r="AH615" s="9">
        <f t="shared" si="328"/>
        <v>0</v>
      </c>
      <c r="AI615" s="9">
        <f t="shared" si="328"/>
        <v>0</v>
      </c>
      <c r="AJ615" s="9">
        <f t="shared" si="328"/>
        <v>0</v>
      </c>
      <c r="AK615" s="9">
        <f t="shared" si="318"/>
        <v>0</v>
      </c>
      <c r="AL615" s="9">
        <f t="shared" si="318"/>
        <v>0</v>
      </c>
      <c r="AM615" s="9">
        <f t="shared" si="318"/>
        <v>0</v>
      </c>
      <c r="AN615" s="9">
        <f t="shared" si="318"/>
        <v>0</v>
      </c>
      <c r="AO615" s="9">
        <f t="shared" si="318"/>
        <v>0</v>
      </c>
      <c r="AP615" s="9">
        <f t="shared" si="319"/>
        <v>0</v>
      </c>
      <c r="AQ615" s="9">
        <f t="shared" si="319"/>
        <v>0</v>
      </c>
      <c r="AR615" s="69">
        <f t="shared" si="319"/>
        <v>0</v>
      </c>
      <c r="AS615" s="9">
        <f t="shared" si="319"/>
        <v>0</v>
      </c>
      <c r="AT615" s="9">
        <f t="shared" si="319"/>
        <v>0</v>
      </c>
      <c r="AU615" s="9">
        <f t="shared" si="319"/>
        <v>0</v>
      </c>
      <c r="AV615" s="9">
        <f t="shared" si="319"/>
        <v>0</v>
      </c>
      <c r="AW615" s="9">
        <f t="shared" si="319"/>
        <v>0</v>
      </c>
      <c r="AX615" s="9">
        <f t="shared" ref="AX615:BM637" si="330">-$EB615*FU615</f>
        <v>0</v>
      </c>
      <c r="AY615" s="9">
        <f t="shared" si="330"/>
        <v>0</v>
      </c>
      <c r="AZ615" s="9">
        <f t="shared" si="330"/>
        <v>0</v>
      </c>
      <c r="BA615" s="9">
        <f t="shared" si="330"/>
        <v>0</v>
      </c>
      <c r="BB615" s="9">
        <f t="shared" si="330"/>
        <v>0</v>
      </c>
      <c r="BC615" s="9">
        <f t="shared" si="314"/>
        <v>0</v>
      </c>
      <c r="BD615" s="69">
        <f t="shared" si="314"/>
        <v>0</v>
      </c>
      <c r="BE615" s="9">
        <f t="shared" si="314"/>
        <v>0</v>
      </c>
      <c r="BF615" s="9">
        <f t="shared" si="314"/>
        <v>0</v>
      </c>
      <c r="BG615" s="9">
        <f t="shared" si="314"/>
        <v>0</v>
      </c>
      <c r="BH615" s="9">
        <f t="shared" si="314"/>
        <v>0</v>
      </c>
      <c r="BI615" s="9">
        <f t="shared" si="314"/>
        <v>0</v>
      </c>
      <c r="BJ615" s="9">
        <f t="shared" si="323"/>
        <v>0</v>
      </c>
      <c r="BK615" s="9">
        <f t="shared" si="323"/>
        <v>0</v>
      </c>
      <c r="BL615" s="9">
        <f t="shared" si="323"/>
        <v>0</v>
      </c>
      <c r="BM615" s="9">
        <f t="shared" si="323"/>
        <v>0</v>
      </c>
      <c r="BN615" s="9">
        <f t="shared" si="323"/>
        <v>0</v>
      </c>
      <c r="BO615" s="9">
        <f t="shared" si="323"/>
        <v>0</v>
      </c>
      <c r="BP615" s="69">
        <f t="shared" si="323"/>
        <v>0</v>
      </c>
      <c r="BQ615" s="9">
        <f t="shared" si="323"/>
        <v>0</v>
      </c>
      <c r="BR615" s="9">
        <f t="shared" si="323"/>
        <v>0</v>
      </c>
      <c r="BS615" s="9">
        <f t="shared" si="323"/>
        <v>0</v>
      </c>
      <c r="BT615" s="9">
        <f t="shared" si="323"/>
        <v>0</v>
      </c>
      <c r="BU615" s="9">
        <f t="shared" si="323"/>
        <v>0</v>
      </c>
      <c r="BV615" s="9">
        <f t="shared" si="323"/>
        <v>0</v>
      </c>
      <c r="BW615" s="9">
        <f t="shared" si="322"/>
        <v>0</v>
      </c>
      <c r="BX615" s="9">
        <f t="shared" si="322"/>
        <v>0</v>
      </c>
      <c r="BY615" s="9">
        <f t="shared" si="322"/>
        <v>0</v>
      </c>
      <c r="BZ615" s="9">
        <f t="shared" si="322"/>
        <v>0</v>
      </c>
      <c r="CA615" s="9">
        <f t="shared" si="322"/>
        <v>0</v>
      </c>
      <c r="CB615" s="69">
        <f t="shared" si="322"/>
        <v>0</v>
      </c>
      <c r="CC615" s="9">
        <f t="shared" si="322"/>
        <v>0</v>
      </c>
      <c r="CD615" s="9">
        <f t="shared" si="322"/>
        <v>0</v>
      </c>
      <c r="CE615" s="9">
        <f t="shared" si="322"/>
        <v>0</v>
      </c>
      <c r="CF615" s="9">
        <f t="shared" si="322"/>
        <v>0</v>
      </c>
      <c r="CG615" s="9">
        <f t="shared" si="322"/>
        <v>0</v>
      </c>
      <c r="CH615" s="9">
        <f t="shared" si="317"/>
        <v>0</v>
      </c>
      <c r="CI615" s="9">
        <f t="shared" si="317"/>
        <v>0</v>
      </c>
      <c r="CJ615" s="9">
        <f t="shared" si="317"/>
        <v>0</v>
      </c>
      <c r="CK615" s="9">
        <f t="shared" si="317"/>
        <v>0</v>
      </c>
      <c r="CL615" s="9">
        <f t="shared" si="317"/>
        <v>0</v>
      </c>
      <c r="CM615" s="9">
        <f t="shared" si="317"/>
        <v>0</v>
      </c>
      <c r="CN615" s="69">
        <f t="shared" si="316"/>
        <v>0</v>
      </c>
      <c r="CO615" s="9">
        <f t="shared" si="316"/>
        <v>0</v>
      </c>
      <c r="CP615" s="9">
        <f t="shared" si="316"/>
        <v>0</v>
      </c>
      <c r="CQ615" s="9">
        <f t="shared" si="316"/>
        <v>0</v>
      </c>
      <c r="CR615" s="9">
        <f t="shared" si="316"/>
        <v>0</v>
      </c>
      <c r="CS615" s="9">
        <f t="shared" si="316"/>
        <v>0</v>
      </c>
      <c r="CT615" s="9">
        <f t="shared" si="316"/>
        <v>0</v>
      </c>
      <c r="CU615" s="9">
        <f t="shared" si="316"/>
        <v>0</v>
      </c>
      <c r="CV615" s="9">
        <f t="shared" si="316"/>
        <v>0</v>
      </c>
      <c r="CW615" s="9">
        <f t="shared" si="316"/>
        <v>0</v>
      </c>
      <c r="CX615" s="9">
        <f t="shared" si="316"/>
        <v>0</v>
      </c>
      <c r="CY615" s="9">
        <f t="shared" si="316"/>
        <v>0</v>
      </c>
      <c r="CZ615" s="69">
        <f t="shared" si="316"/>
        <v>0</v>
      </c>
      <c r="DA615" s="9">
        <f t="shared" ref="DA615:DC637" si="331">-$EB615*HX615</f>
        <v>0</v>
      </c>
      <c r="DB615" s="9">
        <f t="shared" si="331"/>
        <v>0</v>
      </c>
      <c r="DC615" s="9">
        <f t="shared" si="331"/>
        <v>0</v>
      </c>
      <c r="DD615" s="9">
        <f t="shared" si="327"/>
        <v>0</v>
      </c>
      <c r="DE615" s="9">
        <f t="shared" si="327"/>
        <v>0</v>
      </c>
      <c r="DF615" s="9">
        <f t="shared" si="327"/>
        <v>0</v>
      </c>
      <c r="DG615" s="9">
        <f t="shared" si="327"/>
        <v>0</v>
      </c>
      <c r="DH615" s="9">
        <f t="shared" si="327"/>
        <v>0</v>
      </c>
      <c r="DI615" s="9">
        <f t="shared" si="326"/>
        <v>0</v>
      </c>
      <c r="DJ615" s="9">
        <f t="shared" si="326"/>
        <v>0</v>
      </c>
      <c r="DK615" s="9">
        <f t="shared" si="325"/>
        <v>0</v>
      </c>
      <c r="DL615" s="69">
        <f t="shared" si="324"/>
        <v>0</v>
      </c>
      <c r="DM615" s="9">
        <f t="shared" si="324"/>
        <v>0</v>
      </c>
      <c r="DN615" s="9">
        <f t="shared" si="324"/>
        <v>0</v>
      </c>
      <c r="DO615" s="9">
        <f t="shared" si="324"/>
        <v>0</v>
      </c>
      <c r="DP615" s="9">
        <f t="shared" si="324"/>
        <v>0</v>
      </c>
      <c r="DQ615" s="9">
        <f t="shared" si="324"/>
        <v>0</v>
      </c>
      <c r="DR615" s="9">
        <f t="shared" si="324"/>
        <v>0</v>
      </c>
      <c r="DS615" s="9">
        <f t="shared" si="324"/>
        <v>0</v>
      </c>
      <c r="DT615" s="9">
        <f t="shared" si="324"/>
        <v>0</v>
      </c>
      <c r="DU615" s="9">
        <f t="shared" si="324"/>
        <v>0</v>
      </c>
      <c r="DV615" s="9">
        <f t="shared" si="324"/>
        <v>0</v>
      </c>
      <c r="DW615" s="9">
        <f t="shared" si="324"/>
        <v>0</v>
      </c>
      <c r="DX615" s="4"/>
      <c r="DY615" s="4"/>
      <c r="DZ615" s="4"/>
      <c r="EA615" s="50">
        <f>EA154</f>
        <v>0</v>
      </c>
      <c r="EB615" s="51">
        <f t="shared" si="329"/>
        <v>0</v>
      </c>
      <c r="EC615" s="4"/>
      <c r="ED615" s="4"/>
      <c r="EE615" s="49">
        <f>'[1]Precificador Hardware'!JG149</f>
        <v>0</v>
      </c>
      <c r="EF615" s="49">
        <f>'[1]Precificador Hardware'!JH149</f>
        <v>0</v>
      </c>
      <c r="EG615" s="49">
        <f>'[1]Precificador Hardware'!JI149</f>
        <v>0</v>
      </c>
      <c r="EH615" s="49">
        <f>'[1]Precificador Hardware'!JJ149</f>
        <v>0</v>
      </c>
      <c r="EI615" s="49">
        <f>'[1]Precificador Hardware'!JK149</f>
        <v>0</v>
      </c>
      <c r="EJ615" s="49">
        <f>'[1]Precificador Hardware'!JL149</f>
        <v>0</v>
      </c>
      <c r="EK615" s="49">
        <f>'[1]Precificador Hardware'!JM149</f>
        <v>0</v>
      </c>
      <c r="EL615" s="49">
        <f>'[1]Precificador Hardware'!JN149</f>
        <v>0</v>
      </c>
      <c r="EM615" s="49">
        <f>'[1]Precificador Hardware'!JO149</f>
        <v>0</v>
      </c>
      <c r="EN615" s="49">
        <f>'[1]Precificador Hardware'!JP149</f>
        <v>0</v>
      </c>
      <c r="EO615" s="49">
        <f>'[1]Precificador Hardware'!JQ149</f>
        <v>0</v>
      </c>
      <c r="EP615" s="49">
        <f>'[1]Precificador Hardware'!JR149</f>
        <v>0</v>
      </c>
      <c r="EQ615" s="49">
        <f>'[1]Precificador Hardware'!JS149</f>
        <v>0</v>
      </c>
      <c r="ER615" s="49">
        <f>'[1]Precificador Hardware'!JT149</f>
        <v>0</v>
      </c>
      <c r="ES615" s="49">
        <f>'[1]Precificador Hardware'!JU149</f>
        <v>0</v>
      </c>
      <c r="ET615" s="49">
        <f>'[1]Precificador Hardware'!JV149</f>
        <v>0</v>
      </c>
      <c r="EU615" s="49">
        <f>'[1]Precificador Hardware'!JW149</f>
        <v>0</v>
      </c>
      <c r="EV615" s="49">
        <f>'[1]Precificador Hardware'!JX149</f>
        <v>0</v>
      </c>
      <c r="EW615" s="49">
        <f>'[1]Precificador Hardware'!JY149</f>
        <v>0</v>
      </c>
      <c r="EX615" s="49">
        <f>'[1]Precificador Hardware'!JZ149</f>
        <v>0</v>
      </c>
      <c r="EY615" s="49">
        <f>'[1]Precificador Hardware'!KA149</f>
        <v>0</v>
      </c>
      <c r="EZ615" s="49">
        <f>'[1]Precificador Hardware'!KB149</f>
        <v>0</v>
      </c>
      <c r="FA615" s="49">
        <f>'[1]Precificador Hardware'!KC149</f>
        <v>0</v>
      </c>
      <c r="FB615" s="49">
        <f>'[1]Precificador Hardware'!KD149</f>
        <v>0</v>
      </c>
      <c r="FC615" s="49">
        <f>'[1]Precificador Hardware'!KE149</f>
        <v>0</v>
      </c>
      <c r="FD615" s="49">
        <f>'[1]Precificador Hardware'!KF149</f>
        <v>0</v>
      </c>
      <c r="FE615" s="49">
        <f>'[1]Precificador Hardware'!KG149</f>
        <v>0</v>
      </c>
      <c r="FF615" s="49">
        <f>'[1]Precificador Hardware'!KH149</f>
        <v>0</v>
      </c>
      <c r="FG615" s="49">
        <f>'[1]Precificador Hardware'!KI149</f>
        <v>0</v>
      </c>
      <c r="FH615" s="49">
        <f>'[1]Precificador Hardware'!KJ149</f>
        <v>0</v>
      </c>
      <c r="FI615" s="49">
        <f>'[1]Precificador Hardware'!KK149</f>
        <v>0</v>
      </c>
      <c r="FJ615" s="49">
        <f>'[1]Precificador Hardware'!KL149</f>
        <v>0</v>
      </c>
      <c r="FK615" s="49">
        <f>'[1]Precificador Hardware'!KM149</f>
        <v>0</v>
      </c>
      <c r="FL615" s="49">
        <f>'[1]Precificador Hardware'!KN149</f>
        <v>0</v>
      </c>
      <c r="FM615" s="49">
        <f>'[1]Precificador Hardware'!KO149</f>
        <v>0</v>
      </c>
      <c r="FN615" s="49">
        <f>'[1]Precificador Hardware'!KP149</f>
        <v>0</v>
      </c>
      <c r="FO615" s="49">
        <f>'[1]Precificador Hardware'!KQ149</f>
        <v>0</v>
      </c>
      <c r="FP615" s="49">
        <f>'[1]Precificador Hardware'!KR149</f>
        <v>0</v>
      </c>
      <c r="FQ615" s="49">
        <f>'[1]Precificador Hardware'!KS149</f>
        <v>0</v>
      </c>
      <c r="FR615" s="49">
        <f>'[1]Precificador Hardware'!KT149</f>
        <v>0</v>
      </c>
      <c r="FS615" s="49">
        <f>'[1]Precificador Hardware'!KU149</f>
        <v>0</v>
      </c>
      <c r="FT615" s="49">
        <f>'[1]Precificador Hardware'!KV149</f>
        <v>0</v>
      </c>
      <c r="FU615" s="49">
        <f>'[1]Precificador Hardware'!KW149</f>
        <v>0</v>
      </c>
      <c r="FV615" s="49">
        <f>'[1]Precificador Hardware'!KX149</f>
        <v>0</v>
      </c>
      <c r="FW615" s="49">
        <f>'[1]Precificador Hardware'!KY149</f>
        <v>0</v>
      </c>
      <c r="FX615" s="49">
        <f>'[1]Precificador Hardware'!KZ149</f>
        <v>0</v>
      </c>
      <c r="FY615" s="49">
        <f>'[1]Precificador Hardware'!LA149</f>
        <v>0</v>
      </c>
      <c r="FZ615" s="49">
        <f>'[1]Precificador Hardware'!LB149</f>
        <v>0</v>
      </c>
      <c r="GA615" s="49">
        <f>'[1]Precificador Hardware'!LC149</f>
        <v>0</v>
      </c>
      <c r="GB615" s="49">
        <f>'[1]Precificador Hardware'!LD149</f>
        <v>0</v>
      </c>
      <c r="GC615" s="49">
        <f>'[1]Precificador Hardware'!LE149</f>
        <v>0</v>
      </c>
      <c r="GD615" s="49">
        <f>'[1]Precificador Hardware'!LF149</f>
        <v>0</v>
      </c>
      <c r="GE615" s="49">
        <f>'[1]Precificador Hardware'!LG149</f>
        <v>0</v>
      </c>
      <c r="GF615" s="49">
        <f>'[1]Precificador Hardware'!LH149</f>
        <v>0</v>
      </c>
      <c r="GG615" s="49">
        <f>'[1]Precificador Hardware'!LI149</f>
        <v>0</v>
      </c>
      <c r="GH615" s="49">
        <f>'[1]Precificador Hardware'!LJ149</f>
        <v>0</v>
      </c>
      <c r="GI615" s="49">
        <f>'[1]Precificador Hardware'!LK149</f>
        <v>0</v>
      </c>
      <c r="GJ615" s="49">
        <f>'[1]Precificador Hardware'!LL149</f>
        <v>0</v>
      </c>
      <c r="GK615" s="49">
        <f>'[1]Precificador Hardware'!LM149</f>
        <v>0</v>
      </c>
      <c r="GL615" s="49">
        <f>'[1]Precificador Hardware'!LN149</f>
        <v>0</v>
      </c>
      <c r="GM615" s="49">
        <f>'[1]Precificador Hardware'!LO149</f>
        <v>0</v>
      </c>
      <c r="GN615" s="49">
        <f>'[1]Precificador Hardware'!LP149</f>
        <v>0</v>
      </c>
      <c r="GO615" s="49">
        <f>'[1]Precificador Hardware'!LQ149</f>
        <v>0</v>
      </c>
      <c r="GP615" s="49">
        <f>'[1]Precificador Hardware'!LR149</f>
        <v>0</v>
      </c>
      <c r="GQ615" s="49">
        <f>'[1]Precificador Hardware'!LS149</f>
        <v>0</v>
      </c>
      <c r="GR615" s="49">
        <f>'[1]Precificador Hardware'!LT149</f>
        <v>0</v>
      </c>
      <c r="GS615" s="49">
        <f>'[1]Precificador Hardware'!LU149</f>
        <v>0</v>
      </c>
      <c r="GT615" s="49">
        <f>'[1]Precificador Hardware'!LV149</f>
        <v>0</v>
      </c>
      <c r="GU615" s="49">
        <f>'[1]Precificador Hardware'!LW149</f>
        <v>0</v>
      </c>
      <c r="GV615" s="49">
        <f>'[1]Precificador Hardware'!LX149</f>
        <v>0</v>
      </c>
      <c r="GW615" s="49">
        <f>'[1]Precificador Hardware'!LY149</f>
        <v>0</v>
      </c>
      <c r="GX615" s="49">
        <f>'[1]Precificador Hardware'!LZ149</f>
        <v>0</v>
      </c>
      <c r="GY615" s="49">
        <f>'[1]Precificador Hardware'!MA149</f>
        <v>0</v>
      </c>
      <c r="GZ615" s="49">
        <f>'[1]Precificador Hardware'!MB149</f>
        <v>0</v>
      </c>
      <c r="HA615" s="49">
        <f>'[1]Precificador Hardware'!MC149</f>
        <v>0</v>
      </c>
      <c r="HB615" s="49">
        <f>'[1]Precificador Hardware'!MD149</f>
        <v>0</v>
      </c>
      <c r="HC615" s="49">
        <f>'[1]Precificador Hardware'!ME149</f>
        <v>0</v>
      </c>
      <c r="HD615" s="49">
        <f>'[1]Precificador Hardware'!MF149</f>
        <v>0</v>
      </c>
      <c r="HE615" s="49">
        <f>'[1]Precificador Hardware'!MG149</f>
        <v>0</v>
      </c>
      <c r="HF615" s="49">
        <f>'[1]Precificador Hardware'!MH149</f>
        <v>0</v>
      </c>
      <c r="HG615" s="49">
        <f>'[1]Precificador Hardware'!MI149</f>
        <v>0</v>
      </c>
      <c r="HH615" s="49">
        <f>'[1]Precificador Hardware'!MJ149</f>
        <v>0</v>
      </c>
      <c r="HI615" s="49">
        <f>'[1]Precificador Hardware'!MK149</f>
        <v>0</v>
      </c>
      <c r="HJ615" s="49">
        <f>'[1]Precificador Hardware'!ML149</f>
        <v>0</v>
      </c>
      <c r="HK615" s="49">
        <f>'[1]Precificador Hardware'!MM149</f>
        <v>0</v>
      </c>
      <c r="HL615" s="49">
        <f>'[1]Precificador Hardware'!MN149</f>
        <v>0</v>
      </c>
      <c r="HM615" s="49">
        <f>'[1]Precificador Hardware'!MO149</f>
        <v>0</v>
      </c>
      <c r="HN615" s="49">
        <f>'[1]Precificador Hardware'!MP149</f>
        <v>0</v>
      </c>
      <c r="HO615" s="49">
        <f>'[1]Precificador Hardware'!MQ149</f>
        <v>0</v>
      </c>
      <c r="HP615" s="49">
        <f>'[1]Precificador Hardware'!MR149</f>
        <v>0</v>
      </c>
      <c r="HQ615" s="49">
        <f>'[1]Precificador Hardware'!MS149</f>
        <v>0</v>
      </c>
      <c r="HR615" s="49">
        <f>'[1]Precificador Hardware'!MT149</f>
        <v>0</v>
      </c>
      <c r="HS615" s="49">
        <f>'[1]Precificador Hardware'!MU149</f>
        <v>0</v>
      </c>
      <c r="HT615" s="49">
        <f>'[1]Precificador Hardware'!MV149</f>
        <v>0</v>
      </c>
      <c r="HU615" s="49">
        <f>'[1]Precificador Hardware'!MW149</f>
        <v>0</v>
      </c>
      <c r="HV615" s="49">
        <f>'[1]Precificador Hardware'!MX149</f>
        <v>0</v>
      </c>
      <c r="HW615" s="49">
        <f>'[1]Precificador Hardware'!MY149</f>
        <v>0</v>
      </c>
      <c r="HX615" s="49">
        <f>'[1]Precificador Hardware'!MZ149</f>
        <v>0</v>
      </c>
      <c r="HY615" s="49">
        <f>'[1]Precificador Hardware'!NA149</f>
        <v>0</v>
      </c>
      <c r="HZ615" s="49">
        <f>'[1]Precificador Hardware'!NB149</f>
        <v>0</v>
      </c>
      <c r="IA615" s="49">
        <f>'[1]Precificador Hardware'!NC149</f>
        <v>0</v>
      </c>
      <c r="IB615" s="49">
        <f>'[1]Precificador Hardware'!ND149</f>
        <v>0</v>
      </c>
      <c r="IC615" s="49">
        <f>'[1]Precificador Hardware'!NE149</f>
        <v>0</v>
      </c>
      <c r="ID615" s="49">
        <f>'[1]Precificador Hardware'!NF149</f>
        <v>0</v>
      </c>
      <c r="IE615" s="49">
        <f>'[1]Precificador Hardware'!NG149</f>
        <v>0</v>
      </c>
      <c r="IF615" s="49">
        <f>'[1]Precificador Hardware'!NH149</f>
        <v>0</v>
      </c>
      <c r="IG615" s="49">
        <f>'[1]Precificador Hardware'!NI149</f>
        <v>0</v>
      </c>
      <c r="IH615" s="49">
        <f>'[1]Precificador Hardware'!NJ149</f>
        <v>0</v>
      </c>
      <c r="II615" s="49">
        <f>'[1]Precificador Hardware'!NK149</f>
        <v>0</v>
      </c>
      <c r="IJ615" s="49">
        <f>'[1]Precificador Hardware'!NL149</f>
        <v>0</v>
      </c>
      <c r="IK615" s="49">
        <f>'[1]Precificador Hardware'!NM149</f>
        <v>0</v>
      </c>
      <c r="IL615" s="49">
        <f>'[1]Precificador Hardware'!NN149</f>
        <v>0</v>
      </c>
      <c r="IM615" s="49">
        <f>'[1]Precificador Hardware'!NO149</f>
        <v>0</v>
      </c>
      <c r="IN615" s="49">
        <f>'[1]Precificador Hardware'!NP149</f>
        <v>0</v>
      </c>
      <c r="IO615" s="49">
        <f>'[1]Precificador Hardware'!NQ149</f>
        <v>0</v>
      </c>
      <c r="IP615" s="49">
        <f>'[1]Precificador Hardware'!NR149</f>
        <v>0</v>
      </c>
      <c r="IQ615" s="49">
        <f>'[1]Precificador Hardware'!NS149</f>
        <v>0</v>
      </c>
      <c r="IR615" s="49">
        <f>'[1]Precificador Hardware'!NT149</f>
        <v>0</v>
      </c>
      <c r="IS615" s="49">
        <f>'[1]Precificador Hardware'!NU149</f>
        <v>0</v>
      </c>
      <c r="IT615" s="49">
        <f>'[1]Precificador Hardware'!NV149</f>
        <v>0</v>
      </c>
    </row>
    <row r="616" spans="1:254" ht="15" hidden="1" x14ac:dyDescent="0.35">
      <c r="A616" s="1"/>
      <c r="B616" s="43"/>
      <c r="C616" s="44"/>
      <c r="D616" s="44"/>
      <c r="E616" s="92"/>
      <c r="F616" s="93"/>
      <c r="G616" s="4"/>
      <c r="H616" s="9">
        <f t="shared" si="321"/>
        <v>0</v>
      </c>
      <c r="I616" s="9">
        <f t="shared" si="321"/>
        <v>0</v>
      </c>
      <c r="J616" s="9">
        <f t="shared" si="321"/>
        <v>0</v>
      </c>
      <c r="K616" s="9">
        <f t="shared" si="321"/>
        <v>0</v>
      </c>
      <c r="L616" s="9">
        <f t="shared" si="321"/>
        <v>0</v>
      </c>
      <c r="M616" s="9">
        <f t="shared" si="321"/>
        <v>0</v>
      </c>
      <c r="N616" s="9">
        <f t="shared" si="321"/>
        <v>0</v>
      </c>
      <c r="O616" s="9">
        <f t="shared" si="321"/>
        <v>0</v>
      </c>
      <c r="P616" s="9">
        <f t="shared" si="320"/>
        <v>0</v>
      </c>
      <c r="Q616" s="9">
        <f t="shared" si="320"/>
        <v>0</v>
      </c>
      <c r="R616" s="9">
        <f t="shared" si="320"/>
        <v>0</v>
      </c>
      <c r="S616" s="9">
        <f t="shared" si="320"/>
        <v>0</v>
      </c>
      <c r="T616" s="69">
        <f t="shared" si="320"/>
        <v>0</v>
      </c>
      <c r="U616" s="9">
        <f t="shared" si="320"/>
        <v>0</v>
      </c>
      <c r="V616" s="9">
        <f t="shared" si="320"/>
        <v>0</v>
      </c>
      <c r="W616" s="9">
        <f t="shared" si="328"/>
        <v>0</v>
      </c>
      <c r="X616" s="9">
        <f t="shared" si="328"/>
        <v>0</v>
      </c>
      <c r="Y616" s="9">
        <f t="shared" si="328"/>
        <v>0</v>
      </c>
      <c r="Z616" s="9">
        <f t="shared" si="328"/>
        <v>0</v>
      </c>
      <c r="AA616" s="9">
        <f t="shared" si="328"/>
        <v>0</v>
      </c>
      <c r="AB616" s="9">
        <f t="shared" si="328"/>
        <v>0</v>
      </c>
      <c r="AC616" s="9">
        <f t="shared" si="328"/>
        <v>0</v>
      </c>
      <c r="AD616" s="9">
        <f t="shared" si="328"/>
        <v>0</v>
      </c>
      <c r="AE616" s="9">
        <f t="shared" si="328"/>
        <v>0</v>
      </c>
      <c r="AF616" s="69">
        <f t="shared" si="328"/>
        <v>0</v>
      </c>
      <c r="AG616" s="9">
        <f t="shared" si="328"/>
        <v>0</v>
      </c>
      <c r="AH616" s="9">
        <f t="shared" si="328"/>
        <v>0</v>
      </c>
      <c r="AI616" s="9">
        <f t="shared" si="328"/>
        <v>0</v>
      </c>
      <c r="AJ616" s="9">
        <f t="shared" si="328"/>
        <v>0</v>
      </c>
      <c r="AK616" s="9">
        <f t="shared" si="318"/>
        <v>0</v>
      </c>
      <c r="AL616" s="9">
        <f t="shared" si="318"/>
        <v>0</v>
      </c>
      <c r="AM616" s="9">
        <f t="shared" si="318"/>
        <v>0</v>
      </c>
      <c r="AN616" s="9">
        <f t="shared" si="318"/>
        <v>0</v>
      </c>
      <c r="AO616" s="9">
        <f t="shared" si="318"/>
        <v>0</v>
      </c>
      <c r="AP616" s="9">
        <f t="shared" si="318"/>
        <v>0</v>
      </c>
      <c r="AQ616" s="9">
        <f t="shared" si="318"/>
        <v>0</v>
      </c>
      <c r="AR616" s="69">
        <f t="shared" si="318"/>
        <v>0</v>
      </c>
      <c r="AS616" s="9">
        <f t="shared" si="318"/>
        <v>0</v>
      </c>
      <c r="AT616" s="9">
        <f t="shared" si="318"/>
        <v>0</v>
      </c>
      <c r="AU616" s="9">
        <f t="shared" si="318"/>
        <v>0</v>
      </c>
      <c r="AV616" s="9">
        <f t="shared" si="318"/>
        <v>0</v>
      </c>
      <c r="AW616" s="9">
        <f t="shared" si="318"/>
        <v>0</v>
      </c>
      <c r="AX616" s="9">
        <f t="shared" si="330"/>
        <v>0</v>
      </c>
      <c r="AY616" s="9">
        <f t="shared" si="330"/>
        <v>0</v>
      </c>
      <c r="AZ616" s="9">
        <f t="shared" si="330"/>
        <v>0</v>
      </c>
      <c r="BA616" s="9">
        <f t="shared" si="330"/>
        <v>0</v>
      </c>
      <c r="BB616" s="9">
        <f t="shared" si="330"/>
        <v>0</v>
      </c>
      <c r="BC616" s="9">
        <f t="shared" si="330"/>
        <v>0</v>
      </c>
      <c r="BD616" s="69">
        <f t="shared" si="330"/>
        <v>0</v>
      </c>
      <c r="BE616" s="9">
        <f t="shared" si="330"/>
        <v>0</v>
      </c>
      <c r="BF616" s="9">
        <f t="shared" si="330"/>
        <v>0</v>
      </c>
      <c r="BG616" s="9">
        <f t="shared" si="330"/>
        <v>0</v>
      </c>
      <c r="BH616" s="9">
        <f t="shared" si="330"/>
        <v>0</v>
      </c>
      <c r="BI616" s="9">
        <f t="shared" si="330"/>
        <v>0</v>
      </c>
      <c r="BJ616" s="9">
        <f t="shared" si="323"/>
        <v>0</v>
      </c>
      <c r="BK616" s="9">
        <f t="shared" si="323"/>
        <v>0</v>
      </c>
      <c r="BL616" s="9">
        <f t="shared" si="323"/>
        <v>0</v>
      </c>
      <c r="BM616" s="9">
        <f t="shared" si="323"/>
        <v>0</v>
      </c>
      <c r="BN616" s="9">
        <f t="shared" si="323"/>
        <v>0</v>
      </c>
      <c r="BO616" s="9">
        <f t="shared" si="323"/>
        <v>0</v>
      </c>
      <c r="BP616" s="69">
        <f t="shared" si="323"/>
        <v>0</v>
      </c>
      <c r="BQ616" s="9">
        <f t="shared" si="323"/>
        <v>0</v>
      </c>
      <c r="BR616" s="9">
        <f t="shared" si="323"/>
        <v>0</v>
      </c>
      <c r="BS616" s="9">
        <f t="shared" si="323"/>
        <v>0</v>
      </c>
      <c r="BT616" s="9">
        <f t="shared" si="323"/>
        <v>0</v>
      </c>
      <c r="BU616" s="9">
        <f t="shared" si="323"/>
        <v>0</v>
      </c>
      <c r="BV616" s="9">
        <f t="shared" si="323"/>
        <v>0</v>
      </c>
      <c r="BW616" s="9">
        <f t="shared" si="322"/>
        <v>0</v>
      </c>
      <c r="BX616" s="9">
        <f t="shared" si="322"/>
        <v>0</v>
      </c>
      <c r="BY616" s="9">
        <f t="shared" si="322"/>
        <v>0</v>
      </c>
      <c r="BZ616" s="9">
        <f t="shared" si="322"/>
        <v>0</v>
      </c>
      <c r="CA616" s="9">
        <f t="shared" si="322"/>
        <v>0</v>
      </c>
      <c r="CB616" s="69">
        <f t="shared" si="322"/>
        <v>0</v>
      </c>
      <c r="CC616" s="9">
        <f t="shared" si="322"/>
        <v>0</v>
      </c>
      <c r="CD616" s="9">
        <f t="shared" si="322"/>
        <v>0</v>
      </c>
      <c r="CE616" s="9">
        <f t="shared" si="322"/>
        <v>0</v>
      </c>
      <c r="CF616" s="9">
        <f t="shared" si="322"/>
        <v>0</v>
      </c>
      <c r="CG616" s="9">
        <f t="shared" si="322"/>
        <v>0</v>
      </c>
      <c r="CH616" s="9">
        <f t="shared" si="317"/>
        <v>0</v>
      </c>
      <c r="CI616" s="9">
        <f t="shared" si="317"/>
        <v>0</v>
      </c>
      <c r="CJ616" s="9">
        <f t="shared" si="317"/>
        <v>0</v>
      </c>
      <c r="CK616" s="9">
        <f t="shared" si="317"/>
        <v>0</v>
      </c>
      <c r="CL616" s="9">
        <f t="shared" si="317"/>
        <v>0</v>
      </c>
      <c r="CM616" s="9">
        <f t="shared" si="317"/>
        <v>0</v>
      </c>
      <c r="CN616" s="69">
        <f t="shared" si="317"/>
        <v>0</v>
      </c>
      <c r="CO616" s="9">
        <f t="shared" si="317"/>
        <v>0</v>
      </c>
      <c r="CP616" s="9">
        <f t="shared" si="317"/>
        <v>0</v>
      </c>
      <c r="CQ616" s="9">
        <f t="shared" si="317"/>
        <v>0</v>
      </c>
      <c r="CR616" s="9">
        <f t="shared" si="317"/>
        <v>0</v>
      </c>
      <c r="CS616" s="9">
        <f t="shared" si="317"/>
        <v>0</v>
      </c>
      <c r="CT616" s="9">
        <f t="shared" si="317"/>
        <v>0</v>
      </c>
      <c r="CU616" s="9">
        <f t="shared" si="317"/>
        <v>0</v>
      </c>
      <c r="CV616" s="9">
        <f t="shared" si="317"/>
        <v>0</v>
      </c>
      <c r="CW616" s="9">
        <f t="shared" si="317"/>
        <v>0</v>
      </c>
      <c r="CX616" s="9">
        <f t="shared" ref="CX616:CZ638" si="332">-$EB616*HU616</f>
        <v>0</v>
      </c>
      <c r="CY616" s="9">
        <f t="shared" si="332"/>
        <v>0</v>
      </c>
      <c r="CZ616" s="69">
        <f t="shared" si="332"/>
        <v>0</v>
      </c>
      <c r="DA616" s="9">
        <f t="shared" si="331"/>
        <v>0</v>
      </c>
      <c r="DB616" s="9">
        <f t="shared" si="331"/>
        <v>0</v>
      </c>
      <c r="DC616" s="9">
        <f t="shared" si="331"/>
        <v>0</v>
      </c>
      <c r="DD616" s="9">
        <f t="shared" si="327"/>
        <v>0</v>
      </c>
      <c r="DE616" s="9">
        <f t="shared" si="327"/>
        <v>0</v>
      </c>
      <c r="DF616" s="9">
        <f t="shared" si="327"/>
        <v>0</v>
      </c>
      <c r="DG616" s="9">
        <f t="shared" si="327"/>
        <v>0</v>
      </c>
      <c r="DH616" s="9">
        <f t="shared" si="327"/>
        <v>0</v>
      </c>
      <c r="DI616" s="9">
        <f t="shared" si="326"/>
        <v>0</v>
      </c>
      <c r="DJ616" s="9">
        <f t="shared" si="326"/>
        <v>0</v>
      </c>
      <c r="DK616" s="9">
        <f t="shared" si="325"/>
        <v>0</v>
      </c>
      <c r="DL616" s="69">
        <f t="shared" si="324"/>
        <v>0</v>
      </c>
      <c r="DM616" s="9">
        <f t="shared" si="324"/>
        <v>0</v>
      </c>
      <c r="DN616" s="9">
        <f t="shared" si="324"/>
        <v>0</v>
      </c>
      <c r="DO616" s="9">
        <f t="shared" si="324"/>
        <v>0</v>
      </c>
      <c r="DP616" s="9">
        <f t="shared" si="324"/>
        <v>0</v>
      </c>
      <c r="DQ616" s="9">
        <f t="shared" si="324"/>
        <v>0</v>
      </c>
      <c r="DR616" s="9">
        <f t="shared" si="324"/>
        <v>0</v>
      </c>
      <c r="DS616" s="9">
        <f t="shared" si="324"/>
        <v>0</v>
      </c>
      <c r="DT616" s="9">
        <f t="shared" si="324"/>
        <v>0</v>
      </c>
      <c r="DU616" s="9">
        <f t="shared" si="324"/>
        <v>0</v>
      </c>
      <c r="DV616" s="9">
        <f t="shared" si="324"/>
        <v>0</v>
      </c>
      <c r="DW616" s="9">
        <f t="shared" si="324"/>
        <v>0</v>
      </c>
      <c r="DX616" s="4"/>
      <c r="DY616" s="4"/>
      <c r="DZ616" s="4"/>
      <c r="EA616" s="50">
        <f>EA155</f>
        <v>0</v>
      </c>
      <c r="EB616" s="51">
        <f t="shared" si="329"/>
        <v>0</v>
      </c>
      <c r="EC616" s="4"/>
      <c r="ED616" s="4"/>
      <c r="EE616" s="49">
        <f>'[1]Precificador Hardware'!JG150</f>
        <v>0</v>
      </c>
      <c r="EF616" s="49">
        <f>'[1]Precificador Hardware'!JH150</f>
        <v>0</v>
      </c>
      <c r="EG616" s="49">
        <f>'[1]Precificador Hardware'!JI150</f>
        <v>0</v>
      </c>
      <c r="EH616" s="49">
        <f>'[1]Precificador Hardware'!JJ150</f>
        <v>0</v>
      </c>
      <c r="EI616" s="49">
        <f>'[1]Precificador Hardware'!JK150</f>
        <v>0</v>
      </c>
      <c r="EJ616" s="49">
        <f>'[1]Precificador Hardware'!JL150</f>
        <v>0</v>
      </c>
      <c r="EK616" s="49">
        <f>'[1]Precificador Hardware'!JM150</f>
        <v>0</v>
      </c>
      <c r="EL616" s="49">
        <f>'[1]Precificador Hardware'!JN150</f>
        <v>0</v>
      </c>
      <c r="EM616" s="49">
        <f>'[1]Precificador Hardware'!JO150</f>
        <v>0</v>
      </c>
      <c r="EN616" s="49">
        <f>'[1]Precificador Hardware'!JP150</f>
        <v>0</v>
      </c>
      <c r="EO616" s="49">
        <f>'[1]Precificador Hardware'!JQ150</f>
        <v>0</v>
      </c>
      <c r="EP616" s="49">
        <f>'[1]Precificador Hardware'!JR150</f>
        <v>0</v>
      </c>
      <c r="EQ616" s="49">
        <f>'[1]Precificador Hardware'!JS150</f>
        <v>0</v>
      </c>
      <c r="ER616" s="49">
        <f>'[1]Precificador Hardware'!JT150</f>
        <v>0</v>
      </c>
      <c r="ES616" s="49">
        <f>'[1]Precificador Hardware'!JU150</f>
        <v>0</v>
      </c>
      <c r="ET616" s="49">
        <f>'[1]Precificador Hardware'!JV150</f>
        <v>0</v>
      </c>
      <c r="EU616" s="49">
        <f>'[1]Precificador Hardware'!JW150</f>
        <v>0</v>
      </c>
      <c r="EV616" s="49">
        <f>'[1]Precificador Hardware'!JX150</f>
        <v>0</v>
      </c>
      <c r="EW616" s="49">
        <f>'[1]Precificador Hardware'!JY150</f>
        <v>0</v>
      </c>
      <c r="EX616" s="49">
        <f>'[1]Precificador Hardware'!JZ150</f>
        <v>0</v>
      </c>
      <c r="EY616" s="49">
        <f>'[1]Precificador Hardware'!KA150</f>
        <v>0</v>
      </c>
      <c r="EZ616" s="49">
        <f>'[1]Precificador Hardware'!KB150</f>
        <v>0</v>
      </c>
      <c r="FA616" s="49">
        <f>'[1]Precificador Hardware'!KC150</f>
        <v>0</v>
      </c>
      <c r="FB616" s="49">
        <f>'[1]Precificador Hardware'!KD150</f>
        <v>0</v>
      </c>
      <c r="FC616" s="49">
        <f>'[1]Precificador Hardware'!KE150</f>
        <v>0</v>
      </c>
      <c r="FD616" s="49">
        <f>'[1]Precificador Hardware'!KF150</f>
        <v>0</v>
      </c>
      <c r="FE616" s="49">
        <f>'[1]Precificador Hardware'!KG150</f>
        <v>0</v>
      </c>
      <c r="FF616" s="49">
        <f>'[1]Precificador Hardware'!KH150</f>
        <v>0</v>
      </c>
      <c r="FG616" s="49">
        <f>'[1]Precificador Hardware'!KI150</f>
        <v>0</v>
      </c>
      <c r="FH616" s="49">
        <f>'[1]Precificador Hardware'!KJ150</f>
        <v>0</v>
      </c>
      <c r="FI616" s="49">
        <f>'[1]Precificador Hardware'!KK150</f>
        <v>0</v>
      </c>
      <c r="FJ616" s="49">
        <f>'[1]Precificador Hardware'!KL150</f>
        <v>0</v>
      </c>
      <c r="FK616" s="49">
        <f>'[1]Precificador Hardware'!KM150</f>
        <v>0</v>
      </c>
      <c r="FL616" s="49">
        <f>'[1]Precificador Hardware'!KN150</f>
        <v>0</v>
      </c>
      <c r="FM616" s="49">
        <f>'[1]Precificador Hardware'!KO150</f>
        <v>0</v>
      </c>
      <c r="FN616" s="49">
        <f>'[1]Precificador Hardware'!KP150</f>
        <v>0</v>
      </c>
      <c r="FO616" s="49">
        <f>'[1]Precificador Hardware'!KQ150</f>
        <v>0</v>
      </c>
      <c r="FP616" s="49">
        <f>'[1]Precificador Hardware'!KR150</f>
        <v>0</v>
      </c>
      <c r="FQ616" s="49">
        <f>'[1]Precificador Hardware'!KS150</f>
        <v>0</v>
      </c>
      <c r="FR616" s="49">
        <f>'[1]Precificador Hardware'!KT150</f>
        <v>0</v>
      </c>
      <c r="FS616" s="49">
        <f>'[1]Precificador Hardware'!KU150</f>
        <v>0</v>
      </c>
      <c r="FT616" s="49">
        <f>'[1]Precificador Hardware'!KV150</f>
        <v>0</v>
      </c>
      <c r="FU616" s="49">
        <f>'[1]Precificador Hardware'!KW150</f>
        <v>0</v>
      </c>
      <c r="FV616" s="49">
        <f>'[1]Precificador Hardware'!KX150</f>
        <v>0</v>
      </c>
      <c r="FW616" s="49">
        <f>'[1]Precificador Hardware'!KY150</f>
        <v>0</v>
      </c>
      <c r="FX616" s="49">
        <f>'[1]Precificador Hardware'!KZ150</f>
        <v>0</v>
      </c>
      <c r="FY616" s="49">
        <f>'[1]Precificador Hardware'!LA150</f>
        <v>0</v>
      </c>
      <c r="FZ616" s="49">
        <f>'[1]Precificador Hardware'!LB150</f>
        <v>0</v>
      </c>
      <c r="GA616" s="49">
        <f>'[1]Precificador Hardware'!LC150</f>
        <v>0</v>
      </c>
      <c r="GB616" s="49">
        <f>'[1]Precificador Hardware'!LD150</f>
        <v>0</v>
      </c>
      <c r="GC616" s="49">
        <f>'[1]Precificador Hardware'!LE150</f>
        <v>0</v>
      </c>
      <c r="GD616" s="49">
        <f>'[1]Precificador Hardware'!LF150</f>
        <v>0</v>
      </c>
      <c r="GE616" s="49">
        <f>'[1]Precificador Hardware'!LG150</f>
        <v>0</v>
      </c>
      <c r="GF616" s="49">
        <f>'[1]Precificador Hardware'!LH150</f>
        <v>0</v>
      </c>
      <c r="GG616" s="49">
        <f>'[1]Precificador Hardware'!LI150</f>
        <v>0</v>
      </c>
      <c r="GH616" s="49">
        <f>'[1]Precificador Hardware'!LJ150</f>
        <v>0</v>
      </c>
      <c r="GI616" s="49">
        <f>'[1]Precificador Hardware'!LK150</f>
        <v>0</v>
      </c>
      <c r="GJ616" s="49">
        <f>'[1]Precificador Hardware'!LL150</f>
        <v>0</v>
      </c>
      <c r="GK616" s="49">
        <f>'[1]Precificador Hardware'!LM150</f>
        <v>0</v>
      </c>
      <c r="GL616" s="49">
        <f>'[1]Precificador Hardware'!LN150</f>
        <v>0</v>
      </c>
      <c r="GM616" s="49">
        <f>'[1]Precificador Hardware'!LO150</f>
        <v>0</v>
      </c>
      <c r="GN616" s="49">
        <f>'[1]Precificador Hardware'!LP150</f>
        <v>0</v>
      </c>
      <c r="GO616" s="49">
        <f>'[1]Precificador Hardware'!LQ150</f>
        <v>0</v>
      </c>
      <c r="GP616" s="49">
        <f>'[1]Precificador Hardware'!LR150</f>
        <v>0</v>
      </c>
      <c r="GQ616" s="49">
        <f>'[1]Precificador Hardware'!LS150</f>
        <v>0</v>
      </c>
      <c r="GR616" s="49">
        <f>'[1]Precificador Hardware'!LT150</f>
        <v>0</v>
      </c>
      <c r="GS616" s="49">
        <f>'[1]Precificador Hardware'!LU150</f>
        <v>0</v>
      </c>
      <c r="GT616" s="49">
        <f>'[1]Precificador Hardware'!LV150</f>
        <v>0</v>
      </c>
      <c r="GU616" s="49">
        <f>'[1]Precificador Hardware'!LW150</f>
        <v>0</v>
      </c>
      <c r="GV616" s="49">
        <f>'[1]Precificador Hardware'!LX150</f>
        <v>0</v>
      </c>
      <c r="GW616" s="49">
        <f>'[1]Precificador Hardware'!LY150</f>
        <v>0</v>
      </c>
      <c r="GX616" s="49">
        <f>'[1]Precificador Hardware'!LZ150</f>
        <v>0</v>
      </c>
      <c r="GY616" s="49">
        <f>'[1]Precificador Hardware'!MA150</f>
        <v>0</v>
      </c>
      <c r="GZ616" s="49">
        <f>'[1]Precificador Hardware'!MB150</f>
        <v>0</v>
      </c>
      <c r="HA616" s="49">
        <f>'[1]Precificador Hardware'!MC150</f>
        <v>0</v>
      </c>
      <c r="HB616" s="49">
        <f>'[1]Precificador Hardware'!MD150</f>
        <v>0</v>
      </c>
      <c r="HC616" s="49">
        <f>'[1]Precificador Hardware'!ME150</f>
        <v>0</v>
      </c>
      <c r="HD616" s="49">
        <f>'[1]Precificador Hardware'!MF150</f>
        <v>0</v>
      </c>
      <c r="HE616" s="49">
        <f>'[1]Precificador Hardware'!MG150</f>
        <v>0</v>
      </c>
      <c r="HF616" s="49">
        <f>'[1]Precificador Hardware'!MH150</f>
        <v>0</v>
      </c>
      <c r="HG616" s="49">
        <f>'[1]Precificador Hardware'!MI150</f>
        <v>0</v>
      </c>
      <c r="HH616" s="49">
        <f>'[1]Precificador Hardware'!MJ150</f>
        <v>0</v>
      </c>
      <c r="HI616" s="49">
        <f>'[1]Precificador Hardware'!MK150</f>
        <v>0</v>
      </c>
      <c r="HJ616" s="49">
        <f>'[1]Precificador Hardware'!ML150</f>
        <v>0</v>
      </c>
      <c r="HK616" s="49">
        <f>'[1]Precificador Hardware'!MM150</f>
        <v>0</v>
      </c>
      <c r="HL616" s="49">
        <f>'[1]Precificador Hardware'!MN150</f>
        <v>0</v>
      </c>
      <c r="HM616" s="49">
        <f>'[1]Precificador Hardware'!MO150</f>
        <v>0</v>
      </c>
      <c r="HN616" s="49">
        <f>'[1]Precificador Hardware'!MP150</f>
        <v>0</v>
      </c>
      <c r="HO616" s="49">
        <f>'[1]Precificador Hardware'!MQ150</f>
        <v>0</v>
      </c>
      <c r="HP616" s="49">
        <f>'[1]Precificador Hardware'!MR150</f>
        <v>0</v>
      </c>
      <c r="HQ616" s="49">
        <f>'[1]Precificador Hardware'!MS150</f>
        <v>0</v>
      </c>
      <c r="HR616" s="49">
        <f>'[1]Precificador Hardware'!MT150</f>
        <v>0</v>
      </c>
      <c r="HS616" s="49">
        <f>'[1]Precificador Hardware'!MU150</f>
        <v>0</v>
      </c>
      <c r="HT616" s="49">
        <f>'[1]Precificador Hardware'!MV150</f>
        <v>0</v>
      </c>
      <c r="HU616" s="49">
        <f>'[1]Precificador Hardware'!MW150</f>
        <v>0</v>
      </c>
      <c r="HV616" s="49">
        <f>'[1]Precificador Hardware'!MX150</f>
        <v>0</v>
      </c>
      <c r="HW616" s="49">
        <f>'[1]Precificador Hardware'!MY150</f>
        <v>0</v>
      </c>
      <c r="HX616" s="49">
        <f>'[1]Precificador Hardware'!MZ150</f>
        <v>0</v>
      </c>
      <c r="HY616" s="49">
        <f>'[1]Precificador Hardware'!NA150</f>
        <v>0</v>
      </c>
      <c r="HZ616" s="49">
        <f>'[1]Precificador Hardware'!NB150</f>
        <v>0</v>
      </c>
      <c r="IA616" s="49">
        <f>'[1]Precificador Hardware'!NC150</f>
        <v>0</v>
      </c>
      <c r="IB616" s="49">
        <f>'[1]Precificador Hardware'!ND150</f>
        <v>0</v>
      </c>
      <c r="IC616" s="49">
        <f>'[1]Precificador Hardware'!NE150</f>
        <v>0</v>
      </c>
      <c r="ID616" s="49">
        <f>'[1]Precificador Hardware'!NF150</f>
        <v>0</v>
      </c>
      <c r="IE616" s="49">
        <f>'[1]Precificador Hardware'!NG150</f>
        <v>0</v>
      </c>
      <c r="IF616" s="49">
        <f>'[1]Precificador Hardware'!NH150</f>
        <v>0</v>
      </c>
      <c r="IG616" s="49">
        <f>'[1]Precificador Hardware'!NI150</f>
        <v>0</v>
      </c>
      <c r="IH616" s="49">
        <f>'[1]Precificador Hardware'!NJ150</f>
        <v>0</v>
      </c>
      <c r="II616" s="49">
        <f>'[1]Precificador Hardware'!NK150</f>
        <v>0</v>
      </c>
      <c r="IJ616" s="49">
        <f>'[1]Precificador Hardware'!NL150</f>
        <v>0</v>
      </c>
      <c r="IK616" s="49">
        <f>'[1]Precificador Hardware'!NM150</f>
        <v>0</v>
      </c>
      <c r="IL616" s="49">
        <f>'[1]Precificador Hardware'!NN150</f>
        <v>0</v>
      </c>
      <c r="IM616" s="49">
        <f>'[1]Precificador Hardware'!NO150</f>
        <v>0</v>
      </c>
      <c r="IN616" s="49">
        <f>'[1]Precificador Hardware'!NP150</f>
        <v>0</v>
      </c>
      <c r="IO616" s="49">
        <f>'[1]Precificador Hardware'!NQ150</f>
        <v>0</v>
      </c>
      <c r="IP616" s="49">
        <f>'[1]Precificador Hardware'!NR150</f>
        <v>0</v>
      </c>
      <c r="IQ616" s="49">
        <f>'[1]Precificador Hardware'!NS150</f>
        <v>0</v>
      </c>
      <c r="IR616" s="49">
        <f>'[1]Precificador Hardware'!NT150</f>
        <v>0</v>
      </c>
      <c r="IS616" s="49">
        <f>'[1]Precificador Hardware'!NU150</f>
        <v>0</v>
      </c>
      <c r="IT616" s="49">
        <f>'[1]Precificador Hardware'!NV150</f>
        <v>0</v>
      </c>
    </row>
    <row r="617" spans="1:254" ht="15" hidden="1" x14ac:dyDescent="0.35">
      <c r="A617" s="1"/>
      <c r="B617" s="43"/>
      <c r="C617" s="44"/>
      <c r="D617" s="44"/>
      <c r="E617" s="92"/>
      <c r="F617" s="93"/>
      <c r="G617" s="4"/>
      <c r="H617" s="9">
        <f t="shared" si="321"/>
        <v>0</v>
      </c>
      <c r="I617" s="9">
        <f t="shared" si="321"/>
        <v>0</v>
      </c>
      <c r="J617" s="9">
        <f t="shared" si="321"/>
        <v>0</v>
      </c>
      <c r="K617" s="9">
        <f t="shared" si="321"/>
        <v>0</v>
      </c>
      <c r="L617" s="9">
        <f t="shared" si="321"/>
        <v>0</v>
      </c>
      <c r="M617" s="9">
        <f t="shared" si="321"/>
        <v>0</v>
      </c>
      <c r="N617" s="9">
        <f t="shared" si="321"/>
        <v>0</v>
      </c>
      <c r="O617" s="9">
        <f t="shared" si="321"/>
        <v>0</v>
      </c>
      <c r="P617" s="9">
        <f t="shared" si="320"/>
        <v>0</v>
      </c>
      <c r="Q617" s="9">
        <f t="shared" si="320"/>
        <v>0</v>
      </c>
      <c r="R617" s="9">
        <f t="shared" si="320"/>
        <v>0</v>
      </c>
      <c r="S617" s="9">
        <f t="shared" si="320"/>
        <v>0</v>
      </c>
      <c r="T617" s="69">
        <f t="shared" si="320"/>
        <v>0</v>
      </c>
      <c r="U617" s="9">
        <f t="shared" si="320"/>
        <v>0</v>
      </c>
      <c r="V617" s="9">
        <f t="shared" si="320"/>
        <v>0</v>
      </c>
      <c r="W617" s="9">
        <f t="shared" si="328"/>
        <v>0</v>
      </c>
      <c r="X617" s="9">
        <f t="shared" si="328"/>
        <v>0</v>
      </c>
      <c r="Y617" s="9">
        <f t="shared" si="328"/>
        <v>0</v>
      </c>
      <c r="Z617" s="9">
        <f t="shared" si="328"/>
        <v>0</v>
      </c>
      <c r="AA617" s="9">
        <f t="shared" si="328"/>
        <v>0</v>
      </c>
      <c r="AB617" s="9">
        <f t="shared" si="328"/>
        <v>0</v>
      </c>
      <c r="AC617" s="9">
        <f t="shared" si="328"/>
        <v>0</v>
      </c>
      <c r="AD617" s="9">
        <f t="shared" si="328"/>
        <v>0</v>
      </c>
      <c r="AE617" s="9">
        <f t="shared" si="328"/>
        <v>0</v>
      </c>
      <c r="AF617" s="69">
        <f t="shared" si="328"/>
        <v>0</v>
      </c>
      <c r="AG617" s="9">
        <f t="shared" si="328"/>
        <v>0</v>
      </c>
      <c r="AH617" s="9">
        <f t="shared" si="328"/>
        <v>0</v>
      </c>
      <c r="AI617" s="9">
        <f t="shared" si="328"/>
        <v>0</v>
      </c>
      <c r="AJ617" s="9">
        <f t="shared" si="328"/>
        <v>0</v>
      </c>
      <c r="AK617" s="9">
        <f t="shared" si="318"/>
        <v>0</v>
      </c>
      <c r="AL617" s="9">
        <f t="shared" si="318"/>
        <v>0</v>
      </c>
      <c r="AM617" s="9">
        <f t="shared" si="318"/>
        <v>0</v>
      </c>
      <c r="AN617" s="9">
        <f t="shared" si="318"/>
        <v>0</v>
      </c>
      <c r="AO617" s="9">
        <f t="shared" si="318"/>
        <v>0</v>
      </c>
      <c r="AP617" s="9">
        <f t="shared" si="318"/>
        <v>0</v>
      </c>
      <c r="AQ617" s="9">
        <f t="shared" si="318"/>
        <v>0</v>
      </c>
      <c r="AR617" s="69">
        <f t="shared" si="318"/>
        <v>0</v>
      </c>
      <c r="AS617" s="9">
        <f t="shared" si="318"/>
        <v>0</v>
      </c>
      <c r="AT617" s="9">
        <f t="shared" si="318"/>
        <v>0</v>
      </c>
      <c r="AU617" s="9">
        <f t="shared" si="318"/>
        <v>0</v>
      </c>
      <c r="AV617" s="9">
        <f t="shared" si="318"/>
        <v>0</v>
      </c>
      <c r="AW617" s="9">
        <f t="shared" si="318"/>
        <v>0</v>
      </c>
      <c r="AX617" s="9">
        <f t="shared" si="330"/>
        <v>0</v>
      </c>
      <c r="AY617" s="9">
        <f t="shared" si="330"/>
        <v>0</v>
      </c>
      <c r="AZ617" s="9">
        <f t="shared" si="330"/>
        <v>0</v>
      </c>
      <c r="BA617" s="9">
        <f t="shared" si="330"/>
        <v>0</v>
      </c>
      <c r="BB617" s="9">
        <f t="shared" si="330"/>
        <v>0</v>
      </c>
      <c r="BC617" s="9">
        <f t="shared" si="330"/>
        <v>0</v>
      </c>
      <c r="BD617" s="69">
        <f t="shared" si="330"/>
        <v>0</v>
      </c>
      <c r="BE617" s="9">
        <f t="shared" si="330"/>
        <v>0</v>
      </c>
      <c r="BF617" s="9">
        <f t="shared" si="330"/>
        <v>0</v>
      </c>
      <c r="BG617" s="9">
        <f t="shared" si="330"/>
        <v>0</v>
      </c>
      <c r="BH617" s="9">
        <f t="shared" si="330"/>
        <v>0</v>
      </c>
      <c r="BI617" s="9">
        <f t="shared" si="330"/>
        <v>0</v>
      </c>
      <c r="BJ617" s="9">
        <f t="shared" si="323"/>
        <v>0</v>
      </c>
      <c r="BK617" s="9">
        <f t="shared" si="323"/>
        <v>0</v>
      </c>
      <c r="BL617" s="9">
        <f t="shared" si="323"/>
        <v>0</v>
      </c>
      <c r="BM617" s="9">
        <f t="shared" si="323"/>
        <v>0</v>
      </c>
      <c r="BN617" s="9">
        <f t="shared" si="323"/>
        <v>0</v>
      </c>
      <c r="BO617" s="9">
        <f t="shared" si="323"/>
        <v>0</v>
      </c>
      <c r="BP617" s="69">
        <f t="shared" si="323"/>
        <v>0</v>
      </c>
      <c r="BQ617" s="9">
        <f t="shared" si="323"/>
        <v>0</v>
      </c>
      <c r="BR617" s="9">
        <f t="shared" si="323"/>
        <v>0</v>
      </c>
      <c r="BS617" s="9">
        <f t="shared" si="323"/>
        <v>0</v>
      </c>
      <c r="BT617" s="9">
        <f t="shared" si="323"/>
        <v>0</v>
      </c>
      <c r="BU617" s="9">
        <f t="shared" si="323"/>
        <v>0</v>
      </c>
      <c r="BV617" s="9">
        <f t="shared" si="323"/>
        <v>0</v>
      </c>
      <c r="BW617" s="9">
        <f t="shared" si="322"/>
        <v>0</v>
      </c>
      <c r="BX617" s="9">
        <f t="shared" si="322"/>
        <v>0</v>
      </c>
      <c r="BY617" s="9">
        <f t="shared" si="322"/>
        <v>0</v>
      </c>
      <c r="BZ617" s="9">
        <f t="shared" si="322"/>
        <v>0</v>
      </c>
      <c r="CA617" s="9">
        <f t="shared" si="322"/>
        <v>0</v>
      </c>
      <c r="CB617" s="69">
        <f t="shared" si="322"/>
        <v>0</v>
      </c>
      <c r="CC617" s="9">
        <f t="shared" si="322"/>
        <v>0</v>
      </c>
      <c r="CD617" s="9">
        <f t="shared" si="322"/>
        <v>0</v>
      </c>
      <c r="CE617" s="9">
        <f t="shared" si="322"/>
        <v>0</v>
      </c>
      <c r="CF617" s="9">
        <f t="shared" si="322"/>
        <v>0</v>
      </c>
      <c r="CG617" s="9">
        <f t="shared" si="322"/>
        <v>0</v>
      </c>
      <c r="CH617" s="9">
        <f t="shared" si="317"/>
        <v>0</v>
      </c>
      <c r="CI617" s="9">
        <f t="shared" si="317"/>
        <v>0</v>
      </c>
      <c r="CJ617" s="9">
        <f t="shared" si="317"/>
        <v>0</v>
      </c>
      <c r="CK617" s="9">
        <f t="shared" si="317"/>
        <v>0</v>
      </c>
      <c r="CL617" s="9">
        <f t="shared" si="317"/>
        <v>0</v>
      </c>
      <c r="CM617" s="9">
        <f t="shared" si="317"/>
        <v>0</v>
      </c>
      <c r="CN617" s="69">
        <f t="shared" si="317"/>
        <v>0</v>
      </c>
      <c r="CO617" s="9">
        <f t="shared" si="317"/>
        <v>0</v>
      </c>
      <c r="CP617" s="9">
        <f t="shared" si="317"/>
        <v>0</v>
      </c>
      <c r="CQ617" s="9">
        <f t="shared" si="317"/>
        <v>0</v>
      </c>
      <c r="CR617" s="9">
        <f t="shared" si="317"/>
        <v>0</v>
      </c>
      <c r="CS617" s="9">
        <f t="shared" si="317"/>
        <v>0</v>
      </c>
      <c r="CT617" s="9">
        <f t="shared" si="317"/>
        <v>0</v>
      </c>
      <c r="CU617" s="9">
        <f t="shared" si="317"/>
        <v>0</v>
      </c>
      <c r="CV617" s="9">
        <f t="shared" si="317"/>
        <v>0</v>
      </c>
      <c r="CW617" s="9">
        <f t="shared" si="317"/>
        <v>0</v>
      </c>
      <c r="CX617" s="9">
        <f t="shared" si="332"/>
        <v>0</v>
      </c>
      <c r="CY617" s="9">
        <f t="shared" si="332"/>
        <v>0</v>
      </c>
      <c r="CZ617" s="69">
        <f t="shared" si="332"/>
        <v>0</v>
      </c>
      <c r="DA617" s="9">
        <f t="shared" si="331"/>
        <v>0</v>
      </c>
      <c r="DB617" s="9">
        <f t="shared" si="331"/>
        <v>0</v>
      </c>
      <c r="DC617" s="9">
        <f t="shared" si="331"/>
        <v>0</v>
      </c>
      <c r="DD617" s="9">
        <f t="shared" si="327"/>
        <v>0</v>
      </c>
      <c r="DE617" s="9">
        <f t="shared" si="327"/>
        <v>0</v>
      </c>
      <c r="DF617" s="9">
        <f t="shared" si="327"/>
        <v>0</v>
      </c>
      <c r="DG617" s="9">
        <f t="shared" si="327"/>
        <v>0</v>
      </c>
      <c r="DH617" s="9">
        <f t="shared" si="327"/>
        <v>0</v>
      </c>
      <c r="DI617" s="9">
        <f t="shared" si="326"/>
        <v>0</v>
      </c>
      <c r="DJ617" s="9">
        <f t="shared" si="326"/>
        <v>0</v>
      </c>
      <c r="DK617" s="9">
        <f t="shared" si="325"/>
        <v>0</v>
      </c>
      <c r="DL617" s="69">
        <f t="shared" si="324"/>
        <v>0</v>
      </c>
      <c r="DM617" s="9">
        <f t="shared" si="324"/>
        <v>0</v>
      </c>
      <c r="DN617" s="9">
        <f t="shared" si="324"/>
        <v>0</v>
      </c>
      <c r="DO617" s="9">
        <f t="shared" si="324"/>
        <v>0</v>
      </c>
      <c r="DP617" s="9">
        <f t="shared" si="324"/>
        <v>0</v>
      </c>
      <c r="DQ617" s="9">
        <f t="shared" si="324"/>
        <v>0</v>
      </c>
      <c r="DR617" s="9">
        <f t="shared" si="324"/>
        <v>0</v>
      </c>
      <c r="DS617" s="9">
        <f t="shared" si="324"/>
        <v>0</v>
      </c>
      <c r="DT617" s="9">
        <f t="shared" si="324"/>
        <v>0</v>
      </c>
      <c r="DU617" s="9">
        <f t="shared" si="324"/>
        <v>0</v>
      </c>
      <c r="DV617" s="9">
        <f t="shared" si="324"/>
        <v>0</v>
      </c>
      <c r="DW617" s="9">
        <f t="shared" si="324"/>
        <v>0</v>
      </c>
      <c r="DX617" s="4"/>
      <c r="DY617" s="4"/>
      <c r="DZ617" s="4"/>
      <c r="EA617" s="50">
        <f>EA156</f>
        <v>0</v>
      </c>
      <c r="EB617" s="51">
        <f t="shared" si="329"/>
        <v>0</v>
      </c>
      <c r="EC617" s="4"/>
      <c r="ED617" s="4"/>
      <c r="EE617" s="49">
        <f>'[1]Precificador Hardware'!JG151</f>
        <v>0</v>
      </c>
      <c r="EF617" s="49">
        <f>'[1]Precificador Hardware'!JH151</f>
        <v>0</v>
      </c>
      <c r="EG617" s="49">
        <f>'[1]Precificador Hardware'!JI151</f>
        <v>0</v>
      </c>
      <c r="EH617" s="49">
        <f>'[1]Precificador Hardware'!JJ151</f>
        <v>0</v>
      </c>
      <c r="EI617" s="49">
        <f>'[1]Precificador Hardware'!JK151</f>
        <v>0</v>
      </c>
      <c r="EJ617" s="49">
        <f>'[1]Precificador Hardware'!JL151</f>
        <v>0</v>
      </c>
      <c r="EK617" s="49">
        <f>'[1]Precificador Hardware'!JM151</f>
        <v>0</v>
      </c>
      <c r="EL617" s="49">
        <f>'[1]Precificador Hardware'!JN151</f>
        <v>0</v>
      </c>
      <c r="EM617" s="49">
        <f>'[1]Precificador Hardware'!JO151</f>
        <v>0</v>
      </c>
      <c r="EN617" s="49">
        <f>'[1]Precificador Hardware'!JP151</f>
        <v>0</v>
      </c>
      <c r="EO617" s="49">
        <f>'[1]Precificador Hardware'!JQ151</f>
        <v>0</v>
      </c>
      <c r="EP617" s="49">
        <f>'[1]Precificador Hardware'!JR151</f>
        <v>0</v>
      </c>
      <c r="EQ617" s="49">
        <f>'[1]Precificador Hardware'!JS151</f>
        <v>0</v>
      </c>
      <c r="ER617" s="49">
        <f>'[1]Precificador Hardware'!JT151</f>
        <v>0</v>
      </c>
      <c r="ES617" s="49">
        <f>'[1]Precificador Hardware'!JU151</f>
        <v>0</v>
      </c>
      <c r="ET617" s="49">
        <f>'[1]Precificador Hardware'!JV151</f>
        <v>0</v>
      </c>
      <c r="EU617" s="49">
        <f>'[1]Precificador Hardware'!JW151</f>
        <v>0</v>
      </c>
      <c r="EV617" s="49">
        <f>'[1]Precificador Hardware'!JX151</f>
        <v>0</v>
      </c>
      <c r="EW617" s="49">
        <f>'[1]Precificador Hardware'!JY151</f>
        <v>0</v>
      </c>
      <c r="EX617" s="49">
        <f>'[1]Precificador Hardware'!JZ151</f>
        <v>0</v>
      </c>
      <c r="EY617" s="49">
        <f>'[1]Precificador Hardware'!KA151</f>
        <v>0</v>
      </c>
      <c r="EZ617" s="49">
        <f>'[1]Precificador Hardware'!KB151</f>
        <v>0</v>
      </c>
      <c r="FA617" s="49">
        <f>'[1]Precificador Hardware'!KC151</f>
        <v>0</v>
      </c>
      <c r="FB617" s="49">
        <f>'[1]Precificador Hardware'!KD151</f>
        <v>0</v>
      </c>
      <c r="FC617" s="49">
        <f>'[1]Precificador Hardware'!KE151</f>
        <v>0</v>
      </c>
      <c r="FD617" s="49">
        <f>'[1]Precificador Hardware'!KF151</f>
        <v>0</v>
      </c>
      <c r="FE617" s="49">
        <f>'[1]Precificador Hardware'!KG151</f>
        <v>0</v>
      </c>
      <c r="FF617" s="49">
        <f>'[1]Precificador Hardware'!KH151</f>
        <v>0</v>
      </c>
      <c r="FG617" s="49">
        <f>'[1]Precificador Hardware'!KI151</f>
        <v>0</v>
      </c>
      <c r="FH617" s="49">
        <f>'[1]Precificador Hardware'!KJ151</f>
        <v>0</v>
      </c>
      <c r="FI617" s="49">
        <f>'[1]Precificador Hardware'!KK151</f>
        <v>0</v>
      </c>
      <c r="FJ617" s="49">
        <f>'[1]Precificador Hardware'!KL151</f>
        <v>0</v>
      </c>
      <c r="FK617" s="49">
        <f>'[1]Precificador Hardware'!KM151</f>
        <v>0</v>
      </c>
      <c r="FL617" s="49">
        <f>'[1]Precificador Hardware'!KN151</f>
        <v>0</v>
      </c>
      <c r="FM617" s="49">
        <f>'[1]Precificador Hardware'!KO151</f>
        <v>0</v>
      </c>
      <c r="FN617" s="49">
        <f>'[1]Precificador Hardware'!KP151</f>
        <v>0</v>
      </c>
      <c r="FO617" s="49">
        <f>'[1]Precificador Hardware'!KQ151</f>
        <v>0</v>
      </c>
      <c r="FP617" s="49">
        <f>'[1]Precificador Hardware'!KR151</f>
        <v>0</v>
      </c>
      <c r="FQ617" s="49">
        <f>'[1]Precificador Hardware'!KS151</f>
        <v>0</v>
      </c>
      <c r="FR617" s="49">
        <f>'[1]Precificador Hardware'!KT151</f>
        <v>0</v>
      </c>
      <c r="FS617" s="49">
        <f>'[1]Precificador Hardware'!KU151</f>
        <v>0</v>
      </c>
      <c r="FT617" s="49">
        <f>'[1]Precificador Hardware'!KV151</f>
        <v>0</v>
      </c>
      <c r="FU617" s="49">
        <f>'[1]Precificador Hardware'!KW151</f>
        <v>0</v>
      </c>
      <c r="FV617" s="49">
        <f>'[1]Precificador Hardware'!KX151</f>
        <v>0</v>
      </c>
      <c r="FW617" s="49">
        <f>'[1]Precificador Hardware'!KY151</f>
        <v>0</v>
      </c>
      <c r="FX617" s="49">
        <f>'[1]Precificador Hardware'!KZ151</f>
        <v>0</v>
      </c>
      <c r="FY617" s="49">
        <f>'[1]Precificador Hardware'!LA151</f>
        <v>0</v>
      </c>
      <c r="FZ617" s="49">
        <f>'[1]Precificador Hardware'!LB151</f>
        <v>0</v>
      </c>
      <c r="GA617" s="49">
        <f>'[1]Precificador Hardware'!LC151</f>
        <v>0</v>
      </c>
      <c r="GB617" s="49">
        <f>'[1]Precificador Hardware'!LD151</f>
        <v>0</v>
      </c>
      <c r="GC617" s="49">
        <f>'[1]Precificador Hardware'!LE151</f>
        <v>0</v>
      </c>
      <c r="GD617" s="49">
        <f>'[1]Precificador Hardware'!LF151</f>
        <v>0</v>
      </c>
      <c r="GE617" s="49">
        <f>'[1]Precificador Hardware'!LG151</f>
        <v>0</v>
      </c>
      <c r="GF617" s="49">
        <f>'[1]Precificador Hardware'!LH151</f>
        <v>0</v>
      </c>
      <c r="GG617" s="49">
        <f>'[1]Precificador Hardware'!LI151</f>
        <v>0</v>
      </c>
      <c r="GH617" s="49">
        <f>'[1]Precificador Hardware'!LJ151</f>
        <v>0</v>
      </c>
      <c r="GI617" s="49">
        <f>'[1]Precificador Hardware'!LK151</f>
        <v>0</v>
      </c>
      <c r="GJ617" s="49">
        <f>'[1]Precificador Hardware'!LL151</f>
        <v>0</v>
      </c>
      <c r="GK617" s="49">
        <f>'[1]Precificador Hardware'!LM151</f>
        <v>0</v>
      </c>
      <c r="GL617" s="49">
        <f>'[1]Precificador Hardware'!LN151</f>
        <v>0</v>
      </c>
      <c r="GM617" s="49">
        <f>'[1]Precificador Hardware'!LO151</f>
        <v>0</v>
      </c>
      <c r="GN617" s="49">
        <f>'[1]Precificador Hardware'!LP151</f>
        <v>0</v>
      </c>
      <c r="GO617" s="49">
        <f>'[1]Precificador Hardware'!LQ151</f>
        <v>0</v>
      </c>
      <c r="GP617" s="49">
        <f>'[1]Precificador Hardware'!LR151</f>
        <v>0</v>
      </c>
      <c r="GQ617" s="49">
        <f>'[1]Precificador Hardware'!LS151</f>
        <v>0</v>
      </c>
      <c r="GR617" s="49">
        <f>'[1]Precificador Hardware'!LT151</f>
        <v>0</v>
      </c>
      <c r="GS617" s="49">
        <f>'[1]Precificador Hardware'!LU151</f>
        <v>0</v>
      </c>
      <c r="GT617" s="49">
        <f>'[1]Precificador Hardware'!LV151</f>
        <v>0</v>
      </c>
      <c r="GU617" s="49">
        <f>'[1]Precificador Hardware'!LW151</f>
        <v>0</v>
      </c>
      <c r="GV617" s="49">
        <f>'[1]Precificador Hardware'!LX151</f>
        <v>0</v>
      </c>
      <c r="GW617" s="49">
        <f>'[1]Precificador Hardware'!LY151</f>
        <v>0</v>
      </c>
      <c r="GX617" s="49">
        <f>'[1]Precificador Hardware'!LZ151</f>
        <v>0</v>
      </c>
      <c r="GY617" s="49">
        <f>'[1]Precificador Hardware'!MA151</f>
        <v>0</v>
      </c>
      <c r="GZ617" s="49">
        <f>'[1]Precificador Hardware'!MB151</f>
        <v>0</v>
      </c>
      <c r="HA617" s="49">
        <f>'[1]Precificador Hardware'!MC151</f>
        <v>0</v>
      </c>
      <c r="HB617" s="49">
        <f>'[1]Precificador Hardware'!MD151</f>
        <v>0</v>
      </c>
      <c r="HC617" s="49">
        <f>'[1]Precificador Hardware'!ME151</f>
        <v>0</v>
      </c>
      <c r="HD617" s="49">
        <f>'[1]Precificador Hardware'!MF151</f>
        <v>0</v>
      </c>
      <c r="HE617" s="49">
        <f>'[1]Precificador Hardware'!MG151</f>
        <v>0</v>
      </c>
      <c r="HF617" s="49">
        <f>'[1]Precificador Hardware'!MH151</f>
        <v>0</v>
      </c>
      <c r="HG617" s="49">
        <f>'[1]Precificador Hardware'!MI151</f>
        <v>0</v>
      </c>
      <c r="HH617" s="49">
        <f>'[1]Precificador Hardware'!MJ151</f>
        <v>0</v>
      </c>
      <c r="HI617" s="49">
        <f>'[1]Precificador Hardware'!MK151</f>
        <v>0</v>
      </c>
      <c r="HJ617" s="49">
        <f>'[1]Precificador Hardware'!ML151</f>
        <v>0</v>
      </c>
      <c r="HK617" s="49">
        <f>'[1]Precificador Hardware'!MM151</f>
        <v>0</v>
      </c>
      <c r="HL617" s="49">
        <f>'[1]Precificador Hardware'!MN151</f>
        <v>0</v>
      </c>
      <c r="HM617" s="49">
        <f>'[1]Precificador Hardware'!MO151</f>
        <v>0</v>
      </c>
      <c r="HN617" s="49">
        <f>'[1]Precificador Hardware'!MP151</f>
        <v>0</v>
      </c>
      <c r="HO617" s="49">
        <f>'[1]Precificador Hardware'!MQ151</f>
        <v>0</v>
      </c>
      <c r="HP617" s="49">
        <f>'[1]Precificador Hardware'!MR151</f>
        <v>0</v>
      </c>
      <c r="HQ617" s="49">
        <f>'[1]Precificador Hardware'!MS151</f>
        <v>0</v>
      </c>
      <c r="HR617" s="49">
        <f>'[1]Precificador Hardware'!MT151</f>
        <v>0</v>
      </c>
      <c r="HS617" s="49">
        <f>'[1]Precificador Hardware'!MU151</f>
        <v>0</v>
      </c>
      <c r="HT617" s="49">
        <f>'[1]Precificador Hardware'!MV151</f>
        <v>0</v>
      </c>
      <c r="HU617" s="49">
        <f>'[1]Precificador Hardware'!MW151</f>
        <v>0</v>
      </c>
      <c r="HV617" s="49">
        <f>'[1]Precificador Hardware'!MX151</f>
        <v>0</v>
      </c>
      <c r="HW617" s="49">
        <f>'[1]Precificador Hardware'!MY151</f>
        <v>0</v>
      </c>
      <c r="HX617" s="49">
        <f>'[1]Precificador Hardware'!MZ151</f>
        <v>0</v>
      </c>
      <c r="HY617" s="49">
        <f>'[1]Precificador Hardware'!NA151</f>
        <v>0</v>
      </c>
      <c r="HZ617" s="49">
        <f>'[1]Precificador Hardware'!NB151</f>
        <v>0</v>
      </c>
      <c r="IA617" s="49">
        <f>'[1]Precificador Hardware'!NC151</f>
        <v>0</v>
      </c>
      <c r="IB617" s="49">
        <f>'[1]Precificador Hardware'!ND151</f>
        <v>0</v>
      </c>
      <c r="IC617" s="49">
        <f>'[1]Precificador Hardware'!NE151</f>
        <v>0</v>
      </c>
      <c r="ID617" s="49">
        <f>'[1]Precificador Hardware'!NF151</f>
        <v>0</v>
      </c>
      <c r="IE617" s="49">
        <f>'[1]Precificador Hardware'!NG151</f>
        <v>0</v>
      </c>
      <c r="IF617" s="49">
        <f>'[1]Precificador Hardware'!NH151</f>
        <v>0</v>
      </c>
      <c r="IG617" s="49">
        <f>'[1]Precificador Hardware'!NI151</f>
        <v>0</v>
      </c>
      <c r="IH617" s="49">
        <f>'[1]Precificador Hardware'!NJ151</f>
        <v>0</v>
      </c>
      <c r="II617" s="49">
        <f>'[1]Precificador Hardware'!NK151</f>
        <v>0</v>
      </c>
      <c r="IJ617" s="49">
        <f>'[1]Precificador Hardware'!NL151</f>
        <v>0</v>
      </c>
      <c r="IK617" s="49">
        <f>'[1]Precificador Hardware'!NM151</f>
        <v>0</v>
      </c>
      <c r="IL617" s="49">
        <f>'[1]Precificador Hardware'!NN151</f>
        <v>0</v>
      </c>
      <c r="IM617" s="49">
        <f>'[1]Precificador Hardware'!NO151</f>
        <v>0</v>
      </c>
      <c r="IN617" s="49">
        <f>'[1]Precificador Hardware'!NP151</f>
        <v>0</v>
      </c>
      <c r="IO617" s="49">
        <f>'[1]Precificador Hardware'!NQ151</f>
        <v>0</v>
      </c>
      <c r="IP617" s="49">
        <f>'[1]Precificador Hardware'!NR151</f>
        <v>0</v>
      </c>
      <c r="IQ617" s="49">
        <f>'[1]Precificador Hardware'!NS151</f>
        <v>0</v>
      </c>
      <c r="IR617" s="49">
        <f>'[1]Precificador Hardware'!NT151</f>
        <v>0</v>
      </c>
      <c r="IS617" s="49">
        <f>'[1]Precificador Hardware'!NU151</f>
        <v>0</v>
      </c>
      <c r="IT617" s="49">
        <f>'[1]Precificador Hardware'!NV151</f>
        <v>0</v>
      </c>
    </row>
    <row r="618" spans="1:254" ht="15" hidden="1" x14ac:dyDescent="0.35">
      <c r="A618" s="1"/>
      <c r="B618" s="43"/>
      <c r="C618" s="44"/>
      <c r="D618" s="44"/>
      <c r="E618" s="92"/>
      <c r="F618" s="93"/>
      <c r="G618" s="4"/>
      <c r="H618" s="9">
        <f t="shared" si="321"/>
        <v>0</v>
      </c>
      <c r="I618" s="9">
        <f t="shared" si="321"/>
        <v>0</v>
      </c>
      <c r="J618" s="9">
        <f t="shared" si="321"/>
        <v>0</v>
      </c>
      <c r="K618" s="9">
        <f t="shared" si="321"/>
        <v>0</v>
      </c>
      <c r="L618" s="9">
        <f t="shared" si="321"/>
        <v>0</v>
      </c>
      <c r="M618" s="9">
        <f t="shared" si="321"/>
        <v>0</v>
      </c>
      <c r="N618" s="9">
        <f t="shared" si="321"/>
        <v>0</v>
      </c>
      <c r="O618" s="9">
        <f t="shared" si="321"/>
        <v>0</v>
      </c>
      <c r="P618" s="9">
        <f t="shared" si="320"/>
        <v>0</v>
      </c>
      <c r="Q618" s="9">
        <f t="shared" si="320"/>
        <v>0</v>
      </c>
      <c r="R618" s="9">
        <f t="shared" si="320"/>
        <v>0</v>
      </c>
      <c r="S618" s="9">
        <f t="shared" si="320"/>
        <v>0</v>
      </c>
      <c r="T618" s="69">
        <f t="shared" si="320"/>
        <v>0</v>
      </c>
      <c r="U618" s="9">
        <f t="shared" si="320"/>
        <v>0</v>
      </c>
      <c r="V618" s="9">
        <f t="shared" si="320"/>
        <v>0</v>
      </c>
      <c r="W618" s="9">
        <f t="shared" si="328"/>
        <v>0</v>
      </c>
      <c r="X618" s="9">
        <f t="shared" si="328"/>
        <v>0</v>
      </c>
      <c r="Y618" s="9">
        <f t="shared" si="328"/>
        <v>0</v>
      </c>
      <c r="Z618" s="9">
        <f t="shared" si="328"/>
        <v>0</v>
      </c>
      <c r="AA618" s="9">
        <f t="shared" si="328"/>
        <v>0</v>
      </c>
      <c r="AB618" s="9">
        <f t="shared" si="328"/>
        <v>0</v>
      </c>
      <c r="AC618" s="9">
        <f t="shared" si="328"/>
        <v>0</v>
      </c>
      <c r="AD618" s="9">
        <f t="shared" si="328"/>
        <v>0</v>
      </c>
      <c r="AE618" s="9">
        <f t="shared" si="328"/>
        <v>0</v>
      </c>
      <c r="AF618" s="69">
        <f t="shared" si="328"/>
        <v>0</v>
      </c>
      <c r="AG618" s="9">
        <f t="shared" si="328"/>
        <v>0</v>
      </c>
      <c r="AH618" s="9">
        <f t="shared" si="328"/>
        <v>0</v>
      </c>
      <c r="AI618" s="9">
        <f t="shared" si="328"/>
        <v>0</v>
      </c>
      <c r="AJ618" s="9">
        <f t="shared" si="328"/>
        <v>0</v>
      </c>
      <c r="AK618" s="9">
        <f t="shared" si="318"/>
        <v>0</v>
      </c>
      <c r="AL618" s="9">
        <f t="shared" si="318"/>
        <v>0</v>
      </c>
      <c r="AM618" s="9">
        <f t="shared" si="318"/>
        <v>0</v>
      </c>
      <c r="AN618" s="9">
        <f t="shared" si="318"/>
        <v>0</v>
      </c>
      <c r="AO618" s="9">
        <f t="shared" si="318"/>
        <v>0</v>
      </c>
      <c r="AP618" s="9">
        <f t="shared" si="318"/>
        <v>0</v>
      </c>
      <c r="AQ618" s="9">
        <f t="shared" si="318"/>
        <v>0</v>
      </c>
      <c r="AR618" s="69">
        <f t="shared" si="318"/>
        <v>0</v>
      </c>
      <c r="AS618" s="9">
        <f t="shared" si="318"/>
        <v>0</v>
      </c>
      <c r="AT618" s="9">
        <f t="shared" si="318"/>
        <v>0</v>
      </c>
      <c r="AU618" s="9">
        <f t="shared" si="318"/>
        <v>0</v>
      </c>
      <c r="AV618" s="9">
        <f t="shared" si="318"/>
        <v>0</v>
      </c>
      <c r="AW618" s="9">
        <f t="shared" si="318"/>
        <v>0</v>
      </c>
      <c r="AX618" s="9">
        <f t="shared" si="330"/>
        <v>0</v>
      </c>
      <c r="AY618" s="9">
        <f t="shared" si="330"/>
        <v>0</v>
      </c>
      <c r="AZ618" s="9">
        <f t="shared" si="330"/>
        <v>0</v>
      </c>
      <c r="BA618" s="9">
        <f t="shared" si="330"/>
        <v>0</v>
      </c>
      <c r="BB618" s="9">
        <f t="shared" si="330"/>
        <v>0</v>
      </c>
      <c r="BC618" s="9">
        <f t="shared" si="330"/>
        <v>0</v>
      </c>
      <c r="BD618" s="69">
        <f t="shared" si="330"/>
        <v>0</v>
      </c>
      <c r="BE618" s="9">
        <f t="shared" si="330"/>
        <v>0</v>
      </c>
      <c r="BF618" s="9">
        <f t="shared" si="330"/>
        <v>0</v>
      </c>
      <c r="BG618" s="9">
        <f t="shared" si="330"/>
        <v>0</v>
      </c>
      <c r="BH618" s="9">
        <f t="shared" si="330"/>
        <v>0</v>
      </c>
      <c r="BI618" s="9">
        <f t="shared" si="330"/>
        <v>0</v>
      </c>
      <c r="BJ618" s="9">
        <f t="shared" si="323"/>
        <v>0</v>
      </c>
      <c r="BK618" s="9">
        <f t="shared" si="323"/>
        <v>0</v>
      </c>
      <c r="BL618" s="9">
        <f t="shared" si="323"/>
        <v>0</v>
      </c>
      <c r="BM618" s="9">
        <f t="shared" si="323"/>
        <v>0</v>
      </c>
      <c r="BN618" s="9">
        <f t="shared" si="323"/>
        <v>0</v>
      </c>
      <c r="BO618" s="9">
        <f t="shared" si="323"/>
        <v>0</v>
      </c>
      <c r="BP618" s="69">
        <f t="shared" si="323"/>
        <v>0</v>
      </c>
      <c r="BQ618" s="9">
        <f t="shared" si="323"/>
        <v>0</v>
      </c>
      <c r="BR618" s="9">
        <f t="shared" si="323"/>
        <v>0</v>
      </c>
      <c r="BS618" s="9">
        <f t="shared" si="323"/>
        <v>0</v>
      </c>
      <c r="BT618" s="9">
        <f t="shared" si="323"/>
        <v>0</v>
      </c>
      <c r="BU618" s="9">
        <f t="shared" si="323"/>
        <v>0</v>
      </c>
      <c r="BV618" s="9">
        <f t="shared" si="323"/>
        <v>0</v>
      </c>
      <c r="BW618" s="9">
        <f t="shared" si="322"/>
        <v>0</v>
      </c>
      <c r="BX618" s="9">
        <f t="shared" si="322"/>
        <v>0</v>
      </c>
      <c r="BY618" s="9">
        <f t="shared" si="322"/>
        <v>0</v>
      </c>
      <c r="BZ618" s="9">
        <f t="shared" si="322"/>
        <v>0</v>
      </c>
      <c r="CA618" s="9">
        <f t="shared" si="322"/>
        <v>0</v>
      </c>
      <c r="CB618" s="69">
        <f t="shared" si="322"/>
        <v>0</v>
      </c>
      <c r="CC618" s="9">
        <f t="shared" si="322"/>
        <v>0</v>
      </c>
      <c r="CD618" s="9">
        <f t="shared" si="322"/>
        <v>0</v>
      </c>
      <c r="CE618" s="9">
        <f t="shared" si="322"/>
        <v>0</v>
      </c>
      <c r="CF618" s="9">
        <f t="shared" si="322"/>
        <v>0</v>
      </c>
      <c r="CG618" s="9">
        <f t="shared" si="322"/>
        <v>0</v>
      </c>
      <c r="CH618" s="9">
        <f t="shared" si="317"/>
        <v>0</v>
      </c>
      <c r="CI618" s="9">
        <f t="shared" si="317"/>
        <v>0</v>
      </c>
      <c r="CJ618" s="9">
        <f t="shared" si="317"/>
        <v>0</v>
      </c>
      <c r="CK618" s="9">
        <f t="shared" si="317"/>
        <v>0</v>
      </c>
      <c r="CL618" s="9">
        <f t="shared" si="317"/>
        <v>0</v>
      </c>
      <c r="CM618" s="9">
        <f t="shared" si="317"/>
        <v>0</v>
      </c>
      <c r="CN618" s="69">
        <f t="shared" si="317"/>
        <v>0</v>
      </c>
      <c r="CO618" s="9">
        <f t="shared" si="317"/>
        <v>0</v>
      </c>
      <c r="CP618" s="9">
        <f t="shared" si="317"/>
        <v>0</v>
      </c>
      <c r="CQ618" s="9">
        <f t="shared" si="317"/>
        <v>0</v>
      </c>
      <c r="CR618" s="9">
        <f t="shared" si="317"/>
        <v>0</v>
      </c>
      <c r="CS618" s="9">
        <f t="shared" si="317"/>
        <v>0</v>
      </c>
      <c r="CT618" s="9">
        <f t="shared" si="317"/>
        <v>0</v>
      </c>
      <c r="CU618" s="9">
        <f t="shared" si="317"/>
        <v>0</v>
      </c>
      <c r="CV618" s="9">
        <f t="shared" si="317"/>
        <v>0</v>
      </c>
      <c r="CW618" s="9">
        <f t="shared" si="317"/>
        <v>0</v>
      </c>
      <c r="CX618" s="9">
        <f t="shared" si="332"/>
        <v>0</v>
      </c>
      <c r="CY618" s="9">
        <f t="shared" si="332"/>
        <v>0</v>
      </c>
      <c r="CZ618" s="69">
        <f t="shared" si="332"/>
        <v>0</v>
      </c>
      <c r="DA618" s="9">
        <f t="shared" si="331"/>
        <v>0</v>
      </c>
      <c r="DB618" s="9">
        <f t="shared" si="331"/>
        <v>0</v>
      </c>
      <c r="DC618" s="9">
        <f t="shared" si="331"/>
        <v>0</v>
      </c>
      <c r="DD618" s="9">
        <f t="shared" si="327"/>
        <v>0</v>
      </c>
      <c r="DE618" s="9">
        <f t="shared" si="327"/>
        <v>0</v>
      </c>
      <c r="DF618" s="9">
        <f t="shared" si="327"/>
        <v>0</v>
      </c>
      <c r="DG618" s="9">
        <f t="shared" si="327"/>
        <v>0</v>
      </c>
      <c r="DH618" s="9">
        <f t="shared" si="327"/>
        <v>0</v>
      </c>
      <c r="DI618" s="9">
        <f t="shared" si="326"/>
        <v>0</v>
      </c>
      <c r="DJ618" s="9">
        <f t="shared" si="326"/>
        <v>0</v>
      </c>
      <c r="DK618" s="9">
        <f t="shared" si="325"/>
        <v>0</v>
      </c>
      <c r="DL618" s="69">
        <f t="shared" si="324"/>
        <v>0</v>
      </c>
      <c r="DM618" s="9">
        <f t="shared" si="324"/>
        <v>0</v>
      </c>
      <c r="DN618" s="9">
        <f t="shared" si="324"/>
        <v>0</v>
      </c>
      <c r="DO618" s="9">
        <f t="shared" si="324"/>
        <v>0</v>
      </c>
      <c r="DP618" s="9">
        <f t="shared" si="324"/>
        <v>0</v>
      </c>
      <c r="DQ618" s="9">
        <f t="shared" si="324"/>
        <v>0</v>
      </c>
      <c r="DR618" s="9">
        <f t="shared" si="324"/>
        <v>0</v>
      </c>
      <c r="DS618" s="9">
        <f t="shared" si="324"/>
        <v>0</v>
      </c>
      <c r="DT618" s="9">
        <f t="shared" si="324"/>
        <v>0</v>
      </c>
      <c r="DU618" s="9">
        <f t="shared" si="324"/>
        <v>0</v>
      </c>
      <c r="DV618" s="9">
        <f t="shared" si="324"/>
        <v>0</v>
      </c>
      <c r="DW618" s="9">
        <f t="shared" si="324"/>
        <v>0</v>
      </c>
      <c r="DX618" s="4"/>
      <c r="DY618" s="4"/>
      <c r="DZ618" s="4"/>
      <c r="EA618" s="50">
        <f>EA157</f>
        <v>0</v>
      </c>
      <c r="EB618" s="51">
        <f t="shared" si="329"/>
        <v>0</v>
      </c>
      <c r="EC618" s="4"/>
      <c r="ED618" s="4"/>
      <c r="EE618" s="49">
        <f>'[1]Precificador Hardware'!JG152</f>
        <v>0</v>
      </c>
      <c r="EF618" s="49">
        <f>'[1]Precificador Hardware'!JH152</f>
        <v>0</v>
      </c>
      <c r="EG618" s="49">
        <f>'[1]Precificador Hardware'!JI152</f>
        <v>0</v>
      </c>
      <c r="EH618" s="49">
        <f>'[1]Precificador Hardware'!JJ152</f>
        <v>0</v>
      </c>
      <c r="EI618" s="49">
        <f>'[1]Precificador Hardware'!JK152</f>
        <v>0</v>
      </c>
      <c r="EJ618" s="49">
        <f>'[1]Precificador Hardware'!JL152</f>
        <v>0</v>
      </c>
      <c r="EK618" s="49">
        <f>'[1]Precificador Hardware'!JM152</f>
        <v>0</v>
      </c>
      <c r="EL618" s="49">
        <f>'[1]Precificador Hardware'!JN152</f>
        <v>0</v>
      </c>
      <c r="EM618" s="49">
        <f>'[1]Precificador Hardware'!JO152</f>
        <v>0</v>
      </c>
      <c r="EN618" s="49">
        <f>'[1]Precificador Hardware'!JP152</f>
        <v>0</v>
      </c>
      <c r="EO618" s="49">
        <f>'[1]Precificador Hardware'!JQ152</f>
        <v>0</v>
      </c>
      <c r="EP618" s="49">
        <f>'[1]Precificador Hardware'!JR152</f>
        <v>0</v>
      </c>
      <c r="EQ618" s="49">
        <f>'[1]Precificador Hardware'!JS152</f>
        <v>0</v>
      </c>
      <c r="ER618" s="49">
        <f>'[1]Precificador Hardware'!JT152</f>
        <v>0</v>
      </c>
      <c r="ES618" s="49">
        <f>'[1]Precificador Hardware'!JU152</f>
        <v>0</v>
      </c>
      <c r="ET618" s="49">
        <f>'[1]Precificador Hardware'!JV152</f>
        <v>0</v>
      </c>
      <c r="EU618" s="49">
        <f>'[1]Precificador Hardware'!JW152</f>
        <v>0</v>
      </c>
      <c r="EV618" s="49">
        <f>'[1]Precificador Hardware'!JX152</f>
        <v>0</v>
      </c>
      <c r="EW618" s="49">
        <f>'[1]Precificador Hardware'!JY152</f>
        <v>0</v>
      </c>
      <c r="EX618" s="49">
        <f>'[1]Precificador Hardware'!JZ152</f>
        <v>0</v>
      </c>
      <c r="EY618" s="49">
        <f>'[1]Precificador Hardware'!KA152</f>
        <v>0</v>
      </c>
      <c r="EZ618" s="49">
        <f>'[1]Precificador Hardware'!KB152</f>
        <v>0</v>
      </c>
      <c r="FA618" s="49">
        <f>'[1]Precificador Hardware'!KC152</f>
        <v>0</v>
      </c>
      <c r="FB618" s="49">
        <f>'[1]Precificador Hardware'!KD152</f>
        <v>0</v>
      </c>
      <c r="FC618" s="49">
        <f>'[1]Precificador Hardware'!KE152</f>
        <v>0</v>
      </c>
      <c r="FD618" s="49">
        <f>'[1]Precificador Hardware'!KF152</f>
        <v>0</v>
      </c>
      <c r="FE618" s="49">
        <f>'[1]Precificador Hardware'!KG152</f>
        <v>0</v>
      </c>
      <c r="FF618" s="49">
        <f>'[1]Precificador Hardware'!KH152</f>
        <v>0</v>
      </c>
      <c r="FG618" s="49">
        <f>'[1]Precificador Hardware'!KI152</f>
        <v>0</v>
      </c>
      <c r="FH618" s="49">
        <f>'[1]Precificador Hardware'!KJ152</f>
        <v>0</v>
      </c>
      <c r="FI618" s="49">
        <f>'[1]Precificador Hardware'!KK152</f>
        <v>0</v>
      </c>
      <c r="FJ618" s="49">
        <f>'[1]Precificador Hardware'!KL152</f>
        <v>0</v>
      </c>
      <c r="FK618" s="49">
        <f>'[1]Precificador Hardware'!KM152</f>
        <v>0</v>
      </c>
      <c r="FL618" s="49">
        <f>'[1]Precificador Hardware'!KN152</f>
        <v>0</v>
      </c>
      <c r="FM618" s="49">
        <f>'[1]Precificador Hardware'!KO152</f>
        <v>0</v>
      </c>
      <c r="FN618" s="49">
        <f>'[1]Precificador Hardware'!KP152</f>
        <v>0</v>
      </c>
      <c r="FO618" s="49">
        <f>'[1]Precificador Hardware'!KQ152</f>
        <v>0</v>
      </c>
      <c r="FP618" s="49">
        <f>'[1]Precificador Hardware'!KR152</f>
        <v>0</v>
      </c>
      <c r="FQ618" s="49">
        <f>'[1]Precificador Hardware'!KS152</f>
        <v>0</v>
      </c>
      <c r="FR618" s="49">
        <f>'[1]Precificador Hardware'!KT152</f>
        <v>0</v>
      </c>
      <c r="FS618" s="49">
        <f>'[1]Precificador Hardware'!KU152</f>
        <v>0</v>
      </c>
      <c r="FT618" s="49">
        <f>'[1]Precificador Hardware'!KV152</f>
        <v>0</v>
      </c>
      <c r="FU618" s="49">
        <f>'[1]Precificador Hardware'!KW152</f>
        <v>0</v>
      </c>
      <c r="FV618" s="49">
        <f>'[1]Precificador Hardware'!KX152</f>
        <v>0</v>
      </c>
      <c r="FW618" s="49">
        <f>'[1]Precificador Hardware'!KY152</f>
        <v>0</v>
      </c>
      <c r="FX618" s="49">
        <f>'[1]Precificador Hardware'!KZ152</f>
        <v>0</v>
      </c>
      <c r="FY618" s="49">
        <f>'[1]Precificador Hardware'!LA152</f>
        <v>0</v>
      </c>
      <c r="FZ618" s="49">
        <f>'[1]Precificador Hardware'!LB152</f>
        <v>0</v>
      </c>
      <c r="GA618" s="49">
        <f>'[1]Precificador Hardware'!LC152</f>
        <v>0</v>
      </c>
      <c r="GB618" s="49">
        <f>'[1]Precificador Hardware'!LD152</f>
        <v>0</v>
      </c>
      <c r="GC618" s="49">
        <f>'[1]Precificador Hardware'!LE152</f>
        <v>0</v>
      </c>
      <c r="GD618" s="49">
        <f>'[1]Precificador Hardware'!LF152</f>
        <v>0</v>
      </c>
      <c r="GE618" s="49">
        <f>'[1]Precificador Hardware'!LG152</f>
        <v>0</v>
      </c>
      <c r="GF618" s="49">
        <f>'[1]Precificador Hardware'!LH152</f>
        <v>0</v>
      </c>
      <c r="GG618" s="49">
        <f>'[1]Precificador Hardware'!LI152</f>
        <v>0</v>
      </c>
      <c r="GH618" s="49">
        <f>'[1]Precificador Hardware'!LJ152</f>
        <v>0</v>
      </c>
      <c r="GI618" s="49">
        <f>'[1]Precificador Hardware'!LK152</f>
        <v>0</v>
      </c>
      <c r="GJ618" s="49">
        <f>'[1]Precificador Hardware'!LL152</f>
        <v>0</v>
      </c>
      <c r="GK618" s="49">
        <f>'[1]Precificador Hardware'!LM152</f>
        <v>0</v>
      </c>
      <c r="GL618" s="49">
        <f>'[1]Precificador Hardware'!LN152</f>
        <v>0</v>
      </c>
      <c r="GM618" s="49">
        <f>'[1]Precificador Hardware'!LO152</f>
        <v>0</v>
      </c>
      <c r="GN618" s="49">
        <f>'[1]Precificador Hardware'!LP152</f>
        <v>0</v>
      </c>
      <c r="GO618" s="49">
        <f>'[1]Precificador Hardware'!LQ152</f>
        <v>0</v>
      </c>
      <c r="GP618" s="49">
        <f>'[1]Precificador Hardware'!LR152</f>
        <v>0</v>
      </c>
      <c r="GQ618" s="49">
        <f>'[1]Precificador Hardware'!LS152</f>
        <v>0</v>
      </c>
      <c r="GR618" s="49">
        <f>'[1]Precificador Hardware'!LT152</f>
        <v>0</v>
      </c>
      <c r="GS618" s="49">
        <f>'[1]Precificador Hardware'!LU152</f>
        <v>0</v>
      </c>
      <c r="GT618" s="49">
        <f>'[1]Precificador Hardware'!LV152</f>
        <v>0</v>
      </c>
      <c r="GU618" s="49">
        <f>'[1]Precificador Hardware'!LW152</f>
        <v>0</v>
      </c>
      <c r="GV618" s="49">
        <f>'[1]Precificador Hardware'!LX152</f>
        <v>0</v>
      </c>
      <c r="GW618" s="49">
        <f>'[1]Precificador Hardware'!LY152</f>
        <v>0</v>
      </c>
      <c r="GX618" s="49">
        <f>'[1]Precificador Hardware'!LZ152</f>
        <v>0</v>
      </c>
      <c r="GY618" s="49">
        <f>'[1]Precificador Hardware'!MA152</f>
        <v>0</v>
      </c>
      <c r="GZ618" s="49">
        <f>'[1]Precificador Hardware'!MB152</f>
        <v>0</v>
      </c>
      <c r="HA618" s="49">
        <f>'[1]Precificador Hardware'!MC152</f>
        <v>0</v>
      </c>
      <c r="HB618" s="49">
        <f>'[1]Precificador Hardware'!MD152</f>
        <v>0</v>
      </c>
      <c r="HC618" s="49">
        <f>'[1]Precificador Hardware'!ME152</f>
        <v>0</v>
      </c>
      <c r="HD618" s="49">
        <f>'[1]Precificador Hardware'!MF152</f>
        <v>0</v>
      </c>
      <c r="HE618" s="49">
        <f>'[1]Precificador Hardware'!MG152</f>
        <v>0</v>
      </c>
      <c r="HF618" s="49">
        <f>'[1]Precificador Hardware'!MH152</f>
        <v>0</v>
      </c>
      <c r="HG618" s="49">
        <f>'[1]Precificador Hardware'!MI152</f>
        <v>0</v>
      </c>
      <c r="HH618" s="49">
        <f>'[1]Precificador Hardware'!MJ152</f>
        <v>0</v>
      </c>
      <c r="HI618" s="49">
        <f>'[1]Precificador Hardware'!MK152</f>
        <v>0</v>
      </c>
      <c r="HJ618" s="49">
        <f>'[1]Precificador Hardware'!ML152</f>
        <v>0</v>
      </c>
      <c r="HK618" s="49">
        <f>'[1]Precificador Hardware'!MM152</f>
        <v>0</v>
      </c>
      <c r="HL618" s="49">
        <f>'[1]Precificador Hardware'!MN152</f>
        <v>0</v>
      </c>
      <c r="HM618" s="49">
        <f>'[1]Precificador Hardware'!MO152</f>
        <v>0</v>
      </c>
      <c r="HN618" s="49">
        <f>'[1]Precificador Hardware'!MP152</f>
        <v>0</v>
      </c>
      <c r="HO618" s="49">
        <f>'[1]Precificador Hardware'!MQ152</f>
        <v>0</v>
      </c>
      <c r="HP618" s="49">
        <f>'[1]Precificador Hardware'!MR152</f>
        <v>0</v>
      </c>
      <c r="HQ618" s="49">
        <f>'[1]Precificador Hardware'!MS152</f>
        <v>0</v>
      </c>
      <c r="HR618" s="49">
        <f>'[1]Precificador Hardware'!MT152</f>
        <v>0</v>
      </c>
      <c r="HS618" s="49">
        <f>'[1]Precificador Hardware'!MU152</f>
        <v>0</v>
      </c>
      <c r="HT618" s="49">
        <f>'[1]Precificador Hardware'!MV152</f>
        <v>0</v>
      </c>
      <c r="HU618" s="49">
        <f>'[1]Precificador Hardware'!MW152</f>
        <v>0</v>
      </c>
      <c r="HV618" s="49">
        <f>'[1]Precificador Hardware'!MX152</f>
        <v>0</v>
      </c>
      <c r="HW618" s="49">
        <f>'[1]Precificador Hardware'!MY152</f>
        <v>0</v>
      </c>
      <c r="HX618" s="49">
        <f>'[1]Precificador Hardware'!MZ152</f>
        <v>0</v>
      </c>
      <c r="HY618" s="49">
        <f>'[1]Precificador Hardware'!NA152</f>
        <v>0</v>
      </c>
      <c r="HZ618" s="49">
        <f>'[1]Precificador Hardware'!NB152</f>
        <v>0</v>
      </c>
      <c r="IA618" s="49">
        <f>'[1]Precificador Hardware'!NC152</f>
        <v>0</v>
      </c>
      <c r="IB618" s="49">
        <f>'[1]Precificador Hardware'!ND152</f>
        <v>0</v>
      </c>
      <c r="IC618" s="49">
        <f>'[1]Precificador Hardware'!NE152</f>
        <v>0</v>
      </c>
      <c r="ID618" s="49">
        <f>'[1]Precificador Hardware'!NF152</f>
        <v>0</v>
      </c>
      <c r="IE618" s="49">
        <f>'[1]Precificador Hardware'!NG152</f>
        <v>0</v>
      </c>
      <c r="IF618" s="49">
        <f>'[1]Precificador Hardware'!NH152</f>
        <v>0</v>
      </c>
      <c r="IG618" s="49">
        <f>'[1]Precificador Hardware'!NI152</f>
        <v>0</v>
      </c>
      <c r="IH618" s="49">
        <f>'[1]Precificador Hardware'!NJ152</f>
        <v>0</v>
      </c>
      <c r="II618" s="49">
        <f>'[1]Precificador Hardware'!NK152</f>
        <v>0</v>
      </c>
      <c r="IJ618" s="49">
        <f>'[1]Precificador Hardware'!NL152</f>
        <v>0</v>
      </c>
      <c r="IK618" s="49">
        <f>'[1]Precificador Hardware'!NM152</f>
        <v>0</v>
      </c>
      <c r="IL618" s="49">
        <f>'[1]Precificador Hardware'!NN152</f>
        <v>0</v>
      </c>
      <c r="IM618" s="49">
        <f>'[1]Precificador Hardware'!NO152</f>
        <v>0</v>
      </c>
      <c r="IN618" s="49">
        <f>'[1]Precificador Hardware'!NP152</f>
        <v>0</v>
      </c>
      <c r="IO618" s="49">
        <f>'[1]Precificador Hardware'!NQ152</f>
        <v>0</v>
      </c>
      <c r="IP618" s="49">
        <f>'[1]Precificador Hardware'!NR152</f>
        <v>0</v>
      </c>
      <c r="IQ618" s="49">
        <f>'[1]Precificador Hardware'!NS152</f>
        <v>0</v>
      </c>
      <c r="IR618" s="49">
        <f>'[1]Precificador Hardware'!NT152</f>
        <v>0</v>
      </c>
      <c r="IS618" s="49">
        <f>'[1]Precificador Hardware'!NU152</f>
        <v>0</v>
      </c>
      <c r="IT618" s="49">
        <f>'[1]Precificador Hardware'!NV152</f>
        <v>0</v>
      </c>
    </row>
    <row r="619" spans="1:254" ht="15" hidden="1" x14ac:dyDescent="0.35">
      <c r="A619" s="1"/>
      <c r="B619" s="43"/>
      <c r="C619" s="44"/>
      <c r="D619" s="44"/>
      <c r="E619" s="92"/>
      <c r="F619" s="93"/>
      <c r="G619" s="4"/>
      <c r="H619" s="9">
        <f t="shared" si="321"/>
        <v>0</v>
      </c>
      <c r="I619" s="9">
        <f t="shared" si="321"/>
        <v>0</v>
      </c>
      <c r="J619" s="9">
        <f t="shared" si="321"/>
        <v>0</v>
      </c>
      <c r="K619" s="9">
        <f t="shared" si="321"/>
        <v>0</v>
      </c>
      <c r="L619" s="9">
        <f t="shared" si="321"/>
        <v>0</v>
      </c>
      <c r="M619" s="9">
        <f t="shared" si="321"/>
        <v>0</v>
      </c>
      <c r="N619" s="9">
        <f t="shared" si="321"/>
        <v>0</v>
      </c>
      <c r="O619" s="9">
        <f t="shared" si="321"/>
        <v>0</v>
      </c>
      <c r="P619" s="9">
        <f t="shared" si="320"/>
        <v>0</v>
      </c>
      <c r="Q619" s="9">
        <f t="shared" si="320"/>
        <v>0</v>
      </c>
      <c r="R619" s="9">
        <f t="shared" si="320"/>
        <v>0</v>
      </c>
      <c r="S619" s="9">
        <f t="shared" si="320"/>
        <v>0</v>
      </c>
      <c r="T619" s="69">
        <f t="shared" si="320"/>
        <v>0</v>
      </c>
      <c r="U619" s="9">
        <f t="shared" si="320"/>
        <v>0</v>
      </c>
      <c r="V619" s="9">
        <f t="shared" si="320"/>
        <v>0</v>
      </c>
      <c r="W619" s="9">
        <f t="shared" si="328"/>
        <v>0</v>
      </c>
      <c r="X619" s="9">
        <f t="shared" si="328"/>
        <v>0</v>
      </c>
      <c r="Y619" s="9">
        <f t="shared" si="328"/>
        <v>0</v>
      </c>
      <c r="Z619" s="9">
        <f t="shared" si="328"/>
        <v>0</v>
      </c>
      <c r="AA619" s="9">
        <f t="shared" si="328"/>
        <v>0</v>
      </c>
      <c r="AB619" s="9">
        <f t="shared" si="328"/>
        <v>0</v>
      </c>
      <c r="AC619" s="9">
        <f t="shared" si="328"/>
        <v>0</v>
      </c>
      <c r="AD619" s="9">
        <f t="shared" si="328"/>
        <v>0</v>
      </c>
      <c r="AE619" s="9">
        <f t="shared" si="328"/>
        <v>0</v>
      </c>
      <c r="AF619" s="69">
        <f t="shared" si="328"/>
        <v>0</v>
      </c>
      <c r="AG619" s="9">
        <f t="shared" si="328"/>
        <v>0</v>
      </c>
      <c r="AH619" s="9">
        <f t="shared" si="328"/>
        <v>0</v>
      </c>
      <c r="AI619" s="9">
        <f t="shared" si="328"/>
        <v>0</v>
      </c>
      <c r="AJ619" s="9">
        <f t="shared" si="328"/>
        <v>0</v>
      </c>
      <c r="AK619" s="9">
        <f t="shared" si="318"/>
        <v>0</v>
      </c>
      <c r="AL619" s="9">
        <f t="shared" si="318"/>
        <v>0</v>
      </c>
      <c r="AM619" s="9">
        <f t="shared" si="318"/>
        <v>0</v>
      </c>
      <c r="AN619" s="9">
        <f t="shared" si="318"/>
        <v>0</v>
      </c>
      <c r="AO619" s="9">
        <f t="shared" si="318"/>
        <v>0</v>
      </c>
      <c r="AP619" s="9">
        <f t="shared" si="318"/>
        <v>0</v>
      </c>
      <c r="AQ619" s="9">
        <f t="shared" si="318"/>
        <v>0</v>
      </c>
      <c r="AR619" s="69">
        <f t="shared" si="318"/>
        <v>0</v>
      </c>
      <c r="AS619" s="9">
        <f t="shared" si="318"/>
        <v>0</v>
      </c>
      <c r="AT619" s="9">
        <f t="shared" si="318"/>
        <v>0</v>
      </c>
      <c r="AU619" s="9">
        <f t="shared" si="318"/>
        <v>0</v>
      </c>
      <c r="AV619" s="9">
        <f t="shared" si="318"/>
        <v>0</v>
      </c>
      <c r="AW619" s="9">
        <f t="shared" si="318"/>
        <v>0</v>
      </c>
      <c r="AX619" s="9">
        <f t="shared" si="330"/>
        <v>0</v>
      </c>
      <c r="AY619" s="9">
        <f t="shared" si="330"/>
        <v>0</v>
      </c>
      <c r="AZ619" s="9">
        <f t="shared" si="330"/>
        <v>0</v>
      </c>
      <c r="BA619" s="9">
        <f t="shared" si="330"/>
        <v>0</v>
      </c>
      <c r="BB619" s="9">
        <f t="shared" si="330"/>
        <v>0</v>
      </c>
      <c r="BC619" s="9">
        <f t="shared" si="330"/>
        <v>0</v>
      </c>
      <c r="BD619" s="69">
        <f t="shared" si="330"/>
        <v>0</v>
      </c>
      <c r="BE619" s="9">
        <f t="shared" si="330"/>
        <v>0</v>
      </c>
      <c r="BF619" s="9">
        <f t="shared" si="330"/>
        <v>0</v>
      </c>
      <c r="BG619" s="9">
        <f t="shared" si="330"/>
        <v>0</v>
      </c>
      <c r="BH619" s="9">
        <f t="shared" si="330"/>
        <v>0</v>
      </c>
      <c r="BI619" s="9">
        <f t="shared" si="330"/>
        <v>0</v>
      </c>
      <c r="BJ619" s="9">
        <f t="shared" si="323"/>
        <v>0</v>
      </c>
      <c r="BK619" s="9">
        <f t="shared" si="323"/>
        <v>0</v>
      </c>
      <c r="BL619" s="9">
        <f t="shared" si="323"/>
        <v>0</v>
      </c>
      <c r="BM619" s="9">
        <f t="shared" si="323"/>
        <v>0</v>
      </c>
      <c r="BN619" s="9">
        <f t="shared" si="323"/>
        <v>0</v>
      </c>
      <c r="BO619" s="9">
        <f t="shared" si="323"/>
        <v>0</v>
      </c>
      <c r="BP619" s="69">
        <f t="shared" si="323"/>
        <v>0</v>
      </c>
      <c r="BQ619" s="9">
        <f t="shared" si="323"/>
        <v>0</v>
      </c>
      <c r="BR619" s="9">
        <f t="shared" si="323"/>
        <v>0</v>
      </c>
      <c r="BS619" s="9">
        <f t="shared" si="323"/>
        <v>0</v>
      </c>
      <c r="BT619" s="9">
        <f t="shared" si="323"/>
        <v>0</v>
      </c>
      <c r="BU619" s="9">
        <f t="shared" si="323"/>
        <v>0</v>
      </c>
      <c r="BV619" s="9">
        <f t="shared" si="323"/>
        <v>0</v>
      </c>
      <c r="BW619" s="9">
        <f t="shared" si="322"/>
        <v>0</v>
      </c>
      <c r="BX619" s="9">
        <f t="shared" si="322"/>
        <v>0</v>
      </c>
      <c r="BY619" s="9">
        <f t="shared" si="322"/>
        <v>0</v>
      </c>
      <c r="BZ619" s="9">
        <f t="shared" si="322"/>
        <v>0</v>
      </c>
      <c r="CA619" s="9">
        <f t="shared" si="322"/>
        <v>0</v>
      </c>
      <c r="CB619" s="69">
        <f t="shared" si="322"/>
        <v>0</v>
      </c>
      <c r="CC619" s="9">
        <f t="shared" si="322"/>
        <v>0</v>
      </c>
      <c r="CD619" s="9">
        <f t="shared" si="322"/>
        <v>0</v>
      </c>
      <c r="CE619" s="9">
        <f t="shared" si="322"/>
        <v>0</v>
      </c>
      <c r="CF619" s="9">
        <f t="shared" si="322"/>
        <v>0</v>
      </c>
      <c r="CG619" s="9">
        <f t="shared" si="322"/>
        <v>0</v>
      </c>
      <c r="CH619" s="9">
        <f t="shared" si="317"/>
        <v>0</v>
      </c>
      <c r="CI619" s="9">
        <f t="shared" si="317"/>
        <v>0</v>
      </c>
      <c r="CJ619" s="9">
        <f t="shared" si="317"/>
        <v>0</v>
      </c>
      <c r="CK619" s="9">
        <f t="shared" si="317"/>
        <v>0</v>
      </c>
      <c r="CL619" s="9">
        <f t="shared" si="317"/>
        <v>0</v>
      </c>
      <c r="CM619" s="9">
        <f t="shared" si="317"/>
        <v>0</v>
      </c>
      <c r="CN619" s="69">
        <f t="shared" si="317"/>
        <v>0</v>
      </c>
      <c r="CO619" s="9">
        <f t="shared" si="317"/>
        <v>0</v>
      </c>
      <c r="CP619" s="9">
        <f t="shared" si="317"/>
        <v>0</v>
      </c>
      <c r="CQ619" s="9">
        <f t="shared" si="317"/>
        <v>0</v>
      </c>
      <c r="CR619" s="9">
        <f t="shared" si="317"/>
        <v>0</v>
      </c>
      <c r="CS619" s="9">
        <f t="shared" si="317"/>
        <v>0</v>
      </c>
      <c r="CT619" s="9">
        <f t="shared" si="317"/>
        <v>0</v>
      </c>
      <c r="CU619" s="9">
        <f t="shared" si="317"/>
        <v>0</v>
      </c>
      <c r="CV619" s="9">
        <f t="shared" si="317"/>
        <v>0</v>
      </c>
      <c r="CW619" s="9">
        <f t="shared" si="317"/>
        <v>0</v>
      </c>
      <c r="CX619" s="9">
        <f t="shared" si="332"/>
        <v>0</v>
      </c>
      <c r="CY619" s="9">
        <f t="shared" si="332"/>
        <v>0</v>
      </c>
      <c r="CZ619" s="69">
        <f t="shared" si="332"/>
        <v>0</v>
      </c>
      <c r="DA619" s="9">
        <f t="shared" si="331"/>
        <v>0</v>
      </c>
      <c r="DB619" s="9">
        <f t="shared" si="331"/>
        <v>0</v>
      </c>
      <c r="DC619" s="9">
        <f t="shared" si="331"/>
        <v>0</v>
      </c>
      <c r="DD619" s="9">
        <f t="shared" si="327"/>
        <v>0</v>
      </c>
      <c r="DE619" s="9">
        <f t="shared" si="327"/>
        <v>0</v>
      </c>
      <c r="DF619" s="9">
        <f t="shared" si="327"/>
        <v>0</v>
      </c>
      <c r="DG619" s="9">
        <f t="shared" si="327"/>
        <v>0</v>
      </c>
      <c r="DH619" s="9">
        <f t="shared" si="327"/>
        <v>0</v>
      </c>
      <c r="DI619" s="9">
        <f t="shared" si="326"/>
        <v>0</v>
      </c>
      <c r="DJ619" s="9">
        <f t="shared" si="326"/>
        <v>0</v>
      </c>
      <c r="DK619" s="9">
        <f t="shared" si="325"/>
        <v>0</v>
      </c>
      <c r="DL619" s="69">
        <f t="shared" si="324"/>
        <v>0</v>
      </c>
      <c r="DM619" s="9">
        <f t="shared" si="324"/>
        <v>0</v>
      </c>
      <c r="DN619" s="9">
        <f t="shared" si="324"/>
        <v>0</v>
      </c>
      <c r="DO619" s="9">
        <f t="shared" si="324"/>
        <v>0</v>
      </c>
      <c r="DP619" s="9">
        <f t="shared" si="324"/>
        <v>0</v>
      </c>
      <c r="DQ619" s="9">
        <f t="shared" si="324"/>
        <v>0</v>
      </c>
      <c r="DR619" s="9">
        <f t="shared" si="324"/>
        <v>0</v>
      </c>
      <c r="DS619" s="9">
        <f t="shared" si="324"/>
        <v>0</v>
      </c>
      <c r="DT619" s="9">
        <f t="shared" si="324"/>
        <v>0</v>
      </c>
      <c r="DU619" s="9">
        <f t="shared" si="324"/>
        <v>0</v>
      </c>
      <c r="DV619" s="9">
        <f t="shared" si="324"/>
        <v>0</v>
      </c>
      <c r="DW619" s="9">
        <f t="shared" si="324"/>
        <v>0</v>
      </c>
      <c r="DX619" s="4"/>
      <c r="DY619" s="4"/>
      <c r="DZ619" s="4"/>
      <c r="EA619" s="50">
        <f>EA158</f>
        <v>0</v>
      </c>
      <c r="EB619" s="51">
        <f t="shared" si="329"/>
        <v>0</v>
      </c>
      <c r="EC619" s="4"/>
      <c r="ED619" s="4"/>
      <c r="EE619" s="49">
        <f>'[1]Precificador Hardware'!JG153</f>
        <v>0</v>
      </c>
      <c r="EF619" s="49">
        <f>'[1]Precificador Hardware'!JH153</f>
        <v>0</v>
      </c>
      <c r="EG619" s="49">
        <f>'[1]Precificador Hardware'!JI153</f>
        <v>0</v>
      </c>
      <c r="EH619" s="49">
        <f>'[1]Precificador Hardware'!JJ153</f>
        <v>0</v>
      </c>
      <c r="EI619" s="49">
        <f>'[1]Precificador Hardware'!JK153</f>
        <v>0</v>
      </c>
      <c r="EJ619" s="49">
        <f>'[1]Precificador Hardware'!JL153</f>
        <v>0</v>
      </c>
      <c r="EK619" s="49">
        <f>'[1]Precificador Hardware'!JM153</f>
        <v>0</v>
      </c>
      <c r="EL619" s="49">
        <f>'[1]Precificador Hardware'!JN153</f>
        <v>0</v>
      </c>
      <c r="EM619" s="49">
        <f>'[1]Precificador Hardware'!JO153</f>
        <v>0</v>
      </c>
      <c r="EN619" s="49">
        <f>'[1]Precificador Hardware'!JP153</f>
        <v>0</v>
      </c>
      <c r="EO619" s="49">
        <f>'[1]Precificador Hardware'!JQ153</f>
        <v>0</v>
      </c>
      <c r="EP619" s="49">
        <f>'[1]Precificador Hardware'!JR153</f>
        <v>0</v>
      </c>
      <c r="EQ619" s="49">
        <f>'[1]Precificador Hardware'!JS153</f>
        <v>0</v>
      </c>
      <c r="ER619" s="49">
        <f>'[1]Precificador Hardware'!JT153</f>
        <v>0</v>
      </c>
      <c r="ES619" s="49">
        <f>'[1]Precificador Hardware'!JU153</f>
        <v>0</v>
      </c>
      <c r="ET619" s="49">
        <f>'[1]Precificador Hardware'!JV153</f>
        <v>0</v>
      </c>
      <c r="EU619" s="49">
        <f>'[1]Precificador Hardware'!JW153</f>
        <v>0</v>
      </c>
      <c r="EV619" s="49">
        <f>'[1]Precificador Hardware'!JX153</f>
        <v>0</v>
      </c>
      <c r="EW619" s="49">
        <f>'[1]Precificador Hardware'!JY153</f>
        <v>0</v>
      </c>
      <c r="EX619" s="49">
        <f>'[1]Precificador Hardware'!JZ153</f>
        <v>0</v>
      </c>
      <c r="EY619" s="49">
        <f>'[1]Precificador Hardware'!KA153</f>
        <v>0</v>
      </c>
      <c r="EZ619" s="49">
        <f>'[1]Precificador Hardware'!KB153</f>
        <v>0</v>
      </c>
      <c r="FA619" s="49">
        <f>'[1]Precificador Hardware'!KC153</f>
        <v>0</v>
      </c>
      <c r="FB619" s="49">
        <f>'[1]Precificador Hardware'!KD153</f>
        <v>0</v>
      </c>
      <c r="FC619" s="49">
        <f>'[1]Precificador Hardware'!KE153</f>
        <v>0</v>
      </c>
      <c r="FD619" s="49">
        <f>'[1]Precificador Hardware'!KF153</f>
        <v>0</v>
      </c>
      <c r="FE619" s="49">
        <f>'[1]Precificador Hardware'!KG153</f>
        <v>0</v>
      </c>
      <c r="FF619" s="49">
        <f>'[1]Precificador Hardware'!KH153</f>
        <v>0</v>
      </c>
      <c r="FG619" s="49">
        <f>'[1]Precificador Hardware'!KI153</f>
        <v>0</v>
      </c>
      <c r="FH619" s="49">
        <f>'[1]Precificador Hardware'!KJ153</f>
        <v>0</v>
      </c>
      <c r="FI619" s="49">
        <f>'[1]Precificador Hardware'!KK153</f>
        <v>0</v>
      </c>
      <c r="FJ619" s="49">
        <f>'[1]Precificador Hardware'!KL153</f>
        <v>0</v>
      </c>
      <c r="FK619" s="49">
        <f>'[1]Precificador Hardware'!KM153</f>
        <v>0</v>
      </c>
      <c r="FL619" s="49">
        <f>'[1]Precificador Hardware'!KN153</f>
        <v>0</v>
      </c>
      <c r="FM619" s="49">
        <f>'[1]Precificador Hardware'!KO153</f>
        <v>0</v>
      </c>
      <c r="FN619" s="49">
        <f>'[1]Precificador Hardware'!KP153</f>
        <v>0</v>
      </c>
      <c r="FO619" s="49">
        <f>'[1]Precificador Hardware'!KQ153</f>
        <v>0</v>
      </c>
      <c r="FP619" s="49">
        <f>'[1]Precificador Hardware'!KR153</f>
        <v>0</v>
      </c>
      <c r="FQ619" s="49">
        <f>'[1]Precificador Hardware'!KS153</f>
        <v>0</v>
      </c>
      <c r="FR619" s="49">
        <f>'[1]Precificador Hardware'!KT153</f>
        <v>0</v>
      </c>
      <c r="FS619" s="49">
        <f>'[1]Precificador Hardware'!KU153</f>
        <v>0</v>
      </c>
      <c r="FT619" s="49">
        <f>'[1]Precificador Hardware'!KV153</f>
        <v>0</v>
      </c>
      <c r="FU619" s="49">
        <f>'[1]Precificador Hardware'!KW153</f>
        <v>0</v>
      </c>
      <c r="FV619" s="49">
        <f>'[1]Precificador Hardware'!KX153</f>
        <v>0</v>
      </c>
      <c r="FW619" s="49">
        <f>'[1]Precificador Hardware'!KY153</f>
        <v>0</v>
      </c>
      <c r="FX619" s="49">
        <f>'[1]Precificador Hardware'!KZ153</f>
        <v>0</v>
      </c>
      <c r="FY619" s="49">
        <f>'[1]Precificador Hardware'!LA153</f>
        <v>0</v>
      </c>
      <c r="FZ619" s="49">
        <f>'[1]Precificador Hardware'!LB153</f>
        <v>0</v>
      </c>
      <c r="GA619" s="49">
        <f>'[1]Precificador Hardware'!LC153</f>
        <v>0</v>
      </c>
      <c r="GB619" s="49">
        <f>'[1]Precificador Hardware'!LD153</f>
        <v>0</v>
      </c>
      <c r="GC619" s="49">
        <f>'[1]Precificador Hardware'!LE153</f>
        <v>0</v>
      </c>
      <c r="GD619" s="49">
        <f>'[1]Precificador Hardware'!LF153</f>
        <v>0</v>
      </c>
      <c r="GE619" s="49">
        <f>'[1]Precificador Hardware'!LG153</f>
        <v>0</v>
      </c>
      <c r="GF619" s="49">
        <f>'[1]Precificador Hardware'!LH153</f>
        <v>0</v>
      </c>
      <c r="GG619" s="49">
        <f>'[1]Precificador Hardware'!LI153</f>
        <v>0</v>
      </c>
      <c r="GH619" s="49">
        <f>'[1]Precificador Hardware'!LJ153</f>
        <v>0</v>
      </c>
      <c r="GI619" s="49">
        <f>'[1]Precificador Hardware'!LK153</f>
        <v>0</v>
      </c>
      <c r="GJ619" s="49">
        <f>'[1]Precificador Hardware'!LL153</f>
        <v>0</v>
      </c>
      <c r="GK619" s="49">
        <f>'[1]Precificador Hardware'!LM153</f>
        <v>0</v>
      </c>
      <c r="GL619" s="49">
        <f>'[1]Precificador Hardware'!LN153</f>
        <v>0</v>
      </c>
      <c r="GM619" s="49">
        <f>'[1]Precificador Hardware'!LO153</f>
        <v>0</v>
      </c>
      <c r="GN619" s="49">
        <f>'[1]Precificador Hardware'!LP153</f>
        <v>0</v>
      </c>
      <c r="GO619" s="49">
        <f>'[1]Precificador Hardware'!LQ153</f>
        <v>0</v>
      </c>
      <c r="GP619" s="49">
        <f>'[1]Precificador Hardware'!LR153</f>
        <v>0</v>
      </c>
      <c r="GQ619" s="49">
        <f>'[1]Precificador Hardware'!LS153</f>
        <v>0</v>
      </c>
      <c r="GR619" s="49">
        <f>'[1]Precificador Hardware'!LT153</f>
        <v>0</v>
      </c>
      <c r="GS619" s="49">
        <f>'[1]Precificador Hardware'!LU153</f>
        <v>0</v>
      </c>
      <c r="GT619" s="49">
        <f>'[1]Precificador Hardware'!LV153</f>
        <v>0</v>
      </c>
      <c r="GU619" s="49">
        <f>'[1]Precificador Hardware'!LW153</f>
        <v>0</v>
      </c>
      <c r="GV619" s="49">
        <f>'[1]Precificador Hardware'!LX153</f>
        <v>0</v>
      </c>
      <c r="GW619" s="49">
        <f>'[1]Precificador Hardware'!LY153</f>
        <v>0</v>
      </c>
      <c r="GX619" s="49">
        <f>'[1]Precificador Hardware'!LZ153</f>
        <v>0</v>
      </c>
      <c r="GY619" s="49">
        <f>'[1]Precificador Hardware'!MA153</f>
        <v>0</v>
      </c>
      <c r="GZ619" s="49">
        <f>'[1]Precificador Hardware'!MB153</f>
        <v>0</v>
      </c>
      <c r="HA619" s="49">
        <f>'[1]Precificador Hardware'!MC153</f>
        <v>0</v>
      </c>
      <c r="HB619" s="49">
        <f>'[1]Precificador Hardware'!MD153</f>
        <v>0</v>
      </c>
      <c r="HC619" s="49">
        <f>'[1]Precificador Hardware'!ME153</f>
        <v>0</v>
      </c>
      <c r="HD619" s="49">
        <f>'[1]Precificador Hardware'!MF153</f>
        <v>0</v>
      </c>
      <c r="HE619" s="49">
        <f>'[1]Precificador Hardware'!MG153</f>
        <v>0</v>
      </c>
      <c r="HF619" s="49">
        <f>'[1]Precificador Hardware'!MH153</f>
        <v>0</v>
      </c>
      <c r="HG619" s="49">
        <f>'[1]Precificador Hardware'!MI153</f>
        <v>0</v>
      </c>
      <c r="HH619" s="49">
        <f>'[1]Precificador Hardware'!MJ153</f>
        <v>0</v>
      </c>
      <c r="HI619" s="49">
        <f>'[1]Precificador Hardware'!MK153</f>
        <v>0</v>
      </c>
      <c r="HJ619" s="49">
        <f>'[1]Precificador Hardware'!ML153</f>
        <v>0</v>
      </c>
      <c r="HK619" s="49">
        <f>'[1]Precificador Hardware'!MM153</f>
        <v>0</v>
      </c>
      <c r="HL619" s="49">
        <f>'[1]Precificador Hardware'!MN153</f>
        <v>0</v>
      </c>
      <c r="HM619" s="49">
        <f>'[1]Precificador Hardware'!MO153</f>
        <v>0</v>
      </c>
      <c r="HN619" s="49">
        <f>'[1]Precificador Hardware'!MP153</f>
        <v>0</v>
      </c>
      <c r="HO619" s="49">
        <f>'[1]Precificador Hardware'!MQ153</f>
        <v>0</v>
      </c>
      <c r="HP619" s="49">
        <f>'[1]Precificador Hardware'!MR153</f>
        <v>0</v>
      </c>
      <c r="HQ619" s="49">
        <f>'[1]Precificador Hardware'!MS153</f>
        <v>0</v>
      </c>
      <c r="HR619" s="49">
        <f>'[1]Precificador Hardware'!MT153</f>
        <v>0</v>
      </c>
      <c r="HS619" s="49">
        <f>'[1]Precificador Hardware'!MU153</f>
        <v>0</v>
      </c>
      <c r="HT619" s="49">
        <f>'[1]Precificador Hardware'!MV153</f>
        <v>0</v>
      </c>
      <c r="HU619" s="49">
        <f>'[1]Precificador Hardware'!MW153</f>
        <v>0</v>
      </c>
      <c r="HV619" s="49">
        <f>'[1]Precificador Hardware'!MX153</f>
        <v>0</v>
      </c>
      <c r="HW619" s="49">
        <f>'[1]Precificador Hardware'!MY153</f>
        <v>0</v>
      </c>
      <c r="HX619" s="49">
        <f>'[1]Precificador Hardware'!MZ153</f>
        <v>0</v>
      </c>
      <c r="HY619" s="49">
        <f>'[1]Precificador Hardware'!NA153</f>
        <v>0</v>
      </c>
      <c r="HZ619" s="49">
        <f>'[1]Precificador Hardware'!NB153</f>
        <v>0</v>
      </c>
      <c r="IA619" s="49">
        <f>'[1]Precificador Hardware'!NC153</f>
        <v>0</v>
      </c>
      <c r="IB619" s="49">
        <f>'[1]Precificador Hardware'!ND153</f>
        <v>0</v>
      </c>
      <c r="IC619" s="49">
        <f>'[1]Precificador Hardware'!NE153</f>
        <v>0</v>
      </c>
      <c r="ID619" s="49">
        <f>'[1]Precificador Hardware'!NF153</f>
        <v>0</v>
      </c>
      <c r="IE619" s="49">
        <f>'[1]Precificador Hardware'!NG153</f>
        <v>0</v>
      </c>
      <c r="IF619" s="49">
        <f>'[1]Precificador Hardware'!NH153</f>
        <v>0</v>
      </c>
      <c r="IG619" s="49">
        <f>'[1]Precificador Hardware'!NI153</f>
        <v>0</v>
      </c>
      <c r="IH619" s="49">
        <f>'[1]Precificador Hardware'!NJ153</f>
        <v>0</v>
      </c>
      <c r="II619" s="49">
        <f>'[1]Precificador Hardware'!NK153</f>
        <v>0</v>
      </c>
      <c r="IJ619" s="49">
        <f>'[1]Precificador Hardware'!NL153</f>
        <v>0</v>
      </c>
      <c r="IK619" s="49">
        <f>'[1]Precificador Hardware'!NM153</f>
        <v>0</v>
      </c>
      <c r="IL619" s="49">
        <f>'[1]Precificador Hardware'!NN153</f>
        <v>0</v>
      </c>
      <c r="IM619" s="49">
        <f>'[1]Precificador Hardware'!NO153</f>
        <v>0</v>
      </c>
      <c r="IN619" s="49">
        <f>'[1]Precificador Hardware'!NP153</f>
        <v>0</v>
      </c>
      <c r="IO619" s="49">
        <f>'[1]Precificador Hardware'!NQ153</f>
        <v>0</v>
      </c>
      <c r="IP619" s="49">
        <f>'[1]Precificador Hardware'!NR153</f>
        <v>0</v>
      </c>
      <c r="IQ619" s="49">
        <f>'[1]Precificador Hardware'!NS153</f>
        <v>0</v>
      </c>
      <c r="IR619" s="49">
        <f>'[1]Precificador Hardware'!NT153</f>
        <v>0</v>
      </c>
      <c r="IS619" s="49">
        <f>'[1]Precificador Hardware'!NU153</f>
        <v>0</v>
      </c>
      <c r="IT619" s="49">
        <f>'[1]Precificador Hardware'!NV153</f>
        <v>0</v>
      </c>
    </row>
    <row r="620" spans="1:254" ht="15" hidden="1" x14ac:dyDescent="0.35">
      <c r="A620" s="1"/>
      <c r="B620" s="43"/>
      <c r="C620" s="44"/>
      <c r="D620" s="44"/>
      <c r="E620" s="92"/>
      <c r="F620" s="93"/>
      <c r="G620" s="4"/>
      <c r="H620" s="9">
        <f t="shared" si="321"/>
        <v>0</v>
      </c>
      <c r="I620" s="9">
        <f t="shared" si="321"/>
        <v>0</v>
      </c>
      <c r="J620" s="9">
        <f t="shared" si="321"/>
        <v>0</v>
      </c>
      <c r="K620" s="9">
        <f t="shared" si="321"/>
        <v>0</v>
      </c>
      <c r="L620" s="9">
        <f t="shared" si="321"/>
        <v>0</v>
      </c>
      <c r="M620" s="9">
        <f t="shared" si="321"/>
        <v>0</v>
      </c>
      <c r="N620" s="9">
        <f t="shared" si="321"/>
        <v>0</v>
      </c>
      <c r="O620" s="9">
        <f t="shared" si="321"/>
        <v>0</v>
      </c>
      <c r="P620" s="9">
        <f t="shared" si="320"/>
        <v>0</v>
      </c>
      <c r="Q620" s="9">
        <f t="shared" si="320"/>
        <v>0</v>
      </c>
      <c r="R620" s="9">
        <f t="shared" si="320"/>
        <v>0</v>
      </c>
      <c r="S620" s="9">
        <f t="shared" si="320"/>
        <v>0</v>
      </c>
      <c r="T620" s="69">
        <f t="shared" si="320"/>
        <v>0</v>
      </c>
      <c r="U620" s="9">
        <f t="shared" si="320"/>
        <v>0</v>
      </c>
      <c r="V620" s="9">
        <f t="shared" si="320"/>
        <v>0</v>
      </c>
      <c r="W620" s="9">
        <f t="shared" si="328"/>
        <v>0</v>
      </c>
      <c r="X620" s="9">
        <f t="shared" si="328"/>
        <v>0</v>
      </c>
      <c r="Y620" s="9">
        <f t="shared" si="328"/>
        <v>0</v>
      </c>
      <c r="Z620" s="9">
        <f t="shared" si="328"/>
        <v>0</v>
      </c>
      <c r="AA620" s="9">
        <f t="shared" si="328"/>
        <v>0</v>
      </c>
      <c r="AB620" s="9">
        <f t="shared" si="328"/>
        <v>0</v>
      </c>
      <c r="AC620" s="9">
        <f t="shared" si="328"/>
        <v>0</v>
      </c>
      <c r="AD620" s="9">
        <f t="shared" si="328"/>
        <v>0</v>
      </c>
      <c r="AE620" s="9">
        <f t="shared" si="328"/>
        <v>0</v>
      </c>
      <c r="AF620" s="69">
        <f t="shared" si="328"/>
        <v>0</v>
      </c>
      <c r="AG620" s="9">
        <f t="shared" si="328"/>
        <v>0</v>
      </c>
      <c r="AH620" s="9">
        <f t="shared" si="328"/>
        <v>0</v>
      </c>
      <c r="AI620" s="9">
        <f t="shared" si="328"/>
        <v>0</v>
      </c>
      <c r="AJ620" s="9">
        <f t="shared" si="328"/>
        <v>0</v>
      </c>
      <c r="AK620" s="9">
        <f t="shared" si="318"/>
        <v>0</v>
      </c>
      <c r="AL620" s="9">
        <f t="shared" si="318"/>
        <v>0</v>
      </c>
      <c r="AM620" s="9">
        <f t="shared" si="318"/>
        <v>0</v>
      </c>
      <c r="AN620" s="9">
        <f t="shared" si="318"/>
        <v>0</v>
      </c>
      <c r="AO620" s="9">
        <f t="shared" si="318"/>
        <v>0</v>
      </c>
      <c r="AP620" s="9">
        <f t="shared" si="318"/>
        <v>0</v>
      </c>
      <c r="AQ620" s="9">
        <f t="shared" si="318"/>
        <v>0</v>
      </c>
      <c r="AR620" s="69">
        <f t="shared" si="318"/>
        <v>0</v>
      </c>
      <c r="AS620" s="9">
        <f t="shared" si="318"/>
        <v>0</v>
      </c>
      <c r="AT620" s="9">
        <f t="shared" si="318"/>
        <v>0</v>
      </c>
      <c r="AU620" s="9">
        <f t="shared" si="318"/>
        <v>0</v>
      </c>
      <c r="AV620" s="9">
        <f t="shared" si="318"/>
        <v>0</v>
      </c>
      <c r="AW620" s="9">
        <f t="shared" si="318"/>
        <v>0</v>
      </c>
      <c r="AX620" s="9">
        <f t="shared" si="330"/>
        <v>0</v>
      </c>
      <c r="AY620" s="9">
        <f t="shared" si="330"/>
        <v>0</v>
      </c>
      <c r="AZ620" s="9">
        <f t="shared" si="330"/>
        <v>0</v>
      </c>
      <c r="BA620" s="9">
        <f t="shared" si="330"/>
        <v>0</v>
      </c>
      <c r="BB620" s="9">
        <f t="shared" si="330"/>
        <v>0</v>
      </c>
      <c r="BC620" s="9">
        <f t="shared" si="330"/>
        <v>0</v>
      </c>
      <c r="BD620" s="69">
        <f t="shared" si="330"/>
        <v>0</v>
      </c>
      <c r="BE620" s="9">
        <f t="shared" si="330"/>
        <v>0</v>
      </c>
      <c r="BF620" s="9">
        <f t="shared" si="330"/>
        <v>0</v>
      </c>
      <c r="BG620" s="9">
        <f t="shared" si="330"/>
        <v>0</v>
      </c>
      <c r="BH620" s="9">
        <f t="shared" si="330"/>
        <v>0</v>
      </c>
      <c r="BI620" s="9">
        <f t="shared" si="330"/>
        <v>0</v>
      </c>
      <c r="BJ620" s="9">
        <f t="shared" si="323"/>
        <v>0</v>
      </c>
      <c r="BK620" s="9">
        <f t="shared" si="323"/>
        <v>0</v>
      </c>
      <c r="BL620" s="9">
        <f t="shared" si="323"/>
        <v>0</v>
      </c>
      <c r="BM620" s="9">
        <f t="shared" si="323"/>
        <v>0</v>
      </c>
      <c r="BN620" s="9">
        <f t="shared" si="323"/>
        <v>0</v>
      </c>
      <c r="BO620" s="9">
        <f t="shared" si="323"/>
        <v>0</v>
      </c>
      <c r="BP620" s="69">
        <f t="shared" si="323"/>
        <v>0</v>
      </c>
      <c r="BQ620" s="9">
        <f t="shared" si="323"/>
        <v>0</v>
      </c>
      <c r="BR620" s="9">
        <f t="shared" si="323"/>
        <v>0</v>
      </c>
      <c r="BS620" s="9">
        <f t="shared" si="323"/>
        <v>0</v>
      </c>
      <c r="BT620" s="9">
        <f t="shared" si="323"/>
        <v>0</v>
      </c>
      <c r="BU620" s="9">
        <f t="shared" si="323"/>
        <v>0</v>
      </c>
      <c r="BV620" s="9">
        <f t="shared" si="323"/>
        <v>0</v>
      </c>
      <c r="BW620" s="9">
        <f t="shared" si="322"/>
        <v>0</v>
      </c>
      <c r="BX620" s="9">
        <f t="shared" si="322"/>
        <v>0</v>
      </c>
      <c r="BY620" s="9">
        <f t="shared" si="322"/>
        <v>0</v>
      </c>
      <c r="BZ620" s="9">
        <f t="shared" si="322"/>
        <v>0</v>
      </c>
      <c r="CA620" s="9">
        <f t="shared" si="322"/>
        <v>0</v>
      </c>
      <c r="CB620" s="69">
        <f t="shared" si="322"/>
        <v>0</v>
      </c>
      <c r="CC620" s="9">
        <f t="shared" si="322"/>
        <v>0</v>
      </c>
      <c r="CD620" s="9">
        <f t="shared" si="322"/>
        <v>0</v>
      </c>
      <c r="CE620" s="9">
        <f t="shared" si="322"/>
        <v>0</v>
      </c>
      <c r="CF620" s="9">
        <f t="shared" si="322"/>
        <v>0</v>
      </c>
      <c r="CG620" s="9">
        <f t="shared" si="322"/>
        <v>0</v>
      </c>
      <c r="CH620" s="9">
        <f t="shared" si="317"/>
        <v>0</v>
      </c>
      <c r="CI620" s="9">
        <f t="shared" si="317"/>
        <v>0</v>
      </c>
      <c r="CJ620" s="9">
        <f t="shared" si="317"/>
        <v>0</v>
      </c>
      <c r="CK620" s="9">
        <f t="shared" si="317"/>
        <v>0</v>
      </c>
      <c r="CL620" s="9">
        <f t="shared" si="317"/>
        <v>0</v>
      </c>
      <c r="CM620" s="9">
        <f t="shared" si="317"/>
        <v>0</v>
      </c>
      <c r="CN620" s="69">
        <f t="shared" si="317"/>
        <v>0</v>
      </c>
      <c r="CO620" s="9">
        <f t="shared" si="317"/>
        <v>0</v>
      </c>
      <c r="CP620" s="9">
        <f t="shared" si="317"/>
        <v>0</v>
      </c>
      <c r="CQ620" s="9">
        <f t="shared" si="317"/>
        <v>0</v>
      </c>
      <c r="CR620" s="9">
        <f t="shared" si="317"/>
        <v>0</v>
      </c>
      <c r="CS620" s="9">
        <f t="shared" si="317"/>
        <v>0</v>
      </c>
      <c r="CT620" s="9">
        <f t="shared" si="317"/>
        <v>0</v>
      </c>
      <c r="CU620" s="9">
        <f t="shared" si="317"/>
        <v>0</v>
      </c>
      <c r="CV620" s="9">
        <f t="shared" si="317"/>
        <v>0</v>
      </c>
      <c r="CW620" s="9">
        <f t="shared" si="317"/>
        <v>0</v>
      </c>
      <c r="CX620" s="9">
        <f t="shared" si="332"/>
        <v>0</v>
      </c>
      <c r="CY620" s="9">
        <f t="shared" si="332"/>
        <v>0</v>
      </c>
      <c r="CZ620" s="69">
        <f t="shared" si="332"/>
        <v>0</v>
      </c>
      <c r="DA620" s="9">
        <f t="shared" si="331"/>
        <v>0</v>
      </c>
      <c r="DB620" s="9">
        <f t="shared" si="331"/>
        <v>0</v>
      </c>
      <c r="DC620" s="9">
        <f t="shared" si="331"/>
        <v>0</v>
      </c>
      <c r="DD620" s="9">
        <f t="shared" si="327"/>
        <v>0</v>
      </c>
      <c r="DE620" s="9">
        <f t="shared" si="327"/>
        <v>0</v>
      </c>
      <c r="DF620" s="9">
        <f t="shared" si="327"/>
        <v>0</v>
      </c>
      <c r="DG620" s="9">
        <f t="shared" si="327"/>
        <v>0</v>
      </c>
      <c r="DH620" s="9">
        <f t="shared" si="327"/>
        <v>0</v>
      </c>
      <c r="DI620" s="9">
        <f t="shared" si="326"/>
        <v>0</v>
      </c>
      <c r="DJ620" s="9">
        <f t="shared" si="326"/>
        <v>0</v>
      </c>
      <c r="DK620" s="9">
        <f t="shared" si="325"/>
        <v>0</v>
      </c>
      <c r="DL620" s="69">
        <f t="shared" si="324"/>
        <v>0</v>
      </c>
      <c r="DM620" s="9">
        <f t="shared" si="324"/>
        <v>0</v>
      </c>
      <c r="DN620" s="9">
        <f t="shared" si="324"/>
        <v>0</v>
      </c>
      <c r="DO620" s="9">
        <f t="shared" si="324"/>
        <v>0</v>
      </c>
      <c r="DP620" s="9">
        <f t="shared" si="324"/>
        <v>0</v>
      </c>
      <c r="DQ620" s="9">
        <f t="shared" si="324"/>
        <v>0</v>
      </c>
      <c r="DR620" s="9">
        <f t="shared" si="324"/>
        <v>0</v>
      </c>
      <c r="DS620" s="9">
        <f t="shared" si="324"/>
        <v>0</v>
      </c>
      <c r="DT620" s="9">
        <f t="shared" si="324"/>
        <v>0</v>
      </c>
      <c r="DU620" s="9">
        <f t="shared" si="324"/>
        <v>0</v>
      </c>
      <c r="DV620" s="9">
        <f t="shared" si="324"/>
        <v>0</v>
      </c>
      <c r="DW620" s="9">
        <f t="shared" si="324"/>
        <v>0</v>
      </c>
      <c r="DX620" s="4"/>
      <c r="DY620" s="4"/>
      <c r="DZ620" s="4"/>
      <c r="EA620" s="50">
        <f>EA159</f>
        <v>0</v>
      </c>
      <c r="EB620" s="51">
        <f t="shared" si="329"/>
        <v>0</v>
      </c>
      <c r="EC620" s="4"/>
      <c r="ED620" s="4"/>
      <c r="EE620" s="49">
        <f>'[1]Precificador Hardware'!JG154</f>
        <v>0</v>
      </c>
      <c r="EF620" s="49">
        <f>'[1]Precificador Hardware'!JH154</f>
        <v>0</v>
      </c>
      <c r="EG620" s="49">
        <f>'[1]Precificador Hardware'!JI154</f>
        <v>0</v>
      </c>
      <c r="EH620" s="49">
        <f>'[1]Precificador Hardware'!JJ154</f>
        <v>0</v>
      </c>
      <c r="EI620" s="49">
        <f>'[1]Precificador Hardware'!JK154</f>
        <v>0</v>
      </c>
      <c r="EJ620" s="49">
        <f>'[1]Precificador Hardware'!JL154</f>
        <v>0</v>
      </c>
      <c r="EK620" s="49">
        <f>'[1]Precificador Hardware'!JM154</f>
        <v>0</v>
      </c>
      <c r="EL620" s="49">
        <f>'[1]Precificador Hardware'!JN154</f>
        <v>0</v>
      </c>
      <c r="EM620" s="49">
        <f>'[1]Precificador Hardware'!JO154</f>
        <v>0</v>
      </c>
      <c r="EN620" s="49">
        <f>'[1]Precificador Hardware'!JP154</f>
        <v>0</v>
      </c>
      <c r="EO620" s="49">
        <f>'[1]Precificador Hardware'!JQ154</f>
        <v>0</v>
      </c>
      <c r="EP620" s="49">
        <f>'[1]Precificador Hardware'!JR154</f>
        <v>0</v>
      </c>
      <c r="EQ620" s="49">
        <f>'[1]Precificador Hardware'!JS154</f>
        <v>0</v>
      </c>
      <c r="ER620" s="49">
        <f>'[1]Precificador Hardware'!JT154</f>
        <v>0</v>
      </c>
      <c r="ES620" s="49">
        <f>'[1]Precificador Hardware'!JU154</f>
        <v>0</v>
      </c>
      <c r="ET620" s="49">
        <f>'[1]Precificador Hardware'!JV154</f>
        <v>0</v>
      </c>
      <c r="EU620" s="49">
        <f>'[1]Precificador Hardware'!JW154</f>
        <v>0</v>
      </c>
      <c r="EV620" s="49">
        <f>'[1]Precificador Hardware'!JX154</f>
        <v>0</v>
      </c>
      <c r="EW620" s="49">
        <f>'[1]Precificador Hardware'!JY154</f>
        <v>0</v>
      </c>
      <c r="EX620" s="49">
        <f>'[1]Precificador Hardware'!JZ154</f>
        <v>0</v>
      </c>
      <c r="EY620" s="49">
        <f>'[1]Precificador Hardware'!KA154</f>
        <v>0</v>
      </c>
      <c r="EZ620" s="49">
        <f>'[1]Precificador Hardware'!KB154</f>
        <v>0</v>
      </c>
      <c r="FA620" s="49">
        <f>'[1]Precificador Hardware'!KC154</f>
        <v>0</v>
      </c>
      <c r="FB620" s="49">
        <f>'[1]Precificador Hardware'!KD154</f>
        <v>0</v>
      </c>
      <c r="FC620" s="49">
        <f>'[1]Precificador Hardware'!KE154</f>
        <v>0</v>
      </c>
      <c r="FD620" s="49">
        <f>'[1]Precificador Hardware'!KF154</f>
        <v>0</v>
      </c>
      <c r="FE620" s="49">
        <f>'[1]Precificador Hardware'!KG154</f>
        <v>0</v>
      </c>
      <c r="FF620" s="49">
        <f>'[1]Precificador Hardware'!KH154</f>
        <v>0</v>
      </c>
      <c r="FG620" s="49">
        <f>'[1]Precificador Hardware'!KI154</f>
        <v>0</v>
      </c>
      <c r="FH620" s="49">
        <f>'[1]Precificador Hardware'!KJ154</f>
        <v>0</v>
      </c>
      <c r="FI620" s="49">
        <f>'[1]Precificador Hardware'!KK154</f>
        <v>0</v>
      </c>
      <c r="FJ620" s="49">
        <f>'[1]Precificador Hardware'!KL154</f>
        <v>0</v>
      </c>
      <c r="FK620" s="49">
        <f>'[1]Precificador Hardware'!KM154</f>
        <v>0</v>
      </c>
      <c r="FL620" s="49">
        <f>'[1]Precificador Hardware'!KN154</f>
        <v>0</v>
      </c>
      <c r="FM620" s="49">
        <f>'[1]Precificador Hardware'!KO154</f>
        <v>0</v>
      </c>
      <c r="FN620" s="49">
        <f>'[1]Precificador Hardware'!KP154</f>
        <v>0</v>
      </c>
      <c r="FO620" s="49">
        <f>'[1]Precificador Hardware'!KQ154</f>
        <v>0</v>
      </c>
      <c r="FP620" s="49">
        <f>'[1]Precificador Hardware'!KR154</f>
        <v>0</v>
      </c>
      <c r="FQ620" s="49">
        <f>'[1]Precificador Hardware'!KS154</f>
        <v>0</v>
      </c>
      <c r="FR620" s="49">
        <f>'[1]Precificador Hardware'!KT154</f>
        <v>0</v>
      </c>
      <c r="FS620" s="49">
        <f>'[1]Precificador Hardware'!KU154</f>
        <v>0</v>
      </c>
      <c r="FT620" s="49">
        <f>'[1]Precificador Hardware'!KV154</f>
        <v>0</v>
      </c>
      <c r="FU620" s="49">
        <f>'[1]Precificador Hardware'!KW154</f>
        <v>0</v>
      </c>
      <c r="FV620" s="49">
        <f>'[1]Precificador Hardware'!KX154</f>
        <v>0</v>
      </c>
      <c r="FW620" s="49">
        <f>'[1]Precificador Hardware'!KY154</f>
        <v>0</v>
      </c>
      <c r="FX620" s="49">
        <f>'[1]Precificador Hardware'!KZ154</f>
        <v>0</v>
      </c>
      <c r="FY620" s="49">
        <f>'[1]Precificador Hardware'!LA154</f>
        <v>0</v>
      </c>
      <c r="FZ620" s="49">
        <f>'[1]Precificador Hardware'!LB154</f>
        <v>0</v>
      </c>
      <c r="GA620" s="49">
        <f>'[1]Precificador Hardware'!LC154</f>
        <v>0</v>
      </c>
      <c r="GB620" s="49">
        <f>'[1]Precificador Hardware'!LD154</f>
        <v>0</v>
      </c>
      <c r="GC620" s="49">
        <f>'[1]Precificador Hardware'!LE154</f>
        <v>0</v>
      </c>
      <c r="GD620" s="49">
        <f>'[1]Precificador Hardware'!LF154</f>
        <v>0</v>
      </c>
      <c r="GE620" s="49">
        <f>'[1]Precificador Hardware'!LG154</f>
        <v>0</v>
      </c>
      <c r="GF620" s="49">
        <f>'[1]Precificador Hardware'!LH154</f>
        <v>0</v>
      </c>
      <c r="GG620" s="49">
        <f>'[1]Precificador Hardware'!LI154</f>
        <v>0</v>
      </c>
      <c r="GH620" s="49">
        <f>'[1]Precificador Hardware'!LJ154</f>
        <v>0</v>
      </c>
      <c r="GI620" s="49">
        <f>'[1]Precificador Hardware'!LK154</f>
        <v>0</v>
      </c>
      <c r="GJ620" s="49">
        <f>'[1]Precificador Hardware'!LL154</f>
        <v>0</v>
      </c>
      <c r="GK620" s="49">
        <f>'[1]Precificador Hardware'!LM154</f>
        <v>0</v>
      </c>
      <c r="GL620" s="49">
        <f>'[1]Precificador Hardware'!LN154</f>
        <v>0</v>
      </c>
      <c r="GM620" s="49">
        <f>'[1]Precificador Hardware'!LO154</f>
        <v>0</v>
      </c>
      <c r="GN620" s="49">
        <f>'[1]Precificador Hardware'!LP154</f>
        <v>0</v>
      </c>
      <c r="GO620" s="49">
        <f>'[1]Precificador Hardware'!LQ154</f>
        <v>0</v>
      </c>
      <c r="GP620" s="49">
        <f>'[1]Precificador Hardware'!LR154</f>
        <v>0</v>
      </c>
      <c r="GQ620" s="49">
        <f>'[1]Precificador Hardware'!LS154</f>
        <v>0</v>
      </c>
      <c r="GR620" s="49">
        <f>'[1]Precificador Hardware'!LT154</f>
        <v>0</v>
      </c>
      <c r="GS620" s="49">
        <f>'[1]Precificador Hardware'!LU154</f>
        <v>0</v>
      </c>
      <c r="GT620" s="49">
        <f>'[1]Precificador Hardware'!LV154</f>
        <v>0</v>
      </c>
      <c r="GU620" s="49">
        <f>'[1]Precificador Hardware'!LW154</f>
        <v>0</v>
      </c>
      <c r="GV620" s="49">
        <f>'[1]Precificador Hardware'!LX154</f>
        <v>0</v>
      </c>
      <c r="GW620" s="49">
        <f>'[1]Precificador Hardware'!LY154</f>
        <v>0</v>
      </c>
      <c r="GX620" s="49">
        <f>'[1]Precificador Hardware'!LZ154</f>
        <v>0</v>
      </c>
      <c r="GY620" s="49">
        <f>'[1]Precificador Hardware'!MA154</f>
        <v>0</v>
      </c>
      <c r="GZ620" s="49">
        <f>'[1]Precificador Hardware'!MB154</f>
        <v>0</v>
      </c>
      <c r="HA620" s="49">
        <f>'[1]Precificador Hardware'!MC154</f>
        <v>0</v>
      </c>
      <c r="HB620" s="49">
        <f>'[1]Precificador Hardware'!MD154</f>
        <v>0</v>
      </c>
      <c r="HC620" s="49">
        <f>'[1]Precificador Hardware'!ME154</f>
        <v>0</v>
      </c>
      <c r="HD620" s="49">
        <f>'[1]Precificador Hardware'!MF154</f>
        <v>0</v>
      </c>
      <c r="HE620" s="49">
        <f>'[1]Precificador Hardware'!MG154</f>
        <v>0</v>
      </c>
      <c r="HF620" s="49">
        <f>'[1]Precificador Hardware'!MH154</f>
        <v>0</v>
      </c>
      <c r="HG620" s="49">
        <f>'[1]Precificador Hardware'!MI154</f>
        <v>0</v>
      </c>
      <c r="HH620" s="49">
        <f>'[1]Precificador Hardware'!MJ154</f>
        <v>0</v>
      </c>
      <c r="HI620" s="49">
        <f>'[1]Precificador Hardware'!MK154</f>
        <v>0</v>
      </c>
      <c r="HJ620" s="49">
        <f>'[1]Precificador Hardware'!ML154</f>
        <v>0</v>
      </c>
      <c r="HK620" s="49">
        <f>'[1]Precificador Hardware'!MM154</f>
        <v>0</v>
      </c>
      <c r="HL620" s="49">
        <f>'[1]Precificador Hardware'!MN154</f>
        <v>0</v>
      </c>
      <c r="HM620" s="49">
        <f>'[1]Precificador Hardware'!MO154</f>
        <v>0</v>
      </c>
      <c r="HN620" s="49">
        <f>'[1]Precificador Hardware'!MP154</f>
        <v>0</v>
      </c>
      <c r="HO620" s="49">
        <f>'[1]Precificador Hardware'!MQ154</f>
        <v>0</v>
      </c>
      <c r="HP620" s="49">
        <f>'[1]Precificador Hardware'!MR154</f>
        <v>0</v>
      </c>
      <c r="HQ620" s="49">
        <f>'[1]Precificador Hardware'!MS154</f>
        <v>0</v>
      </c>
      <c r="HR620" s="49">
        <f>'[1]Precificador Hardware'!MT154</f>
        <v>0</v>
      </c>
      <c r="HS620" s="49">
        <f>'[1]Precificador Hardware'!MU154</f>
        <v>0</v>
      </c>
      <c r="HT620" s="49">
        <f>'[1]Precificador Hardware'!MV154</f>
        <v>0</v>
      </c>
      <c r="HU620" s="49">
        <f>'[1]Precificador Hardware'!MW154</f>
        <v>0</v>
      </c>
      <c r="HV620" s="49">
        <f>'[1]Precificador Hardware'!MX154</f>
        <v>0</v>
      </c>
      <c r="HW620" s="49">
        <f>'[1]Precificador Hardware'!MY154</f>
        <v>0</v>
      </c>
      <c r="HX620" s="49">
        <f>'[1]Precificador Hardware'!MZ154</f>
        <v>0</v>
      </c>
      <c r="HY620" s="49">
        <f>'[1]Precificador Hardware'!NA154</f>
        <v>0</v>
      </c>
      <c r="HZ620" s="49">
        <f>'[1]Precificador Hardware'!NB154</f>
        <v>0</v>
      </c>
      <c r="IA620" s="49">
        <f>'[1]Precificador Hardware'!NC154</f>
        <v>0</v>
      </c>
      <c r="IB620" s="49">
        <f>'[1]Precificador Hardware'!ND154</f>
        <v>0</v>
      </c>
      <c r="IC620" s="49">
        <f>'[1]Precificador Hardware'!NE154</f>
        <v>0</v>
      </c>
      <c r="ID620" s="49">
        <f>'[1]Precificador Hardware'!NF154</f>
        <v>0</v>
      </c>
      <c r="IE620" s="49">
        <f>'[1]Precificador Hardware'!NG154</f>
        <v>0</v>
      </c>
      <c r="IF620" s="49">
        <f>'[1]Precificador Hardware'!NH154</f>
        <v>0</v>
      </c>
      <c r="IG620" s="49">
        <f>'[1]Precificador Hardware'!NI154</f>
        <v>0</v>
      </c>
      <c r="IH620" s="49">
        <f>'[1]Precificador Hardware'!NJ154</f>
        <v>0</v>
      </c>
      <c r="II620" s="49">
        <f>'[1]Precificador Hardware'!NK154</f>
        <v>0</v>
      </c>
      <c r="IJ620" s="49">
        <f>'[1]Precificador Hardware'!NL154</f>
        <v>0</v>
      </c>
      <c r="IK620" s="49">
        <f>'[1]Precificador Hardware'!NM154</f>
        <v>0</v>
      </c>
      <c r="IL620" s="49">
        <f>'[1]Precificador Hardware'!NN154</f>
        <v>0</v>
      </c>
      <c r="IM620" s="49">
        <f>'[1]Precificador Hardware'!NO154</f>
        <v>0</v>
      </c>
      <c r="IN620" s="49">
        <f>'[1]Precificador Hardware'!NP154</f>
        <v>0</v>
      </c>
      <c r="IO620" s="49">
        <f>'[1]Precificador Hardware'!NQ154</f>
        <v>0</v>
      </c>
      <c r="IP620" s="49">
        <f>'[1]Precificador Hardware'!NR154</f>
        <v>0</v>
      </c>
      <c r="IQ620" s="49">
        <f>'[1]Precificador Hardware'!NS154</f>
        <v>0</v>
      </c>
      <c r="IR620" s="49">
        <f>'[1]Precificador Hardware'!NT154</f>
        <v>0</v>
      </c>
      <c r="IS620" s="49">
        <f>'[1]Precificador Hardware'!NU154</f>
        <v>0</v>
      </c>
      <c r="IT620" s="49">
        <f>'[1]Precificador Hardware'!NV154</f>
        <v>0</v>
      </c>
    </row>
    <row r="621" spans="1:254" ht="15" hidden="1" x14ac:dyDescent="0.35">
      <c r="A621" s="1"/>
      <c r="B621" s="43"/>
      <c r="C621" s="44"/>
      <c r="D621" s="44"/>
      <c r="E621" s="92"/>
      <c r="F621" s="93"/>
      <c r="G621" s="4"/>
      <c r="H621" s="9">
        <f t="shared" si="321"/>
        <v>0</v>
      </c>
      <c r="I621" s="9">
        <f t="shared" si="321"/>
        <v>0</v>
      </c>
      <c r="J621" s="9">
        <f t="shared" si="321"/>
        <v>0</v>
      </c>
      <c r="K621" s="9">
        <f t="shared" si="321"/>
        <v>0</v>
      </c>
      <c r="L621" s="9">
        <f t="shared" si="321"/>
        <v>0</v>
      </c>
      <c r="M621" s="9">
        <f t="shared" si="321"/>
        <v>0</v>
      </c>
      <c r="N621" s="9">
        <f t="shared" si="321"/>
        <v>0</v>
      </c>
      <c r="O621" s="9">
        <f t="shared" si="321"/>
        <v>0</v>
      </c>
      <c r="P621" s="9">
        <f t="shared" si="320"/>
        <v>0</v>
      </c>
      <c r="Q621" s="9">
        <f t="shared" si="320"/>
        <v>0</v>
      </c>
      <c r="R621" s="9">
        <f t="shared" si="320"/>
        <v>0</v>
      </c>
      <c r="S621" s="9">
        <f t="shared" si="320"/>
        <v>0</v>
      </c>
      <c r="T621" s="69">
        <f t="shared" si="320"/>
        <v>0</v>
      </c>
      <c r="U621" s="9">
        <f t="shared" si="320"/>
        <v>0</v>
      </c>
      <c r="V621" s="9">
        <f t="shared" si="320"/>
        <v>0</v>
      </c>
      <c r="W621" s="9">
        <f t="shared" si="328"/>
        <v>0</v>
      </c>
      <c r="X621" s="9">
        <f t="shared" si="328"/>
        <v>0</v>
      </c>
      <c r="Y621" s="9">
        <f t="shared" si="328"/>
        <v>0</v>
      </c>
      <c r="Z621" s="9">
        <f t="shared" si="328"/>
        <v>0</v>
      </c>
      <c r="AA621" s="9">
        <f t="shared" si="328"/>
        <v>0</v>
      </c>
      <c r="AB621" s="9">
        <f t="shared" si="328"/>
        <v>0</v>
      </c>
      <c r="AC621" s="9">
        <f t="shared" si="328"/>
        <v>0</v>
      </c>
      <c r="AD621" s="9">
        <f t="shared" si="328"/>
        <v>0</v>
      </c>
      <c r="AE621" s="9">
        <f t="shared" si="328"/>
        <v>0</v>
      </c>
      <c r="AF621" s="69">
        <f t="shared" si="328"/>
        <v>0</v>
      </c>
      <c r="AG621" s="9">
        <f t="shared" si="328"/>
        <v>0</v>
      </c>
      <c r="AH621" s="9">
        <f t="shared" si="328"/>
        <v>0</v>
      </c>
      <c r="AI621" s="9">
        <f t="shared" si="328"/>
        <v>0</v>
      </c>
      <c r="AJ621" s="9">
        <f t="shared" si="328"/>
        <v>0</v>
      </c>
      <c r="AK621" s="9">
        <f t="shared" si="318"/>
        <v>0</v>
      </c>
      <c r="AL621" s="9">
        <f t="shared" si="318"/>
        <v>0</v>
      </c>
      <c r="AM621" s="9">
        <f t="shared" si="318"/>
        <v>0</v>
      </c>
      <c r="AN621" s="9">
        <f t="shared" si="318"/>
        <v>0</v>
      </c>
      <c r="AO621" s="9">
        <f t="shared" si="318"/>
        <v>0</v>
      </c>
      <c r="AP621" s="9">
        <f t="shared" si="318"/>
        <v>0</v>
      </c>
      <c r="AQ621" s="9">
        <f t="shared" si="318"/>
        <v>0</v>
      </c>
      <c r="AR621" s="69">
        <f t="shared" si="318"/>
        <v>0</v>
      </c>
      <c r="AS621" s="9">
        <f t="shared" si="318"/>
        <v>0</v>
      </c>
      <c r="AT621" s="9">
        <f t="shared" si="318"/>
        <v>0</v>
      </c>
      <c r="AU621" s="9">
        <f t="shared" si="318"/>
        <v>0</v>
      </c>
      <c r="AV621" s="9">
        <f t="shared" si="318"/>
        <v>0</v>
      </c>
      <c r="AW621" s="9">
        <f t="shared" si="318"/>
        <v>0</v>
      </c>
      <c r="AX621" s="9">
        <f t="shared" si="330"/>
        <v>0</v>
      </c>
      <c r="AY621" s="9">
        <f t="shared" si="330"/>
        <v>0</v>
      </c>
      <c r="AZ621" s="9">
        <f t="shared" si="330"/>
        <v>0</v>
      </c>
      <c r="BA621" s="9">
        <f t="shared" si="330"/>
        <v>0</v>
      </c>
      <c r="BB621" s="9">
        <f t="shared" si="330"/>
        <v>0</v>
      </c>
      <c r="BC621" s="9">
        <f t="shared" si="330"/>
        <v>0</v>
      </c>
      <c r="BD621" s="69">
        <f t="shared" si="330"/>
        <v>0</v>
      </c>
      <c r="BE621" s="9">
        <f t="shared" si="330"/>
        <v>0</v>
      </c>
      <c r="BF621" s="9">
        <f t="shared" si="330"/>
        <v>0</v>
      </c>
      <c r="BG621" s="9">
        <f t="shared" si="330"/>
        <v>0</v>
      </c>
      <c r="BH621" s="9">
        <f t="shared" si="330"/>
        <v>0</v>
      </c>
      <c r="BI621" s="9">
        <f t="shared" si="330"/>
        <v>0</v>
      </c>
      <c r="BJ621" s="9">
        <f t="shared" si="323"/>
        <v>0</v>
      </c>
      <c r="BK621" s="9">
        <f t="shared" si="323"/>
        <v>0</v>
      </c>
      <c r="BL621" s="9">
        <f t="shared" si="323"/>
        <v>0</v>
      </c>
      <c r="BM621" s="9">
        <f t="shared" si="323"/>
        <v>0</v>
      </c>
      <c r="BN621" s="9">
        <f t="shared" si="323"/>
        <v>0</v>
      </c>
      <c r="BO621" s="9">
        <f t="shared" si="323"/>
        <v>0</v>
      </c>
      <c r="BP621" s="69">
        <f t="shared" si="323"/>
        <v>0</v>
      </c>
      <c r="BQ621" s="9">
        <f t="shared" si="323"/>
        <v>0</v>
      </c>
      <c r="BR621" s="9">
        <f t="shared" si="323"/>
        <v>0</v>
      </c>
      <c r="BS621" s="9">
        <f t="shared" si="323"/>
        <v>0</v>
      </c>
      <c r="BT621" s="9">
        <f t="shared" si="323"/>
        <v>0</v>
      </c>
      <c r="BU621" s="9">
        <f t="shared" si="323"/>
        <v>0</v>
      </c>
      <c r="BV621" s="9">
        <f t="shared" si="323"/>
        <v>0</v>
      </c>
      <c r="BW621" s="9">
        <f t="shared" si="322"/>
        <v>0</v>
      </c>
      <c r="BX621" s="9">
        <f t="shared" si="322"/>
        <v>0</v>
      </c>
      <c r="BY621" s="9">
        <f t="shared" si="322"/>
        <v>0</v>
      </c>
      <c r="BZ621" s="9">
        <f t="shared" si="322"/>
        <v>0</v>
      </c>
      <c r="CA621" s="9">
        <f t="shared" si="322"/>
        <v>0</v>
      </c>
      <c r="CB621" s="69">
        <f t="shared" si="322"/>
        <v>0</v>
      </c>
      <c r="CC621" s="9">
        <f t="shared" si="322"/>
        <v>0</v>
      </c>
      <c r="CD621" s="9">
        <f t="shared" si="322"/>
        <v>0</v>
      </c>
      <c r="CE621" s="9">
        <f t="shared" si="322"/>
        <v>0</v>
      </c>
      <c r="CF621" s="9">
        <f t="shared" si="322"/>
        <v>0</v>
      </c>
      <c r="CG621" s="9">
        <f t="shared" si="322"/>
        <v>0</v>
      </c>
      <c r="CH621" s="9">
        <f t="shared" si="317"/>
        <v>0</v>
      </c>
      <c r="CI621" s="9">
        <f t="shared" si="317"/>
        <v>0</v>
      </c>
      <c r="CJ621" s="9">
        <f t="shared" si="317"/>
        <v>0</v>
      </c>
      <c r="CK621" s="9">
        <f t="shared" si="317"/>
        <v>0</v>
      </c>
      <c r="CL621" s="9">
        <f t="shared" si="317"/>
        <v>0</v>
      </c>
      <c r="CM621" s="9">
        <f t="shared" si="317"/>
        <v>0</v>
      </c>
      <c r="CN621" s="69">
        <f t="shared" si="317"/>
        <v>0</v>
      </c>
      <c r="CO621" s="9">
        <f t="shared" si="317"/>
        <v>0</v>
      </c>
      <c r="CP621" s="9">
        <f t="shared" si="317"/>
        <v>0</v>
      </c>
      <c r="CQ621" s="9">
        <f t="shared" si="317"/>
        <v>0</v>
      </c>
      <c r="CR621" s="9">
        <f t="shared" si="317"/>
        <v>0</v>
      </c>
      <c r="CS621" s="9">
        <f t="shared" si="317"/>
        <v>0</v>
      </c>
      <c r="CT621" s="9">
        <f t="shared" si="317"/>
        <v>0</v>
      </c>
      <c r="CU621" s="9">
        <f t="shared" si="317"/>
        <v>0</v>
      </c>
      <c r="CV621" s="9">
        <f t="shared" si="317"/>
        <v>0</v>
      </c>
      <c r="CW621" s="9">
        <f t="shared" si="317"/>
        <v>0</v>
      </c>
      <c r="CX621" s="9">
        <f t="shared" si="332"/>
        <v>0</v>
      </c>
      <c r="CY621" s="9">
        <f t="shared" si="332"/>
        <v>0</v>
      </c>
      <c r="CZ621" s="69">
        <f t="shared" si="332"/>
        <v>0</v>
      </c>
      <c r="DA621" s="9">
        <f t="shared" si="331"/>
        <v>0</v>
      </c>
      <c r="DB621" s="9">
        <f t="shared" si="331"/>
        <v>0</v>
      </c>
      <c r="DC621" s="9">
        <f t="shared" si="331"/>
        <v>0</v>
      </c>
      <c r="DD621" s="9">
        <f t="shared" si="327"/>
        <v>0</v>
      </c>
      <c r="DE621" s="9">
        <f t="shared" si="327"/>
        <v>0</v>
      </c>
      <c r="DF621" s="9">
        <f t="shared" si="327"/>
        <v>0</v>
      </c>
      <c r="DG621" s="9">
        <f t="shared" si="327"/>
        <v>0</v>
      </c>
      <c r="DH621" s="9">
        <f t="shared" si="327"/>
        <v>0</v>
      </c>
      <c r="DI621" s="9">
        <f t="shared" si="326"/>
        <v>0</v>
      </c>
      <c r="DJ621" s="9">
        <f t="shared" si="326"/>
        <v>0</v>
      </c>
      <c r="DK621" s="9">
        <f t="shared" si="325"/>
        <v>0</v>
      </c>
      <c r="DL621" s="69">
        <f t="shared" si="324"/>
        <v>0</v>
      </c>
      <c r="DM621" s="9">
        <f t="shared" si="324"/>
        <v>0</v>
      </c>
      <c r="DN621" s="9">
        <f t="shared" si="324"/>
        <v>0</v>
      </c>
      <c r="DO621" s="9">
        <f t="shared" si="324"/>
        <v>0</v>
      </c>
      <c r="DP621" s="9">
        <f t="shared" si="324"/>
        <v>0</v>
      </c>
      <c r="DQ621" s="9">
        <f t="shared" si="324"/>
        <v>0</v>
      </c>
      <c r="DR621" s="9">
        <f t="shared" si="324"/>
        <v>0</v>
      </c>
      <c r="DS621" s="9">
        <f t="shared" si="324"/>
        <v>0</v>
      </c>
      <c r="DT621" s="9">
        <f t="shared" si="324"/>
        <v>0</v>
      </c>
      <c r="DU621" s="9">
        <f t="shared" si="324"/>
        <v>0</v>
      </c>
      <c r="DV621" s="9">
        <f t="shared" si="324"/>
        <v>0</v>
      </c>
      <c r="DW621" s="9">
        <f t="shared" si="324"/>
        <v>0</v>
      </c>
      <c r="DX621" s="4"/>
      <c r="DY621" s="4"/>
      <c r="DZ621" s="4"/>
      <c r="EA621" s="50">
        <f>EA160</f>
        <v>0</v>
      </c>
      <c r="EB621" s="51">
        <f t="shared" si="329"/>
        <v>0</v>
      </c>
      <c r="EC621" s="4"/>
      <c r="ED621" s="4"/>
      <c r="EE621" s="49">
        <f>'[1]Precificador Hardware'!JG155</f>
        <v>0</v>
      </c>
      <c r="EF621" s="49">
        <f>'[1]Precificador Hardware'!JH155</f>
        <v>0</v>
      </c>
      <c r="EG621" s="49">
        <f>'[1]Precificador Hardware'!JI155</f>
        <v>0</v>
      </c>
      <c r="EH621" s="49">
        <f>'[1]Precificador Hardware'!JJ155</f>
        <v>0</v>
      </c>
      <c r="EI621" s="49">
        <f>'[1]Precificador Hardware'!JK155</f>
        <v>0</v>
      </c>
      <c r="EJ621" s="49">
        <f>'[1]Precificador Hardware'!JL155</f>
        <v>0</v>
      </c>
      <c r="EK621" s="49">
        <f>'[1]Precificador Hardware'!JM155</f>
        <v>0</v>
      </c>
      <c r="EL621" s="49">
        <f>'[1]Precificador Hardware'!JN155</f>
        <v>0</v>
      </c>
      <c r="EM621" s="49">
        <f>'[1]Precificador Hardware'!JO155</f>
        <v>0</v>
      </c>
      <c r="EN621" s="49">
        <f>'[1]Precificador Hardware'!JP155</f>
        <v>0</v>
      </c>
      <c r="EO621" s="49">
        <f>'[1]Precificador Hardware'!JQ155</f>
        <v>0</v>
      </c>
      <c r="EP621" s="49">
        <f>'[1]Precificador Hardware'!JR155</f>
        <v>0</v>
      </c>
      <c r="EQ621" s="49">
        <f>'[1]Precificador Hardware'!JS155</f>
        <v>0</v>
      </c>
      <c r="ER621" s="49">
        <f>'[1]Precificador Hardware'!JT155</f>
        <v>0</v>
      </c>
      <c r="ES621" s="49">
        <f>'[1]Precificador Hardware'!JU155</f>
        <v>0</v>
      </c>
      <c r="ET621" s="49">
        <f>'[1]Precificador Hardware'!JV155</f>
        <v>0</v>
      </c>
      <c r="EU621" s="49">
        <f>'[1]Precificador Hardware'!JW155</f>
        <v>0</v>
      </c>
      <c r="EV621" s="49">
        <f>'[1]Precificador Hardware'!JX155</f>
        <v>0</v>
      </c>
      <c r="EW621" s="49">
        <f>'[1]Precificador Hardware'!JY155</f>
        <v>0</v>
      </c>
      <c r="EX621" s="49">
        <f>'[1]Precificador Hardware'!JZ155</f>
        <v>0</v>
      </c>
      <c r="EY621" s="49">
        <f>'[1]Precificador Hardware'!KA155</f>
        <v>0</v>
      </c>
      <c r="EZ621" s="49">
        <f>'[1]Precificador Hardware'!KB155</f>
        <v>0</v>
      </c>
      <c r="FA621" s="49">
        <f>'[1]Precificador Hardware'!KC155</f>
        <v>0</v>
      </c>
      <c r="FB621" s="49">
        <f>'[1]Precificador Hardware'!KD155</f>
        <v>0</v>
      </c>
      <c r="FC621" s="49">
        <f>'[1]Precificador Hardware'!KE155</f>
        <v>0</v>
      </c>
      <c r="FD621" s="49">
        <f>'[1]Precificador Hardware'!KF155</f>
        <v>0</v>
      </c>
      <c r="FE621" s="49">
        <f>'[1]Precificador Hardware'!KG155</f>
        <v>0</v>
      </c>
      <c r="FF621" s="49">
        <f>'[1]Precificador Hardware'!KH155</f>
        <v>0</v>
      </c>
      <c r="FG621" s="49">
        <f>'[1]Precificador Hardware'!KI155</f>
        <v>0</v>
      </c>
      <c r="FH621" s="49">
        <f>'[1]Precificador Hardware'!KJ155</f>
        <v>0</v>
      </c>
      <c r="FI621" s="49">
        <f>'[1]Precificador Hardware'!KK155</f>
        <v>0</v>
      </c>
      <c r="FJ621" s="49">
        <f>'[1]Precificador Hardware'!KL155</f>
        <v>0</v>
      </c>
      <c r="FK621" s="49">
        <f>'[1]Precificador Hardware'!KM155</f>
        <v>0</v>
      </c>
      <c r="FL621" s="49">
        <f>'[1]Precificador Hardware'!KN155</f>
        <v>0</v>
      </c>
      <c r="FM621" s="49">
        <f>'[1]Precificador Hardware'!KO155</f>
        <v>0</v>
      </c>
      <c r="FN621" s="49">
        <f>'[1]Precificador Hardware'!KP155</f>
        <v>0</v>
      </c>
      <c r="FO621" s="49">
        <f>'[1]Precificador Hardware'!KQ155</f>
        <v>0</v>
      </c>
      <c r="FP621" s="49">
        <f>'[1]Precificador Hardware'!KR155</f>
        <v>0</v>
      </c>
      <c r="FQ621" s="49">
        <f>'[1]Precificador Hardware'!KS155</f>
        <v>0</v>
      </c>
      <c r="FR621" s="49">
        <f>'[1]Precificador Hardware'!KT155</f>
        <v>0</v>
      </c>
      <c r="FS621" s="49">
        <f>'[1]Precificador Hardware'!KU155</f>
        <v>0</v>
      </c>
      <c r="FT621" s="49">
        <f>'[1]Precificador Hardware'!KV155</f>
        <v>0</v>
      </c>
      <c r="FU621" s="49">
        <f>'[1]Precificador Hardware'!KW155</f>
        <v>0</v>
      </c>
      <c r="FV621" s="49">
        <f>'[1]Precificador Hardware'!KX155</f>
        <v>0</v>
      </c>
      <c r="FW621" s="49">
        <f>'[1]Precificador Hardware'!KY155</f>
        <v>0</v>
      </c>
      <c r="FX621" s="49">
        <f>'[1]Precificador Hardware'!KZ155</f>
        <v>0</v>
      </c>
      <c r="FY621" s="49">
        <f>'[1]Precificador Hardware'!LA155</f>
        <v>0</v>
      </c>
      <c r="FZ621" s="49">
        <f>'[1]Precificador Hardware'!LB155</f>
        <v>0</v>
      </c>
      <c r="GA621" s="49">
        <f>'[1]Precificador Hardware'!LC155</f>
        <v>0</v>
      </c>
      <c r="GB621" s="49">
        <f>'[1]Precificador Hardware'!LD155</f>
        <v>0</v>
      </c>
      <c r="GC621" s="49">
        <f>'[1]Precificador Hardware'!LE155</f>
        <v>0</v>
      </c>
      <c r="GD621" s="49">
        <f>'[1]Precificador Hardware'!LF155</f>
        <v>0</v>
      </c>
      <c r="GE621" s="49">
        <f>'[1]Precificador Hardware'!LG155</f>
        <v>0</v>
      </c>
      <c r="GF621" s="49">
        <f>'[1]Precificador Hardware'!LH155</f>
        <v>0</v>
      </c>
      <c r="GG621" s="49">
        <f>'[1]Precificador Hardware'!LI155</f>
        <v>0</v>
      </c>
      <c r="GH621" s="49">
        <f>'[1]Precificador Hardware'!LJ155</f>
        <v>0</v>
      </c>
      <c r="GI621" s="49">
        <f>'[1]Precificador Hardware'!LK155</f>
        <v>0</v>
      </c>
      <c r="GJ621" s="49">
        <f>'[1]Precificador Hardware'!LL155</f>
        <v>0</v>
      </c>
      <c r="GK621" s="49">
        <f>'[1]Precificador Hardware'!LM155</f>
        <v>0</v>
      </c>
      <c r="GL621" s="49">
        <f>'[1]Precificador Hardware'!LN155</f>
        <v>0</v>
      </c>
      <c r="GM621" s="49">
        <f>'[1]Precificador Hardware'!LO155</f>
        <v>0</v>
      </c>
      <c r="GN621" s="49">
        <f>'[1]Precificador Hardware'!LP155</f>
        <v>0</v>
      </c>
      <c r="GO621" s="49">
        <f>'[1]Precificador Hardware'!LQ155</f>
        <v>0</v>
      </c>
      <c r="GP621" s="49">
        <f>'[1]Precificador Hardware'!LR155</f>
        <v>0</v>
      </c>
      <c r="GQ621" s="49">
        <f>'[1]Precificador Hardware'!LS155</f>
        <v>0</v>
      </c>
      <c r="GR621" s="49">
        <f>'[1]Precificador Hardware'!LT155</f>
        <v>0</v>
      </c>
      <c r="GS621" s="49">
        <f>'[1]Precificador Hardware'!LU155</f>
        <v>0</v>
      </c>
      <c r="GT621" s="49">
        <f>'[1]Precificador Hardware'!LV155</f>
        <v>0</v>
      </c>
      <c r="GU621" s="49">
        <f>'[1]Precificador Hardware'!LW155</f>
        <v>0</v>
      </c>
      <c r="GV621" s="49">
        <f>'[1]Precificador Hardware'!LX155</f>
        <v>0</v>
      </c>
      <c r="GW621" s="49">
        <f>'[1]Precificador Hardware'!LY155</f>
        <v>0</v>
      </c>
      <c r="GX621" s="49">
        <f>'[1]Precificador Hardware'!LZ155</f>
        <v>0</v>
      </c>
      <c r="GY621" s="49">
        <f>'[1]Precificador Hardware'!MA155</f>
        <v>0</v>
      </c>
      <c r="GZ621" s="49">
        <f>'[1]Precificador Hardware'!MB155</f>
        <v>0</v>
      </c>
      <c r="HA621" s="49">
        <f>'[1]Precificador Hardware'!MC155</f>
        <v>0</v>
      </c>
      <c r="HB621" s="49">
        <f>'[1]Precificador Hardware'!MD155</f>
        <v>0</v>
      </c>
      <c r="HC621" s="49">
        <f>'[1]Precificador Hardware'!ME155</f>
        <v>0</v>
      </c>
      <c r="HD621" s="49">
        <f>'[1]Precificador Hardware'!MF155</f>
        <v>0</v>
      </c>
      <c r="HE621" s="49">
        <f>'[1]Precificador Hardware'!MG155</f>
        <v>0</v>
      </c>
      <c r="HF621" s="49">
        <f>'[1]Precificador Hardware'!MH155</f>
        <v>0</v>
      </c>
      <c r="HG621" s="49">
        <f>'[1]Precificador Hardware'!MI155</f>
        <v>0</v>
      </c>
      <c r="HH621" s="49">
        <f>'[1]Precificador Hardware'!MJ155</f>
        <v>0</v>
      </c>
      <c r="HI621" s="49">
        <f>'[1]Precificador Hardware'!MK155</f>
        <v>0</v>
      </c>
      <c r="HJ621" s="49">
        <f>'[1]Precificador Hardware'!ML155</f>
        <v>0</v>
      </c>
      <c r="HK621" s="49">
        <f>'[1]Precificador Hardware'!MM155</f>
        <v>0</v>
      </c>
      <c r="HL621" s="49">
        <f>'[1]Precificador Hardware'!MN155</f>
        <v>0</v>
      </c>
      <c r="HM621" s="49">
        <f>'[1]Precificador Hardware'!MO155</f>
        <v>0</v>
      </c>
      <c r="HN621" s="49">
        <f>'[1]Precificador Hardware'!MP155</f>
        <v>0</v>
      </c>
      <c r="HO621" s="49">
        <f>'[1]Precificador Hardware'!MQ155</f>
        <v>0</v>
      </c>
      <c r="HP621" s="49">
        <f>'[1]Precificador Hardware'!MR155</f>
        <v>0</v>
      </c>
      <c r="HQ621" s="49">
        <f>'[1]Precificador Hardware'!MS155</f>
        <v>0</v>
      </c>
      <c r="HR621" s="49">
        <f>'[1]Precificador Hardware'!MT155</f>
        <v>0</v>
      </c>
      <c r="HS621" s="49">
        <f>'[1]Precificador Hardware'!MU155</f>
        <v>0</v>
      </c>
      <c r="HT621" s="49">
        <f>'[1]Precificador Hardware'!MV155</f>
        <v>0</v>
      </c>
      <c r="HU621" s="49">
        <f>'[1]Precificador Hardware'!MW155</f>
        <v>0</v>
      </c>
      <c r="HV621" s="49">
        <f>'[1]Precificador Hardware'!MX155</f>
        <v>0</v>
      </c>
      <c r="HW621" s="49">
        <f>'[1]Precificador Hardware'!MY155</f>
        <v>0</v>
      </c>
      <c r="HX621" s="49">
        <f>'[1]Precificador Hardware'!MZ155</f>
        <v>0</v>
      </c>
      <c r="HY621" s="49">
        <f>'[1]Precificador Hardware'!NA155</f>
        <v>0</v>
      </c>
      <c r="HZ621" s="49">
        <f>'[1]Precificador Hardware'!NB155</f>
        <v>0</v>
      </c>
      <c r="IA621" s="49">
        <f>'[1]Precificador Hardware'!NC155</f>
        <v>0</v>
      </c>
      <c r="IB621" s="49">
        <f>'[1]Precificador Hardware'!ND155</f>
        <v>0</v>
      </c>
      <c r="IC621" s="49">
        <f>'[1]Precificador Hardware'!NE155</f>
        <v>0</v>
      </c>
      <c r="ID621" s="49">
        <f>'[1]Precificador Hardware'!NF155</f>
        <v>0</v>
      </c>
      <c r="IE621" s="49">
        <f>'[1]Precificador Hardware'!NG155</f>
        <v>0</v>
      </c>
      <c r="IF621" s="49">
        <f>'[1]Precificador Hardware'!NH155</f>
        <v>0</v>
      </c>
      <c r="IG621" s="49">
        <f>'[1]Precificador Hardware'!NI155</f>
        <v>0</v>
      </c>
      <c r="IH621" s="49">
        <f>'[1]Precificador Hardware'!NJ155</f>
        <v>0</v>
      </c>
      <c r="II621" s="49">
        <f>'[1]Precificador Hardware'!NK155</f>
        <v>0</v>
      </c>
      <c r="IJ621" s="49">
        <f>'[1]Precificador Hardware'!NL155</f>
        <v>0</v>
      </c>
      <c r="IK621" s="49">
        <f>'[1]Precificador Hardware'!NM155</f>
        <v>0</v>
      </c>
      <c r="IL621" s="49">
        <f>'[1]Precificador Hardware'!NN155</f>
        <v>0</v>
      </c>
      <c r="IM621" s="49">
        <f>'[1]Precificador Hardware'!NO155</f>
        <v>0</v>
      </c>
      <c r="IN621" s="49">
        <f>'[1]Precificador Hardware'!NP155</f>
        <v>0</v>
      </c>
      <c r="IO621" s="49">
        <f>'[1]Precificador Hardware'!NQ155</f>
        <v>0</v>
      </c>
      <c r="IP621" s="49">
        <f>'[1]Precificador Hardware'!NR155</f>
        <v>0</v>
      </c>
      <c r="IQ621" s="49">
        <f>'[1]Precificador Hardware'!NS155</f>
        <v>0</v>
      </c>
      <c r="IR621" s="49">
        <f>'[1]Precificador Hardware'!NT155</f>
        <v>0</v>
      </c>
      <c r="IS621" s="49">
        <f>'[1]Precificador Hardware'!NU155</f>
        <v>0</v>
      </c>
      <c r="IT621" s="49">
        <f>'[1]Precificador Hardware'!NV155</f>
        <v>0</v>
      </c>
    </row>
    <row r="622" spans="1:254" ht="15" hidden="1" x14ac:dyDescent="0.35">
      <c r="A622" s="1"/>
      <c r="B622" s="43"/>
      <c r="C622" s="44"/>
      <c r="D622" s="44"/>
      <c r="E622" s="92"/>
      <c r="F622" s="93"/>
      <c r="G622" s="4"/>
      <c r="H622" s="9">
        <f t="shared" si="321"/>
        <v>0</v>
      </c>
      <c r="I622" s="9">
        <f t="shared" si="321"/>
        <v>0</v>
      </c>
      <c r="J622" s="9">
        <f t="shared" si="321"/>
        <v>0</v>
      </c>
      <c r="K622" s="9">
        <f t="shared" si="321"/>
        <v>0</v>
      </c>
      <c r="L622" s="9">
        <f t="shared" si="321"/>
        <v>0</v>
      </c>
      <c r="M622" s="9">
        <f t="shared" si="321"/>
        <v>0</v>
      </c>
      <c r="N622" s="9">
        <f t="shared" si="321"/>
        <v>0</v>
      </c>
      <c r="O622" s="9">
        <f t="shared" si="321"/>
        <v>0</v>
      </c>
      <c r="P622" s="9">
        <f t="shared" si="320"/>
        <v>0</v>
      </c>
      <c r="Q622" s="9">
        <f t="shared" si="320"/>
        <v>0</v>
      </c>
      <c r="R622" s="9">
        <f t="shared" si="320"/>
        <v>0</v>
      </c>
      <c r="S622" s="9">
        <f t="shared" si="320"/>
        <v>0</v>
      </c>
      <c r="T622" s="69">
        <f t="shared" si="320"/>
        <v>0</v>
      </c>
      <c r="U622" s="9">
        <f t="shared" si="320"/>
        <v>0</v>
      </c>
      <c r="V622" s="9">
        <f t="shared" si="320"/>
        <v>0</v>
      </c>
      <c r="W622" s="9">
        <f t="shared" si="328"/>
        <v>0</v>
      </c>
      <c r="X622" s="9">
        <f t="shared" si="328"/>
        <v>0</v>
      </c>
      <c r="Y622" s="9">
        <f t="shared" si="328"/>
        <v>0</v>
      </c>
      <c r="Z622" s="9">
        <f t="shared" si="328"/>
        <v>0</v>
      </c>
      <c r="AA622" s="9">
        <f t="shared" si="328"/>
        <v>0</v>
      </c>
      <c r="AB622" s="9">
        <f t="shared" si="328"/>
        <v>0</v>
      </c>
      <c r="AC622" s="9">
        <f t="shared" si="328"/>
        <v>0</v>
      </c>
      <c r="AD622" s="9">
        <f t="shared" si="328"/>
        <v>0</v>
      </c>
      <c r="AE622" s="9">
        <f t="shared" si="328"/>
        <v>0</v>
      </c>
      <c r="AF622" s="69">
        <f t="shared" si="328"/>
        <v>0</v>
      </c>
      <c r="AG622" s="9">
        <f t="shared" si="328"/>
        <v>0</v>
      </c>
      <c r="AH622" s="9">
        <f t="shared" si="328"/>
        <v>0</v>
      </c>
      <c r="AI622" s="9">
        <f t="shared" si="328"/>
        <v>0</v>
      </c>
      <c r="AJ622" s="9">
        <f t="shared" si="328"/>
        <v>0</v>
      </c>
      <c r="AK622" s="9">
        <f t="shared" si="318"/>
        <v>0</v>
      </c>
      <c r="AL622" s="9">
        <f t="shared" si="318"/>
        <v>0</v>
      </c>
      <c r="AM622" s="9">
        <f t="shared" si="318"/>
        <v>0</v>
      </c>
      <c r="AN622" s="9">
        <f t="shared" si="318"/>
        <v>0</v>
      </c>
      <c r="AO622" s="9">
        <f t="shared" si="318"/>
        <v>0</v>
      </c>
      <c r="AP622" s="9">
        <f t="shared" si="318"/>
        <v>0</v>
      </c>
      <c r="AQ622" s="9">
        <f t="shared" si="318"/>
        <v>0</v>
      </c>
      <c r="AR622" s="69">
        <f t="shared" si="318"/>
        <v>0</v>
      </c>
      <c r="AS622" s="9">
        <f t="shared" si="318"/>
        <v>0</v>
      </c>
      <c r="AT622" s="9">
        <f t="shared" si="318"/>
        <v>0</v>
      </c>
      <c r="AU622" s="9">
        <f t="shared" si="318"/>
        <v>0</v>
      </c>
      <c r="AV622" s="9">
        <f t="shared" si="318"/>
        <v>0</v>
      </c>
      <c r="AW622" s="9">
        <f t="shared" si="318"/>
        <v>0</v>
      </c>
      <c r="AX622" s="9">
        <f t="shared" si="330"/>
        <v>0</v>
      </c>
      <c r="AY622" s="9">
        <f t="shared" si="330"/>
        <v>0</v>
      </c>
      <c r="AZ622" s="9">
        <f t="shared" si="330"/>
        <v>0</v>
      </c>
      <c r="BA622" s="9">
        <f t="shared" si="330"/>
        <v>0</v>
      </c>
      <c r="BB622" s="9">
        <f t="shared" si="330"/>
        <v>0</v>
      </c>
      <c r="BC622" s="9">
        <f t="shared" si="330"/>
        <v>0</v>
      </c>
      <c r="BD622" s="69">
        <f t="shared" si="330"/>
        <v>0</v>
      </c>
      <c r="BE622" s="9">
        <f t="shared" si="330"/>
        <v>0</v>
      </c>
      <c r="BF622" s="9">
        <f t="shared" si="330"/>
        <v>0</v>
      </c>
      <c r="BG622" s="9">
        <f t="shared" si="330"/>
        <v>0</v>
      </c>
      <c r="BH622" s="9">
        <f t="shared" si="330"/>
        <v>0</v>
      </c>
      <c r="BI622" s="9">
        <f t="shared" si="330"/>
        <v>0</v>
      </c>
      <c r="BJ622" s="9">
        <f t="shared" si="323"/>
        <v>0</v>
      </c>
      <c r="BK622" s="9">
        <f t="shared" si="323"/>
        <v>0</v>
      </c>
      <c r="BL622" s="9">
        <f t="shared" si="323"/>
        <v>0</v>
      </c>
      <c r="BM622" s="9">
        <f t="shared" si="323"/>
        <v>0</v>
      </c>
      <c r="BN622" s="9">
        <f t="shared" si="323"/>
        <v>0</v>
      </c>
      <c r="BO622" s="9">
        <f t="shared" si="323"/>
        <v>0</v>
      </c>
      <c r="BP622" s="69">
        <f t="shared" si="323"/>
        <v>0</v>
      </c>
      <c r="BQ622" s="9">
        <f t="shared" si="323"/>
        <v>0</v>
      </c>
      <c r="BR622" s="9">
        <f t="shared" ref="BR622:BX644" si="333">-$EB622*GO622</f>
        <v>0</v>
      </c>
      <c r="BS622" s="9">
        <f t="shared" si="333"/>
        <v>0</v>
      </c>
      <c r="BT622" s="9">
        <f t="shared" si="333"/>
        <v>0</v>
      </c>
      <c r="BU622" s="9">
        <f t="shared" si="333"/>
        <v>0</v>
      </c>
      <c r="BV622" s="9">
        <f t="shared" si="333"/>
        <v>0</v>
      </c>
      <c r="BW622" s="9">
        <f t="shared" si="322"/>
        <v>0</v>
      </c>
      <c r="BX622" s="9">
        <f t="shared" si="322"/>
        <v>0</v>
      </c>
      <c r="BY622" s="9">
        <f t="shared" si="322"/>
        <v>0</v>
      </c>
      <c r="BZ622" s="9">
        <f t="shared" si="322"/>
        <v>0</v>
      </c>
      <c r="CA622" s="9">
        <f t="shared" si="322"/>
        <v>0</v>
      </c>
      <c r="CB622" s="69">
        <f t="shared" si="322"/>
        <v>0</v>
      </c>
      <c r="CC622" s="9">
        <f t="shared" si="322"/>
        <v>0</v>
      </c>
      <c r="CD622" s="9">
        <f t="shared" si="322"/>
        <v>0</v>
      </c>
      <c r="CE622" s="9">
        <f t="shared" si="322"/>
        <v>0</v>
      </c>
      <c r="CF622" s="9">
        <f t="shared" si="322"/>
        <v>0</v>
      </c>
      <c r="CG622" s="9">
        <f t="shared" si="322"/>
        <v>0</v>
      </c>
      <c r="CH622" s="9">
        <f t="shared" si="317"/>
        <v>0</v>
      </c>
      <c r="CI622" s="9">
        <f t="shared" si="317"/>
        <v>0</v>
      </c>
      <c r="CJ622" s="9">
        <f t="shared" si="317"/>
        <v>0</v>
      </c>
      <c r="CK622" s="9">
        <f t="shared" si="317"/>
        <v>0</v>
      </c>
      <c r="CL622" s="9">
        <f t="shared" si="317"/>
        <v>0</v>
      </c>
      <c r="CM622" s="9">
        <f t="shared" si="317"/>
        <v>0</v>
      </c>
      <c r="CN622" s="69">
        <f t="shared" si="317"/>
        <v>0</v>
      </c>
      <c r="CO622" s="9">
        <f t="shared" si="317"/>
        <v>0</v>
      </c>
      <c r="CP622" s="9">
        <f t="shared" si="317"/>
        <v>0</v>
      </c>
      <c r="CQ622" s="9">
        <f t="shared" si="317"/>
        <v>0</v>
      </c>
      <c r="CR622" s="9">
        <f t="shared" si="317"/>
        <v>0</v>
      </c>
      <c r="CS622" s="9">
        <f t="shared" si="317"/>
        <v>0</v>
      </c>
      <c r="CT622" s="9">
        <f t="shared" si="317"/>
        <v>0</v>
      </c>
      <c r="CU622" s="9">
        <f t="shared" si="317"/>
        <v>0</v>
      </c>
      <c r="CV622" s="9">
        <f t="shared" si="317"/>
        <v>0</v>
      </c>
      <c r="CW622" s="9">
        <f t="shared" si="317"/>
        <v>0</v>
      </c>
      <c r="CX622" s="9">
        <f t="shared" si="332"/>
        <v>0</v>
      </c>
      <c r="CY622" s="9">
        <f t="shared" si="332"/>
        <v>0</v>
      </c>
      <c r="CZ622" s="69">
        <f t="shared" si="332"/>
        <v>0</v>
      </c>
      <c r="DA622" s="9">
        <f t="shared" si="331"/>
        <v>0</v>
      </c>
      <c r="DB622" s="9">
        <f t="shared" si="331"/>
        <v>0</v>
      </c>
      <c r="DC622" s="9">
        <f t="shared" si="331"/>
        <v>0</v>
      </c>
      <c r="DD622" s="9">
        <f t="shared" si="327"/>
        <v>0</v>
      </c>
      <c r="DE622" s="9">
        <f t="shared" si="327"/>
        <v>0</v>
      </c>
      <c r="DF622" s="9">
        <f t="shared" si="327"/>
        <v>0</v>
      </c>
      <c r="DG622" s="9">
        <f t="shared" si="327"/>
        <v>0</v>
      </c>
      <c r="DH622" s="9">
        <f t="shared" si="327"/>
        <v>0</v>
      </c>
      <c r="DI622" s="9">
        <f t="shared" si="326"/>
        <v>0</v>
      </c>
      <c r="DJ622" s="9">
        <f t="shared" si="326"/>
        <v>0</v>
      </c>
      <c r="DK622" s="9">
        <f t="shared" si="325"/>
        <v>0</v>
      </c>
      <c r="DL622" s="69">
        <f t="shared" si="324"/>
        <v>0</v>
      </c>
      <c r="DM622" s="9">
        <f t="shared" si="324"/>
        <v>0</v>
      </c>
      <c r="DN622" s="9">
        <f t="shared" si="324"/>
        <v>0</v>
      </c>
      <c r="DO622" s="9">
        <f t="shared" si="324"/>
        <v>0</v>
      </c>
      <c r="DP622" s="9">
        <f t="shared" si="324"/>
        <v>0</v>
      </c>
      <c r="DQ622" s="9">
        <f t="shared" si="324"/>
        <v>0</v>
      </c>
      <c r="DR622" s="9">
        <f t="shared" si="324"/>
        <v>0</v>
      </c>
      <c r="DS622" s="9">
        <f t="shared" si="324"/>
        <v>0</v>
      </c>
      <c r="DT622" s="9">
        <f t="shared" si="324"/>
        <v>0</v>
      </c>
      <c r="DU622" s="9">
        <f t="shared" si="324"/>
        <v>0</v>
      </c>
      <c r="DV622" s="9">
        <f t="shared" si="324"/>
        <v>0</v>
      </c>
      <c r="DW622" s="9">
        <f t="shared" si="324"/>
        <v>0</v>
      </c>
      <c r="DX622" s="4"/>
      <c r="DY622" s="4"/>
      <c r="DZ622" s="4"/>
      <c r="EA622" s="50">
        <f>EA161</f>
        <v>0</v>
      </c>
      <c r="EB622" s="51">
        <f t="shared" si="329"/>
        <v>0</v>
      </c>
      <c r="EC622" s="4"/>
      <c r="ED622" s="4"/>
      <c r="EE622" s="49">
        <f>'[1]Precificador Hardware'!JG156</f>
        <v>0</v>
      </c>
      <c r="EF622" s="49">
        <f>'[1]Precificador Hardware'!JH156</f>
        <v>0</v>
      </c>
      <c r="EG622" s="49">
        <f>'[1]Precificador Hardware'!JI156</f>
        <v>0</v>
      </c>
      <c r="EH622" s="49">
        <f>'[1]Precificador Hardware'!JJ156</f>
        <v>0</v>
      </c>
      <c r="EI622" s="49">
        <f>'[1]Precificador Hardware'!JK156</f>
        <v>0</v>
      </c>
      <c r="EJ622" s="49">
        <f>'[1]Precificador Hardware'!JL156</f>
        <v>0</v>
      </c>
      <c r="EK622" s="49">
        <f>'[1]Precificador Hardware'!JM156</f>
        <v>0</v>
      </c>
      <c r="EL622" s="49">
        <f>'[1]Precificador Hardware'!JN156</f>
        <v>0</v>
      </c>
      <c r="EM622" s="49">
        <f>'[1]Precificador Hardware'!JO156</f>
        <v>0</v>
      </c>
      <c r="EN622" s="49">
        <f>'[1]Precificador Hardware'!JP156</f>
        <v>0</v>
      </c>
      <c r="EO622" s="49">
        <f>'[1]Precificador Hardware'!JQ156</f>
        <v>0</v>
      </c>
      <c r="EP622" s="49">
        <f>'[1]Precificador Hardware'!JR156</f>
        <v>0</v>
      </c>
      <c r="EQ622" s="49">
        <f>'[1]Precificador Hardware'!JS156</f>
        <v>0</v>
      </c>
      <c r="ER622" s="49">
        <f>'[1]Precificador Hardware'!JT156</f>
        <v>0</v>
      </c>
      <c r="ES622" s="49">
        <f>'[1]Precificador Hardware'!JU156</f>
        <v>0</v>
      </c>
      <c r="ET622" s="49">
        <f>'[1]Precificador Hardware'!JV156</f>
        <v>0</v>
      </c>
      <c r="EU622" s="49">
        <f>'[1]Precificador Hardware'!JW156</f>
        <v>0</v>
      </c>
      <c r="EV622" s="49">
        <f>'[1]Precificador Hardware'!JX156</f>
        <v>0</v>
      </c>
      <c r="EW622" s="49">
        <f>'[1]Precificador Hardware'!JY156</f>
        <v>0</v>
      </c>
      <c r="EX622" s="49">
        <f>'[1]Precificador Hardware'!JZ156</f>
        <v>0</v>
      </c>
      <c r="EY622" s="49">
        <f>'[1]Precificador Hardware'!KA156</f>
        <v>0</v>
      </c>
      <c r="EZ622" s="49">
        <f>'[1]Precificador Hardware'!KB156</f>
        <v>0</v>
      </c>
      <c r="FA622" s="49">
        <f>'[1]Precificador Hardware'!KC156</f>
        <v>0</v>
      </c>
      <c r="FB622" s="49">
        <f>'[1]Precificador Hardware'!KD156</f>
        <v>0</v>
      </c>
      <c r="FC622" s="49">
        <f>'[1]Precificador Hardware'!KE156</f>
        <v>0</v>
      </c>
      <c r="FD622" s="49">
        <f>'[1]Precificador Hardware'!KF156</f>
        <v>0</v>
      </c>
      <c r="FE622" s="49">
        <f>'[1]Precificador Hardware'!KG156</f>
        <v>0</v>
      </c>
      <c r="FF622" s="49">
        <f>'[1]Precificador Hardware'!KH156</f>
        <v>0</v>
      </c>
      <c r="FG622" s="49">
        <f>'[1]Precificador Hardware'!KI156</f>
        <v>0</v>
      </c>
      <c r="FH622" s="49">
        <f>'[1]Precificador Hardware'!KJ156</f>
        <v>0</v>
      </c>
      <c r="FI622" s="49">
        <f>'[1]Precificador Hardware'!KK156</f>
        <v>0</v>
      </c>
      <c r="FJ622" s="49">
        <f>'[1]Precificador Hardware'!KL156</f>
        <v>0</v>
      </c>
      <c r="FK622" s="49">
        <f>'[1]Precificador Hardware'!KM156</f>
        <v>0</v>
      </c>
      <c r="FL622" s="49">
        <f>'[1]Precificador Hardware'!KN156</f>
        <v>0</v>
      </c>
      <c r="FM622" s="49">
        <f>'[1]Precificador Hardware'!KO156</f>
        <v>0</v>
      </c>
      <c r="FN622" s="49">
        <f>'[1]Precificador Hardware'!KP156</f>
        <v>0</v>
      </c>
      <c r="FO622" s="49">
        <f>'[1]Precificador Hardware'!KQ156</f>
        <v>0</v>
      </c>
      <c r="FP622" s="49">
        <f>'[1]Precificador Hardware'!KR156</f>
        <v>0</v>
      </c>
      <c r="FQ622" s="49">
        <f>'[1]Precificador Hardware'!KS156</f>
        <v>0</v>
      </c>
      <c r="FR622" s="49">
        <f>'[1]Precificador Hardware'!KT156</f>
        <v>0</v>
      </c>
      <c r="FS622" s="49">
        <f>'[1]Precificador Hardware'!KU156</f>
        <v>0</v>
      </c>
      <c r="FT622" s="49">
        <f>'[1]Precificador Hardware'!KV156</f>
        <v>0</v>
      </c>
      <c r="FU622" s="49">
        <f>'[1]Precificador Hardware'!KW156</f>
        <v>0</v>
      </c>
      <c r="FV622" s="49">
        <f>'[1]Precificador Hardware'!KX156</f>
        <v>0</v>
      </c>
      <c r="FW622" s="49">
        <f>'[1]Precificador Hardware'!KY156</f>
        <v>0</v>
      </c>
      <c r="FX622" s="49">
        <f>'[1]Precificador Hardware'!KZ156</f>
        <v>0</v>
      </c>
      <c r="FY622" s="49">
        <f>'[1]Precificador Hardware'!LA156</f>
        <v>0</v>
      </c>
      <c r="FZ622" s="49">
        <f>'[1]Precificador Hardware'!LB156</f>
        <v>0</v>
      </c>
      <c r="GA622" s="49">
        <f>'[1]Precificador Hardware'!LC156</f>
        <v>0</v>
      </c>
      <c r="GB622" s="49">
        <f>'[1]Precificador Hardware'!LD156</f>
        <v>0</v>
      </c>
      <c r="GC622" s="49">
        <f>'[1]Precificador Hardware'!LE156</f>
        <v>0</v>
      </c>
      <c r="GD622" s="49">
        <f>'[1]Precificador Hardware'!LF156</f>
        <v>0</v>
      </c>
      <c r="GE622" s="49">
        <f>'[1]Precificador Hardware'!LG156</f>
        <v>0</v>
      </c>
      <c r="GF622" s="49">
        <f>'[1]Precificador Hardware'!LH156</f>
        <v>0</v>
      </c>
      <c r="GG622" s="49">
        <f>'[1]Precificador Hardware'!LI156</f>
        <v>0</v>
      </c>
      <c r="GH622" s="49">
        <f>'[1]Precificador Hardware'!LJ156</f>
        <v>0</v>
      </c>
      <c r="GI622" s="49">
        <f>'[1]Precificador Hardware'!LK156</f>
        <v>0</v>
      </c>
      <c r="GJ622" s="49">
        <f>'[1]Precificador Hardware'!LL156</f>
        <v>0</v>
      </c>
      <c r="GK622" s="49">
        <f>'[1]Precificador Hardware'!LM156</f>
        <v>0</v>
      </c>
      <c r="GL622" s="49">
        <f>'[1]Precificador Hardware'!LN156</f>
        <v>0</v>
      </c>
      <c r="GM622" s="49">
        <f>'[1]Precificador Hardware'!LO156</f>
        <v>0</v>
      </c>
      <c r="GN622" s="49">
        <f>'[1]Precificador Hardware'!LP156</f>
        <v>0</v>
      </c>
      <c r="GO622" s="49">
        <f>'[1]Precificador Hardware'!LQ156</f>
        <v>0</v>
      </c>
      <c r="GP622" s="49">
        <f>'[1]Precificador Hardware'!LR156</f>
        <v>0</v>
      </c>
      <c r="GQ622" s="49">
        <f>'[1]Precificador Hardware'!LS156</f>
        <v>0</v>
      </c>
      <c r="GR622" s="49">
        <f>'[1]Precificador Hardware'!LT156</f>
        <v>0</v>
      </c>
      <c r="GS622" s="49">
        <f>'[1]Precificador Hardware'!LU156</f>
        <v>0</v>
      </c>
      <c r="GT622" s="49">
        <f>'[1]Precificador Hardware'!LV156</f>
        <v>0</v>
      </c>
      <c r="GU622" s="49">
        <f>'[1]Precificador Hardware'!LW156</f>
        <v>0</v>
      </c>
      <c r="GV622" s="49">
        <f>'[1]Precificador Hardware'!LX156</f>
        <v>0</v>
      </c>
      <c r="GW622" s="49">
        <f>'[1]Precificador Hardware'!LY156</f>
        <v>0</v>
      </c>
      <c r="GX622" s="49">
        <f>'[1]Precificador Hardware'!LZ156</f>
        <v>0</v>
      </c>
      <c r="GY622" s="49">
        <f>'[1]Precificador Hardware'!MA156</f>
        <v>0</v>
      </c>
      <c r="GZ622" s="49">
        <f>'[1]Precificador Hardware'!MB156</f>
        <v>0</v>
      </c>
      <c r="HA622" s="49">
        <f>'[1]Precificador Hardware'!MC156</f>
        <v>0</v>
      </c>
      <c r="HB622" s="49">
        <f>'[1]Precificador Hardware'!MD156</f>
        <v>0</v>
      </c>
      <c r="HC622" s="49">
        <f>'[1]Precificador Hardware'!ME156</f>
        <v>0</v>
      </c>
      <c r="HD622" s="49">
        <f>'[1]Precificador Hardware'!MF156</f>
        <v>0</v>
      </c>
      <c r="HE622" s="49">
        <f>'[1]Precificador Hardware'!MG156</f>
        <v>0</v>
      </c>
      <c r="HF622" s="49">
        <f>'[1]Precificador Hardware'!MH156</f>
        <v>0</v>
      </c>
      <c r="HG622" s="49">
        <f>'[1]Precificador Hardware'!MI156</f>
        <v>0</v>
      </c>
      <c r="HH622" s="49">
        <f>'[1]Precificador Hardware'!MJ156</f>
        <v>0</v>
      </c>
      <c r="HI622" s="49">
        <f>'[1]Precificador Hardware'!MK156</f>
        <v>0</v>
      </c>
      <c r="HJ622" s="49">
        <f>'[1]Precificador Hardware'!ML156</f>
        <v>0</v>
      </c>
      <c r="HK622" s="49">
        <f>'[1]Precificador Hardware'!MM156</f>
        <v>0</v>
      </c>
      <c r="HL622" s="49">
        <f>'[1]Precificador Hardware'!MN156</f>
        <v>0</v>
      </c>
      <c r="HM622" s="49">
        <f>'[1]Precificador Hardware'!MO156</f>
        <v>0</v>
      </c>
      <c r="HN622" s="49">
        <f>'[1]Precificador Hardware'!MP156</f>
        <v>0</v>
      </c>
      <c r="HO622" s="49">
        <f>'[1]Precificador Hardware'!MQ156</f>
        <v>0</v>
      </c>
      <c r="HP622" s="49">
        <f>'[1]Precificador Hardware'!MR156</f>
        <v>0</v>
      </c>
      <c r="HQ622" s="49">
        <f>'[1]Precificador Hardware'!MS156</f>
        <v>0</v>
      </c>
      <c r="HR622" s="49">
        <f>'[1]Precificador Hardware'!MT156</f>
        <v>0</v>
      </c>
      <c r="HS622" s="49">
        <f>'[1]Precificador Hardware'!MU156</f>
        <v>0</v>
      </c>
      <c r="HT622" s="49">
        <f>'[1]Precificador Hardware'!MV156</f>
        <v>0</v>
      </c>
      <c r="HU622" s="49">
        <f>'[1]Precificador Hardware'!MW156</f>
        <v>0</v>
      </c>
      <c r="HV622" s="49">
        <f>'[1]Precificador Hardware'!MX156</f>
        <v>0</v>
      </c>
      <c r="HW622" s="49">
        <f>'[1]Precificador Hardware'!MY156</f>
        <v>0</v>
      </c>
      <c r="HX622" s="49">
        <f>'[1]Precificador Hardware'!MZ156</f>
        <v>0</v>
      </c>
      <c r="HY622" s="49">
        <f>'[1]Precificador Hardware'!NA156</f>
        <v>0</v>
      </c>
      <c r="HZ622" s="49">
        <f>'[1]Precificador Hardware'!NB156</f>
        <v>0</v>
      </c>
      <c r="IA622" s="49">
        <f>'[1]Precificador Hardware'!NC156</f>
        <v>0</v>
      </c>
      <c r="IB622" s="49">
        <f>'[1]Precificador Hardware'!ND156</f>
        <v>0</v>
      </c>
      <c r="IC622" s="49">
        <f>'[1]Precificador Hardware'!NE156</f>
        <v>0</v>
      </c>
      <c r="ID622" s="49">
        <f>'[1]Precificador Hardware'!NF156</f>
        <v>0</v>
      </c>
      <c r="IE622" s="49">
        <f>'[1]Precificador Hardware'!NG156</f>
        <v>0</v>
      </c>
      <c r="IF622" s="49">
        <f>'[1]Precificador Hardware'!NH156</f>
        <v>0</v>
      </c>
      <c r="IG622" s="49">
        <f>'[1]Precificador Hardware'!NI156</f>
        <v>0</v>
      </c>
      <c r="IH622" s="49">
        <f>'[1]Precificador Hardware'!NJ156</f>
        <v>0</v>
      </c>
      <c r="II622" s="49">
        <f>'[1]Precificador Hardware'!NK156</f>
        <v>0</v>
      </c>
      <c r="IJ622" s="49">
        <f>'[1]Precificador Hardware'!NL156</f>
        <v>0</v>
      </c>
      <c r="IK622" s="49">
        <f>'[1]Precificador Hardware'!NM156</f>
        <v>0</v>
      </c>
      <c r="IL622" s="49">
        <f>'[1]Precificador Hardware'!NN156</f>
        <v>0</v>
      </c>
      <c r="IM622" s="49">
        <f>'[1]Precificador Hardware'!NO156</f>
        <v>0</v>
      </c>
      <c r="IN622" s="49">
        <f>'[1]Precificador Hardware'!NP156</f>
        <v>0</v>
      </c>
      <c r="IO622" s="49">
        <f>'[1]Precificador Hardware'!NQ156</f>
        <v>0</v>
      </c>
      <c r="IP622" s="49">
        <f>'[1]Precificador Hardware'!NR156</f>
        <v>0</v>
      </c>
      <c r="IQ622" s="49">
        <f>'[1]Precificador Hardware'!NS156</f>
        <v>0</v>
      </c>
      <c r="IR622" s="49">
        <f>'[1]Precificador Hardware'!NT156</f>
        <v>0</v>
      </c>
      <c r="IS622" s="49">
        <f>'[1]Precificador Hardware'!NU156</f>
        <v>0</v>
      </c>
      <c r="IT622" s="49">
        <f>'[1]Precificador Hardware'!NV156</f>
        <v>0</v>
      </c>
    </row>
    <row r="623" spans="1:254" ht="15" hidden="1" x14ac:dyDescent="0.35">
      <c r="A623" s="1"/>
      <c r="B623" s="43"/>
      <c r="C623" s="44"/>
      <c r="D623" s="44"/>
      <c r="E623" s="92"/>
      <c r="F623" s="93"/>
      <c r="G623" s="4"/>
      <c r="H623" s="9">
        <f t="shared" si="321"/>
        <v>0</v>
      </c>
      <c r="I623" s="9">
        <f t="shared" si="321"/>
        <v>0</v>
      </c>
      <c r="J623" s="9">
        <f t="shared" si="321"/>
        <v>0</v>
      </c>
      <c r="K623" s="9">
        <f t="shared" si="321"/>
        <v>0</v>
      </c>
      <c r="L623" s="9">
        <f t="shared" si="321"/>
        <v>0</v>
      </c>
      <c r="M623" s="9">
        <f t="shared" si="321"/>
        <v>0</v>
      </c>
      <c r="N623" s="9">
        <f t="shared" si="321"/>
        <v>0</v>
      </c>
      <c r="O623" s="9">
        <f t="shared" si="321"/>
        <v>0</v>
      </c>
      <c r="P623" s="9">
        <f t="shared" si="320"/>
        <v>0</v>
      </c>
      <c r="Q623" s="9">
        <f t="shared" si="320"/>
        <v>0</v>
      </c>
      <c r="R623" s="9">
        <f t="shared" si="320"/>
        <v>0</v>
      </c>
      <c r="S623" s="9">
        <f t="shared" si="320"/>
        <v>0</v>
      </c>
      <c r="T623" s="69">
        <f t="shared" si="320"/>
        <v>0</v>
      </c>
      <c r="U623" s="9">
        <f t="shared" si="320"/>
        <v>0</v>
      </c>
      <c r="V623" s="9">
        <f t="shared" si="320"/>
        <v>0</v>
      </c>
      <c r="W623" s="9">
        <f t="shared" si="328"/>
        <v>0</v>
      </c>
      <c r="X623" s="9">
        <f t="shared" si="328"/>
        <v>0</v>
      </c>
      <c r="Y623" s="9">
        <f t="shared" si="328"/>
        <v>0</v>
      </c>
      <c r="Z623" s="9">
        <f t="shared" si="328"/>
        <v>0</v>
      </c>
      <c r="AA623" s="9">
        <f t="shared" si="328"/>
        <v>0</v>
      </c>
      <c r="AB623" s="9">
        <f t="shared" si="328"/>
        <v>0</v>
      </c>
      <c r="AC623" s="9">
        <f t="shared" si="328"/>
        <v>0</v>
      </c>
      <c r="AD623" s="9">
        <f t="shared" si="328"/>
        <v>0</v>
      </c>
      <c r="AE623" s="9">
        <f t="shared" si="328"/>
        <v>0</v>
      </c>
      <c r="AF623" s="69">
        <f t="shared" si="328"/>
        <v>0</v>
      </c>
      <c r="AG623" s="9">
        <f t="shared" si="328"/>
        <v>0</v>
      </c>
      <c r="AH623" s="9">
        <f t="shared" si="328"/>
        <v>0</v>
      </c>
      <c r="AI623" s="9">
        <f t="shared" si="328"/>
        <v>0</v>
      </c>
      <c r="AJ623" s="9">
        <f t="shared" si="328"/>
        <v>0</v>
      </c>
      <c r="AK623" s="9">
        <f t="shared" si="318"/>
        <v>0</v>
      </c>
      <c r="AL623" s="9">
        <f t="shared" si="318"/>
        <v>0</v>
      </c>
      <c r="AM623" s="9">
        <f t="shared" si="318"/>
        <v>0</v>
      </c>
      <c r="AN623" s="9">
        <f t="shared" si="318"/>
        <v>0</v>
      </c>
      <c r="AO623" s="9">
        <f t="shared" si="318"/>
        <v>0</v>
      </c>
      <c r="AP623" s="9">
        <f t="shared" si="318"/>
        <v>0</v>
      </c>
      <c r="AQ623" s="9">
        <f t="shared" si="318"/>
        <v>0</v>
      </c>
      <c r="AR623" s="69">
        <f t="shared" si="318"/>
        <v>0</v>
      </c>
      <c r="AS623" s="9">
        <f t="shared" si="318"/>
        <v>0</v>
      </c>
      <c r="AT623" s="9">
        <f t="shared" si="318"/>
        <v>0</v>
      </c>
      <c r="AU623" s="9">
        <f t="shared" si="318"/>
        <v>0</v>
      </c>
      <c r="AV623" s="9">
        <f t="shared" si="318"/>
        <v>0</v>
      </c>
      <c r="AW623" s="9">
        <f t="shared" si="318"/>
        <v>0</v>
      </c>
      <c r="AX623" s="9">
        <f t="shared" si="330"/>
        <v>0</v>
      </c>
      <c r="AY623" s="9">
        <f t="shared" si="330"/>
        <v>0</v>
      </c>
      <c r="AZ623" s="9">
        <f t="shared" si="330"/>
        <v>0</v>
      </c>
      <c r="BA623" s="9">
        <f t="shared" si="330"/>
        <v>0</v>
      </c>
      <c r="BB623" s="9">
        <f t="shared" si="330"/>
        <v>0</v>
      </c>
      <c r="BC623" s="9">
        <f t="shared" si="330"/>
        <v>0</v>
      </c>
      <c r="BD623" s="69">
        <f t="shared" si="330"/>
        <v>0</v>
      </c>
      <c r="BE623" s="9">
        <f t="shared" si="330"/>
        <v>0</v>
      </c>
      <c r="BF623" s="9">
        <f t="shared" si="330"/>
        <v>0</v>
      </c>
      <c r="BG623" s="9">
        <f t="shared" si="330"/>
        <v>0</v>
      </c>
      <c r="BH623" s="9">
        <f t="shared" si="330"/>
        <v>0</v>
      </c>
      <c r="BI623" s="9">
        <f t="shared" si="330"/>
        <v>0</v>
      </c>
      <c r="BJ623" s="9">
        <f t="shared" si="330"/>
        <v>0</v>
      </c>
      <c r="BK623" s="9">
        <f t="shared" si="330"/>
        <v>0</v>
      </c>
      <c r="BL623" s="9">
        <f t="shared" si="330"/>
        <v>0</v>
      </c>
      <c r="BM623" s="9">
        <f t="shared" si="330"/>
        <v>0</v>
      </c>
      <c r="BN623" s="9">
        <f t="shared" ref="BN623:BQ645" si="334">-$EB623*GK623</f>
        <v>0</v>
      </c>
      <c r="BO623" s="9">
        <f t="shared" si="334"/>
        <v>0</v>
      </c>
      <c r="BP623" s="69">
        <f t="shared" si="334"/>
        <v>0</v>
      </c>
      <c r="BQ623" s="9">
        <f t="shared" si="334"/>
        <v>0</v>
      </c>
      <c r="BR623" s="9">
        <f t="shared" si="333"/>
        <v>0</v>
      </c>
      <c r="BS623" s="9">
        <f t="shared" si="333"/>
        <v>0</v>
      </c>
      <c r="BT623" s="9">
        <f t="shared" si="333"/>
        <v>0</v>
      </c>
      <c r="BU623" s="9">
        <f t="shared" si="333"/>
        <v>0</v>
      </c>
      <c r="BV623" s="9">
        <f t="shared" si="333"/>
        <v>0</v>
      </c>
      <c r="BW623" s="9">
        <f t="shared" si="322"/>
        <v>0</v>
      </c>
      <c r="BX623" s="9">
        <f t="shared" si="322"/>
        <v>0</v>
      </c>
      <c r="BY623" s="9">
        <f t="shared" si="322"/>
        <v>0</v>
      </c>
      <c r="BZ623" s="9">
        <f t="shared" si="322"/>
        <v>0</v>
      </c>
      <c r="CA623" s="9">
        <f t="shared" si="322"/>
        <v>0</v>
      </c>
      <c r="CB623" s="69">
        <f t="shared" si="322"/>
        <v>0</v>
      </c>
      <c r="CC623" s="9">
        <f t="shared" si="322"/>
        <v>0</v>
      </c>
      <c r="CD623" s="9">
        <f t="shared" si="322"/>
        <v>0</v>
      </c>
      <c r="CE623" s="9">
        <f t="shared" si="322"/>
        <v>0</v>
      </c>
      <c r="CF623" s="9">
        <f t="shared" si="322"/>
        <v>0</v>
      </c>
      <c r="CG623" s="9">
        <f t="shared" si="322"/>
        <v>0</v>
      </c>
      <c r="CH623" s="9">
        <f t="shared" si="317"/>
        <v>0</v>
      </c>
      <c r="CI623" s="9">
        <f t="shared" si="317"/>
        <v>0</v>
      </c>
      <c r="CJ623" s="9">
        <f t="shared" si="317"/>
        <v>0</v>
      </c>
      <c r="CK623" s="9">
        <f t="shared" si="317"/>
        <v>0</v>
      </c>
      <c r="CL623" s="9">
        <f t="shared" si="317"/>
        <v>0</v>
      </c>
      <c r="CM623" s="9">
        <f t="shared" ref="CM623:CW645" si="335">-$EB623*HJ623</f>
        <v>0</v>
      </c>
      <c r="CN623" s="69">
        <f t="shared" si="335"/>
        <v>0</v>
      </c>
      <c r="CO623" s="9">
        <f t="shared" si="335"/>
        <v>0</v>
      </c>
      <c r="CP623" s="9">
        <f t="shared" si="335"/>
        <v>0</v>
      </c>
      <c r="CQ623" s="9">
        <f t="shared" si="335"/>
        <v>0</v>
      </c>
      <c r="CR623" s="9">
        <f t="shared" si="335"/>
        <v>0</v>
      </c>
      <c r="CS623" s="9">
        <f t="shared" si="335"/>
        <v>0</v>
      </c>
      <c r="CT623" s="9">
        <f t="shared" si="335"/>
        <v>0</v>
      </c>
      <c r="CU623" s="9">
        <f t="shared" si="335"/>
        <v>0</v>
      </c>
      <c r="CV623" s="9">
        <f t="shared" si="335"/>
        <v>0</v>
      </c>
      <c r="CW623" s="9">
        <f t="shared" si="335"/>
        <v>0</v>
      </c>
      <c r="CX623" s="9">
        <f t="shared" si="332"/>
        <v>0</v>
      </c>
      <c r="CY623" s="9">
        <f t="shared" si="332"/>
        <v>0</v>
      </c>
      <c r="CZ623" s="69">
        <f t="shared" si="332"/>
        <v>0</v>
      </c>
      <c r="DA623" s="9">
        <f t="shared" si="331"/>
        <v>0</v>
      </c>
      <c r="DB623" s="9">
        <f t="shared" si="331"/>
        <v>0</v>
      </c>
      <c r="DC623" s="9">
        <f t="shared" si="331"/>
        <v>0</v>
      </c>
      <c r="DD623" s="9">
        <f t="shared" si="327"/>
        <v>0</v>
      </c>
      <c r="DE623" s="9">
        <f t="shared" si="327"/>
        <v>0</v>
      </c>
      <c r="DF623" s="9">
        <f t="shared" si="327"/>
        <v>0</v>
      </c>
      <c r="DG623" s="9">
        <f t="shared" si="327"/>
        <v>0</v>
      </c>
      <c r="DH623" s="9">
        <f t="shared" si="327"/>
        <v>0</v>
      </c>
      <c r="DI623" s="9">
        <f t="shared" si="326"/>
        <v>0</v>
      </c>
      <c r="DJ623" s="9">
        <f t="shared" si="326"/>
        <v>0</v>
      </c>
      <c r="DK623" s="9">
        <f t="shared" si="325"/>
        <v>0</v>
      </c>
      <c r="DL623" s="69">
        <f t="shared" si="324"/>
        <v>0</v>
      </c>
      <c r="DM623" s="9">
        <f t="shared" si="324"/>
        <v>0</v>
      </c>
      <c r="DN623" s="9">
        <f t="shared" si="324"/>
        <v>0</v>
      </c>
      <c r="DO623" s="9">
        <f t="shared" si="324"/>
        <v>0</v>
      </c>
      <c r="DP623" s="9">
        <f t="shared" si="324"/>
        <v>0</v>
      </c>
      <c r="DQ623" s="9">
        <f t="shared" si="324"/>
        <v>0</v>
      </c>
      <c r="DR623" s="9">
        <f t="shared" si="324"/>
        <v>0</v>
      </c>
      <c r="DS623" s="9">
        <f t="shared" si="324"/>
        <v>0</v>
      </c>
      <c r="DT623" s="9">
        <f t="shared" si="324"/>
        <v>0</v>
      </c>
      <c r="DU623" s="9">
        <f t="shared" si="324"/>
        <v>0</v>
      </c>
      <c r="DV623" s="9">
        <f t="shared" si="324"/>
        <v>0</v>
      </c>
      <c r="DW623" s="9">
        <f t="shared" si="324"/>
        <v>0</v>
      </c>
      <c r="DX623" s="4"/>
      <c r="DY623" s="4"/>
      <c r="DZ623" s="4"/>
      <c r="EA623" s="50">
        <f>EA162</f>
        <v>0</v>
      </c>
      <c r="EB623" s="51">
        <f t="shared" si="329"/>
        <v>0</v>
      </c>
      <c r="EC623" s="4"/>
      <c r="ED623" s="4"/>
      <c r="EE623" s="49">
        <f>'[1]Precificador Hardware'!JG157</f>
        <v>0</v>
      </c>
      <c r="EF623" s="49">
        <f>'[1]Precificador Hardware'!JH157</f>
        <v>0</v>
      </c>
      <c r="EG623" s="49">
        <f>'[1]Precificador Hardware'!JI157</f>
        <v>0</v>
      </c>
      <c r="EH623" s="49">
        <f>'[1]Precificador Hardware'!JJ157</f>
        <v>0</v>
      </c>
      <c r="EI623" s="49">
        <f>'[1]Precificador Hardware'!JK157</f>
        <v>0</v>
      </c>
      <c r="EJ623" s="49">
        <f>'[1]Precificador Hardware'!JL157</f>
        <v>0</v>
      </c>
      <c r="EK623" s="49">
        <f>'[1]Precificador Hardware'!JM157</f>
        <v>0</v>
      </c>
      <c r="EL623" s="49">
        <f>'[1]Precificador Hardware'!JN157</f>
        <v>0</v>
      </c>
      <c r="EM623" s="49">
        <f>'[1]Precificador Hardware'!JO157</f>
        <v>0</v>
      </c>
      <c r="EN623" s="49">
        <f>'[1]Precificador Hardware'!JP157</f>
        <v>0</v>
      </c>
      <c r="EO623" s="49">
        <f>'[1]Precificador Hardware'!JQ157</f>
        <v>0</v>
      </c>
      <c r="EP623" s="49">
        <f>'[1]Precificador Hardware'!JR157</f>
        <v>0</v>
      </c>
      <c r="EQ623" s="49">
        <f>'[1]Precificador Hardware'!JS157</f>
        <v>0</v>
      </c>
      <c r="ER623" s="49">
        <f>'[1]Precificador Hardware'!JT157</f>
        <v>0</v>
      </c>
      <c r="ES623" s="49">
        <f>'[1]Precificador Hardware'!JU157</f>
        <v>0</v>
      </c>
      <c r="ET623" s="49">
        <f>'[1]Precificador Hardware'!JV157</f>
        <v>0</v>
      </c>
      <c r="EU623" s="49">
        <f>'[1]Precificador Hardware'!JW157</f>
        <v>0</v>
      </c>
      <c r="EV623" s="49">
        <f>'[1]Precificador Hardware'!JX157</f>
        <v>0</v>
      </c>
      <c r="EW623" s="49">
        <f>'[1]Precificador Hardware'!JY157</f>
        <v>0</v>
      </c>
      <c r="EX623" s="49">
        <f>'[1]Precificador Hardware'!JZ157</f>
        <v>0</v>
      </c>
      <c r="EY623" s="49">
        <f>'[1]Precificador Hardware'!KA157</f>
        <v>0</v>
      </c>
      <c r="EZ623" s="49">
        <f>'[1]Precificador Hardware'!KB157</f>
        <v>0</v>
      </c>
      <c r="FA623" s="49">
        <f>'[1]Precificador Hardware'!KC157</f>
        <v>0</v>
      </c>
      <c r="FB623" s="49">
        <f>'[1]Precificador Hardware'!KD157</f>
        <v>0</v>
      </c>
      <c r="FC623" s="49">
        <f>'[1]Precificador Hardware'!KE157</f>
        <v>0</v>
      </c>
      <c r="FD623" s="49">
        <f>'[1]Precificador Hardware'!KF157</f>
        <v>0</v>
      </c>
      <c r="FE623" s="49">
        <f>'[1]Precificador Hardware'!KG157</f>
        <v>0</v>
      </c>
      <c r="FF623" s="49">
        <f>'[1]Precificador Hardware'!KH157</f>
        <v>0</v>
      </c>
      <c r="FG623" s="49">
        <f>'[1]Precificador Hardware'!KI157</f>
        <v>0</v>
      </c>
      <c r="FH623" s="49">
        <f>'[1]Precificador Hardware'!KJ157</f>
        <v>0</v>
      </c>
      <c r="FI623" s="49">
        <f>'[1]Precificador Hardware'!KK157</f>
        <v>0</v>
      </c>
      <c r="FJ623" s="49">
        <f>'[1]Precificador Hardware'!KL157</f>
        <v>0</v>
      </c>
      <c r="FK623" s="49">
        <f>'[1]Precificador Hardware'!KM157</f>
        <v>0</v>
      </c>
      <c r="FL623" s="49">
        <f>'[1]Precificador Hardware'!KN157</f>
        <v>0</v>
      </c>
      <c r="FM623" s="49">
        <f>'[1]Precificador Hardware'!KO157</f>
        <v>0</v>
      </c>
      <c r="FN623" s="49">
        <f>'[1]Precificador Hardware'!KP157</f>
        <v>0</v>
      </c>
      <c r="FO623" s="49">
        <f>'[1]Precificador Hardware'!KQ157</f>
        <v>0</v>
      </c>
      <c r="FP623" s="49">
        <f>'[1]Precificador Hardware'!KR157</f>
        <v>0</v>
      </c>
      <c r="FQ623" s="49">
        <f>'[1]Precificador Hardware'!KS157</f>
        <v>0</v>
      </c>
      <c r="FR623" s="49">
        <f>'[1]Precificador Hardware'!KT157</f>
        <v>0</v>
      </c>
      <c r="FS623" s="49">
        <f>'[1]Precificador Hardware'!KU157</f>
        <v>0</v>
      </c>
      <c r="FT623" s="49">
        <f>'[1]Precificador Hardware'!KV157</f>
        <v>0</v>
      </c>
      <c r="FU623" s="49">
        <f>'[1]Precificador Hardware'!KW157</f>
        <v>0</v>
      </c>
      <c r="FV623" s="49">
        <f>'[1]Precificador Hardware'!KX157</f>
        <v>0</v>
      </c>
      <c r="FW623" s="49">
        <f>'[1]Precificador Hardware'!KY157</f>
        <v>0</v>
      </c>
      <c r="FX623" s="49">
        <f>'[1]Precificador Hardware'!KZ157</f>
        <v>0</v>
      </c>
      <c r="FY623" s="49">
        <f>'[1]Precificador Hardware'!LA157</f>
        <v>0</v>
      </c>
      <c r="FZ623" s="49">
        <f>'[1]Precificador Hardware'!LB157</f>
        <v>0</v>
      </c>
      <c r="GA623" s="49">
        <f>'[1]Precificador Hardware'!LC157</f>
        <v>0</v>
      </c>
      <c r="GB623" s="49">
        <f>'[1]Precificador Hardware'!LD157</f>
        <v>0</v>
      </c>
      <c r="GC623" s="49">
        <f>'[1]Precificador Hardware'!LE157</f>
        <v>0</v>
      </c>
      <c r="GD623" s="49">
        <f>'[1]Precificador Hardware'!LF157</f>
        <v>0</v>
      </c>
      <c r="GE623" s="49">
        <f>'[1]Precificador Hardware'!LG157</f>
        <v>0</v>
      </c>
      <c r="GF623" s="49">
        <f>'[1]Precificador Hardware'!LH157</f>
        <v>0</v>
      </c>
      <c r="GG623" s="49">
        <f>'[1]Precificador Hardware'!LI157</f>
        <v>0</v>
      </c>
      <c r="GH623" s="49">
        <f>'[1]Precificador Hardware'!LJ157</f>
        <v>0</v>
      </c>
      <c r="GI623" s="49">
        <f>'[1]Precificador Hardware'!LK157</f>
        <v>0</v>
      </c>
      <c r="GJ623" s="49">
        <f>'[1]Precificador Hardware'!LL157</f>
        <v>0</v>
      </c>
      <c r="GK623" s="49">
        <f>'[1]Precificador Hardware'!LM157</f>
        <v>0</v>
      </c>
      <c r="GL623" s="49">
        <f>'[1]Precificador Hardware'!LN157</f>
        <v>0</v>
      </c>
      <c r="GM623" s="49">
        <f>'[1]Precificador Hardware'!LO157</f>
        <v>0</v>
      </c>
      <c r="GN623" s="49">
        <f>'[1]Precificador Hardware'!LP157</f>
        <v>0</v>
      </c>
      <c r="GO623" s="49">
        <f>'[1]Precificador Hardware'!LQ157</f>
        <v>0</v>
      </c>
      <c r="GP623" s="49">
        <f>'[1]Precificador Hardware'!LR157</f>
        <v>0</v>
      </c>
      <c r="GQ623" s="49">
        <f>'[1]Precificador Hardware'!LS157</f>
        <v>0</v>
      </c>
      <c r="GR623" s="49">
        <f>'[1]Precificador Hardware'!LT157</f>
        <v>0</v>
      </c>
      <c r="GS623" s="49">
        <f>'[1]Precificador Hardware'!LU157</f>
        <v>0</v>
      </c>
      <c r="GT623" s="49">
        <f>'[1]Precificador Hardware'!LV157</f>
        <v>0</v>
      </c>
      <c r="GU623" s="49">
        <f>'[1]Precificador Hardware'!LW157</f>
        <v>0</v>
      </c>
      <c r="GV623" s="49">
        <f>'[1]Precificador Hardware'!LX157</f>
        <v>0</v>
      </c>
      <c r="GW623" s="49">
        <f>'[1]Precificador Hardware'!LY157</f>
        <v>0</v>
      </c>
      <c r="GX623" s="49">
        <f>'[1]Precificador Hardware'!LZ157</f>
        <v>0</v>
      </c>
      <c r="GY623" s="49">
        <f>'[1]Precificador Hardware'!MA157</f>
        <v>0</v>
      </c>
      <c r="GZ623" s="49">
        <f>'[1]Precificador Hardware'!MB157</f>
        <v>0</v>
      </c>
      <c r="HA623" s="49">
        <f>'[1]Precificador Hardware'!MC157</f>
        <v>0</v>
      </c>
      <c r="HB623" s="49">
        <f>'[1]Precificador Hardware'!MD157</f>
        <v>0</v>
      </c>
      <c r="HC623" s="49">
        <f>'[1]Precificador Hardware'!ME157</f>
        <v>0</v>
      </c>
      <c r="HD623" s="49">
        <f>'[1]Precificador Hardware'!MF157</f>
        <v>0</v>
      </c>
      <c r="HE623" s="49">
        <f>'[1]Precificador Hardware'!MG157</f>
        <v>0</v>
      </c>
      <c r="HF623" s="49">
        <f>'[1]Precificador Hardware'!MH157</f>
        <v>0</v>
      </c>
      <c r="HG623" s="49">
        <f>'[1]Precificador Hardware'!MI157</f>
        <v>0</v>
      </c>
      <c r="HH623" s="49">
        <f>'[1]Precificador Hardware'!MJ157</f>
        <v>0</v>
      </c>
      <c r="HI623" s="49">
        <f>'[1]Precificador Hardware'!MK157</f>
        <v>0</v>
      </c>
      <c r="HJ623" s="49">
        <f>'[1]Precificador Hardware'!ML157</f>
        <v>0</v>
      </c>
      <c r="HK623" s="49">
        <f>'[1]Precificador Hardware'!MM157</f>
        <v>0</v>
      </c>
      <c r="HL623" s="49">
        <f>'[1]Precificador Hardware'!MN157</f>
        <v>0</v>
      </c>
      <c r="HM623" s="49">
        <f>'[1]Precificador Hardware'!MO157</f>
        <v>0</v>
      </c>
      <c r="HN623" s="49">
        <f>'[1]Precificador Hardware'!MP157</f>
        <v>0</v>
      </c>
      <c r="HO623" s="49">
        <f>'[1]Precificador Hardware'!MQ157</f>
        <v>0</v>
      </c>
      <c r="HP623" s="49">
        <f>'[1]Precificador Hardware'!MR157</f>
        <v>0</v>
      </c>
      <c r="HQ623" s="49">
        <f>'[1]Precificador Hardware'!MS157</f>
        <v>0</v>
      </c>
      <c r="HR623" s="49">
        <f>'[1]Precificador Hardware'!MT157</f>
        <v>0</v>
      </c>
      <c r="HS623" s="49">
        <f>'[1]Precificador Hardware'!MU157</f>
        <v>0</v>
      </c>
      <c r="HT623" s="49">
        <f>'[1]Precificador Hardware'!MV157</f>
        <v>0</v>
      </c>
      <c r="HU623" s="49">
        <f>'[1]Precificador Hardware'!MW157</f>
        <v>0</v>
      </c>
      <c r="HV623" s="49">
        <f>'[1]Precificador Hardware'!MX157</f>
        <v>0</v>
      </c>
      <c r="HW623" s="49">
        <f>'[1]Precificador Hardware'!MY157</f>
        <v>0</v>
      </c>
      <c r="HX623" s="49">
        <f>'[1]Precificador Hardware'!MZ157</f>
        <v>0</v>
      </c>
      <c r="HY623" s="49">
        <f>'[1]Precificador Hardware'!NA157</f>
        <v>0</v>
      </c>
      <c r="HZ623" s="49">
        <f>'[1]Precificador Hardware'!NB157</f>
        <v>0</v>
      </c>
      <c r="IA623" s="49">
        <f>'[1]Precificador Hardware'!NC157</f>
        <v>0</v>
      </c>
      <c r="IB623" s="49">
        <f>'[1]Precificador Hardware'!ND157</f>
        <v>0</v>
      </c>
      <c r="IC623" s="49">
        <f>'[1]Precificador Hardware'!NE157</f>
        <v>0</v>
      </c>
      <c r="ID623" s="49">
        <f>'[1]Precificador Hardware'!NF157</f>
        <v>0</v>
      </c>
      <c r="IE623" s="49">
        <f>'[1]Precificador Hardware'!NG157</f>
        <v>0</v>
      </c>
      <c r="IF623" s="49">
        <f>'[1]Precificador Hardware'!NH157</f>
        <v>0</v>
      </c>
      <c r="IG623" s="49">
        <f>'[1]Precificador Hardware'!NI157</f>
        <v>0</v>
      </c>
      <c r="IH623" s="49">
        <f>'[1]Precificador Hardware'!NJ157</f>
        <v>0</v>
      </c>
      <c r="II623" s="49">
        <f>'[1]Precificador Hardware'!NK157</f>
        <v>0</v>
      </c>
      <c r="IJ623" s="49">
        <f>'[1]Precificador Hardware'!NL157</f>
        <v>0</v>
      </c>
      <c r="IK623" s="49">
        <f>'[1]Precificador Hardware'!NM157</f>
        <v>0</v>
      </c>
      <c r="IL623" s="49">
        <f>'[1]Precificador Hardware'!NN157</f>
        <v>0</v>
      </c>
      <c r="IM623" s="49">
        <f>'[1]Precificador Hardware'!NO157</f>
        <v>0</v>
      </c>
      <c r="IN623" s="49">
        <f>'[1]Precificador Hardware'!NP157</f>
        <v>0</v>
      </c>
      <c r="IO623" s="49">
        <f>'[1]Precificador Hardware'!NQ157</f>
        <v>0</v>
      </c>
      <c r="IP623" s="49">
        <f>'[1]Precificador Hardware'!NR157</f>
        <v>0</v>
      </c>
      <c r="IQ623" s="49">
        <f>'[1]Precificador Hardware'!NS157</f>
        <v>0</v>
      </c>
      <c r="IR623" s="49">
        <f>'[1]Precificador Hardware'!NT157</f>
        <v>0</v>
      </c>
      <c r="IS623" s="49">
        <f>'[1]Precificador Hardware'!NU157</f>
        <v>0</v>
      </c>
      <c r="IT623" s="49">
        <f>'[1]Precificador Hardware'!NV157</f>
        <v>0</v>
      </c>
    </row>
    <row r="624" spans="1:254" ht="15" hidden="1" x14ac:dyDescent="0.35">
      <c r="A624" s="1"/>
      <c r="B624" s="43"/>
      <c r="C624" s="44"/>
      <c r="D624" s="44"/>
      <c r="E624" s="92"/>
      <c r="F624" s="93"/>
      <c r="G624" s="4"/>
      <c r="H624" s="9">
        <f t="shared" si="321"/>
        <v>0</v>
      </c>
      <c r="I624" s="9">
        <f t="shared" si="321"/>
        <v>0</v>
      </c>
      <c r="J624" s="9">
        <f t="shared" si="321"/>
        <v>0</v>
      </c>
      <c r="K624" s="9">
        <f t="shared" si="321"/>
        <v>0</v>
      </c>
      <c r="L624" s="9">
        <f t="shared" si="321"/>
        <v>0</v>
      </c>
      <c r="M624" s="9">
        <f t="shared" si="321"/>
        <v>0</v>
      </c>
      <c r="N624" s="9">
        <f t="shared" si="321"/>
        <v>0</v>
      </c>
      <c r="O624" s="9">
        <f t="shared" si="321"/>
        <v>0</v>
      </c>
      <c r="P624" s="9">
        <f t="shared" si="320"/>
        <v>0</v>
      </c>
      <c r="Q624" s="9">
        <f t="shared" si="320"/>
        <v>0</v>
      </c>
      <c r="R624" s="9">
        <f t="shared" si="320"/>
        <v>0</v>
      </c>
      <c r="S624" s="9">
        <f t="shared" si="320"/>
        <v>0</v>
      </c>
      <c r="T624" s="69">
        <f t="shared" si="320"/>
        <v>0</v>
      </c>
      <c r="U624" s="9">
        <f t="shared" si="320"/>
        <v>0</v>
      </c>
      <c r="V624" s="9">
        <f t="shared" si="320"/>
        <v>0</v>
      </c>
      <c r="W624" s="9">
        <f t="shared" si="328"/>
        <v>0</v>
      </c>
      <c r="X624" s="9">
        <f t="shared" si="328"/>
        <v>0</v>
      </c>
      <c r="Y624" s="9">
        <f t="shared" si="328"/>
        <v>0</v>
      </c>
      <c r="Z624" s="9">
        <f t="shared" si="328"/>
        <v>0</v>
      </c>
      <c r="AA624" s="9">
        <f t="shared" si="328"/>
        <v>0</v>
      </c>
      <c r="AB624" s="9">
        <f t="shared" si="328"/>
        <v>0</v>
      </c>
      <c r="AC624" s="9">
        <f t="shared" si="328"/>
        <v>0</v>
      </c>
      <c r="AD624" s="9">
        <f t="shared" si="328"/>
        <v>0</v>
      </c>
      <c r="AE624" s="9">
        <f t="shared" si="328"/>
        <v>0</v>
      </c>
      <c r="AF624" s="69">
        <f t="shared" si="328"/>
        <v>0</v>
      </c>
      <c r="AG624" s="9">
        <f t="shared" si="328"/>
        <v>0</v>
      </c>
      <c r="AH624" s="9">
        <f t="shared" si="328"/>
        <v>0</v>
      </c>
      <c r="AI624" s="9">
        <f t="shared" si="328"/>
        <v>0</v>
      </c>
      <c r="AJ624" s="9">
        <f t="shared" si="328"/>
        <v>0</v>
      </c>
      <c r="AK624" s="9">
        <f t="shared" si="318"/>
        <v>0</v>
      </c>
      <c r="AL624" s="9">
        <f t="shared" si="318"/>
        <v>0</v>
      </c>
      <c r="AM624" s="9">
        <f t="shared" si="318"/>
        <v>0</v>
      </c>
      <c r="AN624" s="9">
        <f t="shared" si="318"/>
        <v>0</v>
      </c>
      <c r="AO624" s="9">
        <f t="shared" si="318"/>
        <v>0</v>
      </c>
      <c r="AP624" s="9">
        <f t="shared" si="318"/>
        <v>0</v>
      </c>
      <c r="AQ624" s="9">
        <f t="shared" si="318"/>
        <v>0</v>
      </c>
      <c r="AR624" s="69">
        <f t="shared" si="318"/>
        <v>0</v>
      </c>
      <c r="AS624" s="9">
        <f t="shared" si="318"/>
        <v>0</v>
      </c>
      <c r="AT624" s="9">
        <f t="shared" si="318"/>
        <v>0</v>
      </c>
      <c r="AU624" s="9">
        <f t="shared" si="318"/>
        <v>0</v>
      </c>
      <c r="AV624" s="9">
        <f t="shared" si="318"/>
        <v>0</v>
      </c>
      <c r="AW624" s="9">
        <f t="shared" si="318"/>
        <v>0</v>
      </c>
      <c r="AX624" s="9">
        <f t="shared" si="330"/>
        <v>0</v>
      </c>
      <c r="AY624" s="9">
        <f t="shared" si="330"/>
        <v>0</v>
      </c>
      <c r="AZ624" s="9">
        <f t="shared" si="330"/>
        <v>0</v>
      </c>
      <c r="BA624" s="9">
        <f t="shared" si="330"/>
        <v>0</v>
      </c>
      <c r="BB624" s="9">
        <f t="shared" si="330"/>
        <v>0</v>
      </c>
      <c r="BC624" s="9">
        <f t="shared" si="330"/>
        <v>0</v>
      </c>
      <c r="BD624" s="69">
        <f t="shared" si="330"/>
        <v>0</v>
      </c>
      <c r="BE624" s="9">
        <f t="shared" si="330"/>
        <v>0</v>
      </c>
      <c r="BF624" s="9">
        <f t="shared" si="330"/>
        <v>0</v>
      </c>
      <c r="BG624" s="9">
        <f t="shared" si="330"/>
        <v>0</v>
      </c>
      <c r="BH624" s="9">
        <f t="shared" si="330"/>
        <v>0</v>
      </c>
      <c r="BI624" s="9">
        <f t="shared" si="330"/>
        <v>0</v>
      </c>
      <c r="BJ624" s="9">
        <f t="shared" si="330"/>
        <v>0</v>
      </c>
      <c r="BK624" s="9">
        <f t="shared" si="330"/>
        <v>0</v>
      </c>
      <c r="BL624" s="9">
        <f t="shared" si="330"/>
        <v>0</v>
      </c>
      <c r="BM624" s="9">
        <f t="shared" si="330"/>
        <v>0</v>
      </c>
      <c r="BN624" s="9">
        <f t="shared" si="334"/>
        <v>0</v>
      </c>
      <c r="BO624" s="9">
        <f t="shared" si="334"/>
        <v>0</v>
      </c>
      <c r="BP624" s="69">
        <f t="shared" si="334"/>
        <v>0</v>
      </c>
      <c r="BQ624" s="9">
        <f t="shared" si="334"/>
        <v>0</v>
      </c>
      <c r="BR624" s="9">
        <f t="shared" si="333"/>
        <v>0</v>
      </c>
      <c r="BS624" s="9">
        <f t="shared" si="333"/>
        <v>0</v>
      </c>
      <c r="BT624" s="9">
        <f t="shared" si="333"/>
        <v>0</v>
      </c>
      <c r="BU624" s="9">
        <f t="shared" si="333"/>
        <v>0</v>
      </c>
      <c r="BV624" s="9">
        <f t="shared" si="333"/>
        <v>0</v>
      </c>
      <c r="BW624" s="9">
        <f t="shared" si="322"/>
        <v>0</v>
      </c>
      <c r="BX624" s="9">
        <f t="shared" si="322"/>
        <v>0</v>
      </c>
      <c r="BY624" s="9">
        <f t="shared" ref="BY624:CL646" si="336">-$EB624*GV624</f>
        <v>0</v>
      </c>
      <c r="BZ624" s="9">
        <f t="shared" si="336"/>
        <v>0</v>
      </c>
      <c r="CA624" s="9">
        <f t="shared" si="336"/>
        <v>0</v>
      </c>
      <c r="CB624" s="69">
        <f t="shared" si="336"/>
        <v>0</v>
      </c>
      <c r="CC624" s="9">
        <f t="shared" si="336"/>
        <v>0</v>
      </c>
      <c r="CD624" s="9">
        <f t="shared" si="336"/>
        <v>0</v>
      </c>
      <c r="CE624" s="9">
        <f t="shared" si="336"/>
        <v>0</v>
      </c>
      <c r="CF624" s="9">
        <f t="shared" si="336"/>
        <v>0</v>
      </c>
      <c r="CG624" s="9">
        <f t="shared" si="336"/>
        <v>0</v>
      </c>
      <c r="CH624" s="9">
        <f t="shared" si="336"/>
        <v>0</v>
      </c>
      <c r="CI624" s="9">
        <f t="shared" si="336"/>
        <v>0</v>
      </c>
      <c r="CJ624" s="9">
        <f t="shared" si="336"/>
        <v>0</v>
      </c>
      <c r="CK624" s="9">
        <f t="shared" si="336"/>
        <v>0</v>
      </c>
      <c r="CL624" s="9">
        <f t="shared" si="336"/>
        <v>0</v>
      </c>
      <c r="CM624" s="9">
        <f t="shared" si="335"/>
        <v>0</v>
      </c>
      <c r="CN624" s="69">
        <f t="shared" si="335"/>
        <v>0</v>
      </c>
      <c r="CO624" s="9">
        <f t="shared" si="335"/>
        <v>0</v>
      </c>
      <c r="CP624" s="9">
        <f t="shared" si="335"/>
        <v>0</v>
      </c>
      <c r="CQ624" s="9">
        <f t="shared" si="335"/>
        <v>0</v>
      </c>
      <c r="CR624" s="9">
        <f t="shared" si="335"/>
        <v>0</v>
      </c>
      <c r="CS624" s="9">
        <f t="shared" si="335"/>
        <v>0</v>
      </c>
      <c r="CT624" s="9">
        <f t="shared" si="335"/>
        <v>0</v>
      </c>
      <c r="CU624" s="9">
        <f t="shared" si="335"/>
        <v>0</v>
      </c>
      <c r="CV624" s="9">
        <f t="shared" si="335"/>
        <v>0</v>
      </c>
      <c r="CW624" s="9">
        <f t="shared" si="335"/>
        <v>0</v>
      </c>
      <c r="CX624" s="9">
        <f t="shared" si="332"/>
        <v>0</v>
      </c>
      <c r="CY624" s="9">
        <f t="shared" si="332"/>
        <v>0</v>
      </c>
      <c r="CZ624" s="69">
        <f t="shared" si="332"/>
        <v>0</v>
      </c>
      <c r="DA624" s="9">
        <f t="shared" si="331"/>
        <v>0</v>
      </c>
      <c r="DB624" s="9">
        <f t="shared" si="331"/>
        <v>0</v>
      </c>
      <c r="DC624" s="9">
        <f t="shared" si="331"/>
        <v>0</v>
      </c>
      <c r="DD624" s="9">
        <f t="shared" si="327"/>
        <v>0</v>
      </c>
      <c r="DE624" s="9">
        <f t="shared" si="327"/>
        <v>0</v>
      </c>
      <c r="DF624" s="9">
        <f t="shared" si="327"/>
        <v>0</v>
      </c>
      <c r="DG624" s="9">
        <f t="shared" si="327"/>
        <v>0</v>
      </c>
      <c r="DH624" s="9">
        <f t="shared" si="327"/>
        <v>0</v>
      </c>
      <c r="DI624" s="9">
        <f t="shared" si="326"/>
        <v>0</v>
      </c>
      <c r="DJ624" s="9">
        <f t="shared" si="326"/>
        <v>0</v>
      </c>
      <c r="DK624" s="9">
        <f t="shared" si="325"/>
        <v>0</v>
      </c>
      <c r="DL624" s="69">
        <f t="shared" si="324"/>
        <v>0</v>
      </c>
      <c r="DM624" s="9">
        <f t="shared" si="324"/>
        <v>0</v>
      </c>
      <c r="DN624" s="9">
        <f t="shared" si="324"/>
        <v>0</v>
      </c>
      <c r="DO624" s="9">
        <f t="shared" si="324"/>
        <v>0</v>
      </c>
      <c r="DP624" s="9">
        <f t="shared" si="324"/>
        <v>0</v>
      </c>
      <c r="DQ624" s="9">
        <f t="shared" si="324"/>
        <v>0</v>
      </c>
      <c r="DR624" s="9">
        <f t="shared" si="324"/>
        <v>0</v>
      </c>
      <c r="DS624" s="9">
        <f t="shared" si="324"/>
        <v>0</v>
      </c>
      <c r="DT624" s="9">
        <f t="shared" si="324"/>
        <v>0</v>
      </c>
      <c r="DU624" s="9">
        <f t="shared" si="324"/>
        <v>0</v>
      </c>
      <c r="DV624" s="9">
        <f t="shared" ref="DV624:DW646" si="337">-$EB624*IS624</f>
        <v>0</v>
      </c>
      <c r="DW624" s="9">
        <f t="shared" si="337"/>
        <v>0</v>
      </c>
      <c r="DX624" s="4"/>
      <c r="DY624" s="4"/>
      <c r="DZ624" s="4"/>
      <c r="EA624" s="50">
        <f>EA163</f>
        <v>0</v>
      </c>
      <c r="EB624" s="51">
        <f t="shared" si="329"/>
        <v>0</v>
      </c>
      <c r="EC624" s="4"/>
      <c r="ED624" s="4"/>
      <c r="EE624" s="49">
        <f>'[1]Precificador Hardware'!JG158</f>
        <v>0</v>
      </c>
      <c r="EF624" s="49">
        <f>'[1]Precificador Hardware'!JH158</f>
        <v>0</v>
      </c>
      <c r="EG624" s="49">
        <f>'[1]Precificador Hardware'!JI158</f>
        <v>0</v>
      </c>
      <c r="EH624" s="49">
        <f>'[1]Precificador Hardware'!JJ158</f>
        <v>0</v>
      </c>
      <c r="EI624" s="49">
        <f>'[1]Precificador Hardware'!JK158</f>
        <v>0</v>
      </c>
      <c r="EJ624" s="49">
        <f>'[1]Precificador Hardware'!JL158</f>
        <v>0</v>
      </c>
      <c r="EK624" s="49">
        <f>'[1]Precificador Hardware'!JM158</f>
        <v>0</v>
      </c>
      <c r="EL624" s="49">
        <f>'[1]Precificador Hardware'!JN158</f>
        <v>0</v>
      </c>
      <c r="EM624" s="49">
        <f>'[1]Precificador Hardware'!JO158</f>
        <v>0</v>
      </c>
      <c r="EN624" s="49">
        <f>'[1]Precificador Hardware'!JP158</f>
        <v>0</v>
      </c>
      <c r="EO624" s="49">
        <f>'[1]Precificador Hardware'!JQ158</f>
        <v>0</v>
      </c>
      <c r="EP624" s="49">
        <f>'[1]Precificador Hardware'!JR158</f>
        <v>0</v>
      </c>
      <c r="EQ624" s="49">
        <f>'[1]Precificador Hardware'!JS158</f>
        <v>0</v>
      </c>
      <c r="ER624" s="49">
        <f>'[1]Precificador Hardware'!JT158</f>
        <v>0</v>
      </c>
      <c r="ES624" s="49">
        <f>'[1]Precificador Hardware'!JU158</f>
        <v>0</v>
      </c>
      <c r="ET624" s="49">
        <f>'[1]Precificador Hardware'!JV158</f>
        <v>0</v>
      </c>
      <c r="EU624" s="49">
        <f>'[1]Precificador Hardware'!JW158</f>
        <v>0</v>
      </c>
      <c r="EV624" s="49">
        <f>'[1]Precificador Hardware'!JX158</f>
        <v>0</v>
      </c>
      <c r="EW624" s="49">
        <f>'[1]Precificador Hardware'!JY158</f>
        <v>0</v>
      </c>
      <c r="EX624" s="49">
        <f>'[1]Precificador Hardware'!JZ158</f>
        <v>0</v>
      </c>
      <c r="EY624" s="49">
        <f>'[1]Precificador Hardware'!KA158</f>
        <v>0</v>
      </c>
      <c r="EZ624" s="49">
        <f>'[1]Precificador Hardware'!KB158</f>
        <v>0</v>
      </c>
      <c r="FA624" s="49">
        <f>'[1]Precificador Hardware'!KC158</f>
        <v>0</v>
      </c>
      <c r="FB624" s="49">
        <f>'[1]Precificador Hardware'!KD158</f>
        <v>0</v>
      </c>
      <c r="FC624" s="49">
        <f>'[1]Precificador Hardware'!KE158</f>
        <v>0</v>
      </c>
      <c r="FD624" s="49">
        <f>'[1]Precificador Hardware'!KF158</f>
        <v>0</v>
      </c>
      <c r="FE624" s="49">
        <f>'[1]Precificador Hardware'!KG158</f>
        <v>0</v>
      </c>
      <c r="FF624" s="49">
        <f>'[1]Precificador Hardware'!KH158</f>
        <v>0</v>
      </c>
      <c r="FG624" s="49">
        <f>'[1]Precificador Hardware'!KI158</f>
        <v>0</v>
      </c>
      <c r="FH624" s="49">
        <f>'[1]Precificador Hardware'!KJ158</f>
        <v>0</v>
      </c>
      <c r="FI624" s="49">
        <f>'[1]Precificador Hardware'!KK158</f>
        <v>0</v>
      </c>
      <c r="FJ624" s="49">
        <f>'[1]Precificador Hardware'!KL158</f>
        <v>0</v>
      </c>
      <c r="FK624" s="49">
        <f>'[1]Precificador Hardware'!KM158</f>
        <v>0</v>
      </c>
      <c r="FL624" s="49">
        <f>'[1]Precificador Hardware'!KN158</f>
        <v>0</v>
      </c>
      <c r="FM624" s="49">
        <f>'[1]Precificador Hardware'!KO158</f>
        <v>0</v>
      </c>
      <c r="FN624" s="49">
        <f>'[1]Precificador Hardware'!KP158</f>
        <v>0</v>
      </c>
      <c r="FO624" s="49">
        <f>'[1]Precificador Hardware'!KQ158</f>
        <v>0</v>
      </c>
      <c r="FP624" s="49">
        <f>'[1]Precificador Hardware'!KR158</f>
        <v>0</v>
      </c>
      <c r="FQ624" s="49">
        <f>'[1]Precificador Hardware'!KS158</f>
        <v>0</v>
      </c>
      <c r="FR624" s="49">
        <f>'[1]Precificador Hardware'!KT158</f>
        <v>0</v>
      </c>
      <c r="FS624" s="49">
        <f>'[1]Precificador Hardware'!KU158</f>
        <v>0</v>
      </c>
      <c r="FT624" s="49">
        <f>'[1]Precificador Hardware'!KV158</f>
        <v>0</v>
      </c>
      <c r="FU624" s="49">
        <f>'[1]Precificador Hardware'!KW158</f>
        <v>0</v>
      </c>
      <c r="FV624" s="49">
        <f>'[1]Precificador Hardware'!KX158</f>
        <v>0</v>
      </c>
      <c r="FW624" s="49">
        <f>'[1]Precificador Hardware'!KY158</f>
        <v>0</v>
      </c>
      <c r="FX624" s="49">
        <f>'[1]Precificador Hardware'!KZ158</f>
        <v>0</v>
      </c>
      <c r="FY624" s="49">
        <f>'[1]Precificador Hardware'!LA158</f>
        <v>0</v>
      </c>
      <c r="FZ624" s="49">
        <f>'[1]Precificador Hardware'!LB158</f>
        <v>0</v>
      </c>
      <c r="GA624" s="49">
        <f>'[1]Precificador Hardware'!LC158</f>
        <v>0</v>
      </c>
      <c r="GB624" s="49">
        <f>'[1]Precificador Hardware'!LD158</f>
        <v>0</v>
      </c>
      <c r="GC624" s="49">
        <f>'[1]Precificador Hardware'!LE158</f>
        <v>0</v>
      </c>
      <c r="GD624" s="49">
        <f>'[1]Precificador Hardware'!LF158</f>
        <v>0</v>
      </c>
      <c r="GE624" s="49">
        <f>'[1]Precificador Hardware'!LG158</f>
        <v>0</v>
      </c>
      <c r="GF624" s="49">
        <f>'[1]Precificador Hardware'!LH158</f>
        <v>0</v>
      </c>
      <c r="GG624" s="49">
        <f>'[1]Precificador Hardware'!LI158</f>
        <v>0</v>
      </c>
      <c r="GH624" s="49">
        <f>'[1]Precificador Hardware'!LJ158</f>
        <v>0</v>
      </c>
      <c r="GI624" s="49">
        <f>'[1]Precificador Hardware'!LK158</f>
        <v>0</v>
      </c>
      <c r="GJ624" s="49">
        <f>'[1]Precificador Hardware'!LL158</f>
        <v>0</v>
      </c>
      <c r="GK624" s="49">
        <f>'[1]Precificador Hardware'!LM158</f>
        <v>0</v>
      </c>
      <c r="GL624" s="49">
        <f>'[1]Precificador Hardware'!LN158</f>
        <v>0</v>
      </c>
      <c r="GM624" s="49">
        <f>'[1]Precificador Hardware'!LO158</f>
        <v>0</v>
      </c>
      <c r="GN624" s="49">
        <f>'[1]Precificador Hardware'!LP158</f>
        <v>0</v>
      </c>
      <c r="GO624" s="49">
        <f>'[1]Precificador Hardware'!LQ158</f>
        <v>0</v>
      </c>
      <c r="GP624" s="49">
        <f>'[1]Precificador Hardware'!LR158</f>
        <v>0</v>
      </c>
      <c r="GQ624" s="49">
        <f>'[1]Precificador Hardware'!LS158</f>
        <v>0</v>
      </c>
      <c r="GR624" s="49">
        <f>'[1]Precificador Hardware'!LT158</f>
        <v>0</v>
      </c>
      <c r="GS624" s="49">
        <f>'[1]Precificador Hardware'!LU158</f>
        <v>0</v>
      </c>
      <c r="GT624" s="49">
        <f>'[1]Precificador Hardware'!LV158</f>
        <v>0</v>
      </c>
      <c r="GU624" s="49">
        <f>'[1]Precificador Hardware'!LW158</f>
        <v>0</v>
      </c>
      <c r="GV624" s="49">
        <f>'[1]Precificador Hardware'!LX158</f>
        <v>0</v>
      </c>
      <c r="GW624" s="49">
        <f>'[1]Precificador Hardware'!LY158</f>
        <v>0</v>
      </c>
      <c r="GX624" s="49">
        <f>'[1]Precificador Hardware'!LZ158</f>
        <v>0</v>
      </c>
      <c r="GY624" s="49">
        <f>'[1]Precificador Hardware'!MA158</f>
        <v>0</v>
      </c>
      <c r="GZ624" s="49">
        <f>'[1]Precificador Hardware'!MB158</f>
        <v>0</v>
      </c>
      <c r="HA624" s="49">
        <f>'[1]Precificador Hardware'!MC158</f>
        <v>0</v>
      </c>
      <c r="HB624" s="49">
        <f>'[1]Precificador Hardware'!MD158</f>
        <v>0</v>
      </c>
      <c r="HC624" s="49">
        <f>'[1]Precificador Hardware'!ME158</f>
        <v>0</v>
      </c>
      <c r="HD624" s="49">
        <f>'[1]Precificador Hardware'!MF158</f>
        <v>0</v>
      </c>
      <c r="HE624" s="49">
        <f>'[1]Precificador Hardware'!MG158</f>
        <v>0</v>
      </c>
      <c r="HF624" s="49">
        <f>'[1]Precificador Hardware'!MH158</f>
        <v>0</v>
      </c>
      <c r="HG624" s="49">
        <f>'[1]Precificador Hardware'!MI158</f>
        <v>0</v>
      </c>
      <c r="HH624" s="49">
        <f>'[1]Precificador Hardware'!MJ158</f>
        <v>0</v>
      </c>
      <c r="HI624" s="49">
        <f>'[1]Precificador Hardware'!MK158</f>
        <v>0</v>
      </c>
      <c r="HJ624" s="49">
        <f>'[1]Precificador Hardware'!ML158</f>
        <v>0</v>
      </c>
      <c r="HK624" s="49">
        <f>'[1]Precificador Hardware'!MM158</f>
        <v>0</v>
      </c>
      <c r="HL624" s="49">
        <f>'[1]Precificador Hardware'!MN158</f>
        <v>0</v>
      </c>
      <c r="HM624" s="49">
        <f>'[1]Precificador Hardware'!MO158</f>
        <v>0</v>
      </c>
      <c r="HN624" s="49">
        <f>'[1]Precificador Hardware'!MP158</f>
        <v>0</v>
      </c>
      <c r="HO624" s="49">
        <f>'[1]Precificador Hardware'!MQ158</f>
        <v>0</v>
      </c>
      <c r="HP624" s="49">
        <f>'[1]Precificador Hardware'!MR158</f>
        <v>0</v>
      </c>
      <c r="HQ624" s="49">
        <f>'[1]Precificador Hardware'!MS158</f>
        <v>0</v>
      </c>
      <c r="HR624" s="49">
        <f>'[1]Precificador Hardware'!MT158</f>
        <v>0</v>
      </c>
      <c r="HS624" s="49">
        <f>'[1]Precificador Hardware'!MU158</f>
        <v>0</v>
      </c>
      <c r="HT624" s="49">
        <f>'[1]Precificador Hardware'!MV158</f>
        <v>0</v>
      </c>
      <c r="HU624" s="49">
        <f>'[1]Precificador Hardware'!MW158</f>
        <v>0</v>
      </c>
      <c r="HV624" s="49">
        <f>'[1]Precificador Hardware'!MX158</f>
        <v>0</v>
      </c>
      <c r="HW624" s="49">
        <f>'[1]Precificador Hardware'!MY158</f>
        <v>0</v>
      </c>
      <c r="HX624" s="49">
        <f>'[1]Precificador Hardware'!MZ158</f>
        <v>0</v>
      </c>
      <c r="HY624" s="49">
        <f>'[1]Precificador Hardware'!NA158</f>
        <v>0</v>
      </c>
      <c r="HZ624" s="49">
        <f>'[1]Precificador Hardware'!NB158</f>
        <v>0</v>
      </c>
      <c r="IA624" s="49">
        <f>'[1]Precificador Hardware'!NC158</f>
        <v>0</v>
      </c>
      <c r="IB624" s="49">
        <f>'[1]Precificador Hardware'!ND158</f>
        <v>0</v>
      </c>
      <c r="IC624" s="49">
        <f>'[1]Precificador Hardware'!NE158</f>
        <v>0</v>
      </c>
      <c r="ID624" s="49">
        <f>'[1]Precificador Hardware'!NF158</f>
        <v>0</v>
      </c>
      <c r="IE624" s="49">
        <f>'[1]Precificador Hardware'!NG158</f>
        <v>0</v>
      </c>
      <c r="IF624" s="49">
        <f>'[1]Precificador Hardware'!NH158</f>
        <v>0</v>
      </c>
      <c r="IG624" s="49">
        <f>'[1]Precificador Hardware'!NI158</f>
        <v>0</v>
      </c>
      <c r="IH624" s="49">
        <f>'[1]Precificador Hardware'!NJ158</f>
        <v>0</v>
      </c>
      <c r="II624" s="49">
        <f>'[1]Precificador Hardware'!NK158</f>
        <v>0</v>
      </c>
      <c r="IJ624" s="49">
        <f>'[1]Precificador Hardware'!NL158</f>
        <v>0</v>
      </c>
      <c r="IK624" s="49">
        <f>'[1]Precificador Hardware'!NM158</f>
        <v>0</v>
      </c>
      <c r="IL624" s="49">
        <f>'[1]Precificador Hardware'!NN158</f>
        <v>0</v>
      </c>
      <c r="IM624" s="49">
        <f>'[1]Precificador Hardware'!NO158</f>
        <v>0</v>
      </c>
      <c r="IN624" s="49">
        <f>'[1]Precificador Hardware'!NP158</f>
        <v>0</v>
      </c>
      <c r="IO624" s="49">
        <f>'[1]Precificador Hardware'!NQ158</f>
        <v>0</v>
      </c>
      <c r="IP624" s="49">
        <f>'[1]Precificador Hardware'!NR158</f>
        <v>0</v>
      </c>
      <c r="IQ624" s="49">
        <f>'[1]Precificador Hardware'!NS158</f>
        <v>0</v>
      </c>
      <c r="IR624" s="49">
        <f>'[1]Precificador Hardware'!NT158</f>
        <v>0</v>
      </c>
      <c r="IS624" s="49">
        <f>'[1]Precificador Hardware'!NU158</f>
        <v>0</v>
      </c>
      <c r="IT624" s="49">
        <f>'[1]Precificador Hardware'!NV158</f>
        <v>0</v>
      </c>
    </row>
    <row r="625" spans="1:254" ht="15" hidden="1" x14ac:dyDescent="0.35">
      <c r="A625" s="1"/>
      <c r="B625" s="43"/>
      <c r="C625" s="44"/>
      <c r="D625" s="44"/>
      <c r="E625" s="92"/>
      <c r="F625" s="93"/>
      <c r="G625" s="4"/>
      <c r="H625" s="9">
        <f t="shared" si="321"/>
        <v>0</v>
      </c>
      <c r="I625" s="9">
        <f t="shared" si="321"/>
        <v>0</v>
      </c>
      <c r="J625" s="9">
        <f t="shared" si="321"/>
        <v>0</v>
      </c>
      <c r="K625" s="9">
        <f t="shared" si="321"/>
        <v>0</v>
      </c>
      <c r="L625" s="9">
        <f t="shared" si="321"/>
        <v>0</v>
      </c>
      <c r="M625" s="9">
        <f t="shared" si="321"/>
        <v>0</v>
      </c>
      <c r="N625" s="9">
        <f t="shared" si="321"/>
        <v>0</v>
      </c>
      <c r="O625" s="9">
        <f t="shared" si="321"/>
        <v>0</v>
      </c>
      <c r="P625" s="9">
        <f t="shared" si="320"/>
        <v>0</v>
      </c>
      <c r="Q625" s="9">
        <f t="shared" si="320"/>
        <v>0</v>
      </c>
      <c r="R625" s="9">
        <f t="shared" si="320"/>
        <v>0</v>
      </c>
      <c r="S625" s="9">
        <f t="shared" si="320"/>
        <v>0</v>
      </c>
      <c r="T625" s="69">
        <f t="shared" si="320"/>
        <v>0</v>
      </c>
      <c r="U625" s="9">
        <f t="shared" si="320"/>
        <v>0</v>
      </c>
      <c r="V625" s="9">
        <f t="shared" si="320"/>
        <v>0</v>
      </c>
      <c r="W625" s="9">
        <f t="shared" si="328"/>
        <v>0</v>
      </c>
      <c r="X625" s="9">
        <f t="shared" si="328"/>
        <v>0</v>
      </c>
      <c r="Y625" s="9">
        <f t="shared" si="328"/>
        <v>0</v>
      </c>
      <c r="Z625" s="9">
        <f t="shared" si="328"/>
        <v>0</v>
      </c>
      <c r="AA625" s="9">
        <f t="shared" si="328"/>
        <v>0</v>
      </c>
      <c r="AB625" s="9">
        <f t="shared" si="328"/>
        <v>0</v>
      </c>
      <c r="AC625" s="9">
        <f t="shared" si="328"/>
        <v>0</v>
      </c>
      <c r="AD625" s="9">
        <f t="shared" si="328"/>
        <v>0</v>
      </c>
      <c r="AE625" s="9">
        <f t="shared" si="328"/>
        <v>0</v>
      </c>
      <c r="AF625" s="69">
        <f t="shared" si="328"/>
        <v>0</v>
      </c>
      <c r="AG625" s="9">
        <f t="shared" si="328"/>
        <v>0</v>
      </c>
      <c r="AH625" s="9">
        <f t="shared" si="328"/>
        <v>0</v>
      </c>
      <c r="AI625" s="9">
        <f t="shared" si="328"/>
        <v>0</v>
      </c>
      <c r="AJ625" s="9">
        <f t="shared" si="328"/>
        <v>0</v>
      </c>
      <c r="AK625" s="9">
        <f t="shared" si="318"/>
        <v>0</v>
      </c>
      <c r="AL625" s="9">
        <f t="shared" si="318"/>
        <v>0</v>
      </c>
      <c r="AM625" s="9">
        <f t="shared" si="318"/>
        <v>0</v>
      </c>
      <c r="AN625" s="9">
        <f t="shared" si="318"/>
        <v>0</v>
      </c>
      <c r="AO625" s="9">
        <f t="shared" si="318"/>
        <v>0</v>
      </c>
      <c r="AP625" s="9">
        <f t="shared" si="318"/>
        <v>0</v>
      </c>
      <c r="AQ625" s="9">
        <f t="shared" si="318"/>
        <v>0</v>
      </c>
      <c r="AR625" s="69">
        <f t="shared" si="318"/>
        <v>0</v>
      </c>
      <c r="AS625" s="9">
        <f t="shared" si="318"/>
        <v>0</v>
      </c>
      <c r="AT625" s="9">
        <f t="shared" si="318"/>
        <v>0</v>
      </c>
      <c r="AU625" s="9">
        <f t="shared" si="318"/>
        <v>0</v>
      </c>
      <c r="AV625" s="9">
        <f t="shared" si="318"/>
        <v>0</v>
      </c>
      <c r="AW625" s="9">
        <f t="shared" si="318"/>
        <v>0</v>
      </c>
      <c r="AX625" s="9">
        <f t="shared" si="330"/>
        <v>0</v>
      </c>
      <c r="AY625" s="9">
        <f t="shared" si="330"/>
        <v>0</v>
      </c>
      <c r="AZ625" s="9">
        <f t="shared" si="330"/>
        <v>0</v>
      </c>
      <c r="BA625" s="9">
        <f t="shared" si="330"/>
        <v>0</v>
      </c>
      <c r="BB625" s="9">
        <f t="shared" si="330"/>
        <v>0</v>
      </c>
      <c r="BC625" s="9">
        <f t="shared" si="330"/>
        <v>0</v>
      </c>
      <c r="BD625" s="69">
        <f t="shared" si="330"/>
        <v>0</v>
      </c>
      <c r="BE625" s="9">
        <f t="shared" si="330"/>
        <v>0</v>
      </c>
      <c r="BF625" s="9">
        <f t="shared" si="330"/>
        <v>0</v>
      </c>
      <c r="BG625" s="9">
        <f t="shared" si="330"/>
        <v>0</v>
      </c>
      <c r="BH625" s="9">
        <f t="shared" si="330"/>
        <v>0</v>
      </c>
      <c r="BI625" s="9">
        <f t="shared" si="330"/>
        <v>0</v>
      </c>
      <c r="BJ625" s="9">
        <f t="shared" si="330"/>
        <v>0</v>
      </c>
      <c r="BK625" s="9">
        <f t="shared" si="330"/>
        <v>0</v>
      </c>
      <c r="BL625" s="9">
        <f t="shared" si="330"/>
        <v>0</v>
      </c>
      <c r="BM625" s="9">
        <f t="shared" si="330"/>
        <v>0</v>
      </c>
      <c r="BN625" s="9">
        <f t="shared" si="334"/>
        <v>0</v>
      </c>
      <c r="BO625" s="9">
        <f t="shared" si="334"/>
        <v>0</v>
      </c>
      <c r="BP625" s="69">
        <f t="shared" si="334"/>
        <v>0</v>
      </c>
      <c r="BQ625" s="9">
        <f t="shared" si="334"/>
        <v>0</v>
      </c>
      <c r="BR625" s="9">
        <f t="shared" si="333"/>
        <v>0</v>
      </c>
      <c r="BS625" s="9">
        <f t="shared" si="333"/>
        <v>0</v>
      </c>
      <c r="BT625" s="9">
        <f t="shared" si="333"/>
        <v>0</v>
      </c>
      <c r="BU625" s="9">
        <f t="shared" si="333"/>
        <v>0</v>
      </c>
      <c r="BV625" s="9">
        <f t="shared" si="333"/>
        <v>0</v>
      </c>
      <c r="BW625" s="9">
        <f t="shared" si="333"/>
        <v>0</v>
      </c>
      <c r="BX625" s="9">
        <f t="shared" si="333"/>
        <v>0</v>
      </c>
      <c r="BY625" s="9">
        <f t="shared" si="336"/>
        <v>0</v>
      </c>
      <c r="BZ625" s="9">
        <f t="shared" si="336"/>
        <v>0</v>
      </c>
      <c r="CA625" s="9">
        <f t="shared" si="336"/>
        <v>0</v>
      </c>
      <c r="CB625" s="69">
        <f t="shared" si="336"/>
        <v>0</v>
      </c>
      <c r="CC625" s="9">
        <f t="shared" si="336"/>
        <v>0</v>
      </c>
      <c r="CD625" s="9">
        <f t="shared" si="336"/>
        <v>0</v>
      </c>
      <c r="CE625" s="9">
        <f t="shared" si="336"/>
        <v>0</v>
      </c>
      <c r="CF625" s="9">
        <f t="shared" si="336"/>
        <v>0</v>
      </c>
      <c r="CG625" s="9">
        <f t="shared" si="336"/>
        <v>0</v>
      </c>
      <c r="CH625" s="9">
        <f t="shared" si="336"/>
        <v>0</v>
      </c>
      <c r="CI625" s="9">
        <f t="shared" si="336"/>
        <v>0</v>
      </c>
      <c r="CJ625" s="9">
        <f t="shared" si="336"/>
        <v>0</v>
      </c>
      <c r="CK625" s="9">
        <f t="shared" si="336"/>
        <v>0</v>
      </c>
      <c r="CL625" s="9">
        <f t="shared" si="336"/>
        <v>0</v>
      </c>
      <c r="CM625" s="9">
        <f t="shared" si="335"/>
        <v>0</v>
      </c>
      <c r="CN625" s="69">
        <f t="shared" si="335"/>
        <v>0</v>
      </c>
      <c r="CO625" s="9">
        <f t="shared" si="335"/>
        <v>0</v>
      </c>
      <c r="CP625" s="9">
        <f t="shared" si="335"/>
        <v>0</v>
      </c>
      <c r="CQ625" s="9">
        <f t="shared" si="335"/>
        <v>0</v>
      </c>
      <c r="CR625" s="9">
        <f t="shared" si="335"/>
        <v>0</v>
      </c>
      <c r="CS625" s="9">
        <f t="shared" si="335"/>
        <v>0</v>
      </c>
      <c r="CT625" s="9">
        <f t="shared" si="335"/>
        <v>0</v>
      </c>
      <c r="CU625" s="9">
        <f t="shared" si="335"/>
        <v>0</v>
      </c>
      <c r="CV625" s="9">
        <f t="shared" si="335"/>
        <v>0</v>
      </c>
      <c r="CW625" s="9">
        <f t="shared" si="335"/>
        <v>0</v>
      </c>
      <c r="CX625" s="9">
        <f t="shared" si="332"/>
        <v>0</v>
      </c>
      <c r="CY625" s="9">
        <f t="shared" si="332"/>
        <v>0</v>
      </c>
      <c r="CZ625" s="69">
        <f t="shared" si="332"/>
        <v>0</v>
      </c>
      <c r="DA625" s="9">
        <f t="shared" si="331"/>
        <v>0</v>
      </c>
      <c r="DB625" s="9">
        <f t="shared" si="331"/>
        <v>0</v>
      </c>
      <c r="DC625" s="9">
        <f t="shared" si="331"/>
        <v>0</v>
      </c>
      <c r="DD625" s="9">
        <f t="shared" si="327"/>
        <v>0</v>
      </c>
      <c r="DE625" s="9">
        <f t="shared" si="327"/>
        <v>0</v>
      </c>
      <c r="DF625" s="9">
        <f t="shared" si="327"/>
        <v>0</v>
      </c>
      <c r="DG625" s="9">
        <f t="shared" si="327"/>
        <v>0</v>
      </c>
      <c r="DH625" s="9">
        <f t="shared" si="327"/>
        <v>0</v>
      </c>
      <c r="DI625" s="9">
        <f t="shared" si="326"/>
        <v>0</v>
      </c>
      <c r="DJ625" s="9">
        <f t="shared" si="326"/>
        <v>0</v>
      </c>
      <c r="DK625" s="9">
        <f t="shared" si="325"/>
        <v>0</v>
      </c>
      <c r="DL625" s="69">
        <f t="shared" si="325"/>
        <v>0</v>
      </c>
      <c r="DM625" s="9">
        <f t="shared" si="325"/>
        <v>0</v>
      </c>
      <c r="DN625" s="9">
        <f t="shared" si="325"/>
        <v>0</v>
      </c>
      <c r="DO625" s="9">
        <f t="shared" si="325"/>
        <v>0</v>
      </c>
      <c r="DP625" s="9">
        <f t="shared" si="325"/>
        <v>0</v>
      </c>
      <c r="DQ625" s="9">
        <f t="shared" si="325"/>
        <v>0</v>
      </c>
      <c r="DR625" s="9">
        <f t="shared" si="325"/>
        <v>0</v>
      </c>
      <c r="DS625" s="9">
        <f t="shared" si="325"/>
        <v>0</v>
      </c>
      <c r="DT625" s="9">
        <f t="shared" si="325"/>
        <v>0</v>
      </c>
      <c r="DU625" s="9">
        <f t="shared" si="325"/>
        <v>0</v>
      </c>
      <c r="DV625" s="9">
        <f t="shared" si="337"/>
        <v>0</v>
      </c>
      <c r="DW625" s="9">
        <f t="shared" si="337"/>
        <v>0</v>
      </c>
      <c r="DX625" s="4"/>
      <c r="DY625" s="4"/>
      <c r="DZ625" s="4"/>
      <c r="EA625" s="50">
        <f>EA164</f>
        <v>0</v>
      </c>
      <c r="EB625" s="51">
        <f t="shared" si="329"/>
        <v>0</v>
      </c>
      <c r="EC625" s="4"/>
      <c r="ED625" s="4"/>
      <c r="EE625" s="49">
        <f>'[1]Precificador Hardware'!JG159</f>
        <v>0</v>
      </c>
      <c r="EF625" s="49">
        <f>'[1]Precificador Hardware'!JH159</f>
        <v>0</v>
      </c>
      <c r="EG625" s="49">
        <f>'[1]Precificador Hardware'!JI159</f>
        <v>0</v>
      </c>
      <c r="EH625" s="49">
        <f>'[1]Precificador Hardware'!JJ159</f>
        <v>0</v>
      </c>
      <c r="EI625" s="49">
        <f>'[1]Precificador Hardware'!JK159</f>
        <v>0</v>
      </c>
      <c r="EJ625" s="49">
        <f>'[1]Precificador Hardware'!JL159</f>
        <v>0</v>
      </c>
      <c r="EK625" s="49">
        <f>'[1]Precificador Hardware'!JM159</f>
        <v>0</v>
      </c>
      <c r="EL625" s="49">
        <f>'[1]Precificador Hardware'!JN159</f>
        <v>0</v>
      </c>
      <c r="EM625" s="49">
        <f>'[1]Precificador Hardware'!JO159</f>
        <v>0</v>
      </c>
      <c r="EN625" s="49">
        <f>'[1]Precificador Hardware'!JP159</f>
        <v>0</v>
      </c>
      <c r="EO625" s="49">
        <f>'[1]Precificador Hardware'!JQ159</f>
        <v>0</v>
      </c>
      <c r="EP625" s="49">
        <f>'[1]Precificador Hardware'!JR159</f>
        <v>0</v>
      </c>
      <c r="EQ625" s="49">
        <f>'[1]Precificador Hardware'!JS159</f>
        <v>0</v>
      </c>
      <c r="ER625" s="49">
        <f>'[1]Precificador Hardware'!JT159</f>
        <v>0</v>
      </c>
      <c r="ES625" s="49">
        <f>'[1]Precificador Hardware'!JU159</f>
        <v>0</v>
      </c>
      <c r="ET625" s="49">
        <f>'[1]Precificador Hardware'!JV159</f>
        <v>0</v>
      </c>
      <c r="EU625" s="49">
        <f>'[1]Precificador Hardware'!JW159</f>
        <v>0</v>
      </c>
      <c r="EV625" s="49">
        <f>'[1]Precificador Hardware'!JX159</f>
        <v>0</v>
      </c>
      <c r="EW625" s="49">
        <f>'[1]Precificador Hardware'!JY159</f>
        <v>0</v>
      </c>
      <c r="EX625" s="49">
        <f>'[1]Precificador Hardware'!JZ159</f>
        <v>0</v>
      </c>
      <c r="EY625" s="49">
        <f>'[1]Precificador Hardware'!KA159</f>
        <v>0</v>
      </c>
      <c r="EZ625" s="49">
        <f>'[1]Precificador Hardware'!KB159</f>
        <v>0</v>
      </c>
      <c r="FA625" s="49">
        <f>'[1]Precificador Hardware'!KC159</f>
        <v>0</v>
      </c>
      <c r="FB625" s="49">
        <f>'[1]Precificador Hardware'!KD159</f>
        <v>0</v>
      </c>
      <c r="FC625" s="49">
        <f>'[1]Precificador Hardware'!KE159</f>
        <v>0</v>
      </c>
      <c r="FD625" s="49">
        <f>'[1]Precificador Hardware'!KF159</f>
        <v>0</v>
      </c>
      <c r="FE625" s="49">
        <f>'[1]Precificador Hardware'!KG159</f>
        <v>0</v>
      </c>
      <c r="FF625" s="49">
        <f>'[1]Precificador Hardware'!KH159</f>
        <v>0</v>
      </c>
      <c r="FG625" s="49">
        <f>'[1]Precificador Hardware'!KI159</f>
        <v>0</v>
      </c>
      <c r="FH625" s="49">
        <f>'[1]Precificador Hardware'!KJ159</f>
        <v>0</v>
      </c>
      <c r="FI625" s="49">
        <f>'[1]Precificador Hardware'!KK159</f>
        <v>0</v>
      </c>
      <c r="FJ625" s="49">
        <f>'[1]Precificador Hardware'!KL159</f>
        <v>0</v>
      </c>
      <c r="FK625" s="49">
        <f>'[1]Precificador Hardware'!KM159</f>
        <v>0</v>
      </c>
      <c r="FL625" s="49">
        <f>'[1]Precificador Hardware'!KN159</f>
        <v>0</v>
      </c>
      <c r="FM625" s="49">
        <f>'[1]Precificador Hardware'!KO159</f>
        <v>0</v>
      </c>
      <c r="FN625" s="49">
        <f>'[1]Precificador Hardware'!KP159</f>
        <v>0</v>
      </c>
      <c r="FO625" s="49">
        <f>'[1]Precificador Hardware'!KQ159</f>
        <v>0</v>
      </c>
      <c r="FP625" s="49">
        <f>'[1]Precificador Hardware'!KR159</f>
        <v>0</v>
      </c>
      <c r="FQ625" s="49">
        <f>'[1]Precificador Hardware'!KS159</f>
        <v>0</v>
      </c>
      <c r="FR625" s="49">
        <f>'[1]Precificador Hardware'!KT159</f>
        <v>0</v>
      </c>
      <c r="FS625" s="49">
        <f>'[1]Precificador Hardware'!KU159</f>
        <v>0</v>
      </c>
      <c r="FT625" s="49">
        <f>'[1]Precificador Hardware'!KV159</f>
        <v>0</v>
      </c>
      <c r="FU625" s="49">
        <f>'[1]Precificador Hardware'!KW159</f>
        <v>0</v>
      </c>
      <c r="FV625" s="49">
        <f>'[1]Precificador Hardware'!KX159</f>
        <v>0</v>
      </c>
      <c r="FW625" s="49">
        <f>'[1]Precificador Hardware'!KY159</f>
        <v>0</v>
      </c>
      <c r="FX625" s="49">
        <f>'[1]Precificador Hardware'!KZ159</f>
        <v>0</v>
      </c>
      <c r="FY625" s="49">
        <f>'[1]Precificador Hardware'!LA159</f>
        <v>0</v>
      </c>
      <c r="FZ625" s="49">
        <f>'[1]Precificador Hardware'!LB159</f>
        <v>0</v>
      </c>
      <c r="GA625" s="49">
        <f>'[1]Precificador Hardware'!LC159</f>
        <v>0</v>
      </c>
      <c r="GB625" s="49">
        <f>'[1]Precificador Hardware'!LD159</f>
        <v>0</v>
      </c>
      <c r="GC625" s="49">
        <f>'[1]Precificador Hardware'!LE159</f>
        <v>0</v>
      </c>
      <c r="GD625" s="49">
        <f>'[1]Precificador Hardware'!LF159</f>
        <v>0</v>
      </c>
      <c r="GE625" s="49">
        <f>'[1]Precificador Hardware'!LG159</f>
        <v>0</v>
      </c>
      <c r="GF625" s="49">
        <f>'[1]Precificador Hardware'!LH159</f>
        <v>0</v>
      </c>
      <c r="GG625" s="49">
        <f>'[1]Precificador Hardware'!LI159</f>
        <v>0</v>
      </c>
      <c r="GH625" s="49">
        <f>'[1]Precificador Hardware'!LJ159</f>
        <v>0</v>
      </c>
      <c r="GI625" s="49">
        <f>'[1]Precificador Hardware'!LK159</f>
        <v>0</v>
      </c>
      <c r="GJ625" s="49">
        <f>'[1]Precificador Hardware'!LL159</f>
        <v>0</v>
      </c>
      <c r="GK625" s="49">
        <f>'[1]Precificador Hardware'!LM159</f>
        <v>0</v>
      </c>
      <c r="GL625" s="49">
        <f>'[1]Precificador Hardware'!LN159</f>
        <v>0</v>
      </c>
      <c r="GM625" s="49">
        <f>'[1]Precificador Hardware'!LO159</f>
        <v>0</v>
      </c>
      <c r="GN625" s="49">
        <f>'[1]Precificador Hardware'!LP159</f>
        <v>0</v>
      </c>
      <c r="GO625" s="49">
        <f>'[1]Precificador Hardware'!LQ159</f>
        <v>0</v>
      </c>
      <c r="GP625" s="49">
        <f>'[1]Precificador Hardware'!LR159</f>
        <v>0</v>
      </c>
      <c r="GQ625" s="49">
        <f>'[1]Precificador Hardware'!LS159</f>
        <v>0</v>
      </c>
      <c r="GR625" s="49">
        <f>'[1]Precificador Hardware'!LT159</f>
        <v>0</v>
      </c>
      <c r="GS625" s="49">
        <f>'[1]Precificador Hardware'!LU159</f>
        <v>0</v>
      </c>
      <c r="GT625" s="49">
        <f>'[1]Precificador Hardware'!LV159</f>
        <v>0</v>
      </c>
      <c r="GU625" s="49">
        <f>'[1]Precificador Hardware'!LW159</f>
        <v>0</v>
      </c>
      <c r="GV625" s="49">
        <f>'[1]Precificador Hardware'!LX159</f>
        <v>0</v>
      </c>
      <c r="GW625" s="49">
        <f>'[1]Precificador Hardware'!LY159</f>
        <v>0</v>
      </c>
      <c r="GX625" s="49">
        <f>'[1]Precificador Hardware'!LZ159</f>
        <v>0</v>
      </c>
      <c r="GY625" s="49">
        <f>'[1]Precificador Hardware'!MA159</f>
        <v>0</v>
      </c>
      <c r="GZ625" s="49">
        <f>'[1]Precificador Hardware'!MB159</f>
        <v>0</v>
      </c>
      <c r="HA625" s="49">
        <f>'[1]Precificador Hardware'!MC159</f>
        <v>0</v>
      </c>
      <c r="HB625" s="49">
        <f>'[1]Precificador Hardware'!MD159</f>
        <v>0</v>
      </c>
      <c r="HC625" s="49">
        <f>'[1]Precificador Hardware'!ME159</f>
        <v>0</v>
      </c>
      <c r="HD625" s="49">
        <f>'[1]Precificador Hardware'!MF159</f>
        <v>0</v>
      </c>
      <c r="HE625" s="49">
        <f>'[1]Precificador Hardware'!MG159</f>
        <v>0</v>
      </c>
      <c r="HF625" s="49">
        <f>'[1]Precificador Hardware'!MH159</f>
        <v>0</v>
      </c>
      <c r="HG625" s="49">
        <f>'[1]Precificador Hardware'!MI159</f>
        <v>0</v>
      </c>
      <c r="HH625" s="49">
        <f>'[1]Precificador Hardware'!MJ159</f>
        <v>0</v>
      </c>
      <c r="HI625" s="49">
        <f>'[1]Precificador Hardware'!MK159</f>
        <v>0</v>
      </c>
      <c r="HJ625" s="49">
        <f>'[1]Precificador Hardware'!ML159</f>
        <v>0</v>
      </c>
      <c r="HK625" s="49">
        <f>'[1]Precificador Hardware'!MM159</f>
        <v>0</v>
      </c>
      <c r="HL625" s="49">
        <f>'[1]Precificador Hardware'!MN159</f>
        <v>0</v>
      </c>
      <c r="HM625" s="49">
        <f>'[1]Precificador Hardware'!MO159</f>
        <v>0</v>
      </c>
      <c r="HN625" s="49">
        <f>'[1]Precificador Hardware'!MP159</f>
        <v>0</v>
      </c>
      <c r="HO625" s="49">
        <f>'[1]Precificador Hardware'!MQ159</f>
        <v>0</v>
      </c>
      <c r="HP625" s="49">
        <f>'[1]Precificador Hardware'!MR159</f>
        <v>0</v>
      </c>
      <c r="HQ625" s="49">
        <f>'[1]Precificador Hardware'!MS159</f>
        <v>0</v>
      </c>
      <c r="HR625" s="49">
        <f>'[1]Precificador Hardware'!MT159</f>
        <v>0</v>
      </c>
      <c r="HS625" s="49">
        <f>'[1]Precificador Hardware'!MU159</f>
        <v>0</v>
      </c>
      <c r="HT625" s="49">
        <f>'[1]Precificador Hardware'!MV159</f>
        <v>0</v>
      </c>
      <c r="HU625" s="49">
        <f>'[1]Precificador Hardware'!MW159</f>
        <v>0</v>
      </c>
      <c r="HV625" s="49">
        <f>'[1]Precificador Hardware'!MX159</f>
        <v>0</v>
      </c>
      <c r="HW625" s="49">
        <f>'[1]Precificador Hardware'!MY159</f>
        <v>0</v>
      </c>
      <c r="HX625" s="49">
        <f>'[1]Precificador Hardware'!MZ159</f>
        <v>0</v>
      </c>
      <c r="HY625" s="49">
        <f>'[1]Precificador Hardware'!NA159</f>
        <v>0</v>
      </c>
      <c r="HZ625" s="49">
        <f>'[1]Precificador Hardware'!NB159</f>
        <v>0</v>
      </c>
      <c r="IA625" s="49">
        <f>'[1]Precificador Hardware'!NC159</f>
        <v>0</v>
      </c>
      <c r="IB625" s="49">
        <f>'[1]Precificador Hardware'!ND159</f>
        <v>0</v>
      </c>
      <c r="IC625" s="49">
        <f>'[1]Precificador Hardware'!NE159</f>
        <v>0</v>
      </c>
      <c r="ID625" s="49">
        <f>'[1]Precificador Hardware'!NF159</f>
        <v>0</v>
      </c>
      <c r="IE625" s="49">
        <f>'[1]Precificador Hardware'!NG159</f>
        <v>0</v>
      </c>
      <c r="IF625" s="49">
        <f>'[1]Precificador Hardware'!NH159</f>
        <v>0</v>
      </c>
      <c r="IG625" s="49">
        <f>'[1]Precificador Hardware'!NI159</f>
        <v>0</v>
      </c>
      <c r="IH625" s="49">
        <f>'[1]Precificador Hardware'!NJ159</f>
        <v>0</v>
      </c>
      <c r="II625" s="49">
        <f>'[1]Precificador Hardware'!NK159</f>
        <v>0</v>
      </c>
      <c r="IJ625" s="49">
        <f>'[1]Precificador Hardware'!NL159</f>
        <v>0</v>
      </c>
      <c r="IK625" s="49">
        <f>'[1]Precificador Hardware'!NM159</f>
        <v>0</v>
      </c>
      <c r="IL625" s="49">
        <f>'[1]Precificador Hardware'!NN159</f>
        <v>0</v>
      </c>
      <c r="IM625" s="49">
        <f>'[1]Precificador Hardware'!NO159</f>
        <v>0</v>
      </c>
      <c r="IN625" s="49">
        <f>'[1]Precificador Hardware'!NP159</f>
        <v>0</v>
      </c>
      <c r="IO625" s="49">
        <f>'[1]Precificador Hardware'!NQ159</f>
        <v>0</v>
      </c>
      <c r="IP625" s="49">
        <f>'[1]Precificador Hardware'!NR159</f>
        <v>0</v>
      </c>
      <c r="IQ625" s="49">
        <f>'[1]Precificador Hardware'!NS159</f>
        <v>0</v>
      </c>
      <c r="IR625" s="49">
        <f>'[1]Precificador Hardware'!NT159</f>
        <v>0</v>
      </c>
      <c r="IS625" s="49">
        <f>'[1]Precificador Hardware'!NU159</f>
        <v>0</v>
      </c>
      <c r="IT625" s="49">
        <f>'[1]Precificador Hardware'!NV159</f>
        <v>0</v>
      </c>
    </row>
    <row r="626" spans="1:254" ht="15" hidden="1" x14ac:dyDescent="0.35">
      <c r="A626" s="1"/>
      <c r="B626" s="43"/>
      <c r="C626" s="44"/>
      <c r="D626" s="44"/>
      <c r="E626" s="92"/>
      <c r="F626" s="93"/>
      <c r="G626" s="4"/>
      <c r="H626" s="9">
        <f t="shared" si="321"/>
        <v>0</v>
      </c>
      <c r="I626" s="9">
        <f t="shared" si="321"/>
        <v>0</v>
      </c>
      <c r="J626" s="9">
        <f t="shared" si="321"/>
        <v>0</v>
      </c>
      <c r="K626" s="9">
        <f t="shared" si="321"/>
        <v>0</v>
      </c>
      <c r="L626" s="9">
        <f t="shared" si="321"/>
        <v>0</v>
      </c>
      <c r="M626" s="9">
        <f t="shared" si="321"/>
        <v>0</v>
      </c>
      <c r="N626" s="9">
        <f t="shared" si="321"/>
        <v>0</v>
      </c>
      <c r="O626" s="9">
        <f t="shared" si="321"/>
        <v>0</v>
      </c>
      <c r="P626" s="9">
        <f t="shared" si="320"/>
        <v>0</v>
      </c>
      <c r="Q626" s="9">
        <f t="shared" si="320"/>
        <v>0</v>
      </c>
      <c r="R626" s="9">
        <f t="shared" si="320"/>
        <v>0</v>
      </c>
      <c r="S626" s="9">
        <f t="shared" si="320"/>
        <v>0</v>
      </c>
      <c r="T626" s="69">
        <f t="shared" si="320"/>
        <v>0</v>
      </c>
      <c r="U626" s="9">
        <f t="shared" si="320"/>
        <v>0</v>
      </c>
      <c r="V626" s="9">
        <f t="shared" si="320"/>
        <v>0</v>
      </c>
      <c r="W626" s="9">
        <f t="shared" si="328"/>
        <v>0</v>
      </c>
      <c r="X626" s="9">
        <f t="shared" si="328"/>
        <v>0</v>
      </c>
      <c r="Y626" s="9">
        <f t="shared" si="328"/>
        <v>0</v>
      </c>
      <c r="Z626" s="9">
        <f t="shared" ref="Z626:AO648" si="338">-$EB626*EW626</f>
        <v>0</v>
      </c>
      <c r="AA626" s="9">
        <f t="shared" si="338"/>
        <v>0</v>
      </c>
      <c r="AB626" s="9">
        <f t="shared" si="338"/>
        <v>0</v>
      </c>
      <c r="AC626" s="9">
        <f t="shared" si="338"/>
        <v>0</v>
      </c>
      <c r="AD626" s="9">
        <f t="shared" si="338"/>
        <v>0</v>
      </c>
      <c r="AE626" s="9">
        <f t="shared" si="338"/>
        <v>0</v>
      </c>
      <c r="AF626" s="69">
        <f t="shared" si="338"/>
        <v>0</v>
      </c>
      <c r="AG626" s="9">
        <f t="shared" si="338"/>
        <v>0</v>
      </c>
      <c r="AH626" s="9">
        <f t="shared" si="338"/>
        <v>0</v>
      </c>
      <c r="AI626" s="9">
        <f t="shared" si="338"/>
        <v>0</v>
      </c>
      <c r="AJ626" s="9">
        <f t="shared" si="338"/>
        <v>0</v>
      </c>
      <c r="AK626" s="9">
        <f t="shared" si="318"/>
        <v>0</v>
      </c>
      <c r="AL626" s="9">
        <f t="shared" si="318"/>
        <v>0</v>
      </c>
      <c r="AM626" s="9">
        <f t="shared" si="318"/>
        <v>0</v>
      </c>
      <c r="AN626" s="9">
        <f t="shared" si="318"/>
        <v>0</v>
      </c>
      <c r="AO626" s="9">
        <f t="shared" si="318"/>
        <v>0</v>
      </c>
      <c r="AP626" s="9">
        <f t="shared" si="318"/>
        <v>0</v>
      </c>
      <c r="AQ626" s="9">
        <f t="shared" si="318"/>
        <v>0</v>
      </c>
      <c r="AR626" s="69">
        <f t="shared" si="318"/>
        <v>0</v>
      </c>
      <c r="AS626" s="9">
        <f t="shared" si="318"/>
        <v>0</v>
      </c>
      <c r="AT626" s="9">
        <f t="shared" si="318"/>
        <v>0</v>
      </c>
      <c r="AU626" s="9">
        <f t="shared" si="318"/>
        <v>0</v>
      </c>
      <c r="AV626" s="9">
        <f t="shared" si="318"/>
        <v>0</v>
      </c>
      <c r="AW626" s="9">
        <f t="shared" si="318"/>
        <v>0</v>
      </c>
      <c r="AX626" s="9">
        <f t="shared" si="330"/>
        <v>0</v>
      </c>
      <c r="AY626" s="9">
        <f t="shared" si="330"/>
        <v>0</v>
      </c>
      <c r="AZ626" s="9">
        <f t="shared" si="330"/>
        <v>0</v>
      </c>
      <c r="BA626" s="9">
        <f t="shared" si="330"/>
        <v>0</v>
      </c>
      <c r="BB626" s="9">
        <f t="shared" si="330"/>
        <v>0</v>
      </c>
      <c r="BC626" s="9">
        <f t="shared" si="330"/>
        <v>0</v>
      </c>
      <c r="BD626" s="69">
        <f t="shared" si="330"/>
        <v>0</v>
      </c>
      <c r="BE626" s="9">
        <f t="shared" si="330"/>
        <v>0</v>
      </c>
      <c r="BF626" s="9">
        <f t="shared" si="330"/>
        <v>0</v>
      </c>
      <c r="BG626" s="9">
        <f t="shared" si="330"/>
        <v>0</v>
      </c>
      <c r="BH626" s="9">
        <f t="shared" si="330"/>
        <v>0</v>
      </c>
      <c r="BI626" s="9">
        <f t="shared" si="330"/>
        <v>0</v>
      </c>
      <c r="BJ626" s="9">
        <f t="shared" si="330"/>
        <v>0</v>
      </c>
      <c r="BK626" s="9">
        <f t="shared" si="330"/>
        <v>0</v>
      </c>
      <c r="BL626" s="9">
        <f t="shared" si="330"/>
        <v>0</v>
      </c>
      <c r="BM626" s="9">
        <f t="shared" si="330"/>
        <v>0</v>
      </c>
      <c r="BN626" s="9">
        <f t="shared" si="334"/>
        <v>0</v>
      </c>
      <c r="BO626" s="9">
        <f t="shared" si="334"/>
        <v>0</v>
      </c>
      <c r="BP626" s="69">
        <f t="shared" si="334"/>
        <v>0</v>
      </c>
      <c r="BQ626" s="9">
        <f t="shared" si="334"/>
        <v>0</v>
      </c>
      <c r="BR626" s="9">
        <f t="shared" si="333"/>
        <v>0</v>
      </c>
      <c r="BS626" s="9">
        <f t="shared" si="333"/>
        <v>0</v>
      </c>
      <c r="BT626" s="9">
        <f t="shared" si="333"/>
        <v>0</v>
      </c>
      <c r="BU626" s="9">
        <f t="shared" si="333"/>
        <v>0</v>
      </c>
      <c r="BV626" s="9">
        <f t="shared" si="333"/>
        <v>0</v>
      </c>
      <c r="BW626" s="9">
        <f t="shared" si="333"/>
        <v>0</v>
      </c>
      <c r="BX626" s="9">
        <f t="shared" si="333"/>
        <v>0</v>
      </c>
      <c r="BY626" s="9">
        <f t="shared" si="336"/>
        <v>0</v>
      </c>
      <c r="BZ626" s="9">
        <f t="shared" si="336"/>
        <v>0</v>
      </c>
      <c r="CA626" s="9">
        <f t="shared" si="336"/>
        <v>0</v>
      </c>
      <c r="CB626" s="69">
        <f t="shared" si="336"/>
        <v>0</v>
      </c>
      <c r="CC626" s="9">
        <f t="shared" si="336"/>
        <v>0</v>
      </c>
      <c r="CD626" s="9">
        <f t="shared" si="336"/>
        <v>0</v>
      </c>
      <c r="CE626" s="9">
        <f t="shared" si="336"/>
        <v>0</v>
      </c>
      <c r="CF626" s="9">
        <f t="shared" si="336"/>
        <v>0</v>
      </c>
      <c r="CG626" s="9">
        <f t="shared" si="336"/>
        <v>0</v>
      </c>
      <c r="CH626" s="9">
        <f t="shared" si="336"/>
        <v>0</v>
      </c>
      <c r="CI626" s="9">
        <f t="shared" si="336"/>
        <v>0</v>
      </c>
      <c r="CJ626" s="9">
        <f t="shared" si="336"/>
        <v>0</v>
      </c>
      <c r="CK626" s="9">
        <f t="shared" si="336"/>
        <v>0</v>
      </c>
      <c r="CL626" s="9">
        <f t="shared" si="336"/>
        <v>0</v>
      </c>
      <c r="CM626" s="9">
        <f t="shared" si="335"/>
        <v>0</v>
      </c>
      <c r="CN626" s="69">
        <f t="shared" si="335"/>
        <v>0</v>
      </c>
      <c r="CO626" s="9">
        <f t="shared" si="335"/>
        <v>0</v>
      </c>
      <c r="CP626" s="9">
        <f t="shared" si="335"/>
        <v>0</v>
      </c>
      <c r="CQ626" s="9">
        <f t="shared" si="335"/>
        <v>0</v>
      </c>
      <c r="CR626" s="9">
        <f t="shared" si="335"/>
        <v>0</v>
      </c>
      <c r="CS626" s="9">
        <f t="shared" si="335"/>
        <v>0</v>
      </c>
      <c r="CT626" s="9">
        <f t="shared" si="335"/>
        <v>0</v>
      </c>
      <c r="CU626" s="9">
        <f t="shared" si="335"/>
        <v>0</v>
      </c>
      <c r="CV626" s="9">
        <f t="shared" si="335"/>
        <v>0</v>
      </c>
      <c r="CW626" s="9">
        <f t="shared" si="335"/>
        <v>0</v>
      </c>
      <c r="CX626" s="9">
        <f t="shared" si="332"/>
        <v>0</v>
      </c>
      <c r="CY626" s="9">
        <f t="shared" si="332"/>
        <v>0</v>
      </c>
      <c r="CZ626" s="69">
        <f t="shared" si="332"/>
        <v>0</v>
      </c>
      <c r="DA626" s="9">
        <f t="shared" si="331"/>
        <v>0</v>
      </c>
      <c r="DB626" s="9">
        <f t="shared" si="331"/>
        <v>0</v>
      </c>
      <c r="DC626" s="9">
        <f t="shared" si="331"/>
        <v>0</v>
      </c>
      <c r="DD626" s="9">
        <f t="shared" si="327"/>
        <v>0</v>
      </c>
      <c r="DE626" s="9">
        <f t="shared" si="327"/>
        <v>0</v>
      </c>
      <c r="DF626" s="9">
        <f t="shared" si="327"/>
        <v>0</v>
      </c>
      <c r="DG626" s="9">
        <f t="shared" si="327"/>
        <v>0</v>
      </c>
      <c r="DH626" s="9">
        <f t="shared" si="327"/>
        <v>0</v>
      </c>
      <c r="DI626" s="9">
        <f t="shared" si="326"/>
        <v>0</v>
      </c>
      <c r="DJ626" s="9">
        <f t="shared" si="326"/>
        <v>0</v>
      </c>
      <c r="DK626" s="9">
        <f t="shared" si="325"/>
        <v>0</v>
      </c>
      <c r="DL626" s="69">
        <f t="shared" si="325"/>
        <v>0</v>
      </c>
      <c r="DM626" s="9">
        <f t="shared" si="325"/>
        <v>0</v>
      </c>
      <c r="DN626" s="9">
        <f t="shared" si="325"/>
        <v>0</v>
      </c>
      <c r="DO626" s="9">
        <f t="shared" si="325"/>
        <v>0</v>
      </c>
      <c r="DP626" s="9">
        <f t="shared" si="325"/>
        <v>0</v>
      </c>
      <c r="DQ626" s="9">
        <f t="shared" si="325"/>
        <v>0</v>
      </c>
      <c r="DR626" s="9">
        <f t="shared" si="325"/>
        <v>0</v>
      </c>
      <c r="DS626" s="9">
        <f t="shared" si="325"/>
        <v>0</v>
      </c>
      <c r="DT626" s="9">
        <f t="shared" si="325"/>
        <v>0</v>
      </c>
      <c r="DU626" s="9">
        <f t="shared" si="325"/>
        <v>0</v>
      </c>
      <c r="DV626" s="9">
        <f t="shared" si="337"/>
        <v>0</v>
      </c>
      <c r="DW626" s="9">
        <f t="shared" si="337"/>
        <v>0</v>
      </c>
      <c r="DX626" s="4"/>
      <c r="DY626" s="4"/>
      <c r="DZ626" s="4"/>
      <c r="EA626" s="50">
        <f>EA165</f>
        <v>0</v>
      </c>
      <c r="EB626" s="51">
        <f t="shared" si="329"/>
        <v>0</v>
      </c>
      <c r="EC626" s="4"/>
      <c r="ED626" s="4"/>
      <c r="EE626" s="49">
        <f>'[1]Precificador Hardware'!JG160</f>
        <v>0</v>
      </c>
      <c r="EF626" s="49">
        <f>'[1]Precificador Hardware'!JH160</f>
        <v>0</v>
      </c>
      <c r="EG626" s="49">
        <f>'[1]Precificador Hardware'!JI160</f>
        <v>0</v>
      </c>
      <c r="EH626" s="49">
        <f>'[1]Precificador Hardware'!JJ160</f>
        <v>0</v>
      </c>
      <c r="EI626" s="49">
        <f>'[1]Precificador Hardware'!JK160</f>
        <v>0</v>
      </c>
      <c r="EJ626" s="49">
        <f>'[1]Precificador Hardware'!JL160</f>
        <v>0</v>
      </c>
      <c r="EK626" s="49">
        <f>'[1]Precificador Hardware'!JM160</f>
        <v>0</v>
      </c>
      <c r="EL626" s="49">
        <f>'[1]Precificador Hardware'!JN160</f>
        <v>0</v>
      </c>
      <c r="EM626" s="49">
        <f>'[1]Precificador Hardware'!JO160</f>
        <v>0</v>
      </c>
      <c r="EN626" s="49">
        <f>'[1]Precificador Hardware'!JP160</f>
        <v>0</v>
      </c>
      <c r="EO626" s="49">
        <f>'[1]Precificador Hardware'!JQ160</f>
        <v>0</v>
      </c>
      <c r="EP626" s="49">
        <f>'[1]Precificador Hardware'!JR160</f>
        <v>0</v>
      </c>
      <c r="EQ626" s="49">
        <f>'[1]Precificador Hardware'!JS160</f>
        <v>0</v>
      </c>
      <c r="ER626" s="49">
        <f>'[1]Precificador Hardware'!JT160</f>
        <v>0</v>
      </c>
      <c r="ES626" s="49">
        <f>'[1]Precificador Hardware'!JU160</f>
        <v>0</v>
      </c>
      <c r="ET626" s="49">
        <f>'[1]Precificador Hardware'!JV160</f>
        <v>0</v>
      </c>
      <c r="EU626" s="49">
        <f>'[1]Precificador Hardware'!JW160</f>
        <v>0</v>
      </c>
      <c r="EV626" s="49">
        <f>'[1]Precificador Hardware'!JX160</f>
        <v>0</v>
      </c>
      <c r="EW626" s="49">
        <f>'[1]Precificador Hardware'!JY160</f>
        <v>0</v>
      </c>
      <c r="EX626" s="49">
        <f>'[1]Precificador Hardware'!JZ160</f>
        <v>0</v>
      </c>
      <c r="EY626" s="49">
        <f>'[1]Precificador Hardware'!KA160</f>
        <v>0</v>
      </c>
      <c r="EZ626" s="49">
        <f>'[1]Precificador Hardware'!KB160</f>
        <v>0</v>
      </c>
      <c r="FA626" s="49">
        <f>'[1]Precificador Hardware'!KC160</f>
        <v>0</v>
      </c>
      <c r="FB626" s="49">
        <f>'[1]Precificador Hardware'!KD160</f>
        <v>0</v>
      </c>
      <c r="FC626" s="49">
        <f>'[1]Precificador Hardware'!KE160</f>
        <v>0</v>
      </c>
      <c r="FD626" s="49">
        <f>'[1]Precificador Hardware'!KF160</f>
        <v>0</v>
      </c>
      <c r="FE626" s="49">
        <f>'[1]Precificador Hardware'!KG160</f>
        <v>0</v>
      </c>
      <c r="FF626" s="49">
        <f>'[1]Precificador Hardware'!KH160</f>
        <v>0</v>
      </c>
      <c r="FG626" s="49">
        <f>'[1]Precificador Hardware'!KI160</f>
        <v>0</v>
      </c>
      <c r="FH626" s="49">
        <f>'[1]Precificador Hardware'!KJ160</f>
        <v>0</v>
      </c>
      <c r="FI626" s="49">
        <f>'[1]Precificador Hardware'!KK160</f>
        <v>0</v>
      </c>
      <c r="FJ626" s="49">
        <f>'[1]Precificador Hardware'!KL160</f>
        <v>0</v>
      </c>
      <c r="FK626" s="49">
        <f>'[1]Precificador Hardware'!KM160</f>
        <v>0</v>
      </c>
      <c r="FL626" s="49">
        <f>'[1]Precificador Hardware'!KN160</f>
        <v>0</v>
      </c>
      <c r="FM626" s="49">
        <f>'[1]Precificador Hardware'!KO160</f>
        <v>0</v>
      </c>
      <c r="FN626" s="49">
        <f>'[1]Precificador Hardware'!KP160</f>
        <v>0</v>
      </c>
      <c r="FO626" s="49">
        <f>'[1]Precificador Hardware'!KQ160</f>
        <v>0</v>
      </c>
      <c r="FP626" s="49">
        <f>'[1]Precificador Hardware'!KR160</f>
        <v>0</v>
      </c>
      <c r="FQ626" s="49">
        <f>'[1]Precificador Hardware'!KS160</f>
        <v>0</v>
      </c>
      <c r="FR626" s="49">
        <f>'[1]Precificador Hardware'!KT160</f>
        <v>0</v>
      </c>
      <c r="FS626" s="49">
        <f>'[1]Precificador Hardware'!KU160</f>
        <v>0</v>
      </c>
      <c r="FT626" s="49">
        <f>'[1]Precificador Hardware'!KV160</f>
        <v>0</v>
      </c>
      <c r="FU626" s="49">
        <f>'[1]Precificador Hardware'!KW160</f>
        <v>0</v>
      </c>
      <c r="FV626" s="49">
        <f>'[1]Precificador Hardware'!KX160</f>
        <v>0</v>
      </c>
      <c r="FW626" s="49">
        <f>'[1]Precificador Hardware'!KY160</f>
        <v>0</v>
      </c>
      <c r="FX626" s="49">
        <f>'[1]Precificador Hardware'!KZ160</f>
        <v>0</v>
      </c>
      <c r="FY626" s="49">
        <f>'[1]Precificador Hardware'!LA160</f>
        <v>0</v>
      </c>
      <c r="FZ626" s="49">
        <f>'[1]Precificador Hardware'!LB160</f>
        <v>0</v>
      </c>
      <c r="GA626" s="49">
        <f>'[1]Precificador Hardware'!LC160</f>
        <v>0</v>
      </c>
      <c r="GB626" s="49">
        <f>'[1]Precificador Hardware'!LD160</f>
        <v>0</v>
      </c>
      <c r="GC626" s="49">
        <f>'[1]Precificador Hardware'!LE160</f>
        <v>0</v>
      </c>
      <c r="GD626" s="49">
        <f>'[1]Precificador Hardware'!LF160</f>
        <v>0</v>
      </c>
      <c r="GE626" s="49">
        <f>'[1]Precificador Hardware'!LG160</f>
        <v>0</v>
      </c>
      <c r="GF626" s="49">
        <f>'[1]Precificador Hardware'!LH160</f>
        <v>0</v>
      </c>
      <c r="GG626" s="49">
        <f>'[1]Precificador Hardware'!LI160</f>
        <v>0</v>
      </c>
      <c r="GH626" s="49">
        <f>'[1]Precificador Hardware'!LJ160</f>
        <v>0</v>
      </c>
      <c r="GI626" s="49">
        <f>'[1]Precificador Hardware'!LK160</f>
        <v>0</v>
      </c>
      <c r="GJ626" s="49">
        <f>'[1]Precificador Hardware'!LL160</f>
        <v>0</v>
      </c>
      <c r="GK626" s="49">
        <f>'[1]Precificador Hardware'!LM160</f>
        <v>0</v>
      </c>
      <c r="GL626" s="49">
        <f>'[1]Precificador Hardware'!LN160</f>
        <v>0</v>
      </c>
      <c r="GM626" s="49">
        <f>'[1]Precificador Hardware'!LO160</f>
        <v>0</v>
      </c>
      <c r="GN626" s="49">
        <f>'[1]Precificador Hardware'!LP160</f>
        <v>0</v>
      </c>
      <c r="GO626" s="49">
        <f>'[1]Precificador Hardware'!LQ160</f>
        <v>0</v>
      </c>
      <c r="GP626" s="49">
        <f>'[1]Precificador Hardware'!LR160</f>
        <v>0</v>
      </c>
      <c r="GQ626" s="49">
        <f>'[1]Precificador Hardware'!LS160</f>
        <v>0</v>
      </c>
      <c r="GR626" s="49">
        <f>'[1]Precificador Hardware'!LT160</f>
        <v>0</v>
      </c>
      <c r="GS626" s="49">
        <f>'[1]Precificador Hardware'!LU160</f>
        <v>0</v>
      </c>
      <c r="GT626" s="49">
        <f>'[1]Precificador Hardware'!LV160</f>
        <v>0</v>
      </c>
      <c r="GU626" s="49">
        <f>'[1]Precificador Hardware'!LW160</f>
        <v>0</v>
      </c>
      <c r="GV626" s="49">
        <f>'[1]Precificador Hardware'!LX160</f>
        <v>0</v>
      </c>
      <c r="GW626" s="49">
        <f>'[1]Precificador Hardware'!LY160</f>
        <v>0</v>
      </c>
      <c r="GX626" s="49">
        <f>'[1]Precificador Hardware'!LZ160</f>
        <v>0</v>
      </c>
      <c r="GY626" s="49">
        <f>'[1]Precificador Hardware'!MA160</f>
        <v>0</v>
      </c>
      <c r="GZ626" s="49">
        <f>'[1]Precificador Hardware'!MB160</f>
        <v>0</v>
      </c>
      <c r="HA626" s="49">
        <f>'[1]Precificador Hardware'!MC160</f>
        <v>0</v>
      </c>
      <c r="HB626" s="49">
        <f>'[1]Precificador Hardware'!MD160</f>
        <v>0</v>
      </c>
      <c r="HC626" s="49">
        <f>'[1]Precificador Hardware'!ME160</f>
        <v>0</v>
      </c>
      <c r="HD626" s="49">
        <f>'[1]Precificador Hardware'!MF160</f>
        <v>0</v>
      </c>
      <c r="HE626" s="49">
        <f>'[1]Precificador Hardware'!MG160</f>
        <v>0</v>
      </c>
      <c r="HF626" s="49">
        <f>'[1]Precificador Hardware'!MH160</f>
        <v>0</v>
      </c>
      <c r="HG626" s="49">
        <f>'[1]Precificador Hardware'!MI160</f>
        <v>0</v>
      </c>
      <c r="HH626" s="49">
        <f>'[1]Precificador Hardware'!MJ160</f>
        <v>0</v>
      </c>
      <c r="HI626" s="49">
        <f>'[1]Precificador Hardware'!MK160</f>
        <v>0</v>
      </c>
      <c r="HJ626" s="49">
        <f>'[1]Precificador Hardware'!ML160</f>
        <v>0</v>
      </c>
      <c r="HK626" s="49">
        <f>'[1]Precificador Hardware'!MM160</f>
        <v>0</v>
      </c>
      <c r="HL626" s="49">
        <f>'[1]Precificador Hardware'!MN160</f>
        <v>0</v>
      </c>
      <c r="HM626" s="49">
        <f>'[1]Precificador Hardware'!MO160</f>
        <v>0</v>
      </c>
      <c r="HN626" s="49">
        <f>'[1]Precificador Hardware'!MP160</f>
        <v>0</v>
      </c>
      <c r="HO626" s="49">
        <f>'[1]Precificador Hardware'!MQ160</f>
        <v>0</v>
      </c>
      <c r="HP626" s="49">
        <f>'[1]Precificador Hardware'!MR160</f>
        <v>0</v>
      </c>
      <c r="HQ626" s="49">
        <f>'[1]Precificador Hardware'!MS160</f>
        <v>0</v>
      </c>
      <c r="HR626" s="49">
        <f>'[1]Precificador Hardware'!MT160</f>
        <v>0</v>
      </c>
      <c r="HS626" s="49">
        <f>'[1]Precificador Hardware'!MU160</f>
        <v>0</v>
      </c>
      <c r="HT626" s="49">
        <f>'[1]Precificador Hardware'!MV160</f>
        <v>0</v>
      </c>
      <c r="HU626" s="49">
        <f>'[1]Precificador Hardware'!MW160</f>
        <v>0</v>
      </c>
      <c r="HV626" s="49">
        <f>'[1]Precificador Hardware'!MX160</f>
        <v>0</v>
      </c>
      <c r="HW626" s="49">
        <f>'[1]Precificador Hardware'!MY160</f>
        <v>0</v>
      </c>
      <c r="HX626" s="49">
        <f>'[1]Precificador Hardware'!MZ160</f>
        <v>0</v>
      </c>
      <c r="HY626" s="49">
        <f>'[1]Precificador Hardware'!NA160</f>
        <v>0</v>
      </c>
      <c r="HZ626" s="49">
        <f>'[1]Precificador Hardware'!NB160</f>
        <v>0</v>
      </c>
      <c r="IA626" s="49">
        <f>'[1]Precificador Hardware'!NC160</f>
        <v>0</v>
      </c>
      <c r="IB626" s="49">
        <f>'[1]Precificador Hardware'!ND160</f>
        <v>0</v>
      </c>
      <c r="IC626" s="49">
        <f>'[1]Precificador Hardware'!NE160</f>
        <v>0</v>
      </c>
      <c r="ID626" s="49">
        <f>'[1]Precificador Hardware'!NF160</f>
        <v>0</v>
      </c>
      <c r="IE626" s="49">
        <f>'[1]Precificador Hardware'!NG160</f>
        <v>0</v>
      </c>
      <c r="IF626" s="49">
        <f>'[1]Precificador Hardware'!NH160</f>
        <v>0</v>
      </c>
      <c r="IG626" s="49">
        <f>'[1]Precificador Hardware'!NI160</f>
        <v>0</v>
      </c>
      <c r="IH626" s="49">
        <f>'[1]Precificador Hardware'!NJ160</f>
        <v>0</v>
      </c>
      <c r="II626" s="49">
        <f>'[1]Precificador Hardware'!NK160</f>
        <v>0</v>
      </c>
      <c r="IJ626" s="49">
        <f>'[1]Precificador Hardware'!NL160</f>
        <v>0</v>
      </c>
      <c r="IK626" s="49">
        <f>'[1]Precificador Hardware'!NM160</f>
        <v>0</v>
      </c>
      <c r="IL626" s="49">
        <f>'[1]Precificador Hardware'!NN160</f>
        <v>0</v>
      </c>
      <c r="IM626" s="49">
        <f>'[1]Precificador Hardware'!NO160</f>
        <v>0</v>
      </c>
      <c r="IN626" s="49">
        <f>'[1]Precificador Hardware'!NP160</f>
        <v>0</v>
      </c>
      <c r="IO626" s="49">
        <f>'[1]Precificador Hardware'!NQ160</f>
        <v>0</v>
      </c>
      <c r="IP626" s="49">
        <f>'[1]Precificador Hardware'!NR160</f>
        <v>0</v>
      </c>
      <c r="IQ626" s="49">
        <f>'[1]Precificador Hardware'!NS160</f>
        <v>0</v>
      </c>
      <c r="IR626" s="49">
        <f>'[1]Precificador Hardware'!NT160</f>
        <v>0</v>
      </c>
      <c r="IS626" s="49">
        <f>'[1]Precificador Hardware'!NU160</f>
        <v>0</v>
      </c>
      <c r="IT626" s="49">
        <f>'[1]Precificador Hardware'!NV160</f>
        <v>0</v>
      </c>
    </row>
    <row r="627" spans="1:254" ht="15" hidden="1" x14ac:dyDescent="0.35">
      <c r="A627" s="1"/>
      <c r="B627" s="43"/>
      <c r="C627" s="44"/>
      <c r="D627" s="44"/>
      <c r="E627" s="92"/>
      <c r="F627" s="93"/>
      <c r="G627" s="4"/>
      <c r="H627" s="9">
        <f t="shared" si="321"/>
        <v>0</v>
      </c>
      <c r="I627" s="9">
        <f t="shared" si="321"/>
        <v>0</v>
      </c>
      <c r="J627" s="9">
        <f t="shared" si="321"/>
        <v>0</v>
      </c>
      <c r="K627" s="9">
        <f t="shared" si="321"/>
        <v>0</v>
      </c>
      <c r="L627" s="9">
        <f t="shared" si="321"/>
        <v>0</v>
      </c>
      <c r="M627" s="9">
        <f t="shared" si="321"/>
        <v>0</v>
      </c>
      <c r="N627" s="9">
        <f t="shared" si="321"/>
        <v>0</v>
      </c>
      <c r="O627" s="9">
        <f t="shared" si="321"/>
        <v>0</v>
      </c>
      <c r="P627" s="9">
        <f t="shared" si="320"/>
        <v>0</v>
      </c>
      <c r="Q627" s="9">
        <f t="shared" si="320"/>
        <v>0</v>
      </c>
      <c r="R627" s="9">
        <f t="shared" si="320"/>
        <v>0</v>
      </c>
      <c r="S627" s="9">
        <f t="shared" si="320"/>
        <v>0</v>
      </c>
      <c r="T627" s="69">
        <f t="shared" si="320"/>
        <v>0</v>
      </c>
      <c r="U627" s="9">
        <f t="shared" si="320"/>
        <v>0</v>
      </c>
      <c r="V627" s="9">
        <f t="shared" si="320"/>
        <v>0</v>
      </c>
      <c r="W627" s="9">
        <f t="shared" si="320"/>
        <v>0</v>
      </c>
      <c r="X627" s="9">
        <f t="shared" si="320"/>
        <v>0</v>
      </c>
      <c r="Y627" s="9">
        <f t="shared" si="320"/>
        <v>0</v>
      </c>
      <c r="Z627" s="9">
        <f t="shared" si="338"/>
        <v>0</v>
      </c>
      <c r="AA627" s="9">
        <f t="shared" si="338"/>
        <v>0</v>
      </c>
      <c r="AB627" s="9">
        <f t="shared" si="338"/>
        <v>0</v>
      </c>
      <c r="AC627" s="9">
        <f t="shared" si="338"/>
        <v>0</v>
      </c>
      <c r="AD627" s="9">
        <f t="shared" si="338"/>
        <v>0</v>
      </c>
      <c r="AE627" s="9">
        <f t="shared" si="338"/>
        <v>0</v>
      </c>
      <c r="AF627" s="69">
        <f t="shared" si="338"/>
        <v>0</v>
      </c>
      <c r="AG627" s="9">
        <f t="shared" si="338"/>
        <v>0</v>
      </c>
      <c r="AH627" s="9">
        <f t="shared" si="338"/>
        <v>0</v>
      </c>
      <c r="AI627" s="9">
        <f t="shared" si="338"/>
        <v>0</v>
      </c>
      <c r="AJ627" s="9">
        <f t="shared" si="338"/>
        <v>0</v>
      </c>
      <c r="AK627" s="9">
        <f t="shared" si="338"/>
        <v>0</v>
      </c>
      <c r="AL627" s="9">
        <f t="shared" si="338"/>
        <v>0</v>
      </c>
      <c r="AM627" s="9">
        <f t="shared" si="338"/>
        <v>0</v>
      </c>
      <c r="AN627" s="9">
        <f t="shared" si="338"/>
        <v>0</v>
      </c>
      <c r="AO627" s="9">
        <f t="shared" si="338"/>
        <v>0</v>
      </c>
      <c r="AP627" s="9">
        <f t="shared" ref="AP627:AW649" si="339">-$EB627*FM627</f>
        <v>0</v>
      </c>
      <c r="AQ627" s="9">
        <f t="shared" si="339"/>
        <v>0</v>
      </c>
      <c r="AR627" s="69">
        <f t="shared" si="339"/>
        <v>0</v>
      </c>
      <c r="AS627" s="9">
        <f t="shared" si="339"/>
        <v>0</v>
      </c>
      <c r="AT627" s="9">
        <f t="shared" si="339"/>
        <v>0</v>
      </c>
      <c r="AU627" s="9">
        <f t="shared" si="339"/>
        <v>0</v>
      </c>
      <c r="AV627" s="9">
        <f t="shared" si="339"/>
        <v>0</v>
      </c>
      <c r="AW627" s="9">
        <f t="shared" si="339"/>
        <v>0</v>
      </c>
      <c r="AX627" s="9">
        <f t="shared" si="330"/>
        <v>0</v>
      </c>
      <c r="AY627" s="9">
        <f t="shared" si="330"/>
        <v>0</v>
      </c>
      <c r="AZ627" s="9">
        <f t="shared" si="330"/>
        <v>0</v>
      </c>
      <c r="BA627" s="9">
        <f t="shared" si="330"/>
        <v>0</v>
      </c>
      <c r="BB627" s="9">
        <f t="shared" si="330"/>
        <v>0</v>
      </c>
      <c r="BC627" s="9">
        <f t="shared" si="330"/>
        <v>0</v>
      </c>
      <c r="BD627" s="69">
        <f t="shared" si="330"/>
        <v>0</v>
      </c>
      <c r="BE627" s="9">
        <f t="shared" si="330"/>
        <v>0</v>
      </c>
      <c r="BF627" s="9">
        <f t="shared" si="330"/>
        <v>0</v>
      </c>
      <c r="BG627" s="9">
        <f t="shared" si="330"/>
        <v>0</v>
      </c>
      <c r="BH627" s="9">
        <f t="shared" si="330"/>
        <v>0</v>
      </c>
      <c r="BI627" s="9">
        <f t="shared" si="330"/>
        <v>0</v>
      </c>
      <c r="BJ627" s="9">
        <f t="shared" si="330"/>
        <v>0</v>
      </c>
      <c r="BK627" s="9">
        <f t="shared" si="330"/>
        <v>0</v>
      </c>
      <c r="BL627" s="9">
        <f t="shared" si="330"/>
        <v>0</v>
      </c>
      <c r="BM627" s="9">
        <f t="shared" si="330"/>
        <v>0</v>
      </c>
      <c r="BN627" s="9">
        <f t="shared" si="334"/>
        <v>0</v>
      </c>
      <c r="BO627" s="9">
        <f t="shared" si="334"/>
        <v>0</v>
      </c>
      <c r="BP627" s="69">
        <f t="shared" si="334"/>
        <v>0</v>
      </c>
      <c r="BQ627" s="9">
        <f t="shared" si="334"/>
        <v>0</v>
      </c>
      <c r="BR627" s="9">
        <f t="shared" si="333"/>
        <v>0</v>
      </c>
      <c r="BS627" s="9">
        <f t="shared" si="333"/>
        <v>0</v>
      </c>
      <c r="BT627" s="9">
        <f t="shared" si="333"/>
        <v>0</v>
      </c>
      <c r="BU627" s="9">
        <f t="shared" si="333"/>
        <v>0</v>
      </c>
      <c r="BV627" s="9">
        <f t="shared" si="333"/>
        <v>0</v>
      </c>
      <c r="BW627" s="9">
        <f t="shared" si="333"/>
        <v>0</v>
      </c>
      <c r="BX627" s="9">
        <f t="shared" si="333"/>
        <v>0</v>
      </c>
      <c r="BY627" s="9">
        <f t="shared" si="336"/>
        <v>0</v>
      </c>
      <c r="BZ627" s="9">
        <f t="shared" si="336"/>
        <v>0</v>
      </c>
      <c r="CA627" s="9">
        <f t="shared" si="336"/>
        <v>0</v>
      </c>
      <c r="CB627" s="69">
        <f t="shared" si="336"/>
        <v>0</v>
      </c>
      <c r="CC627" s="9">
        <f t="shared" si="336"/>
        <v>0</v>
      </c>
      <c r="CD627" s="9">
        <f t="shared" si="336"/>
        <v>0</v>
      </c>
      <c r="CE627" s="9">
        <f t="shared" si="336"/>
        <v>0</v>
      </c>
      <c r="CF627" s="9">
        <f t="shared" si="336"/>
        <v>0</v>
      </c>
      <c r="CG627" s="9">
        <f t="shared" si="336"/>
        <v>0</v>
      </c>
      <c r="CH627" s="9">
        <f t="shared" si="336"/>
        <v>0</v>
      </c>
      <c r="CI627" s="9">
        <f t="shared" si="336"/>
        <v>0</v>
      </c>
      <c r="CJ627" s="9">
        <f t="shared" si="336"/>
        <v>0</v>
      </c>
      <c r="CK627" s="9">
        <f t="shared" si="336"/>
        <v>0</v>
      </c>
      <c r="CL627" s="9">
        <f t="shared" si="336"/>
        <v>0</v>
      </c>
      <c r="CM627" s="9">
        <f t="shared" si="335"/>
        <v>0</v>
      </c>
      <c r="CN627" s="69">
        <f t="shared" si="335"/>
        <v>0</v>
      </c>
      <c r="CO627" s="9">
        <f t="shared" si="335"/>
        <v>0</v>
      </c>
      <c r="CP627" s="9">
        <f t="shared" si="335"/>
        <v>0</v>
      </c>
      <c r="CQ627" s="9">
        <f t="shared" si="335"/>
        <v>0</v>
      </c>
      <c r="CR627" s="9">
        <f t="shared" si="335"/>
        <v>0</v>
      </c>
      <c r="CS627" s="9">
        <f t="shared" si="335"/>
        <v>0</v>
      </c>
      <c r="CT627" s="9">
        <f t="shared" si="335"/>
        <v>0</v>
      </c>
      <c r="CU627" s="9">
        <f t="shared" si="335"/>
        <v>0</v>
      </c>
      <c r="CV627" s="9">
        <f t="shared" si="335"/>
        <v>0</v>
      </c>
      <c r="CW627" s="9">
        <f t="shared" si="335"/>
        <v>0</v>
      </c>
      <c r="CX627" s="9">
        <f t="shared" si="332"/>
        <v>0</v>
      </c>
      <c r="CY627" s="9">
        <f t="shared" si="332"/>
        <v>0</v>
      </c>
      <c r="CZ627" s="69">
        <f t="shared" si="332"/>
        <v>0</v>
      </c>
      <c r="DA627" s="9">
        <f t="shared" si="331"/>
        <v>0</v>
      </c>
      <c r="DB627" s="9">
        <f t="shared" si="331"/>
        <v>0</v>
      </c>
      <c r="DC627" s="9">
        <f t="shared" si="331"/>
        <v>0</v>
      </c>
      <c r="DD627" s="9">
        <f t="shared" si="327"/>
        <v>0</v>
      </c>
      <c r="DE627" s="9">
        <f t="shared" si="327"/>
        <v>0</v>
      </c>
      <c r="DF627" s="9">
        <f t="shared" si="327"/>
        <v>0</v>
      </c>
      <c r="DG627" s="9">
        <f t="shared" si="327"/>
        <v>0</v>
      </c>
      <c r="DH627" s="9">
        <f t="shared" si="327"/>
        <v>0</v>
      </c>
      <c r="DI627" s="9">
        <f t="shared" si="326"/>
        <v>0</v>
      </c>
      <c r="DJ627" s="9">
        <f t="shared" si="326"/>
        <v>0</v>
      </c>
      <c r="DK627" s="9">
        <f t="shared" si="325"/>
        <v>0</v>
      </c>
      <c r="DL627" s="69">
        <f t="shared" si="325"/>
        <v>0</v>
      </c>
      <c r="DM627" s="9">
        <f t="shared" si="325"/>
        <v>0</v>
      </c>
      <c r="DN627" s="9">
        <f t="shared" si="325"/>
        <v>0</v>
      </c>
      <c r="DO627" s="9">
        <f t="shared" si="325"/>
        <v>0</v>
      </c>
      <c r="DP627" s="9">
        <f t="shared" si="325"/>
        <v>0</v>
      </c>
      <c r="DQ627" s="9">
        <f t="shared" si="325"/>
        <v>0</v>
      </c>
      <c r="DR627" s="9">
        <f t="shared" si="325"/>
        <v>0</v>
      </c>
      <c r="DS627" s="9">
        <f t="shared" si="325"/>
        <v>0</v>
      </c>
      <c r="DT627" s="9">
        <f t="shared" si="325"/>
        <v>0</v>
      </c>
      <c r="DU627" s="9">
        <f t="shared" si="325"/>
        <v>0</v>
      </c>
      <c r="DV627" s="9">
        <f t="shared" si="337"/>
        <v>0</v>
      </c>
      <c r="DW627" s="9">
        <f t="shared" si="337"/>
        <v>0</v>
      </c>
      <c r="DX627" s="4"/>
      <c r="DY627" s="4"/>
      <c r="DZ627" s="4"/>
      <c r="EA627" s="50">
        <f>EA166</f>
        <v>0</v>
      </c>
      <c r="EB627" s="51">
        <f t="shared" si="329"/>
        <v>0</v>
      </c>
      <c r="EC627" s="4"/>
      <c r="ED627" s="4"/>
      <c r="EE627" s="49">
        <f>'[1]Precificador Hardware'!JG161</f>
        <v>0</v>
      </c>
      <c r="EF627" s="49">
        <f>'[1]Precificador Hardware'!JH161</f>
        <v>0</v>
      </c>
      <c r="EG627" s="49">
        <f>'[1]Precificador Hardware'!JI161</f>
        <v>0</v>
      </c>
      <c r="EH627" s="49">
        <f>'[1]Precificador Hardware'!JJ161</f>
        <v>0</v>
      </c>
      <c r="EI627" s="49">
        <f>'[1]Precificador Hardware'!JK161</f>
        <v>0</v>
      </c>
      <c r="EJ627" s="49">
        <f>'[1]Precificador Hardware'!JL161</f>
        <v>0</v>
      </c>
      <c r="EK627" s="49">
        <f>'[1]Precificador Hardware'!JM161</f>
        <v>0</v>
      </c>
      <c r="EL627" s="49">
        <f>'[1]Precificador Hardware'!JN161</f>
        <v>0</v>
      </c>
      <c r="EM627" s="49">
        <f>'[1]Precificador Hardware'!JO161</f>
        <v>0</v>
      </c>
      <c r="EN627" s="49">
        <f>'[1]Precificador Hardware'!JP161</f>
        <v>0</v>
      </c>
      <c r="EO627" s="49">
        <f>'[1]Precificador Hardware'!JQ161</f>
        <v>0</v>
      </c>
      <c r="EP627" s="49">
        <f>'[1]Precificador Hardware'!JR161</f>
        <v>0</v>
      </c>
      <c r="EQ627" s="49">
        <f>'[1]Precificador Hardware'!JS161</f>
        <v>0</v>
      </c>
      <c r="ER627" s="49">
        <f>'[1]Precificador Hardware'!JT161</f>
        <v>0</v>
      </c>
      <c r="ES627" s="49">
        <f>'[1]Precificador Hardware'!JU161</f>
        <v>0</v>
      </c>
      <c r="ET627" s="49">
        <f>'[1]Precificador Hardware'!JV161</f>
        <v>0</v>
      </c>
      <c r="EU627" s="49">
        <f>'[1]Precificador Hardware'!JW161</f>
        <v>0</v>
      </c>
      <c r="EV627" s="49">
        <f>'[1]Precificador Hardware'!JX161</f>
        <v>0</v>
      </c>
      <c r="EW627" s="49">
        <f>'[1]Precificador Hardware'!JY161</f>
        <v>0</v>
      </c>
      <c r="EX627" s="49">
        <f>'[1]Precificador Hardware'!JZ161</f>
        <v>0</v>
      </c>
      <c r="EY627" s="49">
        <f>'[1]Precificador Hardware'!KA161</f>
        <v>0</v>
      </c>
      <c r="EZ627" s="49">
        <f>'[1]Precificador Hardware'!KB161</f>
        <v>0</v>
      </c>
      <c r="FA627" s="49">
        <f>'[1]Precificador Hardware'!KC161</f>
        <v>0</v>
      </c>
      <c r="FB627" s="49">
        <f>'[1]Precificador Hardware'!KD161</f>
        <v>0</v>
      </c>
      <c r="FC627" s="49">
        <f>'[1]Precificador Hardware'!KE161</f>
        <v>0</v>
      </c>
      <c r="FD627" s="49">
        <f>'[1]Precificador Hardware'!KF161</f>
        <v>0</v>
      </c>
      <c r="FE627" s="49">
        <f>'[1]Precificador Hardware'!KG161</f>
        <v>0</v>
      </c>
      <c r="FF627" s="49">
        <f>'[1]Precificador Hardware'!KH161</f>
        <v>0</v>
      </c>
      <c r="FG627" s="49">
        <f>'[1]Precificador Hardware'!KI161</f>
        <v>0</v>
      </c>
      <c r="FH627" s="49">
        <f>'[1]Precificador Hardware'!KJ161</f>
        <v>0</v>
      </c>
      <c r="FI627" s="49">
        <f>'[1]Precificador Hardware'!KK161</f>
        <v>0</v>
      </c>
      <c r="FJ627" s="49">
        <f>'[1]Precificador Hardware'!KL161</f>
        <v>0</v>
      </c>
      <c r="FK627" s="49">
        <f>'[1]Precificador Hardware'!KM161</f>
        <v>0</v>
      </c>
      <c r="FL627" s="49">
        <f>'[1]Precificador Hardware'!KN161</f>
        <v>0</v>
      </c>
      <c r="FM627" s="49">
        <f>'[1]Precificador Hardware'!KO161</f>
        <v>0</v>
      </c>
      <c r="FN627" s="49">
        <f>'[1]Precificador Hardware'!KP161</f>
        <v>0</v>
      </c>
      <c r="FO627" s="49">
        <f>'[1]Precificador Hardware'!KQ161</f>
        <v>0</v>
      </c>
      <c r="FP627" s="49">
        <f>'[1]Precificador Hardware'!KR161</f>
        <v>0</v>
      </c>
      <c r="FQ627" s="49">
        <f>'[1]Precificador Hardware'!KS161</f>
        <v>0</v>
      </c>
      <c r="FR627" s="49">
        <f>'[1]Precificador Hardware'!KT161</f>
        <v>0</v>
      </c>
      <c r="FS627" s="49">
        <f>'[1]Precificador Hardware'!KU161</f>
        <v>0</v>
      </c>
      <c r="FT627" s="49">
        <f>'[1]Precificador Hardware'!KV161</f>
        <v>0</v>
      </c>
      <c r="FU627" s="49">
        <f>'[1]Precificador Hardware'!KW161</f>
        <v>0</v>
      </c>
      <c r="FV627" s="49">
        <f>'[1]Precificador Hardware'!KX161</f>
        <v>0</v>
      </c>
      <c r="FW627" s="49">
        <f>'[1]Precificador Hardware'!KY161</f>
        <v>0</v>
      </c>
      <c r="FX627" s="49">
        <f>'[1]Precificador Hardware'!KZ161</f>
        <v>0</v>
      </c>
      <c r="FY627" s="49">
        <f>'[1]Precificador Hardware'!LA161</f>
        <v>0</v>
      </c>
      <c r="FZ627" s="49">
        <f>'[1]Precificador Hardware'!LB161</f>
        <v>0</v>
      </c>
      <c r="GA627" s="49">
        <f>'[1]Precificador Hardware'!LC161</f>
        <v>0</v>
      </c>
      <c r="GB627" s="49">
        <f>'[1]Precificador Hardware'!LD161</f>
        <v>0</v>
      </c>
      <c r="GC627" s="49">
        <f>'[1]Precificador Hardware'!LE161</f>
        <v>0</v>
      </c>
      <c r="GD627" s="49">
        <f>'[1]Precificador Hardware'!LF161</f>
        <v>0</v>
      </c>
      <c r="GE627" s="49">
        <f>'[1]Precificador Hardware'!LG161</f>
        <v>0</v>
      </c>
      <c r="GF627" s="49">
        <f>'[1]Precificador Hardware'!LH161</f>
        <v>0</v>
      </c>
      <c r="GG627" s="49">
        <f>'[1]Precificador Hardware'!LI161</f>
        <v>0</v>
      </c>
      <c r="GH627" s="49">
        <f>'[1]Precificador Hardware'!LJ161</f>
        <v>0</v>
      </c>
      <c r="GI627" s="49">
        <f>'[1]Precificador Hardware'!LK161</f>
        <v>0</v>
      </c>
      <c r="GJ627" s="49">
        <f>'[1]Precificador Hardware'!LL161</f>
        <v>0</v>
      </c>
      <c r="GK627" s="49">
        <f>'[1]Precificador Hardware'!LM161</f>
        <v>0</v>
      </c>
      <c r="GL627" s="49">
        <f>'[1]Precificador Hardware'!LN161</f>
        <v>0</v>
      </c>
      <c r="GM627" s="49">
        <f>'[1]Precificador Hardware'!LO161</f>
        <v>0</v>
      </c>
      <c r="GN627" s="49">
        <f>'[1]Precificador Hardware'!LP161</f>
        <v>0</v>
      </c>
      <c r="GO627" s="49">
        <f>'[1]Precificador Hardware'!LQ161</f>
        <v>0</v>
      </c>
      <c r="GP627" s="49">
        <f>'[1]Precificador Hardware'!LR161</f>
        <v>0</v>
      </c>
      <c r="GQ627" s="49">
        <f>'[1]Precificador Hardware'!LS161</f>
        <v>0</v>
      </c>
      <c r="GR627" s="49">
        <f>'[1]Precificador Hardware'!LT161</f>
        <v>0</v>
      </c>
      <c r="GS627" s="49">
        <f>'[1]Precificador Hardware'!LU161</f>
        <v>0</v>
      </c>
      <c r="GT627" s="49">
        <f>'[1]Precificador Hardware'!LV161</f>
        <v>0</v>
      </c>
      <c r="GU627" s="49">
        <f>'[1]Precificador Hardware'!LW161</f>
        <v>0</v>
      </c>
      <c r="GV627" s="49">
        <f>'[1]Precificador Hardware'!LX161</f>
        <v>0</v>
      </c>
      <c r="GW627" s="49">
        <f>'[1]Precificador Hardware'!LY161</f>
        <v>0</v>
      </c>
      <c r="GX627" s="49">
        <f>'[1]Precificador Hardware'!LZ161</f>
        <v>0</v>
      </c>
      <c r="GY627" s="49">
        <f>'[1]Precificador Hardware'!MA161</f>
        <v>0</v>
      </c>
      <c r="GZ627" s="49">
        <f>'[1]Precificador Hardware'!MB161</f>
        <v>0</v>
      </c>
      <c r="HA627" s="49">
        <f>'[1]Precificador Hardware'!MC161</f>
        <v>0</v>
      </c>
      <c r="HB627" s="49">
        <f>'[1]Precificador Hardware'!MD161</f>
        <v>0</v>
      </c>
      <c r="HC627" s="49">
        <f>'[1]Precificador Hardware'!ME161</f>
        <v>0</v>
      </c>
      <c r="HD627" s="49">
        <f>'[1]Precificador Hardware'!MF161</f>
        <v>0</v>
      </c>
      <c r="HE627" s="49">
        <f>'[1]Precificador Hardware'!MG161</f>
        <v>0</v>
      </c>
      <c r="HF627" s="49">
        <f>'[1]Precificador Hardware'!MH161</f>
        <v>0</v>
      </c>
      <c r="HG627" s="49">
        <f>'[1]Precificador Hardware'!MI161</f>
        <v>0</v>
      </c>
      <c r="HH627" s="49">
        <f>'[1]Precificador Hardware'!MJ161</f>
        <v>0</v>
      </c>
      <c r="HI627" s="49">
        <f>'[1]Precificador Hardware'!MK161</f>
        <v>0</v>
      </c>
      <c r="HJ627" s="49">
        <f>'[1]Precificador Hardware'!ML161</f>
        <v>0</v>
      </c>
      <c r="HK627" s="49">
        <f>'[1]Precificador Hardware'!MM161</f>
        <v>0</v>
      </c>
      <c r="HL627" s="49">
        <f>'[1]Precificador Hardware'!MN161</f>
        <v>0</v>
      </c>
      <c r="HM627" s="49">
        <f>'[1]Precificador Hardware'!MO161</f>
        <v>0</v>
      </c>
      <c r="HN627" s="49">
        <f>'[1]Precificador Hardware'!MP161</f>
        <v>0</v>
      </c>
      <c r="HO627" s="49">
        <f>'[1]Precificador Hardware'!MQ161</f>
        <v>0</v>
      </c>
      <c r="HP627" s="49">
        <f>'[1]Precificador Hardware'!MR161</f>
        <v>0</v>
      </c>
      <c r="HQ627" s="49">
        <f>'[1]Precificador Hardware'!MS161</f>
        <v>0</v>
      </c>
      <c r="HR627" s="49">
        <f>'[1]Precificador Hardware'!MT161</f>
        <v>0</v>
      </c>
      <c r="HS627" s="49">
        <f>'[1]Precificador Hardware'!MU161</f>
        <v>0</v>
      </c>
      <c r="HT627" s="49">
        <f>'[1]Precificador Hardware'!MV161</f>
        <v>0</v>
      </c>
      <c r="HU627" s="49">
        <f>'[1]Precificador Hardware'!MW161</f>
        <v>0</v>
      </c>
      <c r="HV627" s="49">
        <f>'[1]Precificador Hardware'!MX161</f>
        <v>0</v>
      </c>
      <c r="HW627" s="49">
        <f>'[1]Precificador Hardware'!MY161</f>
        <v>0</v>
      </c>
      <c r="HX627" s="49">
        <f>'[1]Precificador Hardware'!MZ161</f>
        <v>0</v>
      </c>
      <c r="HY627" s="49">
        <f>'[1]Precificador Hardware'!NA161</f>
        <v>0</v>
      </c>
      <c r="HZ627" s="49">
        <f>'[1]Precificador Hardware'!NB161</f>
        <v>0</v>
      </c>
      <c r="IA627" s="49">
        <f>'[1]Precificador Hardware'!NC161</f>
        <v>0</v>
      </c>
      <c r="IB627" s="49">
        <f>'[1]Precificador Hardware'!ND161</f>
        <v>0</v>
      </c>
      <c r="IC627" s="49">
        <f>'[1]Precificador Hardware'!NE161</f>
        <v>0</v>
      </c>
      <c r="ID627" s="49">
        <f>'[1]Precificador Hardware'!NF161</f>
        <v>0</v>
      </c>
      <c r="IE627" s="49">
        <f>'[1]Precificador Hardware'!NG161</f>
        <v>0</v>
      </c>
      <c r="IF627" s="49">
        <f>'[1]Precificador Hardware'!NH161</f>
        <v>0</v>
      </c>
      <c r="IG627" s="49">
        <f>'[1]Precificador Hardware'!NI161</f>
        <v>0</v>
      </c>
      <c r="IH627" s="49">
        <f>'[1]Precificador Hardware'!NJ161</f>
        <v>0</v>
      </c>
      <c r="II627" s="49">
        <f>'[1]Precificador Hardware'!NK161</f>
        <v>0</v>
      </c>
      <c r="IJ627" s="49">
        <f>'[1]Precificador Hardware'!NL161</f>
        <v>0</v>
      </c>
      <c r="IK627" s="49">
        <f>'[1]Precificador Hardware'!NM161</f>
        <v>0</v>
      </c>
      <c r="IL627" s="49">
        <f>'[1]Precificador Hardware'!NN161</f>
        <v>0</v>
      </c>
      <c r="IM627" s="49">
        <f>'[1]Precificador Hardware'!NO161</f>
        <v>0</v>
      </c>
      <c r="IN627" s="49">
        <f>'[1]Precificador Hardware'!NP161</f>
        <v>0</v>
      </c>
      <c r="IO627" s="49">
        <f>'[1]Precificador Hardware'!NQ161</f>
        <v>0</v>
      </c>
      <c r="IP627" s="49">
        <f>'[1]Precificador Hardware'!NR161</f>
        <v>0</v>
      </c>
      <c r="IQ627" s="49">
        <f>'[1]Precificador Hardware'!NS161</f>
        <v>0</v>
      </c>
      <c r="IR627" s="49">
        <f>'[1]Precificador Hardware'!NT161</f>
        <v>0</v>
      </c>
      <c r="IS627" s="49">
        <f>'[1]Precificador Hardware'!NU161</f>
        <v>0</v>
      </c>
      <c r="IT627" s="49">
        <f>'[1]Precificador Hardware'!NV161</f>
        <v>0</v>
      </c>
    </row>
    <row r="628" spans="1:254" ht="15" hidden="1" x14ac:dyDescent="0.35">
      <c r="A628" s="1"/>
      <c r="B628" s="43"/>
      <c r="C628" s="44"/>
      <c r="D628" s="44"/>
      <c r="E628" s="92"/>
      <c r="F628" s="93"/>
      <c r="G628" s="4"/>
      <c r="H628" s="9">
        <f t="shared" si="321"/>
        <v>0</v>
      </c>
      <c r="I628" s="9">
        <f t="shared" si="321"/>
        <v>0</v>
      </c>
      <c r="J628" s="9">
        <f t="shared" si="321"/>
        <v>0</v>
      </c>
      <c r="K628" s="9">
        <f t="shared" si="321"/>
        <v>0</v>
      </c>
      <c r="L628" s="9">
        <f t="shared" si="321"/>
        <v>0</v>
      </c>
      <c r="M628" s="9">
        <f t="shared" si="321"/>
        <v>0</v>
      </c>
      <c r="N628" s="9">
        <f t="shared" si="321"/>
        <v>0</v>
      </c>
      <c r="O628" s="9">
        <f t="shared" si="321"/>
        <v>0</v>
      </c>
      <c r="P628" s="9">
        <f t="shared" si="320"/>
        <v>0</v>
      </c>
      <c r="Q628" s="9">
        <f t="shared" si="320"/>
        <v>0</v>
      </c>
      <c r="R628" s="9">
        <f t="shared" si="320"/>
        <v>0</v>
      </c>
      <c r="S628" s="9">
        <f t="shared" si="320"/>
        <v>0</v>
      </c>
      <c r="T628" s="69">
        <f t="shared" si="320"/>
        <v>0</v>
      </c>
      <c r="U628" s="9">
        <f t="shared" si="320"/>
        <v>0</v>
      </c>
      <c r="V628" s="9">
        <f t="shared" si="320"/>
        <v>0</v>
      </c>
      <c r="W628" s="9">
        <f t="shared" si="320"/>
        <v>0</v>
      </c>
      <c r="X628" s="9">
        <f t="shared" si="320"/>
        <v>0</v>
      </c>
      <c r="Y628" s="9">
        <f t="shared" si="320"/>
        <v>0</v>
      </c>
      <c r="Z628" s="9">
        <f t="shared" si="338"/>
        <v>0</v>
      </c>
      <c r="AA628" s="9">
        <f t="shared" si="338"/>
        <v>0</v>
      </c>
      <c r="AB628" s="9">
        <f t="shared" si="338"/>
        <v>0</v>
      </c>
      <c r="AC628" s="9">
        <f t="shared" si="338"/>
        <v>0</v>
      </c>
      <c r="AD628" s="9">
        <f t="shared" si="338"/>
        <v>0</v>
      </c>
      <c r="AE628" s="9">
        <f t="shared" si="338"/>
        <v>0</v>
      </c>
      <c r="AF628" s="69">
        <f t="shared" si="338"/>
        <v>0</v>
      </c>
      <c r="AG628" s="9">
        <f t="shared" si="338"/>
        <v>0</v>
      </c>
      <c r="AH628" s="9">
        <f t="shared" si="338"/>
        <v>0</v>
      </c>
      <c r="AI628" s="9">
        <f t="shared" si="338"/>
        <v>0</v>
      </c>
      <c r="AJ628" s="9">
        <f t="shared" si="338"/>
        <v>0</v>
      </c>
      <c r="AK628" s="9">
        <f t="shared" si="338"/>
        <v>0</v>
      </c>
      <c r="AL628" s="9">
        <f t="shared" si="338"/>
        <v>0</v>
      </c>
      <c r="AM628" s="9">
        <f t="shared" si="338"/>
        <v>0</v>
      </c>
      <c r="AN628" s="9">
        <f t="shared" si="338"/>
        <v>0</v>
      </c>
      <c r="AO628" s="9">
        <f t="shared" si="338"/>
        <v>0</v>
      </c>
      <c r="AP628" s="9">
        <f t="shared" si="339"/>
        <v>0</v>
      </c>
      <c r="AQ628" s="9">
        <f t="shared" si="339"/>
        <v>0</v>
      </c>
      <c r="AR628" s="69">
        <f t="shared" si="339"/>
        <v>0</v>
      </c>
      <c r="AS628" s="9">
        <f t="shared" si="339"/>
        <v>0</v>
      </c>
      <c r="AT628" s="9">
        <f t="shared" si="339"/>
        <v>0</v>
      </c>
      <c r="AU628" s="9">
        <f t="shared" si="339"/>
        <v>0</v>
      </c>
      <c r="AV628" s="9">
        <f t="shared" si="339"/>
        <v>0</v>
      </c>
      <c r="AW628" s="9">
        <f t="shared" si="339"/>
        <v>0</v>
      </c>
      <c r="AX628" s="9">
        <f t="shared" si="330"/>
        <v>0</v>
      </c>
      <c r="AY628" s="9">
        <f t="shared" si="330"/>
        <v>0</v>
      </c>
      <c r="AZ628" s="9">
        <f t="shared" si="330"/>
        <v>0</v>
      </c>
      <c r="BA628" s="9">
        <f t="shared" si="330"/>
        <v>0</v>
      </c>
      <c r="BB628" s="9">
        <f t="shared" si="330"/>
        <v>0</v>
      </c>
      <c r="BC628" s="9">
        <f t="shared" si="330"/>
        <v>0</v>
      </c>
      <c r="BD628" s="69">
        <f t="shared" si="330"/>
        <v>0</v>
      </c>
      <c r="BE628" s="9">
        <f t="shared" si="330"/>
        <v>0</v>
      </c>
      <c r="BF628" s="9">
        <f t="shared" si="330"/>
        <v>0</v>
      </c>
      <c r="BG628" s="9">
        <f t="shared" si="330"/>
        <v>0</v>
      </c>
      <c r="BH628" s="9">
        <f t="shared" si="330"/>
        <v>0</v>
      </c>
      <c r="BI628" s="9">
        <f t="shared" si="330"/>
        <v>0</v>
      </c>
      <c r="BJ628" s="9">
        <f t="shared" si="330"/>
        <v>0</v>
      </c>
      <c r="BK628" s="9">
        <f t="shared" si="330"/>
        <v>0</v>
      </c>
      <c r="BL628" s="9">
        <f t="shared" si="330"/>
        <v>0</v>
      </c>
      <c r="BM628" s="9">
        <f t="shared" si="330"/>
        <v>0</v>
      </c>
      <c r="BN628" s="9">
        <f t="shared" si="334"/>
        <v>0</v>
      </c>
      <c r="BO628" s="9">
        <f t="shared" si="334"/>
        <v>0</v>
      </c>
      <c r="BP628" s="69">
        <f t="shared" si="334"/>
        <v>0</v>
      </c>
      <c r="BQ628" s="9">
        <f t="shared" si="334"/>
        <v>0</v>
      </c>
      <c r="BR628" s="9">
        <f t="shared" si="333"/>
        <v>0</v>
      </c>
      <c r="BS628" s="9">
        <f t="shared" si="333"/>
        <v>0</v>
      </c>
      <c r="BT628" s="9">
        <f t="shared" si="333"/>
        <v>0</v>
      </c>
      <c r="BU628" s="9">
        <f t="shared" si="333"/>
        <v>0</v>
      </c>
      <c r="BV628" s="9">
        <f t="shared" si="333"/>
        <v>0</v>
      </c>
      <c r="BW628" s="9">
        <f t="shared" si="333"/>
        <v>0</v>
      </c>
      <c r="BX628" s="9">
        <f t="shared" si="333"/>
        <v>0</v>
      </c>
      <c r="BY628" s="9">
        <f t="shared" si="336"/>
        <v>0</v>
      </c>
      <c r="BZ628" s="9">
        <f t="shared" si="336"/>
        <v>0</v>
      </c>
      <c r="CA628" s="9">
        <f t="shared" si="336"/>
        <v>0</v>
      </c>
      <c r="CB628" s="69">
        <f t="shared" si="336"/>
        <v>0</v>
      </c>
      <c r="CC628" s="9">
        <f t="shared" si="336"/>
        <v>0</v>
      </c>
      <c r="CD628" s="9">
        <f t="shared" si="336"/>
        <v>0</v>
      </c>
      <c r="CE628" s="9">
        <f t="shared" si="336"/>
        <v>0</v>
      </c>
      <c r="CF628" s="9">
        <f t="shared" si="336"/>
        <v>0</v>
      </c>
      <c r="CG628" s="9">
        <f t="shared" si="336"/>
        <v>0</v>
      </c>
      <c r="CH628" s="9">
        <f t="shared" si="336"/>
        <v>0</v>
      </c>
      <c r="CI628" s="9">
        <f t="shared" si="336"/>
        <v>0</v>
      </c>
      <c r="CJ628" s="9">
        <f t="shared" si="336"/>
        <v>0</v>
      </c>
      <c r="CK628" s="9">
        <f t="shared" si="336"/>
        <v>0</v>
      </c>
      <c r="CL628" s="9">
        <f t="shared" si="336"/>
        <v>0</v>
      </c>
      <c r="CM628" s="9">
        <f t="shared" si="335"/>
        <v>0</v>
      </c>
      <c r="CN628" s="69">
        <f t="shared" si="335"/>
        <v>0</v>
      </c>
      <c r="CO628" s="9">
        <f t="shared" si="335"/>
        <v>0</v>
      </c>
      <c r="CP628" s="9">
        <f t="shared" si="335"/>
        <v>0</v>
      </c>
      <c r="CQ628" s="9">
        <f t="shared" si="335"/>
        <v>0</v>
      </c>
      <c r="CR628" s="9">
        <f t="shared" si="335"/>
        <v>0</v>
      </c>
      <c r="CS628" s="9">
        <f t="shared" si="335"/>
        <v>0</v>
      </c>
      <c r="CT628" s="9">
        <f t="shared" si="335"/>
        <v>0</v>
      </c>
      <c r="CU628" s="9">
        <f t="shared" si="335"/>
        <v>0</v>
      </c>
      <c r="CV628" s="9">
        <f t="shared" si="335"/>
        <v>0</v>
      </c>
      <c r="CW628" s="9">
        <f t="shared" si="335"/>
        <v>0</v>
      </c>
      <c r="CX628" s="9">
        <f t="shared" si="332"/>
        <v>0</v>
      </c>
      <c r="CY628" s="9">
        <f t="shared" si="332"/>
        <v>0</v>
      </c>
      <c r="CZ628" s="69">
        <f t="shared" si="332"/>
        <v>0</v>
      </c>
      <c r="DA628" s="9">
        <f t="shared" si="331"/>
        <v>0</v>
      </c>
      <c r="DB628" s="9">
        <f t="shared" si="331"/>
        <v>0</v>
      </c>
      <c r="DC628" s="9">
        <f t="shared" si="331"/>
        <v>0</v>
      </c>
      <c r="DD628" s="9">
        <f t="shared" si="327"/>
        <v>0</v>
      </c>
      <c r="DE628" s="9">
        <f t="shared" si="327"/>
        <v>0</v>
      </c>
      <c r="DF628" s="9">
        <f t="shared" si="327"/>
        <v>0</v>
      </c>
      <c r="DG628" s="9">
        <f t="shared" si="327"/>
        <v>0</v>
      </c>
      <c r="DH628" s="9">
        <f t="shared" si="327"/>
        <v>0</v>
      </c>
      <c r="DI628" s="9">
        <f t="shared" si="326"/>
        <v>0</v>
      </c>
      <c r="DJ628" s="9">
        <f t="shared" si="326"/>
        <v>0</v>
      </c>
      <c r="DK628" s="9">
        <f t="shared" si="325"/>
        <v>0</v>
      </c>
      <c r="DL628" s="69">
        <f t="shared" si="325"/>
        <v>0</v>
      </c>
      <c r="DM628" s="9">
        <f t="shared" si="325"/>
        <v>0</v>
      </c>
      <c r="DN628" s="9">
        <f t="shared" si="325"/>
        <v>0</v>
      </c>
      <c r="DO628" s="9">
        <f t="shared" si="325"/>
        <v>0</v>
      </c>
      <c r="DP628" s="9">
        <f t="shared" si="325"/>
        <v>0</v>
      </c>
      <c r="DQ628" s="9">
        <f t="shared" si="325"/>
        <v>0</v>
      </c>
      <c r="DR628" s="9">
        <f t="shared" si="325"/>
        <v>0</v>
      </c>
      <c r="DS628" s="9">
        <f t="shared" si="325"/>
        <v>0</v>
      </c>
      <c r="DT628" s="9">
        <f t="shared" si="325"/>
        <v>0</v>
      </c>
      <c r="DU628" s="9">
        <f t="shared" si="325"/>
        <v>0</v>
      </c>
      <c r="DV628" s="9">
        <f t="shared" si="337"/>
        <v>0</v>
      </c>
      <c r="DW628" s="9">
        <f t="shared" si="337"/>
        <v>0</v>
      </c>
      <c r="DX628" s="4"/>
      <c r="DY628" s="4"/>
      <c r="DZ628" s="4"/>
      <c r="EA628" s="50">
        <f>EA167</f>
        <v>0</v>
      </c>
      <c r="EB628" s="51">
        <f t="shared" si="329"/>
        <v>0</v>
      </c>
      <c r="EC628" s="4"/>
      <c r="ED628" s="4"/>
      <c r="EE628" s="49">
        <f>'[1]Precificador Hardware'!JG162</f>
        <v>0</v>
      </c>
      <c r="EF628" s="49">
        <f>'[1]Precificador Hardware'!JH162</f>
        <v>0</v>
      </c>
      <c r="EG628" s="49">
        <f>'[1]Precificador Hardware'!JI162</f>
        <v>0</v>
      </c>
      <c r="EH628" s="49">
        <f>'[1]Precificador Hardware'!JJ162</f>
        <v>0</v>
      </c>
      <c r="EI628" s="49">
        <f>'[1]Precificador Hardware'!JK162</f>
        <v>0</v>
      </c>
      <c r="EJ628" s="49">
        <f>'[1]Precificador Hardware'!JL162</f>
        <v>0</v>
      </c>
      <c r="EK628" s="49">
        <f>'[1]Precificador Hardware'!JM162</f>
        <v>0</v>
      </c>
      <c r="EL628" s="49">
        <f>'[1]Precificador Hardware'!JN162</f>
        <v>0</v>
      </c>
      <c r="EM628" s="49">
        <f>'[1]Precificador Hardware'!JO162</f>
        <v>0</v>
      </c>
      <c r="EN628" s="49">
        <f>'[1]Precificador Hardware'!JP162</f>
        <v>0</v>
      </c>
      <c r="EO628" s="49">
        <f>'[1]Precificador Hardware'!JQ162</f>
        <v>0</v>
      </c>
      <c r="EP628" s="49">
        <f>'[1]Precificador Hardware'!JR162</f>
        <v>0</v>
      </c>
      <c r="EQ628" s="49">
        <f>'[1]Precificador Hardware'!JS162</f>
        <v>0</v>
      </c>
      <c r="ER628" s="49">
        <f>'[1]Precificador Hardware'!JT162</f>
        <v>0</v>
      </c>
      <c r="ES628" s="49">
        <f>'[1]Precificador Hardware'!JU162</f>
        <v>0</v>
      </c>
      <c r="ET628" s="49">
        <f>'[1]Precificador Hardware'!JV162</f>
        <v>0</v>
      </c>
      <c r="EU628" s="49">
        <f>'[1]Precificador Hardware'!JW162</f>
        <v>0</v>
      </c>
      <c r="EV628" s="49">
        <f>'[1]Precificador Hardware'!JX162</f>
        <v>0</v>
      </c>
      <c r="EW628" s="49">
        <f>'[1]Precificador Hardware'!JY162</f>
        <v>0</v>
      </c>
      <c r="EX628" s="49">
        <f>'[1]Precificador Hardware'!JZ162</f>
        <v>0</v>
      </c>
      <c r="EY628" s="49">
        <f>'[1]Precificador Hardware'!KA162</f>
        <v>0</v>
      </c>
      <c r="EZ628" s="49">
        <f>'[1]Precificador Hardware'!KB162</f>
        <v>0</v>
      </c>
      <c r="FA628" s="49">
        <f>'[1]Precificador Hardware'!KC162</f>
        <v>0</v>
      </c>
      <c r="FB628" s="49">
        <f>'[1]Precificador Hardware'!KD162</f>
        <v>0</v>
      </c>
      <c r="FC628" s="49">
        <f>'[1]Precificador Hardware'!KE162</f>
        <v>0</v>
      </c>
      <c r="FD628" s="49">
        <f>'[1]Precificador Hardware'!KF162</f>
        <v>0</v>
      </c>
      <c r="FE628" s="49">
        <f>'[1]Precificador Hardware'!KG162</f>
        <v>0</v>
      </c>
      <c r="FF628" s="49">
        <f>'[1]Precificador Hardware'!KH162</f>
        <v>0</v>
      </c>
      <c r="FG628" s="49">
        <f>'[1]Precificador Hardware'!KI162</f>
        <v>0</v>
      </c>
      <c r="FH628" s="49">
        <f>'[1]Precificador Hardware'!KJ162</f>
        <v>0</v>
      </c>
      <c r="FI628" s="49">
        <f>'[1]Precificador Hardware'!KK162</f>
        <v>0</v>
      </c>
      <c r="FJ628" s="49">
        <f>'[1]Precificador Hardware'!KL162</f>
        <v>0</v>
      </c>
      <c r="FK628" s="49">
        <f>'[1]Precificador Hardware'!KM162</f>
        <v>0</v>
      </c>
      <c r="FL628" s="49">
        <f>'[1]Precificador Hardware'!KN162</f>
        <v>0</v>
      </c>
      <c r="FM628" s="49">
        <f>'[1]Precificador Hardware'!KO162</f>
        <v>0</v>
      </c>
      <c r="FN628" s="49">
        <f>'[1]Precificador Hardware'!KP162</f>
        <v>0</v>
      </c>
      <c r="FO628" s="49">
        <f>'[1]Precificador Hardware'!KQ162</f>
        <v>0</v>
      </c>
      <c r="FP628" s="49">
        <f>'[1]Precificador Hardware'!KR162</f>
        <v>0</v>
      </c>
      <c r="FQ628" s="49">
        <f>'[1]Precificador Hardware'!KS162</f>
        <v>0</v>
      </c>
      <c r="FR628" s="49">
        <f>'[1]Precificador Hardware'!KT162</f>
        <v>0</v>
      </c>
      <c r="FS628" s="49">
        <f>'[1]Precificador Hardware'!KU162</f>
        <v>0</v>
      </c>
      <c r="FT628" s="49">
        <f>'[1]Precificador Hardware'!KV162</f>
        <v>0</v>
      </c>
      <c r="FU628" s="49">
        <f>'[1]Precificador Hardware'!KW162</f>
        <v>0</v>
      </c>
      <c r="FV628" s="49">
        <f>'[1]Precificador Hardware'!KX162</f>
        <v>0</v>
      </c>
      <c r="FW628" s="49">
        <f>'[1]Precificador Hardware'!KY162</f>
        <v>0</v>
      </c>
      <c r="FX628" s="49">
        <f>'[1]Precificador Hardware'!KZ162</f>
        <v>0</v>
      </c>
      <c r="FY628" s="49">
        <f>'[1]Precificador Hardware'!LA162</f>
        <v>0</v>
      </c>
      <c r="FZ628" s="49">
        <f>'[1]Precificador Hardware'!LB162</f>
        <v>0</v>
      </c>
      <c r="GA628" s="49">
        <f>'[1]Precificador Hardware'!LC162</f>
        <v>0</v>
      </c>
      <c r="GB628" s="49">
        <f>'[1]Precificador Hardware'!LD162</f>
        <v>0</v>
      </c>
      <c r="GC628" s="49">
        <f>'[1]Precificador Hardware'!LE162</f>
        <v>0</v>
      </c>
      <c r="GD628" s="49">
        <f>'[1]Precificador Hardware'!LF162</f>
        <v>0</v>
      </c>
      <c r="GE628" s="49">
        <f>'[1]Precificador Hardware'!LG162</f>
        <v>0</v>
      </c>
      <c r="GF628" s="49">
        <f>'[1]Precificador Hardware'!LH162</f>
        <v>0</v>
      </c>
      <c r="GG628" s="49">
        <f>'[1]Precificador Hardware'!LI162</f>
        <v>0</v>
      </c>
      <c r="GH628" s="49">
        <f>'[1]Precificador Hardware'!LJ162</f>
        <v>0</v>
      </c>
      <c r="GI628" s="49">
        <f>'[1]Precificador Hardware'!LK162</f>
        <v>0</v>
      </c>
      <c r="GJ628" s="49">
        <f>'[1]Precificador Hardware'!LL162</f>
        <v>0</v>
      </c>
      <c r="GK628" s="49">
        <f>'[1]Precificador Hardware'!LM162</f>
        <v>0</v>
      </c>
      <c r="GL628" s="49">
        <f>'[1]Precificador Hardware'!LN162</f>
        <v>0</v>
      </c>
      <c r="GM628" s="49">
        <f>'[1]Precificador Hardware'!LO162</f>
        <v>0</v>
      </c>
      <c r="GN628" s="49">
        <f>'[1]Precificador Hardware'!LP162</f>
        <v>0</v>
      </c>
      <c r="GO628" s="49">
        <f>'[1]Precificador Hardware'!LQ162</f>
        <v>0</v>
      </c>
      <c r="GP628" s="49">
        <f>'[1]Precificador Hardware'!LR162</f>
        <v>0</v>
      </c>
      <c r="GQ628" s="49">
        <f>'[1]Precificador Hardware'!LS162</f>
        <v>0</v>
      </c>
      <c r="GR628" s="49">
        <f>'[1]Precificador Hardware'!LT162</f>
        <v>0</v>
      </c>
      <c r="GS628" s="49">
        <f>'[1]Precificador Hardware'!LU162</f>
        <v>0</v>
      </c>
      <c r="GT628" s="49">
        <f>'[1]Precificador Hardware'!LV162</f>
        <v>0</v>
      </c>
      <c r="GU628" s="49">
        <f>'[1]Precificador Hardware'!LW162</f>
        <v>0</v>
      </c>
      <c r="GV628" s="49">
        <f>'[1]Precificador Hardware'!LX162</f>
        <v>0</v>
      </c>
      <c r="GW628" s="49">
        <f>'[1]Precificador Hardware'!LY162</f>
        <v>0</v>
      </c>
      <c r="GX628" s="49">
        <f>'[1]Precificador Hardware'!LZ162</f>
        <v>0</v>
      </c>
      <c r="GY628" s="49">
        <f>'[1]Precificador Hardware'!MA162</f>
        <v>0</v>
      </c>
      <c r="GZ628" s="49">
        <f>'[1]Precificador Hardware'!MB162</f>
        <v>0</v>
      </c>
      <c r="HA628" s="49">
        <f>'[1]Precificador Hardware'!MC162</f>
        <v>0</v>
      </c>
      <c r="HB628" s="49">
        <f>'[1]Precificador Hardware'!MD162</f>
        <v>0</v>
      </c>
      <c r="HC628" s="49">
        <f>'[1]Precificador Hardware'!ME162</f>
        <v>0</v>
      </c>
      <c r="HD628" s="49">
        <f>'[1]Precificador Hardware'!MF162</f>
        <v>0</v>
      </c>
      <c r="HE628" s="49">
        <f>'[1]Precificador Hardware'!MG162</f>
        <v>0</v>
      </c>
      <c r="HF628" s="49">
        <f>'[1]Precificador Hardware'!MH162</f>
        <v>0</v>
      </c>
      <c r="HG628" s="49">
        <f>'[1]Precificador Hardware'!MI162</f>
        <v>0</v>
      </c>
      <c r="HH628" s="49">
        <f>'[1]Precificador Hardware'!MJ162</f>
        <v>0</v>
      </c>
      <c r="HI628" s="49">
        <f>'[1]Precificador Hardware'!MK162</f>
        <v>0</v>
      </c>
      <c r="HJ628" s="49">
        <f>'[1]Precificador Hardware'!ML162</f>
        <v>0</v>
      </c>
      <c r="HK628" s="49">
        <f>'[1]Precificador Hardware'!MM162</f>
        <v>0</v>
      </c>
      <c r="HL628" s="49">
        <f>'[1]Precificador Hardware'!MN162</f>
        <v>0</v>
      </c>
      <c r="HM628" s="49">
        <f>'[1]Precificador Hardware'!MO162</f>
        <v>0</v>
      </c>
      <c r="HN628" s="49">
        <f>'[1]Precificador Hardware'!MP162</f>
        <v>0</v>
      </c>
      <c r="HO628" s="49">
        <f>'[1]Precificador Hardware'!MQ162</f>
        <v>0</v>
      </c>
      <c r="HP628" s="49">
        <f>'[1]Precificador Hardware'!MR162</f>
        <v>0</v>
      </c>
      <c r="HQ628" s="49">
        <f>'[1]Precificador Hardware'!MS162</f>
        <v>0</v>
      </c>
      <c r="HR628" s="49">
        <f>'[1]Precificador Hardware'!MT162</f>
        <v>0</v>
      </c>
      <c r="HS628" s="49">
        <f>'[1]Precificador Hardware'!MU162</f>
        <v>0</v>
      </c>
      <c r="HT628" s="49">
        <f>'[1]Precificador Hardware'!MV162</f>
        <v>0</v>
      </c>
      <c r="HU628" s="49">
        <f>'[1]Precificador Hardware'!MW162</f>
        <v>0</v>
      </c>
      <c r="HV628" s="49">
        <f>'[1]Precificador Hardware'!MX162</f>
        <v>0</v>
      </c>
      <c r="HW628" s="49">
        <f>'[1]Precificador Hardware'!MY162</f>
        <v>0</v>
      </c>
      <c r="HX628" s="49">
        <f>'[1]Precificador Hardware'!MZ162</f>
        <v>0</v>
      </c>
      <c r="HY628" s="49">
        <f>'[1]Precificador Hardware'!NA162</f>
        <v>0</v>
      </c>
      <c r="HZ628" s="49">
        <f>'[1]Precificador Hardware'!NB162</f>
        <v>0</v>
      </c>
      <c r="IA628" s="49">
        <f>'[1]Precificador Hardware'!NC162</f>
        <v>0</v>
      </c>
      <c r="IB628" s="49">
        <f>'[1]Precificador Hardware'!ND162</f>
        <v>0</v>
      </c>
      <c r="IC628" s="49">
        <f>'[1]Precificador Hardware'!NE162</f>
        <v>0</v>
      </c>
      <c r="ID628" s="49">
        <f>'[1]Precificador Hardware'!NF162</f>
        <v>0</v>
      </c>
      <c r="IE628" s="49">
        <f>'[1]Precificador Hardware'!NG162</f>
        <v>0</v>
      </c>
      <c r="IF628" s="49">
        <f>'[1]Precificador Hardware'!NH162</f>
        <v>0</v>
      </c>
      <c r="IG628" s="49">
        <f>'[1]Precificador Hardware'!NI162</f>
        <v>0</v>
      </c>
      <c r="IH628" s="49">
        <f>'[1]Precificador Hardware'!NJ162</f>
        <v>0</v>
      </c>
      <c r="II628" s="49">
        <f>'[1]Precificador Hardware'!NK162</f>
        <v>0</v>
      </c>
      <c r="IJ628" s="49">
        <f>'[1]Precificador Hardware'!NL162</f>
        <v>0</v>
      </c>
      <c r="IK628" s="49">
        <f>'[1]Precificador Hardware'!NM162</f>
        <v>0</v>
      </c>
      <c r="IL628" s="49">
        <f>'[1]Precificador Hardware'!NN162</f>
        <v>0</v>
      </c>
      <c r="IM628" s="49">
        <f>'[1]Precificador Hardware'!NO162</f>
        <v>0</v>
      </c>
      <c r="IN628" s="49">
        <f>'[1]Precificador Hardware'!NP162</f>
        <v>0</v>
      </c>
      <c r="IO628" s="49">
        <f>'[1]Precificador Hardware'!NQ162</f>
        <v>0</v>
      </c>
      <c r="IP628" s="49">
        <f>'[1]Precificador Hardware'!NR162</f>
        <v>0</v>
      </c>
      <c r="IQ628" s="49">
        <f>'[1]Precificador Hardware'!NS162</f>
        <v>0</v>
      </c>
      <c r="IR628" s="49">
        <f>'[1]Precificador Hardware'!NT162</f>
        <v>0</v>
      </c>
      <c r="IS628" s="49">
        <f>'[1]Precificador Hardware'!NU162</f>
        <v>0</v>
      </c>
      <c r="IT628" s="49">
        <f>'[1]Precificador Hardware'!NV162</f>
        <v>0</v>
      </c>
    </row>
    <row r="629" spans="1:254" ht="15" hidden="1" x14ac:dyDescent="0.35">
      <c r="A629" s="1"/>
      <c r="B629" s="43"/>
      <c r="C629" s="44"/>
      <c r="D629" s="44"/>
      <c r="E629" s="92"/>
      <c r="F629" s="93"/>
      <c r="G629" s="4"/>
      <c r="H629" s="9">
        <f t="shared" si="321"/>
        <v>0</v>
      </c>
      <c r="I629" s="9">
        <f t="shared" si="321"/>
        <v>0</v>
      </c>
      <c r="J629" s="9">
        <f t="shared" si="321"/>
        <v>0</v>
      </c>
      <c r="K629" s="9">
        <f t="shared" si="321"/>
        <v>0</v>
      </c>
      <c r="L629" s="9">
        <f t="shared" si="321"/>
        <v>0</v>
      </c>
      <c r="M629" s="9">
        <f t="shared" si="321"/>
        <v>0</v>
      </c>
      <c r="N629" s="9">
        <f t="shared" si="321"/>
        <v>0</v>
      </c>
      <c r="O629" s="9">
        <f t="shared" si="321"/>
        <v>0</v>
      </c>
      <c r="P629" s="9">
        <f t="shared" si="320"/>
        <v>0</v>
      </c>
      <c r="Q629" s="9">
        <f t="shared" si="320"/>
        <v>0</v>
      </c>
      <c r="R629" s="9">
        <f t="shared" si="320"/>
        <v>0</v>
      </c>
      <c r="S629" s="9">
        <f t="shared" si="320"/>
        <v>0</v>
      </c>
      <c r="T629" s="69">
        <f t="shared" si="320"/>
        <v>0</v>
      </c>
      <c r="U629" s="9">
        <f t="shared" si="320"/>
        <v>0</v>
      </c>
      <c r="V629" s="9">
        <f t="shared" si="320"/>
        <v>0</v>
      </c>
      <c r="W629" s="9">
        <f t="shared" si="320"/>
        <v>0</v>
      </c>
      <c r="X629" s="9">
        <f t="shared" si="320"/>
        <v>0</v>
      </c>
      <c r="Y629" s="9">
        <f t="shared" si="320"/>
        <v>0</v>
      </c>
      <c r="Z629" s="9">
        <f t="shared" si="338"/>
        <v>0</v>
      </c>
      <c r="AA629" s="9">
        <f t="shared" si="338"/>
        <v>0</v>
      </c>
      <c r="AB629" s="9">
        <f t="shared" si="338"/>
        <v>0</v>
      </c>
      <c r="AC629" s="9">
        <f t="shared" si="338"/>
        <v>0</v>
      </c>
      <c r="AD629" s="9">
        <f t="shared" si="338"/>
        <v>0</v>
      </c>
      <c r="AE629" s="9">
        <f t="shared" si="338"/>
        <v>0</v>
      </c>
      <c r="AF629" s="69">
        <f t="shared" si="338"/>
        <v>0</v>
      </c>
      <c r="AG629" s="9">
        <f t="shared" si="338"/>
        <v>0</v>
      </c>
      <c r="AH629" s="9">
        <f t="shared" si="338"/>
        <v>0</v>
      </c>
      <c r="AI629" s="9">
        <f t="shared" si="338"/>
        <v>0</v>
      </c>
      <c r="AJ629" s="9">
        <f t="shared" si="338"/>
        <v>0</v>
      </c>
      <c r="AK629" s="9">
        <f t="shared" si="338"/>
        <v>0</v>
      </c>
      <c r="AL629" s="9">
        <f t="shared" si="338"/>
        <v>0</v>
      </c>
      <c r="AM629" s="9">
        <f t="shared" si="338"/>
        <v>0</v>
      </c>
      <c r="AN629" s="9">
        <f t="shared" si="338"/>
        <v>0</v>
      </c>
      <c r="AO629" s="9">
        <f t="shared" si="338"/>
        <v>0</v>
      </c>
      <c r="AP629" s="9">
        <f t="shared" si="339"/>
        <v>0</v>
      </c>
      <c r="AQ629" s="9">
        <f t="shared" si="339"/>
        <v>0</v>
      </c>
      <c r="AR629" s="69">
        <f t="shared" si="339"/>
        <v>0</v>
      </c>
      <c r="AS629" s="9">
        <f t="shared" si="339"/>
        <v>0</v>
      </c>
      <c r="AT629" s="9">
        <f t="shared" si="339"/>
        <v>0</v>
      </c>
      <c r="AU629" s="9">
        <f t="shared" si="339"/>
        <v>0</v>
      </c>
      <c r="AV629" s="9">
        <f t="shared" si="339"/>
        <v>0</v>
      </c>
      <c r="AW629" s="9">
        <f t="shared" si="339"/>
        <v>0</v>
      </c>
      <c r="AX629" s="9">
        <f t="shared" si="330"/>
        <v>0</v>
      </c>
      <c r="AY629" s="9">
        <f t="shared" si="330"/>
        <v>0</v>
      </c>
      <c r="AZ629" s="9">
        <f t="shared" si="330"/>
        <v>0</v>
      </c>
      <c r="BA629" s="9">
        <f t="shared" si="330"/>
        <v>0</v>
      </c>
      <c r="BB629" s="9">
        <f t="shared" si="330"/>
        <v>0</v>
      </c>
      <c r="BC629" s="9">
        <f t="shared" si="330"/>
        <v>0</v>
      </c>
      <c r="BD629" s="69">
        <f t="shared" si="330"/>
        <v>0</v>
      </c>
      <c r="BE629" s="9">
        <f t="shared" si="330"/>
        <v>0</v>
      </c>
      <c r="BF629" s="9">
        <f t="shared" si="330"/>
        <v>0</v>
      </c>
      <c r="BG629" s="9">
        <f t="shared" si="330"/>
        <v>0</v>
      </c>
      <c r="BH629" s="9">
        <f t="shared" si="330"/>
        <v>0</v>
      </c>
      <c r="BI629" s="9">
        <f t="shared" si="330"/>
        <v>0</v>
      </c>
      <c r="BJ629" s="9">
        <f t="shared" si="330"/>
        <v>0</v>
      </c>
      <c r="BK629" s="9">
        <f t="shared" si="330"/>
        <v>0</v>
      </c>
      <c r="BL629" s="9">
        <f t="shared" si="330"/>
        <v>0</v>
      </c>
      <c r="BM629" s="9">
        <f t="shared" si="330"/>
        <v>0</v>
      </c>
      <c r="BN629" s="9">
        <f t="shared" si="334"/>
        <v>0</v>
      </c>
      <c r="BO629" s="9">
        <f t="shared" si="334"/>
        <v>0</v>
      </c>
      <c r="BP629" s="69">
        <f t="shared" si="334"/>
        <v>0</v>
      </c>
      <c r="BQ629" s="9">
        <f t="shared" si="334"/>
        <v>0</v>
      </c>
      <c r="BR629" s="9">
        <f t="shared" si="333"/>
        <v>0</v>
      </c>
      <c r="BS629" s="9">
        <f t="shared" si="333"/>
        <v>0</v>
      </c>
      <c r="BT629" s="9">
        <f t="shared" si="333"/>
        <v>0</v>
      </c>
      <c r="BU629" s="9">
        <f t="shared" si="333"/>
        <v>0</v>
      </c>
      <c r="BV629" s="9">
        <f t="shared" si="333"/>
        <v>0</v>
      </c>
      <c r="BW629" s="9">
        <f t="shared" si="333"/>
        <v>0</v>
      </c>
      <c r="BX629" s="9">
        <f t="shared" si="333"/>
        <v>0</v>
      </c>
      <c r="BY629" s="9">
        <f t="shared" si="336"/>
        <v>0</v>
      </c>
      <c r="BZ629" s="9">
        <f t="shared" si="336"/>
        <v>0</v>
      </c>
      <c r="CA629" s="9">
        <f t="shared" si="336"/>
        <v>0</v>
      </c>
      <c r="CB629" s="69">
        <f t="shared" si="336"/>
        <v>0</v>
      </c>
      <c r="CC629" s="9">
        <f t="shared" si="336"/>
        <v>0</v>
      </c>
      <c r="CD629" s="9">
        <f t="shared" si="336"/>
        <v>0</v>
      </c>
      <c r="CE629" s="9">
        <f t="shared" si="336"/>
        <v>0</v>
      </c>
      <c r="CF629" s="9">
        <f t="shared" si="336"/>
        <v>0</v>
      </c>
      <c r="CG629" s="9">
        <f t="shared" si="336"/>
        <v>0</v>
      </c>
      <c r="CH629" s="9">
        <f t="shared" si="336"/>
        <v>0</v>
      </c>
      <c r="CI629" s="9">
        <f t="shared" si="336"/>
        <v>0</v>
      </c>
      <c r="CJ629" s="9">
        <f t="shared" si="336"/>
        <v>0</v>
      </c>
      <c r="CK629" s="9">
        <f t="shared" si="336"/>
        <v>0</v>
      </c>
      <c r="CL629" s="9">
        <f t="shared" si="336"/>
        <v>0</v>
      </c>
      <c r="CM629" s="9">
        <f t="shared" si="335"/>
        <v>0</v>
      </c>
      <c r="CN629" s="69">
        <f t="shared" si="335"/>
        <v>0</v>
      </c>
      <c r="CO629" s="9">
        <f t="shared" si="335"/>
        <v>0</v>
      </c>
      <c r="CP629" s="9">
        <f t="shared" si="335"/>
        <v>0</v>
      </c>
      <c r="CQ629" s="9">
        <f t="shared" si="335"/>
        <v>0</v>
      </c>
      <c r="CR629" s="9">
        <f t="shared" si="335"/>
        <v>0</v>
      </c>
      <c r="CS629" s="9">
        <f t="shared" si="335"/>
        <v>0</v>
      </c>
      <c r="CT629" s="9">
        <f t="shared" si="335"/>
        <v>0</v>
      </c>
      <c r="CU629" s="9">
        <f t="shared" si="335"/>
        <v>0</v>
      </c>
      <c r="CV629" s="9">
        <f t="shared" si="335"/>
        <v>0</v>
      </c>
      <c r="CW629" s="9">
        <f t="shared" si="335"/>
        <v>0</v>
      </c>
      <c r="CX629" s="9">
        <f t="shared" si="332"/>
        <v>0</v>
      </c>
      <c r="CY629" s="9">
        <f t="shared" si="332"/>
        <v>0</v>
      </c>
      <c r="CZ629" s="69">
        <f t="shared" si="332"/>
        <v>0</v>
      </c>
      <c r="DA629" s="9">
        <f t="shared" si="331"/>
        <v>0</v>
      </c>
      <c r="DB629" s="9">
        <f t="shared" si="331"/>
        <v>0</v>
      </c>
      <c r="DC629" s="9">
        <f t="shared" si="331"/>
        <v>0</v>
      </c>
      <c r="DD629" s="9">
        <f t="shared" si="327"/>
        <v>0</v>
      </c>
      <c r="DE629" s="9">
        <f t="shared" si="327"/>
        <v>0</v>
      </c>
      <c r="DF629" s="9">
        <f t="shared" si="327"/>
        <v>0</v>
      </c>
      <c r="DG629" s="9">
        <f t="shared" si="327"/>
        <v>0</v>
      </c>
      <c r="DH629" s="9">
        <f t="shared" si="327"/>
        <v>0</v>
      </c>
      <c r="DI629" s="9">
        <f t="shared" si="326"/>
        <v>0</v>
      </c>
      <c r="DJ629" s="9">
        <f t="shared" si="326"/>
        <v>0</v>
      </c>
      <c r="DK629" s="9">
        <f t="shared" si="325"/>
        <v>0</v>
      </c>
      <c r="DL629" s="69">
        <f t="shared" si="325"/>
        <v>0</v>
      </c>
      <c r="DM629" s="9">
        <f t="shared" si="325"/>
        <v>0</v>
      </c>
      <c r="DN629" s="9">
        <f t="shared" si="325"/>
        <v>0</v>
      </c>
      <c r="DO629" s="9">
        <f t="shared" si="325"/>
        <v>0</v>
      </c>
      <c r="DP629" s="9">
        <f t="shared" si="325"/>
        <v>0</v>
      </c>
      <c r="DQ629" s="9">
        <f t="shared" si="325"/>
        <v>0</v>
      </c>
      <c r="DR629" s="9">
        <f t="shared" si="325"/>
        <v>0</v>
      </c>
      <c r="DS629" s="9">
        <f t="shared" si="325"/>
        <v>0</v>
      </c>
      <c r="DT629" s="9">
        <f t="shared" si="325"/>
        <v>0</v>
      </c>
      <c r="DU629" s="9">
        <f t="shared" si="325"/>
        <v>0</v>
      </c>
      <c r="DV629" s="9">
        <f t="shared" si="337"/>
        <v>0</v>
      </c>
      <c r="DW629" s="9">
        <f t="shared" si="337"/>
        <v>0</v>
      </c>
      <c r="DX629" s="4"/>
      <c r="DY629" s="4"/>
      <c r="DZ629" s="4"/>
      <c r="EA629" s="50">
        <f>EA168</f>
        <v>0</v>
      </c>
      <c r="EB629" s="51">
        <f t="shared" si="329"/>
        <v>0</v>
      </c>
      <c r="EC629" s="4"/>
      <c r="ED629" s="4"/>
      <c r="EE629" s="49">
        <f>'[1]Precificador Hardware'!JG163</f>
        <v>0</v>
      </c>
      <c r="EF629" s="49">
        <f>'[1]Precificador Hardware'!JH163</f>
        <v>0</v>
      </c>
      <c r="EG629" s="49">
        <f>'[1]Precificador Hardware'!JI163</f>
        <v>0</v>
      </c>
      <c r="EH629" s="49">
        <f>'[1]Precificador Hardware'!JJ163</f>
        <v>0</v>
      </c>
      <c r="EI629" s="49">
        <f>'[1]Precificador Hardware'!JK163</f>
        <v>0</v>
      </c>
      <c r="EJ629" s="49">
        <f>'[1]Precificador Hardware'!JL163</f>
        <v>0</v>
      </c>
      <c r="EK629" s="49">
        <f>'[1]Precificador Hardware'!JM163</f>
        <v>0</v>
      </c>
      <c r="EL629" s="49">
        <f>'[1]Precificador Hardware'!JN163</f>
        <v>0</v>
      </c>
      <c r="EM629" s="49">
        <f>'[1]Precificador Hardware'!JO163</f>
        <v>0</v>
      </c>
      <c r="EN629" s="49">
        <f>'[1]Precificador Hardware'!JP163</f>
        <v>0</v>
      </c>
      <c r="EO629" s="49">
        <f>'[1]Precificador Hardware'!JQ163</f>
        <v>0</v>
      </c>
      <c r="EP629" s="49">
        <f>'[1]Precificador Hardware'!JR163</f>
        <v>0</v>
      </c>
      <c r="EQ629" s="49">
        <f>'[1]Precificador Hardware'!JS163</f>
        <v>0</v>
      </c>
      <c r="ER629" s="49">
        <f>'[1]Precificador Hardware'!JT163</f>
        <v>0</v>
      </c>
      <c r="ES629" s="49">
        <f>'[1]Precificador Hardware'!JU163</f>
        <v>0</v>
      </c>
      <c r="ET629" s="49">
        <f>'[1]Precificador Hardware'!JV163</f>
        <v>0</v>
      </c>
      <c r="EU629" s="49">
        <f>'[1]Precificador Hardware'!JW163</f>
        <v>0</v>
      </c>
      <c r="EV629" s="49">
        <f>'[1]Precificador Hardware'!JX163</f>
        <v>0</v>
      </c>
      <c r="EW629" s="49">
        <f>'[1]Precificador Hardware'!JY163</f>
        <v>0</v>
      </c>
      <c r="EX629" s="49">
        <f>'[1]Precificador Hardware'!JZ163</f>
        <v>0</v>
      </c>
      <c r="EY629" s="49">
        <f>'[1]Precificador Hardware'!KA163</f>
        <v>0</v>
      </c>
      <c r="EZ629" s="49">
        <f>'[1]Precificador Hardware'!KB163</f>
        <v>0</v>
      </c>
      <c r="FA629" s="49">
        <f>'[1]Precificador Hardware'!KC163</f>
        <v>0</v>
      </c>
      <c r="FB629" s="49">
        <f>'[1]Precificador Hardware'!KD163</f>
        <v>0</v>
      </c>
      <c r="FC629" s="49">
        <f>'[1]Precificador Hardware'!KE163</f>
        <v>0</v>
      </c>
      <c r="FD629" s="49">
        <f>'[1]Precificador Hardware'!KF163</f>
        <v>0</v>
      </c>
      <c r="FE629" s="49">
        <f>'[1]Precificador Hardware'!KG163</f>
        <v>0</v>
      </c>
      <c r="FF629" s="49">
        <f>'[1]Precificador Hardware'!KH163</f>
        <v>0</v>
      </c>
      <c r="FG629" s="49">
        <f>'[1]Precificador Hardware'!KI163</f>
        <v>0</v>
      </c>
      <c r="FH629" s="49">
        <f>'[1]Precificador Hardware'!KJ163</f>
        <v>0</v>
      </c>
      <c r="FI629" s="49">
        <f>'[1]Precificador Hardware'!KK163</f>
        <v>0</v>
      </c>
      <c r="FJ629" s="49">
        <f>'[1]Precificador Hardware'!KL163</f>
        <v>0</v>
      </c>
      <c r="FK629" s="49">
        <f>'[1]Precificador Hardware'!KM163</f>
        <v>0</v>
      </c>
      <c r="FL629" s="49">
        <f>'[1]Precificador Hardware'!KN163</f>
        <v>0</v>
      </c>
      <c r="FM629" s="49">
        <f>'[1]Precificador Hardware'!KO163</f>
        <v>0</v>
      </c>
      <c r="FN629" s="49">
        <f>'[1]Precificador Hardware'!KP163</f>
        <v>0</v>
      </c>
      <c r="FO629" s="49">
        <f>'[1]Precificador Hardware'!KQ163</f>
        <v>0</v>
      </c>
      <c r="FP629" s="49">
        <f>'[1]Precificador Hardware'!KR163</f>
        <v>0</v>
      </c>
      <c r="FQ629" s="49">
        <f>'[1]Precificador Hardware'!KS163</f>
        <v>0</v>
      </c>
      <c r="FR629" s="49">
        <f>'[1]Precificador Hardware'!KT163</f>
        <v>0</v>
      </c>
      <c r="FS629" s="49">
        <f>'[1]Precificador Hardware'!KU163</f>
        <v>0</v>
      </c>
      <c r="FT629" s="49">
        <f>'[1]Precificador Hardware'!KV163</f>
        <v>0</v>
      </c>
      <c r="FU629" s="49">
        <f>'[1]Precificador Hardware'!KW163</f>
        <v>0</v>
      </c>
      <c r="FV629" s="49">
        <f>'[1]Precificador Hardware'!KX163</f>
        <v>0</v>
      </c>
      <c r="FW629" s="49">
        <f>'[1]Precificador Hardware'!KY163</f>
        <v>0</v>
      </c>
      <c r="FX629" s="49">
        <f>'[1]Precificador Hardware'!KZ163</f>
        <v>0</v>
      </c>
      <c r="FY629" s="49">
        <f>'[1]Precificador Hardware'!LA163</f>
        <v>0</v>
      </c>
      <c r="FZ629" s="49">
        <f>'[1]Precificador Hardware'!LB163</f>
        <v>0</v>
      </c>
      <c r="GA629" s="49">
        <f>'[1]Precificador Hardware'!LC163</f>
        <v>0</v>
      </c>
      <c r="GB629" s="49">
        <f>'[1]Precificador Hardware'!LD163</f>
        <v>0</v>
      </c>
      <c r="GC629" s="49">
        <f>'[1]Precificador Hardware'!LE163</f>
        <v>0</v>
      </c>
      <c r="GD629" s="49">
        <f>'[1]Precificador Hardware'!LF163</f>
        <v>0</v>
      </c>
      <c r="GE629" s="49">
        <f>'[1]Precificador Hardware'!LG163</f>
        <v>0</v>
      </c>
      <c r="GF629" s="49">
        <f>'[1]Precificador Hardware'!LH163</f>
        <v>0</v>
      </c>
      <c r="GG629" s="49">
        <f>'[1]Precificador Hardware'!LI163</f>
        <v>0</v>
      </c>
      <c r="GH629" s="49">
        <f>'[1]Precificador Hardware'!LJ163</f>
        <v>0</v>
      </c>
      <c r="GI629" s="49">
        <f>'[1]Precificador Hardware'!LK163</f>
        <v>0</v>
      </c>
      <c r="GJ629" s="49">
        <f>'[1]Precificador Hardware'!LL163</f>
        <v>0</v>
      </c>
      <c r="GK629" s="49">
        <f>'[1]Precificador Hardware'!LM163</f>
        <v>0</v>
      </c>
      <c r="GL629" s="49">
        <f>'[1]Precificador Hardware'!LN163</f>
        <v>0</v>
      </c>
      <c r="GM629" s="49">
        <f>'[1]Precificador Hardware'!LO163</f>
        <v>0</v>
      </c>
      <c r="GN629" s="49">
        <f>'[1]Precificador Hardware'!LP163</f>
        <v>0</v>
      </c>
      <c r="GO629" s="49">
        <f>'[1]Precificador Hardware'!LQ163</f>
        <v>0</v>
      </c>
      <c r="GP629" s="49">
        <f>'[1]Precificador Hardware'!LR163</f>
        <v>0</v>
      </c>
      <c r="GQ629" s="49">
        <f>'[1]Precificador Hardware'!LS163</f>
        <v>0</v>
      </c>
      <c r="GR629" s="49">
        <f>'[1]Precificador Hardware'!LT163</f>
        <v>0</v>
      </c>
      <c r="GS629" s="49">
        <f>'[1]Precificador Hardware'!LU163</f>
        <v>0</v>
      </c>
      <c r="GT629" s="49">
        <f>'[1]Precificador Hardware'!LV163</f>
        <v>0</v>
      </c>
      <c r="GU629" s="49">
        <f>'[1]Precificador Hardware'!LW163</f>
        <v>0</v>
      </c>
      <c r="GV629" s="49">
        <f>'[1]Precificador Hardware'!LX163</f>
        <v>0</v>
      </c>
      <c r="GW629" s="49">
        <f>'[1]Precificador Hardware'!LY163</f>
        <v>0</v>
      </c>
      <c r="GX629" s="49">
        <f>'[1]Precificador Hardware'!LZ163</f>
        <v>0</v>
      </c>
      <c r="GY629" s="49">
        <f>'[1]Precificador Hardware'!MA163</f>
        <v>0</v>
      </c>
      <c r="GZ629" s="49">
        <f>'[1]Precificador Hardware'!MB163</f>
        <v>0</v>
      </c>
      <c r="HA629" s="49">
        <f>'[1]Precificador Hardware'!MC163</f>
        <v>0</v>
      </c>
      <c r="HB629" s="49">
        <f>'[1]Precificador Hardware'!MD163</f>
        <v>0</v>
      </c>
      <c r="HC629" s="49">
        <f>'[1]Precificador Hardware'!ME163</f>
        <v>0</v>
      </c>
      <c r="HD629" s="49">
        <f>'[1]Precificador Hardware'!MF163</f>
        <v>0</v>
      </c>
      <c r="HE629" s="49">
        <f>'[1]Precificador Hardware'!MG163</f>
        <v>0</v>
      </c>
      <c r="HF629" s="49">
        <f>'[1]Precificador Hardware'!MH163</f>
        <v>0</v>
      </c>
      <c r="HG629" s="49">
        <f>'[1]Precificador Hardware'!MI163</f>
        <v>0</v>
      </c>
      <c r="HH629" s="49">
        <f>'[1]Precificador Hardware'!MJ163</f>
        <v>0</v>
      </c>
      <c r="HI629" s="49">
        <f>'[1]Precificador Hardware'!MK163</f>
        <v>0</v>
      </c>
      <c r="HJ629" s="49">
        <f>'[1]Precificador Hardware'!ML163</f>
        <v>0</v>
      </c>
      <c r="HK629" s="49">
        <f>'[1]Precificador Hardware'!MM163</f>
        <v>0</v>
      </c>
      <c r="HL629" s="49">
        <f>'[1]Precificador Hardware'!MN163</f>
        <v>0</v>
      </c>
      <c r="HM629" s="49">
        <f>'[1]Precificador Hardware'!MO163</f>
        <v>0</v>
      </c>
      <c r="HN629" s="49">
        <f>'[1]Precificador Hardware'!MP163</f>
        <v>0</v>
      </c>
      <c r="HO629" s="49">
        <f>'[1]Precificador Hardware'!MQ163</f>
        <v>0</v>
      </c>
      <c r="HP629" s="49">
        <f>'[1]Precificador Hardware'!MR163</f>
        <v>0</v>
      </c>
      <c r="HQ629" s="49">
        <f>'[1]Precificador Hardware'!MS163</f>
        <v>0</v>
      </c>
      <c r="HR629" s="49">
        <f>'[1]Precificador Hardware'!MT163</f>
        <v>0</v>
      </c>
      <c r="HS629" s="49">
        <f>'[1]Precificador Hardware'!MU163</f>
        <v>0</v>
      </c>
      <c r="HT629" s="49">
        <f>'[1]Precificador Hardware'!MV163</f>
        <v>0</v>
      </c>
      <c r="HU629" s="49">
        <f>'[1]Precificador Hardware'!MW163</f>
        <v>0</v>
      </c>
      <c r="HV629" s="49">
        <f>'[1]Precificador Hardware'!MX163</f>
        <v>0</v>
      </c>
      <c r="HW629" s="49">
        <f>'[1]Precificador Hardware'!MY163</f>
        <v>0</v>
      </c>
      <c r="HX629" s="49">
        <f>'[1]Precificador Hardware'!MZ163</f>
        <v>0</v>
      </c>
      <c r="HY629" s="49">
        <f>'[1]Precificador Hardware'!NA163</f>
        <v>0</v>
      </c>
      <c r="HZ629" s="49">
        <f>'[1]Precificador Hardware'!NB163</f>
        <v>0</v>
      </c>
      <c r="IA629" s="49">
        <f>'[1]Precificador Hardware'!NC163</f>
        <v>0</v>
      </c>
      <c r="IB629" s="49">
        <f>'[1]Precificador Hardware'!ND163</f>
        <v>0</v>
      </c>
      <c r="IC629" s="49">
        <f>'[1]Precificador Hardware'!NE163</f>
        <v>0</v>
      </c>
      <c r="ID629" s="49">
        <f>'[1]Precificador Hardware'!NF163</f>
        <v>0</v>
      </c>
      <c r="IE629" s="49">
        <f>'[1]Precificador Hardware'!NG163</f>
        <v>0</v>
      </c>
      <c r="IF629" s="49">
        <f>'[1]Precificador Hardware'!NH163</f>
        <v>0</v>
      </c>
      <c r="IG629" s="49">
        <f>'[1]Precificador Hardware'!NI163</f>
        <v>0</v>
      </c>
      <c r="IH629" s="49">
        <f>'[1]Precificador Hardware'!NJ163</f>
        <v>0</v>
      </c>
      <c r="II629" s="49">
        <f>'[1]Precificador Hardware'!NK163</f>
        <v>0</v>
      </c>
      <c r="IJ629" s="49">
        <f>'[1]Precificador Hardware'!NL163</f>
        <v>0</v>
      </c>
      <c r="IK629" s="49">
        <f>'[1]Precificador Hardware'!NM163</f>
        <v>0</v>
      </c>
      <c r="IL629" s="49">
        <f>'[1]Precificador Hardware'!NN163</f>
        <v>0</v>
      </c>
      <c r="IM629" s="49">
        <f>'[1]Precificador Hardware'!NO163</f>
        <v>0</v>
      </c>
      <c r="IN629" s="49">
        <f>'[1]Precificador Hardware'!NP163</f>
        <v>0</v>
      </c>
      <c r="IO629" s="49">
        <f>'[1]Precificador Hardware'!NQ163</f>
        <v>0</v>
      </c>
      <c r="IP629" s="49">
        <f>'[1]Precificador Hardware'!NR163</f>
        <v>0</v>
      </c>
      <c r="IQ629" s="49">
        <f>'[1]Precificador Hardware'!NS163</f>
        <v>0</v>
      </c>
      <c r="IR629" s="49">
        <f>'[1]Precificador Hardware'!NT163</f>
        <v>0</v>
      </c>
      <c r="IS629" s="49">
        <f>'[1]Precificador Hardware'!NU163</f>
        <v>0</v>
      </c>
      <c r="IT629" s="49">
        <f>'[1]Precificador Hardware'!NV163</f>
        <v>0</v>
      </c>
    </row>
    <row r="630" spans="1:254" ht="15" hidden="1" x14ac:dyDescent="0.35">
      <c r="A630" s="1"/>
      <c r="B630" s="43"/>
      <c r="C630" s="44"/>
      <c r="D630" s="44"/>
      <c r="E630" s="92"/>
      <c r="F630" s="93"/>
      <c r="G630" s="4"/>
      <c r="H630" s="9">
        <f t="shared" si="321"/>
        <v>0</v>
      </c>
      <c r="I630" s="9">
        <f t="shared" si="321"/>
        <v>0</v>
      </c>
      <c r="J630" s="9">
        <f t="shared" si="321"/>
        <v>0</v>
      </c>
      <c r="K630" s="9">
        <f t="shared" si="321"/>
        <v>0</v>
      </c>
      <c r="L630" s="9">
        <f t="shared" si="321"/>
        <v>0</v>
      </c>
      <c r="M630" s="9">
        <f t="shared" si="321"/>
        <v>0</v>
      </c>
      <c r="N630" s="9">
        <f t="shared" si="321"/>
        <v>0</v>
      </c>
      <c r="O630" s="9">
        <f t="shared" si="321"/>
        <v>0</v>
      </c>
      <c r="P630" s="9">
        <f t="shared" si="320"/>
        <v>0</v>
      </c>
      <c r="Q630" s="9">
        <f t="shared" si="320"/>
        <v>0</v>
      </c>
      <c r="R630" s="9">
        <f t="shared" si="320"/>
        <v>0</v>
      </c>
      <c r="S630" s="9">
        <f t="shared" si="320"/>
        <v>0</v>
      </c>
      <c r="T630" s="69">
        <f t="shared" si="320"/>
        <v>0</v>
      </c>
      <c r="U630" s="9">
        <f t="shared" si="320"/>
        <v>0</v>
      </c>
      <c r="V630" s="9">
        <f t="shared" si="320"/>
        <v>0</v>
      </c>
      <c r="W630" s="9">
        <f t="shared" si="320"/>
        <v>0</v>
      </c>
      <c r="X630" s="9">
        <f t="shared" si="320"/>
        <v>0</v>
      </c>
      <c r="Y630" s="9">
        <f t="shared" si="320"/>
        <v>0</v>
      </c>
      <c r="Z630" s="9">
        <f t="shared" si="338"/>
        <v>0</v>
      </c>
      <c r="AA630" s="9">
        <f t="shared" si="338"/>
        <v>0</v>
      </c>
      <c r="AB630" s="9">
        <f t="shared" si="338"/>
        <v>0</v>
      </c>
      <c r="AC630" s="9">
        <f t="shared" si="338"/>
        <v>0</v>
      </c>
      <c r="AD630" s="9">
        <f t="shared" si="338"/>
        <v>0</v>
      </c>
      <c r="AE630" s="9">
        <f t="shared" si="338"/>
        <v>0</v>
      </c>
      <c r="AF630" s="69">
        <f t="shared" si="338"/>
        <v>0</v>
      </c>
      <c r="AG630" s="9">
        <f t="shared" si="338"/>
        <v>0</v>
      </c>
      <c r="AH630" s="9">
        <f t="shared" si="338"/>
        <v>0</v>
      </c>
      <c r="AI630" s="9">
        <f t="shared" si="338"/>
        <v>0</v>
      </c>
      <c r="AJ630" s="9">
        <f t="shared" si="338"/>
        <v>0</v>
      </c>
      <c r="AK630" s="9">
        <f t="shared" si="338"/>
        <v>0</v>
      </c>
      <c r="AL630" s="9">
        <f t="shared" si="338"/>
        <v>0</v>
      </c>
      <c r="AM630" s="9">
        <f t="shared" si="338"/>
        <v>0</v>
      </c>
      <c r="AN630" s="9">
        <f t="shared" si="338"/>
        <v>0</v>
      </c>
      <c r="AO630" s="9">
        <f t="shared" si="338"/>
        <v>0</v>
      </c>
      <c r="AP630" s="9">
        <f t="shared" si="339"/>
        <v>0</v>
      </c>
      <c r="AQ630" s="9">
        <f t="shared" si="339"/>
        <v>0</v>
      </c>
      <c r="AR630" s="69">
        <f t="shared" si="339"/>
        <v>0</v>
      </c>
      <c r="AS630" s="9">
        <f t="shared" si="339"/>
        <v>0</v>
      </c>
      <c r="AT630" s="9">
        <f t="shared" si="339"/>
        <v>0</v>
      </c>
      <c r="AU630" s="9">
        <f t="shared" si="339"/>
        <v>0</v>
      </c>
      <c r="AV630" s="9">
        <f t="shared" si="339"/>
        <v>0</v>
      </c>
      <c r="AW630" s="9">
        <f t="shared" si="339"/>
        <v>0</v>
      </c>
      <c r="AX630" s="9">
        <f t="shared" si="330"/>
        <v>0</v>
      </c>
      <c r="AY630" s="9">
        <f t="shared" si="330"/>
        <v>0</v>
      </c>
      <c r="AZ630" s="9">
        <f t="shared" si="330"/>
        <v>0</v>
      </c>
      <c r="BA630" s="9">
        <f t="shared" si="330"/>
        <v>0</v>
      </c>
      <c r="BB630" s="9">
        <f t="shared" si="330"/>
        <v>0</v>
      </c>
      <c r="BC630" s="9">
        <f t="shared" si="330"/>
        <v>0</v>
      </c>
      <c r="BD630" s="69">
        <f t="shared" si="330"/>
        <v>0</v>
      </c>
      <c r="BE630" s="9">
        <f t="shared" si="330"/>
        <v>0</v>
      </c>
      <c r="BF630" s="9">
        <f t="shared" si="330"/>
        <v>0</v>
      </c>
      <c r="BG630" s="9">
        <f t="shared" si="330"/>
        <v>0</v>
      </c>
      <c r="BH630" s="9">
        <f t="shared" si="330"/>
        <v>0</v>
      </c>
      <c r="BI630" s="9">
        <f t="shared" si="330"/>
        <v>0</v>
      </c>
      <c r="BJ630" s="9">
        <f t="shared" si="330"/>
        <v>0</v>
      </c>
      <c r="BK630" s="9">
        <f t="shared" si="330"/>
        <v>0</v>
      </c>
      <c r="BL630" s="9">
        <f t="shared" si="330"/>
        <v>0</v>
      </c>
      <c r="BM630" s="9">
        <f t="shared" si="330"/>
        <v>0</v>
      </c>
      <c r="BN630" s="9">
        <f t="shared" si="334"/>
        <v>0</v>
      </c>
      <c r="BO630" s="9">
        <f t="shared" si="334"/>
        <v>0</v>
      </c>
      <c r="BP630" s="69">
        <f t="shared" si="334"/>
        <v>0</v>
      </c>
      <c r="BQ630" s="9">
        <f t="shared" si="334"/>
        <v>0</v>
      </c>
      <c r="BR630" s="9">
        <f t="shared" si="333"/>
        <v>0</v>
      </c>
      <c r="BS630" s="9">
        <f t="shared" si="333"/>
        <v>0</v>
      </c>
      <c r="BT630" s="9">
        <f t="shared" si="333"/>
        <v>0</v>
      </c>
      <c r="BU630" s="9">
        <f t="shared" si="333"/>
        <v>0</v>
      </c>
      <c r="BV630" s="9">
        <f t="shared" si="333"/>
        <v>0</v>
      </c>
      <c r="BW630" s="9">
        <f t="shared" si="333"/>
        <v>0</v>
      </c>
      <c r="BX630" s="9">
        <f t="shared" si="333"/>
        <v>0</v>
      </c>
      <c r="BY630" s="9">
        <f t="shared" si="336"/>
        <v>0</v>
      </c>
      <c r="BZ630" s="9">
        <f t="shared" si="336"/>
        <v>0</v>
      </c>
      <c r="CA630" s="9">
        <f t="shared" si="336"/>
        <v>0</v>
      </c>
      <c r="CB630" s="69">
        <f t="shared" si="336"/>
        <v>0</v>
      </c>
      <c r="CC630" s="9">
        <f t="shared" si="336"/>
        <v>0</v>
      </c>
      <c r="CD630" s="9">
        <f t="shared" si="336"/>
        <v>0</v>
      </c>
      <c r="CE630" s="9">
        <f t="shared" si="336"/>
        <v>0</v>
      </c>
      <c r="CF630" s="9">
        <f t="shared" si="336"/>
        <v>0</v>
      </c>
      <c r="CG630" s="9">
        <f t="shared" si="336"/>
        <v>0</v>
      </c>
      <c r="CH630" s="9">
        <f t="shared" si="336"/>
        <v>0</v>
      </c>
      <c r="CI630" s="9">
        <f t="shared" si="336"/>
        <v>0</v>
      </c>
      <c r="CJ630" s="9">
        <f t="shared" si="336"/>
        <v>0</v>
      </c>
      <c r="CK630" s="9">
        <f t="shared" si="336"/>
        <v>0</v>
      </c>
      <c r="CL630" s="9">
        <f t="shared" si="336"/>
        <v>0</v>
      </c>
      <c r="CM630" s="9">
        <f t="shared" si="335"/>
        <v>0</v>
      </c>
      <c r="CN630" s="69">
        <f t="shared" si="335"/>
        <v>0</v>
      </c>
      <c r="CO630" s="9">
        <f t="shared" si="335"/>
        <v>0</v>
      </c>
      <c r="CP630" s="9">
        <f t="shared" si="335"/>
        <v>0</v>
      </c>
      <c r="CQ630" s="9">
        <f t="shared" si="335"/>
        <v>0</v>
      </c>
      <c r="CR630" s="9">
        <f t="shared" si="335"/>
        <v>0</v>
      </c>
      <c r="CS630" s="9">
        <f t="shared" si="335"/>
        <v>0</v>
      </c>
      <c r="CT630" s="9">
        <f t="shared" si="335"/>
        <v>0</v>
      </c>
      <c r="CU630" s="9">
        <f t="shared" si="335"/>
        <v>0</v>
      </c>
      <c r="CV630" s="9">
        <f t="shared" si="335"/>
        <v>0</v>
      </c>
      <c r="CW630" s="9">
        <f t="shared" si="335"/>
        <v>0</v>
      </c>
      <c r="CX630" s="9">
        <f t="shared" si="332"/>
        <v>0</v>
      </c>
      <c r="CY630" s="9">
        <f t="shared" si="332"/>
        <v>0</v>
      </c>
      <c r="CZ630" s="69">
        <f t="shared" si="332"/>
        <v>0</v>
      </c>
      <c r="DA630" s="9">
        <f t="shared" si="331"/>
        <v>0</v>
      </c>
      <c r="DB630" s="9">
        <f t="shared" si="331"/>
        <v>0</v>
      </c>
      <c r="DC630" s="9">
        <f t="shared" si="331"/>
        <v>0</v>
      </c>
      <c r="DD630" s="9">
        <f t="shared" si="327"/>
        <v>0</v>
      </c>
      <c r="DE630" s="9">
        <f t="shared" si="327"/>
        <v>0</v>
      </c>
      <c r="DF630" s="9">
        <f t="shared" si="327"/>
        <v>0</v>
      </c>
      <c r="DG630" s="9">
        <f t="shared" si="327"/>
        <v>0</v>
      </c>
      <c r="DH630" s="9">
        <f t="shared" si="327"/>
        <v>0</v>
      </c>
      <c r="DI630" s="9">
        <f t="shared" si="326"/>
        <v>0</v>
      </c>
      <c r="DJ630" s="9">
        <f t="shared" si="326"/>
        <v>0</v>
      </c>
      <c r="DK630" s="9">
        <f t="shared" si="325"/>
        <v>0</v>
      </c>
      <c r="DL630" s="69">
        <f t="shared" si="325"/>
        <v>0</v>
      </c>
      <c r="DM630" s="9">
        <f t="shared" si="325"/>
        <v>0</v>
      </c>
      <c r="DN630" s="9">
        <f t="shared" si="325"/>
        <v>0</v>
      </c>
      <c r="DO630" s="9">
        <f t="shared" si="325"/>
        <v>0</v>
      </c>
      <c r="DP630" s="9">
        <f t="shared" si="325"/>
        <v>0</v>
      </c>
      <c r="DQ630" s="9">
        <f t="shared" si="325"/>
        <v>0</v>
      </c>
      <c r="DR630" s="9">
        <f t="shared" si="325"/>
        <v>0</v>
      </c>
      <c r="DS630" s="9">
        <f t="shared" si="325"/>
        <v>0</v>
      </c>
      <c r="DT630" s="9">
        <f t="shared" si="325"/>
        <v>0</v>
      </c>
      <c r="DU630" s="9">
        <f t="shared" si="325"/>
        <v>0</v>
      </c>
      <c r="DV630" s="9">
        <f t="shared" si="337"/>
        <v>0</v>
      </c>
      <c r="DW630" s="9">
        <f t="shared" si="337"/>
        <v>0</v>
      </c>
      <c r="DX630" s="4"/>
      <c r="DY630" s="4"/>
      <c r="DZ630" s="4"/>
      <c r="EA630" s="50">
        <f>EA169</f>
        <v>0</v>
      </c>
      <c r="EB630" s="51">
        <f t="shared" si="329"/>
        <v>0</v>
      </c>
      <c r="EC630" s="4"/>
      <c r="ED630" s="4"/>
      <c r="EE630" s="49">
        <f>'[1]Precificador Hardware'!JG164</f>
        <v>0</v>
      </c>
      <c r="EF630" s="49">
        <f>'[1]Precificador Hardware'!JH164</f>
        <v>0</v>
      </c>
      <c r="EG630" s="49">
        <f>'[1]Precificador Hardware'!JI164</f>
        <v>0</v>
      </c>
      <c r="EH630" s="49">
        <f>'[1]Precificador Hardware'!JJ164</f>
        <v>0</v>
      </c>
      <c r="EI630" s="49">
        <f>'[1]Precificador Hardware'!JK164</f>
        <v>0</v>
      </c>
      <c r="EJ630" s="49">
        <f>'[1]Precificador Hardware'!JL164</f>
        <v>0</v>
      </c>
      <c r="EK630" s="49">
        <f>'[1]Precificador Hardware'!JM164</f>
        <v>0</v>
      </c>
      <c r="EL630" s="49">
        <f>'[1]Precificador Hardware'!JN164</f>
        <v>0</v>
      </c>
      <c r="EM630" s="49">
        <f>'[1]Precificador Hardware'!JO164</f>
        <v>0</v>
      </c>
      <c r="EN630" s="49">
        <f>'[1]Precificador Hardware'!JP164</f>
        <v>0</v>
      </c>
      <c r="EO630" s="49">
        <f>'[1]Precificador Hardware'!JQ164</f>
        <v>0</v>
      </c>
      <c r="EP630" s="49">
        <f>'[1]Precificador Hardware'!JR164</f>
        <v>0</v>
      </c>
      <c r="EQ630" s="49">
        <f>'[1]Precificador Hardware'!JS164</f>
        <v>0</v>
      </c>
      <c r="ER630" s="49">
        <f>'[1]Precificador Hardware'!JT164</f>
        <v>0</v>
      </c>
      <c r="ES630" s="49">
        <f>'[1]Precificador Hardware'!JU164</f>
        <v>0</v>
      </c>
      <c r="ET630" s="49">
        <f>'[1]Precificador Hardware'!JV164</f>
        <v>0</v>
      </c>
      <c r="EU630" s="49">
        <f>'[1]Precificador Hardware'!JW164</f>
        <v>0</v>
      </c>
      <c r="EV630" s="49">
        <f>'[1]Precificador Hardware'!JX164</f>
        <v>0</v>
      </c>
      <c r="EW630" s="49">
        <f>'[1]Precificador Hardware'!JY164</f>
        <v>0</v>
      </c>
      <c r="EX630" s="49">
        <f>'[1]Precificador Hardware'!JZ164</f>
        <v>0</v>
      </c>
      <c r="EY630" s="49">
        <f>'[1]Precificador Hardware'!KA164</f>
        <v>0</v>
      </c>
      <c r="EZ630" s="49">
        <f>'[1]Precificador Hardware'!KB164</f>
        <v>0</v>
      </c>
      <c r="FA630" s="49">
        <f>'[1]Precificador Hardware'!KC164</f>
        <v>0</v>
      </c>
      <c r="FB630" s="49">
        <f>'[1]Precificador Hardware'!KD164</f>
        <v>0</v>
      </c>
      <c r="FC630" s="49">
        <f>'[1]Precificador Hardware'!KE164</f>
        <v>0</v>
      </c>
      <c r="FD630" s="49">
        <f>'[1]Precificador Hardware'!KF164</f>
        <v>0</v>
      </c>
      <c r="FE630" s="49">
        <f>'[1]Precificador Hardware'!KG164</f>
        <v>0</v>
      </c>
      <c r="FF630" s="49">
        <f>'[1]Precificador Hardware'!KH164</f>
        <v>0</v>
      </c>
      <c r="FG630" s="49">
        <f>'[1]Precificador Hardware'!KI164</f>
        <v>0</v>
      </c>
      <c r="FH630" s="49">
        <f>'[1]Precificador Hardware'!KJ164</f>
        <v>0</v>
      </c>
      <c r="FI630" s="49">
        <f>'[1]Precificador Hardware'!KK164</f>
        <v>0</v>
      </c>
      <c r="FJ630" s="49">
        <f>'[1]Precificador Hardware'!KL164</f>
        <v>0</v>
      </c>
      <c r="FK630" s="49">
        <f>'[1]Precificador Hardware'!KM164</f>
        <v>0</v>
      </c>
      <c r="FL630" s="49">
        <f>'[1]Precificador Hardware'!KN164</f>
        <v>0</v>
      </c>
      <c r="FM630" s="49">
        <f>'[1]Precificador Hardware'!KO164</f>
        <v>0</v>
      </c>
      <c r="FN630" s="49">
        <f>'[1]Precificador Hardware'!KP164</f>
        <v>0</v>
      </c>
      <c r="FO630" s="49">
        <f>'[1]Precificador Hardware'!KQ164</f>
        <v>0</v>
      </c>
      <c r="FP630" s="49">
        <f>'[1]Precificador Hardware'!KR164</f>
        <v>0</v>
      </c>
      <c r="FQ630" s="49">
        <f>'[1]Precificador Hardware'!KS164</f>
        <v>0</v>
      </c>
      <c r="FR630" s="49">
        <f>'[1]Precificador Hardware'!KT164</f>
        <v>0</v>
      </c>
      <c r="FS630" s="49">
        <f>'[1]Precificador Hardware'!KU164</f>
        <v>0</v>
      </c>
      <c r="FT630" s="49">
        <f>'[1]Precificador Hardware'!KV164</f>
        <v>0</v>
      </c>
      <c r="FU630" s="49">
        <f>'[1]Precificador Hardware'!KW164</f>
        <v>0</v>
      </c>
      <c r="FV630" s="49">
        <f>'[1]Precificador Hardware'!KX164</f>
        <v>0</v>
      </c>
      <c r="FW630" s="49">
        <f>'[1]Precificador Hardware'!KY164</f>
        <v>0</v>
      </c>
      <c r="FX630" s="49">
        <f>'[1]Precificador Hardware'!KZ164</f>
        <v>0</v>
      </c>
      <c r="FY630" s="49">
        <f>'[1]Precificador Hardware'!LA164</f>
        <v>0</v>
      </c>
      <c r="FZ630" s="49">
        <f>'[1]Precificador Hardware'!LB164</f>
        <v>0</v>
      </c>
      <c r="GA630" s="49">
        <f>'[1]Precificador Hardware'!LC164</f>
        <v>0</v>
      </c>
      <c r="GB630" s="49">
        <f>'[1]Precificador Hardware'!LD164</f>
        <v>0</v>
      </c>
      <c r="GC630" s="49">
        <f>'[1]Precificador Hardware'!LE164</f>
        <v>0</v>
      </c>
      <c r="GD630" s="49">
        <f>'[1]Precificador Hardware'!LF164</f>
        <v>0</v>
      </c>
      <c r="GE630" s="49">
        <f>'[1]Precificador Hardware'!LG164</f>
        <v>0</v>
      </c>
      <c r="GF630" s="49">
        <f>'[1]Precificador Hardware'!LH164</f>
        <v>0</v>
      </c>
      <c r="GG630" s="49">
        <f>'[1]Precificador Hardware'!LI164</f>
        <v>0</v>
      </c>
      <c r="GH630" s="49">
        <f>'[1]Precificador Hardware'!LJ164</f>
        <v>0</v>
      </c>
      <c r="GI630" s="49">
        <f>'[1]Precificador Hardware'!LK164</f>
        <v>0</v>
      </c>
      <c r="GJ630" s="49">
        <f>'[1]Precificador Hardware'!LL164</f>
        <v>0</v>
      </c>
      <c r="GK630" s="49">
        <f>'[1]Precificador Hardware'!LM164</f>
        <v>0</v>
      </c>
      <c r="GL630" s="49">
        <f>'[1]Precificador Hardware'!LN164</f>
        <v>0</v>
      </c>
      <c r="GM630" s="49">
        <f>'[1]Precificador Hardware'!LO164</f>
        <v>0</v>
      </c>
      <c r="GN630" s="49">
        <f>'[1]Precificador Hardware'!LP164</f>
        <v>0</v>
      </c>
      <c r="GO630" s="49">
        <f>'[1]Precificador Hardware'!LQ164</f>
        <v>0</v>
      </c>
      <c r="GP630" s="49">
        <f>'[1]Precificador Hardware'!LR164</f>
        <v>0</v>
      </c>
      <c r="GQ630" s="49">
        <f>'[1]Precificador Hardware'!LS164</f>
        <v>0</v>
      </c>
      <c r="GR630" s="49">
        <f>'[1]Precificador Hardware'!LT164</f>
        <v>0</v>
      </c>
      <c r="GS630" s="49">
        <f>'[1]Precificador Hardware'!LU164</f>
        <v>0</v>
      </c>
      <c r="GT630" s="49">
        <f>'[1]Precificador Hardware'!LV164</f>
        <v>0</v>
      </c>
      <c r="GU630" s="49">
        <f>'[1]Precificador Hardware'!LW164</f>
        <v>0</v>
      </c>
      <c r="GV630" s="49">
        <f>'[1]Precificador Hardware'!LX164</f>
        <v>0</v>
      </c>
      <c r="GW630" s="49">
        <f>'[1]Precificador Hardware'!LY164</f>
        <v>0</v>
      </c>
      <c r="GX630" s="49">
        <f>'[1]Precificador Hardware'!LZ164</f>
        <v>0</v>
      </c>
      <c r="GY630" s="49">
        <f>'[1]Precificador Hardware'!MA164</f>
        <v>0</v>
      </c>
      <c r="GZ630" s="49">
        <f>'[1]Precificador Hardware'!MB164</f>
        <v>0</v>
      </c>
      <c r="HA630" s="49">
        <f>'[1]Precificador Hardware'!MC164</f>
        <v>0</v>
      </c>
      <c r="HB630" s="49">
        <f>'[1]Precificador Hardware'!MD164</f>
        <v>0</v>
      </c>
      <c r="HC630" s="49">
        <f>'[1]Precificador Hardware'!ME164</f>
        <v>0</v>
      </c>
      <c r="HD630" s="49">
        <f>'[1]Precificador Hardware'!MF164</f>
        <v>0</v>
      </c>
      <c r="HE630" s="49">
        <f>'[1]Precificador Hardware'!MG164</f>
        <v>0</v>
      </c>
      <c r="HF630" s="49">
        <f>'[1]Precificador Hardware'!MH164</f>
        <v>0</v>
      </c>
      <c r="HG630" s="49">
        <f>'[1]Precificador Hardware'!MI164</f>
        <v>0</v>
      </c>
      <c r="HH630" s="49">
        <f>'[1]Precificador Hardware'!MJ164</f>
        <v>0</v>
      </c>
      <c r="HI630" s="49">
        <f>'[1]Precificador Hardware'!MK164</f>
        <v>0</v>
      </c>
      <c r="HJ630" s="49">
        <f>'[1]Precificador Hardware'!ML164</f>
        <v>0</v>
      </c>
      <c r="HK630" s="49">
        <f>'[1]Precificador Hardware'!MM164</f>
        <v>0</v>
      </c>
      <c r="HL630" s="49">
        <f>'[1]Precificador Hardware'!MN164</f>
        <v>0</v>
      </c>
      <c r="HM630" s="49">
        <f>'[1]Precificador Hardware'!MO164</f>
        <v>0</v>
      </c>
      <c r="HN630" s="49">
        <f>'[1]Precificador Hardware'!MP164</f>
        <v>0</v>
      </c>
      <c r="HO630" s="49">
        <f>'[1]Precificador Hardware'!MQ164</f>
        <v>0</v>
      </c>
      <c r="HP630" s="49">
        <f>'[1]Precificador Hardware'!MR164</f>
        <v>0</v>
      </c>
      <c r="HQ630" s="49">
        <f>'[1]Precificador Hardware'!MS164</f>
        <v>0</v>
      </c>
      <c r="HR630" s="49">
        <f>'[1]Precificador Hardware'!MT164</f>
        <v>0</v>
      </c>
      <c r="HS630" s="49">
        <f>'[1]Precificador Hardware'!MU164</f>
        <v>0</v>
      </c>
      <c r="HT630" s="49">
        <f>'[1]Precificador Hardware'!MV164</f>
        <v>0</v>
      </c>
      <c r="HU630" s="49">
        <f>'[1]Precificador Hardware'!MW164</f>
        <v>0</v>
      </c>
      <c r="HV630" s="49">
        <f>'[1]Precificador Hardware'!MX164</f>
        <v>0</v>
      </c>
      <c r="HW630" s="49">
        <f>'[1]Precificador Hardware'!MY164</f>
        <v>0</v>
      </c>
      <c r="HX630" s="49">
        <f>'[1]Precificador Hardware'!MZ164</f>
        <v>0</v>
      </c>
      <c r="HY630" s="49">
        <f>'[1]Precificador Hardware'!NA164</f>
        <v>0</v>
      </c>
      <c r="HZ630" s="49">
        <f>'[1]Precificador Hardware'!NB164</f>
        <v>0</v>
      </c>
      <c r="IA630" s="49">
        <f>'[1]Precificador Hardware'!NC164</f>
        <v>0</v>
      </c>
      <c r="IB630" s="49">
        <f>'[1]Precificador Hardware'!ND164</f>
        <v>0</v>
      </c>
      <c r="IC630" s="49">
        <f>'[1]Precificador Hardware'!NE164</f>
        <v>0</v>
      </c>
      <c r="ID630" s="49">
        <f>'[1]Precificador Hardware'!NF164</f>
        <v>0</v>
      </c>
      <c r="IE630" s="49">
        <f>'[1]Precificador Hardware'!NG164</f>
        <v>0</v>
      </c>
      <c r="IF630" s="49">
        <f>'[1]Precificador Hardware'!NH164</f>
        <v>0</v>
      </c>
      <c r="IG630" s="49">
        <f>'[1]Precificador Hardware'!NI164</f>
        <v>0</v>
      </c>
      <c r="IH630" s="49">
        <f>'[1]Precificador Hardware'!NJ164</f>
        <v>0</v>
      </c>
      <c r="II630" s="49">
        <f>'[1]Precificador Hardware'!NK164</f>
        <v>0</v>
      </c>
      <c r="IJ630" s="49">
        <f>'[1]Precificador Hardware'!NL164</f>
        <v>0</v>
      </c>
      <c r="IK630" s="49">
        <f>'[1]Precificador Hardware'!NM164</f>
        <v>0</v>
      </c>
      <c r="IL630" s="49">
        <f>'[1]Precificador Hardware'!NN164</f>
        <v>0</v>
      </c>
      <c r="IM630" s="49">
        <f>'[1]Precificador Hardware'!NO164</f>
        <v>0</v>
      </c>
      <c r="IN630" s="49">
        <f>'[1]Precificador Hardware'!NP164</f>
        <v>0</v>
      </c>
      <c r="IO630" s="49">
        <f>'[1]Precificador Hardware'!NQ164</f>
        <v>0</v>
      </c>
      <c r="IP630" s="49">
        <f>'[1]Precificador Hardware'!NR164</f>
        <v>0</v>
      </c>
      <c r="IQ630" s="49">
        <f>'[1]Precificador Hardware'!NS164</f>
        <v>0</v>
      </c>
      <c r="IR630" s="49">
        <f>'[1]Precificador Hardware'!NT164</f>
        <v>0</v>
      </c>
      <c r="IS630" s="49">
        <f>'[1]Precificador Hardware'!NU164</f>
        <v>0</v>
      </c>
      <c r="IT630" s="49">
        <f>'[1]Precificador Hardware'!NV164</f>
        <v>0</v>
      </c>
    </row>
    <row r="631" spans="1:254" ht="15" x14ac:dyDescent="0.35">
      <c r="A631" s="1"/>
      <c r="B631" s="53" t="str">
        <f>IF('[1]Precificador Hardware'!$U165="à vista",'[1]Precificador Hardware'!$U165,IF('[1]Precificador Hardware'!$U165="mensal",'[1]Precificador Hardware'!$AJ165,""))</f>
        <v/>
      </c>
      <c r="C631" s="54">
        <f t="shared" ref="C609:C631" si="340">IF($B631="",0,IF($B631="à vista",1,VALUE(LEFT($B631,2))))</f>
        <v>0</v>
      </c>
      <c r="D631" s="85" t="str">
        <f t="shared" ref="D610:D631" si="341">D477</f>
        <v/>
      </c>
      <c r="E631" s="94" t="str">
        <f t="shared" ref="E631" si="342">E170</f>
        <v/>
      </c>
      <c r="F631" s="95">
        <f>('[1]Precificador Hardware'!AB165+'[1]Precificador Hardware'!CB165)*IF('[1]Precificador Hardware'!DC165="Sim",0,1)</f>
        <v>0</v>
      </c>
      <c r="G631" s="57"/>
      <c r="H631" s="74">
        <f t="shared" si="321"/>
        <v>0</v>
      </c>
      <c r="I631" s="75">
        <f t="shared" si="321"/>
        <v>0</v>
      </c>
      <c r="J631" s="75">
        <f t="shared" si="321"/>
        <v>0</v>
      </c>
      <c r="K631" s="75">
        <f t="shared" si="321"/>
        <v>0</v>
      </c>
      <c r="L631" s="75">
        <f t="shared" si="321"/>
        <v>0</v>
      </c>
      <c r="M631" s="75">
        <f t="shared" si="321"/>
        <v>0</v>
      </c>
      <c r="N631" s="75">
        <f t="shared" si="321"/>
        <v>0</v>
      </c>
      <c r="O631" s="75">
        <f t="shared" si="321"/>
        <v>0</v>
      </c>
      <c r="P631" s="75">
        <f t="shared" si="320"/>
        <v>0</v>
      </c>
      <c r="Q631" s="75">
        <f t="shared" si="320"/>
        <v>0</v>
      </c>
      <c r="R631" s="75">
        <f t="shared" si="320"/>
        <v>0</v>
      </c>
      <c r="S631" s="75">
        <f t="shared" si="320"/>
        <v>0</v>
      </c>
      <c r="T631" s="75">
        <f t="shared" si="320"/>
        <v>0</v>
      </c>
      <c r="U631" s="75">
        <f t="shared" si="320"/>
        <v>0</v>
      </c>
      <c r="V631" s="75">
        <f t="shared" si="320"/>
        <v>0</v>
      </c>
      <c r="W631" s="75">
        <f t="shared" si="320"/>
        <v>0</v>
      </c>
      <c r="X631" s="75">
        <f t="shared" si="320"/>
        <v>0</v>
      </c>
      <c r="Y631" s="75">
        <f t="shared" si="320"/>
        <v>0</v>
      </c>
      <c r="Z631" s="75">
        <f t="shared" si="338"/>
        <v>0</v>
      </c>
      <c r="AA631" s="75">
        <f t="shared" si="338"/>
        <v>0</v>
      </c>
      <c r="AB631" s="75">
        <f t="shared" si="338"/>
        <v>0</v>
      </c>
      <c r="AC631" s="75">
        <f t="shared" si="338"/>
        <v>0</v>
      </c>
      <c r="AD631" s="75">
        <f t="shared" si="338"/>
        <v>0</v>
      </c>
      <c r="AE631" s="75">
        <f t="shared" si="338"/>
        <v>0</v>
      </c>
      <c r="AF631" s="75">
        <f t="shared" si="338"/>
        <v>0</v>
      </c>
      <c r="AG631" s="75">
        <f t="shared" si="338"/>
        <v>0</v>
      </c>
      <c r="AH631" s="75">
        <f t="shared" si="338"/>
        <v>0</v>
      </c>
      <c r="AI631" s="75">
        <f t="shared" si="338"/>
        <v>0</v>
      </c>
      <c r="AJ631" s="75">
        <f t="shared" si="338"/>
        <v>0</v>
      </c>
      <c r="AK631" s="75">
        <f t="shared" si="338"/>
        <v>0</v>
      </c>
      <c r="AL631" s="75">
        <f t="shared" si="338"/>
        <v>0</v>
      </c>
      <c r="AM631" s="75">
        <f t="shared" si="338"/>
        <v>0</v>
      </c>
      <c r="AN631" s="75">
        <f t="shared" si="338"/>
        <v>0</v>
      </c>
      <c r="AO631" s="75">
        <f t="shared" si="338"/>
        <v>0</v>
      </c>
      <c r="AP631" s="75">
        <f t="shared" si="339"/>
        <v>0</v>
      </c>
      <c r="AQ631" s="75">
        <f t="shared" si="339"/>
        <v>0</v>
      </c>
      <c r="AR631" s="75">
        <f t="shared" si="339"/>
        <v>0</v>
      </c>
      <c r="AS631" s="75">
        <f t="shared" si="339"/>
        <v>0</v>
      </c>
      <c r="AT631" s="75">
        <f t="shared" si="339"/>
        <v>0</v>
      </c>
      <c r="AU631" s="75">
        <f t="shared" si="339"/>
        <v>0</v>
      </c>
      <c r="AV631" s="75">
        <f t="shared" si="339"/>
        <v>0</v>
      </c>
      <c r="AW631" s="75">
        <f t="shared" si="339"/>
        <v>0</v>
      </c>
      <c r="AX631" s="75">
        <f t="shared" si="330"/>
        <v>0</v>
      </c>
      <c r="AY631" s="75">
        <f t="shared" si="330"/>
        <v>0</v>
      </c>
      <c r="AZ631" s="75">
        <f t="shared" si="330"/>
        <v>0</v>
      </c>
      <c r="BA631" s="75">
        <f t="shared" si="330"/>
        <v>0</v>
      </c>
      <c r="BB631" s="75">
        <f t="shared" si="330"/>
        <v>0</v>
      </c>
      <c r="BC631" s="75">
        <f t="shared" si="330"/>
        <v>0</v>
      </c>
      <c r="BD631" s="75">
        <f t="shared" si="330"/>
        <v>0</v>
      </c>
      <c r="BE631" s="75">
        <f t="shared" si="330"/>
        <v>0</v>
      </c>
      <c r="BF631" s="75">
        <f t="shared" si="330"/>
        <v>0</v>
      </c>
      <c r="BG631" s="75">
        <f t="shared" si="330"/>
        <v>0</v>
      </c>
      <c r="BH631" s="75">
        <f t="shared" si="330"/>
        <v>0</v>
      </c>
      <c r="BI631" s="75">
        <f t="shared" si="330"/>
        <v>0</v>
      </c>
      <c r="BJ631" s="75">
        <f t="shared" si="330"/>
        <v>0</v>
      </c>
      <c r="BK631" s="75">
        <f t="shared" si="330"/>
        <v>0</v>
      </c>
      <c r="BL631" s="75">
        <f t="shared" si="330"/>
        <v>0</v>
      </c>
      <c r="BM631" s="75">
        <f t="shared" si="330"/>
        <v>0</v>
      </c>
      <c r="BN631" s="75">
        <f t="shared" si="334"/>
        <v>0</v>
      </c>
      <c r="BO631" s="75">
        <f t="shared" si="334"/>
        <v>0</v>
      </c>
      <c r="BP631" s="75">
        <f t="shared" si="334"/>
        <v>0</v>
      </c>
      <c r="BQ631" s="75">
        <f t="shared" si="334"/>
        <v>0</v>
      </c>
      <c r="BR631" s="75">
        <f t="shared" si="333"/>
        <v>0</v>
      </c>
      <c r="BS631" s="75">
        <f t="shared" si="333"/>
        <v>0</v>
      </c>
      <c r="BT631" s="75">
        <f t="shared" si="333"/>
        <v>0</v>
      </c>
      <c r="BU631" s="75">
        <f t="shared" si="333"/>
        <v>0</v>
      </c>
      <c r="BV631" s="75">
        <f t="shared" si="333"/>
        <v>0</v>
      </c>
      <c r="BW631" s="75">
        <f t="shared" si="333"/>
        <v>0</v>
      </c>
      <c r="BX631" s="75">
        <f t="shared" si="333"/>
        <v>0</v>
      </c>
      <c r="BY631" s="75">
        <f t="shared" si="336"/>
        <v>0</v>
      </c>
      <c r="BZ631" s="75">
        <f t="shared" si="336"/>
        <v>0</v>
      </c>
      <c r="CA631" s="75">
        <f t="shared" si="336"/>
        <v>0</v>
      </c>
      <c r="CB631" s="75">
        <f t="shared" si="336"/>
        <v>0</v>
      </c>
      <c r="CC631" s="75">
        <f t="shared" si="336"/>
        <v>0</v>
      </c>
      <c r="CD631" s="75">
        <f t="shared" si="336"/>
        <v>0</v>
      </c>
      <c r="CE631" s="75">
        <f t="shared" si="336"/>
        <v>0</v>
      </c>
      <c r="CF631" s="75">
        <f t="shared" si="336"/>
        <v>0</v>
      </c>
      <c r="CG631" s="75">
        <f t="shared" si="336"/>
        <v>0</v>
      </c>
      <c r="CH631" s="75">
        <f t="shared" si="336"/>
        <v>0</v>
      </c>
      <c r="CI631" s="75">
        <f t="shared" si="336"/>
        <v>0</v>
      </c>
      <c r="CJ631" s="75">
        <f t="shared" si="336"/>
        <v>0</v>
      </c>
      <c r="CK631" s="75">
        <f t="shared" si="336"/>
        <v>0</v>
      </c>
      <c r="CL631" s="75">
        <f t="shared" si="336"/>
        <v>0</v>
      </c>
      <c r="CM631" s="75">
        <f t="shared" si="335"/>
        <v>0</v>
      </c>
      <c r="CN631" s="75">
        <f t="shared" si="335"/>
        <v>0</v>
      </c>
      <c r="CO631" s="75">
        <f t="shared" si="335"/>
        <v>0</v>
      </c>
      <c r="CP631" s="75">
        <f t="shared" si="335"/>
        <v>0</v>
      </c>
      <c r="CQ631" s="75">
        <f t="shared" si="335"/>
        <v>0</v>
      </c>
      <c r="CR631" s="75">
        <f t="shared" si="335"/>
        <v>0</v>
      </c>
      <c r="CS631" s="75">
        <f t="shared" si="335"/>
        <v>0</v>
      </c>
      <c r="CT631" s="75">
        <f t="shared" si="335"/>
        <v>0</v>
      </c>
      <c r="CU631" s="75">
        <f t="shared" si="335"/>
        <v>0</v>
      </c>
      <c r="CV631" s="75">
        <f t="shared" si="335"/>
        <v>0</v>
      </c>
      <c r="CW631" s="75">
        <f t="shared" si="335"/>
        <v>0</v>
      </c>
      <c r="CX631" s="75">
        <f t="shared" si="332"/>
        <v>0</v>
      </c>
      <c r="CY631" s="75">
        <f t="shared" si="332"/>
        <v>0</v>
      </c>
      <c r="CZ631" s="75">
        <f t="shared" si="332"/>
        <v>0</v>
      </c>
      <c r="DA631" s="75">
        <f t="shared" si="331"/>
        <v>0</v>
      </c>
      <c r="DB631" s="75">
        <f t="shared" si="331"/>
        <v>0</v>
      </c>
      <c r="DC631" s="75">
        <f t="shared" si="331"/>
        <v>0</v>
      </c>
      <c r="DD631" s="75">
        <f t="shared" si="327"/>
        <v>0</v>
      </c>
      <c r="DE631" s="75">
        <f t="shared" si="327"/>
        <v>0</v>
      </c>
      <c r="DF631" s="75">
        <f t="shared" si="327"/>
        <v>0</v>
      </c>
      <c r="DG631" s="75">
        <f t="shared" si="327"/>
        <v>0</v>
      </c>
      <c r="DH631" s="75">
        <f t="shared" si="327"/>
        <v>0</v>
      </c>
      <c r="DI631" s="75">
        <f t="shared" si="326"/>
        <v>0</v>
      </c>
      <c r="DJ631" s="75">
        <f t="shared" si="326"/>
        <v>0</v>
      </c>
      <c r="DK631" s="75">
        <f t="shared" si="325"/>
        <v>0</v>
      </c>
      <c r="DL631" s="75">
        <f t="shared" si="325"/>
        <v>0</v>
      </c>
      <c r="DM631" s="75">
        <f t="shared" si="325"/>
        <v>0</v>
      </c>
      <c r="DN631" s="75">
        <f t="shared" si="325"/>
        <v>0</v>
      </c>
      <c r="DO631" s="75">
        <f t="shared" si="325"/>
        <v>0</v>
      </c>
      <c r="DP631" s="75">
        <f t="shared" si="325"/>
        <v>0</v>
      </c>
      <c r="DQ631" s="75">
        <f t="shared" si="325"/>
        <v>0</v>
      </c>
      <c r="DR631" s="75">
        <f t="shared" si="325"/>
        <v>0</v>
      </c>
      <c r="DS631" s="75">
        <f t="shared" si="325"/>
        <v>0</v>
      </c>
      <c r="DT631" s="75">
        <f t="shared" si="325"/>
        <v>0</v>
      </c>
      <c r="DU631" s="75">
        <f t="shared" si="325"/>
        <v>0</v>
      </c>
      <c r="DV631" s="75">
        <f t="shared" si="337"/>
        <v>0</v>
      </c>
      <c r="DW631" s="75">
        <f t="shared" si="337"/>
        <v>0</v>
      </c>
      <c r="DX631" s="76"/>
      <c r="DY631" s="76"/>
      <c r="DZ631" s="4"/>
      <c r="EA631" s="50">
        <f t="shared" ref="EA631" si="343">EA170</f>
        <v>0</v>
      </c>
      <c r="EB631" s="51">
        <f t="shared" si="329"/>
        <v>0</v>
      </c>
      <c r="EC631" s="4"/>
      <c r="ED631" s="4"/>
      <c r="EE631" s="49">
        <f>'[1]Precificador Hardware'!JG165</f>
        <v>0</v>
      </c>
      <c r="EF631" s="49">
        <f>'[1]Precificador Hardware'!JH165</f>
        <v>0</v>
      </c>
      <c r="EG631" s="49">
        <f>'[1]Precificador Hardware'!JI165</f>
        <v>0</v>
      </c>
      <c r="EH631" s="49">
        <f>'[1]Precificador Hardware'!JJ165</f>
        <v>0</v>
      </c>
      <c r="EI631" s="49">
        <f>'[1]Precificador Hardware'!JK165</f>
        <v>0</v>
      </c>
      <c r="EJ631" s="49">
        <f>'[1]Precificador Hardware'!JL165</f>
        <v>0</v>
      </c>
      <c r="EK631" s="49">
        <f>'[1]Precificador Hardware'!JM165</f>
        <v>0</v>
      </c>
      <c r="EL631" s="49">
        <f>'[1]Precificador Hardware'!JN165</f>
        <v>0</v>
      </c>
      <c r="EM631" s="49">
        <f>'[1]Precificador Hardware'!JO165</f>
        <v>0</v>
      </c>
      <c r="EN631" s="49">
        <f>'[1]Precificador Hardware'!JP165</f>
        <v>0</v>
      </c>
      <c r="EO631" s="49">
        <f>'[1]Precificador Hardware'!JQ165</f>
        <v>0</v>
      </c>
      <c r="EP631" s="49">
        <f>'[1]Precificador Hardware'!JR165</f>
        <v>0</v>
      </c>
      <c r="EQ631" s="49">
        <f>'[1]Precificador Hardware'!JS165</f>
        <v>0</v>
      </c>
      <c r="ER631" s="49">
        <f>'[1]Precificador Hardware'!JT165</f>
        <v>0</v>
      </c>
      <c r="ES631" s="49">
        <f>'[1]Precificador Hardware'!JU165</f>
        <v>0</v>
      </c>
      <c r="ET631" s="49">
        <f>'[1]Precificador Hardware'!JV165</f>
        <v>0</v>
      </c>
      <c r="EU631" s="49">
        <f>'[1]Precificador Hardware'!JW165</f>
        <v>0</v>
      </c>
      <c r="EV631" s="49">
        <f>'[1]Precificador Hardware'!JX165</f>
        <v>0</v>
      </c>
      <c r="EW631" s="49">
        <f>'[1]Precificador Hardware'!JY165</f>
        <v>0</v>
      </c>
      <c r="EX631" s="49">
        <f>'[1]Precificador Hardware'!JZ165</f>
        <v>0</v>
      </c>
      <c r="EY631" s="49">
        <f>'[1]Precificador Hardware'!KA165</f>
        <v>0</v>
      </c>
      <c r="EZ631" s="49">
        <f>'[1]Precificador Hardware'!KB165</f>
        <v>0</v>
      </c>
      <c r="FA631" s="49">
        <f>'[1]Precificador Hardware'!KC165</f>
        <v>0</v>
      </c>
      <c r="FB631" s="49">
        <f>'[1]Precificador Hardware'!KD165</f>
        <v>0</v>
      </c>
      <c r="FC631" s="49">
        <f>'[1]Precificador Hardware'!KE165</f>
        <v>0</v>
      </c>
      <c r="FD631" s="49">
        <f>'[1]Precificador Hardware'!KF165</f>
        <v>0</v>
      </c>
      <c r="FE631" s="49">
        <f>'[1]Precificador Hardware'!KG165</f>
        <v>0</v>
      </c>
      <c r="FF631" s="49">
        <f>'[1]Precificador Hardware'!KH165</f>
        <v>0</v>
      </c>
      <c r="FG631" s="49">
        <f>'[1]Precificador Hardware'!KI165</f>
        <v>0</v>
      </c>
      <c r="FH631" s="49">
        <f>'[1]Precificador Hardware'!KJ165</f>
        <v>0</v>
      </c>
      <c r="FI631" s="49">
        <f>'[1]Precificador Hardware'!KK165</f>
        <v>0</v>
      </c>
      <c r="FJ631" s="49">
        <f>'[1]Precificador Hardware'!KL165</f>
        <v>0</v>
      </c>
      <c r="FK631" s="49">
        <f>'[1]Precificador Hardware'!KM165</f>
        <v>0</v>
      </c>
      <c r="FL631" s="49">
        <f>'[1]Precificador Hardware'!KN165</f>
        <v>0</v>
      </c>
      <c r="FM631" s="49">
        <f>'[1]Precificador Hardware'!KO165</f>
        <v>0</v>
      </c>
      <c r="FN631" s="49">
        <f>'[1]Precificador Hardware'!KP165</f>
        <v>0</v>
      </c>
      <c r="FO631" s="49">
        <f>'[1]Precificador Hardware'!KQ165</f>
        <v>0</v>
      </c>
      <c r="FP631" s="49">
        <f>'[1]Precificador Hardware'!KR165</f>
        <v>0</v>
      </c>
      <c r="FQ631" s="49">
        <f>'[1]Precificador Hardware'!KS165</f>
        <v>0</v>
      </c>
      <c r="FR631" s="49">
        <f>'[1]Precificador Hardware'!KT165</f>
        <v>0</v>
      </c>
      <c r="FS631" s="49">
        <f>'[1]Precificador Hardware'!KU165</f>
        <v>0</v>
      </c>
      <c r="FT631" s="49">
        <f>'[1]Precificador Hardware'!KV165</f>
        <v>0</v>
      </c>
      <c r="FU631" s="49">
        <f>'[1]Precificador Hardware'!KW165</f>
        <v>0</v>
      </c>
      <c r="FV631" s="49">
        <f>'[1]Precificador Hardware'!KX165</f>
        <v>0</v>
      </c>
      <c r="FW631" s="49">
        <f>'[1]Precificador Hardware'!KY165</f>
        <v>0</v>
      </c>
      <c r="FX631" s="49">
        <f>'[1]Precificador Hardware'!KZ165</f>
        <v>0</v>
      </c>
      <c r="FY631" s="49">
        <f>'[1]Precificador Hardware'!LA165</f>
        <v>0</v>
      </c>
      <c r="FZ631" s="49">
        <f>'[1]Precificador Hardware'!LB165</f>
        <v>0</v>
      </c>
      <c r="GA631" s="49">
        <f>'[1]Precificador Hardware'!LC165</f>
        <v>0</v>
      </c>
      <c r="GB631" s="49">
        <f>'[1]Precificador Hardware'!LD165</f>
        <v>0</v>
      </c>
      <c r="GC631" s="49">
        <f>'[1]Precificador Hardware'!LE165</f>
        <v>0</v>
      </c>
      <c r="GD631" s="49">
        <f>'[1]Precificador Hardware'!LF165</f>
        <v>0</v>
      </c>
      <c r="GE631" s="49">
        <f>'[1]Precificador Hardware'!LG165</f>
        <v>0</v>
      </c>
      <c r="GF631" s="49">
        <f>'[1]Precificador Hardware'!LH165</f>
        <v>0</v>
      </c>
      <c r="GG631" s="49">
        <f>'[1]Precificador Hardware'!LI165</f>
        <v>0</v>
      </c>
      <c r="GH631" s="49">
        <f>'[1]Precificador Hardware'!LJ165</f>
        <v>0</v>
      </c>
      <c r="GI631" s="49">
        <f>'[1]Precificador Hardware'!LK165</f>
        <v>0</v>
      </c>
      <c r="GJ631" s="49">
        <f>'[1]Precificador Hardware'!LL165</f>
        <v>0</v>
      </c>
      <c r="GK631" s="49">
        <f>'[1]Precificador Hardware'!LM165</f>
        <v>0</v>
      </c>
      <c r="GL631" s="49">
        <f>'[1]Precificador Hardware'!LN165</f>
        <v>0</v>
      </c>
      <c r="GM631" s="49">
        <f>'[1]Precificador Hardware'!LO165</f>
        <v>0</v>
      </c>
      <c r="GN631" s="49">
        <f>'[1]Precificador Hardware'!LP165</f>
        <v>0</v>
      </c>
      <c r="GO631" s="49">
        <f>'[1]Precificador Hardware'!LQ165</f>
        <v>0</v>
      </c>
      <c r="GP631" s="49">
        <f>'[1]Precificador Hardware'!LR165</f>
        <v>0</v>
      </c>
      <c r="GQ631" s="49">
        <f>'[1]Precificador Hardware'!LS165</f>
        <v>0</v>
      </c>
      <c r="GR631" s="49">
        <f>'[1]Precificador Hardware'!LT165</f>
        <v>0</v>
      </c>
      <c r="GS631" s="49">
        <f>'[1]Precificador Hardware'!LU165</f>
        <v>0</v>
      </c>
      <c r="GT631" s="49">
        <f>'[1]Precificador Hardware'!LV165</f>
        <v>0</v>
      </c>
      <c r="GU631" s="49">
        <f>'[1]Precificador Hardware'!LW165</f>
        <v>0</v>
      </c>
      <c r="GV631" s="49">
        <f>'[1]Precificador Hardware'!LX165</f>
        <v>0</v>
      </c>
      <c r="GW631" s="49">
        <f>'[1]Precificador Hardware'!LY165</f>
        <v>0</v>
      </c>
      <c r="GX631" s="49">
        <f>'[1]Precificador Hardware'!LZ165</f>
        <v>0</v>
      </c>
      <c r="GY631" s="49">
        <f>'[1]Precificador Hardware'!MA165</f>
        <v>0</v>
      </c>
      <c r="GZ631" s="49">
        <f>'[1]Precificador Hardware'!MB165</f>
        <v>0</v>
      </c>
      <c r="HA631" s="49">
        <f>'[1]Precificador Hardware'!MC165</f>
        <v>0</v>
      </c>
      <c r="HB631" s="49">
        <f>'[1]Precificador Hardware'!MD165</f>
        <v>0</v>
      </c>
      <c r="HC631" s="49">
        <f>'[1]Precificador Hardware'!ME165</f>
        <v>0</v>
      </c>
      <c r="HD631" s="49">
        <f>'[1]Precificador Hardware'!MF165</f>
        <v>0</v>
      </c>
      <c r="HE631" s="49">
        <f>'[1]Precificador Hardware'!MG165</f>
        <v>0</v>
      </c>
      <c r="HF631" s="49">
        <f>'[1]Precificador Hardware'!MH165</f>
        <v>0</v>
      </c>
      <c r="HG631" s="49">
        <f>'[1]Precificador Hardware'!MI165</f>
        <v>0</v>
      </c>
      <c r="HH631" s="49">
        <f>'[1]Precificador Hardware'!MJ165</f>
        <v>0</v>
      </c>
      <c r="HI631" s="49">
        <f>'[1]Precificador Hardware'!MK165</f>
        <v>0</v>
      </c>
      <c r="HJ631" s="49">
        <f>'[1]Precificador Hardware'!ML165</f>
        <v>0</v>
      </c>
      <c r="HK631" s="49">
        <f>'[1]Precificador Hardware'!MM165</f>
        <v>0</v>
      </c>
      <c r="HL631" s="49">
        <f>'[1]Precificador Hardware'!MN165</f>
        <v>0</v>
      </c>
      <c r="HM631" s="49">
        <f>'[1]Precificador Hardware'!MO165</f>
        <v>0</v>
      </c>
      <c r="HN631" s="49">
        <f>'[1]Precificador Hardware'!MP165</f>
        <v>0</v>
      </c>
      <c r="HO631" s="49">
        <f>'[1]Precificador Hardware'!MQ165</f>
        <v>0</v>
      </c>
      <c r="HP631" s="49">
        <f>'[1]Precificador Hardware'!MR165</f>
        <v>0</v>
      </c>
      <c r="HQ631" s="49">
        <f>'[1]Precificador Hardware'!MS165</f>
        <v>0</v>
      </c>
      <c r="HR631" s="49">
        <f>'[1]Precificador Hardware'!MT165</f>
        <v>0</v>
      </c>
      <c r="HS631" s="49">
        <f>'[1]Precificador Hardware'!MU165</f>
        <v>0</v>
      </c>
      <c r="HT631" s="49">
        <f>'[1]Precificador Hardware'!MV165</f>
        <v>0</v>
      </c>
      <c r="HU631" s="49">
        <f>'[1]Precificador Hardware'!MW165</f>
        <v>0</v>
      </c>
      <c r="HV631" s="49">
        <f>'[1]Precificador Hardware'!MX165</f>
        <v>0</v>
      </c>
      <c r="HW631" s="49">
        <f>'[1]Precificador Hardware'!MY165</f>
        <v>0</v>
      </c>
      <c r="HX631" s="49">
        <f>'[1]Precificador Hardware'!MZ165</f>
        <v>0</v>
      </c>
      <c r="HY631" s="49">
        <f>'[1]Precificador Hardware'!NA165</f>
        <v>0</v>
      </c>
      <c r="HZ631" s="49">
        <f>'[1]Precificador Hardware'!NB165</f>
        <v>0</v>
      </c>
      <c r="IA631" s="49">
        <f>'[1]Precificador Hardware'!NC165</f>
        <v>0</v>
      </c>
      <c r="IB631" s="49">
        <f>'[1]Precificador Hardware'!ND165</f>
        <v>0</v>
      </c>
      <c r="IC631" s="49">
        <f>'[1]Precificador Hardware'!NE165</f>
        <v>0</v>
      </c>
      <c r="ID631" s="49">
        <f>'[1]Precificador Hardware'!NF165</f>
        <v>0</v>
      </c>
      <c r="IE631" s="49">
        <f>'[1]Precificador Hardware'!NG165</f>
        <v>0</v>
      </c>
      <c r="IF631" s="49">
        <f>'[1]Precificador Hardware'!NH165</f>
        <v>0</v>
      </c>
      <c r="IG631" s="49">
        <f>'[1]Precificador Hardware'!NI165</f>
        <v>0</v>
      </c>
      <c r="IH631" s="49">
        <f>'[1]Precificador Hardware'!NJ165</f>
        <v>0</v>
      </c>
      <c r="II631" s="49">
        <f>'[1]Precificador Hardware'!NK165</f>
        <v>0</v>
      </c>
      <c r="IJ631" s="49">
        <f>'[1]Precificador Hardware'!NL165</f>
        <v>0</v>
      </c>
      <c r="IK631" s="49">
        <f>'[1]Precificador Hardware'!NM165</f>
        <v>0</v>
      </c>
      <c r="IL631" s="49">
        <f>'[1]Precificador Hardware'!NN165</f>
        <v>0</v>
      </c>
      <c r="IM631" s="49">
        <f>'[1]Precificador Hardware'!NO165</f>
        <v>0</v>
      </c>
      <c r="IN631" s="49">
        <f>'[1]Precificador Hardware'!NP165</f>
        <v>0</v>
      </c>
      <c r="IO631" s="49">
        <f>'[1]Precificador Hardware'!NQ165</f>
        <v>0</v>
      </c>
      <c r="IP631" s="49">
        <f>'[1]Precificador Hardware'!NR165</f>
        <v>0</v>
      </c>
      <c r="IQ631" s="49">
        <f>'[1]Precificador Hardware'!NS165</f>
        <v>0</v>
      </c>
      <c r="IR631" s="49">
        <f>'[1]Precificador Hardware'!NT165</f>
        <v>0</v>
      </c>
      <c r="IS631" s="49">
        <f>'[1]Precificador Hardware'!NU165</f>
        <v>0</v>
      </c>
      <c r="IT631" s="49">
        <f>'[1]Precificador Hardware'!NV165</f>
        <v>0</v>
      </c>
    </row>
    <row r="632" spans="1:254" ht="14" x14ac:dyDescent="0.35">
      <c r="A632" s="53"/>
      <c r="B632" s="1"/>
      <c r="C632" s="2"/>
      <c r="D632" s="2"/>
      <c r="E632" s="96"/>
      <c r="F632" s="97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65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65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65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65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65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65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65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65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65"/>
      <c r="DM632" s="4"/>
      <c r="DN632" s="4"/>
      <c r="DO632" s="4"/>
      <c r="DP632" s="4"/>
      <c r="DQ632" s="4"/>
      <c r="DR632" s="4"/>
      <c r="DS632" s="4"/>
      <c r="DT632" s="4"/>
      <c r="DU632" s="4"/>
      <c r="DV632" s="4"/>
      <c r="DW632" s="4"/>
      <c r="DX632" s="4"/>
      <c r="DY632" s="4"/>
      <c r="DZ632" s="4"/>
      <c r="EA632" s="4"/>
      <c r="EB632" s="4"/>
      <c r="EC632" s="4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  <c r="FS632" s="4"/>
      <c r="FT632" s="4"/>
      <c r="FU632" s="4"/>
      <c r="FV632" s="4"/>
      <c r="FW632" s="4"/>
      <c r="FX632" s="4"/>
      <c r="FY632" s="4"/>
      <c r="FZ632" s="4"/>
      <c r="GA632" s="4"/>
      <c r="GB632" s="4"/>
      <c r="GC632" s="4"/>
      <c r="GD632" s="4"/>
      <c r="GE632" s="4"/>
      <c r="GF632" s="4"/>
      <c r="GG632" s="4"/>
    </row>
    <row r="633" spans="1:254" ht="14" x14ac:dyDescent="0.35">
      <c r="A633" s="1"/>
      <c r="B633" s="1"/>
      <c r="C633" s="2"/>
      <c r="D633" s="2"/>
      <c r="E633" s="98" t="s">
        <v>28</v>
      </c>
      <c r="F633" s="99">
        <f>Inad*0</f>
        <v>0</v>
      </c>
      <c r="G633" s="4"/>
      <c r="H633" s="100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65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65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65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65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65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65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65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65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65"/>
      <c r="DM633" s="4"/>
      <c r="DN633" s="4"/>
      <c r="DO633" s="4"/>
      <c r="DP633" s="4"/>
      <c r="DQ633" s="4"/>
      <c r="DR633" s="4"/>
      <c r="DS633" s="4"/>
      <c r="DT633" s="4"/>
      <c r="DU633" s="4"/>
      <c r="DV633" s="4"/>
      <c r="DW633" s="4"/>
      <c r="DX633" s="4"/>
      <c r="DY633" s="4"/>
      <c r="DZ633" s="4"/>
      <c r="EA633" s="4"/>
      <c r="EB633" s="4"/>
      <c r="EC633" s="4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  <c r="FS633" s="4"/>
      <c r="FT633" s="4"/>
      <c r="FU633" s="4"/>
      <c r="FV633" s="4"/>
      <c r="FW633" s="4"/>
      <c r="FX633" s="4"/>
      <c r="FY633" s="4"/>
      <c r="FZ633" s="4"/>
      <c r="GA633" s="4"/>
      <c r="GB633" s="4"/>
      <c r="GC633" s="4"/>
      <c r="GD633" s="4"/>
      <c r="GE633" s="4"/>
      <c r="GF633" s="4"/>
      <c r="GG633" s="4"/>
    </row>
    <row r="634" spans="1:254" x14ac:dyDescent="0.35">
      <c r="A634" s="1"/>
      <c r="B634" s="43" t="str">
        <f>B20</f>
        <v>À Vista</v>
      </c>
      <c r="C634" s="44">
        <f>C20</f>
        <v>1</v>
      </c>
      <c r="D634" s="44">
        <f>D481</f>
        <v>0</v>
      </c>
      <c r="E634" s="101" t="str">
        <f>E$633&amp;" - "&amp;E20</f>
        <v>Inadimplência - Equip. Subst. Tributária</v>
      </c>
      <c r="F634" s="102">
        <f>'[1]Precificador Hardware'!CS15</f>
        <v>5.3089999999999998E-2</v>
      </c>
      <c r="G634" s="4"/>
      <c r="H634" s="9">
        <f ca="1">(H20+H174)*-$F$633</f>
        <v>0</v>
      </c>
      <c r="I634" s="9">
        <f ca="1">(I20+I174)*-$F$633</f>
        <v>0</v>
      </c>
      <c r="J634" s="9">
        <f ca="1">(J20+J174)*-$F$633</f>
        <v>0</v>
      </c>
      <c r="K634" s="9">
        <f ca="1">(K20+K174)*-$F$633</f>
        <v>0</v>
      </c>
      <c r="L634" s="9">
        <f ca="1">(L20+L174)*-$F$633</f>
        <v>0</v>
      </c>
      <c r="M634" s="9">
        <f ca="1">(M20+M174)*-$F$633</f>
        <v>0</v>
      </c>
      <c r="N634" s="9">
        <f ca="1">(N20+N174)*-$F$633</f>
        <v>0</v>
      </c>
      <c r="O634" s="9">
        <f ca="1">(O20+O174)*-$F$633</f>
        <v>0</v>
      </c>
      <c r="P634" s="9">
        <f ca="1">(P20+P174)*-$F$633</f>
        <v>0</v>
      </c>
      <c r="Q634" s="9">
        <f ca="1">(Q20+Q174)*-$F$633</f>
        <v>0</v>
      </c>
      <c r="R634" s="9">
        <f ca="1">(R20+R174)*-$F$633</f>
        <v>0</v>
      </c>
      <c r="S634" s="9">
        <f ca="1">(S20+S174)*-$F$633</f>
        <v>0</v>
      </c>
      <c r="T634" s="69">
        <f ca="1">(T20+T174)*-$F$633</f>
        <v>0</v>
      </c>
      <c r="U634" s="9">
        <f ca="1">(U20+U174)*-$F$633</f>
        <v>0</v>
      </c>
      <c r="V634" s="9">
        <f ca="1">(V20+V174)*-$F$633</f>
        <v>0</v>
      </c>
      <c r="W634" s="9">
        <f ca="1">(W20+W174)*-$F$633</f>
        <v>0</v>
      </c>
      <c r="X634" s="9">
        <f ca="1">(X20+X174)*-$F$633</f>
        <v>0</v>
      </c>
      <c r="Y634" s="9">
        <f ca="1">(Y20+Y174)*-$F$633</f>
        <v>0</v>
      </c>
      <c r="Z634" s="9">
        <f ca="1">(Z20+Z174)*-$F$633</f>
        <v>0</v>
      </c>
      <c r="AA634" s="9">
        <f ca="1">(AA20+AA174)*-$F$633</f>
        <v>0</v>
      </c>
      <c r="AB634" s="9">
        <f ca="1">(AB20+AB174)*-$F$633</f>
        <v>0</v>
      </c>
      <c r="AC634" s="9">
        <f ca="1">(AC20+AC174)*-$F$633</f>
        <v>0</v>
      </c>
      <c r="AD634" s="9">
        <f ca="1">(AD20+AD174)*-$F$633</f>
        <v>0</v>
      </c>
      <c r="AE634" s="9">
        <f ca="1">(AE20+AE174)*-$F$633</f>
        <v>0</v>
      </c>
      <c r="AF634" s="69">
        <f ca="1">(AF20+AF174)*-$F$633</f>
        <v>0</v>
      </c>
      <c r="AG634" s="9">
        <f ca="1">(AG20+AG174)*-$F$633</f>
        <v>0</v>
      </c>
      <c r="AH634" s="9">
        <f ca="1">(AH20+AH174)*-$F$633</f>
        <v>0</v>
      </c>
      <c r="AI634" s="9">
        <f ca="1">(AI20+AI174)*-$F$633</f>
        <v>0</v>
      </c>
      <c r="AJ634" s="9">
        <f ca="1">(AJ20+AJ174)*-$F$633</f>
        <v>0</v>
      </c>
      <c r="AK634" s="9">
        <f ca="1">(AK20+AK174)*-$F$633</f>
        <v>0</v>
      </c>
      <c r="AL634" s="9">
        <f ca="1">(AL20+AL174)*-$F$633</f>
        <v>0</v>
      </c>
      <c r="AM634" s="9">
        <f ca="1">(AM20+AM174)*-$F$633</f>
        <v>0</v>
      </c>
      <c r="AN634" s="9">
        <f ca="1">(AN20+AN174)*-$F$633</f>
        <v>0</v>
      </c>
      <c r="AO634" s="9">
        <f ca="1">(AO20+AO174)*-$F$633</f>
        <v>0</v>
      </c>
      <c r="AP634" s="9">
        <f ca="1">(AP20+AP174)*-$F$633</f>
        <v>0</v>
      </c>
      <c r="AQ634" s="9">
        <f ca="1">(AQ20+AQ174)*-$F$633</f>
        <v>0</v>
      </c>
      <c r="AR634" s="69">
        <f ca="1">(AR20+AR174)*-$F$633</f>
        <v>0</v>
      </c>
      <c r="AS634" s="9">
        <f ca="1">(AS20+AS174)*-$F$633</f>
        <v>0</v>
      </c>
      <c r="AT634" s="9">
        <f ca="1">(AT20+AT174)*-$F$633</f>
        <v>0</v>
      </c>
      <c r="AU634" s="9">
        <f ca="1">(AU20+AU174)*-$F$633</f>
        <v>0</v>
      </c>
      <c r="AV634" s="9">
        <f ca="1">(AV20+AV174)*-$F$633</f>
        <v>0</v>
      </c>
      <c r="AW634" s="9">
        <f ca="1">(AW20+AW174)*-$F$633</f>
        <v>0</v>
      </c>
      <c r="AX634" s="9">
        <f ca="1">(AX20+AX174)*-$F$633</f>
        <v>0</v>
      </c>
      <c r="AY634" s="9">
        <f ca="1">(AY20+AY174)*-$F$633</f>
        <v>0</v>
      </c>
      <c r="AZ634" s="9">
        <f ca="1">(AZ20+AZ174)*-$F$633</f>
        <v>0</v>
      </c>
      <c r="BA634" s="9">
        <f ca="1">(BA20+BA174)*-$F$633</f>
        <v>0</v>
      </c>
      <c r="BB634" s="9">
        <f ca="1">(BB20+BB174)*-$F$633</f>
        <v>0</v>
      </c>
      <c r="BC634" s="9">
        <f ca="1">(BC20+BC174)*-$F$633</f>
        <v>0</v>
      </c>
      <c r="BD634" s="69">
        <f ca="1">(BD20+BD174)*-$F$633</f>
        <v>0</v>
      </c>
      <c r="BE634" s="9">
        <f ca="1">(BE20+BE174)*-$F$633</f>
        <v>0</v>
      </c>
      <c r="BF634" s="9">
        <f ca="1">(BF20+BF174)*-$F$633</f>
        <v>0</v>
      </c>
      <c r="BG634" s="9">
        <f ca="1">(BG20+BG174)*-$F$633</f>
        <v>0</v>
      </c>
      <c r="BH634" s="9">
        <f ca="1">(BH20+BH174)*-$F$633</f>
        <v>0</v>
      </c>
      <c r="BI634" s="9">
        <f ca="1">(BI20+BI174)*-$F$633</f>
        <v>0</v>
      </c>
      <c r="BJ634" s="9">
        <f ca="1">(BJ20+BJ174)*-$F$633</f>
        <v>0</v>
      </c>
      <c r="BK634" s="9">
        <f ca="1">(BK20+BK174)*-$F$633</f>
        <v>0</v>
      </c>
      <c r="BL634" s="9">
        <f ca="1">(BL20+BL174)*-$F$633</f>
        <v>0</v>
      </c>
      <c r="BM634" s="9">
        <f ca="1">(BM20+BM174)*-$F$633</f>
        <v>0</v>
      </c>
      <c r="BN634" s="9">
        <f ca="1">(BN20+BN174)*-$F$633</f>
        <v>0</v>
      </c>
      <c r="BO634" s="9">
        <f ca="1">(BO20+BO174)*-$F$633</f>
        <v>0</v>
      </c>
      <c r="BP634" s="69">
        <f ca="1">(BP20+BP174)*-$F$633</f>
        <v>0</v>
      </c>
      <c r="BQ634" s="9">
        <f ca="1">(BQ20+BQ174)*-$F$633</f>
        <v>0</v>
      </c>
      <c r="BR634" s="9">
        <f ca="1">(BR20+BR174)*-$F$633</f>
        <v>0</v>
      </c>
      <c r="BS634" s="9">
        <f ca="1">(BS20+BS174)*-$F$633</f>
        <v>0</v>
      </c>
      <c r="BT634" s="9">
        <f ca="1">(BT20+BT174)*-$F$633</f>
        <v>0</v>
      </c>
      <c r="BU634" s="9">
        <f ca="1">(BU20+BU174)*-$F$633</f>
        <v>0</v>
      </c>
      <c r="BV634" s="9">
        <f ca="1">(BV20+BV174)*-$F$633</f>
        <v>0</v>
      </c>
      <c r="BW634" s="9">
        <f ca="1">(BW20+BW174)*-$F$633</f>
        <v>0</v>
      </c>
      <c r="BX634" s="9">
        <f ca="1">(BX20+BX174)*-$F$633</f>
        <v>0</v>
      </c>
      <c r="BY634" s="9">
        <f ca="1">(BY20+BY174)*-$F$633</f>
        <v>0</v>
      </c>
      <c r="BZ634" s="9">
        <f ca="1">(BZ20+BZ174)*-$F$633</f>
        <v>0</v>
      </c>
      <c r="CA634" s="9">
        <f ca="1">(CA20+CA174)*-$F$633</f>
        <v>0</v>
      </c>
      <c r="CB634" s="69">
        <f ca="1">(CB20+CB174)*-$F$633</f>
        <v>0</v>
      </c>
      <c r="CC634" s="9">
        <f ca="1">(CC20+CC174)*-$F$633</f>
        <v>0</v>
      </c>
      <c r="CD634" s="9">
        <f ca="1">(CD20+CD174)*-$F$633</f>
        <v>0</v>
      </c>
      <c r="CE634" s="9">
        <f ca="1">(CE20+CE174)*-$F$633</f>
        <v>0</v>
      </c>
      <c r="CF634" s="9">
        <f ca="1">(CF20+CF174)*-$F$633</f>
        <v>0</v>
      </c>
      <c r="CG634" s="9">
        <f ca="1">(CG20+CG174)*-$F$633</f>
        <v>0</v>
      </c>
      <c r="CH634" s="9">
        <f ca="1">(CH20+CH174)*-$F$633</f>
        <v>0</v>
      </c>
      <c r="CI634" s="9">
        <f ca="1">(CI20+CI174)*-$F$633</f>
        <v>0</v>
      </c>
      <c r="CJ634" s="9">
        <f ca="1">(CJ20+CJ174)*-$F$633</f>
        <v>0</v>
      </c>
      <c r="CK634" s="9">
        <f ca="1">(CK20+CK174)*-$F$633</f>
        <v>0</v>
      </c>
      <c r="CL634" s="9">
        <f ca="1">(CL20+CL174)*-$F$633</f>
        <v>0</v>
      </c>
      <c r="CM634" s="9">
        <f ca="1">(CM20+CM174)*-$F$633</f>
        <v>0</v>
      </c>
      <c r="CN634" s="69">
        <f ca="1">(CN20+CN174)*-$F$633</f>
        <v>0</v>
      </c>
      <c r="CO634" s="9">
        <f ca="1">(CO20+CO174)*-$F$633</f>
        <v>0</v>
      </c>
      <c r="CP634" s="9">
        <f ca="1">(CP20+CP174)*-$F$633</f>
        <v>0</v>
      </c>
      <c r="CQ634" s="9">
        <f ca="1">(CQ20+CQ174)*-$F$633</f>
        <v>0</v>
      </c>
      <c r="CR634" s="9">
        <f ca="1">(CR20+CR174)*-$F$633</f>
        <v>0</v>
      </c>
      <c r="CS634" s="9">
        <f ca="1">(CS20+CS174)*-$F$633</f>
        <v>0</v>
      </c>
      <c r="CT634" s="9">
        <f ca="1">(CT20+CT174)*-$F$633</f>
        <v>0</v>
      </c>
      <c r="CU634" s="9">
        <f ca="1">(CU20+CU174)*-$F$633</f>
        <v>0</v>
      </c>
      <c r="CV634" s="9">
        <f ca="1">(CV20+CV174)*-$F$633</f>
        <v>0</v>
      </c>
      <c r="CW634" s="9">
        <f ca="1">(CW20+CW174)*-$F$633</f>
        <v>0</v>
      </c>
      <c r="CX634" s="9">
        <f ca="1">(CX20+CX174)*-$F$633</f>
        <v>0</v>
      </c>
      <c r="CY634" s="9">
        <f ca="1">(CY20+CY174)*-$F$633</f>
        <v>0</v>
      </c>
      <c r="CZ634" s="69">
        <f ca="1">(CZ20+CZ174)*-$F$633</f>
        <v>0</v>
      </c>
      <c r="DA634" s="9">
        <f ca="1">(DA20+DA174)*-$F$633</f>
        <v>0</v>
      </c>
      <c r="DB634" s="9">
        <f ca="1">(DB20+DB174)*-$F$633</f>
        <v>0</v>
      </c>
      <c r="DC634" s="9">
        <f ca="1">(DC20+DC174)*-$F$633</f>
        <v>0</v>
      </c>
      <c r="DD634" s="9">
        <f ca="1">(DD20+DD174)*-$F$633</f>
        <v>0</v>
      </c>
      <c r="DE634" s="9">
        <f ca="1">(DE20+DE174)*-$F$633</f>
        <v>0</v>
      </c>
      <c r="DF634" s="9">
        <f ca="1">(DF20+DF174)*-$F$633</f>
        <v>0</v>
      </c>
      <c r="DG634" s="9">
        <f ca="1">(DG20+DG174)*-$F$633</f>
        <v>0</v>
      </c>
      <c r="DH634" s="9">
        <f ca="1">(DH20+DH174)*-$F$633</f>
        <v>0</v>
      </c>
      <c r="DI634" s="9">
        <f ca="1">(DI20+DI174)*-$F$633</f>
        <v>0</v>
      </c>
      <c r="DJ634" s="9">
        <f ca="1">(DJ20+DJ174)*-$F$633</f>
        <v>0</v>
      </c>
      <c r="DK634" s="9">
        <f ca="1">(DK20+DK174)*-$F$633</f>
        <v>0</v>
      </c>
      <c r="DL634" s="69">
        <f ca="1">(DL20+DL174)*-$F$633</f>
        <v>0</v>
      </c>
      <c r="DM634" s="9">
        <f ca="1">(DM20+DM174)*-$F$633</f>
        <v>0</v>
      </c>
      <c r="DN634" s="9">
        <f ca="1">(DN20+DN174)*-$F$633</f>
        <v>0</v>
      </c>
      <c r="DO634" s="9">
        <f ca="1">(DO20+DO174)*-$F$633</f>
        <v>0</v>
      </c>
      <c r="DP634" s="9">
        <f ca="1">(DP20+DP174)*-$F$633</f>
        <v>0</v>
      </c>
      <c r="DQ634" s="9">
        <f ca="1">(DQ20+DQ174)*-$F$633</f>
        <v>0</v>
      </c>
      <c r="DR634" s="9">
        <f ca="1">(DR20+DR174)*-$F$633</f>
        <v>0</v>
      </c>
      <c r="DS634" s="9">
        <f ca="1">(DS20+DS174)*-$F$633</f>
        <v>0</v>
      </c>
      <c r="DT634" s="9">
        <f ca="1">(DT20+DT174)*-$F$633</f>
        <v>0</v>
      </c>
      <c r="DU634" s="9">
        <f ca="1">(DU20+DU174)*-$F$633</f>
        <v>0</v>
      </c>
      <c r="DV634" s="9">
        <f ca="1">(DV20+DV174)*-$F$633</f>
        <v>0</v>
      </c>
      <c r="DW634" s="9">
        <f ca="1">(DW20+DW174)*-$F$633</f>
        <v>0</v>
      </c>
      <c r="DX634" s="4"/>
      <c r="DY634" s="4"/>
      <c r="DZ634" s="4"/>
      <c r="EA634" s="4"/>
      <c r="EB634" s="4"/>
      <c r="EC634" s="4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  <c r="FS634" s="4"/>
      <c r="FT634" s="4"/>
      <c r="FU634" s="4"/>
      <c r="FV634" s="4"/>
      <c r="FW634" s="4"/>
      <c r="FX634" s="4"/>
      <c r="FY634" s="4"/>
      <c r="FZ634" s="4"/>
      <c r="GA634" s="4"/>
      <c r="GB634" s="4"/>
      <c r="GC634" s="4"/>
      <c r="GD634" s="4"/>
      <c r="GE634" s="4"/>
      <c r="GF634" s="4"/>
      <c r="GG634" s="4"/>
    </row>
    <row r="635" spans="1:254" x14ac:dyDescent="0.35">
      <c r="A635" s="103"/>
      <c r="B635" s="104"/>
      <c r="C635" s="105"/>
      <c r="D635" s="105"/>
      <c r="E635" s="106"/>
      <c r="F635" s="107"/>
      <c r="G635" s="108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  <c r="AB635" s="109"/>
      <c r="AC635" s="109"/>
      <c r="AD635" s="109"/>
      <c r="AE635" s="109"/>
      <c r="AF635" s="109"/>
      <c r="AG635" s="109"/>
      <c r="AH635" s="109"/>
      <c r="AI635" s="109"/>
      <c r="AJ635" s="109"/>
      <c r="AK635" s="109"/>
      <c r="AL635" s="109"/>
      <c r="AM635" s="109"/>
      <c r="AN635" s="109"/>
      <c r="AO635" s="109"/>
      <c r="AP635" s="109"/>
      <c r="AQ635" s="109"/>
      <c r="AR635" s="109"/>
      <c r="AS635" s="109"/>
      <c r="AT635" s="109"/>
      <c r="AU635" s="109"/>
      <c r="AV635" s="109"/>
      <c r="AW635" s="109"/>
      <c r="AX635" s="109"/>
      <c r="AY635" s="109"/>
      <c r="AZ635" s="109"/>
      <c r="BA635" s="109"/>
      <c r="BB635" s="109"/>
      <c r="BC635" s="109"/>
      <c r="BD635" s="109"/>
      <c r="BE635" s="109"/>
      <c r="BF635" s="109"/>
      <c r="BG635" s="109"/>
      <c r="BH635" s="109"/>
      <c r="BI635" s="109"/>
      <c r="BJ635" s="109"/>
      <c r="BK635" s="109"/>
      <c r="BL635" s="109"/>
      <c r="BM635" s="109"/>
      <c r="BN635" s="109"/>
      <c r="BO635" s="109"/>
      <c r="BP635" s="109"/>
      <c r="BQ635" s="109"/>
      <c r="BR635" s="109"/>
      <c r="BS635" s="109"/>
      <c r="BT635" s="109"/>
      <c r="BU635" s="109"/>
      <c r="BV635" s="109"/>
      <c r="BW635" s="109"/>
      <c r="BX635" s="109"/>
      <c r="BY635" s="109"/>
      <c r="BZ635" s="109"/>
      <c r="CA635" s="109"/>
      <c r="CB635" s="109"/>
      <c r="CC635" s="109"/>
      <c r="CD635" s="109"/>
      <c r="CE635" s="109"/>
      <c r="CF635" s="109"/>
      <c r="CG635" s="109"/>
      <c r="CH635" s="109"/>
      <c r="CI635" s="109"/>
      <c r="CJ635" s="109"/>
      <c r="CK635" s="109"/>
      <c r="CL635" s="109"/>
      <c r="CM635" s="109"/>
      <c r="CN635" s="109"/>
      <c r="CO635" s="109"/>
      <c r="CP635" s="109"/>
      <c r="CQ635" s="109"/>
      <c r="CR635" s="109"/>
      <c r="CS635" s="109"/>
      <c r="CT635" s="109"/>
      <c r="CU635" s="109"/>
      <c r="CV635" s="109"/>
      <c r="CW635" s="109"/>
      <c r="CX635" s="109"/>
      <c r="CY635" s="109"/>
      <c r="CZ635" s="109"/>
      <c r="DA635" s="109"/>
      <c r="DB635" s="109"/>
      <c r="DC635" s="109"/>
      <c r="DD635" s="109"/>
      <c r="DE635" s="109"/>
      <c r="DF635" s="109"/>
      <c r="DG635" s="109"/>
      <c r="DH635" s="109"/>
      <c r="DI635" s="109"/>
      <c r="DJ635" s="109"/>
      <c r="DK635" s="109"/>
      <c r="DL635" s="109"/>
      <c r="DM635" s="109"/>
      <c r="DN635" s="109"/>
      <c r="DO635" s="109"/>
      <c r="DP635" s="109"/>
      <c r="DQ635" s="109"/>
      <c r="DR635" s="109"/>
      <c r="DS635" s="109"/>
      <c r="DT635" s="109"/>
      <c r="DU635" s="109"/>
      <c r="DV635" s="109"/>
      <c r="DW635" s="109"/>
      <c r="DX635" s="108"/>
      <c r="DY635" s="108"/>
      <c r="DZ635" s="4"/>
      <c r="EA635" s="4"/>
      <c r="EB635" s="4"/>
      <c r="EC635" s="4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  <c r="FS635" s="4"/>
      <c r="FT635" s="4"/>
      <c r="FU635" s="4"/>
      <c r="FV635" s="4"/>
      <c r="FW635" s="4"/>
      <c r="FX635" s="4"/>
      <c r="FY635" s="4"/>
      <c r="FZ635" s="4"/>
      <c r="GA635" s="4"/>
      <c r="GB635" s="4"/>
      <c r="GC635" s="4"/>
      <c r="GD635" s="4"/>
      <c r="GE635" s="4"/>
      <c r="GF635" s="4"/>
      <c r="GG635" s="4"/>
    </row>
    <row r="636" spans="1:254" x14ac:dyDescent="0.35">
      <c r="A636" s="1"/>
      <c r="B636" s="43"/>
      <c r="C636" s="44"/>
      <c r="D636" s="44"/>
      <c r="E636" s="101"/>
      <c r="F636" s="102"/>
      <c r="G636" s="4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6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6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6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6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6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6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6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69"/>
      <c r="DA636" s="9"/>
      <c r="DB636" s="9"/>
      <c r="DC636" s="9"/>
      <c r="DD636" s="9"/>
      <c r="DE636" s="9"/>
      <c r="DF636" s="9"/>
      <c r="DG636" s="9"/>
      <c r="DH636" s="9"/>
      <c r="DI636" s="9"/>
      <c r="DJ636" s="9"/>
      <c r="DK636" s="9"/>
      <c r="DL636" s="69"/>
      <c r="DM636" s="9"/>
      <c r="DN636" s="9"/>
      <c r="DO636" s="9"/>
      <c r="DP636" s="9"/>
      <c r="DQ636" s="9"/>
      <c r="DR636" s="9"/>
      <c r="DS636" s="9"/>
      <c r="DT636" s="9"/>
      <c r="DU636" s="9"/>
      <c r="DV636" s="9"/>
      <c r="DW636" s="9"/>
      <c r="DX636" s="4"/>
      <c r="DY636" s="4"/>
      <c r="DZ636" s="4"/>
      <c r="EA636" s="4"/>
      <c r="EB636" s="4"/>
      <c r="EC636" s="4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  <c r="FS636" s="4"/>
      <c r="FT636" s="4"/>
      <c r="FU636" s="4"/>
      <c r="FV636" s="4"/>
      <c r="FW636" s="4"/>
      <c r="FX636" s="4"/>
      <c r="FY636" s="4"/>
      <c r="FZ636" s="4"/>
      <c r="GA636" s="4"/>
      <c r="GB636" s="4"/>
      <c r="GC636" s="4"/>
      <c r="GD636" s="4"/>
      <c r="GE636" s="4"/>
      <c r="GF636" s="4"/>
      <c r="GG636" s="4"/>
    </row>
    <row r="637" spans="1:254" x14ac:dyDescent="0.35">
      <c r="A637" s="1"/>
      <c r="B637" s="43"/>
      <c r="C637" s="44"/>
      <c r="D637" s="44"/>
      <c r="E637" s="101"/>
      <c r="F637" s="102"/>
      <c r="G637" s="4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6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6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6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6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6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6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6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6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69"/>
      <c r="DM637" s="9"/>
      <c r="DN637" s="9"/>
      <c r="DO637" s="9"/>
      <c r="DP637" s="9"/>
      <c r="DQ637" s="9"/>
      <c r="DR637" s="9"/>
      <c r="DS637" s="9"/>
      <c r="DT637" s="9"/>
      <c r="DU637" s="9"/>
      <c r="DV637" s="9"/>
      <c r="DW637" s="9"/>
      <c r="DX637" s="4"/>
      <c r="DY637" s="4"/>
      <c r="DZ637" s="4"/>
      <c r="EA637" s="4"/>
      <c r="EB637" s="4"/>
      <c r="EC637" s="4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  <c r="FS637" s="4"/>
      <c r="FT637" s="4"/>
      <c r="FU637" s="4"/>
      <c r="FV637" s="4"/>
      <c r="FW637" s="4"/>
      <c r="FX637" s="4"/>
      <c r="FY637" s="4"/>
      <c r="FZ637" s="4"/>
      <c r="GA637" s="4"/>
      <c r="GB637" s="4"/>
      <c r="GC637" s="4"/>
      <c r="GD637" s="4"/>
      <c r="GE637" s="4"/>
      <c r="GF637" s="4"/>
      <c r="GG637" s="4"/>
    </row>
    <row r="638" spans="1:254" hidden="1" x14ac:dyDescent="0.35">
      <c r="A638" s="1"/>
      <c r="B638" s="43"/>
      <c r="C638" s="44"/>
      <c r="D638" s="44"/>
      <c r="E638" s="101"/>
      <c r="F638" s="102"/>
      <c r="G638" s="4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6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6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6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6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6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6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6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6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69"/>
      <c r="DM638" s="9"/>
      <c r="DN638" s="9"/>
      <c r="DO638" s="9"/>
      <c r="DP638" s="9"/>
      <c r="DQ638" s="9"/>
      <c r="DR638" s="9"/>
      <c r="DS638" s="9"/>
      <c r="DT638" s="9"/>
      <c r="DU638" s="9"/>
      <c r="DV638" s="9"/>
      <c r="DW638" s="9"/>
      <c r="DX638" s="4"/>
      <c r="DY638" s="4"/>
      <c r="DZ638" s="4"/>
      <c r="EA638" s="4"/>
      <c r="EB638" s="4"/>
      <c r="EC638" s="4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  <c r="FS638" s="4"/>
      <c r="FT638" s="4"/>
      <c r="FU638" s="4"/>
      <c r="FV638" s="4"/>
      <c r="FW638" s="4"/>
      <c r="FX638" s="4"/>
      <c r="FY638" s="4"/>
      <c r="FZ638" s="4"/>
      <c r="GA638" s="4"/>
      <c r="GB638" s="4"/>
      <c r="GC638" s="4"/>
      <c r="GD638" s="4"/>
      <c r="GE638" s="4"/>
      <c r="GF638" s="4"/>
      <c r="GG638" s="4"/>
    </row>
    <row r="639" spans="1:254" hidden="1" x14ac:dyDescent="0.35">
      <c r="A639" s="1"/>
      <c r="B639" s="43"/>
      <c r="C639" s="44"/>
      <c r="D639" s="44"/>
      <c r="E639" s="101"/>
      <c r="F639" s="102"/>
      <c r="G639" s="4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6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6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6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6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6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6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6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6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69"/>
      <c r="DM639" s="9"/>
      <c r="DN639" s="9"/>
      <c r="DO639" s="9"/>
      <c r="DP639" s="9"/>
      <c r="DQ639" s="9"/>
      <c r="DR639" s="9"/>
      <c r="DS639" s="9"/>
      <c r="DT639" s="9"/>
      <c r="DU639" s="9"/>
      <c r="DV639" s="9"/>
      <c r="DW639" s="9"/>
      <c r="DX639" s="4"/>
      <c r="DY639" s="4"/>
      <c r="DZ639" s="4"/>
      <c r="EA639" s="4"/>
      <c r="EB639" s="4"/>
      <c r="EC639" s="4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  <c r="FS639" s="4"/>
      <c r="FT639" s="4"/>
      <c r="FU639" s="4"/>
      <c r="FV639" s="4"/>
      <c r="FW639" s="4"/>
      <c r="FX639" s="4"/>
      <c r="FY639" s="4"/>
      <c r="FZ639" s="4"/>
      <c r="GA639" s="4"/>
      <c r="GB639" s="4"/>
      <c r="GC639" s="4"/>
      <c r="GD639" s="4"/>
      <c r="GE639" s="4"/>
      <c r="GF639" s="4"/>
      <c r="GG639" s="4"/>
    </row>
    <row r="640" spans="1:254" hidden="1" x14ac:dyDescent="0.35">
      <c r="A640" s="1"/>
      <c r="B640" s="43"/>
      <c r="C640" s="44"/>
      <c r="D640" s="44"/>
      <c r="E640" s="101"/>
      <c r="F640" s="102"/>
      <c r="G640" s="4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6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6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6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6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6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6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6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6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69"/>
      <c r="DM640" s="9"/>
      <c r="DN640" s="9"/>
      <c r="DO640" s="9"/>
      <c r="DP640" s="9"/>
      <c r="DQ640" s="9"/>
      <c r="DR640" s="9"/>
      <c r="DS640" s="9"/>
      <c r="DT640" s="9"/>
      <c r="DU640" s="9"/>
      <c r="DV640" s="9"/>
      <c r="DW640" s="9"/>
      <c r="DX640" s="4"/>
      <c r="DY640" s="4"/>
      <c r="DZ640" s="4"/>
      <c r="EA640" s="4"/>
      <c r="EB640" s="4"/>
      <c r="EC640" s="4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  <c r="FS640" s="4"/>
      <c r="FT640" s="4"/>
      <c r="FU640" s="4"/>
      <c r="FV640" s="4"/>
      <c r="FW640" s="4"/>
      <c r="FX640" s="4"/>
      <c r="FY640" s="4"/>
      <c r="FZ640" s="4"/>
      <c r="GA640" s="4"/>
      <c r="GB640" s="4"/>
      <c r="GC640" s="4"/>
      <c r="GD640" s="4"/>
      <c r="GE640" s="4"/>
      <c r="GF640" s="4"/>
      <c r="GG640" s="4"/>
    </row>
    <row r="641" spans="1:189" hidden="1" x14ac:dyDescent="0.35">
      <c r="A641" s="1"/>
      <c r="B641" s="43"/>
      <c r="C641" s="44"/>
      <c r="D641" s="44"/>
      <c r="E641" s="101"/>
      <c r="F641" s="102"/>
      <c r="G641" s="4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6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6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6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6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6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6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6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6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69"/>
      <c r="DM641" s="9"/>
      <c r="DN641" s="9"/>
      <c r="DO641" s="9"/>
      <c r="DP641" s="9"/>
      <c r="DQ641" s="9"/>
      <c r="DR641" s="9"/>
      <c r="DS641" s="9"/>
      <c r="DT641" s="9"/>
      <c r="DU641" s="9"/>
      <c r="DV641" s="9"/>
      <c r="DW641" s="9"/>
      <c r="DX641" s="4"/>
      <c r="DY641" s="4"/>
      <c r="DZ641" s="4"/>
      <c r="EA641" s="4"/>
      <c r="EB641" s="4"/>
      <c r="EC641" s="4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  <c r="FS641" s="4"/>
      <c r="FT641" s="4"/>
      <c r="FU641" s="4"/>
      <c r="FV641" s="4"/>
      <c r="FW641" s="4"/>
      <c r="FX641" s="4"/>
      <c r="FY641" s="4"/>
      <c r="FZ641" s="4"/>
      <c r="GA641" s="4"/>
      <c r="GB641" s="4"/>
      <c r="GC641" s="4"/>
      <c r="GD641" s="4"/>
      <c r="GE641" s="4"/>
      <c r="GF641" s="4"/>
      <c r="GG641" s="4"/>
    </row>
    <row r="642" spans="1:189" hidden="1" x14ac:dyDescent="0.35">
      <c r="A642" s="1"/>
      <c r="B642" s="43"/>
      <c r="C642" s="44"/>
      <c r="D642" s="44"/>
      <c r="E642" s="101"/>
      <c r="F642" s="102"/>
      <c r="G642" s="4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6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6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6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6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6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6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6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6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69"/>
      <c r="DM642" s="9"/>
      <c r="DN642" s="9"/>
      <c r="DO642" s="9"/>
      <c r="DP642" s="9"/>
      <c r="DQ642" s="9"/>
      <c r="DR642" s="9"/>
      <c r="DS642" s="9"/>
      <c r="DT642" s="9"/>
      <c r="DU642" s="9"/>
      <c r="DV642" s="9"/>
      <c r="DW642" s="9"/>
      <c r="DX642" s="4"/>
      <c r="DY642" s="4"/>
      <c r="DZ642" s="4"/>
      <c r="EA642" s="4"/>
      <c r="EB642" s="4"/>
      <c r="EC642" s="4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  <c r="FS642" s="4"/>
      <c r="FT642" s="4"/>
      <c r="FU642" s="4"/>
      <c r="FV642" s="4"/>
      <c r="FW642" s="4"/>
      <c r="FX642" s="4"/>
      <c r="FY642" s="4"/>
      <c r="FZ642" s="4"/>
      <c r="GA642" s="4"/>
      <c r="GB642" s="4"/>
      <c r="GC642" s="4"/>
      <c r="GD642" s="4"/>
      <c r="GE642" s="4"/>
      <c r="GF642" s="4"/>
      <c r="GG642" s="4"/>
    </row>
    <row r="643" spans="1:189" hidden="1" x14ac:dyDescent="0.35">
      <c r="A643" s="1"/>
      <c r="B643" s="43"/>
      <c r="C643" s="44"/>
      <c r="D643" s="44"/>
      <c r="E643" s="101"/>
      <c r="F643" s="102"/>
      <c r="G643" s="4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6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6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6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6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6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6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6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6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69"/>
      <c r="DM643" s="9"/>
      <c r="DN643" s="9"/>
      <c r="DO643" s="9"/>
      <c r="DP643" s="9"/>
      <c r="DQ643" s="9"/>
      <c r="DR643" s="9"/>
      <c r="DS643" s="9"/>
      <c r="DT643" s="9"/>
      <c r="DU643" s="9"/>
      <c r="DV643" s="9"/>
      <c r="DW643" s="9"/>
      <c r="DX643" s="4"/>
      <c r="DY643" s="4"/>
      <c r="DZ643" s="4"/>
      <c r="EA643" s="4"/>
      <c r="EB643" s="4"/>
      <c r="EC643" s="4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  <c r="FS643" s="4"/>
      <c r="FT643" s="4"/>
      <c r="FU643" s="4"/>
      <c r="FV643" s="4"/>
      <c r="FW643" s="4"/>
      <c r="FX643" s="4"/>
      <c r="FY643" s="4"/>
      <c r="FZ643" s="4"/>
      <c r="GA643" s="4"/>
      <c r="GB643" s="4"/>
      <c r="GC643" s="4"/>
      <c r="GD643" s="4"/>
      <c r="GE643" s="4"/>
      <c r="GF643" s="4"/>
      <c r="GG643" s="4"/>
    </row>
    <row r="644" spans="1:189" hidden="1" x14ac:dyDescent="0.35">
      <c r="A644" s="1"/>
      <c r="B644" s="43"/>
      <c r="C644" s="44"/>
      <c r="D644" s="44"/>
      <c r="E644" s="101"/>
      <c r="F644" s="102"/>
      <c r="G644" s="4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6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6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6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6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6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6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6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6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69"/>
      <c r="DM644" s="9"/>
      <c r="DN644" s="9"/>
      <c r="DO644" s="9"/>
      <c r="DP644" s="9"/>
      <c r="DQ644" s="9"/>
      <c r="DR644" s="9"/>
      <c r="DS644" s="9"/>
      <c r="DT644" s="9"/>
      <c r="DU644" s="9"/>
      <c r="DV644" s="9"/>
      <c r="DW644" s="9"/>
      <c r="DX644" s="4"/>
      <c r="DY644" s="4"/>
      <c r="DZ644" s="4"/>
      <c r="EA644" s="4"/>
      <c r="EB644" s="4"/>
      <c r="EC644" s="4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  <c r="FS644" s="4"/>
      <c r="FT644" s="4"/>
      <c r="FU644" s="4"/>
      <c r="FV644" s="4"/>
      <c r="FW644" s="4"/>
      <c r="FX644" s="4"/>
      <c r="FY644" s="4"/>
      <c r="FZ644" s="4"/>
      <c r="GA644" s="4"/>
      <c r="GB644" s="4"/>
      <c r="GC644" s="4"/>
      <c r="GD644" s="4"/>
      <c r="GE644" s="4"/>
      <c r="GF644" s="4"/>
      <c r="GG644" s="4"/>
    </row>
    <row r="645" spans="1:189" hidden="1" x14ac:dyDescent="0.35">
      <c r="A645" s="1"/>
      <c r="B645" s="43"/>
      <c r="C645" s="44"/>
      <c r="D645" s="44"/>
      <c r="E645" s="101"/>
      <c r="F645" s="102"/>
      <c r="G645" s="4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6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6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6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6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6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6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6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6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69"/>
      <c r="DM645" s="9"/>
      <c r="DN645" s="9"/>
      <c r="DO645" s="9"/>
      <c r="DP645" s="9"/>
      <c r="DQ645" s="9"/>
      <c r="DR645" s="9"/>
      <c r="DS645" s="9"/>
      <c r="DT645" s="9"/>
      <c r="DU645" s="9"/>
      <c r="DV645" s="9"/>
      <c r="DW645" s="9"/>
      <c r="DX645" s="4"/>
      <c r="DY645" s="4"/>
      <c r="DZ645" s="4"/>
      <c r="EA645" s="4"/>
      <c r="EB645" s="4"/>
      <c r="EC645" s="4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  <c r="FS645" s="4"/>
      <c r="FT645" s="4"/>
      <c r="FU645" s="4"/>
      <c r="FV645" s="4"/>
      <c r="FW645" s="4"/>
      <c r="FX645" s="4"/>
      <c r="FY645" s="4"/>
      <c r="FZ645" s="4"/>
      <c r="GA645" s="4"/>
      <c r="GB645" s="4"/>
      <c r="GC645" s="4"/>
      <c r="GD645" s="4"/>
      <c r="GE645" s="4"/>
      <c r="GF645" s="4"/>
      <c r="GG645" s="4"/>
    </row>
    <row r="646" spans="1:189" hidden="1" x14ac:dyDescent="0.35">
      <c r="A646" s="1"/>
      <c r="B646" s="43"/>
      <c r="C646" s="44"/>
      <c r="D646" s="44"/>
      <c r="E646" s="101"/>
      <c r="F646" s="102"/>
      <c r="G646" s="4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6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6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6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6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6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6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6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69"/>
      <c r="DA646" s="9"/>
      <c r="DB646" s="9"/>
      <c r="DC646" s="9"/>
      <c r="DD646" s="9"/>
      <c r="DE646" s="9"/>
      <c r="DF646" s="9"/>
      <c r="DG646" s="9"/>
      <c r="DH646" s="9"/>
      <c r="DI646" s="9"/>
      <c r="DJ646" s="9"/>
      <c r="DK646" s="9"/>
      <c r="DL646" s="69"/>
      <c r="DM646" s="9"/>
      <c r="DN646" s="9"/>
      <c r="DO646" s="9"/>
      <c r="DP646" s="9"/>
      <c r="DQ646" s="9"/>
      <c r="DR646" s="9"/>
      <c r="DS646" s="9"/>
      <c r="DT646" s="9"/>
      <c r="DU646" s="9"/>
      <c r="DV646" s="9"/>
      <c r="DW646" s="9"/>
      <c r="DX646" s="4"/>
      <c r="DY646" s="4"/>
      <c r="DZ646" s="4"/>
      <c r="EA646" s="4"/>
      <c r="EB646" s="4"/>
      <c r="EC646" s="4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  <c r="FS646" s="4"/>
      <c r="FT646" s="4"/>
      <c r="FU646" s="4"/>
      <c r="FV646" s="4"/>
      <c r="FW646" s="4"/>
      <c r="FX646" s="4"/>
      <c r="FY646" s="4"/>
      <c r="FZ646" s="4"/>
      <c r="GA646" s="4"/>
      <c r="GB646" s="4"/>
      <c r="GC646" s="4"/>
      <c r="GD646" s="4"/>
      <c r="GE646" s="4"/>
      <c r="GF646" s="4"/>
      <c r="GG646" s="4"/>
    </row>
    <row r="647" spans="1:189" hidden="1" x14ac:dyDescent="0.35">
      <c r="A647" s="1"/>
      <c r="B647" s="43"/>
      <c r="C647" s="44"/>
      <c r="D647" s="44"/>
      <c r="E647" s="101"/>
      <c r="F647" s="102"/>
      <c r="G647" s="4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6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6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6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6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6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6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6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6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69"/>
      <c r="DM647" s="9"/>
      <c r="DN647" s="9"/>
      <c r="DO647" s="9"/>
      <c r="DP647" s="9"/>
      <c r="DQ647" s="9"/>
      <c r="DR647" s="9"/>
      <c r="DS647" s="9"/>
      <c r="DT647" s="9"/>
      <c r="DU647" s="9"/>
      <c r="DV647" s="9"/>
      <c r="DW647" s="9"/>
      <c r="DX647" s="4"/>
      <c r="DY647" s="4"/>
      <c r="DZ647" s="4"/>
      <c r="EA647" s="4"/>
      <c r="EB647" s="4"/>
      <c r="EC647" s="4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  <c r="FS647" s="4"/>
      <c r="FT647" s="4"/>
      <c r="FU647" s="4"/>
      <c r="FV647" s="4"/>
      <c r="FW647" s="4"/>
      <c r="FX647" s="4"/>
      <c r="FY647" s="4"/>
      <c r="FZ647" s="4"/>
      <c r="GA647" s="4"/>
      <c r="GB647" s="4"/>
      <c r="GC647" s="4"/>
      <c r="GD647" s="4"/>
      <c r="GE647" s="4"/>
      <c r="GF647" s="4"/>
      <c r="GG647" s="4"/>
    </row>
    <row r="648" spans="1:189" hidden="1" x14ac:dyDescent="0.35">
      <c r="A648" s="1"/>
      <c r="B648" s="43"/>
      <c r="C648" s="44"/>
      <c r="D648" s="44"/>
      <c r="E648" s="101"/>
      <c r="F648" s="102"/>
      <c r="G648" s="4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6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6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6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6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6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6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6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6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69"/>
      <c r="DM648" s="9"/>
      <c r="DN648" s="9"/>
      <c r="DO648" s="9"/>
      <c r="DP648" s="9"/>
      <c r="DQ648" s="9"/>
      <c r="DR648" s="9"/>
      <c r="DS648" s="9"/>
      <c r="DT648" s="9"/>
      <c r="DU648" s="9"/>
      <c r="DV648" s="9"/>
      <c r="DW648" s="9"/>
      <c r="DX648" s="4"/>
      <c r="DY648" s="4"/>
      <c r="DZ648" s="4"/>
      <c r="EA648" s="4"/>
      <c r="EB648" s="4"/>
      <c r="EC648" s="4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  <c r="FS648" s="4"/>
      <c r="FT648" s="4"/>
      <c r="FU648" s="4"/>
      <c r="FV648" s="4"/>
      <c r="FW648" s="4"/>
      <c r="FX648" s="4"/>
      <c r="FY648" s="4"/>
      <c r="FZ648" s="4"/>
      <c r="GA648" s="4"/>
      <c r="GB648" s="4"/>
      <c r="GC648" s="4"/>
      <c r="GD648" s="4"/>
      <c r="GE648" s="4"/>
      <c r="GF648" s="4"/>
      <c r="GG648" s="4"/>
    </row>
    <row r="649" spans="1:189" hidden="1" x14ac:dyDescent="0.35">
      <c r="A649" s="1"/>
      <c r="B649" s="43"/>
      <c r="C649" s="44"/>
      <c r="D649" s="44"/>
      <c r="E649" s="101"/>
      <c r="F649" s="102"/>
      <c r="G649" s="4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6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6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6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6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6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6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6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6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69"/>
      <c r="DM649" s="9"/>
      <c r="DN649" s="9"/>
      <c r="DO649" s="9"/>
      <c r="DP649" s="9"/>
      <c r="DQ649" s="9"/>
      <c r="DR649" s="9"/>
      <c r="DS649" s="9"/>
      <c r="DT649" s="9"/>
      <c r="DU649" s="9"/>
      <c r="DV649" s="9"/>
      <c r="DW649" s="9"/>
      <c r="DX649" s="4"/>
      <c r="DY649" s="4"/>
      <c r="DZ649" s="4"/>
      <c r="EA649" s="4"/>
      <c r="EB649" s="4"/>
      <c r="EC649" s="4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  <c r="FS649" s="4"/>
      <c r="FT649" s="4"/>
      <c r="FU649" s="4"/>
      <c r="FV649" s="4"/>
      <c r="FW649" s="4"/>
      <c r="FX649" s="4"/>
      <c r="FY649" s="4"/>
      <c r="FZ649" s="4"/>
      <c r="GA649" s="4"/>
      <c r="GB649" s="4"/>
      <c r="GC649" s="4"/>
      <c r="GD649" s="4"/>
      <c r="GE649" s="4"/>
      <c r="GF649" s="4"/>
      <c r="GG649" s="4"/>
    </row>
    <row r="650" spans="1:189" hidden="1" x14ac:dyDescent="0.35">
      <c r="A650" s="1"/>
      <c r="B650" s="43"/>
      <c r="C650" s="44"/>
      <c r="D650" s="44"/>
      <c r="E650" s="101"/>
      <c r="F650" s="102"/>
      <c r="G650" s="4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6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6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6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6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6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6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6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69"/>
      <c r="DA650" s="9"/>
      <c r="DB650" s="9"/>
      <c r="DC650" s="9"/>
      <c r="DD650" s="9"/>
      <c r="DE650" s="9"/>
      <c r="DF650" s="9"/>
      <c r="DG650" s="9"/>
      <c r="DH650" s="9"/>
      <c r="DI650" s="9"/>
      <c r="DJ650" s="9"/>
      <c r="DK650" s="9"/>
      <c r="DL650" s="69"/>
      <c r="DM650" s="9"/>
      <c r="DN650" s="9"/>
      <c r="DO650" s="9"/>
      <c r="DP650" s="9"/>
      <c r="DQ650" s="9"/>
      <c r="DR650" s="9"/>
      <c r="DS650" s="9"/>
      <c r="DT650" s="9"/>
      <c r="DU650" s="9"/>
      <c r="DV650" s="9"/>
      <c r="DW650" s="9"/>
      <c r="DX650" s="4"/>
      <c r="DY650" s="4"/>
      <c r="DZ650" s="4"/>
      <c r="EA650" s="4"/>
      <c r="EB650" s="4"/>
      <c r="EC650" s="4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  <c r="FS650" s="4"/>
      <c r="FT650" s="4"/>
      <c r="FU650" s="4"/>
      <c r="FV650" s="4"/>
      <c r="FW650" s="4"/>
      <c r="FX650" s="4"/>
      <c r="FY650" s="4"/>
      <c r="FZ650" s="4"/>
      <c r="GA650" s="4"/>
      <c r="GB650" s="4"/>
      <c r="GC650" s="4"/>
      <c r="GD650" s="4"/>
      <c r="GE650" s="4"/>
      <c r="GF650" s="4"/>
      <c r="GG650" s="4"/>
    </row>
    <row r="651" spans="1:189" hidden="1" x14ac:dyDescent="0.35">
      <c r="A651" s="1"/>
      <c r="B651" s="43"/>
      <c r="C651" s="44"/>
      <c r="D651" s="44"/>
      <c r="E651" s="101"/>
      <c r="F651" s="102"/>
      <c r="G651" s="4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6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6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6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6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6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6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6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6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69"/>
      <c r="DM651" s="9"/>
      <c r="DN651" s="9"/>
      <c r="DO651" s="9"/>
      <c r="DP651" s="9"/>
      <c r="DQ651" s="9"/>
      <c r="DR651" s="9"/>
      <c r="DS651" s="9"/>
      <c r="DT651" s="9"/>
      <c r="DU651" s="9"/>
      <c r="DV651" s="9"/>
      <c r="DW651" s="9"/>
      <c r="DX651" s="4"/>
      <c r="DY651" s="4"/>
      <c r="DZ651" s="4"/>
      <c r="EA651" s="4"/>
      <c r="EB651" s="4"/>
      <c r="EC651" s="4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  <c r="FS651" s="4"/>
      <c r="FT651" s="4"/>
      <c r="FU651" s="4"/>
      <c r="FV651" s="4"/>
      <c r="FW651" s="4"/>
      <c r="FX651" s="4"/>
      <c r="FY651" s="4"/>
      <c r="FZ651" s="4"/>
      <c r="GA651" s="4"/>
      <c r="GB651" s="4"/>
      <c r="GC651" s="4"/>
      <c r="GD651" s="4"/>
      <c r="GE651" s="4"/>
      <c r="GF651" s="4"/>
      <c r="GG651" s="4"/>
    </row>
    <row r="652" spans="1:189" hidden="1" x14ac:dyDescent="0.35">
      <c r="A652" s="1"/>
      <c r="B652" s="43"/>
      <c r="C652" s="44"/>
      <c r="D652" s="44"/>
      <c r="E652" s="101"/>
      <c r="F652" s="102"/>
      <c r="G652" s="4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6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6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6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6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6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6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6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6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69"/>
      <c r="DM652" s="9"/>
      <c r="DN652" s="9"/>
      <c r="DO652" s="9"/>
      <c r="DP652" s="9"/>
      <c r="DQ652" s="9"/>
      <c r="DR652" s="9"/>
      <c r="DS652" s="9"/>
      <c r="DT652" s="9"/>
      <c r="DU652" s="9"/>
      <c r="DV652" s="9"/>
      <c r="DW652" s="9"/>
      <c r="DX652" s="4"/>
      <c r="DY652" s="4"/>
      <c r="DZ652" s="4"/>
      <c r="EA652" s="4"/>
      <c r="EB652" s="4"/>
      <c r="EC652" s="4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  <c r="FS652" s="4"/>
      <c r="FT652" s="4"/>
      <c r="FU652" s="4"/>
      <c r="FV652" s="4"/>
      <c r="FW652" s="4"/>
      <c r="FX652" s="4"/>
      <c r="FY652" s="4"/>
      <c r="FZ652" s="4"/>
      <c r="GA652" s="4"/>
      <c r="GB652" s="4"/>
      <c r="GC652" s="4"/>
      <c r="GD652" s="4"/>
      <c r="GE652" s="4"/>
      <c r="GF652" s="4"/>
      <c r="GG652" s="4"/>
    </row>
    <row r="653" spans="1:189" hidden="1" x14ac:dyDescent="0.35">
      <c r="A653" s="1"/>
      <c r="B653" s="43"/>
      <c r="C653" s="44"/>
      <c r="D653" s="44"/>
      <c r="E653" s="101"/>
      <c r="F653" s="102"/>
      <c r="G653" s="4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6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6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6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6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6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6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6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6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69"/>
      <c r="DM653" s="9"/>
      <c r="DN653" s="9"/>
      <c r="DO653" s="9"/>
      <c r="DP653" s="9"/>
      <c r="DQ653" s="9"/>
      <c r="DR653" s="9"/>
      <c r="DS653" s="9"/>
      <c r="DT653" s="9"/>
      <c r="DU653" s="9"/>
      <c r="DV653" s="9"/>
      <c r="DW653" s="9"/>
      <c r="DX653" s="4"/>
      <c r="DY653" s="4"/>
      <c r="DZ653" s="4"/>
      <c r="EA653" s="4"/>
      <c r="EB653" s="4"/>
      <c r="EC653" s="4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  <c r="FS653" s="4"/>
      <c r="FT653" s="4"/>
      <c r="FU653" s="4"/>
      <c r="FV653" s="4"/>
      <c r="FW653" s="4"/>
      <c r="FX653" s="4"/>
      <c r="FY653" s="4"/>
      <c r="FZ653" s="4"/>
      <c r="GA653" s="4"/>
      <c r="GB653" s="4"/>
      <c r="GC653" s="4"/>
      <c r="GD653" s="4"/>
      <c r="GE653" s="4"/>
      <c r="GF653" s="4"/>
      <c r="GG653" s="4"/>
    </row>
    <row r="654" spans="1:189" hidden="1" x14ac:dyDescent="0.35">
      <c r="A654" s="1"/>
      <c r="B654" s="43"/>
      <c r="C654" s="44"/>
      <c r="D654" s="44"/>
      <c r="E654" s="101"/>
      <c r="F654" s="102"/>
      <c r="G654" s="4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6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6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6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6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6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6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6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69"/>
      <c r="DA654" s="9"/>
      <c r="DB654" s="9"/>
      <c r="DC654" s="9"/>
      <c r="DD654" s="9"/>
      <c r="DE654" s="9"/>
      <c r="DF654" s="9"/>
      <c r="DG654" s="9"/>
      <c r="DH654" s="9"/>
      <c r="DI654" s="9"/>
      <c r="DJ654" s="9"/>
      <c r="DK654" s="9"/>
      <c r="DL654" s="69"/>
      <c r="DM654" s="9"/>
      <c r="DN654" s="9"/>
      <c r="DO654" s="9"/>
      <c r="DP654" s="9"/>
      <c r="DQ654" s="9"/>
      <c r="DR654" s="9"/>
      <c r="DS654" s="9"/>
      <c r="DT654" s="9"/>
      <c r="DU654" s="9"/>
      <c r="DV654" s="9"/>
      <c r="DW654" s="9"/>
      <c r="DX654" s="4"/>
      <c r="DY654" s="4"/>
      <c r="DZ654" s="4"/>
      <c r="EA654" s="4"/>
      <c r="EB654" s="4"/>
      <c r="EC654" s="4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  <c r="FS654" s="4"/>
      <c r="FT654" s="4"/>
      <c r="FU654" s="4"/>
      <c r="FV654" s="4"/>
      <c r="FW654" s="4"/>
      <c r="FX654" s="4"/>
      <c r="FY654" s="4"/>
      <c r="FZ654" s="4"/>
      <c r="GA654" s="4"/>
      <c r="GB654" s="4"/>
      <c r="GC654" s="4"/>
      <c r="GD654" s="4"/>
      <c r="GE654" s="4"/>
      <c r="GF654" s="4"/>
      <c r="GG654" s="4"/>
    </row>
    <row r="655" spans="1:189" hidden="1" x14ac:dyDescent="0.35">
      <c r="A655" s="1"/>
      <c r="B655" s="43"/>
      <c r="C655" s="44"/>
      <c r="D655" s="44"/>
      <c r="E655" s="101"/>
      <c r="F655" s="102"/>
      <c r="G655" s="4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6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6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6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6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6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6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6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6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69"/>
      <c r="DM655" s="9"/>
      <c r="DN655" s="9"/>
      <c r="DO655" s="9"/>
      <c r="DP655" s="9"/>
      <c r="DQ655" s="9"/>
      <c r="DR655" s="9"/>
      <c r="DS655" s="9"/>
      <c r="DT655" s="9"/>
      <c r="DU655" s="9"/>
      <c r="DV655" s="9"/>
      <c r="DW655" s="9"/>
      <c r="DX655" s="4"/>
      <c r="DY655" s="4"/>
      <c r="DZ655" s="4"/>
      <c r="EA655" s="4"/>
      <c r="EB655" s="4"/>
      <c r="EC655" s="4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  <c r="FS655" s="4"/>
      <c r="FT655" s="4"/>
      <c r="FU655" s="4"/>
      <c r="FV655" s="4"/>
      <c r="FW655" s="4"/>
      <c r="FX655" s="4"/>
      <c r="FY655" s="4"/>
      <c r="FZ655" s="4"/>
      <c r="GA655" s="4"/>
      <c r="GB655" s="4"/>
      <c r="GC655" s="4"/>
      <c r="GD655" s="4"/>
      <c r="GE655" s="4"/>
      <c r="GF655" s="4"/>
      <c r="GG655" s="4"/>
    </row>
    <row r="656" spans="1:189" hidden="1" x14ac:dyDescent="0.35">
      <c r="A656" s="1"/>
      <c r="B656" s="43"/>
      <c r="C656" s="44"/>
      <c r="D656" s="44"/>
      <c r="E656" s="101"/>
      <c r="F656" s="102"/>
      <c r="G656" s="4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6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6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6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6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6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6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6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6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69"/>
      <c r="DM656" s="9"/>
      <c r="DN656" s="9"/>
      <c r="DO656" s="9"/>
      <c r="DP656" s="9"/>
      <c r="DQ656" s="9"/>
      <c r="DR656" s="9"/>
      <c r="DS656" s="9"/>
      <c r="DT656" s="9"/>
      <c r="DU656" s="9"/>
      <c r="DV656" s="9"/>
      <c r="DW656" s="9"/>
      <c r="DX656" s="4"/>
      <c r="DY656" s="4"/>
      <c r="DZ656" s="4"/>
      <c r="EA656" s="4"/>
      <c r="EB656" s="4"/>
      <c r="EC656" s="4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  <c r="FS656" s="4"/>
      <c r="FT656" s="4"/>
      <c r="FU656" s="4"/>
      <c r="FV656" s="4"/>
      <c r="FW656" s="4"/>
      <c r="FX656" s="4"/>
      <c r="FY656" s="4"/>
      <c r="FZ656" s="4"/>
      <c r="GA656" s="4"/>
      <c r="GB656" s="4"/>
      <c r="GC656" s="4"/>
      <c r="GD656" s="4"/>
      <c r="GE656" s="4"/>
      <c r="GF656" s="4"/>
      <c r="GG656" s="4"/>
    </row>
    <row r="657" spans="1:189" hidden="1" x14ac:dyDescent="0.35">
      <c r="A657" s="1"/>
      <c r="B657" s="43"/>
      <c r="C657" s="44"/>
      <c r="D657" s="44"/>
      <c r="E657" s="101"/>
      <c r="F657" s="102"/>
      <c r="G657" s="4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6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6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6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6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6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6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6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6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69"/>
      <c r="DM657" s="9"/>
      <c r="DN657" s="9"/>
      <c r="DO657" s="9"/>
      <c r="DP657" s="9"/>
      <c r="DQ657" s="9"/>
      <c r="DR657" s="9"/>
      <c r="DS657" s="9"/>
      <c r="DT657" s="9"/>
      <c r="DU657" s="9"/>
      <c r="DV657" s="9"/>
      <c r="DW657" s="9"/>
      <c r="DX657" s="4"/>
      <c r="DY657" s="4"/>
      <c r="DZ657" s="4"/>
      <c r="EA657" s="4"/>
      <c r="EB657" s="4"/>
      <c r="EC657" s="4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  <c r="FS657" s="4"/>
      <c r="FT657" s="4"/>
      <c r="FU657" s="4"/>
      <c r="FV657" s="4"/>
      <c r="FW657" s="4"/>
      <c r="FX657" s="4"/>
      <c r="FY657" s="4"/>
      <c r="FZ657" s="4"/>
      <c r="GA657" s="4"/>
      <c r="GB657" s="4"/>
      <c r="GC657" s="4"/>
      <c r="GD657" s="4"/>
      <c r="GE657" s="4"/>
      <c r="GF657" s="4"/>
      <c r="GG657" s="4"/>
    </row>
    <row r="658" spans="1:189" hidden="1" x14ac:dyDescent="0.35">
      <c r="A658" s="1"/>
      <c r="B658" s="43"/>
      <c r="C658" s="44"/>
      <c r="D658" s="44"/>
      <c r="E658" s="101"/>
      <c r="F658" s="102"/>
      <c r="G658" s="4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6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6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6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6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6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6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6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6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69"/>
      <c r="DM658" s="9"/>
      <c r="DN658" s="9"/>
      <c r="DO658" s="9"/>
      <c r="DP658" s="9"/>
      <c r="DQ658" s="9"/>
      <c r="DR658" s="9"/>
      <c r="DS658" s="9"/>
      <c r="DT658" s="9"/>
      <c r="DU658" s="9"/>
      <c r="DV658" s="9"/>
      <c r="DW658" s="9"/>
      <c r="DX658" s="4"/>
      <c r="DY658" s="4"/>
      <c r="DZ658" s="4"/>
      <c r="EA658" s="4"/>
      <c r="EB658" s="4"/>
      <c r="EC658" s="4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  <c r="FS658" s="4"/>
      <c r="FT658" s="4"/>
      <c r="FU658" s="4"/>
      <c r="FV658" s="4"/>
      <c r="FW658" s="4"/>
      <c r="FX658" s="4"/>
      <c r="FY658" s="4"/>
      <c r="FZ658" s="4"/>
      <c r="GA658" s="4"/>
      <c r="GB658" s="4"/>
      <c r="GC658" s="4"/>
      <c r="GD658" s="4"/>
      <c r="GE658" s="4"/>
      <c r="GF658" s="4"/>
      <c r="GG658" s="4"/>
    </row>
    <row r="659" spans="1:189" hidden="1" x14ac:dyDescent="0.35">
      <c r="A659" s="1"/>
      <c r="B659" s="43"/>
      <c r="C659" s="44"/>
      <c r="D659" s="44"/>
      <c r="E659" s="101"/>
      <c r="F659" s="102"/>
      <c r="G659" s="4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6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6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6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6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6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6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6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6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69"/>
      <c r="DM659" s="9"/>
      <c r="DN659" s="9"/>
      <c r="DO659" s="9"/>
      <c r="DP659" s="9"/>
      <c r="DQ659" s="9"/>
      <c r="DR659" s="9"/>
      <c r="DS659" s="9"/>
      <c r="DT659" s="9"/>
      <c r="DU659" s="9"/>
      <c r="DV659" s="9"/>
      <c r="DW659" s="9"/>
      <c r="DX659" s="4"/>
      <c r="DY659" s="4"/>
      <c r="DZ659" s="4"/>
      <c r="EA659" s="4"/>
      <c r="EB659" s="4"/>
      <c r="EC659" s="4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  <c r="FS659" s="4"/>
      <c r="FT659" s="4"/>
      <c r="FU659" s="4"/>
      <c r="FV659" s="4"/>
      <c r="FW659" s="4"/>
      <c r="FX659" s="4"/>
      <c r="FY659" s="4"/>
      <c r="FZ659" s="4"/>
      <c r="GA659" s="4"/>
      <c r="GB659" s="4"/>
      <c r="GC659" s="4"/>
      <c r="GD659" s="4"/>
      <c r="GE659" s="4"/>
      <c r="GF659" s="4"/>
      <c r="GG659" s="4"/>
    </row>
    <row r="660" spans="1:189" hidden="1" x14ac:dyDescent="0.35">
      <c r="A660" s="1"/>
      <c r="B660" s="43"/>
      <c r="C660" s="44"/>
      <c r="D660" s="44"/>
      <c r="E660" s="101"/>
      <c r="F660" s="102"/>
      <c r="G660" s="4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6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6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6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6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6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6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6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6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69"/>
      <c r="DM660" s="9"/>
      <c r="DN660" s="9"/>
      <c r="DO660" s="9"/>
      <c r="DP660" s="9"/>
      <c r="DQ660" s="9"/>
      <c r="DR660" s="9"/>
      <c r="DS660" s="9"/>
      <c r="DT660" s="9"/>
      <c r="DU660" s="9"/>
      <c r="DV660" s="9"/>
      <c r="DW660" s="9"/>
      <c r="DX660" s="4"/>
      <c r="DY660" s="4"/>
      <c r="DZ660" s="4"/>
      <c r="EA660" s="4"/>
      <c r="EB660" s="4"/>
      <c r="EC660" s="4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  <c r="FS660" s="4"/>
      <c r="FT660" s="4"/>
      <c r="FU660" s="4"/>
      <c r="FV660" s="4"/>
      <c r="FW660" s="4"/>
      <c r="FX660" s="4"/>
      <c r="FY660" s="4"/>
      <c r="FZ660" s="4"/>
      <c r="GA660" s="4"/>
      <c r="GB660" s="4"/>
      <c r="GC660" s="4"/>
      <c r="GD660" s="4"/>
      <c r="GE660" s="4"/>
      <c r="GF660" s="4"/>
      <c r="GG660" s="4"/>
    </row>
    <row r="661" spans="1:189" hidden="1" x14ac:dyDescent="0.35">
      <c r="A661" s="1"/>
      <c r="B661" s="43"/>
      <c r="C661" s="44"/>
      <c r="D661" s="44"/>
      <c r="E661" s="101"/>
      <c r="F661" s="102"/>
      <c r="G661" s="4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6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6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6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6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6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6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6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6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69"/>
      <c r="DM661" s="9"/>
      <c r="DN661" s="9"/>
      <c r="DO661" s="9"/>
      <c r="DP661" s="9"/>
      <c r="DQ661" s="9"/>
      <c r="DR661" s="9"/>
      <c r="DS661" s="9"/>
      <c r="DT661" s="9"/>
      <c r="DU661" s="9"/>
      <c r="DV661" s="9"/>
      <c r="DW661" s="9"/>
      <c r="DX661" s="4"/>
      <c r="DY661" s="4"/>
      <c r="DZ661" s="4"/>
      <c r="EA661" s="4"/>
      <c r="EB661" s="4"/>
      <c r="EC661" s="4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  <c r="FS661" s="4"/>
      <c r="FT661" s="4"/>
      <c r="FU661" s="4"/>
      <c r="FV661" s="4"/>
      <c r="FW661" s="4"/>
      <c r="FX661" s="4"/>
      <c r="FY661" s="4"/>
      <c r="FZ661" s="4"/>
      <c r="GA661" s="4"/>
      <c r="GB661" s="4"/>
      <c r="GC661" s="4"/>
      <c r="GD661" s="4"/>
      <c r="GE661" s="4"/>
      <c r="GF661" s="4"/>
      <c r="GG661" s="4"/>
    </row>
    <row r="662" spans="1:189" hidden="1" x14ac:dyDescent="0.35">
      <c r="A662" s="1"/>
      <c r="B662" s="43"/>
      <c r="C662" s="44"/>
      <c r="D662" s="44"/>
      <c r="E662" s="101"/>
      <c r="F662" s="102"/>
      <c r="G662" s="4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6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6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6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6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6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6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6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6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69"/>
      <c r="DM662" s="9"/>
      <c r="DN662" s="9"/>
      <c r="DO662" s="9"/>
      <c r="DP662" s="9"/>
      <c r="DQ662" s="9"/>
      <c r="DR662" s="9"/>
      <c r="DS662" s="9"/>
      <c r="DT662" s="9"/>
      <c r="DU662" s="9"/>
      <c r="DV662" s="9"/>
      <c r="DW662" s="9"/>
      <c r="DX662" s="4"/>
      <c r="DY662" s="4"/>
      <c r="DZ662" s="4"/>
      <c r="EA662" s="4"/>
      <c r="EB662" s="4"/>
      <c r="EC662" s="4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  <c r="FS662" s="4"/>
      <c r="FT662" s="4"/>
      <c r="FU662" s="4"/>
      <c r="FV662" s="4"/>
      <c r="FW662" s="4"/>
      <c r="FX662" s="4"/>
      <c r="FY662" s="4"/>
      <c r="FZ662" s="4"/>
      <c r="GA662" s="4"/>
      <c r="GB662" s="4"/>
      <c r="GC662" s="4"/>
      <c r="GD662" s="4"/>
      <c r="GE662" s="4"/>
      <c r="GF662" s="4"/>
      <c r="GG662" s="4"/>
    </row>
    <row r="663" spans="1:189" hidden="1" x14ac:dyDescent="0.35">
      <c r="A663" s="1"/>
      <c r="B663" s="43"/>
      <c r="C663" s="44"/>
      <c r="D663" s="44"/>
      <c r="E663" s="101"/>
      <c r="F663" s="102"/>
      <c r="G663" s="4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6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6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6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6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6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6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6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6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69"/>
      <c r="DM663" s="9"/>
      <c r="DN663" s="9"/>
      <c r="DO663" s="9"/>
      <c r="DP663" s="9"/>
      <c r="DQ663" s="9"/>
      <c r="DR663" s="9"/>
      <c r="DS663" s="9"/>
      <c r="DT663" s="9"/>
      <c r="DU663" s="9"/>
      <c r="DV663" s="9"/>
      <c r="DW663" s="9"/>
      <c r="DX663" s="4"/>
      <c r="DY663" s="4"/>
      <c r="DZ663" s="4"/>
      <c r="EA663" s="4"/>
      <c r="EB663" s="4"/>
      <c r="EC663" s="4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  <c r="FS663" s="4"/>
      <c r="FT663" s="4"/>
      <c r="FU663" s="4"/>
      <c r="FV663" s="4"/>
      <c r="FW663" s="4"/>
      <c r="FX663" s="4"/>
      <c r="FY663" s="4"/>
      <c r="FZ663" s="4"/>
      <c r="GA663" s="4"/>
      <c r="GB663" s="4"/>
      <c r="GC663" s="4"/>
      <c r="GD663" s="4"/>
      <c r="GE663" s="4"/>
      <c r="GF663" s="4"/>
      <c r="GG663" s="4"/>
    </row>
    <row r="664" spans="1:189" hidden="1" x14ac:dyDescent="0.35">
      <c r="A664" s="1"/>
      <c r="B664" s="43"/>
      <c r="C664" s="44"/>
      <c r="D664" s="44"/>
      <c r="E664" s="101"/>
      <c r="F664" s="102"/>
      <c r="G664" s="4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6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6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6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6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6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6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6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6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69"/>
      <c r="DM664" s="9"/>
      <c r="DN664" s="9"/>
      <c r="DO664" s="9"/>
      <c r="DP664" s="9"/>
      <c r="DQ664" s="9"/>
      <c r="DR664" s="9"/>
      <c r="DS664" s="9"/>
      <c r="DT664" s="9"/>
      <c r="DU664" s="9"/>
      <c r="DV664" s="9"/>
      <c r="DW664" s="9"/>
      <c r="DX664" s="4"/>
      <c r="DY664" s="4"/>
      <c r="DZ664" s="4"/>
      <c r="EA664" s="4"/>
      <c r="EB664" s="4"/>
      <c r="EC664" s="4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  <c r="FS664" s="4"/>
      <c r="FT664" s="4"/>
      <c r="FU664" s="4"/>
      <c r="FV664" s="4"/>
      <c r="FW664" s="4"/>
      <c r="FX664" s="4"/>
      <c r="FY664" s="4"/>
      <c r="FZ664" s="4"/>
      <c r="GA664" s="4"/>
      <c r="GB664" s="4"/>
      <c r="GC664" s="4"/>
      <c r="GD664" s="4"/>
      <c r="GE664" s="4"/>
      <c r="GF664" s="4"/>
      <c r="GG664" s="4"/>
    </row>
    <row r="665" spans="1:189" hidden="1" x14ac:dyDescent="0.35">
      <c r="A665" s="1"/>
      <c r="B665" s="43"/>
      <c r="C665" s="44"/>
      <c r="D665" s="44"/>
      <c r="E665" s="101"/>
      <c r="F665" s="102"/>
      <c r="G665" s="4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6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6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6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6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6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6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6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6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69"/>
      <c r="DM665" s="9"/>
      <c r="DN665" s="9"/>
      <c r="DO665" s="9"/>
      <c r="DP665" s="9"/>
      <c r="DQ665" s="9"/>
      <c r="DR665" s="9"/>
      <c r="DS665" s="9"/>
      <c r="DT665" s="9"/>
      <c r="DU665" s="9"/>
      <c r="DV665" s="9"/>
      <c r="DW665" s="9"/>
      <c r="DX665" s="4"/>
      <c r="DY665" s="4"/>
      <c r="DZ665" s="4"/>
      <c r="EA665" s="4"/>
      <c r="EB665" s="4"/>
      <c r="EC665" s="4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  <c r="FS665" s="4"/>
      <c r="FT665" s="4"/>
      <c r="FU665" s="4"/>
      <c r="FV665" s="4"/>
      <c r="FW665" s="4"/>
      <c r="FX665" s="4"/>
      <c r="FY665" s="4"/>
      <c r="FZ665" s="4"/>
      <c r="GA665" s="4"/>
      <c r="GB665" s="4"/>
      <c r="GC665" s="4"/>
      <c r="GD665" s="4"/>
      <c r="GE665" s="4"/>
      <c r="GF665" s="4"/>
      <c r="GG665" s="4"/>
    </row>
    <row r="666" spans="1:189" hidden="1" x14ac:dyDescent="0.35">
      <c r="A666" s="1"/>
      <c r="B666" s="43"/>
      <c r="C666" s="44"/>
      <c r="D666" s="44"/>
      <c r="E666" s="101"/>
      <c r="F666" s="102"/>
      <c r="G666" s="4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6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6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6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6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6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6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6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6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69"/>
      <c r="DM666" s="9"/>
      <c r="DN666" s="9"/>
      <c r="DO666" s="9"/>
      <c r="DP666" s="9"/>
      <c r="DQ666" s="9"/>
      <c r="DR666" s="9"/>
      <c r="DS666" s="9"/>
      <c r="DT666" s="9"/>
      <c r="DU666" s="9"/>
      <c r="DV666" s="9"/>
      <c r="DW666" s="9"/>
      <c r="DX666" s="4"/>
      <c r="DY666" s="4"/>
      <c r="DZ666" s="4"/>
      <c r="EA666" s="4"/>
      <c r="EB666" s="4"/>
      <c r="EC666" s="4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  <c r="FS666" s="4"/>
      <c r="FT666" s="4"/>
      <c r="FU666" s="4"/>
      <c r="FV666" s="4"/>
      <c r="FW666" s="4"/>
      <c r="FX666" s="4"/>
      <c r="FY666" s="4"/>
      <c r="FZ666" s="4"/>
      <c r="GA666" s="4"/>
      <c r="GB666" s="4"/>
      <c r="GC666" s="4"/>
      <c r="GD666" s="4"/>
      <c r="GE666" s="4"/>
      <c r="GF666" s="4"/>
      <c r="GG666" s="4"/>
    </row>
    <row r="667" spans="1:189" hidden="1" x14ac:dyDescent="0.35">
      <c r="A667" s="1"/>
      <c r="B667" s="43"/>
      <c r="C667" s="44"/>
      <c r="D667" s="44"/>
      <c r="E667" s="101"/>
      <c r="F667" s="102"/>
      <c r="G667" s="4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6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6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6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6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6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6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6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6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69"/>
      <c r="DM667" s="9"/>
      <c r="DN667" s="9"/>
      <c r="DO667" s="9"/>
      <c r="DP667" s="9"/>
      <c r="DQ667" s="9"/>
      <c r="DR667" s="9"/>
      <c r="DS667" s="9"/>
      <c r="DT667" s="9"/>
      <c r="DU667" s="9"/>
      <c r="DV667" s="9"/>
      <c r="DW667" s="9"/>
      <c r="DX667" s="4"/>
      <c r="DY667" s="4"/>
      <c r="DZ667" s="4"/>
      <c r="EA667" s="4"/>
      <c r="EB667" s="4"/>
      <c r="EC667" s="4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  <c r="FS667" s="4"/>
      <c r="FT667" s="4"/>
      <c r="FU667" s="4"/>
      <c r="FV667" s="4"/>
      <c r="FW667" s="4"/>
      <c r="FX667" s="4"/>
      <c r="FY667" s="4"/>
      <c r="FZ667" s="4"/>
      <c r="GA667" s="4"/>
      <c r="GB667" s="4"/>
      <c r="GC667" s="4"/>
      <c r="GD667" s="4"/>
      <c r="GE667" s="4"/>
      <c r="GF667" s="4"/>
      <c r="GG667" s="4"/>
    </row>
    <row r="668" spans="1:189" hidden="1" x14ac:dyDescent="0.35">
      <c r="A668" s="1"/>
      <c r="B668" s="43"/>
      <c r="C668" s="44"/>
      <c r="D668" s="44"/>
      <c r="E668" s="101"/>
      <c r="F668" s="102"/>
      <c r="G668" s="4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6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6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6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6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6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6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6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6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69"/>
      <c r="DM668" s="9"/>
      <c r="DN668" s="9"/>
      <c r="DO668" s="9"/>
      <c r="DP668" s="9"/>
      <c r="DQ668" s="9"/>
      <c r="DR668" s="9"/>
      <c r="DS668" s="9"/>
      <c r="DT668" s="9"/>
      <c r="DU668" s="9"/>
      <c r="DV668" s="9"/>
      <c r="DW668" s="9"/>
      <c r="DX668" s="4"/>
      <c r="DY668" s="4"/>
      <c r="DZ668" s="4"/>
      <c r="EA668" s="4"/>
      <c r="EB668" s="4"/>
      <c r="EC668" s="4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  <c r="FS668" s="4"/>
      <c r="FT668" s="4"/>
      <c r="FU668" s="4"/>
      <c r="FV668" s="4"/>
      <c r="FW668" s="4"/>
      <c r="FX668" s="4"/>
      <c r="FY668" s="4"/>
      <c r="FZ668" s="4"/>
      <c r="GA668" s="4"/>
      <c r="GB668" s="4"/>
      <c r="GC668" s="4"/>
      <c r="GD668" s="4"/>
      <c r="GE668" s="4"/>
      <c r="GF668" s="4"/>
      <c r="GG668" s="4"/>
    </row>
    <row r="669" spans="1:189" hidden="1" x14ac:dyDescent="0.35">
      <c r="A669" s="1"/>
      <c r="B669" s="43"/>
      <c r="C669" s="44"/>
      <c r="D669" s="44"/>
      <c r="E669" s="101"/>
      <c r="F669" s="102"/>
      <c r="G669" s="4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6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6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6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6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6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6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6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6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69"/>
      <c r="DM669" s="9"/>
      <c r="DN669" s="9"/>
      <c r="DO669" s="9"/>
      <c r="DP669" s="9"/>
      <c r="DQ669" s="9"/>
      <c r="DR669" s="9"/>
      <c r="DS669" s="9"/>
      <c r="DT669" s="9"/>
      <c r="DU669" s="9"/>
      <c r="DV669" s="9"/>
      <c r="DW669" s="9"/>
      <c r="DX669" s="4"/>
      <c r="DY669" s="4"/>
      <c r="DZ669" s="4"/>
      <c r="EA669" s="4"/>
      <c r="EB669" s="4"/>
      <c r="EC669" s="4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  <c r="FS669" s="4"/>
      <c r="FT669" s="4"/>
      <c r="FU669" s="4"/>
      <c r="FV669" s="4"/>
      <c r="FW669" s="4"/>
      <c r="FX669" s="4"/>
      <c r="FY669" s="4"/>
      <c r="FZ669" s="4"/>
      <c r="GA669" s="4"/>
      <c r="GB669" s="4"/>
      <c r="GC669" s="4"/>
      <c r="GD669" s="4"/>
      <c r="GE669" s="4"/>
      <c r="GF669" s="4"/>
      <c r="GG669" s="4"/>
    </row>
    <row r="670" spans="1:189" hidden="1" x14ac:dyDescent="0.35">
      <c r="A670" s="1"/>
      <c r="B670" s="43"/>
      <c r="C670" s="44"/>
      <c r="D670" s="44"/>
      <c r="E670" s="101"/>
      <c r="F670" s="102"/>
      <c r="G670" s="4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6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6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6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6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6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6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6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6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69"/>
      <c r="DM670" s="9"/>
      <c r="DN670" s="9"/>
      <c r="DO670" s="9"/>
      <c r="DP670" s="9"/>
      <c r="DQ670" s="9"/>
      <c r="DR670" s="9"/>
      <c r="DS670" s="9"/>
      <c r="DT670" s="9"/>
      <c r="DU670" s="9"/>
      <c r="DV670" s="9"/>
      <c r="DW670" s="9"/>
      <c r="DX670" s="4"/>
      <c r="DY670" s="4"/>
      <c r="DZ670" s="4"/>
      <c r="EA670" s="4"/>
      <c r="EB670" s="4"/>
      <c r="EC670" s="4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  <c r="FS670" s="4"/>
      <c r="FT670" s="4"/>
      <c r="FU670" s="4"/>
      <c r="FV670" s="4"/>
      <c r="FW670" s="4"/>
      <c r="FX670" s="4"/>
      <c r="FY670" s="4"/>
      <c r="FZ670" s="4"/>
      <c r="GA670" s="4"/>
      <c r="GB670" s="4"/>
      <c r="GC670" s="4"/>
      <c r="GD670" s="4"/>
      <c r="GE670" s="4"/>
      <c r="GF670" s="4"/>
      <c r="GG670" s="4"/>
    </row>
    <row r="671" spans="1:189" hidden="1" x14ac:dyDescent="0.35">
      <c r="A671" s="1"/>
      <c r="B671" s="43"/>
      <c r="C671" s="44"/>
      <c r="D671" s="44"/>
      <c r="E671" s="101"/>
      <c r="F671" s="102"/>
      <c r="G671" s="4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6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6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6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6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6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6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6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69"/>
      <c r="DA671" s="9"/>
      <c r="DB671" s="9"/>
      <c r="DC671" s="9"/>
      <c r="DD671" s="9"/>
      <c r="DE671" s="9"/>
      <c r="DF671" s="9"/>
      <c r="DG671" s="9"/>
      <c r="DH671" s="9"/>
      <c r="DI671" s="9"/>
      <c r="DJ671" s="9"/>
      <c r="DK671" s="9"/>
      <c r="DL671" s="69"/>
      <c r="DM671" s="9"/>
      <c r="DN671" s="9"/>
      <c r="DO671" s="9"/>
      <c r="DP671" s="9"/>
      <c r="DQ671" s="9"/>
      <c r="DR671" s="9"/>
      <c r="DS671" s="9"/>
      <c r="DT671" s="9"/>
      <c r="DU671" s="9"/>
      <c r="DV671" s="9"/>
      <c r="DW671" s="9"/>
      <c r="DX671" s="4"/>
      <c r="DY671" s="4"/>
      <c r="DZ671" s="4"/>
      <c r="EA671" s="4"/>
      <c r="EB671" s="4"/>
      <c r="EC671" s="4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  <c r="FS671" s="4"/>
      <c r="FT671" s="4"/>
      <c r="FU671" s="4"/>
      <c r="FV671" s="4"/>
      <c r="FW671" s="4"/>
      <c r="FX671" s="4"/>
      <c r="FY671" s="4"/>
      <c r="FZ671" s="4"/>
      <c r="GA671" s="4"/>
      <c r="GB671" s="4"/>
      <c r="GC671" s="4"/>
      <c r="GD671" s="4"/>
      <c r="GE671" s="4"/>
      <c r="GF671" s="4"/>
      <c r="GG671" s="4"/>
    </row>
    <row r="672" spans="1:189" hidden="1" x14ac:dyDescent="0.35">
      <c r="A672" s="1"/>
      <c r="B672" s="43"/>
      <c r="C672" s="44"/>
      <c r="D672" s="44"/>
      <c r="E672" s="101"/>
      <c r="F672" s="102"/>
      <c r="G672" s="4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6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6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6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6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6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6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6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6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69"/>
      <c r="DM672" s="9"/>
      <c r="DN672" s="9"/>
      <c r="DO672" s="9"/>
      <c r="DP672" s="9"/>
      <c r="DQ672" s="9"/>
      <c r="DR672" s="9"/>
      <c r="DS672" s="9"/>
      <c r="DT672" s="9"/>
      <c r="DU672" s="9"/>
      <c r="DV672" s="9"/>
      <c r="DW672" s="9"/>
      <c r="DX672" s="4"/>
      <c r="DY672" s="4"/>
      <c r="DZ672" s="4"/>
      <c r="EA672" s="4"/>
      <c r="EB672" s="4"/>
      <c r="EC672" s="4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  <c r="FS672" s="4"/>
      <c r="FT672" s="4"/>
      <c r="FU672" s="4"/>
      <c r="FV672" s="4"/>
      <c r="FW672" s="4"/>
      <c r="FX672" s="4"/>
      <c r="FY672" s="4"/>
      <c r="FZ672" s="4"/>
      <c r="GA672" s="4"/>
      <c r="GB672" s="4"/>
      <c r="GC672" s="4"/>
      <c r="GD672" s="4"/>
      <c r="GE672" s="4"/>
      <c r="GF672" s="4"/>
      <c r="GG672" s="4"/>
    </row>
    <row r="673" spans="1:189" hidden="1" x14ac:dyDescent="0.35">
      <c r="A673" s="1"/>
      <c r="B673" s="43"/>
      <c r="C673" s="44"/>
      <c r="D673" s="44"/>
      <c r="E673" s="101"/>
      <c r="F673" s="102"/>
      <c r="G673" s="4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6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6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6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6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6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6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6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6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69"/>
      <c r="DM673" s="9"/>
      <c r="DN673" s="9"/>
      <c r="DO673" s="9"/>
      <c r="DP673" s="9"/>
      <c r="DQ673" s="9"/>
      <c r="DR673" s="9"/>
      <c r="DS673" s="9"/>
      <c r="DT673" s="9"/>
      <c r="DU673" s="9"/>
      <c r="DV673" s="9"/>
      <c r="DW673" s="9"/>
      <c r="DX673" s="4"/>
      <c r="DY673" s="4"/>
      <c r="DZ673" s="4"/>
      <c r="EA673" s="4"/>
      <c r="EB673" s="4"/>
      <c r="EC673" s="4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  <c r="FS673" s="4"/>
      <c r="FT673" s="4"/>
      <c r="FU673" s="4"/>
      <c r="FV673" s="4"/>
      <c r="FW673" s="4"/>
      <c r="FX673" s="4"/>
      <c r="FY673" s="4"/>
      <c r="FZ673" s="4"/>
      <c r="GA673" s="4"/>
      <c r="GB673" s="4"/>
      <c r="GC673" s="4"/>
      <c r="GD673" s="4"/>
      <c r="GE673" s="4"/>
      <c r="GF673" s="4"/>
      <c r="GG673" s="4"/>
    </row>
    <row r="674" spans="1:189" hidden="1" x14ac:dyDescent="0.35">
      <c r="A674" s="1"/>
      <c r="B674" s="43"/>
      <c r="C674" s="44"/>
      <c r="D674" s="44"/>
      <c r="E674" s="101"/>
      <c r="F674" s="102"/>
      <c r="G674" s="4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6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6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6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6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6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6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6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6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69"/>
      <c r="DM674" s="9"/>
      <c r="DN674" s="9"/>
      <c r="DO674" s="9"/>
      <c r="DP674" s="9"/>
      <c r="DQ674" s="9"/>
      <c r="DR674" s="9"/>
      <c r="DS674" s="9"/>
      <c r="DT674" s="9"/>
      <c r="DU674" s="9"/>
      <c r="DV674" s="9"/>
      <c r="DW674" s="9"/>
      <c r="DX674" s="4"/>
      <c r="DY674" s="4"/>
      <c r="DZ674" s="4"/>
      <c r="EA674" s="4"/>
      <c r="EB674" s="4"/>
      <c r="EC674" s="4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  <c r="FS674" s="4"/>
      <c r="FT674" s="4"/>
      <c r="FU674" s="4"/>
      <c r="FV674" s="4"/>
      <c r="FW674" s="4"/>
      <c r="FX674" s="4"/>
      <c r="FY674" s="4"/>
      <c r="FZ674" s="4"/>
      <c r="GA674" s="4"/>
      <c r="GB674" s="4"/>
      <c r="GC674" s="4"/>
      <c r="GD674" s="4"/>
      <c r="GE674" s="4"/>
      <c r="GF674" s="4"/>
      <c r="GG674" s="4"/>
    </row>
    <row r="675" spans="1:189" hidden="1" x14ac:dyDescent="0.35">
      <c r="A675" s="1"/>
      <c r="B675" s="43"/>
      <c r="C675" s="44"/>
      <c r="D675" s="44"/>
      <c r="E675" s="101"/>
      <c r="F675" s="102"/>
      <c r="G675" s="4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6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6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6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6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6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6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6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6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69"/>
      <c r="DM675" s="9"/>
      <c r="DN675" s="9"/>
      <c r="DO675" s="9"/>
      <c r="DP675" s="9"/>
      <c r="DQ675" s="9"/>
      <c r="DR675" s="9"/>
      <c r="DS675" s="9"/>
      <c r="DT675" s="9"/>
      <c r="DU675" s="9"/>
      <c r="DV675" s="9"/>
      <c r="DW675" s="9"/>
      <c r="DX675" s="4"/>
      <c r="DY675" s="4"/>
      <c r="DZ675" s="4"/>
      <c r="EA675" s="4"/>
      <c r="EB675" s="4"/>
      <c r="EC675" s="4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  <c r="FS675" s="4"/>
      <c r="FT675" s="4"/>
      <c r="FU675" s="4"/>
      <c r="FV675" s="4"/>
      <c r="FW675" s="4"/>
      <c r="FX675" s="4"/>
      <c r="FY675" s="4"/>
      <c r="FZ675" s="4"/>
      <c r="GA675" s="4"/>
      <c r="GB675" s="4"/>
      <c r="GC675" s="4"/>
      <c r="GD675" s="4"/>
      <c r="GE675" s="4"/>
      <c r="GF675" s="4"/>
      <c r="GG675" s="4"/>
    </row>
    <row r="676" spans="1:189" hidden="1" x14ac:dyDescent="0.35">
      <c r="A676" s="1"/>
      <c r="B676" s="43"/>
      <c r="C676" s="44"/>
      <c r="D676" s="44"/>
      <c r="E676" s="101"/>
      <c r="F676" s="102"/>
      <c r="G676" s="4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6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6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6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6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6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6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6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69"/>
      <c r="DA676" s="9"/>
      <c r="DB676" s="9"/>
      <c r="DC676" s="9"/>
      <c r="DD676" s="9"/>
      <c r="DE676" s="9"/>
      <c r="DF676" s="9"/>
      <c r="DG676" s="9"/>
      <c r="DH676" s="9"/>
      <c r="DI676" s="9"/>
      <c r="DJ676" s="9"/>
      <c r="DK676" s="9"/>
      <c r="DL676" s="69"/>
      <c r="DM676" s="9"/>
      <c r="DN676" s="9"/>
      <c r="DO676" s="9"/>
      <c r="DP676" s="9"/>
      <c r="DQ676" s="9"/>
      <c r="DR676" s="9"/>
      <c r="DS676" s="9"/>
      <c r="DT676" s="9"/>
      <c r="DU676" s="9"/>
      <c r="DV676" s="9"/>
      <c r="DW676" s="9"/>
      <c r="DX676" s="4"/>
      <c r="DY676" s="4"/>
      <c r="DZ676" s="4"/>
      <c r="EA676" s="4"/>
      <c r="EB676" s="4"/>
      <c r="EC676" s="4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  <c r="FS676" s="4"/>
      <c r="FT676" s="4"/>
      <c r="FU676" s="4"/>
      <c r="FV676" s="4"/>
      <c r="FW676" s="4"/>
      <c r="FX676" s="4"/>
      <c r="FY676" s="4"/>
      <c r="FZ676" s="4"/>
      <c r="GA676" s="4"/>
      <c r="GB676" s="4"/>
      <c r="GC676" s="4"/>
      <c r="GD676" s="4"/>
      <c r="GE676" s="4"/>
      <c r="GF676" s="4"/>
      <c r="GG676" s="4"/>
    </row>
    <row r="677" spans="1:189" hidden="1" x14ac:dyDescent="0.35">
      <c r="A677" s="1"/>
      <c r="B677" s="43"/>
      <c r="C677" s="44"/>
      <c r="D677" s="44"/>
      <c r="E677" s="101"/>
      <c r="F677" s="102"/>
      <c r="G677" s="4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6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6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6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6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6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6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6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6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69"/>
      <c r="DM677" s="9"/>
      <c r="DN677" s="9"/>
      <c r="DO677" s="9"/>
      <c r="DP677" s="9"/>
      <c r="DQ677" s="9"/>
      <c r="DR677" s="9"/>
      <c r="DS677" s="9"/>
      <c r="DT677" s="9"/>
      <c r="DU677" s="9"/>
      <c r="DV677" s="9"/>
      <c r="DW677" s="9"/>
      <c r="DX677" s="4"/>
      <c r="DY677" s="4"/>
      <c r="DZ677" s="4"/>
      <c r="EA677" s="4"/>
      <c r="EB677" s="4"/>
      <c r="EC677" s="4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  <c r="FS677" s="4"/>
      <c r="FT677" s="4"/>
      <c r="FU677" s="4"/>
      <c r="FV677" s="4"/>
      <c r="FW677" s="4"/>
      <c r="FX677" s="4"/>
      <c r="FY677" s="4"/>
      <c r="FZ677" s="4"/>
      <c r="GA677" s="4"/>
      <c r="GB677" s="4"/>
      <c r="GC677" s="4"/>
      <c r="GD677" s="4"/>
      <c r="GE677" s="4"/>
      <c r="GF677" s="4"/>
      <c r="GG677" s="4"/>
    </row>
    <row r="678" spans="1:189" hidden="1" x14ac:dyDescent="0.35">
      <c r="A678" s="1"/>
      <c r="B678" s="43"/>
      <c r="C678" s="44"/>
      <c r="D678" s="44"/>
      <c r="E678" s="101"/>
      <c r="F678" s="102"/>
      <c r="G678" s="4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6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6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6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6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6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6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6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6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69"/>
      <c r="DM678" s="9"/>
      <c r="DN678" s="9"/>
      <c r="DO678" s="9"/>
      <c r="DP678" s="9"/>
      <c r="DQ678" s="9"/>
      <c r="DR678" s="9"/>
      <c r="DS678" s="9"/>
      <c r="DT678" s="9"/>
      <c r="DU678" s="9"/>
      <c r="DV678" s="9"/>
      <c r="DW678" s="9"/>
      <c r="DX678" s="4"/>
      <c r="DY678" s="4"/>
      <c r="DZ678" s="4"/>
      <c r="EA678" s="4"/>
      <c r="EB678" s="4"/>
      <c r="EC678" s="4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  <c r="FS678" s="4"/>
      <c r="FT678" s="4"/>
      <c r="FU678" s="4"/>
      <c r="FV678" s="4"/>
      <c r="FW678" s="4"/>
      <c r="FX678" s="4"/>
      <c r="FY678" s="4"/>
      <c r="FZ678" s="4"/>
      <c r="GA678" s="4"/>
      <c r="GB678" s="4"/>
      <c r="GC678" s="4"/>
      <c r="GD678" s="4"/>
      <c r="GE678" s="4"/>
      <c r="GF678" s="4"/>
      <c r="GG678" s="4"/>
    </row>
    <row r="679" spans="1:189" hidden="1" x14ac:dyDescent="0.35">
      <c r="A679" s="1"/>
      <c r="B679" s="43"/>
      <c r="C679" s="44"/>
      <c r="D679" s="44"/>
      <c r="E679" s="101"/>
      <c r="F679" s="102"/>
      <c r="G679" s="4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6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6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6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6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6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6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6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6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69"/>
      <c r="DM679" s="9"/>
      <c r="DN679" s="9"/>
      <c r="DO679" s="9"/>
      <c r="DP679" s="9"/>
      <c r="DQ679" s="9"/>
      <c r="DR679" s="9"/>
      <c r="DS679" s="9"/>
      <c r="DT679" s="9"/>
      <c r="DU679" s="9"/>
      <c r="DV679" s="9"/>
      <c r="DW679" s="9"/>
      <c r="DX679" s="4"/>
      <c r="DY679" s="4"/>
      <c r="DZ679" s="4"/>
      <c r="EA679" s="4"/>
      <c r="EB679" s="4"/>
      <c r="EC679" s="4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  <c r="FS679" s="4"/>
      <c r="FT679" s="4"/>
      <c r="FU679" s="4"/>
      <c r="FV679" s="4"/>
      <c r="FW679" s="4"/>
      <c r="FX679" s="4"/>
      <c r="FY679" s="4"/>
      <c r="FZ679" s="4"/>
      <c r="GA679" s="4"/>
      <c r="GB679" s="4"/>
      <c r="GC679" s="4"/>
      <c r="GD679" s="4"/>
      <c r="GE679" s="4"/>
      <c r="GF679" s="4"/>
      <c r="GG679" s="4"/>
    </row>
    <row r="680" spans="1:189" hidden="1" x14ac:dyDescent="0.35">
      <c r="A680" s="1"/>
      <c r="B680" s="43"/>
      <c r="C680" s="44"/>
      <c r="D680" s="44"/>
      <c r="E680" s="101"/>
      <c r="F680" s="102"/>
      <c r="G680" s="4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6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6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6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6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6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6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6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69"/>
      <c r="DA680" s="9"/>
      <c r="DB680" s="9"/>
      <c r="DC680" s="9"/>
      <c r="DD680" s="9"/>
      <c r="DE680" s="9"/>
      <c r="DF680" s="9"/>
      <c r="DG680" s="9"/>
      <c r="DH680" s="9"/>
      <c r="DI680" s="9"/>
      <c r="DJ680" s="9"/>
      <c r="DK680" s="9"/>
      <c r="DL680" s="69"/>
      <c r="DM680" s="9"/>
      <c r="DN680" s="9"/>
      <c r="DO680" s="9"/>
      <c r="DP680" s="9"/>
      <c r="DQ680" s="9"/>
      <c r="DR680" s="9"/>
      <c r="DS680" s="9"/>
      <c r="DT680" s="9"/>
      <c r="DU680" s="9"/>
      <c r="DV680" s="9"/>
      <c r="DW680" s="9"/>
      <c r="DX680" s="4"/>
      <c r="DY680" s="4"/>
      <c r="DZ680" s="4"/>
      <c r="EA680" s="4"/>
      <c r="EB680" s="4"/>
      <c r="EC680" s="4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  <c r="FS680" s="4"/>
      <c r="FT680" s="4"/>
      <c r="FU680" s="4"/>
      <c r="FV680" s="4"/>
      <c r="FW680" s="4"/>
      <c r="FX680" s="4"/>
      <c r="FY680" s="4"/>
      <c r="FZ680" s="4"/>
      <c r="GA680" s="4"/>
      <c r="GB680" s="4"/>
      <c r="GC680" s="4"/>
      <c r="GD680" s="4"/>
      <c r="GE680" s="4"/>
      <c r="GF680" s="4"/>
      <c r="GG680" s="4"/>
    </row>
    <row r="681" spans="1:189" hidden="1" x14ac:dyDescent="0.35">
      <c r="A681" s="1"/>
      <c r="B681" s="43"/>
      <c r="C681" s="44"/>
      <c r="D681" s="44"/>
      <c r="E681" s="101"/>
      <c r="F681" s="102"/>
      <c r="G681" s="4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6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6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6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6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6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6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6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69"/>
      <c r="DA681" s="9"/>
      <c r="DB681" s="9"/>
      <c r="DC681" s="9"/>
      <c r="DD681" s="9"/>
      <c r="DE681" s="9"/>
      <c r="DF681" s="9"/>
      <c r="DG681" s="9"/>
      <c r="DH681" s="9"/>
      <c r="DI681" s="9"/>
      <c r="DJ681" s="9"/>
      <c r="DK681" s="9"/>
      <c r="DL681" s="69"/>
      <c r="DM681" s="9"/>
      <c r="DN681" s="9"/>
      <c r="DO681" s="9"/>
      <c r="DP681" s="9"/>
      <c r="DQ681" s="9"/>
      <c r="DR681" s="9"/>
      <c r="DS681" s="9"/>
      <c r="DT681" s="9"/>
      <c r="DU681" s="9"/>
      <c r="DV681" s="9"/>
      <c r="DW681" s="9"/>
      <c r="DX681" s="4"/>
      <c r="DY681" s="4"/>
      <c r="DZ681" s="4"/>
      <c r="EA681" s="4"/>
      <c r="EB681" s="4"/>
      <c r="EC681" s="4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  <c r="FS681" s="4"/>
      <c r="FT681" s="4"/>
      <c r="FU681" s="4"/>
      <c r="FV681" s="4"/>
      <c r="FW681" s="4"/>
      <c r="FX681" s="4"/>
      <c r="FY681" s="4"/>
      <c r="FZ681" s="4"/>
      <c r="GA681" s="4"/>
      <c r="GB681" s="4"/>
      <c r="GC681" s="4"/>
      <c r="GD681" s="4"/>
      <c r="GE681" s="4"/>
      <c r="GF681" s="4"/>
      <c r="GG681" s="4"/>
    </row>
    <row r="682" spans="1:189" hidden="1" x14ac:dyDescent="0.35">
      <c r="A682" s="1"/>
      <c r="B682" s="43"/>
      <c r="C682" s="44"/>
      <c r="D682" s="44"/>
      <c r="E682" s="101"/>
      <c r="F682" s="102"/>
      <c r="G682" s="4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6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6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6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6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6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6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6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69"/>
      <c r="DA682" s="9"/>
      <c r="DB682" s="9"/>
      <c r="DC682" s="9"/>
      <c r="DD682" s="9"/>
      <c r="DE682" s="9"/>
      <c r="DF682" s="9"/>
      <c r="DG682" s="9"/>
      <c r="DH682" s="9"/>
      <c r="DI682" s="9"/>
      <c r="DJ682" s="9"/>
      <c r="DK682" s="9"/>
      <c r="DL682" s="69"/>
      <c r="DM682" s="9"/>
      <c r="DN682" s="9"/>
      <c r="DO682" s="9"/>
      <c r="DP682" s="9"/>
      <c r="DQ682" s="9"/>
      <c r="DR682" s="9"/>
      <c r="DS682" s="9"/>
      <c r="DT682" s="9"/>
      <c r="DU682" s="9"/>
      <c r="DV682" s="9"/>
      <c r="DW682" s="9"/>
      <c r="DX682" s="4"/>
      <c r="DY682" s="4"/>
      <c r="DZ682" s="4"/>
      <c r="EA682" s="4"/>
      <c r="EB682" s="4"/>
      <c r="EC682" s="4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  <c r="FS682" s="4"/>
      <c r="FT682" s="4"/>
      <c r="FU682" s="4"/>
      <c r="FV682" s="4"/>
      <c r="FW682" s="4"/>
      <c r="FX682" s="4"/>
      <c r="FY682" s="4"/>
      <c r="FZ682" s="4"/>
      <c r="GA682" s="4"/>
      <c r="GB682" s="4"/>
      <c r="GC682" s="4"/>
      <c r="GD682" s="4"/>
      <c r="GE682" s="4"/>
      <c r="GF682" s="4"/>
      <c r="GG682" s="4"/>
    </row>
    <row r="683" spans="1:189" hidden="1" x14ac:dyDescent="0.35">
      <c r="A683" s="1"/>
      <c r="B683" s="43"/>
      <c r="C683" s="44"/>
      <c r="D683" s="44"/>
      <c r="E683" s="101"/>
      <c r="F683" s="102"/>
      <c r="G683" s="4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6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6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6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6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6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6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6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6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69"/>
      <c r="DM683" s="9"/>
      <c r="DN683" s="9"/>
      <c r="DO683" s="9"/>
      <c r="DP683" s="9"/>
      <c r="DQ683" s="9"/>
      <c r="DR683" s="9"/>
      <c r="DS683" s="9"/>
      <c r="DT683" s="9"/>
      <c r="DU683" s="9"/>
      <c r="DV683" s="9"/>
      <c r="DW683" s="9"/>
      <c r="DX683" s="4"/>
      <c r="DY683" s="4"/>
      <c r="DZ683" s="4"/>
      <c r="EA683" s="4"/>
      <c r="EB683" s="4"/>
      <c r="EC683" s="4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  <c r="FS683" s="4"/>
      <c r="FT683" s="4"/>
      <c r="FU683" s="4"/>
      <c r="FV683" s="4"/>
      <c r="FW683" s="4"/>
      <c r="FX683" s="4"/>
      <c r="FY683" s="4"/>
      <c r="FZ683" s="4"/>
      <c r="GA683" s="4"/>
      <c r="GB683" s="4"/>
      <c r="GC683" s="4"/>
      <c r="GD683" s="4"/>
      <c r="GE683" s="4"/>
      <c r="GF683" s="4"/>
      <c r="GG683" s="4"/>
    </row>
    <row r="684" spans="1:189" hidden="1" x14ac:dyDescent="0.35">
      <c r="A684" s="1"/>
      <c r="B684" s="43"/>
      <c r="C684" s="44"/>
      <c r="D684" s="44"/>
      <c r="E684" s="101"/>
      <c r="F684" s="102"/>
      <c r="G684" s="4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6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6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6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6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6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6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6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6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69"/>
      <c r="DM684" s="9"/>
      <c r="DN684" s="9"/>
      <c r="DO684" s="9"/>
      <c r="DP684" s="9"/>
      <c r="DQ684" s="9"/>
      <c r="DR684" s="9"/>
      <c r="DS684" s="9"/>
      <c r="DT684" s="9"/>
      <c r="DU684" s="9"/>
      <c r="DV684" s="9"/>
      <c r="DW684" s="9"/>
      <c r="DX684" s="4"/>
      <c r="DY684" s="4"/>
      <c r="DZ684" s="4"/>
      <c r="EA684" s="4"/>
      <c r="EB684" s="4"/>
      <c r="EC684" s="4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  <c r="FS684" s="4"/>
      <c r="FT684" s="4"/>
      <c r="FU684" s="4"/>
      <c r="FV684" s="4"/>
      <c r="FW684" s="4"/>
      <c r="FX684" s="4"/>
      <c r="FY684" s="4"/>
      <c r="FZ684" s="4"/>
      <c r="GA684" s="4"/>
      <c r="GB684" s="4"/>
      <c r="GC684" s="4"/>
      <c r="GD684" s="4"/>
      <c r="GE684" s="4"/>
      <c r="GF684" s="4"/>
      <c r="GG684" s="4"/>
    </row>
    <row r="685" spans="1:189" hidden="1" x14ac:dyDescent="0.35">
      <c r="A685" s="1"/>
      <c r="B685" s="43"/>
      <c r="C685" s="44"/>
      <c r="D685" s="44"/>
      <c r="E685" s="101"/>
      <c r="F685" s="102"/>
      <c r="G685" s="4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6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6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6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6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6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6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6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6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69"/>
      <c r="DM685" s="9"/>
      <c r="DN685" s="9"/>
      <c r="DO685" s="9"/>
      <c r="DP685" s="9"/>
      <c r="DQ685" s="9"/>
      <c r="DR685" s="9"/>
      <c r="DS685" s="9"/>
      <c r="DT685" s="9"/>
      <c r="DU685" s="9"/>
      <c r="DV685" s="9"/>
      <c r="DW685" s="9"/>
      <c r="DX685" s="4"/>
      <c r="DY685" s="4"/>
      <c r="DZ685" s="4"/>
      <c r="EA685" s="4"/>
      <c r="EB685" s="4"/>
      <c r="EC685" s="4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  <c r="FS685" s="4"/>
      <c r="FT685" s="4"/>
      <c r="FU685" s="4"/>
      <c r="FV685" s="4"/>
      <c r="FW685" s="4"/>
      <c r="FX685" s="4"/>
      <c r="FY685" s="4"/>
      <c r="FZ685" s="4"/>
      <c r="GA685" s="4"/>
      <c r="GB685" s="4"/>
      <c r="GC685" s="4"/>
      <c r="GD685" s="4"/>
      <c r="GE685" s="4"/>
      <c r="GF685" s="4"/>
      <c r="GG685" s="4"/>
    </row>
    <row r="686" spans="1:189" hidden="1" x14ac:dyDescent="0.35">
      <c r="A686" s="1"/>
      <c r="B686" s="43"/>
      <c r="C686" s="44"/>
      <c r="D686" s="44"/>
      <c r="E686" s="101"/>
      <c r="F686" s="102"/>
      <c r="G686" s="4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6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6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6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6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6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6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6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6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69"/>
      <c r="DM686" s="9"/>
      <c r="DN686" s="9"/>
      <c r="DO686" s="9"/>
      <c r="DP686" s="9"/>
      <c r="DQ686" s="9"/>
      <c r="DR686" s="9"/>
      <c r="DS686" s="9"/>
      <c r="DT686" s="9"/>
      <c r="DU686" s="9"/>
      <c r="DV686" s="9"/>
      <c r="DW686" s="9"/>
      <c r="DX686" s="4"/>
      <c r="DY686" s="4"/>
      <c r="DZ686" s="4"/>
      <c r="EA686" s="4"/>
      <c r="EB686" s="4"/>
      <c r="EC686" s="4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  <c r="FS686" s="4"/>
      <c r="FT686" s="4"/>
      <c r="FU686" s="4"/>
      <c r="FV686" s="4"/>
      <c r="FW686" s="4"/>
      <c r="FX686" s="4"/>
      <c r="FY686" s="4"/>
      <c r="FZ686" s="4"/>
      <c r="GA686" s="4"/>
      <c r="GB686" s="4"/>
      <c r="GC686" s="4"/>
      <c r="GD686" s="4"/>
      <c r="GE686" s="4"/>
      <c r="GF686" s="4"/>
      <c r="GG686" s="4"/>
    </row>
    <row r="687" spans="1:189" hidden="1" x14ac:dyDescent="0.35">
      <c r="A687" s="1"/>
      <c r="B687" s="43"/>
      <c r="C687" s="44"/>
      <c r="D687" s="44"/>
      <c r="E687" s="101"/>
      <c r="F687" s="102"/>
      <c r="G687" s="4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6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6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6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6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6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6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6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6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69"/>
      <c r="DM687" s="9"/>
      <c r="DN687" s="9"/>
      <c r="DO687" s="9"/>
      <c r="DP687" s="9"/>
      <c r="DQ687" s="9"/>
      <c r="DR687" s="9"/>
      <c r="DS687" s="9"/>
      <c r="DT687" s="9"/>
      <c r="DU687" s="9"/>
      <c r="DV687" s="9"/>
      <c r="DW687" s="9"/>
      <c r="DX687" s="4"/>
      <c r="DY687" s="4"/>
      <c r="DZ687" s="4"/>
      <c r="EA687" s="4"/>
      <c r="EB687" s="4"/>
      <c r="EC687" s="4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  <c r="FS687" s="4"/>
      <c r="FT687" s="4"/>
      <c r="FU687" s="4"/>
      <c r="FV687" s="4"/>
      <c r="FW687" s="4"/>
      <c r="FX687" s="4"/>
      <c r="FY687" s="4"/>
      <c r="FZ687" s="4"/>
      <c r="GA687" s="4"/>
      <c r="GB687" s="4"/>
      <c r="GC687" s="4"/>
      <c r="GD687" s="4"/>
      <c r="GE687" s="4"/>
      <c r="GF687" s="4"/>
      <c r="GG687" s="4"/>
    </row>
    <row r="688" spans="1:189" hidden="1" x14ac:dyDescent="0.35">
      <c r="A688" s="1"/>
      <c r="B688" s="43"/>
      <c r="C688" s="44"/>
      <c r="D688" s="44"/>
      <c r="E688" s="101"/>
      <c r="F688" s="102"/>
      <c r="G688" s="4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6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6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6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6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6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6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6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6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69"/>
      <c r="DM688" s="9"/>
      <c r="DN688" s="9"/>
      <c r="DO688" s="9"/>
      <c r="DP688" s="9"/>
      <c r="DQ688" s="9"/>
      <c r="DR688" s="9"/>
      <c r="DS688" s="9"/>
      <c r="DT688" s="9"/>
      <c r="DU688" s="9"/>
      <c r="DV688" s="9"/>
      <c r="DW688" s="9"/>
      <c r="DX688" s="4"/>
      <c r="DY688" s="4"/>
      <c r="DZ688" s="4"/>
      <c r="EA688" s="4"/>
      <c r="EB688" s="4"/>
      <c r="EC688" s="4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  <c r="FS688" s="4"/>
      <c r="FT688" s="4"/>
      <c r="FU688" s="4"/>
      <c r="FV688" s="4"/>
      <c r="FW688" s="4"/>
      <c r="FX688" s="4"/>
      <c r="FY688" s="4"/>
      <c r="FZ688" s="4"/>
      <c r="GA688" s="4"/>
      <c r="GB688" s="4"/>
      <c r="GC688" s="4"/>
      <c r="GD688" s="4"/>
      <c r="GE688" s="4"/>
      <c r="GF688" s="4"/>
      <c r="GG688" s="4"/>
    </row>
    <row r="689" spans="1:189" hidden="1" x14ac:dyDescent="0.35">
      <c r="A689" s="1"/>
      <c r="B689" s="43"/>
      <c r="C689" s="44"/>
      <c r="D689" s="44"/>
      <c r="E689" s="101"/>
      <c r="F689" s="102"/>
      <c r="G689" s="4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6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6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6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6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6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6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6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69"/>
      <c r="DA689" s="9"/>
      <c r="DB689" s="9"/>
      <c r="DC689" s="9"/>
      <c r="DD689" s="9"/>
      <c r="DE689" s="9"/>
      <c r="DF689" s="9"/>
      <c r="DG689" s="9"/>
      <c r="DH689" s="9"/>
      <c r="DI689" s="9"/>
      <c r="DJ689" s="9"/>
      <c r="DK689" s="9"/>
      <c r="DL689" s="69"/>
      <c r="DM689" s="9"/>
      <c r="DN689" s="9"/>
      <c r="DO689" s="9"/>
      <c r="DP689" s="9"/>
      <c r="DQ689" s="9"/>
      <c r="DR689" s="9"/>
      <c r="DS689" s="9"/>
      <c r="DT689" s="9"/>
      <c r="DU689" s="9"/>
      <c r="DV689" s="9"/>
      <c r="DW689" s="9"/>
      <c r="DX689" s="4"/>
      <c r="DY689" s="4"/>
      <c r="DZ689" s="4"/>
      <c r="EA689" s="4"/>
      <c r="EB689" s="4"/>
      <c r="EC689" s="4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  <c r="FS689" s="4"/>
      <c r="FT689" s="4"/>
      <c r="FU689" s="4"/>
      <c r="FV689" s="4"/>
      <c r="FW689" s="4"/>
      <c r="FX689" s="4"/>
      <c r="FY689" s="4"/>
      <c r="FZ689" s="4"/>
      <c r="GA689" s="4"/>
      <c r="GB689" s="4"/>
      <c r="GC689" s="4"/>
      <c r="GD689" s="4"/>
      <c r="GE689" s="4"/>
      <c r="GF689" s="4"/>
      <c r="GG689" s="4"/>
    </row>
    <row r="690" spans="1:189" hidden="1" x14ac:dyDescent="0.35">
      <c r="A690" s="1"/>
      <c r="B690" s="43"/>
      <c r="C690" s="44"/>
      <c r="D690" s="44"/>
      <c r="E690" s="101"/>
      <c r="F690" s="102"/>
      <c r="G690" s="4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6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6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6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6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6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6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6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6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69"/>
      <c r="DM690" s="9"/>
      <c r="DN690" s="9"/>
      <c r="DO690" s="9"/>
      <c r="DP690" s="9"/>
      <c r="DQ690" s="9"/>
      <c r="DR690" s="9"/>
      <c r="DS690" s="9"/>
      <c r="DT690" s="9"/>
      <c r="DU690" s="9"/>
      <c r="DV690" s="9"/>
      <c r="DW690" s="9"/>
      <c r="DX690" s="4"/>
      <c r="DY690" s="4"/>
      <c r="DZ690" s="4"/>
      <c r="EA690" s="4"/>
      <c r="EB690" s="4"/>
      <c r="EC690" s="4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  <c r="FS690" s="4"/>
      <c r="FT690" s="4"/>
      <c r="FU690" s="4"/>
      <c r="FV690" s="4"/>
      <c r="FW690" s="4"/>
      <c r="FX690" s="4"/>
      <c r="FY690" s="4"/>
      <c r="FZ690" s="4"/>
      <c r="GA690" s="4"/>
      <c r="GB690" s="4"/>
      <c r="GC690" s="4"/>
      <c r="GD690" s="4"/>
      <c r="GE690" s="4"/>
      <c r="GF690" s="4"/>
      <c r="GG690" s="4"/>
    </row>
    <row r="691" spans="1:189" hidden="1" x14ac:dyDescent="0.35">
      <c r="A691" s="1"/>
      <c r="B691" s="43"/>
      <c r="C691" s="44"/>
      <c r="D691" s="44"/>
      <c r="E691" s="101"/>
      <c r="F691" s="102"/>
      <c r="G691" s="4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6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6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6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6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6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6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6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6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69"/>
      <c r="DM691" s="9"/>
      <c r="DN691" s="9"/>
      <c r="DO691" s="9"/>
      <c r="DP691" s="9"/>
      <c r="DQ691" s="9"/>
      <c r="DR691" s="9"/>
      <c r="DS691" s="9"/>
      <c r="DT691" s="9"/>
      <c r="DU691" s="9"/>
      <c r="DV691" s="9"/>
      <c r="DW691" s="9"/>
      <c r="DX691" s="4"/>
      <c r="DY691" s="4"/>
      <c r="DZ691" s="4"/>
      <c r="EA691" s="4"/>
      <c r="EB691" s="4"/>
      <c r="EC691" s="4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  <c r="FS691" s="4"/>
      <c r="FT691" s="4"/>
      <c r="FU691" s="4"/>
      <c r="FV691" s="4"/>
      <c r="FW691" s="4"/>
      <c r="FX691" s="4"/>
      <c r="FY691" s="4"/>
      <c r="FZ691" s="4"/>
      <c r="GA691" s="4"/>
      <c r="GB691" s="4"/>
      <c r="GC691" s="4"/>
      <c r="GD691" s="4"/>
      <c r="GE691" s="4"/>
      <c r="GF691" s="4"/>
      <c r="GG691" s="4"/>
    </row>
    <row r="692" spans="1:189" hidden="1" x14ac:dyDescent="0.35">
      <c r="A692" s="1"/>
      <c r="B692" s="43"/>
      <c r="C692" s="44"/>
      <c r="D692" s="44"/>
      <c r="E692" s="101"/>
      <c r="F692" s="102"/>
      <c r="G692" s="4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6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6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6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6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6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6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6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6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69"/>
      <c r="DM692" s="9"/>
      <c r="DN692" s="9"/>
      <c r="DO692" s="9"/>
      <c r="DP692" s="9"/>
      <c r="DQ692" s="9"/>
      <c r="DR692" s="9"/>
      <c r="DS692" s="9"/>
      <c r="DT692" s="9"/>
      <c r="DU692" s="9"/>
      <c r="DV692" s="9"/>
      <c r="DW692" s="9"/>
      <c r="DX692" s="4"/>
      <c r="DY692" s="4"/>
      <c r="DZ692" s="4"/>
      <c r="EA692" s="4"/>
      <c r="EB692" s="4"/>
      <c r="EC692" s="4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  <c r="FS692" s="4"/>
      <c r="FT692" s="4"/>
      <c r="FU692" s="4"/>
      <c r="FV692" s="4"/>
      <c r="FW692" s="4"/>
      <c r="FX692" s="4"/>
      <c r="FY692" s="4"/>
      <c r="FZ692" s="4"/>
      <c r="GA692" s="4"/>
      <c r="GB692" s="4"/>
      <c r="GC692" s="4"/>
      <c r="GD692" s="4"/>
      <c r="GE692" s="4"/>
      <c r="GF692" s="4"/>
      <c r="GG692" s="4"/>
    </row>
    <row r="693" spans="1:189" hidden="1" x14ac:dyDescent="0.35">
      <c r="A693" s="1"/>
      <c r="B693" s="43"/>
      <c r="C693" s="44"/>
      <c r="D693" s="44"/>
      <c r="E693" s="101"/>
      <c r="F693" s="102"/>
      <c r="G693" s="4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6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6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6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6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6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6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6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6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69"/>
      <c r="DM693" s="9"/>
      <c r="DN693" s="9"/>
      <c r="DO693" s="9"/>
      <c r="DP693" s="9"/>
      <c r="DQ693" s="9"/>
      <c r="DR693" s="9"/>
      <c r="DS693" s="9"/>
      <c r="DT693" s="9"/>
      <c r="DU693" s="9"/>
      <c r="DV693" s="9"/>
      <c r="DW693" s="9"/>
      <c r="DX693" s="4"/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</row>
    <row r="694" spans="1:189" hidden="1" x14ac:dyDescent="0.35">
      <c r="A694" s="1"/>
      <c r="B694" s="43"/>
      <c r="C694" s="44"/>
      <c r="D694" s="44"/>
      <c r="E694" s="101"/>
      <c r="F694" s="102"/>
      <c r="G694" s="4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6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6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6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6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6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6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6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6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69"/>
      <c r="DM694" s="9"/>
      <c r="DN694" s="9"/>
      <c r="DO694" s="9"/>
      <c r="DP694" s="9"/>
      <c r="DQ694" s="9"/>
      <c r="DR694" s="9"/>
      <c r="DS694" s="9"/>
      <c r="DT694" s="9"/>
      <c r="DU694" s="9"/>
      <c r="DV694" s="9"/>
      <c r="DW694" s="9"/>
      <c r="DX694" s="4"/>
      <c r="DY694" s="4"/>
      <c r="DZ694" s="4"/>
      <c r="EA694" s="4"/>
      <c r="EB694" s="4"/>
      <c r="EC694" s="4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  <c r="FS694" s="4"/>
      <c r="FT694" s="4"/>
      <c r="FU694" s="4"/>
      <c r="FV694" s="4"/>
      <c r="FW694" s="4"/>
      <c r="FX694" s="4"/>
      <c r="FY694" s="4"/>
      <c r="FZ694" s="4"/>
      <c r="GA694" s="4"/>
      <c r="GB694" s="4"/>
      <c r="GC694" s="4"/>
      <c r="GD694" s="4"/>
      <c r="GE694" s="4"/>
      <c r="GF694" s="4"/>
      <c r="GG694" s="4"/>
    </row>
    <row r="695" spans="1:189" hidden="1" x14ac:dyDescent="0.35">
      <c r="A695" s="1"/>
      <c r="B695" s="43"/>
      <c r="C695" s="44"/>
      <c r="D695" s="44"/>
      <c r="E695" s="101"/>
      <c r="F695" s="102"/>
      <c r="G695" s="4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6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6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6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6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6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6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6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6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69"/>
      <c r="DM695" s="9"/>
      <c r="DN695" s="9"/>
      <c r="DO695" s="9"/>
      <c r="DP695" s="9"/>
      <c r="DQ695" s="9"/>
      <c r="DR695" s="9"/>
      <c r="DS695" s="9"/>
      <c r="DT695" s="9"/>
      <c r="DU695" s="9"/>
      <c r="DV695" s="9"/>
      <c r="DW695" s="9"/>
      <c r="DX695" s="4"/>
      <c r="DY695" s="4"/>
      <c r="DZ695" s="4"/>
      <c r="EA695" s="4"/>
      <c r="EB695" s="4"/>
      <c r="EC695" s="4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  <c r="FS695" s="4"/>
      <c r="FT695" s="4"/>
      <c r="FU695" s="4"/>
      <c r="FV695" s="4"/>
      <c r="FW695" s="4"/>
      <c r="FX695" s="4"/>
      <c r="FY695" s="4"/>
      <c r="FZ695" s="4"/>
      <c r="GA695" s="4"/>
      <c r="GB695" s="4"/>
      <c r="GC695" s="4"/>
      <c r="GD695" s="4"/>
      <c r="GE695" s="4"/>
      <c r="GF695" s="4"/>
      <c r="GG695" s="4"/>
    </row>
    <row r="696" spans="1:189" hidden="1" x14ac:dyDescent="0.35">
      <c r="A696" s="1"/>
      <c r="B696" s="43"/>
      <c r="C696" s="44"/>
      <c r="D696" s="44"/>
      <c r="E696" s="101"/>
      <c r="F696" s="102"/>
      <c r="G696" s="4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6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6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6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6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6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6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6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6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69"/>
      <c r="DM696" s="9"/>
      <c r="DN696" s="9"/>
      <c r="DO696" s="9"/>
      <c r="DP696" s="9"/>
      <c r="DQ696" s="9"/>
      <c r="DR696" s="9"/>
      <c r="DS696" s="9"/>
      <c r="DT696" s="9"/>
      <c r="DU696" s="9"/>
      <c r="DV696" s="9"/>
      <c r="DW696" s="9"/>
      <c r="DX696" s="4"/>
      <c r="DY696" s="4"/>
      <c r="DZ696" s="4"/>
      <c r="EA696" s="4"/>
      <c r="EB696" s="4"/>
      <c r="EC696" s="4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  <c r="FS696" s="4"/>
      <c r="FT696" s="4"/>
      <c r="FU696" s="4"/>
      <c r="FV696" s="4"/>
      <c r="FW696" s="4"/>
      <c r="FX696" s="4"/>
      <c r="FY696" s="4"/>
      <c r="FZ696" s="4"/>
      <c r="GA696" s="4"/>
      <c r="GB696" s="4"/>
      <c r="GC696" s="4"/>
      <c r="GD696" s="4"/>
      <c r="GE696" s="4"/>
      <c r="GF696" s="4"/>
      <c r="GG696" s="4"/>
    </row>
    <row r="697" spans="1:189" hidden="1" x14ac:dyDescent="0.35">
      <c r="A697" s="1"/>
      <c r="B697" s="43"/>
      <c r="C697" s="44"/>
      <c r="D697" s="44"/>
      <c r="E697" s="101"/>
      <c r="F697" s="102"/>
      <c r="G697" s="4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6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6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6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6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6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6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6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6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69"/>
      <c r="DM697" s="9"/>
      <c r="DN697" s="9"/>
      <c r="DO697" s="9"/>
      <c r="DP697" s="9"/>
      <c r="DQ697" s="9"/>
      <c r="DR697" s="9"/>
      <c r="DS697" s="9"/>
      <c r="DT697" s="9"/>
      <c r="DU697" s="9"/>
      <c r="DV697" s="9"/>
      <c r="DW697" s="9"/>
      <c r="DX697" s="4"/>
      <c r="DY697" s="4"/>
      <c r="DZ697" s="4"/>
      <c r="EA697" s="4"/>
      <c r="EB697" s="4"/>
      <c r="EC697" s="4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  <c r="FS697" s="4"/>
      <c r="FT697" s="4"/>
      <c r="FU697" s="4"/>
      <c r="FV697" s="4"/>
      <c r="FW697" s="4"/>
      <c r="FX697" s="4"/>
      <c r="FY697" s="4"/>
      <c r="FZ697" s="4"/>
      <c r="GA697" s="4"/>
      <c r="GB697" s="4"/>
      <c r="GC697" s="4"/>
      <c r="GD697" s="4"/>
      <c r="GE697" s="4"/>
      <c r="GF697" s="4"/>
      <c r="GG697" s="4"/>
    </row>
    <row r="698" spans="1:189" hidden="1" x14ac:dyDescent="0.35">
      <c r="A698" s="1"/>
      <c r="B698" s="43"/>
      <c r="C698" s="44"/>
      <c r="D698" s="44"/>
      <c r="E698" s="101"/>
      <c r="F698" s="102"/>
      <c r="G698" s="4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6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6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6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6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6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6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6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69"/>
      <c r="DA698" s="9"/>
      <c r="DB698" s="9"/>
      <c r="DC698" s="9"/>
      <c r="DD698" s="9"/>
      <c r="DE698" s="9"/>
      <c r="DF698" s="9"/>
      <c r="DG698" s="9"/>
      <c r="DH698" s="9"/>
      <c r="DI698" s="9"/>
      <c r="DJ698" s="9"/>
      <c r="DK698" s="9"/>
      <c r="DL698" s="69"/>
      <c r="DM698" s="9"/>
      <c r="DN698" s="9"/>
      <c r="DO698" s="9"/>
      <c r="DP698" s="9"/>
      <c r="DQ698" s="9"/>
      <c r="DR698" s="9"/>
      <c r="DS698" s="9"/>
      <c r="DT698" s="9"/>
      <c r="DU698" s="9"/>
      <c r="DV698" s="9"/>
      <c r="DW698" s="9"/>
      <c r="DX698" s="4"/>
      <c r="DY698" s="4"/>
      <c r="DZ698" s="4"/>
      <c r="EA698" s="4"/>
      <c r="EB698" s="4"/>
      <c r="EC698" s="4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  <c r="FS698" s="4"/>
      <c r="FT698" s="4"/>
      <c r="FU698" s="4"/>
      <c r="FV698" s="4"/>
      <c r="FW698" s="4"/>
      <c r="FX698" s="4"/>
      <c r="FY698" s="4"/>
      <c r="FZ698" s="4"/>
      <c r="GA698" s="4"/>
      <c r="GB698" s="4"/>
      <c r="GC698" s="4"/>
      <c r="GD698" s="4"/>
      <c r="GE698" s="4"/>
      <c r="GF698" s="4"/>
      <c r="GG698" s="4"/>
    </row>
    <row r="699" spans="1:189" hidden="1" x14ac:dyDescent="0.35">
      <c r="A699" s="1"/>
      <c r="B699" s="43"/>
      <c r="C699" s="44"/>
      <c r="D699" s="44"/>
      <c r="E699" s="101"/>
      <c r="F699" s="102"/>
      <c r="G699" s="4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6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6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6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6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6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6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6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69"/>
      <c r="DA699" s="9"/>
      <c r="DB699" s="9"/>
      <c r="DC699" s="9"/>
      <c r="DD699" s="9"/>
      <c r="DE699" s="9"/>
      <c r="DF699" s="9"/>
      <c r="DG699" s="9"/>
      <c r="DH699" s="9"/>
      <c r="DI699" s="9"/>
      <c r="DJ699" s="9"/>
      <c r="DK699" s="9"/>
      <c r="DL699" s="69"/>
      <c r="DM699" s="9"/>
      <c r="DN699" s="9"/>
      <c r="DO699" s="9"/>
      <c r="DP699" s="9"/>
      <c r="DQ699" s="9"/>
      <c r="DR699" s="9"/>
      <c r="DS699" s="9"/>
      <c r="DT699" s="9"/>
      <c r="DU699" s="9"/>
      <c r="DV699" s="9"/>
      <c r="DW699" s="9"/>
      <c r="DX699" s="4"/>
      <c r="DY699" s="4"/>
      <c r="DZ699" s="4"/>
      <c r="EA699" s="4"/>
      <c r="EB699" s="4"/>
      <c r="EC699" s="4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  <c r="FS699" s="4"/>
      <c r="FT699" s="4"/>
      <c r="FU699" s="4"/>
      <c r="FV699" s="4"/>
      <c r="FW699" s="4"/>
      <c r="FX699" s="4"/>
      <c r="FY699" s="4"/>
      <c r="FZ699" s="4"/>
      <c r="GA699" s="4"/>
      <c r="GB699" s="4"/>
      <c r="GC699" s="4"/>
      <c r="GD699" s="4"/>
      <c r="GE699" s="4"/>
      <c r="GF699" s="4"/>
      <c r="GG699" s="4"/>
    </row>
    <row r="700" spans="1:189" hidden="1" x14ac:dyDescent="0.35">
      <c r="A700" s="1"/>
      <c r="B700" s="43"/>
      <c r="C700" s="44"/>
      <c r="D700" s="44"/>
      <c r="E700" s="101"/>
      <c r="F700" s="102"/>
      <c r="G700" s="4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6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6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6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6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6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6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6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6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69"/>
      <c r="DM700" s="9"/>
      <c r="DN700" s="9"/>
      <c r="DO700" s="9"/>
      <c r="DP700" s="9"/>
      <c r="DQ700" s="9"/>
      <c r="DR700" s="9"/>
      <c r="DS700" s="9"/>
      <c r="DT700" s="9"/>
      <c r="DU700" s="9"/>
      <c r="DV700" s="9"/>
      <c r="DW700" s="9"/>
      <c r="DX700" s="4"/>
      <c r="DY700" s="4"/>
      <c r="DZ700" s="4"/>
      <c r="EA700" s="4"/>
      <c r="EB700" s="4"/>
      <c r="EC700" s="4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  <c r="FS700" s="4"/>
      <c r="FT700" s="4"/>
      <c r="FU700" s="4"/>
      <c r="FV700" s="4"/>
      <c r="FW700" s="4"/>
      <c r="FX700" s="4"/>
      <c r="FY700" s="4"/>
      <c r="FZ700" s="4"/>
      <c r="GA700" s="4"/>
      <c r="GB700" s="4"/>
      <c r="GC700" s="4"/>
      <c r="GD700" s="4"/>
      <c r="GE700" s="4"/>
      <c r="GF700" s="4"/>
      <c r="GG700" s="4"/>
    </row>
    <row r="701" spans="1:189" hidden="1" x14ac:dyDescent="0.35">
      <c r="A701" s="1"/>
      <c r="B701" s="43"/>
      <c r="C701" s="44"/>
      <c r="D701" s="44"/>
      <c r="E701" s="101"/>
      <c r="F701" s="102"/>
      <c r="G701" s="4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6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6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6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6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6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6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6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69"/>
      <c r="DA701" s="9"/>
      <c r="DB701" s="9"/>
      <c r="DC701" s="9"/>
      <c r="DD701" s="9"/>
      <c r="DE701" s="9"/>
      <c r="DF701" s="9"/>
      <c r="DG701" s="9"/>
      <c r="DH701" s="9"/>
      <c r="DI701" s="9"/>
      <c r="DJ701" s="9"/>
      <c r="DK701" s="9"/>
      <c r="DL701" s="69"/>
      <c r="DM701" s="9"/>
      <c r="DN701" s="9"/>
      <c r="DO701" s="9"/>
      <c r="DP701" s="9"/>
      <c r="DQ701" s="9"/>
      <c r="DR701" s="9"/>
      <c r="DS701" s="9"/>
      <c r="DT701" s="9"/>
      <c r="DU701" s="9"/>
      <c r="DV701" s="9"/>
      <c r="DW701" s="9"/>
      <c r="DX701" s="4"/>
      <c r="DY701" s="4"/>
      <c r="DZ701" s="4"/>
      <c r="EA701" s="4"/>
      <c r="EB701" s="4"/>
      <c r="EC701" s="4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  <c r="FS701" s="4"/>
      <c r="FT701" s="4"/>
      <c r="FU701" s="4"/>
      <c r="FV701" s="4"/>
      <c r="FW701" s="4"/>
      <c r="FX701" s="4"/>
      <c r="FY701" s="4"/>
      <c r="FZ701" s="4"/>
      <c r="GA701" s="4"/>
      <c r="GB701" s="4"/>
      <c r="GC701" s="4"/>
      <c r="GD701" s="4"/>
      <c r="GE701" s="4"/>
      <c r="GF701" s="4"/>
      <c r="GG701" s="4"/>
    </row>
    <row r="702" spans="1:189" hidden="1" x14ac:dyDescent="0.35">
      <c r="A702" s="1"/>
      <c r="B702" s="43"/>
      <c r="C702" s="44"/>
      <c r="D702" s="44"/>
      <c r="E702" s="101"/>
      <c r="F702" s="102"/>
      <c r="G702" s="4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6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6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6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6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6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6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6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69"/>
      <c r="DA702" s="9"/>
      <c r="DB702" s="9"/>
      <c r="DC702" s="9"/>
      <c r="DD702" s="9"/>
      <c r="DE702" s="9"/>
      <c r="DF702" s="9"/>
      <c r="DG702" s="9"/>
      <c r="DH702" s="9"/>
      <c r="DI702" s="9"/>
      <c r="DJ702" s="9"/>
      <c r="DK702" s="9"/>
      <c r="DL702" s="69"/>
      <c r="DM702" s="9"/>
      <c r="DN702" s="9"/>
      <c r="DO702" s="9"/>
      <c r="DP702" s="9"/>
      <c r="DQ702" s="9"/>
      <c r="DR702" s="9"/>
      <c r="DS702" s="9"/>
      <c r="DT702" s="9"/>
      <c r="DU702" s="9"/>
      <c r="DV702" s="9"/>
      <c r="DW702" s="9"/>
      <c r="DX702" s="4"/>
      <c r="DY702" s="4"/>
      <c r="DZ702" s="4"/>
      <c r="EA702" s="4"/>
      <c r="EB702" s="4"/>
      <c r="EC702" s="4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  <c r="FS702" s="4"/>
      <c r="FT702" s="4"/>
      <c r="FU702" s="4"/>
      <c r="FV702" s="4"/>
      <c r="FW702" s="4"/>
      <c r="FX702" s="4"/>
      <c r="FY702" s="4"/>
      <c r="FZ702" s="4"/>
      <c r="GA702" s="4"/>
      <c r="GB702" s="4"/>
      <c r="GC702" s="4"/>
      <c r="GD702" s="4"/>
      <c r="GE702" s="4"/>
      <c r="GF702" s="4"/>
      <c r="GG702" s="4"/>
    </row>
    <row r="703" spans="1:189" hidden="1" x14ac:dyDescent="0.35">
      <c r="A703" s="1"/>
      <c r="B703" s="43"/>
      <c r="C703" s="44"/>
      <c r="D703" s="44"/>
      <c r="E703" s="101"/>
      <c r="F703" s="102"/>
      <c r="G703" s="4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6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6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6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6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6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6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6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6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69"/>
      <c r="DM703" s="9"/>
      <c r="DN703" s="9"/>
      <c r="DO703" s="9"/>
      <c r="DP703" s="9"/>
      <c r="DQ703" s="9"/>
      <c r="DR703" s="9"/>
      <c r="DS703" s="9"/>
      <c r="DT703" s="9"/>
      <c r="DU703" s="9"/>
      <c r="DV703" s="9"/>
      <c r="DW703" s="9"/>
      <c r="DX703" s="4"/>
      <c r="DY703" s="4"/>
      <c r="DZ703" s="4"/>
      <c r="EA703" s="4"/>
      <c r="EB703" s="4"/>
      <c r="EC703" s="4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  <c r="FS703" s="4"/>
      <c r="FT703" s="4"/>
      <c r="FU703" s="4"/>
      <c r="FV703" s="4"/>
      <c r="FW703" s="4"/>
      <c r="FX703" s="4"/>
      <c r="FY703" s="4"/>
      <c r="FZ703" s="4"/>
      <c r="GA703" s="4"/>
      <c r="GB703" s="4"/>
      <c r="GC703" s="4"/>
      <c r="GD703" s="4"/>
      <c r="GE703" s="4"/>
      <c r="GF703" s="4"/>
      <c r="GG703" s="4"/>
    </row>
    <row r="704" spans="1:189" hidden="1" x14ac:dyDescent="0.35">
      <c r="A704" s="1"/>
      <c r="B704" s="43"/>
      <c r="C704" s="44"/>
      <c r="D704" s="44"/>
      <c r="E704" s="101"/>
      <c r="F704" s="102"/>
      <c r="G704" s="4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6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6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6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6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6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6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6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6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69"/>
      <c r="DM704" s="9"/>
      <c r="DN704" s="9"/>
      <c r="DO704" s="9"/>
      <c r="DP704" s="9"/>
      <c r="DQ704" s="9"/>
      <c r="DR704" s="9"/>
      <c r="DS704" s="9"/>
      <c r="DT704" s="9"/>
      <c r="DU704" s="9"/>
      <c r="DV704" s="9"/>
      <c r="DW704" s="9"/>
      <c r="DX704" s="4"/>
      <c r="DY704" s="4"/>
      <c r="DZ704" s="4"/>
      <c r="EA704" s="4"/>
      <c r="EB704" s="4"/>
      <c r="EC704" s="4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  <c r="FS704" s="4"/>
      <c r="FT704" s="4"/>
      <c r="FU704" s="4"/>
      <c r="FV704" s="4"/>
      <c r="FW704" s="4"/>
      <c r="FX704" s="4"/>
      <c r="FY704" s="4"/>
      <c r="FZ704" s="4"/>
      <c r="GA704" s="4"/>
      <c r="GB704" s="4"/>
      <c r="GC704" s="4"/>
      <c r="GD704" s="4"/>
      <c r="GE704" s="4"/>
      <c r="GF704" s="4"/>
      <c r="GG704" s="4"/>
    </row>
    <row r="705" spans="1:189" hidden="1" x14ac:dyDescent="0.35">
      <c r="A705" s="1"/>
      <c r="B705" s="43"/>
      <c r="C705" s="44"/>
      <c r="D705" s="44"/>
      <c r="E705" s="101"/>
      <c r="F705" s="102"/>
      <c r="G705" s="4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6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6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6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6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6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6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6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69"/>
      <c r="DA705" s="9"/>
      <c r="DB705" s="9"/>
      <c r="DC705" s="9"/>
      <c r="DD705" s="9"/>
      <c r="DE705" s="9"/>
      <c r="DF705" s="9"/>
      <c r="DG705" s="9"/>
      <c r="DH705" s="9"/>
      <c r="DI705" s="9"/>
      <c r="DJ705" s="9"/>
      <c r="DK705" s="9"/>
      <c r="DL705" s="69"/>
      <c r="DM705" s="9"/>
      <c r="DN705" s="9"/>
      <c r="DO705" s="9"/>
      <c r="DP705" s="9"/>
      <c r="DQ705" s="9"/>
      <c r="DR705" s="9"/>
      <c r="DS705" s="9"/>
      <c r="DT705" s="9"/>
      <c r="DU705" s="9"/>
      <c r="DV705" s="9"/>
      <c r="DW705" s="9"/>
      <c r="DX705" s="4"/>
      <c r="DY705" s="4"/>
      <c r="DZ705" s="4"/>
      <c r="EA705" s="4"/>
      <c r="EB705" s="4"/>
      <c r="EC705" s="4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  <c r="FS705" s="4"/>
      <c r="FT705" s="4"/>
      <c r="FU705" s="4"/>
      <c r="FV705" s="4"/>
      <c r="FW705" s="4"/>
      <c r="FX705" s="4"/>
      <c r="FY705" s="4"/>
      <c r="FZ705" s="4"/>
      <c r="GA705" s="4"/>
      <c r="GB705" s="4"/>
      <c r="GC705" s="4"/>
      <c r="GD705" s="4"/>
      <c r="GE705" s="4"/>
      <c r="GF705" s="4"/>
      <c r="GG705" s="4"/>
    </row>
    <row r="706" spans="1:189" hidden="1" x14ac:dyDescent="0.35">
      <c r="A706" s="1"/>
      <c r="B706" s="43"/>
      <c r="C706" s="44"/>
      <c r="D706" s="44"/>
      <c r="E706" s="101"/>
      <c r="F706" s="102"/>
      <c r="G706" s="4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6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6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6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6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6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6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6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69"/>
      <c r="DA706" s="9"/>
      <c r="DB706" s="9"/>
      <c r="DC706" s="9"/>
      <c r="DD706" s="9"/>
      <c r="DE706" s="9"/>
      <c r="DF706" s="9"/>
      <c r="DG706" s="9"/>
      <c r="DH706" s="9"/>
      <c r="DI706" s="9"/>
      <c r="DJ706" s="9"/>
      <c r="DK706" s="9"/>
      <c r="DL706" s="69"/>
      <c r="DM706" s="9"/>
      <c r="DN706" s="9"/>
      <c r="DO706" s="9"/>
      <c r="DP706" s="9"/>
      <c r="DQ706" s="9"/>
      <c r="DR706" s="9"/>
      <c r="DS706" s="9"/>
      <c r="DT706" s="9"/>
      <c r="DU706" s="9"/>
      <c r="DV706" s="9"/>
      <c r="DW706" s="9"/>
      <c r="DX706" s="4"/>
      <c r="DY706" s="4"/>
      <c r="DZ706" s="4"/>
      <c r="EA706" s="4"/>
      <c r="EB706" s="4"/>
      <c r="EC706" s="4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  <c r="FS706" s="4"/>
      <c r="FT706" s="4"/>
      <c r="FU706" s="4"/>
      <c r="FV706" s="4"/>
      <c r="FW706" s="4"/>
      <c r="FX706" s="4"/>
      <c r="FY706" s="4"/>
      <c r="FZ706" s="4"/>
      <c r="GA706" s="4"/>
      <c r="GB706" s="4"/>
      <c r="GC706" s="4"/>
      <c r="GD706" s="4"/>
      <c r="GE706" s="4"/>
      <c r="GF706" s="4"/>
      <c r="GG706" s="4"/>
    </row>
    <row r="707" spans="1:189" hidden="1" x14ac:dyDescent="0.35">
      <c r="A707" s="1"/>
      <c r="B707" s="43"/>
      <c r="C707" s="44"/>
      <c r="D707" s="44"/>
      <c r="E707" s="101"/>
      <c r="F707" s="102"/>
      <c r="G707" s="4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6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6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6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6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6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6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6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6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69"/>
      <c r="DM707" s="9"/>
      <c r="DN707" s="9"/>
      <c r="DO707" s="9"/>
      <c r="DP707" s="9"/>
      <c r="DQ707" s="9"/>
      <c r="DR707" s="9"/>
      <c r="DS707" s="9"/>
      <c r="DT707" s="9"/>
      <c r="DU707" s="9"/>
      <c r="DV707" s="9"/>
      <c r="DW707" s="9"/>
      <c r="DX707" s="4"/>
      <c r="DY707" s="4"/>
      <c r="DZ707" s="4"/>
      <c r="EA707" s="4"/>
      <c r="EB707" s="4"/>
      <c r="EC707" s="4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  <c r="FS707" s="4"/>
      <c r="FT707" s="4"/>
      <c r="FU707" s="4"/>
      <c r="FV707" s="4"/>
      <c r="FW707" s="4"/>
      <c r="FX707" s="4"/>
      <c r="FY707" s="4"/>
      <c r="FZ707" s="4"/>
      <c r="GA707" s="4"/>
      <c r="GB707" s="4"/>
      <c r="GC707" s="4"/>
      <c r="GD707" s="4"/>
      <c r="GE707" s="4"/>
      <c r="GF707" s="4"/>
      <c r="GG707" s="4"/>
    </row>
    <row r="708" spans="1:189" hidden="1" x14ac:dyDescent="0.35">
      <c r="A708" s="1"/>
      <c r="B708" s="43"/>
      <c r="C708" s="44"/>
      <c r="D708" s="44"/>
      <c r="E708" s="101"/>
      <c r="F708" s="102"/>
      <c r="G708" s="4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6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6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6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6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6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6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6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69"/>
      <c r="DA708" s="9"/>
      <c r="DB708" s="9"/>
      <c r="DC708" s="9"/>
      <c r="DD708" s="9"/>
      <c r="DE708" s="9"/>
      <c r="DF708" s="9"/>
      <c r="DG708" s="9"/>
      <c r="DH708" s="9"/>
      <c r="DI708" s="9"/>
      <c r="DJ708" s="9"/>
      <c r="DK708" s="9"/>
      <c r="DL708" s="69"/>
      <c r="DM708" s="9"/>
      <c r="DN708" s="9"/>
      <c r="DO708" s="9"/>
      <c r="DP708" s="9"/>
      <c r="DQ708" s="9"/>
      <c r="DR708" s="9"/>
      <c r="DS708" s="9"/>
      <c r="DT708" s="9"/>
      <c r="DU708" s="9"/>
      <c r="DV708" s="9"/>
      <c r="DW708" s="9"/>
      <c r="DX708" s="4"/>
      <c r="DY708" s="4"/>
      <c r="DZ708" s="4"/>
      <c r="EA708" s="4"/>
      <c r="EB708" s="4"/>
      <c r="EC708" s="4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  <c r="FS708" s="4"/>
      <c r="FT708" s="4"/>
      <c r="FU708" s="4"/>
      <c r="FV708" s="4"/>
      <c r="FW708" s="4"/>
      <c r="FX708" s="4"/>
      <c r="FY708" s="4"/>
      <c r="FZ708" s="4"/>
      <c r="GA708" s="4"/>
      <c r="GB708" s="4"/>
      <c r="GC708" s="4"/>
      <c r="GD708" s="4"/>
      <c r="GE708" s="4"/>
      <c r="GF708" s="4"/>
      <c r="GG708" s="4"/>
    </row>
    <row r="709" spans="1:189" hidden="1" x14ac:dyDescent="0.35">
      <c r="A709" s="1"/>
      <c r="B709" s="43"/>
      <c r="C709" s="44"/>
      <c r="D709" s="44"/>
      <c r="E709" s="101"/>
      <c r="F709" s="102"/>
      <c r="G709" s="4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6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6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6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6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6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6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6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6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69"/>
      <c r="DM709" s="9"/>
      <c r="DN709" s="9"/>
      <c r="DO709" s="9"/>
      <c r="DP709" s="9"/>
      <c r="DQ709" s="9"/>
      <c r="DR709" s="9"/>
      <c r="DS709" s="9"/>
      <c r="DT709" s="9"/>
      <c r="DU709" s="9"/>
      <c r="DV709" s="9"/>
      <c r="DW709" s="9"/>
      <c r="DX709" s="4"/>
      <c r="DY709" s="4"/>
      <c r="DZ709" s="4"/>
      <c r="EA709" s="4"/>
      <c r="EB709" s="4"/>
      <c r="EC709" s="4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  <c r="FS709" s="4"/>
      <c r="FT709" s="4"/>
      <c r="FU709" s="4"/>
      <c r="FV709" s="4"/>
      <c r="FW709" s="4"/>
      <c r="FX709" s="4"/>
      <c r="FY709" s="4"/>
      <c r="FZ709" s="4"/>
      <c r="GA709" s="4"/>
      <c r="GB709" s="4"/>
      <c r="GC709" s="4"/>
      <c r="GD709" s="4"/>
      <c r="GE709" s="4"/>
      <c r="GF709" s="4"/>
      <c r="GG709" s="4"/>
    </row>
    <row r="710" spans="1:189" hidden="1" x14ac:dyDescent="0.35">
      <c r="A710" s="1"/>
      <c r="B710" s="43"/>
      <c r="C710" s="44"/>
      <c r="D710" s="44"/>
      <c r="E710" s="101"/>
      <c r="F710" s="102"/>
      <c r="G710" s="4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6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6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6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6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6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6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6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6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69"/>
      <c r="DM710" s="9"/>
      <c r="DN710" s="9"/>
      <c r="DO710" s="9"/>
      <c r="DP710" s="9"/>
      <c r="DQ710" s="9"/>
      <c r="DR710" s="9"/>
      <c r="DS710" s="9"/>
      <c r="DT710" s="9"/>
      <c r="DU710" s="9"/>
      <c r="DV710" s="9"/>
      <c r="DW710" s="9"/>
      <c r="DX710" s="4"/>
      <c r="DY710" s="4"/>
      <c r="DZ710" s="4"/>
      <c r="EA710" s="4"/>
      <c r="EB710" s="4"/>
      <c r="EC710" s="4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  <c r="FS710" s="4"/>
      <c r="FT710" s="4"/>
      <c r="FU710" s="4"/>
      <c r="FV710" s="4"/>
      <c r="FW710" s="4"/>
      <c r="FX710" s="4"/>
      <c r="FY710" s="4"/>
      <c r="FZ710" s="4"/>
      <c r="GA710" s="4"/>
      <c r="GB710" s="4"/>
      <c r="GC710" s="4"/>
      <c r="GD710" s="4"/>
      <c r="GE710" s="4"/>
      <c r="GF710" s="4"/>
      <c r="GG710" s="4"/>
    </row>
    <row r="711" spans="1:189" hidden="1" x14ac:dyDescent="0.35">
      <c r="A711" s="1"/>
      <c r="B711" s="43"/>
      <c r="C711" s="44"/>
      <c r="D711" s="44"/>
      <c r="E711" s="101"/>
      <c r="F711" s="102"/>
      <c r="G711" s="4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6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6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6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6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6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6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6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69"/>
      <c r="DA711" s="9"/>
      <c r="DB711" s="9"/>
      <c r="DC711" s="9"/>
      <c r="DD711" s="9"/>
      <c r="DE711" s="9"/>
      <c r="DF711" s="9"/>
      <c r="DG711" s="9"/>
      <c r="DH711" s="9"/>
      <c r="DI711" s="9"/>
      <c r="DJ711" s="9"/>
      <c r="DK711" s="9"/>
      <c r="DL711" s="69"/>
      <c r="DM711" s="9"/>
      <c r="DN711" s="9"/>
      <c r="DO711" s="9"/>
      <c r="DP711" s="9"/>
      <c r="DQ711" s="9"/>
      <c r="DR711" s="9"/>
      <c r="DS711" s="9"/>
      <c r="DT711" s="9"/>
      <c r="DU711" s="9"/>
      <c r="DV711" s="9"/>
      <c r="DW711" s="9"/>
      <c r="DX711" s="4"/>
      <c r="DY711" s="4"/>
      <c r="DZ711" s="4"/>
      <c r="EA711" s="4"/>
      <c r="EB711" s="4"/>
      <c r="EC711" s="4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  <c r="FS711" s="4"/>
      <c r="FT711" s="4"/>
      <c r="FU711" s="4"/>
      <c r="FV711" s="4"/>
      <c r="FW711" s="4"/>
      <c r="FX711" s="4"/>
      <c r="FY711" s="4"/>
      <c r="FZ711" s="4"/>
      <c r="GA711" s="4"/>
      <c r="GB711" s="4"/>
      <c r="GC711" s="4"/>
      <c r="GD711" s="4"/>
      <c r="GE711" s="4"/>
      <c r="GF711" s="4"/>
      <c r="GG711" s="4"/>
    </row>
    <row r="712" spans="1:189" hidden="1" x14ac:dyDescent="0.35">
      <c r="A712" s="1"/>
      <c r="B712" s="43"/>
      <c r="C712" s="44"/>
      <c r="D712" s="44"/>
      <c r="E712" s="101"/>
      <c r="F712" s="102"/>
      <c r="G712" s="4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6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6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6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6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6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6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6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69"/>
      <c r="DA712" s="9"/>
      <c r="DB712" s="9"/>
      <c r="DC712" s="9"/>
      <c r="DD712" s="9"/>
      <c r="DE712" s="9"/>
      <c r="DF712" s="9"/>
      <c r="DG712" s="9"/>
      <c r="DH712" s="9"/>
      <c r="DI712" s="9"/>
      <c r="DJ712" s="9"/>
      <c r="DK712" s="9"/>
      <c r="DL712" s="69"/>
      <c r="DM712" s="9"/>
      <c r="DN712" s="9"/>
      <c r="DO712" s="9"/>
      <c r="DP712" s="9"/>
      <c r="DQ712" s="9"/>
      <c r="DR712" s="9"/>
      <c r="DS712" s="9"/>
      <c r="DT712" s="9"/>
      <c r="DU712" s="9"/>
      <c r="DV712" s="9"/>
      <c r="DW712" s="9"/>
      <c r="DX712" s="4"/>
      <c r="DY712" s="4"/>
      <c r="DZ712" s="4"/>
      <c r="EA712" s="4"/>
      <c r="EB712" s="4"/>
      <c r="EC712" s="4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  <c r="FS712" s="4"/>
      <c r="FT712" s="4"/>
      <c r="FU712" s="4"/>
      <c r="FV712" s="4"/>
      <c r="FW712" s="4"/>
      <c r="FX712" s="4"/>
      <c r="FY712" s="4"/>
      <c r="FZ712" s="4"/>
      <c r="GA712" s="4"/>
      <c r="GB712" s="4"/>
      <c r="GC712" s="4"/>
      <c r="GD712" s="4"/>
      <c r="GE712" s="4"/>
      <c r="GF712" s="4"/>
      <c r="GG712" s="4"/>
    </row>
    <row r="713" spans="1:189" hidden="1" x14ac:dyDescent="0.35">
      <c r="A713" s="1"/>
      <c r="B713" s="43"/>
      <c r="C713" s="44"/>
      <c r="D713" s="44"/>
      <c r="E713" s="101"/>
      <c r="F713" s="102"/>
      <c r="G713" s="4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6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6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6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6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6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6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6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69"/>
      <c r="DA713" s="9"/>
      <c r="DB713" s="9"/>
      <c r="DC713" s="9"/>
      <c r="DD713" s="9"/>
      <c r="DE713" s="9"/>
      <c r="DF713" s="9"/>
      <c r="DG713" s="9"/>
      <c r="DH713" s="9"/>
      <c r="DI713" s="9"/>
      <c r="DJ713" s="9"/>
      <c r="DK713" s="9"/>
      <c r="DL713" s="69"/>
      <c r="DM713" s="9"/>
      <c r="DN713" s="9"/>
      <c r="DO713" s="9"/>
      <c r="DP713" s="9"/>
      <c r="DQ713" s="9"/>
      <c r="DR713" s="9"/>
      <c r="DS713" s="9"/>
      <c r="DT713" s="9"/>
      <c r="DU713" s="9"/>
      <c r="DV713" s="9"/>
      <c r="DW713" s="9"/>
      <c r="DX713" s="4"/>
      <c r="DY713" s="4"/>
      <c r="DZ713" s="4"/>
      <c r="EA713" s="4"/>
      <c r="EB713" s="4"/>
      <c r="EC713" s="4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  <c r="FS713" s="4"/>
      <c r="FT713" s="4"/>
      <c r="FU713" s="4"/>
      <c r="FV713" s="4"/>
      <c r="FW713" s="4"/>
      <c r="FX713" s="4"/>
      <c r="FY713" s="4"/>
      <c r="FZ713" s="4"/>
      <c r="GA713" s="4"/>
      <c r="GB713" s="4"/>
      <c r="GC713" s="4"/>
      <c r="GD713" s="4"/>
      <c r="GE713" s="4"/>
      <c r="GF713" s="4"/>
      <c r="GG713" s="4"/>
    </row>
    <row r="714" spans="1:189" hidden="1" x14ac:dyDescent="0.35">
      <c r="A714" s="1"/>
      <c r="B714" s="43"/>
      <c r="C714" s="44"/>
      <c r="D714" s="44"/>
      <c r="E714" s="101"/>
      <c r="F714" s="102"/>
      <c r="G714" s="4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6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6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6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6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6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6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6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6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69"/>
      <c r="DM714" s="9"/>
      <c r="DN714" s="9"/>
      <c r="DO714" s="9"/>
      <c r="DP714" s="9"/>
      <c r="DQ714" s="9"/>
      <c r="DR714" s="9"/>
      <c r="DS714" s="9"/>
      <c r="DT714" s="9"/>
      <c r="DU714" s="9"/>
      <c r="DV714" s="9"/>
      <c r="DW714" s="9"/>
      <c r="DX714" s="4"/>
      <c r="DY714" s="4"/>
      <c r="DZ714" s="4"/>
      <c r="EA714" s="4"/>
      <c r="EB714" s="4"/>
      <c r="EC714" s="4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  <c r="FS714" s="4"/>
      <c r="FT714" s="4"/>
      <c r="FU714" s="4"/>
      <c r="FV714" s="4"/>
      <c r="FW714" s="4"/>
      <c r="FX714" s="4"/>
      <c r="FY714" s="4"/>
      <c r="FZ714" s="4"/>
      <c r="GA714" s="4"/>
      <c r="GB714" s="4"/>
      <c r="GC714" s="4"/>
      <c r="GD714" s="4"/>
      <c r="GE714" s="4"/>
      <c r="GF714" s="4"/>
      <c r="GG714" s="4"/>
    </row>
    <row r="715" spans="1:189" hidden="1" x14ac:dyDescent="0.35">
      <c r="A715" s="1"/>
      <c r="B715" s="43"/>
      <c r="C715" s="44"/>
      <c r="D715" s="44"/>
      <c r="E715" s="101"/>
      <c r="F715" s="102"/>
      <c r="G715" s="4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6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6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6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6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6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6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6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69"/>
      <c r="DA715" s="9"/>
      <c r="DB715" s="9"/>
      <c r="DC715" s="9"/>
      <c r="DD715" s="9"/>
      <c r="DE715" s="9"/>
      <c r="DF715" s="9"/>
      <c r="DG715" s="9"/>
      <c r="DH715" s="9"/>
      <c r="DI715" s="9"/>
      <c r="DJ715" s="9"/>
      <c r="DK715" s="9"/>
      <c r="DL715" s="69"/>
      <c r="DM715" s="9"/>
      <c r="DN715" s="9"/>
      <c r="DO715" s="9"/>
      <c r="DP715" s="9"/>
      <c r="DQ715" s="9"/>
      <c r="DR715" s="9"/>
      <c r="DS715" s="9"/>
      <c r="DT715" s="9"/>
      <c r="DU715" s="9"/>
      <c r="DV715" s="9"/>
      <c r="DW715" s="9"/>
      <c r="DX715" s="4"/>
      <c r="DY715" s="4"/>
      <c r="DZ715" s="4"/>
      <c r="EA715" s="4"/>
      <c r="EB715" s="4"/>
      <c r="EC715" s="4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  <c r="FS715" s="4"/>
      <c r="FT715" s="4"/>
      <c r="FU715" s="4"/>
      <c r="FV715" s="4"/>
      <c r="FW715" s="4"/>
      <c r="FX715" s="4"/>
      <c r="FY715" s="4"/>
      <c r="FZ715" s="4"/>
      <c r="GA715" s="4"/>
      <c r="GB715" s="4"/>
      <c r="GC715" s="4"/>
      <c r="GD715" s="4"/>
      <c r="GE715" s="4"/>
      <c r="GF715" s="4"/>
      <c r="GG715" s="4"/>
    </row>
    <row r="716" spans="1:189" hidden="1" x14ac:dyDescent="0.35">
      <c r="A716" s="1"/>
      <c r="B716" s="43"/>
      <c r="C716" s="44"/>
      <c r="D716" s="44"/>
      <c r="E716" s="101"/>
      <c r="F716" s="102"/>
      <c r="G716" s="4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6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6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6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6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6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6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6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69"/>
      <c r="DA716" s="9"/>
      <c r="DB716" s="9"/>
      <c r="DC716" s="9"/>
      <c r="DD716" s="9"/>
      <c r="DE716" s="9"/>
      <c r="DF716" s="9"/>
      <c r="DG716" s="9"/>
      <c r="DH716" s="9"/>
      <c r="DI716" s="9"/>
      <c r="DJ716" s="9"/>
      <c r="DK716" s="9"/>
      <c r="DL716" s="69"/>
      <c r="DM716" s="9"/>
      <c r="DN716" s="9"/>
      <c r="DO716" s="9"/>
      <c r="DP716" s="9"/>
      <c r="DQ716" s="9"/>
      <c r="DR716" s="9"/>
      <c r="DS716" s="9"/>
      <c r="DT716" s="9"/>
      <c r="DU716" s="9"/>
      <c r="DV716" s="9"/>
      <c r="DW716" s="9"/>
      <c r="DX716" s="4"/>
      <c r="DY716" s="4"/>
      <c r="DZ716" s="4"/>
      <c r="EA716" s="4"/>
      <c r="EB716" s="4"/>
      <c r="EC716" s="4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  <c r="FS716" s="4"/>
      <c r="FT716" s="4"/>
      <c r="FU716" s="4"/>
      <c r="FV716" s="4"/>
      <c r="FW716" s="4"/>
      <c r="FX716" s="4"/>
      <c r="FY716" s="4"/>
      <c r="FZ716" s="4"/>
      <c r="GA716" s="4"/>
      <c r="GB716" s="4"/>
      <c r="GC716" s="4"/>
      <c r="GD716" s="4"/>
      <c r="GE716" s="4"/>
      <c r="GF716" s="4"/>
      <c r="GG716" s="4"/>
    </row>
    <row r="717" spans="1:189" hidden="1" x14ac:dyDescent="0.35">
      <c r="A717" s="1"/>
      <c r="B717" s="43"/>
      <c r="C717" s="44"/>
      <c r="D717" s="44"/>
      <c r="E717" s="101"/>
      <c r="F717" s="102"/>
      <c r="G717" s="4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6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6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6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6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6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6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6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6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69"/>
      <c r="DM717" s="9"/>
      <c r="DN717" s="9"/>
      <c r="DO717" s="9"/>
      <c r="DP717" s="9"/>
      <c r="DQ717" s="9"/>
      <c r="DR717" s="9"/>
      <c r="DS717" s="9"/>
      <c r="DT717" s="9"/>
      <c r="DU717" s="9"/>
      <c r="DV717" s="9"/>
      <c r="DW717" s="9"/>
      <c r="DX717" s="4"/>
      <c r="DY717" s="4"/>
      <c r="DZ717" s="4"/>
      <c r="EA717" s="4"/>
      <c r="EB717" s="4"/>
      <c r="EC717" s="4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  <c r="FS717" s="4"/>
      <c r="FT717" s="4"/>
      <c r="FU717" s="4"/>
      <c r="FV717" s="4"/>
      <c r="FW717" s="4"/>
      <c r="FX717" s="4"/>
      <c r="FY717" s="4"/>
      <c r="FZ717" s="4"/>
      <c r="GA717" s="4"/>
      <c r="GB717" s="4"/>
      <c r="GC717" s="4"/>
      <c r="GD717" s="4"/>
      <c r="GE717" s="4"/>
      <c r="GF717" s="4"/>
      <c r="GG717" s="4"/>
    </row>
    <row r="718" spans="1:189" hidden="1" x14ac:dyDescent="0.35">
      <c r="A718" s="1"/>
      <c r="B718" s="43"/>
      <c r="C718" s="44"/>
      <c r="D718" s="44"/>
      <c r="E718" s="101"/>
      <c r="F718" s="102"/>
      <c r="G718" s="4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6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6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6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6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6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6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6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69"/>
      <c r="DA718" s="9"/>
      <c r="DB718" s="9"/>
      <c r="DC718" s="9"/>
      <c r="DD718" s="9"/>
      <c r="DE718" s="9"/>
      <c r="DF718" s="9"/>
      <c r="DG718" s="9"/>
      <c r="DH718" s="9"/>
      <c r="DI718" s="9"/>
      <c r="DJ718" s="9"/>
      <c r="DK718" s="9"/>
      <c r="DL718" s="69"/>
      <c r="DM718" s="9"/>
      <c r="DN718" s="9"/>
      <c r="DO718" s="9"/>
      <c r="DP718" s="9"/>
      <c r="DQ718" s="9"/>
      <c r="DR718" s="9"/>
      <c r="DS718" s="9"/>
      <c r="DT718" s="9"/>
      <c r="DU718" s="9"/>
      <c r="DV718" s="9"/>
      <c r="DW718" s="9"/>
      <c r="DX718" s="4"/>
      <c r="DY718" s="4"/>
      <c r="DZ718" s="4"/>
      <c r="EA718" s="4"/>
      <c r="EB718" s="4"/>
      <c r="EC718" s="4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  <c r="FS718" s="4"/>
      <c r="FT718" s="4"/>
      <c r="FU718" s="4"/>
      <c r="FV718" s="4"/>
      <c r="FW718" s="4"/>
      <c r="FX718" s="4"/>
      <c r="FY718" s="4"/>
      <c r="FZ718" s="4"/>
      <c r="GA718" s="4"/>
      <c r="GB718" s="4"/>
      <c r="GC718" s="4"/>
      <c r="GD718" s="4"/>
      <c r="GE718" s="4"/>
      <c r="GF718" s="4"/>
      <c r="GG718" s="4"/>
    </row>
    <row r="719" spans="1:189" hidden="1" x14ac:dyDescent="0.35">
      <c r="A719" s="1"/>
      <c r="B719" s="43"/>
      <c r="C719" s="44"/>
      <c r="D719" s="44"/>
      <c r="E719" s="101"/>
      <c r="F719" s="102"/>
      <c r="G719" s="4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6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6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6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6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6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6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6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6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69"/>
      <c r="DM719" s="9"/>
      <c r="DN719" s="9"/>
      <c r="DO719" s="9"/>
      <c r="DP719" s="9"/>
      <c r="DQ719" s="9"/>
      <c r="DR719" s="9"/>
      <c r="DS719" s="9"/>
      <c r="DT719" s="9"/>
      <c r="DU719" s="9"/>
      <c r="DV719" s="9"/>
      <c r="DW719" s="9"/>
      <c r="DX719" s="4"/>
      <c r="DY719" s="4"/>
      <c r="DZ719" s="4"/>
      <c r="EA719" s="4"/>
      <c r="EB719" s="4"/>
      <c r="EC719" s="4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  <c r="FS719" s="4"/>
      <c r="FT719" s="4"/>
      <c r="FU719" s="4"/>
      <c r="FV719" s="4"/>
      <c r="FW719" s="4"/>
      <c r="FX719" s="4"/>
      <c r="FY719" s="4"/>
      <c r="FZ719" s="4"/>
      <c r="GA719" s="4"/>
      <c r="GB719" s="4"/>
      <c r="GC719" s="4"/>
      <c r="GD719" s="4"/>
      <c r="GE719" s="4"/>
      <c r="GF719" s="4"/>
      <c r="GG719" s="4"/>
    </row>
    <row r="720" spans="1:189" hidden="1" x14ac:dyDescent="0.35">
      <c r="A720" s="1"/>
      <c r="B720" s="43"/>
      <c r="C720" s="44"/>
      <c r="D720" s="44"/>
      <c r="E720" s="101"/>
      <c r="F720" s="102"/>
      <c r="G720" s="4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6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6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6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6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6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6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6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69"/>
      <c r="DA720" s="9"/>
      <c r="DB720" s="9"/>
      <c r="DC720" s="9"/>
      <c r="DD720" s="9"/>
      <c r="DE720" s="9"/>
      <c r="DF720" s="9"/>
      <c r="DG720" s="9"/>
      <c r="DH720" s="9"/>
      <c r="DI720" s="9"/>
      <c r="DJ720" s="9"/>
      <c r="DK720" s="9"/>
      <c r="DL720" s="69"/>
      <c r="DM720" s="9"/>
      <c r="DN720" s="9"/>
      <c r="DO720" s="9"/>
      <c r="DP720" s="9"/>
      <c r="DQ720" s="9"/>
      <c r="DR720" s="9"/>
      <c r="DS720" s="9"/>
      <c r="DT720" s="9"/>
      <c r="DU720" s="9"/>
      <c r="DV720" s="9"/>
      <c r="DW720" s="9"/>
      <c r="DX720" s="4"/>
      <c r="DY720" s="4"/>
      <c r="DZ720" s="4"/>
      <c r="EA720" s="4"/>
      <c r="EB720" s="4"/>
      <c r="EC720" s="4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  <c r="FS720" s="4"/>
      <c r="FT720" s="4"/>
      <c r="FU720" s="4"/>
      <c r="FV720" s="4"/>
      <c r="FW720" s="4"/>
      <c r="FX720" s="4"/>
      <c r="FY720" s="4"/>
      <c r="FZ720" s="4"/>
      <c r="GA720" s="4"/>
      <c r="GB720" s="4"/>
      <c r="GC720" s="4"/>
      <c r="GD720" s="4"/>
      <c r="GE720" s="4"/>
      <c r="GF720" s="4"/>
      <c r="GG720" s="4"/>
    </row>
    <row r="721" spans="1:189" hidden="1" x14ac:dyDescent="0.35">
      <c r="A721" s="1"/>
      <c r="B721" s="43"/>
      <c r="C721" s="44"/>
      <c r="D721" s="44"/>
      <c r="E721" s="101"/>
      <c r="F721" s="102"/>
      <c r="G721" s="4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6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6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6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6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6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6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6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69"/>
      <c r="DA721" s="9"/>
      <c r="DB721" s="9"/>
      <c r="DC721" s="9"/>
      <c r="DD721" s="9"/>
      <c r="DE721" s="9"/>
      <c r="DF721" s="9"/>
      <c r="DG721" s="9"/>
      <c r="DH721" s="9"/>
      <c r="DI721" s="9"/>
      <c r="DJ721" s="9"/>
      <c r="DK721" s="9"/>
      <c r="DL721" s="69"/>
      <c r="DM721" s="9"/>
      <c r="DN721" s="9"/>
      <c r="DO721" s="9"/>
      <c r="DP721" s="9"/>
      <c r="DQ721" s="9"/>
      <c r="DR721" s="9"/>
      <c r="DS721" s="9"/>
      <c r="DT721" s="9"/>
      <c r="DU721" s="9"/>
      <c r="DV721" s="9"/>
      <c r="DW721" s="9"/>
      <c r="DX721" s="4"/>
      <c r="DY721" s="4"/>
      <c r="DZ721" s="4"/>
      <c r="EA721" s="4"/>
      <c r="EB721" s="4"/>
      <c r="EC721" s="4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  <c r="FS721" s="4"/>
      <c r="FT721" s="4"/>
      <c r="FU721" s="4"/>
      <c r="FV721" s="4"/>
      <c r="FW721" s="4"/>
      <c r="FX721" s="4"/>
      <c r="FY721" s="4"/>
      <c r="FZ721" s="4"/>
      <c r="GA721" s="4"/>
      <c r="GB721" s="4"/>
      <c r="GC721" s="4"/>
      <c r="GD721" s="4"/>
      <c r="GE721" s="4"/>
      <c r="GF721" s="4"/>
      <c r="GG721" s="4"/>
    </row>
    <row r="722" spans="1:189" hidden="1" x14ac:dyDescent="0.35">
      <c r="A722" s="1"/>
      <c r="B722" s="43"/>
      <c r="C722" s="44"/>
      <c r="D722" s="44"/>
      <c r="E722" s="101"/>
      <c r="F722" s="102"/>
      <c r="G722" s="4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6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6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6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6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6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6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6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69"/>
      <c r="DA722" s="9"/>
      <c r="DB722" s="9"/>
      <c r="DC722" s="9"/>
      <c r="DD722" s="9"/>
      <c r="DE722" s="9"/>
      <c r="DF722" s="9"/>
      <c r="DG722" s="9"/>
      <c r="DH722" s="9"/>
      <c r="DI722" s="9"/>
      <c r="DJ722" s="9"/>
      <c r="DK722" s="9"/>
      <c r="DL722" s="69"/>
      <c r="DM722" s="9"/>
      <c r="DN722" s="9"/>
      <c r="DO722" s="9"/>
      <c r="DP722" s="9"/>
      <c r="DQ722" s="9"/>
      <c r="DR722" s="9"/>
      <c r="DS722" s="9"/>
      <c r="DT722" s="9"/>
      <c r="DU722" s="9"/>
      <c r="DV722" s="9"/>
      <c r="DW722" s="9"/>
      <c r="DX722" s="4"/>
      <c r="DY722" s="4"/>
      <c r="DZ722" s="4"/>
      <c r="EA722" s="4"/>
      <c r="EB722" s="4"/>
      <c r="EC722" s="4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  <c r="FS722" s="4"/>
      <c r="FT722" s="4"/>
      <c r="FU722" s="4"/>
      <c r="FV722" s="4"/>
      <c r="FW722" s="4"/>
      <c r="FX722" s="4"/>
      <c r="FY722" s="4"/>
      <c r="FZ722" s="4"/>
      <c r="GA722" s="4"/>
      <c r="GB722" s="4"/>
      <c r="GC722" s="4"/>
      <c r="GD722" s="4"/>
      <c r="GE722" s="4"/>
      <c r="GF722" s="4"/>
      <c r="GG722" s="4"/>
    </row>
    <row r="723" spans="1:189" hidden="1" x14ac:dyDescent="0.35">
      <c r="A723" s="1"/>
      <c r="B723" s="43"/>
      <c r="C723" s="44"/>
      <c r="D723" s="44"/>
      <c r="E723" s="101"/>
      <c r="F723" s="102"/>
      <c r="G723" s="4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6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6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6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6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6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6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6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69"/>
      <c r="DA723" s="9"/>
      <c r="DB723" s="9"/>
      <c r="DC723" s="9"/>
      <c r="DD723" s="9"/>
      <c r="DE723" s="9"/>
      <c r="DF723" s="9"/>
      <c r="DG723" s="9"/>
      <c r="DH723" s="9"/>
      <c r="DI723" s="9"/>
      <c r="DJ723" s="9"/>
      <c r="DK723" s="9"/>
      <c r="DL723" s="69"/>
      <c r="DM723" s="9"/>
      <c r="DN723" s="9"/>
      <c r="DO723" s="9"/>
      <c r="DP723" s="9"/>
      <c r="DQ723" s="9"/>
      <c r="DR723" s="9"/>
      <c r="DS723" s="9"/>
      <c r="DT723" s="9"/>
      <c r="DU723" s="9"/>
      <c r="DV723" s="9"/>
      <c r="DW723" s="9"/>
      <c r="DX723" s="4"/>
      <c r="DY723" s="4"/>
      <c r="DZ723" s="4"/>
      <c r="EA723" s="4"/>
      <c r="EB723" s="4"/>
      <c r="EC723" s="4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  <c r="FS723" s="4"/>
      <c r="FT723" s="4"/>
      <c r="FU723" s="4"/>
      <c r="FV723" s="4"/>
      <c r="FW723" s="4"/>
      <c r="FX723" s="4"/>
      <c r="FY723" s="4"/>
      <c r="FZ723" s="4"/>
      <c r="GA723" s="4"/>
      <c r="GB723" s="4"/>
      <c r="GC723" s="4"/>
      <c r="GD723" s="4"/>
      <c r="GE723" s="4"/>
      <c r="GF723" s="4"/>
      <c r="GG723" s="4"/>
    </row>
    <row r="724" spans="1:189" hidden="1" x14ac:dyDescent="0.35">
      <c r="A724" s="1"/>
      <c r="B724" s="43"/>
      <c r="C724" s="44"/>
      <c r="D724" s="44"/>
      <c r="E724" s="101"/>
      <c r="F724" s="102"/>
      <c r="G724" s="4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6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6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6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6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6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6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6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69"/>
      <c r="DA724" s="9"/>
      <c r="DB724" s="9"/>
      <c r="DC724" s="9"/>
      <c r="DD724" s="9"/>
      <c r="DE724" s="9"/>
      <c r="DF724" s="9"/>
      <c r="DG724" s="9"/>
      <c r="DH724" s="9"/>
      <c r="DI724" s="9"/>
      <c r="DJ724" s="9"/>
      <c r="DK724" s="9"/>
      <c r="DL724" s="69"/>
      <c r="DM724" s="9"/>
      <c r="DN724" s="9"/>
      <c r="DO724" s="9"/>
      <c r="DP724" s="9"/>
      <c r="DQ724" s="9"/>
      <c r="DR724" s="9"/>
      <c r="DS724" s="9"/>
      <c r="DT724" s="9"/>
      <c r="DU724" s="9"/>
      <c r="DV724" s="9"/>
      <c r="DW724" s="9"/>
      <c r="DX724" s="4"/>
      <c r="DY724" s="4"/>
      <c r="DZ724" s="4"/>
      <c r="EA724" s="4"/>
      <c r="EB724" s="4"/>
      <c r="EC724" s="4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  <c r="FS724" s="4"/>
      <c r="FT724" s="4"/>
      <c r="FU724" s="4"/>
      <c r="FV724" s="4"/>
      <c r="FW724" s="4"/>
      <c r="FX724" s="4"/>
      <c r="FY724" s="4"/>
      <c r="FZ724" s="4"/>
      <c r="GA724" s="4"/>
      <c r="GB724" s="4"/>
      <c r="GC724" s="4"/>
      <c r="GD724" s="4"/>
      <c r="GE724" s="4"/>
      <c r="GF724" s="4"/>
      <c r="GG724" s="4"/>
    </row>
    <row r="725" spans="1:189" hidden="1" x14ac:dyDescent="0.35">
      <c r="A725" s="1"/>
      <c r="B725" s="43"/>
      <c r="C725" s="44"/>
      <c r="D725" s="44"/>
      <c r="E725" s="101"/>
      <c r="F725" s="102"/>
      <c r="G725" s="4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6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6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6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6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6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6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6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69"/>
      <c r="DA725" s="9"/>
      <c r="DB725" s="9"/>
      <c r="DC725" s="9"/>
      <c r="DD725" s="9"/>
      <c r="DE725" s="9"/>
      <c r="DF725" s="9"/>
      <c r="DG725" s="9"/>
      <c r="DH725" s="9"/>
      <c r="DI725" s="9"/>
      <c r="DJ725" s="9"/>
      <c r="DK725" s="9"/>
      <c r="DL725" s="69"/>
      <c r="DM725" s="9"/>
      <c r="DN725" s="9"/>
      <c r="DO725" s="9"/>
      <c r="DP725" s="9"/>
      <c r="DQ725" s="9"/>
      <c r="DR725" s="9"/>
      <c r="DS725" s="9"/>
      <c r="DT725" s="9"/>
      <c r="DU725" s="9"/>
      <c r="DV725" s="9"/>
      <c r="DW725" s="9"/>
      <c r="DX725" s="4"/>
      <c r="DY725" s="4"/>
      <c r="DZ725" s="4"/>
      <c r="EA725" s="4"/>
      <c r="EB725" s="4"/>
      <c r="EC725" s="4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  <c r="FS725" s="4"/>
      <c r="FT725" s="4"/>
      <c r="FU725" s="4"/>
      <c r="FV725" s="4"/>
      <c r="FW725" s="4"/>
      <c r="FX725" s="4"/>
      <c r="FY725" s="4"/>
      <c r="FZ725" s="4"/>
      <c r="GA725" s="4"/>
      <c r="GB725" s="4"/>
      <c r="GC725" s="4"/>
      <c r="GD725" s="4"/>
      <c r="GE725" s="4"/>
      <c r="GF725" s="4"/>
      <c r="GG725" s="4"/>
    </row>
    <row r="726" spans="1:189" hidden="1" x14ac:dyDescent="0.35">
      <c r="A726" s="1"/>
      <c r="B726" s="43"/>
      <c r="C726" s="44"/>
      <c r="D726" s="44"/>
      <c r="E726" s="101"/>
      <c r="F726" s="102"/>
      <c r="G726" s="4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6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6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6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6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6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6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6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69"/>
      <c r="DA726" s="9"/>
      <c r="DB726" s="9"/>
      <c r="DC726" s="9"/>
      <c r="DD726" s="9"/>
      <c r="DE726" s="9"/>
      <c r="DF726" s="9"/>
      <c r="DG726" s="9"/>
      <c r="DH726" s="9"/>
      <c r="DI726" s="9"/>
      <c r="DJ726" s="9"/>
      <c r="DK726" s="9"/>
      <c r="DL726" s="69"/>
      <c r="DM726" s="9"/>
      <c r="DN726" s="9"/>
      <c r="DO726" s="9"/>
      <c r="DP726" s="9"/>
      <c r="DQ726" s="9"/>
      <c r="DR726" s="9"/>
      <c r="DS726" s="9"/>
      <c r="DT726" s="9"/>
      <c r="DU726" s="9"/>
      <c r="DV726" s="9"/>
      <c r="DW726" s="9"/>
      <c r="DX726" s="4"/>
      <c r="DY726" s="4"/>
      <c r="DZ726" s="4"/>
      <c r="EA726" s="4"/>
      <c r="EB726" s="4"/>
      <c r="EC726" s="4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  <c r="FS726" s="4"/>
      <c r="FT726" s="4"/>
      <c r="FU726" s="4"/>
      <c r="FV726" s="4"/>
      <c r="FW726" s="4"/>
      <c r="FX726" s="4"/>
      <c r="FY726" s="4"/>
      <c r="FZ726" s="4"/>
      <c r="GA726" s="4"/>
      <c r="GB726" s="4"/>
      <c r="GC726" s="4"/>
      <c r="GD726" s="4"/>
      <c r="GE726" s="4"/>
      <c r="GF726" s="4"/>
      <c r="GG726" s="4"/>
    </row>
    <row r="727" spans="1:189" hidden="1" x14ac:dyDescent="0.35">
      <c r="A727" s="1"/>
      <c r="B727" s="43"/>
      <c r="C727" s="44"/>
      <c r="D727" s="44"/>
      <c r="E727" s="101"/>
      <c r="F727" s="102"/>
      <c r="G727" s="4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6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6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6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6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6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6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6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69"/>
      <c r="DA727" s="9"/>
      <c r="DB727" s="9"/>
      <c r="DC727" s="9"/>
      <c r="DD727" s="9"/>
      <c r="DE727" s="9"/>
      <c r="DF727" s="9"/>
      <c r="DG727" s="9"/>
      <c r="DH727" s="9"/>
      <c r="DI727" s="9"/>
      <c r="DJ727" s="9"/>
      <c r="DK727" s="9"/>
      <c r="DL727" s="69"/>
      <c r="DM727" s="9"/>
      <c r="DN727" s="9"/>
      <c r="DO727" s="9"/>
      <c r="DP727" s="9"/>
      <c r="DQ727" s="9"/>
      <c r="DR727" s="9"/>
      <c r="DS727" s="9"/>
      <c r="DT727" s="9"/>
      <c r="DU727" s="9"/>
      <c r="DV727" s="9"/>
      <c r="DW727" s="9"/>
      <c r="DX727" s="4"/>
      <c r="DY727" s="4"/>
      <c r="DZ727" s="4"/>
      <c r="EA727" s="4"/>
      <c r="EB727" s="4"/>
      <c r="EC727" s="4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  <c r="FS727" s="4"/>
      <c r="FT727" s="4"/>
      <c r="FU727" s="4"/>
      <c r="FV727" s="4"/>
      <c r="FW727" s="4"/>
      <c r="FX727" s="4"/>
      <c r="FY727" s="4"/>
      <c r="FZ727" s="4"/>
      <c r="GA727" s="4"/>
      <c r="GB727" s="4"/>
      <c r="GC727" s="4"/>
      <c r="GD727" s="4"/>
      <c r="GE727" s="4"/>
      <c r="GF727" s="4"/>
      <c r="GG727" s="4"/>
    </row>
    <row r="728" spans="1:189" hidden="1" x14ac:dyDescent="0.35">
      <c r="A728" s="1"/>
      <c r="B728" s="43"/>
      <c r="C728" s="44"/>
      <c r="D728" s="44"/>
      <c r="E728" s="101"/>
      <c r="F728" s="102"/>
      <c r="G728" s="4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6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6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6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6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6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6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6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69"/>
      <c r="DA728" s="9"/>
      <c r="DB728" s="9"/>
      <c r="DC728" s="9"/>
      <c r="DD728" s="9"/>
      <c r="DE728" s="9"/>
      <c r="DF728" s="9"/>
      <c r="DG728" s="9"/>
      <c r="DH728" s="9"/>
      <c r="DI728" s="9"/>
      <c r="DJ728" s="9"/>
      <c r="DK728" s="9"/>
      <c r="DL728" s="69"/>
      <c r="DM728" s="9"/>
      <c r="DN728" s="9"/>
      <c r="DO728" s="9"/>
      <c r="DP728" s="9"/>
      <c r="DQ728" s="9"/>
      <c r="DR728" s="9"/>
      <c r="DS728" s="9"/>
      <c r="DT728" s="9"/>
      <c r="DU728" s="9"/>
      <c r="DV728" s="9"/>
      <c r="DW728" s="9"/>
      <c r="DX728" s="4"/>
      <c r="DY728" s="4"/>
      <c r="DZ728" s="4"/>
      <c r="EA728" s="4"/>
      <c r="EB728" s="4"/>
      <c r="EC728" s="4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  <c r="FS728" s="4"/>
      <c r="FT728" s="4"/>
      <c r="FU728" s="4"/>
      <c r="FV728" s="4"/>
      <c r="FW728" s="4"/>
      <c r="FX728" s="4"/>
      <c r="FY728" s="4"/>
      <c r="FZ728" s="4"/>
      <c r="GA728" s="4"/>
      <c r="GB728" s="4"/>
      <c r="GC728" s="4"/>
      <c r="GD728" s="4"/>
      <c r="GE728" s="4"/>
      <c r="GF728" s="4"/>
      <c r="GG728" s="4"/>
    </row>
    <row r="729" spans="1:189" hidden="1" x14ac:dyDescent="0.35">
      <c r="A729" s="1"/>
      <c r="B729" s="43"/>
      <c r="C729" s="44"/>
      <c r="D729" s="44"/>
      <c r="E729" s="101"/>
      <c r="F729" s="102"/>
      <c r="G729" s="4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6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6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6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6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6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6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6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69"/>
      <c r="DA729" s="9"/>
      <c r="DB729" s="9"/>
      <c r="DC729" s="9"/>
      <c r="DD729" s="9"/>
      <c r="DE729" s="9"/>
      <c r="DF729" s="9"/>
      <c r="DG729" s="9"/>
      <c r="DH729" s="9"/>
      <c r="DI729" s="9"/>
      <c r="DJ729" s="9"/>
      <c r="DK729" s="9"/>
      <c r="DL729" s="69"/>
      <c r="DM729" s="9"/>
      <c r="DN729" s="9"/>
      <c r="DO729" s="9"/>
      <c r="DP729" s="9"/>
      <c r="DQ729" s="9"/>
      <c r="DR729" s="9"/>
      <c r="DS729" s="9"/>
      <c r="DT729" s="9"/>
      <c r="DU729" s="9"/>
      <c r="DV729" s="9"/>
      <c r="DW729" s="9"/>
      <c r="DX729" s="4"/>
      <c r="DY729" s="4"/>
      <c r="DZ729" s="4"/>
      <c r="EA729" s="4"/>
      <c r="EB729" s="4"/>
      <c r="EC729" s="4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  <c r="FS729" s="4"/>
      <c r="FT729" s="4"/>
      <c r="FU729" s="4"/>
      <c r="FV729" s="4"/>
      <c r="FW729" s="4"/>
      <c r="FX729" s="4"/>
      <c r="FY729" s="4"/>
      <c r="FZ729" s="4"/>
      <c r="GA729" s="4"/>
      <c r="GB729" s="4"/>
      <c r="GC729" s="4"/>
      <c r="GD729" s="4"/>
      <c r="GE729" s="4"/>
      <c r="GF729" s="4"/>
      <c r="GG729" s="4"/>
    </row>
    <row r="730" spans="1:189" hidden="1" x14ac:dyDescent="0.35">
      <c r="A730" s="1"/>
      <c r="B730" s="43"/>
      <c r="C730" s="44"/>
      <c r="D730" s="44"/>
      <c r="E730" s="101"/>
      <c r="F730" s="102"/>
      <c r="G730" s="4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6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6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6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6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6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6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6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6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69"/>
      <c r="DM730" s="9"/>
      <c r="DN730" s="9"/>
      <c r="DO730" s="9"/>
      <c r="DP730" s="9"/>
      <c r="DQ730" s="9"/>
      <c r="DR730" s="9"/>
      <c r="DS730" s="9"/>
      <c r="DT730" s="9"/>
      <c r="DU730" s="9"/>
      <c r="DV730" s="9"/>
      <c r="DW730" s="9"/>
      <c r="DX730" s="4"/>
      <c r="DY730" s="4"/>
      <c r="DZ730" s="4"/>
      <c r="EA730" s="4"/>
      <c r="EB730" s="4"/>
      <c r="EC730" s="4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  <c r="FS730" s="4"/>
      <c r="FT730" s="4"/>
      <c r="FU730" s="4"/>
      <c r="FV730" s="4"/>
      <c r="FW730" s="4"/>
      <c r="FX730" s="4"/>
      <c r="FY730" s="4"/>
      <c r="FZ730" s="4"/>
      <c r="GA730" s="4"/>
      <c r="GB730" s="4"/>
      <c r="GC730" s="4"/>
      <c r="GD730" s="4"/>
      <c r="GE730" s="4"/>
      <c r="GF730" s="4"/>
      <c r="GG730" s="4"/>
    </row>
    <row r="731" spans="1:189" hidden="1" x14ac:dyDescent="0.35">
      <c r="A731" s="1"/>
      <c r="B731" s="43"/>
      <c r="C731" s="44"/>
      <c r="D731" s="44"/>
      <c r="E731" s="101"/>
      <c r="F731" s="102"/>
      <c r="G731" s="4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6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6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6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6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6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6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6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69"/>
      <c r="DA731" s="9"/>
      <c r="DB731" s="9"/>
      <c r="DC731" s="9"/>
      <c r="DD731" s="9"/>
      <c r="DE731" s="9"/>
      <c r="DF731" s="9"/>
      <c r="DG731" s="9"/>
      <c r="DH731" s="9"/>
      <c r="DI731" s="9"/>
      <c r="DJ731" s="9"/>
      <c r="DK731" s="9"/>
      <c r="DL731" s="69"/>
      <c r="DM731" s="9"/>
      <c r="DN731" s="9"/>
      <c r="DO731" s="9"/>
      <c r="DP731" s="9"/>
      <c r="DQ731" s="9"/>
      <c r="DR731" s="9"/>
      <c r="DS731" s="9"/>
      <c r="DT731" s="9"/>
      <c r="DU731" s="9"/>
      <c r="DV731" s="9"/>
      <c r="DW731" s="9"/>
      <c r="DX731" s="4"/>
      <c r="DY731" s="4"/>
      <c r="DZ731" s="4"/>
      <c r="EA731" s="4"/>
      <c r="EB731" s="4"/>
      <c r="EC731" s="4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  <c r="FS731" s="4"/>
      <c r="FT731" s="4"/>
      <c r="FU731" s="4"/>
      <c r="FV731" s="4"/>
      <c r="FW731" s="4"/>
      <c r="FX731" s="4"/>
      <c r="FY731" s="4"/>
      <c r="FZ731" s="4"/>
      <c r="GA731" s="4"/>
      <c r="GB731" s="4"/>
      <c r="GC731" s="4"/>
      <c r="GD731" s="4"/>
      <c r="GE731" s="4"/>
      <c r="GF731" s="4"/>
      <c r="GG731" s="4"/>
    </row>
    <row r="732" spans="1:189" hidden="1" x14ac:dyDescent="0.35">
      <c r="A732" s="1"/>
      <c r="B732" s="43"/>
      <c r="C732" s="44"/>
      <c r="D732" s="44"/>
      <c r="E732" s="101"/>
      <c r="F732" s="102"/>
      <c r="G732" s="4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6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6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6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6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6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6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6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69"/>
      <c r="DA732" s="9"/>
      <c r="DB732" s="9"/>
      <c r="DC732" s="9"/>
      <c r="DD732" s="9"/>
      <c r="DE732" s="9"/>
      <c r="DF732" s="9"/>
      <c r="DG732" s="9"/>
      <c r="DH732" s="9"/>
      <c r="DI732" s="9"/>
      <c r="DJ732" s="9"/>
      <c r="DK732" s="9"/>
      <c r="DL732" s="69"/>
      <c r="DM732" s="9"/>
      <c r="DN732" s="9"/>
      <c r="DO732" s="9"/>
      <c r="DP732" s="9"/>
      <c r="DQ732" s="9"/>
      <c r="DR732" s="9"/>
      <c r="DS732" s="9"/>
      <c r="DT732" s="9"/>
      <c r="DU732" s="9"/>
      <c r="DV732" s="9"/>
      <c r="DW732" s="9"/>
      <c r="DX732" s="4"/>
      <c r="DY732" s="4"/>
      <c r="DZ732" s="4"/>
      <c r="EA732" s="4"/>
      <c r="EB732" s="4"/>
      <c r="EC732" s="4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  <c r="FS732" s="4"/>
      <c r="FT732" s="4"/>
      <c r="FU732" s="4"/>
      <c r="FV732" s="4"/>
      <c r="FW732" s="4"/>
      <c r="FX732" s="4"/>
      <c r="FY732" s="4"/>
      <c r="FZ732" s="4"/>
      <c r="GA732" s="4"/>
      <c r="GB732" s="4"/>
      <c r="GC732" s="4"/>
      <c r="GD732" s="4"/>
      <c r="GE732" s="4"/>
      <c r="GF732" s="4"/>
      <c r="GG732" s="4"/>
    </row>
    <row r="733" spans="1:189" hidden="1" x14ac:dyDescent="0.35">
      <c r="A733" s="1"/>
      <c r="B733" s="43"/>
      <c r="C733" s="44"/>
      <c r="D733" s="44"/>
      <c r="E733" s="101"/>
      <c r="F733" s="102"/>
      <c r="G733" s="4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6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6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6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6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6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6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6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69"/>
      <c r="DA733" s="9"/>
      <c r="DB733" s="9"/>
      <c r="DC733" s="9"/>
      <c r="DD733" s="9"/>
      <c r="DE733" s="9"/>
      <c r="DF733" s="9"/>
      <c r="DG733" s="9"/>
      <c r="DH733" s="9"/>
      <c r="DI733" s="9"/>
      <c r="DJ733" s="9"/>
      <c r="DK733" s="9"/>
      <c r="DL733" s="69"/>
      <c r="DM733" s="9"/>
      <c r="DN733" s="9"/>
      <c r="DO733" s="9"/>
      <c r="DP733" s="9"/>
      <c r="DQ733" s="9"/>
      <c r="DR733" s="9"/>
      <c r="DS733" s="9"/>
      <c r="DT733" s="9"/>
      <c r="DU733" s="9"/>
      <c r="DV733" s="9"/>
      <c r="DW733" s="9"/>
      <c r="DX733" s="4"/>
      <c r="DY733" s="4"/>
      <c r="DZ733" s="4"/>
      <c r="EA733" s="4"/>
      <c r="EB733" s="4"/>
      <c r="EC733" s="4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  <c r="FS733" s="4"/>
      <c r="FT733" s="4"/>
      <c r="FU733" s="4"/>
      <c r="FV733" s="4"/>
      <c r="FW733" s="4"/>
      <c r="FX733" s="4"/>
      <c r="FY733" s="4"/>
      <c r="FZ733" s="4"/>
      <c r="GA733" s="4"/>
      <c r="GB733" s="4"/>
      <c r="GC733" s="4"/>
      <c r="GD733" s="4"/>
      <c r="GE733" s="4"/>
      <c r="GF733" s="4"/>
      <c r="GG733" s="4"/>
    </row>
    <row r="734" spans="1:189" hidden="1" x14ac:dyDescent="0.35">
      <c r="A734" s="1"/>
      <c r="B734" s="43"/>
      <c r="C734" s="44"/>
      <c r="D734" s="44"/>
      <c r="E734" s="101"/>
      <c r="F734" s="102"/>
      <c r="G734" s="4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6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6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6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6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6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6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6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6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69"/>
      <c r="DM734" s="9"/>
      <c r="DN734" s="9"/>
      <c r="DO734" s="9"/>
      <c r="DP734" s="9"/>
      <c r="DQ734" s="9"/>
      <c r="DR734" s="9"/>
      <c r="DS734" s="9"/>
      <c r="DT734" s="9"/>
      <c r="DU734" s="9"/>
      <c r="DV734" s="9"/>
      <c r="DW734" s="9"/>
      <c r="DX734" s="4"/>
      <c r="DY734" s="4"/>
      <c r="DZ734" s="4"/>
      <c r="EA734" s="4"/>
      <c r="EB734" s="4"/>
      <c r="EC734" s="4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  <c r="FS734" s="4"/>
      <c r="FT734" s="4"/>
      <c r="FU734" s="4"/>
      <c r="FV734" s="4"/>
      <c r="FW734" s="4"/>
      <c r="FX734" s="4"/>
      <c r="FY734" s="4"/>
      <c r="FZ734" s="4"/>
      <c r="GA734" s="4"/>
      <c r="GB734" s="4"/>
      <c r="GC734" s="4"/>
      <c r="GD734" s="4"/>
      <c r="GE734" s="4"/>
      <c r="GF734" s="4"/>
      <c r="GG734" s="4"/>
    </row>
    <row r="735" spans="1:189" hidden="1" x14ac:dyDescent="0.35">
      <c r="A735" s="1"/>
      <c r="B735" s="43"/>
      <c r="C735" s="44"/>
      <c r="D735" s="44"/>
      <c r="E735" s="101"/>
      <c r="F735" s="102"/>
      <c r="G735" s="4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6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6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6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6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6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6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6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69"/>
      <c r="DA735" s="9"/>
      <c r="DB735" s="9"/>
      <c r="DC735" s="9"/>
      <c r="DD735" s="9"/>
      <c r="DE735" s="9"/>
      <c r="DF735" s="9"/>
      <c r="DG735" s="9"/>
      <c r="DH735" s="9"/>
      <c r="DI735" s="9"/>
      <c r="DJ735" s="9"/>
      <c r="DK735" s="9"/>
      <c r="DL735" s="69"/>
      <c r="DM735" s="9"/>
      <c r="DN735" s="9"/>
      <c r="DO735" s="9"/>
      <c r="DP735" s="9"/>
      <c r="DQ735" s="9"/>
      <c r="DR735" s="9"/>
      <c r="DS735" s="9"/>
      <c r="DT735" s="9"/>
      <c r="DU735" s="9"/>
      <c r="DV735" s="9"/>
      <c r="DW735" s="9"/>
      <c r="DX735" s="4"/>
      <c r="DY735" s="4"/>
      <c r="DZ735" s="4"/>
      <c r="EA735" s="4"/>
      <c r="EB735" s="4"/>
      <c r="EC735" s="4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  <c r="FS735" s="4"/>
      <c r="FT735" s="4"/>
      <c r="FU735" s="4"/>
      <c r="FV735" s="4"/>
      <c r="FW735" s="4"/>
      <c r="FX735" s="4"/>
      <c r="FY735" s="4"/>
      <c r="FZ735" s="4"/>
      <c r="GA735" s="4"/>
      <c r="GB735" s="4"/>
      <c r="GC735" s="4"/>
      <c r="GD735" s="4"/>
      <c r="GE735" s="4"/>
      <c r="GF735" s="4"/>
      <c r="GG735" s="4"/>
    </row>
    <row r="736" spans="1:189" hidden="1" x14ac:dyDescent="0.35">
      <c r="A736" s="1"/>
      <c r="B736" s="43"/>
      <c r="C736" s="44"/>
      <c r="D736" s="44"/>
      <c r="E736" s="101"/>
      <c r="F736" s="102"/>
      <c r="G736" s="4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6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6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6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6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6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6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6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69"/>
      <c r="DA736" s="9"/>
      <c r="DB736" s="9"/>
      <c r="DC736" s="9"/>
      <c r="DD736" s="9"/>
      <c r="DE736" s="9"/>
      <c r="DF736" s="9"/>
      <c r="DG736" s="9"/>
      <c r="DH736" s="9"/>
      <c r="DI736" s="9"/>
      <c r="DJ736" s="9"/>
      <c r="DK736" s="9"/>
      <c r="DL736" s="69"/>
      <c r="DM736" s="9"/>
      <c r="DN736" s="9"/>
      <c r="DO736" s="9"/>
      <c r="DP736" s="9"/>
      <c r="DQ736" s="9"/>
      <c r="DR736" s="9"/>
      <c r="DS736" s="9"/>
      <c r="DT736" s="9"/>
      <c r="DU736" s="9"/>
      <c r="DV736" s="9"/>
      <c r="DW736" s="9"/>
      <c r="DX736" s="4"/>
      <c r="DY736" s="4"/>
      <c r="DZ736" s="4"/>
      <c r="EA736" s="4"/>
      <c r="EB736" s="4"/>
      <c r="EC736" s="4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  <c r="FS736" s="4"/>
      <c r="FT736" s="4"/>
      <c r="FU736" s="4"/>
      <c r="FV736" s="4"/>
      <c r="FW736" s="4"/>
      <c r="FX736" s="4"/>
      <c r="FY736" s="4"/>
      <c r="FZ736" s="4"/>
      <c r="GA736" s="4"/>
      <c r="GB736" s="4"/>
      <c r="GC736" s="4"/>
      <c r="GD736" s="4"/>
      <c r="GE736" s="4"/>
      <c r="GF736" s="4"/>
      <c r="GG736" s="4"/>
    </row>
    <row r="737" spans="1:189" hidden="1" x14ac:dyDescent="0.35">
      <c r="A737" s="1"/>
      <c r="B737" s="43"/>
      <c r="C737" s="44"/>
      <c r="D737" s="44"/>
      <c r="E737" s="101"/>
      <c r="F737" s="102"/>
      <c r="G737" s="4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6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6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6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6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6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6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6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6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69"/>
      <c r="DM737" s="9"/>
      <c r="DN737" s="9"/>
      <c r="DO737" s="9"/>
      <c r="DP737" s="9"/>
      <c r="DQ737" s="9"/>
      <c r="DR737" s="9"/>
      <c r="DS737" s="9"/>
      <c r="DT737" s="9"/>
      <c r="DU737" s="9"/>
      <c r="DV737" s="9"/>
      <c r="DW737" s="9"/>
      <c r="DX737" s="4"/>
      <c r="DY737" s="4"/>
      <c r="DZ737" s="4"/>
      <c r="EA737" s="4"/>
      <c r="EB737" s="4"/>
      <c r="EC737" s="4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  <c r="FS737" s="4"/>
      <c r="FT737" s="4"/>
      <c r="FU737" s="4"/>
      <c r="FV737" s="4"/>
      <c r="FW737" s="4"/>
      <c r="FX737" s="4"/>
      <c r="FY737" s="4"/>
      <c r="FZ737" s="4"/>
      <c r="GA737" s="4"/>
      <c r="GB737" s="4"/>
      <c r="GC737" s="4"/>
      <c r="GD737" s="4"/>
      <c r="GE737" s="4"/>
      <c r="GF737" s="4"/>
      <c r="GG737" s="4"/>
    </row>
    <row r="738" spans="1:189" hidden="1" x14ac:dyDescent="0.35">
      <c r="A738" s="1"/>
      <c r="B738" s="43"/>
      <c r="C738" s="44"/>
      <c r="D738" s="44"/>
      <c r="E738" s="101"/>
      <c r="F738" s="102"/>
      <c r="G738" s="4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6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6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6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6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6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6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6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6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69"/>
      <c r="DM738" s="9"/>
      <c r="DN738" s="9"/>
      <c r="DO738" s="9"/>
      <c r="DP738" s="9"/>
      <c r="DQ738" s="9"/>
      <c r="DR738" s="9"/>
      <c r="DS738" s="9"/>
      <c r="DT738" s="9"/>
      <c r="DU738" s="9"/>
      <c r="DV738" s="9"/>
      <c r="DW738" s="9"/>
      <c r="DX738" s="4"/>
      <c r="DY738" s="4"/>
      <c r="DZ738" s="4"/>
      <c r="EA738" s="4"/>
      <c r="EB738" s="4"/>
      <c r="EC738" s="4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  <c r="FS738" s="4"/>
      <c r="FT738" s="4"/>
      <c r="FU738" s="4"/>
      <c r="FV738" s="4"/>
      <c r="FW738" s="4"/>
      <c r="FX738" s="4"/>
      <c r="FY738" s="4"/>
      <c r="FZ738" s="4"/>
      <c r="GA738" s="4"/>
      <c r="GB738" s="4"/>
      <c r="GC738" s="4"/>
      <c r="GD738" s="4"/>
      <c r="GE738" s="4"/>
      <c r="GF738" s="4"/>
      <c r="GG738" s="4"/>
    </row>
    <row r="739" spans="1:189" hidden="1" x14ac:dyDescent="0.35">
      <c r="A739" s="1"/>
      <c r="B739" s="43"/>
      <c r="C739" s="44"/>
      <c r="D739" s="44"/>
      <c r="E739" s="101"/>
      <c r="F739" s="102"/>
      <c r="G739" s="4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6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6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6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6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6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6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6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6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69"/>
      <c r="DM739" s="9"/>
      <c r="DN739" s="9"/>
      <c r="DO739" s="9"/>
      <c r="DP739" s="9"/>
      <c r="DQ739" s="9"/>
      <c r="DR739" s="9"/>
      <c r="DS739" s="9"/>
      <c r="DT739" s="9"/>
      <c r="DU739" s="9"/>
      <c r="DV739" s="9"/>
      <c r="DW739" s="9"/>
      <c r="DX739" s="4"/>
      <c r="DY739" s="4"/>
      <c r="DZ739" s="4"/>
      <c r="EA739" s="4"/>
      <c r="EB739" s="4"/>
      <c r="EC739" s="4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  <c r="FS739" s="4"/>
      <c r="FT739" s="4"/>
      <c r="FU739" s="4"/>
      <c r="FV739" s="4"/>
      <c r="FW739" s="4"/>
      <c r="FX739" s="4"/>
      <c r="FY739" s="4"/>
      <c r="FZ739" s="4"/>
      <c r="GA739" s="4"/>
      <c r="GB739" s="4"/>
      <c r="GC739" s="4"/>
      <c r="GD739" s="4"/>
      <c r="GE739" s="4"/>
      <c r="GF739" s="4"/>
      <c r="GG739" s="4"/>
    </row>
    <row r="740" spans="1:189" hidden="1" x14ac:dyDescent="0.35">
      <c r="A740" s="1"/>
      <c r="B740" s="43"/>
      <c r="C740" s="44"/>
      <c r="D740" s="44"/>
      <c r="E740" s="101"/>
      <c r="F740" s="102"/>
      <c r="G740" s="4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6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6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6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6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6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6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6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69"/>
      <c r="DA740" s="9"/>
      <c r="DB740" s="9"/>
      <c r="DC740" s="9"/>
      <c r="DD740" s="9"/>
      <c r="DE740" s="9"/>
      <c r="DF740" s="9"/>
      <c r="DG740" s="9"/>
      <c r="DH740" s="9"/>
      <c r="DI740" s="9"/>
      <c r="DJ740" s="9"/>
      <c r="DK740" s="9"/>
      <c r="DL740" s="69"/>
      <c r="DM740" s="9"/>
      <c r="DN740" s="9"/>
      <c r="DO740" s="9"/>
      <c r="DP740" s="9"/>
      <c r="DQ740" s="9"/>
      <c r="DR740" s="9"/>
      <c r="DS740" s="9"/>
      <c r="DT740" s="9"/>
      <c r="DU740" s="9"/>
      <c r="DV740" s="9"/>
      <c r="DW740" s="9"/>
      <c r="DX740" s="4"/>
      <c r="DY740" s="4"/>
      <c r="DZ740" s="4"/>
      <c r="EA740" s="4"/>
      <c r="EB740" s="4"/>
      <c r="EC740" s="4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  <c r="FS740" s="4"/>
      <c r="FT740" s="4"/>
      <c r="FU740" s="4"/>
      <c r="FV740" s="4"/>
      <c r="FW740" s="4"/>
      <c r="FX740" s="4"/>
      <c r="FY740" s="4"/>
      <c r="FZ740" s="4"/>
      <c r="GA740" s="4"/>
      <c r="GB740" s="4"/>
      <c r="GC740" s="4"/>
      <c r="GD740" s="4"/>
      <c r="GE740" s="4"/>
      <c r="GF740" s="4"/>
      <c r="GG740" s="4"/>
    </row>
    <row r="741" spans="1:189" hidden="1" x14ac:dyDescent="0.35">
      <c r="A741" s="1"/>
      <c r="B741" s="43"/>
      <c r="C741" s="44"/>
      <c r="D741" s="44"/>
      <c r="E741" s="101"/>
      <c r="F741" s="102"/>
      <c r="G741" s="4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6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6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6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6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6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6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6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6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69"/>
      <c r="DM741" s="9"/>
      <c r="DN741" s="9"/>
      <c r="DO741" s="9"/>
      <c r="DP741" s="9"/>
      <c r="DQ741" s="9"/>
      <c r="DR741" s="9"/>
      <c r="DS741" s="9"/>
      <c r="DT741" s="9"/>
      <c r="DU741" s="9"/>
      <c r="DV741" s="9"/>
      <c r="DW741" s="9"/>
      <c r="DX741" s="4"/>
      <c r="DY741" s="4"/>
      <c r="DZ741" s="4"/>
      <c r="EA741" s="4"/>
      <c r="EB741" s="4"/>
      <c r="EC741" s="4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  <c r="FS741" s="4"/>
      <c r="FT741" s="4"/>
      <c r="FU741" s="4"/>
      <c r="FV741" s="4"/>
      <c r="FW741" s="4"/>
      <c r="FX741" s="4"/>
      <c r="FY741" s="4"/>
      <c r="FZ741" s="4"/>
      <c r="GA741" s="4"/>
      <c r="GB741" s="4"/>
      <c r="GC741" s="4"/>
      <c r="GD741" s="4"/>
      <c r="GE741" s="4"/>
      <c r="GF741" s="4"/>
      <c r="GG741" s="4"/>
    </row>
    <row r="742" spans="1:189" hidden="1" x14ac:dyDescent="0.35">
      <c r="A742" s="1"/>
      <c r="B742" s="43"/>
      <c r="C742" s="44"/>
      <c r="D742" s="44"/>
      <c r="E742" s="101"/>
      <c r="F742" s="102"/>
      <c r="G742" s="4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6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6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6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6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6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6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6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69"/>
      <c r="DA742" s="9"/>
      <c r="DB742" s="9"/>
      <c r="DC742" s="9"/>
      <c r="DD742" s="9"/>
      <c r="DE742" s="9"/>
      <c r="DF742" s="9"/>
      <c r="DG742" s="9"/>
      <c r="DH742" s="9"/>
      <c r="DI742" s="9"/>
      <c r="DJ742" s="9"/>
      <c r="DK742" s="9"/>
      <c r="DL742" s="69"/>
      <c r="DM742" s="9"/>
      <c r="DN742" s="9"/>
      <c r="DO742" s="9"/>
      <c r="DP742" s="9"/>
      <c r="DQ742" s="9"/>
      <c r="DR742" s="9"/>
      <c r="DS742" s="9"/>
      <c r="DT742" s="9"/>
      <c r="DU742" s="9"/>
      <c r="DV742" s="9"/>
      <c r="DW742" s="9"/>
      <c r="DX742" s="4"/>
      <c r="DY742" s="4"/>
      <c r="DZ742" s="4"/>
      <c r="EA742" s="4"/>
      <c r="EB742" s="4"/>
      <c r="EC742" s="4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  <c r="FS742" s="4"/>
      <c r="FT742" s="4"/>
      <c r="FU742" s="4"/>
      <c r="FV742" s="4"/>
      <c r="FW742" s="4"/>
      <c r="FX742" s="4"/>
      <c r="FY742" s="4"/>
      <c r="FZ742" s="4"/>
      <c r="GA742" s="4"/>
      <c r="GB742" s="4"/>
      <c r="GC742" s="4"/>
      <c r="GD742" s="4"/>
      <c r="GE742" s="4"/>
      <c r="GF742" s="4"/>
      <c r="GG742" s="4"/>
    </row>
    <row r="743" spans="1:189" hidden="1" x14ac:dyDescent="0.35">
      <c r="A743" s="1"/>
      <c r="B743" s="43"/>
      <c r="C743" s="44"/>
      <c r="D743" s="44"/>
      <c r="E743" s="101"/>
      <c r="F743" s="102"/>
      <c r="G743" s="4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6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6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6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6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6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6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6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6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69"/>
      <c r="DM743" s="9"/>
      <c r="DN743" s="9"/>
      <c r="DO743" s="9"/>
      <c r="DP743" s="9"/>
      <c r="DQ743" s="9"/>
      <c r="DR743" s="9"/>
      <c r="DS743" s="9"/>
      <c r="DT743" s="9"/>
      <c r="DU743" s="9"/>
      <c r="DV743" s="9"/>
      <c r="DW743" s="9"/>
      <c r="DX743" s="4"/>
      <c r="DY743" s="4"/>
      <c r="DZ743" s="4"/>
      <c r="EA743" s="4"/>
      <c r="EB743" s="4"/>
      <c r="EC743" s="4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  <c r="FS743" s="4"/>
      <c r="FT743" s="4"/>
      <c r="FU743" s="4"/>
      <c r="FV743" s="4"/>
      <c r="FW743" s="4"/>
      <c r="FX743" s="4"/>
      <c r="FY743" s="4"/>
      <c r="FZ743" s="4"/>
      <c r="GA743" s="4"/>
      <c r="GB743" s="4"/>
      <c r="GC743" s="4"/>
      <c r="GD743" s="4"/>
      <c r="GE743" s="4"/>
      <c r="GF743" s="4"/>
      <c r="GG743" s="4"/>
    </row>
    <row r="744" spans="1:189" hidden="1" x14ac:dyDescent="0.35">
      <c r="A744" s="1"/>
      <c r="B744" s="43"/>
      <c r="C744" s="44"/>
      <c r="D744" s="44"/>
      <c r="E744" s="101"/>
      <c r="F744" s="102"/>
      <c r="G744" s="4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6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6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6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6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6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6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6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69"/>
      <c r="DA744" s="9"/>
      <c r="DB744" s="9"/>
      <c r="DC744" s="9"/>
      <c r="DD744" s="9"/>
      <c r="DE744" s="9"/>
      <c r="DF744" s="9"/>
      <c r="DG744" s="9"/>
      <c r="DH744" s="9"/>
      <c r="DI744" s="9"/>
      <c r="DJ744" s="9"/>
      <c r="DK744" s="9"/>
      <c r="DL744" s="69"/>
      <c r="DM744" s="9"/>
      <c r="DN744" s="9"/>
      <c r="DO744" s="9"/>
      <c r="DP744" s="9"/>
      <c r="DQ744" s="9"/>
      <c r="DR744" s="9"/>
      <c r="DS744" s="9"/>
      <c r="DT744" s="9"/>
      <c r="DU744" s="9"/>
      <c r="DV744" s="9"/>
      <c r="DW744" s="9"/>
      <c r="DX744" s="4"/>
      <c r="DY744" s="4"/>
      <c r="DZ744" s="4"/>
      <c r="EA744" s="4"/>
      <c r="EB744" s="4"/>
      <c r="EC744" s="4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  <c r="FS744" s="4"/>
      <c r="FT744" s="4"/>
      <c r="FU744" s="4"/>
      <c r="FV744" s="4"/>
      <c r="FW744" s="4"/>
      <c r="FX744" s="4"/>
      <c r="FY744" s="4"/>
      <c r="FZ744" s="4"/>
      <c r="GA744" s="4"/>
      <c r="GB744" s="4"/>
      <c r="GC744" s="4"/>
      <c r="GD744" s="4"/>
      <c r="GE744" s="4"/>
      <c r="GF744" s="4"/>
      <c r="GG744" s="4"/>
    </row>
    <row r="745" spans="1:189" hidden="1" x14ac:dyDescent="0.35">
      <c r="A745" s="1"/>
      <c r="B745" s="43"/>
      <c r="C745" s="44"/>
      <c r="D745" s="44"/>
      <c r="E745" s="101"/>
      <c r="F745" s="102"/>
      <c r="G745" s="4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6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6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6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6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6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6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6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6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69"/>
      <c r="DM745" s="9"/>
      <c r="DN745" s="9"/>
      <c r="DO745" s="9"/>
      <c r="DP745" s="9"/>
      <c r="DQ745" s="9"/>
      <c r="DR745" s="9"/>
      <c r="DS745" s="9"/>
      <c r="DT745" s="9"/>
      <c r="DU745" s="9"/>
      <c r="DV745" s="9"/>
      <c r="DW745" s="9"/>
      <c r="DX745" s="4"/>
      <c r="DY745" s="4"/>
      <c r="DZ745" s="4"/>
      <c r="EA745" s="4"/>
      <c r="EB745" s="4"/>
      <c r="EC745" s="4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  <c r="FS745" s="4"/>
      <c r="FT745" s="4"/>
      <c r="FU745" s="4"/>
      <c r="FV745" s="4"/>
      <c r="FW745" s="4"/>
      <c r="FX745" s="4"/>
      <c r="FY745" s="4"/>
      <c r="FZ745" s="4"/>
      <c r="GA745" s="4"/>
      <c r="GB745" s="4"/>
      <c r="GC745" s="4"/>
      <c r="GD745" s="4"/>
      <c r="GE745" s="4"/>
      <c r="GF745" s="4"/>
      <c r="GG745" s="4"/>
    </row>
    <row r="746" spans="1:189" hidden="1" x14ac:dyDescent="0.35">
      <c r="A746" s="1"/>
      <c r="B746" s="43"/>
      <c r="C746" s="44"/>
      <c r="D746" s="44"/>
      <c r="E746" s="101"/>
      <c r="F746" s="102"/>
      <c r="G746" s="4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6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6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6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6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6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6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6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69"/>
      <c r="DA746" s="9"/>
      <c r="DB746" s="9"/>
      <c r="DC746" s="9"/>
      <c r="DD746" s="9"/>
      <c r="DE746" s="9"/>
      <c r="DF746" s="9"/>
      <c r="DG746" s="9"/>
      <c r="DH746" s="9"/>
      <c r="DI746" s="9"/>
      <c r="DJ746" s="9"/>
      <c r="DK746" s="9"/>
      <c r="DL746" s="69"/>
      <c r="DM746" s="9"/>
      <c r="DN746" s="9"/>
      <c r="DO746" s="9"/>
      <c r="DP746" s="9"/>
      <c r="DQ746" s="9"/>
      <c r="DR746" s="9"/>
      <c r="DS746" s="9"/>
      <c r="DT746" s="9"/>
      <c r="DU746" s="9"/>
      <c r="DV746" s="9"/>
      <c r="DW746" s="9"/>
      <c r="DX746" s="4"/>
      <c r="DY746" s="4"/>
      <c r="DZ746" s="4"/>
      <c r="EA746" s="4"/>
      <c r="EB746" s="4"/>
      <c r="EC746" s="4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  <c r="FS746" s="4"/>
      <c r="FT746" s="4"/>
      <c r="FU746" s="4"/>
      <c r="FV746" s="4"/>
      <c r="FW746" s="4"/>
      <c r="FX746" s="4"/>
      <c r="FY746" s="4"/>
      <c r="FZ746" s="4"/>
      <c r="GA746" s="4"/>
      <c r="GB746" s="4"/>
      <c r="GC746" s="4"/>
      <c r="GD746" s="4"/>
      <c r="GE746" s="4"/>
      <c r="GF746" s="4"/>
      <c r="GG746" s="4"/>
    </row>
    <row r="747" spans="1:189" hidden="1" x14ac:dyDescent="0.35">
      <c r="A747" s="1"/>
      <c r="B747" s="43"/>
      <c r="C747" s="44"/>
      <c r="D747" s="44"/>
      <c r="E747" s="101"/>
      <c r="F747" s="102"/>
      <c r="G747" s="4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6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6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6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6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6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6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6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69"/>
      <c r="DA747" s="9"/>
      <c r="DB747" s="9"/>
      <c r="DC747" s="9"/>
      <c r="DD747" s="9"/>
      <c r="DE747" s="9"/>
      <c r="DF747" s="9"/>
      <c r="DG747" s="9"/>
      <c r="DH747" s="9"/>
      <c r="DI747" s="9"/>
      <c r="DJ747" s="9"/>
      <c r="DK747" s="9"/>
      <c r="DL747" s="69"/>
      <c r="DM747" s="9"/>
      <c r="DN747" s="9"/>
      <c r="DO747" s="9"/>
      <c r="DP747" s="9"/>
      <c r="DQ747" s="9"/>
      <c r="DR747" s="9"/>
      <c r="DS747" s="9"/>
      <c r="DT747" s="9"/>
      <c r="DU747" s="9"/>
      <c r="DV747" s="9"/>
      <c r="DW747" s="9"/>
      <c r="DX747" s="4"/>
      <c r="DY747" s="4"/>
      <c r="DZ747" s="4"/>
      <c r="EA747" s="4"/>
      <c r="EB747" s="4"/>
      <c r="EC747" s="4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  <c r="FS747" s="4"/>
      <c r="FT747" s="4"/>
      <c r="FU747" s="4"/>
      <c r="FV747" s="4"/>
      <c r="FW747" s="4"/>
      <c r="FX747" s="4"/>
      <c r="FY747" s="4"/>
      <c r="FZ747" s="4"/>
      <c r="GA747" s="4"/>
      <c r="GB747" s="4"/>
      <c r="GC747" s="4"/>
      <c r="GD747" s="4"/>
      <c r="GE747" s="4"/>
      <c r="GF747" s="4"/>
      <c r="GG747" s="4"/>
    </row>
    <row r="748" spans="1:189" hidden="1" x14ac:dyDescent="0.35">
      <c r="A748" s="1"/>
      <c r="B748" s="43"/>
      <c r="C748" s="44"/>
      <c r="D748" s="44"/>
      <c r="E748" s="101"/>
      <c r="F748" s="102"/>
      <c r="G748" s="4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6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6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6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6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6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6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6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6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69"/>
      <c r="DM748" s="9"/>
      <c r="DN748" s="9"/>
      <c r="DO748" s="9"/>
      <c r="DP748" s="9"/>
      <c r="DQ748" s="9"/>
      <c r="DR748" s="9"/>
      <c r="DS748" s="9"/>
      <c r="DT748" s="9"/>
      <c r="DU748" s="9"/>
      <c r="DV748" s="9"/>
      <c r="DW748" s="9"/>
      <c r="DX748" s="4"/>
      <c r="DY748" s="4"/>
      <c r="DZ748" s="4"/>
      <c r="EA748" s="4"/>
      <c r="EB748" s="4"/>
      <c r="EC748" s="4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  <c r="FS748" s="4"/>
      <c r="FT748" s="4"/>
      <c r="FU748" s="4"/>
      <c r="FV748" s="4"/>
      <c r="FW748" s="4"/>
      <c r="FX748" s="4"/>
      <c r="FY748" s="4"/>
      <c r="FZ748" s="4"/>
      <c r="GA748" s="4"/>
      <c r="GB748" s="4"/>
      <c r="GC748" s="4"/>
      <c r="GD748" s="4"/>
      <c r="GE748" s="4"/>
      <c r="GF748" s="4"/>
      <c r="GG748" s="4"/>
    </row>
    <row r="749" spans="1:189" hidden="1" x14ac:dyDescent="0.35">
      <c r="A749" s="1"/>
      <c r="B749" s="43"/>
      <c r="C749" s="44"/>
      <c r="D749" s="44"/>
      <c r="E749" s="101"/>
      <c r="F749" s="102"/>
      <c r="G749" s="4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6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6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6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6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6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6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6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6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69"/>
      <c r="DM749" s="9"/>
      <c r="DN749" s="9"/>
      <c r="DO749" s="9"/>
      <c r="DP749" s="9"/>
      <c r="DQ749" s="9"/>
      <c r="DR749" s="9"/>
      <c r="DS749" s="9"/>
      <c r="DT749" s="9"/>
      <c r="DU749" s="9"/>
      <c r="DV749" s="9"/>
      <c r="DW749" s="9"/>
      <c r="DX749" s="4"/>
      <c r="DY749" s="4"/>
      <c r="DZ749" s="4"/>
      <c r="EA749" s="4"/>
      <c r="EB749" s="4"/>
      <c r="EC749" s="4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  <c r="FS749" s="4"/>
      <c r="FT749" s="4"/>
      <c r="FU749" s="4"/>
      <c r="FV749" s="4"/>
      <c r="FW749" s="4"/>
      <c r="FX749" s="4"/>
      <c r="FY749" s="4"/>
      <c r="FZ749" s="4"/>
      <c r="GA749" s="4"/>
      <c r="GB749" s="4"/>
      <c r="GC749" s="4"/>
      <c r="GD749" s="4"/>
      <c r="GE749" s="4"/>
      <c r="GF749" s="4"/>
      <c r="GG749" s="4"/>
    </row>
    <row r="750" spans="1:189" hidden="1" x14ac:dyDescent="0.35">
      <c r="A750" s="1"/>
      <c r="B750" s="43"/>
      <c r="C750" s="44"/>
      <c r="D750" s="44"/>
      <c r="E750" s="101"/>
      <c r="F750" s="102"/>
      <c r="G750" s="4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6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6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6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6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6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6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6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69"/>
      <c r="DA750" s="9"/>
      <c r="DB750" s="9"/>
      <c r="DC750" s="9"/>
      <c r="DD750" s="9"/>
      <c r="DE750" s="9"/>
      <c r="DF750" s="9"/>
      <c r="DG750" s="9"/>
      <c r="DH750" s="9"/>
      <c r="DI750" s="9"/>
      <c r="DJ750" s="9"/>
      <c r="DK750" s="9"/>
      <c r="DL750" s="69"/>
      <c r="DM750" s="9"/>
      <c r="DN750" s="9"/>
      <c r="DO750" s="9"/>
      <c r="DP750" s="9"/>
      <c r="DQ750" s="9"/>
      <c r="DR750" s="9"/>
      <c r="DS750" s="9"/>
      <c r="DT750" s="9"/>
      <c r="DU750" s="9"/>
      <c r="DV750" s="9"/>
      <c r="DW750" s="9"/>
      <c r="DX750" s="4"/>
      <c r="DY750" s="4"/>
      <c r="DZ750" s="4"/>
      <c r="EA750" s="4"/>
      <c r="EB750" s="4"/>
      <c r="EC750" s="4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  <c r="FS750" s="4"/>
      <c r="FT750" s="4"/>
      <c r="FU750" s="4"/>
      <c r="FV750" s="4"/>
      <c r="FW750" s="4"/>
      <c r="FX750" s="4"/>
      <c r="FY750" s="4"/>
      <c r="FZ750" s="4"/>
      <c r="GA750" s="4"/>
      <c r="GB750" s="4"/>
      <c r="GC750" s="4"/>
      <c r="GD750" s="4"/>
      <c r="GE750" s="4"/>
      <c r="GF750" s="4"/>
      <c r="GG750" s="4"/>
    </row>
    <row r="751" spans="1:189" hidden="1" x14ac:dyDescent="0.35">
      <c r="A751" s="1"/>
      <c r="B751" s="43"/>
      <c r="C751" s="44"/>
      <c r="D751" s="44"/>
      <c r="E751" s="101"/>
      <c r="F751" s="102"/>
      <c r="G751" s="4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6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6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6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6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6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6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6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69"/>
      <c r="DA751" s="9"/>
      <c r="DB751" s="9"/>
      <c r="DC751" s="9"/>
      <c r="DD751" s="9"/>
      <c r="DE751" s="9"/>
      <c r="DF751" s="9"/>
      <c r="DG751" s="9"/>
      <c r="DH751" s="9"/>
      <c r="DI751" s="9"/>
      <c r="DJ751" s="9"/>
      <c r="DK751" s="9"/>
      <c r="DL751" s="69"/>
      <c r="DM751" s="9"/>
      <c r="DN751" s="9"/>
      <c r="DO751" s="9"/>
      <c r="DP751" s="9"/>
      <c r="DQ751" s="9"/>
      <c r="DR751" s="9"/>
      <c r="DS751" s="9"/>
      <c r="DT751" s="9"/>
      <c r="DU751" s="9"/>
      <c r="DV751" s="9"/>
      <c r="DW751" s="9"/>
      <c r="DX751" s="4"/>
      <c r="DY751" s="4"/>
      <c r="DZ751" s="4"/>
      <c r="EA751" s="4"/>
      <c r="EB751" s="4"/>
      <c r="EC751" s="4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  <c r="FS751" s="4"/>
      <c r="FT751" s="4"/>
      <c r="FU751" s="4"/>
      <c r="FV751" s="4"/>
      <c r="FW751" s="4"/>
      <c r="FX751" s="4"/>
      <c r="FY751" s="4"/>
      <c r="FZ751" s="4"/>
      <c r="GA751" s="4"/>
      <c r="GB751" s="4"/>
      <c r="GC751" s="4"/>
      <c r="GD751" s="4"/>
      <c r="GE751" s="4"/>
      <c r="GF751" s="4"/>
      <c r="GG751" s="4"/>
    </row>
    <row r="752" spans="1:189" hidden="1" x14ac:dyDescent="0.35">
      <c r="A752" s="1"/>
      <c r="B752" s="43"/>
      <c r="C752" s="44"/>
      <c r="D752" s="44"/>
      <c r="E752" s="101"/>
      <c r="F752" s="102"/>
      <c r="G752" s="4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6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6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6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6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6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6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6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69"/>
      <c r="DA752" s="9"/>
      <c r="DB752" s="9"/>
      <c r="DC752" s="9"/>
      <c r="DD752" s="9"/>
      <c r="DE752" s="9"/>
      <c r="DF752" s="9"/>
      <c r="DG752" s="9"/>
      <c r="DH752" s="9"/>
      <c r="DI752" s="9"/>
      <c r="DJ752" s="9"/>
      <c r="DK752" s="9"/>
      <c r="DL752" s="69"/>
      <c r="DM752" s="9"/>
      <c r="DN752" s="9"/>
      <c r="DO752" s="9"/>
      <c r="DP752" s="9"/>
      <c r="DQ752" s="9"/>
      <c r="DR752" s="9"/>
      <c r="DS752" s="9"/>
      <c r="DT752" s="9"/>
      <c r="DU752" s="9"/>
      <c r="DV752" s="9"/>
      <c r="DW752" s="9"/>
      <c r="DX752" s="4"/>
      <c r="DY752" s="4"/>
      <c r="DZ752" s="4"/>
      <c r="EA752" s="4"/>
      <c r="EB752" s="4"/>
      <c r="EC752" s="4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  <c r="FS752" s="4"/>
      <c r="FT752" s="4"/>
      <c r="FU752" s="4"/>
      <c r="FV752" s="4"/>
      <c r="FW752" s="4"/>
      <c r="FX752" s="4"/>
      <c r="FY752" s="4"/>
      <c r="FZ752" s="4"/>
      <c r="GA752" s="4"/>
      <c r="GB752" s="4"/>
      <c r="GC752" s="4"/>
      <c r="GD752" s="4"/>
      <c r="GE752" s="4"/>
      <c r="GF752" s="4"/>
      <c r="GG752" s="4"/>
    </row>
    <row r="753" spans="1:189" hidden="1" x14ac:dyDescent="0.35">
      <c r="A753" s="1"/>
      <c r="B753" s="43"/>
      <c r="C753" s="44"/>
      <c r="D753" s="44"/>
      <c r="E753" s="101"/>
      <c r="F753" s="102"/>
      <c r="G753" s="4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6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6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6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6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6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6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6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6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69"/>
      <c r="DM753" s="9"/>
      <c r="DN753" s="9"/>
      <c r="DO753" s="9"/>
      <c r="DP753" s="9"/>
      <c r="DQ753" s="9"/>
      <c r="DR753" s="9"/>
      <c r="DS753" s="9"/>
      <c r="DT753" s="9"/>
      <c r="DU753" s="9"/>
      <c r="DV753" s="9"/>
      <c r="DW753" s="9"/>
      <c r="DX753" s="4"/>
      <c r="DY753" s="4"/>
      <c r="DZ753" s="4"/>
      <c r="EA753" s="4"/>
      <c r="EB753" s="4"/>
      <c r="EC753" s="4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  <c r="FS753" s="4"/>
      <c r="FT753" s="4"/>
      <c r="FU753" s="4"/>
      <c r="FV753" s="4"/>
      <c r="FW753" s="4"/>
      <c r="FX753" s="4"/>
      <c r="FY753" s="4"/>
      <c r="FZ753" s="4"/>
      <c r="GA753" s="4"/>
      <c r="GB753" s="4"/>
      <c r="GC753" s="4"/>
      <c r="GD753" s="4"/>
      <c r="GE753" s="4"/>
      <c r="GF753" s="4"/>
      <c r="GG753" s="4"/>
    </row>
    <row r="754" spans="1:189" hidden="1" x14ac:dyDescent="0.35">
      <c r="A754" s="1"/>
      <c r="B754" s="43"/>
      <c r="C754" s="44"/>
      <c r="D754" s="44"/>
      <c r="E754" s="101"/>
      <c r="F754" s="102"/>
      <c r="G754" s="4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6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6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6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6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6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6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6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69"/>
      <c r="DA754" s="9"/>
      <c r="DB754" s="9"/>
      <c r="DC754" s="9"/>
      <c r="DD754" s="9"/>
      <c r="DE754" s="9"/>
      <c r="DF754" s="9"/>
      <c r="DG754" s="9"/>
      <c r="DH754" s="9"/>
      <c r="DI754" s="9"/>
      <c r="DJ754" s="9"/>
      <c r="DK754" s="9"/>
      <c r="DL754" s="69"/>
      <c r="DM754" s="9"/>
      <c r="DN754" s="9"/>
      <c r="DO754" s="9"/>
      <c r="DP754" s="9"/>
      <c r="DQ754" s="9"/>
      <c r="DR754" s="9"/>
      <c r="DS754" s="9"/>
      <c r="DT754" s="9"/>
      <c r="DU754" s="9"/>
      <c r="DV754" s="9"/>
      <c r="DW754" s="9"/>
      <c r="DX754" s="4"/>
      <c r="DY754" s="4"/>
      <c r="DZ754" s="4"/>
      <c r="EA754" s="4"/>
      <c r="EB754" s="4"/>
      <c r="EC754" s="4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  <c r="FS754" s="4"/>
      <c r="FT754" s="4"/>
      <c r="FU754" s="4"/>
      <c r="FV754" s="4"/>
      <c r="FW754" s="4"/>
      <c r="FX754" s="4"/>
      <c r="FY754" s="4"/>
      <c r="FZ754" s="4"/>
      <c r="GA754" s="4"/>
      <c r="GB754" s="4"/>
      <c r="GC754" s="4"/>
      <c r="GD754" s="4"/>
      <c r="GE754" s="4"/>
      <c r="GF754" s="4"/>
      <c r="GG754" s="4"/>
    </row>
    <row r="755" spans="1:189" hidden="1" x14ac:dyDescent="0.35">
      <c r="A755" s="1"/>
      <c r="B755" s="43"/>
      <c r="C755" s="44"/>
      <c r="D755" s="44"/>
      <c r="E755" s="101"/>
      <c r="F755" s="102"/>
      <c r="G755" s="4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6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6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6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6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6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6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6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69"/>
      <c r="DA755" s="9"/>
      <c r="DB755" s="9"/>
      <c r="DC755" s="9"/>
      <c r="DD755" s="9"/>
      <c r="DE755" s="9"/>
      <c r="DF755" s="9"/>
      <c r="DG755" s="9"/>
      <c r="DH755" s="9"/>
      <c r="DI755" s="9"/>
      <c r="DJ755" s="9"/>
      <c r="DK755" s="9"/>
      <c r="DL755" s="69"/>
      <c r="DM755" s="9"/>
      <c r="DN755" s="9"/>
      <c r="DO755" s="9"/>
      <c r="DP755" s="9"/>
      <c r="DQ755" s="9"/>
      <c r="DR755" s="9"/>
      <c r="DS755" s="9"/>
      <c r="DT755" s="9"/>
      <c r="DU755" s="9"/>
      <c r="DV755" s="9"/>
      <c r="DW755" s="9"/>
      <c r="DX755" s="4"/>
      <c r="DY755" s="4"/>
      <c r="DZ755" s="4"/>
      <c r="EA755" s="4"/>
      <c r="EB755" s="4"/>
      <c r="EC755" s="4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  <c r="FS755" s="4"/>
      <c r="FT755" s="4"/>
      <c r="FU755" s="4"/>
      <c r="FV755" s="4"/>
      <c r="FW755" s="4"/>
      <c r="FX755" s="4"/>
      <c r="FY755" s="4"/>
      <c r="FZ755" s="4"/>
      <c r="GA755" s="4"/>
      <c r="GB755" s="4"/>
      <c r="GC755" s="4"/>
      <c r="GD755" s="4"/>
      <c r="GE755" s="4"/>
      <c r="GF755" s="4"/>
      <c r="GG755" s="4"/>
    </row>
    <row r="756" spans="1:189" hidden="1" x14ac:dyDescent="0.35">
      <c r="A756" s="1"/>
      <c r="B756" s="43"/>
      <c r="C756" s="44"/>
      <c r="D756" s="44"/>
      <c r="E756" s="101"/>
      <c r="F756" s="102"/>
      <c r="G756" s="4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6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6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6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6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6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6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6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69"/>
      <c r="DA756" s="9"/>
      <c r="DB756" s="9"/>
      <c r="DC756" s="9"/>
      <c r="DD756" s="9"/>
      <c r="DE756" s="9"/>
      <c r="DF756" s="9"/>
      <c r="DG756" s="9"/>
      <c r="DH756" s="9"/>
      <c r="DI756" s="9"/>
      <c r="DJ756" s="9"/>
      <c r="DK756" s="9"/>
      <c r="DL756" s="69"/>
      <c r="DM756" s="9"/>
      <c r="DN756" s="9"/>
      <c r="DO756" s="9"/>
      <c r="DP756" s="9"/>
      <c r="DQ756" s="9"/>
      <c r="DR756" s="9"/>
      <c r="DS756" s="9"/>
      <c r="DT756" s="9"/>
      <c r="DU756" s="9"/>
      <c r="DV756" s="9"/>
      <c r="DW756" s="9"/>
      <c r="DX756" s="4"/>
      <c r="DY756" s="4"/>
      <c r="DZ756" s="4"/>
      <c r="EA756" s="4"/>
      <c r="EB756" s="4"/>
      <c r="EC756" s="4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  <c r="FS756" s="4"/>
      <c r="FT756" s="4"/>
      <c r="FU756" s="4"/>
      <c r="FV756" s="4"/>
      <c r="FW756" s="4"/>
      <c r="FX756" s="4"/>
      <c r="FY756" s="4"/>
      <c r="FZ756" s="4"/>
      <c r="GA756" s="4"/>
      <c r="GB756" s="4"/>
      <c r="GC756" s="4"/>
      <c r="GD756" s="4"/>
      <c r="GE756" s="4"/>
      <c r="GF756" s="4"/>
      <c r="GG756" s="4"/>
    </row>
    <row r="757" spans="1:189" hidden="1" x14ac:dyDescent="0.35">
      <c r="A757" s="1"/>
      <c r="B757" s="43"/>
      <c r="C757" s="44"/>
      <c r="D757" s="44"/>
      <c r="E757" s="101"/>
      <c r="F757" s="102"/>
      <c r="G757" s="4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6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6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6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6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6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6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6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69"/>
      <c r="DA757" s="9"/>
      <c r="DB757" s="9"/>
      <c r="DC757" s="9"/>
      <c r="DD757" s="9"/>
      <c r="DE757" s="9"/>
      <c r="DF757" s="9"/>
      <c r="DG757" s="9"/>
      <c r="DH757" s="9"/>
      <c r="DI757" s="9"/>
      <c r="DJ757" s="9"/>
      <c r="DK757" s="9"/>
      <c r="DL757" s="69"/>
      <c r="DM757" s="9"/>
      <c r="DN757" s="9"/>
      <c r="DO757" s="9"/>
      <c r="DP757" s="9"/>
      <c r="DQ757" s="9"/>
      <c r="DR757" s="9"/>
      <c r="DS757" s="9"/>
      <c r="DT757" s="9"/>
      <c r="DU757" s="9"/>
      <c r="DV757" s="9"/>
      <c r="DW757" s="9"/>
      <c r="DX757" s="4"/>
      <c r="DY757" s="4"/>
      <c r="DZ757" s="4"/>
      <c r="EA757" s="4"/>
      <c r="EB757" s="4"/>
      <c r="EC757" s="4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  <c r="FS757" s="4"/>
      <c r="FT757" s="4"/>
      <c r="FU757" s="4"/>
      <c r="FV757" s="4"/>
      <c r="FW757" s="4"/>
      <c r="FX757" s="4"/>
      <c r="FY757" s="4"/>
      <c r="FZ757" s="4"/>
      <c r="GA757" s="4"/>
      <c r="GB757" s="4"/>
      <c r="GC757" s="4"/>
      <c r="GD757" s="4"/>
      <c r="GE757" s="4"/>
      <c r="GF757" s="4"/>
      <c r="GG757" s="4"/>
    </row>
    <row r="758" spans="1:189" hidden="1" x14ac:dyDescent="0.35">
      <c r="A758" s="1"/>
      <c r="B758" s="43"/>
      <c r="C758" s="44"/>
      <c r="D758" s="44"/>
      <c r="E758" s="101"/>
      <c r="F758" s="102"/>
      <c r="G758" s="4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6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6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6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6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6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6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6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69"/>
      <c r="DA758" s="9"/>
      <c r="DB758" s="9"/>
      <c r="DC758" s="9"/>
      <c r="DD758" s="9"/>
      <c r="DE758" s="9"/>
      <c r="DF758" s="9"/>
      <c r="DG758" s="9"/>
      <c r="DH758" s="9"/>
      <c r="DI758" s="9"/>
      <c r="DJ758" s="9"/>
      <c r="DK758" s="9"/>
      <c r="DL758" s="69"/>
      <c r="DM758" s="9"/>
      <c r="DN758" s="9"/>
      <c r="DO758" s="9"/>
      <c r="DP758" s="9"/>
      <c r="DQ758" s="9"/>
      <c r="DR758" s="9"/>
      <c r="DS758" s="9"/>
      <c r="DT758" s="9"/>
      <c r="DU758" s="9"/>
      <c r="DV758" s="9"/>
      <c r="DW758" s="9"/>
      <c r="DX758" s="4"/>
      <c r="DY758" s="4"/>
      <c r="DZ758" s="4"/>
      <c r="EA758" s="4"/>
      <c r="EB758" s="4"/>
      <c r="EC758" s="4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  <c r="FS758" s="4"/>
      <c r="FT758" s="4"/>
      <c r="FU758" s="4"/>
      <c r="FV758" s="4"/>
      <c r="FW758" s="4"/>
      <c r="FX758" s="4"/>
      <c r="FY758" s="4"/>
      <c r="FZ758" s="4"/>
      <c r="GA758" s="4"/>
      <c r="GB758" s="4"/>
      <c r="GC758" s="4"/>
      <c r="GD758" s="4"/>
      <c r="GE758" s="4"/>
      <c r="GF758" s="4"/>
      <c r="GG758" s="4"/>
    </row>
    <row r="759" spans="1:189" hidden="1" x14ac:dyDescent="0.35">
      <c r="A759" s="1"/>
      <c r="B759" s="43"/>
      <c r="C759" s="44"/>
      <c r="D759" s="44"/>
      <c r="E759" s="101"/>
      <c r="F759" s="102"/>
      <c r="G759" s="4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6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6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6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6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6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6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6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69"/>
      <c r="DA759" s="9"/>
      <c r="DB759" s="9"/>
      <c r="DC759" s="9"/>
      <c r="DD759" s="9"/>
      <c r="DE759" s="9"/>
      <c r="DF759" s="9"/>
      <c r="DG759" s="9"/>
      <c r="DH759" s="9"/>
      <c r="DI759" s="9"/>
      <c r="DJ759" s="9"/>
      <c r="DK759" s="9"/>
      <c r="DL759" s="69"/>
      <c r="DM759" s="9"/>
      <c r="DN759" s="9"/>
      <c r="DO759" s="9"/>
      <c r="DP759" s="9"/>
      <c r="DQ759" s="9"/>
      <c r="DR759" s="9"/>
      <c r="DS759" s="9"/>
      <c r="DT759" s="9"/>
      <c r="DU759" s="9"/>
      <c r="DV759" s="9"/>
      <c r="DW759" s="9"/>
      <c r="DX759" s="4"/>
      <c r="DY759" s="4"/>
      <c r="DZ759" s="4"/>
      <c r="EA759" s="4"/>
      <c r="EB759" s="4"/>
      <c r="EC759" s="4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  <c r="FS759" s="4"/>
      <c r="FT759" s="4"/>
      <c r="FU759" s="4"/>
      <c r="FV759" s="4"/>
      <c r="FW759" s="4"/>
      <c r="FX759" s="4"/>
      <c r="FY759" s="4"/>
      <c r="FZ759" s="4"/>
      <c r="GA759" s="4"/>
      <c r="GB759" s="4"/>
      <c r="GC759" s="4"/>
      <c r="GD759" s="4"/>
      <c r="GE759" s="4"/>
      <c r="GF759" s="4"/>
      <c r="GG759" s="4"/>
    </row>
    <row r="760" spans="1:189" hidden="1" x14ac:dyDescent="0.35">
      <c r="A760" s="1"/>
      <c r="B760" s="43"/>
      <c r="C760" s="44"/>
      <c r="D760" s="44"/>
      <c r="E760" s="101"/>
      <c r="F760" s="102"/>
      <c r="G760" s="4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6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6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6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6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6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6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6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69"/>
      <c r="DA760" s="9"/>
      <c r="DB760" s="9"/>
      <c r="DC760" s="9"/>
      <c r="DD760" s="9"/>
      <c r="DE760" s="9"/>
      <c r="DF760" s="9"/>
      <c r="DG760" s="9"/>
      <c r="DH760" s="9"/>
      <c r="DI760" s="9"/>
      <c r="DJ760" s="9"/>
      <c r="DK760" s="9"/>
      <c r="DL760" s="69"/>
      <c r="DM760" s="9"/>
      <c r="DN760" s="9"/>
      <c r="DO760" s="9"/>
      <c r="DP760" s="9"/>
      <c r="DQ760" s="9"/>
      <c r="DR760" s="9"/>
      <c r="DS760" s="9"/>
      <c r="DT760" s="9"/>
      <c r="DU760" s="9"/>
      <c r="DV760" s="9"/>
      <c r="DW760" s="9"/>
      <c r="DX760" s="4"/>
      <c r="DY760" s="4"/>
      <c r="DZ760" s="4"/>
      <c r="EA760" s="4"/>
      <c r="EB760" s="4"/>
      <c r="EC760" s="4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  <c r="FS760" s="4"/>
      <c r="FT760" s="4"/>
      <c r="FU760" s="4"/>
      <c r="FV760" s="4"/>
      <c r="FW760" s="4"/>
      <c r="FX760" s="4"/>
      <c r="FY760" s="4"/>
      <c r="FZ760" s="4"/>
      <c r="GA760" s="4"/>
      <c r="GB760" s="4"/>
      <c r="GC760" s="4"/>
      <c r="GD760" s="4"/>
      <c r="GE760" s="4"/>
      <c r="GF760" s="4"/>
      <c r="GG760" s="4"/>
    </row>
    <row r="761" spans="1:189" hidden="1" x14ac:dyDescent="0.35">
      <c r="A761" s="1"/>
      <c r="B761" s="43"/>
      <c r="C761" s="44"/>
      <c r="D761" s="44"/>
      <c r="E761" s="101"/>
      <c r="F761" s="102"/>
      <c r="G761" s="4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6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6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6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6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6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6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6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69"/>
      <c r="DA761" s="9"/>
      <c r="DB761" s="9"/>
      <c r="DC761" s="9"/>
      <c r="DD761" s="9"/>
      <c r="DE761" s="9"/>
      <c r="DF761" s="9"/>
      <c r="DG761" s="9"/>
      <c r="DH761" s="9"/>
      <c r="DI761" s="9"/>
      <c r="DJ761" s="9"/>
      <c r="DK761" s="9"/>
      <c r="DL761" s="69"/>
      <c r="DM761" s="9"/>
      <c r="DN761" s="9"/>
      <c r="DO761" s="9"/>
      <c r="DP761" s="9"/>
      <c r="DQ761" s="9"/>
      <c r="DR761" s="9"/>
      <c r="DS761" s="9"/>
      <c r="DT761" s="9"/>
      <c r="DU761" s="9"/>
      <c r="DV761" s="9"/>
      <c r="DW761" s="9"/>
      <c r="DX761" s="4"/>
      <c r="DY761" s="4"/>
      <c r="DZ761" s="4"/>
      <c r="EA761" s="4"/>
      <c r="EB761" s="4"/>
      <c r="EC761" s="4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  <c r="FS761" s="4"/>
      <c r="FT761" s="4"/>
      <c r="FU761" s="4"/>
      <c r="FV761" s="4"/>
      <c r="FW761" s="4"/>
      <c r="FX761" s="4"/>
      <c r="FY761" s="4"/>
      <c r="FZ761" s="4"/>
      <c r="GA761" s="4"/>
      <c r="GB761" s="4"/>
      <c r="GC761" s="4"/>
      <c r="GD761" s="4"/>
      <c r="GE761" s="4"/>
      <c r="GF761" s="4"/>
      <c r="GG761" s="4"/>
    </row>
    <row r="762" spans="1:189" hidden="1" x14ac:dyDescent="0.35">
      <c r="A762" s="1"/>
      <c r="B762" s="43"/>
      <c r="C762" s="44"/>
      <c r="D762" s="44"/>
      <c r="E762" s="101"/>
      <c r="F762" s="102"/>
      <c r="G762" s="4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6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6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6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6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6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6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6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69"/>
      <c r="DA762" s="9"/>
      <c r="DB762" s="9"/>
      <c r="DC762" s="9"/>
      <c r="DD762" s="9"/>
      <c r="DE762" s="9"/>
      <c r="DF762" s="9"/>
      <c r="DG762" s="9"/>
      <c r="DH762" s="9"/>
      <c r="DI762" s="9"/>
      <c r="DJ762" s="9"/>
      <c r="DK762" s="9"/>
      <c r="DL762" s="69"/>
      <c r="DM762" s="9"/>
      <c r="DN762" s="9"/>
      <c r="DO762" s="9"/>
      <c r="DP762" s="9"/>
      <c r="DQ762" s="9"/>
      <c r="DR762" s="9"/>
      <c r="DS762" s="9"/>
      <c r="DT762" s="9"/>
      <c r="DU762" s="9"/>
      <c r="DV762" s="9"/>
      <c r="DW762" s="9"/>
      <c r="DX762" s="4"/>
      <c r="DY762" s="4"/>
      <c r="DZ762" s="4"/>
      <c r="EA762" s="4"/>
      <c r="EB762" s="4"/>
      <c r="EC762" s="4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  <c r="FS762" s="4"/>
      <c r="FT762" s="4"/>
      <c r="FU762" s="4"/>
      <c r="FV762" s="4"/>
      <c r="FW762" s="4"/>
      <c r="FX762" s="4"/>
      <c r="FY762" s="4"/>
      <c r="FZ762" s="4"/>
      <c r="GA762" s="4"/>
      <c r="GB762" s="4"/>
      <c r="GC762" s="4"/>
      <c r="GD762" s="4"/>
      <c r="GE762" s="4"/>
      <c r="GF762" s="4"/>
      <c r="GG762" s="4"/>
    </row>
    <row r="763" spans="1:189" hidden="1" x14ac:dyDescent="0.35">
      <c r="A763" s="1"/>
      <c r="B763" s="43"/>
      <c r="C763" s="44"/>
      <c r="D763" s="44"/>
      <c r="E763" s="101"/>
      <c r="F763" s="102"/>
      <c r="G763" s="4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6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6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6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6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6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6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6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6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69"/>
      <c r="DM763" s="9"/>
      <c r="DN763" s="9"/>
      <c r="DO763" s="9"/>
      <c r="DP763" s="9"/>
      <c r="DQ763" s="9"/>
      <c r="DR763" s="9"/>
      <c r="DS763" s="9"/>
      <c r="DT763" s="9"/>
      <c r="DU763" s="9"/>
      <c r="DV763" s="9"/>
      <c r="DW763" s="9"/>
      <c r="DX763" s="4"/>
      <c r="DY763" s="4"/>
      <c r="DZ763" s="4"/>
      <c r="EA763" s="4"/>
      <c r="EB763" s="4"/>
      <c r="EC763" s="4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  <c r="FS763" s="4"/>
      <c r="FT763" s="4"/>
      <c r="FU763" s="4"/>
      <c r="FV763" s="4"/>
      <c r="FW763" s="4"/>
      <c r="FX763" s="4"/>
      <c r="FY763" s="4"/>
      <c r="FZ763" s="4"/>
      <c r="GA763" s="4"/>
      <c r="GB763" s="4"/>
      <c r="GC763" s="4"/>
      <c r="GD763" s="4"/>
      <c r="GE763" s="4"/>
      <c r="GF763" s="4"/>
      <c r="GG763" s="4"/>
    </row>
    <row r="764" spans="1:189" hidden="1" x14ac:dyDescent="0.35">
      <c r="A764" s="1"/>
      <c r="B764" s="43"/>
      <c r="C764" s="44"/>
      <c r="D764" s="44"/>
      <c r="E764" s="101"/>
      <c r="F764" s="102"/>
      <c r="G764" s="4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6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6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6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6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6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6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6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6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69"/>
      <c r="DM764" s="9"/>
      <c r="DN764" s="9"/>
      <c r="DO764" s="9"/>
      <c r="DP764" s="9"/>
      <c r="DQ764" s="9"/>
      <c r="DR764" s="9"/>
      <c r="DS764" s="9"/>
      <c r="DT764" s="9"/>
      <c r="DU764" s="9"/>
      <c r="DV764" s="9"/>
      <c r="DW764" s="9"/>
      <c r="DX764" s="4"/>
      <c r="DY764" s="4"/>
      <c r="DZ764" s="4"/>
      <c r="EA764" s="4"/>
      <c r="EB764" s="4"/>
      <c r="EC764" s="4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  <c r="FS764" s="4"/>
      <c r="FT764" s="4"/>
      <c r="FU764" s="4"/>
      <c r="FV764" s="4"/>
      <c r="FW764" s="4"/>
      <c r="FX764" s="4"/>
      <c r="FY764" s="4"/>
      <c r="FZ764" s="4"/>
      <c r="GA764" s="4"/>
      <c r="GB764" s="4"/>
      <c r="GC764" s="4"/>
      <c r="GD764" s="4"/>
      <c r="GE764" s="4"/>
      <c r="GF764" s="4"/>
      <c r="GG764" s="4"/>
    </row>
    <row r="765" spans="1:189" hidden="1" x14ac:dyDescent="0.35">
      <c r="A765" s="1"/>
      <c r="B765" s="43"/>
      <c r="C765" s="44"/>
      <c r="D765" s="44"/>
      <c r="E765" s="101"/>
      <c r="F765" s="102"/>
      <c r="G765" s="4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6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6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6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6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6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6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6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69"/>
      <c r="DA765" s="9"/>
      <c r="DB765" s="9"/>
      <c r="DC765" s="9"/>
      <c r="DD765" s="9"/>
      <c r="DE765" s="9"/>
      <c r="DF765" s="9"/>
      <c r="DG765" s="9"/>
      <c r="DH765" s="9"/>
      <c r="DI765" s="9"/>
      <c r="DJ765" s="9"/>
      <c r="DK765" s="9"/>
      <c r="DL765" s="69"/>
      <c r="DM765" s="9"/>
      <c r="DN765" s="9"/>
      <c r="DO765" s="9"/>
      <c r="DP765" s="9"/>
      <c r="DQ765" s="9"/>
      <c r="DR765" s="9"/>
      <c r="DS765" s="9"/>
      <c r="DT765" s="9"/>
      <c r="DU765" s="9"/>
      <c r="DV765" s="9"/>
      <c r="DW765" s="9"/>
      <c r="DX765" s="4"/>
      <c r="DY765" s="4"/>
      <c r="DZ765" s="4"/>
      <c r="EA765" s="4"/>
      <c r="EB765" s="4"/>
      <c r="EC765" s="4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  <c r="FS765" s="4"/>
      <c r="FT765" s="4"/>
      <c r="FU765" s="4"/>
      <c r="FV765" s="4"/>
      <c r="FW765" s="4"/>
      <c r="FX765" s="4"/>
      <c r="FY765" s="4"/>
      <c r="FZ765" s="4"/>
      <c r="GA765" s="4"/>
      <c r="GB765" s="4"/>
      <c r="GC765" s="4"/>
      <c r="GD765" s="4"/>
      <c r="GE765" s="4"/>
      <c r="GF765" s="4"/>
      <c r="GG765" s="4"/>
    </row>
    <row r="766" spans="1:189" hidden="1" x14ac:dyDescent="0.35">
      <c r="A766" s="1"/>
      <c r="B766" s="43"/>
      <c r="C766" s="44"/>
      <c r="D766" s="44"/>
      <c r="E766" s="101"/>
      <c r="F766" s="102"/>
      <c r="G766" s="4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6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6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6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6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6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6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6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6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69"/>
      <c r="DM766" s="9"/>
      <c r="DN766" s="9"/>
      <c r="DO766" s="9"/>
      <c r="DP766" s="9"/>
      <c r="DQ766" s="9"/>
      <c r="DR766" s="9"/>
      <c r="DS766" s="9"/>
      <c r="DT766" s="9"/>
      <c r="DU766" s="9"/>
      <c r="DV766" s="9"/>
      <c r="DW766" s="9"/>
      <c r="DX766" s="4"/>
      <c r="DY766" s="4"/>
      <c r="DZ766" s="4"/>
      <c r="EA766" s="4"/>
      <c r="EB766" s="4"/>
      <c r="EC766" s="4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  <c r="FS766" s="4"/>
      <c r="FT766" s="4"/>
      <c r="FU766" s="4"/>
      <c r="FV766" s="4"/>
      <c r="FW766" s="4"/>
      <c r="FX766" s="4"/>
      <c r="FY766" s="4"/>
      <c r="FZ766" s="4"/>
      <c r="GA766" s="4"/>
      <c r="GB766" s="4"/>
      <c r="GC766" s="4"/>
      <c r="GD766" s="4"/>
      <c r="GE766" s="4"/>
      <c r="GF766" s="4"/>
      <c r="GG766" s="4"/>
    </row>
    <row r="767" spans="1:189" hidden="1" x14ac:dyDescent="0.35">
      <c r="A767" s="1"/>
      <c r="B767" s="43"/>
      <c r="C767" s="44"/>
      <c r="D767" s="44"/>
      <c r="E767" s="101"/>
      <c r="F767" s="102"/>
      <c r="G767" s="4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6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6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6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6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6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6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6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6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69"/>
      <c r="DM767" s="9"/>
      <c r="DN767" s="9"/>
      <c r="DO767" s="9"/>
      <c r="DP767" s="9"/>
      <c r="DQ767" s="9"/>
      <c r="DR767" s="9"/>
      <c r="DS767" s="9"/>
      <c r="DT767" s="9"/>
      <c r="DU767" s="9"/>
      <c r="DV767" s="9"/>
      <c r="DW767" s="9"/>
      <c r="DX767" s="4"/>
      <c r="DY767" s="4"/>
      <c r="DZ767" s="4"/>
      <c r="EA767" s="4"/>
      <c r="EB767" s="4"/>
      <c r="EC767" s="4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  <c r="FS767" s="4"/>
      <c r="FT767" s="4"/>
      <c r="FU767" s="4"/>
      <c r="FV767" s="4"/>
      <c r="FW767" s="4"/>
      <c r="FX767" s="4"/>
      <c r="FY767" s="4"/>
      <c r="FZ767" s="4"/>
      <c r="GA767" s="4"/>
      <c r="GB767" s="4"/>
      <c r="GC767" s="4"/>
      <c r="GD767" s="4"/>
      <c r="GE767" s="4"/>
      <c r="GF767" s="4"/>
      <c r="GG767" s="4"/>
    </row>
    <row r="768" spans="1:189" hidden="1" x14ac:dyDescent="0.35">
      <c r="A768" s="1"/>
      <c r="B768" s="43"/>
      <c r="C768" s="44"/>
      <c r="D768" s="44"/>
      <c r="E768" s="101"/>
      <c r="F768" s="102"/>
      <c r="G768" s="4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6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6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6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6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6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6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6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69"/>
      <c r="DA768" s="9"/>
      <c r="DB768" s="9"/>
      <c r="DC768" s="9"/>
      <c r="DD768" s="9"/>
      <c r="DE768" s="9"/>
      <c r="DF768" s="9"/>
      <c r="DG768" s="9"/>
      <c r="DH768" s="9"/>
      <c r="DI768" s="9"/>
      <c r="DJ768" s="9"/>
      <c r="DK768" s="9"/>
      <c r="DL768" s="69"/>
      <c r="DM768" s="9"/>
      <c r="DN768" s="9"/>
      <c r="DO768" s="9"/>
      <c r="DP768" s="9"/>
      <c r="DQ768" s="9"/>
      <c r="DR768" s="9"/>
      <c r="DS768" s="9"/>
      <c r="DT768" s="9"/>
      <c r="DU768" s="9"/>
      <c r="DV768" s="9"/>
      <c r="DW768" s="9"/>
      <c r="DX768" s="4"/>
      <c r="DY768" s="4"/>
      <c r="DZ768" s="4"/>
      <c r="EA768" s="4"/>
      <c r="EB768" s="4"/>
      <c r="EC768" s="4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  <c r="FS768" s="4"/>
      <c r="FT768" s="4"/>
      <c r="FU768" s="4"/>
      <c r="FV768" s="4"/>
      <c r="FW768" s="4"/>
      <c r="FX768" s="4"/>
      <c r="FY768" s="4"/>
      <c r="FZ768" s="4"/>
      <c r="GA768" s="4"/>
      <c r="GB768" s="4"/>
      <c r="GC768" s="4"/>
      <c r="GD768" s="4"/>
      <c r="GE768" s="4"/>
      <c r="GF768" s="4"/>
      <c r="GG768" s="4"/>
    </row>
    <row r="769" spans="1:189" hidden="1" x14ac:dyDescent="0.35">
      <c r="A769" s="1"/>
      <c r="B769" s="43"/>
      <c r="C769" s="44"/>
      <c r="D769" s="44"/>
      <c r="E769" s="101"/>
      <c r="F769" s="102"/>
      <c r="G769" s="4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6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6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6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6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6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6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6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6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69"/>
      <c r="DM769" s="9"/>
      <c r="DN769" s="9"/>
      <c r="DO769" s="9"/>
      <c r="DP769" s="9"/>
      <c r="DQ769" s="9"/>
      <c r="DR769" s="9"/>
      <c r="DS769" s="9"/>
      <c r="DT769" s="9"/>
      <c r="DU769" s="9"/>
      <c r="DV769" s="9"/>
      <c r="DW769" s="9"/>
      <c r="DX769" s="4"/>
      <c r="DY769" s="4"/>
      <c r="DZ769" s="4"/>
      <c r="EA769" s="4"/>
      <c r="EB769" s="4"/>
      <c r="EC769" s="4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  <c r="FS769" s="4"/>
      <c r="FT769" s="4"/>
      <c r="FU769" s="4"/>
      <c r="FV769" s="4"/>
      <c r="FW769" s="4"/>
      <c r="FX769" s="4"/>
      <c r="FY769" s="4"/>
      <c r="FZ769" s="4"/>
      <c r="GA769" s="4"/>
      <c r="GB769" s="4"/>
      <c r="GC769" s="4"/>
      <c r="GD769" s="4"/>
      <c r="GE769" s="4"/>
      <c r="GF769" s="4"/>
      <c r="GG769" s="4"/>
    </row>
    <row r="770" spans="1:189" hidden="1" x14ac:dyDescent="0.35">
      <c r="A770" s="1"/>
      <c r="B770" s="43"/>
      <c r="C770" s="44"/>
      <c r="D770" s="44"/>
      <c r="E770" s="101"/>
      <c r="F770" s="102"/>
      <c r="G770" s="4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6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6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6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6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6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6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6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6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69"/>
      <c r="DM770" s="9"/>
      <c r="DN770" s="9"/>
      <c r="DO770" s="9"/>
      <c r="DP770" s="9"/>
      <c r="DQ770" s="9"/>
      <c r="DR770" s="9"/>
      <c r="DS770" s="9"/>
      <c r="DT770" s="9"/>
      <c r="DU770" s="9"/>
      <c r="DV770" s="9"/>
      <c r="DW770" s="9"/>
      <c r="DX770" s="4"/>
      <c r="DY770" s="4"/>
      <c r="DZ770" s="4"/>
      <c r="EA770" s="4"/>
      <c r="EB770" s="4"/>
      <c r="EC770" s="4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  <c r="FS770" s="4"/>
      <c r="FT770" s="4"/>
      <c r="FU770" s="4"/>
      <c r="FV770" s="4"/>
      <c r="FW770" s="4"/>
      <c r="FX770" s="4"/>
      <c r="FY770" s="4"/>
      <c r="FZ770" s="4"/>
      <c r="GA770" s="4"/>
      <c r="GB770" s="4"/>
      <c r="GC770" s="4"/>
      <c r="GD770" s="4"/>
      <c r="GE770" s="4"/>
      <c r="GF770" s="4"/>
      <c r="GG770" s="4"/>
    </row>
    <row r="771" spans="1:189" hidden="1" x14ac:dyDescent="0.35">
      <c r="A771" s="1"/>
      <c r="B771" s="43"/>
      <c r="C771" s="44"/>
      <c r="D771" s="44"/>
      <c r="E771" s="101"/>
      <c r="F771" s="102"/>
      <c r="G771" s="4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6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6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6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6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6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6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6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69"/>
      <c r="DA771" s="9"/>
      <c r="DB771" s="9"/>
      <c r="DC771" s="9"/>
      <c r="DD771" s="9"/>
      <c r="DE771" s="9"/>
      <c r="DF771" s="9"/>
      <c r="DG771" s="9"/>
      <c r="DH771" s="9"/>
      <c r="DI771" s="9"/>
      <c r="DJ771" s="9"/>
      <c r="DK771" s="9"/>
      <c r="DL771" s="69"/>
      <c r="DM771" s="9"/>
      <c r="DN771" s="9"/>
      <c r="DO771" s="9"/>
      <c r="DP771" s="9"/>
      <c r="DQ771" s="9"/>
      <c r="DR771" s="9"/>
      <c r="DS771" s="9"/>
      <c r="DT771" s="9"/>
      <c r="DU771" s="9"/>
      <c r="DV771" s="9"/>
      <c r="DW771" s="9"/>
      <c r="DX771" s="4"/>
      <c r="DY771" s="4"/>
      <c r="DZ771" s="4"/>
      <c r="EA771" s="4"/>
      <c r="EB771" s="4"/>
      <c r="EC771" s="4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  <c r="FS771" s="4"/>
      <c r="FT771" s="4"/>
      <c r="FU771" s="4"/>
      <c r="FV771" s="4"/>
      <c r="FW771" s="4"/>
      <c r="FX771" s="4"/>
      <c r="FY771" s="4"/>
      <c r="FZ771" s="4"/>
      <c r="GA771" s="4"/>
      <c r="GB771" s="4"/>
      <c r="GC771" s="4"/>
      <c r="GD771" s="4"/>
      <c r="GE771" s="4"/>
      <c r="GF771" s="4"/>
      <c r="GG771" s="4"/>
    </row>
    <row r="772" spans="1:189" hidden="1" x14ac:dyDescent="0.35">
      <c r="A772" s="1"/>
      <c r="B772" s="43"/>
      <c r="C772" s="44"/>
      <c r="D772" s="44"/>
      <c r="E772" s="101"/>
      <c r="F772" s="102"/>
      <c r="G772" s="4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6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6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6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6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6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6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6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6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69"/>
      <c r="DM772" s="9"/>
      <c r="DN772" s="9"/>
      <c r="DO772" s="9"/>
      <c r="DP772" s="9"/>
      <c r="DQ772" s="9"/>
      <c r="DR772" s="9"/>
      <c r="DS772" s="9"/>
      <c r="DT772" s="9"/>
      <c r="DU772" s="9"/>
      <c r="DV772" s="9"/>
      <c r="DW772" s="9"/>
      <c r="DX772" s="4"/>
      <c r="DY772" s="4"/>
      <c r="DZ772" s="4"/>
      <c r="EA772" s="4"/>
      <c r="EB772" s="4"/>
      <c r="EC772" s="4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  <c r="FS772" s="4"/>
      <c r="FT772" s="4"/>
      <c r="FU772" s="4"/>
      <c r="FV772" s="4"/>
      <c r="FW772" s="4"/>
      <c r="FX772" s="4"/>
      <c r="FY772" s="4"/>
      <c r="FZ772" s="4"/>
      <c r="GA772" s="4"/>
      <c r="GB772" s="4"/>
      <c r="GC772" s="4"/>
      <c r="GD772" s="4"/>
      <c r="GE772" s="4"/>
      <c r="GF772" s="4"/>
      <c r="GG772" s="4"/>
    </row>
    <row r="773" spans="1:189" hidden="1" x14ac:dyDescent="0.35">
      <c r="A773" s="1"/>
      <c r="B773" s="43"/>
      <c r="C773" s="44"/>
      <c r="D773" s="44"/>
      <c r="E773" s="101"/>
      <c r="F773" s="102"/>
      <c r="G773" s="4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6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6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6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6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6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6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6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69"/>
      <c r="DA773" s="9"/>
      <c r="DB773" s="9"/>
      <c r="DC773" s="9"/>
      <c r="DD773" s="9"/>
      <c r="DE773" s="9"/>
      <c r="DF773" s="9"/>
      <c r="DG773" s="9"/>
      <c r="DH773" s="9"/>
      <c r="DI773" s="9"/>
      <c r="DJ773" s="9"/>
      <c r="DK773" s="9"/>
      <c r="DL773" s="69"/>
      <c r="DM773" s="9"/>
      <c r="DN773" s="9"/>
      <c r="DO773" s="9"/>
      <c r="DP773" s="9"/>
      <c r="DQ773" s="9"/>
      <c r="DR773" s="9"/>
      <c r="DS773" s="9"/>
      <c r="DT773" s="9"/>
      <c r="DU773" s="9"/>
      <c r="DV773" s="9"/>
      <c r="DW773" s="9"/>
      <c r="DX773" s="4"/>
      <c r="DY773" s="4"/>
      <c r="DZ773" s="4"/>
      <c r="EA773" s="4"/>
      <c r="EB773" s="4"/>
      <c r="EC773" s="4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  <c r="FS773" s="4"/>
      <c r="FT773" s="4"/>
      <c r="FU773" s="4"/>
      <c r="FV773" s="4"/>
      <c r="FW773" s="4"/>
      <c r="FX773" s="4"/>
      <c r="FY773" s="4"/>
      <c r="FZ773" s="4"/>
      <c r="GA773" s="4"/>
      <c r="GB773" s="4"/>
      <c r="GC773" s="4"/>
      <c r="GD773" s="4"/>
      <c r="GE773" s="4"/>
      <c r="GF773" s="4"/>
      <c r="GG773" s="4"/>
    </row>
    <row r="774" spans="1:189" hidden="1" x14ac:dyDescent="0.35">
      <c r="A774" s="1"/>
      <c r="B774" s="43"/>
      <c r="C774" s="44"/>
      <c r="D774" s="44"/>
      <c r="E774" s="101"/>
      <c r="F774" s="102"/>
      <c r="G774" s="4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6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6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6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6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6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6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6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69"/>
      <c r="DA774" s="9"/>
      <c r="DB774" s="9"/>
      <c r="DC774" s="9"/>
      <c r="DD774" s="9"/>
      <c r="DE774" s="9"/>
      <c r="DF774" s="9"/>
      <c r="DG774" s="9"/>
      <c r="DH774" s="9"/>
      <c r="DI774" s="9"/>
      <c r="DJ774" s="9"/>
      <c r="DK774" s="9"/>
      <c r="DL774" s="69"/>
      <c r="DM774" s="9"/>
      <c r="DN774" s="9"/>
      <c r="DO774" s="9"/>
      <c r="DP774" s="9"/>
      <c r="DQ774" s="9"/>
      <c r="DR774" s="9"/>
      <c r="DS774" s="9"/>
      <c r="DT774" s="9"/>
      <c r="DU774" s="9"/>
      <c r="DV774" s="9"/>
      <c r="DW774" s="9"/>
      <c r="DX774" s="4"/>
      <c r="DY774" s="4"/>
      <c r="DZ774" s="4"/>
      <c r="EA774" s="4"/>
      <c r="EB774" s="4"/>
      <c r="EC774" s="4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  <c r="FS774" s="4"/>
      <c r="FT774" s="4"/>
      <c r="FU774" s="4"/>
      <c r="FV774" s="4"/>
      <c r="FW774" s="4"/>
      <c r="FX774" s="4"/>
      <c r="FY774" s="4"/>
      <c r="FZ774" s="4"/>
      <c r="GA774" s="4"/>
      <c r="GB774" s="4"/>
      <c r="GC774" s="4"/>
      <c r="GD774" s="4"/>
      <c r="GE774" s="4"/>
      <c r="GF774" s="4"/>
      <c r="GG774" s="4"/>
    </row>
    <row r="775" spans="1:189" hidden="1" x14ac:dyDescent="0.35">
      <c r="A775" s="1"/>
      <c r="B775" s="43"/>
      <c r="C775" s="44"/>
      <c r="D775" s="44"/>
      <c r="E775" s="101"/>
      <c r="F775" s="102"/>
      <c r="G775" s="4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6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6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6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6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6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6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6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6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69"/>
      <c r="DM775" s="9"/>
      <c r="DN775" s="9"/>
      <c r="DO775" s="9"/>
      <c r="DP775" s="9"/>
      <c r="DQ775" s="9"/>
      <c r="DR775" s="9"/>
      <c r="DS775" s="9"/>
      <c r="DT775" s="9"/>
      <c r="DU775" s="9"/>
      <c r="DV775" s="9"/>
      <c r="DW775" s="9"/>
      <c r="DX775" s="4"/>
      <c r="DY775" s="4"/>
      <c r="DZ775" s="4"/>
      <c r="EA775" s="4"/>
      <c r="EB775" s="4"/>
      <c r="EC775" s="4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  <c r="FS775" s="4"/>
      <c r="FT775" s="4"/>
      <c r="FU775" s="4"/>
      <c r="FV775" s="4"/>
      <c r="FW775" s="4"/>
      <c r="FX775" s="4"/>
      <c r="FY775" s="4"/>
      <c r="FZ775" s="4"/>
      <c r="GA775" s="4"/>
      <c r="GB775" s="4"/>
      <c r="GC775" s="4"/>
      <c r="GD775" s="4"/>
      <c r="GE775" s="4"/>
      <c r="GF775" s="4"/>
      <c r="GG775" s="4"/>
    </row>
    <row r="776" spans="1:189" hidden="1" x14ac:dyDescent="0.35">
      <c r="A776" s="1"/>
      <c r="B776" s="43"/>
      <c r="C776" s="44"/>
      <c r="D776" s="44"/>
      <c r="E776" s="101"/>
      <c r="F776" s="102"/>
      <c r="G776" s="4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6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6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6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6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6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6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6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69"/>
      <c r="DA776" s="9"/>
      <c r="DB776" s="9"/>
      <c r="DC776" s="9"/>
      <c r="DD776" s="9"/>
      <c r="DE776" s="9"/>
      <c r="DF776" s="9"/>
      <c r="DG776" s="9"/>
      <c r="DH776" s="9"/>
      <c r="DI776" s="9"/>
      <c r="DJ776" s="9"/>
      <c r="DK776" s="9"/>
      <c r="DL776" s="69"/>
      <c r="DM776" s="9"/>
      <c r="DN776" s="9"/>
      <c r="DO776" s="9"/>
      <c r="DP776" s="9"/>
      <c r="DQ776" s="9"/>
      <c r="DR776" s="9"/>
      <c r="DS776" s="9"/>
      <c r="DT776" s="9"/>
      <c r="DU776" s="9"/>
      <c r="DV776" s="9"/>
      <c r="DW776" s="9"/>
      <c r="DX776" s="4"/>
      <c r="DY776" s="4"/>
      <c r="DZ776" s="4"/>
      <c r="EA776" s="4"/>
      <c r="EB776" s="4"/>
      <c r="EC776" s="4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  <c r="FS776" s="4"/>
      <c r="FT776" s="4"/>
      <c r="FU776" s="4"/>
      <c r="FV776" s="4"/>
      <c r="FW776" s="4"/>
      <c r="FX776" s="4"/>
      <c r="FY776" s="4"/>
      <c r="FZ776" s="4"/>
      <c r="GA776" s="4"/>
      <c r="GB776" s="4"/>
      <c r="GC776" s="4"/>
      <c r="GD776" s="4"/>
      <c r="GE776" s="4"/>
      <c r="GF776" s="4"/>
      <c r="GG776" s="4"/>
    </row>
    <row r="777" spans="1:189" hidden="1" x14ac:dyDescent="0.35">
      <c r="A777" s="1"/>
      <c r="B777" s="43"/>
      <c r="C777" s="44"/>
      <c r="D777" s="44"/>
      <c r="E777" s="101"/>
      <c r="F777" s="102"/>
      <c r="G777" s="4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6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6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6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6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6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6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6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6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69"/>
      <c r="DM777" s="9"/>
      <c r="DN777" s="9"/>
      <c r="DO777" s="9"/>
      <c r="DP777" s="9"/>
      <c r="DQ777" s="9"/>
      <c r="DR777" s="9"/>
      <c r="DS777" s="9"/>
      <c r="DT777" s="9"/>
      <c r="DU777" s="9"/>
      <c r="DV777" s="9"/>
      <c r="DW777" s="9"/>
      <c r="DX777" s="4"/>
      <c r="DY777" s="4"/>
      <c r="DZ777" s="4"/>
      <c r="EA777" s="4"/>
      <c r="EB777" s="4"/>
      <c r="EC777" s="4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  <c r="FS777" s="4"/>
      <c r="FT777" s="4"/>
      <c r="FU777" s="4"/>
      <c r="FV777" s="4"/>
      <c r="FW777" s="4"/>
      <c r="FX777" s="4"/>
      <c r="FY777" s="4"/>
      <c r="FZ777" s="4"/>
      <c r="GA777" s="4"/>
      <c r="GB777" s="4"/>
      <c r="GC777" s="4"/>
      <c r="GD777" s="4"/>
      <c r="GE777" s="4"/>
      <c r="GF777" s="4"/>
      <c r="GG777" s="4"/>
    </row>
    <row r="778" spans="1:189" hidden="1" x14ac:dyDescent="0.35">
      <c r="A778" s="1"/>
      <c r="B778" s="43"/>
      <c r="C778" s="44"/>
      <c r="D778" s="44"/>
      <c r="E778" s="101"/>
      <c r="F778" s="102"/>
      <c r="G778" s="4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6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6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6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6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6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6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6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69"/>
      <c r="DA778" s="9"/>
      <c r="DB778" s="9"/>
      <c r="DC778" s="9"/>
      <c r="DD778" s="9"/>
      <c r="DE778" s="9"/>
      <c r="DF778" s="9"/>
      <c r="DG778" s="9"/>
      <c r="DH778" s="9"/>
      <c r="DI778" s="9"/>
      <c r="DJ778" s="9"/>
      <c r="DK778" s="9"/>
      <c r="DL778" s="69"/>
      <c r="DM778" s="9"/>
      <c r="DN778" s="9"/>
      <c r="DO778" s="9"/>
      <c r="DP778" s="9"/>
      <c r="DQ778" s="9"/>
      <c r="DR778" s="9"/>
      <c r="DS778" s="9"/>
      <c r="DT778" s="9"/>
      <c r="DU778" s="9"/>
      <c r="DV778" s="9"/>
      <c r="DW778" s="9"/>
      <c r="DX778" s="4"/>
      <c r="DY778" s="4"/>
      <c r="DZ778" s="4"/>
      <c r="EA778" s="4"/>
      <c r="EB778" s="4"/>
      <c r="EC778" s="4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  <c r="FS778" s="4"/>
      <c r="FT778" s="4"/>
      <c r="FU778" s="4"/>
      <c r="FV778" s="4"/>
      <c r="FW778" s="4"/>
      <c r="FX778" s="4"/>
      <c r="FY778" s="4"/>
      <c r="FZ778" s="4"/>
      <c r="GA778" s="4"/>
      <c r="GB778" s="4"/>
      <c r="GC778" s="4"/>
      <c r="GD778" s="4"/>
      <c r="GE778" s="4"/>
      <c r="GF778" s="4"/>
      <c r="GG778" s="4"/>
    </row>
    <row r="779" spans="1:189" hidden="1" x14ac:dyDescent="0.35">
      <c r="A779" s="1"/>
      <c r="B779" s="43"/>
      <c r="C779" s="44"/>
      <c r="D779" s="44"/>
      <c r="E779" s="101"/>
      <c r="F779" s="102"/>
      <c r="G779" s="4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6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6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6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6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6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6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6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69"/>
      <c r="DA779" s="9"/>
      <c r="DB779" s="9"/>
      <c r="DC779" s="9"/>
      <c r="DD779" s="9"/>
      <c r="DE779" s="9"/>
      <c r="DF779" s="9"/>
      <c r="DG779" s="9"/>
      <c r="DH779" s="9"/>
      <c r="DI779" s="9"/>
      <c r="DJ779" s="9"/>
      <c r="DK779" s="9"/>
      <c r="DL779" s="69"/>
      <c r="DM779" s="9"/>
      <c r="DN779" s="9"/>
      <c r="DO779" s="9"/>
      <c r="DP779" s="9"/>
      <c r="DQ779" s="9"/>
      <c r="DR779" s="9"/>
      <c r="DS779" s="9"/>
      <c r="DT779" s="9"/>
      <c r="DU779" s="9"/>
      <c r="DV779" s="9"/>
      <c r="DW779" s="9"/>
      <c r="DX779" s="4"/>
      <c r="DY779" s="4"/>
      <c r="DZ779" s="4"/>
      <c r="EA779" s="4"/>
      <c r="EB779" s="4"/>
      <c r="EC779" s="4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  <c r="FS779" s="4"/>
      <c r="FT779" s="4"/>
      <c r="FU779" s="4"/>
      <c r="FV779" s="4"/>
      <c r="FW779" s="4"/>
      <c r="FX779" s="4"/>
      <c r="FY779" s="4"/>
      <c r="FZ779" s="4"/>
      <c r="GA779" s="4"/>
      <c r="GB779" s="4"/>
      <c r="GC779" s="4"/>
      <c r="GD779" s="4"/>
      <c r="GE779" s="4"/>
      <c r="GF779" s="4"/>
      <c r="GG779" s="4"/>
    </row>
    <row r="780" spans="1:189" hidden="1" x14ac:dyDescent="0.35">
      <c r="A780" s="1"/>
      <c r="B780" s="43"/>
      <c r="C780" s="44"/>
      <c r="D780" s="44"/>
      <c r="E780" s="101"/>
      <c r="F780" s="102"/>
      <c r="G780" s="4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6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6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6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6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6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6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6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69"/>
      <c r="DA780" s="9"/>
      <c r="DB780" s="9"/>
      <c r="DC780" s="9"/>
      <c r="DD780" s="9"/>
      <c r="DE780" s="9"/>
      <c r="DF780" s="9"/>
      <c r="DG780" s="9"/>
      <c r="DH780" s="9"/>
      <c r="DI780" s="9"/>
      <c r="DJ780" s="9"/>
      <c r="DK780" s="9"/>
      <c r="DL780" s="69"/>
      <c r="DM780" s="9"/>
      <c r="DN780" s="9"/>
      <c r="DO780" s="9"/>
      <c r="DP780" s="9"/>
      <c r="DQ780" s="9"/>
      <c r="DR780" s="9"/>
      <c r="DS780" s="9"/>
      <c r="DT780" s="9"/>
      <c r="DU780" s="9"/>
      <c r="DV780" s="9"/>
      <c r="DW780" s="9"/>
      <c r="DX780" s="4"/>
      <c r="DY780" s="4"/>
      <c r="DZ780" s="4"/>
      <c r="EA780" s="4"/>
      <c r="EB780" s="4"/>
      <c r="EC780" s="4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  <c r="FS780" s="4"/>
      <c r="FT780" s="4"/>
      <c r="FU780" s="4"/>
      <c r="FV780" s="4"/>
      <c r="FW780" s="4"/>
      <c r="FX780" s="4"/>
      <c r="FY780" s="4"/>
      <c r="FZ780" s="4"/>
      <c r="GA780" s="4"/>
      <c r="GB780" s="4"/>
      <c r="GC780" s="4"/>
      <c r="GD780" s="4"/>
      <c r="GE780" s="4"/>
      <c r="GF780" s="4"/>
      <c r="GG780" s="4"/>
    </row>
    <row r="781" spans="1:189" hidden="1" x14ac:dyDescent="0.35">
      <c r="A781" s="1"/>
      <c r="B781" s="43"/>
      <c r="C781" s="44"/>
      <c r="D781" s="44"/>
      <c r="E781" s="101"/>
      <c r="F781" s="102"/>
      <c r="G781" s="4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6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6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6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6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6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6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6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6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69"/>
      <c r="DM781" s="9"/>
      <c r="DN781" s="9"/>
      <c r="DO781" s="9"/>
      <c r="DP781" s="9"/>
      <c r="DQ781" s="9"/>
      <c r="DR781" s="9"/>
      <c r="DS781" s="9"/>
      <c r="DT781" s="9"/>
      <c r="DU781" s="9"/>
      <c r="DV781" s="9"/>
      <c r="DW781" s="9"/>
      <c r="DX781" s="4"/>
      <c r="DY781" s="4"/>
      <c r="DZ781" s="4"/>
      <c r="EA781" s="4"/>
      <c r="EB781" s="4"/>
      <c r="EC781" s="4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  <c r="FS781" s="4"/>
      <c r="FT781" s="4"/>
      <c r="FU781" s="4"/>
      <c r="FV781" s="4"/>
      <c r="FW781" s="4"/>
      <c r="FX781" s="4"/>
      <c r="FY781" s="4"/>
      <c r="FZ781" s="4"/>
      <c r="GA781" s="4"/>
      <c r="GB781" s="4"/>
      <c r="GC781" s="4"/>
      <c r="GD781" s="4"/>
      <c r="GE781" s="4"/>
      <c r="GF781" s="4"/>
      <c r="GG781" s="4"/>
    </row>
    <row r="782" spans="1:189" hidden="1" x14ac:dyDescent="0.35">
      <c r="A782" s="1"/>
      <c r="B782" s="43"/>
      <c r="C782" s="44"/>
      <c r="D782" s="44"/>
      <c r="E782" s="101"/>
      <c r="F782" s="102"/>
      <c r="G782" s="4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6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6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6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6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6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6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6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69"/>
      <c r="DA782" s="9"/>
      <c r="DB782" s="9"/>
      <c r="DC782" s="9"/>
      <c r="DD782" s="9"/>
      <c r="DE782" s="9"/>
      <c r="DF782" s="9"/>
      <c r="DG782" s="9"/>
      <c r="DH782" s="9"/>
      <c r="DI782" s="9"/>
      <c r="DJ782" s="9"/>
      <c r="DK782" s="9"/>
      <c r="DL782" s="69"/>
      <c r="DM782" s="9"/>
      <c r="DN782" s="9"/>
      <c r="DO782" s="9"/>
      <c r="DP782" s="9"/>
      <c r="DQ782" s="9"/>
      <c r="DR782" s="9"/>
      <c r="DS782" s="9"/>
      <c r="DT782" s="9"/>
      <c r="DU782" s="9"/>
      <c r="DV782" s="9"/>
      <c r="DW782" s="9"/>
      <c r="DX782" s="4"/>
      <c r="DY782" s="4"/>
      <c r="DZ782" s="4"/>
      <c r="EA782" s="4"/>
      <c r="EB782" s="4"/>
      <c r="EC782" s="4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  <c r="FS782" s="4"/>
      <c r="FT782" s="4"/>
      <c r="FU782" s="4"/>
      <c r="FV782" s="4"/>
      <c r="FW782" s="4"/>
      <c r="FX782" s="4"/>
      <c r="FY782" s="4"/>
      <c r="FZ782" s="4"/>
      <c r="GA782" s="4"/>
      <c r="GB782" s="4"/>
      <c r="GC782" s="4"/>
      <c r="GD782" s="4"/>
      <c r="GE782" s="4"/>
      <c r="GF782" s="4"/>
      <c r="GG782" s="4"/>
    </row>
    <row r="783" spans="1:189" hidden="1" x14ac:dyDescent="0.35">
      <c r="A783" s="1"/>
      <c r="B783" s="43"/>
      <c r="C783" s="44"/>
      <c r="D783" s="44"/>
      <c r="E783" s="101"/>
      <c r="F783" s="102"/>
      <c r="G783" s="4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6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6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6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6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6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6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6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6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69"/>
      <c r="DM783" s="9"/>
      <c r="DN783" s="9"/>
      <c r="DO783" s="9"/>
      <c r="DP783" s="9"/>
      <c r="DQ783" s="9"/>
      <c r="DR783" s="9"/>
      <c r="DS783" s="9"/>
      <c r="DT783" s="9"/>
      <c r="DU783" s="9"/>
      <c r="DV783" s="9"/>
      <c r="DW783" s="9"/>
      <c r="DX783" s="4"/>
      <c r="DY783" s="4"/>
      <c r="DZ783" s="4"/>
      <c r="EA783" s="4"/>
      <c r="EB783" s="4"/>
      <c r="EC783" s="4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  <c r="FS783" s="4"/>
      <c r="FT783" s="4"/>
      <c r="FU783" s="4"/>
      <c r="FV783" s="4"/>
      <c r="FW783" s="4"/>
      <c r="FX783" s="4"/>
      <c r="FY783" s="4"/>
      <c r="FZ783" s="4"/>
      <c r="GA783" s="4"/>
      <c r="GB783" s="4"/>
      <c r="GC783" s="4"/>
      <c r="GD783" s="4"/>
      <c r="GE783" s="4"/>
      <c r="GF783" s="4"/>
      <c r="GG783" s="4"/>
    </row>
    <row r="784" spans="1:189" x14ac:dyDescent="0.35">
      <c r="A784" s="53">
        <f>ROW(A784)-1</f>
        <v>783</v>
      </c>
      <c r="B784" s="110" t="str">
        <f>B170</f>
        <v/>
      </c>
      <c r="C784" s="111">
        <f>C170</f>
        <v>0</v>
      </c>
      <c r="D784" s="85" t="str">
        <f>D631</f>
        <v/>
      </c>
      <c r="E784" s="110" t="str">
        <f>E$633&amp;" - "&amp;E170</f>
        <v xml:space="preserve">Inadimplência - </v>
      </c>
      <c r="F784" s="112">
        <f>'[1]Precificador Hardware'!CS165</f>
        <v>5.3089999999999998E-2</v>
      </c>
      <c r="G784" s="113"/>
      <c r="H784" s="113">
        <f t="shared" ref="H784:BS784" ca="1" si="344">(H170+H324)*-$F$633</f>
        <v>0</v>
      </c>
      <c r="I784" s="113">
        <f t="shared" ca="1" si="344"/>
        <v>0</v>
      </c>
      <c r="J784" s="113">
        <f t="shared" ca="1" si="344"/>
        <v>0</v>
      </c>
      <c r="K784" s="113">
        <f t="shared" ca="1" si="344"/>
        <v>0</v>
      </c>
      <c r="L784" s="113">
        <f t="shared" ca="1" si="344"/>
        <v>0</v>
      </c>
      <c r="M784" s="113">
        <f t="shared" ca="1" si="344"/>
        <v>0</v>
      </c>
      <c r="N784" s="113">
        <f t="shared" ca="1" si="344"/>
        <v>0</v>
      </c>
      <c r="O784" s="113">
        <f t="shared" ca="1" si="344"/>
        <v>0</v>
      </c>
      <c r="P784" s="113">
        <f t="shared" ca="1" si="344"/>
        <v>0</v>
      </c>
      <c r="Q784" s="113">
        <f t="shared" ca="1" si="344"/>
        <v>0</v>
      </c>
      <c r="R784" s="113">
        <f t="shared" ca="1" si="344"/>
        <v>0</v>
      </c>
      <c r="S784" s="113">
        <f t="shared" ca="1" si="344"/>
        <v>0</v>
      </c>
      <c r="T784" s="113">
        <f t="shared" ca="1" si="344"/>
        <v>0</v>
      </c>
      <c r="U784" s="113">
        <f t="shared" ca="1" si="344"/>
        <v>0</v>
      </c>
      <c r="V784" s="113">
        <f t="shared" ca="1" si="344"/>
        <v>0</v>
      </c>
      <c r="W784" s="113">
        <f t="shared" ca="1" si="344"/>
        <v>0</v>
      </c>
      <c r="X784" s="113">
        <f t="shared" ca="1" si="344"/>
        <v>0</v>
      </c>
      <c r="Y784" s="113">
        <f t="shared" ca="1" si="344"/>
        <v>0</v>
      </c>
      <c r="Z784" s="113">
        <f t="shared" ca="1" si="344"/>
        <v>0</v>
      </c>
      <c r="AA784" s="113">
        <f t="shared" ca="1" si="344"/>
        <v>0</v>
      </c>
      <c r="AB784" s="113">
        <f t="shared" ca="1" si="344"/>
        <v>0</v>
      </c>
      <c r="AC784" s="113">
        <f t="shared" ca="1" si="344"/>
        <v>0</v>
      </c>
      <c r="AD784" s="113">
        <f t="shared" ca="1" si="344"/>
        <v>0</v>
      </c>
      <c r="AE784" s="113">
        <f t="shared" ca="1" si="344"/>
        <v>0</v>
      </c>
      <c r="AF784" s="113">
        <f t="shared" ca="1" si="344"/>
        <v>0</v>
      </c>
      <c r="AG784" s="113">
        <f t="shared" ca="1" si="344"/>
        <v>0</v>
      </c>
      <c r="AH784" s="113">
        <f t="shared" ca="1" si="344"/>
        <v>0</v>
      </c>
      <c r="AI784" s="113">
        <f t="shared" ca="1" si="344"/>
        <v>0</v>
      </c>
      <c r="AJ784" s="113">
        <f t="shared" ca="1" si="344"/>
        <v>0</v>
      </c>
      <c r="AK784" s="113">
        <f t="shared" ca="1" si="344"/>
        <v>0</v>
      </c>
      <c r="AL784" s="113">
        <f t="shared" ca="1" si="344"/>
        <v>0</v>
      </c>
      <c r="AM784" s="113">
        <f t="shared" ca="1" si="344"/>
        <v>0</v>
      </c>
      <c r="AN784" s="113">
        <f t="shared" ca="1" si="344"/>
        <v>0</v>
      </c>
      <c r="AO784" s="113">
        <f t="shared" ca="1" si="344"/>
        <v>0</v>
      </c>
      <c r="AP784" s="113">
        <f t="shared" ca="1" si="344"/>
        <v>0</v>
      </c>
      <c r="AQ784" s="113">
        <f t="shared" ca="1" si="344"/>
        <v>0</v>
      </c>
      <c r="AR784" s="113">
        <f t="shared" ca="1" si="344"/>
        <v>0</v>
      </c>
      <c r="AS784" s="113">
        <f t="shared" ca="1" si="344"/>
        <v>0</v>
      </c>
      <c r="AT784" s="113">
        <f t="shared" ca="1" si="344"/>
        <v>0</v>
      </c>
      <c r="AU784" s="113">
        <f t="shared" ca="1" si="344"/>
        <v>0</v>
      </c>
      <c r="AV784" s="113">
        <f t="shared" ca="1" si="344"/>
        <v>0</v>
      </c>
      <c r="AW784" s="113">
        <f t="shared" ca="1" si="344"/>
        <v>0</v>
      </c>
      <c r="AX784" s="113">
        <f t="shared" ca="1" si="344"/>
        <v>0</v>
      </c>
      <c r="AY784" s="113">
        <f t="shared" ca="1" si="344"/>
        <v>0</v>
      </c>
      <c r="AZ784" s="113">
        <f t="shared" ca="1" si="344"/>
        <v>0</v>
      </c>
      <c r="BA784" s="113">
        <f t="shared" ca="1" si="344"/>
        <v>0</v>
      </c>
      <c r="BB784" s="113">
        <f t="shared" ca="1" si="344"/>
        <v>0</v>
      </c>
      <c r="BC784" s="113">
        <f t="shared" ca="1" si="344"/>
        <v>0</v>
      </c>
      <c r="BD784" s="113">
        <f t="shared" ca="1" si="344"/>
        <v>0</v>
      </c>
      <c r="BE784" s="113">
        <f t="shared" ca="1" si="344"/>
        <v>0</v>
      </c>
      <c r="BF784" s="113">
        <f t="shared" ca="1" si="344"/>
        <v>0</v>
      </c>
      <c r="BG784" s="113">
        <f t="shared" ca="1" si="344"/>
        <v>0</v>
      </c>
      <c r="BH784" s="113">
        <f t="shared" ca="1" si="344"/>
        <v>0</v>
      </c>
      <c r="BI784" s="113">
        <f t="shared" ca="1" si="344"/>
        <v>0</v>
      </c>
      <c r="BJ784" s="113">
        <f t="shared" ca="1" si="344"/>
        <v>0</v>
      </c>
      <c r="BK784" s="113">
        <f t="shared" ca="1" si="344"/>
        <v>0</v>
      </c>
      <c r="BL784" s="113">
        <f t="shared" ca="1" si="344"/>
        <v>0</v>
      </c>
      <c r="BM784" s="113">
        <f t="shared" ca="1" si="344"/>
        <v>0</v>
      </c>
      <c r="BN784" s="113">
        <f t="shared" ca="1" si="344"/>
        <v>0</v>
      </c>
      <c r="BO784" s="113">
        <f t="shared" ca="1" si="344"/>
        <v>0</v>
      </c>
      <c r="BP784" s="113">
        <f t="shared" ca="1" si="344"/>
        <v>0</v>
      </c>
      <c r="BQ784" s="113">
        <f t="shared" ca="1" si="344"/>
        <v>0</v>
      </c>
      <c r="BR784" s="113">
        <f t="shared" ca="1" si="344"/>
        <v>0</v>
      </c>
      <c r="BS784" s="113">
        <f t="shared" ca="1" si="344"/>
        <v>0</v>
      </c>
      <c r="BT784" s="113">
        <f t="shared" ref="BT784:DW784" ca="1" si="345">(BT170+BT324)*-$F$633</f>
        <v>0</v>
      </c>
      <c r="BU784" s="113">
        <f t="shared" ca="1" si="345"/>
        <v>0</v>
      </c>
      <c r="BV784" s="113">
        <f t="shared" ca="1" si="345"/>
        <v>0</v>
      </c>
      <c r="BW784" s="113">
        <f t="shared" ca="1" si="345"/>
        <v>0</v>
      </c>
      <c r="BX784" s="113">
        <f t="shared" ca="1" si="345"/>
        <v>0</v>
      </c>
      <c r="BY784" s="113">
        <f t="shared" ca="1" si="345"/>
        <v>0</v>
      </c>
      <c r="BZ784" s="113">
        <f t="shared" ca="1" si="345"/>
        <v>0</v>
      </c>
      <c r="CA784" s="113">
        <f t="shared" ca="1" si="345"/>
        <v>0</v>
      </c>
      <c r="CB784" s="113">
        <f t="shared" ca="1" si="345"/>
        <v>0</v>
      </c>
      <c r="CC784" s="113">
        <f t="shared" ca="1" si="345"/>
        <v>0</v>
      </c>
      <c r="CD784" s="113">
        <f t="shared" ca="1" si="345"/>
        <v>0</v>
      </c>
      <c r="CE784" s="113">
        <f t="shared" ca="1" si="345"/>
        <v>0</v>
      </c>
      <c r="CF784" s="113">
        <f t="shared" ca="1" si="345"/>
        <v>0</v>
      </c>
      <c r="CG784" s="113">
        <f t="shared" ca="1" si="345"/>
        <v>0</v>
      </c>
      <c r="CH784" s="113">
        <f t="shared" ca="1" si="345"/>
        <v>0</v>
      </c>
      <c r="CI784" s="113">
        <f t="shared" ca="1" si="345"/>
        <v>0</v>
      </c>
      <c r="CJ784" s="113">
        <f t="shared" ca="1" si="345"/>
        <v>0</v>
      </c>
      <c r="CK784" s="113">
        <f t="shared" ca="1" si="345"/>
        <v>0</v>
      </c>
      <c r="CL784" s="113">
        <f t="shared" ca="1" si="345"/>
        <v>0</v>
      </c>
      <c r="CM784" s="113">
        <f t="shared" ca="1" si="345"/>
        <v>0</v>
      </c>
      <c r="CN784" s="113">
        <f t="shared" ca="1" si="345"/>
        <v>0</v>
      </c>
      <c r="CO784" s="113">
        <f t="shared" ca="1" si="345"/>
        <v>0</v>
      </c>
      <c r="CP784" s="113">
        <f t="shared" ca="1" si="345"/>
        <v>0</v>
      </c>
      <c r="CQ784" s="113">
        <f t="shared" ca="1" si="345"/>
        <v>0</v>
      </c>
      <c r="CR784" s="113">
        <f t="shared" ca="1" si="345"/>
        <v>0</v>
      </c>
      <c r="CS784" s="113">
        <f t="shared" ca="1" si="345"/>
        <v>0</v>
      </c>
      <c r="CT784" s="113">
        <f t="shared" ca="1" si="345"/>
        <v>0</v>
      </c>
      <c r="CU784" s="113">
        <f t="shared" ca="1" si="345"/>
        <v>0</v>
      </c>
      <c r="CV784" s="113">
        <f t="shared" ca="1" si="345"/>
        <v>0</v>
      </c>
      <c r="CW784" s="113">
        <f t="shared" ca="1" si="345"/>
        <v>0</v>
      </c>
      <c r="CX784" s="113">
        <f t="shared" ca="1" si="345"/>
        <v>0</v>
      </c>
      <c r="CY784" s="113">
        <f t="shared" ca="1" si="345"/>
        <v>0</v>
      </c>
      <c r="CZ784" s="113">
        <f t="shared" ca="1" si="345"/>
        <v>0</v>
      </c>
      <c r="DA784" s="113">
        <f t="shared" ca="1" si="345"/>
        <v>0</v>
      </c>
      <c r="DB784" s="113">
        <f t="shared" ca="1" si="345"/>
        <v>0</v>
      </c>
      <c r="DC784" s="113">
        <f t="shared" ca="1" si="345"/>
        <v>0</v>
      </c>
      <c r="DD784" s="113">
        <f t="shared" ca="1" si="345"/>
        <v>0</v>
      </c>
      <c r="DE784" s="113">
        <f t="shared" ca="1" si="345"/>
        <v>0</v>
      </c>
      <c r="DF784" s="113">
        <f t="shared" ca="1" si="345"/>
        <v>0</v>
      </c>
      <c r="DG784" s="113">
        <f t="shared" ca="1" si="345"/>
        <v>0</v>
      </c>
      <c r="DH784" s="113">
        <f t="shared" ca="1" si="345"/>
        <v>0</v>
      </c>
      <c r="DI784" s="113">
        <f t="shared" ca="1" si="345"/>
        <v>0</v>
      </c>
      <c r="DJ784" s="113">
        <f t="shared" ca="1" si="345"/>
        <v>0</v>
      </c>
      <c r="DK784" s="113">
        <f t="shared" ca="1" si="345"/>
        <v>0</v>
      </c>
      <c r="DL784" s="113">
        <f t="shared" ca="1" si="345"/>
        <v>0</v>
      </c>
      <c r="DM784" s="113">
        <f t="shared" ca="1" si="345"/>
        <v>0</v>
      </c>
      <c r="DN784" s="113">
        <f t="shared" ca="1" si="345"/>
        <v>0</v>
      </c>
      <c r="DO784" s="113">
        <f t="shared" ca="1" si="345"/>
        <v>0</v>
      </c>
      <c r="DP784" s="113">
        <f t="shared" ca="1" si="345"/>
        <v>0</v>
      </c>
      <c r="DQ784" s="113">
        <f t="shared" ca="1" si="345"/>
        <v>0</v>
      </c>
      <c r="DR784" s="113">
        <f t="shared" ca="1" si="345"/>
        <v>0</v>
      </c>
      <c r="DS784" s="113">
        <f t="shared" ca="1" si="345"/>
        <v>0</v>
      </c>
      <c r="DT784" s="113">
        <f t="shared" ca="1" si="345"/>
        <v>0</v>
      </c>
      <c r="DU784" s="113">
        <f t="shared" ca="1" si="345"/>
        <v>0</v>
      </c>
      <c r="DV784" s="113">
        <f t="shared" ca="1" si="345"/>
        <v>0</v>
      </c>
      <c r="DW784" s="113">
        <f t="shared" ca="1" si="345"/>
        <v>0</v>
      </c>
      <c r="DX784" s="113"/>
      <c r="DY784" s="113"/>
      <c r="DZ784" s="4"/>
      <c r="EA784" s="4"/>
      <c r="EB784" s="4"/>
      <c r="EC784" s="4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  <c r="FS784" s="4"/>
      <c r="FT784" s="4"/>
      <c r="FU784" s="4"/>
      <c r="FV784" s="4"/>
      <c r="FW784" s="4"/>
      <c r="FX784" s="4"/>
      <c r="FY784" s="4"/>
      <c r="FZ784" s="4"/>
      <c r="GA784" s="4"/>
      <c r="GB784" s="4"/>
      <c r="GC784" s="4"/>
      <c r="GD784" s="4"/>
      <c r="GE784" s="4"/>
      <c r="GF784" s="4"/>
      <c r="GG784" s="4"/>
    </row>
    <row r="785" spans="1:189" x14ac:dyDescent="0.3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  <c r="DW785" s="4"/>
      <c r="DX785" s="4"/>
      <c r="DY785" s="4"/>
      <c r="DZ785" s="4"/>
      <c r="EA785" s="4"/>
      <c r="EB785" s="4"/>
      <c r="EC785" s="4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  <c r="FS785" s="4"/>
      <c r="FT785" s="4"/>
      <c r="FU785" s="4"/>
      <c r="FV785" s="4"/>
      <c r="FW785" s="4"/>
      <c r="FX785" s="4"/>
      <c r="FY785" s="4"/>
      <c r="FZ785" s="4"/>
      <c r="GA785" s="4"/>
      <c r="GB785" s="4"/>
      <c r="GC785" s="4"/>
      <c r="GD785" s="4"/>
      <c r="GE785" s="4"/>
      <c r="GF785" s="4"/>
      <c r="GG785" s="4"/>
    </row>
    <row r="786" spans="1:189" x14ac:dyDescent="0.3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4"/>
      <c r="EA786" s="4"/>
      <c r="EB786" s="4"/>
      <c r="EC786" s="4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  <c r="FS786" s="4"/>
      <c r="FT786" s="4"/>
      <c r="FU786" s="4"/>
      <c r="FV786" s="4"/>
      <c r="FW786" s="4"/>
      <c r="FX786" s="4"/>
      <c r="FY786" s="4"/>
      <c r="FZ786" s="4"/>
      <c r="GA786" s="4"/>
      <c r="GB786" s="4"/>
      <c r="GC786" s="4"/>
      <c r="GD786" s="4"/>
      <c r="GE786" s="4"/>
      <c r="GF786" s="4"/>
      <c r="GG786" s="4"/>
    </row>
    <row r="787" spans="1:189" ht="14" x14ac:dyDescent="0.35">
      <c r="A787" s="1"/>
      <c r="B787" s="43" t="str">
        <f>B20</f>
        <v>À Vista</v>
      </c>
      <c r="C787" s="2"/>
      <c r="D787" s="44">
        <f>D634</f>
        <v>0</v>
      </c>
      <c r="E787" s="114" t="str">
        <f>"Overhead / Plano de Incentivos "&amp;E20</f>
        <v>Overhead / Plano de Incentivos Equip. Subst. Tributária</v>
      </c>
      <c r="F787" s="115">
        <v>0</v>
      </c>
      <c r="G787" s="4"/>
      <c r="H787" s="9">
        <f ca="1">-$F787*(H20+H174)</f>
        <v>0</v>
      </c>
      <c r="I787" s="9">
        <f ca="1">-$F787*(I20+I174)</f>
        <v>0</v>
      </c>
      <c r="J787" s="9">
        <f ca="1">-$F787*(J20+J174)</f>
        <v>0</v>
      </c>
      <c r="K787" s="9">
        <f ca="1">-$F787*(K20+K174)</f>
        <v>0</v>
      </c>
      <c r="L787" s="9">
        <f ca="1">-$F787*(L20+L174)</f>
        <v>0</v>
      </c>
      <c r="M787" s="9">
        <f ca="1">-$F787*(M20+M174)</f>
        <v>0</v>
      </c>
      <c r="N787" s="9">
        <f ca="1">-$F787*(N20+N174)</f>
        <v>0</v>
      </c>
      <c r="O787" s="9">
        <f ca="1">-$F787*(O20+O174)</f>
        <v>0</v>
      </c>
      <c r="P787" s="9">
        <f ca="1">-$F787*(P20+P174)</f>
        <v>0</v>
      </c>
      <c r="Q787" s="9">
        <f ca="1">-$F787*(Q20+Q174)</f>
        <v>0</v>
      </c>
      <c r="R787" s="9">
        <f ca="1">-$F787*(R20+R174)</f>
        <v>0</v>
      </c>
      <c r="S787" s="9">
        <f ca="1">-$F787*(S20+S174)</f>
        <v>0</v>
      </c>
      <c r="T787" s="9">
        <f ca="1">-$F787*(T20+T174)</f>
        <v>0</v>
      </c>
      <c r="U787" s="9">
        <f ca="1">-$F787*(U20+U174)</f>
        <v>0</v>
      </c>
      <c r="V787" s="9">
        <f ca="1">-$F787*(V20+V174)</f>
        <v>0</v>
      </c>
      <c r="W787" s="9">
        <f ca="1">-$F787*(W20+W174)</f>
        <v>0</v>
      </c>
      <c r="X787" s="9">
        <f ca="1">-$F787*(X20+X174)</f>
        <v>0</v>
      </c>
      <c r="Y787" s="9">
        <f ca="1">-$F787*(Y20+Y174)</f>
        <v>0</v>
      </c>
      <c r="Z787" s="9">
        <f ca="1">-$F787*(Z20+Z174)</f>
        <v>0</v>
      </c>
      <c r="AA787" s="9">
        <f ca="1">-$F787*(AA20+AA174)</f>
        <v>0</v>
      </c>
      <c r="AB787" s="9">
        <f ca="1">-$F787*(AB20+AB174)</f>
        <v>0</v>
      </c>
      <c r="AC787" s="9">
        <f ca="1">-$F787*(AC20+AC174)</f>
        <v>0</v>
      </c>
      <c r="AD787" s="9">
        <f ca="1">-$F787*(AD20+AD174)</f>
        <v>0</v>
      </c>
      <c r="AE787" s="9">
        <f ca="1">-$F787*(AE20+AE174)</f>
        <v>0</v>
      </c>
      <c r="AF787" s="9">
        <f ca="1">-$F787*(AF20+AF174)</f>
        <v>0</v>
      </c>
      <c r="AG787" s="9">
        <f ca="1">-$F787*(AG20+AG174)</f>
        <v>0</v>
      </c>
      <c r="AH787" s="9">
        <f ca="1">-$F787*(AH20+AH174)</f>
        <v>0</v>
      </c>
      <c r="AI787" s="9">
        <f ca="1">-$F787*(AI20+AI174)</f>
        <v>0</v>
      </c>
      <c r="AJ787" s="9">
        <f ca="1">-$F787*(AJ20+AJ174)</f>
        <v>0</v>
      </c>
      <c r="AK787" s="9">
        <f ca="1">-$F787*(AK20+AK174)</f>
        <v>0</v>
      </c>
      <c r="AL787" s="9">
        <f ca="1">-$F787*(AL20+AL174)</f>
        <v>0</v>
      </c>
      <c r="AM787" s="9">
        <f ca="1">-$F787*(AM20+AM174)</f>
        <v>0</v>
      </c>
      <c r="AN787" s="9">
        <f ca="1">-$F787*(AN20+AN174)</f>
        <v>0</v>
      </c>
      <c r="AO787" s="9">
        <f ca="1">-$F787*(AO20+AO174)</f>
        <v>0</v>
      </c>
      <c r="AP787" s="9">
        <f ca="1">-$F787*(AP20+AP174)</f>
        <v>0</v>
      </c>
      <c r="AQ787" s="9">
        <f ca="1">-$F787*(AQ20+AQ174)</f>
        <v>0</v>
      </c>
      <c r="AR787" s="9">
        <f ca="1">-$F787*(AR20+AR174)</f>
        <v>0</v>
      </c>
      <c r="AS787" s="9">
        <f ca="1">-$F787*(AS20+AS174)</f>
        <v>0</v>
      </c>
      <c r="AT787" s="9">
        <f ca="1">-$F787*(AT20+AT174)</f>
        <v>0</v>
      </c>
      <c r="AU787" s="9">
        <f ca="1">-$F787*(AU20+AU174)</f>
        <v>0</v>
      </c>
      <c r="AV787" s="9">
        <f ca="1">-$F787*(AV20+AV174)</f>
        <v>0</v>
      </c>
      <c r="AW787" s="9">
        <f ca="1">-$F787*(AW20+AW174)</f>
        <v>0</v>
      </c>
      <c r="AX787" s="9">
        <f ca="1">-$F787*(AX20+AX174)</f>
        <v>0</v>
      </c>
      <c r="AY787" s="9">
        <f ca="1">-$F787*(AY20+AY174)</f>
        <v>0</v>
      </c>
      <c r="AZ787" s="9">
        <f ca="1">-$F787*(AZ20+AZ174)</f>
        <v>0</v>
      </c>
      <c r="BA787" s="9">
        <f ca="1">-$F787*(BA20+BA174)</f>
        <v>0</v>
      </c>
      <c r="BB787" s="9">
        <f ca="1">-$F787*(BB20+BB174)</f>
        <v>0</v>
      </c>
      <c r="BC787" s="9">
        <f ca="1">-$F787*(BC20+BC174)</f>
        <v>0</v>
      </c>
      <c r="BD787" s="9">
        <f ca="1">-$F787*(BD20+BD174)</f>
        <v>0</v>
      </c>
      <c r="BE787" s="9">
        <f ca="1">-$F787*(BE20+BE174)</f>
        <v>0</v>
      </c>
      <c r="BF787" s="9">
        <f ca="1">-$F787*(BF20+BF174)</f>
        <v>0</v>
      </c>
      <c r="BG787" s="9">
        <f ca="1">-$F787*(BG20+BG174)</f>
        <v>0</v>
      </c>
      <c r="BH787" s="9">
        <f ca="1">-$F787*(BH20+BH174)</f>
        <v>0</v>
      </c>
      <c r="BI787" s="9">
        <f ca="1">-$F787*(BI20+BI174)</f>
        <v>0</v>
      </c>
      <c r="BJ787" s="9">
        <f ca="1">-$F787*(BJ20+BJ174)</f>
        <v>0</v>
      </c>
      <c r="BK787" s="9">
        <f ca="1">-$F787*(BK20+BK174)</f>
        <v>0</v>
      </c>
      <c r="BL787" s="9">
        <f ca="1">-$F787*(BL20+BL174)</f>
        <v>0</v>
      </c>
      <c r="BM787" s="9">
        <f ca="1">-$F787*(BM20+BM174)</f>
        <v>0</v>
      </c>
      <c r="BN787" s="9">
        <f ca="1">-$F787*(BN20+BN174)</f>
        <v>0</v>
      </c>
      <c r="BO787" s="9">
        <f ca="1">-$F787*(BO20+BO174)</f>
        <v>0</v>
      </c>
      <c r="BP787" s="9">
        <f ca="1">-$F787*(BP20+BP174)</f>
        <v>0</v>
      </c>
      <c r="BQ787" s="9">
        <f ca="1">-$F787*(BQ20+BQ174)</f>
        <v>0</v>
      </c>
      <c r="BR787" s="9">
        <f ca="1">-$F787*(BR20+BR174)</f>
        <v>0</v>
      </c>
      <c r="BS787" s="9">
        <f ca="1">-$F787*(BS20+BS174)</f>
        <v>0</v>
      </c>
      <c r="BT787" s="9">
        <f ca="1">-$F787*(BT20+BT174)</f>
        <v>0</v>
      </c>
      <c r="BU787" s="9">
        <f ca="1">-$F787*(BU20+BU174)</f>
        <v>0</v>
      </c>
      <c r="BV787" s="9">
        <f ca="1">-$F787*(BV20+BV174)</f>
        <v>0</v>
      </c>
      <c r="BW787" s="9">
        <f ca="1">-$F787*(BW20+BW174)</f>
        <v>0</v>
      </c>
      <c r="BX787" s="9">
        <f ca="1">-$F787*(BX20+BX174)</f>
        <v>0</v>
      </c>
      <c r="BY787" s="9">
        <f ca="1">-$F787*(BY20+BY174)</f>
        <v>0</v>
      </c>
      <c r="BZ787" s="9">
        <f ca="1">-$F787*(BZ20+BZ174)</f>
        <v>0</v>
      </c>
      <c r="CA787" s="9">
        <f ca="1">-$F787*(CA20+CA174)</f>
        <v>0</v>
      </c>
      <c r="CB787" s="9">
        <f ca="1">-$F787*(CB20+CB174)</f>
        <v>0</v>
      </c>
      <c r="CC787" s="9">
        <f ca="1">-$F787*(CC20+CC174)</f>
        <v>0</v>
      </c>
      <c r="CD787" s="9">
        <f ca="1">-$F787*(CD20+CD174)</f>
        <v>0</v>
      </c>
      <c r="CE787" s="9">
        <f ca="1">-$F787*(CE20+CE174)</f>
        <v>0</v>
      </c>
      <c r="CF787" s="9">
        <f ca="1">-$F787*(CF20+CF174)</f>
        <v>0</v>
      </c>
      <c r="CG787" s="9">
        <f ca="1">-$F787*(CG20+CG174)</f>
        <v>0</v>
      </c>
      <c r="CH787" s="9">
        <f ca="1">-$F787*(CH20+CH174)</f>
        <v>0</v>
      </c>
      <c r="CI787" s="9">
        <f ca="1">-$F787*(CI20+CI174)</f>
        <v>0</v>
      </c>
      <c r="CJ787" s="9">
        <f ca="1">-$F787*(CJ20+CJ174)</f>
        <v>0</v>
      </c>
      <c r="CK787" s="9">
        <f ca="1">-$F787*(CK20+CK174)</f>
        <v>0</v>
      </c>
      <c r="CL787" s="9">
        <f ca="1">-$F787*(CL20+CL174)</f>
        <v>0</v>
      </c>
      <c r="CM787" s="9">
        <f ca="1">-$F787*(CM20+CM174)</f>
        <v>0</v>
      </c>
      <c r="CN787" s="9">
        <f ca="1">-$F787*(CN20+CN174)</f>
        <v>0</v>
      </c>
      <c r="CO787" s="9">
        <f ca="1">-$F787*(CO20+CO174)</f>
        <v>0</v>
      </c>
      <c r="CP787" s="9">
        <f ca="1">-$F787*(CP20+CP174)</f>
        <v>0</v>
      </c>
      <c r="CQ787" s="9">
        <f ca="1">-$F787*(CQ20+CQ174)</f>
        <v>0</v>
      </c>
      <c r="CR787" s="9">
        <f ca="1">-$F787*(CR20+CR174)</f>
        <v>0</v>
      </c>
      <c r="CS787" s="9">
        <f ca="1">-$F787*(CS20+CS174)</f>
        <v>0</v>
      </c>
      <c r="CT787" s="9">
        <f ca="1">-$F787*(CT20+CT174)</f>
        <v>0</v>
      </c>
      <c r="CU787" s="9">
        <f ca="1">-$F787*(CU20+CU174)</f>
        <v>0</v>
      </c>
      <c r="CV787" s="9">
        <f ca="1">-$F787*(CV20+CV174)</f>
        <v>0</v>
      </c>
      <c r="CW787" s="9">
        <f ca="1">-$F787*(CW20+CW174)</f>
        <v>0</v>
      </c>
      <c r="CX787" s="9">
        <f ca="1">-$F787*(CX20+CX174)</f>
        <v>0</v>
      </c>
      <c r="CY787" s="9">
        <f ca="1">-$F787*(CY20+CY174)</f>
        <v>0</v>
      </c>
      <c r="CZ787" s="9">
        <f ca="1">-$F787*(CZ20+CZ174)</f>
        <v>0</v>
      </c>
      <c r="DA787" s="9">
        <f ca="1">-$F787*(DA20+DA174)</f>
        <v>0</v>
      </c>
      <c r="DB787" s="9">
        <f ca="1">-$F787*(DB20+DB174)</f>
        <v>0</v>
      </c>
      <c r="DC787" s="9">
        <f ca="1">-$F787*(DC20+DC174)</f>
        <v>0</v>
      </c>
      <c r="DD787" s="9">
        <f ca="1">-$F787*(DD20+DD174)</f>
        <v>0</v>
      </c>
      <c r="DE787" s="9">
        <f ca="1">-$F787*(DE20+DE174)</f>
        <v>0</v>
      </c>
      <c r="DF787" s="9">
        <f ca="1">-$F787*(DF20+DF174)</f>
        <v>0</v>
      </c>
      <c r="DG787" s="9">
        <f ca="1">-$F787*(DG20+DG174)</f>
        <v>0</v>
      </c>
      <c r="DH787" s="9">
        <f ca="1">-$F787*(DH20+DH174)</f>
        <v>0</v>
      </c>
      <c r="DI787" s="9">
        <f ca="1">-$F787*(DI20+DI174)</f>
        <v>0</v>
      </c>
      <c r="DJ787" s="9">
        <f ca="1">-$F787*(DJ20+DJ174)</f>
        <v>0</v>
      </c>
      <c r="DK787" s="9">
        <f ca="1">-$F787*(DK20+DK174)</f>
        <v>0</v>
      </c>
      <c r="DL787" s="9">
        <f ca="1">-$F787*(DL20+DL174)</f>
        <v>0</v>
      </c>
      <c r="DM787" s="9">
        <f ca="1">-$F787*(DM20+DM174)</f>
        <v>0</v>
      </c>
      <c r="DN787" s="9">
        <f ca="1">-$F787*(DN20+DN174)</f>
        <v>0</v>
      </c>
      <c r="DO787" s="9">
        <f ca="1">-$F787*(DO20+DO174)</f>
        <v>0</v>
      </c>
      <c r="DP787" s="9">
        <f ca="1">-$F787*(DP20+DP174)</f>
        <v>0</v>
      </c>
      <c r="DQ787" s="9">
        <f ca="1">-$F787*(DQ20+DQ174)</f>
        <v>0</v>
      </c>
      <c r="DR787" s="9">
        <f ca="1">-$F787*(DR20+DR174)</f>
        <v>0</v>
      </c>
      <c r="DS787" s="9">
        <f ca="1">-$F787*(DS20+DS174)</f>
        <v>0</v>
      </c>
      <c r="DT787" s="9">
        <f ca="1">-$F787*(DT20+DT174)</f>
        <v>0</v>
      </c>
      <c r="DU787" s="9">
        <f ca="1">-$F787*(DU20+DU174)</f>
        <v>0</v>
      </c>
      <c r="DV787" s="9">
        <f ca="1">-$F787*(DV20+DV174)</f>
        <v>0</v>
      </c>
      <c r="DW787" s="9">
        <f ca="1">-$F787*(DW20+DW174)</f>
        <v>0</v>
      </c>
      <c r="DX787" s="4"/>
      <c r="DY787" s="4"/>
      <c r="DZ787" s="4"/>
      <c r="EA787" s="4"/>
      <c r="EB787" s="4"/>
      <c r="EC787" s="4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  <c r="FS787" s="4"/>
      <c r="FT787" s="4"/>
      <c r="FU787" s="4"/>
      <c r="FV787" s="4"/>
      <c r="FW787" s="4"/>
      <c r="FX787" s="4"/>
      <c r="FY787" s="4"/>
      <c r="FZ787" s="4"/>
      <c r="GA787" s="4"/>
      <c r="GB787" s="4"/>
      <c r="GC787" s="4"/>
      <c r="GD787" s="4"/>
      <c r="GE787" s="4"/>
      <c r="GF787" s="4"/>
      <c r="GG787" s="4"/>
    </row>
    <row r="788" spans="1:189" ht="14" x14ac:dyDescent="0.35">
      <c r="A788" s="103"/>
      <c r="B788" s="104"/>
      <c r="C788" s="116"/>
      <c r="D788" s="105"/>
      <c r="E788" s="117"/>
      <c r="F788" s="118"/>
      <c r="G788" s="108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  <c r="AB788" s="109"/>
      <c r="AC788" s="109"/>
      <c r="AD788" s="109"/>
      <c r="AE788" s="109"/>
      <c r="AF788" s="109"/>
      <c r="AG788" s="109"/>
      <c r="AH788" s="109"/>
      <c r="AI788" s="109"/>
      <c r="AJ788" s="109"/>
      <c r="AK788" s="109"/>
      <c r="AL788" s="109"/>
      <c r="AM788" s="109"/>
      <c r="AN788" s="109"/>
      <c r="AO788" s="109"/>
      <c r="AP788" s="109"/>
      <c r="AQ788" s="109"/>
      <c r="AR788" s="109"/>
      <c r="AS788" s="109"/>
      <c r="AT788" s="109"/>
      <c r="AU788" s="109"/>
      <c r="AV788" s="109"/>
      <c r="AW788" s="109"/>
      <c r="AX788" s="109"/>
      <c r="AY788" s="109"/>
      <c r="AZ788" s="109"/>
      <c r="BA788" s="109"/>
      <c r="BB788" s="109"/>
      <c r="BC788" s="109"/>
      <c r="BD788" s="109"/>
      <c r="BE788" s="109"/>
      <c r="BF788" s="109"/>
      <c r="BG788" s="109"/>
      <c r="BH788" s="109"/>
      <c r="BI788" s="109"/>
      <c r="BJ788" s="109"/>
      <c r="BK788" s="109"/>
      <c r="BL788" s="109"/>
      <c r="BM788" s="109"/>
      <c r="BN788" s="109"/>
      <c r="BO788" s="109"/>
      <c r="BP788" s="109"/>
      <c r="BQ788" s="109"/>
      <c r="BR788" s="109"/>
      <c r="BS788" s="109"/>
      <c r="BT788" s="109"/>
      <c r="BU788" s="109"/>
      <c r="BV788" s="109"/>
      <c r="BW788" s="109"/>
      <c r="BX788" s="109"/>
      <c r="BY788" s="109"/>
      <c r="BZ788" s="109"/>
      <c r="CA788" s="109"/>
      <c r="CB788" s="109"/>
      <c r="CC788" s="109"/>
      <c r="CD788" s="109"/>
      <c r="CE788" s="109"/>
      <c r="CF788" s="109"/>
      <c r="CG788" s="109"/>
      <c r="CH788" s="109"/>
      <c r="CI788" s="109"/>
      <c r="CJ788" s="109"/>
      <c r="CK788" s="109"/>
      <c r="CL788" s="109"/>
      <c r="CM788" s="109"/>
      <c r="CN788" s="109"/>
      <c r="CO788" s="109"/>
      <c r="CP788" s="109"/>
      <c r="CQ788" s="109"/>
      <c r="CR788" s="109"/>
      <c r="CS788" s="109"/>
      <c r="CT788" s="109"/>
      <c r="CU788" s="109"/>
      <c r="CV788" s="109"/>
      <c r="CW788" s="109"/>
      <c r="CX788" s="109"/>
      <c r="CY788" s="109"/>
      <c r="CZ788" s="109"/>
      <c r="DA788" s="109"/>
      <c r="DB788" s="109"/>
      <c r="DC788" s="109"/>
      <c r="DD788" s="109"/>
      <c r="DE788" s="109"/>
      <c r="DF788" s="109"/>
      <c r="DG788" s="109"/>
      <c r="DH788" s="109"/>
      <c r="DI788" s="109"/>
      <c r="DJ788" s="109"/>
      <c r="DK788" s="109"/>
      <c r="DL788" s="109"/>
      <c r="DM788" s="109"/>
      <c r="DN788" s="109"/>
      <c r="DO788" s="109"/>
      <c r="DP788" s="109"/>
      <c r="DQ788" s="109"/>
      <c r="DR788" s="109"/>
      <c r="DS788" s="109"/>
      <c r="DT788" s="109"/>
      <c r="DU788" s="109"/>
      <c r="DV788" s="109"/>
      <c r="DW788" s="109"/>
      <c r="DX788" s="108"/>
      <c r="DY788" s="108"/>
      <c r="DZ788" s="4"/>
      <c r="EA788" s="4"/>
      <c r="EB788" s="4"/>
      <c r="EC788" s="4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  <c r="FS788" s="4"/>
      <c r="FT788" s="4"/>
      <c r="FU788" s="4"/>
      <c r="FV788" s="4"/>
      <c r="FW788" s="4"/>
      <c r="FX788" s="4"/>
      <c r="FY788" s="4"/>
      <c r="FZ788" s="4"/>
      <c r="GA788" s="4"/>
      <c r="GB788" s="4"/>
      <c r="GC788" s="4"/>
      <c r="GD788" s="4"/>
      <c r="GE788" s="4"/>
      <c r="GF788" s="4"/>
      <c r="GG788" s="4"/>
    </row>
    <row r="789" spans="1:189" ht="14" x14ac:dyDescent="0.35">
      <c r="A789" s="1"/>
      <c r="B789" s="43"/>
      <c r="C789" s="2"/>
      <c r="D789" s="44"/>
      <c r="E789" s="114"/>
      <c r="F789" s="115"/>
      <c r="G789" s="4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  <c r="DC789" s="9"/>
      <c r="DD789" s="9"/>
      <c r="DE789" s="9"/>
      <c r="DF789" s="9"/>
      <c r="DG789" s="9"/>
      <c r="DH789" s="9"/>
      <c r="DI789" s="9"/>
      <c r="DJ789" s="9"/>
      <c r="DK789" s="9"/>
      <c r="DL789" s="9"/>
      <c r="DM789" s="9"/>
      <c r="DN789" s="9"/>
      <c r="DO789" s="9"/>
      <c r="DP789" s="9"/>
      <c r="DQ789" s="9"/>
      <c r="DR789" s="9"/>
      <c r="DS789" s="9"/>
      <c r="DT789" s="9"/>
      <c r="DU789" s="9"/>
      <c r="DV789" s="9"/>
      <c r="DW789" s="9"/>
      <c r="DX789" s="4"/>
      <c r="DY789" s="4"/>
      <c r="DZ789" s="4"/>
      <c r="EA789" s="4"/>
      <c r="EB789" s="4"/>
      <c r="EC789" s="4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  <c r="FS789" s="4"/>
      <c r="FT789" s="4"/>
      <c r="FU789" s="4"/>
      <c r="FV789" s="4"/>
      <c r="FW789" s="4"/>
      <c r="FX789" s="4"/>
      <c r="FY789" s="4"/>
      <c r="FZ789" s="4"/>
      <c r="GA789" s="4"/>
      <c r="GB789" s="4"/>
      <c r="GC789" s="4"/>
      <c r="GD789" s="4"/>
      <c r="GE789" s="4"/>
      <c r="GF789" s="4"/>
      <c r="GG789" s="4"/>
    </row>
    <row r="790" spans="1:189" ht="14" x14ac:dyDescent="0.35">
      <c r="A790" s="1"/>
      <c r="B790" s="43"/>
      <c r="C790" s="2"/>
      <c r="D790" s="44"/>
      <c r="E790" s="114"/>
      <c r="F790" s="115"/>
      <c r="G790" s="4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  <c r="DC790" s="9"/>
      <c r="DD790" s="9"/>
      <c r="DE790" s="9"/>
      <c r="DF790" s="9"/>
      <c r="DG790" s="9"/>
      <c r="DH790" s="9"/>
      <c r="DI790" s="9"/>
      <c r="DJ790" s="9"/>
      <c r="DK790" s="9"/>
      <c r="DL790" s="9"/>
      <c r="DM790" s="9"/>
      <c r="DN790" s="9"/>
      <c r="DO790" s="9"/>
      <c r="DP790" s="9"/>
      <c r="DQ790" s="9"/>
      <c r="DR790" s="9"/>
      <c r="DS790" s="9"/>
      <c r="DT790" s="9"/>
      <c r="DU790" s="9"/>
      <c r="DV790" s="9"/>
      <c r="DW790" s="9"/>
      <c r="DX790" s="4"/>
      <c r="DY790" s="4"/>
      <c r="DZ790" s="4"/>
      <c r="EA790" s="4"/>
      <c r="EB790" s="4"/>
      <c r="EC790" s="4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  <c r="FS790" s="4"/>
      <c r="FT790" s="4"/>
      <c r="FU790" s="4"/>
      <c r="FV790" s="4"/>
      <c r="FW790" s="4"/>
      <c r="FX790" s="4"/>
      <c r="FY790" s="4"/>
      <c r="FZ790" s="4"/>
      <c r="GA790" s="4"/>
      <c r="GB790" s="4"/>
      <c r="GC790" s="4"/>
      <c r="GD790" s="4"/>
      <c r="GE790" s="4"/>
      <c r="GF790" s="4"/>
      <c r="GG790" s="4"/>
    </row>
    <row r="791" spans="1:189" ht="14" hidden="1" x14ac:dyDescent="0.35">
      <c r="A791" s="1"/>
      <c r="B791" s="43"/>
      <c r="C791" s="2"/>
      <c r="D791" s="44"/>
      <c r="E791" s="114"/>
      <c r="F791" s="115"/>
      <c r="G791" s="4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  <c r="DC791" s="9"/>
      <c r="DD791" s="9"/>
      <c r="DE791" s="9"/>
      <c r="DF791" s="9"/>
      <c r="DG791" s="9"/>
      <c r="DH791" s="9"/>
      <c r="DI791" s="9"/>
      <c r="DJ791" s="9"/>
      <c r="DK791" s="9"/>
      <c r="DL791" s="9"/>
      <c r="DM791" s="9"/>
      <c r="DN791" s="9"/>
      <c r="DO791" s="9"/>
      <c r="DP791" s="9"/>
      <c r="DQ791" s="9"/>
      <c r="DR791" s="9"/>
      <c r="DS791" s="9"/>
      <c r="DT791" s="9"/>
      <c r="DU791" s="9"/>
      <c r="DV791" s="9"/>
      <c r="DW791" s="9"/>
      <c r="DX791" s="4"/>
      <c r="DY791" s="4"/>
      <c r="DZ791" s="4"/>
      <c r="EA791" s="4"/>
      <c r="EB791" s="4"/>
      <c r="EC791" s="4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  <c r="FS791" s="4"/>
      <c r="FT791" s="4"/>
      <c r="FU791" s="4"/>
      <c r="FV791" s="4"/>
      <c r="FW791" s="4"/>
      <c r="FX791" s="4"/>
      <c r="FY791" s="4"/>
      <c r="FZ791" s="4"/>
      <c r="GA791" s="4"/>
      <c r="GB791" s="4"/>
      <c r="GC791" s="4"/>
      <c r="GD791" s="4"/>
      <c r="GE791" s="4"/>
      <c r="GF791" s="4"/>
      <c r="GG791" s="4"/>
    </row>
    <row r="792" spans="1:189" ht="14" hidden="1" x14ac:dyDescent="0.35">
      <c r="A792" s="1"/>
      <c r="B792" s="43"/>
      <c r="C792" s="2"/>
      <c r="D792" s="44"/>
      <c r="E792" s="114"/>
      <c r="F792" s="115"/>
      <c r="G792" s="4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  <c r="DC792" s="9"/>
      <c r="DD792" s="9"/>
      <c r="DE792" s="9"/>
      <c r="DF792" s="9"/>
      <c r="DG792" s="9"/>
      <c r="DH792" s="9"/>
      <c r="DI792" s="9"/>
      <c r="DJ792" s="9"/>
      <c r="DK792" s="9"/>
      <c r="DL792" s="9"/>
      <c r="DM792" s="9"/>
      <c r="DN792" s="9"/>
      <c r="DO792" s="9"/>
      <c r="DP792" s="9"/>
      <c r="DQ792" s="9"/>
      <c r="DR792" s="9"/>
      <c r="DS792" s="9"/>
      <c r="DT792" s="9"/>
      <c r="DU792" s="9"/>
      <c r="DV792" s="9"/>
      <c r="DW792" s="9"/>
      <c r="DX792" s="4"/>
      <c r="DY792" s="4"/>
      <c r="DZ792" s="4"/>
      <c r="EA792" s="4"/>
      <c r="EB792" s="4"/>
      <c r="EC792" s="4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  <c r="FS792" s="4"/>
      <c r="FT792" s="4"/>
      <c r="FU792" s="4"/>
      <c r="FV792" s="4"/>
      <c r="FW792" s="4"/>
      <c r="FX792" s="4"/>
      <c r="FY792" s="4"/>
      <c r="FZ792" s="4"/>
      <c r="GA792" s="4"/>
      <c r="GB792" s="4"/>
      <c r="GC792" s="4"/>
      <c r="GD792" s="4"/>
      <c r="GE792" s="4"/>
      <c r="GF792" s="4"/>
      <c r="GG792" s="4"/>
    </row>
    <row r="793" spans="1:189" ht="14" hidden="1" x14ac:dyDescent="0.35">
      <c r="A793" s="1"/>
      <c r="B793" s="43"/>
      <c r="C793" s="2"/>
      <c r="D793" s="44"/>
      <c r="E793" s="114"/>
      <c r="F793" s="115"/>
      <c r="G793" s="4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  <c r="DC793" s="9"/>
      <c r="DD793" s="9"/>
      <c r="DE793" s="9"/>
      <c r="DF793" s="9"/>
      <c r="DG793" s="9"/>
      <c r="DH793" s="9"/>
      <c r="DI793" s="9"/>
      <c r="DJ793" s="9"/>
      <c r="DK793" s="9"/>
      <c r="DL793" s="9"/>
      <c r="DM793" s="9"/>
      <c r="DN793" s="9"/>
      <c r="DO793" s="9"/>
      <c r="DP793" s="9"/>
      <c r="DQ793" s="9"/>
      <c r="DR793" s="9"/>
      <c r="DS793" s="9"/>
      <c r="DT793" s="9"/>
      <c r="DU793" s="9"/>
      <c r="DV793" s="9"/>
      <c r="DW793" s="9"/>
      <c r="DX793" s="4"/>
      <c r="DY793" s="4"/>
      <c r="DZ793" s="4"/>
      <c r="EA793" s="4"/>
      <c r="EB793" s="4"/>
      <c r="EC793" s="4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  <c r="FS793" s="4"/>
      <c r="FT793" s="4"/>
      <c r="FU793" s="4"/>
      <c r="FV793" s="4"/>
      <c r="FW793" s="4"/>
      <c r="FX793" s="4"/>
      <c r="FY793" s="4"/>
      <c r="FZ793" s="4"/>
      <c r="GA793" s="4"/>
      <c r="GB793" s="4"/>
      <c r="GC793" s="4"/>
      <c r="GD793" s="4"/>
      <c r="GE793" s="4"/>
      <c r="GF793" s="4"/>
      <c r="GG793" s="4"/>
    </row>
    <row r="794" spans="1:189" ht="14" hidden="1" x14ac:dyDescent="0.35">
      <c r="A794" s="1"/>
      <c r="B794" s="43"/>
      <c r="C794" s="2"/>
      <c r="D794" s="44"/>
      <c r="E794" s="114"/>
      <c r="F794" s="115"/>
      <c r="G794" s="4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  <c r="DC794" s="9"/>
      <c r="DD794" s="9"/>
      <c r="DE794" s="9"/>
      <c r="DF794" s="9"/>
      <c r="DG794" s="9"/>
      <c r="DH794" s="9"/>
      <c r="DI794" s="9"/>
      <c r="DJ794" s="9"/>
      <c r="DK794" s="9"/>
      <c r="DL794" s="9"/>
      <c r="DM794" s="9"/>
      <c r="DN794" s="9"/>
      <c r="DO794" s="9"/>
      <c r="DP794" s="9"/>
      <c r="DQ794" s="9"/>
      <c r="DR794" s="9"/>
      <c r="DS794" s="9"/>
      <c r="DT794" s="9"/>
      <c r="DU794" s="9"/>
      <c r="DV794" s="9"/>
      <c r="DW794" s="9"/>
      <c r="DX794" s="4"/>
      <c r="DY794" s="4"/>
      <c r="DZ794" s="4"/>
      <c r="EA794" s="4"/>
      <c r="EB794" s="4"/>
      <c r="EC794" s="4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  <c r="FS794" s="4"/>
      <c r="FT794" s="4"/>
      <c r="FU794" s="4"/>
      <c r="FV794" s="4"/>
      <c r="FW794" s="4"/>
      <c r="FX794" s="4"/>
      <c r="FY794" s="4"/>
      <c r="FZ794" s="4"/>
      <c r="GA794" s="4"/>
      <c r="GB794" s="4"/>
      <c r="GC794" s="4"/>
      <c r="GD794" s="4"/>
      <c r="GE794" s="4"/>
      <c r="GF794" s="4"/>
      <c r="GG794" s="4"/>
    </row>
    <row r="795" spans="1:189" ht="14" hidden="1" x14ac:dyDescent="0.35">
      <c r="A795" s="1"/>
      <c r="B795" s="43"/>
      <c r="C795" s="2"/>
      <c r="D795" s="44"/>
      <c r="E795" s="114"/>
      <c r="F795" s="115"/>
      <c r="G795" s="4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  <c r="DC795" s="9"/>
      <c r="DD795" s="9"/>
      <c r="DE795" s="9"/>
      <c r="DF795" s="9"/>
      <c r="DG795" s="9"/>
      <c r="DH795" s="9"/>
      <c r="DI795" s="9"/>
      <c r="DJ795" s="9"/>
      <c r="DK795" s="9"/>
      <c r="DL795" s="9"/>
      <c r="DM795" s="9"/>
      <c r="DN795" s="9"/>
      <c r="DO795" s="9"/>
      <c r="DP795" s="9"/>
      <c r="DQ795" s="9"/>
      <c r="DR795" s="9"/>
      <c r="DS795" s="9"/>
      <c r="DT795" s="9"/>
      <c r="DU795" s="9"/>
      <c r="DV795" s="9"/>
      <c r="DW795" s="9"/>
      <c r="DX795" s="4"/>
      <c r="DY795" s="4"/>
      <c r="DZ795" s="4"/>
      <c r="EA795" s="4"/>
      <c r="EB795" s="4"/>
      <c r="EC795" s="4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  <c r="FS795" s="4"/>
      <c r="FT795" s="4"/>
      <c r="FU795" s="4"/>
      <c r="FV795" s="4"/>
      <c r="FW795" s="4"/>
      <c r="FX795" s="4"/>
      <c r="FY795" s="4"/>
      <c r="FZ795" s="4"/>
      <c r="GA795" s="4"/>
      <c r="GB795" s="4"/>
      <c r="GC795" s="4"/>
      <c r="GD795" s="4"/>
      <c r="GE795" s="4"/>
      <c r="GF795" s="4"/>
      <c r="GG795" s="4"/>
    </row>
    <row r="796" spans="1:189" ht="14" hidden="1" x14ac:dyDescent="0.35">
      <c r="A796" s="1"/>
      <c r="B796" s="43"/>
      <c r="C796" s="2"/>
      <c r="D796" s="44"/>
      <c r="E796" s="114"/>
      <c r="F796" s="115"/>
      <c r="G796" s="4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  <c r="DC796" s="9"/>
      <c r="DD796" s="9"/>
      <c r="DE796" s="9"/>
      <c r="DF796" s="9"/>
      <c r="DG796" s="9"/>
      <c r="DH796" s="9"/>
      <c r="DI796" s="9"/>
      <c r="DJ796" s="9"/>
      <c r="DK796" s="9"/>
      <c r="DL796" s="9"/>
      <c r="DM796" s="9"/>
      <c r="DN796" s="9"/>
      <c r="DO796" s="9"/>
      <c r="DP796" s="9"/>
      <c r="DQ796" s="9"/>
      <c r="DR796" s="9"/>
      <c r="DS796" s="9"/>
      <c r="DT796" s="9"/>
      <c r="DU796" s="9"/>
      <c r="DV796" s="9"/>
      <c r="DW796" s="9"/>
      <c r="DX796" s="4"/>
      <c r="DY796" s="4"/>
      <c r="DZ796" s="4"/>
      <c r="EA796" s="4"/>
      <c r="EB796" s="4"/>
      <c r="EC796" s="4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  <c r="FS796" s="4"/>
      <c r="FT796" s="4"/>
      <c r="FU796" s="4"/>
      <c r="FV796" s="4"/>
      <c r="FW796" s="4"/>
      <c r="FX796" s="4"/>
      <c r="FY796" s="4"/>
      <c r="FZ796" s="4"/>
      <c r="GA796" s="4"/>
      <c r="GB796" s="4"/>
      <c r="GC796" s="4"/>
      <c r="GD796" s="4"/>
      <c r="GE796" s="4"/>
      <c r="GF796" s="4"/>
      <c r="GG796" s="4"/>
    </row>
    <row r="797" spans="1:189" ht="14" hidden="1" x14ac:dyDescent="0.35">
      <c r="A797" s="1"/>
      <c r="B797" s="43"/>
      <c r="C797" s="2"/>
      <c r="D797" s="44"/>
      <c r="E797" s="114"/>
      <c r="F797" s="115"/>
      <c r="G797" s="4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  <c r="DC797" s="9"/>
      <c r="DD797" s="9"/>
      <c r="DE797" s="9"/>
      <c r="DF797" s="9"/>
      <c r="DG797" s="9"/>
      <c r="DH797" s="9"/>
      <c r="DI797" s="9"/>
      <c r="DJ797" s="9"/>
      <c r="DK797" s="9"/>
      <c r="DL797" s="9"/>
      <c r="DM797" s="9"/>
      <c r="DN797" s="9"/>
      <c r="DO797" s="9"/>
      <c r="DP797" s="9"/>
      <c r="DQ797" s="9"/>
      <c r="DR797" s="9"/>
      <c r="DS797" s="9"/>
      <c r="DT797" s="9"/>
      <c r="DU797" s="9"/>
      <c r="DV797" s="9"/>
      <c r="DW797" s="9"/>
      <c r="DX797" s="4"/>
      <c r="DY797" s="4"/>
      <c r="DZ797" s="4"/>
      <c r="EA797" s="4"/>
      <c r="EB797" s="4"/>
      <c r="EC797" s="4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  <c r="FS797" s="4"/>
      <c r="FT797" s="4"/>
      <c r="FU797" s="4"/>
      <c r="FV797" s="4"/>
      <c r="FW797" s="4"/>
      <c r="FX797" s="4"/>
      <c r="FY797" s="4"/>
      <c r="FZ797" s="4"/>
      <c r="GA797" s="4"/>
      <c r="GB797" s="4"/>
      <c r="GC797" s="4"/>
      <c r="GD797" s="4"/>
      <c r="GE797" s="4"/>
      <c r="GF797" s="4"/>
      <c r="GG797" s="4"/>
    </row>
    <row r="798" spans="1:189" ht="14" hidden="1" x14ac:dyDescent="0.35">
      <c r="A798" s="1"/>
      <c r="B798" s="43"/>
      <c r="C798" s="2"/>
      <c r="D798" s="44"/>
      <c r="E798" s="114"/>
      <c r="F798" s="115"/>
      <c r="G798" s="4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  <c r="DC798" s="9"/>
      <c r="DD798" s="9"/>
      <c r="DE798" s="9"/>
      <c r="DF798" s="9"/>
      <c r="DG798" s="9"/>
      <c r="DH798" s="9"/>
      <c r="DI798" s="9"/>
      <c r="DJ798" s="9"/>
      <c r="DK798" s="9"/>
      <c r="DL798" s="9"/>
      <c r="DM798" s="9"/>
      <c r="DN798" s="9"/>
      <c r="DO798" s="9"/>
      <c r="DP798" s="9"/>
      <c r="DQ798" s="9"/>
      <c r="DR798" s="9"/>
      <c r="DS798" s="9"/>
      <c r="DT798" s="9"/>
      <c r="DU798" s="9"/>
      <c r="DV798" s="9"/>
      <c r="DW798" s="9"/>
      <c r="DX798" s="4"/>
      <c r="DY798" s="4"/>
      <c r="DZ798" s="4"/>
      <c r="EA798" s="4"/>
      <c r="EB798" s="4"/>
      <c r="EC798" s="4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  <c r="FS798" s="4"/>
      <c r="FT798" s="4"/>
      <c r="FU798" s="4"/>
      <c r="FV798" s="4"/>
      <c r="FW798" s="4"/>
      <c r="FX798" s="4"/>
      <c r="FY798" s="4"/>
      <c r="FZ798" s="4"/>
      <c r="GA798" s="4"/>
      <c r="GB798" s="4"/>
      <c r="GC798" s="4"/>
      <c r="GD798" s="4"/>
      <c r="GE798" s="4"/>
      <c r="GF798" s="4"/>
      <c r="GG798" s="4"/>
    </row>
    <row r="799" spans="1:189" ht="14" hidden="1" x14ac:dyDescent="0.35">
      <c r="A799" s="1"/>
      <c r="B799" s="43"/>
      <c r="C799" s="2"/>
      <c r="D799" s="44"/>
      <c r="E799" s="114"/>
      <c r="F799" s="115"/>
      <c r="G799" s="4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  <c r="DC799" s="9"/>
      <c r="DD799" s="9"/>
      <c r="DE799" s="9"/>
      <c r="DF799" s="9"/>
      <c r="DG799" s="9"/>
      <c r="DH799" s="9"/>
      <c r="DI799" s="9"/>
      <c r="DJ799" s="9"/>
      <c r="DK799" s="9"/>
      <c r="DL799" s="9"/>
      <c r="DM799" s="9"/>
      <c r="DN799" s="9"/>
      <c r="DO799" s="9"/>
      <c r="DP799" s="9"/>
      <c r="DQ799" s="9"/>
      <c r="DR799" s="9"/>
      <c r="DS799" s="9"/>
      <c r="DT799" s="9"/>
      <c r="DU799" s="9"/>
      <c r="DV799" s="9"/>
      <c r="DW799" s="9"/>
      <c r="DX799" s="4"/>
      <c r="DY799" s="4"/>
      <c r="DZ799" s="4"/>
      <c r="EA799" s="4"/>
      <c r="EB799" s="4"/>
      <c r="EC799" s="4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  <c r="FS799" s="4"/>
      <c r="FT799" s="4"/>
      <c r="FU799" s="4"/>
      <c r="FV799" s="4"/>
      <c r="FW799" s="4"/>
      <c r="FX799" s="4"/>
      <c r="FY799" s="4"/>
      <c r="FZ799" s="4"/>
      <c r="GA799" s="4"/>
      <c r="GB799" s="4"/>
      <c r="GC799" s="4"/>
      <c r="GD799" s="4"/>
      <c r="GE799" s="4"/>
      <c r="GF799" s="4"/>
      <c r="GG799" s="4"/>
    </row>
    <row r="800" spans="1:189" ht="14" hidden="1" x14ac:dyDescent="0.35">
      <c r="A800" s="1"/>
      <c r="B800" s="43"/>
      <c r="C800" s="2"/>
      <c r="D800" s="44"/>
      <c r="E800" s="114"/>
      <c r="F800" s="115"/>
      <c r="G800" s="4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  <c r="DC800" s="9"/>
      <c r="DD800" s="9"/>
      <c r="DE800" s="9"/>
      <c r="DF800" s="9"/>
      <c r="DG800" s="9"/>
      <c r="DH800" s="9"/>
      <c r="DI800" s="9"/>
      <c r="DJ800" s="9"/>
      <c r="DK800" s="9"/>
      <c r="DL800" s="9"/>
      <c r="DM800" s="9"/>
      <c r="DN800" s="9"/>
      <c r="DO800" s="9"/>
      <c r="DP800" s="9"/>
      <c r="DQ800" s="9"/>
      <c r="DR800" s="9"/>
      <c r="DS800" s="9"/>
      <c r="DT800" s="9"/>
      <c r="DU800" s="9"/>
      <c r="DV800" s="9"/>
      <c r="DW800" s="9"/>
      <c r="DX800" s="4"/>
      <c r="DY800" s="4"/>
      <c r="DZ800" s="4"/>
      <c r="EA800" s="4"/>
      <c r="EB800" s="4"/>
      <c r="EC800" s="4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  <c r="FS800" s="4"/>
      <c r="FT800" s="4"/>
      <c r="FU800" s="4"/>
      <c r="FV800" s="4"/>
      <c r="FW800" s="4"/>
      <c r="FX800" s="4"/>
      <c r="FY800" s="4"/>
      <c r="FZ800" s="4"/>
      <c r="GA800" s="4"/>
      <c r="GB800" s="4"/>
      <c r="GC800" s="4"/>
      <c r="GD800" s="4"/>
      <c r="GE800" s="4"/>
      <c r="GF800" s="4"/>
      <c r="GG800" s="4"/>
    </row>
    <row r="801" spans="1:189" ht="14" hidden="1" x14ac:dyDescent="0.35">
      <c r="A801" s="1"/>
      <c r="B801" s="43"/>
      <c r="C801" s="2"/>
      <c r="D801" s="44"/>
      <c r="E801" s="114"/>
      <c r="F801" s="115"/>
      <c r="G801" s="4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  <c r="DN801" s="9"/>
      <c r="DO801" s="9"/>
      <c r="DP801" s="9"/>
      <c r="DQ801" s="9"/>
      <c r="DR801" s="9"/>
      <c r="DS801" s="9"/>
      <c r="DT801" s="9"/>
      <c r="DU801" s="9"/>
      <c r="DV801" s="9"/>
      <c r="DW801" s="9"/>
      <c r="DX801" s="4"/>
      <c r="DY801" s="4"/>
      <c r="DZ801" s="4"/>
      <c r="EA801" s="4"/>
      <c r="EB801" s="4"/>
      <c r="EC801" s="4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  <c r="FS801" s="4"/>
      <c r="FT801" s="4"/>
      <c r="FU801" s="4"/>
      <c r="FV801" s="4"/>
      <c r="FW801" s="4"/>
      <c r="FX801" s="4"/>
      <c r="FY801" s="4"/>
      <c r="FZ801" s="4"/>
      <c r="GA801" s="4"/>
      <c r="GB801" s="4"/>
      <c r="GC801" s="4"/>
      <c r="GD801" s="4"/>
      <c r="GE801" s="4"/>
      <c r="GF801" s="4"/>
      <c r="GG801" s="4"/>
    </row>
    <row r="802" spans="1:189" ht="14" hidden="1" x14ac:dyDescent="0.35">
      <c r="A802" s="1"/>
      <c r="B802" s="43"/>
      <c r="C802" s="2"/>
      <c r="D802" s="44"/>
      <c r="E802" s="114"/>
      <c r="F802" s="115"/>
      <c r="G802" s="4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  <c r="DC802" s="9"/>
      <c r="DD802" s="9"/>
      <c r="DE802" s="9"/>
      <c r="DF802" s="9"/>
      <c r="DG802" s="9"/>
      <c r="DH802" s="9"/>
      <c r="DI802" s="9"/>
      <c r="DJ802" s="9"/>
      <c r="DK802" s="9"/>
      <c r="DL802" s="9"/>
      <c r="DM802" s="9"/>
      <c r="DN802" s="9"/>
      <c r="DO802" s="9"/>
      <c r="DP802" s="9"/>
      <c r="DQ802" s="9"/>
      <c r="DR802" s="9"/>
      <c r="DS802" s="9"/>
      <c r="DT802" s="9"/>
      <c r="DU802" s="9"/>
      <c r="DV802" s="9"/>
      <c r="DW802" s="9"/>
      <c r="DX802" s="4"/>
      <c r="DY802" s="4"/>
      <c r="DZ802" s="4"/>
      <c r="EA802" s="4"/>
      <c r="EB802" s="4"/>
      <c r="EC802" s="4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  <c r="FS802" s="4"/>
      <c r="FT802" s="4"/>
      <c r="FU802" s="4"/>
      <c r="FV802" s="4"/>
      <c r="FW802" s="4"/>
      <c r="FX802" s="4"/>
      <c r="FY802" s="4"/>
      <c r="FZ802" s="4"/>
      <c r="GA802" s="4"/>
      <c r="GB802" s="4"/>
      <c r="GC802" s="4"/>
      <c r="GD802" s="4"/>
      <c r="GE802" s="4"/>
      <c r="GF802" s="4"/>
      <c r="GG802" s="4"/>
    </row>
    <row r="803" spans="1:189" ht="14" hidden="1" x14ac:dyDescent="0.35">
      <c r="A803" s="1"/>
      <c r="B803" s="43"/>
      <c r="C803" s="2"/>
      <c r="D803" s="44"/>
      <c r="E803" s="114"/>
      <c r="F803" s="115"/>
      <c r="G803" s="4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  <c r="DC803" s="9"/>
      <c r="DD803" s="9"/>
      <c r="DE803" s="9"/>
      <c r="DF803" s="9"/>
      <c r="DG803" s="9"/>
      <c r="DH803" s="9"/>
      <c r="DI803" s="9"/>
      <c r="DJ803" s="9"/>
      <c r="DK803" s="9"/>
      <c r="DL803" s="9"/>
      <c r="DM803" s="9"/>
      <c r="DN803" s="9"/>
      <c r="DO803" s="9"/>
      <c r="DP803" s="9"/>
      <c r="DQ803" s="9"/>
      <c r="DR803" s="9"/>
      <c r="DS803" s="9"/>
      <c r="DT803" s="9"/>
      <c r="DU803" s="9"/>
      <c r="DV803" s="9"/>
      <c r="DW803" s="9"/>
      <c r="DX803" s="4"/>
      <c r="DY803" s="4"/>
      <c r="DZ803" s="4"/>
      <c r="EA803" s="4"/>
      <c r="EB803" s="4"/>
      <c r="EC803" s="4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  <c r="FS803" s="4"/>
      <c r="FT803" s="4"/>
      <c r="FU803" s="4"/>
      <c r="FV803" s="4"/>
      <c r="FW803" s="4"/>
      <c r="FX803" s="4"/>
      <c r="FY803" s="4"/>
      <c r="FZ803" s="4"/>
      <c r="GA803" s="4"/>
      <c r="GB803" s="4"/>
      <c r="GC803" s="4"/>
      <c r="GD803" s="4"/>
      <c r="GE803" s="4"/>
      <c r="GF803" s="4"/>
      <c r="GG803" s="4"/>
    </row>
    <row r="804" spans="1:189" ht="14" hidden="1" x14ac:dyDescent="0.35">
      <c r="A804" s="1"/>
      <c r="B804" s="43"/>
      <c r="C804" s="2"/>
      <c r="D804" s="44"/>
      <c r="E804" s="114"/>
      <c r="F804" s="115"/>
      <c r="G804" s="4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  <c r="DC804" s="9"/>
      <c r="DD804" s="9"/>
      <c r="DE804" s="9"/>
      <c r="DF804" s="9"/>
      <c r="DG804" s="9"/>
      <c r="DH804" s="9"/>
      <c r="DI804" s="9"/>
      <c r="DJ804" s="9"/>
      <c r="DK804" s="9"/>
      <c r="DL804" s="9"/>
      <c r="DM804" s="9"/>
      <c r="DN804" s="9"/>
      <c r="DO804" s="9"/>
      <c r="DP804" s="9"/>
      <c r="DQ804" s="9"/>
      <c r="DR804" s="9"/>
      <c r="DS804" s="9"/>
      <c r="DT804" s="9"/>
      <c r="DU804" s="9"/>
      <c r="DV804" s="9"/>
      <c r="DW804" s="9"/>
      <c r="DX804" s="4"/>
      <c r="DY804" s="4"/>
      <c r="DZ804" s="4"/>
      <c r="EA804" s="4"/>
      <c r="EB804" s="4"/>
      <c r="EC804" s="4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  <c r="FS804" s="4"/>
      <c r="FT804" s="4"/>
      <c r="FU804" s="4"/>
      <c r="FV804" s="4"/>
      <c r="FW804" s="4"/>
      <c r="FX804" s="4"/>
      <c r="FY804" s="4"/>
      <c r="FZ804" s="4"/>
      <c r="GA804" s="4"/>
      <c r="GB804" s="4"/>
      <c r="GC804" s="4"/>
      <c r="GD804" s="4"/>
      <c r="GE804" s="4"/>
      <c r="GF804" s="4"/>
      <c r="GG804" s="4"/>
    </row>
    <row r="805" spans="1:189" ht="14" hidden="1" x14ac:dyDescent="0.35">
      <c r="A805" s="1"/>
      <c r="B805" s="43"/>
      <c r="C805" s="2"/>
      <c r="D805" s="44"/>
      <c r="E805" s="114"/>
      <c r="F805" s="115"/>
      <c r="G805" s="4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  <c r="DC805" s="9"/>
      <c r="DD805" s="9"/>
      <c r="DE805" s="9"/>
      <c r="DF805" s="9"/>
      <c r="DG805" s="9"/>
      <c r="DH805" s="9"/>
      <c r="DI805" s="9"/>
      <c r="DJ805" s="9"/>
      <c r="DK805" s="9"/>
      <c r="DL805" s="9"/>
      <c r="DM805" s="9"/>
      <c r="DN805" s="9"/>
      <c r="DO805" s="9"/>
      <c r="DP805" s="9"/>
      <c r="DQ805" s="9"/>
      <c r="DR805" s="9"/>
      <c r="DS805" s="9"/>
      <c r="DT805" s="9"/>
      <c r="DU805" s="9"/>
      <c r="DV805" s="9"/>
      <c r="DW805" s="9"/>
      <c r="DX805" s="4"/>
      <c r="DY805" s="4"/>
      <c r="DZ805" s="4"/>
      <c r="EA805" s="4"/>
      <c r="EB805" s="4"/>
      <c r="EC805" s="4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  <c r="FS805" s="4"/>
      <c r="FT805" s="4"/>
      <c r="FU805" s="4"/>
      <c r="FV805" s="4"/>
      <c r="FW805" s="4"/>
      <c r="FX805" s="4"/>
      <c r="FY805" s="4"/>
      <c r="FZ805" s="4"/>
      <c r="GA805" s="4"/>
      <c r="GB805" s="4"/>
      <c r="GC805" s="4"/>
      <c r="GD805" s="4"/>
      <c r="GE805" s="4"/>
      <c r="GF805" s="4"/>
      <c r="GG805" s="4"/>
    </row>
    <row r="806" spans="1:189" ht="14" hidden="1" x14ac:dyDescent="0.35">
      <c r="A806" s="1"/>
      <c r="B806" s="43"/>
      <c r="C806" s="2"/>
      <c r="D806" s="44"/>
      <c r="E806" s="114"/>
      <c r="F806" s="115"/>
      <c r="G806" s="4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  <c r="DC806" s="9"/>
      <c r="DD806" s="9"/>
      <c r="DE806" s="9"/>
      <c r="DF806" s="9"/>
      <c r="DG806" s="9"/>
      <c r="DH806" s="9"/>
      <c r="DI806" s="9"/>
      <c r="DJ806" s="9"/>
      <c r="DK806" s="9"/>
      <c r="DL806" s="9"/>
      <c r="DM806" s="9"/>
      <c r="DN806" s="9"/>
      <c r="DO806" s="9"/>
      <c r="DP806" s="9"/>
      <c r="DQ806" s="9"/>
      <c r="DR806" s="9"/>
      <c r="DS806" s="9"/>
      <c r="DT806" s="9"/>
      <c r="DU806" s="9"/>
      <c r="DV806" s="9"/>
      <c r="DW806" s="9"/>
      <c r="DX806" s="4"/>
      <c r="DY806" s="4"/>
      <c r="DZ806" s="4"/>
      <c r="EA806" s="4"/>
      <c r="EB806" s="4"/>
      <c r="EC806" s="4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  <c r="FS806" s="4"/>
      <c r="FT806" s="4"/>
      <c r="FU806" s="4"/>
      <c r="FV806" s="4"/>
      <c r="FW806" s="4"/>
      <c r="FX806" s="4"/>
      <c r="FY806" s="4"/>
      <c r="FZ806" s="4"/>
      <c r="GA806" s="4"/>
      <c r="GB806" s="4"/>
      <c r="GC806" s="4"/>
      <c r="GD806" s="4"/>
      <c r="GE806" s="4"/>
      <c r="GF806" s="4"/>
      <c r="GG806" s="4"/>
    </row>
    <row r="807" spans="1:189" ht="14" hidden="1" x14ac:dyDescent="0.35">
      <c r="A807" s="1"/>
      <c r="B807" s="43"/>
      <c r="C807" s="2"/>
      <c r="D807" s="44"/>
      <c r="E807" s="114"/>
      <c r="F807" s="115"/>
      <c r="G807" s="4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  <c r="DN807" s="9"/>
      <c r="DO807" s="9"/>
      <c r="DP807" s="9"/>
      <c r="DQ807" s="9"/>
      <c r="DR807" s="9"/>
      <c r="DS807" s="9"/>
      <c r="DT807" s="9"/>
      <c r="DU807" s="9"/>
      <c r="DV807" s="9"/>
      <c r="DW807" s="9"/>
      <c r="DX807" s="4"/>
      <c r="DY807" s="4"/>
      <c r="DZ807" s="4"/>
      <c r="EA807" s="4"/>
      <c r="EB807" s="4"/>
      <c r="EC807" s="4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  <c r="FS807" s="4"/>
      <c r="FT807" s="4"/>
      <c r="FU807" s="4"/>
      <c r="FV807" s="4"/>
      <c r="FW807" s="4"/>
      <c r="FX807" s="4"/>
      <c r="FY807" s="4"/>
      <c r="FZ807" s="4"/>
      <c r="GA807" s="4"/>
      <c r="GB807" s="4"/>
      <c r="GC807" s="4"/>
      <c r="GD807" s="4"/>
      <c r="GE807" s="4"/>
      <c r="GF807" s="4"/>
      <c r="GG807" s="4"/>
    </row>
    <row r="808" spans="1:189" ht="14" hidden="1" x14ac:dyDescent="0.35">
      <c r="A808" s="1"/>
      <c r="B808" s="43"/>
      <c r="C808" s="2"/>
      <c r="D808" s="44"/>
      <c r="E808" s="114"/>
      <c r="F808" s="115"/>
      <c r="G808" s="4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  <c r="DC808" s="9"/>
      <c r="DD808" s="9"/>
      <c r="DE808" s="9"/>
      <c r="DF808" s="9"/>
      <c r="DG808" s="9"/>
      <c r="DH808" s="9"/>
      <c r="DI808" s="9"/>
      <c r="DJ808" s="9"/>
      <c r="DK808" s="9"/>
      <c r="DL808" s="9"/>
      <c r="DM808" s="9"/>
      <c r="DN808" s="9"/>
      <c r="DO808" s="9"/>
      <c r="DP808" s="9"/>
      <c r="DQ808" s="9"/>
      <c r="DR808" s="9"/>
      <c r="DS808" s="9"/>
      <c r="DT808" s="9"/>
      <c r="DU808" s="9"/>
      <c r="DV808" s="9"/>
      <c r="DW808" s="9"/>
      <c r="DX808" s="4"/>
      <c r="DY808" s="4"/>
      <c r="DZ808" s="4"/>
      <c r="EA808" s="4"/>
      <c r="EB808" s="4"/>
      <c r="EC808" s="4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  <c r="FS808" s="4"/>
      <c r="FT808" s="4"/>
      <c r="FU808" s="4"/>
      <c r="FV808" s="4"/>
      <c r="FW808" s="4"/>
      <c r="FX808" s="4"/>
      <c r="FY808" s="4"/>
      <c r="FZ808" s="4"/>
      <c r="GA808" s="4"/>
      <c r="GB808" s="4"/>
      <c r="GC808" s="4"/>
      <c r="GD808" s="4"/>
      <c r="GE808" s="4"/>
      <c r="GF808" s="4"/>
      <c r="GG808" s="4"/>
    </row>
    <row r="809" spans="1:189" ht="14" hidden="1" x14ac:dyDescent="0.35">
      <c r="A809" s="1"/>
      <c r="B809" s="43"/>
      <c r="C809" s="2"/>
      <c r="D809" s="44"/>
      <c r="E809" s="114"/>
      <c r="F809" s="115"/>
      <c r="G809" s="4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  <c r="DC809" s="9"/>
      <c r="DD809" s="9"/>
      <c r="DE809" s="9"/>
      <c r="DF809" s="9"/>
      <c r="DG809" s="9"/>
      <c r="DH809" s="9"/>
      <c r="DI809" s="9"/>
      <c r="DJ809" s="9"/>
      <c r="DK809" s="9"/>
      <c r="DL809" s="9"/>
      <c r="DM809" s="9"/>
      <c r="DN809" s="9"/>
      <c r="DO809" s="9"/>
      <c r="DP809" s="9"/>
      <c r="DQ809" s="9"/>
      <c r="DR809" s="9"/>
      <c r="DS809" s="9"/>
      <c r="DT809" s="9"/>
      <c r="DU809" s="9"/>
      <c r="DV809" s="9"/>
      <c r="DW809" s="9"/>
      <c r="DX809" s="4"/>
      <c r="DY809" s="4"/>
      <c r="DZ809" s="4"/>
      <c r="EA809" s="4"/>
      <c r="EB809" s="4"/>
      <c r="EC809" s="4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  <c r="FS809" s="4"/>
      <c r="FT809" s="4"/>
      <c r="FU809" s="4"/>
      <c r="FV809" s="4"/>
      <c r="FW809" s="4"/>
      <c r="FX809" s="4"/>
      <c r="FY809" s="4"/>
      <c r="FZ809" s="4"/>
      <c r="GA809" s="4"/>
      <c r="GB809" s="4"/>
      <c r="GC809" s="4"/>
      <c r="GD809" s="4"/>
      <c r="GE809" s="4"/>
      <c r="GF809" s="4"/>
      <c r="GG809" s="4"/>
    </row>
    <row r="810" spans="1:189" ht="14" hidden="1" x14ac:dyDescent="0.35">
      <c r="A810" s="1"/>
      <c r="B810" s="43"/>
      <c r="C810" s="2"/>
      <c r="D810" s="44"/>
      <c r="E810" s="114"/>
      <c r="F810" s="115"/>
      <c r="G810" s="4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  <c r="DC810" s="9"/>
      <c r="DD810" s="9"/>
      <c r="DE810" s="9"/>
      <c r="DF810" s="9"/>
      <c r="DG810" s="9"/>
      <c r="DH810" s="9"/>
      <c r="DI810" s="9"/>
      <c r="DJ810" s="9"/>
      <c r="DK810" s="9"/>
      <c r="DL810" s="9"/>
      <c r="DM810" s="9"/>
      <c r="DN810" s="9"/>
      <c r="DO810" s="9"/>
      <c r="DP810" s="9"/>
      <c r="DQ810" s="9"/>
      <c r="DR810" s="9"/>
      <c r="DS810" s="9"/>
      <c r="DT810" s="9"/>
      <c r="DU810" s="9"/>
      <c r="DV810" s="9"/>
      <c r="DW810" s="9"/>
      <c r="DX810" s="4"/>
      <c r="DY810" s="4"/>
      <c r="DZ810" s="4"/>
      <c r="EA810" s="4"/>
      <c r="EB810" s="4"/>
      <c r="EC810" s="4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  <c r="FS810" s="4"/>
      <c r="FT810" s="4"/>
      <c r="FU810" s="4"/>
      <c r="FV810" s="4"/>
      <c r="FW810" s="4"/>
      <c r="FX810" s="4"/>
      <c r="FY810" s="4"/>
      <c r="FZ810" s="4"/>
      <c r="GA810" s="4"/>
      <c r="GB810" s="4"/>
      <c r="GC810" s="4"/>
      <c r="GD810" s="4"/>
      <c r="GE810" s="4"/>
      <c r="GF810" s="4"/>
      <c r="GG810" s="4"/>
    </row>
    <row r="811" spans="1:189" ht="14" hidden="1" x14ac:dyDescent="0.35">
      <c r="A811" s="1"/>
      <c r="B811" s="43"/>
      <c r="C811" s="2"/>
      <c r="D811" s="44"/>
      <c r="E811" s="114"/>
      <c r="F811" s="115"/>
      <c r="G811" s="4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  <c r="DN811" s="9"/>
      <c r="DO811" s="9"/>
      <c r="DP811" s="9"/>
      <c r="DQ811" s="9"/>
      <c r="DR811" s="9"/>
      <c r="DS811" s="9"/>
      <c r="DT811" s="9"/>
      <c r="DU811" s="9"/>
      <c r="DV811" s="9"/>
      <c r="DW811" s="9"/>
      <c r="DX811" s="4"/>
      <c r="DY811" s="4"/>
      <c r="DZ811" s="4"/>
      <c r="EA811" s="4"/>
      <c r="EB811" s="4"/>
      <c r="EC811" s="4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  <c r="FS811" s="4"/>
      <c r="FT811" s="4"/>
      <c r="FU811" s="4"/>
      <c r="FV811" s="4"/>
      <c r="FW811" s="4"/>
      <c r="FX811" s="4"/>
      <c r="FY811" s="4"/>
      <c r="FZ811" s="4"/>
      <c r="GA811" s="4"/>
      <c r="GB811" s="4"/>
      <c r="GC811" s="4"/>
      <c r="GD811" s="4"/>
      <c r="GE811" s="4"/>
      <c r="GF811" s="4"/>
      <c r="GG811" s="4"/>
    </row>
    <row r="812" spans="1:189" ht="14" hidden="1" x14ac:dyDescent="0.35">
      <c r="A812" s="1"/>
      <c r="B812" s="43"/>
      <c r="C812" s="2"/>
      <c r="D812" s="44"/>
      <c r="E812" s="114"/>
      <c r="F812" s="115"/>
      <c r="G812" s="4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  <c r="DC812" s="9"/>
      <c r="DD812" s="9"/>
      <c r="DE812" s="9"/>
      <c r="DF812" s="9"/>
      <c r="DG812" s="9"/>
      <c r="DH812" s="9"/>
      <c r="DI812" s="9"/>
      <c r="DJ812" s="9"/>
      <c r="DK812" s="9"/>
      <c r="DL812" s="9"/>
      <c r="DM812" s="9"/>
      <c r="DN812" s="9"/>
      <c r="DO812" s="9"/>
      <c r="DP812" s="9"/>
      <c r="DQ812" s="9"/>
      <c r="DR812" s="9"/>
      <c r="DS812" s="9"/>
      <c r="DT812" s="9"/>
      <c r="DU812" s="9"/>
      <c r="DV812" s="9"/>
      <c r="DW812" s="9"/>
      <c r="DX812" s="4"/>
      <c r="DY812" s="4"/>
      <c r="DZ812" s="4"/>
      <c r="EA812" s="4"/>
      <c r="EB812" s="4"/>
      <c r="EC812" s="4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  <c r="FS812" s="4"/>
      <c r="FT812" s="4"/>
      <c r="FU812" s="4"/>
      <c r="FV812" s="4"/>
      <c r="FW812" s="4"/>
      <c r="FX812" s="4"/>
      <c r="FY812" s="4"/>
      <c r="FZ812" s="4"/>
      <c r="GA812" s="4"/>
      <c r="GB812" s="4"/>
      <c r="GC812" s="4"/>
      <c r="GD812" s="4"/>
      <c r="GE812" s="4"/>
      <c r="GF812" s="4"/>
      <c r="GG812" s="4"/>
    </row>
    <row r="813" spans="1:189" ht="14" hidden="1" x14ac:dyDescent="0.35">
      <c r="A813" s="1"/>
      <c r="B813" s="43"/>
      <c r="C813" s="2"/>
      <c r="D813" s="44"/>
      <c r="E813" s="114"/>
      <c r="F813" s="115"/>
      <c r="G813" s="4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  <c r="DC813" s="9"/>
      <c r="DD813" s="9"/>
      <c r="DE813" s="9"/>
      <c r="DF813" s="9"/>
      <c r="DG813" s="9"/>
      <c r="DH813" s="9"/>
      <c r="DI813" s="9"/>
      <c r="DJ813" s="9"/>
      <c r="DK813" s="9"/>
      <c r="DL813" s="9"/>
      <c r="DM813" s="9"/>
      <c r="DN813" s="9"/>
      <c r="DO813" s="9"/>
      <c r="DP813" s="9"/>
      <c r="DQ813" s="9"/>
      <c r="DR813" s="9"/>
      <c r="DS813" s="9"/>
      <c r="DT813" s="9"/>
      <c r="DU813" s="9"/>
      <c r="DV813" s="9"/>
      <c r="DW813" s="9"/>
      <c r="DX813" s="4"/>
      <c r="DY813" s="4"/>
      <c r="DZ813" s="4"/>
      <c r="EA813" s="4"/>
      <c r="EB813" s="4"/>
      <c r="EC813" s="4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  <c r="FS813" s="4"/>
      <c r="FT813" s="4"/>
      <c r="FU813" s="4"/>
      <c r="FV813" s="4"/>
      <c r="FW813" s="4"/>
      <c r="FX813" s="4"/>
      <c r="FY813" s="4"/>
      <c r="FZ813" s="4"/>
      <c r="GA813" s="4"/>
      <c r="GB813" s="4"/>
      <c r="GC813" s="4"/>
      <c r="GD813" s="4"/>
      <c r="GE813" s="4"/>
      <c r="GF813" s="4"/>
      <c r="GG813" s="4"/>
    </row>
    <row r="814" spans="1:189" ht="14" hidden="1" x14ac:dyDescent="0.35">
      <c r="A814" s="1"/>
      <c r="B814" s="43"/>
      <c r="C814" s="2"/>
      <c r="D814" s="44"/>
      <c r="E814" s="114"/>
      <c r="F814" s="115"/>
      <c r="G814" s="4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  <c r="DC814" s="9"/>
      <c r="DD814" s="9"/>
      <c r="DE814" s="9"/>
      <c r="DF814" s="9"/>
      <c r="DG814" s="9"/>
      <c r="DH814" s="9"/>
      <c r="DI814" s="9"/>
      <c r="DJ814" s="9"/>
      <c r="DK814" s="9"/>
      <c r="DL814" s="9"/>
      <c r="DM814" s="9"/>
      <c r="DN814" s="9"/>
      <c r="DO814" s="9"/>
      <c r="DP814" s="9"/>
      <c r="DQ814" s="9"/>
      <c r="DR814" s="9"/>
      <c r="DS814" s="9"/>
      <c r="DT814" s="9"/>
      <c r="DU814" s="9"/>
      <c r="DV814" s="9"/>
      <c r="DW814" s="9"/>
      <c r="DX814" s="4"/>
      <c r="DY814" s="4"/>
      <c r="DZ814" s="4"/>
      <c r="EA814" s="4"/>
      <c r="EB814" s="4"/>
      <c r="EC814" s="4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  <c r="FS814" s="4"/>
      <c r="FT814" s="4"/>
      <c r="FU814" s="4"/>
      <c r="FV814" s="4"/>
      <c r="FW814" s="4"/>
      <c r="FX814" s="4"/>
      <c r="FY814" s="4"/>
      <c r="FZ814" s="4"/>
      <c r="GA814" s="4"/>
      <c r="GB814" s="4"/>
      <c r="GC814" s="4"/>
      <c r="GD814" s="4"/>
      <c r="GE814" s="4"/>
      <c r="GF814" s="4"/>
      <c r="GG814" s="4"/>
    </row>
    <row r="815" spans="1:189" ht="14" hidden="1" x14ac:dyDescent="0.35">
      <c r="A815" s="1"/>
      <c r="B815" s="43"/>
      <c r="C815" s="2"/>
      <c r="D815" s="44"/>
      <c r="E815" s="114"/>
      <c r="F815" s="115"/>
      <c r="G815" s="4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  <c r="DC815" s="9"/>
      <c r="DD815" s="9"/>
      <c r="DE815" s="9"/>
      <c r="DF815" s="9"/>
      <c r="DG815" s="9"/>
      <c r="DH815" s="9"/>
      <c r="DI815" s="9"/>
      <c r="DJ815" s="9"/>
      <c r="DK815" s="9"/>
      <c r="DL815" s="9"/>
      <c r="DM815" s="9"/>
      <c r="DN815" s="9"/>
      <c r="DO815" s="9"/>
      <c r="DP815" s="9"/>
      <c r="DQ815" s="9"/>
      <c r="DR815" s="9"/>
      <c r="DS815" s="9"/>
      <c r="DT815" s="9"/>
      <c r="DU815" s="9"/>
      <c r="DV815" s="9"/>
      <c r="DW815" s="9"/>
      <c r="DX815" s="4"/>
      <c r="DY815" s="4"/>
      <c r="DZ815" s="4"/>
      <c r="EA815" s="4"/>
      <c r="EB815" s="4"/>
      <c r="EC815" s="4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  <c r="FS815" s="4"/>
      <c r="FT815" s="4"/>
      <c r="FU815" s="4"/>
      <c r="FV815" s="4"/>
      <c r="FW815" s="4"/>
      <c r="FX815" s="4"/>
      <c r="FY815" s="4"/>
      <c r="FZ815" s="4"/>
      <c r="GA815" s="4"/>
      <c r="GB815" s="4"/>
      <c r="GC815" s="4"/>
      <c r="GD815" s="4"/>
      <c r="GE815" s="4"/>
      <c r="GF815" s="4"/>
      <c r="GG815" s="4"/>
    </row>
    <row r="816" spans="1:189" ht="14" hidden="1" x14ac:dyDescent="0.35">
      <c r="A816" s="1"/>
      <c r="B816" s="43"/>
      <c r="C816" s="2"/>
      <c r="D816" s="44"/>
      <c r="E816" s="114"/>
      <c r="F816" s="115"/>
      <c r="G816" s="4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  <c r="DC816" s="9"/>
      <c r="DD816" s="9"/>
      <c r="DE816" s="9"/>
      <c r="DF816" s="9"/>
      <c r="DG816" s="9"/>
      <c r="DH816" s="9"/>
      <c r="DI816" s="9"/>
      <c r="DJ816" s="9"/>
      <c r="DK816" s="9"/>
      <c r="DL816" s="9"/>
      <c r="DM816" s="9"/>
      <c r="DN816" s="9"/>
      <c r="DO816" s="9"/>
      <c r="DP816" s="9"/>
      <c r="DQ816" s="9"/>
      <c r="DR816" s="9"/>
      <c r="DS816" s="9"/>
      <c r="DT816" s="9"/>
      <c r="DU816" s="9"/>
      <c r="DV816" s="9"/>
      <c r="DW816" s="9"/>
      <c r="DX816" s="4"/>
      <c r="DY816" s="4"/>
      <c r="DZ816" s="4"/>
      <c r="EA816" s="4"/>
      <c r="EB816" s="4"/>
      <c r="EC816" s="4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  <c r="FS816" s="4"/>
      <c r="FT816" s="4"/>
      <c r="FU816" s="4"/>
      <c r="FV816" s="4"/>
      <c r="FW816" s="4"/>
      <c r="FX816" s="4"/>
      <c r="FY816" s="4"/>
      <c r="FZ816" s="4"/>
      <c r="GA816" s="4"/>
      <c r="GB816" s="4"/>
      <c r="GC816" s="4"/>
      <c r="GD816" s="4"/>
      <c r="GE816" s="4"/>
      <c r="GF816" s="4"/>
      <c r="GG816" s="4"/>
    </row>
    <row r="817" spans="1:189" ht="14" hidden="1" x14ac:dyDescent="0.35">
      <c r="A817" s="1"/>
      <c r="B817" s="43"/>
      <c r="C817" s="2"/>
      <c r="D817" s="44"/>
      <c r="E817" s="114"/>
      <c r="F817" s="115"/>
      <c r="G817" s="4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  <c r="DC817" s="9"/>
      <c r="DD817" s="9"/>
      <c r="DE817" s="9"/>
      <c r="DF817" s="9"/>
      <c r="DG817" s="9"/>
      <c r="DH817" s="9"/>
      <c r="DI817" s="9"/>
      <c r="DJ817" s="9"/>
      <c r="DK817" s="9"/>
      <c r="DL817" s="9"/>
      <c r="DM817" s="9"/>
      <c r="DN817" s="9"/>
      <c r="DO817" s="9"/>
      <c r="DP817" s="9"/>
      <c r="DQ817" s="9"/>
      <c r="DR817" s="9"/>
      <c r="DS817" s="9"/>
      <c r="DT817" s="9"/>
      <c r="DU817" s="9"/>
      <c r="DV817" s="9"/>
      <c r="DW817" s="9"/>
      <c r="DX817" s="4"/>
      <c r="DY817" s="4"/>
      <c r="DZ817" s="4"/>
      <c r="EA817" s="4"/>
      <c r="EB817" s="4"/>
      <c r="EC817" s="4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  <c r="FS817" s="4"/>
      <c r="FT817" s="4"/>
      <c r="FU817" s="4"/>
      <c r="FV817" s="4"/>
      <c r="FW817" s="4"/>
      <c r="FX817" s="4"/>
      <c r="FY817" s="4"/>
      <c r="FZ817" s="4"/>
      <c r="GA817" s="4"/>
      <c r="GB817" s="4"/>
      <c r="GC817" s="4"/>
      <c r="GD817" s="4"/>
      <c r="GE817" s="4"/>
      <c r="GF817" s="4"/>
      <c r="GG817" s="4"/>
    </row>
    <row r="818" spans="1:189" ht="14" hidden="1" x14ac:dyDescent="0.35">
      <c r="A818" s="1"/>
      <c r="B818" s="43"/>
      <c r="C818" s="2"/>
      <c r="D818" s="44"/>
      <c r="E818" s="114"/>
      <c r="F818" s="115"/>
      <c r="G818" s="4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  <c r="DC818" s="9"/>
      <c r="DD818" s="9"/>
      <c r="DE818" s="9"/>
      <c r="DF818" s="9"/>
      <c r="DG818" s="9"/>
      <c r="DH818" s="9"/>
      <c r="DI818" s="9"/>
      <c r="DJ818" s="9"/>
      <c r="DK818" s="9"/>
      <c r="DL818" s="9"/>
      <c r="DM818" s="9"/>
      <c r="DN818" s="9"/>
      <c r="DO818" s="9"/>
      <c r="DP818" s="9"/>
      <c r="DQ818" s="9"/>
      <c r="DR818" s="9"/>
      <c r="DS818" s="9"/>
      <c r="DT818" s="9"/>
      <c r="DU818" s="9"/>
      <c r="DV818" s="9"/>
      <c r="DW818" s="9"/>
      <c r="DX818" s="4"/>
      <c r="DY818" s="4"/>
      <c r="DZ818" s="4"/>
      <c r="EA818" s="4"/>
      <c r="EB818" s="4"/>
      <c r="EC818" s="4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  <c r="FS818" s="4"/>
      <c r="FT818" s="4"/>
      <c r="FU818" s="4"/>
      <c r="FV818" s="4"/>
      <c r="FW818" s="4"/>
      <c r="FX818" s="4"/>
      <c r="FY818" s="4"/>
      <c r="FZ818" s="4"/>
      <c r="GA818" s="4"/>
      <c r="GB818" s="4"/>
      <c r="GC818" s="4"/>
      <c r="GD818" s="4"/>
      <c r="GE818" s="4"/>
      <c r="GF818" s="4"/>
      <c r="GG818" s="4"/>
    </row>
    <row r="819" spans="1:189" ht="14" hidden="1" x14ac:dyDescent="0.35">
      <c r="A819" s="1"/>
      <c r="B819" s="43"/>
      <c r="C819" s="2"/>
      <c r="D819" s="44"/>
      <c r="E819" s="114"/>
      <c r="F819" s="115"/>
      <c r="G819" s="4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  <c r="DC819" s="9"/>
      <c r="DD819" s="9"/>
      <c r="DE819" s="9"/>
      <c r="DF819" s="9"/>
      <c r="DG819" s="9"/>
      <c r="DH819" s="9"/>
      <c r="DI819" s="9"/>
      <c r="DJ819" s="9"/>
      <c r="DK819" s="9"/>
      <c r="DL819" s="9"/>
      <c r="DM819" s="9"/>
      <c r="DN819" s="9"/>
      <c r="DO819" s="9"/>
      <c r="DP819" s="9"/>
      <c r="DQ819" s="9"/>
      <c r="DR819" s="9"/>
      <c r="DS819" s="9"/>
      <c r="DT819" s="9"/>
      <c r="DU819" s="9"/>
      <c r="DV819" s="9"/>
      <c r="DW819" s="9"/>
      <c r="DX819" s="4"/>
      <c r="DY819" s="4"/>
      <c r="DZ819" s="4"/>
      <c r="EA819" s="4"/>
      <c r="EB819" s="4"/>
      <c r="EC819" s="4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  <c r="FS819" s="4"/>
      <c r="FT819" s="4"/>
      <c r="FU819" s="4"/>
      <c r="FV819" s="4"/>
      <c r="FW819" s="4"/>
      <c r="FX819" s="4"/>
      <c r="FY819" s="4"/>
      <c r="FZ819" s="4"/>
      <c r="GA819" s="4"/>
      <c r="GB819" s="4"/>
      <c r="GC819" s="4"/>
      <c r="GD819" s="4"/>
      <c r="GE819" s="4"/>
      <c r="GF819" s="4"/>
      <c r="GG819" s="4"/>
    </row>
    <row r="820" spans="1:189" ht="14" hidden="1" x14ac:dyDescent="0.35">
      <c r="A820" s="1"/>
      <c r="B820" s="43"/>
      <c r="C820" s="2"/>
      <c r="D820" s="44"/>
      <c r="E820" s="114"/>
      <c r="F820" s="115"/>
      <c r="G820" s="4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  <c r="DN820" s="9"/>
      <c r="DO820" s="9"/>
      <c r="DP820" s="9"/>
      <c r="DQ820" s="9"/>
      <c r="DR820" s="9"/>
      <c r="DS820" s="9"/>
      <c r="DT820" s="9"/>
      <c r="DU820" s="9"/>
      <c r="DV820" s="9"/>
      <c r="DW820" s="9"/>
      <c r="DX820" s="4"/>
      <c r="DY820" s="4"/>
      <c r="DZ820" s="4"/>
      <c r="EA820" s="4"/>
      <c r="EB820" s="4"/>
      <c r="EC820" s="4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  <c r="FS820" s="4"/>
      <c r="FT820" s="4"/>
      <c r="FU820" s="4"/>
      <c r="FV820" s="4"/>
      <c r="FW820" s="4"/>
      <c r="FX820" s="4"/>
      <c r="FY820" s="4"/>
      <c r="FZ820" s="4"/>
      <c r="GA820" s="4"/>
      <c r="GB820" s="4"/>
      <c r="GC820" s="4"/>
      <c r="GD820" s="4"/>
      <c r="GE820" s="4"/>
      <c r="GF820" s="4"/>
      <c r="GG820" s="4"/>
    </row>
    <row r="821" spans="1:189" ht="14" hidden="1" x14ac:dyDescent="0.35">
      <c r="A821" s="1"/>
      <c r="B821" s="43"/>
      <c r="C821" s="2"/>
      <c r="D821" s="44"/>
      <c r="E821" s="114"/>
      <c r="F821" s="115"/>
      <c r="G821" s="4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  <c r="DC821" s="9"/>
      <c r="DD821" s="9"/>
      <c r="DE821" s="9"/>
      <c r="DF821" s="9"/>
      <c r="DG821" s="9"/>
      <c r="DH821" s="9"/>
      <c r="DI821" s="9"/>
      <c r="DJ821" s="9"/>
      <c r="DK821" s="9"/>
      <c r="DL821" s="9"/>
      <c r="DM821" s="9"/>
      <c r="DN821" s="9"/>
      <c r="DO821" s="9"/>
      <c r="DP821" s="9"/>
      <c r="DQ821" s="9"/>
      <c r="DR821" s="9"/>
      <c r="DS821" s="9"/>
      <c r="DT821" s="9"/>
      <c r="DU821" s="9"/>
      <c r="DV821" s="9"/>
      <c r="DW821" s="9"/>
      <c r="DX821" s="4"/>
      <c r="DY821" s="4"/>
      <c r="DZ821" s="4"/>
      <c r="EA821" s="4"/>
      <c r="EB821" s="4"/>
      <c r="EC821" s="4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  <c r="FS821" s="4"/>
      <c r="FT821" s="4"/>
      <c r="FU821" s="4"/>
      <c r="FV821" s="4"/>
      <c r="FW821" s="4"/>
      <c r="FX821" s="4"/>
      <c r="FY821" s="4"/>
      <c r="FZ821" s="4"/>
      <c r="GA821" s="4"/>
      <c r="GB821" s="4"/>
      <c r="GC821" s="4"/>
      <c r="GD821" s="4"/>
      <c r="GE821" s="4"/>
      <c r="GF821" s="4"/>
      <c r="GG821" s="4"/>
    </row>
    <row r="822" spans="1:189" ht="14" hidden="1" x14ac:dyDescent="0.35">
      <c r="A822" s="1"/>
      <c r="B822" s="43"/>
      <c r="C822" s="2"/>
      <c r="D822" s="44"/>
      <c r="E822" s="114"/>
      <c r="F822" s="115"/>
      <c r="G822" s="4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  <c r="DC822" s="9"/>
      <c r="DD822" s="9"/>
      <c r="DE822" s="9"/>
      <c r="DF822" s="9"/>
      <c r="DG822" s="9"/>
      <c r="DH822" s="9"/>
      <c r="DI822" s="9"/>
      <c r="DJ822" s="9"/>
      <c r="DK822" s="9"/>
      <c r="DL822" s="9"/>
      <c r="DM822" s="9"/>
      <c r="DN822" s="9"/>
      <c r="DO822" s="9"/>
      <c r="DP822" s="9"/>
      <c r="DQ822" s="9"/>
      <c r="DR822" s="9"/>
      <c r="DS822" s="9"/>
      <c r="DT822" s="9"/>
      <c r="DU822" s="9"/>
      <c r="DV822" s="9"/>
      <c r="DW822" s="9"/>
      <c r="DX822" s="4"/>
      <c r="DY822" s="4"/>
      <c r="DZ822" s="4"/>
      <c r="EA822" s="4"/>
      <c r="EB822" s="4"/>
      <c r="EC822" s="4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  <c r="FS822" s="4"/>
      <c r="FT822" s="4"/>
      <c r="FU822" s="4"/>
      <c r="FV822" s="4"/>
      <c r="FW822" s="4"/>
      <c r="FX822" s="4"/>
      <c r="FY822" s="4"/>
      <c r="FZ822" s="4"/>
      <c r="GA822" s="4"/>
      <c r="GB822" s="4"/>
      <c r="GC822" s="4"/>
      <c r="GD822" s="4"/>
      <c r="GE822" s="4"/>
      <c r="GF822" s="4"/>
      <c r="GG822" s="4"/>
    </row>
    <row r="823" spans="1:189" ht="14" hidden="1" x14ac:dyDescent="0.35">
      <c r="A823" s="1"/>
      <c r="B823" s="43"/>
      <c r="C823" s="2"/>
      <c r="D823" s="44"/>
      <c r="E823" s="114"/>
      <c r="F823" s="115"/>
      <c r="G823" s="4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  <c r="DC823" s="9"/>
      <c r="DD823" s="9"/>
      <c r="DE823" s="9"/>
      <c r="DF823" s="9"/>
      <c r="DG823" s="9"/>
      <c r="DH823" s="9"/>
      <c r="DI823" s="9"/>
      <c r="DJ823" s="9"/>
      <c r="DK823" s="9"/>
      <c r="DL823" s="9"/>
      <c r="DM823" s="9"/>
      <c r="DN823" s="9"/>
      <c r="DO823" s="9"/>
      <c r="DP823" s="9"/>
      <c r="DQ823" s="9"/>
      <c r="DR823" s="9"/>
      <c r="DS823" s="9"/>
      <c r="DT823" s="9"/>
      <c r="DU823" s="9"/>
      <c r="DV823" s="9"/>
      <c r="DW823" s="9"/>
      <c r="DX823" s="4"/>
      <c r="DY823" s="4"/>
      <c r="DZ823" s="4"/>
      <c r="EA823" s="4"/>
      <c r="EB823" s="4"/>
      <c r="EC823" s="4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  <c r="FS823" s="4"/>
      <c r="FT823" s="4"/>
      <c r="FU823" s="4"/>
      <c r="FV823" s="4"/>
      <c r="FW823" s="4"/>
      <c r="FX823" s="4"/>
      <c r="FY823" s="4"/>
      <c r="FZ823" s="4"/>
      <c r="GA823" s="4"/>
      <c r="GB823" s="4"/>
      <c r="GC823" s="4"/>
      <c r="GD823" s="4"/>
      <c r="GE823" s="4"/>
      <c r="GF823" s="4"/>
      <c r="GG823" s="4"/>
    </row>
    <row r="824" spans="1:189" ht="14" hidden="1" x14ac:dyDescent="0.35">
      <c r="A824" s="1"/>
      <c r="B824" s="43"/>
      <c r="C824" s="2"/>
      <c r="D824" s="44"/>
      <c r="E824" s="114"/>
      <c r="F824" s="115"/>
      <c r="G824" s="4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  <c r="DC824" s="9"/>
      <c r="DD824" s="9"/>
      <c r="DE824" s="9"/>
      <c r="DF824" s="9"/>
      <c r="DG824" s="9"/>
      <c r="DH824" s="9"/>
      <c r="DI824" s="9"/>
      <c r="DJ824" s="9"/>
      <c r="DK824" s="9"/>
      <c r="DL824" s="9"/>
      <c r="DM824" s="9"/>
      <c r="DN824" s="9"/>
      <c r="DO824" s="9"/>
      <c r="DP824" s="9"/>
      <c r="DQ824" s="9"/>
      <c r="DR824" s="9"/>
      <c r="DS824" s="9"/>
      <c r="DT824" s="9"/>
      <c r="DU824" s="9"/>
      <c r="DV824" s="9"/>
      <c r="DW824" s="9"/>
      <c r="DX824" s="4"/>
      <c r="DY824" s="4"/>
      <c r="DZ824" s="4"/>
      <c r="EA824" s="4"/>
      <c r="EB824" s="4"/>
      <c r="EC824" s="4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  <c r="FS824" s="4"/>
      <c r="FT824" s="4"/>
      <c r="FU824" s="4"/>
      <c r="FV824" s="4"/>
      <c r="FW824" s="4"/>
      <c r="FX824" s="4"/>
      <c r="FY824" s="4"/>
      <c r="FZ824" s="4"/>
      <c r="GA824" s="4"/>
      <c r="GB824" s="4"/>
      <c r="GC824" s="4"/>
      <c r="GD824" s="4"/>
      <c r="GE824" s="4"/>
      <c r="GF824" s="4"/>
      <c r="GG824" s="4"/>
    </row>
    <row r="825" spans="1:189" ht="14" hidden="1" x14ac:dyDescent="0.35">
      <c r="A825" s="1"/>
      <c r="B825" s="43"/>
      <c r="C825" s="2"/>
      <c r="D825" s="44"/>
      <c r="E825" s="114"/>
      <c r="F825" s="115"/>
      <c r="G825" s="4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  <c r="DC825" s="9"/>
      <c r="DD825" s="9"/>
      <c r="DE825" s="9"/>
      <c r="DF825" s="9"/>
      <c r="DG825" s="9"/>
      <c r="DH825" s="9"/>
      <c r="DI825" s="9"/>
      <c r="DJ825" s="9"/>
      <c r="DK825" s="9"/>
      <c r="DL825" s="9"/>
      <c r="DM825" s="9"/>
      <c r="DN825" s="9"/>
      <c r="DO825" s="9"/>
      <c r="DP825" s="9"/>
      <c r="DQ825" s="9"/>
      <c r="DR825" s="9"/>
      <c r="DS825" s="9"/>
      <c r="DT825" s="9"/>
      <c r="DU825" s="9"/>
      <c r="DV825" s="9"/>
      <c r="DW825" s="9"/>
      <c r="DX825" s="4"/>
      <c r="DY825" s="4"/>
      <c r="DZ825" s="4"/>
      <c r="EA825" s="4"/>
      <c r="EB825" s="4"/>
      <c r="EC825" s="4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  <c r="FS825" s="4"/>
      <c r="FT825" s="4"/>
      <c r="FU825" s="4"/>
      <c r="FV825" s="4"/>
      <c r="FW825" s="4"/>
      <c r="FX825" s="4"/>
      <c r="FY825" s="4"/>
      <c r="FZ825" s="4"/>
      <c r="GA825" s="4"/>
      <c r="GB825" s="4"/>
      <c r="GC825" s="4"/>
      <c r="GD825" s="4"/>
      <c r="GE825" s="4"/>
      <c r="GF825" s="4"/>
      <c r="GG825" s="4"/>
    </row>
    <row r="826" spans="1:189" ht="14" hidden="1" x14ac:dyDescent="0.35">
      <c r="A826" s="1"/>
      <c r="B826" s="43"/>
      <c r="C826" s="2"/>
      <c r="D826" s="44"/>
      <c r="E826" s="114"/>
      <c r="F826" s="115"/>
      <c r="G826" s="4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  <c r="DC826" s="9"/>
      <c r="DD826" s="9"/>
      <c r="DE826" s="9"/>
      <c r="DF826" s="9"/>
      <c r="DG826" s="9"/>
      <c r="DH826" s="9"/>
      <c r="DI826" s="9"/>
      <c r="DJ826" s="9"/>
      <c r="DK826" s="9"/>
      <c r="DL826" s="9"/>
      <c r="DM826" s="9"/>
      <c r="DN826" s="9"/>
      <c r="DO826" s="9"/>
      <c r="DP826" s="9"/>
      <c r="DQ826" s="9"/>
      <c r="DR826" s="9"/>
      <c r="DS826" s="9"/>
      <c r="DT826" s="9"/>
      <c r="DU826" s="9"/>
      <c r="DV826" s="9"/>
      <c r="DW826" s="9"/>
      <c r="DX826" s="4"/>
      <c r="DY826" s="4"/>
      <c r="DZ826" s="4"/>
      <c r="EA826" s="4"/>
      <c r="EB826" s="4"/>
      <c r="EC826" s="4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  <c r="FS826" s="4"/>
      <c r="FT826" s="4"/>
      <c r="FU826" s="4"/>
      <c r="FV826" s="4"/>
      <c r="FW826" s="4"/>
      <c r="FX826" s="4"/>
      <c r="FY826" s="4"/>
      <c r="FZ826" s="4"/>
      <c r="GA826" s="4"/>
      <c r="GB826" s="4"/>
      <c r="GC826" s="4"/>
      <c r="GD826" s="4"/>
      <c r="GE826" s="4"/>
      <c r="GF826" s="4"/>
      <c r="GG826" s="4"/>
    </row>
    <row r="827" spans="1:189" ht="14" hidden="1" x14ac:dyDescent="0.35">
      <c r="A827" s="1"/>
      <c r="B827" s="43"/>
      <c r="C827" s="2"/>
      <c r="D827" s="44"/>
      <c r="E827" s="114"/>
      <c r="F827" s="115"/>
      <c r="G827" s="4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  <c r="DC827" s="9"/>
      <c r="DD827" s="9"/>
      <c r="DE827" s="9"/>
      <c r="DF827" s="9"/>
      <c r="DG827" s="9"/>
      <c r="DH827" s="9"/>
      <c r="DI827" s="9"/>
      <c r="DJ827" s="9"/>
      <c r="DK827" s="9"/>
      <c r="DL827" s="9"/>
      <c r="DM827" s="9"/>
      <c r="DN827" s="9"/>
      <c r="DO827" s="9"/>
      <c r="DP827" s="9"/>
      <c r="DQ827" s="9"/>
      <c r="DR827" s="9"/>
      <c r="DS827" s="9"/>
      <c r="DT827" s="9"/>
      <c r="DU827" s="9"/>
      <c r="DV827" s="9"/>
      <c r="DW827" s="9"/>
      <c r="DX827" s="4"/>
      <c r="DY827" s="4"/>
      <c r="DZ827" s="4"/>
      <c r="EA827" s="4"/>
      <c r="EB827" s="4"/>
      <c r="EC827" s="4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  <c r="FS827" s="4"/>
      <c r="FT827" s="4"/>
      <c r="FU827" s="4"/>
      <c r="FV827" s="4"/>
      <c r="FW827" s="4"/>
      <c r="FX827" s="4"/>
      <c r="FY827" s="4"/>
      <c r="FZ827" s="4"/>
      <c r="GA827" s="4"/>
      <c r="GB827" s="4"/>
      <c r="GC827" s="4"/>
      <c r="GD827" s="4"/>
      <c r="GE827" s="4"/>
      <c r="GF827" s="4"/>
      <c r="GG827" s="4"/>
    </row>
    <row r="828" spans="1:189" ht="14" hidden="1" x14ac:dyDescent="0.35">
      <c r="A828" s="1"/>
      <c r="B828" s="43"/>
      <c r="C828" s="2"/>
      <c r="D828" s="44"/>
      <c r="E828" s="114"/>
      <c r="F828" s="115"/>
      <c r="G828" s="4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  <c r="DC828" s="9"/>
      <c r="DD828" s="9"/>
      <c r="DE828" s="9"/>
      <c r="DF828" s="9"/>
      <c r="DG828" s="9"/>
      <c r="DH828" s="9"/>
      <c r="DI828" s="9"/>
      <c r="DJ828" s="9"/>
      <c r="DK828" s="9"/>
      <c r="DL828" s="9"/>
      <c r="DM828" s="9"/>
      <c r="DN828" s="9"/>
      <c r="DO828" s="9"/>
      <c r="DP828" s="9"/>
      <c r="DQ828" s="9"/>
      <c r="DR828" s="9"/>
      <c r="DS828" s="9"/>
      <c r="DT828" s="9"/>
      <c r="DU828" s="9"/>
      <c r="DV828" s="9"/>
      <c r="DW828" s="9"/>
      <c r="DX828" s="4"/>
      <c r="DY828" s="4"/>
      <c r="DZ828" s="4"/>
      <c r="EA828" s="4"/>
      <c r="EB828" s="4"/>
      <c r="EC828" s="4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  <c r="FS828" s="4"/>
      <c r="FT828" s="4"/>
      <c r="FU828" s="4"/>
      <c r="FV828" s="4"/>
      <c r="FW828" s="4"/>
      <c r="FX828" s="4"/>
      <c r="FY828" s="4"/>
      <c r="FZ828" s="4"/>
      <c r="GA828" s="4"/>
      <c r="GB828" s="4"/>
      <c r="GC828" s="4"/>
      <c r="GD828" s="4"/>
      <c r="GE828" s="4"/>
      <c r="GF828" s="4"/>
      <c r="GG828" s="4"/>
    </row>
    <row r="829" spans="1:189" ht="14" hidden="1" x14ac:dyDescent="0.35">
      <c r="A829" s="1"/>
      <c r="B829" s="43"/>
      <c r="C829" s="2"/>
      <c r="D829" s="44"/>
      <c r="E829" s="114"/>
      <c r="F829" s="115"/>
      <c r="G829" s="4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  <c r="DC829" s="9"/>
      <c r="DD829" s="9"/>
      <c r="DE829" s="9"/>
      <c r="DF829" s="9"/>
      <c r="DG829" s="9"/>
      <c r="DH829" s="9"/>
      <c r="DI829" s="9"/>
      <c r="DJ829" s="9"/>
      <c r="DK829" s="9"/>
      <c r="DL829" s="9"/>
      <c r="DM829" s="9"/>
      <c r="DN829" s="9"/>
      <c r="DO829" s="9"/>
      <c r="DP829" s="9"/>
      <c r="DQ829" s="9"/>
      <c r="DR829" s="9"/>
      <c r="DS829" s="9"/>
      <c r="DT829" s="9"/>
      <c r="DU829" s="9"/>
      <c r="DV829" s="9"/>
      <c r="DW829" s="9"/>
      <c r="DX829" s="4"/>
      <c r="DY829" s="4"/>
      <c r="DZ829" s="4"/>
      <c r="EA829" s="4"/>
      <c r="EB829" s="4"/>
      <c r="EC829" s="4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  <c r="FS829" s="4"/>
      <c r="FT829" s="4"/>
      <c r="FU829" s="4"/>
      <c r="FV829" s="4"/>
      <c r="FW829" s="4"/>
      <c r="FX829" s="4"/>
      <c r="FY829" s="4"/>
      <c r="FZ829" s="4"/>
      <c r="GA829" s="4"/>
      <c r="GB829" s="4"/>
      <c r="GC829" s="4"/>
      <c r="GD829" s="4"/>
      <c r="GE829" s="4"/>
      <c r="GF829" s="4"/>
      <c r="GG829" s="4"/>
    </row>
    <row r="830" spans="1:189" ht="14" hidden="1" x14ac:dyDescent="0.35">
      <c r="A830" s="1"/>
      <c r="B830" s="43"/>
      <c r="C830" s="2"/>
      <c r="D830" s="44"/>
      <c r="E830" s="114"/>
      <c r="F830" s="115"/>
      <c r="G830" s="4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  <c r="DC830" s="9"/>
      <c r="DD830" s="9"/>
      <c r="DE830" s="9"/>
      <c r="DF830" s="9"/>
      <c r="DG830" s="9"/>
      <c r="DH830" s="9"/>
      <c r="DI830" s="9"/>
      <c r="DJ830" s="9"/>
      <c r="DK830" s="9"/>
      <c r="DL830" s="9"/>
      <c r="DM830" s="9"/>
      <c r="DN830" s="9"/>
      <c r="DO830" s="9"/>
      <c r="DP830" s="9"/>
      <c r="DQ830" s="9"/>
      <c r="DR830" s="9"/>
      <c r="DS830" s="9"/>
      <c r="DT830" s="9"/>
      <c r="DU830" s="9"/>
      <c r="DV830" s="9"/>
      <c r="DW830" s="9"/>
      <c r="DX830" s="4"/>
      <c r="DY830" s="4"/>
      <c r="DZ830" s="4"/>
      <c r="EA830" s="4"/>
      <c r="EB830" s="4"/>
      <c r="EC830" s="4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  <c r="FS830" s="4"/>
      <c r="FT830" s="4"/>
      <c r="FU830" s="4"/>
      <c r="FV830" s="4"/>
      <c r="FW830" s="4"/>
      <c r="FX830" s="4"/>
      <c r="FY830" s="4"/>
      <c r="FZ830" s="4"/>
      <c r="GA830" s="4"/>
      <c r="GB830" s="4"/>
      <c r="GC830" s="4"/>
      <c r="GD830" s="4"/>
      <c r="GE830" s="4"/>
      <c r="GF830" s="4"/>
      <c r="GG830" s="4"/>
    </row>
    <row r="831" spans="1:189" ht="14" hidden="1" x14ac:dyDescent="0.35">
      <c r="A831" s="1"/>
      <c r="B831" s="43"/>
      <c r="C831" s="2"/>
      <c r="D831" s="44"/>
      <c r="E831" s="114"/>
      <c r="F831" s="115"/>
      <c r="G831" s="4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  <c r="DN831" s="9"/>
      <c r="DO831" s="9"/>
      <c r="DP831" s="9"/>
      <c r="DQ831" s="9"/>
      <c r="DR831" s="9"/>
      <c r="DS831" s="9"/>
      <c r="DT831" s="9"/>
      <c r="DU831" s="9"/>
      <c r="DV831" s="9"/>
      <c r="DW831" s="9"/>
      <c r="DX831" s="4"/>
      <c r="DY831" s="4"/>
      <c r="DZ831" s="4"/>
      <c r="EA831" s="4"/>
      <c r="EB831" s="4"/>
      <c r="EC831" s="4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  <c r="FS831" s="4"/>
      <c r="FT831" s="4"/>
      <c r="FU831" s="4"/>
      <c r="FV831" s="4"/>
      <c r="FW831" s="4"/>
      <c r="FX831" s="4"/>
      <c r="FY831" s="4"/>
      <c r="FZ831" s="4"/>
      <c r="GA831" s="4"/>
      <c r="GB831" s="4"/>
      <c r="GC831" s="4"/>
      <c r="GD831" s="4"/>
      <c r="GE831" s="4"/>
      <c r="GF831" s="4"/>
      <c r="GG831" s="4"/>
    </row>
    <row r="832" spans="1:189" ht="14" hidden="1" x14ac:dyDescent="0.35">
      <c r="A832" s="1"/>
      <c r="B832" s="43"/>
      <c r="C832" s="2"/>
      <c r="D832" s="44"/>
      <c r="E832" s="114"/>
      <c r="F832" s="115"/>
      <c r="G832" s="4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  <c r="DC832" s="9"/>
      <c r="DD832" s="9"/>
      <c r="DE832" s="9"/>
      <c r="DF832" s="9"/>
      <c r="DG832" s="9"/>
      <c r="DH832" s="9"/>
      <c r="DI832" s="9"/>
      <c r="DJ832" s="9"/>
      <c r="DK832" s="9"/>
      <c r="DL832" s="9"/>
      <c r="DM832" s="9"/>
      <c r="DN832" s="9"/>
      <c r="DO832" s="9"/>
      <c r="DP832" s="9"/>
      <c r="DQ832" s="9"/>
      <c r="DR832" s="9"/>
      <c r="DS832" s="9"/>
      <c r="DT832" s="9"/>
      <c r="DU832" s="9"/>
      <c r="DV832" s="9"/>
      <c r="DW832" s="9"/>
      <c r="DX832" s="4"/>
      <c r="DY832" s="4"/>
      <c r="DZ832" s="4"/>
      <c r="EA832" s="4"/>
      <c r="EB832" s="4"/>
      <c r="EC832" s="4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  <c r="FS832" s="4"/>
      <c r="FT832" s="4"/>
      <c r="FU832" s="4"/>
      <c r="FV832" s="4"/>
      <c r="FW832" s="4"/>
      <c r="FX832" s="4"/>
      <c r="FY832" s="4"/>
      <c r="FZ832" s="4"/>
      <c r="GA832" s="4"/>
      <c r="GB832" s="4"/>
      <c r="GC832" s="4"/>
      <c r="GD832" s="4"/>
      <c r="GE832" s="4"/>
      <c r="GF832" s="4"/>
      <c r="GG832" s="4"/>
    </row>
    <row r="833" spans="1:189" ht="14" hidden="1" x14ac:dyDescent="0.35">
      <c r="A833" s="1"/>
      <c r="B833" s="43"/>
      <c r="C833" s="2"/>
      <c r="D833" s="44"/>
      <c r="E833" s="114"/>
      <c r="F833" s="115"/>
      <c r="G833" s="4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  <c r="DC833" s="9"/>
      <c r="DD833" s="9"/>
      <c r="DE833" s="9"/>
      <c r="DF833" s="9"/>
      <c r="DG833" s="9"/>
      <c r="DH833" s="9"/>
      <c r="DI833" s="9"/>
      <c r="DJ833" s="9"/>
      <c r="DK833" s="9"/>
      <c r="DL833" s="9"/>
      <c r="DM833" s="9"/>
      <c r="DN833" s="9"/>
      <c r="DO833" s="9"/>
      <c r="DP833" s="9"/>
      <c r="DQ833" s="9"/>
      <c r="DR833" s="9"/>
      <c r="DS833" s="9"/>
      <c r="DT833" s="9"/>
      <c r="DU833" s="9"/>
      <c r="DV833" s="9"/>
      <c r="DW833" s="9"/>
      <c r="DX833" s="4"/>
      <c r="DY833" s="4"/>
      <c r="DZ833" s="4"/>
      <c r="EA833" s="4"/>
      <c r="EB833" s="4"/>
      <c r="EC833" s="4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  <c r="FS833" s="4"/>
      <c r="FT833" s="4"/>
      <c r="FU833" s="4"/>
      <c r="FV833" s="4"/>
      <c r="FW833" s="4"/>
      <c r="FX833" s="4"/>
      <c r="FY833" s="4"/>
      <c r="FZ833" s="4"/>
      <c r="GA833" s="4"/>
      <c r="GB833" s="4"/>
      <c r="GC833" s="4"/>
      <c r="GD833" s="4"/>
      <c r="GE833" s="4"/>
      <c r="GF833" s="4"/>
      <c r="GG833" s="4"/>
    </row>
    <row r="834" spans="1:189" ht="14" hidden="1" x14ac:dyDescent="0.35">
      <c r="A834" s="1"/>
      <c r="B834" s="43"/>
      <c r="C834" s="2"/>
      <c r="D834" s="44"/>
      <c r="E834" s="114"/>
      <c r="F834" s="115"/>
      <c r="G834" s="4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  <c r="DN834" s="9"/>
      <c r="DO834" s="9"/>
      <c r="DP834" s="9"/>
      <c r="DQ834" s="9"/>
      <c r="DR834" s="9"/>
      <c r="DS834" s="9"/>
      <c r="DT834" s="9"/>
      <c r="DU834" s="9"/>
      <c r="DV834" s="9"/>
      <c r="DW834" s="9"/>
      <c r="DX834" s="4"/>
      <c r="DY834" s="4"/>
      <c r="DZ834" s="4"/>
      <c r="EA834" s="4"/>
      <c r="EB834" s="4"/>
      <c r="EC834" s="4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  <c r="FS834" s="4"/>
      <c r="FT834" s="4"/>
      <c r="FU834" s="4"/>
      <c r="FV834" s="4"/>
      <c r="FW834" s="4"/>
      <c r="FX834" s="4"/>
      <c r="FY834" s="4"/>
      <c r="FZ834" s="4"/>
      <c r="GA834" s="4"/>
      <c r="GB834" s="4"/>
      <c r="GC834" s="4"/>
      <c r="GD834" s="4"/>
      <c r="GE834" s="4"/>
      <c r="GF834" s="4"/>
      <c r="GG834" s="4"/>
    </row>
    <row r="835" spans="1:189" ht="14" hidden="1" x14ac:dyDescent="0.35">
      <c r="A835" s="1"/>
      <c r="B835" s="43"/>
      <c r="C835" s="2"/>
      <c r="D835" s="44"/>
      <c r="E835" s="114"/>
      <c r="F835" s="115"/>
      <c r="G835" s="4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  <c r="DC835" s="9"/>
      <c r="DD835" s="9"/>
      <c r="DE835" s="9"/>
      <c r="DF835" s="9"/>
      <c r="DG835" s="9"/>
      <c r="DH835" s="9"/>
      <c r="DI835" s="9"/>
      <c r="DJ835" s="9"/>
      <c r="DK835" s="9"/>
      <c r="DL835" s="9"/>
      <c r="DM835" s="9"/>
      <c r="DN835" s="9"/>
      <c r="DO835" s="9"/>
      <c r="DP835" s="9"/>
      <c r="DQ835" s="9"/>
      <c r="DR835" s="9"/>
      <c r="DS835" s="9"/>
      <c r="DT835" s="9"/>
      <c r="DU835" s="9"/>
      <c r="DV835" s="9"/>
      <c r="DW835" s="9"/>
      <c r="DX835" s="4"/>
      <c r="DY835" s="4"/>
      <c r="DZ835" s="4"/>
      <c r="EA835" s="4"/>
      <c r="EB835" s="4"/>
      <c r="EC835" s="4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  <c r="FS835" s="4"/>
      <c r="FT835" s="4"/>
      <c r="FU835" s="4"/>
      <c r="FV835" s="4"/>
      <c r="FW835" s="4"/>
      <c r="FX835" s="4"/>
      <c r="FY835" s="4"/>
      <c r="FZ835" s="4"/>
      <c r="GA835" s="4"/>
      <c r="GB835" s="4"/>
      <c r="GC835" s="4"/>
      <c r="GD835" s="4"/>
      <c r="GE835" s="4"/>
      <c r="GF835" s="4"/>
      <c r="GG835" s="4"/>
    </row>
    <row r="836" spans="1:189" ht="14" hidden="1" x14ac:dyDescent="0.35">
      <c r="A836" s="1"/>
      <c r="B836" s="43"/>
      <c r="C836" s="2"/>
      <c r="D836" s="44"/>
      <c r="E836" s="114"/>
      <c r="F836" s="115"/>
      <c r="G836" s="4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  <c r="DN836" s="9"/>
      <c r="DO836" s="9"/>
      <c r="DP836" s="9"/>
      <c r="DQ836" s="9"/>
      <c r="DR836" s="9"/>
      <c r="DS836" s="9"/>
      <c r="DT836" s="9"/>
      <c r="DU836" s="9"/>
      <c r="DV836" s="9"/>
      <c r="DW836" s="9"/>
      <c r="DX836" s="4"/>
      <c r="DY836" s="4"/>
      <c r="DZ836" s="4"/>
      <c r="EA836" s="4"/>
      <c r="EB836" s="4"/>
      <c r="EC836" s="4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  <c r="FS836" s="4"/>
      <c r="FT836" s="4"/>
      <c r="FU836" s="4"/>
      <c r="FV836" s="4"/>
      <c r="FW836" s="4"/>
      <c r="FX836" s="4"/>
      <c r="FY836" s="4"/>
      <c r="FZ836" s="4"/>
      <c r="GA836" s="4"/>
      <c r="GB836" s="4"/>
      <c r="GC836" s="4"/>
      <c r="GD836" s="4"/>
      <c r="GE836" s="4"/>
      <c r="GF836" s="4"/>
      <c r="GG836" s="4"/>
    </row>
    <row r="837" spans="1:189" ht="14" hidden="1" x14ac:dyDescent="0.35">
      <c r="A837" s="1"/>
      <c r="B837" s="43"/>
      <c r="C837" s="2"/>
      <c r="D837" s="44"/>
      <c r="E837" s="114"/>
      <c r="F837" s="115"/>
      <c r="G837" s="4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  <c r="DN837" s="9"/>
      <c r="DO837" s="9"/>
      <c r="DP837" s="9"/>
      <c r="DQ837" s="9"/>
      <c r="DR837" s="9"/>
      <c r="DS837" s="9"/>
      <c r="DT837" s="9"/>
      <c r="DU837" s="9"/>
      <c r="DV837" s="9"/>
      <c r="DW837" s="9"/>
      <c r="DX837" s="4"/>
      <c r="DY837" s="4"/>
      <c r="DZ837" s="4"/>
      <c r="EA837" s="4"/>
      <c r="EB837" s="4"/>
      <c r="EC837" s="4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  <c r="FS837" s="4"/>
      <c r="FT837" s="4"/>
      <c r="FU837" s="4"/>
      <c r="FV837" s="4"/>
      <c r="FW837" s="4"/>
      <c r="FX837" s="4"/>
      <c r="FY837" s="4"/>
      <c r="FZ837" s="4"/>
      <c r="GA837" s="4"/>
      <c r="GB837" s="4"/>
      <c r="GC837" s="4"/>
      <c r="GD837" s="4"/>
      <c r="GE837" s="4"/>
      <c r="GF837" s="4"/>
      <c r="GG837" s="4"/>
    </row>
    <row r="838" spans="1:189" ht="14" hidden="1" x14ac:dyDescent="0.35">
      <c r="A838" s="1"/>
      <c r="B838" s="43"/>
      <c r="C838" s="2"/>
      <c r="D838" s="44"/>
      <c r="E838" s="114"/>
      <c r="F838" s="115"/>
      <c r="G838" s="4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  <c r="DN838" s="9"/>
      <c r="DO838" s="9"/>
      <c r="DP838" s="9"/>
      <c r="DQ838" s="9"/>
      <c r="DR838" s="9"/>
      <c r="DS838" s="9"/>
      <c r="DT838" s="9"/>
      <c r="DU838" s="9"/>
      <c r="DV838" s="9"/>
      <c r="DW838" s="9"/>
      <c r="DX838" s="4"/>
      <c r="DY838" s="4"/>
      <c r="DZ838" s="4"/>
      <c r="EA838" s="4"/>
      <c r="EB838" s="4"/>
      <c r="EC838" s="4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  <c r="FS838" s="4"/>
      <c r="FT838" s="4"/>
      <c r="FU838" s="4"/>
      <c r="FV838" s="4"/>
      <c r="FW838" s="4"/>
      <c r="FX838" s="4"/>
      <c r="FY838" s="4"/>
      <c r="FZ838" s="4"/>
      <c r="GA838" s="4"/>
      <c r="GB838" s="4"/>
      <c r="GC838" s="4"/>
      <c r="GD838" s="4"/>
      <c r="GE838" s="4"/>
      <c r="GF838" s="4"/>
      <c r="GG838" s="4"/>
    </row>
    <row r="839" spans="1:189" ht="14" hidden="1" x14ac:dyDescent="0.35">
      <c r="A839" s="1"/>
      <c r="B839" s="43"/>
      <c r="C839" s="2"/>
      <c r="D839" s="44"/>
      <c r="E839" s="114"/>
      <c r="F839" s="115"/>
      <c r="G839" s="4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  <c r="DN839" s="9"/>
      <c r="DO839" s="9"/>
      <c r="DP839" s="9"/>
      <c r="DQ839" s="9"/>
      <c r="DR839" s="9"/>
      <c r="DS839" s="9"/>
      <c r="DT839" s="9"/>
      <c r="DU839" s="9"/>
      <c r="DV839" s="9"/>
      <c r="DW839" s="9"/>
      <c r="DX839" s="4"/>
      <c r="DY839" s="4"/>
      <c r="DZ839" s="4"/>
      <c r="EA839" s="4"/>
      <c r="EB839" s="4"/>
      <c r="EC839" s="4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  <c r="FS839" s="4"/>
      <c r="FT839" s="4"/>
      <c r="FU839" s="4"/>
      <c r="FV839" s="4"/>
      <c r="FW839" s="4"/>
      <c r="FX839" s="4"/>
      <c r="FY839" s="4"/>
      <c r="FZ839" s="4"/>
      <c r="GA839" s="4"/>
      <c r="GB839" s="4"/>
      <c r="GC839" s="4"/>
      <c r="GD839" s="4"/>
      <c r="GE839" s="4"/>
      <c r="GF839" s="4"/>
      <c r="GG839" s="4"/>
    </row>
    <row r="840" spans="1:189" ht="14" hidden="1" x14ac:dyDescent="0.35">
      <c r="A840" s="1"/>
      <c r="B840" s="43"/>
      <c r="C840" s="2"/>
      <c r="D840" s="44"/>
      <c r="E840" s="114"/>
      <c r="F840" s="115"/>
      <c r="G840" s="4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  <c r="DC840" s="9"/>
      <c r="DD840" s="9"/>
      <c r="DE840" s="9"/>
      <c r="DF840" s="9"/>
      <c r="DG840" s="9"/>
      <c r="DH840" s="9"/>
      <c r="DI840" s="9"/>
      <c r="DJ840" s="9"/>
      <c r="DK840" s="9"/>
      <c r="DL840" s="9"/>
      <c r="DM840" s="9"/>
      <c r="DN840" s="9"/>
      <c r="DO840" s="9"/>
      <c r="DP840" s="9"/>
      <c r="DQ840" s="9"/>
      <c r="DR840" s="9"/>
      <c r="DS840" s="9"/>
      <c r="DT840" s="9"/>
      <c r="DU840" s="9"/>
      <c r="DV840" s="9"/>
      <c r="DW840" s="9"/>
      <c r="DX840" s="4"/>
      <c r="DY840" s="4"/>
      <c r="DZ840" s="4"/>
      <c r="EA840" s="4"/>
      <c r="EB840" s="4"/>
      <c r="EC840" s="4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  <c r="FS840" s="4"/>
      <c r="FT840" s="4"/>
      <c r="FU840" s="4"/>
      <c r="FV840" s="4"/>
      <c r="FW840" s="4"/>
      <c r="FX840" s="4"/>
      <c r="FY840" s="4"/>
      <c r="FZ840" s="4"/>
      <c r="GA840" s="4"/>
      <c r="GB840" s="4"/>
      <c r="GC840" s="4"/>
      <c r="GD840" s="4"/>
      <c r="GE840" s="4"/>
      <c r="GF840" s="4"/>
      <c r="GG840" s="4"/>
    </row>
    <row r="841" spans="1:189" ht="14" hidden="1" x14ac:dyDescent="0.35">
      <c r="A841" s="1"/>
      <c r="B841" s="43"/>
      <c r="C841" s="2"/>
      <c r="D841" s="44"/>
      <c r="E841" s="114"/>
      <c r="F841" s="115"/>
      <c r="G841" s="4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  <c r="DC841" s="9"/>
      <c r="DD841" s="9"/>
      <c r="DE841" s="9"/>
      <c r="DF841" s="9"/>
      <c r="DG841" s="9"/>
      <c r="DH841" s="9"/>
      <c r="DI841" s="9"/>
      <c r="DJ841" s="9"/>
      <c r="DK841" s="9"/>
      <c r="DL841" s="9"/>
      <c r="DM841" s="9"/>
      <c r="DN841" s="9"/>
      <c r="DO841" s="9"/>
      <c r="DP841" s="9"/>
      <c r="DQ841" s="9"/>
      <c r="DR841" s="9"/>
      <c r="DS841" s="9"/>
      <c r="DT841" s="9"/>
      <c r="DU841" s="9"/>
      <c r="DV841" s="9"/>
      <c r="DW841" s="9"/>
      <c r="DX841" s="4"/>
      <c r="DY841" s="4"/>
      <c r="DZ841" s="4"/>
      <c r="EA841" s="4"/>
      <c r="EB841" s="4"/>
      <c r="EC841" s="4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  <c r="FS841" s="4"/>
      <c r="FT841" s="4"/>
      <c r="FU841" s="4"/>
      <c r="FV841" s="4"/>
      <c r="FW841" s="4"/>
      <c r="FX841" s="4"/>
      <c r="FY841" s="4"/>
      <c r="FZ841" s="4"/>
      <c r="GA841" s="4"/>
      <c r="GB841" s="4"/>
      <c r="GC841" s="4"/>
      <c r="GD841" s="4"/>
      <c r="GE841" s="4"/>
      <c r="GF841" s="4"/>
      <c r="GG841" s="4"/>
    </row>
    <row r="842" spans="1:189" ht="14" hidden="1" x14ac:dyDescent="0.35">
      <c r="A842" s="1"/>
      <c r="B842" s="43"/>
      <c r="C842" s="2"/>
      <c r="D842" s="44"/>
      <c r="E842" s="114"/>
      <c r="F842" s="115"/>
      <c r="G842" s="4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  <c r="DC842" s="9"/>
      <c r="DD842" s="9"/>
      <c r="DE842" s="9"/>
      <c r="DF842" s="9"/>
      <c r="DG842" s="9"/>
      <c r="DH842" s="9"/>
      <c r="DI842" s="9"/>
      <c r="DJ842" s="9"/>
      <c r="DK842" s="9"/>
      <c r="DL842" s="9"/>
      <c r="DM842" s="9"/>
      <c r="DN842" s="9"/>
      <c r="DO842" s="9"/>
      <c r="DP842" s="9"/>
      <c r="DQ842" s="9"/>
      <c r="DR842" s="9"/>
      <c r="DS842" s="9"/>
      <c r="DT842" s="9"/>
      <c r="DU842" s="9"/>
      <c r="DV842" s="9"/>
      <c r="DW842" s="9"/>
      <c r="DX842" s="4"/>
      <c r="DY842" s="4"/>
      <c r="DZ842" s="4"/>
      <c r="EA842" s="4"/>
      <c r="EB842" s="4"/>
      <c r="EC842" s="4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  <c r="FS842" s="4"/>
      <c r="FT842" s="4"/>
      <c r="FU842" s="4"/>
      <c r="FV842" s="4"/>
      <c r="FW842" s="4"/>
      <c r="FX842" s="4"/>
      <c r="FY842" s="4"/>
      <c r="FZ842" s="4"/>
      <c r="GA842" s="4"/>
      <c r="GB842" s="4"/>
      <c r="GC842" s="4"/>
      <c r="GD842" s="4"/>
      <c r="GE842" s="4"/>
      <c r="GF842" s="4"/>
      <c r="GG842" s="4"/>
    </row>
    <row r="843" spans="1:189" ht="14" hidden="1" x14ac:dyDescent="0.35">
      <c r="A843" s="1"/>
      <c r="B843" s="43"/>
      <c r="C843" s="2"/>
      <c r="D843" s="44"/>
      <c r="E843" s="114"/>
      <c r="F843" s="115"/>
      <c r="G843" s="4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  <c r="DC843" s="9"/>
      <c r="DD843" s="9"/>
      <c r="DE843" s="9"/>
      <c r="DF843" s="9"/>
      <c r="DG843" s="9"/>
      <c r="DH843" s="9"/>
      <c r="DI843" s="9"/>
      <c r="DJ843" s="9"/>
      <c r="DK843" s="9"/>
      <c r="DL843" s="9"/>
      <c r="DM843" s="9"/>
      <c r="DN843" s="9"/>
      <c r="DO843" s="9"/>
      <c r="DP843" s="9"/>
      <c r="DQ843" s="9"/>
      <c r="DR843" s="9"/>
      <c r="DS843" s="9"/>
      <c r="DT843" s="9"/>
      <c r="DU843" s="9"/>
      <c r="DV843" s="9"/>
      <c r="DW843" s="9"/>
      <c r="DX843" s="4"/>
      <c r="DY843" s="4"/>
      <c r="DZ843" s="4"/>
      <c r="EA843" s="4"/>
      <c r="EB843" s="4"/>
      <c r="EC843" s="4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  <c r="FS843" s="4"/>
      <c r="FT843" s="4"/>
      <c r="FU843" s="4"/>
      <c r="FV843" s="4"/>
      <c r="FW843" s="4"/>
      <c r="FX843" s="4"/>
      <c r="FY843" s="4"/>
      <c r="FZ843" s="4"/>
      <c r="GA843" s="4"/>
      <c r="GB843" s="4"/>
      <c r="GC843" s="4"/>
      <c r="GD843" s="4"/>
      <c r="GE843" s="4"/>
      <c r="GF843" s="4"/>
      <c r="GG843" s="4"/>
    </row>
    <row r="844" spans="1:189" ht="14" hidden="1" x14ac:dyDescent="0.35">
      <c r="A844" s="1"/>
      <c r="B844" s="43"/>
      <c r="C844" s="2"/>
      <c r="D844" s="44"/>
      <c r="E844" s="114"/>
      <c r="F844" s="115"/>
      <c r="G844" s="4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  <c r="DC844" s="9"/>
      <c r="DD844" s="9"/>
      <c r="DE844" s="9"/>
      <c r="DF844" s="9"/>
      <c r="DG844" s="9"/>
      <c r="DH844" s="9"/>
      <c r="DI844" s="9"/>
      <c r="DJ844" s="9"/>
      <c r="DK844" s="9"/>
      <c r="DL844" s="9"/>
      <c r="DM844" s="9"/>
      <c r="DN844" s="9"/>
      <c r="DO844" s="9"/>
      <c r="DP844" s="9"/>
      <c r="DQ844" s="9"/>
      <c r="DR844" s="9"/>
      <c r="DS844" s="9"/>
      <c r="DT844" s="9"/>
      <c r="DU844" s="9"/>
      <c r="DV844" s="9"/>
      <c r="DW844" s="9"/>
      <c r="DX844" s="4"/>
      <c r="DY844" s="4"/>
      <c r="DZ844" s="4"/>
      <c r="EA844" s="4"/>
      <c r="EB844" s="4"/>
      <c r="EC844" s="4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  <c r="FS844" s="4"/>
      <c r="FT844" s="4"/>
      <c r="FU844" s="4"/>
      <c r="FV844" s="4"/>
      <c r="FW844" s="4"/>
      <c r="FX844" s="4"/>
      <c r="FY844" s="4"/>
      <c r="FZ844" s="4"/>
      <c r="GA844" s="4"/>
      <c r="GB844" s="4"/>
      <c r="GC844" s="4"/>
      <c r="GD844" s="4"/>
      <c r="GE844" s="4"/>
      <c r="GF844" s="4"/>
      <c r="GG844" s="4"/>
    </row>
    <row r="845" spans="1:189" ht="14" hidden="1" x14ac:dyDescent="0.35">
      <c r="A845" s="1"/>
      <c r="B845" s="43"/>
      <c r="C845" s="2"/>
      <c r="D845" s="44"/>
      <c r="E845" s="114"/>
      <c r="F845" s="115"/>
      <c r="G845" s="4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  <c r="DC845" s="9"/>
      <c r="DD845" s="9"/>
      <c r="DE845" s="9"/>
      <c r="DF845" s="9"/>
      <c r="DG845" s="9"/>
      <c r="DH845" s="9"/>
      <c r="DI845" s="9"/>
      <c r="DJ845" s="9"/>
      <c r="DK845" s="9"/>
      <c r="DL845" s="9"/>
      <c r="DM845" s="9"/>
      <c r="DN845" s="9"/>
      <c r="DO845" s="9"/>
      <c r="DP845" s="9"/>
      <c r="DQ845" s="9"/>
      <c r="DR845" s="9"/>
      <c r="DS845" s="9"/>
      <c r="DT845" s="9"/>
      <c r="DU845" s="9"/>
      <c r="DV845" s="9"/>
      <c r="DW845" s="9"/>
      <c r="DX845" s="4"/>
      <c r="DY845" s="4"/>
      <c r="DZ845" s="4"/>
      <c r="EA845" s="4"/>
      <c r="EB845" s="4"/>
      <c r="EC845" s="4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  <c r="FS845" s="4"/>
      <c r="FT845" s="4"/>
      <c r="FU845" s="4"/>
      <c r="FV845" s="4"/>
      <c r="FW845" s="4"/>
      <c r="FX845" s="4"/>
      <c r="FY845" s="4"/>
      <c r="FZ845" s="4"/>
      <c r="GA845" s="4"/>
      <c r="GB845" s="4"/>
      <c r="GC845" s="4"/>
      <c r="GD845" s="4"/>
      <c r="GE845" s="4"/>
      <c r="GF845" s="4"/>
      <c r="GG845" s="4"/>
    </row>
    <row r="846" spans="1:189" ht="14" hidden="1" x14ac:dyDescent="0.35">
      <c r="A846" s="1"/>
      <c r="B846" s="43"/>
      <c r="C846" s="2"/>
      <c r="D846" s="44"/>
      <c r="E846" s="114"/>
      <c r="F846" s="115"/>
      <c r="G846" s="4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  <c r="DN846" s="9"/>
      <c r="DO846" s="9"/>
      <c r="DP846" s="9"/>
      <c r="DQ846" s="9"/>
      <c r="DR846" s="9"/>
      <c r="DS846" s="9"/>
      <c r="DT846" s="9"/>
      <c r="DU846" s="9"/>
      <c r="DV846" s="9"/>
      <c r="DW846" s="9"/>
      <c r="DX846" s="4"/>
      <c r="DY846" s="4"/>
      <c r="DZ846" s="4"/>
      <c r="EA846" s="4"/>
      <c r="EB846" s="4"/>
      <c r="EC846" s="4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  <c r="FS846" s="4"/>
      <c r="FT846" s="4"/>
      <c r="FU846" s="4"/>
      <c r="FV846" s="4"/>
      <c r="FW846" s="4"/>
      <c r="FX846" s="4"/>
      <c r="FY846" s="4"/>
      <c r="FZ846" s="4"/>
      <c r="GA846" s="4"/>
      <c r="GB846" s="4"/>
      <c r="GC846" s="4"/>
      <c r="GD846" s="4"/>
      <c r="GE846" s="4"/>
      <c r="GF846" s="4"/>
      <c r="GG846" s="4"/>
    </row>
    <row r="847" spans="1:189" ht="14" hidden="1" x14ac:dyDescent="0.35">
      <c r="A847" s="1"/>
      <c r="B847" s="43"/>
      <c r="C847" s="2"/>
      <c r="D847" s="44"/>
      <c r="E847" s="114"/>
      <c r="F847" s="115"/>
      <c r="G847" s="4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  <c r="DN847" s="9"/>
      <c r="DO847" s="9"/>
      <c r="DP847" s="9"/>
      <c r="DQ847" s="9"/>
      <c r="DR847" s="9"/>
      <c r="DS847" s="9"/>
      <c r="DT847" s="9"/>
      <c r="DU847" s="9"/>
      <c r="DV847" s="9"/>
      <c r="DW847" s="9"/>
      <c r="DX847" s="4"/>
      <c r="DY847" s="4"/>
      <c r="DZ847" s="4"/>
      <c r="EA847" s="4"/>
      <c r="EB847" s="4"/>
      <c r="EC847" s="4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  <c r="FS847" s="4"/>
      <c r="FT847" s="4"/>
      <c r="FU847" s="4"/>
      <c r="FV847" s="4"/>
      <c r="FW847" s="4"/>
      <c r="FX847" s="4"/>
      <c r="FY847" s="4"/>
      <c r="FZ847" s="4"/>
      <c r="GA847" s="4"/>
      <c r="GB847" s="4"/>
      <c r="GC847" s="4"/>
      <c r="GD847" s="4"/>
      <c r="GE847" s="4"/>
      <c r="GF847" s="4"/>
      <c r="GG847" s="4"/>
    </row>
    <row r="848" spans="1:189" ht="14" hidden="1" x14ac:dyDescent="0.35">
      <c r="A848" s="1"/>
      <c r="B848" s="43"/>
      <c r="C848" s="2"/>
      <c r="D848" s="44"/>
      <c r="E848" s="114"/>
      <c r="F848" s="115"/>
      <c r="G848" s="4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  <c r="DN848" s="9"/>
      <c r="DO848" s="9"/>
      <c r="DP848" s="9"/>
      <c r="DQ848" s="9"/>
      <c r="DR848" s="9"/>
      <c r="DS848" s="9"/>
      <c r="DT848" s="9"/>
      <c r="DU848" s="9"/>
      <c r="DV848" s="9"/>
      <c r="DW848" s="9"/>
      <c r="DX848" s="4"/>
      <c r="DY848" s="4"/>
      <c r="DZ848" s="4"/>
      <c r="EA848" s="4"/>
      <c r="EB848" s="4"/>
      <c r="EC848" s="4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  <c r="FS848" s="4"/>
      <c r="FT848" s="4"/>
      <c r="FU848" s="4"/>
      <c r="FV848" s="4"/>
      <c r="FW848" s="4"/>
      <c r="FX848" s="4"/>
      <c r="FY848" s="4"/>
      <c r="FZ848" s="4"/>
      <c r="GA848" s="4"/>
      <c r="GB848" s="4"/>
      <c r="GC848" s="4"/>
      <c r="GD848" s="4"/>
      <c r="GE848" s="4"/>
      <c r="GF848" s="4"/>
      <c r="GG848" s="4"/>
    </row>
    <row r="849" spans="1:189" ht="14" hidden="1" x14ac:dyDescent="0.35">
      <c r="A849" s="1"/>
      <c r="B849" s="43"/>
      <c r="C849" s="2"/>
      <c r="D849" s="44"/>
      <c r="E849" s="114"/>
      <c r="F849" s="115"/>
      <c r="G849" s="4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  <c r="DN849" s="9"/>
      <c r="DO849" s="9"/>
      <c r="DP849" s="9"/>
      <c r="DQ849" s="9"/>
      <c r="DR849" s="9"/>
      <c r="DS849" s="9"/>
      <c r="DT849" s="9"/>
      <c r="DU849" s="9"/>
      <c r="DV849" s="9"/>
      <c r="DW849" s="9"/>
      <c r="DX849" s="4"/>
      <c r="DY849" s="4"/>
      <c r="DZ849" s="4"/>
      <c r="EA849" s="4"/>
      <c r="EB849" s="4"/>
      <c r="EC849" s="4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  <c r="FS849" s="4"/>
      <c r="FT849" s="4"/>
      <c r="FU849" s="4"/>
      <c r="FV849" s="4"/>
      <c r="FW849" s="4"/>
      <c r="FX849" s="4"/>
      <c r="FY849" s="4"/>
      <c r="FZ849" s="4"/>
      <c r="GA849" s="4"/>
      <c r="GB849" s="4"/>
      <c r="GC849" s="4"/>
      <c r="GD849" s="4"/>
      <c r="GE849" s="4"/>
      <c r="GF849" s="4"/>
      <c r="GG849" s="4"/>
    </row>
    <row r="850" spans="1:189" ht="14" hidden="1" x14ac:dyDescent="0.35">
      <c r="A850" s="1"/>
      <c r="B850" s="43"/>
      <c r="C850" s="2"/>
      <c r="D850" s="44"/>
      <c r="E850" s="114"/>
      <c r="F850" s="115"/>
      <c r="G850" s="4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  <c r="DN850" s="9"/>
      <c r="DO850" s="9"/>
      <c r="DP850" s="9"/>
      <c r="DQ850" s="9"/>
      <c r="DR850" s="9"/>
      <c r="DS850" s="9"/>
      <c r="DT850" s="9"/>
      <c r="DU850" s="9"/>
      <c r="DV850" s="9"/>
      <c r="DW850" s="9"/>
      <c r="DX850" s="4"/>
      <c r="DY850" s="4"/>
      <c r="DZ850" s="4"/>
      <c r="EA850" s="4"/>
      <c r="EB850" s="4"/>
      <c r="EC850" s="4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  <c r="FS850" s="4"/>
      <c r="FT850" s="4"/>
      <c r="FU850" s="4"/>
      <c r="FV850" s="4"/>
      <c r="FW850" s="4"/>
      <c r="FX850" s="4"/>
      <c r="FY850" s="4"/>
      <c r="FZ850" s="4"/>
      <c r="GA850" s="4"/>
      <c r="GB850" s="4"/>
      <c r="GC850" s="4"/>
      <c r="GD850" s="4"/>
      <c r="GE850" s="4"/>
      <c r="GF850" s="4"/>
      <c r="GG850" s="4"/>
    </row>
    <row r="851" spans="1:189" ht="14" hidden="1" x14ac:dyDescent="0.35">
      <c r="A851" s="1"/>
      <c r="B851" s="43"/>
      <c r="C851" s="2"/>
      <c r="D851" s="44"/>
      <c r="E851" s="114"/>
      <c r="F851" s="115"/>
      <c r="G851" s="4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  <c r="DC851" s="9"/>
      <c r="DD851" s="9"/>
      <c r="DE851" s="9"/>
      <c r="DF851" s="9"/>
      <c r="DG851" s="9"/>
      <c r="DH851" s="9"/>
      <c r="DI851" s="9"/>
      <c r="DJ851" s="9"/>
      <c r="DK851" s="9"/>
      <c r="DL851" s="9"/>
      <c r="DM851" s="9"/>
      <c r="DN851" s="9"/>
      <c r="DO851" s="9"/>
      <c r="DP851" s="9"/>
      <c r="DQ851" s="9"/>
      <c r="DR851" s="9"/>
      <c r="DS851" s="9"/>
      <c r="DT851" s="9"/>
      <c r="DU851" s="9"/>
      <c r="DV851" s="9"/>
      <c r="DW851" s="9"/>
      <c r="DX851" s="4"/>
      <c r="DY851" s="4"/>
      <c r="DZ851" s="4"/>
      <c r="EA851" s="4"/>
      <c r="EB851" s="4"/>
      <c r="EC851" s="4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  <c r="FS851" s="4"/>
      <c r="FT851" s="4"/>
      <c r="FU851" s="4"/>
      <c r="FV851" s="4"/>
      <c r="FW851" s="4"/>
      <c r="FX851" s="4"/>
      <c r="FY851" s="4"/>
      <c r="FZ851" s="4"/>
      <c r="GA851" s="4"/>
      <c r="GB851" s="4"/>
      <c r="GC851" s="4"/>
      <c r="GD851" s="4"/>
      <c r="GE851" s="4"/>
      <c r="GF851" s="4"/>
      <c r="GG851" s="4"/>
    </row>
    <row r="852" spans="1:189" ht="14" hidden="1" x14ac:dyDescent="0.35">
      <c r="A852" s="1"/>
      <c r="B852" s="43"/>
      <c r="C852" s="2"/>
      <c r="D852" s="44"/>
      <c r="E852" s="114"/>
      <c r="F852" s="115"/>
      <c r="G852" s="4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  <c r="DN852" s="9"/>
      <c r="DO852" s="9"/>
      <c r="DP852" s="9"/>
      <c r="DQ852" s="9"/>
      <c r="DR852" s="9"/>
      <c r="DS852" s="9"/>
      <c r="DT852" s="9"/>
      <c r="DU852" s="9"/>
      <c r="DV852" s="9"/>
      <c r="DW852" s="9"/>
      <c r="DX852" s="4"/>
      <c r="DY852" s="4"/>
      <c r="DZ852" s="4"/>
      <c r="EA852" s="4"/>
      <c r="EB852" s="4"/>
      <c r="EC852" s="4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  <c r="FS852" s="4"/>
      <c r="FT852" s="4"/>
      <c r="FU852" s="4"/>
      <c r="FV852" s="4"/>
      <c r="FW852" s="4"/>
      <c r="FX852" s="4"/>
      <c r="FY852" s="4"/>
      <c r="FZ852" s="4"/>
      <c r="GA852" s="4"/>
      <c r="GB852" s="4"/>
      <c r="GC852" s="4"/>
      <c r="GD852" s="4"/>
      <c r="GE852" s="4"/>
      <c r="GF852" s="4"/>
      <c r="GG852" s="4"/>
    </row>
    <row r="853" spans="1:189" ht="14" hidden="1" x14ac:dyDescent="0.35">
      <c r="A853" s="1"/>
      <c r="B853" s="43"/>
      <c r="C853" s="2"/>
      <c r="D853" s="44"/>
      <c r="E853" s="114"/>
      <c r="F853" s="115"/>
      <c r="G853" s="4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  <c r="DN853" s="9"/>
      <c r="DO853" s="9"/>
      <c r="DP853" s="9"/>
      <c r="DQ853" s="9"/>
      <c r="DR853" s="9"/>
      <c r="DS853" s="9"/>
      <c r="DT853" s="9"/>
      <c r="DU853" s="9"/>
      <c r="DV853" s="9"/>
      <c r="DW853" s="9"/>
      <c r="DX853" s="4"/>
      <c r="DY853" s="4"/>
      <c r="DZ853" s="4"/>
      <c r="EA853" s="4"/>
      <c r="EB853" s="4"/>
      <c r="EC853" s="4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  <c r="FS853" s="4"/>
      <c r="FT853" s="4"/>
      <c r="FU853" s="4"/>
      <c r="FV853" s="4"/>
      <c r="FW853" s="4"/>
      <c r="FX853" s="4"/>
      <c r="FY853" s="4"/>
      <c r="FZ853" s="4"/>
      <c r="GA853" s="4"/>
      <c r="GB853" s="4"/>
      <c r="GC853" s="4"/>
      <c r="GD853" s="4"/>
      <c r="GE853" s="4"/>
      <c r="GF853" s="4"/>
      <c r="GG853" s="4"/>
    </row>
    <row r="854" spans="1:189" ht="14" hidden="1" x14ac:dyDescent="0.35">
      <c r="A854" s="1"/>
      <c r="B854" s="43"/>
      <c r="C854" s="2"/>
      <c r="D854" s="44"/>
      <c r="E854" s="114"/>
      <c r="F854" s="115"/>
      <c r="G854" s="4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  <c r="DC854" s="9"/>
      <c r="DD854" s="9"/>
      <c r="DE854" s="9"/>
      <c r="DF854" s="9"/>
      <c r="DG854" s="9"/>
      <c r="DH854" s="9"/>
      <c r="DI854" s="9"/>
      <c r="DJ854" s="9"/>
      <c r="DK854" s="9"/>
      <c r="DL854" s="9"/>
      <c r="DM854" s="9"/>
      <c r="DN854" s="9"/>
      <c r="DO854" s="9"/>
      <c r="DP854" s="9"/>
      <c r="DQ854" s="9"/>
      <c r="DR854" s="9"/>
      <c r="DS854" s="9"/>
      <c r="DT854" s="9"/>
      <c r="DU854" s="9"/>
      <c r="DV854" s="9"/>
      <c r="DW854" s="9"/>
      <c r="DX854" s="4"/>
      <c r="DY854" s="4"/>
      <c r="DZ854" s="4"/>
      <c r="EA854" s="4"/>
      <c r="EB854" s="4"/>
      <c r="EC854" s="4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  <c r="FS854" s="4"/>
      <c r="FT854" s="4"/>
      <c r="FU854" s="4"/>
      <c r="FV854" s="4"/>
      <c r="FW854" s="4"/>
      <c r="FX854" s="4"/>
      <c r="FY854" s="4"/>
      <c r="FZ854" s="4"/>
      <c r="GA854" s="4"/>
      <c r="GB854" s="4"/>
      <c r="GC854" s="4"/>
      <c r="GD854" s="4"/>
      <c r="GE854" s="4"/>
      <c r="GF854" s="4"/>
      <c r="GG854" s="4"/>
    </row>
    <row r="855" spans="1:189" ht="14" hidden="1" x14ac:dyDescent="0.35">
      <c r="A855" s="1"/>
      <c r="B855" s="43"/>
      <c r="C855" s="2"/>
      <c r="D855" s="44"/>
      <c r="E855" s="114"/>
      <c r="F855" s="115"/>
      <c r="G855" s="4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  <c r="DC855" s="9"/>
      <c r="DD855" s="9"/>
      <c r="DE855" s="9"/>
      <c r="DF855" s="9"/>
      <c r="DG855" s="9"/>
      <c r="DH855" s="9"/>
      <c r="DI855" s="9"/>
      <c r="DJ855" s="9"/>
      <c r="DK855" s="9"/>
      <c r="DL855" s="9"/>
      <c r="DM855" s="9"/>
      <c r="DN855" s="9"/>
      <c r="DO855" s="9"/>
      <c r="DP855" s="9"/>
      <c r="DQ855" s="9"/>
      <c r="DR855" s="9"/>
      <c r="DS855" s="9"/>
      <c r="DT855" s="9"/>
      <c r="DU855" s="9"/>
      <c r="DV855" s="9"/>
      <c r="DW855" s="9"/>
      <c r="DX855" s="4"/>
      <c r="DY855" s="4"/>
      <c r="DZ855" s="4"/>
      <c r="EA855" s="4"/>
      <c r="EB855" s="4"/>
      <c r="EC855" s="4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  <c r="FS855" s="4"/>
      <c r="FT855" s="4"/>
      <c r="FU855" s="4"/>
      <c r="FV855" s="4"/>
      <c r="FW855" s="4"/>
      <c r="FX855" s="4"/>
      <c r="FY855" s="4"/>
      <c r="FZ855" s="4"/>
      <c r="GA855" s="4"/>
      <c r="GB855" s="4"/>
      <c r="GC855" s="4"/>
      <c r="GD855" s="4"/>
      <c r="GE855" s="4"/>
      <c r="GF855" s="4"/>
      <c r="GG855" s="4"/>
    </row>
    <row r="856" spans="1:189" ht="14" hidden="1" x14ac:dyDescent="0.35">
      <c r="A856" s="1"/>
      <c r="B856" s="43"/>
      <c r="C856" s="2"/>
      <c r="D856" s="44"/>
      <c r="E856" s="114"/>
      <c r="F856" s="115"/>
      <c r="G856" s="4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  <c r="DN856" s="9"/>
      <c r="DO856" s="9"/>
      <c r="DP856" s="9"/>
      <c r="DQ856" s="9"/>
      <c r="DR856" s="9"/>
      <c r="DS856" s="9"/>
      <c r="DT856" s="9"/>
      <c r="DU856" s="9"/>
      <c r="DV856" s="9"/>
      <c r="DW856" s="9"/>
      <c r="DX856" s="4"/>
      <c r="DY856" s="4"/>
      <c r="DZ856" s="4"/>
      <c r="EA856" s="4"/>
      <c r="EB856" s="4"/>
      <c r="EC856" s="4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  <c r="FS856" s="4"/>
      <c r="FT856" s="4"/>
      <c r="FU856" s="4"/>
      <c r="FV856" s="4"/>
      <c r="FW856" s="4"/>
      <c r="FX856" s="4"/>
      <c r="FY856" s="4"/>
      <c r="FZ856" s="4"/>
      <c r="GA856" s="4"/>
      <c r="GB856" s="4"/>
      <c r="GC856" s="4"/>
      <c r="GD856" s="4"/>
      <c r="GE856" s="4"/>
      <c r="GF856" s="4"/>
      <c r="GG856" s="4"/>
    </row>
    <row r="857" spans="1:189" ht="14" hidden="1" x14ac:dyDescent="0.35">
      <c r="A857" s="1"/>
      <c r="B857" s="43"/>
      <c r="C857" s="2"/>
      <c r="D857" s="44"/>
      <c r="E857" s="114"/>
      <c r="F857" s="115"/>
      <c r="G857" s="4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  <c r="DC857" s="9"/>
      <c r="DD857" s="9"/>
      <c r="DE857" s="9"/>
      <c r="DF857" s="9"/>
      <c r="DG857" s="9"/>
      <c r="DH857" s="9"/>
      <c r="DI857" s="9"/>
      <c r="DJ857" s="9"/>
      <c r="DK857" s="9"/>
      <c r="DL857" s="9"/>
      <c r="DM857" s="9"/>
      <c r="DN857" s="9"/>
      <c r="DO857" s="9"/>
      <c r="DP857" s="9"/>
      <c r="DQ857" s="9"/>
      <c r="DR857" s="9"/>
      <c r="DS857" s="9"/>
      <c r="DT857" s="9"/>
      <c r="DU857" s="9"/>
      <c r="DV857" s="9"/>
      <c r="DW857" s="9"/>
      <c r="DX857" s="4"/>
      <c r="DY857" s="4"/>
      <c r="DZ857" s="4"/>
      <c r="EA857" s="4"/>
      <c r="EB857" s="4"/>
      <c r="EC857" s="4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  <c r="FS857" s="4"/>
      <c r="FT857" s="4"/>
      <c r="FU857" s="4"/>
      <c r="FV857" s="4"/>
      <c r="FW857" s="4"/>
      <c r="FX857" s="4"/>
      <c r="FY857" s="4"/>
      <c r="FZ857" s="4"/>
      <c r="GA857" s="4"/>
      <c r="GB857" s="4"/>
      <c r="GC857" s="4"/>
      <c r="GD857" s="4"/>
      <c r="GE857" s="4"/>
      <c r="GF857" s="4"/>
      <c r="GG857" s="4"/>
    </row>
    <row r="858" spans="1:189" ht="14" hidden="1" x14ac:dyDescent="0.35">
      <c r="A858" s="1"/>
      <c r="B858" s="43"/>
      <c r="C858" s="2"/>
      <c r="D858" s="44"/>
      <c r="E858" s="114"/>
      <c r="F858" s="115"/>
      <c r="G858" s="4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  <c r="DN858" s="9"/>
      <c r="DO858" s="9"/>
      <c r="DP858" s="9"/>
      <c r="DQ858" s="9"/>
      <c r="DR858" s="9"/>
      <c r="DS858" s="9"/>
      <c r="DT858" s="9"/>
      <c r="DU858" s="9"/>
      <c r="DV858" s="9"/>
      <c r="DW858" s="9"/>
      <c r="DX858" s="4"/>
      <c r="DY858" s="4"/>
      <c r="DZ858" s="4"/>
      <c r="EA858" s="4"/>
      <c r="EB858" s="4"/>
      <c r="EC858" s="4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  <c r="FS858" s="4"/>
      <c r="FT858" s="4"/>
      <c r="FU858" s="4"/>
      <c r="FV858" s="4"/>
      <c r="FW858" s="4"/>
      <c r="FX858" s="4"/>
      <c r="FY858" s="4"/>
      <c r="FZ858" s="4"/>
      <c r="GA858" s="4"/>
      <c r="GB858" s="4"/>
      <c r="GC858" s="4"/>
      <c r="GD858" s="4"/>
      <c r="GE858" s="4"/>
      <c r="GF858" s="4"/>
      <c r="GG858" s="4"/>
    </row>
    <row r="859" spans="1:189" ht="14" hidden="1" x14ac:dyDescent="0.35">
      <c r="A859" s="1"/>
      <c r="B859" s="43"/>
      <c r="C859" s="2"/>
      <c r="D859" s="44"/>
      <c r="E859" s="114"/>
      <c r="F859" s="115"/>
      <c r="G859" s="4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  <c r="DC859" s="9"/>
      <c r="DD859" s="9"/>
      <c r="DE859" s="9"/>
      <c r="DF859" s="9"/>
      <c r="DG859" s="9"/>
      <c r="DH859" s="9"/>
      <c r="DI859" s="9"/>
      <c r="DJ859" s="9"/>
      <c r="DK859" s="9"/>
      <c r="DL859" s="9"/>
      <c r="DM859" s="9"/>
      <c r="DN859" s="9"/>
      <c r="DO859" s="9"/>
      <c r="DP859" s="9"/>
      <c r="DQ859" s="9"/>
      <c r="DR859" s="9"/>
      <c r="DS859" s="9"/>
      <c r="DT859" s="9"/>
      <c r="DU859" s="9"/>
      <c r="DV859" s="9"/>
      <c r="DW859" s="9"/>
      <c r="DX859" s="4"/>
      <c r="DY859" s="4"/>
      <c r="DZ859" s="4"/>
      <c r="EA859" s="4"/>
      <c r="EB859" s="4"/>
      <c r="EC859" s="4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  <c r="FS859" s="4"/>
      <c r="FT859" s="4"/>
      <c r="FU859" s="4"/>
      <c r="FV859" s="4"/>
      <c r="FW859" s="4"/>
      <c r="FX859" s="4"/>
      <c r="FY859" s="4"/>
      <c r="FZ859" s="4"/>
      <c r="GA859" s="4"/>
      <c r="GB859" s="4"/>
      <c r="GC859" s="4"/>
      <c r="GD859" s="4"/>
      <c r="GE859" s="4"/>
      <c r="GF859" s="4"/>
      <c r="GG859" s="4"/>
    </row>
    <row r="860" spans="1:189" ht="14" hidden="1" x14ac:dyDescent="0.35">
      <c r="A860" s="1"/>
      <c r="B860" s="43"/>
      <c r="C860" s="2"/>
      <c r="D860" s="44"/>
      <c r="E860" s="114"/>
      <c r="F860" s="115"/>
      <c r="G860" s="4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  <c r="DC860" s="9"/>
      <c r="DD860" s="9"/>
      <c r="DE860" s="9"/>
      <c r="DF860" s="9"/>
      <c r="DG860" s="9"/>
      <c r="DH860" s="9"/>
      <c r="DI860" s="9"/>
      <c r="DJ860" s="9"/>
      <c r="DK860" s="9"/>
      <c r="DL860" s="9"/>
      <c r="DM860" s="9"/>
      <c r="DN860" s="9"/>
      <c r="DO860" s="9"/>
      <c r="DP860" s="9"/>
      <c r="DQ860" s="9"/>
      <c r="DR860" s="9"/>
      <c r="DS860" s="9"/>
      <c r="DT860" s="9"/>
      <c r="DU860" s="9"/>
      <c r="DV860" s="9"/>
      <c r="DW860" s="9"/>
      <c r="DX860" s="4"/>
      <c r="DY860" s="4"/>
      <c r="DZ860" s="4"/>
      <c r="EA860" s="4"/>
      <c r="EB860" s="4"/>
      <c r="EC860" s="4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  <c r="FS860" s="4"/>
      <c r="FT860" s="4"/>
      <c r="FU860" s="4"/>
      <c r="FV860" s="4"/>
      <c r="FW860" s="4"/>
      <c r="FX860" s="4"/>
      <c r="FY860" s="4"/>
      <c r="FZ860" s="4"/>
      <c r="GA860" s="4"/>
      <c r="GB860" s="4"/>
      <c r="GC860" s="4"/>
      <c r="GD860" s="4"/>
      <c r="GE860" s="4"/>
      <c r="GF860" s="4"/>
      <c r="GG860" s="4"/>
    </row>
    <row r="861" spans="1:189" ht="14" hidden="1" x14ac:dyDescent="0.35">
      <c r="A861" s="1"/>
      <c r="B861" s="43"/>
      <c r="C861" s="2"/>
      <c r="D861" s="44"/>
      <c r="E861" s="114"/>
      <c r="F861" s="115"/>
      <c r="G861" s="4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  <c r="DN861" s="9"/>
      <c r="DO861" s="9"/>
      <c r="DP861" s="9"/>
      <c r="DQ861" s="9"/>
      <c r="DR861" s="9"/>
      <c r="DS861" s="9"/>
      <c r="DT861" s="9"/>
      <c r="DU861" s="9"/>
      <c r="DV861" s="9"/>
      <c r="DW861" s="9"/>
      <c r="DX861" s="4"/>
      <c r="DY861" s="4"/>
      <c r="DZ861" s="4"/>
      <c r="EA861" s="4"/>
      <c r="EB861" s="4"/>
      <c r="EC861" s="4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  <c r="FS861" s="4"/>
      <c r="FT861" s="4"/>
      <c r="FU861" s="4"/>
      <c r="FV861" s="4"/>
      <c r="FW861" s="4"/>
      <c r="FX861" s="4"/>
      <c r="FY861" s="4"/>
      <c r="FZ861" s="4"/>
      <c r="GA861" s="4"/>
      <c r="GB861" s="4"/>
      <c r="GC861" s="4"/>
      <c r="GD861" s="4"/>
      <c r="GE861" s="4"/>
      <c r="GF861" s="4"/>
      <c r="GG861" s="4"/>
    </row>
    <row r="862" spans="1:189" ht="14" hidden="1" x14ac:dyDescent="0.35">
      <c r="A862" s="1"/>
      <c r="B862" s="43"/>
      <c r="C862" s="2"/>
      <c r="D862" s="44"/>
      <c r="E862" s="114"/>
      <c r="F862" s="115"/>
      <c r="G862" s="4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  <c r="DC862" s="9"/>
      <c r="DD862" s="9"/>
      <c r="DE862" s="9"/>
      <c r="DF862" s="9"/>
      <c r="DG862" s="9"/>
      <c r="DH862" s="9"/>
      <c r="DI862" s="9"/>
      <c r="DJ862" s="9"/>
      <c r="DK862" s="9"/>
      <c r="DL862" s="9"/>
      <c r="DM862" s="9"/>
      <c r="DN862" s="9"/>
      <c r="DO862" s="9"/>
      <c r="DP862" s="9"/>
      <c r="DQ862" s="9"/>
      <c r="DR862" s="9"/>
      <c r="DS862" s="9"/>
      <c r="DT862" s="9"/>
      <c r="DU862" s="9"/>
      <c r="DV862" s="9"/>
      <c r="DW862" s="9"/>
      <c r="DX862" s="4"/>
      <c r="DY862" s="4"/>
      <c r="DZ862" s="4"/>
      <c r="EA862" s="4"/>
      <c r="EB862" s="4"/>
      <c r="EC862" s="4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  <c r="FS862" s="4"/>
      <c r="FT862" s="4"/>
      <c r="FU862" s="4"/>
      <c r="FV862" s="4"/>
      <c r="FW862" s="4"/>
      <c r="FX862" s="4"/>
      <c r="FY862" s="4"/>
      <c r="FZ862" s="4"/>
      <c r="GA862" s="4"/>
      <c r="GB862" s="4"/>
      <c r="GC862" s="4"/>
      <c r="GD862" s="4"/>
      <c r="GE862" s="4"/>
      <c r="GF862" s="4"/>
      <c r="GG862" s="4"/>
    </row>
    <row r="863" spans="1:189" ht="14" hidden="1" x14ac:dyDescent="0.35">
      <c r="A863" s="1"/>
      <c r="B863" s="43"/>
      <c r="C863" s="2"/>
      <c r="D863" s="44"/>
      <c r="E863" s="114"/>
      <c r="F863" s="115"/>
      <c r="G863" s="4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  <c r="DC863" s="9"/>
      <c r="DD863" s="9"/>
      <c r="DE863" s="9"/>
      <c r="DF863" s="9"/>
      <c r="DG863" s="9"/>
      <c r="DH863" s="9"/>
      <c r="DI863" s="9"/>
      <c r="DJ863" s="9"/>
      <c r="DK863" s="9"/>
      <c r="DL863" s="9"/>
      <c r="DM863" s="9"/>
      <c r="DN863" s="9"/>
      <c r="DO863" s="9"/>
      <c r="DP863" s="9"/>
      <c r="DQ863" s="9"/>
      <c r="DR863" s="9"/>
      <c r="DS863" s="9"/>
      <c r="DT863" s="9"/>
      <c r="DU863" s="9"/>
      <c r="DV863" s="9"/>
      <c r="DW863" s="9"/>
      <c r="DX863" s="4"/>
      <c r="DY863" s="4"/>
      <c r="DZ863" s="4"/>
      <c r="EA863" s="4"/>
      <c r="EB863" s="4"/>
      <c r="EC863" s="4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  <c r="FS863" s="4"/>
      <c r="FT863" s="4"/>
      <c r="FU863" s="4"/>
      <c r="FV863" s="4"/>
      <c r="FW863" s="4"/>
      <c r="FX863" s="4"/>
      <c r="FY863" s="4"/>
      <c r="FZ863" s="4"/>
      <c r="GA863" s="4"/>
      <c r="GB863" s="4"/>
      <c r="GC863" s="4"/>
      <c r="GD863" s="4"/>
      <c r="GE863" s="4"/>
      <c r="GF863" s="4"/>
      <c r="GG863" s="4"/>
    </row>
    <row r="864" spans="1:189" ht="14" hidden="1" x14ac:dyDescent="0.35">
      <c r="A864" s="1"/>
      <c r="B864" s="43"/>
      <c r="C864" s="2"/>
      <c r="D864" s="44"/>
      <c r="E864" s="114"/>
      <c r="F864" s="115"/>
      <c r="G864" s="4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  <c r="DN864" s="9"/>
      <c r="DO864" s="9"/>
      <c r="DP864" s="9"/>
      <c r="DQ864" s="9"/>
      <c r="DR864" s="9"/>
      <c r="DS864" s="9"/>
      <c r="DT864" s="9"/>
      <c r="DU864" s="9"/>
      <c r="DV864" s="9"/>
      <c r="DW864" s="9"/>
      <c r="DX864" s="4"/>
      <c r="DY864" s="4"/>
      <c r="DZ864" s="4"/>
      <c r="EA864" s="4"/>
      <c r="EB864" s="4"/>
      <c r="EC864" s="4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  <c r="FS864" s="4"/>
      <c r="FT864" s="4"/>
      <c r="FU864" s="4"/>
      <c r="FV864" s="4"/>
      <c r="FW864" s="4"/>
      <c r="FX864" s="4"/>
      <c r="FY864" s="4"/>
      <c r="FZ864" s="4"/>
      <c r="GA864" s="4"/>
      <c r="GB864" s="4"/>
      <c r="GC864" s="4"/>
      <c r="GD864" s="4"/>
      <c r="GE864" s="4"/>
      <c r="GF864" s="4"/>
      <c r="GG864" s="4"/>
    </row>
    <row r="865" spans="1:189" ht="14" hidden="1" x14ac:dyDescent="0.35">
      <c r="A865" s="1"/>
      <c r="B865" s="43"/>
      <c r="C865" s="2"/>
      <c r="D865" s="44"/>
      <c r="E865" s="114"/>
      <c r="F865" s="115"/>
      <c r="G865" s="4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  <c r="DN865" s="9"/>
      <c r="DO865" s="9"/>
      <c r="DP865" s="9"/>
      <c r="DQ865" s="9"/>
      <c r="DR865" s="9"/>
      <c r="DS865" s="9"/>
      <c r="DT865" s="9"/>
      <c r="DU865" s="9"/>
      <c r="DV865" s="9"/>
      <c r="DW865" s="9"/>
      <c r="DX865" s="4"/>
      <c r="DY865" s="4"/>
      <c r="DZ865" s="4"/>
      <c r="EA865" s="4"/>
      <c r="EB865" s="4"/>
      <c r="EC865" s="4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  <c r="FS865" s="4"/>
      <c r="FT865" s="4"/>
      <c r="FU865" s="4"/>
      <c r="FV865" s="4"/>
      <c r="FW865" s="4"/>
      <c r="FX865" s="4"/>
      <c r="FY865" s="4"/>
      <c r="FZ865" s="4"/>
      <c r="GA865" s="4"/>
      <c r="GB865" s="4"/>
      <c r="GC865" s="4"/>
      <c r="GD865" s="4"/>
      <c r="GE865" s="4"/>
      <c r="GF865" s="4"/>
      <c r="GG865" s="4"/>
    </row>
    <row r="866" spans="1:189" ht="14" hidden="1" x14ac:dyDescent="0.35">
      <c r="A866" s="1"/>
      <c r="B866" s="43"/>
      <c r="C866" s="2"/>
      <c r="D866" s="44"/>
      <c r="E866" s="114"/>
      <c r="F866" s="115"/>
      <c r="G866" s="4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  <c r="DC866" s="9"/>
      <c r="DD866" s="9"/>
      <c r="DE866" s="9"/>
      <c r="DF866" s="9"/>
      <c r="DG866" s="9"/>
      <c r="DH866" s="9"/>
      <c r="DI866" s="9"/>
      <c r="DJ866" s="9"/>
      <c r="DK866" s="9"/>
      <c r="DL866" s="9"/>
      <c r="DM866" s="9"/>
      <c r="DN866" s="9"/>
      <c r="DO866" s="9"/>
      <c r="DP866" s="9"/>
      <c r="DQ866" s="9"/>
      <c r="DR866" s="9"/>
      <c r="DS866" s="9"/>
      <c r="DT866" s="9"/>
      <c r="DU866" s="9"/>
      <c r="DV866" s="9"/>
      <c r="DW866" s="9"/>
      <c r="DX866" s="4"/>
      <c r="DY866" s="4"/>
      <c r="DZ866" s="4"/>
      <c r="EA866" s="4"/>
      <c r="EB866" s="4"/>
      <c r="EC866" s="4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  <c r="FS866" s="4"/>
      <c r="FT866" s="4"/>
      <c r="FU866" s="4"/>
      <c r="FV866" s="4"/>
      <c r="FW866" s="4"/>
      <c r="FX866" s="4"/>
      <c r="FY866" s="4"/>
      <c r="FZ866" s="4"/>
      <c r="GA866" s="4"/>
      <c r="GB866" s="4"/>
      <c r="GC866" s="4"/>
      <c r="GD866" s="4"/>
      <c r="GE866" s="4"/>
      <c r="GF866" s="4"/>
      <c r="GG866" s="4"/>
    </row>
    <row r="867" spans="1:189" ht="14" hidden="1" x14ac:dyDescent="0.35">
      <c r="A867" s="1"/>
      <c r="B867" s="43"/>
      <c r="C867" s="2"/>
      <c r="D867" s="44"/>
      <c r="E867" s="114"/>
      <c r="F867" s="115"/>
      <c r="G867" s="4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  <c r="DC867" s="9"/>
      <c r="DD867" s="9"/>
      <c r="DE867" s="9"/>
      <c r="DF867" s="9"/>
      <c r="DG867" s="9"/>
      <c r="DH867" s="9"/>
      <c r="DI867" s="9"/>
      <c r="DJ867" s="9"/>
      <c r="DK867" s="9"/>
      <c r="DL867" s="9"/>
      <c r="DM867" s="9"/>
      <c r="DN867" s="9"/>
      <c r="DO867" s="9"/>
      <c r="DP867" s="9"/>
      <c r="DQ867" s="9"/>
      <c r="DR867" s="9"/>
      <c r="DS867" s="9"/>
      <c r="DT867" s="9"/>
      <c r="DU867" s="9"/>
      <c r="DV867" s="9"/>
      <c r="DW867" s="9"/>
      <c r="DX867" s="4"/>
      <c r="DY867" s="4"/>
      <c r="DZ867" s="4"/>
      <c r="EA867" s="4"/>
      <c r="EB867" s="4"/>
      <c r="EC867" s="4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  <c r="FS867" s="4"/>
      <c r="FT867" s="4"/>
      <c r="FU867" s="4"/>
      <c r="FV867" s="4"/>
      <c r="FW867" s="4"/>
      <c r="FX867" s="4"/>
      <c r="FY867" s="4"/>
      <c r="FZ867" s="4"/>
      <c r="GA867" s="4"/>
      <c r="GB867" s="4"/>
      <c r="GC867" s="4"/>
      <c r="GD867" s="4"/>
      <c r="GE867" s="4"/>
      <c r="GF867" s="4"/>
      <c r="GG867" s="4"/>
    </row>
    <row r="868" spans="1:189" ht="14" hidden="1" x14ac:dyDescent="0.35">
      <c r="A868" s="1"/>
      <c r="B868" s="43"/>
      <c r="C868" s="2"/>
      <c r="D868" s="44"/>
      <c r="E868" s="114"/>
      <c r="F868" s="115"/>
      <c r="G868" s="4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  <c r="DC868" s="9"/>
      <c r="DD868" s="9"/>
      <c r="DE868" s="9"/>
      <c r="DF868" s="9"/>
      <c r="DG868" s="9"/>
      <c r="DH868" s="9"/>
      <c r="DI868" s="9"/>
      <c r="DJ868" s="9"/>
      <c r="DK868" s="9"/>
      <c r="DL868" s="9"/>
      <c r="DM868" s="9"/>
      <c r="DN868" s="9"/>
      <c r="DO868" s="9"/>
      <c r="DP868" s="9"/>
      <c r="DQ868" s="9"/>
      <c r="DR868" s="9"/>
      <c r="DS868" s="9"/>
      <c r="DT868" s="9"/>
      <c r="DU868" s="9"/>
      <c r="DV868" s="9"/>
      <c r="DW868" s="9"/>
      <c r="DX868" s="4"/>
      <c r="DY868" s="4"/>
      <c r="DZ868" s="4"/>
      <c r="EA868" s="4"/>
      <c r="EB868" s="4"/>
      <c r="EC868" s="4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  <c r="FS868" s="4"/>
      <c r="FT868" s="4"/>
      <c r="FU868" s="4"/>
      <c r="FV868" s="4"/>
      <c r="FW868" s="4"/>
      <c r="FX868" s="4"/>
      <c r="FY868" s="4"/>
      <c r="FZ868" s="4"/>
      <c r="GA868" s="4"/>
      <c r="GB868" s="4"/>
      <c r="GC868" s="4"/>
      <c r="GD868" s="4"/>
      <c r="GE868" s="4"/>
      <c r="GF868" s="4"/>
      <c r="GG868" s="4"/>
    </row>
    <row r="869" spans="1:189" ht="14" hidden="1" x14ac:dyDescent="0.35">
      <c r="A869" s="1"/>
      <c r="B869" s="43"/>
      <c r="C869" s="2"/>
      <c r="D869" s="44"/>
      <c r="E869" s="114"/>
      <c r="F869" s="115"/>
      <c r="G869" s="4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  <c r="DN869" s="9"/>
      <c r="DO869" s="9"/>
      <c r="DP869" s="9"/>
      <c r="DQ869" s="9"/>
      <c r="DR869" s="9"/>
      <c r="DS869" s="9"/>
      <c r="DT869" s="9"/>
      <c r="DU869" s="9"/>
      <c r="DV869" s="9"/>
      <c r="DW869" s="9"/>
      <c r="DX869" s="4"/>
      <c r="DY869" s="4"/>
      <c r="DZ869" s="4"/>
      <c r="EA869" s="4"/>
      <c r="EB869" s="4"/>
      <c r="EC869" s="4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  <c r="FS869" s="4"/>
      <c r="FT869" s="4"/>
      <c r="FU869" s="4"/>
      <c r="FV869" s="4"/>
      <c r="FW869" s="4"/>
      <c r="FX869" s="4"/>
      <c r="FY869" s="4"/>
      <c r="FZ869" s="4"/>
      <c r="GA869" s="4"/>
      <c r="GB869" s="4"/>
      <c r="GC869" s="4"/>
      <c r="GD869" s="4"/>
      <c r="GE869" s="4"/>
      <c r="GF869" s="4"/>
      <c r="GG869" s="4"/>
    </row>
    <row r="870" spans="1:189" ht="14" hidden="1" x14ac:dyDescent="0.35">
      <c r="A870" s="1"/>
      <c r="B870" s="43"/>
      <c r="C870" s="2"/>
      <c r="D870" s="44"/>
      <c r="E870" s="114"/>
      <c r="F870" s="115"/>
      <c r="G870" s="4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  <c r="DC870" s="9"/>
      <c r="DD870" s="9"/>
      <c r="DE870" s="9"/>
      <c r="DF870" s="9"/>
      <c r="DG870" s="9"/>
      <c r="DH870" s="9"/>
      <c r="DI870" s="9"/>
      <c r="DJ870" s="9"/>
      <c r="DK870" s="9"/>
      <c r="DL870" s="9"/>
      <c r="DM870" s="9"/>
      <c r="DN870" s="9"/>
      <c r="DO870" s="9"/>
      <c r="DP870" s="9"/>
      <c r="DQ870" s="9"/>
      <c r="DR870" s="9"/>
      <c r="DS870" s="9"/>
      <c r="DT870" s="9"/>
      <c r="DU870" s="9"/>
      <c r="DV870" s="9"/>
      <c r="DW870" s="9"/>
      <c r="DX870" s="4"/>
      <c r="DY870" s="4"/>
      <c r="DZ870" s="4"/>
      <c r="EA870" s="4"/>
      <c r="EB870" s="4"/>
      <c r="EC870" s="4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  <c r="FS870" s="4"/>
      <c r="FT870" s="4"/>
      <c r="FU870" s="4"/>
      <c r="FV870" s="4"/>
      <c r="FW870" s="4"/>
      <c r="FX870" s="4"/>
      <c r="FY870" s="4"/>
      <c r="FZ870" s="4"/>
      <c r="GA870" s="4"/>
      <c r="GB870" s="4"/>
      <c r="GC870" s="4"/>
      <c r="GD870" s="4"/>
      <c r="GE870" s="4"/>
      <c r="GF870" s="4"/>
      <c r="GG870" s="4"/>
    </row>
    <row r="871" spans="1:189" ht="14" hidden="1" x14ac:dyDescent="0.35">
      <c r="A871" s="1"/>
      <c r="B871" s="43"/>
      <c r="C871" s="2"/>
      <c r="D871" s="44"/>
      <c r="E871" s="114"/>
      <c r="F871" s="115"/>
      <c r="G871" s="4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  <c r="DC871" s="9"/>
      <c r="DD871" s="9"/>
      <c r="DE871" s="9"/>
      <c r="DF871" s="9"/>
      <c r="DG871" s="9"/>
      <c r="DH871" s="9"/>
      <c r="DI871" s="9"/>
      <c r="DJ871" s="9"/>
      <c r="DK871" s="9"/>
      <c r="DL871" s="9"/>
      <c r="DM871" s="9"/>
      <c r="DN871" s="9"/>
      <c r="DO871" s="9"/>
      <c r="DP871" s="9"/>
      <c r="DQ871" s="9"/>
      <c r="DR871" s="9"/>
      <c r="DS871" s="9"/>
      <c r="DT871" s="9"/>
      <c r="DU871" s="9"/>
      <c r="DV871" s="9"/>
      <c r="DW871" s="9"/>
      <c r="DX871" s="4"/>
      <c r="DY871" s="4"/>
      <c r="DZ871" s="4"/>
      <c r="EA871" s="4"/>
      <c r="EB871" s="4"/>
      <c r="EC871" s="4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  <c r="FS871" s="4"/>
      <c r="FT871" s="4"/>
      <c r="FU871" s="4"/>
      <c r="FV871" s="4"/>
      <c r="FW871" s="4"/>
      <c r="FX871" s="4"/>
      <c r="FY871" s="4"/>
      <c r="FZ871" s="4"/>
      <c r="GA871" s="4"/>
      <c r="GB871" s="4"/>
      <c r="GC871" s="4"/>
      <c r="GD871" s="4"/>
      <c r="GE871" s="4"/>
      <c r="GF871" s="4"/>
      <c r="GG871" s="4"/>
    </row>
    <row r="872" spans="1:189" ht="14" hidden="1" x14ac:dyDescent="0.35">
      <c r="A872" s="1"/>
      <c r="B872" s="43"/>
      <c r="C872" s="2"/>
      <c r="D872" s="44"/>
      <c r="E872" s="114"/>
      <c r="F872" s="115"/>
      <c r="G872" s="4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  <c r="DC872" s="9"/>
      <c r="DD872" s="9"/>
      <c r="DE872" s="9"/>
      <c r="DF872" s="9"/>
      <c r="DG872" s="9"/>
      <c r="DH872" s="9"/>
      <c r="DI872" s="9"/>
      <c r="DJ872" s="9"/>
      <c r="DK872" s="9"/>
      <c r="DL872" s="9"/>
      <c r="DM872" s="9"/>
      <c r="DN872" s="9"/>
      <c r="DO872" s="9"/>
      <c r="DP872" s="9"/>
      <c r="DQ872" s="9"/>
      <c r="DR872" s="9"/>
      <c r="DS872" s="9"/>
      <c r="DT872" s="9"/>
      <c r="DU872" s="9"/>
      <c r="DV872" s="9"/>
      <c r="DW872" s="9"/>
      <c r="DX872" s="4"/>
      <c r="DY872" s="4"/>
      <c r="DZ872" s="4"/>
      <c r="EA872" s="4"/>
      <c r="EB872" s="4"/>
      <c r="EC872" s="4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  <c r="FS872" s="4"/>
      <c r="FT872" s="4"/>
      <c r="FU872" s="4"/>
      <c r="FV872" s="4"/>
      <c r="FW872" s="4"/>
      <c r="FX872" s="4"/>
      <c r="FY872" s="4"/>
      <c r="FZ872" s="4"/>
      <c r="GA872" s="4"/>
      <c r="GB872" s="4"/>
      <c r="GC872" s="4"/>
      <c r="GD872" s="4"/>
      <c r="GE872" s="4"/>
      <c r="GF872" s="4"/>
      <c r="GG872" s="4"/>
    </row>
    <row r="873" spans="1:189" ht="14" hidden="1" x14ac:dyDescent="0.35">
      <c r="A873" s="1"/>
      <c r="B873" s="43"/>
      <c r="C873" s="2"/>
      <c r="D873" s="44"/>
      <c r="E873" s="114"/>
      <c r="F873" s="115"/>
      <c r="G873" s="4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  <c r="DC873" s="9"/>
      <c r="DD873" s="9"/>
      <c r="DE873" s="9"/>
      <c r="DF873" s="9"/>
      <c r="DG873" s="9"/>
      <c r="DH873" s="9"/>
      <c r="DI873" s="9"/>
      <c r="DJ873" s="9"/>
      <c r="DK873" s="9"/>
      <c r="DL873" s="9"/>
      <c r="DM873" s="9"/>
      <c r="DN873" s="9"/>
      <c r="DO873" s="9"/>
      <c r="DP873" s="9"/>
      <c r="DQ873" s="9"/>
      <c r="DR873" s="9"/>
      <c r="DS873" s="9"/>
      <c r="DT873" s="9"/>
      <c r="DU873" s="9"/>
      <c r="DV873" s="9"/>
      <c r="DW873" s="9"/>
      <c r="DX873" s="4"/>
      <c r="DY873" s="4"/>
      <c r="DZ873" s="4"/>
      <c r="EA873" s="4"/>
      <c r="EB873" s="4"/>
      <c r="EC873" s="4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  <c r="FS873" s="4"/>
      <c r="FT873" s="4"/>
      <c r="FU873" s="4"/>
      <c r="FV873" s="4"/>
      <c r="FW873" s="4"/>
      <c r="FX873" s="4"/>
      <c r="FY873" s="4"/>
      <c r="FZ873" s="4"/>
      <c r="GA873" s="4"/>
      <c r="GB873" s="4"/>
      <c r="GC873" s="4"/>
      <c r="GD873" s="4"/>
      <c r="GE873" s="4"/>
      <c r="GF873" s="4"/>
      <c r="GG873" s="4"/>
    </row>
    <row r="874" spans="1:189" ht="14" hidden="1" x14ac:dyDescent="0.35">
      <c r="A874" s="1"/>
      <c r="B874" s="43"/>
      <c r="C874" s="2"/>
      <c r="D874" s="44"/>
      <c r="E874" s="114"/>
      <c r="F874" s="115"/>
      <c r="G874" s="4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  <c r="DC874" s="9"/>
      <c r="DD874" s="9"/>
      <c r="DE874" s="9"/>
      <c r="DF874" s="9"/>
      <c r="DG874" s="9"/>
      <c r="DH874" s="9"/>
      <c r="DI874" s="9"/>
      <c r="DJ874" s="9"/>
      <c r="DK874" s="9"/>
      <c r="DL874" s="9"/>
      <c r="DM874" s="9"/>
      <c r="DN874" s="9"/>
      <c r="DO874" s="9"/>
      <c r="DP874" s="9"/>
      <c r="DQ874" s="9"/>
      <c r="DR874" s="9"/>
      <c r="DS874" s="9"/>
      <c r="DT874" s="9"/>
      <c r="DU874" s="9"/>
      <c r="DV874" s="9"/>
      <c r="DW874" s="9"/>
      <c r="DX874" s="4"/>
      <c r="DY874" s="4"/>
      <c r="DZ874" s="4"/>
      <c r="EA874" s="4"/>
      <c r="EB874" s="4"/>
      <c r="EC874" s="4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  <c r="FS874" s="4"/>
      <c r="FT874" s="4"/>
      <c r="FU874" s="4"/>
      <c r="FV874" s="4"/>
      <c r="FW874" s="4"/>
      <c r="FX874" s="4"/>
      <c r="FY874" s="4"/>
      <c r="FZ874" s="4"/>
      <c r="GA874" s="4"/>
      <c r="GB874" s="4"/>
      <c r="GC874" s="4"/>
      <c r="GD874" s="4"/>
      <c r="GE874" s="4"/>
      <c r="GF874" s="4"/>
      <c r="GG874" s="4"/>
    </row>
    <row r="875" spans="1:189" ht="14" hidden="1" x14ac:dyDescent="0.35">
      <c r="A875" s="1"/>
      <c r="B875" s="43"/>
      <c r="C875" s="2"/>
      <c r="D875" s="44"/>
      <c r="E875" s="114"/>
      <c r="F875" s="115"/>
      <c r="G875" s="4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  <c r="DN875" s="9"/>
      <c r="DO875" s="9"/>
      <c r="DP875" s="9"/>
      <c r="DQ875" s="9"/>
      <c r="DR875" s="9"/>
      <c r="DS875" s="9"/>
      <c r="DT875" s="9"/>
      <c r="DU875" s="9"/>
      <c r="DV875" s="9"/>
      <c r="DW875" s="9"/>
      <c r="DX875" s="4"/>
      <c r="DY875" s="4"/>
      <c r="DZ875" s="4"/>
      <c r="EA875" s="4"/>
      <c r="EB875" s="4"/>
      <c r="EC875" s="4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  <c r="FS875" s="4"/>
      <c r="FT875" s="4"/>
      <c r="FU875" s="4"/>
      <c r="FV875" s="4"/>
      <c r="FW875" s="4"/>
      <c r="FX875" s="4"/>
      <c r="FY875" s="4"/>
      <c r="FZ875" s="4"/>
      <c r="GA875" s="4"/>
      <c r="GB875" s="4"/>
      <c r="GC875" s="4"/>
      <c r="GD875" s="4"/>
      <c r="GE875" s="4"/>
      <c r="GF875" s="4"/>
      <c r="GG875" s="4"/>
    </row>
    <row r="876" spans="1:189" ht="14" hidden="1" x14ac:dyDescent="0.35">
      <c r="A876" s="1"/>
      <c r="B876" s="43"/>
      <c r="C876" s="2"/>
      <c r="D876" s="44"/>
      <c r="E876" s="114"/>
      <c r="F876" s="115"/>
      <c r="G876" s="4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  <c r="DC876" s="9"/>
      <c r="DD876" s="9"/>
      <c r="DE876" s="9"/>
      <c r="DF876" s="9"/>
      <c r="DG876" s="9"/>
      <c r="DH876" s="9"/>
      <c r="DI876" s="9"/>
      <c r="DJ876" s="9"/>
      <c r="DK876" s="9"/>
      <c r="DL876" s="9"/>
      <c r="DM876" s="9"/>
      <c r="DN876" s="9"/>
      <c r="DO876" s="9"/>
      <c r="DP876" s="9"/>
      <c r="DQ876" s="9"/>
      <c r="DR876" s="9"/>
      <c r="DS876" s="9"/>
      <c r="DT876" s="9"/>
      <c r="DU876" s="9"/>
      <c r="DV876" s="9"/>
      <c r="DW876" s="9"/>
      <c r="DX876" s="4"/>
      <c r="DY876" s="4"/>
      <c r="DZ876" s="4"/>
      <c r="EA876" s="4"/>
      <c r="EB876" s="4"/>
      <c r="EC876" s="4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  <c r="FS876" s="4"/>
      <c r="FT876" s="4"/>
      <c r="FU876" s="4"/>
      <c r="FV876" s="4"/>
      <c r="FW876" s="4"/>
      <c r="FX876" s="4"/>
      <c r="FY876" s="4"/>
      <c r="FZ876" s="4"/>
      <c r="GA876" s="4"/>
      <c r="GB876" s="4"/>
      <c r="GC876" s="4"/>
      <c r="GD876" s="4"/>
      <c r="GE876" s="4"/>
      <c r="GF876" s="4"/>
      <c r="GG876" s="4"/>
    </row>
    <row r="877" spans="1:189" ht="14" hidden="1" x14ac:dyDescent="0.35">
      <c r="A877" s="1"/>
      <c r="B877" s="43"/>
      <c r="C877" s="2"/>
      <c r="D877" s="44"/>
      <c r="E877" s="114"/>
      <c r="F877" s="115"/>
      <c r="G877" s="4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  <c r="DC877" s="9"/>
      <c r="DD877" s="9"/>
      <c r="DE877" s="9"/>
      <c r="DF877" s="9"/>
      <c r="DG877" s="9"/>
      <c r="DH877" s="9"/>
      <c r="DI877" s="9"/>
      <c r="DJ877" s="9"/>
      <c r="DK877" s="9"/>
      <c r="DL877" s="9"/>
      <c r="DM877" s="9"/>
      <c r="DN877" s="9"/>
      <c r="DO877" s="9"/>
      <c r="DP877" s="9"/>
      <c r="DQ877" s="9"/>
      <c r="DR877" s="9"/>
      <c r="DS877" s="9"/>
      <c r="DT877" s="9"/>
      <c r="DU877" s="9"/>
      <c r="DV877" s="9"/>
      <c r="DW877" s="9"/>
      <c r="DX877" s="4"/>
      <c r="DY877" s="4"/>
      <c r="DZ877" s="4"/>
      <c r="EA877" s="4"/>
      <c r="EB877" s="4"/>
      <c r="EC877" s="4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  <c r="FS877" s="4"/>
      <c r="FT877" s="4"/>
      <c r="FU877" s="4"/>
      <c r="FV877" s="4"/>
      <c r="FW877" s="4"/>
      <c r="FX877" s="4"/>
      <c r="FY877" s="4"/>
      <c r="FZ877" s="4"/>
      <c r="GA877" s="4"/>
      <c r="GB877" s="4"/>
      <c r="GC877" s="4"/>
      <c r="GD877" s="4"/>
      <c r="GE877" s="4"/>
      <c r="GF877" s="4"/>
      <c r="GG877" s="4"/>
    </row>
    <row r="878" spans="1:189" ht="14" hidden="1" x14ac:dyDescent="0.35">
      <c r="A878" s="1"/>
      <c r="B878" s="43"/>
      <c r="C878" s="2"/>
      <c r="D878" s="44"/>
      <c r="E878" s="114"/>
      <c r="F878" s="115"/>
      <c r="G878" s="4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  <c r="DC878" s="9"/>
      <c r="DD878" s="9"/>
      <c r="DE878" s="9"/>
      <c r="DF878" s="9"/>
      <c r="DG878" s="9"/>
      <c r="DH878" s="9"/>
      <c r="DI878" s="9"/>
      <c r="DJ878" s="9"/>
      <c r="DK878" s="9"/>
      <c r="DL878" s="9"/>
      <c r="DM878" s="9"/>
      <c r="DN878" s="9"/>
      <c r="DO878" s="9"/>
      <c r="DP878" s="9"/>
      <c r="DQ878" s="9"/>
      <c r="DR878" s="9"/>
      <c r="DS878" s="9"/>
      <c r="DT878" s="9"/>
      <c r="DU878" s="9"/>
      <c r="DV878" s="9"/>
      <c r="DW878" s="9"/>
      <c r="DX878" s="4"/>
      <c r="DY878" s="4"/>
      <c r="DZ878" s="4"/>
      <c r="EA878" s="4"/>
      <c r="EB878" s="4"/>
      <c r="EC878" s="4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  <c r="FS878" s="4"/>
      <c r="FT878" s="4"/>
      <c r="FU878" s="4"/>
      <c r="FV878" s="4"/>
      <c r="FW878" s="4"/>
      <c r="FX878" s="4"/>
      <c r="FY878" s="4"/>
      <c r="FZ878" s="4"/>
      <c r="GA878" s="4"/>
      <c r="GB878" s="4"/>
      <c r="GC878" s="4"/>
      <c r="GD878" s="4"/>
      <c r="GE878" s="4"/>
      <c r="GF878" s="4"/>
      <c r="GG878" s="4"/>
    </row>
    <row r="879" spans="1:189" ht="14" hidden="1" x14ac:dyDescent="0.35">
      <c r="A879" s="1"/>
      <c r="B879" s="43"/>
      <c r="C879" s="2"/>
      <c r="D879" s="44"/>
      <c r="E879" s="114"/>
      <c r="F879" s="115"/>
      <c r="G879" s="4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  <c r="DC879" s="9"/>
      <c r="DD879" s="9"/>
      <c r="DE879" s="9"/>
      <c r="DF879" s="9"/>
      <c r="DG879" s="9"/>
      <c r="DH879" s="9"/>
      <c r="DI879" s="9"/>
      <c r="DJ879" s="9"/>
      <c r="DK879" s="9"/>
      <c r="DL879" s="9"/>
      <c r="DM879" s="9"/>
      <c r="DN879" s="9"/>
      <c r="DO879" s="9"/>
      <c r="DP879" s="9"/>
      <c r="DQ879" s="9"/>
      <c r="DR879" s="9"/>
      <c r="DS879" s="9"/>
      <c r="DT879" s="9"/>
      <c r="DU879" s="9"/>
      <c r="DV879" s="9"/>
      <c r="DW879" s="9"/>
      <c r="DX879" s="4"/>
      <c r="DY879" s="4"/>
      <c r="DZ879" s="4"/>
      <c r="EA879" s="4"/>
      <c r="EB879" s="4"/>
      <c r="EC879" s="4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  <c r="FS879" s="4"/>
      <c r="FT879" s="4"/>
      <c r="FU879" s="4"/>
      <c r="FV879" s="4"/>
      <c r="FW879" s="4"/>
      <c r="FX879" s="4"/>
      <c r="FY879" s="4"/>
      <c r="FZ879" s="4"/>
      <c r="GA879" s="4"/>
      <c r="GB879" s="4"/>
      <c r="GC879" s="4"/>
      <c r="GD879" s="4"/>
      <c r="GE879" s="4"/>
      <c r="GF879" s="4"/>
      <c r="GG879" s="4"/>
    </row>
    <row r="880" spans="1:189" ht="14" hidden="1" x14ac:dyDescent="0.35">
      <c r="A880" s="1"/>
      <c r="B880" s="43"/>
      <c r="C880" s="2"/>
      <c r="D880" s="44"/>
      <c r="E880" s="114"/>
      <c r="F880" s="115"/>
      <c r="G880" s="4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  <c r="DC880" s="9"/>
      <c r="DD880" s="9"/>
      <c r="DE880" s="9"/>
      <c r="DF880" s="9"/>
      <c r="DG880" s="9"/>
      <c r="DH880" s="9"/>
      <c r="DI880" s="9"/>
      <c r="DJ880" s="9"/>
      <c r="DK880" s="9"/>
      <c r="DL880" s="9"/>
      <c r="DM880" s="9"/>
      <c r="DN880" s="9"/>
      <c r="DO880" s="9"/>
      <c r="DP880" s="9"/>
      <c r="DQ880" s="9"/>
      <c r="DR880" s="9"/>
      <c r="DS880" s="9"/>
      <c r="DT880" s="9"/>
      <c r="DU880" s="9"/>
      <c r="DV880" s="9"/>
      <c r="DW880" s="9"/>
      <c r="DX880" s="4"/>
      <c r="DY880" s="4"/>
      <c r="DZ880" s="4"/>
      <c r="EA880" s="4"/>
      <c r="EB880" s="4"/>
      <c r="EC880" s="4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  <c r="FS880" s="4"/>
      <c r="FT880" s="4"/>
      <c r="FU880" s="4"/>
      <c r="FV880" s="4"/>
      <c r="FW880" s="4"/>
      <c r="FX880" s="4"/>
      <c r="FY880" s="4"/>
      <c r="FZ880" s="4"/>
      <c r="GA880" s="4"/>
      <c r="GB880" s="4"/>
      <c r="GC880" s="4"/>
      <c r="GD880" s="4"/>
      <c r="GE880" s="4"/>
      <c r="GF880" s="4"/>
      <c r="GG880" s="4"/>
    </row>
    <row r="881" spans="1:189" ht="14" hidden="1" x14ac:dyDescent="0.35">
      <c r="A881" s="1"/>
      <c r="B881" s="43"/>
      <c r="C881" s="2"/>
      <c r="D881" s="44"/>
      <c r="E881" s="114"/>
      <c r="F881" s="115"/>
      <c r="G881" s="4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  <c r="DC881" s="9"/>
      <c r="DD881" s="9"/>
      <c r="DE881" s="9"/>
      <c r="DF881" s="9"/>
      <c r="DG881" s="9"/>
      <c r="DH881" s="9"/>
      <c r="DI881" s="9"/>
      <c r="DJ881" s="9"/>
      <c r="DK881" s="9"/>
      <c r="DL881" s="9"/>
      <c r="DM881" s="9"/>
      <c r="DN881" s="9"/>
      <c r="DO881" s="9"/>
      <c r="DP881" s="9"/>
      <c r="DQ881" s="9"/>
      <c r="DR881" s="9"/>
      <c r="DS881" s="9"/>
      <c r="DT881" s="9"/>
      <c r="DU881" s="9"/>
      <c r="DV881" s="9"/>
      <c r="DW881" s="9"/>
      <c r="DX881" s="4"/>
      <c r="DY881" s="4"/>
      <c r="DZ881" s="4"/>
      <c r="EA881" s="4"/>
      <c r="EB881" s="4"/>
      <c r="EC881" s="4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  <c r="FS881" s="4"/>
      <c r="FT881" s="4"/>
      <c r="FU881" s="4"/>
      <c r="FV881" s="4"/>
      <c r="FW881" s="4"/>
      <c r="FX881" s="4"/>
      <c r="FY881" s="4"/>
      <c r="FZ881" s="4"/>
      <c r="GA881" s="4"/>
      <c r="GB881" s="4"/>
      <c r="GC881" s="4"/>
      <c r="GD881" s="4"/>
      <c r="GE881" s="4"/>
      <c r="GF881" s="4"/>
      <c r="GG881" s="4"/>
    </row>
    <row r="882" spans="1:189" ht="14" hidden="1" x14ac:dyDescent="0.35">
      <c r="A882" s="1"/>
      <c r="B882" s="43"/>
      <c r="C882" s="2"/>
      <c r="D882" s="44"/>
      <c r="E882" s="114"/>
      <c r="F882" s="115"/>
      <c r="G882" s="4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  <c r="DC882" s="9"/>
      <c r="DD882" s="9"/>
      <c r="DE882" s="9"/>
      <c r="DF882" s="9"/>
      <c r="DG882" s="9"/>
      <c r="DH882" s="9"/>
      <c r="DI882" s="9"/>
      <c r="DJ882" s="9"/>
      <c r="DK882" s="9"/>
      <c r="DL882" s="9"/>
      <c r="DM882" s="9"/>
      <c r="DN882" s="9"/>
      <c r="DO882" s="9"/>
      <c r="DP882" s="9"/>
      <c r="DQ882" s="9"/>
      <c r="DR882" s="9"/>
      <c r="DS882" s="9"/>
      <c r="DT882" s="9"/>
      <c r="DU882" s="9"/>
      <c r="DV882" s="9"/>
      <c r="DW882" s="9"/>
      <c r="DX882" s="4"/>
      <c r="DY882" s="4"/>
      <c r="DZ882" s="4"/>
      <c r="EA882" s="4"/>
      <c r="EB882" s="4"/>
      <c r="EC882" s="4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  <c r="FS882" s="4"/>
      <c r="FT882" s="4"/>
      <c r="FU882" s="4"/>
      <c r="FV882" s="4"/>
      <c r="FW882" s="4"/>
      <c r="FX882" s="4"/>
      <c r="FY882" s="4"/>
      <c r="FZ882" s="4"/>
      <c r="GA882" s="4"/>
      <c r="GB882" s="4"/>
      <c r="GC882" s="4"/>
      <c r="GD882" s="4"/>
      <c r="GE882" s="4"/>
      <c r="GF882" s="4"/>
      <c r="GG882" s="4"/>
    </row>
    <row r="883" spans="1:189" ht="14" hidden="1" x14ac:dyDescent="0.35">
      <c r="A883" s="1"/>
      <c r="B883" s="43"/>
      <c r="C883" s="2"/>
      <c r="D883" s="44"/>
      <c r="E883" s="114"/>
      <c r="F883" s="115"/>
      <c r="G883" s="4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  <c r="DC883" s="9"/>
      <c r="DD883" s="9"/>
      <c r="DE883" s="9"/>
      <c r="DF883" s="9"/>
      <c r="DG883" s="9"/>
      <c r="DH883" s="9"/>
      <c r="DI883" s="9"/>
      <c r="DJ883" s="9"/>
      <c r="DK883" s="9"/>
      <c r="DL883" s="9"/>
      <c r="DM883" s="9"/>
      <c r="DN883" s="9"/>
      <c r="DO883" s="9"/>
      <c r="DP883" s="9"/>
      <c r="DQ883" s="9"/>
      <c r="DR883" s="9"/>
      <c r="DS883" s="9"/>
      <c r="DT883" s="9"/>
      <c r="DU883" s="9"/>
      <c r="DV883" s="9"/>
      <c r="DW883" s="9"/>
      <c r="DX883" s="4"/>
      <c r="DY883" s="4"/>
      <c r="DZ883" s="4"/>
      <c r="EA883" s="4"/>
      <c r="EB883" s="4"/>
      <c r="EC883" s="4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  <c r="FS883" s="4"/>
      <c r="FT883" s="4"/>
      <c r="FU883" s="4"/>
      <c r="FV883" s="4"/>
      <c r="FW883" s="4"/>
      <c r="FX883" s="4"/>
      <c r="FY883" s="4"/>
      <c r="FZ883" s="4"/>
      <c r="GA883" s="4"/>
      <c r="GB883" s="4"/>
      <c r="GC883" s="4"/>
      <c r="GD883" s="4"/>
      <c r="GE883" s="4"/>
      <c r="GF883" s="4"/>
      <c r="GG883" s="4"/>
    </row>
    <row r="884" spans="1:189" ht="14" hidden="1" x14ac:dyDescent="0.35">
      <c r="A884" s="1"/>
      <c r="B884" s="43"/>
      <c r="C884" s="2"/>
      <c r="D884" s="44"/>
      <c r="E884" s="114"/>
      <c r="F884" s="115"/>
      <c r="G884" s="4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  <c r="DC884" s="9"/>
      <c r="DD884" s="9"/>
      <c r="DE884" s="9"/>
      <c r="DF884" s="9"/>
      <c r="DG884" s="9"/>
      <c r="DH884" s="9"/>
      <c r="DI884" s="9"/>
      <c r="DJ884" s="9"/>
      <c r="DK884" s="9"/>
      <c r="DL884" s="9"/>
      <c r="DM884" s="9"/>
      <c r="DN884" s="9"/>
      <c r="DO884" s="9"/>
      <c r="DP884" s="9"/>
      <c r="DQ884" s="9"/>
      <c r="DR884" s="9"/>
      <c r="DS884" s="9"/>
      <c r="DT884" s="9"/>
      <c r="DU884" s="9"/>
      <c r="DV884" s="9"/>
      <c r="DW884" s="9"/>
      <c r="DX884" s="4"/>
      <c r="DY884" s="4"/>
      <c r="DZ884" s="4"/>
      <c r="EA884" s="4"/>
      <c r="EB884" s="4"/>
      <c r="EC884" s="4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  <c r="FS884" s="4"/>
      <c r="FT884" s="4"/>
      <c r="FU884" s="4"/>
      <c r="FV884" s="4"/>
      <c r="FW884" s="4"/>
      <c r="FX884" s="4"/>
      <c r="FY884" s="4"/>
      <c r="FZ884" s="4"/>
      <c r="GA884" s="4"/>
      <c r="GB884" s="4"/>
      <c r="GC884" s="4"/>
      <c r="GD884" s="4"/>
      <c r="GE884" s="4"/>
      <c r="GF884" s="4"/>
      <c r="GG884" s="4"/>
    </row>
    <row r="885" spans="1:189" ht="14" hidden="1" x14ac:dyDescent="0.35">
      <c r="A885" s="1"/>
      <c r="B885" s="43"/>
      <c r="C885" s="2"/>
      <c r="D885" s="44"/>
      <c r="E885" s="114"/>
      <c r="F885" s="115"/>
      <c r="G885" s="4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  <c r="DN885" s="9"/>
      <c r="DO885" s="9"/>
      <c r="DP885" s="9"/>
      <c r="DQ885" s="9"/>
      <c r="DR885" s="9"/>
      <c r="DS885" s="9"/>
      <c r="DT885" s="9"/>
      <c r="DU885" s="9"/>
      <c r="DV885" s="9"/>
      <c r="DW885" s="9"/>
      <c r="DX885" s="4"/>
      <c r="DY885" s="4"/>
      <c r="DZ885" s="4"/>
      <c r="EA885" s="4"/>
      <c r="EB885" s="4"/>
      <c r="EC885" s="4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  <c r="FS885" s="4"/>
      <c r="FT885" s="4"/>
      <c r="FU885" s="4"/>
      <c r="FV885" s="4"/>
      <c r="FW885" s="4"/>
      <c r="FX885" s="4"/>
      <c r="FY885" s="4"/>
      <c r="FZ885" s="4"/>
      <c r="GA885" s="4"/>
      <c r="GB885" s="4"/>
      <c r="GC885" s="4"/>
      <c r="GD885" s="4"/>
      <c r="GE885" s="4"/>
      <c r="GF885" s="4"/>
      <c r="GG885" s="4"/>
    </row>
    <row r="886" spans="1:189" ht="14" hidden="1" x14ac:dyDescent="0.35">
      <c r="A886" s="1"/>
      <c r="B886" s="43"/>
      <c r="C886" s="2"/>
      <c r="D886" s="44"/>
      <c r="E886" s="114"/>
      <c r="F886" s="115"/>
      <c r="G886" s="4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  <c r="DN886" s="9"/>
      <c r="DO886" s="9"/>
      <c r="DP886" s="9"/>
      <c r="DQ886" s="9"/>
      <c r="DR886" s="9"/>
      <c r="DS886" s="9"/>
      <c r="DT886" s="9"/>
      <c r="DU886" s="9"/>
      <c r="DV886" s="9"/>
      <c r="DW886" s="9"/>
      <c r="DX886" s="4"/>
      <c r="DY886" s="4"/>
      <c r="DZ886" s="4"/>
      <c r="EA886" s="4"/>
      <c r="EB886" s="4"/>
      <c r="EC886" s="4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  <c r="FS886" s="4"/>
      <c r="FT886" s="4"/>
      <c r="FU886" s="4"/>
      <c r="FV886" s="4"/>
      <c r="FW886" s="4"/>
      <c r="FX886" s="4"/>
      <c r="FY886" s="4"/>
      <c r="FZ886" s="4"/>
      <c r="GA886" s="4"/>
      <c r="GB886" s="4"/>
      <c r="GC886" s="4"/>
      <c r="GD886" s="4"/>
      <c r="GE886" s="4"/>
      <c r="GF886" s="4"/>
      <c r="GG886" s="4"/>
    </row>
    <row r="887" spans="1:189" ht="14" hidden="1" x14ac:dyDescent="0.35">
      <c r="A887" s="1"/>
      <c r="B887" s="43"/>
      <c r="C887" s="2"/>
      <c r="D887" s="44"/>
      <c r="E887" s="114"/>
      <c r="F887" s="115"/>
      <c r="G887" s="4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  <c r="DN887" s="9"/>
      <c r="DO887" s="9"/>
      <c r="DP887" s="9"/>
      <c r="DQ887" s="9"/>
      <c r="DR887" s="9"/>
      <c r="DS887" s="9"/>
      <c r="DT887" s="9"/>
      <c r="DU887" s="9"/>
      <c r="DV887" s="9"/>
      <c r="DW887" s="9"/>
      <c r="DX887" s="4"/>
      <c r="DY887" s="4"/>
      <c r="DZ887" s="4"/>
      <c r="EA887" s="4"/>
      <c r="EB887" s="4"/>
      <c r="EC887" s="4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  <c r="FS887" s="4"/>
      <c r="FT887" s="4"/>
      <c r="FU887" s="4"/>
      <c r="FV887" s="4"/>
      <c r="FW887" s="4"/>
      <c r="FX887" s="4"/>
      <c r="FY887" s="4"/>
      <c r="FZ887" s="4"/>
      <c r="GA887" s="4"/>
      <c r="GB887" s="4"/>
      <c r="GC887" s="4"/>
      <c r="GD887" s="4"/>
      <c r="GE887" s="4"/>
      <c r="GF887" s="4"/>
      <c r="GG887" s="4"/>
    </row>
    <row r="888" spans="1:189" ht="14" hidden="1" x14ac:dyDescent="0.35">
      <c r="A888" s="1"/>
      <c r="B888" s="43"/>
      <c r="C888" s="2"/>
      <c r="D888" s="44"/>
      <c r="E888" s="114"/>
      <c r="F888" s="115"/>
      <c r="G888" s="4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  <c r="DN888" s="9"/>
      <c r="DO888" s="9"/>
      <c r="DP888" s="9"/>
      <c r="DQ888" s="9"/>
      <c r="DR888" s="9"/>
      <c r="DS888" s="9"/>
      <c r="DT888" s="9"/>
      <c r="DU888" s="9"/>
      <c r="DV888" s="9"/>
      <c r="DW888" s="9"/>
      <c r="DX888" s="4"/>
      <c r="DY888" s="4"/>
      <c r="DZ888" s="4"/>
      <c r="EA888" s="4"/>
      <c r="EB888" s="4"/>
      <c r="EC888" s="4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  <c r="FS888" s="4"/>
      <c r="FT888" s="4"/>
      <c r="FU888" s="4"/>
      <c r="FV888" s="4"/>
      <c r="FW888" s="4"/>
      <c r="FX888" s="4"/>
      <c r="FY888" s="4"/>
      <c r="FZ888" s="4"/>
      <c r="GA888" s="4"/>
      <c r="GB888" s="4"/>
      <c r="GC888" s="4"/>
      <c r="GD888" s="4"/>
      <c r="GE888" s="4"/>
      <c r="GF888" s="4"/>
      <c r="GG888" s="4"/>
    </row>
    <row r="889" spans="1:189" ht="14" hidden="1" x14ac:dyDescent="0.35">
      <c r="A889" s="1"/>
      <c r="B889" s="43"/>
      <c r="C889" s="2"/>
      <c r="D889" s="44"/>
      <c r="E889" s="114"/>
      <c r="F889" s="115"/>
      <c r="G889" s="4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  <c r="DN889" s="9"/>
      <c r="DO889" s="9"/>
      <c r="DP889" s="9"/>
      <c r="DQ889" s="9"/>
      <c r="DR889" s="9"/>
      <c r="DS889" s="9"/>
      <c r="DT889" s="9"/>
      <c r="DU889" s="9"/>
      <c r="DV889" s="9"/>
      <c r="DW889" s="9"/>
      <c r="DX889" s="4"/>
      <c r="DY889" s="4"/>
      <c r="DZ889" s="4"/>
      <c r="EA889" s="4"/>
      <c r="EB889" s="4"/>
      <c r="EC889" s="4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  <c r="FS889" s="4"/>
      <c r="FT889" s="4"/>
      <c r="FU889" s="4"/>
      <c r="FV889" s="4"/>
      <c r="FW889" s="4"/>
      <c r="FX889" s="4"/>
      <c r="FY889" s="4"/>
      <c r="FZ889" s="4"/>
      <c r="GA889" s="4"/>
      <c r="GB889" s="4"/>
      <c r="GC889" s="4"/>
      <c r="GD889" s="4"/>
      <c r="GE889" s="4"/>
      <c r="GF889" s="4"/>
      <c r="GG889" s="4"/>
    </row>
    <row r="890" spans="1:189" ht="14" hidden="1" x14ac:dyDescent="0.35">
      <c r="A890" s="1"/>
      <c r="B890" s="43"/>
      <c r="C890" s="2"/>
      <c r="D890" s="44"/>
      <c r="E890" s="114"/>
      <c r="F890" s="115"/>
      <c r="G890" s="4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  <c r="DC890" s="9"/>
      <c r="DD890" s="9"/>
      <c r="DE890" s="9"/>
      <c r="DF890" s="9"/>
      <c r="DG890" s="9"/>
      <c r="DH890" s="9"/>
      <c r="DI890" s="9"/>
      <c r="DJ890" s="9"/>
      <c r="DK890" s="9"/>
      <c r="DL890" s="9"/>
      <c r="DM890" s="9"/>
      <c r="DN890" s="9"/>
      <c r="DO890" s="9"/>
      <c r="DP890" s="9"/>
      <c r="DQ890" s="9"/>
      <c r="DR890" s="9"/>
      <c r="DS890" s="9"/>
      <c r="DT890" s="9"/>
      <c r="DU890" s="9"/>
      <c r="DV890" s="9"/>
      <c r="DW890" s="9"/>
      <c r="DX890" s="4"/>
      <c r="DY890" s="4"/>
      <c r="DZ890" s="4"/>
      <c r="EA890" s="4"/>
      <c r="EB890" s="4"/>
      <c r="EC890" s="4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  <c r="FS890" s="4"/>
      <c r="FT890" s="4"/>
      <c r="FU890" s="4"/>
      <c r="FV890" s="4"/>
      <c r="FW890" s="4"/>
      <c r="FX890" s="4"/>
      <c r="FY890" s="4"/>
      <c r="FZ890" s="4"/>
      <c r="GA890" s="4"/>
      <c r="GB890" s="4"/>
      <c r="GC890" s="4"/>
      <c r="GD890" s="4"/>
      <c r="GE890" s="4"/>
      <c r="GF890" s="4"/>
      <c r="GG890" s="4"/>
    </row>
    <row r="891" spans="1:189" ht="14" hidden="1" x14ac:dyDescent="0.35">
      <c r="A891" s="1"/>
      <c r="B891" s="43"/>
      <c r="C891" s="2"/>
      <c r="D891" s="44"/>
      <c r="E891" s="114"/>
      <c r="F891" s="115"/>
      <c r="G891" s="4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  <c r="DC891" s="9"/>
      <c r="DD891" s="9"/>
      <c r="DE891" s="9"/>
      <c r="DF891" s="9"/>
      <c r="DG891" s="9"/>
      <c r="DH891" s="9"/>
      <c r="DI891" s="9"/>
      <c r="DJ891" s="9"/>
      <c r="DK891" s="9"/>
      <c r="DL891" s="9"/>
      <c r="DM891" s="9"/>
      <c r="DN891" s="9"/>
      <c r="DO891" s="9"/>
      <c r="DP891" s="9"/>
      <c r="DQ891" s="9"/>
      <c r="DR891" s="9"/>
      <c r="DS891" s="9"/>
      <c r="DT891" s="9"/>
      <c r="DU891" s="9"/>
      <c r="DV891" s="9"/>
      <c r="DW891" s="9"/>
      <c r="DX891" s="4"/>
      <c r="DY891" s="4"/>
      <c r="DZ891" s="4"/>
      <c r="EA891" s="4"/>
      <c r="EB891" s="4"/>
      <c r="EC891" s="4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  <c r="FS891" s="4"/>
      <c r="FT891" s="4"/>
      <c r="FU891" s="4"/>
      <c r="FV891" s="4"/>
      <c r="FW891" s="4"/>
      <c r="FX891" s="4"/>
      <c r="FY891" s="4"/>
      <c r="FZ891" s="4"/>
      <c r="GA891" s="4"/>
      <c r="GB891" s="4"/>
      <c r="GC891" s="4"/>
      <c r="GD891" s="4"/>
      <c r="GE891" s="4"/>
      <c r="GF891" s="4"/>
      <c r="GG891" s="4"/>
    </row>
    <row r="892" spans="1:189" ht="14" hidden="1" x14ac:dyDescent="0.35">
      <c r="A892" s="1"/>
      <c r="B892" s="43"/>
      <c r="C892" s="2"/>
      <c r="D892" s="44"/>
      <c r="E892" s="114"/>
      <c r="F892" s="115"/>
      <c r="G892" s="4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  <c r="DN892" s="9"/>
      <c r="DO892" s="9"/>
      <c r="DP892" s="9"/>
      <c r="DQ892" s="9"/>
      <c r="DR892" s="9"/>
      <c r="DS892" s="9"/>
      <c r="DT892" s="9"/>
      <c r="DU892" s="9"/>
      <c r="DV892" s="9"/>
      <c r="DW892" s="9"/>
      <c r="DX892" s="4"/>
      <c r="DY892" s="4"/>
      <c r="DZ892" s="4"/>
      <c r="EA892" s="4"/>
      <c r="EB892" s="4"/>
      <c r="EC892" s="4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  <c r="FS892" s="4"/>
      <c r="FT892" s="4"/>
      <c r="FU892" s="4"/>
      <c r="FV892" s="4"/>
      <c r="FW892" s="4"/>
      <c r="FX892" s="4"/>
      <c r="FY892" s="4"/>
      <c r="FZ892" s="4"/>
      <c r="GA892" s="4"/>
      <c r="GB892" s="4"/>
      <c r="GC892" s="4"/>
      <c r="GD892" s="4"/>
      <c r="GE892" s="4"/>
      <c r="GF892" s="4"/>
      <c r="GG892" s="4"/>
    </row>
    <row r="893" spans="1:189" ht="14" hidden="1" x14ac:dyDescent="0.35">
      <c r="A893" s="1"/>
      <c r="B893" s="43"/>
      <c r="C893" s="2"/>
      <c r="D893" s="44"/>
      <c r="E893" s="114"/>
      <c r="F893" s="115"/>
      <c r="G893" s="4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  <c r="DC893" s="9"/>
      <c r="DD893" s="9"/>
      <c r="DE893" s="9"/>
      <c r="DF893" s="9"/>
      <c r="DG893" s="9"/>
      <c r="DH893" s="9"/>
      <c r="DI893" s="9"/>
      <c r="DJ893" s="9"/>
      <c r="DK893" s="9"/>
      <c r="DL893" s="9"/>
      <c r="DM893" s="9"/>
      <c r="DN893" s="9"/>
      <c r="DO893" s="9"/>
      <c r="DP893" s="9"/>
      <c r="DQ893" s="9"/>
      <c r="DR893" s="9"/>
      <c r="DS893" s="9"/>
      <c r="DT893" s="9"/>
      <c r="DU893" s="9"/>
      <c r="DV893" s="9"/>
      <c r="DW893" s="9"/>
      <c r="DX893" s="4"/>
      <c r="DY893" s="4"/>
      <c r="DZ893" s="4"/>
      <c r="EA893" s="4"/>
      <c r="EB893" s="4"/>
      <c r="EC893" s="4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  <c r="FS893" s="4"/>
      <c r="FT893" s="4"/>
      <c r="FU893" s="4"/>
      <c r="FV893" s="4"/>
      <c r="FW893" s="4"/>
      <c r="FX893" s="4"/>
      <c r="FY893" s="4"/>
      <c r="FZ893" s="4"/>
      <c r="GA893" s="4"/>
      <c r="GB893" s="4"/>
      <c r="GC893" s="4"/>
      <c r="GD893" s="4"/>
      <c r="GE893" s="4"/>
      <c r="GF893" s="4"/>
      <c r="GG893" s="4"/>
    </row>
    <row r="894" spans="1:189" ht="14" hidden="1" x14ac:dyDescent="0.35">
      <c r="A894" s="1"/>
      <c r="B894" s="43"/>
      <c r="C894" s="2"/>
      <c r="D894" s="44"/>
      <c r="E894" s="114"/>
      <c r="F894" s="115"/>
      <c r="G894" s="4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  <c r="DN894" s="9"/>
      <c r="DO894" s="9"/>
      <c r="DP894" s="9"/>
      <c r="DQ894" s="9"/>
      <c r="DR894" s="9"/>
      <c r="DS894" s="9"/>
      <c r="DT894" s="9"/>
      <c r="DU894" s="9"/>
      <c r="DV894" s="9"/>
      <c r="DW894" s="9"/>
      <c r="DX894" s="4"/>
      <c r="DY894" s="4"/>
      <c r="DZ894" s="4"/>
      <c r="EA894" s="4"/>
      <c r="EB894" s="4"/>
      <c r="EC894" s="4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  <c r="FS894" s="4"/>
      <c r="FT894" s="4"/>
      <c r="FU894" s="4"/>
      <c r="FV894" s="4"/>
      <c r="FW894" s="4"/>
      <c r="FX894" s="4"/>
      <c r="FY894" s="4"/>
      <c r="FZ894" s="4"/>
      <c r="GA894" s="4"/>
      <c r="GB894" s="4"/>
      <c r="GC894" s="4"/>
      <c r="GD894" s="4"/>
      <c r="GE894" s="4"/>
      <c r="GF894" s="4"/>
      <c r="GG894" s="4"/>
    </row>
    <row r="895" spans="1:189" ht="14" hidden="1" x14ac:dyDescent="0.35">
      <c r="A895" s="1"/>
      <c r="B895" s="43"/>
      <c r="C895" s="2"/>
      <c r="D895" s="44"/>
      <c r="E895" s="114"/>
      <c r="F895" s="115"/>
      <c r="G895" s="4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  <c r="DC895" s="9"/>
      <c r="DD895" s="9"/>
      <c r="DE895" s="9"/>
      <c r="DF895" s="9"/>
      <c r="DG895" s="9"/>
      <c r="DH895" s="9"/>
      <c r="DI895" s="9"/>
      <c r="DJ895" s="9"/>
      <c r="DK895" s="9"/>
      <c r="DL895" s="9"/>
      <c r="DM895" s="9"/>
      <c r="DN895" s="9"/>
      <c r="DO895" s="9"/>
      <c r="DP895" s="9"/>
      <c r="DQ895" s="9"/>
      <c r="DR895" s="9"/>
      <c r="DS895" s="9"/>
      <c r="DT895" s="9"/>
      <c r="DU895" s="9"/>
      <c r="DV895" s="9"/>
      <c r="DW895" s="9"/>
      <c r="DX895" s="4"/>
      <c r="DY895" s="4"/>
      <c r="DZ895" s="4"/>
      <c r="EA895" s="4"/>
      <c r="EB895" s="4"/>
      <c r="EC895" s="4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  <c r="FS895" s="4"/>
      <c r="FT895" s="4"/>
      <c r="FU895" s="4"/>
      <c r="FV895" s="4"/>
      <c r="FW895" s="4"/>
      <c r="FX895" s="4"/>
      <c r="FY895" s="4"/>
      <c r="FZ895" s="4"/>
      <c r="GA895" s="4"/>
      <c r="GB895" s="4"/>
      <c r="GC895" s="4"/>
      <c r="GD895" s="4"/>
      <c r="GE895" s="4"/>
      <c r="GF895" s="4"/>
      <c r="GG895" s="4"/>
    </row>
    <row r="896" spans="1:189" ht="14" hidden="1" x14ac:dyDescent="0.35">
      <c r="A896" s="1"/>
      <c r="B896" s="43"/>
      <c r="C896" s="2"/>
      <c r="D896" s="44"/>
      <c r="E896" s="114"/>
      <c r="F896" s="115"/>
      <c r="G896" s="4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  <c r="DN896" s="9"/>
      <c r="DO896" s="9"/>
      <c r="DP896" s="9"/>
      <c r="DQ896" s="9"/>
      <c r="DR896" s="9"/>
      <c r="DS896" s="9"/>
      <c r="DT896" s="9"/>
      <c r="DU896" s="9"/>
      <c r="DV896" s="9"/>
      <c r="DW896" s="9"/>
      <c r="DX896" s="4"/>
      <c r="DY896" s="4"/>
      <c r="DZ896" s="4"/>
      <c r="EA896" s="4"/>
      <c r="EB896" s="4"/>
      <c r="EC896" s="4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  <c r="FS896" s="4"/>
      <c r="FT896" s="4"/>
      <c r="FU896" s="4"/>
      <c r="FV896" s="4"/>
      <c r="FW896" s="4"/>
      <c r="FX896" s="4"/>
      <c r="FY896" s="4"/>
      <c r="FZ896" s="4"/>
      <c r="GA896" s="4"/>
      <c r="GB896" s="4"/>
      <c r="GC896" s="4"/>
      <c r="GD896" s="4"/>
      <c r="GE896" s="4"/>
      <c r="GF896" s="4"/>
      <c r="GG896" s="4"/>
    </row>
    <row r="897" spans="1:189" ht="14" hidden="1" x14ac:dyDescent="0.35">
      <c r="A897" s="1"/>
      <c r="B897" s="43"/>
      <c r="C897" s="2"/>
      <c r="D897" s="44"/>
      <c r="E897" s="114"/>
      <c r="F897" s="115"/>
      <c r="G897" s="4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  <c r="DN897" s="9"/>
      <c r="DO897" s="9"/>
      <c r="DP897" s="9"/>
      <c r="DQ897" s="9"/>
      <c r="DR897" s="9"/>
      <c r="DS897" s="9"/>
      <c r="DT897" s="9"/>
      <c r="DU897" s="9"/>
      <c r="DV897" s="9"/>
      <c r="DW897" s="9"/>
      <c r="DX897" s="4"/>
      <c r="DY897" s="4"/>
      <c r="DZ897" s="4"/>
      <c r="EA897" s="4"/>
      <c r="EB897" s="4"/>
      <c r="EC897" s="4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  <c r="FS897" s="4"/>
      <c r="FT897" s="4"/>
      <c r="FU897" s="4"/>
      <c r="FV897" s="4"/>
      <c r="FW897" s="4"/>
      <c r="FX897" s="4"/>
      <c r="FY897" s="4"/>
      <c r="FZ897" s="4"/>
      <c r="GA897" s="4"/>
      <c r="GB897" s="4"/>
      <c r="GC897" s="4"/>
      <c r="GD897" s="4"/>
      <c r="GE897" s="4"/>
      <c r="GF897" s="4"/>
      <c r="GG897" s="4"/>
    </row>
    <row r="898" spans="1:189" ht="14" hidden="1" x14ac:dyDescent="0.35">
      <c r="A898" s="1"/>
      <c r="B898" s="43"/>
      <c r="C898" s="2"/>
      <c r="D898" s="44"/>
      <c r="E898" s="114"/>
      <c r="F898" s="115"/>
      <c r="G898" s="4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  <c r="DN898" s="9"/>
      <c r="DO898" s="9"/>
      <c r="DP898" s="9"/>
      <c r="DQ898" s="9"/>
      <c r="DR898" s="9"/>
      <c r="DS898" s="9"/>
      <c r="DT898" s="9"/>
      <c r="DU898" s="9"/>
      <c r="DV898" s="9"/>
      <c r="DW898" s="9"/>
      <c r="DX898" s="4"/>
      <c r="DY898" s="4"/>
      <c r="DZ898" s="4"/>
      <c r="EA898" s="4"/>
      <c r="EB898" s="4"/>
      <c r="EC898" s="4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  <c r="FS898" s="4"/>
      <c r="FT898" s="4"/>
      <c r="FU898" s="4"/>
      <c r="FV898" s="4"/>
      <c r="FW898" s="4"/>
      <c r="FX898" s="4"/>
      <c r="FY898" s="4"/>
      <c r="FZ898" s="4"/>
      <c r="GA898" s="4"/>
      <c r="GB898" s="4"/>
      <c r="GC898" s="4"/>
      <c r="GD898" s="4"/>
      <c r="GE898" s="4"/>
      <c r="GF898" s="4"/>
      <c r="GG898" s="4"/>
    </row>
    <row r="899" spans="1:189" ht="14" hidden="1" x14ac:dyDescent="0.35">
      <c r="A899" s="1"/>
      <c r="B899" s="43"/>
      <c r="C899" s="2"/>
      <c r="D899" s="44"/>
      <c r="E899" s="114"/>
      <c r="F899" s="115"/>
      <c r="G899" s="4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  <c r="DC899" s="9"/>
      <c r="DD899" s="9"/>
      <c r="DE899" s="9"/>
      <c r="DF899" s="9"/>
      <c r="DG899" s="9"/>
      <c r="DH899" s="9"/>
      <c r="DI899" s="9"/>
      <c r="DJ899" s="9"/>
      <c r="DK899" s="9"/>
      <c r="DL899" s="9"/>
      <c r="DM899" s="9"/>
      <c r="DN899" s="9"/>
      <c r="DO899" s="9"/>
      <c r="DP899" s="9"/>
      <c r="DQ899" s="9"/>
      <c r="DR899" s="9"/>
      <c r="DS899" s="9"/>
      <c r="DT899" s="9"/>
      <c r="DU899" s="9"/>
      <c r="DV899" s="9"/>
      <c r="DW899" s="9"/>
      <c r="DX899" s="4"/>
      <c r="DY899" s="4"/>
      <c r="DZ899" s="4"/>
      <c r="EA899" s="4"/>
      <c r="EB899" s="4"/>
      <c r="EC899" s="4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  <c r="FS899" s="4"/>
      <c r="FT899" s="4"/>
      <c r="FU899" s="4"/>
      <c r="FV899" s="4"/>
      <c r="FW899" s="4"/>
      <c r="FX899" s="4"/>
      <c r="FY899" s="4"/>
      <c r="FZ899" s="4"/>
      <c r="GA899" s="4"/>
      <c r="GB899" s="4"/>
      <c r="GC899" s="4"/>
      <c r="GD899" s="4"/>
      <c r="GE899" s="4"/>
      <c r="GF899" s="4"/>
      <c r="GG899" s="4"/>
    </row>
    <row r="900" spans="1:189" ht="14" hidden="1" x14ac:dyDescent="0.35">
      <c r="A900" s="1"/>
      <c r="B900" s="43"/>
      <c r="C900" s="2"/>
      <c r="D900" s="44"/>
      <c r="E900" s="114"/>
      <c r="F900" s="115"/>
      <c r="G900" s="4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  <c r="DN900" s="9"/>
      <c r="DO900" s="9"/>
      <c r="DP900" s="9"/>
      <c r="DQ900" s="9"/>
      <c r="DR900" s="9"/>
      <c r="DS900" s="9"/>
      <c r="DT900" s="9"/>
      <c r="DU900" s="9"/>
      <c r="DV900" s="9"/>
      <c r="DW900" s="9"/>
      <c r="DX900" s="4"/>
      <c r="DY900" s="4"/>
      <c r="DZ900" s="4"/>
      <c r="EA900" s="4"/>
      <c r="EB900" s="4"/>
      <c r="EC900" s="4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  <c r="FS900" s="4"/>
      <c r="FT900" s="4"/>
      <c r="FU900" s="4"/>
      <c r="FV900" s="4"/>
      <c r="FW900" s="4"/>
      <c r="FX900" s="4"/>
      <c r="FY900" s="4"/>
      <c r="FZ900" s="4"/>
      <c r="GA900" s="4"/>
      <c r="GB900" s="4"/>
      <c r="GC900" s="4"/>
      <c r="GD900" s="4"/>
      <c r="GE900" s="4"/>
      <c r="GF900" s="4"/>
      <c r="GG900" s="4"/>
    </row>
    <row r="901" spans="1:189" ht="14" hidden="1" x14ac:dyDescent="0.35">
      <c r="A901" s="1"/>
      <c r="B901" s="43"/>
      <c r="C901" s="2"/>
      <c r="D901" s="44"/>
      <c r="E901" s="114"/>
      <c r="F901" s="115"/>
      <c r="G901" s="4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  <c r="DN901" s="9"/>
      <c r="DO901" s="9"/>
      <c r="DP901" s="9"/>
      <c r="DQ901" s="9"/>
      <c r="DR901" s="9"/>
      <c r="DS901" s="9"/>
      <c r="DT901" s="9"/>
      <c r="DU901" s="9"/>
      <c r="DV901" s="9"/>
      <c r="DW901" s="9"/>
      <c r="DX901" s="4"/>
      <c r="DY901" s="4"/>
      <c r="DZ901" s="4"/>
      <c r="EA901" s="4"/>
      <c r="EB901" s="4"/>
      <c r="EC901" s="4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  <c r="FS901" s="4"/>
      <c r="FT901" s="4"/>
      <c r="FU901" s="4"/>
      <c r="FV901" s="4"/>
      <c r="FW901" s="4"/>
      <c r="FX901" s="4"/>
      <c r="FY901" s="4"/>
      <c r="FZ901" s="4"/>
      <c r="GA901" s="4"/>
      <c r="GB901" s="4"/>
      <c r="GC901" s="4"/>
      <c r="GD901" s="4"/>
      <c r="GE901" s="4"/>
      <c r="GF901" s="4"/>
      <c r="GG901" s="4"/>
    </row>
    <row r="902" spans="1:189" ht="14" hidden="1" x14ac:dyDescent="0.35">
      <c r="A902" s="1"/>
      <c r="B902" s="43"/>
      <c r="C902" s="2"/>
      <c r="D902" s="44"/>
      <c r="E902" s="114"/>
      <c r="F902" s="115"/>
      <c r="G902" s="4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  <c r="DC902" s="9"/>
      <c r="DD902" s="9"/>
      <c r="DE902" s="9"/>
      <c r="DF902" s="9"/>
      <c r="DG902" s="9"/>
      <c r="DH902" s="9"/>
      <c r="DI902" s="9"/>
      <c r="DJ902" s="9"/>
      <c r="DK902" s="9"/>
      <c r="DL902" s="9"/>
      <c r="DM902" s="9"/>
      <c r="DN902" s="9"/>
      <c r="DO902" s="9"/>
      <c r="DP902" s="9"/>
      <c r="DQ902" s="9"/>
      <c r="DR902" s="9"/>
      <c r="DS902" s="9"/>
      <c r="DT902" s="9"/>
      <c r="DU902" s="9"/>
      <c r="DV902" s="9"/>
      <c r="DW902" s="9"/>
      <c r="DX902" s="4"/>
      <c r="DY902" s="4"/>
      <c r="DZ902" s="4"/>
      <c r="EA902" s="4"/>
      <c r="EB902" s="4"/>
      <c r="EC902" s="4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  <c r="FS902" s="4"/>
      <c r="FT902" s="4"/>
      <c r="FU902" s="4"/>
      <c r="FV902" s="4"/>
      <c r="FW902" s="4"/>
      <c r="FX902" s="4"/>
      <c r="FY902" s="4"/>
      <c r="FZ902" s="4"/>
      <c r="GA902" s="4"/>
      <c r="GB902" s="4"/>
      <c r="GC902" s="4"/>
      <c r="GD902" s="4"/>
      <c r="GE902" s="4"/>
      <c r="GF902" s="4"/>
      <c r="GG902" s="4"/>
    </row>
    <row r="903" spans="1:189" ht="14" hidden="1" x14ac:dyDescent="0.35">
      <c r="A903" s="1"/>
      <c r="B903" s="43"/>
      <c r="C903" s="2"/>
      <c r="D903" s="44"/>
      <c r="E903" s="114"/>
      <c r="F903" s="115"/>
      <c r="G903" s="4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  <c r="DC903" s="9"/>
      <c r="DD903" s="9"/>
      <c r="DE903" s="9"/>
      <c r="DF903" s="9"/>
      <c r="DG903" s="9"/>
      <c r="DH903" s="9"/>
      <c r="DI903" s="9"/>
      <c r="DJ903" s="9"/>
      <c r="DK903" s="9"/>
      <c r="DL903" s="9"/>
      <c r="DM903" s="9"/>
      <c r="DN903" s="9"/>
      <c r="DO903" s="9"/>
      <c r="DP903" s="9"/>
      <c r="DQ903" s="9"/>
      <c r="DR903" s="9"/>
      <c r="DS903" s="9"/>
      <c r="DT903" s="9"/>
      <c r="DU903" s="9"/>
      <c r="DV903" s="9"/>
      <c r="DW903" s="9"/>
      <c r="DX903" s="4"/>
      <c r="DY903" s="4"/>
      <c r="DZ903" s="4"/>
      <c r="EA903" s="4"/>
      <c r="EB903" s="4"/>
      <c r="EC903" s="4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  <c r="FS903" s="4"/>
      <c r="FT903" s="4"/>
      <c r="FU903" s="4"/>
      <c r="FV903" s="4"/>
      <c r="FW903" s="4"/>
      <c r="FX903" s="4"/>
      <c r="FY903" s="4"/>
      <c r="FZ903" s="4"/>
      <c r="GA903" s="4"/>
      <c r="GB903" s="4"/>
      <c r="GC903" s="4"/>
      <c r="GD903" s="4"/>
      <c r="GE903" s="4"/>
      <c r="GF903" s="4"/>
      <c r="GG903" s="4"/>
    </row>
    <row r="904" spans="1:189" ht="14" hidden="1" x14ac:dyDescent="0.35">
      <c r="A904" s="1"/>
      <c r="B904" s="43"/>
      <c r="C904" s="2"/>
      <c r="D904" s="44"/>
      <c r="E904" s="114"/>
      <c r="F904" s="115"/>
      <c r="G904" s="4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  <c r="DC904" s="9"/>
      <c r="DD904" s="9"/>
      <c r="DE904" s="9"/>
      <c r="DF904" s="9"/>
      <c r="DG904" s="9"/>
      <c r="DH904" s="9"/>
      <c r="DI904" s="9"/>
      <c r="DJ904" s="9"/>
      <c r="DK904" s="9"/>
      <c r="DL904" s="9"/>
      <c r="DM904" s="9"/>
      <c r="DN904" s="9"/>
      <c r="DO904" s="9"/>
      <c r="DP904" s="9"/>
      <c r="DQ904" s="9"/>
      <c r="DR904" s="9"/>
      <c r="DS904" s="9"/>
      <c r="DT904" s="9"/>
      <c r="DU904" s="9"/>
      <c r="DV904" s="9"/>
      <c r="DW904" s="9"/>
      <c r="DX904" s="4"/>
      <c r="DY904" s="4"/>
      <c r="DZ904" s="4"/>
      <c r="EA904" s="4"/>
      <c r="EB904" s="4"/>
      <c r="EC904" s="4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  <c r="FS904" s="4"/>
      <c r="FT904" s="4"/>
      <c r="FU904" s="4"/>
      <c r="FV904" s="4"/>
      <c r="FW904" s="4"/>
      <c r="FX904" s="4"/>
      <c r="FY904" s="4"/>
      <c r="FZ904" s="4"/>
      <c r="GA904" s="4"/>
      <c r="GB904" s="4"/>
      <c r="GC904" s="4"/>
      <c r="GD904" s="4"/>
      <c r="GE904" s="4"/>
      <c r="GF904" s="4"/>
      <c r="GG904" s="4"/>
    </row>
    <row r="905" spans="1:189" ht="14" hidden="1" x14ac:dyDescent="0.35">
      <c r="A905" s="1"/>
      <c r="B905" s="43"/>
      <c r="C905" s="2"/>
      <c r="D905" s="44"/>
      <c r="E905" s="114"/>
      <c r="F905" s="115"/>
      <c r="G905" s="4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  <c r="DN905" s="9"/>
      <c r="DO905" s="9"/>
      <c r="DP905" s="9"/>
      <c r="DQ905" s="9"/>
      <c r="DR905" s="9"/>
      <c r="DS905" s="9"/>
      <c r="DT905" s="9"/>
      <c r="DU905" s="9"/>
      <c r="DV905" s="9"/>
      <c r="DW905" s="9"/>
      <c r="DX905" s="4"/>
      <c r="DY905" s="4"/>
      <c r="DZ905" s="4"/>
      <c r="EA905" s="4"/>
      <c r="EB905" s="4"/>
      <c r="EC905" s="4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  <c r="FS905" s="4"/>
      <c r="FT905" s="4"/>
      <c r="FU905" s="4"/>
      <c r="FV905" s="4"/>
      <c r="FW905" s="4"/>
      <c r="FX905" s="4"/>
      <c r="FY905" s="4"/>
      <c r="FZ905" s="4"/>
      <c r="GA905" s="4"/>
      <c r="GB905" s="4"/>
      <c r="GC905" s="4"/>
      <c r="GD905" s="4"/>
      <c r="GE905" s="4"/>
      <c r="GF905" s="4"/>
      <c r="GG905" s="4"/>
    </row>
    <row r="906" spans="1:189" ht="14" hidden="1" x14ac:dyDescent="0.35">
      <c r="A906" s="1"/>
      <c r="B906" s="43"/>
      <c r="C906" s="2"/>
      <c r="D906" s="44"/>
      <c r="E906" s="114"/>
      <c r="F906" s="115"/>
      <c r="G906" s="4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  <c r="DC906" s="9"/>
      <c r="DD906" s="9"/>
      <c r="DE906" s="9"/>
      <c r="DF906" s="9"/>
      <c r="DG906" s="9"/>
      <c r="DH906" s="9"/>
      <c r="DI906" s="9"/>
      <c r="DJ906" s="9"/>
      <c r="DK906" s="9"/>
      <c r="DL906" s="9"/>
      <c r="DM906" s="9"/>
      <c r="DN906" s="9"/>
      <c r="DO906" s="9"/>
      <c r="DP906" s="9"/>
      <c r="DQ906" s="9"/>
      <c r="DR906" s="9"/>
      <c r="DS906" s="9"/>
      <c r="DT906" s="9"/>
      <c r="DU906" s="9"/>
      <c r="DV906" s="9"/>
      <c r="DW906" s="9"/>
      <c r="DX906" s="4"/>
      <c r="DY906" s="4"/>
      <c r="DZ906" s="4"/>
      <c r="EA906" s="4"/>
      <c r="EB906" s="4"/>
      <c r="EC906" s="4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  <c r="FS906" s="4"/>
      <c r="FT906" s="4"/>
      <c r="FU906" s="4"/>
      <c r="FV906" s="4"/>
      <c r="FW906" s="4"/>
      <c r="FX906" s="4"/>
      <c r="FY906" s="4"/>
      <c r="FZ906" s="4"/>
      <c r="GA906" s="4"/>
      <c r="GB906" s="4"/>
      <c r="GC906" s="4"/>
      <c r="GD906" s="4"/>
      <c r="GE906" s="4"/>
      <c r="GF906" s="4"/>
      <c r="GG906" s="4"/>
    </row>
    <row r="907" spans="1:189" ht="14" hidden="1" x14ac:dyDescent="0.35">
      <c r="A907" s="1"/>
      <c r="B907" s="43"/>
      <c r="C907" s="2"/>
      <c r="D907" s="44"/>
      <c r="E907" s="114"/>
      <c r="F907" s="115"/>
      <c r="G907" s="4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  <c r="DN907" s="9"/>
      <c r="DO907" s="9"/>
      <c r="DP907" s="9"/>
      <c r="DQ907" s="9"/>
      <c r="DR907" s="9"/>
      <c r="DS907" s="9"/>
      <c r="DT907" s="9"/>
      <c r="DU907" s="9"/>
      <c r="DV907" s="9"/>
      <c r="DW907" s="9"/>
      <c r="DX907" s="4"/>
      <c r="DY907" s="4"/>
      <c r="DZ907" s="4"/>
      <c r="EA907" s="4"/>
      <c r="EB907" s="4"/>
      <c r="EC907" s="4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  <c r="FS907" s="4"/>
      <c r="FT907" s="4"/>
      <c r="FU907" s="4"/>
      <c r="FV907" s="4"/>
      <c r="FW907" s="4"/>
      <c r="FX907" s="4"/>
      <c r="FY907" s="4"/>
      <c r="FZ907" s="4"/>
      <c r="GA907" s="4"/>
      <c r="GB907" s="4"/>
      <c r="GC907" s="4"/>
      <c r="GD907" s="4"/>
      <c r="GE907" s="4"/>
      <c r="GF907" s="4"/>
      <c r="GG907" s="4"/>
    </row>
    <row r="908" spans="1:189" ht="14" hidden="1" x14ac:dyDescent="0.35">
      <c r="A908" s="1"/>
      <c r="B908" s="43"/>
      <c r="C908" s="2"/>
      <c r="D908" s="44"/>
      <c r="E908" s="114"/>
      <c r="F908" s="115"/>
      <c r="G908" s="4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  <c r="DC908" s="9"/>
      <c r="DD908" s="9"/>
      <c r="DE908" s="9"/>
      <c r="DF908" s="9"/>
      <c r="DG908" s="9"/>
      <c r="DH908" s="9"/>
      <c r="DI908" s="9"/>
      <c r="DJ908" s="9"/>
      <c r="DK908" s="9"/>
      <c r="DL908" s="9"/>
      <c r="DM908" s="9"/>
      <c r="DN908" s="9"/>
      <c r="DO908" s="9"/>
      <c r="DP908" s="9"/>
      <c r="DQ908" s="9"/>
      <c r="DR908" s="9"/>
      <c r="DS908" s="9"/>
      <c r="DT908" s="9"/>
      <c r="DU908" s="9"/>
      <c r="DV908" s="9"/>
      <c r="DW908" s="9"/>
      <c r="DX908" s="4"/>
      <c r="DY908" s="4"/>
      <c r="DZ908" s="4"/>
      <c r="EA908" s="4"/>
      <c r="EB908" s="4"/>
      <c r="EC908" s="4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  <c r="FS908" s="4"/>
      <c r="FT908" s="4"/>
      <c r="FU908" s="4"/>
      <c r="FV908" s="4"/>
      <c r="FW908" s="4"/>
      <c r="FX908" s="4"/>
      <c r="FY908" s="4"/>
      <c r="FZ908" s="4"/>
      <c r="GA908" s="4"/>
      <c r="GB908" s="4"/>
      <c r="GC908" s="4"/>
      <c r="GD908" s="4"/>
      <c r="GE908" s="4"/>
      <c r="GF908" s="4"/>
      <c r="GG908" s="4"/>
    </row>
    <row r="909" spans="1:189" ht="14" hidden="1" x14ac:dyDescent="0.35">
      <c r="A909" s="1"/>
      <c r="B909" s="43"/>
      <c r="C909" s="2"/>
      <c r="D909" s="44"/>
      <c r="E909" s="114"/>
      <c r="F909" s="115"/>
      <c r="G909" s="4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  <c r="DC909" s="9"/>
      <c r="DD909" s="9"/>
      <c r="DE909" s="9"/>
      <c r="DF909" s="9"/>
      <c r="DG909" s="9"/>
      <c r="DH909" s="9"/>
      <c r="DI909" s="9"/>
      <c r="DJ909" s="9"/>
      <c r="DK909" s="9"/>
      <c r="DL909" s="9"/>
      <c r="DM909" s="9"/>
      <c r="DN909" s="9"/>
      <c r="DO909" s="9"/>
      <c r="DP909" s="9"/>
      <c r="DQ909" s="9"/>
      <c r="DR909" s="9"/>
      <c r="DS909" s="9"/>
      <c r="DT909" s="9"/>
      <c r="DU909" s="9"/>
      <c r="DV909" s="9"/>
      <c r="DW909" s="9"/>
      <c r="DX909" s="4"/>
      <c r="DY909" s="4"/>
      <c r="DZ909" s="4"/>
      <c r="EA909" s="4"/>
      <c r="EB909" s="4"/>
      <c r="EC909" s="4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  <c r="FS909" s="4"/>
      <c r="FT909" s="4"/>
      <c r="FU909" s="4"/>
      <c r="FV909" s="4"/>
      <c r="FW909" s="4"/>
      <c r="FX909" s="4"/>
      <c r="FY909" s="4"/>
      <c r="FZ909" s="4"/>
      <c r="GA909" s="4"/>
      <c r="GB909" s="4"/>
      <c r="GC909" s="4"/>
      <c r="GD909" s="4"/>
      <c r="GE909" s="4"/>
      <c r="GF909" s="4"/>
      <c r="GG909" s="4"/>
    </row>
    <row r="910" spans="1:189" ht="14" hidden="1" x14ac:dyDescent="0.35">
      <c r="A910" s="1"/>
      <c r="B910" s="43"/>
      <c r="C910" s="2"/>
      <c r="D910" s="44"/>
      <c r="E910" s="114"/>
      <c r="F910" s="115"/>
      <c r="G910" s="4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  <c r="DC910" s="9"/>
      <c r="DD910" s="9"/>
      <c r="DE910" s="9"/>
      <c r="DF910" s="9"/>
      <c r="DG910" s="9"/>
      <c r="DH910" s="9"/>
      <c r="DI910" s="9"/>
      <c r="DJ910" s="9"/>
      <c r="DK910" s="9"/>
      <c r="DL910" s="9"/>
      <c r="DM910" s="9"/>
      <c r="DN910" s="9"/>
      <c r="DO910" s="9"/>
      <c r="DP910" s="9"/>
      <c r="DQ910" s="9"/>
      <c r="DR910" s="9"/>
      <c r="DS910" s="9"/>
      <c r="DT910" s="9"/>
      <c r="DU910" s="9"/>
      <c r="DV910" s="9"/>
      <c r="DW910" s="9"/>
      <c r="DX910" s="4"/>
      <c r="DY910" s="4"/>
      <c r="DZ910" s="4"/>
      <c r="EA910" s="4"/>
      <c r="EB910" s="4"/>
      <c r="EC910" s="4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  <c r="FS910" s="4"/>
      <c r="FT910" s="4"/>
      <c r="FU910" s="4"/>
      <c r="FV910" s="4"/>
      <c r="FW910" s="4"/>
      <c r="FX910" s="4"/>
      <c r="FY910" s="4"/>
      <c r="FZ910" s="4"/>
      <c r="GA910" s="4"/>
      <c r="GB910" s="4"/>
      <c r="GC910" s="4"/>
      <c r="GD910" s="4"/>
      <c r="GE910" s="4"/>
      <c r="GF910" s="4"/>
      <c r="GG910" s="4"/>
    </row>
    <row r="911" spans="1:189" ht="14" hidden="1" x14ac:dyDescent="0.35">
      <c r="A911" s="1"/>
      <c r="B911" s="43"/>
      <c r="C911" s="2"/>
      <c r="D911" s="44"/>
      <c r="E911" s="114"/>
      <c r="F911" s="115"/>
      <c r="G911" s="4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  <c r="DC911" s="9"/>
      <c r="DD911" s="9"/>
      <c r="DE911" s="9"/>
      <c r="DF911" s="9"/>
      <c r="DG911" s="9"/>
      <c r="DH911" s="9"/>
      <c r="DI911" s="9"/>
      <c r="DJ911" s="9"/>
      <c r="DK911" s="9"/>
      <c r="DL911" s="9"/>
      <c r="DM911" s="9"/>
      <c r="DN911" s="9"/>
      <c r="DO911" s="9"/>
      <c r="DP911" s="9"/>
      <c r="DQ911" s="9"/>
      <c r="DR911" s="9"/>
      <c r="DS911" s="9"/>
      <c r="DT911" s="9"/>
      <c r="DU911" s="9"/>
      <c r="DV911" s="9"/>
      <c r="DW911" s="9"/>
      <c r="DX911" s="4"/>
      <c r="DY911" s="4"/>
      <c r="DZ911" s="4"/>
      <c r="EA911" s="4"/>
      <c r="EB911" s="4"/>
      <c r="EC911" s="4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  <c r="FS911" s="4"/>
      <c r="FT911" s="4"/>
      <c r="FU911" s="4"/>
      <c r="FV911" s="4"/>
      <c r="FW911" s="4"/>
      <c r="FX911" s="4"/>
      <c r="FY911" s="4"/>
      <c r="FZ911" s="4"/>
      <c r="GA911" s="4"/>
      <c r="GB911" s="4"/>
      <c r="GC911" s="4"/>
      <c r="GD911" s="4"/>
      <c r="GE911" s="4"/>
      <c r="GF911" s="4"/>
      <c r="GG911" s="4"/>
    </row>
    <row r="912" spans="1:189" ht="14" hidden="1" x14ac:dyDescent="0.35">
      <c r="A912" s="1"/>
      <c r="B912" s="43"/>
      <c r="C912" s="2"/>
      <c r="D912" s="44"/>
      <c r="E912" s="114"/>
      <c r="F912" s="115"/>
      <c r="G912" s="4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  <c r="DN912" s="9"/>
      <c r="DO912" s="9"/>
      <c r="DP912" s="9"/>
      <c r="DQ912" s="9"/>
      <c r="DR912" s="9"/>
      <c r="DS912" s="9"/>
      <c r="DT912" s="9"/>
      <c r="DU912" s="9"/>
      <c r="DV912" s="9"/>
      <c r="DW912" s="9"/>
      <c r="DX912" s="4"/>
      <c r="DY912" s="4"/>
      <c r="DZ912" s="4"/>
      <c r="EA912" s="4"/>
      <c r="EB912" s="4"/>
      <c r="EC912" s="4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  <c r="FS912" s="4"/>
      <c r="FT912" s="4"/>
      <c r="FU912" s="4"/>
      <c r="FV912" s="4"/>
      <c r="FW912" s="4"/>
      <c r="FX912" s="4"/>
      <c r="FY912" s="4"/>
      <c r="FZ912" s="4"/>
      <c r="GA912" s="4"/>
      <c r="GB912" s="4"/>
      <c r="GC912" s="4"/>
      <c r="GD912" s="4"/>
      <c r="GE912" s="4"/>
      <c r="GF912" s="4"/>
      <c r="GG912" s="4"/>
    </row>
    <row r="913" spans="1:189" ht="14" hidden="1" x14ac:dyDescent="0.35">
      <c r="A913" s="1"/>
      <c r="B913" s="43"/>
      <c r="C913" s="2"/>
      <c r="D913" s="44"/>
      <c r="E913" s="114"/>
      <c r="F913" s="115"/>
      <c r="G913" s="4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  <c r="DC913" s="9"/>
      <c r="DD913" s="9"/>
      <c r="DE913" s="9"/>
      <c r="DF913" s="9"/>
      <c r="DG913" s="9"/>
      <c r="DH913" s="9"/>
      <c r="DI913" s="9"/>
      <c r="DJ913" s="9"/>
      <c r="DK913" s="9"/>
      <c r="DL913" s="9"/>
      <c r="DM913" s="9"/>
      <c r="DN913" s="9"/>
      <c r="DO913" s="9"/>
      <c r="DP913" s="9"/>
      <c r="DQ913" s="9"/>
      <c r="DR913" s="9"/>
      <c r="DS913" s="9"/>
      <c r="DT913" s="9"/>
      <c r="DU913" s="9"/>
      <c r="DV913" s="9"/>
      <c r="DW913" s="9"/>
      <c r="DX913" s="4"/>
      <c r="DY913" s="4"/>
      <c r="DZ913" s="4"/>
      <c r="EA913" s="4"/>
      <c r="EB913" s="4"/>
      <c r="EC913" s="4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  <c r="FS913" s="4"/>
      <c r="FT913" s="4"/>
      <c r="FU913" s="4"/>
      <c r="FV913" s="4"/>
      <c r="FW913" s="4"/>
      <c r="FX913" s="4"/>
      <c r="FY913" s="4"/>
      <c r="FZ913" s="4"/>
      <c r="GA913" s="4"/>
      <c r="GB913" s="4"/>
      <c r="GC913" s="4"/>
      <c r="GD913" s="4"/>
      <c r="GE913" s="4"/>
      <c r="GF913" s="4"/>
      <c r="GG913" s="4"/>
    </row>
    <row r="914" spans="1:189" ht="14" hidden="1" x14ac:dyDescent="0.35">
      <c r="A914" s="1"/>
      <c r="B914" s="43"/>
      <c r="C914" s="2"/>
      <c r="D914" s="44"/>
      <c r="E914" s="114"/>
      <c r="F914" s="115"/>
      <c r="G914" s="4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  <c r="DC914" s="9"/>
      <c r="DD914" s="9"/>
      <c r="DE914" s="9"/>
      <c r="DF914" s="9"/>
      <c r="DG914" s="9"/>
      <c r="DH914" s="9"/>
      <c r="DI914" s="9"/>
      <c r="DJ914" s="9"/>
      <c r="DK914" s="9"/>
      <c r="DL914" s="9"/>
      <c r="DM914" s="9"/>
      <c r="DN914" s="9"/>
      <c r="DO914" s="9"/>
      <c r="DP914" s="9"/>
      <c r="DQ914" s="9"/>
      <c r="DR914" s="9"/>
      <c r="DS914" s="9"/>
      <c r="DT914" s="9"/>
      <c r="DU914" s="9"/>
      <c r="DV914" s="9"/>
      <c r="DW914" s="9"/>
      <c r="DX914" s="4"/>
      <c r="DY914" s="4"/>
      <c r="DZ914" s="4"/>
      <c r="EA914" s="4"/>
      <c r="EB914" s="4"/>
      <c r="EC914" s="4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  <c r="FS914" s="4"/>
      <c r="FT914" s="4"/>
      <c r="FU914" s="4"/>
      <c r="FV914" s="4"/>
      <c r="FW914" s="4"/>
      <c r="FX914" s="4"/>
      <c r="FY914" s="4"/>
      <c r="FZ914" s="4"/>
      <c r="GA914" s="4"/>
      <c r="GB914" s="4"/>
      <c r="GC914" s="4"/>
      <c r="GD914" s="4"/>
      <c r="GE914" s="4"/>
      <c r="GF914" s="4"/>
      <c r="GG914" s="4"/>
    </row>
    <row r="915" spans="1:189" ht="14" hidden="1" x14ac:dyDescent="0.35">
      <c r="A915" s="1"/>
      <c r="B915" s="43"/>
      <c r="C915" s="2"/>
      <c r="D915" s="44"/>
      <c r="E915" s="114"/>
      <c r="F915" s="115"/>
      <c r="G915" s="4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  <c r="DC915" s="9"/>
      <c r="DD915" s="9"/>
      <c r="DE915" s="9"/>
      <c r="DF915" s="9"/>
      <c r="DG915" s="9"/>
      <c r="DH915" s="9"/>
      <c r="DI915" s="9"/>
      <c r="DJ915" s="9"/>
      <c r="DK915" s="9"/>
      <c r="DL915" s="9"/>
      <c r="DM915" s="9"/>
      <c r="DN915" s="9"/>
      <c r="DO915" s="9"/>
      <c r="DP915" s="9"/>
      <c r="DQ915" s="9"/>
      <c r="DR915" s="9"/>
      <c r="DS915" s="9"/>
      <c r="DT915" s="9"/>
      <c r="DU915" s="9"/>
      <c r="DV915" s="9"/>
      <c r="DW915" s="9"/>
      <c r="DX915" s="4"/>
      <c r="DY915" s="4"/>
      <c r="DZ915" s="4"/>
      <c r="EA915" s="4"/>
      <c r="EB915" s="4"/>
      <c r="EC915" s="4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  <c r="FS915" s="4"/>
      <c r="FT915" s="4"/>
      <c r="FU915" s="4"/>
      <c r="FV915" s="4"/>
      <c r="FW915" s="4"/>
      <c r="FX915" s="4"/>
      <c r="FY915" s="4"/>
      <c r="FZ915" s="4"/>
      <c r="GA915" s="4"/>
      <c r="GB915" s="4"/>
      <c r="GC915" s="4"/>
      <c r="GD915" s="4"/>
      <c r="GE915" s="4"/>
      <c r="GF915" s="4"/>
      <c r="GG915" s="4"/>
    </row>
    <row r="916" spans="1:189" ht="14" hidden="1" x14ac:dyDescent="0.35">
      <c r="A916" s="1"/>
      <c r="B916" s="43"/>
      <c r="C916" s="2"/>
      <c r="D916" s="44"/>
      <c r="E916" s="114"/>
      <c r="F916" s="115"/>
      <c r="G916" s="4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  <c r="DC916" s="9"/>
      <c r="DD916" s="9"/>
      <c r="DE916" s="9"/>
      <c r="DF916" s="9"/>
      <c r="DG916" s="9"/>
      <c r="DH916" s="9"/>
      <c r="DI916" s="9"/>
      <c r="DJ916" s="9"/>
      <c r="DK916" s="9"/>
      <c r="DL916" s="9"/>
      <c r="DM916" s="9"/>
      <c r="DN916" s="9"/>
      <c r="DO916" s="9"/>
      <c r="DP916" s="9"/>
      <c r="DQ916" s="9"/>
      <c r="DR916" s="9"/>
      <c r="DS916" s="9"/>
      <c r="DT916" s="9"/>
      <c r="DU916" s="9"/>
      <c r="DV916" s="9"/>
      <c r="DW916" s="9"/>
      <c r="DX916" s="4"/>
      <c r="DY916" s="4"/>
      <c r="DZ916" s="4"/>
      <c r="EA916" s="4"/>
      <c r="EB916" s="4"/>
      <c r="EC916" s="4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  <c r="FS916" s="4"/>
      <c r="FT916" s="4"/>
      <c r="FU916" s="4"/>
      <c r="FV916" s="4"/>
      <c r="FW916" s="4"/>
      <c r="FX916" s="4"/>
      <c r="FY916" s="4"/>
      <c r="FZ916" s="4"/>
      <c r="GA916" s="4"/>
      <c r="GB916" s="4"/>
      <c r="GC916" s="4"/>
      <c r="GD916" s="4"/>
      <c r="GE916" s="4"/>
      <c r="GF916" s="4"/>
      <c r="GG916" s="4"/>
    </row>
    <row r="917" spans="1:189" ht="14" hidden="1" x14ac:dyDescent="0.35">
      <c r="A917" s="1"/>
      <c r="B917" s="43"/>
      <c r="C917" s="2"/>
      <c r="D917" s="44"/>
      <c r="E917" s="114"/>
      <c r="F917" s="115"/>
      <c r="G917" s="4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  <c r="DN917" s="9"/>
      <c r="DO917" s="9"/>
      <c r="DP917" s="9"/>
      <c r="DQ917" s="9"/>
      <c r="DR917" s="9"/>
      <c r="DS917" s="9"/>
      <c r="DT917" s="9"/>
      <c r="DU917" s="9"/>
      <c r="DV917" s="9"/>
      <c r="DW917" s="9"/>
      <c r="DX917" s="4"/>
      <c r="DY917" s="4"/>
      <c r="DZ917" s="4"/>
      <c r="EA917" s="4"/>
      <c r="EB917" s="4"/>
      <c r="EC917" s="4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  <c r="FS917" s="4"/>
      <c r="FT917" s="4"/>
      <c r="FU917" s="4"/>
      <c r="FV917" s="4"/>
      <c r="FW917" s="4"/>
      <c r="FX917" s="4"/>
      <c r="FY917" s="4"/>
      <c r="FZ917" s="4"/>
      <c r="GA917" s="4"/>
      <c r="GB917" s="4"/>
      <c r="GC917" s="4"/>
      <c r="GD917" s="4"/>
      <c r="GE917" s="4"/>
      <c r="GF917" s="4"/>
      <c r="GG917" s="4"/>
    </row>
    <row r="918" spans="1:189" ht="14" hidden="1" x14ac:dyDescent="0.35">
      <c r="A918" s="1"/>
      <c r="B918" s="43"/>
      <c r="C918" s="2"/>
      <c r="D918" s="44"/>
      <c r="E918" s="114"/>
      <c r="F918" s="115"/>
      <c r="G918" s="4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  <c r="DN918" s="9"/>
      <c r="DO918" s="9"/>
      <c r="DP918" s="9"/>
      <c r="DQ918" s="9"/>
      <c r="DR918" s="9"/>
      <c r="DS918" s="9"/>
      <c r="DT918" s="9"/>
      <c r="DU918" s="9"/>
      <c r="DV918" s="9"/>
      <c r="DW918" s="9"/>
      <c r="DX918" s="4"/>
      <c r="DY918" s="4"/>
      <c r="DZ918" s="4"/>
      <c r="EA918" s="4"/>
      <c r="EB918" s="4"/>
      <c r="EC918" s="4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  <c r="FS918" s="4"/>
      <c r="FT918" s="4"/>
      <c r="FU918" s="4"/>
      <c r="FV918" s="4"/>
      <c r="FW918" s="4"/>
      <c r="FX918" s="4"/>
      <c r="FY918" s="4"/>
      <c r="FZ918" s="4"/>
      <c r="GA918" s="4"/>
      <c r="GB918" s="4"/>
      <c r="GC918" s="4"/>
      <c r="GD918" s="4"/>
      <c r="GE918" s="4"/>
      <c r="GF918" s="4"/>
      <c r="GG918" s="4"/>
    </row>
    <row r="919" spans="1:189" ht="14" hidden="1" x14ac:dyDescent="0.35">
      <c r="A919" s="1"/>
      <c r="B919" s="43"/>
      <c r="C919" s="2"/>
      <c r="D919" s="44"/>
      <c r="E919" s="114"/>
      <c r="F919" s="115"/>
      <c r="G919" s="4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  <c r="DN919" s="9"/>
      <c r="DO919" s="9"/>
      <c r="DP919" s="9"/>
      <c r="DQ919" s="9"/>
      <c r="DR919" s="9"/>
      <c r="DS919" s="9"/>
      <c r="DT919" s="9"/>
      <c r="DU919" s="9"/>
      <c r="DV919" s="9"/>
      <c r="DW919" s="9"/>
      <c r="DX919" s="4"/>
      <c r="DY919" s="4"/>
      <c r="DZ919" s="4"/>
      <c r="EA919" s="4"/>
      <c r="EB919" s="4"/>
      <c r="EC919" s="4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  <c r="FS919" s="4"/>
      <c r="FT919" s="4"/>
      <c r="FU919" s="4"/>
      <c r="FV919" s="4"/>
      <c r="FW919" s="4"/>
      <c r="FX919" s="4"/>
      <c r="FY919" s="4"/>
      <c r="FZ919" s="4"/>
      <c r="GA919" s="4"/>
      <c r="GB919" s="4"/>
      <c r="GC919" s="4"/>
      <c r="GD919" s="4"/>
      <c r="GE919" s="4"/>
      <c r="GF919" s="4"/>
      <c r="GG919" s="4"/>
    </row>
    <row r="920" spans="1:189" ht="14" hidden="1" x14ac:dyDescent="0.35">
      <c r="A920" s="1"/>
      <c r="B920" s="43"/>
      <c r="C920" s="2"/>
      <c r="D920" s="44"/>
      <c r="E920" s="114"/>
      <c r="F920" s="115"/>
      <c r="G920" s="4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  <c r="DC920" s="9"/>
      <c r="DD920" s="9"/>
      <c r="DE920" s="9"/>
      <c r="DF920" s="9"/>
      <c r="DG920" s="9"/>
      <c r="DH920" s="9"/>
      <c r="DI920" s="9"/>
      <c r="DJ920" s="9"/>
      <c r="DK920" s="9"/>
      <c r="DL920" s="9"/>
      <c r="DM920" s="9"/>
      <c r="DN920" s="9"/>
      <c r="DO920" s="9"/>
      <c r="DP920" s="9"/>
      <c r="DQ920" s="9"/>
      <c r="DR920" s="9"/>
      <c r="DS920" s="9"/>
      <c r="DT920" s="9"/>
      <c r="DU920" s="9"/>
      <c r="DV920" s="9"/>
      <c r="DW920" s="9"/>
      <c r="DX920" s="4"/>
      <c r="DY920" s="4"/>
      <c r="DZ920" s="4"/>
      <c r="EA920" s="4"/>
      <c r="EB920" s="4"/>
      <c r="EC920" s="4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  <c r="FS920" s="4"/>
      <c r="FT920" s="4"/>
      <c r="FU920" s="4"/>
      <c r="FV920" s="4"/>
      <c r="FW920" s="4"/>
      <c r="FX920" s="4"/>
      <c r="FY920" s="4"/>
      <c r="FZ920" s="4"/>
      <c r="GA920" s="4"/>
      <c r="GB920" s="4"/>
      <c r="GC920" s="4"/>
      <c r="GD920" s="4"/>
      <c r="GE920" s="4"/>
      <c r="GF920" s="4"/>
      <c r="GG920" s="4"/>
    </row>
    <row r="921" spans="1:189" ht="14" hidden="1" x14ac:dyDescent="0.35">
      <c r="A921" s="1"/>
      <c r="B921" s="43"/>
      <c r="C921" s="2"/>
      <c r="D921" s="44"/>
      <c r="E921" s="114"/>
      <c r="F921" s="115"/>
      <c r="G921" s="4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  <c r="DN921" s="9"/>
      <c r="DO921" s="9"/>
      <c r="DP921" s="9"/>
      <c r="DQ921" s="9"/>
      <c r="DR921" s="9"/>
      <c r="DS921" s="9"/>
      <c r="DT921" s="9"/>
      <c r="DU921" s="9"/>
      <c r="DV921" s="9"/>
      <c r="DW921" s="9"/>
      <c r="DX921" s="4"/>
      <c r="DY921" s="4"/>
      <c r="DZ921" s="4"/>
      <c r="EA921" s="4"/>
      <c r="EB921" s="4"/>
      <c r="EC921" s="4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  <c r="FS921" s="4"/>
      <c r="FT921" s="4"/>
      <c r="FU921" s="4"/>
      <c r="FV921" s="4"/>
      <c r="FW921" s="4"/>
      <c r="FX921" s="4"/>
      <c r="FY921" s="4"/>
      <c r="FZ921" s="4"/>
      <c r="GA921" s="4"/>
      <c r="GB921" s="4"/>
      <c r="GC921" s="4"/>
      <c r="GD921" s="4"/>
      <c r="GE921" s="4"/>
      <c r="GF921" s="4"/>
      <c r="GG921" s="4"/>
    </row>
    <row r="922" spans="1:189" ht="14" hidden="1" x14ac:dyDescent="0.35">
      <c r="A922" s="1"/>
      <c r="B922" s="43"/>
      <c r="C922" s="2"/>
      <c r="D922" s="44"/>
      <c r="E922" s="114"/>
      <c r="F922" s="115"/>
      <c r="G922" s="4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  <c r="DN922" s="9"/>
      <c r="DO922" s="9"/>
      <c r="DP922" s="9"/>
      <c r="DQ922" s="9"/>
      <c r="DR922" s="9"/>
      <c r="DS922" s="9"/>
      <c r="DT922" s="9"/>
      <c r="DU922" s="9"/>
      <c r="DV922" s="9"/>
      <c r="DW922" s="9"/>
      <c r="DX922" s="4"/>
      <c r="DY922" s="4"/>
      <c r="DZ922" s="4"/>
      <c r="EA922" s="4"/>
      <c r="EB922" s="4"/>
      <c r="EC922" s="4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  <c r="FS922" s="4"/>
      <c r="FT922" s="4"/>
      <c r="FU922" s="4"/>
      <c r="FV922" s="4"/>
      <c r="FW922" s="4"/>
      <c r="FX922" s="4"/>
      <c r="FY922" s="4"/>
      <c r="FZ922" s="4"/>
      <c r="GA922" s="4"/>
      <c r="GB922" s="4"/>
      <c r="GC922" s="4"/>
      <c r="GD922" s="4"/>
      <c r="GE922" s="4"/>
      <c r="GF922" s="4"/>
      <c r="GG922" s="4"/>
    </row>
    <row r="923" spans="1:189" ht="14" hidden="1" x14ac:dyDescent="0.35">
      <c r="A923" s="1"/>
      <c r="B923" s="43"/>
      <c r="C923" s="2"/>
      <c r="D923" s="44"/>
      <c r="E923" s="114"/>
      <c r="F923" s="115"/>
      <c r="G923" s="4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  <c r="DN923" s="9"/>
      <c r="DO923" s="9"/>
      <c r="DP923" s="9"/>
      <c r="DQ923" s="9"/>
      <c r="DR923" s="9"/>
      <c r="DS923" s="9"/>
      <c r="DT923" s="9"/>
      <c r="DU923" s="9"/>
      <c r="DV923" s="9"/>
      <c r="DW923" s="9"/>
      <c r="DX923" s="4"/>
      <c r="DY923" s="4"/>
      <c r="DZ923" s="4"/>
      <c r="EA923" s="4"/>
      <c r="EB923" s="4"/>
      <c r="EC923" s="4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  <c r="FS923" s="4"/>
      <c r="FT923" s="4"/>
      <c r="FU923" s="4"/>
      <c r="FV923" s="4"/>
      <c r="FW923" s="4"/>
      <c r="FX923" s="4"/>
      <c r="FY923" s="4"/>
      <c r="FZ923" s="4"/>
      <c r="GA923" s="4"/>
      <c r="GB923" s="4"/>
      <c r="GC923" s="4"/>
      <c r="GD923" s="4"/>
      <c r="GE923" s="4"/>
      <c r="GF923" s="4"/>
      <c r="GG923" s="4"/>
    </row>
    <row r="924" spans="1:189" ht="14" hidden="1" x14ac:dyDescent="0.35">
      <c r="A924" s="1"/>
      <c r="B924" s="43"/>
      <c r="C924" s="2"/>
      <c r="D924" s="44"/>
      <c r="E924" s="114"/>
      <c r="F924" s="115"/>
      <c r="G924" s="4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  <c r="DC924" s="9"/>
      <c r="DD924" s="9"/>
      <c r="DE924" s="9"/>
      <c r="DF924" s="9"/>
      <c r="DG924" s="9"/>
      <c r="DH924" s="9"/>
      <c r="DI924" s="9"/>
      <c r="DJ924" s="9"/>
      <c r="DK924" s="9"/>
      <c r="DL924" s="9"/>
      <c r="DM924" s="9"/>
      <c r="DN924" s="9"/>
      <c r="DO924" s="9"/>
      <c r="DP924" s="9"/>
      <c r="DQ924" s="9"/>
      <c r="DR924" s="9"/>
      <c r="DS924" s="9"/>
      <c r="DT924" s="9"/>
      <c r="DU924" s="9"/>
      <c r="DV924" s="9"/>
      <c r="DW924" s="9"/>
      <c r="DX924" s="4"/>
      <c r="DY924" s="4"/>
      <c r="DZ924" s="4"/>
      <c r="EA924" s="4"/>
      <c r="EB924" s="4"/>
      <c r="EC924" s="4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  <c r="FS924" s="4"/>
      <c r="FT924" s="4"/>
      <c r="FU924" s="4"/>
      <c r="FV924" s="4"/>
      <c r="FW924" s="4"/>
      <c r="FX924" s="4"/>
      <c r="FY924" s="4"/>
      <c r="FZ924" s="4"/>
      <c r="GA924" s="4"/>
      <c r="GB924" s="4"/>
      <c r="GC924" s="4"/>
      <c r="GD924" s="4"/>
      <c r="GE924" s="4"/>
      <c r="GF924" s="4"/>
      <c r="GG924" s="4"/>
    </row>
    <row r="925" spans="1:189" ht="14" hidden="1" x14ac:dyDescent="0.35">
      <c r="A925" s="1"/>
      <c r="B925" s="43"/>
      <c r="C925" s="2"/>
      <c r="D925" s="44"/>
      <c r="E925" s="114"/>
      <c r="F925" s="115"/>
      <c r="G925" s="4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  <c r="DC925" s="9"/>
      <c r="DD925" s="9"/>
      <c r="DE925" s="9"/>
      <c r="DF925" s="9"/>
      <c r="DG925" s="9"/>
      <c r="DH925" s="9"/>
      <c r="DI925" s="9"/>
      <c r="DJ925" s="9"/>
      <c r="DK925" s="9"/>
      <c r="DL925" s="9"/>
      <c r="DM925" s="9"/>
      <c r="DN925" s="9"/>
      <c r="DO925" s="9"/>
      <c r="DP925" s="9"/>
      <c r="DQ925" s="9"/>
      <c r="DR925" s="9"/>
      <c r="DS925" s="9"/>
      <c r="DT925" s="9"/>
      <c r="DU925" s="9"/>
      <c r="DV925" s="9"/>
      <c r="DW925" s="9"/>
      <c r="DX925" s="4"/>
      <c r="DY925" s="4"/>
      <c r="DZ925" s="4"/>
      <c r="EA925" s="4"/>
      <c r="EB925" s="4"/>
      <c r="EC925" s="4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  <c r="FS925" s="4"/>
      <c r="FT925" s="4"/>
      <c r="FU925" s="4"/>
      <c r="FV925" s="4"/>
      <c r="FW925" s="4"/>
      <c r="FX925" s="4"/>
      <c r="FY925" s="4"/>
      <c r="FZ925" s="4"/>
      <c r="GA925" s="4"/>
      <c r="GB925" s="4"/>
      <c r="GC925" s="4"/>
      <c r="GD925" s="4"/>
      <c r="GE925" s="4"/>
      <c r="GF925" s="4"/>
      <c r="GG925" s="4"/>
    </row>
    <row r="926" spans="1:189" ht="14" hidden="1" x14ac:dyDescent="0.35">
      <c r="A926" s="1"/>
      <c r="B926" s="43"/>
      <c r="C926" s="2"/>
      <c r="D926" s="44"/>
      <c r="E926" s="114"/>
      <c r="F926" s="115"/>
      <c r="G926" s="4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  <c r="DN926" s="9"/>
      <c r="DO926" s="9"/>
      <c r="DP926" s="9"/>
      <c r="DQ926" s="9"/>
      <c r="DR926" s="9"/>
      <c r="DS926" s="9"/>
      <c r="DT926" s="9"/>
      <c r="DU926" s="9"/>
      <c r="DV926" s="9"/>
      <c r="DW926" s="9"/>
      <c r="DX926" s="4"/>
      <c r="DY926" s="4"/>
      <c r="DZ926" s="4"/>
      <c r="EA926" s="4"/>
      <c r="EB926" s="4"/>
      <c r="EC926" s="4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  <c r="FS926" s="4"/>
      <c r="FT926" s="4"/>
      <c r="FU926" s="4"/>
      <c r="FV926" s="4"/>
      <c r="FW926" s="4"/>
      <c r="FX926" s="4"/>
      <c r="FY926" s="4"/>
      <c r="FZ926" s="4"/>
      <c r="GA926" s="4"/>
      <c r="GB926" s="4"/>
      <c r="GC926" s="4"/>
      <c r="GD926" s="4"/>
      <c r="GE926" s="4"/>
      <c r="GF926" s="4"/>
      <c r="GG926" s="4"/>
    </row>
    <row r="927" spans="1:189" ht="14" hidden="1" x14ac:dyDescent="0.35">
      <c r="A927" s="1"/>
      <c r="B927" s="43"/>
      <c r="C927" s="2"/>
      <c r="D927" s="44"/>
      <c r="E927" s="114"/>
      <c r="F927" s="115"/>
      <c r="G927" s="4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  <c r="DN927" s="9"/>
      <c r="DO927" s="9"/>
      <c r="DP927" s="9"/>
      <c r="DQ927" s="9"/>
      <c r="DR927" s="9"/>
      <c r="DS927" s="9"/>
      <c r="DT927" s="9"/>
      <c r="DU927" s="9"/>
      <c r="DV927" s="9"/>
      <c r="DW927" s="9"/>
      <c r="DX927" s="4"/>
      <c r="DY927" s="4"/>
      <c r="DZ927" s="4"/>
      <c r="EA927" s="4"/>
      <c r="EB927" s="4"/>
      <c r="EC927" s="4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  <c r="FS927" s="4"/>
      <c r="FT927" s="4"/>
      <c r="FU927" s="4"/>
      <c r="FV927" s="4"/>
      <c r="FW927" s="4"/>
      <c r="FX927" s="4"/>
      <c r="FY927" s="4"/>
      <c r="FZ927" s="4"/>
      <c r="GA927" s="4"/>
      <c r="GB927" s="4"/>
      <c r="GC927" s="4"/>
      <c r="GD927" s="4"/>
      <c r="GE927" s="4"/>
      <c r="GF927" s="4"/>
      <c r="GG927" s="4"/>
    </row>
    <row r="928" spans="1:189" ht="14" hidden="1" x14ac:dyDescent="0.35">
      <c r="A928" s="1"/>
      <c r="B928" s="43"/>
      <c r="C928" s="2"/>
      <c r="D928" s="44"/>
      <c r="E928" s="114"/>
      <c r="F928" s="115"/>
      <c r="G928" s="4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  <c r="DN928" s="9"/>
      <c r="DO928" s="9"/>
      <c r="DP928" s="9"/>
      <c r="DQ928" s="9"/>
      <c r="DR928" s="9"/>
      <c r="DS928" s="9"/>
      <c r="DT928" s="9"/>
      <c r="DU928" s="9"/>
      <c r="DV928" s="9"/>
      <c r="DW928" s="9"/>
      <c r="DX928" s="4"/>
      <c r="DY928" s="4"/>
      <c r="DZ928" s="4"/>
      <c r="EA928" s="4"/>
      <c r="EB928" s="4"/>
      <c r="EC928" s="4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  <c r="FS928" s="4"/>
      <c r="FT928" s="4"/>
      <c r="FU928" s="4"/>
      <c r="FV928" s="4"/>
      <c r="FW928" s="4"/>
      <c r="FX928" s="4"/>
      <c r="FY928" s="4"/>
      <c r="FZ928" s="4"/>
      <c r="GA928" s="4"/>
      <c r="GB928" s="4"/>
      <c r="GC928" s="4"/>
      <c r="GD928" s="4"/>
      <c r="GE928" s="4"/>
      <c r="GF928" s="4"/>
      <c r="GG928" s="4"/>
    </row>
    <row r="929" spans="1:189" ht="14" hidden="1" x14ac:dyDescent="0.35">
      <c r="A929" s="1"/>
      <c r="B929" s="43"/>
      <c r="C929" s="2"/>
      <c r="D929" s="44"/>
      <c r="E929" s="114"/>
      <c r="F929" s="115"/>
      <c r="G929" s="4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  <c r="DC929" s="9"/>
      <c r="DD929" s="9"/>
      <c r="DE929" s="9"/>
      <c r="DF929" s="9"/>
      <c r="DG929" s="9"/>
      <c r="DH929" s="9"/>
      <c r="DI929" s="9"/>
      <c r="DJ929" s="9"/>
      <c r="DK929" s="9"/>
      <c r="DL929" s="9"/>
      <c r="DM929" s="9"/>
      <c r="DN929" s="9"/>
      <c r="DO929" s="9"/>
      <c r="DP929" s="9"/>
      <c r="DQ929" s="9"/>
      <c r="DR929" s="9"/>
      <c r="DS929" s="9"/>
      <c r="DT929" s="9"/>
      <c r="DU929" s="9"/>
      <c r="DV929" s="9"/>
      <c r="DW929" s="9"/>
      <c r="DX929" s="4"/>
      <c r="DY929" s="4"/>
      <c r="DZ929" s="4"/>
      <c r="EA929" s="4"/>
      <c r="EB929" s="4"/>
      <c r="EC929" s="4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  <c r="FS929" s="4"/>
      <c r="FT929" s="4"/>
      <c r="FU929" s="4"/>
      <c r="FV929" s="4"/>
      <c r="FW929" s="4"/>
      <c r="FX929" s="4"/>
      <c r="FY929" s="4"/>
      <c r="FZ929" s="4"/>
      <c r="GA929" s="4"/>
      <c r="GB929" s="4"/>
      <c r="GC929" s="4"/>
      <c r="GD929" s="4"/>
      <c r="GE929" s="4"/>
      <c r="GF929" s="4"/>
      <c r="GG929" s="4"/>
    </row>
    <row r="930" spans="1:189" ht="14" hidden="1" x14ac:dyDescent="0.35">
      <c r="A930" s="1"/>
      <c r="B930" s="43"/>
      <c r="C930" s="2"/>
      <c r="D930" s="44"/>
      <c r="E930" s="114"/>
      <c r="F930" s="115"/>
      <c r="G930" s="4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  <c r="DC930" s="9"/>
      <c r="DD930" s="9"/>
      <c r="DE930" s="9"/>
      <c r="DF930" s="9"/>
      <c r="DG930" s="9"/>
      <c r="DH930" s="9"/>
      <c r="DI930" s="9"/>
      <c r="DJ930" s="9"/>
      <c r="DK930" s="9"/>
      <c r="DL930" s="9"/>
      <c r="DM930" s="9"/>
      <c r="DN930" s="9"/>
      <c r="DO930" s="9"/>
      <c r="DP930" s="9"/>
      <c r="DQ930" s="9"/>
      <c r="DR930" s="9"/>
      <c r="DS930" s="9"/>
      <c r="DT930" s="9"/>
      <c r="DU930" s="9"/>
      <c r="DV930" s="9"/>
      <c r="DW930" s="9"/>
      <c r="DX930" s="4"/>
      <c r="DY930" s="4"/>
      <c r="DZ930" s="4"/>
      <c r="EA930" s="4"/>
      <c r="EB930" s="4"/>
      <c r="EC930" s="4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  <c r="FS930" s="4"/>
      <c r="FT930" s="4"/>
      <c r="FU930" s="4"/>
      <c r="FV930" s="4"/>
      <c r="FW930" s="4"/>
      <c r="FX930" s="4"/>
      <c r="FY930" s="4"/>
      <c r="FZ930" s="4"/>
      <c r="GA930" s="4"/>
      <c r="GB930" s="4"/>
      <c r="GC930" s="4"/>
      <c r="GD930" s="4"/>
      <c r="GE930" s="4"/>
      <c r="GF930" s="4"/>
      <c r="GG930" s="4"/>
    </row>
    <row r="931" spans="1:189" ht="14" hidden="1" x14ac:dyDescent="0.35">
      <c r="A931" s="1"/>
      <c r="B931" s="43"/>
      <c r="C931" s="2"/>
      <c r="D931" s="44"/>
      <c r="E931" s="114"/>
      <c r="F931" s="115"/>
      <c r="G931" s="4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  <c r="DC931" s="9"/>
      <c r="DD931" s="9"/>
      <c r="DE931" s="9"/>
      <c r="DF931" s="9"/>
      <c r="DG931" s="9"/>
      <c r="DH931" s="9"/>
      <c r="DI931" s="9"/>
      <c r="DJ931" s="9"/>
      <c r="DK931" s="9"/>
      <c r="DL931" s="9"/>
      <c r="DM931" s="9"/>
      <c r="DN931" s="9"/>
      <c r="DO931" s="9"/>
      <c r="DP931" s="9"/>
      <c r="DQ931" s="9"/>
      <c r="DR931" s="9"/>
      <c r="DS931" s="9"/>
      <c r="DT931" s="9"/>
      <c r="DU931" s="9"/>
      <c r="DV931" s="9"/>
      <c r="DW931" s="9"/>
      <c r="DX931" s="4"/>
      <c r="DY931" s="4"/>
      <c r="DZ931" s="4"/>
      <c r="EA931" s="4"/>
      <c r="EB931" s="4"/>
      <c r="EC931" s="4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  <c r="FS931" s="4"/>
      <c r="FT931" s="4"/>
      <c r="FU931" s="4"/>
      <c r="FV931" s="4"/>
      <c r="FW931" s="4"/>
      <c r="FX931" s="4"/>
      <c r="FY931" s="4"/>
      <c r="FZ931" s="4"/>
      <c r="GA931" s="4"/>
      <c r="GB931" s="4"/>
      <c r="GC931" s="4"/>
      <c r="GD931" s="4"/>
      <c r="GE931" s="4"/>
      <c r="GF931" s="4"/>
      <c r="GG931" s="4"/>
    </row>
    <row r="932" spans="1:189" ht="14" hidden="1" x14ac:dyDescent="0.35">
      <c r="A932" s="1"/>
      <c r="B932" s="43"/>
      <c r="C932" s="2"/>
      <c r="D932" s="44"/>
      <c r="E932" s="114"/>
      <c r="F932" s="115"/>
      <c r="G932" s="4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  <c r="DC932" s="9"/>
      <c r="DD932" s="9"/>
      <c r="DE932" s="9"/>
      <c r="DF932" s="9"/>
      <c r="DG932" s="9"/>
      <c r="DH932" s="9"/>
      <c r="DI932" s="9"/>
      <c r="DJ932" s="9"/>
      <c r="DK932" s="9"/>
      <c r="DL932" s="9"/>
      <c r="DM932" s="9"/>
      <c r="DN932" s="9"/>
      <c r="DO932" s="9"/>
      <c r="DP932" s="9"/>
      <c r="DQ932" s="9"/>
      <c r="DR932" s="9"/>
      <c r="DS932" s="9"/>
      <c r="DT932" s="9"/>
      <c r="DU932" s="9"/>
      <c r="DV932" s="9"/>
      <c r="DW932" s="9"/>
      <c r="DX932" s="4"/>
      <c r="DY932" s="4"/>
      <c r="DZ932" s="4"/>
      <c r="EA932" s="4"/>
      <c r="EB932" s="4"/>
      <c r="EC932" s="4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  <c r="FS932" s="4"/>
      <c r="FT932" s="4"/>
      <c r="FU932" s="4"/>
      <c r="FV932" s="4"/>
      <c r="FW932" s="4"/>
      <c r="FX932" s="4"/>
      <c r="FY932" s="4"/>
      <c r="FZ932" s="4"/>
      <c r="GA932" s="4"/>
      <c r="GB932" s="4"/>
      <c r="GC932" s="4"/>
      <c r="GD932" s="4"/>
      <c r="GE932" s="4"/>
      <c r="GF932" s="4"/>
      <c r="GG932" s="4"/>
    </row>
    <row r="933" spans="1:189" ht="14" hidden="1" x14ac:dyDescent="0.35">
      <c r="A933" s="1"/>
      <c r="B933" s="43"/>
      <c r="C933" s="2"/>
      <c r="D933" s="44"/>
      <c r="E933" s="114"/>
      <c r="F933" s="115"/>
      <c r="G933" s="4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  <c r="DN933" s="9"/>
      <c r="DO933" s="9"/>
      <c r="DP933" s="9"/>
      <c r="DQ933" s="9"/>
      <c r="DR933" s="9"/>
      <c r="DS933" s="9"/>
      <c r="DT933" s="9"/>
      <c r="DU933" s="9"/>
      <c r="DV933" s="9"/>
      <c r="DW933" s="9"/>
      <c r="DX933" s="4"/>
      <c r="DY933" s="4"/>
      <c r="DZ933" s="4"/>
      <c r="EA933" s="4"/>
      <c r="EB933" s="4"/>
      <c r="EC933" s="4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  <c r="FS933" s="4"/>
      <c r="FT933" s="4"/>
      <c r="FU933" s="4"/>
      <c r="FV933" s="4"/>
      <c r="FW933" s="4"/>
      <c r="FX933" s="4"/>
      <c r="FY933" s="4"/>
      <c r="FZ933" s="4"/>
      <c r="GA933" s="4"/>
      <c r="GB933" s="4"/>
      <c r="GC933" s="4"/>
      <c r="GD933" s="4"/>
      <c r="GE933" s="4"/>
      <c r="GF933" s="4"/>
      <c r="GG933" s="4"/>
    </row>
    <row r="934" spans="1:189" ht="14" hidden="1" x14ac:dyDescent="0.35">
      <c r="A934" s="1"/>
      <c r="B934" s="43"/>
      <c r="C934" s="2"/>
      <c r="D934" s="44"/>
      <c r="E934" s="114"/>
      <c r="F934" s="115"/>
      <c r="G934" s="4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  <c r="DC934" s="9"/>
      <c r="DD934" s="9"/>
      <c r="DE934" s="9"/>
      <c r="DF934" s="9"/>
      <c r="DG934" s="9"/>
      <c r="DH934" s="9"/>
      <c r="DI934" s="9"/>
      <c r="DJ934" s="9"/>
      <c r="DK934" s="9"/>
      <c r="DL934" s="9"/>
      <c r="DM934" s="9"/>
      <c r="DN934" s="9"/>
      <c r="DO934" s="9"/>
      <c r="DP934" s="9"/>
      <c r="DQ934" s="9"/>
      <c r="DR934" s="9"/>
      <c r="DS934" s="9"/>
      <c r="DT934" s="9"/>
      <c r="DU934" s="9"/>
      <c r="DV934" s="9"/>
      <c r="DW934" s="9"/>
      <c r="DX934" s="4"/>
      <c r="DY934" s="4"/>
      <c r="DZ934" s="4"/>
      <c r="EA934" s="4"/>
      <c r="EB934" s="4"/>
      <c r="EC934" s="4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  <c r="FS934" s="4"/>
      <c r="FT934" s="4"/>
      <c r="FU934" s="4"/>
      <c r="FV934" s="4"/>
      <c r="FW934" s="4"/>
      <c r="FX934" s="4"/>
      <c r="FY934" s="4"/>
      <c r="FZ934" s="4"/>
      <c r="GA934" s="4"/>
      <c r="GB934" s="4"/>
      <c r="GC934" s="4"/>
      <c r="GD934" s="4"/>
      <c r="GE934" s="4"/>
      <c r="GF934" s="4"/>
      <c r="GG934" s="4"/>
    </row>
    <row r="935" spans="1:189" ht="14" hidden="1" x14ac:dyDescent="0.35">
      <c r="A935" s="1"/>
      <c r="B935" s="43"/>
      <c r="C935" s="2"/>
      <c r="D935" s="44"/>
      <c r="E935" s="114"/>
      <c r="F935" s="115"/>
      <c r="G935" s="4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  <c r="DC935" s="9"/>
      <c r="DD935" s="9"/>
      <c r="DE935" s="9"/>
      <c r="DF935" s="9"/>
      <c r="DG935" s="9"/>
      <c r="DH935" s="9"/>
      <c r="DI935" s="9"/>
      <c r="DJ935" s="9"/>
      <c r="DK935" s="9"/>
      <c r="DL935" s="9"/>
      <c r="DM935" s="9"/>
      <c r="DN935" s="9"/>
      <c r="DO935" s="9"/>
      <c r="DP935" s="9"/>
      <c r="DQ935" s="9"/>
      <c r="DR935" s="9"/>
      <c r="DS935" s="9"/>
      <c r="DT935" s="9"/>
      <c r="DU935" s="9"/>
      <c r="DV935" s="9"/>
      <c r="DW935" s="9"/>
      <c r="DX935" s="4"/>
      <c r="DY935" s="4"/>
      <c r="DZ935" s="4"/>
      <c r="EA935" s="4"/>
      <c r="EB935" s="4"/>
      <c r="EC935" s="4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  <c r="FS935" s="4"/>
      <c r="FT935" s="4"/>
      <c r="FU935" s="4"/>
      <c r="FV935" s="4"/>
      <c r="FW935" s="4"/>
      <c r="FX935" s="4"/>
      <c r="FY935" s="4"/>
      <c r="FZ935" s="4"/>
      <c r="GA935" s="4"/>
      <c r="GB935" s="4"/>
      <c r="GC935" s="4"/>
      <c r="GD935" s="4"/>
      <c r="GE935" s="4"/>
      <c r="GF935" s="4"/>
      <c r="GG935" s="4"/>
    </row>
    <row r="936" spans="1:189" ht="14" hidden="1" x14ac:dyDescent="0.35">
      <c r="A936" s="1"/>
      <c r="B936" s="43"/>
      <c r="C936" s="2"/>
      <c r="D936" s="44"/>
      <c r="E936" s="114"/>
      <c r="F936" s="115"/>
      <c r="G936" s="4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  <c r="DC936" s="9"/>
      <c r="DD936" s="9"/>
      <c r="DE936" s="9"/>
      <c r="DF936" s="9"/>
      <c r="DG936" s="9"/>
      <c r="DH936" s="9"/>
      <c r="DI936" s="9"/>
      <c r="DJ936" s="9"/>
      <c r="DK936" s="9"/>
      <c r="DL936" s="9"/>
      <c r="DM936" s="9"/>
      <c r="DN936" s="9"/>
      <c r="DO936" s="9"/>
      <c r="DP936" s="9"/>
      <c r="DQ936" s="9"/>
      <c r="DR936" s="9"/>
      <c r="DS936" s="9"/>
      <c r="DT936" s="9"/>
      <c r="DU936" s="9"/>
      <c r="DV936" s="9"/>
      <c r="DW936" s="9"/>
      <c r="DX936" s="4"/>
      <c r="DY936" s="4"/>
      <c r="DZ936" s="4"/>
      <c r="EA936" s="4"/>
      <c r="EB936" s="4"/>
      <c r="EC936" s="4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  <c r="FS936" s="4"/>
      <c r="FT936" s="4"/>
      <c r="FU936" s="4"/>
      <c r="FV936" s="4"/>
      <c r="FW936" s="4"/>
      <c r="FX936" s="4"/>
      <c r="FY936" s="4"/>
      <c r="FZ936" s="4"/>
      <c r="GA936" s="4"/>
      <c r="GB936" s="4"/>
      <c r="GC936" s="4"/>
      <c r="GD936" s="4"/>
      <c r="GE936" s="4"/>
      <c r="GF936" s="4"/>
      <c r="GG936" s="4"/>
    </row>
    <row r="937" spans="1:189" ht="14" x14ac:dyDescent="0.35">
      <c r="A937" s="53">
        <f>ROW(A937)-1</f>
        <v>936</v>
      </c>
      <c r="B937" s="53" t="str">
        <f>B170</f>
        <v/>
      </c>
      <c r="C937" s="70"/>
      <c r="D937" s="85" t="str">
        <f>D784</f>
        <v/>
      </c>
      <c r="E937" s="94" t="str">
        <f>"Overhead / Plano de Incentivos "&amp;E170</f>
        <v xml:space="preserve">Overhead / Plano de Incentivos </v>
      </c>
      <c r="F937" s="119">
        <v>0</v>
      </c>
      <c r="G937" s="57"/>
      <c r="H937" s="74">
        <f t="shared" ref="H937:BS937" ca="1" si="346">-$F937*(H170+H324)</f>
        <v>0</v>
      </c>
      <c r="I937" s="75">
        <f t="shared" ca="1" si="346"/>
        <v>0</v>
      </c>
      <c r="J937" s="75">
        <f t="shared" ca="1" si="346"/>
        <v>0</v>
      </c>
      <c r="K937" s="75">
        <f t="shared" ca="1" si="346"/>
        <v>0</v>
      </c>
      <c r="L937" s="75">
        <f t="shared" ca="1" si="346"/>
        <v>0</v>
      </c>
      <c r="M937" s="75">
        <f t="shared" ca="1" si="346"/>
        <v>0</v>
      </c>
      <c r="N937" s="75">
        <f t="shared" ca="1" si="346"/>
        <v>0</v>
      </c>
      <c r="O937" s="75">
        <f t="shared" ca="1" si="346"/>
        <v>0</v>
      </c>
      <c r="P937" s="75">
        <f t="shared" ca="1" si="346"/>
        <v>0</v>
      </c>
      <c r="Q937" s="75">
        <f t="shared" ca="1" si="346"/>
        <v>0</v>
      </c>
      <c r="R937" s="75">
        <f t="shared" ca="1" si="346"/>
        <v>0</v>
      </c>
      <c r="S937" s="75">
        <f t="shared" ca="1" si="346"/>
        <v>0</v>
      </c>
      <c r="T937" s="75">
        <f t="shared" ca="1" si="346"/>
        <v>0</v>
      </c>
      <c r="U937" s="75">
        <f t="shared" ca="1" si="346"/>
        <v>0</v>
      </c>
      <c r="V937" s="75">
        <f t="shared" ca="1" si="346"/>
        <v>0</v>
      </c>
      <c r="W937" s="75">
        <f t="shared" ca="1" si="346"/>
        <v>0</v>
      </c>
      <c r="X937" s="75">
        <f t="shared" ca="1" si="346"/>
        <v>0</v>
      </c>
      <c r="Y937" s="75">
        <f t="shared" ca="1" si="346"/>
        <v>0</v>
      </c>
      <c r="Z937" s="75">
        <f t="shared" ca="1" si="346"/>
        <v>0</v>
      </c>
      <c r="AA937" s="75">
        <f t="shared" ca="1" si="346"/>
        <v>0</v>
      </c>
      <c r="AB937" s="75">
        <f t="shared" ca="1" si="346"/>
        <v>0</v>
      </c>
      <c r="AC937" s="75">
        <f t="shared" ca="1" si="346"/>
        <v>0</v>
      </c>
      <c r="AD937" s="75">
        <f t="shared" ca="1" si="346"/>
        <v>0</v>
      </c>
      <c r="AE937" s="75">
        <f t="shared" ca="1" si="346"/>
        <v>0</v>
      </c>
      <c r="AF937" s="75">
        <f t="shared" ca="1" si="346"/>
        <v>0</v>
      </c>
      <c r="AG937" s="75">
        <f t="shared" ca="1" si="346"/>
        <v>0</v>
      </c>
      <c r="AH937" s="75">
        <f t="shared" ca="1" si="346"/>
        <v>0</v>
      </c>
      <c r="AI937" s="75">
        <f t="shared" ca="1" si="346"/>
        <v>0</v>
      </c>
      <c r="AJ937" s="75">
        <f t="shared" ca="1" si="346"/>
        <v>0</v>
      </c>
      <c r="AK937" s="75">
        <f t="shared" ca="1" si="346"/>
        <v>0</v>
      </c>
      <c r="AL937" s="75">
        <f t="shared" ca="1" si="346"/>
        <v>0</v>
      </c>
      <c r="AM937" s="75">
        <f t="shared" ca="1" si="346"/>
        <v>0</v>
      </c>
      <c r="AN937" s="75">
        <f t="shared" ca="1" si="346"/>
        <v>0</v>
      </c>
      <c r="AO937" s="75">
        <f t="shared" ca="1" si="346"/>
        <v>0</v>
      </c>
      <c r="AP937" s="75">
        <f t="shared" ca="1" si="346"/>
        <v>0</v>
      </c>
      <c r="AQ937" s="75">
        <f t="shared" ca="1" si="346"/>
        <v>0</v>
      </c>
      <c r="AR937" s="75">
        <f t="shared" ca="1" si="346"/>
        <v>0</v>
      </c>
      <c r="AS937" s="75">
        <f t="shared" ca="1" si="346"/>
        <v>0</v>
      </c>
      <c r="AT937" s="75">
        <f t="shared" ca="1" si="346"/>
        <v>0</v>
      </c>
      <c r="AU937" s="75">
        <f t="shared" ca="1" si="346"/>
        <v>0</v>
      </c>
      <c r="AV937" s="75">
        <f t="shared" ca="1" si="346"/>
        <v>0</v>
      </c>
      <c r="AW937" s="75">
        <f t="shared" ca="1" si="346"/>
        <v>0</v>
      </c>
      <c r="AX937" s="75">
        <f t="shared" ca="1" si="346"/>
        <v>0</v>
      </c>
      <c r="AY937" s="75">
        <f t="shared" ca="1" si="346"/>
        <v>0</v>
      </c>
      <c r="AZ937" s="75">
        <f t="shared" ca="1" si="346"/>
        <v>0</v>
      </c>
      <c r="BA937" s="75">
        <f t="shared" ca="1" si="346"/>
        <v>0</v>
      </c>
      <c r="BB937" s="75">
        <f t="shared" ca="1" si="346"/>
        <v>0</v>
      </c>
      <c r="BC937" s="75">
        <f t="shared" ca="1" si="346"/>
        <v>0</v>
      </c>
      <c r="BD937" s="75">
        <f t="shared" ca="1" si="346"/>
        <v>0</v>
      </c>
      <c r="BE937" s="75">
        <f t="shared" ca="1" si="346"/>
        <v>0</v>
      </c>
      <c r="BF937" s="75">
        <f t="shared" ca="1" si="346"/>
        <v>0</v>
      </c>
      <c r="BG937" s="75">
        <f t="shared" ca="1" si="346"/>
        <v>0</v>
      </c>
      <c r="BH937" s="75">
        <f t="shared" ca="1" si="346"/>
        <v>0</v>
      </c>
      <c r="BI937" s="75">
        <f t="shared" ca="1" si="346"/>
        <v>0</v>
      </c>
      <c r="BJ937" s="75">
        <f t="shared" ca="1" si="346"/>
        <v>0</v>
      </c>
      <c r="BK937" s="75">
        <f t="shared" ca="1" si="346"/>
        <v>0</v>
      </c>
      <c r="BL937" s="75">
        <f t="shared" ca="1" si="346"/>
        <v>0</v>
      </c>
      <c r="BM937" s="75">
        <f t="shared" ca="1" si="346"/>
        <v>0</v>
      </c>
      <c r="BN937" s="75">
        <f t="shared" ca="1" si="346"/>
        <v>0</v>
      </c>
      <c r="BO937" s="75">
        <f t="shared" ca="1" si="346"/>
        <v>0</v>
      </c>
      <c r="BP937" s="75">
        <f t="shared" ca="1" si="346"/>
        <v>0</v>
      </c>
      <c r="BQ937" s="75">
        <f t="shared" ca="1" si="346"/>
        <v>0</v>
      </c>
      <c r="BR937" s="75">
        <f t="shared" ca="1" si="346"/>
        <v>0</v>
      </c>
      <c r="BS937" s="75">
        <f t="shared" ca="1" si="346"/>
        <v>0</v>
      </c>
      <c r="BT937" s="75">
        <f t="shared" ref="BT937:DW937" ca="1" si="347">-$F937*(BT170+BT324)</f>
        <v>0</v>
      </c>
      <c r="BU937" s="75">
        <f t="shared" ca="1" si="347"/>
        <v>0</v>
      </c>
      <c r="BV937" s="75">
        <f t="shared" ca="1" si="347"/>
        <v>0</v>
      </c>
      <c r="BW937" s="75">
        <f t="shared" ca="1" si="347"/>
        <v>0</v>
      </c>
      <c r="BX937" s="75">
        <f t="shared" ca="1" si="347"/>
        <v>0</v>
      </c>
      <c r="BY937" s="75">
        <f t="shared" ca="1" si="347"/>
        <v>0</v>
      </c>
      <c r="BZ937" s="75">
        <f t="shared" ca="1" si="347"/>
        <v>0</v>
      </c>
      <c r="CA937" s="75">
        <f t="shared" ca="1" si="347"/>
        <v>0</v>
      </c>
      <c r="CB937" s="75">
        <f t="shared" ca="1" si="347"/>
        <v>0</v>
      </c>
      <c r="CC937" s="75">
        <f t="shared" ca="1" si="347"/>
        <v>0</v>
      </c>
      <c r="CD937" s="75">
        <f t="shared" ca="1" si="347"/>
        <v>0</v>
      </c>
      <c r="CE937" s="75">
        <f t="shared" ca="1" si="347"/>
        <v>0</v>
      </c>
      <c r="CF937" s="75">
        <f t="shared" ca="1" si="347"/>
        <v>0</v>
      </c>
      <c r="CG937" s="75">
        <f t="shared" ca="1" si="347"/>
        <v>0</v>
      </c>
      <c r="CH937" s="75">
        <f t="shared" ca="1" si="347"/>
        <v>0</v>
      </c>
      <c r="CI937" s="75">
        <f t="shared" ca="1" si="347"/>
        <v>0</v>
      </c>
      <c r="CJ937" s="75">
        <f t="shared" ca="1" si="347"/>
        <v>0</v>
      </c>
      <c r="CK937" s="75">
        <f t="shared" ca="1" si="347"/>
        <v>0</v>
      </c>
      <c r="CL937" s="75">
        <f t="shared" ca="1" si="347"/>
        <v>0</v>
      </c>
      <c r="CM937" s="75">
        <f t="shared" ca="1" si="347"/>
        <v>0</v>
      </c>
      <c r="CN937" s="75">
        <f t="shared" ca="1" si="347"/>
        <v>0</v>
      </c>
      <c r="CO937" s="75">
        <f t="shared" ca="1" si="347"/>
        <v>0</v>
      </c>
      <c r="CP937" s="75">
        <f t="shared" ca="1" si="347"/>
        <v>0</v>
      </c>
      <c r="CQ937" s="75">
        <f t="shared" ca="1" si="347"/>
        <v>0</v>
      </c>
      <c r="CR937" s="75">
        <f t="shared" ca="1" si="347"/>
        <v>0</v>
      </c>
      <c r="CS937" s="75">
        <f t="shared" ca="1" si="347"/>
        <v>0</v>
      </c>
      <c r="CT937" s="75">
        <f t="shared" ca="1" si="347"/>
        <v>0</v>
      </c>
      <c r="CU937" s="75">
        <f t="shared" ca="1" si="347"/>
        <v>0</v>
      </c>
      <c r="CV937" s="75">
        <f t="shared" ca="1" si="347"/>
        <v>0</v>
      </c>
      <c r="CW937" s="75">
        <f t="shared" ca="1" si="347"/>
        <v>0</v>
      </c>
      <c r="CX937" s="75">
        <f t="shared" ca="1" si="347"/>
        <v>0</v>
      </c>
      <c r="CY937" s="75">
        <f t="shared" ca="1" si="347"/>
        <v>0</v>
      </c>
      <c r="CZ937" s="75">
        <f t="shared" ca="1" si="347"/>
        <v>0</v>
      </c>
      <c r="DA937" s="75">
        <f t="shared" ca="1" si="347"/>
        <v>0</v>
      </c>
      <c r="DB937" s="75">
        <f t="shared" ca="1" si="347"/>
        <v>0</v>
      </c>
      <c r="DC937" s="75">
        <f t="shared" ca="1" si="347"/>
        <v>0</v>
      </c>
      <c r="DD937" s="75">
        <f t="shared" ca="1" si="347"/>
        <v>0</v>
      </c>
      <c r="DE937" s="75">
        <f t="shared" ca="1" si="347"/>
        <v>0</v>
      </c>
      <c r="DF937" s="75">
        <f t="shared" ca="1" si="347"/>
        <v>0</v>
      </c>
      <c r="DG937" s="75">
        <f t="shared" ca="1" si="347"/>
        <v>0</v>
      </c>
      <c r="DH937" s="75">
        <f t="shared" ca="1" si="347"/>
        <v>0</v>
      </c>
      <c r="DI937" s="75">
        <f t="shared" ca="1" si="347"/>
        <v>0</v>
      </c>
      <c r="DJ937" s="75">
        <f t="shared" ca="1" si="347"/>
        <v>0</v>
      </c>
      <c r="DK937" s="75">
        <f t="shared" ca="1" si="347"/>
        <v>0</v>
      </c>
      <c r="DL937" s="75">
        <f t="shared" ca="1" si="347"/>
        <v>0</v>
      </c>
      <c r="DM937" s="75">
        <f t="shared" ca="1" si="347"/>
        <v>0</v>
      </c>
      <c r="DN937" s="75">
        <f t="shared" ca="1" si="347"/>
        <v>0</v>
      </c>
      <c r="DO937" s="75">
        <f t="shared" ca="1" si="347"/>
        <v>0</v>
      </c>
      <c r="DP937" s="75">
        <f t="shared" ca="1" si="347"/>
        <v>0</v>
      </c>
      <c r="DQ937" s="75">
        <f t="shared" ca="1" si="347"/>
        <v>0</v>
      </c>
      <c r="DR937" s="75">
        <f t="shared" ca="1" si="347"/>
        <v>0</v>
      </c>
      <c r="DS937" s="75">
        <f t="shared" ca="1" si="347"/>
        <v>0</v>
      </c>
      <c r="DT937" s="75">
        <f t="shared" ca="1" si="347"/>
        <v>0</v>
      </c>
      <c r="DU937" s="75">
        <f t="shared" ca="1" si="347"/>
        <v>0</v>
      </c>
      <c r="DV937" s="75">
        <f t="shared" ca="1" si="347"/>
        <v>0</v>
      </c>
      <c r="DW937" s="75">
        <f t="shared" ca="1" si="347"/>
        <v>0</v>
      </c>
      <c r="DX937" s="76"/>
      <c r="DY937" s="76"/>
      <c r="DZ937" s="4"/>
      <c r="EA937" s="4"/>
      <c r="EB937" s="4"/>
      <c r="EC937" s="4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  <c r="FS937" s="4"/>
      <c r="FT937" s="4"/>
      <c r="FU937" s="4"/>
      <c r="FV937" s="4"/>
      <c r="FW937" s="4"/>
      <c r="FX937" s="4"/>
      <c r="FY937" s="4"/>
      <c r="FZ937" s="4"/>
      <c r="GA937" s="4"/>
      <c r="GB937" s="4"/>
      <c r="GC937" s="4"/>
      <c r="GD937" s="4"/>
      <c r="GE937" s="4"/>
      <c r="GF937" s="4"/>
      <c r="GG937" s="4"/>
    </row>
    <row r="938" spans="1:189" ht="14" x14ac:dyDescent="0.35">
      <c r="A938" s="1"/>
      <c r="B938" s="1"/>
      <c r="C938" s="2"/>
      <c r="D938" s="2"/>
      <c r="E938" s="96"/>
      <c r="F938" s="120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65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65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65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65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65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65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65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65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65"/>
      <c r="DM938" s="4"/>
      <c r="DN938" s="4"/>
      <c r="DO938" s="4"/>
      <c r="DP938" s="4"/>
      <c r="DQ938" s="4"/>
      <c r="DR938" s="4"/>
      <c r="DS938" s="4"/>
      <c r="DT938" s="4"/>
      <c r="DU938" s="4"/>
      <c r="DV938" s="4"/>
      <c r="DW938" s="4"/>
      <c r="DX938" s="4"/>
      <c r="DY938" s="4"/>
      <c r="DZ938" s="4"/>
      <c r="EA938" s="4"/>
      <c r="EB938" s="4"/>
      <c r="EC938" s="4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  <c r="FS938" s="4"/>
      <c r="FT938" s="4"/>
      <c r="FU938" s="4"/>
      <c r="FV938" s="4"/>
      <c r="FW938" s="4"/>
      <c r="FX938" s="4"/>
      <c r="FY938" s="4"/>
      <c r="FZ938" s="4"/>
      <c r="GA938" s="4"/>
      <c r="GB938" s="4"/>
      <c r="GC938" s="4"/>
      <c r="GD938" s="4"/>
      <c r="GE938" s="4"/>
      <c r="GF938" s="4"/>
      <c r="GG938" s="4"/>
    </row>
    <row r="939" spans="1:189" ht="14" x14ac:dyDescent="0.35">
      <c r="A939" s="1"/>
      <c r="B939" s="1"/>
      <c r="C939" s="2"/>
      <c r="D939" s="2"/>
      <c r="E939" s="114"/>
      <c r="F939" s="121"/>
      <c r="G939" s="4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6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6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6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6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6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6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6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6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69"/>
      <c r="DM939" s="9"/>
      <c r="DN939" s="9"/>
      <c r="DO939" s="9"/>
      <c r="DP939" s="9"/>
      <c r="DQ939" s="9"/>
      <c r="DR939" s="9"/>
      <c r="DS939" s="9"/>
      <c r="DT939" s="9"/>
      <c r="DU939" s="9"/>
      <c r="DV939" s="9"/>
      <c r="DW939" s="9"/>
      <c r="DX939" s="4"/>
      <c r="DY939" s="4"/>
      <c r="DZ939" s="4"/>
      <c r="EA939" s="4"/>
      <c r="EB939" s="4"/>
      <c r="EC939" s="4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  <c r="FS939" s="4"/>
      <c r="FT939" s="4"/>
      <c r="FU939" s="4"/>
      <c r="FV939" s="4"/>
      <c r="FW939" s="4"/>
      <c r="FX939" s="4"/>
      <c r="FY939" s="4"/>
      <c r="FZ939" s="4"/>
      <c r="GA939" s="4"/>
      <c r="GB939" s="4"/>
      <c r="GC939" s="4"/>
      <c r="GD939" s="4"/>
      <c r="GE939" s="4"/>
      <c r="GF939" s="4"/>
      <c r="GG939" s="4"/>
    </row>
    <row r="940" spans="1:189" ht="14" x14ac:dyDescent="0.35">
      <c r="A940" s="77"/>
      <c r="B940" s="1"/>
      <c r="C940" s="2"/>
      <c r="D940" s="2"/>
      <c r="E940" s="96" t="s">
        <v>29</v>
      </c>
      <c r="F940" s="122">
        <f>$F$6</f>
        <v>60</v>
      </c>
      <c r="G940" s="4"/>
      <c r="H940" s="4">
        <f t="shared" ref="H940:AM940" ca="1" si="348">SUM(H1123:H1243)</f>
        <v>0</v>
      </c>
      <c r="I940" s="4">
        <f t="shared" ca="1" si="348"/>
        <v>0</v>
      </c>
      <c r="J940" s="4">
        <f t="shared" ca="1" si="348"/>
        <v>0</v>
      </c>
      <c r="K940" s="4">
        <f t="shared" ca="1" si="348"/>
        <v>0</v>
      </c>
      <c r="L940" s="4">
        <f t="shared" ca="1" si="348"/>
        <v>0</v>
      </c>
      <c r="M940" s="4">
        <f t="shared" ca="1" si="348"/>
        <v>0</v>
      </c>
      <c r="N940" s="4">
        <f t="shared" ca="1" si="348"/>
        <v>0</v>
      </c>
      <c r="O940" s="4">
        <f t="shared" ca="1" si="348"/>
        <v>0</v>
      </c>
      <c r="P940" s="4">
        <f t="shared" ca="1" si="348"/>
        <v>0</v>
      </c>
      <c r="Q940" s="4">
        <f t="shared" ca="1" si="348"/>
        <v>0</v>
      </c>
      <c r="R940" s="4">
        <f t="shared" ca="1" si="348"/>
        <v>0</v>
      </c>
      <c r="S940" s="4">
        <f t="shared" ca="1" si="348"/>
        <v>0</v>
      </c>
      <c r="T940" s="65">
        <f t="shared" ca="1" si="348"/>
        <v>0</v>
      </c>
      <c r="U940" s="4">
        <f t="shared" ca="1" si="348"/>
        <v>0</v>
      </c>
      <c r="V940" s="4">
        <f t="shared" ca="1" si="348"/>
        <v>0</v>
      </c>
      <c r="W940" s="4">
        <f t="shared" ca="1" si="348"/>
        <v>0</v>
      </c>
      <c r="X940" s="4">
        <f t="shared" ca="1" si="348"/>
        <v>0</v>
      </c>
      <c r="Y940" s="4">
        <f t="shared" ca="1" si="348"/>
        <v>0</v>
      </c>
      <c r="Z940" s="4">
        <f t="shared" ca="1" si="348"/>
        <v>0</v>
      </c>
      <c r="AA940" s="4">
        <f t="shared" ca="1" si="348"/>
        <v>0</v>
      </c>
      <c r="AB940" s="4">
        <f t="shared" ca="1" si="348"/>
        <v>0</v>
      </c>
      <c r="AC940" s="4">
        <f t="shared" ca="1" si="348"/>
        <v>0</v>
      </c>
      <c r="AD940" s="4">
        <f t="shared" ca="1" si="348"/>
        <v>0</v>
      </c>
      <c r="AE940" s="4">
        <f t="shared" ca="1" si="348"/>
        <v>0</v>
      </c>
      <c r="AF940" s="65">
        <f t="shared" ca="1" si="348"/>
        <v>0</v>
      </c>
      <c r="AG940" s="4">
        <f t="shared" ca="1" si="348"/>
        <v>0</v>
      </c>
      <c r="AH940" s="4">
        <f t="shared" ca="1" si="348"/>
        <v>0</v>
      </c>
      <c r="AI940" s="4">
        <f t="shared" ca="1" si="348"/>
        <v>0</v>
      </c>
      <c r="AJ940" s="4">
        <f t="shared" ca="1" si="348"/>
        <v>0</v>
      </c>
      <c r="AK940" s="4">
        <f t="shared" ca="1" si="348"/>
        <v>0</v>
      </c>
      <c r="AL940" s="4">
        <f t="shared" ca="1" si="348"/>
        <v>0</v>
      </c>
      <c r="AM940" s="4">
        <f t="shared" ca="1" si="348"/>
        <v>0</v>
      </c>
      <c r="AN940" s="4">
        <f t="shared" ref="AN940:CY940" ca="1" si="349">SUM(AN1123:AN1243)</f>
        <v>0</v>
      </c>
      <c r="AO940" s="4">
        <f t="shared" ca="1" si="349"/>
        <v>0</v>
      </c>
      <c r="AP940" s="4">
        <f t="shared" ca="1" si="349"/>
        <v>0</v>
      </c>
      <c r="AQ940" s="4">
        <f t="shared" ca="1" si="349"/>
        <v>0</v>
      </c>
      <c r="AR940" s="65">
        <f t="shared" ca="1" si="349"/>
        <v>0</v>
      </c>
      <c r="AS940" s="4">
        <f t="shared" ca="1" si="349"/>
        <v>0</v>
      </c>
      <c r="AT940" s="4">
        <f t="shared" ca="1" si="349"/>
        <v>0</v>
      </c>
      <c r="AU940" s="4">
        <f t="shared" ca="1" si="349"/>
        <v>0</v>
      </c>
      <c r="AV940" s="4">
        <f t="shared" ca="1" si="349"/>
        <v>0</v>
      </c>
      <c r="AW940" s="4">
        <f t="shared" ca="1" si="349"/>
        <v>0</v>
      </c>
      <c r="AX940" s="4">
        <f t="shared" ca="1" si="349"/>
        <v>0</v>
      </c>
      <c r="AY940" s="4">
        <f t="shared" ca="1" si="349"/>
        <v>0</v>
      </c>
      <c r="AZ940" s="4">
        <f t="shared" ca="1" si="349"/>
        <v>0</v>
      </c>
      <c r="BA940" s="4">
        <f t="shared" ca="1" si="349"/>
        <v>0</v>
      </c>
      <c r="BB940" s="4">
        <f t="shared" ca="1" si="349"/>
        <v>0</v>
      </c>
      <c r="BC940" s="4">
        <f t="shared" ca="1" si="349"/>
        <v>0</v>
      </c>
      <c r="BD940" s="65">
        <f t="shared" ca="1" si="349"/>
        <v>0</v>
      </c>
      <c r="BE940" s="4">
        <f t="shared" ca="1" si="349"/>
        <v>0</v>
      </c>
      <c r="BF940" s="4">
        <f t="shared" ca="1" si="349"/>
        <v>0</v>
      </c>
      <c r="BG940" s="4">
        <f t="shared" ca="1" si="349"/>
        <v>0</v>
      </c>
      <c r="BH940" s="4">
        <f t="shared" ca="1" si="349"/>
        <v>0</v>
      </c>
      <c r="BI940" s="4">
        <f t="shared" ca="1" si="349"/>
        <v>0</v>
      </c>
      <c r="BJ940" s="4">
        <f t="shared" ca="1" si="349"/>
        <v>0</v>
      </c>
      <c r="BK940" s="4">
        <f t="shared" ca="1" si="349"/>
        <v>0</v>
      </c>
      <c r="BL940" s="4">
        <f t="shared" ca="1" si="349"/>
        <v>0</v>
      </c>
      <c r="BM940" s="4">
        <f t="shared" ca="1" si="349"/>
        <v>0</v>
      </c>
      <c r="BN940" s="4">
        <f t="shared" ca="1" si="349"/>
        <v>0</v>
      </c>
      <c r="BO940" s="4">
        <f t="shared" ca="1" si="349"/>
        <v>0</v>
      </c>
      <c r="BP940" s="65">
        <f t="shared" ca="1" si="349"/>
        <v>0</v>
      </c>
      <c r="BQ940" s="4">
        <f t="shared" ca="1" si="349"/>
        <v>0</v>
      </c>
      <c r="BR940" s="4">
        <f t="shared" ca="1" si="349"/>
        <v>0</v>
      </c>
      <c r="BS940" s="4">
        <f t="shared" ca="1" si="349"/>
        <v>0</v>
      </c>
      <c r="BT940" s="4">
        <f t="shared" ca="1" si="349"/>
        <v>0</v>
      </c>
      <c r="BU940" s="4">
        <f t="shared" ca="1" si="349"/>
        <v>0</v>
      </c>
      <c r="BV940" s="4">
        <f t="shared" ca="1" si="349"/>
        <v>0</v>
      </c>
      <c r="BW940" s="4">
        <f t="shared" ca="1" si="349"/>
        <v>0</v>
      </c>
      <c r="BX940" s="4">
        <f t="shared" ca="1" si="349"/>
        <v>0</v>
      </c>
      <c r="BY940" s="4">
        <f t="shared" ca="1" si="349"/>
        <v>0</v>
      </c>
      <c r="BZ940" s="4">
        <f t="shared" ca="1" si="349"/>
        <v>0</v>
      </c>
      <c r="CA940" s="4">
        <f t="shared" ca="1" si="349"/>
        <v>0</v>
      </c>
      <c r="CB940" s="65">
        <f t="shared" ca="1" si="349"/>
        <v>0</v>
      </c>
      <c r="CC940" s="4">
        <f t="shared" ca="1" si="349"/>
        <v>0</v>
      </c>
      <c r="CD940" s="4">
        <f t="shared" ca="1" si="349"/>
        <v>0</v>
      </c>
      <c r="CE940" s="4">
        <f t="shared" ca="1" si="349"/>
        <v>0</v>
      </c>
      <c r="CF940" s="4">
        <f t="shared" ca="1" si="349"/>
        <v>0</v>
      </c>
      <c r="CG940" s="4">
        <f t="shared" ca="1" si="349"/>
        <v>0</v>
      </c>
      <c r="CH940" s="4">
        <f t="shared" ca="1" si="349"/>
        <v>0</v>
      </c>
      <c r="CI940" s="4">
        <f t="shared" ca="1" si="349"/>
        <v>0</v>
      </c>
      <c r="CJ940" s="4">
        <f t="shared" ca="1" si="349"/>
        <v>0</v>
      </c>
      <c r="CK940" s="4">
        <f t="shared" ca="1" si="349"/>
        <v>0</v>
      </c>
      <c r="CL940" s="4">
        <f t="shared" ca="1" si="349"/>
        <v>0</v>
      </c>
      <c r="CM940" s="4">
        <f t="shared" ca="1" si="349"/>
        <v>0</v>
      </c>
      <c r="CN940" s="65">
        <f t="shared" ca="1" si="349"/>
        <v>0</v>
      </c>
      <c r="CO940" s="4">
        <f t="shared" ca="1" si="349"/>
        <v>0</v>
      </c>
      <c r="CP940" s="4">
        <f t="shared" ca="1" si="349"/>
        <v>0</v>
      </c>
      <c r="CQ940" s="4">
        <f t="shared" ca="1" si="349"/>
        <v>0</v>
      </c>
      <c r="CR940" s="4">
        <f t="shared" ca="1" si="349"/>
        <v>0</v>
      </c>
      <c r="CS940" s="4">
        <f t="shared" ca="1" si="349"/>
        <v>0</v>
      </c>
      <c r="CT940" s="4">
        <f t="shared" ca="1" si="349"/>
        <v>0</v>
      </c>
      <c r="CU940" s="4">
        <f t="shared" ca="1" si="349"/>
        <v>0</v>
      </c>
      <c r="CV940" s="4">
        <f t="shared" ca="1" si="349"/>
        <v>0</v>
      </c>
      <c r="CW940" s="4">
        <f t="shared" ca="1" si="349"/>
        <v>0</v>
      </c>
      <c r="CX940" s="4">
        <f t="shared" ca="1" si="349"/>
        <v>0</v>
      </c>
      <c r="CY940" s="4">
        <f t="shared" ca="1" si="349"/>
        <v>0</v>
      </c>
      <c r="CZ940" s="65">
        <f t="shared" ref="CZ940:DW940" ca="1" si="350">SUM(CZ1123:CZ1243)</f>
        <v>0</v>
      </c>
      <c r="DA940" s="4">
        <f t="shared" ca="1" si="350"/>
        <v>0</v>
      </c>
      <c r="DB940" s="4">
        <f t="shared" ca="1" si="350"/>
        <v>0</v>
      </c>
      <c r="DC940" s="4">
        <f t="shared" ca="1" si="350"/>
        <v>0</v>
      </c>
      <c r="DD940" s="4">
        <f t="shared" ca="1" si="350"/>
        <v>0</v>
      </c>
      <c r="DE940" s="4">
        <f t="shared" ca="1" si="350"/>
        <v>0</v>
      </c>
      <c r="DF940" s="4">
        <f t="shared" ca="1" si="350"/>
        <v>0</v>
      </c>
      <c r="DG940" s="4">
        <f t="shared" ca="1" si="350"/>
        <v>0</v>
      </c>
      <c r="DH940" s="4">
        <f t="shared" ca="1" si="350"/>
        <v>0</v>
      </c>
      <c r="DI940" s="4">
        <f t="shared" ca="1" si="350"/>
        <v>0</v>
      </c>
      <c r="DJ940" s="4">
        <f t="shared" ca="1" si="350"/>
        <v>0</v>
      </c>
      <c r="DK940" s="4">
        <f t="shared" ca="1" si="350"/>
        <v>0</v>
      </c>
      <c r="DL940" s="65">
        <f t="shared" ca="1" si="350"/>
        <v>0</v>
      </c>
      <c r="DM940" s="4">
        <f t="shared" ca="1" si="350"/>
        <v>0</v>
      </c>
      <c r="DN940" s="4">
        <f t="shared" ca="1" si="350"/>
        <v>0</v>
      </c>
      <c r="DO940" s="4">
        <f t="shared" ca="1" si="350"/>
        <v>0</v>
      </c>
      <c r="DP940" s="4">
        <f t="shared" ca="1" si="350"/>
        <v>0</v>
      </c>
      <c r="DQ940" s="4">
        <f t="shared" ca="1" si="350"/>
        <v>0</v>
      </c>
      <c r="DR940" s="4">
        <f t="shared" ca="1" si="350"/>
        <v>0</v>
      </c>
      <c r="DS940" s="4">
        <f t="shared" ca="1" si="350"/>
        <v>0</v>
      </c>
      <c r="DT940" s="4">
        <f t="shared" ca="1" si="350"/>
        <v>0</v>
      </c>
      <c r="DU940" s="4">
        <f t="shared" ca="1" si="350"/>
        <v>0</v>
      </c>
      <c r="DV940" s="4">
        <f t="shared" ca="1" si="350"/>
        <v>0</v>
      </c>
      <c r="DW940" s="4">
        <f t="shared" ca="1" si="350"/>
        <v>0</v>
      </c>
      <c r="DX940" s="4"/>
      <c r="DY940" s="4"/>
      <c r="DZ940" s="4"/>
      <c r="EA940" s="4"/>
      <c r="EB940" s="4"/>
      <c r="EC940" s="4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  <c r="FS940" s="4"/>
      <c r="FT940" s="4"/>
      <c r="FU940" s="4"/>
      <c r="FV940" s="4"/>
      <c r="FW940" s="4"/>
      <c r="FX940" s="4"/>
      <c r="FY940" s="4"/>
      <c r="FZ940" s="4"/>
      <c r="GA940" s="4"/>
      <c r="GB940" s="4"/>
      <c r="GC940" s="4"/>
      <c r="GD940" s="4"/>
      <c r="GE940" s="4"/>
      <c r="GF940" s="4"/>
      <c r="GG940" s="4"/>
    </row>
    <row r="941" spans="1:189" ht="14" x14ac:dyDescent="0.35">
      <c r="B941" s="1"/>
      <c r="C941" s="2"/>
      <c r="D941" s="2"/>
      <c r="E941" s="63"/>
      <c r="F941" s="64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  <c r="Y941" s="65"/>
      <c r="Z941" s="65"/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  <c r="AK941" s="65"/>
      <c r="AL941" s="65"/>
      <c r="AM941" s="65"/>
      <c r="AN941" s="65"/>
      <c r="AO941" s="65"/>
      <c r="AP941" s="65"/>
      <c r="AQ941" s="65"/>
      <c r="AR941" s="65"/>
      <c r="AS941" s="65"/>
      <c r="AT941" s="65"/>
      <c r="AU941" s="65"/>
      <c r="AV941" s="65"/>
      <c r="AW941" s="65"/>
      <c r="AX941" s="65"/>
      <c r="AY941" s="65"/>
      <c r="AZ941" s="65"/>
      <c r="BA941" s="65"/>
      <c r="BB941" s="65"/>
      <c r="BC941" s="65"/>
      <c r="BD941" s="65"/>
      <c r="BE941" s="65"/>
      <c r="BF941" s="65"/>
      <c r="BG941" s="65"/>
      <c r="BH941" s="65"/>
      <c r="BI941" s="65"/>
      <c r="BJ941" s="65"/>
      <c r="BK941" s="65"/>
      <c r="BL941" s="65"/>
      <c r="BM941" s="65"/>
      <c r="BN941" s="65"/>
      <c r="BO941" s="65"/>
      <c r="BP941" s="65"/>
      <c r="BQ941" s="65"/>
      <c r="BR941" s="65"/>
      <c r="BS941" s="65"/>
      <c r="BT941" s="65"/>
      <c r="BU941" s="65"/>
      <c r="BV941" s="65"/>
      <c r="BW941" s="65"/>
      <c r="BX941" s="65"/>
      <c r="BY941" s="65"/>
      <c r="BZ941" s="65"/>
      <c r="CA941" s="65"/>
      <c r="CB941" s="65"/>
      <c r="CC941" s="65"/>
      <c r="CD941" s="65"/>
      <c r="CE941" s="65"/>
      <c r="CF941" s="65"/>
      <c r="CG941" s="65"/>
      <c r="CH941" s="65"/>
      <c r="CI941" s="65"/>
      <c r="CJ941" s="65"/>
      <c r="CK941" s="65"/>
      <c r="CL941" s="65"/>
      <c r="CM941" s="65"/>
      <c r="CN941" s="65"/>
      <c r="CO941" s="65"/>
      <c r="CP941" s="65"/>
      <c r="CQ941" s="65"/>
      <c r="CR941" s="65"/>
      <c r="CS941" s="65"/>
      <c r="CT941" s="65"/>
      <c r="CU941" s="65"/>
      <c r="CV941" s="65"/>
      <c r="CW941" s="65"/>
      <c r="CX941" s="65"/>
      <c r="CY941" s="65"/>
      <c r="CZ941" s="65"/>
      <c r="DA941" s="65"/>
      <c r="DB941" s="65"/>
      <c r="DC941" s="65"/>
      <c r="DD941" s="65"/>
      <c r="DE941" s="65"/>
      <c r="DF941" s="65"/>
      <c r="DG941" s="65"/>
      <c r="DH941" s="65"/>
      <c r="DI941" s="65"/>
      <c r="DJ941" s="65"/>
      <c r="DK941" s="65"/>
      <c r="DL941" s="65"/>
      <c r="DM941" s="65"/>
      <c r="DN941" s="65"/>
      <c r="DO941" s="65"/>
      <c r="DP941" s="65"/>
      <c r="DQ941" s="65"/>
      <c r="DR941" s="65"/>
      <c r="DS941" s="65"/>
      <c r="DT941" s="65"/>
      <c r="DU941" s="65"/>
      <c r="DV941" s="65"/>
      <c r="DW941" s="65"/>
      <c r="DX941" s="65"/>
      <c r="DY941" s="65"/>
      <c r="DZ941" s="4"/>
      <c r="EA941" s="4"/>
      <c r="EB941" s="4"/>
      <c r="EC941" s="4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  <c r="FS941" s="4"/>
      <c r="FT941" s="4"/>
      <c r="FU941" s="4"/>
      <c r="FV941" s="4"/>
      <c r="FW941" s="4"/>
      <c r="FX941" s="4"/>
      <c r="FY941" s="4"/>
      <c r="FZ941" s="4"/>
      <c r="GA941" s="4"/>
      <c r="GB941" s="4"/>
      <c r="GC941" s="4"/>
      <c r="GD941" s="4"/>
      <c r="GE941" s="4"/>
      <c r="GF941" s="4"/>
      <c r="GG941" s="4"/>
    </row>
    <row r="942" spans="1:189" ht="14" x14ac:dyDescent="0.35">
      <c r="A942" s="77"/>
      <c r="B942" s="1"/>
      <c r="C942" s="2"/>
      <c r="D942" s="2"/>
      <c r="E942" s="63" t="s">
        <v>30</v>
      </c>
      <c r="F942" s="64"/>
      <c r="G942" s="65"/>
      <c r="H942" s="65">
        <f t="shared" ref="H942:AM942" ca="1" si="351">SUM(H481:H937)+SUM(H327:H478)</f>
        <v>0</v>
      </c>
      <c r="I942" s="65">
        <f t="shared" ca="1" si="351"/>
        <v>0</v>
      </c>
      <c r="J942" s="65">
        <f t="shared" ca="1" si="351"/>
        <v>0</v>
      </c>
      <c r="K942" s="65">
        <f t="shared" ca="1" si="351"/>
        <v>0</v>
      </c>
      <c r="L942" s="65">
        <f t="shared" ca="1" si="351"/>
        <v>0</v>
      </c>
      <c r="M942" s="65">
        <f t="shared" ca="1" si="351"/>
        <v>0</v>
      </c>
      <c r="N942" s="65">
        <f t="shared" ca="1" si="351"/>
        <v>0</v>
      </c>
      <c r="O942" s="65">
        <f t="shared" ca="1" si="351"/>
        <v>0</v>
      </c>
      <c r="P942" s="65">
        <f t="shared" ca="1" si="351"/>
        <v>0</v>
      </c>
      <c r="Q942" s="65">
        <f t="shared" ca="1" si="351"/>
        <v>0</v>
      </c>
      <c r="R942" s="65">
        <f t="shared" ca="1" si="351"/>
        <v>0</v>
      </c>
      <c r="S942" s="65">
        <f t="shared" ca="1" si="351"/>
        <v>0</v>
      </c>
      <c r="T942" s="65">
        <f t="shared" ca="1" si="351"/>
        <v>0</v>
      </c>
      <c r="U942" s="65">
        <f t="shared" ca="1" si="351"/>
        <v>0</v>
      </c>
      <c r="V942" s="65">
        <f t="shared" ca="1" si="351"/>
        <v>0</v>
      </c>
      <c r="W942" s="65">
        <f t="shared" ca="1" si="351"/>
        <v>0</v>
      </c>
      <c r="X942" s="65">
        <f t="shared" ca="1" si="351"/>
        <v>0</v>
      </c>
      <c r="Y942" s="65">
        <f t="shared" ca="1" si="351"/>
        <v>0</v>
      </c>
      <c r="Z942" s="65">
        <f t="shared" ca="1" si="351"/>
        <v>0</v>
      </c>
      <c r="AA942" s="65">
        <f t="shared" ca="1" si="351"/>
        <v>0</v>
      </c>
      <c r="AB942" s="65">
        <f t="shared" ca="1" si="351"/>
        <v>0</v>
      </c>
      <c r="AC942" s="65">
        <f t="shared" ca="1" si="351"/>
        <v>0</v>
      </c>
      <c r="AD942" s="65">
        <f t="shared" ca="1" si="351"/>
        <v>0</v>
      </c>
      <c r="AE942" s="65">
        <f t="shared" ca="1" si="351"/>
        <v>0</v>
      </c>
      <c r="AF942" s="65">
        <f t="shared" ca="1" si="351"/>
        <v>0</v>
      </c>
      <c r="AG942" s="65">
        <f t="shared" ca="1" si="351"/>
        <v>0</v>
      </c>
      <c r="AH942" s="65">
        <f t="shared" ca="1" si="351"/>
        <v>0</v>
      </c>
      <c r="AI942" s="65">
        <f t="shared" ca="1" si="351"/>
        <v>0</v>
      </c>
      <c r="AJ942" s="65">
        <f t="shared" ca="1" si="351"/>
        <v>0</v>
      </c>
      <c r="AK942" s="65">
        <f t="shared" ca="1" si="351"/>
        <v>0</v>
      </c>
      <c r="AL942" s="65">
        <f t="shared" ca="1" si="351"/>
        <v>0</v>
      </c>
      <c r="AM942" s="65">
        <f t="shared" ca="1" si="351"/>
        <v>0</v>
      </c>
      <c r="AN942" s="65">
        <f t="shared" ref="AN942:BS942" ca="1" si="352">SUM(AN481:AN937)+SUM(AN327:AN478)</f>
        <v>0</v>
      </c>
      <c r="AO942" s="65">
        <f t="shared" ca="1" si="352"/>
        <v>0</v>
      </c>
      <c r="AP942" s="65">
        <f t="shared" ca="1" si="352"/>
        <v>0</v>
      </c>
      <c r="AQ942" s="65">
        <f t="shared" ca="1" si="352"/>
        <v>0</v>
      </c>
      <c r="AR942" s="65">
        <f t="shared" ca="1" si="352"/>
        <v>0</v>
      </c>
      <c r="AS942" s="65">
        <f t="shared" ca="1" si="352"/>
        <v>0</v>
      </c>
      <c r="AT942" s="65">
        <f t="shared" ca="1" si="352"/>
        <v>0</v>
      </c>
      <c r="AU942" s="65">
        <f t="shared" ca="1" si="352"/>
        <v>0</v>
      </c>
      <c r="AV942" s="65">
        <f t="shared" ca="1" si="352"/>
        <v>0</v>
      </c>
      <c r="AW942" s="65">
        <f t="shared" ca="1" si="352"/>
        <v>0</v>
      </c>
      <c r="AX942" s="65">
        <f t="shared" ca="1" si="352"/>
        <v>0</v>
      </c>
      <c r="AY942" s="65">
        <f t="shared" ca="1" si="352"/>
        <v>0</v>
      </c>
      <c r="AZ942" s="65">
        <f t="shared" ca="1" si="352"/>
        <v>0</v>
      </c>
      <c r="BA942" s="65">
        <f t="shared" ca="1" si="352"/>
        <v>0</v>
      </c>
      <c r="BB942" s="65">
        <f t="shared" ca="1" si="352"/>
        <v>0</v>
      </c>
      <c r="BC942" s="65">
        <f t="shared" ca="1" si="352"/>
        <v>0</v>
      </c>
      <c r="BD942" s="65">
        <f t="shared" ca="1" si="352"/>
        <v>0</v>
      </c>
      <c r="BE942" s="65">
        <f t="shared" ca="1" si="352"/>
        <v>0</v>
      </c>
      <c r="BF942" s="65">
        <f t="shared" ca="1" si="352"/>
        <v>0</v>
      </c>
      <c r="BG942" s="65">
        <f t="shared" ca="1" si="352"/>
        <v>0</v>
      </c>
      <c r="BH942" s="65">
        <f t="shared" ca="1" si="352"/>
        <v>0</v>
      </c>
      <c r="BI942" s="65">
        <f t="shared" ca="1" si="352"/>
        <v>0</v>
      </c>
      <c r="BJ942" s="65">
        <f t="shared" ca="1" si="352"/>
        <v>0</v>
      </c>
      <c r="BK942" s="65">
        <f t="shared" ca="1" si="352"/>
        <v>0</v>
      </c>
      <c r="BL942" s="65">
        <f t="shared" ca="1" si="352"/>
        <v>0</v>
      </c>
      <c r="BM942" s="65">
        <f t="shared" ca="1" si="352"/>
        <v>0</v>
      </c>
      <c r="BN942" s="65">
        <f t="shared" ca="1" si="352"/>
        <v>0</v>
      </c>
      <c r="BO942" s="65">
        <f t="shared" ca="1" si="352"/>
        <v>0</v>
      </c>
      <c r="BP942" s="65">
        <f t="shared" ca="1" si="352"/>
        <v>0</v>
      </c>
      <c r="BQ942" s="65">
        <f t="shared" ca="1" si="352"/>
        <v>0</v>
      </c>
      <c r="BR942" s="65">
        <f t="shared" ca="1" si="352"/>
        <v>0</v>
      </c>
      <c r="BS942" s="65">
        <f t="shared" ca="1" si="352"/>
        <v>0</v>
      </c>
      <c r="BT942" s="65">
        <f t="shared" ref="BT942:DW942" ca="1" si="353">SUM(BT481:BT937)+SUM(BT327:BT478)</f>
        <v>0</v>
      </c>
      <c r="BU942" s="65">
        <f t="shared" ca="1" si="353"/>
        <v>0</v>
      </c>
      <c r="BV942" s="65">
        <f t="shared" ca="1" si="353"/>
        <v>0</v>
      </c>
      <c r="BW942" s="65">
        <f t="shared" ca="1" si="353"/>
        <v>0</v>
      </c>
      <c r="BX942" s="65">
        <f t="shared" ca="1" si="353"/>
        <v>0</v>
      </c>
      <c r="BY942" s="65">
        <f t="shared" ca="1" si="353"/>
        <v>0</v>
      </c>
      <c r="BZ942" s="65">
        <f t="shared" ca="1" si="353"/>
        <v>0</v>
      </c>
      <c r="CA942" s="65">
        <f t="shared" ca="1" si="353"/>
        <v>0</v>
      </c>
      <c r="CB942" s="65">
        <f t="shared" ca="1" si="353"/>
        <v>0</v>
      </c>
      <c r="CC942" s="65">
        <f t="shared" ca="1" si="353"/>
        <v>0</v>
      </c>
      <c r="CD942" s="65">
        <f t="shared" ca="1" si="353"/>
        <v>0</v>
      </c>
      <c r="CE942" s="65">
        <f t="shared" ca="1" si="353"/>
        <v>0</v>
      </c>
      <c r="CF942" s="65">
        <f t="shared" ca="1" si="353"/>
        <v>0</v>
      </c>
      <c r="CG942" s="65">
        <f t="shared" ca="1" si="353"/>
        <v>0</v>
      </c>
      <c r="CH942" s="65">
        <f t="shared" ca="1" si="353"/>
        <v>0</v>
      </c>
      <c r="CI942" s="65">
        <f t="shared" ca="1" si="353"/>
        <v>0</v>
      </c>
      <c r="CJ942" s="65">
        <f t="shared" ca="1" si="353"/>
        <v>0</v>
      </c>
      <c r="CK942" s="65">
        <f t="shared" ca="1" si="353"/>
        <v>0</v>
      </c>
      <c r="CL942" s="65">
        <f t="shared" ca="1" si="353"/>
        <v>0</v>
      </c>
      <c r="CM942" s="65">
        <f t="shared" ca="1" si="353"/>
        <v>0</v>
      </c>
      <c r="CN942" s="65">
        <f t="shared" ca="1" si="353"/>
        <v>0</v>
      </c>
      <c r="CO942" s="65">
        <f t="shared" ca="1" si="353"/>
        <v>0</v>
      </c>
      <c r="CP942" s="65">
        <f t="shared" ca="1" si="353"/>
        <v>0</v>
      </c>
      <c r="CQ942" s="65">
        <f t="shared" ca="1" si="353"/>
        <v>0</v>
      </c>
      <c r="CR942" s="65">
        <f t="shared" ca="1" si="353"/>
        <v>0</v>
      </c>
      <c r="CS942" s="65">
        <f t="shared" ca="1" si="353"/>
        <v>0</v>
      </c>
      <c r="CT942" s="65">
        <f t="shared" ca="1" si="353"/>
        <v>0</v>
      </c>
      <c r="CU942" s="65">
        <f t="shared" ca="1" si="353"/>
        <v>0</v>
      </c>
      <c r="CV942" s="65">
        <f t="shared" ca="1" si="353"/>
        <v>0</v>
      </c>
      <c r="CW942" s="65">
        <f t="shared" ca="1" si="353"/>
        <v>0</v>
      </c>
      <c r="CX942" s="65">
        <f t="shared" ca="1" si="353"/>
        <v>0</v>
      </c>
      <c r="CY942" s="65">
        <f t="shared" ca="1" si="353"/>
        <v>0</v>
      </c>
      <c r="CZ942" s="65">
        <f t="shared" ca="1" si="353"/>
        <v>0</v>
      </c>
      <c r="DA942" s="65">
        <f t="shared" ca="1" si="353"/>
        <v>0</v>
      </c>
      <c r="DB942" s="65">
        <f t="shared" ca="1" si="353"/>
        <v>0</v>
      </c>
      <c r="DC942" s="65">
        <f t="shared" ca="1" si="353"/>
        <v>0</v>
      </c>
      <c r="DD942" s="65">
        <f t="shared" ca="1" si="353"/>
        <v>0</v>
      </c>
      <c r="DE942" s="65">
        <f t="shared" ca="1" si="353"/>
        <v>0</v>
      </c>
      <c r="DF942" s="65">
        <f t="shared" ca="1" si="353"/>
        <v>0</v>
      </c>
      <c r="DG942" s="65">
        <f t="shared" ca="1" si="353"/>
        <v>0</v>
      </c>
      <c r="DH942" s="65">
        <f t="shared" ca="1" si="353"/>
        <v>0</v>
      </c>
      <c r="DI942" s="65">
        <f t="shared" ca="1" si="353"/>
        <v>0</v>
      </c>
      <c r="DJ942" s="65">
        <f t="shared" ca="1" si="353"/>
        <v>0</v>
      </c>
      <c r="DK942" s="65">
        <f t="shared" ca="1" si="353"/>
        <v>0</v>
      </c>
      <c r="DL942" s="65">
        <f t="shared" ca="1" si="353"/>
        <v>0</v>
      </c>
      <c r="DM942" s="65">
        <f t="shared" ca="1" si="353"/>
        <v>0</v>
      </c>
      <c r="DN942" s="65">
        <f t="shared" ca="1" si="353"/>
        <v>0</v>
      </c>
      <c r="DO942" s="65">
        <f t="shared" ca="1" si="353"/>
        <v>0</v>
      </c>
      <c r="DP942" s="65">
        <f t="shared" ca="1" si="353"/>
        <v>0</v>
      </c>
      <c r="DQ942" s="65">
        <f t="shared" ca="1" si="353"/>
        <v>0</v>
      </c>
      <c r="DR942" s="65">
        <f t="shared" ca="1" si="353"/>
        <v>0</v>
      </c>
      <c r="DS942" s="65">
        <f t="shared" ca="1" si="353"/>
        <v>0</v>
      </c>
      <c r="DT942" s="65">
        <f t="shared" ca="1" si="353"/>
        <v>0</v>
      </c>
      <c r="DU942" s="65">
        <f t="shared" ca="1" si="353"/>
        <v>0</v>
      </c>
      <c r="DV942" s="65">
        <f t="shared" ca="1" si="353"/>
        <v>0</v>
      </c>
      <c r="DW942" s="65">
        <f t="shared" ca="1" si="353"/>
        <v>0</v>
      </c>
      <c r="DX942" s="65"/>
      <c r="DY942" s="65"/>
      <c r="DZ942" s="4"/>
      <c r="EA942" s="4">
        <f ca="1">SUM(H942:DW942)</f>
        <v>0</v>
      </c>
      <c r="EB942" s="4"/>
      <c r="EC942" s="4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  <c r="FS942" s="4"/>
      <c r="FT942" s="4"/>
      <c r="FU942" s="4"/>
      <c r="FV942" s="4"/>
      <c r="FW942" s="4"/>
      <c r="FX942" s="4"/>
      <c r="FY942" s="4"/>
      <c r="FZ942" s="4"/>
      <c r="GA942" s="4"/>
      <c r="GB942" s="4"/>
      <c r="GC942" s="4"/>
      <c r="GD942" s="4"/>
      <c r="GE942" s="4"/>
      <c r="GF942" s="4"/>
      <c r="GG942" s="4"/>
    </row>
    <row r="943" spans="1:189" ht="14" x14ac:dyDescent="0.35">
      <c r="A943" s="1">
        <f ca="1">SUM(H943:DW943)</f>
        <v>0</v>
      </c>
      <c r="B943" s="1"/>
      <c r="C943" s="2"/>
      <c r="D943" s="2"/>
      <c r="E943" s="3" t="s">
        <v>31</v>
      </c>
      <c r="F943" s="91"/>
      <c r="G943" s="4"/>
      <c r="H943" s="4">
        <f t="shared" ref="H943:BS943" ca="1" si="354">H326+H942</f>
        <v>0</v>
      </c>
      <c r="I943" s="4">
        <f t="shared" ca="1" si="354"/>
        <v>0</v>
      </c>
      <c r="J943" s="4">
        <f t="shared" ca="1" si="354"/>
        <v>0</v>
      </c>
      <c r="K943" s="4">
        <f t="shared" ca="1" si="354"/>
        <v>0</v>
      </c>
      <c r="L943" s="4">
        <f t="shared" ca="1" si="354"/>
        <v>0</v>
      </c>
      <c r="M943" s="4">
        <f t="shared" ca="1" si="354"/>
        <v>0</v>
      </c>
      <c r="N943" s="4">
        <f t="shared" ca="1" si="354"/>
        <v>0</v>
      </c>
      <c r="O943" s="4">
        <f t="shared" ca="1" si="354"/>
        <v>0</v>
      </c>
      <c r="P943" s="4">
        <f t="shared" ca="1" si="354"/>
        <v>0</v>
      </c>
      <c r="Q943" s="4">
        <f t="shared" ca="1" si="354"/>
        <v>0</v>
      </c>
      <c r="R943" s="4">
        <f t="shared" ca="1" si="354"/>
        <v>0</v>
      </c>
      <c r="S943" s="4">
        <f t="shared" ca="1" si="354"/>
        <v>0</v>
      </c>
      <c r="T943" s="65">
        <f t="shared" ca="1" si="354"/>
        <v>0</v>
      </c>
      <c r="U943" s="4">
        <f t="shared" ca="1" si="354"/>
        <v>0</v>
      </c>
      <c r="V943" s="4">
        <f t="shared" ca="1" si="354"/>
        <v>0</v>
      </c>
      <c r="W943" s="4">
        <f t="shared" ca="1" si="354"/>
        <v>0</v>
      </c>
      <c r="X943" s="4">
        <f t="shared" ca="1" si="354"/>
        <v>0</v>
      </c>
      <c r="Y943" s="4">
        <f t="shared" ca="1" si="354"/>
        <v>0</v>
      </c>
      <c r="Z943" s="4">
        <f t="shared" ca="1" si="354"/>
        <v>0</v>
      </c>
      <c r="AA943" s="4">
        <f t="shared" ca="1" si="354"/>
        <v>0</v>
      </c>
      <c r="AB943" s="4">
        <f t="shared" ca="1" si="354"/>
        <v>0</v>
      </c>
      <c r="AC943" s="4">
        <f t="shared" ca="1" si="354"/>
        <v>0</v>
      </c>
      <c r="AD943" s="4">
        <f t="shared" ca="1" si="354"/>
        <v>0</v>
      </c>
      <c r="AE943" s="4">
        <f t="shared" ca="1" si="354"/>
        <v>0</v>
      </c>
      <c r="AF943" s="65">
        <f t="shared" ca="1" si="354"/>
        <v>0</v>
      </c>
      <c r="AG943" s="4">
        <f t="shared" ca="1" si="354"/>
        <v>0</v>
      </c>
      <c r="AH943" s="4">
        <f t="shared" ca="1" si="354"/>
        <v>0</v>
      </c>
      <c r="AI943" s="4">
        <f t="shared" ca="1" si="354"/>
        <v>0</v>
      </c>
      <c r="AJ943" s="4">
        <f t="shared" ca="1" si="354"/>
        <v>0</v>
      </c>
      <c r="AK943" s="4">
        <f t="shared" ca="1" si="354"/>
        <v>0</v>
      </c>
      <c r="AL943" s="4">
        <f t="shared" ca="1" si="354"/>
        <v>0</v>
      </c>
      <c r="AM943" s="4">
        <f t="shared" ca="1" si="354"/>
        <v>0</v>
      </c>
      <c r="AN943" s="4">
        <f t="shared" ca="1" si="354"/>
        <v>0</v>
      </c>
      <c r="AO943" s="4">
        <f t="shared" ca="1" si="354"/>
        <v>0</v>
      </c>
      <c r="AP943" s="4">
        <f t="shared" ca="1" si="354"/>
        <v>0</v>
      </c>
      <c r="AQ943" s="4">
        <f t="shared" ca="1" si="354"/>
        <v>0</v>
      </c>
      <c r="AR943" s="65">
        <f t="shared" ca="1" si="354"/>
        <v>0</v>
      </c>
      <c r="AS943" s="4">
        <f t="shared" ca="1" si="354"/>
        <v>0</v>
      </c>
      <c r="AT943" s="4">
        <f t="shared" ca="1" si="354"/>
        <v>0</v>
      </c>
      <c r="AU943" s="4">
        <f t="shared" ca="1" si="354"/>
        <v>0</v>
      </c>
      <c r="AV943" s="4">
        <f t="shared" ca="1" si="354"/>
        <v>0</v>
      </c>
      <c r="AW943" s="4">
        <f t="shared" ca="1" si="354"/>
        <v>0</v>
      </c>
      <c r="AX943" s="4">
        <f t="shared" ca="1" si="354"/>
        <v>0</v>
      </c>
      <c r="AY943" s="4">
        <f t="shared" ca="1" si="354"/>
        <v>0</v>
      </c>
      <c r="AZ943" s="4">
        <f t="shared" ca="1" si="354"/>
        <v>0</v>
      </c>
      <c r="BA943" s="4">
        <f t="shared" ca="1" si="354"/>
        <v>0</v>
      </c>
      <c r="BB943" s="4">
        <f t="shared" ca="1" si="354"/>
        <v>0</v>
      </c>
      <c r="BC943" s="4">
        <f t="shared" ca="1" si="354"/>
        <v>0</v>
      </c>
      <c r="BD943" s="65">
        <f t="shared" ca="1" si="354"/>
        <v>0</v>
      </c>
      <c r="BE943" s="4">
        <f t="shared" ca="1" si="354"/>
        <v>0</v>
      </c>
      <c r="BF943" s="4">
        <f t="shared" ca="1" si="354"/>
        <v>0</v>
      </c>
      <c r="BG943" s="4">
        <f t="shared" ca="1" si="354"/>
        <v>0</v>
      </c>
      <c r="BH943" s="4">
        <f t="shared" ca="1" si="354"/>
        <v>0</v>
      </c>
      <c r="BI943" s="4">
        <f t="shared" ca="1" si="354"/>
        <v>0</v>
      </c>
      <c r="BJ943" s="4">
        <f t="shared" ca="1" si="354"/>
        <v>0</v>
      </c>
      <c r="BK943" s="4">
        <f t="shared" ca="1" si="354"/>
        <v>0</v>
      </c>
      <c r="BL943" s="4">
        <f t="shared" ca="1" si="354"/>
        <v>0</v>
      </c>
      <c r="BM943" s="4">
        <f t="shared" ca="1" si="354"/>
        <v>0</v>
      </c>
      <c r="BN943" s="4">
        <f t="shared" ca="1" si="354"/>
        <v>0</v>
      </c>
      <c r="BO943" s="4">
        <f t="shared" ca="1" si="354"/>
        <v>0</v>
      </c>
      <c r="BP943" s="65">
        <f t="shared" ca="1" si="354"/>
        <v>0</v>
      </c>
      <c r="BQ943" s="4">
        <f t="shared" ca="1" si="354"/>
        <v>0</v>
      </c>
      <c r="BR943" s="4">
        <f t="shared" ca="1" si="354"/>
        <v>0</v>
      </c>
      <c r="BS943" s="4">
        <f t="shared" ca="1" si="354"/>
        <v>0</v>
      </c>
      <c r="BT943" s="4">
        <f t="shared" ref="BT943:DW943" ca="1" si="355">BT326+BT942</f>
        <v>0</v>
      </c>
      <c r="BU943" s="4">
        <f t="shared" ca="1" si="355"/>
        <v>0</v>
      </c>
      <c r="BV943" s="4">
        <f t="shared" ca="1" si="355"/>
        <v>0</v>
      </c>
      <c r="BW943" s="4">
        <f t="shared" ca="1" si="355"/>
        <v>0</v>
      </c>
      <c r="BX943" s="4">
        <f t="shared" ca="1" si="355"/>
        <v>0</v>
      </c>
      <c r="BY943" s="4">
        <f t="shared" ca="1" si="355"/>
        <v>0</v>
      </c>
      <c r="BZ943" s="4">
        <f t="shared" ca="1" si="355"/>
        <v>0</v>
      </c>
      <c r="CA943" s="4">
        <f t="shared" ca="1" si="355"/>
        <v>0</v>
      </c>
      <c r="CB943" s="65">
        <f t="shared" ca="1" si="355"/>
        <v>0</v>
      </c>
      <c r="CC943" s="4">
        <f t="shared" ca="1" si="355"/>
        <v>0</v>
      </c>
      <c r="CD943" s="4">
        <f t="shared" ca="1" si="355"/>
        <v>0</v>
      </c>
      <c r="CE943" s="4">
        <f t="shared" ca="1" si="355"/>
        <v>0</v>
      </c>
      <c r="CF943" s="4">
        <f t="shared" ca="1" si="355"/>
        <v>0</v>
      </c>
      <c r="CG943" s="4">
        <f t="shared" ca="1" si="355"/>
        <v>0</v>
      </c>
      <c r="CH943" s="4">
        <f t="shared" ca="1" si="355"/>
        <v>0</v>
      </c>
      <c r="CI943" s="4">
        <f t="shared" ca="1" si="355"/>
        <v>0</v>
      </c>
      <c r="CJ943" s="4">
        <f t="shared" ca="1" si="355"/>
        <v>0</v>
      </c>
      <c r="CK943" s="4">
        <f t="shared" ca="1" si="355"/>
        <v>0</v>
      </c>
      <c r="CL943" s="4">
        <f t="shared" ca="1" si="355"/>
        <v>0</v>
      </c>
      <c r="CM943" s="4">
        <f t="shared" ca="1" si="355"/>
        <v>0</v>
      </c>
      <c r="CN943" s="65">
        <f t="shared" ca="1" si="355"/>
        <v>0</v>
      </c>
      <c r="CO943" s="4">
        <f t="shared" ca="1" si="355"/>
        <v>0</v>
      </c>
      <c r="CP943" s="4">
        <f t="shared" ca="1" si="355"/>
        <v>0</v>
      </c>
      <c r="CQ943" s="4">
        <f t="shared" ca="1" si="355"/>
        <v>0</v>
      </c>
      <c r="CR943" s="4">
        <f t="shared" ca="1" si="355"/>
        <v>0</v>
      </c>
      <c r="CS943" s="4">
        <f t="shared" ca="1" si="355"/>
        <v>0</v>
      </c>
      <c r="CT943" s="4">
        <f t="shared" ca="1" si="355"/>
        <v>0</v>
      </c>
      <c r="CU943" s="4">
        <f t="shared" ca="1" si="355"/>
        <v>0</v>
      </c>
      <c r="CV943" s="4">
        <f t="shared" ca="1" si="355"/>
        <v>0</v>
      </c>
      <c r="CW943" s="4">
        <f t="shared" ca="1" si="355"/>
        <v>0</v>
      </c>
      <c r="CX943" s="4">
        <f t="shared" ca="1" si="355"/>
        <v>0</v>
      </c>
      <c r="CY943" s="4">
        <f t="shared" ca="1" si="355"/>
        <v>0</v>
      </c>
      <c r="CZ943" s="65">
        <f t="shared" ca="1" si="355"/>
        <v>0</v>
      </c>
      <c r="DA943" s="4">
        <f t="shared" ca="1" si="355"/>
        <v>0</v>
      </c>
      <c r="DB943" s="4">
        <f t="shared" ca="1" si="355"/>
        <v>0</v>
      </c>
      <c r="DC943" s="4">
        <f t="shared" ca="1" si="355"/>
        <v>0</v>
      </c>
      <c r="DD943" s="4">
        <f t="shared" ca="1" si="355"/>
        <v>0</v>
      </c>
      <c r="DE943" s="4">
        <f t="shared" ca="1" si="355"/>
        <v>0</v>
      </c>
      <c r="DF943" s="4">
        <f t="shared" ca="1" si="355"/>
        <v>0</v>
      </c>
      <c r="DG943" s="4">
        <f t="shared" ca="1" si="355"/>
        <v>0</v>
      </c>
      <c r="DH943" s="4">
        <f t="shared" ca="1" si="355"/>
        <v>0</v>
      </c>
      <c r="DI943" s="4">
        <f t="shared" ca="1" si="355"/>
        <v>0</v>
      </c>
      <c r="DJ943" s="4">
        <f t="shared" ca="1" si="355"/>
        <v>0</v>
      </c>
      <c r="DK943" s="4">
        <f t="shared" ca="1" si="355"/>
        <v>0</v>
      </c>
      <c r="DL943" s="65">
        <f t="shared" ca="1" si="355"/>
        <v>0</v>
      </c>
      <c r="DM943" s="4">
        <f t="shared" ca="1" si="355"/>
        <v>0</v>
      </c>
      <c r="DN943" s="4">
        <f t="shared" ca="1" si="355"/>
        <v>0</v>
      </c>
      <c r="DO943" s="4">
        <f t="shared" ca="1" si="355"/>
        <v>0</v>
      </c>
      <c r="DP943" s="4">
        <f t="shared" ca="1" si="355"/>
        <v>0</v>
      </c>
      <c r="DQ943" s="4">
        <f t="shared" ca="1" si="355"/>
        <v>0</v>
      </c>
      <c r="DR943" s="4">
        <f t="shared" ca="1" si="355"/>
        <v>0</v>
      </c>
      <c r="DS943" s="4">
        <f t="shared" ca="1" si="355"/>
        <v>0</v>
      </c>
      <c r="DT943" s="4">
        <f t="shared" ca="1" si="355"/>
        <v>0</v>
      </c>
      <c r="DU943" s="4">
        <f t="shared" ca="1" si="355"/>
        <v>0</v>
      </c>
      <c r="DV943" s="4">
        <f t="shared" ca="1" si="355"/>
        <v>0</v>
      </c>
      <c r="DW943" s="4">
        <f t="shared" ca="1" si="355"/>
        <v>0</v>
      </c>
      <c r="DX943" s="4"/>
      <c r="DY943" s="4"/>
      <c r="DZ943" s="4"/>
      <c r="EA943" s="4">
        <f ca="1">SUM(H943:DW943)</f>
        <v>0</v>
      </c>
      <c r="EB943" s="4">
        <f ca="1">EA326+EA942</f>
        <v>0</v>
      </c>
      <c r="EC943" s="4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  <c r="FS943" s="4"/>
      <c r="FT943" s="4"/>
      <c r="FU943" s="4"/>
      <c r="FV943" s="4"/>
      <c r="FW943" s="4"/>
      <c r="FX943" s="4"/>
      <c r="FY943" s="4"/>
      <c r="FZ943" s="4"/>
      <c r="GA943" s="4"/>
      <c r="GB943" s="4"/>
      <c r="GC943" s="4"/>
      <c r="GD943" s="4"/>
      <c r="GE943" s="4"/>
      <c r="GF943" s="4"/>
      <c r="GG943" s="4"/>
    </row>
    <row r="944" spans="1:189" ht="15" x14ac:dyDescent="0.35">
      <c r="A944" s="1"/>
      <c r="B944" s="1"/>
      <c r="C944" s="2"/>
      <c r="D944" s="2"/>
      <c r="E944" s="123" t="s">
        <v>32</v>
      </c>
      <c r="F944" s="64"/>
      <c r="G944" s="65"/>
      <c r="H944" s="65">
        <f t="shared" ref="H944:BS944" ca="1" si="356">SUM(H940:H940)</f>
        <v>0</v>
      </c>
      <c r="I944" s="65">
        <f t="shared" ca="1" si="356"/>
        <v>0</v>
      </c>
      <c r="J944" s="65">
        <f t="shared" ca="1" si="356"/>
        <v>0</v>
      </c>
      <c r="K944" s="65">
        <f t="shared" ca="1" si="356"/>
        <v>0</v>
      </c>
      <c r="L944" s="65">
        <f t="shared" ca="1" si="356"/>
        <v>0</v>
      </c>
      <c r="M944" s="65">
        <f t="shared" ca="1" si="356"/>
        <v>0</v>
      </c>
      <c r="N944" s="65">
        <f t="shared" ca="1" si="356"/>
        <v>0</v>
      </c>
      <c r="O944" s="65">
        <f t="shared" ca="1" si="356"/>
        <v>0</v>
      </c>
      <c r="P944" s="65">
        <f t="shared" ca="1" si="356"/>
        <v>0</v>
      </c>
      <c r="Q944" s="65">
        <f t="shared" ca="1" si="356"/>
        <v>0</v>
      </c>
      <c r="R944" s="65">
        <f t="shared" ca="1" si="356"/>
        <v>0</v>
      </c>
      <c r="S944" s="65">
        <f t="shared" ca="1" si="356"/>
        <v>0</v>
      </c>
      <c r="T944" s="65">
        <f t="shared" ca="1" si="356"/>
        <v>0</v>
      </c>
      <c r="U944" s="65">
        <f t="shared" ca="1" si="356"/>
        <v>0</v>
      </c>
      <c r="V944" s="65">
        <f t="shared" ca="1" si="356"/>
        <v>0</v>
      </c>
      <c r="W944" s="65">
        <f t="shared" ca="1" si="356"/>
        <v>0</v>
      </c>
      <c r="X944" s="65">
        <f t="shared" ca="1" si="356"/>
        <v>0</v>
      </c>
      <c r="Y944" s="65">
        <f t="shared" ca="1" si="356"/>
        <v>0</v>
      </c>
      <c r="Z944" s="65">
        <f t="shared" ca="1" si="356"/>
        <v>0</v>
      </c>
      <c r="AA944" s="65">
        <f t="shared" ca="1" si="356"/>
        <v>0</v>
      </c>
      <c r="AB944" s="65">
        <f t="shared" ca="1" si="356"/>
        <v>0</v>
      </c>
      <c r="AC944" s="65">
        <f t="shared" ca="1" si="356"/>
        <v>0</v>
      </c>
      <c r="AD944" s="65">
        <f t="shared" ca="1" si="356"/>
        <v>0</v>
      </c>
      <c r="AE944" s="65">
        <f t="shared" ca="1" si="356"/>
        <v>0</v>
      </c>
      <c r="AF944" s="65">
        <f t="shared" ca="1" si="356"/>
        <v>0</v>
      </c>
      <c r="AG944" s="65">
        <f t="shared" ca="1" si="356"/>
        <v>0</v>
      </c>
      <c r="AH944" s="65">
        <f t="shared" ca="1" si="356"/>
        <v>0</v>
      </c>
      <c r="AI944" s="65">
        <f t="shared" ca="1" si="356"/>
        <v>0</v>
      </c>
      <c r="AJ944" s="65">
        <f t="shared" ca="1" si="356"/>
        <v>0</v>
      </c>
      <c r="AK944" s="65">
        <f t="shared" ca="1" si="356"/>
        <v>0</v>
      </c>
      <c r="AL944" s="65">
        <f t="shared" ca="1" si="356"/>
        <v>0</v>
      </c>
      <c r="AM944" s="65">
        <f t="shared" ca="1" si="356"/>
        <v>0</v>
      </c>
      <c r="AN944" s="65">
        <f t="shared" ca="1" si="356"/>
        <v>0</v>
      </c>
      <c r="AO944" s="65">
        <f t="shared" ca="1" si="356"/>
        <v>0</v>
      </c>
      <c r="AP944" s="65">
        <f t="shared" ca="1" si="356"/>
        <v>0</v>
      </c>
      <c r="AQ944" s="65">
        <f t="shared" ca="1" si="356"/>
        <v>0</v>
      </c>
      <c r="AR944" s="65">
        <f t="shared" ca="1" si="356"/>
        <v>0</v>
      </c>
      <c r="AS944" s="65">
        <f t="shared" ca="1" si="356"/>
        <v>0</v>
      </c>
      <c r="AT944" s="65">
        <f t="shared" ca="1" si="356"/>
        <v>0</v>
      </c>
      <c r="AU944" s="65">
        <f t="shared" ca="1" si="356"/>
        <v>0</v>
      </c>
      <c r="AV944" s="65">
        <f t="shared" ca="1" si="356"/>
        <v>0</v>
      </c>
      <c r="AW944" s="65">
        <f t="shared" ca="1" si="356"/>
        <v>0</v>
      </c>
      <c r="AX944" s="65">
        <f t="shared" ca="1" si="356"/>
        <v>0</v>
      </c>
      <c r="AY944" s="65">
        <f t="shared" ca="1" si="356"/>
        <v>0</v>
      </c>
      <c r="AZ944" s="65">
        <f t="shared" ca="1" si="356"/>
        <v>0</v>
      </c>
      <c r="BA944" s="65">
        <f t="shared" ca="1" si="356"/>
        <v>0</v>
      </c>
      <c r="BB944" s="65">
        <f t="shared" ca="1" si="356"/>
        <v>0</v>
      </c>
      <c r="BC944" s="65">
        <f t="shared" ca="1" si="356"/>
        <v>0</v>
      </c>
      <c r="BD944" s="65">
        <f t="shared" ca="1" si="356"/>
        <v>0</v>
      </c>
      <c r="BE944" s="65">
        <f t="shared" ca="1" si="356"/>
        <v>0</v>
      </c>
      <c r="BF944" s="65">
        <f t="shared" ca="1" si="356"/>
        <v>0</v>
      </c>
      <c r="BG944" s="65">
        <f t="shared" ca="1" si="356"/>
        <v>0</v>
      </c>
      <c r="BH944" s="65">
        <f t="shared" ca="1" si="356"/>
        <v>0</v>
      </c>
      <c r="BI944" s="65">
        <f t="shared" ca="1" si="356"/>
        <v>0</v>
      </c>
      <c r="BJ944" s="65">
        <f t="shared" ca="1" si="356"/>
        <v>0</v>
      </c>
      <c r="BK944" s="65">
        <f t="shared" ca="1" si="356"/>
        <v>0</v>
      </c>
      <c r="BL944" s="65">
        <f t="shared" ca="1" si="356"/>
        <v>0</v>
      </c>
      <c r="BM944" s="65">
        <f t="shared" ca="1" si="356"/>
        <v>0</v>
      </c>
      <c r="BN944" s="65">
        <f t="shared" ca="1" si="356"/>
        <v>0</v>
      </c>
      <c r="BO944" s="65">
        <f t="shared" ca="1" si="356"/>
        <v>0</v>
      </c>
      <c r="BP944" s="65">
        <f t="shared" ca="1" si="356"/>
        <v>0</v>
      </c>
      <c r="BQ944" s="65">
        <f t="shared" ca="1" si="356"/>
        <v>0</v>
      </c>
      <c r="BR944" s="65">
        <f t="shared" ca="1" si="356"/>
        <v>0</v>
      </c>
      <c r="BS944" s="65">
        <f t="shared" ca="1" si="356"/>
        <v>0</v>
      </c>
      <c r="BT944" s="65">
        <f t="shared" ref="BT944:DW944" ca="1" si="357">SUM(BT940:BT940)</f>
        <v>0</v>
      </c>
      <c r="BU944" s="65">
        <f t="shared" ca="1" si="357"/>
        <v>0</v>
      </c>
      <c r="BV944" s="65">
        <f t="shared" ca="1" si="357"/>
        <v>0</v>
      </c>
      <c r="BW944" s="65">
        <f t="shared" ca="1" si="357"/>
        <v>0</v>
      </c>
      <c r="BX944" s="65">
        <f t="shared" ca="1" si="357"/>
        <v>0</v>
      </c>
      <c r="BY944" s="65">
        <f t="shared" ca="1" si="357"/>
        <v>0</v>
      </c>
      <c r="BZ944" s="65">
        <f t="shared" ca="1" si="357"/>
        <v>0</v>
      </c>
      <c r="CA944" s="65">
        <f t="shared" ca="1" si="357"/>
        <v>0</v>
      </c>
      <c r="CB944" s="65">
        <f t="shared" ca="1" si="357"/>
        <v>0</v>
      </c>
      <c r="CC944" s="65">
        <f t="shared" ca="1" si="357"/>
        <v>0</v>
      </c>
      <c r="CD944" s="65">
        <f t="shared" ca="1" si="357"/>
        <v>0</v>
      </c>
      <c r="CE944" s="65">
        <f t="shared" ca="1" si="357"/>
        <v>0</v>
      </c>
      <c r="CF944" s="65">
        <f t="shared" ca="1" si="357"/>
        <v>0</v>
      </c>
      <c r="CG944" s="65">
        <f t="shared" ca="1" si="357"/>
        <v>0</v>
      </c>
      <c r="CH944" s="65">
        <f t="shared" ca="1" si="357"/>
        <v>0</v>
      </c>
      <c r="CI944" s="65">
        <f t="shared" ca="1" si="357"/>
        <v>0</v>
      </c>
      <c r="CJ944" s="65">
        <f t="shared" ca="1" si="357"/>
        <v>0</v>
      </c>
      <c r="CK944" s="65">
        <f t="shared" ca="1" si="357"/>
        <v>0</v>
      </c>
      <c r="CL944" s="65">
        <f t="shared" ca="1" si="357"/>
        <v>0</v>
      </c>
      <c r="CM944" s="65">
        <f t="shared" ca="1" si="357"/>
        <v>0</v>
      </c>
      <c r="CN944" s="65">
        <f t="shared" ca="1" si="357"/>
        <v>0</v>
      </c>
      <c r="CO944" s="65">
        <f t="shared" ca="1" si="357"/>
        <v>0</v>
      </c>
      <c r="CP944" s="65">
        <f t="shared" ca="1" si="357"/>
        <v>0</v>
      </c>
      <c r="CQ944" s="65">
        <f t="shared" ca="1" si="357"/>
        <v>0</v>
      </c>
      <c r="CR944" s="65">
        <f t="shared" ca="1" si="357"/>
        <v>0</v>
      </c>
      <c r="CS944" s="65">
        <f t="shared" ca="1" si="357"/>
        <v>0</v>
      </c>
      <c r="CT944" s="65">
        <f t="shared" ca="1" si="357"/>
        <v>0</v>
      </c>
      <c r="CU944" s="65">
        <f t="shared" ca="1" si="357"/>
        <v>0</v>
      </c>
      <c r="CV944" s="65">
        <f t="shared" ca="1" si="357"/>
        <v>0</v>
      </c>
      <c r="CW944" s="65">
        <f t="shared" ca="1" si="357"/>
        <v>0</v>
      </c>
      <c r="CX944" s="65">
        <f t="shared" ca="1" si="357"/>
        <v>0</v>
      </c>
      <c r="CY944" s="65">
        <f t="shared" ca="1" si="357"/>
        <v>0</v>
      </c>
      <c r="CZ944" s="65">
        <f t="shared" ca="1" si="357"/>
        <v>0</v>
      </c>
      <c r="DA944" s="65">
        <f t="shared" ca="1" si="357"/>
        <v>0</v>
      </c>
      <c r="DB944" s="65">
        <f t="shared" ca="1" si="357"/>
        <v>0</v>
      </c>
      <c r="DC944" s="65">
        <f t="shared" ca="1" si="357"/>
        <v>0</v>
      </c>
      <c r="DD944" s="65">
        <f t="shared" ca="1" si="357"/>
        <v>0</v>
      </c>
      <c r="DE944" s="65">
        <f t="shared" ca="1" si="357"/>
        <v>0</v>
      </c>
      <c r="DF944" s="65">
        <f t="shared" ca="1" si="357"/>
        <v>0</v>
      </c>
      <c r="DG944" s="65">
        <f t="shared" ca="1" si="357"/>
        <v>0</v>
      </c>
      <c r="DH944" s="65">
        <f t="shared" ca="1" si="357"/>
        <v>0</v>
      </c>
      <c r="DI944" s="65">
        <f t="shared" ca="1" si="357"/>
        <v>0</v>
      </c>
      <c r="DJ944" s="65">
        <f t="shared" ca="1" si="357"/>
        <v>0</v>
      </c>
      <c r="DK944" s="65">
        <f t="shared" ca="1" si="357"/>
        <v>0</v>
      </c>
      <c r="DL944" s="65">
        <f t="shared" ca="1" si="357"/>
        <v>0</v>
      </c>
      <c r="DM944" s="65">
        <f t="shared" ca="1" si="357"/>
        <v>0</v>
      </c>
      <c r="DN944" s="65">
        <f t="shared" ca="1" si="357"/>
        <v>0</v>
      </c>
      <c r="DO944" s="65">
        <f t="shared" ca="1" si="357"/>
        <v>0</v>
      </c>
      <c r="DP944" s="65">
        <f t="shared" ca="1" si="357"/>
        <v>0</v>
      </c>
      <c r="DQ944" s="65">
        <f t="shared" ca="1" si="357"/>
        <v>0</v>
      </c>
      <c r="DR944" s="65">
        <f t="shared" ca="1" si="357"/>
        <v>0</v>
      </c>
      <c r="DS944" s="65">
        <f t="shared" ca="1" si="357"/>
        <v>0</v>
      </c>
      <c r="DT944" s="65">
        <f t="shared" ca="1" si="357"/>
        <v>0</v>
      </c>
      <c r="DU944" s="65">
        <f t="shared" ca="1" si="357"/>
        <v>0</v>
      </c>
      <c r="DV944" s="65">
        <f t="shared" ca="1" si="357"/>
        <v>0</v>
      </c>
      <c r="DW944" s="65">
        <f t="shared" ca="1" si="357"/>
        <v>0</v>
      </c>
      <c r="DX944" s="65"/>
      <c r="DY944" s="65"/>
      <c r="DZ944" s="4"/>
      <c r="EA944" s="4"/>
      <c r="EB944" s="4"/>
      <c r="EC944" s="4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  <c r="FS944" s="4"/>
      <c r="FT944" s="4"/>
      <c r="FU944" s="4"/>
      <c r="FV944" s="4"/>
      <c r="FW944" s="4"/>
      <c r="FX944" s="4"/>
      <c r="FY944" s="4"/>
      <c r="FZ944" s="4"/>
      <c r="GA944" s="4"/>
      <c r="GB944" s="4"/>
      <c r="GC944" s="4"/>
      <c r="GD944" s="4"/>
      <c r="GE944" s="4"/>
      <c r="GF944" s="4"/>
      <c r="GG944" s="4"/>
    </row>
    <row r="945" spans="1:189" ht="14" x14ac:dyDescent="0.35">
      <c r="A945" s="1"/>
      <c r="B945" s="1"/>
      <c r="C945" s="2"/>
      <c r="D945" s="2"/>
      <c r="E945" s="3" t="s">
        <v>33</v>
      </c>
      <c r="F945" s="91"/>
      <c r="G945" s="4">
        <f>G326+G942</f>
        <v>0</v>
      </c>
      <c r="H945" s="124">
        <f t="shared" ref="H945:BS945" ca="1" si="358">H326+H942+H944</f>
        <v>0</v>
      </c>
      <c r="I945" s="4">
        <f t="shared" ca="1" si="358"/>
        <v>0</v>
      </c>
      <c r="J945" s="4">
        <f t="shared" ca="1" si="358"/>
        <v>0</v>
      </c>
      <c r="K945" s="4">
        <f t="shared" ca="1" si="358"/>
        <v>0</v>
      </c>
      <c r="L945" s="4">
        <f t="shared" ca="1" si="358"/>
        <v>0</v>
      </c>
      <c r="M945" s="4">
        <f t="shared" ca="1" si="358"/>
        <v>0</v>
      </c>
      <c r="N945" s="4">
        <f t="shared" ca="1" si="358"/>
        <v>0</v>
      </c>
      <c r="O945" s="4">
        <f t="shared" ca="1" si="358"/>
        <v>0</v>
      </c>
      <c r="P945" s="4">
        <f t="shared" ca="1" si="358"/>
        <v>0</v>
      </c>
      <c r="Q945" s="4">
        <f t="shared" ca="1" si="358"/>
        <v>0</v>
      </c>
      <c r="R945" s="4">
        <f t="shared" ca="1" si="358"/>
        <v>0</v>
      </c>
      <c r="S945" s="4">
        <f t="shared" ca="1" si="358"/>
        <v>0</v>
      </c>
      <c r="T945" s="65">
        <f t="shared" ca="1" si="358"/>
        <v>0</v>
      </c>
      <c r="U945" s="4">
        <f t="shared" ca="1" si="358"/>
        <v>0</v>
      </c>
      <c r="V945" s="4">
        <f t="shared" ca="1" si="358"/>
        <v>0</v>
      </c>
      <c r="W945" s="4">
        <f t="shared" ca="1" si="358"/>
        <v>0</v>
      </c>
      <c r="X945" s="4">
        <f t="shared" ca="1" si="358"/>
        <v>0</v>
      </c>
      <c r="Y945" s="4">
        <f t="shared" ca="1" si="358"/>
        <v>0</v>
      </c>
      <c r="Z945" s="4">
        <f t="shared" ca="1" si="358"/>
        <v>0</v>
      </c>
      <c r="AA945" s="4">
        <f t="shared" ca="1" si="358"/>
        <v>0</v>
      </c>
      <c r="AB945" s="4">
        <f t="shared" ca="1" si="358"/>
        <v>0</v>
      </c>
      <c r="AC945" s="4">
        <f t="shared" ca="1" si="358"/>
        <v>0</v>
      </c>
      <c r="AD945" s="4">
        <f t="shared" ca="1" si="358"/>
        <v>0</v>
      </c>
      <c r="AE945" s="4">
        <f t="shared" ca="1" si="358"/>
        <v>0</v>
      </c>
      <c r="AF945" s="65">
        <f t="shared" ca="1" si="358"/>
        <v>0</v>
      </c>
      <c r="AG945" s="4">
        <f t="shared" ca="1" si="358"/>
        <v>0</v>
      </c>
      <c r="AH945" s="4">
        <f t="shared" ca="1" si="358"/>
        <v>0</v>
      </c>
      <c r="AI945" s="4">
        <f t="shared" ca="1" si="358"/>
        <v>0</v>
      </c>
      <c r="AJ945" s="4">
        <f t="shared" ca="1" si="358"/>
        <v>0</v>
      </c>
      <c r="AK945" s="4">
        <f t="shared" ca="1" si="358"/>
        <v>0</v>
      </c>
      <c r="AL945" s="4">
        <f t="shared" ca="1" si="358"/>
        <v>0</v>
      </c>
      <c r="AM945" s="4">
        <f t="shared" ca="1" si="358"/>
        <v>0</v>
      </c>
      <c r="AN945" s="4">
        <f t="shared" ca="1" si="358"/>
        <v>0</v>
      </c>
      <c r="AO945" s="4">
        <f t="shared" ca="1" si="358"/>
        <v>0</v>
      </c>
      <c r="AP945" s="4">
        <f t="shared" ca="1" si="358"/>
        <v>0</v>
      </c>
      <c r="AQ945" s="4">
        <f t="shared" ca="1" si="358"/>
        <v>0</v>
      </c>
      <c r="AR945" s="65">
        <f t="shared" ca="1" si="358"/>
        <v>0</v>
      </c>
      <c r="AS945" s="4">
        <f t="shared" ca="1" si="358"/>
        <v>0</v>
      </c>
      <c r="AT945" s="4">
        <f t="shared" ca="1" si="358"/>
        <v>0</v>
      </c>
      <c r="AU945" s="4">
        <f t="shared" ca="1" si="358"/>
        <v>0</v>
      </c>
      <c r="AV945" s="4">
        <f t="shared" ca="1" si="358"/>
        <v>0</v>
      </c>
      <c r="AW945" s="4">
        <f t="shared" ca="1" si="358"/>
        <v>0</v>
      </c>
      <c r="AX945" s="4">
        <f t="shared" ca="1" si="358"/>
        <v>0</v>
      </c>
      <c r="AY945" s="4">
        <f t="shared" ca="1" si="358"/>
        <v>0</v>
      </c>
      <c r="AZ945" s="4">
        <f t="shared" ca="1" si="358"/>
        <v>0</v>
      </c>
      <c r="BA945" s="4">
        <f t="shared" ca="1" si="358"/>
        <v>0</v>
      </c>
      <c r="BB945" s="4">
        <f t="shared" ca="1" si="358"/>
        <v>0</v>
      </c>
      <c r="BC945" s="4">
        <f t="shared" ca="1" si="358"/>
        <v>0</v>
      </c>
      <c r="BD945" s="65">
        <f t="shared" ca="1" si="358"/>
        <v>0</v>
      </c>
      <c r="BE945" s="4">
        <f t="shared" ca="1" si="358"/>
        <v>0</v>
      </c>
      <c r="BF945" s="4">
        <f t="shared" ca="1" si="358"/>
        <v>0</v>
      </c>
      <c r="BG945" s="4">
        <f t="shared" ca="1" si="358"/>
        <v>0</v>
      </c>
      <c r="BH945" s="4">
        <f t="shared" ca="1" si="358"/>
        <v>0</v>
      </c>
      <c r="BI945" s="4">
        <f t="shared" ca="1" si="358"/>
        <v>0</v>
      </c>
      <c r="BJ945" s="4">
        <f t="shared" ca="1" si="358"/>
        <v>0</v>
      </c>
      <c r="BK945" s="4">
        <f t="shared" ca="1" si="358"/>
        <v>0</v>
      </c>
      <c r="BL945" s="4">
        <f t="shared" ca="1" si="358"/>
        <v>0</v>
      </c>
      <c r="BM945" s="4">
        <f t="shared" ca="1" si="358"/>
        <v>0</v>
      </c>
      <c r="BN945" s="4">
        <f t="shared" ca="1" si="358"/>
        <v>0</v>
      </c>
      <c r="BO945" s="4">
        <f t="shared" ca="1" si="358"/>
        <v>0</v>
      </c>
      <c r="BP945" s="65">
        <f t="shared" ca="1" si="358"/>
        <v>0</v>
      </c>
      <c r="BQ945" s="4">
        <f t="shared" ca="1" si="358"/>
        <v>0</v>
      </c>
      <c r="BR945" s="4">
        <f t="shared" ca="1" si="358"/>
        <v>0</v>
      </c>
      <c r="BS945" s="4">
        <f t="shared" ca="1" si="358"/>
        <v>0</v>
      </c>
      <c r="BT945" s="4">
        <f t="shared" ref="BT945:DW945" ca="1" si="359">BT326+BT942+BT944</f>
        <v>0</v>
      </c>
      <c r="BU945" s="4">
        <f t="shared" ca="1" si="359"/>
        <v>0</v>
      </c>
      <c r="BV945" s="4">
        <f t="shared" ca="1" si="359"/>
        <v>0</v>
      </c>
      <c r="BW945" s="4">
        <f t="shared" ca="1" si="359"/>
        <v>0</v>
      </c>
      <c r="BX945" s="4">
        <f t="shared" ca="1" si="359"/>
        <v>0</v>
      </c>
      <c r="BY945" s="4">
        <f t="shared" ca="1" si="359"/>
        <v>0</v>
      </c>
      <c r="BZ945" s="4">
        <f t="shared" ca="1" si="359"/>
        <v>0</v>
      </c>
      <c r="CA945" s="4">
        <f t="shared" ca="1" si="359"/>
        <v>0</v>
      </c>
      <c r="CB945" s="65">
        <f t="shared" ca="1" si="359"/>
        <v>0</v>
      </c>
      <c r="CC945" s="4">
        <f t="shared" ca="1" si="359"/>
        <v>0</v>
      </c>
      <c r="CD945" s="4">
        <f t="shared" ca="1" si="359"/>
        <v>0</v>
      </c>
      <c r="CE945" s="4">
        <f t="shared" ca="1" si="359"/>
        <v>0</v>
      </c>
      <c r="CF945" s="4">
        <f t="shared" ca="1" si="359"/>
        <v>0</v>
      </c>
      <c r="CG945" s="4">
        <f t="shared" ca="1" si="359"/>
        <v>0</v>
      </c>
      <c r="CH945" s="4">
        <f t="shared" ca="1" si="359"/>
        <v>0</v>
      </c>
      <c r="CI945" s="4">
        <f t="shared" ca="1" si="359"/>
        <v>0</v>
      </c>
      <c r="CJ945" s="4">
        <f t="shared" ca="1" si="359"/>
        <v>0</v>
      </c>
      <c r="CK945" s="4">
        <f t="shared" ca="1" si="359"/>
        <v>0</v>
      </c>
      <c r="CL945" s="4">
        <f t="shared" ca="1" si="359"/>
        <v>0</v>
      </c>
      <c r="CM945" s="4">
        <f t="shared" ca="1" si="359"/>
        <v>0</v>
      </c>
      <c r="CN945" s="65">
        <f t="shared" ca="1" si="359"/>
        <v>0</v>
      </c>
      <c r="CO945" s="4">
        <f t="shared" ca="1" si="359"/>
        <v>0</v>
      </c>
      <c r="CP945" s="4">
        <f t="shared" ca="1" si="359"/>
        <v>0</v>
      </c>
      <c r="CQ945" s="4">
        <f t="shared" ca="1" si="359"/>
        <v>0</v>
      </c>
      <c r="CR945" s="4">
        <f t="shared" ca="1" si="359"/>
        <v>0</v>
      </c>
      <c r="CS945" s="4">
        <f t="shared" ca="1" si="359"/>
        <v>0</v>
      </c>
      <c r="CT945" s="4">
        <f t="shared" ca="1" si="359"/>
        <v>0</v>
      </c>
      <c r="CU945" s="4">
        <f t="shared" ca="1" si="359"/>
        <v>0</v>
      </c>
      <c r="CV945" s="4">
        <f t="shared" ca="1" si="359"/>
        <v>0</v>
      </c>
      <c r="CW945" s="4">
        <f t="shared" ca="1" si="359"/>
        <v>0</v>
      </c>
      <c r="CX945" s="4">
        <f t="shared" ca="1" si="359"/>
        <v>0</v>
      </c>
      <c r="CY945" s="4">
        <f t="shared" ca="1" si="359"/>
        <v>0</v>
      </c>
      <c r="CZ945" s="65">
        <f t="shared" ca="1" si="359"/>
        <v>0</v>
      </c>
      <c r="DA945" s="4">
        <f t="shared" ca="1" si="359"/>
        <v>0</v>
      </c>
      <c r="DB945" s="4">
        <f t="shared" ca="1" si="359"/>
        <v>0</v>
      </c>
      <c r="DC945" s="4">
        <f t="shared" ca="1" si="359"/>
        <v>0</v>
      </c>
      <c r="DD945" s="4">
        <f t="shared" ca="1" si="359"/>
        <v>0</v>
      </c>
      <c r="DE945" s="4">
        <f t="shared" ca="1" si="359"/>
        <v>0</v>
      </c>
      <c r="DF945" s="4">
        <f t="shared" ca="1" si="359"/>
        <v>0</v>
      </c>
      <c r="DG945" s="4">
        <f t="shared" ca="1" si="359"/>
        <v>0</v>
      </c>
      <c r="DH945" s="4">
        <f t="shared" ca="1" si="359"/>
        <v>0</v>
      </c>
      <c r="DI945" s="4">
        <f t="shared" ca="1" si="359"/>
        <v>0</v>
      </c>
      <c r="DJ945" s="4">
        <f t="shared" ca="1" si="359"/>
        <v>0</v>
      </c>
      <c r="DK945" s="4">
        <f t="shared" ca="1" si="359"/>
        <v>0</v>
      </c>
      <c r="DL945" s="65">
        <f t="shared" ca="1" si="359"/>
        <v>0</v>
      </c>
      <c r="DM945" s="4">
        <f t="shared" ca="1" si="359"/>
        <v>0</v>
      </c>
      <c r="DN945" s="4">
        <f t="shared" ca="1" si="359"/>
        <v>0</v>
      </c>
      <c r="DO945" s="4">
        <f t="shared" ca="1" si="359"/>
        <v>0</v>
      </c>
      <c r="DP945" s="4">
        <f t="shared" ca="1" si="359"/>
        <v>0</v>
      </c>
      <c r="DQ945" s="4">
        <f t="shared" ca="1" si="359"/>
        <v>0</v>
      </c>
      <c r="DR945" s="4">
        <f t="shared" ca="1" si="359"/>
        <v>0</v>
      </c>
      <c r="DS945" s="4">
        <f t="shared" ca="1" si="359"/>
        <v>0</v>
      </c>
      <c r="DT945" s="4">
        <f t="shared" ca="1" si="359"/>
        <v>0</v>
      </c>
      <c r="DU945" s="4">
        <f t="shared" ca="1" si="359"/>
        <v>0</v>
      </c>
      <c r="DV945" s="4">
        <f t="shared" ca="1" si="359"/>
        <v>0</v>
      </c>
      <c r="DW945" s="4">
        <f t="shared" ca="1" si="359"/>
        <v>0</v>
      </c>
      <c r="DX945" s="4"/>
      <c r="DY945" s="4"/>
      <c r="DZ945" s="4"/>
      <c r="EA945" s="4"/>
      <c r="EB945" s="4"/>
      <c r="EC945" s="4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  <c r="FS945" s="4"/>
      <c r="FT945" s="4"/>
      <c r="FU945" s="4"/>
      <c r="FV945" s="4"/>
      <c r="FW945" s="4"/>
      <c r="FX945" s="4"/>
      <c r="FY945" s="4"/>
      <c r="FZ945" s="4"/>
      <c r="GA945" s="4"/>
      <c r="GB945" s="4"/>
      <c r="GC945" s="4"/>
      <c r="GD945" s="4"/>
      <c r="GE945" s="4"/>
      <c r="GF945" s="4"/>
      <c r="GG945" s="4"/>
    </row>
    <row r="946" spans="1:189" ht="14" x14ac:dyDescent="0.35">
      <c r="A946" s="1"/>
      <c r="B946" s="1"/>
      <c r="C946" s="2"/>
      <c r="D946" s="2"/>
      <c r="E946" s="98"/>
      <c r="F946" s="91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65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65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65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65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65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65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65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65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65"/>
      <c r="DM946" s="4"/>
      <c r="DN946" s="4"/>
      <c r="DO946" s="4"/>
      <c r="DP946" s="4"/>
      <c r="DQ946" s="4"/>
      <c r="DR946" s="4"/>
      <c r="DS946" s="4"/>
      <c r="DT946" s="4"/>
      <c r="DU946" s="4"/>
      <c r="DV946" s="4"/>
      <c r="DW946" s="4"/>
      <c r="DX946" s="4"/>
      <c r="DY946" s="4"/>
      <c r="DZ946" s="4"/>
      <c r="EA946" s="4"/>
      <c r="EB946" s="4"/>
      <c r="EC946" s="4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  <c r="FS946" s="4"/>
      <c r="FT946" s="4"/>
      <c r="FU946" s="4"/>
      <c r="FV946" s="4"/>
      <c r="FW946" s="4"/>
      <c r="FX946" s="4"/>
      <c r="FY946" s="4"/>
      <c r="FZ946" s="4"/>
      <c r="GA946" s="4"/>
      <c r="GB946" s="4"/>
      <c r="GC946" s="4"/>
      <c r="GD946" s="4"/>
      <c r="GE946" s="4"/>
      <c r="GF946" s="4"/>
      <c r="GG946" s="4"/>
    </row>
    <row r="947" spans="1:189" ht="14" x14ac:dyDescent="0.35">
      <c r="A947" s="1"/>
      <c r="B947" s="1"/>
      <c r="C947" s="2"/>
      <c r="D947" s="2"/>
      <c r="E947" s="98" t="s">
        <v>34</v>
      </c>
      <c r="F947" s="91">
        <v>0.25</v>
      </c>
      <c r="G947" s="4"/>
      <c r="H947" s="4">
        <f ca="1">-$F947*H$945</f>
        <v>0</v>
      </c>
      <c r="I947" s="4">
        <f t="shared" ref="I947:X948" ca="1" si="360">-$F947*I$945</f>
        <v>0</v>
      </c>
      <c r="J947" s="4">
        <f t="shared" ca="1" si="360"/>
        <v>0</v>
      </c>
      <c r="K947" s="4">
        <f t="shared" ca="1" si="360"/>
        <v>0</v>
      </c>
      <c r="L947" s="4">
        <f t="shared" ca="1" si="360"/>
        <v>0</v>
      </c>
      <c r="M947" s="4">
        <f t="shared" ca="1" si="360"/>
        <v>0</v>
      </c>
      <c r="N947" s="4">
        <f t="shared" ca="1" si="360"/>
        <v>0</v>
      </c>
      <c r="O947" s="4">
        <f t="shared" ca="1" si="360"/>
        <v>0</v>
      </c>
      <c r="P947" s="4">
        <f t="shared" ca="1" si="360"/>
        <v>0</v>
      </c>
      <c r="Q947" s="4">
        <f t="shared" ca="1" si="360"/>
        <v>0</v>
      </c>
      <c r="R947" s="4">
        <f t="shared" ca="1" si="360"/>
        <v>0</v>
      </c>
      <c r="S947" s="4">
        <f t="shared" ca="1" si="360"/>
        <v>0</v>
      </c>
      <c r="T947" s="65">
        <f t="shared" ca="1" si="360"/>
        <v>0</v>
      </c>
      <c r="U947" s="4">
        <f t="shared" ca="1" si="360"/>
        <v>0</v>
      </c>
      <c r="V947" s="4">
        <f t="shared" ca="1" si="360"/>
        <v>0</v>
      </c>
      <c r="W947" s="4">
        <f t="shared" ca="1" si="360"/>
        <v>0</v>
      </c>
      <c r="X947" s="4">
        <f t="shared" ca="1" si="360"/>
        <v>0</v>
      </c>
      <c r="Y947" s="4">
        <f t="shared" ref="Y947:AN948" ca="1" si="361">-$F947*Y$945</f>
        <v>0</v>
      </c>
      <c r="Z947" s="4">
        <f t="shared" ca="1" si="361"/>
        <v>0</v>
      </c>
      <c r="AA947" s="4">
        <f t="shared" ca="1" si="361"/>
        <v>0</v>
      </c>
      <c r="AB947" s="4">
        <f t="shared" ca="1" si="361"/>
        <v>0</v>
      </c>
      <c r="AC947" s="4">
        <f t="shared" ca="1" si="361"/>
        <v>0</v>
      </c>
      <c r="AD947" s="4">
        <f t="shared" ca="1" si="361"/>
        <v>0</v>
      </c>
      <c r="AE947" s="4">
        <f t="shared" ca="1" si="361"/>
        <v>0</v>
      </c>
      <c r="AF947" s="65">
        <f t="shared" ca="1" si="361"/>
        <v>0</v>
      </c>
      <c r="AG947" s="4">
        <f t="shared" ca="1" si="361"/>
        <v>0</v>
      </c>
      <c r="AH947" s="4">
        <f t="shared" ca="1" si="361"/>
        <v>0</v>
      </c>
      <c r="AI947" s="4">
        <f t="shared" ca="1" si="361"/>
        <v>0</v>
      </c>
      <c r="AJ947" s="4">
        <f t="shared" ca="1" si="361"/>
        <v>0</v>
      </c>
      <c r="AK947" s="4">
        <f t="shared" ca="1" si="361"/>
        <v>0</v>
      </c>
      <c r="AL947" s="4">
        <f t="shared" ca="1" si="361"/>
        <v>0</v>
      </c>
      <c r="AM947" s="4">
        <f t="shared" ca="1" si="361"/>
        <v>0</v>
      </c>
      <c r="AN947" s="4">
        <f t="shared" ca="1" si="361"/>
        <v>0</v>
      </c>
      <c r="AO947" s="4">
        <f t="shared" ref="AO947:BD948" ca="1" si="362">-$F947*AO$945</f>
        <v>0</v>
      </c>
      <c r="AP947" s="4">
        <f t="shared" ca="1" si="362"/>
        <v>0</v>
      </c>
      <c r="AQ947" s="4">
        <f t="shared" ca="1" si="362"/>
        <v>0</v>
      </c>
      <c r="AR947" s="65">
        <f t="shared" ca="1" si="362"/>
        <v>0</v>
      </c>
      <c r="AS947" s="4">
        <f t="shared" ca="1" si="362"/>
        <v>0</v>
      </c>
      <c r="AT947" s="4">
        <f t="shared" ca="1" si="362"/>
        <v>0</v>
      </c>
      <c r="AU947" s="4">
        <f t="shared" ca="1" si="362"/>
        <v>0</v>
      </c>
      <c r="AV947" s="4">
        <f t="shared" ca="1" si="362"/>
        <v>0</v>
      </c>
      <c r="AW947" s="4">
        <f t="shared" ca="1" si="362"/>
        <v>0</v>
      </c>
      <c r="AX947" s="4">
        <f t="shared" ca="1" si="362"/>
        <v>0</v>
      </c>
      <c r="AY947" s="4">
        <f t="shared" ca="1" si="362"/>
        <v>0</v>
      </c>
      <c r="AZ947" s="4">
        <f t="shared" ca="1" si="362"/>
        <v>0</v>
      </c>
      <c r="BA947" s="4">
        <f t="shared" ca="1" si="362"/>
        <v>0</v>
      </c>
      <c r="BB947" s="4">
        <f t="shared" ca="1" si="362"/>
        <v>0</v>
      </c>
      <c r="BC947" s="4">
        <f t="shared" ca="1" si="362"/>
        <v>0</v>
      </c>
      <c r="BD947" s="65">
        <f t="shared" ca="1" si="362"/>
        <v>0</v>
      </c>
      <c r="BE947" s="4">
        <f t="shared" ref="BE947:BT948" ca="1" si="363">-$F947*BE$945</f>
        <v>0</v>
      </c>
      <c r="BF947" s="4">
        <f t="shared" ca="1" si="363"/>
        <v>0</v>
      </c>
      <c r="BG947" s="4">
        <f t="shared" ca="1" si="363"/>
        <v>0</v>
      </c>
      <c r="BH947" s="4">
        <f t="shared" ca="1" si="363"/>
        <v>0</v>
      </c>
      <c r="BI947" s="4">
        <f t="shared" ca="1" si="363"/>
        <v>0</v>
      </c>
      <c r="BJ947" s="4">
        <f t="shared" ca="1" si="363"/>
        <v>0</v>
      </c>
      <c r="BK947" s="4">
        <f t="shared" ca="1" si="363"/>
        <v>0</v>
      </c>
      <c r="BL947" s="4">
        <f t="shared" ca="1" si="363"/>
        <v>0</v>
      </c>
      <c r="BM947" s="4">
        <f t="shared" ca="1" si="363"/>
        <v>0</v>
      </c>
      <c r="BN947" s="4">
        <f t="shared" ca="1" si="363"/>
        <v>0</v>
      </c>
      <c r="BO947" s="4">
        <f t="shared" ca="1" si="363"/>
        <v>0</v>
      </c>
      <c r="BP947" s="65">
        <f t="shared" ca="1" si="363"/>
        <v>0</v>
      </c>
      <c r="BQ947" s="4">
        <f t="shared" ca="1" si="363"/>
        <v>0</v>
      </c>
      <c r="BR947" s="4">
        <f t="shared" ca="1" si="363"/>
        <v>0</v>
      </c>
      <c r="BS947" s="4">
        <f t="shared" ca="1" si="363"/>
        <v>0</v>
      </c>
      <c r="BT947" s="4">
        <f t="shared" ca="1" si="363"/>
        <v>0</v>
      </c>
      <c r="BU947" s="4">
        <f t="shared" ref="BU947:CJ948" ca="1" si="364">-$F947*BU$945</f>
        <v>0</v>
      </c>
      <c r="BV947" s="4">
        <f t="shared" ca="1" si="364"/>
        <v>0</v>
      </c>
      <c r="BW947" s="4">
        <f t="shared" ca="1" si="364"/>
        <v>0</v>
      </c>
      <c r="BX947" s="4">
        <f t="shared" ca="1" si="364"/>
        <v>0</v>
      </c>
      <c r="BY947" s="4">
        <f t="shared" ca="1" si="364"/>
        <v>0</v>
      </c>
      <c r="BZ947" s="4">
        <f t="shared" ca="1" si="364"/>
        <v>0</v>
      </c>
      <c r="CA947" s="4">
        <f t="shared" ca="1" si="364"/>
        <v>0</v>
      </c>
      <c r="CB947" s="65">
        <f t="shared" ca="1" si="364"/>
        <v>0</v>
      </c>
      <c r="CC947" s="4">
        <f t="shared" ca="1" si="364"/>
        <v>0</v>
      </c>
      <c r="CD947" s="4">
        <f t="shared" ca="1" si="364"/>
        <v>0</v>
      </c>
      <c r="CE947" s="4">
        <f t="shared" ca="1" si="364"/>
        <v>0</v>
      </c>
      <c r="CF947" s="4">
        <f t="shared" ca="1" si="364"/>
        <v>0</v>
      </c>
      <c r="CG947" s="4">
        <f t="shared" ca="1" si="364"/>
        <v>0</v>
      </c>
      <c r="CH947" s="4">
        <f t="shared" ca="1" si="364"/>
        <v>0</v>
      </c>
      <c r="CI947" s="4">
        <f t="shared" ca="1" si="364"/>
        <v>0</v>
      </c>
      <c r="CJ947" s="4">
        <f t="shared" ca="1" si="364"/>
        <v>0</v>
      </c>
      <c r="CK947" s="4">
        <f t="shared" ref="CK947:CZ948" ca="1" si="365">-$F947*CK$945</f>
        <v>0</v>
      </c>
      <c r="CL947" s="4">
        <f t="shared" ca="1" si="365"/>
        <v>0</v>
      </c>
      <c r="CM947" s="4">
        <f t="shared" ca="1" si="365"/>
        <v>0</v>
      </c>
      <c r="CN947" s="65">
        <f t="shared" ca="1" si="365"/>
        <v>0</v>
      </c>
      <c r="CO947" s="4">
        <f t="shared" ca="1" si="365"/>
        <v>0</v>
      </c>
      <c r="CP947" s="4">
        <f t="shared" ca="1" si="365"/>
        <v>0</v>
      </c>
      <c r="CQ947" s="4">
        <f t="shared" ca="1" si="365"/>
        <v>0</v>
      </c>
      <c r="CR947" s="4">
        <f t="shared" ca="1" si="365"/>
        <v>0</v>
      </c>
      <c r="CS947" s="4">
        <f t="shared" ca="1" si="365"/>
        <v>0</v>
      </c>
      <c r="CT947" s="4">
        <f t="shared" ca="1" si="365"/>
        <v>0</v>
      </c>
      <c r="CU947" s="4">
        <f t="shared" ca="1" si="365"/>
        <v>0</v>
      </c>
      <c r="CV947" s="4">
        <f t="shared" ca="1" si="365"/>
        <v>0</v>
      </c>
      <c r="CW947" s="4">
        <f t="shared" ca="1" si="365"/>
        <v>0</v>
      </c>
      <c r="CX947" s="4">
        <f t="shared" ca="1" si="365"/>
        <v>0</v>
      </c>
      <c r="CY947" s="4">
        <f t="shared" ca="1" si="365"/>
        <v>0</v>
      </c>
      <c r="CZ947" s="65">
        <f t="shared" ca="1" si="365"/>
        <v>0</v>
      </c>
      <c r="DA947" s="4">
        <f t="shared" ref="DA947:DP948" ca="1" si="366">-$F947*DA$945</f>
        <v>0</v>
      </c>
      <c r="DB947" s="4">
        <f t="shared" ca="1" si="366"/>
        <v>0</v>
      </c>
      <c r="DC947" s="4">
        <f t="shared" ca="1" si="366"/>
        <v>0</v>
      </c>
      <c r="DD947" s="4">
        <f t="shared" ca="1" si="366"/>
        <v>0</v>
      </c>
      <c r="DE947" s="4">
        <f t="shared" ca="1" si="366"/>
        <v>0</v>
      </c>
      <c r="DF947" s="4">
        <f t="shared" ca="1" si="366"/>
        <v>0</v>
      </c>
      <c r="DG947" s="4">
        <f t="shared" ca="1" si="366"/>
        <v>0</v>
      </c>
      <c r="DH947" s="4">
        <f t="shared" ca="1" si="366"/>
        <v>0</v>
      </c>
      <c r="DI947" s="4">
        <f t="shared" ca="1" si="366"/>
        <v>0</v>
      </c>
      <c r="DJ947" s="4">
        <f t="shared" ca="1" si="366"/>
        <v>0</v>
      </c>
      <c r="DK947" s="4">
        <f t="shared" ca="1" si="366"/>
        <v>0</v>
      </c>
      <c r="DL947" s="65">
        <f t="shared" ca="1" si="366"/>
        <v>0</v>
      </c>
      <c r="DM947" s="4">
        <f t="shared" ca="1" si="366"/>
        <v>0</v>
      </c>
      <c r="DN947" s="4">
        <f t="shared" ca="1" si="366"/>
        <v>0</v>
      </c>
      <c r="DO947" s="4">
        <f t="shared" ca="1" si="366"/>
        <v>0</v>
      </c>
      <c r="DP947" s="4">
        <f t="shared" ca="1" si="366"/>
        <v>0</v>
      </c>
      <c r="DQ947" s="4">
        <f t="shared" ref="DQ947:DW948" ca="1" si="367">-$F947*DQ$945</f>
        <v>0</v>
      </c>
      <c r="DR947" s="4">
        <f t="shared" ca="1" si="367"/>
        <v>0</v>
      </c>
      <c r="DS947" s="4">
        <f t="shared" ca="1" si="367"/>
        <v>0</v>
      </c>
      <c r="DT947" s="4">
        <f t="shared" ca="1" si="367"/>
        <v>0</v>
      </c>
      <c r="DU947" s="4">
        <f t="shared" ca="1" si="367"/>
        <v>0</v>
      </c>
      <c r="DV947" s="4">
        <f t="shared" ca="1" si="367"/>
        <v>0</v>
      </c>
      <c r="DW947" s="4">
        <f t="shared" ca="1" si="367"/>
        <v>0</v>
      </c>
      <c r="DX947" s="4"/>
      <c r="DY947" s="4"/>
      <c r="DZ947" s="4"/>
      <c r="EA947" s="4"/>
      <c r="EB947" s="4"/>
      <c r="EC947" s="4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  <c r="FS947" s="4"/>
      <c r="FT947" s="4"/>
      <c r="FU947" s="4"/>
      <c r="FV947" s="4"/>
      <c r="FW947" s="4"/>
      <c r="FX947" s="4"/>
      <c r="FY947" s="4"/>
      <c r="FZ947" s="4"/>
      <c r="GA947" s="4"/>
      <c r="GB947" s="4"/>
      <c r="GC947" s="4"/>
      <c r="GD947" s="4"/>
      <c r="GE947" s="4"/>
      <c r="GF947" s="4"/>
      <c r="GG947" s="4"/>
    </row>
    <row r="948" spans="1:189" ht="14" x14ac:dyDescent="0.35">
      <c r="A948" s="1"/>
      <c r="B948" s="1"/>
      <c r="C948" s="2"/>
      <c r="D948" s="2"/>
      <c r="E948" s="63" t="s">
        <v>35</v>
      </c>
      <c r="F948" s="64">
        <v>0.09</v>
      </c>
      <c r="G948" s="65"/>
      <c r="H948" s="65">
        <f ca="1">-$F948*H$945</f>
        <v>0</v>
      </c>
      <c r="I948" s="65">
        <f t="shared" ca="1" si="360"/>
        <v>0</v>
      </c>
      <c r="J948" s="65">
        <f t="shared" ca="1" si="360"/>
        <v>0</v>
      </c>
      <c r="K948" s="65">
        <f t="shared" ca="1" si="360"/>
        <v>0</v>
      </c>
      <c r="L948" s="65">
        <f t="shared" ca="1" si="360"/>
        <v>0</v>
      </c>
      <c r="M948" s="65">
        <f t="shared" ca="1" si="360"/>
        <v>0</v>
      </c>
      <c r="N948" s="65">
        <f t="shared" ca="1" si="360"/>
        <v>0</v>
      </c>
      <c r="O948" s="65">
        <f t="shared" ca="1" si="360"/>
        <v>0</v>
      </c>
      <c r="P948" s="65">
        <f t="shared" ca="1" si="360"/>
        <v>0</v>
      </c>
      <c r="Q948" s="65">
        <f t="shared" ca="1" si="360"/>
        <v>0</v>
      </c>
      <c r="R948" s="65">
        <f t="shared" ca="1" si="360"/>
        <v>0</v>
      </c>
      <c r="S948" s="65">
        <f t="shared" ca="1" si="360"/>
        <v>0</v>
      </c>
      <c r="T948" s="65">
        <f t="shared" ca="1" si="360"/>
        <v>0</v>
      </c>
      <c r="U948" s="65">
        <f t="shared" ca="1" si="360"/>
        <v>0</v>
      </c>
      <c r="V948" s="65">
        <f t="shared" ca="1" si="360"/>
        <v>0</v>
      </c>
      <c r="W948" s="65">
        <f t="shared" ca="1" si="360"/>
        <v>0</v>
      </c>
      <c r="X948" s="65">
        <f t="shared" ca="1" si="360"/>
        <v>0</v>
      </c>
      <c r="Y948" s="65">
        <f t="shared" ca="1" si="361"/>
        <v>0</v>
      </c>
      <c r="Z948" s="65">
        <f t="shared" ca="1" si="361"/>
        <v>0</v>
      </c>
      <c r="AA948" s="65">
        <f t="shared" ca="1" si="361"/>
        <v>0</v>
      </c>
      <c r="AB948" s="65">
        <f t="shared" ca="1" si="361"/>
        <v>0</v>
      </c>
      <c r="AC948" s="65">
        <f t="shared" ca="1" si="361"/>
        <v>0</v>
      </c>
      <c r="AD948" s="65">
        <f t="shared" ca="1" si="361"/>
        <v>0</v>
      </c>
      <c r="AE948" s="65">
        <f t="shared" ca="1" si="361"/>
        <v>0</v>
      </c>
      <c r="AF948" s="65">
        <f t="shared" ca="1" si="361"/>
        <v>0</v>
      </c>
      <c r="AG948" s="65">
        <f t="shared" ca="1" si="361"/>
        <v>0</v>
      </c>
      <c r="AH948" s="65">
        <f t="shared" ca="1" si="361"/>
        <v>0</v>
      </c>
      <c r="AI948" s="65">
        <f t="shared" ca="1" si="361"/>
        <v>0</v>
      </c>
      <c r="AJ948" s="65">
        <f t="shared" ca="1" si="361"/>
        <v>0</v>
      </c>
      <c r="AK948" s="65">
        <f t="shared" ca="1" si="361"/>
        <v>0</v>
      </c>
      <c r="AL948" s="65">
        <f t="shared" ca="1" si="361"/>
        <v>0</v>
      </c>
      <c r="AM948" s="65">
        <f t="shared" ca="1" si="361"/>
        <v>0</v>
      </c>
      <c r="AN948" s="65">
        <f t="shared" ca="1" si="361"/>
        <v>0</v>
      </c>
      <c r="AO948" s="65">
        <f t="shared" ca="1" si="362"/>
        <v>0</v>
      </c>
      <c r="AP948" s="65">
        <f t="shared" ca="1" si="362"/>
        <v>0</v>
      </c>
      <c r="AQ948" s="65">
        <f t="shared" ca="1" si="362"/>
        <v>0</v>
      </c>
      <c r="AR948" s="65">
        <f t="shared" ca="1" si="362"/>
        <v>0</v>
      </c>
      <c r="AS948" s="65">
        <f t="shared" ca="1" si="362"/>
        <v>0</v>
      </c>
      <c r="AT948" s="65">
        <f t="shared" ca="1" si="362"/>
        <v>0</v>
      </c>
      <c r="AU948" s="65">
        <f t="shared" ca="1" si="362"/>
        <v>0</v>
      </c>
      <c r="AV948" s="65">
        <f t="shared" ca="1" si="362"/>
        <v>0</v>
      </c>
      <c r="AW948" s="65">
        <f t="shared" ca="1" si="362"/>
        <v>0</v>
      </c>
      <c r="AX948" s="65">
        <f t="shared" ca="1" si="362"/>
        <v>0</v>
      </c>
      <c r="AY948" s="65">
        <f t="shared" ca="1" si="362"/>
        <v>0</v>
      </c>
      <c r="AZ948" s="65">
        <f t="shared" ca="1" si="362"/>
        <v>0</v>
      </c>
      <c r="BA948" s="65">
        <f t="shared" ca="1" si="362"/>
        <v>0</v>
      </c>
      <c r="BB948" s="65">
        <f t="shared" ca="1" si="362"/>
        <v>0</v>
      </c>
      <c r="BC948" s="65">
        <f t="shared" ca="1" si="362"/>
        <v>0</v>
      </c>
      <c r="BD948" s="65">
        <f t="shared" ca="1" si="362"/>
        <v>0</v>
      </c>
      <c r="BE948" s="65">
        <f t="shared" ca="1" si="363"/>
        <v>0</v>
      </c>
      <c r="BF948" s="65">
        <f t="shared" ca="1" si="363"/>
        <v>0</v>
      </c>
      <c r="BG948" s="65">
        <f t="shared" ca="1" si="363"/>
        <v>0</v>
      </c>
      <c r="BH948" s="65">
        <f t="shared" ca="1" si="363"/>
        <v>0</v>
      </c>
      <c r="BI948" s="65">
        <f t="shared" ca="1" si="363"/>
        <v>0</v>
      </c>
      <c r="BJ948" s="65">
        <f t="shared" ca="1" si="363"/>
        <v>0</v>
      </c>
      <c r="BK948" s="65">
        <f t="shared" ca="1" si="363"/>
        <v>0</v>
      </c>
      <c r="BL948" s="65">
        <f t="shared" ca="1" si="363"/>
        <v>0</v>
      </c>
      <c r="BM948" s="65">
        <f t="shared" ca="1" si="363"/>
        <v>0</v>
      </c>
      <c r="BN948" s="65">
        <f t="shared" ca="1" si="363"/>
        <v>0</v>
      </c>
      <c r="BO948" s="65">
        <f t="shared" ca="1" si="363"/>
        <v>0</v>
      </c>
      <c r="BP948" s="65">
        <f t="shared" ca="1" si="363"/>
        <v>0</v>
      </c>
      <c r="BQ948" s="65">
        <f t="shared" ca="1" si="363"/>
        <v>0</v>
      </c>
      <c r="BR948" s="65">
        <f t="shared" ca="1" si="363"/>
        <v>0</v>
      </c>
      <c r="BS948" s="65">
        <f t="shared" ca="1" si="363"/>
        <v>0</v>
      </c>
      <c r="BT948" s="65">
        <f t="shared" ca="1" si="363"/>
        <v>0</v>
      </c>
      <c r="BU948" s="65">
        <f t="shared" ca="1" si="364"/>
        <v>0</v>
      </c>
      <c r="BV948" s="65">
        <f t="shared" ca="1" si="364"/>
        <v>0</v>
      </c>
      <c r="BW948" s="65">
        <f t="shared" ca="1" si="364"/>
        <v>0</v>
      </c>
      <c r="BX948" s="65">
        <f t="shared" ca="1" si="364"/>
        <v>0</v>
      </c>
      <c r="BY948" s="65">
        <f t="shared" ca="1" si="364"/>
        <v>0</v>
      </c>
      <c r="BZ948" s="65">
        <f t="shared" ca="1" si="364"/>
        <v>0</v>
      </c>
      <c r="CA948" s="65">
        <f t="shared" ca="1" si="364"/>
        <v>0</v>
      </c>
      <c r="CB948" s="65">
        <f t="shared" ca="1" si="364"/>
        <v>0</v>
      </c>
      <c r="CC948" s="65">
        <f t="shared" ca="1" si="364"/>
        <v>0</v>
      </c>
      <c r="CD948" s="65">
        <f t="shared" ca="1" si="364"/>
        <v>0</v>
      </c>
      <c r="CE948" s="65">
        <f t="shared" ca="1" si="364"/>
        <v>0</v>
      </c>
      <c r="CF948" s="65">
        <f t="shared" ca="1" si="364"/>
        <v>0</v>
      </c>
      <c r="CG948" s="65">
        <f t="shared" ca="1" si="364"/>
        <v>0</v>
      </c>
      <c r="CH948" s="65">
        <f t="shared" ca="1" si="364"/>
        <v>0</v>
      </c>
      <c r="CI948" s="65">
        <f t="shared" ca="1" si="364"/>
        <v>0</v>
      </c>
      <c r="CJ948" s="65">
        <f t="shared" ca="1" si="364"/>
        <v>0</v>
      </c>
      <c r="CK948" s="65">
        <f t="shared" ca="1" si="365"/>
        <v>0</v>
      </c>
      <c r="CL948" s="65">
        <f t="shared" ca="1" si="365"/>
        <v>0</v>
      </c>
      <c r="CM948" s="65">
        <f t="shared" ca="1" si="365"/>
        <v>0</v>
      </c>
      <c r="CN948" s="65">
        <f t="shared" ca="1" si="365"/>
        <v>0</v>
      </c>
      <c r="CO948" s="65">
        <f t="shared" ca="1" si="365"/>
        <v>0</v>
      </c>
      <c r="CP948" s="65">
        <f t="shared" ca="1" si="365"/>
        <v>0</v>
      </c>
      <c r="CQ948" s="65">
        <f t="shared" ca="1" si="365"/>
        <v>0</v>
      </c>
      <c r="CR948" s="65">
        <f t="shared" ca="1" si="365"/>
        <v>0</v>
      </c>
      <c r="CS948" s="65">
        <f t="shared" ca="1" si="365"/>
        <v>0</v>
      </c>
      <c r="CT948" s="65">
        <f t="shared" ca="1" si="365"/>
        <v>0</v>
      </c>
      <c r="CU948" s="65">
        <f t="shared" ca="1" si="365"/>
        <v>0</v>
      </c>
      <c r="CV948" s="65">
        <f t="shared" ca="1" si="365"/>
        <v>0</v>
      </c>
      <c r="CW948" s="65">
        <f t="shared" ca="1" si="365"/>
        <v>0</v>
      </c>
      <c r="CX948" s="65">
        <f t="shared" ca="1" si="365"/>
        <v>0</v>
      </c>
      <c r="CY948" s="65">
        <f t="shared" ca="1" si="365"/>
        <v>0</v>
      </c>
      <c r="CZ948" s="65">
        <f t="shared" ca="1" si="365"/>
        <v>0</v>
      </c>
      <c r="DA948" s="65">
        <f t="shared" ca="1" si="366"/>
        <v>0</v>
      </c>
      <c r="DB948" s="65">
        <f t="shared" ca="1" si="366"/>
        <v>0</v>
      </c>
      <c r="DC948" s="65">
        <f t="shared" ca="1" si="366"/>
        <v>0</v>
      </c>
      <c r="DD948" s="65">
        <f t="shared" ca="1" si="366"/>
        <v>0</v>
      </c>
      <c r="DE948" s="65">
        <f t="shared" ca="1" si="366"/>
        <v>0</v>
      </c>
      <c r="DF948" s="65">
        <f t="shared" ca="1" si="366"/>
        <v>0</v>
      </c>
      <c r="DG948" s="65">
        <f t="shared" ca="1" si="366"/>
        <v>0</v>
      </c>
      <c r="DH948" s="65">
        <f t="shared" ca="1" si="366"/>
        <v>0</v>
      </c>
      <c r="DI948" s="65">
        <f t="shared" ca="1" si="366"/>
        <v>0</v>
      </c>
      <c r="DJ948" s="65">
        <f t="shared" ca="1" si="366"/>
        <v>0</v>
      </c>
      <c r="DK948" s="65">
        <f t="shared" ca="1" si="366"/>
        <v>0</v>
      </c>
      <c r="DL948" s="65">
        <f t="shared" ca="1" si="366"/>
        <v>0</v>
      </c>
      <c r="DM948" s="65">
        <f t="shared" ca="1" si="366"/>
        <v>0</v>
      </c>
      <c r="DN948" s="65">
        <f t="shared" ca="1" si="366"/>
        <v>0</v>
      </c>
      <c r="DO948" s="65">
        <f t="shared" ca="1" si="366"/>
        <v>0</v>
      </c>
      <c r="DP948" s="65">
        <f t="shared" ca="1" si="366"/>
        <v>0</v>
      </c>
      <c r="DQ948" s="65">
        <f t="shared" ca="1" si="367"/>
        <v>0</v>
      </c>
      <c r="DR948" s="65">
        <f t="shared" ca="1" si="367"/>
        <v>0</v>
      </c>
      <c r="DS948" s="65">
        <f t="shared" ca="1" si="367"/>
        <v>0</v>
      </c>
      <c r="DT948" s="65">
        <f t="shared" ca="1" si="367"/>
        <v>0</v>
      </c>
      <c r="DU948" s="65">
        <f t="shared" ca="1" si="367"/>
        <v>0</v>
      </c>
      <c r="DV948" s="65">
        <f t="shared" ca="1" si="367"/>
        <v>0</v>
      </c>
      <c r="DW948" s="65">
        <f t="shared" ca="1" si="367"/>
        <v>0</v>
      </c>
      <c r="DX948" s="65"/>
      <c r="DY948" s="65"/>
      <c r="DZ948" s="4"/>
      <c r="EA948" s="4"/>
      <c r="EB948" s="4"/>
      <c r="EC948" s="4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  <c r="FS948" s="4"/>
      <c r="FT948" s="4"/>
      <c r="FU948" s="4"/>
      <c r="FV948" s="4"/>
      <c r="FW948" s="4"/>
      <c r="FX948" s="4"/>
      <c r="FY948" s="4"/>
      <c r="FZ948" s="4"/>
      <c r="GA948" s="4"/>
      <c r="GB948" s="4"/>
      <c r="GC948" s="4"/>
      <c r="GD948" s="4"/>
      <c r="GE948" s="4"/>
      <c r="GF948" s="4"/>
      <c r="GG948" s="4"/>
    </row>
    <row r="949" spans="1:189" ht="14" x14ac:dyDescent="0.35">
      <c r="A949" s="1"/>
      <c r="B949" s="1"/>
      <c r="C949" s="2"/>
      <c r="D949" s="2"/>
      <c r="E949" s="98" t="s">
        <v>36</v>
      </c>
      <c r="F949" s="91"/>
      <c r="G949" s="4"/>
      <c r="H949" s="4">
        <f t="shared" ref="H949:BS949" ca="1" si="368">SUM(H947:H948)</f>
        <v>0</v>
      </c>
      <c r="I949" s="4">
        <f t="shared" ca="1" si="368"/>
        <v>0</v>
      </c>
      <c r="J949" s="4">
        <f t="shared" ca="1" si="368"/>
        <v>0</v>
      </c>
      <c r="K949" s="4">
        <f t="shared" ca="1" si="368"/>
        <v>0</v>
      </c>
      <c r="L949" s="4">
        <f t="shared" ca="1" si="368"/>
        <v>0</v>
      </c>
      <c r="M949" s="4">
        <f t="shared" ca="1" si="368"/>
        <v>0</v>
      </c>
      <c r="N949" s="4">
        <f t="shared" ca="1" si="368"/>
        <v>0</v>
      </c>
      <c r="O949" s="4">
        <f t="shared" ca="1" si="368"/>
        <v>0</v>
      </c>
      <c r="P949" s="4">
        <f t="shared" ca="1" si="368"/>
        <v>0</v>
      </c>
      <c r="Q949" s="4">
        <f t="shared" ca="1" si="368"/>
        <v>0</v>
      </c>
      <c r="R949" s="4">
        <f t="shared" ca="1" si="368"/>
        <v>0</v>
      </c>
      <c r="S949" s="4">
        <f t="shared" ca="1" si="368"/>
        <v>0</v>
      </c>
      <c r="T949" s="65">
        <f t="shared" ca="1" si="368"/>
        <v>0</v>
      </c>
      <c r="U949" s="4">
        <f t="shared" ca="1" si="368"/>
        <v>0</v>
      </c>
      <c r="V949" s="4">
        <f t="shared" ca="1" si="368"/>
        <v>0</v>
      </c>
      <c r="W949" s="4">
        <f t="shared" ca="1" si="368"/>
        <v>0</v>
      </c>
      <c r="X949" s="4">
        <f t="shared" ca="1" si="368"/>
        <v>0</v>
      </c>
      <c r="Y949" s="4">
        <f t="shared" ca="1" si="368"/>
        <v>0</v>
      </c>
      <c r="Z949" s="4">
        <f t="shared" ca="1" si="368"/>
        <v>0</v>
      </c>
      <c r="AA949" s="4">
        <f t="shared" ca="1" si="368"/>
        <v>0</v>
      </c>
      <c r="AB949" s="4">
        <f t="shared" ca="1" si="368"/>
        <v>0</v>
      </c>
      <c r="AC949" s="4">
        <f t="shared" ca="1" si="368"/>
        <v>0</v>
      </c>
      <c r="AD949" s="4">
        <f t="shared" ca="1" si="368"/>
        <v>0</v>
      </c>
      <c r="AE949" s="4">
        <f t="shared" ca="1" si="368"/>
        <v>0</v>
      </c>
      <c r="AF949" s="65">
        <f t="shared" ca="1" si="368"/>
        <v>0</v>
      </c>
      <c r="AG949" s="4">
        <f t="shared" ca="1" si="368"/>
        <v>0</v>
      </c>
      <c r="AH949" s="4">
        <f t="shared" ca="1" si="368"/>
        <v>0</v>
      </c>
      <c r="AI949" s="4">
        <f t="shared" ca="1" si="368"/>
        <v>0</v>
      </c>
      <c r="AJ949" s="4">
        <f t="shared" ca="1" si="368"/>
        <v>0</v>
      </c>
      <c r="AK949" s="4">
        <f t="shared" ca="1" si="368"/>
        <v>0</v>
      </c>
      <c r="AL949" s="4">
        <f t="shared" ca="1" si="368"/>
        <v>0</v>
      </c>
      <c r="AM949" s="4">
        <f t="shared" ca="1" si="368"/>
        <v>0</v>
      </c>
      <c r="AN949" s="4">
        <f t="shared" ca="1" si="368"/>
        <v>0</v>
      </c>
      <c r="AO949" s="4">
        <f t="shared" ca="1" si="368"/>
        <v>0</v>
      </c>
      <c r="AP949" s="4">
        <f t="shared" ca="1" si="368"/>
        <v>0</v>
      </c>
      <c r="AQ949" s="4">
        <f t="shared" ca="1" si="368"/>
        <v>0</v>
      </c>
      <c r="AR949" s="65">
        <f t="shared" ca="1" si="368"/>
        <v>0</v>
      </c>
      <c r="AS949" s="4">
        <f t="shared" ca="1" si="368"/>
        <v>0</v>
      </c>
      <c r="AT949" s="4">
        <f t="shared" ca="1" si="368"/>
        <v>0</v>
      </c>
      <c r="AU949" s="4">
        <f t="shared" ca="1" si="368"/>
        <v>0</v>
      </c>
      <c r="AV949" s="4">
        <f t="shared" ca="1" si="368"/>
        <v>0</v>
      </c>
      <c r="AW949" s="4">
        <f t="shared" ca="1" si="368"/>
        <v>0</v>
      </c>
      <c r="AX949" s="4">
        <f t="shared" ca="1" si="368"/>
        <v>0</v>
      </c>
      <c r="AY949" s="4">
        <f t="shared" ca="1" si="368"/>
        <v>0</v>
      </c>
      <c r="AZ949" s="4">
        <f t="shared" ca="1" si="368"/>
        <v>0</v>
      </c>
      <c r="BA949" s="4">
        <f t="shared" ca="1" si="368"/>
        <v>0</v>
      </c>
      <c r="BB949" s="4">
        <f t="shared" ca="1" si="368"/>
        <v>0</v>
      </c>
      <c r="BC949" s="4">
        <f t="shared" ca="1" si="368"/>
        <v>0</v>
      </c>
      <c r="BD949" s="65">
        <f t="shared" ca="1" si="368"/>
        <v>0</v>
      </c>
      <c r="BE949" s="4">
        <f t="shared" ca="1" si="368"/>
        <v>0</v>
      </c>
      <c r="BF949" s="4">
        <f t="shared" ca="1" si="368"/>
        <v>0</v>
      </c>
      <c r="BG949" s="4">
        <f t="shared" ca="1" si="368"/>
        <v>0</v>
      </c>
      <c r="BH949" s="4">
        <f t="shared" ca="1" si="368"/>
        <v>0</v>
      </c>
      <c r="BI949" s="4">
        <f t="shared" ca="1" si="368"/>
        <v>0</v>
      </c>
      <c r="BJ949" s="4">
        <f t="shared" ca="1" si="368"/>
        <v>0</v>
      </c>
      <c r="BK949" s="4">
        <f t="shared" ca="1" si="368"/>
        <v>0</v>
      </c>
      <c r="BL949" s="4">
        <f t="shared" ca="1" si="368"/>
        <v>0</v>
      </c>
      <c r="BM949" s="4">
        <f t="shared" ca="1" si="368"/>
        <v>0</v>
      </c>
      <c r="BN949" s="4">
        <f t="shared" ca="1" si="368"/>
        <v>0</v>
      </c>
      <c r="BO949" s="4">
        <f t="shared" ca="1" si="368"/>
        <v>0</v>
      </c>
      <c r="BP949" s="65">
        <f t="shared" ca="1" si="368"/>
        <v>0</v>
      </c>
      <c r="BQ949" s="4">
        <f t="shared" ca="1" si="368"/>
        <v>0</v>
      </c>
      <c r="BR949" s="4">
        <f t="shared" ca="1" si="368"/>
        <v>0</v>
      </c>
      <c r="BS949" s="4">
        <f t="shared" ca="1" si="368"/>
        <v>0</v>
      </c>
      <c r="BT949" s="4">
        <f t="shared" ref="BT949:DW949" ca="1" si="369">SUM(BT947:BT948)</f>
        <v>0</v>
      </c>
      <c r="BU949" s="4">
        <f t="shared" ca="1" si="369"/>
        <v>0</v>
      </c>
      <c r="BV949" s="4">
        <f t="shared" ca="1" si="369"/>
        <v>0</v>
      </c>
      <c r="BW949" s="4">
        <f t="shared" ca="1" si="369"/>
        <v>0</v>
      </c>
      <c r="BX949" s="4">
        <f t="shared" ca="1" si="369"/>
        <v>0</v>
      </c>
      <c r="BY949" s="4">
        <f t="shared" ca="1" si="369"/>
        <v>0</v>
      </c>
      <c r="BZ949" s="4">
        <f t="shared" ca="1" si="369"/>
        <v>0</v>
      </c>
      <c r="CA949" s="4">
        <f t="shared" ca="1" si="369"/>
        <v>0</v>
      </c>
      <c r="CB949" s="65">
        <f t="shared" ca="1" si="369"/>
        <v>0</v>
      </c>
      <c r="CC949" s="4">
        <f t="shared" ca="1" si="369"/>
        <v>0</v>
      </c>
      <c r="CD949" s="4">
        <f t="shared" ca="1" si="369"/>
        <v>0</v>
      </c>
      <c r="CE949" s="4">
        <f t="shared" ca="1" si="369"/>
        <v>0</v>
      </c>
      <c r="CF949" s="4">
        <f t="shared" ca="1" si="369"/>
        <v>0</v>
      </c>
      <c r="CG949" s="4">
        <f t="shared" ca="1" si="369"/>
        <v>0</v>
      </c>
      <c r="CH949" s="4">
        <f t="shared" ca="1" si="369"/>
        <v>0</v>
      </c>
      <c r="CI949" s="4">
        <f t="shared" ca="1" si="369"/>
        <v>0</v>
      </c>
      <c r="CJ949" s="4">
        <f t="shared" ca="1" si="369"/>
        <v>0</v>
      </c>
      <c r="CK949" s="4">
        <f t="shared" ca="1" si="369"/>
        <v>0</v>
      </c>
      <c r="CL949" s="4">
        <f t="shared" ca="1" si="369"/>
        <v>0</v>
      </c>
      <c r="CM949" s="4">
        <f t="shared" ca="1" si="369"/>
        <v>0</v>
      </c>
      <c r="CN949" s="65">
        <f t="shared" ca="1" si="369"/>
        <v>0</v>
      </c>
      <c r="CO949" s="4">
        <f t="shared" ca="1" si="369"/>
        <v>0</v>
      </c>
      <c r="CP949" s="4">
        <f t="shared" ca="1" si="369"/>
        <v>0</v>
      </c>
      <c r="CQ949" s="4">
        <f t="shared" ca="1" si="369"/>
        <v>0</v>
      </c>
      <c r="CR949" s="4">
        <f t="shared" ca="1" si="369"/>
        <v>0</v>
      </c>
      <c r="CS949" s="4">
        <f t="shared" ca="1" si="369"/>
        <v>0</v>
      </c>
      <c r="CT949" s="4">
        <f t="shared" ca="1" si="369"/>
        <v>0</v>
      </c>
      <c r="CU949" s="4">
        <f t="shared" ca="1" si="369"/>
        <v>0</v>
      </c>
      <c r="CV949" s="4">
        <f t="shared" ca="1" si="369"/>
        <v>0</v>
      </c>
      <c r="CW949" s="4">
        <f t="shared" ca="1" si="369"/>
        <v>0</v>
      </c>
      <c r="CX949" s="4">
        <f t="shared" ca="1" si="369"/>
        <v>0</v>
      </c>
      <c r="CY949" s="4">
        <f t="shared" ca="1" si="369"/>
        <v>0</v>
      </c>
      <c r="CZ949" s="65">
        <f t="shared" ca="1" si="369"/>
        <v>0</v>
      </c>
      <c r="DA949" s="4">
        <f t="shared" ca="1" si="369"/>
        <v>0</v>
      </c>
      <c r="DB949" s="4">
        <f t="shared" ca="1" si="369"/>
        <v>0</v>
      </c>
      <c r="DC949" s="4">
        <f t="shared" ca="1" si="369"/>
        <v>0</v>
      </c>
      <c r="DD949" s="4">
        <f t="shared" ca="1" si="369"/>
        <v>0</v>
      </c>
      <c r="DE949" s="4">
        <f t="shared" ca="1" si="369"/>
        <v>0</v>
      </c>
      <c r="DF949" s="4">
        <f t="shared" ca="1" si="369"/>
        <v>0</v>
      </c>
      <c r="DG949" s="4">
        <f t="shared" ca="1" si="369"/>
        <v>0</v>
      </c>
      <c r="DH949" s="4">
        <f t="shared" ca="1" si="369"/>
        <v>0</v>
      </c>
      <c r="DI949" s="4">
        <f t="shared" ca="1" si="369"/>
        <v>0</v>
      </c>
      <c r="DJ949" s="4">
        <f t="shared" ca="1" si="369"/>
        <v>0</v>
      </c>
      <c r="DK949" s="4">
        <f t="shared" ca="1" si="369"/>
        <v>0</v>
      </c>
      <c r="DL949" s="65">
        <f t="shared" ca="1" si="369"/>
        <v>0</v>
      </c>
      <c r="DM949" s="4">
        <f t="shared" ca="1" si="369"/>
        <v>0</v>
      </c>
      <c r="DN949" s="4">
        <f t="shared" ca="1" si="369"/>
        <v>0</v>
      </c>
      <c r="DO949" s="4">
        <f t="shared" ca="1" si="369"/>
        <v>0</v>
      </c>
      <c r="DP949" s="4">
        <f t="shared" ca="1" si="369"/>
        <v>0</v>
      </c>
      <c r="DQ949" s="4">
        <f t="shared" ca="1" si="369"/>
        <v>0</v>
      </c>
      <c r="DR949" s="4">
        <f t="shared" ca="1" si="369"/>
        <v>0</v>
      </c>
      <c r="DS949" s="4">
        <f t="shared" ca="1" si="369"/>
        <v>0</v>
      </c>
      <c r="DT949" s="4">
        <f t="shared" ca="1" si="369"/>
        <v>0</v>
      </c>
      <c r="DU949" s="4">
        <f t="shared" ca="1" si="369"/>
        <v>0</v>
      </c>
      <c r="DV949" s="4">
        <f t="shared" ca="1" si="369"/>
        <v>0</v>
      </c>
      <c r="DW949" s="4">
        <f t="shared" ca="1" si="369"/>
        <v>0</v>
      </c>
      <c r="DX949" s="4"/>
      <c r="DY949" s="4"/>
      <c r="DZ949" s="4"/>
      <c r="EA949" s="4"/>
      <c r="EB949" s="4"/>
      <c r="EC949" s="4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  <c r="FS949" s="4"/>
      <c r="FT949" s="4"/>
      <c r="FU949" s="4"/>
      <c r="FV949" s="4"/>
      <c r="FW949" s="4"/>
      <c r="FX949" s="4"/>
      <c r="FY949" s="4"/>
      <c r="FZ949" s="4"/>
      <c r="GA949" s="4"/>
      <c r="GB949" s="4"/>
      <c r="GC949" s="4"/>
      <c r="GD949" s="4"/>
      <c r="GE949" s="4"/>
      <c r="GF949" s="4"/>
      <c r="GG949" s="4"/>
    </row>
    <row r="950" spans="1:189" ht="14" x14ac:dyDescent="0.35">
      <c r="A950" s="77"/>
      <c r="B950" s="1"/>
      <c r="C950" s="2"/>
      <c r="D950" s="2"/>
      <c r="E950" s="98"/>
      <c r="F950" s="125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65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65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65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65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65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65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65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65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65"/>
      <c r="DM950" s="4"/>
      <c r="DN950" s="4"/>
      <c r="DO950" s="4"/>
      <c r="DP950" s="4"/>
      <c r="DQ950" s="4"/>
      <c r="DR950" s="4"/>
      <c r="DS950" s="4"/>
      <c r="DT950" s="4"/>
      <c r="DU950" s="4"/>
      <c r="DV950" s="4"/>
      <c r="DW950" s="4"/>
      <c r="DX950" s="4"/>
      <c r="DY950" s="4"/>
      <c r="DZ950" s="4"/>
      <c r="EA950" s="4"/>
      <c r="EB950" s="4"/>
      <c r="EC950" s="4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  <c r="FS950" s="4"/>
      <c r="FT950" s="4"/>
      <c r="FU950" s="4"/>
      <c r="FV950" s="4"/>
      <c r="FW950" s="4"/>
      <c r="FX950" s="4"/>
      <c r="FY950" s="4"/>
      <c r="FZ950" s="4"/>
      <c r="GA950" s="4"/>
      <c r="GB950" s="4"/>
      <c r="GC950" s="4"/>
      <c r="GD950" s="4"/>
      <c r="GE950" s="4"/>
      <c r="GF950" s="4"/>
      <c r="GG950" s="4"/>
    </row>
    <row r="951" spans="1:189" ht="14" x14ac:dyDescent="0.35">
      <c r="A951" s="77">
        <f>NPV($F$5,H952:DW952) + G952</f>
        <v>0</v>
      </c>
      <c r="B951" s="1"/>
      <c r="C951" s="2"/>
      <c r="D951" s="2"/>
      <c r="E951" s="98" t="s">
        <v>28</v>
      </c>
      <c r="F951" s="91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65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65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65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65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65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65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65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65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65"/>
      <c r="DM951" s="4"/>
      <c r="DN951" s="4"/>
      <c r="DO951" s="4"/>
      <c r="DP951" s="4"/>
      <c r="DQ951" s="4"/>
      <c r="DR951" s="4"/>
      <c r="DS951" s="4"/>
      <c r="DT951" s="4"/>
      <c r="DU951" s="4"/>
      <c r="DV951" s="4"/>
      <c r="DW951" s="4"/>
      <c r="DX951" s="4"/>
      <c r="DY951" s="4"/>
      <c r="DZ951" s="4"/>
      <c r="EA951" s="4"/>
      <c r="EB951" s="4"/>
      <c r="EC951" s="4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  <c r="FS951" s="4"/>
      <c r="FT951" s="4"/>
      <c r="FU951" s="4"/>
      <c r="FV951" s="4"/>
      <c r="FW951" s="4"/>
      <c r="FX951" s="4"/>
      <c r="FY951" s="4"/>
      <c r="FZ951" s="4"/>
      <c r="GA951" s="4"/>
      <c r="GB951" s="4"/>
      <c r="GC951" s="4"/>
      <c r="GD951" s="4"/>
      <c r="GE951" s="4"/>
      <c r="GF951" s="4"/>
      <c r="GG951" s="4"/>
    </row>
    <row r="952" spans="1:189" ht="15" x14ac:dyDescent="0.35">
      <c r="A952" s="126">
        <f ca="1">SUM(G953:DW953)</f>
        <v>0</v>
      </c>
      <c r="B952" s="1"/>
      <c r="C952" s="2"/>
      <c r="D952" s="2"/>
      <c r="E952" s="123"/>
      <c r="F952" s="64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  <c r="Y952" s="65"/>
      <c r="Z952" s="65"/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  <c r="AK952" s="65"/>
      <c r="AL952" s="65"/>
      <c r="AM952" s="65"/>
      <c r="AN952" s="65"/>
      <c r="AO952" s="65"/>
      <c r="AP952" s="65"/>
      <c r="AQ952" s="65"/>
      <c r="AR952" s="65"/>
      <c r="AS952" s="65"/>
      <c r="AT952" s="65"/>
      <c r="AU952" s="65"/>
      <c r="AV952" s="65"/>
      <c r="AW952" s="65"/>
      <c r="AX952" s="65"/>
      <c r="AY952" s="65"/>
      <c r="AZ952" s="65"/>
      <c r="BA952" s="65"/>
      <c r="BB952" s="65"/>
      <c r="BC952" s="65"/>
      <c r="BD952" s="65"/>
      <c r="BE952" s="65"/>
      <c r="BF952" s="65"/>
      <c r="BG952" s="65"/>
      <c r="BH952" s="65"/>
      <c r="BI952" s="65"/>
      <c r="BJ952" s="65"/>
      <c r="BK952" s="65"/>
      <c r="BL952" s="65"/>
      <c r="BM952" s="65"/>
      <c r="BN952" s="65"/>
      <c r="BO952" s="65"/>
      <c r="BP952" s="65"/>
      <c r="BQ952" s="65"/>
      <c r="BR952" s="65"/>
      <c r="BS952" s="65"/>
      <c r="BT952" s="65"/>
      <c r="BU952" s="65"/>
      <c r="BV952" s="65"/>
      <c r="BW952" s="65"/>
      <c r="BX952" s="65"/>
      <c r="BY952" s="65"/>
      <c r="BZ952" s="65"/>
      <c r="CA952" s="65"/>
      <c r="CB952" s="65"/>
      <c r="CC952" s="65"/>
      <c r="CD952" s="65"/>
      <c r="CE952" s="65"/>
      <c r="CF952" s="65"/>
      <c r="CG952" s="65"/>
      <c r="CH952" s="65"/>
      <c r="CI952" s="65"/>
      <c r="CJ952" s="65"/>
      <c r="CK952" s="65"/>
      <c r="CL952" s="65"/>
      <c r="CM952" s="65"/>
      <c r="CN952" s="65"/>
      <c r="CO952" s="65"/>
      <c r="CP952" s="65"/>
      <c r="CQ952" s="65"/>
      <c r="CR952" s="65"/>
      <c r="CS952" s="65"/>
      <c r="CT952" s="65"/>
      <c r="CU952" s="65"/>
      <c r="CV952" s="65"/>
      <c r="CW952" s="65"/>
      <c r="CX952" s="65"/>
      <c r="CY952" s="65"/>
      <c r="CZ952" s="65"/>
      <c r="DA952" s="65"/>
      <c r="DB952" s="65"/>
      <c r="DC952" s="65"/>
      <c r="DD952" s="65"/>
      <c r="DE952" s="65"/>
      <c r="DF952" s="65"/>
      <c r="DG952" s="65"/>
      <c r="DH952" s="65"/>
      <c r="DI952" s="65"/>
      <c r="DJ952" s="65"/>
      <c r="DK952" s="65"/>
      <c r="DL952" s="65"/>
      <c r="DM952" s="65"/>
      <c r="DN952" s="65"/>
      <c r="DO952" s="65"/>
      <c r="DP952" s="65"/>
      <c r="DQ952" s="65"/>
      <c r="DR952" s="65"/>
      <c r="DS952" s="65"/>
      <c r="DT952" s="65"/>
      <c r="DU952" s="65"/>
      <c r="DV952" s="65"/>
      <c r="DW952" s="65"/>
      <c r="DX952" s="65"/>
      <c r="DY952" s="65"/>
      <c r="DZ952" s="4"/>
      <c r="EA952" s="4"/>
      <c r="EB952" s="4"/>
      <c r="EC952" s="4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  <c r="FS952" s="4"/>
      <c r="FT952" s="4"/>
      <c r="FU952" s="4"/>
      <c r="FV952" s="4"/>
      <c r="FW952" s="4"/>
      <c r="FX952" s="4"/>
      <c r="FY952" s="4"/>
      <c r="FZ952" s="4"/>
      <c r="GA952" s="4"/>
      <c r="GB952" s="4"/>
      <c r="GC952" s="4"/>
      <c r="GD952" s="4"/>
      <c r="GE952" s="4"/>
      <c r="GF952" s="4"/>
      <c r="GG952" s="4"/>
    </row>
    <row r="953" spans="1:189" ht="14" x14ac:dyDescent="0.35">
      <c r="A953" s="1"/>
      <c r="B953" s="77"/>
      <c r="C953" s="79"/>
      <c r="D953" s="79"/>
      <c r="E953" s="98" t="s">
        <v>37</v>
      </c>
      <c r="F953" s="127"/>
      <c r="G953" s="4"/>
      <c r="H953" s="128">
        <f t="shared" ref="H953:BS953" ca="1" si="370">H945+H949+H951</f>
        <v>0</v>
      </c>
      <c r="I953" s="128">
        <f t="shared" ca="1" si="370"/>
        <v>0</v>
      </c>
      <c r="J953" s="128">
        <f t="shared" ca="1" si="370"/>
        <v>0</v>
      </c>
      <c r="K953" s="128">
        <f t="shared" ca="1" si="370"/>
        <v>0</v>
      </c>
      <c r="L953" s="128">
        <f t="shared" ca="1" si="370"/>
        <v>0</v>
      </c>
      <c r="M953" s="128">
        <f t="shared" ca="1" si="370"/>
        <v>0</v>
      </c>
      <c r="N953" s="128">
        <f t="shared" ca="1" si="370"/>
        <v>0</v>
      </c>
      <c r="O953" s="128">
        <f t="shared" ca="1" si="370"/>
        <v>0</v>
      </c>
      <c r="P953" s="128">
        <f t="shared" ca="1" si="370"/>
        <v>0</v>
      </c>
      <c r="Q953" s="128">
        <f t="shared" ca="1" si="370"/>
        <v>0</v>
      </c>
      <c r="R953" s="128">
        <f t="shared" ca="1" si="370"/>
        <v>0</v>
      </c>
      <c r="S953" s="128">
        <f t="shared" ca="1" si="370"/>
        <v>0</v>
      </c>
      <c r="T953" s="129">
        <f t="shared" ca="1" si="370"/>
        <v>0</v>
      </c>
      <c r="U953" s="128">
        <f t="shared" ca="1" si="370"/>
        <v>0</v>
      </c>
      <c r="V953" s="128">
        <f t="shared" ca="1" si="370"/>
        <v>0</v>
      </c>
      <c r="W953" s="128">
        <f t="shared" ca="1" si="370"/>
        <v>0</v>
      </c>
      <c r="X953" s="128">
        <f t="shared" ca="1" si="370"/>
        <v>0</v>
      </c>
      <c r="Y953" s="128">
        <f t="shared" ca="1" si="370"/>
        <v>0</v>
      </c>
      <c r="Z953" s="128">
        <f t="shared" ca="1" si="370"/>
        <v>0</v>
      </c>
      <c r="AA953" s="128">
        <f t="shared" ca="1" si="370"/>
        <v>0</v>
      </c>
      <c r="AB953" s="128">
        <f t="shared" ca="1" si="370"/>
        <v>0</v>
      </c>
      <c r="AC953" s="128">
        <f t="shared" ca="1" si="370"/>
        <v>0</v>
      </c>
      <c r="AD953" s="128">
        <f t="shared" ca="1" si="370"/>
        <v>0</v>
      </c>
      <c r="AE953" s="128">
        <f t="shared" ca="1" si="370"/>
        <v>0</v>
      </c>
      <c r="AF953" s="129">
        <f t="shared" ca="1" si="370"/>
        <v>0</v>
      </c>
      <c r="AG953" s="128">
        <f t="shared" ca="1" si="370"/>
        <v>0</v>
      </c>
      <c r="AH953" s="128">
        <f t="shared" ca="1" si="370"/>
        <v>0</v>
      </c>
      <c r="AI953" s="128">
        <f t="shared" ca="1" si="370"/>
        <v>0</v>
      </c>
      <c r="AJ953" s="128">
        <f t="shared" ca="1" si="370"/>
        <v>0</v>
      </c>
      <c r="AK953" s="128">
        <f t="shared" ca="1" si="370"/>
        <v>0</v>
      </c>
      <c r="AL953" s="128">
        <f t="shared" ca="1" si="370"/>
        <v>0</v>
      </c>
      <c r="AM953" s="128">
        <f t="shared" ca="1" si="370"/>
        <v>0</v>
      </c>
      <c r="AN953" s="128">
        <f t="shared" ca="1" si="370"/>
        <v>0</v>
      </c>
      <c r="AO953" s="128">
        <f t="shared" ca="1" si="370"/>
        <v>0</v>
      </c>
      <c r="AP953" s="128">
        <f t="shared" ca="1" si="370"/>
        <v>0</v>
      </c>
      <c r="AQ953" s="128">
        <f t="shared" ca="1" si="370"/>
        <v>0</v>
      </c>
      <c r="AR953" s="129">
        <f t="shared" ca="1" si="370"/>
        <v>0</v>
      </c>
      <c r="AS953" s="128">
        <f t="shared" ca="1" si="370"/>
        <v>0</v>
      </c>
      <c r="AT953" s="128">
        <f t="shared" ca="1" si="370"/>
        <v>0</v>
      </c>
      <c r="AU953" s="128">
        <f t="shared" ca="1" si="370"/>
        <v>0</v>
      </c>
      <c r="AV953" s="128">
        <f t="shared" ca="1" si="370"/>
        <v>0</v>
      </c>
      <c r="AW953" s="128">
        <f t="shared" ca="1" si="370"/>
        <v>0</v>
      </c>
      <c r="AX953" s="128">
        <f t="shared" ca="1" si="370"/>
        <v>0</v>
      </c>
      <c r="AY953" s="128">
        <f t="shared" ca="1" si="370"/>
        <v>0</v>
      </c>
      <c r="AZ953" s="128">
        <f t="shared" ca="1" si="370"/>
        <v>0</v>
      </c>
      <c r="BA953" s="128">
        <f t="shared" ca="1" si="370"/>
        <v>0</v>
      </c>
      <c r="BB953" s="128">
        <f t="shared" ca="1" si="370"/>
        <v>0</v>
      </c>
      <c r="BC953" s="128">
        <f t="shared" ca="1" si="370"/>
        <v>0</v>
      </c>
      <c r="BD953" s="129">
        <f t="shared" ca="1" si="370"/>
        <v>0</v>
      </c>
      <c r="BE953" s="128">
        <f t="shared" ca="1" si="370"/>
        <v>0</v>
      </c>
      <c r="BF953" s="128">
        <f t="shared" ca="1" si="370"/>
        <v>0</v>
      </c>
      <c r="BG953" s="128">
        <f t="shared" ca="1" si="370"/>
        <v>0</v>
      </c>
      <c r="BH953" s="128">
        <f t="shared" ca="1" si="370"/>
        <v>0</v>
      </c>
      <c r="BI953" s="128">
        <f t="shared" ca="1" si="370"/>
        <v>0</v>
      </c>
      <c r="BJ953" s="128">
        <f t="shared" ca="1" si="370"/>
        <v>0</v>
      </c>
      <c r="BK953" s="128">
        <f t="shared" ca="1" si="370"/>
        <v>0</v>
      </c>
      <c r="BL953" s="128">
        <f t="shared" ca="1" si="370"/>
        <v>0</v>
      </c>
      <c r="BM953" s="128">
        <f t="shared" ca="1" si="370"/>
        <v>0</v>
      </c>
      <c r="BN953" s="128">
        <f t="shared" ca="1" si="370"/>
        <v>0</v>
      </c>
      <c r="BO953" s="128">
        <f t="shared" ca="1" si="370"/>
        <v>0</v>
      </c>
      <c r="BP953" s="129">
        <f t="shared" ca="1" si="370"/>
        <v>0</v>
      </c>
      <c r="BQ953" s="128">
        <f t="shared" ca="1" si="370"/>
        <v>0</v>
      </c>
      <c r="BR953" s="128">
        <f t="shared" ca="1" si="370"/>
        <v>0</v>
      </c>
      <c r="BS953" s="128">
        <f t="shared" ca="1" si="370"/>
        <v>0</v>
      </c>
      <c r="BT953" s="128">
        <f t="shared" ref="BT953:DW953" ca="1" si="371">BT945+BT949+BT951</f>
        <v>0</v>
      </c>
      <c r="BU953" s="128">
        <f t="shared" ca="1" si="371"/>
        <v>0</v>
      </c>
      <c r="BV953" s="128">
        <f t="shared" ca="1" si="371"/>
        <v>0</v>
      </c>
      <c r="BW953" s="128">
        <f t="shared" ca="1" si="371"/>
        <v>0</v>
      </c>
      <c r="BX953" s="128">
        <f t="shared" ca="1" si="371"/>
        <v>0</v>
      </c>
      <c r="BY953" s="128">
        <f t="shared" ca="1" si="371"/>
        <v>0</v>
      </c>
      <c r="BZ953" s="128">
        <f t="shared" ca="1" si="371"/>
        <v>0</v>
      </c>
      <c r="CA953" s="128">
        <f t="shared" ca="1" si="371"/>
        <v>0</v>
      </c>
      <c r="CB953" s="129">
        <f t="shared" ca="1" si="371"/>
        <v>0</v>
      </c>
      <c r="CC953" s="128">
        <f t="shared" ca="1" si="371"/>
        <v>0</v>
      </c>
      <c r="CD953" s="128">
        <f t="shared" ca="1" si="371"/>
        <v>0</v>
      </c>
      <c r="CE953" s="128">
        <f t="shared" ca="1" si="371"/>
        <v>0</v>
      </c>
      <c r="CF953" s="128">
        <f t="shared" ca="1" si="371"/>
        <v>0</v>
      </c>
      <c r="CG953" s="128">
        <f t="shared" ca="1" si="371"/>
        <v>0</v>
      </c>
      <c r="CH953" s="128">
        <f t="shared" ca="1" si="371"/>
        <v>0</v>
      </c>
      <c r="CI953" s="128">
        <f t="shared" ca="1" si="371"/>
        <v>0</v>
      </c>
      <c r="CJ953" s="128">
        <f t="shared" ca="1" si="371"/>
        <v>0</v>
      </c>
      <c r="CK953" s="128">
        <f t="shared" ca="1" si="371"/>
        <v>0</v>
      </c>
      <c r="CL953" s="128">
        <f t="shared" ca="1" si="371"/>
        <v>0</v>
      </c>
      <c r="CM953" s="128">
        <f t="shared" ca="1" si="371"/>
        <v>0</v>
      </c>
      <c r="CN953" s="129">
        <f t="shared" ca="1" si="371"/>
        <v>0</v>
      </c>
      <c r="CO953" s="128">
        <f t="shared" ca="1" si="371"/>
        <v>0</v>
      </c>
      <c r="CP953" s="128">
        <f t="shared" ca="1" si="371"/>
        <v>0</v>
      </c>
      <c r="CQ953" s="128">
        <f t="shared" ca="1" si="371"/>
        <v>0</v>
      </c>
      <c r="CR953" s="128">
        <f t="shared" ca="1" si="371"/>
        <v>0</v>
      </c>
      <c r="CS953" s="128">
        <f t="shared" ca="1" si="371"/>
        <v>0</v>
      </c>
      <c r="CT953" s="128">
        <f t="shared" ca="1" si="371"/>
        <v>0</v>
      </c>
      <c r="CU953" s="128">
        <f t="shared" ca="1" si="371"/>
        <v>0</v>
      </c>
      <c r="CV953" s="128">
        <f t="shared" ca="1" si="371"/>
        <v>0</v>
      </c>
      <c r="CW953" s="128">
        <f t="shared" ca="1" si="371"/>
        <v>0</v>
      </c>
      <c r="CX953" s="128">
        <f t="shared" ca="1" si="371"/>
        <v>0</v>
      </c>
      <c r="CY953" s="128">
        <f t="shared" ca="1" si="371"/>
        <v>0</v>
      </c>
      <c r="CZ953" s="129">
        <f t="shared" ca="1" si="371"/>
        <v>0</v>
      </c>
      <c r="DA953" s="128">
        <f t="shared" ca="1" si="371"/>
        <v>0</v>
      </c>
      <c r="DB953" s="128">
        <f t="shared" ca="1" si="371"/>
        <v>0</v>
      </c>
      <c r="DC953" s="128">
        <f t="shared" ca="1" si="371"/>
        <v>0</v>
      </c>
      <c r="DD953" s="128">
        <f t="shared" ca="1" si="371"/>
        <v>0</v>
      </c>
      <c r="DE953" s="128">
        <f t="shared" ca="1" si="371"/>
        <v>0</v>
      </c>
      <c r="DF953" s="128">
        <f t="shared" ca="1" si="371"/>
        <v>0</v>
      </c>
      <c r="DG953" s="128">
        <f t="shared" ca="1" si="371"/>
        <v>0</v>
      </c>
      <c r="DH953" s="128">
        <f t="shared" ca="1" si="371"/>
        <v>0</v>
      </c>
      <c r="DI953" s="128">
        <f t="shared" ca="1" si="371"/>
        <v>0</v>
      </c>
      <c r="DJ953" s="128">
        <f t="shared" ca="1" si="371"/>
        <v>0</v>
      </c>
      <c r="DK953" s="128">
        <f t="shared" ca="1" si="371"/>
        <v>0</v>
      </c>
      <c r="DL953" s="129">
        <f t="shared" ca="1" si="371"/>
        <v>0</v>
      </c>
      <c r="DM953" s="128">
        <f t="shared" ca="1" si="371"/>
        <v>0</v>
      </c>
      <c r="DN953" s="128">
        <f t="shared" ca="1" si="371"/>
        <v>0</v>
      </c>
      <c r="DO953" s="128">
        <f t="shared" ca="1" si="371"/>
        <v>0</v>
      </c>
      <c r="DP953" s="128">
        <f t="shared" ca="1" si="371"/>
        <v>0</v>
      </c>
      <c r="DQ953" s="128">
        <f t="shared" ca="1" si="371"/>
        <v>0</v>
      </c>
      <c r="DR953" s="128">
        <f t="shared" ca="1" si="371"/>
        <v>0</v>
      </c>
      <c r="DS953" s="128">
        <f t="shared" ca="1" si="371"/>
        <v>0</v>
      </c>
      <c r="DT953" s="128">
        <f t="shared" ca="1" si="371"/>
        <v>0</v>
      </c>
      <c r="DU953" s="128">
        <f t="shared" ca="1" si="371"/>
        <v>0</v>
      </c>
      <c r="DV953" s="128">
        <f t="shared" ca="1" si="371"/>
        <v>0</v>
      </c>
      <c r="DW953" s="128">
        <f t="shared" ca="1" si="371"/>
        <v>0</v>
      </c>
      <c r="DX953" s="128"/>
      <c r="DY953" s="128"/>
      <c r="DZ953" s="4"/>
      <c r="EA953" s="4"/>
      <c r="EB953" s="4"/>
      <c r="EC953" s="4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  <c r="FS953" s="4"/>
      <c r="FT953" s="4"/>
      <c r="FU953" s="4"/>
      <c r="FV953" s="4"/>
      <c r="FW953" s="4"/>
      <c r="FX953" s="4"/>
      <c r="FY953" s="4"/>
      <c r="FZ953" s="4"/>
      <c r="GA953" s="4"/>
      <c r="GB953" s="4"/>
      <c r="GC953" s="4"/>
      <c r="GD953" s="4"/>
      <c r="GE953" s="4"/>
      <c r="GF953" s="4"/>
      <c r="GG953" s="4"/>
    </row>
    <row r="954" spans="1:189" ht="14" x14ac:dyDescent="0.35">
      <c r="A954" s="1"/>
      <c r="B954" s="126"/>
      <c r="C954" s="130"/>
      <c r="D954" s="130"/>
      <c r="E954" s="3" t="s">
        <v>11</v>
      </c>
      <c r="F954" s="91" t="str">
        <f ca="1">IF(ISERROR(A952/A326),"-",(A952/A326))</f>
        <v>-</v>
      </c>
      <c r="G954" s="4"/>
      <c r="H954" s="131" t="str">
        <f t="shared" ref="H954:BS954" ca="1" si="372">IF(ISERROR(H953/H326),"-",(H953/H326))</f>
        <v>-</v>
      </c>
      <c r="I954" s="131" t="str">
        <f t="shared" ca="1" si="372"/>
        <v>-</v>
      </c>
      <c r="J954" s="131" t="str">
        <f t="shared" ca="1" si="372"/>
        <v>-</v>
      </c>
      <c r="K954" s="131" t="str">
        <f t="shared" ca="1" si="372"/>
        <v>-</v>
      </c>
      <c r="L954" s="131" t="str">
        <f t="shared" ca="1" si="372"/>
        <v>-</v>
      </c>
      <c r="M954" s="131" t="str">
        <f t="shared" ca="1" si="372"/>
        <v>-</v>
      </c>
      <c r="N954" s="131" t="str">
        <f t="shared" ca="1" si="372"/>
        <v>-</v>
      </c>
      <c r="O954" s="131" t="str">
        <f t="shared" ca="1" si="372"/>
        <v>-</v>
      </c>
      <c r="P954" s="131" t="str">
        <f t="shared" ca="1" si="372"/>
        <v>-</v>
      </c>
      <c r="Q954" s="131" t="str">
        <f t="shared" ca="1" si="372"/>
        <v>-</v>
      </c>
      <c r="R954" s="131" t="str">
        <f t="shared" ca="1" si="372"/>
        <v>-</v>
      </c>
      <c r="S954" s="131" t="str">
        <f t="shared" ca="1" si="372"/>
        <v>-</v>
      </c>
      <c r="T954" s="132" t="str">
        <f t="shared" ca="1" si="372"/>
        <v>-</v>
      </c>
      <c r="U954" s="131" t="str">
        <f t="shared" ca="1" si="372"/>
        <v>-</v>
      </c>
      <c r="V954" s="131" t="str">
        <f t="shared" ca="1" si="372"/>
        <v>-</v>
      </c>
      <c r="W954" s="131" t="str">
        <f t="shared" ca="1" si="372"/>
        <v>-</v>
      </c>
      <c r="X954" s="131" t="str">
        <f t="shared" ca="1" si="372"/>
        <v>-</v>
      </c>
      <c r="Y954" s="131" t="str">
        <f t="shared" ca="1" si="372"/>
        <v>-</v>
      </c>
      <c r="Z954" s="131" t="str">
        <f t="shared" ca="1" si="372"/>
        <v>-</v>
      </c>
      <c r="AA954" s="131" t="str">
        <f t="shared" ca="1" si="372"/>
        <v>-</v>
      </c>
      <c r="AB954" s="131" t="str">
        <f t="shared" ca="1" si="372"/>
        <v>-</v>
      </c>
      <c r="AC954" s="131" t="str">
        <f t="shared" ca="1" si="372"/>
        <v>-</v>
      </c>
      <c r="AD954" s="131" t="str">
        <f t="shared" ca="1" si="372"/>
        <v>-</v>
      </c>
      <c r="AE954" s="131" t="str">
        <f t="shared" ca="1" si="372"/>
        <v>-</v>
      </c>
      <c r="AF954" s="132" t="str">
        <f t="shared" ca="1" si="372"/>
        <v>-</v>
      </c>
      <c r="AG954" s="131" t="str">
        <f t="shared" ca="1" si="372"/>
        <v>-</v>
      </c>
      <c r="AH954" s="131" t="str">
        <f t="shared" ca="1" si="372"/>
        <v>-</v>
      </c>
      <c r="AI954" s="131" t="str">
        <f t="shared" ca="1" si="372"/>
        <v>-</v>
      </c>
      <c r="AJ954" s="131" t="str">
        <f t="shared" ca="1" si="372"/>
        <v>-</v>
      </c>
      <c r="AK954" s="131" t="str">
        <f t="shared" ca="1" si="372"/>
        <v>-</v>
      </c>
      <c r="AL954" s="131" t="str">
        <f t="shared" ca="1" si="372"/>
        <v>-</v>
      </c>
      <c r="AM954" s="131" t="str">
        <f t="shared" ca="1" si="372"/>
        <v>-</v>
      </c>
      <c r="AN954" s="131" t="str">
        <f t="shared" ca="1" si="372"/>
        <v>-</v>
      </c>
      <c r="AO954" s="131" t="str">
        <f t="shared" ca="1" si="372"/>
        <v>-</v>
      </c>
      <c r="AP954" s="131" t="str">
        <f t="shared" ca="1" si="372"/>
        <v>-</v>
      </c>
      <c r="AQ954" s="131" t="str">
        <f t="shared" ca="1" si="372"/>
        <v>-</v>
      </c>
      <c r="AR954" s="132" t="str">
        <f t="shared" ca="1" si="372"/>
        <v>-</v>
      </c>
      <c r="AS954" s="131" t="str">
        <f t="shared" ca="1" si="372"/>
        <v>-</v>
      </c>
      <c r="AT954" s="131" t="str">
        <f t="shared" ca="1" si="372"/>
        <v>-</v>
      </c>
      <c r="AU954" s="131" t="str">
        <f t="shared" ca="1" si="372"/>
        <v>-</v>
      </c>
      <c r="AV954" s="131" t="str">
        <f t="shared" ca="1" si="372"/>
        <v>-</v>
      </c>
      <c r="AW954" s="131" t="str">
        <f t="shared" ca="1" si="372"/>
        <v>-</v>
      </c>
      <c r="AX954" s="131" t="str">
        <f t="shared" ca="1" si="372"/>
        <v>-</v>
      </c>
      <c r="AY954" s="131" t="str">
        <f t="shared" ca="1" si="372"/>
        <v>-</v>
      </c>
      <c r="AZ954" s="131" t="str">
        <f t="shared" ca="1" si="372"/>
        <v>-</v>
      </c>
      <c r="BA954" s="131" t="str">
        <f t="shared" ca="1" si="372"/>
        <v>-</v>
      </c>
      <c r="BB954" s="131" t="str">
        <f t="shared" ca="1" si="372"/>
        <v>-</v>
      </c>
      <c r="BC954" s="131" t="str">
        <f t="shared" ca="1" si="372"/>
        <v>-</v>
      </c>
      <c r="BD954" s="132" t="str">
        <f t="shared" ca="1" si="372"/>
        <v>-</v>
      </c>
      <c r="BE954" s="131" t="str">
        <f t="shared" ca="1" si="372"/>
        <v>-</v>
      </c>
      <c r="BF954" s="131" t="str">
        <f t="shared" ca="1" si="372"/>
        <v>-</v>
      </c>
      <c r="BG954" s="131" t="str">
        <f t="shared" ca="1" si="372"/>
        <v>-</v>
      </c>
      <c r="BH954" s="131" t="str">
        <f t="shared" ca="1" si="372"/>
        <v>-</v>
      </c>
      <c r="BI954" s="131" t="str">
        <f t="shared" ca="1" si="372"/>
        <v>-</v>
      </c>
      <c r="BJ954" s="131" t="str">
        <f t="shared" ca="1" si="372"/>
        <v>-</v>
      </c>
      <c r="BK954" s="131" t="str">
        <f t="shared" ca="1" si="372"/>
        <v>-</v>
      </c>
      <c r="BL954" s="131" t="str">
        <f t="shared" ca="1" si="372"/>
        <v>-</v>
      </c>
      <c r="BM954" s="131" t="str">
        <f t="shared" ca="1" si="372"/>
        <v>-</v>
      </c>
      <c r="BN954" s="131" t="str">
        <f t="shared" ca="1" si="372"/>
        <v>-</v>
      </c>
      <c r="BO954" s="131" t="str">
        <f t="shared" ca="1" si="372"/>
        <v>-</v>
      </c>
      <c r="BP954" s="132" t="str">
        <f t="shared" ca="1" si="372"/>
        <v>-</v>
      </c>
      <c r="BQ954" s="131" t="str">
        <f t="shared" ca="1" si="372"/>
        <v>-</v>
      </c>
      <c r="BR954" s="131" t="str">
        <f t="shared" ca="1" si="372"/>
        <v>-</v>
      </c>
      <c r="BS954" s="131" t="str">
        <f t="shared" ca="1" si="372"/>
        <v>-</v>
      </c>
      <c r="BT954" s="131" t="str">
        <f t="shared" ref="BT954:DW954" ca="1" si="373">IF(ISERROR(BT953/BT326),"-",(BT953/BT326))</f>
        <v>-</v>
      </c>
      <c r="BU954" s="131" t="str">
        <f t="shared" ca="1" si="373"/>
        <v>-</v>
      </c>
      <c r="BV954" s="131" t="str">
        <f t="shared" ca="1" si="373"/>
        <v>-</v>
      </c>
      <c r="BW954" s="131" t="str">
        <f t="shared" ca="1" si="373"/>
        <v>-</v>
      </c>
      <c r="BX954" s="131" t="str">
        <f t="shared" ca="1" si="373"/>
        <v>-</v>
      </c>
      <c r="BY954" s="131" t="str">
        <f t="shared" ca="1" si="373"/>
        <v>-</v>
      </c>
      <c r="BZ954" s="131" t="str">
        <f t="shared" ca="1" si="373"/>
        <v>-</v>
      </c>
      <c r="CA954" s="131" t="str">
        <f t="shared" ca="1" si="373"/>
        <v>-</v>
      </c>
      <c r="CB954" s="132" t="str">
        <f t="shared" ca="1" si="373"/>
        <v>-</v>
      </c>
      <c r="CC954" s="131" t="str">
        <f t="shared" ca="1" si="373"/>
        <v>-</v>
      </c>
      <c r="CD954" s="131" t="str">
        <f t="shared" ca="1" si="373"/>
        <v>-</v>
      </c>
      <c r="CE954" s="131" t="str">
        <f t="shared" ca="1" si="373"/>
        <v>-</v>
      </c>
      <c r="CF954" s="131" t="str">
        <f t="shared" ca="1" si="373"/>
        <v>-</v>
      </c>
      <c r="CG954" s="131" t="str">
        <f t="shared" ca="1" si="373"/>
        <v>-</v>
      </c>
      <c r="CH954" s="131" t="str">
        <f t="shared" ca="1" si="373"/>
        <v>-</v>
      </c>
      <c r="CI954" s="131" t="str">
        <f t="shared" ca="1" si="373"/>
        <v>-</v>
      </c>
      <c r="CJ954" s="131" t="str">
        <f t="shared" ca="1" si="373"/>
        <v>-</v>
      </c>
      <c r="CK954" s="131" t="str">
        <f t="shared" ca="1" si="373"/>
        <v>-</v>
      </c>
      <c r="CL954" s="131" t="str">
        <f t="shared" ca="1" si="373"/>
        <v>-</v>
      </c>
      <c r="CM954" s="131" t="str">
        <f t="shared" ca="1" si="373"/>
        <v>-</v>
      </c>
      <c r="CN954" s="132" t="str">
        <f t="shared" ca="1" si="373"/>
        <v>-</v>
      </c>
      <c r="CO954" s="131" t="str">
        <f t="shared" ca="1" si="373"/>
        <v>-</v>
      </c>
      <c r="CP954" s="131" t="str">
        <f t="shared" ca="1" si="373"/>
        <v>-</v>
      </c>
      <c r="CQ954" s="131" t="str">
        <f t="shared" ca="1" si="373"/>
        <v>-</v>
      </c>
      <c r="CR954" s="131" t="str">
        <f t="shared" ca="1" si="373"/>
        <v>-</v>
      </c>
      <c r="CS954" s="131" t="str">
        <f t="shared" ca="1" si="373"/>
        <v>-</v>
      </c>
      <c r="CT954" s="131" t="str">
        <f t="shared" ca="1" si="373"/>
        <v>-</v>
      </c>
      <c r="CU954" s="131" t="str">
        <f t="shared" ca="1" si="373"/>
        <v>-</v>
      </c>
      <c r="CV954" s="131" t="str">
        <f t="shared" ca="1" si="373"/>
        <v>-</v>
      </c>
      <c r="CW954" s="131" t="str">
        <f t="shared" ca="1" si="373"/>
        <v>-</v>
      </c>
      <c r="CX954" s="131" t="str">
        <f t="shared" ca="1" si="373"/>
        <v>-</v>
      </c>
      <c r="CY954" s="131" t="str">
        <f t="shared" ca="1" si="373"/>
        <v>-</v>
      </c>
      <c r="CZ954" s="132" t="str">
        <f t="shared" ca="1" si="373"/>
        <v>-</v>
      </c>
      <c r="DA954" s="131" t="str">
        <f t="shared" ca="1" si="373"/>
        <v>-</v>
      </c>
      <c r="DB954" s="131" t="str">
        <f t="shared" ca="1" si="373"/>
        <v>-</v>
      </c>
      <c r="DC954" s="131" t="str">
        <f t="shared" ca="1" si="373"/>
        <v>-</v>
      </c>
      <c r="DD954" s="131" t="str">
        <f t="shared" ca="1" si="373"/>
        <v>-</v>
      </c>
      <c r="DE954" s="131" t="str">
        <f t="shared" ca="1" si="373"/>
        <v>-</v>
      </c>
      <c r="DF954" s="131" t="str">
        <f t="shared" ca="1" si="373"/>
        <v>-</v>
      </c>
      <c r="DG954" s="131" t="str">
        <f t="shared" ca="1" si="373"/>
        <v>-</v>
      </c>
      <c r="DH954" s="131" t="str">
        <f t="shared" ca="1" si="373"/>
        <v>-</v>
      </c>
      <c r="DI954" s="131" t="str">
        <f t="shared" ca="1" si="373"/>
        <v>-</v>
      </c>
      <c r="DJ954" s="131" t="str">
        <f t="shared" ca="1" si="373"/>
        <v>-</v>
      </c>
      <c r="DK954" s="131" t="str">
        <f t="shared" ca="1" si="373"/>
        <v>-</v>
      </c>
      <c r="DL954" s="132" t="str">
        <f t="shared" ca="1" si="373"/>
        <v>-</v>
      </c>
      <c r="DM954" s="131" t="str">
        <f t="shared" ca="1" si="373"/>
        <v>-</v>
      </c>
      <c r="DN954" s="131" t="str">
        <f t="shared" ca="1" si="373"/>
        <v>-</v>
      </c>
      <c r="DO954" s="131" t="str">
        <f t="shared" ca="1" si="373"/>
        <v>-</v>
      </c>
      <c r="DP954" s="131" t="str">
        <f t="shared" ca="1" si="373"/>
        <v>-</v>
      </c>
      <c r="DQ954" s="131" t="str">
        <f t="shared" ca="1" si="373"/>
        <v>-</v>
      </c>
      <c r="DR954" s="131" t="str">
        <f t="shared" ca="1" si="373"/>
        <v>-</v>
      </c>
      <c r="DS954" s="131" t="str">
        <f t="shared" ca="1" si="373"/>
        <v>-</v>
      </c>
      <c r="DT954" s="131" t="str">
        <f t="shared" ca="1" si="373"/>
        <v>-</v>
      </c>
      <c r="DU954" s="131" t="str">
        <f t="shared" ca="1" si="373"/>
        <v>-</v>
      </c>
      <c r="DV954" s="131" t="str">
        <f t="shared" ca="1" si="373"/>
        <v>-</v>
      </c>
      <c r="DW954" s="131" t="str">
        <f t="shared" ca="1" si="373"/>
        <v>-</v>
      </c>
      <c r="DX954" s="131"/>
      <c r="DY954" s="131"/>
      <c r="DZ954" s="4"/>
      <c r="EA954" s="4"/>
      <c r="EB954" s="4"/>
      <c r="EC954" s="4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  <c r="FS954" s="4"/>
      <c r="FT954" s="4"/>
      <c r="FU954" s="4"/>
      <c r="FV954" s="4"/>
      <c r="FW954" s="4"/>
      <c r="FX954" s="4"/>
      <c r="FY954" s="4"/>
      <c r="FZ954" s="4"/>
      <c r="GA954" s="4"/>
      <c r="GB954" s="4"/>
      <c r="GC954" s="4"/>
      <c r="GD954" s="4"/>
      <c r="GE954" s="4"/>
      <c r="GF954" s="4"/>
      <c r="GG954" s="4"/>
    </row>
    <row r="955" spans="1:189" ht="14" x14ac:dyDescent="0.35">
      <c r="A955" s="1"/>
      <c r="B955" s="1"/>
      <c r="C955" s="2"/>
      <c r="D955" s="2"/>
      <c r="E955" s="3" t="s">
        <v>38</v>
      </c>
      <c r="F955" s="91">
        <v>0.3</v>
      </c>
      <c r="G955" s="4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36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36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36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36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36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36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36"/>
      <c r="CO955" s="5"/>
      <c r="CP955" s="5"/>
      <c r="CQ955" s="5"/>
      <c r="CR955" s="5"/>
      <c r="CS955" s="5"/>
      <c r="CT955" s="5"/>
      <c r="CU955" s="5"/>
      <c r="CV955" s="5"/>
      <c r="CW955" s="5"/>
      <c r="CX955" s="5"/>
      <c r="CY955" s="5"/>
      <c r="CZ955" s="36"/>
      <c r="DA955" s="5"/>
      <c r="DB955" s="5"/>
      <c r="DC955" s="5"/>
      <c r="DD955" s="5"/>
      <c r="DE955" s="5"/>
      <c r="DF955" s="5"/>
      <c r="DG955" s="5"/>
      <c r="DH955" s="5"/>
      <c r="DI955" s="5"/>
      <c r="DJ955" s="5"/>
      <c r="DK955" s="5"/>
      <c r="DL955" s="36"/>
      <c r="DM955" s="5"/>
      <c r="DN955" s="5"/>
      <c r="DO955" s="5"/>
      <c r="DP955" s="5"/>
      <c r="DQ955" s="5"/>
      <c r="DR955" s="5"/>
      <c r="DS955" s="5"/>
      <c r="DT955" s="5"/>
      <c r="DU955" s="5"/>
      <c r="DV955" s="5"/>
      <c r="DW955" s="5"/>
      <c r="DX955" s="5"/>
      <c r="DY955" s="5"/>
      <c r="DZ955" s="4"/>
      <c r="EA955" s="4"/>
      <c r="EB955" s="4"/>
      <c r="EC955" s="4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  <c r="FS955" s="4"/>
      <c r="FT955" s="4"/>
      <c r="FU955" s="4"/>
      <c r="FV955" s="4"/>
      <c r="FW955" s="4"/>
      <c r="FX955" s="4"/>
      <c r="FY955" s="4"/>
      <c r="FZ955" s="4"/>
      <c r="GA955" s="4"/>
      <c r="GB955" s="4"/>
      <c r="GC955" s="4"/>
      <c r="GD955" s="4"/>
      <c r="GE955" s="4"/>
      <c r="GF955" s="4"/>
      <c r="GG955" s="4"/>
    </row>
    <row r="956" spans="1:189" ht="14" x14ac:dyDescent="0.35">
      <c r="A956" s="1"/>
      <c r="B956" s="1"/>
      <c r="C956" s="2"/>
      <c r="D956" s="2"/>
      <c r="E956" s="3"/>
      <c r="F956" s="133"/>
      <c r="G956" s="133"/>
      <c r="H956" s="134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36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36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36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36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36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36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36"/>
      <c r="CO956" s="5"/>
      <c r="CP956" s="5"/>
      <c r="CQ956" s="5"/>
      <c r="CR956" s="5"/>
      <c r="CS956" s="5"/>
      <c r="CT956" s="5"/>
      <c r="CU956" s="5"/>
      <c r="CV956" s="5"/>
      <c r="CW956" s="5"/>
      <c r="CX956" s="5"/>
      <c r="CY956" s="5"/>
      <c r="CZ956" s="36"/>
      <c r="DA956" s="5"/>
      <c r="DB956" s="5"/>
      <c r="DC956" s="5"/>
      <c r="DD956" s="5"/>
      <c r="DE956" s="5"/>
      <c r="DF956" s="5"/>
      <c r="DG956" s="5"/>
      <c r="DH956" s="5"/>
      <c r="DI956" s="5"/>
      <c r="DJ956" s="5"/>
      <c r="DK956" s="5"/>
      <c r="DL956" s="36"/>
      <c r="DM956" s="5"/>
      <c r="DN956" s="5"/>
      <c r="DO956" s="5"/>
      <c r="DP956" s="5"/>
      <c r="DQ956" s="5"/>
      <c r="DR956" s="5"/>
      <c r="DS956" s="5"/>
      <c r="DT956" s="5"/>
      <c r="DU956" s="5"/>
      <c r="DV956" s="5"/>
      <c r="DW956" s="5"/>
      <c r="DX956" s="5"/>
      <c r="DY956" s="5"/>
      <c r="DZ956" s="4"/>
      <c r="EA956" s="4"/>
      <c r="EB956" s="4"/>
      <c r="EC956" s="4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  <c r="FS956" s="4"/>
      <c r="FT956" s="4"/>
      <c r="FU956" s="4"/>
      <c r="FV956" s="4"/>
      <c r="FW956" s="4"/>
      <c r="FX956" s="4"/>
      <c r="FY956" s="4"/>
      <c r="FZ956" s="4"/>
      <c r="GA956" s="4"/>
      <c r="GB956" s="4"/>
      <c r="GC956" s="4"/>
      <c r="GD956" s="4"/>
      <c r="GE956" s="4"/>
      <c r="GF956" s="4"/>
      <c r="GG956" s="4"/>
    </row>
    <row r="957" spans="1:189" ht="14" x14ac:dyDescent="0.35">
      <c r="A957" s="1"/>
      <c r="B957" s="1"/>
      <c r="C957" s="2"/>
      <c r="D957" s="2"/>
      <c r="E957" s="98"/>
      <c r="F957" s="4" t="s">
        <v>39</v>
      </c>
      <c r="G957" s="4" t="s">
        <v>40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65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65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65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65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65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65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65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65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65"/>
      <c r="DM957" s="4"/>
      <c r="DN957" s="4"/>
      <c r="DO957" s="4"/>
      <c r="DP957" s="4"/>
      <c r="DQ957" s="4"/>
      <c r="DR957" s="4"/>
      <c r="DS957" s="4"/>
      <c r="DT957" s="4"/>
      <c r="DU957" s="4"/>
      <c r="DV957" s="4"/>
      <c r="DW957" s="4"/>
      <c r="DX957" s="4"/>
      <c r="DY957" s="4"/>
      <c r="DZ957" s="4"/>
      <c r="EA957" s="4"/>
      <c r="EB957" s="4"/>
      <c r="EC957" s="4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  <c r="FS957" s="4"/>
      <c r="FT957" s="4"/>
      <c r="FU957" s="4"/>
      <c r="FV957" s="4"/>
      <c r="FW957" s="4"/>
      <c r="FX957" s="4"/>
      <c r="FY957" s="4"/>
      <c r="FZ957" s="4"/>
      <c r="GA957" s="4"/>
      <c r="GB957" s="4"/>
      <c r="GC957" s="4"/>
      <c r="GD957" s="4"/>
      <c r="GE957" s="4"/>
      <c r="GF957" s="4"/>
      <c r="GG957" s="4"/>
    </row>
    <row r="958" spans="1:189" ht="14" x14ac:dyDescent="0.35">
      <c r="A958" s="1"/>
      <c r="B958" s="98"/>
      <c r="C958" s="135"/>
      <c r="D958" s="135"/>
      <c r="E958" s="98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65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65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65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65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65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65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65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65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65"/>
      <c r="DM958" s="4"/>
      <c r="DN958" s="4"/>
      <c r="DO958" s="4"/>
      <c r="DP958" s="4"/>
      <c r="DQ958" s="4"/>
      <c r="DR958" s="4"/>
      <c r="DS958" s="4"/>
      <c r="DT958" s="4"/>
      <c r="DU958" s="4"/>
      <c r="DV958" s="4"/>
      <c r="DW958" s="4"/>
      <c r="DX958" s="4"/>
      <c r="DY958" s="4"/>
      <c r="DZ958" s="4"/>
      <c r="EA958" s="4"/>
      <c r="EB958" s="4"/>
      <c r="EC958" s="4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  <c r="FS958" s="4"/>
      <c r="FT958" s="4"/>
      <c r="FU958" s="4"/>
      <c r="FV958" s="4"/>
      <c r="FW958" s="4"/>
      <c r="FX958" s="4"/>
      <c r="FY958" s="4"/>
      <c r="FZ958" s="4"/>
      <c r="GA958" s="4"/>
      <c r="GB958" s="4"/>
      <c r="GC958" s="4"/>
      <c r="GD958" s="4"/>
      <c r="GE958" s="4"/>
      <c r="GF958" s="4"/>
      <c r="GG958" s="4"/>
    </row>
    <row r="959" spans="1:189" ht="14" x14ac:dyDescent="0.35">
      <c r="A959" s="1"/>
      <c r="B959" s="98" t="str">
        <f>B20</f>
        <v>À Vista</v>
      </c>
      <c r="C959" s="135"/>
      <c r="D959" s="98" t="str">
        <f>D20</f>
        <v>Teste</v>
      </c>
      <c r="E959" s="98" t="str">
        <f>E20</f>
        <v>Equip. Subst. Tributária</v>
      </c>
      <c r="F959" s="4">
        <v>0</v>
      </c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65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65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65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65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65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65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65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65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65"/>
      <c r="DM959" s="4"/>
      <c r="DN959" s="4"/>
      <c r="DO959" s="4"/>
      <c r="DP959" s="4"/>
      <c r="DQ959" s="4"/>
      <c r="DR959" s="4"/>
      <c r="DS959" s="4"/>
      <c r="DT959" s="4"/>
      <c r="DU959" s="4"/>
      <c r="DV959" s="4"/>
      <c r="DW959" s="4"/>
      <c r="DX959" s="4"/>
      <c r="DY959" s="4"/>
      <c r="DZ959" s="4"/>
      <c r="EA959" s="4"/>
      <c r="EB959" s="4"/>
      <c r="EC959" s="4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  <c r="FS959" s="4"/>
      <c r="FT959" s="4"/>
      <c r="FU959" s="4"/>
      <c r="FV959" s="4"/>
      <c r="FW959" s="4"/>
      <c r="FX959" s="4"/>
      <c r="FY959" s="4"/>
      <c r="FZ959" s="4"/>
      <c r="GA959" s="4"/>
      <c r="GB959" s="4"/>
      <c r="GC959" s="4"/>
      <c r="GD959" s="4"/>
      <c r="GE959" s="4"/>
      <c r="GF959" s="4"/>
      <c r="GG959" s="4"/>
    </row>
    <row r="960" spans="1:189" ht="14" x14ac:dyDescent="0.35">
      <c r="A960" s="1"/>
      <c r="B960" s="98" t="str">
        <f>B21</f>
        <v/>
      </c>
      <c r="C960" s="135"/>
      <c r="D960" s="98">
        <f>D21</f>
        <v>0</v>
      </c>
      <c r="E960" s="98" t="str">
        <f>E21</f>
        <v/>
      </c>
      <c r="F960" s="4">
        <v>0</v>
      </c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65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65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65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65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65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65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65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65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65"/>
      <c r="DM960" s="4"/>
      <c r="DN960" s="4"/>
      <c r="DO960" s="4"/>
      <c r="DP960" s="4"/>
      <c r="DQ960" s="4"/>
      <c r="DR960" s="4"/>
      <c r="DS960" s="4"/>
      <c r="DT960" s="4"/>
      <c r="DU960" s="4"/>
      <c r="DV960" s="4"/>
      <c r="DW960" s="4"/>
      <c r="DX960" s="4"/>
      <c r="DY960" s="4"/>
      <c r="DZ960" s="4"/>
      <c r="EA960" s="4"/>
      <c r="EB960" s="4"/>
      <c r="EC960" s="4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  <c r="FS960" s="4"/>
      <c r="FT960" s="4"/>
      <c r="FU960" s="4"/>
      <c r="FV960" s="4"/>
      <c r="FW960" s="4"/>
      <c r="FX960" s="4"/>
      <c r="FY960" s="4"/>
      <c r="FZ960" s="4"/>
      <c r="GA960" s="4"/>
      <c r="GB960" s="4"/>
      <c r="GC960" s="4"/>
      <c r="GD960" s="4"/>
      <c r="GE960" s="4"/>
      <c r="GF960" s="4"/>
      <c r="GG960" s="4"/>
    </row>
    <row r="961" spans="1:189" ht="14" x14ac:dyDescent="0.35">
      <c r="A961" s="1"/>
      <c r="B961" s="98" t="str">
        <f>B22</f>
        <v/>
      </c>
      <c r="C961" s="135"/>
      <c r="D961" s="98">
        <f>D22</f>
        <v>0</v>
      </c>
      <c r="E961" s="98" t="str">
        <f>E22</f>
        <v/>
      </c>
      <c r="F961" s="4">
        <v>0</v>
      </c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65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65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65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65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65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65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65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65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65"/>
      <c r="DM961" s="4"/>
      <c r="DN961" s="4"/>
      <c r="DO961" s="4"/>
      <c r="DP961" s="4"/>
      <c r="DQ961" s="4"/>
      <c r="DR961" s="4"/>
      <c r="DS961" s="4"/>
      <c r="DT961" s="4"/>
      <c r="DU961" s="4"/>
      <c r="DV961" s="4"/>
      <c r="DW961" s="4"/>
      <c r="DX961" s="4"/>
      <c r="DY961" s="4"/>
      <c r="DZ961" s="4"/>
      <c r="EA961" s="4"/>
      <c r="EB961" s="4"/>
      <c r="EC961" s="4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  <c r="FS961" s="4"/>
      <c r="FT961" s="4"/>
      <c r="FU961" s="4"/>
      <c r="FV961" s="4"/>
      <c r="FW961" s="4"/>
      <c r="FX961" s="4"/>
      <c r="FY961" s="4"/>
      <c r="FZ961" s="4"/>
      <c r="GA961" s="4"/>
      <c r="GB961" s="4"/>
      <c r="GC961" s="4"/>
      <c r="GD961" s="4"/>
      <c r="GE961" s="4"/>
      <c r="GF961" s="4"/>
      <c r="GG961" s="4"/>
    </row>
    <row r="962" spans="1:189" ht="14" x14ac:dyDescent="0.35">
      <c r="A962" s="1"/>
      <c r="B962" s="98" t="str">
        <f>B23</f>
        <v/>
      </c>
      <c r="C962" s="135"/>
      <c r="D962" s="98">
        <f>D23</f>
        <v>0</v>
      </c>
      <c r="E962" s="98" t="str">
        <f>E23</f>
        <v/>
      </c>
      <c r="F962" s="4">
        <v>0</v>
      </c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65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65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65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65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65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65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65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65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65"/>
      <c r="DM962" s="4"/>
      <c r="DN962" s="4"/>
      <c r="DO962" s="4"/>
      <c r="DP962" s="4"/>
      <c r="DQ962" s="4"/>
      <c r="DR962" s="4"/>
      <c r="DS962" s="4"/>
      <c r="DT962" s="4"/>
      <c r="DU962" s="4"/>
      <c r="DV962" s="4"/>
      <c r="DW962" s="4"/>
      <c r="DX962" s="4"/>
      <c r="DY962" s="4"/>
      <c r="DZ962" s="4"/>
      <c r="EA962" s="4"/>
      <c r="EB962" s="4"/>
      <c r="EC962" s="4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  <c r="FS962" s="4"/>
      <c r="FT962" s="4"/>
      <c r="FU962" s="4"/>
      <c r="FV962" s="4"/>
      <c r="FW962" s="4"/>
      <c r="FX962" s="4"/>
      <c r="FY962" s="4"/>
      <c r="FZ962" s="4"/>
      <c r="GA962" s="4"/>
      <c r="GB962" s="4"/>
      <c r="GC962" s="4"/>
      <c r="GD962" s="4"/>
      <c r="GE962" s="4"/>
      <c r="GF962" s="4"/>
      <c r="GG962" s="4"/>
    </row>
    <row r="963" spans="1:189" ht="14" x14ac:dyDescent="0.35">
      <c r="A963" s="1"/>
      <c r="B963" s="98" t="str">
        <f>B24</f>
        <v/>
      </c>
      <c r="C963" s="135"/>
      <c r="D963" s="98">
        <f>D24</f>
        <v>0</v>
      </c>
      <c r="E963" s="98" t="str">
        <f>E24</f>
        <v/>
      </c>
      <c r="F963" s="4">
        <v>0</v>
      </c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65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65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65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65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65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65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65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65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65"/>
      <c r="DM963" s="4"/>
      <c r="DN963" s="4"/>
      <c r="DO963" s="4"/>
      <c r="DP963" s="4"/>
      <c r="DQ963" s="4"/>
      <c r="DR963" s="4"/>
      <c r="DS963" s="4"/>
      <c r="DT963" s="4"/>
      <c r="DU963" s="4"/>
      <c r="DV963" s="4"/>
      <c r="DW963" s="4"/>
      <c r="DX963" s="4"/>
      <c r="DY963" s="4"/>
      <c r="DZ963" s="4"/>
      <c r="EA963" s="4"/>
      <c r="EB963" s="4"/>
      <c r="EC963" s="4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  <c r="FS963" s="4"/>
      <c r="FT963" s="4"/>
      <c r="FU963" s="4"/>
      <c r="FV963" s="4"/>
      <c r="FW963" s="4"/>
      <c r="FX963" s="4"/>
      <c r="FY963" s="4"/>
      <c r="FZ963" s="4"/>
      <c r="GA963" s="4"/>
      <c r="GB963" s="4"/>
      <c r="GC963" s="4"/>
      <c r="GD963" s="4"/>
      <c r="GE963" s="4"/>
      <c r="GF963" s="4"/>
      <c r="GG963" s="4"/>
    </row>
    <row r="964" spans="1:189" ht="14" x14ac:dyDescent="0.35">
      <c r="A964" s="1"/>
      <c r="B964" s="98" t="str">
        <f>B25</f>
        <v/>
      </c>
      <c r="C964" s="135"/>
      <c r="D964" s="98">
        <f>D25</f>
        <v>0</v>
      </c>
      <c r="E964" s="98" t="str">
        <f>E25</f>
        <v/>
      </c>
      <c r="F964" s="4">
        <v>0</v>
      </c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65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65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65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65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65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65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65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65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65"/>
      <c r="DM964" s="4"/>
      <c r="DN964" s="4"/>
      <c r="DO964" s="4"/>
      <c r="DP964" s="4"/>
      <c r="DQ964" s="4"/>
      <c r="DR964" s="4"/>
      <c r="DS964" s="4"/>
      <c r="DT964" s="4"/>
      <c r="DU964" s="4"/>
      <c r="DV964" s="4"/>
      <c r="DW964" s="4"/>
      <c r="DX964" s="4"/>
      <c r="DY964" s="4"/>
      <c r="DZ964" s="4"/>
      <c r="EA964" s="4"/>
      <c r="EB964" s="4"/>
      <c r="EC964" s="4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  <c r="FS964" s="4"/>
      <c r="FT964" s="4"/>
      <c r="FU964" s="4"/>
      <c r="FV964" s="4"/>
      <c r="FW964" s="4"/>
      <c r="FX964" s="4"/>
      <c r="FY964" s="4"/>
      <c r="FZ964" s="4"/>
      <c r="GA964" s="4"/>
      <c r="GB964" s="4"/>
      <c r="GC964" s="4"/>
      <c r="GD964" s="4"/>
      <c r="GE964" s="4"/>
      <c r="GF964" s="4"/>
      <c r="GG964" s="4"/>
    </row>
    <row r="965" spans="1:189" ht="14" x14ac:dyDescent="0.35">
      <c r="A965" s="1"/>
      <c r="B965" s="98" t="str">
        <f>B26</f>
        <v/>
      </c>
      <c r="C965" s="135"/>
      <c r="D965" s="98">
        <f>D26</f>
        <v>0</v>
      </c>
      <c r="E965" s="98" t="str">
        <f>E26</f>
        <v/>
      </c>
      <c r="F965" s="4">
        <v>0</v>
      </c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65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65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65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65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65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65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65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65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65"/>
      <c r="DM965" s="4"/>
      <c r="DN965" s="4"/>
      <c r="DO965" s="4"/>
      <c r="DP965" s="4"/>
      <c r="DQ965" s="4"/>
      <c r="DR965" s="4"/>
      <c r="DS965" s="4"/>
      <c r="DT965" s="4"/>
      <c r="DU965" s="4"/>
      <c r="DV965" s="4"/>
      <c r="DW965" s="4"/>
      <c r="DX965" s="4"/>
      <c r="DY965" s="4"/>
      <c r="DZ965" s="4"/>
      <c r="EA965" s="4"/>
      <c r="EB965" s="4"/>
      <c r="EC965" s="4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  <c r="FS965" s="4"/>
      <c r="FT965" s="4"/>
      <c r="FU965" s="4"/>
      <c r="FV965" s="4"/>
      <c r="FW965" s="4"/>
      <c r="FX965" s="4"/>
      <c r="FY965" s="4"/>
      <c r="FZ965" s="4"/>
      <c r="GA965" s="4"/>
      <c r="GB965" s="4"/>
      <c r="GC965" s="4"/>
      <c r="GD965" s="4"/>
      <c r="GE965" s="4"/>
      <c r="GF965" s="4"/>
      <c r="GG965" s="4"/>
    </row>
    <row r="966" spans="1:189" ht="14" x14ac:dyDescent="0.35">
      <c r="A966" s="1"/>
      <c r="B966" s="98" t="str">
        <f>B27</f>
        <v/>
      </c>
      <c r="C966" s="135"/>
      <c r="D966" s="98">
        <f>D27</f>
        <v>0</v>
      </c>
      <c r="E966" s="98" t="str">
        <f>E27</f>
        <v/>
      </c>
      <c r="F966" s="4">
        <v>0</v>
      </c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65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65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65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65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65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65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65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65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65"/>
      <c r="DM966" s="4"/>
      <c r="DN966" s="4"/>
      <c r="DO966" s="4"/>
      <c r="DP966" s="4"/>
      <c r="DQ966" s="4"/>
      <c r="DR966" s="4"/>
      <c r="DS966" s="4"/>
      <c r="DT966" s="4"/>
      <c r="DU966" s="4"/>
      <c r="DV966" s="4"/>
      <c r="DW966" s="4"/>
      <c r="DX966" s="4"/>
      <c r="DY966" s="4"/>
      <c r="DZ966" s="4"/>
      <c r="EA966" s="4"/>
      <c r="EB966" s="4"/>
      <c r="EC966" s="4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  <c r="FS966" s="4"/>
      <c r="FT966" s="4"/>
      <c r="FU966" s="4"/>
      <c r="FV966" s="4"/>
      <c r="FW966" s="4"/>
      <c r="FX966" s="4"/>
      <c r="FY966" s="4"/>
      <c r="FZ966" s="4"/>
      <c r="GA966" s="4"/>
      <c r="GB966" s="4"/>
      <c r="GC966" s="4"/>
      <c r="GD966" s="4"/>
      <c r="GE966" s="4"/>
      <c r="GF966" s="4"/>
      <c r="GG966" s="4"/>
    </row>
    <row r="967" spans="1:189" ht="14" x14ac:dyDescent="0.35">
      <c r="A967" s="1"/>
      <c r="B967" s="98" t="str">
        <f>B28</f>
        <v/>
      </c>
      <c r="C967" s="135"/>
      <c r="D967" s="98">
        <f>D28</f>
        <v>0</v>
      </c>
      <c r="E967" s="98" t="str">
        <f>E28</f>
        <v/>
      </c>
      <c r="F967" s="4">
        <v>0</v>
      </c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65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65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65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65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65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65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65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65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65"/>
      <c r="DM967" s="4"/>
      <c r="DN967" s="4"/>
      <c r="DO967" s="4"/>
      <c r="DP967" s="4"/>
      <c r="DQ967" s="4"/>
      <c r="DR967" s="4"/>
      <c r="DS967" s="4"/>
      <c r="DT967" s="4"/>
      <c r="DU967" s="4"/>
      <c r="DV967" s="4"/>
      <c r="DW967" s="4"/>
      <c r="DX967" s="4"/>
      <c r="DY967" s="4"/>
      <c r="DZ967" s="4"/>
      <c r="EA967" s="4"/>
      <c r="EB967" s="4"/>
      <c r="EC967" s="4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  <c r="FS967" s="4"/>
      <c r="FT967" s="4"/>
      <c r="FU967" s="4"/>
      <c r="FV967" s="4"/>
      <c r="FW967" s="4"/>
      <c r="FX967" s="4"/>
      <c r="FY967" s="4"/>
      <c r="FZ967" s="4"/>
      <c r="GA967" s="4"/>
      <c r="GB967" s="4"/>
      <c r="GC967" s="4"/>
      <c r="GD967" s="4"/>
      <c r="GE967" s="4"/>
      <c r="GF967" s="4"/>
      <c r="GG967" s="4"/>
    </row>
    <row r="968" spans="1:189" ht="14" x14ac:dyDescent="0.35">
      <c r="A968" s="1"/>
      <c r="B968" s="98" t="str">
        <f>B29</f>
        <v/>
      </c>
      <c r="C968" s="135"/>
      <c r="D968" s="98">
        <f>D29</f>
        <v>0</v>
      </c>
      <c r="E968" s="98" t="str">
        <f>E29</f>
        <v/>
      </c>
      <c r="F968" s="4">
        <v>0</v>
      </c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65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65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65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65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65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65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65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65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65"/>
      <c r="DM968" s="4"/>
      <c r="DN968" s="4"/>
      <c r="DO968" s="4"/>
      <c r="DP968" s="4"/>
      <c r="DQ968" s="4"/>
      <c r="DR968" s="4"/>
      <c r="DS968" s="4"/>
      <c r="DT968" s="4"/>
      <c r="DU968" s="4"/>
      <c r="DV968" s="4"/>
      <c r="DW968" s="4"/>
      <c r="DX968" s="4"/>
      <c r="DY968" s="4"/>
      <c r="DZ968" s="4"/>
      <c r="EA968" s="4"/>
      <c r="EB968" s="4"/>
      <c r="EC968" s="4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  <c r="FS968" s="4"/>
      <c r="FT968" s="4"/>
      <c r="FU968" s="4"/>
      <c r="FV968" s="4"/>
      <c r="FW968" s="4"/>
      <c r="FX968" s="4"/>
      <c r="FY968" s="4"/>
      <c r="FZ968" s="4"/>
      <c r="GA968" s="4"/>
      <c r="GB968" s="4"/>
      <c r="GC968" s="4"/>
      <c r="GD968" s="4"/>
      <c r="GE968" s="4"/>
      <c r="GF968" s="4"/>
      <c r="GG968" s="4"/>
    </row>
    <row r="969" spans="1:189" ht="14" x14ac:dyDescent="0.35">
      <c r="A969" s="1"/>
      <c r="B969" s="98" t="str">
        <f>B30</f>
        <v/>
      </c>
      <c r="C969" s="135"/>
      <c r="D969" s="98">
        <f>D30</f>
        <v>0</v>
      </c>
      <c r="E969" s="98" t="str">
        <f>E30</f>
        <v/>
      </c>
      <c r="F969" s="4">
        <v>0</v>
      </c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65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65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65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65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65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65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65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65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65"/>
      <c r="DM969" s="4"/>
      <c r="DN969" s="4"/>
      <c r="DO969" s="4"/>
      <c r="DP969" s="4"/>
      <c r="DQ969" s="4"/>
      <c r="DR969" s="4"/>
      <c r="DS969" s="4"/>
      <c r="DT969" s="4"/>
      <c r="DU969" s="4"/>
      <c r="DV969" s="4"/>
      <c r="DW969" s="4"/>
      <c r="DX969" s="4"/>
      <c r="DY969" s="4"/>
      <c r="DZ969" s="4"/>
      <c r="EA969" s="4"/>
      <c r="EB969" s="4"/>
      <c r="EC969" s="4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  <c r="FS969" s="4"/>
      <c r="FT969" s="4"/>
      <c r="FU969" s="4"/>
      <c r="FV969" s="4"/>
      <c r="FW969" s="4"/>
      <c r="FX969" s="4"/>
      <c r="FY969" s="4"/>
      <c r="FZ969" s="4"/>
      <c r="GA969" s="4"/>
      <c r="GB969" s="4"/>
      <c r="GC969" s="4"/>
      <c r="GD969" s="4"/>
      <c r="GE969" s="4"/>
      <c r="GF969" s="4"/>
      <c r="GG969" s="4"/>
    </row>
    <row r="970" spans="1:189" ht="14" x14ac:dyDescent="0.35">
      <c r="A970" s="1"/>
      <c r="B970" s="98" t="str">
        <f>B31</f>
        <v/>
      </c>
      <c r="C970" s="135"/>
      <c r="D970" s="98">
        <f>D31</f>
        <v>0</v>
      </c>
      <c r="E970" s="98" t="str">
        <f>E31</f>
        <v/>
      </c>
      <c r="F970" s="4">
        <v>0</v>
      </c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65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65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65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65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65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65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65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65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65"/>
      <c r="DM970" s="4"/>
      <c r="DN970" s="4"/>
      <c r="DO970" s="4"/>
      <c r="DP970" s="4"/>
      <c r="DQ970" s="4"/>
      <c r="DR970" s="4"/>
      <c r="DS970" s="4"/>
      <c r="DT970" s="4"/>
      <c r="DU970" s="4"/>
      <c r="DV970" s="4"/>
      <c r="DW970" s="4"/>
      <c r="DX970" s="4"/>
      <c r="DY970" s="4"/>
      <c r="DZ970" s="4"/>
      <c r="EA970" s="4"/>
      <c r="EB970" s="4"/>
      <c r="EC970" s="4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  <c r="FS970" s="4"/>
      <c r="FT970" s="4"/>
      <c r="FU970" s="4"/>
      <c r="FV970" s="4"/>
      <c r="FW970" s="4"/>
      <c r="FX970" s="4"/>
      <c r="FY970" s="4"/>
      <c r="FZ970" s="4"/>
      <c r="GA970" s="4"/>
      <c r="GB970" s="4"/>
      <c r="GC970" s="4"/>
      <c r="GD970" s="4"/>
      <c r="GE970" s="4"/>
      <c r="GF970" s="4"/>
      <c r="GG970" s="4"/>
    </row>
    <row r="971" spans="1:189" ht="14" x14ac:dyDescent="0.35">
      <c r="A971" s="1"/>
      <c r="B971" s="98" t="str">
        <f>B32</f>
        <v/>
      </c>
      <c r="C971" s="135"/>
      <c r="D971" s="98">
        <f>D32</f>
        <v>0</v>
      </c>
      <c r="E971" s="98" t="str">
        <f>E32</f>
        <v/>
      </c>
      <c r="F971" s="4">
        <v>0</v>
      </c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65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65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65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65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65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65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65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65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65"/>
      <c r="DM971" s="4"/>
      <c r="DN971" s="4"/>
      <c r="DO971" s="4"/>
      <c r="DP971" s="4"/>
      <c r="DQ971" s="4"/>
      <c r="DR971" s="4"/>
      <c r="DS971" s="4"/>
      <c r="DT971" s="4"/>
      <c r="DU971" s="4"/>
      <c r="DV971" s="4"/>
      <c r="DW971" s="4"/>
      <c r="DX971" s="4"/>
      <c r="DY971" s="4"/>
      <c r="DZ971" s="4"/>
      <c r="EA971" s="4"/>
      <c r="EB971" s="4"/>
      <c r="EC971" s="4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  <c r="FS971" s="4"/>
      <c r="FT971" s="4"/>
      <c r="FU971" s="4"/>
      <c r="FV971" s="4"/>
      <c r="FW971" s="4"/>
      <c r="FX971" s="4"/>
      <c r="FY971" s="4"/>
      <c r="FZ971" s="4"/>
      <c r="GA971" s="4"/>
      <c r="GB971" s="4"/>
      <c r="GC971" s="4"/>
      <c r="GD971" s="4"/>
      <c r="GE971" s="4"/>
      <c r="GF971" s="4"/>
      <c r="GG971" s="4"/>
    </row>
    <row r="972" spans="1:189" ht="14" x14ac:dyDescent="0.35">
      <c r="A972" s="1"/>
      <c r="B972" s="98" t="str">
        <f>B33</f>
        <v/>
      </c>
      <c r="C972" s="135"/>
      <c r="D972" s="98">
        <f>D33</f>
        <v>0</v>
      </c>
      <c r="E972" s="98" t="str">
        <f>E33</f>
        <v/>
      </c>
      <c r="F972" s="4">
        <v>0</v>
      </c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65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65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65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65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65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65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65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65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65"/>
      <c r="DM972" s="4"/>
      <c r="DN972" s="4"/>
      <c r="DO972" s="4"/>
      <c r="DP972" s="4"/>
      <c r="DQ972" s="4"/>
      <c r="DR972" s="4"/>
      <c r="DS972" s="4"/>
      <c r="DT972" s="4"/>
      <c r="DU972" s="4"/>
      <c r="DV972" s="4"/>
      <c r="DW972" s="4"/>
      <c r="DX972" s="4"/>
      <c r="DY972" s="4"/>
      <c r="DZ972" s="4"/>
      <c r="EA972" s="4"/>
      <c r="EB972" s="4"/>
      <c r="EC972" s="4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  <c r="FS972" s="4"/>
      <c r="FT972" s="4"/>
      <c r="FU972" s="4"/>
      <c r="FV972" s="4"/>
      <c r="FW972" s="4"/>
      <c r="FX972" s="4"/>
      <c r="FY972" s="4"/>
      <c r="FZ972" s="4"/>
      <c r="GA972" s="4"/>
      <c r="GB972" s="4"/>
      <c r="GC972" s="4"/>
      <c r="GD972" s="4"/>
      <c r="GE972" s="4"/>
      <c r="GF972" s="4"/>
      <c r="GG972" s="4"/>
    </row>
    <row r="973" spans="1:189" ht="14" x14ac:dyDescent="0.35">
      <c r="A973" s="1"/>
      <c r="B973" s="98" t="str">
        <f>B34</f>
        <v/>
      </c>
      <c r="C973" s="135"/>
      <c r="D973" s="98">
        <f>D34</f>
        <v>0</v>
      </c>
      <c r="E973" s="98" t="str">
        <f>E34</f>
        <v/>
      </c>
      <c r="F973" s="4">
        <v>0</v>
      </c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65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65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65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65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65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65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65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65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65"/>
      <c r="DM973" s="4"/>
      <c r="DN973" s="4"/>
      <c r="DO973" s="4"/>
      <c r="DP973" s="4"/>
      <c r="DQ973" s="4"/>
      <c r="DR973" s="4"/>
      <c r="DS973" s="4"/>
      <c r="DT973" s="4"/>
      <c r="DU973" s="4"/>
      <c r="DV973" s="4"/>
      <c r="DW973" s="4"/>
      <c r="DX973" s="4"/>
      <c r="DY973" s="4"/>
      <c r="DZ973" s="4"/>
      <c r="EA973" s="4"/>
      <c r="EB973" s="4"/>
      <c r="EC973" s="4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  <c r="FS973" s="4"/>
      <c r="FT973" s="4"/>
      <c r="FU973" s="4"/>
      <c r="FV973" s="4"/>
      <c r="FW973" s="4"/>
      <c r="FX973" s="4"/>
      <c r="FY973" s="4"/>
      <c r="FZ973" s="4"/>
      <c r="GA973" s="4"/>
      <c r="GB973" s="4"/>
      <c r="GC973" s="4"/>
      <c r="GD973" s="4"/>
      <c r="GE973" s="4"/>
      <c r="GF973" s="4"/>
      <c r="GG973" s="4"/>
    </row>
    <row r="974" spans="1:189" ht="14" x14ac:dyDescent="0.35">
      <c r="A974" s="1"/>
      <c r="B974" s="98" t="str">
        <f>B35</f>
        <v/>
      </c>
      <c r="C974" s="135"/>
      <c r="D974" s="98">
        <f>D35</f>
        <v>0</v>
      </c>
      <c r="E974" s="98" t="str">
        <f>E35</f>
        <v/>
      </c>
      <c r="F974" s="4">
        <v>0</v>
      </c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65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65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65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65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65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65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65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65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65"/>
      <c r="DM974" s="4"/>
      <c r="DN974" s="4"/>
      <c r="DO974" s="4"/>
      <c r="DP974" s="4"/>
      <c r="DQ974" s="4"/>
      <c r="DR974" s="4"/>
      <c r="DS974" s="4"/>
      <c r="DT974" s="4"/>
      <c r="DU974" s="4"/>
      <c r="DV974" s="4"/>
      <c r="DW974" s="4"/>
      <c r="DX974" s="4"/>
      <c r="DY974" s="4"/>
      <c r="DZ974" s="4"/>
      <c r="EA974" s="4"/>
      <c r="EB974" s="4"/>
      <c r="EC974" s="4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  <c r="FS974" s="4"/>
      <c r="FT974" s="4"/>
      <c r="FU974" s="4"/>
      <c r="FV974" s="4"/>
      <c r="FW974" s="4"/>
      <c r="FX974" s="4"/>
      <c r="FY974" s="4"/>
      <c r="FZ974" s="4"/>
      <c r="GA974" s="4"/>
      <c r="GB974" s="4"/>
      <c r="GC974" s="4"/>
      <c r="GD974" s="4"/>
      <c r="GE974" s="4"/>
      <c r="GF974" s="4"/>
      <c r="GG974" s="4"/>
    </row>
    <row r="975" spans="1:189" ht="14" x14ac:dyDescent="0.35">
      <c r="A975" s="1"/>
      <c r="B975" s="98" t="str">
        <f>B36</f>
        <v/>
      </c>
      <c r="C975" s="135"/>
      <c r="D975" s="98">
        <f>D36</f>
        <v>0</v>
      </c>
      <c r="E975" s="98" t="str">
        <f>E36</f>
        <v/>
      </c>
      <c r="F975" s="4">
        <v>0</v>
      </c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65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65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65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65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65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65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65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65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65"/>
      <c r="DM975" s="4"/>
      <c r="DN975" s="4"/>
      <c r="DO975" s="4"/>
      <c r="DP975" s="4"/>
      <c r="DQ975" s="4"/>
      <c r="DR975" s="4"/>
      <c r="DS975" s="4"/>
      <c r="DT975" s="4"/>
      <c r="DU975" s="4"/>
      <c r="DV975" s="4"/>
      <c r="DW975" s="4"/>
      <c r="DX975" s="4"/>
      <c r="DY975" s="4"/>
      <c r="DZ975" s="4"/>
      <c r="EA975" s="4"/>
      <c r="EB975" s="4"/>
      <c r="EC975" s="4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  <c r="FS975" s="4"/>
      <c r="FT975" s="4"/>
      <c r="FU975" s="4"/>
      <c r="FV975" s="4"/>
      <c r="FW975" s="4"/>
      <c r="FX975" s="4"/>
      <c r="FY975" s="4"/>
      <c r="FZ975" s="4"/>
      <c r="GA975" s="4"/>
      <c r="GB975" s="4"/>
      <c r="GC975" s="4"/>
      <c r="GD975" s="4"/>
      <c r="GE975" s="4"/>
      <c r="GF975" s="4"/>
      <c r="GG975" s="4"/>
    </row>
    <row r="976" spans="1:189" ht="14" x14ac:dyDescent="0.35">
      <c r="A976" s="1"/>
      <c r="B976" s="98" t="str">
        <f>B37</f>
        <v/>
      </c>
      <c r="C976" s="135"/>
      <c r="D976" s="98">
        <f>D37</f>
        <v>0</v>
      </c>
      <c r="E976" s="98" t="str">
        <f>E37</f>
        <v/>
      </c>
      <c r="F976" s="4">
        <v>0</v>
      </c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65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65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65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65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65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65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65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65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65"/>
      <c r="DM976" s="4"/>
      <c r="DN976" s="4"/>
      <c r="DO976" s="4"/>
      <c r="DP976" s="4"/>
      <c r="DQ976" s="4"/>
      <c r="DR976" s="4"/>
      <c r="DS976" s="4"/>
      <c r="DT976" s="4"/>
      <c r="DU976" s="4"/>
      <c r="DV976" s="4"/>
      <c r="DW976" s="4"/>
      <c r="DX976" s="4"/>
      <c r="DY976" s="4"/>
      <c r="DZ976" s="4"/>
      <c r="EA976" s="4"/>
      <c r="EB976" s="4"/>
      <c r="EC976" s="4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  <c r="FS976" s="4"/>
      <c r="FT976" s="4"/>
      <c r="FU976" s="4"/>
      <c r="FV976" s="4"/>
      <c r="FW976" s="4"/>
      <c r="FX976" s="4"/>
      <c r="FY976" s="4"/>
      <c r="FZ976" s="4"/>
      <c r="GA976" s="4"/>
      <c r="GB976" s="4"/>
      <c r="GC976" s="4"/>
      <c r="GD976" s="4"/>
      <c r="GE976" s="4"/>
      <c r="GF976" s="4"/>
      <c r="GG976" s="4"/>
    </row>
    <row r="977" spans="1:189" ht="14" x14ac:dyDescent="0.35">
      <c r="A977" s="1"/>
      <c r="B977" s="98" t="str">
        <f>B38</f>
        <v/>
      </c>
      <c r="C977" s="135"/>
      <c r="D977" s="98">
        <f>D38</f>
        <v>0</v>
      </c>
      <c r="E977" s="98" t="str">
        <f>E38</f>
        <v/>
      </c>
      <c r="F977" s="4">
        <v>0</v>
      </c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65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65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65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65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65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65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65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65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65"/>
      <c r="DM977" s="4"/>
      <c r="DN977" s="4"/>
      <c r="DO977" s="4"/>
      <c r="DP977" s="4"/>
      <c r="DQ977" s="4"/>
      <c r="DR977" s="4"/>
      <c r="DS977" s="4"/>
      <c r="DT977" s="4"/>
      <c r="DU977" s="4"/>
      <c r="DV977" s="4"/>
      <c r="DW977" s="4"/>
      <c r="DX977" s="4"/>
      <c r="DY977" s="4"/>
      <c r="DZ977" s="4"/>
      <c r="EA977" s="4"/>
      <c r="EB977" s="4"/>
      <c r="EC977" s="4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  <c r="FS977" s="4"/>
      <c r="FT977" s="4"/>
      <c r="FU977" s="4"/>
      <c r="FV977" s="4"/>
      <c r="FW977" s="4"/>
      <c r="FX977" s="4"/>
      <c r="FY977" s="4"/>
      <c r="FZ977" s="4"/>
      <c r="GA977" s="4"/>
      <c r="GB977" s="4"/>
      <c r="GC977" s="4"/>
      <c r="GD977" s="4"/>
      <c r="GE977" s="4"/>
      <c r="GF977" s="4"/>
      <c r="GG977" s="4"/>
    </row>
    <row r="978" spans="1:189" ht="14" x14ac:dyDescent="0.35">
      <c r="A978" s="1"/>
      <c r="B978" s="98" t="str">
        <f>B39</f>
        <v/>
      </c>
      <c r="C978" s="135"/>
      <c r="D978" s="98">
        <f>D39</f>
        <v>0</v>
      </c>
      <c r="E978" s="98" t="str">
        <f>E39</f>
        <v/>
      </c>
      <c r="F978" s="4">
        <v>0</v>
      </c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65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65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65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65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65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65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65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65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65"/>
      <c r="DM978" s="4"/>
      <c r="DN978" s="4"/>
      <c r="DO978" s="4"/>
      <c r="DP978" s="4"/>
      <c r="DQ978" s="4"/>
      <c r="DR978" s="4"/>
      <c r="DS978" s="4"/>
      <c r="DT978" s="4"/>
      <c r="DU978" s="4"/>
      <c r="DV978" s="4"/>
      <c r="DW978" s="4"/>
      <c r="DX978" s="4"/>
      <c r="DY978" s="4"/>
      <c r="DZ978" s="4"/>
      <c r="EA978" s="4"/>
      <c r="EB978" s="4"/>
      <c r="EC978" s="4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  <c r="FS978" s="4"/>
      <c r="FT978" s="4"/>
      <c r="FU978" s="4"/>
      <c r="FV978" s="4"/>
      <c r="FW978" s="4"/>
      <c r="FX978" s="4"/>
      <c r="FY978" s="4"/>
      <c r="FZ978" s="4"/>
      <c r="GA978" s="4"/>
      <c r="GB978" s="4"/>
      <c r="GC978" s="4"/>
      <c r="GD978" s="4"/>
      <c r="GE978" s="4"/>
      <c r="GF978" s="4"/>
      <c r="GG978" s="4"/>
    </row>
    <row r="979" spans="1:189" ht="14" x14ac:dyDescent="0.35">
      <c r="A979" s="1"/>
      <c r="B979" s="98" t="str">
        <f>B40</f>
        <v/>
      </c>
      <c r="C979" s="135"/>
      <c r="D979" s="98">
        <f>D40</f>
        <v>0</v>
      </c>
      <c r="E979" s="98" t="str">
        <f>E40</f>
        <v/>
      </c>
      <c r="F979" s="4">
        <v>0</v>
      </c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65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65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65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65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65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65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65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65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65"/>
      <c r="DM979" s="4"/>
      <c r="DN979" s="4"/>
      <c r="DO979" s="4"/>
      <c r="DP979" s="4"/>
      <c r="DQ979" s="4"/>
      <c r="DR979" s="4"/>
      <c r="DS979" s="4"/>
      <c r="DT979" s="4"/>
      <c r="DU979" s="4"/>
      <c r="DV979" s="4"/>
      <c r="DW979" s="4"/>
      <c r="DX979" s="4"/>
      <c r="DY979" s="4"/>
      <c r="DZ979" s="4"/>
      <c r="EA979" s="4"/>
      <c r="EB979" s="4"/>
      <c r="EC979" s="4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  <c r="FS979" s="4"/>
      <c r="FT979" s="4"/>
      <c r="FU979" s="4"/>
      <c r="FV979" s="4"/>
      <c r="FW979" s="4"/>
      <c r="FX979" s="4"/>
      <c r="FY979" s="4"/>
      <c r="FZ979" s="4"/>
      <c r="GA979" s="4"/>
      <c r="GB979" s="4"/>
      <c r="GC979" s="4"/>
      <c r="GD979" s="4"/>
      <c r="GE979" s="4"/>
      <c r="GF979" s="4"/>
      <c r="GG979" s="4"/>
    </row>
    <row r="980" spans="1:189" ht="14" x14ac:dyDescent="0.35">
      <c r="A980" s="1"/>
      <c r="B980" s="98" t="str">
        <f>B41</f>
        <v/>
      </c>
      <c r="C980" s="135"/>
      <c r="D980" s="98">
        <f>D41</f>
        <v>0</v>
      </c>
      <c r="E980" s="98" t="str">
        <f>E41</f>
        <v/>
      </c>
      <c r="F980" s="4">
        <v>0</v>
      </c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65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65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65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65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65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65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65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65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65"/>
      <c r="DM980" s="4"/>
      <c r="DN980" s="4"/>
      <c r="DO980" s="4"/>
      <c r="DP980" s="4"/>
      <c r="DQ980" s="4"/>
      <c r="DR980" s="4"/>
      <c r="DS980" s="4"/>
      <c r="DT980" s="4"/>
      <c r="DU980" s="4"/>
      <c r="DV980" s="4"/>
      <c r="DW980" s="4"/>
      <c r="DX980" s="4"/>
      <c r="DY980" s="4"/>
      <c r="DZ980" s="4"/>
      <c r="EA980" s="4"/>
      <c r="EB980" s="4"/>
      <c r="EC980" s="4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  <c r="FS980" s="4"/>
      <c r="FT980" s="4"/>
      <c r="FU980" s="4"/>
      <c r="FV980" s="4"/>
      <c r="FW980" s="4"/>
      <c r="FX980" s="4"/>
      <c r="FY980" s="4"/>
      <c r="FZ980" s="4"/>
      <c r="GA980" s="4"/>
      <c r="GB980" s="4"/>
      <c r="GC980" s="4"/>
      <c r="GD980" s="4"/>
      <c r="GE980" s="4"/>
      <c r="GF980" s="4"/>
      <c r="GG980" s="4"/>
    </row>
    <row r="981" spans="1:189" ht="14" x14ac:dyDescent="0.35">
      <c r="A981" s="1"/>
      <c r="B981" s="98" t="str">
        <f>B42</f>
        <v/>
      </c>
      <c r="C981" s="135"/>
      <c r="D981" s="98">
        <f>D42</f>
        <v>0</v>
      </c>
      <c r="E981" s="98" t="str">
        <f>E42</f>
        <v/>
      </c>
      <c r="F981" s="4">
        <v>0</v>
      </c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65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65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65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65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65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65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65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65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65"/>
      <c r="DM981" s="4"/>
      <c r="DN981" s="4"/>
      <c r="DO981" s="4"/>
      <c r="DP981" s="4"/>
      <c r="DQ981" s="4"/>
      <c r="DR981" s="4"/>
      <c r="DS981" s="4"/>
      <c r="DT981" s="4"/>
      <c r="DU981" s="4"/>
      <c r="DV981" s="4"/>
      <c r="DW981" s="4"/>
      <c r="DX981" s="4"/>
      <c r="DY981" s="4"/>
      <c r="DZ981" s="4"/>
      <c r="EA981" s="4"/>
      <c r="EB981" s="4"/>
      <c r="EC981" s="4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  <c r="FS981" s="4"/>
      <c r="FT981" s="4"/>
      <c r="FU981" s="4"/>
      <c r="FV981" s="4"/>
      <c r="FW981" s="4"/>
      <c r="FX981" s="4"/>
      <c r="FY981" s="4"/>
      <c r="FZ981" s="4"/>
      <c r="GA981" s="4"/>
      <c r="GB981" s="4"/>
      <c r="GC981" s="4"/>
      <c r="GD981" s="4"/>
      <c r="GE981" s="4"/>
      <c r="GF981" s="4"/>
      <c r="GG981" s="4"/>
    </row>
    <row r="982" spans="1:189" ht="14" x14ac:dyDescent="0.35">
      <c r="A982" s="1"/>
      <c r="B982" s="98" t="str">
        <f>B43</f>
        <v/>
      </c>
      <c r="C982" s="135"/>
      <c r="D982" s="98">
        <f>D43</f>
        <v>0</v>
      </c>
      <c r="E982" s="98" t="str">
        <f>E43</f>
        <v/>
      </c>
      <c r="F982" s="4">
        <v>0</v>
      </c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65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65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65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65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65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65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65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65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65"/>
      <c r="DM982" s="4"/>
      <c r="DN982" s="4"/>
      <c r="DO982" s="4"/>
      <c r="DP982" s="4"/>
      <c r="DQ982" s="4"/>
      <c r="DR982" s="4"/>
      <c r="DS982" s="4"/>
      <c r="DT982" s="4"/>
      <c r="DU982" s="4"/>
      <c r="DV982" s="4"/>
      <c r="DW982" s="4"/>
      <c r="DX982" s="4"/>
      <c r="DY982" s="4"/>
      <c r="DZ982" s="4"/>
      <c r="EA982" s="4"/>
      <c r="EB982" s="4"/>
      <c r="EC982" s="4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  <c r="FS982" s="4"/>
      <c r="FT982" s="4"/>
      <c r="FU982" s="4"/>
      <c r="FV982" s="4"/>
      <c r="FW982" s="4"/>
      <c r="FX982" s="4"/>
      <c r="FY982" s="4"/>
      <c r="FZ982" s="4"/>
      <c r="GA982" s="4"/>
      <c r="GB982" s="4"/>
      <c r="GC982" s="4"/>
      <c r="GD982" s="4"/>
      <c r="GE982" s="4"/>
      <c r="GF982" s="4"/>
      <c r="GG982" s="4"/>
    </row>
    <row r="983" spans="1:189" ht="14" x14ac:dyDescent="0.35">
      <c r="A983" s="1"/>
      <c r="B983" s="98" t="str">
        <f>B44</f>
        <v/>
      </c>
      <c r="C983" s="135"/>
      <c r="D983" s="98">
        <f>D44</f>
        <v>0</v>
      </c>
      <c r="E983" s="98" t="str">
        <f>E44</f>
        <v/>
      </c>
      <c r="F983" s="4">
        <v>0</v>
      </c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65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65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65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65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65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65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65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65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65"/>
      <c r="DM983" s="4"/>
      <c r="DN983" s="4"/>
      <c r="DO983" s="4"/>
      <c r="DP983" s="4"/>
      <c r="DQ983" s="4"/>
      <c r="DR983" s="4"/>
      <c r="DS983" s="4"/>
      <c r="DT983" s="4"/>
      <c r="DU983" s="4"/>
      <c r="DV983" s="4"/>
      <c r="DW983" s="4"/>
      <c r="DX983" s="4"/>
      <c r="DY983" s="4"/>
      <c r="DZ983" s="4"/>
      <c r="EA983" s="4"/>
      <c r="EB983" s="4"/>
      <c r="EC983" s="4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  <c r="FS983" s="4"/>
      <c r="FT983" s="4"/>
      <c r="FU983" s="4"/>
      <c r="FV983" s="4"/>
      <c r="FW983" s="4"/>
      <c r="FX983" s="4"/>
      <c r="FY983" s="4"/>
      <c r="FZ983" s="4"/>
      <c r="GA983" s="4"/>
      <c r="GB983" s="4"/>
      <c r="GC983" s="4"/>
      <c r="GD983" s="4"/>
      <c r="GE983" s="4"/>
      <c r="GF983" s="4"/>
      <c r="GG983" s="4"/>
    </row>
    <row r="984" spans="1:189" ht="14" x14ac:dyDescent="0.35">
      <c r="A984" s="1"/>
      <c r="B984" s="98" t="str">
        <f>B45</f>
        <v/>
      </c>
      <c r="C984" s="135"/>
      <c r="D984" s="98">
        <f>D45</f>
        <v>0</v>
      </c>
      <c r="E984" s="98" t="str">
        <f>E45</f>
        <v/>
      </c>
      <c r="F984" s="4">
        <v>0</v>
      </c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65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65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65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65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65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65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65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65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65"/>
      <c r="DM984" s="4"/>
      <c r="DN984" s="4"/>
      <c r="DO984" s="4"/>
      <c r="DP984" s="4"/>
      <c r="DQ984" s="4"/>
      <c r="DR984" s="4"/>
      <c r="DS984" s="4"/>
      <c r="DT984" s="4"/>
      <c r="DU984" s="4"/>
      <c r="DV984" s="4"/>
      <c r="DW984" s="4"/>
      <c r="DX984" s="4"/>
      <c r="DY984" s="4"/>
      <c r="DZ984" s="4"/>
      <c r="EA984" s="4"/>
      <c r="EB984" s="4"/>
      <c r="EC984" s="4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  <c r="FS984" s="4"/>
      <c r="FT984" s="4"/>
      <c r="FU984" s="4"/>
      <c r="FV984" s="4"/>
      <c r="FW984" s="4"/>
      <c r="FX984" s="4"/>
      <c r="FY984" s="4"/>
      <c r="FZ984" s="4"/>
      <c r="GA984" s="4"/>
      <c r="GB984" s="4"/>
      <c r="GC984" s="4"/>
      <c r="GD984" s="4"/>
      <c r="GE984" s="4"/>
      <c r="GF984" s="4"/>
      <c r="GG984" s="4"/>
    </row>
    <row r="985" spans="1:189" ht="14" x14ac:dyDescent="0.35">
      <c r="A985" s="1"/>
      <c r="B985" s="98" t="str">
        <f>B46</f>
        <v/>
      </c>
      <c r="C985" s="135"/>
      <c r="D985" s="98">
        <f>D46</f>
        <v>0</v>
      </c>
      <c r="E985" s="98" t="str">
        <f>E46</f>
        <v/>
      </c>
      <c r="F985" s="4">
        <v>0</v>
      </c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65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65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65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65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65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65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65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65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65"/>
      <c r="DM985" s="4"/>
      <c r="DN985" s="4"/>
      <c r="DO985" s="4"/>
      <c r="DP985" s="4"/>
      <c r="DQ985" s="4"/>
      <c r="DR985" s="4"/>
      <c r="DS985" s="4"/>
      <c r="DT985" s="4"/>
      <c r="DU985" s="4"/>
      <c r="DV985" s="4"/>
      <c r="DW985" s="4"/>
      <c r="DX985" s="4"/>
      <c r="DY985" s="4"/>
      <c r="DZ985" s="4"/>
      <c r="EA985" s="4"/>
      <c r="EB985" s="4"/>
      <c r="EC985" s="4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  <c r="FS985" s="4"/>
      <c r="FT985" s="4"/>
      <c r="FU985" s="4"/>
      <c r="FV985" s="4"/>
      <c r="FW985" s="4"/>
      <c r="FX985" s="4"/>
      <c r="FY985" s="4"/>
      <c r="FZ985" s="4"/>
      <c r="GA985" s="4"/>
      <c r="GB985" s="4"/>
      <c r="GC985" s="4"/>
      <c r="GD985" s="4"/>
      <c r="GE985" s="4"/>
      <c r="GF985" s="4"/>
      <c r="GG985" s="4"/>
    </row>
    <row r="986" spans="1:189" ht="14" x14ac:dyDescent="0.35">
      <c r="A986" s="1"/>
      <c r="B986" s="98" t="str">
        <f>B47</f>
        <v/>
      </c>
      <c r="C986" s="135"/>
      <c r="D986" s="98">
        <f>D47</f>
        <v>0</v>
      </c>
      <c r="E986" s="98" t="str">
        <f>E47</f>
        <v/>
      </c>
      <c r="F986" s="4">
        <v>0</v>
      </c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65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65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65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65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65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65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65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65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65"/>
      <c r="DM986" s="4"/>
      <c r="DN986" s="4"/>
      <c r="DO986" s="4"/>
      <c r="DP986" s="4"/>
      <c r="DQ986" s="4"/>
      <c r="DR986" s="4"/>
      <c r="DS986" s="4"/>
      <c r="DT986" s="4"/>
      <c r="DU986" s="4"/>
      <c r="DV986" s="4"/>
      <c r="DW986" s="4"/>
      <c r="DX986" s="4"/>
      <c r="DY986" s="4"/>
      <c r="DZ986" s="4"/>
      <c r="EA986" s="4"/>
      <c r="EB986" s="4"/>
      <c r="EC986" s="4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  <c r="FS986" s="4"/>
      <c r="FT986" s="4"/>
      <c r="FU986" s="4"/>
      <c r="FV986" s="4"/>
      <c r="FW986" s="4"/>
      <c r="FX986" s="4"/>
      <c r="FY986" s="4"/>
      <c r="FZ986" s="4"/>
      <c r="GA986" s="4"/>
      <c r="GB986" s="4"/>
      <c r="GC986" s="4"/>
      <c r="GD986" s="4"/>
      <c r="GE986" s="4"/>
      <c r="GF986" s="4"/>
      <c r="GG986" s="4"/>
    </row>
    <row r="987" spans="1:189" ht="14" x14ac:dyDescent="0.35">
      <c r="A987" s="1"/>
      <c r="B987" s="98" t="str">
        <f>B48</f>
        <v/>
      </c>
      <c r="C987" s="135"/>
      <c r="D987" s="98">
        <f>D48</f>
        <v>0</v>
      </c>
      <c r="E987" s="98" t="str">
        <f>E48</f>
        <v/>
      </c>
      <c r="F987" s="4">
        <v>0</v>
      </c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65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65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65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65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65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65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65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65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65"/>
      <c r="DM987" s="4"/>
      <c r="DN987" s="4"/>
      <c r="DO987" s="4"/>
      <c r="DP987" s="4"/>
      <c r="DQ987" s="4"/>
      <c r="DR987" s="4"/>
      <c r="DS987" s="4"/>
      <c r="DT987" s="4"/>
      <c r="DU987" s="4"/>
      <c r="DV987" s="4"/>
      <c r="DW987" s="4"/>
      <c r="DX987" s="4"/>
      <c r="DY987" s="4"/>
      <c r="DZ987" s="4"/>
      <c r="EA987" s="4"/>
      <c r="EB987" s="4"/>
      <c r="EC987" s="4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  <c r="FS987" s="4"/>
      <c r="FT987" s="4"/>
      <c r="FU987" s="4"/>
      <c r="FV987" s="4"/>
      <c r="FW987" s="4"/>
      <c r="FX987" s="4"/>
      <c r="FY987" s="4"/>
      <c r="FZ987" s="4"/>
      <c r="GA987" s="4"/>
      <c r="GB987" s="4"/>
      <c r="GC987" s="4"/>
      <c r="GD987" s="4"/>
      <c r="GE987" s="4"/>
      <c r="GF987" s="4"/>
      <c r="GG987" s="4"/>
    </row>
    <row r="988" spans="1:189" ht="14" x14ac:dyDescent="0.35">
      <c r="A988" s="1"/>
      <c r="B988" s="98" t="str">
        <f>B49</f>
        <v/>
      </c>
      <c r="C988" s="135"/>
      <c r="D988" s="98">
        <f>D49</f>
        <v>0</v>
      </c>
      <c r="E988" s="98" t="str">
        <f>E49</f>
        <v/>
      </c>
      <c r="F988" s="4">
        <v>0</v>
      </c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65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65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65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65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65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65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65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65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65"/>
      <c r="DM988" s="4"/>
      <c r="DN988" s="4"/>
      <c r="DO988" s="4"/>
      <c r="DP988" s="4"/>
      <c r="DQ988" s="4"/>
      <c r="DR988" s="4"/>
      <c r="DS988" s="4"/>
      <c r="DT988" s="4"/>
      <c r="DU988" s="4"/>
      <c r="DV988" s="4"/>
      <c r="DW988" s="4"/>
      <c r="DX988" s="4"/>
      <c r="DY988" s="4"/>
      <c r="DZ988" s="4"/>
      <c r="EA988" s="4"/>
      <c r="EB988" s="4"/>
      <c r="EC988" s="4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  <c r="FS988" s="4"/>
      <c r="FT988" s="4"/>
      <c r="FU988" s="4"/>
      <c r="FV988" s="4"/>
      <c r="FW988" s="4"/>
      <c r="FX988" s="4"/>
      <c r="FY988" s="4"/>
      <c r="FZ988" s="4"/>
      <c r="GA988" s="4"/>
      <c r="GB988" s="4"/>
      <c r="GC988" s="4"/>
      <c r="GD988" s="4"/>
      <c r="GE988" s="4"/>
      <c r="GF988" s="4"/>
      <c r="GG988" s="4"/>
    </row>
    <row r="989" spans="1:189" ht="14" x14ac:dyDescent="0.35">
      <c r="A989" s="1"/>
      <c r="B989" s="98" t="str">
        <f>B50</f>
        <v/>
      </c>
      <c r="C989" s="135"/>
      <c r="D989" s="98">
        <f>D50</f>
        <v>0</v>
      </c>
      <c r="E989" s="98" t="str">
        <f>E50</f>
        <v/>
      </c>
      <c r="F989" s="4">
        <v>0</v>
      </c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65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65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65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65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65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65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65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65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65"/>
      <c r="DM989" s="4"/>
      <c r="DN989" s="4"/>
      <c r="DO989" s="4"/>
      <c r="DP989" s="4"/>
      <c r="DQ989" s="4"/>
      <c r="DR989" s="4"/>
      <c r="DS989" s="4"/>
      <c r="DT989" s="4"/>
      <c r="DU989" s="4"/>
      <c r="DV989" s="4"/>
      <c r="DW989" s="4"/>
      <c r="DX989" s="4"/>
      <c r="DY989" s="4"/>
      <c r="DZ989" s="4"/>
      <c r="EA989" s="4"/>
      <c r="EB989" s="4"/>
      <c r="EC989" s="4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  <c r="FS989" s="4"/>
      <c r="FT989" s="4"/>
      <c r="FU989" s="4"/>
      <c r="FV989" s="4"/>
      <c r="FW989" s="4"/>
      <c r="FX989" s="4"/>
      <c r="FY989" s="4"/>
      <c r="FZ989" s="4"/>
      <c r="GA989" s="4"/>
      <c r="GB989" s="4"/>
      <c r="GC989" s="4"/>
      <c r="GD989" s="4"/>
      <c r="GE989" s="4"/>
      <c r="GF989" s="4"/>
      <c r="GG989" s="4"/>
    </row>
    <row r="990" spans="1:189" ht="14" x14ac:dyDescent="0.35">
      <c r="A990" s="1"/>
      <c r="B990" s="98" t="str">
        <f>B51</f>
        <v/>
      </c>
      <c r="C990" s="135"/>
      <c r="D990" s="98">
        <f>D51</f>
        <v>0</v>
      </c>
      <c r="E990" s="98" t="str">
        <f>E51</f>
        <v/>
      </c>
      <c r="F990" s="4">
        <v>0</v>
      </c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65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65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65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65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65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65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65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65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65"/>
      <c r="DM990" s="4"/>
      <c r="DN990" s="4"/>
      <c r="DO990" s="4"/>
      <c r="DP990" s="4"/>
      <c r="DQ990" s="4"/>
      <c r="DR990" s="4"/>
      <c r="DS990" s="4"/>
      <c r="DT990" s="4"/>
      <c r="DU990" s="4"/>
      <c r="DV990" s="4"/>
      <c r="DW990" s="4"/>
      <c r="DX990" s="4"/>
      <c r="DY990" s="4"/>
      <c r="DZ990" s="4"/>
      <c r="EA990" s="4"/>
      <c r="EB990" s="4"/>
      <c r="EC990" s="4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  <c r="FS990" s="4"/>
      <c r="FT990" s="4"/>
      <c r="FU990" s="4"/>
      <c r="FV990" s="4"/>
      <c r="FW990" s="4"/>
      <c r="FX990" s="4"/>
      <c r="FY990" s="4"/>
      <c r="FZ990" s="4"/>
      <c r="GA990" s="4"/>
      <c r="GB990" s="4"/>
      <c r="GC990" s="4"/>
      <c r="GD990" s="4"/>
      <c r="GE990" s="4"/>
      <c r="GF990" s="4"/>
      <c r="GG990" s="4"/>
    </row>
    <row r="991" spans="1:189" ht="14" x14ac:dyDescent="0.35">
      <c r="A991" s="1"/>
      <c r="B991" s="98" t="str">
        <f>B52</f>
        <v/>
      </c>
      <c r="C991" s="135"/>
      <c r="D991" s="98">
        <f>D52</f>
        <v>0</v>
      </c>
      <c r="E991" s="98" t="str">
        <f>E52</f>
        <v/>
      </c>
      <c r="F991" s="4">
        <v>0</v>
      </c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65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65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65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65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65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65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65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65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65"/>
      <c r="DM991" s="4"/>
      <c r="DN991" s="4"/>
      <c r="DO991" s="4"/>
      <c r="DP991" s="4"/>
      <c r="DQ991" s="4"/>
      <c r="DR991" s="4"/>
      <c r="DS991" s="4"/>
      <c r="DT991" s="4"/>
      <c r="DU991" s="4"/>
      <c r="DV991" s="4"/>
      <c r="DW991" s="4"/>
      <c r="DX991" s="4"/>
      <c r="DY991" s="4"/>
      <c r="DZ991" s="4"/>
      <c r="EA991" s="4"/>
      <c r="EB991" s="4"/>
      <c r="EC991" s="4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  <c r="FS991" s="4"/>
      <c r="FT991" s="4"/>
      <c r="FU991" s="4"/>
      <c r="FV991" s="4"/>
      <c r="FW991" s="4"/>
      <c r="FX991" s="4"/>
      <c r="FY991" s="4"/>
      <c r="FZ991" s="4"/>
      <c r="GA991" s="4"/>
      <c r="GB991" s="4"/>
      <c r="GC991" s="4"/>
      <c r="GD991" s="4"/>
      <c r="GE991" s="4"/>
      <c r="GF991" s="4"/>
      <c r="GG991" s="4"/>
    </row>
    <row r="992" spans="1:189" ht="14" x14ac:dyDescent="0.35">
      <c r="A992" s="1"/>
      <c r="B992" s="98" t="str">
        <f>B53</f>
        <v/>
      </c>
      <c r="C992" s="135"/>
      <c r="D992" s="98">
        <f>D53</f>
        <v>0</v>
      </c>
      <c r="E992" s="98" t="str">
        <f>E53</f>
        <v/>
      </c>
      <c r="F992" s="4">
        <v>0</v>
      </c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65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65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65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65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65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65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65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65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65"/>
      <c r="DM992" s="4"/>
      <c r="DN992" s="4"/>
      <c r="DO992" s="4"/>
      <c r="DP992" s="4"/>
      <c r="DQ992" s="4"/>
      <c r="DR992" s="4"/>
      <c r="DS992" s="4"/>
      <c r="DT992" s="4"/>
      <c r="DU992" s="4"/>
      <c r="DV992" s="4"/>
      <c r="DW992" s="4"/>
      <c r="DX992" s="4"/>
      <c r="DY992" s="4"/>
      <c r="DZ992" s="4"/>
      <c r="EA992" s="4"/>
      <c r="EB992" s="4"/>
      <c r="EC992" s="4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  <c r="FS992" s="4"/>
      <c r="FT992" s="4"/>
      <c r="FU992" s="4"/>
      <c r="FV992" s="4"/>
      <c r="FW992" s="4"/>
      <c r="FX992" s="4"/>
      <c r="FY992" s="4"/>
      <c r="FZ992" s="4"/>
      <c r="GA992" s="4"/>
      <c r="GB992" s="4"/>
      <c r="GC992" s="4"/>
      <c r="GD992" s="4"/>
      <c r="GE992" s="4"/>
      <c r="GF992" s="4"/>
      <c r="GG992" s="4"/>
    </row>
    <row r="993" spans="1:189" ht="14" x14ac:dyDescent="0.35">
      <c r="A993" s="1"/>
      <c r="B993" s="98" t="str">
        <f>B54</f>
        <v/>
      </c>
      <c r="C993" s="135"/>
      <c r="D993" s="98">
        <f>D54</f>
        <v>0</v>
      </c>
      <c r="E993" s="98" t="str">
        <f>E54</f>
        <v/>
      </c>
      <c r="F993" s="4">
        <v>0</v>
      </c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65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65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65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65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65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65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65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65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65"/>
      <c r="DM993" s="4"/>
      <c r="DN993" s="4"/>
      <c r="DO993" s="4"/>
      <c r="DP993" s="4"/>
      <c r="DQ993" s="4"/>
      <c r="DR993" s="4"/>
      <c r="DS993" s="4"/>
      <c r="DT993" s="4"/>
      <c r="DU993" s="4"/>
      <c r="DV993" s="4"/>
      <c r="DW993" s="4"/>
      <c r="DX993" s="4"/>
      <c r="DY993" s="4"/>
      <c r="DZ993" s="4"/>
      <c r="EA993" s="4"/>
      <c r="EB993" s="4"/>
      <c r="EC993" s="4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  <c r="FS993" s="4"/>
      <c r="FT993" s="4"/>
      <c r="FU993" s="4"/>
      <c r="FV993" s="4"/>
      <c r="FW993" s="4"/>
      <c r="FX993" s="4"/>
      <c r="FY993" s="4"/>
      <c r="FZ993" s="4"/>
      <c r="GA993" s="4"/>
      <c r="GB993" s="4"/>
      <c r="GC993" s="4"/>
      <c r="GD993" s="4"/>
      <c r="GE993" s="4"/>
      <c r="GF993" s="4"/>
      <c r="GG993" s="4"/>
    </row>
    <row r="994" spans="1:189" ht="14" x14ac:dyDescent="0.35">
      <c r="A994" s="1"/>
      <c r="B994" s="98" t="str">
        <f>B55</f>
        <v/>
      </c>
      <c r="C994" s="135"/>
      <c r="D994" s="98">
        <f>D55</f>
        <v>0</v>
      </c>
      <c r="E994" s="98" t="str">
        <f>E55</f>
        <v/>
      </c>
      <c r="F994" s="4">
        <v>0</v>
      </c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65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65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65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65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65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65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65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65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65"/>
      <c r="DM994" s="4"/>
      <c r="DN994" s="4"/>
      <c r="DO994" s="4"/>
      <c r="DP994" s="4"/>
      <c r="DQ994" s="4"/>
      <c r="DR994" s="4"/>
      <c r="DS994" s="4"/>
      <c r="DT994" s="4"/>
      <c r="DU994" s="4"/>
      <c r="DV994" s="4"/>
      <c r="DW994" s="4"/>
      <c r="DX994" s="4"/>
      <c r="DY994" s="4"/>
      <c r="DZ994" s="4"/>
      <c r="EA994" s="4"/>
      <c r="EB994" s="4"/>
      <c r="EC994" s="4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  <c r="FS994" s="4"/>
      <c r="FT994" s="4"/>
      <c r="FU994" s="4"/>
      <c r="FV994" s="4"/>
      <c r="FW994" s="4"/>
      <c r="FX994" s="4"/>
      <c r="FY994" s="4"/>
      <c r="FZ994" s="4"/>
      <c r="GA994" s="4"/>
      <c r="GB994" s="4"/>
      <c r="GC994" s="4"/>
      <c r="GD994" s="4"/>
      <c r="GE994" s="4"/>
      <c r="GF994" s="4"/>
      <c r="GG994" s="4"/>
    </row>
    <row r="995" spans="1:189" ht="14" x14ac:dyDescent="0.35">
      <c r="A995" s="1"/>
      <c r="B995" s="98" t="str">
        <f>B56</f>
        <v/>
      </c>
      <c r="C995" s="135"/>
      <c r="D995" s="98">
        <f>D56</f>
        <v>0</v>
      </c>
      <c r="E995" s="98" t="str">
        <f>E56</f>
        <v/>
      </c>
      <c r="F995" s="4">
        <v>0</v>
      </c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65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65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65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65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65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65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65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65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65"/>
      <c r="DM995" s="4"/>
      <c r="DN995" s="4"/>
      <c r="DO995" s="4"/>
      <c r="DP995" s="4"/>
      <c r="DQ995" s="4"/>
      <c r="DR995" s="4"/>
      <c r="DS995" s="4"/>
      <c r="DT995" s="4"/>
      <c r="DU995" s="4"/>
      <c r="DV995" s="4"/>
      <c r="DW995" s="4"/>
      <c r="DX995" s="4"/>
      <c r="DY995" s="4"/>
      <c r="DZ995" s="4"/>
      <c r="EA995" s="4"/>
      <c r="EB995" s="4"/>
      <c r="EC995" s="4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  <c r="FS995" s="4"/>
      <c r="FT995" s="4"/>
      <c r="FU995" s="4"/>
      <c r="FV995" s="4"/>
      <c r="FW995" s="4"/>
      <c r="FX995" s="4"/>
      <c r="FY995" s="4"/>
      <c r="FZ995" s="4"/>
      <c r="GA995" s="4"/>
      <c r="GB995" s="4"/>
      <c r="GC995" s="4"/>
      <c r="GD995" s="4"/>
      <c r="GE995" s="4"/>
      <c r="GF995" s="4"/>
      <c r="GG995" s="4"/>
    </row>
    <row r="996" spans="1:189" ht="14" x14ac:dyDescent="0.35">
      <c r="A996" s="1"/>
      <c r="B996" s="98" t="str">
        <f>B57</f>
        <v/>
      </c>
      <c r="C996" s="135"/>
      <c r="D996" s="98">
        <f>D57</f>
        <v>0</v>
      </c>
      <c r="E996" s="98" t="str">
        <f>E57</f>
        <v/>
      </c>
      <c r="F996" s="4">
        <v>0</v>
      </c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65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65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65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65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65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65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65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65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65"/>
      <c r="DM996" s="4"/>
      <c r="DN996" s="4"/>
      <c r="DO996" s="4"/>
      <c r="DP996" s="4"/>
      <c r="DQ996" s="4"/>
      <c r="DR996" s="4"/>
      <c r="DS996" s="4"/>
      <c r="DT996" s="4"/>
      <c r="DU996" s="4"/>
      <c r="DV996" s="4"/>
      <c r="DW996" s="4"/>
      <c r="DX996" s="4"/>
      <c r="DY996" s="4"/>
      <c r="DZ996" s="4"/>
      <c r="EA996" s="4"/>
      <c r="EB996" s="4"/>
      <c r="EC996" s="4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  <c r="FS996" s="4"/>
      <c r="FT996" s="4"/>
      <c r="FU996" s="4"/>
      <c r="FV996" s="4"/>
      <c r="FW996" s="4"/>
      <c r="FX996" s="4"/>
      <c r="FY996" s="4"/>
      <c r="FZ996" s="4"/>
      <c r="GA996" s="4"/>
      <c r="GB996" s="4"/>
      <c r="GC996" s="4"/>
      <c r="GD996" s="4"/>
      <c r="GE996" s="4"/>
      <c r="GF996" s="4"/>
      <c r="GG996" s="4"/>
    </row>
    <row r="997" spans="1:189" ht="14" x14ac:dyDescent="0.35">
      <c r="A997" s="1"/>
      <c r="B997" s="98" t="str">
        <f>B58</f>
        <v/>
      </c>
      <c r="C997" s="135"/>
      <c r="D997" s="98">
        <f>D58</f>
        <v>0</v>
      </c>
      <c r="E997" s="98" t="str">
        <f>E58</f>
        <v/>
      </c>
      <c r="F997" s="4">
        <v>0</v>
      </c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65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65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65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65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65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65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65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65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65"/>
      <c r="DM997" s="4"/>
      <c r="DN997" s="4"/>
      <c r="DO997" s="4"/>
      <c r="DP997" s="4"/>
      <c r="DQ997" s="4"/>
      <c r="DR997" s="4"/>
      <c r="DS997" s="4"/>
      <c r="DT997" s="4"/>
      <c r="DU997" s="4"/>
      <c r="DV997" s="4"/>
      <c r="DW997" s="4"/>
      <c r="DX997" s="4"/>
      <c r="DY997" s="4"/>
      <c r="DZ997" s="4"/>
      <c r="EA997" s="4"/>
      <c r="EB997" s="4"/>
      <c r="EC997" s="4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  <c r="FS997" s="4"/>
      <c r="FT997" s="4"/>
      <c r="FU997" s="4"/>
      <c r="FV997" s="4"/>
      <c r="FW997" s="4"/>
      <c r="FX997" s="4"/>
      <c r="FY997" s="4"/>
      <c r="FZ997" s="4"/>
      <c r="GA997" s="4"/>
      <c r="GB997" s="4"/>
      <c r="GC997" s="4"/>
      <c r="GD997" s="4"/>
      <c r="GE997" s="4"/>
      <c r="GF997" s="4"/>
      <c r="GG997" s="4"/>
    </row>
    <row r="998" spans="1:189" ht="14" x14ac:dyDescent="0.35">
      <c r="A998" s="1"/>
      <c r="B998" s="98" t="str">
        <f>B59</f>
        <v/>
      </c>
      <c r="C998" s="135"/>
      <c r="D998" s="98">
        <f>D59</f>
        <v>0</v>
      </c>
      <c r="E998" s="98" t="str">
        <f>E59</f>
        <v/>
      </c>
      <c r="F998" s="4">
        <v>0</v>
      </c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65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65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65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65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65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65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65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65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65"/>
      <c r="DM998" s="4"/>
      <c r="DN998" s="4"/>
      <c r="DO998" s="4"/>
      <c r="DP998" s="4"/>
      <c r="DQ998" s="4"/>
      <c r="DR998" s="4"/>
      <c r="DS998" s="4"/>
      <c r="DT998" s="4"/>
      <c r="DU998" s="4"/>
      <c r="DV998" s="4"/>
      <c r="DW998" s="4"/>
      <c r="DX998" s="4"/>
      <c r="DY998" s="4"/>
      <c r="DZ998" s="4"/>
      <c r="EA998" s="4"/>
      <c r="EB998" s="4"/>
      <c r="EC998" s="4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  <c r="FS998" s="4"/>
      <c r="FT998" s="4"/>
      <c r="FU998" s="4"/>
      <c r="FV998" s="4"/>
      <c r="FW998" s="4"/>
      <c r="FX998" s="4"/>
      <c r="FY998" s="4"/>
      <c r="FZ998" s="4"/>
      <c r="GA998" s="4"/>
      <c r="GB998" s="4"/>
      <c r="GC998" s="4"/>
      <c r="GD998" s="4"/>
      <c r="GE998" s="4"/>
      <c r="GF998" s="4"/>
      <c r="GG998" s="4"/>
    </row>
    <row r="999" spans="1:189" ht="14" x14ac:dyDescent="0.35">
      <c r="A999" s="1"/>
      <c r="B999" s="98" t="str">
        <f>B60</f>
        <v/>
      </c>
      <c r="C999" s="135"/>
      <c r="D999" s="98">
        <f>D60</f>
        <v>0</v>
      </c>
      <c r="E999" s="98" t="str">
        <f>E60</f>
        <v/>
      </c>
      <c r="F999" s="4">
        <v>0</v>
      </c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65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65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65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65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65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65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65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65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65"/>
      <c r="DM999" s="4"/>
      <c r="DN999" s="4"/>
      <c r="DO999" s="4"/>
      <c r="DP999" s="4"/>
      <c r="DQ999" s="4"/>
      <c r="DR999" s="4"/>
      <c r="DS999" s="4"/>
      <c r="DT999" s="4"/>
      <c r="DU999" s="4"/>
      <c r="DV999" s="4"/>
      <c r="DW999" s="4"/>
      <c r="DX999" s="4"/>
      <c r="DY999" s="4"/>
      <c r="DZ999" s="4"/>
      <c r="EA999" s="4"/>
      <c r="EB999" s="4"/>
      <c r="EC999" s="4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  <c r="FS999" s="4"/>
      <c r="FT999" s="4"/>
      <c r="FU999" s="4"/>
      <c r="FV999" s="4"/>
      <c r="FW999" s="4"/>
      <c r="FX999" s="4"/>
      <c r="FY999" s="4"/>
      <c r="FZ999" s="4"/>
      <c r="GA999" s="4"/>
      <c r="GB999" s="4"/>
      <c r="GC999" s="4"/>
      <c r="GD999" s="4"/>
      <c r="GE999" s="4"/>
      <c r="GF999" s="4"/>
      <c r="GG999" s="4"/>
    </row>
    <row r="1000" spans="1:189" ht="14" x14ac:dyDescent="0.35">
      <c r="A1000" s="1"/>
      <c r="B1000" s="98" t="str">
        <f>B61</f>
        <v/>
      </c>
      <c r="C1000" s="135"/>
      <c r="D1000" s="98">
        <f>D61</f>
        <v>0</v>
      </c>
      <c r="E1000" s="98" t="str">
        <f>E61</f>
        <v/>
      </c>
      <c r="F1000" s="4">
        <v>0</v>
      </c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65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65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65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65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65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65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65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65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65"/>
      <c r="DM1000" s="4"/>
      <c r="DN1000" s="4"/>
      <c r="DO1000" s="4"/>
      <c r="DP1000" s="4"/>
      <c r="DQ1000" s="4"/>
      <c r="DR1000" s="4"/>
      <c r="DS1000" s="4"/>
      <c r="DT1000" s="4"/>
      <c r="DU1000" s="4"/>
      <c r="DV1000" s="4"/>
      <c r="DW1000" s="4"/>
      <c r="DX1000" s="4"/>
      <c r="DY1000" s="4"/>
      <c r="DZ1000" s="4"/>
      <c r="EA1000" s="4"/>
      <c r="EB1000" s="4"/>
      <c r="EC1000" s="4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  <c r="FS1000" s="4"/>
      <c r="FT1000" s="4"/>
      <c r="FU1000" s="4"/>
      <c r="FV1000" s="4"/>
      <c r="FW1000" s="4"/>
      <c r="FX1000" s="4"/>
      <c r="FY1000" s="4"/>
      <c r="FZ1000" s="4"/>
      <c r="GA1000" s="4"/>
      <c r="GB1000" s="4"/>
      <c r="GC1000" s="4"/>
      <c r="GD1000" s="4"/>
      <c r="GE1000" s="4"/>
      <c r="GF1000" s="4"/>
      <c r="GG1000" s="4"/>
    </row>
    <row r="1001" spans="1:189" ht="14" x14ac:dyDescent="0.35">
      <c r="A1001" s="1"/>
      <c r="B1001" s="98" t="str">
        <f>B62</f>
        <v/>
      </c>
      <c r="C1001" s="135"/>
      <c r="D1001" s="98">
        <f>D62</f>
        <v>0</v>
      </c>
      <c r="E1001" s="98" t="str">
        <f>E62</f>
        <v/>
      </c>
      <c r="F1001" s="4">
        <v>0</v>
      </c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65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65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65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65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65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65"/>
      <c r="CC1001" s="4"/>
      <c r="CD1001" s="4"/>
      <c r="CE1001" s="4"/>
      <c r="CF1001" s="4"/>
      <c r="CG1001" s="4"/>
      <c r="CH1001" s="4"/>
      <c r="CI1001" s="4"/>
      <c r="CJ1001" s="4"/>
      <c r="CK1001" s="4"/>
      <c r="CL1001" s="4"/>
      <c r="CM1001" s="4"/>
      <c r="CN1001" s="65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65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65"/>
      <c r="DM1001" s="4"/>
      <c r="DN1001" s="4"/>
      <c r="DO1001" s="4"/>
      <c r="DP1001" s="4"/>
      <c r="DQ1001" s="4"/>
      <c r="DR1001" s="4"/>
      <c r="DS1001" s="4"/>
      <c r="DT1001" s="4"/>
      <c r="DU1001" s="4"/>
      <c r="DV1001" s="4"/>
      <c r="DW1001" s="4"/>
      <c r="DX1001" s="4"/>
      <c r="DY1001" s="4"/>
      <c r="DZ1001" s="4"/>
      <c r="EA1001" s="4"/>
      <c r="EB1001" s="4"/>
      <c r="EC1001" s="4"/>
      <c r="ED1001" s="4"/>
      <c r="EE1001" s="4"/>
      <c r="EF1001" s="4"/>
      <c r="EG1001" s="4"/>
      <c r="EH1001" s="4"/>
      <c r="EI1001" s="4"/>
      <c r="EJ1001" s="4"/>
      <c r="EK1001" s="4"/>
      <c r="EL1001" s="4"/>
      <c r="EM1001" s="4"/>
      <c r="EN1001" s="4"/>
      <c r="EO1001" s="4"/>
      <c r="EP1001" s="4"/>
      <c r="EQ1001" s="4"/>
      <c r="ER1001" s="4"/>
      <c r="ES1001" s="4"/>
      <c r="ET1001" s="4"/>
      <c r="EU1001" s="4"/>
      <c r="EV1001" s="4"/>
      <c r="EW1001" s="4"/>
      <c r="EX1001" s="4"/>
      <c r="EY1001" s="4"/>
      <c r="EZ1001" s="4"/>
      <c r="FA1001" s="4"/>
      <c r="FB1001" s="4"/>
      <c r="FC1001" s="4"/>
      <c r="FD1001" s="4"/>
      <c r="FE1001" s="4"/>
      <c r="FF1001" s="4"/>
      <c r="FG1001" s="4"/>
      <c r="FH1001" s="4"/>
      <c r="FI1001" s="4"/>
      <c r="FJ1001" s="4"/>
      <c r="FK1001" s="4"/>
      <c r="FL1001" s="4"/>
      <c r="FM1001" s="4"/>
      <c r="FN1001" s="4"/>
      <c r="FO1001" s="4"/>
      <c r="FP1001" s="4"/>
      <c r="FQ1001" s="4"/>
      <c r="FR1001" s="4"/>
      <c r="FS1001" s="4"/>
      <c r="FT1001" s="4"/>
      <c r="FU1001" s="4"/>
      <c r="FV1001" s="4"/>
      <c r="FW1001" s="4"/>
      <c r="FX1001" s="4"/>
      <c r="FY1001" s="4"/>
      <c r="FZ1001" s="4"/>
      <c r="GA1001" s="4"/>
      <c r="GB1001" s="4"/>
      <c r="GC1001" s="4"/>
      <c r="GD1001" s="4"/>
      <c r="GE1001" s="4"/>
      <c r="GF1001" s="4"/>
      <c r="GG1001" s="4"/>
    </row>
    <row r="1002" spans="1:189" ht="14" x14ac:dyDescent="0.35">
      <c r="A1002" s="1"/>
      <c r="B1002" s="98" t="str">
        <f>B63</f>
        <v/>
      </c>
      <c r="C1002" s="135"/>
      <c r="D1002" s="98">
        <f>D63</f>
        <v>0</v>
      </c>
      <c r="E1002" s="98" t="str">
        <f>E63</f>
        <v/>
      </c>
      <c r="F1002" s="4">
        <v>0</v>
      </c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65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65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65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65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65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65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65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65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65"/>
      <c r="DM1002" s="4"/>
      <c r="DN1002" s="4"/>
      <c r="DO1002" s="4"/>
      <c r="DP1002" s="4"/>
      <c r="DQ1002" s="4"/>
      <c r="DR1002" s="4"/>
      <c r="DS1002" s="4"/>
      <c r="DT1002" s="4"/>
      <c r="DU1002" s="4"/>
      <c r="DV1002" s="4"/>
      <c r="DW1002" s="4"/>
      <c r="DX1002" s="4"/>
      <c r="DY1002" s="4"/>
      <c r="DZ1002" s="4"/>
      <c r="EA1002" s="4"/>
      <c r="EB1002" s="4"/>
      <c r="EC1002" s="4"/>
      <c r="ED1002" s="4"/>
      <c r="EE1002" s="4"/>
      <c r="EF1002" s="4"/>
      <c r="EG1002" s="4"/>
      <c r="EH1002" s="4"/>
      <c r="EI1002" s="4"/>
      <c r="EJ1002" s="4"/>
      <c r="EK1002" s="4"/>
      <c r="EL1002" s="4"/>
      <c r="EM1002" s="4"/>
      <c r="EN1002" s="4"/>
      <c r="EO1002" s="4"/>
      <c r="EP1002" s="4"/>
      <c r="EQ1002" s="4"/>
      <c r="ER1002" s="4"/>
      <c r="ES1002" s="4"/>
      <c r="ET1002" s="4"/>
      <c r="EU1002" s="4"/>
      <c r="EV1002" s="4"/>
      <c r="EW1002" s="4"/>
      <c r="EX1002" s="4"/>
      <c r="EY1002" s="4"/>
      <c r="EZ1002" s="4"/>
      <c r="FA1002" s="4"/>
      <c r="FB1002" s="4"/>
      <c r="FC1002" s="4"/>
      <c r="FD1002" s="4"/>
      <c r="FE1002" s="4"/>
      <c r="FF1002" s="4"/>
      <c r="FG1002" s="4"/>
      <c r="FH1002" s="4"/>
      <c r="FI1002" s="4"/>
      <c r="FJ1002" s="4"/>
      <c r="FK1002" s="4"/>
      <c r="FL1002" s="4"/>
      <c r="FM1002" s="4"/>
      <c r="FN1002" s="4"/>
      <c r="FO1002" s="4"/>
      <c r="FP1002" s="4"/>
      <c r="FQ1002" s="4"/>
      <c r="FR1002" s="4"/>
      <c r="FS1002" s="4"/>
      <c r="FT1002" s="4"/>
      <c r="FU1002" s="4"/>
      <c r="FV1002" s="4"/>
      <c r="FW1002" s="4"/>
      <c r="FX1002" s="4"/>
      <c r="FY1002" s="4"/>
      <c r="FZ1002" s="4"/>
      <c r="GA1002" s="4"/>
      <c r="GB1002" s="4"/>
      <c r="GC1002" s="4"/>
      <c r="GD1002" s="4"/>
      <c r="GE1002" s="4"/>
      <c r="GF1002" s="4"/>
      <c r="GG1002" s="4"/>
    </row>
    <row r="1003" spans="1:189" ht="14" x14ac:dyDescent="0.35">
      <c r="A1003" s="1"/>
      <c r="B1003" s="98" t="str">
        <f>B64</f>
        <v/>
      </c>
      <c r="C1003" s="135"/>
      <c r="D1003" s="98">
        <f>D64</f>
        <v>0</v>
      </c>
      <c r="E1003" s="98" t="str">
        <f>E64</f>
        <v/>
      </c>
      <c r="F1003" s="4">
        <v>0</v>
      </c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65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65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65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65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65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65"/>
      <c r="CC1003" s="4"/>
      <c r="CD1003" s="4"/>
      <c r="CE1003" s="4"/>
      <c r="CF1003" s="4"/>
      <c r="CG1003" s="4"/>
      <c r="CH1003" s="4"/>
      <c r="CI1003" s="4"/>
      <c r="CJ1003" s="4"/>
      <c r="CK1003" s="4"/>
      <c r="CL1003" s="4"/>
      <c r="CM1003" s="4"/>
      <c r="CN1003" s="65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65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65"/>
      <c r="DM1003" s="4"/>
      <c r="DN1003" s="4"/>
      <c r="DO1003" s="4"/>
      <c r="DP1003" s="4"/>
      <c r="DQ1003" s="4"/>
      <c r="DR1003" s="4"/>
      <c r="DS1003" s="4"/>
      <c r="DT1003" s="4"/>
      <c r="DU1003" s="4"/>
      <c r="DV1003" s="4"/>
      <c r="DW1003" s="4"/>
      <c r="DX1003" s="4"/>
      <c r="DY1003" s="4"/>
      <c r="DZ1003" s="4"/>
      <c r="EA1003" s="4"/>
      <c r="EB1003" s="4"/>
      <c r="EC1003" s="4"/>
      <c r="ED1003" s="4"/>
      <c r="EE1003" s="4"/>
      <c r="EF1003" s="4"/>
      <c r="EG1003" s="4"/>
      <c r="EH1003" s="4"/>
      <c r="EI1003" s="4"/>
      <c r="EJ1003" s="4"/>
      <c r="EK1003" s="4"/>
      <c r="EL1003" s="4"/>
      <c r="EM1003" s="4"/>
      <c r="EN1003" s="4"/>
      <c r="EO1003" s="4"/>
      <c r="EP1003" s="4"/>
      <c r="EQ1003" s="4"/>
      <c r="ER1003" s="4"/>
      <c r="ES1003" s="4"/>
      <c r="ET1003" s="4"/>
      <c r="EU1003" s="4"/>
      <c r="EV1003" s="4"/>
      <c r="EW1003" s="4"/>
      <c r="EX1003" s="4"/>
      <c r="EY1003" s="4"/>
      <c r="EZ1003" s="4"/>
      <c r="FA1003" s="4"/>
      <c r="FB1003" s="4"/>
      <c r="FC1003" s="4"/>
      <c r="FD1003" s="4"/>
      <c r="FE1003" s="4"/>
      <c r="FF1003" s="4"/>
      <c r="FG1003" s="4"/>
      <c r="FH1003" s="4"/>
      <c r="FI1003" s="4"/>
      <c r="FJ1003" s="4"/>
      <c r="FK1003" s="4"/>
      <c r="FL1003" s="4"/>
      <c r="FM1003" s="4"/>
      <c r="FN1003" s="4"/>
      <c r="FO1003" s="4"/>
      <c r="FP1003" s="4"/>
      <c r="FQ1003" s="4"/>
      <c r="FR1003" s="4"/>
      <c r="FS1003" s="4"/>
      <c r="FT1003" s="4"/>
      <c r="FU1003" s="4"/>
      <c r="FV1003" s="4"/>
      <c r="FW1003" s="4"/>
      <c r="FX1003" s="4"/>
      <c r="FY1003" s="4"/>
      <c r="FZ1003" s="4"/>
      <c r="GA1003" s="4"/>
      <c r="GB1003" s="4"/>
      <c r="GC1003" s="4"/>
      <c r="GD1003" s="4"/>
      <c r="GE1003" s="4"/>
      <c r="GF1003" s="4"/>
      <c r="GG1003" s="4"/>
    </row>
    <row r="1004" spans="1:189" ht="14" x14ac:dyDescent="0.35">
      <c r="A1004" s="1"/>
      <c r="B1004" s="98" t="str">
        <f>B65</f>
        <v/>
      </c>
      <c r="C1004" s="135"/>
      <c r="D1004" s="98">
        <f>D65</f>
        <v>0</v>
      </c>
      <c r="E1004" s="98" t="str">
        <f>E65</f>
        <v/>
      </c>
      <c r="F1004" s="4">
        <v>0</v>
      </c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65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65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65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65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65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65"/>
      <c r="CC1004" s="4"/>
      <c r="CD1004" s="4"/>
      <c r="CE1004" s="4"/>
      <c r="CF1004" s="4"/>
      <c r="CG1004" s="4"/>
      <c r="CH1004" s="4"/>
      <c r="CI1004" s="4"/>
      <c r="CJ1004" s="4"/>
      <c r="CK1004" s="4"/>
      <c r="CL1004" s="4"/>
      <c r="CM1004" s="4"/>
      <c r="CN1004" s="65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65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65"/>
      <c r="DM1004" s="4"/>
      <c r="DN1004" s="4"/>
      <c r="DO1004" s="4"/>
      <c r="DP1004" s="4"/>
      <c r="DQ1004" s="4"/>
      <c r="DR1004" s="4"/>
      <c r="DS1004" s="4"/>
      <c r="DT1004" s="4"/>
      <c r="DU1004" s="4"/>
      <c r="DV1004" s="4"/>
      <c r="DW1004" s="4"/>
      <c r="DX1004" s="4"/>
      <c r="DY1004" s="4"/>
      <c r="DZ1004" s="4"/>
      <c r="EA1004" s="4"/>
      <c r="EB1004" s="4"/>
      <c r="EC1004" s="4"/>
      <c r="ED1004" s="4"/>
      <c r="EE1004" s="4"/>
      <c r="EF1004" s="4"/>
      <c r="EG1004" s="4"/>
      <c r="EH1004" s="4"/>
      <c r="EI1004" s="4"/>
      <c r="EJ1004" s="4"/>
      <c r="EK1004" s="4"/>
      <c r="EL1004" s="4"/>
      <c r="EM1004" s="4"/>
      <c r="EN1004" s="4"/>
      <c r="EO1004" s="4"/>
      <c r="EP1004" s="4"/>
      <c r="EQ1004" s="4"/>
      <c r="ER1004" s="4"/>
      <c r="ES1004" s="4"/>
      <c r="ET1004" s="4"/>
      <c r="EU1004" s="4"/>
      <c r="EV1004" s="4"/>
      <c r="EW1004" s="4"/>
      <c r="EX1004" s="4"/>
      <c r="EY1004" s="4"/>
      <c r="EZ1004" s="4"/>
      <c r="FA1004" s="4"/>
      <c r="FB1004" s="4"/>
      <c r="FC1004" s="4"/>
      <c r="FD1004" s="4"/>
      <c r="FE1004" s="4"/>
      <c r="FF1004" s="4"/>
      <c r="FG1004" s="4"/>
      <c r="FH1004" s="4"/>
      <c r="FI1004" s="4"/>
      <c r="FJ1004" s="4"/>
      <c r="FK1004" s="4"/>
      <c r="FL1004" s="4"/>
      <c r="FM1004" s="4"/>
      <c r="FN1004" s="4"/>
      <c r="FO1004" s="4"/>
      <c r="FP1004" s="4"/>
      <c r="FQ1004" s="4"/>
      <c r="FR1004" s="4"/>
      <c r="FS1004" s="4"/>
      <c r="FT1004" s="4"/>
      <c r="FU1004" s="4"/>
      <c r="FV1004" s="4"/>
      <c r="FW1004" s="4"/>
      <c r="FX1004" s="4"/>
      <c r="FY1004" s="4"/>
      <c r="FZ1004" s="4"/>
      <c r="GA1004" s="4"/>
      <c r="GB1004" s="4"/>
      <c r="GC1004" s="4"/>
      <c r="GD1004" s="4"/>
      <c r="GE1004" s="4"/>
      <c r="GF1004" s="4"/>
      <c r="GG1004" s="4"/>
    </row>
    <row r="1005" spans="1:189" ht="14" x14ac:dyDescent="0.35">
      <c r="A1005" s="1"/>
      <c r="B1005" s="98" t="str">
        <f>B66</f>
        <v/>
      </c>
      <c r="C1005" s="135"/>
      <c r="D1005" s="98">
        <f>D66</f>
        <v>0</v>
      </c>
      <c r="E1005" s="98" t="str">
        <f>E66</f>
        <v/>
      </c>
      <c r="F1005" s="4">
        <v>0</v>
      </c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65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65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65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65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65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65"/>
      <c r="CC1005" s="4"/>
      <c r="CD1005" s="4"/>
      <c r="CE1005" s="4"/>
      <c r="CF1005" s="4"/>
      <c r="CG1005" s="4"/>
      <c r="CH1005" s="4"/>
      <c r="CI1005" s="4"/>
      <c r="CJ1005" s="4"/>
      <c r="CK1005" s="4"/>
      <c r="CL1005" s="4"/>
      <c r="CM1005" s="4"/>
      <c r="CN1005" s="65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65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65"/>
      <c r="DM1005" s="4"/>
      <c r="DN1005" s="4"/>
      <c r="DO1005" s="4"/>
      <c r="DP1005" s="4"/>
      <c r="DQ1005" s="4"/>
      <c r="DR1005" s="4"/>
      <c r="DS1005" s="4"/>
      <c r="DT1005" s="4"/>
      <c r="DU1005" s="4"/>
      <c r="DV1005" s="4"/>
      <c r="DW1005" s="4"/>
      <c r="DX1005" s="4"/>
      <c r="DY1005" s="4"/>
      <c r="DZ1005" s="4"/>
      <c r="EA1005" s="4"/>
      <c r="EB1005" s="4"/>
      <c r="EC1005" s="4"/>
      <c r="ED1005" s="4"/>
      <c r="EE1005" s="4"/>
      <c r="EF1005" s="4"/>
      <c r="EG1005" s="4"/>
      <c r="EH1005" s="4"/>
      <c r="EI1005" s="4"/>
      <c r="EJ1005" s="4"/>
      <c r="EK1005" s="4"/>
      <c r="EL1005" s="4"/>
      <c r="EM1005" s="4"/>
      <c r="EN1005" s="4"/>
      <c r="EO1005" s="4"/>
      <c r="EP1005" s="4"/>
      <c r="EQ1005" s="4"/>
      <c r="ER1005" s="4"/>
      <c r="ES1005" s="4"/>
      <c r="ET1005" s="4"/>
      <c r="EU1005" s="4"/>
      <c r="EV1005" s="4"/>
      <c r="EW1005" s="4"/>
      <c r="EX1005" s="4"/>
      <c r="EY1005" s="4"/>
      <c r="EZ1005" s="4"/>
      <c r="FA1005" s="4"/>
      <c r="FB1005" s="4"/>
      <c r="FC1005" s="4"/>
      <c r="FD1005" s="4"/>
      <c r="FE1005" s="4"/>
      <c r="FF1005" s="4"/>
      <c r="FG1005" s="4"/>
      <c r="FH1005" s="4"/>
      <c r="FI1005" s="4"/>
      <c r="FJ1005" s="4"/>
      <c r="FK1005" s="4"/>
      <c r="FL1005" s="4"/>
      <c r="FM1005" s="4"/>
      <c r="FN1005" s="4"/>
      <c r="FO1005" s="4"/>
      <c r="FP1005" s="4"/>
      <c r="FQ1005" s="4"/>
      <c r="FR1005" s="4"/>
      <c r="FS1005" s="4"/>
      <c r="FT1005" s="4"/>
      <c r="FU1005" s="4"/>
      <c r="FV1005" s="4"/>
      <c r="FW1005" s="4"/>
      <c r="FX1005" s="4"/>
      <c r="FY1005" s="4"/>
      <c r="FZ1005" s="4"/>
      <c r="GA1005" s="4"/>
      <c r="GB1005" s="4"/>
      <c r="GC1005" s="4"/>
      <c r="GD1005" s="4"/>
      <c r="GE1005" s="4"/>
      <c r="GF1005" s="4"/>
      <c r="GG1005" s="4"/>
    </row>
    <row r="1006" spans="1:189" ht="14" x14ac:dyDescent="0.35">
      <c r="A1006" s="1"/>
      <c r="B1006" s="98" t="str">
        <f>B67</f>
        <v/>
      </c>
      <c r="C1006" s="135"/>
      <c r="D1006" s="98">
        <f>D67</f>
        <v>0</v>
      </c>
      <c r="E1006" s="98" t="str">
        <f>E67</f>
        <v/>
      </c>
      <c r="F1006" s="4">
        <v>0</v>
      </c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65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65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65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65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65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65"/>
      <c r="CC1006" s="4"/>
      <c r="CD1006" s="4"/>
      <c r="CE1006" s="4"/>
      <c r="CF1006" s="4"/>
      <c r="CG1006" s="4"/>
      <c r="CH1006" s="4"/>
      <c r="CI1006" s="4"/>
      <c r="CJ1006" s="4"/>
      <c r="CK1006" s="4"/>
      <c r="CL1006" s="4"/>
      <c r="CM1006" s="4"/>
      <c r="CN1006" s="65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65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65"/>
      <c r="DM1006" s="4"/>
      <c r="DN1006" s="4"/>
      <c r="DO1006" s="4"/>
      <c r="DP1006" s="4"/>
      <c r="DQ1006" s="4"/>
      <c r="DR1006" s="4"/>
      <c r="DS1006" s="4"/>
      <c r="DT1006" s="4"/>
      <c r="DU1006" s="4"/>
      <c r="DV1006" s="4"/>
      <c r="DW1006" s="4"/>
      <c r="DX1006" s="4"/>
      <c r="DY1006" s="4"/>
      <c r="DZ1006" s="4"/>
      <c r="EA1006" s="4"/>
      <c r="EB1006" s="4"/>
      <c r="EC1006" s="4"/>
      <c r="ED1006" s="4"/>
      <c r="EE1006" s="4"/>
      <c r="EF1006" s="4"/>
      <c r="EG1006" s="4"/>
      <c r="EH1006" s="4"/>
      <c r="EI1006" s="4"/>
      <c r="EJ1006" s="4"/>
      <c r="EK1006" s="4"/>
      <c r="EL1006" s="4"/>
      <c r="EM1006" s="4"/>
      <c r="EN1006" s="4"/>
      <c r="EO1006" s="4"/>
      <c r="EP1006" s="4"/>
      <c r="EQ1006" s="4"/>
      <c r="ER1006" s="4"/>
      <c r="ES1006" s="4"/>
      <c r="ET1006" s="4"/>
      <c r="EU1006" s="4"/>
      <c r="EV1006" s="4"/>
      <c r="EW1006" s="4"/>
      <c r="EX1006" s="4"/>
      <c r="EY1006" s="4"/>
      <c r="EZ1006" s="4"/>
      <c r="FA1006" s="4"/>
      <c r="FB1006" s="4"/>
      <c r="FC1006" s="4"/>
      <c r="FD1006" s="4"/>
      <c r="FE1006" s="4"/>
      <c r="FF1006" s="4"/>
      <c r="FG1006" s="4"/>
      <c r="FH1006" s="4"/>
      <c r="FI1006" s="4"/>
      <c r="FJ1006" s="4"/>
      <c r="FK1006" s="4"/>
      <c r="FL1006" s="4"/>
      <c r="FM1006" s="4"/>
      <c r="FN1006" s="4"/>
      <c r="FO1006" s="4"/>
      <c r="FP1006" s="4"/>
      <c r="FQ1006" s="4"/>
      <c r="FR1006" s="4"/>
      <c r="FS1006" s="4"/>
      <c r="FT1006" s="4"/>
      <c r="FU1006" s="4"/>
      <c r="FV1006" s="4"/>
      <c r="FW1006" s="4"/>
      <c r="FX1006" s="4"/>
      <c r="FY1006" s="4"/>
      <c r="FZ1006" s="4"/>
      <c r="GA1006" s="4"/>
      <c r="GB1006" s="4"/>
      <c r="GC1006" s="4"/>
      <c r="GD1006" s="4"/>
      <c r="GE1006" s="4"/>
      <c r="GF1006" s="4"/>
      <c r="GG1006" s="4"/>
    </row>
    <row r="1007" spans="1:189" ht="14" x14ac:dyDescent="0.35">
      <c r="A1007" s="1"/>
      <c r="B1007" s="98" t="str">
        <f>B68</f>
        <v/>
      </c>
      <c r="C1007" s="135"/>
      <c r="D1007" s="98">
        <f>D68</f>
        <v>0</v>
      </c>
      <c r="E1007" s="98" t="str">
        <f>E68</f>
        <v/>
      </c>
      <c r="F1007" s="4">
        <v>0</v>
      </c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65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65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65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65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65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65"/>
      <c r="CC1007" s="4"/>
      <c r="CD1007" s="4"/>
      <c r="CE1007" s="4"/>
      <c r="CF1007" s="4"/>
      <c r="CG1007" s="4"/>
      <c r="CH1007" s="4"/>
      <c r="CI1007" s="4"/>
      <c r="CJ1007" s="4"/>
      <c r="CK1007" s="4"/>
      <c r="CL1007" s="4"/>
      <c r="CM1007" s="4"/>
      <c r="CN1007" s="65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65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65"/>
      <c r="DM1007" s="4"/>
      <c r="DN1007" s="4"/>
      <c r="DO1007" s="4"/>
      <c r="DP1007" s="4"/>
      <c r="DQ1007" s="4"/>
      <c r="DR1007" s="4"/>
      <c r="DS1007" s="4"/>
      <c r="DT1007" s="4"/>
      <c r="DU1007" s="4"/>
      <c r="DV1007" s="4"/>
      <c r="DW1007" s="4"/>
      <c r="DX1007" s="4"/>
      <c r="DY1007" s="4"/>
      <c r="DZ1007" s="4"/>
      <c r="EA1007" s="4"/>
      <c r="EB1007" s="4"/>
      <c r="EC1007" s="4"/>
      <c r="ED1007" s="4"/>
      <c r="EE1007" s="4"/>
      <c r="EF1007" s="4"/>
      <c r="EG1007" s="4"/>
      <c r="EH1007" s="4"/>
      <c r="EI1007" s="4"/>
      <c r="EJ1007" s="4"/>
      <c r="EK1007" s="4"/>
      <c r="EL1007" s="4"/>
      <c r="EM1007" s="4"/>
      <c r="EN1007" s="4"/>
      <c r="EO1007" s="4"/>
      <c r="EP1007" s="4"/>
      <c r="EQ1007" s="4"/>
      <c r="ER1007" s="4"/>
      <c r="ES1007" s="4"/>
      <c r="ET1007" s="4"/>
      <c r="EU1007" s="4"/>
      <c r="EV1007" s="4"/>
      <c r="EW1007" s="4"/>
      <c r="EX1007" s="4"/>
      <c r="EY1007" s="4"/>
      <c r="EZ1007" s="4"/>
      <c r="FA1007" s="4"/>
      <c r="FB1007" s="4"/>
      <c r="FC1007" s="4"/>
      <c r="FD1007" s="4"/>
      <c r="FE1007" s="4"/>
      <c r="FF1007" s="4"/>
      <c r="FG1007" s="4"/>
      <c r="FH1007" s="4"/>
      <c r="FI1007" s="4"/>
      <c r="FJ1007" s="4"/>
      <c r="FK1007" s="4"/>
      <c r="FL1007" s="4"/>
      <c r="FM1007" s="4"/>
      <c r="FN1007" s="4"/>
      <c r="FO1007" s="4"/>
      <c r="FP1007" s="4"/>
      <c r="FQ1007" s="4"/>
      <c r="FR1007" s="4"/>
      <c r="FS1007" s="4"/>
      <c r="FT1007" s="4"/>
      <c r="FU1007" s="4"/>
      <c r="FV1007" s="4"/>
      <c r="FW1007" s="4"/>
      <c r="FX1007" s="4"/>
      <c r="FY1007" s="4"/>
      <c r="FZ1007" s="4"/>
      <c r="GA1007" s="4"/>
      <c r="GB1007" s="4"/>
      <c r="GC1007" s="4"/>
      <c r="GD1007" s="4"/>
      <c r="GE1007" s="4"/>
      <c r="GF1007" s="4"/>
      <c r="GG1007" s="4"/>
    </row>
    <row r="1008" spans="1:189" ht="14" x14ac:dyDescent="0.35">
      <c r="A1008" s="1"/>
      <c r="B1008" s="98" t="str">
        <f>B69</f>
        <v/>
      </c>
      <c r="C1008" s="135"/>
      <c r="D1008" s="98">
        <f>D69</f>
        <v>0</v>
      </c>
      <c r="E1008" s="98" t="str">
        <f>E69</f>
        <v/>
      </c>
      <c r="F1008" s="4">
        <v>0</v>
      </c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65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65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65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65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65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65"/>
      <c r="CC1008" s="4"/>
      <c r="CD1008" s="4"/>
      <c r="CE1008" s="4"/>
      <c r="CF1008" s="4"/>
      <c r="CG1008" s="4"/>
      <c r="CH1008" s="4"/>
      <c r="CI1008" s="4"/>
      <c r="CJ1008" s="4"/>
      <c r="CK1008" s="4"/>
      <c r="CL1008" s="4"/>
      <c r="CM1008" s="4"/>
      <c r="CN1008" s="65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65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65"/>
      <c r="DM1008" s="4"/>
      <c r="DN1008" s="4"/>
      <c r="DO1008" s="4"/>
      <c r="DP1008" s="4"/>
      <c r="DQ1008" s="4"/>
      <c r="DR1008" s="4"/>
      <c r="DS1008" s="4"/>
      <c r="DT1008" s="4"/>
      <c r="DU1008" s="4"/>
      <c r="DV1008" s="4"/>
      <c r="DW1008" s="4"/>
      <c r="DX1008" s="4"/>
      <c r="DY1008" s="4"/>
      <c r="DZ1008" s="4"/>
      <c r="EA1008" s="4"/>
      <c r="EB1008" s="4"/>
      <c r="EC1008" s="4"/>
      <c r="ED1008" s="4"/>
      <c r="EE1008" s="4"/>
      <c r="EF1008" s="4"/>
      <c r="EG1008" s="4"/>
      <c r="EH1008" s="4"/>
      <c r="EI1008" s="4"/>
      <c r="EJ1008" s="4"/>
      <c r="EK1008" s="4"/>
      <c r="EL1008" s="4"/>
      <c r="EM1008" s="4"/>
      <c r="EN1008" s="4"/>
      <c r="EO1008" s="4"/>
      <c r="EP1008" s="4"/>
      <c r="EQ1008" s="4"/>
      <c r="ER1008" s="4"/>
      <c r="ES1008" s="4"/>
      <c r="ET1008" s="4"/>
      <c r="EU1008" s="4"/>
      <c r="EV1008" s="4"/>
      <c r="EW1008" s="4"/>
      <c r="EX1008" s="4"/>
      <c r="EY1008" s="4"/>
      <c r="EZ1008" s="4"/>
      <c r="FA1008" s="4"/>
      <c r="FB1008" s="4"/>
      <c r="FC1008" s="4"/>
      <c r="FD1008" s="4"/>
      <c r="FE1008" s="4"/>
      <c r="FF1008" s="4"/>
      <c r="FG1008" s="4"/>
      <c r="FH1008" s="4"/>
      <c r="FI1008" s="4"/>
      <c r="FJ1008" s="4"/>
      <c r="FK1008" s="4"/>
      <c r="FL1008" s="4"/>
      <c r="FM1008" s="4"/>
      <c r="FN1008" s="4"/>
      <c r="FO1008" s="4"/>
      <c r="FP1008" s="4"/>
      <c r="FQ1008" s="4"/>
      <c r="FR1008" s="4"/>
      <c r="FS1008" s="4"/>
      <c r="FT1008" s="4"/>
      <c r="FU1008" s="4"/>
      <c r="FV1008" s="4"/>
      <c r="FW1008" s="4"/>
      <c r="FX1008" s="4"/>
      <c r="FY1008" s="4"/>
      <c r="FZ1008" s="4"/>
      <c r="GA1008" s="4"/>
      <c r="GB1008" s="4"/>
      <c r="GC1008" s="4"/>
      <c r="GD1008" s="4"/>
      <c r="GE1008" s="4"/>
      <c r="GF1008" s="4"/>
      <c r="GG1008" s="4"/>
    </row>
    <row r="1009" spans="1:189" ht="14" x14ac:dyDescent="0.35">
      <c r="A1009" s="1"/>
      <c r="B1009" s="98" t="str">
        <f>B70</f>
        <v/>
      </c>
      <c r="C1009" s="135"/>
      <c r="D1009" s="98">
        <f>D70</f>
        <v>0</v>
      </c>
      <c r="E1009" s="98" t="str">
        <f>E70</f>
        <v/>
      </c>
      <c r="F1009" s="4">
        <v>0</v>
      </c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65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65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65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65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65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65"/>
      <c r="CC1009" s="4"/>
      <c r="CD1009" s="4"/>
      <c r="CE1009" s="4"/>
      <c r="CF1009" s="4"/>
      <c r="CG1009" s="4"/>
      <c r="CH1009" s="4"/>
      <c r="CI1009" s="4"/>
      <c r="CJ1009" s="4"/>
      <c r="CK1009" s="4"/>
      <c r="CL1009" s="4"/>
      <c r="CM1009" s="4"/>
      <c r="CN1009" s="65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65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65"/>
      <c r="DM1009" s="4"/>
      <c r="DN1009" s="4"/>
      <c r="DO1009" s="4"/>
      <c r="DP1009" s="4"/>
      <c r="DQ1009" s="4"/>
      <c r="DR1009" s="4"/>
      <c r="DS1009" s="4"/>
      <c r="DT1009" s="4"/>
      <c r="DU1009" s="4"/>
      <c r="DV1009" s="4"/>
      <c r="DW1009" s="4"/>
      <c r="DX1009" s="4"/>
      <c r="DY1009" s="4"/>
      <c r="DZ1009" s="4"/>
      <c r="EA1009" s="4"/>
      <c r="EB1009" s="4"/>
      <c r="EC1009" s="4"/>
      <c r="ED1009" s="4"/>
      <c r="EE1009" s="4"/>
      <c r="EF1009" s="4"/>
      <c r="EG1009" s="4"/>
      <c r="EH1009" s="4"/>
      <c r="EI1009" s="4"/>
      <c r="EJ1009" s="4"/>
      <c r="EK1009" s="4"/>
      <c r="EL1009" s="4"/>
      <c r="EM1009" s="4"/>
      <c r="EN1009" s="4"/>
      <c r="EO1009" s="4"/>
      <c r="EP1009" s="4"/>
      <c r="EQ1009" s="4"/>
      <c r="ER1009" s="4"/>
      <c r="ES1009" s="4"/>
      <c r="ET1009" s="4"/>
      <c r="EU1009" s="4"/>
      <c r="EV1009" s="4"/>
      <c r="EW1009" s="4"/>
      <c r="EX1009" s="4"/>
      <c r="EY1009" s="4"/>
      <c r="EZ1009" s="4"/>
      <c r="FA1009" s="4"/>
      <c r="FB1009" s="4"/>
      <c r="FC1009" s="4"/>
      <c r="FD1009" s="4"/>
      <c r="FE1009" s="4"/>
      <c r="FF1009" s="4"/>
      <c r="FG1009" s="4"/>
      <c r="FH1009" s="4"/>
      <c r="FI1009" s="4"/>
      <c r="FJ1009" s="4"/>
      <c r="FK1009" s="4"/>
      <c r="FL1009" s="4"/>
      <c r="FM1009" s="4"/>
      <c r="FN1009" s="4"/>
      <c r="FO1009" s="4"/>
      <c r="FP1009" s="4"/>
      <c r="FQ1009" s="4"/>
      <c r="FR1009" s="4"/>
      <c r="FS1009" s="4"/>
      <c r="FT1009" s="4"/>
      <c r="FU1009" s="4"/>
      <c r="FV1009" s="4"/>
      <c r="FW1009" s="4"/>
      <c r="FX1009" s="4"/>
      <c r="FY1009" s="4"/>
      <c r="FZ1009" s="4"/>
      <c r="GA1009" s="4"/>
      <c r="GB1009" s="4"/>
      <c r="GC1009" s="4"/>
      <c r="GD1009" s="4"/>
      <c r="GE1009" s="4"/>
      <c r="GF1009" s="4"/>
      <c r="GG1009" s="4"/>
    </row>
    <row r="1010" spans="1:189" ht="14" x14ac:dyDescent="0.35">
      <c r="A1010" s="1"/>
      <c r="B1010" s="98" t="str">
        <f>B71</f>
        <v/>
      </c>
      <c r="C1010" s="135"/>
      <c r="D1010" s="98">
        <f>D71</f>
        <v>0</v>
      </c>
      <c r="E1010" s="98" t="str">
        <f>E71</f>
        <v/>
      </c>
      <c r="F1010" s="4">
        <v>0</v>
      </c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65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65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65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65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65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65"/>
      <c r="CC1010" s="4"/>
      <c r="CD1010" s="4"/>
      <c r="CE1010" s="4"/>
      <c r="CF1010" s="4"/>
      <c r="CG1010" s="4"/>
      <c r="CH1010" s="4"/>
      <c r="CI1010" s="4"/>
      <c r="CJ1010" s="4"/>
      <c r="CK1010" s="4"/>
      <c r="CL1010" s="4"/>
      <c r="CM1010" s="4"/>
      <c r="CN1010" s="65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65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65"/>
      <c r="DM1010" s="4"/>
      <c r="DN1010" s="4"/>
      <c r="DO1010" s="4"/>
      <c r="DP1010" s="4"/>
      <c r="DQ1010" s="4"/>
      <c r="DR1010" s="4"/>
      <c r="DS1010" s="4"/>
      <c r="DT1010" s="4"/>
      <c r="DU1010" s="4"/>
      <c r="DV1010" s="4"/>
      <c r="DW1010" s="4"/>
      <c r="DX1010" s="4"/>
      <c r="DY1010" s="4"/>
      <c r="DZ1010" s="4"/>
      <c r="EA1010" s="4"/>
      <c r="EB1010" s="4"/>
      <c r="EC1010" s="4"/>
      <c r="ED1010" s="4"/>
      <c r="EE1010" s="4"/>
      <c r="EF1010" s="4"/>
      <c r="EG1010" s="4"/>
      <c r="EH1010" s="4"/>
      <c r="EI1010" s="4"/>
      <c r="EJ1010" s="4"/>
      <c r="EK1010" s="4"/>
      <c r="EL1010" s="4"/>
      <c r="EM1010" s="4"/>
      <c r="EN1010" s="4"/>
      <c r="EO1010" s="4"/>
      <c r="EP1010" s="4"/>
      <c r="EQ1010" s="4"/>
      <c r="ER1010" s="4"/>
      <c r="ES1010" s="4"/>
      <c r="ET1010" s="4"/>
      <c r="EU1010" s="4"/>
      <c r="EV1010" s="4"/>
      <c r="EW1010" s="4"/>
      <c r="EX1010" s="4"/>
      <c r="EY1010" s="4"/>
      <c r="EZ1010" s="4"/>
      <c r="FA1010" s="4"/>
      <c r="FB1010" s="4"/>
      <c r="FC1010" s="4"/>
      <c r="FD1010" s="4"/>
      <c r="FE1010" s="4"/>
      <c r="FF1010" s="4"/>
      <c r="FG1010" s="4"/>
      <c r="FH1010" s="4"/>
      <c r="FI1010" s="4"/>
      <c r="FJ1010" s="4"/>
      <c r="FK1010" s="4"/>
      <c r="FL1010" s="4"/>
      <c r="FM1010" s="4"/>
      <c r="FN1010" s="4"/>
      <c r="FO1010" s="4"/>
      <c r="FP1010" s="4"/>
      <c r="FQ1010" s="4"/>
      <c r="FR1010" s="4"/>
      <c r="FS1010" s="4"/>
      <c r="FT1010" s="4"/>
      <c r="FU1010" s="4"/>
      <c r="FV1010" s="4"/>
      <c r="FW1010" s="4"/>
      <c r="FX1010" s="4"/>
      <c r="FY1010" s="4"/>
      <c r="FZ1010" s="4"/>
      <c r="GA1010" s="4"/>
      <c r="GB1010" s="4"/>
      <c r="GC1010" s="4"/>
      <c r="GD1010" s="4"/>
      <c r="GE1010" s="4"/>
      <c r="GF1010" s="4"/>
      <c r="GG1010" s="4"/>
    </row>
    <row r="1011" spans="1:189" ht="14" x14ac:dyDescent="0.35">
      <c r="A1011" s="1"/>
      <c r="B1011" s="98" t="str">
        <f>B72</f>
        <v/>
      </c>
      <c r="C1011" s="135"/>
      <c r="D1011" s="98">
        <f>D72</f>
        <v>0</v>
      </c>
      <c r="E1011" s="98" t="str">
        <f>E72</f>
        <v/>
      </c>
      <c r="F1011" s="4">
        <v>0</v>
      </c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65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65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65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65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65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65"/>
      <c r="CC1011" s="4"/>
      <c r="CD1011" s="4"/>
      <c r="CE1011" s="4"/>
      <c r="CF1011" s="4"/>
      <c r="CG1011" s="4"/>
      <c r="CH1011" s="4"/>
      <c r="CI1011" s="4"/>
      <c r="CJ1011" s="4"/>
      <c r="CK1011" s="4"/>
      <c r="CL1011" s="4"/>
      <c r="CM1011" s="4"/>
      <c r="CN1011" s="65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65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65"/>
      <c r="DM1011" s="4"/>
      <c r="DN1011" s="4"/>
      <c r="DO1011" s="4"/>
      <c r="DP1011" s="4"/>
      <c r="DQ1011" s="4"/>
      <c r="DR1011" s="4"/>
      <c r="DS1011" s="4"/>
      <c r="DT1011" s="4"/>
      <c r="DU1011" s="4"/>
      <c r="DV1011" s="4"/>
      <c r="DW1011" s="4"/>
      <c r="DX1011" s="4"/>
      <c r="DY1011" s="4"/>
      <c r="DZ1011" s="4"/>
      <c r="EA1011" s="4"/>
      <c r="EB1011" s="4"/>
      <c r="EC1011" s="4"/>
      <c r="ED1011" s="4"/>
      <c r="EE1011" s="4"/>
      <c r="EF1011" s="4"/>
      <c r="EG1011" s="4"/>
      <c r="EH1011" s="4"/>
      <c r="EI1011" s="4"/>
      <c r="EJ1011" s="4"/>
      <c r="EK1011" s="4"/>
      <c r="EL1011" s="4"/>
      <c r="EM1011" s="4"/>
      <c r="EN1011" s="4"/>
      <c r="EO1011" s="4"/>
      <c r="EP1011" s="4"/>
      <c r="EQ1011" s="4"/>
      <c r="ER1011" s="4"/>
      <c r="ES1011" s="4"/>
      <c r="ET1011" s="4"/>
      <c r="EU1011" s="4"/>
      <c r="EV1011" s="4"/>
      <c r="EW1011" s="4"/>
      <c r="EX1011" s="4"/>
      <c r="EY1011" s="4"/>
      <c r="EZ1011" s="4"/>
      <c r="FA1011" s="4"/>
      <c r="FB1011" s="4"/>
      <c r="FC1011" s="4"/>
      <c r="FD1011" s="4"/>
      <c r="FE1011" s="4"/>
      <c r="FF1011" s="4"/>
      <c r="FG1011" s="4"/>
      <c r="FH1011" s="4"/>
      <c r="FI1011" s="4"/>
      <c r="FJ1011" s="4"/>
      <c r="FK1011" s="4"/>
      <c r="FL1011" s="4"/>
      <c r="FM1011" s="4"/>
      <c r="FN1011" s="4"/>
      <c r="FO1011" s="4"/>
      <c r="FP1011" s="4"/>
      <c r="FQ1011" s="4"/>
      <c r="FR1011" s="4"/>
      <c r="FS1011" s="4"/>
      <c r="FT1011" s="4"/>
      <c r="FU1011" s="4"/>
      <c r="FV1011" s="4"/>
      <c r="FW1011" s="4"/>
      <c r="FX1011" s="4"/>
      <c r="FY1011" s="4"/>
      <c r="FZ1011" s="4"/>
      <c r="GA1011" s="4"/>
      <c r="GB1011" s="4"/>
      <c r="GC1011" s="4"/>
      <c r="GD1011" s="4"/>
      <c r="GE1011" s="4"/>
      <c r="GF1011" s="4"/>
      <c r="GG1011" s="4"/>
    </row>
    <row r="1012" spans="1:189" ht="14" x14ac:dyDescent="0.35">
      <c r="A1012" s="1"/>
      <c r="B1012" s="98" t="str">
        <f>B73</f>
        <v/>
      </c>
      <c r="C1012" s="135"/>
      <c r="D1012" s="98">
        <f>D73</f>
        <v>0</v>
      </c>
      <c r="E1012" s="98" t="str">
        <f>E73</f>
        <v/>
      </c>
      <c r="F1012" s="4">
        <v>0</v>
      </c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65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65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65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65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65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65"/>
      <c r="CC1012" s="4"/>
      <c r="CD1012" s="4"/>
      <c r="CE1012" s="4"/>
      <c r="CF1012" s="4"/>
      <c r="CG1012" s="4"/>
      <c r="CH1012" s="4"/>
      <c r="CI1012" s="4"/>
      <c r="CJ1012" s="4"/>
      <c r="CK1012" s="4"/>
      <c r="CL1012" s="4"/>
      <c r="CM1012" s="4"/>
      <c r="CN1012" s="65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65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65"/>
      <c r="DM1012" s="4"/>
      <c r="DN1012" s="4"/>
      <c r="DO1012" s="4"/>
      <c r="DP1012" s="4"/>
      <c r="DQ1012" s="4"/>
      <c r="DR1012" s="4"/>
      <c r="DS1012" s="4"/>
      <c r="DT1012" s="4"/>
      <c r="DU1012" s="4"/>
      <c r="DV1012" s="4"/>
      <c r="DW1012" s="4"/>
      <c r="DX1012" s="4"/>
      <c r="DY1012" s="4"/>
      <c r="DZ1012" s="4"/>
      <c r="EA1012" s="4"/>
      <c r="EB1012" s="4"/>
      <c r="EC1012" s="4"/>
      <c r="ED1012" s="4"/>
      <c r="EE1012" s="4"/>
      <c r="EF1012" s="4"/>
      <c r="EG1012" s="4"/>
      <c r="EH1012" s="4"/>
      <c r="EI1012" s="4"/>
      <c r="EJ1012" s="4"/>
      <c r="EK1012" s="4"/>
      <c r="EL1012" s="4"/>
      <c r="EM1012" s="4"/>
      <c r="EN1012" s="4"/>
      <c r="EO1012" s="4"/>
      <c r="EP1012" s="4"/>
      <c r="EQ1012" s="4"/>
      <c r="ER1012" s="4"/>
      <c r="ES1012" s="4"/>
      <c r="ET1012" s="4"/>
      <c r="EU1012" s="4"/>
      <c r="EV1012" s="4"/>
      <c r="EW1012" s="4"/>
      <c r="EX1012" s="4"/>
      <c r="EY1012" s="4"/>
      <c r="EZ1012" s="4"/>
      <c r="FA1012" s="4"/>
      <c r="FB1012" s="4"/>
      <c r="FC1012" s="4"/>
      <c r="FD1012" s="4"/>
      <c r="FE1012" s="4"/>
      <c r="FF1012" s="4"/>
      <c r="FG1012" s="4"/>
      <c r="FH1012" s="4"/>
      <c r="FI1012" s="4"/>
      <c r="FJ1012" s="4"/>
      <c r="FK1012" s="4"/>
      <c r="FL1012" s="4"/>
      <c r="FM1012" s="4"/>
      <c r="FN1012" s="4"/>
      <c r="FO1012" s="4"/>
      <c r="FP1012" s="4"/>
      <c r="FQ1012" s="4"/>
      <c r="FR1012" s="4"/>
      <c r="FS1012" s="4"/>
      <c r="FT1012" s="4"/>
      <c r="FU1012" s="4"/>
      <c r="FV1012" s="4"/>
      <c r="FW1012" s="4"/>
      <c r="FX1012" s="4"/>
      <c r="FY1012" s="4"/>
      <c r="FZ1012" s="4"/>
      <c r="GA1012" s="4"/>
      <c r="GB1012" s="4"/>
      <c r="GC1012" s="4"/>
      <c r="GD1012" s="4"/>
      <c r="GE1012" s="4"/>
      <c r="GF1012" s="4"/>
      <c r="GG1012" s="4"/>
    </row>
    <row r="1013" spans="1:189" ht="14" x14ac:dyDescent="0.35">
      <c r="A1013" s="1"/>
      <c r="B1013" s="98" t="str">
        <f>B74</f>
        <v/>
      </c>
      <c r="C1013" s="135"/>
      <c r="D1013" s="98">
        <f>D74</f>
        <v>0</v>
      </c>
      <c r="E1013" s="98" t="str">
        <f>E74</f>
        <v/>
      </c>
      <c r="F1013" s="4">
        <v>0</v>
      </c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65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65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65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65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65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65"/>
      <c r="CC1013" s="4"/>
      <c r="CD1013" s="4"/>
      <c r="CE1013" s="4"/>
      <c r="CF1013" s="4"/>
      <c r="CG1013" s="4"/>
      <c r="CH1013" s="4"/>
      <c r="CI1013" s="4"/>
      <c r="CJ1013" s="4"/>
      <c r="CK1013" s="4"/>
      <c r="CL1013" s="4"/>
      <c r="CM1013" s="4"/>
      <c r="CN1013" s="65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65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65"/>
      <c r="DM1013" s="4"/>
      <c r="DN1013" s="4"/>
      <c r="DO1013" s="4"/>
      <c r="DP1013" s="4"/>
      <c r="DQ1013" s="4"/>
      <c r="DR1013" s="4"/>
      <c r="DS1013" s="4"/>
      <c r="DT1013" s="4"/>
      <c r="DU1013" s="4"/>
      <c r="DV1013" s="4"/>
      <c r="DW1013" s="4"/>
      <c r="DX1013" s="4"/>
      <c r="DY1013" s="4"/>
      <c r="DZ1013" s="4"/>
      <c r="EA1013" s="4"/>
      <c r="EB1013" s="4"/>
      <c r="EC1013" s="4"/>
      <c r="ED1013" s="4"/>
      <c r="EE1013" s="4"/>
      <c r="EF1013" s="4"/>
      <c r="EG1013" s="4"/>
      <c r="EH1013" s="4"/>
      <c r="EI1013" s="4"/>
      <c r="EJ1013" s="4"/>
      <c r="EK1013" s="4"/>
      <c r="EL1013" s="4"/>
      <c r="EM1013" s="4"/>
      <c r="EN1013" s="4"/>
      <c r="EO1013" s="4"/>
      <c r="EP1013" s="4"/>
      <c r="EQ1013" s="4"/>
      <c r="ER1013" s="4"/>
      <c r="ES1013" s="4"/>
      <c r="ET1013" s="4"/>
      <c r="EU1013" s="4"/>
      <c r="EV1013" s="4"/>
      <c r="EW1013" s="4"/>
      <c r="EX1013" s="4"/>
      <c r="EY1013" s="4"/>
      <c r="EZ1013" s="4"/>
      <c r="FA1013" s="4"/>
      <c r="FB1013" s="4"/>
      <c r="FC1013" s="4"/>
      <c r="FD1013" s="4"/>
      <c r="FE1013" s="4"/>
      <c r="FF1013" s="4"/>
      <c r="FG1013" s="4"/>
      <c r="FH1013" s="4"/>
      <c r="FI1013" s="4"/>
      <c r="FJ1013" s="4"/>
      <c r="FK1013" s="4"/>
      <c r="FL1013" s="4"/>
      <c r="FM1013" s="4"/>
      <c r="FN1013" s="4"/>
      <c r="FO1013" s="4"/>
      <c r="FP1013" s="4"/>
      <c r="FQ1013" s="4"/>
      <c r="FR1013" s="4"/>
      <c r="FS1013" s="4"/>
      <c r="FT1013" s="4"/>
      <c r="FU1013" s="4"/>
      <c r="FV1013" s="4"/>
      <c r="FW1013" s="4"/>
      <c r="FX1013" s="4"/>
      <c r="FY1013" s="4"/>
      <c r="FZ1013" s="4"/>
      <c r="GA1013" s="4"/>
      <c r="GB1013" s="4"/>
      <c r="GC1013" s="4"/>
      <c r="GD1013" s="4"/>
      <c r="GE1013" s="4"/>
      <c r="GF1013" s="4"/>
      <c r="GG1013" s="4"/>
    </row>
    <row r="1014" spans="1:189" ht="14" x14ac:dyDescent="0.35">
      <c r="A1014" s="1"/>
      <c r="B1014" s="98" t="str">
        <f>B75</f>
        <v/>
      </c>
      <c r="C1014" s="135"/>
      <c r="D1014" s="98">
        <f>D75</f>
        <v>0</v>
      </c>
      <c r="E1014" s="98" t="str">
        <f>E75</f>
        <v/>
      </c>
      <c r="F1014" s="4">
        <v>0</v>
      </c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65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65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65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65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65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65"/>
      <c r="CC1014" s="4"/>
      <c r="CD1014" s="4"/>
      <c r="CE1014" s="4"/>
      <c r="CF1014" s="4"/>
      <c r="CG1014" s="4"/>
      <c r="CH1014" s="4"/>
      <c r="CI1014" s="4"/>
      <c r="CJ1014" s="4"/>
      <c r="CK1014" s="4"/>
      <c r="CL1014" s="4"/>
      <c r="CM1014" s="4"/>
      <c r="CN1014" s="65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65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65"/>
      <c r="DM1014" s="4"/>
      <c r="DN1014" s="4"/>
      <c r="DO1014" s="4"/>
      <c r="DP1014" s="4"/>
      <c r="DQ1014" s="4"/>
      <c r="DR1014" s="4"/>
      <c r="DS1014" s="4"/>
      <c r="DT1014" s="4"/>
      <c r="DU1014" s="4"/>
      <c r="DV1014" s="4"/>
      <c r="DW1014" s="4"/>
      <c r="DX1014" s="4"/>
      <c r="DY1014" s="4"/>
      <c r="DZ1014" s="4"/>
      <c r="EA1014" s="4"/>
      <c r="EB1014" s="4"/>
      <c r="EC1014" s="4"/>
      <c r="ED1014" s="4"/>
      <c r="EE1014" s="4"/>
      <c r="EF1014" s="4"/>
      <c r="EG1014" s="4"/>
      <c r="EH1014" s="4"/>
      <c r="EI1014" s="4"/>
      <c r="EJ1014" s="4"/>
      <c r="EK1014" s="4"/>
      <c r="EL1014" s="4"/>
      <c r="EM1014" s="4"/>
      <c r="EN1014" s="4"/>
      <c r="EO1014" s="4"/>
      <c r="EP1014" s="4"/>
      <c r="EQ1014" s="4"/>
      <c r="ER1014" s="4"/>
      <c r="ES1014" s="4"/>
      <c r="ET1014" s="4"/>
      <c r="EU1014" s="4"/>
      <c r="EV1014" s="4"/>
      <c r="EW1014" s="4"/>
      <c r="EX1014" s="4"/>
      <c r="EY1014" s="4"/>
      <c r="EZ1014" s="4"/>
      <c r="FA1014" s="4"/>
      <c r="FB1014" s="4"/>
      <c r="FC1014" s="4"/>
      <c r="FD1014" s="4"/>
      <c r="FE1014" s="4"/>
      <c r="FF1014" s="4"/>
      <c r="FG1014" s="4"/>
      <c r="FH1014" s="4"/>
      <c r="FI1014" s="4"/>
      <c r="FJ1014" s="4"/>
      <c r="FK1014" s="4"/>
      <c r="FL1014" s="4"/>
      <c r="FM1014" s="4"/>
      <c r="FN1014" s="4"/>
      <c r="FO1014" s="4"/>
      <c r="FP1014" s="4"/>
      <c r="FQ1014" s="4"/>
      <c r="FR1014" s="4"/>
      <c r="FS1014" s="4"/>
      <c r="FT1014" s="4"/>
      <c r="FU1014" s="4"/>
      <c r="FV1014" s="4"/>
      <c r="FW1014" s="4"/>
      <c r="FX1014" s="4"/>
      <c r="FY1014" s="4"/>
      <c r="FZ1014" s="4"/>
      <c r="GA1014" s="4"/>
      <c r="GB1014" s="4"/>
      <c r="GC1014" s="4"/>
      <c r="GD1014" s="4"/>
      <c r="GE1014" s="4"/>
      <c r="GF1014" s="4"/>
      <c r="GG1014" s="4"/>
    </row>
    <row r="1015" spans="1:189" ht="14" x14ac:dyDescent="0.35">
      <c r="A1015" s="1"/>
      <c r="B1015" s="98" t="str">
        <f>B76</f>
        <v/>
      </c>
      <c r="C1015" s="135"/>
      <c r="D1015" s="98">
        <f>D76</f>
        <v>0</v>
      </c>
      <c r="E1015" s="98" t="str">
        <f>E76</f>
        <v/>
      </c>
      <c r="F1015" s="4">
        <v>0</v>
      </c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65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65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65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65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65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65"/>
      <c r="CC1015" s="4"/>
      <c r="CD1015" s="4"/>
      <c r="CE1015" s="4"/>
      <c r="CF1015" s="4"/>
      <c r="CG1015" s="4"/>
      <c r="CH1015" s="4"/>
      <c r="CI1015" s="4"/>
      <c r="CJ1015" s="4"/>
      <c r="CK1015" s="4"/>
      <c r="CL1015" s="4"/>
      <c r="CM1015" s="4"/>
      <c r="CN1015" s="65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65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65"/>
      <c r="DM1015" s="4"/>
      <c r="DN1015" s="4"/>
      <c r="DO1015" s="4"/>
      <c r="DP1015" s="4"/>
      <c r="DQ1015" s="4"/>
      <c r="DR1015" s="4"/>
      <c r="DS1015" s="4"/>
      <c r="DT1015" s="4"/>
      <c r="DU1015" s="4"/>
      <c r="DV1015" s="4"/>
      <c r="DW1015" s="4"/>
      <c r="DX1015" s="4"/>
      <c r="DY1015" s="4"/>
      <c r="DZ1015" s="4"/>
      <c r="EA1015" s="4"/>
      <c r="EB1015" s="4"/>
      <c r="EC1015" s="4"/>
      <c r="ED1015" s="4"/>
      <c r="EE1015" s="4"/>
      <c r="EF1015" s="4"/>
      <c r="EG1015" s="4"/>
      <c r="EH1015" s="4"/>
      <c r="EI1015" s="4"/>
      <c r="EJ1015" s="4"/>
      <c r="EK1015" s="4"/>
      <c r="EL1015" s="4"/>
      <c r="EM1015" s="4"/>
      <c r="EN1015" s="4"/>
      <c r="EO1015" s="4"/>
      <c r="EP1015" s="4"/>
      <c r="EQ1015" s="4"/>
      <c r="ER1015" s="4"/>
      <c r="ES1015" s="4"/>
      <c r="ET1015" s="4"/>
      <c r="EU1015" s="4"/>
      <c r="EV1015" s="4"/>
      <c r="EW1015" s="4"/>
      <c r="EX1015" s="4"/>
      <c r="EY1015" s="4"/>
      <c r="EZ1015" s="4"/>
      <c r="FA1015" s="4"/>
      <c r="FB1015" s="4"/>
      <c r="FC1015" s="4"/>
      <c r="FD1015" s="4"/>
      <c r="FE1015" s="4"/>
      <c r="FF1015" s="4"/>
      <c r="FG1015" s="4"/>
      <c r="FH1015" s="4"/>
      <c r="FI1015" s="4"/>
      <c r="FJ1015" s="4"/>
      <c r="FK1015" s="4"/>
      <c r="FL1015" s="4"/>
      <c r="FM1015" s="4"/>
      <c r="FN1015" s="4"/>
      <c r="FO1015" s="4"/>
      <c r="FP1015" s="4"/>
      <c r="FQ1015" s="4"/>
      <c r="FR1015" s="4"/>
      <c r="FS1015" s="4"/>
      <c r="FT1015" s="4"/>
      <c r="FU1015" s="4"/>
      <c r="FV1015" s="4"/>
      <c r="FW1015" s="4"/>
      <c r="FX1015" s="4"/>
      <c r="FY1015" s="4"/>
      <c r="FZ1015" s="4"/>
      <c r="GA1015" s="4"/>
      <c r="GB1015" s="4"/>
      <c r="GC1015" s="4"/>
      <c r="GD1015" s="4"/>
      <c r="GE1015" s="4"/>
      <c r="GF1015" s="4"/>
      <c r="GG1015" s="4"/>
    </row>
    <row r="1016" spans="1:189" ht="14" x14ac:dyDescent="0.35">
      <c r="A1016" s="1"/>
      <c r="B1016" s="98" t="str">
        <f>B77</f>
        <v/>
      </c>
      <c r="C1016" s="135"/>
      <c r="D1016" s="98">
        <f>D77</f>
        <v>0</v>
      </c>
      <c r="E1016" s="98" t="str">
        <f>E77</f>
        <v/>
      </c>
      <c r="F1016" s="4">
        <v>0</v>
      </c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65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65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65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65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65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65"/>
      <c r="CC1016" s="4"/>
      <c r="CD1016" s="4"/>
      <c r="CE1016" s="4"/>
      <c r="CF1016" s="4"/>
      <c r="CG1016" s="4"/>
      <c r="CH1016" s="4"/>
      <c r="CI1016" s="4"/>
      <c r="CJ1016" s="4"/>
      <c r="CK1016" s="4"/>
      <c r="CL1016" s="4"/>
      <c r="CM1016" s="4"/>
      <c r="CN1016" s="65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65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65"/>
      <c r="DM1016" s="4"/>
      <c r="DN1016" s="4"/>
      <c r="DO1016" s="4"/>
      <c r="DP1016" s="4"/>
      <c r="DQ1016" s="4"/>
      <c r="DR1016" s="4"/>
      <c r="DS1016" s="4"/>
      <c r="DT1016" s="4"/>
      <c r="DU1016" s="4"/>
      <c r="DV1016" s="4"/>
      <c r="DW1016" s="4"/>
      <c r="DX1016" s="4"/>
      <c r="DY1016" s="4"/>
      <c r="DZ1016" s="4"/>
      <c r="EA1016" s="4"/>
      <c r="EB1016" s="4"/>
      <c r="EC1016" s="4"/>
      <c r="ED1016" s="4"/>
      <c r="EE1016" s="4"/>
      <c r="EF1016" s="4"/>
      <c r="EG1016" s="4"/>
      <c r="EH1016" s="4"/>
      <c r="EI1016" s="4"/>
      <c r="EJ1016" s="4"/>
      <c r="EK1016" s="4"/>
      <c r="EL1016" s="4"/>
      <c r="EM1016" s="4"/>
      <c r="EN1016" s="4"/>
      <c r="EO1016" s="4"/>
      <c r="EP1016" s="4"/>
      <c r="EQ1016" s="4"/>
      <c r="ER1016" s="4"/>
      <c r="ES1016" s="4"/>
      <c r="ET1016" s="4"/>
      <c r="EU1016" s="4"/>
      <c r="EV1016" s="4"/>
      <c r="EW1016" s="4"/>
      <c r="EX1016" s="4"/>
      <c r="EY1016" s="4"/>
      <c r="EZ1016" s="4"/>
      <c r="FA1016" s="4"/>
      <c r="FB1016" s="4"/>
      <c r="FC1016" s="4"/>
      <c r="FD1016" s="4"/>
      <c r="FE1016" s="4"/>
      <c r="FF1016" s="4"/>
      <c r="FG1016" s="4"/>
      <c r="FH1016" s="4"/>
      <c r="FI1016" s="4"/>
      <c r="FJ1016" s="4"/>
      <c r="FK1016" s="4"/>
      <c r="FL1016" s="4"/>
      <c r="FM1016" s="4"/>
      <c r="FN1016" s="4"/>
      <c r="FO1016" s="4"/>
      <c r="FP1016" s="4"/>
      <c r="FQ1016" s="4"/>
      <c r="FR1016" s="4"/>
      <c r="FS1016" s="4"/>
      <c r="FT1016" s="4"/>
      <c r="FU1016" s="4"/>
      <c r="FV1016" s="4"/>
      <c r="FW1016" s="4"/>
      <c r="FX1016" s="4"/>
      <c r="FY1016" s="4"/>
      <c r="FZ1016" s="4"/>
      <c r="GA1016" s="4"/>
      <c r="GB1016" s="4"/>
      <c r="GC1016" s="4"/>
      <c r="GD1016" s="4"/>
      <c r="GE1016" s="4"/>
      <c r="GF1016" s="4"/>
      <c r="GG1016" s="4"/>
    </row>
    <row r="1017" spans="1:189" ht="14" x14ac:dyDescent="0.35">
      <c r="A1017" s="1"/>
      <c r="B1017" s="98" t="str">
        <f>B78</f>
        <v/>
      </c>
      <c r="C1017" s="135"/>
      <c r="D1017" s="98">
        <f>D78</f>
        <v>0</v>
      </c>
      <c r="E1017" s="98" t="str">
        <f>E78</f>
        <v/>
      </c>
      <c r="F1017" s="4">
        <v>0</v>
      </c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65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65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65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65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65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65"/>
      <c r="CC1017" s="4"/>
      <c r="CD1017" s="4"/>
      <c r="CE1017" s="4"/>
      <c r="CF1017" s="4"/>
      <c r="CG1017" s="4"/>
      <c r="CH1017" s="4"/>
      <c r="CI1017" s="4"/>
      <c r="CJ1017" s="4"/>
      <c r="CK1017" s="4"/>
      <c r="CL1017" s="4"/>
      <c r="CM1017" s="4"/>
      <c r="CN1017" s="65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65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65"/>
      <c r="DM1017" s="4"/>
      <c r="DN1017" s="4"/>
      <c r="DO1017" s="4"/>
      <c r="DP1017" s="4"/>
      <c r="DQ1017" s="4"/>
      <c r="DR1017" s="4"/>
      <c r="DS1017" s="4"/>
      <c r="DT1017" s="4"/>
      <c r="DU1017" s="4"/>
      <c r="DV1017" s="4"/>
      <c r="DW1017" s="4"/>
      <c r="DX1017" s="4"/>
      <c r="DY1017" s="4"/>
      <c r="DZ1017" s="4"/>
      <c r="EA1017" s="4"/>
      <c r="EB1017" s="4"/>
      <c r="EC1017" s="4"/>
      <c r="ED1017" s="4"/>
      <c r="EE1017" s="4"/>
      <c r="EF1017" s="4"/>
      <c r="EG1017" s="4"/>
      <c r="EH1017" s="4"/>
      <c r="EI1017" s="4"/>
      <c r="EJ1017" s="4"/>
      <c r="EK1017" s="4"/>
      <c r="EL1017" s="4"/>
      <c r="EM1017" s="4"/>
      <c r="EN1017" s="4"/>
      <c r="EO1017" s="4"/>
      <c r="EP1017" s="4"/>
      <c r="EQ1017" s="4"/>
      <c r="ER1017" s="4"/>
      <c r="ES1017" s="4"/>
      <c r="ET1017" s="4"/>
      <c r="EU1017" s="4"/>
      <c r="EV1017" s="4"/>
      <c r="EW1017" s="4"/>
      <c r="EX1017" s="4"/>
      <c r="EY1017" s="4"/>
      <c r="EZ1017" s="4"/>
      <c r="FA1017" s="4"/>
      <c r="FB1017" s="4"/>
      <c r="FC1017" s="4"/>
      <c r="FD1017" s="4"/>
      <c r="FE1017" s="4"/>
      <c r="FF1017" s="4"/>
      <c r="FG1017" s="4"/>
      <c r="FH1017" s="4"/>
      <c r="FI1017" s="4"/>
      <c r="FJ1017" s="4"/>
      <c r="FK1017" s="4"/>
      <c r="FL1017" s="4"/>
      <c r="FM1017" s="4"/>
      <c r="FN1017" s="4"/>
      <c r="FO1017" s="4"/>
      <c r="FP1017" s="4"/>
      <c r="FQ1017" s="4"/>
      <c r="FR1017" s="4"/>
      <c r="FS1017" s="4"/>
      <c r="FT1017" s="4"/>
      <c r="FU1017" s="4"/>
      <c r="FV1017" s="4"/>
      <c r="FW1017" s="4"/>
      <c r="FX1017" s="4"/>
      <c r="FY1017" s="4"/>
      <c r="FZ1017" s="4"/>
      <c r="GA1017" s="4"/>
      <c r="GB1017" s="4"/>
      <c r="GC1017" s="4"/>
      <c r="GD1017" s="4"/>
      <c r="GE1017" s="4"/>
      <c r="GF1017" s="4"/>
      <c r="GG1017" s="4"/>
    </row>
    <row r="1018" spans="1:189" ht="14" x14ac:dyDescent="0.35">
      <c r="A1018" s="1"/>
      <c r="B1018" s="98" t="str">
        <f>B79</f>
        <v/>
      </c>
      <c r="C1018" s="135"/>
      <c r="D1018" s="98">
        <f>D79</f>
        <v>0</v>
      </c>
      <c r="E1018" s="98" t="str">
        <f>E79</f>
        <v/>
      </c>
      <c r="F1018" s="4">
        <v>0</v>
      </c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65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65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65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65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65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65"/>
      <c r="CC1018" s="4"/>
      <c r="CD1018" s="4"/>
      <c r="CE1018" s="4"/>
      <c r="CF1018" s="4"/>
      <c r="CG1018" s="4"/>
      <c r="CH1018" s="4"/>
      <c r="CI1018" s="4"/>
      <c r="CJ1018" s="4"/>
      <c r="CK1018" s="4"/>
      <c r="CL1018" s="4"/>
      <c r="CM1018" s="4"/>
      <c r="CN1018" s="65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65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65"/>
      <c r="DM1018" s="4"/>
      <c r="DN1018" s="4"/>
      <c r="DO1018" s="4"/>
      <c r="DP1018" s="4"/>
      <c r="DQ1018" s="4"/>
      <c r="DR1018" s="4"/>
      <c r="DS1018" s="4"/>
      <c r="DT1018" s="4"/>
      <c r="DU1018" s="4"/>
      <c r="DV1018" s="4"/>
      <c r="DW1018" s="4"/>
      <c r="DX1018" s="4"/>
      <c r="DY1018" s="4"/>
      <c r="DZ1018" s="4"/>
      <c r="EA1018" s="4"/>
      <c r="EB1018" s="4"/>
      <c r="EC1018" s="4"/>
      <c r="ED1018" s="4"/>
      <c r="EE1018" s="4"/>
      <c r="EF1018" s="4"/>
      <c r="EG1018" s="4"/>
      <c r="EH1018" s="4"/>
      <c r="EI1018" s="4"/>
      <c r="EJ1018" s="4"/>
      <c r="EK1018" s="4"/>
      <c r="EL1018" s="4"/>
      <c r="EM1018" s="4"/>
      <c r="EN1018" s="4"/>
      <c r="EO1018" s="4"/>
      <c r="EP1018" s="4"/>
      <c r="EQ1018" s="4"/>
      <c r="ER1018" s="4"/>
      <c r="ES1018" s="4"/>
      <c r="ET1018" s="4"/>
      <c r="EU1018" s="4"/>
      <c r="EV1018" s="4"/>
      <c r="EW1018" s="4"/>
      <c r="EX1018" s="4"/>
      <c r="EY1018" s="4"/>
      <c r="EZ1018" s="4"/>
      <c r="FA1018" s="4"/>
      <c r="FB1018" s="4"/>
      <c r="FC1018" s="4"/>
      <c r="FD1018" s="4"/>
      <c r="FE1018" s="4"/>
      <c r="FF1018" s="4"/>
      <c r="FG1018" s="4"/>
      <c r="FH1018" s="4"/>
      <c r="FI1018" s="4"/>
      <c r="FJ1018" s="4"/>
      <c r="FK1018" s="4"/>
      <c r="FL1018" s="4"/>
      <c r="FM1018" s="4"/>
      <c r="FN1018" s="4"/>
      <c r="FO1018" s="4"/>
      <c r="FP1018" s="4"/>
      <c r="FQ1018" s="4"/>
      <c r="FR1018" s="4"/>
      <c r="FS1018" s="4"/>
      <c r="FT1018" s="4"/>
      <c r="FU1018" s="4"/>
      <c r="FV1018" s="4"/>
      <c r="FW1018" s="4"/>
      <c r="FX1018" s="4"/>
      <c r="FY1018" s="4"/>
      <c r="FZ1018" s="4"/>
      <c r="GA1018" s="4"/>
      <c r="GB1018" s="4"/>
      <c r="GC1018" s="4"/>
      <c r="GD1018" s="4"/>
      <c r="GE1018" s="4"/>
      <c r="GF1018" s="4"/>
      <c r="GG1018" s="4"/>
    </row>
    <row r="1019" spans="1:189" ht="14" x14ac:dyDescent="0.35">
      <c r="A1019" s="1"/>
      <c r="B1019" s="98" t="str">
        <f>B80</f>
        <v/>
      </c>
      <c r="C1019" s="135"/>
      <c r="D1019" s="98">
        <f>D80</f>
        <v>0</v>
      </c>
      <c r="E1019" s="98" t="str">
        <f>E80</f>
        <v/>
      </c>
      <c r="F1019" s="4">
        <v>0</v>
      </c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65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65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65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65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65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65"/>
      <c r="CC1019" s="4"/>
      <c r="CD1019" s="4"/>
      <c r="CE1019" s="4"/>
      <c r="CF1019" s="4"/>
      <c r="CG1019" s="4"/>
      <c r="CH1019" s="4"/>
      <c r="CI1019" s="4"/>
      <c r="CJ1019" s="4"/>
      <c r="CK1019" s="4"/>
      <c r="CL1019" s="4"/>
      <c r="CM1019" s="4"/>
      <c r="CN1019" s="65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65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65"/>
      <c r="DM1019" s="4"/>
      <c r="DN1019" s="4"/>
      <c r="DO1019" s="4"/>
      <c r="DP1019" s="4"/>
      <c r="DQ1019" s="4"/>
      <c r="DR1019" s="4"/>
      <c r="DS1019" s="4"/>
      <c r="DT1019" s="4"/>
      <c r="DU1019" s="4"/>
      <c r="DV1019" s="4"/>
      <c r="DW1019" s="4"/>
      <c r="DX1019" s="4"/>
      <c r="DY1019" s="4"/>
      <c r="DZ1019" s="4"/>
      <c r="EA1019" s="4"/>
      <c r="EB1019" s="4"/>
      <c r="EC1019" s="4"/>
      <c r="ED1019" s="4"/>
      <c r="EE1019" s="4"/>
      <c r="EF1019" s="4"/>
      <c r="EG1019" s="4"/>
      <c r="EH1019" s="4"/>
      <c r="EI1019" s="4"/>
      <c r="EJ1019" s="4"/>
      <c r="EK1019" s="4"/>
      <c r="EL1019" s="4"/>
      <c r="EM1019" s="4"/>
      <c r="EN1019" s="4"/>
      <c r="EO1019" s="4"/>
      <c r="EP1019" s="4"/>
      <c r="EQ1019" s="4"/>
      <c r="ER1019" s="4"/>
      <c r="ES1019" s="4"/>
      <c r="ET1019" s="4"/>
      <c r="EU1019" s="4"/>
      <c r="EV1019" s="4"/>
      <c r="EW1019" s="4"/>
      <c r="EX1019" s="4"/>
      <c r="EY1019" s="4"/>
      <c r="EZ1019" s="4"/>
      <c r="FA1019" s="4"/>
      <c r="FB1019" s="4"/>
      <c r="FC1019" s="4"/>
      <c r="FD1019" s="4"/>
      <c r="FE1019" s="4"/>
      <c r="FF1019" s="4"/>
      <c r="FG1019" s="4"/>
      <c r="FH1019" s="4"/>
      <c r="FI1019" s="4"/>
      <c r="FJ1019" s="4"/>
      <c r="FK1019" s="4"/>
      <c r="FL1019" s="4"/>
      <c r="FM1019" s="4"/>
      <c r="FN1019" s="4"/>
      <c r="FO1019" s="4"/>
      <c r="FP1019" s="4"/>
      <c r="FQ1019" s="4"/>
      <c r="FR1019" s="4"/>
      <c r="FS1019" s="4"/>
      <c r="FT1019" s="4"/>
      <c r="FU1019" s="4"/>
      <c r="FV1019" s="4"/>
      <c r="FW1019" s="4"/>
      <c r="FX1019" s="4"/>
      <c r="FY1019" s="4"/>
      <c r="FZ1019" s="4"/>
      <c r="GA1019" s="4"/>
      <c r="GB1019" s="4"/>
      <c r="GC1019" s="4"/>
      <c r="GD1019" s="4"/>
      <c r="GE1019" s="4"/>
      <c r="GF1019" s="4"/>
      <c r="GG1019" s="4"/>
    </row>
    <row r="1020" spans="1:189" ht="14" x14ac:dyDescent="0.35">
      <c r="A1020" s="1"/>
      <c r="B1020" s="98" t="str">
        <f>B81</f>
        <v/>
      </c>
      <c r="C1020" s="135"/>
      <c r="D1020" s="98">
        <f>D81</f>
        <v>0</v>
      </c>
      <c r="E1020" s="98" t="str">
        <f>E81</f>
        <v/>
      </c>
      <c r="F1020" s="4">
        <v>0</v>
      </c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65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65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65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65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65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65"/>
      <c r="CC1020" s="4"/>
      <c r="CD1020" s="4"/>
      <c r="CE1020" s="4"/>
      <c r="CF1020" s="4"/>
      <c r="CG1020" s="4"/>
      <c r="CH1020" s="4"/>
      <c r="CI1020" s="4"/>
      <c r="CJ1020" s="4"/>
      <c r="CK1020" s="4"/>
      <c r="CL1020" s="4"/>
      <c r="CM1020" s="4"/>
      <c r="CN1020" s="65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65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65"/>
      <c r="DM1020" s="4"/>
      <c r="DN1020" s="4"/>
      <c r="DO1020" s="4"/>
      <c r="DP1020" s="4"/>
      <c r="DQ1020" s="4"/>
      <c r="DR1020" s="4"/>
      <c r="DS1020" s="4"/>
      <c r="DT1020" s="4"/>
      <c r="DU1020" s="4"/>
      <c r="DV1020" s="4"/>
      <c r="DW1020" s="4"/>
      <c r="DX1020" s="4"/>
      <c r="DY1020" s="4"/>
      <c r="DZ1020" s="4"/>
      <c r="EA1020" s="4"/>
      <c r="EB1020" s="4"/>
      <c r="EC1020" s="4"/>
      <c r="ED1020" s="4"/>
      <c r="EE1020" s="4"/>
      <c r="EF1020" s="4"/>
      <c r="EG1020" s="4"/>
      <c r="EH1020" s="4"/>
      <c r="EI1020" s="4"/>
      <c r="EJ1020" s="4"/>
      <c r="EK1020" s="4"/>
      <c r="EL1020" s="4"/>
      <c r="EM1020" s="4"/>
      <c r="EN1020" s="4"/>
      <c r="EO1020" s="4"/>
      <c r="EP1020" s="4"/>
      <c r="EQ1020" s="4"/>
      <c r="ER1020" s="4"/>
      <c r="ES1020" s="4"/>
      <c r="ET1020" s="4"/>
      <c r="EU1020" s="4"/>
      <c r="EV1020" s="4"/>
      <c r="EW1020" s="4"/>
      <c r="EX1020" s="4"/>
      <c r="EY1020" s="4"/>
      <c r="EZ1020" s="4"/>
      <c r="FA1020" s="4"/>
      <c r="FB1020" s="4"/>
      <c r="FC1020" s="4"/>
      <c r="FD1020" s="4"/>
      <c r="FE1020" s="4"/>
      <c r="FF1020" s="4"/>
      <c r="FG1020" s="4"/>
      <c r="FH1020" s="4"/>
      <c r="FI1020" s="4"/>
      <c r="FJ1020" s="4"/>
      <c r="FK1020" s="4"/>
      <c r="FL1020" s="4"/>
      <c r="FM1020" s="4"/>
      <c r="FN1020" s="4"/>
      <c r="FO1020" s="4"/>
      <c r="FP1020" s="4"/>
      <c r="FQ1020" s="4"/>
      <c r="FR1020" s="4"/>
      <c r="FS1020" s="4"/>
      <c r="FT1020" s="4"/>
      <c r="FU1020" s="4"/>
      <c r="FV1020" s="4"/>
      <c r="FW1020" s="4"/>
      <c r="FX1020" s="4"/>
      <c r="FY1020" s="4"/>
      <c r="FZ1020" s="4"/>
      <c r="GA1020" s="4"/>
      <c r="GB1020" s="4"/>
      <c r="GC1020" s="4"/>
      <c r="GD1020" s="4"/>
      <c r="GE1020" s="4"/>
      <c r="GF1020" s="4"/>
      <c r="GG1020" s="4"/>
    </row>
    <row r="1021" spans="1:189" ht="14" x14ac:dyDescent="0.35">
      <c r="A1021" s="1"/>
      <c r="B1021" s="98" t="str">
        <f>B82</f>
        <v/>
      </c>
      <c r="C1021" s="135"/>
      <c r="D1021" s="98">
        <f>D82</f>
        <v>0</v>
      </c>
      <c r="E1021" s="98" t="str">
        <f>E82</f>
        <v/>
      </c>
      <c r="F1021" s="4">
        <v>0</v>
      </c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65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65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65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65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65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65"/>
      <c r="CC1021" s="4"/>
      <c r="CD1021" s="4"/>
      <c r="CE1021" s="4"/>
      <c r="CF1021" s="4"/>
      <c r="CG1021" s="4"/>
      <c r="CH1021" s="4"/>
      <c r="CI1021" s="4"/>
      <c r="CJ1021" s="4"/>
      <c r="CK1021" s="4"/>
      <c r="CL1021" s="4"/>
      <c r="CM1021" s="4"/>
      <c r="CN1021" s="65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65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65"/>
      <c r="DM1021" s="4"/>
      <c r="DN1021" s="4"/>
      <c r="DO1021" s="4"/>
      <c r="DP1021" s="4"/>
      <c r="DQ1021" s="4"/>
      <c r="DR1021" s="4"/>
      <c r="DS1021" s="4"/>
      <c r="DT1021" s="4"/>
      <c r="DU1021" s="4"/>
      <c r="DV1021" s="4"/>
      <c r="DW1021" s="4"/>
      <c r="DX1021" s="4"/>
      <c r="DY1021" s="4"/>
      <c r="DZ1021" s="4"/>
      <c r="EA1021" s="4"/>
      <c r="EB1021" s="4"/>
      <c r="EC1021" s="4"/>
      <c r="ED1021" s="4"/>
      <c r="EE1021" s="4"/>
      <c r="EF1021" s="4"/>
      <c r="EG1021" s="4"/>
      <c r="EH1021" s="4"/>
      <c r="EI1021" s="4"/>
      <c r="EJ1021" s="4"/>
      <c r="EK1021" s="4"/>
      <c r="EL1021" s="4"/>
      <c r="EM1021" s="4"/>
      <c r="EN1021" s="4"/>
      <c r="EO1021" s="4"/>
      <c r="EP1021" s="4"/>
      <c r="EQ1021" s="4"/>
      <c r="ER1021" s="4"/>
      <c r="ES1021" s="4"/>
      <c r="ET1021" s="4"/>
      <c r="EU1021" s="4"/>
      <c r="EV1021" s="4"/>
      <c r="EW1021" s="4"/>
      <c r="EX1021" s="4"/>
      <c r="EY1021" s="4"/>
      <c r="EZ1021" s="4"/>
      <c r="FA1021" s="4"/>
      <c r="FB1021" s="4"/>
      <c r="FC1021" s="4"/>
      <c r="FD1021" s="4"/>
      <c r="FE1021" s="4"/>
      <c r="FF1021" s="4"/>
      <c r="FG1021" s="4"/>
      <c r="FH1021" s="4"/>
      <c r="FI1021" s="4"/>
      <c r="FJ1021" s="4"/>
      <c r="FK1021" s="4"/>
      <c r="FL1021" s="4"/>
      <c r="FM1021" s="4"/>
      <c r="FN1021" s="4"/>
      <c r="FO1021" s="4"/>
      <c r="FP1021" s="4"/>
      <c r="FQ1021" s="4"/>
      <c r="FR1021" s="4"/>
      <c r="FS1021" s="4"/>
      <c r="FT1021" s="4"/>
      <c r="FU1021" s="4"/>
      <c r="FV1021" s="4"/>
      <c r="FW1021" s="4"/>
      <c r="FX1021" s="4"/>
      <c r="FY1021" s="4"/>
      <c r="FZ1021" s="4"/>
      <c r="GA1021" s="4"/>
      <c r="GB1021" s="4"/>
      <c r="GC1021" s="4"/>
      <c r="GD1021" s="4"/>
      <c r="GE1021" s="4"/>
      <c r="GF1021" s="4"/>
      <c r="GG1021" s="4"/>
    </row>
    <row r="1022" spans="1:189" ht="14" x14ac:dyDescent="0.35">
      <c r="A1022" s="1"/>
      <c r="B1022" s="98" t="str">
        <f>B83</f>
        <v/>
      </c>
      <c r="C1022" s="135"/>
      <c r="D1022" s="98">
        <f>D83</f>
        <v>0</v>
      </c>
      <c r="E1022" s="98" t="str">
        <f>E83</f>
        <v/>
      </c>
      <c r="F1022" s="4">
        <v>0</v>
      </c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65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65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65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65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65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65"/>
      <c r="CC1022" s="4"/>
      <c r="CD1022" s="4"/>
      <c r="CE1022" s="4"/>
      <c r="CF1022" s="4"/>
      <c r="CG1022" s="4"/>
      <c r="CH1022" s="4"/>
      <c r="CI1022" s="4"/>
      <c r="CJ1022" s="4"/>
      <c r="CK1022" s="4"/>
      <c r="CL1022" s="4"/>
      <c r="CM1022" s="4"/>
      <c r="CN1022" s="65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65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65"/>
      <c r="DM1022" s="4"/>
      <c r="DN1022" s="4"/>
      <c r="DO1022" s="4"/>
      <c r="DP1022" s="4"/>
      <c r="DQ1022" s="4"/>
      <c r="DR1022" s="4"/>
      <c r="DS1022" s="4"/>
      <c r="DT1022" s="4"/>
      <c r="DU1022" s="4"/>
      <c r="DV1022" s="4"/>
      <c r="DW1022" s="4"/>
      <c r="DX1022" s="4"/>
      <c r="DY1022" s="4"/>
      <c r="DZ1022" s="4"/>
      <c r="EA1022" s="4"/>
      <c r="EB1022" s="4"/>
      <c r="EC1022" s="4"/>
      <c r="ED1022" s="4"/>
      <c r="EE1022" s="4"/>
      <c r="EF1022" s="4"/>
      <c r="EG1022" s="4"/>
      <c r="EH1022" s="4"/>
      <c r="EI1022" s="4"/>
      <c r="EJ1022" s="4"/>
      <c r="EK1022" s="4"/>
      <c r="EL1022" s="4"/>
      <c r="EM1022" s="4"/>
      <c r="EN1022" s="4"/>
      <c r="EO1022" s="4"/>
      <c r="EP1022" s="4"/>
      <c r="EQ1022" s="4"/>
      <c r="ER1022" s="4"/>
      <c r="ES1022" s="4"/>
      <c r="ET1022" s="4"/>
      <c r="EU1022" s="4"/>
      <c r="EV1022" s="4"/>
      <c r="EW1022" s="4"/>
      <c r="EX1022" s="4"/>
      <c r="EY1022" s="4"/>
      <c r="EZ1022" s="4"/>
      <c r="FA1022" s="4"/>
      <c r="FB1022" s="4"/>
      <c r="FC1022" s="4"/>
      <c r="FD1022" s="4"/>
      <c r="FE1022" s="4"/>
      <c r="FF1022" s="4"/>
      <c r="FG1022" s="4"/>
      <c r="FH1022" s="4"/>
      <c r="FI1022" s="4"/>
      <c r="FJ1022" s="4"/>
      <c r="FK1022" s="4"/>
      <c r="FL1022" s="4"/>
      <c r="FM1022" s="4"/>
      <c r="FN1022" s="4"/>
      <c r="FO1022" s="4"/>
      <c r="FP1022" s="4"/>
      <c r="FQ1022" s="4"/>
      <c r="FR1022" s="4"/>
      <c r="FS1022" s="4"/>
      <c r="FT1022" s="4"/>
      <c r="FU1022" s="4"/>
      <c r="FV1022" s="4"/>
      <c r="FW1022" s="4"/>
      <c r="FX1022" s="4"/>
      <c r="FY1022" s="4"/>
      <c r="FZ1022" s="4"/>
      <c r="GA1022" s="4"/>
      <c r="GB1022" s="4"/>
      <c r="GC1022" s="4"/>
      <c r="GD1022" s="4"/>
      <c r="GE1022" s="4"/>
      <c r="GF1022" s="4"/>
      <c r="GG1022" s="4"/>
    </row>
    <row r="1023" spans="1:189" ht="14" x14ac:dyDescent="0.35">
      <c r="A1023" s="1"/>
      <c r="B1023" s="98" t="str">
        <f>B84</f>
        <v/>
      </c>
      <c r="C1023" s="135"/>
      <c r="D1023" s="98">
        <f>D84</f>
        <v>0</v>
      </c>
      <c r="E1023" s="98" t="str">
        <f>E84</f>
        <v/>
      </c>
      <c r="F1023" s="4">
        <v>0</v>
      </c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65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65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65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65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65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65"/>
      <c r="CC1023" s="4"/>
      <c r="CD1023" s="4"/>
      <c r="CE1023" s="4"/>
      <c r="CF1023" s="4"/>
      <c r="CG1023" s="4"/>
      <c r="CH1023" s="4"/>
      <c r="CI1023" s="4"/>
      <c r="CJ1023" s="4"/>
      <c r="CK1023" s="4"/>
      <c r="CL1023" s="4"/>
      <c r="CM1023" s="4"/>
      <c r="CN1023" s="65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65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65"/>
      <c r="DM1023" s="4"/>
      <c r="DN1023" s="4"/>
      <c r="DO1023" s="4"/>
      <c r="DP1023" s="4"/>
      <c r="DQ1023" s="4"/>
      <c r="DR1023" s="4"/>
      <c r="DS1023" s="4"/>
      <c r="DT1023" s="4"/>
      <c r="DU1023" s="4"/>
      <c r="DV1023" s="4"/>
      <c r="DW1023" s="4"/>
      <c r="DX1023" s="4"/>
      <c r="DY1023" s="4"/>
      <c r="DZ1023" s="4"/>
      <c r="EA1023" s="4"/>
      <c r="EB1023" s="4"/>
      <c r="EC1023" s="4"/>
      <c r="ED1023" s="4"/>
      <c r="EE1023" s="4"/>
      <c r="EF1023" s="4"/>
      <c r="EG1023" s="4"/>
      <c r="EH1023" s="4"/>
      <c r="EI1023" s="4"/>
      <c r="EJ1023" s="4"/>
      <c r="EK1023" s="4"/>
      <c r="EL1023" s="4"/>
      <c r="EM1023" s="4"/>
      <c r="EN1023" s="4"/>
      <c r="EO1023" s="4"/>
      <c r="EP1023" s="4"/>
      <c r="EQ1023" s="4"/>
      <c r="ER1023" s="4"/>
      <c r="ES1023" s="4"/>
      <c r="ET1023" s="4"/>
      <c r="EU1023" s="4"/>
      <c r="EV1023" s="4"/>
      <c r="EW1023" s="4"/>
      <c r="EX1023" s="4"/>
      <c r="EY1023" s="4"/>
      <c r="EZ1023" s="4"/>
      <c r="FA1023" s="4"/>
      <c r="FB1023" s="4"/>
      <c r="FC1023" s="4"/>
      <c r="FD1023" s="4"/>
      <c r="FE1023" s="4"/>
      <c r="FF1023" s="4"/>
      <c r="FG1023" s="4"/>
      <c r="FH1023" s="4"/>
      <c r="FI1023" s="4"/>
      <c r="FJ1023" s="4"/>
      <c r="FK1023" s="4"/>
      <c r="FL1023" s="4"/>
      <c r="FM1023" s="4"/>
      <c r="FN1023" s="4"/>
      <c r="FO1023" s="4"/>
      <c r="FP1023" s="4"/>
      <c r="FQ1023" s="4"/>
      <c r="FR1023" s="4"/>
      <c r="FS1023" s="4"/>
      <c r="FT1023" s="4"/>
      <c r="FU1023" s="4"/>
      <c r="FV1023" s="4"/>
      <c r="FW1023" s="4"/>
      <c r="FX1023" s="4"/>
      <c r="FY1023" s="4"/>
      <c r="FZ1023" s="4"/>
      <c r="GA1023" s="4"/>
      <c r="GB1023" s="4"/>
      <c r="GC1023" s="4"/>
      <c r="GD1023" s="4"/>
      <c r="GE1023" s="4"/>
      <c r="GF1023" s="4"/>
      <c r="GG1023" s="4"/>
    </row>
    <row r="1024" spans="1:189" ht="14" x14ac:dyDescent="0.35">
      <c r="A1024" s="1"/>
      <c r="B1024" s="98" t="str">
        <f>B85</f>
        <v/>
      </c>
      <c r="C1024" s="135"/>
      <c r="D1024" s="98">
        <f>D85</f>
        <v>0</v>
      </c>
      <c r="E1024" s="98" t="str">
        <f>E85</f>
        <v/>
      </c>
      <c r="F1024" s="4">
        <v>0</v>
      </c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65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65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65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65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65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65"/>
      <c r="CC1024" s="4"/>
      <c r="CD1024" s="4"/>
      <c r="CE1024" s="4"/>
      <c r="CF1024" s="4"/>
      <c r="CG1024" s="4"/>
      <c r="CH1024" s="4"/>
      <c r="CI1024" s="4"/>
      <c r="CJ1024" s="4"/>
      <c r="CK1024" s="4"/>
      <c r="CL1024" s="4"/>
      <c r="CM1024" s="4"/>
      <c r="CN1024" s="65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65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65"/>
      <c r="DM1024" s="4"/>
      <c r="DN1024" s="4"/>
      <c r="DO1024" s="4"/>
      <c r="DP1024" s="4"/>
      <c r="DQ1024" s="4"/>
      <c r="DR1024" s="4"/>
      <c r="DS1024" s="4"/>
      <c r="DT1024" s="4"/>
      <c r="DU1024" s="4"/>
      <c r="DV1024" s="4"/>
      <c r="DW1024" s="4"/>
      <c r="DX1024" s="4"/>
      <c r="DY1024" s="4"/>
      <c r="DZ1024" s="4"/>
      <c r="EA1024" s="4"/>
      <c r="EB1024" s="4"/>
      <c r="EC1024" s="4"/>
      <c r="ED1024" s="4"/>
      <c r="EE1024" s="4"/>
      <c r="EF1024" s="4"/>
      <c r="EG1024" s="4"/>
      <c r="EH1024" s="4"/>
      <c r="EI1024" s="4"/>
      <c r="EJ1024" s="4"/>
      <c r="EK1024" s="4"/>
      <c r="EL1024" s="4"/>
      <c r="EM1024" s="4"/>
      <c r="EN1024" s="4"/>
      <c r="EO1024" s="4"/>
      <c r="EP1024" s="4"/>
      <c r="EQ1024" s="4"/>
      <c r="ER1024" s="4"/>
      <c r="ES1024" s="4"/>
      <c r="ET1024" s="4"/>
      <c r="EU1024" s="4"/>
      <c r="EV1024" s="4"/>
      <c r="EW1024" s="4"/>
      <c r="EX1024" s="4"/>
      <c r="EY1024" s="4"/>
      <c r="EZ1024" s="4"/>
      <c r="FA1024" s="4"/>
      <c r="FB1024" s="4"/>
      <c r="FC1024" s="4"/>
      <c r="FD1024" s="4"/>
      <c r="FE1024" s="4"/>
      <c r="FF1024" s="4"/>
      <c r="FG1024" s="4"/>
      <c r="FH1024" s="4"/>
      <c r="FI1024" s="4"/>
      <c r="FJ1024" s="4"/>
      <c r="FK1024" s="4"/>
      <c r="FL1024" s="4"/>
      <c r="FM1024" s="4"/>
      <c r="FN1024" s="4"/>
      <c r="FO1024" s="4"/>
      <c r="FP1024" s="4"/>
      <c r="FQ1024" s="4"/>
      <c r="FR1024" s="4"/>
      <c r="FS1024" s="4"/>
      <c r="FT1024" s="4"/>
      <c r="FU1024" s="4"/>
      <c r="FV1024" s="4"/>
      <c r="FW1024" s="4"/>
      <c r="FX1024" s="4"/>
      <c r="FY1024" s="4"/>
      <c r="FZ1024" s="4"/>
      <c r="GA1024" s="4"/>
      <c r="GB1024" s="4"/>
      <c r="GC1024" s="4"/>
      <c r="GD1024" s="4"/>
      <c r="GE1024" s="4"/>
      <c r="GF1024" s="4"/>
      <c r="GG1024" s="4"/>
    </row>
    <row r="1025" spans="1:189" ht="14" x14ac:dyDescent="0.35">
      <c r="A1025" s="1"/>
      <c r="B1025" s="98" t="str">
        <f>B86</f>
        <v/>
      </c>
      <c r="C1025" s="135"/>
      <c r="D1025" s="98">
        <f>D86</f>
        <v>0</v>
      </c>
      <c r="E1025" s="98" t="str">
        <f>E86</f>
        <v/>
      </c>
      <c r="F1025" s="4">
        <v>0</v>
      </c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65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65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65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65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65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65"/>
      <c r="CC1025" s="4"/>
      <c r="CD1025" s="4"/>
      <c r="CE1025" s="4"/>
      <c r="CF1025" s="4"/>
      <c r="CG1025" s="4"/>
      <c r="CH1025" s="4"/>
      <c r="CI1025" s="4"/>
      <c r="CJ1025" s="4"/>
      <c r="CK1025" s="4"/>
      <c r="CL1025" s="4"/>
      <c r="CM1025" s="4"/>
      <c r="CN1025" s="65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65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65"/>
      <c r="DM1025" s="4"/>
      <c r="DN1025" s="4"/>
      <c r="DO1025" s="4"/>
      <c r="DP1025" s="4"/>
      <c r="DQ1025" s="4"/>
      <c r="DR1025" s="4"/>
      <c r="DS1025" s="4"/>
      <c r="DT1025" s="4"/>
      <c r="DU1025" s="4"/>
      <c r="DV1025" s="4"/>
      <c r="DW1025" s="4"/>
      <c r="DX1025" s="4"/>
      <c r="DY1025" s="4"/>
      <c r="DZ1025" s="4"/>
      <c r="EA1025" s="4"/>
      <c r="EB1025" s="4"/>
      <c r="EC1025" s="4"/>
      <c r="ED1025" s="4"/>
      <c r="EE1025" s="4"/>
      <c r="EF1025" s="4"/>
      <c r="EG1025" s="4"/>
      <c r="EH1025" s="4"/>
      <c r="EI1025" s="4"/>
      <c r="EJ1025" s="4"/>
      <c r="EK1025" s="4"/>
      <c r="EL1025" s="4"/>
      <c r="EM1025" s="4"/>
      <c r="EN1025" s="4"/>
      <c r="EO1025" s="4"/>
      <c r="EP1025" s="4"/>
      <c r="EQ1025" s="4"/>
      <c r="ER1025" s="4"/>
      <c r="ES1025" s="4"/>
      <c r="ET1025" s="4"/>
      <c r="EU1025" s="4"/>
      <c r="EV1025" s="4"/>
      <c r="EW1025" s="4"/>
      <c r="EX1025" s="4"/>
      <c r="EY1025" s="4"/>
      <c r="EZ1025" s="4"/>
      <c r="FA1025" s="4"/>
      <c r="FB1025" s="4"/>
      <c r="FC1025" s="4"/>
      <c r="FD1025" s="4"/>
      <c r="FE1025" s="4"/>
      <c r="FF1025" s="4"/>
      <c r="FG1025" s="4"/>
      <c r="FH1025" s="4"/>
      <c r="FI1025" s="4"/>
      <c r="FJ1025" s="4"/>
      <c r="FK1025" s="4"/>
      <c r="FL1025" s="4"/>
      <c r="FM1025" s="4"/>
      <c r="FN1025" s="4"/>
      <c r="FO1025" s="4"/>
      <c r="FP1025" s="4"/>
      <c r="FQ1025" s="4"/>
      <c r="FR1025" s="4"/>
      <c r="FS1025" s="4"/>
      <c r="FT1025" s="4"/>
      <c r="FU1025" s="4"/>
      <c r="FV1025" s="4"/>
      <c r="FW1025" s="4"/>
      <c r="FX1025" s="4"/>
      <c r="FY1025" s="4"/>
      <c r="FZ1025" s="4"/>
      <c r="GA1025" s="4"/>
      <c r="GB1025" s="4"/>
      <c r="GC1025" s="4"/>
      <c r="GD1025" s="4"/>
      <c r="GE1025" s="4"/>
      <c r="GF1025" s="4"/>
      <c r="GG1025" s="4"/>
    </row>
    <row r="1026" spans="1:189" ht="14" x14ac:dyDescent="0.35">
      <c r="A1026" s="1"/>
      <c r="B1026" s="98" t="str">
        <f>B87</f>
        <v/>
      </c>
      <c r="C1026" s="135"/>
      <c r="D1026" s="98">
        <f>D87</f>
        <v>0</v>
      </c>
      <c r="E1026" s="98" t="str">
        <f>E87</f>
        <v/>
      </c>
      <c r="F1026" s="4">
        <v>0</v>
      </c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65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65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65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65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65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65"/>
      <c r="CC1026" s="4"/>
      <c r="CD1026" s="4"/>
      <c r="CE1026" s="4"/>
      <c r="CF1026" s="4"/>
      <c r="CG1026" s="4"/>
      <c r="CH1026" s="4"/>
      <c r="CI1026" s="4"/>
      <c r="CJ1026" s="4"/>
      <c r="CK1026" s="4"/>
      <c r="CL1026" s="4"/>
      <c r="CM1026" s="4"/>
      <c r="CN1026" s="65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65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65"/>
      <c r="DM1026" s="4"/>
      <c r="DN1026" s="4"/>
      <c r="DO1026" s="4"/>
      <c r="DP1026" s="4"/>
      <c r="DQ1026" s="4"/>
      <c r="DR1026" s="4"/>
      <c r="DS1026" s="4"/>
      <c r="DT1026" s="4"/>
      <c r="DU1026" s="4"/>
      <c r="DV1026" s="4"/>
      <c r="DW1026" s="4"/>
      <c r="DX1026" s="4"/>
      <c r="DY1026" s="4"/>
      <c r="DZ1026" s="4"/>
      <c r="EA1026" s="4"/>
      <c r="EB1026" s="4"/>
      <c r="EC1026" s="4"/>
      <c r="ED1026" s="4"/>
      <c r="EE1026" s="4"/>
      <c r="EF1026" s="4"/>
      <c r="EG1026" s="4"/>
      <c r="EH1026" s="4"/>
      <c r="EI1026" s="4"/>
      <c r="EJ1026" s="4"/>
      <c r="EK1026" s="4"/>
      <c r="EL1026" s="4"/>
      <c r="EM1026" s="4"/>
      <c r="EN1026" s="4"/>
      <c r="EO1026" s="4"/>
      <c r="EP1026" s="4"/>
      <c r="EQ1026" s="4"/>
      <c r="ER1026" s="4"/>
      <c r="ES1026" s="4"/>
      <c r="ET1026" s="4"/>
      <c r="EU1026" s="4"/>
      <c r="EV1026" s="4"/>
      <c r="EW1026" s="4"/>
      <c r="EX1026" s="4"/>
      <c r="EY1026" s="4"/>
      <c r="EZ1026" s="4"/>
      <c r="FA1026" s="4"/>
      <c r="FB1026" s="4"/>
      <c r="FC1026" s="4"/>
      <c r="FD1026" s="4"/>
      <c r="FE1026" s="4"/>
      <c r="FF1026" s="4"/>
      <c r="FG1026" s="4"/>
      <c r="FH1026" s="4"/>
      <c r="FI1026" s="4"/>
      <c r="FJ1026" s="4"/>
      <c r="FK1026" s="4"/>
      <c r="FL1026" s="4"/>
      <c r="FM1026" s="4"/>
      <c r="FN1026" s="4"/>
      <c r="FO1026" s="4"/>
      <c r="FP1026" s="4"/>
      <c r="FQ1026" s="4"/>
      <c r="FR1026" s="4"/>
      <c r="FS1026" s="4"/>
      <c r="FT1026" s="4"/>
      <c r="FU1026" s="4"/>
      <c r="FV1026" s="4"/>
      <c r="FW1026" s="4"/>
      <c r="FX1026" s="4"/>
      <c r="FY1026" s="4"/>
      <c r="FZ1026" s="4"/>
      <c r="GA1026" s="4"/>
      <c r="GB1026" s="4"/>
      <c r="GC1026" s="4"/>
      <c r="GD1026" s="4"/>
      <c r="GE1026" s="4"/>
      <c r="GF1026" s="4"/>
      <c r="GG1026" s="4"/>
    </row>
    <row r="1027" spans="1:189" ht="14" x14ac:dyDescent="0.35">
      <c r="A1027" s="1"/>
      <c r="B1027" s="98" t="str">
        <f>B88</f>
        <v/>
      </c>
      <c r="C1027" s="135"/>
      <c r="D1027" s="98">
        <f>D88</f>
        <v>0</v>
      </c>
      <c r="E1027" s="98" t="str">
        <f>E88</f>
        <v/>
      </c>
      <c r="F1027" s="4">
        <v>0</v>
      </c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65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65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65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65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65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65"/>
      <c r="CC1027" s="4"/>
      <c r="CD1027" s="4"/>
      <c r="CE1027" s="4"/>
      <c r="CF1027" s="4"/>
      <c r="CG1027" s="4"/>
      <c r="CH1027" s="4"/>
      <c r="CI1027" s="4"/>
      <c r="CJ1027" s="4"/>
      <c r="CK1027" s="4"/>
      <c r="CL1027" s="4"/>
      <c r="CM1027" s="4"/>
      <c r="CN1027" s="65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65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65"/>
      <c r="DM1027" s="4"/>
      <c r="DN1027" s="4"/>
      <c r="DO1027" s="4"/>
      <c r="DP1027" s="4"/>
      <c r="DQ1027" s="4"/>
      <c r="DR1027" s="4"/>
      <c r="DS1027" s="4"/>
      <c r="DT1027" s="4"/>
      <c r="DU1027" s="4"/>
      <c r="DV1027" s="4"/>
      <c r="DW1027" s="4"/>
      <c r="DX1027" s="4"/>
      <c r="DY1027" s="4"/>
      <c r="DZ1027" s="4"/>
      <c r="EA1027" s="4"/>
      <c r="EB1027" s="4"/>
      <c r="EC1027" s="4"/>
      <c r="ED1027" s="4"/>
      <c r="EE1027" s="4"/>
      <c r="EF1027" s="4"/>
      <c r="EG1027" s="4"/>
      <c r="EH1027" s="4"/>
      <c r="EI1027" s="4"/>
      <c r="EJ1027" s="4"/>
      <c r="EK1027" s="4"/>
      <c r="EL1027" s="4"/>
      <c r="EM1027" s="4"/>
      <c r="EN1027" s="4"/>
      <c r="EO1027" s="4"/>
      <c r="EP1027" s="4"/>
      <c r="EQ1027" s="4"/>
      <c r="ER1027" s="4"/>
      <c r="ES1027" s="4"/>
      <c r="ET1027" s="4"/>
      <c r="EU1027" s="4"/>
      <c r="EV1027" s="4"/>
      <c r="EW1027" s="4"/>
      <c r="EX1027" s="4"/>
      <c r="EY1027" s="4"/>
      <c r="EZ1027" s="4"/>
      <c r="FA1027" s="4"/>
      <c r="FB1027" s="4"/>
      <c r="FC1027" s="4"/>
      <c r="FD1027" s="4"/>
      <c r="FE1027" s="4"/>
      <c r="FF1027" s="4"/>
      <c r="FG1027" s="4"/>
      <c r="FH1027" s="4"/>
      <c r="FI1027" s="4"/>
      <c r="FJ1027" s="4"/>
      <c r="FK1027" s="4"/>
      <c r="FL1027" s="4"/>
      <c r="FM1027" s="4"/>
      <c r="FN1027" s="4"/>
      <c r="FO1027" s="4"/>
      <c r="FP1027" s="4"/>
      <c r="FQ1027" s="4"/>
      <c r="FR1027" s="4"/>
      <c r="FS1027" s="4"/>
      <c r="FT1027" s="4"/>
      <c r="FU1027" s="4"/>
      <c r="FV1027" s="4"/>
      <c r="FW1027" s="4"/>
      <c r="FX1027" s="4"/>
      <c r="FY1027" s="4"/>
      <c r="FZ1027" s="4"/>
      <c r="GA1027" s="4"/>
      <c r="GB1027" s="4"/>
      <c r="GC1027" s="4"/>
      <c r="GD1027" s="4"/>
      <c r="GE1027" s="4"/>
      <c r="GF1027" s="4"/>
      <c r="GG1027" s="4"/>
    </row>
    <row r="1028" spans="1:189" ht="14" x14ac:dyDescent="0.35">
      <c r="A1028" s="1"/>
      <c r="B1028" s="98" t="str">
        <f>B89</f>
        <v/>
      </c>
      <c r="C1028" s="135"/>
      <c r="D1028" s="98">
        <f>D89</f>
        <v>0</v>
      </c>
      <c r="E1028" s="98" t="str">
        <f>E89</f>
        <v/>
      </c>
      <c r="F1028" s="4">
        <v>0</v>
      </c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65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65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65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65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65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65"/>
      <c r="CC1028" s="4"/>
      <c r="CD1028" s="4"/>
      <c r="CE1028" s="4"/>
      <c r="CF1028" s="4"/>
      <c r="CG1028" s="4"/>
      <c r="CH1028" s="4"/>
      <c r="CI1028" s="4"/>
      <c r="CJ1028" s="4"/>
      <c r="CK1028" s="4"/>
      <c r="CL1028" s="4"/>
      <c r="CM1028" s="4"/>
      <c r="CN1028" s="65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65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65"/>
      <c r="DM1028" s="4"/>
      <c r="DN1028" s="4"/>
      <c r="DO1028" s="4"/>
      <c r="DP1028" s="4"/>
      <c r="DQ1028" s="4"/>
      <c r="DR1028" s="4"/>
      <c r="DS1028" s="4"/>
      <c r="DT1028" s="4"/>
      <c r="DU1028" s="4"/>
      <c r="DV1028" s="4"/>
      <c r="DW1028" s="4"/>
      <c r="DX1028" s="4"/>
      <c r="DY1028" s="4"/>
      <c r="DZ1028" s="4"/>
      <c r="EA1028" s="4"/>
      <c r="EB1028" s="4"/>
      <c r="EC1028" s="4"/>
      <c r="ED1028" s="4"/>
      <c r="EE1028" s="4"/>
      <c r="EF1028" s="4"/>
      <c r="EG1028" s="4"/>
      <c r="EH1028" s="4"/>
      <c r="EI1028" s="4"/>
      <c r="EJ1028" s="4"/>
      <c r="EK1028" s="4"/>
      <c r="EL1028" s="4"/>
      <c r="EM1028" s="4"/>
      <c r="EN1028" s="4"/>
      <c r="EO1028" s="4"/>
      <c r="EP1028" s="4"/>
      <c r="EQ1028" s="4"/>
      <c r="ER1028" s="4"/>
      <c r="ES1028" s="4"/>
      <c r="ET1028" s="4"/>
      <c r="EU1028" s="4"/>
      <c r="EV1028" s="4"/>
      <c r="EW1028" s="4"/>
      <c r="EX1028" s="4"/>
      <c r="EY1028" s="4"/>
      <c r="EZ1028" s="4"/>
      <c r="FA1028" s="4"/>
      <c r="FB1028" s="4"/>
      <c r="FC1028" s="4"/>
      <c r="FD1028" s="4"/>
      <c r="FE1028" s="4"/>
      <c r="FF1028" s="4"/>
      <c r="FG1028" s="4"/>
      <c r="FH1028" s="4"/>
      <c r="FI1028" s="4"/>
      <c r="FJ1028" s="4"/>
      <c r="FK1028" s="4"/>
      <c r="FL1028" s="4"/>
      <c r="FM1028" s="4"/>
      <c r="FN1028" s="4"/>
      <c r="FO1028" s="4"/>
      <c r="FP1028" s="4"/>
      <c r="FQ1028" s="4"/>
      <c r="FR1028" s="4"/>
      <c r="FS1028" s="4"/>
      <c r="FT1028" s="4"/>
      <c r="FU1028" s="4"/>
      <c r="FV1028" s="4"/>
      <c r="FW1028" s="4"/>
      <c r="FX1028" s="4"/>
      <c r="FY1028" s="4"/>
      <c r="FZ1028" s="4"/>
      <c r="GA1028" s="4"/>
      <c r="GB1028" s="4"/>
      <c r="GC1028" s="4"/>
      <c r="GD1028" s="4"/>
      <c r="GE1028" s="4"/>
      <c r="GF1028" s="4"/>
      <c r="GG1028" s="4"/>
    </row>
    <row r="1029" spans="1:189" ht="14" x14ac:dyDescent="0.35">
      <c r="A1029" s="1"/>
      <c r="B1029" s="98" t="str">
        <f>B90</f>
        <v/>
      </c>
      <c r="C1029" s="135"/>
      <c r="D1029" s="98">
        <f>D90</f>
        <v>0</v>
      </c>
      <c r="E1029" s="98" t="str">
        <f>E90</f>
        <v/>
      </c>
      <c r="F1029" s="4">
        <v>0</v>
      </c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65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65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65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65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65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65"/>
      <c r="CC1029" s="4"/>
      <c r="CD1029" s="4"/>
      <c r="CE1029" s="4"/>
      <c r="CF1029" s="4"/>
      <c r="CG1029" s="4"/>
      <c r="CH1029" s="4"/>
      <c r="CI1029" s="4"/>
      <c r="CJ1029" s="4"/>
      <c r="CK1029" s="4"/>
      <c r="CL1029" s="4"/>
      <c r="CM1029" s="4"/>
      <c r="CN1029" s="65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65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65"/>
      <c r="DM1029" s="4"/>
      <c r="DN1029" s="4"/>
      <c r="DO1029" s="4"/>
      <c r="DP1029" s="4"/>
      <c r="DQ1029" s="4"/>
      <c r="DR1029" s="4"/>
      <c r="DS1029" s="4"/>
      <c r="DT1029" s="4"/>
      <c r="DU1029" s="4"/>
      <c r="DV1029" s="4"/>
      <c r="DW1029" s="4"/>
      <c r="DX1029" s="4"/>
      <c r="DY1029" s="4"/>
      <c r="DZ1029" s="4"/>
      <c r="EA1029" s="4"/>
      <c r="EB1029" s="4"/>
      <c r="EC1029" s="4"/>
      <c r="ED1029" s="4"/>
      <c r="EE1029" s="4"/>
      <c r="EF1029" s="4"/>
      <c r="EG1029" s="4"/>
      <c r="EH1029" s="4"/>
      <c r="EI1029" s="4"/>
      <c r="EJ1029" s="4"/>
      <c r="EK1029" s="4"/>
      <c r="EL1029" s="4"/>
      <c r="EM1029" s="4"/>
      <c r="EN1029" s="4"/>
      <c r="EO1029" s="4"/>
      <c r="EP1029" s="4"/>
      <c r="EQ1029" s="4"/>
      <c r="ER1029" s="4"/>
      <c r="ES1029" s="4"/>
      <c r="ET1029" s="4"/>
      <c r="EU1029" s="4"/>
      <c r="EV1029" s="4"/>
      <c r="EW1029" s="4"/>
      <c r="EX1029" s="4"/>
      <c r="EY1029" s="4"/>
      <c r="EZ1029" s="4"/>
      <c r="FA1029" s="4"/>
      <c r="FB1029" s="4"/>
      <c r="FC1029" s="4"/>
      <c r="FD1029" s="4"/>
      <c r="FE1029" s="4"/>
      <c r="FF1029" s="4"/>
      <c r="FG1029" s="4"/>
      <c r="FH1029" s="4"/>
      <c r="FI1029" s="4"/>
      <c r="FJ1029" s="4"/>
      <c r="FK1029" s="4"/>
      <c r="FL1029" s="4"/>
      <c r="FM1029" s="4"/>
      <c r="FN1029" s="4"/>
      <c r="FO1029" s="4"/>
      <c r="FP1029" s="4"/>
      <c r="FQ1029" s="4"/>
      <c r="FR1029" s="4"/>
      <c r="FS1029" s="4"/>
      <c r="FT1029" s="4"/>
      <c r="FU1029" s="4"/>
      <c r="FV1029" s="4"/>
      <c r="FW1029" s="4"/>
      <c r="FX1029" s="4"/>
      <c r="FY1029" s="4"/>
      <c r="FZ1029" s="4"/>
      <c r="GA1029" s="4"/>
      <c r="GB1029" s="4"/>
      <c r="GC1029" s="4"/>
      <c r="GD1029" s="4"/>
      <c r="GE1029" s="4"/>
      <c r="GF1029" s="4"/>
      <c r="GG1029" s="4"/>
    </row>
    <row r="1030" spans="1:189" ht="14" x14ac:dyDescent="0.35">
      <c r="A1030" s="1"/>
      <c r="B1030" s="98" t="str">
        <f>B91</f>
        <v/>
      </c>
      <c r="C1030" s="135"/>
      <c r="D1030" s="98">
        <f>D91</f>
        <v>0</v>
      </c>
      <c r="E1030" s="98" t="str">
        <f>E91</f>
        <v/>
      </c>
      <c r="F1030" s="4">
        <v>0</v>
      </c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65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65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65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65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65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65"/>
      <c r="CC1030" s="4"/>
      <c r="CD1030" s="4"/>
      <c r="CE1030" s="4"/>
      <c r="CF1030" s="4"/>
      <c r="CG1030" s="4"/>
      <c r="CH1030" s="4"/>
      <c r="CI1030" s="4"/>
      <c r="CJ1030" s="4"/>
      <c r="CK1030" s="4"/>
      <c r="CL1030" s="4"/>
      <c r="CM1030" s="4"/>
      <c r="CN1030" s="65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65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65"/>
      <c r="DM1030" s="4"/>
      <c r="DN1030" s="4"/>
      <c r="DO1030" s="4"/>
      <c r="DP1030" s="4"/>
      <c r="DQ1030" s="4"/>
      <c r="DR1030" s="4"/>
      <c r="DS1030" s="4"/>
      <c r="DT1030" s="4"/>
      <c r="DU1030" s="4"/>
      <c r="DV1030" s="4"/>
      <c r="DW1030" s="4"/>
      <c r="DX1030" s="4"/>
      <c r="DY1030" s="4"/>
      <c r="DZ1030" s="4"/>
      <c r="EA1030" s="4"/>
      <c r="EB1030" s="4"/>
      <c r="EC1030" s="4"/>
      <c r="ED1030" s="4"/>
      <c r="EE1030" s="4"/>
      <c r="EF1030" s="4"/>
      <c r="EG1030" s="4"/>
      <c r="EH1030" s="4"/>
      <c r="EI1030" s="4"/>
      <c r="EJ1030" s="4"/>
      <c r="EK1030" s="4"/>
      <c r="EL1030" s="4"/>
      <c r="EM1030" s="4"/>
      <c r="EN1030" s="4"/>
      <c r="EO1030" s="4"/>
      <c r="EP1030" s="4"/>
      <c r="EQ1030" s="4"/>
      <c r="ER1030" s="4"/>
      <c r="ES1030" s="4"/>
      <c r="ET1030" s="4"/>
      <c r="EU1030" s="4"/>
      <c r="EV1030" s="4"/>
      <c r="EW1030" s="4"/>
      <c r="EX1030" s="4"/>
      <c r="EY1030" s="4"/>
      <c r="EZ1030" s="4"/>
      <c r="FA1030" s="4"/>
      <c r="FB1030" s="4"/>
      <c r="FC1030" s="4"/>
      <c r="FD1030" s="4"/>
      <c r="FE1030" s="4"/>
      <c r="FF1030" s="4"/>
      <c r="FG1030" s="4"/>
      <c r="FH1030" s="4"/>
      <c r="FI1030" s="4"/>
      <c r="FJ1030" s="4"/>
      <c r="FK1030" s="4"/>
      <c r="FL1030" s="4"/>
      <c r="FM1030" s="4"/>
      <c r="FN1030" s="4"/>
      <c r="FO1030" s="4"/>
      <c r="FP1030" s="4"/>
      <c r="FQ1030" s="4"/>
      <c r="FR1030" s="4"/>
      <c r="FS1030" s="4"/>
      <c r="FT1030" s="4"/>
      <c r="FU1030" s="4"/>
      <c r="FV1030" s="4"/>
      <c r="FW1030" s="4"/>
      <c r="FX1030" s="4"/>
      <c r="FY1030" s="4"/>
      <c r="FZ1030" s="4"/>
      <c r="GA1030" s="4"/>
      <c r="GB1030" s="4"/>
      <c r="GC1030" s="4"/>
      <c r="GD1030" s="4"/>
      <c r="GE1030" s="4"/>
      <c r="GF1030" s="4"/>
      <c r="GG1030" s="4"/>
    </row>
    <row r="1031" spans="1:189" ht="14" x14ac:dyDescent="0.35">
      <c r="A1031" s="1"/>
      <c r="B1031" s="98" t="str">
        <f>B92</f>
        <v/>
      </c>
      <c r="C1031" s="135"/>
      <c r="D1031" s="98">
        <f>D92</f>
        <v>0</v>
      </c>
      <c r="E1031" s="98" t="str">
        <f>E92</f>
        <v/>
      </c>
      <c r="F1031" s="4">
        <v>0</v>
      </c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65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65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65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65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65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65"/>
      <c r="CC1031" s="4"/>
      <c r="CD1031" s="4"/>
      <c r="CE1031" s="4"/>
      <c r="CF1031" s="4"/>
      <c r="CG1031" s="4"/>
      <c r="CH1031" s="4"/>
      <c r="CI1031" s="4"/>
      <c r="CJ1031" s="4"/>
      <c r="CK1031" s="4"/>
      <c r="CL1031" s="4"/>
      <c r="CM1031" s="4"/>
      <c r="CN1031" s="65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65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65"/>
      <c r="DM1031" s="4"/>
      <c r="DN1031" s="4"/>
      <c r="DO1031" s="4"/>
      <c r="DP1031" s="4"/>
      <c r="DQ1031" s="4"/>
      <c r="DR1031" s="4"/>
      <c r="DS1031" s="4"/>
      <c r="DT1031" s="4"/>
      <c r="DU1031" s="4"/>
      <c r="DV1031" s="4"/>
      <c r="DW1031" s="4"/>
      <c r="DX1031" s="4"/>
      <c r="DY1031" s="4"/>
      <c r="DZ1031" s="4"/>
      <c r="EA1031" s="4"/>
      <c r="EB1031" s="4"/>
      <c r="EC1031" s="4"/>
      <c r="ED1031" s="4"/>
      <c r="EE1031" s="4"/>
      <c r="EF1031" s="4"/>
      <c r="EG1031" s="4"/>
      <c r="EH1031" s="4"/>
      <c r="EI1031" s="4"/>
      <c r="EJ1031" s="4"/>
      <c r="EK1031" s="4"/>
      <c r="EL1031" s="4"/>
      <c r="EM1031" s="4"/>
      <c r="EN1031" s="4"/>
      <c r="EO1031" s="4"/>
      <c r="EP1031" s="4"/>
      <c r="EQ1031" s="4"/>
      <c r="ER1031" s="4"/>
      <c r="ES1031" s="4"/>
      <c r="ET1031" s="4"/>
      <c r="EU1031" s="4"/>
      <c r="EV1031" s="4"/>
      <c r="EW1031" s="4"/>
      <c r="EX1031" s="4"/>
      <c r="EY1031" s="4"/>
      <c r="EZ1031" s="4"/>
      <c r="FA1031" s="4"/>
      <c r="FB1031" s="4"/>
      <c r="FC1031" s="4"/>
      <c r="FD1031" s="4"/>
      <c r="FE1031" s="4"/>
      <c r="FF1031" s="4"/>
      <c r="FG1031" s="4"/>
      <c r="FH1031" s="4"/>
      <c r="FI1031" s="4"/>
      <c r="FJ1031" s="4"/>
      <c r="FK1031" s="4"/>
      <c r="FL1031" s="4"/>
      <c r="FM1031" s="4"/>
      <c r="FN1031" s="4"/>
      <c r="FO1031" s="4"/>
      <c r="FP1031" s="4"/>
      <c r="FQ1031" s="4"/>
      <c r="FR1031" s="4"/>
      <c r="FS1031" s="4"/>
      <c r="FT1031" s="4"/>
      <c r="FU1031" s="4"/>
      <c r="FV1031" s="4"/>
      <c r="FW1031" s="4"/>
      <c r="FX1031" s="4"/>
      <c r="FY1031" s="4"/>
      <c r="FZ1031" s="4"/>
      <c r="GA1031" s="4"/>
      <c r="GB1031" s="4"/>
      <c r="GC1031" s="4"/>
      <c r="GD1031" s="4"/>
      <c r="GE1031" s="4"/>
      <c r="GF1031" s="4"/>
      <c r="GG1031" s="4"/>
    </row>
    <row r="1032" spans="1:189" ht="14" x14ac:dyDescent="0.35">
      <c r="A1032" s="1"/>
      <c r="B1032" s="98" t="str">
        <f>B93</f>
        <v/>
      </c>
      <c r="C1032" s="135"/>
      <c r="D1032" s="98">
        <f>D93</f>
        <v>0</v>
      </c>
      <c r="E1032" s="98" t="str">
        <f>E93</f>
        <v/>
      </c>
      <c r="F1032" s="4">
        <v>0</v>
      </c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65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65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65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65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65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65"/>
      <c r="CC1032" s="4"/>
      <c r="CD1032" s="4"/>
      <c r="CE1032" s="4"/>
      <c r="CF1032" s="4"/>
      <c r="CG1032" s="4"/>
      <c r="CH1032" s="4"/>
      <c r="CI1032" s="4"/>
      <c r="CJ1032" s="4"/>
      <c r="CK1032" s="4"/>
      <c r="CL1032" s="4"/>
      <c r="CM1032" s="4"/>
      <c r="CN1032" s="65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65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65"/>
      <c r="DM1032" s="4"/>
      <c r="DN1032" s="4"/>
      <c r="DO1032" s="4"/>
      <c r="DP1032" s="4"/>
      <c r="DQ1032" s="4"/>
      <c r="DR1032" s="4"/>
      <c r="DS1032" s="4"/>
      <c r="DT1032" s="4"/>
      <c r="DU1032" s="4"/>
      <c r="DV1032" s="4"/>
      <c r="DW1032" s="4"/>
      <c r="DX1032" s="4"/>
      <c r="DY1032" s="4"/>
      <c r="DZ1032" s="4"/>
      <c r="EA1032" s="4"/>
      <c r="EB1032" s="4"/>
      <c r="EC1032" s="4"/>
      <c r="ED1032" s="4"/>
      <c r="EE1032" s="4"/>
      <c r="EF1032" s="4"/>
      <c r="EG1032" s="4"/>
      <c r="EH1032" s="4"/>
      <c r="EI1032" s="4"/>
      <c r="EJ1032" s="4"/>
      <c r="EK1032" s="4"/>
      <c r="EL1032" s="4"/>
      <c r="EM1032" s="4"/>
      <c r="EN1032" s="4"/>
      <c r="EO1032" s="4"/>
      <c r="EP1032" s="4"/>
      <c r="EQ1032" s="4"/>
      <c r="ER1032" s="4"/>
      <c r="ES1032" s="4"/>
      <c r="ET1032" s="4"/>
      <c r="EU1032" s="4"/>
      <c r="EV1032" s="4"/>
      <c r="EW1032" s="4"/>
      <c r="EX1032" s="4"/>
      <c r="EY1032" s="4"/>
      <c r="EZ1032" s="4"/>
      <c r="FA1032" s="4"/>
      <c r="FB1032" s="4"/>
      <c r="FC1032" s="4"/>
      <c r="FD1032" s="4"/>
      <c r="FE1032" s="4"/>
      <c r="FF1032" s="4"/>
      <c r="FG1032" s="4"/>
      <c r="FH1032" s="4"/>
      <c r="FI1032" s="4"/>
      <c r="FJ1032" s="4"/>
      <c r="FK1032" s="4"/>
      <c r="FL1032" s="4"/>
      <c r="FM1032" s="4"/>
      <c r="FN1032" s="4"/>
      <c r="FO1032" s="4"/>
      <c r="FP1032" s="4"/>
      <c r="FQ1032" s="4"/>
      <c r="FR1032" s="4"/>
      <c r="FS1032" s="4"/>
      <c r="FT1032" s="4"/>
      <c r="FU1032" s="4"/>
      <c r="FV1032" s="4"/>
      <c r="FW1032" s="4"/>
      <c r="FX1032" s="4"/>
      <c r="FY1032" s="4"/>
      <c r="FZ1032" s="4"/>
      <c r="GA1032" s="4"/>
      <c r="GB1032" s="4"/>
      <c r="GC1032" s="4"/>
      <c r="GD1032" s="4"/>
      <c r="GE1032" s="4"/>
      <c r="GF1032" s="4"/>
      <c r="GG1032" s="4"/>
    </row>
    <row r="1033" spans="1:189" ht="14" x14ac:dyDescent="0.35">
      <c r="A1033" s="1"/>
      <c r="B1033" s="98" t="str">
        <f>B94</f>
        <v/>
      </c>
      <c r="C1033" s="135"/>
      <c r="D1033" s="98">
        <f>D94</f>
        <v>0</v>
      </c>
      <c r="E1033" s="98" t="str">
        <f>E94</f>
        <v/>
      </c>
      <c r="F1033" s="4">
        <v>0</v>
      </c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65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65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65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65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65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65"/>
      <c r="CC1033" s="4"/>
      <c r="CD1033" s="4"/>
      <c r="CE1033" s="4"/>
      <c r="CF1033" s="4"/>
      <c r="CG1033" s="4"/>
      <c r="CH1033" s="4"/>
      <c r="CI1033" s="4"/>
      <c r="CJ1033" s="4"/>
      <c r="CK1033" s="4"/>
      <c r="CL1033" s="4"/>
      <c r="CM1033" s="4"/>
      <c r="CN1033" s="65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65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65"/>
      <c r="DM1033" s="4"/>
      <c r="DN1033" s="4"/>
      <c r="DO1033" s="4"/>
      <c r="DP1033" s="4"/>
      <c r="DQ1033" s="4"/>
      <c r="DR1033" s="4"/>
      <c r="DS1033" s="4"/>
      <c r="DT1033" s="4"/>
      <c r="DU1033" s="4"/>
      <c r="DV1033" s="4"/>
      <c r="DW1033" s="4"/>
      <c r="DX1033" s="4"/>
      <c r="DY1033" s="4"/>
      <c r="DZ1033" s="4"/>
      <c r="EA1033" s="4"/>
      <c r="EB1033" s="4"/>
      <c r="EC1033" s="4"/>
      <c r="ED1033" s="4"/>
      <c r="EE1033" s="4"/>
      <c r="EF1033" s="4"/>
      <c r="EG1033" s="4"/>
      <c r="EH1033" s="4"/>
      <c r="EI1033" s="4"/>
      <c r="EJ1033" s="4"/>
      <c r="EK1033" s="4"/>
      <c r="EL1033" s="4"/>
      <c r="EM1033" s="4"/>
      <c r="EN1033" s="4"/>
      <c r="EO1033" s="4"/>
      <c r="EP1033" s="4"/>
      <c r="EQ1033" s="4"/>
      <c r="ER1033" s="4"/>
      <c r="ES1033" s="4"/>
      <c r="ET1033" s="4"/>
      <c r="EU1033" s="4"/>
      <c r="EV1033" s="4"/>
      <c r="EW1033" s="4"/>
      <c r="EX1033" s="4"/>
      <c r="EY1033" s="4"/>
      <c r="EZ1033" s="4"/>
      <c r="FA1033" s="4"/>
      <c r="FB1033" s="4"/>
      <c r="FC1033" s="4"/>
      <c r="FD1033" s="4"/>
      <c r="FE1033" s="4"/>
      <c r="FF1033" s="4"/>
      <c r="FG1033" s="4"/>
      <c r="FH1033" s="4"/>
      <c r="FI1033" s="4"/>
      <c r="FJ1033" s="4"/>
      <c r="FK1033" s="4"/>
      <c r="FL1033" s="4"/>
      <c r="FM1033" s="4"/>
      <c r="FN1033" s="4"/>
      <c r="FO1033" s="4"/>
      <c r="FP1033" s="4"/>
      <c r="FQ1033" s="4"/>
      <c r="FR1033" s="4"/>
      <c r="FS1033" s="4"/>
      <c r="FT1033" s="4"/>
      <c r="FU1033" s="4"/>
      <c r="FV1033" s="4"/>
      <c r="FW1033" s="4"/>
      <c r="FX1033" s="4"/>
      <c r="FY1033" s="4"/>
      <c r="FZ1033" s="4"/>
      <c r="GA1033" s="4"/>
      <c r="GB1033" s="4"/>
      <c r="GC1033" s="4"/>
      <c r="GD1033" s="4"/>
      <c r="GE1033" s="4"/>
      <c r="GF1033" s="4"/>
      <c r="GG1033" s="4"/>
    </row>
    <row r="1034" spans="1:189" ht="14" x14ac:dyDescent="0.35">
      <c r="A1034" s="1"/>
      <c r="B1034" s="98" t="str">
        <f>B95</f>
        <v/>
      </c>
      <c r="C1034" s="135"/>
      <c r="D1034" s="98">
        <f>D95</f>
        <v>0</v>
      </c>
      <c r="E1034" s="98" t="str">
        <f>E95</f>
        <v/>
      </c>
      <c r="F1034" s="4">
        <v>0</v>
      </c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65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65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65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65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65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65"/>
      <c r="CC1034" s="4"/>
      <c r="CD1034" s="4"/>
      <c r="CE1034" s="4"/>
      <c r="CF1034" s="4"/>
      <c r="CG1034" s="4"/>
      <c r="CH1034" s="4"/>
      <c r="CI1034" s="4"/>
      <c r="CJ1034" s="4"/>
      <c r="CK1034" s="4"/>
      <c r="CL1034" s="4"/>
      <c r="CM1034" s="4"/>
      <c r="CN1034" s="65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65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65"/>
      <c r="DM1034" s="4"/>
      <c r="DN1034" s="4"/>
      <c r="DO1034" s="4"/>
      <c r="DP1034" s="4"/>
      <c r="DQ1034" s="4"/>
      <c r="DR1034" s="4"/>
      <c r="DS1034" s="4"/>
      <c r="DT1034" s="4"/>
      <c r="DU1034" s="4"/>
      <c r="DV1034" s="4"/>
      <c r="DW1034" s="4"/>
      <c r="DX1034" s="4"/>
      <c r="DY1034" s="4"/>
      <c r="DZ1034" s="4"/>
      <c r="EA1034" s="4"/>
      <c r="EB1034" s="4"/>
      <c r="EC1034" s="4"/>
      <c r="ED1034" s="4"/>
      <c r="EE1034" s="4"/>
      <c r="EF1034" s="4"/>
      <c r="EG1034" s="4"/>
      <c r="EH1034" s="4"/>
      <c r="EI1034" s="4"/>
      <c r="EJ1034" s="4"/>
      <c r="EK1034" s="4"/>
      <c r="EL1034" s="4"/>
      <c r="EM1034" s="4"/>
      <c r="EN1034" s="4"/>
      <c r="EO1034" s="4"/>
      <c r="EP1034" s="4"/>
      <c r="EQ1034" s="4"/>
      <c r="ER1034" s="4"/>
      <c r="ES1034" s="4"/>
      <c r="ET1034" s="4"/>
      <c r="EU1034" s="4"/>
      <c r="EV1034" s="4"/>
      <c r="EW1034" s="4"/>
      <c r="EX1034" s="4"/>
      <c r="EY1034" s="4"/>
      <c r="EZ1034" s="4"/>
      <c r="FA1034" s="4"/>
      <c r="FB1034" s="4"/>
      <c r="FC1034" s="4"/>
      <c r="FD1034" s="4"/>
      <c r="FE1034" s="4"/>
      <c r="FF1034" s="4"/>
      <c r="FG1034" s="4"/>
      <c r="FH1034" s="4"/>
      <c r="FI1034" s="4"/>
      <c r="FJ1034" s="4"/>
      <c r="FK1034" s="4"/>
      <c r="FL1034" s="4"/>
      <c r="FM1034" s="4"/>
      <c r="FN1034" s="4"/>
      <c r="FO1034" s="4"/>
      <c r="FP1034" s="4"/>
      <c r="FQ1034" s="4"/>
      <c r="FR1034" s="4"/>
      <c r="FS1034" s="4"/>
      <c r="FT1034" s="4"/>
      <c r="FU1034" s="4"/>
      <c r="FV1034" s="4"/>
      <c r="FW1034" s="4"/>
      <c r="FX1034" s="4"/>
      <c r="FY1034" s="4"/>
      <c r="FZ1034" s="4"/>
      <c r="GA1034" s="4"/>
      <c r="GB1034" s="4"/>
      <c r="GC1034" s="4"/>
      <c r="GD1034" s="4"/>
      <c r="GE1034" s="4"/>
      <c r="GF1034" s="4"/>
      <c r="GG1034" s="4"/>
    </row>
    <row r="1035" spans="1:189" ht="14" x14ac:dyDescent="0.35">
      <c r="A1035" s="1"/>
      <c r="B1035" s="98" t="str">
        <f>B96</f>
        <v/>
      </c>
      <c r="C1035" s="135"/>
      <c r="D1035" s="98">
        <f>D96</f>
        <v>0</v>
      </c>
      <c r="E1035" s="98" t="str">
        <f>E96</f>
        <v/>
      </c>
      <c r="F1035" s="4">
        <v>0</v>
      </c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65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65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65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65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65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65"/>
      <c r="CC1035" s="4"/>
      <c r="CD1035" s="4"/>
      <c r="CE1035" s="4"/>
      <c r="CF1035" s="4"/>
      <c r="CG1035" s="4"/>
      <c r="CH1035" s="4"/>
      <c r="CI1035" s="4"/>
      <c r="CJ1035" s="4"/>
      <c r="CK1035" s="4"/>
      <c r="CL1035" s="4"/>
      <c r="CM1035" s="4"/>
      <c r="CN1035" s="65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65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65"/>
      <c r="DM1035" s="4"/>
      <c r="DN1035" s="4"/>
      <c r="DO1035" s="4"/>
      <c r="DP1035" s="4"/>
      <c r="DQ1035" s="4"/>
      <c r="DR1035" s="4"/>
      <c r="DS1035" s="4"/>
      <c r="DT1035" s="4"/>
      <c r="DU1035" s="4"/>
      <c r="DV1035" s="4"/>
      <c r="DW1035" s="4"/>
      <c r="DX1035" s="4"/>
      <c r="DY1035" s="4"/>
      <c r="DZ1035" s="4"/>
      <c r="EA1035" s="4"/>
      <c r="EB1035" s="4"/>
      <c r="EC1035" s="4"/>
      <c r="ED1035" s="4"/>
      <c r="EE1035" s="4"/>
      <c r="EF1035" s="4"/>
      <c r="EG1035" s="4"/>
      <c r="EH1035" s="4"/>
      <c r="EI1035" s="4"/>
      <c r="EJ1035" s="4"/>
      <c r="EK1035" s="4"/>
      <c r="EL1035" s="4"/>
      <c r="EM1035" s="4"/>
      <c r="EN1035" s="4"/>
      <c r="EO1035" s="4"/>
      <c r="EP1035" s="4"/>
      <c r="EQ1035" s="4"/>
      <c r="ER1035" s="4"/>
      <c r="ES1035" s="4"/>
      <c r="ET1035" s="4"/>
      <c r="EU1035" s="4"/>
      <c r="EV1035" s="4"/>
      <c r="EW1035" s="4"/>
      <c r="EX1035" s="4"/>
      <c r="EY1035" s="4"/>
      <c r="EZ1035" s="4"/>
      <c r="FA1035" s="4"/>
      <c r="FB1035" s="4"/>
      <c r="FC1035" s="4"/>
      <c r="FD1035" s="4"/>
      <c r="FE1035" s="4"/>
      <c r="FF1035" s="4"/>
      <c r="FG1035" s="4"/>
      <c r="FH1035" s="4"/>
      <c r="FI1035" s="4"/>
      <c r="FJ1035" s="4"/>
      <c r="FK1035" s="4"/>
      <c r="FL1035" s="4"/>
      <c r="FM1035" s="4"/>
      <c r="FN1035" s="4"/>
      <c r="FO1035" s="4"/>
      <c r="FP1035" s="4"/>
      <c r="FQ1035" s="4"/>
      <c r="FR1035" s="4"/>
      <c r="FS1035" s="4"/>
      <c r="FT1035" s="4"/>
      <c r="FU1035" s="4"/>
      <c r="FV1035" s="4"/>
      <c r="FW1035" s="4"/>
      <c r="FX1035" s="4"/>
      <c r="FY1035" s="4"/>
      <c r="FZ1035" s="4"/>
      <c r="GA1035" s="4"/>
      <c r="GB1035" s="4"/>
      <c r="GC1035" s="4"/>
      <c r="GD1035" s="4"/>
      <c r="GE1035" s="4"/>
      <c r="GF1035" s="4"/>
      <c r="GG1035" s="4"/>
    </row>
    <row r="1036" spans="1:189" ht="14" x14ac:dyDescent="0.35">
      <c r="A1036" s="1"/>
      <c r="B1036" s="98" t="str">
        <f>B97</f>
        <v/>
      </c>
      <c r="C1036" s="135"/>
      <c r="D1036" s="98">
        <f>D97</f>
        <v>0</v>
      </c>
      <c r="E1036" s="98" t="str">
        <f>E97</f>
        <v/>
      </c>
      <c r="F1036" s="4">
        <v>0</v>
      </c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65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65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65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65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65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65"/>
      <c r="CC1036" s="4"/>
      <c r="CD1036" s="4"/>
      <c r="CE1036" s="4"/>
      <c r="CF1036" s="4"/>
      <c r="CG1036" s="4"/>
      <c r="CH1036" s="4"/>
      <c r="CI1036" s="4"/>
      <c r="CJ1036" s="4"/>
      <c r="CK1036" s="4"/>
      <c r="CL1036" s="4"/>
      <c r="CM1036" s="4"/>
      <c r="CN1036" s="65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65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65"/>
      <c r="DM1036" s="4"/>
      <c r="DN1036" s="4"/>
      <c r="DO1036" s="4"/>
      <c r="DP1036" s="4"/>
      <c r="DQ1036" s="4"/>
      <c r="DR1036" s="4"/>
      <c r="DS1036" s="4"/>
      <c r="DT1036" s="4"/>
      <c r="DU1036" s="4"/>
      <c r="DV1036" s="4"/>
      <c r="DW1036" s="4"/>
      <c r="DX1036" s="4"/>
      <c r="DY1036" s="4"/>
      <c r="DZ1036" s="4"/>
      <c r="EA1036" s="4"/>
      <c r="EB1036" s="4"/>
      <c r="EC1036" s="4"/>
      <c r="ED1036" s="4"/>
      <c r="EE1036" s="4"/>
      <c r="EF1036" s="4"/>
      <c r="EG1036" s="4"/>
      <c r="EH1036" s="4"/>
      <c r="EI1036" s="4"/>
      <c r="EJ1036" s="4"/>
      <c r="EK1036" s="4"/>
      <c r="EL1036" s="4"/>
      <c r="EM1036" s="4"/>
      <c r="EN1036" s="4"/>
      <c r="EO1036" s="4"/>
      <c r="EP1036" s="4"/>
      <c r="EQ1036" s="4"/>
      <c r="ER1036" s="4"/>
      <c r="ES1036" s="4"/>
      <c r="ET1036" s="4"/>
      <c r="EU1036" s="4"/>
      <c r="EV1036" s="4"/>
      <c r="EW1036" s="4"/>
      <c r="EX1036" s="4"/>
      <c r="EY1036" s="4"/>
      <c r="EZ1036" s="4"/>
      <c r="FA1036" s="4"/>
      <c r="FB1036" s="4"/>
      <c r="FC1036" s="4"/>
      <c r="FD1036" s="4"/>
      <c r="FE1036" s="4"/>
      <c r="FF1036" s="4"/>
      <c r="FG1036" s="4"/>
      <c r="FH1036" s="4"/>
      <c r="FI1036" s="4"/>
      <c r="FJ1036" s="4"/>
      <c r="FK1036" s="4"/>
      <c r="FL1036" s="4"/>
      <c r="FM1036" s="4"/>
      <c r="FN1036" s="4"/>
      <c r="FO1036" s="4"/>
      <c r="FP1036" s="4"/>
      <c r="FQ1036" s="4"/>
      <c r="FR1036" s="4"/>
      <c r="FS1036" s="4"/>
      <c r="FT1036" s="4"/>
      <c r="FU1036" s="4"/>
      <c r="FV1036" s="4"/>
      <c r="FW1036" s="4"/>
      <c r="FX1036" s="4"/>
      <c r="FY1036" s="4"/>
      <c r="FZ1036" s="4"/>
      <c r="GA1036" s="4"/>
      <c r="GB1036" s="4"/>
      <c r="GC1036" s="4"/>
      <c r="GD1036" s="4"/>
      <c r="GE1036" s="4"/>
      <c r="GF1036" s="4"/>
      <c r="GG1036" s="4"/>
    </row>
    <row r="1037" spans="1:189" ht="14" x14ac:dyDescent="0.35">
      <c r="A1037" s="1"/>
      <c r="B1037" s="98" t="str">
        <f>B98</f>
        <v/>
      </c>
      <c r="C1037" s="135"/>
      <c r="D1037" s="98">
        <f>D98</f>
        <v>0</v>
      </c>
      <c r="E1037" s="98" t="str">
        <f>E98</f>
        <v/>
      </c>
      <c r="F1037" s="4">
        <v>0</v>
      </c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65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65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65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65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65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65"/>
      <c r="CC1037" s="4"/>
      <c r="CD1037" s="4"/>
      <c r="CE1037" s="4"/>
      <c r="CF1037" s="4"/>
      <c r="CG1037" s="4"/>
      <c r="CH1037" s="4"/>
      <c r="CI1037" s="4"/>
      <c r="CJ1037" s="4"/>
      <c r="CK1037" s="4"/>
      <c r="CL1037" s="4"/>
      <c r="CM1037" s="4"/>
      <c r="CN1037" s="65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65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65"/>
      <c r="DM1037" s="4"/>
      <c r="DN1037" s="4"/>
      <c r="DO1037" s="4"/>
      <c r="DP1037" s="4"/>
      <c r="DQ1037" s="4"/>
      <c r="DR1037" s="4"/>
      <c r="DS1037" s="4"/>
      <c r="DT1037" s="4"/>
      <c r="DU1037" s="4"/>
      <c r="DV1037" s="4"/>
      <c r="DW1037" s="4"/>
      <c r="DX1037" s="4"/>
      <c r="DY1037" s="4"/>
      <c r="DZ1037" s="4"/>
      <c r="EA1037" s="4"/>
      <c r="EB1037" s="4"/>
      <c r="EC1037" s="4"/>
      <c r="ED1037" s="4"/>
      <c r="EE1037" s="4"/>
      <c r="EF1037" s="4"/>
      <c r="EG1037" s="4"/>
      <c r="EH1037" s="4"/>
      <c r="EI1037" s="4"/>
      <c r="EJ1037" s="4"/>
      <c r="EK1037" s="4"/>
      <c r="EL1037" s="4"/>
      <c r="EM1037" s="4"/>
      <c r="EN1037" s="4"/>
      <c r="EO1037" s="4"/>
      <c r="EP1037" s="4"/>
      <c r="EQ1037" s="4"/>
      <c r="ER1037" s="4"/>
      <c r="ES1037" s="4"/>
      <c r="ET1037" s="4"/>
      <c r="EU1037" s="4"/>
      <c r="EV1037" s="4"/>
      <c r="EW1037" s="4"/>
      <c r="EX1037" s="4"/>
      <c r="EY1037" s="4"/>
      <c r="EZ1037" s="4"/>
      <c r="FA1037" s="4"/>
      <c r="FB1037" s="4"/>
      <c r="FC1037" s="4"/>
      <c r="FD1037" s="4"/>
      <c r="FE1037" s="4"/>
      <c r="FF1037" s="4"/>
      <c r="FG1037" s="4"/>
      <c r="FH1037" s="4"/>
      <c r="FI1037" s="4"/>
      <c r="FJ1037" s="4"/>
      <c r="FK1037" s="4"/>
      <c r="FL1037" s="4"/>
      <c r="FM1037" s="4"/>
      <c r="FN1037" s="4"/>
      <c r="FO1037" s="4"/>
      <c r="FP1037" s="4"/>
      <c r="FQ1037" s="4"/>
      <c r="FR1037" s="4"/>
      <c r="FS1037" s="4"/>
      <c r="FT1037" s="4"/>
      <c r="FU1037" s="4"/>
      <c r="FV1037" s="4"/>
      <c r="FW1037" s="4"/>
      <c r="FX1037" s="4"/>
      <c r="FY1037" s="4"/>
      <c r="FZ1037" s="4"/>
      <c r="GA1037" s="4"/>
      <c r="GB1037" s="4"/>
      <c r="GC1037" s="4"/>
      <c r="GD1037" s="4"/>
      <c r="GE1037" s="4"/>
      <c r="GF1037" s="4"/>
      <c r="GG1037" s="4"/>
    </row>
    <row r="1038" spans="1:189" ht="14" x14ac:dyDescent="0.35">
      <c r="A1038" s="1"/>
      <c r="B1038" s="98" t="str">
        <f>B99</f>
        <v/>
      </c>
      <c r="C1038" s="135"/>
      <c r="D1038" s="98">
        <f>D99</f>
        <v>0</v>
      </c>
      <c r="E1038" s="98" t="str">
        <f>E99</f>
        <v/>
      </c>
      <c r="F1038" s="4">
        <v>0</v>
      </c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65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65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65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65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65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65"/>
      <c r="CC1038" s="4"/>
      <c r="CD1038" s="4"/>
      <c r="CE1038" s="4"/>
      <c r="CF1038" s="4"/>
      <c r="CG1038" s="4"/>
      <c r="CH1038" s="4"/>
      <c r="CI1038" s="4"/>
      <c r="CJ1038" s="4"/>
      <c r="CK1038" s="4"/>
      <c r="CL1038" s="4"/>
      <c r="CM1038" s="4"/>
      <c r="CN1038" s="65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65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65"/>
      <c r="DM1038" s="4"/>
      <c r="DN1038" s="4"/>
      <c r="DO1038" s="4"/>
      <c r="DP1038" s="4"/>
      <c r="DQ1038" s="4"/>
      <c r="DR1038" s="4"/>
      <c r="DS1038" s="4"/>
      <c r="DT1038" s="4"/>
      <c r="DU1038" s="4"/>
      <c r="DV1038" s="4"/>
      <c r="DW1038" s="4"/>
      <c r="DX1038" s="4"/>
      <c r="DY1038" s="4"/>
      <c r="DZ1038" s="4"/>
      <c r="EA1038" s="4"/>
      <c r="EB1038" s="4"/>
      <c r="EC1038" s="4"/>
      <c r="ED1038" s="4"/>
      <c r="EE1038" s="4"/>
      <c r="EF1038" s="4"/>
      <c r="EG1038" s="4"/>
      <c r="EH1038" s="4"/>
      <c r="EI1038" s="4"/>
      <c r="EJ1038" s="4"/>
      <c r="EK1038" s="4"/>
      <c r="EL1038" s="4"/>
      <c r="EM1038" s="4"/>
      <c r="EN1038" s="4"/>
      <c r="EO1038" s="4"/>
      <c r="EP1038" s="4"/>
      <c r="EQ1038" s="4"/>
      <c r="ER1038" s="4"/>
      <c r="ES1038" s="4"/>
      <c r="ET1038" s="4"/>
      <c r="EU1038" s="4"/>
      <c r="EV1038" s="4"/>
      <c r="EW1038" s="4"/>
      <c r="EX1038" s="4"/>
      <c r="EY1038" s="4"/>
      <c r="EZ1038" s="4"/>
      <c r="FA1038" s="4"/>
      <c r="FB1038" s="4"/>
      <c r="FC1038" s="4"/>
      <c r="FD1038" s="4"/>
      <c r="FE1038" s="4"/>
      <c r="FF1038" s="4"/>
      <c r="FG1038" s="4"/>
      <c r="FH1038" s="4"/>
      <c r="FI1038" s="4"/>
      <c r="FJ1038" s="4"/>
      <c r="FK1038" s="4"/>
      <c r="FL1038" s="4"/>
      <c r="FM1038" s="4"/>
      <c r="FN1038" s="4"/>
      <c r="FO1038" s="4"/>
      <c r="FP1038" s="4"/>
      <c r="FQ1038" s="4"/>
      <c r="FR1038" s="4"/>
      <c r="FS1038" s="4"/>
      <c r="FT1038" s="4"/>
      <c r="FU1038" s="4"/>
      <c r="FV1038" s="4"/>
      <c r="FW1038" s="4"/>
      <c r="FX1038" s="4"/>
      <c r="FY1038" s="4"/>
      <c r="FZ1038" s="4"/>
      <c r="GA1038" s="4"/>
      <c r="GB1038" s="4"/>
      <c r="GC1038" s="4"/>
      <c r="GD1038" s="4"/>
      <c r="GE1038" s="4"/>
      <c r="GF1038" s="4"/>
      <c r="GG1038" s="4"/>
    </row>
    <row r="1039" spans="1:189" ht="14" x14ac:dyDescent="0.35">
      <c r="A1039" s="1"/>
      <c r="B1039" s="98" t="str">
        <f>B100</f>
        <v/>
      </c>
      <c r="C1039" s="135"/>
      <c r="D1039" s="98">
        <f>D100</f>
        <v>0</v>
      </c>
      <c r="E1039" s="98" t="str">
        <f>E100</f>
        <v/>
      </c>
      <c r="F1039" s="4">
        <v>0</v>
      </c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65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65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65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65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65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65"/>
      <c r="CC1039" s="4"/>
      <c r="CD1039" s="4"/>
      <c r="CE1039" s="4"/>
      <c r="CF1039" s="4"/>
      <c r="CG1039" s="4"/>
      <c r="CH1039" s="4"/>
      <c r="CI1039" s="4"/>
      <c r="CJ1039" s="4"/>
      <c r="CK1039" s="4"/>
      <c r="CL1039" s="4"/>
      <c r="CM1039" s="4"/>
      <c r="CN1039" s="65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65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65"/>
      <c r="DM1039" s="4"/>
      <c r="DN1039" s="4"/>
      <c r="DO1039" s="4"/>
      <c r="DP1039" s="4"/>
      <c r="DQ1039" s="4"/>
      <c r="DR1039" s="4"/>
      <c r="DS1039" s="4"/>
      <c r="DT1039" s="4"/>
      <c r="DU1039" s="4"/>
      <c r="DV1039" s="4"/>
      <c r="DW1039" s="4"/>
      <c r="DX1039" s="4"/>
      <c r="DY1039" s="4"/>
      <c r="DZ1039" s="4"/>
      <c r="EA1039" s="4"/>
      <c r="EB1039" s="4"/>
      <c r="EC1039" s="4"/>
      <c r="ED1039" s="4"/>
      <c r="EE1039" s="4"/>
      <c r="EF1039" s="4"/>
      <c r="EG1039" s="4"/>
      <c r="EH1039" s="4"/>
      <c r="EI1039" s="4"/>
      <c r="EJ1039" s="4"/>
      <c r="EK1039" s="4"/>
      <c r="EL1039" s="4"/>
      <c r="EM1039" s="4"/>
      <c r="EN1039" s="4"/>
      <c r="EO1039" s="4"/>
      <c r="EP1039" s="4"/>
      <c r="EQ1039" s="4"/>
      <c r="ER1039" s="4"/>
      <c r="ES1039" s="4"/>
      <c r="ET1039" s="4"/>
      <c r="EU1039" s="4"/>
      <c r="EV1039" s="4"/>
      <c r="EW1039" s="4"/>
      <c r="EX1039" s="4"/>
      <c r="EY1039" s="4"/>
      <c r="EZ1039" s="4"/>
      <c r="FA1039" s="4"/>
      <c r="FB1039" s="4"/>
      <c r="FC1039" s="4"/>
      <c r="FD1039" s="4"/>
      <c r="FE1039" s="4"/>
      <c r="FF1039" s="4"/>
      <c r="FG1039" s="4"/>
      <c r="FH1039" s="4"/>
      <c r="FI1039" s="4"/>
      <c r="FJ1039" s="4"/>
      <c r="FK1039" s="4"/>
      <c r="FL1039" s="4"/>
      <c r="FM1039" s="4"/>
      <c r="FN1039" s="4"/>
      <c r="FO1039" s="4"/>
      <c r="FP1039" s="4"/>
      <c r="FQ1039" s="4"/>
      <c r="FR1039" s="4"/>
      <c r="FS1039" s="4"/>
      <c r="FT1039" s="4"/>
      <c r="FU1039" s="4"/>
      <c r="FV1039" s="4"/>
      <c r="FW1039" s="4"/>
      <c r="FX1039" s="4"/>
      <c r="FY1039" s="4"/>
      <c r="FZ1039" s="4"/>
      <c r="GA1039" s="4"/>
      <c r="GB1039" s="4"/>
      <c r="GC1039" s="4"/>
      <c r="GD1039" s="4"/>
      <c r="GE1039" s="4"/>
      <c r="GF1039" s="4"/>
      <c r="GG1039" s="4"/>
    </row>
    <row r="1040" spans="1:189" ht="14" x14ac:dyDescent="0.35">
      <c r="A1040" s="1"/>
      <c r="B1040" s="98" t="str">
        <f>B101</f>
        <v/>
      </c>
      <c r="C1040" s="135"/>
      <c r="D1040" s="98">
        <f>D101</f>
        <v>0</v>
      </c>
      <c r="E1040" s="98" t="str">
        <f>E101</f>
        <v/>
      </c>
      <c r="F1040" s="4">
        <v>0</v>
      </c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65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65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65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65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65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65"/>
      <c r="CC1040" s="4"/>
      <c r="CD1040" s="4"/>
      <c r="CE1040" s="4"/>
      <c r="CF1040" s="4"/>
      <c r="CG1040" s="4"/>
      <c r="CH1040" s="4"/>
      <c r="CI1040" s="4"/>
      <c r="CJ1040" s="4"/>
      <c r="CK1040" s="4"/>
      <c r="CL1040" s="4"/>
      <c r="CM1040" s="4"/>
      <c r="CN1040" s="65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65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65"/>
      <c r="DM1040" s="4"/>
      <c r="DN1040" s="4"/>
      <c r="DO1040" s="4"/>
      <c r="DP1040" s="4"/>
      <c r="DQ1040" s="4"/>
      <c r="DR1040" s="4"/>
      <c r="DS1040" s="4"/>
      <c r="DT1040" s="4"/>
      <c r="DU1040" s="4"/>
      <c r="DV1040" s="4"/>
      <c r="DW1040" s="4"/>
      <c r="DX1040" s="4"/>
      <c r="DY1040" s="4"/>
      <c r="DZ1040" s="4"/>
      <c r="EA1040" s="4"/>
      <c r="EB1040" s="4"/>
      <c r="EC1040" s="4"/>
      <c r="ED1040" s="4"/>
      <c r="EE1040" s="4"/>
      <c r="EF1040" s="4"/>
      <c r="EG1040" s="4"/>
      <c r="EH1040" s="4"/>
      <c r="EI1040" s="4"/>
      <c r="EJ1040" s="4"/>
      <c r="EK1040" s="4"/>
      <c r="EL1040" s="4"/>
      <c r="EM1040" s="4"/>
      <c r="EN1040" s="4"/>
      <c r="EO1040" s="4"/>
      <c r="EP1040" s="4"/>
      <c r="EQ1040" s="4"/>
      <c r="ER1040" s="4"/>
      <c r="ES1040" s="4"/>
      <c r="ET1040" s="4"/>
      <c r="EU1040" s="4"/>
      <c r="EV1040" s="4"/>
      <c r="EW1040" s="4"/>
      <c r="EX1040" s="4"/>
      <c r="EY1040" s="4"/>
      <c r="EZ1040" s="4"/>
      <c r="FA1040" s="4"/>
      <c r="FB1040" s="4"/>
      <c r="FC1040" s="4"/>
      <c r="FD1040" s="4"/>
      <c r="FE1040" s="4"/>
      <c r="FF1040" s="4"/>
      <c r="FG1040" s="4"/>
      <c r="FH1040" s="4"/>
      <c r="FI1040" s="4"/>
      <c r="FJ1040" s="4"/>
      <c r="FK1040" s="4"/>
      <c r="FL1040" s="4"/>
      <c r="FM1040" s="4"/>
      <c r="FN1040" s="4"/>
      <c r="FO1040" s="4"/>
      <c r="FP1040" s="4"/>
      <c r="FQ1040" s="4"/>
      <c r="FR1040" s="4"/>
      <c r="FS1040" s="4"/>
      <c r="FT1040" s="4"/>
      <c r="FU1040" s="4"/>
      <c r="FV1040" s="4"/>
      <c r="FW1040" s="4"/>
      <c r="FX1040" s="4"/>
      <c r="FY1040" s="4"/>
      <c r="FZ1040" s="4"/>
      <c r="GA1040" s="4"/>
      <c r="GB1040" s="4"/>
      <c r="GC1040" s="4"/>
      <c r="GD1040" s="4"/>
      <c r="GE1040" s="4"/>
      <c r="GF1040" s="4"/>
      <c r="GG1040" s="4"/>
    </row>
    <row r="1041" spans="1:189" ht="14" x14ac:dyDescent="0.35">
      <c r="A1041" s="1"/>
      <c r="B1041" s="98" t="str">
        <f>B102</f>
        <v/>
      </c>
      <c r="C1041" s="135"/>
      <c r="D1041" s="98">
        <f>D102</f>
        <v>0</v>
      </c>
      <c r="E1041" s="98" t="str">
        <f>E102</f>
        <v/>
      </c>
      <c r="F1041" s="4">
        <v>0</v>
      </c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65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65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65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65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65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65"/>
      <c r="CC1041" s="4"/>
      <c r="CD1041" s="4"/>
      <c r="CE1041" s="4"/>
      <c r="CF1041" s="4"/>
      <c r="CG1041" s="4"/>
      <c r="CH1041" s="4"/>
      <c r="CI1041" s="4"/>
      <c r="CJ1041" s="4"/>
      <c r="CK1041" s="4"/>
      <c r="CL1041" s="4"/>
      <c r="CM1041" s="4"/>
      <c r="CN1041" s="65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65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65"/>
      <c r="DM1041" s="4"/>
      <c r="DN1041" s="4"/>
      <c r="DO1041" s="4"/>
      <c r="DP1041" s="4"/>
      <c r="DQ1041" s="4"/>
      <c r="DR1041" s="4"/>
      <c r="DS1041" s="4"/>
      <c r="DT1041" s="4"/>
      <c r="DU1041" s="4"/>
      <c r="DV1041" s="4"/>
      <c r="DW1041" s="4"/>
      <c r="DX1041" s="4"/>
      <c r="DY1041" s="4"/>
      <c r="DZ1041" s="4"/>
      <c r="EA1041" s="4"/>
      <c r="EB1041" s="4"/>
      <c r="EC1041" s="4"/>
      <c r="ED1041" s="4"/>
      <c r="EE1041" s="4"/>
      <c r="EF1041" s="4"/>
      <c r="EG1041" s="4"/>
      <c r="EH1041" s="4"/>
      <c r="EI1041" s="4"/>
      <c r="EJ1041" s="4"/>
      <c r="EK1041" s="4"/>
      <c r="EL1041" s="4"/>
      <c r="EM1041" s="4"/>
      <c r="EN1041" s="4"/>
      <c r="EO1041" s="4"/>
      <c r="EP1041" s="4"/>
      <c r="EQ1041" s="4"/>
      <c r="ER1041" s="4"/>
      <c r="ES1041" s="4"/>
      <c r="ET1041" s="4"/>
      <c r="EU1041" s="4"/>
      <c r="EV1041" s="4"/>
      <c r="EW1041" s="4"/>
      <c r="EX1041" s="4"/>
      <c r="EY1041" s="4"/>
      <c r="EZ1041" s="4"/>
      <c r="FA1041" s="4"/>
      <c r="FB1041" s="4"/>
      <c r="FC1041" s="4"/>
      <c r="FD1041" s="4"/>
      <c r="FE1041" s="4"/>
      <c r="FF1041" s="4"/>
      <c r="FG1041" s="4"/>
      <c r="FH1041" s="4"/>
      <c r="FI1041" s="4"/>
      <c r="FJ1041" s="4"/>
      <c r="FK1041" s="4"/>
      <c r="FL1041" s="4"/>
      <c r="FM1041" s="4"/>
      <c r="FN1041" s="4"/>
      <c r="FO1041" s="4"/>
      <c r="FP1041" s="4"/>
      <c r="FQ1041" s="4"/>
      <c r="FR1041" s="4"/>
      <c r="FS1041" s="4"/>
      <c r="FT1041" s="4"/>
      <c r="FU1041" s="4"/>
      <c r="FV1041" s="4"/>
      <c r="FW1041" s="4"/>
      <c r="FX1041" s="4"/>
      <c r="FY1041" s="4"/>
      <c r="FZ1041" s="4"/>
      <c r="GA1041" s="4"/>
      <c r="GB1041" s="4"/>
      <c r="GC1041" s="4"/>
      <c r="GD1041" s="4"/>
      <c r="GE1041" s="4"/>
      <c r="GF1041" s="4"/>
      <c r="GG1041" s="4"/>
    </row>
    <row r="1042" spans="1:189" ht="14" x14ac:dyDescent="0.35">
      <c r="A1042" s="1"/>
      <c r="B1042" s="98" t="str">
        <f>B103</f>
        <v/>
      </c>
      <c r="C1042" s="135"/>
      <c r="D1042" s="98">
        <f>D103</f>
        <v>0</v>
      </c>
      <c r="E1042" s="98" t="str">
        <f>E103</f>
        <v/>
      </c>
      <c r="F1042" s="4">
        <v>0</v>
      </c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65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65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65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65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65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65"/>
      <c r="CC1042" s="4"/>
      <c r="CD1042" s="4"/>
      <c r="CE1042" s="4"/>
      <c r="CF1042" s="4"/>
      <c r="CG1042" s="4"/>
      <c r="CH1042" s="4"/>
      <c r="CI1042" s="4"/>
      <c r="CJ1042" s="4"/>
      <c r="CK1042" s="4"/>
      <c r="CL1042" s="4"/>
      <c r="CM1042" s="4"/>
      <c r="CN1042" s="65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65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65"/>
      <c r="DM1042" s="4"/>
      <c r="DN1042" s="4"/>
      <c r="DO1042" s="4"/>
      <c r="DP1042" s="4"/>
      <c r="DQ1042" s="4"/>
      <c r="DR1042" s="4"/>
      <c r="DS1042" s="4"/>
      <c r="DT1042" s="4"/>
      <c r="DU1042" s="4"/>
      <c r="DV1042" s="4"/>
      <c r="DW1042" s="4"/>
      <c r="DX1042" s="4"/>
      <c r="DY1042" s="4"/>
      <c r="DZ1042" s="4"/>
      <c r="EA1042" s="4"/>
      <c r="EB1042" s="4"/>
      <c r="EC1042" s="4"/>
      <c r="ED1042" s="4"/>
      <c r="EE1042" s="4"/>
      <c r="EF1042" s="4"/>
      <c r="EG1042" s="4"/>
      <c r="EH1042" s="4"/>
      <c r="EI1042" s="4"/>
      <c r="EJ1042" s="4"/>
      <c r="EK1042" s="4"/>
      <c r="EL1042" s="4"/>
      <c r="EM1042" s="4"/>
      <c r="EN1042" s="4"/>
      <c r="EO1042" s="4"/>
      <c r="EP1042" s="4"/>
      <c r="EQ1042" s="4"/>
      <c r="ER1042" s="4"/>
      <c r="ES1042" s="4"/>
      <c r="ET1042" s="4"/>
      <c r="EU1042" s="4"/>
      <c r="EV1042" s="4"/>
      <c r="EW1042" s="4"/>
      <c r="EX1042" s="4"/>
      <c r="EY1042" s="4"/>
      <c r="EZ1042" s="4"/>
      <c r="FA1042" s="4"/>
      <c r="FB1042" s="4"/>
      <c r="FC1042" s="4"/>
      <c r="FD1042" s="4"/>
      <c r="FE1042" s="4"/>
      <c r="FF1042" s="4"/>
      <c r="FG1042" s="4"/>
      <c r="FH1042" s="4"/>
      <c r="FI1042" s="4"/>
      <c r="FJ1042" s="4"/>
      <c r="FK1042" s="4"/>
      <c r="FL1042" s="4"/>
      <c r="FM1042" s="4"/>
      <c r="FN1042" s="4"/>
      <c r="FO1042" s="4"/>
      <c r="FP1042" s="4"/>
      <c r="FQ1042" s="4"/>
      <c r="FR1042" s="4"/>
      <c r="FS1042" s="4"/>
      <c r="FT1042" s="4"/>
      <c r="FU1042" s="4"/>
      <c r="FV1042" s="4"/>
      <c r="FW1042" s="4"/>
      <c r="FX1042" s="4"/>
      <c r="FY1042" s="4"/>
      <c r="FZ1042" s="4"/>
      <c r="GA1042" s="4"/>
      <c r="GB1042" s="4"/>
      <c r="GC1042" s="4"/>
      <c r="GD1042" s="4"/>
      <c r="GE1042" s="4"/>
      <c r="GF1042" s="4"/>
      <c r="GG1042" s="4"/>
    </row>
    <row r="1043" spans="1:189" ht="14" x14ac:dyDescent="0.35">
      <c r="A1043" s="1"/>
      <c r="B1043" s="98" t="str">
        <f>B104</f>
        <v/>
      </c>
      <c r="C1043" s="135"/>
      <c r="D1043" s="98">
        <f>D104</f>
        <v>0</v>
      </c>
      <c r="E1043" s="98" t="str">
        <f>E104</f>
        <v/>
      </c>
      <c r="F1043" s="4">
        <v>0</v>
      </c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65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65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65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65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65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65"/>
      <c r="CC1043" s="4"/>
      <c r="CD1043" s="4"/>
      <c r="CE1043" s="4"/>
      <c r="CF1043" s="4"/>
      <c r="CG1043" s="4"/>
      <c r="CH1043" s="4"/>
      <c r="CI1043" s="4"/>
      <c r="CJ1043" s="4"/>
      <c r="CK1043" s="4"/>
      <c r="CL1043" s="4"/>
      <c r="CM1043" s="4"/>
      <c r="CN1043" s="65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65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65"/>
      <c r="DM1043" s="4"/>
      <c r="DN1043" s="4"/>
      <c r="DO1043" s="4"/>
      <c r="DP1043" s="4"/>
      <c r="DQ1043" s="4"/>
      <c r="DR1043" s="4"/>
      <c r="DS1043" s="4"/>
      <c r="DT1043" s="4"/>
      <c r="DU1043" s="4"/>
      <c r="DV1043" s="4"/>
      <c r="DW1043" s="4"/>
      <c r="DX1043" s="4"/>
      <c r="DY1043" s="4"/>
      <c r="DZ1043" s="4"/>
      <c r="EA1043" s="4"/>
      <c r="EB1043" s="4"/>
      <c r="EC1043" s="4"/>
      <c r="ED1043" s="4"/>
      <c r="EE1043" s="4"/>
      <c r="EF1043" s="4"/>
      <c r="EG1043" s="4"/>
      <c r="EH1043" s="4"/>
      <c r="EI1043" s="4"/>
      <c r="EJ1043" s="4"/>
      <c r="EK1043" s="4"/>
      <c r="EL1043" s="4"/>
      <c r="EM1043" s="4"/>
      <c r="EN1043" s="4"/>
      <c r="EO1043" s="4"/>
      <c r="EP1043" s="4"/>
      <c r="EQ1043" s="4"/>
      <c r="ER1043" s="4"/>
      <c r="ES1043" s="4"/>
      <c r="ET1043" s="4"/>
      <c r="EU1043" s="4"/>
      <c r="EV1043" s="4"/>
      <c r="EW1043" s="4"/>
      <c r="EX1043" s="4"/>
      <c r="EY1043" s="4"/>
      <c r="EZ1043" s="4"/>
      <c r="FA1043" s="4"/>
      <c r="FB1043" s="4"/>
      <c r="FC1043" s="4"/>
      <c r="FD1043" s="4"/>
      <c r="FE1043" s="4"/>
      <c r="FF1043" s="4"/>
      <c r="FG1043" s="4"/>
      <c r="FH1043" s="4"/>
      <c r="FI1043" s="4"/>
      <c r="FJ1043" s="4"/>
      <c r="FK1043" s="4"/>
      <c r="FL1043" s="4"/>
      <c r="FM1043" s="4"/>
      <c r="FN1043" s="4"/>
      <c r="FO1043" s="4"/>
      <c r="FP1043" s="4"/>
      <c r="FQ1043" s="4"/>
      <c r="FR1043" s="4"/>
      <c r="FS1043" s="4"/>
      <c r="FT1043" s="4"/>
      <c r="FU1043" s="4"/>
      <c r="FV1043" s="4"/>
      <c r="FW1043" s="4"/>
      <c r="FX1043" s="4"/>
      <c r="FY1043" s="4"/>
      <c r="FZ1043" s="4"/>
      <c r="GA1043" s="4"/>
      <c r="GB1043" s="4"/>
      <c r="GC1043" s="4"/>
      <c r="GD1043" s="4"/>
      <c r="GE1043" s="4"/>
      <c r="GF1043" s="4"/>
      <c r="GG1043" s="4"/>
    </row>
    <row r="1044" spans="1:189" ht="14" x14ac:dyDescent="0.35">
      <c r="A1044" s="1"/>
      <c r="B1044" s="98" t="str">
        <f>B105</f>
        <v/>
      </c>
      <c r="C1044" s="135"/>
      <c r="D1044" s="98">
        <f>D105</f>
        <v>0</v>
      </c>
      <c r="E1044" s="98" t="str">
        <f>E105</f>
        <v/>
      </c>
      <c r="F1044" s="4">
        <v>0</v>
      </c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65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65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65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65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65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65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65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65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65"/>
      <c r="DM1044" s="4"/>
      <c r="DN1044" s="4"/>
      <c r="DO1044" s="4"/>
      <c r="DP1044" s="4"/>
      <c r="DQ1044" s="4"/>
      <c r="DR1044" s="4"/>
      <c r="DS1044" s="4"/>
      <c r="DT1044" s="4"/>
      <c r="DU1044" s="4"/>
      <c r="DV1044" s="4"/>
      <c r="DW1044" s="4"/>
      <c r="DX1044" s="4"/>
      <c r="DY1044" s="4"/>
      <c r="DZ1044" s="4"/>
      <c r="EA1044" s="4"/>
      <c r="EB1044" s="4"/>
      <c r="EC1044" s="4"/>
      <c r="ED1044" s="4"/>
      <c r="EE1044" s="4"/>
      <c r="EF1044" s="4"/>
      <c r="EG1044" s="4"/>
      <c r="EH1044" s="4"/>
      <c r="EI1044" s="4"/>
      <c r="EJ1044" s="4"/>
      <c r="EK1044" s="4"/>
      <c r="EL1044" s="4"/>
      <c r="EM1044" s="4"/>
      <c r="EN1044" s="4"/>
      <c r="EO1044" s="4"/>
      <c r="EP1044" s="4"/>
      <c r="EQ1044" s="4"/>
      <c r="ER1044" s="4"/>
      <c r="ES1044" s="4"/>
      <c r="ET1044" s="4"/>
      <c r="EU1044" s="4"/>
      <c r="EV1044" s="4"/>
      <c r="EW1044" s="4"/>
      <c r="EX1044" s="4"/>
      <c r="EY1044" s="4"/>
      <c r="EZ1044" s="4"/>
      <c r="FA1044" s="4"/>
      <c r="FB1044" s="4"/>
      <c r="FC1044" s="4"/>
      <c r="FD1044" s="4"/>
      <c r="FE1044" s="4"/>
      <c r="FF1044" s="4"/>
      <c r="FG1044" s="4"/>
      <c r="FH1044" s="4"/>
      <c r="FI1044" s="4"/>
      <c r="FJ1044" s="4"/>
      <c r="FK1044" s="4"/>
      <c r="FL1044" s="4"/>
      <c r="FM1044" s="4"/>
      <c r="FN1044" s="4"/>
      <c r="FO1044" s="4"/>
      <c r="FP1044" s="4"/>
      <c r="FQ1044" s="4"/>
      <c r="FR1044" s="4"/>
      <c r="FS1044" s="4"/>
      <c r="FT1044" s="4"/>
      <c r="FU1044" s="4"/>
      <c r="FV1044" s="4"/>
      <c r="FW1044" s="4"/>
      <c r="FX1044" s="4"/>
      <c r="FY1044" s="4"/>
      <c r="FZ1044" s="4"/>
      <c r="GA1044" s="4"/>
      <c r="GB1044" s="4"/>
      <c r="GC1044" s="4"/>
      <c r="GD1044" s="4"/>
      <c r="GE1044" s="4"/>
      <c r="GF1044" s="4"/>
      <c r="GG1044" s="4"/>
    </row>
    <row r="1045" spans="1:189" ht="14" x14ac:dyDescent="0.35">
      <c r="A1045" s="1"/>
      <c r="B1045" s="98" t="str">
        <f>B106</f>
        <v/>
      </c>
      <c r="C1045" s="135"/>
      <c r="D1045" s="98">
        <f>D106</f>
        <v>0</v>
      </c>
      <c r="E1045" s="98" t="str">
        <f>E106</f>
        <v/>
      </c>
      <c r="F1045" s="4">
        <v>0</v>
      </c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65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65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65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65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65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65"/>
      <c r="CC1045" s="4"/>
      <c r="CD1045" s="4"/>
      <c r="CE1045" s="4"/>
      <c r="CF1045" s="4"/>
      <c r="CG1045" s="4"/>
      <c r="CH1045" s="4"/>
      <c r="CI1045" s="4"/>
      <c r="CJ1045" s="4"/>
      <c r="CK1045" s="4"/>
      <c r="CL1045" s="4"/>
      <c r="CM1045" s="4"/>
      <c r="CN1045" s="65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65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65"/>
      <c r="DM1045" s="4"/>
      <c r="DN1045" s="4"/>
      <c r="DO1045" s="4"/>
      <c r="DP1045" s="4"/>
      <c r="DQ1045" s="4"/>
      <c r="DR1045" s="4"/>
      <c r="DS1045" s="4"/>
      <c r="DT1045" s="4"/>
      <c r="DU1045" s="4"/>
      <c r="DV1045" s="4"/>
      <c r="DW1045" s="4"/>
      <c r="DX1045" s="4"/>
      <c r="DY1045" s="4"/>
      <c r="DZ1045" s="4"/>
      <c r="EA1045" s="4"/>
      <c r="EB1045" s="4"/>
      <c r="EC1045" s="4"/>
      <c r="ED1045" s="4"/>
      <c r="EE1045" s="4"/>
      <c r="EF1045" s="4"/>
      <c r="EG1045" s="4"/>
      <c r="EH1045" s="4"/>
      <c r="EI1045" s="4"/>
      <c r="EJ1045" s="4"/>
      <c r="EK1045" s="4"/>
      <c r="EL1045" s="4"/>
      <c r="EM1045" s="4"/>
      <c r="EN1045" s="4"/>
      <c r="EO1045" s="4"/>
      <c r="EP1045" s="4"/>
      <c r="EQ1045" s="4"/>
      <c r="ER1045" s="4"/>
      <c r="ES1045" s="4"/>
      <c r="ET1045" s="4"/>
      <c r="EU1045" s="4"/>
      <c r="EV1045" s="4"/>
      <c r="EW1045" s="4"/>
      <c r="EX1045" s="4"/>
      <c r="EY1045" s="4"/>
      <c r="EZ1045" s="4"/>
      <c r="FA1045" s="4"/>
      <c r="FB1045" s="4"/>
      <c r="FC1045" s="4"/>
      <c r="FD1045" s="4"/>
      <c r="FE1045" s="4"/>
      <c r="FF1045" s="4"/>
      <c r="FG1045" s="4"/>
      <c r="FH1045" s="4"/>
      <c r="FI1045" s="4"/>
      <c r="FJ1045" s="4"/>
      <c r="FK1045" s="4"/>
      <c r="FL1045" s="4"/>
      <c r="FM1045" s="4"/>
      <c r="FN1045" s="4"/>
      <c r="FO1045" s="4"/>
      <c r="FP1045" s="4"/>
      <c r="FQ1045" s="4"/>
      <c r="FR1045" s="4"/>
      <c r="FS1045" s="4"/>
      <c r="FT1045" s="4"/>
      <c r="FU1045" s="4"/>
      <c r="FV1045" s="4"/>
      <c r="FW1045" s="4"/>
      <c r="FX1045" s="4"/>
      <c r="FY1045" s="4"/>
      <c r="FZ1045" s="4"/>
      <c r="GA1045" s="4"/>
      <c r="GB1045" s="4"/>
      <c r="GC1045" s="4"/>
      <c r="GD1045" s="4"/>
      <c r="GE1045" s="4"/>
      <c r="GF1045" s="4"/>
      <c r="GG1045" s="4"/>
    </row>
    <row r="1046" spans="1:189" ht="14" x14ac:dyDescent="0.35">
      <c r="A1046" s="1"/>
      <c r="B1046" s="98" t="str">
        <f>B107</f>
        <v/>
      </c>
      <c r="C1046" s="135"/>
      <c r="D1046" s="98">
        <f>D107</f>
        <v>0</v>
      </c>
      <c r="E1046" s="98" t="str">
        <f>E107</f>
        <v/>
      </c>
      <c r="F1046" s="4">
        <v>0</v>
      </c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65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65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65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65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65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65"/>
      <c r="CC1046" s="4"/>
      <c r="CD1046" s="4"/>
      <c r="CE1046" s="4"/>
      <c r="CF1046" s="4"/>
      <c r="CG1046" s="4"/>
      <c r="CH1046" s="4"/>
      <c r="CI1046" s="4"/>
      <c r="CJ1046" s="4"/>
      <c r="CK1046" s="4"/>
      <c r="CL1046" s="4"/>
      <c r="CM1046" s="4"/>
      <c r="CN1046" s="65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65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65"/>
      <c r="DM1046" s="4"/>
      <c r="DN1046" s="4"/>
      <c r="DO1046" s="4"/>
      <c r="DP1046" s="4"/>
      <c r="DQ1046" s="4"/>
      <c r="DR1046" s="4"/>
      <c r="DS1046" s="4"/>
      <c r="DT1046" s="4"/>
      <c r="DU1046" s="4"/>
      <c r="DV1046" s="4"/>
      <c r="DW1046" s="4"/>
      <c r="DX1046" s="4"/>
      <c r="DY1046" s="4"/>
      <c r="DZ1046" s="4"/>
      <c r="EA1046" s="4"/>
      <c r="EB1046" s="4"/>
      <c r="EC1046" s="4"/>
      <c r="ED1046" s="4"/>
      <c r="EE1046" s="4"/>
      <c r="EF1046" s="4"/>
      <c r="EG1046" s="4"/>
      <c r="EH1046" s="4"/>
      <c r="EI1046" s="4"/>
      <c r="EJ1046" s="4"/>
      <c r="EK1046" s="4"/>
      <c r="EL1046" s="4"/>
      <c r="EM1046" s="4"/>
      <c r="EN1046" s="4"/>
      <c r="EO1046" s="4"/>
      <c r="EP1046" s="4"/>
      <c r="EQ1046" s="4"/>
      <c r="ER1046" s="4"/>
      <c r="ES1046" s="4"/>
      <c r="ET1046" s="4"/>
      <c r="EU1046" s="4"/>
      <c r="EV1046" s="4"/>
      <c r="EW1046" s="4"/>
      <c r="EX1046" s="4"/>
      <c r="EY1046" s="4"/>
      <c r="EZ1046" s="4"/>
      <c r="FA1046" s="4"/>
      <c r="FB1046" s="4"/>
      <c r="FC1046" s="4"/>
      <c r="FD1046" s="4"/>
      <c r="FE1046" s="4"/>
      <c r="FF1046" s="4"/>
      <c r="FG1046" s="4"/>
      <c r="FH1046" s="4"/>
      <c r="FI1046" s="4"/>
      <c r="FJ1046" s="4"/>
      <c r="FK1046" s="4"/>
      <c r="FL1046" s="4"/>
      <c r="FM1046" s="4"/>
      <c r="FN1046" s="4"/>
      <c r="FO1046" s="4"/>
      <c r="FP1046" s="4"/>
      <c r="FQ1046" s="4"/>
      <c r="FR1046" s="4"/>
      <c r="FS1046" s="4"/>
      <c r="FT1046" s="4"/>
      <c r="FU1046" s="4"/>
      <c r="FV1046" s="4"/>
      <c r="FW1046" s="4"/>
      <c r="FX1046" s="4"/>
      <c r="FY1046" s="4"/>
      <c r="FZ1046" s="4"/>
      <c r="GA1046" s="4"/>
      <c r="GB1046" s="4"/>
      <c r="GC1046" s="4"/>
      <c r="GD1046" s="4"/>
      <c r="GE1046" s="4"/>
      <c r="GF1046" s="4"/>
      <c r="GG1046" s="4"/>
    </row>
    <row r="1047" spans="1:189" ht="14" x14ac:dyDescent="0.35">
      <c r="A1047" s="1"/>
      <c r="B1047" s="98" t="str">
        <f>B108</f>
        <v/>
      </c>
      <c r="C1047" s="135"/>
      <c r="D1047" s="98">
        <f>D108</f>
        <v>0</v>
      </c>
      <c r="E1047" s="98" t="str">
        <f>E108</f>
        <v/>
      </c>
      <c r="F1047" s="4">
        <v>0</v>
      </c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65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65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65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65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65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65"/>
      <c r="CC1047" s="4"/>
      <c r="CD1047" s="4"/>
      <c r="CE1047" s="4"/>
      <c r="CF1047" s="4"/>
      <c r="CG1047" s="4"/>
      <c r="CH1047" s="4"/>
      <c r="CI1047" s="4"/>
      <c r="CJ1047" s="4"/>
      <c r="CK1047" s="4"/>
      <c r="CL1047" s="4"/>
      <c r="CM1047" s="4"/>
      <c r="CN1047" s="65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65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65"/>
      <c r="DM1047" s="4"/>
      <c r="DN1047" s="4"/>
      <c r="DO1047" s="4"/>
      <c r="DP1047" s="4"/>
      <c r="DQ1047" s="4"/>
      <c r="DR1047" s="4"/>
      <c r="DS1047" s="4"/>
      <c r="DT1047" s="4"/>
      <c r="DU1047" s="4"/>
      <c r="DV1047" s="4"/>
      <c r="DW1047" s="4"/>
      <c r="DX1047" s="4"/>
      <c r="DY1047" s="4"/>
      <c r="DZ1047" s="4"/>
      <c r="EA1047" s="4"/>
      <c r="EB1047" s="4"/>
      <c r="EC1047" s="4"/>
      <c r="ED1047" s="4"/>
      <c r="EE1047" s="4"/>
      <c r="EF1047" s="4"/>
      <c r="EG1047" s="4"/>
      <c r="EH1047" s="4"/>
      <c r="EI1047" s="4"/>
      <c r="EJ1047" s="4"/>
      <c r="EK1047" s="4"/>
      <c r="EL1047" s="4"/>
      <c r="EM1047" s="4"/>
      <c r="EN1047" s="4"/>
      <c r="EO1047" s="4"/>
      <c r="EP1047" s="4"/>
      <c r="EQ1047" s="4"/>
      <c r="ER1047" s="4"/>
      <c r="ES1047" s="4"/>
      <c r="ET1047" s="4"/>
      <c r="EU1047" s="4"/>
      <c r="EV1047" s="4"/>
      <c r="EW1047" s="4"/>
      <c r="EX1047" s="4"/>
      <c r="EY1047" s="4"/>
      <c r="EZ1047" s="4"/>
      <c r="FA1047" s="4"/>
      <c r="FB1047" s="4"/>
      <c r="FC1047" s="4"/>
      <c r="FD1047" s="4"/>
      <c r="FE1047" s="4"/>
      <c r="FF1047" s="4"/>
      <c r="FG1047" s="4"/>
      <c r="FH1047" s="4"/>
      <c r="FI1047" s="4"/>
      <c r="FJ1047" s="4"/>
      <c r="FK1047" s="4"/>
      <c r="FL1047" s="4"/>
      <c r="FM1047" s="4"/>
      <c r="FN1047" s="4"/>
      <c r="FO1047" s="4"/>
      <c r="FP1047" s="4"/>
      <c r="FQ1047" s="4"/>
      <c r="FR1047" s="4"/>
      <c r="FS1047" s="4"/>
      <c r="FT1047" s="4"/>
      <c r="FU1047" s="4"/>
      <c r="FV1047" s="4"/>
      <c r="FW1047" s="4"/>
      <c r="FX1047" s="4"/>
      <c r="FY1047" s="4"/>
      <c r="FZ1047" s="4"/>
      <c r="GA1047" s="4"/>
      <c r="GB1047" s="4"/>
      <c r="GC1047" s="4"/>
      <c r="GD1047" s="4"/>
      <c r="GE1047" s="4"/>
      <c r="GF1047" s="4"/>
      <c r="GG1047" s="4"/>
    </row>
    <row r="1048" spans="1:189" ht="14" x14ac:dyDescent="0.35">
      <c r="A1048" s="1"/>
      <c r="B1048" s="98" t="str">
        <f>B109</f>
        <v/>
      </c>
      <c r="C1048" s="135"/>
      <c r="D1048" s="98">
        <f>D109</f>
        <v>0</v>
      </c>
      <c r="E1048" s="98" t="str">
        <f>E109</f>
        <v/>
      </c>
      <c r="F1048" s="4">
        <v>0</v>
      </c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65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65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65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65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65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65"/>
      <c r="CC1048" s="4"/>
      <c r="CD1048" s="4"/>
      <c r="CE1048" s="4"/>
      <c r="CF1048" s="4"/>
      <c r="CG1048" s="4"/>
      <c r="CH1048" s="4"/>
      <c r="CI1048" s="4"/>
      <c r="CJ1048" s="4"/>
      <c r="CK1048" s="4"/>
      <c r="CL1048" s="4"/>
      <c r="CM1048" s="4"/>
      <c r="CN1048" s="65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65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65"/>
      <c r="DM1048" s="4"/>
      <c r="DN1048" s="4"/>
      <c r="DO1048" s="4"/>
      <c r="DP1048" s="4"/>
      <c r="DQ1048" s="4"/>
      <c r="DR1048" s="4"/>
      <c r="DS1048" s="4"/>
      <c r="DT1048" s="4"/>
      <c r="DU1048" s="4"/>
      <c r="DV1048" s="4"/>
      <c r="DW1048" s="4"/>
      <c r="DX1048" s="4"/>
      <c r="DY1048" s="4"/>
      <c r="DZ1048" s="4"/>
      <c r="EA1048" s="4"/>
      <c r="EB1048" s="4"/>
      <c r="EC1048" s="4"/>
      <c r="ED1048" s="4"/>
      <c r="EE1048" s="4"/>
      <c r="EF1048" s="4"/>
      <c r="EG1048" s="4"/>
      <c r="EH1048" s="4"/>
      <c r="EI1048" s="4"/>
      <c r="EJ1048" s="4"/>
      <c r="EK1048" s="4"/>
      <c r="EL1048" s="4"/>
      <c r="EM1048" s="4"/>
      <c r="EN1048" s="4"/>
      <c r="EO1048" s="4"/>
      <c r="EP1048" s="4"/>
      <c r="EQ1048" s="4"/>
      <c r="ER1048" s="4"/>
      <c r="ES1048" s="4"/>
      <c r="ET1048" s="4"/>
      <c r="EU1048" s="4"/>
      <c r="EV1048" s="4"/>
      <c r="EW1048" s="4"/>
      <c r="EX1048" s="4"/>
      <c r="EY1048" s="4"/>
      <c r="EZ1048" s="4"/>
      <c r="FA1048" s="4"/>
      <c r="FB1048" s="4"/>
      <c r="FC1048" s="4"/>
      <c r="FD1048" s="4"/>
      <c r="FE1048" s="4"/>
      <c r="FF1048" s="4"/>
      <c r="FG1048" s="4"/>
      <c r="FH1048" s="4"/>
      <c r="FI1048" s="4"/>
      <c r="FJ1048" s="4"/>
      <c r="FK1048" s="4"/>
      <c r="FL1048" s="4"/>
      <c r="FM1048" s="4"/>
      <c r="FN1048" s="4"/>
      <c r="FO1048" s="4"/>
      <c r="FP1048" s="4"/>
      <c r="FQ1048" s="4"/>
      <c r="FR1048" s="4"/>
      <c r="FS1048" s="4"/>
      <c r="FT1048" s="4"/>
      <c r="FU1048" s="4"/>
      <c r="FV1048" s="4"/>
      <c r="FW1048" s="4"/>
      <c r="FX1048" s="4"/>
      <c r="FY1048" s="4"/>
      <c r="FZ1048" s="4"/>
      <c r="GA1048" s="4"/>
      <c r="GB1048" s="4"/>
      <c r="GC1048" s="4"/>
      <c r="GD1048" s="4"/>
      <c r="GE1048" s="4"/>
      <c r="GF1048" s="4"/>
      <c r="GG1048" s="4"/>
    </row>
    <row r="1049" spans="1:189" ht="14" x14ac:dyDescent="0.35">
      <c r="A1049" s="1"/>
      <c r="B1049" s="98" t="str">
        <f>B110</f>
        <v/>
      </c>
      <c r="C1049" s="135"/>
      <c r="D1049" s="98">
        <f>D110</f>
        <v>0</v>
      </c>
      <c r="E1049" s="98" t="str">
        <f>E110</f>
        <v/>
      </c>
      <c r="F1049" s="4">
        <v>0</v>
      </c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65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65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65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65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65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65"/>
      <c r="CC1049" s="4"/>
      <c r="CD1049" s="4"/>
      <c r="CE1049" s="4"/>
      <c r="CF1049" s="4"/>
      <c r="CG1049" s="4"/>
      <c r="CH1049" s="4"/>
      <c r="CI1049" s="4"/>
      <c r="CJ1049" s="4"/>
      <c r="CK1049" s="4"/>
      <c r="CL1049" s="4"/>
      <c r="CM1049" s="4"/>
      <c r="CN1049" s="65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65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65"/>
      <c r="DM1049" s="4"/>
      <c r="DN1049" s="4"/>
      <c r="DO1049" s="4"/>
      <c r="DP1049" s="4"/>
      <c r="DQ1049" s="4"/>
      <c r="DR1049" s="4"/>
      <c r="DS1049" s="4"/>
      <c r="DT1049" s="4"/>
      <c r="DU1049" s="4"/>
      <c r="DV1049" s="4"/>
      <c r="DW1049" s="4"/>
      <c r="DX1049" s="4"/>
      <c r="DY1049" s="4"/>
      <c r="DZ1049" s="4"/>
      <c r="EA1049" s="4"/>
      <c r="EB1049" s="4"/>
      <c r="EC1049" s="4"/>
      <c r="ED1049" s="4"/>
      <c r="EE1049" s="4"/>
      <c r="EF1049" s="4"/>
      <c r="EG1049" s="4"/>
      <c r="EH1049" s="4"/>
      <c r="EI1049" s="4"/>
      <c r="EJ1049" s="4"/>
      <c r="EK1049" s="4"/>
      <c r="EL1049" s="4"/>
      <c r="EM1049" s="4"/>
      <c r="EN1049" s="4"/>
      <c r="EO1049" s="4"/>
      <c r="EP1049" s="4"/>
      <c r="EQ1049" s="4"/>
      <c r="ER1049" s="4"/>
      <c r="ES1049" s="4"/>
      <c r="ET1049" s="4"/>
      <c r="EU1049" s="4"/>
      <c r="EV1049" s="4"/>
      <c r="EW1049" s="4"/>
      <c r="EX1049" s="4"/>
      <c r="EY1049" s="4"/>
      <c r="EZ1049" s="4"/>
      <c r="FA1049" s="4"/>
      <c r="FB1049" s="4"/>
      <c r="FC1049" s="4"/>
      <c r="FD1049" s="4"/>
      <c r="FE1049" s="4"/>
      <c r="FF1049" s="4"/>
      <c r="FG1049" s="4"/>
      <c r="FH1049" s="4"/>
      <c r="FI1049" s="4"/>
      <c r="FJ1049" s="4"/>
      <c r="FK1049" s="4"/>
      <c r="FL1049" s="4"/>
      <c r="FM1049" s="4"/>
      <c r="FN1049" s="4"/>
      <c r="FO1049" s="4"/>
      <c r="FP1049" s="4"/>
      <c r="FQ1049" s="4"/>
      <c r="FR1049" s="4"/>
      <c r="FS1049" s="4"/>
      <c r="FT1049" s="4"/>
      <c r="FU1049" s="4"/>
      <c r="FV1049" s="4"/>
      <c r="FW1049" s="4"/>
      <c r="FX1049" s="4"/>
      <c r="FY1049" s="4"/>
      <c r="FZ1049" s="4"/>
      <c r="GA1049" s="4"/>
      <c r="GB1049" s="4"/>
      <c r="GC1049" s="4"/>
      <c r="GD1049" s="4"/>
      <c r="GE1049" s="4"/>
      <c r="GF1049" s="4"/>
      <c r="GG1049" s="4"/>
    </row>
    <row r="1050" spans="1:189" ht="14" x14ac:dyDescent="0.35">
      <c r="A1050" s="1"/>
      <c r="B1050" s="98" t="str">
        <f>B111</f>
        <v/>
      </c>
      <c r="C1050" s="135"/>
      <c r="D1050" s="98">
        <f>D111</f>
        <v>0</v>
      </c>
      <c r="E1050" s="98" t="str">
        <f>E111</f>
        <v/>
      </c>
      <c r="F1050" s="4">
        <v>0</v>
      </c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65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65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65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65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65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65"/>
      <c r="CC1050" s="4"/>
      <c r="CD1050" s="4"/>
      <c r="CE1050" s="4"/>
      <c r="CF1050" s="4"/>
      <c r="CG1050" s="4"/>
      <c r="CH1050" s="4"/>
      <c r="CI1050" s="4"/>
      <c r="CJ1050" s="4"/>
      <c r="CK1050" s="4"/>
      <c r="CL1050" s="4"/>
      <c r="CM1050" s="4"/>
      <c r="CN1050" s="65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65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65"/>
      <c r="DM1050" s="4"/>
      <c r="DN1050" s="4"/>
      <c r="DO1050" s="4"/>
      <c r="DP1050" s="4"/>
      <c r="DQ1050" s="4"/>
      <c r="DR1050" s="4"/>
      <c r="DS1050" s="4"/>
      <c r="DT1050" s="4"/>
      <c r="DU1050" s="4"/>
      <c r="DV1050" s="4"/>
      <c r="DW1050" s="4"/>
      <c r="DX1050" s="4"/>
      <c r="DY1050" s="4"/>
      <c r="DZ1050" s="4"/>
      <c r="EA1050" s="4"/>
      <c r="EB1050" s="4"/>
      <c r="EC1050" s="4"/>
      <c r="ED1050" s="4"/>
      <c r="EE1050" s="4"/>
      <c r="EF1050" s="4"/>
      <c r="EG1050" s="4"/>
      <c r="EH1050" s="4"/>
      <c r="EI1050" s="4"/>
      <c r="EJ1050" s="4"/>
      <c r="EK1050" s="4"/>
      <c r="EL1050" s="4"/>
      <c r="EM1050" s="4"/>
      <c r="EN1050" s="4"/>
      <c r="EO1050" s="4"/>
      <c r="EP1050" s="4"/>
      <c r="EQ1050" s="4"/>
      <c r="ER1050" s="4"/>
      <c r="ES1050" s="4"/>
      <c r="ET1050" s="4"/>
      <c r="EU1050" s="4"/>
      <c r="EV1050" s="4"/>
      <c r="EW1050" s="4"/>
      <c r="EX1050" s="4"/>
      <c r="EY1050" s="4"/>
      <c r="EZ1050" s="4"/>
      <c r="FA1050" s="4"/>
      <c r="FB1050" s="4"/>
      <c r="FC1050" s="4"/>
      <c r="FD1050" s="4"/>
      <c r="FE1050" s="4"/>
      <c r="FF1050" s="4"/>
      <c r="FG1050" s="4"/>
      <c r="FH1050" s="4"/>
      <c r="FI1050" s="4"/>
      <c r="FJ1050" s="4"/>
      <c r="FK1050" s="4"/>
      <c r="FL1050" s="4"/>
      <c r="FM1050" s="4"/>
      <c r="FN1050" s="4"/>
      <c r="FO1050" s="4"/>
      <c r="FP1050" s="4"/>
      <c r="FQ1050" s="4"/>
      <c r="FR1050" s="4"/>
      <c r="FS1050" s="4"/>
      <c r="FT1050" s="4"/>
      <c r="FU1050" s="4"/>
      <c r="FV1050" s="4"/>
      <c r="FW1050" s="4"/>
      <c r="FX1050" s="4"/>
      <c r="FY1050" s="4"/>
      <c r="FZ1050" s="4"/>
      <c r="GA1050" s="4"/>
      <c r="GB1050" s="4"/>
      <c r="GC1050" s="4"/>
      <c r="GD1050" s="4"/>
      <c r="GE1050" s="4"/>
      <c r="GF1050" s="4"/>
      <c r="GG1050" s="4"/>
    </row>
    <row r="1051" spans="1:189" ht="14" x14ac:dyDescent="0.35">
      <c r="A1051" s="1"/>
      <c r="B1051" s="98" t="str">
        <f>B112</f>
        <v/>
      </c>
      <c r="C1051" s="135"/>
      <c r="D1051" s="98">
        <f>D112</f>
        <v>0</v>
      </c>
      <c r="E1051" s="98" t="str">
        <f>E112</f>
        <v/>
      </c>
      <c r="F1051" s="4">
        <v>0</v>
      </c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65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65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65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65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65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65"/>
      <c r="CC1051" s="4"/>
      <c r="CD1051" s="4"/>
      <c r="CE1051" s="4"/>
      <c r="CF1051" s="4"/>
      <c r="CG1051" s="4"/>
      <c r="CH1051" s="4"/>
      <c r="CI1051" s="4"/>
      <c r="CJ1051" s="4"/>
      <c r="CK1051" s="4"/>
      <c r="CL1051" s="4"/>
      <c r="CM1051" s="4"/>
      <c r="CN1051" s="65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65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65"/>
      <c r="DM1051" s="4"/>
      <c r="DN1051" s="4"/>
      <c r="DO1051" s="4"/>
      <c r="DP1051" s="4"/>
      <c r="DQ1051" s="4"/>
      <c r="DR1051" s="4"/>
      <c r="DS1051" s="4"/>
      <c r="DT1051" s="4"/>
      <c r="DU1051" s="4"/>
      <c r="DV1051" s="4"/>
      <c r="DW1051" s="4"/>
      <c r="DX1051" s="4"/>
      <c r="DY1051" s="4"/>
      <c r="DZ1051" s="4"/>
      <c r="EA1051" s="4"/>
      <c r="EB1051" s="4"/>
      <c r="EC1051" s="4"/>
      <c r="ED1051" s="4"/>
      <c r="EE1051" s="4"/>
      <c r="EF1051" s="4"/>
      <c r="EG1051" s="4"/>
      <c r="EH1051" s="4"/>
      <c r="EI1051" s="4"/>
      <c r="EJ1051" s="4"/>
      <c r="EK1051" s="4"/>
      <c r="EL1051" s="4"/>
      <c r="EM1051" s="4"/>
      <c r="EN1051" s="4"/>
      <c r="EO1051" s="4"/>
      <c r="EP1051" s="4"/>
      <c r="EQ1051" s="4"/>
      <c r="ER1051" s="4"/>
      <c r="ES1051" s="4"/>
      <c r="ET1051" s="4"/>
      <c r="EU1051" s="4"/>
      <c r="EV1051" s="4"/>
      <c r="EW1051" s="4"/>
      <c r="EX1051" s="4"/>
      <c r="EY1051" s="4"/>
      <c r="EZ1051" s="4"/>
      <c r="FA1051" s="4"/>
      <c r="FB1051" s="4"/>
      <c r="FC1051" s="4"/>
      <c r="FD1051" s="4"/>
      <c r="FE1051" s="4"/>
      <c r="FF1051" s="4"/>
      <c r="FG1051" s="4"/>
      <c r="FH1051" s="4"/>
      <c r="FI1051" s="4"/>
      <c r="FJ1051" s="4"/>
      <c r="FK1051" s="4"/>
      <c r="FL1051" s="4"/>
      <c r="FM1051" s="4"/>
      <c r="FN1051" s="4"/>
      <c r="FO1051" s="4"/>
      <c r="FP1051" s="4"/>
      <c r="FQ1051" s="4"/>
      <c r="FR1051" s="4"/>
      <c r="FS1051" s="4"/>
      <c r="FT1051" s="4"/>
      <c r="FU1051" s="4"/>
      <c r="FV1051" s="4"/>
      <c r="FW1051" s="4"/>
      <c r="FX1051" s="4"/>
      <c r="FY1051" s="4"/>
      <c r="FZ1051" s="4"/>
      <c r="GA1051" s="4"/>
      <c r="GB1051" s="4"/>
      <c r="GC1051" s="4"/>
      <c r="GD1051" s="4"/>
      <c r="GE1051" s="4"/>
      <c r="GF1051" s="4"/>
      <c r="GG1051" s="4"/>
    </row>
    <row r="1052" spans="1:189" ht="14" x14ac:dyDescent="0.35">
      <c r="A1052" s="1"/>
      <c r="B1052" s="98" t="str">
        <f>B113</f>
        <v/>
      </c>
      <c r="C1052" s="135"/>
      <c r="D1052" s="98">
        <f>D113</f>
        <v>0</v>
      </c>
      <c r="E1052" s="98" t="str">
        <f>E113</f>
        <v/>
      </c>
      <c r="F1052" s="4">
        <v>0</v>
      </c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65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65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65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65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65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65"/>
      <c r="CC1052" s="4"/>
      <c r="CD1052" s="4"/>
      <c r="CE1052" s="4"/>
      <c r="CF1052" s="4"/>
      <c r="CG1052" s="4"/>
      <c r="CH1052" s="4"/>
      <c r="CI1052" s="4"/>
      <c r="CJ1052" s="4"/>
      <c r="CK1052" s="4"/>
      <c r="CL1052" s="4"/>
      <c r="CM1052" s="4"/>
      <c r="CN1052" s="65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65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65"/>
      <c r="DM1052" s="4"/>
      <c r="DN1052" s="4"/>
      <c r="DO1052" s="4"/>
      <c r="DP1052" s="4"/>
      <c r="DQ1052" s="4"/>
      <c r="DR1052" s="4"/>
      <c r="DS1052" s="4"/>
      <c r="DT1052" s="4"/>
      <c r="DU1052" s="4"/>
      <c r="DV1052" s="4"/>
      <c r="DW1052" s="4"/>
      <c r="DX1052" s="4"/>
      <c r="DY1052" s="4"/>
      <c r="DZ1052" s="4"/>
      <c r="EA1052" s="4"/>
      <c r="EB1052" s="4"/>
      <c r="EC1052" s="4"/>
      <c r="ED1052" s="4"/>
      <c r="EE1052" s="4"/>
      <c r="EF1052" s="4"/>
      <c r="EG1052" s="4"/>
      <c r="EH1052" s="4"/>
      <c r="EI1052" s="4"/>
      <c r="EJ1052" s="4"/>
      <c r="EK1052" s="4"/>
      <c r="EL1052" s="4"/>
      <c r="EM1052" s="4"/>
      <c r="EN1052" s="4"/>
      <c r="EO1052" s="4"/>
      <c r="EP1052" s="4"/>
      <c r="EQ1052" s="4"/>
      <c r="ER1052" s="4"/>
      <c r="ES1052" s="4"/>
      <c r="ET1052" s="4"/>
      <c r="EU1052" s="4"/>
      <c r="EV1052" s="4"/>
      <c r="EW1052" s="4"/>
      <c r="EX1052" s="4"/>
      <c r="EY1052" s="4"/>
      <c r="EZ1052" s="4"/>
      <c r="FA1052" s="4"/>
      <c r="FB1052" s="4"/>
      <c r="FC1052" s="4"/>
      <c r="FD1052" s="4"/>
      <c r="FE1052" s="4"/>
      <c r="FF1052" s="4"/>
      <c r="FG1052" s="4"/>
      <c r="FH1052" s="4"/>
      <c r="FI1052" s="4"/>
      <c r="FJ1052" s="4"/>
      <c r="FK1052" s="4"/>
      <c r="FL1052" s="4"/>
      <c r="FM1052" s="4"/>
      <c r="FN1052" s="4"/>
      <c r="FO1052" s="4"/>
      <c r="FP1052" s="4"/>
      <c r="FQ1052" s="4"/>
      <c r="FR1052" s="4"/>
      <c r="FS1052" s="4"/>
      <c r="FT1052" s="4"/>
      <c r="FU1052" s="4"/>
      <c r="FV1052" s="4"/>
      <c r="FW1052" s="4"/>
      <c r="FX1052" s="4"/>
      <c r="FY1052" s="4"/>
      <c r="FZ1052" s="4"/>
      <c r="GA1052" s="4"/>
      <c r="GB1052" s="4"/>
      <c r="GC1052" s="4"/>
      <c r="GD1052" s="4"/>
      <c r="GE1052" s="4"/>
      <c r="GF1052" s="4"/>
      <c r="GG1052" s="4"/>
    </row>
    <row r="1053" spans="1:189" ht="14" x14ac:dyDescent="0.35">
      <c r="A1053" s="1"/>
      <c r="B1053" s="98" t="str">
        <f>B114</f>
        <v/>
      </c>
      <c r="C1053" s="135"/>
      <c r="D1053" s="98">
        <f>D114</f>
        <v>0</v>
      </c>
      <c r="E1053" s="98" t="str">
        <f>E114</f>
        <v/>
      </c>
      <c r="F1053" s="4">
        <v>0</v>
      </c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65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65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65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65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65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65"/>
      <c r="CC1053" s="4"/>
      <c r="CD1053" s="4"/>
      <c r="CE1053" s="4"/>
      <c r="CF1053" s="4"/>
      <c r="CG1053" s="4"/>
      <c r="CH1053" s="4"/>
      <c r="CI1053" s="4"/>
      <c r="CJ1053" s="4"/>
      <c r="CK1053" s="4"/>
      <c r="CL1053" s="4"/>
      <c r="CM1053" s="4"/>
      <c r="CN1053" s="65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65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65"/>
      <c r="DM1053" s="4"/>
      <c r="DN1053" s="4"/>
      <c r="DO1053" s="4"/>
      <c r="DP1053" s="4"/>
      <c r="DQ1053" s="4"/>
      <c r="DR1053" s="4"/>
      <c r="DS1053" s="4"/>
      <c r="DT1053" s="4"/>
      <c r="DU1053" s="4"/>
      <c r="DV1053" s="4"/>
      <c r="DW1053" s="4"/>
      <c r="DX1053" s="4"/>
      <c r="DY1053" s="4"/>
      <c r="DZ1053" s="4"/>
      <c r="EA1053" s="4"/>
      <c r="EB1053" s="4"/>
      <c r="EC1053" s="4"/>
      <c r="ED1053" s="4"/>
      <c r="EE1053" s="4"/>
      <c r="EF1053" s="4"/>
      <c r="EG1053" s="4"/>
      <c r="EH1053" s="4"/>
      <c r="EI1053" s="4"/>
      <c r="EJ1053" s="4"/>
      <c r="EK1053" s="4"/>
      <c r="EL1053" s="4"/>
      <c r="EM1053" s="4"/>
      <c r="EN1053" s="4"/>
      <c r="EO1053" s="4"/>
      <c r="EP1053" s="4"/>
      <c r="EQ1053" s="4"/>
      <c r="ER1053" s="4"/>
      <c r="ES1053" s="4"/>
      <c r="ET1053" s="4"/>
      <c r="EU1053" s="4"/>
      <c r="EV1053" s="4"/>
      <c r="EW1053" s="4"/>
      <c r="EX1053" s="4"/>
      <c r="EY1053" s="4"/>
      <c r="EZ1053" s="4"/>
      <c r="FA1053" s="4"/>
      <c r="FB1053" s="4"/>
      <c r="FC1053" s="4"/>
      <c r="FD1053" s="4"/>
      <c r="FE1053" s="4"/>
      <c r="FF1053" s="4"/>
      <c r="FG1053" s="4"/>
      <c r="FH1053" s="4"/>
      <c r="FI1053" s="4"/>
      <c r="FJ1053" s="4"/>
      <c r="FK1053" s="4"/>
      <c r="FL1053" s="4"/>
      <c r="FM1053" s="4"/>
      <c r="FN1053" s="4"/>
      <c r="FO1053" s="4"/>
      <c r="FP1053" s="4"/>
      <c r="FQ1053" s="4"/>
      <c r="FR1053" s="4"/>
      <c r="FS1053" s="4"/>
      <c r="FT1053" s="4"/>
      <c r="FU1053" s="4"/>
      <c r="FV1053" s="4"/>
      <c r="FW1053" s="4"/>
      <c r="FX1053" s="4"/>
      <c r="FY1053" s="4"/>
      <c r="FZ1053" s="4"/>
      <c r="GA1053" s="4"/>
      <c r="GB1053" s="4"/>
      <c r="GC1053" s="4"/>
      <c r="GD1053" s="4"/>
      <c r="GE1053" s="4"/>
      <c r="GF1053" s="4"/>
      <c r="GG1053" s="4"/>
    </row>
    <row r="1054" spans="1:189" ht="14" x14ac:dyDescent="0.35">
      <c r="A1054" s="1"/>
      <c r="B1054" s="98" t="str">
        <f>B115</f>
        <v/>
      </c>
      <c r="C1054" s="135"/>
      <c r="D1054" s="98">
        <f>D115</f>
        <v>0</v>
      </c>
      <c r="E1054" s="98" t="str">
        <f>E115</f>
        <v/>
      </c>
      <c r="F1054" s="4">
        <v>0</v>
      </c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65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65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65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65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65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65"/>
      <c r="CC1054" s="4"/>
      <c r="CD1054" s="4"/>
      <c r="CE1054" s="4"/>
      <c r="CF1054" s="4"/>
      <c r="CG1054" s="4"/>
      <c r="CH1054" s="4"/>
      <c r="CI1054" s="4"/>
      <c r="CJ1054" s="4"/>
      <c r="CK1054" s="4"/>
      <c r="CL1054" s="4"/>
      <c r="CM1054" s="4"/>
      <c r="CN1054" s="65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65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65"/>
      <c r="DM1054" s="4"/>
      <c r="DN1054" s="4"/>
      <c r="DO1054" s="4"/>
      <c r="DP1054" s="4"/>
      <c r="DQ1054" s="4"/>
      <c r="DR1054" s="4"/>
      <c r="DS1054" s="4"/>
      <c r="DT1054" s="4"/>
      <c r="DU1054" s="4"/>
      <c r="DV1054" s="4"/>
      <c r="DW1054" s="4"/>
      <c r="DX1054" s="4"/>
      <c r="DY1054" s="4"/>
      <c r="DZ1054" s="4"/>
      <c r="EA1054" s="4"/>
      <c r="EB1054" s="4"/>
      <c r="EC1054" s="4"/>
      <c r="ED1054" s="4"/>
      <c r="EE1054" s="4"/>
      <c r="EF1054" s="4"/>
      <c r="EG1054" s="4"/>
      <c r="EH1054" s="4"/>
      <c r="EI1054" s="4"/>
      <c r="EJ1054" s="4"/>
      <c r="EK1054" s="4"/>
      <c r="EL1054" s="4"/>
      <c r="EM1054" s="4"/>
      <c r="EN1054" s="4"/>
      <c r="EO1054" s="4"/>
      <c r="EP1054" s="4"/>
      <c r="EQ1054" s="4"/>
      <c r="ER1054" s="4"/>
      <c r="ES1054" s="4"/>
      <c r="ET1054" s="4"/>
      <c r="EU1054" s="4"/>
      <c r="EV1054" s="4"/>
      <c r="EW1054" s="4"/>
      <c r="EX1054" s="4"/>
      <c r="EY1054" s="4"/>
      <c r="EZ1054" s="4"/>
      <c r="FA1054" s="4"/>
      <c r="FB1054" s="4"/>
      <c r="FC1054" s="4"/>
      <c r="FD1054" s="4"/>
      <c r="FE1054" s="4"/>
      <c r="FF1054" s="4"/>
      <c r="FG1054" s="4"/>
      <c r="FH1054" s="4"/>
      <c r="FI1054" s="4"/>
      <c r="FJ1054" s="4"/>
      <c r="FK1054" s="4"/>
      <c r="FL1054" s="4"/>
      <c r="FM1054" s="4"/>
      <c r="FN1054" s="4"/>
      <c r="FO1054" s="4"/>
      <c r="FP1054" s="4"/>
      <c r="FQ1054" s="4"/>
      <c r="FR1054" s="4"/>
      <c r="FS1054" s="4"/>
      <c r="FT1054" s="4"/>
      <c r="FU1054" s="4"/>
      <c r="FV1054" s="4"/>
      <c r="FW1054" s="4"/>
      <c r="FX1054" s="4"/>
      <c r="FY1054" s="4"/>
      <c r="FZ1054" s="4"/>
      <c r="GA1054" s="4"/>
      <c r="GB1054" s="4"/>
      <c r="GC1054" s="4"/>
      <c r="GD1054" s="4"/>
      <c r="GE1054" s="4"/>
      <c r="GF1054" s="4"/>
      <c r="GG1054" s="4"/>
    </row>
    <row r="1055" spans="1:189" ht="14" x14ac:dyDescent="0.35">
      <c r="A1055" s="1"/>
      <c r="B1055" s="98" t="str">
        <f>B116</f>
        <v/>
      </c>
      <c r="C1055" s="135"/>
      <c r="D1055" s="98">
        <f>D116</f>
        <v>0</v>
      </c>
      <c r="E1055" s="98" t="str">
        <f>E116</f>
        <v/>
      </c>
      <c r="F1055" s="4">
        <v>0</v>
      </c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65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65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65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65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65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65"/>
      <c r="CC1055" s="4"/>
      <c r="CD1055" s="4"/>
      <c r="CE1055" s="4"/>
      <c r="CF1055" s="4"/>
      <c r="CG1055" s="4"/>
      <c r="CH1055" s="4"/>
      <c r="CI1055" s="4"/>
      <c r="CJ1055" s="4"/>
      <c r="CK1055" s="4"/>
      <c r="CL1055" s="4"/>
      <c r="CM1055" s="4"/>
      <c r="CN1055" s="65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65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65"/>
      <c r="DM1055" s="4"/>
      <c r="DN1055" s="4"/>
      <c r="DO1055" s="4"/>
      <c r="DP1055" s="4"/>
      <c r="DQ1055" s="4"/>
      <c r="DR1055" s="4"/>
      <c r="DS1055" s="4"/>
      <c r="DT1055" s="4"/>
      <c r="DU1055" s="4"/>
      <c r="DV1055" s="4"/>
      <c r="DW1055" s="4"/>
      <c r="DX1055" s="4"/>
      <c r="DY1055" s="4"/>
      <c r="DZ1055" s="4"/>
      <c r="EA1055" s="4"/>
      <c r="EB1055" s="4"/>
      <c r="EC1055" s="4"/>
      <c r="ED1055" s="4"/>
      <c r="EE1055" s="4"/>
      <c r="EF1055" s="4"/>
      <c r="EG1055" s="4"/>
      <c r="EH1055" s="4"/>
      <c r="EI1055" s="4"/>
      <c r="EJ1055" s="4"/>
      <c r="EK1055" s="4"/>
      <c r="EL1055" s="4"/>
      <c r="EM1055" s="4"/>
      <c r="EN1055" s="4"/>
      <c r="EO1055" s="4"/>
      <c r="EP1055" s="4"/>
      <c r="EQ1055" s="4"/>
      <c r="ER1055" s="4"/>
      <c r="ES1055" s="4"/>
      <c r="ET1055" s="4"/>
      <c r="EU1055" s="4"/>
      <c r="EV1055" s="4"/>
      <c r="EW1055" s="4"/>
      <c r="EX1055" s="4"/>
      <c r="EY1055" s="4"/>
      <c r="EZ1055" s="4"/>
      <c r="FA1055" s="4"/>
      <c r="FB1055" s="4"/>
      <c r="FC1055" s="4"/>
      <c r="FD1055" s="4"/>
      <c r="FE1055" s="4"/>
      <c r="FF1055" s="4"/>
      <c r="FG1055" s="4"/>
      <c r="FH1055" s="4"/>
      <c r="FI1055" s="4"/>
      <c r="FJ1055" s="4"/>
      <c r="FK1055" s="4"/>
      <c r="FL1055" s="4"/>
      <c r="FM1055" s="4"/>
      <c r="FN1055" s="4"/>
      <c r="FO1055" s="4"/>
      <c r="FP1055" s="4"/>
      <c r="FQ1055" s="4"/>
      <c r="FR1055" s="4"/>
      <c r="FS1055" s="4"/>
      <c r="FT1055" s="4"/>
      <c r="FU1055" s="4"/>
      <c r="FV1055" s="4"/>
      <c r="FW1055" s="4"/>
      <c r="FX1055" s="4"/>
      <c r="FY1055" s="4"/>
      <c r="FZ1055" s="4"/>
      <c r="GA1055" s="4"/>
      <c r="GB1055" s="4"/>
      <c r="GC1055" s="4"/>
      <c r="GD1055" s="4"/>
      <c r="GE1055" s="4"/>
      <c r="GF1055" s="4"/>
      <c r="GG1055" s="4"/>
    </row>
    <row r="1056" spans="1:189" ht="14" x14ac:dyDescent="0.35">
      <c r="A1056" s="1"/>
      <c r="B1056" s="98" t="str">
        <f>B117</f>
        <v/>
      </c>
      <c r="C1056" s="135"/>
      <c r="D1056" s="98">
        <f>D117</f>
        <v>0</v>
      </c>
      <c r="E1056" s="98" t="str">
        <f>E117</f>
        <v/>
      </c>
      <c r="F1056" s="4">
        <v>0</v>
      </c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65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65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65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65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65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65"/>
      <c r="CC1056" s="4"/>
      <c r="CD1056" s="4"/>
      <c r="CE1056" s="4"/>
      <c r="CF1056" s="4"/>
      <c r="CG1056" s="4"/>
      <c r="CH1056" s="4"/>
      <c r="CI1056" s="4"/>
      <c r="CJ1056" s="4"/>
      <c r="CK1056" s="4"/>
      <c r="CL1056" s="4"/>
      <c r="CM1056" s="4"/>
      <c r="CN1056" s="65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65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65"/>
      <c r="DM1056" s="4"/>
      <c r="DN1056" s="4"/>
      <c r="DO1056" s="4"/>
      <c r="DP1056" s="4"/>
      <c r="DQ1056" s="4"/>
      <c r="DR1056" s="4"/>
      <c r="DS1056" s="4"/>
      <c r="DT1056" s="4"/>
      <c r="DU1056" s="4"/>
      <c r="DV1056" s="4"/>
      <c r="DW1056" s="4"/>
      <c r="DX1056" s="4"/>
      <c r="DY1056" s="4"/>
      <c r="DZ1056" s="4"/>
      <c r="EA1056" s="4"/>
      <c r="EB1056" s="4"/>
      <c r="EC1056" s="4"/>
      <c r="ED1056" s="4"/>
      <c r="EE1056" s="4"/>
      <c r="EF1056" s="4"/>
      <c r="EG1056" s="4"/>
      <c r="EH1056" s="4"/>
      <c r="EI1056" s="4"/>
      <c r="EJ1056" s="4"/>
      <c r="EK1056" s="4"/>
      <c r="EL1056" s="4"/>
      <c r="EM1056" s="4"/>
      <c r="EN1056" s="4"/>
      <c r="EO1056" s="4"/>
      <c r="EP1056" s="4"/>
      <c r="EQ1056" s="4"/>
      <c r="ER1056" s="4"/>
      <c r="ES1056" s="4"/>
      <c r="ET1056" s="4"/>
      <c r="EU1056" s="4"/>
      <c r="EV1056" s="4"/>
      <c r="EW1056" s="4"/>
      <c r="EX1056" s="4"/>
      <c r="EY1056" s="4"/>
      <c r="EZ1056" s="4"/>
      <c r="FA1056" s="4"/>
      <c r="FB1056" s="4"/>
      <c r="FC1056" s="4"/>
      <c r="FD1056" s="4"/>
      <c r="FE1056" s="4"/>
      <c r="FF1056" s="4"/>
      <c r="FG1056" s="4"/>
      <c r="FH1056" s="4"/>
      <c r="FI1056" s="4"/>
      <c r="FJ1056" s="4"/>
      <c r="FK1056" s="4"/>
      <c r="FL1056" s="4"/>
      <c r="FM1056" s="4"/>
      <c r="FN1056" s="4"/>
      <c r="FO1056" s="4"/>
      <c r="FP1056" s="4"/>
      <c r="FQ1056" s="4"/>
      <c r="FR1056" s="4"/>
      <c r="FS1056" s="4"/>
      <c r="FT1056" s="4"/>
      <c r="FU1056" s="4"/>
      <c r="FV1056" s="4"/>
      <c r="FW1056" s="4"/>
      <c r="FX1056" s="4"/>
      <c r="FY1056" s="4"/>
      <c r="FZ1056" s="4"/>
      <c r="GA1056" s="4"/>
      <c r="GB1056" s="4"/>
      <c r="GC1056" s="4"/>
      <c r="GD1056" s="4"/>
      <c r="GE1056" s="4"/>
      <c r="GF1056" s="4"/>
      <c r="GG1056" s="4"/>
    </row>
    <row r="1057" spans="1:189" ht="14" x14ac:dyDescent="0.35">
      <c r="A1057" s="1"/>
      <c r="B1057" s="98" t="str">
        <f>B118</f>
        <v/>
      </c>
      <c r="C1057" s="135"/>
      <c r="D1057" s="98">
        <f>D118</f>
        <v>0</v>
      </c>
      <c r="E1057" s="98" t="str">
        <f>E118</f>
        <v/>
      </c>
      <c r="F1057" s="4">
        <v>0</v>
      </c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65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65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65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65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65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65"/>
      <c r="CC1057" s="4"/>
      <c r="CD1057" s="4"/>
      <c r="CE1057" s="4"/>
      <c r="CF1057" s="4"/>
      <c r="CG1057" s="4"/>
      <c r="CH1057" s="4"/>
      <c r="CI1057" s="4"/>
      <c r="CJ1057" s="4"/>
      <c r="CK1057" s="4"/>
      <c r="CL1057" s="4"/>
      <c r="CM1057" s="4"/>
      <c r="CN1057" s="65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65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65"/>
      <c r="DM1057" s="4"/>
      <c r="DN1057" s="4"/>
      <c r="DO1057" s="4"/>
      <c r="DP1057" s="4"/>
      <c r="DQ1057" s="4"/>
      <c r="DR1057" s="4"/>
      <c r="DS1057" s="4"/>
      <c r="DT1057" s="4"/>
      <c r="DU1057" s="4"/>
      <c r="DV1057" s="4"/>
      <c r="DW1057" s="4"/>
      <c r="DX1057" s="4"/>
      <c r="DY1057" s="4"/>
      <c r="DZ1057" s="4"/>
      <c r="EA1057" s="4"/>
      <c r="EB1057" s="4"/>
      <c r="EC1057" s="4"/>
      <c r="ED1057" s="4"/>
      <c r="EE1057" s="4"/>
      <c r="EF1057" s="4"/>
      <c r="EG1057" s="4"/>
      <c r="EH1057" s="4"/>
      <c r="EI1057" s="4"/>
      <c r="EJ1057" s="4"/>
      <c r="EK1057" s="4"/>
      <c r="EL1057" s="4"/>
      <c r="EM1057" s="4"/>
      <c r="EN1057" s="4"/>
      <c r="EO1057" s="4"/>
      <c r="EP1057" s="4"/>
      <c r="EQ1057" s="4"/>
      <c r="ER1057" s="4"/>
      <c r="ES1057" s="4"/>
      <c r="ET1057" s="4"/>
      <c r="EU1057" s="4"/>
      <c r="EV1057" s="4"/>
      <c r="EW1057" s="4"/>
      <c r="EX1057" s="4"/>
      <c r="EY1057" s="4"/>
      <c r="EZ1057" s="4"/>
      <c r="FA1057" s="4"/>
      <c r="FB1057" s="4"/>
      <c r="FC1057" s="4"/>
      <c r="FD1057" s="4"/>
      <c r="FE1057" s="4"/>
      <c r="FF1057" s="4"/>
      <c r="FG1057" s="4"/>
      <c r="FH1057" s="4"/>
      <c r="FI1057" s="4"/>
      <c r="FJ1057" s="4"/>
      <c r="FK1057" s="4"/>
      <c r="FL1057" s="4"/>
      <c r="FM1057" s="4"/>
      <c r="FN1057" s="4"/>
      <c r="FO1057" s="4"/>
      <c r="FP1057" s="4"/>
      <c r="FQ1057" s="4"/>
      <c r="FR1057" s="4"/>
      <c r="FS1057" s="4"/>
      <c r="FT1057" s="4"/>
      <c r="FU1057" s="4"/>
      <c r="FV1057" s="4"/>
      <c r="FW1057" s="4"/>
      <c r="FX1057" s="4"/>
      <c r="FY1057" s="4"/>
      <c r="FZ1057" s="4"/>
      <c r="GA1057" s="4"/>
      <c r="GB1057" s="4"/>
      <c r="GC1057" s="4"/>
      <c r="GD1057" s="4"/>
      <c r="GE1057" s="4"/>
      <c r="GF1057" s="4"/>
      <c r="GG1057" s="4"/>
    </row>
    <row r="1058" spans="1:189" ht="14" x14ac:dyDescent="0.35">
      <c r="A1058" s="1"/>
      <c r="B1058" s="98" t="str">
        <f>B119</f>
        <v/>
      </c>
      <c r="C1058" s="135"/>
      <c r="D1058" s="98">
        <f>D119</f>
        <v>0</v>
      </c>
      <c r="E1058" s="98" t="str">
        <f>E119</f>
        <v/>
      </c>
      <c r="F1058" s="4">
        <v>0</v>
      </c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65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65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65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65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65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65"/>
      <c r="CC1058" s="4"/>
      <c r="CD1058" s="4"/>
      <c r="CE1058" s="4"/>
      <c r="CF1058" s="4"/>
      <c r="CG1058" s="4"/>
      <c r="CH1058" s="4"/>
      <c r="CI1058" s="4"/>
      <c r="CJ1058" s="4"/>
      <c r="CK1058" s="4"/>
      <c r="CL1058" s="4"/>
      <c r="CM1058" s="4"/>
      <c r="CN1058" s="65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65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65"/>
      <c r="DM1058" s="4"/>
      <c r="DN1058" s="4"/>
      <c r="DO1058" s="4"/>
      <c r="DP1058" s="4"/>
      <c r="DQ1058" s="4"/>
      <c r="DR1058" s="4"/>
      <c r="DS1058" s="4"/>
      <c r="DT1058" s="4"/>
      <c r="DU1058" s="4"/>
      <c r="DV1058" s="4"/>
      <c r="DW1058" s="4"/>
      <c r="DX1058" s="4"/>
      <c r="DY1058" s="4"/>
      <c r="DZ1058" s="4"/>
      <c r="EA1058" s="4"/>
      <c r="EB1058" s="4"/>
      <c r="EC1058" s="4"/>
      <c r="ED1058" s="4"/>
      <c r="EE1058" s="4"/>
      <c r="EF1058" s="4"/>
      <c r="EG1058" s="4"/>
      <c r="EH1058" s="4"/>
      <c r="EI1058" s="4"/>
      <c r="EJ1058" s="4"/>
      <c r="EK1058" s="4"/>
      <c r="EL1058" s="4"/>
      <c r="EM1058" s="4"/>
      <c r="EN1058" s="4"/>
      <c r="EO1058" s="4"/>
      <c r="EP1058" s="4"/>
      <c r="EQ1058" s="4"/>
      <c r="ER1058" s="4"/>
      <c r="ES1058" s="4"/>
      <c r="ET1058" s="4"/>
      <c r="EU1058" s="4"/>
      <c r="EV1058" s="4"/>
      <c r="EW1058" s="4"/>
      <c r="EX1058" s="4"/>
      <c r="EY1058" s="4"/>
      <c r="EZ1058" s="4"/>
      <c r="FA1058" s="4"/>
      <c r="FB1058" s="4"/>
      <c r="FC1058" s="4"/>
      <c r="FD1058" s="4"/>
      <c r="FE1058" s="4"/>
      <c r="FF1058" s="4"/>
      <c r="FG1058" s="4"/>
      <c r="FH1058" s="4"/>
      <c r="FI1058" s="4"/>
      <c r="FJ1058" s="4"/>
      <c r="FK1058" s="4"/>
      <c r="FL1058" s="4"/>
      <c r="FM1058" s="4"/>
      <c r="FN1058" s="4"/>
      <c r="FO1058" s="4"/>
      <c r="FP1058" s="4"/>
      <c r="FQ1058" s="4"/>
      <c r="FR1058" s="4"/>
      <c r="FS1058" s="4"/>
      <c r="FT1058" s="4"/>
      <c r="FU1058" s="4"/>
      <c r="FV1058" s="4"/>
      <c r="FW1058" s="4"/>
      <c r="FX1058" s="4"/>
      <c r="FY1058" s="4"/>
      <c r="FZ1058" s="4"/>
      <c r="GA1058" s="4"/>
      <c r="GB1058" s="4"/>
      <c r="GC1058" s="4"/>
      <c r="GD1058" s="4"/>
      <c r="GE1058" s="4"/>
      <c r="GF1058" s="4"/>
      <c r="GG1058" s="4"/>
    </row>
    <row r="1059" spans="1:189" ht="14" x14ac:dyDescent="0.35">
      <c r="A1059" s="1"/>
      <c r="B1059" s="98" t="str">
        <f>B120</f>
        <v/>
      </c>
      <c r="C1059" s="135"/>
      <c r="D1059" s="98">
        <f>D120</f>
        <v>0</v>
      </c>
      <c r="E1059" s="98" t="str">
        <f>E120</f>
        <v/>
      </c>
      <c r="F1059" s="4">
        <v>0</v>
      </c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65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65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65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65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65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65"/>
      <c r="CC1059" s="4"/>
      <c r="CD1059" s="4"/>
      <c r="CE1059" s="4"/>
      <c r="CF1059" s="4"/>
      <c r="CG1059" s="4"/>
      <c r="CH1059" s="4"/>
      <c r="CI1059" s="4"/>
      <c r="CJ1059" s="4"/>
      <c r="CK1059" s="4"/>
      <c r="CL1059" s="4"/>
      <c r="CM1059" s="4"/>
      <c r="CN1059" s="65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65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65"/>
      <c r="DM1059" s="4"/>
      <c r="DN1059" s="4"/>
      <c r="DO1059" s="4"/>
      <c r="DP1059" s="4"/>
      <c r="DQ1059" s="4"/>
      <c r="DR1059" s="4"/>
      <c r="DS1059" s="4"/>
      <c r="DT1059" s="4"/>
      <c r="DU1059" s="4"/>
      <c r="DV1059" s="4"/>
      <c r="DW1059" s="4"/>
      <c r="DX1059" s="4"/>
      <c r="DY1059" s="4"/>
      <c r="DZ1059" s="4"/>
      <c r="EA1059" s="4"/>
      <c r="EB1059" s="4"/>
      <c r="EC1059" s="4"/>
      <c r="ED1059" s="4"/>
      <c r="EE1059" s="4"/>
      <c r="EF1059" s="4"/>
      <c r="EG1059" s="4"/>
      <c r="EH1059" s="4"/>
      <c r="EI1059" s="4"/>
      <c r="EJ1059" s="4"/>
      <c r="EK1059" s="4"/>
      <c r="EL1059" s="4"/>
      <c r="EM1059" s="4"/>
      <c r="EN1059" s="4"/>
      <c r="EO1059" s="4"/>
      <c r="EP1059" s="4"/>
      <c r="EQ1059" s="4"/>
      <c r="ER1059" s="4"/>
      <c r="ES1059" s="4"/>
      <c r="ET1059" s="4"/>
      <c r="EU1059" s="4"/>
      <c r="EV1059" s="4"/>
      <c r="EW1059" s="4"/>
      <c r="EX1059" s="4"/>
      <c r="EY1059" s="4"/>
      <c r="EZ1059" s="4"/>
      <c r="FA1059" s="4"/>
      <c r="FB1059" s="4"/>
      <c r="FC1059" s="4"/>
      <c r="FD1059" s="4"/>
      <c r="FE1059" s="4"/>
      <c r="FF1059" s="4"/>
      <c r="FG1059" s="4"/>
      <c r="FH1059" s="4"/>
      <c r="FI1059" s="4"/>
      <c r="FJ1059" s="4"/>
      <c r="FK1059" s="4"/>
      <c r="FL1059" s="4"/>
      <c r="FM1059" s="4"/>
      <c r="FN1059" s="4"/>
      <c r="FO1059" s="4"/>
      <c r="FP1059" s="4"/>
      <c r="FQ1059" s="4"/>
      <c r="FR1059" s="4"/>
      <c r="FS1059" s="4"/>
      <c r="FT1059" s="4"/>
      <c r="FU1059" s="4"/>
      <c r="FV1059" s="4"/>
      <c r="FW1059" s="4"/>
      <c r="FX1059" s="4"/>
      <c r="FY1059" s="4"/>
      <c r="FZ1059" s="4"/>
      <c r="GA1059" s="4"/>
      <c r="GB1059" s="4"/>
      <c r="GC1059" s="4"/>
      <c r="GD1059" s="4"/>
      <c r="GE1059" s="4"/>
      <c r="GF1059" s="4"/>
      <c r="GG1059" s="4"/>
    </row>
    <row r="1060" spans="1:189" ht="14" x14ac:dyDescent="0.35">
      <c r="A1060" s="1"/>
      <c r="B1060" s="98" t="str">
        <f>B121</f>
        <v/>
      </c>
      <c r="C1060" s="135"/>
      <c r="D1060" s="98">
        <f>D121</f>
        <v>0</v>
      </c>
      <c r="E1060" s="98" t="str">
        <f>E121</f>
        <v/>
      </c>
      <c r="F1060" s="4">
        <v>0</v>
      </c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65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65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65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65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65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65"/>
      <c r="CC1060" s="4"/>
      <c r="CD1060" s="4"/>
      <c r="CE1060" s="4"/>
      <c r="CF1060" s="4"/>
      <c r="CG1060" s="4"/>
      <c r="CH1060" s="4"/>
      <c r="CI1060" s="4"/>
      <c r="CJ1060" s="4"/>
      <c r="CK1060" s="4"/>
      <c r="CL1060" s="4"/>
      <c r="CM1060" s="4"/>
      <c r="CN1060" s="65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65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65"/>
      <c r="DM1060" s="4"/>
      <c r="DN1060" s="4"/>
      <c r="DO1060" s="4"/>
      <c r="DP1060" s="4"/>
      <c r="DQ1060" s="4"/>
      <c r="DR1060" s="4"/>
      <c r="DS1060" s="4"/>
      <c r="DT1060" s="4"/>
      <c r="DU1060" s="4"/>
      <c r="DV1060" s="4"/>
      <c r="DW1060" s="4"/>
      <c r="DX1060" s="4"/>
      <c r="DY1060" s="4"/>
      <c r="DZ1060" s="4"/>
      <c r="EA1060" s="4"/>
      <c r="EB1060" s="4"/>
      <c r="EC1060" s="4"/>
      <c r="ED1060" s="4"/>
      <c r="EE1060" s="4"/>
      <c r="EF1060" s="4"/>
      <c r="EG1060" s="4"/>
      <c r="EH1060" s="4"/>
      <c r="EI1060" s="4"/>
      <c r="EJ1060" s="4"/>
      <c r="EK1060" s="4"/>
      <c r="EL1060" s="4"/>
      <c r="EM1060" s="4"/>
      <c r="EN1060" s="4"/>
      <c r="EO1060" s="4"/>
      <c r="EP1060" s="4"/>
      <c r="EQ1060" s="4"/>
      <c r="ER1060" s="4"/>
      <c r="ES1060" s="4"/>
      <c r="ET1060" s="4"/>
      <c r="EU1060" s="4"/>
      <c r="EV1060" s="4"/>
      <c r="EW1060" s="4"/>
      <c r="EX1060" s="4"/>
      <c r="EY1060" s="4"/>
      <c r="EZ1060" s="4"/>
      <c r="FA1060" s="4"/>
      <c r="FB1060" s="4"/>
      <c r="FC1060" s="4"/>
      <c r="FD1060" s="4"/>
      <c r="FE1060" s="4"/>
      <c r="FF1060" s="4"/>
      <c r="FG1060" s="4"/>
      <c r="FH1060" s="4"/>
      <c r="FI1060" s="4"/>
      <c r="FJ1060" s="4"/>
      <c r="FK1060" s="4"/>
      <c r="FL1060" s="4"/>
      <c r="FM1060" s="4"/>
      <c r="FN1060" s="4"/>
      <c r="FO1060" s="4"/>
      <c r="FP1060" s="4"/>
      <c r="FQ1060" s="4"/>
      <c r="FR1060" s="4"/>
      <c r="FS1060" s="4"/>
      <c r="FT1060" s="4"/>
      <c r="FU1060" s="4"/>
      <c r="FV1060" s="4"/>
      <c r="FW1060" s="4"/>
      <c r="FX1060" s="4"/>
      <c r="FY1060" s="4"/>
      <c r="FZ1060" s="4"/>
      <c r="GA1060" s="4"/>
      <c r="GB1060" s="4"/>
      <c r="GC1060" s="4"/>
      <c r="GD1060" s="4"/>
      <c r="GE1060" s="4"/>
      <c r="GF1060" s="4"/>
      <c r="GG1060" s="4"/>
    </row>
    <row r="1061" spans="1:189" ht="14" x14ac:dyDescent="0.35">
      <c r="A1061" s="1"/>
      <c r="B1061" s="98" t="str">
        <f>B122</f>
        <v/>
      </c>
      <c r="C1061" s="135"/>
      <c r="D1061" s="98">
        <f>D122</f>
        <v>0</v>
      </c>
      <c r="E1061" s="98" t="str">
        <f>E122</f>
        <v/>
      </c>
      <c r="F1061" s="4">
        <v>0</v>
      </c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65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65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65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65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65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65"/>
      <c r="CC1061" s="4"/>
      <c r="CD1061" s="4"/>
      <c r="CE1061" s="4"/>
      <c r="CF1061" s="4"/>
      <c r="CG1061" s="4"/>
      <c r="CH1061" s="4"/>
      <c r="CI1061" s="4"/>
      <c r="CJ1061" s="4"/>
      <c r="CK1061" s="4"/>
      <c r="CL1061" s="4"/>
      <c r="CM1061" s="4"/>
      <c r="CN1061" s="65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65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65"/>
      <c r="DM1061" s="4"/>
      <c r="DN1061" s="4"/>
      <c r="DO1061" s="4"/>
      <c r="DP1061" s="4"/>
      <c r="DQ1061" s="4"/>
      <c r="DR1061" s="4"/>
      <c r="DS1061" s="4"/>
      <c r="DT1061" s="4"/>
      <c r="DU1061" s="4"/>
      <c r="DV1061" s="4"/>
      <c r="DW1061" s="4"/>
      <c r="DX1061" s="4"/>
      <c r="DY1061" s="4"/>
      <c r="DZ1061" s="4"/>
      <c r="EA1061" s="4"/>
      <c r="EB1061" s="4"/>
      <c r="EC1061" s="4"/>
      <c r="ED1061" s="4"/>
      <c r="EE1061" s="4"/>
      <c r="EF1061" s="4"/>
      <c r="EG1061" s="4"/>
      <c r="EH1061" s="4"/>
      <c r="EI1061" s="4"/>
      <c r="EJ1061" s="4"/>
      <c r="EK1061" s="4"/>
      <c r="EL1061" s="4"/>
      <c r="EM1061" s="4"/>
      <c r="EN1061" s="4"/>
      <c r="EO1061" s="4"/>
      <c r="EP1061" s="4"/>
      <c r="EQ1061" s="4"/>
      <c r="ER1061" s="4"/>
      <c r="ES1061" s="4"/>
      <c r="ET1061" s="4"/>
      <c r="EU1061" s="4"/>
      <c r="EV1061" s="4"/>
      <c r="EW1061" s="4"/>
      <c r="EX1061" s="4"/>
      <c r="EY1061" s="4"/>
      <c r="EZ1061" s="4"/>
      <c r="FA1061" s="4"/>
      <c r="FB1061" s="4"/>
      <c r="FC1061" s="4"/>
      <c r="FD1061" s="4"/>
      <c r="FE1061" s="4"/>
      <c r="FF1061" s="4"/>
      <c r="FG1061" s="4"/>
      <c r="FH1061" s="4"/>
      <c r="FI1061" s="4"/>
      <c r="FJ1061" s="4"/>
      <c r="FK1061" s="4"/>
      <c r="FL1061" s="4"/>
      <c r="FM1061" s="4"/>
      <c r="FN1061" s="4"/>
      <c r="FO1061" s="4"/>
      <c r="FP1061" s="4"/>
      <c r="FQ1061" s="4"/>
      <c r="FR1061" s="4"/>
      <c r="FS1061" s="4"/>
      <c r="FT1061" s="4"/>
      <c r="FU1061" s="4"/>
      <c r="FV1061" s="4"/>
      <c r="FW1061" s="4"/>
      <c r="FX1061" s="4"/>
      <c r="FY1061" s="4"/>
      <c r="FZ1061" s="4"/>
      <c r="GA1061" s="4"/>
      <c r="GB1061" s="4"/>
      <c r="GC1061" s="4"/>
      <c r="GD1061" s="4"/>
      <c r="GE1061" s="4"/>
      <c r="GF1061" s="4"/>
      <c r="GG1061" s="4"/>
    </row>
    <row r="1062" spans="1:189" ht="14" x14ac:dyDescent="0.35">
      <c r="A1062" s="1"/>
      <c r="B1062" s="98" t="str">
        <f>B123</f>
        <v/>
      </c>
      <c r="C1062" s="135"/>
      <c r="D1062" s="98">
        <f>D123</f>
        <v>0</v>
      </c>
      <c r="E1062" s="98" t="str">
        <f>E123</f>
        <v/>
      </c>
      <c r="F1062" s="4">
        <v>0</v>
      </c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65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65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65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65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65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65"/>
      <c r="CC1062" s="4"/>
      <c r="CD1062" s="4"/>
      <c r="CE1062" s="4"/>
      <c r="CF1062" s="4"/>
      <c r="CG1062" s="4"/>
      <c r="CH1062" s="4"/>
      <c r="CI1062" s="4"/>
      <c r="CJ1062" s="4"/>
      <c r="CK1062" s="4"/>
      <c r="CL1062" s="4"/>
      <c r="CM1062" s="4"/>
      <c r="CN1062" s="65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65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65"/>
      <c r="DM1062" s="4"/>
      <c r="DN1062" s="4"/>
      <c r="DO1062" s="4"/>
      <c r="DP1062" s="4"/>
      <c r="DQ1062" s="4"/>
      <c r="DR1062" s="4"/>
      <c r="DS1062" s="4"/>
      <c r="DT1062" s="4"/>
      <c r="DU1062" s="4"/>
      <c r="DV1062" s="4"/>
      <c r="DW1062" s="4"/>
      <c r="DX1062" s="4"/>
      <c r="DY1062" s="4"/>
      <c r="DZ1062" s="4"/>
      <c r="EA1062" s="4"/>
      <c r="EB1062" s="4"/>
      <c r="EC1062" s="4"/>
      <c r="ED1062" s="4"/>
      <c r="EE1062" s="4"/>
      <c r="EF1062" s="4"/>
      <c r="EG1062" s="4"/>
      <c r="EH1062" s="4"/>
      <c r="EI1062" s="4"/>
      <c r="EJ1062" s="4"/>
      <c r="EK1062" s="4"/>
      <c r="EL1062" s="4"/>
      <c r="EM1062" s="4"/>
      <c r="EN1062" s="4"/>
      <c r="EO1062" s="4"/>
      <c r="EP1062" s="4"/>
      <c r="EQ1062" s="4"/>
      <c r="ER1062" s="4"/>
      <c r="ES1062" s="4"/>
      <c r="ET1062" s="4"/>
      <c r="EU1062" s="4"/>
      <c r="EV1062" s="4"/>
      <c r="EW1062" s="4"/>
      <c r="EX1062" s="4"/>
      <c r="EY1062" s="4"/>
      <c r="EZ1062" s="4"/>
      <c r="FA1062" s="4"/>
      <c r="FB1062" s="4"/>
      <c r="FC1062" s="4"/>
      <c r="FD1062" s="4"/>
      <c r="FE1062" s="4"/>
      <c r="FF1062" s="4"/>
      <c r="FG1062" s="4"/>
      <c r="FH1062" s="4"/>
      <c r="FI1062" s="4"/>
      <c r="FJ1062" s="4"/>
      <c r="FK1062" s="4"/>
      <c r="FL1062" s="4"/>
      <c r="FM1062" s="4"/>
      <c r="FN1062" s="4"/>
      <c r="FO1062" s="4"/>
      <c r="FP1062" s="4"/>
      <c r="FQ1062" s="4"/>
      <c r="FR1062" s="4"/>
      <c r="FS1062" s="4"/>
      <c r="FT1062" s="4"/>
      <c r="FU1062" s="4"/>
      <c r="FV1062" s="4"/>
      <c r="FW1062" s="4"/>
      <c r="FX1062" s="4"/>
      <c r="FY1062" s="4"/>
      <c r="FZ1062" s="4"/>
      <c r="GA1062" s="4"/>
      <c r="GB1062" s="4"/>
      <c r="GC1062" s="4"/>
      <c r="GD1062" s="4"/>
      <c r="GE1062" s="4"/>
      <c r="GF1062" s="4"/>
      <c r="GG1062" s="4"/>
    </row>
    <row r="1063" spans="1:189" ht="14" x14ac:dyDescent="0.35">
      <c r="A1063" s="1"/>
      <c r="B1063" s="98" t="str">
        <f>B124</f>
        <v/>
      </c>
      <c r="C1063" s="135"/>
      <c r="D1063" s="98">
        <f>D124</f>
        <v>0</v>
      </c>
      <c r="E1063" s="98" t="str">
        <f>E124</f>
        <v/>
      </c>
      <c r="F1063" s="4">
        <v>0</v>
      </c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65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65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65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65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65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65"/>
      <c r="CC1063" s="4"/>
      <c r="CD1063" s="4"/>
      <c r="CE1063" s="4"/>
      <c r="CF1063" s="4"/>
      <c r="CG1063" s="4"/>
      <c r="CH1063" s="4"/>
      <c r="CI1063" s="4"/>
      <c r="CJ1063" s="4"/>
      <c r="CK1063" s="4"/>
      <c r="CL1063" s="4"/>
      <c r="CM1063" s="4"/>
      <c r="CN1063" s="65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65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65"/>
      <c r="DM1063" s="4"/>
      <c r="DN1063" s="4"/>
      <c r="DO1063" s="4"/>
      <c r="DP1063" s="4"/>
      <c r="DQ1063" s="4"/>
      <c r="DR1063" s="4"/>
      <c r="DS1063" s="4"/>
      <c r="DT1063" s="4"/>
      <c r="DU1063" s="4"/>
      <c r="DV1063" s="4"/>
      <c r="DW1063" s="4"/>
      <c r="DX1063" s="4"/>
      <c r="DY1063" s="4"/>
      <c r="DZ1063" s="4"/>
      <c r="EA1063" s="4"/>
      <c r="EB1063" s="4"/>
      <c r="EC1063" s="4"/>
      <c r="ED1063" s="4"/>
      <c r="EE1063" s="4"/>
      <c r="EF1063" s="4"/>
      <c r="EG1063" s="4"/>
      <c r="EH1063" s="4"/>
      <c r="EI1063" s="4"/>
      <c r="EJ1063" s="4"/>
      <c r="EK1063" s="4"/>
      <c r="EL1063" s="4"/>
      <c r="EM1063" s="4"/>
      <c r="EN1063" s="4"/>
      <c r="EO1063" s="4"/>
      <c r="EP1063" s="4"/>
      <c r="EQ1063" s="4"/>
      <c r="ER1063" s="4"/>
      <c r="ES1063" s="4"/>
      <c r="ET1063" s="4"/>
      <c r="EU1063" s="4"/>
      <c r="EV1063" s="4"/>
      <c r="EW1063" s="4"/>
      <c r="EX1063" s="4"/>
      <c r="EY1063" s="4"/>
      <c r="EZ1063" s="4"/>
      <c r="FA1063" s="4"/>
      <c r="FB1063" s="4"/>
      <c r="FC1063" s="4"/>
      <c r="FD1063" s="4"/>
      <c r="FE1063" s="4"/>
      <c r="FF1063" s="4"/>
      <c r="FG1063" s="4"/>
      <c r="FH1063" s="4"/>
      <c r="FI1063" s="4"/>
      <c r="FJ1063" s="4"/>
      <c r="FK1063" s="4"/>
      <c r="FL1063" s="4"/>
      <c r="FM1063" s="4"/>
      <c r="FN1063" s="4"/>
      <c r="FO1063" s="4"/>
      <c r="FP1063" s="4"/>
      <c r="FQ1063" s="4"/>
      <c r="FR1063" s="4"/>
      <c r="FS1063" s="4"/>
      <c r="FT1063" s="4"/>
      <c r="FU1063" s="4"/>
      <c r="FV1063" s="4"/>
      <c r="FW1063" s="4"/>
      <c r="FX1063" s="4"/>
      <c r="FY1063" s="4"/>
      <c r="FZ1063" s="4"/>
      <c r="GA1063" s="4"/>
      <c r="GB1063" s="4"/>
      <c r="GC1063" s="4"/>
      <c r="GD1063" s="4"/>
      <c r="GE1063" s="4"/>
      <c r="GF1063" s="4"/>
      <c r="GG1063" s="4"/>
    </row>
    <row r="1064" spans="1:189" ht="14" x14ac:dyDescent="0.35">
      <c r="A1064" s="1"/>
      <c r="B1064" s="98" t="str">
        <f>B125</f>
        <v/>
      </c>
      <c r="C1064" s="135"/>
      <c r="D1064" s="98">
        <f>D125</f>
        <v>0</v>
      </c>
      <c r="E1064" s="98" t="str">
        <f>E125</f>
        <v/>
      </c>
      <c r="F1064" s="4">
        <v>0</v>
      </c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65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65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65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65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65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65"/>
      <c r="CC1064" s="4"/>
      <c r="CD1064" s="4"/>
      <c r="CE1064" s="4"/>
      <c r="CF1064" s="4"/>
      <c r="CG1064" s="4"/>
      <c r="CH1064" s="4"/>
      <c r="CI1064" s="4"/>
      <c r="CJ1064" s="4"/>
      <c r="CK1064" s="4"/>
      <c r="CL1064" s="4"/>
      <c r="CM1064" s="4"/>
      <c r="CN1064" s="65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65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65"/>
      <c r="DM1064" s="4"/>
      <c r="DN1064" s="4"/>
      <c r="DO1064" s="4"/>
      <c r="DP1064" s="4"/>
      <c r="DQ1064" s="4"/>
      <c r="DR1064" s="4"/>
      <c r="DS1064" s="4"/>
      <c r="DT1064" s="4"/>
      <c r="DU1064" s="4"/>
      <c r="DV1064" s="4"/>
      <c r="DW1064" s="4"/>
      <c r="DX1064" s="4"/>
      <c r="DY1064" s="4"/>
      <c r="DZ1064" s="4"/>
      <c r="EA1064" s="4"/>
      <c r="EB1064" s="4"/>
      <c r="EC1064" s="4"/>
      <c r="ED1064" s="4"/>
      <c r="EE1064" s="4"/>
      <c r="EF1064" s="4"/>
      <c r="EG1064" s="4"/>
      <c r="EH1064" s="4"/>
      <c r="EI1064" s="4"/>
      <c r="EJ1064" s="4"/>
      <c r="EK1064" s="4"/>
      <c r="EL1064" s="4"/>
      <c r="EM1064" s="4"/>
      <c r="EN1064" s="4"/>
      <c r="EO1064" s="4"/>
      <c r="EP1064" s="4"/>
      <c r="EQ1064" s="4"/>
      <c r="ER1064" s="4"/>
      <c r="ES1064" s="4"/>
      <c r="ET1064" s="4"/>
      <c r="EU1064" s="4"/>
      <c r="EV1064" s="4"/>
      <c r="EW1064" s="4"/>
      <c r="EX1064" s="4"/>
      <c r="EY1064" s="4"/>
      <c r="EZ1064" s="4"/>
      <c r="FA1064" s="4"/>
      <c r="FB1064" s="4"/>
      <c r="FC1064" s="4"/>
      <c r="FD1064" s="4"/>
      <c r="FE1064" s="4"/>
      <c r="FF1064" s="4"/>
      <c r="FG1064" s="4"/>
      <c r="FH1064" s="4"/>
      <c r="FI1064" s="4"/>
      <c r="FJ1064" s="4"/>
      <c r="FK1064" s="4"/>
      <c r="FL1064" s="4"/>
      <c r="FM1064" s="4"/>
      <c r="FN1064" s="4"/>
      <c r="FO1064" s="4"/>
      <c r="FP1064" s="4"/>
      <c r="FQ1064" s="4"/>
      <c r="FR1064" s="4"/>
      <c r="FS1064" s="4"/>
      <c r="FT1064" s="4"/>
      <c r="FU1064" s="4"/>
      <c r="FV1064" s="4"/>
      <c r="FW1064" s="4"/>
      <c r="FX1064" s="4"/>
      <c r="FY1064" s="4"/>
      <c r="FZ1064" s="4"/>
      <c r="GA1064" s="4"/>
      <c r="GB1064" s="4"/>
      <c r="GC1064" s="4"/>
      <c r="GD1064" s="4"/>
      <c r="GE1064" s="4"/>
      <c r="GF1064" s="4"/>
      <c r="GG1064" s="4"/>
    </row>
    <row r="1065" spans="1:189" ht="14" x14ac:dyDescent="0.35">
      <c r="A1065" s="1"/>
      <c r="B1065" s="98" t="str">
        <f>B126</f>
        <v/>
      </c>
      <c r="C1065" s="135"/>
      <c r="D1065" s="98">
        <f>D126</f>
        <v>0</v>
      </c>
      <c r="E1065" s="98" t="str">
        <f>E126</f>
        <v/>
      </c>
      <c r="F1065" s="4">
        <v>0</v>
      </c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65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65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65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65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65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65"/>
      <c r="CC1065" s="4"/>
      <c r="CD1065" s="4"/>
      <c r="CE1065" s="4"/>
      <c r="CF1065" s="4"/>
      <c r="CG1065" s="4"/>
      <c r="CH1065" s="4"/>
      <c r="CI1065" s="4"/>
      <c r="CJ1065" s="4"/>
      <c r="CK1065" s="4"/>
      <c r="CL1065" s="4"/>
      <c r="CM1065" s="4"/>
      <c r="CN1065" s="65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65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65"/>
      <c r="DM1065" s="4"/>
      <c r="DN1065" s="4"/>
      <c r="DO1065" s="4"/>
      <c r="DP1065" s="4"/>
      <c r="DQ1065" s="4"/>
      <c r="DR1065" s="4"/>
      <c r="DS1065" s="4"/>
      <c r="DT1065" s="4"/>
      <c r="DU1065" s="4"/>
      <c r="DV1065" s="4"/>
      <c r="DW1065" s="4"/>
      <c r="DX1065" s="4"/>
      <c r="DY1065" s="4"/>
      <c r="DZ1065" s="4"/>
      <c r="EA1065" s="4"/>
      <c r="EB1065" s="4"/>
      <c r="EC1065" s="4"/>
      <c r="ED1065" s="4"/>
      <c r="EE1065" s="4"/>
      <c r="EF1065" s="4"/>
      <c r="EG1065" s="4"/>
      <c r="EH1065" s="4"/>
      <c r="EI1065" s="4"/>
      <c r="EJ1065" s="4"/>
      <c r="EK1065" s="4"/>
      <c r="EL1065" s="4"/>
      <c r="EM1065" s="4"/>
      <c r="EN1065" s="4"/>
      <c r="EO1065" s="4"/>
      <c r="EP1065" s="4"/>
      <c r="EQ1065" s="4"/>
      <c r="ER1065" s="4"/>
      <c r="ES1065" s="4"/>
      <c r="ET1065" s="4"/>
      <c r="EU1065" s="4"/>
      <c r="EV1065" s="4"/>
      <c r="EW1065" s="4"/>
      <c r="EX1065" s="4"/>
      <c r="EY1065" s="4"/>
      <c r="EZ1065" s="4"/>
      <c r="FA1065" s="4"/>
      <c r="FB1065" s="4"/>
      <c r="FC1065" s="4"/>
      <c r="FD1065" s="4"/>
      <c r="FE1065" s="4"/>
      <c r="FF1065" s="4"/>
      <c r="FG1065" s="4"/>
      <c r="FH1065" s="4"/>
      <c r="FI1065" s="4"/>
      <c r="FJ1065" s="4"/>
      <c r="FK1065" s="4"/>
      <c r="FL1065" s="4"/>
      <c r="FM1065" s="4"/>
      <c r="FN1065" s="4"/>
      <c r="FO1065" s="4"/>
      <c r="FP1065" s="4"/>
      <c r="FQ1065" s="4"/>
      <c r="FR1065" s="4"/>
      <c r="FS1065" s="4"/>
      <c r="FT1065" s="4"/>
      <c r="FU1065" s="4"/>
      <c r="FV1065" s="4"/>
      <c r="FW1065" s="4"/>
      <c r="FX1065" s="4"/>
      <c r="FY1065" s="4"/>
      <c r="FZ1065" s="4"/>
      <c r="GA1065" s="4"/>
      <c r="GB1065" s="4"/>
      <c r="GC1065" s="4"/>
      <c r="GD1065" s="4"/>
      <c r="GE1065" s="4"/>
      <c r="GF1065" s="4"/>
      <c r="GG1065" s="4"/>
    </row>
    <row r="1066" spans="1:189" ht="14" x14ac:dyDescent="0.35">
      <c r="A1066" s="1"/>
      <c r="B1066" s="98" t="str">
        <f>B127</f>
        <v/>
      </c>
      <c r="C1066" s="135"/>
      <c r="D1066" s="98">
        <f>D127</f>
        <v>0</v>
      </c>
      <c r="E1066" s="98" t="str">
        <f>E127</f>
        <v/>
      </c>
      <c r="F1066" s="4">
        <v>0</v>
      </c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65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65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65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65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65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65"/>
      <c r="CC1066" s="4"/>
      <c r="CD1066" s="4"/>
      <c r="CE1066" s="4"/>
      <c r="CF1066" s="4"/>
      <c r="CG1066" s="4"/>
      <c r="CH1066" s="4"/>
      <c r="CI1066" s="4"/>
      <c r="CJ1066" s="4"/>
      <c r="CK1066" s="4"/>
      <c r="CL1066" s="4"/>
      <c r="CM1066" s="4"/>
      <c r="CN1066" s="65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65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65"/>
      <c r="DM1066" s="4"/>
      <c r="DN1066" s="4"/>
      <c r="DO1066" s="4"/>
      <c r="DP1066" s="4"/>
      <c r="DQ1066" s="4"/>
      <c r="DR1066" s="4"/>
      <c r="DS1066" s="4"/>
      <c r="DT1066" s="4"/>
      <c r="DU1066" s="4"/>
      <c r="DV1066" s="4"/>
      <c r="DW1066" s="4"/>
      <c r="DX1066" s="4"/>
      <c r="DY1066" s="4"/>
      <c r="DZ1066" s="4"/>
      <c r="EA1066" s="4"/>
      <c r="EB1066" s="4"/>
      <c r="EC1066" s="4"/>
      <c r="ED1066" s="4"/>
      <c r="EE1066" s="4"/>
      <c r="EF1066" s="4"/>
      <c r="EG1066" s="4"/>
      <c r="EH1066" s="4"/>
      <c r="EI1066" s="4"/>
      <c r="EJ1066" s="4"/>
      <c r="EK1066" s="4"/>
      <c r="EL1066" s="4"/>
      <c r="EM1066" s="4"/>
      <c r="EN1066" s="4"/>
      <c r="EO1066" s="4"/>
      <c r="EP1066" s="4"/>
      <c r="EQ1066" s="4"/>
      <c r="ER1066" s="4"/>
      <c r="ES1066" s="4"/>
      <c r="ET1066" s="4"/>
      <c r="EU1066" s="4"/>
      <c r="EV1066" s="4"/>
      <c r="EW1066" s="4"/>
      <c r="EX1066" s="4"/>
      <c r="EY1066" s="4"/>
      <c r="EZ1066" s="4"/>
      <c r="FA1066" s="4"/>
      <c r="FB1066" s="4"/>
      <c r="FC1066" s="4"/>
      <c r="FD1066" s="4"/>
      <c r="FE1066" s="4"/>
      <c r="FF1066" s="4"/>
      <c r="FG1066" s="4"/>
      <c r="FH1066" s="4"/>
      <c r="FI1066" s="4"/>
      <c r="FJ1066" s="4"/>
      <c r="FK1066" s="4"/>
      <c r="FL1066" s="4"/>
      <c r="FM1066" s="4"/>
      <c r="FN1066" s="4"/>
      <c r="FO1066" s="4"/>
      <c r="FP1066" s="4"/>
      <c r="FQ1066" s="4"/>
      <c r="FR1066" s="4"/>
      <c r="FS1066" s="4"/>
      <c r="FT1066" s="4"/>
      <c r="FU1066" s="4"/>
      <c r="FV1066" s="4"/>
      <c r="FW1066" s="4"/>
      <c r="FX1066" s="4"/>
      <c r="FY1066" s="4"/>
      <c r="FZ1066" s="4"/>
      <c r="GA1066" s="4"/>
      <c r="GB1066" s="4"/>
      <c r="GC1066" s="4"/>
      <c r="GD1066" s="4"/>
      <c r="GE1066" s="4"/>
      <c r="GF1066" s="4"/>
      <c r="GG1066" s="4"/>
    </row>
    <row r="1067" spans="1:189" ht="14" x14ac:dyDescent="0.35">
      <c r="A1067" s="1"/>
      <c r="B1067" s="98" t="str">
        <f>B128</f>
        <v/>
      </c>
      <c r="C1067" s="135"/>
      <c r="D1067" s="98">
        <f>D128</f>
        <v>0</v>
      </c>
      <c r="E1067" s="98" t="str">
        <f>E128</f>
        <v/>
      </c>
      <c r="F1067" s="4">
        <v>0</v>
      </c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65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65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65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65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65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65"/>
      <c r="CC1067" s="4"/>
      <c r="CD1067" s="4"/>
      <c r="CE1067" s="4"/>
      <c r="CF1067" s="4"/>
      <c r="CG1067" s="4"/>
      <c r="CH1067" s="4"/>
      <c r="CI1067" s="4"/>
      <c r="CJ1067" s="4"/>
      <c r="CK1067" s="4"/>
      <c r="CL1067" s="4"/>
      <c r="CM1067" s="4"/>
      <c r="CN1067" s="65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65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65"/>
      <c r="DM1067" s="4"/>
      <c r="DN1067" s="4"/>
      <c r="DO1067" s="4"/>
      <c r="DP1067" s="4"/>
      <c r="DQ1067" s="4"/>
      <c r="DR1067" s="4"/>
      <c r="DS1067" s="4"/>
      <c r="DT1067" s="4"/>
      <c r="DU1067" s="4"/>
      <c r="DV1067" s="4"/>
      <c r="DW1067" s="4"/>
      <c r="DX1067" s="4"/>
      <c r="DY1067" s="4"/>
      <c r="DZ1067" s="4"/>
      <c r="EA1067" s="4"/>
      <c r="EB1067" s="4"/>
      <c r="EC1067" s="4"/>
      <c r="ED1067" s="4"/>
      <c r="EE1067" s="4"/>
      <c r="EF1067" s="4"/>
      <c r="EG1067" s="4"/>
      <c r="EH1067" s="4"/>
      <c r="EI1067" s="4"/>
      <c r="EJ1067" s="4"/>
      <c r="EK1067" s="4"/>
      <c r="EL1067" s="4"/>
      <c r="EM1067" s="4"/>
      <c r="EN1067" s="4"/>
      <c r="EO1067" s="4"/>
      <c r="EP1067" s="4"/>
      <c r="EQ1067" s="4"/>
      <c r="ER1067" s="4"/>
      <c r="ES1067" s="4"/>
      <c r="ET1067" s="4"/>
      <c r="EU1067" s="4"/>
      <c r="EV1067" s="4"/>
      <c r="EW1067" s="4"/>
      <c r="EX1067" s="4"/>
      <c r="EY1067" s="4"/>
      <c r="EZ1067" s="4"/>
      <c r="FA1067" s="4"/>
      <c r="FB1067" s="4"/>
      <c r="FC1067" s="4"/>
      <c r="FD1067" s="4"/>
      <c r="FE1067" s="4"/>
      <c r="FF1067" s="4"/>
      <c r="FG1067" s="4"/>
      <c r="FH1067" s="4"/>
      <c r="FI1067" s="4"/>
      <c r="FJ1067" s="4"/>
      <c r="FK1067" s="4"/>
      <c r="FL1067" s="4"/>
      <c r="FM1067" s="4"/>
      <c r="FN1067" s="4"/>
      <c r="FO1067" s="4"/>
      <c r="FP1067" s="4"/>
      <c r="FQ1067" s="4"/>
      <c r="FR1067" s="4"/>
      <c r="FS1067" s="4"/>
      <c r="FT1067" s="4"/>
      <c r="FU1067" s="4"/>
      <c r="FV1067" s="4"/>
      <c r="FW1067" s="4"/>
      <c r="FX1067" s="4"/>
      <c r="FY1067" s="4"/>
      <c r="FZ1067" s="4"/>
      <c r="GA1067" s="4"/>
      <c r="GB1067" s="4"/>
      <c r="GC1067" s="4"/>
      <c r="GD1067" s="4"/>
      <c r="GE1067" s="4"/>
      <c r="GF1067" s="4"/>
      <c r="GG1067" s="4"/>
    </row>
    <row r="1068" spans="1:189" ht="14" x14ac:dyDescent="0.35">
      <c r="A1068" s="1"/>
      <c r="B1068" s="98" t="str">
        <f>B129</f>
        <v/>
      </c>
      <c r="C1068" s="135"/>
      <c r="D1068" s="98">
        <f>D129</f>
        <v>0</v>
      </c>
      <c r="E1068" s="98" t="str">
        <f>E129</f>
        <v/>
      </c>
      <c r="F1068" s="4">
        <v>0</v>
      </c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65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65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65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65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65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65"/>
      <c r="CC1068" s="4"/>
      <c r="CD1068" s="4"/>
      <c r="CE1068" s="4"/>
      <c r="CF1068" s="4"/>
      <c r="CG1068" s="4"/>
      <c r="CH1068" s="4"/>
      <c r="CI1068" s="4"/>
      <c r="CJ1068" s="4"/>
      <c r="CK1068" s="4"/>
      <c r="CL1068" s="4"/>
      <c r="CM1068" s="4"/>
      <c r="CN1068" s="65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65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65"/>
      <c r="DM1068" s="4"/>
      <c r="DN1068" s="4"/>
      <c r="DO1068" s="4"/>
      <c r="DP1068" s="4"/>
      <c r="DQ1068" s="4"/>
      <c r="DR1068" s="4"/>
      <c r="DS1068" s="4"/>
      <c r="DT1068" s="4"/>
      <c r="DU1068" s="4"/>
      <c r="DV1068" s="4"/>
      <c r="DW1068" s="4"/>
      <c r="DX1068" s="4"/>
      <c r="DY1068" s="4"/>
      <c r="DZ1068" s="4"/>
      <c r="EA1068" s="4"/>
      <c r="EB1068" s="4"/>
      <c r="EC1068" s="4"/>
      <c r="ED1068" s="4"/>
      <c r="EE1068" s="4"/>
      <c r="EF1068" s="4"/>
      <c r="EG1068" s="4"/>
      <c r="EH1068" s="4"/>
      <c r="EI1068" s="4"/>
      <c r="EJ1068" s="4"/>
      <c r="EK1068" s="4"/>
      <c r="EL1068" s="4"/>
      <c r="EM1068" s="4"/>
      <c r="EN1068" s="4"/>
      <c r="EO1068" s="4"/>
      <c r="EP1068" s="4"/>
      <c r="EQ1068" s="4"/>
      <c r="ER1068" s="4"/>
      <c r="ES1068" s="4"/>
      <c r="ET1068" s="4"/>
      <c r="EU1068" s="4"/>
      <c r="EV1068" s="4"/>
      <c r="EW1068" s="4"/>
      <c r="EX1068" s="4"/>
      <c r="EY1068" s="4"/>
      <c r="EZ1068" s="4"/>
      <c r="FA1068" s="4"/>
      <c r="FB1068" s="4"/>
      <c r="FC1068" s="4"/>
      <c r="FD1068" s="4"/>
      <c r="FE1068" s="4"/>
      <c r="FF1068" s="4"/>
      <c r="FG1068" s="4"/>
      <c r="FH1068" s="4"/>
      <c r="FI1068" s="4"/>
      <c r="FJ1068" s="4"/>
      <c r="FK1068" s="4"/>
      <c r="FL1068" s="4"/>
      <c r="FM1068" s="4"/>
      <c r="FN1068" s="4"/>
      <c r="FO1068" s="4"/>
      <c r="FP1068" s="4"/>
      <c r="FQ1068" s="4"/>
      <c r="FR1068" s="4"/>
      <c r="FS1068" s="4"/>
      <c r="FT1068" s="4"/>
      <c r="FU1068" s="4"/>
      <c r="FV1068" s="4"/>
      <c r="FW1068" s="4"/>
      <c r="FX1068" s="4"/>
      <c r="FY1068" s="4"/>
      <c r="FZ1068" s="4"/>
      <c r="GA1068" s="4"/>
      <c r="GB1068" s="4"/>
      <c r="GC1068" s="4"/>
      <c r="GD1068" s="4"/>
      <c r="GE1068" s="4"/>
      <c r="GF1068" s="4"/>
      <c r="GG1068" s="4"/>
    </row>
    <row r="1069" spans="1:189" ht="14" x14ac:dyDescent="0.35">
      <c r="A1069" s="1"/>
      <c r="B1069" s="98" t="str">
        <f>B130</f>
        <v/>
      </c>
      <c r="C1069" s="135"/>
      <c r="D1069" s="98">
        <f>D130</f>
        <v>0</v>
      </c>
      <c r="E1069" s="98" t="str">
        <f>E130</f>
        <v/>
      </c>
      <c r="F1069" s="4">
        <v>0</v>
      </c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65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65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65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65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65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65"/>
      <c r="CC1069" s="4"/>
      <c r="CD1069" s="4"/>
      <c r="CE1069" s="4"/>
      <c r="CF1069" s="4"/>
      <c r="CG1069" s="4"/>
      <c r="CH1069" s="4"/>
      <c r="CI1069" s="4"/>
      <c r="CJ1069" s="4"/>
      <c r="CK1069" s="4"/>
      <c r="CL1069" s="4"/>
      <c r="CM1069" s="4"/>
      <c r="CN1069" s="65"/>
      <c r="CO1069" s="4"/>
      <c r="CP1069" s="4"/>
      <c r="CQ1069" s="4"/>
      <c r="CR1069" s="4"/>
      <c r="CS1069" s="4"/>
      <c r="CT1069" s="4"/>
      <c r="CU1069" s="4"/>
      <c r="CV1069" s="4"/>
      <c r="CW1069" s="4"/>
      <c r="CX1069" s="4"/>
      <c r="CY1069" s="4"/>
      <c r="CZ1069" s="65"/>
      <c r="DA1069" s="4"/>
      <c r="DB1069" s="4"/>
      <c r="DC1069" s="4"/>
      <c r="DD1069" s="4"/>
      <c r="DE1069" s="4"/>
      <c r="DF1069" s="4"/>
      <c r="DG1069" s="4"/>
      <c r="DH1069" s="4"/>
      <c r="DI1069" s="4"/>
      <c r="DJ1069" s="4"/>
      <c r="DK1069" s="4"/>
      <c r="DL1069" s="65"/>
      <c r="DM1069" s="4"/>
      <c r="DN1069" s="4"/>
      <c r="DO1069" s="4"/>
      <c r="DP1069" s="4"/>
      <c r="DQ1069" s="4"/>
      <c r="DR1069" s="4"/>
      <c r="DS1069" s="4"/>
      <c r="DT1069" s="4"/>
      <c r="DU1069" s="4"/>
      <c r="DV1069" s="4"/>
      <c r="DW1069" s="4"/>
      <c r="DX1069" s="4"/>
      <c r="DY1069" s="4"/>
      <c r="DZ1069" s="4"/>
      <c r="EA1069" s="4"/>
      <c r="EB1069" s="4"/>
      <c r="EC1069" s="4"/>
      <c r="ED1069" s="4"/>
      <c r="EE1069" s="4"/>
      <c r="EF1069" s="4"/>
      <c r="EG1069" s="4"/>
      <c r="EH1069" s="4"/>
      <c r="EI1069" s="4"/>
      <c r="EJ1069" s="4"/>
      <c r="EK1069" s="4"/>
      <c r="EL1069" s="4"/>
      <c r="EM1069" s="4"/>
      <c r="EN1069" s="4"/>
      <c r="EO1069" s="4"/>
      <c r="EP1069" s="4"/>
      <c r="EQ1069" s="4"/>
      <c r="ER1069" s="4"/>
      <c r="ES1069" s="4"/>
      <c r="ET1069" s="4"/>
      <c r="EU1069" s="4"/>
      <c r="EV1069" s="4"/>
      <c r="EW1069" s="4"/>
      <c r="EX1069" s="4"/>
      <c r="EY1069" s="4"/>
      <c r="EZ1069" s="4"/>
      <c r="FA1069" s="4"/>
      <c r="FB1069" s="4"/>
      <c r="FC1069" s="4"/>
      <c r="FD1069" s="4"/>
      <c r="FE1069" s="4"/>
      <c r="FF1069" s="4"/>
      <c r="FG1069" s="4"/>
      <c r="FH1069" s="4"/>
      <c r="FI1069" s="4"/>
      <c r="FJ1069" s="4"/>
      <c r="FK1069" s="4"/>
      <c r="FL1069" s="4"/>
      <c r="FM1069" s="4"/>
      <c r="FN1069" s="4"/>
      <c r="FO1069" s="4"/>
      <c r="FP1069" s="4"/>
      <c r="FQ1069" s="4"/>
      <c r="FR1069" s="4"/>
      <c r="FS1069" s="4"/>
      <c r="FT1069" s="4"/>
      <c r="FU1069" s="4"/>
      <c r="FV1069" s="4"/>
      <c r="FW1069" s="4"/>
      <c r="FX1069" s="4"/>
      <c r="FY1069" s="4"/>
      <c r="FZ1069" s="4"/>
      <c r="GA1069" s="4"/>
      <c r="GB1069" s="4"/>
      <c r="GC1069" s="4"/>
      <c r="GD1069" s="4"/>
      <c r="GE1069" s="4"/>
      <c r="GF1069" s="4"/>
      <c r="GG1069" s="4"/>
    </row>
    <row r="1070" spans="1:189" ht="14" x14ac:dyDescent="0.35">
      <c r="A1070" s="1"/>
      <c r="B1070" s="98" t="str">
        <f>B131</f>
        <v/>
      </c>
      <c r="C1070" s="135"/>
      <c r="D1070" s="98">
        <f>D131</f>
        <v>0</v>
      </c>
      <c r="E1070" s="98" t="str">
        <f>E131</f>
        <v/>
      </c>
      <c r="F1070" s="4">
        <v>0</v>
      </c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65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65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65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65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65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65"/>
      <c r="CC1070" s="4"/>
      <c r="CD1070" s="4"/>
      <c r="CE1070" s="4"/>
      <c r="CF1070" s="4"/>
      <c r="CG1070" s="4"/>
      <c r="CH1070" s="4"/>
      <c r="CI1070" s="4"/>
      <c r="CJ1070" s="4"/>
      <c r="CK1070" s="4"/>
      <c r="CL1070" s="4"/>
      <c r="CM1070" s="4"/>
      <c r="CN1070" s="65"/>
      <c r="CO1070" s="4"/>
      <c r="CP1070" s="4"/>
      <c r="CQ1070" s="4"/>
      <c r="CR1070" s="4"/>
      <c r="CS1070" s="4"/>
      <c r="CT1070" s="4"/>
      <c r="CU1070" s="4"/>
      <c r="CV1070" s="4"/>
      <c r="CW1070" s="4"/>
      <c r="CX1070" s="4"/>
      <c r="CY1070" s="4"/>
      <c r="CZ1070" s="65"/>
      <c r="DA1070" s="4"/>
      <c r="DB1070" s="4"/>
      <c r="DC1070" s="4"/>
      <c r="DD1070" s="4"/>
      <c r="DE1070" s="4"/>
      <c r="DF1070" s="4"/>
      <c r="DG1070" s="4"/>
      <c r="DH1070" s="4"/>
      <c r="DI1070" s="4"/>
      <c r="DJ1070" s="4"/>
      <c r="DK1070" s="4"/>
      <c r="DL1070" s="65"/>
      <c r="DM1070" s="4"/>
      <c r="DN1070" s="4"/>
      <c r="DO1070" s="4"/>
      <c r="DP1070" s="4"/>
      <c r="DQ1070" s="4"/>
      <c r="DR1070" s="4"/>
      <c r="DS1070" s="4"/>
      <c r="DT1070" s="4"/>
      <c r="DU1070" s="4"/>
      <c r="DV1070" s="4"/>
      <c r="DW1070" s="4"/>
      <c r="DX1070" s="4"/>
      <c r="DY1070" s="4"/>
      <c r="DZ1070" s="4"/>
      <c r="EA1070" s="4"/>
      <c r="EB1070" s="4"/>
      <c r="EC1070" s="4"/>
      <c r="ED1070" s="4"/>
      <c r="EE1070" s="4"/>
      <c r="EF1070" s="4"/>
      <c r="EG1070" s="4"/>
      <c r="EH1070" s="4"/>
      <c r="EI1070" s="4"/>
      <c r="EJ1070" s="4"/>
      <c r="EK1070" s="4"/>
      <c r="EL1070" s="4"/>
      <c r="EM1070" s="4"/>
      <c r="EN1070" s="4"/>
      <c r="EO1070" s="4"/>
      <c r="EP1070" s="4"/>
      <c r="EQ1070" s="4"/>
      <c r="ER1070" s="4"/>
      <c r="ES1070" s="4"/>
      <c r="ET1070" s="4"/>
      <c r="EU1070" s="4"/>
      <c r="EV1070" s="4"/>
      <c r="EW1070" s="4"/>
      <c r="EX1070" s="4"/>
      <c r="EY1070" s="4"/>
      <c r="EZ1070" s="4"/>
      <c r="FA1070" s="4"/>
      <c r="FB1070" s="4"/>
      <c r="FC1070" s="4"/>
      <c r="FD1070" s="4"/>
      <c r="FE1070" s="4"/>
      <c r="FF1070" s="4"/>
      <c r="FG1070" s="4"/>
      <c r="FH1070" s="4"/>
      <c r="FI1070" s="4"/>
      <c r="FJ1070" s="4"/>
      <c r="FK1070" s="4"/>
      <c r="FL1070" s="4"/>
      <c r="FM1070" s="4"/>
      <c r="FN1070" s="4"/>
      <c r="FO1070" s="4"/>
      <c r="FP1070" s="4"/>
      <c r="FQ1070" s="4"/>
      <c r="FR1070" s="4"/>
      <c r="FS1070" s="4"/>
      <c r="FT1070" s="4"/>
      <c r="FU1070" s="4"/>
      <c r="FV1070" s="4"/>
      <c r="FW1070" s="4"/>
      <c r="FX1070" s="4"/>
      <c r="FY1070" s="4"/>
      <c r="FZ1070" s="4"/>
      <c r="GA1070" s="4"/>
      <c r="GB1070" s="4"/>
      <c r="GC1070" s="4"/>
      <c r="GD1070" s="4"/>
      <c r="GE1070" s="4"/>
      <c r="GF1070" s="4"/>
      <c r="GG1070" s="4"/>
    </row>
    <row r="1071" spans="1:189" ht="14" x14ac:dyDescent="0.35">
      <c r="A1071" s="1"/>
      <c r="B1071" s="98" t="str">
        <f>B132</f>
        <v/>
      </c>
      <c r="C1071" s="135"/>
      <c r="D1071" s="98">
        <f>D132</f>
        <v>0</v>
      </c>
      <c r="E1071" s="98" t="str">
        <f>E132</f>
        <v/>
      </c>
      <c r="F1071" s="4">
        <v>0</v>
      </c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65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65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65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65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65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65"/>
      <c r="CC1071" s="4"/>
      <c r="CD1071" s="4"/>
      <c r="CE1071" s="4"/>
      <c r="CF1071" s="4"/>
      <c r="CG1071" s="4"/>
      <c r="CH1071" s="4"/>
      <c r="CI1071" s="4"/>
      <c r="CJ1071" s="4"/>
      <c r="CK1071" s="4"/>
      <c r="CL1071" s="4"/>
      <c r="CM1071" s="4"/>
      <c r="CN1071" s="65"/>
      <c r="CO1071" s="4"/>
      <c r="CP1071" s="4"/>
      <c r="CQ1071" s="4"/>
      <c r="CR1071" s="4"/>
      <c r="CS1071" s="4"/>
      <c r="CT1071" s="4"/>
      <c r="CU1071" s="4"/>
      <c r="CV1071" s="4"/>
      <c r="CW1071" s="4"/>
      <c r="CX1071" s="4"/>
      <c r="CY1071" s="4"/>
      <c r="CZ1071" s="65"/>
      <c r="DA1071" s="4"/>
      <c r="DB1071" s="4"/>
      <c r="DC1071" s="4"/>
      <c r="DD1071" s="4"/>
      <c r="DE1071" s="4"/>
      <c r="DF1071" s="4"/>
      <c r="DG1071" s="4"/>
      <c r="DH1071" s="4"/>
      <c r="DI1071" s="4"/>
      <c r="DJ1071" s="4"/>
      <c r="DK1071" s="4"/>
      <c r="DL1071" s="65"/>
      <c r="DM1071" s="4"/>
      <c r="DN1071" s="4"/>
      <c r="DO1071" s="4"/>
      <c r="DP1071" s="4"/>
      <c r="DQ1071" s="4"/>
      <c r="DR1071" s="4"/>
      <c r="DS1071" s="4"/>
      <c r="DT1071" s="4"/>
      <c r="DU1071" s="4"/>
      <c r="DV1071" s="4"/>
      <c r="DW1071" s="4"/>
      <c r="DX1071" s="4"/>
      <c r="DY1071" s="4"/>
      <c r="DZ1071" s="4"/>
      <c r="EA1071" s="4"/>
      <c r="EB1071" s="4"/>
      <c r="EC1071" s="4"/>
      <c r="ED1071" s="4"/>
      <c r="EE1071" s="4"/>
      <c r="EF1071" s="4"/>
      <c r="EG1071" s="4"/>
      <c r="EH1071" s="4"/>
      <c r="EI1071" s="4"/>
      <c r="EJ1071" s="4"/>
      <c r="EK1071" s="4"/>
      <c r="EL1071" s="4"/>
      <c r="EM1071" s="4"/>
      <c r="EN1071" s="4"/>
      <c r="EO1071" s="4"/>
      <c r="EP1071" s="4"/>
      <c r="EQ1071" s="4"/>
      <c r="ER1071" s="4"/>
      <c r="ES1071" s="4"/>
      <c r="ET1071" s="4"/>
      <c r="EU1071" s="4"/>
      <c r="EV1071" s="4"/>
      <c r="EW1071" s="4"/>
      <c r="EX1071" s="4"/>
      <c r="EY1071" s="4"/>
      <c r="EZ1071" s="4"/>
      <c r="FA1071" s="4"/>
      <c r="FB1071" s="4"/>
      <c r="FC1071" s="4"/>
      <c r="FD1071" s="4"/>
      <c r="FE1071" s="4"/>
      <c r="FF1071" s="4"/>
      <c r="FG1071" s="4"/>
      <c r="FH1071" s="4"/>
      <c r="FI1071" s="4"/>
      <c r="FJ1071" s="4"/>
      <c r="FK1071" s="4"/>
      <c r="FL1071" s="4"/>
      <c r="FM1071" s="4"/>
      <c r="FN1071" s="4"/>
      <c r="FO1071" s="4"/>
      <c r="FP1071" s="4"/>
      <c r="FQ1071" s="4"/>
      <c r="FR1071" s="4"/>
      <c r="FS1071" s="4"/>
      <c r="FT1071" s="4"/>
      <c r="FU1071" s="4"/>
      <c r="FV1071" s="4"/>
      <c r="FW1071" s="4"/>
      <c r="FX1071" s="4"/>
      <c r="FY1071" s="4"/>
      <c r="FZ1071" s="4"/>
      <c r="GA1071" s="4"/>
      <c r="GB1071" s="4"/>
      <c r="GC1071" s="4"/>
      <c r="GD1071" s="4"/>
      <c r="GE1071" s="4"/>
      <c r="GF1071" s="4"/>
      <c r="GG1071" s="4"/>
    </row>
    <row r="1072" spans="1:189" ht="14" x14ac:dyDescent="0.35">
      <c r="A1072" s="1"/>
      <c r="B1072" s="98" t="str">
        <f>B133</f>
        <v/>
      </c>
      <c r="C1072" s="135"/>
      <c r="D1072" s="98">
        <f>D133</f>
        <v>0</v>
      </c>
      <c r="E1072" s="98" t="str">
        <f>E133</f>
        <v/>
      </c>
      <c r="F1072" s="4">
        <v>0</v>
      </c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65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65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65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65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65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65"/>
      <c r="CC1072" s="4"/>
      <c r="CD1072" s="4"/>
      <c r="CE1072" s="4"/>
      <c r="CF1072" s="4"/>
      <c r="CG1072" s="4"/>
      <c r="CH1072" s="4"/>
      <c r="CI1072" s="4"/>
      <c r="CJ1072" s="4"/>
      <c r="CK1072" s="4"/>
      <c r="CL1072" s="4"/>
      <c r="CM1072" s="4"/>
      <c r="CN1072" s="65"/>
      <c r="CO1072" s="4"/>
      <c r="CP1072" s="4"/>
      <c r="CQ1072" s="4"/>
      <c r="CR1072" s="4"/>
      <c r="CS1072" s="4"/>
      <c r="CT1072" s="4"/>
      <c r="CU1072" s="4"/>
      <c r="CV1072" s="4"/>
      <c r="CW1072" s="4"/>
      <c r="CX1072" s="4"/>
      <c r="CY1072" s="4"/>
      <c r="CZ1072" s="65"/>
      <c r="DA1072" s="4"/>
      <c r="DB1072" s="4"/>
      <c r="DC1072" s="4"/>
      <c r="DD1072" s="4"/>
      <c r="DE1072" s="4"/>
      <c r="DF1072" s="4"/>
      <c r="DG1072" s="4"/>
      <c r="DH1072" s="4"/>
      <c r="DI1072" s="4"/>
      <c r="DJ1072" s="4"/>
      <c r="DK1072" s="4"/>
      <c r="DL1072" s="65"/>
      <c r="DM1072" s="4"/>
      <c r="DN1072" s="4"/>
      <c r="DO1072" s="4"/>
      <c r="DP1072" s="4"/>
      <c r="DQ1072" s="4"/>
      <c r="DR1072" s="4"/>
      <c r="DS1072" s="4"/>
      <c r="DT1072" s="4"/>
      <c r="DU1072" s="4"/>
      <c r="DV1072" s="4"/>
      <c r="DW1072" s="4"/>
      <c r="DX1072" s="4"/>
      <c r="DY1072" s="4"/>
      <c r="DZ1072" s="4"/>
      <c r="EA1072" s="4"/>
      <c r="EB1072" s="4"/>
      <c r="EC1072" s="4"/>
      <c r="ED1072" s="4"/>
      <c r="EE1072" s="4"/>
      <c r="EF1072" s="4"/>
      <c r="EG1072" s="4"/>
      <c r="EH1072" s="4"/>
      <c r="EI1072" s="4"/>
      <c r="EJ1072" s="4"/>
      <c r="EK1072" s="4"/>
      <c r="EL1072" s="4"/>
      <c r="EM1072" s="4"/>
      <c r="EN1072" s="4"/>
      <c r="EO1072" s="4"/>
      <c r="EP1072" s="4"/>
      <c r="EQ1072" s="4"/>
      <c r="ER1072" s="4"/>
      <c r="ES1072" s="4"/>
      <c r="ET1072" s="4"/>
      <c r="EU1072" s="4"/>
      <c r="EV1072" s="4"/>
      <c r="EW1072" s="4"/>
      <c r="EX1072" s="4"/>
      <c r="EY1072" s="4"/>
      <c r="EZ1072" s="4"/>
      <c r="FA1072" s="4"/>
      <c r="FB1072" s="4"/>
      <c r="FC1072" s="4"/>
      <c r="FD1072" s="4"/>
      <c r="FE1072" s="4"/>
      <c r="FF1072" s="4"/>
      <c r="FG1072" s="4"/>
      <c r="FH1072" s="4"/>
      <c r="FI1072" s="4"/>
      <c r="FJ1072" s="4"/>
      <c r="FK1072" s="4"/>
      <c r="FL1072" s="4"/>
      <c r="FM1072" s="4"/>
      <c r="FN1072" s="4"/>
      <c r="FO1072" s="4"/>
      <c r="FP1072" s="4"/>
      <c r="FQ1072" s="4"/>
      <c r="FR1072" s="4"/>
      <c r="FS1072" s="4"/>
      <c r="FT1072" s="4"/>
      <c r="FU1072" s="4"/>
      <c r="FV1072" s="4"/>
      <c r="FW1072" s="4"/>
      <c r="FX1072" s="4"/>
      <c r="FY1072" s="4"/>
      <c r="FZ1072" s="4"/>
      <c r="GA1072" s="4"/>
      <c r="GB1072" s="4"/>
      <c r="GC1072" s="4"/>
      <c r="GD1072" s="4"/>
      <c r="GE1072" s="4"/>
      <c r="GF1072" s="4"/>
      <c r="GG1072" s="4"/>
    </row>
    <row r="1073" spans="1:189" ht="14" x14ac:dyDescent="0.35">
      <c r="A1073" s="1"/>
      <c r="B1073" s="98" t="str">
        <f>B134</f>
        <v/>
      </c>
      <c r="C1073" s="135"/>
      <c r="D1073" s="98">
        <f>D134</f>
        <v>0</v>
      </c>
      <c r="E1073" s="98" t="str">
        <f>E134</f>
        <v/>
      </c>
      <c r="F1073" s="4">
        <v>0</v>
      </c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65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65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65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65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65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65"/>
      <c r="CC1073" s="4"/>
      <c r="CD1073" s="4"/>
      <c r="CE1073" s="4"/>
      <c r="CF1073" s="4"/>
      <c r="CG1073" s="4"/>
      <c r="CH1073" s="4"/>
      <c r="CI1073" s="4"/>
      <c r="CJ1073" s="4"/>
      <c r="CK1073" s="4"/>
      <c r="CL1073" s="4"/>
      <c r="CM1073" s="4"/>
      <c r="CN1073" s="65"/>
      <c r="CO1073" s="4"/>
      <c r="CP1073" s="4"/>
      <c r="CQ1073" s="4"/>
      <c r="CR1073" s="4"/>
      <c r="CS1073" s="4"/>
      <c r="CT1073" s="4"/>
      <c r="CU1073" s="4"/>
      <c r="CV1073" s="4"/>
      <c r="CW1073" s="4"/>
      <c r="CX1073" s="4"/>
      <c r="CY1073" s="4"/>
      <c r="CZ1073" s="65"/>
      <c r="DA1073" s="4"/>
      <c r="DB1073" s="4"/>
      <c r="DC1073" s="4"/>
      <c r="DD1073" s="4"/>
      <c r="DE1073" s="4"/>
      <c r="DF1073" s="4"/>
      <c r="DG1073" s="4"/>
      <c r="DH1073" s="4"/>
      <c r="DI1073" s="4"/>
      <c r="DJ1073" s="4"/>
      <c r="DK1073" s="4"/>
      <c r="DL1073" s="65"/>
      <c r="DM1073" s="4"/>
      <c r="DN1073" s="4"/>
      <c r="DO1073" s="4"/>
      <c r="DP1073" s="4"/>
      <c r="DQ1073" s="4"/>
      <c r="DR1073" s="4"/>
      <c r="DS1073" s="4"/>
      <c r="DT1073" s="4"/>
      <c r="DU1073" s="4"/>
      <c r="DV1073" s="4"/>
      <c r="DW1073" s="4"/>
      <c r="DX1073" s="4"/>
      <c r="DY1073" s="4"/>
      <c r="DZ1073" s="4"/>
      <c r="EA1073" s="4"/>
      <c r="EB1073" s="4"/>
      <c r="EC1073" s="4"/>
      <c r="ED1073" s="4"/>
      <c r="EE1073" s="4"/>
      <c r="EF1073" s="4"/>
      <c r="EG1073" s="4"/>
      <c r="EH1073" s="4"/>
      <c r="EI1073" s="4"/>
      <c r="EJ1073" s="4"/>
      <c r="EK1073" s="4"/>
      <c r="EL1073" s="4"/>
      <c r="EM1073" s="4"/>
      <c r="EN1073" s="4"/>
      <c r="EO1073" s="4"/>
      <c r="EP1073" s="4"/>
      <c r="EQ1073" s="4"/>
      <c r="ER1073" s="4"/>
      <c r="ES1073" s="4"/>
      <c r="ET1073" s="4"/>
      <c r="EU1073" s="4"/>
      <c r="EV1073" s="4"/>
      <c r="EW1073" s="4"/>
      <c r="EX1073" s="4"/>
      <c r="EY1073" s="4"/>
      <c r="EZ1073" s="4"/>
      <c r="FA1073" s="4"/>
      <c r="FB1073" s="4"/>
      <c r="FC1073" s="4"/>
      <c r="FD1073" s="4"/>
      <c r="FE1073" s="4"/>
      <c r="FF1073" s="4"/>
      <c r="FG1073" s="4"/>
      <c r="FH1073" s="4"/>
      <c r="FI1073" s="4"/>
      <c r="FJ1073" s="4"/>
      <c r="FK1073" s="4"/>
      <c r="FL1073" s="4"/>
      <c r="FM1073" s="4"/>
      <c r="FN1073" s="4"/>
      <c r="FO1073" s="4"/>
      <c r="FP1073" s="4"/>
      <c r="FQ1073" s="4"/>
      <c r="FR1073" s="4"/>
      <c r="FS1073" s="4"/>
      <c r="FT1073" s="4"/>
      <c r="FU1073" s="4"/>
      <c r="FV1073" s="4"/>
      <c r="FW1073" s="4"/>
      <c r="FX1073" s="4"/>
      <c r="FY1073" s="4"/>
      <c r="FZ1073" s="4"/>
      <c r="GA1073" s="4"/>
      <c r="GB1073" s="4"/>
      <c r="GC1073" s="4"/>
      <c r="GD1073" s="4"/>
      <c r="GE1073" s="4"/>
      <c r="GF1073" s="4"/>
      <c r="GG1073" s="4"/>
    </row>
    <row r="1074" spans="1:189" ht="14" x14ac:dyDescent="0.35">
      <c r="A1074" s="1"/>
      <c r="B1074" s="98" t="str">
        <f>B135</f>
        <v/>
      </c>
      <c r="C1074" s="135"/>
      <c r="D1074" s="98">
        <f>D135</f>
        <v>0</v>
      </c>
      <c r="E1074" s="98" t="str">
        <f>E135</f>
        <v/>
      </c>
      <c r="F1074" s="4">
        <v>0</v>
      </c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65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65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65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65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65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65"/>
      <c r="CC1074" s="4"/>
      <c r="CD1074" s="4"/>
      <c r="CE1074" s="4"/>
      <c r="CF1074" s="4"/>
      <c r="CG1074" s="4"/>
      <c r="CH1074" s="4"/>
      <c r="CI1074" s="4"/>
      <c r="CJ1074" s="4"/>
      <c r="CK1074" s="4"/>
      <c r="CL1074" s="4"/>
      <c r="CM1074" s="4"/>
      <c r="CN1074" s="65"/>
      <c r="CO1074" s="4"/>
      <c r="CP1074" s="4"/>
      <c r="CQ1074" s="4"/>
      <c r="CR1074" s="4"/>
      <c r="CS1074" s="4"/>
      <c r="CT1074" s="4"/>
      <c r="CU1074" s="4"/>
      <c r="CV1074" s="4"/>
      <c r="CW1074" s="4"/>
      <c r="CX1074" s="4"/>
      <c r="CY1074" s="4"/>
      <c r="CZ1074" s="65"/>
      <c r="DA1074" s="4"/>
      <c r="DB1074" s="4"/>
      <c r="DC1074" s="4"/>
      <c r="DD1074" s="4"/>
      <c r="DE1074" s="4"/>
      <c r="DF1074" s="4"/>
      <c r="DG1074" s="4"/>
      <c r="DH1074" s="4"/>
      <c r="DI1074" s="4"/>
      <c r="DJ1074" s="4"/>
      <c r="DK1074" s="4"/>
      <c r="DL1074" s="65"/>
      <c r="DM1074" s="4"/>
      <c r="DN1074" s="4"/>
      <c r="DO1074" s="4"/>
      <c r="DP1074" s="4"/>
      <c r="DQ1074" s="4"/>
      <c r="DR1074" s="4"/>
      <c r="DS1074" s="4"/>
      <c r="DT1074" s="4"/>
      <c r="DU1074" s="4"/>
      <c r="DV1074" s="4"/>
      <c r="DW1074" s="4"/>
      <c r="DX1074" s="4"/>
      <c r="DY1074" s="4"/>
      <c r="DZ1074" s="4"/>
      <c r="EA1074" s="4"/>
      <c r="EB1074" s="4"/>
      <c r="EC1074" s="4"/>
      <c r="ED1074" s="4"/>
      <c r="EE1074" s="4"/>
      <c r="EF1074" s="4"/>
      <c r="EG1074" s="4"/>
      <c r="EH1074" s="4"/>
      <c r="EI1074" s="4"/>
      <c r="EJ1074" s="4"/>
      <c r="EK1074" s="4"/>
      <c r="EL1074" s="4"/>
      <c r="EM1074" s="4"/>
      <c r="EN1074" s="4"/>
      <c r="EO1074" s="4"/>
      <c r="EP1074" s="4"/>
      <c r="EQ1074" s="4"/>
      <c r="ER1074" s="4"/>
      <c r="ES1074" s="4"/>
      <c r="ET1074" s="4"/>
      <c r="EU1074" s="4"/>
      <c r="EV1074" s="4"/>
      <c r="EW1074" s="4"/>
      <c r="EX1074" s="4"/>
      <c r="EY1074" s="4"/>
      <c r="EZ1074" s="4"/>
      <c r="FA1074" s="4"/>
      <c r="FB1074" s="4"/>
      <c r="FC1074" s="4"/>
      <c r="FD1074" s="4"/>
      <c r="FE1074" s="4"/>
      <c r="FF1074" s="4"/>
      <c r="FG1074" s="4"/>
      <c r="FH1074" s="4"/>
      <c r="FI1074" s="4"/>
      <c r="FJ1074" s="4"/>
      <c r="FK1074" s="4"/>
      <c r="FL1074" s="4"/>
      <c r="FM1074" s="4"/>
      <c r="FN1074" s="4"/>
      <c r="FO1074" s="4"/>
      <c r="FP1074" s="4"/>
      <c r="FQ1074" s="4"/>
      <c r="FR1074" s="4"/>
      <c r="FS1074" s="4"/>
      <c r="FT1074" s="4"/>
      <c r="FU1074" s="4"/>
      <c r="FV1074" s="4"/>
      <c r="FW1074" s="4"/>
      <c r="FX1074" s="4"/>
      <c r="FY1074" s="4"/>
      <c r="FZ1074" s="4"/>
      <c r="GA1074" s="4"/>
      <c r="GB1074" s="4"/>
      <c r="GC1074" s="4"/>
      <c r="GD1074" s="4"/>
      <c r="GE1074" s="4"/>
      <c r="GF1074" s="4"/>
      <c r="GG1074" s="4"/>
    </row>
    <row r="1075" spans="1:189" ht="14" x14ac:dyDescent="0.35">
      <c r="A1075" s="1"/>
      <c r="B1075" s="98" t="str">
        <f>B136</f>
        <v/>
      </c>
      <c r="C1075" s="135"/>
      <c r="D1075" s="98">
        <f>D136</f>
        <v>0</v>
      </c>
      <c r="E1075" s="98" t="str">
        <f>E136</f>
        <v/>
      </c>
      <c r="F1075" s="4">
        <v>0</v>
      </c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65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65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65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65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65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65"/>
      <c r="CC1075" s="4"/>
      <c r="CD1075" s="4"/>
      <c r="CE1075" s="4"/>
      <c r="CF1075" s="4"/>
      <c r="CG1075" s="4"/>
      <c r="CH1075" s="4"/>
      <c r="CI1075" s="4"/>
      <c r="CJ1075" s="4"/>
      <c r="CK1075" s="4"/>
      <c r="CL1075" s="4"/>
      <c r="CM1075" s="4"/>
      <c r="CN1075" s="65"/>
      <c r="CO1075" s="4"/>
      <c r="CP1075" s="4"/>
      <c r="CQ1075" s="4"/>
      <c r="CR1075" s="4"/>
      <c r="CS1075" s="4"/>
      <c r="CT1075" s="4"/>
      <c r="CU1075" s="4"/>
      <c r="CV1075" s="4"/>
      <c r="CW1075" s="4"/>
      <c r="CX1075" s="4"/>
      <c r="CY1075" s="4"/>
      <c r="CZ1075" s="65"/>
      <c r="DA1075" s="4"/>
      <c r="DB1075" s="4"/>
      <c r="DC1075" s="4"/>
      <c r="DD1075" s="4"/>
      <c r="DE1075" s="4"/>
      <c r="DF1075" s="4"/>
      <c r="DG1075" s="4"/>
      <c r="DH1075" s="4"/>
      <c r="DI1075" s="4"/>
      <c r="DJ1075" s="4"/>
      <c r="DK1075" s="4"/>
      <c r="DL1075" s="65"/>
      <c r="DM1075" s="4"/>
      <c r="DN1075" s="4"/>
      <c r="DO1075" s="4"/>
      <c r="DP1075" s="4"/>
      <c r="DQ1075" s="4"/>
      <c r="DR1075" s="4"/>
      <c r="DS1075" s="4"/>
      <c r="DT1075" s="4"/>
      <c r="DU1075" s="4"/>
      <c r="DV1075" s="4"/>
      <c r="DW1075" s="4"/>
      <c r="DX1075" s="4"/>
      <c r="DY1075" s="4"/>
      <c r="DZ1075" s="4"/>
      <c r="EA1075" s="4"/>
      <c r="EB1075" s="4"/>
      <c r="EC1075" s="4"/>
      <c r="ED1075" s="4"/>
      <c r="EE1075" s="4"/>
      <c r="EF1075" s="4"/>
      <c r="EG1075" s="4"/>
      <c r="EH1075" s="4"/>
      <c r="EI1075" s="4"/>
      <c r="EJ1075" s="4"/>
      <c r="EK1075" s="4"/>
      <c r="EL1075" s="4"/>
      <c r="EM1075" s="4"/>
      <c r="EN1075" s="4"/>
      <c r="EO1075" s="4"/>
      <c r="EP1075" s="4"/>
      <c r="EQ1075" s="4"/>
      <c r="ER1075" s="4"/>
      <c r="ES1075" s="4"/>
      <c r="ET1075" s="4"/>
      <c r="EU1075" s="4"/>
      <c r="EV1075" s="4"/>
      <c r="EW1075" s="4"/>
      <c r="EX1075" s="4"/>
      <c r="EY1075" s="4"/>
      <c r="EZ1075" s="4"/>
      <c r="FA1075" s="4"/>
      <c r="FB1075" s="4"/>
      <c r="FC1075" s="4"/>
      <c r="FD1075" s="4"/>
      <c r="FE1075" s="4"/>
      <c r="FF1075" s="4"/>
      <c r="FG1075" s="4"/>
      <c r="FH1075" s="4"/>
      <c r="FI1075" s="4"/>
      <c r="FJ1075" s="4"/>
      <c r="FK1075" s="4"/>
      <c r="FL1075" s="4"/>
      <c r="FM1075" s="4"/>
      <c r="FN1075" s="4"/>
      <c r="FO1075" s="4"/>
      <c r="FP1075" s="4"/>
      <c r="FQ1075" s="4"/>
      <c r="FR1075" s="4"/>
      <c r="FS1075" s="4"/>
      <c r="FT1075" s="4"/>
      <c r="FU1075" s="4"/>
      <c r="FV1075" s="4"/>
      <c r="FW1075" s="4"/>
      <c r="FX1075" s="4"/>
      <c r="FY1075" s="4"/>
      <c r="FZ1075" s="4"/>
      <c r="GA1075" s="4"/>
      <c r="GB1075" s="4"/>
      <c r="GC1075" s="4"/>
      <c r="GD1075" s="4"/>
      <c r="GE1075" s="4"/>
      <c r="GF1075" s="4"/>
      <c r="GG1075" s="4"/>
    </row>
    <row r="1076" spans="1:189" ht="14" x14ac:dyDescent="0.35">
      <c r="A1076" s="1"/>
      <c r="B1076" s="98" t="str">
        <f>B137</f>
        <v/>
      </c>
      <c r="C1076" s="135"/>
      <c r="D1076" s="98">
        <f>D137</f>
        <v>0</v>
      </c>
      <c r="E1076" s="98" t="str">
        <f>E137</f>
        <v/>
      </c>
      <c r="F1076" s="4">
        <v>0</v>
      </c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65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65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65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65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65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65"/>
      <c r="CC1076" s="4"/>
      <c r="CD1076" s="4"/>
      <c r="CE1076" s="4"/>
      <c r="CF1076" s="4"/>
      <c r="CG1076" s="4"/>
      <c r="CH1076" s="4"/>
      <c r="CI1076" s="4"/>
      <c r="CJ1076" s="4"/>
      <c r="CK1076" s="4"/>
      <c r="CL1076" s="4"/>
      <c r="CM1076" s="4"/>
      <c r="CN1076" s="65"/>
      <c r="CO1076" s="4"/>
      <c r="CP1076" s="4"/>
      <c r="CQ1076" s="4"/>
      <c r="CR1076" s="4"/>
      <c r="CS1076" s="4"/>
      <c r="CT1076" s="4"/>
      <c r="CU1076" s="4"/>
      <c r="CV1076" s="4"/>
      <c r="CW1076" s="4"/>
      <c r="CX1076" s="4"/>
      <c r="CY1076" s="4"/>
      <c r="CZ1076" s="65"/>
      <c r="DA1076" s="4"/>
      <c r="DB1076" s="4"/>
      <c r="DC1076" s="4"/>
      <c r="DD1076" s="4"/>
      <c r="DE1076" s="4"/>
      <c r="DF1076" s="4"/>
      <c r="DG1076" s="4"/>
      <c r="DH1076" s="4"/>
      <c r="DI1076" s="4"/>
      <c r="DJ1076" s="4"/>
      <c r="DK1076" s="4"/>
      <c r="DL1076" s="65"/>
      <c r="DM1076" s="4"/>
      <c r="DN1076" s="4"/>
      <c r="DO1076" s="4"/>
      <c r="DP1076" s="4"/>
      <c r="DQ1076" s="4"/>
      <c r="DR1076" s="4"/>
      <c r="DS1076" s="4"/>
      <c r="DT1076" s="4"/>
      <c r="DU1076" s="4"/>
      <c r="DV1076" s="4"/>
      <c r="DW1076" s="4"/>
      <c r="DX1076" s="4"/>
      <c r="DY1076" s="4"/>
      <c r="DZ1076" s="4"/>
      <c r="EA1076" s="4"/>
      <c r="EB1076" s="4"/>
      <c r="EC1076" s="4"/>
      <c r="ED1076" s="4"/>
      <c r="EE1076" s="4"/>
      <c r="EF1076" s="4"/>
      <c r="EG1076" s="4"/>
      <c r="EH1076" s="4"/>
      <c r="EI1076" s="4"/>
      <c r="EJ1076" s="4"/>
      <c r="EK1076" s="4"/>
      <c r="EL1076" s="4"/>
      <c r="EM1076" s="4"/>
      <c r="EN1076" s="4"/>
      <c r="EO1076" s="4"/>
      <c r="EP1076" s="4"/>
      <c r="EQ1076" s="4"/>
      <c r="ER1076" s="4"/>
      <c r="ES1076" s="4"/>
      <c r="ET1076" s="4"/>
      <c r="EU1076" s="4"/>
      <c r="EV1076" s="4"/>
      <c r="EW1076" s="4"/>
      <c r="EX1076" s="4"/>
      <c r="EY1076" s="4"/>
      <c r="EZ1076" s="4"/>
      <c r="FA1076" s="4"/>
      <c r="FB1076" s="4"/>
      <c r="FC1076" s="4"/>
      <c r="FD1076" s="4"/>
      <c r="FE1076" s="4"/>
      <c r="FF1076" s="4"/>
      <c r="FG1076" s="4"/>
      <c r="FH1076" s="4"/>
      <c r="FI1076" s="4"/>
      <c r="FJ1076" s="4"/>
      <c r="FK1076" s="4"/>
      <c r="FL1076" s="4"/>
      <c r="FM1076" s="4"/>
      <c r="FN1076" s="4"/>
      <c r="FO1076" s="4"/>
      <c r="FP1076" s="4"/>
      <c r="FQ1076" s="4"/>
      <c r="FR1076" s="4"/>
      <c r="FS1076" s="4"/>
      <c r="FT1076" s="4"/>
      <c r="FU1076" s="4"/>
      <c r="FV1076" s="4"/>
      <c r="FW1076" s="4"/>
      <c r="FX1076" s="4"/>
      <c r="FY1076" s="4"/>
      <c r="FZ1076" s="4"/>
      <c r="GA1076" s="4"/>
      <c r="GB1076" s="4"/>
      <c r="GC1076" s="4"/>
      <c r="GD1076" s="4"/>
      <c r="GE1076" s="4"/>
      <c r="GF1076" s="4"/>
      <c r="GG1076" s="4"/>
    </row>
    <row r="1077" spans="1:189" ht="14" x14ac:dyDescent="0.35">
      <c r="A1077" s="1"/>
      <c r="B1077" s="98" t="str">
        <f>B138</f>
        <v/>
      </c>
      <c r="C1077" s="135"/>
      <c r="D1077" s="98">
        <f>D138</f>
        <v>0</v>
      </c>
      <c r="E1077" s="98" t="str">
        <f>E138</f>
        <v/>
      </c>
      <c r="F1077" s="4">
        <v>0</v>
      </c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65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65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65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65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65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65"/>
      <c r="CC1077" s="4"/>
      <c r="CD1077" s="4"/>
      <c r="CE1077" s="4"/>
      <c r="CF1077" s="4"/>
      <c r="CG1077" s="4"/>
      <c r="CH1077" s="4"/>
      <c r="CI1077" s="4"/>
      <c r="CJ1077" s="4"/>
      <c r="CK1077" s="4"/>
      <c r="CL1077" s="4"/>
      <c r="CM1077" s="4"/>
      <c r="CN1077" s="65"/>
      <c r="CO1077" s="4"/>
      <c r="CP1077" s="4"/>
      <c r="CQ1077" s="4"/>
      <c r="CR1077" s="4"/>
      <c r="CS1077" s="4"/>
      <c r="CT1077" s="4"/>
      <c r="CU1077" s="4"/>
      <c r="CV1077" s="4"/>
      <c r="CW1077" s="4"/>
      <c r="CX1077" s="4"/>
      <c r="CY1077" s="4"/>
      <c r="CZ1077" s="65"/>
      <c r="DA1077" s="4"/>
      <c r="DB1077" s="4"/>
      <c r="DC1077" s="4"/>
      <c r="DD1077" s="4"/>
      <c r="DE1077" s="4"/>
      <c r="DF1077" s="4"/>
      <c r="DG1077" s="4"/>
      <c r="DH1077" s="4"/>
      <c r="DI1077" s="4"/>
      <c r="DJ1077" s="4"/>
      <c r="DK1077" s="4"/>
      <c r="DL1077" s="65"/>
      <c r="DM1077" s="4"/>
      <c r="DN1077" s="4"/>
      <c r="DO1077" s="4"/>
      <c r="DP1077" s="4"/>
      <c r="DQ1077" s="4"/>
      <c r="DR1077" s="4"/>
      <c r="DS1077" s="4"/>
      <c r="DT1077" s="4"/>
      <c r="DU1077" s="4"/>
      <c r="DV1077" s="4"/>
      <c r="DW1077" s="4"/>
      <c r="DX1077" s="4"/>
      <c r="DY1077" s="4"/>
      <c r="DZ1077" s="4"/>
      <c r="EA1077" s="4"/>
      <c r="EB1077" s="4"/>
      <c r="EC1077" s="4"/>
      <c r="ED1077" s="4"/>
      <c r="EE1077" s="4"/>
      <c r="EF1077" s="4"/>
      <c r="EG1077" s="4"/>
      <c r="EH1077" s="4"/>
      <c r="EI1077" s="4"/>
      <c r="EJ1077" s="4"/>
      <c r="EK1077" s="4"/>
      <c r="EL1077" s="4"/>
      <c r="EM1077" s="4"/>
      <c r="EN1077" s="4"/>
      <c r="EO1077" s="4"/>
      <c r="EP1077" s="4"/>
      <c r="EQ1077" s="4"/>
      <c r="ER1077" s="4"/>
      <c r="ES1077" s="4"/>
      <c r="ET1077" s="4"/>
      <c r="EU1077" s="4"/>
      <c r="EV1077" s="4"/>
      <c r="EW1077" s="4"/>
      <c r="EX1077" s="4"/>
      <c r="EY1077" s="4"/>
      <c r="EZ1077" s="4"/>
      <c r="FA1077" s="4"/>
      <c r="FB1077" s="4"/>
      <c r="FC1077" s="4"/>
      <c r="FD1077" s="4"/>
      <c r="FE1077" s="4"/>
      <c r="FF1077" s="4"/>
      <c r="FG1077" s="4"/>
      <c r="FH1077" s="4"/>
      <c r="FI1077" s="4"/>
      <c r="FJ1077" s="4"/>
      <c r="FK1077" s="4"/>
      <c r="FL1077" s="4"/>
      <c r="FM1077" s="4"/>
      <c r="FN1077" s="4"/>
      <c r="FO1077" s="4"/>
      <c r="FP1077" s="4"/>
      <c r="FQ1077" s="4"/>
      <c r="FR1077" s="4"/>
      <c r="FS1077" s="4"/>
      <c r="FT1077" s="4"/>
      <c r="FU1077" s="4"/>
      <c r="FV1077" s="4"/>
      <c r="FW1077" s="4"/>
      <c r="FX1077" s="4"/>
      <c r="FY1077" s="4"/>
      <c r="FZ1077" s="4"/>
      <c r="GA1077" s="4"/>
      <c r="GB1077" s="4"/>
      <c r="GC1077" s="4"/>
      <c r="GD1077" s="4"/>
      <c r="GE1077" s="4"/>
      <c r="GF1077" s="4"/>
      <c r="GG1077" s="4"/>
    </row>
    <row r="1078" spans="1:189" ht="14" x14ac:dyDescent="0.35">
      <c r="A1078" s="1"/>
      <c r="B1078" s="98" t="str">
        <f>B139</f>
        <v/>
      </c>
      <c r="C1078" s="135"/>
      <c r="D1078" s="98">
        <f>D139</f>
        <v>0</v>
      </c>
      <c r="E1078" s="98" t="str">
        <f>E139</f>
        <v/>
      </c>
      <c r="F1078" s="4">
        <v>0</v>
      </c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65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65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65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65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65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65"/>
      <c r="CC1078" s="4"/>
      <c r="CD1078" s="4"/>
      <c r="CE1078" s="4"/>
      <c r="CF1078" s="4"/>
      <c r="CG1078" s="4"/>
      <c r="CH1078" s="4"/>
      <c r="CI1078" s="4"/>
      <c r="CJ1078" s="4"/>
      <c r="CK1078" s="4"/>
      <c r="CL1078" s="4"/>
      <c r="CM1078" s="4"/>
      <c r="CN1078" s="65"/>
      <c r="CO1078" s="4"/>
      <c r="CP1078" s="4"/>
      <c r="CQ1078" s="4"/>
      <c r="CR1078" s="4"/>
      <c r="CS1078" s="4"/>
      <c r="CT1078" s="4"/>
      <c r="CU1078" s="4"/>
      <c r="CV1078" s="4"/>
      <c r="CW1078" s="4"/>
      <c r="CX1078" s="4"/>
      <c r="CY1078" s="4"/>
      <c r="CZ1078" s="65"/>
      <c r="DA1078" s="4"/>
      <c r="DB1078" s="4"/>
      <c r="DC1078" s="4"/>
      <c r="DD1078" s="4"/>
      <c r="DE1078" s="4"/>
      <c r="DF1078" s="4"/>
      <c r="DG1078" s="4"/>
      <c r="DH1078" s="4"/>
      <c r="DI1078" s="4"/>
      <c r="DJ1078" s="4"/>
      <c r="DK1078" s="4"/>
      <c r="DL1078" s="65"/>
      <c r="DM1078" s="4"/>
      <c r="DN1078" s="4"/>
      <c r="DO1078" s="4"/>
      <c r="DP1078" s="4"/>
      <c r="DQ1078" s="4"/>
      <c r="DR1078" s="4"/>
      <c r="DS1078" s="4"/>
      <c r="DT1078" s="4"/>
      <c r="DU1078" s="4"/>
      <c r="DV1078" s="4"/>
      <c r="DW1078" s="4"/>
      <c r="DX1078" s="4"/>
      <c r="DY1078" s="4"/>
      <c r="DZ1078" s="4"/>
      <c r="EA1078" s="4"/>
      <c r="EB1078" s="4"/>
      <c r="EC1078" s="4"/>
      <c r="ED1078" s="4"/>
      <c r="EE1078" s="4"/>
      <c r="EF1078" s="4"/>
      <c r="EG1078" s="4"/>
      <c r="EH1078" s="4"/>
      <c r="EI1078" s="4"/>
      <c r="EJ1078" s="4"/>
      <c r="EK1078" s="4"/>
      <c r="EL1078" s="4"/>
      <c r="EM1078" s="4"/>
      <c r="EN1078" s="4"/>
      <c r="EO1078" s="4"/>
      <c r="EP1078" s="4"/>
      <c r="EQ1078" s="4"/>
      <c r="ER1078" s="4"/>
      <c r="ES1078" s="4"/>
      <c r="ET1078" s="4"/>
      <c r="EU1078" s="4"/>
      <c r="EV1078" s="4"/>
      <c r="EW1078" s="4"/>
      <c r="EX1078" s="4"/>
      <c r="EY1078" s="4"/>
      <c r="EZ1078" s="4"/>
      <c r="FA1078" s="4"/>
      <c r="FB1078" s="4"/>
      <c r="FC1078" s="4"/>
      <c r="FD1078" s="4"/>
      <c r="FE1078" s="4"/>
      <c r="FF1078" s="4"/>
      <c r="FG1078" s="4"/>
      <c r="FH1078" s="4"/>
      <c r="FI1078" s="4"/>
      <c r="FJ1078" s="4"/>
      <c r="FK1078" s="4"/>
      <c r="FL1078" s="4"/>
      <c r="FM1078" s="4"/>
      <c r="FN1078" s="4"/>
      <c r="FO1078" s="4"/>
      <c r="FP1078" s="4"/>
      <c r="FQ1078" s="4"/>
      <c r="FR1078" s="4"/>
      <c r="FS1078" s="4"/>
      <c r="FT1078" s="4"/>
      <c r="FU1078" s="4"/>
      <c r="FV1078" s="4"/>
      <c r="FW1078" s="4"/>
      <c r="FX1078" s="4"/>
      <c r="FY1078" s="4"/>
      <c r="FZ1078" s="4"/>
      <c r="GA1078" s="4"/>
      <c r="GB1078" s="4"/>
      <c r="GC1078" s="4"/>
      <c r="GD1078" s="4"/>
      <c r="GE1078" s="4"/>
      <c r="GF1078" s="4"/>
      <c r="GG1078" s="4"/>
    </row>
    <row r="1079" spans="1:189" ht="14" x14ac:dyDescent="0.35">
      <c r="A1079" s="1"/>
      <c r="B1079" s="98" t="str">
        <f>B140</f>
        <v/>
      </c>
      <c r="C1079" s="135"/>
      <c r="D1079" s="98">
        <f>D140</f>
        <v>0</v>
      </c>
      <c r="E1079" s="98" t="str">
        <f>E140</f>
        <v/>
      </c>
      <c r="F1079" s="4">
        <v>0</v>
      </c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65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65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65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65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65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65"/>
      <c r="CC1079" s="4"/>
      <c r="CD1079" s="4"/>
      <c r="CE1079" s="4"/>
      <c r="CF1079" s="4"/>
      <c r="CG1079" s="4"/>
      <c r="CH1079" s="4"/>
      <c r="CI1079" s="4"/>
      <c r="CJ1079" s="4"/>
      <c r="CK1079" s="4"/>
      <c r="CL1079" s="4"/>
      <c r="CM1079" s="4"/>
      <c r="CN1079" s="65"/>
      <c r="CO1079" s="4"/>
      <c r="CP1079" s="4"/>
      <c r="CQ1079" s="4"/>
      <c r="CR1079" s="4"/>
      <c r="CS1079" s="4"/>
      <c r="CT1079" s="4"/>
      <c r="CU1079" s="4"/>
      <c r="CV1079" s="4"/>
      <c r="CW1079" s="4"/>
      <c r="CX1079" s="4"/>
      <c r="CY1079" s="4"/>
      <c r="CZ1079" s="65"/>
      <c r="DA1079" s="4"/>
      <c r="DB1079" s="4"/>
      <c r="DC1079" s="4"/>
      <c r="DD1079" s="4"/>
      <c r="DE1079" s="4"/>
      <c r="DF1079" s="4"/>
      <c r="DG1079" s="4"/>
      <c r="DH1079" s="4"/>
      <c r="DI1079" s="4"/>
      <c r="DJ1079" s="4"/>
      <c r="DK1079" s="4"/>
      <c r="DL1079" s="65"/>
      <c r="DM1079" s="4"/>
      <c r="DN1079" s="4"/>
      <c r="DO1079" s="4"/>
      <c r="DP1079" s="4"/>
      <c r="DQ1079" s="4"/>
      <c r="DR1079" s="4"/>
      <c r="DS1079" s="4"/>
      <c r="DT1079" s="4"/>
      <c r="DU1079" s="4"/>
      <c r="DV1079" s="4"/>
      <c r="DW1079" s="4"/>
      <c r="DX1079" s="4"/>
      <c r="DY1079" s="4"/>
      <c r="DZ1079" s="4"/>
      <c r="EA1079" s="4"/>
      <c r="EB1079" s="4"/>
      <c r="EC1079" s="4"/>
      <c r="ED1079" s="4"/>
      <c r="EE1079" s="4"/>
      <c r="EF1079" s="4"/>
      <c r="EG1079" s="4"/>
      <c r="EH1079" s="4"/>
      <c r="EI1079" s="4"/>
      <c r="EJ1079" s="4"/>
      <c r="EK1079" s="4"/>
      <c r="EL1079" s="4"/>
      <c r="EM1079" s="4"/>
      <c r="EN1079" s="4"/>
      <c r="EO1079" s="4"/>
      <c r="EP1079" s="4"/>
      <c r="EQ1079" s="4"/>
      <c r="ER1079" s="4"/>
      <c r="ES1079" s="4"/>
      <c r="ET1079" s="4"/>
      <c r="EU1079" s="4"/>
      <c r="EV1079" s="4"/>
      <c r="EW1079" s="4"/>
      <c r="EX1079" s="4"/>
      <c r="EY1079" s="4"/>
      <c r="EZ1079" s="4"/>
      <c r="FA1079" s="4"/>
      <c r="FB1079" s="4"/>
      <c r="FC1079" s="4"/>
      <c r="FD1079" s="4"/>
      <c r="FE1079" s="4"/>
      <c r="FF1079" s="4"/>
      <c r="FG1079" s="4"/>
      <c r="FH1079" s="4"/>
      <c r="FI1079" s="4"/>
      <c r="FJ1079" s="4"/>
      <c r="FK1079" s="4"/>
      <c r="FL1079" s="4"/>
      <c r="FM1079" s="4"/>
      <c r="FN1079" s="4"/>
      <c r="FO1079" s="4"/>
      <c r="FP1079" s="4"/>
      <c r="FQ1079" s="4"/>
      <c r="FR1079" s="4"/>
      <c r="FS1079" s="4"/>
      <c r="FT1079" s="4"/>
      <c r="FU1079" s="4"/>
      <c r="FV1079" s="4"/>
      <c r="FW1079" s="4"/>
      <c r="FX1079" s="4"/>
      <c r="FY1079" s="4"/>
      <c r="FZ1079" s="4"/>
      <c r="GA1079" s="4"/>
      <c r="GB1079" s="4"/>
      <c r="GC1079" s="4"/>
      <c r="GD1079" s="4"/>
      <c r="GE1079" s="4"/>
      <c r="GF1079" s="4"/>
      <c r="GG1079" s="4"/>
    </row>
    <row r="1080" spans="1:189" ht="14" x14ac:dyDescent="0.35">
      <c r="A1080" s="1"/>
      <c r="B1080" s="98" t="str">
        <f>B141</f>
        <v/>
      </c>
      <c r="C1080" s="135"/>
      <c r="D1080" s="98">
        <f>D141</f>
        <v>0</v>
      </c>
      <c r="E1080" s="98" t="str">
        <f>E141</f>
        <v/>
      </c>
      <c r="F1080" s="4">
        <v>0</v>
      </c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65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65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65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65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65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65"/>
      <c r="CC1080" s="4"/>
      <c r="CD1080" s="4"/>
      <c r="CE1080" s="4"/>
      <c r="CF1080" s="4"/>
      <c r="CG1080" s="4"/>
      <c r="CH1080" s="4"/>
      <c r="CI1080" s="4"/>
      <c r="CJ1080" s="4"/>
      <c r="CK1080" s="4"/>
      <c r="CL1080" s="4"/>
      <c r="CM1080" s="4"/>
      <c r="CN1080" s="65"/>
      <c r="CO1080" s="4"/>
      <c r="CP1080" s="4"/>
      <c r="CQ1080" s="4"/>
      <c r="CR1080" s="4"/>
      <c r="CS1080" s="4"/>
      <c r="CT1080" s="4"/>
      <c r="CU1080" s="4"/>
      <c r="CV1080" s="4"/>
      <c r="CW1080" s="4"/>
      <c r="CX1080" s="4"/>
      <c r="CY1080" s="4"/>
      <c r="CZ1080" s="65"/>
      <c r="DA1080" s="4"/>
      <c r="DB1080" s="4"/>
      <c r="DC1080" s="4"/>
      <c r="DD1080" s="4"/>
      <c r="DE1080" s="4"/>
      <c r="DF1080" s="4"/>
      <c r="DG1080" s="4"/>
      <c r="DH1080" s="4"/>
      <c r="DI1080" s="4"/>
      <c r="DJ1080" s="4"/>
      <c r="DK1080" s="4"/>
      <c r="DL1080" s="65"/>
      <c r="DM1080" s="4"/>
      <c r="DN1080" s="4"/>
      <c r="DO1080" s="4"/>
      <c r="DP1080" s="4"/>
      <c r="DQ1080" s="4"/>
      <c r="DR1080" s="4"/>
      <c r="DS1080" s="4"/>
      <c r="DT1080" s="4"/>
      <c r="DU1080" s="4"/>
      <c r="DV1080" s="4"/>
      <c r="DW1080" s="4"/>
      <c r="DX1080" s="4"/>
      <c r="DY1080" s="4"/>
      <c r="DZ1080" s="4"/>
      <c r="EA1080" s="4"/>
      <c r="EB1080" s="4"/>
      <c r="EC1080" s="4"/>
      <c r="ED1080" s="4"/>
      <c r="EE1080" s="4"/>
      <c r="EF1080" s="4"/>
      <c r="EG1080" s="4"/>
      <c r="EH1080" s="4"/>
      <c r="EI1080" s="4"/>
      <c r="EJ1080" s="4"/>
      <c r="EK1080" s="4"/>
      <c r="EL1080" s="4"/>
      <c r="EM1080" s="4"/>
      <c r="EN1080" s="4"/>
      <c r="EO1080" s="4"/>
      <c r="EP1080" s="4"/>
      <c r="EQ1080" s="4"/>
      <c r="ER1080" s="4"/>
      <c r="ES1080" s="4"/>
      <c r="ET1080" s="4"/>
      <c r="EU1080" s="4"/>
      <c r="EV1080" s="4"/>
      <c r="EW1080" s="4"/>
      <c r="EX1080" s="4"/>
      <c r="EY1080" s="4"/>
      <c r="EZ1080" s="4"/>
      <c r="FA1080" s="4"/>
      <c r="FB1080" s="4"/>
      <c r="FC1080" s="4"/>
      <c r="FD1080" s="4"/>
      <c r="FE1080" s="4"/>
      <c r="FF1080" s="4"/>
      <c r="FG1080" s="4"/>
      <c r="FH1080" s="4"/>
      <c r="FI1080" s="4"/>
      <c r="FJ1080" s="4"/>
      <c r="FK1080" s="4"/>
      <c r="FL1080" s="4"/>
      <c r="FM1080" s="4"/>
      <c r="FN1080" s="4"/>
      <c r="FO1080" s="4"/>
      <c r="FP1080" s="4"/>
      <c r="FQ1080" s="4"/>
      <c r="FR1080" s="4"/>
      <c r="FS1080" s="4"/>
      <c r="FT1080" s="4"/>
      <c r="FU1080" s="4"/>
      <c r="FV1080" s="4"/>
      <c r="FW1080" s="4"/>
      <c r="FX1080" s="4"/>
      <c r="FY1080" s="4"/>
      <c r="FZ1080" s="4"/>
      <c r="GA1080" s="4"/>
      <c r="GB1080" s="4"/>
      <c r="GC1080" s="4"/>
      <c r="GD1080" s="4"/>
      <c r="GE1080" s="4"/>
      <c r="GF1080" s="4"/>
      <c r="GG1080" s="4"/>
    </row>
    <row r="1081" spans="1:189" ht="14" x14ac:dyDescent="0.35">
      <c r="A1081" s="1"/>
      <c r="B1081" s="98" t="str">
        <f>B142</f>
        <v/>
      </c>
      <c r="C1081" s="135"/>
      <c r="D1081" s="98">
        <f>D142</f>
        <v>0</v>
      </c>
      <c r="E1081" s="98" t="str">
        <f>E142</f>
        <v/>
      </c>
      <c r="F1081" s="4">
        <v>0</v>
      </c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65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65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65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65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65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65"/>
      <c r="CC1081" s="4"/>
      <c r="CD1081" s="4"/>
      <c r="CE1081" s="4"/>
      <c r="CF1081" s="4"/>
      <c r="CG1081" s="4"/>
      <c r="CH1081" s="4"/>
      <c r="CI1081" s="4"/>
      <c r="CJ1081" s="4"/>
      <c r="CK1081" s="4"/>
      <c r="CL1081" s="4"/>
      <c r="CM1081" s="4"/>
      <c r="CN1081" s="65"/>
      <c r="CO1081" s="4"/>
      <c r="CP1081" s="4"/>
      <c r="CQ1081" s="4"/>
      <c r="CR1081" s="4"/>
      <c r="CS1081" s="4"/>
      <c r="CT1081" s="4"/>
      <c r="CU1081" s="4"/>
      <c r="CV1081" s="4"/>
      <c r="CW1081" s="4"/>
      <c r="CX1081" s="4"/>
      <c r="CY1081" s="4"/>
      <c r="CZ1081" s="65"/>
      <c r="DA1081" s="4"/>
      <c r="DB1081" s="4"/>
      <c r="DC1081" s="4"/>
      <c r="DD1081" s="4"/>
      <c r="DE1081" s="4"/>
      <c r="DF1081" s="4"/>
      <c r="DG1081" s="4"/>
      <c r="DH1081" s="4"/>
      <c r="DI1081" s="4"/>
      <c r="DJ1081" s="4"/>
      <c r="DK1081" s="4"/>
      <c r="DL1081" s="65"/>
      <c r="DM1081" s="4"/>
      <c r="DN1081" s="4"/>
      <c r="DO1081" s="4"/>
      <c r="DP1081" s="4"/>
      <c r="DQ1081" s="4"/>
      <c r="DR1081" s="4"/>
      <c r="DS1081" s="4"/>
      <c r="DT1081" s="4"/>
      <c r="DU1081" s="4"/>
      <c r="DV1081" s="4"/>
      <c r="DW1081" s="4"/>
      <c r="DX1081" s="4"/>
      <c r="DY1081" s="4"/>
      <c r="DZ1081" s="4"/>
      <c r="EA1081" s="4"/>
      <c r="EB1081" s="4"/>
      <c r="EC1081" s="4"/>
      <c r="ED1081" s="4"/>
      <c r="EE1081" s="4"/>
      <c r="EF1081" s="4"/>
      <c r="EG1081" s="4"/>
      <c r="EH1081" s="4"/>
      <c r="EI1081" s="4"/>
      <c r="EJ1081" s="4"/>
      <c r="EK1081" s="4"/>
      <c r="EL1081" s="4"/>
      <c r="EM1081" s="4"/>
      <c r="EN1081" s="4"/>
      <c r="EO1081" s="4"/>
      <c r="EP1081" s="4"/>
      <c r="EQ1081" s="4"/>
      <c r="ER1081" s="4"/>
      <c r="ES1081" s="4"/>
      <c r="ET1081" s="4"/>
      <c r="EU1081" s="4"/>
      <c r="EV1081" s="4"/>
      <c r="EW1081" s="4"/>
      <c r="EX1081" s="4"/>
      <c r="EY1081" s="4"/>
      <c r="EZ1081" s="4"/>
      <c r="FA1081" s="4"/>
      <c r="FB1081" s="4"/>
      <c r="FC1081" s="4"/>
      <c r="FD1081" s="4"/>
      <c r="FE1081" s="4"/>
      <c r="FF1081" s="4"/>
      <c r="FG1081" s="4"/>
      <c r="FH1081" s="4"/>
      <c r="FI1081" s="4"/>
      <c r="FJ1081" s="4"/>
      <c r="FK1081" s="4"/>
      <c r="FL1081" s="4"/>
      <c r="FM1081" s="4"/>
      <c r="FN1081" s="4"/>
      <c r="FO1081" s="4"/>
      <c r="FP1081" s="4"/>
      <c r="FQ1081" s="4"/>
      <c r="FR1081" s="4"/>
      <c r="FS1081" s="4"/>
      <c r="FT1081" s="4"/>
      <c r="FU1081" s="4"/>
      <c r="FV1081" s="4"/>
      <c r="FW1081" s="4"/>
      <c r="FX1081" s="4"/>
      <c r="FY1081" s="4"/>
      <c r="FZ1081" s="4"/>
      <c r="GA1081" s="4"/>
      <c r="GB1081" s="4"/>
      <c r="GC1081" s="4"/>
      <c r="GD1081" s="4"/>
      <c r="GE1081" s="4"/>
      <c r="GF1081" s="4"/>
      <c r="GG1081" s="4"/>
    </row>
    <row r="1082" spans="1:189" ht="14" x14ac:dyDescent="0.35">
      <c r="A1082" s="1"/>
      <c r="B1082" s="98" t="str">
        <f>B143</f>
        <v/>
      </c>
      <c r="C1082" s="135"/>
      <c r="D1082" s="98">
        <f>D143</f>
        <v>0</v>
      </c>
      <c r="E1082" s="98" t="str">
        <f>E143</f>
        <v/>
      </c>
      <c r="F1082" s="4">
        <v>0</v>
      </c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65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65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65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65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65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65"/>
      <c r="CC1082" s="4"/>
      <c r="CD1082" s="4"/>
      <c r="CE1082" s="4"/>
      <c r="CF1082" s="4"/>
      <c r="CG1082" s="4"/>
      <c r="CH1082" s="4"/>
      <c r="CI1082" s="4"/>
      <c r="CJ1082" s="4"/>
      <c r="CK1082" s="4"/>
      <c r="CL1082" s="4"/>
      <c r="CM1082" s="4"/>
      <c r="CN1082" s="65"/>
      <c r="CO1082" s="4"/>
      <c r="CP1082" s="4"/>
      <c r="CQ1082" s="4"/>
      <c r="CR1082" s="4"/>
      <c r="CS1082" s="4"/>
      <c r="CT1082" s="4"/>
      <c r="CU1082" s="4"/>
      <c r="CV1082" s="4"/>
      <c r="CW1082" s="4"/>
      <c r="CX1082" s="4"/>
      <c r="CY1082" s="4"/>
      <c r="CZ1082" s="65"/>
      <c r="DA1082" s="4"/>
      <c r="DB1082" s="4"/>
      <c r="DC1082" s="4"/>
      <c r="DD1082" s="4"/>
      <c r="DE1082" s="4"/>
      <c r="DF1082" s="4"/>
      <c r="DG1082" s="4"/>
      <c r="DH1082" s="4"/>
      <c r="DI1082" s="4"/>
      <c r="DJ1082" s="4"/>
      <c r="DK1082" s="4"/>
      <c r="DL1082" s="65"/>
      <c r="DM1082" s="4"/>
      <c r="DN1082" s="4"/>
      <c r="DO1082" s="4"/>
      <c r="DP1082" s="4"/>
      <c r="DQ1082" s="4"/>
      <c r="DR1082" s="4"/>
      <c r="DS1082" s="4"/>
      <c r="DT1082" s="4"/>
      <c r="DU1082" s="4"/>
      <c r="DV1082" s="4"/>
      <c r="DW1082" s="4"/>
      <c r="DX1082" s="4"/>
      <c r="DY1082" s="4"/>
      <c r="DZ1082" s="4"/>
      <c r="EA1082" s="4"/>
      <c r="EB1082" s="4"/>
      <c r="EC1082" s="4"/>
      <c r="ED1082" s="4"/>
      <c r="EE1082" s="4"/>
      <c r="EF1082" s="4"/>
      <c r="EG1082" s="4"/>
      <c r="EH1082" s="4"/>
      <c r="EI1082" s="4"/>
      <c r="EJ1082" s="4"/>
      <c r="EK1082" s="4"/>
      <c r="EL1082" s="4"/>
      <c r="EM1082" s="4"/>
      <c r="EN1082" s="4"/>
      <c r="EO1082" s="4"/>
      <c r="EP1082" s="4"/>
      <c r="EQ1082" s="4"/>
      <c r="ER1082" s="4"/>
      <c r="ES1082" s="4"/>
      <c r="ET1082" s="4"/>
      <c r="EU1082" s="4"/>
      <c r="EV1082" s="4"/>
      <c r="EW1082" s="4"/>
      <c r="EX1082" s="4"/>
      <c r="EY1082" s="4"/>
      <c r="EZ1082" s="4"/>
      <c r="FA1082" s="4"/>
      <c r="FB1082" s="4"/>
      <c r="FC1082" s="4"/>
      <c r="FD1082" s="4"/>
      <c r="FE1082" s="4"/>
      <c r="FF1082" s="4"/>
      <c r="FG1082" s="4"/>
      <c r="FH1082" s="4"/>
      <c r="FI1082" s="4"/>
      <c r="FJ1082" s="4"/>
      <c r="FK1082" s="4"/>
      <c r="FL1082" s="4"/>
      <c r="FM1082" s="4"/>
      <c r="FN1082" s="4"/>
      <c r="FO1082" s="4"/>
      <c r="FP1082" s="4"/>
      <c r="FQ1082" s="4"/>
      <c r="FR1082" s="4"/>
      <c r="FS1082" s="4"/>
      <c r="FT1082" s="4"/>
      <c r="FU1082" s="4"/>
      <c r="FV1082" s="4"/>
      <c r="FW1082" s="4"/>
      <c r="FX1082" s="4"/>
      <c r="FY1082" s="4"/>
      <c r="FZ1082" s="4"/>
      <c r="GA1082" s="4"/>
      <c r="GB1082" s="4"/>
      <c r="GC1082" s="4"/>
      <c r="GD1082" s="4"/>
      <c r="GE1082" s="4"/>
      <c r="GF1082" s="4"/>
      <c r="GG1082" s="4"/>
    </row>
    <row r="1083" spans="1:189" ht="14" x14ac:dyDescent="0.35">
      <c r="A1083" s="1"/>
      <c r="B1083" s="98" t="str">
        <f>B144</f>
        <v/>
      </c>
      <c r="C1083" s="135"/>
      <c r="D1083" s="98">
        <f>D144</f>
        <v>0</v>
      </c>
      <c r="E1083" s="98" t="str">
        <f>E144</f>
        <v/>
      </c>
      <c r="F1083" s="4">
        <v>0</v>
      </c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65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65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65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65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65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65"/>
      <c r="CC1083" s="4"/>
      <c r="CD1083" s="4"/>
      <c r="CE1083" s="4"/>
      <c r="CF1083" s="4"/>
      <c r="CG1083" s="4"/>
      <c r="CH1083" s="4"/>
      <c r="CI1083" s="4"/>
      <c r="CJ1083" s="4"/>
      <c r="CK1083" s="4"/>
      <c r="CL1083" s="4"/>
      <c r="CM1083" s="4"/>
      <c r="CN1083" s="65"/>
      <c r="CO1083" s="4"/>
      <c r="CP1083" s="4"/>
      <c r="CQ1083" s="4"/>
      <c r="CR1083" s="4"/>
      <c r="CS1083" s="4"/>
      <c r="CT1083" s="4"/>
      <c r="CU1083" s="4"/>
      <c r="CV1083" s="4"/>
      <c r="CW1083" s="4"/>
      <c r="CX1083" s="4"/>
      <c r="CY1083" s="4"/>
      <c r="CZ1083" s="65"/>
      <c r="DA1083" s="4"/>
      <c r="DB1083" s="4"/>
      <c r="DC1083" s="4"/>
      <c r="DD1083" s="4"/>
      <c r="DE1083" s="4"/>
      <c r="DF1083" s="4"/>
      <c r="DG1083" s="4"/>
      <c r="DH1083" s="4"/>
      <c r="DI1083" s="4"/>
      <c r="DJ1083" s="4"/>
      <c r="DK1083" s="4"/>
      <c r="DL1083" s="65"/>
      <c r="DM1083" s="4"/>
      <c r="DN1083" s="4"/>
      <c r="DO1083" s="4"/>
      <c r="DP1083" s="4"/>
      <c r="DQ1083" s="4"/>
      <c r="DR1083" s="4"/>
      <c r="DS1083" s="4"/>
      <c r="DT1083" s="4"/>
      <c r="DU1083" s="4"/>
      <c r="DV1083" s="4"/>
      <c r="DW1083" s="4"/>
      <c r="DX1083" s="4"/>
      <c r="DY1083" s="4"/>
      <c r="DZ1083" s="4"/>
      <c r="EA1083" s="4"/>
      <c r="EB1083" s="4"/>
      <c r="EC1083" s="4"/>
      <c r="ED1083" s="4"/>
      <c r="EE1083" s="4"/>
      <c r="EF1083" s="4"/>
      <c r="EG1083" s="4"/>
      <c r="EH1083" s="4"/>
      <c r="EI1083" s="4"/>
      <c r="EJ1083" s="4"/>
      <c r="EK1083" s="4"/>
      <c r="EL1083" s="4"/>
      <c r="EM1083" s="4"/>
      <c r="EN1083" s="4"/>
      <c r="EO1083" s="4"/>
      <c r="EP1083" s="4"/>
      <c r="EQ1083" s="4"/>
      <c r="ER1083" s="4"/>
      <c r="ES1083" s="4"/>
      <c r="ET1083" s="4"/>
      <c r="EU1083" s="4"/>
      <c r="EV1083" s="4"/>
      <c r="EW1083" s="4"/>
      <c r="EX1083" s="4"/>
      <c r="EY1083" s="4"/>
      <c r="EZ1083" s="4"/>
      <c r="FA1083" s="4"/>
      <c r="FB1083" s="4"/>
      <c r="FC1083" s="4"/>
      <c r="FD1083" s="4"/>
      <c r="FE1083" s="4"/>
      <c r="FF1083" s="4"/>
      <c r="FG1083" s="4"/>
      <c r="FH1083" s="4"/>
      <c r="FI1083" s="4"/>
      <c r="FJ1083" s="4"/>
      <c r="FK1083" s="4"/>
      <c r="FL1083" s="4"/>
      <c r="FM1083" s="4"/>
      <c r="FN1083" s="4"/>
      <c r="FO1083" s="4"/>
      <c r="FP1083" s="4"/>
      <c r="FQ1083" s="4"/>
      <c r="FR1083" s="4"/>
      <c r="FS1083" s="4"/>
      <c r="FT1083" s="4"/>
      <c r="FU1083" s="4"/>
      <c r="FV1083" s="4"/>
      <c r="FW1083" s="4"/>
      <c r="FX1083" s="4"/>
      <c r="FY1083" s="4"/>
      <c r="FZ1083" s="4"/>
      <c r="GA1083" s="4"/>
      <c r="GB1083" s="4"/>
      <c r="GC1083" s="4"/>
      <c r="GD1083" s="4"/>
      <c r="GE1083" s="4"/>
      <c r="GF1083" s="4"/>
      <c r="GG1083" s="4"/>
    </row>
    <row r="1084" spans="1:189" ht="14" x14ac:dyDescent="0.35">
      <c r="A1084" s="1"/>
      <c r="B1084" s="98" t="str">
        <f>B145</f>
        <v/>
      </c>
      <c r="C1084" s="135"/>
      <c r="D1084" s="98">
        <f>D145</f>
        <v>0</v>
      </c>
      <c r="E1084" s="98" t="str">
        <f>E145</f>
        <v/>
      </c>
      <c r="F1084" s="4">
        <v>0</v>
      </c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65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65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65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65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65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65"/>
      <c r="CC1084" s="4"/>
      <c r="CD1084" s="4"/>
      <c r="CE1084" s="4"/>
      <c r="CF1084" s="4"/>
      <c r="CG1084" s="4"/>
      <c r="CH1084" s="4"/>
      <c r="CI1084" s="4"/>
      <c r="CJ1084" s="4"/>
      <c r="CK1084" s="4"/>
      <c r="CL1084" s="4"/>
      <c r="CM1084" s="4"/>
      <c r="CN1084" s="65"/>
      <c r="CO1084" s="4"/>
      <c r="CP1084" s="4"/>
      <c r="CQ1084" s="4"/>
      <c r="CR1084" s="4"/>
      <c r="CS1084" s="4"/>
      <c r="CT1084" s="4"/>
      <c r="CU1084" s="4"/>
      <c r="CV1084" s="4"/>
      <c r="CW1084" s="4"/>
      <c r="CX1084" s="4"/>
      <c r="CY1084" s="4"/>
      <c r="CZ1084" s="65"/>
      <c r="DA1084" s="4"/>
      <c r="DB1084" s="4"/>
      <c r="DC1084" s="4"/>
      <c r="DD1084" s="4"/>
      <c r="DE1084" s="4"/>
      <c r="DF1084" s="4"/>
      <c r="DG1084" s="4"/>
      <c r="DH1084" s="4"/>
      <c r="DI1084" s="4"/>
      <c r="DJ1084" s="4"/>
      <c r="DK1084" s="4"/>
      <c r="DL1084" s="65"/>
      <c r="DM1084" s="4"/>
      <c r="DN1084" s="4"/>
      <c r="DO1084" s="4"/>
      <c r="DP1084" s="4"/>
      <c r="DQ1084" s="4"/>
      <c r="DR1084" s="4"/>
      <c r="DS1084" s="4"/>
      <c r="DT1084" s="4"/>
      <c r="DU1084" s="4"/>
      <c r="DV1084" s="4"/>
      <c r="DW1084" s="4"/>
      <c r="DX1084" s="4"/>
      <c r="DY1084" s="4"/>
      <c r="DZ1084" s="4"/>
      <c r="EA1084" s="4"/>
      <c r="EB1084" s="4"/>
      <c r="EC1084" s="4"/>
      <c r="ED1084" s="4"/>
      <c r="EE1084" s="4"/>
      <c r="EF1084" s="4"/>
      <c r="EG1084" s="4"/>
      <c r="EH1084" s="4"/>
      <c r="EI1084" s="4"/>
      <c r="EJ1084" s="4"/>
      <c r="EK1084" s="4"/>
      <c r="EL1084" s="4"/>
      <c r="EM1084" s="4"/>
      <c r="EN1084" s="4"/>
      <c r="EO1084" s="4"/>
      <c r="EP1084" s="4"/>
      <c r="EQ1084" s="4"/>
      <c r="ER1084" s="4"/>
      <c r="ES1084" s="4"/>
      <c r="ET1084" s="4"/>
      <c r="EU1084" s="4"/>
      <c r="EV1084" s="4"/>
      <c r="EW1084" s="4"/>
      <c r="EX1084" s="4"/>
      <c r="EY1084" s="4"/>
      <c r="EZ1084" s="4"/>
      <c r="FA1084" s="4"/>
      <c r="FB1084" s="4"/>
      <c r="FC1084" s="4"/>
      <c r="FD1084" s="4"/>
      <c r="FE1084" s="4"/>
      <c r="FF1084" s="4"/>
      <c r="FG1084" s="4"/>
      <c r="FH1084" s="4"/>
      <c r="FI1084" s="4"/>
      <c r="FJ1084" s="4"/>
      <c r="FK1084" s="4"/>
      <c r="FL1084" s="4"/>
      <c r="FM1084" s="4"/>
      <c r="FN1084" s="4"/>
      <c r="FO1084" s="4"/>
      <c r="FP1084" s="4"/>
      <c r="FQ1084" s="4"/>
      <c r="FR1084" s="4"/>
      <c r="FS1084" s="4"/>
      <c r="FT1084" s="4"/>
      <c r="FU1084" s="4"/>
      <c r="FV1084" s="4"/>
      <c r="FW1084" s="4"/>
      <c r="FX1084" s="4"/>
      <c r="FY1084" s="4"/>
      <c r="FZ1084" s="4"/>
      <c r="GA1084" s="4"/>
      <c r="GB1084" s="4"/>
      <c r="GC1084" s="4"/>
      <c r="GD1084" s="4"/>
      <c r="GE1084" s="4"/>
      <c r="GF1084" s="4"/>
      <c r="GG1084" s="4"/>
    </row>
    <row r="1085" spans="1:189" ht="14" x14ac:dyDescent="0.35">
      <c r="A1085" s="1"/>
      <c r="B1085" s="98" t="str">
        <f>B146</f>
        <v/>
      </c>
      <c r="C1085" s="135"/>
      <c r="D1085" s="98">
        <f>D146</f>
        <v>0</v>
      </c>
      <c r="E1085" s="98" t="str">
        <f>E146</f>
        <v/>
      </c>
      <c r="F1085" s="4">
        <v>0</v>
      </c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65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65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65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65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65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65"/>
      <c r="CC1085" s="4"/>
      <c r="CD1085" s="4"/>
      <c r="CE1085" s="4"/>
      <c r="CF1085" s="4"/>
      <c r="CG1085" s="4"/>
      <c r="CH1085" s="4"/>
      <c r="CI1085" s="4"/>
      <c r="CJ1085" s="4"/>
      <c r="CK1085" s="4"/>
      <c r="CL1085" s="4"/>
      <c r="CM1085" s="4"/>
      <c r="CN1085" s="65"/>
      <c r="CO1085" s="4"/>
      <c r="CP1085" s="4"/>
      <c r="CQ1085" s="4"/>
      <c r="CR1085" s="4"/>
      <c r="CS1085" s="4"/>
      <c r="CT1085" s="4"/>
      <c r="CU1085" s="4"/>
      <c r="CV1085" s="4"/>
      <c r="CW1085" s="4"/>
      <c r="CX1085" s="4"/>
      <c r="CY1085" s="4"/>
      <c r="CZ1085" s="65"/>
      <c r="DA1085" s="4"/>
      <c r="DB1085" s="4"/>
      <c r="DC1085" s="4"/>
      <c r="DD1085" s="4"/>
      <c r="DE1085" s="4"/>
      <c r="DF1085" s="4"/>
      <c r="DG1085" s="4"/>
      <c r="DH1085" s="4"/>
      <c r="DI1085" s="4"/>
      <c r="DJ1085" s="4"/>
      <c r="DK1085" s="4"/>
      <c r="DL1085" s="65"/>
      <c r="DM1085" s="4"/>
      <c r="DN1085" s="4"/>
      <c r="DO1085" s="4"/>
      <c r="DP1085" s="4"/>
      <c r="DQ1085" s="4"/>
      <c r="DR1085" s="4"/>
      <c r="DS1085" s="4"/>
      <c r="DT1085" s="4"/>
      <c r="DU1085" s="4"/>
      <c r="DV1085" s="4"/>
      <c r="DW1085" s="4"/>
      <c r="DX1085" s="4"/>
      <c r="DY1085" s="4"/>
      <c r="DZ1085" s="4"/>
      <c r="EA1085" s="4"/>
      <c r="EB1085" s="4"/>
      <c r="EC1085" s="4"/>
      <c r="ED1085" s="4"/>
      <c r="EE1085" s="4"/>
      <c r="EF1085" s="4"/>
      <c r="EG1085" s="4"/>
      <c r="EH1085" s="4"/>
      <c r="EI1085" s="4"/>
      <c r="EJ1085" s="4"/>
      <c r="EK1085" s="4"/>
      <c r="EL1085" s="4"/>
      <c r="EM1085" s="4"/>
      <c r="EN1085" s="4"/>
      <c r="EO1085" s="4"/>
      <c r="EP1085" s="4"/>
      <c r="EQ1085" s="4"/>
      <c r="ER1085" s="4"/>
      <c r="ES1085" s="4"/>
      <c r="ET1085" s="4"/>
      <c r="EU1085" s="4"/>
      <c r="EV1085" s="4"/>
      <c r="EW1085" s="4"/>
      <c r="EX1085" s="4"/>
      <c r="EY1085" s="4"/>
      <c r="EZ1085" s="4"/>
      <c r="FA1085" s="4"/>
      <c r="FB1085" s="4"/>
      <c r="FC1085" s="4"/>
      <c r="FD1085" s="4"/>
      <c r="FE1085" s="4"/>
      <c r="FF1085" s="4"/>
      <c r="FG1085" s="4"/>
      <c r="FH1085" s="4"/>
      <c r="FI1085" s="4"/>
      <c r="FJ1085" s="4"/>
      <c r="FK1085" s="4"/>
      <c r="FL1085" s="4"/>
      <c r="FM1085" s="4"/>
      <c r="FN1085" s="4"/>
      <c r="FO1085" s="4"/>
      <c r="FP1085" s="4"/>
      <c r="FQ1085" s="4"/>
      <c r="FR1085" s="4"/>
      <c r="FS1085" s="4"/>
      <c r="FT1085" s="4"/>
      <c r="FU1085" s="4"/>
      <c r="FV1085" s="4"/>
      <c r="FW1085" s="4"/>
      <c r="FX1085" s="4"/>
      <c r="FY1085" s="4"/>
      <c r="FZ1085" s="4"/>
      <c r="GA1085" s="4"/>
      <c r="GB1085" s="4"/>
      <c r="GC1085" s="4"/>
      <c r="GD1085" s="4"/>
      <c r="GE1085" s="4"/>
      <c r="GF1085" s="4"/>
      <c r="GG1085" s="4"/>
    </row>
    <row r="1086" spans="1:189" ht="14" x14ac:dyDescent="0.35">
      <c r="A1086" s="1"/>
      <c r="B1086" s="98" t="str">
        <f>B147</f>
        <v/>
      </c>
      <c r="C1086" s="135"/>
      <c r="D1086" s="98">
        <f>D147</f>
        <v>0</v>
      </c>
      <c r="E1086" s="98" t="str">
        <f>E147</f>
        <v/>
      </c>
      <c r="F1086" s="4">
        <v>0</v>
      </c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65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65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65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65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65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65"/>
      <c r="CC1086" s="4"/>
      <c r="CD1086" s="4"/>
      <c r="CE1086" s="4"/>
      <c r="CF1086" s="4"/>
      <c r="CG1086" s="4"/>
      <c r="CH1086" s="4"/>
      <c r="CI1086" s="4"/>
      <c r="CJ1086" s="4"/>
      <c r="CK1086" s="4"/>
      <c r="CL1086" s="4"/>
      <c r="CM1086" s="4"/>
      <c r="CN1086" s="65"/>
      <c r="CO1086" s="4"/>
      <c r="CP1086" s="4"/>
      <c r="CQ1086" s="4"/>
      <c r="CR1086" s="4"/>
      <c r="CS1086" s="4"/>
      <c r="CT1086" s="4"/>
      <c r="CU1086" s="4"/>
      <c r="CV1086" s="4"/>
      <c r="CW1086" s="4"/>
      <c r="CX1086" s="4"/>
      <c r="CY1086" s="4"/>
      <c r="CZ1086" s="65"/>
      <c r="DA1086" s="4"/>
      <c r="DB1086" s="4"/>
      <c r="DC1086" s="4"/>
      <c r="DD1086" s="4"/>
      <c r="DE1086" s="4"/>
      <c r="DF1086" s="4"/>
      <c r="DG1086" s="4"/>
      <c r="DH1086" s="4"/>
      <c r="DI1086" s="4"/>
      <c r="DJ1086" s="4"/>
      <c r="DK1086" s="4"/>
      <c r="DL1086" s="65"/>
      <c r="DM1086" s="4"/>
      <c r="DN1086" s="4"/>
      <c r="DO1086" s="4"/>
      <c r="DP1086" s="4"/>
      <c r="DQ1086" s="4"/>
      <c r="DR1086" s="4"/>
      <c r="DS1086" s="4"/>
      <c r="DT1086" s="4"/>
      <c r="DU1086" s="4"/>
      <c r="DV1086" s="4"/>
      <c r="DW1086" s="4"/>
      <c r="DX1086" s="4"/>
      <c r="DY1086" s="4"/>
      <c r="DZ1086" s="4"/>
      <c r="EA1086" s="4"/>
      <c r="EB1086" s="4"/>
      <c r="EC1086" s="4"/>
      <c r="ED1086" s="4"/>
      <c r="EE1086" s="4"/>
      <c r="EF1086" s="4"/>
      <c r="EG1086" s="4"/>
      <c r="EH1086" s="4"/>
      <c r="EI1086" s="4"/>
      <c r="EJ1086" s="4"/>
      <c r="EK1086" s="4"/>
      <c r="EL1086" s="4"/>
      <c r="EM1086" s="4"/>
      <c r="EN1086" s="4"/>
      <c r="EO1086" s="4"/>
      <c r="EP1086" s="4"/>
      <c r="EQ1086" s="4"/>
      <c r="ER1086" s="4"/>
      <c r="ES1086" s="4"/>
      <c r="ET1086" s="4"/>
      <c r="EU1086" s="4"/>
      <c r="EV1086" s="4"/>
      <c r="EW1086" s="4"/>
      <c r="EX1086" s="4"/>
      <c r="EY1086" s="4"/>
      <c r="EZ1086" s="4"/>
      <c r="FA1086" s="4"/>
      <c r="FB1086" s="4"/>
      <c r="FC1086" s="4"/>
      <c r="FD1086" s="4"/>
      <c r="FE1086" s="4"/>
      <c r="FF1086" s="4"/>
      <c r="FG1086" s="4"/>
      <c r="FH1086" s="4"/>
      <c r="FI1086" s="4"/>
      <c r="FJ1086" s="4"/>
      <c r="FK1086" s="4"/>
      <c r="FL1086" s="4"/>
      <c r="FM1086" s="4"/>
      <c r="FN1086" s="4"/>
      <c r="FO1086" s="4"/>
      <c r="FP1086" s="4"/>
      <c r="FQ1086" s="4"/>
      <c r="FR1086" s="4"/>
      <c r="FS1086" s="4"/>
      <c r="FT1086" s="4"/>
      <c r="FU1086" s="4"/>
      <c r="FV1086" s="4"/>
      <c r="FW1086" s="4"/>
      <c r="FX1086" s="4"/>
      <c r="FY1086" s="4"/>
      <c r="FZ1086" s="4"/>
      <c r="GA1086" s="4"/>
      <c r="GB1086" s="4"/>
      <c r="GC1086" s="4"/>
      <c r="GD1086" s="4"/>
      <c r="GE1086" s="4"/>
      <c r="GF1086" s="4"/>
      <c r="GG1086" s="4"/>
    </row>
    <row r="1087" spans="1:189" ht="14" x14ac:dyDescent="0.35">
      <c r="A1087" s="1"/>
      <c r="B1087" s="98" t="str">
        <f>B148</f>
        <v/>
      </c>
      <c r="C1087" s="135"/>
      <c r="D1087" s="98">
        <f>D148</f>
        <v>0</v>
      </c>
      <c r="E1087" s="98" t="str">
        <f>E148</f>
        <v/>
      </c>
      <c r="F1087" s="4">
        <v>0</v>
      </c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65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65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65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65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65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65"/>
      <c r="CC1087" s="4"/>
      <c r="CD1087" s="4"/>
      <c r="CE1087" s="4"/>
      <c r="CF1087" s="4"/>
      <c r="CG1087" s="4"/>
      <c r="CH1087" s="4"/>
      <c r="CI1087" s="4"/>
      <c r="CJ1087" s="4"/>
      <c r="CK1087" s="4"/>
      <c r="CL1087" s="4"/>
      <c r="CM1087" s="4"/>
      <c r="CN1087" s="65"/>
      <c r="CO1087" s="4"/>
      <c r="CP1087" s="4"/>
      <c r="CQ1087" s="4"/>
      <c r="CR1087" s="4"/>
      <c r="CS1087" s="4"/>
      <c r="CT1087" s="4"/>
      <c r="CU1087" s="4"/>
      <c r="CV1087" s="4"/>
      <c r="CW1087" s="4"/>
      <c r="CX1087" s="4"/>
      <c r="CY1087" s="4"/>
      <c r="CZ1087" s="65"/>
      <c r="DA1087" s="4"/>
      <c r="DB1087" s="4"/>
      <c r="DC1087" s="4"/>
      <c r="DD1087" s="4"/>
      <c r="DE1087" s="4"/>
      <c r="DF1087" s="4"/>
      <c r="DG1087" s="4"/>
      <c r="DH1087" s="4"/>
      <c r="DI1087" s="4"/>
      <c r="DJ1087" s="4"/>
      <c r="DK1087" s="4"/>
      <c r="DL1087" s="65"/>
      <c r="DM1087" s="4"/>
      <c r="DN1087" s="4"/>
      <c r="DO1087" s="4"/>
      <c r="DP1087" s="4"/>
      <c r="DQ1087" s="4"/>
      <c r="DR1087" s="4"/>
      <c r="DS1087" s="4"/>
      <c r="DT1087" s="4"/>
      <c r="DU1087" s="4"/>
      <c r="DV1087" s="4"/>
      <c r="DW1087" s="4"/>
      <c r="DX1087" s="4"/>
      <c r="DY1087" s="4"/>
      <c r="DZ1087" s="4"/>
      <c r="EA1087" s="4"/>
      <c r="EB1087" s="4"/>
      <c r="EC1087" s="4"/>
      <c r="ED1087" s="4"/>
      <c r="EE1087" s="4"/>
      <c r="EF1087" s="4"/>
      <c r="EG1087" s="4"/>
      <c r="EH1087" s="4"/>
      <c r="EI1087" s="4"/>
      <c r="EJ1087" s="4"/>
      <c r="EK1087" s="4"/>
      <c r="EL1087" s="4"/>
      <c r="EM1087" s="4"/>
      <c r="EN1087" s="4"/>
      <c r="EO1087" s="4"/>
      <c r="EP1087" s="4"/>
      <c r="EQ1087" s="4"/>
      <c r="ER1087" s="4"/>
      <c r="ES1087" s="4"/>
      <c r="ET1087" s="4"/>
      <c r="EU1087" s="4"/>
      <c r="EV1087" s="4"/>
      <c r="EW1087" s="4"/>
      <c r="EX1087" s="4"/>
      <c r="EY1087" s="4"/>
      <c r="EZ1087" s="4"/>
      <c r="FA1087" s="4"/>
      <c r="FB1087" s="4"/>
      <c r="FC1087" s="4"/>
      <c r="FD1087" s="4"/>
      <c r="FE1087" s="4"/>
      <c r="FF1087" s="4"/>
      <c r="FG1087" s="4"/>
      <c r="FH1087" s="4"/>
      <c r="FI1087" s="4"/>
      <c r="FJ1087" s="4"/>
      <c r="FK1087" s="4"/>
      <c r="FL1087" s="4"/>
      <c r="FM1087" s="4"/>
      <c r="FN1087" s="4"/>
      <c r="FO1087" s="4"/>
      <c r="FP1087" s="4"/>
      <c r="FQ1087" s="4"/>
      <c r="FR1087" s="4"/>
      <c r="FS1087" s="4"/>
      <c r="FT1087" s="4"/>
      <c r="FU1087" s="4"/>
      <c r="FV1087" s="4"/>
      <c r="FW1087" s="4"/>
      <c r="FX1087" s="4"/>
      <c r="FY1087" s="4"/>
      <c r="FZ1087" s="4"/>
      <c r="GA1087" s="4"/>
      <c r="GB1087" s="4"/>
      <c r="GC1087" s="4"/>
      <c r="GD1087" s="4"/>
      <c r="GE1087" s="4"/>
      <c r="GF1087" s="4"/>
      <c r="GG1087" s="4"/>
    </row>
    <row r="1088" spans="1:189" ht="14" x14ac:dyDescent="0.35">
      <c r="A1088" s="1"/>
      <c r="B1088" s="98" t="str">
        <f>B149</f>
        <v/>
      </c>
      <c r="C1088" s="135"/>
      <c r="D1088" s="98">
        <f>D149</f>
        <v>0</v>
      </c>
      <c r="E1088" s="98" t="str">
        <f>E149</f>
        <v/>
      </c>
      <c r="F1088" s="4">
        <v>0</v>
      </c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65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65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65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65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65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65"/>
      <c r="CC1088" s="4"/>
      <c r="CD1088" s="4"/>
      <c r="CE1088" s="4"/>
      <c r="CF1088" s="4"/>
      <c r="CG1088" s="4"/>
      <c r="CH1088" s="4"/>
      <c r="CI1088" s="4"/>
      <c r="CJ1088" s="4"/>
      <c r="CK1088" s="4"/>
      <c r="CL1088" s="4"/>
      <c r="CM1088" s="4"/>
      <c r="CN1088" s="65"/>
      <c r="CO1088" s="4"/>
      <c r="CP1088" s="4"/>
      <c r="CQ1088" s="4"/>
      <c r="CR1088" s="4"/>
      <c r="CS1088" s="4"/>
      <c r="CT1088" s="4"/>
      <c r="CU1088" s="4"/>
      <c r="CV1088" s="4"/>
      <c r="CW1088" s="4"/>
      <c r="CX1088" s="4"/>
      <c r="CY1088" s="4"/>
      <c r="CZ1088" s="65"/>
      <c r="DA1088" s="4"/>
      <c r="DB1088" s="4"/>
      <c r="DC1088" s="4"/>
      <c r="DD1088" s="4"/>
      <c r="DE1088" s="4"/>
      <c r="DF1088" s="4"/>
      <c r="DG1088" s="4"/>
      <c r="DH1088" s="4"/>
      <c r="DI1088" s="4"/>
      <c r="DJ1088" s="4"/>
      <c r="DK1088" s="4"/>
      <c r="DL1088" s="65"/>
      <c r="DM1088" s="4"/>
      <c r="DN1088" s="4"/>
      <c r="DO1088" s="4"/>
      <c r="DP1088" s="4"/>
      <c r="DQ1088" s="4"/>
      <c r="DR1088" s="4"/>
      <c r="DS1088" s="4"/>
      <c r="DT1088" s="4"/>
      <c r="DU1088" s="4"/>
      <c r="DV1088" s="4"/>
      <c r="DW1088" s="4"/>
      <c r="DX1088" s="4"/>
      <c r="DY1088" s="4"/>
      <c r="DZ1088" s="4"/>
      <c r="EA1088" s="4"/>
      <c r="EB1088" s="4"/>
      <c r="EC1088" s="4"/>
      <c r="ED1088" s="4"/>
      <c r="EE1088" s="4"/>
      <c r="EF1088" s="4"/>
      <c r="EG1088" s="4"/>
      <c r="EH1088" s="4"/>
      <c r="EI1088" s="4"/>
      <c r="EJ1088" s="4"/>
      <c r="EK1088" s="4"/>
      <c r="EL1088" s="4"/>
      <c r="EM1088" s="4"/>
      <c r="EN1088" s="4"/>
      <c r="EO1088" s="4"/>
      <c r="EP1088" s="4"/>
      <c r="EQ1088" s="4"/>
      <c r="ER1088" s="4"/>
      <c r="ES1088" s="4"/>
      <c r="ET1088" s="4"/>
      <c r="EU1088" s="4"/>
      <c r="EV1088" s="4"/>
      <c r="EW1088" s="4"/>
      <c r="EX1088" s="4"/>
      <c r="EY1088" s="4"/>
      <c r="EZ1088" s="4"/>
      <c r="FA1088" s="4"/>
      <c r="FB1088" s="4"/>
      <c r="FC1088" s="4"/>
      <c r="FD1088" s="4"/>
      <c r="FE1088" s="4"/>
      <c r="FF1088" s="4"/>
      <c r="FG1088" s="4"/>
      <c r="FH1088" s="4"/>
      <c r="FI1088" s="4"/>
      <c r="FJ1088" s="4"/>
      <c r="FK1088" s="4"/>
      <c r="FL1088" s="4"/>
      <c r="FM1088" s="4"/>
      <c r="FN1088" s="4"/>
      <c r="FO1088" s="4"/>
      <c r="FP1088" s="4"/>
      <c r="FQ1088" s="4"/>
      <c r="FR1088" s="4"/>
      <c r="FS1088" s="4"/>
      <c r="FT1088" s="4"/>
      <c r="FU1088" s="4"/>
      <c r="FV1088" s="4"/>
      <c r="FW1088" s="4"/>
      <c r="FX1088" s="4"/>
      <c r="FY1088" s="4"/>
      <c r="FZ1088" s="4"/>
      <c r="GA1088" s="4"/>
      <c r="GB1088" s="4"/>
      <c r="GC1088" s="4"/>
      <c r="GD1088" s="4"/>
      <c r="GE1088" s="4"/>
      <c r="GF1088" s="4"/>
      <c r="GG1088" s="4"/>
    </row>
    <row r="1089" spans="1:189" ht="14" x14ac:dyDescent="0.35">
      <c r="A1089" s="1"/>
      <c r="B1089" s="98" t="str">
        <f>B150</f>
        <v/>
      </c>
      <c r="C1089" s="135"/>
      <c r="D1089" s="98">
        <f>D150</f>
        <v>0</v>
      </c>
      <c r="E1089" s="98" t="str">
        <f>E150</f>
        <v/>
      </c>
      <c r="F1089" s="4">
        <v>0</v>
      </c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65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65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65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65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65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65"/>
      <c r="CC1089" s="4"/>
      <c r="CD1089" s="4"/>
      <c r="CE1089" s="4"/>
      <c r="CF1089" s="4"/>
      <c r="CG1089" s="4"/>
      <c r="CH1089" s="4"/>
      <c r="CI1089" s="4"/>
      <c r="CJ1089" s="4"/>
      <c r="CK1089" s="4"/>
      <c r="CL1089" s="4"/>
      <c r="CM1089" s="4"/>
      <c r="CN1089" s="65"/>
      <c r="CO1089" s="4"/>
      <c r="CP1089" s="4"/>
      <c r="CQ1089" s="4"/>
      <c r="CR1089" s="4"/>
      <c r="CS1089" s="4"/>
      <c r="CT1089" s="4"/>
      <c r="CU1089" s="4"/>
      <c r="CV1089" s="4"/>
      <c r="CW1089" s="4"/>
      <c r="CX1089" s="4"/>
      <c r="CY1089" s="4"/>
      <c r="CZ1089" s="65"/>
      <c r="DA1089" s="4"/>
      <c r="DB1089" s="4"/>
      <c r="DC1089" s="4"/>
      <c r="DD1089" s="4"/>
      <c r="DE1089" s="4"/>
      <c r="DF1089" s="4"/>
      <c r="DG1089" s="4"/>
      <c r="DH1089" s="4"/>
      <c r="DI1089" s="4"/>
      <c r="DJ1089" s="4"/>
      <c r="DK1089" s="4"/>
      <c r="DL1089" s="65"/>
      <c r="DM1089" s="4"/>
      <c r="DN1089" s="4"/>
      <c r="DO1089" s="4"/>
      <c r="DP1089" s="4"/>
      <c r="DQ1089" s="4"/>
      <c r="DR1089" s="4"/>
      <c r="DS1089" s="4"/>
      <c r="DT1089" s="4"/>
      <c r="DU1089" s="4"/>
      <c r="DV1089" s="4"/>
      <c r="DW1089" s="4"/>
      <c r="DX1089" s="4"/>
      <c r="DY1089" s="4"/>
      <c r="DZ1089" s="4"/>
      <c r="EA1089" s="4"/>
      <c r="EB1089" s="4"/>
      <c r="EC1089" s="4"/>
      <c r="ED1089" s="4"/>
      <c r="EE1089" s="4"/>
      <c r="EF1089" s="4"/>
      <c r="EG1089" s="4"/>
      <c r="EH1089" s="4"/>
      <c r="EI1089" s="4"/>
      <c r="EJ1089" s="4"/>
      <c r="EK1089" s="4"/>
      <c r="EL1089" s="4"/>
      <c r="EM1089" s="4"/>
      <c r="EN1089" s="4"/>
      <c r="EO1089" s="4"/>
      <c r="EP1089" s="4"/>
      <c r="EQ1089" s="4"/>
      <c r="ER1089" s="4"/>
      <c r="ES1089" s="4"/>
      <c r="ET1089" s="4"/>
      <c r="EU1089" s="4"/>
      <c r="EV1089" s="4"/>
      <c r="EW1089" s="4"/>
      <c r="EX1089" s="4"/>
      <c r="EY1089" s="4"/>
      <c r="EZ1089" s="4"/>
      <c r="FA1089" s="4"/>
      <c r="FB1089" s="4"/>
      <c r="FC1089" s="4"/>
      <c r="FD1089" s="4"/>
      <c r="FE1089" s="4"/>
      <c r="FF1089" s="4"/>
      <c r="FG1089" s="4"/>
      <c r="FH1089" s="4"/>
      <c r="FI1089" s="4"/>
      <c r="FJ1089" s="4"/>
      <c r="FK1089" s="4"/>
      <c r="FL1089" s="4"/>
      <c r="FM1089" s="4"/>
      <c r="FN1089" s="4"/>
      <c r="FO1089" s="4"/>
      <c r="FP1089" s="4"/>
      <c r="FQ1089" s="4"/>
      <c r="FR1089" s="4"/>
      <c r="FS1089" s="4"/>
      <c r="FT1089" s="4"/>
      <c r="FU1089" s="4"/>
      <c r="FV1089" s="4"/>
      <c r="FW1089" s="4"/>
      <c r="FX1089" s="4"/>
      <c r="FY1089" s="4"/>
      <c r="FZ1089" s="4"/>
      <c r="GA1089" s="4"/>
      <c r="GB1089" s="4"/>
      <c r="GC1089" s="4"/>
      <c r="GD1089" s="4"/>
      <c r="GE1089" s="4"/>
      <c r="GF1089" s="4"/>
      <c r="GG1089" s="4"/>
    </row>
    <row r="1090" spans="1:189" ht="14" x14ac:dyDescent="0.35">
      <c r="A1090" s="1"/>
      <c r="B1090" s="98" t="str">
        <f>B151</f>
        <v/>
      </c>
      <c r="C1090" s="135"/>
      <c r="D1090" s="98">
        <f>D151</f>
        <v>0</v>
      </c>
      <c r="E1090" s="98" t="str">
        <f>E151</f>
        <v/>
      </c>
      <c r="F1090" s="4">
        <v>0</v>
      </c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65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65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65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65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65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65"/>
      <c r="CC1090" s="4"/>
      <c r="CD1090" s="4"/>
      <c r="CE1090" s="4"/>
      <c r="CF1090" s="4"/>
      <c r="CG1090" s="4"/>
      <c r="CH1090" s="4"/>
      <c r="CI1090" s="4"/>
      <c r="CJ1090" s="4"/>
      <c r="CK1090" s="4"/>
      <c r="CL1090" s="4"/>
      <c r="CM1090" s="4"/>
      <c r="CN1090" s="65"/>
      <c r="CO1090" s="4"/>
      <c r="CP1090" s="4"/>
      <c r="CQ1090" s="4"/>
      <c r="CR1090" s="4"/>
      <c r="CS1090" s="4"/>
      <c r="CT1090" s="4"/>
      <c r="CU1090" s="4"/>
      <c r="CV1090" s="4"/>
      <c r="CW1090" s="4"/>
      <c r="CX1090" s="4"/>
      <c r="CY1090" s="4"/>
      <c r="CZ1090" s="65"/>
      <c r="DA1090" s="4"/>
      <c r="DB1090" s="4"/>
      <c r="DC1090" s="4"/>
      <c r="DD1090" s="4"/>
      <c r="DE1090" s="4"/>
      <c r="DF1090" s="4"/>
      <c r="DG1090" s="4"/>
      <c r="DH1090" s="4"/>
      <c r="DI1090" s="4"/>
      <c r="DJ1090" s="4"/>
      <c r="DK1090" s="4"/>
      <c r="DL1090" s="65"/>
      <c r="DM1090" s="4"/>
      <c r="DN1090" s="4"/>
      <c r="DO1090" s="4"/>
      <c r="DP1090" s="4"/>
      <c r="DQ1090" s="4"/>
      <c r="DR1090" s="4"/>
      <c r="DS1090" s="4"/>
      <c r="DT1090" s="4"/>
      <c r="DU1090" s="4"/>
      <c r="DV1090" s="4"/>
      <c r="DW1090" s="4"/>
      <c r="DX1090" s="4"/>
      <c r="DY1090" s="4"/>
      <c r="DZ1090" s="4"/>
      <c r="EA1090" s="4"/>
      <c r="EB1090" s="4"/>
      <c r="EC1090" s="4"/>
      <c r="ED1090" s="4"/>
      <c r="EE1090" s="4"/>
      <c r="EF1090" s="4"/>
      <c r="EG1090" s="4"/>
      <c r="EH1090" s="4"/>
      <c r="EI1090" s="4"/>
      <c r="EJ1090" s="4"/>
      <c r="EK1090" s="4"/>
      <c r="EL1090" s="4"/>
      <c r="EM1090" s="4"/>
      <c r="EN1090" s="4"/>
      <c r="EO1090" s="4"/>
      <c r="EP1090" s="4"/>
      <c r="EQ1090" s="4"/>
      <c r="ER1090" s="4"/>
      <c r="ES1090" s="4"/>
      <c r="ET1090" s="4"/>
      <c r="EU1090" s="4"/>
      <c r="EV1090" s="4"/>
      <c r="EW1090" s="4"/>
      <c r="EX1090" s="4"/>
      <c r="EY1090" s="4"/>
      <c r="EZ1090" s="4"/>
      <c r="FA1090" s="4"/>
      <c r="FB1090" s="4"/>
      <c r="FC1090" s="4"/>
      <c r="FD1090" s="4"/>
      <c r="FE1090" s="4"/>
      <c r="FF1090" s="4"/>
      <c r="FG1090" s="4"/>
      <c r="FH1090" s="4"/>
      <c r="FI1090" s="4"/>
      <c r="FJ1090" s="4"/>
      <c r="FK1090" s="4"/>
      <c r="FL1090" s="4"/>
      <c r="FM1090" s="4"/>
      <c r="FN1090" s="4"/>
      <c r="FO1090" s="4"/>
      <c r="FP1090" s="4"/>
      <c r="FQ1090" s="4"/>
      <c r="FR1090" s="4"/>
      <c r="FS1090" s="4"/>
      <c r="FT1090" s="4"/>
      <c r="FU1090" s="4"/>
      <c r="FV1090" s="4"/>
      <c r="FW1090" s="4"/>
      <c r="FX1090" s="4"/>
      <c r="FY1090" s="4"/>
      <c r="FZ1090" s="4"/>
      <c r="GA1090" s="4"/>
      <c r="GB1090" s="4"/>
      <c r="GC1090" s="4"/>
      <c r="GD1090" s="4"/>
      <c r="GE1090" s="4"/>
      <c r="GF1090" s="4"/>
      <c r="GG1090" s="4"/>
    </row>
    <row r="1091" spans="1:189" ht="14" x14ac:dyDescent="0.35">
      <c r="A1091" s="1"/>
      <c r="B1091" s="98" t="str">
        <f>B152</f>
        <v/>
      </c>
      <c r="C1091" s="135"/>
      <c r="D1091" s="98">
        <f>D152</f>
        <v>0</v>
      </c>
      <c r="E1091" s="98" t="str">
        <f>E152</f>
        <v/>
      </c>
      <c r="F1091" s="4">
        <v>0</v>
      </c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65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65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65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65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65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65"/>
      <c r="CC1091" s="4"/>
      <c r="CD1091" s="4"/>
      <c r="CE1091" s="4"/>
      <c r="CF1091" s="4"/>
      <c r="CG1091" s="4"/>
      <c r="CH1091" s="4"/>
      <c r="CI1091" s="4"/>
      <c r="CJ1091" s="4"/>
      <c r="CK1091" s="4"/>
      <c r="CL1091" s="4"/>
      <c r="CM1091" s="4"/>
      <c r="CN1091" s="65"/>
      <c r="CO1091" s="4"/>
      <c r="CP1091" s="4"/>
      <c r="CQ1091" s="4"/>
      <c r="CR1091" s="4"/>
      <c r="CS1091" s="4"/>
      <c r="CT1091" s="4"/>
      <c r="CU1091" s="4"/>
      <c r="CV1091" s="4"/>
      <c r="CW1091" s="4"/>
      <c r="CX1091" s="4"/>
      <c r="CY1091" s="4"/>
      <c r="CZ1091" s="65"/>
      <c r="DA1091" s="4"/>
      <c r="DB1091" s="4"/>
      <c r="DC1091" s="4"/>
      <c r="DD1091" s="4"/>
      <c r="DE1091" s="4"/>
      <c r="DF1091" s="4"/>
      <c r="DG1091" s="4"/>
      <c r="DH1091" s="4"/>
      <c r="DI1091" s="4"/>
      <c r="DJ1091" s="4"/>
      <c r="DK1091" s="4"/>
      <c r="DL1091" s="65"/>
      <c r="DM1091" s="4"/>
      <c r="DN1091" s="4"/>
      <c r="DO1091" s="4"/>
      <c r="DP1091" s="4"/>
      <c r="DQ1091" s="4"/>
      <c r="DR1091" s="4"/>
      <c r="DS1091" s="4"/>
      <c r="DT1091" s="4"/>
      <c r="DU1091" s="4"/>
      <c r="DV1091" s="4"/>
      <c r="DW1091" s="4"/>
      <c r="DX1091" s="4"/>
      <c r="DY1091" s="4"/>
      <c r="DZ1091" s="4"/>
      <c r="EA1091" s="4"/>
      <c r="EB1091" s="4"/>
      <c r="EC1091" s="4"/>
      <c r="ED1091" s="4"/>
      <c r="EE1091" s="4"/>
      <c r="EF1091" s="4"/>
      <c r="EG1091" s="4"/>
      <c r="EH1091" s="4"/>
      <c r="EI1091" s="4"/>
      <c r="EJ1091" s="4"/>
      <c r="EK1091" s="4"/>
      <c r="EL1091" s="4"/>
      <c r="EM1091" s="4"/>
      <c r="EN1091" s="4"/>
      <c r="EO1091" s="4"/>
      <c r="EP1091" s="4"/>
      <c r="EQ1091" s="4"/>
      <c r="ER1091" s="4"/>
      <c r="ES1091" s="4"/>
      <c r="ET1091" s="4"/>
      <c r="EU1091" s="4"/>
      <c r="EV1091" s="4"/>
      <c r="EW1091" s="4"/>
      <c r="EX1091" s="4"/>
      <c r="EY1091" s="4"/>
      <c r="EZ1091" s="4"/>
      <c r="FA1091" s="4"/>
      <c r="FB1091" s="4"/>
      <c r="FC1091" s="4"/>
      <c r="FD1091" s="4"/>
      <c r="FE1091" s="4"/>
      <c r="FF1091" s="4"/>
      <c r="FG1091" s="4"/>
      <c r="FH1091" s="4"/>
      <c r="FI1091" s="4"/>
      <c r="FJ1091" s="4"/>
      <c r="FK1091" s="4"/>
      <c r="FL1091" s="4"/>
      <c r="FM1091" s="4"/>
      <c r="FN1091" s="4"/>
      <c r="FO1091" s="4"/>
      <c r="FP1091" s="4"/>
      <c r="FQ1091" s="4"/>
      <c r="FR1091" s="4"/>
      <c r="FS1091" s="4"/>
      <c r="FT1091" s="4"/>
      <c r="FU1091" s="4"/>
      <c r="FV1091" s="4"/>
      <c r="FW1091" s="4"/>
      <c r="FX1091" s="4"/>
      <c r="FY1091" s="4"/>
      <c r="FZ1091" s="4"/>
      <c r="GA1091" s="4"/>
      <c r="GB1091" s="4"/>
      <c r="GC1091" s="4"/>
      <c r="GD1091" s="4"/>
      <c r="GE1091" s="4"/>
      <c r="GF1091" s="4"/>
      <c r="GG1091" s="4"/>
    </row>
    <row r="1092" spans="1:189" ht="14" x14ac:dyDescent="0.35">
      <c r="A1092" s="1"/>
      <c r="B1092" s="98" t="str">
        <f>B153</f>
        <v/>
      </c>
      <c r="C1092" s="135"/>
      <c r="D1092" s="98">
        <f>D153</f>
        <v>0</v>
      </c>
      <c r="E1092" s="98" t="str">
        <f>E153</f>
        <v/>
      </c>
      <c r="F1092" s="4">
        <v>0</v>
      </c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65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65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65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65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65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65"/>
      <c r="CC1092" s="4"/>
      <c r="CD1092" s="4"/>
      <c r="CE1092" s="4"/>
      <c r="CF1092" s="4"/>
      <c r="CG1092" s="4"/>
      <c r="CH1092" s="4"/>
      <c r="CI1092" s="4"/>
      <c r="CJ1092" s="4"/>
      <c r="CK1092" s="4"/>
      <c r="CL1092" s="4"/>
      <c r="CM1092" s="4"/>
      <c r="CN1092" s="65"/>
      <c r="CO1092" s="4"/>
      <c r="CP1092" s="4"/>
      <c r="CQ1092" s="4"/>
      <c r="CR1092" s="4"/>
      <c r="CS1092" s="4"/>
      <c r="CT1092" s="4"/>
      <c r="CU1092" s="4"/>
      <c r="CV1092" s="4"/>
      <c r="CW1092" s="4"/>
      <c r="CX1092" s="4"/>
      <c r="CY1092" s="4"/>
      <c r="CZ1092" s="65"/>
      <c r="DA1092" s="4"/>
      <c r="DB1092" s="4"/>
      <c r="DC1092" s="4"/>
      <c r="DD1092" s="4"/>
      <c r="DE1092" s="4"/>
      <c r="DF1092" s="4"/>
      <c r="DG1092" s="4"/>
      <c r="DH1092" s="4"/>
      <c r="DI1092" s="4"/>
      <c r="DJ1092" s="4"/>
      <c r="DK1092" s="4"/>
      <c r="DL1092" s="65"/>
      <c r="DM1092" s="4"/>
      <c r="DN1092" s="4"/>
      <c r="DO1092" s="4"/>
      <c r="DP1092" s="4"/>
      <c r="DQ1092" s="4"/>
      <c r="DR1092" s="4"/>
      <c r="DS1092" s="4"/>
      <c r="DT1092" s="4"/>
      <c r="DU1092" s="4"/>
      <c r="DV1092" s="4"/>
      <c r="DW1092" s="4"/>
      <c r="DX1092" s="4"/>
      <c r="DY1092" s="4"/>
      <c r="DZ1092" s="4"/>
      <c r="EA1092" s="4"/>
      <c r="EB1092" s="4"/>
      <c r="EC1092" s="4"/>
      <c r="ED1092" s="4"/>
      <c r="EE1092" s="4"/>
      <c r="EF1092" s="4"/>
      <c r="EG1092" s="4"/>
      <c r="EH1092" s="4"/>
      <c r="EI1092" s="4"/>
      <c r="EJ1092" s="4"/>
      <c r="EK1092" s="4"/>
      <c r="EL1092" s="4"/>
      <c r="EM1092" s="4"/>
      <c r="EN1092" s="4"/>
      <c r="EO1092" s="4"/>
      <c r="EP1092" s="4"/>
      <c r="EQ1092" s="4"/>
      <c r="ER1092" s="4"/>
      <c r="ES1092" s="4"/>
      <c r="ET1092" s="4"/>
      <c r="EU1092" s="4"/>
      <c r="EV1092" s="4"/>
      <c r="EW1092" s="4"/>
      <c r="EX1092" s="4"/>
      <c r="EY1092" s="4"/>
      <c r="EZ1092" s="4"/>
      <c r="FA1092" s="4"/>
      <c r="FB1092" s="4"/>
      <c r="FC1092" s="4"/>
      <c r="FD1092" s="4"/>
      <c r="FE1092" s="4"/>
      <c r="FF1092" s="4"/>
      <c r="FG1092" s="4"/>
      <c r="FH1092" s="4"/>
      <c r="FI1092" s="4"/>
      <c r="FJ1092" s="4"/>
      <c r="FK1092" s="4"/>
      <c r="FL1092" s="4"/>
      <c r="FM1092" s="4"/>
      <c r="FN1092" s="4"/>
      <c r="FO1092" s="4"/>
      <c r="FP1092" s="4"/>
      <c r="FQ1092" s="4"/>
      <c r="FR1092" s="4"/>
      <c r="FS1092" s="4"/>
      <c r="FT1092" s="4"/>
      <c r="FU1092" s="4"/>
      <c r="FV1092" s="4"/>
      <c r="FW1092" s="4"/>
      <c r="FX1092" s="4"/>
      <c r="FY1092" s="4"/>
      <c r="FZ1092" s="4"/>
      <c r="GA1092" s="4"/>
      <c r="GB1092" s="4"/>
      <c r="GC1092" s="4"/>
      <c r="GD1092" s="4"/>
      <c r="GE1092" s="4"/>
      <c r="GF1092" s="4"/>
      <c r="GG1092" s="4"/>
    </row>
    <row r="1093" spans="1:189" ht="14" x14ac:dyDescent="0.35">
      <c r="A1093" s="1"/>
      <c r="B1093" s="98" t="str">
        <f>B154</f>
        <v/>
      </c>
      <c r="C1093" s="135"/>
      <c r="D1093" s="98">
        <f>D154</f>
        <v>0</v>
      </c>
      <c r="E1093" s="98" t="str">
        <f>E154</f>
        <v/>
      </c>
      <c r="F1093" s="4">
        <v>0</v>
      </c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65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65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65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65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65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65"/>
      <c r="CC1093" s="4"/>
      <c r="CD1093" s="4"/>
      <c r="CE1093" s="4"/>
      <c r="CF1093" s="4"/>
      <c r="CG1093" s="4"/>
      <c r="CH1093" s="4"/>
      <c r="CI1093" s="4"/>
      <c r="CJ1093" s="4"/>
      <c r="CK1093" s="4"/>
      <c r="CL1093" s="4"/>
      <c r="CM1093" s="4"/>
      <c r="CN1093" s="65"/>
      <c r="CO1093" s="4"/>
      <c r="CP1093" s="4"/>
      <c r="CQ1093" s="4"/>
      <c r="CR1093" s="4"/>
      <c r="CS1093" s="4"/>
      <c r="CT1093" s="4"/>
      <c r="CU1093" s="4"/>
      <c r="CV1093" s="4"/>
      <c r="CW1093" s="4"/>
      <c r="CX1093" s="4"/>
      <c r="CY1093" s="4"/>
      <c r="CZ1093" s="65"/>
      <c r="DA1093" s="4"/>
      <c r="DB1093" s="4"/>
      <c r="DC1093" s="4"/>
      <c r="DD1093" s="4"/>
      <c r="DE1093" s="4"/>
      <c r="DF1093" s="4"/>
      <c r="DG1093" s="4"/>
      <c r="DH1093" s="4"/>
      <c r="DI1093" s="4"/>
      <c r="DJ1093" s="4"/>
      <c r="DK1093" s="4"/>
      <c r="DL1093" s="65"/>
      <c r="DM1093" s="4"/>
      <c r="DN1093" s="4"/>
      <c r="DO1093" s="4"/>
      <c r="DP1093" s="4"/>
      <c r="DQ1093" s="4"/>
      <c r="DR1093" s="4"/>
      <c r="DS1093" s="4"/>
      <c r="DT1093" s="4"/>
      <c r="DU1093" s="4"/>
      <c r="DV1093" s="4"/>
      <c r="DW1093" s="4"/>
      <c r="DX1093" s="4"/>
      <c r="DY1093" s="4"/>
      <c r="DZ1093" s="4"/>
      <c r="EA1093" s="4"/>
      <c r="EB1093" s="4"/>
      <c r="EC1093" s="4"/>
      <c r="ED1093" s="4"/>
      <c r="EE1093" s="4"/>
      <c r="EF1093" s="4"/>
      <c r="EG1093" s="4"/>
      <c r="EH1093" s="4"/>
      <c r="EI1093" s="4"/>
      <c r="EJ1093" s="4"/>
      <c r="EK1093" s="4"/>
      <c r="EL1093" s="4"/>
      <c r="EM1093" s="4"/>
      <c r="EN1093" s="4"/>
      <c r="EO1093" s="4"/>
      <c r="EP1093" s="4"/>
      <c r="EQ1093" s="4"/>
      <c r="ER1093" s="4"/>
      <c r="ES1093" s="4"/>
      <c r="ET1093" s="4"/>
      <c r="EU1093" s="4"/>
      <c r="EV1093" s="4"/>
      <c r="EW1093" s="4"/>
      <c r="EX1093" s="4"/>
      <c r="EY1093" s="4"/>
      <c r="EZ1093" s="4"/>
      <c r="FA1093" s="4"/>
      <c r="FB1093" s="4"/>
      <c r="FC1093" s="4"/>
      <c r="FD1093" s="4"/>
      <c r="FE1093" s="4"/>
      <c r="FF1093" s="4"/>
      <c r="FG1093" s="4"/>
      <c r="FH1093" s="4"/>
      <c r="FI1093" s="4"/>
      <c r="FJ1093" s="4"/>
      <c r="FK1093" s="4"/>
      <c r="FL1093" s="4"/>
      <c r="FM1093" s="4"/>
      <c r="FN1093" s="4"/>
      <c r="FO1093" s="4"/>
      <c r="FP1093" s="4"/>
      <c r="FQ1093" s="4"/>
      <c r="FR1093" s="4"/>
      <c r="FS1093" s="4"/>
      <c r="FT1093" s="4"/>
      <c r="FU1093" s="4"/>
      <c r="FV1093" s="4"/>
      <c r="FW1093" s="4"/>
      <c r="FX1093" s="4"/>
      <c r="FY1093" s="4"/>
      <c r="FZ1093" s="4"/>
      <c r="GA1093" s="4"/>
      <c r="GB1093" s="4"/>
      <c r="GC1093" s="4"/>
      <c r="GD1093" s="4"/>
      <c r="GE1093" s="4"/>
      <c r="GF1093" s="4"/>
      <c r="GG1093" s="4"/>
    </row>
    <row r="1094" spans="1:189" ht="14" x14ac:dyDescent="0.35">
      <c r="A1094" s="1"/>
      <c r="B1094" s="98" t="str">
        <f>B155</f>
        <v/>
      </c>
      <c r="C1094" s="135"/>
      <c r="D1094" s="98">
        <f>D155</f>
        <v>0</v>
      </c>
      <c r="E1094" s="98" t="str">
        <f>E155</f>
        <v/>
      </c>
      <c r="F1094" s="4">
        <v>0</v>
      </c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65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65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65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65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65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65"/>
      <c r="CC1094" s="4"/>
      <c r="CD1094" s="4"/>
      <c r="CE1094" s="4"/>
      <c r="CF1094" s="4"/>
      <c r="CG1094" s="4"/>
      <c r="CH1094" s="4"/>
      <c r="CI1094" s="4"/>
      <c r="CJ1094" s="4"/>
      <c r="CK1094" s="4"/>
      <c r="CL1094" s="4"/>
      <c r="CM1094" s="4"/>
      <c r="CN1094" s="65"/>
      <c r="CO1094" s="4"/>
      <c r="CP1094" s="4"/>
      <c r="CQ1094" s="4"/>
      <c r="CR1094" s="4"/>
      <c r="CS1094" s="4"/>
      <c r="CT1094" s="4"/>
      <c r="CU1094" s="4"/>
      <c r="CV1094" s="4"/>
      <c r="CW1094" s="4"/>
      <c r="CX1094" s="4"/>
      <c r="CY1094" s="4"/>
      <c r="CZ1094" s="65"/>
      <c r="DA1094" s="4"/>
      <c r="DB1094" s="4"/>
      <c r="DC1094" s="4"/>
      <c r="DD1094" s="4"/>
      <c r="DE1094" s="4"/>
      <c r="DF1094" s="4"/>
      <c r="DG1094" s="4"/>
      <c r="DH1094" s="4"/>
      <c r="DI1094" s="4"/>
      <c r="DJ1094" s="4"/>
      <c r="DK1094" s="4"/>
      <c r="DL1094" s="65"/>
      <c r="DM1094" s="4"/>
      <c r="DN1094" s="4"/>
      <c r="DO1094" s="4"/>
      <c r="DP1094" s="4"/>
      <c r="DQ1094" s="4"/>
      <c r="DR1094" s="4"/>
      <c r="DS1094" s="4"/>
      <c r="DT1094" s="4"/>
      <c r="DU1094" s="4"/>
      <c r="DV1094" s="4"/>
      <c r="DW1094" s="4"/>
      <c r="DX1094" s="4"/>
      <c r="DY1094" s="4"/>
      <c r="DZ1094" s="4"/>
      <c r="EA1094" s="4"/>
      <c r="EB1094" s="4"/>
      <c r="EC1094" s="4"/>
      <c r="ED1094" s="4"/>
      <c r="EE1094" s="4"/>
      <c r="EF1094" s="4"/>
      <c r="EG1094" s="4"/>
      <c r="EH1094" s="4"/>
      <c r="EI1094" s="4"/>
      <c r="EJ1094" s="4"/>
      <c r="EK1094" s="4"/>
      <c r="EL1094" s="4"/>
      <c r="EM1094" s="4"/>
      <c r="EN1094" s="4"/>
      <c r="EO1094" s="4"/>
      <c r="EP1094" s="4"/>
      <c r="EQ1094" s="4"/>
      <c r="ER1094" s="4"/>
      <c r="ES1094" s="4"/>
      <c r="ET1094" s="4"/>
      <c r="EU1094" s="4"/>
      <c r="EV1094" s="4"/>
      <c r="EW1094" s="4"/>
      <c r="EX1094" s="4"/>
      <c r="EY1094" s="4"/>
      <c r="EZ1094" s="4"/>
      <c r="FA1094" s="4"/>
      <c r="FB1094" s="4"/>
      <c r="FC1094" s="4"/>
      <c r="FD1094" s="4"/>
      <c r="FE1094" s="4"/>
      <c r="FF1094" s="4"/>
      <c r="FG1094" s="4"/>
      <c r="FH1094" s="4"/>
      <c r="FI1094" s="4"/>
      <c r="FJ1094" s="4"/>
      <c r="FK1094" s="4"/>
      <c r="FL1094" s="4"/>
      <c r="FM1094" s="4"/>
      <c r="FN1094" s="4"/>
      <c r="FO1094" s="4"/>
      <c r="FP1094" s="4"/>
      <c r="FQ1094" s="4"/>
      <c r="FR1094" s="4"/>
      <c r="FS1094" s="4"/>
      <c r="FT1094" s="4"/>
      <c r="FU1094" s="4"/>
      <c r="FV1094" s="4"/>
      <c r="FW1094" s="4"/>
      <c r="FX1094" s="4"/>
      <c r="FY1094" s="4"/>
      <c r="FZ1094" s="4"/>
      <c r="GA1094" s="4"/>
      <c r="GB1094" s="4"/>
      <c r="GC1094" s="4"/>
      <c r="GD1094" s="4"/>
      <c r="GE1094" s="4"/>
      <c r="GF1094" s="4"/>
      <c r="GG1094" s="4"/>
    </row>
    <row r="1095" spans="1:189" ht="14" x14ac:dyDescent="0.35">
      <c r="A1095" s="1"/>
      <c r="B1095" s="98" t="str">
        <f>B156</f>
        <v/>
      </c>
      <c r="C1095" s="135"/>
      <c r="D1095" s="98">
        <f>D156</f>
        <v>0</v>
      </c>
      <c r="E1095" s="98" t="str">
        <f>E156</f>
        <v/>
      </c>
      <c r="F1095" s="4">
        <v>0</v>
      </c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65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65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65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65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65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65"/>
      <c r="CC1095" s="4"/>
      <c r="CD1095" s="4"/>
      <c r="CE1095" s="4"/>
      <c r="CF1095" s="4"/>
      <c r="CG1095" s="4"/>
      <c r="CH1095" s="4"/>
      <c r="CI1095" s="4"/>
      <c r="CJ1095" s="4"/>
      <c r="CK1095" s="4"/>
      <c r="CL1095" s="4"/>
      <c r="CM1095" s="4"/>
      <c r="CN1095" s="65"/>
      <c r="CO1095" s="4"/>
      <c r="CP1095" s="4"/>
      <c r="CQ1095" s="4"/>
      <c r="CR1095" s="4"/>
      <c r="CS1095" s="4"/>
      <c r="CT1095" s="4"/>
      <c r="CU1095" s="4"/>
      <c r="CV1095" s="4"/>
      <c r="CW1095" s="4"/>
      <c r="CX1095" s="4"/>
      <c r="CY1095" s="4"/>
      <c r="CZ1095" s="65"/>
      <c r="DA1095" s="4"/>
      <c r="DB1095" s="4"/>
      <c r="DC1095" s="4"/>
      <c r="DD1095" s="4"/>
      <c r="DE1095" s="4"/>
      <c r="DF1095" s="4"/>
      <c r="DG1095" s="4"/>
      <c r="DH1095" s="4"/>
      <c r="DI1095" s="4"/>
      <c r="DJ1095" s="4"/>
      <c r="DK1095" s="4"/>
      <c r="DL1095" s="65"/>
      <c r="DM1095" s="4"/>
      <c r="DN1095" s="4"/>
      <c r="DO1095" s="4"/>
      <c r="DP1095" s="4"/>
      <c r="DQ1095" s="4"/>
      <c r="DR1095" s="4"/>
      <c r="DS1095" s="4"/>
      <c r="DT1095" s="4"/>
      <c r="DU1095" s="4"/>
      <c r="DV1095" s="4"/>
      <c r="DW1095" s="4"/>
      <c r="DX1095" s="4"/>
      <c r="DY1095" s="4"/>
      <c r="DZ1095" s="4"/>
      <c r="EA1095" s="4"/>
      <c r="EB1095" s="4"/>
      <c r="EC1095" s="4"/>
      <c r="ED1095" s="4"/>
      <c r="EE1095" s="4"/>
      <c r="EF1095" s="4"/>
      <c r="EG1095" s="4"/>
      <c r="EH1095" s="4"/>
      <c r="EI1095" s="4"/>
      <c r="EJ1095" s="4"/>
      <c r="EK1095" s="4"/>
      <c r="EL1095" s="4"/>
      <c r="EM1095" s="4"/>
      <c r="EN1095" s="4"/>
      <c r="EO1095" s="4"/>
      <c r="EP1095" s="4"/>
      <c r="EQ1095" s="4"/>
      <c r="ER1095" s="4"/>
      <c r="ES1095" s="4"/>
      <c r="ET1095" s="4"/>
      <c r="EU1095" s="4"/>
      <c r="EV1095" s="4"/>
      <c r="EW1095" s="4"/>
      <c r="EX1095" s="4"/>
      <c r="EY1095" s="4"/>
      <c r="EZ1095" s="4"/>
      <c r="FA1095" s="4"/>
      <c r="FB1095" s="4"/>
      <c r="FC1095" s="4"/>
      <c r="FD1095" s="4"/>
      <c r="FE1095" s="4"/>
      <c r="FF1095" s="4"/>
      <c r="FG1095" s="4"/>
      <c r="FH1095" s="4"/>
      <c r="FI1095" s="4"/>
      <c r="FJ1095" s="4"/>
      <c r="FK1095" s="4"/>
      <c r="FL1095" s="4"/>
      <c r="FM1095" s="4"/>
      <c r="FN1095" s="4"/>
      <c r="FO1095" s="4"/>
      <c r="FP1095" s="4"/>
      <c r="FQ1095" s="4"/>
      <c r="FR1095" s="4"/>
      <c r="FS1095" s="4"/>
      <c r="FT1095" s="4"/>
      <c r="FU1095" s="4"/>
      <c r="FV1095" s="4"/>
      <c r="FW1095" s="4"/>
      <c r="FX1095" s="4"/>
      <c r="FY1095" s="4"/>
      <c r="FZ1095" s="4"/>
      <c r="GA1095" s="4"/>
      <c r="GB1095" s="4"/>
      <c r="GC1095" s="4"/>
      <c r="GD1095" s="4"/>
      <c r="GE1095" s="4"/>
      <c r="GF1095" s="4"/>
      <c r="GG1095" s="4"/>
    </row>
    <row r="1096" spans="1:189" ht="14" x14ac:dyDescent="0.35">
      <c r="A1096" s="1"/>
      <c r="B1096" s="98" t="str">
        <f>B157</f>
        <v/>
      </c>
      <c r="C1096" s="135"/>
      <c r="D1096" s="98">
        <f>D157</f>
        <v>0</v>
      </c>
      <c r="E1096" s="98" t="str">
        <f>E157</f>
        <v/>
      </c>
      <c r="F1096" s="4">
        <v>0</v>
      </c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65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65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65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65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65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65"/>
      <c r="CC1096" s="4"/>
      <c r="CD1096" s="4"/>
      <c r="CE1096" s="4"/>
      <c r="CF1096" s="4"/>
      <c r="CG1096" s="4"/>
      <c r="CH1096" s="4"/>
      <c r="CI1096" s="4"/>
      <c r="CJ1096" s="4"/>
      <c r="CK1096" s="4"/>
      <c r="CL1096" s="4"/>
      <c r="CM1096" s="4"/>
      <c r="CN1096" s="65"/>
      <c r="CO1096" s="4"/>
      <c r="CP1096" s="4"/>
      <c r="CQ1096" s="4"/>
      <c r="CR1096" s="4"/>
      <c r="CS1096" s="4"/>
      <c r="CT1096" s="4"/>
      <c r="CU1096" s="4"/>
      <c r="CV1096" s="4"/>
      <c r="CW1096" s="4"/>
      <c r="CX1096" s="4"/>
      <c r="CY1096" s="4"/>
      <c r="CZ1096" s="65"/>
      <c r="DA1096" s="4"/>
      <c r="DB1096" s="4"/>
      <c r="DC1096" s="4"/>
      <c r="DD1096" s="4"/>
      <c r="DE1096" s="4"/>
      <c r="DF1096" s="4"/>
      <c r="DG1096" s="4"/>
      <c r="DH1096" s="4"/>
      <c r="DI1096" s="4"/>
      <c r="DJ1096" s="4"/>
      <c r="DK1096" s="4"/>
      <c r="DL1096" s="65"/>
      <c r="DM1096" s="4"/>
      <c r="DN1096" s="4"/>
      <c r="DO1096" s="4"/>
      <c r="DP1096" s="4"/>
      <c r="DQ1096" s="4"/>
      <c r="DR1096" s="4"/>
      <c r="DS1096" s="4"/>
      <c r="DT1096" s="4"/>
      <c r="DU1096" s="4"/>
      <c r="DV1096" s="4"/>
      <c r="DW1096" s="4"/>
      <c r="DX1096" s="4"/>
      <c r="DY1096" s="4"/>
      <c r="DZ1096" s="4"/>
      <c r="EA1096" s="4"/>
      <c r="EB1096" s="4"/>
      <c r="EC1096" s="4"/>
      <c r="ED1096" s="4"/>
      <c r="EE1096" s="4"/>
      <c r="EF1096" s="4"/>
      <c r="EG1096" s="4"/>
      <c r="EH1096" s="4"/>
      <c r="EI1096" s="4"/>
      <c r="EJ1096" s="4"/>
      <c r="EK1096" s="4"/>
      <c r="EL1096" s="4"/>
      <c r="EM1096" s="4"/>
      <c r="EN1096" s="4"/>
      <c r="EO1096" s="4"/>
      <c r="EP1096" s="4"/>
      <c r="EQ1096" s="4"/>
      <c r="ER1096" s="4"/>
      <c r="ES1096" s="4"/>
      <c r="ET1096" s="4"/>
      <c r="EU1096" s="4"/>
      <c r="EV1096" s="4"/>
      <c r="EW1096" s="4"/>
      <c r="EX1096" s="4"/>
      <c r="EY1096" s="4"/>
      <c r="EZ1096" s="4"/>
      <c r="FA1096" s="4"/>
      <c r="FB1096" s="4"/>
      <c r="FC1096" s="4"/>
      <c r="FD1096" s="4"/>
      <c r="FE1096" s="4"/>
      <c r="FF1096" s="4"/>
      <c r="FG1096" s="4"/>
      <c r="FH1096" s="4"/>
      <c r="FI1096" s="4"/>
      <c r="FJ1096" s="4"/>
      <c r="FK1096" s="4"/>
      <c r="FL1096" s="4"/>
      <c r="FM1096" s="4"/>
      <c r="FN1096" s="4"/>
      <c r="FO1096" s="4"/>
      <c r="FP1096" s="4"/>
      <c r="FQ1096" s="4"/>
      <c r="FR1096" s="4"/>
      <c r="FS1096" s="4"/>
      <c r="FT1096" s="4"/>
      <c r="FU1096" s="4"/>
      <c r="FV1096" s="4"/>
      <c r="FW1096" s="4"/>
      <c r="FX1096" s="4"/>
      <c r="FY1096" s="4"/>
      <c r="FZ1096" s="4"/>
      <c r="GA1096" s="4"/>
      <c r="GB1096" s="4"/>
      <c r="GC1096" s="4"/>
      <c r="GD1096" s="4"/>
      <c r="GE1096" s="4"/>
      <c r="GF1096" s="4"/>
      <c r="GG1096" s="4"/>
    </row>
    <row r="1097" spans="1:189" ht="14" x14ac:dyDescent="0.35">
      <c r="A1097" s="1"/>
      <c r="B1097" s="98" t="str">
        <f>B158</f>
        <v/>
      </c>
      <c r="C1097" s="135"/>
      <c r="D1097" s="98">
        <f>D158</f>
        <v>0</v>
      </c>
      <c r="E1097" s="98" t="str">
        <f>E158</f>
        <v/>
      </c>
      <c r="F1097" s="4">
        <v>0</v>
      </c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65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65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65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65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65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65"/>
      <c r="CC1097" s="4"/>
      <c r="CD1097" s="4"/>
      <c r="CE1097" s="4"/>
      <c r="CF1097" s="4"/>
      <c r="CG1097" s="4"/>
      <c r="CH1097" s="4"/>
      <c r="CI1097" s="4"/>
      <c r="CJ1097" s="4"/>
      <c r="CK1097" s="4"/>
      <c r="CL1097" s="4"/>
      <c r="CM1097" s="4"/>
      <c r="CN1097" s="65"/>
      <c r="CO1097" s="4"/>
      <c r="CP1097" s="4"/>
      <c r="CQ1097" s="4"/>
      <c r="CR1097" s="4"/>
      <c r="CS1097" s="4"/>
      <c r="CT1097" s="4"/>
      <c r="CU1097" s="4"/>
      <c r="CV1097" s="4"/>
      <c r="CW1097" s="4"/>
      <c r="CX1097" s="4"/>
      <c r="CY1097" s="4"/>
      <c r="CZ1097" s="65"/>
      <c r="DA1097" s="4"/>
      <c r="DB1097" s="4"/>
      <c r="DC1097" s="4"/>
      <c r="DD1097" s="4"/>
      <c r="DE1097" s="4"/>
      <c r="DF1097" s="4"/>
      <c r="DG1097" s="4"/>
      <c r="DH1097" s="4"/>
      <c r="DI1097" s="4"/>
      <c r="DJ1097" s="4"/>
      <c r="DK1097" s="4"/>
      <c r="DL1097" s="65"/>
      <c r="DM1097" s="4"/>
      <c r="DN1097" s="4"/>
      <c r="DO1097" s="4"/>
      <c r="DP1097" s="4"/>
      <c r="DQ1097" s="4"/>
      <c r="DR1097" s="4"/>
      <c r="DS1097" s="4"/>
      <c r="DT1097" s="4"/>
      <c r="DU1097" s="4"/>
      <c r="DV1097" s="4"/>
      <c r="DW1097" s="4"/>
      <c r="DX1097" s="4"/>
      <c r="DY1097" s="4"/>
      <c r="DZ1097" s="4"/>
      <c r="EA1097" s="4"/>
      <c r="EB1097" s="4"/>
      <c r="EC1097" s="4"/>
      <c r="ED1097" s="4"/>
      <c r="EE1097" s="4"/>
      <c r="EF1097" s="4"/>
      <c r="EG1097" s="4"/>
      <c r="EH1097" s="4"/>
      <c r="EI1097" s="4"/>
      <c r="EJ1097" s="4"/>
      <c r="EK1097" s="4"/>
      <c r="EL1097" s="4"/>
      <c r="EM1097" s="4"/>
      <c r="EN1097" s="4"/>
      <c r="EO1097" s="4"/>
      <c r="EP1097" s="4"/>
      <c r="EQ1097" s="4"/>
      <c r="ER1097" s="4"/>
      <c r="ES1097" s="4"/>
      <c r="ET1097" s="4"/>
      <c r="EU1097" s="4"/>
      <c r="EV1097" s="4"/>
      <c r="EW1097" s="4"/>
      <c r="EX1097" s="4"/>
      <c r="EY1097" s="4"/>
      <c r="EZ1097" s="4"/>
      <c r="FA1097" s="4"/>
      <c r="FB1097" s="4"/>
      <c r="FC1097" s="4"/>
      <c r="FD1097" s="4"/>
      <c r="FE1097" s="4"/>
      <c r="FF1097" s="4"/>
      <c r="FG1097" s="4"/>
      <c r="FH1097" s="4"/>
      <c r="FI1097" s="4"/>
      <c r="FJ1097" s="4"/>
      <c r="FK1097" s="4"/>
      <c r="FL1097" s="4"/>
      <c r="FM1097" s="4"/>
      <c r="FN1097" s="4"/>
      <c r="FO1097" s="4"/>
      <c r="FP1097" s="4"/>
      <c r="FQ1097" s="4"/>
      <c r="FR1097" s="4"/>
      <c r="FS1097" s="4"/>
      <c r="FT1097" s="4"/>
      <c r="FU1097" s="4"/>
      <c r="FV1097" s="4"/>
      <c r="FW1097" s="4"/>
      <c r="FX1097" s="4"/>
      <c r="FY1097" s="4"/>
      <c r="FZ1097" s="4"/>
      <c r="GA1097" s="4"/>
      <c r="GB1097" s="4"/>
      <c r="GC1097" s="4"/>
      <c r="GD1097" s="4"/>
      <c r="GE1097" s="4"/>
      <c r="GF1097" s="4"/>
      <c r="GG1097" s="4"/>
    </row>
    <row r="1098" spans="1:189" ht="14" x14ac:dyDescent="0.35">
      <c r="A1098" s="1"/>
      <c r="B1098" s="98" t="str">
        <f>B159</f>
        <v/>
      </c>
      <c r="C1098" s="135"/>
      <c r="D1098" s="98">
        <f>D159</f>
        <v>0</v>
      </c>
      <c r="E1098" s="98" t="str">
        <f>E159</f>
        <v/>
      </c>
      <c r="F1098" s="4">
        <v>0</v>
      </c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65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65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65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65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65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65"/>
      <c r="CC1098" s="4"/>
      <c r="CD1098" s="4"/>
      <c r="CE1098" s="4"/>
      <c r="CF1098" s="4"/>
      <c r="CG1098" s="4"/>
      <c r="CH1098" s="4"/>
      <c r="CI1098" s="4"/>
      <c r="CJ1098" s="4"/>
      <c r="CK1098" s="4"/>
      <c r="CL1098" s="4"/>
      <c r="CM1098" s="4"/>
      <c r="CN1098" s="65"/>
      <c r="CO1098" s="4"/>
      <c r="CP1098" s="4"/>
      <c r="CQ1098" s="4"/>
      <c r="CR1098" s="4"/>
      <c r="CS1098" s="4"/>
      <c r="CT1098" s="4"/>
      <c r="CU1098" s="4"/>
      <c r="CV1098" s="4"/>
      <c r="CW1098" s="4"/>
      <c r="CX1098" s="4"/>
      <c r="CY1098" s="4"/>
      <c r="CZ1098" s="65"/>
      <c r="DA1098" s="4"/>
      <c r="DB1098" s="4"/>
      <c r="DC1098" s="4"/>
      <c r="DD1098" s="4"/>
      <c r="DE1098" s="4"/>
      <c r="DF1098" s="4"/>
      <c r="DG1098" s="4"/>
      <c r="DH1098" s="4"/>
      <c r="DI1098" s="4"/>
      <c r="DJ1098" s="4"/>
      <c r="DK1098" s="4"/>
      <c r="DL1098" s="65"/>
      <c r="DM1098" s="4"/>
      <c r="DN1098" s="4"/>
      <c r="DO1098" s="4"/>
      <c r="DP1098" s="4"/>
      <c r="DQ1098" s="4"/>
      <c r="DR1098" s="4"/>
      <c r="DS1098" s="4"/>
      <c r="DT1098" s="4"/>
      <c r="DU1098" s="4"/>
      <c r="DV1098" s="4"/>
      <c r="DW1098" s="4"/>
      <c r="DX1098" s="4"/>
      <c r="DY1098" s="4"/>
      <c r="DZ1098" s="4"/>
      <c r="EA1098" s="4"/>
      <c r="EB1098" s="4"/>
      <c r="EC1098" s="4"/>
      <c r="ED1098" s="4"/>
      <c r="EE1098" s="4"/>
      <c r="EF1098" s="4"/>
      <c r="EG1098" s="4"/>
      <c r="EH1098" s="4"/>
      <c r="EI1098" s="4"/>
      <c r="EJ1098" s="4"/>
      <c r="EK1098" s="4"/>
      <c r="EL1098" s="4"/>
      <c r="EM1098" s="4"/>
      <c r="EN1098" s="4"/>
      <c r="EO1098" s="4"/>
      <c r="EP1098" s="4"/>
      <c r="EQ1098" s="4"/>
      <c r="ER1098" s="4"/>
      <c r="ES1098" s="4"/>
      <c r="ET1098" s="4"/>
      <c r="EU1098" s="4"/>
      <c r="EV1098" s="4"/>
      <c r="EW1098" s="4"/>
      <c r="EX1098" s="4"/>
      <c r="EY1098" s="4"/>
      <c r="EZ1098" s="4"/>
      <c r="FA1098" s="4"/>
      <c r="FB1098" s="4"/>
      <c r="FC1098" s="4"/>
      <c r="FD1098" s="4"/>
      <c r="FE1098" s="4"/>
      <c r="FF1098" s="4"/>
      <c r="FG1098" s="4"/>
      <c r="FH1098" s="4"/>
      <c r="FI1098" s="4"/>
      <c r="FJ1098" s="4"/>
      <c r="FK1098" s="4"/>
      <c r="FL1098" s="4"/>
      <c r="FM1098" s="4"/>
      <c r="FN1098" s="4"/>
      <c r="FO1098" s="4"/>
      <c r="FP1098" s="4"/>
      <c r="FQ1098" s="4"/>
      <c r="FR1098" s="4"/>
      <c r="FS1098" s="4"/>
      <c r="FT1098" s="4"/>
      <c r="FU1098" s="4"/>
      <c r="FV1098" s="4"/>
      <c r="FW1098" s="4"/>
      <c r="FX1098" s="4"/>
      <c r="FY1098" s="4"/>
      <c r="FZ1098" s="4"/>
      <c r="GA1098" s="4"/>
      <c r="GB1098" s="4"/>
      <c r="GC1098" s="4"/>
      <c r="GD1098" s="4"/>
      <c r="GE1098" s="4"/>
      <c r="GF1098" s="4"/>
      <c r="GG1098" s="4"/>
    </row>
    <row r="1099" spans="1:189" ht="14" x14ac:dyDescent="0.35">
      <c r="A1099" s="1"/>
      <c r="B1099" s="98" t="str">
        <f>B160</f>
        <v/>
      </c>
      <c r="C1099" s="135"/>
      <c r="D1099" s="98">
        <f>D160</f>
        <v>0</v>
      </c>
      <c r="E1099" s="98" t="str">
        <f>E160</f>
        <v/>
      </c>
      <c r="F1099" s="4">
        <v>0</v>
      </c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65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65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65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65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65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65"/>
      <c r="CC1099" s="4"/>
      <c r="CD1099" s="4"/>
      <c r="CE1099" s="4"/>
      <c r="CF1099" s="4"/>
      <c r="CG1099" s="4"/>
      <c r="CH1099" s="4"/>
      <c r="CI1099" s="4"/>
      <c r="CJ1099" s="4"/>
      <c r="CK1099" s="4"/>
      <c r="CL1099" s="4"/>
      <c r="CM1099" s="4"/>
      <c r="CN1099" s="65"/>
      <c r="CO1099" s="4"/>
      <c r="CP1099" s="4"/>
      <c r="CQ1099" s="4"/>
      <c r="CR1099" s="4"/>
      <c r="CS1099" s="4"/>
      <c r="CT1099" s="4"/>
      <c r="CU1099" s="4"/>
      <c r="CV1099" s="4"/>
      <c r="CW1099" s="4"/>
      <c r="CX1099" s="4"/>
      <c r="CY1099" s="4"/>
      <c r="CZ1099" s="65"/>
      <c r="DA1099" s="4"/>
      <c r="DB1099" s="4"/>
      <c r="DC1099" s="4"/>
      <c r="DD1099" s="4"/>
      <c r="DE1099" s="4"/>
      <c r="DF1099" s="4"/>
      <c r="DG1099" s="4"/>
      <c r="DH1099" s="4"/>
      <c r="DI1099" s="4"/>
      <c r="DJ1099" s="4"/>
      <c r="DK1099" s="4"/>
      <c r="DL1099" s="65"/>
      <c r="DM1099" s="4"/>
      <c r="DN1099" s="4"/>
      <c r="DO1099" s="4"/>
      <c r="DP1099" s="4"/>
      <c r="DQ1099" s="4"/>
      <c r="DR1099" s="4"/>
      <c r="DS1099" s="4"/>
      <c r="DT1099" s="4"/>
      <c r="DU1099" s="4"/>
      <c r="DV1099" s="4"/>
      <c r="DW1099" s="4"/>
      <c r="DX1099" s="4"/>
      <c r="DY1099" s="4"/>
      <c r="DZ1099" s="4"/>
      <c r="EA1099" s="4"/>
      <c r="EB1099" s="4"/>
      <c r="EC1099" s="4"/>
      <c r="ED1099" s="4"/>
      <c r="EE1099" s="4"/>
      <c r="EF1099" s="4"/>
      <c r="EG1099" s="4"/>
      <c r="EH1099" s="4"/>
      <c r="EI1099" s="4"/>
      <c r="EJ1099" s="4"/>
      <c r="EK1099" s="4"/>
      <c r="EL1099" s="4"/>
      <c r="EM1099" s="4"/>
      <c r="EN1099" s="4"/>
      <c r="EO1099" s="4"/>
      <c r="EP1099" s="4"/>
      <c r="EQ1099" s="4"/>
      <c r="ER1099" s="4"/>
      <c r="ES1099" s="4"/>
      <c r="ET1099" s="4"/>
      <c r="EU1099" s="4"/>
      <c r="EV1099" s="4"/>
      <c r="EW1099" s="4"/>
      <c r="EX1099" s="4"/>
      <c r="EY1099" s="4"/>
      <c r="EZ1099" s="4"/>
      <c r="FA1099" s="4"/>
      <c r="FB1099" s="4"/>
      <c r="FC1099" s="4"/>
      <c r="FD1099" s="4"/>
      <c r="FE1099" s="4"/>
      <c r="FF1099" s="4"/>
      <c r="FG1099" s="4"/>
      <c r="FH1099" s="4"/>
      <c r="FI1099" s="4"/>
      <c r="FJ1099" s="4"/>
      <c r="FK1099" s="4"/>
      <c r="FL1099" s="4"/>
      <c r="FM1099" s="4"/>
      <c r="FN1099" s="4"/>
      <c r="FO1099" s="4"/>
      <c r="FP1099" s="4"/>
      <c r="FQ1099" s="4"/>
      <c r="FR1099" s="4"/>
      <c r="FS1099" s="4"/>
      <c r="FT1099" s="4"/>
      <c r="FU1099" s="4"/>
      <c r="FV1099" s="4"/>
      <c r="FW1099" s="4"/>
      <c r="FX1099" s="4"/>
      <c r="FY1099" s="4"/>
      <c r="FZ1099" s="4"/>
      <c r="GA1099" s="4"/>
      <c r="GB1099" s="4"/>
      <c r="GC1099" s="4"/>
      <c r="GD1099" s="4"/>
      <c r="GE1099" s="4"/>
      <c r="GF1099" s="4"/>
      <c r="GG1099" s="4"/>
    </row>
    <row r="1100" spans="1:189" ht="14" x14ac:dyDescent="0.35">
      <c r="A1100" s="1"/>
      <c r="B1100" s="98" t="str">
        <f>B161</f>
        <v/>
      </c>
      <c r="C1100" s="135"/>
      <c r="D1100" s="98">
        <f>D161</f>
        <v>0</v>
      </c>
      <c r="E1100" s="98" t="str">
        <f>E161</f>
        <v/>
      </c>
      <c r="F1100" s="4">
        <v>0</v>
      </c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65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65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65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65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65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65"/>
      <c r="CC1100" s="4"/>
      <c r="CD1100" s="4"/>
      <c r="CE1100" s="4"/>
      <c r="CF1100" s="4"/>
      <c r="CG1100" s="4"/>
      <c r="CH1100" s="4"/>
      <c r="CI1100" s="4"/>
      <c r="CJ1100" s="4"/>
      <c r="CK1100" s="4"/>
      <c r="CL1100" s="4"/>
      <c r="CM1100" s="4"/>
      <c r="CN1100" s="65"/>
      <c r="CO1100" s="4"/>
      <c r="CP1100" s="4"/>
      <c r="CQ1100" s="4"/>
      <c r="CR1100" s="4"/>
      <c r="CS1100" s="4"/>
      <c r="CT1100" s="4"/>
      <c r="CU1100" s="4"/>
      <c r="CV1100" s="4"/>
      <c r="CW1100" s="4"/>
      <c r="CX1100" s="4"/>
      <c r="CY1100" s="4"/>
      <c r="CZ1100" s="65"/>
      <c r="DA1100" s="4"/>
      <c r="DB1100" s="4"/>
      <c r="DC1100" s="4"/>
      <c r="DD1100" s="4"/>
      <c r="DE1100" s="4"/>
      <c r="DF1100" s="4"/>
      <c r="DG1100" s="4"/>
      <c r="DH1100" s="4"/>
      <c r="DI1100" s="4"/>
      <c r="DJ1100" s="4"/>
      <c r="DK1100" s="4"/>
      <c r="DL1100" s="65"/>
      <c r="DM1100" s="4"/>
      <c r="DN1100" s="4"/>
      <c r="DO1100" s="4"/>
      <c r="DP1100" s="4"/>
      <c r="DQ1100" s="4"/>
      <c r="DR1100" s="4"/>
      <c r="DS1100" s="4"/>
      <c r="DT1100" s="4"/>
      <c r="DU1100" s="4"/>
      <c r="DV1100" s="4"/>
      <c r="DW1100" s="4"/>
      <c r="DX1100" s="4"/>
      <c r="DY1100" s="4"/>
      <c r="DZ1100" s="4"/>
      <c r="EA1100" s="4"/>
      <c r="EB1100" s="4"/>
      <c r="EC1100" s="4"/>
      <c r="ED1100" s="4"/>
      <c r="EE1100" s="4"/>
      <c r="EF1100" s="4"/>
      <c r="EG1100" s="4"/>
      <c r="EH1100" s="4"/>
      <c r="EI1100" s="4"/>
      <c r="EJ1100" s="4"/>
      <c r="EK1100" s="4"/>
      <c r="EL1100" s="4"/>
      <c r="EM1100" s="4"/>
      <c r="EN1100" s="4"/>
      <c r="EO1100" s="4"/>
      <c r="EP1100" s="4"/>
      <c r="EQ1100" s="4"/>
      <c r="ER1100" s="4"/>
      <c r="ES1100" s="4"/>
      <c r="ET1100" s="4"/>
      <c r="EU1100" s="4"/>
      <c r="EV1100" s="4"/>
      <c r="EW1100" s="4"/>
      <c r="EX1100" s="4"/>
      <c r="EY1100" s="4"/>
      <c r="EZ1100" s="4"/>
      <c r="FA1100" s="4"/>
      <c r="FB1100" s="4"/>
      <c r="FC1100" s="4"/>
      <c r="FD1100" s="4"/>
      <c r="FE1100" s="4"/>
      <c r="FF1100" s="4"/>
      <c r="FG1100" s="4"/>
      <c r="FH1100" s="4"/>
      <c r="FI1100" s="4"/>
      <c r="FJ1100" s="4"/>
      <c r="FK1100" s="4"/>
      <c r="FL1100" s="4"/>
      <c r="FM1100" s="4"/>
      <c r="FN1100" s="4"/>
      <c r="FO1100" s="4"/>
      <c r="FP1100" s="4"/>
      <c r="FQ1100" s="4"/>
      <c r="FR1100" s="4"/>
      <c r="FS1100" s="4"/>
      <c r="FT1100" s="4"/>
      <c r="FU1100" s="4"/>
      <c r="FV1100" s="4"/>
      <c r="FW1100" s="4"/>
      <c r="FX1100" s="4"/>
      <c r="FY1100" s="4"/>
      <c r="FZ1100" s="4"/>
      <c r="GA1100" s="4"/>
      <c r="GB1100" s="4"/>
      <c r="GC1100" s="4"/>
      <c r="GD1100" s="4"/>
      <c r="GE1100" s="4"/>
      <c r="GF1100" s="4"/>
      <c r="GG1100" s="4"/>
    </row>
    <row r="1101" spans="1:189" ht="14" x14ac:dyDescent="0.35">
      <c r="A1101" s="1"/>
      <c r="B1101" s="98" t="str">
        <f>B162</f>
        <v/>
      </c>
      <c r="C1101" s="135"/>
      <c r="D1101" s="98">
        <f>D162</f>
        <v>0</v>
      </c>
      <c r="E1101" s="98" t="str">
        <f>E162</f>
        <v/>
      </c>
      <c r="F1101" s="4">
        <v>0</v>
      </c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65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65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65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65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65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65"/>
      <c r="CC1101" s="4"/>
      <c r="CD1101" s="4"/>
      <c r="CE1101" s="4"/>
      <c r="CF1101" s="4"/>
      <c r="CG1101" s="4"/>
      <c r="CH1101" s="4"/>
      <c r="CI1101" s="4"/>
      <c r="CJ1101" s="4"/>
      <c r="CK1101" s="4"/>
      <c r="CL1101" s="4"/>
      <c r="CM1101" s="4"/>
      <c r="CN1101" s="65"/>
      <c r="CO1101" s="4"/>
      <c r="CP1101" s="4"/>
      <c r="CQ1101" s="4"/>
      <c r="CR1101" s="4"/>
      <c r="CS1101" s="4"/>
      <c r="CT1101" s="4"/>
      <c r="CU1101" s="4"/>
      <c r="CV1101" s="4"/>
      <c r="CW1101" s="4"/>
      <c r="CX1101" s="4"/>
      <c r="CY1101" s="4"/>
      <c r="CZ1101" s="65"/>
      <c r="DA1101" s="4"/>
      <c r="DB1101" s="4"/>
      <c r="DC1101" s="4"/>
      <c r="DD1101" s="4"/>
      <c r="DE1101" s="4"/>
      <c r="DF1101" s="4"/>
      <c r="DG1101" s="4"/>
      <c r="DH1101" s="4"/>
      <c r="DI1101" s="4"/>
      <c r="DJ1101" s="4"/>
      <c r="DK1101" s="4"/>
      <c r="DL1101" s="65"/>
      <c r="DM1101" s="4"/>
      <c r="DN1101" s="4"/>
      <c r="DO1101" s="4"/>
      <c r="DP1101" s="4"/>
      <c r="DQ1101" s="4"/>
      <c r="DR1101" s="4"/>
      <c r="DS1101" s="4"/>
      <c r="DT1101" s="4"/>
      <c r="DU1101" s="4"/>
      <c r="DV1101" s="4"/>
      <c r="DW1101" s="4"/>
      <c r="DX1101" s="4"/>
      <c r="DY1101" s="4"/>
      <c r="DZ1101" s="4"/>
      <c r="EA1101" s="4"/>
      <c r="EB1101" s="4"/>
      <c r="EC1101" s="4"/>
      <c r="ED1101" s="4"/>
      <c r="EE1101" s="4"/>
      <c r="EF1101" s="4"/>
      <c r="EG1101" s="4"/>
      <c r="EH1101" s="4"/>
      <c r="EI1101" s="4"/>
      <c r="EJ1101" s="4"/>
      <c r="EK1101" s="4"/>
      <c r="EL1101" s="4"/>
      <c r="EM1101" s="4"/>
      <c r="EN1101" s="4"/>
      <c r="EO1101" s="4"/>
      <c r="EP1101" s="4"/>
      <c r="EQ1101" s="4"/>
      <c r="ER1101" s="4"/>
      <c r="ES1101" s="4"/>
      <c r="ET1101" s="4"/>
      <c r="EU1101" s="4"/>
      <c r="EV1101" s="4"/>
      <c r="EW1101" s="4"/>
      <c r="EX1101" s="4"/>
      <c r="EY1101" s="4"/>
      <c r="EZ1101" s="4"/>
      <c r="FA1101" s="4"/>
      <c r="FB1101" s="4"/>
      <c r="FC1101" s="4"/>
      <c r="FD1101" s="4"/>
      <c r="FE1101" s="4"/>
      <c r="FF1101" s="4"/>
      <c r="FG1101" s="4"/>
      <c r="FH1101" s="4"/>
      <c r="FI1101" s="4"/>
      <c r="FJ1101" s="4"/>
      <c r="FK1101" s="4"/>
      <c r="FL1101" s="4"/>
      <c r="FM1101" s="4"/>
      <c r="FN1101" s="4"/>
      <c r="FO1101" s="4"/>
      <c r="FP1101" s="4"/>
      <c r="FQ1101" s="4"/>
      <c r="FR1101" s="4"/>
      <c r="FS1101" s="4"/>
      <c r="FT1101" s="4"/>
      <c r="FU1101" s="4"/>
      <c r="FV1101" s="4"/>
      <c r="FW1101" s="4"/>
      <c r="FX1101" s="4"/>
      <c r="FY1101" s="4"/>
      <c r="FZ1101" s="4"/>
      <c r="GA1101" s="4"/>
      <c r="GB1101" s="4"/>
      <c r="GC1101" s="4"/>
      <c r="GD1101" s="4"/>
      <c r="GE1101" s="4"/>
      <c r="GF1101" s="4"/>
      <c r="GG1101" s="4"/>
    </row>
    <row r="1102" spans="1:189" ht="14" x14ac:dyDescent="0.35">
      <c r="A1102" s="1"/>
      <c r="B1102" s="98" t="str">
        <f>B163</f>
        <v/>
      </c>
      <c r="C1102" s="135"/>
      <c r="D1102" s="98">
        <f>D163</f>
        <v>0</v>
      </c>
      <c r="E1102" s="98" t="str">
        <f>E163</f>
        <v/>
      </c>
      <c r="F1102" s="4">
        <v>0</v>
      </c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65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65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65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65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65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65"/>
      <c r="CC1102" s="4"/>
      <c r="CD1102" s="4"/>
      <c r="CE1102" s="4"/>
      <c r="CF1102" s="4"/>
      <c r="CG1102" s="4"/>
      <c r="CH1102" s="4"/>
      <c r="CI1102" s="4"/>
      <c r="CJ1102" s="4"/>
      <c r="CK1102" s="4"/>
      <c r="CL1102" s="4"/>
      <c r="CM1102" s="4"/>
      <c r="CN1102" s="65"/>
      <c r="CO1102" s="4"/>
      <c r="CP1102" s="4"/>
      <c r="CQ1102" s="4"/>
      <c r="CR1102" s="4"/>
      <c r="CS1102" s="4"/>
      <c r="CT1102" s="4"/>
      <c r="CU1102" s="4"/>
      <c r="CV1102" s="4"/>
      <c r="CW1102" s="4"/>
      <c r="CX1102" s="4"/>
      <c r="CY1102" s="4"/>
      <c r="CZ1102" s="65"/>
      <c r="DA1102" s="4"/>
      <c r="DB1102" s="4"/>
      <c r="DC1102" s="4"/>
      <c r="DD1102" s="4"/>
      <c r="DE1102" s="4"/>
      <c r="DF1102" s="4"/>
      <c r="DG1102" s="4"/>
      <c r="DH1102" s="4"/>
      <c r="DI1102" s="4"/>
      <c r="DJ1102" s="4"/>
      <c r="DK1102" s="4"/>
      <c r="DL1102" s="65"/>
      <c r="DM1102" s="4"/>
      <c r="DN1102" s="4"/>
      <c r="DO1102" s="4"/>
      <c r="DP1102" s="4"/>
      <c r="DQ1102" s="4"/>
      <c r="DR1102" s="4"/>
      <c r="DS1102" s="4"/>
      <c r="DT1102" s="4"/>
      <c r="DU1102" s="4"/>
      <c r="DV1102" s="4"/>
      <c r="DW1102" s="4"/>
      <c r="DX1102" s="4"/>
      <c r="DY1102" s="4"/>
      <c r="DZ1102" s="4"/>
      <c r="EA1102" s="4"/>
      <c r="EB1102" s="4"/>
      <c r="EC1102" s="4"/>
      <c r="ED1102" s="4"/>
      <c r="EE1102" s="4"/>
      <c r="EF1102" s="4"/>
      <c r="EG1102" s="4"/>
      <c r="EH1102" s="4"/>
      <c r="EI1102" s="4"/>
      <c r="EJ1102" s="4"/>
      <c r="EK1102" s="4"/>
      <c r="EL1102" s="4"/>
      <c r="EM1102" s="4"/>
      <c r="EN1102" s="4"/>
      <c r="EO1102" s="4"/>
      <c r="EP1102" s="4"/>
      <c r="EQ1102" s="4"/>
      <c r="ER1102" s="4"/>
      <c r="ES1102" s="4"/>
      <c r="ET1102" s="4"/>
      <c r="EU1102" s="4"/>
      <c r="EV1102" s="4"/>
      <c r="EW1102" s="4"/>
      <c r="EX1102" s="4"/>
      <c r="EY1102" s="4"/>
      <c r="EZ1102" s="4"/>
      <c r="FA1102" s="4"/>
      <c r="FB1102" s="4"/>
      <c r="FC1102" s="4"/>
      <c r="FD1102" s="4"/>
      <c r="FE1102" s="4"/>
      <c r="FF1102" s="4"/>
      <c r="FG1102" s="4"/>
      <c r="FH1102" s="4"/>
      <c r="FI1102" s="4"/>
      <c r="FJ1102" s="4"/>
      <c r="FK1102" s="4"/>
      <c r="FL1102" s="4"/>
      <c r="FM1102" s="4"/>
      <c r="FN1102" s="4"/>
      <c r="FO1102" s="4"/>
      <c r="FP1102" s="4"/>
      <c r="FQ1102" s="4"/>
      <c r="FR1102" s="4"/>
      <c r="FS1102" s="4"/>
      <c r="FT1102" s="4"/>
      <c r="FU1102" s="4"/>
      <c r="FV1102" s="4"/>
      <c r="FW1102" s="4"/>
      <c r="FX1102" s="4"/>
      <c r="FY1102" s="4"/>
      <c r="FZ1102" s="4"/>
      <c r="GA1102" s="4"/>
      <c r="GB1102" s="4"/>
      <c r="GC1102" s="4"/>
      <c r="GD1102" s="4"/>
      <c r="GE1102" s="4"/>
      <c r="GF1102" s="4"/>
      <c r="GG1102" s="4"/>
    </row>
    <row r="1103" spans="1:189" ht="14" x14ac:dyDescent="0.35">
      <c r="A1103" s="1"/>
      <c r="B1103" s="98" t="str">
        <f>B164</f>
        <v/>
      </c>
      <c r="C1103" s="135"/>
      <c r="D1103" s="98">
        <f>D164</f>
        <v>0</v>
      </c>
      <c r="E1103" s="98" t="str">
        <f>E164</f>
        <v/>
      </c>
      <c r="F1103" s="4">
        <v>0</v>
      </c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65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65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65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65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65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65"/>
      <c r="CC1103" s="4"/>
      <c r="CD1103" s="4"/>
      <c r="CE1103" s="4"/>
      <c r="CF1103" s="4"/>
      <c r="CG1103" s="4"/>
      <c r="CH1103" s="4"/>
      <c r="CI1103" s="4"/>
      <c r="CJ1103" s="4"/>
      <c r="CK1103" s="4"/>
      <c r="CL1103" s="4"/>
      <c r="CM1103" s="4"/>
      <c r="CN1103" s="65"/>
      <c r="CO1103" s="4"/>
      <c r="CP1103" s="4"/>
      <c r="CQ1103" s="4"/>
      <c r="CR1103" s="4"/>
      <c r="CS1103" s="4"/>
      <c r="CT1103" s="4"/>
      <c r="CU1103" s="4"/>
      <c r="CV1103" s="4"/>
      <c r="CW1103" s="4"/>
      <c r="CX1103" s="4"/>
      <c r="CY1103" s="4"/>
      <c r="CZ1103" s="65"/>
      <c r="DA1103" s="4"/>
      <c r="DB1103" s="4"/>
      <c r="DC1103" s="4"/>
      <c r="DD1103" s="4"/>
      <c r="DE1103" s="4"/>
      <c r="DF1103" s="4"/>
      <c r="DG1103" s="4"/>
      <c r="DH1103" s="4"/>
      <c r="DI1103" s="4"/>
      <c r="DJ1103" s="4"/>
      <c r="DK1103" s="4"/>
      <c r="DL1103" s="65"/>
      <c r="DM1103" s="4"/>
      <c r="DN1103" s="4"/>
      <c r="DO1103" s="4"/>
      <c r="DP1103" s="4"/>
      <c r="DQ1103" s="4"/>
      <c r="DR1103" s="4"/>
      <c r="DS1103" s="4"/>
      <c r="DT1103" s="4"/>
      <c r="DU1103" s="4"/>
      <c r="DV1103" s="4"/>
      <c r="DW1103" s="4"/>
      <c r="DX1103" s="4"/>
      <c r="DY1103" s="4"/>
      <c r="DZ1103" s="4"/>
      <c r="EA1103" s="4"/>
      <c r="EB1103" s="4"/>
      <c r="EC1103" s="4"/>
      <c r="ED1103" s="4"/>
      <c r="EE1103" s="4"/>
      <c r="EF1103" s="4"/>
      <c r="EG1103" s="4"/>
      <c r="EH1103" s="4"/>
      <c r="EI1103" s="4"/>
      <c r="EJ1103" s="4"/>
      <c r="EK1103" s="4"/>
      <c r="EL1103" s="4"/>
      <c r="EM1103" s="4"/>
      <c r="EN1103" s="4"/>
      <c r="EO1103" s="4"/>
      <c r="EP1103" s="4"/>
      <c r="EQ1103" s="4"/>
      <c r="ER1103" s="4"/>
      <c r="ES1103" s="4"/>
      <c r="ET1103" s="4"/>
      <c r="EU1103" s="4"/>
      <c r="EV1103" s="4"/>
      <c r="EW1103" s="4"/>
      <c r="EX1103" s="4"/>
      <c r="EY1103" s="4"/>
      <c r="EZ1103" s="4"/>
      <c r="FA1103" s="4"/>
      <c r="FB1103" s="4"/>
      <c r="FC1103" s="4"/>
      <c r="FD1103" s="4"/>
      <c r="FE1103" s="4"/>
      <c r="FF1103" s="4"/>
      <c r="FG1103" s="4"/>
      <c r="FH1103" s="4"/>
      <c r="FI1103" s="4"/>
      <c r="FJ1103" s="4"/>
      <c r="FK1103" s="4"/>
      <c r="FL1103" s="4"/>
      <c r="FM1103" s="4"/>
      <c r="FN1103" s="4"/>
      <c r="FO1103" s="4"/>
      <c r="FP1103" s="4"/>
      <c r="FQ1103" s="4"/>
      <c r="FR1103" s="4"/>
      <c r="FS1103" s="4"/>
      <c r="FT1103" s="4"/>
      <c r="FU1103" s="4"/>
      <c r="FV1103" s="4"/>
      <c r="FW1103" s="4"/>
      <c r="FX1103" s="4"/>
      <c r="FY1103" s="4"/>
      <c r="FZ1103" s="4"/>
      <c r="GA1103" s="4"/>
      <c r="GB1103" s="4"/>
      <c r="GC1103" s="4"/>
      <c r="GD1103" s="4"/>
      <c r="GE1103" s="4"/>
      <c r="GF1103" s="4"/>
      <c r="GG1103" s="4"/>
    </row>
    <row r="1104" spans="1:189" ht="14" x14ac:dyDescent="0.35">
      <c r="A1104" s="1"/>
      <c r="B1104" s="98" t="str">
        <f>B165</f>
        <v/>
      </c>
      <c r="C1104" s="135"/>
      <c r="D1104" s="98">
        <f>D165</f>
        <v>0</v>
      </c>
      <c r="E1104" s="98" t="str">
        <f>E165</f>
        <v/>
      </c>
      <c r="F1104" s="4">
        <v>0</v>
      </c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65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65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65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65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65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65"/>
      <c r="CC1104" s="4"/>
      <c r="CD1104" s="4"/>
      <c r="CE1104" s="4"/>
      <c r="CF1104" s="4"/>
      <c r="CG1104" s="4"/>
      <c r="CH1104" s="4"/>
      <c r="CI1104" s="4"/>
      <c r="CJ1104" s="4"/>
      <c r="CK1104" s="4"/>
      <c r="CL1104" s="4"/>
      <c r="CM1104" s="4"/>
      <c r="CN1104" s="65"/>
      <c r="CO1104" s="4"/>
      <c r="CP1104" s="4"/>
      <c r="CQ1104" s="4"/>
      <c r="CR1104" s="4"/>
      <c r="CS1104" s="4"/>
      <c r="CT1104" s="4"/>
      <c r="CU1104" s="4"/>
      <c r="CV1104" s="4"/>
      <c r="CW1104" s="4"/>
      <c r="CX1104" s="4"/>
      <c r="CY1104" s="4"/>
      <c r="CZ1104" s="65"/>
      <c r="DA1104" s="4"/>
      <c r="DB1104" s="4"/>
      <c r="DC1104" s="4"/>
      <c r="DD1104" s="4"/>
      <c r="DE1104" s="4"/>
      <c r="DF1104" s="4"/>
      <c r="DG1104" s="4"/>
      <c r="DH1104" s="4"/>
      <c r="DI1104" s="4"/>
      <c r="DJ1104" s="4"/>
      <c r="DK1104" s="4"/>
      <c r="DL1104" s="65"/>
      <c r="DM1104" s="4"/>
      <c r="DN1104" s="4"/>
      <c r="DO1104" s="4"/>
      <c r="DP1104" s="4"/>
      <c r="DQ1104" s="4"/>
      <c r="DR1104" s="4"/>
      <c r="DS1104" s="4"/>
      <c r="DT1104" s="4"/>
      <c r="DU1104" s="4"/>
      <c r="DV1104" s="4"/>
      <c r="DW1104" s="4"/>
      <c r="DX1104" s="4"/>
      <c r="DY1104" s="4"/>
      <c r="DZ1104" s="4"/>
      <c r="EA1104" s="4"/>
      <c r="EB1104" s="4"/>
      <c r="EC1104" s="4"/>
      <c r="ED1104" s="4"/>
      <c r="EE1104" s="4"/>
      <c r="EF1104" s="4"/>
      <c r="EG1104" s="4"/>
      <c r="EH1104" s="4"/>
      <c r="EI1104" s="4"/>
      <c r="EJ1104" s="4"/>
      <c r="EK1104" s="4"/>
      <c r="EL1104" s="4"/>
      <c r="EM1104" s="4"/>
      <c r="EN1104" s="4"/>
      <c r="EO1104" s="4"/>
      <c r="EP1104" s="4"/>
      <c r="EQ1104" s="4"/>
      <c r="ER1104" s="4"/>
      <c r="ES1104" s="4"/>
      <c r="ET1104" s="4"/>
      <c r="EU1104" s="4"/>
      <c r="EV1104" s="4"/>
      <c r="EW1104" s="4"/>
      <c r="EX1104" s="4"/>
      <c r="EY1104" s="4"/>
      <c r="EZ1104" s="4"/>
      <c r="FA1104" s="4"/>
      <c r="FB1104" s="4"/>
      <c r="FC1104" s="4"/>
      <c r="FD1104" s="4"/>
      <c r="FE1104" s="4"/>
      <c r="FF1104" s="4"/>
      <c r="FG1104" s="4"/>
      <c r="FH1104" s="4"/>
      <c r="FI1104" s="4"/>
      <c r="FJ1104" s="4"/>
      <c r="FK1104" s="4"/>
      <c r="FL1104" s="4"/>
      <c r="FM1104" s="4"/>
      <c r="FN1104" s="4"/>
      <c r="FO1104" s="4"/>
      <c r="FP1104" s="4"/>
      <c r="FQ1104" s="4"/>
      <c r="FR1104" s="4"/>
      <c r="FS1104" s="4"/>
      <c r="FT1104" s="4"/>
      <c r="FU1104" s="4"/>
      <c r="FV1104" s="4"/>
      <c r="FW1104" s="4"/>
      <c r="FX1104" s="4"/>
      <c r="FY1104" s="4"/>
      <c r="FZ1104" s="4"/>
      <c r="GA1104" s="4"/>
      <c r="GB1104" s="4"/>
      <c r="GC1104" s="4"/>
      <c r="GD1104" s="4"/>
      <c r="GE1104" s="4"/>
      <c r="GF1104" s="4"/>
      <c r="GG1104" s="4"/>
    </row>
    <row r="1105" spans="1:189" ht="14" x14ac:dyDescent="0.35">
      <c r="A1105" s="1"/>
      <c r="B1105" s="98" t="str">
        <f>B166</f>
        <v/>
      </c>
      <c r="C1105" s="135"/>
      <c r="D1105" s="98">
        <f>D166</f>
        <v>0</v>
      </c>
      <c r="E1105" s="98" t="str">
        <f>E166</f>
        <v/>
      </c>
      <c r="F1105" s="4">
        <v>0</v>
      </c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65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65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65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65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65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65"/>
      <c r="CC1105" s="4"/>
      <c r="CD1105" s="4"/>
      <c r="CE1105" s="4"/>
      <c r="CF1105" s="4"/>
      <c r="CG1105" s="4"/>
      <c r="CH1105" s="4"/>
      <c r="CI1105" s="4"/>
      <c r="CJ1105" s="4"/>
      <c r="CK1105" s="4"/>
      <c r="CL1105" s="4"/>
      <c r="CM1105" s="4"/>
      <c r="CN1105" s="65"/>
      <c r="CO1105" s="4"/>
      <c r="CP1105" s="4"/>
      <c r="CQ1105" s="4"/>
      <c r="CR1105" s="4"/>
      <c r="CS1105" s="4"/>
      <c r="CT1105" s="4"/>
      <c r="CU1105" s="4"/>
      <c r="CV1105" s="4"/>
      <c r="CW1105" s="4"/>
      <c r="CX1105" s="4"/>
      <c r="CY1105" s="4"/>
      <c r="CZ1105" s="65"/>
      <c r="DA1105" s="4"/>
      <c r="DB1105" s="4"/>
      <c r="DC1105" s="4"/>
      <c r="DD1105" s="4"/>
      <c r="DE1105" s="4"/>
      <c r="DF1105" s="4"/>
      <c r="DG1105" s="4"/>
      <c r="DH1105" s="4"/>
      <c r="DI1105" s="4"/>
      <c r="DJ1105" s="4"/>
      <c r="DK1105" s="4"/>
      <c r="DL1105" s="65"/>
      <c r="DM1105" s="4"/>
      <c r="DN1105" s="4"/>
      <c r="DO1105" s="4"/>
      <c r="DP1105" s="4"/>
      <c r="DQ1105" s="4"/>
      <c r="DR1105" s="4"/>
      <c r="DS1105" s="4"/>
      <c r="DT1105" s="4"/>
      <c r="DU1105" s="4"/>
      <c r="DV1105" s="4"/>
      <c r="DW1105" s="4"/>
      <c r="DX1105" s="4"/>
      <c r="DY1105" s="4"/>
      <c r="DZ1105" s="4"/>
      <c r="EA1105" s="4"/>
      <c r="EB1105" s="4"/>
      <c r="EC1105" s="4"/>
      <c r="ED1105" s="4"/>
      <c r="EE1105" s="4"/>
      <c r="EF1105" s="4"/>
      <c r="EG1105" s="4"/>
      <c r="EH1105" s="4"/>
      <c r="EI1105" s="4"/>
      <c r="EJ1105" s="4"/>
      <c r="EK1105" s="4"/>
      <c r="EL1105" s="4"/>
      <c r="EM1105" s="4"/>
      <c r="EN1105" s="4"/>
      <c r="EO1105" s="4"/>
      <c r="EP1105" s="4"/>
      <c r="EQ1105" s="4"/>
      <c r="ER1105" s="4"/>
      <c r="ES1105" s="4"/>
      <c r="ET1105" s="4"/>
      <c r="EU1105" s="4"/>
      <c r="EV1105" s="4"/>
      <c r="EW1105" s="4"/>
      <c r="EX1105" s="4"/>
      <c r="EY1105" s="4"/>
      <c r="EZ1105" s="4"/>
      <c r="FA1105" s="4"/>
      <c r="FB1105" s="4"/>
      <c r="FC1105" s="4"/>
      <c r="FD1105" s="4"/>
      <c r="FE1105" s="4"/>
      <c r="FF1105" s="4"/>
      <c r="FG1105" s="4"/>
      <c r="FH1105" s="4"/>
      <c r="FI1105" s="4"/>
      <c r="FJ1105" s="4"/>
      <c r="FK1105" s="4"/>
      <c r="FL1105" s="4"/>
      <c r="FM1105" s="4"/>
      <c r="FN1105" s="4"/>
      <c r="FO1105" s="4"/>
      <c r="FP1105" s="4"/>
      <c r="FQ1105" s="4"/>
      <c r="FR1105" s="4"/>
      <c r="FS1105" s="4"/>
      <c r="FT1105" s="4"/>
      <c r="FU1105" s="4"/>
      <c r="FV1105" s="4"/>
      <c r="FW1105" s="4"/>
      <c r="FX1105" s="4"/>
      <c r="FY1105" s="4"/>
      <c r="FZ1105" s="4"/>
      <c r="GA1105" s="4"/>
      <c r="GB1105" s="4"/>
      <c r="GC1105" s="4"/>
      <c r="GD1105" s="4"/>
      <c r="GE1105" s="4"/>
      <c r="GF1105" s="4"/>
      <c r="GG1105" s="4"/>
    </row>
    <row r="1106" spans="1:189" ht="14" x14ac:dyDescent="0.35">
      <c r="A1106" s="1"/>
      <c r="B1106" s="98" t="str">
        <f>B167</f>
        <v/>
      </c>
      <c r="C1106" s="135"/>
      <c r="D1106" s="98">
        <f>D167</f>
        <v>0</v>
      </c>
      <c r="E1106" s="98" t="str">
        <f>E167</f>
        <v/>
      </c>
      <c r="F1106" s="4">
        <v>0</v>
      </c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65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65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65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65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65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65"/>
      <c r="CC1106" s="4"/>
      <c r="CD1106" s="4"/>
      <c r="CE1106" s="4"/>
      <c r="CF1106" s="4"/>
      <c r="CG1106" s="4"/>
      <c r="CH1106" s="4"/>
      <c r="CI1106" s="4"/>
      <c r="CJ1106" s="4"/>
      <c r="CK1106" s="4"/>
      <c r="CL1106" s="4"/>
      <c r="CM1106" s="4"/>
      <c r="CN1106" s="65"/>
      <c r="CO1106" s="4"/>
      <c r="CP1106" s="4"/>
      <c r="CQ1106" s="4"/>
      <c r="CR1106" s="4"/>
      <c r="CS1106" s="4"/>
      <c r="CT1106" s="4"/>
      <c r="CU1106" s="4"/>
      <c r="CV1106" s="4"/>
      <c r="CW1106" s="4"/>
      <c r="CX1106" s="4"/>
      <c r="CY1106" s="4"/>
      <c r="CZ1106" s="65"/>
      <c r="DA1106" s="4"/>
      <c r="DB1106" s="4"/>
      <c r="DC1106" s="4"/>
      <c r="DD1106" s="4"/>
      <c r="DE1106" s="4"/>
      <c r="DF1106" s="4"/>
      <c r="DG1106" s="4"/>
      <c r="DH1106" s="4"/>
      <c r="DI1106" s="4"/>
      <c r="DJ1106" s="4"/>
      <c r="DK1106" s="4"/>
      <c r="DL1106" s="65"/>
      <c r="DM1106" s="4"/>
      <c r="DN1106" s="4"/>
      <c r="DO1106" s="4"/>
      <c r="DP1106" s="4"/>
      <c r="DQ1106" s="4"/>
      <c r="DR1106" s="4"/>
      <c r="DS1106" s="4"/>
      <c r="DT1106" s="4"/>
      <c r="DU1106" s="4"/>
      <c r="DV1106" s="4"/>
      <c r="DW1106" s="4"/>
      <c r="DX1106" s="4"/>
      <c r="DY1106" s="4"/>
      <c r="DZ1106" s="4"/>
      <c r="EA1106" s="4"/>
      <c r="EB1106" s="4"/>
      <c r="EC1106" s="4"/>
      <c r="ED1106" s="4"/>
      <c r="EE1106" s="4"/>
      <c r="EF1106" s="4"/>
      <c r="EG1106" s="4"/>
      <c r="EH1106" s="4"/>
      <c r="EI1106" s="4"/>
      <c r="EJ1106" s="4"/>
      <c r="EK1106" s="4"/>
      <c r="EL1106" s="4"/>
      <c r="EM1106" s="4"/>
      <c r="EN1106" s="4"/>
      <c r="EO1106" s="4"/>
      <c r="EP1106" s="4"/>
      <c r="EQ1106" s="4"/>
      <c r="ER1106" s="4"/>
      <c r="ES1106" s="4"/>
      <c r="ET1106" s="4"/>
      <c r="EU1106" s="4"/>
      <c r="EV1106" s="4"/>
      <c r="EW1106" s="4"/>
      <c r="EX1106" s="4"/>
      <c r="EY1106" s="4"/>
      <c r="EZ1106" s="4"/>
      <c r="FA1106" s="4"/>
      <c r="FB1106" s="4"/>
      <c r="FC1106" s="4"/>
      <c r="FD1106" s="4"/>
      <c r="FE1106" s="4"/>
      <c r="FF1106" s="4"/>
      <c r="FG1106" s="4"/>
      <c r="FH1106" s="4"/>
      <c r="FI1106" s="4"/>
      <c r="FJ1106" s="4"/>
      <c r="FK1106" s="4"/>
      <c r="FL1106" s="4"/>
      <c r="FM1106" s="4"/>
      <c r="FN1106" s="4"/>
      <c r="FO1106" s="4"/>
      <c r="FP1106" s="4"/>
      <c r="FQ1106" s="4"/>
      <c r="FR1106" s="4"/>
      <c r="FS1106" s="4"/>
      <c r="FT1106" s="4"/>
      <c r="FU1106" s="4"/>
      <c r="FV1106" s="4"/>
      <c r="FW1106" s="4"/>
      <c r="FX1106" s="4"/>
      <c r="FY1106" s="4"/>
      <c r="FZ1106" s="4"/>
      <c r="GA1106" s="4"/>
      <c r="GB1106" s="4"/>
      <c r="GC1106" s="4"/>
      <c r="GD1106" s="4"/>
      <c r="GE1106" s="4"/>
      <c r="GF1106" s="4"/>
      <c r="GG1106" s="4"/>
    </row>
    <row r="1107" spans="1:189" ht="14" x14ac:dyDescent="0.35">
      <c r="A1107" s="1"/>
      <c r="B1107" s="98" t="str">
        <f>B168</f>
        <v/>
      </c>
      <c r="C1107" s="135"/>
      <c r="D1107" s="98">
        <f>D168</f>
        <v>0</v>
      </c>
      <c r="E1107" s="98" t="str">
        <f>E168</f>
        <v/>
      </c>
      <c r="F1107" s="4">
        <v>0</v>
      </c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65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65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65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65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65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65"/>
      <c r="CC1107" s="4"/>
      <c r="CD1107" s="4"/>
      <c r="CE1107" s="4"/>
      <c r="CF1107" s="4"/>
      <c r="CG1107" s="4"/>
      <c r="CH1107" s="4"/>
      <c r="CI1107" s="4"/>
      <c r="CJ1107" s="4"/>
      <c r="CK1107" s="4"/>
      <c r="CL1107" s="4"/>
      <c r="CM1107" s="4"/>
      <c r="CN1107" s="65"/>
      <c r="CO1107" s="4"/>
      <c r="CP1107" s="4"/>
      <c r="CQ1107" s="4"/>
      <c r="CR1107" s="4"/>
      <c r="CS1107" s="4"/>
      <c r="CT1107" s="4"/>
      <c r="CU1107" s="4"/>
      <c r="CV1107" s="4"/>
      <c r="CW1107" s="4"/>
      <c r="CX1107" s="4"/>
      <c r="CY1107" s="4"/>
      <c r="CZ1107" s="65"/>
      <c r="DA1107" s="4"/>
      <c r="DB1107" s="4"/>
      <c r="DC1107" s="4"/>
      <c r="DD1107" s="4"/>
      <c r="DE1107" s="4"/>
      <c r="DF1107" s="4"/>
      <c r="DG1107" s="4"/>
      <c r="DH1107" s="4"/>
      <c r="DI1107" s="4"/>
      <c r="DJ1107" s="4"/>
      <c r="DK1107" s="4"/>
      <c r="DL1107" s="65"/>
      <c r="DM1107" s="4"/>
      <c r="DN1107" s="4"/>
      <c r="DO1107" s="4"/>
      <c r="DP1107" s="4"/>
      <c r="DQ1107" s="4"/>
      <c r="DR1107" s="4"/>
      <c r="DS1107" s="4"/>
      <c r="DT1107" s="4"/>
      <c r="DU1107" s="4"/>
      <c r="DV1107" s="4"/>
      <c r="DW1107" s="4"/>
      <c r="DX1107" s="4"/>
      <c r="DY1107" s="4"/>
      <c r="DZ1107" s="4"/>
      <c r="EA1107" s="4"/>
      <c r="EB1107" s="4"/>
      <c r="EC1107" s="4"/>
      <c r="ED1107" s="4"/>
      <c r="EE1107" s="4"/>
      <c r="EF1107" s="4"/>
      <c r="EG1107" s="4"/>
      <c r="EH1107" s="4"/>
      <c r="EI1107" s="4"/>
      <c r="EJ1107" s="4"/>
      <c r="EK1107" s="4"/>
      <c r="EL1107" s="4"/>
      <c r="EM1107" s="4"/>
      <c r="EN1107" s="4"/>
      <c r="EO1107" s="4"/>
      <c r="EP1107" s="4"/>
      <c r="EQ1107" s="4"/>
      <c r="ER1107" s="4"/>
      <c r="ES1107" s="4"/>
      <c r="ET1107" s="4"/>
      <c r="EU1107" s="4"/>
      <c r="EV1107" s="4"/>
      <c r="EW1107" s="4"/>
      <c r="EX1107" s="4"/>
      <c r="EY1107" s="4"/>
      <c r="EZ1107" s="4"/>
      <c r="FA1107" s="4"/>
      <c r="FB1107" s="4"/>
      <c r="FC1107" s="4"/>
      <c r="FD1107" s="4"/>
      <c r="FE1107" s="4"/>
      <c r="FF1107" s="4"/>
      <c r="FG1107" s="4"/>
      <c r="FH1107" s="4"/>
      <c r="FI1107" s="4"/>
      <c r="FJ1107" s="4"/>
      <c r="FK1107" s="4"/>
      <c r="FL1107" s="4"/>
      <c r="FM1107" s="4"/>
      <c r="FN1107" s="4"/>
      <c r="FO1107" s="4"/>
      <c r="FP1107" s="4"/>
      <c r="FQ1107" s="4"/>
      <c r="FR1107" s="4"/>
      <c r="FS1107" s="4"/>
      <c r="FT1107" s="4"/>
      <c r="FU1107" s="4"/>
      <c r="FV1107" s="4"/>
      <c r="FW1107" s="4"/>
      <c r="FX1107" s="4"/>
      <c r="FY1107" s="4"/>
      <c r="FZ1107" s="4"/>
      <c r="GA1107" s="4"/>
      <c r="GB1107" s="4"/>
      <c r="GC1107" s="4"/>
      <c r="GD1107" s="4"/>
      <c r="GE1107" s="4"/>
      <c r="GF1107" s="4"/>
      <c r="GG1107" s="4"/>
    </row>
    <row r="1108" spans="1:189" ht="14" x14ac:dyDescent="0.35">
      <c r="A1108" s="1"/>
      <c r="B1108" s="98" t="str">
        <f>B169</f>
        <v/>
      </c>
      <c r="C1108" s="135"/>
      <c r="D1108" s="98">
        <f>D169</f>
        <v>0</v>
      </c>
      <c r="E1108" s="98" t="str">
        <f>E169</f>
        <v/>
      </c>
      <c r="F1108" s="4">
        <v>0</v>
      </c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65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65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65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65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65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65"/>
      <c r="CC1108" s="4"/>
      <c r="CD1108" s="4"/>
      <c r="CE1108" s="4"/>
      <c r="CF1108" s="4"/>
      <c r="CG1108" s="4"/>
      <c r="CH1108" s="4"/>
      <c r="CI1108" s="4"/>
      <c r="CJ1108" s="4"/>
      <c r="CK1108" s="4"/>
      <c r="CL1108" s="4"/>
      <c r="CM1108" s="4"/>
      <c r="CN1108" s="65"/>
      <c r="CO1108" s="4"/>
      <c r="CP1108" s="4"/>
      <c r="CQ1108" s="4"/>
      <c r="CR1108" s="4"/>
      <c r="CS1108" s="4"/>
      <c r="CT1108" s="4"/>
      <c r="CU1108" s="4"/>
      <c r="CV1108" s="4"/>
      <c r="CW1108" s="4"/>
      <c r="CX1108" s="4"/>
      <c r="CY1108" s="4"/>
      <c r="CZ1108" s="65"/>
      <c r="DA1108" s="4"/>
      <c r="DB1108" s="4"/>
      <c r="DC1108" s="4"/>
      <c r="DD1108" s="4"/>
      <c r="DE1108" s="4"/>
      <c r="DF1108" s="4"/>
      <c r="DG1108" s="4"/>
      <c r="DH1108" s="4"/>
      <c r="DI1108" s="4"/>
      <c r="DJ1108" s="4"/>
      <c r="DK1108" s="4"/>
      <c r="DL1108" s="65"/>
      <c r="DM1108" s="4"/>
      <c r="DN1108" s="4"/>
      <c r="DO1108" s="4"/>
      <c r="DP1108" s="4"/>
      <c r="DQ1108" s="4"/>
      <c r="DR1108" s="4"/>
      <c r="DS1108" s="4"/>
      <c r="DT1108" s="4"/>
      <c r="DU1108" s="4"/>
      <c r="DV1108" s="4"/>
      <c r="DW1108" s="4"/>
      <c r="DX1108" s="4"/>
      <c r="DY1108" s="4"/>
      <c r="DZ1108" s="4"/>
      <c r="EA1108" s="4"/>
      <c r="EB1108" s="4"/>
      <c r="EC1108" s="4"/>
      <c r="ED1108" s="4"/>
      <c r="EE1108" s="4"/>
      <c r="EF1108" s="4"/>
      <c r="EG1108" s="4"/>
      <c r="EH1108" s="4"/>
      <c r="EI1108" s="4"/>
      <c r="EJ1108" s="4"/>
      <c r="EK1108" s="4"/>
      <c r="EL1108" s="4"/>
      <c r="EM1108" s="4"/>
      <c r="EN1108" s="4"/>
      <c r="EO1108" s="4"/>
      <c r="EP1108" s="4"/>
      <c r="EQ1108" s="4"/>
      <c r="ER1108" s="4"/>
      <c r="ES1108" s="4"/>
      <c r="ET1108" s="4"/>
      <c r="EU1108" s="4"/>
      <c r="EV1108" s="4"/>
      <c r="EW1108" s="4"/>
      <c r="EX1108" s="4"/>
      <c r="EY1108" s="4"/>
      <c r="EZ1108" s="4"/>
      <c r="FA1108" s="4"/>
      <c r="FB1108" s="4"/>
      <c r="FC1108" s="4"/>
      <c r="FD1108" s="4"/>
      <c r="FE1108" s="4"/>
      <c r="FF1108" s="4"/>
      <c r="FG1108" s="4"/>
      <c r="FH1108" s="4"/>
      <c r="FI1108" s="4"/>
      <c r="FJ1108" s="4"/>
      <c r="FK1108" s="4"/>
      <c r="FL1108" s="4"/>
      <c r="FM1108" s="4"/>
      <c r="FN1108" s="4"/>
      <c r="FO1108" s="4"/>
      <c r="FP1108" s="4"/>
      <c r="FQ1108" s="4"/>
      <c r="FR1108" s="4"/>
      <c r="FS1108" s="4"/>
      <c r="FT1108" s="4"/>
      <c r="FU1108" s="4"/>
      <c r="FV1108" s="4"/>
      <c r="FW1108" s="4"/>
      <c r="FX1108" s="4"/>
      <c r="FY1108" s="4"/>
      <c r="FZ1108" s="4"/>
      <c r="GA1108" s="4"/>
      <c r="GB1108" s="4"/>
      <c r="GC1108" s="4"/>
      <c r="GD1108" s="4"/>
      <c r="GE1108" s="4"/>
      <c r="GF1108" s="4"/>
      <c r="GG1108" s="4"/>
    </row>
    <row r="1109" spans="1:189" ht="14" x14ac:dyDescent="0.35">
      <c r="A1109" s="1">
        <f>ROW(A1109)-1</f>
        <v>1108</v>
      </c>
      <c r="B1109" s="98" t="str">
        <f t="shared" ref="B1109" si="374">B170</f>
        <v/>
      </c>
      <c r="C1109" s="135"/>
      <c r="D1109" s="98" t="str">
        <f t="shared" ref="D1109:E1109" si="375">D170</f>
        <v/>
      </c>
      <c r="E1109" s="98" t="str">
        <f t="shared" si="375"/>
        <v/>
      </c>
      <c r="F1109" s="4">
        <v>0</v>
      </c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65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65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65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65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65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65"/>
      <c r="CC1109" s="4"/>
      <c r="CD1109" s="4"/>
      <c r="CE1109" s="4"/>
      <c r="CF1109" s="4"/>
      <c r="CG1109" s="4"/>
      <c r="CH1109" s="4"/>
      <c r="CI1109" s="4"/>
      <c r="CJ1109" s="4"/>
      <c r="CK1109" s="4"/>
      <c r="CL1109" s="4"/>
      <c r="CM1109" s="4"/>
      <c r="CN1109" s="65"/>
      <c r="CO1109" s="4"/>
      <c r="CP1109" s="4"/>
      <c r="CQ1109" s="4"/>
      <c r="CR1109" s="4"/>
      <c r="CS1109" s="4"/>
      <c r="CT1109" s="4"/>
      <c r="CU1109" s="4"/>
      <c r="CV1109" s="4"/>
      <c r="CW1109" s="4"/>
      <c r="CX1109" s="4"/>
      <c r="CY1109" s="4"/>
      <c r="CZ1109" s="65"/>
      <c r="DA1109" s="4"/>
      <c r="DB1109" s="4"/>
      <c r="DC1109" s="4"/>
      <c r="DD1109" s="4"/>
      <c r="DE1109" s="4"/>
      <c r="DF1109" s="4"/>
      <c r="DG1109" s="4"/>
      <c r="DH1109" s="4"/>
      <c r="DI1109" s="4"/>
      <c r="DJ1109" s="4"/>
      <c r="DK1109" s="4"/>
      <c r="DL1109" s="65"/>
      <c r="DM1109" s="4"/>
      <c r="DN1109" s="4"/>
      <c r="DO1109" s="4"/>
      <c r="DP1109" s="4"/>
      <c r="DQ1109" s="4"/>
      <c r="DR1109" s="4"/>
      <c r="DS1109" s="4"/>
      <c r="DT1109" s="4"/>
      <c r="DU1109" s="4"/>
      <c r="DV1109" s="4"/>
      <c r="DW1109" s="4"/>
      <c r="DX1109" s="4"/>
      <c r="DY1109" s="4"/>
      <c r="DZ1109" s="4"/>
      <c r="EA1109" s="4"/>
      <c r="EB1109" s="4"/>
      <c r="EC1109" s="4"/>
      <c r="ED1109" s="4"/>
      <c r="EE1109" s="4"/>
      <c r="EF1109" s="4"/>
      <c r="EG1109" s="4"/>
      <c r="EH1109" s="4"/>
      <c r="EI1109" s="4"/>
      <c r="EJ1109" s="4"/>
      <c r="EK1109" s="4"/>
      <c r="EL1109" s="4"/>
      <c r="EM1109" s="4"/>
      <c r="EN1109" s="4"/>
      <c r="EO1109" s="4"/>
      <c r="EP1109" s="4"/>
      <c r="EQ1109" s="4"/>
      <c r="ER1109" s="4"/>
      <c r="ES1109" s="4"/>
      <c r="ET1109" s="4"/>
      <c r="EU1109" s="4"/>
      <c r="EV1109" s="4"/>
      <c r="EW1109" s="4"/>
      <c r="EX1109" s="4"/>
      <c r="EY1109" s="4"/>
      <c r="EZ1109" s="4"/>
      <c r="FA1109" s="4"/>
      <c r="FB1109" s="4"/>
      <c r="FC1109" s="4"/>
      <c r="FD1109" s="4"/>
      <c r="FE1109" s="4"/>
      <c r="FF1109" s="4"/>
      <c r="FG1109" s="4"/>
      <c r="FH1109" s="4"/>
      <c r="FI1109" s="4"/>
      <c r="FJ1109" s="4"/>
      <c r="FK1109" s="4"/>
      <c r="FL1109" s="4"/>
      <c r="FM1109" s="4"/>
      <c r="FN1109" s="4"/>
      <c r="FO1109" s="4"/>
      <c r="FP1109" s="4"/>
      <c r="FQ1109" s="4"/>
      <c r="FR1109" s="4"/>
      <c r="FS1109" s="4"/>
      <c r="FT1109" s="4"/>
      <c r="FU1109" s="4"/>
      <c r="FV1109" s="4"/>
      <c r="FW1109" s="4"/>
      <c r="FX1109" s="4"/>
      <c r="FY1109" s="4"/>
      <c r="FZ1109" s="4"/>
      <c r="GA1109" s="4"/>
      <c r="GB1109" s="4"/>
      <c r="GC1109" s="4"/>
      <c r="GD1109" s="4"/>
      <c r="GE1109" s="4"/>
      <c r="GF1109" s="4"/>
      <c r="GG1109" s="4"/>
    </row>
    <row r="1110" spans="1:189" ht="14" x14ac:dyDescent="0.35">
      <c r="A1110" s="1"/>
      <c r="B1110" s="1"/>
      <c r="C1110" s="2"/>
      <c r="D1110" s="2"/>
      <c r="E1110" s="63"/>
      <c r="F1110" s="136"/>
      <c r="G1110" s="63"/>
      <c r="H1110" s="63"/>
      <c r="I1110" s="63"/>
      <c r="J1110" s="63"/>
      <c r="K1110" s="63"/>
      <c r="L1110" s="63"/>
      <c r="M1110" s="63"/>
      <c r="N1110" s="63"/>
      <c r="O1110" s="63"/>
      <c r="P1110" s="63"/>
      <c r="Q1110" s="63"/>
      <c r="R1110" s="63"/>
      <c r="S1110" s="63"/>
      <c r="T1110" s="63"/>
      <c r="U1110" s="63"/>
      <c r="V1110" s="63"/>
      <c r="W1110" s="63"/>
      <c r="X1110" s="63"/>
      <c r="Y1110" s="63"/>
      <c r="Z1110" s="63"/>
      <c r="AA1110" s="63"/>
      <c r="AB1110" s="63"/>
      <c r="AC1110" s="63"/>
      <c r="AD1110" s="63"/>
      <c r="AE1110" s="63"/>
      <c r="AF1110" s="63"/>
      <c r="AG1110" s="63"/>
      <c r="AH1110" s="63"/>
      <c r="AI1110" s="63"/>
      <c r="AJ1110" s="63"/>
      <c r="AK1110" s="63"/>
      <c r="AL1110" s="63"/>
      <c r="AM1110" s="63"/>
      <c r="AN1110" s="63"/>
      <c r="AO1110" s="63"/>
      <c r="AP1110" s="63"/>
      <c r="AQ1110" s="63"/>
      <c r="AR1110" s="63"/>
      <c r="AS1110" s="63"/>
      <c r="AT1110" s="63"/>
      <c r="AU1110" s="63"/>
      <c r="AV1110" s="63"/>
      <c r="AW1110" s="63"/>
      <c r="AX1110" s="63"/>
      <c r="AY1110" s="63"/>
      <c r="AZ1110" s="63"/>
      <c r="BA1110" s="63"/>
      <c r="BB1110" s="63"/>
      <c r="BC1110" s="63"/>
      <c r="BD1110" s="63"/>
      <c r="BE1110" s="63"/>
      <c r="BF1110" s="63"/>
      <c r="BG1110" s="63"/>
      <c r="BH1110" s="63"/>
      <c r="BI1110" s="63"/>
      <c r="BJ1110" s="63"/>
      <c r="BK1110" s="63"/>
      <c r="BL1110" s="63"/>
      <c r="BM1110" s="63"/>
      <c r="BN1110" s="63"/>
      <c r="BO1110" s="63"/>
      <c r="BP1110" s="63"/>
      <c r="BQ1110" s="63"/>
      <c r="BR1110" s="63"/>
      <c r="BS1110" s="63"/>
      <c r="BT1110" s="63"/>
      <c r="BU1110" s="63"/>
      <c r="BV1110" s="63"/>
      <c r="BW1110" s="63"/>
      <c r="BX1110" s="63"/>
      <c r="BY1110" s="63"/>
      <c r="BZ1110" s="63"/>
      <c r="CA1110" s="63"/>
      <c r="CB1110" s="63"/>
      <c r="CC1110" s="63"/>
      <c r="CD1110" s="63"/>
      <c r="CE1110" s="63"/>
      <c r="CF1110" s="63"/>
      <c r="CG1110" s="63"/>
      <c r="CH1110" s="63"/>
      <c r="CI1110" s="63"/>
      <c r="CJ1110" s="63"/>
      <c r="CK1110" s="63"/>
      <c r="CL1110" s="63"/>
      <c r="CM1110" s="63"/>
      <c r="CN1110" s="63"/>
      <c r="CO1110" s="63"/>
      <c r="CP1110" s="63"/>
      <c r="CQ1110" s="63"/>
      <c r="CR1110" s="63"/>
      <c r="CS1110" s="63"/>
      <c r="CT1110" s="63"/>
      <c r="CU1110" s="63"/>
      <c r="CV1110" s="63"/>
      <c r="CW1110" s="63"/>
      <c r="CX1110" s="63"/>
      <c r="CY1110" s="63"/>
      <c r="CZ1110" s="63"/>
      <c r="DA1110" s="63"/>
      <c r="DB1110" s="63"/>
      <c r="DC1110" s="63"/>
      <c r="DD1110" s="63"/>
      <c r="DE1110" s="63"/>
      <c r="DF1110" s="63"/>
      <c r="DG1110" s="63"/>
      <c r="DH1110" s="63"/>
      <c r="DI1110" s="63"/>
      <c r="DJ1110" s="63"/>
      <c r="DK1110" s="63"/>
      <c r="DL1110" s="63"/>
      <c r="DM1110" s="63"/>
      <c r="DN1110" s="63"/>
      <c r="DO1110" s="63"/>
      <c r="DP1110" s="63"/>
      <c r="DQ1110" s="63"/>
      <c r="DR1110" s="63"/>
      <c r="DS1110" s="63"/>
      <c r="DT1110" s="63"/>
      <c r="DU1110" s="63"/>
      <c r="DV1110" s="63"/>
      <c r="DW1110" s="63"/>
      <c r="DX1110" s="63"/>
      <c r="DY1110" s="63"/>
      <c r="DZ1110" s="63"/>
      <c r="EA1110" s="63"/>
      <c r="EB1110" s="63"/>
      <c r="EC1110" s="63"/>
      <c r="ED1110" s="63"/>
      <c r="EE1110" s="63"/>
      <c r="EF1110" s="63"/>
      <c r="EG1110" s="63"/>
      <c r="EH1110" s="63"/>
      <c r="EI1110" s="63"/>
      <c r="EJ1110" s="63"/>
      <c r="EK1110" s="63"/>
      <c r="EL1110" s="63"/>
      <c r="EM1110" s="63"/>
      <c r="EN1110" s="63"/>
      <c r="EO1110" s="63"/>
      <c r="EP1110" s="63"/>
      <c r="EQ1110" s="63"/>
      <c r="ER1110" s="63"/>
      <c r="ES1110" s="63"/>
      <c r="ET1110" s="63"/>
      <c r="EU1110" s="63"/>
      <c r="EV1110" s="63"/>
      <c r="EW1110" s="63"/>
      <c r="EX1110" s="63"/>
      <c r="EY1110" s="63"/>
      <c r="EZ1110" s="63"/>
      <c r="FA1110" s="63"/>
      <c r="FB1110" s="63"/>
      <c r="FC1110" s="63"/>
      <c r="FD1110" s="63"/>
      <c r="FE1110" s="63"/>
      <c r="FF1110" s="63"/>
      <c r="FG1110" s="63"/>
      <c r="FH1110" s="63"/>
      <c r="FI1110" s="63"/>
      <c r="FJ1110" s="63"/>
      <c r="FK1110" s="63"/>
      <c r="FL1110" s="63"/>
      <c r="FM1110" s="63"/>
      <c r="FN1110" s="63"/>
      <c r="FO1110" s="63"/>
      <c r="FP1110" s="63"/>
      <c r="FQ1110" s="63"/>
      <c r="FR1110" s="63"/>
      <c r="FS1110" s="63"/>
      <c r="FT1110" s="63"/>
      <c r="FU1110" s="63"/>
      <c r="FV1110" s="63"/>
      <c r="FW1110" s="63"/>
      <c r="FX1110" s="63"/>
      <c r="FY1110" s="63"/>
      <c r="FZ1110" s="63"/>
      <c r="GA1110" s="63"/>
      <c r="GB1110" s="63"/>
      <c r="GC1110" s="63"/>
      <c r="GD1110" s="63"/>
      <c r="GE1110" s="63"/>
      <c r="GF1110" s="63"/>
      <c r="GG1110" s="63"/>
    </row>
    <row r="1111" spans="1:189" ht="14" x14ac:dyDescent="0.35">
      <c r="A1111" s="1"/>
      <c r="B1111" s="137"/>
      <c r="C1111" s="138"/>
      <c r="D1111" s="138"/>
      <c r="E1111" s="96" t="s">
        <v>41</v>
      </c>
      <c r="F1111" s="139"/>
      <c r="G1111" s="4">
        <f>G953-SUM(G940:G940)+SUM(F958:G1109)</f>
        <v>0</v>
      </c>
      <c r="H1111" s="4">
        <f t="shared" ref="H1111:AM1111" ca="1" si="376">H953-H940+SUM(H958:H1109)</f>
        <v>0</v>
      </c>
      <c r="I1111" s="4">
        <f t="shared" ca="1" si="376"/>
        <v>0</v>
      </c>
      <c r="J1111" s="4">
        <f t="shared" ca="1" si="376"/>
        <v>0</v>
      </c>
      <c r="K1111" s="4">
        <f t="shared" ca="1" si="376"/>
        <v>0</v>
      </c>
      <c r="L1111" s="4">
        <f t="shared" ca="1" si="376"/>
        <v>0</v>
      </c>
      <c r="M1111" s="4">
        <f t="shared" ca="1" si="376"/>
        <v>0</v>
      </c>
      <c r="N1111" s="4">
        <f t="shared" ca="1" si="376"/>
        <v>0</v>
      </c>
      <c r="O1111" s="4">
        <f t="shared" ca="1" si="376"/>
        <v>0</v>
      </c>
      <c r="P1111" s="4">
        <f t="shared" ca="1" si="376"/>
        <v>0</v>
      </c>
      <c r="Q1111" s="4">
        <f t="shared" ca="1" si="376"/>
        <v>0</v>
      </c>
      <c r="R1111" s="4">
        <f t="shared" ca="1" si="376"/>
        <v>0</v>
      </c>
      <c r="S1111" s="4">
        <f t="shared" ca="1" si="376"/>
        <v>0</v>
      </c>
      <c r="T1111" s="65">
        <f t="shared" ca="1" si="376"/>
        <v>0</v>
      </c>
      <c r="U1111" s="4">
        <f t="shared" ca="1" si="376"/>
        <v>0</v>
      </c>
      <c r="V1111" s="4">
        <f t="shared" ca="1" si="376"/>
        <v>0</v>
      </c>
      <c r="W1111" s="4">
        <f t="shared" ca="1" si="376"/>
        <v>0</v>
      </c>
      <c r="X1111" s="4">
        <f t="shared" ca="1" si="376"/>
        <v>0</v>
      </c>
      <c r="Y1111" s="4">
        <f t="shared" ca="1" si="376"/>
        <v>0</v>
      </c>
      <c r="Z1111" s="4">
        <f t="shared" ca="1" si="376"/>
        <v>0</v>
      </c>
      <c r="AA1111" s="4">
        <f t="shared" ca="1" si="376"/>
        <v>0</v>
      </c>
      <c r="AB1111" s="4">
        <f t="shared" ca="1" si="376"/>
        <v>0</v>
      </c>
      <c r="AC1111" s="4">
        <f t="shared" ca="1" si="376"/>
        <v>0</v>
      </c>
      <c r="AD1111" s="4">
        <f t="shared" ca="1" si="376"/>
        <v>0</v>
      </c>
      <c r="AE1111" s="4">
        <f t="shared" ca="1" si="376"/>
        <v>0</v>
      </c>
      <c r="AF1111" s="65">
        <f t="shared" ca="1" si="376"/>
        <v>0</v>
      </c>
      <c r="AG1111" s="4">
        <f t="shared" ca="1" si="376"/>
        <v>0</v>
      </c>
      <c r="AH1111" s="4">
        <f t="shared" ca="1" si="376"/>
        <v>0</v>
      </c>
      <c r="AI1111" s="4">
        <f t="shared" ca="1" si="376"/>
        <v>0</v>
      </c>
      <c r="AJ1111" s="4">
        <f t="shared" ca="1" si="376"/>
        <v>0</v>
      </c>
      <c r="AK1111" s="4">
        <f t="shared" ca="1" si="376"/>
        <v>0</v>
      </c>
      <c r="AL1111" s="4">
        <f t="shared" ca="1" si="376"/>
        <v>0</v>
      </c>
      <c r="AM1111" s="4">
        <f t="shared" ca="1" si="376"/>
        <v>0</v>
      </c>
      <c r="AN1111" s="4">
        <f t="shared" ref="AN1111:BS1111" ca="1" si="377">AN953-AN940+SUM(AN958:AN1109)</f>
        <v>0</v>
      </c>
      <c r="AO1111" s="4">
        <f t="shared" ca="1" si="377"/>
        <v>0</v>
      </c>
      <c r="AP1111" s="4">
        <f t="shared" ca="1" si="377"/>
        <v>0</v>
      </c>
      <c r="AQ1111" s="4">
        <f t="shared" ca="1" si="377"/>
        <v>0</v>
      </c>
      <c r="AR1111" s="65">
        <f t="shared" ca="1" si="377"/>
        <v>0</v>
      </c>
      <c r="AS1111" s="4">
        <f t="shared" ca="1" si="377"/>
        <v>0</v>
      </c>
      <c r="AT1111" s="4">
        <f t="shared" ca="1" si="377"/>
        <v>0</v>
      </c>
      <c r="AU1111" s="4">
        <f t="shared" ca="1" si="377"/>
        <v>0</v>
      </c>
      <c r="AV1111" s="4">
        <f t="shared" ca="1" si="377"/>
        <v>0</v>
      </c>
      <c r="AW1111" s="4">
        <f t="shared" ca="1" si="377"/>
        <v>0</v>
      </c>
      <c r="AX1111" s="4">
        <f t="shared" ca="1" si="377"/>
        <v>0</v>
      </c>
      <c r="AY1111" s="4">
        <f t="shared" ca="1" si="377"/>
        <v>0</v>
      </c>
      <c r="AZ1111" s="4">
        <f t="shared" ca="1" si="377"/>
        <v>0</v>
      </c>
      <c r="BA1111" s="4">
        <f t="shared" ca="1" si="377"/>
        <v>0</v>
      </c>
      <c r="BB1111" s="4">
        <f t="shared" ca="1" si="377"/>
        <v>0</v>
      </c>
      <c r="BC1111" s="4">
        <f t="shared" ca="1" si="377"/>
        <v>0</v>
      </c>
      <c r="BD1111" s="65">
        <f t="shared" ca="1" si="377"/>
        <v>0</v>
      </c>
      <c r="BE1111" s="4">
        <f t="shared" ca="1" si="377"/>
        <v>0</v>
      </c>
      <c r="BF1111" s="4">
        <f t="shared" ca="1" si="377"/>
        <v>0</v>
      </c>
      <c r="BG1111" s="4">
        <f t="shared" ca="1" si="377"/>
        <v>0</v>
      </c>
      <c r="BH1111" s="4">
        <f t="shared" ca="1" si="377"/>
        <v>0</v>
      </c>
      <c r="BI1111" s="4">
        <f t="shared" ca="1" si="377"/>
        <v>0</v>
      </c>
      <c r="BJ1111" s="4">
        <f t="shared" ca="1" si="377"/>
        <v>0</v>
      </c>
      <c r="BK1111" s="4">
        <f t="shared" ca="1" si="377"/>
        <v>0</v>
      </c>
      <c r="BL1111" s="4">
        <f t="shared" ca="1" si="377"/>
        <v>0</v>
      </c>
      <c r="BM1111" s="4">
        <f t="shared" ca="1" si="377"/>
        <v>0</v>
      </c>
      <c r="BN1111" s="4">
        <f t="shared" ca="1" si="377"/>
        <v>0</v>
      </c>
      <c r="BO1111" s="4">
        <f t="shared" ca="1" si="377"/>
        <v>0</v>
      </c>
      <c r="BP1111" s="65">
        <f t="shared" ca="1" si="377"/>
        <v>0</v>
      </c>
      <c r="BQ1111" s="4">
        <f t="shared" ca="1" si="377"/>
        <v>0</v>
      </c>
      <c r="BR1111" s="4">
        <f t="shared" ca="1" si="377"/>
        <v>0</v>
      </c>
      <c r="BS1111" s="4">
        <f t="shared" ca="1" si="377"/>
        <v>0</v>
      </c>
      <c r="BT1111" s="4">
        <f t="shared" ref="BT1111:DW1111" ca="1" si="378">BT953-BT940+SUM(BT958:BT1109)</f>
        <v>0</v>
      </c>
      <c r="BU1111" s="4">
        <f t="shared" ca="1" si="378"/>
        <v>0</v>
      </c>
      <c r="BV1111" s="4">
        <f t="shared" ca="1" si="378"/>
        <v>0</v>
      </c>
      <c r="BW1111" s="4">
        <f t="shared" ca="1" si="378"/>
        <v>0</v>
      </c>
      <c r="BX1111" s="4">
        <f t="shared" ca="1" si="378"/>
        <v>0</v>
      </c>
      <c r="BY1111" s="4">
        <f t="shared" ca="1" si="378"/>
        <v>0</v>
      </c>
      <c r="BZ1111" s="4">
        <f t="shared" ca="1" si="378"/>
        <v>0</v>
      </c>
      <c r="CA1111" s="4">
        <f t="shared" ca="1" si="378"/>
        <v>0</v>
      </c>
      <c r="CB1111" s="65">
        <f t="shared" ca="1" si="378"/>
        <v>0</v>
      </c>
      <c r="CC1111" s="4">
        <f t="shared" ca="1" si="378"/>
        <v>0</v>
      </c>
      <c r="CD1111" s="4">
        <f t="shared" ca="1" si="378"/>
        <v>0</v>
      </c>
      <c r="CE1111" s="4">
        <f t="shared" ca="1" si="378"/>
        <v>0</v>
      </c>
      <c r="CF1111" s="4">
        <f t="shared" ca="1" si="378"/>
        <v>0</v>
      </c>
      <c r="CG1111" s="4">
        <f t="shared" ca="1" si="378"/>
        <v>0</v>
      </c>
      <c r="CH1111" s="4">
        <f t="shared" ca="1" si="378"/>
        <v>0</v>
      </c>
      <c r="CI1111" s="4">
        <f t="shared" ca="1" si="378"/>
        <v>0</v>
      </c>
      <c r="CJ1111" s="4">
        <f t="shared" ca="1" si="378"/>
        <v>0</v>
      </c>
      <c r="CK1111" s="4">
        <f t="shared" ca="1" si="378"/>
        <v>0</v>
      </c>
      <c r="CL1111" s="4">
        <f t="shared" ca="1" si="378"/>
        <v>0</v>
      </c>
      <c r="CM1111" s="4">
        <f t="shared" ca="1" si="378"/>
        <v>0</v>
      </c>
      <c r="CN1111" s="65">
        <f t="shared" ca="1" si="378"/>
        <v>0</v>
      </c>
      <c r="CO1111" s="4">
        <f t="shared" ca="1" si="378"/>
        <v>0</v>
      </c>
      <c r="CP1111" s="4">
        <f t="shared" ca="1" si="378"/>
        <v>0</v>
      </c>
      <c r="CQ1111" s="4">
        <f t="shared" ca="1" si="378"/>
        <v>0</v>
      </c>
      <c r="CR1111" s="4">
        <f t="shared" ca="1" si="378"/>
        <v>0</v>
      </c>
      <c r="CS1111" s="4">
        <f t="shared" ca="1" si="378"/>
        <v>0</v>
      </c>
      <c r="CT1111" s="4">
        <f t="shared" ca="1" si="378"/>
        <v>0</v>
      </c>
      <c r="CU1111" s="4">
        <f t="shared" ca="1" si="378"/>
        <v>0</v>
      </c>
      <c r="CV1111" s="4">
        <f t="shared" ca="1" si="378"/>
        <v>0</v>
      </c>
      <c r="CW1111" s="4">
        <f t="shared" ca="1" si="378"/>
        <v>0</v>
      </c>
      <c r="CX1111" s="4">
        <f t="shared" ca="1" si="378"/>
        <v>0</v>
      </c>
      <c r="CY1111" s="4">
        <f t="shared" ca="1" si="378"/>
        <v>0</v>
      </c>
      <c r="CZ1111" s="65">
        <f t="shared" ca="1" si="378"/>
        <v>0</v>
      </c>
      <c r="DA1111" s="4">
        <f t="shared" ca="1" si="378"/>
        <v>0</v>
      </c>
      <c r="DB1111" s="4">
        <f t="shared" ca="1" si="378"/>
        <v>0</v>
      </c>
      <c r="DC1111" s="4">
        <f t="shared" ca="1" si="378"/>
        <v>0</v>
      </c>
      <c r="DD1111" s="4">
        <f t="shared" ca="1" si="378"/>
        <v>0</v>
      </c>
      <c r="DE1111" s="4">
        <f t="shared" ca="1" si="378"/>
        <v>0</v>
      </c>
      <c r="DF1111" s="4">
        <f t="shared" ca="1" si="378"/>
        <v>0</v>
      </c>
      <c r="DG1111" s="4">
        <f t="shared" ca="1" si="378"/>
        <v>0</v>
      </c>
      <c r="DH1111" s="4">
        <f t="shared" ca="1" si="378"/>
        <v>0</v>
      </c>
      <c r="DI1111" s="4">
        <f t="shared" ca="1" si="378"/>
        <v>0</v>
      </c>
      <c r="DJ1111" s="4">
        <f t="shared" ca="1" si="378"/>
        <v>0</v>
      </c>
      <c r="DK1111" s="4">
        <f t="shared" ca="1" si="378"/>
        <v>0</v>
      </c>
      <c r="DL1111" s="65">
        <f t="shared" ca="1" si="378"/>
        <v>0</v>
      </c>
      <c r="DM1111" s="4">
        <f t="shared" ca="1" si="378"/>
        <v>0</v>
      </c>
      <c r="DN1111" s="4">
        <f t="shared" ca="1" si="378"/>
        <v>0</v>
      </c>
      <c r="DO1111" s="4">
        <f t="shared" ca="1" si="378"/>
        <v>0</v>
      </c>
      <c r="DP1111" s="4">
        <f t="shared" ca="1" si="378"/>
        <v>0</v>
      </c>
      <c r="DQ1111" s="4">
        <f t="shared" ca="1" si="378"/>
        <v>0</v>
      </c>
      <c r="DR1111" s="4">
        <f t="shared" ca="1" si="378"/>
        <v>0</v>
      </c>
      <c r="DS1111" s="4">
        <f t="shared" ca="1" si="378"/>
        <v>0</v>
      </c>
      <c r="DT1111" s="4">
        <f t="shared" ca="1" si="378"/>
        <v>0</v>
      </c>
      <c r="DU1111" s="4">
        <f t="shared" ca="1" si="378"/>
        <v>0</v>
      </c>
      <c r="DV1111" s="4">
        <f t="shared" ca="1" si="378"/>
        <v>0</v>
      </c>
      <c r="DW1111" s="4">
        <f t="shared" ca="1" si="378"/>
        <v>0</v>
      </c>
      <c r="DX1111" s="4"/>
      <c r="DY1111" s="4"/>
      <c r="DZ1111" s="4"/>
      <c r="EA1111" s="4"/>
      <c r="EB1111" s="4"/>
      <c r="EC1111" s="4"/>
      <c r="ED1111" s="4"/>
      <c r="EE1111" s="4"/>
      <c r="EF1111" s="4"/>
      <c r="EG1111" s="4"/>
      <c r="EH1111" s="4"/>
      <c r="EI1111" s="4"/>
      <c r="EJ1111" s="4"/>
      <c r="EK1111" s="4"/>
      <c r="EL1111" s="4"/>
      <c r="EM1111" s="4"/>
      <c r="EN1111" s="4"/>
      <c r="EO1111" s="4"/>
      <c r="EP1111" s="4"/>
      <c r="EQ1111" s="4"/>
      <c r="ER1111" s="4"/>
      <c r="ES1111" s="4"/>
      <c r="ET1111" s="4"/>
      <c r="EU1111" s="4"/>
      <c r="EV1111" s="4"/>
      <c r="EW1111" s="4"/>
      <c r="EX1111" s="4"/>
      <c r="EY1111" s="4"/>
      <c r="EZ1111" s="4"/>
      <c r="FA1111" s="4"/>
      <c r="FB1111" s="4"/>
      <c r="FC1111" s="4"/>
      <c r="FD1111" s="4"/>
      <c r="FE1111" s="4"/>
      <c r="FF1111" s="4"/>
      <c r="FG1111" s="4"/>
      <c r="FH1111" s="4"/>
      <c r="FI1111" s="4"/>
      <c r="FJ1111" s="4"/>
      <c r="FK1111" s="4"/>
      <c r="FL1111" s="4"/>
      <c r="FM1111" s="4"/>
      <c r="FN1111" s="4"/>
      <c r="FO1111" s="4"/>
      <c r="FP1111" s="4"/>
      <c r="FQ1111" s="4"/>
      <c r="FR1111" s="4"/>
      <c r="FS1111" s="4"/>
      <c r="FT1111" s="4"/>
      <c r="FU1111" s="4"/>
      <c r="FV1111" s="4"/>
      <c r="FW1111" s="4"/>
      <c r="FX1111" s="4"/>
      <c r="FY1111" s="4"/>
      <c r="FZ1111" s="4"/>
      <c r="GA1111" s="4"/>
      <c r="GB1111" s="4"/>
      <c r="GC1111" s="4"/>
      <c r="GD1111" s="4"/>
      <c r="GE1111" s="4"/>
      <c r="GF1111" s="4"/>
      <c r="GG1111" s="4"/>
    </row>
    <row r="1112" spans="1:189" ht="14" x14ac:dyDescent="0.35">
      <c r="A1112" s="1"/>
      <c r="B1112" s="1"/>
      <c r="C1112" s="2"/>
      <c r="D1112" s="2"/>
      <c r="E1112" s="140" t="s">
        <v>42</v>
      </c>
      <c r="F1112" s="141"/>
      <c r="G1112" s="142">
        <f>(1+$F$5)^'[1]FC UNIFICADO'!D16</f>
        <v>1</v>
      </c>
      <c r="H1112" s="142">
        <f ca="1">(1+$F$5)^'[1]FC UNIFICADO'!E16</f>
        <v>1</v>
      </c>
      <c r="I1112" s="142">
        <f ca="1">(1+$F$5)^'[1]FC UNIFICADO'!F16</f>
        <v>1</v>
      </c>
      <c r="J1112" s="142">
        <f ca="1">(1+$F$5)^'[1]FC UNIFICADO'!G16</f>
        <v>1.0141743954848821</v>
      </c>
      <c r="K1112" s="142">
        <f ca="1">(1+$F$5)^'[1]FC UNIFICADO'!H16</f>
        <v>1.0285497044571261</v>
      </c>
      <c r="L1112" s="142">
        <f ca="1">(1+$F$5)^'[1]FC UNIFICADO'!I16</f>
        <v>1.0431287747439599</v>
      </c>
      <c r="M1112" s="142">
        <f ca="1">(1+$F$5)^'[1]FC UNIFICADO'!J16</f>
        <v>1.0579144945388415</v>
      </c>
      <c r="N1112" s="142">
        <f ca="1">(1+$F$5)^'[1]FC UNIFICADO'!K16</f>
        <v>1.0729097929736242</v>
      </c>
      <c r="O1112" s="142">
        <f ca="1">(1+$F$5)^'[1]FC UNIFICADO'!L16</f>
        <v>1.0881176406988353</v>
      </c>
      <c r="P1112" s="142">
        <f ca="1">(1+$F$5)^'[1]FC UNIFICADO'!M16</f>
        <v>1.1035410504721774</v>
      </c>
      <c r="Q1112" s="142">
        <f ca="1">(1+$F$5)^'[1]FC UNIFICADO'!N16</f>
        <v>1.1191830777553724</v>
      </c>
      <c r="R1112" s="142">
        <f ca="1">(1+$F$5)^'[1]FC UNIFICADO'!O16</f>
        <v>1.1350468213194647</v>
      </c>
      <c r="S1112" s="142">
        <f ca="1">(1+$F$5)^'[1]FC UNIFICADO'!P16</f>
        <v>1.151135423858705</v>
      </c>
      <c r="T1112" s="142">
        <f ca="1">(1+$F$5)^'[1]FC UNIFICADO'!Q16</f>
        <v>1.1674520726131357</v>
      </c>
      <c r="U1112" s="142">
        <f ca="1">(1+$F$5)^'[1]FC UNIFICADO'!R16</f>
        <v>1.1839999999999997</v>
      </c>
      <c r="V1112" s="142">
        <f ca="1">(1+$F$5)^'[1]FC UNIFICADO'!S16</f>
        <v>1.2007824842541002</v>
      </c>
      <c r="W1112" s="142">
        <f ca="1">(1+$F$5)^'[1]FC UNIFICADO'!T16</f>
        <v>1.2178028500772369</v>
      </c>
      <c r="X1112" s="142">
        <f ca="1">(1+$F$5)^'[1]FC UNIFICADO'!U16</f>
        <v>1.2350644692968482</v>
      </c>
      <c r="Y1112" s="142">
        <f ca="1">(1+$F$5)^'[1]FC UNIFICADO'!V16</f>
        <v>1.2525707615339881</v>
      </c>
      <c r="Z1112" s="142">
        <f ca="1">(1+$F$5)^'[1]FC UNIFICADO'!W16</f>
        <v>1.2703251948807708</v>
      </c>
      <c r="AA1112" s="142">
        <f ca="1">(1+$F$5)^'[1]FC UNIFICADO'!X16</f>
        <v>1.2883312865874208</v>
      </c>
      <c r="AB1112" s="142">
        <f ca="1">(1+$F$5)^'[1]FC UNIFICADO'!Y16</f>
        <v>1.3065926037590578</v>
      </c>
      <c r="AC1112" s="142">
        <f ca="1">(1+$F$5)^'[1]FC UNIFICADO'!Z16</f>
        <v>1.3251127640623608</v>
      </c>
      <c r="AD1112" s="142">
        <f ca="1">(1+$F$5)^'[1]FC UNIFICADO'!AA16</f>
        <v>1.343895436442246</v>
      </c>
      <c r="AE1112" s="142">
        <f ca="1">(1+$F$5)^'[1]FC UNIFICADO'!AB16</f>
        <v>1.3629443418487066</v>
      </c>
      <c r="AF1112" s="142">
        <f ca="1">(1+$F$5)^'[1]FC UNIFICADO'!AC16</f>
        <v>1.3822632539739523</v>
      </c>
      <c r="AG1112" s="142">
        <f ca="1">(1+$F$5)^'[1]FC UNIFICADO'!AD16</f>
        <v>1.4018559999999993</v>
      </c>
      <c r="AH1112" s="142">
        <f ca="1">(1+$F$5)^'[1]FC UNIFICADO'!AE16</f>
        <v>1.4217264613568543</v>
      </c>
      <c r="AI1112" s="142">
        <f ca="1">(1+$F$5)^'[1]FC UNIFICADO'!AF16</f>
        <v>1.4418785744914484</v>
      </c>
      <c r="AJ1112" s="142">
        <f ca="1">(1+$F$5)^'[1]FC UNIFICADO'!AG16</f>
        <v>1.4623163316474681</v>
      </c>
      <c r="AK1112" s="142">
        <f ca="1">(1+$F$5)^'[1]FC UNIFICADO'!AH16</f>
        <v>1.4830437816562414</v>
      </c>
      <c r="AL1112" s="142">
        <f ca="1">(1+$F$5)^'[1]FC UNIFICADO'!AI16</f>
        <v>1.5040650307388324</v>
      </c>
      <c r="AM1112" s="142">
        <f ca="1">(1+$F$5)^'[1]FC UNIFICADO'!AJ16</f>
        <v>1.5253842433195057</v>
      </c>
      <c r="AN1112" s="142">
        <f ca="1">(1+$F$5)^'[1]FC UNIFICADO'!AK16</f>
        <v>1.5470056428507239</v>
      </c>
      <c r="AO1112" s="142">
        <f ca="1">(1+$F$5)^'[1]FC UNIFICADO'!AL16</f>
        <v>1.5689335126498347</v>
      </c>
      <c r="AP1112" s="142">
        <f ca="1">(1+$F$5)^'[1]FC UNIFICADO'!AM16</f>
        <v>1.5911721967476187</v>
      </c>
      <c r="AQ1112" s="142">
        <f ca="1">(1+$F$5)^'[1]FC UNIFICADO'!AN16</f>
        <v>1.6137261007488684</v>
      </c>
      <c r="AR1112" s="142">
        <f ca="1">(1+$F$5)^'[1]FC UNIFICADO'!AO16</f>
        <v>1.6365996927051591</v>
      </c>
      <c r="AS1112" s="142">
        <f ca="1">(1+$F$5)^'[1]FC UNIFICADO'!AP16</f>
        <v>1.6597975039999988</v>
      </c>
      <c r="AT1112" s="142">
        <f ca="1">(1+$F$5)^'[1]FC UNIFICADO'!AQ16</f>
        <v>1.6833241302465152</v>
      </c>
      <c r="AU1112" s="142">
        <f ca="1">(1+$F$5)^'[1]FC UNIFICADO'!AR16</f>
        <v>1.7071842321978745</v>
      </c>
      <c r="AV1112" s="142">
        <f ca="1">(1+$F$5)^'[1]FC UNIFICADO'!AS16</f>
        <v>1.7313825366706019</v>
      </c>
      <c r="AW1112" s="142">
        <f ca="1">(1+$F$5)^'[1]FC UNIFICADO'!AT16</f>
        <v>1.7559238374809896</v>
      </c>
      <c r="AX1112" s="142">
        <f ca="1">(1+$F$5)^'[1]FC UNIFICADO'!AU16</f>
        <v>1.780812996394777</v>
      </c>
      <c r="AY1112" s="142">
        <f ca="1">(1+$F$5)^'[1]FC UNIFICADO'!AV16</f>
        <v>1.8060549440902944</v>
      </c>
      <c r="AZ1112" s="142">
        <f ca="1">(1+$F$5)^'[1]FC UNIFICADO'!AW16</f>
        <v>1.8316546811352568</v>
      </c>
      <c r="BA1112" s="142">
        <f ca="1">(1+$F$5)^'[1]FC UNIFICADO'!AX16</f>
        <v>1.8576172789774039</v>
      </c>
      <c r="BB1112" s="142">
        <f ca="1">(1+$F$5)^'[1]FC UNIFICADO'!AY16</f>
        <v>1.8839478809491803</v>
      </c>
      <c r="BC1112" s="142">
        <f ca="1">(1+$F$5)^'[1]FC UNIFICADO'!AZ16</f>
        <v>1.9106517032866592</v>
      </c>
      <c r="BD1112" s="142">
        <f ca="1">(1+$F$5)^'[1]FC UNIFICADO'!BA16</f>
        <v>1.9377340361629081</v>
      </c>
      <c r="BE1112" s="142">
        <f ca="1">(1+$F$5)^'[1]FC UNIFICADO'!BB16</f>
        <v>1.9652002447359984</v>
      </c>
      <c r="BF1112" s="142">
        <f ca="1">(1+$F$5)^'[1]FC UNIFICADO'!BC16</f>
        <v>1.9930557702118736</v>
      </c>
      <c r="BG1112" s="142">
        <f ca="1">(1+$F$5)^'[1]FC UNIFICADO'!BD16</f>
        <v>2.0213061309222828</v>
      </c>
      <c r="BH1112" s="142">
        <f ca="1">(1+$F$5)^'[1]FC UNIFICADO'!BE16</f>
        <v>2.0499569234179922</v>
      </c>
      <c r="BI1112" s="142">
        <f ca="1">(1+$F$5)^'[1]FC UNIFICADO'!BF16</f>
        <v>2.0790138235774913</v>
      </c>
      <c r="BJ1112" s="142">
        <f ca="1">(1+$F$5)^'[1]FC UNIFICADO'!BG16</f>
        <v>2.1084825877314155</v>
      </c>
      <c r="BK1112" s="142">
        <f ca="1">(1+$F$5)^'[1]FC UNIFICADO'!BH16</f>
        <v>2.1383690538029083</v>
      </c>
      <c r="BL1112" s="142">
        <f ca="1">(1+$F$5)^'[1]FC UNIFICADO'!BI16</f>
        <v>2.1686791424641436</v>
      </c>
      <c r="BM1112" s="142">
        <f ca="1">(1+$F$5)^'[1]FC UNIFICADO'!BJ16</f>
        <v>2.1994188583092456</v>
      </c>
      <c r="BN1112" s="142">
        <f ca="1">(1+$F$5)^'[1]FC UNIFICADO'!BK16</f>
        <v>2.230594291043829</v>
      </c>
      <c r="BO1112" s="142">
        <f ca="1">(1+$F$5)^'[1]FC UNIFICADO'!BL16</f>
        <v>2.2622116166914044</v>
      </c>
      <c r="BP1112" s="142">
        <f ca="1">(1+$F$5)^'[1]FC UNIFICADO'!BM16</f>
        <v>2.2942770988168828</v>
      </c>
      <c r="BQ1112" s="142">
        <f ca="1">(1+$F$5)^'[1]FC UNIFICADO'!BN16</f>
        <v>2.3267970897674215</v>
      </c>
      <c r="BR1112" s="142">
        <f ca="1">(1+$F$5)^'[1]FC UNIFICADO'!BO16</f>
        <v>2.3597780319308579</v>
      </c>
      <c r="BS1112" s="142">
        <f ca="1">(1+$F$5)^'[1]FC UNIFICADO'!BP16</f>
        <v>2.3932264590119825</v>
      </c>
      <c r="BT1112" s="142">
        <f ca="1">(1+$F$5)^'[1]FC UNIFICADO'!BQ16</f>
        <v>2.4271489973269018</v>
      </c>
      <c r="BU1112" s="142">
        <f ca="1">(1+$F$5)^'[1]FC UNIFICADO'!BR16</f>
        <v>2.4615523671157491</v>
      </c>
      <c r="BV1112" s="142">
        <f ca="1">(1+$F$5)^'[1]FC UNIFICADO'!BS16</f>
        <v>2.4964433838739954</v>
      </c>
      <c r="BW1112" s="142">
        <f ca="1">(1+$F$5)^'[1]FC UNIFICADO'!BT16</f>
        <v>2.5318289597026431</v>
      </c>
      <c r="BX1112" s="142">
        <f ca="1">(1+$F$5)^'[1]FC UNIFICADO'!BU16</f>
        <v>2.5677161046775456</v>
      </c>
      <c r="BY1112" s="142">
        <f ca="1">(1+$F$5)^'[1]FC UNIFICADO'!BV16</f>
        <v>2.6041119282381464</v>
      </c>
      <c r="BZ1112" s="142">
        <f ca="1">(1+$F$5)^'[1]FC UNIFICADO'!BW16</f>
        <v>2.6410236405958929</v>
      </c>
      <c r="CA1112" s="142">
        <f ca="1">(1+$F$5)^'[1]FC UNIFICADO'!BX16</f>
        <v>2.6784585541626225</v>
      </c>
      <c r="CB1112" s="142">
        <f ca="1">(1+$F$5)^'[1]FC UNIFICADO'!BY16</f>
        <v>2.7164240849991885</v>
      </c>
      <c r="CC1112" s="142">
        <f ca="1">(1+$F$5)^'[1]FC UNIFICADO'!BZ16</f>
        <v>2.7549277542846262</v>
      </c>
      <c r="CD1112" s="142">
        <f ca="1">(1+$F$5)^'[1]FC UNIFICADO'!CA16</f>
        <v>2.7939771898061347</v>
      </c>
      <c r="CE1112" s="142">
        <f ca="1">(1+$F$5)^'[1]FC UNIFICADO'!CB16</f>
        <v>2.8335801274701864</v>
      </c>
      <c r="CF1112" s="142">
        <f ca="1">(1+$F$5)^'[1]FC UNIFICADO'!CC16</f>
        <v>2.8737444128350513</v>
      </c>
      <c r="CG1112" s="142">
        <f ca="1">(1+$F$5)^'[1]FC UNIFICADO'!CD16</f>
        <v>2.9144780026650463</v>
      </c>
      <c r="CH1112" s="142">
        <f ca="1">(1+$F$5)^'[1]FC UNIFICADO'!CE16</f>
        <v>2.9557889665068098</v>
      </c>
      <c r="CI1112" s="142">
        <f ca="1">(1+$F$5)^'[1]FC UNIFICADO'!CF16</f>
        <v>2.997685488287928</v>
      </c>
      <c r="CJ1112" s="142">
        <f ca="1">(1+$F$5)^'[1]FC UNIFICADO'!CG16</f>
        <v>3.0401758679382129</v>
      </c>
      <c r="CK1112" s="142">
        <f ca="1">(1+$F$5)^'[1]FC UNIFICADO'!CH16</f>
        <v>3.0832685230339649</v>
      </c>
      <c r="CL1112" s="142">
        <f ca="1">(1+$F$5)^'[1]FC UNIFICADO'!CI16</f>
        <v>3.1269719904655364</v>
      </c>
      <c r="CM1112" s="142">
        <f ca="1">(1+$F$5)^'[1]FC UNIFICADO'!CJ16</f>
        <v>3.1712949281285443</v>
      </c>
      <c r="CN1112" s="142">
        <f ca="1">(1+$F$5)^'[1]FC UNIFICADO'!CK16</f>
        <v>3.2162461166390388</v>
      </c>
      <c r="CO1112" s="142">
        <f ca="1">(1+$F$5)^'[1]FC UNIFICADO'!CL16</f>
        <v>3.2618344610729975</v>
      </c>
      <c r="CP1112" s="142">
        <f ca="1">(1+$F$5)^'[1]FC UNIFICADO'!CM16</f>
        <v>3.3080689927304632</v>
      </c>
      <c r="CQ1112" s="142">
        <f ca="1">(1+$F$5)^'[1]FC UNIFICADO'!CN16</f>
        <v>3.3549588709247007</v>
      </c>
      <c r="CR1112" s="142">
        <f ca="1">(1+$F$5)^'[1]FC UNIFICADO'!CO16</f>
        <v>3.4025133847967002</v>
      </c>
      <c r="CS1112" s="142">
        <f ca="1">(1+$F$5)^'[1]FC UNIFICADO'!CP16</f>
        <v>3.4507419551554137</v>
      </c>
      <c r="CT1112" s="142">
        <f ca="1">(1+$F$5)^'[1]FC UNIFICADO'!CQ16</f>
        <v>3.4996541363440623</v>
      </c>
      <c r="CU1112" s="142">
        <f ca="1">(1+$F$5)^'[1]FC UNIFICADO'!CR16</f>
        <v>3.5492596181329068</v>
      </c>
      <c r="CV1112" s="142">
        <f ca="1">(1+$F$5)^'[1]FC UNIFICADO'!CS16</f>
        <v>3.5995682276388439</v>
      </c>
      <c r="CW1112" s="142">
        <f ca="1">(1+$F$5)^'[1]FC UNIFICADO'!CT16</f>
        <v>3.6505899312722132</v>
      </c>
      <c r="CX1112" s="142">
        <f ca="1">(1+$F$5)^'[1]FC UNIFICADO'!CU16</f>
        <v>3.7023348367111946</v>
      </c>
      <c r="CY1112" s="142">
        <f ca="1">(1+$F$5)^'[1]FC UNIFICADO'!CV16</f>
        <v>3.754813194904195</v>
      </c>
      <c r="CZ1112" s="142">
        <f ca="1">(1+$F$5)^'[1]FC UNIFICADO'!CW16</f>
        <v>3.8080354021006206</v>
      </c>
      <c r="DA1112" s="142">
        <f ca="1">(1+$F$5)^'[1]FC UNIFICADO'!CX16</f>
        <v>3.8620120019104278</v>
      </c>
      <c r="DB1112" s="142">
        <f ca="1">(1+$F$5)^'[1]FC UNIFICADO'!CY16</f>
        <v>3.916753687392867</v>
      </c>
      <c r="DC1112" s="142">
        <f ca="1">(1+$F$5)^'[1]FC UNIFICADO'!CZ16</f>
        <v>3.9722713031748449</v>
      </c>
      <c r="DD1112" s="142">
        <f ca="1">(1+$F$5)^'[1]FC UNIFICADO'!DA16</f>
        <v>4.0285758475992921</v>
      </c>
      <c r="DE1112" s="142">
        <f ca="1">(1+$F$5)^'[1]FC UNIFICADO'!DB16</f>
        <v>4.0856784749040091</v>
      </c>
      <c r="DF1112" s="142">
        <f ca="1">(1+$F$5)^'[1]FC UNIFICADO'!DC16</f>
        <v>4.1435904974313686</v>
      </c>
      <c r="DG1112" s="142">
        <f ca="1">(1+$F$5)^'[1]FC UNIFICADO'!DD16</f>
        <v>4.2023233878693604</v>
      </c>
      <c r="DH1112" s="142">
        <f ca="1">(1+$F$5)^'[1]FC UNIFICADO'!DE16</f>
        <v>4.2618887815243909</v>
      </c>
      <c r="DI1112" s="142">
        <f ca="1">(1+$F$5)^'[1]FC UNIFICADO'!DF16</f>
        <v>4.3222984786262995</v>
      </c>
      <c r="DJ1112" s="142">
        <f ca="1">(1+$F$5)^'[1]FC UNIFICADO'!DG16</f>
        <v>4.3835644466660533</v>
      </c>
      <c r="DK1112" s="142">
        <f ca="1">(1+$F$5)^'[1]FC UNIFICADO'!DH16</f>
        <v>4.4456988227665661</v>
      </c>
      <c r="DL1112" s="142">
        <f ca="1">(1+$F$5)^'[1]FC UNIFICADO'!DI16</f>
        <v>4.5087139160871335</v>
      </c>
      <c r="DM1112" s="142">
        <f ca="1">(1+$F$5)^'[1]FC UNIFICADO'!DJ16</f>
        <v>4.5726222102619456</v>
      </c>
      <c r="DN1112" s="142">
        <f ca="1">(1+$F$5)^'[1]FC UNIFICADO'!DK16</f>
        <v>4.6374363658731541</v>
      </c>
      <c r="DO1112" s="142">
        <f ca="1">(1+$F$5)^'[1]FC UNIFICADO'!DL16</f>
        <v>4.7031692229590139</v>
      </c>
      <c r="DP1112" s="142">
        <f ca="1">(1+$F$5)^'[1]FC UNIFICADO'!DM16</f>
        <v>4.7698338035575611</v>
      </c>
      <c r="DQ1112" s="142">
        <f ca="1">(1+$F$5)^'[1]FC UNIFICADO'!DN16</f>
        <v>4.8374433142863467</v>
      </c>
      <c r="DR1112" s="142">
        <f ca="1">(1+$F$5)^'[1]FC UNIFICADO'!DO16</f>
        <v>4.9060111489587399</v>
      </c>
      <c r="DS1112" s="142">
        <f ca="1">(1+$F$5)^'[1]FC UNIFICADO'!DP16</f>
        <v>4.9755508912373214</v>
      </c>
      <c r="DT1112" s="142">
        <f ca="1">(1+$F$5)^'[1]FC UNIFICADO'!DQ16</f>
        <v>5.0460763173248768</v>
      </c>
      <c r="DU1112" s="142">
        <f ca="1">(1+$F$5)^'[1]FC UNIFICADO'!DR16</f>
        <v>5.1176013986935383</v>
      </c>
      <c r="DV1112" s="142">
        <f ca="1">(1+$F$5)^'[1]FC UNIFICADO'!DS16</f>
        <v>5.1901403048526058</v>
      </c>
      <c r="DW1112" s="142">
        <f ca="1">(1+$F$5)^'[1]FC UNIFICADO'!DT16</f>
        <v>5.2637074061556133</v>
      </c>
      <c r="DX1112" s="143"/>
      <c r="DY1112" s="143"/>
      <c r="DZ1112" s="144"/>
      <c r="EA1112" s="144"/>
      <c r="EB1112" s="144"/>
      <c r="EC1112" s="144"/>
      <c r="ED1112" s="144"/>
      <c r="EE1112" s="144"/>
      <c r="EF1112" s="144"/>
      <c r="EG1112" s="144"/>
      <c r="EH1112" s="144"/>
      <c r="EI1112" s="144"/>
      <c r="EJ1112" s="144"/>
      <c r="EK1112" s="144"/>
      <c r="EL1112" s="144"/>
      <c r="EM1112" s="144"/>
      <c r="EN1112" s="144"/>
      <c r="EO1112" s="144"/>
      <c r="EP1112" s="144"/>
      <c r="EQ1112" s="144"/>
      <c r="ER1112" s="144"/>
      <c r="ES1112" s="144"/>
      <c r="ET1112" s="144"/>
      <c r="EU1112" s="144"/>
      <c r="EV1112" s="144"/>
      <c r="EW1112" s="144"/>
      <c r="EX1112" s="144"/>
      <c r="EY1112" s="144"/>
      <c r="EZ1112" s="144"/>
      <c r="FA1112" s="144"/>
      <c r="FB1112" s="144"/>
      <c r="FC1112" s="144"/>
      <c r="FD1112" s="144"/>
      <c r="FE1112" s="144"/>
      <c r="FF1112" s="144"/>
      <c r="FG1112" s="144"/>
      <c r="FH1112" s="144"/>
      <c r="FI1112" s="144"/>
      <c r="FJ1112" s="144"/>
      <c r="FK1112" s="144"/>
      <c r="FL1112" s="144"/>
      <c r="FM1112" s="144"/>
      <c r="FN1112" s="144"/>
      <c r="FO1112" s="144"/>
      <c r="FP1112" s="144"/>
      <c r="FQ1112" s="144"/>
      <c r="FR1112" s="144"/>
      <c r="FS1112" s="144"/>
      <c r="FT1112" s="144"/>
      <c r="FU1112" s="144"/>
      <c r="FV1112" s="144"/>
      <c r="FW1112" s="144"/>
      <c r="FX1112" s="144"/>
      <c r="FY1112" s="144"/>
      <c r="FZ1112" s="144"/>
      <c r="GA1112" s="144"/>
      <c r="GB1112" s="144"/>
      <c r="GC1112" s="144"/>
      <c r="GD1112" s="144"/>
      <c r="GE1112" s="144"/>
      <c r="GF1112" s="144"/>
      <c r="GG1112" s="144"/>
    </row>
    <row r="1113" spans="1:189" ht="14" x14ac:dyDescent="0.35">
      <c r="A1113" s="1"/>
      <c r="B1113" s="1"/>
      <c r="C1113" s="2"/>
      <c r="D1113" s="2"/>
      <c r="E1113" s="140" t="s">
        <v>43</v>
      </c>
      <c r="F1113" s="143"/>
      <c r="G1113" s="143">
        <f>G1111/G$1112</f>
        <v>0</v>
      </c>
      <c r="H1113" s="145">
        <f ca="1">G1113+(H1111/H$1112)</f>
        <v>0</v>
      </c>
      <c r="I1113" s="145">
        <f t="shared" ref="I1113:BT1113" ca="1" si="379">H1113+(I1111/I1112)</f>
        <v>0</v>
      </c>
      <c r="J1113" s="145">
        <f t="shared" ca="1" si="379"/>
        <v>0</v>
      </c>
      <c r="K1113" s="145">
        <f t="shared" ca="1" si="379"/>
        <v>0</v>
      </c>
      <c r="L1113" s="145">
        <f t="shared" ca="1" si="379"/>
        <v>0</v>
      </c>
      <c r="M1113" s="145">
        <f t="shared" ca="1" si="379"/>
        <v>0</v>
      </c>
      <c r="N1113" s="145">
        <f t="shared" ca="1" si="379"/>
        <v>0</v>
      </c>
      <c r="O1113" s="145">
        <f t="shared" ca="1" si="379"/>
        <v>0</v>
      </c>
      <c r="P1113" s="145">
        <f t="shared" ca="1" si="379"/>
        <v>0</v>
      </c>
      <c r="Q1113" s="145">
        <f t="shared" ca="1" si="379"/>
        <v>0</v>
      </c>
      <c r="R1113" s="145">
        <f t="shared" ca="1" si="379"/>
        <v>0</v>
      </c>
      <c r="S1113" s="145">
        <f t="shared" ca="1" si="379"/>
        <v>0</v>
      </c>
      <c r="T1113" s="146">
        <f t="shared" ca="1" si="379"/>
        <v>0</v>
      </c>
      <c r="U1113" s="145">
        <f t="shared" ca="1" si="379"/>
        <v>0</v>
      </c>
      <c r="V1113" s="145">
        <f t="shared" ca="1" si="379"/>
        <v>0</v>
      </c>
      <c r="W1113" s="145">
        <f t="shared" ca="1" si="379"/>
        <v>0</v>
      </c>
      <c r="X1113" s="145">
        <f t="shared" ca="1" si="379"/>
        <v>0</v>
      </c>
      <c r="Y1113" s="145">
        <f t="shared" ca="1" si="379"/>
        <v>0</v>
      </c>
      <c r="Z1113" s="145">
        <f t="shared" ca="1" si="379"/>
        <v>0</v>
      </c>
      <c r="AA1113" s="145">
        <f t="shared" ca="1" si="379"/>
        <v>0</v>
      </c>
      <c r="AB1113" s="145">
        <f t="shared" ca="1" si="379"/>
        <v>0</v>
      </c>
      <c r="AC1113" s="145">
        <f t="shared" ca="1" si="379"/>
        <v>0</v>
      </c>
      <c r="AD1113" s="145">
        <f t="shared" ca="1" si="379"/>
        <v>0</v>
      </c>
      <c r="AE1113" s="145">
        <f t="shared" ca="1" si="379"/>
        <v>0</v>
      </c>
      <c r="AF1113" s="146">
        <f t="shared" ca="1" si="379"/>
        <v>0</v>
      </c>
      <c r="AG1113" s="145">
        <f t="shared" ca="1" si="379"/>
        <v>0</v>
      </c>
      <c r="AH1113" s="145">
        <f t="shared" ca="1" si="379"/>
        <v>0</v>
      </c>
      <c r="AI1113" s="145">
        <f t="shared" ca="1" si="379"/>
        <v>0</v>
      </c>
      <c r="AJ1113" s="145">
        <f t="shared" ca="1" si="379"/>
        <v>0</v>
      </c>
      <c r="AK1113" s="145">
        <f t="shared" ca="1" si="379"/>
        <v>0</v>
      </c>
      <c r="AL1113" s="145">
        <f t="shared" ca="1" si="379"/>
        <v>0</v>
      </c>
      <c r="AM1113" s="145">
        <f t="shared" ca="1" si="379"/>
        <v>0</v>
      </c>
      <c r="AN1113" s="145">
        <f t="shared" ca="1" si="379"/>
        <v>0</v>
      </c>
      <c r="AO1113" s="145">
        <f t="shared" ca="1" si="379"/>
        <v>0</v>
      </c>
      <c r="AP1113" s="145">
        <f t="shared" ca="1" si="379"/>
        <v>0</v>
      </c>
      <c r="AQ1113" s="145">
        <f t="shared" ca="1" si="379"/>
        <v>0</v>
      </c>
      <c r="AR1113" s="146">
        <f t="shared" ca="1" si="379"/>
        <v>0</v>
      </c>
      <c r="AS1113" s="145">
        <f t="shared" ca="1" si="379"/>
        <v>0</v>
      </c>
      <c r="AT1113" s="145">
        <f t="shared" ca="1" si="379"/>
        <v>0</v>
      </c>
      <c r="AU1113" s="145">
        <f t="shared" ca="1" si="379"/>
        <v>0</v>
      </c>
      <c r="AV1113" s="145">
        <f t="shared" ca="1" si="379"/>
        <v>0</v>
      </c>
      <c r="AW1113" s="145">
        <f t="shared" ca="1" si="379"/>
        <v>0</v>
      </c>
      <c r="AX1113" s="145">
        <f t="shared" ca="1" si="379"/>
        <v>0</v>
      </c>
      <c r="AY1113" s="145">
        <f t="shared" ca="1" si="379"/>
        <v>0</v>
      </c>
      <c r="AZ1113" s="145">
        <f t="shared" ca="1" si="379"/>
        <v>0</v>
      </c>
      <c r="BA1113" s="145">
        <f t="shared" ca="1" si="379"/>
        <v>0</v>
      </c>
      <c r="BB1113" s="145">
        <f t="shared" ca="1" si="379"/>
        <v>0</v>
      </c>
      <c r="BC1113" s="145">
        <f t="shared" ca="1" si="379"/>
        <v>0</v>
      </c>
      <c r="BD1113" s="146">
        <f t="shared" ca="1" si="379"/>
        <v>0</v>
      </c>
      <c r="BE1113" s="145">
        <f t="shared" ca="1" si="379"/>
        <v>0</v>
      </c>
      <c r="BF1113" s="145">
        <f t="shared" ca="1" si="379"/>
        <v>0</v>
      </c>
      <c r="BG1113" s="145">
        <f t="shared" ca="1" si="379"/>
        <v>0</v>
      </c>
      <c r="BH1113" s="145">
        <f t="shared" ca="1" si="379"/>
        <v>0</v>
      </c>
      <c r="BI1113" s="145">
        <f t="shared" ca="1" si="379"/>
        <v>0</v>
      </c>
      <c r="BJ1113" s="145">
        <f t="shared" ca="1" si="379"/>
        <v>0</v>
      </c>
      <c r="BK1113" s="145">
        <f t="shared" ca="1" si="379"/>
        <v>0</v>
      </c>
      <c r="BL1113" s="145">
        <f t="shared" ca="1" si="379"/>
        <v>0</v>
      </c>
      <c r="BM1113" s="145">
        <f t="shared" ca="1" si="379"/>
        <v>0</v>
      </c>
      <c r="BN1113" s="145">
        <f t="shared" ca="1" si="379"/>
        <v>0</v>
      </c>
      <c r="BO1113" s="145">
        <f t="shared" ca="1" si="379"/>
        <v>0</v>
      </c>
      <c r="BP1113" s="146">
        <f t="shared" ca="1" si="379"/>
        <v>0</v>
      </c>
      <c r="BQ1113" s="145">
        <f t="shared" ca="1" si="379"/>
        <v>0</v>
      </c>
      <c r="BR1113" s="145">
        <f t="shared" ca="1" si="379"/>
        <v>0</v>
      </c>
      <c r="BS1113" s="145">
        <f t="shared" ca="1" si="379"/>
        <v>0</v>
      </c>
      <c r="BT1113" s="145">
        <f t="shared" ca="1" si="379"/>
        <v>0</v>
      </c>
      <c r="BU1113" s="145">
        <f t="shared" ref="BU1113:DW1113" ca="1" si="380">BT1113+(BU1111/BU1112)</f>
        <v>0</v>
      </c>
      <c r="BV1113" s="145">
        <f t="shared" ca="1" si="380"/>
        <v>0</v>
      </c>
      <c r="BW1113" s="145">
        <f t="shared" ca="1" si="380"/>
        <v>0</v>
      </c>
      <c r="BX1113" s="145">
        <f t="shared" ca="1" si="380"/>
        <v>0</v>
      </c>
      <c r="BY1113" s="145">
        <f t="shared" ca="1" si="380"/>
        <v>0</v>
      </c>
      <c r="BZ1113" s="145">
        <f t="shared" ca="1" si="380"/>
        <v>0</v>
      </c>
      <c r="CA1113" s="145">
        <f t="shared" ca="1" si="380"/>
        <v>0</v>
      </c>
      <c r="CB1113" s="146">
        <f t="shared" ca="1" si="380"/>
        <v>0</v>
      </c>
      <c r="CC1113" s="145">
        <f t="shared" ca="1" si="380"/>
        <v>0</v>
      </c>
      <c r="CD1113" s="145">
        <f t="shared" ca="1" si="380"/>
        <v>0</v>
      </c>
      <c r="CE1113" s="145">
        <f t="shared" ca="1" si="380"/>
        <v>0</v>
      </c>
      <c r="CF1113" s="145">
        <f t="shared" ca="1" si="380"/>
        <v>0</v>
      </c>
      <c r="CG1113" s="145">
        <f t="shared" ca="1" si="380"/>
        <v>0</v>
      </c>
      <c r="CH1113" s="145">
        <f t="shared" ca="1" si="380"/>
        <v>0</v>
      </c>
      <c r="CI1113" s="145">
        <f t="shared" ca="1" si="380"/>
        <v>0</v>
      </c>
      <c r="CJ1113" s="145">
        <f t="shared" ca="1" si="380"/>
        <v>0</v>
      </c>
      <c r="CK1113" s="145">
        <f t="shared" ca="1" si="380"/>
        <v>0</v>
      </c>
      <c r="CL1113" s="145">
        <f t="shared" ca="1" si="380"/>
        <v>0</v>
      </c>
      <c r="CM1113" s="145">
        <f t="shared" ca="1" si="380"/>
        <v>0</v>
      </c>
      <c r="CN1113" s="146">
        <f t="shared" ca="1" si="380"/>
        <v>0</v>
      </c>
      <c r="CO1113" s="145">
        <f t="shared" ca="1" si="380"/>
        <v>0</v>
      </c>
      <c r="CP1113" s="145">
        <f t="shared" ca="1" si="380"/>
        <v>0</v>
      </c>
      <c r="CQ1113" s="145">
        <f t="shared" ca="1" si="380"/>
        <v>0</v>
      </c>
      <c r="CR1113" s="145">
        <f t="shared" ca="1" si="380"/>
        <v>0</v>
      </c>
      <c r="CS1113" s="145">
        <f t="shared" ca="1" si="380"/>
        <v>0</v>
      </c>
      <c r="CT1113" s="145">
        <f t="shared" ca="1" si="380"/>
        <v>0</v>
      </c>
      <c r="CU1113" s="145">
        <f t="shared" ca="1" si="380"/>
        <v>0</v>
      </c>
      <c r="CV1113" s="145">
        <f t="shared" ca="1" si="380"/>
        <v>0</v>
      </c>
      <c r="CW1113" s="145">
        <f t="shared" ca="1" si="380"/>
        <v>0</v>
      </c>
      <c r="CX1113" s="145">
        <f t="shared" ca="1" si="380"/>
        <v>0</v>
      </c>
      <c r="CY1113" s="145">
        <f t="shared" ca="1" si="380"/>
        <v>0</v>
      </c>
      <c r="CZ1113" s="146">
        <f t="shared" ca="1" si="380"/>
        <v>0</v>
      </c>
      <c r="DA1113" s="145">
        <f t="shared" ca="1" si="380"/>
        <v>0</v>
      </c>
      <c r="DB1113" s="145">
        <f t="shared" ca="1" si="380"/>
        <v>0</v>
      </c>
      <c r="DC1113" s="145">
        <f t="shared" ca="1" si="380"/>
        <v>0</v>
      </c>
      <c r="DD1113" s="145">
        <f t="shared" ca="1" si="380"/>
        <v>0</v>
      </c>
      <c r="DE1113" s="145">
        <f t="shared" ca="1" si="380"/>
        <v>0</v>
      </c>
      <c r="DF1113" s="145">
        <f t="shared" ca="1" si="380"/>
        <v>0</v>
      </c>
      <c r="DG1113" s="145">
        <f t="shared" ca="1" si="380"/>
        <v>0</v>
      </c>
      <c r="DH1113" s="145">
        <f t="shared" ca="1" si="380"/>
        <v>0</v>
      </c>
      <c r="DI1113" s="145">
        <f t="shared" ca="1" si="380"/>
        <v>0</v>
      </c>
      <c r="DJ1113" s="145">
        <f t="shared" ca="1" si="380"/>
        <v>0</v>
      </c>
      <c r="DK1113" s="145">
        <f t="shared" ca="1" si="380"/>
        <v>0</v>
      </c>
      <c r="DL1113" s="146">
        <f t="shared" ca="1" si="380"/>
        <v>0</v>
      </c>
      <c r="DM1113" s="145">
        <f t="shared" ca="1" si="380"/>
        <v>0</v>
      </c>
      <c r="DN1113" s="145">
        <f t="shared" ca="1" si="380"/>
        <v>0</v>
      </c>
      <c r="DO1113" s="145">
        <f t="shared" ca="1" si="380"/>
        <v>0</v>
      </c>
      <c r="DP1113" s="145">
        <f t="shared" ca="1" si="380"/>
        <v>0</v>
      </c>
      <c r="DQ1113" s="145">
        <f t="shared" ca="1" si="380"/>
        <v>0</v>
      </c>
      <c r="DR1113" s="145">
        <f t="shared" ca="1" si="380"/>
        <v>0</v>
      </c>
      <c r="DS1113" s="145">
        <f t="shared" ca="1" si="380"/>
        <v>0</v>
      </c>
      <c r="DT1113" s="145">
        <f t="shared" ca="1" si="380"/>
        <v>0</v>
      </c>
      <c r="DU1113" s="145">
        <f t="shared" ca="1" si="380"/>
        <v>0</v>
      </c>
      <c r="DV1113" s="145">
        <f t="shared" ca="1" si="380"/>
        <v>0</v>
      </c>
      <c r="DW1113" s="145">
        <f t="shared" ca="1" si="380"/>
        <v>0</v>
      </c>
      <c r="DX1113" s="145"/>
      <c r="DY1113" s="145"/>
      <c r="DZ1113" s="144"/>
      <c r="EA1113" s="144"/>
      <c r="EB1113" s="144"/>
      <c r="EC1113" s="144"/>
      <c r="ED1113" s="144"/>
      <c r="EE1113" s="144"/>
      <c r="EF1113" s="144"/>
      <c r="EG1113" s="144"/>
      <c r="EH1113" s="144"/>
      <c r="EI1113" s="144"/>
      <c r="EJ1113" s="144"/>
      <c r="EK1113" s="144"/>
      <c r="EL1113" s="144"/>
      <c r="EM1113" s="144"/>
      <c r="EN1113" s="144"/>
      <c r="EO1113" s="144"/>
      <c r="EP1113" s="144"/>
      <c r="EQ1113" s="144"/>
      <c r="ER1113" s="144"/>
      <c r="ES1113" s="144"/>
      <c r="ET1113" s="144"/>
      <c r="EU1113" s="144"/>
      <c r="EV1113" s="144"/>
      <c r="EW1113" s="144"/>
      <c r="EX1113" s="144"/>
      <c r="EY1113" s="144"/>
      <c r="EZ1113" s="144"/>
      <c r="FA1113" s="144"/>
      <c r="FB1113" s="144"/>
      <c r="FC1113" s="144"/>
      <c r="FD1113" s="144"/>
      <c r="FE1113" s="144"/>
      <c r="FF1113" s="144"/>
      <c r="FG1113" s="144"/>
      <c r="FH1113" s="144"/>
      <c r="FI1113" s="144"/>
      <c r="FJ1113" s="144"/>
      <c r="FK1113" s="144"/>
      <c r="FL1113" s="144"/>
      <c r="FM1113" s="144"/>
      <c r="FN1113" s="144"/>
      <c r="FO1113" s="144"/>
      <c r="FP1113" s="144"/>
      <c r="FQ1113" s="144"/>
      <c r="FR1113" s="144"/>
      <c r="FS1113" s="144"/>
      <c r="FT1113" s="144"/>
      <c r="FU1113" s="144"/>
      <c r="FV1113" s="144"/>
      <c r="FW1113" s="144"/>
      <c r="FX1113" s="144"/>
      <c r="FY1113" s="144"/>
      <c r="FZ1113" s="144"/>
      <c r="GA1113" s="144"/>
      <c r="GB1113" s="144"/>
      <c r="GC1113" s="144"/>
      <c r="GD1113" s="144"/>
      <c r="GE1113" s="144"/>
      <c r="GF1113" s="144"/>
      <c r="GG1113" s="144"/>
    </row>
    <row r="1114" spans="1:189" ht="14" x14ac:dyDescent="0.3">
      <c r="A1114" s="1"/>
      <c r="B1114" s="1"/>
      <c r="C1114" s="2"/>
      <c r="D1114" s="147" t="s">
        <v>44</v>
      </c>
      <c r="E1114" s="96" t="s">
        <v>41</v>
      </c>
      <c r="F1114" s="148">
        <f>$F$947+$F$948</f>
        <v>0.33999999999999997</v>
      </c>
      <c r="G1114" s="145" cm="1">
        <f t="array" ref="G1114">SUMPRODUCT(($D$20:$D$170=$D1114)*((G$20:G$170)+(G$174:G$324)+(G$327:G$477)+(G$481:G$631)))*(1-$F1114)</f>
        <v>0</v>
      </c>
      <c r="H1114" s="145" cm="1">
        <f t="array" aca="1" ref="H1114" ca="1">SUMPRODUCT(($D$20:$D$170=$D1114)*((H$20:H$170)+(H$174:H$324)+(H$327:H$477)+(H$481:H$631)))*(1-$F1114)</f>
        <v>0</v>
      </c>
      <c r="I1114" s="145" cm="1">
        <f t="array" aca="1" ref="I1114" ca="1">SUMPRODUCT(($D$20:$D$170=$D1114)*((I$20:I$170)+(I$174:I$324)+(I$327:I$477)+(I$481:I$631)))*(1-$F1114)</f>
        <v>0</v>
      </c>
      <c r="J1114" s="145" cm="1">
        <f t="array" aca="1" ref="J1114" ca="1">SUMPRODUCT(($D$20:$D$170=$D1114)*((J$20:J$170)+(J$174:J$324)+(J$327:J$477)+(J$481:J$631)))*(1-$F1114)</f>
        <v>0</v>
      </c>
      <c r="K1114" s="145" cm="1">
        <f t="array" aca="1" ref="K1114" ca="1">SUMPRODUCT(($D$20:$D$170=$D1114)*((K$20:K$170)+(K$174:K$324)+(K$327:K$477)+(K$481:K$631)))*(1-$F1114)</f>
        <v>0</v>
      </c>
      <c r="L1114" s="145" cm="1">
        <f t="array" aca="1" ref="L1114" ca="1">SUMPRODUCT(($D$20:$D$170=$D1114)*((L$20:L$170)+(L$174:L$324)+(L$327:L$477)+(L$481:L$631)))*(1-$F1114)</f>
        <v>0</v>
      </c>
      <c r="M1114" s="145" cm="1">
        <f t="array" aca="1" ref="M1114" ca="1">SUMPRODUCT(($D$20:$D$170=$D1114)*((M$20:M$170)+(M$174:M$324)+(M$327:M$477)+(M$481:M$631)))*(1-$F1114)</f>
        <v>0</v>
      </c>
      <c r="N1114" s="145" cm="1">
        <f t="array" aca="1" ref="N1114" ca="1">SUMPRODUCT(($D$20:$D$170=$D1114)*((N$20:N$170)+(N$174:N$324)+(N$327:N$477)+(N$481:N$631)))*(1-$F1114)</f>
        <v>0</v>
      </c>
      <c r="O1114" s="145" cm="1">
        <f t="array" aca="1" ref="O1114" ca="1">SUMPRODUCT(($D$20:$D$170=$D1114)*((O$20:O$170)+(O$174:O$324)+(O$327:O$477)+(O$481:O$631)))*(1-$F1114)</f>
        <v>0</v>
      </c>
      <c r="P1114" s="145" cm="1">
        <f t="array" aca="1" ref="P1114" ca="1">SUMPRODUCT(($D$20:$D$170=$D1114)*((P$20:P$170)+(P$174:P$324)+(P$327:P$477)+(P$481:P$631)))*(1-$F1114)</f>
        <v>0</v>
      </c>
      <c r="Q1114" s="145" cm="1">
        <f t="array" aca="1" ref="Q1114" ca="1">SUMPRODUCT(($D$20:$D$170=$D1114)*((Q$20:Q$170)+(Q$174:Q$324)+(Q$327:Q$477)+(Q$481:Q$631)))*(1-$F1114)</f>
        <v>0</v>
      </c>
      <c r="R1114" s="145" cm="1">
        <f t="array" aca="1" ref="R1114" ca="1">SUMPRODUCT(($D$20:$D$170=$D1114)*((R$20:R$170)+(R$174:R$324)+(R$327:R$477)+(R$481:R$631)))*(1-$F1114)</f>
        <v>0</v>
      </c>
      <c r="S1114" s="145" cm="1">
        <f t="array" aca="1" ref="S1114" ca="1">SUMPRODUCT(($D$20:$D$170=$D1114)*((S$20:S$170)+(S$174:S$324)+(S$327:S$477)+(S$481:S$631)))*(1-$F1114)</f>
        <v>0</v>
      </c>
      <c r="T1114" s="145" cm="1">
        <f t="array" aca="1" ref="T1114" ca="1">SUMPRODUCT(($D$20:$D$170=$D1114)*((T$20:T$170)+(T$174:T$324)+(T$327:T$477)+(T$481:T$631)))*(1-$F1114)</f>
        <v>0</v>
      </c>
      <c r="U1114" s="145" cm="1">
        <f t="array" aca="1" ref="U1114" ca="1">SUMPRODUCT(($D$20:$D$170=$D1114)*((U$20:U$170)+(U$174:U$324)+(U$327:U$477)+(U$481:U$631)))*(1-$F1114)</f>
        <v>0</v>
      </c>
      <c r="V1114" s="145" cm="1">
        <f t="array" aca="1" ref="V1114" ca="1">SUMPRODUCT(($D$20:$D$170=$D1114)*((V$20:V$170)+(V$174:V$324)+(V$327:V$477)+(V$481:V$631)))*(1-$F1114)</f>
        <v>0</v>
      </c>
      <c r="W1114" s="145" cm="1">
        <f t="array" aca="1" ref="W1114" ca="1">SUMPRODUCT(($D$20:$D$170=$D1114)*((W$20:W$170)+(W$174:W$324)+(W$327:W$477)+(W$481:W$631)))*(1-$F1114)</f>
        <v>0</v>
      </c>
      <c r="X1114" s="145" cm="1">
        <f t="array" aca="1" ref="X1114" ca="1">SUMPRODUCT(($D$20:$D$170=$D1114)*((X$20:X$170)+(X$174:X$324)+(X$327:X$477)+(X$481:X$631)))*(1-$F1114)</f>
        <v>0</v>
      </c>
      <c r="Y1114" s="145" cm="1">
        <f t="array" aca="1" ref="Y1114" ca="1">SUMPRODUCT(($D$20:$D$170=$D1114)*((Y$20:Y$170)+(Y$174:Y$324)+(Y$327:Y$477)+(Y$481:Y$631)))*(1-$F1114)</f>
        <v>0</v>
      </c>
      <c r="Z1114" s="145" cm="1">
        <f t="array" aca="1" ref="Z1114" ca="1">SUMPRODUCT(($D$20:$D$170=$D1114)*((Z$20:Z$170)+(Z$174:Z$324)+(Z$327:Z$477)+(Z$481:Z$631)))*(1-$F1114)</f>
        <v>0</v>
      </c>
      <c r="AA1114" s="145" cm="1">
        <f t="array" aca="1" ref="AA1114" ca="1">SUMPRODUCT(($D$20:$D$170=$D1114)*((AA$20:AA$170)+(AA$174:AA$324)+(AA$327:AA$477)+(AA$481:AA$631)))*(1-$F1114)</f>
        <v>0</v>
      </c>
      <c r="AB1114" s="145" cm="1">
        <f t="array" aca="1" ref="AB1114" ca="1">SUMPRODUCT(($D$20:$D$170=$D1114)*((AB$20:AB$170)+(AB$174:AB$324)+(AB$327:AB$477)+(AB$481:AB$631)))*(1-$F1114)</f>
        <v>0</v>
      </c>
      <c r="AC1114" s="145" cm="1">
        <f t="array" aca="1" ref="AC1114" ca="1">SUMPRODUCT(($D$20:$D$170=$D1114)*((AC$20:AC$170)+(AC$174:AC$324)+(AC$327:AC$477)+(AC$481:AC$631)))*(1-$F1114)</f>
        <v>0</v>
      </c>
      <c r="AD1114" s="145" cm="1">
        <f t="array" aca="1" ref="AD1114" ca="1">SUMPRODUCT(($D$20:$D$170=$D1114)*((AD$20:AD$170)+(AD$174:AD$324)+(AD$327:AD$477)+(AD$481:AD$631)))*(1-$F1114)</f>
        <v>0</v>
      </c>
      <c r="AE1114" s="145" cm="1">
        <f t="array" aca="1" ref="AE1114" ca="1">SUMPRODUCT(($D$20:$D$170=$D1114)*((AE$20:AE$170)+(AE$174:AE$324)+(AE$327:AE$477)+(AE$481:AE$631)))*(1-$F1114)</f>
        <v>0</v>
      </c>
      <c r="AF1114" s="145" cm="1">
        <f t="array" aca="1" ref="AF1114" ca="1">SUMPRODUCT(($D$20:$D$170=$D1114)*((AF$20:AF$170)+(AF$174:AF$324)+(AF$327:AF$477)+(AF$481:AF$631)))*(1-$F1114)</f>
        <v>0</v>
      </c>
      <c r="AG1114" s="145" cm="1">
        <f t="array" aca="1" ref="AG1114" ca="1">SUMPRODUCT(($D$20:$D$170=$D1114)*((AG$20:AG$170)+(AG$174:AG$324)+(AG$327:AG$477)+(AG$481:AG$631)))*(1-$F1114)</f>
        <v>0</v>
      </c>
      <c r="AH1114" s="145" cm="1">
        <f t="array" aca="1" ref="AH1114" ca="1">SUMPRODUCT(($D$20:$D$170=$D1114)*((AH$20:AH$170)+(AH$174:AH$324)+(AH$327:AH$477)+(AH$481:AH$631)))*(1-$F1114)</f>
        <v>0</v>
      </c>
      <c r="AI1114" s="145" cm="1">
        <f t="array" aca="1" ref="AI1114" ca="1">SUMPRODUCT(($D$20:$D$170=$D1114)*((AI$20:AI$170)+(AI$174:AI$324)+(AI$327:AI$477)+(AI$481:AI$631)))*(1-$F1114)</f>
        <v>0</v>
      </c>
      <c r="AJ1114" s="145" cm="1">
        <f t="array" aca="1" ref="AJ1114" ca="1">SUMPRODUCT(($D$20:$D$170=$D1114)*((AJ$20:AJ$170)+(AJ$174:AJ$324)+(AJ$327:AJ$477)+(AJ$481:AJ$631)))*(1-$F1114)</f>
        <v>0</v>
      </c>
      <c r="AK1114" s="145" cm="1">
        <f t="array" aca="1" ref="AK1114" ca="1">SUMPRODUCT(($D$20:$D$170=$D1114)*((AK$20:AK$170)+(AK$174:AK$324)+(AK$327:AK$477)+(AK$481:AK$631)))*(1-$F1114)</f>
        <v>0</v>
      </c>
      <c r="AL1114" s="145" cm="1">
        <f t="array" aca="1" ref="AL1114" ca="1">SUMPRODUCT(($D$20:$D$170=$D1114)*((AL$20:AL$170)+(AL$174:AL$324)+(AL$327:AL$477)+(AL$481:AL$631)))*(1-$F1114)</f>
        <v>0</v>
      </c>
      <c r="AM1114" s="145" cm="1">
        <f t="array" aca="1" ref="AM1114" ca="1">SUMPRODUCT(($D$20:$D$170=$D1114)*((AM$20:AM$170)+(AM$174:AM$324)+(AM$327:AM$477)+(AM$481:AM$631)))*(1-$F1114)</f>
        <v>0</v>
      </c>
      <c r="AN1114" s="145" cm="1">
        <f t="array" aca="1" ref="AN1114" ca="1">SUMPRODUCT(($D$20:$D$170=$D1114)*((AN$20:AN$170)+(AN$174:AN$324)+(AN$327:AN$477)+(AN$481:AN$631)))*(1-$F1114)</f>
        <v>0</v>
      </c>
      <c r="AO1114" s="145" cm="1">
        <f t="array" aca="1" ref="AO1114" ca="1">SUMPRODUCT(($D$20:$D$170=$D1114)*((AO$20:AO$170)+(AO$174:AO$324)+(AO$327:AO$477)+(AO$481:AO$631)))*(1-$F1114)</f>
        <v>0</v>
      </c>
      <c r="AP1114" s="145" cm="1">
        <f t="array" aca="1" ref="AP1114" ca="1">SUMPRODUCT(($D$20:$D$170=$D1114)*((AP$20:AP$170)+(AP$174:AP$324)+(AP$327:AP$477)+(AP$481:AP$631)))*(1-$F1114)</f>
        <v>0</v>
      </c>
      <c r="AQ1114" s="145" cm="1">
        <f t="array" aca="1" ref="AQ1114" ca="1">SUMPRODUCT(($D$20:$D$170=$D1114)*((AQ$20:AQ$170)+(AQ$174:AQ$324)+(AQ$327:AQ$477)+(AQ$481:AQ$631)))*(1-$F1114)</f>
        <v>0</v>
      </c>
      <c r="AR1114" s="145" cm="1">
        <f t="array" aca="1" ref="AR1114" ca="1">SUMPRODUCT(($D$20:$D$170=$D1114)*((AR$20:AR$170)+(AR$174:AR$324)+(AR$327:AR$477)+(AR$481:AR$631)))*(1-$F1114)</f>
        <v>0</v>
      </c>
      <c r="AS1114" s="145" cm="1">
        <f t="array" aca="1" ref="AS1114" ca="1">SUMPRODUCT(($D$20:$D$170=$D1114)*((AS$20:AS$170)+(AS$174:AS$324)+(AS$327:AS$477)+(AS$481:AS$631)))*(1-$F1114)</f>
        <v>0</v>
      </c>
      <c r="AT1114" s="145" cm="1">
        <f t="array" aca="1" ref="AT1114" ca="1">SUMPRODUCT(($D$20:$D$170=$D1114)*((AT$20:AT$170)+(AT$174:AT$324)+(AT$327:AT$477)+(AT$481:AT$631)))*(1-$F1114)</f>
        <v>0</v>
      </c>
      <c r="AU1114" s="145" cm="1">
        <f t="array" aca="1" ref="AU1114" ca="1">SUMPRODUCT(($D$20:$D$170=$D1114)*((AU$20:AU$170)+(AU$174:AU$324)+(AU$327:AU$477)+(AU$481:AU$631)))*(1-$F1114)</f>
        <v>0</v>
      </c>
      <c r="AV1114" s="145" cm="1">
        <f t="array" aca="1" ref="AV1114" ca="1">SUMPRODUCT(($D$20:$D$170=$D1114)*((AV$20:AV$170)+(AV$174:AV$324)+(AV$327:AV$477)+(AV$481:AV$631)))*(1-$F1114)</f>
        <v>0</v>
      </c>
      <c r="AW1114" s="145" cm="1">
        <f t="array" aca="1" ref="AW1114" ca="1">SUMPRODUCT(($D$20:$D$170=$D1114)*((AW$20:AW$170)+(AW$174:AW$324)+(AW$327:AW$477)+(AW$481:AW$631)))*(1-$F1114)</f>
        <v>0</v>
      </c>
      <c r="AX1114" s="145" cm="1">
        <f t="array" aca="1" ref="AX1114" ca="1">SUMPRODUCT(($D$20:$D$170=$D1114)*((AX$20:AX$170)+(AX$174:AX$324)+(AX$327:AX$477)+(AX$481:AX$631)))*(1-$F1114)</f>
        <v>0</v>
      </c>
      <c r="AY1114" s="145" cm="1">
        <f t="array" aca="1" ref="AY1114" ca="1">SUMPRODUCT(($D$20:$D$170=$D1114)*((AY$20:AY$170)+(AY$174:AY$324)+(AY$327:AY$477)+(AY$481:AY$631)))*(1-$F1114)</f>
        <v>0</v>
      </c>
      <c r="AZ1114" s="145" cm="1">
        <f t="array" aca="1" ref="AZ1114" ca="1">SUMPRODUCT(($D$20:$D$170=$D1114)*((AZ$20:AZ$170)+(AZ$174:AZ$324)+(AZ$327:AZ$477)+(AZ$481:AZ$631)))*(1-$F1114)</f>
        <v>0</v>
      </c>
      <c r="BA1114" s="145" cm="1">
        <f t="array" aca="1" ref="BA1114" ca="1">SUMPRODUCT(($D$20:$D$170=$D1114)*((BA$20:BA$170)+(BA$174:BA$324)+(BA$327:BA$477)+(BA$481:BA$631)))*(1-$F1114)</f>
        <v>0</v>
      </c>
      <c r="BB1114" s="145" cm="1">
        <f t="array" aca="1" ref="BB1114" ca="1">SUMPRODUCT(($D$20:$D$170=$D1114)*((BB$20:BB$170)+(BB$174:BB$324)+(BB$327:BB$477)+(BB$481:BB$631)))*(1-$F1114)</f>
        <v>0</v>
      </c>
      <c r="BC1114" s="145" cm="1">
        <f t="array" aca="1" ref="BC1114" ca="1">SUMPRODUCT(($D$20:$D$170=$D1114)*((BC$20:BC$170)+(BC$174:BC$324)+(BC$327:BC$477)+(BC$481:BC$631)))*(1-$F1114)</f>
        <v>0</v>
      </c>
      <c r="BD1114" s="145" cm="1">
        <f t="array" aca="1" ref="BD1114" ca="1">SUMPRODUCT(($D$20:$D$170=$D1114)*((BD$20:BD$170)+(BD$174:BD$324)+(BD$327:BD$477)+(BD$481:BD$631)))*(1-$F1114)</f>
        <v>0</v>
      </c>
      <c r="BE1114" s="145" cm="1">
        <f t="array" aca="1" ref="BE1114" ca="1">SUMPRODUCT(($D$20:$D$170=$D1114)*((BE$20:BE$170)+(BE$174:BE$324)+(BE$327:BE$477)+(BE$481:BE$631)))*(1-$F1114)</f>
        <v>0</v>
      </c>
      <c r="BF1114" s="145" cm="1">
        <f t="array" aca="1" ref="BF1114" ca="1">SUMPRODUCT(($D$20:$D$170=$D1114)*((BF$20:BF$170)+(BF$174:BF$324)+(BF$327:BF$477)+(BF$481:BF$631)))*(1-$F1114)</f>
        <v>0</v>
      </c>
      <c r="BG1114" s="145" cm="1">
        <f t="array" aca="1" ref="BG1114" ca="1">SUMPRODUCT(($D$20:$D$170=$D1114)*((BG$20:BG$170)+(BG$174:BG$324)+(BG$327:BG$477)+(BG$481:BG$631)))*(1-$F1114)</f>
        <v>0</v>
      </c>
      <c r="BH1114" s="145" cm="1">
        <f t="array" aca="1" ref="BH1114" ca="1">SUMPRODUCT(($D$20:$D$170=$D1114)*((BH$20:BH$170)+(BH$174:BH$324)+(BH$327:BH$477)+(BH$481:BH$631)))*(1-$F1114)</f>
        <v>0</v>
      </c>
      <c r="BI1114" s="145" cm="1">
        <f t="array" aca="1" ref="BI1114" ca="1">SUMPRODUCT(($D$20:$D$170=$D1114)*((BI$20:BI$170)+(BI$174:BI$324)+(BI$327:BI$477)+(BI$481:BI$631)))*(1-$F1114)</f>
        <v>0</v>
      </c>
      <c r="BJ1114" s="145" cm="1">
        <f t="array" aca="1" ref="BJ1114" ca="1">SUMPRODUCT(($D$20:$D$170=$D1114)*((BJ$20:BJ$170)+(BJ$174:BJ$324)+(BJ$327:BJ$477)+(BJ$481:BJ$631)))*(1-$F1114)</f>
        <v>0</v>
      </c>
      <c r="BK1114" s="145" cm="1">
        <f t="array" aca="1" ref="BK1114" ca="1">SUMPRODUCT(($D$20:$D$170=$D1114)*((BK$20:BK$170)+(BK$174:BK$324)+(BK$327:BK$477)+(BK$481:BK$631)))*(1-$F1114)</f>
        <v>0</v>
      </c>
      <c r="BL1114" s="145" cm="1">
        <f t="array" aca="1" ref="BL1114" ca="1">SUMPRODUCT(($D$20:$D$170=$D1114)*((BL$20:BL$170)+(BL$174:BL$324)+(BL$327:BL$477)+(BL$481:BL$631)))*(1-$F1114)</f>
        <v>0</v>
      </c>
      <c r="BM1114" s="145" cm="1">
        <f t="array" aca="1" ref="BM1114" ca="1">SUMPRODUCT(($D$20:$D$170=$D1114)*((BM$20:BM$170)+(BM$174:BM$324)+(BM$327:BM$477)+(BM$481:BM$631)))*(1-$F1114)</f>
        <v>0</v>
      </c>
      <c r="BN1114" s="145" cm="1">
        <f t="array" aca="1" ref="BN1114" ca="1">SUMPRODUCT(($D$20:$D$170=$D1114)*((BN$20:BN$170)+(BN$174:BN$324)+(BN$327:BN$477)+(BN$481:BN$631)))*(1-$F1114)</f>
        <v>0</v>
      </c>
      <c r="BO1114" s="145" cm="1">
        <f t="array" aca="1" ref="BO1114" ca="1">SUMPRODUCT(($D$20:$D$170=$D1114)*((BO$20:BO$170)+(BO$174:BO$324)+(BO$327:BO$477)+(BO$481:BO$631)))*(1-$F1114)</f>
        <v>0</v>
      </c>
      <c r="BP1114" s="145" cm="1">
        <f t="array" aca="1" ref="BP1114" ca="1">SUMPRODUCT(($D$20:$D$170=$D1114)*((BP$20:BP$170)+(BP$174:BP$324)+(BP$327:BP$477)+(BP$481:BP$631)))*(1-$F1114)</f>
        <v>0</v>
      </c>
      <c r="BQ1114" s="145" cm="1">
        <f t="array" aca="1" ref="BQ1114" ca="1">SUMPRODUCT(($D$20:$D$170=$D1114)*((BQ$20:BQ$170)+(BQ$174:BQ$324)+(BQ$327:BQ$477)+(BQ$481:BQ$631)))*(1-$F1114)</f>
        <v>0</v>
      </c>
      <c r="BR1114" s="145" cm="1">
        <f t="array" aca="1" ref="BR1114" ca="1">SUMPRODUCT(($D$20:$D$170=$D1114)*((BR$20:BR$170)+(BR$174:BR$324)+(BR$327:BR$477)+(BR$481:BR$631)))*(1-$F1114)</f>
        <v>0</v>
      </c>
      <c r="BS1114" s="145" cm="1">
        <f t="array" aca="1" ref="BS1114" ca="1">SUMPRODUCT(($D$20:$D$170=$D1114)*((BS$20:BS$170)+(BS$174:BS$324)+(BS$327:BS$477)+(BS$481:BS$631)))*(1-$F1114)</f>
        <v>0</v>
      </c>
      <c r="BT1114" s="145" cm="1">
        <f t="array" aca="1" ref="BT1114" ca="1">SUMPRODUCT(($D$20:$D$170=$D1114)*((BT$20:BT$170)+(BT$174:BT$324)+(BT$327:BT$477)+(BT$481:BT$631)))*(1-$F1114)</f>
        <v>0</v>
      </c>
      <c r="BU1114" s="145" cm="1">
        <f t="array" aca="1" ref="BU1114" ca="1">SUMPRODUCT(($D$20:$D$170=$D1114)*((BU$20:BU$170)+(BU$174:BU$324)+(BU$327:BU$477)+(BU$481:BU$631)))*(1-$F1114)</f>
        <v>0</v>
      </c>
      <c r="BV1114" s="145" cm="1">
        <f t="array" aca="1" ref="BV1114" ca="1">SUMPRODUCT(($D$20:$D$170=$D1114)*((BV$20:BV$170)+(BV$174:BV$324)+(BV$327:BV$477)+(BV$481:BV$631)))*(1-$F1114)</f>
        <v>0</v>
      </c>
      <c r="BW1114" s="145" cm="1">
        <f t="array" aca="1" ref="BW1114" ca="1">SUMPRODUCT(($D$20:$D$170=$D1114)*((BW$20:BW$170)+(BW$174:BW$324)+(BW$327:BW$477)+(BW$481:BW$631)))*(1-$F1114)</f>
        <v>0</v>
      </c>
      <c r="BX1114" s="145" cm="1">
        <f t="array" aca="1" ref="BX1114" ca="1">SUMPRODUCT(($D$20:$D$170=$D1114)*((BX$20:BX$170)+(BX$174:BX$324)+(BX$327:BX$477)+(BX$481:BX$631)))*(1-$F1114)</f>
        <v>0</v>
      </c>
      <c r="BY1114" s="145" cm="1">
        <f t="array" aca="1" ref="BY1114" ca="1">SUMPRODUCT(($D$20:$D$170=$D1114)*((BY$20:BY$170)+(BY$174:BY$324)+(BY$327:BY$477)+(BY$481:BY$631)))*(1-$F1114)</f>
        <v>0</v>
      </c>
      <c r="BZ1114" s="145" cm="1">
        <f t="array" aca="1" ref="BZ1114" ca="1">SUMPRODUCT(($D$20:$D$170=$D1114)*((BZ$20:BZ$170)+(BZ$174:BZ$324)+(BZ$327:BZ$477)+(BZ$481:BZ$631)))*(1-$F1114)</f>
        <v>0</v>
      </c>
      <c r="CA1114" s="145" cm="1">
        <f t="array" aca="1" ref="CA1114" ca="1">SUMPRODUCT(($D$20:$D$170=$D1114)*((CA$20:CA$170)+(CA$174:CA$324)+(CA$327:CA$477)+(CA$481:CA$631)))*(1-$F1114)</f>
        <v>0</v>
      </c>
      <c r="CB1114" s="145" cm="1">
        <f t="array" aca="1" ref="CB1114" ca="1">SUMPRODUCT(($D$20:$D$170=$D1114)*((CB$20:CB$170)+(CB$174:CB$324)+(CB$327:CB$477)+(CB$481:CB$631)))*(1-$F1114)</f>
        <v>0</v>
      </c>
      <c r="CC1114" s="145" cm="1">
        <f t="array" aca="1" ref="CC1114" ca="1">SUMPRODUCT(($D$20:$D$170=$D1114)*((CC$20:CC$170)+(CC$174:CC$324)+(CC$327:CC$477)+(CC$481:CC$631)))*(1-$F1114)</f>
        <v>0</v>
      </c>
      <c r="CD1114" s="145" cm="1">
        <f t="array" aca="1" ref="CD1114" ca="1">SUMPRODUCT(($D$20:$D$170=$D1114)*((CD$20:CD$170)+(CD$174:CD$324)+(CD$327:CD$477)+(CD$481:CD$631)))*(1-$F1114)</f>
        <v>0</v>
      </c>
      <c r="CE1114" s="145" cm="1">
        <f t="array" aca="1" ref="CE1114" ca="1">SUMPRODUCT(($D$20:$D$170=$D1114)*((CE$20:CE$170)+(CE$174:CE$324)+(CE$327:CE$477)+(CE$481:CE$631)))*(1-$F1114)</f>
        <v>0</v>
      </c>
      <c r="CF1114" s="145" cm="1">
        <f t="array" aca="1" ref="CF1114" ca="1">SUMPRODUCT(($D$20:$D$170=$D1114)*((CF$20:CF$170)+(CF$174:CF$324)+(CF$327:CF$477)+(CF$481:CF$631)))*(1-$F1114)</f>
        <v>0</v>
      </c>
      <c r="CG1114" s="145" cm="1">
        <f t="array" aca="1" ref="CG1114" ca="1">SUMPRODUCT(($D$20:$D$170=$D1114)*((CG$20:CG$170)+(CG$174:CG$324)+(CG$327:CG$477)+(CG$481:CG$631)))*(1-$F1114)</f>
        <v>0</v>
      </c>
      <c r="CH1114" s="145" cm="1">
        <f t="array" aca="1" ref="CH1114" ca="1">SUMPRODUCT(($D$20:$D$170=$D1114)*((CH$20:CH$170)+(CH$174:CH$324)+(CH$327:CH$477)+(CH$481:CH$631)))*(1-$F1114)</f>
        <v>0</v>
      </c>
      <c r="CI1114" s="145" cm="1">
        <f t="array" aca="1" ref="CI1114" ca="1">SUMPRODUCT(($D$20:$D$170=$D1114)*((CI$20:CI$170)+(CI$174:CI$324)+(CI$327:CI$477)+(CI$481:CI$631)))*(1-$F1114)</f>
        <v>0</v>
      </c>
      <c r="CJ1114" s="145" cm="1">
        <f t="array" aca="1" ref="CJ1114" ca="1">SUMPRODUCT(($D$20:$D$170=$D1114)*((CJ$20:CJ$170)+(CJ$174:CJ$324)+(CJ$327:CJ$477)+(CJ$481:CJ$631)))*(1-$F1114)</f>
        <v>0</v>
      </c>
      <c r="CK1114" s="145" cm="1">
        <f t="array" aca="1" ref="CK1114" ca="1">SUMPRODUCT(($D$20:$D$170=$D1114)*((CK$20:CK$170)+(CK$174:CK$324)+(CK$327:CK$477)+(CK$481:CK$631)))*(1-$F1114)</f>
        <v>0</v>
      </c>
      <c r="CL1114" s="145" cm="1">
        <f t="array" aca="1" ref="CL1114" ca="1">SUMPRODUCT(($D$20:$D$170=$D1114)*((CL$20:CL$170)+(CL$174:CL$324)+(CL$327:CL$477)+(CL$481:CL$631)))*(1-$F1114)</f>
        <v>0</v>
      </c>
      <c r="CM1114" s="145" cm="1">
        <f t="array" aca="1" ref="CM1114" ca="1">SUMPRODUCT(($D$20:$D$170=$D1114)*((CM$20:CM$170)+(CM$174:CM$324)+(CM$327:CM$477)+(CM$481:CM$631)))*(1-$F1114)</f>
        <v>0</v>
      </c>
      <c r="CN1114" s="145" cm="1">
        <f t="array" aca="1" ref="CN1114" ca="1">SUMPRODUCT(($D$20:$D$170=$D1114)*((CN$20:CN$170)+(CN$174:CN$324)+(CN$327:CN$477)+(CN$481:CN$631)))*(1-$F1114)</f>
        <v>0</v>
      </c>
      <c r="CO1114" s="145" cm="1">
        <f t="array" aca="1" ref="CO1114" ca="1">SUMPRODUCT(($D$20:$D$170=$D1114)*((CO$20:CO$170)+(CO$174:CO$324)+(CO$327:CO$477)+(CO$481:CO$631)))*(1-$F1114)</f>
        <v>0</v>
      </c>
      <c r="CP1114" s="145" cm="1">
        <f t="array" aca="1" ref="CP1114" ca="1">SUMPRODUCT(($D$20:$D$170=$D1114)*((CP$20:CP$170)+(CP$174:CP$324)+(CP$327:CP$477)+(CP$481:CP$631)))*(1-$F1114)</f>
        <v>0</v>
      </c>
      <c r="CQ1114" s="145" cm="1">
        <f t="array" aca="1" ref="CQ1114" ca="1">SUMPRODUCT(($D$20:$D$170=$D1114)*((CQ$20:CQ$170)+(CQ$174:CQ$324)+(CQ$327:CQ$477)+(CQ$481:CQ$631)))*(1-$F1114)</f>
        <v>0</v>
      </c>
      <c r="CR1114" s="145" cm="1">
        <f t="array" aca="1" ref="CR1114" ca="1">SUMPRODUCT(($D$20:$D$170=$D1114)*((CR$20:CR$170)+(CR$174:CR$324)+(CR$327:CR$477)+(CR$481:CR$631)))*(1-$F1114)</f>
        <v>0</v>
      </c>
      <c r="CS1114" s="145" cm="1">
        <f t="array" aca="1" ref="CS1114" ca="1">SUMPRODUCT(($D$20:$D$170=$D1114)*((CS$20:CS$170)+(CS$174:CS$324)+(CS$327:CS$477)+(CS$481:CS$631)))*(1-$F1114)</f>
        <v>0</v>
      </c>
      <c r="CT1114" s="145" cm="1">
        <f t="array" aca="1" ref="CT1114" ca="1">SUMPRODUCT(($D$20:$D$170=$D1114)*((CT$20:CT$170)+(CT$174:CT$324)+(CT$327:CT$477)+(CT$481:CT$631)))*(1-$F1114)</f>
        <v>0</v>
      </c>
      <c r="CU1114" s="145" cm="1">
        <f t="array" aca="1" ref="CU1114" ca="1">SUMPRODUCT(($D$20:$D$170=$D1114)*((CU$20:CU$170)+(CU$174:CU$324)+(CU$327:CU$477)+(CU$481:CU$631)))*(1-$F1114)</f>
        <v>0</v>
      </c>
      <c r="CV1114" s="145" cm="1">
        <f t="array" aca="1" ref="CV1114" ca="1">SUMPRODUCT(($D$20:$D$170=$D1114)*((CV$20:CV$170)+(CV$174:CV$324)+(CV$327:CV$477)+(CV$481:CV$631)))*(1-$F1114)</f>
        <v>0</v>
      </c>
      <c r="CW1114" s="145" cm="1">
        <f t="array" aca="1" ref="CW1114" ca="1">SUMPRODUCT(($D$20:$D$170=$D1114)*((CW$20:CW$170)+(CW$174:CW$324)+(CW$327:CW$477)+(CW$481:CW$631)))*(1-$F1114)</f>
        <v>0</v>
      </c>
      <c r="CX1114" s="145" cm="1">
        <f t="array" aca="1" ref="CX1114" ca="1">SUMPRODUCT(($D$20:$D$170=$D1114)*((CX$20:CX$170)+(CX$174:CX$324)+(CX$327:CX$477)+(CX$481:CX$631)))*(1-$F1114)</f>
        <v>0</v>
      </c>
      <c r="CY1114" s="145" cm="1">
        <f t="array" aca="1" ref="CY1114" ca="1">SUMPRODUCT(($D$20:$D$170=$D1114)*((CY$20:CY$170)+(CY$174:CY$324)+(CY$327:CY$477)+(CY$481:CY$631)))*(1-$F1114)</f>
        <v>0</v>
      </c>
      <c r="CZ1114" s="145" cm="1">
        <f t="array" aca="1" ref="CZ1114" ca="1">SUMPRODUCT(($D$20:$D$170=$D1114)*((CZ$20:CZ$170)+(CZ$174:CZ$324)+(CZ$327:CZ$477)+(CZ$481:CZ$631)))*(1-$F1114)</f>
        <v>0</v>
      </c>
      <c r="DA1114" s="145" cm="1">
        <f t="array" aca="1" ref="DA1114" ca="1">SUMPRODUCT(($D$20:$D$170=$D1114)*((DA$20:DA$170)+(DA$174:DA$324)+(DA$327:DA$477)+(DA$481:DA$631)))*(1-$F1114)</f>
        <v>0</v>
      </c>
      <c r="DB1114" s="145" cm="1">
        <f t="array" aca="1" ref="DB1114" ca="1">SUMPRODUCT(($D$20:$D$170=$D1114)*((DB$20:DB$170)+(DB$174:DB$324)+(DB$327:DB$477)+(DB$481:DB$631)))*(1-$F1114)</f>
        <v>0</v>
      </c>
      <c r="DC1114" s="145" cm="1">
        <f t="array" aca="1" ref="DC1114" ca="1">SUMPRODUCT(($D$20:$D$170=$D1114)*((DC$20:DC$170)+(DC$174:DC$324)+(DC$327:DC$477)+(DC$481:DC$631)))*(1-$F1114)</f>
        <v>0</v>
      </c>
      <c r="DD1114" s="145" cm="1">
        <f t="array" aca="1" ref="DD1114" ca="1">SUMPRODUCT(($D$20:$D$170=$D1114)*((DD$20:DD$170)+(DD$174:DD$324)+(DD$327:DD$477)+(DD$481:DD$631)))*(1-$F1114)</f>
        <v>0</v>
      </c>
      <c r="DE1114" s="145" cm="1">
        <f t="array" aca="1" ref="DE1114" ca="1">SUMPRODUCT(($D$20:$D$170=$D1114)*((DE$20:DE$170)+(DE$174:DE$324)+(DE$327:DE$477)+(DE$481:DE$631)))*(1-$F1114)</f>
        <v>0</v>
      </c>
      <c r="DF1114" s="145" cm="1">
        <f t="array" aca="1" ref="DF1114" ca="1">SUMPRODUCT(($D$20:$D$170=$D1114)*((DF$20:DF$170)+(DF$174:DF$324)+(DF$327:DF$477)+(DF$481:DF$631)))*(1-$F1114)</f>
        <v>0</v>
      </c>
      <c r="DG1114" s="145" cm="1">
        <f t="array" aca="1" ref="DG1114" ca="1">SUMPRODUCT(($D$20:$D$170=$D1114)*((DG$20:DG$170)+(DG$174:DG$324)+(DG$327:DG$477)+(DG$481:DG$631)))*(1-$F1114)</f>
        <v>0</v>
      </c>
      <c r="DH1114" s="145" cm="1">
        <f t="array" aca="1" ref="DH1114" ca="1">SUMPRODUCT(($D$20:$D$170=$D1114)*((DH$20:DH$170)+(DH$174:DH$324)+(DH$327:DH$477)+(DH$481:DH$631)))*(1-$F1114)</f>
        <v>0</v>
      </c>
      <c r="DI1114" s="145" cm="1">
        <f t="array" aca="1" ref="DI1114" ca="1">SUMPRODUCT(($D$20:$D$170=$D1114)*((DI$20:DI$170)+(DI$174:DI$324)+(DI$327:DI$477)+(DI$481:DI$631)))*(1-$F1114)</f>
        <v>0</v>
      </c>
      <c r="DJ1114" s="145" cm="1">
        <f t="array" aca="1" ref="DJ1114" ca="1">SUMPRODUCT(($D$20:$D$170=$D1114)*((DJ$20:DJ$170)+(DJ$174:DJ$324)+(DJ$327:DJ$477)+(DJ$481:DJ$631)))*(1-$F1114)</f>
        <v>0</v>
      </c>
      <c r="DK1114" s="145" cm="1">
        <f t="array" aca="1" ref="DK1114" ca="1">SUMPRODUCT(($D$20:$D$170=$D1114)*((DK$20:DK$170)+(DK$174:DK$324)+(DK$327:DK$477)+(DK$481:DK$631)))*(1-$F1114)</f>
        <v>0</v>
      </c>
      <c r="DL1114" s="145" cm="1">
        <f t="array" aca="1" ref="DL1114" ca="1">SUMPRODUCT(($D$20:$D$170=$D1114)*((DL$20:DL$170)+(DL$174:DL$324)+(DL$327:DL$477)+(DL$481:DL$631)))*(1-$F1114)</f>
        <v>0</v>
      </c>
      <c r="DM1114" s="145" cm="1">
        <f t="array" aca="1" ref="DM1114" ca="1">SUMPRODUCT(($D$20:$D$170=$D1114)*((DM$20:DM$170)+(DM$174:DM$324)+(DM$327:DM$477)+(DM$481:DM$631)))*(1-$F1114)</f>
        <v>0</v>
      </c>
      <c r="DN1114" s="145" cm="1">
        <f t="array" aca="1" ref="DN1114" ca="1">SUMPRODUCT(($D$20:$D$170=$D1114)*((DN$20:DN$170)+(DN$174:DN$324)+(DN$327:DN$477)+(DN$481:DN$631)))*(1-$F1114)</f>
        <v>0</v>
      </c>
      <c r="DO1114" s="145" cm="1">
        <f t="array" aca="1" ref="DO1114" ca="1">SUMPRODUCT(($D$20:$D$170=$D1114)*((DO$20:DO$170)+(DO$174:DO$324)+(DO$327:DO$477)+(DO$481:DO$631)))*(1-$F1114)</f>
        <v>0</v>
      </c>
      <c r="DP1114" s="145" cm="1">
        <f t="array" aca="1" ref="DP1114" ca="1">SUMPRODUCT(($D$20:$D$170=$D1114)*((DP$20:DP$170)+(DP$174:DP$324)+(DP$327:DP$477)+(DP$481:DP$631)))*(1-$F1114)</f>
        <v>0</v>
      </c>
      <c r="DQ1114" s="145" cm="1">
        <f t="array" aca="1" ref="DQ1114" ca="1">SUMPRODUCT(($D$20:$D$170=$D1114)*((DQ$20:DQ$170)+(DQ$174:DQ$324)+(DQ$327:DQ$477)+(DQ$481:DQ$631)))*(1-$F1114)</f>
        <v>0</v>
      </c>
      <c r="DR1114" s="145" cm="1">
        <f t="array" aca="1" ref="DR1114" ca="1">SUMPRODUCT(($D$20:$D$170=$D1114)*((DR$20:DR$170)+(DR$174:DR$324)+(DR$327:DR$477)+(DR$481:DR$631)))*(1-$F1114)</f>
        <v>0</v>
      </c>
      <c r="DS1114" s="145" cm="1">
        <f t="array" aca="1" ref="DS1114" ca="1">SUMPRODUCT(($D$20:$D$170=$D1114)*((DS$20:DS$170)+(DS$174:DS$324)+(DS$327:DS$477)+(DS$481:DS$631)))*(1-$F1114)</f>
        <v>0</v>
      </c>
      <c r="DT1114" s="145" cm="1">
        <f t="array" aca="1" ref="DT1114" ca="1">SUMPRODUCT(($D$20:$D$170=$D1114)*((DT$20:DT$170)+(DT$174:DT$324)+(DT$327:DT$477)+(DT$481:DT$631)))*(1-$F1114)</f>
        <v>0</v>
      </c>
      <c r="DU1114" s="145" cm="1">
        <f t="array" aca="1" ref="DU1114" ca="1">SUMPRODUCT(($D$20:$D$170=$D1114)*((DU$20:DU$170)+(DU$174:DU$324)+(DU$327:DU$477)+(DU$481:DU$631)))*(1-$F1114)</f>
        <v>0</v>
      </c>
      <c r="DV1114" s="145" cm="1">
        <f t="array" aca="1" ref="DV1114" ca="1">SUMPRODUCT(($D$20:$D$170=$D1114)*((DV$20:DV$170)+(DV$174:DV$324)+(DV$327:DV$477)+(DV$481:DV$631)))*(1-$F1114)</f>
        <v>0</v>
      </c>
      <c r="DW1114" s="145" cm="1">
        <f t="array" aca="1" ref="DW1114" ca="1">SUMPRODUCT(($D$20:$D$170=$D1114)*((DW$20:DW$170)+(DW$174:DW$324)+(DW$327:DW$477)+(DW$481:DW$631)))*(1-$F1114)</f>
        <v>0</v>
      </c>
      <c r="DX1114" s="145"/>
      <c r="DY1114" s="145"/>
      <c r="DZ1114" s="4"/>
      <c r="EA1114" s="4"/>
      <c r="EB1114" s="4"/>
      <c r="EC1114" s="4"/>
      <c r="ED1114" s="4"/>
      <c r="EE1114" s="4"/>
      <c r="EF1114" s="4"/>
      <c r="EG1114" s="4"/>
      <c r="EH1114" s="4"/>
      <c r="EI1114" s="4"/>
      <c r="EJ1114" s="4"/>
      <c r="EK1114" s="4"/>
      <c r="EL1114" s="4"/>
      <c r="EM1114" s="4"/>
      <c r="EN1114" s="4"/>
      <c r="EO1114" s="4"/>
      <c r="EP1114" s="4"/>
      <c r="EQ1114" s="4"/>
      <c r="ER1114" s="4"/>
      <c r="ES1114" s="4"/>
      <c r="ET1114" s="4"/>
      <c r="EU1114" s="4"/>
      <c r="EV1114" s="4"/>
      <c r="EW1114" s="4"/>
      <c r="EX1114" s="4"/>
      <c r="EY1114" s="4"/>
      <c r="EZ1114" s="4"/>
      <c r="FA1114" s="4"/>
      <c r="FB1114" s="4"/>
      <c r="FC1114" s="4"/>
      <c r="FD1114" s="4"/>
      <c r="FE1114" s="4"/>
      <c r="FF1114" s="4"/>
      <c r="FG1114" s="4"/>
      <c r="FH1114" s="4"/>
      <c r="FI1114" s="4"/>
      <c r="FJ1114" s="4"/>
      <c r="FK1114" s="4"/>
      <c r="FL1114" s="4"/>
      <c r="FM1114" s="4"/>
      <c r="FN1114" s="4"/>
      <c r="FO1114" s="4"/>
      <c r="FP1114" s="4"/>
      <c r="FQ1114" s="4"/>
      <c r="FR1114" s="4"/>
      <c r="FS1114" s="4"/>
      <c r="FT1114" s="4"/>
      <c r="FU1114" s="4"/>
      <c r="FV1114" s="4"/>
      <c r="FW1114" s="4"/>
      <c r="FX1114" s="4"/>
      <c r="FY1114" s="4"/>
      <c r="FZ1114" s="4"/>
      <c r="GA1114" s="4"/>
      <c r="GB1114" s="4"/>
      <c r="GC1114" s="4"/>
      <c r="GD1114" s="4"/>
      <c r="GE1114" s="4"/>
      <c r="GF1114" s="4"/>
      <c r="GG1114" s="4"/>
    </row>
    <row r="1115" spans="1:189" ht="14" x14ac:dyDescent="0.3">
      <c r="A1115" s="1"/>
      <c r="B1115" s="1"/>
      <c r="C1115" s="2"/>
      <c r="D1115" s="147" t="s">
        <v>44</v>
      </c>
      <c r="E1115" s="140" t="s">
        <v>43</v>
      </c>
      <c r="F1115" s="145">
        <v>0</v>
      </c>
      <c r="G1115" s="145">
        <f>F1115+(G1114/G$1112)</f>
        <v>0</v>
      </c>
      <c r="H1115" s="145">
        <f t="shared" ref="H1115:BS1115" ca="1" si="381">G1115+(H1114/H$1112)</f>
        <v>0</v>
      </c>
      <c r="I1115" s="145">
        <f t="shared" ca="1" si="381"/>
        <v>0</v>
      </c>
      <c r="J1115" s="145">
        <f t="shared" ca="1" si="381"/>
        <v>0</v>
      </c>
      <c r="K1115" s="145">
        <f t="shared" ca="1" si="381"/>
        <v>0</v>
      </c>
      <c r="L1115" s="145">
        <f t="shared" ca="1" si="381"/>
        <v>0</v>
      </c>
      <c r="M1115" s="145">
        <f t="shared" ca="1" si="381"/>
        <v>0</v>
      </c>
      <c r="N1115" s="145">
        <f t="shared" ca="1" si="381"/>
        <v>0</v>
      </c>
      <c r="O1115" s="145">
        <f t="shared" ca="1" si="381"/>
        <v>0</v>
      </c>
      <c r="P1115" s="145">
        <f t="shared" ca="1" si="381"/>
        <v>0</v>
      </c>
      <c r="Q1115" s="145">
        <f t="shared" ca="1" si="381"/>
        <v>0</v>
      </c>
      <c r="R1115" s="145">
        <f t="shared" ca="1" si="381"/>
        <v>0</v>
      </c>
      <c r="S1115" s="145">
        <f t="shared" ca="1" si="381"/>
        <v>0</v>
      </c>
      <c r="T1115" s="145">
        <f t="shared" ca="1" si="381"/>
        <v>0</v>
      </c>
      <c r="U1115" s="145">
        <f t="shared" ca="1" si="381"/>
        <v>0</v>
      </c>
      <c r="V1115" s="145">
        <f t="shared" ca="1" si="381"/>
        <v>0</v>
      </c>
      <c r="W1115" s="145">
        <f t="shared" ca="1" si="381"/>
        <v>0</v>
      </c>
      <c r="X1115" s="145">
        <f t="shared" ca="1" si="381"/>
        <v>0</v>
      </c>
      <c r="Y1115" s="145">
        <f t="shared" ca="1" si="381"/>
        <v>0</v>
      </c>
      <c r="Z1115" s="145">
        <f t="shared" ca="1" si="381"/>
        <v>0</v>
      </c>
      <c r="AA1115" s="145">
        <f t="shared" ca="1" si="381"/>
        <v>0</v>
      </c>
      <c r="AB1115" s="145">
        <f t="shared" ca="1" si="381"/>
        <v>0</v>
      </c>
      <c r="AC1115" s="145">
        <f t="shared" ca="1" si="381"/>
        <v>0</v>
      </c>
      <c r="AD1115" s="145">
        <f t="shared" ca="1" si="381"/>
        <v>0</v>
      </c>
      <c r="AE1115" s="145">
        <f t="shared" ca="1" si="381"/>
        <v>0</v>
      </c>
      <c r="AF1115" s="145">
        <f t="shared" ca="1" si="381"/>
        <v>0</v>
      </c>
      <c r="AG1115" s="145">
        <f t="shared" ca="1" si="381"/>
        <v>0</v>
      </c>
      <c r="AH1115" s="145">
        <f t="shared" ca="1" si="381"/>
        <v>0</v>
      </c>
      <c r="AI1115" s="145">
        <f t="shared" ca="1" si="381"/>
        <v>0</v>
      </c>
      <c r="AJ1115" s="145">
        <f t="shared" ca="1" si="381"/>
        <v>0</v>
      </c>
      <c r="AK1115" s="145">
        <f t="shared" ca="1" si="381"/>
        <v>0</v>
      </c>
      <c r="AL1115" s="145">
        <f t="shared" ca="1" si="381"/>
        <v>0</v>
      </c>
      <c r="AM1115" s="145">
        <f t="shared" ca="1" si="381"/>
        <v>0</v>
      </c>
      <c r="AN1115" s="145">
        <f t="shared" ca="1" si="381"/>
        <v>0</v>
      </c>
      <c r="AO1115" s="145">
        <f t="shared" ca="1" si="381"/>
        <v>0</v>
      </c>
      <c r="AP1115" s="145">
        <f t="shared" ca="1" si="381"/>
        <v>0</v>
      </c>
      <c r="AQ1115" s="145">
        <f t="shared" ca="1" si="381"/>
        <v>0</v>
      </c>
      <c r="AR1115" s="145">
        <f t="shared" ca="1" si="381"/>
        <v>0</v>
      </c>
      <c r="AS1115" s="145">
        <f t="shared" ca="1" si="381"/>
        <v>0</v>
      </c>
      <c r="AT1115" s="145">
        <f t="shared" ca="1" si="381"/>
        <v>0</v>
      </c>
      <c r="AU1115" s="145">
        <f t="shared" ca="1" si="381"/>
        <v>0</v>
      </c>
      <c r="AV1115" s="145">
        <f t="shared" ca="1" si="381"/>
        <v>0</v>
      </c>
      <c r="AW1115" s="145">
        <f t="shared" ca="1" si="381"/>
        <v>0</v>
      </c>
      <c r="AX1115" s="145">
        <f t="shared" ca="1" si="381"/>
        <v>0</v>
      </c>
      <c r="AY1115" s="145">
        <f t="shared" ca="1" si="381"/>
        <v>0</v>
      </c>
      <c r="AZ1115" s="145">
        <f t="shared" ca="1" si="381"/>
        <v>0</v>
      </c>
      <c r="BA1115" s="145">
        <f t="shared" ca="1" si="381"/>
        <v>0</v>
      </c>
      <c r="BB1115" s="145">
        <f t="shared" ca="1" si="381"/>
        <v>0</v>
      </c>
      <c r="BC1115" s="145">
        <f t="shared" ca="1" si="381"/>
        <v>0</v>
      </c>
      <c r="BD1115" s="145">
        <f t="shared" ca="1" si="381"/>
        <v>0</v>
      </c>
      <c r="BE1115" s="145">
        <f t="shared" ca="1" si="381"/>
        <v>0</v>
      </c>
      <c r="BF1115" s="145">
        <f t="shared" ca="1" si="381"/>
        <v>0</v>
      </c>
      <c r="BG1115" s="145">
        <f t="shared" ca="1" si="381"/>
        <v>0</v>
      </c>
      <c r="BH1115" s="145">
        <f t="shared" ca="1" si="381"/>
        <v>0</v>
      </c>
      <c r="BI1115" s="145">
        <f t="shared" ca="1" si="381"/>
        <v>0</v>
      </c>
      <c r="BJ1115" s="145">
        <f t="shared" ca="1" si="381"/>
        <v>0</v>
      </c>
      <c r="BK1115" s="145">
        <f t="shared" ca="1" si="381"/>
        <v>0</v>
      </c>
      <c r="BL1115" s="145">
        <f t="shared" ca="1" si="381"/>
        <v>0</v>
      </c>
      <c r="BM1115" s="145">
        <f t="shared" ca="1" si="381"/>
        <v>0</v>
      </c>
      <c r="BN1115" s="145">
        <f t="shared" ca="1" si="381"/>
        <v>0</v>
      </c>
      <c r="BO1115" s="145">
        <f t="shared" ca="1" si="381"/>
        <v>0</v>
      </c>
      <c r="BP1115" s="145">
        <f t="shared" ca="1" si="381"/>
        <v>0</v>
      </c>
      <c r="BQ1115" s="145">
        <f t="shared" ca="1" si="381"/>
        <v>0</v>
      </c>
      <c r="BR1115" s="145">
        <f t="shared" ca="1" si="381"/>
        <v>0</v>
      </c>
      <c r="BS1115" s="145">
        <f t="shared" ca="1" si="381"/>
        <v>0</v>
      </c>
      <c r="BT1115" s="145">
        <f t="shared" ref="BT1115:DW1115" ca="1" si="382">BS1115+(BT1114/BT$1112)</f>
        <v>0</v>
      </c>
      <c r="BU1115" s="145">
        <f t="shared" ca="1" si="382"/>
        <v>0</v>
      </c>
      <c r="BV1115" s="145">
        <f t="shared" ca="1" si="382"/>
        <v>0</v>
      </c>
      <c r="BW1115" s="145">
        <f t="shared" ca="1" si="382"/>
        <v>0</v>
      </c>
      <c r="BX1115" s="145">
        <f t="shared" ca="1" si="382"/>
        <v>0</v>
      </c>
      <c r="BY1115" s="145">
        <f t="shared" ca="1" si="382"/>
        <v>0</v>
      </c>
      <c r="BZ1115" s="145">
        <f t="shared" ca="1" si="382"/>
        <v>0</v>
      </c>
      <c r="CA1115" s="145">
        <f t="shared" ca="1" si="382"/>
        <v>0</v>
      </c>
      <c r="CB1115" s="145">
        <f t="shared" ca="1" si="382"/>
        <v>0</v>
      </c>
      <c r="CC1115" s="145">
        <f t="shared" ca="1" si="382"/>
        <v>0</v>
      </c>
      <c r="CD1115" s="145">
        <f t="shared" ca="1" si="382"/>
        <v>0</v>
      </c>
      <c r="CE1115" s="145">
        <f t="shared" ca="1" si="382"/>
        <v>0</v>
      </c>
      <c r="CF1115" s="145">
        <f t="shared" ca="1" si="382"/>
        <v>0</v>
      </c>
      <c r="CG1115" s="145">
        <f t="shared" ca="1" si="382"/>
        <v>0</v>
      </c>
      <c r="CH1115" s="145">
        <f t="shared" ca="1" si="382"/>
        <v>0</v>
      </c>
      <c r="CI1115" s="145">
        <f t="shared" ca="1" si="382"/>
        <v>0</v>
      </c>
      <c r="CJ1115" s="145">
        <f t="shared" ca="1" si="382"/>
        <v>0</v>
      </c>
      <c r="CK1115" s="145">
        <f t="shared" ca="1" si="382"/>
        <v>0</v>
      </c>
      <c r="CL1115" s="145">
        <f t="shared" ca="1" si="382"/>
        <v>0</v>
      </c>
      <c r="CM1115" s="145">
        <f t="shared" ca="1" si="382"/>
        <v>0</v>
      </c>
      <c r="CN1115" s="145">
        <f t="shared" ca="1" si="382"/>
        <v>0</v>
      </c>
      <c r="CO1115" s="145">
        <f t="shared" ca="1" si="382"/>
        <v>0</v>
      </c>
      <c r="CP1115" s="145">
        <f t="shared" ca="1" si="382"/>
        <v>0</v>
      </c>
      <c r="CQ1115" s="145">
        <f t="shared" ca="1" si="382"/>
        <v>0</v>
      </c>
      <c r="CR1115" s="145">
        <f t="shared" ca="1" si="382"/>
        <v>0</v>
      </c>
      <c r="CS1115" s="145">
        <f t="shared" ca="1" si="382"/>
        <v>0</v>
      </c>
      <c r="CT1115" s="145">
        <f t="shared" ca="1" si="382"/>
        <v>0</v>
      </c>
      <c r="CU1115" s="145">
        <f t="shared" ca="1" si="382"/>
        <v>0</v>
      </c>
      <c r="CV1115" s="145">
        <f t="shared" ca="1" si="382"/>
        <v>0</v>
      </c>
      <c r="CW1115" s="145">
        <f t="shared" ca="1" si="382"/>
        <v>0</v>
      </c>
      <c r="CX1115" s="145">
        <f t="shared" ca="1" si="382"/>
        <v>0</v>
      </c>
      <c r="CY1115" s="145">
        <f t="shared" ca="1" si="382"/>
        <v>0</v>
      </c>
      <c r="CZ1115" s="145">
        <f t="shared" ca="1" si="382"/>
        <v>0</v>
      </c>
      <c r="DA1115" s="145">
        <f t="shared" ca="1" si="382"/>
        <v>0</v>
      </c>
      <c r="DB1115" s="145">
        <f t="shared" ca="1" si="382"/>
        <v>0</v>
      </c>
      <c r="DC1115" s="145">
        <f t="shared" ca="1" si="382"/>
        <v>0</v>
      </c>
      <c r="DD1115" s="145">
        <f t="shared" ca="1" si="382"/>
        <v>0</v>
      </c>
      <c r="DE1115" s="145">
        <f t="shared" ca="1" si="382"/>
        <v>0</v>
      </c>
      <c r="DF1115" s="145">
        <f t="shared" ca="1" si="382"/>
        <v>0</v>
      </c>
      <c r="DG1115" s="145">
        <f t="shared" ca="1" si="382"/>
        <v>0</v>
      </c>
      <c r="DH1115" s="145">
        <f t="shared" ca="1" si="382"/>
        <v>0</v>
      </c>
      <c r="DI1115" s="145">
        <f t="shared" ca="1" si="382"/>
        <v>0</v>
      </c>
      <c r="DJ1115" s="145">
        <f t="shared" ca="1" si="382"/>
        <v>0</v>
      </c>
      <c r="DK1115" s="145">
        <f t="shared" ca="1" si="382"/>
        <v>0</v>
      </c>
      <c r="DL1115" s="145">
        <f t="shared" ca="1" si="382"/>
        <v>0</v>
      </c>
      <c r="DM1115" s="145">
        <f t="shared" ca="1" si="382"/>
        <v>0</v>
      </c>
      <c r="DN1115" s="145">
        <f t="shared" ca="1" si="382"/>
        <v>0</v>
      </c>
      <c r="DO1115" s="145">
        <f t="shared" ca="1" si="382"/>
        <v>0</v>
      </c>
      <c r="DP1115" s="145">
        <f t="shared" ca="1" si="382"/>
        <v>0</v>
      </c>
      <c r="DQ1115" s="145">
        <f t="shared" ca="1" si="382"/>
        <v>0</v>
      </c>
      <c r="DR1115" s="145">
        <f t="shared" ca="1" si="382"/>
        <v>0</v>
      </c>
      <c r="DS1115" s="145">
        <f t="shared" ca="1" si="382"/>
        <v>0</v>
      </c>
      <c r="DT1115" s="145">
        <f t="shared" ca="1" si="382"/>
        <v>0</v>
      </c>
      <c r="DU1115" s="145">
        <f t="shared" ca="1" si="382"/>
        <v>0</v>
      </c>
      <c r="DV1115" s="145">
        <f t="shared" ca="1" si="382"/>
        <v>0</v>
      </c>
      <c r="DW1115" s="145">
        <f t="shared" ca="1" si="382"/>
        <v>0</v>
      </c>
      <c r="DX1115" s="145"/>
      <c r="DY1115" s="145"/>
      <c r="DZ1115" s="144"/>
      <c r="EA1115" s="144"/>
      <c r="EB1115" s="144"/>
      <c r="EC1115" s="144"/>
      <c r="ED1115" s="144"/>
      <c r="EE1115" s="144"/>
      <c r="EF1115" s="144"/>
      <c r="EG1115" s="144"/>
      <c r="EH1115" s="144"/>
      <c r="EI1115" s="144"/>
      <c r="EJ1115" s="144"/>
      <c r="EK1115" s="144"/>
      <c r="EL1115" s="144"/>
      <c r="EM1115" s="144"/>
      <c r="EN1115" s="144"/>
      <c r="EO1115" s="144"/>
      <c r="EP1115" s="144"/>
      <c r="EQ1115" s="144"/>
      <c r="ER1115" s="144"/>
      <c r="ES1115" s="144"/>
      <c r="ET1115" s="144"/>
      <c r="EU1115" s="144"/>
      <c r="EV1115" s="144"/>
      <c r="EW1115" s="144"/>
      <c r="EX1115" s="144"/>
      <c r="EY1115" s="144"/>
      <c r="EZ1115" s="144"/>
      <c r="FA1115" s="144"/>
      <c r="FB1115" s="144"/>
      <c r="FC1115" s="144"/>
      <c r="FD1115" s="144"/>
      <c r="FE1115" s="144"/>
      <c r="FF1115" s="144"/>
      <c r="FG1115" s="144"/>
      <c r="FH1115" s="144"/>
      <c r="FI1115" s="144"/>
      <c r="FJ1115" s="144"/>
      <c r="FK1115" s="144"/>
      <c r="FL1115" s="144"/>
      <c r="FM1115" s="144"/>
      <c r="FN1115" s="144"/>
      <c r="FO1115" s="144"/>
      <c r="FP1115" s="144"/>
      <c r="FQ1115" s="144"/>
      <c r="FR1115" s="144"/>
      <c r="FS1115" s="144"/>
      <c r="FT1115" s="144"/>
      <c r="FU1115" s="144"/>
      <c r="FV1115" s="144"/>
      <c r="FW1115" s="144"/>
      <c r="FX1115" s="144"/>
      <c r="FY1115" s="144"/>
      <c r="FZ1115" s="144"/>
      <c r="GA1115" s="144"/>
      <c r="GB1115" s="144"/>
      <c r="GC1115" s="144"/>
      <c r="GD1115" s="144"/>
      <c r="GE1115" s="144"/>
      <c r="GF1115" s="144"/>
      <c r="GG1115" s="144"/>
    </row>
    <row r="1116" spans="1:189" ht="14" x14ac:dyDescent="0.3">
      <c r="A1116" s="1"/>
      <c r="B1116" s="1"/>
      <c r="C1116" s="2"/>
      <c r="D1116" s="147" t="s">
        <v>45</v>
      </c>
      <c r="E1116" s="96" t="s">
        <v>41</v>
      </c>
      <c r="F1116" s="148">
        <f>$F$947+$F$948</f>
        <v>0.33999999999999997</v>
      </c>
      <c r="G1116" s="145" cm="1">
        <f t="array" ref="G1116">SUMPRODUCT(($D$20:$D$170=$D1116)*((G$20:G$170)+(G$174:G$324)+(G$327:G$477)+(G$481:G$631)))*(1-$F1116)</f>
        <v>0</v>
      </c>
      <c r="H1116" s="145" cm="1">
        <f t="array" aca="1" ref="H1116" ca="1">SUMPRODUCT(($D$20:$D$170=$D1116)*((H$20:H$170)+(H$174:H$324)+(H$327:H$477)+(H$481:H$631)))*(1-$F1116)</f>
        <v>0</v>
      </c>
      <c r="I1116" s="145" cm="1">
        <f t="array" aca="1" ref="I1116" ca="1">SUMPRODUCT(($D$20:$D$170=$D1116)*((I$20:I$170)+(I$174:I$324)+(I$327:I$477)+(I$481:I$631)))*(1-$F1116)</f>
        <v>0</v>
      </c>
      <c r="J1116" s="145" cm="1">
        <f t="array" aca="1" ref="J1116" ca="1">SUMPRODUCT(($D$20:$D$170=$D1116)*((J$20:J$170)+(J$174:J$324)+(J$327:J$477)+(J$481:J$631)))*(1-$F1116)</f>
        <v>0</v>
      </c>
      <c r="K1116" s="145" cm="1">
        <f t="array" aca="1" ref="K1116" ca="1">SUMPRODUCT(($D$20:$D$170=$D1116)*((K$20:K$170)+(K$174:K$324)+(K$327:K$477)+(K$481:K$631)))*(1-$F1116)</f>
        <v>0</v>
      </c>
      <c r="L1116" s="145" cm="1">
        <f t="array" aca="1" ref="L1116" ca="1">SUMPRODUCT(($D$20:$D$170=$D1116)*((L$20:L$170)+(L$174:L$324)+(L$327:L$477)+(L$481:L$631)))*(1-$F1116)</f>
        <v>0</v>
      </c>
      <c r="M1116" s="145" cm="1">
        <f t="array" aca="1" ref="M1116" ca="1">SUMPRODUCT(($D$20:$D$170=$D1116)*((M$20:M$170)+(M$174:M$324)+(M$327:M$477)+(M$481:M$631)))*(1-$F1116)</f>
        <v>0</v>
      </c>
      <c r="N1116" s="145" cm="1">
        <f t="array" aca="1" ref="N1116" ca="1">SUMPRODUCT(($D$20:$D$170=$D1116)*((N$20:N$170)+(N$174:N$324)+(N$327:N$477)+(N$481:N$631)))*(1-$F1116)</f>
        <v>0</v>
      </c>
      <c r="O1116" s="145" cm="1">
        <f t="array" aca="1" ref="O1116" ca="1">SUMPRODUCT(($D$20:$D$170=$D1116)*((O$20:O$170)+(O$174:O$324)+(O$327:O$477)+(O$481:O$631)))*(1-$F1116)</f>
        <v>0</v>
      </c>
      <c r="P1116" s="145" cm="1">
        <f t="array" aca="1" ref="P1116" ca="1">SUMPRODUCT(($D$20:$D$170=$D1116)*((P$20:P$170)+(P$174:P$324)+(P$327:P$477)+(P$481:P$631)))*(1-$F1116)</f>
        <v>0</v>
      </c>
      <c r="Q1116" s="145" cm="1">
        <f t="array" aca="1" ref="Q1116" ca="1">SUMPRODUCT(($D$20:$D$170=$D1116)*((Q$20:Q$170)+(Q$174:Q$324)+(Q$327:Q$477)+(Q$481:Q$631)))*(1-$F1116)</f>
        <v>0</v>
      </c>
      <c r="R1116" s="145" cm="1">
        <f t="array" aca="1" ref="R1116" ca="1">SUMPRODUCT(($D$20:$D$170=$D1116)*((R$20:R$170)+(R$174:R$324)+(R$327:R$477)+(R$481:R$631)))*(1-$F1116)</f>
        <v>0</v>
      </c>
      <c r="S1116" s="145" cm="1">
        <f t="array" aca="1" ref="S1116" ca="1">SUMPRODUCT(($D$20:$D$170=$D1116)*((S$20:S$170)+(S$174:S$324)+(S$327:S$477)+(S$481:S$631)))*(1-$F1116)</f>
        <v>0</v>
      </c>
      <c r="T1116" s="145" cm="1">
        <f t="array" aca="1" ref="T1116" ca="1">SUMPRODUCT(($D$20:$D$170=$D1116)*((T$20:T$170)+(T$174:T$324)+(T$327:T$477)+(T$481:T$631)))*(1-$F1116)</f>
        <v>0</v>
      </c>
      <c r="U1116" s="145" cm="1">
        <f t="array" aca="1" ref="U1116" ca="1">SUMPRODUCT(($D$20:$D$170=$D1116)*((U$20:U$170)+(U$174:U$324)+(U$327:U$477)+(U$481:U$631)))*(1-$F1116)</f>
        <v>0</v>
      </c>
      <c r="V1116" s="145" cm="1">
        <f t="array" aca="1" ref="V1116" ca="1">SUMPRODUCT(($D$20:$D$170=$D1116)*((V$20:V$170)+(V$174:V$324)+(V$327:V$477)+(V$481:V$631)))*(1-$F1116)</f>
        <v>0</v>
      </c>
      <c r="W1116" s="145" cm="1">
        <f t="array" aca="1" ref="W1116" ca="1">SUMPRODUCT(($D$20:$D$170=$D1116)*((W$20:W$170)+(W$174:W$324)+(W$327:W$477)+(W$481:W$631)))*(1-$F1116)</f>
        <v>0</v>
      </c>
      <c r="X1116" s="145" cm="1">
        <f t="array" aca="1" ref="X1116" ca="1">SUMPRODUCT(($D$20:$D$170=$D1116)*((X$20:X$170)+(X$174:X$324)+(X$327:X$477)+(X$481:X$631)))*(1-$F1116)</f>
        <v>0</v>
      </c>
      <c r="Y1116" s="145" cm="1">
        <f t="array" aca="1" ref="Y1116" ca="1">SUMPRODUCT(($D$20:$D$170=$D1116)*((Y$20:Y$170)+(Y$174:Y$324)+(Y$327:Y$477)+(Y$481:Y$631)))*(1-$F1116)</f>
        <v>0</v>
      </c>
      <c r="Z1116" s="145" cm="1">
        <f t="array" aca="1" ref="Z1116" ca="1">SUMPRODUCT(($D$20:$D$170=$D1116)*((Z$20:Z$170)+(Z$174:Z$324)+(Z$327:Z$477)+(Z$481:Z$631)))*(1-$F1116)</f>
        <v>0</v>
      </c>
      <c r="AA1116" s="145" cm="1">
        <f t="array" aca="1" ref="AA1116" ca="1">SUMPRODUCT(($D$20:$D$170=$D1116)*((AA$20:AA$170)+(AA$174:AA$324)+(AA$327:AA$477)+(AA$481:AA$631)))*(1-$F1116)</f>
        <v>0</v>
      </c>
      <c r="AB1116" s="145" cm="1">
        <f t="array" aca="1" ref="AB1116" ca="1">SUMPRODUCT(($D$20:$D$170=$D1116)*((AB$20:AB$170)+(AB$174:AB$324)+(AB$327:AB$477)+(AB$481:AB$631)))*(1-$F1116)</f>
        <v>0</v>
      </c>
      <c r="AC1116" s="145" cm="1">
        <f t="array" aca="1" ref="AC1116" ca="1">SUMPRODUCT(($D$20:$D$170=$D1116)*((AC$20:AC$170)+(AC$174:AC$324)+(AC$327:AC$477)+(AC$481:AC$631)))*(1-$F1116)</f>
        <v>0</v>
      </c>
      <c r="AD1116" s="145" cm="1">
        <f t="array" aca="1" ref="AD1116" ca="1">SUMPRODUCT(($D$20:$D$170=$D1116)*((AD$20:AD$170)+(AD$174:AD$324)+(AD$327:AD$477)+(AD$481:AD$631)))*(1-$F1116)</f>
        <v>0</v>
      </c>
      <c r="AE1116" s="145" cm="1">
        <f t="array" aca="1" ref="AE1116" ca="1">SUMPRODUCT(($D$20:$D$170=$D1116)*((AE$20:AE$170)+(AE$174:AE$324)+(AE$327:AE$477)+(AE$481:AE$631)))*(1-$F1116)</f>
        <v>0</v>
      </c>
      <c r="AF1116" s="145" cm="1">
        <f t="array" aca="1" ref="AF1116" ca="1">SUMPRODUCT(($D$20:$D$170=$D1116)*((AF$20:AF$170)+(AF$174:AF$324)+(AF$327:AF$477)+(AF$481:AF$631)))*(1-$F1116)</f>
        <v>0</v>
      </c>
      <c r="AG1116" s="145" cm="1">
        <f t="array" aca="1" ref="AG1116" ca="1">SUMPRODUCT(($D$20:$D$170=$D1116)*((AG$20:AG$170)+(AG$174:AG$324)+(AG$327:AG$477)+(AG$481:AG$631)))*(1-$F1116)</f>
        <v>0</v>
      </c>
      <c r="AH1116" s="145" cm="1">
        <f t="array" aca="1" ref="AH1116" ca="1">SUMPRODUCT(($D$20:$D$170=$D1116)*((AH$20:AH$170)+(AH$174:AH$324)+(AH$327:AH$477)+(AH$481:AH$631)))*(1-$F1116)</f>
        <v>0</v>
      </c>
      <c r="AI1116" s="145" cm="1">
        <f t="array" aca="1" ref="AI1116" ca="1">SUMPRODUCT(($D$20:$D$170=$D1116)*((AI$20:AI$170)+(AI$174:AI$324)+(AI$327:AI$477)+(AI$481:AI$631)))*(1-$F1116)</f>
        <v>0</v>
      </c>
      <c r="AJ1116" s="145" cm="1">
        <f t="array" aca="1" ref="AJ1116" ca="1">SUMPRODUCT(($D$20:$D$170=$D1116)*((AJ$20:AJ$170)+(AJ$174:AJ$324)+(AJ$327:AJ$477)+(AJ$481:AJ$631)))*(1-$F1116)</f>
        <v>0</v>
      </c>
      <c r="AK1116" s="145" cm="1">
        <f t="array" aca="1" ref="AK1116" ca="1">SUMPRODUCT(($D$20:$D$170=$D1116)*((AK$20:AK$170)+(AK$174:AK$324)+(AK$327:AK$477)+(AK$481:AK$631)))*(1-$F1116)</f>
        <v>0</v>
      </c>
      <c r="AL1116" s="145" cm="1">
        <f t="array" aca="1" ref="AL1116" ca="1">SUMPRODUCT(($D$20:$D$170=$D1116)*((AL$20:AL$170)+(AL$174:AL$324)+(AL$327:AL$477)+(AL$481:AL$631)))*(1-$F1116)</f>
        <v>0</v>
      </c>
      <c r="AM1116" s="145" cm="1">
        <f t="array" aca="1" ref="AM1116" ca="1">SUMPRODUCT(($D$20:$D$170=$D1116)*((AM$20:AM$170)+(AM$174:AM$324)+(AM$327:AM$477)+(AM$481:AM$631)))*(1-$F1116)</f>
        <v>0</v>
      </c>
      <c r="AN1116" s="145" cm="1">
        <f t="array" aca="1" ref="AN1116" ca="1">SUMPRODUCT(($D$20:$D$170=$D1116)*((AN$20:AN$170)+(AN$174:AN$324)+(AN$327:AN$477)+(AN$481:AN$631)))*(1-$F1116)</f>
        <v>0</v>
      </c>
      <c r="AO1116" s="145" cm="1">
        <f t="array" aca="1" ref="AO1116" ca="1">SUMPRODUCT(($D$20:$D$170=$D1116)*((AO$20:AO$170)+(AO$174:AO$324)+(AO$327:AO$477)+(AO$481:AO$631)))*(1-$F1116)</f>
        <v>0</v>
      </c>
      <c r="AP1116" s="145" cm="1">
        <f t="array" aca="1" ref="AP1116" ca="1">SUMPRODUCT(($D$20:$D$170=$D1116)*((AP$20:AP$170)+(AP$174:AP$324)+(AP$327:AP$477)+(AP$481:AP$631)))*(1-$F1116)</f>
        <v>0</v>
      </c>
      <c r="AQ1116" s="145" cm="1">
        <f t="array" aca="1" ref="AQ1116" ca="1">SUMPRODUCT(($D$20:$D$170=$D1116)*((AQ$20:AQ$170)+(AQ$174:AQ$324)+(AQ$327:AQ$477)+(AQ$481:AQ$631)))*(1-$F1116)</f>
        <v>0</v>
      </c>
      <c r="AR1116" s="145" cm="1">
        <f t="array" aca="1" ref="AR1116" ca="1">SUMPRODUCT(($D$20:$D$170=$D1116)*((AR$20:AR$170)+(AR$174:AR$324)+(AR$327:AR$477)+(AR$481:AR$631)))*(1-$F1116)</f>
        <v>0</v>
      </c>
      <c r="AS1116" s="145" cm="1">
        <f t="array" aca="1" ref="AS1116" ca="1">SUMPRODUCT(($D$20:$D$170=$D1116)*((AS$20:AS$170)+(AS$174:AS$324)+(AS$327:AS$477)+(AS$481:AS$631)))*(1-$F1116)</f>
        <v>0</v>
      </c>
      <c r="AT1116" s="145" cm="1">
        <f t="array" aca="1" ref="AT1116" ca="1">SUMPRODUCT(($D$20:$D$170=$D1116)*((AT$20:AT$170)+(AT$174:AT$324)+(AT$327:AT$477)+(AT$481:AT$631)))*(1-$F1116)</f>
        <v>0</v>
      </c>
      <c r="AU1116" s="145" cm="1">
        <f t="array" aca="1" ref="AU1116" ca="1">SUMPRODUCT(($D$20:$D$170=$D1116)*((AU$20:AU$170)+(AU$174:AU$324)+(AU$327:AU$477)+(AU$481:AU$631)))*(1-$F1116)</f>
        <v>0</v>
      </c>
      <c r="AV1116" s="145" cm="1">
        <f t="array" aca="1" ref="AV1116" ca="1">SUMPRODUCT(($D$20:$D$170=$D1116)*((AV$20:AV$170)+(AV$174:AV$324)+(AV$327:AV$477)+(AV$481:AV$631)))*(1-$F1116)</f>
        <v>0</v>
      </c>
      <c r="AW1116" s="145" cm="1">
        <f t="array" aca="1" ref="AW1116" ca="1">SUMPRODUCT(($D$20:$D$170=$D1116)*((AW$20:AW$170)+(AW$174:AW$324)+(AW$327:AW$477)+(AW$481:AW$631)))*(1-$F1116)</f>
        <v>0</v>
      </c>
      <c r="AX1116" s="145" cm="1">
        <f t="array" aca="1" ref="AX1116" ca="1">SUMPRODUCT(($D$20:$D$170=$D1116)*((AX$20:AX$170)+(AX$174:AX$324)+(AX$327:AX$477)+(AX$481:AX$631)))*(1-$F1116)</f>
        <v>0</v>
      </c>
      <c r="AY1116" s="145" cm="1">
        <f t="array" aca="1" ref="AY1116" ca="1">SUMPRODUCT(($D$20:$D$170=$D1116)*((AY$20:AY$170)+(AY$174:AY$324)+(AY$327:AY$477)+(AY$481:AY$631)))*(1-$F1116)</f>
        <v>0</v>
      </c>
      <c r="AZ1116" s="145" cm="1">
        <f t="array" aca="1" ref="AZ1116" ca="1">SUMPRODUCT(($D$20:$D$170=$D1116)*((AZ$20:AZ$170)+(AZ$174:AZ$324)+(AZ$327:AZ$477)+(AZ$481:AZ$631)))*(1-$F1116)</f>
        <v>0</v>
      </c>
      <c r="BA1116" s="145" cm="1">
        <f t="array" aca="1" ref="BA1116" ca="1">SUMPRODUCT(($D$20:$D$170=$D1116)*((BA$20:BA$170)+(BA$174:BA$324)+(BA$327:BA$477)+(BA$481:BA$631)))*(1-$F1116)</f>
        <v>0</v>
      </c>
      <c r="BB1116" s="145" cm="1">
        <f t="array" aca="1" ref="BB1116" ca="1">SUMPRODUCT(($D$20:$D$170=$D1116)*((BB$20:BB$170)+(BB$174:BB$324)+(BB$327:BB$477)+(BB$481:BB$631)))*(1-$F1116)</f>
        <v>0</v>
      </c>
      <c r="BC1116" s="145" cm="1">
        <f t="array" aca="1" ref="BC1116" ca="1">SUMPRODUCT(($D$20:$D$170=$D1116)*((BC$20:BC$170)+(BC$174:BC$324)+(BC$327:BC$477)+(BC$481:BC$631)))*(1-$F1116)</f>
        <v>0</v>
      </c>
      <c r="BD1116" s="145" cm="1">
        <f t="array" aca="1" ref="BD1116" ca="1">SUMPRODUCT(($D$20:$D$170=$D1116)*((BD$20:BD$170)+(BD$174:BD$324)+(BD$327:BD$477)+(BD$481:BD$631)))*(1-$F1116)</f>
        <v>0</v>
      </c>
      <c r="BE1116" s="145" cm="1">
        <f t="array" aca="1" ref="BE1116" ca="1">SUMPRODUCT(($D$20:$D$170=$D1116)*((BE$20:BE$170)+(BE$174:BE$324)+(BE$327:BE$477)+(BE$481:BE$631)))*(1-$F1116)</f>
        <v>0</v>
      </c>
      <c r="BF1116" s="145" cm="1">
        <f t="array" aca="1" ref="BF1116" ca="1">SUMPRODUCT(($D$20:$D$170=$D1116)*((BF$20:BF$170)+(BF$174:BF$324)+(BF$327:BF$477)+(BF$481:BF$631)))*(1-$F1116)</f>
        <v>0</v>
      </c>
      <c r="BG1116" s="145" cm="1">
        <f t="array" aca="1" ref="BG1116" ca="1">SUMPRODUCT(($D$20:$D$170=$D1116)*((BG$20:BG$170)+(BG$174:BG$324)+(BG$327:BG$477)+(BG$481:BG$631)))*(1-$F1116)</f>
        <v>0</v>
      </c>
      <c r="BH1116" s="145" cm="1">
        <f t="array" aca="1" ref="BH1116" ca="1">SUMPRODUCT(($D$20:$D$170=$D1116)*((BH$20:BH$170)+(BH$174:BH$324)+(BH$327:BH$477)+(BH$481:BH$631)))*(1-$F1116)</f>
        <v>0</v>
      </c>
      <c r="BI1116" s="145" cm="1">
        <f t="array" aca="1" ref="BI1116" ca="1">SUMPRODUCT(($D$20:$D$170=$D1116)*((BI$20:BI$170)+(BI$174:BI$324)+(BI$327:BI$477)+(BI$481:BI$631)))*(1-$F1116)</f>
        <v>0</v>
      </c>
      <c r="BJ1116" s="145" cm="1">
        <f t="array" aca="1" ref="BJ1116" ca="1">SUMPRODUCT(($D$20:$D$170=$D1116)*((BJ$20:BJ$170)+(BJ$174:BJ$324)+(BJ$327:BJ$477)+(BJ$481:BJ$631)))*(1-$F1116)</f>
        <v>0</v>
      </c>
      <c r="BK1116" s="145" cm="1">
        <f t="array" aca="1" ref="BK1116" ca="1">SUMPRODUCT(($D$20:$D$170=$D1116)*((BK$20:BK$170)+(BK$174:BK$324)+(BK$327:BK$477)+(BK$481:BK$631)))*(1-$F1116)</f>
        <v>0</v>
      </c>
      <c r="BL1116" s="145" cm="1">
        <f t="array" aca="1" ref="BL1116" ca="1">SUMPRODUCT(($D$20:$D$170=$D1116)*((BL$20:BL$170)+(BL$174:BL$324)+(BL$327:BL$477)+(BL$481:BL$631)))*(1-$F1116)</f>
        <v>0</v>
      </c>
      <c r="BM1116" s="145" cm="1">
        <f t="array" aca="1" ref="BM1116" ca="1">SUMPRODUCT(($D$20:$D$170=$D1116)*((BM$20:BM$170)+(BM$174:BM$324)+(BM$327:BM$477)+(BM$481:BM$631)))*(1-$F1116)</f>
        <v>0</v>
      </c>
      <c r="BN1116" s="145" cm="1">
        <f t="array" aca="1" ref="BN1116" ca="1">SUMPRODUCT(($D$20:$D$170=$D1116)*((BN$20:BN$170)+(BN$174:BN$324)+(BN$327:BN$477)+(BN$481:BN$631)))*(1-$F1116)</f>
        <v>0</v>
      </c>
      <c r="BO1116" s="145" cm="1">
        <f t="array" aca="1" ref="BO1116" ca="1">SUMPRODUCT(($D$20:$D$170=$D1116)*((BO$20:BO$170)+(BO$174:BO$324)+(BO$327:BO$477)+(BO$481:BO$631)))*(1-$F1116)</f>
        <v>0</v>
      </c>
      <c r="BP1116" s="145" cm="1">
        <f t="array" aca="1" ref="BP1116" ca="1">SUMPRODUCT(($D$20:$D$170=$D1116)*((BP$20:BP$170)+(BP$174:BP$324)+(BP$327:BP$477)+(BP$481:BP$631)))*(1-$F1116)</f>
        <v>0</v>
      </c>
      <c r="BQ1116" s="145" cm="1">
        <f t="array" aca="1" ref="BQ1116" ca="1">SUMPRODUCT(($D$20:$D$170=$D1116)*((BQ$20:BQ$170)+(BQ$174:BQ$324)+(BQ$327:BQ$477)+(BQ$481:BQ$631)))*(1-$F1116)</f>
        <v>0</v>
      </c>
      <c r="BR1116" s="145" cm="1">
        <f t="array" aca="1" ref="BR1116" ca="1">SUMPRODUCT(($D$20:$D$170=$D1116)*((BR$20:BR$170)+(BR$174:BR$324)+(BR$327:BR$477)+(BR$481:BR$631)))*(1-$F1116)</f>
        <v>0</v>
      </c>
      <c r="BS1116" s="145" cm="1">
        <f t="array" aca="1" ref="BS1116" ca="1">SUMPRODUCT(($D$20:$D$170=$D1116)*((BS$20:BS$170)+(BS$174:BS$324)+(BS$327:BS$477)+(BS$481:BS$631)))*(1-$F1116)</f>
        <v>0</v>
      </c>
      <c r="BT1116" s="145" cm="1">
        <f t="array" aca="1" ref="BT1116" ca="1">SUMPRODUCT(($D$20:$D$170=$D1116)*((BT$20:BT$170)+(BT$174:BT$324)+(BT$327:BT$477)+(BT$481:BT$631)))*(1-$F1116)</f>
        <v>0</v>
      </c>
      <c r="BU1116" s="145" cm="1">
        <f t="array" aca="1" ref="BU1116" ca="1">SUMPRODUCT(($D$20:$D$170=$D1116)*((BU$20:BU$170)+(BU$174:BU$324)+(BU$327:BU$477)+(BU$481:BU$631)))*(1-$F1116)</f>
        <v>0</v>
      </c>
      <c r="BV1116" s="145" cm="1">
        <f t="array" aca="1" ref="BV1116" ca="1">SUMPRODUCT(($D$20:$D$170=$D1116)*((BV$20:BV$170)+(BV$174:BV$324)+(BV$327:BV$477)+(BV$481:BV$631)))*(1-$F1116)</f>
        <v>0</v>
      </c>
      <c r="BW1116" s="145" cm="1">
        <f t="array" aca="1" ref="BW1116" ca="1">SUMPRODUCT(($D$20:$D$170=$D1116)*((BW$20:BW$170)+(BW$174:BW$324)+(BW$327:BW$477)+(BW$481:BW$631)))*(1-$F1116)</f>
        <v>0</v>
      </c>
      <c r="BX1116" s="145" cm="1">
        <f t="array" aca="1" ref="BX1116" ca="1">SUMPRODUCT(($D$20:$D$170=$D1116)*((BX$20:BX$170)+(BX$174:BX$324)+(BX$327:BX$477)+(BX$481:BX$631)))*(1-$F1116)</f>
        <v>0</v>
      </c>
      <c r="BY1116" s="145" cm="1">
        <f t="array" aca="1" ref="BY1116" ca="1">SUMPRODUCT(($D$20:$D$170=$D1116)*((BY$20:BY$170)+(BY$174:BY$324)+(BY$327:BY$477)+(BY$481:BY$631)))*(1-$F1116)</f>
        <v>0</v>
      </c>
      <c r="BZ1116" s="145" cm="1">
        <f t="array" aca="1" ref="BZ1116" ca="1">SUMPRODUCT(($D$20:$D$170=$D1116)*((BZ$20:BZ$170)+(BZ$174:BZ$324)+(BZ$327:BZ$477)+(BZ$481:BZ$631)))*(1-$F1116)</f>
        <v>0</v>
      </c>
      <c r="CA1116" s="145" cm="1">
        <f t="array" aca="1" ref="CA1116" ca="1">SUMPRODUCT(($D$20:$D$170=$D1116)*((CA$20:CA$170)+(CA$174:CA$324)+(CA$327:CA$477)+(CA$481:CA$631)))*(1-$F1116)</f>
        <v>0</v>
      </c>
      <c r="CB1116" s="145" cm="1">
        <f t="array" aca="1" ref="CB1116" ca="1">SUMPRODUCT(($D$20:$D$170=$D1116)*((CB$20:CB$170)+(CB$174:CB$324)+(CB$327:CB$477)+(CB$481:CB$631)))*(1-$F1116)</f>
        <v>0</v>
      </c>
      <c r="CC1116" s="145" cm="1">
        <f t="array" aca="1" ref="CC1116" ca="1">SUMPRODUCT(($D$20:$D$170=$D1116)*((CC$20:CC$170)+(CC$174:CC$324)+(CC$327:CC$477)+(CC$481:CC$631)))*(1-$F1116)</f>
        <v>0</v>
      </c>
      <c r="CD1116" s="145" cm="1">
        <f t="array" aca="1" ref="CD1116" ca="1">SUMPRODUCT(($D$20:$D$170=$D1116)*((CD$20:CD$170)+(CD$174:CD$324)+(CD$327:CD$477)+(CD$481:CD$631)))*(1-$F1116)</f>
        <v>0</v>
      </c>
      <c r="CE1116" s="145" cm="1">
        <f t="array" aca="1" ref="CE1116" ca="1">SUMPRODUCT(($D$20:$D$170=$D1116)*((CE$20:CE$170)+(CE$174:CE$324)+(CE$327:CE$477)+(CE$481:CE$631)))*(1-$F1116)</f>
        <v>0</v>
      </c>
      <c r="CF1116" s="145" cm="1">
        <f t="array" aca="1" ref="CF1116" ca="1">SUMPRODUCT(($D$20:$D$170=$D1116)*((CF$20:CF$170)+(CF$174:CF$324)+(CF$327:CF$477)+(CF$481:CF$631)))*(1-$F1116)</f>
        <v>0</v>
      </c>
      <c r="CG1116" s="145" cm="1">
        <f t="array" aca="1" ref="CG1116" ca="1">SUMPRODUCT(($D$20:$D$170=$D1116)*((CG$20:CG$170)+(CG$174:CG$324)+(CG$327:CG$477)+(CG$481:CG$631)))*(1-$F1116)</f>
        <v>0</v>
      </c>
      <c r="CH1116" s="145" cm="1">
        <f t="array" aca="1" ref="CH1116" ca="1">SUMPRODUCT(($D$20:$D$170=$D1116)*((CH$20:CH$170)+(CH$174:CH$324)+(CH$327:CH$477)+(CH$481:CH$631)))*(1-$F1116)</f>
        <v>0</v>
      </c>
      <c r="CI1116" s="145" cm="1">
        <f t="array" aca="1" ref="CI1116" ca="1">SUMPRODUCT(($D$20:$D$170=$D1116)*((CI$20:CI$170)+(CI$174:CI$324)+(CI$327:CI$477)+(CI$481:CI$631)))*(1-$F1116)</f>
        <v>0</v>
      </c>
      <c r="CJ1116" s="145" cm="1">
        <f t="array" aca="1" ref="CJ1116" ca="1">SUMPRODUCT(($D$20:$D$170=$D1116)*((CJ$20:CJ$170)+(CJ$174:CJ$324)+(CJ$327:CJ$477)+(CJ$481:CJ$631)))*(1-$F1116)</f>
        <v>0</v>
      </c>
      <c r="CK1116" s="145" cm="1">
        <f t="array" aca="1" ref="CK1116" ca="1">SUMPRODUCT(($D$20:$D$170=$D1116)*((CK$20:CK$170)+(CK$174:CK$324)+(CK$327:CK$477)+(CK$481:CK$631)))*(1-$F1116)</f>
        <v>0</v>
      </c>
      <c r="CL1116" s="145" cm="1">
        <f t="array" aca="1" ref="CL1116" ca="1">SUMPRODUCT(($D$20:$D$170=$D1116)*((CL$20:CL$170)+(CL$174:CL$324)+(CL$327:CL$477)+(CL$481:CL$631)))*(1-$F1116)</f>
        <v>0</v>
      </c>
      <c r="CM1116" s="145" cm="1">
        <f t="array" aca="1" ref="CM1116" ca="1">SUMPRODUCT(($D$20:$D$170=$D1116)*((CM$20:CM$170)+(CM$174:CM$324)+(CM$327:CM$477)+(CM$481:CM$631)))*(1-$F1116)</f>
        <v>0</v>
      </c>
      <c r="CN1116" s="145" cm="1">
        <f t="array" aca="1" ref="CN1116" ca="1">SUMPRODUCT(($D$20:$D$170=$D1116)*((CN$20:CN$170)+(CN$174:CN$324)+(CN$327:CN$477)+(CN$481:CN$631)))*(1-$F1116)</f>
        <v>0</v>
      </c>
      <c r="CO1116" s="145" cm="1">
        <f t="array" aca="1" ref="CO1116" ca="1">SUMPRODUCT(($D$20:$D$170=$D1116)*((CO$20:CO$170)+(CO$174:CO$324)+(CO$327:CO$477)+(CO$481:CO$631)))*(1-$F1116)</f>
        <v>0</v>
      </c>
      <c r="CP1116" s="145" cm="1">
        <f t="array" aca="1" ref="CP1116" ca="1">SUMPRODUCT(($D$20:$D$170=$D1116)*((CP$20:CP$170)+(CP$174:CP$324)+(CP$327:CP$477)+(CP$481:CP$631)))*(1-$F1116)</f>
        <v>0</v>
      </c>
      <c r="CQ1116" s="145" cm="1">
        <f t="array" aca="1" ref="CQ1116" ca="1">SUMPRODUCT(($D$20:$D$170=$D1116)*((CQ$20:CQ$170)+(CQ$174:CQ$324)+(CQ$327:CQ$477)+(CQ$481:CQ$631)))*(1-$F1116)</f>
        <v>0</v>
      </c>
      <c r="CR1116" s="145" cm="1">
        <f t="array" aca="1" ref="CR1116" ca="1">SUMPRODUCT(($D$20:$D$170=$D1116)*((CR$20:CR$170)+(CR$174:CR$324)+(CR$327:CR$477)+(CR$481:CR$631)))*(1-$F1116)</f>
        <v>0</v>
      </c>
      <c r="CS1116" s="145" cm="1">
        <f t="array" aca="1" ref="CS1116" ca="1">SUMPRODUCT(($D$20:$D$170=$D1116)*((CS$20:CS$170)+(CS$174:CS$324)+(CS$327:CS$477)+(CS$481:CS$631)))*(1-$F1116)</f>
        <v>0</v>
      </c>
      <c r="CT1116" s="145" cm="1">
        <f t="array" aca="1" ref="CT1116" ca="1">SUMPRODUCT(($D$20:$D$170=$D1116)*((CT$20:CT$170)+(CT$174:CT$324)+(CT$327:CT$477)+(CT$481:CT$631)))*(1-$F1116)</f>
        <v>0</v>
      </c>
      <c r="CU1116" s="145" cm="1">
        <f t="array" aca="1" ref="CU1116" ca="1">SUMPRODUCT(($D$20:$D$170=$D1116)*((CU$20:CU$170)+(CU$174:CU$324)+(CU$327:CU$477)+(CU$481:CU$631)))*(1-$F1116)</f>
        <v>0</v>
      </c>
      <c r="CV1116" s="145" cm="1">
        <f t="array" aca="1" ref="CV1116" ca="1">SUMPRODUCT(($D$20:$D$170=$D1116)*((CV$20:CV$170)+(CV$174:CV$324)+(CV$327:CV$477)+(CV$481:CV$631)))*(1-$F1116)</f>
        <v>0</v>
      </c>
      <c r="CW1116" s="145" cm="1">
        <f t="array" aca="1" ref="CW1116" ca="1">SUMPRODUCT(($D$20:$D$170=$D1116)*((CW$20:CW$170)+(CW$174:CW$324)+(CW$327:CW$477)+(CW$481:CW$631)))*(1-$F1116)</f>
        <v>0</v>
      </c>
      <c r="CX1116" s="145" cm="1">
        <f t="array" aca="1" ref="CX1116" ca="1">SUMPRODUCT(($D$20:$D$170=$D1116)*((CX$20:CX$170)+(CX$174:CX$324)+(CX$327:CX$477)+(CX$481:CX$631)))*(1-$F1116)</f>
        <v>0</v>
      </c>
      <c r="CY1116" s="145" cm="1">
        <f t="array" aca="1" ref="CY1116" ca="1">SUMPRODUCT(($D$20:$D$170=$D1116)*((CY$20:CY$170)+(CY$174:CY$324)+(CY$327:CY$477)+(CY$481:CY$631)))*(1-$F1116)</f>
        <v>0</v>
      </c>
      <c r="CZ1116" s="145" cm="1">
        <f t="array" aca="1" ref="CZ1116" ca="1">SUMPRODUCT(($D$20:$D$170=$D1116)*((CZ$20:CZ$170)+(CZ$174:CZ$324)+(CZ$327:CZ$477)+(CZ$481:CZ$631)))*(1-$F1116)</f>
        <v>0</v>
      </c>
      <c r="DA1116" s="145" cm="1">
        <f t="array" aca="1" ref="DA1116" ca="1">SUMPRODUCT(($D$20:$D$170=$D1116)*((DA$20:DA$170)+(DA$174:DA$324)+(DA$327:DA$477)+(DA$481:DA$631)))*(1-$F1116)</f>
        <v>0</v>
      </c>
      <c r="DB1116" s="145" cm="1">
        <f t="array" aca="1" ref="DB1116" ca="1">SUMPRODUCT(($D$20:$D$170=$D1116)*((DB$20:DB$170)+(DB$174:DB$324)+(DB$327:DB$477)+(DB$481:DB$631)))*(1-$F1116)</f>
        <v>0</v>
      </c>
      <c r="DC1116" s="145" cm="1">
        <f t="array" aca="1" ref="DC1116" ca="1">SUMPRODUCT(($D$20:$D$170=$D1116)*((DC$20:DC$170)+(DC$174:DC$324)+(DC$327:DC$477)+(DC$481:DC$631)))*(1-$F1116)</f>
        <v>0</v>
      </c>
      <c r="DD1116" s="145" cm="1">
        <f t="array" aca="1" ref="DD1116" ca="1">SUMPRODUCT(($D$20:$D$170=$D1116)*((DD$20:DD$170)+(DD$174:DD$324)+(DD$327:DD$477)+(DD$481:DD$631)))*(1-$F1116)</f>
        <v>0</v>
      </c>
      <c r="DE1116" s="145" cm="1">
        <f t="array" aca="1" ref="DE1116" ca="1">SUMPRODUCT(($D$20:$D$170=$D1116)*((DE$20:DE$170)+(DE$174:DE$324)+(DE$327:DE$477)+(DE$481:DE$631)))*(1-$F1116)</f>
        <v>0</v>
      </c>
      <c r="DF1116" s="145" cm="1">
        <f t="array" aca="1" ref="DF1116" ca="1">SUMPRODUCT(($D$20:$D$170=$D1116)*((DF$20:DF$170)+(DF$174:DF$324)+(DF$327:DF$477)+(DF$481:DF$631)))*(1-$F1116)</f>
        <v>0</v>
      </c>
      <c r="DG1116" s="145" cm="1">
        <f t="array" aca="1" ref="DG1116" ca="1">SUMPRODUCT(($D$20:$D$170=$D1116)*((DG$20:DG$170)+(DG$174:DG$324)+(DG$327:DG$477)+(DG$481:DG$631)))*(1-$F1116)</f>
        <v>0</v>
      </c>
      <c r="DH1116" s="145" cm="1">
        <f t="array" aca="1" ref="DH1116" ca="1">SUMPRODUCT(($D$20:$D$170=$D1116)*((DH$20:DH$170)+(DH$174:DH$324)+(DH$327:DH$477)+(DH$481:DH$631)))*(1-$F1116)</f>
        <v>0</v>
      </c>
      <c r="DI1116" s="145" cm="1">
        <f t="array" aca="1" ref="DI1116" ca="1">SUMPRODUCT(($D$20:$D$170=$D1116)*((DI$20:DI$170)+(DI$174:DI$324)+(DI$327:DI$477)+(DI$481:DI$631)))*(1-$F1116)</f>
        <v>0</v>
      </c>
      <c r="DJ1116" s="145" cm="1">
        <f t="array" aca="1" ref="DJ1116" ca="1">SUMPRODUCT(($D$20:$D$170=$D1116)*((DJ$20:DJ$170)+(DJ$174:DJ$324)+(DJ$327:DJ$477)+(DJ$481:DJ$631)))*(1-$F1116)</f>
        <v>0</v>
      </c>
      <c r="DK1116" s="145" cm="1">
        <f t="array" aca="1" ref="DK1116" ca="1">SUMPRODUCT(($D$20:$D$170=$D1116)*((DK$20:DK$170)+(DK$174:DK$324)+(DK$327:DK$477)+(DK$481:DK$631)))*(1-$F1116)</f>
        <v>0</v>
      </c>
      <c r="DL1116" s="145" cm="1">
        <f t="array" aca="1" ref="DL1116" ca="1">SUMPRODUCT(($D$20:$D$170=$D1116)*((DL$20:DL$170)+(DL$174:DL$324)+(DL$327:DL$477)+(DL$481:DL$631)))*(1-$F1116)</f>
        <v>0</v>
      </c>
      <c r="DM1116" s="145" cm="1">
        <f t="array" aca="1" ref="DM1116" ca="1">SUMPRODUCT(($D$20:$D$170=$D1116)*((DM$20:DM$170)+(DM$174:DM$324)+(DM$327:DM$477)+(DM$481:DM$631)))*(1-$F1116)</f>
        <v>0</v>
      </c>
      <c r="DN1116" s="145" cm="1">
        <f t="array" aca="1" ref="DN1116" ca="1">SUMPRODUCT(($D$20:$D$170=$D1116)*((DN$20:DN$170)+(DN$174:DN$324)+(DN$327:DN$477)+(DN$481:DN$631)))*(1-$F1116)</f>
        <v>0</v>
      </c>
      <c r="DO1116" s="145" cm="1">
        <f t="array" aca="1" ref="DO1116" ca="1">SUMPRODUCT(($D$20:$D$170=$D1116)*((DO$20:DO$170)+(DO$174:DO$324)+(DO$327:DO$477)+(DO$481:DO$631)))*(1-$F1116)</f>
        <v>0</v>
      </c>
      <c r="DP1116" s="145" cm="1">
        <f t="array" aca="1" ref="DP1116" ca="1">SUMPRODUCT(($D$20:$D$170=$D1116)*((DP$20:DP$170)+(DP$174:DP$324)+(DP$327:DP$477)+(DP$481:DP$631)))*(1-$F1116)</f>
        <v>0</v>
      </c>
      <c r="DQ1116" s="145" cm="1">
        <f t="array" aca="1" ref="DQ1116" ca="1">SUMPRODUCT(($D$20:$D$170=$D1116)*((DQ$20:DQ$170)+(DQ$174:DQ$324)+(DQ$327:DQ$477)+(DQ$481:DQ$631)))*(1-$F1116)</f>
        <v>0</v>
      </c>
      <c r="DR1116" s="145" cm="1">
        <f t="array" aca="1" ref="DR1116" ca="1">SUMPRODUCT(($D$20:$D$170=$D1116)*((DR$20:DR$170)+(DR$174:DR$324)+(DR$327:DR$477)+(DR$481:DR$631)))*(1-$F1116)</f>
        <v>0</v>
      </c>
      <c r="DS1116" s="145" cm="1">
        <f t="array" aca="1" ref="DS1116" ca="1">SUMPRODUCT(($D$20:$D$170=$D1116)*((DS$20:DS$170)+(DS$174:DS$324)+(DS$327:DS$477)+(DS$481:DS$631)))*(1-$F1116)</f>
        <v>0</v>
      </c>
      <c r="DT1116" s="145" cm="1">
        <f t="array" aca="1" ref="DT1116" ca="1">SUMPRODUCT(($D$20:$D$170=$D1116)*((DT$20:DT$170)+(DT$174:DT$324)+(DT$327:DT$477)+(DT$481:DT$631)))*(1-$F1116)</f>
        <v>0</v>
      </c>
      <c r="DU1116" s="145" cm="1">
        <f t="array" aca="1" ref="DU1116" ca="1">SUMPRODUCT(($D$20:$D$170=$D1116)*((DU$20:DU$170)+(DU$174:DU$324)+(DU$327:DU$477)+(DU$481:DU$631)))*(1-$F1116)</f>
        <v>0</v>
      </c>
      <c r="DV1116" s="145" cm="1">
        <f t="array" aca="1" ref="DV1116" ca="1">SUMPRODUCT(($D$20:$D$170=$D1116)*((DV$20:DV$170)+(DV$174:DV$324)+(DV$327:DV$477)+(DV$481:DV$631)))*(1-$F1116)</f>
        <v>0</v>
      </c>
      <c r="DW1116" s="145" cm="1">
        <f t="array" aca="1" ref="DW1116" ca="1">SUMPRODUCT(($D$20:$D$170=$D1116)*((DW$20:DW$170)+(DW$174:DW$324)+(DW$327:DW$477)+(DW$481:DW$631)))*(1-$F1116)</f>
        <v>0</v>
      </c>
      <c r="DX1116" s="145"/>
      <c r="DY1116" s="145"/>
      <c r="DZ1116" s="4"/>
      <c r="EA1116" s="4"/>
      <c r="EB1116" s="4"/>
      <c r="EC1116" s="4"/>
      <c r="ED1116" s="4"/>
      <c r="EE1116" s="4"/>
      <c r="EF1116" s="4"/>
      <c r="EG1116" s="4"/>
      <c r="EH1116" s="4"/>
      <c r="EI1116" s="4"/>
      <c r="EJ1116" s="4"/>
      <c r="EK1116" s="4"/>
      <c r="EL1116" s="4"/>
      <c r="EM1116" s="4"/>
      <c r="EN1116" s="4"/>
      <c r="EO1116" s="4"/>
      <c r="EP1116" s="4"/>
      <c r="EQ1116" s="4"/>
      <c r="ER1116" s="4"/>
      <c r="ES1116" s="4"/>
      <c r="ET1116" s="4"/>
      <c r="EU1116" s="4"/>
      <c r="EV1116" s="4"/>
      <c r="EW1116" s="4"/>
      <c r="EX1116" s="4"/>
      <c r="EY1116" s="4"/>
      <c r="EZ1116" s="4"/>
      <c r="FA1116" s="4"/>
      <c r="FB1116" s="4"/>
      <c r="FC1116" s="4"/>
      <c r="FD1116" s="4"/>
      <c r="FE1116" s="4"/>
      <c r="FF1116" s="4"/>
      <c r="FG1116" s="4"/>
      <c r="FH1116" s="4"/>
      <c r="FI1116" s="4"/>
      <c r="FJ1116" s="4"/>
      <c r="FK1116" s="4"/>
      <c r="FL1116" s="4"/>
      <c r="FM1116" s="4"/>
      <c r="FN1116" s="4"/>
      <c r="FO1116" s="4"/>
      <c r="FP1116" s="4"/>
      <c r="FQ1116" s="4"/>
      <c r="FR1116" s="4"/>
      <c r="FS1116" s="4"/>
      <c r="FT1116" s="4"/>
      <c r="FU1116" s="4"/>
      <c r="FV1116" s="4"/>
      <c r="FW1116" s="4"/>
      <c r="FX1116" s="4"/>
      <c r="FY1116" s="4"/>
      <c r="FZ1116" s="4"/>
      <c r="GA1116" s="4"/>
      <c r="GB1116" s="4"/>
      <c r="GC1116" s="4"/>
      <c r="GD1116" s="4"/>
      <c r="GE1116" s="4"/>
      <c r="GF1116" s="4"/>
      <c r="GG1116" s="4"/>
    </row>
    <row r="1117" spans="1:189" ht="14" x14ac:dyDescent="0.3">
      <c r="A1117" s="1"/>
      <c r="B1117" s="1"/>
      <c r="C1117" s="2"/>
      <c r="D1117" s="147" t="s">
        <v>45</v>
      </c>
      <c r="E1117" s="140" t="s">
        <v>43</v>
      </c>
      <c r="F1117" s="143">
        <f>F1115/F1116</f>
        <v>0</v>
      </c>
      <c r="G1117" s="145">
        <f t="shared" ref="G1117:BR1117" si="383">F1117+(G1116/G$1112)</f>
        <v>0</v>
      </c>
      <c r="H1117" s="145">
        <f t="shared" ca="1" si="383"/>
        <v>0</v>
      </c>
      <c r="I1117" s="145">
        <f t="shared" ca="1" si="383"/>
        <v>0</v>
      </c>
      <c r="J1117" s="145">
        <f t="shared" ca="1" si="383"/>
        <v>0</v>
      </c>
      <c r="K1117" s="145">
        <f t="shared" ca="1" si="383"/>
        <v>0</v>
      </c>
      <c r="L1117" s="145">
        <f t="shared" ca="1" si="383"/>
        <v>0</v>
      </c>
      <c r="M1117" s="145">
        <f t="shared" ca="1" si="383"/>
        <v>0</v>
      </c>
      <c r="N1117" s="145">
        <f t="shared" ca="1" si="383"/>
        <v>0</v>
      </c>
      <c r="O1117" s="145">
        <f t="shared" ca="1" si="383"/>
        <v>0</v>
      </c>
      <c r="P1117" s="145">
        <f t="shared" ca="1" si="383"/>
        <v>0</v>
      </c>
      <c r="Q1117" s="145">
        <f t="shared" ca="1" si="383"/>
        <v>0</v>
      </c>
      <c r="R1117" s="145">
        <f t="shared" ca="1" si="383"/>
        <v>0</v>
      </c>
      <c r="S1117" s="145">
        <f t="shared" ca="1" si="383"/>
        <v>0</v>
      </c>
      <c r="T1117" s="145">
        <f t="shared" ca="1" si="383"/>
        <v>0</v>
      </c>
      <c r="U1117" s="145">
        <f t="shared" ca="1" si="383"/>
        <v>0</v>
      </c>
      <c r="V1117" s="145">
        <f t="shared" ca="1" si="383"/>
        <v>0</v>
      </c>
      <c r="W1117" s="145">
        <f t="shared" ca="1" si="383"/>
        <v>0</v>
      </c>
      <c r="X1117" s="145">
        <f t="shared" ca="1" si="383"/>
        <v>0</v>
      </c>
      <c r="Y1117" s="145">
        <f t="shared" ca="1" si="383"/>
        <v>0</v>
      </c>
      <c r="Z1117" s="145">
        <f t="shared" ca="1" si="383"/>
        <v>0</v>
      </c>
      <c r="AA1117" s="145">
        <f t="shared" ca="1" si="383"/>
        <v>0</v>
      </c>
      <c r="AB1117" s="145">
        <f t="shared" ca="1" si="383"/>
        <v>0</v>
      </c>
      <c r="AC1117" s="145">
        <f t="shared" ca="1" si="383"/>
        <v>0</v>
      </c>
      <c r="AD1117" s="145">
        <f t="shared" ca="1" si="383"/>
        <v>0</v>
      </c>
      <c r="AE1117" s="145">
        <f t="shared" ca="1" si="383"/>
        <v>0</v>
      </c>
      <c r="AF1117" s="145">
        <f t="shared" ca="1" si="383"/>
        <v>0</v>
      </c>
      <c r="AG1117" s="145">
        <f t="shared" ca="1" si="383"/>
        <v>0</v>
      </c>
      <c r="AH1117" s="145">
        <f t="shared" ca="1" si="383"/>
        <v>0</v>
      </c>
      <c r="AI1117" s="145">
        <f t="shared" ca="1" si="383"/>
        <v>0</v>
      </c>
      <c r="AJ1117" s="145">
        <f t="shared" ca="1" si="383"/>
        <v>0</v>
      </c>
      <c r="AK1117" s="145">
        <f t="shared" ca="1" si="383"/>
        <v>0</v>
      </c>
      <c r="AL1117" s="145">
        <f t="shared" ca="1" si="383"/>
        <v>0</v>
      </c>
      <c r="AM1117" s="145">
        <f t="shared" ca="1" si="383"/>
        <v>0</v>
      </c>
      <c r="AN1117" s="145">
        <f t="shared" ca="1" si="383"/>
        <v>0</v>
      </c>
      <c r="AO1117" s="145">
        <f t="shared" ca="1" si="383"/>
        <v>0</v>
      </c>
      <c r="AP1117" s="145">
        <f t="shared" ca="1" si="383"/>
        <v>0</v>
      </c>
      <c r="AQ1117" s="145">
        <f t="shared" ca="1" si="383"/>
        <v>0</v>
      </c>
      <c r="AR1117" s="145">
        <f t="shared" ca="1" si="383"/>
        <v>0</v>
      </c>
      <c r="AS1117" s="145">
        <f t="shared" ca="1" si="383"/>
        <v>0</v>
      </c>
      <c r="AT1117" s="145">
        <f t="shared" ca="1" si="383"/>
        <v>0</v>
      </c>
      <c r="AU1117" s="145">
        <f t="shared" ca="1" si="383"/>
        <v>0</v>
      </c>
      <c r="AV1117" s="145">
        <f t="shared" ca="1" si="383"/>
        <v>0</v>
      </c>
      <c r="AW1117" s="145">
        <f t="shared" ca="1" si="383"/>
        <v>0</v>
      </c>
      <c r="AX1117" s="145">
        <f t="shared" ca="1" si="383"/>
        <v>0</v>
      </c>
      <c r="AY1117" s="145">
        <f t="shared" ca="1" si="383"/>
        <v>0</v>
      </c>
      <c r="AZ1117" s="145">
        <f t="shared" ca="1" si="383"/>
        <v>0</v>
      </c>
      <c r="BA1117" s="145">
        <f t="shared" ca="1" si="383"/>
        <v>0</v>
      </c>
      <c r="BB1117" s="145">
        <f t="shared" ca="1" si="383"/>
        <v>0</v>
      </c>
      <c r="BC1117" s="145">
        <f t="shared" ca="1" si="383"/>
        <v>0</v>
      </c>
      <c r="BD1117" s="145">
        <f t="shared" ca="1" si="383"/>
        <v>0</v>
      </c>
      <c r="BE1117" s="145">
        <f t="shared" ca="1" si="383"/>
        <v>0</v>
      </c>
      <c r="BF1117" s="145">
        <f t="shared" ca="1" si="383"/>
        <v>0</v>
      </c>
      <c r="BG1117" s="145">
        <f t="shared" ca="1" si="383"/>
        <v>0</v>
      </c>
      <c r="BH1117" s="145">
        <f t="shared" ca="1" si="383"/>
        <v>0</v>
      </c>
      <c r="BI1117" s="145">
        <f t="shared" ca="1" si="383"/>
        <v>0</v>
      </c>
      <c r="BJ1117" s="145">
        <f t="shared" ca="1" si="383"/>
        <v>0</v>
      </c>
      <c r="BK1117" s="145">
        <f t="shared" ca="1" si="383"/>
        <v>0</v>
      </c>
      <c r="BL1117" s="145">
        <f t="shared" ca="1" si="383"/>
        <v>0</v>
      </c>
      <c r="BM1117" s="145">
        <f t="shared" ca="1" si="383"/>
        <v>0</v>
      </c>
      <c r="BN1117" s="145">
        <f t="shared" ca="1" si="383"/>
        <v>0</v>
      </c>
      <c r="BO1117" s="145">
        <f t="shared" ca="1" si="383"/>
        <v>0</v>
      </c>
      <c r="BP1117" s="145">
        <f t="shared" ca="1" si="383"/>
        <v>0</v>
      </c>
      <c r="BQ1117" s="145">
        <f t="shared" ca="1" si="383"/>
        <v>0</v>
      </c>
      <c r="BR1117" s="145">
        <f t="shared" ca="1" si="383"/>
        <v>0</v>
      </c>
      <c r="BS1117" s="145">
        <f t="shared" ref="BS1117:DW1117" ca="1" si="384">BR1117+(BS1116/BS$1112)</f>
        <v>0</v>
      </c>
      <c r="BT1117" s="145">
        <f t="shared" ca="1" si="384"/>
        <v>0</v>
      </c>
      <c r="BU1117" s="145">
        <f t="shared" ca="1" si="384"/>
        <v>0</v>
      </c>
      <c r="BV1117" s="145">
        <f t="shared" ca="1" si="384"/>
        <v>0</v>
      </c>
      <c r="BW1117" s="145">
        <f t="shared" ca="1" si="384"/>
        <v>0</v>
      </c>
      <c r="BX1117" s="145">
        <f t="shared" ca="1" si="384"/>
        <v>0</v>
      </c>
      <c r="BY1117" s="145">
        <f t="shared" ca="1" si="384"/>
        <v>0</v>
      </c>
      <c r="BZ1117" s="145">
        <f t="shared" ca="1" si="384"/>
        <v>0</v>
      </c>
      <c r="CA1117" s="145">
        <f t="shared" ca="1" si="384"/>
        <v>0</v>
      </c>
      <c r="CB1117" s="145">
        <f t="shared" ca="1" si="384"/>
        <v>0</v>
      </c>
      <c r="CC1117" s="145">
        <f t="shared" ca="1" si="384"/>
        <v>0</v>
      </c>
      <c r="CD1117" s="145">
        <f t="shared" ca="1" si="384"/>
        <v>0</v>
      </c>
      <c r="CE1117" s="145">
        <f t="shared" ca="1" si="384"/>
        <v>0</v>
      </c>
      <c r="CF1117" s="145">
        <f t="shared" ca="1" si="384"/>
        <v>0</v>
      </c>
      <c r="CG1117" s="145">
        <f t="shared" ca="1" si="384"/>
        <v>0</v>
      </c>
      <c r="CH1117" s="145">
        <f t="shared" ca="1" si="384"/>
        <v>0</v>
      </c>
      <c r="CI1117" s="145">
        <f t="shared" ca="1" si="384"/>
        <v>0</v>
      </c>
      <c r="CJ1117" s="145">
        <f t="shared" ca="1" si="384"/>
        <v>0</v>
      </c>
      <c r="CK1117" s="145">
        <f t="shared" ca="1" si="384"/>
        <v>0</v>
      </c>
      <c r="CL1117" s="145">
        <f t="shared" ca="1" si="384"/>
        <v>0</v>
      </c>
      <c r="CM1117" s="145">
        <f t="shared" ca="1" si="384"/>
        <v>0</v>
      </c>
      <c r="CN1117" s="145">
        <f t="shared" ca="1" si="384"/>
        <v>0</v>
      </c>
      <c r="CO1117" s="145">
        <f t="shared" ca="1" si="384"/>
        <v>0</v>
      </c>
      <c r="CP1117" s="145">
        <f t="shared" ca="1" si="384"/>
        <v>0</v>
      </c>
      <c r="CQ1117" s="145">
        <f t="shared" ca="1" si="384"/>
        <v>0</v>
      </c>
      <c r="CR1117" s="145">
        <f t="shared" ca="1" si="384"/>
        <v>0</v>
      </c>
      <c r="CS1117" s="145">
        <f t="shared" ca="1" si="384"/>
        <v>0</v>
      </c>
      <c r="CT1117" s="145">
        <f t="shared" ca="1" si="384"/>
        <v>0</v>
      </c>
      <c r="CU1117" s="145">
        <f t="shared" ca="1" si="384"/>
        <v>0</v>
      </c>
      <c r="CV1117" s="145">
        <f t="shared" ca="1" si="384"/>
        <v>0</v>
      </c>
      <c r="CW1117" s="145">
        <f t="shared" ca="1" si="384"/>
        <v>0</v>
      </c>
      <c r="CX1117" s="145">
        <f t="shared" ca="1" si="384"/>
        <v>0</v>
      </c>
      <c r="CY1117" s="145">
        <f t="shared" ca="1" si="384"/>
        <v>0</v>
      </c>
      <c r="CZ1117" s="145">
        <f t="shared" ca="1" si="384"/>
        <v>0</v>
      </c>
      <c r="DA1117" s="145">
        <f t="shared" ca="1" si="384"/>
        <v>0</v>
      </c>
      <c r="DB1117" s="145">
        <f t="shared" ca="1" si="384"/>
        <v>0</v>
      </c>
      <c r="DC1117" s="145">
        <f t="shared" ca="1" si="384"/>
        <v>0</v>
      </c>
      <c r="DD1117" s="145">
        <f t="shared" ca="1" si="384"/>
        <v>0</v>
      </c>
      <c r="DE1117" s="145">
        <f t="shared" ca="1" si="384"/>
        <v>0</v>
      </c>
      <c r="DF1117" s="145">
        <f t="shared" ca="1" si="384"/>
        <v>0</v>
      </c>
      <c r="DG1117" s="145">
        <f t="shared" ca="1" si="384"/>
        <v>0</v>
      </c>
      <c r="DH1117" s="145">
        <f t="shared" ca="1" si="384"/>
        <v>0</v>
      </c>
      <c r="DI1117" s="145">
        <f t="shared" ca="1" si="384"/>
        <v>0</v>
      </c>
      <c r="DJ1117" s="145">
        <f t="shared" ca="1" si="384"/>
        <v>0</v>
      </c>
      <c r="DK1117" s="145">
        <f t="shared" ca="1" si="384"/>
        <v>0</v>
      </c>
      <c r="DL1117" s="145">
        <f t="shared" ca="1" si="384"/>
        <v>0</v>
      </c>
      <c r="DM1117" s="145">
        <f t="shared" ca="1" si="384"/>
        <v>0</v>
      </c>
      <c r="DN1117" s="145">
        <f t="shared" ca="1" si="384"/>
        <v>0</v>
      </c>
      <c r="DO1117" s="145">
        <f t="shared" ca="1" si="384"/>
        <v>0</v>
      </c>
      <c r="DP1117" s="145">
        <f t="shared" ca="1" si="384"/>
        <v>0</v>
      </c>
      <c r="DQ1117" s="145">
        <f t="shared" ca="1" si="384"/>
        <v>0</v>
      </c>
      <c r="DR1117" s="145">
        <f t="shared" ca="1" si="384"/>
        <v>0</v>
      </c>
      <c r="DS1117" s="145">
        <f t="shared" ca="1" si="384"/>
        <v>0</v>
      </c>
      <c r="DT1117" s="145">
        <f t="shared" ca="1" si="384"/>
        <v>0</v>
      </c>
      <c r="DU1117" s="145">
        <f t="shared" ca="1" si="384"/>
        <v>0</v>
      </c>
      <c r="DV1117" s="145">
        <f t="shared" ca="1" si="384"/>
        <v>0</v>
      </c>
      <c r="DW1117" s="145">
        <f t="shared" ca="1" si="384"/>
        <v>0</v>
      </c>
      <c r="DX1117" s="145"/>
      <c r="DY1117" s="145"/>
      <c r="DZ1117" s="4"/>
      <c r="EA1117" s="4"/>
      <c r="EB1117" s="4"/>
      <c r="EC1117" s="4"/>
      <c r="ED1117" s="4"/>
      <c r="EE1117" s="4"/>
      <c r="EF1117" s="4"/>
      <c r="EG1117" s="4"/>
      <c r="EH1117" s="4"/>
      <c r="EI1117" s="4"/>
      <c r="EJ1117" s="4"/>
      <c r="EK1117" s="4"/>
      <c r="EL1117" s="4"/>
      <c r="EM1117" s="4"/>
      <c r="EN1117" s="4"/>
      <c r="EO1117" s="4"/>
      <c r="EP1117" s="4"/>
      <c r="EQ1117" s="4"/>
      <c r="ER1117" s="4"/>
      <c r="ES1117" s="4"/>
      <c r="ET1117" s="4"/>
      <c r="EU1117" s="4"/>
      <c r="EV1117" s="4"/>
      <c r="EW1117" s="4"/>
      <c r="EX1117" s="4"/>
      <c r="EY1117" s="4"/>
      <c r="EZ1117" s="4"/>
      <c r="FA1117" s="4"/>
      <c r="FB1117" s="4"/>
      <c r="FC1117" s="4"/>
      <c r="FD1117" s="4"/>
      <c r="FE1117" s="4"/>
      <c r="FF1117" s="4"/>
      <c r="FG1117" s="4"/>
      <c r="FH1117" s="4"/>
      <c r="FI1117" s="4"/>
      <c r="FJ1117" s="4"/>
      <c r="FK1117" s="4"/>
      <c r="FL1117" s="4"/>
      <c r="FM1117" s="4"/>
      <c r="FN1117" s="4"/>
      <c r="FO1117" s="4"/>
      <c r="FP1117" s="4"/>
      <c r="FQ1117" s="4"/>
      <c r="FR1117" s="4"/>
      <c r="FS1117" s="4"/>
      <c r="FT1117" s="4"/>
      <c r="FU1117" s="4"/>
      <c r="FV1117" s="4"/>
      <c r="FW1117" s="4"/>
      <c r="FX1117" s="4"/>
      <c r="FY1117" s="4"/>
      <c r="FZ1117" s="4"/>
      <c r="GA1117" s="4"/>
      <c r="GB1117" s="4"/>
      <c r="GC1117" s="4"/>
      <c r="GD1117" s="4"/>
      <c r="GE1117" s="4"/>
      <c r="GF1117" s="4"/>
      <c r="GG1117" s="4"/>
    </row>
    <row r="1118" spans="1:189" ht="14.5" x14ac:dyDescent="0.35">
      <c r="A1118" s="1"/>
      <c r="B1118" s="1"/>
      <c r="C1118" s="2"/>
      <c r="D1118" s="149" t="s">
        <v>46</v>
      </c>
      <c r="E1118" s="96" t="s">
        <v>41</v>
      </c>
      <c r="F1118" s="148">
        <f>$F$947+$F$948</f>
        <v>0.33999999999999997</v>
      </c>
      <c r="G1118" s="145" cm="1">
        <f t="array" ref="G1118">SUMPRODUCT(($D$20:$D$170=$D1118)*((G$20:G$170)+(G$174:G$324)+(G$327:G$477)+(G$481:G$631)))*(1-$F1118)</f>
        <v>0</v>
      </c>
      <c r="H1118" s="145" cm="1">
        <f t="array" aca="1" ref="H1118" ca="1">SUMPRODUCT(($D$20:$D$170=$D1118)*((H$20:H$170)+(H$174:H$324)+(H$327:H$477)+(H$481:H$631)))*(1-$F1118)</f>
        <v>0</v>
      </c>
      <c r="I1118" s="145" cm="1">
        <f t="array" aca="1" ref="I1118" ca="1">SUMPRODUCT(($D$20:$D$170=$D1118)*((I$20:I$170)+(I$174:I$324)+(I$327:I$477)+(I$481:I$631)))*(1-$F1118)</f>
        <v>0</v>
      </c>
      <c r="J1118" s="145" cm="1">
        <f t="array" aca="1" ref="J1118" ca="1">SUMPRODUCT(($D$20:$D$170=$D1118)*((J$20:J$170)+(J$174:J$324)+(J$327:J$477)+(J$481:J$631)))*(1-$F1118)</f>
        <v>0</v>
      </c>
      <c r="K1118" s="145" cm="1">
        <f t="array" aca="1" ref="K1118" ca="1">SUMPRODUCT(($D$20:$D$170=$D1118)*((K$20:K$170)+(K$174:K$324)+(K$327:K$477)+(K$481:K$631)))*(1-$F1118)</f>
        <v>0</v>
      </c>
      <c r="L1118" s="145" cm="1">
        <f t="array" aca="1" ref="L1118" ca="1">SUMPRODUCT(($D$20:$D$170=$D1118)*((L$20:L$170)+(L$174:L$324)+(L$327:L$477)+(L$481:L$631)))*(1-$F1118)</f>
        <v>0</v>
      </c>
      <c r="M1118" s="145" cm="1">
        <f t="array" aca="1" ref="M1118" ca="1">SUMPRODUCT(($D$20:$D$170=$D1118)*((M$20:M$170)+(M$174:M$324)+(M$327:M$477)+(M$481:M$631)))*(1-$F1118)</f>
        <v>0</v>
      </c>
      <c r="N1118" s="145" cm="1">
        <f t="array" aca="1" ref="N1118" ca="1">SUMPRODUCT(($D$20:$D$170=$D1118)*((N$20:N$170)+(N$174:N$324)+(N$327:N$477)+(N$481:N$631)))*(1-$F1118)</f>
        <v>0</v>
      </c>
      <c r="O1118" s="145" cm="1">
        <f t="array" aca="1" ref="O1118" ca="1">SUMPRODUCT(($D$20:$D$170=$D1118)*((O$20:O$170)+(O$174:O$324)+(O$327:O$477)+(O$481:O$631)))*(1-$F1118)</f>
        <v>0</v>
      </c>
      <c r="P1118" s="145" cm="1">
        <f t="array" aca="1" ref="P1118" ca="1">SUMPRODUCT(($D$20:$D$170=$D1118)*((P$20:P$170)+(P$174:P$324)+(P$327:P$477)+(P$481:P$631)))*(1-$F1118)</f>
        <v>0</v>
      </c>
      <c r="Q1118" s="145" cm="1">
        <f t="array" aca="1" ref="Q1118" ca="1">SUMPRODUCT(($D$20:$D$170=$D1118)*((Q$20:Q$170)+(Q$174:Q$324)+(Q$327:Q$477)+(Q$481:Q$631)))*(1-$F1118)</f>
        <v>0</v>
      </c>
      <c r="R1118" s="145" cm="1">
        <f t="array" aca="1" ref="R1118" ca="1">SUMPRODUCT(($D$20:$D$170=$D1118)*((R$20:R$170)+(R$174:R$324)+(R$327:R$477)+(R$481:R$631)))*(1-$F1118)</f>
        <v>0</v>
      </c>
      <c r="S1118" s="145" cm="1">
        <f t="array" aca="1" ref="S1118" ca="1">SUMPRODUCT(($D$20:$D$170=$D1118)*((S$20:S$170)+(S$174:S$324)+(S$327:S$477)+(S$481:S$631)))*(1-$F1118)</f>
        <v>0</v>
      </c>
      <c r="T1118" s="145" cm="1">
        <f t="array" aca="1" ref="T1118" ca="1">SUMPRODUCT(($D$20:$D$170=$D1118)*((T$20:T$170)+(T$174:T$324)+(T$327:T$477)+(T$481:T$631)))*(1-$F1118)</f>
        <v>0</v>
      </c>
      <c r="U1118" s="145" cm="1">
        <f t="array" aca="1" ref="U1118" ca="1">SUMPRODUCT(($D$20:$D$170=$D1118)*((U$20:U$170)+(U$174:U$324)+(U$327:U$477)+(U$481:U$631)))*(1-$F1118)</f>
        <v>0</v>
      </c>
      <c r="V1118" s="145" cm="1">
        <f t="array" aca="1" ref="V1118" ca="1">SUMPRODUCT(($D$20:$D$170=$D1118)*((V$20:V$170)+(V$174:V$324)+(V$327:V$477)+(V$481:V$631)))*(1-$F1118)</f>
        <v>0</v>
      </c>
      <c r="W1118" s="145" cm="1">
        <f t="array" aca="1" ref="W1118" ca="1">SUMPRODUCT(($D$20:$D$170=$D1118)*((W$20:W$170)+(W$174:W$324)+(W$327:W$477)+(W$481:W$631)))*(1-$F1118)</f>
        <v>0</v>
      </c>
      <c r="X1118" s="145" cm="1">
        <f t="array" aca="1" ref="X1118" ca="1">SUMPRODUCT(($D$20:$D$170=$D1118)*((X$20:X$170)+(X$174:X$324)+(X$327:X$477)+(X$481:X$631)))*(1-$F1118)</f>
        <v>0</v>
      </c>
      <c r="Y1118" s="145" cm="1">
        <f t="array" aca="1" ref="Y1118" ca="1">SUMPRODUCT(($D$20:$D$170=$D1118)*((Y$20:Y$170)+(Y$174:Y$324)+(Y$327:Y$477)+(Y$481:Y$631)))*(1-$F1118)</f>
        <v>0</v>
      </c>
      <c r="Z1118" s="145" cm="1">
        <f t="array" aca="1" ref="Z1118" ca="1">SUMPRODUCT(($D$20:$D$170=$D1118)*((Z$20:Z$170)+(Z$174:Z$324)+(Z$327:Z$477)+(Z$481:Z$631)))*(1-$F1118)</f>
        <v>0</v>
      </c>
      <c r="AA1118" s="145" cm="1">
        <f t="array" aca="1" ref="AA1118" ca="1">SUMPRODUCT(($D$20:$D$170=$D1118)*((AA$20:AA$170)+(AA$174:AA$324)+(AA$327:AA$477)+(AA$481:AA$631)))*(1-$F1118)</f>
        <v>0</v>
      </c>
      <c r="AB1118" s="145" cm="1">
        <f t="array" aca="1" ref="AB1118" ca="1">SUMPRODUCT(($D$20:$D$170=$D1118)*((AB$20:AB$170)+(AB$174:AB$324)+(AB$327:AB$477)+(AB$481:AB$631)))*(1-$F1118)</f>
        <v>0</v>
      </c>
      <c r="AC1118" s="145" cm="1">
        <f t="array" aca="1" ref="AC1118" ca="1">SUMPRODUCT(($D$20:$D$170=$D1118)*((AC$20:AC$170)+(AC$174:AC$324)+(AC$327:AC$477)+(AC$481:AC$631)))*(1-$F1118)</f>
        <v>0</v>
      </c>
      <c r="AD1118" s="145" cm="1">
        <f t="array" aca="1" ref="AD1118" ca="1">SUMPRODUCT(($D$20:$D$170=$D1118)*((AD$20:AD$170)+(AD$174:AD$324)+(AD$327:AD$477)+(AD$481:AD$631)))*(1-$F1118)</f>
        <v>0</v>
      </c>
      <c r="AE1118" s="145" cm="1">
        <f t="array" aca="1" ref="AE1118" ca="1">SUMPRODUCT(($D$20:$D$170=$D1118)*((AE$20:AE$170)+(AE$174:AE$324)+(AE$327:AE$477)+(AE$481:AE$631)))*(1-$F1118)</f>
        <v>0</v>
      </c>
      <c r="AF1118" s="145" cm="1">
        <f t="array" aca="1" ref="AF1118" ca="1">SUMPRODUCT(($D$20:$D$170=$D1118)*((AF$20:AF$170)+(AF$174:AF$324)+(AF$327:AF$477)+(AF$481:AF$631)))*(1-$F1118)</f>
        <v>0</v>
      </c>
      <c r="AG1118" s="145" cm="1">
        <f t="array" aca="1" ref="AG1118" ca="1">SUMPRODUCT(($D$20:$D$170=$D1118)*((AG$20:AG$170)+(AG$174:AG$324)+(AG$327:AG$477)+(AG$481:AG$631)))*(1-$F1118)</f>
        <v>0</v>
      </c>
      <c r="AH1118" s="145" cm="1">
        <f t="array" aca="1" ref="AH1118" ca="1">SUMPRODUCT(($D$20:$D$170=$D1118)*((AH$20:AH$170)+(AH$174:AH$324)+(AH$327:AH$477)+(AH$481:AH$631)))*(1-$F1118)</f>
        <v>0</v>
      </c>
      <c r="AI1118" s="145" cm="1">
        <f t="array" aca="1" ref="AI1118" ca="1">SUMPRODUCT(($D$20:$D$170=$D1118)*((AI$20:AI$170)+(AI$174:AI$324)+(AI$327:AI$477)+(AI$481:AI$631)))*(1-$F1118)</f>
        <v>0</v>
      </c>
      <c r="AJ1118" s="145" cm="1">
        <f t="array" aca="1" ref="AJ1118" ca="1">SUMPRODUCT(($D$20:$D$170=$D1118)*((AJ$20:AJ$170)+(AJ$174:AJ$324)+(AJ$327:AJ$477)+(AJ$481:AJ$631)))*(1-$F1118)</f>
        <v>0</v>
      </c>
      <c r="AK1118" s="145" cm="1">
        <f t="array" aca="1" ref="AK1118" ca="1">SUMPRODUCT(($D$20:$D$170=$D1118)*((AK$20:AK$170)+(AK$174:AK$324)+(AK$327:AK$477)+(AK$481:AK$631)))*(1-$F1118)</f>
        <v>0</v>
      </c>
      <c r="AL1118" s="145" cm="1">
        <f t="array" aca="1" ref="AL1118" ca="1">SUMPRODUCT(($D$20:$D$170=$D1118)*((AL$20:AL$170)+(AL$174:AL$324)+(AL$327:AL$477)+(AL$481:AL$631)))*(1-$F1118)</f>
        <v>0</v>
      </c>
      <c r="AM1118" s="145" cm="1">
        <f t="array" aca="1" ref="AM1118" ca="1">SUMPRODUCT(($D$20:$D$170=$D1118)*((AM$20:AM$170)+(AM$174:AM$324)+(AM$327:AM$477)+(AM$481:AM$631)))*(1-$F1118)</f>
        <v>0</v>
      </c>
      <c r="AN1118" s="145" cm="1">
        <f t="array" aca="1" ref="AN1118" ca="1">SUMPRODUCT(($D$20:$D$170=$D1118)*((AN$20:AN$170)+(AN$174:AN$324)+(AN$327:AN$477)+(AN$481:AN$631)))*(1-$F1118)</f>
        <v>0</v>
      </c>
      <c r="AO1118" s="145" cm="1">
        <f t="array" aca="1" ref="AO1118" ca="1">SUMPRODUCT(($D$20:$D$170=$D1118)*((AO$20:AO$170)+(AO$174:AO$324)+(AO$327:AO$477)+(AO$481:AO$631)))*(1-$F1118)</f>
        <v>0</v>
      </c>
      <c r="AP1118" s="145" cm="1">
        <f t="array" aca="1" ref="AP1118" ca="1">SUMPRODUCT(($D$20:$D$170=$D1118)*((AP$20:AP$170)+(AP$174:AP$324)+(AP$327:AP$477)+(AP$481:AP$631)))*(1-$F1118)</f>
        <v>0</v>
      </c>
      <c r="AQ1118" s="145" cm="1">
        <f t="array" aca="1" ref="AQ1118" ca="1">SUMPRODUCT(($D$20:$D$170=$D1118)*((AQ$20:AQ$170)+(AQ$174:AQ$324)+(AQ$327:AQ$477)+(AQ$481:AQ$631)))*(1-$F1118)</f>
        <v>0</v>
      </c>
      <c r="AR1118" s="145" cm="1">
        <f t="array" aca="1" ref="AR1118" ca="1">SUMPRODUCT(($D$20:$D$170=$D1118)*((AR$20:AR$170)+(AR$174:AR$324)+(AR$327:AR$477)+(AR$481:AR$631)))*(1-$F1118)</f>
        <v>0</v>
      </c>
      <c r="AS1118" s="145" cm="1">
        <f t="array" aca="1" ref="AS1118" ca="1">SUMPRODUCT(($D$20:$D$170=$D1118)*((AS$20:AS$170)+(AS$174:AS$324)+(AS$327:AS$477)+(AS$481:AS$631)))*(1-$F1118)</f>
        <v>0</v>
      </c>
      <c r="AT1118" s="145" cm="1">
        <f t="array" aca="1" ref="AT1118" ca="1">SUMPRODUCT(($D$20:$D$170=$D1118)*((AT$20:AT$170)+(AT$174:AT$324)+(AT$327:AT$477)+(AT$481:AT$631)))*(1-$F1118)</f>
        <v>0</v>
      </c>
      <c r="AU1118" s="145" cm="1">
        <f t="array" aca="1" ref="AU1118" ca="1">SUMPRODUCT(($D$20:$D$170=$D1118)*((AU$20:AU$170)+(AU$174:AU$324)+(AU$327:AU$477)+(AU$481:AU$631)))*(1-$F1118)</f>
        <v>0</v>
      </c>
      <c r="AV1118" s="145" cm="1">
        <f t="array" aca="1" ref="AV1118" ca="1">SUMPRODUCT(($D$20:$D$170=$D1118)*((AV$20:AV$170)+(AV$174:AV$324)+(AV$327:AV$477)+(AV$481:AV$631)))*(1-$F1118)</f>
        <v>0</v>
      </c>
      <c r="AW1118" s="145" cm="1">
        <f t="array" aca="1" ref="AW1118" ca="1">SUMPRODUCT(($D$20:$D$170=$D1118)*((AW$20:AW$170)+(AW$174:AW$324)+(AW$327:AW$477)+(AW$481:AW$631)))*(1-$F1118)</f>
        <v>0</v>
      </c>
      <c r="AX1118" s="145" cm="1">
        <f t="array" aca="1" ref="AX1118" ca="1">SUMPRODUCT(($D$20:$D$170=$D1118)*((AX$20:AX$170)+(AX$174:AX$324)+(AX$327:AX$477)+(AX$481:AX$631)))*(1-$F1118)</f>
        <v>0</v>
      </c>
      <c r="AY1118" s="145" cm="1">
        <f t="array" aca="1" ref="AY1118" ca="1">SUMPRODUCT(($D$20:$D$170=$D1118)*((AY$20:AY$170)+(AY$174:AY$324)+(AY$327:AY$477)+(AY$481:AY$631)))*(1-$F1118)</f>
        <v>0</v>
      </c>
      <c r="AZ1118" s="145" cm="1">
        <f t="array" aca="1" ref="AZ1118" ca="1">SUMPRODUCT(($D$20:$D$170=$D1118)*((AZ$20:AZ$170)+(AZ$174:AZ$324)+(AZ$327:AZ$477)+(AZ$481:AZ$631)))*(1-$F1118)</f>
        <v>0</v>
      </c>
      <c r="BA1118" s="145" cm="1">
        <f t="array" aca="1" ref="BA1118" ca="1">SUMPRODUCT(($D$20:$D$170=$D1118)*((BA$20:BA$170)+(BA$174:BA$324)+(BA$327:BA$477)+(BA$481:BA$631)))*(1-$F1118)</f>
        <v>0</v>
      </c>
      <c r="BB1118" s="145" cm="1">
        <f t="array" aca="1" ref="BB1118" ca="1">SUMPRODUCT(($D$20:$D$170=$D1118)*((BB$20:BB$170)+(BB$174:BB$324)+(BB$327:BB$477)+(BB$481:BB$631)))*(1-$F1118)</f>
        <v>0</v>
      </c>
      <c r="BC1118" s="145" cm="1">
        <f t="array" aca="1" ref="BC1118" ca="1">SUMPRODUCT(($D$20:$D$170=$D1118)*((BC$20:BC$170)+(BC$174:BC$324)+(BC$327:BC$477)+(BC$481:BC$631)))*(1-$F1118)</f>
        <v>0</v>
      </c>
      <c r="BD1118" s="145" cm="1">
        <f t="array" aca="1" ref="BD1118" ca="1">SUMPRODUCT(($D$20:$D$170=$D1118)*((BD$20:BD$170)+(BD$174:BD$324)+(BD$327:BD$477)+(BD$481:BD$631)))*(1-$F1118)</f>
        <v>0</v>
      </c>
      <c r="BE1118" s="145" cm="1">
        <f t="array" aca="1" ref="BE1118" ca="1">SUMPRODUCT(($D$20:$D$170=$D1118)*((BE$20:BE$170)+(BE$174:BE$324)+(BE$327:BE$477)+(BE$481:BE$631)))*(1-$F1118)</f>
        <v>0</v>
      </c>
      <c r="BF1118" s="145" cm="1">
        <f t="array" aca="1" ref="BF1118" ca="1">SUMPRODUCT(($D$20:$D$170=$D1118)*((BF$20:BF$170)+(BF$174:BF$324)+(BF$327:BF$477)+(BF$481:BF$631)))*(1-$F1118)</f>
        <v>0</v>
      </c>
      <c r="BG1118" s="145" cm="1">
        <f t="array" aca="1" ref="BG1118" ca="1">SUMPRODUCT(($D$20:$D$170=$D1118)*((BG$20:BG$170)+(BG$174:BG$324)+(BG$327:BG$477)+(BG$481:BG$631)))*(1-$F1118)</f>
        <v>0</v>
      </c>
      <c r="BH1118" s="145" cm="1">
        <f t="array" aca="1" ref="BH1118" ca="1">SUMPRODUCT(($D$20:$D$170=$D1118)*((BH$20:BH$170)+(BH$174:BH$324)+(BH$327:BH$477)+(BH$481:BH$631)))*(1-$F1118)</f>
        <v>0</v>
      </c>
      <c r="BI1118" s="145" cm="1">
        <f t="array" aca="1" ref="BI1118" ca="1">SUMPRODUCT(($D$20:$D$170=$D1118)*((BI$20:BI$170)+(BI$174:BI$324)+(BI$327:BI$477)+(BI$481:BI$631)))*(1-$F1118)</f>
        <v>0</v>
      </c>
      <c r="BJ1118" s="145" cm="1">
        <f t="array" aca="1" ref="BJ1118" ca="1">SUMPRODUCT(($D$20:$D$170=$D1118)*((BJ$20:BJ$170)+(BJ$174:BJ$324)+(BJ$327:BJ$477)+(BJ$481:BJ$631)))*(1-$F1118)</f>
        <v>0</v>
      </c>
      <c r="BK1118" s="145" cm="1">
        <f t="array" aca="1" ref="BK1118" ca="1">SUMPRODUCT(($D$20:$D$170=$D1118)*((BK$20:BK$170)+(BK$174:BK$324)+(BK$327:BK$477)+(BK$481:BK$631)))*(1-$F1118)</f>
        <v>0</v>
      </c>
      <c r="BL1118" s="145" cm="1">
        <f t="array" aca="1" ref="BL1118" ca="1">SUMPRODUCT(($D$20:$D$170=$D1118)*((BL$20:BL$170)+(BL$174:BL$324)+(BL$327:BL$477)+(BL$481:BL$631)))*(1-$F1118)</f>
        <v>0</v>
      </c>
      <c r="BM1118" s="145" cm="1">
        <f t="array" aca="1" ref="BM1118" ca="1">SUMPRODUCT(($D$20:$D$170=$D1118)*((BM$20:BM$170)+(BM$174:BM$324)+(BM$327:BM$477)+(BM$481:BM$631)))*(1-$F1118)</f>
        <v>0</v>
      </c>
      <c r="BN1118" s="145" cm="1">
        <f t="array" aca="1" ref="BN1118" ca="1">SUMPRODUCT(($D$20:$D$170=$D1118)*((BN$20:BN$170)+(BN$174:BN$324)+(BN$327:BN$477)+(BN$481:BN$631)))*(1-$F1118)</f>
        <v>0</v>
      </c>
      <c r="BO1118" s="145" cm="1">
        <f t="array" aca="1" ref="BO1118" ca="1">SUMPRODUCT(($D$20:$D$170=$D1118)*((BO$20:BO$170)+(BO$174:BO$324)+(BO$327:BO$477)+(BO$481:BO$631)))*(1-$F1118)</f>
        <v>0</v>
      </c>
      <c r="BP1118" s="145" cm="1">
        <f t="array" aca="1" ref="BP1118" ca="1">SUMPRODUCT(($D$20:$D$170=$D1118)*((BP$20:BP$170)+(BP$174:BP$324)+(BP$327:BP$477)+(BP$481:BP$631)))*(1-$F1118)</f>
        <v>0</v>
      </c>
      <c r="BQ1118" s="145" cm="1">
        <f t="array" aca="1" ref="BQ1118" ca="1">SUMPRODUCT(($D$20:$D$170=$D1118)*((BQ$20:BQ$170)+(BQ$174:BQ$324)+(BQ$327:BQ$477)+(BQ$481:BQ$631)))*(1-$F1118)</f>
        <v>0</v>
      </c>
      <c r="BR1118" s="145" cm="1">
        <f t="array" aca="1" ref="BR1118" ca="1">SUMPRODUCT(($D$20:$D$170=$D1118)*((BR$20:BR$170)+(BR$174:BR$324)+(BR$327:BR$477)+(BR$481:BR$631)))*(1-$F1118)</f>
        <v>0</v>
      </c>
      <c r="BS1118" s="145" cm="1">
        <f t="array" aca="1" ref="BS1118" ca="1">SUMPRODUCT(($D$20:$D$170=$D1118)*((BS$20:BS$170)+(BS$174:BS$324)+(BS$327:BS$477)+(BS$481:BS$631)))*(1-$F1118)</f>
        <v>0</v>
      </c>
      <c r="BT1118" s="145" cm="1">
        <f t="array" aca="1" ref="BT1118" ca="1">SUMPRODUCT(($D$20:$D$170=$D1118)*((BT$20:BT$170)+(BT$174:BT$324)+(BT$327:BT$477)+(BT$481:BT$631)))*(1-$F1118)</f>
        <v>0</v>
      </c>
      <c r="BU1118" s="145" cm="1">
        <f t="array" aca="1" ref="BU1118" ca="1">SUMPRODUCT(($D$20:$D$170=$D1118)*((BU$20:BU$170)+(BU$174:BU$324)+(BU$327:BU$477)+(BU$481:BU$631)))*(1-$F1118)</f>
        <v>0</v>
      </c>
      <c r="BV1118" s="145" cm="1">
        <f t="array" aca="1" ref="BV1118" ca="1">SUMPRODUCT(($D$20:$D$170=$D1118)*((BV$20:BV$170)+(BV$174:BV$324)+(BV$327:BV$477)+(BV$481:BV$631)))*(1-$F1118)</f>
        <v>0</v>
      </c>
      <c r="BW1118" s="145" cm="1">
        <f t="array" aca="1" ref="BW1118" ca="1">SUMPRODUCT(($D$20:$D$170=$D1118)*((BW$20:BW$170)+(BW$174:BW$324)+(BW$327:BW$477)+(BW$481:BW$631)))*(1-$F1118)</f>
        <v>0</v>
      </c>
      <c r="BX1118" s="145" cm="1">
        <f t="array" aca="1" ref="BX1118" ca="1">SUMPRODUCT(($D$20:$D$170=$D1118)*((BX$20:BX$170)+(BX$174:BX$324)+(BX$327:BX$477)+(BX$481:BX$631)))*(1-$F1118)</f>
        <v>0</v>
      </c>
      <c r="BY1118" s="145" cm="1">
        <f t="array" aca="1" ref="BY1118" ca="1">SUMPRODUCT(($D$20:$D$170=$D1118)*((BY$20:BY$170)+(BY$174:BY$324)+(BY$327:BY$477)+(BY$481:BY$631)))*(1-$F1118)</f>
        <v>0</v>
      </c>
      <c r="BZ1118" s="145" cm="1">
        <f t="array" aca="1" ref="BZ1118" ca="1">SUMPRODUCT(($D$20:$D$170=$D1118)*((BZ$20:BZ$170)+(BZ$174:BZ$324)+(BZ$327:BZ$477)+(BZ$481:BZ$631)))*(1-$F1118)</f>
        <v>0</v>
      </c>
      <c r="CA1118" s="145" cm="1">
        <f t="array" aca="1" ref="CA1118" ca="1">SUMPRODUCT(($D$20:$D$170=$D1118)*((CA$20:CA$170)+(CA$174:CA$324)+(CA$327:CA$477)+(CA$481:CA$631)))*(1-$F1118)</f>
        <v>0</v>
      </c>
      <c r="CB1118" s="145" cm="1">
        <f t="array" aca="1" ref="CB1118" ca="1">SUMPRODUCT(($D$20:$D$170=$D1118)*((CB$20:CB$170)+(CB$174:CB$324)+(CB$327:CB$477)+(CB$481:CB$631)))*(1-$F1118)</f>
        <v>0</v>
      </c>
      <c r="CC1118" s="145" cm="1">
        <f t="array" aca="1" ref="CC1118" ca="1">SUMPRODUCT(($D$20:$D$170=$D1118)*((CC$20:CC$170)+(CC$174:CC$324)+(CC$327:CC$477)+(CC$481:CC$631)))*(1-$F1118)</f>
        <v>0</v>
      </c>
      <c r="CD1118" s="145" cm="1">
        <f t="array" aca="1" ref="CD1118" ca="1">SUMPRODUCT(($D$20:$D$170=$D1118)*((CD$20:CD$170)+(CD$174:CD$324)+(CD$327:CD$477)+(CD$481:CD$631)))*(1-$F1118)</f>
        <v>0</v>
      </c>
      <c r="CE1118" s="145" cm="1">
        <f t="array" aca="1" ref="CE1118" ca="1">SUMPRODUCT(($D$20:$D$170=$D1118)*((CE$20:CE$170)+(CE$174:CE$324)+(CE$327:CE$477)+(CE$481:CE$631)))*(1-$F1118)</f>
        <v>0</v>
      </c>
      <c r="CF1118" s="145" cm="1">
        <f t="array" aca="1" ref="CF1118" ca="1">SUMPRODUCT(($D$20:$D$170=$D1118)*((CF$20:CF$170)+(CF$174:CF$324)+(CF$327:CF$477)+(CF$481:CF$631)))*(1-$F1118)</f>
        <v>0</v>
      </c>
      <c r="CG1118" s="145" cm="1">
        <f t="array" aca="1" ref="CG1118" ca="1">SUMPRODUCT(($D$20:$D$170=$D1118)*((CG$20:CG$170)+(CG$174:CG$324)+(CG$327:CG$477)+(CG$481:CG$631)))*(1-$F1118)</f>
        <v>0</v>
      </c>
      <c r="CH1118" s="145" cm="1">
        <f t="array" aca="1" ref="CH1118" ca="1">SUMPRODUCT(($D$20:$D$170=$D1118)*((CH$20:CH$170)+(CH$174:CH$324)+(CH$327:CH$477)+(CH$481:CH$631)))*(1-$F1118)</f>
        <v>0</v>
      </c>
      <c r="CI1118" s="145" cm="1">
        <f t="array" aca="1" ref="CI1118" ca="1">SUMPRODUCT(($D$20:$D$170=$D1118)*((CI$20:CI$170)+(CI$174:CI$324)+(CI$327:CI$477)+(CI$481:CI$631)))*(1-$F1118)</f>
        <v>0</v>
      </c>
      <c r="CJ1118" s="145" cm="1">
        <f t="array" aca="1" ref="CJ1118" ca="1">SUMPRODUCT(($D$20:$D$170=$D1118)*((CJ$20:CJ$170)+(CJ$174:CJ$324)+(CJ$327:CJ$477)+(CJ$481:CJ$631)))*(1-$F1118)</f>
        <v>0</v>
      </c>
      <c r="CK1118" s="145" cm="1">
        <f t="array" aca="1" ref="CK1118" ca="1">SUMPRODUCT(($D$20:$D$170=$D1118)*((CK$20:CK$170)+(CK$174:CK$324)+(CK$327:CK$477)+(CK$481:CK$631)))*(1-$F1118)</f>
        <v>0</v>
      </c>
      <c r="CL1118" s="145" cm="1">
        <f t="array" aca="1" ref="CL1118" ca="1">SUMPRODUCT(($D$20:$D$170=$D1118)*((CL$20:CL$170)+(CL$174:CL$324)+(CL$327:CL$477)+(CL$481:CL$631)))*(1-$F1118)</f>
        <v>0</v>
      </c>
      <c r="CM1118" s="145" cm="1">
        <f t="array" aca="1" ref="CM1118" ca="1">SUMPRODUCT(($D$20:$D$170=$D1118)*((CM$20:CM$170)+(CM$174:CM$324)+(CM$327:CM$477)+(CM$481:CM$631)))*(1-$F1118)</f>
        <v>0</v>
      </c>
      <c r="CN1118" s="145" cm="1">
        <f t="array" aca="1" ref="CN1118" ca="1">SUMPRODUCT(($D$20:$D$170=$D1118)*((CN$20:CN$170)+(CN$174:CN$324)+(CN$327:CN$477)+(CN$481:CN$631)))*(1-$F1118)</f>
        <v>0</v>
      </c>
      <c r="CO1118" s="145" cm="1">
        <f t="array" aca="1" ref="CO1118" ca="1">SUMPRODUCT(($D$20:$D$170=$D1118)*((CO$20:CO$170)+(CO$174:CO$324)+(CO$327:CO$477)+(CO$481:CO$631)))*(1-$F1118)</f>
        <v>0</v>
      </c>
      <c r="CP1118" s="145" cm="1">
        <f t="array" aca="1" ref="CP1118" ca="1">SUMPRODUCT(($D$20:$D$170=$D1118)*((CP$20:CP$170)+(CP$174:CP$324)+(CP$327:CP$477)+(CP$481:CP$631)))*(1-$F1118)</f>
        <v>0</v>
      </c>
      <c r="CQ1118" s="145" cm="1">
        <f t="array" aca="1" ref="CQ1118" ca="1">SUMPRODUCT(($D$20:$D$170=$D1118)*((CQ$20:CQ$170)+(CQ$174:CQ$324)+(CQ$327:CQ$477)+(CQ$481:CQ$631)))*(1-$F1118)</f>
        <v>0</v>
      </c>
      <c r="CR1118" s="145" cm="1">
        <f t="array" aca="1" ref="CR1118" ca="1">SUMPRODUCT(($D$20:$D$170=$D1118)*((CR$20:CR$170)+(CR$174:CR$324)+(CR$327:CR$477)+(CR$481:CR$631)))*(1-$F1118)</f>
        <v>0</v>
      </c>
      <c r="CS1118" s="145" cm="1">
        <f t="array" aca="1" ref="CS1118" ca="1">SUMPRODUCT(($D$20:$D$170=$D1118)*((CS$20:CS$170)+(CS$174:CS$324)+(CS$327:CS$477)+(CS$481:CS$631)))*(1-$F1118)</f>
        <v>0</v>
      </c>
      <c r="CT1118" s="145" cm="1">
        <f t="array" aca="1" ref="CT1118" ca="1">SUMPRODUCT(($D$20:$D$170=$D1118)*((CT$20:CT$170)+(CT$174:CT$324)+(CT$327:CT$477)+(CT$481:CT$631)))*(1-$F1118)</f>
        <v>0</v>
      </c>
      <c r="CU1118" s="145" cm="1">
        <f t="array" aca="1" ref="CU1118" ca="1">SUMPRODUCT(($D$20:$D$170=$D1118)*((CU$20:CU$170)+(CU$174:CU$324)+(CU$327:CU$477)+(CU$481:CU$631)))*(1-$F1118)</f>
        <v>0</v>
      </c>
      <c r="CV1118" s="145" cm="1">
        <f t="array" aca="1" ref="CV1118" ca="1">SUMPRODUCT(($D$20:$D$170=$D1118)*((CV$20:CV$170)+(CV$174:CV$324)+(CV$327:CV$477)+(CV$481:CV$631)))*(1-$F1118)</f>
        <v>0</v>
      </c>
      <c r="CW1118" s="145" cm="1">
        <f t="array" aca="1" ref="CW1118" ca="1">SUMPRODUCT(($D$20:$D$170=$D1118)*((CW$20:CW$170)+(CW$174:CW$324)+(CW$327:CW$477)+(CW$481:CW$631)))*(1-$F1118)</f>
        <v>0</v>
      </c>
      <c r="CX1118" s="145" cm="1">
        <f t="array" aca="1" ref="CX1118" ca="1">SUMPRODUCT(($D$20:$D$170=$D1118)*((CX$20:CX$170)+(CX$174:CX$324)+(CX$327:CX$477)+(CX$481:CX$631)))*(1-$F1118)</f>
        <v>0</v>
      </c>
      <c r="CY1118" s="145" cm="1">
        <f t="array" aca="1" ref="CY1118" ca="1">SUMPRODUCT(($D$20:$D$170=$D1118)*((CY$20:CY$170)+(CY$174:CY$324)+(CY$327:CY$477)+(CY$481:CY$631)))*(1-$F1118)</f>
        <v>0</v>
      </c>
      <c r="CZ1118" s="145" cm="1">
        <f t="array" aca="1" ref="CZ1118" ca="1">SUMPRODUCT(($D$20:$D$170=$D1118)*((CZ$20:CZ$170)+(CZ$174:CZ$324)+(CZ$327:CZ$477)+(CZ$481:CZ$631)))*(1-$F1118)</f>
        <v>0</v>
      </c>
      <c r="DA1118" s="145" cm="1">
        <f t="array" aca="1" ref="DA1118" ca="1">SUMPRODUCT(($D$20:$D$170=$D1118)*((DA$20:DA$170)+(DA$174:DA$324)+(DA$327:DA$477)+(DA$481:DA$631)))*(1-$F1118)</f>
        <v>0</v>
      </c>
      <c r="DB1118" s="145" cm="1">
        <f t="array" aca="1" ref="DB1118" ca="1">SUMPRODUCT(($D$20:$D$170=$D1118)*((DB$20:DB$170)+(DB$174:DB$324)+(DB$327:DB$477)+(DB$481:DB$631)))*(1-$F1118)</f>
        <v>0</v>
      </c>
      <c r="DC1118" s="145" cm="1">
        <f t="array" aca="1" ref="DC1118" ca="1">SUMPRODUCT(($D$20:$D$170=$D1118)*((DC$20:DC$170)+(DC$174:DC$324)+(DC$327:DC$477)+(DC$481:DC$631)))*(1-$F1118)</f>
        <v>0</v>
      </c>
      <c r="DD1118" s="145" cm="1">
        <f t="array" aca="1" ref="DD1118" ca="1">SUMPRODUCT(($D$20:$D$170=$D1118)*((DD$20:DD$170)+(DD$174:DD$324)+(DD$327:DD$477)+(DD$481:DD$631)))*(1-$F1118)</f>
        <v>0</v>
      </c>
      <c r="DE1118" s="145" cm="1">
        <f t="array" aca="1" ref="DE1118" ca="1">SUMPRODUCT(($D$20:$D$170=$D1118)*((DE$20:DE$170)+(DE$174:DE$324)+(DE$327:DE$477)+(DE$481:DE$631)))*(1-$F1118)</f>
        <v>0</v>
      </c>
      <c r="DF1118" s="145" cm="1">
        <f t="array" aca="1" ref="DF1118" ca="1">SUMPRODUCT(($D$20:$D$170=$D1118)*((DF$20:DF$170)+(DF$174:DF$324)+(DF$327:DF$477)+(DF$481:DF$631)))*(1-$F1118)</f>
        <v>0</v>
      </c>
      <c r="DG1118" s="145" cm="1">
        <f t="array" aca="1" ref="DG1118" ca="1">SUMPRODUCT(($D$20:$D$170=$D1118)*((DG$20:DG$170)+(DG$174:DG$324)+(DG$327:DG$477)+(DG$481:DG$631)))*(1-$F1118)</f>
        <v>0</v>
      </c>
      <c r="DH1118" s="145" cm="1">
        <f t="array" aca="1" ref="DH1118" ca="1">SUMPRODUCT(($D$20:$D$170=$D1118)*((DH$20:DH$170)+(DH$174:DH$324)+(DH$327:DH$477)+(DH$481:DH$631)))*(1-$F1118)</f>
        <v>0</v>
      </c>
      <c r="DI1118" s="145" cm="1">
        <f t="array" aca="1" ref="DI1118" ca="1">SUMPRODUCT(($D$20:$D$170=$D1118)*((DI$20:DI$170)+(DI$174:DI$324)+(DI$327:DI$477)+(DI$481:DI$631)))*(1-$F1118)</f>
        <v>0</v>
      </c>
      <c r="DJ1118" s="145" cm="1">
        <f t="array" aca="1" ref="DJ1118" ca="1">SUMPRODUCT(($D$20:$D$170=$D1118)*((DJ$20:DJ$170)+(DJ$174:DJ$324)+(DJ$327:DJ$477)+(DJ$481:DJ$631)))*(1-$F1118)</f>
        <v>0</v>
      </c>
      <c r="DK1118" s="145" cm="1">
        <f t="array" aca="1" ref="DK1118" ca="1">SUMPRODUCT(($D$20:$D$170=$D1118)*((DK$20:DK$170)+(DK$174:DK$324)+(DK$327:DK$477)+(DK$481:DK$631)))*(1-$F1118)</f>
        <v>0</v>
      </c>
      <c r="DL1118" s="145" cm="1">
        <f t="array" aca="1" ref="DL1118" ca="1">SUMPRODUCT(($D$20:$D$170=$D1118)*((DL$20:DL$170)+(DL$174:DL$324)+(DL$327:DL$477)+(DL$481:DL$631)))*(1-$F1118)</f>
        <v>0</v>
      </c>
      <c r="DM1118" s="145" cm="1">
        <f t="array" aca="1" ref="DM1118" ca="1">SUMPRODUCT(($D$20:$D$170=$D1118)*((DM$20:DM$170)+(DM$174:DM$324)+(DM$327:DM$477)+(DM$481:DM$631)))*(1-$F1118)</f>
        <v>0</v>
      </c>
      <c r="DN1118" s="145" cm="1">
        <f t="array" aca="1" ref="DN1118" ca="1">SUMPRODUCT(($D$20:$D$170=$D1118)*((DN$20:DN$170)+(DN$174:DN$324)+(DN$327:DN$477)+(DN$481:DN$631)))*(1-$F1118)</f>
        <v>0</v>
      </c>
      <c r="DO1118" s="145" cm="1">
        <f t="array" aca="1" ref="DO1118" ca="1">SUMPRODUCT(($D$20:$D$170=$D1118)*((DO$20:DO$170)+(DO$174:DO$324)+(DO$327:DO$477)+(DO$481:DO$631)))*(1-$F1118)</f>
        <v>0</v>
      </c>
      <c r="DP1118" s="145" cm="1">
        <f t="array" aca="1" ref="DP1118" ca="1">SUMPRODUCT(($D$20:$D$170=$D1118)*((DP$20:DP$170)+(DP$174:DP$324)+(DP$327:DP$477)+(DP$481:DP$631)))*(1-$F1118)</f>
        <v>0</v>
      </c>
      <c r="DQ1118" s="145" cm="1">
        <f t="array" aca="1" ref="DQ1118" ca="1">SUMPRODUCT(($D$20:$D$170=$D1118)*((DQ$20:DQ$170)+(DQ$174:DQ$324)+(DQ$327:DQ$477)+(DQ$481:DQ$631)))*(1-$F1118)</f>
        <v>0</v>
      </c>
      <c r="DR1118" s="145" cm="1">
        <f t="array" aca="1" ref="DR1118" ca="1">SUMPRODUCT(($D$20:$D$170=$D1118)*((DR$20:DR$170)+(DR$174:DR$324)+(DR$327:DR$477)+(DR$481:DR$631)))*(1-$F1118)</f>
        <v>0</v>
      </c>
      <c r="DS1118" s="145" cm="1">
        <f t="array" aca="1" ref="DS1118" ca="1">SUMPRODUCT(($D$20:$D$170=$D1118)*((DS$20:DS$170)+(DS$174:DS$324)+(DS$327:DS$477)+(DS$481:DS$631)))*(1-$F1118)</f>
        <v>0</v>
      </c>
      <c r="DT1118" s="145" cm="1">
        <f t="array" aca="1" ref="DT1118" ca="1">SUMPRODUCT(($D$20:$D$170=$D1118)*((DT$20:DT$170)+(DT$174:DT$324)+(DT$327:DT$477)+(DT$481:DT$631)))*(1-$F1118)</f>
        <v>0</v>
      </c>
      <c r="DU1118" s="145" cm="1">
        <f t="array" aca="1" ref="DU1118" ca="1">SUMPRODUCT(($D$20:$D$170=$D1118)*((DU$20:DU$170)+(DU$174:DU$324)+(DU$327:DU$477)+(DU$481:DU$631)))*(1-$F1118)</f>
        <v>0</v>
      </c>
      <c r="DV1118" s="145" cm="1">
        <f t="array" aca="1" ref="DV1118" ca="1">SUMPRODUCT(($D$20:$D$170=$D1118)*((DV$20:DV$170)+(DV$174:DV$324)+(DV$327:DV$477)+(DV$481:DV$631)))*(1-$F1118)</f>
        <v>0</v>
      </c>
      <c r="DW1118" s="145" cm="1">
        <f t="array" aca="1" ref="DW1118" ca="1">SUMPRODUCT(($D$20:$D$170=$D1118)*((DW$20:DW$170)+(DW$174:DW$324)+(DW$327:DW$477)+(DW$481:DW$631)))*(1-$F1118)</f>
        <v>0</v>
      </c>
      <c r="DX1118" s="145"/>
      <c r="DY1118" s="145"/>
      <c r="DZ1118" s="4"/>
      <c r="EA1118" s="4"/>
      <c r="EB1118" s="4"/>
      <c r="EC1118" s="4"/>
      <c r="ED1118" s="4"/>
      <c r="EE1118" s="4"/>
      <c r="EF1118" s="4"/>
      <c r="EG1118" s="4"/>
      <c r="EH1118" s="4"/>
      <c r="EI1118" s="4"/>
      <c r="EJ1118" s="4"/>
      <c r="EK1118" s="4"/>
      <c r="EL1118" s="4"/>
      <c r="EM1118" s="4"/>
      <c r="EN1118" s="4"/>
      <c r="EO1118" s="4"/>
      <c r="EP1118" s="4"/>
      <c r="EQ1118" s="4"/>
      <c r="ER1118" s="4"/>
      <c r="ES1118" s="4"/>
      <c r="ET1118" s="4"/>
      <c r="EU1118" s="4"/>
      <c r="EV1118" s="4"/>
      <c r="EW1118" s="4"/>
      <c r="EX1118" s="4"/>
      <c r="EY1118" s="4"/>
      <c r="EZ1118" s="4"/>
      <c r="FA1118" s="4"/>
      <c r="FB1118" s="4"/>
      <c r="FC1118" s="4"/>
      <c r="FD1118" s="4"/>
      <c r="FE1118" s="4"/>
      <c r="FF1118" s="4"/>
      <c r="FG1118" s="4"/>
      <c r="FH1118" s="4"/>
      <c r="FI1118" s="4"/>
      <c r="FJ1118" s="4"/>
      <c r="FK1118" s="4"/>
      <c r="FL1118" s="4"/>
      <c r="FM1118" s="4"/>
      <c r="FN1118" s="4"/>
      <c r="FO1118" s="4"/>
      <c r="FP1118" s="4"/>
      <c r="FQ1118" s="4"/>
      <c r="FR1118" s="4"/>
      <c r="FS1118" s="4"/>
      <c r="FT1118" s="4"/>
      <c r="FU1118" s="4"/>
      <c r="FV1118" s="4"/>
      <c r="FW1118" s="4"/>
      <c r="FX1118" s="4"/>
      <c r="FY1118" s="4"/>
      <c r="FZ1118" s="4"/>
      <c r="GA1118" s="4"/>
      <c r="GB1118" s="4"/>
      <c r="GC1118" s="4"/>
      <c r="GD1118" s="4"/>
      <c r="GE1118" s="4"/>
      <c r="GF1118" s="4"/>
      <c r="GG1118" s="4"/>
    </row>
    <row r="1119" spans="1:189" ht="14.5" x14ac:dyDescent="0.35">
      <c r="A1119" s="1"/>
      <c r="B1119" s="1"/>
      <c r="C1119" s="2"/>
      <c r="D1119" s="149" t="s">
        <v>46</v>
      </c>
      <c r="E1119" s="140" t="s">
        <v>43</v>
      </c>
      <c r="F1119" s="143">
        <v>0</v>
      </c>
      <c r="G1119" s="145">
        <f t="shared" ref="G1119:BR1119" si="385">F1119+(G1118/G$1112)</f>
        <v>0</v>
      </c>
      <c r="H1119" s="145">
        <f t="shared" ca="1" si="385"/>
        <v>0</v>
      </c>
      <c r="I1119" s="145">
        <f t="shared" ca="1" si="385"/>
        <v>0</v>
      </c>
      <c r="J1119" s="145">
        <f t="shared" ca="1" si="385"/>
        <v>0</v>
      </c>
      <c r="K1119" s="145">
        <f t="shared" ca="1" si="385"/>
        <v>0</v>
      </c>
      <c r="L1119" s="145">
        <f t="shared" ca="1" si="385"/>
        <v>0</v>
      </c>
      <c r="M1119" s="145">
        <f t="shared" ca="1" si="385"/>
        <v>0</v>
      </c>
      <c r="N1119" s="145">
        <f t="shared" ca="1" si="385"/>
        <v>0</v>
      </c>
      <c r="O1119" s="145">
        <f t="shared" ca="1" si="385"/>
        <v>0</v>
      </c>
      <c r="P1119" s="145">
        <f t="shared" ca="1" si="385"/>
        <v>0</v>
      </c>
      <c r="Q1119" s="145">
        <f t="shared" ca="1" si="385"/>
        <v>0</v>
      </c>
      <c r="R1119" s="145">
        <f t="shared" ca="1" si="385"/>
        <v>0</v>
      </c>
      <c r="S1119" s="145">
        <f t="shared" ca="1" si="385"/>
        <v>0</v>
      </c>
      <c r="T1119" s="145">
        <f t="shared" ca="1" si="385"/>
        <v>0</v>
      </c>
      <c r="U1119" s="145">
        <f t="shared" ca="1" si="385"/>
        <v>0</v>
      </c>
      <c r="V1119" s="145">
        <f t="shared" ca="1" si="385"/>
        <v>0</v>
      </c>
      <c r="W1119" s="145">
        <f t="shared" ca="1" si="385"/>
        <v>0</v>
      </c>
      <c r="X1119" s="145">
        <f t="shared" ca="1" si="385"/>
        <v>0</v>
      </c>
      <c r="Y1119" s="145">
        <f t="shared" ca="1" si="385"/>
        <v>0</v>
      </c>
      <c r="Z1119" s="145">
        <f t="shared" ca="1" si="385"/>
        <v>0</v>
      </c>
      <c r="AA1119" s="145">
        <f t="shared" ca="1" si="385"/>
        <v>0</v>
      </c>
      <c r="AB1119" s="145">
        <f t="shared" ca="1" si="385"/>
        <v>0</v>
      </c>
      <c r="AC1119" s="145">
        <f t="shared" ca="1" si="385"/>
        <v>0</v>
      </c>
      <c r="AD1119" s="145">
        <f t="shared" ca="1" si="385"/>
        <v>0</v>
      </c>
      <c r="AE1119" s="145">
        <f t="shared" ca="1" si="385"/>
        <v>0</v>
      </c>
      <c r="AF1119" s="145">
        <f t="shared" ca="1" si="385"/>
        <v>0</v>
      </c>
      <c r="AG1119" s="145">
        <f t="shared" ca="1" si="385"/>
        <v>0</v>
      </c>
      <c r="AH1119" s="145">
        <f t="shared" ca="1" si="385"/>
        <v>0</v>
      </c>
      <c r="AI1119" s="145">
        <f t="shared" ca="1" si="385"/>
        <v>0</v>
      </c>
      <c r="AJ1119" s="145">
        <f t="shared" ca="1" si="385"/>
        <v>0</v>
      </c>
      <c r="AK1119" s="145">
        <f t="shared" ca="1" si="385"/>
        <v>0</v>
      </c>
      <c r="AL1119" s="145">
        <f t="shared" ca="1" si="385"/>
        <v>0</v>
      </c>
      <c r="AM1119" s="145">
        <f t="shared" ca="1" si="385"/>
        <v>0</v>
      </c>
      <c r="AN1119" s="145">
        <f t="shared" ca="1" si="385"/>
        <v>0</v>
      </c>
      <c r="AO1119" s="145">
        <f t="shared" ca="1" si="385"/>
        <v>0</v>
      </c>
      <c r="AP1119" s="145">
        <f t="shared" ca="1" si="385"/>
        <v>0</v>
      </c>
      <c r="AQ1119" s="145">
        <f t="shared" ca="1" si="385"/>
        <v>0</v>
      </c>
      <c r="AR1119" s="145">
        <f t="shared" ca="1" si="385"/>
        <v>0</v>
      </c>
      <c r="AS1119" s="145">
        <f t="shared" ca="1" si="385"/>
        <v>0</v>
      </c>
      <c r="AT1119" s="145">
        <f t="shared" ca="1" si="385"/>
        <v>0</v>
      </c>
      <c r="AU1119" s="145">
        <f t="shared" ca="1" si="385"/>
        <v>0</v>
      </c>
      <c r="AV1119" s="145">
        <f t="shared" ca="1" si="385"/>
        <v>0</v>
      </c>
      <c r="AW1119" s="145">
        <f t="shared" ca="1" si="385"/>
        <v>0</v>
      </c>
      <c r="AX1119" s="145">
        <f t="shared" ca="1" si="385"/>
        <v>0</v>
      </c>
      <c r="AY1119" s="145">
        <f t="shared" ca="1" si="385"/>
        <v>0</v>
      </c>
      <c r="AZ1119" s="145">
        <f t="shared" ca="1" si="385"/>
        <v>0</v>
      </c>
      <c r="BA1119" s="145">
        <f t="shared" ca="1" si="385"/>
        <v>0</v>
      </c>
      <c r="BB1119" s="145">
        <f t="shared" ca="1" si="385"/>
        <v>0</v>
      </c>
      <c r="BC1119" s="145">
        <f t="shared" ca="1" si="385"/>
        <v>0</v>
      </c>
      <c r="BD1119" s="145">
        <f t="shared" ca="1" si="385"/>
        <v>0</v>
      </c>
      <c r="BE1119" s="145">
        <f t="shared" ca="1" si="385"/>
        <v>0</v>
      </c>
      <c r="BF1119" s="145">
        <f t="shared" ca="1" si="385"/>
        <v>0</v>
      </c>
      <c r="BG1119" s="145">
        <f t="shared" ca="1" si="385"/>
        <v>0</v>
      </c>
      <c r="BH1119" s="145">
        <f t="shared" ca="1" si="385"/>
        <v>0</v>
      </c>
      <c r="BI1119" s="145">
        <f t="shared" ca="1" si="385"/>
        <v>0</v>
      </c>
      <c r="BJ1119" s="145">
        <f t="shared" ca="1" si="385"/>
        <v>0</v>
      </c>
      <c r="BK1119" s="145">
        <f t="shared" ca="1" si="385"/>
        <v>0</v>
      </c>
      <c r="BL1119" s="145">
        <f t="shared" ca="1" si="385"/>
        <v>0</v>
      </c>
      <c r="BM1119" s="145">
        <f t="shared" ca="1" si="385"/>
        <v>0</v>
      </c>
      <c r="BN1119" s="145">
        <f t="shared" ca="1" si="385"/>
        <v>0</v>
      </c>
      <c r="BO1119" s="145">
        <f t="shared" ca="1" si="385"/>
        <v>0</v>
      </c>
      <c r="BP1119" s="145">
        <f t="shared" ca="1" si="385"/>
        <v>0</v>
      </c>
      <c r="BQ1119" s="145">
        <f t="shared" ca="1" si="385"/>
        <v>0</v>
      </c>
      <c r="BR1119" s="145">
        <f t="shared" ca="1" si="385"/>
        <v>0</v>
      </c>
      <c r="BS1119" s="145">
        <f t="shared" ref="BS1119:DW1119" ca="1" si="386">BR1119+(BS1118/BS$1112)</f>
        <v>0</v>
      </c>
      <c r="BT1119" s="145">
        <f t="shared" ca="1" si="386"/>
        <v>0</v>
      </c>
      <c r="BU1119" s="145">
        <f t="shared" ca="1" si="386"/>
        <v>0</v>
      </c>
      <c r="BV1119" s="145">
        <f t="shared" ca="1" si="386"/>
        <v>0</v>
      </c>
      <c r="BW1119" s="145">
        <f t="shared" ca="1" si="386"/>
        <v>0</v>
      </c>
      <c r="BX1119" s="145">
        <f t="shared" ca="1" si="386"/>
        <v>0</v>
      </c>
      <c r="BY1119" s="145">
        <f t="shared" ca="1" si="386"/>
        <v>0</v>
      </c>
      <c r="BZ1119" s="145">
        <f t="shared" ca="1" si="386"/>
        <v>0</v>
      </c>
      <c r="CA1119" s="145">
        <f t="shared" ca="1" si="386"/>
        <v>0</v>
      </c>
      <c r="CB1119" s="145">
        <f t="shared" ca="1" si="386"/>
        <v>0</v>
      </c>
      <c r="CC1119" s="145">
        <f t="shared" ca="1" si="386"/>
        <v>0</v>
      </c>
      <c r="CD1119" s="145">
        <f t="shared" ca="1" si="386"/>
        <v>0</v>
      </c>
      <c r="CE1119" s="145">
        <f t="shared" ca="1" si="386"/>
        <v>0</v>
      </c>
      <c r="CF1119" s="145">
        <f t="shared" ca="1" si="386"/>
        <v>0</v>
      </c>
      <c r="CG1119" s="145">
        <f t="shared" ca="1" si="386"/>
        <v>0</v>
      </c>
      <c r="CH1119" s="145">
        <f t="shared" ca="1" si="386"/>
        <v>0</v>
      </c>
      <c r="CI1119" s="145">
        <f t="shared" ca="1" si="386"/>
        <v>0</v>
      </c>
      <c r="CJ1119" s="145">
        <f t="shared" ca="1" si="386"/>
        <v>0</v>
      </c>
      <c r="CK1119" s="145">
        <f t="shared" ca="1" si="386"/>
        <v>0</v>
      </c>
      <c r="CL1119" s="145">
        <f t="shared" ca="1" si="386"/>
        <v>0</v>
      </c>
      <c r="CM1119" s="145">
        <f t="shared" ca="1" si="386"/>
        <v>0</v>
      </c>
      <c r="CN1119" s="145">
        <f t="shared" ca="1" si="386"/>
        <v>0</v>
      </c>
      <c r="CO1119" s="145">
        <f t="shared" ca="1" si="386"/>
        <v>0</v>
      </c>
      <c r="CP1119" s="145">
        <f t="shared" ca="1" si="386"/>
        <v>0</v>
      </c>
      <c r="CQ1119" s="145">
        <f t="shared" ca="1" si="386"/>
        <v>0</v>
      </c>
      <c r="CR1119" s="145">
        <f t="shared" ca="1" si="386"/>
        <v>0</v>
      </c>
      <c r="CS1119" s="145">
        <f t="shared" ca="1" si="386"/>
        <v>0</v>
      </c>
      <c r="CT1119" s="145">
        <f t="shared" ca="1" si="386"/>
        <v>0</v>
      </c>
      <c r="CU1119" s="145">
        <f t="shared" ca="1" si="386"/>
        <v>0</v>
      </c>
      <c r="CV1119" s="145">
        <f t="shared" ca="1" si="386"/>
        <v>0</v>
      </c>
      <c r="CW1119" s="145">
        <f t="shared" ca="1" si="386"/>
        <v>0</v>
      </c>
      <c r="CX1119" s="145">
        <f t="shared" ca="1" si="386"/>
        <v>0</v>
      </c>
      <c r="CY1119" s="145">
        <f t="shared" ca="1" si="386"/>
        <v>0</v>
      </c>
      <c r="CZ1119" s="145">
        <f t="shared" ca="1" si="386"/>
        <v>0</v>
      </c>
      <c r="DA1119" s="145">
        <f t="shared" ca="1" si="386"/>
        <v>0</v>
      </c>
      <c r="DB1119" s="145">
        <f t="shared" ca="1" si="386"/>
        <v>0</v>
      </c>
      <c r="DC1119" s="145">
        <f t="shared" ca="1" si="386"/>
        <v>0</v>
      </c>
      <c r="DD1119" s="145">
        <f t="shared" ca="1" si="386"/>
        <v>0</v>
      </c>
      <c r="DE1119" s="145">
        <f t="shared" ca="1" si="386"/>
        <v>0</v>
      </c>
      <c r="DF1119" s="145">
        <f t="shared" ca="1" si="386"/>
        <v>0</v>
      </c>
      <c r="DG1119" s="145">
        <f t="shared" ca="1" si="386"/>
        <v>0</v>
      </c>
      <c r="DH1119" s="145">
        <f t="shared" ca="1" si="386"/>
        <v>0</v>
      </c>
      <c r="DI1119" s="145">
        <f t="shared" ca="1" si="386"/>
        <v>0</v>
      </c>
      <c r="DJ1119" s="145">
        <f t="shared" ca="1" si="386"/>
        <v>0</v>
      </c>
      <c r="DK1119" s="145">
        <f t="shared" ca="1" si="386"/>
        <v>0</v>
      </c>
      <c r="DL1119" s="145">
        <f t="shared" ca="1" si="386"/>
        <v>0</v>
      </c>
      <c r="DM1119" s="145">
        <f t="shared" ca="1" si="386"/>
        <v>0</v>
      </c>
      <c r="DN1119" s="145">
        <f t="shared" ca="1" si="386"/>
        <v>0</v>
      </c>
      <c r="DO1119" s="145">
        <f t="shared" ca="1" si="386"/>
        <v>0</v>
      </c>
      <c r="DP1119" s="145">
        <f t="shared" ca="1" si="386"/>
        <v>0</v>
      </c>
      <c r="DQ1119" s="145">
        <f t="shared" ca="1" si="386"/>
        <v>0</v>
      </c>
      <c r="DR1119" s="145">
        <f t="shared" ca="1" si="386"/>
        <v>0</v>
      </c>
      <c r="DS1119" s="145">
        <f t="shared" ca="1" si="386"/>
        <v>0</v>
      </c>
      <c r="DT1119" s="145">
        <f t="shared" ca="1" si="386"/>
        <v>0</v>
      </c>
      <c r="DU1119" s="145">
        <f t="shared" ca="1" si="386"/>
        <v>0</v>
      </c>
      <c r="DV1119" s="145">
        <f t="shared" ca="1" si="386"/>
        <v>0</v>
      </c>
      <c r="DW1119" s="145">
        <f t="shared" ca="1" si="386"/>
        <v>0</v>
      </c>
      <c r="DX1119" s="145"/>
      <c r="DY1119" s="145"/>
      <c r="DZ1119" s="144"/>
      <c r="EA1119" s="144"/>
      <c r="EB1119" s="144"/>
      <c r="EC1119" s="144"/>
      <c r="ED1119" s="144"/>
      <c r="EE1119" s="144"/>
      <c r="EF1119" s="144"/>
      <c r="EG1119" s="144"/>
      <c r="EH1119" s="144"/>
      <c r="EI1119" s="144"/>
      <c r="EJ1119" s="144"/>
      <c r="EK1119" s="144"/>
      <c r="EL1119" s="144"/>
      <c r="EM1119" s="144"/>
      <c r="EN1119" s="144"/>
      <c r="EO1119" s="144"/>
      <c r="EP1119" s="144"/>
      <c r="EQ1119" s="144"/>
      <c r="ER1119" s="144"/>
      <c r="ES1119" s="144"/>
      <c r="ET1119" s="144"/>
      <c r="EU1119" s="144"/>
      <c r="EV1119" s="144"/>
      <c r="EW1119" s="144"/>
      <c r="EX1119" s="144"/>
      <c r="EY1119" s="144"/>
      <c r="EZ1119" s="144"/>
      <c r="FA1119" s="144"/>
      <c r="FB1119" s="144"/>
      <c r="FC1119" s="144"/>
      <c r="FD1119" s="144"/>
      <c r="FE1119" s="144"/>
      <c r="FF1119" s="144"/>
      <c r="FG1119" s="144"/>
      <c r="FH1119" s="144"/>
      <c r="FI1119" s="144"/>
      <c r="FJ1119" s="144"/>
      <c r="FK1119" s="144"/>
      <c r="FL1119" s="144"/>
      <c r="FM1119" s="144"/>
      <c r="FN1119" s="144"/>
      <c r="FO1119" s="144"/>
      <c r="FP1119" s="144"/>
      <c r="FQ1119" s="144"/>
      <c r="FR1119" s="144"/>
      <c r="FS1119" s="144"/>
      <c r="FT1119" s="144"/>
      <c r="FU1119" s="144"/>
      <c r="FV1119" s="144"/>
      <c r="FW1119" s="144"/>
      <c r="FX1119" s="144"/>
      <c r="FY1119" s="144"/>
      <c r="FZ1119" s="144"/>
      <c r="GA1119" s="144"/>
      <c r="GB1119" s="144"/>
      <c r="GC1119" s="144"/>
      <c r="GD1119" s="144"/>
      <c r="GE1119" s="144"/>
      <c r="GF1119" s="144"/>
      <c r="GG1119" s="144"/>
    </row>
    <row r="1120" spans="1:189" ht="14" x14ac:dyDescent="0.35">
      <c r="A1120" s="1"/>
      <c r="B1120" s="1"/>
      <c r="C1120" s="2"/>
      <c r="D1120" s="2"/>
      <c r="E1120" s="3"/>
      <c r="F1120" s="4"/>
      <c r="G1120" s="4"/>
      <c r="H1120" s="150" t="str">
        <f ca="1">IF(SUM(I1120:DW1120)=0,"OK","Erro!")</f>
        <v>OK</v>
      </c>
      <c r="I1120" s="15">
        <f t="shared" ref="I1120:BT1120" ca="1" si="387">ROUND(I1113-I1115-I1117,2)</f>
        <v>0</v>
      </c>
      <c r="J1120" s="15">
        <f t="shared" ca="1" si="387"/>
        <v>0</v>
      </c>
      <c r="K1120" s="15">
        <f t="shared" ca="1" si="387"/>
        <v>0</v>
      </c>
      <c r="L1120" s="15">
        <f t="shared" ca="1" si="387"/>
        <v>0</v>
      </c>
      <c r="M1120" s="15">
        <f t="shared" ca="1" si="387"/>
        <v>0</v>
      </c>
      <c r="N1120" s="15">
        <f t="shared" ca="1" si="387"/>
        <v>0</v>
      </c>
      <c r="O1120" s="15">
        <f t="shared" ca="1" si="387"/>
        <v>0</v>
      </c>
      <c r="P1120" s="15">
        <f t="shared" ca="1" si="387"/>
        <v>0</v>
      </c>
      <c r="Q1120" s="15">
        <f t="shared" ca="1" si="387"/>
        <v>0</v>
      </c>
      <c r="R1120" s="15">
        <f t="shared" ca="1" si="387"/>
        <v>0</v>
      </c>
      <c r="S1120" s="15">
        <f t="shared" ca="1" si="387"/>
        <v>0</v>
      </c>
      <c r="T1120" s="15">
        <f t="shared" ca="1" si="387"/>
        <v>0</v>
      </c>
      <c r="U1120" s="15">
        <f t="shared" ca="1" si="387"/>
        <v>0</v>
      </c>
      <c r="V1120" s="15">
        <f t="shared" ca="1" si="387"/>
        <v>0</v>
      </c>
      <c r="W1120" s="15">
        <f t="shared" ca="1" si="387"/>
        <v>0</v>
      </c>
      <c r="X1120" s="15">
        <f t="shared" ca="1" si="387"/>
        <v>0</v>
      </c>
      <c r="Y1120" s="15">
        <f t="shared" ca="1" si="387"/>
        <v>0</v>
      </c>
      <c r="Z1120" s="15">
        <f t="shared" ca="1" si="387"/>
        <v>0</v>
      </c>
      <c r="AA1120" s="15">
        <f t="shared" ca="1" si="387"/>
        <v>0</v>
      </c>
      <c r="AB1120" s="15">
        <f t="shared" ca="1" si="387"/>
        <v>0</v>
      </c>
      <c r="AC1120" s="15">
        <f t="shared" ca="1" si="387"/>
        <v>0</v>
      </c>
      <c r="AD1120" s="15">
        <f t="shared" ca="1" si="387"/>
        <v>0</v>
      </c>
      <c r="AE1120" s="15">
        <f t="shared" ca="1" si="387"/>
        <v>0</v>
      </c>
      <c r="AF1120" s="15">
        <f t="shared" ca="1" si="387"/>
        <v>0</v>
      </c>
      <c r="AG1120" s="15">
        <f t="shared" ca="1" si="387"/>
        <v>0</v>
      </c>
      <c r="AH1120" s="15">
        <f t="shared" ca="1" si="387"/>
        <v>0</v>
      </c>
      <c r="AI1120" s="15">
        <f t="shared" ca="1" si="387"/>
        <v>0</v>
      </c>
      <c r="AJ1120" s="15">
        <f t="shared" ca="1" si="387"/>
        <v>0</v>
      </c>
      <c r="AK1120" s="15">
        <f t="shared" ca="1" si="387"/>
        <v>0</v>
      </c>
      <c r="AL1120" s="15">
        <f t="shared" ca="1" si="387"/>
        <v>0</v>
      </c>
      <c r="AM1120" s="15">
        <f t="shared" ca="1" si="387"/>
        <v>0</v>
      </c>
      <c r="AN1120" s="15">
        <f t="shared" ca="1" si="387"/>
        <v>0</v>
      </c>
      <c r="AO1120" s="15">
        <f t="shared" ca="1" si="387"/>
        <v>0</v>
      </c>
      <c r="AP1120" s="15">
        <f t="shared" ca="1" si="387"/>
        <v>0</v>
      </c>
      <c r="AQ1120" s="15">
        <f t="shared" ca="1" si="387"/>
        <v>0</v>
      </c>
      <c r="AR1120" s="15">
        <f t="shared" ca="1" si="387"/>
        <v>0</v>
      </c>
      <c r="AS1120" s="15">
        <f t="shared" ca="1" si="387"/>
        <v>0</v>
      </c>
      <c r="AT1120" s="15">
        <f t="shared" ca="1" si="387"/>
        <v>0</v>
      </c>
      <c r="AU1120" s="15">
        <f t="shared" ca="1" si="387"/>
        <v>0</v>
      </c>
      <c r="AV1120" s="15">
        <f t="shared" ca="1" si="387"/>
        <v>0</v>
      </c>
      <c r="AW1120" s="15">
        <f t="shared" ca="1" si="387"/>
        <v>0</v>
      </c>
      <c r="AX1120" s="15">
        <f t="shared" ca="1" si="387"/>
        <v>0</v>
      </c>
      <c r="AY1120" s="15">
        <f t="shared" ca="1" si="387"/>
        <v>0</v>
      </c>
      <c r="AZ1120" s="15">
        <f t="shared" ca="1" si="387"/>
        <v>0</v>
      </c>
      <c r="BA1120" s="15">
        <f t="shared" ca="1" si="387"/>
        <v>0</v>
      </c>
      <c r="BB1120" s="15">
        <f t="shared" ca="1" si="387"/>
        <v>0</v>
      </c>
      <c r="BC1120" s="15">
        <f t="shared" ca="1" si="387"/>
        <v>0</v>
      </c>
      <c r="BD1120" s="15">
        <f t="shared" ca="1" si="387"/>
        <v>0</v>
      </c>
      <c r="BE1120" s="15">
        <f t="shared" ca="1" si="387"/>
        <v>0</v>
      </c>
      <c r="BF1120" s="15">
        <f t="shared" ca="1" si="387"/>
        <v>0</v>
      </c>
      <c r="BG1120" s="15">
        <f t="shared" ca="1" si="387"/>
        <v>0</v>
      </c>
      <c r="BH1120" s="15">
        <f t="shared" ca="1" si="387"/>
        <v>0</v>
      </c>
      <c r="BI1120" s="15">
        <f t="shared" ca="1" si="387"/>
        <v>0</v>
      </c>
      <c r="BJ1120" s="15">
        <f t="shared" ca="1" si="387"/>
        <v>0</v>
      </c>
      <c r="BK1120" s="15">
        <f t="shared" ca="1" si="387"/>
        <v>0</v>
      </c>
      <c r="BL1120" s="15">
        <f t="shared" ca="1" si="387"/>
        <v>0</v>
      </c>
      <c r="BM1120" s="15">
        <f t="shared" ca="1" si="387"/>
        <v>0</v>
      </c>
      <c r="BN1120" s="15">
        <f t="shared" ca="1" si="387"/>
        <v>0</v>
      </c>
      <c r="BO1120" s="15">
        <f t="shared" ca="1" si="387"/>
        <v>0</v>
      </c>
      <c r="BP1120" s="15">
        <f t="shared" ca="1" si="387"/>
        <v>0</v>
      </c>
      <c r="BQ1120" s="15">
        <f t="shared" ca="1" si="387"/>
        <v>0</v>
      </c>
      <c r="BR1120" s="15">
        <f t="shared" ca="1" si="387"/>
        <v>0</v>
      </c>
      <c r="BS1120" s="15">
        <f t="shared" ca="1" si="387"/>
        <v>0</v>
      </c>
      <c r="BT1120" s="15">
        <f t="shared" ca="1" si="387"/>
        <v>0</v>
      </c>
      <c r="BU1120" s="15">
        <f t="shared" ref="BU1120:DW1120" ca="1" si="388">ROUND(BU1113-BU1115-BU1117,2)</f>
        <v>0</v>
      </c>
      <c r="BV1120" s="15">
        <f t="shared" ca="1" si="388"/>
        <v>0</v>
      </c>
      <c r="BW1120" s="15">
        <f t="shared" ca="1" si="388"/>
        <v>0</v>
      </c>
      <c r="BX1120" s="15">
        <f t="shared" ca="1" si="388"/>
        <v>0</v>
      </c>
      <c r="BY1120" s="15">
        <f t="shared" ca="1" si="388"/>
        <v>0</v>
      </c>
      <c r="BZ1120" s="15">
        <f t="shared" ca="1" si="388"/>
        <v>0</v>
      </c>
      <c r="CA1120" s="15">
        <f t="shared" ca="1" si="388"/>
        <v>0</v>
      </c>
      <c r="CB1120" s="15">
        <f t="shared" ca="1" si="388"/>
        <v>0</v>
      </c>
      <c r="CC1120" s="15">
        <f t="shared" ca="1" si="388"/>
        <v>0</v>
      </c>
      <c r="CD1120" s="15">
        <f t="shared" ca="1" si="388"/>
        <v>0</v>
      </c>
      <c r="CE1120" s="15">
        <f t="shared" ca="1" si="388"/>
        <v>0</v>
      </c>
      <c r="CF1120" s="15">
        <f t="shared" ca="1" si="388"/>
        <v>0</v>
      </c>
      <c r="CG1120" s="15">
        <f t="shared" ca="1" si="388"/>
        <v>0</v>
      </c>
      <c r="CH1120" s="15">
        <f t="shared" ca="1" si="388"/>
        <v>0</v>
      </c>
      <c r="CI1120" s="15">
        <f t="shared" ca="1" si="388"/>
        <v>0</v>
      </c>
      <c r="CJ1120" s="15">
        <f t="shared" ca="1" si="388"/>
        <v>0</v>
      </c>
      <c r="CK1120" s="15">
        <f t="shared" ca="1" si="388"/>
        <v>0</v>
      </c>
      <c r="CL1120" s="15">
        <f t="shared" ca="1" si="388"/>
        <v>0</v>
      </c>
      <c r="CM1120" s="15">
        <f t="shared" ca="1" si="388"/>
        <v>0</v>
      </c>
      <c r="CN1120" s="15">
        <f t="shared" ca="1" si="388"/>
        <v>0</v>
      </c>
      <c r="CO1120" s="15">
        <f t="shared" ca="1" si="388"/>
        <v>0</v>
      </c>
      <c r="CP1120" s="15">
        <f t="shared" ca="1" si="388"/>
        <v>0</v>
      </c>
      <c r="CQ1120" s="15">
        <f t="shared" ca="1" si="388"/>
        <v>0</v>
      </c>
      <c r="CR1120" s="15">
        <f t="shared" ca="1" si="388"/>
        <v>0</v>
      </c>
      <c r="CS1120" s="15">
        <f t="shared" ca="1" si="388"/>
        <v>0</v>
      </c>
      <c r="CT1120" s="15">
        <f t="shared" ca="1" si="388"/>
        <v>0</v>
      </c>
      <c r="CU1120" s="15">
        <f t="shared" ca="1" si="388"/>
        <v>0</v>
      </c>
      <c r="CV1120" s="15">
        <f t="shared" ca="1" si="388"/>
        <v>0</v>
      </c>
      <c r="CW1120" s="15">
        <f t="shared" ca="1" si="388"/>
        <v>0</v>
      </c>
      <c r="CX1120" s="15">
        <f t="shared" ca="1" si="388"/>
        <v>0</v>
      </c>
      <c r="CY1120" s="15">
        <f t="shared" ca="1" si="388"/>
        <v>0</v>
      </c>
      <c r="CZ1120" s="15">
        <f t="shared" ca="1" si="388"/>
        <v>0</v>
      </c>
      <c r="DA1120" s="15">
        <f t="shared" ca="1" si="388"/>
        <v>0</v>
      </c>
      <c r="DB1120" s="15">
        <f t="shared" ca="1" si="388"/>
        <v>0</v>
      </c>
      <c r="DC1120" s="15">
        <f t="shared" ca="1" si="388"/>
        <v>0</v>
      </c>
      <c r="DD1120" s="15">
        <f t="shared" ca="1" si="388"/>
        <v>0</v>
      </c>
      <c r="DE1120" s="15">
        <f t="shared" ca="1" si="388"/>
        <v>0</v>
      </c>
      <c r="DF1120" s="15">
        <f t="shared" ca="1" si="388"/>
        <v>0</v>
      </c>
      <c r="DG1120" s="15">
        <f t="shared" ca="1" si="388"/>
        <v>0</v>
      </c>
      <c r="DH1120" s="15">
        <f t="shared" ca="1" si="388"/>
        <v>0</v>
      </c>
      <c r="DI1120" s="15">
        <f t="shared" ca="1" si="388"/>
        <v>0</v>
      </c>
      <c r="DJ1120" s="15">
        <f t="shared" ca="1" si="388"/>
        <v>0</v>
      </c>
      <c r="DK1120" s="15">
        <f t="shared" ca="1" si="388"/>
        <v>0</v>
      </c>
      <c r="DL1120" s="15">
        <f t="shared" ca="1" si="388"/>
        <v>0</v>
      </c>
      <c r="DM1120" s="15">
        <f t="shared" ca="1" si="388"/>
        <v>0</v>
      </c>
      <c r="DN1120" s="15">
        <f t="shared" ca="1" si="388"/>
        <v>0</v>
      </c>
      <c r="DO1120" s="15">
        <f t="shared" ca="1" si="388"/>
        <v>0</v>
      </c>
      <c r="DP1120" s="15">
        <f t="shared" ca="1" si="388"/>
        <v>0</v>
      </c>
      <c r="DQ1120" s="15">
        <f t="shared" ca="1" si="388"/>
        <v>0</v>
      </c>
      <c r="DR1120" s="15">
        <f t="shared" ca="1" si="388"/>
        <v>0</v>
      </c>
      <c r="DS1120" s="15">
        <f t="shared" ca="1" si="388"/>
        <v>0</v>
      </c>
      <c r="DT1120" s="15">
        <f t="shared" ca="1" si="388"/>
        <v>0</v>
      </c>
      <c r="DU1120" s="15">
        <f t="shared" ca="1" si="388"/>
        <v>0</v>
      </c>
      <c r="DV1120" s="15">
        <f t="shared" ca="1" si="388"/>
        <v>0</v>
      </c>
      <c r="DW1120" s="15">
        <f t="shared" ca="1" si="388"/>
        <v>0</v>
      </c>
      <c r="DX1120" s="15"/>
      <c r="DY1120" s="15"/>
      <c r="DZ1120" s="4"/>
      <c r="EA1120" s="4"/>
      <c r="EB1120" s="4"/>
      <c r="EC1120" s="4"/>
      <c r="ED1120" s="4"/>
      <c r="EE1120" s="4"/>
      <c r="EF1120" s="4"/>
      <c r="EG1120" s="4"/>
      <c r="EH1120" s="4"/>
      <c r="EI1120" s="4"/>
      <c r="EJ1120" s="4"/>
      <c r="EK1120" s="4"/>
      <c r="EL1120" s="4"/>
      <c r="EM1120" s="4"/>
      <c r="EN1120" s="4"/>
      <c r="EO1120" s="4"/>
      <c r="EP1120" s="4"/>
      <c r="EQ1120" s="4"/>
      <c r="ER1120" s="4"/>
      <c r="ES1120" s="4"/>
      <c r="ET1120" s="4"/>
      <c r="EU1120" s="4"/>
      <c r="EV1120" s="4"/>
      <c r="EW1120" s="4"/>
      <c r="EX1120" s="4"/>
      <c r="EY1120" s="4"/>
      <c r="EZ1120" s="4"/>
      <c r="FA1120" s="4"/>
      <c r="FB1120" s="4"/>
      <c r="FC1120" s="4"/>
      <c r="FD1120" s="4"/>
      <c r="FE1120" s="4"/>
      <c r="FF1120" s="4"/>
      <c r="FG1120" s="4"/>
      <c r="FH1120" s="4"/>
      <c r="FI1120" s="4"/>
      <c r="FJ1120" s="4"/>
      <c r="FK1120" s="4"/>
      <c r="FL1120" s="4"/>
      <c r="FM1120" s="4"/>
      <c r="FN1120" s="4"/>
      <c r="FO1120" s="4"/>
      <c r="FP1120" s="4"/>
      <c r="FQ1120" s="4"/>
      <c r="FR1120" s="4"/>
      <c r="FS1120" s="4"/>
      <c r="FT1120" s="4"/>
      <c r="FU1120" s="4"/>
      <c r="FV1120" s="4"/>
      <c r="FW1120" s="4"/>
      <c r="FX1120" s="4"/>
      <c r="FY1120" s="4"/>
      <c r="FZ1120" s="4"/>
      <c r="GA1120" s="4"/>
      <c r="GB1120" s="4"/>
      <c r="GC1120" s="4"/>
      <c r="GD1120" s="4"/>
      <c r="GE1120" s="4"/>
      <c r="GF1120" s="4"/>
      <c r="GG1120" s="4"/>
    </row>
    <row r="1121" spans="1:187" ht="13" x14ac:dyDescent="0.35">
      <c r="A1121" s="1"/>
      <c r="B1121" s="1"/>
      <c r="C1121" s="2"/>
      <c r="D1121" s="2"/>
      <c r="E1121" s="151"/>
      <c r="F1121" s="151"/>
      <c r="G1121" s="152"/>
      <c r="H1121" s="153"/>
      <c r="I1121" s="153"/>
      <c r="J1121" s="153"/>
      <c r="K1121" s="153"/>
      <c r="L1121" s="153"/>
      <c r="M1121" s="153"/>
      <c r="N1121" s="153"/>
      <c r="O1121" s="153"/>
      <c r="P1121" s="153"/>
      <c r="Q1121" s="153"/>
      <c r="R1121" s="153"/>
      <c r="S1121" s="153"/>
      <c r="T1121" s="153"/>
      <c r="U1121" s="153"/>
      <c r="V1121" s="153"/>
      <c r="W1121" s="153"/>
      <c r="X1121" s="153"/>
      <c r="Y1121" s="153"/>
      <c r="Z1121" s="153"/>
      <c r="AA1121" s="153"/>
      <c r="AB1121" s="153"/>
      <c r="AC1121" s="153"/>
      <c r="AD1121" s="153"/>
      <c r="AE1121" s="153"/>
      <c r="AF1121" s="153"/>
      <c r="AG1121" s="153"/>
      <c r="AH1121" s="153"/>
      <c r="AI1121" s="153"/>
      <c r="AJ1121" s="153"/>
      <c r="AK1121" s="153"/>
      <c r="AL1121" s="153"/>
      <c r="AM1121" s="153"/>
      <c r="AN1121" s="153"/>
      <c r="AO1121" s="153"/>
      <c r="AP1121" s="153"/>
      <c r="AQ1121" s="153"/>
      <c r="AR1121" s="153"/>
      <c r="AS1121" s="153"/>
      <c r="AT1121" s="153"/>
      <c r="AU1121" s="153"/>
      <c r="AV1121" s="153"/>
      <c r="AW1121" s="153"/>
      <c r="AX1121" s="153"/>
      <c r="AY1121" s="153"/>
      <c r="AZ1121" s="153"/>
      <c r="BA1121" s="153"/>
      <c r="BB1121" s="153"/>
      <c r="BC1121" s="153"/>
      <c r="BD1121" s="153"/>
      <c r="BE1121" s="153"/>
      <c r="BF1121" s="153"/>
      <c r="BG1121" s="153"/>
      <c r="BH1121" s="153"/>
      <c r="BI1121" s="153"/>
      <c r="BJ1121" s="153"/>
      <c r="BK1121" s="153"/>
      <c r="BL1121" s="153"/>
      <c r="BM1121" s="153"/>
      <c r="BN1121" s="153"/>
      <c r="BO1121" s="153"/>
      <c r="BP1121" s="153"/>
      <c r="BQ1121" s="153"/>
      <c r="BR1121" s="153"/>
      <c r="BS1121" s="153"/>
      <c r="BT1121" s="153"/>
      <c r="BU1121" s="153"/>
      <c r="BV1121" s="153"/>
      <c r="BW1121" s="153"/>
      <c r="BX1121" s="153"/>
      <c r="BY1121" s="153"/>
      <c r="BZ1121" s="153"/>
      <c r="CA1121" s="153"/>
      <c r="CB1121" s="153"/>
      <c r="CC1121" s="153"/>
      <c r="CD1121" s="153"/>
      <c r="CE1121" s="153"/>
      <c r="CF1121" s="153"/>
      <c r="CG1121" s="153"/>
      <c r="CH1121" s="153"/>
      <c r="CI1121" s="153"/>
      <c r="CJ1121" s="153"/>
      <c r="CK1121" s="153"/>
      <c r="CL1121" s="153"/>
      <c r="CM1121" s="153"/>
      <c r="CN1121" s="153"/>
      <c r="CO1121" s="153"/>
      <c r="CP1121" s="153"/>
      <c r="CQ1121" s="153"/>
      <c r="CR1121" s="153"/>
      <c r="CS1121" s="153"/>
      <c r="CT1121" s="153"/>
      <c r="CU1121" s="153"/>
      <c r="CV1121" s="153"/>
      <c r="CW1121" s="153"/>
      <c r="CX1121" s="153"/>
      <c r="CY1121" s="153"/>
      <c r="CZ1121" s="153"/>
      <c r="DA1121" s="153"/>
      <c r="DB1121" s="153"/>
      <c r="DC1121" s="153"/>
      <c r="DD1121" s="153"/>
      <c r="DE1121" s="153"/>
      <c r="DF1121" s="153"/>
      <c r="DG1121" s="153"/>
      <c r="DH1121" s="153"/>
      <c r="DI1121" s="153"/>
      <c r="DJ1121" s="153"/>
      <c r="DK1121" s="153"/>
      <c r="DL1121" s="153"/>
      <c r="DM1121" s="153"/>
      <c r="DN1121" s="153"/>
      <c r="DO1121" s="153"/>
      <c r="DP1121" s="153"/>
      <c r="DQ1121" s="153"/>
      <c r="DR1121" s="153"/>
      <c r="DS1121" s="153"/>
      <c r="DT1121" s="153"/>
      <c r="DU1121" s="153"/>
      <c r="DV1121" s="153"/>
      <c r="DW1121" s="153"/>
      <c r="DX1121" s="153"/>
      <c r="DY1121" s="153"/>
      <c r="DZ1121" s="153"/>
      <c r="EA1121" s="153"/>
      <c r="EB1121" s="153"/>
      <c r="EC1121" s="153"/>
      <c r="ED1121" s="153"/>
      <c r="EE1121" s="153"/>
      <c r="EF1121" s="153"/>
      <c r="EG1121" s="153"/>
      <c r="EH1121" s="153"/>
      <c r="EI1121" s="153"/>
      <c r="EJ1121" s="153"/>
      <c r="EK1121" s="153"/>
      <c r="EL1121" s="153"/>
      <c r="EM1121" s="153"/>
      <c r="EN1121" s="153"/>
      <c r="EO1121" s="153"/>
      <c r="EP1121" s="153"/>
      <c r="EQ1121" s="153"/>
      <c r="ER1121" s="153"/>
      <c r="ES1121" s="153"/>
      <c r="ET1121" s="153"/>
      <c r="EU1121" s="153"/>
      <c r="EV1121" s="153"/>
      <c r="EW1121" s="153"/>
      <c r="EX1121" s="153"/>
      <c r="EY1121" s="153"/>
      <c r="EZ1121" s="153"/>
      <c r="FA1121" s="153"/>
      <c r="FB1121" s="153"/>
      <c r="FC1121" s="153"/>
      <c r="FD1121" s="153"/>
      <c r="FE1121" s="153"/>
      <c r="FF1121" s="153"/>
      <c r="FG1121" s="153"/>
      <c r="FH1121" s="153"/>
      <c r="FI1121" s="153"/>
      <c r="FJ1121" s="153"/>
      <c r="FK1121" s="153"/>
      <c r="FL1121" s="153"/>
      <c r="FM1121" s="153"/>
      <c r="FN1121" s="153"/>
      <c r="FO1121" s="153"/>
      <c r="FP1121" s="153"/>
      <c r="FQ1121" s="153"/>
      <c r="FR1121" s="153"/>
      <c r="FS1121" s="153"/>
      <c r="FT1121" s="153"/>
      <c r="FU1121" s="153"/>
      <c r="FV1121" s="153"/>
      <c r="FW1121" s="153"/>
      <c r="FX1121" s="153"/>
      <c r="FY1121" s="153"/>
      <c r="FZ1121" s="153"/>
      <c r="GA1121" s="153"/>
      <c r="GB1121" s="153"/>
      <c r="GC1121" s="153"/>
      <c r="GD1121" s="153"/>
      <c r="GE1121" s="153"/>
    </row>
    <row r="1122" spans="1:187" x14ac:dyDescent="0.35">
      <c r="A1122" s="1"/>
      <c r="B1122" s="1"/>
      <c r="C1122" s="2"/>
      <c r="D1122" s="2"/>
      <c r="E1122" s="13" t="s">
        <v>47</v>
      </c>
      <c r="F1122" s="154" t="s">
        <v>48</v>
      </c>
      <c r="G1122" s="155"/>
      <c r="H1122" s="156">
        <v>1</v>
      </c>
      <c r="I1122" s="156">
        <f t="shared" ref="I1122:BT1122" si="389">H1122+1</f>
        <v>2</v>
      </c>
      <c r="J1122" s="156">
        <f t="shared" si="389"/>
        <v>3</v>
      </c>
      <c r="K1122" s="156">
        <f t="shared" si="389"/>
        <v>4</v>
      </c>
      <c r="L1122" s="156">
        <f t="shared" si="389"/>
        <v>5</v>
      </c>
      <c r="M1122" s="156">
        <f t="shared" si="389"/>
        <v>6</v>
      </c>
      <c r="N1122" s="156">
        <f t="shared" si="389"/>
        <v>7</v>
      </c>
      <c r="O1122" s="156">
        <f t="shared" si="389"/>
        <v>8</v>
      </c>
      <c r="P1122" s="156">
        <f t="shared" si="389"/>
        <v>9</v>
      </c>
      <c r="Q1122" s="156">
        <f t="shared" si="389"/>
        <v>10</v>
      </c>
      <c r="R1122" s="156">
        <f t="shared" si="389"/>
        <v>11</v>
      </c>
      <c r="S1122" s="156">
        <f t="shared" si="389"/>
        <v>12</v>
      </c>
      <c r="T1122" s="156">
        <f t="shared" si="389"/>
        <v>13</v>
      </c>
      <c r="U1122" s="156">
        <f t="shared" si="389"/>
        <v>14</v>
      </c>
      <c r="V1122" s="156">
        <f t="shared" si="389"/>
        <v>15</v>
      </c>
      <c r="W1122" s="156">
        <f t="shared" si="389"/>
        <v>16</v>
      </c>
      <c r="X1122" s="156">
        <f t="shared" si="389"/>
        <v>17</v>
      </c>
      <c r="Y1122" s="156">
        <f t="shared" si="389"/>
        <v>18</v>
      </c>
      <c r="Z1122" s="156">
        <f t="shared" si="389"/>
        <v>19</v>
      </c>
      <c r="AA1122" s="156">
        <f t="shared" si="389"/>
        <v>20</v>
      </c>
      <c r="AB1122" s="156">
        <f t="shared" si="389"/>
        <v>21</v>
      </c>
      <c r="AC1122" s="156">
        <f t="shared" si="389"/>
        <v>22</v>
      </c>
      <c r="AD1122" s="156">
        <f t="shared" si="389"/>
        <v>23</v>
      </c>
      <c r="AE1122" s="156">
        <f t="shared" si="389"/>
        <v>24</v>
      </c>
      <c r="AF1122" s="156">
        <f t="shared" si="389"/>
        <v>25</v>
      </c>
      <c r="AG1122" s="156">
        <f t="shared" si="389"/>
        <v>26</v>
      </c>
      <c r="AH1122" s="156">
        <f t="shared" si="389"/>
        <v>27</v>
      </c>
      <c r="AI1122" s="156">
        <f t="shared" si="389"/>
        <v>28</v>
      </c>
      <c r="AJ1122" s="156">
        <f t="shared" si="389"/>
        <v>29</v>
      </c>
      <c r="AK1122" s="156">
        <f t="shared" si="389"/>
        <v>30</v>
      </c>
      <c r="AL1122" s="156">
        <f t="shared" si="389"/>
        <v>31</v>
      </c>
      <c r="AM1122" s="156">
        <f t="shared" si="389"/>
        <v>32</v>
      </c>
      <c r="AN1122" s="156">
        <f t="shared" si="389"/>
        <v>33</v>
      </c>
      <c r="AO1122" s="156">
        <f t="shared" si="389"/>
        <v>34</v>
      </c>
      <c r="AP1122" s="156">
        <f t="shared" si="389"/>
        <v>35</v>
      </c>
      <c r="AQ1122" s="156">
        <f t="shared" si="389"/>
        <v>36</v>
      </c>
      <c r="AR1122" s="156">
        <f t="shared" si="389"/>
        <v>37</v>
      </c>
      <c r="AS1122" s="156">
        <f t="shared" si="389"/>
        <v>38</v>
      </c>
      <c r="AT1122" s="156">
        <f t="shared" si="389"/>
        <v>39</v>
      </c>
      <c r="AU1122" s="156">
        <f t="shared" si="389"/>
        <v>40</v>
      </c>
      <c r="AV1122" s="156">
        <f t="shared" si="389"/>
        <v>41</v>
      </c>
      <c r="AW1122" s="156">
        <f t="shared" si="389"/>
        <v>42</v>
      </c>
      <c r="AX1122" s="156">
        <f t="shared" si="389"/>
        <v>43</v>
      </c>
      <c r="AY1122" s="156">
        <f t="shared" si="389"/>
        <v>44</v>
      </c>
      <c r="AZ1122" s="156">
        <f t="shared" si="389"/>
        <v>45</v>
      </c>
      <c r="BA1122" s="156">
        <f t="shared" si="389"/>
        <v>46</v>
      </c>
      <c r="BB1122" s="156">
        <f t="shared" si="389"/>
        <v>47</v>
      </c>
      <c r="BC1122" s="156">
        <f t="shared" si="389"/>
        <v>48</v>
      </c>
      <c r="BD1122" s="156">
        <f t="shared" si="389"/>
        <v>49</v>
      </c>
      <c r="BE1122" s="156">
        <f t="shared" si="389"/>
        <v>50</v>
      </c>
      <c r="BF1122" s="156">
        <f t="shared" si="389"/>
        <v>51</v>
      </c>
      <c r="BG1122" s="156">
        <f t="shared" si="389"/>
        <v>52</v>
      </c>
      <c r="BH1122" s="156">
        <f t="shared" si="389"/>
        <v>53</v>
      </c>
      <c r="BI1122" s="156">
        <f t="shared" si="389"/>
        <v>54</v>
      </c>
      <c r="BJ1122" s="156">
        <f t="shared" si="389"/>
        <v>55</v>
      </c>
      <c r="BK1122" s="156">
        <f t="shared" si="389"/>
        <v>56</v>
      </c>
      <c r="BL1122" s="156">
        <f t="shared" si="389"/>
        <v>57</v>
      </c>
      <c r="BM1122" s="156">
        <f t="shared" si="389"/>
        <v>58</v>
      </c>
      <c r="BN1122" s="156">
        <f t="shared" si="389"/>
        <v>59</v>
      </c>
      <c r="BO1122" s="156">
        <f t="shared" si="389"/>
        <v>60</v>
      </c>
      <c r="BP1122" s="157">
        <f t="shared" si="389"/>
        <v>61</v>
      </c>
      <c r="BQ1122" s="157">
        <f t="shared" si="389"/>
        <v>62</v>
      </c>
      <c r="BR1122" s="157">
        <f t="shared" si="389"/>
        <v>63</v>
      </c>
      <c r="BS1122" s="157">
        <f t="shared" si="389"/>
        <v>64</v>
      </c>
      <c r="BT1122" s="157">
        <f t="shared" si="389"/>
        <v>65</v>
      </c>
      <c r="BU1122" s="157">
        <f t="shared" ref="BU1122:EF1122" si="390">BT1122+1</f>
        <v>66</v>
      </c>
      <c r="BV1122" s="157">
        <f t="shared" si="390"/>
        <v>67</v>
      </c>
      <c r="BW1122" s="157">
        <f t="shared" si="390"/>
        <v>68</v>
      </c>
      <c r="BX1122" s="157">
        <f t="shared" si="390"/>
        <v>69</v>
      </c>
      <c r="BY1122" s="157">
        <f t="shared" si="390"/>
        <v>70</v>
      </c>
      <c r="BZ1122" s="157">
        <f t="shared" si="390"/>
        <v>71</v>
      </c>
      <c r="CA1122" s="157">
        <f t="shared" si="390"/>
        <v>72</v>
      </c>
      <c r="CB1122" s="157">
        <f t="shared" si="390"/>
        <v>73</v>
      </c>
      <c r="CC1122" s="157">
        <f t="shared" si="390"/>
        <v>74</v>
      </c>
      <c r="CD1122" s="157">
        <f t="shared" si="390"/>
        <v>75</v>
      </c>
      <c r="CE1122" s="157">
        <f t="shared" si="390"/>
        <v>76</v>
      </c>
      <c r="CF1122" s="157">
        <f t="shared" si="390"/>
        <v>77</v>
      </c>
      <c r="CG1122" s="157">
        <f t="shared" si="390"/>
        <v>78</v>
      </c>
      <c r="CH1122" s="157">
        <f t="shared" si="390"/>
        <v>79</v>
      </c>
      <c r="CI1122" s="157">
        <f t="shared" si="390"/>
        <v>80</v>
      </c>
      <c r="CJ1122" s="157">
        <f t="shared" si="390"/>
        <v>81</v>
      </c>
      <c r="CK1122" s="157">
        <f t="shared" si="390"/>
        <v>82</v>
      </c>
      <c r="CL1122" s="157">
        <f t="shared" si="390"/>
        <v>83</v>
      </c>
      <c r="CM1122" s="157">
        <f t="shared" si="390"/>
        <v>84</v>
      </c>
      <c r="CN1122" s="157">
        <f t="shared" si="390"/>
        <v>85</v>
      </c>
      <c r="CO1122" s="157">
        <f t="shared" si="390"/>
        <v>86</v>
      </c>
      <c r="CP1122" s="157">
        <f t="shared" si="390"/>
        <v>87</v>
      </c>
      <c r="CQ1122" s="157">
        <f t="shared" si="390"/>
        <v>88</v>
      </c>
      <c r="CR1122" s="157">
        <f t="shared" si="390"/>
        <v>89</v>
      </c>
      <c r="CS1122" s="157">
        <f t="shared" si="390"/>
        <v>90</v>
      </c>
      <c r="CT1122" s="157">
        <f t="shared" si="390"/>
        <v>91</v>
      </c>
      <c r="CU1122" s="157">
        <f t="shared" si="390"/>
        <v>92</v>
      </c>
      <c r="CV1122" s="157">
        <f t="shared" si="390"/>
        <v>93</v>
      </c>
      <c r="CW1122" s="157">
        <f t="shared" si="390"/>
        <v>94</v>
      </c>
      <c r="CX1122" s="157">
        <f t="shared" si="390"/>
        <v>95</v>
      </c>
      <c r="CY1122" s="157">
        <f t="shared" si="390"/>
        <v>96</v>
      </c>
      <c r="CZ1122" s="157">
        <f t="shared" si="390"/>
        <v>97</v>
      </c>
      <c r="DA1122" s="157">
        <f t="shared" si="390"/>
        <v>98</v>
      </c>
      <c r="DB1122" s="157">
        <f t="shared" si="390"/>
        <v>99</v>
      </c>
      <c r="DC1122" s="157">
        <f t="shared" si="390"/>
        <v>100</v>
      </c>
      <c r="DD1122" s="157">
        <f t="shared" si="390"/>
        <v>101</v>
      </c>
      <c r="DE1122" s="157">
        <f t="shared" si="390"/>
        <v>102</v>
      </c>
      <c r="DF1122" s="157">
        <f t="shared" si="390"/>
        <v>103</v>
      </c>
      <c r="DG1122" s="157">
        <f t="shared" si="390"/>
        <v>104</v>
      </c>
      <c r="DH1122" s="157">
        <f t="shared" si="390"/>
        <v>105</v>
      </c>
      <c r="DI1122" s="157">
        <f t="shared" si="390"/>
        <v>106</v>
      </c>
      <c r="DJ1122" s="157">
        <f t="shared" si="390"/>
        <v>107</v>
      </c>
      <c r="DK1122" s="157">
        <f t="shared" si="390"/>
        <v>108</v>
      </c>
      <c r="DL1122" s="157">
        <f t="shared" si="390"/>
        <v>109</v>
      </c>
      <c r="DM1122" s="157">
        <f t="shared" si="390"/>
        <v>110</v>
      </c>
      <c r="DN1122" s="157">
        <f t="shared" si="390"/>
        <v>111</v>
      </c>
      <c r="DO1122" s="157">
        <f t="shared" si="390"/>
        <v>112</v>
      </c>
      <c r="DP1122" s="157">
        <f t="shared" si="390"/>
        <v>113</v>
      </c>
      <c r="DQ1122" s="157">
        <f t="shared" si="390"/>
        <v>114</v>
      </c>
      <c r="DR1122" s="157">
        <f t="shared" si="390"/>
        <v>115</v>
      </c>
      <c r="DS1122" s="157">
        <f t="shared" si="390"/>
        <v>116</v>
      </c>
      <c r="DT1122" s="157">
        <f t="shared" si="390"/>
        <v>117</v>
      </c>
      <c r="DU1122" s="157">
        <f t="shared" si="390"/>
        <v>118</v>
      </c>
      <c r="DV1122" s="157">
        <f t="shared" si="390"/>
        <v>119</v>
      </c>
      <c r="DW1122" s="157">
        <f t="shared" si="390"/>
        <v>120</v>
      </c>
      <c r="DX1122" s="157">
        <f t="shared" si="390"/>
        <v>121</v>
      </c>
      <c r="DY1122" s="157">
        <f t="shared" si="390"/>
        <v>122</v>
      </c>
      <c r="DZ1122" s="157">
        <f t="shared" si="390"/>
        <v>123</v>
      </c>
      <c r="EA1122" s="157">
        <f t="shared" si="390"/>
        <v>124</v>
      </c>
      <c r="EB1122" s="157">
        <f t="shared" si="390"/>
        <v>125</v>
      </c>
      <c r="EC1122" s="157">
        <f t="shared" si="390"/>
        <v>126</v>
      </c>
      <c r="ED1122" s="157">
        <f t="shared" si="390"/>
        <v>127</v>
      </c>
      <c r="EE1122" s="157">
        <f t="shared" si="390"/>
        <v>128</v>
      </c>
      <c r="EF1122" s="157">
        <f t="shared" si="390"/>
        <v>129</v>
      </c>
      <c r="EG1122" s="157">
        <f t="shared" ref="EG1122:GE1122" si="391">EF1122+1</f>
        <v>130</v>
      </c>
      <c r="EH1122" s="157">
        <f t="shared" si="391"/>
        <v>131</v>
      </c>
      <c r="EI1122" s="157">
        <f t="shared" si="391"/>
        <v>132</v>
      </c>
      <c r="EJ1122" s="157">
        <f t="shared" si="391"/>
        <v>133</v>
      </c>
      <c r="EK1122" s="157">
        <f t="shared" si="391"/>
        <v>134</v>
      </c>
      <c r="EL1122" s="157">
        <f t="shared" si="391"/>
        <v>135</v>
      </c>
      <c r="EM1122" s="157">
        <f t="shared" si="391"/>
        <v>136</v>
      </c>
      <c r="EN1122" s="157">
        <f t="shared" si="391"/>
        <v>137</v>
      </c>
      <c r="EO1122" s="157">
        <f t="shared" si="391"/>
        <v>138</v>
      </c>
      <c r="EP1122" s="157">
        <f t="shared" si="391"/>
        <v>139</v>
      </c>
      <c r="EQ1122" s="157">
        <f t="shared" si="391"/>
        <v>140</v>
      </c>
      <c r="ER1122" s="157">
        <f t="shared" si="391"/>
        <v>141</v>
      </c>
      <c r="ES1122" s="157">
        <f t="shared" si="391"/>
        <v>142</v>
      </c>
      <c r="ET1122" s="157">
        <f t="shared" si="391"/>
        <v>143</v>
      </c>
      <c r="EU1122" s="157">
        <f t="shared" si="391"/>
        <v>144</v>
      </c>
      <c r="EV1122" s="157">
        <f t="shared" si="391"/>
        <v>145</v>
      </c>
      <c r="EW1122" s="157">
        <f t="shared" si="391"/>
        <v>146</v>
      </c>
      <c r="EX1122" s="157">
        <f t="shared" si="391"/>
        <v>147</v>
      </c>
      <c r="EY1122" s="157">
        <f t="shared" si="391"/>
        <v>148</v>
      </c>
      <c r="EZ1122" s="157">
        <f t="shared" si="391"/>
        <v>149</v>
      </c>
      <c r="FA1122" s="157">
        <f t="shared" si="391"/>
        <v>150</v>
      </c>
      <c r="FB1122" s="157">
        <f t="shared" si="391"/>
        <v>151</v>
      </c>
      <c r="FC1122" s="157">
        <f t="shared" si="391"/>
        <v>152</v>
      </c>
      <c r="FD1122" s="157">
        <f t="shared" si="391"/>
        <v>153</v>
      </c>
      <c r="FE1122" s="157">
        <f t="shared" si="391"/>
        <v>154</v>
      </c>
      <c r="FF1122" s="157">
        <f t="shared" si="391"/>
        <v>155</v>
      </c>
      <c r="FG1122" s="157">
        <f t="shared" si="391"/>
        <v>156</v>
      </c>
      <c r="FH1122" s="157">
        <f t="shared" si="391"/>
        <v>157</v>
      </c>
      <c r="FI1122" s="157">
        <f t="shared" si="391"/>
        <v>158</v>
      </c>
      <c r="FJ1122" s="157">
        <f t="shared" si="391"/>
        <v>159</v>
      </c>
      <c r="FK1122" s="157">
        <f t="shared" si="391"/>
        <v>160</v>
      </c>
      <c r="FL1122" s="157">
        <f t="shared" si="391"/>
        <v>161</v>
      </c>
      <c r="FM1122" s="157">
        <f t="shared" si="391"/>
        <v>162</v>
      </c>
      <c r="FN1122" s="157">
        <f t="shared" si="391"/>
        <v>163</v>
      </c>
      <c r="FO1122" s="157">
        <f t="shared" si="391"/>
        <v>164</v>
      </c>
      <c r="FP1122" s="157">
        <f t="shared" si="391"/>
        <v>165</v>
      </c>
      <c r="FQ1122" s="157">
        <f t="shared" si="391"/>
        <v>166</v>
      </c>
      <c r="FR1122" s="157">
        <f t="shared" si="391"/>
        <v>167</v>
      </c>
      <c r="FS1122" s="157">
        <f t="shared" si="391"/>
        <v>168</v>
      </c>
      <c r="FT1122" s="157">
        <f t="shared" si="391"/>
        <v>169</v>
      </c>
      <c r="FU1122" s="157">
        <f t="shared" si="391"/>
        <v>170</v>
      </c>
      <c r="FV1122" s="157">
        <f t="shared" si="391"/>
        <v>171</v>
      </c>
      <c r="FW1122" s="157">
        <f t="shared" si="391"/>
        <v>172</v>
      </c>
      <c r="FX1122" s="157">
        <f t="shared" si="391"/>
        <v>173</v>
      </c>
      <c r="FY1122" s="157">
        <f t="shared" si="391"/>
        <v>174</v>
      </c>
      <c r="FZ1122" s="157">
        <f t="shared" si="391"/>
        <v>175</v>
      </c>
      <c r="GA1122" s="157">
        <f t="shared" si="391"/>
        <v>176</v>
      </c>
      <c r="GB1122" s="157">
        <f t="shared" si="391"/>
        <v>177</v>
      </c>
      <c r="GC1122" s="157">
        <f t="shared" si="391"/>
        <v>178</v>
      </c>
      <c r="GD1122" s="157">
        <f t="shared" si="391"/>
        <v>179</v>
      </c>
      <c r="GE1122" s="157">
        <f t="shared" si="391"/>
        <v>180</v>
      </c>
    </row>
    <row r="1123" spans="1:187" x14ac:dyDescent="0.35">
      <c r="A1123" s="1"/>
      <c r="B1123" s="1"/>
      <c r="C1123" s="2"/>
      <c r="D1123" s="2"/>
      <c r="E1123" s="13">
        <v>60</v>
      </c>
      <c r="F1123" s="158">
        <v>0</v>
      </c>
      <c r="G1123" s="155">
        <f>SUM($F$958:$G$1109)</f>
        <v>0</v>
      </c>
      <c r="H1123" s="157">
        <f t="shared" ref="H1123:BO1123" ca="1" si="392">IF(H$17&lt;=$E1123,$G1123/$E1123,0)</f>
        <v>0</v>
      </c>
      <c r="I1123" s="156">
        <f t="shared" ca="1" si="392"/>
        <v>0</v>
      </c>
      <c r="J1123" s="156">
        <f t="shared" ca="1" si="392"/>
        <v>0</v>
      </c>
      <c r="K1123" s="156">
        <f t="shared" ca="1" si="392"/>
        <v>0</v>
      </c>
      <c r="L1123" s="156">
        <f t="shared" ca="1" si="392"/>
        <v>0</v>
      </c>
      <c r="M1123" s="156">
        <f t="shared" ca="1" si="392"/>
        <v>0</v>
      </c>
      <c r="N1123" s="156">
        <f t="shared" ca="1" si="392"/>
        <v>0</v>
      </c>
      <c r="O1123" s="156">
        <f t="shared" ca="1" si="392"/>
        <v>0</v>
      </c>
      <c r="P1123" s="156">
        <f t="shared" ca="1" si="392"/>
        <v>0</v>
      </c>
      <c r="Q1123" s="156">
        <f t="shared" ca="1" si="392"/>
        <v>0</v>
      </c>
      <c r="R1123" s="156">
        <f t="shared" ca="1" si="392"/>
        <v>0</v>
      </c>
      <c r="S1123" s="156">
        <f t="shared" ca="1" si="392"/>
        <v>0</v>
      </c>
      <c r="T1123" s="156">
        <f t="shared" ca="1" si="392"/>
        <v>0</v>
      </c>
      <c r="U1123" s="156">
        <f t="shared" ca="1" si="392"/>
        <v>0</v>
      </c>
      <c r="V1123" s="156">
        <f t="shared" ca="1" si="392"/>
        <v>0</v>
      </c>
      <c r="W1123" s="156">
        <f t="shared" ca="1" si="392"/>
        <v>0</v>
      </c>
      <c r="X1123" s="156">
        <f t="shared" ca="1" si="392"/>
        <v>0</v>
      </c>
      <c r="Y1123" s="156">
        <f t="shared" ca="1" si="392"/>
        <v>0</v>
      </c>
      <c r="Z1123" s="156">
        <f t="shared" ca="1" si="392"/>
        <v>0</v>
      </c>
      <c r="AA1123" s="156">
        <f t="shared" ca="1" si="392"/>
        <v>0</v>
      </c>
      <c r="AB1123" s="156">
        <f t="shared" ca="1" si="392"/>
        <v>0</v>
      </c>
      <c r="AC1123" s="156">
        <f t="shared" ca="1" si="392"/>
        <v>0</v>
      </c>
      <c r="AD1123" s="156">
        <f t="shared" ca="1" si="392"/>
        <v>0</v>
      </c>
      <c r="AE1123" s="156">
        <f t="shared" ca="1" si="392"/>
        <v>0</v>
      </c>
      <c r="AF1123" s="156">
        <f t="shared" ca="1" si="392"/>
        <v>0</v>
      </c>
      <c r="AG1123" s="156">
        <f t="shared" ca="1" si="392"/>
        <v>0</v>
      </c>
      <c r="AH1123" s="156">
        <f t="shared" ca="1" si="392"/>
        <v>0</v>
      </c>
      <c r="AI1123" s="156">
        <f t="shared" ca="1" si="392"/>
        <v>0</v>
      </c>
      <c r="AJ1123" s="156">
        <f t="shared" ca="1" si="392"/>
        <v>0</v>
      </c>
      <c r="AK1123" s="156">
        <f t="shared" ca="1" si="392"/>
        <v>0</v>
      </c>
      <c r="AL1123" s="156">
        <f t="shared" ca="1" si="392"/>
        <v>0</v>
      </c>
      <c r="AM1123" s="156">
        <f t="shared" ca="1" si="392"/>
        <v>0</v>
      </c>
      <c r="AN1123" s="156">
        <f t="shared" ca="1" si="392"/>
        <v>0</v>
      </c>
      <c r="AO1123" s="156">
        <f t="shared" ca="1" si="392"/>
        <v>0</v>
      </c>
      <c r="AP1123" s="156">
        <f t="shared" ca="1" si="392"/>
        <v>0</v>
      </c>
      <c r="AQ1123" s="156">
        <f t="shared" ca="1" si="392"/>
        <v>0</v>
      </c>
      <c r="AR1123" s="156">
        <f t="shared" ca="1" si="392"/>
        <v>0</v>
      </c>
      <c r="AS1123" s="156">
        <f t="shared" ca="1" si="392"/>
        <v>0</v>
      </c>
      <c r="AT1123" s="156">
        <f t="shared" ca="1" si="392"/>
        <v>0</v>
      </c>
      <c r="AU1123" s="156">
        <f t="shared" ca="1" si="392"/>
        <v>0</v>
      </c>
      <c r="AV1123" s="156">
        <f t="shared" ca="1" si="392"/>
        <v>0</v>
      </c>
      <c r="AW1123" s="156">
        <f t="shared" ca="1" si="392"/>
        <v>0</v>
      </c>
      <c r="AX1123" s="156">
        <f t="shared" ca="1" si="392"/>
        <v>0</v>
      </c>
      <c r="AY1123" s="156">
        <f t="shared" ca="1" si="392"/>
        <v>0</v>
      </c>
      <c r="AZ1123" s="156">
        <f t="shared" ca="1" si="392"/>
        <v>0</v>
      </c>
      <c r="BA1123" s="156">
        <f t="shared" ca="1" si="392"/>
        <v>0</v>
      </c>
      <c r="BB1123" s="156">
        <f t="shared" ca="1" si="392"/>
        <v>0</v>
      </c>
      <c r="BC1123" s="156">
        <f t="shared" ca="1" si="392"/>
        <v>0</v>
      </c>
      <c r="BD1123" s="156">
        <f t="shared" ca="1" si="392"/>
        <v>0</v>
      </c>
      <c r="BE1123" s="156">
        <f t="shared" ca="1" si="392"/>
        <v>0</v>
      </c>
      <c r="BF1123" s="156">
        <f t="shared" ca="1" si="392"/>
        <v>0</v>
      </c>
      <c r="BG1123" s="156">
        <f t="shared" ca="1" si="392"/>
        <v>0</v>
      </c>
      <c r="BH1123" s="156">
        <f t="shared" ca="1" si="392"/>
        <v>0</v>
      </c>
      <c r="BI1123" s="156">
        <f t="shared" ca="1" si="392"/>
        <v>0</v>
      </c>
      <c r="BJ1123" s="156">
        <f t="shared" ca="1" si="392"/>
        <v>0</v>
      </c>
      <c r="BK1123" s="156">
        <f t="shared" ca="1" si="392"/>
        <v>0</v>
      </c>
      <c r="BL1123" s="156">
        <f t="shared" ca="1" si="392"/>
        <v>0</v>
      </c>
      <c r="BM1123" s="156">
        <f t="shared" ca="1" si="392"/>
        <v>0</v>
      </c>
      <c r="BN1123" s="156">
        <f t="shared" ca="1" si="392"/>
        <v>0</v>
      </c>
      <c r="BO1123" s="156">
        <f t="shared" ca="1" si="392"/>
        <v>0</v>
      </c>
      <c r="BP1123" s="156"/>
      <c r="BQ1123" s="157"/>
      <c r="BR1123" s="157"/>
      <c r="BS1123" s="157"/>
      <c r="BT1123" s="157"/>
      <c r="BU1123" s="157"/>
      <c r="BV1123" s="157"/>
      <c r="BW1123" s="157"/>
      <c r="BX1123" s="157"/>
      <c r="BY1123" s="157"/>
      <c r="BZ1123" s="157"/>
      <c r="CA1123" s="157"/>
      <c r="CB1123" s="157"/>
      <c r="CC1123" s="157"/>
      <c r="CD1123" s="157"/>
      <c r="CE1123" s="157"/>
      <c r="CF1123" s="157"/>
      <c r="CG1123" s="157"/>
      <c r="CH1123" s="157"/>
      <c r="CI1123" s="157"/>
      <c r="CJ1123" s="157"/>
      <c r="CK1123" s="157"/>
      <c r="CL1123" s="157"/>
      <c r="CM1123" s="157"/>
      <c r="CN1123" s="157"/>
      <c r="CO1123" s="157"/>
      <c r="CP1123" s="157"/>
      <c r="CQ1123" s="157"/>
      <c r="CR1123" s="157"/>
      <c r="CS1123" s="157"/>
      <c r="CT1123" s="157"/>
      <c r="CU1123" s="157"/>
      <c r="CV1123" s="157"/>
      <c r="CW1123" s="157"/>
      <c r="CX1123" s="157"/>
      <c r="CY1123" s="157"/>
      <c r="CZ1123" s="157"/>
      <c r="DA1123" s="157"/>
      <c r="DB1123" s="157"/>
      <c r="DC1123" s="157"/>
      <c r="DD1123" s="157"/>
      <c r="DE1123" s="157"/>
      <c r="DF1123" s="157"/>
      <c r="DG1123" s="157"/>
      <c r="DH1123" s="157"/>
      <c r="DI1123" s="157"/>
      <c r="DJ1123" s="157"/>
      <c r="DK1123" s="157"/>
      <c r="DL1123" s="157"/>
      <c r="DM1123" s="157"/>
      <c r="DN1123" s="157"/>
      <c r="DO1123" s="157"/>
      <c r="DP1123" s="157"/>
      <c r="DQ1123" s="157"/>
      <c r="DR1123" s="157"/>
      <c r="DS1123" s="157"/>
      <c r="DT1123" s="157"/>
      <c r="DU1123" s="157"/>
      <c r="DV1123" s="157"/>
      <c r="DW1123" s="157"/>
      <c r="DX1123" s="157"/>
      <c r="DY1123" s="157"/>
      <c r="DZ1123" s="157"/>
      <c r="EA1123" s="157"/>
      <c r="EB1123" s="157"/>
      <c r="EC1123" s="157"/>
      <c r="ED1123" s="157"/>
      <c r="EE1123" s="157"/>
      <c r="EF1123" s="157"/>
      <c r="EG1123" s="157"/>
      <c r="EH1123" s="157"/>
      <c r="EI1123" s="157"/>
      <c r="EJ1123" s="157"/>
      <c r="EK1123" s="157"/>
      <c r="EL1123" s="157"/>
      <c r="EM1123" s="157"/>
      <c r="EN1123" s="157"/>
      <c r="EO1123" s="157"/>
      <c r="EP1123" s="157"/>
      <c r="EQ1123" s="157"/>
      <c r="ER1123" s="157"/>
      <c r="ES1123" s="157"/>
      <c r="ET1123" s="157"/>
      <c r="EU1123" s="157"/>
      <c r="EV1123" s="157"/>
      <c r="EW1123" s="157"/>
      <c r="EX1123" s="157"/>
      <c r="EY1123" s="157"/>
      <c r="EZ1123" s="157"/>
      <c r="FA1123" s="157"/>
      <c r="FB1123" s="157"/>
      <c r="FC1123" s="157"/>
      <c r="FD1123" s="157"/>
      <c r="FE1123" s="157"/>
      <c r="FF1123" s="157"/>
      <c r="FG1123" s="157"/>
      <c r="FH1123" s="157"/>
      <c r="FI1123" s="157"/>
      <c r="FJ1123" s="157"/>
      <c r="FK1123" s="157"/>
      <c r="FL1123" s="157"/>
      <c r="FM1123" s="157"/>
      <c r="FN1123" s="157"/>
      <c r="FO1123" s="157"/>
      <c r="FP1123" s="157"/>
      <c r="FQ1123" s="157"/>
      <c r="FR1123" s="157"/>
      <c r="FS1123" s="157"/>
      <c r="FT1123" s="157"/>
      <c r="FU1123" s="157"/>
      <c r="FV1123" s="157"/>
      <c r="FW1123" s="159"/>
      <c r="FX1123" s="159"/>
      <c r="FY1123" s="159"/>
      <c r="FZ1123" s="159"/>
      <c r="GA1123" s="159"/>
      <c r="GB1123" s="159"/>
      <c r="GC1123" s="159"/>
      <c r="GD1123" s="159"/>
      <c r="GE1123" s="159"/>
    </row>
    <row r="1124" spans="1:187" x14ac:dyDescent="0.35">
      <c r="A1124" s="1"/>
      <c r="B1124" s="1"/>
      <c r="C1124" s="2"/>
      <c r="D1124" s="2"/>
      <c r="E1124" s="13">
        <v>60</v>
      </c>
      <c r="F1124" s="158">
        <f t="shared" ref="F1124:F1187" si="393">F1123+1</f>
        <v>1</v>
      </c>
      <c r="G1124" s="155">
        <f>SUM($H$958:$H$1109)</f>
        <v>0</v>
      </c>
      <c r="H1124" s="157"/>
      <c r="I1124" s="157">
        <f t="shared" ref="I1124:BP1124" ca="1" si="394">IF(H$17&lt;=$E1124,$G1124/$E1124,0)</f>
        <v>0</v>
      </c>
      <c r="J1124" s="156">
        <f t="shared" ca="1" si="394"/>
        <v>0</v>
      </c>
      <c r="K1124" s="156">
        <f t="shared" ca="1" si="394"/>
        <v>0</v>
      </c>
      <c r="L1124" s="156">
        <f t="shared" ca="1" si="394"/>
        <v>0</v>
      </c>
      <c r="M1124" s="156">
        <f t="shared" ca="1" si="394"/>
        <v>0</v>
      </c>
      <c r="N1124" s="156">
        <f t="shared" ca="1" si="394"/>
        <v>0</v>
      </c>
      <c r="O1124" s="156">
        <f t="shared" ca="1" si="394"/>
        <v>0</v>
      </c>
      <c r="P1124" s="156">
        <f t="shared" ca="1" si="394"/>
        <v>0</v>
      </c>
      <c r="Q1124" s="156">
        <f t="shared" ca="1" si="394"/>
        <v>0</v>
      </c>
      <c r="R1124" s="156">
        <f t="shared" ca="1" si="394"/>
        <v>0</v>
      </c>
      <c r="S1124" s="156">
        <f t="shared" ca="1" si="394"/>
        <v>0</v>
      </c>
      <c r="T1124" s="156">
        <f t="shared" ca="1" si="394"/>
        <v>0</v>
      </c>
      <c r="U1124" s="156">
        <f t="shared" ca="1" si="394"/>
        <v>0</v>
      </c>
      <c r="V1124" s="156">
        <f t="shared" ca="1" si="394"/>
        <v>0</v>
      </c>
      <c r="W1124" s="156">
        <f t="shared" ca="1" si="394"/>
        <v>0</v>
      </c>
      <c r="X1124" s="156">
        <f t="shared" ca="1" si="394"/>
        <v>0</v>
      </c>
      <c r="Y1124" s="156">
        <f t="shared" ca="1" si="394"/>
        <v>0</v>
      </c>
      <c r="Z1124" s="156">
        <f t="shared" ca="1" si="394"/>
        <v>0</v>
      </c>
      <c r="AA1124" s="156">
        <f t="shared" ca="1" si="394"/>
        <v>0</v>
      </c>
      <c r="AB1124" s="156">
        <f t="shared" ca="1" si="394"/>
        <v>0</v>
      </c>
      <c r="AC1124" s="156">
        <f t="shared" ca="1" si="394"/>
        <v>0</v>
      </c>
      <c r="AD1124" s="156">
        <f t="shared" ca="1" si="394"/>
        <v>0</v>
      </c>
      <c r="AE1124" s="156">
        <f t="shared" ca="1" si="394"/>
        <v>0</v>
      </c>
      <c r="AF1124" s="156">
        <f t="shared" ca="1" si="394"/>
        <v>0</v>
      </c>
      <c r="AG1124" s="156">
        <f t="shared" ca="1" si="394"/>
        <v>0</v>
      </c>
      <c r="AH1124" s="156">
        <f t="shared" ca="1" si="394"/>
        <v>0</v>
      </c>
      <c r="AI1124" s="156">
        <f t="shared" ca="1" si="394"/>
        <v>0</v>
      </c>
      <c r="AJ1124" s="156">
        <f t="shared" ca="1" si="394"/>
        <v>0</v>
      </c>
      <c r="AK1124" s="156">
        <f t="shared" ca="1" si="394"/>
        <v>0</v>
      </c>
      <c r="AL1124" s="156">
        <f t="shared" ca="1" si="394"/>
        <v>0</v>
      </c>
      <c r="AM1124" s="156">
        <f t="shared" ca="1" si="394"/>
        <v>0</v>
      </c>
      <c r="AN1124" s="156">
        <f t="shared" ca="1" si="394"/>
        <v>0</v>
      </c>
      <c r="AO1124" s="156">
        <f t="shared" ca="1" si="394"/>
        <v>0</v>
      </c>
      <c r="AP1124" s="156">
        <f t="shared" ca="1" si="394"/>
        <v>0</v>
      </c>
      <c r="AQ1124" s="156">
        <f t="shared" ca="1" si="394"/>
        <v>0</v>
      </c>
      <c r="AR1124" s="156">
        <f t="shared" ca="1" si="394"/>
        <v>0</v>
      </c>
      <c r="AS1124" s="156">
        <f t="shared" ca="1" si="394"/>
        <v>0</v>
      </c>
      <c r="AT1124" s="156">
        <f t="shared" ca="1" si="394"/>
        <v>0</v>
      </c>
      <c r="AU1124" s="156">
        <f t="shared" ca="1" si="394"/>
        <v>0</v>
      </c>
      <c r="AV1124" s="156">
        <f t="shared" ca="1" si="394"/>
        <v>0</v>
      </c>
      <c r="AW1124" s="156">
        <f t="shared" ca="1" si="394"/>
        <v>0</v>
      </c>
      <c r="AX1124" s="156">
        <f t="shared" ca="1" si="394"/>
        <v>0</v>
      </c>
      <c r="AY1124" s="156">
        <f t="shared" ca="1" si="394"/>
        <v>0</v>
      </c>
      <c r="AZ1124" s="156">
        <f t="shared" ca="1" si="394"/>
        <v>0</v>
      </c>
      <c r="BA1124" s="156">
        <f t="shared" ca="1" si="394"/>
        <v>0</v>
      </c>
      <c r="BB1124" s="156">
        <f t="shared" ca="1" si="394"/>
        <v>0</v>
      </c>
      <c r="BC1124" s="156">
        <f t="shared" ca="1" si="394"/>
        <v>0</v>
      </c>
      <c r="BD1124" s="156">
        <f t="shared" ca="1" si="394"/>
        <v>0</v>
      </c>
      <c r="BE1124" s="156">
        <f t="shared" ca="1" si="394"/>
        <v>0</v>
      </c>
      <c r="BF1124" s="156">
        <f t="shared" ca="1" si="394"/>
        <v>0</v>
      </c>
      <c r="BG1124" s="156">
        <f t="shared" ca="1" si="394"/>
        <v>0</v>
      </c>
      <c r="BH1124" s="156">
        <f t="shared" ca="1" si="394"/>
        <v>0</v>
      </c>
      <c r="BI1124" s="156">
        <f t="shared" ca="1" si="394"/>
        <v>0</v>
      </c>
      <c r="BJ1124" s="156">
        <f t="shared" ca="1" si="394"/>
        <v>0</v>
      </c>
      <c r="BK1124" s="156">
        <f t="shared" ca="1" si="394"/>
        <v>0</v>
      </c>
      <c r="BL1124" s="156">
        <f t="shared" ca="1" si="394"/>
        <v>0</v>
      </c>
      <c r="BM1124" s="156">
        <f t="shared" ca="1" si="394"/>
        <v>0</v>
      </c>
      <c r="BN1124" s="156">
        <f t="shared" ca="1" si="394"/>
        <v>0</v>
      </c>
      <c r="BO1124" s="156">
        <f t="shared" ca="1" si="394"/>
        <v>0</v>
      </c>
      <c r="BP1124" s="156">
        <f t="shared" ca="1" si="394"/>
        <v>0</v>
      </c>
      <c r="BQ1124" s="156"/>
      <c r="BR1124" s="157"/>
      <c r="BS1124" s="157"/>
      <c r="BT1124" s="157"/>
      <c r="BU1124" s="157"/>
      <c r="BV1124" s="157"/>
      <c r="BW1124" s="157"/>
      <c r="BX1124" s="157"/>
      <c r="BY1124" s="157"/>
      <c r="BZ1124" s="157"/>
      <c r="CA1124" s="157"/>
      <c r="CB1124" s="157"/>
      <c r="CC1124" s="157"/>
      <c r="CD1124" s="157"/>
      <c r="CE1124" s="157"/>
      <c r="CF1124" s="157"/>
      <c r="CG1124" s="157"/>
      <c r="CH1124" s="157"/>
      <c r="CI1124" s="157"/>
      <c r="CJ1124" s="157"/>
      <c r="CK1124" s="157"/>
      <c r="CL1124" s="157"/>
      <c r="CM1124" s="157"/>
      <c r="CN1124" s="157"/>
      <c r="CO1124" s="157"/>
      <c r="CP1124" s="157"/>
      <c r="CQ1124" s="157"/>
      <c r="CR1124" s="157"/>
      <c r="CS1124" s="157"/>
      <c r="CT1124" s="157"/>
      <c r="CU1124" s="157"/>
      <c r="CV1124" s="157"/>
      <c r="CW1124" s="157"/>
      <c r="CX1124" s="157"/>
      <c r="CY1124" s="157"/>
      <c r="CZ1124" s="157"/>
      <c r="DA1124" s="157"/>
      <c r="DB1124" s="157"/>
      <c r="DC1124" s="157"/>
      <c r="DD1124" s="157"/>
      <c r="DE1124" s="157"/>
      <c r="DF1124" s="157"/>
      <c r="DG1124" s="157"/>
      <c r="DH1124" s="157"/>
      <c r="DI1124" s="157"/>
      <c r="DJ1124" s="157"/>
      <c r="DK1124" s="157"/>
      <c r="DL1124" s="157"/>
      <c r="DM1124" s="157"/>
      <c r="DN1124" s="157"/>
      <c r="DO1124" s="157"/>
      <c r="DP1124" s="157"/>
      <c r="DQ1124" s="157"/>
      <c r="DR1124" s="157"/>
      <c r="DS1124" s="157"/>
      <c r="DT1124" s="157"/>
      <c r="DU1124" s="157"/>
      <c r="DV1124" s="157"/>
      <c r="DW1124" s="157"/>
      <c r="DX1124" s="157"/>
      <c r="DY1124" s="157"/>
      <c r="DZ1124" s="157"/>
      <c r="EA1124" s="157"/>
      <c r="EB1124" s="157"/>
      <c r="EC1124" s="157"/>
      <c r="ED1124" s="157"/>
      <c r="EE1124" s="157"/>
      <c r="EF1124" s="157"/>
      <c r="EG1124" s="157"/>
      <c r="EH1124" s="157"/>
      <c r="EI1124" s="157"/>
      <c r="EJ1124" s="157"/>
      <c r="EK1124" s="157"/>
      <c r="EL1124" s="157"/>
      <c r="EM1124" s="157"/>
      <c r="EN1124" s="157"/>
      <c r="EO1124" s="157"/>
      <c r="EP1124" s="157"/>
      <c r="EQ1124" s="157"/>
      <c r="ER1124" s="157"/>
      <c r="ES1124" s="157"/>
      <c r="ET1124" s="157"/>
      <c r="EU1124" s="157"/>
      <c r="EV1124" s="157"/>
      <c r="EW1124" s="157"/>
      <c r="EX1124" s="157"/>
      <c r="EY1124" s="157"/>
      <c r="EZ1124" s="157"/>
      <c r="FA1124" s="157"/>
      <c r="FB1124" s="157"/>
      <c r="FC1124" s="157"/>
      <c r="FD1124" s="157"/>
      <c r="FE1124" s="157"/>
      <c r="FF1124" s="157"/>
      <c r="FG1124" s="157"/>
      <c r="FH1124" s="157"/>
      <c r="FI1124" s="157"/>
      <c r="FJ1124" s="157"/>
      <c r="FK1124" s="157"/>
      <c r="FL1124" s="157"/>
      <c r="FM1124" s="157"/>
      <c r="FN1124" s="157"/>
      <c r="FO1124" s="157"/>
      <c r="FP1124" s="157"/>
      <c r="FQ1124" s="157"/>
      <c r="FR1124" s="157"/>
      <c r="FS1124" s="157"/>
      <c r="FT1124" s="157"/>
      <c r="FU1124" s="157"/>
      <c r="FV1124" s="157"/>
      <c r="FW1124" s="159"/>
      <c r="FX1124" s="159"/>
      <c r="FY1124" s="159"/>
      <c r="FZ1124" s="159"/>
      <c r="GA1124" s="159"/>
      <c r="GB1124" s="159"/>
      <c r="GC1124" s="159"/>
      <c r="GD1124" s="159"/>
      <c r="GE1124" s="159"/>
    </row>
    <row r="1125" spans="1:187" x14ac:dyDescent="0.35">
      <c r="A1125" s="1"/>
      <c r="B1125" s="1"/>
      <c r="C1125" s="2"/>
      <c r="D1125" s="2"/>
      <c r="E1125" s="13">
        <v>60</v>
      </c>
      <c r="F1125" s="158">
        <f t="shared" si="393"/>
        <v>2</v>
      </c>
      <c r="G1125" s="155">
        <f>SUM($I$958:$I$1109)</f>
        <v>0</v>
      </c>
      <c r="H1125" s="157"/>
      <c r="I1125" s="157"/>
      <c r="J1125" s="157">
        <f t="shared" ref="J1125:BQ1125" ca="1" si="395">IF(H$17&lt;=$E1125,$G1125/$E1125,0)</f>
        <v>0</v>
      </c>
      <c r="K1125" s="156">
        <f t="shared" ca="1" si="395"/>
        <v>0</v>
      </c>
      <c r="L1125" s="156">
        <f t="shared" ca="1" si="395"/>
        <v>0</v>
      </c>
      <c r="M1125" s="156">
        <f t="shared" ca="1" si="395"/>
        <v>0</v>
      </c>
      <c r="N1125" s="156">
        <f t="shared" ca="1" si="395"/>
        <v>0</v>
      </c>
      <c r="O1125" s="156">
        <f t="shared" ca="1" si="395"/>
        <v>0</v>
      </c>
      <c r="P1125" s="156">
        <f t="shared" ca="1" si="395"/>
        <v>0</v>
      </c>
      <c r="Q1125" s="156">
        <f t="shared" ca="1" si="395"/>
        <v>0</v>
      </c>
      <c r="R1125" s="156">
        <f t="shared" ca="1" si="395"/>
        <v>0</v>
      </c>
      <c r="S1125" s="156">
        <f t="shared" ca="1" si="395"/>
        <v>0</v>
      </c>
      <c r="T1125" s="156">
        <f t="shared" ca="1" si="395"/>
        <v>0</v>
      </c>
      <c r="U1125" s="156">
        <f t="shared" ca="1" si="395"/>
        <v>0</v>
      </c>
      <c r="V1125" s="156">
        <f t="shared" ca="1" si="395"/>
        <v>0</v>
      </c>
      <c r="W1125" s="156">
        <f t="shared" ca="1" si="395"/>
        <v>0</v>
      </c>
      <c r="X1125" s="156">
        <f t="shared" ca="1" si="395"/>
        <v>0</v>
      </c>
      <c r="Y1125" s="156">
        <f t="shared" ca="1" si="395"/>
        <v>0</v>
      </c>
      <c r="Z1125" s="156">
        <f t="shared" ca="1" si="395"/>
        <v>0</v>
      </c>
      <c r="AA1125" s="156">
        <f t="shared" ca="1" si="395"/>
        <v>0</v>
      </c>
      <c r="AB1125" s="156">
        <f t="shared" ca="1" si="395"/>
        <v>0</v>
      </c>
      <c r="AC1125" s="156">
        <f t="shared" ca="1" si="395"/>
        <v>0</v>
      </c>
      <c r="AD1125" s="156">
        <f t="shared" ca="1" si="395"/>
        <v>0</v>
      </c>
      <c r="AE1125" s="156">
        <f t="shared" ca="1" si="395"/>
        <v>0</v>
      </c>
      <c r="AF1125" s="156">
        <f t="shared" ca="1" si="395"/>
        <v>0</v>
      </c>
      <c r="AG1125" s="156">
        <f t="shared" ca="1" si="395"/>
        <v>0</v>
      </c>
      <c r="AH1125" s="156">
        <f t="shared" ca="1" si="395"/>
        <v>0</v>
      </c>
      <c r="AI1125" s="156">
        <f t="shared" ca="1" si="395"/>
        <v>0</v>
      </c>
      <c r="AJ1125" s="156">
        <f t="shared" ca="1" si="395"/>
        <v>0</v>
      </c>
      <c r="AK1125" s="156">
        <f t="shared" ca="1" si="395"/>
        <v>0</v>
      </c>
      <c r="AL1125" s="156">
        <f t="shared" ca="1" si="395"/>
        <v>0</v>
      </c>
      <c r="AM1125" s="156">
        <f t="shared" ca="1" si="395"/>
        <v>0</v>
      </c>
      <c r="AN1125" s="156">
        <f t="shared" ca="1" si="395"/>
        <v>0</v>
      </c>
      <c r="AO1125" s="156">
        <f t="shared" ca="1" si="395"/>
        <v>0</v>
      </c>
      <c r="AP1125" s="156">
        <f t="shared" ca="1" si="395"/>
        <v>0</v>
      </c>
      <c r="AQ1125" s="156">
        <f t="shared" ca="1" si="395"/>
        <v>0</v>
      </c>
      <c r="AR1125" s="156">
        <f t="shared" ca="1" si="395"/>
        <v>0</v>
      </c>
      <c r="AS1125" s="156">
        <f t="shared" ca="1" si="395"/>
        <v>0</v>
      </c>
      <c r="AT1125" s="156">
        <f t="shared" ca="1" si="395"/>
        <v>0</v>
      </c>
      <c r="AU1125" s="156">
        <f t="shared" ca="1" si="395"/>
        <v>0</v>
      </c>
      <c r="AV1125" s="156">
        <f t="shared" ca="1" si="395"/>
        <v>0</v>
      </c>
      <c r="AW1125" s="156">
        <f t="shared" ca="1" si="395"/>
        <v>0</v>
      </c>
      <c r="AX1125" s="156">
        <f t="shared" ca="1" si="395"/>
        <v>0</v>
      </c>
      <c r="AY1125" s="156">
        <f t="shared" ca="1" si="395"/>
        <v>0</v>
      </c>
      <c r="AZ1125" s="156">
        <f t="shared" ca="1" si="395"/>
        <v>0</v>
      </c>
      <c r="BA1125" s="156">
        <f t="shared" ca="1" si="395"/>
        <v>0</v>
      </c>
      <c r="BB1125" s="156">
        <f t="shared" ca="1" si="395"/>
        <v>0</v>
      </c>
      <c r="BC1125" s="156">
        <f t="shared" ca="1" si="395"/>
        <v>0</v>
      </c>
      <c r="BD1125" s="156">
        <f t="shared" ca="1" si="395"/>
        <v>0</v>
      </c>
      <c r="BE1125" s="156">
        <f t="shared" ca="1" si="395"/>
        <v>0</v>
      </c>
      <c r="BF1125" s="156">
        <f t="shared" ca="1" si="395"/>
        <v>0</v>
      </c>
      <c r="BG1125" s="156">
        <f t="shared" ca="1" si="395"/>
        <v>0</v>
      </c>
      <c r="BH1125" s="156">
        <f t="shared" ca="1" si="395"/>
        <v>0</v>
      </c>
      <c r="BI1125" s="156">
        <f t="shared" ca="1" si="395"/>
        <v>0</v>
      </c>
      <c r="BJ1125" s="156">
        <f t="shared" ca="1" si="395"/>
        <v>0</v>
      </c>
      <c r="BK1125" s="156">
        <f t="shared" ca="1" si="395"/>
        <v>0</v>
      </c>
      <c r="BL1125" s="156">
        <f t="shared" ca="1" si="395"/>
        <v>0</v>
      </c>
      <c r="BM1125" s="156">
        <f t="shared" ca="1" si="395"/>
        <v>0</v>
      </c>
      <c r="BN1125" s="156">
        <f t="shared" ca="1" si="395"/>
        <v>0</v>
      </c>
      <c r="BO1125" s="156">
        <f t="shared" ca="1" si="395"/>
        <v>0</v>
      </c>
      <c r="BP1125" s="156">
        <f t="shared" ca="1" si="395"/>
        <v>0</v>
      </c>
      <c r="BQ1125" s="156">
        <f t="shared" ca="1" si="395"/>
        <v>0</v>
      </c>
      <c r="BR1125" s="156"/>
      <c r="BS1125" s="157"/>
      <c r="BT1125" s="157"/>
      <c r="BU1125" s="157"/>
      <c r="BV1125" s="157"/>
      <c r="BW1125" s="157"/>
      <c r="BX1125" s="157"/>
      <c r="BY1125" s="157"/>
      <c r="BZ1125" s="157"/>
      <c r="CA1125" s="157"/>
      <c r="CB1125" s="157"/>
      <c r="CC1125" s="157"/>
      <c r="CD1125" s="157"/>
      <c r="CE1125" s="157"/>
      <c r="CF1125" s="157"/>
      <c r="CG1125" s="157"/>
      <c r="CH1125" s="157"/>
      <c r="CI1125" s="157"/>
      <c r="CJ1125" s="157"/>
      <c r="CK1125" s="157"/>
      <c r="CL1125" s="157"/>
      <c r="CM1125" s="157"/>
      <c r="CN1125" s="157"/>
      <c r="CO1125" s="157"/>
      <c r="CP1125" s="157"/>
      <c r="CQ1125" s="157"/>
      <c r="CR1125" s="157"/>
      <c r="CS1125" s="157"/>
      <c r="CT1125" s="157"/>
      <c r="CU1125" s="157"/>
      <c r="CV1125" s="157"/>
      <c r="CW1125" s="157"/>
      <c r="CX1125" s="157"/>
      <c r="CY1125" s="157"/>
      <c r="CZ1125" s="157"/>
      <c r="DA1125" s="157"/>
      <c r="DB1125" s="157"/>
      <c r="DC1125" s="157"/>
      <c r="DD1125" s="157"/>
      <c r="DE1125" s="157"/>
      <c r="DF1125" s="157"/>
      <c r="DG1125" s="157"/>
      <c r="DH1125" s="157"/>
      <c r="DI1125" s="157"/>
      <c r="DJ1125" s="157"/>
      <c r="DK1125" s="157"/>
      <c r="DL1125" s="157"/>
      <c r="DM1125" s="157"/>
      <c r="DN1125" s="157"/>
      <c r="DO1125" s="157"/>
      <c r="DP1125" s="157"/>
      <c r="DQ1125" s="157"/>
      <c r="DR1125" s="157"/>
      <c r="DS1125" s="157"/>
      <c r="DT1125" s="157"/>
      <c r="DU1125" s="157"/>
      <c r="DV1125" s="157"/>
      <c r="DW1125" s="157"/>
      <c r="DX1125" s="157"/>
      <c r="DY1125" s="157"/>
      <c r="DZ1125" s="157"/>
      <c r="EA1125" s="157"/>
      <c r="EB1125" s="157"/>
      <c r="EC1125" s="157"/>
      <c r="ED1125" s="157"/>
      <c r="EE1125" s="157"/>
      <c r="EF1125" s="157"/>
      <c r="EG1125" s="157"/>
      <c r="EH1125" s="157"/>
      <c r="EI1125" s="157"/>
      <c r="EJ1125" s="157"/>
      <c r="EK1125" s="157"/>
      <c r="EL1125" s="157"/>
      <c r="EM1125" s="157"/>
      <c r="EN1125" s="157"/>
      <c r="EO1125" s="157"/>
      <c r="EP1125" s="157"/>
      <c r="EQ1125" s="157"/>
      <c r="ER1125" s="157"/>
      <c r="ES1125" s="157"/>
      <c r="ET1125" s="157"/>
      <c r="EU1125" s="157"/>
      <c r="EV1125" s="157"/>
      <c r="EW1125" s="157"/>
      <c r="EX1125" s="157"/>
      <c r="EY1125" s="157"/>
      <c r="EZ1125" s="157"/>
      <c r="FA1125" s="157"/>
      <c r="FB1125" s="157"/>
      <c r="FC1125" s="157"/>
      <c r="FD1125" s="157"/>
      <c r="FE1125" s="157"/>
      <c r="FF1125" s="157"/>
      <c r="FG1125" s="157"/>
      <c r="FH1125" s="157"/>
      <c r="FI1125" s="157"/>
      <c r="FJ1125" s="157"/>
      <c r="FK1125" s="157"/>
      <c r="FL1125" s="157"/>
      <c r="FM1125" s="157"/>
      <c r="FN1125" s="157"/>
      <c r="FO1125" s="157"/>
      <c r="FP1125" s="157"/>
      <c r="FQ1125" s="157"/>
      <c r="FR1125" s="157"/>
      <c r="FS1125" s="157"/>
      <c r="FT1125" s="157"/>
      <c r="FU1125" s="157"/>
      <c r="FV1125" s="157"/>
      <c r="FW1125" s="159"/>
      <c r="FX1125" s="159"/>
      <c r="FY1125" s="159"/>
      <c r="FZ1125" s="159"/>
      <c r="GA1125" s="159"/>
      <c r="GB1125" s="159"/>
      <c r="GC1125" s="159"/>
      <c r="GD1125" s="159"/>
      <c r="GE1125" s="159"/>
    </row>
    <row r="1126" spans="1:187" x14ac:dyDescent="0.35">
      <c r="A1126" s="1"/>
      <c r="B1126" s="1"/>
      <c r="C1126" s="2"/>
      <c r="D1126" s="2"/>
      <c r="E1126" s="13">
        <v>60</v>
      </c>
      <c r="F1126" s="158">
        <f t="shared" si="393"/>
        <v>3</v>
      </c>
      <c r="G1126" s="155">
        <f>SUM($J$958:$J$1109)</f>
        <v>0</v>
      </c>
      <c r="H1126" s="157"/>
      <c r="I1126" s="157"/>
      <c r="J1126" s="157"/>
      <c r="K1126" s="157">
        <f t="shared" ref="K1126:BR1126" ca="1" si="396">IF(H$17&lt;=$E1126,$G1126/$E1126,0)</f>
        <v>0</v>
      </c>
      <c r="L1126" s="156">
        <f t="shared" ca="1" si="396"/>
        <v>0</v>
      </c>
      <c r="M1126" s="156">
        <f t="shared" ca="1" si="396"/>
        <v>0</v>
      </c>
      <c r="N1126" s="156">
        <f t="shared" ca="1" si="396"/>
        <v>0</v>
      </c>
      <c r="O1126" s="156">
        <f t="shared" ca="1" si="396"/>
        <v>0</v>
      </c>
      <c r="P1126" s="156">
        <f t="shared" ca="1" si="396"/>
        <v>0</v>
      </c>
      <c r="Q1126" s="156">
        <f t="shared" ca="1" si="396"/>
        <v>0</v>
      </c>
      <c r="R1126" s="156">
        <f t="shared" ca="1" si="396"/>
        <v>0</v>
      </c>
      <c r="S1126" s="156">
        <f t="shared" ca="1" si="396"/>
        <v>0</v>
      </c>
      <c r="T1126" s="156">
        <f t="shared" ca="1" si="396"/>
        <v>0</v>
      </c>
      <c r="U1126" s="156">
        <f t="shared" ca="1" si="396"/>
        <v>0</v>
      </c>
      <c r="V1126" s="156">
        <f t="shared" ca="1" si="396"/>
        <v>0</v>
      </c>
      <c r="W1126" s="156">
        <f t="shared" ca="1" si="396"/>
        <v>0</v>
      </c>
      <c r="X1126" s="156">
        <f t="shared" ca="1" si="396"/>
        <v>0</v>
      </c>
      <c r="Y1126" s="156">
        <f t="shared" ca="1" si="396"/>
        <v>0</v>
      </c>
      <c r="Z1126" s="156">
        <f t="shared" ca="1" si="396"/>
        <v>0</v>
      </c>
      <c r="AA1126" s="156">
        <f t="shared" ca="1" si="396"/>
        <v>0</v>
      </c>
      <c r="AB1126" s="156">
        <f t="shared" ca="1" si="396"/>
        <v>0</v>
      </c>
      <c r="AC1126" s="156">
        <f t="shared" ca="1" si="396"/>
        <v>0</v>
      </c>
      <c r="AD1126" s="156">
        <f t="shared" ca="1" si="396"/>
        <v>0</v>
      </c>
      <c r="AE1126" s="156">
        <f t="shared" ca="1" si="396"/>
        <v>0</v>
      </c>
      <c r="AF1126" s="156">
        <f t="shared" ca="1" si="396"/>
        <v>0</v>
      </c>
      <c r="AG1126" s="156">
        <f t="shared" ca="1" si="396"/>
        <v>0</v>
      </c>
      <c r="AH1126" s="156">
        <f t="shared" ca="1" si="396"/>
        <v>0</v>
      </c>
      <c r="AI1126" s="156">
        <f t="shared" ca="1" si="396"/>
        <v>0</v>
      </c>
      <c r="AJ1126" s="156">
        <f t="shared" ca="1" si="396"/>
        <v>0</v>
      </c>
      <c r="AK1126" s="156">
        <f t="shared" ca="1" si="396"/>
        <v>0</v>
      </c>
      <c r="AL1126" s="156">
        <f t="shared" ca="1" si="396"/>
        <v>0</v>
      </c>
      <c r="AM1126" s="156">
        <f t="shared" ca="1" si="396"/>
        <v>0</v>
      </c>
      <c r="AN1126" s="156">
        <f t="shared" ca="1" si="396"/>
        <v>0</v>
      </c>
      <c r="AO1126" s="156">
        <f t="shared" ca="1" si="396"/>
        <v>0</v>
      </c>
      <c r="AP1126" s="156">
        <f t="shared" ca="1" si="396"/>
        <v>0</v>
      </c>
      <c r="AQ1126" s="156">
        <f t="shared" ca="1" si="396"/>
        <v>0</v>
      </c>
      <c r="AR1126" s="156">
        <f t="shared" ca="1" si="396"/>
        <v>0</v>
      </c>
      <c r="AS1126" s="156">
        <f t="shared" ca="1" si="396"/>
        <v>0</v>
      </c>
      <c r="AT1126" s="156">
        <f t="shared" ca="1" si="396"/>
        <v>0</v>
      </c>
      <c r="AU1126" s="156">
        <f t="shared" ca="1" si="396"/>
        <v>0</v>
      </c>
      <c r="AV1126" s="156">
        <f t="shared" ca="1" si="396"/>
        <v>0</v>
      </c>
      <c r="AW1126" s="156">
        <f t="shared" ca="1" si="396"/>
        <v>0</v>
      </c>
      <c r="AX1126" s="156">
        <f t="shared" ca="1" si="396"/>
        <v>0</v>
      </c>
      <c r="AY1126" s="156">
        <f t="shared" ca="1" si="396"/>
        <v>0</v>
      </c>
      <c r="AZ1126" s="156">
        <f t="shared" ca="1" si="396"/>
        <v>0</v>
      </c>
      <c r="BA1126" s="156">
        <f t="shared" ca="1" si="396"/>
        <v>0</v>
      </c>
      <c r="BB1126" s="156">
        <f t="shared" ca="1" si="396"/>
        <v>0</v>
      </c>
      <c r="BC1126" s="156">
        <f t="shared" ca="1" si="396"/>
        <v>0</v>
      </c>
      <c r="BD1126" s="156">
        <f t="shared" ca="1" si="396"/>
        <v>0</v>
      </c>
      <c r="BE1126" s="156">
        <f t="shared" ca="1" si="396"/>
        <v>0</v>
      </c>
      <c r="BF1126" s="156">
        <f t="shared" ca="1" si="396"/>
        <v>0</v>
      </c>
      <c r="BG1126" s="156">
        <f t="shared" ca="1" si="396"/>
        <v>0</v>
      </c>
      <c r="BH1126" s="156">
        <f t="shared" ca="1" si="396"/>
        <v>0</v>
      </c>
      <c r="BI1126" s="156">
        <f t="shared" ca="1" si="396"/>
        <v>0</v>
      </c>
      <c r="BJ1126" s="156">
        <f t="shared" ca="1" si="396"/>
        <v>0</v>
      </c>
      <c r="BK1126" s="156">
        <f t="shared" ca="1" si="396"/>
        <v>0</v>
      </c>
      <c r="BL1126" s="156">
        <f t="shared" ca="1" si="396"/>
        <v>0</v>
      </c>
      <c r="BM1126" s="156">
        <f t="shared" ca="1" si="396"/>
        <v>0</v>
      </c>
      <c r="BN1126" s="156">
        <f t="shared" ca="1" si="396"/>
        <v>0</v>
      </c>
      <c r="BO1126" s="156">
        <f t="shared" ca="1" si="396"/>
        <v>0</v>
      </c>
      <c r="BP1126" s="156">
        <f t="shared" ca="1" si="396"/>
        <v>0</v>
      </c>
      <c r="BQ1126" s="156">
        <f t="shared" ca="1" si="396"/>
        <v>0</v>
      </c>
      <c r="BR1126" s="156">
        <f t="shared" ca="1" si="396"/>
        <v>0</v>
      </c>
      <c r="BS1126" s="156"/>
      <c r="BT1126" s="157"/>
      <c r="BU1126" s="157"/>
      <c r="BV1126" s="157"/>
      <c r="BW1126" s="157"/>
      <c r="BX1126" s="157"/>
      <c r="BY1126" s="157"/>
      <c r="BZ1126" s="157"/>
      <c r="CA1126" s="157"/>
      <c r="CB1126" s="157"/>
      <c r="CC1126" s="157"/>
      <c r="CD1126" s="157"/>
      <c r="CE1126" s="157"/>
      <c r="CF1126" s="157"/>
      <c r="CG1126" s="157"/>
      <c r="CH1126" s="157"/>
      <c r="CI1126" s="157"/>
      <c r="CJ1126" s="157"/>
      <c r="CK1126" s="157"/>
      <c r="CL1126" s="157"/>
      <c r="CM1126" s="157"/>
      <c r="CN1126" s="157"/>
      <c r="CO1126" s="157"/>
      <c r="CP1126" s="157"/>
      <c r="CQ1126" s="157"/>
      <c r="CR1126" s="157"/>
      <c r="CS1126" s="157"/>
      <c r="CT1126" s="157"/>
      <c r="CU1126" s="157"/>
      <c r="CV1126" s="157"/>
      <c r="CW1126" s="157"/>
      <c r="CX1126" s="157"/>
      <c r="CY1126" s="157"/>
      <c r="CZ1126" s="157"/>
      <c r="DA1126" s="157"/>
      <c r="DB1126" s="157"/>
      <c r="DC1126" s="157"/>
      <c r="DD1126" s="157"/>
      <c r="DE1126" s="157"/>
      <c r="DF1126" s="157"/>
      <c r="DG1126" s="157"/>
      <c r="DH1126" s="157"/>
      <c r="DI1126" s="157"/>
      <c r="DJ1126" s="157"/>
      <c r="DK1126" s="157"/>
      <c r="DL1126" s="157"/>
      <c r="DM1126" s="157"/>
      <c r="DN1126" s="157"/>
      <c r="DO1126" s="157"/>
      <c r="DP1126" s="157"/>
      <c r="DQ1126" s="157"/>
      <c r="DR1126" s="157"/>
      <c r="DS1126" s="157"/>
      <c r="DT1126" s="157"/>
      <c r="DU1126" s="157"/>
      <c r="DV1126" s="157"/>
      <c r="DW1126" s="157"/>
      <c r="DX1126" s="157"/>
      <c r="DY1126" s="157"/>
      <c r="DZ1126" s="157"/>
      <c r="EA1126" s="157"/>
      <c r="EB1126" s="157"/>
      <c r="EC1126" s="157"/>
      <c r="ED1126" s="157"/>
      <c r="EE1126" s="157"/>
      <c r="EF1126" s="157"/>
      <c r="EG1126" s="157"/>
      <c r="EH1126" s="157"/>
      <c r="EI1126" s="157"/>
      <c r="EJ1126" s="157"/>
      <c r="EK1126" s="157"/>
      <c r="EL1126" s="157"/>
      <c r="EM1126" s="157"/>
      <c r="EN1126" s="157"/>
      <c r="EO1126" s="157"/>
      <c r="EP1126" s="157"/>
      <c r="EQ1126" s="157"/>
      <c r="ER1126" s="157"/>
      <c r="ES1126" s="157"/>
      <c r="ET1126" s="157"/>
      <c r="EU1126" s="157"/>
      <c r="EV1126" s="157"/>
      <c r="EW1126" s="157"/>
      <c r="EX1126" s="157"/>
      <c r="EY1126" s="157"/>
      <c r="EZ1126" s="157"/>
      <c r="FA1126" s="157"/>
      <c r="FB1126" s="157"/>
      <c r="FC1126" s="157"/>
      <c r="FD1126" s="157"/>
      <c r="FE1126" s="157"/>
      <c r="FF1126" s="157"/>
      <c r="FG1126" s="157"/>
      <c r="FH1126" s="157"/>
      <c r="FI1126" s="157"/>
      <c r="FJ1126" s="157"/>
      <c r="FK1126" s="157"/>
      <c r="FL1126" s="157"/>
      <c r="FM1126" s="157"/>
      <c r="FN1126" s="157"/>
      <c r="FO1126" s="157"/>
      <c r="FP1126" s="157"/>
      <c r="FQ1126" s="157"/>
      <c r="FR1126" s="157"/>
      <c r="FS1126" s="157"/>
      <c r="FT1126" s="157"/>
      <c r="FU1126" s="157"/>
      <c r="FV1126" s="157"/>
      <c r="FW1126" s="159"/>
      <c r="FX1126" s="159"/>
      <c r="FY1126" s="159"/>
      <c r="FZ1126" s="159"/>
      <c r="GA1126" s="159"/>
      <c r="GB1126" s="159"/>
      <c r="GC1126" s="159"/>
      <c r="GD1126" s="159"/>
      <c r="GE1126" s="159"/>
    </row>
    <row r="1127" spans="1:187" x14ac:dyDescent="0.35">
      <c r="A1127" s="1"/>
      <c r="B1127" s="1"/>
      <c r="C1127" s="2"/>
      <c r="D1127" s="2"/>
      <c r="E1127" s="13">
        <v>60</v>
      </c>
      <c r="F1127" s="158">
        <f t="shared" si="393"/>
        <v>4</v>
      </c>
      <c r="G1127" s="155">
        <f>SUM($K$958:$K$1109)</f>
        <v>0</v>
      </c>
      <c r="H1127" s="157"/>
      <c r="I1127" s="157"/>
      <c r="J1127" s="157"/>
      <c r="K1127" s="157"/>
      <c r="L1127" s="157">
        <f t="shared" ref="L1127:BS1127" ca="1" si="397">IF(H$17&lt;=$E1127,$G1127/$E1127,0)</f>
        <v>0</v>
      </c>
      <c r="M1127" s="156">
        <f t="shared" ca="1" si="397"/>
        <v>0</v>
      </c>
      <c r="N1127" s="156">
        <f t="shared" ca="1" si="397"/>
        <v>0</v>
      </c>
      <c r="O1127" s="156">
        <f t="shared" ca="1" si="397"/>
        <v>0</v>
      </c>
      <c r="P1127" s="156">
        <f t="shared" ca="1" si="397"/>
        <v>0</v>
      </c>
      <c r="Q1127" s="156">
        <f t="shared" ca="1" si="397"/>
        <v>0</v>
      </c>
      <c r="R1127" s="156">
        <f t="shared" ca="1" si="397"/>
        <v>0</v>
      </c>
      <c r="S1127" s="156">
        <f t="shared" ca="1" si="397"/>
        <v>0</v>
      </c>
      <c r="T1127" s="156">
        <f t="shared" ca="1" si="397"/>
        <v>0</v>
      </c>
      <c r="U1127" s="156">
        <f t="shared" ca="1" si="397"/>
        <v>0</v>
      </c>
      <c r="V1127" s="156">
        <f t="shared" ca="1" si="397"/>
        <v>0</v>
      </c>
      <c r="W1127" s="156">
        <f t="shared" ca="1" si="397"/>
        <v>0</v>
      </c>
      <c r="X1127" s="156">
        <f t="shared" ca="1" si="397"/>
        <v>0</v>
      </c>
      <c r="Y1127" s="156">
        <f t="shared" ca="1" si="397"/>
        <v>0</v>
      </c>
      <c r="Z1127" s="156">
        <f t="shared" ca="1" si="397"/>
        <v>0</v>
      </c>
      <c r="AA1127" s="156">
        <f t="shared" ca="1" si="397"/>
        <v>0</v>
      </c>
      <c r="AB1127" s="156">
        <f t="shared" ca="1" si="397"/>
        <v>0</v>
      </c>
      <c r="AC1127" s="156">
        <f t="shared" ca="1" si="397"/>
        <v>0</v>
      </c>
      <c r="AD1127" s="156">
        <f t="shared" ca="1" si="397"/>
        <v>0</v>
      </c>
      <c r="AE1127" s="156">
        <f t="shared" ca="1" si="397"/>
        <v>0</v>
      </c>
      <c r="AF1127" s="156">
        <f t="shared" ca="1" si="397"/>
        <v>0</v>
      </c>
      <c r="AG1127" s="156">
        <f t="shared" ca="1" si="397"/>
        <v>0</v>
      </c>
      <c r="AH1127" s="156">
        <f t="shared" ca="1" si="397"/>
        <v>0</v>
      </c>
      <c r="AI1127" s="156">
        <f t="shared" ca="1" si="397"/>
        <v>0</v>
      </c>
      <c r="AJ1127" s="156">
        <f t="shared" ca="1" si="397"/>
        <v>0</v>
      </c>
      <c r="AK1127" s="156">
        <f t="shared" ca="1" si="397"/>
        <v>0</v>
      </c>
      <c r="AL1127" s="156">
        <f t="shared" ca="1" si="397"/>
        <v>0</v>
      </c>
      <c r="AM1127" s="156">
        <f t="shared" ca="1" si="397"/>
        <v>0</v>
      </c>
      <c r="AN1127" s="156">
        <f t="shared" ca="1" si="397"/>
        <v>0</v>
      </c>
      <c r="AO1127" s="156">
        <f t="shared" ca="1" si="397"/>
        <v>0</v>
      </c>
      <c r="AP1127" s="156">
        <f t="shared" ca="1" si="397"/>
        <v>0</v>
      </c>
      <c r="AQ1127" s="156">
        <f t="shared" ca="1" si="397"/>
        <v>0</v>
      </c>
      <c r="AR1127" s="156">
        <f t="shared" ca="1" si="397"/>
        <v>0</v>
      </c>
      <c r="AS1127" s="156">
        <f t="shared" ca="1" si="397"/>
        <v>0</v>
      </c>
      <c r="AT1127" s="156">
        <f t="shared" ca="1" si="397"/>
        <v>0</v>
      </c>
      <c r="AU1127" s="156">
        <f t="shared" ca="1" si="397"/>
        <v>0</v>
      </c>
      <c r="AV1127" s="156">
        <f t="shared" ca="1" si="397"/>
        <v>0</v>
      </c>
      <c r="AW1127" s="156">
        <f t="shared" ca="1" si="397"/>
        <v>0</v>
      </c>
      <c r="AX1127" s="156">
        <f t="shared" ca="1" si="397"/>
        <v>0</v>
      </c>
      <c r="AY1127" s="156">
        <f t="shared" ca="1" si="397"/>
        <v>0</v>
      </c>
      <c r="AZ1127" s="156">
        <f t="shared" ca="1" si="397"/>
        <v>0</v>
      </c>
      <c r="BA1127" s="156">
        <f t="shared" ca="1" si="397"/>
        <v>0</v>
      </c>
      <c r="BB1127" s="156">
        <f t="shared" ca="1" si="397"/>
        <v>0</v>
      </c>
      <c r="BC1127" s="156">
        <f t="shared" ca="1" si="397"/>
        <v>0</v>
      </c>
      <c r="BD1127" s="156">
        <f t="shared" ca="1" si="397"/>
        <v>0</v>
      </c>
      <c r="BE1127" s="156">
        <f t="shared" ca="1" si="397"/>
        <v>0</v>
      </c>
      <c r="BF1127" s="156">
        <f t="shared" ca="1" si="397"/>
        <v>0</v>
      </c>
      <c r="BG1127" s="156">
        <f t="shared" ca="1" si="397"/>
        <v>0</v>
      </c>
      <c r="BH1127" s="156">
        <f t="shared" ca="1" si="397"/>
        <v>0</v>
      </c>
      <c r="BI1127" s="156">
        <f t="shared" ca="1" si="397"/>
        <v>0</v>
      </c>
      <c r="BJ1127" s="156">
        <f t="shared" ca="1" si="397"/>
        <v>0</v>
      </c>
      <c r="BK1127" s="156">
        <f t="shared" ca="1" si="397"/>
        <v>0</v>
      </c>
      <c r="BL1127" s="156">
        <f t="shared" ca="1" si="397"/>
        <v>0</v>
      </c>
      <c r="BM1127" s="156">
        <f t="shared" ca="1" si="397"/>
        <v>0</v>
      </c>
      <c r="BN1127" s="156">
        <f t="shared" ca="1" si="397"/>
        <v>0</v>
      </c>
      <c r="BO1127" s="156">
        <f t="shared" ca="1" si="397"/>
        <v>0</v>
      </c>
      <c r="BP1127" s="156">
        <f t="shared" ca="1" si="397"/>
        <v>0</v>
      </c>
      <c r="BQ1127" s="156">
        <f t="shared" ca="1" si="397"/>
        <v>0</v>
      </c>
      <c r="BR1127" s="156">
        <f t="shared" ca="1" si="397"/>
        <v>0</v>
      </c>
      <c r="BS1127" s="156">
        <f t="shared" ca="1" si="397"/>
        <v>0</v>
      </c>
      <c r="BT1127" s="156"/>
      <c r="BU1127" s="157"/>
      <c r="BV1127" s="157"/>
      <c r="BW1127" s="157"/>
      <c r="BX1127" s="157"/>
      <c r="BY1127" s="157"/>
      <c r="BZ1127" s="157"/>
      <c r="CA1127" s="157"/>
      <c r="CB1127" s="157"/>
      <c r="CC1127" s="157"/>
      <c r="CD1127" s="157"/>
      <c r="CE1127" s="157"/>
      <c r="CF1127" s="157"/>
      <c r="CG1127" s="157"/>
      <c r="CH1127" s="157"/>
      <c r="CI1127" s="157"/>
      <c r="CJ1127" s="157"/>
      <c r="CK1127" s="157"/>
      <c r="CL1127" s="157"/>
      <c r="CM1127" s="157"/>
      <c r="CN1127" s="157"/>
      <c r="CO1127" s="157"/>
      <c r="CP1127" s="157"/>
      <c r="CQ1127" s="157"/>
      <c r="CR1127" s="157"/>
      <c r="CS1127" s="157"/>
      <c r="CT1127" s="157"/>
      <c r="CU1127" s="157"/>
      <c r="CV1127" s="157"/>
      <c r="CW1127" s="157"/>
      <c r="CX1127" s="157"/>
      <c r="CY1127" s="157"/>
      <c r="CZ1127" s="157"/>
      <c r="DA1127" s="157"/>
      <c r="DB1127" s="157"/>
      <c r="DC1127" s="157"/>
      <c r="DD1127" s="157"/>
      <c r="DE1127" s="157"/>
      <c r="DF1127" s="157"/>
      <c r="DG1127" s="157"/>
      <c r="DH1127" s="157"/>
      <c r="DI1127" s="157"/>
      <c r="DJ1127" s="157"/>
      <c r="DK1127" s="157"/>
      <c r="DL1127" s="157"/>
      <c r="DM1127" s="157"/>
      <c r="DN1127" s="157"/>
      <c r="DO1127" s="157"/>
      <c r="DP1127" s="157"/>
      <c r="DQ1127" s="157"/>
      <c r="DR1127" s="157"/>
      <c r="DS1127" s="157"/>
      <c r="DT1127" s="157"/>
      <c r="DU1127" s="157"/>
      <c r="DV1127" s="157"/>
      <c r="DW1127" s="157"/>
      <c r="DX1127" s="157"/>
      <c r="DY1127" s="157"/>
      <c r="DZ1127" s="157"/>
      <c r="EA1127" s="157"/>
      <c r="EB1127" s="157"/>
      <c r="EC1127" s="157"/>
      <c r="ED1127" s="157"/>
      <c r="EE1127" s="157"/>
      <c r="EF1127" s="157"/>
      <c r="EG1127" s="157"/>
      <c r="EH1127" s="157"/>
      <c r="EI1127" s="157"/>
      <c r="EJ1127" s="157"/>
      <c r="EK1127" s="157"/>
      <c r="EL1127" s="157"/>
      <c r="EM1127" s="157"/>
      <c r="EN1127" s="157"/>
      <c r="EO1127" s="157"/>
      <c r="EP1127" s="157"/>
      <c r="EQ1127" s="157"/>
      <c r="ER1127" s="157"/>
      <c r="ES1127" s="157"/>
      <c r="ET1127" s="157"/>
      <c r="EU1127" s="157"/>
      <c r="EV1127" s="157"/>
      <c r="EW1127" s="157"/>
      <c r="EX1127" s="157"/>
      <c r="EY1127" s="157"/>
      <c r="EZ1127" s="157"/>
      <c r="FA1127" s="157"/>
      <c r="FB1127" s="157"/>
      <c r="FC1127" s="157"/>
      <c r="FD1127" s="157"/>
      <c r="FE1127" s="157"/>
      <c r="FF1127" s="157"/>
      <c r="FG1127" s="157"/>
      <c r="FH1127" s="157"/>
      <c r="FI1127" s="157"/>
      <c r="FJ1127" s="157"/>
      <c r="FK1127" s="157"/>
      <c r="FL1127" s="157"/>
      <c r="FM1127" s="157"/>
      <c r="FN1127" s="157"/>
      <c r="FO1127" s="157"/>
      <c r="FP1127" s="157"/>
      <c r="FQ1127" s="157"/>
      <c r="FR1127" s="157"/>
      <c r="FS1127" s="157"/>
      <c r="FT1127" s="157"/>
      <c r="FU1127" s="157"/>
      <c r="FV1127" s="157"/>
      <c r="FW1127" s="159"/>
      <c r="FX1127" s="159"/>
      <c r="FY1127" s="159"/>
      <c r="FZ1127" s="159"/>
      <c r="GA1127" s="159"/>
      <c r="GB1127" s="159"/>
      <c r="GC1127" s="159"/>
      <c r="GD1127" s="159"/>
      <c r="GE1127" s="159"/>
    </row>
    <row r="1128" spans="1:187" x14ac:dyDescent="0.35">
      <c r="A1128" s="1"/>
      <c r="B1128" s="1"/>
      <c r="C1128" s="2"/>
      <c r="D1128" s="2"/>
      <c r="E1128" s="13">
        <v>60</v>
      </c>
      <c r="F1128" s="158">
        <f t="shared" si="393"/>
        <v>5</v>
      </c>
      <c r="G1128" s="155">
        <f>SUM($L$958:$L$1109)</f>
        <v>0</v>
      </c>
      <c r="H1128" s="157"/>
      <c r="I1128" s="157"/>
      <c r="J1128" s="157"/>
      <c r="K1128" s="157"/>
      <c r="L1128" s="157"/>
      <c r="M1128" s="157">
        <f t="shared" ref="M1128:BT1128" ca="1" si="398">IF(H$17&lt;=$E1128,$G1128/$E1128,0)</f>
        <v>0</v>
      </c>
      <c r="N1128" s="156">
        <f t="shared" ca="1" si="398"/>
        <v>0</v>
      </c>
      <c r="O1128" s="156">
        <f t="shared" ca="1" si="398"/>
        <v>0</v>
      </c>
      <c r="P1128" s="156">
        <f t="shared" ca="1" si="398"/>
        <v>0</v>
      </c>
      <c r="Q1128" s="156">
        <f t="shared" ca="1" si="398"/>
        <v>0</v>
      </c>
      <c r="R1128" s="156">
        <f t="shared" ca="1" si="398"/>
        <v>0</v>
      </c>
      <c r="S1128" s="156">
        <f t="shared" ca="1" si="398"/>
        <v>0</v>
      </c>
      <c r="T1128" s="156">
        <f t="shared" ca="1" si="398"/>
        <v>0</v>
      </c>
      <c r="U1128" s="156">
        <f t="shared" ca="1" si="398"/>
        <v>0</v>
      </c>
      <c r="V1128" s="156">
        <f t="shared" ca="1" si="398"/>
        <v>0</v>
      </c>
      <c r="W1128" s="156">
        <f t="shared" ca="1" si="398"/>
        <v>0</v>
      </c>
      <c r="X1128" s="156">
        <f t="shared" ca="1" si="398"/>
        <v>0</v>
      </c>
      <c r="Y1128" s="156">
        <f t="shared" ca="1" si="398"/>
        <v>0</v>
      </c>
      <c r="Z1128" s="156">
        <f t="shared" ca="1" si="398"/>
        <v>0</v>
      </c>
      <c r="AA1128" s="156">
        <f t="shared" ca="1" si="398"/>
        <v>0</v>
      </c>
      <c r="AB1128" s="156">
        <f t="shared" ca="1" si="398"/>
        <v>0</v>
      </c>
      <c r="AC1128" s="156">
        <f t="shared" ca="1" si="398"/>
        <v>0</v>
      </c>
      <c r="AD1128" s="156">
        <f t="shared" ca="1" si="398"/>
        <v>0</v>
      </c>
      <c r="AE1128" s="156">
        <f t="shared" ca="1" si="398"/>
        <v>0</v>
      </c>
      <c r="AF1128" s="156">
        <f t="shared" ca="1" si="398"/>
        <v>0</v>
      </c>
      <c r="AG1128" s="156">
        <f t="shared" ca="1" si="398"/>
        <v>0</v>
      </c>
      <c r="AH1128" s="156">
        <f t="shared" ca="1" si="398"/>
        <v>0</v>
      </c>
      <c r="AI1128" s="156">
        <f t="shared" ca="1" si="398"/>
        <v>0</v>
      </c>
      <c r="AJ1128" s="156">
        <f t="shared" ca="1" si="398"/>
        <v>0</v>
      </c>
      <c r="AK1128" s="156">
        <f t="shared" ca="1" si="398"/>
        <v>0</v>
      </c>
      <c r="AL1128" s="156">
        <f t="shared" ca="1" si="398"/>
        <v>0</v>
      </c>
      <c r="AM1128" s="156">
        <f t="shared" ca="1" si="398"/>
        <v>0</v>
      </c>
      <c r="AN1128" s="156">
        <f t="shared" ca="1" si="398"/>
        <v>0</v>
      </c>
      <c r="AO1128" s="156">
        <f t="shared" ca="1" si="398"/>
        <v>0</v>
      </c>
      <c r="AP1128" s="156">
        <f t="shared" ca="1" si="398"/>
        <v>0</v>
      </c>
      <c r="AQ1128" s="156">
        <f t="shared" ca="1" si="398"/>
        <v>0</v>
      </c>
      <c r="AR1128" s="156">
        <f t="shared" ca="1" si="398"/>
        <v>0</v>
      </c>
      <c r="AS1128" s="156">
        <f t="shared" ca="1" si="398"/>
        <v>0</v>
      </c>
      <c r="AT1128" s="156">
        <f t="shared" ca="1" si="398"/>
        <v>0</v>
      </c>
      <c r="AU1128" s="156">
        <f t="shared" ca="1" si="398"/>
        <v>0</v>
      </c>
      <c r="AV1128" s="156">
        <f t="shared" ca="1" si="398"/>
        <v>0</v>
      </c>
      <c r="AW1128" s="156">
        <f t="shared" ca="1" si="398"/>
        <v>0</v>
      </c>
      <c r="AX1128" s="156">
        <f t="shared" ca="1" si="398"/>
        <v>0</v>
      </c>
      <c r="AY1128" s="156">
        <f t="shared" ca="1" si="398"/>
        <v>0</v>
      </c>
      <c r="AZ1128" s="156">
        <f t="shared" ca="1" si="398"/>
        <v>0</v>
      </c>
      <c r="BA1128" s="156">
        <f t="shared" ca="1" si="398"/>
        <v>0</v>
      </c>
      <c r="BB1128" s="156">
        <f t="shared" ca="1" si="398"/>
        <v>0</v>
      </c>
      <c r="BC1128" s="156">
        <f t="shared" ca="1" si="398"/>
        <v>0</v>
      </c>
      <c r="BD1128" s="156">
        <f t="shared" ca="1" si="398"/>
        <v>0</v>
      </c>
      <c r="BE1128" s="156">
        <f t="shared" ca="1" si="398"/>
        <v>0</v>
      </c>
      <c r="BF1128" s="156">
        <f t="shared" ca="1" si="398"/>
        <v>0</v>
      </c>
      <c r="BG1128" s="156">
        <f t="shared" ca="1" si="398"/>
        <v>0</v>
      </c>
      <c r="BH1128" s="156">
        <f t="shared" ca="1" si="398"/>
        <v>0</v>
      </c>
      <c r="BI1128" s="156">
        <f t="shared" ca="1" si="398"/>
        <v>0</v>
      </c>
      <c r="BJ1128" s="156">
        <f t="shared" ca="1" si="398"/>
        <v>0</v>
      </c>
      <c r="BK1128" s="156">
        <f t="shared" ca="1" si="398"/>
        <v>0</v>
      </c>
      <c r="BL1128" s="156">
        <f t="shared" ca="1" si="398"/>
        <v>0</v>
      </c>
      <c r="BM1128" s="156">
        <f t="shared" ca="1" si="398"/>
        <v>0</v>
      </c>
      <c r="BN1128" s="156">
        <f t="shared" ca="1" si="398"/>
        <v>0</v>
      </c>
      <c r="BO1128" s="156">
        <f t="shared" ca="1" si="398"/>
        <v>0</v>
      </c>
      <c r="BP1128" s="156">
        <f t="shared" ca="1" si="398"/>
        <v>0</v>
      </c>
      <c r="BQ1128" s="156">
        <f t="shared" ca="1" si="398"/>
        <v>0</v>
      </c>
      <c r="BR1128" s="156">
        <f t="shared" ca="1" si="398"/>
        <v>0</v>
      </c>
      <c r="BS1128" s="156">
        <f t="shared" ca="1" si="398"/>
        <v>0</v>
      </c>
      <c r="BT1128" s="156">
        <f t="shared" ca="1" si="398"/>
        <v>0</v>
      </c>
      <c r="BU1128" s="156"/>
      <c r="BV1128" s="157"/>
      <c r="BW1128" s="157"/>
      <c r="BX1128" s="157"/>
      <c r="BY1128" s="157"/>
      <c r="BZ1128" s="157"/>
      <c r="CA1128" s="157"/>
      <c r="CB1128" s="157"/>
      <c r="CC1128" s="157"/>
      <c r="CD1128" s="157"/>
      <c r="CE1128" s="157"/>
      <c r="CF1128" s="157"/>
      <c r="CG1128" s="157"/>
      <c r="CH1128" s="157"/>
      <c r="CI1128" s="157"/>
      <c r="CJ1128" s="157"/>
      <c r="CK1128" s="157"/>
      <c r="CL1128" s="157"/>
      <c r="CM1128" s="157"/>
      <c r="CN1128" s="157"/>
      <c r="CO1128" s="157"/>
      <c r="CP1128" s="157"/>
      <c r="CQ1128" s="157"/>
      <c r="CR1128" s="157"/>
      <c r="CS1128" s="157"/>
      <c r="CT1128" s="157"/>
      <c r="CU1128" s="157"/>
      <c r="CV1128" s="157"/>
      <c r="CW1128" s="157"/>
      <c r="CX1128" s="157"/>
      <c r="CY1128" s="157"/>
      <c r="CZ1128" s="157"/>
      <c r="DA1128" s="157"/>
      <c r="DB1128" s="157"/>
      <c r="DC1128" s="157"/>
      <c r="DD1128" s="157"/>
      <c r="DE1128" s="157"/>
      <c r="DF1128" s="157"/>
      <c r="DG1128" s="157"/>
      <c r="DH1128" s="157"/>
      <c r="DI1128" s="157"/>
      <c r="DJ1128" s="157"/>
      <c r="DK1128" s="157"/>
      <c r="DL1128" s="157"/>
      <c r="DM1128" s="157"/>
      <c r="DN1128" s="157"/>
      <c r="DO1128" s="157"/>
      <c r="DP1128" s="157"/>
      <c r="DQ1128" s="157"/>
      <c r="DR1128" s="157"/>
      <c r="DS1128" s="157"/>
      <c r="DT1128" s="157"/>
      <c r="DU1128" s="157"/>
      <c r="DV1128" s="157"/>
      <c r="DW1128" s="157"/>
      <c r="DX1128" s="157"/>
      <c r="DY1128" s="157"/>
      <c r="DZ1128" s="157"/>
      <c r="EA1128" s="157"/>
      <c r="EB1128" s="157"/>
      <c r="EC1128" s="157"/>
      <c r="ED1128" s="157"/>
      <c r="EE1128" s="157"/>
      <c r="EF1128" s="157"/>
      <c r="EG1128" s="157"/>
      <c r="EH1128" s="157"/>
      <c r="EI1128" s="157"/>
      <c r="EJ1128" s="157"/>
      <c r="EK1128" s="157"/>
      <c r="EL1128" s="157"/>
      <c r="EM1128" s="157"/>
      <c r="EN1128" s="157"/>
      <c r="EO1128" s="157"/>
      <c r="EP1128" s="157"/>
      <c r="EQ1128" s="157"/>
      <c r="ER1128" s="157"/>
      <c r="ES1128" s="157"/>
      <c r="ET1128" s="157"/>
      <c r="EU1128" s="157"/>
      <c r="EV1128" s="157"/>
      <c r="EW1128" s="157"/>
      <c r="EX1128" s="157"/>
      <c r="EY1128" s="157"/>
      <c r="EZ1128" s="157"/>
      <c r="FA1128" s="157"/>
      <c r="FB1128" s="157"/>
      <c r="FC1128" s="157"/>
      <c r="FD1128" s="157"/>
      <c r="FE1128" s="157"/>
      <c r="FF1128" s="157"/>
      <c r="FG1128" s="157"/>
      <c r="FH1128" s="157"/>
      <c r="FI1128" s="157"/>
      <c r="FJ1128" s="157"/>
      <c r="FK1128" s="157"/>
      <c r="FL1128" s="157"/>
      <c r="FM1128" s="157"/>
      <c r="FN1128" s="157"/>
      <c r="FO1128" s="157"/>
      <c r="FP1128" s="157"/>
      <c r="FQ1128" s="157"/>
      <c r="FR1128" s="157"/>
      <c r="FS1128" s="157"/>
      <c r="FT1128" s="157"/>
      <c r="FU1128" s="157"/>
      <c r="FV1128" s="157"/>
      <c r="FW1128" s="159"/>
      <c r="FX1128" s="159"/>
      <c r="FY1128" s="159"/>
      <c r="FZ1128" s="159"/>
      <c r="GA1128" s="159"/>
      <c r="GB1128" s="159"/>
      <c r="GC1128" s="159"/>
      <c r="GD1128" s="159"/>
      <c r="GE1128" s="159"/>
    </row>
    <row r="1129" spans="1:187" x14ac:dyDescent="0.35">
      <c r="A1129" s="1"/>
      <c r="B1129" s="1"/>
      <c r="C1129" s="2"/>
      <c r="D1129" s="2"/>
      <c r="E1129" s="13">
        <v>60</v>
      </c>
      <c r="F1129" s="158">
        <f t="shared" si="393"/>
        <v>6</v>
      </c>
      <c r="G1129" s="155">
        <f>SUM($M$958:$M$1109)</f>
        <v>0</v>
      </c>
      <c r="H1129" s="157"/>
      <c r="I1129" s="157"/>
      <c r="J1129" s="157"/>
      <c r="K1129" s="157"/>
      <c r="L1129" s="157"/>
      <c r="M1129" s="157"/>
      <c r="N1129" s="157">
        <f t="shared" ref="N1129:BU1129" ca="1" si="399">IF(H$17&lt;=$E1129,$G1129/$E1129,0)</f>
        <v>0</v>
      </c>
      <c r="O1129" s="156">
        <f t="shared" ca="1" si="399"/>
        <v>0</v>
      </c>
      <c r="P1129" s="156">
        <f t="shared" ca="1" si="399"/>
        <v>0</v>
      </c>
      <c r="Q1129" s="156">
        <f t="shared" ca="1" si="399"/>
        <v>0</v>
      </c>
      <c r="R1129" s="156">
        <f t="shared" ca="1" si="399"/>
        <v>0</v>
      </c>
      <c r="S1129" s="156">
        <f t="shared" ca="1" si="399"/>
        <v>0</v>
      </c>
      <c r="T1129" s="156">
        <f t="shared" ca="1" si="399"/>
        <v>0</v>
      </c>
      <c r="U1129" s="156">
        <f t="shared" ca="1" si="399"/>
        <v>0</v>
      </c>
      <c r="V1129" s="156">
        <f t="shared" ca="1" si="399"/>
        <v>0</v>
      </c>
      <c r="W1129" s="156">
        <f t="shared" ca="1" si="399"/>
        <v>0</v>
      </c>
      <c r="X1129" s="156">
        <f t="shared" ca="1" si="399"/>
        <v>0</v>
      </c>
      <c r="Y1129" s="156">
        <f t="shared" ca="1" si="399"/>
        <v>0</v>
      </c>
      <c r="Z1129" s="156">
        <f t="shared" ca="1" si="399"/>
        <v>0</v>
      </c>
      <c r="AA1129" s="156">
        <f t="shared" ca="1" si="399"/>
        <v>0</v>
      </c>
      <c r="AB1129" s="156">
        <f t="shared" ca="1" si="399"/>
        <v>0</v>
      </c>
      <c r="AC1129" s="156">
        <f t="shared" ca="1" si="399"/>
        <v>0</v>
      </c>
      <c r="AD1129" s="156">
        <f t="shared" ca="1" si="399"/>
        <v>0</v>
      </c>
      <c r="AE1129" s="156">
        <f t="shared" ca="1" si="399"/>
        <v>0</v>
      </c>
      <c r="AF1129" s="156">
        <f t="shared" ca="1" si="399"/>
        <v>0</v>
      </c>
      <c r="AG1129" s="156">
        <f t="shared" ca="1" si="399"/>
        <v>0</v>
      </c>
      <c r="AH1129" s="156">
        <f t="shared" ca="1" si="399"/>
        <v>0</v>
      </c>
      <c r="AI1129" s="156">
        <f t="shared" ca="1" si="399"/>
        <v>0</v>
      </c>
      <c r="AJ1129" s="156">
        <f t="shared" ca="1" si="399"/>
        <v>0</v>
      </c>
      <c r="AK1129" s="156">
        <f t="shared" ca="1" si="399"/>
        <v>0</v>
      </c>
      <c r="AL1129" s="156">
        <f t="shared" ca="1" si="399"/>
        <v>0</v>
      </c>
      <c r="AM1129" s="156">
        <f t="shared" ca="1" si="399"/>
        <v>0</v>
      </c>
      <c r="AN1129" s="156">
        <f t="shared" ca="1" si="399"/>
        <v>0</v>
      </c>
      <c r="AO1129" s="156">
        <f t="shared" ca="1" si="399"/>
        <v>0</v>
      </c>
      <c r="AP1129" s="156">
        <f t="shared" ca="1" si="399"/>
        <v>0</v>
      </c>
      <c r="AQ1129" s="156">
        <f t="shared" ca="1" si="399"/>
        <v>0</v>
      </c>
      <c r="AR1129" s="156">
        <f t="shared" ca="1" si="399"/>
        <v>0</v>
      </c>
      <c r="AS1129" s="156">
        <f t="shared" ca="1" si="399"/>
        <v>0</v>
      </c>
      <c r="AT1129" s="156">
        <f t="shared" ca="1" si="399"/>
        <v>0</v>
      </c>
      <c r="AU1129" s="156">
        <f t="shared" ca="1" si="399"/>
        <v>0</v>
      </c>
      <c r="AV1129" s="156">
        <f t="shared" ca="1" si="399"/>
        <v>0</v>
      </c>
      <c r="AW1129" s="156">
        <f t="shared" ca="1" si="399"/>
        <v>0</v>
      </c>
      <c r="AX1129" s="156">
        <f t="shared" ca="1" si="399"/>
        <v>0</v>
      </c>
      <c r="AY1129" s="156">
        <f t="shared" ca="1" si="399"/>
        <v>0</v>
      </c>
      <c r="AZ1129" s="156">
        <f t="shared" ca="1" si="399"/>
        <v>0</v>
      </c>
      <c r="BA1129" s="156">
        <f t="shared" ca="1" si="399"/>
        <v>0</v>
      </c>
      <c r="BB1129" s="156">
        <f t="shared" ca="1" si="399"/>
        <v>0</v>
      </c>
      <c r="BC1129" s="156">
        <f t="shared" ca="1" si="399"/>
        <v>0</v>
      </c>
      <c r="BD1129" s="156">
        <f t="shared" ca="1" si="399"/>
        <v>0</v>
      </c>
      <c r="BE1129" s="156">
        <f t="shared" ca="1" si="399"/>
        <v>0</v>
      </c>
      <c r="BF1129" s="156">
        <f t="shared" ca="1" si="399"/>
        <v>0</v>
      </c>
      <c r="BG1129" s="156">
        <f t="shared" ca="1" si="399"/>
        <v>0</v>
      </c>
      <c r="BH1129" s="156">
        <f t="shared" ca="1" si="399"/>
        <v>0</v>
      </c>
      <c r="BI1129" s="156">
        <f t="shared" ca="1" si="399"/>
        <v>0</v>
      </c>
      <c r="BJ1129" s="156">
        <f t="shared" ca="1" si="399"/>
        <v>0</v>
      </c>
      <c r="BK1129" s="156">
        <f t="shared" ca="1" si="399"/>
        <v>0</v>
      </c>
      <c r="BL1129" s="156">
        <f t="shared" ca="1" si="399"/>
        <v>0</v>
      </c>
      <c r="BM1129" s="156">
        <f t="shared" ca="1" si="399"/>
        <v>0</v>
      </c>
      <c r="BN1129" s="156">
        <f t="shared" ca="1" si="399"/>
        <v>0</v>
      </c>
      <c r="BO1129" s="156">
        <f t="shared" ca="1" si="399"/>
        <v>0</v>
      </c>
      <c r="BP1129" s="156">
        <f t="shared" ca="1" si="399"/>
        <v>0</v>
      </c>
      <c r="BQ1129" s="156">
        <f t="shared" ca="1" si="399"/>
        <v>0</v>
      </c>
      <c r="BR1129" s="156">
        <f t="shared" ca="1" si="399"/>
        <v>0</v>
      </c>
      <c r="BS1129" s="156">
        <f t="shared" ca="1" si="399"/>
        <v>0</v>
      </c>
      <c r="BT1129" s="156">
        <f t="shared" ca="1" si="399"/>
        <v>0</v>
      </c>
      <c r="BU1129" s="156">
        <f t="shared" ca="1" si="399"/>
        <v>0</v>
      </c>
      <c r="BV1129" s="156"/>
      <c r="BW1129" s="157"/>
      <c r="BX1129" s="157"/>
      <c r="BY1129" s="157"/>
      <c r="BZ1129" s="157"/>
      <c r="CA1129" s="157"/>
      <c r="CB1129" s="157"/>
      <c r="CC1129" s="157"/>
      <c r="CD1129" s="157"/>
      <c r="CE1129" s="157"/>
      <c r="CF1129" s="157"/>
      <c r="CG1129" s="157"/>
      <c r="CH1129" s="157"/>
      <c r="CI1129" s="157"/>
      <c r="CJ1129" s="157"/>
      <c r="CK1129" s="157"/>
      <c r="CL1129" s="157"/>
      <c r="CM1129" s="157"/>
      <c r="CN1129" s="157"/>
      <c r="CO1129" s="157"/>
      <c r="CP1129" s="157"/>
      <c r="CQ1129" s="157"/>
      <c r="CR1129" s="157"/>
      <c r="CS1129" s="157"/>
      <c r="CT1129" s="157"/>
      <c r="CU1129" s="157"/>
      <c r="CV1129" s="157"/>
      <c r="CW1129" s="157"/>
      <c r="CX1129" s="157"/>
      <c r="CY1129" s="157"/>
      <c r="CZ1129" s="157"/>
      <c r="DA1129" s="157"/>
      <c r="DB1129" s="157"/>
      <c r="DC1129" s="157"/>
      <c r="DD1129" s="157"/>
      <c r="DE1129" s="157"/>
      <c r="DF1129" s="157"/>
      <c r="DG1129" s="157"/>
      <c r="DH1129" s="157"/>
      <c r="DI1129" s="157"/>
      <c r="DJ1129" s="157"/>
      <c r="DK1129" s="157"/>
      <c r="DL1129" s="157"/>
      <c r="DM1129" s="157"/>
      <c r="DN1129" s="157"/>
      <c r="DO1129" s="157"/>
      <c r="DP1129" s="157"/>
      <c r="DQ1129" s="157"/>
      <c r="DR1129" s="157"/>
      <c r="DS1129" s="157"/>
      <c r="DT1129" s="157"/>
      <c r="DU1129" s="157"/>
      <c r="DV1129" s="157"/>
      <c r="DW1129" s="157"/>
      <c r="DX1129" s="157"/>
      <c r="DY1129" s="157"/>
      <c r="DZ1129" s="157"/>
      <c r="EA1129" s="157"/>
      <c r="EB1129" s="157"/>
      <c r="EC1129" s="157"/>
      <c r="ED1129" s="157"/>
      <c r="EE1129" s="157"/>
      <c r="EF1129" s="157"/>
      <c r="EG1129" s="157"/>
      <c r="EH1129" s="157"/>
      <c r="EI1129" s="157"/>
      <c r="EJ1129" s="157"/>
      <c r="EK1129" s="157"/>
      <c r="EL1129" s="157"/>
      <c r="EM1129" s="157"/>
      <c r="EN1129" s="157"/>
      <c r="EO1129" s="157"/>
      <c r="EP1129" s="157"/>
      <c r="EQ1129" s="157"/>
      <c r="ER1129" s="157"/>
      <c r="ES1129" s="157"/>
      <c r="ET1129" s="157"/>
      <c r="EU1129" s="157"/>
      <c r="EV1129" s="157"/>
      <c r="EW1129" s="157"/>
      <c r="EX1129" s="157"/>
      <c r="EY1129" s="157"/>
      <c r="EZ1129" s="157"/>
      <c r="FA1129" s="157"/>
      <c r="FB1129" s="157"/>
      <c r="FC1129" s="157"/>
      <c r="FD1129" s="157"/>
      <c r="FE1129" s="157"/>
      <c r="FF1129" s="157"/>
      <c r="FG1129" s="157"/>
      <c r="FH1129" s="157"/>
      <c r="FI1129" s="157"/>
      <c r="FJ1129" s="157"/>
      <c r="FK1129" s="157"/>
      <c r="FL1129" s="157"/>
      <c r="FM1129" s="157"/>
      <c r="FN1129" s="157"/>
      <c r="FO1129" s="157"/>
      <c r="FP1129" s="157"/>
      <c r="FQ1129" s="157"/>
      <c r="FR1129" s="157"/>
      <c r="FS1129" s="157"/>
      <c r="FT1129" s="157"/>
      <c r="FU1129" s="157"/>
      <c r="FV1129" s="157"/>
      <c r="FW1129" s="159"/>
      <c r="FX1129" s="159"/>
      <c r="FY1129" s="159"/>
      <c r="FZ1129" s="159"/>
      <c r="GA1129" s="159"/>
      <c r="GB1129" s="159"/>
      <c r="GC1129" s="159"/>
      <c r="GD1129" s="159"/>
      <c r="GE1129" s="159"/>
    </row>
    <row r="1130" spans="1:187" x14ac:dyDescent="0.35">
      <c r="A1130" s="1"/>
      <c r="B1130" s="1"/>
      <c r="C1130" s="2"/>
      <c r="D1130" s="2"/>
      <c r="E1130" s="13">
        <v>60</v>
      </c>
      <c r="F1130" s="158">
        <f t="shared" si="393"/>
        <v>7</v>
      </c>
      <c r="G1130" s="155">
        <f>SUM($N$958:$N$1109)</f>
        <v>0</v>
      </c>
      <c r="H1130" s="157"/>
      <c r="I1130" s="157"/>
      <c r="J1130" s="157"/>
      <c r="K1130" s="157"/>
      <c r="L1130" s="157"/>
      <c r="M1130" s="157"/>
      <c r="N1130" s="157"/>
      <c r="O1130" s="157">
        <f t="shared" ref="O1130:BV1130" ca="1" si="400">IF(H$17&lt;=$E1130,$G1130/$E1130,0)</f>
        <v>0</v>
      </c>
      <c r="P1130" s="156">
        <f t="shared" ca="1" si="400"/>
        <v>0</v>
      </c>
      <c r="Q1130" s="156">
        <f t="shared" ca="1" si="400"/>
        <v>0</v>
      </c>
      <c r="R1130" s="156">
        <f t="shared" ca="1" si="400"/>
        <v>0</v>
      </c>
      <c r="S1130" s="156">
        <f t="shared" ca="1" si="400"/>
        <v>0</v>
      </c>
      <c r="T1130" s="156">
        <f t="shared" ca="1" si="400"/>
        <v>0</v>
      </c>
      <c r="U1130" s="156">
        <f t="shared" ca="1" si="400"/>
        <v>0</v>
      </c>
      <c r="V1130" s="156">
        <f t="shared" ca="1" si="400"/>
        <v>0</v>
      </c>
      <c r="W1130" s="156">
        <f t="shared" ca="1" si="400"/>
        <v>0</v>
      </c>
      <c r="X1130" s="156">
        <f t="shared" ca="1" si="400"/>
        <v>0</v>
      </c>
      <c r="Y1130" s="156">
        <f t="shared" ca="1" si="400"/>
        <v>0</v>
      </c>
      <c r="Z1130" s="156">
        <f t="shared" ca="1" si="400"/>
        <v>0</v>
      </c>
      <c r="AA1130" s="156">
        <f t="shared" ca="1" si="400"/>
        <v>0</v>
      </c>
      <c r="AB1130" s="156">
        <f t="shared" ca="1" si="400"/>
        <v>0</v>
      </c>
      <c r="AC1130" s="156">
        <f t="shared" ca="1" si="400"/>
        <v>0</v>
      </c>
      <c r="AD1130" s="156">
        <f t="shared" ca="1" si="400"/>
        <v>0</v>
      </c>
      <c r="AE1130" s="156">
        <f t="shared" ca="1" si="400"/>
        <v>0</v>
      </c>
      <c r="AF1130" s="156">
        <f t="shared" ca="1" si="400"/>
        <v>0</v>
      </c>
      <c r="AG1130" s="156">
        <f t="shared" ca="1" si="400"/>
        <v>0</v>
      </c>
      <c r="AH1130" s="156">
        <f t="shared" ca="1" si="400"/>
        <v>0</v>
      </c>
      <c r="AI1130" s="156">
        <f t="shared" ca="1" si="400"/>
        <v>0</v>
      </c>
      <c r="AJ1130" s="156">
        <f t="shared" ca="1" si="400"/>
        <v>0</v>
      </c>
      <c r="AK1130" s="156">
        <f t="shared" ca="1" si="400"/>
        <v>0</v>
      </c>
      <c r="AL1130" s="156">
        <f t="shared" ca="1" si="400"/>
        <v>0</v>
      </c>
      <c r="AM1130" s="156">
        <f t="shared" ca="1" si="400"/>
        <v>0</v>
      </c>
      <c r="AN1130" s="156">
        <f t="shared" ca="1" si="400"/>
        <v>0</v>
      </c>
      <c r="AO1130" s="156">
        <f t="shared" ca="1" si="400"/>
        <v>0</v>
      </c>
      <c r="AP1130" s="156">
        <f t="shared" ca="1" si="400"/>
        <v>0</v>
      </c>
      <c r="AQ1130" s="156">
        <f t="shared" ca="1" si="400"/>
        <v>0</v>
      </c>
      <c r="AR1130" s="156">
        <f t="shared" ca="1" si="400"/>
        <v>0</v>
      </c>
      <c r="AS1130" s="156">
        <f t="shared" ca="1" si="400"/>
        <v>0</v>
      </c>
      <c r="AT1130" s="156">
        <f t="shared" ca="1" si="400"/>
        <v>0</v>
      </c>
      <c r="AU1130" s="156">
        <f t="shared" ca="1" si="400"/>
        <v>0</v>
      </c>
      <c r="AV1130" s="156">
        <f t="shared" ca="1" si="400"/>
        <v>0</v>
      </c>
      <c r="AW1130" s="156">
        <f t="shared" ca="1" si="400"/>
        <v>0</v>
      </c>
      <c r="AX1130" s="156">
        <f t="shared" ca="1" si="400"/>
        <v>0</v>
      </c>
      <c r="AY1130" s="156">
        <f t="shared" ca="1" si="400"/>
        <v>0</v>
      </c>
      <c r="AZ1130" s="156">
        <f t="shared" ca="1" si="400"/>
        <v>0</v>
      </c>
      <c r="BA1130" s="156">
        <f t="shared" ca="1" si="400"/>
        <v>0</v>
      </c>
      <c r="BB1130" s="156">
        <f t="shared" ca="1" si="400"/>
        <v>0</v>
      </c>
      <c r="BC1130" s="156">
        <f t="shared" ca="1" si="400"/>
        <v>0</v>
      </c>
      <c r="BD1130" s="156">
        <f t="shared" ca="1" si="400"/>
        <v>0</v>
      </c>
      <c r="BE1130" s="156">
        <f t="shared" ca="1" si="400"/>
        <v>0</v>
      </c>
      <c r="BF1130" s="156">
        <f t="shared" ca="1" si="400"/>
        <v>0</v>
      </c>
      <c r="BG1130" s="156">
        <f t="shared" ca="1" si="400"/>
        <v>0</v>
      </c>
      <c r="BH1130" s="156">
        <f t="shared" ca="1" si="400"/>
        <v>0</v>
      </c>
      <c r="BI1130" s="156">
        <f t="shared" ca="1" si="400"/>
        <v>0</v>
      </c>
      <c r="BJ1130" s="156">
        <f t="shared" ca="1" si="400"/>
        <v>0</v>
      </c>
      <c r="BK1130" s="156">
        <f t="shared" ca="1" si="400"/>
        <v>0</v>
      </c>
      <c r="BL1130" s="156">
        <f t="shared" ca="1" si="400"/>
        <v>0</v>
      </c>
      <c r="BM1130" s="156">
        <f t="shared" ca="1" si="400"/>
        <v>0</v>
      </c>
      <c r="BN1130" s="156">
        <f t="shared" ca="1" si="400"/>
        <v>0</v>
      </c>
      <c r="BO1130" s="156">
        <f t="shared" ca="1" si="400"/>
        <v>0</v>
      </c>
      <c r="BP1130" s="156">
        <f t="shared" ca="1" si="400"/>
        <v>0</v>
      </c>
      <c r="BQ1130" s="156">
        <f t="shared" ca="1" si="400"/>
        <v>0</v>
      </c>
      <c r="BR1130" s="156">
        <f t="shared" ca="1" si="400"/>
        <v>0</v>
      </c>
      <c r="BS1130" s="156">
        <f t="shared" ca="1" si="400"/>
        <v>0</v>
      </c>
      <c r="BT1130" s="156">
        <f t="shared" ca="1" si="400"/>
        <v>0</v>
      </c>
      <c r="BU1130" s="156">
        <f t="shared" ca="1" si="400"/>
        <v>0</v>
      </c>
      <c r="BV1130" s="156">
        <f t="shared" ca="1" si="400"/>
        <v>0</v>
      </c>
      <c r="BW1130" s="156"/>
      <c r="BX1130" s="157"/>
      <c r="BY1130" s="157"/>
      <c r="BZ1130" s="157"/>
      <c r="CA1130" s="157"/>
      <c r="CB1130" s="157"/>
      <c r="CC1130" s="157"/>
      <c r="CD1130" s="157"/>
      <c r="CE1130" s="157"/>
      <c r="CF1130" s="157"/>
      <c r="CG1130" s="157"/>
      <c r="CH1130" s="157"/>
      <c r="CI1130" s="157"/>
      <c r="CJ1130" s="157"/>
      <c r="CK1130" s="157"/>
      <c r="CL1130" s="157"/>
      <c r="CM1130" s="157"/>
      <c r="CN1130" s="157"/>
      <c r="CO1130" s="157"/>
      <c r="CP1130" s="157"/>
      <c r="CQ1130" s="157"/>
      <c r="CR1130" s="157"/>
      <c r="CS1130" s="157"/>
      <c r="CT1130" s="157"/>
      <c r="CU1130" s="157"/>
      <c r="CV1130" s="157"/>
      <c r="CW1130" s="157"/>
      <c r="CX1130" s="157"/>
      <c r="CY1130" s="157"/>
      <c r="CZ1130" s="157"/>
      <c r="DA1130" s="157"/>
      <c r="DB1130" s="157"/>
      <c r="DC1130" s="157"/>
      <c r="DD1130" s="157"/>
      <c r="DE1130" s="157"/>
      <c r="DF1130" s="157"/>
      <c r="DG1130" s="157"/>
      <c r="DH1130" s="157"/>
      <c r="DI1130" s="157"/>
      <c r="DJ1130" s="157"/>
      <c r="DK1130" s="157"/>
      <c r="DL1130" s="157"/>
      <c r="DM1130" s="157"/>
      <c r="DN1130" s="157"/>
      <c r="DO1130" s="157"/>
      <c r="DP1130" s="157"/>
      <c r="DQ1130" s="157"/>
      <c r="DR1130" s="157"/>
      <c r="DS1130" s="157"/>
      <c r="DT1130" s="157"/>
      <c r="DU1130" s="157"/>
      <c r="DV1130" s="157"/>
      <c r="DW1130" s="157"/>
      <c r="DX1130" s="157"/>
      <c r="DY1130" s="157"/>
      <c r="DZ1130" s="157"/>
      <c r="EA1130" s="157"/>
      <c r="EB1130" s="157"/>
      <c r="EC1130" s="157"/>
      <c r="ED1130" s="157"/>
      <c r="EE1130" s="157"/>
      <c r="EF1130" s="157"/>
      <c r="EG1130" s="157"/>
      <c r="EH1130" s="157"/>
      <c r="EI1130" s="157"/>
      <c r="EJ1130" s="157"/>
      <c r="EK1130" s="157"/>
      <c r="EL1130" s="157"/>
      <c r="EM1130" s="157"/>
      <c r="EN1130" s="157"/>
      <c r="EO1130" s="157"/>
      <c r="EP1130" s="157"/>
      <c r="EQ1130" s="157"/>
      <c r="ER1130" s="157"/>
      <c r="ES1130" s="157"/>
      <c r="ET1130" s="157"/>
      <c r="EU1130" s="157"/>
      <c r="EV1130" s="157"/>
      <c r="EW1130" s="157"/>
      <c r="EX1130" s="157"/>
      <c r="EY1130" s="157"/>
      <c r="EZ1130" s="157"/>
      <c r="FA1130" s="157"/>
      <c r="FB1130" s="157"/>
      <c r="FC1130" s="157"/>
      <c r="FD1130" s="157"/>
      <c r="FE1130" s="157"/>
      <c r="FF1130" s="157"/>
      <c r="FG1130" s="157"/>
      <c r="FH1130" s="157"/>
      <c r="FI1130" s="157"/>
      <c r="FJ1130" s="157"/>
      <c r="FK1130" s="157"/>
      <c r="FL1130" s="157"/>
      <c r="FM1130" s="157"/>
      <c r="FN1130" s="157"/>
      <c r="FO1130" s="157"/>
      <c r="FP1130" s="157"/>
      <c r="FQ1130" s="157"/>
      <c r="FR1130" s="157"/>
      <c r="FS1130" s="157"/>
      <c r="FT1130" s="157"/>
      <c r="FU1130" s="157"/>
      <c r="FV1130" s="157"/>
      <c r="FW1130" s="159"/>
      <c r="FX1130" s="159"/>
      <c r="FY1130" s="159"/>
      <c r="FZ1130" s="159"/>
      <c r="GA1130" s="159"/>
      <c r="GB1130" s="159"/>
      <c r="GC1130" s="159"/>
      <c r="GD1130" s="159"/>
      <c r="GE1130" s="159"/>
    </row>
    <row r="1131" spans="1:187" x14ac:dyDescent="0.35">
      <c r="A1131" s="1"/>
      <c r="B1131" s="1"/>
      <c r="C1131" s="2"/>
      <c r="D1131" s="2"/>
      <c r="E1131" s="13">
        <v>60</v>
      </c>
      <c r="F1131" s="158">
        <f t="shared" si="393"/>
        <v>8</v>
      </c>
      <c r="G1131" s="155">
        <f>SUM($O$958:$O$1109)</f>
        <v>0</v>
      </c>
      <c r="H1131" s="157"/>
      <c r="I1131" s="157"/>
      <c r="J1131" s="157"/>
      <c r="K1131" s="157"/>
      <c r="L1131" s="157"/>
      <c r="M1131" s="157"/>
      <c r="N1131" s="157"/>
      <c r="O1131" s="157"/>
      <c r="P1131" s="157">
        <f t="shared" ref="P1131:BW1131" ca="1" si="401">IF(H$17&lt;=$E1131,$G1131/$E1131,0)</f>
        <v>0</v>
      </c>
      <c r="Q1131" s="156">
        <f t="shared" ca="1" si="401"/>
        <v>0</v>
      </c>
      <c r="R1131" s="156">
        <f t="shared" ca="1" si="401"/>
        <v>0</v>
      </c>
      <c r="S1131" s="156">
        <f t="shared" ca="1" si="401"/>
        <v>0</v>
      </c>
      <c r="T1131" s="156">
        <f t="shared" ca="1" si="401"/>
        <v>0</v>
      </c>
      <c r="U1131" s="156">
        <f t="shared" ca="1" si="401"/>
        <v>0</v>
      </c>
      <c r="V1131" s="156">
        <f t="shared" ca="1" si="401"/>
        <v>0</v>
      </c>
      <c r="W1131" s="156">
        <f t="shared" ca="1" si="401"/>
        <v>0</v>
      </c>
      <c r="X1131" s="156">
        <f t="shared" ca="1" si="401"/>
        <v>0</v>
      </c>
      <c r="Y1131" s="156">
        <f t="shared" ca="1" si="401"/>
        <v>0</v>
      </c>
      <c r="Z1131" s="156">
        <f t="shared" ca="1" si="401"/>
        <v>0</v>
      </c>
      <c r="AA1131" s="156">
        <f t="shared" ca="1" si="401"/>
        <v>0</v>
      </c>
      <c r="AB1131" s="156">
        <f t="shared" ca="1" si="401"/>
        <v>0</v>
      </c>
      <c r="AC1131" s="156">
        <f t="shared" ca="1" si="401"/>
        <v>0</v>
      </c>
      <c r="AD1131" s="156">
        <f t="shared" ca="1" si="401"/>
        <v>0</v>
      </c>
      <c r="AE1131" s="156">
        <f t="shared" ca="1" si="401"/>
        <v>0</v>
      </c>
      <c r="AF1131" s="156">
        <f t="shared" ca="1" si="401"/>
        <v>0</v>
      </c>
      <c r="AG1131" s="156">
        <f t="shared" ca="1" si="401"/>
        <v>0</v>
      </c>
      <c r="AH1131" s="156">
        <f t="shared" ca="1" si="401"/>
        <v>0</v>
      </c>
      <c r="AI1131" s="156">
        <f t="shared" ca="1" si="401"/>
        <v>0</v>
      </c>
      <c r="AJ1131" s="156">
        <f t="shared" ca="1" si="401"/>
        <v>0</v>
      </c>
      <c r="AK1131" s="156">
        <f t="shared" ca="1" si="401"/>
        <v>0</v>
      </c>
      <c r="AL1131" s="156">
        <f t="shared" ca="1" si="401"/>
        <v>0</v>
      </c>
      <c r="AM1131" s="156">
        <f t="shared" ca="1" si="401"/>
        <v>0</v>
      </c>
      <c r="AN1131" s="156">
        <f t="shared" ca="1" si="401"/>
        <v>0</v>
      </c>
      <c r="AO1131" s="156">
        <f t="shared" ca="1" si="401"/>
        <v>0</v>
      </c>
      <c r="AP1131" s="156">
        <f t="shared" ca="1" si="401"/>
        <v>0</v>
      </c>
      <c r="AQ1131" s="156">
        <f t="shared" ca="1" si="401"/>
        <v>0</v>
      </c>
      <c r="AR1131" s="156">
        <f t="shared" ca="1" si="401"/>
        <v>0</v>
      </c>
      <c r="AS1131" s="156">
        <f t="shared" ca="1" si="401"/>
        <v>0</v>
      </c>
      <c r="AT1131" s="156">
        <f t="shared" ca="1" si="401"/>
        <v>0</v>
      </c>
      <c r="AU1131" s="156">
        <f t="shared" ca="1" si="401"/>
        <v>0</v>
      </c>
      <c r="AV1131" s="156">
        <f t="shared" ca="1" si="401"/>
        <v>0</v>
      </c>
      <c r="AW1131" s="156">
        <f t="shared" ca="1" si="401"/>
        <v>0</v>
      </c>
      <c r="AX1131" s="156">
        <f t="shared" ca="1" si="401"/>
        <v>0</v>
      </c>
      <c r="AY1131" s="156">
        <f t="shared" ca="1" si="401"/>
        <v>0</v>
      </c>
      <c r="AZ1131" s="156">
        <f t="shared" ca="1" si="401"/>
        <v>0</v>
      </c>
      <c r="BA1131" s="156">
        <f t="shared" ca="1" si="401"/>
        <v>0</v>
      </c>
      <c r="BB1131" s="156">
        <f t="shared" ca="1" si="401"/>
        <v>0</v>
      </c>
      <c r="BC1131" s="156">
        <f t="shared" ca="1" si="401"/>
        <v>0</v>
      </c>
      <c r="BD1131" s="156">
        <f t="shared" ca="1" si="401"/>
        <v>0</v>
      </c>
      <c r="BE1131" s="156">
        <f t="shared" ca="1" si="401"/>
        <v>0</v>
      </c>
      <c r="BF1131" s="156">
        <f t="shared" ca="1" si="401"/>
        <v>0</v>
      </c>
      <c r="BG1131" s="156">
        <f t="shared" ca="1" si="401"/>
        <v>0</v>
      </c>
      <c r="BH1131" s="156">
        <f t="shared" ca="1" si="401"/>
        <v>0</v>
      </c>
      <c r="BI1131" s="156">
        <f t="shared" ca="1" si="401"/>
        <v>0</v>
      </c>
      <c r="BJ1131" s="156">
        <f t="shared" ca="1" si="401"/>
        <v>0</v>
      </c>
      <c r="BK1131" s="156">
        <f t="shared" ca="1" si="401"/>
        <v>0</v>
      </c>
      <c r="BL1131" s="156">
        <f t="shared" ca="1" si="401"/>
        <v>0</v>
      </c>
      <c r="BM1131" s="156">
        <f t="shared" ca="1" si="401"/>
        <v>0</v>
      </c>
      <c r="BN1131" s="156">
        <f t="shared" ca="1" si="401"/>
        <v>0</v>
      </c>
      <c r="BO1131" s="156">
        <f t="shared" ca="1" si="401"/>
        <v>0</v>
      </c>
      <c r="BP1131" s="156">
        <f t="shared" ca="1" si="401"/>
        <v>0</v>
      </c>
      <c r="BQ1131" s="156">
        <f t="shared" ca="1" si="401"/>
        <v>0</v>
      </c>
      <c r="BR1131" s="156">
        <f t="shared" ca="1" si="401"/>
        <v>0</v>
      </c>
      <c r="BS1131" s="156">
        <f t="shared" ca="1" si="401"/>
        <v>0</v>
      </c>
      <c r="BT1131" s="156">
        <f t="shared" ca="1" si="401"/>
        <v>0</v>
      </c>
      <c r="BU1131" s="156">
        <f t="shared" ca="1" si="401"/>
        <v>0</v>
      </c>
      <c r="BV1131" s="156">
        <f t="shared" ca="1" si="401"/>
        <v>0</v>
      </c>
      <c r="BW1131" s="156">
        <f t="shared" ca="1" si="401"/>
        <v>0</v>
      </c>
      <c r="BX1131" s="156"/>
      <c r="BY1131" s="157"/>
      <c r="BZ1131" s="157"/>
      <c r="CA1131" s="157"/>
      <c r="CB1131" s="157"/>
      <c r="CC1131" s="157"/>
      <c r="CD1131" s="157"/>
      <c r="CE1131" s="157"/>
      <c r="CF1131" s="157"/>
      <c r="CG1131" s="157"/>
      <c r="CH1131" s="157"/>
      <c r="CI1131" s="157"/>
      <c r="CJ1131" s="157"/>
      <c r="CK1131" s="157"/>
      <c r="CL1131" s="157"/>
      <c r="CM1131" s="157"/>
      <c r="CN1131" s="157"/>
      <c r="CO1131" s="157"/>
      <c r="CP1131" s="157"/>
      <c r="CQ1131" s="157"/>
      <c r="CR1131" s="157"/>
      <c r="CS1131" s="157"/>
      <c r="CT1131" s="157"/>
      <c r="CU1131" s="157"/>
      <c r="CV1131" s="157"/>
      <c r="CW1131" s="157"/>
      <c r="CX1131" s="157"/>
      <c r="CY1131" s="157"/>
      <c r="CZ1131" s="157"/>
      <c r="DA1131" s="157"/>
      <c r="DB1131" s="157"/>
      <c r="DC1131" s="157"/>
      <c r="DD1131" s="157"/>
      <c r="DE1131" s="157"/>
      <c r="DF1131" s="157"/>
      <c r="DG1131" s="157"/>
      <c r="DH1131" s="157"/>
      <c r="DI1131" s="157"/>
      <c r="DJ1131" s="157"/>
      <c r="DK1131" s="157"/>
      <c r="DL1131" s="157"/>
      <c r="DM1131" s="157"/>
      <c r="DN1131" s="157"/>
      <c r="DO1131" s="157"/>
      <c r="DP1131" s="157"/>
      <c r="DQ1131" s="157"/>
      <c r="DR1131" s="157"/>
      <c r="DS1131" s="157"/>
      <c r="DT1131" s="157"/>
      <c r="DU1131" s="157"/>
      <c r="DV1131" s="157"/>
      <c r="DW1131" s="157"/>
      <c r="DX1131" s="157"/>
      <c r="DY1131" s="157"/>
      <c r="DZ1131" s="157"/>
      <c r="EA1131" s="157"/>
      <c r="EB1131" s="157"/>
      <c r="EC1131" s="157"/>
      <c r="ED1131" s="157"/>
      <c r="EE1131" s="157"/>
      <c r="EF1131" s="157"/>
      <c r="EG1131" s="157"/>
      <c r="EH1131" s="157"/>
      <c r="EI1131" s="157"/>
      <c r="EJ1131" s="157"/>
      <c r="EK1131" s="157"/>
      <c r="EL1131" s="157"/>
      <c r="EM1131" s="157"/>
      <c r="EN1131" s="157"/>
      <c r="EO1131" s="157"/>
      <c r="EP1131" s="157"/>
      <c r="EQ1131" s="157"/>
      <c r="ER1131" s="157"/>
      <c r="ES1131" s="157"/>
      <c r="ET1131" s="157"/>
      <c r="EU1131" s="157"/>
      <c r="EV1131" s="157"/>
      <c r="EW1131" s="157"/>
      <c r="EX1131" s="157"/>
      <c r="EY1131" s="157"/>
      <c r="EZ1131" s="157"/>
      <c r="FA1131" s="157"/>
      <c r="FB1131" s="157"/>
      <c r="FC1131" s="157"/>
      <c r="FD1131" s="157"/>
      <c r="FE1131" s="157"/>
      <c r="FF1131" s="157"/>
      <c r="FG1131" s="157"/>
      <c r="FH1131" s="157"/>
      <c r="FI1131" s="157"/>
      <c r="FJ1131" s="157"/>
      <c r="FK1131" s="157"/>
      <c r="FL1131" s="157"/>
      <c r="FM1131" s="157"/>
      <c r="FN1131" s="157"/>
      <c r="FO1131" s="157"/>
      <c r="FP1131" s="157"/>
      <c r="FQ1131" s="157"/>
      <c r="FR1131" s="157"/>
      <c r="FS1131" s="157"/>
      <c r="FT1131" s="157"/>
      <c r="FU1131" s="157"/>
      <c r="FV1131" s="157"/>
      <c r="FW1131" s="159"/>
      <c r="FX1131" s="159"/>
      <c r="FY1131" s="159"/>
      <c r="FZ1131" s="159"/>
      <c r="GA1131" s="159"/>
      <c r="GB1131" s="159"/>
      <c r="GC1131" s="159"/>
      <c r="GD1131" s="159"/>
      <c r="GE1131" s="159"/>
    </row>
    <row r="1132" spans="1:187" x14ac:dyDescent="0.35">
      <c r="A1132" s="1"/>
      <c r="B1132" s="1"/>
      <c r="C1132" s="2"/>
      <c r="D1132" s="2"/>
      <c r="E1132" s="13">
        <v>60</v>
      </c>
      <c r="F1132" s="158">
        <f t="shared" si="393"/>
        <v>9</v>
      </c>
      <c r="G1132" s="155">
        <f>SUM($P$958:$P$1109)</f>
        <v>0</v>
      </c>
      <c r="H1132" s="157"/>
      <c r="I1132" s="157"/>
      <c r="J1132" s="157"/>
      <c r="K1132" s="157"/>
      <c r="L1132" s="157"/>
      <c r="M1132" s="157"/>
      <c r="N1132" s="157"/>
      <c r="O1132" s="157"/>
      <c r="P1132" s="157"/>
      <c r="Q1132" s="159">
        <f t="shared" ref="Q1132:BX1132" ca="1" si="402">IF(H$17&lt;=$E1132,$G1132/$E1132,0)</f>
        <v>0</v>
      </c>
      <c r="R1132" s="156">
        <f t="shared" ca="1" si="402"/>
        <v>0</v>
      </c>
      <c r="S1132" s="156">
        <f t="shared" ca="1" si="402"/>
        <v>0</v>
      </c>
      <c r="T1132" s="156">
        <f t="shared" ca="1" si="402"/>
        <v>0</v>
      </c>
      <c r="U1132" s="156">
        <f t="shared" ca="1" si="402"/>
        <v>0</v>
      </c>
      <c r="V1132" s="156">
        <f t="shared" ca="1" si="402"/>
        <v>0</v>
      </c>
      <c r="W1132" s="156">
        <f t="shared" ca="1" si="402"/>
        <v>0</v>
      </c>
      <c r="X1132" s="156">
        <f t="shared" ca="1" si="402"/>
        <v>0</v>
      </c>
      <c r="Y1132" s="156">
        <f t="shared" ca="1" si="402"/>
        <v>0</v>
      </c>
      <c r="Z1132" s="156">
        <f t="shared" ca="1" si="402"/>
        <v>0</v>
      </c>
      <c r="AA1132" s="156">
        <f t="shared" ca="1" si="402"/>
        <v>0</v>
      </c>
      <c r="AB1132" s="156">
        <f t="shared" ca="1" si="402"/>
        <v>0</v>
      </c>
      <c r="AC1132" s="156">
        <f t="shared" ca="1" si="402"/>
        <v>0</v>
      </c>
      <c r="AD1132" s="156">
        <f t="shared" ca="1" si="402"/>
        <v>0</v>
      </c>
      <c r="AE1132" s="156">
        <f t="shared" ca="1" si="402"/>
        <v>0</v>
      </c>
      <c r="AF1132" s="156">
        <f t="shared" ca="1" si="402"/>
        <v>0</v>
      </c>
      <c r="AG1132" s="156">
        <f t="shared" ca="1" si="402"/>
        <v>0</v>
      </c>
      <c r="AH1132" s="156">
        <f t="shared" ca="1" si="402"/>
        <v>0</v>
      </c>
      <c r="AI1132" s="156">
        <f t="shared" ca="1" si="402"/>
        <v>0</v>
      </c>
      <c r="AJ1132" s="156">
        <f t="shared" ca="1" si="402"/>
        <v>0</v>
      </c>
      <c r="AK1132" s="156">
        <f t="shared" ca="1" si="402"/>
        <v>0</v>
      </c>
      <c r="AL1132" s="156">
        <f t="shared" ca="1" si="402"/>
        <v>0</v>
      </c>
      <c r="AM1132" s="156">
        <f t="shared" ca="1" si="402"/>
        <v>0</v>
      </c>
      <c r="AN1132" s="156">
        <f t="shared" ca="1" si="402"/>
        <v>0</v>
      </c>
      <c r="AO1132" s="156">
        <f t="shared" ca="1" si="402"/>
        <v>0</v>
      </c>
      <c r="AP1132" s="156">
        <f t="shared" ca="1" si="402"/>
        <v>0</v>
      </c>
      <c r="AQ1132" s="156">
        <f t="shared" ca="1" si="402"/>
        <v>0</v>
      </c>
      <c r="AR1132" s="156">
        <f t="shared" ca="1" si="402"/>
        <v>0</v>
      </c>
      <c r="AS1132" s="156">
        <f t="shared" ca="1" si="402"/>
        <v>0</v>
      </c>
      <c r="AT1132" s="156">
        <f t="shared" ca="1" si="402"/>
        <v>0</v>
      </c>
      <c r="AU1132" s="156">
        <f t="shared" ca="1" si="402"/>
        <v>0</v>
      </c>
      <c r="AV1132" s="156">
        <f t="shared" ca="1" si="402"/>
        <v>0</v>
      </c>
      <c r="AW1132" s="156">
        <f t="shared" ca="1" si="402"/>
        <v>0</v>
      </c>
      <c r="AX1132" s="156">
        <f t="shared" ca="1" si="402"/>
        <v>0</v>
      </c>
      <c r="AY1132" s="156">
        <f t="shared" ca="1" si="402"/>
        <v>0</v>
      </c>
      <c r="AZ1132" s="156">
        <f t="shared" ca="1" si="402"/>
        <v>0</v>
      </c>
      <c r="BA1132" s="156">
        <f t="shared" ca="1" si="402"/>
        <v>0</v>
      </c>
      <c r="BB1132" s="156">
        <f t="shared" ca="1" si="402"/>
        <v>0</v>
      </c>
      <c r="BC1132" s="156">
        <f t="shared" ca="1" si="402"/>
        <v>0</v>
      </c>
      <c r="BD1132" s="156">
        <f t="shared" ca="1" si="402"/>
        <v>0</v>
      </c>
      <c r="BE1132" s="156">
        <f t="shared" ca="1" si="402"/>
        <v>0</v>
      </c>
      <c r="BF1132" s="156">
        <f t="shared" ca="1" si="402"/>
        <v>0</v>
      </c>
      <c r="BG1132" s="156">
        <f t="shared" ca="1" si="402"/>
        <v>0</v>
      </c>
      <c r="BH1132" s="156">
        <f t="shared" ca="1" si="402"/>
        <v>0</v>
      </c>
      <c r="BI1132" s="156">
        <f t="shared" ca="1" si="402"/>
        <v>0</v>
      </c>
      <c r="BJ1132" s="156">
        <f t="shared" ca="1" si="402"/>
        <v>0</v>
      </c>
      <c r="BK1132" s="156">
        <f t="shared" ca="1" si="402"/>
        <v>0</v>
      </c>
      <c r="BL1132" s="156">
        <f t="shared" ca="1" si="402"/>
        <v>0</v>
      </c>
      <c r="BM1132" s="156">
        <f t="shared" ca="1" si="402"/>
        <v>0</v>
      </c>
      <c r="BN1132" s="156">
        <f t="shared" ca="1" si="402"/>
        <v>0</v>
      </c>
      <c r="BO1132" s="156">
        <f t="shared" ca="1" si="402"/>
        <v>0</v>
      </c>
      <c r="BP1132" s="156">
        <f t="shared" ca="1" si="402"/>
        <v>0</v>
      </c>
      <c r="BQ1132" s="156">
        <f t="shared" ca="1" si="402"/>
        <v>0</v>
      </c>
      <c r="BR1132" s="156">
        <f t="shared" ca="1" si="402"/>
        <v>0</v>
      </c>
      <c r="BS1132" s="156">
        <f t="shared" ca="1" si="402"/>
        <v>0</v>
      </c>
      <c r="BT1132" s="156">
        <f t="shared" ca="1" si="402"/>
        <v>0</v>
      </c>
      <c r="BU1132" s="156">
        <f t="shared" ca="1" si="402"/>
        <v>0</v>
      </c>
      <c r="BV1132" s="156">
        <f t="shared" ca="1" si="402"/>
        <v>0</v>
      </c>
      <c r="BW1132" s="156">
        <f t="shared" ca="1" si="402"/>
        <v>0</v>
      </c>
      <c r="BX1132" s="156">
        <f t="shared" ca="1" si="402"/>
        <v>0</v>
      </c>
      <c r="BY1132" s="156"/>
      <c r="BZ1132" s="157"/>
      <c r="CA1132" s="157"/>
      <c r="CB1132" s="157"/>
      <c r="CC1132" s="157"/>
      <c r="CD1132" s="157"/>
      <c r="CE1132" s="157"/>
      <c r="CF1132" s="157"/>
      <c r="CG1132" s="157"/>
      <c r="CH1132" s="157"/>
      <c r="CI1132" s="157"/>
      <c r="CJ1132" s="157"/>
      <c r="CK1132" s="157"/>
      <c r="CL1132" s="157"/>
      <c r="CM1132" s="157"/>
      <c r="CN1132" s="157"/>
      <c r="CO1132" s="157"/>
      <c r="CP1132" s="157"/>
      <c r="CQ1132" s="157"/>
      <c r="CR1132" s="157"/>
      <c r="CS1132" s="157"/>
      <c r="CT1132" s="157"/>
      <c r="CU1132" s="157"/>
      <c r="CV1132" s="157"/>
      <c r="CW1132" s="157"/>
      <c r="CX1132" s="157"/>
      <c r="CY1132" s="157"/>
      <c r="CZ1132" s="157"/>
      <c r="DA1132" s="157"/>
      <c r="DB1132" s="157"/>
      <c r="DC1132" s="157"/>
      <c r="DD1132" s="157"/>
      <c r="DE1132" s="157"/>
      <c r="DF1132" s="157"/>
      <c r="DG1132" s="157"/>
      <c r="DH1132" s="157"/>
      <c r="DI1132" s="157"/>
      <c r="DJ1132" s="157"/>
      <c r="DK1132" s="157"/>
      <c r="DL1132" s="157"/>
      <c r="DM1132" s="157"/>
      <c r="DN1132" s="157"/>
      <c r="DO1132" s="157"/>
      <c r="DP1132" s="157"/>
      <c r="DQ1132" s="157"/>
      <c r="DR1132" s="157"/>
      <c r="DS1132" s="157"/>
      <c r="DT1132" s="157"/>
      <c r="DU1132" s="157"/>
      <c r="DV1132" s="157"/>
      <c r="DW1132" s="157"/>
      <c r="DX1132" s="157"/>
      <c r="DY1132" s="157"/>
      <c r="DZ1132" s="157"/>
      <c r="EA1132" s="157"/>
      <c r="EB1132" s="157"/>
      <c r="EC1132" s="157"/>
      <c r="ED1132" s="157"/>
      <c r="EE1132" s="157"/>
      <c r="EF1132" s="157"/>
      <c r="EG1132" s="157"/>
      <c r="EH1132" s="157"/>
      <c r="EI1132" s="157"/>
      <c r="EJ1132" s="157"/>
      <c r="EK1132" s="157"/>
      <c r="EL1132" s="157"/>
      <c r="EM1132" s="157"/>
      <c r="EN1132" s="157"/>
      <c r="EO1132" s="157"/>
      <c r="EP1132" s="157"/>
      <c r="EQ1132" s="157"/>
      <c r="ER1132" s="157"/>
      <c r="ES1132" s="157"/>
      <c r="ET1132" s="157"/>
      <c r="EU1132" s="157"/>
      <c r="EV1132" s="157"/>
      <c r="EW1132" s="157"/>
      <c r="EX1132" s="157"/>
      <c r="EY1132" s="157"/>
      <c r="EZ1132" s="157"/>
      <c r="FA1132" s="157"/>
      <c r="FB1132" s="157"/>
      <c r="FC1132" s="157"/>
      <c r="FD1132" s="157"/>
      <c r="FE1132" s="157"/>
      <c r="FF1132" s="157"/>
      <c r="FG1132" s="157"/>
      <c r="FH1132" s="157"/>
      <c r="FI1132" s="157"/>
      <c r="FJ1132" s="157"/>
      <c r="FK1132" s="157"/>
      <c r="FL1132" s="157"/>
      <c r="FM1132" s="157"/>
      <c r="FN1132" s="157"/>
      <c r="FO1132" s="157"/>
      <c r="FP1132" s="157"/>
      <c r="FQ1132" s="157"/>
      <c r="FR1132" s="157"/>
      <c r="FS1132" s="157"/>
      <c r="FT1132" s="157"/>
      <c r="FU1132" s="157"/>
      <c r="FV1132" s="157"/>
      <c r="FW1132" s="159"/>
      <c r="FX1132" s="159"/>
      <c r="FY1132" s="159"/>
      <c r="FZ1132" s="159"/>
      <c r="GA1132" s="159"/>
      <c r="GB1132" s="159"/>
      <c r="GC1132" s="159"/>
      <c r="GD1132" s="159"/>
      <c r="GE1132" s="159"/>
    </row>
    <row r="1133" spans="1:187" x14ac:dyDescent="0.35">
      <c r="A1133" s="1"/>
      <c r="B1133" s="1"/>
      <c r="C1133" s="2"/>
      <c r="D1133" s="2"/>
      <c r="E1133" s="13">
        <v>60</v>
      </c>
      <c r="F1133" s="158">
        <f t="shared" si="393"/>
        <v>10</v>
      </c>
      <c r="G1133" s="155">
        <f>SUM($Q$958:$Q$1109)</f>
        <v>0</v>
      </c>
      <c r="H1133" s="157"/>
      <c r="I1133" s="157"/>
      <c r="J1133" s="157"/>
      <c r="K1133" s="157"/>
      <c r="L1133" s="157"/>
      <c r="M1133" s="157"/>
      <c r="N1133" s="157"/>
      <c r="O1133" s="157"/>
      <c r="P1133" s="157"/>
      <c r="Q1133" s="159"/>
      <c r="R1133" s="159">
        <f t="shared" ref="R1133:BY1133" ca="1" si="403">IF(H$17&lt;=$E1133,$G1133/$E1133,0)</f>
        <v>0</v>
      </c>
      <c r="S1133" s="156">
        <f t="shared" ca="1" si="403"/>
        <v>0</v>
      </c>
      <c r="T1133" s="156">
        <f t="shared" ca="1" si="403"/>
        <v>0</v>
      </c>
      <c r="U1133" s="156">
        <f t="shared" ca="1" si="403"/>
        <v>0</v>
      </c>
      <c r="V1133" s="156">
        <f t="shared" ca="1" si="403"/>
        <v>0</v>
      </c>
      <c r="W1133" s="156">
        <f t="shared" ca="1" si="403"/>
        <v>0</v>
      </c>
      <c r="X1133" s="156">
        <f t="shared" ca="1" si="403"/>
        <v>0</v>
      </c>
      <c r="Y1133" s="156">
        <f t="shared" ca="1" si="403"/>
        <v>0</v>
      </c>
      <c r="Z1133" s="156">
        <f t="shared" ca="1" si="403"/>
        <v>0</v>
      </c>
      <c r="AA1133" s="156">
        <f t="shared" ca="1" si="403"/>
        <v>0</v>
      </c>
      <c r="AB1133" s="156">
        <f t="shared" ca="1" si="403"/>
        <v>0</v>
      </c>
      <c r="AC1133" s="156">
        <f t="shared" ca="1" si="403"/>
        <v>0</v>
      </c>
      <c r="AD1133" s="156">
        <f t="shared" ca="1" si="403"/>
        <v>0</v>
      </c>
      <c r="AE1133" s="156">
        <f t="shared" ca="1" si="403"/>
        <v>0</v>
      </c>
      <c r="AF1133" s="156">
        <f t="shared" ca="1" si="403"/>
        <v>0</v>
      </c>
      <c r="AG1133" s="156">
        <f t="shared" ca="1" si="403"/>
        <v>0</v>
      </c>
      <c r="AH1133" s="156">
        <f t="shared" ca="1" si="403"/>
        <v>0</v>
      </c>
      <c r="AI1133" s="156">
        <f t="shared" ca="1" si="403"/>
        <v>0</v>
      </c>
      <c r="AJ1133" s="156">
        <f t="shared" ca="1" si="403"/>
        <v>0</v>
      </c>
      <c r="AK1133" s="156">
        <f t="shared" ca="1" si="403"/>
        <v>0</v>
      </c>
      <c r="AL1133" s="156">
        <f t="shared" ca="1" si="403"/>
        <v>0</v>
      </c>
      <c r="AM1133" s="156">
        <f t="shared" ca="1" si="403"/>
        <v>0</v>
      </c>
      <c r="AN1133" s="156">
        <f t="shared" ca="1" si="403"/>
        <v>0</v>
      </c>
      <c r="AO1133" s="156">
        <f t="shared" ca="1" si="403"/>
        <v>0</v>
      </c>
      <c r="AP1133" s="156">
        <f t="shared" ca="1" si="403"/>
        <v>0</v>
      </c>
      <c r="AQ1133" s="156">
        <f t="shared" ca="1" si="403"/>
        <v>0</v>
      </c>
      <c r="AR1133" s="156">
        <f t="shared" ca="1" si="403"/>
        <v>0</v>
      </c>
      <c r="AS1133" s="156">
        <f t="shared" ca="1" si="403"/>
        <v>0</v>
      </c>
      <c r="AT1133" s="156">
        <f t="shared" ca="1" si="403"/>
        <v>0</v>
      </c>
      <c r="AU1133" s="156">
        <f t="shared" ca="1" si="403"/>
        <v>0</v>
      </c>
      <c r="AV1133" s="156">
        <f t="shared" ca="1" si="403"/>
        <v>0</v>
      </c>
      <c r="AW1133" s="156">
        <f t="shared" ca="1" si="403"/>
        <v>0</v>
      </c>
      <c r="AX1133" s="156">
        <f t="shared" ca="1" si="403"/>
        <v>0</v>
      </c>
      <c r="AY1133" s="156">
        <f t="shared" ca="1" si="403"/>
        <v>0</v>
      </c>
      <c r="AZ1133" s="156">
        <f t="shared" ca="1" si="403"/>
        <v>0</v>
      </c>
      <c r="BA1133" s="156">
        <f t="shared" ca="1" si="403"/>
        <v>0</v>
      </c>
      <c r="BB1133" s="156">
        <f t="shared" ca="1" si="403"/>
        <v>0</v>
      </c>
      <c r="BC1133" s="156">
        <f t="shared" ca="1" si="403"/>
        <v>0</v>
      </c>
      <c r="BD1133" s="156">
        <f t="shared" ca="1" si="403"/>
        <v>0</v>
      </c>
      <c r="BE1133" s="156">
        <f t="shared" ca="1" si="403"/>
        <v>0</v>
      </c>
      <c r="BF1133" s="156">
        <f t="shared" ca="1" si="403"/>
        <v>0</v>
      </c>
      <c r="BG1133" s="156">
        <f t="shared" ca="1" si="403"/>
        <v>0</v>
      </c>
      <c r="BH1133" s="156">
        <f t="shared" ca="1" si="403"/>
        <v>0</v>
      </c>
      <c r="BI1133" s="156">
        <f t="shared" ca="1" si="403"/>
        <v>0</v>
      </c>
      <c r="BJ1133" s="156">
        <f t="shared" ca="1" si="403"/>
        <v>0</v>
      </c>
      <c r="BK1133" s="156">
        <f t="shared" ca="1" si="403"/>
        <v>0</v>
      </c>
      <c r="BL1133" s="156">
        <f t="shared" ca="1" si="403"/>
        <v>0</v>
      </c>
      <c r="BM1133" s="156">
        <f t="shared" ca="1" si="403"/>
        <v>0</v>
      </c>
      <c r="BN1133" s="156">
        <f t="shared" ca="1" si="403"/>
        <v>0</v>
      </c>
      <c r="BO1133" s="156">
        <f t="shared" ca="1" si="403"/>
        <v>0</v>
      </c>
      <c r="BP1133" s="156">
        <f t="shared" ca="1" si="403"/>
        <v>0</v>
      </c>
      <c r="BQ1133" s="156">
        <f t="shared" ca="1" si="403"/>
        <v>0</v>
      </c>
      <c r="BR1133" s="156">
        <f t="shared" ca="1" si="403"/>
        <v>0</v>
      </c>
      <c r="BS1133" s="156">
        <f t="shared" ca="1" si="403"/>
        <v>0</v>
      </c>
      <c r="BT1133" s="156">
        <f t="shared" ca="1" si="403"/>
        <v>0</v>
      </c>
      <c r="BU1133" s="156">
        <f t="shared" ca="1" si="403"/>
        <v>0</v>
      </c>
      <c r="BV1133" s="156">
        <f t="shared" ca="1" si="403"/>
        <v>0</v>
      </c>
      <c r="BW1133" s="156">
        <f t="shared" ca="1" si="403"/>
        <v>0</v>
      </c>
      <c r="BX1133" s="156">
        <f t="shared" ca="1" si="403"/>
        <v>0</v>
      </c>
      <c r="BY1133" s="156">
        <f t="shared" ca="1" si="403"/>
        <v>0</v>
      </c>
      <c r="BZ1133" s="156"/>
      <c r="CA1133" s="157"/>
      <c r="CB1133" s="157"/>
      <c r="CC1133" s="157"/>
      <c r="CD1133" s="157"/>
      <c r="CE1133" s="157"/>
      <c r="CF1133" s="157"/>
      <c r="CG1133" s="157"/>
      <c r="CH1133" s="157"/>
      <c r="CI1133" s="157"/>
      <c r="CJ1133" s="157"/>
      <c r="CK1133" s="157"/>
      <c r="CL1133" s="157"/>
      <c r="CM1133" s="157"/>
      <c r="CN1133" s="157"/>
      <c r="CO1133" s="157"/>
      <c r="CP1133" s="157"/>
      <c r="CQ1133" s="157"/>
      <c r="CR1133" s="157"/>
      <c r="CS1133" s="157"/>
      <c r="CT1133" s="157"/>
      <c r="CU1133" s="157"/>
      <c r="CV1133" s="157"/>
      <c r="CW1133" s="157"/>
      <c r="CX1133" s="157"/>
      <c r="CY1133" s="157"/>
      <c r="CZ1133" s="157"/>
      <c r="DA1133" s="157"/>
      <c r="DB1133" s="157"/>
      <c r="DC1133" s="157"/>
      <c r="DD1133" s="157"/>
      <c r="DE1133" s="157"/>
      <c r="DF1133" s="157"/>
      <c r="DG1133" s="157"/>
      <c r="DH1133" s="157"/>
      <c r="DI1133" s="157"/>
      <c r="DJ1133" s="157"/>
      <c r="DK1133" s="157"/>
      <c r="DL1133" s="157"/>
      <c r="DM1133" s="157"/>
      <c r="DN1133" s="157"/>
      <c r="DO1133" s="157"/>
      <c r="DP1133" s="157"/>
      <c r="DQ1133" s="157"/>
      <c r="DR1133" s="157"/>
      <c r="DS1133" s="157"/>
      <c r="DT1133" s="157"/>
      <c r="DU1133" s="157"/>
      <c r="DV1133" s="157"/>
      <c r="DW1133" s="157"/>
      <c r="DX1133" s="157"/>
      <c r="DY1133" s="157"/>
      <c r="DZ1133" s="157"/>
      <c r="EA1133" s="157"/>
      <c r="EB1133" s="157"/>
      <c r="EC1133" s="157"/>
      <c r="ED1133" s="157"/>
      <c r="EE1133" s="157"/>
      <c r="EF1133" s="157"/>
      <c r="EG1133" s="157"/>
      <c r="EH1133" s="157"/>
      <c r="EI1133" s="157"/>
      <c r="EJ1133" s="157"/>
      <c r="EK1133" s="157"/>
      <c r="EL1133" s="157"/>
      <c r="EM1133" s="157"/>
      <c r="EN1133" s="157"/>
      <c r="EO1133" s="157"/>
      <c r="EP1133" s="157"/>
      <c r="EQ1133" s="157"/>
      <c r="ER1133" s="157"/>
      <c r="ES1133" s="157"/>
      <c r="ET1133" s="157"/>
      <c r="EU1133" s="157"/>
      <c r="EV1133" s="157"/>
      <c r="EW1133" s="157"/>
      <c r="EX1133" s="157"/>
      <c r="EY1133" s="157"/>
      <c r="EZ1133" s="157"/>
      <c r="FA1133" s="157"/>
      <c r="FB1133" s="157"/>
      <c r="FC1133" s="157"/>
      <c r="FD1133" s="157"/>
      <c r="FE1133" s="157"/>
      <c r="FF1133" s="157"/>
      <c r="FG1133" s="157"/>
      <c r="FH1133" s="157"/>
      <c r="FI1133" s="157"/>
      <c r="FJ1133" s="157"/>
      <c r="FK1133" s="157"/>
      <c r="FL1133" s="157"/>
      <c r="FM1133" s="157"/>
      <c r="FN1133" s="157"/>
      <c r="FO1133" s="157"/>
      <c r="FP1133" s="157"/>
      <c r="FQ1133" s="157"/>
      <c r="FR1133" s="157"/>
      <c r="FS1133" s="157"/>
      <c r="FT1133" s="157"/>
      <c r="FU1133" s="157"/>
      <c r="FV1133" s="157"/>
      <c r="FW1133" s="159"/>
      <c r="FX1133" s="159"/>
      <c r="FY1133" s="159"/>
      <c r="FZ1133" s="159"/>
      <c r="GA1133" s="159"/>
      <c r="GB1133" s="159"/>
      <c r="GC1133" s="159"/>
      <c r="GD1133" s="159"/>
      <c r="GE1133" s="159"/>
    </row>
    <row r="1134" spans="1:187" x14ac:dyDescent="0.35">
      <c r="A1134" s="1"/>
      <c r="B1134" s="1"/>
      <c r="C1134" s="2"/>
      <c r="D1134" s="2"/>
      <c r="E1134" s="13">
        <v>60</v>
      </c>
      <c r="F1134" s="158">
        <f t="shared" si="393"/>
        <v>11</v>
      </c>
      <c r="G1134" s="155">
        <f>SUM($R$958:$R$1109)</f>
        <v>0</v>
      </c>
      <c r="H1134" s="157"/>
      <c r="I1134" s="157"/>
      <c r="J1134" s="157"/>
      <c r="K1134" s="157"/>
      <c r="L1134" s="157"/>
      <c r="M1134" s="157"/>
      <c r="N1134" s="157"/>
      <c r="O1134" s="157"/>
      <c r="P1134" s="157"/>
      <c r="Q1134" s="159"/>
      <c r="R1134" s="159"/>
      <c r="S1134" s="159">
        <f t="shared" ref="S1134:BZ1134" ca="1" si="404">IF(H$17&lt;=$E1134,$G1134/$E1134,0)</f>
        <v>0</v>
      </c>
      <c r="T1134" s="156">
        <f t="shared" ca="1" si="404"/>
        <v>0</v>
      </c>
      <c r="U1134" s="156">
        <f t="shared" ca="1" si="404"/>
        <v>0</v>
      </c>
      <c r="V1134" s="156">
        <f t="shared" ca="1" si="404"/>
        <v>0</v>
      </c>
      <c r="W1134" s="156">
        <f t="shared" ca="1" si="404"/>
        <v>0</v>
      </c>
      <c r="X1134" s="156">
        <f t="shared" ca="1" si="404"/>
        <v>0</v>
      </c>
      <c r="Y1134" s="156">
        <f t="shared" ca="1" si="404"/>
        <v>0</v>
      </c>
      <c r="Z1134" s="156">
        <f t="shared" ca="1" si="404"/>
        <v>0</v>
      </c>
      <c r="AA1134" s="156">
        <f t="shared" ca="1" si="404"/>
        <v>0</v>
      </c>
      <c r="AB1134" s="156">
        <f t="shared" ca="1" si="404"/>
        <v>0</v>
      </c>
      <c r="AC1134" s="156">
        <f t="shared" ca="1" si="404"/>
        <v>0</v>
      </c>
      <c r="AD1134" s="156">
        <f t="shared" ca="1" si="404"/>
        <v>0</v>
      </c>
      <c r="AE1134" s="156">
        <f t="shared" ca="1" si="404"/>
        <v>0</v>
      </c>
      <c r="AF1134" s="156">
        <f t="shared" ca="1" si="404"/>
        <v>0</v>
      </c>
      <c r="AG1134" s="156">
        <f t="shared" ca="1" si="404"/>
        <v>0</v>
      </c>
      <c r="AH1134" s="156">
        <f t="shared" ca="1" si="404"/>
        <v>0</v>
      </c>
      <c r="AI1134" s="156">
        <f t="shared" ca="1" si="404"/>
        <v>0</v>
      </c>
      <c r="AJ1134" s="156">
        <f t="shared" ca="1" si="404"/>
        <v>0</v>
      </c>
      <c r="AK1134" s="156">
        <f t="shared" ca="1" si="404"/>
        <v>0</v>
      </c>
      <c r="AL1134" s="156">
        <f t="shared" ca="1" si="404"/>
        <v>0</v>
      </c>
      <c r="AM1134" s="156">
        <f t="shared" ca="1" si="404"/>
        <v>0</v>
      </c>
      <c r="AN1134" s="156">
        <f t="shared" ca="1" si="404"/>
        <v>0</v>
      </c>
      <c r="AO1134" s="156">
        <f t="shared" ca="1" si="404"/>
        <v>0</v>
      </c>
      <c r="AP1134" s="156">
        <f t="shared" ca="1" si="404"/>
        <v>0</v>
      </c>
      <c r="AQ1134" s="156">
        <f t="shared" ca="1" si="404"/>
        <v>0</v>
      </c>
      <c r="AR1134" s="156">
        <f t="shared" ca="1" si="404"/>
        <v>0</v>
      </c>
      <c r="AS1134" s="156">
        <f t="shared" ca="1" si="404"/>
        <v>0</v>
      </c>
      <c r="AT1134" s="156">
        <f t="shared" ca="1" si="404"/>
        <v>0</v>
      </c>
      <c r="AU1134" s="156">
        <f t="shared" ca="1" si="404"/>
        <v>0</v>
      </c>
      <c r="AV1134" s="156">
        <f t="shared" ca="1" si="404"/>
        <v>0</v>
      </c>
      <c r="AW1134" s="156">
        <f t="shared" ca="1" si="404"/>
        <v>0</v>
      </c>
      <c r="AX1134" s="156">
        <f t="shared" ca="1" si="404"/>
        <v>0</v>
      </c>
      <c r="AY1134" s="156">
        <f t="shared" ca="1" si="404"/>
        <v>0</v>
      </c>
      <c r="AZ1134" s="156">
        <f t="shared" ca="1" si="404"/>
        <v>0</v>
      </c>
      <c r="BA1134" s="156">
        <f t="shared" ca="1" si="404"/>
        <v>0</v>
      </c>
      <c r="BB1134" s="156">
        <f t="shared" ca="1" si="404"/>
        <v>0</v>
      </c>
      <c r="BC1134" s="156">
        <f t="shared" ca="1" si="404"/>
        <v>0</v>
      </c>
      <c r="BD1134" s="156">
        <f t="shared" ca="1" si="404"/>
        <v>0</v>
      </c>
      <c r="BE1134" s="156">
        <f t="shared" ca="1" si="404"/>
        <v>0</v>
      </c>
      <c r="BF1134" s="156">
        <f t="shared" ca="1" si="404"/>
        <v>0</v>
      </c>
      <c r="BG1134" s="156">
        <f t="shared" ca="1" si="404"/>
        <v>0</v>
      </c>
      <c r="BH1134" s="156">
        <f t="shared" ca="1" si="404"/>
        <v>0</v>
      </c>
      <c r="BI1134" s="156">
        <f t="shared" ca="1" si="404"/>
        <v>0</v>
      </c>
      <c r="BJ1134" s="156">
        <f t="shared" ca="1" si="404"/>
        <v>0</v>
      </c>
      <c r="BK1134" s="156">
        <f t="shared" ca="1" si="404"/>
        <v>0</v>
      </c>
      <c r="BL1134" s="156">
        <f t="shared" ca="1" si="404"/>
        <v>0</v>
      </c>
      <c r="BM1134" s="156">
        <f t="shared" ca="1" si="404"/>
        <v>0</v>
      </c>
      <c r="BN1134" s="156">
        <f t="shared" ca="1" si="404"/>
        <v>0</v>
      </c>
      <c r="BO1134" s="156">
        <f t="shared" ca="1" si="404"/>
        <v>0</v>
      </c>
      <c r="BP1134" s="156">
        <f t="shared" ca="1" si="404"/>
        <v>0</v>
      </c>
      <c r="BQ1134" s="156">
        <f t="shared" ca="1" si="404"/>
        <v>0</v>
      </c>
      <c r="BR1134" s="156">
        <f t="shared" ca="1" si="404"/>
        <v>0</v>
      </c>
      <c r="BS1134" s="156">
        <f t="shared" ca="1" si="404"/>
        <v>0</v>
      </c>
      <c r="BT1134" s="156">
        <f t="shared" ca="1" si="404"/>
        <v>0</v>
      </c>
      <c r="BU1134" s="156">
        <f t="shared" ca="1" si="404"/>
        <v>0</v>
      </c>
      <c r="BV1134" s="156">
        <f t="shared" ca="1" si="404"/>
        <v>0</v>
      </c>
      <c r="BW1134" s="156">
        <f t="shared" ca="1" si="404"/>
        <v>0</v>
      </c>
      <c r="BX1134" s="156">
        <f t="shared" ca="1" si="404"/>
        <v>0</v>
      </c>
      <c r="BY1134" s="156">
        <f t="shared" ca="1" si="404"/>
        <v>0</v>
      </c>
      <c r="BZ1134" s="156">
        <f t="shared" ca="1" si="404"/>
        <v>0</v>
      </c>
      <c r="CA1134" s="156"/>
      <c r="CB1134" s="157"/>
      <c r="CC1134" s="157"/>
      <c r="CD1134" s="157"/>
      <c r="CE1134" s="157"/>
      <c r="CF1134" s="157"/>
      <c r="CG1134" s="157"/>
      <c r="CH1134" s="157"/>
      <c r="CI1134" s="157"/>
      <c r="CJ1134" s="157"/>
      <c r="CK1134" s="157"/>
      <c r="CL1134" s="157"/>
      <c r="CM1134" s="157"/>
      <c r="CN1134" s="157"/>
      <c r="CO1134" s="157"/>
      <c r="CP1134" s="157"/>
      <c r="CQ1134" s="157"/>
      <c r="CR1134" s="157"/>
      <c r="CS1134" s="157"/>
      <c r="CT1134" s="157"/>
      <c r="CU1134" s="157"/>
      <c r="CV1134" s="157"/>
      <c r="CW1134" s="157"/>
      <c r="CX1134" s="157"/>
      <c r="CY1134" s="157"/>
      <c r="CZ1134" s="157"/>
      <c r="DA1134" s="157"/>
      <c r="DB1134" s="157"/>
      <c r="DC1134" s="157"/>
      <c r="DD1134" s="157"/>
      <c r="DE1134" s="157"/>
      <c r="DF1134" s="157"/>
      <c r="DG1134" s="157"/>
      <c r="DH1134" s="157"/>
      <c r="DI1134" s="157"/>
      <c r="DJ1134" s="157"/>
      <c r="DK1134" s="157"/>
      <c r="DL1134" s="157"/>
      <c r="DM1134" s="157"/>
      <c r="DN1134" s="157"/>
      <c r="DO1134" s="157"/>
      <c r="DP1134" s="157"/>
      <c r="DQ1134" s="157"/>
      <c r="DR1134" s="157"/>
      <c r="DS1134" s="157"/>
      <c r="DT1134" s="157"/>
      <c r="DU1134" s="157"/>
      <c r="DV1134" s="157"/>
      <c r="DW1134" s="157"/>
      <c r="DX1134" s="157"/>
      <c r="DY1134" s="157"/>
      <c r="DZ1134" s="157"/>
      <c r="EA1134" s="157"/>
      <c r="EB1134" s="157"/>
      <c r="EC1134" s="157"/>
      <c r="ED1134" s="157"/>
      <c r="EE1134" s="157"/>
      <c r="EF1134" s="157"/>
      <c r="EG1134" s="157"/>
      <c r="EH1134" s="157"/>
      <c r="EI1134" s="157"/>
      <c r="EJ1134" s="157"/>
      <c r="EK1134" s="157"/>
      <c r="EL1134" s="157"/>
      <c r="EM1134" s="157"/>
      <c r="EN1134" s="157"/>
      <c r="EO1134" s="157"/>
      <c r="EP1134" s="157"/>
      <c r="EQ1134" s="157"/>
      <c r="ER1134" s="157"/>
      <c r="ES1134" s="157"/>
      <c r="ET1134" s="157"/>
      <c r="EU1134" s="157"/>
      <c r="EV1134" s="157"/>
      <c r="EW1134" s="157"/>
      <c r="EX1134" s="157"/>
      <c r="EY1134" s="157"/>
      <c r="EZ1134" s="157"/>
      <c r="FA1134" s="157"/>
      <c r="FB1134" s="157"/>
      <c r="FC1134" s="157"/>
      <c r="FD1134" s="157"/>
      <c r="FE1134" s="157"/>
      <c r="FF1134" s="157"/>
      <c r="FG1134" s="157"/>
      <c r="FH1134" s="157"/>
      <c r="FI1134" s="157"/>
      <c r="FJ1134" s="157"/>
      <c r="FK1134" s="157"/>
      <c r="FL1134" s="157"/>
      <c r="FM1134" s="157"/>
      <c r="FN1134" s="157"/>
      <c r="FO1134" s="157"/>
      <c r="FP1134" s="157"/>
      <c r="FQ1134" s="157"/>
      <c r="FR1134" s="157"/>
      <c r="FS1134" s="157"/>
      <c r="FT1134" s="157"/>
      <c r="FU1134" s="157"/>
      <c r="FV1134" s="157"/>
      <c r="FW1134" s="159"/>
      <c r="FX1134" s="159"/>
      <c r="FY1134" s="159"/>
      <c r="FZ1134" s="159"/>
      <c r="GA1134" s="159"/>
      <c r="GB1134" s="159"/>
      <c r="GC1134" s="159"/>
      <c r="GD1134" s="159"/>
      <c r="GE1134" s="159"/>
    </row>
    <row r="1135" spans="1:187" x14ac:dyDescent="0.35">
      <c r="A1135" s="1"/>
      <c r="B1135" s="1"/>
      <c r="C1135" s="2"/>
      <c r="D1135" s="2"/>
      <c r="E1135" s="13">
        <v>60</v>
      </c>
      <c r="F1135" s="158">
        <f t="shared" si="393"/>
        <v>12</v>
      </c>
      <c r="G1135" s="155">
        <f>SUM($S$958:$S$1109)</f>
        <v>0</v>
      </c>
      <c r="H1135" s="157"/>
      <c r="I1135" s="157"/>
      <c r="J1135" s="157"/>
      <c r="K1135" s="157"/>
      <c r="L1135" s="157"/>
      <c r="M1135" s="157"/>
      <c r="N1135" s="157"/>
      <c r="O1135" s="157"/>
      <c r="P1135" s="157"/>
      <c r="Q1135" s="159"/>
      <c r="R1135" s="159"/>
      <c r="S1135" s="159"/>
      <c r="T1135" s="159">
        <f t="shared" ref="T1135:CA1135" ca="1" si="405">IF(H$17&lt;=$E1135,$G1135/$E1135,0)</f>
        <v>0</v>
      </c>
      <c r="U1135" s="156">
        <f t="shared" ca="1" si="405"/>
        <v>0</v>
      </c>
      <c r="V1135" s="156">
        <f t="shared" ca="1" si="405"/>
        <v>0</v>
      </c>
      <c r="W1135" s="156">
        <f t="shared" ca="1" si="405"/>
        <v>0</v>
      </c>
      <c r="X1135" s="156">
        <f t="shared" ca="1" si="405"/>
        <v>0</v>
      </c>
      <c r="Y1135" s="156">
        <f t="shared" ca="1" si="405"/>
        <v>0</v>
      </c>
      <c r="Z1135" s="156">
        <f t="shared" ca="1" si="405"/>
        <v>0</v>
      </c>
      <c r="AA1135" s="156">
        <f t="shared" ca="1" si="405"/>
        <v>0</v>
      </c>
      <c r="AB1135" s="156">
        <f t="shared" ca="1" si="405"/>
        <v>0</v>
      </c>
      <c r="AC1135" s="156">
        <f t="shared" ca="1" si="405"/>
        <v>0</v>
      </c>
      <c r="AD1135" s="156">
        <f t="shared" ca="1" si="405"/>
        <v>0</v>
      </c>
      <c r="AE1135" s="156">
        <f t="shared" ca="1" si="405"/>
        <v>0</v>
      </c>
      <c r="AF1135" s="156">
        <f t="shared" ca="1" si="405"/>
        <v>0</v>
      </c>
      <c r="AG1135" s="156">
        <f t="shared" ca="1" si="405"/>
        <v>0</v>
      </c>
      <c r="AH1135" s="156">
        <f t="shared" ca="1" si="405"/>
        <v>0</v>
      </c>
      <c r="AI1135" s="156">
        <f t="shared" ca="1" si="405"/>
        <v>0</v>
      </c>
      <c r="AJ1135" s="156">
        <f t="shared" ca="1" si="405"/>
        <v>0</v>
      </c>
      <c r="AK1135" s="156">
        <f t="shared" ca="1" si="405"/>
        <v>0</v>
      </c>
      <c r="AL1135" s="156">
        <f t="shared" ca="1" si="405"/>
        <v>0</v>
      </c>
      <c r="AM1135" s="156">
        <f t="shared" ca="1" si="405"/>
        <v>0</v>
      </c>
      <c r="AN1135" s="156">
        <f t="shared" ca="1" si="405"/>
        <v>0</v>
      </c>
      <c r="AO1135" s="156">
        <f t="shared" ca="1" si="405"/>
        <v>0</v>
      </c>
      <c r="AP1135" s="156">
        <f t="shared" ca="1" si="405"/>
        <v>0</v>
      </c>
      <c r="AQ1135" s="156">
        <f t="shared" ca="1" si="405"/>
        <v>0</v>
      </c>
      <c r="AR1135" s="156">
        <f t="shared" ca="1" si="405"/>
        <v>0</v>
      </c>
      <c r="AS1135" s="156">
        <f t="shared" ca="1" si="405"/>
        <v>0</v>
      </c>
      <c r="AT1135" s="156">
        <f t="shared" ca="1" si="405"/>
        <v>0</v>
      </c>
      <c r="AU1135" s="156">
        <f t="shared" ca="1" si="405"/>
        <v>0</v>
      </c>
      <c r="AV1135" s="156">
        <f t="shared" ca="1" si="405"/>
        <v>0</v>
      </c>
      <c r="AW1135" s="156">
        <f t="shared" ca="1" si="405"/>
        <v>0</v>
      </c>
      <c r="AX1135" s="156">
        <f t="shared" ca="1" si="405"/>
        <v>0</v>
      </c>
      <c r="AY1135" s="156">
        <f t="shared" ca="1" si="405"/>
        <v>0</v>
      </c>
      <c r="AZ1135" s="156">
        <f t="shared" ca="1" si="405"/>
        <v>0</v>
      </c>
      <c r="BA1135" s="156">
        <f t="shared" ca="1" si="405"/>
        <v>0</v>
      </c>
      <c r="BB1135" s="156">
        <f t="shared" ca="1" si="405"/>
        <v>0</v>
      </c>
      <c r="BC1135" s="156">
        <f t="shared" ca="1" si="405"/>
        <v>0</v>
      </c>
      <c r="BD1135" s="156">
        <f t="shared" ca="1" si="405"/>
        <v>0</v>
      </c>
      <c r="BE1135" s="156">
        <f t="shared" ca="1" si="405"/>
        <v>0</v>
      </c>
      <c r="BF1135" s="156">
        <f t="shared" ca="1" si="405"/>
        <v>0</v>
      </c>
      <c r="BG1135" s="156">
        <f t="shared" ca="1" si="405"/>
        <v>0</v>
      </c>
      <c r="BH1135" s="156">
        <f t="shared" ca="1" si="405"/>
        <v>0</v>
      </c>
      <c r="BI1135" s="156">
        <f t="shared" ca="1" si="405"/>
        <v>0</v>
      </c>
      <c r="BJ1135" s="156">
        <f t="shared" ca="1" si="405"/>
        <v>0</v>
      </c>
      <c r="BK1135" s="156">
        <f t="shared" ca="1" si="405"/>
        <v>0</v>
      </c>
      <c r="BL1135" s="156">
        <f t="shared" ca="1" si="405"/>
        <v>0</v>
      </c>
      <c r="BM1135" s="156">
        <f t="shared" ca="1" si="405"/>
        <v>0</v>
      </c>
      <c r="BN1135" s="156">
        <f t="shared" ca="1" si="405"/>
        <v>0</v>
      </c>
      <c r="BO1135" s="156">
        <f t="shared" ca="1" si="405"/>
        <v>0</v>
      </c>
      <c r="BP1135" s="156">
        <f t="shared" ca="1" si="405"/>
        <v>0</v>
      </c>
      <c r="BQ1135" s="156">
        <f t="shared" ca="1" si="405"/>
        <v>0</v>
      </c>
      <c r="BR1135" s="156">
        <f t="shared" ca="1" si="405"/>
        <v>0</v>
      </c>
      <c r="BS1135" s="156">
        <f t="shared" ca="1" si="405"/>
        <v>0</v>
      </c>
      <c r="BT1135" s="156">
        <f t="shared" ca="1" si="405"/>
        <v>0</v>
      </c>
      <c r="BU1135" s="156">
        <f t="shared" ca="1" si="405"/>
        <v>0</v>
      </c>
      <c r="BV1135" s="156">
        <f t="shared" ca="1" si="405"/>
        <v>0</v>
      </c>
      <c r="BW1135" s="156">
        <f t="shared" ca="1" si="405"/>
        <v>0</v>
      </c>
      <c r="BX1135" s="156">
        <f t="shared" ca="1" si="405"/>
        <v>0</v>
      </c>
      <c r="BY1135" s="156">
        <f t="shared" ca="1" si="405"/>
        <v>0</v>
      </c>
      <c r="BZ1135" s="156">
        <f t="shared" ca="1" si="405"/>
        <v>0</v>
      </c>
      <c r="CA1135" s="156">
        <f t="shared" ca="1" si="405"/>
        <v>0</v>
      </c>
      <c r="CB1135" s="156"/>
      <c r="CC1135" s="157"/>
      <c r="CD1135" s="157"/>
      <c r="CE1135" s="157"/>
      <c r="CF1135" s="157"/>
      <c r="CG1135" s="157"/>
      <c r="CH1135" s="157"/>
      <c r="CI1135" s="157"/>
      <c r="CJ1135" s="157"/>
      <c r="CK1135" s="157"/>
      <c r="CL1135" s="157"/>
      <c r="CM1135" s="157"/>
      <c r="CN1135" s="157"/>
      <c r="CO1135" s="157"/>
      <c r="CP1135" s="157"/>
      <c r="CQ1135" s="157"/>
      <c r="CR1135" s="157"/>
      <c r="CS1135" s="157"/>
      <c r="CT1135" s="157"/>
      <c r="CU1135" s="157"/>
      <c r="CV1135" s="157"/>
      <c r="CW1135" s="157"/>
      <c r="CX1135" s="157"/>
      <c r="CY1135" s="157"/>
      <c r="CZ1135" s="157"/>
      <c r="DA1135" s="157"/>
      <c r="DB1135" s="157"/>
      <c r="DC1135" s="157"/>
      <c r="DD1135" s="157"/>
      <c r="DE1135" s="157"/>
      <c r="DF1135" s="157"/>
      <c r="DG1135" s="157"/>
      <c r="DH1135" s="157"/>
      <c r="DI1135" s="157"/>
      <c r="DJ1135" s="157"/>
      <c r="DK1135" s="157"/>
      <c r="DL1135" s="157"/>
      <c r="DM1135" s="157"/>
      <c r="DN1135" s="157"/>
      <c r="DO1135" s="157"/>
      <c r="DP1135" s="157"/>
      <c r="DQ1135" s="157"/>
      <c r="DR1135" s="157"/>
      <c r="DS1135" s="157"/>
      <c r="DT1135" s="157"/>
      <c r="DU1135" s="157"/>
      <c r="DV1135" s="157"/>
      <c r="DW1135" s="157"/>
      <c r="DX1135" s="157"/>
      <c r="DY1135" s="157"/>
      <c r="DZ1135" s="157"/>
      <c r="EA1135" s="157"/>
      <c r="EB1135" s="157"/>
      <c r="EC1135" s="157"/>
      <c r="ED1135" s="157"/>
      <c r="EE1135" s="157"/>
      <c r="EF1135" s="157"/>
      <c r="EG1135" s="157"/>
      <c r="EH1135" s="157"/>
      <c r="EI1135" s="157"/>
      <c r="EJ1135" s="157"/>
      <c r="EK1135" s="157"/>
      <c r="EL1135" s="157"/>
      <c r="EM1135" s="157"/>
      <c r="EN1135" s="157"/>
      <c r="EO1135" s="157"/>
      <c r="EP1135" s="157"/>
      <c r="EQ1135" s="157"/>
      <c r="ER1135" s="157"/>
      <c r="ES1135" s="157"/>
      <c r="ET1135" s="157"/>
      <c r="EU1135" s="157"/>
      <c r="EV1135" s="157"/>
      <c r="EW1135" s="157"/>
      <c r="EX1135" s="157"/>
      <c r="EY1135" s="157"/>
      <c r="EZ1135" s="157"/>
      <c r="FA1135" s="157"/>
      <c r="FB1135" s="157"/>
      <c r="FC1135" s="157"/>
      <c r="FD1135" s="157"/>
      <c r="FE1135" s="157"/>
      <c r="FF1135" s="157"/>
      <c r="FG1135" s="157"/>
      <c r="FH1135" s="157"/>
      <c r="FI1135" s="157"/>
      <c r="FJ1135" s="157"/>
      <c r="FK1135" s="157"/>
      <c r="FL1135" s="157"/>
      <c r="FM1135" s="157"/>
      <c r="FN1135" s="157"/>
      <c r="FO1135" s="157"/>
      <c r="FP1135" s="157"/>
      <c r="FQ1135" s="157"/>
      <c r="FR1135" s="157"/>
      <c r="FS1135" s="157"/>
      <c r="FT1135" s="157"/>
      <c r="FU1135" s="157"/>
      <c r="FV1135" s="157"/>
      <c r="FW1135" s="159"/>
      <c r="FX1135" s="159"/>
      <c r="FY1135" s="159"/>
      <c r="FZ1135" s="159"/>
      <c r="GA1135" s="159"/>
      <c r="GB1135" s="159"/>
      <c r="GC1135" s="159"/>
      <c r="GD1135" s="159"/>
      <c r="GE1135" s="159"/>
    </row>
    <row r="1136" spans="1:187" x14ac:dyDescent="0.35">
      <c r="A1136" s="1"/>
      <c r="B1136" s="1"/>
      <c r="C1136" s="2"/>
      <c r="D1136" s="2"/>
      <c r="E1136" s="13">
        <v>60</v>
      </c>
      <c r="F1136" s="158">
        <f t="shared" si="393"/>
        <v>13</v>
      </c>
      <c r="G1136" s="155">
        <f>SUM($T$958:$T$1109)</f>
        <v>0</v>
      </c>
      <c r="H1136" s="157"/>
      <c r="I1136" s="157"/>
      <c r="J1136" s="157"/>
      <c r="K1136" s="157"/>
      <c r="L1136" s="157"/>
      <c r="M1136" s="157"/>
      <c r="N1136" s="157"/>
      <c r="O1136" s="157"/>
      <c r="P1136" s="157"/>
      <c r="Q1136" s="159"/>
      <c r="R1136" s="159"/>
      <c r="S1136" s="159"/>
      <c r="T1136" s="159"/>
      <c r="U1136" s="159">
        <f t="shared" ref="U1136:CB1136" ca="1" si="406">IF(H$17&lt;=$E1136,$G1136/$E1136,0)</f>
        <v>0</v>
      </c>
      <c r="V1136" s="156">
        <f t="shared" ca="1" si="406"/>
        <v>0</v>
      </c>
      <c r="W1136" s="156">
        <f t="shared" ca="1" si="406"/>
        <v>0</v>
      </c>
      <c r="X1136" s="156">
        <f t="shared" ca="1" si="406"/>
        <v>0</v>
      </c>
      <c r="Y1136" s="156">
        <f t="shared" ca="1" si="406"/>
        <v>0</v>
      </c>
      <c r="Z1136" s="156">
        <f t="shared" ca="1" si="406"/>
        <v>0</v>
      </c>
      <c r="AA1136" s="156">
        <f t="shared" ca="1" si="406"/>
        <v>0</v>
      </c>
      <c r="AB1136" s="156">
        <f t="shared" ca="1" si="406"/>
        <v>0</v>
      </c>
      <c r="AC1136" s="156">
        <f t="shared" ca="1" si="406"/>
        <v>0</v>
      </c>
      <c r="AD1136" s="156">
        <f t="shared" ca="1" si="406"/>
        <v>0</v>
      </c>
      <c r="AE1136" s="156">
        <f t="shared" ca="1" si="406"/>
        <v>0</v>
      </c>
      <c r="AF1136" s="156">
        <f t="shared" ca="1" si="406"/>
        <v>0</v>
      </c>
      <c r="AG1136" s="156">
        <f t="shared" ca="1" si="406"/>
        <v>0</v>
      </c>
      <c r="AH1136" s="156">
        <f t="shared" ca="1" si="406"/>
        <v>0</v>
      </c>
      <c r="AI1136" s="156">
        <f t="shared" ca="1" si="406"/>
        <v>0</v>
      </c>
      <c r="AJ1136" s="156">
        <f t="shared" ca="1" si="406"/>
        <v>0</v>
      </c>
      <c r="AK1136" s="156">
        <f t="shared" ca="1" si="406"/>
        <v>0</v>
      </c>
      <c r="AL1136" s="156">
        <f t="shared" ca="1" si="406"/>
        <v>0</v>
      </c>
      <c r="AM1136" s="156">
        <f t="shared" ca="1" si="406"/>
        <v>0</v>
      </c>
      <c r="AN1136" s="156">
        <f t="shared" ca="1" si="406"/>
        <v>0</v>
      </c>
      <c r="AO1136" s="156">
        <f t="shared" ca="1" si="406"/>
        <v>0</v>
      </c>
      <c r="AP1136" s="156">
        <f t="shared" ca="1" si="406"/>
        <v>0</v>
      </c>
      <c r="AQ1136" s="156">
        <f t="shared" ca="1" si="406"/>
        <v>0</v>
      </c>
      <c r="AR1136" s="156">
        <f t="shared" ca="1" si="406"/>
        <v>0</v>
      </c>
      <c r="AS1136" s="156">
        <f t="shared" ca="1" si="406"/>
        <v>0</v>
      </c>
      <c r="AT1136" s="156">
        <f t="shared" ca="1" si="406"/>
        <v>0</v>
      </c>
      <c r="AU1136" s="156">
        <f t="shared" ca="1" si="406"/>
        <v>0</v>
      </c>
      <c r="AV1136" s="156">
        <f t="shared" ca="1" si="406"/>
        <v>0</v>
      </c>
      <c r="AW1136" s="156">
        <f t="shared" ca="1" si="406"/>
        <v>0</v>
      </c>
      <c r="AX1136" s="156">
        <f t="shared" ca="1" si="406"/>
        <v>0</v>
      </c>
      <c r="AY1136" s="156">
        <f t="shared" ca="1" si="406"/>
        <v>0</v>
      </c>
      <c r="AZ1136" s="156">
        <f t="shared" ca="1" si="406"/>
        <v>0</v>
      </c>
      <c r="BA1136" s="156">
        <f t="shared" ca="1" si="406"/>
        <v>0</v>
      </c>
      <c r="BB1136" s="156">
        <f t="shared" ca="1" si="406"/>
        <v>0</v>
      </c>
      <c r="BC1136" s="156">
        <f t="shared" ca="1" si="406"/>
        <v>0</v>
      </c>
      <c r="BD1136" s="156">
        <f t="shared" ca="1" si="406"/>
        <v>0</v>
      </c>
      <c r="BE1136" s="156">
        <f t="shared" ca="1" si="406"/>
        <v>0</v>
      </c>
      <c r="BF1136" s="156">
        <f t="shared" ca="1" si="406"/>
        <v>0</v>
      </c>
      <c r="BG1136" s="156">
        <f t="shared" ca="1" si="406"/>
        <v>0</v>
      </c>
      <c r="BH1136" s="156">
        <f t="shared" ca="1" si="406"/>
        <v>0</v>
      </c>
      <c r="BI1136" s="156">
        <f t="shared" ca="1" si="406"/>
        <v>0</v>
      </c>
      <c r="BJ1136" s="156">
        <f t="shared" ca="1" si="406"/>
        <v>0</v>
      </c>
      <c r="BK1136" s="156">
        <f t="shared" ca="1" si="406"/>
        <v>0</v>
      </c>
      <c r="BL1136" s="156">
        <f t="shared" ca="1" si="406"/>
        <v>0</v>
      </c>
      <c r="BM1136" s="156">
        <f t="shared" ca="1" si="406"/>
        <v>0</v>
      </c>
      <c r="BN1136" s="156">
        <f t="shared" ca="1" si="406"/>
        <v>0</v>
      </c>
      <c r="BO1136" s="156">
        <f t="shared" ca="1" si="406"/>
        <v>0</v>
      </c>
      <c r="BP1136" s="156">
        <f t="shared" ca="1" si="406"/>
        <v>0</v>
      </c>
      <c r="BQ1136" s="156">
        <f t="shared" ca="1" si="406"/>
        <v>0</v>
      </c>
      <c r="BR1136" s="156">
        <f t="shared" ca="1" si="406"/>
        <v>0</v>
      </c>
      <c r="BS1136" s="156">
        <f t="shared" ca="1" si="406"/>
        <v>0</v>
      </c>
      <c r="BT1136" s="156">
        <f t="shared" ca="1" si="406"/>
        <v>0</v>
      </c>
      <c r="BU1136" s="156">
        <f t="shared" ca="1" si="406"/>
        <v>0</v>
      </c>
      <c r="BV1136" s="156">
        <f t="shared" ca="1" si="406"/>
        <v>0</v>
      </c>
      <c r="BW1136" s="156">
        <f t="shared" ca="1" si="406"/>
        <v>0</v>
      </c>
      <c r="BX1136" s="156">
        <f t="shared" ca="1" si="406"/>
        <v>0</v>
      </c>
      <c r="BY1136" s="156">
        <f t="shared" ca="1" si="406"/>
        <v>0</v>
      </c>
      <c r="BZ1136" s="156">
        <f t="shared" ca="1" si="406"/>
        <v>0</v>
      </c>
      <c r="CA1136" s="156">
        <f t="shared" ca="1" si="406"/>
        <v>0</v>
      </c>
      <c r="CB1136" s="156">
        <f t="shared" ca="1" si="406"/>
        <v>0</v>
      </c>
      <c r="CC1136" s="156"/>
      <c r="CD1136" s="157"/>
      <c r="CE1136" s="157"/>
      <c r="CF1136" s="157"/>
      <c r="CG1136" s="157"/>
      <c r="CH1136" s="157"/>
      <c r="CI1136" s="157"/>
      <c r="CJ1136" s="157"/>
      <c r="CK1136" s="157"/>
      <c r="CL1136" s="157"/>
      <c r="CM1136" s="157"/>
      <c r="CN1136" s="157"/>
      <c r="CO1136" s="157"/>
      <c r="CP1136" s="157"/>
      <c r="CQ1136" s="157"/>
      <c r="CR1136" s="157"/>
      <c r="CS1136" s="157"/>
      <c r="CT1136" s="157"/>
      <c r="CU1136" s="157"/>
      <c r="CV1136" s="157"/>
      <c r="CW1136" s="157"/>
      <c r="CX1136" s="157"/>
      <c r="CY1136" s="157"/>
      <c r="CZ1136" s="157"/>
      <c r="DA1136" s="157"/>
      <c r="DB1136" s="157"/>
      <c r="DC1136" s="157"/>
      <c r="DD1136" s="157"/>
      <c r="DE1136" s="157"/>
      <c r="DF1136" s="157"/>
      <c r="DG1136" s="157"/>
      <c r="DH1136" s="157"/>
      <c r="DI1136" s="157"/>
      <c r="DJ1136" s="157"/>
      <c r="DK1136" s="157"/>
      <c r="DL1136" s="157"/>
      <c r="DM1136" s="157"/>
      <c r="DN1136" s="157"/>
      <c r="DO1136" s="157"/>
      <c r="DP1136" s="157"/>
      <c r="DQ1136" s="157"/>
      <c r="DR1136" s="157"/>
      <c r="DS1136" s="157"/>
      <c r="DT1136" s="157"/>
      <c r="DU1136" s="157"/>
      <c r="DV1136" s="157"/>
      <c r="DW1136" s="157"/>
      <c r="DX1136" s="157"/>
      <c r="DY1136" s="157"/>
      <c r="DZ1136" s="157"/>
      <c r="EA1136" s="157"/>
      <c r="EB1136" s="157"/>
      <c r="EC1136" s="157"/>
      <c r="ED1136" s="157"/>
      <c r="EE1136" s="157"/>
      <c r="EF1136" s="157"/>
      <c r="EG1136" s="157"/>
      <c r="EH1136" s="157"/>
      <c r="EI1136" s="157"/>
      <c r="EJ1136" s="157"/>
      <c r="EK1136" s="157"/>
      <c r="EL1136" s="157"/>
      <c r="EM1136" s="157"/>
      <c r="EN1136" s="157"/>
      <c r="EO1136" s="157"/>
      <c r="EP1136" s="157"/>
      <c r="EQ1136" s="157"/>
      <c r="ER1136" s="157"/>
      <c r="ES1136" s="157"/>
      <c r="ET1136" s="157"/>
      <c r="EU1136" s="157"/>
      <c r="EV1136" s="157"/>
      <c r="EW1136" s="157"/>
      <c r="EX1136" s="157"/>
      <c r="EY1136" s="157"/>
      <c r="EZ1136" s="157"/>
      <c r="FA1136" s="157"/>
      <c r="FB1136" s="157"/>
      <c r="FC1136" s="157"/>
      <c r="FD1136" s="157"/>
      <c r="FE1136" s="157"/>
      <c r="FF1136" s="157"/>
      <c r="FG1136" s="157"/>
      <c r="FH1136" s="157"/>
      <c r="FI1136" s="157"/>
      <c r="FJ1136" s="157"/>
      <c r="FK1136" s="157"/>
      <c r="FL1136" s="157"/>
      <c r="FM1136" s="157"/>
      <c r="FN1136" s="157"/>
      <c r="FO1136" s="157"/>
      <c r="FP1136" s="157"/>
      <c r="FQ1136" s="157"/>
      <c r="FR1136" s="157"/>
      <c r="FS1136" s="157"/>
      <c r="FT1136" s="157"/>
      <c r="FU1136" s="157"/>
      <c r="FV1136" s="157"/>
      <c r="FW1136" s="159"/>
      <c r="FX1136" s="159"/>
      <c r="FY1136" s="159"/>
      <c r="FZ1136" s="159"/>
      <c r="GA1136" s="159"/>
      <c r="GB1136" s="159"/>
      <c r="GC1136" s="159"/>
      <c r="GD1136" s="159"/>
      <c r="GE1136" s="159"/>
    </row>
    <row r="1137" spans="1:187" x14ac:dyDescent="0.35">
      <c r="A1137" s="1"/>
      <c r="B1137" s="1"/>
      <c r="C1137" s="2"/>
      <c r="D1137" s="2"/>
      <c r="E1137" s="13">
        <v>60</v>
      </c>
      <c r="F1137" s="158">
        <f t="shared" si="393"/>
        <v>14</v>
      </c>
      <c r="G1137" s="155">
        <f>SUM($U$958:$U$1109)</f>
        <v>0</v>
      </c>
      <c r="H1137" s="157"/>
      <c r="I1137" s="157"/>
      <c r="J1137" s="157"/>
      <c r="K1137" s="157"/>
      <c r="L1137" s="157"/>
      <c r="M1137" s="157"/>
      <c r="N1137" s="157"/>
      <c r="O1137" s="157"/>
      <c r="P1137" s="157"/>
      <c r="Q1137" s="159"/>
      <c r="R1137" s="159"/>
      <c r="S1137" s="159"/>
      <c r="T1137" s="159"/>
      <c r="U1137" s="159"/>
      <c r="V1137" s="159">
        <f t="shared" ref="V1137:CC1137" ca="1" si="407">IF(H$17&lt;=$E1137,$G1137/$E1137,0)</f>
        <v>0</v>
      </c>
      <c r="W1137" s="156">
        <f t="shared" ca="1" si="407"/>
        <v>0</v>
      </c>
      <c r="X1137" s="156">
        <f t="shared" ca="1" si="407"/>
        <v>0</v>
      </c>
      <c r="Y1137" s="156">
        <f t="shared" ca="1" si="407"/>
        <v>0</v>
      </c>
      <c r="Z1137" s="156">
        <f t="shared" ca="1" si="407"/>
        <v>0</v>
      </c>
      <c r="AA1137" s="156">
        <f t="shared" ca="1" si="407"/>
        <v>0</v>
      </c>
      <c r="AB1137" s="156">
        <f t="shared" ca="1" si="407"/>
        <v>0</v>
      </c>
      <c r="AC1137" s="156">
        <f t="shared" ca="1" si="407"/>
        <v>0</v>
      </c>
      <c r="AD1137" s="156">
        <f t="shared" ca="1" si="407"/>
        <v>0</v>
      </c>
      <c r="AE1137" s="156">
        <f t="shared" ca="1" si="407"/>
        <v>0</v>
      </c>
      <c r="AF1137" s="156">
        <f t="shared" ca="1" si="407"/>
        <v>0</v>
      </c>
      <c r="AG1137" s="156">
        <f t="shared" ca="1" si="407"/>
        <v>0</v>
      </c>
      <c r="AH1137" s="156">
        <f t="shared" ca="1" si="407"/>
        <v>0</v>
      </c>
      <c r="AI1137" s="156">
        <f t="shared" ca="1" si="407"/>
        <v>0</v>
      </c>
      <c r="AJ1137" s="156">
        <f t="shared" ca="1" si="407"/>
        <v>0</v>
      </c>
      <c r="AK1137" s="156">
        <f t="shared" ca="1" si="407"/>
        <v>0</v>
      </c>
      <c r="AL1137" s="156">
        <f t="shared" ca="1" si="407"/>
        <v>0</v>
      </c>
      <c r="AM1137" s="156">
        <f t="shared" ca="1" si="407"/>
        <v>0</v>
      </c>
      <c r="AN1137" s="156">
        <f t="shared" ca="1" si="407"/>
        <v>0</v>
      </c>
      <c r="AO1137" s="156">
        <f t="shared" ca="1" si="407"/>
        <v>0</v>
      </c>
      <c r="AP1137" s="156">
        <f t="shared" ca="1" si="407"/>
        <v>0</v>
      </c>
      <c r="AQ1137" s="156">
        <f t="shared" ca="1" si="407"/>
        <v>0</v>
      </c>
      <c r="AR1137" s="156">
        <f t="shared" ca="1" si="407"/>
        <v>0</v>
      </c>
      <c r="AS1137" s="156">
        <f t="shared" ca="1" si="407"/>
        <v>0</v>
      </c>
      <c r="AT1137" s="156">
        <f t="shared" ca="1" si="407"/>
        <v>0</v>
      </c>
      <c r="AU1137" s="156">
        <f t="shared" ca="1" si="407"/>
        <v>0</v>
      </c>
      <c r="AV1137" s="156">
        <f t="shared" ca="1" si="407"/>
        <v>0</v>
      </c>
      <c r="AW1137" s="156">
        <f t="shared" ca="1" si="407"/>
        <v>0</v>
      </c>
      <c r="AX1137" s="156">
        <f t="shared" ca="1" si="407"/>
        <v>0</v>
      </c>
      <c r="AY1137" s="156">
        <f t="shared" ca="1" si="407"/>
        <v>0</v>
      </c>
      <c r="AZ1137" s="156">
        <f t="shared" ca="1" si="407"/>
        <v>0</v>
      </c>
      <c r="BA1137" s="156">
        <f t="shared" ca="1" si="407"/>
        <v>0</v>
      </c>
      <c r="BB1137" s="156">
        <f t="shared" ca="1" si="407"/>
        <v>0</v>
      </c>
      <c r="BC1137" s="156">
        <f t="shared" ca="1" si="407"/>
        <v>0</v>
      </c>
      <c r="BD1137" s="156">
        <f t="shared" ca="1" si="407"/>
        <v>0</v>
      </c>
      <c r="BE1137" s="156">
        <f t="shared" ca="1" si="407"/>
        <v>0</v>
      </c>
      <c r="BF1137" s="156">
        <f t="shared" ca="1" si="407"/>
        <v>0</v>
      </c>
      <c r="BG1137" s="156">
        <f t="shared" ca="1" si="407"/>
        <v>0</v>
      </c>
      <c r="BH1137" s="156">
        <f t="shared" ca="1" si="407"/>
        <v>0</v>
      </c>
      <c r="BI1137" s="156">
        <f t="shared" ca="1" si="407"/>
        <v>0</v>
      </c>
      <c r="BJ1137" s="156">
        <f t="shared" ca="1" si="407"/>
        <v>0</v>
      </c>
      <c r="BK1137" s="156">
        <f t="shared" ca="1" si="407"/>
        <v>0</v>
      </c>
      <c r="BL1137" s="156">
        <f t="shared" ca="1" si="407"/>
        <v>0</v>
      </c>
      <c r="BM1137" s="156">
        <f t="shared" ca="1" si="407"/>
        <v>0</v>
      </c>
      <c r="BN1137" s="156">
        <f t="shared" ca="1" si="407"/>
        <v>0</v>
      </c>
      <c r="BO1137" s="156">
        <f t="shared" ca="1" si="407"/>
        <v>0</v>
      </c>
      <c r="BP1137" s="156">
        <f t="shared" ca="1" si="407"/>
        <v>0</v>
      </c>
      <c r="BQ1137" s="156">
        <f t="shared" ca="1" si="407"/>
        <v>0</v>
      </c>
      <c r="BR1137" s="156">
        <f t="shared" ca="1" si="407"/>
        <v>0</v>
      </c>
      <c r="BS1137" s="156">
        <f t="shared" ca="1" si="407"/>
        <v>0</v>
      </c>
      <c r="BT1137" s="156">
        <f t="shared" ca="1" si="407"/>
        <v>0</v>
      </c>
      <c r="BU1137" s="156">
        <f t="shared" ca="1" si="407"/>
        <v>0</v>
      </c>
      <c r="BV1137" s="156">
        <f t="shared" ca="1" si="407"/>
        <v>0</v>
      </c>
      <c r="BW1137" s="156">
        <f t="shared" ca="1" si="407"/>
        <v>0</v>
      </c>
      <c r="BX1137" s="156">
        <f t="shared" ca="1" si="407"/>
        <v>0</v>
      </c>
      <c r="BY1137" s="156">
        <f t="shared" ca="1" si="407"/>
        <v>0</v>
      </c>
      <c r="BZ1137" s="156">
        <f t="shared" ca="1" si="407"/>
        <v>0</v>
      </c>
      <c r="CA1137" s="156">
        <f t="shared" ca="1" si="407"/>
        <v>0</v>
      </c>
      <c r="CB1137" s="156">
        <f t="shared" ca="1" si="407"/>
        <v>0</v>
      </c>
      <c r="CC1137" s="156">
        <f t="shared" ca="1" si="407"/>
        <v>0</v>
      </c>
      <c r="CD1137" s="156"/>
      <c r="CE1137" s="157"/>
      <c r="CF1137" s="157"/>
      <c r="CG1137" s="157"/>
      <c r="CH1137" s="157"/>
      <c r="CI1137" s="157"/>
      <c r="CJ1137" s="157"/>
      <c r="CK1137" s="157"/>
      <c r="CL1137" s="157"/>
      <c r="CM1137" s="157"/>
      <c r="CN1137" s="157"/>
      <c r="CO1137" s="157"/>
      <c r="CP1137" s="157"/>
      <c r="CQ1137" s="157"/>
      <c r="CR1137" s="157"/>
      <c r="CS1137" s="157"/>
      <c r="CT1137" s="157"/>
      <c r="CU1137" s="157"/>
      <c r="CV1137" s="157"/>
      <c r="CW1137" s="157"/>
      <c r="CX1137" s="157"/>
      <c r="CY1137" s="157"/>
      <c r="CZ1137" s="157"/>
      <c r="DA1137" s="157"/>
      <c r="DB1137" s="157"/>
      <c r="DC1137" s="157"/>
      <c r="DD1137" s="157"/>
      <c r="DE1137" s="157"/>
      <c r="DF1137" s="157"/>
      <c r="DG1137" s="157"/>
      <c r="DH1137" s="157"/>
      <c r="DI1137" s="157"/>
      <c r="DJ1137" s="157"/>
      <c r="DK1137" s="157"/>
      <c r="DL1137" s="157"/>
      <c r="DM1137" s="157"/>
      <c r="DN1137" s="157"/>
      <c r="DO1137" s="157"/>
      <c r="DP1137" s="157"/>
      <c r="DQ1137" s="157"/>
      <c r="DR1137" s="157"/>
      <c r="DS1137" s="157"/>
      <c r="DT1137" s="157"/>
      <c r="DU1137" s="157"/>
      <c r="DV1137" s="157"/>
      <c r="DW1137" s="157"/>
      <c r="DX1137" s="157"/>
      <c r="DY1137" s="157"/>
      <c r="DZ1137" s="157"/>
      <c r="EA1137" s="157"/>
      <c r="EB1137" s="157"/>
      <c r="EC1137" s="157"/>
      <c r="ED1137" s="157"/>
      <c r="EE1137" s="157"/>
      <c r="EF1137" s="157"/>
      <c r="EG1137" s="157"/>
      <c r="EH1137" s="157"/>
      <c r="EI1137" s="157"/>
      <c r="EJ1137" s="157"/>
      <c r="EK1137" s="157"/>
      <c r="EL1137" s="157"/>
      <c r="EM1137" s="157"/>
      <c r="EN1137" s="157"/>
      <c r="EO1137" s="157"/>
      <c r="EP1137" s="157"/>
      <c r="EQ1137" s="157"/>
      <c r="ER1137" s="157"/>
      <c r="ES1137" s="157"/>
      <c r="ET1137" s="157"/>
      <c r="EU1137" s="157"/>
      <c r="EV1137" s="157"/>
      <c r="EW1137" s="157"/>
      <c r="EX1137" s="157"/>
      <c r="EY1137" s="157"/>
      <c r="EZ1137" s="157"/>
      <c r="FA1137" s="157"/>
      <c r="FB1137" s="157"/>
      <c r="FC1137" s="157"/>
      <c r="FD1137" s="157"/>
      <c r="FE1137" s="157"/>
      <c r="FF1137" s="157"/>
      <c r="FG1137" s="157"/>
      <c r="FH1137" s="157"/>
      <c r="FI1137" s="157"/>
      <c r="FJ1137" s="157"/>
      <c r="FK1137" s="157"/>
      <c r="FL1137" s="157"/>
      <c r="FM1137" s="157"/>
      <c r="FN1137" s="157"/>
      <c r="FO1137" s="157"/>
      <c r="FP1137" s="157"/>
      <c r="FQ1137" s="157"/>
      <c r="FR1137" s="157"/>
      <c r="FS1137" s="157"/>
      <c r="FT1137" s="157"/>
      <c r="FU1137" s="157"/>
      <c r="FV1137" s="157"/>
      <c r="FW1137" s="159"/>
      <c r="FX1137" s="159"/>
      <c r="FY1137" s="159"/>
      <c r="FZ1137" s="159"/>
      <c r="GA1137" s="159"/>
      <c r="GB1137" s="159"/>
      <c r="GC1137" s="159"/>
      <c r="GD1137" s="159"/>
      <c r="GE1137" s="159"/>
    </row>
    <row r="1138" spans="1:187" x14ac:dyDescent="0.35">
      <c r="A1138" s="1"/>
      <c r="B1138" s="1"/>
      <c r="C1138" s="2"/>
      <c r="D1138" s="2"/>
      <c r="E1138" s="13">
        <v>60</v>
      </c>
      <c r="F1138" s="158">
        <f t="shared" si="393"/>
        <v>15</v>
      </c>
      <c r="G1138" s="155">
        <f>SUM($V$958:$V$1109)</f>
        <v>0</v>
      </c>
      <c r="H1138" s="157"/>
      <c r="I1138" s="157"/>
      <c r="J1138" s="157"/>
      <c r="K1138" s="157"/>
      <c r="L1138" s="157"/>
      <c r="M1138" s="157"/>
      <c r="N1138" s="157"/>
      <c r="O1138" s="157"/>
      <c r="P1138" s="157"/>
      <c r="Q1138" s="159"/>
      <c r="R1138" s="159"/>
      <c r="S1138" s="159"/>
      <c r="T1138" s="159"/>
      <c r="U1138" s="159"/>
      <c r="V1138" s="159"/>
      <c r="W1138" s="159">
        <f t="shared" ref="W1138:CD1138" ca="1" si="408">IF(H$17&lt;=$E1138,$G1138/$E1138,0)</f>
        <v>0</v>
      </c>
      <c r="X1138" s="156">
        <f t="shared" ca="1" si="408"/>
        <v>0</v>
      </c>
      <c r="Y1138" s="156">
        <f t="shared" ca="1" si="408"/>
        <v>0</v>
      </c>
      <c r="Z1138" s="156">
        <f t="shared" ca="1" si="408"/>
        <v>0</v>
      </c>
      <c r="AA1138" s="156">
        <f t="shared" ca="1" si="408"/>
        <v>0</v>
      </c>
      <c r="AB1138" s="156">
        <f t="shared" ca="1" si="408"/>
        <v>0</v>
      </c>
      <c r="AC1138" s="156">
        <f t="shared" ca="1" si="408"/>
        <v>0</v>
      </c>
      <c r="AD1138" s="156">
        <f t="shared" ca="1" si="408"/>
        <v>0</v>
      </c>
      <c r="AE1138" s="156">
        <f t="shared" ca="1" si="408"/>
        <v>0</v>
      </c>
      <c r="AF1138" s="156">
        <f t="shared" ca="1" si="408"/>
        <v>0</v>
      </c>
      <c r="AG1138" s="156">
        <f t="shared" ca="1" si="408"/>
        <v>0</v>
      </c>
      <c r="AH1138" s="156">
        <f t="shared" ca="1" si="408"/>
        <v>0</v>
      </c>
      <c r="AI1138" s="156">
        <f t="shared" ca="1" si="408"/>
        <v>0</v>
      </c>
      <c r="AJ1138" s="156">
        <f t="shared" ca="1" si="408"/>
        <v>0</v>
      </c>
      <c r="AK1138" s="156">
        <f t="shared" ca="1" si="408"/>
        <v>0</v>
      </c>
      <c r="AL1138" s="156">
        <f t="shared" ca="1" si="408"/>
        <v>0</v>
      </c>
      <c r="AM1138" s="156">
        <f t="shared" ca="1" si="408"/>
        <v>0</v>
      </c>
      <c r="AN1138" s="156">
        <f t="shared" ca="1" si="408"/>
        <v>0</v>
      </c>
      <c r="AO1138" s="156">
        <f t="shared" ca="1" si="408"/>
        <v>0</v>
      </c>
      <c r="AP1138" s="156">
        <f t="shared" ca="1" si="408"/>
        <v>0</v>
      </c>
      <c r="AQ1138" s="156">
        <f t="shared" ca="1" si="408"/>
        <v>0</v>
      </c>
      <c r="AR1138" s="156">
        <f t="shared" ca="1" si="408"/>
        <v>0</v>
      </c>
      <c r="AS1138" s="156">
        <f t="shared" ca="1" si="408"/>
        <v>0</v>
      </c>
      <c r="AT1138" s="156">
        <f t="shared" ca="1" si="408"/>
        <v>0</v>
      </c>
      <c r="AU1138" s="156">
        <f t="shared" ca="1" si="408"/>
        <v>0</v>
      </c>
      <c r="AV1138" s="156">
        <f t="shared" ca="1" si="408"/>
        <v>0</v>
      </c>
      <c r="AW1138" s="156">
        <f t="shared" ca="1" si="408"/>
        <v>0</v>
      </c>
      <c r="AX1138" s="156">
        <f t="shared" ca="1" si="408"/>
        <v>0</v>
      </c>
      <c r="AY1138" s="156">
        <f t="shared" ca="1" si="408"/>
        <v>0</v>
      </c>
      <c r="AZ1138" s="156">
        <f t="shared" ca="1" si="408"/>
        <v>0</v>
      </c>
      <c r="BA1138" s="156">
        <f t="shared" ca="1" si="408"/>
        <v>0</v>
      </c>
      <c r="BB1138" s="156">
        <f t="shared" ca="1" si="408"/>
        <v>0</v>
      </c>
      <c r="BC1138" s="156">
        <f t="shared" ca="1" si="408"/>
        <v>0</v>
      </c>
      <c r="BD1138" s="156">
        <f t="shared" ca="1" si="408"/>
        <v>0</v>
      </c>
      <c r="BE1138" s="156">
        <f t="shared" ca="1" si="408"/>
        <v>0</v>
      </c>
      <c r="BF1138" s="156">
        <f t="shared" ca="1" si="408"/>
        <v>0</v>
      </c>
      <c r="BG1138" s="156">
        <f t="shared" ca="1" si="408"/>
        <v>0</v>
      </c>
      <c r="BH1138" s="156">
        <f t="shared" ca="1" si="408"/>
        <v>0</v>
      </c>
      <c r="BI1138" s="156">
        <f t="shared" ca="1" si="408"/>
        <v>0</v>
      </c>
      <c r="BJ1138" s="156">
        <f t="shared" ca="1" si="408"/>
        <v>0</v>
      </c>
      <c r="BK1138" s="156">
        <f t="shared" ca="1" si="408"/>
        <v>0</v>
      </c>
      <c r="BL1138" s="156">
        <f t="shared" ca="1" si="408"/>
        <v>0</v>
      </c>
      <c r="BM1138" s="156">
        <f t="shared" ca="1" si="408"/>
        <v>0</v>
      </c>
      <c r="BN1138" s="156">
        <f t="shared" ca="1" si="408"/>
        <v>0</v>
      </c>
      <c r="BO1138" s="156">
        <f t="shared" ca="1" si="408"/>
        <v>0</v>
      </c>
      <c r="BP1138" s="156">
        <f t="shared" ca="1" si="408"/>
        <v>0</v>
      </c>
      <c r="BQ1138" s="156">
        <f t="shared" ca="1" si="408"/>
        <v>0</v>
      </c>
      <c r="BR1138" s="156">
        <f t="shared" ca="1" si="408"/>
        <v>0</v>
      </c>
      <c r="BS1138" s="156">
        <f t="shared" ca="1" si="408"/>
        <v>0</v>
      </c>
      <c r="BT1138" s="156">
        <f t="shared" ca="1" si="408"/>
        <v>0</v>
      </c>
      <c r="BU1138" s="156">
        <f t="shared" ca="1" si="408"/>
        <v>0</v>
      </c>
      <c r="BV1138" s="156">
        <f t="shared" ca="1" si="408"/>
        <v>0</v>
      </c>
      <c r="BW1138" s="156">
        <f t="shared" ca="1" si="408"/>
        <v>0</v>
      </c>
      <c r="BX1138" s="156">
        <f t="shared" ca="1" si="408"/>
        <v>0</v>
      </c>
      <c r="BY1138" s="156">
        <f t="shared" ca="1" si="408"/>
        <v>0</v>
      </c>
      <c r="BZ1138" s="156">
        <f t="shared" ca="1" si="408"/>
        <v>0</v>
      </c>
      <c r="CA1138" s="156">
        <f t="shared" ca="1" si="408"/>
        <v>0</v>
      </c>
      <c r="CB1138" s="156">
        <f t="shared" ca="1" si="408"/>
        <v>0</v>
      </c>
      <c r="CC1138" s="156">
        <f t="shared" ca="1" si="408"/>
        <v>0</v>
      </c>
      <c r="CD1138" s="156">
        <f t="shared" ca="1" si="408"/>
        <v>0</v>
      </c>
      <c r="CE1138" s="156"/>
      <c r="CF1138" s="157"/>
      <c r="CG1138" s="157"/>
      <c r="CH1138" s="157"/>
      <c r="CI1138" s="157"/>
      <c r="CJ1138" s="157"/>
      <c r="CK1138" s="157"/>
      <c r="CL1138" s="157"/>
      <c r="CM1138" s="157"/>
      <c r="CN1138" s="157"/>
      <c r="CO1138" s="157"/>
      <c r="CP1138" s="157"/>
      <c r="CQ1138" s="157"/>
      <c r="CR1138" s="157"/>
      <c r="CS1138" s="157"/>
      <c r="CT1138" s="157"/>
      <c r="CU1138" s="157"/>
      <c r="CV1138" s="157"/>
      <c r="CW1138" s="157"/>
      <c r="CX1138" s="157"/>
      <c r="CY1138" s="157"/>
      <c r="CZ1138" s="157"/>
      <c r="DA1138" s="157"/>
      <c r="DB1138" s="157"/>
      <c r="DC1138" s="157"/>
      <c r="DD1138" s="157"/>
      <c r="DE1138" s="157"/>
      <c r="DF1138" s="157"/>
      <c r="DG1138" s="157"/>
      <c r="DH1138" s="157"/>
      <c r="DI1138" s="157"/>
      <c r="DJ1138" s="157"/>
      <c r="DK1138" s="157"/>
      <c r="DL1138" s="157"/>
      <c r="DM1138" s="157"/>
      <c r="DN1138" s="157"/>
      <c r="DO1138" s="157"/>
      <c r="DP1138" s="157"/>
      <c r="DQ1138" s="157"/>
      <c r="DR1138" s="157"/>
      <c r="DS1138" s="157"/>
      <c r="DT1138" s="157"/>
      <c r="DU1138" s="157"/>
      <c r="DV1138" s="157"/>
      <c r="DW1138" s="157"/>
      <c r="DX1138" s="157"/>
      <c r="DY1138" s="157"/>
      <c r="DZ1138" s="157"/>
      <c r="EA1138" s="157"/>
      <c r="EB1138" s="157"/>
      <c r="EC1138" s="157"/>
      <c r="ED1138" s="157"/>
      <c r="EE1138" s="157"/>
      <c r="EF1138" s="157"/>
      <c r="EG1138" s="157"/>
      <c r="EH1138" s="157"/>
      <c r="EI1138" s="157"/>
      <c r="EJ1138" s="157"/>
      <c r="EK1138" s="157"/>
      <c r="EL1138" s="157"/>
      <c r="EM1138" s="157"/>
      <c r="EN1138" s="157"/>
      <c r="EO1138" s="157"/>
      <c r="EP1138" s="157"/>
      <c r="EQ1138" s="157"/>
      <c r="ER1138" s="157"/>
      <c r="ES1138" s="157"/>
      <c r="ET1138" s="157"/>
      <c r="EU1138" s="157"/>
      <c r="EV1138" s="157"/>
      <c r="EW1138" s="157"/>
      <c r="EX1138" s="157"/>
      <c r="EY1138" s="157"/>
      <c r="EZ1138" s="157"/>
      <c r="FA1138" s="157"/>
      <c r="FB1138" s="157"/>
      <c r="FC1138" s="157"/>
      <c r="FD1138" s="157"/>
      <c r="FE1138" s="157"/>
      <c r="FF1138" s="157"/>
      <c r="FG1138" s="157"/>
      <c r="FH1138" s="157"/>
      <c r="FI1138" s="157"/>
      <c r="FJ1138" s="157"/>
      <c r="FK1138" s="157"/>
      <c r="FL1138" s="157"/>
      <c r="FM1138" s="157"/>
      <c r="FN1138" s="157"/>
      <c r="FO1138" s="157"/>
      <c r="FP1138" s="157"/>
      <c r="FQ1138" s="157"/>
      <c r="FR1138" s="157"/>
      <c r="FS1138" s="157"/>
      <c r="FT1138" s="157"/>
      <c r="FU1138" s="157"/>
      <c r="FV1138" s="157"/>
      <c r="FW1138" s="159"/>
      <c r="FX1138" s="159"/>
      <c r="FY1138" s="159"/>
      <c r="FZ1138" s="159"/>
      <c r="GA1138" s="159"/>
      <c r="GB1138" s="159"/>
      <c r="GC1138" s="159"/>
      <c r="GD1138" s="159"/>
      <c r="GE1138" s="159"/>
    </row>
    <row r="1139" spans="1:187" x14ac:dyDescent="0.35">
      <c r="A1139" s="1"/>
      <c r="B1139" s="1"/>
      <c r="C1139" s="2"/>
      <c r="D1139" s="2"/>
      <c r="E1139" s="13">
        <v>60</v>
      </c>
      <c r="F1139" s="158">
        <f t="shared" si="393"/>
        <v>16</v>
      </c>
      <c r="G1139" s="155">
        <f>SUM($W$958:$W$1109)</f>
        <v>0</v>
      </c>
      <c r="H1139" s="157"/>
      <c r="I1139" s="157"/>
      <c r="J1139" s="157"/>
      <c r="K1139" s="157"/>
      <c r="L1139" s="157"/>
      <c r="M1139" s="157"/>
      <c r="N1139" s="157"/>
      <c r="O1139" s="157"/>
      <c r="P1139" s="157"/>
      <c r="Q1139" s="159"/>
      <c r="R1139" s="159"/>
      <c r="S1139" s="159"/>
      <c r="T1139" s="159"/>
      <c r="U1139" s="159"/>
      <c r="V1139" s="159"/>
      <c r="W1139" s="159"/>
      <c r="X1139" s="159">
        <f t="shared" ref="X1139:CE1139" ca="1" si="409">IF(H$17&lt;=$E1139,$G1139/$E1139,0)</f>
        <v>0</v>
      </c>
      <c r="Y1139" s="156">
        <f t="shared" ca="1" si="409"/>
        <v>0</v>
      </c>
      <c r="Z1139" s="156">
        <f t="shared" ca="1" si="409"/>
        <v>0</v>
      </c>
      <c r="AA1139" s="156">
        <f t="shared" ca="1" si="409"/>
        <v>0</v>
      </c>
      <c r="AB1139" s="156">
        <f t="shared" ca="1" si="409"/>
        <v>0</v>
      </c>
      <c r="AC1139" s="156">
        <f t="shared" ca="1" si="409"/>
        <v>0</v>
      </c>
      <c r="AD1139" s="156">
        <f t="shared" ca="1" si="409"/>
        <v>0</v>
      </c>
      <c r="AE1139" s="156">
        <f t="shared" ca="1" si="409"/>
        <v>0</v>
      </c>
      <c r="AF1139" s="156">
        <f t="shared" ca="1" si="409"/>
        <v>0</v>
      </c>
      <c r="AG1139" s="156">
        <f t="shared" ca="1" si="409"/>
        <v>0</v>
      </c>
      <c r="AH1139" s="156">
        <f t="shared" ca="1" si="409"/>
        <v>0</v>
      </c>
      <c r="AI1139" s="156">
        <f t="shared" ca="1" si="409"/>
        <v>0</v>
      </c>
      <c r="AJ1139" s="156">
        <f t="shared" ca="1" si="409"/>
        <v>0</v>
      </c>
      <c r="AK1139" s="156">
        <f t="shared" ca="1" si="409"/>
        <v>0</v>
      </c>
      <c r="AL1139" s="156">
        <f t="shared" ca="1" si="409"/>
        <v>0</v>
      </c>
      <c r="AM1139" s="156">
        <f t="shared" ca="1" si="409"/>
        <v>0</v>
      </c>
      <c r="AN1139" s="156">
        <f t="shared" ca="1" si="409"/>
        <v>0</v>
      </c>
      <c r="AO1139" s="156">
        <f t="shared" ca="1" si="409"/>
        <v>0</v>
      </c>
      <c r="AP1139" s="156">
        <f t="shared" ca="1" si="409"/>
        <v>0</v>
      </c>
      <c r="AQ1139" s="156">
        <f t="shared" ca="1" si="409"/>
        <v>0</v>
      </c>
      <c r="AR1139" s="156">
        <f t="shared" ca="1" si="409"/>
        <v>0</v>
      </c>
      <c r="AS1139" s="156">
        <f t="shared" ca="1" si="409"/>
        <v>0</v>
      </c>
      <c r="AT1139" s="156">
        <f t="shared" ca="1" si="409"/>
        <v>0</v>
      </c>
      <c r="AU1139" s="156">
        <f t="shared" ca="1" si="409"/>
        <v>0</v>
      </c>
      <c r="AV1139" s="156">
        <f t="shared" ca="1" si="409"/>
        <v>0</v>
      </c>
      <c r="AW1139" s="156">
        <f t="shared" ca="1" si="409"/>
        <v>0</v>
      </c>
      <c r="AX1139" s="156">
        <f t="shared" ca="1" si="409"/>
        <v>0</v>
      </c>
      <c r="AY1139" s="156">
        <f t="shared" ca="1" si="409"/>
        <v>0</v>
      </c>
      <c r="AZ1139" s="156">
        <f t="shared" ca="1" si="409"/>
        <v>0</v>
      </c>
      <c r="BA1139" s="156">
        <f t="shared" ca="1" si="409"/>
        <v>0</v>
      </c>
      <c r="BB1139" s="156">
        <f t="shared" ca="1" si="409"/>
        <v>0</v>
      </c>
      <c r="BC1139" s="156">
        <f t="shared" ca="1" si="409"/>
        <v>0</v>
      </c>
      <c r="BD1139" s="156">
        <f t="shared" ca="1" si="409"/>
        <v>0</v>
      </c>
      <c r="BE1139" s="156">
        <f t="shared" ca="1" si="409"/>
        <v>0</v>
      </c>
      <c r="BF1139" s="156">
        <f t="shared" ca="1" si="409"/>
        <v>0</v>
      </c>
      <c r="BG1139" s="156">
        <f t="shared" ca="1" si="409"/>
        <v>0</v>
      </c>
      <c r="BH1139" s="156">
        <f t="shared" ca="1" si="409"/>
        <v>0</v>
      </c>
      <c r="BI1139" s="156">
        <f t="shared" ca="1" si="409"/>
        <v>0</v>
      </c>
      <c r="BJ1139" s="156">
        <f t="shared" ca="1" si="409"/>
        <v>0</v>
      </c>
      <c r="BK1139" s="156">
        <f t="shared" ca="1" si="409"/>
        <v>0</v>
      </c>
      <c r="BL1139" s="156">
        <f t="shared" ca="1" si="409"/>
        <v>0</v>
      </c>
      <c r="BM1139" s="156">
        <f t="shared" ca="1" si="409"/>
        <v>0</v>
      </c>
      <c r="BN1139" s="156">
        <f t="shared" ca="1" si="409"/>
        <v>0</v>
      </c>
      <c r="BO1139" s="156">
        <f t="shared" ca="1" si="409"/>
        <v>0</v>
      </c>
      <c r="BP1139" s="156">
        <f t="shared" ca="1" si="409"/>
        <v>0</v>
      </c>
      <c r="BQ1139" s="156">
        <f t="shared" ca="1" si="409"/>
        <v>0</v>
      </c>
      <c r="BR1139" s="156">
        <f t="shared" ca="1" si="409"/>
        <v>0</v>
      </c>
      <c r="BS1139" s="156">
        <f t="shared" ca="1" si="409"/>
        <v>0</v>
      </c>
      <c r="BT1139" s="156">
        <f t="shared" ca="1" si="409"/>
        <v>0</v>
      </c>
      <c r="BU1139" s="156">
        <f t="shared" ca="1" si="409"/>
        <v>0</v>
      </c>
      <c r="BV1139" s="156">
        <f t="shared" ca="1" si="409"/>
        <v>0</v>
      </c>
      <c r="BW1139" s="156">
        <f t="shared" ca="1" si="409"/>
        <v>0</v>
      </c>
      <c r="BX1139" s="156">
        <f t="shared" ca="1" si="409"/>
        <v>0</v>
      </c>
      <c r="BY1139" s="156">
        <f t="shared" ca="1" si="409"/>
        <v>0</v>
      </c>
      <c r="BZ1139" s="156">
        <f t="shared" ca="1" si="409"/>
        <v>0</v>
      </c>
      <c r="CA1139" s="156">
        <f t="shared" ca="1" si="409"/>
        <v>0</v>
      </c>
      <c r="CB1139" s="156">
        <f t="shared" ca="1" si="409"/>
        <v>0</v>
      </c>
      <c r="CC1139" s="156">
        <f t="shared" ca="1" si="409"/>
        <v>0</v>
      </c>
      <c r="CD1139" s="156">
        <f t="shared" ca="1" si="409"/>
        <v>0</v>
      </c>
      <c r="CE1139" s="156">
        <f t="shared" ca="1" si="409"/>
        <v>0</v>
      </c>
      <c r="CF1139" s="156"/>
      <c r="CG1139" s="157"/>
      <c r="CH1139" s="157"/>
      <c r="CI1139" s="157"/>
      <c r="CJ1139" s="157"/>
      <c r="CK1139" s="157"/>
      <c r="CL1139" s="157"/>
      <c r="CM1139" s="157"/>
      <c r="CN1139" s="157"/>
      <c r="CO1139" s="157"/>
      <c r="CP1139" s="157"/>
      <c r="CQ1139" s="157"/>
      <c r="CR1139" s="157"/>
      <c r="CS1139" s="157"/>
      <c r="CT1139" s="157"/>
      <c r="CU1139" s="157"/>
      <c r="CV1139" s="157"/>
      <c r="CW1139" s="157"/>
      <c r="CX1139" s="157"/>
      <c r="CY1139" s="157"/>
      <c r="CZ1139" s="157"/>
      <c r="DA1139" s="157"/>
      <c r="DB1139" s="157"/>
      <c r="DC1139" s="157"/>
      <c r="DD1139" s="157"/>
      <c r="DE1139" s="157"/>
      <c r="DF1139" s="157"/>
      <c r="DG1139" s="157"/>
      <c r="DH1139" s="157"/>
      <c r="DI1139" s="157"/>
      <c r="DJ1139" s="157"/>
      <c r="DK1139" s="157"/>
      <c r="DL1139" s="157"/>
      <c r="DM1139" s="157"/>
      <c r="DN1139" s="157"/>
      <c r="DO1139" s="157"/>
      <c r="DP1139" s="157"/>
      <c r="DQ1139" s="157"/>
      <c r="DR1139" s="157"/>
      <c r="DS1139" s="157"/>
      <c r="DT1139" s="157"/>
      <c r="DU1139" s="157"/>
      <c r="DV1139" s="157"/>
      <c r="DW1139" s="157"/>
      <c r="DX1139" s="157"/>
      <c r="DY1139" s="157"/>
      <c r="DZ1139" s="157"/>
      <c r="EA1139" s="157"/>
      <c r="EB1139" s="157"/>
      <c r="EC1139" s="157"/>
      <c r="ED1139" s="157"/>
      <c r="EE1139" s="157"/>
      <c r="EF1139" s="157"/>
      <c r="EG1139" s="157"/>
      <c r="EH1139" s="157"/>
      <c r="EI1139" s="157"/>
      <c r="EJ1139" s="157"/>
      <c r="EK1139" s="157"/>
      <c r="EL1139" s="157"/>
      <c r="EM1139" s="157"/>
      <c r="EN1139" s="157"/>
      <c r="EO1139" s="157"/>
      <c r="EP1139" s="157"/>
      <c r="EQ1139" s="157"/>
      <c r="ER1139" s="157"/>
      <c r="ES1139" s="157"/>
      <c r="ET1139" s="157"/>
      <c r="EU1139" s="157"/>
      <c r="EV1139" s="157"/>
      <c r="EW1139" s="157"/>
      <c r="EX1139" s="157"/>
      <c r="EY1139" s="157"/>
      <c r="EZ1139" s="157"/>
      <c r="FA1139" s="157"/>
      <c r="FB1139" s="157"/>
      <c r="FC1139" s="157"/>
      <c r="FD1139" s="157"/>
      <c r="FE1139" s="157"/>
      <c r="FF1139" s="157"/>
      <c r="FG1139" s="157"/>
      <c r="FH1139" s="157"/>
      <c r="FI1139" s="157"/>
      <c r="FJ1139" s="157"/>
      <c r="FK1139" s="157"/>
      <c r="FL1139" s="157"/>
      <c r="FM1139" s="157"/>
      <c r="FN1139" s="157"/>
      <c r="FO1139" s="157"/>
      <c r="FP1139" s="157"/>
      <c r="FQ1139" s="157"/>
      <c r="FR1139" s="157"/>
      <c r="FS1139" s="157"/>
      <c r="FT1139" s="157"/>
      <c r="FU1139" s="157"/>
      <c r="FV1139" s="157"/>
      <c r="FW1139" s="159"/>
      <c r="FX1139" s="159"/>
      <c r="FY1139" s="159"/>
      <c r="FZ1139" s="159"/>
      <c r="GA1139" s="159"/>
      <c r="GB1139" s="159"/>
      <c r="GC1139" s="159"/>
      <c r="GD1139" s="159"/>
      <c r="GE1139" s="159"/>
    </row>
    <row r="1140" spans="1:187" x14ac:dyDescent="0.35">
      <c r="A1140" s="1"/>
      <c r="B1140" s="1"/>
      <c r="C1140" s="2"/>
      <c r="D1140" s="2"/>
      <c r="E1140" s="13">
        <v>60</v>
      </c>
      <c r="F1140" s="158">
        <f t="shared" si="393"/>
        <v>17</v>
      </c>
      <c r="G1140" s="155">
        <f>SUM($X$958:$X$1109)</f>
        <v>0</v>
      </c>
      <c r="H1140" s="157"/>
      <c r="I1140" s="157"/>
      <c r="J1140" s="157"/>
      <c r="K1140" s="157"/>
      <c r="L1140" s="157"/>
      <c r="M1140" s="157"/>
      <c r="N1140" s="157"/>
      <c r="O1140" s="157"/>
      <c r="P1140" s="157"/>
      <c r="Q1140" s="159"/>
      <c r="R1140" s="159"/>
      <c r="S1140" s="159"/>
      <c r="T1140" s="159"/>
      <c r="U1140" s="159"/>
      <c r="V1140" s="159"/>
      <c r="W1140" s="159"/>
      <c r="X1140" s="159"/>
      <c r="Y1140" s="159">
        <f t="shared" ref="Y1140:CF1140" ca="1" si="410">IF(H$17&lt;=$E1140,$G1140/$E1140,0)</f>
        <v>0</v>
      </c>
      <c r="Z1140" s="156">
        <f t="shared" ca="1" si="410"/>
        <v>0</v>
      </c>
      <c r="AA1140" s="156">
        <f t="shared" ca="1" si="410"/>
        <v>0</v>
      </c>
      <c r="AB1140" s="156">
        <f t="shared" ca="1" si="410"/>
        <v>0</v>
      </c>
      <c r="AC1140" s="156">
        <f t="shared" ca="1" si="410"/>
        <v>0</v>
      </c>
      <c r="AD1140" s="156">
        <f t="shared" ca="1" si="410"/>
        <v>0</v>
      </c>
      <c r="AE1140" s="156">
        <f t="shared" ca="1" si="410"/>
        <v>0</v>
      </c>
      <c r="AF1140" s="156">
        <f t="shared" ca="1" si="410"/>
        <v>0</v>
      </c>
      <c r="AG1140" s="156">
        <f t="shared" ca="1" si="410"/>
        <v>0</v>
      </c>
      <c r="AH1140" s="156">
        <f t="shared" ca="1" si="410"/>
        <v>0</v>
      </c>
      <c r="AI1140" s="156">
        <f t="shared" ca="1" si="410"/>
        <v>0</v>
      </c>
      <c r="AJ1140" s="156">
        <f t="shared" ca="1" si="410"/>
        <v>0</v>
      </c>
      <c r="AK1140" s="156">
        <f t="shared" ca="1" si="410"/>
        <v>0</v>
      </c>
      <c r="AL1140" s="156">
        <f t="shared" ca="1" si="410"/>
        <v>0</v>
      </c>
      <c r="AM1140" s="156">
        <f t="shared" ca="1" si="410"/>
        <v>0</v>
      </c>
      <c r="AN1140" s="156">
        <f t="shared" ca="1" si="410"/>
        <v>0</v>
      </c>
      <c r="AO1140" s="156">
        <f t="shared" ca="1" si="410"/>
        <v>0</v>
      </c>
      <c r="AP1140" s="156">
        <f t="shared" ca="1" si="410"/>
        <v>0</v>
      </c>
      <c r="AQ1140" s="156">
        <f t="shared" ca="1" si="410"/>
        <v>0</v>
      </c>
      <c r="AR1140" s="156">
        <f t="shared" ca="1" si="410"/>
        <v>0</v>
      </c>
      <c r="AS1140" s="156">
        <f t="shared" ca="1" si="410"/>
        <v>0</v>
      </c>
      <c r="AT1140" s="156">
        <f t="shared" ca="1" si="410"/>
        <v>0</v>
      </c>
      <c r="AU1140" s="156">
        <f t="shared" ca="1" si="410"/>
        <v>0</v>
      </c>
      <c r="AV1140" s="156">
        <f t="shared" ca="1" si="410"/>
        <v>0</v>
      </c>
      <c r="AW1140" s="156">
        <f t="shared" ca="1" si="410"/>
        <v>0</v>
      </c>
      <c r="AX1140" s="156">
        <f t="shared" ca="1" si="410"/>
        <v>0</v>
      </c>
      <c r="AY1140" s="156">
        <f t="shared" ca="1" si="410"/>
        <v>0</v>
      </c>
      <c r="AZ1140" s="156">
        <f t="shared" ca="1" si="410"/>
        <v>0</v>
      </c>
      <c r="BA1140" s="156">
        <f t="shared" ca="1" si="410"/>
        <v>0</v>
      </c>
      <c r="BB1140" s="156">
        <f t="shared" ca="1" si="410"/>
        <v>0</v>
      </c>
      <c r="BC1140" s="156">
        <f t="shared" ca="1" si="410"/>
        <v>0</v>
      </c>
      <c r="BD1140" s="156">
        <f t="shared" ca="1" si="410"/>
        <v>0</v>
      </c>
      <c r="BE1140" s="156">
        <f t="shared" ca="1" si="410"/>
        <v>0</v>
      </c>
      <c r="BF1140" s="156">
        <f t="shared" ca="1" si="410"/>
        <v>0</v>
      </c>
      <c r="BG1140" s="156">
        <f t="shared" ca="1" si="410"/>
        <v>0</v>
      </c>
      <c r="BH1140" s="156">
        <f t="shared" ca="1" si="410"/>
        <v>0</v>
      </c>
      <c r="BI1140" s="156">
        <f t="shared" ca="1" si="410"/>
        <v>0</v>
      </c>
      <c r="BJ1140" s="156">
        <f t="shared" ca="1" si="410"/>
        <v>0</v>
      </c>
      <c r="BK1140" s="156">
        <f t="shared" ca="1" si="410"/>
        <v>0</v>
      </c>
      <c r="BL1140" s="156">
        <f t="shared" ca="1" si="410"/>
        <v>0</v>
      </c>
      <c r="BM1140" s="156">
        <f t="shared" ca="1" si="410"/>
        <v>0</v>
      </c>
      <c r="BN1140" s="156">
        <f t="shared" ca="1" si="410"/>
        <v>0</v>
      </c>
      <c r="BO1140" s="156">
        <f t="shared" ca="1" si="410"/>
        <v>0</v>
      </c>
      <c r="BP1140" s="156">
        <f t="shared" ca="1" si="410"/>
        <v>0</v>
      </c>
      <c r="BQ1140" s="156">
        <f t="shared" ca="1" si="410"/>
        <v>0</v>
      </c>
      <c r="BR1140" s="156">
        <f t="shared" ca="1" si="410"/>
        <v>0</v>
      </c>
      <c r="BS1140" s="156">
        <f t="shared" ca="1" si="410"/>
        <v>0</v>
      </c>
      <c r="BT1140" s="156">
        <f t="shared" ca="1" si="410"/>
        <v>0</v>
      </c>
      <c r="BU1140" s="156">
        <f t="shared" ca="1" si="410"/>
        <v>0</v>
      </c>
      <c r="BV1140" s="156">
        <f t="shared" ca="1" si="410"/>
        <v>0</v>
      </c>
      <c r="BW1140" s="156">
        <f t="shared" ca="1" si="410"/>
        <v>0</v>
      </c>
      <c r="BX1140" s="156">
        <f t="shared" ca="1" si="410"/>
        <v>0</v>
      </c>
      <c r="BY1140" s="156">
        <f t="shared" ca="1" si="410"/>
        <v>0</v>
      </c>
      <c r="BZ1140" s="156">
        <f t="shared" ca="1" si="410"/>
        <v>0</v>
      </c>
      <c r="CA1140" s="156">
        <f t="shared" ca="1" si="410"/>
        <v>0</v>
      </c>
      <c r="CB1140" s="156">
        <f t="shared" ca="1" si="410"/>
        <v>0</v>
      </c>
      <c r="CC1140" s="156">
        <f t="shared" ca="1" si="410"/>
        <v>0</v>
      </c>
      <c r="CD1140" s="156">
        <f t="shared" ca="1" si="410"/>
        <v>0</v>
      </c>
      <c r="CE1140" s="156">
        <f t="shared" ca="1" si="410"/>
        <v>0</v>
      </c>
      <c r="CF1140" s="156">
        <f t="shared" ca="1" si="410"/>
        <v>0</v>
      </c>
      <c r="CG1140" s="156"/>
      <c r="CH1140" s="157"/>
      <c r="CI1140" s="157"/>
      <c r="CJ1140" s="157"/>
      <c r="CK1140" s="157"/>
      <c r="CL1140" s="157"/>
      <c r="CM1140" s="157"/>
      <c r="CN1140" s="157"/>
      <c r="CO1140" s="157"/>
      <c r="CP1140" s="157"/>
      <c r="CQ1140" s="157"/>
      <c r="CR1140" s="157"/>
      <c r="CS1140" s="157"/>
      <c r="CT1140" s="157"/>
      <c r="CU1140" s="157"/>
      <c r="CV1140" s="157"/>
      <c r="CW1140" s="157"/>
      <c r="CX1140" s="157"/>
      <c r="CY1140" s="157"/>
      <c r="CZ1140" s="157"/>
      <c r="DA1140" s="157"/>
      <c r="DB1140" s="157"/>
      <c r="DC1140" s="157"/>
      <c r="DD1140" s="157"/>
      <c r="DE1140" s="157"/>
      <c r="DF1140" s="157"/>
      <c r="DG1140" s="157"/>
      <c r="DH1140" s="157"/>
      <c r="DI1140" s="157"/>
      <c r="DJ1140" s="157"/>
      <c r="DK1140" s="157"/>
      <c r="DL1140" s="157"/>
      <c r="DM1140" s="157"/>
      <c r="DN1140" s="157"/>
      <c r="DO1140" s="157"/>
      <c r="DP1140" s="157"/>
      <c r="DQ1140" s="157"/>
      <c r="DR1140" s="157"/>
      <c r="DS1140" s="157"/>
      <c r="DT1140" s="157"/>
      <c r="DU1140" s="157"/>
      <c r="DV1140" s="157"/>
      <c r="DW1140" s="157"/>
      <c r="DX1140" s="157"/>
      <c r="DY1140" s="157"/>
      <c r="DZ1140" s="157"/>
      <c r="EA1140" s="157"/>
      <c r="EB1140" s="157"/>
      <c r="EC1140" s="157"/>
      <c r="ED1140" s="157"/>
      <c r="EE1140" s="157"/>
      <c r="EF1140" s="157"/>
      <c r="EG1140" s="157"/>
      <c r="EH1140" s="157"/>
      <c r="EI1140" s="157"/>
      <c r="EJ1140" s="157"/>
      <c r="EK1140" s="157"/>
      <c r="EL1140" s="157"/>
      <c r="EM1140" s="157"/>
      <c r="EN1140" s="157"/>
      <c r="EO1140" s="157"/>
      <c r="EP1140" s="157"/>
      <c r="EQ1140" s="157"/>
      <c r="ER1140" s="157"/>
      <c r="ES1140" s="157"/>
      <c r="ET1140" s="157"/>
      <c r="EU1140" s="157"/>
      <c r="EV1140" s="157"/>
      <c r="EW1140" s="157"/>
      <c r="EX1140" s="157"/>
      <c r="EY1140" s="157"/>
      <c r="EZ1140" s="157"/>
      <c r="FA1140" s="157"/>
      <c r="FB1140" s="157"/>
      <c r="FC1140" s="157"/>
      <c r="FD1140" s="157"/>
      <c r="FE1140" s="157"/>
      <c r="FF1140" s="157"/>
      <c r="FG1140" s="157"/>
      <c r="FH1140" s="157"/>
      <c r="FI1140" s="157"/>
      <c r="FJ1140" s="157"/>
      <c r="FK1140" s="157"/>
      <c r="FL1140" s="157"/>
      <c r="FM1140" s="157"/>
      <c r="FN1140" s="157"/>
      <c r="FO1140" s="157"/>
      <c r="FP1140" s="157"/>
      <c r="FQ1140" s="157"/>
      <c r="FR1140" s="157"/>
      <c r="FS1140" s="157"/>
      <c r="FT1140" s="157"/>
      <c r="FU1140" s="157"/>
      <c r="FV1140" s="157"/>
      <c r="FW1140" s="159"/>
      <c r="FX1140" s="159"/>
      <c r="FY1140" s="159"/>
      <c r="FZ1140" s="159"/>
      <c r="GA1140" s="159"/>
      <c r="GB1140" s="159"/>
      <c r="GC1140" s="159"/>
      <c r="GD1140" s="159"/>
      <c r="GE1140" s="159"/>
    </row>
    <row r="1141" spans="1:187" x14ac:dyDescent="0.35">
      <c r="A1141" s="1"/>
      <c r="B1141" s="1"/>
      <c r="C1141" s="2"/>
      <c r="D1141" s="2"/>
      <c r="E1141" s="13">
        <v>60</v>
      </c>
      <c r="F1141" s="158">
        <f t="shared" si="393"/>
        <v>18</v>
      </c>
      <c r="G1141" s="155">
        <f>SUM($Y$958:$Y$1109)</f>
        <v>0</v>
      </c>
      <c r="H1141" s="157"/>
      <c r="I1141" s="157"/>
      <c r="J1141" s="157"/>
      <c r="K1141" s="157"/>
      <c r="L1141" s="157"/>
      <c r="M1141" s="157"/>
      <c r="N1141" s="157"/>
      <c r="O1141" s="157"/>
      <c r="P1141" s="157"/>
      <c r="Q1141" s="159"/>
      <c r="R1141" s="159"/>
      <c r="S1141" s="159"/>
      <c r="T1141" s="159"/>
      <c r="U1141" s="159"/>
      <c r="V1141" s="159"/>
      <c r="W1141" s="159"/>
      <c r="X1141" s="159"/>
      <c r="Y1141" s="159"/>
      <c r="Z1141" s="159">
        <f t="shared" ref="Z1141:CG1141" ca="1" si="411">IF(H$17&lt;=$E1141,$G1141/$E1141,0)</f>
        <v>0</v>
      </c>
      <c r="AA1141" s="156">
        <f t="shared" ca="1" si="411"/>
        <v>0</v>
      </c>
      <c r="AB1141" s="156">
        <f t="shared" ca="1" si="411"/>
        <v>0</v>
      </c>
      <c r="AC1141" s="156">
        <f t="shared" ca="1" si="411"/>
        <v>0</v>
      </c>
      <c r="AD1141" s="156">
        <f t="shared" ca="1" si="411"/>
        <v>0</v>
      </c>
      <c r="AE1141" s="156">
        <f t="shared" ca="1" si="411"/>
        <v>0</v>
      </c>
      <c r="AF1141" s="156">
        <f t="shared" ca="1" si="411"/>
        <v>0</v>
      </c>
      <c r="AG1141" s="156">
        <f t="shared" ca="1" si="411"/>
        <v>0</v>
      </c>
      <c r="AH1141" s="156">
        <f t="shared" ca="1" si="411"/>
        <v>0</v>
      </c>
      <c r="AI1141" s="156">
        <f t="shared" ca="1" si="411"/>
        <v>0</v>
      </c>
      <c r="AJ1141" s="156">
        <f t="shared" ca="1" si="411"/>
        <v>0</v>
      </c>
      <c r="AK1141" s="156">
        <f t="shared" ca="1" si="411"/>
        <v>0</v>
      </c>
      <c r="AL1141" s="156">
        <f t="shared" ca="1" si="411"/>
        <v>0</v>
      </c>
      <c r="AM1141" s="156">
        <f t="shared" ca="1" si="411"/>
        <v>0</v>
      </c>
      <c r="AN1141" s="156">
        <f t="shared" ca="1" si="411"/>
        <v>0</v>
      </c>
      <c r="AO1141" s="156">
        <f t="shared" ca="1" si="411"/>
        <v>0</v>
      </c>
      <c r="AP1141" s="156">
        <f t="shared" ca="1" si="411"/>
        <v>0</v>
      </c>
      <c r="AQ1141" s="156">
        <f t="shared" ca="1" si="411"/>
        <v>0</v>
      </c>
      <c r="AR1141" s="156">
        <f t="shared" ca="1" si="411"/>
        <v>0</v>
      </c>
      <c r="AS1141" s="156">
        <f t="shared" ca="1" si="411"/>
        <v>0</v>
      </c>
      <c r="AT1141" s="156">
        <f t="shared" ca="1" si="411"/>
        <v>0</v>
      </c>
      <c r="AU1141" s="156">
        <f t="shared" ca="1" si="411"/>
        <v>0</v>
      </c>
      <c r="AV1141" s="156">
        <f t="shared" ca="1" si="411"/>
        <v>0</v>
      </c>
      <c r="AW1141" s="156">
        <f t="shared" ca="1" si="411"/>
        <v>0</v>
      </c>
      <c r="AX1141" s="156">
        <f t="shared" ca="1" si="411"/>
        <v>0</v>
      </c>
      <c r="AY1141" s="156">
        <f t="shared" ca="1" si="411"/>
        <v>0</v>
      </c>
      <c r="AZ1141" s="156">
        <f t="shared" ca="1" si="411"/>
        <v>0</v>
      </c>
      <c r="BA1141" s="156">
        <f t="shared" ca="1" si="411"/>
        <v>0</v>
      </c>
      <c r="BB1141" s="156">
        <f t="shared" ca="1" si="411"/>
        <v>0</v>
      </c>
      <c r="BC1141" s="156">
        <f t="shared" ca="1" si="411"/>
        <v>0</v>
      </c>
      <c r="BD1141" s="156">
        <f t="shared" ca="1" si="411"/>
        <v>0</v>
      </c>
      <c r="BE1141" s="156">
        <f t="shared" ca="1" si="411"/>
        <v>0</v>
      </c>
      <c r="BF1141" s="156">
        <f t="shared" ca="1" si="411"/>
        <v>0</v>
      </c>
      <c r="BG1141" s="156">
        <f t="shared" ca="1" si="411"/>
        <v>0</v>
      </c>
      <c r="BH1141" s="156">
        <f t="shared" ca="1" si="411"/>
        <v>0</v>
      </c>
      <c r="BI1141" s="156">
        <f t="shared" ca="1" si="411"/>
        <v>0</v>
      </c>
      <c r="BJ1141" s="156">
        <f t="shared" ca="1" si="411"/>
        <v>0</v>
      </c>
      <c r="BK1141" s="156">
        <f t="shared" ca="1" si="411"/>
        <v>0</v>
      </c>
      <c r="BL1141" s="156">
        <f t="shared" ca="1" si="411"/>
        <v>0</v>
      </c>
      <c r="BM1141" s="156">
        <f t="shared" ca="1" si="411"/>
        <v>0</v>
      </c>
      <c r="BN1141" s="156">
        <f t="shared" ca="1" si="411"/>
        <v>0</v>
      </c>
      <c r="BO1141" s="156">
        <f t="shared" ca="1" si="411"/>
        <v>0</v>
      </c>
      <c r="BP1141" s="156">
        <f t="shared" ca="1" si="411"/>
        <v>0</v>
      </c>
      <c r="BQ1141" s="156">
        <f t="shared" ca="1" si="411"/>
        <v>0</v>
      </c>
      <c r="BR1141" s="156">
        <f t="shared" ca="1" si="411"/>
        <v>0</v>
      </c>
      <c r="BS1141" s="156">
        <f t="shared" ca="1" si="411"/>
        <v>0</v>
      </c>
      <c r="BT1141" s="156">
        <f t="shared" ca="1" si="411"/>
        <v>0</v>
      </c>
      <c r="BU1141" s="156">
        <f t="shared" ca="1" si="411"/>
        <v>0</v>
      </c>
      <c r="BV1141" s="156">
        <f t="shared" ca="1" si="411"/>
        <v>0</v>
      </c>
      <c r="BW1141" s="156">
        <f t="shared" ca="1" si="411"/>
        <v>0</v>
      </c>
      <c r="BX1141" s="156">
        <f t="shared" ca="1" si="411"/>
        <v>0</v>
      </c>
      <c r="BY1141" s="156">
        <f t="shared" ca="1" si="411"/>
        <v>0</v>
      </c>
      <c r="BZ1141" s="156">
        <f t="shared" ca="1" si="411"/>
        <v>0</v>
      </c>
      <c r="CA1141" s="156">
        <f t="shared" ca="1" si="411"/>
        <v>0</v>
      </c>
      <c r="CB1141" s="156">
        <f t="shared" ca="1" si="411"/>
        <v>0</v>
      </c>
      <c r="CC1141" s="156">
        <f t="shared" ca="1" si="411"/>
        <v>0</v>
      </c>
      <c r="CD1141" s="156">
        <f t="shared" ca="1" si="411"/>
        <v>0</v>
      </c>
      <c r="CE1141" s="156">
        <f t="shared" ca="1" si="411"/>
        <v>0</v>
      </c>
      <c r="CF1141" s="156">
        <f t="shared" ca="1" si="411"/>
        <v>0</v>
      </c>
      <c r="CG1141" s="156">
        <f t="shared" ca="1" si="411"/>
        <v>0</v>
      </c>
      <c r="CH1141" s="156"/>
      <c r="CI1141" s="157"/>
      <c r="CJ1141" s="157"/>
      <c r="CK1141" s="157"/>
      <c r="CL1141" s="157"/>
      <c r="CM1141" s="157"/>
      <c r="CN1141" s="157"/>
      <c r="CO1141" s="157"/>
      <c r="CP1141" s="157"/>
      <c r="CQ1141" s="157"/>
      <c r="CR1141" s="157"/>
      <c r="CS1141" s="157"/>
      <c r="CT1141" s="157"/>
      <c r="CU1141" s="157"/>
      <c r="CV1141" s="157"/>
      <c r="CW1141" s="157"/>
      <c r="CX1141" s="157"/>
      <c r="CY1141" s="157"/>
      <c r="CZ1141" s="157"/>
      <c r="DA1141" s="157"/>
      <c r="DB1141" s="157"/>
      <c r="DC1141" s="157"/>
      <c r="DD1141" s="157"/>
      <c r="DE1141" s="157"/>
      <c r="DF1141" s="157"/>
      <c r="DG1141" s="157"/>
      <c r="DH1141" s="157"/>
      <c r="DI1141" s="157"/>
      <c r="DJ1141" s="157"/>
      <c r="DK1141" s="157"/>
      <c r="DL1141" s="157"/>
      <c r="DM1141" s="157"/>
      <c r="DN1141" s="157"/>
      <c r="DO1141" s="157"/>
      <c r="DP1141" s="157"/>
      <c r="DQ1141" s="157"/>
      <c r="DR1141" s="157"/>
      <c r="DS1141" s="157"/>
      <c r="DT1141" s="157"/>
      <c r="DU1141" s="157"/>
      <c r="DV1141" s="157"/>
      <c r="DW1141" s="157"/>
      <c r="DX1141" s="157"/>
      <c r="DY1141" s="157"/>
      <c r="DZ1141" s="157"/>
      <c r="EA1141" s="157"/>
      <c r="EB1141" s="157"/>
      <c r="EC1141" s="157"/>
      <c r="ED1141" s="157"/>
      <c r="EE1141" s="157"/>
      <c r="EF1141" s="157"/>
      <c r="EG1141" s="157"/>
      <c r="EH1141" s="157"/>
      <c r="EI1141" s="157"/>
      <c r="EJ1141" s="157"/>
      <c r="EK1141" s="157"/>
      <c r="EL1141" s="157"/>
      <c r="EM1141" s="157"/>
      <c r="EN1141" s="157"/>
      <c r="EO1141" s="157"/>
      <c r="EP1141" s="157"/>
      <c r="EQ1141" s="157"/>
      <c r="ER1141" s="157"/>
      <c r="ES1141" s="157"/>
      <c r="ET1141" s="157"/>
      <c r="EU1141" s="157"/>
      <c r="EV1141" s="157"/>
      <c r="EW1141" s="157"/>
      <c r="EX1141" s="157"/>
      <c r="EY1141" s="157"/>
      <c r="EZ1141" s="157"/>
      <c r="FA1141" s="157"/>
      <c r="FB1141" s="157"/>
      <c r="FC1141" s="157"/>
      <c r="FD1141" s="157"/>
      <c r="FE1141" s="157"/>
      <c r="FF1141" s="157"/>
      <c r="FG1141" s="157"/>
      <c r="FH1141" s="157"/>
      <c r="FI1141" s="157"/>
      <c r="FJ1141" s="157"/>
      <c r="FK1141" s="157"/>
      <c r="FL1141" s="157"/>
      <c r="FM1141" s="157"/>
      <c r="FN1141" s="157"/>
      <c r="FO1141" s="157"/>
      <c r="FP1141" s="157"/>
      <c r="FQ1141" s="157"/>
      <c r="FR1141" s="157"/>
      <c r="FS1141" s="157"/>
      <c r="FT1141" s="157"/>
      <c r="FU1141" s="157"/>
      <c r="FV1141" s="157"/>
      <c r="FW1141" s="159"/>
      <c r="FX1141" s="159"/>
      <c r="FY1141" s="159"/>
      <c r="FZ1141" s="159"/>
      <c r="GA1141" s="159"/>
      <c r="GB1141" s="159"/>
      <c r="GC1141" s="159"/>
      <c r="GD1141" s="159"/>
      <c r="GE1141" s="159"/>
    </row>
    <row r="1142" spans="1:187" x14ac:dyDescent="0.35">
      <c r="A1142" s="1"/>
      <c r="B1142" s="1"/>
      <c r="C1142" s="2"/>
      <c r="D1142" s="2"/>
      <c r="E1142" s="13">
        <v>60</v>
      </c>
      <c r="F1142" s="158">
        <f t="shared" si="393"/>
        <v>19</v>
      </c>
      <c r="G1142" s="155">
        <f>SUM($Z$958:$Z$1109)</f>
        <v>0</v>
      </c>
      <c r="H1142" s="157"/>
      <c r="I1142" s="157"/>
      <c r="J1142" s="157"/>
      <c r="K1142" s="157"/>
      <c r="L1142" s="157"/>
      <c r="M1142" s="157"/>
      <c r="N1142" s="157"/>
      <c r="O1142" s="157"/>
      <c r="P1142" s="157"/>
      <c r="Q1142" s="159"/>
      <c r="R1142" s="159"/>
      <c r="S1142" s="159"/>
      <c r="T1142" s="159"/>
      <c r="U1142" s="159"/>
      <c r="V1142" s="159"/>
      <c r="W1142" s="159"/>
      <c r="X1142" s="159"/>
      <c r="Y1142" s="159"/>
      <c r="Z1142" s="159"/>
      <c r="AA1142" s="159">
        <f t="shared" ref="AA1142:CH1142" ca="1" si="412">IF(H$17&lt;=$E1142,$G1142/$E1142,0)</f>
        <v>0</v>
      </c>
      <c r="AB1142" s="156">
        <f t="shared" ca="1" si="412"/>
        <v>0</v>
      </c>
      <c r="AC1142" s="156">
        <f t="shared" ca="1" si="412"/>
        <v>0</v>
      </c>
      <c r="AD1142" s="156">
        <f t="shared" ca="1" si="412"/>
        <v>0</v>
      </c>
      <c r="AE1142" s="156">
        <f t="shared" ca="1" si="412"/>
        <v>0</v>
      </c>
      <c r="AF1142" s="156">
        <f t="shared" ca="1" si="412"/>
        <v>0</v>
      </c>
      <c r="AG1142" s="156">
        <f t="shared" ca="1" si="412"/>
        <v>0</v>
      </c>
      <c r="AH1142" s="156">
        <f t="shared" ca="1" si="412"/>
        <v>0</v>
      </c>
      <c r="AI1142" s="156">
        <f t="shared" ca="1" si="412"/>
        <v>0</v>
      </c>
      <c r="AJ1142" s="156">
        <f t="shared" ca="1" si="412"/>
        <v>0</v>
      </c>
      <c r="AK1142" s="156">
        <f t="shared" ca="1" si="412"/>
        <v>0</v>
      </c>
      <c r="AL1142" s="156">
        <f t="shared" ca="1" si="412"/>
        <v>0</v>
      </c>
      <c r="AM1142" s="156">
        <f t="shared" ca="1" si="412"/>
        <v>0</v>
      </c>
      <c r="AN1142" s="156">
        <f t="shared" ca="1" si="412"/>
        <v>0</v>
      </c>
      <c r="AO1142" s="156">
        <f t="shared" ca="1" si="412"/>
        <v>0</v>
      </c>
      <c r="AP1142" s="156">
        <f t="shared" ca="1" si="412"/>
        <v>0</v>
      </c>
      <c r="AQ1142" s="156">
        <f t="shared" ca="1" si="412"/>
        <v>0</v>
      </c>
      <c r="AR1142" s="156">
        <f t="shared" ca="1" si="412"/>
        <v>0</v>
      </c>
      <c r="AS1142" s="156">
        <f t="shared" ca="1" si="412"/>
        <v>0</v>
      </c>
      <c r="AT1142" s="156">
        <f t="shared" ca="1" si="412"/>
        <v>0</v>
      </c>
      <c r="AU1142" s="156">
        <f t="shared" ca="1" si="412"/>
        <v>0</v>
      </c>
      <c r="AV1142" s="156">
        <f t="shared" ca="1" si="412"/>
        <v>0</v>
      </c>
      <c r="AW1142" s="156">
        <f t="shared" ca="1" si="412"/>
        <v>0</v>
      </c>
      <c r="AX1142" s="156">
        <f t="shared" ca="1" si="412"/>
        <v>0</v>
      </c>
      <c r="AY1142" s="156">
        <f t="shared" ca="1" si="412"/>
        <v>0</v>
      </c>
      <c r="AZ1142" s="156">
        <f t="shared" ca="1" si="412"/>
        <v>0</v>
      </c>
      <c r="BA1142" s="156">
        <f t="shared" ca="1" si="412"/>
        <v>0</v>
      </c>
      <c r="BB1142" s="156">
        <f t="shared" ca="1" si="412"/>
        <v>0</v>
      </c>
      <c r="BC1142" s="156">
        <f t="shared" ca="1" si="412"/>
        <v>0</v>
      </c>
      <c r="BD1142" s="156">
        <f t="shared" ca="1" si="412"/>
        <v>0</v>
      </c>
      <c r="BE1142" s="156">
        <f t="shared" ca="1" si="412"/>
        <v>0</v>
      </c>
      <c r="BF1142" s="156">
        <f t="shared" ca="1" si="412"/>
        <v>0</v>
      </c>
      <c r="BG1142" s="156">
        <f t="shared" ca="1" si="412"/>
        <v>0</v>
      </c>
      <c r="BH1142" s="156">
        <f t="shared" ca="1" si="412"/>
        <v>0</v>
      </c>
      <c r="BI1142" s="156">
        <f t="shared" ca="1" si="412"/>
        <v>0</v>
      </c>
      <c r="BJ1142" s="156">
        <f t="shared" ca="1" si="412"/>
        <v>0</v>
      </c>
      <c r="BK1142" s="156">
        <f t="shared" ca="1" si="412"/>
        <v>0</v>
      </c>
      <c r="BL1142" s="156">
        <f t="shared" ca="1" si="412"/>
        <v>0</v>
      </c>
      <c r="BM1142" s="156">
        <f t="shared" ca="1" si="412"/>
        <v>0</v>
      </c>
      <c r="BN1142" s="156">
        <f t="shared" ca="1" si="412"/>
        <v>0</v>
      </c>
      <c r="BO1142" s="156">
        <f t="shared" ca="1" si="412"/>
        <v>0</v>
      </c>
      <c r="BP1142" s="156">
        <f t="shared" ca="1" si="412"/>
        <v>0</v>
      </c>
      <c r="BQ1142" s="156">
        <f t="shared" ca="1" si="412"/>
        <v>0</v>
      </c>
      <c r="BR1142" s="156">
        <f t="shared" ca="1" si="412"/>
        <v>0</v>
      </c>
      <c r="BS1142" s="156">
        <f t="shared" ca="1" si="412"/>
        <v>0</v>
      </c>
      <c r="BT1142" s="156">
        <f t="shared" ca="1" si="412"/>
        <v>0</v>
      </c>
      <c r="BU1142" s="156">
        <f t="shared" ca="1" si="412"/>
        <v>0</v>
      </c>
      <c r="BV1142" s="156">
        <f t="shared" ca="1" si="412"/>
        <v>0</v>
      </c>
      <c r="BW1142" s="156">
        <f t="shared" ca="1" si="412"/>
        <v>0</v>
      </c>
      <c r="BX1142" s="156">
        <f t="shared" ca="1" si="412"/>
        <v>0</v>
      </c>
      <c r="BY1142" s="156">
        <f t="shared" ca="1" si="412"/>
        <v>0</v>
      </c>
      <c r="BZ1142" s="156">
        <f t="shared" ca="1" si="412"/>
        <v>0</v>
      </c>
      <c r="CA1142" s="156">
        <f t="shared" ca="1" si="412"/>
        <v>0</v>
      </c>
      <c r="CB1142" s="156">
        <f t="shared" ca="1" si="412"/>
        <v>0</v>
      </c>
      <c r="CC1142" s="156">
        <f t="shared" ca="1" si="412"/>
        <v>0</v>
      </c>
      <c r="CD1142" s="156">
        <f t="shared" ca="1" si="412"/>
        <v>0</v>
      </c>
      <c r="CE1142" s="156">
        <f t="shared" ca="1" si="412"/>
        <v>0</v>
      </c>
      <c r="CF1142" s="156">
        <f t="shared" ca="1" si="412"/>
        <v>0</v>
      </c>
      <c r="CG1142" s="156">
        <f t="shared" ca="1" si="412"/>
        <v>0</v>
      </c>
      <c r="CH1142" s="156">
        <f t="shared" ca="1" si="412"/>
        <v>0</v>
      </c>
      <c r="CI1142" s="156"/>
      <c r="CJ1142" s="157"/>
      <c r="CK1142" s="157"/>
      <c r="CL1142" s="157"/>
      <c r="CM1142" s="157"/>
      <c r="CN1142" s="157"/>
      <c r="CO1142" s="157"/>
      <c r="CP1142" s="157"/>
      <c r="CQ1142" s="157"/>
      <c r="CR1142" s="157"/>
      <c r="CS1142" s="157"/>
      <c r="CT1142" s="157"/>
      <c r="CU1142" s="157"/>
      <c r="CV1142" s="157"/>
      <c r="CW1142" s="157"/>
      <c r="CX1142" s="157"/>
      <c r="CY1142" s="157"/>
      <c r="CZ1142" s="157"/>
      <c r="DA1142" s="157"/>
      <c r="DB1142" s="157"/>
      <c r="DC1142" s="157"/>
      <c r="DD1142" s="157"/>
      <c r="DE1142" s="157"/>
      <c r="DF1142" s="157"/>
      <c r="DG1142" s="157"/>
      <c r="DH1142" s="157"/>
      <c r="DI1142" s="157"/>
      <c r="DJ1142" s="157"/>
      <c r="DK1142" s="157"/>
      <c r="DL1142" s="157"/>
      <c r="DM1142" s="157"/>
      <c r="DN1142" s="157"/>
      <c r="DO1142" s="157"/>
      <c r="DP1142" s="157"/>
      <c r="DQ1142" s="157"/>
      <c r="DR1142" s="157"/>
      <c r="DS1142" s="157"/>
      <c r="DT1142" s="157"/>
      <c r="DU1142" s="157"/>
      <c r="DV1142" s="157"/>
      <c r="DW1142" s="157"/>
      <c r="DX1142" s="157"/>
      <c r="DY1142" s="157"/>
      <c r="DZ1142" s="157"/>
      <c r="EA1142" s="157"/>
      <c r="EB1142" s="157"/>
      <c r="EC1142" s="157"/>
      <c r="ED1142" s="157"/>
      <c r="EE1142" s="157"/>
      <c r="EF1142" s="157"/>
      <c r="EG1142" s="157"/>
      <c r="EH1142" s="157"/>
      <c r="EI1142" s="157"/>
      <c r="EJ1142" s="157"/>
      <c r="EK1142" s="157"/>
      <c r="EL1142" s="157"/>
      <c r="EM1142" s="157"/>
      <c r="EN1142" s="157"/>
      <c r="EO1142" s="157"/>
      <c r="EP1142" s="157"/>
      <c r="EQ1142" s="157"/>
      <c r="ER1142" s="157"/>
      <c r="ES1142" s="157"/>
      <c r="ET1142" s="157"/>
      <c r="EU1142" s="157"/>
      <c r="EV1142" s="157"/>
      <c r="EW1142" s="157"/>
      <c r="EX1142" s="157"/>
      <c r="EY1142" s="157"/>
      <c r="EZ1142" s="157"/>
      <c r="FA1142" s="157"/>
      <c r="FB1142" s="157"/>
      <c r="FC1142" s="157"/>
      <c r="FD1142" s="157"/>
      <c r="FE1142" s="157"/>
      <c r="FF1142" s="157"/>
      <c r="FG1142" s="157"/>
      <c r="FH1142" s="157"/>
      <c r="FI1142" s="157"/>
      <c r="FJ1142" s="157"/>
      <c r="FK1142" s="157"/>
      <c r="FL1142" s="157"/>
      <c r="FM1142" s="157"/>
      <c r="FN1142" s="157"/>
      <c r="FO1142" s="157"/>
      <c r="FP1142" s="157"/>
      <c r="FQ1142" s="157"/>
      <c r="FR1142" s="157"/>
      <c r="FS1142" s="157"/>
      <c r="FT1142" s="157"/>
      <c r="FU1142" s="157"/>
      <c r="FV1142" s="157"/>
      <c r="FW1142" s="159"/>
      <c r="FX1142" s="159"/>
      <c r="FY1142" s="159"/>
      <c r="FZ1142" s="159"/>
      <c r="GA1142" s="159"/>
      <c r="GB1142" s="159"/>
      <c r="GC1142" s="159"/>
      <c r="GD1142" s="159"/>
      <c r="GE1142" s="159"/>
    </row>
    <row r="1143" spans="1:187" x14ac:dyDescent="0.35">
      <c r="A1143" s="1"/>
      <c r="B1143" s="1"/>
      <c r="C1143" s="2"/>
      <c r="D1143" s="2"/>
      <c r="E1143" s="13">
        <v>60</v>
      </c>
      <c r="F1143" s="158">
        <f t="shared" si="393"/>
        <v>20</v>
      </c>
      <c r="G1143" s="155">
        <f>SUM($AA$958:$AA$1109)</f>
        <v>0</v>
      </c>
      <c r="H1143" s="157"/>
      <c r="I1143" s="157"/>
      <c r="J1143" s="157"/>
      <c r="K1143" s="157"/>
      <c r="L1143" s="157"/>
      <c r="M1143" s="157"/>
      <c r="N1143" s="157"/>
      <c r="O1143" s="157"/>
      <c r="P1143" s="157"/>
      <c r="Q1143" s="159"/>
      <c r="R1143" s="159"/>
      <c r="S1143" s="159"/>
      <c r="T1143" s="159"/>
      <c r="U1143" s="159"/>
      <c r="V1143" s="159"/>
      <c r="W1143" s="159"/>
      <c r="X1143" s="159"/>
      <c r="Y1143" s="159"/>
      <c r="Z1143" s="159"/>
      <c r="AA1143" s="159"/>
      <c r="AB1143" s="159">
        <f t="shared" ref="AB1143:CI1143" ca="1" si="413">IF(H$17&lt;=$E1143,$G1143/$E1143,0)</f>
        <v>0</v>
      </c>
      <c r="AC1143" s="156">
        <f t="shared" ca="1" si="413"/>
        <v>0</v>
      </c>
      <c r="AD1143" s="156">
        <f t="shared" ca="1" si="413"/>
        <v>0</v>
      </c>
      <c r="AE1143" s="156">
        <f t="shared" ca="1" si="413"/>
        <v>0</v>
      </c>
      <c r="AF1143" s="156">
        <f t="shared" ca="1" si="413"/>
        <v>0</v>
      </c>
      <c r="AG1143" s="156">
        <f t="shared" ca="1" si="413"/>
        <v>0</v>
      </c>
      <c r="AH1143" s="156">
        <f t="shared" ca="1" si="413"/>
        <v>0</v>
      </c>
      <c r="AI1143" s="156">
        <f t="shared" ca="1" si="413"/>
        <v>0</v>
      </c>
      <c r="AJ1143" s="156">
        <f t="shared" ca="1" si="413"/>
        <v>0</v>
      </c>
      <c r="AK1143" s="156">
        <f t="shared" ca="1" si="413"/>
        <v>0</v>
      </c>
      <c r="AL1143" s="156">
        <f t="shared" ca="1" si="413"/>
        <v>0</v>
      </c>
      <c r="AM1143" s="156">
        <f t="shared" ca="1" si="413"/>
        <v>0</v>
      </c>
      <c r="AN1143" s="156">
        <f t="shared" ca="1" si="413"/>
        <v>0</v>
      </c>
      <c r="AO1143" s="156">
        <f t="shared" ca="1" si="413"/>
        <v>0</v>
      </c>
      <c r="AP1143" s="156">
        <f t="shared" ca="1" si="413"/>
        <v>0</v>
      </c>
      <c r="AQ1143" s="156">
        <f t="shared" ca="1" si="413"/>
        <v>0</v>
      </c>
      <c r="AR1143" s="156">
        <f t="shared" ca="1" si="413"/>
        <v>0</v>
      </c>
      <c r="AS1143" s="156">
        <f t="shared" ca="1" si="413"/>
        <v>0</v>
      </c>
      <c r="AT1143" s="156">
        <f t="shared" ca="1" si="413"/>
        <v>0</v>
      </c>
      <c r="AU1143" s="156">
        <f t="shared" ca="1" si="413"/>
        <v>0</v>
      </c>
      <c r="AV1143" s="156">
        <f t="shared" ca="1" si="413"/>
        <v>0</v>
      </c>
      <c r="AW1143" s="156">
        <f t="shared" ca="1" si="413"/>
        <v>0</v>
      </c>
      <c r="AX1143" s="156">
        <f t="shared" ca="1" si="413"/>
        <v>0</v>
      </c>
      <c r="AY1143" s="156">
        <f t="shared" ca="1" si="413"/>
        <v>0</v>
      </c>
      <c r="AZ1143" s="156">
        <f t="shared" ca="1" si="413"/>
        <v>0</v>
      </c>
      <c r="BA1143" s="156">
        <f t="shared" ca="1" si="413"/>
        <v>0</v>
      </c>
      <c r="BB1143" s="156">
        <f t="shared" ca="1" si="413"/>
        <v>0</v>
      </c>
      <c r="BC1143" s="156">
        <f t="shared" ca="1" si="413"/>
        <v>0</v>
      </c>
      <c r="BD1143" s="156">
        <f t="shared" ca="1" si="413"/>
        <v>0</v>
      </c>
      <c r="BE1143" s="156">
        <f t="shared" ca="1" si="413"/>
        <v>0</v>
      </c>
      <c r="BF1143" s="156">
        <f t="shared" ca="1" si="413"/>
        <v>0</v>
      </c>
      <c r="BG1143" s="156">
        <f t="shared" ca="1" si="413"/>
        <v>0</v>
      </c>
      <c r="BH1143" s="156">
        <f t="shared" ca="1" si="413"/>
        <v>0</v>
      </c>
      <c r="BI1143" s="156">
        <f t="shared" ca="1" si="413"/>
        <v>0</v>
      </c>
      <c r="BJ1143" s="156">
        <f t="shared" ca="1" si="413"/>
        <v>0</v>
      </c>
      <c r="BK1143" s="156">
        <f t="shared" ca="1" si="413"/>
        <v>0</v>
      </c>
      <c r="BL1143" s="156">
        <f t="shared" ca="1" si="413"/>
        <v>0</v>
      </c>
      <c r="BM1143" s="156">
        <f t="shared" ca="1" si="413"/>
        <v>0</v>
      </c>
      <c r="BN1143" s="156">
        <f t="shared" ca="1" si="413"/>
        <v>0</v>
      </c>
      <c r="BO1143" s="156">
        <f t="shared" ca="1" si="413"/>
        <v>0</v>
      </c>
      <c r="BP1143" s="156">
        <f t="shared" ca="1" si="413"/>
        <v>0</v>
      </c>
      <c r="BQ1143" s="156">
        <f t="shared" ca="1" si="413"/>
        <v>0</v>
      </c>
      <c r="BR1143" s="156">
        <f t="shared" ca="1" si="413"/>
        <v>0</v>
      </c>
      <c r="BS1143" s="156">
        <f t="shared" ca="1" si="413"/>
        <v>0</v>
      </c>
      <c r="BT1143" s="156">
        <f t="shared" ca="1" si="413"/>
        <v>0</v>
      </c>
      <c r="BU1143" s="156">
        <f t="shared" ca="1" si="413"/>
        <v>0</v>
      </c>
      <c r="BV1143" s="156">
        <f t="shared" ca="1" si="413"/>
        <v>0</v>
      </c>
      <c r="BW1143" s="156">
        <f t="shared" ca="1" si="413"/>
        <v>0</v>
      </c>
      <c r="BX1143" s="156">
        <f t="shared" ca="1" si="413"/>
        <v>0</v>
      </c>
      <c r="BY1143" s="156">
        <f t="shared" ca="1" si="413"/>
        <v>0</v>
      </c>
      <c r="BZ1143" s="156">
        <f t="shared" ca="1" si="413"/>
        <v>0</v>
      </c>
      <c r="CA1143" s="156">
        <f t="shared" ca="1" si="413"/>
        <v>0</v>
      </c>
      <c r="CB1143" s="156">
        <f t="shared" ca="1" si="413"/>
        <v>0</v>
      </c>
      <c r="CC1143" s="156">
        <f t="shared" ca="1" si="413"/>
        <v>0</v>
      </c>
      <c r="CD1143" s="156">
        <f t="shared" ca="1" si="413"/>
        <v>0</v>
      </c>
      <c r="CE1143" s="156">
        <f t="shared" ca="1" si="413"/>
        <v>0</v>
      </c>
      <c r="CF1143" s="156">
        <f t="shared" ca="1" si="413"/>
        <v>0</v>
      </c>
      <c r="CG1143" s="156">
        <f t="shared" ca="1" si="413"/>
        <v>0</v>
      </c>
      <c r="CH1143" s="156">
        <f t="shared" ca="1" si="413"/>
        <v>0</v>
      </c>
      <c r="CI1143" s="156">
        <f t="shared" ca="1" si="413"/>
        <v>0</v>
      </c>
      <c r="CJ1143" s="156"/>
      <c r="CK1143" s="157"/>
      <c r="CL1143" s="157"/>
      <c r="CM1143" s="157"/>
      <c r="CN1143" s="157"/>
      <c r="CO1143" s="157"/>
      <c r="CP1143" s="157"/>
      <c r="CQ1143" s="157"/>
      <c r="CR1143" s="157"/>
      <c r="CS1143" s="157"/>
      <c r="CT1143" s="157"/>
      <c r="CU1143" s="157"/>
      <c r="CV1143" s="157"/>
      <c r="CW1143" s="157"/>
      <c r="CX1143" s="157"/>
      <c r="CY1143" s="157"/>
      <c r="CZ1143" s="157"/>
      <c r="DA1143" s="157"/>
      <c r="DB1143" s="157"/>
      <c r="DC1143" s="157"/>
      <c r="DD1143" s="157"/>
      <c r="DE1143" s="157"/>
      <c r="DF1143" s="157"/>
      <c r="DG1143" s="157"/>
      <c r="DH1143" s="157"/>
      <c r="DI1143" s="157"/>
      <c r="DJ1143" s="157"/>
      <c r="DK1143" s="157"/>
      <c r="DL1143" s="157"/>
      <c r="DM1143" s="157"/>
      <c r="DN1143" s="157"/>
      <c r="DO1143" s="157"/>
      <c r="DP1143" s="157"/>
      <c r="DQ1143" s="157"/>
      <c r="DR1143" s="157"/>
      <c r="DS1143" s="157"/>
      <c r="DT1143" s="157"/>
      <c r="DU1143" s="157"/>
      <c r="DV1143" s="157"/>
      <c r="DW1143" s="157"/>
      <c r="DX1143" s="157"/>
      <c r="DY1143" s="157"/>
      <c r="DZ1143" s="157"/>
      <c r="EA1143" s="157"/>
      <c r="EB1143" s="157"/>
      <c r="EC1143" s="157"/>
      <c r="ED1143" s="157"/>
      <c r="EE1143" s="157"/>
      <c r="EF1143" s="157"/>
      <c r="EG1143" s="157"/>
      <c r="EH1143" s="157"/>
      <c r="EI1143" s="157"/>
      <c r="EJ1143" s="157"/>
      <c r="EK1143" s="157"/>
      <c r="EL1143" s="157"/>
      <c r="EM1143" s="157"/>
      <c r="EN1143" s="157"/>
      <c r="EO1143" s="157"/>
      <c r="EP1143" s="157"/>
      <c r="EQ1143" s="157"/>
      <c r="ER1143" s="157"/>
      <c r="ES1143" s="157"/>
      <c r="ET1143" s="157"/>
      <c r="EU1143" s="157"/>
      <c r="EV1143" s="157"/>
      <c r="EW1143" s="157"/>
      <c r="EX1143" s="157"/>
      <c r="EY1143" s="157"/>
      <c r="EZ1143" s="157"/>
      <c r="FA1143" s="157"/>
      <c r="FB1143" s="157"/>
      <c r="FC1143" s="157"/>
      <c r="FD1143" s="157"/>
      <c r="FE1143" s="157"/>
      <c r="FF1143" s="157"/>
      <c r="FG1143" s="157"/>
      <c r="FH1143" s="157"/>
      <c r="FI1143" s="157"/>
      <c r="FJ1143" s="157"/>
      <c r="FK1143" s="157"/>
      <c r="FL1143" s="157"/>
      <c r="FM1143" s="157"/>
      <c r="FN1143" s="157"/>
      <c r="FO1143" s="157"/>
      <c r="FP1143" s="157"/>
      <c r="FQ1143" s="157"/>
      <c r="FR1143" s="157"/>
      <c r="FS1143" s="157"/>
      <c r="FT1143" s="157"/>
      <c r="FU1143" s="157"/>
      <c r="FV1143" s="157"/>
      <c r="FW1143" s="159"/>
      <c r="FX1143" s="159"/>
      <c r="FY1143" s="159"/>
      <c r="FZ1143" s="159"/>
      <c r="GA1143" s="159"/>
      <c r="GB1143" s="159"/>
      <c r="GC1143" s="159"/>
      <c r="GD1143" s="159"/>
      <c r="GE1143" s="159"/>
    </row>
    <row r="1144" spans="1:187" x14ac:dyDescent="0.35">
      <c r="A1144" s="1"/>
      <c r="B1144" s="1"/>
      <c r="C1144" s="2"/>
      <c r="D1144" s="2"/>
      <c r="E1144" s="13">
        <v>60</v>
      </c>
      <c r="F1144" s="158">
        <f t="shared" si="393"/>
        <v>21</v>
      </c>
      <c r="G1144" s="155">
        <f>SUM($AB$958:$AB$1109)</f>
        <v>0</v>
      </c>
      <c r="H1144" s="157"/>
      <c r="I1144" s="157"/>
      <c r="J1144" s="157"/>
      <c r="K1144" s="157"/>
      <c r="L1144" s="157"/>
      <c r="M1144" s="157"/>
      <c r="N1144" s="157"/>
      <c r="O1144" s="157"/>
      <c r="P1144" s="157"/>
      <c r="Q1144" s="159"/>
      <c r="R1144" s="159"/>
      <c r="S1144" s="159"/>
      <c r="T1144" s="159"/>
      <c r="U1144" s="159"/>
      <c r="V1144" s="159"/>
      <c r="W1144" s="159"/>
      <c r="X1144" s="159"/>
      <c r="Y1144" s="159"/>
      <c r="Z1144" s="159"/>
      <c r="AA1144" s="159"/>
      <c r="AB1144" s="159"/>
      <c r="AC1144" s="159">
        <f t="shared" ref="AC1144:CJ1144" ca="1" si="414">IF(H$17&lt;=$E1144,$G1144/$E1144,0)</f>
        <v>0</v>
      </c>
      <c r="AD1144" s="156">
        <f t="shared" ca="1" si="414"/>
        <v>0</v>
      </c>
      <c r="AE1144" s="156">
        <f t="shared" ca="1" si="414"/>
        <v>0</v>
      </c>
      <c r="AF1144" s="156">
        <f t="shared" ca="1" si="414"/>
        <v>0</v>
      </c>
      <c r="AG1144" s="156">
        <f t="shared" ca="1" si="414"/>
        <v>0</v>
      </c>
      <c r="AH1144" s="156">
        <f t="shared" ca="1" si="414"/>
        <v>0</v>
      </c>
      <c r="AI1144" s="156">
        <f t="shared" ca="1" si="414"/>
        <v>0</v>
      </c>
      <c r="AJ1144" s="156">
        <f t="shared" ca="1" si="414"/>
        <v>0</v>
      </c>
      <c r="AK1144" s="156">
        <f t="shared" ca="1" si="414"/>
        <v>0</v>
      </c>
      <c r="AL1144" s="156">
        <f t="shared" ca="1" si="414"/>
        <v>0</v>
      </c>
      <c r="AM1144" s="156">
        <f t="shared" ca="1" si="414"/>
        <v>0</v>
      </c>
      <c r="AN1144" s="156">
        <f t="shared" ca="1" si="414"/>
        <v>0</v>
      </c>
      <c r="AO1144" s="156">
        <f t="shared" ca="1" si="414"/>
        <v>0</v>
      </c>
      <c r="AP1144" s="156">
        <f t="shared" ca="1" si="414"/>
        <v>0</v>
      </c>
      <c r="AQ1144" s="156">
        <f t="shared" ca="1" si="414"/>
        <v>0</v>
      </c>
      <c r="AR1144" s="156">
        <f t="shared" ca="1" si="414"/>
        <v>0</v>
      </c>
      <c r="AS1144" s="156">
        <f t="shared" ca="1" si="414"/>
        <v>0</v>
      </c>
      <c r="AT1144" s="156">
        <f t="shared" ca="1" si="414"/>
        <v>0</v>
      </c>
      <c r="AU1144" s="156">
        <f t="shared" ca="1" si="414"/>
        <v>0</v>
      </c>
      <c r="AV1144" s="156">
        <f t="shared" ca="1" si="414"/>
        <v>0</v>
      </c>
      <c r="AW1144" s="156">
        <f t="shared" ca="1" si="414"/>
        <v>0</v>
      </c>
      <c r="AX1144" s="156">
        <f t="shared" ca="1" si="414"/>
        <v>0</v>
      </c>
      <c r="AY1144" s="156">
        <f t="shared" ca="1" si="414"/>
        <v>0</v>
      </c>
      <c r="AZ1144" s="156">
        <f t="shared" ca="1" si="414"/>
        <v>0</v>
      </c>
      <c r="BA1144" s="156">
        <f t="shared" ca="1" si="414"/>
        <v>0</v>
      </c>
      <c r="BB1144" s="156">
        <f t="shared" ca="1" si="414"/>
        <v>0</v>
      </c>
      <c r="BC1144" s="156">
        <f t="shared" ca="1" si="414"/>
        <v>0</v>
      </c>
      <c r="BD1144" s="156">
        <f t="shared" ca="1" si="414"/>
        <v>0</v>
      </c>
      <c r="BE1144" s="156">
        <f t="shared" ca="1" si="414"/>
        <v>0</v>
      </c>
      <c r="BF1144" s="156">
        <f t="shared" ca="1" si="414"/>
        <v>0</v>
      </c>
      <c r="BG1144" s="156">
        <f t="shared" ca="1" si="414"/>
        <v>0</v>
      </c>
      <c r="BH1144" s="156">
        <f t="shared" ca="1" si="414"/>
        <v>0</v>
      </c>
      <c r="BI1144" s="156">
        <f t="shared" ca="1" si="414"/>
        <v>0</v>
      </c>
      <c r="BJ1144" s="156">
        <f t="shared" ca="1" si="414"/>
        <v>0</v>
      </c>
      <c r="BK1144" s="156">
        <f t="shared" ca="1" si="414"/>
        <v>0</v>
      </c>
      <c r="BL1144" s="156">
        <f t="shared" ca="1" si="414"/>
        <v>0</v>
      </c>
      <c r="BM1144" s="156">
        <f t="shared" ca="1" si="414"/>
        <v>0</v>
      </c>
      <c r="BN1144" s="156">
        <f t="shared" ca="1" si="414"/>
        <v>0</v>
      </c>
      <c r="BO1144" s="156">
        <f t="shared" ca="1" si="414"/>
        <v>0</v>
      </c>
      <c r="BP1144" s="156">
        <f t="shared" ca="1" si="414"/>
        <v>0</v>
      </c>
      <c r="BQ1144" s="156">
        <f t="shared" ca="1" si="414"/>
        <v>0</v>
      </c>
      <c r="BR1144" s="156">
        <f t="shared" ca="1" si="414"/>
        <v>0</v>
      </c>
      <c r="BS1144" s="156">
        <f t="shared" ca="1" si="414"/>
        <v>0</v>
      </c>
      <c r="BT1144" s="156">
        <f t="shared" ca="1" si="414"/>
        <v>0</v>
      </c>
      <c r="BU1144" s="156">
        <f t="shared" ca="1" si="414"/>
        <v>0</v>
      </c>
      <c r="BV1144" s="156">
        <f t="shared" ca="1" si="414"/>
        <v>0</v>
      </c>
      <c r="BW1144" s="156">
        <f t="shared" ca="1" si="414"/>
        <v>0</v>
      </c>
      <c r="BX1144" s="156">
        <f t="shared" ca="1" si="414"/>
        <v>0</v>
      </c>
      <c r="BY1144" s="156">
        <f t="shared" ca="1" si="414"/>
        <v>0</v>
      </c>
      <c r="BZ1144" s="156">
        <f t="shared" ca="1" si="414"/>
        <v>0</v>
      </c>
      <c r="CA1144" s="156">
        <f t="shared" ca="1" si="414"/>
        <v>0</v>
      </c>
      <c r="CB1144" s="156">
        <f t="shared" ca="1" si="414"/>
        <v>0</v>
      </c>
      <c r="CC1144" s="156">
        <f t="shared" ca="1" si="414"/>
        <v>0</v>
      </c>
      <c r="CD1144" s="156">
        <f t="shared" ca="1" si="414"/>
        <v>0</v>
      </c>
      <c r="CE1144" s="156">
        <f t="shared" ca="1" si="414"/>
        <v>0</v>
      </c>
      <c r="CF1144" s="156">
        <f t="shared" ca="1" si="414"/>
        <v>0</v>
      </c>
      <c r="CG1144" s="156">
        <f t="shared" ca="1" si="414"/>
        <v>0</v>
      </c>
      <c r="CH1144" s="156">
        <f t="shared" ca="1" si="414"/>
        <v>0</v>
      </c>
      <c r="CI1144" s="156">
        <f t="shared" ca="1" si="414"/>
        <v>0</v>
      </c>
      <c r="CJ1144" s="156">
        <f t="shared" ca="1" si="414"/>
        <v>0</v>
      </c>
      <c r="CK1144" s="156"/>
      <c r="CL1144" s="157"/>
      <c r="CM1144" s="157"/>
      <c r="CN1144" s="157"/>
      <c r="CO1144" s="157"/>
      <c r="CP1144" s="157"/>
      <c r="CQ1144" s="157"/>
      <c r="CR1144" s="157"/>
      <c r="CS1144" s="157"/>
      <c r="CT1144" s="157"/>
      <c r="CU1144" s="157"/>
      <c r="CV1144" s="157"/>
      <c r="CW1144" s="157"/>
      <c r="CX1144" s="157"/>
      <c r="CY1144" s="157"/>
      <c r="CZ1144" s="157"/>
      <c r="DA1144" s="157"/>
      <c r="DB1144" s="157"/>
      <c r="DC1144" s="157"/>
      <c r="DD1144" s="157"/>
      <c r="DE1144" s="157"/>
      <c r="DF1144" s="157"/>
      <c r="DG1144" s="157"/>
      <c r="DH1144" s="157"/>
      <c r="DI1144" s="157"/>
      <c r="DJ1144" s="157"/>
      <c r="DK1144" s="157"/>
      <c r="DL1144" s="157"/>
      <c r="DM1144" s="157"/>
      <c r="DN1144" s="157"/>
      <c r="DO1144" s="157"/>
      <c r="DP1144" s="157"/>
      <c r="DQ1144" s="157"/>
      <c r="DR1144" s="157"/>
      <c r="DS1144" s="157"/>
      <c r="DT1144" s="157"/>
      <c r="DU1144" s="157"/>
      <c r="DV1144" s="157"/>
      <c r="DW1144" s="157"/>
      <c r="DX1144" s="157"/>
      <c r="DY1144" s="157"/>
      <c r="DZ1144" s="157"/>
      <c r="EA1144" s="157"/>
      <c r="EB1144" s="157"/>
      <c r="EC1144" s="157"/>
      <c r="ED1144" s="157"/>
      <c r="EE1144" s="157"/>
      <c r="EF1144" s="157"/>
      <c r="EG1144" s="157"/>
      <c r="EH1144" s="157"/>
      <c r="EI1144" s="157"/>
      <c r="EJ1144" s="157"/>
      <c r="EK1144" s="157"/>
      <c r="EL1144" s="157"/>
      <c r="EM1144" s="157"/>
      <c r="EN1144" s="157"/>
      <c r="EO1144" s="157"/>
      <c r="EP1144" s="157"/>
      <c r="EQ1144" s="157"/>
      <c r="ER1144" s="157"/>
      <c r="ES1144" s="157"/>
      <c r="ET1144" s="157"/>
      <c r="EU1144" s="157"/>
      <c r="EV1144" s="157"/>
      <c r="EW1144" s="157"/>
      <c r="EX1144" s="157"/>
      <c r="EY1144" s="157"/>
      <c r="EZ1144" s="157"/>
      <c r="FA1144" s="157"/>
      <c r="FB1144" s="157"/>
      <c r="FC1144" s="157"/>
      <c r="FD1144" s="157"/>
      <c r="FE1144" s="157"/>
      <c r="FF1144" s="157"/>
      <c r="FG1144" s="157"/>
      <c r="FH1144" s="157"/>
      <c r="FI1144" s="157"/>
      <c r="FJ1144" s="157"/>
      <c r="FK1144" s="157"/>
      <c r="FL1144" s="157"/>
      <c r="FM1144" s="157"/>
      <c r="FN1144" s="157"/>
      <c r="FO1144" s="157"/>
      <c r="FP1144" s="157"/>
      <c r="FQ1144" s="157"/>
      <c r="FR1144" s="157"/>
      <c r="FS1144" s="157"/>
      <c r="FT1144" s="157"/>
      <c r="FU1144" s="157"/>
      <c r="FV1144" s="157"/>
      <c r="FW1144" s="159"/>
      <c r="FX1144" s="159"/>
      <c r="FY1144" s="159"/>
      <c r="FZ1144" s="159"/>
      <c r="GA1144" s="159"/>
      <c r="GB1144" s="159"/>
      <c r="GC1144" s="159"/>
      <c r="GD1144" s="159"/>
      <c r="GE1144" s="159"/>
    </row>
    <row r="1145" spans="1:187" x14ac:dyDescent="0.35">
      <c r="A1145" s="1"/>
      <c r="B1145" s="1"/>
      <c r="C1145" s="2"/>
      <c r="D1145" s="2"/>
      <c r="E1145" s="13">
        <v>60</v>
      </c>
      <c r="F1145" s="158">
        <f t="shared" si="393"/>
        <v>22</v>
      </c>
      <c r="G1145" s="155">
        <f>SUM($AC$958:$AC$1109)</f>
        <v>0</v>
      </c>
      <c r="H1145" s="157"/>
      <c r="I1145" s="157"/>
      <c r="J1145" s="157"/>
      <c r="K1145" s="157"/>
      <c r="L1145" s="157"/>
      <c r="M1145" s="157"/>
      <c r="N1145" s="157"/>
      <c r="O1145" s="157"/>
      <c r="P1145" s="157"/>
      <c r="Q1145" s="159"/>
      <c r="R1145" s="159"/>
      <c r="S1145" s="159"/>
      <c r="T1145" s="159"/>
      <c r="U1145" s="159"/>
      <c r="V1145" s="159"/>
      <c r="W1145" s="159"/>
      <c r="X1145" s="159"/>
      <c r="Y1145" s="159"/>
      <c r="Z1145" s="159"/>
      <c r="AA1145" s="159"/>
      <c r="AB1145" s="159"/>
      <c r="AC1145" s="159"/>
      <c r="AD1145" s="159">
        <f t="shared" ref="AD1145:CK1145" ca="1" si="415">IF(H$17&lt;=$E1145,$G1145/$E1145,0)</f>
        <v>0</v>
      </c>
      <c r="AE1145" s="156">
        <f t="shared" ca="1" si="415"/>
        <v>0</v>
      </c>
      <c r="AF1145" s="156">
        <f t="shared" ca="1" si="415"/>
        <v>0</v>
      </c>
      <c r="AG1145" s="156">
        <f t="shared" ca="1" si="415"/>
        <v>0</v>
      </c>
      <c r="AH1145" s="156">
        <f t="shared" ca="1" si="415"/>
        <v>0</v>
      </c>
      <c r="AI1145" s="156">
        <f t="shared" ca="1" si="415"/>
        <v>0</v>
      </c>
      <c r="AJ1145" s="156">
        <f t="shared" ca="1" si="415"/>
        <v>0</v>
      </c>
      <c r="AK1145" s="156">
        <f t="shared" ca="1" si="415"/>
        <v>0</v>
      </c>
      <c r="AL1145" s="156">
        <f t="shared" ca="1" si="415"/>
        <v>0</v>
      </c>
      <c r="AM1145" s="156">
        <f t="shared" ca="1" si="415"/>
        <v>0</v>
      </c>
      <c r="AN1145" s="156">
        <f t="shared" ca="1" si="415"/>
        <v>0</v>
      </c>
      <c r="AO1145" s="156">
        <f t="shared" ca="1" si="415"/>
        <v>0</v>
      </c>
      <c r="AP1145" s="156">
        <f t="shared" ca="1" si="415"/>
        <v>0</v>
      </c>
      <c r="AQ1145" s="156">
        <f t="shared" ca="1" si="415"/>
        <v>0</v>
      </c>
      <c r="AR1145" s="156">
        <f t="shared" ca="1" si="415"/>
        <v>0</v>
      </c>
      <c r="AS1145" s="156">
        <f t="shared" ca="1" si="415"/>
        <v>0</v>
      </c>
      <c r="AT1145" s="156">
        <f t="shared" ca="1" si="415"/>
        <v>0</v>
      </c>
      <c r="AU1145" s="156">
        <f t="shared" ca="1" si="415"/>
        <v>0</v>
      </c>
      <c r="AV1145" s="156">
        <f t="shared" ca="1" si="415"/>
        <v>0</v>
      </c>
      <c r="AW1145" s="156">
        <f t="shared" ca="1" si="415"/>
        <v>0</v>
      </c>
      <c r="AX1145" s="156">
        <f t="shared" ca="1" si="415"/>
        <v>0</v>
      </c>
      <c r="AY1145" s="156">
        <f t="shared" ca="1" si="415"/>
        <v>0</v>
      </c>
      <c r="AZ1145" s="156">
        <f t="shared" ca="1" si="415"/>
        <v>0</v>
      </c>
      <c r="BA1145" s="156">
        <f t="shared" ca="1" si="415"/>
        <v>0</v>
      </c>
      <c r="BB1145" s="156">
        <f t="shared" ca="1" si="415"/>
        <v>0</v>
      </c>
      <c r="BC1145" s="156">
        <f t="shared" ca="1" si="415"/>
        <v>0</v>
      </c>
      <c r="BD1145" s="156">
        <f t="shared" ca="1" si="415"/>
        <v>0</v>
      </c>
      <c r="BE1145" s="156">
        <f t="shared" ca="1" si="415"/>
        <v>0</v>
      </c>
      <c r="BF1145" s="156">
        <f t="shared" ca="1" si="415"/>
        <v>0</v>
      </c>
      <c r="BG1145" s="156">
        <f t="shared" ca="1" si="415"/>
        <v>0</v>
      </c>
      <c r="BH1145" s="156">
        <f t="shared" ca="1" si="415"/>
        <v>0</v>
      </c>
      <c r="BI1145" s="156">
        <f t="shared" ca="1" si="415"/>
        <v>0</v>
      </c>
      <c r="BJ1145" s="156">
        <f t="shared" ca="1" si="415"/>
        <v>0</v>
      </c>
      <c r="BK1145" s="156">
        <f t="shared" ca="1" si="415"/>
        <v>0</v>
      </c>
      <c r="BL1145" s="156">
        <f t="shared" ca="1" si="415"/>
        <v>0</v>
      </c>
      <c r="BM1145" s="156">
        <f t="shared" ca="1" si="415"/>
        <v>0</v>
      </c>
      <c r="BN1145" s="156">
        <f t="shared" ca="1" si="415"/>
        <v>0</v>
      </c>
      <c r="BO1145" s="156">
        <f t="shared" ca="1" si="415"/>
        <v>0</v>
      </c>
      <c r="BP1145" s="156">
        <f t="shared" ca="1" si="415"/>
        <v>0</v>
      </c>
      <c r="BQ1145" s="156">
        <f t="shared" ca="1" si="415"/>
        <v>0</v>
      </c>
      <c r="BR1145" s="156">
        <f t="shared" ca="1" si="415"/>
        <v>0</v>
      </c>
      <c r="BS1145" s="156">
        <f t="shared" ca="1" si="415"/>
        <v>0</v>
      </c>
      <c r="BT1145" s="156">
        <f t="shared" ca="1" si="415"/>
        <v>0</v>
      </c>
      <c r="BU1145" s="156">
        <f t="shared" ca="1" si="415"/>
        <v>0</v>
      </c>
      <c r="BV1145" s="156">
        <f t="shared" ca="1" si="415"/>
        <v>0</v>
      </c>
      <c r="BW1145" s="156">
        <f t="shared" ca="1" si="415"/>
        <v>0</v>
      </c>
      <c r="BX1145" s="156">
        <f t="shared" ca="1" si="415"/>
        <v>0</v>
      </c>
      <c r="BY1145" s="156">
        <f t="shared" ca="1" si="415"/>
        <v>0</v>
      </c>
      <c r="BZ1145" s="156">
        <f t="shared" ca="1" si="415"/>
        <v>0</v>
      </c>
      <c r="CA1145" s="156">
        <f t="shared" ca="1" si="415"/>
        <v>0</v>
      </c>
      <c r="CB1145" s="156">
        <f t="shared" ca="1" si="415"/>
        <v>0</v>
      </c>
      <c r="CC1145" s="156">
        <f t="shared" ca="1" si="415"/>
        <v>0</v>
      </c>
      <c r="CD1145" s="156">
        <f t="shared" ca="1" si="415"/>
        <v>0</v>
      </c>
      <c r="CE1145" s="156">
        <f t="shared" ca="1" si="415"/>
        <v>0</v>
      </c>
      <c r="CF1145" s="156">
        <f t="shared" ca="1" si="415"/>
        <v>0</v>
      </c>
      <c r="CG1145" s="156">
        <f t="shared" ca="1" si="415"/>
        <v>0</v>
      </c>
      <c r="CH1145" s="156">
        <f t="shared" ca="1" si="415"/>
        <v>0</v>
      </c>
      <c r="CI1145" s="156">
        <f t="shared" ca="1" si="415"/>
        <v>0</v>
      </c>
      <c r="CJ1145" s="156">
        <f t="shared" ca="1" si="415"/>
        <v>0</v>
      </c>
      <c r="CK1145" s="156">
        <f t="shared" ca="1" si="415"/>
        <v>0</v>
      </c>
      <c r="CL1145" s="156"/>
      <c r="CM1145" s="157"/>
      <c r="CN1145" s="157"/>
      <c r="CO1145" s="157"/>
      <c r="CP1145" s="157"/>
      <c r="CQ1145" s="157"/>
      <c r="CR1145" s="157"/>
      <c r="CS1145" s="157"/>
      <c r="CT1145" s="157"/>
      <c r="CU1145" s="157"/>
      <c r="CV1145" s="157"/>
      <c r="CW1145" s="157"/>
      <c r="CX1145" s="157"/>
      <c r="CY1145" s="157"/>
      <c r="CZ1145" s="157"/>
      <c r="DA1145" s="157"/>
      <c r="DB1145" s="157"/>
      <c r="DC1145" s="157"/>
      <c r="DD1145" s="157"/>
      <c r="DE1145" s="157"/>
      <c r="DF1145" s="157"/>
      <c r="DG1145" s="157"/>
      <c r="DH1145" s="157"/>
      <c r="DI1145" s="157"/>
      <c r="DJ1145" s="157"/>
      <c r="DK1145" s="157"/>
      <c r="DL1145" s="157"/>
      <c r="DM1145" s="157"/>
      <c r="DN1145" s="157"/>
      <c r="DO1145" s="157"/>
      <c r="DP1145" s="157"/>
      <c r="DQ1145" s="157"/>
      <c r="DR1145" s="157"/>
      <c r="DS1145" s="157"/>
      <c r="DT1145" s="157"/>
      <c r="DU1145" s="157"/>
      <c r="DV1145" s="157"/>
      <c r="DW1145" s="157"/>
      <c r="DX1145" s="157"/>
      <c r="DY1145" s="157"/>
      <c r="DZ1145" s="157"/>
      <c r="EA1145" s="157"/>
      <c r="EB1145" s="157"/>
      <c r="EC1145" s="157"/>
      <c r="ED1145" s="157"/>
      <c r="EE1145" s="157"/>
      <c r="EF1145" s="157"/>
      <c r="EG1145" s="157"/>
      <c r="EH1145" s="157"/>
      <c r="EI1145" s="157"/>
      <c r="EJ1145" s="157"/>
      <c r="EK1145" s="157"/>
      <c r="EL1145" s="157"/>
      <c r="EM1145" s="157"/>
      <c r="EN1145" s="157"/>
      <c r="EO1145" s="157"/>
      <c r="EP1145" s="157"/>
      <c r="EQ1145" s="157"/>
      <c r="ER1145" s="157"/>
      <c r="ES1145" s="157"/>
      <c r="ET1145" s="157"/>
      <c r="EU1145" s="157"/>
      <c r="EV1145" s="157"/>
      <c r="EW1145" s="157"/>
      <c r="EX1145" s="157"/>
      <c r="EY1145" s="157"/>
      <c r="EZ1145" s="157"/>
      <c r="FA1145" s="157"/>
      <c r="FB1145" s="157"/>
      <c r="FC1145" s="157"/>
      <c r="FD1145" s="157"/>
      <c r="FE1145" s="157"/>
      <c r="FF1145" s="157"/>
      <c r="FG1145" s="157"/>
      <c r="FH1145" s="157"/>
      <c r="FI1145" s="157"/>
      <c r="FJ1145" s="157"/>
      <c r="FK1145" s="157"/>
      <c r="FL1145" s="157"/>
      <c r="FM1145" s="157"/>
      <c r="FN1145" s="157"/>
      <c r="FO1145" s="157"/>
      <c r="FP1145" s="157"/>
      <c r="FQ1145" s="157"/>
      <c r="FR1145" s="157"/>
      <c r="FS1145" s="157"/>
      <c r="FT1145" s="157"/>
      <c r="FU1145" s="157"/>
      <c r="FV1145" s="157"/>
      <c r="FW1145" s="159"/>
      <c r="FX1145" s="159"/>
      <c r="FY1145" s="159"/>
      <c r="FZ1145" s="159"/>
      <c r="GA1145" s="159"/>
      <c r="GB1145" s="159"/>
      <c r="GC1145" s="159"/>
      <c r="GD1145" s="159"/>
      <c r="GE1145" s="159"/>
    </row>
    <row r="1146" spans="1:187" x14ac:dyDescent="0.35">
      <c r="A1146" s="1"/>
      <c r="B1146" s="1"/>
      <c r="C1146" s="2"/>
      <c r="D1146" s="2"/>
      <c r="E1146" s="13">
        <v>60</v>
      </c>
      <c r="F1146" s="158">
        <f t="shared" si="393"/>
        <v>23</v>
      </c>
      <c r="G1146" s="155">
        <f>SUM($AD$958:$AD$1109)</f>
        <v>0</v>
      </c>
      <c r="H1146" s="157"/>
      <c r="I1146" s="157"/>
      <c r="J1146" s="157"/>
      <c r="K1146" s="157"/>
      <c r="L1146" s="157"/>
      <c r="M1146" s="157"/>
      <c r="N1146" s="157"/>
      <c r="O1146" s="157"/>
      <c r="P1146" s="157"/>
      <c r="Q1146" s="159"/>
      <c r="R1146" s="159"/>
      <c r="S1146" s="159"/>
      <c r="T1146" s="159"/>
      <c r="U1146" s="159"/>
      <c r="V1146" s="159"/>
      <c r="W1146" s="159"/>
      <c r="X1146" s="159"/>
      <c r="Y1146" s="159"/>
      <c r="Z1146" s="159"/>
      <c r="AA1146" s="159"/>
      <c r="AB1146" s="159"/>
      <c r="AC1146" s="159"/>
      <c r="AD1146" s="159"/>
      <c r="AE1146" s="159">
        <f t="shared" ref="AE1146:CL1146" ca="1" si="416">IF(H$17&lt;=$E1146,$G1146/$E1146,0)</f>
        <v>0</v>
      </c>
      <c r="AF1146" s="156">
        <f t="shared" ca="1" si="416"/>
        <v>0</v>
      </c>
      <c r="AG1146" s="156">
        <f t="shared" ca="1" si="416"/>
        <v>0</v>
      </c>
      <c r="AH1146" s="156">
        <f t="shared" ca="1" si="416"/>
        <v>0</v>
      </c>
      <c r="AI1146" s="156">
        <f t="shared" ca="1" si="416"/>
        <v>0</v>
      </c>
      <c r="AJ1146" s="156">
        <f t="shared" ca="1" si="416"/>
        <v>0</v>
      </c>
      <c r="AK1146" s="156">
        <f t="shared" ca="1" si="416"/>
        <v>0</v>
      </c>
      <c r="AL1146" s="156">
        <f t="shared" ca="1" si="416"/>
        <v>0</v>
      </c>
      <c r="AM1146" s="156">
        <f t="shared" ca="1" si="416"/>
        <v>0</v>
      </c>
      <c r="AN1146" s="156">
        <f t="shared" ca="1" si="416"/>
        <v>0</v>
      </c>
      <c r="AO1146" s="156">
        <f t="shared" ca="1" si="416"/>
        <v>0</v>
      </c>
      <c r="AP1146" s="156">
        <f t="shared" ca="1" si="416"/>
        <v>0</v>
      </c>
      <c r="AQ1146" s="156">
        <f t="shared" ca="1" si="416"/>
        <v>0</v>
      </c>
      <c r="AR1146" s="156">
        <f t="shared" ca="1" si="416"/>
        <v>0</v>
      </c>
      <c r="AS1146" s="156">
        <f t="shared" ca="1" si="416"/>
        <v>0</v>
      </c>
      <c r="AT1146" s="156">
        <f t="shared" ca="1" si="416"/>
        <v>0</v>
      </c>
      <c r="AU1146" s="156">
        <f t="shared" ca="1" si="416"/>
        <v>0</v>
      </c>
      <c r="AV1146" s="156">
        <f t="shared" ca="1" si="416"/>
        <v>0</v>
      </c>
      <c r="AW1146" s="156">
        <f t="shared" ca="1" si="416"/>
        <v>0</v>
      </c>
      <c r="AX1146" s="156">
        <f t="shared" ca="1" si="416"/>
        <v>0</v>
      </c>
      <c r="AY1146" s="156">
        <f t="shared" ca="1" si="416"/>
        <v>0</v>
      </c>
      <c r="AZ1146" s="156">
        <f t="shared" ca="1" si="416"/>
        <v>0</v>
      </c>
      <c r="BA1146" s="156">
        <f t="shared" ca="1" si="416"/>
        <v>0</v>
      </c>
      <c r="BB1146" s="156">
        <f t="shared" ca="1" si="416"/>
        <v>0</v>
      </c>
      <c r="BC1146" s="156">
        <f t="shared" ca="1" si="416"/>
        <v>0</v>
      </c>
      <c r="BD1146" s="156">
        <f t="shared" ca="1" si="416"/>
        <v>0</v>
      </c>
      <c r="BE1146" s="156">
        <f t="shared" ca="1" si="416"/>
        <v>0</v>
      </c>
      <c r="BF1146" s="156">
        <f t="shared" ca="1" si="416"/>
        <v>0</v>
      </c>
      <c r="BG1146" s="156">
        <f t="shared" ca="1" si="416"/>
        <v>0</v>
      </c>
      <c r="BH1146" s="156">
        <f t="shared" ca="1" si="416"/>
        <v>0</v>
      </c>
      <c r="BI1146" s="156">
        <f t="shared" ca="1" si="416"/>
        <v>0</v>
      </c>
      <c r="BJ1146" s="156">
        <f t="shared" ca="1" si="416"/>
        <v>0</v>
      </c>
      <c r="BK1146" s="156">
        <f t="shared" ca="1" si="416"/>
        <v>0</v>
      </c>
      <c r="BL1146" s="156">
        <f t="shared" ca="1" si="416"/>
        <v>0</v>
      </c>
      <c r="BM1146" s="156">
        <f t="shared" ca="1" si="416"/>
        <v>0</v>
      </c>
      <c r="BN1146" s="156">
        <f t="shared" ca="1" si="416"/>
        <v>0</v>
      </c>
      <c r="BO1146" s="156">
        <f t="shared" ca="1" si="416"/>
        <v>0</v>
      </c>
      <c r="BP1146" s="156">
        <f t="shared" ca="1" si="416"/>
        <v>0</v>
      </c>
      <c r="BQ1146" s="156">
        <f t="shared" ca="1" si="416"/>
        <v>0</v>
      </c>
      <c r="BR1146" s="156">
        <f t="shared" ca="1" si="416"/>
        <v>0</v>
      </c>
      <c r="BS1146" s="156">
        <f t="shared" ca="1" si="416"/>
        <v>0</v>
      </c>
      <c r="BT1146" s="156">
        <f t="shared" ca="1" si="416"/>
        <v>0</v>
      </c>
      <c r="BU1146" s="156">
        <f t="shared" ca="1" si="416"/>
        <v>0</v>
      </c>
      <c r="BV1146" s="156">
        <f t="shared" ca="1" si="416"/>
        <v>0</v>
      </c>
      <c r="BW1146" s="156">
        <f t="shared" ca="1" si="416"/>
        <v>0</v>
      </c>
      <c r="BX1146" s="156">
        <f t="shared" ca="1" si="416"/>
        <v>0</v>
      </c>
      <c r="BY1146" s="156">
        <f t="shared" ca="1" si="416"/>
        <v>0</v>
      </c>
      <c r="BZ1146" s="156">
        <f t="shared" ca="1" si="416"/>
        <v>0</v>
      </c>
      <c r="CA1146" s="156">
        <f t="shared" ca="1" si="416"/>
        <v>0</v>
      </c>
      <c r="CB1146" s="156">
        <f t="shared" ca="1" si="416"/>
        <v>0</v>
      </c>
      <c r="CC1146" s="156">
        <f t="shared" ca="1" si="416"/>
        <v>0</v>
      </c>
      <c r="CD1146" s="156">
        <f t="shared" ca="1" si="416"/>
        <v>0</v>
      </c>
      <c r="CE1146" s="156">
        <f t="shared" ca="1" si="416"/>
        <v>0</v>
      </c>
      <c r="CF1146" s="156">
        <f t="shared" ca="1" si="416"/>
        <v>0</v>
      </c>
      <c r="CG1146" s="156">
        <f t="shared" ca="1" si="416"/>
        <v>0</v>
      </c>
      <c r="CH1146" s="156">
        <f t="shared" ca="1" si="416"/>
        <v>0</v>
      </c>
      <c r="CI1146" s="156">
        <f t="shared" ca="1" si="416"/>
        <v>0</v>
      </c>
      <c r="CJ1146" s="156">
        <f t="shared" ca="1" si="416"/>
        <v>0</v>
      </c>
      <c r="CK1146" s="156">
        <f t="shared" ca="1" si="416"/>
        <v>0</v>
      </c>
      <c r="CL1146" s="156">
        <f t="shared" ca="1" si="416"/>
        <v>0</v>
      </c>
      <c r="CM1146" s="156"/>
      <c r="CN1146" s="157"/>
      <c r="CO1146" s="157"/>
      <c r="CP1146" s="157"/>
      <c r="CQ1146" s="157"/>
      <c r="CR1146" s="157"/>
      <c r="CS1146" s="157"/>
      <c r="CT1146" s="157"/>
      <c r="CU1146" s="157"/>
      <c r="CV1146" s="157"/>
      <c r="CW1146" s="157"/>
      <c r="CX1146" s="157"/>
      <c r="CY1146" s="157"/>
      <c r="CZ1146" s="157"/>
      <c r="DA1146" s="157"/>
      <c r="DB1146" s="157"/>
      <c r="DC1146" s="157"/>
      <c r="DD1146" s="157"/>
      <c r="DE1146" s="157"/>
      <c r="DF1146" s="157"/>
      <c r="DG1146" s="157"/>
      <c r="DH1146" s="157"/>
      <c r="DI1146" s="157"/>
      <c r="DJ1146" s="157"/>
      <c r="DK1146" s="157"/>
      <c r="DL1146" s="157"/>
      <c r="DM1146" s="157"/>
      <c r="DN1146" s="157"/>
      <c r="DO1146" s="157"/>
      <c r="DP1146" s="157"/>
      <c r="DQ1146" s="157"/>
      <c r="DR1146" s="157"/>
      <c r="DS1146" s="157"/>
      <c r="DT1146" s="157"/>
      <c r="DU1146" s="157"/>
      <c r="DV1146" s="157"/>
      <c r="DW1146" s="157"/>
      <c r="DX1146" s="157"/>
      <c r="DY1146" s="157"/>
      <c r="DZ1146" s="157"/>
      <c r="EA1146" s="157"/>
      <c r="EB1146" s="157"/>
      <c r="EC1146" s="157"/>
      <c r="ED1146" s="157"/>
      <c r="EE1146" s="157"/>
      <c r="EF1146" s="157"/>
      <c r="EG1146" s="157"/>
      <c r="EH1146" s="157"/>
      <c r="EI1146" s="157"/>
      <c r="EJ1146" s="157"/>
      <c r="EK1146" s="157"/>
      <c r="EL1146" s="157"/>
      <c r="EM1146" s="157"/>
      <c r="EN1146" s="157"/>
      <c r="EO1146" s="157"/>
      <c r="EP1146" s="157"/>
      <c r="EQ1146" s="157"/>
      <c r="ER1146" s="157"/>
      <c r="ES1146" s="157"/>
      <c r="ET1146" s="157"/>
      <c r="EU1146" s="157"/>
      <c r="EV1146" s="157"/>
      <c r="EW1146" s="157"/>
      <c r="EX1146" s="157"/>
      <c r="EY1146" s="157"/>
      <c r="EZ1146" s="157"/>
      <c r="FA1146" s="157"/>
      <c r="FB1146" s="157"/>
      <c r="FC1146" s="157"/>
      <c r="FD1146" s="157"/>
      <c r="FE1146" s="157"/>
      <c r="FF1146" s="157"/>
      <c r="FG1146" s="157"/>
      <c r="FH1146" s="157"/>
      <c r="FI1146" s="157"/>
      <c r="FJ1146" s="157"/>
      <c r="FK1146" s="157"/>
      <c r="FL1146" s="157"/>
      <c r="FM1146" s="157"/>
      <c r="FN1146" s="157"/>
      <c r="FO1146" s="157"/>
      <c r="FP1146" s="157"/>
      <c r="FQ1146" s="157"/>
      <c r="FR1146" s="157"/>
      <c r="FS1146" s="157"/>
      <c r="FT1146" s="157"/>
      <c r="FU1146" s="157"/>
      <c r="FV1146" s="157"/>
      <c r="FW1146" s="159"/>
      <c r="FX1146" s="159"/>
      <c r="FY1146" s="159"/>
      <c r="FZ1146" s="159"/>
      <c r="GA1146" s="159"/>
      <c r="GB1146" s="159"/>
      <c r="GC1146" s="159"/>
      <c r="GD1146" s="159"/>
      <c r="GE1146" s="159"/>
    </row>
    <row r="1147" spans="1:187" x14ac:dyDescent="0.35">
      <c r="A1147" s="1"/>
      <c r="B1147" s="1"/>
      <c r="C1147" s="2"/>
      <c r="D1147" s="2"/>
      <c r="E1147" s="13">
        <v>60</v>
      </c>
      <c r="F1147" s="158">
        <f t="shared" si="393"/>
        <v>24</v>
      </c>
      <c r="G1147" s="155">
        <f>SUM($AE$958:$AE$1109)</f>
        <v>0</v>
      </c>
      <c r="H1147" s="157"/>
      <c r="I1147" s="157"/>
      <c r="J1147" s="157"/>
      <c r="K1147" s="157"/>
      <c r="L1147" s="157"/>
      <c r="M1147" s="157"/>
      <c r="N1147" s="157"/>
      <c r="O1147" s="157"/>
      <c r="P1147" s="157"/>
      <c r="Q1147" s="159"/>
      <c r="R1147" s="159"/>
      <c r="S1147" s="159"/>
      <c r="T1147" s="159"/>
      <c r="U1147" s="159"/>
      <c r="V1147" s="159"/>
      <c r="W1147" s="159"/>
      <c r="X1147" s="159"/>
      <c r="Y1147" s="159"/>
      <c r="Z1147" s="159"/>
      <c r="AA1147" s="159"/>
      <c r="AB1147" s="159"/>
      <c r="AC1147" s="159"/>
      <c r="AD1147" s="159"/>
      <c r="AE1147" s="159"/>
      <c r="AF1147" s="159">
        <f t="shared" ref="AF1147:CM1147" ca="1" si="417">IF(H$17&lt;=$E1147,$G1147/$E1147,0)</f>
        <v>0</v>
      </c>
      <c r="AG1147" s="156">
        <f t="shared" ca="1" si="417"/>
        <v>0</v>
      </c>
      <c r="AH1147" s="156">
        <f t="shared" ca="1" si="417"/>
        <v>0</v>
      </c>
      <c r="AI1147" s="156">
        <f t="shared" ca="1" si="417"/>
        <v>0</v>
      </c>
      <c r="AJ1147" s="156">
        <f t="shared" ca="1" si="417"/>
        <v>0</v>
      </c>
      <c r="AK1147" s="156">
        <f t="shared" ca="1" si="417"/>
        <v>0</v>
      </c>
      <c r="AL1147" s="156">
        <f t="shared" ca="1" si="417"/>
        <v>0</v>
      </c>
      <c r="AM1147" s="156">
        <f t="shared" ca="1" si="417"/>
        <v>0</v>
      </c>
      <c r="AN1147" s="156">
        <f t="shared" ca="1" si="417"/>
        <v>0</v>
      </c>
      <c r="AO1147" s="156">
        <f t="shared" ca="1" si="417"/>
        <v>0</v>
      </c>
      <c r="AP1147" s="156">
        <f t="shared" ca="1" si="417"/>
        <v>0</v>
      </c>
      <c r="AQ1147" s="156">
        <f t="shared" ca="1" si="417"/>
        <v>0</v>
      </c>
      <c r="AR1147" s="156">
        <f t="shared" ca="1" si="417"/>
        <v>0</v>
      </c>
      <c r="AS1147" s="156">
        <f t="shared" ca="1" si="417"/>
        <v>0</v>
      </c>
      <c r="AT1147" s="156">
        <f t="shared" ca="1" si="417"/>
        <v>0</v>
      </c>
      <c r="AU1147" s="156">
        <f t="shared" ca="1" si="417"/>
        <v>0</v>
      </c>
      <c r="AV1147" s="156">
        <f t="shared" ca="1" si="417"/>
        <v>0</v>
      </c>
      <c r="AW1147" s="156">
        <f t="shared" ca="1" si="417"/>
        <v>0</v>
      </c>
      <c r="AX1147" s="156">
        <f t="shared" ca="1" si="417"/>
        <v>0</v>
      </c>
      <c r="AY1147" s="156">
        <f t="shared" ca="1" si="417"/>
        <v>0</v>
      </c>
      <c r="AZ1147" s="156">
        <f t="shared" ca="1" si="417"/>
        <v>0</v>
      </c>
      <c r="BA1147" s="156">
        <f t="shared" ca="1" si="417"/>
        <v>0</v>
      </c>
      <c r="BB1147" s="156">
        <f t="shared" ca="1" si="417"/>
        <v>0</v>
      </c>
      <c r="BC1147" s="156">
        <f t="shared" ca="1" si="417"/>
        <v>0</v>
      </c>
      <c r="BD1147" s="156">
        <f t="shared" ca="1" si="417"/>
        <v>0</v>
      </c>
      <c r="BE1147" s="156">
        <f t="shared" ca="1" si="417"/>
        <v>0</v>
      </c>
      <c r="BF1147" s="156">
        <f t="shared" ca="1" si="417"/>
        <v>0</v>
      </c>
      <c r="BG1147" s="156">
        <f t="shared" ca="1" si="417"/>
        <v>0</v>
      </c>
      <c r="BH1147" s="156">
        <f t="shared" ca="1" si="417"/>
        <v>0</v>
      </c>
      <c r="BI1147" s="156">
        <f t="shared" ca="1" si="417"/>
        <v>0</v>
      </c>
      <c r="BJ1147" s="156">
        <f t="shared" ca="1" si="417"/>
        <v>0</v>
      </c>
      <c r="BK1147" s="156">
        <f t="shared" ca="1" si="417"/>
        <v>0</v>
      </c>
      <c r="BL1147" s="156">
        <f t="shared" ca="1" si="417"/>
        <v>0</v>
      </c>
      <c r="BM1147" s="156">
        <f t="shared" ca="1" si="417"/>
        <v>0</v>
      </c>
      <c r="BN1147" s="156">
        <f t="shared" ca="1" si="417"/>
        <v>0</v>
      </c>
      <c r="BO1147" s="156">
        <f t="shared" ca="1" si="417"/>
        <v>0</v>
      </c>
      <c r="BP1147" s="156">
        <f t="shared" ca="1" si="417"/>
        <v>0</v>
      </c>
      <c r="BQ1147" s="156">
        <f t="shared" ca="1" si="417"/>
        <v>0</v>
      </c>
      <c r="BR1147" s="156">
        <f t="shared" ca="1" si="417"/>
        <v>0</v>
      </c>
      <c r="BS1147" s="156">
        <f t="shared" ca="1" si="417"/>
        <v>0</v>
      </c>
      <c r="BT1147" s="156">
        <f t="shared" ca="1" si="417"/>
        <v>0</v>
      </c>
      <c r="BU1147" s="156">
        <f t="shared" ca="1" si="417"/>
        <v>0</v>
      </c>
      <c r="BV1147" s="156">
        <f t="shared" ca="1" si="417"/>
        <v>0</v>
      </c>
      <c r="BW1147" s="156">
        <f t="shared" ca="1" si="417"/>
        <v>0</v>
      </c>
      <c r="BX1147" s="156">
        <f t="shared" ca="1" si="417"/>
        <v>0</v>
      </c>
      <c r="BY1147" s="156">
        <f t="shared" ca="1" si="417"/>
        <v>0</v>
      </c>
      <c r="BZ1147" s="156">
        <f t="shared" ca="1" si="417"/>
        <v>0</v>
      </c>
      <c r="CA1147" s="156">
        <f t="shared" ca="1" si="417"/>
        <v>0</v>
      </c>
      <c r="CB1147" s="156">
        <f t="shared" ca="1" si="417"/>
        <v>0</v>
      </c>
      <c r="CC1147" s="156">
        <f t="shared" ca="1" si="417"/>
        <v>0</v>
      </c>
      <c r="CD1147" s="156">
        <f t="shared" ca="1" si="417"/>
        <v>0</v>
      </c>
      <c r="CE1147" s="156">
        <f t="shared" ca="1" si="417"/>
        <v>0</v>
      </c>
      <c r="CF1147" s="156">
        <f t="shared" ca="1" si="417"/>
        <v>0</v>
      </c>
      <c r="CG1147" s="156">
        <f t="shared" ca="1" si="417"/>
        <v>0</v>
      </c>
      <c r="CH1147" s="156">
        <f t="shared" ca="1" si="417"/>
        <v>0</v>
      </c>
      <c r="CI1147" s="156">
        <f t="shared" ca="1" si="417"/>
        <v>0</v>
      </c>
      <c r="CJ1147" s="156">
        <f t="shared" ca="1" si="417"/>
        <v>0</v>
      </c>
      <c r="CK1147" s="156">
        <f t="shared" ca="1" si="417"/>
        <v>0</v>
      </c>
      <c r="CL1147" s="156">
        <f t="shared" ca="1" si="417"/>
        <v>0</v>
      </c>
      <c r="CM1147" s="156">
        <f t="shared" ca="1" si="417"/>
        <v>0</v>
      </c>
      <c r="CN1147" s="156"/>
      <c r="CO1147" s="157"/>
      <c r="CP1147" s="157"/>
      <c r="CQ1147" s="157"/>
      <c r="CR1147" s="157"/>
      <c r="CS1147" s="157"/>
      <c r="CT1147" s="157"/>
      <c r="CU1147" s="157"/>
      <c r="CV1147" s="157"/>
      <c r="CW1147" s="157"/>
      <c r="CX1147" s="157"/>
      <c r="CY1147" s="157"/>
      <c r="CZ1147" s="157"/>
      <c r="DA1147" s="157"/>
      <c r="DB1147" s="157"/>
      <c r="DC1147" s="157"/>
      <c r="DD1147" s="157"/>
      <c r="DE1147" s="157"/>
      <c r="DF1147" s="157"/>
      <c r="DG1147" s="157"/>
      <c r="DH1147" s="157"/>
      <c r="DI1147" s="157"/>
      <c r="DJ1147" s="157"/>
      <c r="DK1147" s="157"/>
      <c r="DL1147" s="157"/>
      <c r="DM1147" s="157"/>
      <c r="DN1147" s="157"/>
      <c r="DO1147" s="157"/>
      <c r="DP1147" s="157"/>
      <c r="DQ1147" s="157"/>
      <c r="DR1147" s="157"/>
      <c r="DS1147" s="157"/>
      <c r="DT1147" s="157"/>
      <c r="DU1147" s="157"/>
      <c r="DV1147" s="157"/>
      <c r="DW1147" s="157"/>
      <c r="DX1147" s="157"/>
      <c r="DY1147" s="157"/>
      <c r="DZ1147" s="157"/>
      <c r="EA1147" s="157"/>
      <c r="EB1147" s="157"/>
      <c r="EC1147" s="157"/>
      <c r="ED1147" s="157"/>
      <c r="EE1147" s="157"/>
      <c r="EF1147" s="157"/>
      <c r="EG1147" s="157"/>
      <c r="EH1147" s="157"/>
      <c r="EI1147" s="157"/>
      <c r="EJ1147" s="157"/>
      <c r="EK1147" s="157"/>
      <c r="EL1147" s="157"/>
      <c r="EM1147" s="157"/>
      <c r="EN1147" s="157"/>
      <c r="EO1147" s="157"/>
      <c r="EP1147" s="157"/>
      <c r="EQ1147" s="157"/>
      <c r="ER1147" s="157"/>
      <c r="ES1147" s="157"/>
      <c r="ET1147" s="157"/>
      <c r="EU1147" s="157"/>
      <c r="EV1147" s="157"/>
      <c r="EW1147" s="157"/>
      <c r="EX1147" s="157"/>
      <c r="EY1147" s="157"/>
      <c r="EZ1147" s="157"/>
      <c r="FA1147" s="157"/>
      <c r="FB1147" s="157"/>
      <c r="FC1147" s="157"/>
      <c r="FD1147" s="157"/>
      <c r="FE1147" s="157"/>
      <c r="FF1147" s="157"/>
      <c r="FG1147" s="157"/>
      <c r="FH1147" s="157"/>
      <c r="FI1147" s="157"/>
      <c r="FJ1147" s="157"/>
      <c r="FK1147" s="157"/>
      <c r="FL1147" s="157"/>
      <c r="FM1147" s="157"/>
      <c r="FN1147" s="157"/>
      <c r="FO1147" s="157"/>
      <c r="FP1147" s="157"/>
      <c r="FQ1147" s="157"/>
      <c r="FR1147" s="157"/>
      <c r="FS1147" s="157"/>
      <c r="FT1147" s="157"/>
      <c r="FU1147" s="157"/>
      <c r="FV1147" s="157"/>
      <c r="FW1147" s="159"/>
      <c r="FX1147" s="159"/>
      <c r="FY1147" s="159"/>
      <c r="FZ1147" s="159"/>
      <c r="GA1147" s="159"/>
      <c r="GB1147" s="159"/>
      <c r="GC1147" s="159"/>
      <c r="GD1147" s="159"/>
      <c r="GE1147" s="159"/>
    </row>
    <row r="1148" spans="1:187" x14ac:dyDescent="0.35">
      <c r="A1148" s="1"/>
      <c r="B1148" s="1"/>
      <c r="C1148" s="2"/>
      <c r="D1148" s="2"/>
      <c r="E1148" s="13">
        <v>60</v>
      </c>
      <c r="F1148" s="158">
        <f t="shared" si="393"/>
        <v>25</v>
      </c>
      <c r="G1148" s="155">
        <f>SUM($AF$958:$AF$1109)</f>
        <v>0</v>
      </c>
      <c r="H1148" s="157"/>
      <c r="I1148" s="157"/>
      <c r="J1148" s="157"/>
      <c r="K1148" s="157"/>
      <c r="L1148" s="157"/>
      <c r="M1148" s="157"/>
      <c r="N1148" s="157"/>
      <c r="O1148" s="157"/>
      <c r="P1148" s="157"/>
      <c r="Q1148" s="159"/>
      <c r="R1148" s="159"/>
      <c r="S1148" s="159"/>
      <c r="T1148" s="159"/>
      <c r="U1148" s="159"/>
      <c r="V1148" s="159"/>
      <c r="W1148" s="159"/>
      <c r="X1148" s="159"/>
      <c r="Y1148" s="159"/>
      <c r="Z1148" s="159"/>
      <c r="AA1148" s="159"/>
      <c r="AB1148" s="159"/>
      <c r="AC1148" s="159"/>
      <c r="AD1148" s="159"/>
      <c r="AE1148" s="159"/>
      <c r="AF1148" s="159"/>
      <c r="AG1148" s="159">
        <f t="shared" ref="AG1148:CN1148" ca="1" si="418">IF(H$17&lt;=$E1148,$G1148/$E1148,0)</f>
        <v>0</v>
      </c>
      <c r="AH1148" s="156">
        <f t="shared" ca="1" si="418"/>
        <v>0</v>
      </c>
      <c r="AI1148" s="156">
        <f t="shared" ca="1" si="418"/>
        <v>0</v>
      </c>
      <c r="AJ1148" s="156">
        <f t="shared" ca="1" si="418"/>
        <v>0</v>
      </c>
      <c r="AK1148" s="156">
        <f t="shared" ca="1" si="418"/>
        <v>0</v>
      </c>
      <c r="AL1148" s="156">
        <f t="shared" ca="1" si="418"/>
        <v>0</v>
      </c>
      <c r="AM1148" s="156">
        <f t="shared" ca="1" si="418"/>
        <v>0</v>
      </c>
      <c r="AN1148" s="156">
        <f t="shared" ca="1" si="418"/>
        <v>0</v>
      </c>
      <c r="AO1148" s="156">
        <f t="shared" ca="1" si="418"/>
        <v>0</v>
      </c>
      <c r="AP1148" s="156">
        <f t="shared" ca="1" si="418"/>
        <v>0</v>
      </c>
      <c r="AQ1148" s="156">
        <f t="shared" ca="1" si="418"/>
        <v>0</v>
      </c>
      <c r="AR1148" s="156">
        <f t="shared" ca="1" si="418"/>
        <v>0</v>
      </c>
      <c r="AS1148" s="156">
        <f t="shared" ca="1" si="418"/>
        <v>0</v>
      </c>
      <c r="AT1148" s="156">
        <f t="shared" ca="1" si="418"/>
        <v>0</v>
      </c>
      <c r="AU1148" s="156">
        <f t="shared" ca="1" si="418"/>
        <v>0</v>
      </c>
      <c r="AV1148" s="156">
        <f t="shared" ca="1" si="418"/>
        <v>0</v>
      </c>
      <c r="AW1148" s="156">
        <f t="shared" ca="1" si="418"/>
        <v>0</v>
      </c>
      <c r="AX1148" s="156">
        <f t="shared" ca="1" si="418"/>
        <v>0</v>
      </c>
      <c r="AY1148" s="156">
        <f t="shared" ca="1" si="418"/>
        <v>0</v>
      </c>
      <c r="AZ1148" s="156">
        <f t="shared" ca="1" si="418"/>
        <v>0</v>
      </c>
      <c r="BA1148" s="156">
        <f t="shared" ca="1" si="418"/>
        <v>0</v>
      </c>
      <c r="BB1148" s="156">
        <f t="shared" ca="1" si="418"/>
        <v>0</v>
      </c>
      <c r="BC1148" s="156">
        <f t="shared" ca="1" si="418"/>
        <v>0</v>
      </c>
      <c r="BD1148" s="156">
        <f t="shared" ca="1" si="418"/>
        <v>0</v>
      </c>
      <c r="BE1148" s="156">
        <f t="shared" ca="1" si="418"/>
        <v>0</v>
      </c>
      <c r="BF1148" s="156">
        <f t="shared" ca="1" si="418"/>
        <v>0</v>
      </c>
      <c r="BG1148" s="156">
        <f t="shared" ca="1" si="418"/>
        <v>0</v>
      </c>
      <c r="BH1148" s="156">
        <f t="shared" ca="1" si="418"/>
        <v>0</v>
      </c>
      <c r="BI1148" s="156">
        <f t="shared" ca="1" si="418"/>
        <v>0</v>
      </c>
      <c r="BJ1148" s="156">
        <f t="shared" ca="1" si="418"/>
        <v>0</v>
      </c>
      <c r="BK1148" s="156">
        <f t="shared" ca="1" si="418"/>
        <v>0</v>
      </c>
      <c r="BL1148" s="156">
        <f t="shared" ca="1" si="418"/>
        <v>0</v>
      </c>
      <c r="BM1148" s="156">
        <f t="shared" ca="1" si="418"/>
        <v>0</v>
      </c>
      <c r="BN1148" s="156">
        <f t="shared" ca="1" si="418"/>
        <v>0</v>
      </c>
      <c r="BO1148" s="156">
        <f t="shared" ca="1" si="418"/>
        <v>0</v>
      </c>
      <c r="BP1148" s="156">
        <f t="shared" ca="1" si="418"/>
        <v>0</v>
      </c>
      <c r="BQ1148" s="156">
        <f t="shared" ca="1" si="418"/>
        <v>0</v>
      </c>
      <c r="BR1148" s="156">
        <f t="shared" ca="1" si="418"/>
        <v>0</v>
      </c>
      <c r="BS1148" s="156">
        <f t="shared" ca="1" si="418"/>
        <v>0</v>
      </c>
      <c r="BT1148" s="156">
        <f t="shared" ca="1" si="418"/>
        <v>0</v>
      </c>
      <c r="BU1148" s="156">
        <f t="shared" ca="1" si="418"/>
        <v>0</v>
      </c>
      <c r="BV1148" s="156">
        <f t="shared" ca="1" si="418"/>
        <v>0</v>
      </c>
      <c r="BW1148" s="156">
        <f t="shared" ca="1" si="418"/>
        <v>0</v>
      </c>
      <c r="BX1148" s="156">
        <f t="shared" ca="1" si="418"/>
        <v>0</v>
      </c>
      <c r="BY1148" s="156">
        <f t="shared" ca="1" si="418"/>
        <v>0</v>
      </c>
      <c r="BZ1148" s="156">
        <f t="shared" ca="1" si="418"/>
        <v>0</v>
      </c>
      <c r="CA1148" s="156">
        <f t="shared" ca="1" si="418"/>
        <v>0</v>
      </c>
      <c r="CB1148" s="156">
        <f t="shared" ca="1" si="418"/>
        <v>0</v>
      </c>
      <c r="CC1148" s="156">
        <f t="shared" ca="1" si="418"/>
        <v>0</v>
      </c>
      <c r="CD1148" s="156">
        <f t="shared" ca="1" si="418"/>
        <v>0</v>
      </c>
      <c r="CE1148" s="156">
        <f t="shared" ca="1" si="418"/>
        <v>0</v>
      </c>
      <c r="CF1148" s="156">
        <f t="shared" ca="1" si="418"/>
        <v>0</v>
      </c>
      <c r="CG1148" s="156">
        <f t="shared" ca="1" si="418"/>
        <v>0</v>
      </c>
      <c r="CH1148" s="156">
        <f t="shared" ca="1" si="418"/>
        <v>0</v>
      </c>
      <c r="CI1148" s="156">
        <f t="shared" ca="1" si="418"/>
        <v>0</v>
      </c>
      <c r="CJ1148" s="156">
        <f t="shared" ca="1" si="418"/>
        <v>0</v>
      </c>
      <c r="CK1148" s="156">
        <f t="shared" ca="1" si="418"/>
        <v>0</v>
      </c>
      <c r="CL1148" s="156">
        <f t="shared" ca="1" si="418"/>
        <v>0</v>
      </c>
      <c r="CM1148" s="156">
        <f t="shared" ca="1" si="418"/>
        <v>0</v>
      </c>
      <c r="CN1148" s="156">
        <f t="shared" ca="1" si="418"/>
        <v>0</v>
      </c>
      <c r="CO1148" s="156"/>
      <c r="CP1148" s="157"/>
      <c r="CQ1148" s="157"/>
      <c r="CR1148" s="157"/>
      <c r="CS1148" s="157"/>
      <c r="CT1148" s="157"/>
      <c r="CU1148" s="157"/>
      <c r="CV1148" s="157"/>
      <c r="CW1148" s="157"/>
      <c r="CX1148" s="157"/>
      <c r="CY1148" s="157"/>
      <c r="CZ1148" s="157"/>
      <c r="DA1148" s="157"/>
      <c r="DB1148" s="157"/>
      <c r="DC1148" s="157"/>
      <c r="DD1148" s="157"/>
      <c r="DE1148" s="157"/>
      <c r="DF1148" s="157"/>
      <c r="DG1148" s="157"/>
      <c r="DH1148" s="157"/>
      <c r="DI1148" s="157"/>
      <c r="DJ1148" s="157"/>
      <c r="DK1148" s="157"/>
      <c r="DL1148" s="157"/>
      <c r="DM1148" s="157"/>
      <c r="DN1148" s="157"/>
      <c r="DO1148" s="157"/>
      <c r="DP1148" s="157"/>
      <c r="DQ1148" s="157"/>
      <c r="DR1148" s="157"/>
      <c r="DS1148" s="157"/>
      <c r="DT1148" s="157"/>
      <c r="DU1148" s="157"/>
      <c r="DV1148" s="157"/>
      <c r="DW1148" s="157"/>
      <c r="DX1148" s="157"/>
      <c r="DY1148" s="157"/>
      <c r="DZ1148" s="157"/>
      <c r="EA1148" s="157"/>
      <c r="EB1148" s="157"/>
      <c r="EC1148" s="157"/>
      <c r="ED1148" s="157"/>
      <c r="EE1148" s="157"/>
      <c r="EF1148" s="157"/>
      <c r="EG1148" s="157"/>
      <c r="EH1148" s="157"/>
      <c r="EI1148" s="157"/>
      <c r="EJ1148" s="157"/>
      <c r="EK1148" s="157"/>
      <c r="EL1148" s="157"/>
      <c r="EM1148" s="157"/>
      <c r="EN1148" s="157"/>
      <c r="EO1148" s="157"/>
      <c r="EP1148" s="157"/>
      <c r="EQ1148" s="157"/>
      <c r="ER1148" s="157"/>
      <c r="ES1148" s="157"/>
      <c r="ET1148" s="157"/>
      <c r="EU1148" s="157"/>
      <c r="EV1148" s="157"/>
      <c r="EW1148" s="157"/>
      <c r="EX1148" s="157"/>
      <c r="EY1148" s="157"/>
      <c r="EZ1148" s="157"/>
      <c r="FA1148" s="157"/>
      <c r="FB1148" s="157"/>
      <c r="FC1148" s="157"/>
      <c r="FD1148" s="157"/>
      <c r="FE1148" s="157"/>
      <c r="FF1148" s="157"/>
      <c r="FG1148" s="157"/>
      <c r="FH1148" s="157"/>
      <c r="FI1148" s="157"/>
      <c r="FJ1148" s="157"/>
      <c r="FK1148" s="157"/>
      <c r="FL1148" s="157"/>
      <c r="FM1148" s="157"/>
      <c r="FN1148" s="157"/>
      <c r="FO1148" s="157"/>
      <c r="FP1148" s="157"/>
      <c r="FQ1148" s="157"/>
      <c r="FR1148" s="157"/>
      <c r="FS1148" s="157"/>
      <c r="FT1148" s="157"/>
      <c r="FU1148" s="157"/>
      <c r="FV1148" s="157"/>
      <c r="FW1148" s="159"/>
      <c r="FX1148" s="159"/>
      <c r="FY1148" s="159"/>
      <c r="FZ1148" s="159"/>
      <c r="GA1148" s="159"/>
      <c r="GB1148" s="159"/>
      <c r="GC1148" s="159"/>
      <c r="GD1148" s="159"/>
      <c r="GE1148" s="159"/>
    </row>
    <row r="1149" spans="1:187" x14ac:dyDescent="0.35">
      <c r="A1149" s="1"/>
      <c r="B1149" s="1"/>
      <c r="C1149" s="2"/>
      <c r="D1149" s="2"/>
      <c r="E1149" s="13">
        <v>60</v>
      </c>
      <c r="F1149" s="158">
        <f t="shared" si="393"/>
        <v>26</v>
      </c>
      <c r="G1149" s="155">
        <f>SUM($AG$958:$AG$1109)</f>
        <v>0</v>
      </c>
      <c r="H1149" s="157"/>
      <c r="I1149" s="157"/>
      <c r="J1149" s="157"/>
      <c r="K1149" s="157"/>
      <c r="L1149" s="157"/>
      <c r="M1149" s="157"/>
      <c r="N1149" s="157"/>
      <c r="O1149" s="157"/>
      <c r="P1149" s="157"/>
      <c r="Q1149" s="159"/>
      <c r="R1149" s="159"/>
      <c r="S1149" s="159"/>
      <c r="T1149" s="159"/>
      <c r="U1149" s="159"/>
      <c r="V1149" s="159"/>
      <c r="W1149" s="159"/>
      <c r="X1149" s="159"/>
      <c r="Y1149" s="159"/>
      <c r="Z1149" s="159"/>
      <c r="AA1149" s="159"/>
      <c r="AB1149" s="159"/>
      <c r="AC1149" s="159"/>
      <c r="AD1149" s="159"/>
      <c r="AE1149" s="159"/>
      <c r="AF1149" s="159"/>
      <c r="AG1149" s="159"/>
      <c r="AH1149" s="159">
        <f t="shared" ref="AH1149:CO1149" ca="1" si="419">IF(H$17&lt;=$E1149,$G1149/$E1149,0)</f>
        <v>0</v>
      </c>
      <c r="AI1149" s="156">
        <f t="shared" ca="1" si="419"/>
        <v>0</v>
      </c>
      <c r="AJ1149" s="156">
        <f t="shared" ca="1" si="419"/>
        <v>0</v>
      </c>
      <c r="AK1149" s="156">
        <f t="shared" ca="1" si="419"/>
        <v>0</v>
      </c>
      <c r="AL1149" s="156">
        <f t="shared" ca="1" si="419"/>
        <v>0</v>
      </c>
      <c r="AM1149" s="156">
        <f t="shared" ca="1" si="419"/>
        <v>0</v>
      </c>
      <c r="AN1149" s="156">
        <f t="shared" ca="1" si="419"/>
        <v>0</v>
      </c>
      <c r="AO1149" s="156">
        <f t="shared" ca="1" si="419"/>
        <v>0</v>
      </c>
      <c r="AP1149" s="156">
        <f t="shared" ca="1" si="419"/>
        <v>0</v>
      </c>
      <c r="AQ1149" s="156">
        <f t="shared" ca="1" si="419"/>
        <v>0</v>
      </c>
      <c r="AR1149" s="156">
        <f t="shared" ca="1" si="419"/>
        <v>0</v>
      </c>
      <c r="AS1149" s="156">
        <f t="shared" ca="1" si="419"/>
        <v>0</v>
      </c>
      <c r="AT1149" s="156">
        <f t="shared" ca="1" si="419"/>
        <v>0</v>
      </c>
      <c r="AU1149" s="156">
        <f t="shared" ca="1" si="419"/>
        <v>0</v>
      </c>
      <c r="AV1149" s="156">
        <f t="shared" ca="1" si="419"/>
        <v>0</v>
      </c>
      <c r="AW1149" s="156">
        <f t="shared" ca="1" si="419"/>
        <v>0</v>
      </c>
      <c r="AX1149" s="156">
        <f t="shared" ca="1" si="419"/>
        <v>0</v>
      </c>
      <c r="AY1149" s="156">
        <f t="shared" ca="1" si="419"/>
        <v>0</v>
      </c>
      <c r="AZ1149" s="156">
        <f t="shared" ca="1" si="419"/>
        <v>0</v>
      </c>
      <c r="BA1149" s="156">
        <f t="shared" ca="1" si="419"/>
        <v>0</v>
      </c>
      <c r="BB1149" s="156">
        <f t="shared" ca="1" si="419"/>
        <v>0</v>
      </c>
      <c r="BC1149" s="156">
        <f t="shared" ca="1" si="419"/>
        <v>0</v>
      </c>
      <c r="BD1149" s="156">
        <f t="shared" ca="1" si="419"/>
        <v>0</v>
      </c>
      <c r="BE1149" s="156">
        <f t="shared" ca="1" si="419"/>
        <v>0</v>
      </c>
      <c r="BF1149" s="156">
        <f t="shared" ca="1" si="419"/>
        <v>0</v>
      </c>
      <c r="BG1149" s="156">
        <f t="shared" ca="1" si="419"/>
        <v>0</v>
      </c>
      <c r="BH1149" s="156">
        <f t="shared" ca="1" si="419"/>
        <v>0</v>
      </c>
      <c r="BI1149" s="156">
        <f t="shared" ca="1" si="419"/>
        <v>0</v>
      </c>
      <c r="BJ1149" s="156">
        <f t="shared" ca="1" si="419"/>
        <v>0</v>
      </c>
      <c r="BK1149" s="156">
        <f t="shared" ca="1" si="419"/>
        <v>0</v>
      </c>
      <c r="BL1149" s="156">
        <f t="shared" ca="1" si="419"/>
        <v>0</v>
      </c>
      <c r="BM1149" s="156">
        <f t="shared" ca="1" si="419"/>
        <v>0</v>
      </c>
      <c r="BN1149" s="156">
        <f t="shared" ca="1" si="419"/>
        <v>0</v>
      </c>
      <c r="BO1149" s="156">
        <f t="shared" ca="1" si="419"/>
        <v>0</v>
      </c>
      <c r="BP1149" s="156">
        <f t="shared" ca="1" si="419"/>
        <v>0</v>
      </c>
      <c r="BQ1149" s="156">
        <f t="shared" ca="1" si="419"/>
        <v>0</v>
      </c>
      <c r="BR1149" s="156">
        <f t="shared" ca="1" si="419"/>
        <v>0</v>
      </c>
      <c r="BS1149" s="156">
        <f t="shared" ca="1" si="419"/>
        <v>0</v>
      </c>
      <c r="BT1149" s="156">
        <f t="shared" ca="1" si="419"/>
        <v>0</v>
      </c>
      <c r="BU1149" s="156">
        <f t="shared" ca="1" si="419"/>
        <v>0</v>
      </c>
      <c r="BV1149" s="156">
        <f t="shared" ca="1" si="419"/>
        <v>0</v>
      </c>
      <c r="BW1149" s="156">
        <f t="shared" ca="1" si="419"/>
        <v>0</v>
      </c>
      <c r="BX1149" s="156">
        <f t="shared" ca="1" si="419"/>
        <v>0</v>
      </c>
      <c r="BY1149" s="156">
        <f t="shared" ca="1" si="419"/>
        <v>0</v>
      </c>
      <c r="BZ1149" s="156">
        <f t="shared" ca="1" si="419"/>
        <v>0</v>
      </c>
      <c r="CA1149" s="156">
        <f t="shared" ca="1" si="419"/>
        <v>0</v>
      </c>
      <c r="CB1149" s="156">
        <f t="shared" ca="1" si="419"/>
        <v>0</v>
      </c>
      <c r="CC1149" s="156">
        <f t="shared" ca="1" si="419"/>
        <v>0</v>
      </c>
      <c r="CD1149" s="156">
        <f t="shared" ca="1" si="419"/>
        <v>0</v>
      </c>
      <c r="CE1149" s="156">
        <f t="shared" ca="1" si="419"/>
        <v>0</v>
      </c>
      <c r="CF1149" s="156">
        <f t="shared" ca="1" si="419"/>
        <v>0</v>
      </c>
      <c r="CG1149" s="156">
        <f t="shared" ca="1" si="419"/>
        <v>0</v>
      </c>
      <c r="CH1149" s="156">
        <f t="shared" ca="1" si="419"/>
        <v>0</v>
      </c>
      <c r="CI1149" s="156">
        <f t="shared" ca="1" si="419"/>
        <v>0</v>
      </c>
      <c r="CJ1149" s="156">
        <f t="shared" ca="1" si="419"/>
        <v>0</v>
      </c>
      <c r="CK1149" s="156">
        <f t="shared" ca="1" si="419"/>
        <v>0</v>
      </c>
      <c r="CL1149" s="156">
        <f t="shared" ca="1" si="419"/>
        <v>0</v>
      </c>
      <c r="CM1149" s="156">
        <f t="shared" ca="1" si="419"/>
        <v>0</v>
      </c>
      <c r="CN1149" s="156">
        <f t="shared" ca="1" si="419"/>
        <v>0</v>
      </c>
      <c r="CO1149" s="156">
        <f t="shared" ca="1" si="419"/>
        <v>0</v>
      </c>
      <c r="CP1149" s="156"/>
      <c r="CQ1149" s="157"/>
      <c r="CR1149" s="157"/>
      <c r="CS1149" s="157"/>
      <c r="CT1149" s="157"/>
      <c r="CU1149" s="157"/>
      <c r="CV1149" s="157"/>
      <c r="CW1149" s="157"/>
      <c r="CX1149" s="157"/>
      <c r="CY1149" s="157"/>
      <c r="CZ1149" s="157"/>
      <c r="DA1149" s="157"/>
      <c r="DB1149" s="157"/>
      <c r="DC1149" s="157"/>
      <c r="DD1149" s="157"/>
      <c r="DE1149" s="157"/>
      <c r="DF1149" s="157"/>
      <c r="DG1149" s="157"/>
      <c r="DH1149" s="157"/>
      <c r="DI1149" s="157"/>
      <c r="DJ1149" s="157"/>
      <c r="DK1149" s="157"/>
      <c r="DL1149" s="157"/>
      <c r="DM1149" s="157"/>
      <c r="DN1149" s="157"/>
      <c r="DO1149" s="157"/>
      <c r="DP1149" s="157"/>
      <c r="DQ1149" s="157"/>
      <c r="DR1149" s="157"/>
      <c r="DS1149" s="157"/>
      <c r="DT1149" s="157"/>
      <c r="DU1149" s="157"/>
      <c r="DV1149" s="157"/>
      <c r="DW1149" s="157"/>
      <c r="DX1149" s="157"/>
      <c r="DY1149" s="157"/>
      <c r="DZ1149" s="157"/>
      <c r="EA1149" s="157"/>
      <c r="EB1149" s="157"/>
      <c r="EC1149" s="157"/>
      <c r="ED1149" s="157"/>
      <c r="EE1149" s="157"/>
      <c r="EF1149" s="157"/>
      <c r="EG1149" s="157"/>
      <c r="EH1149" s="157"/>
      <c r="EI1149" s="157"/>
      <c r="EJ1149" s="157"/>
      <c r="EK1149" s="157"/>
      <c r="EL1149" s="157"/>
      <c r="EM1149" s="157"/>
      <c r="EN1149" s="157"/>
      <c r="EO1149" s="157"/>
      <c r="EP1149" s="157"/>
      <c r="EQ1149" s="157"/>
      <c r="ER1149" s="157"/>
      <c r="ES1149" s="157"/>
      <c r="ET1149" s="157"/>
      <c r="EU1149" s="157"/>
      <c r="EV1149" s="157"/>
      <c r="EW1149" s="157"/>
      <c r="EX1149" s="157"/>
      <c r="EY1149" s="157"/>
      <c r="EZ1149" s="157"/>
      <c r="FA1149" s="157"/>
      <c r="FB1149" s="157"/>
      <c r="FC1149" s="157"/>
      <c r="FD1149" s="157"/>
      <c r="FE1149" s="157"/>
      <c r="FF1149" s="157"/>
      <c r="FG1149" s="157"/>
      <c r="FH1149" s="157"/>
      <c r="FI1149" s="157"/>
      <c r="FJ1149" s="157"/>
      <c r="FK1149" s="157"/>
      <c r="FL1149" s="157"/>
      <c r="FM1149" s="157"/>
      <c r="FN1149" s="157"/>
      <c r="FO1149" s="157"/>
      <c r="FP1149" s="157"/>
      <c r="FQ1149" s="157"/>
      <c r="FR1149" s="157"/>
      <c r="FS1149" s="157"/>
      <c r="FT1149" s="157"/>
      <c r="FU1149" s="157"/>
      <c r="FV1149" s="157"/>
      <c r="FW1149" s="159"/>
      <c r="FX1149" s="159"/>
      <c r="FY1149" s="159"/>
      <c r="FZ1149" s="159"/>
      <c r="GA1149" s="159"/>
      <c r="GB1149" s="159"/>
      <c r="GC1149" s="159"/>
      <c r="GD1149" s="159"/>
      <c r="GE1149" s="159"/>
    </row>
    <row r="1150" spans="1:187" x14ac:dyDescent="0.35">
      <c r="A1150" s="1"/>
      <c r="B1150" s="1"/>
      <c r="C1150" s="2"/>
      <c r="D1150" s="2"/>
      <c r="E1150" s="13">
        <v>60</v>
      </c>
      <c r="F1150" s="158">
        <f t="shared" si="393"/>
        <v>27</v>
      </c>
      <c r="G1150" s="155">
        <f>SUM($AH$958:$AH$1109)</f>
        <v>0</v>
      </c>
      <c r="H1150" s="157"/>
      <c r="I1150" s="157"/>
      <c r="J1150" s="157"/>
      <c r="K1150" s="157"/>
      <c r="L1150" s="157"/>
      <c r="M1150" s="157"/>
      <c r="N1150" s="157"/>
      <c r="O1150" s="157"/>
      <c r="P1150" s="157"/>
      <c r="Q1150" s="159"/>
      <c r="R1150" s="159"/>
      <c r="S1150" s="159"/>
      <c r="T1150" s="159"/>
      <c r="U1150" s="159"/>
      <c r="V1150" s="159"/>
      <c r="W1150" s="159"/>
      <c r="X1150" s="159"/>
      <c r="Y1150" s="159"/>
      <c r="Z1150" s="159"/>
      <c r="AA1150" s="159"/>
      <c r="AB1150" s="159"/>
      <c r="AC1150" s="159"/>
      <c r="AD1150" s="159"/>
      <c r="AE1150" s="159"/>
      <c r="AF1150" s="159"/>
      <c r="AG1150" s="159"/>
      <c r="AH1150" s="159"/>
      <c r="AI1150" s="159">
        <f t="shared" ref="AI1150:CP1150" ca="1" si="420">IF(H$17&lt;=$E1150,$G1150/$E1150,0)</f>
        <v>0</v>
      </c>
      <c r="AJ1150" s="156">
        <f t="shared" ca="1" si="420"/>
        <v>0</v>
      </c>
      <c r="AK1150" s="156">
        <f t="shared" ca="1" si="420"/>
        <v>0</v>
      </c>
      <c r="AL1150" s="156">
        <f t="shared" ca="1" si="420"/>
        <v>0</v>
      </c>
      <c r="AM1150" s="156">
        <f t="shared" ca="1" si="420"/>
        <v>0</v>
      </c>
      <c r="AN1150" s="156">
        <f t="shared" ca="1" si="420"/>
        <v>0</v>
      </c>
      <c r="AO1150" s="156">
        <f t="shared" ca="1" si="420"/>
        <v>0</v>
      </c>
      <c r="AP1150" s="156">
        <f t="shared" ca="1" si="420"/>
        <v>0</v>
      </c>
      <c r="AQ1150" s="156">
        <f t="shared" ca="1" si="420"/>
        <v>0</v>
      </c>
      <c r="AR1150" s="156">
        <f t="shared" ca="1" si="420"/>
        <v>0</v>
      </c>
      <c r="AS1150" s="156">
        <f t="shared" ca="1" si="420"/>
        <v>0</v>
      </c>
      <c r="AT1150" s="156">
        <f t="shared" ca="1" si="420"/>
        <v>0</v>
      </c>
      <c r="AU1150" s="156">
        <f t="shared" ca="1" si="420"/>
        <v>0</v>
      </c>
      <c r="AV1150" s="156">
        <f t="shared" ca="1" si="420"/>
        <v>0</v>
      </c>
      <c r="AW1150" s="156">
        <f t="shared" ca="1" si="420"/>
        <v>0</v>
      </c>
      <c r="AX1150" s="156">
        <f t="shared" ca="1" si="420"/>
        <v>0</v>
      </c>
      <c r="AY1150" s="156">
        <f t="shared" ca="1" si="420"/>
        <v>0</v>
      </c>
      <c r="AZ1150" s="156">
        <f t="shared" ca="1" si="420"/>
        <v>0</v>
      </c>
      <c r="BA1150" s="156">
        <f t="shared" ca="1" si="420"/>
        <v>0</v>
      </c>
      <c r="BB1150" s="156">
        <f t="shared" ca="1" si="420"/>
        <v>0</v>
      </c>
      <c r="BC1150" s="156">
        <f t="shared" ca="1" si="420"/>
        <v>0</v>
      </c>
      <c r="BD1150" s="156">
        <f t="shared" ca="1" si="420"/>
        <v>0</v>
      </c>
      <c r="BE1150" s="156">
        <f t="shared" ca="1" si="420"/>
        <v>0</v>
      </c>
      <c r="BF1150" s="156">
        <f t="shared" ca="1" si="420"/>
        <v>0</v>
      </c>
      <c r="BG1150" s="156">
        <f t="shared" ca="1" si="420"/>
        <v>0</v>
      </c>
      <c r="BH1150" s="156">
        <f t="shared" ca="1" si="420"/>
        <v>0</v>
      </c>
      <c r="BI1150" s="156">
        <f t="shared" ca="1" si="420"/>
        <v>0</v>
      </c>
      <c r="BJ1150" s="156">
        <f t="shared" ca="1" si="420"/>
        <v>0</v>
      </c>
      <c r="BK1150" s="156">
        <f t="shared" ca="1" si="420"/>
        <v>0</v>
      </c>
      <c r="BL1150" s="156">
        <f t="shared" ca="1" si="420"/>
        <v>0</v>
      </c>
      <c r="BM1150" s="156">
        <f t="shared" ca="1" si="420"/>
        <v>0</v>
      </c>
      <c r="BN1150" s="156">
        <f t="shared" ca="1" si="420"/>
        <v>0</v>
      </c>
      <c r="BO1150" s="156">
        <f t="shared" ca="1" si="420"/>
        <v>0</v>
      </c>
      <c r="BP1150" s="156">
        <f t="shared" ca="1" si="420"/>
        <v>0</v>
      </c>
      <c r="BQ1150" s="156">
        <f t="shared" ca="1" si="420"/>
        <v>0</v>
      </c>
      <c r="BR1150" s="156">
        <f t="shared" ca="1" si="420"/>
        <v>0</v>
      </c>
      <c r="BS1150" s="156">
        <f t="shared" ca="1" si="420"/>
        <v>0</v>
      </c>
      <c r="BT1150" s="156">
        <f t="shared" ca="1" si="420"/>
        <v>0</v>
      </c>
      <c r="BU1150" s="156">
        <f t="shared" ca="1" si="420"/>
        <v>0</v>
      </c>
      <c r="BV1150" s="156">
        <f t="shared" ca="1" si="420"/>
        <v>0</v>
      </c>
      <c r="BW1150" s="156">
        <f t="shared" ca="1" si="420"/>
        <v>0</v>
      </c>
      <c r="BX1150" s="156">
        <f t="shared" ca="1" si="420"/>
        <v>0</v>
      </c>
      <c r="BY1150" s="156">
        <f t="shared" ca="1" si="420"/>
        <v>0</v>
      </c>
      <c r="BZ1150" s="156">
        <f t="shared" ca="1" si="420"/>
        <v>0</v>
      </c>
      <c r="CA1150" s="156">
        <f t="shared" ca="1" si="420"/>
        <v>0</v>
      </c>
      <c r="CB1150" s="156">
        <f t="shared" ca="1" si="420"/>
        <v>0</v>
      </c>
      <c r="CC1150" s="156">
        <f t="shared" ca="1" si="420"/>
        <v>0</v>
      </c>
      <c r="CD1150" s="156">
        <f t="shared" ca="1" si="420"/>
        <v>0</v>
      </c>
      <c r="CE1150" s="156">
        <f t="shared" ca="1" si="420"/>
        <v>0</v>
      </c>
      <c r="CF1150" s="156">
        <f t="shared" ca="1" si="420"/>
        <v>0</v>
      </c>
      <c r="CG1150" s="156">
        <f t="shared" ca="1" si="420"/>
        <v>0</v>
      </c>
      <c r="CH1150" s="156">
        <f t="shared" ca="1" si="420"/>
        <v>0</v>
      </c>
      <c r="CI1150" s="156">
        <f t="shared" ca="1" si="420"/>
        <v>0</v>
      </c>
      <c r="CJ1150" s="156">
        <f t="shared" ca="1" si="420"/>
        <v>0</v>
      </c>
      <c r="CK1150" s="156">
        <f t="shared" ca="1" si="420"/>
        <v>0</v>
      </c>
      <c r="CL1150" s="156">
        <f t="shared" ca="1" si="420"/>
        <v>0</v>
      </c>
      <c r="CM1150" s="156">
        <f t="shared" ca="1" si="420"/>
        <v>0</v>
      </c>
      <c r="CN1150" s="156">
        <f t="shared" ca="1" si="420"/>
        <v>0</v>
      </c>
      <c r="CO1150" s="156">
        <f t="shared" ca="1" si="420"/>
        <v>0</v>
      </c>
      <c r="CP1150" s="156">
        <f t="shared" ca="1" si="420"/>
        <v>0</v>
      </c>
      <c r="CQ1150" s="156"/>
      <c r="CR1150" s="157"/>
      <c r="CS1150" s="157"/>
      <c r="CT1150" s="157"/>
      <c r="CU1150" s="157"/>
      <c r="CV1150" s="157"/>
      <c r="CW1150" s="157"/>
      <c r="CX1150" s="157"/>
      <c r="CY1150" s="157"/>
      <c r="CZ1150" s="157"/>
      <c r="DA1150" s="157"/>
      <c r="DB1150" s="157"/>
      <c r="DC1150" s="157"/>
      <c r="DD1150" s="157"/>
      <c r="DE1150" s="157"/>
      <c r="DF1150" s="157"/>
      <c r="DG1150" s="157"/>
      <c r="DH1150" s="157"/>
      <c r="DI1150" s="157"/>
      <c r="DJ1150" s="157"/>
      <c r="DK1150" s="157"/>
      <c r="DL1150" s="157"/>
      <c r="DM1150" s="157"/>
      <c r="DN1150" s="157"/>
      <c r="DO1150" s="157"/>
      <c r="DP1150" s="157"/>
      <c r="DQ1150" s="157"/>
      <c r="DR1150" s="157"/>
      <c r="DS1150" s="157"/>
      <c r="DT1150" s="157"/>
      <c r="DU1150" s="157"/>
      <c r="DV1150" s="157"/>
      <c r="DW1150" s="157"/>
      <c r="DX1150" s="157"/>
      <c r="DY1150" s="157"/>
      <c r="DZ1150" s="157"/>
      <c r="EA1150" s="157"/>
      <c r="EB1150" s="157"/>
      <c r="EC1150" s="157"/>
      <c r="ED1150" s="157"/>
      <c r="EE1150" s="157"/>
      <c r="EF1150" s="157"/>
      <c r="EG1150" s="157"/>
      <c r="EH1150" s="157"/>
      <c r="EI1150" s="157"/>
      <c r="EJ1150" s="157"/>
      <c r="EK1150" s="157"/>
      <c r="EL1150" s="157"/>
      <c r="EM1150" s="157"/>
      <c r="EN1150" s="157"/>
      <c r="EO1150" s="157"/>
      <c r="EP1150" s="157"/>
      <c r="EQ1150" s="157"/>
      <c r="ER1150" s="157"/>
      <c r="ES1150" s="157"/>
      <c r="ET1150" s="157"/>
      <c r="EU1150" s="157"/>
      <c r="EV1150" s="157"/>
      <c r="EW1150" s="157"/>
      <c r="EX1150" s="157"/>
      <c r="EY1150" s="157"/>
      <c r="EZ1150" s="157"/>
      <c r="FA1150" s="157"/>
      <c r="FB1150" s="157"/>
      <c r="FC1150" s="157"/>
      <c r="FD1150" s="157"/>
      <c r="FE1150" s="157"/>
      <c r="FF1150" s="157"/>
      <c r="FG1150" s="157"/>
      <c r="FH1150" s="157"/>
      <c r="FI1150" s="157"/>
      <c r="FJ1150" s="157"/>
      <c r="FK1150" s="157"/>
      <c r="FL1150" s="157"/>
      <c r="FM1150" s="157"/>
      <c r="FN1150" s="157"/>
      <c r="FO1150" s="157"/>
      <c r="FP1150" s="157"/>
      <c r="FQ1150" s="157"/>
      <c r="FR1150" s="157"/>
      <c r="FS1150" s="157"/>
      <c r="FT1150" s="157"/>
      <c r="FU1150" s="157"/>
      <c r="FV1150" s="157"/>
      <c r="FW1150" s="159"/>
      <c r="FX1150" s="159"/>
      <c r="FY1150" s="159"/>
      <c r="FZ1150" s="159"/>
      <c r="GA1150" s="159"/>
      <c r="GB1150" s="159"/>
      <c r="GC1150" s="159"/>
      <c r="GD1150" s="159"/>
      <c r="GE1150" s="159"/>
    </row>
    <row r="1151" spans="1:187" x14ac:dyDescent="0.35">
      <c r="A1151" s="1"/>
      <c r="B1151" s="1"/>
      <c r="C1151" s="2"/>
      <c r="D1151" s="2"/>
      <c r="E1151" s="13">
        <v>60</v>
      </c>
      <c r="F1151" s="158">
        <f t="shared" si="393"/>
        <v>28</v>
      </c>
      <c r="G1151" s="155">
        <f>SUM($AI$958:$AI$1109)</f>
        <v>0</v>
      </c>
      <c r="H1151" s="157"/>
      <c r="I1151" s="157"/>
      <c r="J1151" s="157"/>
      <c r="K1151" s="157"/>
      <c r="L1151" s="157"/>
      <c r="M1151" s="157"/>
      <c r="N1151" s="157"/>
      <c r="O1151" s="157"/>
      <c r="P1151" s="157"/>
      <c r="Q1151" s="159"/>
      <c r="R1151" s="159"/>
      <c r="S1151" s="159"/>
      <c r="T1151" s="159"/>
      <c r="U1151" s="159"/>
      <c r="V1151" s="159"/>
      <c r="W1151" s="159"/>
      <c r="X1151" s="159"/>
      <c r="Y1151" s="159"/>
      <c r="Z1151" s="159"/>
      <c r="AA1151" s="159"/>
      <c r="AB1151" s="159"/>
      <c r="AC1151" s="159"/>
      <c r="AD1151" s="159"/>
      <c r="AE1151" s="159"/>
      <c r="AF1151" s="159"/>
      <c r="AG1151" s="159"/>
      <c r="AH1151" s="159"/>
      <c r="AI1151" s="159"/>
      <c r="AJ1151" s="159">
        <f t="shared" ref="AJ1151:CQ1151" ca="1" si="421">IF(H$17&lt;=$E1151,$G1151/$E1151,0)</f>
        <v>0</v>
      </c>
      <c r="AK1151" s="156">
        <f t="shared" ca="1" si="421"/>
        <v>0</v>
      </c>
      <c r="AL1151" s="156">
        <f t="shared" ca="1" si="421"/>
        <v>0</v>
      </c>
      <c r="AM1151" s="156">
        <f t="shared" ca="1" si="421"/>
        <v>0</v>
      </c>
      <c r="AN1151" s="156">
        <f t="shared" ca="1" si="421"/>
        <v>0</v>
      </c>
      <c r="AO1151" s="156">
        <f t="shared" ca="1" si="421"/>
        <v>0</v>
      </c>
      <c r="AP1151" s="156">
        <f t="shared" ca="1" si="421"/>
        <v>0</v>
      </c>
      <c r="AQ1151" s="156">
        <f t="shared" ca="1" si="421"/>
        <v>0</v>
      </c>
      <c r="AR1151" s="156">
        <f t="shared" ca="1" si="421"/>
        <v>0</v>
      </c>
      <c r="AS1151" s="156">
        <f t="shared" ca="1" si="421"/>
        <v>0</v>
      </c>
      <c r="AT1151" s="156">
        <f t="shared" ca="1" si="421"/>
        <v>0</v>
      </c>
      <c r="AU1151" s="156">
        <f t="shared" ca="1" si="421"/>
        <v>0</v>
      </c>
      <c r="AV1151" s="156">
        <f t="shared" ca="1" si="421"/>
        <v>0</v>
      </c>
      <c r="AW1151" s="156">
        <f t="shared" ca="1" si="421"/>
        <v>0</v>
      </c>
      <c r="AX1151" s="156">
        <f t="shared" ca="1" si="421"/>
        <v>0</v>
      </c>
      <c r="AY1151" s="156">
        <f t="shared" ca="1" si="421"/>
        <v>0</v>
      </c>
      <c r="AZ1151" s="156">
        <f t="shared" ca="1" si="421"/>
        <v>0</v>
      </c>
      <c r="BA1151" s="156">
        <f t="shared" ca="1" si="421"/>
        <v>0</v>
      </c>
      <c r="BB1151" s="156">
        <f t="shared" ca="1" si="421"/>
        <v>0</v>
      </c>
      <c r="BC1151" s="156">
        <f t="shared" ca="1" si="421"/>
        <v>0</v>
      </c>
      <c r="BD1151" s="156">
        <f t="shared" ca="1" si="421"/>
        <v>0</v>
      </c>
      <c r="BE1151" s="156">
        <f t="shared" ca="1" si="421"/>
        <v>0</v>
      </c>
      <c r="BF1151" s="156">
        <f t="shared" ca="1" si="421"/>
        <v>0</v>
      </c>
      <c r="BG1151" s="156">
        <f t="shared" ca="1" si="421"/>
        <v>0</v>
      </c>
      <c r="BH1151" s="156">
        <f t="shared" ca="1" si="421"/>
        <v>0</v>
      </c>
      <c r="BI1151" s="156">
        <f t="shared" ca="1" si="421"/>
        <v>0</v>
      </c>
      <c r="BJ1151" s="156">
        <f t="shared" ca="1" si="421"/>
        <v>0</v>
      </c>
      <c r="BK1151" s="156">
        <f t="shared" ca="1" si="421"/>
        <v>0</v>
      </c>
      <c r="BL1151" s="156">
        <f t="shared" ca="1" si="421"/>
        <v>0</v>
      </c>
      <c r="BM1151" s="156">
        <f t="shared" ca="1" si="421"/>
        <v>0</v>
      </c>
      <c r="BN1151" s="156">
        <f t="shared" ca="1" si="421"/>
        <v>0</v>
      </c>
      <c r="BO1151" s="156">
        <f t="shared" ca="1" si="421"/>
        <v>0</v>
      </c>
      <c r="BP1151" s="156">
        <f t="shared" ca="1" si="421"/>
        <v>0</v>
      </c>
      <c r="BQ1151" s="156">
        <f t="shared" ca="1" si="421"/>
        <v>0</v>
      </c>
      <c r="BR1151" s="156">
        <f t="shared" ca="1" si="421"/>
        <v>0</v>
      </c>
      <c r="BS1151" s="156">
        <f t="shared" ca="1" si="421"/>
        <v>0</v>
      </c>
      <c r="BT1151" s="156">
        <f t="shared" ca="1" si="421"/>
        <v>0</v>
      </c>
      <c r="BU1151" s="156">
        <f t="shared" ca="1" si="421"/>
        <v>0</v>
      </c>
      <c r="BV1151" s="156">
        <f t="shared" ca="1" si="421"/>
        <v>0</v>
      </c>
      <c r="BW1151" s="156">
        <f t="shared" ca="1" si="421"/>
        <v>0</v>
      </c>
      <c r="BX1151" s="156">
        <f t="shared" ca="1" si="421"/>
        <v>0</v>
      </c>
      <c r="BY1151" s="156">
        <f t="shared" ca="1" si="421"/>
        <v>0</v>
      </c>
      <c r="BZ1151" s="156">
        <f t="shared" ca="1" si="421"/>
        <v>0</v>
      </c>
      <c r="CA1151" s="156">
        <f t="shared" ca="1" si="421"/>
        <v>0</v>
      </c>
      <c r="CB1151" s="156">
        <f t="shared" ca="1" si="421"/>
        <v>0</v>
      </c>
      <c r="CC1151" s="156">
        <f t="shared" ca="1" si="421"/>
        <v>0</v>
      </c>
      <c r="CD1151" s="156">
        <f t="shared" ca="1" si="421"/>
        <v>0</v>
      </c>
      <c r="CE1151" s="156">
        <f t="shared" ca="1" si="421"/>
        <v>0</v>
      </c>
      <c r="CF1151" s="156">
        <f t="shared" ca="1" si="421"/>
        <v>0</v>
      </c>
      <c r="CG1151" s="156">
        <f t="shared" ca="1" si="421"/>
        <v>0</v>
      </c>
      <c r="CH1151" s="156">
        <f t="shared" ca="1" si="421"/>
        <v>0</v>
      </c>
      <c r="CI1151" s="156">
        <f t="shared" ca="1" si="421"/>
        <v>0</v>
      </c>
      <c r="CJ1151" s="156">
        <f t="shared" ca="1" si="421"/>
        <v>0</v>
      </c>
      <c r="CK1151" s="156">
        <f t="shared" ca="1" si="421"/>
        <v>0</v>
      </c>
      <c r="CL1151" s="156">
        <f t="shared" ca="1" si="421"/>
        <v>0</v>
      </c>
      <c r="CM1151" s="156">
        <f t="shared" ca="1" si="421"/>
        <v>0</v>
      </c>
      <c r="CN1151" s="156">
        <f t="shared" ca="1" si="421"/>
        <v>0</v>
      </c>
      <c r="CO1151" s="156">
        <f t="shared" ca="1" si="421"/>
        <v>0</v>
      </c>
      <c r="CP1151" s="156">
        <f t="shared" ca="1" si="421"/>
        <v>0</v>
      </c>
      <c r="CQ1151" s="156">
        <f t="shared" ca="1" si="421"/>
        <v>0</v>
      </c>
      <c r="CR1151" s="156"/>
      <c r="CS1151" s="157"/>
      <c r="CT1151" s="157"/>
      <c r="CU1151" s="157"/>
      <c r="CV1151" s="157"/>
      <c r="CW1151" s="157"/>
      <c r="CX1151" s="157"/>
      <c r="CY1151" s="157"/>
      <c r="CZ1151" s="157"/>
      <c r="DA1151" s="157"/>
      <c r="DB1151" s="157"/>
      <c r="DC1151" s="157"/>
      <c r="DD1151" s="157"/>
      <c r="DE1151" s="157"/>
      <c r="DF1151" s="157"/>
      <c r="DG1151" s="157"/>
      <c r="DH1151" s="157"/>
      <c r="DI1151" s="157"/>
      <c r="DJ1151" s="157"/>
      <c r="DK1151" s="157"/>
      <c r="DL1151" s="157"/>
      <c r="DM1151" s="157"/>
      <c r="DN1151" s="157"/>
      <c r="DO1151" s="157"/>
      <c r="DP1151" s="157"/>
      <c r="DQ1151" s="157"/>
      <c r="DR1151" s="157"/>
      <c r="DS1151" s="157"/>
      <c r="DT1151" s="157"/>
      <c r="DU1151" s="157"/>
      <c r="DV1151" s="157"/>
      <c r="DW1151" s="157"/>
      <c r="DX1151" s="157"/>
      <c r="DY1151" s="157"/>
      <c r="DZ1151" s="157"/>
      <c r="EA1151" s="157"/>
      <c r="EB1151" s="157"/>
      <c r="EC1151" s="157"/>
      <c r="ED1151" s="157"/>
      <c r="EE1151" s="157"/>
      <c r="EF1151" s="157"/>
      <c r="EG1151" s="157"/>
      <c r="EH1151" s="157"/>
      <c r="EI1151" s="157"/>
      <c r="EJ1151" s="157"/>
      <c r="EK1151" s="157"/>
      <c r="EL1151" s="157"/>
      <c r="EM1151" s="157"/>
      <c r="EN1151" s="157"/>
      <c r="EO1151" s="157"/>
      <c r="EP1151" s="157"/>
      <c r="EQ1151" s="157"/>
      <c r="ER1151" s="157"/>
      <c r="ES1151" s="157"/>
      <c r="ET1151" s="157"/>
      <c r="EU1151" s="157"/>
      <c r="EV1151" s="157"/>
      <c r="EW1151" s="157"/>
      <c r="EX1151" s="157"/>
      <c r="EY1151" s="157"/>
      <c r="EZ1151" s="157"/>
      <c r="FA1151" s="157"/>
      <c r="FB1151" s="157"/>
      <c r="FC1151" s="157"/>
      <c r="FD1151" s="157"/>
      <c r="FE1151" s="157"/>
      <c r="FF1151" s="157"/>
      <c r="FG1151" s="157"/>
      <c r="FH1151" s="157"/>
      <c r="FI1151" s="157"/>
      <c r="FJ1151" s="157"/>
      <c r="FK1151" s="157"/>
      <c r="FL1151" s="157"/>
      <c r="FM1151" s="157"/>
      <c r="FN1151" s="157"/>
      <c r="FO1151" s="157"/>
      <c r="FP1151" s="157"/>
      <c r="FQ1151" s="157"/>
      <c r="FR1151" s="157"/>
      <c r="FS1151" s="157"/>
      <c r="FT1151" s="157"/>
      <c r="FU1151" s="157"/>
      <c r="FV1151" s="157"/>
      <c r="FW1151" s="159"/>
      <c r="FX1151" s="159"/>
      <c r="FY1151" s="159"/>
      <c r="FZ1151" s="159"/>
      <c r="GA1151" s="159"/>
      <c r="GB1151" s="159"/>
      <c r="GC1151" s="159"/>
      <c r="GD1151" s="159"/>
      <c r="GE1151" s="159"/>
    </row>
    <row r="1152" spans="1:187" x14ac:dyDescent="0.35">
      <c r="A1152" s="1"/>
      <c r="B1152" s="1"/>
      <c r="C1152" s="2"/>
      <c r="D1152" s="2"/>
      <c r="E1152" s="13">
        <v>60</v>
      </c>
      <c r="F1152" s="158">
        <f t="shared" si="393"/>
        <v>29</v>
      </c>
      <c r="G1152" s="155">
        <f>SUM($AJ$958:$AJ$1109)</f>
        <v>0</v>
      </c>
      <c r="H1152" s="157"/>
      <c r="I1152" s="157"/>
      <c r="J1152" s="157"/>
      <c r="K1152" s="157"/>
      <c r="L1152" s="157"/>
      <c r="M1152" s="157"/>
      <c r="N1152" s="157"/>
      <c r="O1152" s="157"/>
      <c r="P1152" s="157"/>
      <c r="Q1152" s="159"/>
      <c r="R1152" s="159"/>
      <c r="S1152" s="159"/>
      <c r="T1152" s="159"/>
      <c r="U1152" s="159"/>
      <c r="V1152" s="159"/>
      <c r="W1152" s="159"/>
      <c r="X1152" s="159"/>
      <c r="Y1152" s="159"/>
      <c r="Z1152" s="159"/>
      <c r="AA1152" s="159"/>
      <c r="AB1152" s="159"/>
      <c r="AC1152" s="159"/>
      <c r="AD1152" s="159"/>
      <c r="AE1152" s="159"/>
      <c r="AF1152" s="159"/>
      <c r="AG1152" s="159"/>
      <c r="AH1152" s="159"/>
      <c r="AI1152" s="159"/>
      <c r="AJ1152" s="159"/>
      <c r="AK1152" s="159">
        <f t="shared" ref="AK1152:CR1152" ca="1" si="422">IF(H$17&lt;=$E1152,$G1152/$E1152,0)</f>
        <v>0</v>
      </c>
      <c r="AL1152" s="156">
        <f t="shared" ca="1" si="422"/>
        <v>0</v>
      </c>
      <c r="AM1152" s="156">
        <f t="shared" ca="1" si="422"/>
        <v>0</v>
      </c>
      <c r="AN1152" s="156">
        <f t="shared" ca="1" si="422"/>
        <v>0</v>
      </c>
      <c r="AO1152" s="156">
        <f t="shared" ca="1" si="422"/>
        <v>0</v>
      </c>
      <c r="AP1152" s="156">
        <f t="shared" ca="1" si="422"/>
        <v>0</v>
      </c>
      <c r="AQ1152" s="156">
        <f t="shared" ca="1" si="422"/>
        <v>0</v>
      </c>
      <c r="AR1152" s="156">
        <f t="shared" ca="1" si="422"/>
        <v>0</v>
      </c>
      <c r="AS1152" s="156">
        <f t="shared" ca="1" si="422"/>
        <v>0</v>
      </c>
      <c r="AT1152" s="156">
        <f t="shared" ca="1" si="422"/>
        <v>0</v>
      </c>
      <c r="AU1152" s="156">
        <f t="shared" ca="1" si="422"/>
        <v>0</v>
      </c>
      <c r="AV1152" s="156">
        <f t="shared" ca="1" si="422"/>
        <v>0</v>
      </c>
      <c r="AW1152" s="156">
        <f t="shared" ca="1" si="422"/>
        <v>0</v>
      </c>
      <c r="AX1152" s="156">
        <f t="shared" ca="1" si="422"/>
        <v>0</v>
      </c>
      <c r="AY1152" s="156">
        <f t="shared" ca="1" si="422"/>
        <v>0</v>
      </c>
      <c r="AZ1152" s="156">
        <f t="shared" ca="1" si="422"/>
        <v>0</v>
      </c>
      <c r="BA1152" s="156">
        <f t="shared" ca="1" si="422"/>
        <v>0</v>
      </c>
      <c r="BB1152" s="156">
        <f t="shared" ca="1" si="422"/>
        <v>0</v>
      </c>
      <c r="BC1152" s="156">
        <f t="shared" ca="1" si="422"/>
        <v>0</v>
      </c>
      <c r="BD1152" s="156">
        <f t="shared" ca="1" si="422"/>
        <v>0</v>
      </c>
      <c r="BE1152" s="156">
        <f t="shared" ca="1" si="422"/>
        <v>0</v>
      </c>
      <c r="BF1152" s="156">
        <f t="shared" ca="1" si="422"/>
        <v>0</v>
      </c>
      <c r="BG1152" s="156">
        <f t="shared" ca="1" si="422"/>
        <v>0</v>
      </c>
      <c r="BH1152" s="156">
        <f t="shared" ca="1" si="422"/>
        <v>0</v>
      </c>
      <c r="BI1152" s="156">
        <f t="shared" ca="1" si="422"/>
        <v>0</v>
      </c>
      <c r="BJ1152" s="156">
        <f t="shared" ca="1" si="422"/>
        <v>0</v>
      </c>
      <c r="BK1152" s="156">
        <f t="shared" ca="1" si="422"/>
        <v>0</v>
      </c>
      <c r="BL1152" s="156">
        <f t="shared" ca="1" si="422"/>
        <v>0</v>
      </c>
      <c r="BM1152" s="156">
        <f t="shared" ca="1" si="422"/>
        <v>0</v>
      </c>
      <c r="BN1152" s="156">
        <f t="shared" ca="1" si="422"/>
        <v>0</v>
      </c>
      <c r="BO1152" s="156">
        <f t="shared" ca="1" si="422"/>
        <v>0</v>
      </c>
      <c r="BP1152" s="156">
        <f t="shared" ca="1" si="422"/>
        <v>0</v>
      </c>
      <c r="BQ1152" s="156">
        <f t="shared" ca="1" si="422"/>
        <v>0</v>
      </c>
      <c r="BR1152" s="156">
        <f t="shared" ca="1" si="422"/>
        <v>0</v>
      </c>
      <c r="BS1152" s="156">
        <f t="shared" ca="1" si="422"/>
        <v>0</v>
      </c>
      <c r="BT1152" s="156">
        <f t="shared" ca="1" si="422"/>
        <v>0</v>
      </c>
      <c r="BU1152" s="156">
        <f t="shared" ca="1" si="422"/>
        <v>0</v>
      </c>
      <c r="BV1152" s="156">
        <f t="shared" ca="1" si="422"/>
        <v>0</v>
      </c>
      <c r="BW1152" s="156">
        <f t="shared" ca="1" si="422"/>
        <v>0</v>
      </c>
      <c r="BX1152" s="156">
        <f t="shared" ca="1" si="422"/>
        <v>0</v>
      </c>
      <c r="BY1152" s="156">
        <f t="shared" ca="1" si="422"/>
        <v>0</v>
      </c>
      <c r="BZ1152" s="156">
        <f t="shared" ca="1" si="422"/>
        <v>0</v>
      </c>
      <c r="CA1152" s="156">
        <f t="shared" ca="1" si="422"/>
        <v>0</v>
      </c>
      <c r="CB1152" s="156">
        <f t="shared" ca="1" si="422"/>
        <v>0</v>
      </c>
      <c r="CC1152" s="156">
        <f t="shared" ca="1" si="422"/>
        <v>0</v>
      </c>
      <c r="CD1152" s="156">
        <f t="shared" ca="1" si="422"/>
        <v>0</v>
      </c>
      <c r="CE1152" s="156">
        <f t="shared" ca="1" si="422"/>
        <v>0</v>
      </c>
      <c r="CF1152" s="156">
        <f t="shared" ca="1" si="422"/>
        <v>0</v>
      </c>
      <c r="CG1152" s="156">
        <f t="shared" ca="1" si="422"/>
        <v>0</v>
      </c>
      <c r="CH1152" s="156">
        <f t="shared" ca="1" si="422"/>
        <v>0</v>
      </c>
      <c r="CI1152" s="156">
        <f t="shared" ca="1" si="422"/>
        <v>0</v>
      </c>
      <c r="CJ1152" s="156">
        <f t="shared" ca="1" si="422"/>
        <v>0</v>
      </c>
      <c r="CK1152" s="156">
        <f t="shared" ca="1" si="422"/>
        <v>0</v>
      </c>
      <c r="CL1152" s="156">
        <f t="shared" ca="1" si="422"/>
        <v>0</v>
      </c>
      <c r="CM1152" s="156">
        <f t="shared" ca="1" si="422"/>
        <v>0</v>
      </c>
      <c r="CN1152" s="156">
        <f t="shared" ca="1" si="422"/>
        <v>0</v>
      </c>
      <c r="CO1152" s="156">
        <f t="shared" ca="1" si="422"/>
        <v>0</v>
      </c>
      <c r="CP1152" s="156">
        <f t="shared" ca="1" si="422"/>
        <v>0</v>
      </c>
      <c r="CQ1152" s="156">
        <f t="shared" ca="1" si="422"/>
        <v>0</v>
      </c>
      <c r="CR1152" s="156">
        <f t="shared" ca="1" si="422"/>
        <v>0</v>
      </c>
      <c r="CS1152" s="156"/>
      <c r="CT1152" s="157"/>
      <c r="CU1152" s="157"/>
      <c r="CV1152" s="157"/>
      <c r="CW1152" s="157"/>
      <c r="CX1152" s="157"/>
      <c r="CY1152" s="157"/>
      <c r="CZ1152" s="157"/>
      <c r="DA1152" s="157"/>
      <c r="DB1152" s="157"/>
      <c r="DC1152" s="157"/>
      <c r="DD1152" s="157"/>
      <c r="DE1152" s="157"/>
      <c r="DF1152" s="157"/>
      <c r="DG1152" s="157"/>
      <c r="DH1152" s="157"/>
      <c r="DI1152" s="157"/>
      <c r="DJ1152" s="157"/>
      <c r="DK1152" s="157"/>
      <c r="DL1152" s="157"/>
      <c r="DM1152" s="157"/>
      <c r="DN1152" s="157"/>
      <c r="DO1152" s="157"/>
      <c r="DP1152" s="157"/>
      <c r="DQ1152" s="157"/>
      <c r="DR1152" s="157"/>
      <c r="DS1152" s="157"/>
      <c r="DT1152" s="157"/>
      <c r="DU1152" s="157"/>
      <c r="DV1152" s="157"/>
      <c r="DW1152" s="157"/>
      <c r="DX1152" s="157"/>
      <c r="DY1152" s="157"/>
      <c r="DZ1152" s="157"/>
      <c r="EA1152" s="157"/>
      <c r="EB1152" s="157"/>
      <c r="EC1152" s="157"/>
      <c r="ED1152" s="157"/>
      <c r="EE1152" s="157"/>
      <c r="EF1152" s="157"/>
      <c r="EG1152" s="157"/>
      <c r="EH1152" s="157"/>
      <c r="EI1152" s="157"/>
      <c r="EJ1152" s="157"/>
      <c r="EK1152" s="157"/>
      <c r="EL1152" s="157"/>
      <c r="EM1152" s="157"/>
      <c r="EN1152" s="157"/>
      <c r="EO1152" s="157"/>
      <c r="EP1152" s="157"/>
      <c r="EQ1152" s="157"/>
      <c r="ER1152" s="157"/>
      <c r="ES1152" s="157"/>
      <c r="ET1152" s="157"/>
      <c r="EU1152" s="157"/>
      <c r="EV1152" s="157"/>
      <c r="EW1152" s="157"/>
      <c r="EX1152" s="157"/>
      <c r="EY1152" s="157"/>
      <c r="EZ1152" s="157"/>
      <c r="FA1152" s="157"/>
      <c r="FB1152" s="157"/>
      <c r="FC1152" s="157"/>
      <c r="FD1152" s="157"/>
      <c r="FE1152" s="157"/>
      <c r="FF1152" s="157"/>
      <c r="FG1152" s="157"/>
      <c r="FH1152" s="157"/>
      <c r="FI1152" s="157"/>
      <c r="FJ1152" s="157"/>
      <c r="FK1152" s="157"/>
      <c r="FL1152" s="157"/>
      <c r="FM1152" s="157"/>
      <c r="FN1152" s="157"/>
      <c r="FO1152" s="157"/>
      <c r="FP1152" s="157"/>
      <c r="FQ1152" s="157"/>
      <c r="FR1152" s="157"/>
      <c r="FS1152" s="157"/>
      <c r="FT1152" s="157"/>
      <c r="FU1152" s="157"/>
      <c r="FV1152" s="157"/>
      <c r="FW1152" s="159"/>
      <c r="FX1152" s="159"/>
      <c r="FY1152" s="159"/>
      <c r="FZ1152" s="159"/>
      <c r="GA1152" s="159"/>
      <c r="GB1152" s="159"/>
      <c r="GC1152" s="159"/>
      <c r="GD1152" s="159"/>
      <c r="GE1152" s="159"/>
    </row>
    <row r="1153" spans="1:187" x14ac:dyDescent="0.35">
      <c r="A1153" s="1"/>
      <c r="B1153" s="1"/>
      <c r="C1153" s="2"/>
      <c r="D1153" s="2"/>
      <c r="E1153" s="13">
        <v>60</v>
      </c>
      <c r="F1153" s="158">
        <f t="shared" si="393"/>
        <v>30</v>
      </c>
      <c r="G1153" s="155">
        <f>SUM($AK$958:$AK$1109)</f>
        <v>0</v>
      </c>
      <c r="H1153" s="157"/>
      <c r="I1153" s="157"/>
      <c r="J1153" s="157"/>
      <c r="K1153" s="157"/>
      <c r="L1153" s="157"/>
      <c r="M1153" s="157"/>
      <c r="N1153" s="157"/>
      <c r="O1153" s="157"/>
      <c r="P1153" s="157"/>
      <c r="Q1153" s="159"/>
      <c r="R1153" s="159"/>
      <c r="S1153" s="159"/>
      <c r="T1153" s="159"/>
      <c r="U1153" s="159"/>
      <c r="V1153" s="159"/>
      <c r="W1153" s="159"/>
      <c r="X1153" s="159"/>
      <c r="Y1153" s="159"/>
      <c r="Z1153" s="159"/>
      <c r="AA1153" s="159"/>
      <c r="AB1153" s="159"/>
      <c r="AC1153" s="159"/>
      <c r="AD1153" s="159"/>
      <c r="AE1153" s="159"/>
      <c r="AF1153" s="159"/>
      <c r="AG1153" s="159"/>
      <c r="AH1153" s="159"/>
      <c r="AI1153" s="159"/>
      <c r="AJ1153" s="159"/>
      <c r="AK1153" s="159"/>
      <c r="AL1153" s="159">
        <f t="shared" ref="AL1153:CS1153" ca="1" si="423">IF(H$17&lt;=$E1153,$G1153/$E1153,0)</f>
        <v>0</v>
      </c>
      <c r="AM1153" s="156">
        <f t="shared" ca="1" si="423"/>
        <v>0</v>
      </c>
      <c r="AN1153" s="156">
        <f t="shared" ca="1" si="423"/>
        <v>0</v>
      </c>
      <c r="AO1153" s="156">
        <f t="shared" ca="1" si="423"/>
        <v>0</v>
      </c>
      <c r="AP1153" s="156">
        <f t="shared" ca="1" si="423"/>
        <v>0</v>
      </c>
      <c r="AQ1153" s="156">
        <f t="shared" ca="1" si="423"/>
        <v>0</v>
      </c>
      <c r="AR1153" s="156">
        <f t="shared" ca="1" si="423"/>
        <v>0</v>
      </c>
      <c r="AS1153" s="156">
        <f t="shared" ca="1" si="423"/>
        <v>0</v>
      </c>
      <c r="AT1153" s="156">
        <f t="shared" ca="1" si="423"/>
        <v>0</v>
      </c>
      <c r="AU1153" s="156">
        <f t="shared" ca="1" si="423"/>
        <v>0</v>
      </c>
      <c r="AV1153" s="156">
        <f t="shared" ca="1" si="423"/>
        <v>0</v>
      </c>
      <c r="AW1153" s="156">
        <f t="shared" ca="1" si="423"/>
        <v>0</v>
      </c>
      <c r="AX1153" s="156">
        <f t="shared" ca="1" si="423"/>
        <v>0</v>
      </c>
      <c r="AY1153" s="156">
        <f t="shared" ca="1" si="423"/>
        <v>0</v>
      </c>
      <c r="AZ1153" s="156">
        <f t="shared" ca="1" si="423"/>
        <v>0</v>
      </c>
      <c r="BA1153" s="156">
        <f t="shared" ca="1" si="423"/>
        <v>0</v>
      </c>
      <c r="BB1153" s="156">
        <f t="shared" ca="1" si="423"/>
        <v>0</v>
      </c>
      <c r="BC1153" s="156">
        <f t="shared" ca="1" si="423"/>
        <v>0</v>
      </c>
      <c r="BD1153" s="156">
        <f t="shared" ca="1" si="423"/>
        <v>0</v>
      </c>
      <c r="BE1153" s="156">
        <f t="shared" ca="1" si="423"/>
        <v>0</v>
      </c>
      <c r="BF1153" s="156">
        <f t="shared" ca="1" si="423"/>
        <v>0</v>
      </c>
      <c r="BG1153" s="156">
        <f t="shared" ca="1" si="423"/>
        <v>0</v>
      </c>
      <c r="BH1153" s="156">
        <f t="shared" ca="1" si="423"/>
        <v>0</v>
      </c>
      <c r="BI1153" s="156">
        <f t="shared" ca="1" si="423"/>
        <v>0</v>
      </c>
      <c r="BJ1153" s="156">
        <f t="shared" ca="1" si="423"/>
        <v>0</v>
      </c>
      <c r="BK1153" s="156">
        <f t="shared" ca="1" si="423"/>
        <v>0</v>
      </c>
      <c r="BL1153" s="156">
        <f t="shared" ca="1" si="423"/>
        <v>0</v>
      </c>
      <c r="BM1153" s="156">
        <f t="shared" ca="1" si="423"/>
        <v>0</v>
      </c>
      <c r="BN1153" s="156">
        <f t="shared" ca="1" si="423"/>
        <v>0</v>
      </c>
      <c r="BO1153" s="156">
        <f t="shared" ca="1" si="423"/>
        <v>0</v>
      </c>
      <c r="BP1153" s="156">
        <f t="shared" ca="1" si="423"/>
        <v>0</v>
      </c>
      <c r="BQ1153" s="156">
        <f t="shared" ca="1" si="423"/>
        <v>0</v>
      </c>
      <c r="BR1153" s="156">
        <f t="shared" ca="1" si="423"/>
        <v>0</v>
      </c>
      <c r="BS1153" s="156">
        <f t="shared" ca="1" si="423"/>
        <v>0</v>
      </c>
      <c r="BT1153" s="156">
        <f t="shared" ca="1" si="423"/>
        <v>0</v>
      </c>
      <c r="BU1153" s="156">
        <f t="shared" ca="1" si="423"/>
        <v>0</v>
      </c>
      <c r="BV1153" s="156">
        <f t="shared" ca="1" si="423"/>
        <v>0</v>
      </c>
      <c r="BW1153" s="156">
        <f t="shared" ca="1" si="423"/>
        <v>0</v>
      </c>
      <c r="BX1153" s="156">
        <f t="shared" ca="1" si="423"/>
        <v>0</v>
      </c>
      <c r="BY1153" s="156">
        <f t="shared" ca="1" si="423"/>
        <v>0</v>
      </c>
      <c r="BZ1153" s="156">
        <f t="shared" ca="1" si="423"/>
        <v>0</v>
      </c>
      <c r="CA1153" s="156">
        <f t="shared" ca="1" si="423"/>
        <v>0</v>
      </c>
      <c r="CB1153" s="156">
        <f t="shared" ca="1" si="423"/>
        <v>0</v>
      </c>
      <c r="CC1153" s="156">
        <f t="shared" ca="1" si="423"/>
        <v>0</v>
      </c>
      <c r="CD1153" s="156">
        <f t="shared" ca="1" si="423"/>
        <v>0</v>
      </c>
      <c r="CE1153" s="156">
        <f t="shared" ca="1" si="423"/>
        <v>0</v>
      </c>
      <c r="CF1153" s="156">
        <f t="shared" ca="1" si="423"/>
        <v>0</v>
      </c>
      <c r="CG1153" s="156">
        <f t="shared" ca="1" si="423"/>
        <v>0</v>
      </c>
      <c r="CH1153" s="156">
        <f t="shared" ca="1" si="423"/>
        <v>0</v>
      </c>
      <c r="CI1153" s="156">
        <f t="shared" ca="1" si="423"/>
        <v>0</v>
      </c>
      <c r="CJ1153" s="156">
        <f t="shared" ca="1" si="423"/>
        <v>0</v>
      </c>
      <c r="CK1153" s="156">
        <f t="shared" ca="1" si="423"/>
        <v>0</v>
      </c>
      <c r="CL1153" s="156">
        <f t="shared" ca="1" si="423"/>
        <v>0</v>
      </c>
      <c r="CM1153" s="156">
        <f t="shared" ca="1" si="423"/>
        <v>0</v>
      </c>
      <c r="CN1153" s="156">
        <f t="shared" ca="1" si="423"/>
        <v>0</v>
      </c>
      <c r="CO1153" s="156">
        <f t="shared" ca="1" si="423"/>
        <v>0</v>
      </c>
      <c r="CP1153" s="156">
        <f t="shared" ca="1" si="423"/>
        <v>0</v>
      </c>
      <c r="CQ1153" s="156">
        <f t="shared" ca="1" si="423"/>
        <v>0</v>
      </c>
      <c r="CR1153" s="156">
        <f t="shared" ca="1" si="423"/>
        <v>0</v>
      </c>
      <c r="CS1153" s="156">
        <f t="shared" ca="1" si="423"/>
        <v>0</v>
      </c>
      <c r="CT1153" s="156"/>
      <c r="CU1153" s="157"/>
      <c r="CV1153" s="157"/>
      <c r="CW1153" s="157"/>
      <c r="CX1153" s="157"/>
      <c r="CY1153" s="157"/>
      <c r="CZ1153" s="157"/>
      <c r="DA1153" s="157"/>
      <c r="DB1153" s="157"/>
      <c r="DC1153" s="157"/>
      <c r="DD1153" s="157"/>
      <c r="DE1153" s="157"/>
      <c r="DF1153" s="157"/>
      <c r="DG1153" s="157"/>
      <c r="DH1153" s="157"/>
      <c r="DI1153" s="157"/>
      <c r="DJ1153" s="157"/>
      <c r="DK1153" s="157"/>
      <c r="DL1153" s="157"/>
      <c r="DM1153" s="157"/>
      <c r="DN1153" s="157"/>
      <c r="DO1153" s="157"/>
      <c r="DP1153" s="157"/>
      <c r="DQ1153" s="157"/>
      <c r="DR1153" s="157"/>
      <c r="DS1153" s="157"/>
      <c r="DT1153" s="157"/>
      <c r="DU1153" s="157"/>
      <c r="DV1153" s="157"/>
      <c r="DW1153" s="157"/>
      <c r="DX1153" s="157"/>
      <c r="DY1153" s="157"/>
      <c r="DZ1153" s="157"/>
      <c r="EA1153" s="157"/>
      <c r="EB1153" s="157"/>
      <c r="EC1153" s="157"/>
      <c r="ED1153" s="157"/>
      <c r="EE1153" s="157"/>
      <c r="EF1153" s="157"/>
      <c r="EG1153" s="157"/>
      <c r="EH1153" s="157"/>
      <c r="EI1153" s="157"/>
      <c r="EJ1153" s="157"/>
      <c r="EK1153" s="157"/>
      <c r="EL1153" s="157"/>
      <c r="EM1153" s="157"/>
      <c r="EN1153" s="157"/>
      <c r="EO1153" s="157"/>
      <c r="EP1153" s="157"/>
      <c r="EQ1153" s="157"/>
      <c r="ER1153" s="157"/>
      <c r="ES1153" s="157"/>
      <c r="ET1153" s="157"/>
      <c r="EU1153" s="157"/>
      <c r="EV1153" s="157"/>
      <c r="EW1153" s="157"/>
      <c r="EX1153" s="157"/>
      <c r="EY1153" s="157"/>
      <c r="EZ1153" s="157"/>
      <c r="FA1153" s="157"/>
      <c r="FB1153" s="157"/>
      <c r="FC1153" s="157"/>
      <c r="FD1153" s="157"/>
      <c r="FE1153" s="157"/>
      <c r="FF1153" s="157"/>
      <c r="FG1153" s="157"/>
      <c r="FH1153" s="157"/>
      <c r="FI1153" s="157"/>
      <c r="FJ1153" s="157"/>
      <c r="FK1153" s="157"/>
      <c r="FL1153" s="157"/>
      <c r="FM1153" s="157"/>
      <c r="FN1153" s="157"/>
      <c r="FO1153" s="157"/>
      <c r="FP1153" s="157"/>
      <c r="FQ1153" s="157"/>
      <c r="FR1153" s="157"/>
      <c r="FS1153" s="157"/>
      <c r="FT1153" s="157"/>
      <c r="FU1153" s="157"/>
      <c r="FV1153" s="157"/>
      <c r="FW1153" s="159"/>
      <c r="FX1153" s="159"/>
      <c r="FY1153" s="159"/>
      <c r="FZ1153" s="159"/>
      <c r="GA1153" s="159"/>
      <c r="GB1153" s="159"/>
      <c r="GC1153" s="159"/>
      <c r="GD1153" s="159"/>
      <c r="GE1153" s="159"/>
    </row>
    <row r="1154" spans="1:187" x14ac:dyDescent="0.35">
      <c r="A1154" s="1"/>
      <c r="B1154" s="1"/>
      <c r="C1154" s="2"/>
      <c r="D1154" s="2"/>
      <c r="E1154" s="13">
        <v>60</v>
      </c>
      <c r="F1154" s="158">
        <f t="shared" si="393"/>
        <v>31</v>
      </c>
      <c r="G1154" s="155">
        <f>SUM($AL$958:$AL$1109)</f>
        <v>0</v>
      </c>
      <c r="H1154" s="157"/>
      <c r="I1154" s="157"/>
      <c r="J1154" s="157"/>
      <c r="K1154" s="157"/>
      <c r="L1154" s="157"/>
      <c r="M1154" s="157"/>
      <c r="N1154" s="157"/>
      <c r="O1154" s="157"/>
      <c r="P1154" s="157"/>
      <c r="Q1154" s="159"/>
      <c r="R1154" s="159"/>
      <c r="S1154" s="159"/>
      <c r="T1154" s="159"/>
      <c r="U1154" s="159"/>
      <c r="V1154" s="159"/>
      <c r="W1154" s="159"/>
      <c r="X1154" s="159"/>
      <c r="Y1154" s="159"/>
      <c r="Z1154" s="159"/>
      <c r="AA1154" s="159"/>
      <c r="AB1154" s="159"/>
      <c r="AC1154" s="159"/>
      <c r="AD1154" s="159"/>
      <c r="AE1154" s="159"/>
      <c r="AF1154" s="159"/>
      <c r="AG1154" s="159"/>
      <c r="AH1154" s="159"/>
      <c r="AI1154" s="159"/>
      <c r="AJ1154" s="159"/>
      <c r="AK1154" s="159"/>
      <c r="AL1154" s="159"/>
      <c r="AM1154" s="159">
        <f t="shared" ref="AM1154:CT1154" ca="1" si="424">IF(H$17&lt;=$E1154,$G1154/$E1154,0)</f>
        <v>0</v>
      </c>
      <c r="AN1154" s="156">
        <f t="shared" ca="1" si="424"/>
        <v>0</v>
      </c>
      <c r="AO1154" s="156">
        <f t="shared" ca="1" si="424"/>
        <v>0</v>
      </c>
      <c r="AP1154" s="156">
        <f t="shared" ca="1" si="424"/>
        <v>0</v>
      </c>
      <c r="AQ1154" s="156">
        <f t="shared" ca="1" si="424"/>
        <v>0</v>
      </c>
      <c r="AR1154" s="156">
        <f t="shared" ca="1" si="424"/>
        <v>0</v>
      </c>
      <c r="AS1154" s="156">
        <f t="shared" ca="1" si="424"/>
        <v>0</v>
      </c>
      <c r="AT1154" s="156">
        <f t="shared" ca="1" si="424"/>
        <v>0</v>
      </c>
      <c r="AU1154" s="156">
        <f t="shared" ca="1" si="424"/>
        <v>0</v>
      </c>
      <c r="AV1154" s="156">
        <f t="shared" ca="1" si="424"/>
        <v>0</v>
      </c>
      <c r="AW1154" s="156">
        <f t="shared" ca="1" si="424"/>
        <v>0</v>
      </c>
      <c r="AX1154" s="156">
        <f t="shared" ca="1" si="424"/>
        <v>0</v>
      </c>
      <c r="AY1154" s="156">
        <f t="shared" ca="1" si="424"/>
        <v>0</v>
      </c>
      <c r="AZ1154" s="156">
        <f t="shared" ca="1" si="424"/>
        <v>0</v>
      </c>
      <c r="BA1154" s="156">
        <f t="shared" ca="1" si="424"/>
        <v>0</v>
      </c>
      <c r="BB1154" s="156">
        <f t="shared" ca="1" si="424"/>
        <v>0</v>
      </c>
      <c r="BC1154" s="156">
        <f t="shared" ca="1" si="424"/>
        <v>0</v>
      </c>
      <c r="BD1154" s="156">
        <f t="shared" ca="1" si="424"/>
        <v>0</v>
      </c>
      <c r="BE1154" s="156">
        <f t="shared" ca="1" si="424"/>
        <v>0</v>
      </c>
      <c r="BF1154" s="156">
        <f t="shared" ca="1" si="424"/>
        <v>0</v>
      </c>
      <c r="BG1154" s="156">
        <f t="shared" ca="1" si="424"/>
        <v>0</v>
      </c>
      <c r="BH1154" s="156">
        <f t="shared" ca="1" si="424"/>
        <v>0</v>
      </c>
      <c r="BI1154" s="156">
        <f t="shared" ca="1" si="424"/>
        <v>0</v>
      </c>
      <c r="BJ1154" s="156">
        <f t="shared" ca="1" si="424"/>
        <v>0</v>
      </c>
      <c r="BK1154" s="156">
        <f t="shared" ca="1" si="424"/>
        <v>0</v>
      </c>
      <c r="BL1154" s="156">
        <f t="shared" ca="1" si="424"/>
        <v>0</v>
      </c>
      <c r="BM1154" s="156">
        <f t="shared" ca="1" si="424"/>
        <v>0</v>
      </c>
      <c r="BN1154" s="156">
        <f t="shared" ca="1" si="424"/>
        <v>0</v>
      </c>
      <c r="BO1154" s="156">
        <f t="shared" ca="1" si="424"/>
        <v>0</v>
      </c>
      <c r="BP1154" s="156">
        <f t="shared" ca="1" si="424"/>
        <v>0</v>
      </c>
      <c r="BQ1154" s="156">
        <f t="shared" ca="1" si="424"/>
        <v>0</v>
      </c>
      <c r="BR1154" s="156">
        <f t="shared" ca="1" si="424"/>
        <v>0</v>
      </c>
      <c r="BS1154" s="156">
        <f t="shared" ca="1" si="424"/>
        <v>0</v>
      </c>
      <c r="BT1154" s="156">
        <f t="shared" ca="1" si="424"/>
        <v>0</v>
      </c>
      <c r="BU1154" s="156">
        <f t="shared" ca="1" si="424"/>
        <v>0</v>
      </c>
      <c r="BV1154" s="156">
        <f t="shared" ca="1" si="424"/>
        <v>0</v>
      </c>
      <c r="BW1154" s="156">
        <f t="shared" ca="1" si="424"/>
        <v>0</v>
      </c>
      <c r="BX1154" s="156">
        <f t="shared" ca="1" si="424"/>
        <v>0</v>
      </c>
      <c r="BY1154" s="156">
        <f t="shared" ca="1" si="424"/>
        <v>0</v>
      </c>
      <c r="BZ1154" s="156">
        <f t="shared" ca="1" si="424"/>
        <v>0</v>
      </c>
      <c r="CA1154" s="156">
        <f t="shared" ca="1" si="424"/>
        <v>0</v>
      </c>
      <c r="CB1154" s="156">
        <f t="shared" ca="1" si="424"/>
        <v>0</v>
      </c>
      <c r="CC1154" s="156">
        <f t="shared" ca="1" si="424"/>
        <v>0</v>
      </c>
      <c r="CD1154" s="156">
        <f t="shared" ca="1" si="424"/>
        <v>0</v>
      </c>
      <c r="CE1154" s="156">
        <f t="shared" ca="1" si="424"/>
        <v>0</v>
      </c>
      <c r="CF1154" s="156">
        <f t="shared" ca="1" si="424"/>
        <v>0</v>
      </c>
      <c r="CG1154" s="156">
        <f t="shared" ca="1" si="424"/>
        <v>0</v>
      </c>
      <c r="CH1154" s="156">
        <f t="shared" ca="1" si="424"/>
        <v>0</v>
      </c>
      <c r="CI1154" s="156">
        <f t="shared" ca="1" si="424"/>
        <v>0</v>
      </c>
      <c r="CJ1154" s="156">
        <f t="shared" ca="1" si="424"/>
        <v>0</v>
      </c>
      <c r="CK1154" s="156">
        <f t="shared" ca="1" si="424"/>
        <v>0</v>
      </c>
      <c r="CL1154" s="156">
        <f t="shared" ca="1" si="424"/>
        <v>0</v>
      </c>
      <c r="CM1154" s="156">
        <f t="shared" ca="1" si="424"/>
        <v>0</v>
      </c>
      <c r="CN1154" s="156">
        <f t="shared" ca="1" si="424"/>
        <v>0</v>
      </c>
      <c r="CO1154" s="156">
        <f t="shared" ca="1" si="424"/>
        <v>0</v>
      </c>
      <c r="CP1154" s="156">
        <f t="shared" ca="1" si="424"/>
        <v>0</v>
      </c>
      <c r="CQ1154" s="156">
        <f t="shared" ca="1" si="424"/>
        <v>0</v>
      </c>
      <c r="CR1154" s="156">
        <f t="shared" ca="1" si="424"/>
        <v>0</v>
      </c>
      <c r="CS1154" s="156">
        <f t="shared" ca="1" si="424"/>
        <v>0</v>
      </c>
      <c r="CT1154" s="156">
        <f t="shared" ca="1" si="424"/>
        <v>0</v>
      </c>
      <c r="CU1154" s="156"/>
      <c r="CV1154" s="157"/>
      <c r="CW1154" s="157"/>
      <c r="CX1154" s="157"/>
      <c r="CY1154" s="157"/>
      <c r="CZ1154" s="157"/>
      <c r="DA1154" s="157"/>
      <c r="DB1154" s="157"/>
      <c r="DC1154" s="157"/>
      <c r="DD1154" s="157"/>
      <c r="DE1154" s="157"/>
      <c r="DF1154" s="157"/>
      <c r="DG1154" s="157"/>
      <c r="DH1154" s="157"/>
      <c r="DI1154" s="157"/>
      <c r="DJ1154" s="157"/>
      <c r="DK1154" s="157"/>
      <c r="DL1154" s="157"/>
      <c r="DM1154" s="157"/>
      <c r="DN1154" s="157"/>
      <c r="DO1154" s="157"/>
      <c r="DP1154" s="157"/>
      <c r="DQ1154" s="157"/>
      <c r="DR1154" s="157"/>
      <c r="DS1154" s="157"/>
      <c r="DT1154" s="157"/>
      <c r="DU1154" s="157"/>
      <c r="DV1154" s="157"/>
      <c r="DW1154" s="157"/>
      <c r="DX1154" s="157"/>
      <c r="DY1154" s="157"/>
      <c r="DZ1154" s="157"/>
      <c r="EA1154" s="157"/>
      <c r="EB1154" s="157"/>
      <c r="EC1154" s="157"/>
      <c r="ED1154" s="157"/>
      <c r="EE1154" s="157"/>
      <c r="EF1154" s="157"/>
      <c r="EG1154" s="157"/>
      <c r="EH1154" s="157"/>
      <c r="EI1154" s="157"/>
      <c r="EJ1154" s="157"/>
      <c r="EK1154" s="157"/>
      <c r="EL1154" s="157"/>
      <c r="EM1154" s="157"/>
      <c r="EN1154" s="157"/>
      <c r="EO1154" s="157"/>
      <c r="EP1154" s="157"/>
      <c r="EQ1154" s="157"/>
      <c r="ER1154" s="157"/>
      <c r="ES1154" s="157"/>
      <c r="ET1154" s="157"/>
      <c r="EU1154" s="157"/>
      <c r="EV1154" s="157"/>
      <c r="EW1154" s="157"/>
      <c r="EX1154" s="157"/>
      <c r="EY1154" s="157"/>
      <c r="EZ1154" s="157"/>
      <c r="FA1154" s="157"/>
      <c r="FB1154" s="157"/>
      <c r="FC1154" s="157"/>
      <c r="FD1154" s="157"/>
      <c r="FE1154" s="157"/>
      <c r="FF1154" s="157"/>
      <c r="FG1154" s="157"/>
      <c r="FH1154" s="157"/>
      <c r="FI1154" s="157"/>
      <c r="FJ1154" s="157"/>
      <c r="FK1154" s="157"/>
      <c r="FL1154" s="157"/>
      <c r="FM1154" s="157"/>
      <c r="FN1154" s="157"/>
      <c r="FO1154" s="157"/>
      <c r="FP1154" s="157"/>
      <c r="FQ1154" s="157"/>
      <c r="FR1154" s="157"/>
      <c r="FS1154" s="157"/>
      <c r="FT1154" s="157"/>
      <c r="FU1154" s="157"/>
      <c r="FV1154" s="157"/>
      <c r="FW1154" s="159"/>
      <c r="FX1154" s="159"/>
      <c r="FY1154" s="159"/>
      <c r="FZ1154" s="159"/>
      <c r="GA1154" s="159"/>
      <c r="GB1154" s="159"/>
      <c r="GC1154" s="159"/>
      <c r="GD1154" s="159"/>
      <c r="GE1154" s="159"/>
    </row>
    <row r="1155" spans="1:187" x14ac:dyDescent="0.35">
      <c r="A1155" s="1"/>
      <c r="B1155" s="1"/>
      <c r="C1155" s="2"/>
      <c r="D1155" s="2"/>
      <c r="E1155" s="13">
        <v>60</v>
      </c>
      <c r="F1155" s="158">
        <f t="shared" si="393"/>
        <v>32</v>
      </c>
      <c r="G1155" s="155">
        <f>SUM($AM$958:$AM$1109)</f>
        <v>0</v>
      </c>
      <c r="H1155" s="157"/>
      <c r="I1155" s="157"/>
      <c r="J1155" s="157"/>
      <c r="K1155" s="157"/>
      <c r="L1155" s="157"/>
      <c r="M1155" s="157"/>
      <c r="N1155" s="157"/>
      <c r="O1155" s="157"/>
      <c r="P1155" s="157"/>
      <c r="Q1155" s="159"/>
      <c r="R1155" s="159"/>
      <c r="S1155" s="159"/>
      <c r="T1155" s="159"/>
      <c r="U1155" s="159"/>
      <c r="V1155" s="159"/>
      <c r="W1155" s="159"/>
      <c r="X1155" s="159"/>
      <c r="Y1155" s="159"/>
      <c r="Z1155" s="159"/>
      <c r="AA1155" s="159"/>
      <c r="AB1155" s="159"/>
      <c r="AC1155" s="159"/>
      <c r="AD1155" s="159"/>
      <c r="AE1155" s="159"/>
      <c r="AF1155" s="159"/>
      <c r="AG1155" s="159"/>
      <c r="AH1155" s="159"/>
      <c r="AI1155" s="159"/>
      <c r="AJ1155" s="159"/>
      <c r="AK1155" s="159"/>
      <c r="AL1155" s="159"/>
      <c r="AM1155" s="159"/>
      <c r="AN1155" s="159">
        <f t="shared" ref="AN1155:CU1155" ca="1" si="425">IF(H$17&lt;=$E1155,$G1155/$E1155,0)</f>
        <v>0</v>
      </c>
      <c r="AO1155" s="156">
        <f t="shared" ca="1" si="425"/>
        <v>0</v>
      </c>
      <c r="AP1155" s="156">
        <f t="shared" ca="1" si="425"/>
        <v>0</v>
      </c>
      <c r="AQ1155" s="156">
        <f t="shared" ca="1" si="425"/>
        <v>0</v>
      </c>
      <c r="AR1155" s="156">
        <f t="shared" ca="1" si="425"/>
        <v>0</v>
      </c>
      <c r="AS1155" s="156">
        <f t="shared" ca="1" si="425"/>
        <v>0</v>
      </c>
      <c r="AT1155" s="156">
        <f t="shared" ca="1" si="425"/>
        <v>0</v>
      </c>
      <c r="AU1155" s="156">
        <f t="shared" ca="1" si="425"/>
        <v>0</v>
      </c>
      <c r="AV1155" s="156">
        <f t="shared" ca="1" si="425"/>
        <v>0</v>
      </c>
      <c r="AW1155" s="156">
        <f t="shared" ca="1" si="425"/>
        <v>0</v>
      </c>
      <c r="AX1155" s="156">
        <f t="shared" ca="1" si="425"/>
        <v>0</v>
      </c>
      <c r="AY1155" s="156">
        <f t="shared" ca="1" si="425"/>
        <v>0</v>
      </c>
      <c r="AZ1155" s="156">
        <f t="shared" ca="1" si="425"/>
        <v>0</v>
      </c>
      <c r="BA1155" s="156">
        <f t="shared" ca="1" si="425"/>
        <v>0</v>
      </c>
      <c r="BB1155" s="156">
        <f t="shared" ca="1" si="425"/>
        <v>0</v>
      </c>
      <c r="BC1155" s="156">
        <f t="shared" ca="1" si="425"/>
        <v>0</v>
      </c>
      <c r="BD1155" s="156">
        <f t="shared" ca="1" si="425"/>
        <v>0</v>
      </c>
      <c r="BE1155" s="156">
        <f t="shared" ca="1" si="425"/>
        <v>0</v>
      </c>
      <c r="BF1155" s="156">
        <f t="shared" ca="1" si="425"/>
        <v>0</v>
      </c>
      <c r="BG1155" s="156">
        <f t="shared" ca="1" si="425"/>
        <v>0</v>
      </c>
      <c r="BH1155" s="156">
        <f t="shared" ca="1" si="425"/>
        <v>0</v>
      </c>
      <c r="BI1155" s="156">
        <f t="shared" ca="1" si="425"/>
        <v>0</v>
      </c>
      <c r="BJ1155" s="156">
        <f t="shared" ca="1" si="425"/>
        <v>0</v>
      </c>
      <c r="BK1155" s="156">
        <f t="shared" ca="1" si="425"/>
        <v>0</v>
      </c>
      <c r="BL1155" s="156">
        <f t="shared" ca="1" si="425"/>
        <v>0</v>
      </c>
      <c r="BM1155" s="156">
        <f t="shared" ca="1" si="425"/>
        <v>0</v>
      </c>
      <c r="BN1155" s="156">
        <f t="shared" ca="1" si="425"/>
        <v>0</v>
      </c>
      <c r="BO1155" s="156">
        <f t="shared" ca="1" si="425"/>
        <v>0</v>
      </c>
      <c r="BP1155" s="156">
        <f t="shared" ca="1" si="425"/>
        <v>0</v>
      </c>
      <c r="BQ1155" s="156">
        <f t="shared" ca="1" si="425"/>
        <v>0</v>
      </c>
      <c r="BR1155" s="156">
        <f t="shared" ca="1" si="425"/>
        <v>0</v>
      </c>
      <c r="BS1155" s="156">
        <f t="shared" ca="1" si="425"/>
        <v>0</v>
      </c>
      <c r="BT1155" s="156">
        <f t="shared" ca="1" si="425"/>
        <v>0</v>
      </c>
      <c r="BU1155" s="156">
        <f t="shared" ca="1" si="425"/>
        <v>0</v>
      </c>
      <c r="BV1155" s="156">
        <f t="shared" ca="1" si="425"/>
        <v>0</v>
      </c>
      <c r="BW1155" s="156">
        <f t="shared" ca="1" si="425"/>
        <v>0</v>
      </c>
      <c r="BX1155" s="156">
        <f t="shared" ca="1" si="425"/>
        <v>0</v>
      </c>
      <c r="BY1155" s="156">
        <f t="shared" ca="1" si="425"/>
        <v>0</v>
      </c>
      <c r="BZ1155" s="156">
        <f t="shared" ca="1" si="425"/>
        <v>0</v>
      </c>
      <c r="CA1155" s="156">
        <f t="shared" ca="1" si="425"/>
        <v>0</v>
      </c>
      <c r="CB1155" s="156">
        <f t="shared" ca="1" si="425"/>
        <v>0</v>
      </c>
      <c r="CC1155" s="156">
        <f t="shared" ca="1" si="425"/>
        <v>0</v>
      </c>
      <c r="CD1155" s="156">
        <f t="shared" ca="1" si="425"/>
        <v>0</v>
      </c>
      <c r="CE1155" s="156">
        <f t="shared" ca="1" si="425"/>
        <v>0</v>
      </c>
      <c r="CF1155" s="156">
        <f t="shared" ca="1" si="425"/>
        <v>0</v>
      </c>
      <c r="CG1155" s="156">
        <f t="shared" ca="1" si="425"/>
        <v>0</v>
      </c>
      <c r="CH1155" s="156">
        <f t="shared" ca="1" si="425"/>
        <v>0</v>
      </c>
      <c r="CI1155" s="156">
        <f t="shared" ca="1" si="425"/>
        <v>0</v>
      </c>
      <c r="CJ1155" s="156">
        <f t="shared" ca="1" si="425"/>
        <v>0</v>
      </c>
      <c r="CK1155" s="156">
        <f t="shared" ca="1" si="425"/>
        <v>0</v>
      </c>
      <c r="CL1155" s="156">
        <f t="shared" ca="1" si="425"/>
        <v>0</v>
      </c>
      <c r="CM1155" s="156">
        <f t="shared" ca="1" si="425"/>
        <v>0</v>
      </c>
      <c r="CN1155" s="156">
        <f t="shared" ca="1" si="425"/>
        <v>0</v>
      </c>
      <c r="CO1155" s="156">
        <f t="shared" ca="1" si="425"/>
        <v>0</v>
      </c>
      <c r="CP1155" s="156">
        <f t="shared" ca="1" si="425"/>
        <v>0</v>
      </c>
      <c r="CQ1155" s="156">
        <f t="shared" ca="1" si="425"/>
        <v>0</v>
      </c>
      <c r="CR1155" s="156">
        <f t="shared" ca="1" si="425"/>
        <v>0</v>
      </c>
      <c r="CS1155" s="156">
        <f t="shared" ca="1" si="425"/>
        <v>0</v>
      </c>
      <c r="CT1155" s="156">
        <f t="shared" ca="1" si="425"/>
        <v>0</v>
      </c>
      <c r="CU1155" s="156">
        <f t="shared" ca="1" si="425"/>
        <v>0</v>
      </c>
      <c r="CV1155" s="156"/>
      <c r="CW1155" s="157"/>
      <c r="CX1155" s="157"/>
      <c r="CY1155" s="157"/>
      <c r="CZ1155" s="157"/>
      <c r="DA1155" s="157"/>
      <c r="DB1155" s="157"/>
      <c r="DC1155" s="157"/>
      <c r="DD1155" s="157"/>
      <c r="DE1155" s="157"/>
      <c r="DF1155" s="157"/>
      <c r="DG1155" s="157"/>
      <c r="DH1155" s="157"/>
      <c r="DI1155" s="157"/>
      <c r="DJ1155" s="157"/>
      <c r="DK1155" s="157"/>
      <c r="DL1155" s="157"/>
      <c r="DM1155" s="157"/>
      <c r="DN1155" s="157"/>
      <c r="DO1155" s="157"/>
      <c r="DP1155" s="157"/>
      <c r="DQ1155" s="157"/>
      <c r="DR1155" s="157"/>
      <c r="DS1155" s="157"/>
      <c r="DT1155" s="157"/>
      <c r="DU1155" s="157"/>
      <c r="DV1155" s="157"/>
      <c r="DW1155" s="157"/>
      <c r="DX1155" s="157"/>
      <c r="DY1155" s="157"/>
      <c r="DZ1155" s="157"/>
      <c r="EA1155" s="157"/>
      <c r="EB1155" s="157"/>
      <c r="EC1155" s="157"/>
      <c r="ED1155" s="157"/>
      <c r="EE1155" s="157"/>
      <c r="EF1155" s="157"/>
      <c r="EG1155" s="157"/>
      <c r="EH1155" s="157"/>
      <c r="EI1155" s="157"/>
      <c r="EJ1155" s="157"/>
      <c r="EK1155" s="157"/>
      <c r="EL1155" s="157"/>
      <c r="EM1155" s="157"/>
      <c r="EN1155" s="157"/>
      <c r="EO1155" s="157"/>
      <c r="EP1155" s="157"/>
      <c r="EQ1155" s="157"/>
      <c r="ER1155" s="157"/>
      <c r="ES1155" s="157"/>
      <c r="ET1155" s="157"/>
      <c r="EU1155" s="157"/>
      <c r="EV1155" s="157"/>
      <c r="EW1155" s="157"/>
      <c r="EX1155" s="157"/>
      <c r="EY1155" s="157"/>
      <c r="EZ1155" s="157"/>
      <c r="FA1155" s="157"/>
      <c r="FB1155" s="157"/>
      <c r="FC1155" s="157"/>
      <c r="FD1155" s="157"/>
      <c r="FE1155" s="157"/>
      <c r="FF1155" s="157"/>
      <c r="FG1155" s="157"/>
      <c r="FH1155" s="157"/>
      <c r="FI1155" s="157"/>
      <c r="FJ1155" s="157"/>
      <c r="FK1155" s="157"/>
      <c r="FL1155" s="157"/>
      <c r="FM1155" s="157"/>
      <c r="FN1155" s="157"/>
      <c r="FO1155" s="157"/>
      <c r="FP1155" s="157"/>
      <c r="FQ1155" s="157"/>
      <c r="FR1155" s="157"/>
      <c r="FS1155" s="157"/>
      <c r="FT1155" s="157"/>
      <c r="FU1155" s="157"/>
      <c r="FV1155" s="157"/>
      <c r="FW1155" s="159"/>
      <c r="FX1155" s="159"/>
      <c r="FY1155" s="159"/>
      <c r="FZ1155" s="159"/>
      <c r="GA1155" s="159"/>
      <c r="GB1155" s="159"/>
      <c r="GC1155" s="159"/>
      <c r="GD1155" s="159"/>
      <c r="GE1155" s="159"/>
    </row>
    <row r="1156" spans="1:187" x14ac:dyDescent="0.35">
      <c r="A1156" s="1"/>
      <c r="B1156" s="1"/>
      <c r="C1156" s="2"/>
      <c r="D1156" s="2"/>
      <c r="E1156" s="13">
        <v>60</v>
      </c>
      <c r="F1156" s="158">
        <f t="shared" si="393"/>
        <v>33</v>
      </c>
      <c r="G1156" s="155">
        <f>SUM($AN$958:$AN$1109)</f>
        <v>0</v>
      </c>
      <c r="H1156" s="157"/>
      <c r="I1156" s="157"/>
      <c r="J1156" s="157"/>
      <c r="K1156" s="157"/>
      <c r="L1156" s="157"/>
      <c r="M1156" s="157"/>
      <c r="N1156" s="157"/>
      <c r="O1156" s="157"/>
      <c r="P1156" s="157"/>
      <c r="Q1156" s="159"/>
      <c r="R1156" s="159"/>
      <c r="S1156" s="159"/>
      <c r="T1156" s="159"/>
      <c r="U1156" s="159"/>
      <c r="V1156" s="159"/>
      <c r="W1156" s="159"/>
      <c r="X1156" s="159"/>
      <c r="Y1156" s="159"/>
      <c r="Z1156" s="159"/>
      <c r="AA1156" s="159"/>
      <c r="AB1156" s="159"/>
      <c r="AC1156" s="159"/>
      <c r="AD1156" s="159"/>
      <c r="AE1156" s="159"/>
      <c r="AF1156" s="159"/>
      <c r="AG1156" s="159"/>
      <c r="AH1156" s="159"/>
      <c r="AI1156" s="159"/>
      <c r="AJ1156" s="159"/>
      <c r="AK1156" s="159"/>
      <c r="AL1156" s="159"/>
      <c r="AM1156" s="159"/>
      <c r="AN1156" s="159"/>
      <c r="AO1156" s="159">
        <f t="shared" ref="AO1156:CV1156" ca="1" si="426">IF(H$17&lt;=$E1156,$G1156/$E1156,0)</f>
        <v>0</v>
      </c>
      <c r="AP1156" s="156">
        <f t="shared" ca="1" si="426"/>
        <v>0</v>
      </c>
      <c r="AQ1156" s="156">
        <f t="shared" ca="1" si="426"/>
        <v>0</v>
      </c>
      <c r="AR1156" s="156">
        <f t="shared" ca="1" si="426"/>
        <v>0</v>
      </c>
      <c r="AS1156" s="156">
        <f t="shared" ca="1" si="426"/>
        <v>0</v>
      </c>
      <c r="AT1156" s="156">
        <f t="shared" ca="1" si="426"/>
        <v>0</v>
      </c>
      <c r="AU1156" s="156">
        <f t="shared" ca="1" si="426"/>
        <v>0</v>
      </c>
      <c r="AV1156" s="156">
        <f t="shared" ca="1" si="426"/>
        <v>0</v>
      </c>
      <c r="AW1156" s="156">
        <f t="shared" ca="1" si="426"/>
        <v>0</v>
      </c>
      <c r="AX1156" s="156">
        <f t="shared" ca="1" si="426"/>
        <v>0</v>
      </c>
      <c r="AY1156" s="156">
        <f t="shared" ca="1" si="426"/>
        <v>0</v>
      </c>
      <c r="AZ1156" s="156">
        <f t="shared" ca="1" si="426"/>
        <v>0</v>
      </c>
      <c r="BA1156" s="156">
        <f t="shared" ca="1" si="426"/>
        <v>0</v>
      </c>
      <c r="BB1156" s="156">
        <f t="shared" ca="1" si="426"/>
        <v>0</v>
      </c>
      <c r="BC1156" s="156">
        <f t="shared" ca="1" si="426"/>
        <v>0</v>
      </c>
      <c r="BD1156" s="156">
        <f t="shared" ca="1" si="426"/>
        <v>0</v>
      </c>
      <c r="BE1156" s="156">
        <f t="shared" ca="1" si="426"/>
        <v>0</v>
      </c>
      <c r="BF1156" s="156">
        <f t="shared" ca="1" si="426"/>
        <v>0</v>
      </c>
      <c r="BG1156" s="156">
        <f t="shared" ca="1" si="426"/>
        <v>0</v>
      </c>
      <c r="BH1156" s="156">
        <f t="shared" ca="1" si="426"/>
        <v>0</v>
      </c>
      <c r="BI1156" s="156">
        <f t="shared" ca="1" si="426"/>
        <v>0</v>
      </c>
      <c r="BJ1156" s="156">
        <f t="shared" ca="1" si="426"/>
        <v>0</v>
      </c>
      <c r="BK1156" s="156">
        <f t="shared" ca="1" si="426"/>
        <v>0</v>
      </c>
      <c r="BL1156" s="156">
        <f t="shared" ca="1" si="426"/>
        <v>0</v>
      </c>
      <c r="BM1156" s="156">
        <f t="shared" ca="1" si="426"/>
        <v>0</v>
      </c>
      <c r="BN1156" s="156">
        <f t="shared" ca="1" si="426"/>
        <v>0</v>
      </c>
      <c r="BO1156" s="156">
        <f t="shared" ca="1" si="426"/>
        <v>0</v>
      </c>
      <c r="BP1156" s="156">
        <f t="shared" ca="1" si="426"/>
        <v>0</v>
      </c>
      <c r="BQ1156" s="156">
        <f t="shared" ca="1" si="426"/>
        <v>0</v>
      </c>
      <c r="BR1156" s="156">
        <f t="shared" ca="1" si="426"/>
        <v>0</v>
      </c>
      <c r="BS1156" s="156">
        <f t="shared" ca="1" si="426"/>
        <v>0</v>
      </c>
      <c r="BT1156" s="156">
        <f t="shared" ca="1" si="426"/>
        <v>0</v>
      </c>
      <c r="BU1156" s="156">
        <f t="shared" ca="1" si="426"/>
        <v>0</v>
      </c>
      <c r="BV1156" s="156">
        <f t="shared" ca="1" si="426"/>
        <v>0</v>
      </c>
      <c r="BW1156" s="156">
        <f t="shared" ca="1" si="426"/>
        <v>0</v>
      </c>
      <c r="BX1156" s="156">
        <f t="shared" ca="1" si="426"/>
        <v>0</v>
      </c>
      <c r="BY1156" s="156">
        <f t="shared" ca="1" si="426"/>
        <v>0</v>
      </c>
      <c r="BZ1156" s="156">
        <f t="shared" ca="1" si="426"/>
        <v>0</v>
      </c>
      <c r="CA1156" s="156">
        <f t="shared" ca="1" si="426"/>
        <v>0</v>
      </c>
      <c r="CB1156" s="156">
        <f t="shared" ca="1" si="426"/>
        <v>0</v>
      </c>
      <c r="CC1156" s="156">
        <f t="shared" ca="1" si="426"/>
        <v>0</v>
      </c>
      <c r="CD1156" s="156">
        <f t="shared" ca="1" si="426"/>
        <v>0</v>
      </c>
      <c r="CE1156" s="156">
        <f t="shared" ca="1" si="426"/>
        <v>0</v>
      </c>
      <c r="CF1156" s="156">
        <f t="shared" ca="1" si="426"/>
        <v>0</v>
      </c>
      <c r="CG1156" s="156">
        <f t="shared" ca="1" si="426"/>
        <v>0</v>
      </c>
      <c r="CH1156" s="156">
        <f t="shared" ca="1" si="426"/>
        <v>0</v>
      </c>
      <c r="CI1156" s="156">
        <f t="shared" ca="1" si="426"/>
        <v>0</v>
      </c>
      <c r="CJ1156" s="156">
        <f t="shared" ca="1" si="426"/>
        <v>0</v>
      </c>
      <c r="CK1156" s="156">
        <f t="shared" ca="1" si="426"/>
        <v>0</v>
      </c>
      <c r="CL1156" s="156">
        <f t="shared" ca="1" si="426"/>
        <v>0</v>
      </c>
      <c r="CM1156" s="156">
        <f t="shared" ca="1" si="426"/>
        <v>0</v>
      </c>
      <c r="CN1156" s="156">
        <f t="shared" ca="1" si="426"/>
        <v>0</v>
      </c>
      <c r="CO1156" s="156">
        <f t="shared" ca="1" si="426"/>
        <v>0</v>
      </c>
      <c r="CP1156" s="156">
        <f t="shared" ca="1" si="426"/>
        <v>0</v>
      </c>
      <c r="CQ1156" s="156">
        <f t="shared" ca="1" si="426"/>
        <v>0</v>
      </c>
      <c r="CR1156" s="156">
        <f t="shared" ca="1" si="426"/>
        <v>0</v>
      </c>
      <c r="CS1156" s="156">
        <f t="shared" ca="1" si="426"/>
        <v>0</v>
      </c>
      <c r="CT1156" s="156">
        <f t="shared" ca="1" si="426"/>
        <v>0</v>
      </c>
      <c r="CU1156" s="156">
        <f t="shared" ca="1" si="426"/>
        <v>0</v>
      </c>
      <c r="CV1156" s="156">
        <f t="shared" ca="1" si="426"/>
        <v>0</v>
      </c>
      <c r="CW1156" s="156"/>
      <c r="CX1156" s="157"/>
      <c r="CY1156" s="157"/>
      <c r="CZ1156" s="157"/>
      <c r="DA1156" s="157"/>
      <c r="DB1156" s="157"/>
      <c r="DC1156" s="157"/>
      <c r="DD1156" s="157"/>
      <c r="DE1156" s="157"/>
      <c r="DF1156" s="157"/>
      <c r="DG1156" s="157"/>
      <c r="DH1156" s="157"/>
      <c r="DI1156" s="157"/>
      <c r="DJ1156" s="157"/>
      <c r="DK1156" s="157"/>
      <c r="DL1156" s="157"/>
      <c r="DM1156" s="157"/>
      <c r="DN1156" s="157"/>
      <c r="DO1156" s="157"/>
      <c r="DP1156" s="157"/>
      <c r="DQ1156" s="157"/>
      <c r="DR1156" s="157"/>
      <c r="DS1156" s="157"/>
      <c r="DT1156" s="157"/>
      <c r="DU1156" s="157"/>
      <c r="DV1156" s="157"/>
      <c r="DW1156" s="157"/>
      <c r="DX1156" s="157"/>
      <c r="DY1156" s="157"/>
      <c r="DZ1156" s="157"/>
      <c r="EA1156" s="157"/>
      <c r="EB1156" s="157"/>
      <c r="EC1156" s="157"/>
      <c r="ED1156" s="157"/>
      <c r="EE1156" s="157"/>
      <c r="EF1156" s="157"/>
      <c r="EG1156" s="157"/>
      <c r="EH1156" s="157"/>
      <c r="EI1156" s="157"/>
      <c r="EJ1156" s="157"/>
      <c r="EK1156" s="157"/>
      <c r="EL1156" s="157"/>
      <c r="EM1156" s="157"/>
      <c r="EN1156" s="157"/>
      <c r="EO1156" s="157"/>
      <c r="EP1156" s="157"/>
      <c r="EQ1156" s="157"/>
      <c r="ER1156" s="157"/>
      <c r="ES1156" s="157"/>
      <c r="ET1156" s="157"/>
      <c r="EU1156" s="157"/>
      <c r="EV1156" s="157"/>
      <c r="EW1156" s="157"/>
      <c r="EX1156" s="157"/>
      <c r="EY1156" s="157"/>
      <c r="EZ1156" s="157"/>
      <c r="FA1156" s="157"/>
      <c r="FB1156" s="157"/>
      <c r="FC1156" s="157"/>
      <c r="FD1156" s="157"/>
      <c r="FE1156" s="157"/>
      <c r="FF1156" s="157"/>
      <c r="FG1156" s="157"/>
      <c r="FH1156" s="157"/>
      <c r="FI1156" s="157"/>
      <c r="FJ1156" s="157"/>
      <c r="FK1156" s="157"/>
      <c r="FL1156" s="157"/>
      <c r="FM1156" s="157"/>
      <c r="FN1156" s="157"/>
      <c r="FO1156" s="157"/>
      <c r="FP1156" s="157"/>
      <c r="FQ1156" s="157"/>
      <c r="FR1156" s="157"/>
      <c r="FS1156" s="157"/>
      <c r="FT1156" s="157"/>
      <c r="FU1156" s="157"/>
      <c r="FV1156" s="157"/>
      <c r="FW1156" s="159"/>
      <c r="FX1156" s="159"/>
      <c r="FY1156" s="159"/>
      <c r="FZ1156" s="159"/>
      <c r="GA1156" s="159"/>
      <c r="GB1156" s="159"/>
      <c r="GC1156" s="159"/>
      <c r="GD1156" s="159"/>
      <c r="GE1156" s="159"/>
    </row>
    <row r="1157" spans="1:187" x14ac:dyDescent="0.35">
      <c r="A1157" s="1"/>
      <c r="B1157" s="1"/>
      <c r="C1157" s="2"/>
      <c r="D1157" s="2"/>
      <c r="E1157" s="13">
        <v>60</v>
      </c>
      <c r="F1157" s="158">
        <f t="shared" si="393"/>
        <v>34</v>
      </c>
      <c r="G1157" s="155">
        <f>SUM($AO$958:$AO$1109)</f>
        <v>0</v>
      </c>
      <c r="H1157" s="157"/>
      <c r="I1157" s="157"/>
      <c r="J1157" s="157"/>
      <c r="K1157" s="157"/>
      <c r="L1157" s="157"/>
      <c r="M1157" s="157"/>
      <c r="N1157" s="157"/>
      <c r="O1157" s="157"/>
      <c r="P1157" s="157"/>
      <c r="Q1157" s="159"/>
      <c r="R1157" s="159"/>
      <c r="S1157" s="159"/>
      <c r="T1157" s="159"/>
      <c r="U1157" s="159"/>
      <c r="V1157" s="159"/>
      <c r="W1157" s="159"/>
      <c r="X1157" s="159"/>
      <c r="Y1157" s="159"/>
      <c r="Z1157" s="159"/>
      <c r="AA1157" s="159"/>
      <c r="AB1157" s="159"/>
      <c r="AC1157" s="159"/>
      <c r="AD1157" s="159"/>
      <c r="AE1157" s="159"/>
      <c r="AF1157" s="159"/>
      <c r="AG1157" s="159"/>
      <c r="AH1157" s="159"/>
      <c r="AI1157" s="159"/>
      <c r="AJ1157" s="159"/>
      <c r="AK1157" s="159"/>
      <c r="AL1157" s="159"/>
      <c r="AM1157" s="159"/>
      <c r="AN1157" s="159"/>
      <c r="AO1157" s="159"/>
      <c r="AP1157" s="159">
        <f t="shared" ref="AP1157:CW1157" ca="1" si="427">IF(H$17&lt;=$E1157,$G1157/$E1157,0)</f>
        <v>0</v>
      </c>
      <c r="AQ1157" s="156">
        <f t="shared" ca="1" si="427"/>
        <v>0</v>
      </c>
      <c r="AR1157" s="156">
        <f t="shared" ca="1" si="427"/>
        <v>0</v>
      </c>
      <c r="AS1157" s="156">
        <f t="shared" ca="1" si="427"/>
        <v>0</v>
      </c>
      <c r="AT1157" s="156">
        <f t="shared" ca="1" si="427"/>
        <v>0</v>
      </c>
      <c r="AU1157" s="156">
        <f t="shared" ca="1" si="427"/>
        <v>0</v>
      </c>
      <c r="AV1157" s="156">
        <f t="shared" ca="1" si="427"/>
        <v>0</v>
      </c>
      <c r="AW1157" s="156">
        <f t="shared" ca="1" si="427"/>
        <v>0</v>
      </c>
      <c r="AX1157" s="156">
        <f t="shared" ca="1" si="427"/>
        <v>0</v>
      </c>
      <c r="AY1157" s="156">
        <f t="shared" ca="1" si="427"/>
        <v>0</v>
      </c>
      <c r="AZ1157" s="156">
        <f t="shared" ca="1" si="427"/>
        <v>0</v>
      </c>
      <c r="BA1157" s="156">
        <f t="shared" ca="1" si="427"/>
        <v>0</v>
      </c>
      <c r="BB1157" s="156">
        <f t="shared" ca="1" si="427"/>
        <v>0</v>
      </c>
      <c r="BC1157" s="156">
        <f t="shared" ca="1" si="427"/>
        <v>0</v>
      </c>
      <c r="BD1157" s="156">
        <f t="shared" ca="1" si="427"/>
        <v>0</v>
      </c>
      <c r="BE1157" s="156">
        <f t="shared" ca="1" si="427"/>
        <v>0</v>
      </c>
      <c r="BF1157" s="156">
        <f t="shared" ca="1" si="427"/>
        <v>0</v>
      </c>
      <c r="BG1157" s="156">
        <f t="shared" ca="1" si="427"/>
        <v>0</v>
      </c>
      <c r="BH1157" s="156">
        <f t="shared" ca="1" si="427"/>
        <v>0</v>
      </c>
      <c r="BI1157" s="156">
        <f t="shared" ca="1" si="427"/>
        <v>0</v>
      </c>
      <c r="BJ1157" s="156">
        <f t="shared" ca="1" si="427"/>
        <v>0</v>
      </c>
      <c r="BK1157" s="156">
        <f t="shared" ca="1" si="427"/>
        <v>0</v>
      </c>
      <c r="BL1157" s="156">
        <f t="shared" ca="1" si="427"/>
        <v>0</v>
      </c>
      <c r="BM1157" s="156">
        <f t="shared" ca="1" si="427"/>
        <v>0</v>
      </c>
      <c r="BN1157" s="156">
        <f t="shared" ca="1" si="427"/>
        <v>0</v>
      </c>
      <c r="BO1157" s="156">
        <f t="shared" ca="1" si="427"/>
        <v>0</v>
      </c>
      <c r="BP1157" s="156">
        <f t="shared" ca="1" si="427"/>
        <v>0</v>
      </c>
      <c r="BQ1157" s="156">
        <f t="shared" ca="1" si="427"/>
        <v>0</v>
      </c>
      <c r="BR1157" s="156">
        <f t="shared" ca="1" si="427"/>
        <v>0</v>
      </c>
      <c r="BS1157" s="156">
        <f t="shared" ca="1" si="427"/>
        <v>0</v>
      </c>
      <c r="BT1157" s="156">
        <f t="shared" ca="1" si="427"/>
        <v>0</v>
      </c>
      <c r="BU1157" s="156">
        <f t="shared" ca="1" si="427"/>
        <v>0</v>
      </c>
      <c r="BV1157" s="156">
        <f t="shared" ca="1" si="427"/>
        <v>0</v>
      </c>
      <c r="BW1157" s="156">
        <f t="shared" ca="1" si="427"/>
        <v>0</v>
      </c>
      <c r="BX1157" s="156">
        <f t="shared" ca="1" si="427"/>
        <v>0</v>
      </c>
      <c r="BY1157" s="156">
        <f t="shared" ca="1" si="427"/>
        <v>0</v>
      </c>
      <c r="BZ1157" s="156">
        <f t="shared" ca="1" si="427"/>
        <v>0</v>
      </c>
      <c r="CA1157" s="156">
        <f t="shared" ca="1" si="427"/>
        <v>0</v>
      </c>
      <c r="CB1157" s="156">
        <f t="shared" ca="1" si="427"/>
        <v>0</v>
      </c>
      <c r="CC1157" s="156">
        <f t="shared" ca="1" si="427"/>
        <v>0</v>
      </c>
      <c r="CD1157" s="156">
        <f t="shared" ca="1" si="427"/>
        <v>0</v>
      </c>
      <c r="CE1157" s="156">
        <f t="shared" ca="1" si="427"/>
        <v>0</v>
      </c>
      <c r="CF1157" s="156">
        <f t="shared" ca="1" si="427"/>
        <v>0</v>
      </c>
      <c r="CG1157" s="156">
        <f t="shared" ca="1" si="427"/>
        <v>0</v>
      </c>
      <c r="CH1157" s="156">
        <f t="shared" ca="1" si="427"/>
        <v>0</v>
      </c>
      <c r="CI1157" s="156">
        <f t="shared" ca="1" si="427"/>
        <v>0</v>
      </c>
      <c r="CJ1157" s="156">
        <f t="shared" ca="1" si="427"/>
        <v>0</v>
      </c>
      <c r="CK1157" s="156">
        <f t="shared" ca="1" si="427"/>
        <v>0</v>
      </c>
      <c r="CL1157" s="156">
        <f t="shared" ca="1" si="427"/>
        <v>0</v>
      </c>
      <c r="CM1157" s="156">
        <f t="shared" ca="1" si="427"/>
        <v>0</v>
      </c>
      <c r="CN1157" s="156">
        <f t="shared" ca="1" si="427"/>
        <v>0</v>
      </c>
      <c r="CO1157" s="156">
        <f t="shared" ca="1" si="427"/>
        <v>0</v>
      </c>
      <c r="CP1157" s="156">
        <f t="shared" ca="1" si="427"/>
        <v>0</v>
      </c>
      <c r="CQ1157" s="156">
        <f t="shared" ca="1" si="427"/>
        <v>0</v>
      </c>
      <c r="CR1157" s="156">
        <f t="shared" ca="1" si="427"/>
        <v>0</v>
      </c>
      <c r="CS1157" s="156">
        <f t="shared" ca="1" si="427"/>
        <v>0</v>
      </c>
      <c r="CT1157" s="156">
        <f t="shared" ca="1" si="427"/>
        <v>0</v>
      </c>
      <c r="CU1157" s="156">
        <f t="shared" ca="1" si="427"/>
        <v>0</v>
      </c>
      <c r="CV1157" s="156">
        <f t="shared" ca="1" si="427"/>
        <v>0</v>
      </c>
      <c r="CW1157" s="156">
        <f t="shared" ca="1" si="427"/>
        <v>0</v>
      </c>
      <c r="CX1157" s="156"/>
      <c r="CY1157" s="157"/>
      <c r="CZ1157" s="157"/>
      <c r="DA1157" s="157"/>
      <c r="DB1157" s="157"/>
      <c r="DC1157" s="157"/>
      <c r="DD1157" s="157"/>
      <c r="DE1157" s="157"/>
      <c r="DF1157" s="157"/>
      <c r="DG1157" s="157"/>
      <c r="DH1157" s="157"/>
      <c r="DI1157" s="157"/>
      <c r="DJ1157" s="157"/>
      <c r="DK1157" s="157"/>
      <c r="DL1157" s="157"/>
      <c r="DM1157" s="157"/>
      <c r="DN1157" s="157"/>
      <c r="DO1157" s="157"/>
      <c r="DP1157" s="157"/>
      <c r="DQ1157" s="157"/>
      <c r="DR1157" s="157"/>
      <c r="DS1157" s="157"/>
      <c r="DT1157" s="157"/>
      <c r="DU1157" s="157"/>
      <c r="DV1157" s="157"/>
      <c r="DW1157" s="157"/>
      <c r="DX1157" s="157"/>
      <c r="DY1157" s="157"/>
      <c r="DZ1157" s="157"/>
      <c r="EA1157" s="157"/>
      <c r="EB1157" s="157"/>
      <c r="EC1157" s="157"/>
      <c r="ED1157" s="157"/>
      <c r="EE1157" s="157"/>
      <c r="EF1157" s="157"/>
      <c r="EG1157" s="157"/>
      <c r="EH1157" s="157"/>
      <c r="EI1157" s="157"/>
      <c r="EJ1157" s="157"/>
      <c r="EK1157" s="157"/>
      <c r="EL1157" s="157"/>
      <c r="EM1157" s="157"/>
      <c r="EN1157" s="157"/>
      <c r="EO1157" s="157"/>
      <c r="EP1157" s="157"/>
      <c r="EQ1157" s="157"/>
      <c r="ER1157" s="157"/>
      <c r="ES1157" s="157"/>
      <c r="ET1157" s="157"/>
      <c r="EU1157" s="157"/>
      <c r="EV1157" s="157"/>
      <c r="EW1157" s="157"/>
      <c r="EX1157" s="157"/>
      <c r="EY1157" s="157"/>
      <c r="EZ1157" s="157"/>
      <c r="FA1157" s="157"/>
      <c r="FB1157" s="157"/>
      <c r="FC1157" s="157"/>
      <c r="FD1157" s="157"/>
      <c r="FE1157" s="157"/>
      <c r="FF1157" s="157"/>
      <c r="FG1157" s="157"/>
      <c r="FH1157" s="157"/>
      <c r="FI1157" s="157"/>
      <c r="FJ1157" s="157"/>
      <c r="FK1157" s="157"/>
      <c r="FL1157" s="157"/>
      <c r="FM1157" s="157"/>
      <c r="FN1157" s="157"/>
      <c r="FO1157" s="157"/>
      <c r="FP1157" s="157"/>
      <c r="FQ1157" s="157"/>
      <c r="FR1157" s="157"/>
      <c r="FS1157" s="157"/>
      <c r="FT1157" s="157"/>
      <c r="FU1157" s="157"/>
      <c r="FV1157" s="157"/>
      <c r="FW1157" s="159"/>
      <c r="FX1157" s="159"/>
      <c r="FY1157" s="159"/>
      <c r="FZ1157" s="159"/>
      <c r="GA1157" s="159"/>
      <c r="GB1157" s="159"/>
      <c r="GC1157" s="159"/>
      <c r="GD1157" s="159"/>
      <c r="GE1157" s="159"/>
    </row>
    <row r="1158" spans="1:187" x14ac:dyDescent="0.35">
      <c r="A1158" s="1"/>
      <c r="B1158" s="1"/>
      <c r="C1158" s="2"/>
      <c r="D1158" s="2"/>
      <c r="E1158" s="13">
        <v>60</v>
      </c>
      <c r="F1158" s="158">
        <f t="shared" si="393"/>
        <v>35</v>
      </c>
      <c r="G1158" s="155">
        <f>SUM($AP$958:$AP$1109)</f>
        <v>0</v>
      </c>
      <c r="H1158" s="157"/>
      <c r="I1158" s="157"/>
      <c r="J1158" s="157"/>
      <c r="K1158" s="157"/>
      <c r="L1158" s="157"/>
      <c r="M1158" s="157"/>
      <c r="N1158" s="157"/>
      <c r="O1158" s="157"/>
      <c r="P1158" s="157"/>
      <c r="Q1158" s="159"/>
      <c r="R1158" s="159"/>
      <c r="S1158" s="159"/>
      <c r="T1158" s="159"/>
      <c r="U1158" s="159"/>
      <c r="V1158" s="159"/>
      <c r="W1158" s="159"/>
      <c r="X1158" s="159"/>
      <c r="Y1158" s="159"/>
      <c r="Z1158" s="159"/>
      <c r="AA1158" s="159"/>
      <c r="AB1158" s="159"/>
      <c r="AC1158" s="159"/>
      <c r="AD1158" s="159"/>
      <c r="AE1158" s="159"/>
      <c r="AF1158" s="159"/>
      <c r="AG1158" s="159"/>
      <c r="AH1158" s="159"/>
      <c r="AI1158" s="159"/>
      <c r="AJ1158" s="159"/>
      <c r="AK1158" s="159"/>
      <c r="AL1158" s="159"/>
      <c r="AM1158" s="159"/>
      <c r="AN1158" s="159"/>
      <c r="AO1158" s="159"/>
      <c r="AP1158" s="159"/>
      <c r="AQ1158" s="159">
        <f t="shared" ref="AQ1158:CX1158" ca="1" si="428">IF(H$17&lt;=$E1158,$G1158/$E1158,0)</f>
        <v>0</v>
      </c>
      <c r="AR1158" s="156">
        <f t="shared" ca="1" si="428"/>
        <v>0</v>
      </c>
      <c r="AS1158" s="156">
        <f t="shared" ca="1" si="428"/>
        <v>0</v>
      </c>
      <c r="AT1158" s="156">
        <f t="shared" ca="1" si="428"/>
        <v>0</v>
      </c>
      <c r="AU1158" s="156">
        <f t="shared" ca="1" si="428"/>
        <v>0</v>
      </c>
      <c r="AV1158" s="156">
        <f t="shared" ca="1" si="428"/>
        <v>0</v>
      </c>
      <c r="AW1158" s="156">
        <f t="shared" ca="1" si="428"/>
        <v>0</v>
      </c>
      <c r="AX1158" s="156">
        <f t="shared" ca="1" si="428"/>
        <v>0</v>
      </c>
      <c r="AY1158" s="156">
        <f t="shared" ca="1" si="428"/>
        <v>0</v>
      </c>
      <c r="AZ1158" s="156">
        <f t="shared" ca="1" si="428"/>
        <v>0</v>
      </c>
      <c r="BA1158" s="156">
        <f t="shared" ca="1" si="428"/>
        <v>0</v>
      </c>
      <c r="BB1158" s="156">
        <f t="shared" ca="1" si="428"/>
        <v>0</v>
      </c>
      <c r="BC1158" s="156">
        <f t="shared" ca="1" si="428"/>
        <v>0</v>
      </c>
      <c r="BD1158" s="156">
        <f t="shared" ca="1" si="428"/>
        <v>0</v>
      </c>
      <c r="BE1158" s="156">
        <f t="shared" ca="1" si="428"/>
        <v>0</v>
      </c>
      <c r="BF1158" s="156">
        <f t="shared" ca="1" si="428"/>
        <v>0</v>
      </c>
      <c r="BG1158" s="156">
        <f t="shared" ca="1" si="428"/>
        <v>0</v>
      </c>
      <c r="BH1158" s="156">
        <f t="shared" ca="1" si="428"/>
        <v>0</v>
      </c>
      <c r="BI1158" s="156">
        <f t="shared" ca="1" si="428"/>
        <v>0</v>
      </c>
      <c r="BJ1158" s="156">
        <f t="shared" ca="1" si="428"/>
        <v>0</v>
      </c>
      <c r="BK1158" s="156">
        <f t="shared" ca="1" si="428"/>
        <v>0</v>
      </c>
      <c r="BL1158" s="156">
        <f t="shared" ca="1" si="428"/>
        <v>0</v>
      </c>
      <c r="BM1158" s="156">
        <f t="shared" ca="1" si="428"/>
        <v>0</v>
      </c>
      <c r="BN1158" s="156">
        <f t="shared" ca="1" si="428"/>
        <v>0</v>
      </c>
      <c r="BO1158" s="156">
        <f t="shared" ca="1" si="428"/>
        <v>0</v>
      </c>
      <c r="BP1158" s="156">
        <f t="shared" ca="1" si="428"/>
        <v>0</v>
      </c>
      <c r="BQ1158" s="156">
        <f t="shared" ca="1" si="428"/>
        <v>0</v>
      </c>
      <c r="BR1158" s="156">
        <f t="shared" ca="1" si="428"/>
        <v>0</v>
      </c>
      <c r="BS1158" s="156">
        <f t="shared" ca="1" si="428"/>
        <v>0</v>
      </c>
      <c r="BT1158" s="156">
        <f t="shared" ca="1" si="428"/>
        <v>0</v>
      </c>
      <c r="BU1158" s="156">
        <f t="shared" ca="1" si="428"/>
        <v>0</v>
      </c>
      <c r="BV1158" s="156">
        <f t="shared" ca="1" si="428"/>
        <v>0</v>
      </c>
      <c r="BW1158" s="156">
        <f t="shared" ca="1" si="428"/>
        <v>0</v>
      </c>
      <c r="BX1158" s="156">
        <f t="shared" ca="1" si="428"/>
        <v>0</v>
      </c>
      <c r="BY1158" s="156">
        <f t="shared" ca="1" si="428"/>
        <v>0</v>
      </c>
      <c r="BZ1158" s="156">
        <f t="shared" ca="1" si="428"/>
        <v>0</v>
      </c>
      <c r="CA1158" s="156">
        <f t="shared" ca="1" si="428"/>
        <v>0</v>
      </c>
      <c r="CB1158" s="156">
        <f t="shared" ca="1" si="428"/>
        <v>0</v>
      </c>
      <c r="CC1158" s="156">
        <f t="shared" ca="1" si="428"/>
        <v>0</v>
      </c>
      <c r="CD1158" s="156">
        <f t="shared" ca="1" si="428"/>
        <v>0</v>
      </c>
      <c r="CE1158" s="156">
        <f t="shared" ca="1" si="428"/>
        <v>0</v>
      </c>
      <c r="CF1158" s="156">
        <f t="shared" ca="1" si="428"/>
        <v>0</v>
      </c>
      <c r="CG1158" s="156">
        <f t="shared" ca="1" si="428"/>
        <v>0</v>
      </c>
      <c r="CH1158" s="156">
        <f t="shared" ca="1" si="428"/>
        <v>0</v>
      </c>
      <c r="CI1158" s="156">
        <f t="shared" ca="1" si="428"/>
        <v>0</v>
      </c>
      <c r="CJ1158" s="156">
        <f t="shared" ca="1" si="428"/>
        <v>0</v>
      </c>
      <c r="CK1158" s="156">
        <f t="shared" ca="1" si="428"/>
        <v>0</v>
      </c>
      <c r="CL1158" s="156">
        <f t="shared" ca="1" si="428"/>
        <v>0</v>
      </c>
      <c r="CM1158" s="156">
        <f t="shared" ca="1" si="428"/>
        <v>0</v>
      </c>
      <c r="CN1158" s="156">
        <f t="shared" ca="1" si="428"/>
        <v>0</v>
      </c>
      <c r="CO1158" s="156">
        <f t="shared" ca="1" si="428"/>
        <v>0</v>
      </c>
      <c r="CP1158" s="156">
        <f t="shared" ca="1" si="428"/>
        <v>0</v>
      </c>
      <c r="CQ1158" s="156">
        <f t="shared" ca="1" si="428"/>
        <v>0</v>
      </c>
      <c r="CR1158" s="156">
        <f t="shared" ca="1" si="428"/>
        <v>0</v>
      </c>
      <c r="CS1158" s="156">
        <f t="shared" ca="1" si="428"/>
        <v>0</v>
      </c>
      <c r="CT1158" s="156">
        <f t="shared" ca="1" si="428"/>
        <v>0</v>
      </c>
      <c r="CU1158" s="156">
        <f t="shared" ca="1" si="428"/>
        <v>0</v>
      </c>
      <c r="CV1158" s="156">
        <f t="shared" ca="1" si="428"/>
        <v>0</v>
      </c>
      <c r="CW1158" s="156">
        <f t="shared" ca="1" si="428"/>
        <v>0</v>
      </c>
      <c r="CX1158" s="156">
        <f t="shared" ca="1" si="428"/>
        <v>0</v>
      </c>
      <c r="CY1158" s="156"/>
      <c r="CZ1158" s="157"/>
      <c r="DA1158" s="157"/>
      <c r="DB1158" s="157"/>
      <c r="DC1158" s="157"/>
      <c r="DD1158" s="157"/>
      <c r="DE1158" s="157"/>
      <c r="DF1158" s="157"/>
      <c r="DG1158" s="157"/>
      <c r="DH1158" s="157"/>
      <c r="DI1158" s="157"/>
      <c r="DJ1158" s="157"/>
      <c r="DK1158" s="157"/>
      <c r="DL1158" s="157"/>
      <c r="DM1158" s="157"/>
      <c r="DN1158" s="157"/>
      <c r="DO1158" s="157"/>
      <c r="DP1158" s="157"/>
      <c r="DQ1158" s="157"/>
      <c r="DR1158" s="157"/>
      <c r="DS1158" s="157"/>
      <c r="DT1158" s="157"/>
      <c r="DU1158" s="157"/>
      <c r="DV1158" s="157"/>
      <c r="DW1158" s="157"/>
      <c r="DX1158" s="157"/>
      <c r="DY1158" s="157"/>
      <c r="DZ1158" s="157"/>
      <c r="EA1158" s="157"/>
      <c r="EB1158" s="157"/>
      <c r="EC1158" s="157"/>
      <c r="ED1158" s="157"/>
      <c r="EE1158" s="157"/>
      <c r="EF1158" s="157"/>
      <c r="EG1158" s="157"/>
      <c r="EH1158" s="157"/>
      <c r="EI1158" s="157"/>
      <c r="EJ1158" s="157"/>
      <c r="EK1158" s="157"/>
      <c r="EL1158" s="157"/>
      <c r="EM1158" s="157"/>
      <c r="EN1158" s="157"/>
      <c r="EO1158" s="157"/>
      <c r="EP1158" s="157"/>
      <c r="EQ1158" s="157"/>
      <c r="ER1158" s="157"/>
      <c r="ES1158" s="157"/>
      <c r="ET1158" s="157"/>
      <c r="EU1158" s="157"/>
      <c r="EV1158" s="157"/>
      <c r="EW1158" s="157"/>
      <c r="EX1158" s="157"/>
      <c r="EY1158" s="157"/>
      <c r="EZ1158" s="157"/>
      <c r="FA1158" s="157"/>
      <c r="FB1158" s="157"/>
      <c r="FC1158" s="157"/>
      <c r="FD1158" s="157"/>
      <c r="FE1158" s="157"/>
      <c r="FF1158" s="157"/>
      <c r="FG1158" s="157"/>
      <c r="FH1158" s="157"/>
      <c r="FI1158" s="157"/>
      <c r="FJ1158" s="157"/>
      <c r="FK1158" s="157"/>
      <c r="FL1158" s="157"/>
      <c r="FM1158" s="157"/>
      <c r="FN1158" s="157"/>
      <c r="FO1158" s="157"/>
      <c r="FP1158" s="157"/>
      <c r="FQ1158" s="157"/>
      <c r="FR1158" s="157"/>
      <c r="FS1158" s="157"/>
      <c r="FT1158" s="157"/>
      <c r="FU1158" s="157"/>
      <c r="FV1158" s="157"/>
      <c r="FW1158" s="159"/>
      <c r="FX1158" s="159"/>
      <c r="FY1158" s="159"/>
      <c r="FZ1158" s="159"/>
      <c r="GA1158" s="159"/>
      <c r="GB1158" s="159"/>
      <c r="GC1158" s="159"/>
      <c r="GD1158" s="159"/>
      <c r="GE1158" s="159"/>
    </row>
    <row r="1159" spans="1:187" x14ac:dyDescent="0.35">
      <c r="A1159" s="1"/>
      <c r="B1159" s="1"/>
      <c r="C1159" s="2"/>
      <c r="D1159" s="2"/>
      <c r="E1159" s="13">
        <v>60</v>
      </c>
      <c r="F1159" s="158">
        <f t="shared" si="393"/>
        <v>36</v>
      </c>
      <c r="G1159" s="155">
        <f>SUM($AQ$958:$AQ$1109)</f>
        <v>0</v>
      </c>
      <c r="H1159" s="157"/>
      <c r="I1159" s="157"/>
      <c r="J1159" s="157"/>
      <c r="K1159" s="157"/>
      <c r="L1159" s="157"/>
      <c r="M1159" s="157"/>
      <c r="N1159" s="157"/>
      <c r="O1159" s="157"/>
      <c r="P1159" s="157"/>
      <c r="Q1159" s="159"/>
      <c r="R1159" s="159"/>
      <c r="S1159" s="159"/>
      <c r="T1159" s="159"/>
      <c r="U1159" s="159"/>
      <c r="V1159" s="159"/>
      <c r="W1159" s="159"/>
      <c r="X1159" s="159"/>
      <c r="Y1159" s="159"/>
      <c r="Z1159" s="159"/>
      <c r="AA1159" s="159"/>
      <c r="AB1159" s="159"/>
      <c r="AC1159" s="159"/>
      <c r="AD1159" s="159"/>
      <c r="AE1159" s="159"/>
      <c r="AF1159" s="159"/>
      <c r="AG1159" s="159"/>
      <c r="AH1159" s="159"/>
      <c r="AI1159" s="159"/>
      <c r="AJ1159" s="159"/>
      <c r="AK1159" s="159"/>
      <c r="AL1159" s="159"/>
      <c r="AM1159" s="159"/>
      <c r="AN1159" s="159"/>
      <c r="AO1159" s="159"/>
      <c r="AP1159" s="159"/>
      <c r="AQ1159" s="159"/>
      <c r="AR1159" s="159">
        <f t="shared" ref="AR1159:CY1159" ca="1" si="429">IF(H$17&lt;=$E1159,$G1159/$E1159,0)</f>
        <v>0</v>
      </c>
      <c r="AS1159" s="156">
        <f t="shared" ca="1" si="429"/>
        <v>0</v>
      </c>
      <c r="AT1159" s="156">
        <f t="shared" ca="1" si="429"/>
        <v>0</v>
      </c>
      <c r="AU1159" s="156">
        <f t="shared" ca="1" si="429"/>
        <v>0</v>
      </c>
      <c r="AV1159" s="156">
        <f t="shared" ca="1" si="429"/>
        <v>0</v>
      </c>
      <c r="AW1159" s="156">
        <f t="shared" ca="1" si="429"/>
        <v>0</v>
      </c>
      <c r="AX1159" s="156">
        <f t="shared" ca="1" si="429"/>
        <v>0</v>
      </c>
      <c r="AY1159" s="156">
        <f t="shared" ca="1" si="429"/>
        <v>0</v>
      </c>
      <c r="AZ1159" s="156">
        <f t="shared" ca="1" si="429"/>
        <v>0</v>
      </c>
      <c r="BA1159" s="156">
        <f t="shared" ca="1" si="429"/>
        <v>0</v>
      </c>
      <c r="BB1159" s="156">
        <f t="shared" ca="1" si="429"/>
        <v>0</v>
      </c>
      <c r="BC1159" s="156">
        <f t="shared" ca="1" si="429"/>
        <v>0</v>
      </c>
      <c r="BD1159" s="156">
        <f t="shared" ca="1" si="429"/>
        <v>0</v>
      </c>
      <c r="BE1159" s="156">
        <f t="shared" ca="1" si="429"/>
        <v>0</v>
      </c>
      <c r="BF1159" s="156">
        <f t="shared" ca="1" si="429"/>
        <v>0</v>
      </c>
      <c r="BG1159" s="156">
        <f t="shared" ca="1" si="429"/>
        <v>0</v>
      </c>
      <c r="BH1159" s="156">
        <f t="shared" ca="1" si="429"/>
        <v>0</v>
      </c>
      <c r="BI1159" s="156">
        <f t="shared" ca="1" si="429"/>
        <v>0</v>
      </c>
      <c r="BJ1159" s="156">
        <f t="shared" ca="1" si="429"/>
        <v>0</v>
      </c>
      <c r="BK1159" s="156">
        <f t="shared" ca="1" si="429"/>
        <v>0</v>
      </c>
      <c r="BL1159" s="156">
        <f t="shared" ca="1" si="429"/>
        <v>0</v>
      </c>
      <c r="BM1159" s="156">
        <f t="shared" ca="1" si="429"/>
        <v>0</v>
      </c>
      <c r="BN1159" s="156">
        <f t="shared" ca="1" si="429"/>
        <v>0</v>
      </c>
      <c r="BO1159" s="156">
        <f t="shared" ca="1" si="429"/>
        <v>0</v>
      </c>
      <c r="BP1159" s="156">
        <f t="shared" ca="1" si="429"/>
        <v>0</v>
      </c>
      <c r="BQ1159" s="156">
        <f t="shared" ca="1" si="429"/>
        <v>0</v>
      </c>
      <c r="BR1159" s="156">
        <f t="shared" ca="1" si="429"/>
        <v>0</v>
      </c>
      <c r="BS1159" s="156">
        <f t="shared" ca="1" si="429"/>
        <v>0</v>
      </c>
      <c r="BT1159" s="156">
        <f t="shared" ca="1" si="429"/>
        <v>0</v>
      </c>
      <c r="BU1159" s="156">
        <f t="shared" ca="1" si="429"/>
        <v>0</v>
      </c>
      <c r="BV1159" s="156">
        <f t="shared" ca="1" si="429"/>
        <v>0</v>
      </c>
      <c r="BW1159" s="156">
        <f t="shared" ca="1" si="429"/>
        <v>0</v>
      </c>
      <c r="BX1159" s="156">
        <f t="shared" ca="1" si="429"/>
        <v>0</v>
      </c>
      <c r="BY1159" s="156">
        <f t="shared" ca="1" si="429"/>
        <v>0</v>
      </c>
      <c r="BZ1159" s="156">
        <f t="shared" ca="1" si="429"/>
        <v>0</v>
      </c>
      <c r="CA1159" s="156">
        <f t="shared" ca="1" si="429"/>
        <v>0</v>
      </c>
      <c r="CB1159" s="156">
        <f t="shared" ca="1" si="429"/>
        <v>0</v>
      </c>
      <c r="CC1159" s="156">
        <f t="shared" ca="1" si="429"/>
        <v>0</v>
      </c>
      <c r="CD1159" s="156">
        <f t="shared" ca="1" si="429"/>
        <v>0</v>
      </c>
      <c r="CE1159" s="156">
        <f t="shared" ca="1" si="429"/>
        <v>0</v>
      </c>
      <c r="CF1159" s="156">
        <f t="shared" ca="1" si="429"/>
        <v>0</v>
      </c>
      <c r="CG1159" s="156">
        <f t="shared" ca="1" si="429"/>
        <v>0</v>
      </c>
      <c r="CH1159" s="156">
        <f t="shared" ca="1" si="429"/>
        <v>0</v>
      </c>
      <c r="CI1159" s="156">
        <f t="shared" ca="1" si="429"/>
        <v>0</v>
      </c>
      <c r="CJ1159" s="156">
        <f t="shared" ca="1" si="429"/>
        <v>0</v>
      </c>
      <c r="CK1159" s="156">
        <f t="shared" ca="1" si="429"/>
        <v>0</v>
      </c>
      <c r="CL1159" s="156">
        <f t="shared" ca="1" si="429"/>
        <v>0</v>
      </c>
      <c r="CM1159" s="156">
        <f t="shared" ca="1" si="429"/>
        <v>0</v>
      </c>
      <c r="CN1159" s="156">
        <f t="shared" ca="1" si="429"/>
        <v>0</v>
      </c>
      <c r="CO1159" s="156">
        <f t="shared" ca="1" si="429"/>
        <v>0</v>
      </c>
      <c r="CP1159" s="156">
        <f t="shared" ca="1" si="429"/>
        <v>0</v>
      </c>
      <c r="CQ1159" s="156">
        <f t="shared" ca="1" si="429"/>
        <v>0</v>
      </c>
      <c r="CR1159" s="156">
        <f t="shared" ca="1" si="429"/>
        <v>0</v>
      </c>
      <c r="CS1159" s="156">
        <f t="shared" ca="1" si="429"/>
        <v>0</v>
      </c>
      <c r="CT1159" s="156">
        <f t="shared" ca="1" si="429"/>
        <v>0</v>
      </c>
      <c r="CU1159" s="156">
        <f t="shared" ca="1" si="429"/>
        <v>0</v>
      </c>
      <c r="CV1159" s="156">
        <f t="shared" ca="1" si="429"/>
        <v>0</v>
      </c>
      <c r="CW1159" s="156">
        <f t="shared" ca="1" si="429"/>
        <v>0</v>
      </c>
      <c r="CX1159" s="156">
        <f t="shared" ca="1" si="429"/>
        <v>0</v>
      </c>
      <c r="CY1159" s="156">
        <f t="shared" ca="1" si="429"/>
        <v>0</v>
      </c>
      <c r="CZ1159" s="156"/>
      <c r="DA1159" s="157"/>
      <c r="DB1159" s="157"/>
      <c r="DC1159" s="157"/>
      <c r="DD1159" s="157"/>
      <c r="DE1159" s="157"/>
      <c r="DF1159" s="157"/>
      <c r="DG1159" s="157"/>
      <c r="DH1159" s="157"/>
      <c r="DI1159" s="157"/>
      <c r="DJ1159" s="157"/>
      <c r="DK1159" s="157"/>
      <c r="DL1159" s="157"/>
      <c r="DM1159" s="157"/>
      <c r="DN1159" s="157"/>
      <c r="DO1159" s="157"/>
      <c r="DP1159" s="157"/>
      <c r="DQ1159" s="157"/>
      <c r="DR1159" s="157"/>
      <c r="DS1159" s="157"/>
      <c r="DT1159" s="157"/>
      <c r="DU1159" s="157"/>
      <c r="DV1159" s="157"/>
      <c r="DW1159" s="157"/>
      <c r="DX1159" s="157"/>
      <c r="DY1159" s="157"/>
      <c r="DZ1159" s="157"/>
      <c r="EA1159" s="157"/>
      <c r="EB1159" s="157"/>
      <c r="EC1159" s="157"/>
      <c r="ED1159" s="157"/>
      <c r="EE1159" s="157"/>
      <c r="EF1159" s="157"/>
      <c r="EG1159" s="157"/>
      <c r="EH1159" s="157"/>
      <c r="EI1159" s="157"/>
      <c r="EJ1159" s="157"/>
      <c r="EK1159" s="157"/>
      <c r="EL1159" s="157"/>
      <c r="EM1159" s="157"/>
      <c r="EN1159" s="157"/>
      <c r="EO1159" s="157"/>
      <c r="EP1159" s="157"/>
      <c r="EQ1159" s="157"/>
      <c r="ER1159" s="157"/>
      <c r="ES1159" s="157"/>
      <c r="ET1159" s="157"/>
      <c r="EU1159" s="157"/>
      <c r="EV1159" s="157"/>
      <c r="EW1159" s="157"/>
      <c r="EX1159" s="157"/>
      <c r="EY1159" s="157"/>
      <c r="EZ1159" s="157"/>
      <c r="FA1159" s="157"/>
      <c r="FB1159" s="157"/>
      <c r="FC1159" s="157"/>
      <c r="FD1159" s="157"/>
      <c r="FE1159" s="157"/>
      <c r="FF1159" s="157"/>
      <c r="FG1159" s="157"/>
      <c r="FH1159" s="157"/>
      <c r="FI1159" s="157"/>
      <c r="FJ1159" s="157"/>
      <c r="FK1159" s="157"/>
      <c r="FL1159" s="157"/>
      <c r="FM1159" s="157"/>
      <c r="FN1159" s="157"/>
      <c r="FO1159" s="157"/>
      <c r="FP1159" s="157"/>
      <c r="FQ1159" s="157"/>
      <c r="FR1159" s="157"/>
      <c r="FS1159" s="157"/>
      <c r="FT1159" s="157"/>
      <c r="FU1159" s="157"/>
      <c r="FV1159" s="157"/>
      <c r="FW1159" s="159"/>
      <c r="FX1159" s="159"/>
      <c r="FY1159" s="159"/>
      <c r="FZ1159" s="159"/>
      <c r="GA1159" s="159"/>
      <c r="GB1159" s="159"/>
      <c r="GC1159" s="159"/>
      <c r="GD1159" s="159"/>
      <c r="GE1159" s="159"/>
    </row>
    <row r="1160" spans="1:187" x14ac:dyDescent="0.35">
      <c r="A1160" s="1"/>
      <c r="B1160" s="1"/>
      <c r="C1160" s="2"/>
      <c r="D1160" s="2"/>
      <c r="E1160" s="13">
        <v>60</v>
      </c>
      <c r="F1160" s="158">
        <f t="shared" si="393"/>
        <v>37</v>
      </c>
      <c r="G1160" s="155">
        <f>SUM($AR$958:$AR$1109)</f>
        <v>0</v>
      </c>
      <c r="H1160" s="157"/>
      <c r="I1160" s="157"/>
      <c r="J1160" s="157"/>
      <c r="K1160" s="157"/>
      <c r="L1160" s="157"/>
      <c r="M1160" s="157"/>
      <c r="N1160" s="157"/>
      <c r="O1160" s="157"/>
      <c r="P1160" s="157"/>
      <c r="Q1160" s="159"/>
      <c r="R1160" s="159"/>
      <c r="S1160" s="159"/>
      <c r="T1160" s="159"/>
      <c r="U1160" s="159"/>
      <c r="V1160" s="159"/>
      <c r="W1160" s="159"/>
      <c r="X1160" s="159"/>
      <c r="Y1160" s="159"/>
      <c r="Z1160" s="159"/>
      <c r="AA1160" s="159"/>
      <c r="AB1160" s="159"/>
      <c r="AC1160" s="159"/>
      <c r="AD1160" s="159"/>
      <c r="AE1160" s="159"/>
      <c r="AF1160" s="159"/>
      <c r="AG1160" s="159"/>
      <c r="AH1160" s="159"/>
      <c r="AI1160" s="159"/>
      <c r="AJ1160" s="159"/>
      <c r="AK1160" s="159"/>
      <c r="AL1160" s="159"/>
      <c r="AM1160" s="159"/>
      <c r="AN1160" s="159"/>
      <c r="AO1160" s="159"/>
      <c r="AP1160" s="159"/>
      <c r="AQ1160" s="159"/>
      <c r="AR1160" s="159"/>
      <c r="AS1160" s="159">
        <f t="shared" ref="AS1160:CZ1160" ca="1" si="430">IF(H$17&lt;=$E1160,$G1160/$E1160,0)</f>
        <v>0</v>
      </c>
      <c r="AT1160" s="156">
        <f t="shared" ca="1" si="430"/>
        <v>0</v>
      </c>
      <c r="AU1160" s="156">
        <f t="shared" ca="1" si="430"/>
        <v>0</v>
      </c>
      <c r="AV1160" s="156">
        <f t="shared" ca="1" si="430"/>
        <v>0</v>
      </c>
      <c r="AW1160" s="156">
        <f t="shared" ca="1" si="430"/>
        <v>0</v>
      </c>
      <c r="AX1160" s="156">
        <f t="shared" ca="1" si="430"/>
        <v>0</v>
      </c>
      <c r="AY1160" s="156">
        <f t="shared" ca="1" si="430"/>
        <v>0</v>
      </c>
      <c r="AZ1160" s="156">
        <f t="shared" ca="1" si="430"/>
        <v>0</v>
      </c>
      <c r="BA1160" s="156">
        <f t="shared" ca="1" si="430"/>
        <v>0</v>
      </c>
      <c r="BB1160" s="156">
        <f t="shared" ca="1" si="430"/>
        <v>0</v>
      </c>
      <c r="BC1160" s="156">
        <f t="shared" ca="1" si="430"/>
        <v>0</v>
      </c>
      <c r="BD1160" s="156">
        <f t="shared" ca="1" si="430"/>
        <v>0</v>
      </c>
      <c r="BE1160" s="156">
        <f t="shared" ca="1" si="430"/>
        <v>0</v>
      </c>
      <c r="BF1160" s="156">
        <f t="shared" ca="1" si="430"/>
        <v>0</v>
      </c>
      <c r="BG1160" s="156">
        <f t="shared" ca="1" si="430"/>
        <v>0</v>
      </c>
      <c r="BH1160" s="156">
        <f t="shared" ca="1" si="430"/>
        <v>0</v>
      </c>
      <c r="BI1160" s="156">
        <f t="shared" ca="1" si="430"/>
        <v>0</v>
      </c>
      <c r="BJ1160" s="156">
        <f t="shared" ca="1" si="430"/>
        <v>0</v>
      </c>
      <c r="BK1160" s="156">
        <f t="shared" ca="1" si="430"/>
        <v>0</v>
      </c>
      <c r="BL1160" s="156">
        <f t="shared" ca="1" si="430"/>
        <v>0</v>
      </c>
      <c r="BM1160" s="156">
        <f t="shared" ca="1" si="430"/>
        <v>0</v>
      </c>
      <c r="BN1160" s="156">
        <f t="shared" ca="1" si="430"/>
        <v>0</v>
      </c>
      <c r="BO1160" s="156">
        <f t="shared" ca="1" si="430"/>
        <v>0</v>
      </c>
      <c r="BP1160" s="156">
        <f t="shared" ca="1" si="430"/>
        <v>0</v>
      </c>
      <c r="BQ1160" s="156">
        <f t="shared" ca="1" si="430"/>
        <v>0</v>
      </c>
      <c r="BR1160" s="156">
        <f t="shared" ca="1" si="430"/>
        <v>0</v>
      </c>
      <c r="BS1160" s="156">
        <f t="shared" ca="1" si="430"/>
        <v>0</v>
      </c>
      <c r="BT1160" s="156">
        <f t="shared" ca="1" si="430"/>
        <v>0</v>
      </c>
      <c r="BU1160" s="156">
        <f t="shared" ca="1" si="430"/>
        <v>0</v>
      </c>
      <c r="BV1160" s="156">
        <f t="shared" ca="1" si="430"/>
        <v>0</v>
      </c>
      <c r="BW1160" s="156">
        <f t="shared" ca="1" si="430"/>
        <v>0</v>
      </c>
      <c r="BX1160" s="156">
        <f t="shared" ca="1" si="430"/>
        <v>0</v>
      </c>
      <c r="BY1160" s="156">
        <f t="shared" ca="1" si="430"/>
        <v>0</v>
      </c>
      <c r="BZ1160" s="156">
        <f t="shared" ca="1" si="430"/>
        <v>0</v>
      </c>
      <c r="CA1160" s="156">
        <f t="shared" ca="1" si="430"/>
        <v>0</v>
      </c>
      <c r="CB1160" s="156">
        <f t="shared" ca="1" si="430"/>
        <v>0</v>
      </c>
      <c r="CC1160" s="156">
        <f t="shared" ca="1" si="430"/>
        <v>0</v>
      </c>
      <c r="CD1160" s="156">
        <f t="shared" ca="1" si="430"/>
        <v>0</v>
      </c>
      <c r="CE1160" s="156">
        <f t="shared" ca="1" si="430"/>
        <v>0</v>
      </c>
      <c r="CF1160" s="156">
        <f t="shared" ca="1" si="430"/>
        <v>0</v>
      </c>
      <c r="CG1160" s="156">
        <f t="shared" ca="1" si="430"/>
        <v>0</v>
      </c>
      <c r="CH1160" s="156">
        <f t="shared" ca="1" si="430"/>
        <v>0</v>
      </c>
      <c r="CI1160" s="156">
        <f t="shared" ca="1" si="430"/>
        <v>0</v>
      </c>
      <c r="CJ1160" s="156">
        <f t="shared" ca="1" si="430"/>
        <v>0</v>
      </c>
      <c r="CK1160" s="156">
        <f t="shared" ca="1" si="430"/>
        <v>0</v>
      </c>
      <c r="CL1160" s="156">
        <f t="shared" ca="1" si="430"/>
        <v>0</v>
      </c>
      <c r="CM1160" s="156">
        <f t="shared" ca="1" si="430"/>
        <v>0</v>
      </c>
      <c r="CN1160" s="156">
        <f t="shared" ca="1" si="430"/>
        <v>0</v>
      </c>
      <c r="CO1160" s="156">
        <f t="shared" ca="1" si="430"/>
        <v>0</v>
      </c>
      <c r="CP1160" s="156">
        <f t="shared" ca="1" si="430"/>
        <v>0</v>
      </c>
      <c r="CQ1160" s="156">
        <f t="shared" ca="1" si="430"/>
        <v>0</v>
      </c>
      <c r="CR1160" s="156">
        <f t="shared" ca="1" si="430"/>
        <v>0</v>
      </c>
      <c r="CS1160" s="156">
        <f t="shared" ca="1" si="430"/>
        <v>0</v>
      </c>
      <c r="CT1160" s="156">
        <f t="shared" ca="1" si="430"/>
        <v>0</v>
      </c>
      <c r="CU1160" s="156">
        <f t="shared" ca="1" si="430"/>
        <v>0</v>
      </c>
      <c r="CV1160" s="156">
        <f t="shared" ca="1" si="430"/>
        <v>0</v>
      </c>
      <c r="CW1160" s="156">
        <f t="shared" ca="1" si="430"/>
        <v>0</v>
      </c>
      <c r="CX1160" s="156">
        <f t="shared" ca="1" si="430"/>
        <v>0</v>
      </c>
      <c r="CY1160" s="156">
        <f t="shared" ca="1" si="430"/>
        <v>0</v>
      </c>
      <c r="CZ1160" s="156">
        <f t="shared" ca="1" si="430"/>
        <v>0</v>
      </c>
      <c r="DA1160" s="156"/>
      <c r="DB1160" s="157"/>
      <c r="DC1160" s="157"/>
      <c r="DD1160" s="157"/>
      <c r="DE1160" s="157"/>
      <c r="DF1160" s="157"/>
      <c r="DG1160" s="157"/>
      <c r="DH1160" s="157"/>
      <c r="DI1160" s="157"/>
      <c r="DJ1160" s="157"/>
      <c r="DK1160" s="157"/>
      <c r="DL1160" s="157"/>
      <c r="DM1160" s="157"/>
      <c r="DN1160" s="157"/>
      <c r="DO1160" s="157"/>
      <c r="DP1160" s="157"/>
      <c r="DQ1160" s="157"/>
      <c r="DR1160" s="157"/>
      <c r="DS1160" s="157"/>
      <c r="DT1160" s="157"/>
      <c r="DU1160" s="157"/>
      <c r="DV1160" s="157"/>
      <c r="DW1160" s="157"/>
      <c r="DX1160" s="157"/>
      <c r="DY1160" s="157"/>
      <c r="DZ1160" s="157"/>
      <c r="EA1160" s="157"/>
      <c r="EB1160" s="157"/>
      <c r="EC1160" s="157"/>
      <c r="ED1160" s="157"/>
      <c r="EE1160" s="157"/>
      <c r="EF1160" s="157"/>
      <c r="EG1160" s="157"/>
      <c r="EH1160" s="157"/>
      <c r="EI1160" s="157"/>
      <c r="EJ1160" s="157"/>
      <c r="EK1160" s="157"/>
      <c r="EL1160" s="157"/>
      <c r="EM1160" s="157"/>
      <c r="EN1160" s="157"/>
      <c r="EO1160" s="157"/>
      <c r="EP1160" s="157"/>
      <c r="EQ1160" s="157"/>
      <c r="ER1160" s="157"/>
      <c r="ES1160" s="157"/>
      <c r="ET1160" s="157"/>
      <c r="EU1160" s="157"/>
      <c r="EV1160" s="157"/>
      <c r="EW1160" s="157"/>
      <c r="EX1160" s="157"/>
      <c r="EY1160" s="157"/>
      <c r="EZ1160" s="157"/>
      <c r="FA1160" s="157"/>
      <c r="FB1160" s="157"/>
      <c r="FC1160" s="157"/>
      <c r="FD1160" s="157"/>
      <c r="FE1160" s="157"/>
      <c r="FF1160" s="157"/>
      <c r="FG1160" s="157"/>
      <c r="FH1160" s="157"/>
      <c r="FI1160" s="157"/>
      <c r="FJ1160" s="157"/>
      <c r="FK1160" s="157"/>
      <c r="FL1160" s="157"/>
      <c r="FM1160" s="157"/>
      <c r="FN1160" s="157"/>
      <c r="FO1160" s="157"/>
      <c r="FP1160" s="157"/>
      <c r="FQ1160" s="157"/>
      <c r="FR1160" s="157"/>
      <c r="FS1160" s="157"/>
      <c r="FT1160" s="157"/>
      <c r="FU1160" s="157"/>
      <c r="FV1160" s="157"/>
      <c r="FW1160" s="159"/>
      <c r="FX1160" s="159"/>
      <c r="FY1160" s="159"/>
      <c r="FZ1160" s="159"/>
      <c r="GA1160" s="159"/>
      <c r="GB1160" s="159"/>
      <c r="GC1160" s="159"/>
      <c r="GD1160" s="159"/>
      <c r="GE1160" s="159"/>
    </row>
    <row r="1161" spans="1:187" x14ac:dyDescent="0.35">
      <c r="A1161" s="1"/>
      <c r="B1161" s="1"/>
      <c r="C1161" s="2"/>
      <c r="D1161" s="2"/>
      <c r="E1161" s="13">
        <v>60</v>
      </c>
      <c r="F1161" s="158">
        <f t="shared" si="393"/>
        <v>38</v>
      </c>
      <c r="G1161" s="155">
        <f>SUM($AS$958:$AS$1109)</f>
        <v>0</v>
      </c>
      <c r="H1161" s="157"/>
      <c r="I1161" s="157"/>
      <c r="J1161" s="157"/>
      <c r="K1161" s="157"/>
      <c r="L1161" s="157"/>
      <c r="M1161" s="157"/>
      <c r="N1161" s="157"/>
      <c r="O1161" s="157"/>
      <c r="P1161" s="157"/>
      <c r="Q1161" s="159"/>
      <c r="R1161" s="159"/>
      <c r="S1161" s="159"/>
      <c r="T1161" s="159"/>
      <c r="U1161" s="159"/>
      <c r="V1161" s="159"/>
      <c r="W1161" s="159"/>
      <c r="X1161" s="159"/>
      <c r="Y1161" s="159"/>
      <c r="Z1161" s="159"/>
      <c r="AA1161" s="159"/>
      <c r="AB1161" s="159"/>
      <c r="AC1161" s="159"/>
      <c r="AD1161" s="159"/>
      <c r="AE1161" s="159"/>
      <c r="AF1161" s="159"/>
      <c r="AG1161" s="159"/>
      <c r="AH1161" s="159"/>
      <c r="AI1161" s="159"/>
      <c r="AJ1161" s="159"/>
      <c r="AK1161" s="159"/>
      <c r="AL1161" s="159"/>
      <c r="AM1161" s="159"/>
      <c r="AN1161" s="159"/>
      <c r="AO1161" s="159"/>
      <c r="AP1161" s="159"/>
      <c r="AQ1161" s="159"/>
      <c r="AR1161" s="159"/>
      <c r="AS1161" s="159"/>
      <c r="AT1161" s="159">
        <f t="shared" ref="AT1161:DA1161" ca="1" si="431">IF(H$17&lt;=$E1161,$G1161/$E1161,0)</f>
        <v>0</v>
      </c>
      <c r="AU1161" s="156">
        <f t="shared" ca="1" si="431"/>
        <v>0</v>
      </c>
      <c r="AV1161" s="156">
        <f t="shared" ca="1" si="431"/>
        <v>0</v>
      </c>
      <c r="AW1161" s="156">
        <f t="shared" ca="1" si="431"/>
        <v>0</v>
      </c>
      <c r="AX1161" s="156">
        <f t="shared" ca="1" si="431"/>
        <v>0</v>
      </c>
      <c r="AY1161" s="156">
        <f t="shared" ca="1" si="431"/>
        <v>0</v>
      </c>
      <c r="AZ1161" s="156">
        <f t="shared" ca="1" si="431"/>
        <v>0</v>
      </c>
      <c r="BA1161" s="156">
        <f t="shared" ca="1" si="431"/>
        <v>0</v>
      </c>
      <c r="BB1161" s="156">
        <f t="shared" ca="1" si="431"/>
        <v>0</v>
      </c>
      <c r="BC1161" s="156">
        <f t="shared" ca="1" si="431"/>
        <v>0</v>
      </c>
      <c r="BD1161" s="156">
        <f t="shared" ca="1" si="431"/>
        <v>0</v>
      </c>
      <c r="BE1161" s="156">
        <f t="shared" ca="1" si="431"/>
        <v>0</v>
      </c>
      <c r="BF1161" s="156">
        <f t="shared" ca="1" si="431"/>
        <v>0</v>
      </c>
      <c r="BG1161" s="156">
        <f t="shared" ca="1" si="431"/>
        <v>0</v>
      </c>
      <c r="BH1161" s="156">
        <f t="shared" ca="1" si="431"/>
        <v>0</v>
      </c>
      <c r="BI1161" s="156">
        <f t="shared" ca="1" si="431"/>
        <v>0</v>
      </c>
      <c r="BJ1161" s="156">
        <f t="shared" ca="1" si="431"/>
        <v>0</v>
      </c>
      <c r="BK1161" s="156">
        <f t="shared" ca="1" si="431"/>
        <v>0</v>
      </c>
      <c r="BL1161" s="156">
        <f t="shared" ca="1" si="431"/>
        <v>0</v>
      </c>
      <c r="BM1161" s="156">
        <f t="shared" ca="1" si="431"/>
        <v>0</v>
      </c>
      <c r="BN1161" s="156">
        <f t="shared" ca="1" si="431"/>
        <v>0</v>
      </c>
      <c r="BO1161" s="156">
        <f t="shared" ca="1" si="431"/>
        <v>0</v>
      </c>
      <c r="BP1161" s="156">
        <f t="shared" ca="1" si="431"/>
        <v>0</v>
      </c>
      <c r="BQ1161" s="156">
        <f t="shared" ca="1" si="431"/>
        <v>0</v>
      </c>
      <c r="BR1161" s="156">
        <f t="shared" ca="1" si="431"/>
        <v>0</v>
      </c>
      <c r="BS1161" s="156">
        <f t="shared" ca="1" si="431"/>
        <v>0</v>
      </c>
      <c r="BT1161" s="156">
        <f t="shared" ca="1" si="431"/>
        <v>0</v>
      </c>
      <c r="BU1161" s="156">
        <f t="shared" ca="1" si="431"/>
        <v>0</v>
      </c>
      <c r="BV1161" s="156">
        <f t="shared" ca="1" si="431"/>
        <v>0</v>
      </c>
      <c r="BW1161" s="156">
        <f t="shared" ca="1" si="431"/>
        <v>0</v>
      </c>
      <c r="BX1161" s="156">
        <f t="shared" ca="1" si="431"/>
        <v>0</v>
      </c>
      <c r="BY1161" s="156">
        <f t="shared" ca="1" si="431"/>
        <v>0</v>
      </c>
      <c r="BZ1161" s="156">
        <f t="shared" ca="1" si="431"/>
        <v>0</v>
      </c>
      <c r="CA1161" s="156">
        <f t="shared" ca="1" si="431"/>
        <v>0</v>
      </c>
      <c r="CB1161" s="156">
        <f t="shared" ca="1" si="431"/>
        <v>0</v>
      </c>
      <c r="CC1161" s="156">
        <f t="shared" ca="1" si="431"/>
        <v>0</v>
      </c>
      <c r="CD1161" s="156">
        <f t="shared" ca="1" si="431"/>
        <v>0</v>
      </c>
      <c r="CE1161" s="156">
        <f t="shared" ca="1" si="431"/>
        <v>0</v>
      </c>
      <c r="CF1161" s="156">
        <f t="shared" ca="1" si="431"/>
        <v>0</v>
      </c>
      <c r="CG1161" s="156">
        <f t="shared" ca="1" si="431"/>
        <v>0</v>
      </c>
      <c r="CH1161" s="156">
        <f t="shared" ca="1" si="431"/>
        <v>0</v>
      </c>
      <c r="CI1161" s="156">
        <f t="shared" ca="1" si="431"/>
        <v>0</v>
      </c>
      <c r="CJ1161" s="156">
        <f t="shared" ca="1" si="431"/>
        <v>0</v>
      </c>
      <c r="CK1161" s="156">
        <f t="shared" ca="1" si="431"/>
        <v>0</v>
      </c>
      <c r="CL1161" s="156">
        <f t="shared" ca="1" si="431"/>
        <v>0</v>
      </c>
      <c r="CM1161" s="156">
        <f t="shared" ca="1" si="431"/>
        <v>0</v>
      </c>
      <c r="CN1161" s="156">
        <f t="shared" ca="1" si="431"/>
        <v>0</v>
      </c>
      <c r="CO1161" s="156">
        <f t="shared" ca="1" si="431"/>
        <v>0</v>
      </c>
      <c r="CP1161" s="156">
        <f t="shared" ca="1" si="431"/>
        <v>0</v>
      </c>
      <c r="CQ1161" s="156">
        <f t="shared" ca="1" si="431"/>
        <v>0</v>
      </c>
      <c r="CR1161" s="156">
        <f t="shared" ca="1" si="431"/>
        <v>0</v>
      </c>
      <c r="CS1161" s="156">
        <f t="shared" ca="1" si="431"/>
        <v>0</v>
      </c>
      <c r="CT1161" s="156">
        <f t="shared" ca="1" si="431"/>
        <v>0</v>
      </c>
      <c r="CU1161" s="156">
        <f t="shared" ca="1" si="431"/>
        <v>0</v>
      </c>
      <c r="CV1161" s="156">
        <f t="shared" ca="1" si="431"/>
        <v>0</v>
      </c>
      <c r="CW1161" s="156">
        <f t="shared" ca="1" si="431"/>
        <v>0</v>
      </c>
      <c r="CX1161" s="156">
        <f t="shared" ca="1" si="431"/>
        <v>0</v>
      </c>
      <c r="CY1161" s="156">
        <f t="shared" ca="1" si="431"/>
        <v>0</v>
      </c>
      <c r="CZ1161" s="156">
        <f t="shared" ca="1" si="431"/>
        <v>0</v>
      </c>
      <c r="DA1161" s="156">
        <f t="shared" ca="1" si="431"/>
        <v>0</v>
      </c>
      <c r="DB1161" s="156"/>
      <c r="DC1161" s="157"/>
      <c r="DD1161" s="157"/>
      <c r="DE1161" s="157"/>
      <c r="DF1161" s="157"/>
      <c r="DG1161" s="157"/>
      <c r="DH1161" s="157"/>
      <c r="DI1161" s="157"/>
      <c r="DJ1161" s="157"/>
      <c r="DK1161" s="157"/>
      <c r="DL1161" s="157"/>
      <c r="DM1161" s="157"/>
      <c r="DN1161" s="157"/>
      <c r="DO1161" s="157"/>
      <c r="DP1161" s="157"/>
      <c r="DQ1161" s="157"/>
      <c r="DR1161" s="157"/>
      <c r="DS1161" s="157"/>
      <c r="DT1161" s="157"/>
      <c r="DU1161" s="157"/>
      <c r="DV1161" s="157"/>
      <c r="DW1161" s="157"/>
      <c r="DX1161" s="157"/>
      <c r="DY1161" s="157"/>
      <c r="DZ1161" s="157"/>
      <c r="EA1161" s="157"/>
      <c r="EB1161" s="157"/>
      <c r="EC1161" s="157"/>
      <c r="ED1161" s="157"/>
      <c r="EE1161" s="157"/>
      <c r="EF1161" s="157"/>
      <c r="EG1161" s="157"/>
      <c r="EH1161" s="157"/>
      <c r="EI1161" s="157"/>
      <c r="EJ1161" s="157"/>
      <c r="EK1161" s="157"/>
      <c r="EL1161" s="157"/>
      <c r="EM1161" s="157"/>
      <c r="EN1161" s="157"/>
      <c r="EO1161" s="157"/>
      <c r="EP1161" s="157"/>
      <c r="EQ1161" s="157"/>
      <c r="ER1161" s="157"/>
      <c r="ES1161" s="157"/>
      <c r="ET1161" s="157"/>
      <c r="EU1161" s="157"/>
      <c r="EV1161" s="157"/>
      <c r="EW1161" s="157"/>
      <c r="EX1161" s="157"/>
      <c r="EY1161" s="157"/>
      <c r="EZ1161" s="157"/>
      <c r="FA1161" s="157"/>
      <c r="FB1161" s="157"/>
      <c r="FC1161" s="157"/>
      <c r="FD1161" s="157"/>
      <c r="FE1161" s="157"/>
      <c r="FF1161" s="157"/>
      <c r="FG1161" s="157"/>
      <c r="FH1161" s="157"/>
      <c r="FI1161" s="157"/>
      <c r="FJ1161" s="157"/>
      <c r="FK1161" s="157"/>
      <c r="FL1161" s="157"/>
      <c r="FM1161" s="157"/>
      <c r="FN1161" s="157"/>
      <c r="FO1161" s="157"/>
      <c r="FP1161" s="157"/>
      <c r="FQ1161" s="157"/>
      <c r="FR1161" s="157"/>
      <c r="FS1161" s="157"/>
      <c r="FT1161" s="157"/>
      <c r="FU1161" s="157"/>
      <c r="FV1161" s="157"/>
      <c r="FW1161" s="159"/>
      <c r="FX1161" s="159"/>
      <c r="FY1161" s="159"/>
      <c r="FZ1161" s="159"/>
      <c r="GA1161" s="159"/>
      <c r="GB1161" s="159"/>
      <c r="GC1161" s="159"/>
      <c r="GD1161" s="159"/>
      <c r="GE1161" s="159"/>
    </row>
    <row r="1162" spans="1:187" x14ac:dyDescent="0.35">
      <c r="A1162" s="1"/>
      <c r="B1162" s="1"/>
      <c r="C1162" s="2"/>
      <c r="D1162" s="2"/>
      <c r="E1162" s="13">
        <v>60</v>
      </c>
      <c r="F1162" s="158">
        <f t="shared" si="393"/>
        <v>39</v>
      </c>
      <c r="G1162" s="155">
        <f>SUM($AT$958:$AT$1109)</f>
        <v>0</v>
      </c>
      <c r="H1162" s="157"/>
      <c r="I1162" s="157"/>
      <c r="J1162" s="157"/>
      <c r="K1162" s="157"/>
      <c r="L1162" s="157"/>
      <c r="M1162" s="157"/>
      <c r="N1162" s="157"/>
      <c r="O1162" s="157"/>
      <c r="P1162" s="157"/>
      <c r="Q1162" s="159"/>
      <c r="R1162" s="159"/>
      <c r="S1162" s="159"/>
      <c r="T1162" s="159"/>
      <c r="U1162" s="159"/>
      <c r="V1162" s="159"/>
      <c r="W1162" s="159"/>
      <c r="X1162" s="159"/>
      <c r="Y1162" s="159"/>
      <c r="Z1162" s="159"/>
      <c r="AA1162" s="159"/>
      <c r="AB1162" s="159"/>
      <c r="AC1162" s="159"/>
      <c r="AD1162" s="159"/>
      <c r="AE1162" s="159"/>
      <c r="AF1162" s="159"/>
      <c r="AG1162" s="159"/>
      <c r="AH1162" s="159"/>
      <c r="AI1162" s="159"/>
      <c r="AJ1162" s="159"/>
      <c r="AK1162" s="159"/>
      <c r="AL1162" s="159"/>
      <c r="AM1162" s="159"/>
      <c r="AN1162" s="159"/>
      <c r="AO1162" s="159"/>
      <c r="AP1162" s="159"/>
      <c r="AQ1162" s="159"/>
      <c r="AR1162" s="159"/>
      <c r="AS1162" s="159"/>
      <c r="AT1162" s="159"/>
      <c r="AU1162" s="159">
        <f t="shared" ref="AU1162:DB1162" ca="1" si="432">IF(H$17&lt;=$E1162,$G1162/$E1162,0)</f>
        <v>0</v>
      </c>
      <c r="AV1162" s="160">
        <f t="shared" ca="1" si="432"/>
        <v>0</v>
      </c>
      <c r="AW1162" s="160">
        <f t="shared" ca="1" si="432"/>
        <v>0</v>
      </c>
      <c r="AX1162" s="160">
        <f t="shared" ca="1" si="432"/>
        <v>0</v>
      </c>
      <c r="AY1162" s="160">
        <f t="shared" ca="1" si="432"/>
        <v>0</v>
      </c>
      <c r="AZ1162" s="160">
        <f t="shared" ca="1" si="432"/>
        <v>0</v>
      </c>
      <c r="BA1162" s="160">
        <f t="shared" ca="1" si="432"/>
        <v>0</v>
      </c>
      <c r="BB1162" s="160">
        <f t="shared" ca="1" si="432"/>
        <v>0</v>
      </c>
      <c r="BC1162" s="160">
        <f t="shared" ca="1" si="432"/>
        <v>0</v>
      </c>
      <c r="BD1162" s="160">
        <f t="shared" ca="1" si="432"/>
        <v>0</v>
      </c>
      <c r="BE1162" s="160">
        <f t="shared" ca="1" si="432"/>
        <v>0</v>
      </c>
      <c r="BF1162" s="160">
        <f t="shared" ca="1" si="432"/>
        <v>0</v>
      </c>
      <c r="BG1162" s="160">
        <f t="shared" ca="1" si="432"/>
        <v>0</v>
      </c>
      <c r="BH1162" s="160">
        <f t="shared" ca="1" si="432"/>
        <v>0</v>
      </c>
      <c r="BI1162" s="160">
        <f t="shared" ca="1" si="432"/>
        <v>0</v>
      </c>
      <c r="BJ1162" s="160">
        <f t="shared" ca="1" si="432"/>
        <v>0</v>
      </c>
      <c r="BK1162" s="160">
        <f t="shared" ca="1" si="432"/>
        <v>0</v>
      </c>
      <c r="BL1162" s="160">
        <f t="shared" ca="1" si="432"/>
        <v>0</v>
      </c>
      <c r="BM1162" s="160">
        <f t="shared" ca="1" si="432"/>
        <v>0</v>
      </c>
      <c r="BN1162" s="160">
        <f t="shared" ca="1" si="432"/>
        <v>0</v>
      </c>
      <c r="BO1162" s="160">
        <f t="shared" ca="1" si="432"/>
        <v>0</v>
      </c>
      <c r="BP1162" s="160">
        <f t="shared" ca="1" si="432"/>
        <v>0</v>
      </c>
      <c r="BQ1162" s="160">
        <f t="shared" ca="1" si="432"/>
        <v>0</v>
      </c>
      <c r="BR1162" s="160">
        <f t="shared" ca="1" si="432"/>
        <v>0</v>
      </c>
      <c r="BS1162" s="160">
        <f t="shared" ca="1" si="432"/>
        <v>0</v>
      </c>
      <c r="BT1162" s="160">
        <f t="shared" ca="1" si="432"/>
        <v>0</v>
      </c>
      <c r="BU1162" s="160">
        <f t="shared" ca="1" si="432"/>
        <v>0</v>
      </c>
      <c r="BV1162" s="160">
        <f t="shared" ca="1" si="432"/>
        <v>0</v>
      </c>
      <c r="BW1162" s="160">
        <f t="shared" ca="1" si="432"/>
        <v>0</v>
      </c>
      <c r="BX1162" s="160">
        <f t="shared" ca="1" si="432"/>
        <v>0</v>
      </c>
      <c r="BY1162" s="160">
        <f t="shared" ca="1" si="432"/>
        <v>0</v>
      </c>
      <c r="BZ1162" s="160">
        <f t="shared" ca="1" si="432"/>
        <v>0</v>
      </c>
      <c r="CA1162" s="160">
        <f t="shared" ca="1" si="432"/>
        <v>0</v>
      </c>
      <c r="CB1162" s="160">
        <f t="shared" ca="1" si="432"/>
        <v>0</v>
      </c>
      <c r="CC1162" s="160">
        <f t="shared" ca="1" si="432"/>
        <v>0</v>
      </c>
      <c r="CD1162" s="160">
        <f t="shared" ca="1" si="432"/>
        <v>0</v>
      </c>
      <c r="CE1162" s="160">
        <f t="shared" ca="1" si="432"/>
        <v>0</v>
      </c>
      <c r="CF1162" s="160">
        <f t="shared" ca="1" si="432"/>
        <v>0</v>
      </c>
      <c r="CG1162" s="160">
        <f t="shared" ca="1" si="432"/>
        <v>0</v>
      </c>
      <c r="CH1162" s="160">
        <f t="shared" ca="1" si="432"/>
        <v>0</v>
      </c>
      <c r="CI1162" s="160">
        <f t="shared" ca="1" si="432"/>
        <v>0</v>
      </c>
      <c r="CJ1162" s="160">
        <f t="shared" ca="1" si="432"/>
        <v>0</v>
      </c>
      <c r="CK1162" s="160">
        <f t="shared" ca="1" si="432"/>
        <v>0</v>
      </c>
      <c r="CL1162" s="160">
        <f t="shared" ca="1" si="432"/>
        <v>0</v>
      </c>
      <c r="CM1162" s="160">
        <f t="shared" ca="1" si="432"/>
        <v>0</v>
      </c>
      <c r="CN1162" s="160">
        <f t="shared" ca="1" si="432"/>
        <v>0</v>
      </c>
      <c r="CO1162" s="160">
        <f t="shared" ca="1" si="432"/>
        <v>0</v>
      </c>
      <c r="CP1162" s="160">
        <f t="shared" ca="1" si="432"/>
        <v>0</v>
      </c>
      <c r="CQ1162" s="160">
        <f t="shared" ca="1" si="432"/>
        <v>0</v>
      </c>
      <c r="CR1162" s="160">
        <f t="shared" ca="1" si="432"/>
        <v>0</v>
      </c>
      <c r="CS1162" s="160">
        <f t="shared" ca="1" si="432"/>
        <v>0</v>
      </c>
      <c r="CT1162" s="160">
        <f t="shared" ca="1" si="432"/>
        <v>0</v>
      </c>
      <c r="CU1162" s="160">
        <f t="shared" ca="1" si="432"/>
        <v>0</v>
      </c>
      <c r="CV1162" s="160">
        <f t="shared" ca="1" si="432"/>
        <v>0</v>
      </c>
      <c r="CW1162" s="160">
        <f t="shared" ca="1" si="432"/>
        <v>0</v>
      </c>
      <c r="CX1162" s="160">
        <f t="shared" ca="1" si="432"/>
        <v>0</v>
      </c>
      <c r="CY1162" s="160">
        <f t="shared" ca="1" si="432"/>
        <v>0</v>
      </c>
      <c r="CZ1162" s="160">
        <f t="shared" ca="1" si="432"/>
        <v>0</v>
      </c>
      <c r="DA1162" s="160">
        <f t="shared" ca="1" si="432"/>
        <v>0</v>
      </c>
      <c r="DB1162" s="160">
        <f t="shared" ca="1" si="432"/>
        <v>0</v>
      </c>
      <c r="DC1162" s="160"/>
      <c r="DD1162" s="157"/>
      <c r="DE1162" s="157"/>
      <c r="DF1162" s="157"/>
      <c r="DG1162" s="157"/>
      <c r="DH1162" s="157"/>
      <c r="DI1162" s="157"/>
      <c r="DJ1162" s="157"/>
      <c r="DK1162" s="157"/>
      <c r="DL1162" s="157"/>
      <c r="DM1162" s="157"/>
      <c r="DN1162" s="157"/>
      <c r="DO1162" s="157"/>
      <c r="DP1162" s="157"/>
      <c r="DQ1162" s="157"/>
      <c r="DR1162" s="157"/>
      <c r="DS1162" s="157"/>
      <c r="DT1162" s="157"/>
      <c r="DU1162" s="157"/>
      <c r="DV1162" s="157"/>
      <c r="DW1162" s="157"/>
      <c r="DX1162" s="157"/>
      <c r="DY1162" s="157"/>
      <c r="DZ1162" s="157"/>
      <c r="EA1162" s="157"/>
      <c r="EB1162" s="157"/>
      <c r="EC1162" s="157"/>
      <c r="ED1162" s="157"/>
      <c r="EE1162" s="157"/>
      <c r="EF1162" s="157"/>
      <c r="EG1162" s="157"/>
      <c r="EH1162" s="157"/>
      <c r="EI1162" s="157"/>
      <c r="EJ1162" s="157"/>
      <c r="EK1162" s="157"/>
      <c r="EL1162" s="157"/>
      <c r="EM1162" s="157"/>
      <c r="EN1162" s="157"/>
      <c r="EO1162" s="157"/>
      <c r="EP1162" s="157"/>
      <c r="EQ1162" s="157"/>
      <c r="ER1162" s="157"/>
      <c r="ES1162" s="157"/>
      <c r="ET1162" s="157"/>
      <c r="EU1162" s="157"/>
      <c r="EV1162" s="157"/>
      <c r="EW1162" s="157"/>
      <c r="EX1162" s="157"/>
      <c r="EY1162" s="157"/>
      <c r="EZ1162" s="157"/>
      <c r="FA1162" s="157"/>
      <c r="FB1162" s="157"/>
      <c r="FC1162" s="157"/>
      <c r="FD1162" s="157"/>
      <c r="FE1162" s="157"/>
      <c r="FF1162" s="157"/>
      <c r="FG1162" s="157"/>
      <c r="FH1162" s="157"/>
      <c r="FI1162" s="157"/>
      <c r="FJ1162" s="157"/>
      <c r="FK1162" s="157"/>
      <c r="FL1162" s="157"/>
      <c r="FM1162" s="157"/>
      <c r="FN1162" s="157"/>
      <c r="FO1162" s="157"/>
      <c r="FP1162" s="157"/>
      <c r="FQ1162" s="157"/>
      <c r="FR1162" s="157"/>
      <c r="FS1162" s="157"/>
      <c r="FT1162" s="157"/>
      <c r="FU1162" s="157"/>
      <c r="FV1162" s="157"/>
      <c r="FW1162" s="159"/>
      <c r="FX1162" s="159"/>
      <c r="FY1162" s="159"/>
      <c r="FZ1162" s="159"/>
      <c r="GA1162" s="159"/>
      <c r="GB1162" s="159"/>
      <c r="GC1162" s="159"/>
      <c r="GD1162" s="159"/>
      <c r="GE1162" s="159"/>
    </row>
    <row r="1163" spans="1:187" x14ac:dyDescent="0.35">
      <c r="A1163" s="1"/>
      <c r="B1163" s="1"/>
      <c r="C1163" s="2"/>
      <c r="D1163" s="2"/>
      <c r="E1163" s="13">
        <v>60</v>
      </c>
      <c r="F1163" s="158">
        <f t="shared" si="393"/>
        <v>40</v>
      </c>
      <c r="G1163" s="155">
        <f>SUM($AU$958:$AU$1109)</f>
        <v>0</v>
      </c>
      <c r="H1163" s="157"/>
      <c r="I1163" s="157"/>
      <c r="J1163" s="157"/>
      <c r="K1163" s="157"/>
      <c r="L1163" s="157"/>
      <c r="M1163" s="157"/>
      <c r="N1163" s="157"/>
      <c r="O1163" s="157"/>
      <c r="P1163" s="157"/>
      <c r="Q1163" s="159"/>
      <c r="R1163" s="159"/>
      <c r="S1163" s="159"/>
      <c r="T1163" s="159"/>
      <c r="U1163" s="159"/>
      <c r="V1163" s="159"/>
      <c r="W1163" s="159"/>
      <c r="X1163" s="159"/>
      <c r="Y1163" s="159"/>
      <c r="Z1163" s="159"/>
      <c r="AA1163" s="159"/>
      <c r="AB1163" s="159"/>
      <c r="AC1163" s="159"/>
      <c r="AD1163" s="159"/>
      <c r="AE1163" s="159"/>
      <c r="AF1163" s="159"/>
      <c r="AG1163" s="159"/>
      <c r="AH1163" s="159"/>
      <c r="AI1163" s="159"/>
      <c r="AJ1163" s="159"/>
      <c r="AK1163" s="159"/>
      <c r="AL1163" s="159"/>
      <c r="AM1163" s="159"/>
      <c r="AN1163" s="159"/>
      <c r="AO1163" s="159"/>
      <c r="AP1163" s="159"/>
      <c r="AQ1163" s="159"/>
      <c r="AR1163" s="159"/>
      <c r="AS1163" s="159"/>
      <c r="AT1163" s="159"/>
      <c r="AU1163" s="159"/>
      <c r="AV1163" s="159">
        <f t="shared" ref="AV1163:DC1163" ca="1" si="433">IF(H$17&lt;=$E1163,$G1163/$E1163,0)</f>
        <v>0</v>
      </c>
      <c r="AW1163" s="160">
        <f t="shared" ca="1" si="433"/>
        <v>0</v>
      </c>
      <c r="AX1163" s="160">
        <f t="shared" ca="1" si="433"/>
        <v>0</v>
      </c>
      <c r="AY1163" s="160">
        <f t="shared" ca="1" si="433"/>
        <v>0</v>
      </c>
      <c r="AZ1163" s="160">
        <f t="shared" ca="1" si="433"/>
        <v>0</v>
      </c>
      <c r="BA1163" s="160">
        <f t="shared" ca="1" si="433"/>
        <v>0</v>
      </c>
      <c r="BB1163" s="160">
        <f t="shared" ca="1" si="433"/>
        <v>0</v>
      </c>
      <c r="BC1163" s="160">
        <f t="shared" ca="1" si="433"/>
        <v>0</v>
      </c>
      <c r="BD1163" s="160">
        <f t="shared" ca="1" si="433"/>
        <v>0</v>
      </c>
      <c r="BE1163" s="160">
        <f t="shared" ca="1" si="433"/>
        <v>0</v>
      </c>
      <c r="BF1163" s="160">
        <f t="shared" ca="1" si="433"/>
        <v>0</v>
      </c>
      <c r="BG1163" s="160">
        <f t="shared" ca="1" si="433"/>
        <v>0</v>
      </c>
      <c r="BH1163" s="160">
        <f t="shared" ca="1" si="433"/>
        <v>0</v>
      </c>
      <c r="BI1163" s="160">
        <f t="shared" ca="1" si="433"/>
        <v>0</v>
      </c>
      <c r="BJ1163" s="160">
        <f t="shared" ca="1" si="433"/>
        <v>0</v>
      </c>
      <c r="BK1163" s="160">
        <f t="shared" ca="1" si="433"/>
        <v>0</v>
      </c>
      <c r="BL1163" s="160">
        <f t="shared" ca="1" si="433"/>
        <v>0</v>
      </c>
      <c r="BM1163" s="160">
        <f t="shared" ca="1" si="433"/>
        <v>0</v>
      </c>
      <c r="BN1163" s="160">
        <f t="shared" ca="1" si="433"/>
        <v>0</v>
      </c>
      <c r="BO1163" s="160">
        <f t="shared" ca="1" si="433"/>
        <v>0</v>
      </c>
      <c r="BP1163" s="160">
        <f t="shared" ca="1" si="433"/>
        <v>0</v>
      </c>
      <c r="BQ1163" s="160">
        <f t="shared" ca="1" si="433"/>
        <v>0</v>
      </c>
      <c r="BR1163" s="160">
        <f t="shared" ca="1" si="433"/>
        <v>0</v>
      </c>
      <c r="BS1163" s="160">
        <f t="shared" ca="1" si="433"/>
        <v>0</v>
      </c>
      <c r="BT1163" s="160">
        <f t="shared" ca="1" si="433"/>
        <v>0</v>
      </c>
      <c r="BU1163" s="160">
        <f t="shared" ca="1" si="433"/>
        <v>0</v>
      </c>
      <c r="BV1163" s="160">
        <f t="shared" ca="1" si="433"/>
        <v>0</v>
      </c>
      <c r="BW1163" s="160">
        <f t="shared" ca="1" si="433"/>
        <v>0</v>
      </c>
      <c r="BX1163" s="160">
        <f t="shared" ca="1" si="433"/>
        <v>0</v>
      </c>
      <c r="BY1163" s="160">
        <f t="shared" ca="1" si="433"/>
        <v>0</v>
      </c>
      <c r="BZ1163" s="160">
        <f t="shared" ca="1" si="433"/>
        <v>0</v>
      </c>
      <c r="CA1163" s="160">
        <f t="shared" ca="1" si="433"/>
        <v>0</v>
      </c>
      <c r="CB1163" s="160">
        <f t="shared" ca="1" si="433"/>
        <v>0</v>
      </c>
      <c r="CC1163" s="160">
        <f t="shared" ca="1" si="433"/>
        <v>0</v>
      </c>
      <c r="CD1163" s="160">
        <f t="shared" ca="1" si="433"/>
        <v>0</v>
      </c>
      <c r="CE1163" s="160">
        <f t="shared" ca="1" si="433"/>
        <v>0</v>
      </c>
      <c r="CF1163" s="160">
        <f t="shared" ca="1" si="433"/>
        <v>0</v>
      </c>
      <c r="CG1163" s="160">
        <f t="shared" ca="1" si="433"/>
        <v>0</v>
      </c>
      <c r="CH1163" s="160">
        <f t="shared" ca="1" si="433"/>
        <v>0</v>
      </c>
      <c r="CI1163" s="160">
        <f t="shared" ca="1" si="433"/>
        <v>0</v>
      </c>
      <c r="CJ1163" s="160">
        <f t="shared" ca="1" si="433"/>
        <v>0</v>
      </c>
      <c r="CK1163" s="160">
        <f t="shared" ca="1" si="433"/>
        <v>0</v>
      </c>
      <c r="CL1163" s="160">
        <f t="shared" ca="1" si="433"/>
        <v>0</v>
      </c>
      <c r="CM1163" s="160">
        <f t="shared" ca="1" si="433"/>
        <v>0</v>
      </c>
      <c r="CN1163" s="160">
        <f t="shared" ca="1" si="433"/>
        <v>0</v>
      </c>
      <c r="CO1163" s="160">
        <f t="shared" ca="1" si="433"/>
        <v>0</v>
      </c>
      <c r="CP1163" s="160">
        <f t="shared" ca="1" si="433"/>
        <v>0</v>
      </c>
      <c r="CQ1163" s="160">
        <f t="shared" ca="1" si="433"/>
        <v>0</v>
      </c>
      <c r="CR1163" s="160">
        <f t="shared" ca="1" si="433"/>
        <v>0</v>
      </c>
      <c r="CS1163" s="160">
        <f t="shared" ca="1" si="433"/>
        <v>0</v>
      </c>
      <c r="CT1163" s="160">
        <f t="shared" ca="1" si="433"/>
        <v>0</v>
      </c>
      <c r="CU1163" s="160">
        <f t="shared" ca="1" si="433"/>
        <v>0</v>
      </c>
      <c r="CV1163" s="160">
        <f t="shared" ca="1" si="433"/>
        <v>0</v>
      </c>
      <c r="CW1163" s="160">
        <f t="shared" ca="1" si="433"/>
        <v>0</v>
      </c>
      <c r="CX1163" s="160">
        <f t="shared" ca="1" si="433"/>
        <v>0</v>
      </c>
      <c r="CY1163" s="160">
        <f t="shared" ca="1" si="433"/>
        <v>0</v>
      </c>
      <c r="CZ1163" s="160">
        <f t="shared" ca="1" si="433"/>
        <v>0</v>
      </c>
      <c r="DA1163" s="160">
        <f t="shared" ca="1" si="433"/>
        <v>0</v>
      </c>
      <c r="DB1163" s="160">
        <f t="shared" ca="1" si="433"/>
        <v>0</v>
      </c>
      <c r="DC1163" s="160">
        <f t="shared" ca="1" si="433"/>
        <v>0</v>
      </c>
      <c r="DD1163" s="160"/>
      <c r="DE1163" s="157"/>
      <c r="DF1163" s="157"/>
      <c r="DG1163" s="157"/>
      <c r="DH1163" s="157"/>
      <c r="DI1163" s="157"/>
      <c r="DJ1163" s="157"/>
      <c r="DK1163" s="157"/>
      <c r="DL1163" s="157"/>
      <c r="DM1163" s="157"/>
      <c r="DN1163" s="157"/>
      <c r="DO1163" s="157"/>
      <c r="DP1163" s="157"/>
      <c r="DQ1163" s="157"/>
      <c r="DR1163" s="157"/>
      <c r="DS1163" s="157"/>
      <c r="DT1163" s="157"/>
      <c r="DU1163" s="157"/>
      <c r="DV1163" s="157"/>
      <c r="DW1163" s="157"/>
      <c r="DX1163" s="157"/>
      <c r="DY1163" s="157"/>
      <c r="DZ1163" s="157"/>
      <c r="EA1163" s="157"/>
      <c r="EB1163" s="157"/>
      <c r="EC1163" s="157"/>
      <c r="ED1163" s="157"/>
      <c r="EE1163" s="157"/>
      <c r="EF1163" s="157"/>
      <c r="EG1163" s="157"/>
      <c r="EH1163" s="157"/>
      <c r="EI1163" s="157"/>
      <c r="EJ1163" s="157"/>
      <c r="EK1163" s="157"/>
      <c r="EL1163" s="157"/>
      <c r="EM1163" s="157"/>
      <c r="EN1163" s="157"/>
      <c r="EO1163" s="157"/>
      <c r="EP1163" s="157"/>
      <c r="EQ1163" s="157"/>
      <c r="ER1163" s="157"/>
      <c r="ES1163" s="157"/>
      <c r="ET1163" s="157"/>
      <c r="EU1163" s="157"/>
      <c r="EV1163" s="157"/>
      <c r="EW1163" s="157"/>
      <c r="EX1163" s="157"/>
      <c r="EY1163" s="157"/>
      <c r="EZ1163" s="157"/>
      <c r="FA1163" s="157"/>
      <c r="FB1163" s="157"/>
      <c r="FC1163" s="157"/>
      <c r="FD1163" s="157"/>
      <c r="FE1163" s="157"/>
      <c r="FF1163" s="157"/>
      <c r="FG1163" s="157"/>
      <c r="FH1163" s="157"/>
      <c r="FI1163" s="157"/>
      <c r="FJ1163" s="157"/>
      <c r="FK1163" s="157"/>
      <c r="FL1163" s="157"/>
      <c r="FM1163" s="157"/>
      <c r="FN1163" s="157"/>
      <c r="FO1163" s="157"/>
      <c r="FP1163" s="157"/>
      <c r="FQ1163" s="157"/>
      <c r="FR1163" s="157"/>
      <c r="FS1163" s="157"/>
      <c r="FT1163" s="157"/>
      <c r="FU1163" s="157"/>
      <c r="FV1163" s="157"/>
      <c r="FW1163" s="159"/>
      <c r="FX1163" s="159"/>
      <c r="FY1163" s="159"/>
      <c r="FZ1163" s="159"/>
      <c r="GA1163" s="159"/>
      <c r="GB1163" s="159"/>
      <c r="GC1163" s="159"/>
      <c r="GD1163" s="159"/>
      <c r="GE1163" s="159"/>
    </row>
    <row r="1164" spans="1:187" x14ac:dyDescent="0.35">
      <c r="A1164" s="1"/>
      <c r="B1164" s="1"/>
      <c r="C1164" s="2"/>
      <c r="D1164" s="2"/>
      <c r="E1164" s="13">
        <v>60</v>
      </c>
      <c r="F1164" s="158">
        <f t="shared" si="393"/>
        <v>41</v>
      </c>
      <c r="G1164" s="155">
        <f>SUM($AV$958:$AV$1109)</f>
        <v>0</v>
      </c>
      <c r="H1164" s="157"/>
      <c r="I1164" s="157"/>
      <c r="J1164" s="157"/>
      <c r="K1164" s="157"/>
      <c r="L1164" s="157"/>
      <c r="M1164" s="157"/>
      <c r="N1164" s="157"/>
      <c r="O1164" s="157"/>
      <c r="P1164" s="157"/>
      <c r="Q1164" s="159"/>
      <c r="R1164" s="159"/>
      <c r="S1164" s="159"/>
      <c r="T1164" s="159"/>
      <c r="U1164" s="159"/>
      <c r="V1164" s="159"/>
      <c r="W1164" s="159"/>
      <c r="X1164" s="159"/>
      <c r="Y1164" s="159"/>
      <c r="Z1164" s="159"/>
      <c r="AA1164" s="159"/>
      <c r="AB1164" s="159"/>
      <c r="AC1164" s="159"/>
      <c r="AD1164" s="159"/>
      <c r="AE1164" s="159"/>
      <c r="AF1164" s="159"/>
      <c r="AG1164" s="159"/>
      <c r="AH1164" s="159"/>
      <c r="AI1164" s="159"/>
      <c r="AJ1164" s="159"/>
      <c r="AK1164" s="159"/>
      <c r="AL1164" s="159"/>
      <c r="AM1164" s="159"/>
      <c r="AN1164" s="159"/>
      <c r="AO1164" s="159"/>
      <c r="AP1164" s="159"/>
      <c r="AQ1164" s="159"/>
      <c r="AR1164" s="159"/>
      <c r="AS1164" s="159"/>
      <c r="AT1164" s="159"/>
      <c r="AU1164" s="159"/>
      <c r="AV1164" s="159"/>
      <c r="AW1164" s="159">
        <f t="shared" ref="AW1164:DD1164" ca="1" si="434">IF(H$17&lt;=$E1164,$G1164/$E1164,0)</f>
        <v>0</v>
      </c>
      <c r="AX1164" s="156">
        <f t="shared" ca="1" si="434"/>
        <v>0</v>
      </c>
      <c r="AY1164" s="156">
        <f t="shared" ca="1" si="434"/>
        <v>0</v>
      </c>
      <c r="AZ1164" s="156">
        <f t="shared" ca="1" si="434"/>
        <v>0</v>
      </c>
      <c r="BA1164" s="156">
        <f t="shared" ca="1" si="434"/>
        <v>0</v>
      </c>
      <c r="BB1164" s="156">
        <f t="shared" ca="1" si="434"/>
        <v>0</v>
      </c>
      <c r="BC1164" s="156">
        <f t="shared" ca="1" si="434"/>
        <v>0</v>
      </c>
      <c r="BD1164" s="156">
        <f t="shared" ca="1" si="434"/>
        <v>0</v>
      </c>
      <c r="BE1164" s="156">
        <f t="shared" ca="1" si="434"/>
        <v>0</v>
      </c>
      <c r="BF1164" s="156">
        <f t="shared" ca="1" si="434"/>
        <v>0</v>
      </c>
      <c r="BG1164" s="156">
        <f t="shared" ca="1" si="434"/>
        <v>0</v>
      </c>
      <c r="BH1164" s="156">
        <f t="shared" ca="1" si="434"/>
        <v>0</v>
      </c>
      <c r="BI1164" s="156">
        <f t="shared" ca="1" si="434"/>
        <v>0</v>
      </c>
      <c r="BJ1164" s="156">
        <f t="shared" ca="1" si="434"/>
        <v>0</v>
      </c>
      <c r="BK1164" s="156">
        <f t="shared" ca="1" si="434"/>
        <v>0</v>
      </c>
      <c r="BL1164" s="156">
        <f t="shared" ca="1" si="434"/>
        <v>0</v>
      </c>
      <c r="BM1164" s="156">
        <f t="shared" ca="1" si="434"/>
        <v>0</v>
      </c>
      <c r="BN1164" s="156">
        <f t="shared" ca="1" si="434"/>
        <v>0</v>
      </c>
      <c r="BO1164" s="156">
        <f t="shared" ca="1" si="434"/>
        <v>0</v>
      </c>
      <c r="BP1164" s="156">
        <f t="shared" ca="1" si="434"/>
        <v>0</v>
      </c>
      <c r="BQ1164" s="156">
        <f t="shared" ca="1" si="434"/>
        <v>0</v>
      </c>
      <c r="BR1164" s="156">
        <f t="shared" ca="1" si="434"/>
        <v>0</v>
      </c>
      <c r="BS1164" s="156">
        <f t="shared" ca="1" si="434"/>
        <v>0</v>
      </c>
      <c r="BT1164" s="156">
        <f t="shared" ca="1" si="434"/>
        <v>0</v>
      </c>
      <c r="BU1164" s="156">
        <f t="shared" ca="1" si="434"/>
        <v>0</v>
      </c>
      <c r="BV1164" s="156">
        <f t="shared" ca="1" si="434"/>
        <v>0</v>
      </c>
      <c r="BW1164" s="156">
        <f t="shared" ca="1" si="434"/>
        <v>0</v>
      </c>
      <c r="BX1164" s="156">
        <f t="shared" ca="1" si="434"/>
        <v>0</v>
      </c>
      <c r="BY1164" s="156">
        <f t="shared" ca="1" si="434"/>
        <v>0</v>
      </c>
      <c r="BZ1164" s="156">
        <f t="shared" ca="1" si="434"/>
        <v>0</v>
      </c>
      <c r="CA1164" s="156">
        <f t="shared" ca="1" si="434"/>
        <v>0</v>
      </c>
      <c r="CB1164" s="156">
        <f t="shared" ca="1" si="434"/>
        <v>0</v>
      </c>
      <c r="CC1164" s="156">
        <f t="shared" ca="1" si="434"/>
        <v>0</v>
      </c>
      <c r="CD1164" s="156">
        <f t="shared" ca="1" si="434"/>
        <v>0</v>
      </c>
      <c r="CE1164" s="156">
        <f t="shared" ca="1" si="434"/>
        <v>0</v>
      </c>
      <c r="CF1164" s="156">
        <f t="shared" ca="1" si="434"/>
        <v>0</v>
      </c>
      <c r="CG1164" s="156">
        <f t="shared" ca="1" si="434"/>
        <v>0</v>
      </c>
      <c r="CH1164" s="156">
        <f t="shared" ca="1" si="434"/>
        <v>0</v>
      </c>
      <c r="CI1164" s="156">
        <f t="shared" ca="1" si="434"/>
        <v>0</v>
      </c>
      <c r="CJ1164" s="156">
        <f t="shared" ca="1" si="434"/>
        <v>0</v>
      </c>
      <c r="CK1164" s="156">
        <f t="shared" ca="1" si="434"/>
        <v>0</v>
      </c>
      <c r="CL1164" s="156">
        <f t="shared" ca="1" si="434"/>
        <v>0</v>
      </c>
      <c r="CM1164" s="156">
        <f t="shared" ca="1" si="434"/>
        <v>0</v>
      </c>
      <c r="CN1164" s="156">
        <f t="shared" ca="1" si="434"/>
        <v>0</v>
      </c>
      <c r="CO1164" s="156">
        <f t="shared" ca="1" si="434"/>
        <v>0</v>
      </c>
      <c r="CP1164" s="156">
        <f t="shared" ca="1" si="434"/>
        <v>0</v>
      </c>
      <c r="CQ1164" s="156">
        <f t="shared" ca="1" si="434"/>
        <v>0</v>
      </c>
      <c r="CR1164" s="156">
        <f t="shared" ca="1" si="434"/>
        <v>0</v>
      </c>
      <c r="CS1164" s="156">
        <f t="shared" ca="1" si="434"/>
        <v>0</v>
      </c>
      <c r="CT1164" s="156">
        <f t="shared" ca="1" si="434"/>
        <v>0</v>
      </c>
      <c r="CU1164" s="156">
        <f t="shared" ca="1" si="434"/>
        <v>0</v>
      </c>
      <c r="CV1164" s="156">
        <f t="shared" ca="1" si="434"/>
        <v>0</v>
      </c>
      <c r="CW1164" s="156">
        <f t="shared" ca="1" si="434"/>
        <v>0</v>
      </c>
      <c r="CX1164" s="156">
        <f t="shared" ca="1" si="434"/>
        <v>0</v>
      </c>
      <c r="CY1164" s="156">
        <f t="shared" ca="1" si="434"/>
        <v>0</v>
      </c>
      <c r="CZ1164" s="156">
        <f t="shared" ca="1" si="434"/>
        <v>0</v>
      </c>
      <c r="DA1164" s="156">
        <f t="shared" ca="1" si="434"/>
        <v>0</v>
      </c>
      <c r="DB1164" s="156">
        <f t="shared" ca="1" si="434"/>
        <v>0</v>
      </c>
      <c r="DC1164" s="156">
        <f t="shared" ca="1" si="434"/>
        <v>0</v>
      </c>
      <c r="DD1164" s="156">
        <f t="shared" ca="1" si="434"/>
        <v>0</v>
      </c>
      <c r="DE1164" s="156"/>
      <c r="DF1164" s="157"/>
      <c r="DG1164" s="157"/>
      <c r="DH1164" s="157"/>
      <c r="DI1164" s="157"/>
      <c r="DJ1164" s="157"/>
      <c r="DK1164" s="157"/>
      <c r="DL1164" s="157"/>
      <c r="DM1164" s="157"/>
      <c r="DN1164" s="157"/>
      <c r="DO1164" s="157"/>
      <c r="DP1164" s="157"/>
      <c r="DQ1164" s="157"/>
      <c r="DR1164" s="157"/>
      <c r="DS1164" s="157"/>
      <c r="DT1164" s="157"/>
      <c r="DU1164" s="157"/>
      <c r="DV1164" s="157"/>
      <c r="DW1164" s="157"/>
      <c r="DX1164" s="157"/>
      <c r="DY1164" s="157"/>
      <c r="DZ1164" s="157"/>
      <c r="EA1164" s="157"/>
      <c r="EB1164" s="157"/>
      <c r="EC1164" s="157"/>
      <c r="ED1164" s="157"/>
      <c r="EE1164" s="157"/>
      <c r="EF1164" s="157"/>
      <c r="EG1164" s="157"/>
      <c r="EH1164" s="157"/>
      <c r="EI1164" s="157"/>
      <c r="EJ1164" s="157"/>
      <c r="EK1164" s="157"/>
      <c r="EL1164" s="157"/>
      <c r="EM1164" s="157"/>
      <c r="EN1164" s="157"/>
      <c r="EO1164" s="157"/>
      <c r="EP1164" s="157"/>
      <c r="EQ1164" s="157"/>
      <c r="ER1164" s="157"/>
      <c r="ES1164" s="157"/>
      <c r="ET1164" s="157"/>
      <c r="EU1164" s="157"/>
      <c r="EV1164" s="157"/>
      <c r="EW1164" s="157"/>
      <c r="EX1164" s="157"/>
      <c r="EY1164" s="157"/>
      <c r="EZ1164" s="157"/>
      <c r="FA1164" s="157"/>
      <c r="FB1164" s="157"/>
      <c r="FC1164" s="157"/>
      <c r="FD1164" s="157"/>
      <c r="FE1164" s="157"/>
      <c r="FF1164" s="157"/>
      <c r="FG1164" s="157"/>
      <c r="FH1164" s="157"/>
      <c r="FI1164" s="157"/>
      <c r="FJ1164" s="157"/>
      <c r="FK1164" s="157"/>
      <c r="FL1164" s="157"/>
      <c r="FM1164" s="157"/>
      <c r="FN1164" s="157"/>
      <c r="FO1164" s="157"/>
      <c r="FP1164" s="157"/>
      <c r="FQ1164" s="157"/>
      <c r="FR1164" s="157"/>
      <c r="FS1164" s="157"/>
      <c r="FT1164" s="157"/>
      <c r="FU1164" s="157"/>
      <c r="FV1164" s="157"/>
      <c r="FW1164" s="159"/>
      <c r="FX1164" s="159"/>
      <c r="FY1164" s="159"/>
      <c r="FZ1164" s="159"/>
      <c r="GA1164" s="159"/>
      <c r="GB1164" s="159"/>
      <c r="GC1164" s="159"/>
      <c r="GD1164" s="159"/>
      <c r="GE1164" s="159"/>
    </row>
    <row r="1165" spans="1:187" x14ac:dyDescent="0.35">
      <c r="A1165" s="1"/>
      <c r="B1165" s="1"/>
      <c r="C1165" s="2"/>
      <c r="D1165" s="2"/>
      <c r="E1165" s="13">
        <v>60</v>
      </c>
      <c r="F1165" s="158">
        <f t="shared" si="393"/>
        <v>42</v>
      </c>
      <c r="G1165" s="155">
        <f>SUM($AW$958:$AW$1109)</f>
        <v>0</v>
      </c>
      <c r="H1165" s="157"/>
      <c r="I1165" s="157"/>
      <c r="J1165" s="157"/>
      <c r="K1165" s="157"/>
      <c r="L1165" s="157"/>
      <c r="M1165" s="157"/>
      <c r="N1165" s="157"/>
      <c r="O1165" s="157"/>
      <c r="P1165" s="157"/>
      <c r="Q1165" s="159"/>
      <c r="R1165" s="159"/>
      <c r="S1165" s="159"/>
      <c r="T1165" s="159"/>
      <c r="U1165" s="159"/>
      <c r="V1165" s="159"/>
      <c r="W1165" s="159"/>
      <c r="X1165" s="159"/>
      <c r="Y1165" s="159"/>
      <c r="Z1165" s="159"/>
      <c r="AA1165" s="159"/>
      <c r="AB1165" s="159"/>
      <c r="AC1165" s="159"/>
      <c r="AD1165" s="159"/>
      <c r="AE1165" s="159"/>
      <c r="AF1165" s="159"/>
      <c r="AG1165" s="159"/>
      <c r="AH1165" s="159"/>
      <c r="AI1165" s="159"/>
      <c r="AJ1165" s="159"/>
      <c r="AK1165" s="159"/>
      <c r="AL1165" s="159"/>
      <c r="AM1165" s="159"/>
      <c r="AN1165" s="159"/>
      <c r="AO1165" s="159"/>
      <c r="AP1165" s="159"/>
      <c r="AQ1165" s="159"/>
      <c r="AR1165" s="159"/>
      <c r="AS1165" s="159"/>
      <c r="AT1165" s="159"/>
      <c r="AU1165" s="159"/>
      <c r="AV1165" s="159"/>
      <c r="AW1165" s="159"/>
      <c r="AX1165" s="159">
        <f t="shared" ref="AX1165:DE1165" ca="1" si="435">IF(H$17&lt;=$E1165,$G1165/$E1165,0)</f>
        <v>0</v>
      </c>
      <c r="AY1165" s="156">
        <f t="shared" ca="1" si="435"/>
        <v>0</v>
      </c>
      <c r="AZ1165" s="156">
        <f t="shared" ca="1" si="435"/>
        <v>0</v>
      </c>
      <c r="BA1165" s="156">
        <f t="shared" ca="1" si="435"/>
        <v>0</v>
      </c>
      <c r="BB1165" s="156">
        <f t="shared" ca="1" si="435"/>
        <v>0</v>
      </c>
      <c r="BC1165" s="156">
        <f t="shared" ca="1" si="435"/>
        <v>0</v>
      </c>
      <c r="BD1165" s="156">
        <f t="shared" ca="1" si="435"/>
        <v>0</v>
      </c>
      <c r="BE1165" s="156">
        <f t="shared" ca="1" si="435"/>
        <v>0</v>
      </c>
      <c r="BF1165" s="156">
        <f t="shared" ca="1" si="435"/>
        <v>0</v>
      </c>
      <c r="BG1165" s="156">
        <f t="shared" ca="1" si="435"/>
        <v>0</v>
      </c>
      <c r="BH1165" s="156">
        <f t="shared" ca="1" si="435"/>
        <v>0</v>
      </c>
      <c r="BI1165" s="156">
        <f t="shared" ca="1" si="435"/>
        <v>0</v>
      </c>
      <c r="BJ1165" s="156">
        <f t="shared" ca="1" si="435"/>
        <v>0</v>
      </c>
      <c r="BK1165" s="156">
        <f t="shared" ca="1" si="435"/>
        <v>0</v>
      </c>
      <c r="BL1165" s="156">
        <f t="shared" ca="1" si="435"/>
        <v>0</v>
      </c>
      <c r="BM1165" s="156">
        <f t="shared" ca="1" si="435"/>
        <v>0</v>
      </c>
      <c r="BN1165" s="156">
        <f t="shared" ca="1" si="435"/>
        <v>0</v>
      </c>
      <c r="BO1165" s="156">
        <f t="shared" ca="1" si="435"/>
        <v>0</v>
      </c>
      <c r="BP1165" s="156">
        <f t="shared" ca="1" si="435"/>
        <v>0</v>
      </c>
      <c r="BQ1165" s="156">
        <f t="shared" ca="1" si="435"/>
        <v>0</v>
      </c>
      <c r="BR1165" s="156">
        <f t="shared" ca="1" si="435"/>
        <v>0</v>
      </c>
      <c r="BS1165" s="156">
        <f t="shared" ca="1" si="435"/>
        <v>0</v>
      </c>
      <c r="BT1165" s="156">
        <f t="shared" ca="1" si="435"/>
        <v>0</v>
      </c>
      <c r="BU1165" s="156">
        <f t="shared" ca="1" si="435"/>
        <v>0</v>
      </c>
      <c r="BV1165" s="156">
        <f t="shared" ca="1" si="435"/>
        <v>0</v>
      </c>
      <c r="BW1165" s="156">
        <f t="shared" ca="1" si="435"/>
        <v>0</v>
      </c>
      <c r="BX1165" s="156">
        <f t="shared" ca="1" si="435"/>
        <v>0</v>
      </c>
      <c r="BY1165" s="156">
        <f t="shared" ca="1" si="435"/>
        <v>0</v>
      </c>
      <c r="BZ1165" s="156">
        <f t="shared" ca="1" si="435"/>
        <v>0</v>
      </c>
      <c r="CA1165" s="156">
        <f t="shared" ca="1" si="435"/>
        <v>0</v>
      </c>
      <c r="CB1165" s="156">
        <f t="shared" ca="1" si="435"/>
        <v>0</v>
      </c>
      <c r="CC1165" s="156">
        <f t="shared" ca="1" si="435"/>
        <v>0</v>
      </c>
      <c r="CD1165" s="156">
        <f t="shared" ca="1" si="435"/>
        <v>0</v>
      </c>
      <c r="CE1165" s="156">
        <f t="shared" ca="1" si="435"/>
        <v>0</v>
      </c>
      <c r="CF1165" s="156">
        <f t="shared" ca="1" si="435"/>
        <v>0</v>
      </c>
      <c r="CG1165" s="156">
        <f t="shared" ca="1" si="435"/>
        <v>0</v>
      </c>
      <c r="CH1165" s="156">
        <f t="shared" ca="1" si="435"/>
        <v>0</v>
      </c>
      <c r="CI1165" s="156">
        <f t="shared" ca="1" si="435"/>
        <v>0</v>
      </c>
      <c r="CJ1165" s="156">
        <f t="shared" ca="1" si="435"/>
        <v>0</v>
      </c>
      <c r="CK1165" s="156">
        <f t="shared" ca="1" si="435"/>
        <v>0</v>
      </c>
      <c r="CL1165" s="156">
        <f t="shared" ca="1" si="435"/>
        <v>0</v>
      </c>
      <c r="CM1165" s="156">
        <f t="shared" ca="1" si="435"/>
        <v>0</v>
      </c>
      <c r="CN1165" s="156">
        <f t="shared" ca="1" si="435"/>
        <v>0</v>
      </c>
      <c r="CO1165" s="156">
        <f t="shared" ca="1" si="435"/>
        <v>0</v>
      </c>
      <c r="CP1165" s="156">
        <f t="shared" ca="1" si="435"/>
        <v>0</v>
      </c>
      <c r="CQ1165" s="156">
        <f t="shared" ca="1" si="435"/>
        <v>0</v>
      </c>
      <c r="CR1165" s="156">
        <f t="shared" ca="1" si="435"/>
        <v>0</v>
      </c>
      <c r="CS1165" s="156">
        <f t="shared" ca="1" si="435"/>
        <v>0</v>
      </c>
      <c r="CT1165" s="156">
        <f t="shared" ca="1" si="435"/>
        <v>0</v>
      </c>
      <c r="CU1165" s="156">
        <f t="shared" ca="1" si="435"/>
        <v>0</v>
      </c>
      <c r="CV1165" s="156">
        <f t="shared" ca="1" si="435"/>
        <v>0</v>
      </c>
      <c r="CW1165" s="156">
        <f t="shared" ca="1" si="435"/>
        <v>0</v>
      </c>
      <c r="CX1165" s="156">
        <f t="shared" ca="1" si="435"/>
        <v>0</v>
      </c>
      <c r="CY1165" s="156">
        <f t="shared" ca="1" si="435"/>
        <v>0</v>
      </c>
      <c r="CZ1165" s="156">
        <f t="shared" ca="1" si="435"/>
        <v>0</v>
      </c>
      <c r="DA1165" s="156">
        <f t="shared" ca="1" si="435"/>
        <v>0</v>
      </c>
      <c r="DB1165" s="156">
        <f t="shared" ca="1" si="435"/>
        <v>0</v>
      </c>
      <c r="DC1165" s="156">
        <f t="shared" ca="1" si="435"/>
        <v>0</v>
      </c>
      <c r="DD1165" s="156">
        <f t="shared" ca="1" si="435"/>
        <v>0</v>
      </c>
      <c r="DE1165" s="156">
        <f t="shared" ca="1" si="435"/>
        <v>0</v>
      </c>
      <c r="DF1165" s="156"/>
      <c r="DG1165" s="157"/>
      <c r="DH1165" s="157"/>
      <c r="DI1165" s="157"/>
      <c r="DJ1165" s="157"/>
      <c r="DK1165" s="157"/>
      <c r="DL1165" s="157"/>
      <c r="DM1165" s="157"/>
      <c r="DN1165" s="157"/>
      <c r="DO1165" s="157"/>
      <c r="DP1165" s="157"/>
      <c r="DQ1165" s="157"/>
      <c r="DR1165" s="157"/>
      <c r="DS1165" s="157"/>
      <c r="DT1165" s="157"/>
      <c r="DU1165" s="157"/>
      <c r="DV1165" s="157"/>
      <c r="DW1165" s="157"/>
      <c r="DX1165" s="157"/>
      <c r="DY1165" s="157"/>
      <c r="DZ1165" s="157"/>
      <c r="EA1165" s="157"/>
      <c r="EB1165" s="157"/>
      <c r="EC1165" s="157"/>
      <c r="ED1165" s="157"/>
      <c r="EE1165" s="157"/>
      <c r="EF1165" s="157"/>
      <c r="EG1165" s="157"/>
      <c r="EH1165" s="157"/>
      <c r="EI1165" s="157"/>
      <c r="EJ1165" s="157"/>
      <c r="EK1165" s="157"/>
      <c r="EL1165" s="157"/>
      <c r="EM1165" s="157"/>
      <c r="EN1165" s="157"/>
      <c r="EO1165" s="157"/>
      <c r="EP1165" s="157"/>
      <c r="EQ1165" s="157"/>
      <c r="ER1165" s="157"/>
      <c r="ES1165" s="157"/>
      <c r="ET1165" s="157"/>
      <c r="EU1165" s="157"/>
      <c r="EV1165" s="157"/>
      <c r="EW1165" s="157"/>
      <c r="EX1165" s="157"/>
      <c r="EY1165" s="157"/>
      <c r="EZ1165" s="157"/>
      <c r="FA1165" s="157"/>
      <c r="FB1165" s="157"/>
      <c r="FC1165" s="157"/>
      <c r="FD1165" s="157"/>
      <c r="FE1165" s="157"/>
      <c r="FF1165" s="157"/>
      <c r="FG1165" s="157"/>
      <c r="FH1165" s="157"/>
      <c r="FI1165" s="157"/>
      <c r="FJ1165" s="157"/>
      <c r="FK1165" s="157"/>
      <c r="FL1165" s="157"/>
      <c r="FM1165" s="157"/>
      <c r="FN1165" s="157"/>
      <c r="FO1165" s="157"/>
      <c r="FP1165" s="157"/>
      <c r="FQ1165" s="157"/>
      <c r="FR1165" s="157"/>
      <c r="FS1165" s="157"/>
      <c r="FT1165" s="157"/>
      <c r="FU1165" s="157"/>
      <c r="FV1165" s="157"/>
      <c r="FW1165" s="159"/>
      <c r="FX1165" s="159"/>
      <c r="FY1165" s="159"/>
      <c r="FZ1165" s="159"/>
      <c r="GA1165" s="159"/>
      <c r="GB1165" s="159"/>
      <c r="GC1165" s="159"/>
      <c r="GD1165" s="159"/>
      <c r="GE1165" s="159"/>
    </row>
    <row r="1166" spans="1:187" x14ac:dyDescent="0.35">
      <c r="A1166" s="1"/>
      <c r="B1166" s="1"/>
      <c r="C1166" s="2"/>
      <c r="D1166" s="2"/>
      <c r="E1166" s="13">
        <v>60</v>
      </c>
      <c r="F1166" s="158">
        <f t="shared" si="393"/>
        <v>43</v>
      </c>
      <c r="G1166" s="155">
        <f>SUM($AX$958:$AX$1109)</f>
        <v>0</v>
      </c>
      <c r="H1166" s="157"/>
      <c r="I1166" s="157"/>
      <c r="J1166" s="157"/>
      <c r="K1166" s="157"/>
      <c r="L1166" s="157"/>
      <c r="M1166" s="157"/>
      <c r="N1166" s="157"/>
      <c r="O1166" s="157"/>
      <c r="P1166" s="157"/>
      <c r="Q1166" s="159"/>
      <c r="R1166" s="159"/>
      <c r="S1166" s="159"/>
      <c r="T1166" s="159"/>
      <c r="U1166" s="159"/>
      <c r="V1166" s="159"/>
      <c r="W1166" s="159"/>
      <c r="X1166" s="159"/>
      <c r="Y1166" s="159"/>
      <c r="Z1166" s="159"/>
      <c r="AA1166" s="159"/>
      <c r="AB1166" s="159"/>
      <c r="AC1166" s="159"/>
      <c r="AD1166" s="159"/>
      <c r="AE1166" s="159"/>
      <c r="AF1166" s="159"/>
      <c r="AG1166" s="159"/>
      <c r="AH1166" s="159"/>
      <c r="AI1166" s="159"/>
      <c r="AJ1166" s="159"/>
      <c r="AK1166" s="159"/>
      <c r="AL1166" s="159"/>
      <c r="AM1166" s="159"/>
      <c r="AN1166" s="159"/>
      <c r="AO1166" s="159"/>
      <c r="AP1166" s="159"/>
      <c r="AQ1166" s="159"/>
      <c r="AR1166" s="159"/>
      <c r="AS1166" s="159"/>
      <c r="AT1166" s="159"/>
      <c r="AU1166" s="159"/>
      <c r="AV1166" s="159"/>
      <c r="AW1166" s="159"/>
      <c r="AX1166" s="159"/>
      <c r="AY1166" s="159">
        <f t="shared" ref="AY1166:DF1166" ca="1" si="436">IF(H$17&lt;=$E1166,$G1166/$E1166,0)</f>
        <v>0</v>
      </c>
      <c r="AZ1166" s="156">
        <f t="shared" ca="1" si="436"/>
        <v>0</v>
      </c>
      <c r="BA1166" s="156">
        <f t="shared" ca="1" si="436"/>
        <v>0</v>
      </c>
      <c r="BB1166" s="156">
        <f t="shared" ca="1" si="436"/>
        <v>0</v>
      </c>
      <c r="BC1166" s="156">
        <f t="shared" ca="1" si="436"/>
        <v>0</v>
      </c>
      <c r="BD1166" s="156">
        <f t="shared" ca="1" si="436"/>
        <v>0</v>
      </c>
      <c r="BE1166" s="156">
        <f t="shared" ca="1" si="436"/>
        <v>0</v>
      </c>
      <c r="BF1166" s="156">
        <f t="shared" ca="1" si="436"/>
        <v>0</v>
      </c>
      <c r="BG1166" s="156">
        <f t="shared" ca="1" si="436"/>
        <v>0</v>
      </c>
      <c r="BH1166" s="156">
        <f t="shared" ca="1" si="436"/>
        <v>0</v>
      </c>
      <c r="BI1166" s="156">
        <f t="shared" ca="1" si="436"/>
        <v>0</v>
      </c>
      <c r="BJ1166" s="156">
        <f t="shared" ca="1" si="436"/>
        <v>0</v>
      </c>
      <c r="BK1166" s="156">
        <f t="shared" ca="1" si="436"/>
        <v>0</v>
      </c>
      <c r="BL1166" s="156">
        <f t="shared" ca="1" si="436"/>
        <v>0</v>
      </c>
      <c r="BM1166" s="156">
        <f t="shared" ca="1" si="436"/>
        <v>0</v>
      </c>
      <c r="BN1166" s="156">
        <f t="shared" ca="1" si="436"/>
        <v>0</v>
      </c>
      <c r="BO1166" s="156">
        <f t="shared" ca="1" si="436"/>
        <v>0</v>
      </c>
      <c r="BP1166" s="156">
        <f t="shared" ca="1" si="436"/>
        <v>0</v>
      </c>
      <c r="BQ1166" s="156">
        <f t="shared" ca="1" si="436"/>
        <v>0</v>
      </c>
      <c r="BR1166" s="156">
        <f t="shared" ca="1" si="436"/>
        <v>0</v>
      </c>
      <c r="BS1166" s="156">
        <f t="shared" ca="1" si="436"/>
        <v>0</v>
      </c>
      <c r="BT1166" s="156">
        <f t="shared" ca="1" si="436"/>
        <v>0</v>
      </c>
      <c r="BU1166" s="156">
        <f t="shared" ca="1" si="436"/>
        <v>0</v>
      </c>
      <c r="BV1166" s="156">
        <f t="shared" ca="1" si="436"/>
        <v>0</v>
      </c>
      <c r="BW1166" s="156">
        <f t="shared" ca="1" si="436"/>
        <v>0</v>
      </c>
      <c r="BX1166" s="156">
        <f t="shared" ca="1" si="436"/>
        <v>0</v>
      </c>
      <c r="BY1166" s="156">
        <f t="shared" ca="1" si="436"/>
        <v>0</v>
      </c>
      <c r="BZ1166" s="156">
        <f t="shared" ca="1" si="436"/>
        <v>0</v>
      </c>
      <c r="CA1166" s="156">
        <f t="shared" ca="1" si="436"/>
        <v>0</v>
      </c>
      <c r="CB1166" s="156">
        <f t="shared" ca="1" si="436"/>
        <v>0</v>
      </c>
      <c r="CC1166" s="156">
        <f t="shared" ca="1" si="436"/>
        <v>0</v>
      </c>
      <c r="CD1166" s="156">
        <f t="shared" ca="1" si="436"/>
        <v>0</v>
      </c>
      <c r="CE1166" s="156">
        <f t="shared" ca="1" si="436"/>
        <v>0</v>
      </c>
      <c r="CF1166" s="156">
        <f t="shared" ca="1" si="436"/>
        <v>0</v>
      </c>
      <c r="CG1166" s="156">
        <f t="shared" ca="1" si="436"/>
        <v>0</v>
      </c>
      <c r="CH1166" s="156">
        <f t="shared" ca="1" si="436"/>
        <v>0</v>
      </c>
      <c r="CI1166" s="156">
        <f t="shared" ca="1" si="436"/>
        <v>0</v>
      </c>
      <c r="CJ1166" s="156">
        <f t="shared" ca="1" si="436"/>
        <v>0</v>
      </c>
      <c r="CK1166" s="156">
        <f t="shared" ca="1" si="436"/>
        <v>0</v>
      </c>
      <c r="CL1166" s="156">
        <f t="shared" ca="1" si="436"/>
        <v>0</v>
      </c>
      <c r="CM1166" s="156">
        <f t="shared" ca="1" si="436"/>
        <v>0</v>
      </c>
      <c r="CN1166" s="156">
        <f t="shared" ca="1" si="436"/>
        <v>0</v>
      </c>
      <c r="CO1166" s="156">
        <f t="shared" ca="1" si="436"/>
        <v>0</v>
      </c>
      <c r="CP1166" s="156">
        <f t="shared" ca="1" si="436"/>
        <v>0</v>
      </c>
      <c r="CQ1166" s="156">
        <f t="shared" ca="1" si="436"/>
        <v>0</v>
      </c>
      <c r="CR1166" s="156">
        <f t="shared" ca="1" si="436"/>
        <v>0</v>
      </c>
      <c r="CS1166" s="156">
        <f t="shared" ca="1" si="436"/>
        <v>0</v>
      </c>
      <c r="CT1166" s="156">
        <f t="shared" ca="1" si="436"/>
        <v>0</v>
      </c>
      <c r="CU1166" s="156">
        <f t="shared" ca="1" si="436"/>
        <v>0</v>
      </c>
      <c r="CV1166" s="156">
        <f t="shared" ca="1" si="436"/>
        <v>0</v>
      </c>
      <c r="CW1166" s="156">
        <f t="shared" ca="1" si="436"/>
        <v>0</v>
      </c>
      <c r="CX1166" s="156">
        <f t="shared" ca="1" si="436"/>
        <v>0</v>
      </c>
      <c r="CY1166" s="156">
        <f t="shared" ca="1" si="436"/>
        <v>0</v>
      </c>
      <c r="CZ1166" s="156">
        <f t="shared" ca="1" si="436"/>
        <v>0</v>
      </c>
      <c r="DA1166" s="156">
        <f t="shared" ca="1" si="436"/>
        <v>0</v>
      </c>
      <c r="DB1166" s="156">
        <f t="shared" ca="1" si="436"/>
        <v>0</v>
      </c>
      <c r="DC1166" s="156">
        <f t="shared" ca="1" si="436"/>
        <v>0</v>
      </c>
      <c r="DD1166" s="156">
        <f t="shared" ca="1" si="436"/>
        <v>0</v>
      </c>
      <c r="DE1166" s="156">
        <f t="shared" ca="1" si="436"/>
        <v>0</v>
      </c>
      <c r="DF1166" s="156">
        <f t="shared" ca="1" si="436"/>
        <v>0</v>
      </c>
      <c r="DG1166" s="156"/>
      <c r="DH1166" s="157"/>
      <c r="DI1166" s="157"/>
      <c r="DJ1166" s="157"/>
      <c r="DK1166" s="157"/>
      <c r="DL1166" s="157"/>
      <c r="DM1166" s="157"/>
      <c r="DN1166" s="157"/>
      <c r="DO1166" s="157"/>
      <c r="DP1166" s="157"/>
      <c r="DQ1166" s="157"/>
      <c r="DR1166" s="157"/>
      <c r="DS1166" s="157"/>
      <c r="DT1166" s="157"/>
      <c r="DU1166" s="157"/>
      <c r="DV1166" s="157"/>
      <c r="DW1166" s="157"/>
      <c r="DX1166" s="157"/>
      <c r="DY1166" s="157"/>
      <c r="DZ1166" s="157"/>
      <c r="EA1166" s="157"/>
      <c r="EB1166" s="157"/>
      <c r="EC1166" s="157"/>
      <c r="ED1166" s="157"/>
      <c r="EE1166" s="157"/>
      <c r="EF1166" s="157"/>
      <c r="EG1166" s="157"/>
      <c r="EH1166" s="157"/>
      <c r="EI1166" s="157"/>
      <c r="EJ1166" s="157"/>
      <c r="EK1166" s="157"/>
      <c r="EL1166" s="157"/>
      <c r="EM1166" s="157"/>
      <c r="EN1166" s="157"/>
      <c r="EO1166" s="157"/>
      <c r="EP1166" s="157"/>
      <c r="EQ1166" s="157"/>
      <c r="ER1166" s="157"/>
      <c r="ES1166" s="157"/>
      <c r="ET1166" s="157"/>
      <c r="EU1166" s="157"/>
      <c r="EV1166" s="157"/>
      <c r="EW1166" s="157"/>
      <c r="EX1166" s="157"/>
      <c r="EY1166" s="157"/>
      <c r="EZ1166" s="157"/>
      <c r="FA1166" s="157"/>
      <c r="FB1166" s="157"/>
      <c r="FC1166" s="157"/>
      <c r="FD1166" s="157"/>
      <c r="FE1166" s="157"/>
      <c r="FF1166" s="157"/>
      <c r="FG1166" s="157"/>
      <c r="FH1166" s="157"/>
      <c r="FI1166" s="157"/>
      <c r="FJ1166" s="157"/>
      <c r="FK1166" s="157"/>
      <c r="FL1166" s="157"/>
      <c r="FM1166" s="157"/>
      <c r="FN1166" s="157"/>
      <c r="FO1166" s="157"/>
      <c r="FP1166" s="157"/>
      <c r="FQ1166" s="157"/>
      <c r="FR1166" s="157"/>
      <c r="FS1166" s="157"/>
      <c r="FT1166" s="157"/>
      <c r="FU1166" s="157"/>
      <c r="FV1166" s="157"/>
      <c r="FW1166" s="159"/>
      <c r="FX1166" s="159"/>
      <c r="FY1166" s="159"/>
      <c r="FZ1166" s="159"/>
      <c r="GA1166" s="159"/>
      <c r="GB1166" s="159"/>
      <c r="GC1166" s="159"/>
      <c r="GD1166" s="159"/>
      <c r="GE1166" s="159"/>
    </row>
    <row r="1167" spans="1:187" x14ac:dyDescent="0.35">
      <c r="A1167" s="1"/>
      <c r="B1167" s="1"/>
      <c r="C1167" s="2"/>
      <c r="D1167" s="2"/>
      <c r="E1167" s="13">
        <v>60</v>
      </c>
      <c r="F1167" s="158">
        <f t="shared" si="393"/>
        <v>44</v>
      </c>
      <c r="G1167" s="155">
        <f>SUM($AY$958:$AY$1109)</f>
        <v>0</v>
      </c>
      <c r="H1167" s="157"/>
      <c r="I1167" s="157"/>
      <c r="J1167" s="157"/>
      <c r="K1167" s="157"/>
      <c r="L1167" s="157"/>
      <c r="M1167" s="157"/>
      <c r="N1167" s="157"/>
      <c r="O1167" s="157"/>
      <c r="P1167" s="157"/>
      <c r="Q1167" s="159"/>
      <c r="R1167" s="159"/>
      <c r="S1167" s="159"/>
      <c r="T1167" s="159"/>
      <c r="U1167" s="159"/>
      <c r="V1167" s="159"/>
      <c r="W1167" s="159"/>
      <c r="X1167" s="159"/>
      <c r="Y1167" s="159"/>
      <c r="Z1167" s="159"/>
      <c r="AA1167" s="159"/>
      <c r="AB1167" s="159"/>
      <c r="AC1167" s="159"/>
      <c r="AD1167" s="159"/>
      <c r="AE1167" s="159"/>
      <c r="AF1167" s="159"/>
      <c r="AG1167" s="159"/>
      <c r="AH1167" s="159"/>
      <c r="AI1167" s="159"/>
      <c r="AJ1167" s="159"/>
      <c r="AK1167" s="159"/>
      <c r="AL1167" s="159"/>
      <c r="AM1167" s="159"/>
      <c r="AN1167" s="159"/>
      <c r="AO1167" s="159"/>
      <c r="AP1167" s="159"/>
      <c r="AQ1167" s="159"/>
      <c r="AR1167" s="159"/>
      <c r="AS1167" s="159"/>
      <c r="AT1167" s="159"/>
      <c r="AU1167" s="159"/>
      <c r="AV1167" s="159"/>
      <c r="AW1167" s="159"/>
      <c r="AX1167" s="159"/>
      <c r="AY1167" s="159"/>
      <c r="AZ1167" s="159">
        <f t="shared" ref="AZ1167:DG1167" ca="1" si="437">IF(H$17&lt;=$E1167,$G1167/$E1167,0)</f>
        <v>0</v>
      </c>
      <c r="BA1167" s="156">
        <f t="shared" ca="1" si="437"/>
        <v>0</v>
      </c>
      <c r="BB1167" s="156">
        <f t="shared" ca="1" si="437"/>
        <v>0</v>
      </c>
      <c r="BC1167" s="156">
        <f t="shared" ca="1" si="437"/>
        <v>0</v>
      </c>
      <c r="BD1167" s="156">
        <f t="shared" ca="1" si="437"/>
        <v>0</v>
      </c>
      <c r="BE1167" s="156">
        <f t="shared" ca="1" si="437"/>
        <v>0</v>
      </c>
      <c r="BF1167" s="156">
        <f t="shared" ca="1" si="437"/>
        <v>0</v>
      </c>
      <c r="BG1167" s="156">
        <f t="shared" ca="1" si="437"/>
        <v>0</v>
      </c>
      <c r="BH1167" s="156">
        <f t="shared" ca="1" si="437"/>
        <v>0</v>
      </c>
      <c r="BI1167" s="156">
        <f t="shared" ca="1" si="437"/>
        <v>0</v>
      </c>
      <c r="BJ1167" s="156">
        <f t="shared" ca="1" si="437"/>
        <v>0</v>
      </c>
      <c r="BK1167" s="156">
        <f t="shared" ca="1" si="437"/>
        <v>0</v>
      </c>
      <c r="BL1167" s="156">
        <f t="shared" ca="1" si="437"/>
        <v>0</v>
      </c>
      <c r="BM1167" s="156">
        <f t="shared" ca="1" si="437"/>
        <v>0</v>
      </c>
      <c r="BN1167" s="156">
        <f t="shared" ca="1" si="437"/>
        <v>0</v>
      </c>
      <c r="BO1167" s="156">
        <f t="shared" ca="1" si="437"/>
        <v>0</v>
      </c>
      <c r="BP1167" s="156">
        <f t="shared" ca="1" si="437"/>
        <v>0</v>
      </c>
      <c r="BQ1167" s="156">
        <f t="shared" ca="1" si="437"/>
        <v>0</v>
      </c>
      <c r="BR1167" s="156">
        <f t="shared" ca="1" si="437"/>
        <v>0</v>
      </c>
      <c r="BS1167" s="156">
        <f t="shared" ca="1" si="437"/>
        <v>0</v>
      </c>
      <c r="BT1167" s="156">
        <f t="shared" ca="1" si="437"/>
        <v>0</v>
      </c>
      <c r="BU1167" s="156">
        <f t="shared" ca="1" si="437"/>
        <v>0</v>
      </c>
      <c r="BV1167" s="156">
        <f t="shared" ca="1" si="437"/>
        <v>0</v>
      </c>
      <c r="BW1167" s="156">
        <f t="shared" ca="1" si="437"/>
        <v>0</v>
      </c>
      <c r="BX1167" s="156">
        <f t="shared" ca="1" si="437"/>
        <v>0</v>
      </c>
      <c r="BY1167" s="156">
        <f t="shared" ca="1" si="437"/>
        <v>0</v>
      </c>
      <c r="BZ1167" s="156">
        <f t="shared" ca="1" si="437"/>
        <v>0</v>
      </c>
      <c r="CA1167" s="156">
        <f t="shared" ca="1" si="437"/>
        <v>0</v>
      </c>
      <c r="CB1167" s="156">
        <f t="shared" ca="1" si="437"/>
        <v>0</v>
      </c>
      <c r="CC1167" s="156">
        <f t="shared" ca="1" si="437"/>
        <v>0</v>
      </c>
      <c r="CD1167" s="156">
        <f t="shared" ca="1" si="437"/>
        <v>0</v>
      </c>
      <c r="CE1167" s="156">
        <f t="shared" ca="1" si="437"/>
        <v>0</v>
      </c>
      <c r="CF1167" s="156">
        <f t="shared" ca="1" si="437"/>
        <v>0</v>
      </c>
      <c r="CG1167" s="156">
        <f t="shared" ca="1" si="437"/>
        <v>0</v>
      </c>
      <c r="CH1167" s="156">
        <f t="shared" ca="1" si="437"/>
        <v>0</v>
      </c>
      <c r="CI1167" s="156">
        <f t="shared" ca="1" si="437"/>
        <v>0</v>
      </c>
      <c r="CJ1167" s="156">
        <f t="shared" ca="1" si="437"/>
        <v>0</v>
      </c>
      <c r="CK1167" s="156">
        <f t="shared" ca="1" si="437"/>
        <v>0</v>
      </c>
      <c r="CL1167" s="156">
        <f t="shared" ca="1" si="437"/>
        <v>0</v>
      </c>
      <c r="CM1167" s="156">
        <f t="shared" ca="1" si="437"/>
        <v>0</v>
      </c>
      <c r="CN1167" s="156">
        <f t="shared" ca="1" si="437"/>
        <v>0</v>
      </c>
      <c r="CO1167" s="156">
        <f t="shared" ca="1" si="437"/>
        <v>0</v>
      </c>
      <c r="CP1167" s="156">
        <f t="shared" ca="1" si="437"/>
        <v>0</v>
      </c>
      <c r="CQ1167" s="156">
        <f t="shared" ca="1" si="437"/>
        <v>0</v>
      </c>
      <c r="CR1167" s="156">
        <f t="shared" ca="1" si="437"/>
        <v>0</v>
      </c>
      <c r="CS1167" s="156">
        <f t="shared" ca="1" si="437"/>
        <v>0</v>
      </c>
      <c r="CT1167" s="156">
        <f t="shared" ca="1" si="437"/>
        <v>0</v>
      </c>
      <c r="CU1167" s="156">
        <f t="shared" ca="1" si="437"/>
        <v>0</v>
      </c>
      <c r="CV1167" s="156">
        <f t="shared" ca="1" si="437"/>
        <v>0</v>
      </c>
      <c r="CW1167" s="156">
        <f t="shared" ca="1" si="437"/>
        <v>0</v>
      </c>
      <c r="CX1167" s="156">
        <f t="shared" ca="1" si="437"/>
        <v>0</v>
      </c>
      <c r="CY1167" s="156">
        <f t="shared" ca="1" si="437"/>
        <v>0</v>
      </c>
      <c r="CZ1167" s="156">
        <f t="shared" ca="1" si="437"/>
        <v>0</v>
      </c>
      <c r="DA1167" s="156">
        <f t="shared" ca="1" si="437"/>
        <v>0</v>
      </c>
      <c r="DB1167" s="156">
        <f t="shared" ca="1" si="437"/>
        <v>0</v>
      </c>
      <c r="DC1167" s="156">
        <f t="shared" ca="1" si="437"/>
        <v>0</v>
      </c>
      <c r="DD1167" s="156">
        <f t="shared" ca="1" si="437"/>
        <v>0</v>
      </c>
      <c r="DE1167" s="156">
        <f t="shared" ca="1" si="437"/>
        <v>0</v>
      </c>
      <c r="DF1167" s="156">
        <f t="shared" ca="1" si="437"/>
        <v>0</v>
      </c>
      <c r="DG1167" s="156">
        <f t="shared" ca="1" si="437"/>
        <v>0</v>
      </c>
      <c r="DH1167" s="156"/>
      <c r="DI1167" s="157"/>
      <c r="DJ1167" s="157"/>
      <c r="DK1167" s="157"/>
      <c r="DL1167" s="157"/>
      <c r="DM1167" s="157"/>
      <c r="DN1167" s="157"/>
      <c r="DO1167" s="157"/>
      <c r="DP1167" s="157"/>
      <c r="DQ1167" s="157"/>
      <c r="DR1167" s="157"/>
      <c r="DS1167" s="157"/>
      <c r="DT1167" s="157"/>
      <c r="DU1167" s="157"/>
      <c r="DV1167" s="157"/>
      <c r="DW1167" s="157"/>
      <c r="DX1167" s="157"/>
      <c r="DY1167" s="157"/>
      <c r="DZ1167" s="157"/>
      <c r="EA1167" s="157"/>
      <c r="EB1167" s="157"/>
      <c r="EC1167" s="157"/>
      <c r="ED1167" s="157"/>
      <c r="EE1167" s="157"/>
      <c r="EF1167" s="157"/>
      <c r="EG1167" s="157"/>
      <c r="EH1167" s="157"/>
      <c r="EI1167" s="157"/>
      <c r="EJ1167" s="157"/>
      <c r="EK1167" s="157"/>
      <c r="EL1167" s="157"/>
      <c r="EM1167" s="157"/>
      <c r="EN1167" s="157"/>
      <c r="EO1167" s="157"/>
      <c r="EP1167" s="157"/>
      <c r="EQ1167" s="157"/>
      <c r="ER1167" s="157"/>
      <c r="ES1167" s="157"/>
      <c r="ET1167" s="157"/>
      <c r="EU1167" s="157"/>
      <c r="EV1167" s="157"/>
      <c r="EW1167" s="157"/>
      <c r="EX1167" s="157"/>
      <c r="EY1167" s="157"/>
      <c r="EZ1167" s="157"/>
      <c r="FA1167" s="157"/>
      <c r="FB1167" s="157"/>
      <c r="FC1167" s="157"/>
      <c r="FD1167" s="157"/>
      <c r="FE1167" s="157"/>
      <c r="FF1167" s="157"/>
      <c r="FG1167" s="157"/>
      <c r="FH1167" s="157"/>
      <c r="FI1167" s="157"/>
      <c r="FJ1167" s="157"/>
      <c r="FK1167" s="157"/>
      <c r="FL1167" s="157"/>
      <c r="FM1167" s="157"/>
      <c r="FN1167" s="157"/>
      <c r="FO1167" s="157"/>
      <c r="FP1167" s="157"/>
      <c r="FQ1167" s="157"/>
      <c r="FR1167" s="157"/>
      <c r="FS1167" s="157"/>
      <c r="FT1167" s="157"/>
      <c r="FU1167" s="157"/>
      <c r="FV1167" s="157"/>
      <c r="FW1167" s="159"/>
      <c r="FX1167" s="159"/>
      <c r="FY1167" s="159"/>
      <c r="FZ1167" s="159"/>
      <c r="GA1167" s="159"/>
      <c r="GB1167" s="159"/>
      <c r="GC1167" s="159"/>
      <c r="GD1167" s="159"/>
      <c r="GE1167" s="159"/>
    </row>
    <row r="1168" spans="1:187" x14ac:dyDescent="0.35">
      <c r="A1168" s="1"/>
      <c r="B1168" s="1"/>
      <c r="C1168" s="2"/>
      <c r="D1168" s="2"/>
      <c r="E1168" s="13">
        <v>60</v>
      </c>
      <c r="F1168" s="158">
        <f t="shared" si="393"/>
        <v>45</v>
      </c>
      <c r="G1168" s="155">
        <f>SUM($AZ$958:$AZ$1109)</f>
        <v>0</v>
      </c>
      <c r="H1168" s="157"/>
      <c r="I1168" s="157"/>
      <c r="J1168" s="157"/>
      <c r="K1168" s="157"/>
      <c r="L1168" s="157"/>
      <c r="M1168" s="157"/>
      <c r="N1168" s="157"/>
      <c r="O1168" s="157"/>
      <c r="P1168" s="157"/>
      <c r="Q1168" s="159"/>
      <c r="R1168" s="159"/>
      <c r="S1168" s="159"/>
      <c r="T1168" s="159"/>
      <c r="U1168" s="159"/>
      <c r="V1168" s="159"/>
      <c r="W1168" s="159"/>
      <c r="X1168" s="159"/>
      <c r="Y1168" s="159"/>
      <c r="Z1168" s="159"/>
      <c r="AA1168" s="159"/>
      <c r="AB1168" s="159"/>
      <c r="AC1168" s="159"/>
      <c r="AD1168" s="159"/>
      <c r="AE1168" s="159"/>
      <c r="AF1168" s="159"/>
      <c r="AG1168" s="159"/>
      <c r="AH1168" s="159"/>
      <c r="AI1168" s="159"/>
      <c r="AJ1168" s="159"/>
      <c r="AK1168" s="159"/>
      <c r="AL1168" s="159"/>
      <c r="AM1168" s="159"/>
      <c r="AN1168" s="159"/>
      <c r="AO1168" s="159"/>
      <c r="AP1168" s="159"/>
      <c r="AQ1168" s="159"/>
      <c r="AR1168" s="159"/>
      <c r="AS1168" s="159"/>
      <c r="AT1168" s="159"/>
      <c r="AU1168" s="159"/>
      <c r="AV1168" s="159"/>
      <c r="AW1168" s="159"/>
      <c r="AX1168" s="159"/>
      <c r="AY1168" s="159"/>
      <c r="AZ1168" s="159"/>
      <c r="BA1168" s="159">
        <f t="shared" ref="BA1168:DH1168" ca="1" si="438">IF(H$17&lt;=$E1168,$G1168/$E1168,0)</f>
        <v>0</v>
      </c>
      <c r="BB1168" s="156">
        <f t="shared" ca="1" si="438"/>
        <v>0</v>
      </c>
      <c r="BC1168" s="156">
        <f t="shared" ca="1" si="438"/>
        <v>0</v>
      </c>
      <c r="BD1168" s="156">
        <f t="shared" ca="1" si="438"/>
        <v>0</v>
      </c>
      <c r="BE1168" s="156">
        <f t="shared" ca="1" si="438"/>
        <v>0</v>
      </c>
      <c r="BF1168" s="156">
        <f t="shared" ca="1" si="438"/>
        <v>0</v>
      </c>
      <c r="BG1168" s="156">
        <f t="shared" ca="1" si="438"/>
        <v>0</v>
      </c>
      <c r="BH1168" s="156">
        <f t="shared" ca="1" si="438"/>
        <v>0</v>
      </c>
      <c r="BI1168" s="156">
        <f t="shared" ca="1" si="438"/>
        <v>0</v>
      </c>
      <c r="BJ1168" s="156">
        <f t="shared" ca="1" si="438"/>
        <v>0</v>
      </c>
      <c r="BK1168" s="156">
        <f t="shared" ca="1" si="438"/>
        <v>0</v>
      </c>
      <c r="BL1168" s="156">
        <f t="shared" ca="1" si="438"/>
        <v>0</v>
      </c>
      <c r="BM1168" s="156">
        <f t="shared" ca="1" si="438"/>
        <v>0</v>
      </c>
      <c r="BN1168" s="156">
        <f t="shared" ca="1" si="438"/>
        <v>0</v>
      </c>
      <c r="BO1168" s="156">
        <f t="shared" ca="1" si="438"/>
        <v>0</v>
      </c>
      <c r="BP1168" s="156">
        <f t="shared" ca="1" si="438"/>
        <v>0</v>
      </c>
      <c r="BQ1168" s="156">
        <f t="shared" ca="1" si="438"/>
        <v>0</v>
      </c>
      <c r="BR1168" s="156">
        <f t="shared" ca="1" si="438"/>
        <v>0</v>
      </c>
      <c r="BS1168" s="156">
        <f t="shared" ca="1" si="438"/>
        <v>0</v>
      </c>
      <c r="BT1168" s="156">
        <f t="shared" ca="1" si="438"/>
        <v>0</v>
      </c>
      <c r="BU1168" s="156">
        <f t="shared" ca="1" si="438"/>
        <v>0</v>
      </c>
      <c r="BV1168" s="156">
        <f t="shared" ca="1" si="438"/>
        <v>0</v>
      </c>
      <c r="BW1168" s="156">
        <f t="shared" ca="1" si="438"/>
        <v>0</v>
      </c>
      <c r="BX1168" s="156">
        <f t="shared" ca="1" si="438"/>
        <v>0</v>
      </c>
      <c r="BY1168" s="156">
        <f t="shared" ca="1" si="438"/>
        <v>0</v>
      </c>
      <c r="BZ1168" s="156">
        <f t="shared" ca="1" si="438"/>
        <v>0</v>
      </c>
      <c r="CA1168" s="156">
        <f t="shared" ca="1" si="438"/>
        <v>0</v>
      </c>
      <c r="CB1168" s="156">
        <f t="shared" ca="1" si="438"/>
        <v>0</v>
      </c>
      <c r="CC1168" s="156">
        <f t="shared" ca="1" si="438"/>
        <v>0</v>
      </c>
      <c r="CD1168" s="156">
        <f t="shared" ca="1" si="438"/>
        <v>0</v>
      </c>
      <c r="CE1168" s="156">
        <f t="shared" ca="1" si="438"/>
        <v>0</v>
      </c>
      <c r="CF1168" s="156">
        <f t="shared" ca="1" si="438"/>
        <v>0</v>
      </c>
      <c r="CG1168" s="156">
        <f t="shared" ca="1" si="438"/>
        <v>0</v>
      </c>
      <c r="CH1168" s="156">
        <f t="shared" ca="1" si="438"/>
        <v>0</v>
      </c>
      <c r="CI1168" s="156">
        <f t="shared" ca="1" si="438"/>
        <v>0</v>
      </c>
      <c r="CJ1168" s="156">
        <f t="shared" ca="1" si="438"/>
        <v>0</v>
      </c>
      <c r="CK1168" s="156">
        <f t="shared" ca="1" si="438"/>
        <v>0</v>
      </c>
      <c r="CL1168" s="156">
        <f t="shared" ca="1" si="438"/>
        <v>0</v>
      </c>
      <c r="CM1168" s="156">
        <f t="shared" ca="1" si="438"/>
        <v>0</v>
      </c>
      <c r="CN1168" s="156">
        <f t="shared" ca="1" si="438"/>
        <v>0</v>
      </c>
      <c r="CO1168" s="156">
        <f t="shared" ca="1" si="438"/>
        <v>0</v>
      </c>
      <c r="CP1168" s="156">
        <f t="shared" ca="1" si="438"/>
        <v>0</v>
      </c>
      <c r="CQ1168" s="156">
        <f t="shared" ca="1" si="438"/>
        <v>0</v>
      </c>
      <c r="CR1168" s="156">
        <f t="shared" ca="1" si="438"/>
        <v>0</v>
      </c>
      <c r="CS1168" s="156">
        <f t="shared" ca="1" si="438"/>
        <v>0</v>
      </c>
      <c r="CT1168" s="156">
        <f t="shared" ca="1" si="438"/>
        <v>0</v>
      </c>
      <c r="CU1168" s="156">
        <f t="shared" ca="1" si="438"/>
        <v>0</v>
      </c>
      <c r="CV1168" s="156">
        <f t="shared" ca="1" si="438"/>
        <v>0</v>
      </c>
      <c r="CW1168" s="156">
        <f t="shared" ca="1" si="438"/>
        <v>0</v>
      </c>
      <c r="CX1168" s="156">
        <f t="shared" ca="1" si="438"/>
        <v>0</v>
      </c>
      <c r="CY1168" s="156">
        <f t="shared" ca="1" si="438"/>
        <v>0</v>
      </c>
      <c r="CZ1168" s="156">
        <f t="shared" ca="1" si="438"/>
        <v>0</v>
      </c>
      <c r="DA1168" s="156">
        <f t="shared" ca="1" si="438"/>
        <v>0</v>
      </c>
      <c r="DB1168" s="156">
        <f t="shared" ca="1" si="438"/>
        <v>0</v>
      </c>
      <c r="DC1168" s="156">
        <f t="shared" ca="1" si="438"/>
        <v>0</v>
      </c>
      <c r="DD1168" s="156">
        <f t="shared" ca="1" si="438"/>
        <v>0</v>
      </c>
      <c r="DE1168" s="156">
        <f t="shared" ca="1" si="438"/>
        <v>0</v>
      </c>
      <c r="DF1168" s="156">
        <f t="shared" ca="1" si="438"/>
        <v>0</v>
      </c>
      <c r="DG1168" s="156">
        <f t="shared" ca="1" si="438"/>
        <v>0</v>
      </c>
      <c r="DH1168" s="156">
        <f t="shared" ca="1" si="438"/>
        <v>0</v>
      </c>
      <c r="DI1168" s="156"/>
      <c r="DJ1168" s="157"/>
      <c r="DK1168" s="157"/>
      <c r="DL1168" s="157"/>
      <c r="DM1168" s="157"/>
      <c r="DN1168" s="157"/>
      <c r="DO1168" s="157"/>
      <c r="DP1168" s="157"/>
      <c r="DQ1168" s="157"/>
      <c r="DR1168" s="157"/>
      <c r="DS1168" s="157"/>
      <c r="DT1168" s="157"/>
      <c r="DU1168" s="157"/>
      <c r="DV1168" s="157"/>
      <c r="DW1168" s="157"/>
      <c r="DX1168" s="157"/>
      <c r="DY1168" s="157"/>
      <c r="DZ1168" s="157"/>
      <c r="EA1168" s="157"/>
      <c r="EB1168" s="157"/>
      <c r="EC1168" s="157"/>
      <c r="ED1168" s="157"/>
      <c r="EE1168" s="157"/>
      <c r="EF1168" s="157"/>
      <c r="EG1168" s="157"/>
      <c r="EH1168" s="157"/>
      <c r="EI1168" s="157"/>
      <c r="EJ1168" s="157"/>
      <c r="EK1168" s="157"/>
      <c r="EL1168" s="157"/>
      <c r="EM1168" s="157"/>
      <c r="EN1168" s="157"/>
      <c r="EO1168" s="157"/>
      <c r="EP1168" s="157"/>
      <c r="EQ1168" s="157"/>
      <c r="ER1168" s="157"/>
      <c r="ES1168" s="157"/>
      <c r="ET1168" s="157"/>
      <c r="EU1168" s="157"/>
      <c r="EV1168" s="157"/>
      <c r="EW1168" s="157"/>
      <c r="EX1168" s="157"/>
      <c r="EY1168" s="157"/>
      <c r="EZ1168" s="157"/>
      <c r="FA1168" s="157"/>
      <c r="FB1168" s="157"/>
      <c r="FC1168" s="157"/>
      <c r="FD1168" s="157"/>
      <c r="FE1168" s="157"/>
      <c r="FF1168" s="157"/>
      <c r="FG1168" s="157"/>
      <c r="FH1168" s="157"/>
      <c r="FI1168" s="157"/>
      <c r="FJ1168" s="157"/>
      <c r="FK1168" s="157"/>
      <c r="FL1168" s="157"/>
      <c r="FM1168" s="157"/>
      <c r="FN1168" s="157"/>
      <c r="FO1168" s="157"/>
      <c r="FP1168" s="157"/>
      <c r="FQ1168" s="157"/>
      <c r="FR1168" s="157"/>
      <c r="FS1168" s="157"/>
      <c r="FT1168" s="157"/>
      <c r="FU1168" s="157"/>
      <c r="FV1168" s="157"/>
      <c r="FW1168" s="159"/>
      <c r="FX1168" s="159"/>
      <c r="FY1168" s="159"/>
      <c r="FZ1168" s="159"/>
      <c r="GA1168" s="159"/>
      <c r="GB1168" s="159"/>
      <c r="GC1168" s="159"/>
      <c r="GD1168" s="159"/>
      <c r="GE1168" s="159"/>
    </row>
    <row r="1169" spans="1:187" x14ac:dyDescent="0.35">
      <c r="A1169" s="1"/>
      <c r="B1169" s="1"/>
      <c r="C1169" s="2"/>
      <c r="D1169" s="2"/>
      <c r="E1169" s="13">
        <v>60</v>
      </c>
      <c r="F1169" s="158">
        <f t="shared" si="393"/>
        <v>46</v>
      </c>
      <c r="G1169" s="155">
        <f>SUM($BA$958:$BA$1109)</f>
        <v>0</v>
      </c>
      <c r="H1169" s="157"/>
      <c r="I1169" s="157"/>
      <c r="J1169" s="157"/>
      <c r="K1169" s="157"/>
      <c r="L1169" s="157"/>
      <c r="M1169" s="157"/>
      <c r="N1169" s="157"/>
      <c r="O1169" s="157"/>
      <c r="P1169" s="157"/>
      <c r="Q1169" s="159"/>
      <c r="R1169" s="159"/>
      <c r="S1169" s="159"/>
      <c r="T1169" s="159"/>
      <c r="U1169" s="159"/>
      <c r="V1169" s="159"/>
      <c r="W1169" s="159"/>
      <c r="X1169" s="159"/>
      <c r="Y1169" s="159"/>
      <c r="Z1169" s="159"/>
      <c r="AA1169" s="159"/>
      <c r="AB1169" s="159"/>
      <c r="AC1169" s="159"/>
      <c r="AD1169" s="159"/>
      <c r="AE1169" s="159"/>
      <c r="AF1169" s="159"/>
      <c r="AG1169" s="159"/>
      <c r="AH1169" s="159"/>
      <c r="AI1169" s="159"/>
      <c r="AJ1169" s="159"/>
      <c r="AK1169" s="159"/>
      <c r="AL1169" s="159"/>
      <c r="AM1169" s="159"/>
      <c r="AN1169" s="159"/>
      <c r="AO1169" s="159"/>
      <c r="AP1169" s="159"/>
      <c r="AQ1169" s="159"/>
      <c r="AR1169" s="159"/>
      <c r="AS1169" s="159"/>
      <c r="AT1169" s="159"/>
      <c r="AU1169" s="159"/>
      <c r="AV1169" s="159"/>
      <c r="AW1169" s="159"/>
      <c r="AX1169" s="159"/>
      <c r="AY1169" s="159"/>
      <c r="AZ1169" s="159"/>
      <c r="BA1169" s="159"/>
      <c r="BB1169" s="159">
        <f t="shared" ref="BB1169:DI1169" ca="1" si="439">IF(H$17&lt;=$E1169,$G1169/$E1169,0)</f>
        <v>0</v>
      </c>
      <c r="BC1169" s="156">
        <f t="shared" ca="1" si="439"/>
        <v>0</v>
      </c>
      <c r="BD1169" s="156">
        <f t="shared" ca="1" si="439"/>
        <v>0</v>
      </c>
      <c r="BE1169" s="156">
        <f t="shared" ca="1" si="439"/>
        <v>0</v>
      </c>
      <c r="BF1169" s="156">
        <f t="shared" ca="1" si="439"/>
        <v>0</v>
      </c>
      <c r="BG1169" s="156">
        <f t="shared" ca="1" si="439"/>
        <v>0</v>
      </c>
      <c r="BH1169" s="156">
        <f t="shared" ca="1" si="439"/>
        <v>0</v>
      </c>
      <c r="BI1169" s="156">
        <f t="shared" ca="1" si="439"/>
        <v>0</v>
      </c>
      <c r="BJ1169" s="156">
        <f t="shared" ca="1" si="439"/>
        <v>0</v>
      </c>
      <c r="BK1169" s="156">
        <f t="shared" ca="1" si="439"/>
        <v>0</v>
      </c>
      <c r="BL1169" s="156">
        <f t="shared" ca="1" si="439"/>
        <v>0</v>
      </c>
      <c r="BM1169" s="156">
        <f t="shared" ca="1" si="439"/>
        <v>0</v>
      </c>
      <c r="BN1169" s="156">
        <f t="shared" ca="1" si="439"/>
        <v>0</v>
      </c>
      <c r="BO1169" s="156">
        <f t="shared" ca="1" si="439"/>
        <v>0</v>
      </c>
      <c r="BP1169" s="156">
        <f t="shared" ca="1" si="439"/>
        <v>0</v>
      </c>
      <c r="BQ1169" s="156">
        <f t="shared" ca="1" si="439"/>
        <v>0</v>
      </c>
      <c r="BR1169" s="156">
        <f t="shared" ca="1" si="439"/>
        <v>0</v>
      </c>
      <c r="BS1169" s="156">
        <f t="shared" ca="1" si="439"/>
        <v>0</v>
      </c>
      <c r="BT1169" s="156">
        <f t="shared" ca="1" si="439"/>
        <v>0</v>
      </c>
      <c r="BU1169" s="156">
        <f t="shared" ca="1" si="439"/>
        <v>0</v>
      </c>
      <c r="BV1169" s="156">
        <f t="shared" ca="1" si="439"/>
        <v>0</v>
      </c>
      <c r="BW1169" s="156">
        <f t="shared" ca="1" si="439"/>
        <v>0</v>
      </c>
      <c r="BX1169" s="156">
        <f t="shared" ca="1" si="439"/>
        <v>0</v>
      </c>
      <c r="BY1169" s="156">
        <f t="shared" ca="1" si="439"/>
        <v>0</v>
      </c>
      <c r="BZ1169" s="156">
        <f t="shared" ca="1" si="439"/>
        <v>0</v>
      </c>
      <c r="CA1169" s="156">
        <f t="shared" ca="1" si="439"/>
        <v>0</v>
      </c>
      <c r="CB1169" s="156">
        <f t="shared" ca="1" si="439"/>
        <v>0</v>
      </c>
      <c r="CC1169" s="156">
        <f t="shared" ca="1" si="439"/>
        <v>0</v>
      </c>
      <c r="CD1169" s="156">
        <f t="shared" ca="1" si="439"/>
        <v>0</v>
      </c>
      <c r="CE1169" s="156">
        <f t="shared" ca="1" si="439"/>
        <v>0</v>
      </c>
      <c r="CF1169" s="156">
        <f t="shared" ca="1" si="439"/>
        <v>0</v>
      </c>
      <c r="CG1169" s="156">
        <f t="shared" ca="1" si="439"/>
        <v>0</v>
      </c>
      <c r="CH1169" s="156">
        <f t="shared" ca="1" si="439"/>
        <v>0</v>
      </c>
      <c r="CI1169" s="156">
        <f t="shared" ca="1" si="439"/>
        <v>0</v>
      </c>
      <c r="CJ1169" s="156">
        <f t="shared" ca="1" si="439"/>
        <v>0</v>
      </c>
      <c r="CK1169" s="156">
        <f t="shared" ca="1" si="439"/>
        <v>0</v>
      </c>
      <c r="CL1169" s="156">
        <f t="shared" ca="1" si="439"/>
        <v>0</v>
      </c>
      <c r="CM1169" s="156">
        <f t="shared" ca="1" si="439"/>
        <v>0</v>
      </c>
      <c r="CN1169" s="156">
        <f t="shared" ca="1" si="439"/>
        <v>0</v>
      </c>
      <c r="CO1169" s="156">
        <f t="shared" ca="1" si="439"/>
        <v>0</v>
      </c>
      <c r="CP1169" s="156">
        <f t="shared" ca="1" si="439"/>
        <v>0</v>
      </c>
      <c r="CQ1169" s="156">
        <f t="shared" ca="1" si="439"/>
        <v>0</v>
      </c>
      <c r="CR1169" s="156">
        <f t="shared" ca="1" si="439"/>
        <v>0</v>
      </c>
      <c r="CS1169" s="156">
        <f t="shared" ca="1" si="439"/>
        <v>0</v>
      </c>
      <c r="CT1169" s="156">
        <f t="shared" ca="1" si="439"/>
        <v>0</v>
      </c>
      <c r="CU1169" s="156">
        <f t="shared" ca="1" si="439"/>
        <v>0</v>
      </c>
      <c r="CV1169" s="156">
        <f t="shared" ca="1" si="439"/>
        <v>0</v>
      </c>
      <c r="CW1169" s="156">
        <f t="shared" ca="1" si="439"/>
        <v>0</v>
      </c>
      <c r="CX1169" s="156">
        <f t="shared" ca="1" si="439"/>
        <v>0</v>
      </c>
      <c r="CY1169" s="156">
        <f t="shared" ca="1" si="439"/>
        <v>0</v>
      </c>
      <c r="CZ1169" s="156">
        <f t="shared" ca="1" si="439"/>
        <v>0</v>
      </c>
      <c r="DA1169" s="156">
        <f t="shared" ca="1" si="439"/>
        <v>0</v>
      </c>
      <c r="DB1169" s="156">
        <f t="shared" ca="1" si="439"/>
        <v>0</v>
      </c>
      <c r="DC1169" s="156">
        <f t="shared" ca="1" si="439"/>
        <v>0</v>
      </c>
      <c r="DD1169" s="156">
        <f t="shared" ca="1" si="439"/>
        <v>0</v>
      </c>
      <c r="DE1169" s="156">
        <f t="shared" ca="1" si="439"/>
        <v>0</v>
      </c>
      <c r="DF1169" s="156">
        <f t="shared" ca="1" si="439"/>
        <v>0</v>
      </c>
      <c r="DG1169" s="156">
        <f t="shared" ca="1" si="439"/>
        <v>0</v>
      </c>
      <c r="DH1169" s="156">
        <f t="shared" ca="1" si="439"/>
        <v>0</v>
      </c>
      <c r="DI1169" s="156">
        <f t="shared" ca="1" si="439"/>
        <v>0</v>
      </c>
      <c r="DJ1169" s="156"/>
      <c r="DK1169" s="157"/>
      <c r="DL1169" s="157"/>
      <c r="DM1169" s="157"/>
      <c r="DN1169" s="157"/>
      <c r="DO1169" s="157"/>
      <c r="DP1169" s="157"/>
      <c r="DQ1169" s="157"/>
      <c r="DR1169" s="157"/>
      <c r="DS1169" s="157"/>
      <c r="DT1169" s="157"/>
      <c r="DU1169" s="157"/>
      <c r="DV1169" s="157"/>
      <c r="DW1169" s="157"/>
      <c r="DX1169" s="157"/>
      <c r="DY1169" s="157"/>
      <c r="DZ1169" s="157"/>
      <c r="EA1169" s="157"/>
      <c r="EB1169" s="157"/>
      <c r="EC1169" s="157"/>
      <c r="ED1169" s="157"/>
      <c r="EE1169" s="157"/>
      <c r="EF1169" s="157"/>
      <c r="EG1169" s="157"/>
      <c r="EH1169" s="157"/>
      <c r="EI1169" s="157"/>
      <c r="EJ1169" s="157"/>
      <c r="EK1169" s="157"/>
      <c r="EL1169" s="157"/>
      <c r="EM1169" s="157"/>
      <c r="EN1169" s="157"/>
      <c r="EO1169" s="157"/>
      <c r="EP1169" s="157"/>
      <c r="EQ1169" s="157"/>
      <c r="ER1169" s="157"/>
      <c r="ES1169" s="157"/>
      <c r="ET1169" s="157"/>
      <c r="EU1169" s="157"/>
      <c r="EV1169" s="157"/>
      <c r="EW1169" s="157"/>
      <c r="EX1169" s="157"/>
      <c r="EY1169" s="157"/>
      <c r="EZ1169" s="157"/>
      <c r="FA1169" s="157"/>
      <c r="FB1169" s="157"/>
      <c r="FC1169" s="157"/>
      <c r="FD1169" s="157"/>
      <c r="FE1169" s="157"/>
      <c r="FF1169" s="157"/>
      <c r="FG1169" s="157"/>
      <c r="FH1169" s="157"/>
      <c r="FI1169" s="157"/>
      <c r="FJ1169" s="157"/>
      <c r="FK1169" s="157"/>
      <c r="FL1169" s="157"/>
      <c r="FM1169" s="157"/>
      <c r="FN1169" s="157"/>
      <c r="FO1169" s="157"/>
      <c r="FP1169" s="157"/>
      <c r="FQ1169" s="157"/>
      <c r="FR1169" s="157"/>
      <c r="FS1169" s="157"/>
      <c r="FT1169" s="157"/>
      <c r="FU1169" s="157"/>
      <c r="FV1169" s="157"/>
      <c r="FW1169" s="159"/>
      <c r="FX1169" s="159"/>
      <c r="FY1169" s="159"/>
      <c r="FZ1169" s="159"/>
      <c r="GA1169" s="159"/>
      <c r="GB1169" s="159"/>
      <c r="GC1169" s="159"/>
      <c r="GD1169" s="159"/>
      <c r="GE1169" s="159"/>
    </row>
    <row r="1170" spans="1:187" x14ac:dyDescent="0.35">
      <c r="A1170" s="1"/>
      <c r="B1170" s="1"/>
      <c r="C1170" s="2"/>
      <c r="D1170" s="2"/>
      <c r="E1170" s="13">
        <v>60</v>
      </c>
      <c r="F1170" s="158">
        <f t="shared" si="393"/>
        <v>47</v>
      </c>
      <c r="G1170" s="155">
        <f>SUM($BB$958:$BB$1109)</f>
        <v>0</v>
      </c>
      <c r="H1170" s="157"/>
      <c r="I1170" s="157"/>
      <c r="J1170" s="157"/>
      <c r="K1170" s="157"/>
      <c r="L1170" s="157"/>
      <c r="M1170" s="157"/>
      <c r="N1170" s="157"/>
      <c r="O1170" s="157"/>
      <c r="P1170" s="157"/>
      <c r="Q1170" s="159"/>
      <c r="R1170" s="159"/>
      <c r="S1170" s="159"/>
      <c r="T1170" s="159"/>
      <c r="U1170" s="159"/>
      <c r="V1170" s="159"/>
      <c r="W1170" s="159"/>
      <c r="X1170" s="159"/>
      <c r="Y1170" s="159"/>
      <c r="Z1170" s="159"/>
      <c r="AA1170" s="159"/>
      <c r="AB1170" s="159"/>
      <c r="AC1170" s="159"/>
      <c r="AD1170" s="159"/>
      <c r="AE1170" s="159"/>
      <c r="AF1170" s="159"/>
      <c r="AG1170" s="159"/>
      <c r="AH1170" s="159"/>
      <c r="AI1170" s="159"/>
      <c r="AJ1170" s="159"/>
      <c r="AK1170" s="159"/>
      <c r="AL1170" s="159"/>
      <c r="AM1170" s="159"/>
      <c r="AN1170" s="159"/>
      <c r="AO1170" s="159"/>
      <c r="AP1170" s="159"/>
      <c r="AQ1170" s="159"/>
      <c r="AR1170" s="159"/>
      <c r="AS1170" s="159"/>
      <c r="AT1170" s="159"/>
      <c r="AU1170" s="159"/>
      <c r="AV1170" s="159"/>
      <c r="AW1170" s="159"/>
      <c r="AX1170" s="159"/>
      <c r="AY1170" s="159"/>
      <c r="AZ1170" s="159"/>
      <c r="BA1170" s="159"/>
      <c r="BB1170" s="159"/>
      <c r="BC1170" s="159">
        <f t="shared" ref="BC1170:DJ1170" ca="1" si="440">IF(H$17&lt;=$E1170,$G1170/$E1170,0)</f>
        <v>0</v>
      </c>
      <c r="BD1170" s="156">
        <f t="shared" ca="1" si="440"/>
        <v>0</v>
      </c>
      <c r="BE1170" s="156">
        <f t="shared" ca="1" si="440"/>
        <v>0</v>
      </c>
      <c r="BF1170" s="156">
        <f t="shared" ca="1" si="440"/>
        <v>0</v>
      </c>
      <c r="BG1170" s="156">
        <f t="shared" ca="1" si="440"/>
        <v>0</v>
      </c>
      <c r="BH1170" s="156">
        <f t="shared" ca="1" si="440"/>
        <v>0</v>
      </c>
      <c r="BI1170" s="156">
        <f t="shared" ca="1" si="440"/>
        <v>0</v>
      </c>
      <c r="BJ1170" s="156">
        <f t="shared" ca="1" si="440"/>
        <v>0</v>
      </c>
      <c r="BK1170" s="156">
        <f t="shared" ca="1" si="440"/>
        <v>0</v>
      </c>
      <c r="BL1170" s="156">
        <f t="shared" ca="1" si="440"/>
        <v>0</v>
      </c>
      <c r="BM1170" s="156">
        <f t="shared" ca="1" si="440"/>
        <v>0</v>
      </c>
      <c r="BN1170" s="156">
        <f t="shared" ca="1" si="440"/>
        <v>0</v>
      </c>
      <c r="BO1170" s="156">
        <f t="shared" ca="1" si="440"/>
        <v>0</v>
      </c>
      <c r="BP1170" s="156">
        <f t="shared" ca="1" si="440"/>
        <v>0</v>
      </c>
      <c r="BQ1170" s="156">
        <f t="shared" ca="1" si="440"/>
        <v>0</v>
      </c>
      <c r="BR1170" s="156">
        <f t="shared" ca="1" si="440"/>
        <v>0</v>
      </c>
      <c r="BS1170" s="156">
        <f t="shared" ca="1" si="440"/>
        <v>0</v>
      </c>
      <c r="BT1170" s="156">
        <f t="shared" ca="1" si="440"/>
        <v>0</v>
      </c>
      <c r="BU1170" s="156">
        <f t="shared" ca="1" si="440"/>
        <v>0</v>
      </c>
      <c r="BV1170" s="156">
        <f t="shared" ca="1" si="440"/>
        <v>0</v>
      </c>
      <c r="BW1170" s="156">
        <f t="shared" ca="1" si="440"/>
        <v>0</v>
      </c>
      <c r="BX1170" s="156">
        <f t="shared" ca="1" si="440"/>
        <v>0</v>
      </c>
      <c r="BY1170" s="156">
        <f t="shared" ca="1" si="440"/>
        <v>0</v>
      </c>
      <c r="BZ1170" s="156">
        <f t="shared" ca="1" si="440"/>
        <v>0</v>
      </c>
      <c r="CA1170" s="156">
        <f t="shared" ca="1" si="440"/>
        <v>0</v>
      </c>
      <c r="CB1170" s="156">
        <f t="shared" ca="1" si="440"/>
        <v>0</v>
      </c>
      <c r="CC1170" s="156">
        <f t="shared" ca="1" si="440"/>
        <v>0</v>
      </c>
      <c r="CD1170" s="156">
        <f t="shared" ca="1" si="440"/>
        <v>0</v>
      </c>
      <c r="CE1170" s="156">
        <f t="shared" ca="1" si="440"/>
        <v>0</v>
      </c>
      <c r="CF1170" s="156">
        <f t="shared" ca="1" si="440"/>
        <v>0</v>
      </c>
      <c r="CG1170" s="156">
        <f t="shared" ca="1" si="440"/>
        <v>0</v>
      </c>
      <c r="CH1170" s="156">
        <f t="shared" ca="1" si="440"/>
        <v>0</v>
      </c>
      <c r="CI1170" s="156">
        <f t="shared" ca="1" si="440"/>
        <v>0</v>
      </c>
      <c r="CJ1170" s="156">
        <f t="shared" ca="1" si="440"/>
        <v>0</v>
      </c>
      <c r="CK1170" s="156">
        <f t="shared" ca="1" si="440"/>
        <v>0</v>
      </c>
      <c r="CL1170" s="156">
        <f t="shared" ca="1" si="440"/>
        <v>0</v>
      </c>
      <c r="CM1170" s="156">
        <f t="shared" ca="1" si="440"/>
        <v>0</v>
      </c>
      <c r="CN1170" s="156">
        <f t="shared" ca="1" si="440"/>
        <v>0</v>
      </c>
      <c r="CO1170" s="156">
        <f t="shared" ca="1" si="440"/>
        <v>0</v>
      </c>
      <c r="CP1170" s="156">
        <f t="shared" ca="1" si="440"/>
        <v>0</v>
      </c>
      <c r="CQ1170" s="156">
        <f t="shared" ca="1" si="440"/>
        <v>0</v>
      </c>
      <c r="CR1170" s="156">
        <f t="shared" ca="1" si="440"/>
        <v>0</v>
      </c>
      <c r="CS1170" s="156">
        <f t="shared" ca="1" si="440"/>
        <v>0</v>
      </c>
      <c r="CT1170" s="156">
        <f t="shared" ca="1" si="440"/>
        <v>0</v>
      </c>
      <c r="CU1170" s="156">
        <f t="shared" ca="1" si="440"/>
        <v>0</v>
      </c>
      <c r="CV1170" s="156">
        <f t="shared" ca="1" si="440"/>
        <v>0</v>
      </c>
      <c r="CW1170" s="156">
        <f t="shared" ca="1" si="440"/>
        <v>0</v>
      </c>
      <c r="CX1170" s="156">
        <f t="shared" ca="1" si="440"/>
        <v>0</v>
      </c>
      <c r="CY1170" s="156">
        <f t="shared" ca="1" si="440"/>
        <v>0</v>
      </c>
      <c r="CZ1170" s="156">
        <f t="shared" ca="1" si="440"/>
        <v>0</v>
      </c>
      <c r="DA1170" s="156">
        <f t="shared" ca="1" si="440"/>
        <v>0</v>
      </c>
      <c r="DB1170" s="156">
        <f t="shared" ca="1" si="440"/>
        <v>0</v>
      </c>
      <c r="DC1170" s="156">
        <f t="shared" ca="1" si="440"/>
        <v>0</v>
      </c>
      <c r="DD1170" s="156">
        <f t="shared" ca="1" si="440"/>
        <v>0</v>
      </c>
      <c r="DE1170" s="156">
        <f t="shared" ca="1" si="440"/>
        <v>0</v>
      </c>
      <c r="DF1170" s="156">
        <f t="shared" ca="1" si="440"/>
        <v>0</v>
      </c>
      <c r="DG1170" s="156">
        <f t="shared" ca="1" si="440"/>
        <v>0</v>
      </c>
      <c r="DH1170" s="156">
        <f t="shared" ca="1" si="440"/>
        <v>0</v>
      </c>
      <c r="DI1170" s="156">
        <f t="shared" ca="1" si="440"/>
        <v>0</v>
      </c>
      <c r="DJ1170" s="156">
        <f t="shared" ca="1" si="440"/>
        <v>0</v>
      </c>
      <c r="DK1170" s="156"/>
      <c r="DL1170" s="157"/>
      <c r="DM1170" s="157"/>
      <c r="DN1170" s="157"/>
      <c r="DO1170" s="157"/>
      <c r="DP1170" s="157"/>
      <c r="DQ1170" s="157"/>
      <c r="DR1170" s="157"/>
      <c r="DS1170" s="157"/>
      <c r="DT1170" s="157"/>
      <c r="DU1170" s="157"/>
      <c r="DV1170" s="157"/>
      <c r="DW1170" s="157"/>
      <c r="DX1170" s="157"/>
      <c r="DY1170" s="157"/>
      <c r="DZ1170" s="157"/>
      <c r="EA1170" s="157"/>
      <c r="EB1170" s="157"/>
      <c r="EC1170" s="157"/>
      <c r="ED1170" s="157"/>
      <c r="EE1170" s="157"/>
      <c r="EF1170" s="157"/>
      <c r="EG1170" s="157"/>
      <c r="EH1170" s="157"/>
      <c r="EI1170" s="157"/>
      <c r="EJ1170" s="157"/>
      <c r="EK1170" s="157"/>
      <c r="EL1170" s="157"/>
      <c r="EM1170" s="157"/>
      <c r="EN1170" s="157"/>
      <c r="EO1170" s="157"/>
      <c r="EP1170" s="157"/>
      <c r="EQ1170" s="157"/>
      <c r="ER1170" s="157"/>
      <c r="ES1170" s="157"/>
      <c r="ET1170" s="157"/>
      <c r="EU1170" s="157"/>
      <c r="EV1170" s="157"/>
      <c r="EW1170" s="157"/>
      <c r="EX1170" s="157"/>
      <c r="EY1170" s="157"/>
      <c r="EZ1170" s="157"/>
      <c r="FA1170" s="157"/>
      <c r="FB1170" s="157"/>
      <c r="FC1170" s="157"/>
      <c r="FD1170" s="157"/>
      <c r="FE1170" s="157"/>
      <c r="FF1170" s="157"/>
      <c r="FG1170" s="157"/>
      <c r="FH1170" s="157"/>
      <c r="FI1170" s="157"/>
      <c r="FJ1170" s="157"/>
      <c r="FK1170" s="157"/>
      <c r="FL1170" s="157"/>
      <c r="FM1170" s="157"/>
      <c r="FN1170" s="157"/>
      <c r="FO1170" s="157"/>
      <c r="FP1170" s="157"/>
      <c r="FQ1170" s="157"/>
      <c r="FR1170" s="157"/>
      <c r="FS1170" s="157"/>
      <c r="FT1170" s="157"/>
      <c r="FU1170" s="157"/>
      <c r="FV1170" s="157"/>
      <c r="FW1170" s="159"/>
      <c r="FX1170" s="159"/>
      <c r="FY1170" s="159"/>
      <c r="FZ1170" s="159"/>
      <c r="GA1170" s="159"/>
      <c r="GB1170" s="159"/>
      <c r="GC1170" s="159"/>
      <c r="GD1170" s="159"/>
      <c r="GE1170" s="159"/>
    </row>
    <row r="1171" spans="1:187" x14ac:dyDescent="0.35">
      <c r="A1171" s="1"/>
      <c r="B1171" s="1"/>
      <c r="C1171" s="2"/>
      <c r="D1171" s="2"/>
      <c r="E1171" s="13">
        <v>60</v>
      </c>
      <c r="F1171" s="158">
        <f t="shared" si="393"/>
        <v>48</v>
      </c>
      <c r="G1171" s="155">
        <f>SUM($BC$958:$BC$1109)</f>
        <v>0</v>
      </c>
      <c r="H1171" s="157"/>
      <c r="I1171" s="157"/>
      <c r="J1171" s="157"/>
      <c r="K1171" s="157"/>
      <c r="L1171" s="157"/>
      <c r="M1171" s="157"/>
      <c r="N1171" s="157"/>
      <c r="O1171" s="157"/>
      <c r="P1171" s="157"/>
      <c r="Q1171" s="159"/>
      <c r="R1171" s="159"/>
      <c r="S1171" s="159"/>
      <c r="T1171" s="159"/>
      <c r="U1171" s="159"/>
      <c r="V1171" s="159"/>
      <c r="W1171" s="159"/>
      <c r="X1171" s="159"/>
      <c r="Y1171" s="159"/>
      <c r="Z1171" s="159"/>
      <c r="AA1171" s="159"/>
      <c r="AB1171" s="159"/>
      <c r="AC1171" s="159"/>
      <c r="AD1171" s="159"/>
      <c r="AE1171" s="159"/>
      <c r="AF1171" s="159"/>
      <c r="AG1171" s="159"/>
      <c r="AH1171" s="159"/>
      <c r="AI1171" s="159"/>
      <c r="AJ1171" s="159"/>
      <c r="AK1171" s="159"/>
      <c r="AL1171" s="159"/>
      <c r="AM1171" s="159"/>
      <c r="AN1171" s="159"/>
      <c r="AO1171" s="159"/>
      <c r="AP1171" s="159"/>
      <c r="AQ1171" s="159"/>
      <c r="AR1171" s="159"/>
      <c r="AS1171" s="159"/>
      <c r="AT1171" s="159"/>
      <c r="AU1171" s="159"/>
      <c r="AV1171" s="159"/>
      <c r="AW1171" s="159"/>
      <c r="AX1171" s="159"/>
      <c r="AY1171" s="159"/>
      <c r="AZ1171" s="159"/>
      <c r="BA1171" s="159"/>
      <c r="BB1171" s="159"/>
      <c r="BC1171" s="159"/>
      <c r="BD1171" s="159">
        <f t="shared" ref="BD1171:DK1171" ca="1" si="441">IF(H$17&lt;=$E1171,$G1171/$E1171,0)</f>
        <v>0</v>
      </c>
      <c r="BE1171" s="156">
        <f t="shared" ca="1" si="441"/>
        <v>0</v>
      </c>
      <c r="BF1171" s="156">
        <f t="shared" ca="1" si="441"/>
        <v>0</v>
      </c>
      <c r="BG1171" s="156">
        <f t="shared" ca="1" si="441"/>
        <v>0</v>
      </c>
      <c r="BH1171" s="156">
        <f t="shared" ca="1" si="441"/>
        <v>0</v>
      </c>
      <c r="BI1171" s="156">
        <f t="shared" ca="1" si="441"/>
        <v>0</v>
      </c>
      <c r="BJ1171" s="156">
        <f t="shared" ca="1" si="441"/>
        <v>0</v>
      </c>
      <c r="BK1171" s="156">
        <f t="shared" ca="1" si="441"/>
        <v>0</v>
      </c>
      <c r="BL1171" s="156">
        <f t="shared" ca="1" si="441"/>
        <v>0</v>
      </c>
      <c r="BM1171" s="156">
        <f t="shared" ca="1" si="441"/>
        <v>0</v>
      </c>
      <c r="BN1171" s="156">
        <f t="shared" ca="1" si="441"/>
        <v>0</v>
      </c>
      <c r="BO1171" s="156">
        <f t="shared" ca="1" si="441"/>
        <v>0</v>
      </c>
      <c r="BP1171" s="156">
        <f t="shared" ca="1" si="441"/>
        <v>0</v>
      </c>
      <c r="BQ1171" s="156">
        <f t="shared" ca="1" si="441"/>
        <v>0</v>
      </c>
      <c r="BR1171" s="156">
        <f t="shared" ca="1" si="441"/>
        <v>0</v>
      </c>
      <c r="BS1171" s="156">
        <f t="shared" ca="1" si="441"/>
        <v>0</v>
      </c>
      <c r="BT1171" s="156">
        <f t="shared" ca="1" si="441"/>
        <v>0</v>
      </c>
      <c r="BU1171" s="156">
        <f t="shared" ca="1" si="441"/>
        <v>0</v>
      </c>
      <c r="BV1171" s="156">
        <f t="shared" ca="1" si="441"/>
        <v>0</v>
      </c>
      <c r="BW1171" s="156">
        <f t="shared" ca="1" si="441"/>
        <v>0</v>
      </c>
      <c r="BX1171" s="156">
        <f t="shared" ca="1" si="441"/>
        <v>0</v>
      </c>
      <c r="BY1171" s="156">
        <f t="shared" ca="1" si="441"/>
        <v>0</v>
      </c>
      <c r="BZ1171" s="156">
        <f t="shared" ca="1" si="441"/>
        <v>0</v>
      </c>
      <c r="CA1171" s="156">
        <f t="shared" ca="1" si="441"/>
        <v>0</v>
      </c>
      <c r="CB1171" s="156">
        <f t="shared" ca="1" si="441"/>
        <v>0</v>
      </c>
      <c r="CC1171" s="156">
        <f t="shared" ca="1" si="441"/>
        <v>0</v>
      </c>
      <c r="CD1171" s="156">
        <f t="shared" ca="1" si="441"/>
        <v>0</v>
      </c>
      <c r="CE1171" s="156">
        <f t="shared" ca="1" si="441"/>
        <v>0</v>
      </c>
      <c r="CF1171" s="156">
        <f t="shared" ca="1" si="441"/>
        <v>0</v>
      </c>
      <c r="CG1171" s="156">
        <f t="shared" ca="1" si="441"/>
        <v>0</v>
      </c>
      <c r="CH1171" s="156">
        <f t="shared" ca="1" si="441"/>
        <v>0</v>
      </c>
      <c r="CI1171" s="156">
        <f t="shared" ca="1" si="441"/>
        <v>0</v>
      </c>
      <c r="CJ1171" s="156">
        <f t="shared" ca="1" si="441"/>
        <v>0</v>
      </c>
      <c r="CK1171" s="156">
        <f t="shared" ca="1" si="441"/>
        <v>0</v>
      </c>
      <c r="CL1171" s="156">
        <f t="shared" ca="1" si="441"/>
        <v>0</v>
      </c>
      <c r="CM1171" s="156">
        <f t="shared" ca="1" si="441"/>
        <v>0</v>
      </c>
      <c r="CN1171" s="156">
        <f t="shared" ca="1" si="441"/>
        <v>0</v>
      </c>
      <c r="CO1171" s="156">
        <f t="shared" ca="1" si="441"/>
        <v>0</v>
      </c>
      <c r="CP1171" s="156">
        <f t="shared" ca="1" si="441"/>
        <v>0</v>
      </c>
      <c r="CQ1171" s="156">
        <f t="shared" ca="1" si="441"/>
        <v>0</v>
      </c>
      <c r="CR1171" s="156">
        <f t="shared" ca="1" si="441"/>
        <v>0</v>
      </c>
      <c r="CS1171" s="156">
        <f t="shared" ca="1" si="441"/>
        <v>0</v>
      </c>
      <c r="CT1171" s="156">
        <f t="shared" ca="1" si="441"/>
        <v>0</v>
      </c>
      <c r="CU1171" s="156">
        <f t="shared" ca="1" si="441"/>
        <v>0</v>
      </c>
      <c r="CV1171" s="156">
        <f t="shared" ca="1" si="441"/>
        <v>0</v>
      </c>
      <c r="CW1171" s="156">
        <f t="shared" ca="1" si="441"/>
        <v>0</v>
      </c>
      <c r="CX1171" s="156">
        <f t="shared" ca="1" si="441"/>
        <v>0</v>
      </c>
      <c r="CY1171" s="156">
        <f t="shared" ca="1" si="441"/>
        <v>0</v>
      </c>
      <c r="CZ1171" s="156">
        <f t="shared" ca="1" si="441"/>
        <v>0</v>
      </c>
      <c r="DA1171" s="156">
        <f t="shared" ca="1" si="441"/>
        <v>0</v>
      </c>
      <c r="DB1171" s="156">
        <f t="shared" ca="1" si="441"/>
        <v>0</v>
      </c>
      <c r="DC1171" s="156">
        <f t="shared" ca="1" si="441"/>
        <v>0</v>
      </c>
      <c r="DD1171" s="156">
        <f t="shared" ca="1" si="441"/>
        <v>0</v>
      </c>
      <c r="DE1171" s="156">
        <f t="shared" ca="1" si="441"/>
        <v>0</v>
      </c>
      <c r="DF1171" s="156">
        <f t="shared" ca="1" si="441"/>
        <v>0</v>
      </c>
      <c r="DG1171" s="156">
        <f t="shared" ca="1" si="441"/>
        <v>0</v>
      </c>
      <c r="DH1171" s="156">
        <f t="shared" ca="1" si="441"/>
        <v>0</v>
      </c>
      <c r="DI1171" s="156">
        <f t="shared" ca="1" si="441"/>
        <v>0</v>
      </c>
      <c r="DJ1171" s="156">
        <f t="shared" ca="1" si="441"/>
        <v>0</v>
      </c>
      <c r="DK1171" s="156">
        <f t="shared" ca="1" si="441"/>
        <v>0</v>
      </c>
      <c r="DL1171" s="156"/>
      <c r="DM1171" s="157"/>
      <c r="DN1171" s="157"/>
      <c r="DO1171" s="157"/>
      <c r="DP1171" s="157"/>
      <c r="DQ1171" s="157"/>
      <c r="DR1171" s="157"/>
      <c r="DS1171" s="157"/>
      <c r="DT1171" s="157"/>
      <c r="DU1171" s="157"/>
      <c r="DV1171" s="157"/>
      <c r="DW1171" s="157"/>
      <c r="DX1171" s="157"/>
      <c r="DY1171" s="157"/>
      <c r="DZ1171" s="157"/>
      <c r="EA1171" s="157"/>
      <c r="EB1171" s="157"/>
      <c r="EC1171" s="157"/>
      <c r="ED1171" s="157"/>
      <c r="EE1171" s="157"/>
      <c r="EF1171" s="157"/>
      <c r="EG1171" s="157"/>
      <c r="EH1171" s="157"/>
      <c r="EI1171" s="157"/>
      <c r="EJ1171" s="157"/>
      <c r="EK1171" s="157"/>
      <c r="EL1171" s="157"/>
      <c r="EM1171" s="157"/>
      <c r="EN1171" s="157"/>
      <c r="EO1171" s="157"/>
      <c r="EP1171" s="157"/>
      <c r="EQ1171" s="157"/>
      <c r="ER1171" s="157"/>
      <c r="ES1171" s="157"/>
      <c r="ET1171" s="157"/>
      <c r="EU1171" s="157"/>
      <c r="EV1171" s="157"/>
      <c r="EW1171" s="157"/>
      <c r="EX1171" s="157"/>
      <c r="EY1171" s="157"/>
      <c r="EZ1171" s="157"/>
      <c r="FA1171" s="157"/>
      <c r="FB1171" s="157"/>
      <c r="FC1171" s="157"/>
      <c r="FD1171" s="157"/>
      <c r="FE1171" s="157"/>
      <c r="FF1171" s="157"/>
      <c r="FG1171" s="157"/>
      <c r="FH1171" s="157"/>
      <c r="FI1171" s="157"/>
      <c r="FJ1171" s="157"/>
      <c r="FK1171" s="157"/>
      <c r="FL1171" s="157"/>
      <c r="FM1171" s="157"/>
      <c r="FN1171" s="157"/>
      <c r="FO1171" s="157"/>
      <c r="FP1171" s="157"/>
      <c r="FQ1171" s="157"/>
      <c r="FR1171" s="157"/>
      <c r="FS1171" s="157"/>
      <c r="FT1171" s="157"/>
      <c r="FU1171" s="157"/>
      <c r="FV1171" s="157"/>
      <c r="FW1171" s="159"/>
      <c r="FX1171" s="159"/>
      <c r="FY1171" s="159"/>
      <c r="FZ1171" s="159"/>
      <c r="GA1171" s="159"/>
      <c r="GB1171" s="159"/>
      <c r="GC1171" s="159"/>
      <c r="GD1171" s="159"/>
      <c r="GE1171" s="159"/>
    </row>
    <row r="1172" spans="1:187" x14ac:dyDescent="0.35">
      <c r="A1172" s="1"/>
      <c r="B1172" s="1"/>
      <c r="C1172" s="2"/>
      <c r="D1172" s="2"/>
      <c r="E1172" s="13">
        <v>60</v>
      </c>
      <c r="F1172" s="158">
        <f t="shared" si="393"/>
        <v>49</v>
      </c>
      <c r="G1172" s="155">
        <f>SUM($BD$958:$BD$1109)</f>
        <v>0</v>
      </c>
      <c r="H1172" s="157"/>
      <c r="I1172" s="157"/>
      <c r="J1172" s="157"/>
      <c r="K1172" s="157"/>
      <c r="L1172" s="157"/>
      <c r="M1172" s="157"/>
      <c r="N1172" s="157"/>
      <c r="O1172" s="157"/>
      <c r="P1172" s="157"/>
      <c r="Q1172" s="159"/>
      <c r="R1172" s="159"/>
      <c r="S1172" s="159"/>
      <c r="T1172" s="159"/>
      <c r="U1172" s="159"/>
      <c r="V1172" s="159"/>
      <c r="W1172" s="159"/>
      <c r="X1172" s="159"/>
      <c r="Y1172" s="159"/>
      <c r="Z1172" s="159"/>
      <c r="AA1172" s="159"/>
      <c r="AB1172" s="159"/>
      <c r="AC1172" s="159"/>
      <c r="AD1172" s="159"/>
      <c r="AE1172" s="159"/>
      <c r="AF1172" s="159"/>
      <c r="AG1172" s="159"/>
      <c r="AH1172" s="159"/>
      <c r="AI1172" s="159"/>
      <c r="AJ1172" s="159"/>
      <c r="AK1172" s="159"/>
      <c r="AL1172" s="159"/>
      <c r="AM1172" s="159"/>
      <c r="AN1172" s="159"/>
      <c r="AO1172" s="159"/>
      <c r="AP1172" s="159"/>
      <c r="AQ1172" s="159"/>
      <c r="AR1172" s="159"/>
      <c r="AS1172" s="159"/>
      <c r="AT1172" s="159"/>
      <c r="AU1172" s="159"/>
      <c r="AV1172" s="159"/>
      <c r="AW1172" s="159"/>
      <c r="AX1172" s="159"/>
      <c r="AY1172" s="159"/>
      <c r="AZ1172" s="159"/>
      <c r="BA1172" s="159"/>
      <c r="BB1172" s="159"/>
      <c r="BC1172" s="159"/>
      <c r="BD1172" s="159"/>
      <c r="BE1172" s="159">
        <f t="shared" ref="BE1172:DL1172" ca="1" si="442">IF(H$17&lt;=$E1172,$G1172/$E1172,0)</f>
        <v>0</v>
      </c>
      <c r="BF1172" s="156">
        <f t="shared" ca="1" si="442"/>
        <v>0</v>
      </c>
      <c r="BG1172" s="156">
        <f t="shared" ca="1" si="442"/>
        <v>0</v>
      </c>
      <c r="BH1172" s="156">
        <f t="shared" ca="1" si="442"/>
        <v>0</v>
      </c>
      <c r="BI1172" s="156">
        <f t="shared" ca="1" si="442"/>
        <v>0</v>
      </c>
      <c r="BJ1172" s="156">
        <f t="shared" ca="1" si="442"/>
        <v>0</v>
      </c>
      <c r="BK1172" s="156">
        <f t="shared" ca="1" si="442"/>
        <v>0</v>
      </c>
      <c r="BL1172" s="156">
        <f t="shared" ca="1" si="442"/>
        <v>0</v>
      </c>
      <c r="BM1172" s="156">
        <f t="shared" ca="1" si="442"/>
        <v>0</v>
      </c>
      <c r="BN1172" s="156">
        <f t="shared" ca="1" si="442"/>
        <v>0</v>
      </c>
      <c r="BO1172" s="156">
        <f t="shared" ca="1" si="442"/>
        <v>0</v>
      </c>
      <c r="BP1172" s="156">
        <f t="shared" ca="1" si="442"/>
        <v>0</v>
      </c>
      <c r="BQ1172" s="156">
        <f t="shared" ca="1" si="442"/>
        <v>0</v>
      </c>
      <c r="BR1172" s="156">
        <f t="shared" ca="1" si="442"/>
        <v>0</v>
      </c>
      <c r="BS1172" s="156">
        <f t="shared" ca="1" si="442"/>
        <v>0</v>
      </c>
      <c r="BT1172" s="156">
        <f t="shared" ca="1" si="442"/>
        <v>0</v>
      </c>
      <c r="BU1172" s="156">
        <f t="shared" ca="1" si="442"/>
        <v>0</v>
      </c>
      <c r="BV1172" s="156">
        <f t="shared" ca="1" si="442"/>
        <v>0</v>
      </c>
      <c r="BW1172" s="156">
        <f t="shared" ca="1" si="442"/>
        <v>0</v>
      </c>
      <c r="BX1172" s="156">
        <f t="shared" ca="1" si="442"/>
        <v>0</v>
      </c>
      <c r="BY1172" s="156">
        <f t="shared" ca="1" si="442"/>
        <v>0</v>
      </c>
      <c r="BZ1172" s="156">
        <f t="shared" ca="1" si="442"/>
        <v>0</v>
      </c>
      <c r="CA1172" s="156">
        <f t="shared" ca="1" si="442"/>
        <v>0</v>
      </c>
      <c r="CB1172" s="156">
        <f t="shared" ca="1" si="442"/>
        <v>0</v>
      </c>
      <c r="CC1172" s="156">
        <f t="shared" ca="1" si="442"/>
        <v>0</v>
      </c>
      <c r="CD1172" s="156">
        <f t="shared" ca="1" si="442"/>
        <v>0</v>
      </c>
      <c r="CE1172" s="156">
        <f t="shared" ca="1" si="442"/>
        <v>0</v>
      </c>
      <c r="CF1172" s="156">
        <f t="shared" ca="1" si="442"/>
        <v>0</v>
      </c>
      <c r="CG1172" s="156">
        <f t="shared" ca="1" si="442"/>
        <v>0</v>
      </c>
      <c r="CH1172" s="156">
        <f t="shared" ca="1" si="442"/>
        <v>0</v>
      </c>
      <c r="CI1172" s="156">
        <f t="shared" ca="1" si="442"/>
        <v>0</v>
      </c>
      <c r="CJ1172" s="156">
        <f t="shared" ca="1" si="442"/>
        <v>0</v>
      </c>
      <c r="CK1172" s="156">
        <f t="shared" ca="1" si="442"/>
        <v>0</v>
      </c>
      <c r="CL1172" s="156">
        <f t="shared" ca="1" si="442"/>
        <v>0</v>
      </c>
      <c r="CM1172" s="156">
        <f t="shared" ca="1" si="442"/>
        <v>0</v>
      </c>
      <c r="CN1172" s="156">
        <f t="shared" ca="1" si="442"/>
        <v>0</v>
      </c>
      <c r="CO1172" s="156">
        <f t="shared" ca="1" si="442"/>
        <v>0</v>
      </c>
      <c r="CP1172" s="156">
        <f t="shared" ca="1" si="442"/>
        <v>0</v>
      </c>
      <c r="CQ1172" s="156">
        <f t="shared" ca="1" si="442"/>
        <v>0</v>
      </c>
      <c r="CR1172" s="156">
        <f t="shared" ca="1" si="442"/>
        <v>0</v>
      </c>
      <c r="CS1172" s="156">
        <f t="shared" ca="1" si="442"/>
        <v>0</v>
      </c>
      <c r="CT1172" s="156">
        <f t="shared" ca="1" si="442"/>
        <v>0</v>
      </c>
      <c r="CU1172" s="156">
        <f t="shared" ca="1" si="442"/>
        <v>0</v>
      </c>
      <c r="CV1172" s="156">
        <f t="shared" ca="1" si="442"/>
        <v>0</v>
      </c>
      <c r="CW1172" s="156">
        <f t="shared" ca="1" si="442"/>
        <v>0</v>
      </c>
      <c r="CX1172" s="156">
        <f t="shared" ca="1" si="442"/>
        <v>0</v>
      </c>
      <c r="CY1172" s="156">
        <f t="shared" ca="1" si="442"/>
        <v>0</v>
      </c>
      <c r="CZ1172" s="156">
        <f t="shared" ca="1" si="442"/>
        <v>0</v>
      </c>
      <c r="DA1172" s="156">
        <f t="shared" ca="1" si="442"/>
        <v>0</v>
      </c>
      <c r="DB1172" s="156">
        <f t="shared" ca="1" si="442"/>
        <v>0</v>
      </c>
      <c r="DC1172" s="156">
        <f t="shared" ca="1" si="442"/>
        <v>0</v>
      </c>
      <c r="DD1172" s="156">
        <f t="shared" ca="1" si="442"/>
        <v>0</v>
      </c>
      <c r="DE1172" s="156">
        <f t="shared" ca="1" si="442"/>
        <v>0</v>
      </c>
      <c r="DF1172" s="156">
        <f t="shared" ca="1" si="442"/>
        <v>0</v>
      </c>
      <c r="DG1172" s="156">
        <f t="shared" ca="1" si="442"/>
        <v>0</v>
      </c>
      <c r="DH1172" s="156">
        <f t="shared" ca="1" si="442"/>
        <v>0</v>
      </c>
      <c r="DI1172" s="156">
        <f t="shared" ca="1" si="442"/>
        <v>0</v>
      </c>
      <c r="DJ1172" s="156">
        <f t="shared" ca="1" si="442"/>
        <v>0</v>
      </c>
      <c r="DK1172" s="156">
        <f t="shared" ca="1" si="442"/>
        <v>0</v>
      </c>
      <c r="DL1172" s="156">
        <f t="shared" ca="1" si="442"/>
        <v>0</v>
      </c>
      <c r="DM1172" s="156"/>
      <c r="DN1172" s="157"/>
      <c r="DO1172" s="157"/>
      <c r="DP1172" s="157"/>
      <c r="DQ1172" s="157"/>
      <c r="DR1172" s="157"/>
      <c r="DS1172" s="157"/>
      <c r="DT1172" s="157"/>
      <c r="DU1172" s="157"/>
      <c r="DV1172" s="157"/>
      <c r="DW1172" s="157"/>
      <c r="DX1172" s="157"/>
      <c r="DY1172" s="157"/>
      <c r="DZ1172" s="157"/>
      <c r="EA1172" s="157"/>
      <c r="EB1172" s="157"/>
      <c r="EC1172" s="157"/>
      <c r="ED1172" s="157"/>
      <c r="EE1172" s="157"/>
      <c r="EF1172" s="157"/>
      <c r="EG1172" s="157"/>
      <c r="EH1172" s="157"/>
      <c r="EI1172" s="157"/>
      <c r="EJ1172" s="157"/>
      <c r="EK1172" s="157"/>
      <c r="EL1172" s="157"/>
      <c r="EM1172" s="157"/>
      <c r="EN1172" s="157"/>
      <c r="EO1172" s="157"/>
      <c r="EP1172" s="157"/>
      <c r="EQ1172" s="157"/>
      <c r="ER1172" s="157"/>
      <c r="ES1172" s="157"/>
      <c r="ET1172" s="157"/>
      <c r="EU1172" s="157"/>
      <c r="EV1172" s="157"/>
      <c r="EW1172" s="157"/>
      <c r="EX1172" s="157"/>
      <c r="EY1172" s="157"/>
      <c r="EZ1172" s="157"/>
      <c r="FA1172" s="157"/>
      <c r="FB1172" s="157"/>
      <c r="FC1172" s="157"/>
      <c r="FD1172" s="157"/>
      <c r="FE1172" s="157"/>
      <c r="FF1172" s="157"/>
      <c r="FG1172" s="157"/>
      <c r="FH1172" s="157"/>
      <c r="FI1172" s="157"/>
      <c r="FJ1172" s="157"/>
      <c r="FK1172" s="157"/>
      <c r="FL1172" s="157"/>
      <c r="FM1172" s="157"/>
      <c r="FN1172" s="157"/>
      <c r="FO1172" s="157"/>
      <c r="FP1172" s="157"/>
      <c r="FQ1172" s="157"/>
      <c r="FR1172" s="157"/>
      <c r="FS1172" s="157"/>
      <c r="FT1172" s="157"/>
      <c r="FU1172" s="157"/>
      <c r="FV1172" s="157"/>
      <c r="FW1172" s="159"/>
      <c r="FX1172" s="159"/>
      <c r="FY1172" s="159"/>
      <c r="FZ1172" s="159"/>
      <c r="GA1172" s="159"/>
      <c r="GB1172" s="159"/>
      <c r="GC1172" s="159"/>
      <c r="GD1172" s="159"/>
      <c r="GE1172" s="159"/>
    </row>
    <row r="1173" spans="1:187" x14ac:dyDescent="0.35">
      <c r="A1173" s="1"/>
      <c r="B1173" s="1"/>
      <c r="C1173" s="2"/>
      <c r="D1173" s="2"/>
      <c r="E1173" s="13">
        <v>60</v>
      </c>
      <c r="F1173" s="158">
        <f t="shared" si="393"/>
        <v>50</v>
      </c>
      <c r="G1173" s="155">
        <f>SUM($BE$958:$BE$1109)</f>
        <v>0</v>
      </c>
      <c r="H1173" s="157"/>
      <c r="I1173" s="157"/>
      <c r="J1173" s="157"/>
      <c r="K1173" s="157"/>
      <c r="L1173" s="157"/>
      <c r="M1173" s="157"/>
      <c r="N1173" s="157"/>
      <c r="O1173" s="157"/>
      <c r="P1173" s="157"/>
      <c r="Q1173" s="159"/>
      <c r="R1173" s="159"/>
      <c r="S1173" s="159"/>
      <c r="T1173" s="159"/>
      <c r="U1173" s="159"/>
      <c r="V1173" s="159"/>
      <c r="W1173" s="159"/>
      <c r="X1173" s="159"/>
      <c r="Y1173" s="159"/>
      <c r="Z1173" s="159"/>
      <c r="AA1173" s="159"/>
      <c r="AB1173" s="159"/>
      <c r="AC1173" s="159"/>
      <c r="AD1173" s="159"/>
      <c r="AE1173" s="159"/>
      <c r="AF1173" s="159"/>
      <c r="AG1173" s="159"/>
      <c r="AH1173" s="159"/>
      <c r="AI1173" s="159"/>
      <c r="AJ1173" s="159"/>
      <c r="AK1173" s="159"/>
      <c r="AL1173" s="159"/>
      <c r="AM1173" s="159"/>
      <c r="AN1173" s="159"/>
      <c r="AO1173" s="159"/>
      <c r="AP1173" s="159"/>
      <c r="AQ1173" s="159"/>
      <c r="AR1173" s="159"/>
      <c r="AS1173" s="159"/>
      <c r="AT1173" s="159"/>
      <c r="AU1173" s="159"/>
      <c r="AV1173" s="159"/>
      <c r="AW1173" s="159"/>
      <c r="AX1173" s="159"/>
      <c r="AY1173" s="159"/>
      <c r="AZ1173" s="159"/>
      <c r="BA1173" s="159"/>
      <c r="BB1173" s="159"/>
      <c r="BC1173" s="159"/>
      <c r="BD1173" s="159"/>
      <c r="BE1173" s="159"/>
      <c r="BF1173" s="159">
        <f t="shared" ref="BF1173:DM1173" ca="1" si="443">IF(H$17&lt;=$E1173,$G1173/$E1173,0)</f>
        <v>0</v>
      </c>
      <c r="BG1173" s="156">
        <f t="shared" ca="1" si="443"/>
        <v>0</v>
      </c>
      <c r="BH1173" s="156">
        <f t="shared" ca="1" si="443"/>
        <v>0</v>
      </c>
      <c r="BI1173" s="156">
        <f t="shared" ca="1" si="443"/>
        <v>0</v>
      </c>
      <c r="BJ1173" s="156">
        <f t="shared" ca="1" si="443"/>
        <v>0</v>
      </c>
      <c r="BK1173" s="156">
        <f t="shared" ca="1" si="443"/>
        <v>0</v>
      </c>
      <c r="BL1173" s="156">
        <f t="shared" ca="1" si="443"/>
        <v>0</v>
      </c>
      <c r="BM1173" s="156">
        <f t="shared" ca="1" si="443"/>
        <v>0</v>
      </c>
      <c r="BN1173" s="156">
        <f t="shared" ca="1" si="443"/>
        <v>0</v>
      </c>
      <c r="BO1173" s="156">
        <f t="shared" ca="1" si="443"/>
        <v>0</v>
      </c>
      <c r="BP1173" s="156">
        <f t="shared" ca="1" si="443"/>
        <v>0</v>
      </c>
      <c r="BQ1173" s="156">
        <f t="shared" ca="1" si="443"/>
        <v>0</v>
      </c>
      <c r="BR1173" s="156">
        <f t="shared" ca="1" si="443"/>
        <v>0</v>
      </c>
      <c r="BS1173" s="156">
        <f t="shared" ca="1" si="443"/>
        <v>0</v>
      </c>
      <c r="BT1173" s="156">
        <f t="shared" ca="1" si="443"/>
        <v>0</v>
      </c>
      <c r="BU1173" s="156">
        <f t="shared" ca="1" si="443"/>
        <v>0</v>
      </c>
      <c r="BV1173" s="156">
        <f t="shared" ca="1" si="443"/>
        <v>0</v>
      </c>
      <c r="BW1173" s="156">
        <f t="shared" ca="1" si="443"/>
        <v>0</v>
      </c>
      <c r="BX1173" s="156">
        <f t="shared" ca="1" si="443"/>
        <v>0</v>
      </c>
      <c r="BY1173" s="156">
        <f t="shared" ca="1" si="443"/>
        <v>0</v>
      </c>
      <c r="BZ1173" s="156">
        <f t="shared" ca="1" si="443"/>
        <v>0</v>
      </c>
      <c r="CA1173" s="156">
        <f t="shared" ca="1" si="443"/>
        <v>0</v>
      </c>
      <c r="CB1173" s="156">
        <f t="shared" ca="1" si="443"/>
        <v>0</v>
      </c>
      <c r="CC1173" s="156">
        <f t="shared" ca="1" si="443"/>
        <v>0</v>
      </c>
      <c r="CD1173" s="156">
        <f t="shared" ca="1" si="443"/>
        <v>0</v>
      </c>
      <c r="CE1173" s="156">
        <f t="shared" ca="1" si="443"/>
        <v>0</v>
      </c>
      <c r="CF1173" s="156">
        <f t="shared" ca="1" si="443"/>
        <v>0</v>
      </c>
      <c r="CG1173" s="156">
        <f t="shared" ca="1" si="443"/>
        <v>0</v>
      </c>
      <c r="CH1173" s="156">
        <f t="shared" ca="1" si="443"/>
        <v>0</v>
      </c>
      <c r="CI1173" s="156">
        <f t="shared" ca="1" si="443"/>
        <v>0</v>
      </c>
      <c r="CJ1173" s="156">
        <f t="shared" ca="1" si="443"/>
        <v>0</v>
      </c>
      <c r="CK1173" s="156">
        <f t="shared" ca="1" si="443"/>
        <v>0</v>
      </c>
      <c r="CL1173" s="156">
        <f t="shared" ca="1" si="443"/>
        <v>0</v>
      </c>
      <c r="CM1173" s="156">
        <f t="shared" ca="1" si="443"/>
        <v>0</v>
      </c>
      <c r="CN1173" s="156">
        <f t="shared" ca="1" si="443"/>
        <v>0</v>
      </c>
      <c r="CO1173" s="156">
        <f t="shared" ca="1" si="443"/>
        <v>0</v>
      </c>
      <c r="CP1173" s="156">
        <f t="shared" ca="1" si="443"/>
        <v>0</v>
      </c>
      <c r="CQ1173" s="156">
        <f t="shared" ca="1" si="443"/>
        <v>0</v>
      </c>
      <c r="CR1173" s="156">
        <f t="shared" ca="1" si="443"/>
        <v>0</v>
      </c>
      <c r="CS1173" s="156">
        <f t="shared" ca="1" si="443"/>
        <v>0</v>
      </c>
      <c r="CT1173" s="156">
        <f t="shared" ca="1" si="443"/>
        <v>0</v>
      </c>
      <c r="CU1173" s="156">
        <f t="shared" ca="1" si="443"/>
        <v>0</v>
      </c>
      <c r="CV1173" s="156">
        <f t="shared" ca="1" si="443"/>
        <v>0</v>
      </c>
      <c r="CW1173" s="156">
        <f t="shared" ca="1" si="443"/>
        <v>0</v>
      </c>
      <c r="CX1173" s="156">
        <f t="shared" ca="1" si="443"/>
        <v>0</v>
      </c>
      <c r="CY1173" s="156">
        <f t="shared" ca="1" si="443"/>
        <v>0</v>
      </c>
      <c r="CZ1173" s="156">
        <f t="shared" ca="1" si="443"/>
        <v>0</v>
      </c>
      <c r="DA1173" s="156">
        <f t="shared" ca="1" si="443"/>
        <v>0</v>
      </c>
      <c r="DB1173" s="156">
        <f t="shared" ca="1" si="443"/>
        <v>0</v>
      </c>
      <c r="DC1173" s="156">
        <f t="shared" ca="1" si="443"/>
        <v>0</v>
      </c>
      <c r="DD1173" s="156">
        <f t="shared" ca="1" si="443"/>
        <v>0</v>
      </c>
      <c r="DE1173" s="156">
        <f t="shared" ca="1" si="443"/>
        <v>0</v>
      </c>
      <c r="DF1173" s="156">
        <f t="shared" ca="1" si="443"/>
        <v>0</v>
      </c>
      <c r="DG1173" s="156">
        <f t="shared" ca="1" si="443"/>
        <v>0</v>
      </c>
      <c r="DH1173" s="156">
        <f t="shared" ca="1" si="443"/>
        <v>0</v>
      </c>
      <c r="DI1173" s="156">
        <f t="shared" ca="1" si="443"/>
        <v>0</v>
      </c>
      <c r="DJ1173" s="156">
        <f t="shared" ca="1" si="443"/>
        <v>0</v>
      </c>
      <c r="DK1173" s="156">
        <f t="shared" ca="1" si="443"/>
        <v>0</v>
      </c>
      <c r="DL1173" s="156">
        <f t="shared" ca="1" si="443"/>
        <v>0</v>
      </c>
      <c r="DM1173" s="156">
        <f t="shared" ca="1" si="443"/>
        <v>0</v>
      </c>
      <c r="DN1173" s="156"/>
      <c r="DO1173" s="157"/>
      <c r="DP1173" s="157"/>
      <c r="DQ1173" s="157"/>
      <c r="DR1173" s="157"/>
      <c r="DS1173" s="157"/>
      <c r="DT1173" s="157"/>
      <c r="DU1173" s="157"/>
      <c r="DV1173" s="157"/>
      <c r="DW1173" s="157"/>
      <c r="DX1173" s="157"/>
      <c r="DY1173" s="157"/>
      <c r="DZ1173" s="157"/>
      <c r="EA1173" s="157"/>
      <c r="EB1173" s="157"/>
      <c r="EC1173" s="157"/>
      <c r="ED1173" s="157"/>
      <c r="EE1173" s="157"/>
      <c r="EF1173" s="157"/>
      <c r="EG1173" s="157"/>
      <c r="EH1173" s="157"/>
      <c r="EI1173" s="157"/>
      <c r="EJ1173" s="157"/>
      <c r="EK1173" s="157"/>
      <c r="EL1173" s="157"/>
      <c r="EM1173" s="157"/>
      <c r="EN1173" s="157"/>
      <c r="EO1173" s="157"/>
      <c r="EP1173" s="157"/>
      <c r="EQ1173" s="157"/>
      <c r="ER1173" s="157"/>
      <c r="ES1173" s="157"/>
      <c r="ET1173" s="157"/>
      <c r="EU1173" s="157"/>
      <c r="EV1173" s="157"/>
      <c r="EW1173" s="157"/>
      <c r="EX1173" s="157"/>
      <c r="EY1173" s="157"/>
      <c r="EZ1173" s="157"/>
      <c r="FA1173" s="157"/>
      <c r="FB1173" s="157"/>
      <c r="FC1173" s="157"/>
      <c r="FD1173" s="157"/>
      <c r="FE1173" s="157"/>
      <c r="FF1173" s="157"/>
      <c r="FG1173" s="157"/>
      <c r="FH1173" s="157"/>
      <c r="FI1173" s="157"/>
      <c r="FJ1173" s="157"/>
      <c r="FK1173" s="157"/>
      <c r="FL1173" s="157"/>
      <c r="FM1173" s="157"/>
      <c r="FN1173" s="157"/>
      <c r="FO1173" s="157"/>
      <c r="FP1173" s="157"/>
      <c r="FQ1173" s="157"/>
      <c r="FR1173" s="157"/>
      <c r="FS1173" s="157"/>
      <c r="FT1173" s="157"/>
      <c r="FU1173" s="157"/>
      <c r="FV1173" s="157"/>
      <c r="FW1173" s="159"/>
      <c r="FX1173" s="159"/>
      <c r="FY1173" s="159"/>
      <c r="FZ1173" s="159"/>
      <c r="GA1173" s="159"/>
      <c r="GB1173" s="159"/>
      <c r="GC1173" s="159"/>
      <c r="GD1173" s="159"/>
      <c r="GE1173" s="159"/>
    </row>
    <row r="1174" spans="1:187" x14ac:dyDescent="0.35">
      <c r="A1174" s="1"/>
      <c r="B1174" s="1"/>
      <c r="C1174" s="2"/>
      <c r="D1174" s="2"/>
      <c r="E1174" s="13">
        <v>60</v>
      </c>
      <c r="F1174" s="158">
        <f t="shared" si="393"/>
        <v>51</v>
      </c>
      <c r="G1174" s="155">
        <f>SUM($BF$958:$BF$1109)</f>
        <v>0</v>
      </c>
      <c r="H1174" s="157"/>
      <c r="I1174" s="157"/>
      <c r="J1174" s="157"/>
      <c r="K1174" s="157"/>
      <c r="L1174" s="157"/>
      <c r="M1174" s="157"/>
      <c r="N1174" s="157"/>
      <c r="O1174" s="157"/>
      <c r="P1174" s="157"/>
      <c r="Q1174" s="159"/>
      <c r="R1174" s="159"/>
      <c r="S1174" s="159"/>
      <c r="T1174" s="159"/>
      <c r="U1174" s="159"/>
      <c r="V1174" s="159"/>
      <c r="W1174" s="159"/>
      <c r="X1174" s="159"/>
      <c r="Y1174" s="159"/>
      <c r="Z1174" s="159"/>
      <c r="AA1174" s="159"/>
      <c r="AB1174" s="159"/>
      <c r="AC1174" s="159"/>
      <c r="AD1174" s="159"/>
      <c r="AE1174" s="159"/>
      <c r="AF1174" s="159"/>
      <c r="AG1174" s="159"/>
      <c r="AH1174" s="159"/>
      <c r="AI1174" s="159"/>
      <c r="AJ1174" s="159"/>
      <c r="AK1174" s="159"/>
      <c r="AL1174" s="159"/>
      <c r="AM1174" s="159"/>
      <c r="AN1174" s="159"/>
      <c r="AO1174" s="159"/>
      <c r="AP1174" s="159"/>
      <c r="AQ1174" s="159"/>
      <c r="AR1174" s="159"/>
      <c r="AS1174" s="159"/>
      <c r="AT1174" s="159"/>
      <c r="AU1174" s="159"/>
      <c r="AV1174" s="159"/>
      <c r="AW1174" s="159"/>
      <c r="AX1174" s="159"/>
      <c r="AY1174" s="159"/>
      <c r="AZ1174" s="159"/>
      <c r="BA1174" s="159"/>
      <c r="BB1174" s="159"/>
      <c r="BC1174" s="159"/>
      <c r="BD1174" s="159"/>
      <c r="BE1174" s="159"/>
      <c r="BF1174" s="159"/>
      <c r="BG1174" s="159">
        <f t="shared" ref="BG1174:DN1174" ca="1" si="444">IF(H$17&lt;=$E1174,$G1174/$E1174,0)</f>
        <v>0</v>
      </c>
      <c r="BH1174" s="156">
        <f t="shared" ca="1" si="444"/>
        <v>0</v>
      </c>
      <c r="BI1174" s="156">
        <f t="shared" ca="1" si="444"/>
        <v>0</v>
      </c>
      <c r="BJ1174" s="156">
        <f t="shared" ca="1" si="444"/>
        <v>0</v>
      </c>
      <c r="BK1174" s="156">
        <f t="shared" ca="1" si="444"/>
        <v>0</v>
      </c>
      <c r="BL1174" s="156">
        <f t="shared" ca="1" si="444"/>
        <v>0</v>
      </c>
      <c r="BM1174" s="156">
        <f t="shared" ca="1" si="444"/>
        <v>0</v>
      </c>
      <c r="BN1174" s="156">
        <f t="shared" ca="1" si="444"/>
        <v>0</v>
      </c>
      <c r="BO1174" s="156">
        <f t="shared" ca="1" si="444"/>
        <v>0</v>
      </c>
      <c r="BP1174" s="156">
        <f t="shared" ca="1" si="444"/>
        <v>0</v>
      </c>
      <c r="BQ1174" s="156">
        <f t="shared" ca="1" si="444"/>
        <v>0</v>
      </c>
      <c r="BR1174" s="156">
        <f t="shared" ca="1" si="444"/>
        <v>0</v>
      </c>
      <c r="BS1174" s="156">
        <f t="shared" ca="1" si="444"/>
        <v>0</v>
      </c>
      <c r="BT1174" s="156">
        <f t="shared" ca="1" si="444"/>
        <v>0</v>
      </c>
      <c r="BU1174" s="156">
        <f t="shared" ca="1" si="444"/>
        <v>0</v>
      </c>
      <c r="BV1174" s="156">
        <f t="shared" ca="1" si="444"/>
        <v>0</v>
      </c>
      <c r="BW1174" s="156">
        <f t="shared" ca="1" si="444"/>
        <v>0</v>
      </c>
      <c r="BX1174" s="156">
        <f t="shared" ca="1" si="444"/>
        <v>0</v>
      </c>
      <c r="BY1174" s="156">
        <f t="shared" ca="1" si="444"/>
        <v>0</v>
      </c>
      <c r="BZ1174" s="156">
        <f t="shared" ca="1" si="444"/>
        <v>0</v>
      </c>
      <c r="CA1174" s="156">
        <f t="shared" ca="1" si="444"/>
        <v>0</v>
      </c>
      <c r="CB1174" s="156">
        <f t="shared" ca="1" si="444"/>
        <v>0</v>
      </c>
      <c r="CC1174" s="156">
        <f t="shared" ca="1" si="444"/>
        <v>0</v>
      </c>
      <c r="CD1174" s="156">
        <f t="shared" ca="1" si="444"/>
        <v>0</v>
      </c>
      <c r="CE1174" s="156">
        <f t="shared" ca="1" si="444"/>
        <v>0</v>
      </c>
      <c r="CF1174" s="156">
        <f t="shared" ca="1" si="444"/>
        <v>0</v>
      </c>
      <c r="CG1174" s="156">
        <f t="shared" ca="1" si="444"/>
        <v>0</v>
      </c>
      <c r="CH1174" s="156">
        <f t="shared" ca="1" si="444"/>
        <v>0</v>
      </c>
      <c r="CI1174" s="156">
        <f t="shared" ca="1" si="444"/>
        <v>0</v>
      </c>
      <c r="CJ1174" s="156">
        <f t="shared" ca="1" si="444"/>
        <v>0</v>
      </c>
      <c r="CK1174" s="156">
        <f t="shared" ca="1" si="444"/>
        <v>0</v>
      </c>
      <c r="CL1174" s="156">
        <f t="shared" ca="1" si="444"/>
        <v>0</v>
      </c>
      <c r="CM1174" s="156">
        <f t="shared" ca="1" si="444"/>
        <v>0</v>
      </c>
      <c r="CN1174" s="156">
        <f t="shared" ca="1" si="444"/>
        <v>0</v>
      </c>
      <c r="CO1174" s="156">
        <f t="shared" ca="1" si="444"/>
        <v>0</v>
      </c>
      <c r="CP1174" s="156">
        <f t="shared" ca="1" si="444"/>
        <v>0</v>
      </c>
      <c r="CQ1174" s="156">
        <f t="shared" ca="1" si="444"/>
        <v>0</v>
      </c>
      <c r="CR1174" s="156">
        <f t="shared" ca="1" si="444"/>
        <v>0</v>
      </c>
      <c r="CS1174" s="156">
        <f t="shared" ca="1" si="444"/>
        <v>0</v>
      </c>
      <c r="CT1174" s="156">
        <f t="shared" ca="1" si="444"/>
        <v>0</v>
      </c>
      <c r="CU1174" s="156">
        <f t="shared" ca="1" si="444"/>
        <v>0</v>
      </c>
      <c r="CV1174" s="156">
        <f t="shared" ca="1" si="444"/>
        <v>0</v>
      </c>
      <c r="CW1174" s="156">
        <f t="shared" ca="1" si="444"/>
        <v>0</v>
      </c>
      <c r="CX1174" s="156">
        <f t="shared" ca="1" si="444"/>
        <v>0</v>
      </c>
      <c r="CY1174" s="156">
        <f t="shared" ca="1" si="444"/>
        <v>0</v>
      </c>
      <c r="CZ1174" s="156">
        <f t="shared" ca="1" si="444"/>
        <v>0</v>
      </c>
      <c r="DA1174" s="156">
        <f t="shared" ca="1" si="444"/>
        <v>0</v>
      </c>
      <c r="DB1174" s="156">
        <f t="shared" ca="1" si="444"/>
        <v>0</v>
      </c>
      <c r="DC1174" s="156">
        <f t="shared" ca="1" si="444"/>
        <v>0</v>
      </c>
      <c r="DD1174" s="156">
        <f t="shared" ca="1" si="444"/>
        <v>0</v>
      </c>
      <c r="DE1174" s="156">
        <f t="shared" ca="1" si="444"/>
        <v>0</v>
      </c>
      <c r="DF1174" s="156">
        <f t="shared" ca="1" si="444"/>
        <v>0</v>
      </c>
      <c r="DG1174" s="156">
        <f t="shared" ca="1" si="444"/>
        <v>0</v>
      </c>
      <c r="DH1174" s="156">
        <f t="shared" ca="1" si="444"/>
        <v>0</v>
      </c>
      <c r="DI1174" s="156">
        <f t="shared" ca="1" si="444"/>
        <v>0</v>
      </c>
      <c r="DJ1174" s="156">
        <f t="shared" ca="1" si="444"/>
        <v>0</v>
      </c>
      <c r="DK1174" s="156">
        <f t="shared" ca="1" si="444"/>
        <v>0</v>
      </c>
      <c r="DL1174" s="156">
        <f t="shared" ca="1" si="444"/>
        <v>0</v>
      </c>
      <c r="DM1174" s="156">
        <f t="shared" ca="1" si="444"/>
        <v>0</v>
      </c>
      <c r="DN1174" s="156">
        <f t="shared" ca="1" si="444"/>
        <v>0</v>
      </c>
      <c r="DO1174" s="156"/>
      <c r="DP1174" s="157"/>
      <c r="DQ1174" s="157"/>
      <c r="DR1174" s="157"/>
      <c r="DS1174" s="157"/>
      <c r="DT1174" s="157"/>
      <c r="DU1174" s="157"/>
      <c r="DV1174" s="157"/>
      <c r="DW1174" s="157"/>
      <c r="DX1174" s="157"/>
      <c r="DY1174" s="157"/>
      <c r="DZ1174" s="157"/>
      <c r="EA1174" s="157"/>
      <c r="EB1174" s="157"/>
      <c r="EC1174" s="157"/>
      <c r="ED1174" s="157"/>
      <c r="EE1174" s="157"/>
      <c r="EF1174" s="157"/>
      <c r="EG1174" s="157"/>
      <c r="EH1174" s="157"/>
      <c r="EI1174" s="157"/>
      <c r="EJ1174" s="157"/>
      <c r="EK1174" s="157"/>
      <c r="EL1174" s="157"/>
      <c r="EM1174" s="157"/>
      <c r="EN1174" s="157"/>
      <c r="EO1174" s="157"/>
      <c r="EP1174" s="157"/>
      <c r="EQ1174" s="157"/>
      <c r="ER1174" s="157"/>
      <c r="ES1174" s="157"/>
      <c r="ET1174" s="157"/>
      <c r="EU1174" s="157"/>
      <c r="EV1174" s="157"/>
      <c r="EW1174" s="157"/>
      <c r="EX1174" s="157"/>
      <c r="EY1174" s="157"/>
      <c r="EZ1174" s="157"/>
      <c r="FA1174" s="157"/>
      <c r="FB1174" s="157"/>
      <c r="FC1174" s="157"/>
      <c r="FD1174" s="157"/>
      <c r="FE1174" s="157"/>
      <c r="FF1174" s="157"/>
      <c r="FG1174" s="157"/>
      <c r="FH1174" s="157"/>
      <c r="FI1174" s="157"/>
      <c r="FJ1174" s="157"/>
      <c r="FK1174" s="157"/>
      <c r="FL1174" s="157"/>
      <c r="FM1174" s="157"/>
      <c r="FN1174" s="157"/>
      <c r="FO1174" s="157"/>
      <c r="FP1174" s="157"/>
      <c r="FQ1174" s="157"/>
      <c r="FR1174" s="157"/>
      <c r="FS1174" s="157"/>
      <c r="FT1174" s="157"/>
      <c r="FU1174" s="157"/>
      <c r="FV1174" s="157"/>
      <c r="FW1174" s="159"/>
      <c r="FX1174" s="159"/>
      <c r="FY1174" s="159"/>
      <c r="FZ1174" s="159"/>
      <c r="GA1174" s="159"/>
      <c r="GB1174" s="159"/>
      <c r="GC1174" s="159"/>
      <c r="GD1174" s="159"/>
      <c r="GE1174" s="159"/>
    </row>
    <row r="1175" spans="1:187" x14ac:dyDescent="0.35">
      <c r="A1175" s="1"/>
      <c r="B1175" s="1"/>
      <c r="C1175" s="2"/>
      <c r="D1175" s="2"/>
      <c r="E1175" s="13">
        <v>60</v>
      </c>
      <c r="F1175" s="158">
        <f t="shared" si="393"/>
        <v>52</v>
      </c>
      <c r="G1175" s="155">
        <f>SUM($BG$958:$BG$1109)</f>
        <v>0</v>
      </c>
      <c r="H1175" s="157"/>
      <c r="I1175" s="157"/>
      <c r="J1175" s="157"/>
      <c r="K1175" s="157"/>
      <c r="L1175" s="157"/>
      <c r="M1175" s="157"/>
      <c r="N1175" s="157"/>
      <c r="O1175" s="157"/>
      <c r="P1175" s="157"/>
      <c r="Q1175" s="159"/>
      <c r="R1175" s="159"/>
      <c r="S1175" s="159"/>
      <c r="T1175" s="159"/>
      <c r="U1175" s="159"/>
      <c r="V1175" s="159"/>
      <c r="W1175" s="159"/>
      <c r="X1175" s="159"/>
      <c r="Y1175" s="159"/>
      <c r="Z1175" s="159"/>
      <c r="AA1175" s="159"/>
      <c r="AB1175" s="159"/>
      <c r="AC1175" s="159"/>
      <c r="AD1175" s="159"/>
      <c r="AE1175" s="159"/>
      <c r="AF1175" s="159"/>
      <c r="AG1175" s="159"/>
      <c r="AH1175" s="159"/>
      <c r="AI1175" s="159"/>
      <c r="AJ1175" s="159"/>
      <c r="AK1175" s="159"/>
      <c r="AL1175" s="159"/>
      <c r="AM1175" s="159"/>
      <c r="AN1175" s="159"/>
      <c r="AO1175" s="159"/>
      <c r="AP1175" s="159"/>
      <c r="AQ1175" s="159"/>
      <c r="AR1175" s="159"/>
      <c r="AS1175" s="159"/>
      <c r="AT1175" s="159"/>
      <c r="AU1175" s="159"/>
      <c r="AV1175" s="159"/>
      <c r="AW1175" s="159"/>
      <c r="AX1175" s="159"/>
      <c r="AY1175" s="159"/>
      <c r="AZ1175" s="159"/>
      <c r="BA1175" s="159"/>
      <c r="BB1175" s="159"/>
      <c r="BC1175" s="159"/>
      <c r="BD1175" s="159"/>
      <c r="BE1175" s="159"/>
      <c r="BF1175" s="159"/>
      <c r="BG1175" s="159"/>
      <c r="BH1175" s="159">
        <f t="shared" ref="BH1175:DO1175" ca="1" si="445">IF(H$17&lt;=$E1175,$G1175/$E1175,0)</f>
        <v>0</v>
      </c>
      <c r="BI1175" s="156">
        <f t="shared" ca="1" si="445"/>
        <v>0</v>
      </c>
      <c r="BJ1175" s="156">
        <f t="shared" ca="1" si="445"/>
        <v>0</v>
      </c>
      <c r="BK1175" s="156">
        <f t="shared" ca="1" si="445"/>
        <v>0</v>
      </c>
      <c r="BL1175" s="156">
        <f t="shared" ca="1" si="445"/>
        <v>0</v>
      </c>
      <c r="BM1175" s="156">
        <f t="shared" ca="1" si="445"/>
        <v>0</v>
      </c>
      <c r="BN1175" s="156">
        <f t="shared" ca="1" si="445"/>
        <v>0</v>
      </c>
      <c r="BO1175" s="156">
        <f t="shared" ca="1" si="445"/>
        <v>0</v>
      </c>
      <c r="BP1175" s="156">
        <f t="shared" ca="1" si="445"/>
        <v>0</v>
      </c>
      <c r="BQ1175" s="156">
        <f t="shared" ca="1" si="445"/>
        <v>0</v>
      </c>
      <c r="BR1175" s="156">
        <f t="shared" ca="1" si="445"/>
        <v>0</v>
      </c>
      <c r="BS1175" s="156">
        <f t="shared" ca="1" si="445"/>
        <v>0</v>
      </c>
      <c r="BT1175" s="156">
        <f t="shared" ca="1" si="445"/>
        <v>0</v>
      </c>
      <c r="BU1175" s="156">
        <f t="shared" ca="1" si="445"/>
        <v>0</v>
      </c>
      <c r="BV1175" s="156">
        <f t="shared" ca="1" si="445"/>
        <v>0</v>
      </c>
      <c r="BW1175" s="156">
        <f t="shared" ca="1" si="445"/>
        <v>0</v>
      </c>
      <c r="BX1175" s="156">
        <f t="shared" ca="1" si="445"/>
        <v>0</v>
      </c>
      <c r="BY1175" s="156">
        <f t="shared" ca="1" si="445"/>
        <v>0</v>
      </c>
      <c r="BZ1175" s="156">
        <f t="shared" ca="1" si="445"/>
        <v>0</v>
      </c>
      <c r="CA1175" s="156">
        <f t="shared" ca="1" si="445"/>
        <v>0</v>
      </c>
      <c r="CB1175" s="156">
        <f t="shared" ca="1" si="445"/>
        <v>0</v>
      </c>
      <c r="CC1175" s="156">
        <f t="shared" ca="1" si="445"/>
        <v>0</v>
      </c>
      <c r="CD1175" s="156">
        <f t="shared" ca="1" si="445"/>
        <v>0</v>
      </c>
      <c r="CE1175" s="156">
        <f t="shared" ca="1" si="445"/>
        <v>0</v>
      </c>
      <c r="CF1175" s="156">
        <f t="shared" ca="1" si="445"/>
        <v>0</v>
      </c>
      <c r="CG1175" s="156">
        <f t="shared" ca="1" si="445"/>
        <v>0</v>
      </c>
      <c r="CH1175" s="156">
        <f t="shared" ca="1" si="445"/>
        <v>0</v>
      </c>
      <c r="CI1175" s="156">
        <f t="shared" ca="1" si="445"/>
        <v>0</v>
      </c>
      <c r="CJ1175" s="156">
        <f t="shared" ca="1" si="445"/>
        <v>0</v>
      </c>
      <c r="CK1175" s="156">
        <f t="shared" ca="1" si="445"/>
        <v>0</v>
      </c>
      <c r="CL1175" s="156">
        <f t="shared" ca="1" si="445"/>
        <v>0</v>
      </c>
      <c r="CM1175" s="156">
        <f t="shared" ca="1" si="445"/>
        <v>0</v>
      </c>
      <c r="CN1175" s="156">
        <f t="shared" ca="1" si="445"/>
        <v>0</v>
      </c>
      <c r="CO1175" s="156">
        <f t="shared" ca="1" si="445"/>
        <v>0</v>
      </c>
      <c r="CP1175" s="156">
        <f t="shared" ca="1" si="445"/>
        <v>0</v>
      </c>
      <c r="CQ1175" s="156">
        <f t="shared" ca="1" si="445"/>
        <v>0</v>
      </c>
      <c r="CR1175" s="156">
        <f t="shared" ca="1" si="445"/>
        <v>0</v>
      </c>
      <c r="CS1175" s="156">
        <f t="shared" ca="1" si="445"/>
        <v>0</v>
      </c>
      <c r="CT1175" s="156">
        <f t="shared" ca="1" si="445"/>
        <v>0</v>
      </c>
      <c r="CU1175" s="156">
        <f t="shared" ca="1" si="445"/>
        <v>0</v>
      </c>
      <c r="CV1175" s="156">
        <f t="shared" ca="1" si="445"/>
        <v>0</v>
      </c>
      <c r="CW1175" s="156">
        <f t="shared" ca="1" si="445"/>
        <v>0</v>
      </c>
      <c r="CX1175" s="156">
        <f t="shared" ca="1" si="445"/>
        <v>0</v>
      </c>
      <c r="CY1175" s="156">
        <f t="shared" ca="1" si="445"/>
        <v>0</v>
      </c>
      <c r="CZ1175" s="156">
        <f t="shared" ca="1" si="445"/>
        <v>0</v>
      </c>
      <c r="DA1175" s="156">
        <f t="shared" ca="1" si="445"/>
        <v>0</v>
      </c>
      <c r="DB1175" s="156">
        <f t="shared" ca="1" si="445"/>
        <v>0</v>
      </c>
      <c r="DC1175" s="156">
        <f t="shared" ca="1" si="445"/>
        <v>0</v>
      </c>
      <c r="DD1175" s="156">
        <f t="shared" ca="1" si="445"/>
        <v>0</v>
      </c>
      <c r="DE1175" s="156">
        <f t="shared" ca="1" si="445"/>
        <v>0</v>
      </c>
      <c r="DF1175" s="156">
        <f t="shared" ca="1" si="445"/>
        <v>0</v>
      </c>
      <c r="DG1175" s="156">
        <f t="shared" ca="1" si="445"/>
        <v>0</v>
      </c>
      <c r="DH1175" s="156">
        <f t="shared" ca="1" si="445"/>
        <v>0</v>
      </c>
      <c r="DI1175" s="156">
        <f t="shared" ca="1" si="445"/>
        <v>0</v>
      </c>
      <c r="DJ1175" s="156">
        <f t="shared" ca="1" si="445"/>
        <v>0</v>
      </c>
      <c r="DK1175" s="156">
        <f t="shared" ca="1" si="445"/>
        <v>0</v>
      </c>
      <c r="DL1175" s="156">
        <f t="shared" ca="1" si="445"/>
        <v>0</v>
      </c>
      <c r="DM1175" s="156">
        <f t="shared" ca="1" si="445"/>
        <v>0</v>
      </c>
      <c r="DN1175" s="156">
        <f t="shared" ca="1" si="445"/>
        <v>0</v>
      </c>
      <c r="DO1175" s="156">
        <f t="shared" ca="1" si="445"/>
        <v>0</v>
      </c>
      <c r="DP1175" s="156"/>
      <c r="DQ1175" s="157"/>
      <c r="DR1175" s="157"/>
      <c r="DS1175" s="157"/>
      <c r="DT1175" s="157"/>
      <c r="DU1175" s="157"/>
      <c r="DV1175" s="157"/>
      <c r="DW1175" s="157"/>
      <c r="DX1175" s="157"/>
      <c r="DY1175" s="157"/>
      <c r="DZ1175" s="157"/>
      <c r="EA1175" s="157"/>
      <c r="EB1175" s="157"/>
      <c r="EC1175" s="157"/>
      <c r="ED1175" s="157"/>
      <c r="EE1175" s="157"/>
      <c r="EF1175" s="157"/>
      <c r="EG1175" s="157"/>
      <c r="EH1175" s="157"/>
      <c r="EI1175" s="157"/>
      <c r="EJ1175" s="157"/>
      <c r="EK1175" s="157"/>
      <c r="EL1175" s="157"/>
      <c r="EM1175" s="157"/>
      <c r="EN1175" s="157"/>
      <c r="EO1175" s="157"/>
      <c r="EP1175" s="157"/>
      <c r="EQ1175" s="157"/>
      <c r="ER1175" s="157"/>
      <c r="ES1175" s="157"/>
      <c r="ET1175" s="157"/>
      <c r="EU1175" s="157"/>
      <c r="EV1175" s="157"/>
      <c r="EW1175" s="157"/>
      <c r="EX1175" s="157"/>
      <c r="EY1175" s="157"/>
      <c r="EZ1175" s="157"/>
      <c r="FA1175" s="157"/>
      <c r="FB1175" s="157"/>
      <c r="FC1175" s="157"/>
      <c r="FD1175" s="157"/>
      <c r="FE1175" s="157"/>
      <c r="FF1175" s="157"/>
      <c r="FG1175" s="157"/>
      <c r="FH1175" s="157"/>
      <c r="FI1175" s="157"/>
      <c r="FJ1175" s="157"/>
      <c r="FK1175" s="157"/>
      <c r="FL1175" s="157"/>
      <c r="FM1175" s="157"/>
      <c r="FN1175" s="157"/>
      <c r="FO1175" s="157"/>
      <c r="FP1175" s="157"/>
      <c r="FQ1175" s="157"/>
      <c r="FR1175" s="157"/>
      <c r="FS1175" s="157"/>
      <c r="FT1175" s="157"/>
      <c r="FU1175" s="157"/>
      <c r="FV1175" s="157"/>
      <c r="FW1175" s="159"/>
      <c r="FX1175" s="159"/>
      <c r="FY1175" s="159"/>
      <c r="FZ1175" s="159"/>
      <c r="GA1175" s="159"/>
      <c r="GB1175" s="159"/>
      <c r="GC1175" s="159"/>
      <c r="GD1175" s="159"/>
      <c r="GE1175" s="159"/>
    </row>
    <row r="1176" spans="1:187" x14ac:dyDescent="0.35">
      <c r="A1176" s="1"/>
      <c r="B1176" s="1"/>
      <c r="C1176" s="2"/>
      <c r="D1176" s="2"/>
      <c r="E1176" s="13">
        <v>60</v>
      </c>
      <c r="F1176" s="158">
        <f t="shared" si="393"/>
        <v>53</v>
      </c>
      <c r="G1176" s="155">
        <f>SUM($BH$958:$BH$1109)</f>
        <v>0</v>
      </c>
      <c r="H1176" s="157"/>
      <c r="I1176" s="157"/>
      <c r="J1176" s="157"/>
      <c r="K1176" s="157"/>
      <c r="L1176" s="157"/>
      <c r="M1176" s="157"/>
      <c r="N1176" s="157"/>
      <c r="O1176" s="157"/>
      <c r="P1176" s="157"/>
      <c r="Q1176" s="159"/>
      <c r="R1176" s="159"/>
      <c r="S1176" s="159"/>
      <c r="T1176" s="159"/>
      <c r="U1176" s="159"/>
      <c r="V1176" s="159"/>
      <c r="W1176" s="159"/>
      <c r="X1176" s="159"/>
      <c r="Y1176" s="159"/>
      <c r="Z1176" s="159"/>
      <c r="AA1176" s="159"/>
      <c r="AB1176" s="159"/>
      <c r="AC1176" s="159"/>
      <c r="AD1176" s="159"/>
      <c r="AE1176" s="159"/>
      <c r="AF1176" s="159"/>
      <c r="AG1176" s="159"/>
      <c r="AH1176" s="159"/>
      <c r="AI1176" s="159"/>
      <c r="AJ1176" s="159"/>
      <c r="AK1176" s="159"/>
      <c r="AL1176" s="159"/>
      <c r="AM1176" s="159"/>
      <c r="AN1176" s="159"/>
      <c r="AO1176" s="159"/>
      <c r="AP1176" s="159"/>
      <c r="AQ1176" s="159"/>
      <c r="AR1176" s="159"/>
      <c r="AS1176" s="159"/>
      <c r="AT1176" s="159"/>
      <c r="AU1176" s="159"/>
      <c r="AV1176" s="159"/>
      <c r="AW1176" s="159"/>
      <c r="AX1176" s="159"/>
      <c r="AY1176" s="159"/>
      <c r="AZ1176" s="159"/>
      <c r="BA1176" s="159"/>
      <c r="BB1176" s="159"/>
      <c r="BC1176" s="159"/>
      <c r="BD1176" s="159"/>
      <c r="BE1176" s="159"/>
      <c r="BF1176" s="159"/>
      <c r="BG1176" s="159"/>
      <c r="BH1176" s="159"/>
      <c r="BI1176" s="159">
        <f t="shared" ref="BI1176:DP1176" ca="1" si="446">IF(H$17&lt;=$E1176,$G1176/$E1176,0)</f>
        <v>0</v>
      </c>
      <c r="BJ1176" s="156">
        <f t="shared" ca="1" si="446"/>
        <v>0</v>
      </c>
      <c r="BK1176" s="156">
        <f t="shared" ca="1" si="446"/>
        <v>0</v>
      </c>
      <c r="BL1176" s="156">
        <f t="shared" ca="1" si="446"/>
        <v>0</v>
      </c>
      <c r="BM1176" s="156">
        <f t="shared" ca="1" si="446"/>
        <v>0</v>
      </c>
      <c r="BN1176" s="156">
        <f t="shared" ca="1" si="446"/>
        <v>0</v>
      </c>
      <c r="BO1176" s="156">
        <f t="shared" ca="1" si="446"/>
        <v>0</v>
      </c>
      <c r="BP1176" s="156">
        <f t="shared" ca="1" si="446"/>
        <v>0</v>
      </c>
      <c r="BQ1176" s="156">
        <f t="shared" ca="1" si="446"/>
        <v>0</v>
      </c>
      <c r="BR1176" s="156">
        <f t="shared" ca="1" si="446"/>
        <v>0</v>
      </c>
      <c r="BS1176" s="156">
        <f t="shared" ca="1" si="446"/>
        <v>0</v>
      </c>
      <c r="BT1176" s="156">
        <f t="shared" ca="1" si="446"/>
        <v>0</v>
      </c>
      <c r="BU1176" s="156">
        <f t="shared" ca="1" si="446"/>
        <v>0</v>
      </c>
      <c r="BV1176" s="156">
        <f t="shared" ca="1" si="446"/>
        <v>0</v>
      </c>
      <c r="BW1176" s="156">
        <f t="shared" ca="1" si="446"/>
        <v>0</v>
      </c>
      <c r="BX1176" s="156">
        <f t="shared" ca="1" si="446"/>
        <v>0</v>
      </c>
      <c r="BY1176" s="156">
        <f t="shared" ca="1" si="446"/>
        <v>0</v>
      </c>
      <c r="BZ1176" s="156">
        <f t="shared" ca="1" si="446"/>
        <v>0</v>
      </c>
      <c r="CA1176" s="156">
        <f t="shared" ca="1" si="446"/>
        <v>0</v>
      </c>
      <c r="CB1176" s="156">
        <f t="shared" ca="1" si="446"/>
        <v>0</v>
      </c>
      <c r="CC1176" s="156">
        <f t="shared" ca="1" si="446"/>
        <v>0</v>
      </c>
      <c r="CD1176" s="156">
        <f t="shared" ca="1" si="446"/>
        <v>0</v>
      </c>
      <c r="CE1176" s="156">
        <f t="shared" ca="1" si="446"/>
        <v>0</v>
      </c>
      <c r="CF1176" s="156">
        <f t="shared" ca="1" si="446"/>
        <v>0</v>
      </c>
      <c r="CG1176" s="156">
        <f t="shared" ca="1" si="446"/>
        <v>0</v>
      </c>
      <c r="CH1176" s="156">
        <f t="shared" ca="1" si="446"/>
        <v>0</v>
      </c>
      <c r="CI1176" s="156">
        <f t="shared" ca="1" si="446"/>
        <v>0</v>
      </c>
      <c r="CJ1176" s="156">
        <f t="shared" ca="1" si="446"/>
        <v>0</v>
      </c>
      <c r="CK1176" s="156">
        <f t="shared" ca="1" si="446"/>
        <v>0</v>
      </c>
      <c r="CL1176" s="156">
        <f t="shared" ca="1" si="446"/>
        <v>0</v>
      </c>
      <c r="CM1176" s="156">
        <f t="shared" ca="1" si="446"/>
        <v>0</v>
      </c>
      <c r="CN1176" s="156">
        <f t="shared" ca="1" si="446"/>
        <v>0</v>
      </c>
      <c r="CO1176" s="156">
        <f t="shared" ca="1" si="446"/>
        <v>0</v>
      </c>
      <c r="CP1176" s="156">
        <f t="shared" ca="1" si="446"/>
        <v>0</v>
      </c>
      <c r="CQ1176" s="156">
        <f t="shared" ca="1" si="446"/>
        <v>0</v>
      </c>
      <c r="CR1176" s="156">
        <f t="shared" ca="1" si="446"/>
        <v>0</v>
      </c>
      <c r="CS1176" s="156">
        <f t="shared" ca="1" si="446"/>
        <v>0</v>
      </c>
      <c r="CT1176" s="156">
        <f t="shared" ca="1" si="446"/>
        <v>0</v>
      </c>
      <c r="CU1176" s="156">
        <f t="shared" ca="1" si="446"/>
        <v>0</v>
      </c>
      <c r="CV1176" s="156">
        <f t="shared" ca="1" si="446"/>
        <v>0</v>
      </c>
      <c r="CW1176" s="156">
        <f t="shared" ca="1" si="446"/>
        <v>0</v>
      </c>
      <c r="CX1176" s="156">
        <f t="shared" ca="1" si="446"/>
        <v>0</v>
      </c>
      <c r="CY1176" s="156">
        <f t="shared" ca="1" si="446"/>
        <v>0</v>
      </c>
      <c r="CZ1176" s="156">
        <f t="shared" ca="1" si="446"/>
        <v>0</v>
      </c>
      <c r="DA1176" s="156">
        <f t="shared" ca="1" si="446"/>
        <v>0</v>
      </c>
      <c r="DB1176" s="156">
        <f t="shared" ca="1" si="446"/>
        <v>0</v>
      </c>
      <c r="DC1176" s="156">
        <f t="shared" ca="1" si="446"/>
        <v>0</v>
      </c>
      <c r="DD1176" s="156">
        <f t="shared" ca="1" si="446"/>
        <v>0</v>
      </c>
      <c r="DE1176" s="156">
        <f t="shared" ca="1" si="446"/>
        <v>0</v>
      </c>
      <c r="DF1176" s="156">
        <f t="shared" ca="1" si="446"/>
        <v>0</v>
      </c>
      <c r="DG1176" s="156">
        <f t="shared" ca="1" si="446"/>
        <v>0</v>
      </c>
      <c r="DH1176" s="156">
        <f t="shared" ca="1" si="446"/>
        <v>0</v>
      </c>
      <c r="DI1176" s="156">
        <f t="shared" ca="1" si="446"/>
        <v>0</v>
      </c>
      <c r="DJ1176" s="156">
        <f t="shared" ca="1" si="446"/>
        <v>0</v>
      </c>
      <c r="DK1176" s="156">
        <f t="shared" ca="1" si="446"/>
        <v>0</v>
      </c>
      <c r="DL1176" s="156">
        <f t="shared" ca="1" si="446"/>
        <v>0</v>
      </c>
      <c r="DM1176" s="156">
        <f t="shared" ca="1" si="446"/>
        <v>0</v>
      </c>
      <c r="DN1176" s="156">
        <f t="shared" ca="1" si="446"/>
        <v>0</v>
      </c>
      <c r="DO1176" s="156">
        <f t="shared" ca="1" si="446"/>
        <v>0</v>
      </c>
      <c r="DP1176" s="156">
        <f t="shared" ca="1" si="446"/>
        <v>0</v>
      </c>
      <c r="DQ1176" s="156"/>
      <c r="DR1176" s="157"/>
      <c r="DS1176" s="157"/>
      <c r="DT1176" s="157"/>
      <c r="DU1176" s="157"/>
      <c r="DV1176" s="157"/>
      <c r="DW1176" s="157"/>
      <c r="DX1176" s="157"/>
      <c r="DY1176" s="157"/>
      <c r="DZ1176" s="157"/>
      <c r="EA1176" s="157"/>
      <c r="EB1176" s="157"/>
      <c r="EC1176" s="157"/>
      <c r="ED1176" s="157"/>
      <c r="EE1176" s="157"/>
      <c r="EF1176" s="157"/>
      <c r="EG1176" s="157"/>
      <c r="EH1176" s="157"/>
      <c r="EI1176" s="157"/>
      <c r="EJ1176" s="157"/>
      <c r="EK1176" s="157"/>
      <c r="EL1176" s="157"/>
      <c r="EM1176" s="157"/>
      <c r="EN1176" s="157"/>
      <c r="EO1176" s="157"/>
      <c r="EP1176" s="157"/>
      <c r="EQ1176" s="157"/>
      <c r="ER1176" s="157"/>
      <c r="ES1176" s="157"/>
      <c r="ET1176" s="157"/>
      <c r="EU1176" s="157"/>
      <c r="EV1176" s="157"/>
      <c r="EW1176" s="157"/>
      <c r="EX1176" s="157"/>
      <c r="EY1176" s="157"/>
      <c r="EZ1176" s="157"/>
      <c r="FA1176" s="157"/>
      <c r="FB1176" s="157"/>
      <c r="FC1176" s="157"/>
      <c r="FD1176" s="157"/>
      <c r="FE1176" s="157"/>
      <c r="FF1176" s="157"/>
      <c r="FG1176" s="157"/>
      <c r="FH1176" s="157"/>
      <c r="FI1176" s="157"/>
      <c r="FJ1176" s="157"/>
      <c r="FK1176" s="157"/>
      <c r="FL1176" s="157"/>
      <c r="FM1176" s="157"/>
      <c r="FN1176" s="157"/>
      <c r="FO1176" s="157"/>
      <c r="FP1176" s="157"/>
      <c r="FQ1176" s="157"/>
      <c r="FR1176" s="157"/>
      <c r="FS1176" s="157"/>
      <c r="FT1176" s="157"/>
      <c r="FU1176" s="157"/>
      <c r="FV1176" s="157"/>
      <c r="FW1176" s="159"/>
      <c r="FX1176" s="159"/>
      <c r="FY1176" s="159"/>
      <c r="FZ1176" s="159"/>
      <c r="GA1176" s="159"/>
      <c r="GB1176" s="159"/>
      <c r="GC1176" s="159"/>
      <c r="GD1176" s="159"/>
      <c r="GE1176" s="159"/>
    </row>
    <row r="1177" spans="1:187" x14ac:dyDescent="0.35">
      <c r="A1177" s="1"/>
      <c r="B1177" s="1"/>
      <c r="C1177" s="2"/>
      <c r="D1177" s="2"/>
      <c r="E1177" s="13">
        <v>60</v>
      </c>
      <c r="F1177" s="158">
        <f t="shared" si="393"/>
        <v>54</v>
      </c>
      <c r="G1177" s="155">
        <f>SUM($BI$958:$BI$1109)</f>
        <v>0</v>
      </c>
      <c r="H1177" s="157"/>
      <c r="I1177" s="157"/>
      <c r="J1177" s="157"/>
      <c r="K1177" s="157"/>
      <c r="L1177" s="157"/>
      <c r="M1177" s="157"/>
      <c r="N1177" s="157"/>
      <c r="O1177" s="157"/>
      <c r="P1177" s="157"/>
      <c r="Q1177" s="159"/>
      <c r="R1177" s="159"/>
      <c r="S1177" s="159"/>
      <c r="T1177" s="159"/>
      <c r="U1177" s="159"/>
      <c r="V1177" s="159"/>
      <c r="W1177" s="159"/>
      <c r="X1177" s="159"/>
      <c r="Y1177" s="159"/>
      <c r="Z1177" s="159"/>
      <c r="AA1177" s="159"/>
      <c r="AB1177" s="159"/>
      <c r="AC1177" s="159"/>
      <c r="AD1177" s="159"/>
      <c r="AE1177" s="159"/>
      <c r="AF1177" s="159"/>
      <c r="AG1177" s="159"/>
      <c r="AH1177" s="159"/>
      <c r="AI1177" s="159"/>
      <c r="AJ1177" s="159"/>
      <c r="AK1177" s="159"/>
      <c r="AL1177" s="159"/>
      <c r="AM1177" s="159"/>
      <c r="AN1177" s="159"/>
      <c r="AO1177" s="159"/>
      <c r="AP1177" s="159"/>
      <c r="AQ1177" s="159"/>
      <c r="AR1177" s="159"/>
      <c r="AS1177" s="159"/>
      <c r="AT1177" s="159"/>
      <c r="AU1177" s="159"/>
      <c r="AV1177" s="159"/>
      <c r="AW1177" s="159"/>
      <c r="AX1177" s="159"/>
      <c r="AY1177" s="159"/>
      <c r="AZ1177" s="159"/>
      <c r="BA1177" s="159"/>
      <c r="BB1177" s="159"/>
      <c r="BC1177" s="159"/>
      <c r="BD1177" s="159"/>
      <c r="BE1177" s="159"/>
      <c r="BF1177" s="159"/>
      <c r="BG1177" s="159"/>
      <c r="BH1177" s="159"/>
      <c r="BI1177" s="159"/>
      <c r="BJ1177" s="159">
        <f t="shared" ref="BJ1177:DQ1177" ca="1" si="447">IF(H$17&lt;=$E1177,$G1177/$E1177,0)</f>
        <v>0</v>
      </c>
      <c r="BK1177" s="156">
        <f t="shared" ca="1" si="447"/>
        <v>0</v>
      </c>
      <c r="BL1177" s="156">
        <f t="shared" ca="1" si="447"/>
        <v>0</v>
      </c>
      <c r="BM1177" s="156">
        <f t="shared" ca="1" si="447"/>
        <v>0</v>
      </c>
      <c r="BN1177" s="156">
        <f t="shared" ca="1" si="447"/>
        <v>0</v>
      </c>
      <c r="BO1177" s="156">
        <f t="shared" ca="1" si="447"/>
        <v>0</v>
      </c>
      <c r="BP1177" s="156">
        <f t="shared" ca="1" si="447"/>
        <v>0</v>
      </c>
      <c r="BQ1177" s="156">
        <f t="shared" ca="1" si="447"/>
        <v>0</v>
      </c>
      <c r="BR1177" s="156">
        <f t="shared" ca="1" si="447"/>
        <v>0</v>
      </c>
      <c r="BS1177" s="156">
        <f t="shared" ca="1" si="447"/>
        <v>0</v>
      </c>
      <c r="BT1177" s="156">
        <f t="shared" ca="1" si="447"/>
        <v>0</v>
      </c>
      <c r="BU1177" s="156">
        <f t="shared" ca="1" si="447"/>
        <v>0</v>
      </c>
      <c r="BV1177" s="156">
        <f t="shared" ca="1" si="447"/>
        <v>0</v>
      </c>
      <c r="BW1177" s="156">
        <f t="shared" ca="1" si="447"/>
        <v>0</v>
      </c>
      <c r="BX1177" s="156">
        <f t="shared" ca="1" si="447"/>
        <v>0</v>
      </c>
      <c r="BY1177" s="156">
        <f t="shared" ca="1" si="447"/>
        <v>0</v>
      </c>
      <c r="BZ1177" s="156">
        <f t="shared" ca="1" si="447"/>
        <v>0</v>
      </c>
      <c r="CA1177" s="156">
        <f t="shared" ca="1" si="447"/>
        <v>0</v>
      </c>
      <c r="CB1177" s="156">
        <f t="shared" ca="1" si="447"/>
        <v>0</v>
      </c>
      <c r="CC1177" s="156">
        <f t="shared" ca="1" si="447"/>
        <v>0</v>
      </c>
      <c r="CD1177" s="156">
        <f t="shared" ca="1" si="447"/>
        <v>0</v>
      </c>
      <c r="CE1177" s="156">
        <f t="shared" ca="1" si="447"/>
        <v>0</v>
      </c>
      <c r="CF1177" s="156">
        <f t="shared" ca="1" si="447"/>
        <v>0</v>
      </c>
      <c r="CG1177" s="156">
        <f t="shared" ca="1" si="447"/>
        <v>0</v>
      </c>
      <c r="CH1177" s="156">
        <f t="shared" ca="1" si="447"/>
        <v>0</v>
      </c>
      <c r="CI1177" s="156">
        <f t="shared" ca="1" si="447"/>
        <v>0</v>
      </c>
      <c r="CJ1177" s="156">
        <f t="shared" ca="1" si="447"/>
        <v>0</v>
      </c>
      <c r="CK1177" s="156">
        <f t="shared" ca="1" si="447"/>
        <v>0</v>
      </c>
      <c r="CL1177" s="156">
        <f t="shared" ca="1" si="447"/>
        <v>0</v>
      </c>
      <c r="CM1177" s="156">
        <f t="shared" ca="1" si="447"/>
        <v>0</v>
      </c>
      <c r="CN1177" s="156">
        <f t="shared" ca="1" si="447"/>
        <v>0</v>
      </c>
      <c r="CO1177" s="156">
        <f t="shared" ca="1" si="447"/>
        <v>0</v>
      </c>
      <c r="CP1177" s="156">
        <f t="shared" ca="1" si="447"/>
        <v>0</v>
      </c>
      <c r="CQ1177" s="156">
        <f t="shared" ca="1" si="447"/>
        <v>0</v>
      </c>
      <c r="CR1177" s="156">
        <f t="shared" ca="1" si="447"/>
        <v>0</v>
      </c>
      <c r="CS1177" s="156">
        <f t="shared" ca="1" si="447"/>
        <v>0</v>
      </c>
      <c r="CT1177" s="156">
        <f t="shared" ca="1" si="447"/>
        <v>0</v>
      </c>
      <c r="CU1177" s="156">
        <f t="shared" ca="1" si="447"/>
        <v>0</v>
      </c>
      <c r="CV1177" s="156">
        <f t="shared" ca="1" si="447"/>
        <v>0</v>
      </c>
      <c r="CW1177" s="156">
        <f t="shared" ca="1" si="447"/>
        <v>0</v>
      </c>
      <c r="CX1177" s="156">
        <f t="shared" ca="1" si="447"/>
        <v>0</v>
      </c>
      <c r="CY1177" s="156">
        <f t="shared" ca="1" si="447"/>
        <v>0</v>
      </c>
      <c r="CZ1177" s="156">
        <f t="shared" ca="1" si="447"/>
        <v>0</v>
      </c>
      <c r="DA1177" s="156">
        <f t="shared" ca="1" si="447"/>
        <v>0</v>
      </c>
      <c r="DB1177" s="156">
        <f t="shared" ca="1" si="447"/>
        <v>0</v>
      </c>
      <c r="DC1177" s="156">
        <f t="shared" ca="1" si="447"/>
        <v>0</v>
      </c>
      <c r="DD1177" s="156">
        <f t="shared" ca="1" si="447"/>
        <v>0</v>
      </c>
      <c r="DE1177" s="156">
        <f t="shared" ca="1" si="447"/>
        <v>0</v>
      </c>
      <c r="DF1177" s="156">
        <f t="shared" ca="1" si="447"/>
        <v>0</v>
      </c>
      <c r="DG1177" s="156">
        <f t="shared" ca="1" si="447"/>
        <v>0</v>
      </c>
      <c r="DH1177" s="156">
        <f t="shared" ca="1" si="447"/>
        <v>0</v>
      </c>
      <c r="DI1177" s="156">
        <f t="shared" ca="1" si="447"/>
        <v>0</v>
      </c>
      <c r="DJ1177" s="156">
        <f t="shared" ca="1" si="447"/>
        <v>0</v>
      </c>
      <c r="DK1177" s="156">
        <f t="shared" ca="1" si="447"/>
        <v>0</v>
      </c>
      <c r="DL1177" s="156">
        <f t="shared" ca="1" si="447"/>
        <v>0</v>
      </c>
      <c r="DM1177" s="156">
        <f t="shared" ca="1" si="447"/>
        <v>0</v>
      </c>
      <c r="DN1177" s="156">
        <f t="shared" ca="1" si="447"/>
        <v>0</v>
      </c>
      <c r="DO1177" s="156">
        <f t="shared" ca="1" si="447"/>
        <v>0</v>
      </c>
      <c r="DP1177" s="156">
        <f t="shared" ca="1" si="447"/>
        <v>0</v>
      </c>
      <c r="DQ1177" s="156">
        <f t="shared" ca="1" si="447"/>
        <v>0</v>
      </c>
      <c r="DR1177" s="156"/>
      <c r="DS1177" s="157"/>
      <c r="DT1177" s="157"/>
      <c r="DU1177" s="157"/>
      <c r="DV1177" s="157"/>
      <c r="DW1177" s="157"/>
      <c r="DX1177" s="157"/>
      <c r="DY1177" s="157"/>
      <c r="DZ1177" s="157"/>
      <c r="EA1177" s="157"/>
      <c r="EB1177" s="157"/>
      <c r="EC1177" s="157"/>
      <c r="ED1177" s="157"/>
      <c r="EE1177" s="157"/>
      <c r="EF1177" s="157"/>
      <c r="EG1177" s="157"/>
      <c r="EH1177" s="157"/>
      <c r="EI1177" s="157"/>
      <c r="EJ1177" s="157"/>
      <c r="EK1177" s="157"/>
      <c r="EL1177" s="157"/>
      <c r="EM1177" s="157"/>
      <c r="EN1177" s="157"/>
      <c r="EO1177" s="157"/>
      <c r="EP1177" s="157"/>
      <c r="EQ1177" s="157"/>
      <c r="ER1177" s="157"/>
      <c r="ES1177" s="157"/>
      <c r="ET1177" s="157"/>
      <c r="EU1177" s="157"/>
      <c r="EV1177" s="157"/>
      <c r="EW1177" s="157"/>
      <c r="EX1177" s="157"/>
      <c r="EY1177" s="157"/>
      <c r="EZ1177" s="157"/>
      <c r="FA1177" s="157"/>
      <c r="FB1177" s="157"/>
      <c r="FC1177" s="157"/>
      <c r="FD1177" s="157"/>
      <c r="FE1177" s="157"/>
      <c r="FF1177" s="157"/>
      <c r="FG1177" s="157"/>
      <c r="FH1177" s="157"/>
      <c r="FI1177" s="157"/>
      <c r="FJ1177" s="157"/>
      <c r="FK1177" s="157"/>
      <c r="FL1177" s="157"/>
      <c r="FM1177" s="157"/>
      <c r="FN1177" s="157"/>
      <c r="FO1177" s="157"/>
      <c r="FP1177" s="157"/>
      <c r="FQ1177" s="157"/>
      <c r="FR1177" s="157"/>
      <c r="FS1177" s="157"/>
      <c r="FT1177" s="157"/>
      <c r="FU1177" s="157"/>
      <c r="FV1177" s="157"/>
      <c r="FW1177" s="159"/>
      <c r="FX1177" s="159"/>
      <c r="FY1177" s="159"/>
      <c r="FZ1177" s="159"/>
      <c r="GA1177" s="159"/>
      <c r="GB1177" s="159"/>
      <c r="GC1177" s="159"/>
      <c r="GD1177" s="159"/>
      <c r="GE1177" s="159"/>
    </row>
    <row r="1178" spans="1:187" x14ac:dyDescent="0.35">
      <c r="A1178" s="1"/>
      <c r="B1178" s="1"/>
      <c r="C1178" s="2"/>
      <c r="D1178" s="2"/>
      <c r="E1178" s="13">
        <v>60</v>
      </c>
      <c r="F1178" s="158">
        <f t="shared" si="393"/>
        <v>55</v>
      </c>
      <c r="G1178" s="155">
        <f>SUM($BJ$958:$BJ$1109)</f>
        <v>0</v>
      </c>
      <c r="H1178" s="157"/>
      <c r="I1178" s="157"/>
      <c r="J1178" s="157"/>
      <c r="K1178" s="157"/>
      <c r="L1178" s="157"/>
      <c r="M1178" s="157"/>
      <c r="N1178" s="157"/>
      <c r="O1178" s="157"/>
      <c r="P1178" s="157"/>
      <c r="Q1178" s="159"/>
      <c r="R1178" s="159"/>
      <c r="S1178" s="159"/>
      <c r="T1178" s="159"/>
      <c r="U1178" s="159"/>
      <c r="V1178" s="159"/>
      <c r="W1178" s="159"/>
      <c r="X1178" s="159"/>
      <c r="Y1178" s="159"/>
      <c r="Z1178" s="159"/>
      <c r="AA1178" s="159"/>
      <c r="AB1178" s="159"/>
      <c r="AC1178" s="159"/>
      <c r="AD1178" s="159"/>
      <c r="AE1178" s="159"/>
      <c r="AF1178" s="159"/>
      <c r="AG1178" s="159"/>
      <c r="AH1178" s="159"/>
      <c r="AI1178" s="159"/>
      <c r="AJ1178" s="159"/>
      <c r="AK1178" s="159"/>
      <c r="AL1178" s="159"/>
      <c r="AM1178" s="159"/>
      <c r="AN1178" s="159"/>
      <c r="AO1178" s="159"/>
      <c r="AP1178" s="159"/>
      <c r="AQ1178" s="159"/>
      <c r="AR1178" s="159"/>
      <c r="AS1178" s="159"/>
      <c r="AT1178" s="159"/>
      <c r="AU1178" s="159"/>
      <c r="AV1178" s="159"/>
      <c r="AW1178" s="159"/>
      <c r="AX1178" s="159"/>
      <c r="AY1178" s="159"/>
      <c r="AZ1178" s="159"/>
      <c r="BA1178" s="159"/>
      <c r="BB1178" s="159"/>
      <c r="BC1178" s="159"/>
      <c r="BD1178" s="159"/>
      <c r="BE1178" s="159"/>
      <c r="BF1178" s="159"/>
      <c r="BG1178" s="159"/>
      <c r="BH1178" s="159"/>
      <c r="BI1178" s="159"/>
      <c r="BJ1178" s="159"/>
      <c r="BK1178" s="159">
        <f t="shared" ref="BK1178:DR1178" ca="1" si="448">IF(H$17&lt;=$E1178,$G1178/$E1178,0)</f>
        <v>0</v>
      </c>
      <c r="BL1178" s="156">
        <f t="shared" ca="1" si="448"/>
        <v>0</v>
      </c>
      <c r="BM1178" s="156">
        <f t="shared" ca="1" si="448"/>
        <v>0</v>
      </c>
      <c r="BN1178" s="156">
        <f t="shared" ca="1" si="448"/>
        <v>0</v>
      </c>
      <c r="BO1178" s="156">
        <f t="shared" ca="1" si="448"/>
        <v>0</v>
      </c>
      <c r="BP1178" s="156">
        <f t="shared" ca="1" si="448"/>
        <v>0</v>
      </c>
      <c r="BQ1178" s="156">
        <f t="shared" ca="1" si="448"/>
        <v>0</v>
      </c>
      <c r="BR1178" s="156">
        <f t="shared" ca="1" si="448"/>
        <v>0</v>
      </c>
      <c r="BS1178" s="156">
        <f t="shared" ca="1" si="448"/>
        <v>0</v>
      </c>
      <c r="BT1178" s="156">
        <f t="shared" ca="1" si="448"/>
        <v>0</v>
      </c>
      <c r="BU1178" s="156">
        <f t="shared" ca="1" si="448"/>
        <v>0</v>
      </c>
      <c r="BV1178" s="156">
        <f t="shared" ca="1" si="448"/>
        <v>0</v>
      </c>
      <c r="BW1178" s="156">
        <f t="shared" ca="1" si="448"/>
        <v>0</v>
      </c>
      <c r="BX1178" s="156">
        <f t="shared" ca="1" si="448"/>
        <v>0</v>
      </c>
      <c r="BY1178" s="156">
        <f t="shared" ca="1" si="448"/>
        <v>0</v>
      </c>
      <c r="BZ1178" s="156">
        <f t="shared" ca="1" si="448"/>
        <v>0</v>
      </c>
      <c r="CA1178" s="156">
        <f t="shared" ca="1" si="448"/>
        <v>0</v>
      </c>
      <c r="CB1178" s="156">
        <f t="shared" ca="1" si="448"/>
        <v>0</v>
      </c>
      <c r="CC1178" s="156">
        <f t="shared" ca="1" si="448"/>
        <v>0</v>
      </c>
      <c r="CD1178" s="156">
        <f t="shared" ca="1" si="448"/>
        <v>0</v>
      </c>
      <c r="CE1178" s="156">
        <f t="shared" ca="1" si="448"/>
        <v>0</v>
      </c>
      <c r="CF1178" s="156">
        <f t="shared" ca="1" si="448"/>
        <v>0</v>
      </c>
      <c r="CG1178" s="156">
        <f t="shared" ca="1" si="448"/>
        <v>0</v>
      </c>
      <c r="CH1178" s="156">
        <f t="shared" ca="1" si="448"/>
        <v>0</v>
      </c>
      <c r="CI1178" s="156">
        <f t="shared" ca="1" si="448"/>
        <v>0</v>
      </c>
      <c r="CJ1178" s="156">
        <f t="shared" ca="1" si="448"/>
        <v>0</v>
      </c>
      <c r="CK1178" s="156">
        <f t="shared" ca="1" si="448"/>
        <v>0</v>
      </c>
      <c r="CL1178" s="156">
        <f t="shared" ca="1" si="448"/>
        <v>0</v>
      </c>
      <c r="CM1178" s="156">
        <f t="shared" ca="1" si="448"/>
        <v>0</v>
      </c>
      <c r="CN1178" s="156">
        <f t="shared" ca="1" si="448"/>
        <v>0</v>
      </c>
      <c r="CO1178" s="156">
        <f t="shared" ca="1" si="448"/>
        <v>0</v>
      </c>
      <c r="CP1178" s="156">
        <f t="shared" ca="1" si="448"/>
        <v>0</v>
      </c>
      <c r="CQ1178" s="156">
        <f t="shared" ca="1" si="448"/>
        <v>0</v>
      </c>
      <c r="CR1178" s="156">
        <f t="shared" ca="1" si="448"/>
        <v>0</v>
      </c>
      <c r="CS1178" s="156">
        <f t="shared" ca="1" si="448"/>
        <v>0</v>
      </c>
      <c r="CT1178" s="156">
        <f t="shared" ca="1" si="448"/>
        <v>0</v>
      </c>
      <c r="CU1178" s="156">
        <f t="shared" ca="1" si="448"/>
        <v>0</v>
      </c>
      <c r="CV1178" s="156">
        <f t="shared" ca="1" si="448"/>
        <v>0</v>
      </c>
      <c r="CW1178" s="156">
        <f t="shared" ca="1" si="448"/>
        <v>0</v>
      </c>
      <c r="CX1178" s="156">
        <f t="shared" ca="1" si="448"/>
        <v>0</v>
      </c>
      <c r="CY1178" s="156">
        <f t="shared" ca="1" si="448"/>
        <v>0</v>
      </c>
      <c r="CZ1178" s="156">
        <f t="shared" ca="1" si="448"/>
        <v>0</v>
      </c>
      <c r="DA1178" s="156">
        <f t="shared" ca="1" si="448"/>
        <v>0</v>
      </c>
      <c r="DB1178" s="156">
        <f t="shared" ca="1" si="448"/>
        <v>0</v>
      </c>
      <c r="DC1178" s="156">
        <f t="shared" ca="1" si="448"/>
        <v>0</v>
      </c>
      <c r="DD1178" s="156">
        <f t="shared" ca="1" si="448"/>
        <v>0</v>
      </c>
      <c r="DE1178" s="156">
        <f t="shared" ca="1" si="448"/>
        <v>0</v>
      </c>
      <c r="DF1178" s="156">
        <f t="shared" ca="1" si="448"/>
        <v>0</v>
      </c>
      <c r="DG1178" s="156">
        <f t="shared" ca="1" si="448"/>
        <v>0</v>
      </c>
      <c r="DH1178" s="156">
        <f t="shared" ca="1" si="448"/>
        <v>0</v>
      </c>
      <c r="DI1178" s="156">
        <f t="shared" ca="1" si="448"/>
        <v>0</v>
      </c>
      <c r="DJ1178" s="156">
        <f t="shared" ca="1" si="448"/>
        <v>0</v>
      </c>
      <c r="DK1178" s="156">
        <f t="shared" ca="1" si="448"/>
        <v>0</v>
      </c>
      <c r="DL1178" s="156">
        <f t="shared" ca="1" si="448"/>
        <v>0</v>
      </c>
      <c r="DM1178" s="156">
        <f t="shared" ca="1" si="448"/>
        <v>0</v>
      </c>
      <c r="DN1178" s="156">
        <f t="shared" ca="1" si="448"/>
        <v>0</v>
      </c>
      <c r="DO1178" s="156">
        <f t="shared" ca="1" si="448"/>
        <v>0</v>
      </c>
      <c r="DP1178" s="156">
        <f t="shared" ca="1" si="448"/>
        <v>0</v>
      </c>
      <c r="DQ1178" s="156">
        <f t="shared" ca="1" si="448"/>
        <v>0</v>
      </c>
      <c r="DR1178" s="156">
        <f t="shared" ca="1" si="448"/>
        <v>0</v>
      </c>
      <c r="DS1178" s="156"/>
      <c r="DT1178" s="157"/>
      <c r="DU1178" s="157"/>
      <c r="DV1178" s="157"/>
      <c r="DW1178" s="157"/>
      <c r="DX1178" s="157"/>
      <c r="DY1178" s="157"/>
      <c r="DZ1178" s="157"/>
      <c r="EA1178" s="157"/>
      <c r="EB1178" s="157"/>
      <c r="EC1178" s="157"/>
      <c r="ED1178" s="157"/>
      <c r="EE1178" s="157"/>
      <c r="EF1178" s="157"/>
      <c r="EG1178" s="157"/>
      <c r="EH1178" s="157"/>
      <c r="EI1178" s="157"/>
      <c r="EJ1178" s="157"/>
      <c r="EK1178" s="157"/>
      <c r="EL1178" s="157"/>
      <c r="EM1178" s="157"/>
      <c r="EN1178" s="157"/>
      <c r="EO1178" s="157"/>
      <c r="EP1178" s="157"/>
      <c r="EQ1178" s="157"/>
      <c r="ER1178" s="157"/>
      <c r="ES1178" s="157"/>
      <c r="ET1178" s="157"/>
      <c r="EU1178" s="157"/>
      <c r="EV1178" s="157"/>
      <c r="EW1178" s="157"/>
      <c r="EX1178" s="157"/>
      <c r="EY1178" s="157"/>
      <c r="EZ1178" s="157"/>
      <c r="FA1178" s="157"/>
      <c r="FB1178" s="157"/>
      <c r="FC1178" s="157"/>
      <c r="FD1178" s="157"/>
      <c r="FE1178" s="157"/>
      <c r="FF1178" s="157"/>
      <c r="FG1178" s="157"/>
      <c r="FH1178" s="157"/>
      <c r="FI1178" s="157"/>
      <c r="FJ1178" s="157"/>
      <c r="FK1178" s="157"/>
      <c r="FL1178" s="157"/>
      <c r="FM1178" s="157"/>
      <c r="FN1178" s="157"/>
      <c r="FO1178" s="157"/>
      <c r="FP1178" s="157"/>
      <c r="FQ1178" s="157"/>
      <c r="FR1178" s="157"/>
      <c r="FS1178" s="157"/>
      <c r="FT1178" s="157"/>
      <c r="FU1178" s="157"/>
      <c r="FV1178" s="157"/>
      <c r="FW1178" s="159"/>
      <c r="FX1178" s="159"/>
      <c r="FY1178" s="159"/>
      <c r="FZ1178" s="159"/>
      <c r="GA1178" s="159"/>
      <c r="GB1178" s="159"/>
      <c r="GC1178" s="159"/>
      <c r="GD1178" s="159"/>
      <c r="GE1178" s="159"/>
    </row>
    <row r="1179" spans="1:187" x14ac:dyDescent="0.35">
      <c r="A1179" s="1"/>
      <c r="B1179" s="1"/>
      <c r="C1179" s="2"/>
      <c r="D1179" s="2"/>
      <c r="E1179" s="13">
        <v>60</v>
      </c>
      <c r="F1179" s="158">
        <f t="shared" si="393"/>
        <v>56</v>
      </c>
      <c r="G1179" s="155">
        <f>SUM($BK$958:$BK$1109)</f>
        <v>0</v>
      </c>
      <c r="H1179" s="157"/>
      <c r="I1179" s="157"/>
      <c r="J1179" s="157"/>
      <c r="K1179" s="157"/>
      <c r="L1179" s="157"/>
      <c r="M1179" s="157"/>
      <c r="N1179" s="157"/>
      <c r="O1179" s="157"/>
      <c r="P1179" s="157"/>
      <c r="Q1179" s="159"/>
      <c r="R1179" s="159"/>
      <c r="S1179" s="159"/>
      <c r="T1179" s="159"/>
      <c r="U1179" s="159"/>
      <c r="V1179" s="159"/>
      <c r="W1179" s="159"/>
      <c r="X1179" s="159"/>
      <c r="Y1179" s="159"/>
      <c r="Z1179" s="159"/>
      <c r="AA1179" s="159"/>
      <c r="AB1179" s="159"/>
      <c r="AC1179" s="159"/>
      <c r="AD1179" s="159"/>
      <c r="AE1179" s="159"/>
      <c r="AF1179" s="159"/>
      <c r="AG1179" s="159"/>
      <c r="AH1179" s="159"/>
      <c r="AI1179" s="159"/>
      <c r="AJ1179" s="159"/>
      <c r="AK1179" s="159"/>
      <c r="AL1179" s="159"/>
      <c r="AM1179" s="159"/>
      <c r="AN1179" s="159"/>
      <c r="AO1179" s="159"/>
      <c r="AP1179" s="159"/>
      <c r="AQ1179" s="159"/>
      <c r="AR1179" s="159"/>
      <c r="AS1179" s="159"/>
      <c r="AT1179" s="159"/>
      <c r="AU1179" s="159"/>
      <c r="AV1179" s="159"/>
      <c r="AW1179" s="159"/>
      <c r="AX1179" s="159"/>
      <c r="AY1179" s="159"/>
      <c r="AZ1179" s="159"/>
      <c r="BA1179" s="159"/>
      <c r="BB1179" s="159"/>
      <c r="BC1179" s="159"/>
      <c r="BD1179" s="159"/>
      <c r="BE1179" s="159"/>
      <c r="BF1179" s="159"/>
      <c r="BG1179" s="159"/>
      <c r="BH1179" s="159"/>
      <c r="BI1179" s="159"/>
      <c r="BJ1179" s="159"/>
      <c r="BK1179" s="159"/>
      <c r="BL1179" s="159">
        <f t="shared" ref="BL1179:DS1179" ca="1" si="449">IF(H$17&lt;=$E1179,$G1179/$E1179,0)</f>
        <v>0</v>
      </c>
      <c r="BM1179" s="156">
        <f t="shared" ca="1" si="449"/>
        <v>0</v>
      </c>
      <c r="BN1179" s="156">
        <f t="shared" ca="1" si="449"/>
        <v>0</v>
      </c>
      <c r="BO1179" s="156">
        <f t="shared" ca="1" si="449"/>
        <v>0</v>
      </c>
      <c r="BP1179" s="156">
        <f t="shared" ca="1" si="449"/>
        <v>0</v>
      </c>
      <c r="BQ1179" s="156">
        <f t="shared" ca="1" si="449"/>
        <v>0</v>
      </c>
      <c r="BR1179" s="156">
        <f t="shared" ca="1" si="449"/>
        <v>0</v>
      </c>
      <c r="BS1179" s="156">
        <f t="shared" ca="1" si="449"/>
        <v>0</v>
      </c>
      <c r="BT1179" s="156">
        <f t="shared" ca="1" si="449"/>
        <v>0</v>
      </c>
      <c r="BU1179" s="156">
        <f t="shared" ca="1" si="449"/>
        <v>0</v>
      </c>
      <c r="BV1179" s="156">
        <f t="shared" ca="1" si="449"/>
        <v>0</v>
      </c>
      <c r="BW1179" s="156">
        <f t="shared" ca="1" si="449"/>
        <v>0</v>
      </c>
      <c r="BX1179" s="156">
        <f t="shared" ca="1" si="449"/>
        <v>0</v>
      </c>
      <c r="BY1179" s="156">
        <f t="shared" ca="1" si="449"/>
        <v>0</v>
      </c>
      <c r="BZ1179" s="156">
        <f t="shared" ca="1" si="449"/>
        <v>0</v>
      </c>
      <c r="CA1179" s="156">
        <f t="shared" ca="1" si="449"/>
        <v>0</v>
      </c>
      <c r="CB1179" s="156">
        <f t="shared" ca="1" si="449"/>
        <v>0</v>
      </c>
      <c r="CC1179" s="156">
        <f t="shared" ca="1" si="449"/>
        <v>0</v>
      </c>
      <c r="CD1179" s="156">
        <f t="shared" ca="1" si="449"/>
        <v>0</v>
      </c>
      <c r="CE1179" s="156">
        <f t="shared" ca="1" si="449"/>
        <v>0</v>
      </c>
      <c r="CF1179" s="156">
        <f t="shared" ca="1" si="449"/>
        <v>0</v>
      </c>
      <c r="CG1179" s="156">
        <f t="shared" ca="1" si="449"/>
        <v>0</v>
      </c>
      <c r="CH1179" s="156">
        <f t="shared" ca="1" si="449"/>
        <v>0</v>
      </c>
      <c r="CI1179" s="156">
        <f t="shared" ca="1" si="449"/>
        <v>0</v>
      </c>
      <c r="CJ1179" s="156">
        <f t="shared" ca="1" si="449"/>
        <v>0</v>
      </c>
      <c r="CK1179" s="156">
        <f t="shared" ca="1" si="449"/>
        <v>0</v>
      </c>
      <c r="CL1179" s="156">
        <f t="shared" ca="1" si="449"/>
        <v>0</v>
      </c>
      <c r="CM1179" s="156">
        <f t="shared" ca="1" si="449"/>
        <v>0</v>
      </c>
      <c r="CN1179" s="156">
        <f t="shared" ca="1" si="449"/>
        <v>0</v>
      </c>
      <c r="CO1179" s="156">
        <f t="shared" ca="1" si="449"/>
        <v>0</v>
      </c>
      <c r="CP1179" s="156">
        <f t="shared" ca="1" si="449"/>
        <v>0</v>
      </c>
      <c r="CQ1179" s="156">
        <f t="shared" ca="1" si="449"/>
        <v>0</v>
      </c>
      <c r="CR1179" s="156">
        <f t="shared" ca="1" si="449"/>
        <v>0</v>
      </c>
      <c r="CS1179" s="156">
        <f t="shared" ca="1" si="449"/>
        <v>0</v>
      </c>
      <c r="CT1179" s="156">
        <f t="shared" ca="1" si="449"/>
        <v>0</v>
      </c>
      <c r="CU1179" s="156">
        <f t="shared" ca="1" si="449"/>
        <v>0</v>
      </c>
      <c r="CV1179" s="156">
        <f t="shared" ca="1" si="449"/>
        <v>0</v>
      </c>
      <c r="CW1179" s="156">
        <f t="shared" ca="1" si="449"/>
        <v>0</v>
      </c>
      <c r="CX1179" s="156">
        <f t="shared" ca="1" si="449"/>
        <v>0</v>
      </c>
      <c r="CY1179" s="156">
        <f t="shared" ca="1" si="449"/>
        <v>0</v>
      </c>
      <c r="CZ1179" s="156">
        <f t="shared" ca="1" si="449"/>
        <v>0</v>
      </c>
      <c r="DA1179" s="156">
        <f t="shared" ca="1" si="449"/>
        <v>0</v>
      </c>
      <c r="DB1179" s="156">
        <f t="shared" ca="1" si="449"/>
        <v>0</v>
      </c>
      <c r="DC1179" s="156">
        <f t="shared" ca="1" si="449"/>
        <v>0</v>
      </c>
      <c r="DD1179" s="156">
        <f t="shared" ca="1" si="449"/>
        <v>0</v>
      </c>
      <c r="DE1179" s="156">
        <f t="shared" ca="1" si="449"/>
        <v>0</v>
      </c>
      <c r="DF1179" s="156">
        <f t="shared" ca="1" si="449"/>
        <v>0</v>
      </c>
      <c r="DG1179" s="156">
        <f t="shared" ca="1" si="449"/>
        <v>0</v>
      </c>
      <c r="DH1179" s="156">
        <f t="shared" ca="1" si="449"/>
        <v>0</v>
      </c>
      <c r="DI1179" s="156">
        <f t="shared" ca="1" si="449"/>
        <v>0</v>
      </c>
      <c r="DJ1179" s="156">
        <f t="shared" ca="1" si="449"/>
        <v>0</v>
      </c>
      <c r="DK1179" s="156">
        <f t="shared" ca="1" si="449"/>
        <v>0</v>
      </c>
      <c r="DL1179" s="156">
        <f t="shared" ca="1" si="449"/>
        <v>0</v>
      </c>
      <c r="DM1179" s="156">
        <f t="shared" ca="1" si="449"/>
        <v>0</v>
      </c>
      <c r="DN1179" s="156">
        <f t="shared" ca="1" si="449"/>
        <v>0</v>
      </c>
      <c r="DO1179" s="156">
        <f t="shared" ca="1" si="449"/>
        <v>0</v>
      </c>
      <c r="DP1179" s="156">
        <f t="shared" ca="1" si="449"/>
        <v>0</v>
      </c>
      <c r="DQ1179" s="156">
        <f t="shared" ca="1" si="449"/>
        <v>0</v>
      </c>
      <c r="DR1179" s="156">
        <f t="shared" ca="1" si="449"/>
        <v>0</v>
      </c>
      <c r="DS1179" s="156">
        <f t="shared" ca="1" si="449"/>
        <v>0</v>
      </c>
      <c r="DT1179" s="156"/>
      <c r="DU1179" s="157"/>
      <c r="DV1179" s="157"/>
      <c r="DW1179" s="157"/>
      <c r="DX1179" s="157"/>
      <c r="DY1179" s="157"/>
      <c r="DZ1179" s="157"/>
      <c r="EA1179" s="157"/>
      <c r="EB1179" s="157"/>
      <c r="EC1179" s="157"/>
      <c r="ED1179" s="157"/>
      <c r="EE1179" s="157"/>
      <c r="EF1179" s="157"/>
      <c r="EG1179" s="157"/>
      <c r="EH1179" s="157"/>
      <c r="EI1179" s="157"/>
      <c r="EJ1179" s="157"/>
      <c r="EK1179" s="157"/>
      <c r="EL1179" s="157"/>
      <c r="EM1179" s="157"/>
      <c r="EN1179" s="157"/>
      <c r="EO1179" s="157"/>
      <c r="EP1179" s="157"/>
      <c r="EQ1179" s="157"/>
      <c r="ER1179" s="157"/>
      <c r="ES1179" s="157"/>
      <c r="ET1179" s="157"/>
      <c r="EU1179" s="157"/>
      <c r="EV1179" s="157"/>
      <c r="EW1179" s="157"/>
      <c r="EX1179" s="157"/>
      <c r="EY1179" s="157"/>
      <c r="EZ1179" s="157"/>
      <c r="FA1179" s="157"/>
      <c r="FB1179" s="157"/>
      <c r="FC1179" s="157"/>
      <c r="FD1179" s="157"/>
      <c r="FE1179" s="157"/>
      <c r="FF1179" s="157"/>
      <c r="FG1179" s="157"/>
      <c r="FH1179" s="157"/>
      <c r="FI1179" s="157"/>
      <c r="FJ1179" s="157"/>
      <c r="FK1179" s="157"/>
      <c r="FL1179" s="157"/>
      <c r="FM1179" s="157"/>
      <c r="FN1179" s="157"/>
      <c r="FO1179" s="157"/>
      <c r="FP1179" s="157"/>
      <c r="FQ1179" s="157"/>
      <c r="FR1179" s="157"/>
      <c r="FS1179" s="157"/>
      <c r="FT1179" s="157"/>
      <c r="FU1179" s="157"/>
      <c r="FV1179" s="157"/>
      <c r="FW1179" s="159"/>
      <c r="FX1179" s="159"/>
      <c r="FY1179" s="159"/>
      <c r="FZ1179" s="159"/>
      <c r="GA1179" s="159"/>
      <c r="GB1179" s="159"/>
      <c r="GC1179" s="159"/>
      <c r="GD1179" s="159"/>
      <c r="GE1179" s="159"/>
    </row>
    <row r="1180" spans="1:187" x14ac:dyDescent="0.35">
      <c r="A1180" s="1"/>
      <c r="B1180" s="1"/>
      <c r="C1180" s="2"/>
      <c r="D1180" s="2"/>
      <c r="E1180" s="13">
        <v>60</v>
      </c>
      <c r="F1180" s="158">
        <f t="shared" si="393"/>
        <v>57</v>
      </c>
      <c r="G1180" s="155">
        <f>SUM($BL$958:$BL$1109)</f>
        <v>0</v>
      </c>
      <c r="H1180" s="157"/>
      <c r="I1180" s="157"/>
      <c r="J1180" s="157"/>
      <c r="K1180" s="157"/>
      <c r="L1180" s="157"/>
      <c r="M1180" s="157"/>
      <c r="N1180" s="157"/>
      <c r="O1180" s="157"/>
      <c r="P1180" s="157"/>
      <c r="Q1180" s="159"/>
      <c r="R1180" s="159"/>
      <c r="S1180" s="159"/>
      <c r="T1180" s="159"/>
      <c r="U1180" s="159"/>
      <c r="V1180" s="159"/>
      <c r="W1180" s="159"/>
      <c r="X1180" s="159"/>
      <c r="Y1180" s="159"/>
      <c r="Z1180" s="159"/>
      <c r="AA1180" s="159"/>
      <c r="AB1180" s="159"/>
      <c r="AC1180" s="159"/>
      <c r="AD1180" s="159"/>
      <c r="AE1180" s="159"/>
      <c r="AF1180" s="159"/>
      <c r="AG1180" s="159"/>
      <c r="AH1180" s="159"/>
      <c r="AI1180" s="159"/>
      <c r="AJ1180" s="159"/>
      <c r="AK1180" s="159"/>
      <c r="AL1180" s="159"/>
      <c r="AM1180" s="159"/>
      <c r="AN1180" s="159"/>
      <c r="AO1180" s="159"/>
      <c r="AP1180" s="159"/>
      <c r="AQ1180" s="159"/>
      <c r="AR1180" s="159"/>
      <c r="AS1180" s="159"/>
      <c r="AT1180" s="159"/>
      <c r="AU1180" s="159"/>
      <c r="AV1180" s="159"/>
      <c r="AW1180" s="159"/>
      <c r="AX1180" s="159"/>
      <c r="AY1180" s="159"/>
      <c r="AZ1180" s="159"/>
      <c r="BA1180" s="159"/>
      <c r="BB1180" s="159"/>
      <c r="BC1180" s="159"/>
      <c r="BD1180" s="159"/>
      <c r="BE1180" s="159"/>
      <c r="BF1180" s="159"/>
      <c r="BG1180" s="159"/>
      <c r="BH1180" s="159"/>
      <c r="BI1180" s="159"/>
      <c r="BJ1180" s="159"/>
      <c r="BK1180" s="159"/>
      <c r="BL1180" s="159"/>
      <c r="BM1180" s="159">
        <f t="shared" ref="BM1180:DT1180" ca="1" si="450">IF(H$17&lt;=$E1180,$G1180/$E1180,0)</f>
        <v>0</v>
      </c>
      <c r="BN1180" s="156">
        <f t="shared" ca="1" si="450"/>
        <v>0</v>
      </c>
      <c r="BO1180" s="156">
        <f t="shared" ca="1" si="450"/>
        <v>0</v>
      </c>
      <c r="BP1180" s="156">
        <f t="shared" ca="1" si="450"/>
        <v>0</v>
      </c>
      <c r="BQ1180" s="156">
        <f t="shared" ca="1" si="450"/>
        <v>0</v>
      </c>
      <c r="BR1180" s="156">
        <f t="shared" ca="1" si="450"/>
        <v>0</v>
      </c>
      <c r="BS1180" s="156">
        <f t="shared" ca="1" si="450"/>
        <v>0</v>
      </c>
      <c r="BT1180" s="156">
        <f t="shared" ca="1" si="450"/>
        <v>0</v>
      </c>
      <c r="BU1180" s="156">
        <f t="shared" ca="1" si="450"/>
        <v>0</v>
      </c>
      <c r="BV1180" s="156">
        <f t="shared" ca="1" si="450"/>
        <v>0</v>
      </c>
      <c r="BW1180" s="156">
        <f t="shared" ca="1" si="450"/>
        <v>0</v>
      </c>
      <c r="BX1180" s="156">
        <f t="shared" ca="1" si="450"/>
        <v>0</v>
      </c>
      <c r="BY1180" s="156">
        <f t="shared" ca="1" si="450"/>
        <v>0</v>
      </c>
      <c r="BZ1180" s="156">
        <f t="shared" ca="1" si="450"/>
        <v>0</v>
      </c>
      <c r="CA1180" s="156">
        <f t="shared" ca="1" si="450"/>
        <v>0</v>
      </c>
      <c r="CB1180" s="156">
        <f t="shared" ca="1" si="450"/>
        <v>0</v>
      </c>
      <c r="CC1180" s="156">
        <f t="shared" ca="1" si="450"/>
        <v>0</v>
      </c>
      <c r="CD1180" s="156">
        <f t="shared" ca="1" si="450"/>
        <v>0</v>
      </c>
      <c r="CE1180" s="156">
        <f t="shared" ca="1" si="450"/>
        <v>0</v>
      </c>
      <c r="CF1180" s="156">
        <f t="shared" ca="1" si="450"/>
        <v>0</v>
      </c>
      <c r="CG1180" s="156">
        <f t="shared" ca="1" si="450"/>
        <v>0</v>
      </c>
      <c r="CH1180" s="156">
        <f t="shared" ca="1" si="450"/>
        <v>0</v>
      </c>
      <c r="CI1180" s="156">
        <f t="shared" ca="1" si="450"/>
        <v>0</v>
      </c>
      <c r="CJ1180" s="156">
        <f t="shared" ca="1" si="450"/>
        <v>0</v>
      </c>
      <c r="CK1180" s="156">
        <f t="shared" ca="1" si="450"/>
        <v>0</v>
      </c>
      <c r="CL1180" s="156">
        <f t="shared" ca="1" si="450"/>
        <v>0</v>
      </c>
      <c r="CM1180" s="156">
        <f t="shared" ca="1" si="450"/>
        <v>0</v>
      </c>
      <c r="CN1180" s="156">
        <f t="shared" ca="1" si="450"/>
        <v>0</v>
      </c>
      <c r="CO1180" s="156">
        <f t="shared" ca="1" si="450"/>
        <v>0</v>
      </c>
      <c r="CP1180" s="156">
        <f t="shared" ca="1" si="450"/>
        <v>0</v>
      </c>
      <c r="CQ1180" s="156">
        <f t="shared" ca="1" si="450"/>
        <v>0</v>
      </c>
      <c r="CR1180" s="156">
        <f t="shared" ca="1" si="450"/>
        <v>0</v>
      </c>
      <c r="CS1180" s="156">
        <f t="shared" ca="1" si="450"/>
        <v>0</v>
      </c>
      <c r="CT1180" s="156">
        <f t="shared" ca="1" si="450"/>
        <v>0</v>
      </c>
      <c r="CU1180" s="156">
        <f t="shared" ca="1" si="450"/>
        <v>0</v>
      </c>
      <c r="CV1180" s="156">
        <f t="shared" ca="1" si="450"/>
        <v>0</v>
      </c>
      <c r="CW1180" s="156">
        <f t="shared" ca="1" si="450"/>
        <v>0</v>
      </c>
      <c r="CX1180" s="156">
        <f t="shared" ca="1" si="450"/>
        <v>0</v>
      </c>
      <c r="CY1180" s="156">
        <f t="shared" ca="1" si="450"/>
        <v>0</v>
      </c>
      <c r="CZ1180" s="156">
        <f t="shared" ca="1" si="450"/>
        <v>0</v>
      </c>
      <c r="DA1180" s="156">
        <f t="shared" ca="1" si="450"/>
        <v>0</v>
      </c>
      <c r="DB1180" s="156">
        <f t="shared" ca="1" si="450"/>
        <v>0</v>
      </c>
      <c r="DC1180" s="156">
        <f t="shared" ca="1" si="450"/>
        <v>0</v>
      </c>
      <c r="DD1180" s="156">
        <f t="shared" ca="1" si="450"/>
        <v>0</v>
      </c>
      <c r="DE1180" s="156">
        <f t="shared" ca="1" si="450"/>
        <v>0</v>
      </c>
      <c r="DF1180" s="156">
        <f t="shared" ca="1" si="450"/>
        <v>0</v>
      </c>
      <c r="DG1180" s="156">
        <f t="shared" ca="1" si="450"/>
        <v>0</v>
      </c>
      <c r="DH1180" s="156">
        <f t="shared" ca="1" si="450"/>
        <v>0</v>
      </c>
      <c r="DI1180" s="156">
        <f t="shared" ca="1" si="450"/>
        <v>0</v>
      </c>
      <c r="DJ1180" s="156">
        <f t="shared" ca="1" si="450"/>
        <v>0</v>
      </c>
      <c r="DK1180" s="156">
        <f t="shared" ca="1" si="450"/>
        <v>0</v>
      </c>
      <c r="DL1180" s="156">
        <f t="shared" ca="1" si="450"/>
        <v>0</v>
      </c>
      <c r="DM1180" s="156">
        <f t="shared" ca="1" si="450"/>
        <v>0</v>
      </c>
      <c r="DN1180" s="156">
        <f t="shared" ca="1" si="450"/>
        <v>0</v>
      </c>
      <c r="DO1180" s="156">
        <f t="shared" ca="1" si="450"/>
        <v>0</v>
      </c>
      <c r="DP1180" s="156">
        <f t="shared" ca="1" si="450"/>
        <v>0</v>
      </c>
      <c r="DQ1180" s="156">
        <f t="shared" ca="1" si="450"/>
        <v>0</v>
      </c>
      <c r="DR1180" s="156">
        <f t="shared" ca="1" si="450"/>
        <v>0</v>
      </c>
      <c r="DS1180" s="156">
        <f t="shared" ca="1" si="450"/>
        <v>0</v>
      </c>
      <c r="DT1180" s="156">
        <f t="shared" ca="1" si="450"/>
        <v>0</v>
      </c>
      <c r="DU1180" s="156"/>
      <c r="DV1180" s="157"/>
      <c r="DW1180" s="157"/>
      <c r="DX1180" s="157"/>
      <c r="DY1180" s="157"/>
      <c r="DZ1180" s="157"/>
      <c r="EA1180" s="157"/>
      <c r="EB1180" s="157"/>
      <c r="EC1180" s="157"/>
      <c r="ED1180" s="157"/>
      <c r="EE1180" s="157"/>
      <c r="EF1180" s="157"/>
      <c r="EG1180" s="157"/>
      <c r="EH1180" s="157"/>
      <c r="EI1180" s="157"/>
      <c r="EJ1180" s="157"/>
      <c r="EK1180" s="157"/>
      <c r="EL1180" s="157"/>
      <c r="EM1180" s="157"/>
      <c r="EN1180" s="157"/>
      <c r="EO1180" s="157"/>
      <c r="EP1180" s="157"/>
      <c r="EQ1180" s="157"/>
      <c r="ER1180" s="157"/>
      <c r="ES1180" s="157"/>
      <c r="ET1180" s="157"/>
      <c r="EU1180" s="157"/>
      <c r="EV1180" s="157"/>
      <c r="EW1180" s="157"/>
      <c r="EX1180" s="157"/>
      <c r="EY1180" s="157"/>
      <c r="EZ1180" s="157"/>
      <c r="FA1180" s="157"/>
      <c r="FB1180" s="157"/>
      <c r="FC1180" s="157"/>
      <c r="FD1180" s="157"/>
      <c r="FE1180" s="157"/>
      <c r="FF1180" s="157"/>
      <c r="FG1180" s="157"/>
      <c r="FH1180" s="157"/>
      <c r="FI1180" s="157"/>
      <c r="FJ1180" s="157"/>
      <c r="FK1180" s="157"/>
      <c r="FL1180" s="157"/>
      <c r="FM1180" s="157"/>
      <c r="FN1180" s="157"/>
      <c r="FO1180" s="157"/>
      <c r="FP1180" s="157"/>
      <c r="FQ1180" s="157"/>
      <c r="FR1180" s="157"/>
      <c r="FS1180" s="157"/>
      <c r="FT1180" s="157"/>
      <c r="FU1180" s="157"/>
      <c r="FV1180" s="157"/>
      <c r="FW1180" s="159"/>
      <c r="FX1180" s="159"/>
      <c r="FY1180" s="159"/>
      <c r="FZ1180" s="159"/>
      <c r="GA1180" s="159"/>
      <c r="GB1180" s="159"/>
      <c r="GC1180" s="159"/>
      <c r="GD1180" s="159"/>
      <c r="GE1180" s="159"/>
    </row>
    <row r="1181" spans="1:187" x14ac:dyDescent="0.35">
      <c r="A1181" s="1"/>
      <c r="B1181" s="1"/>
      <c r="C1181" s="2"/>
      <c r="D1181" s="2"/>
      <c r="E1181" s="13">
        <v>60</v>
      </c>
      <c r="F1181" s="158">
        <f t="shared" si="393"/>
        <v>58</v>
      </c>
      <c r="G1181" s="155">
        <f>SUM($BM$958:$BM$1109)</f>
        <v>0</v>
      </c>
      <c r="H1181" s="157"/>
      <c r="I1181" s="157"/>
      <c r="J1181" s="157"/>
      <c r="K1181" s="157"/>
      <c r="L1181" s="157"/>
      <c r="M1181" s="157"/>
      <c r="N1181" s="157"/>
      <c r="O1181" s="157"/>
      <c r="P1181" s="157"/>
      <c r="Q1181" s="159"/>
      <c r="R1181" s="159"/>
      <c r="S1181" s="159"/>
      <c r="T1181" s="159"/>
      <c r="U1181" s="159"/>
      <c r="V1181" s="159"/>
      <c r="W1181" s="159"/>
      <c r="X1181" s="159"/>
      <c r="Y1181" s="159"/>
      <c r="Z1181" s="159"/>
      <c r="AA1181" s="159"/>
      <c r="AB1181" s="159"/>
      <c r="AC1181" s="159"/>
      <c r="AD1181" s="159"/>
      <c r="AE1181" s="159"/>
      <c r="AF1181" s="159"/>
      <c r="AG1181" s="159"/>
      <c r="AH1181" s="159"/>
      <c r="AI1181" s="159"/>
      <c r="AJ1181" s="159"/>
      <c r="AK1181" s="159"/>
      <c r="AL1181" s="159"/>
      <c r="AM1181" s="159"/>
      <c r="AN1181" s="159"/>
      <c r="AO1181" s="159"/>
      <c r="AP1181" s="159"/>
      <c r="AQ1181" s="159"/>
      <c r="AR1181" s="159"/>
      <c r="AS1181" s="159"/>
      <c r="AT1181" s="159"/>
      <c r="AU1181" s="159"/>
      <c r="AV1181" s="159"/>
      <c r="AW1181" s="159"/>
      <c r="AX1181" s="159"/>
      <c r="AY1181" s="159"/>
      <c r="AZ1181" s="159"/>
      <c r="BA1181" s="159"/>
      <c r="BB1181" s="159"/>
      <c r="BC1181" s="159"/>
      <c r="BD1181" s="159"/>
      <c r="BE1181" s="159"/>
      <c r="BF1181" s="159"/>
      <c r="BG1181" s="159"/>
      <c r="BH1181" s="159"/>
      <c r="BI1181" s="159"/>
      <c r="BJ1181" s="159"/>
      <c r="BK1181" s="159"/>
      <c r="BL1181" s="159"/>
      <c r="BM1181" s="159"/>
      <c r="BN1181" s="159">
        <f t="shared" ref="BN1181:DU1181" ca="1" si="451">IF(H$17&lt;=$E1181,$G1181/$E1181,0)</f>
        <v>0</v>
      </c>
      <c r="BO1181" s="156">
        <f t="shared" ca="1" si="451"/>
        <v>0</v>
      </c>
      <c r="BP1181" s="156">
        <f t="shared" ca="1" si="451"/>
        <v>0</v>
      </c>
      <c r="BQ1181" s="156">
        <f t="shared" ca="1" si="451"/>
        <v>0</v>
      </c>
      <c r="BR1181" s="156">
        <f t="shared" ca="1" si="451"/>
        <v>0</v>
      </c>
      <c r="BS1181" s="156">
        <f t="shared" ca="1" si="451"/>
        <v>0</v>
      </c>
      <c r="BT1181" s="156">
        <f t="shared" ca="1" si="451"/>
        <v>0</v>
      </c>
      <c r="BU1181" s="156">
        <f t="shared" ca="1" si="451"/>
        <v>0</v>
      </c>
      <c r="BV1181" s="156">
        <f t="shared" ca="1" si="451"/>
        <v>0</v>
      </c>
      <c r="BW1181" s="156">
        <f t="shared" ca="1" si="451"/>
        <v>0</v>
      </c>
      <c r="BX1181" s="156">
        <f t="shared" ca="1" si="451"/>
        <v>0</v>
      </c>
      <c r="BY1181" s="156">
        <f t="shared" ca="1" si="451"/>
        <v>0</v>
      </c>
      <c r="BZ1181" s="156">
        <f t="shared" ca="1" si="451"/>
        <v>0</v>
      </c>
      <c r="CA1181" s="156">
        <f t="shared" ca="1" si="451"/>
        <v>0</v>
      </c>
      <c r="CB1181" s="156">
        <f t="shared" ca="1" si="451"/>
        <v>0</v>
      </c>
      <c r="CC1181" s="156">
        <f t="shared" ca="1" si="451"/>
        <v>0</v>
      </c>
      <c r="CD1181" s="156">
        <f t="shared" ca="1" si="451"/>
        <v>0</v>
      </c>
      <c r="CE1181" s="156">
        <f t="shared" ca="1" si="451"/>
        <v>0</v>
      </c>
      <c r="CF1181" s="156">
        <f t="shared" ca="1" si="451"/>
        <v>0</v>
      </c>
      <c r="CG1181" s="156">
        <f t="shared" ca="1" si="451"/>
        <v>0</v>
      </c>
      <c r="CH1181" s="156">
        <f t="shared" ca="1" si="451"/>
        <v>0</v>
      </c>
      <c r="CI1181" s="156">
        <f t="shared" ca="1" si="451"/>
        <v>0</v>
      </c>
      <c r="CJ1181" s="156">
        <f t="shared" ca="1" si="451"/>
        <v>0</v>
      </c>
      <c r="CK1181" s="156">
        <f t="shared" ca="1" si="451"/>
        <v>0</v>
      </c>
      <c r="CL1181" s="156">
        <f t="shared" ca="1" si="451"/>
        <v>0</v>
      </c>
      <c r="CM1181" s="156">
        <f t="shared" ca="1" si="451"/>
        <v>0</v>
      </c>
      <c r="CN1181" s="156">
        <f t="shared" ca="1" si="451"/>
        <v>0</v>
      </c>
      <c r="CO1181" s="156">
        <f t="shared" ca="1" si="451"/>
        <v>0</v>
      </c>
      <c r="CP1181" s="156">
        <f t="shared" ca="1" si="451"/>
        <v>0</v>
      </c>
      <c r="CQ1181" s="156">
        <f t="shared" ca="1" si="451"/>
        <v>0</v>
      </c>
      <c r="CR1181" s="156">
        <f t="shared" ca="1" si="451"/>
        <v>0</v>
      </c>
      <c r="CS1181" s="156">
        <f t="shared" ca="1" si="451"/>
        <v>0</v>
      </c>
      <c r="CT1181" s="156">
        <f t="shared" ca="1" si="451"/>
        <v>0</v>
      </c>
      <c r="CU1181" s="156">
        <f t="shared" ca="1" si="451"/>
        <v>0</v>
      </c>
      <c r="CV1181" s="156">
        <f t="shared" ca="1" si="451"/>
        <v>0</v>
      </c>
      <c r="CW1181" s="156">
        <f t="shared" ca="1" si="451"/>
        <v>0</v>
      </c>
      <c r="CX1181" s="156">
        <f t="shared" ca="1" si="451"/>
        <v>0</v>
      </c>
      <c r="CY1181" s="156">
        <f t="shared" ca="1" si="451"/>
        <v>0</v>
      </c>
      <c r="CZ1181" s="156">
        <f t="shared" ca="1" si="451"/>
        <v>0</v>
      </c>
      <c r="DA1181" s="156">
        <f t="shared" ca="1" si="451"/>
        <v>0</v>
      </c>
      <c r="DB1181" s="156">
        <f t="shared" ca="1" si="451"/>
        <v>0</v>
      </c>
      <c r="DC1181" s="156">
        <f t="shared" ca="1" si="451"/>
        <v>0</v>
      </c>
      <c r="DD1181" s="156">
        <f t="shared" ca="1" si="451"/>
        <v>0</v>
      </c>
      <c r="DE1181" s="156">
        <f t="shared" ca="1" si="451"/>
        <v>0</v>
      </c>
      <c r="DF1181" s="156">
        <f t="shared" ca="1" si="451"/>
        <v>0</v>
      </c>
      <c r="DG1181" s="156">
        <f t="shared" ca="1" si="451"/>
        <v>0</v>
      </c>
      <c r="DH1181" s="156">
        <f t="shared" ca="1" si="451"/>
        <v>0</v>
      </c>
      <c r="DI1181" s="156">
        <f t="shared" ca="1" si="451"/>
        <v>0</v>
      </c>
      <c r="DJ1181" s="156">
        <f t="shared" ca="1" si="451"/>
        <v>0</v>
      </c>
      <c r="DK1181" s="156">
        <f t="shared" ca="1" si="451"/>
        <v>0</v>
      </c>
      <c r="DL1181" s="156">
        <f t="shared" ca="1" si="451"/>
        <v>0</v>
      </c>
      <c r="DM1181" s="156">
        <f t="shared" ca="1" si="451"/>
        <v>0</v>
      </c>
      <c r="DN1181" s="156">
        <f t="shared" ca="1" si="451"/>
        <v>0</v>
      </c>
      <c r="DO1181" s="156">
        <f t="shared" ca="1" si="451"/>
        <v>0</v>
      </c>
      <c r="DP1181" s="156">
        <f t="shared" ca="1" si="451"/>
        <v>0</v>
      </c>
      <c r="DQ1181" s="156">
        <f t="shared" ca="1" si="451"/>
        <v>0</v>
      </c>
      <c r="DR1181" s="156">
        <f t="shared" ca="1" si="451"/>
        <v>0</v>
      </c>
      <c r="DS1181" s="156">
        <f t="shared" ca="1" si="451"/>
        <v>0</v>
      </c>
      <c r="DT1181" s="156">
        <f t="shared" ca="1" si="451"/>
        <v>0</v>
      </c>
      <c r="DU1181" s="156">
        <f t="shared" ca="1" si="451"/>
        <v>0</v>
      </c>
      <c r="DV1181" s="156"/>
      <c r="DW1181" s="157"/>
      <c r="DX1181" s="157"/>
      <c r="DY1181" s="157"/>
      <c r="DZ1181" s="157"/>
      <c r="EA1181" s="157"/>
      <c r="EB1181" s="157"/>
      <c r="EC1181" s="157"/>
      <c r="ED1181" s="157"/>
      <c r="EE1181" s="157"/>
      <c r="EF1181" s="157"/>
      <c r="EG1181" s="157"/>
      <c r="EH1181" s="157"/>
      <c r="EI1181" s="157"/>
      <c r="EJ1181" s="157"/>
      <c r="EK1181" s="157"/>
      <c r="EL1181" s="157"/>
      <c r="EM1181" s="157"/>
      <c r="EN1181" s="157"/>
      <c r="EO1181" s="157"/>
      <c r="EP1181" s="157"/>
      <c r="EQ1181" s="157"/>
      <c r="ER1181" s="157"/>
      <c r="ES1181" s="157"/>
      <c r="ET1181" s="157"/>
      <c r="EU1181" s="157"/>
      <c r="EV1181" s="157"/>
      <c r="EW1181" s="157"/>
      <c r="EX1181" s="157"/>
      <c r="EY1181" s="157"/>
      <c r="EZ1181" s="157"/>
      <c r="FA1181" s="157"/>
      <c r="FB1181" s="157"/>
      <c r="FC1181" s="157"/>
      <c r="FD1181" s="157"/>
      <c r="FE1181" s="157"/>
      <c r="FF1181" s="157"/>
      <c r="FG1181" s="157"/>
      <c r="FH1181" s="157"/>
      <c r="FI1181" s="157"/>
      <c r="FJ1181" s="157"/>
      <c r="FK1181" s="157"/>
      <c r="FL1181" s="157"/>
      <c r="FM1181" s="157"/>
      <c r="FN1181" s="157"/>
      <c r="FO1181" s="157"/>
      <c r="FP1181" s="157"/>
      <c r="FQ1181" s="157"/>
      <c r="FR1181" s="157"/>
      <c r="FS1181" s="157"/>
      <c r="FT1181" s="157"/>
      <c r="FU1181" s="157"/>
      <c r="FV1181" s="157"/>
      <c r="FW1181" s="159"/>
      <c r="FX1181" s="159"/>
      <c r="FY1181" s="159"/>
      <c r="FZ1181" s="159"/>
      <c r="GA1181" s="159"/>
      <c r="GB1181" s="159"/>
      <c r="GC1181" s="159"/>
      <c r="GD1181" s="159"/>
      <c r="GE1181" s="159"/>
    </row>
    <row r="1182" spans="1:187" x14ac:dyDescent="0.35">
      <c r="A1182" s="1"/>
      <c r="B1182" s="1"/>
      <c r="C1182" s="2"/>
      <c r="D1182" s="2"/>
      <c r="E1182" s="13">
        <v>60</v>
      </c>
      <c r="F1182" s="158">
        <f t="shared" si="393"/>
        <v>59</v>
      </c>
      <c r="G1182" s="155">
        <f>SUM($BN$958:$BN$1109)</f>
        <v>0</v>
      </c>
      <c r="H1182" s="157"/>
      <c r="I1182" s="157"/>
      <c r="J1182" s="157"/>
      <c r="K1182" s="157"/>
      <c r="L1182" s="157"/>
      <c r="M1182" s="157"/>
      <c r="N1182" s="157"/>
      <c r="O1182" s="157"/>
      <c r="P1182" s="157"/>
      <c r="Q1182" s="159"/>
      <c r="R1182" s="159"/>
      <c r="S1182" s="159"/>
      <c r="T1182" s="159"/>
      <c r="U1182" s="159"/>
      <c r="V1182" s="159"/>
      <c r="W1182" s="159"/>
      <c r="X1182" s="159"/>
      <c r="Y1182" s="159"/>
      <c r="Z1182" s="159"/>
      <c r="AA1182" s="159"/>
      <c r="AB1182" s="159"/>
      <c r="AC1182" s="159"/>
      <c r="AD1182" s="159"/>
      <c r="AE1182" s="159"/>
      <c r="AF1182" s="159"/>
      <c r="AG1182" s="159"/>
      <c r="AH1182" s="159"/>
      <c r="AI1182" s="159"/>
      <c r="AJ1182" s="159"/>
      <c r="AK1182" s="159"/>
      <c r="AL1182" s="159"/>
      <c r="AM1182" s="159"/>
      <c r="AN1182" s="159"/>
      <c r="AO1182" s="159"/>
      <c r="AP1182" s="159"/>
      <c r="AQ1182" s="159"/>
      <c r="AR1182" s="159"/>
      <c r="AS1182" s="159"/>
      <c r="AT1182" s="159"/>
      <c r="AU1182" s="159"/>
      <c r="AV1182" s="159"/>
      <c r="AW1182" s="159"/>
      <c r="AX1182" s="159"/>
      <c r="AY1182" s="159"/>
      <c r="AZ1182" s="159"/>
      <c r="BA1182" s="159"/>
      <c r="BB1182" s="159"/>
      <c r="BC1182" s="159"/>
      <c r="BD1182" s="159"/>
      <c r="BE1182" s="159"/>
      <c r="BF1182" s="159"/>
      <c r="BG1182" s="159"/>
      <c r="BH1182" s="159"/>
      <c r="BI1182" s="159"/>
      <c r="BJ1182" s="159"/>
      <c r="BK1182" s="159"/>
      <c r="BL1182" s="159"/>
      <c r="BM1182" s="159"/>
      <c r="BN1182" s="159"/>
      <c r="BO1182" s="159">
        <f t="shared" ref="BO1182:DV1182" ca="1" si="452">IF(H$17&lt;=$E1182,$G1182/$E1182,0)</f>
        <v>0</v>
      </c>
      <c r="BP1182" s="156">
        <f t="shared" ca="1" si="452"/>
        <v>0</v>
      </c>
      <c r="BQ1182" s="156">
        <f t="shared" ca="1" si="452"/>
        <v>0</v>
      </c>
      <c r="BR1182" s="156">
        <f t="shared" ca="1" si="452"/>
        <v>0</v>
      </c>
      <c r="BS1182" s="156">
        <f t="shared" ca="1" si="452"/>
        <v>0</v>
      </c>
      <c r="BT1182" s="156">
        <f t="shared" ca="1" si="452"/>
        <v>0</v>
      </c>
      <c r="BU1182" s="156">
        <f t="shared" ca="1" si="452"/>
        <v>0</v>
      </c>
      <c r="BV1182" s="156">
        <f t="shared" ca="1" si="452"/>
        <v>0</v>
      </c>
      <c r="BW1182" s="156">
        <f t="shared" ca="1" si="452"/>
        <v>0</v>
      </c>
      <c r="BX1182" s="156">
        <f t="shared" ca="1" si="452"/>
        <v>0</v>
      </c>
      <c r="BY1182" s="156">
        <f t="shared" ca="1" si="452"/>
        <v>0</v>
      </c>
      <c r="BZ1182" s="156">
        <f t="shared" ca="1" si="452"/>
        <v>0</v>
      </c>
      <c r="CA1182" s="156">
        <f t="shared" ca="1" si="452"/>
        <v>0</v>
      </c>
      <c r="CB1182" s="156">
        <f t="shared" ca="1" si="452"/>
        <v>0</v>
      </c>
      <c r="CC1182" s="156">
        <f t="shared" ca="1" si="452"/>
        <v>0</v>
      </c>
      <c r="CD1182" s="156">
        <f t="shared" ca="1" si="452"/>
        <v>0</v>
      </c>
      <c r="CE1182" s="156">
        <f t="shared" ca="1" si="452"/>
        <v>0</v>
      </c>
      <c r="CF1182" s="156">
        <f t="shared" ca="1" si="452"/>
        <v>0</v>
      </c>
      <c r="CG1182" s="156">
        <f t="shared" ca="1" si="452"/>
        <v>0</v>
      </c>
      <c r="CH1182" s="156">
        <f t="shared" ca="1" si="452"/>
        <v>0</v>
      </c>
      <c r="CI1182" s="156">
        <f t="shared" ca="1" si="452"/>
        <v>0</v>
      </c>
      <c r="CJ1182" s="156">
        <f t="shared" ca="1" si="452"/>
        <v>0</v>
      </c>
      <c r="CK1182" s="156">
        <f t="shared" ca="1" si="452"/>
        <v>0</v>
      </c>
      <c r="CL1182" s="156">
        <f t="shared" ca="1" si="452"/>
        <v>0</v>
      </c>
      <c r="CM1182" s="156">
        <f t="shared" ca="1" si="452"/>
        <v>0</v>
      </c>
      <c r="CN1182" s="156">
        <f t="shared" ca="1" si="452"/>
        <v>0</v>
      </c>
      <c r="CO1182" s="156">
        <f t="shared" ca="1" si="452"/>
        <v>0</v>
      </c>
      <c r="CP1182" s="156">
        <f t="shared" ca="1" si="452"/>
        <v>0</v>
      </c>
      <c r="CQ1182" s="156">
        <f t="shared" ca="1" si="452"/>
        <v>0</v>
      </c>
      <c r="CR1182" s="156">
        <f t="shared" ca="1" si="452"/>
        <v>0</v>
      </c>
      <c r="CS1182" s="156">
        <f t="shared" ca="1" si="452"/>
        <v>0</v>
      </c>
      <c r="CT1182" s="156">
        <f t="shared" ca="1" si="452"/>
        <v>0</v>
      </c>
      <c r="CU1182" s="156">
        <f t="shared" ca="1" si="452"/>
        <v>0</v>
      </c>
      <c r="CV1182" s="156">
        <f t="shared" ca="1" si="452"/>
        <v>0</v>
      </c>
      <c r="CW1182" s="156">
        <f t="shared" ca="1" si="452"/>
        <v>0</v>
      </c>
      <c r="CX1182" s="156">
        <f t="shared" ca="1" si="452"/>
        <v>0</v>
      </c>
      <c r="CY1182" s="156">
        <f t="shared" ca="1" si="452"/>
        <v>0</v>
      </c>
      <c r="CZ1182" s="156">
        <f t="shared" ca="1" si="452"/>
        <v>0</v>
      </c>
      <c r="DA1182" s="156">
        <f t="shared" ca="1" si="452"/>
        <v>0</v>
      </c>
      <c r="DB1182" s="156">
        <f t="shared" ca="1" si="452"/>
        <v>0</v>
      </c>
      <c r="DC1182" s="156">
        <f t="shared" ca="1" si="452"/>
        <v>0</v>
      </c>
      <c r="DD1182" s="156">
        <f t="shared" ca="1" si="452"/>
        <v>0</v>
      </c>
      <c r="DE1182" s="156">
        <f t="shared" ca="1" si="452"/>
        <v>0</v>
      </c>
      <c r="DF1182" s="156">
        <f t="shared" ca="1" si="452"/>
        <v>0</v>
      </c>
      <c r="DG1182" s="156">
        <f t="shared" ca="1" si="452"/>
        <v>0</v>
      </c>
      <c r="DH1182" s="156">
        <f t="shared" ca="1" si="452"/>
        <v>0</v>
      </c>
      <c r="DI1182" s="156">
        <f t="shared" ca="1" si="452"/>
        <v>0</v>
      </c>
      <c r="DJ1182" s="156">
        <f t="shared" ca="1" si="452"/>
        <v>0</v>
      </c>
      <c r="DK1182" s="156">
        <f t="shared" ca="1" si="452"/>
        <v>0</v>
      </c>
      <c r="DL1182" s="156">
        <f t="shared" ca="1" si="452"/>
        <v>0</v>
      </c>
      <c r="DM1182" s="156">
        <f t="shared" ca="1" si="452"/>
        <v>0</v>
      </c>
      <c r="DN1182" s="156">
        <f t="shared" ca="1" si="452"/>
        <v>0</v>
      </c>
      <c r="DO1182" s="156">
        <f t="shared" ca="1" si="452"/>
        <v>0</v>
      </c>
      <c r="DP1182" s="156">
        <f t="shared" ca="1" si="452"/>
        <v>0</v>
      </c>
      <c r="DQ1182" s="156">
        <f t="shared" ca="1" si="452"/>
        <v>0</v>
      </c>
      <c r="DR1182" s="156">
        <f t="shared" ca="1" si="452"/>
        <v>0</v>
      </c>
      <c r="DS1182" s="156">
        <f t="shared" ca="1" si="452"/>
        <v>0</v>
      </c>
      <c r="DT1182" s="156">
        <f t="shared" ca="1" si="452"/>
        <v>0</v>
      </c>
      <c r="DU1182" s="156">
        <f t="shared" ca="1" si="452"/>
        <v>0</v>
      </c>
      <c r="DV1182" s="156">
        <f t="shared" ca="1" si="452"/>
        <v>0</v>
      </c>
      <c r="DW1182" s="156"/>
      <c r="DX1182" s="157"/>
      <c r="DY1182" s="157"/>
      <c r="DZ1182" s="157"/>
      <c r="EA1182" s="157"/>
      <c r="EB1182" s="157"/>
      <c r="EC1182" s="157"/>
      <c r="ED1182" s="157"/>
      <c r="EE1182" s="157"/>
      <c r="EF1182" s="157"/>
      <c r="EG1182" s="157"/>
      <c r="EH1182" s="157"/>
      <c r="EI1182" s="157"/>
      <c r="EJ1182" s="157"/>
      <c r="EK1182" s="157"/>
      <c r="EL1182" s="157"/>
      <c r="EM1182" s="157"/>
      <c r="EN1182" s="157"/>
      <c r="EO1182" s="157"/>
      <c r="EP1182" s="157"/>
      <c r="EQ1182" s="157"/>
      <c r="ER1182" s="157"/>
      <c r="ES1182" s="157"/>
      <c r="ET1182" s="157"/>
      <c r="EU1182" s="157"/>
      <c r="EV1182" s="157"/>
      <c r="EW1182" s="157"/>
      <c r="EX1182" s="157"/>
      <c r="EY1182" s="157"/>
      <c r="EZ1182" s="157"/>
      <c r="FA1182" s="157"/>
      <c r="FB1182" s="157"/>
      <c r="FC1182" s="157"/>
      <c r="FD1182" s="157"/>
      <c r="FE1182" s="157"/>
      <c r="FF1182" s="157"/>
      <c r="FG1182" s="157"/>
      <c r="FH1182" s="157"/>
      <c r="FI1182" s="157"/>
      <c r="FJ1182" s="157"/>
      <c r="FK1182" s="157"/>
      <c r="FL1182" s="157"/>
      <c r="FM1182" s="157"/>
      <c r="FN1182" s="157"/>
      <c r="FO1182" s="157"/>
      <c r="FP1182" s="157"/>
      <c r="FQ1182" s="157"/>
      <c r="FR1182" s="157"/>
      <c r="FS1182" s="157"/>
      <c r="FT1182" s="157"/>
      <c r="FU1182" s="157"/>
      <c r="FV1182" s="157"/>
      <c r="FW1182" s="159"/>
      <c r="FX1182" s="159"/>
      <c r="FY1182" s="159"/>
      <c r="FZ1182" s="159"/>
      <c r="GA1182" s="159"/>
      <c r="GB1182" s="159"/>
      <c r="GC1182" s="159"/>
      <c r="GD1182" s="159"/>
      <c r="GE1182" s="159"/>
    </row>
    <row r="1183" spans="1:187" x14ac:dyDescent="0.35">
      <c r="A1183" s="1"/>
      <c r="B1183" s="1"/>
      <c r="C1183" s="2"/>
      <c r="D1183" s="2"/>
      <c r="E1183" s="13">
        <v>60</v>
      </c>
      <c r="F1183" s="158">
        <f t="shared" si="393"/>
        <v>60</v>
      </c>
      <c r="G1183" s="155">
        <f>SUM($BO$958:$BO$1109)</f>
        <v>0</v>
      </c>
      <c r="H1183" s="157"/>
      <c r="I1183" s="157"/>
      <c r="J1183" s="157"/>
      <c r="K1183" s="157"/>
      <c r="L1183" s="157"/>
      <c r="M1183" s="157"/>
      <c r="N1183" s="157"/>
      <c r="O1183" s="157"/>
      <c r="P1183" s="157"/>
      <c r="Q1183" s="159"/>
      <c r="R1183" s="159"/>
      <c r="S1183" s="159"/>
      <c r="T1183" s="159"/>
      <c r="U1183" s="159"/>
      <c r="V1183" s="159"/>
      <c r="W1183" s="159"/>
      <c r="X1183" s="159"/>
      <c r="Y1183" s="159"/>
      <c r="Z1183" s="159"/>
      <c r="AA1183" s="159"/>
      <c r="AB1183" s="159"/>
      <c r="AC1183" s="159"/>
      <c r="AD1183" s="159"/>
      <c r="AE1183" s="159"/>
      <c r="AF1183" s="159"/>
      <c r="AG1183" s="159"/>
      <c r="AH1183" s="159"/>
      <c r="AI1183" s="159"/>
      <c r="AJ1183" s="159"/>
      <c r="AK1183" s="159"/>
      <c r="AL1183" s="159"/>
      <c r="AM1183" s="159"/>
      <c r="AN1183" s="159"/>
      <c r="AO1183" s="159"/>
      <c r="AP1183" s="159"/>
      <c r="AQ1183" s="159"/>
      <c r="AR1183" s="159"/>
      <c r="AS1183" s="159"/>
      <c r="AT1183" s="159"/>
      <c r="AU1183" s="159"/>
      <c r="AV1183" s="159"/>
      <c r="AW1183" s="159"/>
      <c r="AX1183" s="159"/>
      <c r="AY1183" s="159"/>
      <c r="AZ1183" s="159"/>
      <c r="BA1183" s="159"/>
      <c r="BB1183" s="159"/>
      <c r="BC1183" s="159"/>
      <c r="BD1183" s="159"/>
      <c r="BE1183" s="159"/>
      <c r="BF1183" s="159"/>
      <c r="BG1183" s="159"/>
      <c r="BH1183" s="159"/>
      <c r="BI1183" s="159"/>
      <c r="BJ1183" s="159"/>
      <c r="BK1183" s="159"/>
      <c r="BL1183" s="159"/>
      <c r="BM1183" s="159"/>
      <c r="BN1183" s="159"/>
      <c r="BO1183" s="159"/>
      <c r="BP1183" s="159">
        <f t="shared" ref="BP1183:DW1183" ca="1" si="453">IF(H$17&lt;=$E1183,$G1183/$E1183,0)</f>
        <v>0</v>
      </c>
      <c r="BQ1183" s="156">
        <f t="shared" ca="1" si="453"/>
        <v>0</v>
      </c>
      <c r="BR1183" s="156">
        <f t="shared" ca="1" si="453"/>
        <v>0</v>
      </c>
      <c r="BS1183" s="156">
        <f t="shared" ca="1" si="453"/>
        <v>0</v>
      </c>
      <c r="BT1183" s="156">
        <f t="shared" ca="1" si="453"/>
        <v>0</v>
      </c>
      <c r="BU1183" s="156">
        <f t="shared" ca="1" si="453"/>
        <v>0</v>
      </c>
      <c r="BV1183" s="156">
        <f t="shared" ca="1" si="453"/>
        <v>0</v>
      </c>
      <c r="BW1183" s="156">
        <f t="shared" ca="1" si="453"/>
        <v>0</v>
      </c>
      <c r="BX1183" s="156">
        <f t="shared" ca="1" si="453"/>
        <v>0</v>
      </c>
      <c r="BY1183" s="156">
        <f t="shared" ca="1" si="453"/>
        <v>0</v>
      </c>
      <c r="BZ1183" s="156">
        <f t="shared" ca="1" si="453"/>
        <v>0</v>
      </c>
      <c r="CA1183" s="156">
        <f t="shared" ca="1" si="453"/>
        <v>0</v>
      </c>
      <c r="CB1183" s="156">
        <f t="shared" ca="1" si="453"/>
        <v>0</v>
      </c>
      <c r="CC1183" s="156">
        <f t="shared" ca="1" si="453"/>
        <v>0</v>
      </c>
      <c r="CD1183" s="156">
        <f t="shared" ca="1" si="453"/>
        <v>0</v>
      </c>
      <c r="CE1183" s="156">
        <f t="shared" ca="1" si="453"/>
        <v>0</v>
      </c>
      <c r="CF1183" s="156">
        <f t="shared" ca="1" si="453"/>
        <v>0</v>
      </c>
      <c r="CG1183" s="156">
        <f t="shared" ca="1" si="453"/>
        <v>0</v>
      </c>
      <c r="CH1183" s="156">
        <f t="shared" ca="1" si="453"/>
        <v>0</v>
      </c>
      <c r="CI1183" s="156">
        <f t="shared" ca="1" si="453"/>
        <v>0</v>
      </c>
      <c r="CJ1183" s="156">
        <f t="shared" ca="1" si="453"/>
        <v>0</v>
      </c>
      <c r="CK1183" s="156">
        <f t="shared" ca="1" si="453"/>
        <v>0</v>
      </c>
      <c r="CL1183" s="156">
        <f t="shared" ca="1" si="453"/>
        <v>0</v>
      </c>
      <c r="CM1183" s="156">
        <f t="shared" ca="1" si="453"/>
        <v>0</v>
      </c>
      <c r="CN1183" s="156">
        <f t="shared" ca="1" si="453"/>
        <v>0</v>
      </c>
      <c r="CO1183" s="156">
        <f t="shared" ca="1" si="453"/>
        <v>0</v>
      </c>
      <c r="CP1183" s="156">
        <f t="shared" ca="1" si="453"/>
        <v>0</v>
      </c>
      <c r="CQ1183" s="156">
        <f t="shared" ca="1" si="453"/>
        <v>0</v>
      </c>
      <c r="CR1183" s="156">
        <f t="shared" ca="1" si="453"/>
        <v>0</v>
      </c>
      <c r="CS1183" s="156">
        <f t="shared" ca="1" si="453"/>
        <v>0</v>
      </c>
      <c r="CT1183" s="156">
        <f t="shared" ca="1" si="453"/>
        <v>0</v>
      </c>
      <c r="CU1183" s="156">
        <f t="shared" ca="1" si="453"/>
        <v>0</v>
      </c>
      <c r="CV1183" s="156">
        <f t="shared" ca="1" si="453"/>
        <v>0</v>
      </c>
      <c r="CW1183" s="156">
        <f t="shared" ca="1" si="453"/>
        <v>0</v>
      </c>
      <c r="CX1183" s="156">
        <f t="shared" ca="1" si="453"/>
        <v>0</v>
      </c>
      <c r="CY1183" s="156">
        <f t="shared" ca="1" si="453"/>
        <v>0</v>
      </c>
      <c r="CZ1183" s="156">
        <f t="shared" ca="1" si="453"/>
        <v>0</v>
      </c>
      <c r="DA1183" s="156">
        <f t="shared" ca="1" si="453"/>
        <v>0</v>
      </c>
      <c r="DB1183" s="156">
        <f t="shared" ca="1" si="453"/>
        <v>0</v>
      </c>
      <c r="DC1183" s="156">
        <f t="shared" ca="1" si="453"/>
        <v>0</v>
      </c>
      <c r="DD1183" s="156">
        <f t="shared" ca="1" si="453"/>
        <v>0</v>
      </c>
      <c r="DE1183" s="156">
        <f t="shared" ca="1" si="453"/>
        <v>0</v>
      </c>
      <c r="DF1183" s="156">
        <f t="shared" ca="1" si="453"/>
        <v>0</v>
      </c>
      <c r="DG1183" s="156">
        <f t="shared" ca="1" si="453"/>
        <v>0</v>
      </c>
      <c r="DH1183" s="156">
        <f t="shared" ca="1" si="453"/>
        <v>0</v>
      </c>
      <c r="DI1183" s="156">
        <f t="shared" ca="1" si="453"/>
        <v>0</v>
      </c>
      <c r="DJ1183" s="156">
        <f t="shared" ca="1" si="453"/>
        <v>0</v>
      </c>
      <c r="DK1183" s="156">
        <f t="shared" ca="1" si="453"/>
        <v>0</v>
      </c>
      <c r="DL1183" s="156">
        <f t="shared" ca="1" si="453"/>
        <v>0</v>
      </c>
      <c r="DM1183" s="156">
        <f t="shared" ca="1" si="453"/>
        <v>0</v>
      </c>
      <c r="DN1183" s="156">
        <f t="shared" ca="1" si="453"/>
        <v>0</v>
      </c>
      <c r="DO1183" s="156">
        <f t="shared" ca="1" si="453"/>
        <v>0</v>
      </c>
      <c r="DP1183" s="156">
        <f t="shared" ca="1" si="453"/>
        <v>0</v>
      </c>
      <c r="DQ1183" s="156">
        <f t="shared" ca="1" si="453"/>
        <v>0</v>
      </c>
      <c r="DR1183" s="156">
        <f t="shared" ca="1" si="453"/>
        <v>0</v>
      </c>
      <c r="DS1183" s="156">
        <f t="shared" ca="1" si="453"/>
        <v>0</v>
      </c>
      <c r="DT1183" s="156">
        <f t="shared" ca="1" si="453"/>
        <v>0</v>
      </c>
      <c r="DU1183" s="156">
        <f t="shared" ca="1" si="453"/>
        <v>0</v>
      </c>
      <c r="DV1183" s="156">
        <f t="shared" ca="1" si="453"/>
        <v>0</v>
      </c>
      <c r="DW1183" s="156">
        <f t="shared" ca="1" si="453"/>
        <v>0</v>
      </c>
      <c r="DX1183" s="156"/>
      <c r="DY1183" s="157"/>
      <c r="DZ1183" s="157"/>
      <c r="EA1183" s="157"/>
      <c r="EB1183" s="157"/>
      <c r="EC1183" s="157"/>
      <c r="ED1183" s="157"/>
      <c r="EE1183" s="157"/>
      <c r="EF1183" s="157"/>
      <c r="EG1183" s="157"/>
      <c r="EH1183" s="157"/>
      <c r="EI1183" s="157"/>
      <c r="EJ1183" s="157"/>
      <c r="EK1183" s="157"/>
      <c r="EL1183" s="157"/>
      <c r="EM1183" s="157"/>
      <c r="EN1183" s="157"/>
      <c r="EO1183" s="157"/>
      <c r="EP1183" s="157"/>
      <c r="EQ1183" s="157"/>
      <c r="ER1183" s="157"/>
      <c r="ES1183" s="157"/>
      <c r="ET1183" s="157"/>
      <c r="EU1183" s="157"/>
      <c r="EV1183" s="157"/>
      <c r="EW1183" s="157"/>
      <c r="EX1183" s="157"/>
      <c r="EY1183" s="157"/>
      <c r="EZ1183" s="157"/>
      <c r="FA1183" s="157"/>
      <c r="FB1183" s="157"/>
      <c r="FC1183" s="157"/>
      <c r="FD1183" s="157"/>
      <c r="FE1183" s="157"/>
      <c r="FF1183" s="157"/>
      <c r="FG1183" s="157"/>
      <c r="FH1183" s="157"/>
      <c r="FI1183" s="157"/>
      <c r="FJ1183" s="157"/>
      <c r="FK1183" s="157"/>
      <c r="FL1183" s="157"/>
      <c r="FM1183" s="157"/>
      <c r="FN1183" s="157"/>
      <c r="FO1183" s="157"/>
      <c r="FP1183" s="157"/>
      <c r="FQ1183" s="157"/>
      <c r="FR1183" s="157"/>
      <c r="FS1183" s="157"/>
      <c r="FT1183" s="157"/>
      <c r="FU1183" s="157"/>
      <c r="FV1183" s="157"/>
      <c r="FW1183" s="159"/>
      <c r="FX1183" s="159"/>
      <c r="FY1183" s="159"/>
      <c r="FZ1183" s="159"/>
      <c r="GA1183" s="159"/>
      <c r="GB1183" s="159"/>
      <c r="GC1183" s="159"/>
      <c r="GD1183" s="159"/>
      <c r="GE1183" s="159"/>
    </row>
    <row r="1184" spans="1:187" x14ac:dyDescent="0.35">
      <c r="A1184" s="1"/>
      <c r="B1184" s="1"/>
      <c r="C1184" s="2"/>
      <c r="D1184" s="2"/>
      <c r="E1184" s="13">
        <v>60</v>
      </c>
      <c r="F1184" s="158">
        <f t="shared" si="393"/>
        <v>61</v>
      </c>
      <c r="G1184" s="155">
        <f>SUM($BP$958:$BP$1109)</f>
        <v>0</v>
      </c>
      <c r="H1184" s="157"/>
      <c r="I1184" s="157"/>
      <c r="J1184" s="157"/>
      <c r="K1184" s="157"/>
      <c r="L1184" s="157"/>
      <c r="M1184" s="157"/>
      <c r="N1184" s="157"/>
      <c r="O1184" s="157"/>
      <c r="P1184" s="157"/>
      <c r="Q1184" s="159"/>
      <c r="R1184" s="159"/>
      <c r="S1184" s="159"/>
      <c r="T1184" s="159"/>
      <c r="U1184" s="159"/>
      <c r="V1184" s="159"/>
      <c r="W1184" s="159"/>
      <c r="X1184" s="159"/>
      <c r="Y1184" s="159"/>
      <c r="Z1184" s="159"/>
      <c r="AA1184" s="159"/>
      <c r="AB1184" s="159"/>
      <c r="AC1184" s="159"/>
      <c r="AD1184" s="159"/>
      <c r="AE1184" s="159"/>
      <c r="AF1184" s="159"/>
      <c r="AG1184" s="159"/>
      <c r="AH1184" s="159"/>
      <c r="AI1184" s="159"/>
      <c r="AJ1184" s="159"/>
      <c r="AK1184" s="159"/>
      <c r="AL1184" s="159"/>
      <c r="AM1184" s="159"/>
      <c r="AN1184" s="159"/>
      <c r="AO1184" s="159"/>
      <c r="AP1184" s="159"/>
      <c r="AQ1184" s="159"/>
      <c r="AR1184" s="159"/>
      <c r="AS1184" s="159"/>
      <c r="AT1184" s="159"/>
      <c r="AU1184" s="159"/>
      <c r="AV1184" s="159"/>
      <c r="AW1184" s="159"/>
      <c r="AX1184" s="159"/>
      <c r="AY1184" s="159"/>
      <c r="AZ1184" s="159"/>
      <c r="BA1184" s="159"/>
      <c r="BB1184" s="159"/>
      <c r="BC1184" s="159"/>
      <c r="BD1184" s="159"/>
      <c r="BE1184" s="159"/>
      <c r="BF1184" s="159"/>
      <c r="BG1184" s="159"/>
      <c r="BH1184" s="159"/>
      <c r="BI1184" s="159"/>
      <c r="BJ1184" s="159"/>
      <c r="BK1184" s="159"/>
      <c r="BL1184" s="159"/>
      <c r="BM1184" s="159"/>
      <c r="BN1184" s="159"/>
      <c r="BO1184" s="159"/>
      <c r="BP1184" s="159"/>
      <c r="BQ1184" s="159">
        <f t="shared" ref="BQ1184:DX1184" ca="1" si="454">IF(H$17&lt;=$E1184,$G1184/$E1184,0)</f>
        <v>0</v>
      </c>
      <c r="BR1184" s="156">
        <f t="shared" ca="1" si="454"/>
        <v>0</v>
      </c>
      <c r="BS1184" s="156">
        <f t="shared" ca="1" si="454"/>
        <v>0</v>
      </c>
      <c r="BT1184" s="156">
        <f t="shared" ca="1" si="454"/>
        <v>0</v>
      </c>
      <c r="BU1184" s="156">
        <f t="shared" ca="1" si="454"/>
        <v>0</v>
      </c>
      <c r="BV1184" s="156">
        <f t="shared" ca="1" si="454"/>
        <v>0</v>
      </c>
      <c r="BW1184" s="156">
        <f t="shared" ca="1" si="454"/>
        <v>0</v>
      </c>
      <c r="BX1184" s="156">
        <f t="shared" ca="1" si="454"/>
        <v>0</v>
      </c>
      <c r="BY1184" s="156">
        <f t="shared" ca="1" si="454"/>
        <v>0</v>
      </c>
      <c r="BZ1184" s="156">
        <f t="shared" ca="1" si="454"/>
        <v>0</v>
      </c>
      <c r="CA1184" s="156">
        <f t="shared" ca="1" si="454"/>
        <v>0</v>
      </c>
      <c r="CB1184" s="156">
        <f t="shared" ca="1" si="454"/>
        <v>0</v>
      </c>
      <c r="CC1184" s="156">
        <f t="shared" ca="1" si="454"/>
        <v>0</v>
      </c>
      <c r="CD1184" s="156">
        <f t="shared" ca="1" si="454"/>
        <v>0</v>
      </c>
      <c r="CE1184" s="156">
        <f t="shared" ca="1" si="454"/>
        <v>0</v>
      </c>
      <c r="CF1184" s="156">
        <f t="shared" ca="1" si="454"/>
        <v>0</v>
      </c>
      <c r="CG1184" s="156">
        <f t="shared" ca="1" si="454"/>
        <v>0</v>
      </c>
      <c r="CH1184" s="156">
        <f t="shared" ca="1" si="454"/>
        <v>0</v>
      </c>
      <c r="CI1184" s="156">
        <f t="shared" ca="1" si="454"/>
        <v>0</v>
      </c>
      <c r="CJ1184" s="156">
        <f t="shared" ca="1" si="454"/>
        <v>0</v>
      </c>
      <c r="CK1184" s="156">
        <f t="shared" ca="1" si="454"/>
        <v>0</v>
      </c>
      <c r="CL1184" s="156">
        <f t="shared" ca="1" si="454"/>
        <v>0</v>
      </c>
      <c r="CM1184" s="156">
        <f t="shared" ca="1" si="454"/>
        <v>0</v>
      </c>
      <c r="CN1184" s="156">
        <f t="shared" ca="1" si="454"/>
        <v>0</v>
      </c>
      <c r="CO1184" s="156">
        <f t="shared" ca="1" si="454"/>
        <v>0</v>
      </c>
      <c r="CP1184" s="156">
        <f t="shared" ca="1" si="454"/>
        <v>0</v>
      </c>
      <c r="CQ1184" s="156">
        <f t="shared" ca="1" si="454"/>
        <v>0</v>
      </c>
      <c r="CR1184" s="156">
        <f t="shared" ca="1" si="454"/>
        <v>0</v>
      </c>
      <c r="CS1184" s="156">
        <f t="shared" ca="1" si="454"/>
        <v>0</v>
      </c>
      <c r="CT1184" s="156">
        <f t="shared" ca="1" si="454"/>
        <v>0</v>
      </c>
      <c r="CU1184" s="156">
        <f t="shared" ca="1" si="454"/>
        <v>0</v>
      </c>
      <c r="CV1184" s="156">
        <f t="shared" ca="1" si="454"/>
        <v>0</v>
      </c>
      <c r="CW1184" s="156">
        <f t="shared" ca="1" si="454"/>
        <v>0</v>
      </c>
      <c r="CX1184" s="156">
        <f t="shared" ca="1" si="454"/>
        <v>0</v>
      </c>
      <c r="CY1184" s="156">
        <f t="shared" ca="1" si="454"/>
        <v>0</v>
      </c>
      <c r="CZ1184" s="156">
        <f t="shared" ca="1" si="454"/>
        <v>0</v>
      </c>
      <c r="DA1184" s="156">
        <f t="shared" ca="1" si="454"/>
        <v>0</v>
      </c>
      <c r="DB1184" s="156">
        <f t="shared" ca="1" si="454"/>
        <v>0</v>
      </c>
      <c r="DC1184" s="156">
        <f t="shared" ca="1" si="454"/>
        <v>0</v>
      </c>
      <c r="DD1184" s="156">
        <f t="shared" ca="1" si="454"/>
        <v>0</v>
      </c>
      <c r="DE1184" s="156">
        <f t="shared" ca="1" si="454"/>
        <v>0</v>
      </c>
      <c r="DF1184" s="156">
        <f t="shared" ca="1" si="454"/>
        <v>0</v>
      </c>
      <c r="DG1184" s="156">
        <f t="shared" ca="1" si="454"/>
        <v>0</v>
      </c>
      <c r="DH1184" s="156">
        <f t="shared" ca="1" si="454"/>
        <v>0</v>
      </c>
      <c r="DI1184" s="156">
        <f t="shared" ca="1" si="454"/>
        <v>0</v>
      </c>
      <c r="DJ1184" s="156">
        <f t="shared" ca="1" si="454"/>
        <v>0</v>
      </c>
      <c r="DK1184" s="156">
        <f t="shared" ca="1" si="454"/>
        <v>0</v>
      </c>
      <c r="DL1184" s="156">
        <f t="shared" ca="1" si="454"/>
        <v>0</v>
      </c>
      <c r="DM1184" s="156">
        <f t="shared" ca="1" si="454"/>
        <v>0</v>
      </c>
      <c r="DN1184" s="156">
        <f t="shared" ca="1" si="454"/>
        <v>0</v>
      </c>
      <c r="DO1184" s="156">
        <f t="shared" ca="1" si="454"/>
        <v>0</v>
      </c>
      <c r="DP1184" s="156">
        <f t="shared" ca="1" si="454"/>
        <v>0</v>
      </c>
      <c r="DQ1184" s="156">
        <f t="shared" ca="1" si="454"/>
        <v>0</v>
      </c>
      <c r="DR1184" s="156">
        <f t="shared" ca="1" si="454"/>
        <v>0</v>
      </c>
      <c r="DS1184" s="156">
        <f t="shared" ca="1" si="454"/>
        <v>0</v>
      </c>
      <c r="DT1184" s="156">
        <f t="shared" ca="1" si="454"/>
        <v>0</v>
      </c>
      <c r="DU1184" s="156">
        <f t="shared" ca="1" si="454"/>
        <v>0</v>
      </c>
      <c r="DV1184" s="156">
        <f t="shared" ca="1" si="454"/>
        <v>0</v>
      </c>
      <c r="DW1184" s="156">
        <f t="shared" ca="1" si="454"/>
        <v>0</v>
      </c>
      <c r="DX1184" s="156">
        <f t="shared" ca="1" si="454"/>
        <v>0</v>
      </c>
      <c r="DY1184" s="156"/>
      <c r="DZ1184" s="157"/>
      <c r="EA1184" s="157"/>
      <c r="EB1184" s="157"/>
      <c r="EC1184" s="157"/>
      <c r="ED1184" s="157"/>
      <c r="EE1184" s="157"/>
      <c r="EF1184" s="157"/>
      <c r="EG1184" s="157"/>
      <c r="EH1184" s="157"/>
      <c r="EI1184" s="157"/>
      <c r="EJ1184" s="157"/>
      <c r="EK1184" s="157"/>
      <c r="EL1184" s="157"/>
      <c r="EM1184" s="157"/>
      <c r="EN1184" s="157"/>
      <c r="EO1184" s="157"/>
      <c r="EP1184" s="157"/>
      <c r="EQ1184" s="157"/>
      <c r="ER1184" s="157"/>
      <c r="ES1184" s="157"/>
      <c r="ET1184" s="157"/>
      <c r="EU1184" s="157"/>
      <c r="EV1184" s="157"/>
      <c r="EW1184" s="157"/>
      <c r="EX1184" s="157"/>
      <c r="EY1184" s="157"/>
      <c r="EZ1184" s="157"/>
      <c r="FA1184" s="157"/>
      <c r="FB1184" s="157"/>
      <c r="FC1184" s="157"/>
      <c r="FD1184" s="157"/>
      <c r="FE1184" s="157"/>
      <c r="FF1184" s="157"/>
      <c r="FG1184" s="157"/>
      <c r="FH1184" s="157"/>
      <c r="FI1184" s="157"/>
      <c r="FJ1184" s="157"/>
      <c r="FK1184" s="157"/>
      <c r="FL1184" s="157"/>
      <c r="FM1184" s="157"/>
      <c r="FN1184" s="157"/>
      <c r="FO1184" s="157"/>
      <c r="FP1184" s="157"/>
      <c r="FQ1184" s="157"/>
      <c r="FR1184" s="157"/>
      <c r="FS1184" s="157"/>
      <c r="FT1184" s="157"/>
      <c r="FU1184" s="157"/>
      <c r="FV1184" s="157"/>
      <c r="FW1184" s="159"/>
      <c r="FX1184" s="159"/>
      <c r="FY1184" s="159"/>
      <c r="FZ1184" s="159"/>
      <c r="GA1184" s="159"/>
      <c r="GB1184" s="159"/>
      <c r="GC1184" s="159"/>
      <c r="GD1184" s="159"/>
      <c r="GE1184" s="159"/>
    </row>
    <row r="1185" spans="1:187" x14ac:dyDescent="0.35">
      <c r="A1185" s="1"/>
      <c r="B1185" s="1"/>
      <c r="C1185" s="2"/>
      <c r="D1185" s="2"/>
      <c r="E1185" s="13">
        <v>60</v>
      </c>
      <c r="F1185" s="158">
        <f t="shared" si="393"/>
        <v>62</v>
      </c>
      <c r="G1185" s="155">
        <f>SUM($BQ$958:$BQ$1109)</f>
        <v>0</v>
      </c>
      <c r="H1185" s="157"/>
      <c r="I1185" s="157"/>
      <c r="J1185" s="157"/>
      <c r="K1185" s="157"/>
      <c r="L1185" s="157"/>
      <c r="M1185" s="157"/>
      <c r="N1185" s="157"/>
      <c r="O1185" s="157"/>
      <c r="P1185" s="157"/>
      <c r="Q1185" s="159"/>
      <c r="R1185" s="159"/>
      <c r="S1185" s="159"/>
      <c r="T1185" s="159"/>
      <c r="U1185" s="159"/>
      <c r="V1185" s="159"/>
      <c r="W1185" s="159"/>
      <c r="X1185" s="159"/>
      <c r="Y1185" s="159"/>
      <c r="Z1185" s="159"/>
      <c r="AA1185" s="159"/>
      <c r="AB1185" s="159"/>
      <c r="AC1185" s="159"/>
      <c r="AD1185" s="159"/>
      <c r="AE1185" s="159"/>
      <c r="AF1185" s="159"/>
      <c r="AG1185" s="159"/>
      <c r="AH1185" s="159"/>
      <c r="AI1185" s="159"/>
      <c r="AJ1185" s="159"/>
      <c r="AK1185" s="159"/>
      <c r="AL1185" s="159"/>
      <c r="AM1185" s="159"/>
      <c r="AN1185" s="159"/>
      <c r="AO1185" s="159"/>
      <c r="AP1185" s="159"/>
      <c r="AQ1185" s="159"/>
      <c r="AR1185" s="159"/>
      <c r="AS1185" s="159"/>
      <c r="AT1185" s="159"/>
      <c r="AU1185" s="159"/>
      <c r="AV1185" s="159"/>
      <c r="AW1185" s="159"/>
      <c r="AX1185" s="159"/>
      <c r="AY1185" s="159"/>
      <c r="AZ1185" s="159"/>
      <c r="BA1185" s="159"/>
      <c r="BB1185" s="159"/>
      <c r="BC1185" s="159"/>
      <c r="BD1185" s="159"/>
      <c r="BE1185" s="159"/>
      <c r="BF1185" s="159"/>
      <c r="BG1185" s="159"/>
      <c r="BH1185" s="159"/>
      <c r="BI1185" s="159"/>
      <c r="BJ1185" s="159"/>
      <c r="BK1185" s="159"/>
      <c r="BL1185" s="159"/>
      <c r="BM1185" s="159"/>
      <c r="BN1185" s="159"/>
      <c r="BO1185" s="159"/>
      <c r="BP1185" s="159"/>
      <c r="BQ1185" s="159"/>
      <c r="BR1185" s="159">
        <f t="shared" ref="BR1185:DY1185" ca="1" si="455">IF(H$17&lt;=$E1185,$G1185/$E1185,0)</f>
        <v>0</v>
      </c>
      <c r="BS1185" s="156">
        <f t="shared" ca="1" si="455"/>
        <v>0</v>
      </c>
      <c r="BT1185" s="156">
        <f t="shared" ca="1" si="455"/>
        <v>0</v>
      </c>
      <c r="BU1185" s="156">
        <f t="shared" ca="1" si="455"/>
        <v>0</v>
      </c>
      <c r="BV1185" s="156">
        <f t="shared" ca="1" si="455"/>
        <v>0</v>
      </c>
      <c r="BW1185" s="156">
        <f t="shared" ca="1" si="455"/>
        <v>0</v>
      </c>
      <c r="BX1185" s="156">
        <f t="shared" ca="1" si="455"/>
        <v>0</v>
      </c>
      <c r="BY1185" s="156">
        <f t="shared" ca="1" si="455"/>
        <v>0</v>
      </c>
      <c r="BZ1185" s="156">
        <f t="shared" ca="1" si="455"/>
        <v>0</v>
      </c>
      <c r="CA1185" s="156">
        <f t="shared" ca="1" si="455"/>
        <v>0</v>
      </c>
      <c r="CB1185" s="156">
        <f t="shared" ca="1" si="455"/>
        <v>0</v>
      </c>
      <c r="CC1185" s="156">
        <f t="shared" ca="1" si="455"/>
        <v>0</v>
      </c>
      <c r="CD1185" s="156">
        <f t="shared" ca="1" si="455"/>
        <v>0</v>
      </c>
      <c r="CE1185" s="156">
        <f t="shared" ca="1" si="455"/>
        <v>0</v>
      </c>
      <c r="CF1185" s="156">
        <f t="shared" ca="1" si="455"/>
        <v>0</v>
      </c>
      <c r="CG1185" s="156">
        <f t="shared" ca="1" si="455"/>
        <v>0</v>
      </c>
      <c r="CH1185" s="156">
        <f t="shared" ca="1" si="455"/>
        <v>0</v>
      </c>
      <c r="CI1185" s="156">
        <f t="shared" ca="1" si="455"/>
        <v>0</v>
      </c>
      <c r="CJ1185" s="156">
        <f t="shared" ca="1" si="455"/>
        <v>0</v>
      </c>
      <c r="CK1185" s="156">
        <f t="shared" ca="1" si="455"/>
        <v>0</v>
      </c>
      <c r="CL1185" s="156">
        <f t="shared" ca="1" si="455"/>
        <v>0</v>
      </c>
      <c r="CM1185" s="156">
        <f t="shared" ca="1" si="455"/>
        <v>0</v>
      </c>
      <c r="CN1185" s="156">
        <f t="shared" ca="1" si="455"/>
        <v>0</v>
      </c>
      <c r="CO1185" s="156">
        <f t="shared" ca="1" si="455"/>
        <v>0</v>
      </c>
      <c r="CP1185" s="156">
        <f t="shared" ca="1" si="455"/>
        <v>0</v>
      </c>
      <c r="CQ1185" s="156">
        <f t="shared" ca="1" si="455"/>
        <v>0</v>
      </c>
      <c r="CR1185" s="156">
        <f t="shared" ca="1" si="455"/>
        <v>0</v>
      </c>
      <c r="CS1185" s="156">
        <f t="shared" ca="1" si="455"/>
        <v>0</v>
      </c>
      <c r="CT1185" s="156">
        <f t="shared" ca="1" si="455"/>
        <v>0</v>
      </c>
      <c r="CU1185" s="156">
        <f t="shared" ca="1" si="455"/>
        <v>0</v>
      </c>
      <c r="CV1185" s="156">
        <f t="shared" ca="1" si="455"/>
        <v>0</v>
      </c>
      <c r="CW1185" s="156">
        <f t="shared" ca="1" si="455"/>
        <v>0</v>
      </c>
      <c r="CX1185" s="156">
        <f t="shared" ca="1" si="455"/>
        <v>0</v>
      </c>
      <c r="CY1185" s="156">
        <f t="shared" ca="1" si="455"/>
        <v>0</v>
      </c>
      <c r="CZ1185" s="156">
        <f t="shared" ca="1" si="455"/>
        <v>0</v>
      </c>
      <c r="DA1185" s="156">
        <f t="shared" ca="1" si="455"/>
        <v>0</v>
      </c>
      <c r="DB1185" s="156">
        <f t="shared" ca="1" si="455"/>
        <v>0</v>
      </c>
      <c r="DC1185" s="156">
        <f t="shared" ca="1" si="455"/>
        <v>0</v>
      </c>
      <c r="DD1185" s="156">
        <f t="shared" ca="1" si="455"/>
        <v>0</v>
      </c>
      <c r="DE1185" s="156">
        <f t="shared" ca="1" si="455"/>
        <v>0</v>
      </c>
      <c r="DF1185" s="156">
        <f t="shared" ca="1" si="455"/>
        <v>0</v>
      </c>
      <c r="DG1185" s="156">
        <f t="shared" ca="1" si="455"/>
        <v>0</v>
      </c>
      <c r="DH1185" s="156">
        <f t="shared" ca="1" si="455"/>
        <v>0</v>
      </c>
      <c r="DI1185" s="156">
        <f t="shared" ca="1" si="455"/>
        <v>0</v>
      </c>
      <c r="DJ1185" s="156">
        <f t="shared" ca="1" si="455"/>
        <v>0</v>
      </c>
      <c r="DK1185" s="156">
        <f t="shared" ca="1" si="455"/>
        <v>0</v>
      </c>
      <c r="DL1185" s="156">
        <f t="shared" ca="1" si="455"/>
        <v>0</v>
      </c>
      <c r="DM1185" s="156">
        <f t="shared" ca="1" si="455"/>
        <v>0</v>
      </c>
      <c r="DN1185" s="156">
        <f t="shared" ca="1" si="455"/>
        <v>0</v>
      </c>
      <c r="DO1185" s="156">
        <f t="shared" ca="1" si="455"/>
        <v>0</v>
      </c>
      <c r="DP1185" s="156">
        <f t="shared" ca="1" si="455"/>
        <v>0</v>
      </c>
      <c r="DQ1185" s="156">
        <f t="shared" ca="1" si="455"/>
        <v>0</v>
      </c>
      <c r="DR1185" s="156">
        <f t="shared" ca="1" si="455"/>
        <v>0</v>
      </c>
      <c r="DS1185" s="156">
        <f t="shared" ca="1" si="455"/>
        <v>0</v>
      </c>
      <c r="DT1185" s="156">
        <f t="shared" ca="1" si="455"/>
        <v>0</v>
      </c>
      <c r="DU1185" s="156">
        <f t="shared" ca="1" si="455"/>
        <v>0</v>
      </c>
      <c r="DV1185" s="156">
        <f t="shared" ca="1" si="455"/>
        <v>0</v>
      </c>
      <c r="DW1185" s="156">
        <f t="shared" ca="1" si="455"/>
        <v>0</v>
      </c>
      <c r="DX1185" s="156">
        <f t="shared" ca="1" si="455"/>
        <v>0</v>
      </c>
      <c r="DY1185" s="156">
        <f t="shared" ca="1" si="455"/>
        <v>0</v>
      </c>
      <c r="DZ1185" s="156"/>
      <c r="EA1185" s="157"/>
      <c r="EB1185" s="157"/>
      <c r="EC1185" s="157"/>
      <c r="ED1185" s="157"/>
      <c r="EE1185" s="157"/>
      <c r="EF1185" s="157"/>
      <c r="EG1185" s="157"/>
      <c r="EH1185" s="157"/>
      <c r="EI1185" s="157"/>
      <c r="EJ1185" s="157"/>
      <c r="EK1185" s="157"/>
      <c r="EL1185" s="157"/>
      <c r="EM1185" s="157"/>
      <c r="EN1185" s="157"/>
      <c r="EO1185" s="157"/>
      <c r="EP1185" s="157"/>
      <c r="EQ1185" s="157"/>
      <c r="ER1185" s="157"/>
      <c r="ES1185" s="157"/>
      <c r="ET1185" s="157"/>
      <c r="EU1185" s="157"/>
      <c r="EV1185" s="157"/>
      <c r="EW1185" s="157"/>
      <c r="EX1185" s="157"/>
      <c r="EY1185" s="157"/>
      <c r="EZ1185" s="157"/>
      <c r="FA1185" s="157"/>
      <c r="FB1185" s="157"/>
      <c r="FC1185" s="157"/>
      <c r="FD1185" s="157"/>
      <c r="FE1185" s="157"/>
      <c r="FF1185" s="157"/>
      <c r="FG1185" s="157"/>
      <c r="FH1185" s="157"/>
      <c r="FI1185" s="157"/>
      <c r="FJ1185" s="157"/>
      <c r="FK1185" s="157"/>
      <c r="FL1185" s="157"/>
      <c r="FM1185" s="157"/>
      <c r="FN1185" s="157"/>
      <c r="FO1185" s="157"/>
      <c r="FP1185" s="157"/>
      <c r="FQ1185" s="157"/>
      <c r="FR1185" s="157"/>
      <c r="FS1185" s="157"/>
      <c r="FT1185" s="157"/>
      <c r="FU1185" s="157"/>
      <c r="FV1185" s="157"/>
      <c r="FW1185" s="159"/>
      <c r="FX1185" s="159"/>
      <c r="FY1185" s="159"/>
      <c r="FZ1185" s="159"/>
      <c r="GA1185" s="159"/>
      <c r="GB1185" s="159"/>
      <c r="GC1185" s="159"/>
      <c r="GD1185" s="159"/>
      <c r="GE1185" s="159"/>
    </row>
    <row r="1186" spans="1:187" x14ac:dyDescent="0.35">
      <c r="A1186" s="1"/>
      <c r="B1186" s="1"/>
      <c r="C1186" s="2"/>
      <c r="D1186" s="2"/>
      <c r="E1186" s="13">
        <v>60</v>
      </c>
      <c r="F1186" s="158">
        <f t="shared" si="393"/>
        <v>63</v>
      </c>
      <c r="G1186" s="155">
        <f>SUM($BR$958:$BR$1109)</f>
        <v>0</v>
      </c>
      <c r="H1186" s="157"/>
      <c r="I1186" s="157"/>
      <c r="J1186" s="157"/>
      <c r="K1186" s="157"/>
      <c r="L1186" s="157"/>
      <c r="M1186" s="157"/>
      <c r="N1186" s="157"/>
      <c r="O1186" s="157"/>
      <c r="P1186" s="157"/>
      <c r="Q1186" s="159"/>
      <c r="R1186" s="159"/>
      <c r="S1186" s="159"/>
      <c r="T1186" s="159"/>
      <c r="U1186" s="159"/>
      <c r="V1186" s="159"/>
      <c r="W1186" s="159"/>
      <c r="X1186" s="159"/>
      <c r="Y1186" s="159"/>
      <c r="Z1186" s="159"/>
      <c r="AA1186" s="159"/>
      <c r="AB1186" s="159"/>
      <c r="AC1186" s="159"/>
      <c r="AD1186" s="159"/>
      <c r="AE1186" s="159"/>
      <c r="AF1186" s="159"/>
      <c r="AG1186" s="159"/>
      <c r="AH1186" s="159"/>
      <c r="AI1186" s="159"/>
      <c r="AJ1186" s="159"/>
      <c r="AK1186" s="159"/>
      <c r="AL1186" s="159"/>
      <c r="AM1186" s="159"/>
      <c r="AN1186" s="159"/>
      <c r="AO1186" s="159"/>
      <c r="AP1186" s="159"/>
      <c r="AQ1186" s="159"/>
      <c r="AR1186" s="159"/>
      <c r="AS1186" s="159"/>
      <c r="AT1186" s="159"/>
      <c r="AU1186" s="159"/>
      <c r="AV1186" s="159"/>
      <c r="AW1186" s="159"/>
      <c r="AX1186" s="159"/>
      <c r="AY1186" s="159"/>
      <c r="AZ1186" s="159"/>
      <c r="BA1186" s="159"/>
      <c r="BB1186" s="159"/>
      <c r="BC1186" s="159"/>
      <c r="BD1186" s="159"/>
      <c r="BE1186" s="159"/>
      <c r="BF1186" s="159"/>
      <c r="BG1186" s="159"/>
      <c r="BH1186" s="159"/>
      <c r="BI1186" s="159"/>
      <c r="BJ1186" s="159"/>
      <c r="BK1186" s="159"/>
      <c r="BL1186" s="159"/>
      <c r="BM1186" s="159"/>
      <c r="BN1186" s="159"/>
      <c r="BO1186" s="159"/>
      <c r="BP1186" s="159"/>
      <c r="BQ1186" s="159"/>
      <c r="BR1186" s="159"/>
      <c r="BS1186" s="159">
        <f t="shared" ref="BS1186:DZ1186" ca="1" si="456">IF(H$17&lt;=$E1186,$G1186/$E1186,0)</f>
        <v>0</v>
      </c>
      <c r="BT1186" s="156">
        <f t="shared" ca="1" si="456"/>
        <v>0</v>
      </c>
      <c r="BU1186" s="156">
        <f t="shared" ca="1" si="456"/>
        <v>0</v>
      </c>
      <c r="BV1186" s="156">
        <f t="shared" ca="1" si="456"/>
        <v>0</v>
      </c>
      <c r="BW1186" s="156">
        <f t="shared" ca="1" si="456"/>
        <v>0</v>
      </c>
      <c r="BX1186" s="156">
        <f t="shared" ca="1" si="456"/>
        <v>0</v>
      </c>
      <c r="BY1186" s="156">
        <f t="shared" ca="1" si="456"/>
        <v>0</v>
      </c>
      <c r="BZ1186" s="156">
        <f t="shared" ca="1" si="456"/>
        <v>0</v>
      </c>
      <c r="CA1186" s="156">
        <f t="shared" ca="1" si="456"/>
        <v>0</v>
      </c>
      <c r="CB1186" s="156">
        <f t="shared" ca="1" si="456"/>
        <v>0</v>
      </c>
      <c r="CC1186" s="156">
        <f t="shared" ca="1" si="456"/>
        <v>0</v>
      </c>
      <c r="CD1186" s="156">
        <f t="shared" ca="1" si="456"/>
        <v>0</v>
      </c>
      <c r="CE1186" s="156">
        <f t="shared" ca="1" si="456"/>
        <v>0</v>
      </c>
      <c r="CF1186" s="156">
        <f t="shared" ca="1" si="456"/>
        <v>0</v>
      </c>
      <c r="CG1186" s="156">
        <f t="shared" ca="1" si="456"/>
        <v>0</v>
      </c>
      <c r="CH1186" s="156">
        <f t="shared" ca="1" si="456"/>
        <v>0</v>
      </c>
      <c r="CI1186" s="156">
        <f t="shared" ca="1" si="456"/>
        <v>0</v>
      </c>
      <c r="CJ1186" s="156">
        <f t="shared" ca="1" si="456"/>
        <v>0</v>
      </c>
      <c r="CK1186" s="156">
        <f t="shared" ca="1" si="456"/>
        <v>0</v>
      </c>
      <c r="CL1186" s="156">
        <f t="shared" ca="1" si="456"/>
        <v>0</v>
      </c>
      <c r="CM1186" s="156">
        <f t="shared" ca="1" si="456"/>
        <v>0</v>
      </c>
      <c r="CN1186" s="156">
        <f t="shared" ca="1" si="456"/>
        <v>0</v>
      </c>
      <c r="CO1186" s="156">
        <f t="shared" ca="1" si="456"/>
        <v>0</v>
      </c>
      <c r="CP1186" s="156">
        <f t="shared" ca="1" si="456"/>
        <v>0</v>
      </c>
      <c r="CQ1186" s="156">
        <f t="shared" ca="1" si="456"/>
        <v>0</v>
      </c>
      <c r="CR1186" s="156">
        <f t="shared" ca="1" si="456"/>
        <v>0</v>
      </c>
      <c r="CS1186" s="156">
        <f t="shared" ca="1" si="456"/>
        <v>0</v>
      </c>
      <c r="CT1186" s="156">
        <f t="shared" ca="1" si="456"/>
        <v>0</v>
      </c>
      <c r="CU1186" s="156">
        <f t="shared" ca="1" si="456"/>
        <v>0</v>
      </c>
      <c r="CV1186" s="156">
        <f t="shared" ca="1" si="456"/>
        <v>0</v>
      </c>
      <c r="CW1186" s="156">
        <f t="shared" ca="1" si="456"/>
        <v>0</v>
      </c>
      <c r="CX1186" s="156">
        <f t="shared" ca="1" si="456"/>
        <v>0</v>
      </c>
      <c r="CY1186" s="156">
        <f t="shared" ca="1" si="456"/>
        <v>0</v>
      </c>
      <c r="CZ1186" s="156">
        <f t="shared" ca="1" si="456"/>
        <v>0</v>
      </c>
      <c r="DA1186" s="156">
        <f t="shared" ca="1" si="456"/>
        <v>0</v>
      </c>
      <c r="DB1186" s="156">
        <f t="shared" ca="1" si="456"/>
        <v>0</v>
      </c>
      <c r="DC1186" s="156">
        <f t="shared" ca="1" si="456"/>
        <v>0</v>
      </c>
      <c r="DD1186" s="156">
        <f t="shared" ca="1" si="456"/>
        <v>0</v>
      </c>
      <c r="DE1186" s="156">
        <f t="shared" ca="1" si="456"/>
        <v>0</v>
      </c>
      <c r="DF1186" s="156">
        <f t="shared" ca="1" si="456"/>
        <v>0</v>
      </c>
      <c r="DG1186" s="156">
        <f t="shared" ca="1" si="456"/>
        <v>0</v>
      </c>
      <c r="DH1186" s="156">
        <f t="shared" ca="1" si="456"/>
        <v>0</v>
      </c>
      <c r="DI1186" s="156">
        <f t="shared" ca="1" si="456"/>
        <v>0</v>
      </c>
      <c r="DJ1186" s="156">
        <f t="shared" ca="1" si="456"/>
        <v>0</v>
      </c>
      <c r="DK1186" s="156">
        <f t="shared" ca="1" si="456"/>
        <v>0</v>
      </c>
      <c r="DL1186" s="156">
        <f t="shared" ca="1" si="456"/>
        <v>0</v>
      </c>
      <c r="DM1186" s="156">
        <f t="shared" ca="1" si="456"/>
        <v>0</v>
      </c>
      <c r="DN1186" s="156">
        <f t="shared" ca="1" si="456"/>
        <v>0</v>
      </c>
      <c r="DO1186" s="156">
        <f t="shared" ca="1" si="456"/>
        <v>0</v>
      </c>
      <c r="DP1186" s="156">
        <f t="shared" ca="1" si="456"/>
        <v>0</v>
      </c>
      <c r="DQ1186" s="156">
        <f t="shared" ca="1" si="456"/>
        <v>0</v>
      </c>
      <c r="DR1186" s="156">
        <f t="shared" ca="1" si="456"/>
        <v>0</v>
      </c>
      <c r="DS1186" s="156">
        <f t="shared" ca="1" si="456"/>
        <v>0</v>
      </c>
      <c r="DT1186" s="156">
        <f t="shared" ca="1" si="456"/>
        <v>0</v>
      </c>
      <c r="DU1186" s="156">
        <f t="shared" ca="1" si="456"/>
        <v>0</v>
      </c>
      <c r="DV1186" s="156">
        <f t="shared" ca="1" si="456"/>
        <v>0</v>
      </c>
      <c r="DW1186" s="156">
        <f t="shared" ca="1" si="456"/>
        <v>0</v>
      </c>
      <c r="DX1186" s="156">
        <f t="shared" ca="1" si="456"/>
        <v>0</v>
      </c>
      <c r="DY1186" s="156">
        <f t="shared" ca="1" si="456"/>
        <v>0</v>
      </c>
      <c r="DZ1186" s="156">
        <f t="shared" ca="1" si="456"/>
        <v>0</v>
      </c>
      <c r="EA1186" s="156"/>
      <c r="EB1186" s="157"/>
      <c r="EC1186" s="157"/>
      <c r="ED1186" s="157"/>
      <c r="EE1186" s="157"/>
      <c r="EF1186" s="157"/>
      <c r="EG1186" s="157"/>
      <c r="EH1186" s="157"/>
      <c r="EI1186" s="157"/>
      <c r="EJ1186" s="157"/>
      <c r="EK1186" s="157"/>
      <c r="EL1186" s="157"/>
      <c r="EM1186" s="157"/>
      <c r="EN1186" s="157"/>
      <c r="EO1186" s="157"/>
      <c r="EP1186" s="157"/>
      <c r="EQ1186" s="157"/>
      <c r="ER1186" s="157"/>
      <c r="ES1186" s="157"/>
      <c r="ET1186" s="157"/>
      <c r="EU1186" s="157"/>
      <c r="EV1186" s="157"/>
      <c r="EW1186" s="157"/>
      <c r="EX1186" s="157"/>
      <c r="EY1186" s="157"/>
      <c r="EZ1186" s="157"/>
      <c r="FA1186" s="157"/>
      <c r="FB1186" s="157"/>
      <c r="FC1186" s="157"/>
      <c r="FD1186" s="157"/>
      <c r="FE1186" s="157"/>
      <c r="FF1186" s="157"/>
      <c r="FG1186" s="157"/>
      <c r="FH1186" s="157"/>
      <c r="FI1186" s="157"/>
      <c r="FJ1186" s="157"/>
      <c r="FK1186" s="157"/>
      <c r="FL1186" s="157"/>
      <c r="FM1186" s="157"/>
      <c r="FN1186" s="157"/>
      <c r="FO1186" s="157"/>
      <c r="FP1186" s="157"/>
      <c r="FQ1186" s="157"/>
      <c r="FR1186" s="157"/>
      <c r="FS1186" s="157"/>
      <c r="FT1186" s="157"/>
      <c r="FU1186" s="157"/>
      <c r="FV1186" s="157"/>
      <c r="FW1186" s="159"/>
      <c r="FX1186" s="159"/>
      <c r="FY1186" s="159"/>
      <c r="FZ1186" s="159"/>
      <c r="GA1186" s="159"/>
      <c r="GB1186" s="159"/>
      <c r="GC1186" s="159"/>
      <c r="GD1186" s="159"/>
      <c r="GE1186" s="159"/>
    </row>
    <row r="1187" spans="1:187" x14ac:dyDescent="0.35">
      <c r="A1187" s="1"/>
      <c r="B1187" s="1"/>
      <c r="C1187" s="2"/>
      <c r="D1187" s="2"/>
      <c r="E1187" s="13">
        <v>60</v>
      </c>
      <c r="F1187" s="158">
        <f t="shared" si="393"/>
        <v>64</v>
      </c>
      <c r="G1187" s="155">
        <f>SUM($BS$958:$BS$1109)</f>
        <v>0</v>
      </c>
      <c r="H1187" s="157"/>
      <c r="I1187" s="157"/>
      <c r="J1187" s="157"/>
      <c r="K1187" s="157"/>
      <c r="L1187" s="157"/>
      <c r="M1187" s="157"/>
      <c r="N1187" s="157"/>
      <c r="O1187" s="157"/>
      <c r="P1187" s="157"/>
      <c r="Q1187" s="159"/>
      <c r="R1187" s="159"/>
      <c r="S1187" s="159"/>
      <c r="T1187" s="159"/>
      <c r="U1187" s="159"/>
      <c r="V1187" s="159"/>
      <c r="W1187" s="159"/>
      <c r="X1187" s="159"/>
      <c r="Y1187" s="159"/>
      <c r="Z1187" s="159"/>
      <c r="AA1187" s="159"/>
      <c r="AB1187" s="159"/>
      <c r="AC1187" s="159"/>
      <c r="AD1187" s="159"/>
      <c r="AE1187" s="159"/>
      <c r="AF1187" s="159"/>
      <c r="AG1187" s="159"/>
      <c r="AH1187" s="159"/>
      <c r="AI1187" s="159"/>
      <c r="AJ1187" s="159"/>
      <c r="AK1187" s="159"/>
      <c r="AL1187" s="159"/>
      <c r="AM1187" s="159"/>
      <c r="AN1187" s="159"/>
      <c r="AO1187" s="159"/>
      <c r="AP1187" s="159"/>
      <c r="AQ1187" s="159"/>
      <c r="AR1187" s="159"/>
      <c r="AS1187" s="159"/>
      <c r="AT1187" s="159"/>
      <c r="AU1187" s="159"/>
      <c r="AV1187" s="159"/>
      <c r="AW1187" s="159"/>
      <c r="AX1187" s="159"/>
      <c r="AY1187" s="159"/>
      <c r="AZ1187" s="159"/>
      <c r="BA1187" s="159"/>
      <c r="BB1187" s="159"/>
      <c r="BC1187" s="159"/>
      <c r="BD1187" s="159"/>
      <c r="BE1187" s="159"/>
      <c r="BF1187" s="159"/>
      <c r="BG1187" s="159"/>
      <c r="BH1187" s="159"/>
      <c r="BI1187" s="159"/>
      <c r="BJ1187" s="159"/>
      <c r="BK1187" s="159"/>
      <c r="BL1187" s="159"/>
      <c r="BM1187" s="159"/>
      <c r="BN1187" s="159"/>
      <c r="BO1187" s="159"/>
      <c r="BP1187" s="159"/>
      <c r="BQ1187" s="159"/>
      <c r="BR1187" s="159"/>
      <c r="BS1187" s="159"/>
      <c r="BT1187" s="159">
        <f t="shared" ref="BT1187:EA1187" ca="1" si="457">IF(H$17&lt;=$E1187,$G1187/$E1187,0)</f>
        <v>0</v>
      </c>
      <c r="BU1187" s="156">
        <f t="shared" ca="1" si="457"/>
        <v>0</v>
      </c>
      <c r="BV1187" s="156">
        <f t="shared" ca="1" si="457"/>
        <v>0</v>
      </c>
      <c r="BW1187" s="156">
        <f t="shared" ca="1" si="457"/>
        <v>0</v>
      </c>
      <c r="BX1187" s="156">
        <f t="shared" ca="1" si="457"/>
        <v>0</v>
      </c>
      <c r="BY1187" s="156">
        <f t="shared" ca="1" si="457"/>
        <v>0</v>
      </c>
      <c r="BZ1187" s="156">
        <f t="shared" ca="1" si="457"/>
        <v>0</v>
      </c>
      <c r="CA1187" s="156">
        <f t="shared" ca="1" si="457"/>
        <v>0</v>
      </c>
      <c r="CB1187" s="156">
        <f t="shared" ca="1" si="457"/>
        <v>0</v>
      </c>
      <c r="CC1187" s="156">
        <f t="shared" ca="1" si="457"/>
        <v>0</v>
      </c>
      <c r="CD1187" s="156">
        <f t="shared" ca="1" si="457"/>
        <v>0</v>
      </c>
      <c r="CE1187" s="156">
        <f t="shared" ca="1" si="457"/>
        <v>0</v>
      </c>
      <c r="CF1187" s="156">
        <f t="shared" ca="1" si="457"/>
        <v>0</v>
      </c>
      <c r="CG1187" s="156">
        <f t="shared" ca="1" si="457"/>
        <v>0</v>
      </c>
      <c r="CH1187" s="156">
        <f t="shared" ca="1" si="457"/>
        <v>0</v>
      </c>
      <c r="CI1187" s="156">
        <f t="shared" ca="1" si="457"/>
        <v>0</v>
      </c>
      <c r="CJ1187" s="156">
        <f t="shared" ca="1" si="457"/>
        <v>0</v>
      </c>
      <c r="CK1187" s="156">
        <f t="shared" ca="1" si="457"/>
        <v>0</v>
      </c>
      <c r="CL1187" s="156">
        <f t="shared" ca="1" si="457"/>
        <v>0</v>
      </c>
      <c r="CM1187" s="156">
        <f t="shared" ca="1" si="457"/>
        <v>0</v>
      </c>
      <c r="CN1187" s="156">
        <f t="shared" ca="1" si="457"/>
        <v>0</v>
      </c>
      <c r="CO1187" s="156">
        <f t="shared" ca="1" si="457"/>
        <v>0</v>
      </c>
      <c r="CP1187" s="156">
        <f t="shared" ca="1" si="457"/>
        <v>0</v>
      </c>
      <c r="CQ1187" s="156">
        <f t="shared" ca="1" si="457"/>
        <v>0</v>
      </c>
      <c r="CR1187" s="156">
        <f t="shared" ca="1" si="457"/>
        <v>0</v>
      </c>
      <c r="CS1187" s="156">
        <f t="shared" ca="1" si="457"/>
        <v>0</v>
      </c>
      <c r="CT1187" s="156">
        <f t="shared" ca="1" si="457"/>
        <v>0</v>
      </c>
      <c r="CU1187" s="156">
        <f t="shared" ca="1" si="457"/>
        <v>0</v>
      </c>
      <c r="CV1187" s="156">
        <f t="shared" ca="1" si="457"/>
        <v>0</v>
      </c>
      <c r="CW1187" s="156">
        <f t="shared" ca="1" si="457"/>
        <v>0</v>
      </c>
      <c r="CX1187" s="156">
        <f t="shared" ca="1" si="457"/>
        <v>0</v>
      </c>
      <c r="CY1187" s="156">
        <f t="shared" ca="1" si="457"/>
        <v>0</v>
      </c>
      <c r="CZ1187" s="156">
        <f t="shared" ca="1" si="457"/>
        <v>0</v>
      </c>
      <c r="DA1187" s="156">
        <f t="shared" ca="1" si="457"/>
        <v>0</v>
      </c>
      <c r="DB1187" s="156">
        <f t="shared" ca="1" si="457"/>
        <v>0</v>
      </c>
      <c r="DC1187" s="156">
        <f t="shared" ca="1" si="457"/>
        <v>0</v>
      </c>
      <c r="DD1187" s="156">
        <f t="shared" ca="1" si="457"/>
        <v>0</v>
      </c>
      <c r="DE1187" s="156">
        <f t="shared" ca="1" si="457"/>
        <v>0</v>
      </c>
      <c r="DF1187" s="156">
        <f t="shared" ca="1" si="457"/>
        <v>0</v>
      </c>
      <c r="DG1187" s="156">
        <f t="shared" ca="1" si="457"/>
        <v>0</v>
      </c>
      <c r="DH1187" s="156">
        <f t="shared" ca="1" si="457"/>
        <v>0</v>
      </c>
      <c r="DI1187" s="156">
        <f t="shared" ca="1" si="457"/>
        <v>0</v>
      </c>
      <c r="DJ1187" s="156">
        <f t="shared" ca="1" si="457"/>
        <v>0</v>
      </c>
      <c r="DK1187" s="156">
        <f t="shared" ca="1" si="457"/>
        <v>0</v>
      </c>
      <c r="DL1187" s="156">
        <f t="shared" ca="1" si="457"/>
        <v>0</v>
      </c>
      <c r="DM1187" s="156">
        <f t="shared" ca="1" si="457"/>
        <v>0</v>
      </c>
      <c r="DN1187" s="156">
        <f t="shared" ca="1" si="457"/>
        <v>0</v>
      </c>
      <c r="DO1187" s="156">
        <f t="shared" ca="1" si="457"/>
        <v>0</v>
      </c>
      <c r="DP1187" s="156">
        <f t="shared" ca="1" si="457"/>
        <v>0</v>
      </c>
      <c r="DQ1187" s="156">
        <f t="shared" ca="1" si="457"/>
        <v>0</v>
      </c>
      <c r="DR1187" s="156">
        <f t="shared" ca="1" si="457"/>
        <v>0</v>
      </c>
      <c r="DS1187" s="156">
        <f t="shared" ca="1" si="457"/>
        <v>0</v>
      </c>
      <c r="DT1187" s="156">
        <f t="shared" ca="1" si="457"/>
        <v>0</v>
      </c>
      <c r="DU1187" s="156">
        <f t="shared" ca="1" si="457"/>
        <v>0</v>
      </c>
      <c r="DV1187" s="156">
        <f t="shared" ca="1" si="457"/>
        <v>0</v>
      </c>
      <c r="DW1187" s="156">
        <f t="shared" ca="1" si="457"/>
        <v>0</v>
      </c>
      <c r="DX1187" s="156">
        <f t="shared" ca="1" si="457"/>
        <v>0</v>
      </c>
      <c r="DY1187" s="156">
        <f t="shared" ca="1" si="457"/>
        <v>0</v>
      </c>
      <c r="DZ1187" s="156">
        <f t="shared" ca="1" si="457"/>
        <v>0</v>
      </c>
      <c r="EA1187" s="156">
        <f t="shared" ca="1" si="457"/>
        <v>0</v>
      </c>
      <c r="EB1187" s="156"/>
      <c r="EC1187" s="157"/>
      <c r="ED1187" s="157"/>
      <c r="EE1187" s="157"/>
      <c r="EF1187" s="157"/>
      <c r="EG1187" s="157"/>
      <c r="EH1187" s="157"/>
      <c r="EI1187" s="157"/>
      <c r="EJ1187" s="157"/>
      <c r="EK1187" s="157"/>
      <c r="EL1187" s="157"/>
      <c r="EM1187" s="157"/>
      <c r="EN1187" s="157"/>
      <c r="EO1187" s="157"/>
      <c r="EP1187" s="157"/>
      <c r="EQ1187" s="157"/>
      <c r="ER1187" s="157"/>
      <c r="ES1187" s="157"/>
      <c r="ET1187" s="157"/>
      <c r="EU1187" s="157"/>
      <c r="EV1187" s="157"/>
      <c r="EW1187" s="157"/>
      <c r="EX1187" s="157"/>
      <c r="EY1187" s="157"/>
      <c r="EZ1187" s="157"/>
      <c r="FA1187" s="157"/>
      <c r="FB1187" s="157"/>
      <c r="FC1187" s="157"/>
      <c r="FD1187" s="157"/>
      <c r="FE1187" s="157"/>
      <c r="FF1187" s="157"/>
      <c r="FG1187" s="157"/>
      <c r="FH1187" s="157"/>
      <c r="FI1187" s="157"/>
      <c r="FJ1187" s="157"/>
      <c r="FK1187" s="157"/>
      <c r="FL1187" s="157"/>
      <c r="FM1187" s="157"/>
      <c r="FN1187" s="157"/>
      <c r="FO1187" s="157"/>
      <c r="FP1187" s="157"/>
      <c r="FQ1187" s="157"/>
      <c r="FR1187" s="157"/>
      <c r="FS1187" s="157"/>
      <c r="FT1187" s="157"/>
      <c r="FU1187" s="157"/>
      <c r="FV1187" s="157"/>
      <c r="FW1187" s="159"/>
      <c r="FX1187" s="159"/>
      <c r="FY1187" s="159"/>
      <c r="FZ1187" s="159"/>
      <c r="GA1187" s="159"/>
      <c r="GB1187" s="159"/>
      <c r="GC1187" s="159"/>
      <c r="GD1187" s="159"/>
      <c r="GE1187" s="159"/>
    </row>
    <row r="1188" spans="1:187" x14ac:dyDescent="0.35">
      <c r="A1188" s="1"/>
      <c r="B1188" s="1"/>
      <c r="C1188" s="2"/>
      <c r="D1188" s="2"/>
      <c r="E1188" s="13">
        <v>60</v>
      </c>
      <c r="F1188" s="158">
        <f t="shared" ref="F1188:F1243" si="458">F1187+1</f>
        <v>65</v>
      </c>
      <c r="G1188" s="155">
        <f>SUM($BT$958:$BT$1109)</f>
        <v>0</v>
      </c>
      <c r="H1188" s="157"/>
      <c r="I1188" s="157"/>
      <c r="J1188" s="157"/>
      <c r="K1188" s="157"/>
      <c r="L1188" s="157"/>
      <c r="M1188" s="157"/>
      <c r="N1188" s="157"/>
      <c r="O1188" s="157"/>
      <c r="P1188" s="157"/>
      <c r="Q1188" s="159"/>
      <c r="R1188" s="159"/>
      <c r="S1188" s="159"/>
      <c r="T1188" s="159"/>
      <c r="U1188" s="159"/>
      <c r="V1188" s="159"/>
      <c r="W1188" s="159"/>
      <c r="X1188" s="159"/>
      <c r="Y1188" s="159"/>
      <c r="Z1188" s="159"/>
      <c r="AA1188" s="159"/>
      <c r="AB1188" s="159"/>
      <c r="AC1188" s="159"/>
      <c r="AD1188" s="159"/>
      <c r="AE1188" s="159"/>
      <c r="AF1188" s="159"/>
      <c r="AG1188" s="159"/>
      <c r="AH1188" s="159"/>
      <c r="AI1188" s="159"/>
      <c r="AJ1188" s="159"/>
      <c r="AK1188" s="159"/>
      <c r="AL1188" s="159"/>
      <c r="AM1188" s="159"/>
      <c r="AN1188" s="159"/>
      <c r="AO1188" s="159"/>
      <c r="AP1188" s="159"/>
      <c r="AQ1188" s="159"/>
      <c r="AR1188" s="159"/>
      <c r="AS1188" s="159"/>
      <c r="AT1188" s="159"/>
      <c r="AU1188" s="159"/>
      <c r="AV1188" s="159"/>
      <c r="AW1188" s="159"/>
      <c r="AX1188" s="159"/>
      <c r="AY1188" s="159"/>
      <c r="AZ1188" s="159"/>
      <c r="BA1188" s="159"/>
      <c r="BB1188" s="159"/>
      <c r="BC1188" s="159"/>
      <c r="BD1188" s="159"/>
      <c r="BE1188" s="159"/>
      <c r="BF1188" s="159"/>
      <c r="BG1188" s="159"/>
      <c r="BH1188" s="159"/>
      <c r="BI1188" s="159"/>
      <c r="BJ1188" s="159"/>
      <c r="BK1188" s="159"/>
      <c r="BL1188" s="159"/>
      <c r="BM1188" s="159"/>
      <c r="BN1188" s="159"/>
      <c r="BO1188" s="159"/>
      <c r="BP1188" s="159"/>
      <c r="BQ1188" s="159"/>
      <c r="BR1188" s="159"/>
      <c r="BS1188" s="159"/>
      <c r="BT1188" s="159"/>
      <c r="BU1188" s="159">
        <f t="shared" ref="BU1188:EB1188" ca="1" si="459">IF(H$17&lt;=$E1188,$G1188/$E1188,0)</f>
        <v>0</v>
      </c>
      <c r="BV1188" s="156">
        <f t="shared" ca="1" si="459"/>
        <v>0</v>
      </c>
      <c r="BW1188" s="156">
        <f t="shared" ca="1" si="459"/>
        <v>0</v>
      </c>
      <c r="BX1188" s="156">
        <f t="shared" ca="1" si="459"/>
        <v>0</v>
      </c>
      <c r="BY1188" s="156">
        <f t="shared" ca="1" si="459"/>
        <v>0</v>
      </c>
      <c r="BZ1188" s="156">
        <f t="shared" ca="1" si="459"/>
        <v>0</v>
      </c>
      <c r="CA1188" s="156">
        <f t="shared" ca="1" si="459"/>
        <v>0</v>
      </c>
      <c r="CB1188" s="156">
        <f t="shared" ca="1" si="459"/>
        <v>0</v>
      </c>
      <c r="CC1188" s="156">
        <f t="shared" ca="1" si="459"/>
        <v>0</v>
      </c>
      <c r="CD1188" s="156">
        <f t="shared" ca="1" si="459"/>
        <v>0</v>
      </c>
      <c r="CE1188" s="156">
        <f t="shared" ca="1" si="459"/>
        <v>0</v>
      </c>
      <c r="CF1188" s="156">
        <f t="shared" ca="1" si="459"/>
        <v>0</v>
      </c>
      <c r="CG1188" s="156">
        <f t="shared" ca="1" si="459"/>
        <v>0</v>
      </c>
      <c r="CH1188" s="156">
        <f t="shared" ca="1" si="459"/>
        <v>0</v>
      </c>
      <c r="CI1188" s="156">
        <f t="shared" ca="1" si="459"/>
        <v>0</v>
      </c>
      <c r="CJ1188" s="156">
        <f t="shared" ca="1" si="459"/>
        <v>0</v>
      </c>
      <c r="CK1188" s="156">
        <f t="shared" ca="1" si="459"/>
        <v>0</v>
      </c>
      <c r="CL1188" s="156">
        <f t="shared" ca="1" si="459"/>
        <v>0</v>
      </c>
      <c r="CM1188" s="156">
        <f t="shared" ca="1" si="459"/>
        <v>0</v>
      </c>
      <c r="CN1188" s="156">
        <f t="shared" ca="1" si="459"/>
        <v>0</v>
      </c>
      <c r="CO1188" s="156">
        <f t="shared" ca="1" si="459"/>
        <v>0</v>
      </c>
      <c r="CP1188" s="156">
        <f t="shared" ca="1" si="459"/>
        <v>0</v>
      </c>
      <c r="CQ1188" s="156">
        <f t="shared" ca="1" si="459"/>
        <v>0</v>
      </c>
      <c r="CR1188" s="156">
        <f t="shared" ca="1" si="459"/>
        <v>0</v>
      </c>
      <c r="CS1188" s="156">
        <f t="shared" ca="1" si="459"/>
        <v>0</v>
      </c>
      <c r="CT1188" s="156">
        <f t="shared" ca="1" si="459"/>
        <v>0</v>
      </c>
      <c r="CU1188" s="156">
        <f t="shared" ca="1" si="459"/>
        <v>0</v>
      </c>
      <c r="CV1188" s="156">
        <f t="shared" ca="1" si="459"/>
        <v>0</v>
      </c>
      <c r="CW1188" s="156">
        <f t="shared" ca="1" si="459"/>
        <v>0</v>
      </c>
      <c r="CX1188" s="156">
        <f t="shared" ca="1" si="459"/>
        <v>0</v>
      </c>
      <c r="CY1188" s="156">
        <f t="shared" ca="1" si="459"/>
        <v>0</v>
      </c>
      <c r="CZ1188" s="156">
        <f t="shared" ca="1" si="459"/>
        <v>0</v>
      </c>
      <c r="DA1188" s="156">
        <f t="shared" ca="1" si="459"/>
        <v>0</v>
      </c>
      <c r="DB1188" s="156">
        <f t="shared" ca="1" si="459"/>
        <v>0</v>
      </c>
      <c r="DC1188" s="156">
        <f t="shared" ca="1" si="459"/>
        <v>0</v>
      </c>
      <c r="DD1188" s="156">
        <f t="shared" ca="1" si="459"/>
        <v>0</v>
      </c>
      <c r="DE1188" s="156">
        <f t="shared" ca="1" si="459"/>
        <v>0</v>
      </c>
      <c r="DF1188" s="156">
        <f t="shared" ca="1" si="459"/>
        <v>0</v>
      </c>
      <c r="DG1188" s="156">
        <f t="shared" ca="1" si="459"/>
        <v>0</v>
      </c>
      <c r="DH1188" s="156">
        <f t="shared" ca="1" si="459"/>
        <v>0</v>
      </c>
      <c r="DI1188" s="156">
        <f t="shared" ca="1" si="459"/>
        <v>0</v>
      </c>
      <c r="DJ1188" s="156">
        <f t="shared" ca="1" si="459"/>
        <v>0</v>
      </c>
      <c r="DK1188" s="156">
        <f t="shared" ca="1" si="459"/>
        <v>0</v>
      </c>
      <c r="DL1188" s="156">
        <f t="shared" ca="1" si="459"/>
        <v>0</v>
      </c>
      <c r="DM1188" s="156">
        <f t="shared" ca="1" si="459"/>
        <v>0</v>
      </c>
      <c r="DN1188" s="156">
        <f t="shared" ca="1" si="459"/>
        <v>0</v>
      </c>
      <c r="DO1188" s="156">
        <f t="shared" ca="1" si="459"/>
        <v>0</v>
      </c>
      <c r="DP1188" s="156">
        <f t="shared" ca="1" si="459"/>
        <v>0</v>
      </c>
      <c r="DQ1188" s="156">
        <f t="shared" ca="1" si="459"/>
        <v>0</v>
      </c>
      <c r="DR1188" s="156">
        <f t="shared" ca="1" si="459"/>
        <v>0</v>
      </c>
      <c r="DS1188" s="156">
        <f t="shared" ca="1" si="459"/>
        <v>0</v>
      </c>
      <c r="DT1188" s="156">
        <f t="shared" ca="1" si="459"/>
        <v>0</v>
      </c>
      <c r="DU1188" s="156">
        <f t="shared" ca="1" si="459"/>
        <v>0</v>
      </c>
      <c r="DV1188" s="156">
        <f t="shared" ca="1" si="459"/>
        <v>0</v>
      </c>
      <c r="DW1188" s="156">
        <f t="shared" ca="1" si="459"/>
        <v>0</v>
      </c>
      <c r="DX1188" s="156">
        <f t="shared" ca="1" si="459"/>
        <v>0</v>
      </c>
      <c r="DY1188" s="156">
        <f t="shared" ca="1" si="459"/>
        <v>0</v>
      </c>
      <c r="DZ1188" s="156">
        <f t="shared" ca="1" si="459"/>
        <v>0</v>
      </c>
      <c r="EA1188" s="156">
        <f t="shared" ca="1" si="459"/>
        <v>0</v>
      </c>
      <c r="EB1188" s="156">
        <f t="shared" ca="1" si="459"/>
        <v>0</v>
      </c>
      <c r="EC1188" s="156"/>
      <c r="ED1188" s="157"/>
      <c r="EE1188" s="157"/>
      <c r="EF1188" s="157"/>
      <c r="EG1188" s="157"/>
      <c r="EH1188" s="157"/>
      <c r="EI1188" s="157"/>
      <c r="EJ1188" s="157"/>
      <c r="EK1188" s="157"/>
      <c r="EL1188" s="157"/>
      <c r="EM1188" s="157"/>
      <c r="EN1188" s="157"/>
      <c r="EO1188" s="157"/>
      <c r="EP1188" s="157"/>
      <c r="EQ1188" s="157"/>
      <c r="ER1188" s="157"/>
      <c r="ES1188" s="157"/>
      <c r="ET1188" s="157"/>
      <c r="EU1188" s="157"/>
      <c r="EV1188" s="157"/>
      <c r="EW1188" s="157"/>
      <c r="EX1188" s="157"/>
      <c r="EY1188" s="157"/>
      <c r="EZ1188" s="157"/>
      <c r="FA1188" s="157"/>
      <c r="FB1188" s="157"/>
      <c r="FC1188" s="157"/>
      <c r="FD1188" s="157"/>
      <c r="FE1188" s="157"/>
      <c r="FF1188" s="157"/>
      <c r="FG1188" s="157"/>
      <c r="FH1188" s="157"/>
      <c r="FI1188" s="157"/>
      <c r="FJ1188" s="157"/>
      <c r="FK1188" s="157"/>
      <c r="FL1188" s="157"/>
      <c r="FM1188" s="157"/>
      <c r="FN1188" s="157"/>
      <c r="FO1188" s="157"/>
      <c r="FP1188" s="157"/>
      <c r="FQ1188" s="157"/>
      <c r="FR1188" s="157"/>
      <c r="FS1188" s="157"/>
      <c r="FT1188" s="157"/>
      <c r="FU1188" s="157"/>
      <c r="FV1188" s="157"/>
      <c r="FW1188" s="159"/>
      <c r="FX1188" s="159"/>
      <c r="FY1188" s="159"/>
      <c r="FZ1188" s="159"/>
      <c r="GA1188" s="159"/>
      <c r="GB1188" s="159"/>
      <c r="GC1188" s="159"/>
      <c r="GD1188" s="159"/>
      <c r="GE1188" s="159"/>
    </row>
    <row r="1189" spans="1:187" x14ac:dyDescent="0.35">
      <c r="A1189" s="1"/>
      <c r="B1189" s="1"/>
      <c r="C1189" s="2"/>
      <c r="D1189" s="2"/>
      <c r="E1189" s="13">
        <v>60</v>
      </c>
      <c r="F1189" s="158">
        <f t="shared" si="458"/>
        <v>66</v>
      </c>
      <c r="G1189" s="155">
        <f>SUM($BU$958:$BU$1109)</f>
        <v>0</v>
      </c>
      <c r="H1189" s="157"/>
      <c r="I1189" s="157"/>
      <c r="J1189" s="157"/>
      <c r="K1189" s="157"/>
      <c r="L1189" s="157"/>
      <c r="M1189" s="157"/>
      <c r="N1189" s="157"/>
      <c r="O1189" s="157"/>
      <c r="P1189" s="157"/>
      <c r="Q1189" s="159"/>
      <c r="R1189" s="159"/>
      <c r="S1189" s="159"/>
      <c r="T1189" s="159"/>
      <c r="U1189" s="159"/>
      <c r="V1189" s="159"/>
      <c r="W1189" s="159"/>
      <c r="X1189" s="159"/>
      <c r="Y1189" s="159"/>
      <c r="Z1189" s="159"/>
      <c r="AA1189" s="159"/>
      <c r="AB1189" s="159"/>
      <c r="AC1189" s="159"/>
      <c r="AD1189" s="159"/>
      <c r="AE1189" s="159"/>
      <c r="AF1189" s="159"/>
      <c r="AG1189" s="159"/>
      <c r="AH1189" s="159"/>
      <c r="AI1189" s="159"/>
      <c r="AJ1189" s="159"/>
      <c r="AK1189" s="159"/>
      <c r="AL1189" s="159"/>
      <c r="AM1189" s="159"/>
      <c r="AN1189" s="159"/>
      <c r="AO1189" s="159"/>
      <c r="AP1189" s="159"/>
      <c r="AQ1189" s="159"/>
      <c r="AR1189" s="159"/>
      <c r="AS1189" s="159"/>
      <c r="AT1189" s="159"/>
      <c r="AU1189" s="159"/>
      <c r="AV1189" s="159"/>
      <c r="AW1189" s="159"/>
      <c r="AX1189" s="159"/>
      <c r="AY1189" s="159"/>
      <c r="AZ1189" s="159"/>
      <c r="BA1189" s="159"/>
      <c r="BB1189" s="159"/>
      <c r="BC1189" s="159"/>
      <c r="BD1189" s="159"/>
      <c r="BE1189" s="159"/>
      <c r="BF1189" s="159"/>
      <c r="BG1189" s="159"/>
      <c r="BH1189" s="159"/>
      <c r="BI1189" s="159"/>
      <c r="BJ1189" s="159"/>
      <c r="BK1189" s="159"/>
      <c r="BL1189" s="159"/>
      <c r="BM1189" s="159"/>
      <c r="BN1189" s="159"/>
      <c r="BO1189" s="159"/>
      <c r="BP1189" s="159"/>
      <c r="BQ1189" s="159"/>
      <c r="BR1189" s="159"/>
      <c r="BS1189" s="159"/>
      <c r="BT1189" s="159"/>
      <c r="BU1189" s="159"/>
      <c r="BV1189" s="159">
        <f t="shared" ref="BV1189:EC1189" ca="1" si="460">IF(H$17&lt;=$E1189,$G1189/$E1189,0)</f>
        <v>0</v>
      </c>
      <c r="BW1189" s="156">
        <f t="shared" ca="1" si="460"/>
        <v>0</v>
      </c>
      <c r="BX1189" s="156">
        <f t="shared" ca="1" si="460"/>
        <v>0</v>
      </c>
      <c r="BY1189" s="156">
        <f t="shared" ca="1" si="460"/>
        <v>0</v>
      </c>
      <c r="BZ1189" s="156">
        <f t="shared" ca="1" si="460"/>
        <v>0</v>
      </c>
      <c r="CA1189" s="156">
        <f t="shared" ca="1" si="460"/>
        <v>0</v>
      </c>
      <c r="CB1189" s="156">
        <f t="shared" ca="1" si="460"/>
        <v>0</v>
      </c>
      <c r="CC1189" s="156">
        <f t="shared" ca="1" si="460"/>
        <v>0</v>
      </c>
      <c r="CD1189" s="156">
        <f t="shared" ca="1" si="460"/>
        <v>0</v>
      </c>
      <c r="CE1189" s="156">
        <f t="shared" ca="1" si="460"/>
        <v>0</v>
      </c>
      <c r="CF1189" s="156">
        <f t="shared" ca="1" si="460"/>
        <v>0</v>
      </c>
      <c r="CG1189" s="156">
        <f t="shared" ca="1" si="460"/>
        <v>0</v>
      </c>
      <c r="CH1189" s="156">
        <f t="shared" ca="1" si="460"/>
        <v>0</v>
      </c>
      <c r="CI1189" s="156">
        <f t="shared" ca="1" si="460"/>
        <v>0</v>
      </c>
      <c r="CJ1189" s="156">
        <f t="shared" ca="1" si="460"/>
        <v>0</v>
      </c>
      <c r="CK1189" s="156">
        <f t="shared" ca="1" si="460"/>
        <v>0</v>
      </c>
      <c r="CL1189" s="156">
        <f t="shared" ca="1" si="460"/>
        <v>0</v>
      </c>
      <c r="CM1189" s="156">
        <f t="shared" ca="1" si="460"/>
        <v>0</v>
      </c>
      <c r="CN1189" s="156">
        <f t="shared" ca="1" si="460"/>
        <v>0</v>
      </c>
      <c r="CO1189" s="156">
        <f t="shared" ca="1" si="460"/>
        <v>0</v>
      </c>
      <c r="CP1189" s="156">
        <f t="shared" ca="1" si="460"/>
        <v>0</v>
      </c>
      <c r="CQ1189" s="156">
        <f t="shared" ca="1" si="460"/>
        <v>0</v>
      </c>
      <c r="CR1189" s="156">
        <f t="shared" ca="1" si="460"/>
        <v>0</v>
      </c>
      <c r="CS1189" s="156">
        <f t="shared" ca="1" si="460"/>
        <v>0</v>
      </c>
      <c r="CT1189" s="156">
        <f t="shared" ca="1" si="460"/>
        <v>0</v>
      </c>
      <c r="CU1189" s="156">
        <f t="shared" ca="1" si="460"/>
        <v>0</v>
      </c>
      <c r="CV1189" s="156">
        <f t="shared" ca="1" si="460"/>
        <v>0</v>
      </c>
      <c r="CW1189" s="156">
        <f t="shared" ca="1" si="460"/>
        <v>0</v>
      </c>
      <c r="CX1189" s="156">
        <f t="shared" ca="1" si="460"/>
        <v>0</v>
      </c>
      <c r="CY1189" s="156">
        <f t="shared" ca="1" si="460"/>
        <v>0</v>
      </c>
      <c r="CZ1189" s="156">
        <f t="shared" ca="1" si="460"/>
        <v>0</v>
      </c>
      <c r="DA1189" s="156">
        <f t="shared" ca="1" si="460"/>
        <v>0</v>
      </c>
      <c r="DB1189" s="156">
        <f t="shared" ca="1" si="460"/>
        <v>0</v>
      </c>
      <c r="DC1189" s="156">
        <f t="shared" ca="1" si="460"/>
        <v>0</v>
      </c>
      <c r="DD1189" s="156">
        <f t="shared" ca="1" si="460"/>
        <v>0</v>
      </c>
      <c r="DE1189" s="156">
        <f t="shared" ca="1" si="460"/>
        <v>0</v>
      </c>
      <c r="DF1189" s="156">
        <f t="shared" ca="1" si="460"/>
        <v>0</v>
      </c>
      <c r="DG1189" s="156">
        <f t="shared" ca="1" si="460"/>
        <v>0</v>
      </c>
      <c r="DH1189" s="156">
        <f t="shared" ca="1" si="460"/>
        <v>0</v>
      </c>
      <c r="DI1189" s="156">
        <f t="shared" ca="1" si="460"/>
        <v>0</v>
      </c>
      <c r="DJ1189" s="156">
        <f t="shared" ca="1" si="460"/>
        <v>0</v>
      </c>
      <c r="DK1189" s="156">
        <f t="shared" ca="1" si="460"/>
        <v>0</v>
      </c>
      <c r="DL1189" s="156">
        <f t="shared" ca="1" si="460"/>
        <v>0</v>
      </c>
      <c r="DM1189" s="156">
        <f t="shared" ca="1" si="460"/>
        <v>0</v>
      </c>
      <c r="DN1189" s="156">
        <f t="shared" ca="1" si="460"/>
        <v>0</v>
      </c>
      <c r="DO1189" s="156">
        <f t="shared" ca="1" si="460"/>
        <v>0</v>
      </c>
      <c r="DP1189" s="156">
        <f t="shared" ca="1" si="460"/>
        <v>0</v>
      </c>
      <c r="DQ1189" s="156">
        <f t="shared" ca="1" si="460"/>
        <v>0</v>
      </c>
      <c r="DR1189" s="156">
        <f t="shared" ca="1" si="460"/>
        <v>0</v>
      </c>
      <c r="DS1189" s="156">
        <f t="shared" ca="1" si="460"/>
        <v>0</v>
      </c>
      <c r="DT1189" s="156">
        <f t="shared" ca="1" si="460"/>
        <v>0</v>
      </c>
      <c r="DU1189" s="156">
        <f t="shared" ca="1" si="460"/>
        <v>0</v>
      </c>
      <c r="DV1189" s="156">
        <f t="shared" ca="1" si="460"/>
        <v>0</v>
      </c>
      <c r="DW1189" s="156">
        <f t="shared" ca="1" si="460"/>
        <v>0</v>
      </c>
      <c r="DX1189" s="156">
        <f t="shared" ca="1" si="460"/>
        <v>0</v>
      </c>
      <c r="DY1189" s="156">
        <f t="shared" ca="1" si="460"/>
        <v>0</v>
      </c>
      <c r="DZ1189" s="156">
        <f t="shared" ca="1" si="460"/>
        <v>0</v>
      </c>
      <c r="EA1189" s="156">
        <f t="shared" ca="1" si="460"/>
        <v>0</v>
      </c>
      <c r="EB1189" s="156">
        <f t="shared" ca="1" si="460"/>
        <v>0</v>
      </c>
      <c r="EC1189" s="156">
        <f t="shared" ca="1" si="460"/>
        <v>0</v>
      </c>
      <c r="ED1189" s="156"/>
      <c r="EE1189" s="157"/>
      <c r="EF1189" s="157"/>
      <c r="EG1189" s="157"/>
      <c r="EH1189" s="157"/>
      <c r="EI1189" s="157"/>
      <c r="EJ1189" s="157"/>
      <c r="EK1189" s="157"/>
      <c r="EL1189" s="157"/>
      <c r="EM1189" s="157"/>
      <c r="EN1189" s="157"/>
      <c r="EO1189" s="157"/>
      <c r="EP1189" s="157"/>
      <c r="EQ1189" s="157"/>
      <c r="ER1189" s="157"/>
      <c r="ES1189" s="157"/>
      <c r="ET1189" s="157"/>
      <c r="EU1189" s="157"/>
      <c r="EV1189" s="157"/>
      <c r="EW1189" s="157"/>
      <c r="EX1189" s="157"/>
      <c r="EY1189" s="157"/>
      <c r="EZ1189" s="157"/>
      <c r="FA1189" s="157"/>
      <c r="FB1189" s="157"/>
      <c r="FC1189" s="157"/>
      <c r="FD1189" s="157"/>
      <c r="FE1189" s="157"/>
      <c r="FF1189" s="157"/>
      <c r="FG1189" s="157"/>
      <c r="FH1189" s="157"/>
      <c r="FI1189" s="157"/>
      <c r="FJ1189" s="157"/>
      <c r="FK1189" s="157"/>
      <c r="FL1189" s="157"/>
      <c r="FM1189" s="157"/>
      <c r="FN1189" s="157"/>
      <c r="FO1189" s="157"/>
      <c r="FP1189" s="157"/>
      <c r="FQ1189" s="157"/>
      <c r="FR1189" s="157"/>
      <c r="FS1189" s="157"/>
      <c r="FT1189" s="157"/>
      <c r="FU1189" s="157"/>
      <c r="FV1189" s="157"/>
      <c r="FW1189" s="159"/>
      <c r="FX1189" s="159"/>
      <c r="FY1189" s="159"/>
      <c r="FZ1189" s="159"/>
      <c r="GA1189" s="159"/>
      <c r="GB1189" s="159"/>
      <c r="GC1189" s="159"/>
      <c r="GD1189" s="159"/>
      <c r="GE1189" s="159"/>
    </row>
    <row r="1190" spans="1:187" x14ac:dyDescent="0.35">
      <c r="A1190" s="1"/>
      <c r="B1190" s="1"/>
      <c r="C1190" s="2"/>
      <c r="D1190" s="2"/>
      <c r="E1190" s="13">
        <v>60</v>
      </c>
      <c r="F1190" s="158">
        <f t="shared" si="458"/>
        <v>67</v>
      </c>
      <c r="G1190" s="155">
        <f>SUM($BV$958:$BV$1109)</f>
        <v>0</v>
      </c>
      <c r="H1190" s="157"/>
      <c r="I1190" s="157"/>
      <c r="J1190" s="157"/>
      <c r="K1190" s="157"/>
      <c r="L1190" s="157"/>
      <c r="M1190" s="157"/>
      <c r="N1190" s="157"/>
      <c r="O1190" s="157"/>
      <c r="P1190" s="157"/>
      <c r="Q1190" s="159"/>
      <c r="R1190" s="159"/>
      <c r="S1190" s="159"/>
      <c r="T1190" s="159"/>
      <c r="U1190" s="159"/>
      <c r="V1190" s="159"/>
      <c r="W1190" s="159"/>
      <c r="X1190" s="159"/>
      <c r="Y1190" s="159"/>
      <c r="Z1190" s="159"/>
      <c r="AA1190" s="159"/>
      <c r="AB1190" s="159"/>
      <c r="AC1190" s="159"/>
      <c r="AD1190" s="159"/>
      <c r="AE1190" s="159"/>
      <c r="AF1190" s="159"/>
      <c r="AG1190" s="159"/>
      <c r="AH1190" s="159"/>
      <c r="AI1190" s="159"/>
      <c r="AJ1190" s="159"/>
      <c r="AK1190" s="159"/>
      <c r="AL1190" s="159"/>
      <c r="AM1190" s="159"/>
      <c r="AN1190" s="159"/>
      <c r="AO1190" s="159"/>
      <c r="AP1190" s="159"/>
      <c r="AQ1190" s="159"/>
      <c r="AR1190" s="159"/>
      <c r="AS1190" s="159"/>
      <c r="AT1190" s="159"/>
      <c r="AU1190" s="159"/>
      <c r="AV1190" s="159"/>
      <c r="AW1190" s="159"/>
      <c r="AX1190" s="159"/>
      <c r="AY1190" s="159"/>
      <c r="AZ1190" s="159"/>
      <c r="BA1190" s="159"/>
      <c r="BB1190" s="159"/>
      <c r="BC1190" s="159"/>
      <c r="BD1190" s="159"/>
      <c r="BE1190" s="159"/>
      <c r="BF1190" s="159"/>
      <c r="BG1190" s="159"/>
      <c r="BH1190" s="159"/>
      <c r="BI1190" s="159"/>
      <c r="BJ1190" s="159"/>
      <c r="BK1190" s="159"/>
      <c r="BL1190" s="159"/>
      <c r="BM1190" s="159"/>
      <c r="BN1190" s="159"/>
      <c r="BO1190" s="159"/>
      <c r="BP1190" s="159"/>
      <c r="BQ1190" s="159"/>
      <c r="BR1190" s="159"/>
      <c r="BS1190" s="159"/>
      <c r="BT1190" s="159"/>
      <c r="BU1190" s="159"/>
      <c r="BV1190" s="159"/>
      <c r="BW1190" s="159">
        <f t="shared" ref="BW1190:ED1190" ca="1" si="461">IF(H$17&lt;=$E1190,$G1190/$E1190,0)</f>
        <v>0</v>
      </c>
      <c r="BX1190" s="156">
        <f t="shared" ca="1" si="461"/>
        <v>0</v>
      </c>
      <c r="BY1190" s="156">
        <f t="shared" ca="1" si="461"/>
        <v>0</v>
      </c>
      <c r="BZ1190" s="156">
        <f t="shared" ca="1" si="461"/>
        <v>0</v>
      </c>
      <c r="CA1190" s="156">
        <f t="shared" ca="1" si="461"/>
        <v>0</v>
      </c>
      <c r="CB1190" s="156">
        <f t="shared" ca="1" si="461"/>
        <v>0</v>
      </c>
      <c r="CC1190" s="156">
        <f t="shared" ca="1" si="461"/>
        <v>0</v>
      </c>
      <c r="CD1190" s="156">
        <f t="shared" ca="1" si="461"/>
        <v>0</v>
      </c>
      <c r="CE1190" s="156">
        <f t="shared" ca="1" si="461"/>
        <v>0</v>
      </c>
      <c r="CF1190" s="156">
        <f t="shared" ca="1" si="461"/>
        <v>0</v>
      </c>
      <c r="CG1190" s="156">
        <f t="shared" ca="1" si="461"/>
        <v>0</v>
      </c>
      <c r="CH1190" s="156">
        <f t="shared" ca="1" si="461"/>
        <v>0</v>
      </c>
      <c r="CI1190" s="156">
        <f t="shared" ca="1" si="461"/>
        <v>0</v>
      </c>
      <c r="CJ1190" s="156">
        <f t="shared" ca="1" si="461"/>
        <v>0</v>
      </c>
      <c r="CK1190" s="156">
        <f t="shared" ca="1" si="461"/>
        <v>0</v>
      </c>
      <c r="CL1190" s="156">
        <f t="shared" ca="1" si="461"/>
        <v>0</v>
      </c>
      <c r="CM1190" s="156">
        <f t="shared" ca="1" si="461"/>
        <v>0</v>
      </c>
      <c r="CN1190" s="156">
        <f t="shared" ca="1" si="461"/>
        <v>0</v>
      </c>
      <c r="CO1190" s="156">
        <f t="shared" ca="1" si="461"/>
        <v>0</v>
      </c>
      <c r="CP1190" s="156">
        <f t="shared" ca="1" si="461"/>
        <v>0</v>
      </c>
      <c r="CQ1190" s="156">
        <f t="shared" ca="1" si="461"/>
        <v>0</v>
      </c>
      <c r="CR1190" s="156">
        <f t="shared" ca="1" si="461"/>
        <v>0</v>
      </c>
      <c r="CS1190" s="156">
        <f t="shared" ca="1" si="461"/>
        <v>0</v>
      </c>
      <c r="CT1190" s="156">
        <f t="shared" ca="1" si="461"/>
        <v>0</v>
      </c>
      <c r="CU1190" s="156">
        <f t="shared" ca="1" si="461"/>
        <v>0</v>
      </c>
      <c r="CV1190" s="156">
        <f t="shared" ca="1" si="461"/>
        <v>0</v>
      </c>
      <c r="CW1190" s="156">
        <f t="shared" ca="1" si="461"/>
        <v>0</v>
      </c>
      <c r="CX1190" s="156">
        <f t="shared" ca="1" si="461"/>
        <v>0</v>
      </c>
      <c r="CY1190" s="156">
        <f t="shared" ca="1" si="461"/>
        <v>0</v>
      </c>
      <c r="CZ1190" s="156">
        <f t="shared" ca="1" si="461"/>
        <v>0</v>
      </c>
      <c r="DA1190" s="156">
        <f t="shared" ca="1" si="461"/>
        <v>0</v>
      </c>
      <c r="DB1190" s="156">
        <f t="shared" ca="1" si="461"/>
        <v>0</v>
      </c>
      <c r="DC1190" s="156">
        <f t="shared" ca="1" si="461"/>
        <v>0</v>
      </c>
      <c r="DD1190" s="156">
        <f t="shared" ca="1" si="461"/>
        <v>0</v>
      </c>
      <c r="DE1190" s="156">
        <f t="shared" ca="1" si="461"/>
        <v>0</v>
      </c>
      <c r="DF1190" s="156">
        <f t="shared" ca="1" si="461"/>
        <v>0</v>
      </c>
      <c r="DG1190" s="156">
        <f t="shared" ca="1" si="461"/>
        <v>0</v>
      </c>
      <c r="DH1190" s="156">
        <f t="shared" ca="1" si="461"/>
        <v>0</v>
      </c>
      <c r="DI1190" s="156">
        <f t="shared" ca="1" si="461"/>
        <v>0</v>
      </c>
      <c r="DJ1190" s="156">
        <f t="shared" ca="1" si="461"/>
        <v>0</v>
      </c>
      <c r="DK1190" s="156">
        <f t="shared" ca="1" si="461"/>
        <v>0</v>
      </c>
      <c r="DL1190" s="156">
        <f t="shared" ca="1" si="461"/>
        <v>0</v>
      </c>
      <c r="DM1190" s="156">
        <f t="shared" ca="1" si="461"/>
        <v>0</v>
      </c>
      <c r="DN1190" s="156">
        <f t="shared" ca="1" si="461"/>
        <v>0</v>
      </c>
      <c r="DO1190" s="156">
        <f t="shared" ca="1" si="461"/>
        <v>0</v>
      </c>
      <c r="DP1190" s="156">
        <f t="shared" ca="1" si="461"/>
        <v>0</v>
      </c>
      <c r="DQ1190" s="156">
        <f t="shared" ca="1" si="461"/>
        <v>0</v>
      </c>
      <c r="DR1190" s="156">
        <f t="shared" ca="1" si="461"/>
        <v>0</v>
      </c>
      <c r="DS1190" s="156">
        <f t="shared" ca="1" si="461"/>
        <v>0</v>
      </c>
      <c r="DT1190" s="156">
        <f t="shared" ca="1" si="461"/>
        <v>0</v>
      </c>
      <c r="DU1190" s="156">
        <f t="shared" ca="1" si="461"/>
        <v>0</v>
      </c>
      <c r="DV1190" s="156">
        <f t="shared" ca="1" si="461"/>
        <v>0</v>
      </c>
      <c r="DW1190" s="156">
        <f t="shared" ca="1" si="461"/>
        <v>0</v>
      </c>
      <c r="DX1190" s="156">
        <f t="shared" ca="1" si="461"/>
        <v>0</v>
      </c>
      <c r="DY1190" s="156">
        <f t="shared" ca="1" si="461"/>
        <v>0</v>
      </c>
      <c r="DZ1190" s="156">
        <f t="shared" ca="1" si="461"/>
        <v>0</v>
      </c>
      <c r="EA1190" s="156">
        <f t="shared" ca="1" si="461"/>
        <v>0</v>
      </c>
      <c r="EB1190" s="156">
        <f t="shared" ca="1" si="461"/>
        <v>0</v>
      </c>
      <c r="EC1190" s="156">
        <f t="shared" ca="1" si="461"/>
        <v>0</v>
      </c>
      <c r="ED1190" s="156">
        <f t="shared" ca="1" si="461"/>
        <v>0</v>
      </c>
      <c r="EE1190" s="156"/>
      <c r="EF1190" s="157"/>
      <c r="EG1190" s="157"/>
      <c r="EH1190" s="157"/>
      <c r="EI1190" s="157"/>
      <c r="EJ1190" s="157"/>
      <c r="EK1190" s="157"/>
      <c r="EL1190" s="157"/>
      <c r="EM1190" s="157"/>
      <c r="EN1190" s="157"/>
      <c r="EO1190" s="157"/>
      <c r="EP1190" s="157"/>
      <c r="EQ1190" s="157"/>
      <c r="ER1190" s="157"/>
      <c r="ES1190" s="157"/>
      <c r="ET1190" s="157"/>
      <c r="EU1190" s="157"/>
      <c r="EV1190" s="157"/>
      <c r="EW1190" s="157"/>
      <c r="EX1190" s="157"/>
      <c r="EY1190" s="157"/>
      <c r="EZ1190" s="157"/>
      <c r="FA1190" s="157"/>
      <c r="FB1190" s="157"/>
      <c r="FC1190" s="157"/>
      <c r="FD1190" s="157"/>
      <c r="FE1190" s="157"/>
      <c r="FF1190" s="157"/>
      <c r="FG1190" s="157"/>
      <c r="FH1190" s="157"/>
      <c r="FI1190" s="157"/>
      <c r="FJ1190" s="157"/>
      <c r="FK1190" s="157"/>
      <c r="FL1190" s="157"/>
      <c r="FM1190" s="157"/>
      <c r="FN1190" s="157"/>
      <c r="FO1190" s="157"/>
      <c r="FP1190" s="157"/>
      <c r="FQ1190" s="157"/>
      <c r="FR1190" s="157"/>
      <c r="FS1190" s="157"/>
      <c r="FT1190" s="157"/>
      <c r="FU1190" s="157"/>
      <c r="FV1190" s="157"/>
      <c r="FW1190" s="159"/>
      <c r="FX1190" s="159"/>
      <c r="FY1190" s="159"/>
      <c r="FZ1190" s="159"/>
      <c r="GA1190" s="159"/>
      <c r="GB1190" s="159"/>
      <c r="GC1190" s="159"/>
      <c r="GD1190" s="159"/>
      <c r="GE1190" s="159"/>
    </row>
    <row r="1191" spans="1:187" x14ac:dyDescent="0.35">
      <c r="A1191" s="1"/>
      <c r="B1191" s="1"/>
      <c r="C1191" s="2"/>
      <c r="D1191" s="2"/>
      <c r="E1191" s="13">
        <v>60</v>
      </c>
      <c r="F1191" s="158">
        <f t="shared" si="458"/>
        <v>68</v>
      </c>
      <c r="G1191" s="155">
        <f>SUM($BW$958:$BW$1109)</f>
        <v>0</v>
      </c>
      <c r="H1191" s="157"/>
      <c r="I1191" s="157"/>
      <c r="J1191" s="157"/>
      <c r="K1191" s="157"/>
      <c r="L1191" s="157"/>
      <c r="M1191" s="157"/>
      <c r="N1191" s="157"/>
      <c r="O1191" s="157"/>
      <c r="P1191" s="157"/>
      <c r="Q1191" s="159"/>
      <c r="R1191" s="159"/>
      <c r="S1191" s="159"/>
      <c r="T1191" s="159"/>
      <c r="U1191" s="159"/>
      <c r="V1191" s="159"/>
      <c r="W1191" s="159"/>
      <c r="X1191" s="159"/>
      <c r="Y1191" s="159"/>
      <c r="Z1191" s="159"/>
      <c r="AA1191" s="159"/>
      <c r="AB1191" s="159"/>
      <c r="AC1191" s="159"/>
      <c r="AD1191" s="159"/>
      <c r="AE1191" s="159"/>
      <c r="AF1191" s="159"/>
      <c r="AG1191" s="159"/>
      <c r="AH1191" s="159"/>
      <c r="AI1191" s="159"/>
      <c r="AJ1191" s="159"/>
      <c r="AK1191" s="159"/>
      <c r="AL1191" s="159"/>
      <c r="AM1191" s="159"/>
      <c r="AN1191" s="159"/>
      <c r="AO1191" s="159"/>
      <c r="AP1191" s="159"/>
      <c r="AQ1191" s="159"/>
      <c r="AR1191" s="159"/>
      <c r="AS1191" s="159"/>
      <c r="AT1191" s="159"/>
      <c r="AU1191" s="159"/>
      <c r="AV1191" s="159"/>
      <c r="AW1191" s="159"/>
      <c r="AX1191" s="159"/>
      <c r="AY1191" s="159"/>
      <c r="AZ1191" s="159"/>
      <c r="BA1191" s="159"/>
      <c r="BB1191" s="159"/>
      <c r="BC1191" s="159"/>
      <c r="BD1191" s="159"/>
      <c r="BE1191" s="159"/>
      <c r="BF1191" s="159"/>
      <c r="BG1191" s="159"/>
      <c r="BH1191" s="159"/>
      <c r="BI1191" s="159"/>
      <c r="BJ1191" s="159"/>
      <c r="BK1191" s="159"/>
      <c r="BL1191" s="159"/>
      <c r="BM1191" s="159"/>
      <c r="BN1191" s="159"/>
      <c r="BO1191" s="159"/>
      <c r="BP1191" s="159"/>
      <c r="BQ1191" s="159"/>
      <c r="BR1191" s="159"/>
      <c r="BS1191" s="159"/>
      <c r="BT1191" s="159"/>
      <c r="BU1191" s="159"/>
      <c r="BV1191" s="159"/>
      <c r="BW1191" s="159"/>
      <c r="BX1191" s="159">
        <f t="shared" ref="BX1191:EE1191" ca="1" si="462">IF(H$17&lt;=$E1191,$G1191/$E1191,0)</f>
        <v>0</v>
      </c>
      <c r="BY1191" s="156">
        <f t="shared" ca="1" si="462"/>
        <v>0</v>
      </c>
      <c r="BZ1191" s="156">
        <f t="shared" ca="1" si="462"/>
        <v>0</v>
      </c>
      <c r="CA1191" s="156">
        <f t="shared" ca="1" si="462"/>
        <v>0</v>
      </c>
      <c r="CB1191" s="156">
        <f t="shared" ca="1" si="462"/>
        <v>0</v>
      </c>
      <c r="CC1191" s="156">
        <f t="shared" ca="1" si="462"/>
        <v>0</v>
      </c>
      <c r="CD1191" s="156">
        <f t="shared" ca="1" si="462"/>
        <v>0</v>
      </c>
      <c r="CE1191" s="156">
        <f t="shared" ca="1" si="462"/>
        <v>0</v>
      </c>
      <c r="CF1191" s="156">
        <f t="shared" ca="1" si="462"/>
        <v>0</v>
      </c>
      <c r="CG1191" s="156">
        <f t="shared" ca="1" si="462"/>
        <v>0</v>
      </c>
      <c r="CH1191" s="156">
        <f t="shared" ca="1" si="462"/>
        <v>0</v>
      </c>
      <c r="CI1191" s="156">
        <f t="shared" ca="1" si="462"/>
        <v>0</v>
      </c>
      <c r="CJ1191" s="156">
        <f t="shared" ca="1" si="462"/>
        <v>0</v>
      </c>
      <c r="CK1191" s="156">
        <f t="shared" ca="1" si="462"/>
        <v>0</v>
      </c>
      <c r="CL1191" s="156">
        <f t="shared" ca="1" si="462"/>
        <v>0</v>
      </c>
      <c r="CM1191" s="156">
        <f t="shared" ca="1" si="462"/>
        <v>0</v>
      </c>
      <c r="CN1191" s="156">
        <f t="shared" ca="1" si="462"/>
        <v>0</v>
      </c>
      <c r="CO1191" s="156">
        <f t="shared" ca="1" si="462"/>
        <v>0</v>
      </c>
      <c r="CP1191" s="156">
        <f t="shared" ca="1" si="462"/>
        <v>0</v>
      </c>
      <c r="CQ1191" s="156">
        <f t="shared" ca="1" si="462"/>
        <v>0</v>
      </c>
      <c r="CR1191" s="156">
        <f t="shared" ca="1" si="462"/>
        <v>0</v>
      </c>
      <c r="CS1191" s="156">
        <f t="shared" ca="1" si="462"/>
        <v>0</v>
      </c>
      <c r="CT1191" s="156">
        <f t="shared" ca="1" si="462"/>
        <v>0</v>
      </c>
      <c r="CU1191" s="156">
        <f t="shared" ca="1" si="462"/>
        <v>0</v>
      </c>
      <c r="CV1191" s="156">
        <f t="shared" ca="1" si="462"/>
        <v>0</v>
      </c>
      <c r="CW1191" s="156">
        <f t="shared" ca="1" si="462"/>
        <v>0</v>
      </c>
      <c r="CX1191" s="156">
        <f t="shared" ca="1" si="462"/>
        <v>0</v>
      </c>
      <c r="CY1191" s="156">
        <f t="shared" ca="1" si="462"/>
        <v>0</v>
      </c>
      <c r="CZ1191" s="156">
        <f t="shared" ca="1" si="462"/>
        <v>0</v>
      </c>
      <c r="DA1191" s="156">
        <f t="shared" ca="1" si="462"/>
        <v>0</v>
      </c>
      <c r="DB1191" s="156">
        <f t="shared" ca="1" si="462"/>
        <v>0</v>
      </c>
      <c r="DC1191" s="156">
        <f t="shared" ca="1" si="462"/>
        <v>0</v>
      </c>
      <c r="DD1191" s="156">
        <f t="shared" ca="1" si="462"/>
        <v>0</v>
      </c>
      <c r="DE1191" s="156">
        <f t="shared" ca="1" si="462"/>
        <v>0</v>
      </c>
      <c r="DF1191" s="156">
        <f t="shared" ca="1" si="462"/>
        <v>0</v>
      </c>
      <c r="DG1191" s="156">
        <f t="shared" ca="1" si="462"/>
        <v>0</v>
      </c>
      <c r="DH1191" s="156">
        <f t="shared" ca="1" si="462"/>
        <v>0</v>
      </c>
      <c r="DI1191" s="156">
        <f t="shared" ca="1" si="462"/>
        <v>0</v>
      </c>
      <c r="DJ1191" s="156">
        <f t="shared" ca="1" si="462"/>
        <v>0</v>
      </c>
      <c r="DK1191" s="156">
        <f t="shared" ca="1" si="462"/>
        <v>0</v>
      </c>
      <c r="DL1191" s="156">
        <f t="shared" ca="1" si="462"/>
        <v>0</v>
      </c>
      <c r="DM1191" s="156">
        <f t="shared" ca="1" si="462"/>
        <v>0</v>
      </c>
      <c r="DN1191" s="156">
        <f t="shared" ca="1" si="462"/>
        <v>0</v>
      </c>
      <c r="DO1191" s="156">
        <f t="shared" ca="1" si="462"/>
        <v>0</v>
      </c>
      <c r="DP1191" s="156">
        <f t="shared" ca="1" si="462"/>
        <v>0</v>
      </c>
      <c r="DQ1191" s="156">
        <f t="shared" ca="1" si="462"/>
        <v>0</v>
      </c>
      <c r="DR1191" s="156">
        <f t="shared" ca="1" si="462"/>
        <v>0</v>
      </c>
      <c r="DS1191" s="156">
        <f t="shared" ca="1" si="462"/>
        <v>0</v>
      </c>
      <c r="DT1191" s="156">
        <f t="shared" ca="1" si="462"/>
        <v>0</v>
      </c>
      <c r="DU1191" s="156">
        <f t="shared" ca="1" si="462"/>
        <v>0</v>
      </c>
      <c r="DV1191" s="156">
        <f t="shared" ca="1" si="462"/>
        <v>0</v>
      </c>
      <c r="DW1191" s="156">
        <f t="shared" ca="1" si="462"/>
        <v>0</v>
      </c>
      <c r="DX1191" s="156">
        <f t="shared" ca="1" si="462"/>
        <v>0</v>
      </c>
      <c r="DY1191" s="156">
        <f t="shared" ca="1" si="462"/>
        <v>0</v>
      </c>
      <c r="DZ1191" s="156">
        <f t="shared" ca="1" si="462"/>
        <v>0</v>
      </c>
      <c r="EA1191" s="156">
        <f t="shared" ca="1" si="462"/>
        <v>0</v>
      </c>
      <c r="EB1191" s="156">
        <f t="shared" ca="1" si="462"/>
        <v>0</v>
      </c>
      <c r="EC1191" s="156">
        <f t="shared" ca="1" si="462"/>
        <v>0</v>
      </c>
      <c r="ED1191" s="156">
        <f t="shared" ca="1" si="462"/>
        <v>0</v>
      </c>
      <c r="EE1191" s="156">
        <f t="shared" ca="1" si="462"/>
        <v>0</v>
      </c>
      <c r="EF1191" s="156"/>
      <c r="EG1191" s="157"/>
      <c r="EH1191" s="157"/>
      <c r="EI1191" s="157"/>
      <c r="EJ1191" s="157"/>
      <c r="EK1191" s="157"/>
      <c r="EL1191" s="157"/>
      <c r="EM1191" s="157"/>
      <c r="EN1191" s="157"/>
      <c r="EO1191" s="157"/>
      <c r="EP1191" s="157"/>
      <c r="EQ1191" s="157"/>
      <c r="ER1191" s="157"/>
      <c r="ES1191" s="157"/>
      <c r="ET1191" s="157"/>
      <c r="EU1191" s="157"/>
      <c r="EV1191" s="157"/>
      <c r="EW1191" s="157"/>
      <c r="EX1191" s="157"/>
      <c r="EY1191" s="157"/>
      <c r="EZ1191" s="157"/>
      <c r="FA1191" s="157"/>
      <c r="FB1191" s="157"/>
      <c r="FC1191" s="157"/>
      <c r="FD1191" s="157"/>
      <c r="FE1191" s="157"/>
      <c r="FF1191" s="157"/>
      <c r="FG1191" s="157"/>
      <c r="FH1191" s="157"/>
      <c r="FI1191" s="157"/>
      <c r="FJ1191" s="157"/>
      <c r="FK1191" s="157"/>
      <c r="FL1191" s="157"/>
      <c r="FM1191" s="157"/>
      <c r="FN1191" s="157"/>
      <c r="FO1191" s="157"/>
      <c r="FP1191" s="157"/>
      <c r="FQ1191" s="157"/>
      <c r="FR1191" s="157"/>
      <c r="FS1191" s="157"/>
      <c r="FT1191" s="157"/>
      <c r="FU1191" s="157"/>
      <c r="FV1191" s="157"/>
      <c r="FW1191" s="159"/>
      <c r="FX1191" s="159"/>
      <c r="FY1191" s="159"/>
      <c r="FZ1191" s="159"/>
      <c r="GA1191" s="159"/>
      <c r="GB1191" s="159"/>
      <c r="GC1191" s="159"/>
      <c r="GD1191" s="159"/>
      <c r="GE1191" s="159"/>
    </row>
    <row r="1192" spans="1:187" x14ac:dyDescent="0.35">
      <c r="A1192" s="1"/>
      <c r="B1192" s="1"/>
      <c r="C1192" s="2"/>
      <c r="D1192" s="2"/>
      <c r="E1192" s="13">
        <v>60</v>
      </c>
      <c r="F1192" s="158">
        <f t="shared" si="458"/>
        <v>69</v>
      </c>
      <c r="G1192" s="155">
        <f>SUM($BX$958:$BX$1109)</f>
        <v>0</v>
      </c>
      <c r="H1192" s="157"/>
      <c r="I1192" s="157"/>
      <c r="J1192" s="157"/>
      <c r="K1192" s="157"/>
      <c r="L1192" s="157"/>
      <c r="M1192" s="157"/>
      <c r="N1192" s="157"/>
      <c r="O1192" s="157"/>
      <c r="P1192" s="157"/>
      <c r="Q1192" s="159"/>
      <c r="R1192" s="159"/>
      <c r="S1192" s="159"/>
      <c r="T1192" s="159"/>
      <c r="U1192" s="159"/>
      <c r="V1192" s="159"/>
      <c r="W1192" s="159"/>
      <c r="X1192" s="159"/>
      <c r="Y1192" s="159"/>
      <c r="Z1192" s="159"/>
      <c r="AA1192" s="159"/>
      <c r="AB1192" s="159"/>
      <c r="AC1192" s="159"/>
      <c r="AD1192" s="159"/>
      <c r="AE1192" s="159"/>
      <c r="AF1192" s="159"/>
      <c r="AG1192" s="159"/>
      <c r="AH1192" s="159"/>
      <c r="AI1192" s="159"/>
      <c r="AJ1192" s="159"/>
      <c r="AK1192" s="159"/>
      <c r="AL1192" s="159"/>
      <c r="AM1192" s="159"/>
      <c r="AN1192" s="159"/>
      <c r="AO1192" s="159"/>
      <c r="AP1192" s="159"/>
      <c r="AQ1192" s="159"/>
      <c r="AR1192" s="159"/>
      <c r="AS1192" s="159"/>
      <c r="AT1192" s="159"/>
      <c r="AU1192" s="159"/>
      <c r="AV1192" s="159"/>
      <c r="AW1192" s="159"/>
      <c r="AX1192" s="159"/>
      <c r="AY1192" s="159"/>
      <c r="AZ1192" s="159"/>
      <c r="BA1192" s="159"/>
      <c r="BB1192" s="159"/>
      <c r="BC1192" s="159"/>
      <c r="BD1192" s="159"/>
      <c r="BE1192" s="159"/>
      <c r="BF1192" s="159"/>
      <c r="BG1192" s="159"/>
      <c r="BH1192" s="159"/>
      <c r="BI1192" s="159"/>
      <c r="BJ1192" s="159"/>
      <c r="BK1192" s="159"/>
      <c r="BL1192" s="159"/>
      <c r="BM1192" s="159"/>
      <c r="BN1192" s="159"/>
      <c r="BO1192" s="159"/>
      <c r="BP1192" s="159"/>
      <c r="BQ1192" s="159"/>
      <c r="BR1192" s="159"/>
      <c r="BS1192" s="159"/>
      <c r="BT1192" s="159"/>
      <c r="BU1192" s="159"/>
      <c r="BV1192" s="159"/>
      <c r="BW1192" s="159"/>
      <c r="BX1192" s="159"/>
      <c r="BY1192" s="159">
        <f t="shared" ref="BY1192:EF1192" ca="1" si="463">IF(H$17&lt;=$E1192,$G1192/$E1192,0)</f>
        <v>0</v>
      </c>
      <c r="BZ1192" s="156">
        <f t="shared" ca="1" si="463"/>
        <v>0</v>
      </c>
      <c r="CA1192" s="156">
        <f t="shared" ca="1" si="463"/>
        <v>0</v>
      </c>
      <c r="CB1192" s="156">
        <f t="shared" ca="1" si="463"/>
        <v>0</v>
      </c>
      <c r="CC1192" s="156">
        <f t="shared" ca="1" si="463"/>
        <v>0</v>
      </c>
      <c r="CD1192" s="156">
        <f t="shared" ca="1" si="463"/>
        <v>0</v>
      </c>
      <c r="CE1192" s="156">
        <f t="shared" ca="1" si="463"/>
        <v>0</v>
      </c>
      <c r="CF1192" s="156">
        <f t="shared" ca="1" si="463"/>
        <v>0</v>
      </c>
      <c r="CG1192" s="156">
        <f t="shared" ca="1" si="463"/>
        <v>0</v>
      </c>
      <c r="CH1192" s="156">
        <f t="shared" ca="1" si="463"/>
        <v>0</v>
      </c>
      <c r="CI1192" s="156">
        <f t="shared" ca="1" si="463"/>
        <v>0</v>
      </c>
      <c r="CJ1192" s="156">
        <f t="shared" ca="1" si="463"/>
        <v>0</v>
      </c>
      <c r="CK1192" s="156">
        <f t="shared" ca="1" si="463"/>
        <v>0</v>
      </c>
      <c r="CL1192" s="156">
        <f t="shared" ca="1" si="463"/>
        <v>0</v>
      </c>
      <c r="CM1192" s="156">
        <f t="shared" ca="1" si="463"/>
        <v>0</v>
      </c>
      <c r="CN1192" s="156">
        <f t="shared" ca="1" si="463"/>
        <v>0</v>
      </c>
      <c r="CO1192" s="156">
        <f t="shared" ca="1" si="463"/>
        <v>0</v>
      </c>
      <c r="CP1192" s="156">
        <f t="shared" ca="1" si="463"/>
        <v>0</v>
      </c>
      <c r="CQ1192" s="156">
        <f t="shared" ca="1" si="463"/>
        <v>0</v>
      </c>
      <c r="CR1192" s="156">
        <f t="shared" ca="1" si="463"/>
        <v>0</v>
      </c>
      <c r="CS1192" s="156">
        <f t="shared" ca="1" si="463"/>
        <v>0</v>
      </c>
      <c r="CT1192" s="156">
        <f t="shared" ca="1" si="463"/>
        <v>0</v>
      </c>
      <c r="CU1192" s="156">
        <f t="shared" ca="1" si="463"/>
        <v>0</v>
      </c>
      <c r="CV1192" s="156">
        <f t="shared" ca="1" si="463"/>
        <v>0</v>
      </c>
      <c r="CW1192" s="156">
        <f t="shared" ca="1" si="463"/>
        <v>0</v>
      </c>
      <c r="CX1192" s="156">
        <f t="shared" ca="1" si="463"/>
        <v>0</v>
      </c>
      <c r="CY1192" s="156">
        <f t="shared" ca="1" si="463"/>
        <v>0</v>
      </c>
      <c r="CZ1192" s="156">
        <f t="shared" ca="1" si="463"/>
        <v>0</v>
      </c>
      <c r="DA1192" s="156">
        <f t="shared" ca="1" si="463"/>
        <v>0</v>
      </c>
      <c r="DB1192" s="156">
        <f t="shared" ca="1" si="463"/>
        <v>0</v>
      </c>
      <c r="DC1192" s="156">
        <f t="shared" ca="1" si="463"/>
        <v>0</v>
      </c>
      <c r="DD1192" s="156">
        <f t="shared" ca="1" si="463"/>
        <v>0</v>
      </c>
      <c r="DE1192" s="156">
        <f t="shared" ca="1" si="463"/>
        <v>0</v>
      </c>
      <c r="DF1192" s="156">
        <f t="shared" ca="1" si="463"/>
        <v>0</v>
      </c>
      <c r="DG1192" s="156">
        <f t="shared" ca="1" si="463"/>
        <v>0</v>
      </c>
      <c r="DH1192" s="156">
        <f t="shared" ca="1" si="463"/>
        <v>0</v>
      </c>
      <c r="DI1192" s="156">
        <f t="shared" ca="1" si="463"/>
        <v>0</v>
      </c>
      <c r="DJ1192" s="156">
        <f t="shared" ca="1" si="463"/>
        <v>0</v>
      </c>
      <c r="DK1192" s="156">
        <f t="shared" ca="1" si="463"/>
        <v>0</v>
      </c>
      <c r="DL1192" s="156">
        <f t="shared" ca="1" si="463"/>
        <v>0</v>
      </c>
      <c r="DM1192" s="156">
        <f t="shared" ca="1" si="463"/>
        <v>0</v>
      </c>
      <c r="DN1192" s="156">
        <f t="shared" ca="1" si="463"/>
        <v>0</v>
      </c>
      <c r="DO1192" s="156">
        <f t="shared" ca="1" si="463"/>
        <v>0</v>
      </c>
      <c r="DP1192" s="156">
        <f t="shared" ca="1" si="463"/>
        <v>0</v>
      </c>
      <c r="DQ1192" s="156">
        <f t="shared" ca="1" si="463"/>
        <v>0</v>
      </c>
      <c r="DR1192" s="156">
        <f t="shared" ca="1" si="463"/>
        <v>0</v>
      </c>
      <c r="DS1192" s="156">
        <f t="shared" ca="1" si="463"/>
        <v>0</v>
      </c>
      <c r="DT1192" s="156">
        <f t="shared" ca="1" si="463"/>
        <v>0</v>
      </c>
      <c r="DU1192" s="156">
        <f t="shared" ca="1" si="463"/>
        <v>0</v>
      </c>
      <c r="DV1192" s="156">
        <f t="shared" ca="1" si="463"/>
        <v>0</v>
      </c>
      <c r="DW1192" s="156">
        <f t="shared" ca="1" si="463"/>
        <v>0</v>
      </c>
      <c r="DX1192" s="156">
        <f t="shared" ca="1" si="463"/>
        <v>0</v>
      </c>
      <c r="DY1192" s="156">
        <f t="shared" ca="1" si="463"/>
        <v>0</v>
      </c>
      <c r="DZ1192" s="156">
        <f t="shared" ca="1" si="463"/>
        <v>0</v>
      </c>
      <c r="EA1192" s="156">
        <f t="shared" ca="1" si="463"/>
        <v>0</v>
      </c>
      <c r="EB1192" s="156">
        <f t="shared" ca="1" si="463"/>
        <v>0</v>
      </c>
      <c r="EC1192" s="156">
        <f t="shared" ca="1" si="463"/>
        <v>0</v>
      </c>
      <c r="ED1192" s="156">
        <f t="shared" ca="1" si="463"/>
        <v>0</v>
      </c>
      <c r="EE1192" s="156">
        <f t="shared" ca="1" si="463"/>
        <v>0</v>
      </c>
      <c r="EF1192" s="156">
        <f t="shared" ca="1" si="463"/>
        <v>0</v>
      </c>
      <c r="EG1192" s="156"/>
      <c r="EH1192" s="157"/>
      <c r="EI1192" s="157"/>
      <c r="EJ1192" s="157"/>
      <c r="EK1192" s="157"/>
      <c r="EL1192" s="157"/>
      <c r="EM1192" s="157"/>
      <c r="EN1192" s="157"/>
      <c r="EO1192" s="157"/>
      <c r="EP1192" s="157"/>
      <c r="EQ1192" s="157"/>
      <c r="ER1192" s="157"/>
      <c r="ES1192" s="157"/>
      <c r="ET1192" s="157"/>
      <c r="EU1192" s="157"/>
      <c r="EV1192" s="157"/>
      <c r="EW1192" s="157"/>
      <c r="EX1192" s="157"/>
      <c r="EY1192" s="157"/>
      <c r="EZ1192" s="157"/>
      <c r="FA1192" s="157"/>
      <c r="FB1192" s="157"/>
      <c r="FC1192" s="157"/>
      <c r="FD1192" s="157"/>
      <c r="FE1192" s="157"/>
      <c r="FF1192" s="157"/>
      <c r="FG1192" s="157"/>
      <c r="FH1192" s="157"/>
      <c r="FI1192" s="157"/>
      <c r="FJ1192" s="157"/>
      <c r="FK1192" s="157"/>
      <c r="FL1192" s="157"/>
      <c r="FM1192" s="157"/>
      <c r="FN1192" s="157"/>
      <c r="FO1192" s="157"/>
      <c r="FP1192" s="157"/>
      <c r="FQ1192" s="157"/>
      <c r="FR1192" s="157"/>
      <c r="FS1192" s="157"/>
      <c r="FT1192" s="157"/>
      <c r="FU1192" s="157"/>
      <c r="FV1192" s="157"/>
      <c r="FW1192" s="159"/>
      <c r="FX1192" s="159"/>
      <c r="FY1192" s="159"/>
      <c r="FZ1192" s="159"/>
      <c r="GA1192" s="159"/>
      <c r="GB1192" s="159"/>
      <c r="GC1192" s="159"/>
      <c r="GD1192" s="159"/>
      <c r="GE1192" s="159"/>
    </row>
    <row r="1193" spans="1:187" x14ac:dyDescent="0.35">
      <c r="A1193" s="1"/>
      <c r="B1193" s="1"/>
      <c r="C1193" s="2"/>
      <c r="D1193" s="2"/>
      <c r="E1193" s="13">
        <v>60</v>
      </c>
      <c r="F1193" s="158">
        <f t="shared" si="458"/>
        <v>70</v>
      </c>
      <c r="G1193" s="155">
        <f>SUM($BY$958:$BY$1109)</f>
        <v>0</v>
      </c>
      <c r="H1193" s="157"/>
      <c r="I1193" s="157"/>
      <c r="J1193" s="157"/>
      <c r="K1193" s="157"/>
      <c r="L1193" s="157"/>
      <c r="M1193" s="157"/>
      <c r="N1193" s="157"/>
      <c r="O1193" s="157"/>
      <c r="P1193" s="157"/>
      <c r="Q1193" s="159"/>
      <c r="R1193" s="159"/>
      <c r="S1193" s="159"/>
      <c r="T1193" s="159"/>
      <c r="U1193" s="159"/>
      <c r="V1193" s="159"/>
      <c r="W1193" s="159"/>
      <c r="X1193" s="159"/>
      <c r="Y1193" s="159"/>
      <c r="Z1193" s="159"/>
      <c r="AA1193" s="159"/>
      <c r="AB1193" s="159"/>
      <c r="AC1193" s="159"/>
      <c r="AD1193" s="159"/>
      <c r="AE1193" s="159"/>
      <c r="AF1193" s="159"/>
      <c r="AG1193" s="159"/>
      <c r="AH1193" s="159"/>
      <c r="AI1193" s="159"/>
      <c r="AJ1193" s="159"/>
      <c r="AK1193" s="159"/>
      <c r="AL1193" s="159"/>
      <c r="AM1193" s="159"/>
      <c r="AN1193" s="159"/>
      <c r="AO1193" s="159"/>
      <c r="AP1193" s="159"/>
      <c r="AQ1193" s="159"/>
      <c r="AR1193" s="159"/>
      <c r="AS1193" s="159"/>
      <c r="AT1193" s="159"/>
      <c r="AU1193" s="159"/>
      <c r="AV1193" s="159"/>
      <c r="AW1193" s="159"/>
      <c r="AX1193" s="159"/>
      <c r="AY1193" s="159"/>
      <c r="AZ1193" s="159"/>
      <c r="BA1193" s="159"/>
      <c r="BB1193" s="159"/>
      <c r="BC1193" s="159"/>
      <c r="BD1193" s="159"/>
      <c r="BE1193" s="159"/>
      <c r="BF1193" s="159"/>
      <c r="BG1193" s="159"/>
      <c r="BH1193" s="159"/>
      <c r="BI1193" s="159"/>
      <c r="BJ1193" s="159"/>
      <c r="BK1193" s="159"/>
      <c r="BL1193" s="159"/>
      <c r="BM1193" s="159"/>
      <c r="BN1193" s="159"/>
      <c r="BO1193" s="159"/>
      <c r="BP1193" s="159"/>
      <c r="BQ1193" s="159"/>
      <c r="BR1193" s="159"/>
      <c r="BS1193" s="159"/>
      <c r="BT1193" s="159"/>
      <c r="BU1193" s="159"/>
      <c r="BV1193" s="159"/>
      <c r="BW1193" s="159"/>
      <c r="BX1193" s="159"/>
      <c r="BY1193" s="159"/>
      <c r="BZ1193" s="159">
        <f t="shared" ref="BZ1193:EG1193" ca="1" si="464">IF(H$17&lt;=$E1193,$G1193/$E1193,0)</f>
        <v>0</v>
      </c>
      <c r="CA1193" s="156">
        <f t="shared" ca="1" si="464"/>
        <v>0</v>
      </c>
      <c r="CB1193" s="156">
        <f t="shared" ca="1" si="464"/>
        <v>0</v>
      </c>
      <c r="CC1193" s="156">
        <f t="shared" ca="1" si="464"/>
        <v>0</v>
      </c>
      <c r="CD1193" s="156">
        <f t="shared" ca="1" si="464"/>
        <v>0</v>
      </c>
      <c r="CE1193" s="156">
        <f t="shared" ca="1" si="464"/>
        <v>0</v>
      </c>
      <c r="CF1193" s="156">
        <f t="shared" ca="1" si="464"/>
        <v>0</v>
      </c>
      <c r="CG1193" s="156">
        <f t="shared" ca="1" si="464"/>
        <v>0</v>
      </c>
      <c r="CH1193" s="156">
        <f t="shared" ca="1" si="464"/>
        <v>0</v>
      </c>
      <c r="CI1193" s="156">
        <f t="shared" ca="1" si="464"/>
        <v>0</v>
      </c>
      <c r="CJ1193" s="156">
        <f t="shared" ca="1" si="464"/>
        <v>0</v>
      </c>
      <c r="CK1193" s="156">
        <f t="shared" ca="1" si="464"/>
        <v>0</v>
      </c>
      <c r="CL1193" s="156">
        <f t="shared" ca="1" si="464"/>
        <v>0</v>
      </c>
      <c r="CM1193" s="156">
        <f t="shared" ca="1" si="464"/>
        <v>0</v>
      </c>
      <c r="CN1193" s="156">
        <f t="shared" ca="1" si="464"/>
        <v>0</v>
      </c>
      <c r="CO1193" s="156">
        <f t="shared" ca="1" si="464"/>
        <v>0</v>
      </c>
      <c r="CP1193" s="156">
        <f t="shared" ca="1" si="464"/>
        <v>0</v>
      </c>
      <c r="CQ1193" s="156">
        <f t="shared" ca="1" si="464"/>
        <v>0</v>
      </c>
      <c r="CR1193" s="156">
        <f t="shared" ca="1" si="464"/>
        <v>0</v>
      </c>
      <c r="CS1193" s="156">
        <f t="shared" ca="1" si="464"/>
        <v>0</v>
      </c>
      <c r="CT1193" s="156">
        <f t="shared" ca="1" si="464"/>
        <v>0</v>
      </c>
      <c r="CU1193" s="156">
        <f t="shared" ca="1" si="464"/>
        <v>0</v>
      </c>
      <c r="CV1193" s="156">
        <f t="shared" ca="1" si="464"/>
        <v>0</v>
      </c>
      <c r="CW1193" s="156">
        <f t="shared" ca="1" si="464"/>
        <v>0</v>
      </c>
      <c r="CX1193" s="156">
        <f t="shared" ca="1" si="464"/>
        <v>0</v>
      </c>
      <c r="CY1193" s="156">
        <f t="shared" ca="1" si="464"/>
        <v>0</v>
      </c>
      <c r="CZ1193" s="156">
        <f t="shared" ca="1" si="464"/>
        <v>0</v>
      </c>
      <c r="DA1193" s="156">
        <f t="shared" ca="1" si="464"/>
        <v>0</v>
      </c>
      <c r="DB1193" s="156">
        <f t="shared" ca="1" si="464"/>
        <v>0</v>
      </c>
      <c r="DC1193" s="156">
        <f t="shared" ca="1" si="464"/>
        <v>0</v>
      </c>
      <c r="DD1193" s="156">
        <f t="shared" ca="1" si="464"/>
        <v>0</v>
      </c>
      <c r="DE1193" s="156">
        <f t="shared" ca="1" si="464"/>
        <v>0</v>
      </c>
      <c r="DF1193" s="156">
        <f t="shared" ca="1" si="464"/>
        <v>0</v>
      </c>
      <c r="DG1193" s="156">
        <f t="shared" ca="1" si="464"/>
        <v>0</v>
      </c>
      <c r="DH1193" s="156">
        <f t="shared" ca="1" si="464"/>
        <v>0</v>
      </c>
      <c r="DI1193" s="156">
        <f t="shared" ca="1" si="464"/>
        <v>0</v>
      </c>
      <c r="DJ1193" s="156">
        <f t="shared" ca="1" si="464"/>
        <v>0</v>
      </c>
      <c r="DK1193" s="156">
        <f t="shared" ca="1" si="464"/>
        <v>0</v>
      </c>
      <c r="DL1193" s="156">
        <f t="shared" ca="1" si="464"/>
        <v>0</v>
      </c>
      <c r="DM1193" s="156">
        <f t="shared" ca="1" si="464"/>
        <v>0</v>
      </c>
      <c r="DN1193" s="156">
        <f t="shared" ca="1" si="464"/>
        <v>0</v>
      </c>
      <c r="DO1193" s="156">
        <f t="shared" ca="1" si="464"/>
        <v>0</v>
      </c>
      <c r="DP1193" s="156">
        <f t="shared" ca="1" si="464"/>
        <v>0</v>
      </c>
      <c r="DQ1193" s="156">
        <f t="shared" ca="1" si="464"/>
        <v>0</v>
      </c>
      <c r="DR1193" s="156">
        <f t="shared" ca="1" si="464"/>
        <v>0</v>
      </c>
      <c r="DS1193" s="156">
        <f t="shared" ca="1" si="464"/>
        <v>0</v>
      </c>
      <c r="DT1193" s="156">
        <f t="shared" ca="1" si="464"/>
        <v>0</v>
      </c>
      <c r="DU1193" s="156">
        <f t="shared" ca="1" si="464"/>
        <v>0</v>
      </c>
      <c r="DV1193" s="156">
        <f t="shared" ca="1" si="464"/>
        <v>0</v>
      </c>
      <c r="DW1193" s="156">
        <f t="shared" ca="1" si="464"/>
        <v>0</v>
      </c>
      <c r="DX1193" s="156">
        <f t="shared" ca="1" si="464"/>
        <v>0</v>
      </c>
      <c r="DY1193" s="156">
        <f t="shared" ca="1" si="464"/>
        <v>0</v>
      </c>
      <c r="DZ1193" s="156">
        <f t="shared" ca="1" si="464"/>
        <v>0</v>
      </c>
      <c r="EA1193" s="156">
        <f t="shared" ca="1" si="464"/>
        <v>0</v>
      </c>
      <c r="EB1193" s="156">
        <f t="shared" ca="1" si="464"/>
        <v>0</v>
      </c>
      <c r="EC1193" s="156">
        <f t="shared" ca="1" si="464"/>
        <v>0</v>
      </c>
      <c r="ED1193" s="156">
        <f t="shared" ca="1" si="464"/>
        <v>0</v>
      </c>
      <c r="EE1193" s="156">
        <f t="shared" ca="1" si="464"/>
        <v>0</v>
      </c>
      <c r="EF1193" s="156">
        <f t="shared" ca="1" si="464"/>
        <v>0</v>
      </c>
      <c r="EG1193" s="156">
        <f t="shared" ca="1" si="464"/>
        <v>0</v>
      </c>
      <c r="EH1193" s="156"/>
      <c r="EI1193" s="157"/>
      <c r="EJ1193" s="157"/>
      <c r="EK1193" s="157"/>
      <c r="EL1193" s="157"/>
      <c r="EM1193" s="157"/>
      <c r="EN1193" s="157"/>
      <c r="EO1193" s="157"/>
      <c r="EP1193" s="157"/>
      <c r="EQ1193" s="157"/>
      <c r="ER1193" s="157"/>
      <c r="ES1193" s="157"/>
      <c r="ET1193" s="157"/>
      <c r="EU1193" s="157"/>
      <c r="EV1193" s="157"/>
      <c r="EW1193" s="157"/>
      <c r="EX1193" s="157"/>
      <c r="EY1193" s="157"/>
      <c r="EZ1193" s="157"/>
      <c r="FA1193" s="157"/>
      <c r="FB1193" s="157"/>
      <c r="FC1193" s="157"/>
      <c r="FD1193" s="157"/>
      <c r="FE1193" s="157"/>
      <c r="FF1193" s="157"/>
      <c r="FG1193" s="157"/>
      <c r="FH1193" s="157"/>
      <c r="FI1193" s="157"/>
      <c r="FJ1193" s="157"/>
      <c r="FK1193" s="157"/>
      <c r="FL1193" s="157"/>
      <c r="FM1193" s="157"/>
      <c r="FN1193" s="157"/>
      <c r="FO1193" s="157"/>
      <c r="FP1193" s="157"/>
      <c r="FQ1193" s="157"/>
      <c r="FR1193" s="157"/>
      <c r="FS1193" s="157"/>
      <c r="FT1193" s="157"/>
      <c r="FU1193" s="157"/>
      <c r="FV1193" s="157"/>
      <c r="FW1193" s="159"/>
      <c r="FX1193" s="159"/>
      <c r="FY1193" s="159"/>
      <c r="FZ1193" s="159"/>
      <c r="GA1193" s="159"/>
      <c r="GB1193" s="159"/>
      <c r="GC1193" s="159"/>
      <c r="GD1193" s="159"/>
      <c r="GE1193" s="159"/>
    </row>
    <row r="1194" spans="1:187" x14ac:dyDescent="0.35">
      <c r="A1194" s="1"/>
      <c r="B1194" s="1"/>
      <c r="C1194" s="2"/>
      <c r="D1194" s="2"/>
      <c r="E1194" s="13">
        <v>60</v>
      </c>
      <c r="F1194" s="158">
        <f t="shared" si="458"/>
        <v>71</v>
      </c>
      <c r="G1194" s="155">
        <f>SUM($BZ$958:$BZ$1109)</f>
        <v>0</v>
      </c>
      <c r="H1194" s="157"/>
      <c r="I1194" s="157"/>
      <c r="J1194" s="157"/>
      <c r="K1194" s="157"/>
      <c r="L1194" s="157"/>
      <c r="M1194" s="157"/>
      <c r="N1194" s="157"/>
      <c r="O1194" s="157"/>
      <c r="P1194" s="157"/>
      <c r="Q1194" s="159"/>
      <c r="R1194" s="159"/>
      <c r="S1194" s="159"/>
      <c r="T1194" s="159"/>
      <c r="U1194" s="159"/>
      <c r="V1194" s="159"/>
      <c r="W1194" s="159"/>
      <c r="X1194" s="159"/>
      <c r="Y1194" s="159"/>
      <c r="Z1194" s="159"/>
      <c r="AA1194" s="159"/>
      <c r="AB1194" s="159"/>
      <c r="AC1194" s="159"/>
      <c r="AD1194" s="159"/>
      <c r="AE1194" s="159"/>
      <c r="AF1194" s="159"/>
      <c r="AG1194" s="159"/>
      <c r="AH1194" s="159"/>
      <c r="AI1194" s="159"/>
      <c r="AJ1194" s="159"/>
      <c r="AK1194" s="159"/>
      <c r="AL1194" s="159"/>
      <c r="AM1194" s="159"/>
      <c r="AN1194" s="159"/>
      <c r="AO1194" s="159"/>
      <c r="AP1194" s="159"/>
      <c r="AQ1194" s="159"/>
      <c r="AR1194" s="159"/>
      <c r="AS1194" s="159"/>
      <c r="AT1194" s="159"/>
      <c r="AU1194" s="159"/>
      <c r="AV1194" s="159"/>
      <c r="AW1194" s="159"/>
      <c r="AX1194" s="159"/>
      <c r="AY1194" s="159"/>
      <c r="AZ1194" s="159"/>
      <c r="BA1194" s="159"/>
      <c r="BB1194" s="159"/>
      <c r="BC1194" s="159"/>
      <c r="BD1194" s="159"/>
      <c r="BE1194" s="159"/>
      <c r="BF1194" s="159"/>
      <c r="BG1194" s="159"/>
      <c r="BH1194" s="159"/>
      <c r="BI1194" s="159"/>
      <c r="BJ1194" s="159"/>
      <c r="BK1194" s="159"/>
      <c r="BL1194" s="159"/>
      <c r="BM1194" s="159"/>
      <c r="BN1194" s="159"/>
      <c r="BO1194" s="159"/>
      <c r="BP1194" s="159"/>
      <c r="BQ1194" s="159"/>
      <c r="BR1194" s="159"/>
      <c r="BS1194" s="159"/>
      <c r="BT1194" s="159"/>
      <c r="BU1194" s="159"/>
      <c r="BV1194" s="159"/>
      <c r="BW1194" s="159"/>
      <c r="BX1194" s="159"/>
      <c r="BY1194" s="159"/>
      <c r="BZ1194" s="159"/>
      <c r="CA1194" s="159">
        <f t="shared" ref="CA1194:EH1194" ca="1" si="465">IF(H$17&lt;=$E1194,$G1194/$E1194,0)</f>
        <v>0</v>
      </c>
      <c r="CB1194" s="156">
        <f t="shared" ca="1" si="465"/>
        <v>0</v>
      </c>
      <c r="CC1194" s="156">
        <f t="shared" ca="1" si="465"/>
        <v>0</v>
      </c>
      <c r="CD1194" s="156">
        <f t="shared" ca="1" si="465"/>
        <v>0</v>
      </c>
      <c r="CE1194" s="156">
        <f t="shared" ca="1" si="465"/>
        <v>0</v>
      </c>
      <c r="CF1194" s="156">
        <f t="shared" ca="1" si="465"/>
        <v>0</v>
      </c>
      <c r="CG1194" s="156">
        <f t="shared" ca="1" si="465"/>
        <v>0</v>
      </c>
      <c r="CH1194" s="156">
        <f t="shared" ca="1" si="465"/>
        <v>0</v>
      </c>
      <c r="CI1194" s="156">
        <f t="shared" ca="1" si="465"/>
        <v>0</v>
      </c>
      <c r="CJ1194" s="156">
        <f t="shared" ca="1" si="465"/>
        <v>0</v>
      </c>
      <c r="CK1194" s="156">
        <f t="shared" ca="1" si="465"/>
        <v>0</v>
      </c>
      <c r="CL1194" s="156">
        <f t="shared" ca="1" si="465"/>
        <v>0</v>
      </c>
      <c r="CM1194" s="156">
        <f t="shared" ca="1" si="465"/>
        <v>0</v>
      </c>
      <c r="CN1194" s="156">
        <f t="shared" ca="1" si="465"/>
        <v>0</v>
      </c>
      <c r="CO1194" s="156">
        <f t="shared" ca="1" si="465"/>
        <v>0</v>
      </c>
      <c r="CP1194" s="156">
        <f t="shared" ca="1" si="465"/>
        <v>0</v>
      </c>
      <c r="CQ1194" s="156">
        <f t="shared" ca="1" si="465"/>
        <v>0</v>
      </c>
      <c r="CR1194" s="156">
        <f t="shared" ca="1" si="465"/>
        <v>0</v>
      </c>
      <c r="CS1194" s="156">
        <f t="shared" ca="1" si="465"/>
        <v>0</v>
      </c>
      <c r="CT1194" s="156">
        <f t="shared" ca="1" si="465"/>
        <v>0</v>
      </c>
      <c r="CU1194" s="156">
        <f t="shared" ca="1" si="465"/>
        <v>0</v>
      </c>
      <c r="CV1194" s="156">
        <f t="shared" ca="1" si="465"/>
        <v>0</v>
      </c>
      <c r="CW1194" s="156">
        <f t="shared" ca="1" si="465"/>
        <v>0</v>
      </c>
      <c r="CX1194" s="156">
        <f t="shared" ca="1" si="465"/>
        <v>0</v>
      </c>
      <c r="CY1194" s="156">
        <f t="shared" ca="1" si="465"/>
        <v>0</v>
      </c>
      <c r="CZ1194" s="156">
        <f t="shared" ca="1" si="465"/>
        <v>0</v>
      </c>
      <c r="DA1194" s="156">
        <f t="shared" ca="1" si="465"/>
        <v>0</v>
      </c>
      <c r="DB1194" s="156">
        <f t="shared" ca="1" si="465"/>
        <v>0</v>
      </c>
      <c r="DC1194" s="156">
        <f t="shared" ca="1" si="465"/>
        <v>0</v>
      </c>
      <c r="DD1194" s="156">
        <f t="shared" ca="1" si="465"/>
        <v>0</v>
      </c>
      <c r="DE1194" s="156">
        <f t="shared" ca="1" si="465"/>
        <v>0</v>
      </c>
      <c r="DF1194" s="156">
        <f t="shared" ca="1" si="465"/>
        <v>0</v>
      </c>
      <c r="DG1194" s="156">
        <f t="shared" ca="1" si="465"/>
        <v>0</v>
      </c>
      <c r="DH1194" s="156">
        <f t="shared" ca="1" si="465"/>
        <v>0</v>
      </c>
      <c r="DI1194" s="156">
        <f t="shared" ca="1" si="465"/>
        <v>0</v>
      </c>
      <c r="DJ1194" s="156">
        <f t="shared" ca="1" si="465"/>
        <v>0</v>
      </c>
      <c r="DK1194" s="156">
        <f t="shared" ca="1" si="465"/>
        <v>0</v>
      </c>
      <c r="DL1194" s="156">
        <f t="shared" ca="1" si="465"/>
        <v>0</v>
      </c>
      <c r="DM1194" s="156">
        <f t="shared" ca="1" si="465"/>
        <v>0</v>
      </c>
      <c r="DN1194" s="156">
        <f t="shared" ca="1" si="465"/>
        <v>0</v>
      </c>
      <c r="DO1194" s="156">
        <f t="shared" ca="1" si="465"/>
        <v>0</v>
      </c>
      <c r="DP1194" s="156">
        <f t="shared" ca="1" si="465"/>
        <v>0</v>
      </c>
      <c r="DQ1194" s="156">
        <f t="shared" ca="1" si="465"/>
        <v>0</v>
      </c>
      <c r="DR1194" s="156">
        <f t="shared" ca="1" si="465"/>
        <v>0</v>
      </c>
      <c r="DS1194" s="156">
        <f t="shared" ca="1" si="465"/>
        <v>0</v>
      </c>
      <c r="DT1194" s="156">
        <f t="shared" ca="1" si="465"/>
        <v>0</v>
      </c>
      <c r="DU1194" s="156">
        <f t="shared" ca="1" si="465"/>
        <v>0</v>
      </c>
      <c r="DV1194" s="156">
        <f t="shared" ca="1" si="465"/>
        <v>0</v>
      </c>
      <c r="DW1194" s="156">
        <f t="shared" ca="1" si="465"/>
        <v>0</v>
      </c>
      <c r="DX1194" s="156">
        <f t="shared" ca="1" si="465"/>
        <v>0</v>
      </c>
      <c r="DY1194" s="156">
        <f t="shared" ca="1" si="465"/>
        <v>0</v>
      </c>
      <c r="DZ1194" s="156">
        <f t="shared" ca="1" si="465"/>
        <v>0</v>
      </c>
      <c r="EA1194" s="156">
        <f t="shared" ca="1" si="465"/>
        <v>0</v>
      </c>
      <c r="EB1194" s="156">
        <f t="shared" ca="1" si="465"/>
        <v>0</v>
      </c>
      <c r="EC1194" s="156">
        <f t="shared" ca="1" si="465"/>
        <v>0</v>
      </c>
      <c r="ED1194" s="156">
        <f t="shared" ca="1" si="465"/>
        <v>0</v>
      </c>
      <c r="EE1194" s="156">
        <f t="shared" ca="1" si="465"/>
        <v>0</v>
      </c>
      <c r="EF1194" s="156">
        <f t="shared" ca="1" si="465"/>
        <v>0</v>
      </c>
      <c r="EG1194" s="156">
        <f t="shared" ca="1" si="465"/>
        <v>0</v>
      </c>
      <c r="EH1194" s="156">
        <f t="shared" ca="1" si="465"/>
        <v>0</v>
      </c>
      <c r="EI1194" s="156"/>
      <c r="EJ1194" s="157"/>
      <c r="EK1194" s="157"/>
      <c r="EL1194" s="157"/>
      <c r="EM1194" s="157"/>
      <c r="EN1194" s="157"/>
      <c r="EO1194" s="157"/>
      <c r="EP1194" s="157"/>
      <c r="EQ1194" s="157"/>
      <c r="ER1194" s="157"/>
      <c r="ES1194" s="157"/>
      <c r="ET1194" s="157"/>
      <c r="EU1194" s="157"/>
      <c r="EV1194" s="157"/>
      <c r="EW1194" s="157"/>
      <c r="EX1194" s="157"/>
      <c r="EY1194" s="157"/>
      <c r="EZ1194" s="157"/>
      <c r="FA1194" s="157"/>
      <c r="FB1194" s="157"/>
      <c r="FC1194" s="157"/>
      <c r="FD1194" s="157"/>
      <c r="FE1194" s="157"/>
      <c r="FF1194" s="157"/>
      <c r="FG1194" s="157"/>
      <c r="FH1194" s="157"/>
      <c r="FI1194" s="157"/>
      <c r="FJ1194" s="157"/>
      <c r="FK1194" s="157"/>
      <c r="FL1194" s="157"/>
      <c r="FM1194" s="157"/>
      <c r="FN1194" s="157"/>
      <c r="FO1194" s="157"/>
      <c r="FP1194" s="157"/>
      <c r="FQ1194" s="157"/>
      <c r="FR1194" s="157"/>
      <c r="FS1194" s="157"/>
      <c r="FT1194" s="157"/>
      <c r="FU1194" s="157"/>
      <c r="FV1194" s="157"/>
      <c r="FW1194" s="159"/>
      <c r="FX1194" s="159"/>
      <c r="FY1194" s="159"/>
      <c r="FZ1194" s="159"/>
      <c r="GA1194" s="159"/>
      <c r="GB1194" s="159"/>
      <c r="GC1194" s="159"/>
      <c r="GD1194" s="159"/>
      <c r="GE1194" s="159"/>
    </row>
    <row r="1195" spans="1:187" x14ac:dyDescent="0.35">
      <c r="A1195" s="1"/>
      <c r="B1195" s="1"/>
      <c r="C1195" s="2"/>
      <c r="D1195" s="2"/>
      <c r="E1195" s="13">
        <v>60</v>
      </c>
      <c r="F1195" s="158">
        <f t="shared" si="458"/>
        <v>72</v>
      </c>
      <c r="G1195" s="155">
        <f>SUM($CA$958:$CA$1109)</f>
        <v>0</v>
      </c>
      <c r="H1195" s="157"/>
      <c r="I1195" s="157"/>
      <c r="J1195" s="157"/>
      <c r="K1195" s="157"/>
      <c r="L1195" s="157"/>
      <c r="M1195" s="157"/>
      <c r="N1195" s="157"/>
      <c r="O1195" s="157"/>
      <c r="P1195" s="157"/>
      <c r="Q1195" s="159"/>
      <c r="R1195" s="159"/>
      <c r="S1195" s="159"/>
      <c r="T1195" s="159"/>
      <c r="U1195" s="159"/>
      <c r="V1195" s="159"/>
      <c r="W1195" s="159"/>
      <c r="X1195" s="159"/>
      <c r="Y1195" s="159"/>
      <c r="Z1195" s="159"/>
      <c r="AA1195" s="159"/>
      <c r="AB1195" s="159"/>
      <c r="AC1195" s="159"/>
      <c r="AD1195" s="159"/>
      <c r="AE1195" s="159"/>
      <c r="AF1195" s="159"/>
      <c r="AG1195" s="159"/>
      <c r="AH1195" s="159"/>
      <c r="AI1195" s="159"/>
      <c r="AJ1195" s="159"/>
      <c r="AK1195" s="159"/>
      <c r="AL1195" s="159"/>
      <c r="AM1195" s="159"/>
      <c r="AN1195" s="159"/>
      <c r="AO1195" s="159"/>
      <c r="AP1195" s="159"/>
      <c r="AQ1195" s="159"/>
      <c r="AR1195" s="159"/>
      <c r="AS1195" s="159"/>
      <c r="AT1195" s="159"/>
      <c r="AU1195" s="159"/>
      <c r="AV1195" s="159"/>
      <c r="AW1195" s="159"/>
      <c r="AX1195" s="159"/>
      <c r="AY1195" s="159"/>
      <c r="AZ1195" s="159"/>
      <c r="BA1195" s="159"/>
      <c r="BB1195" s="159"/>
      <c r="BC1195" s="159"/>
      <c r="BD1195" s="159"/>
      <c r="BE1195" s="159"/>
      <c r="BF1195" s="159"/>
      <c r="BG1195" s="159"/>
      <c r="BH1195" s="159"/>
      <c r="BI1195" s="159"/>
      <c r="BJ1195" s="159"/>
      <c r="BK1195" s="159"/>
      <c r="BL1195" s="159"/>
      <c r="BM1195" s="159"/>
      <c r="BN1195" s="159"/>
      <c r="BO1195" s="159"/>
      <c r="BP1195" s="159"/>
      <c r="BQ1195" s="159"/>
      <c r="BR1195" s="159"/>
      <c r="BS1195" s="159"/>
      <c r="BT1195" s="159"/>
      <c r="BU1195" s="159"/>
      <c r="BV1195" s="159"/>
      <c r="BW1195" s="159"/>
      <c r="BX1195" s="159"/>
      <c r="BY1195" s="159"/>
      <c r="BZ1195" s="159"/>
      <c r="CA1195" s="159"/>
      <c r="CB1195" s="159">
        <f t="shared" ref="CB1195:EI1195" ca="1" si="466">IF(H$17&lt;=$E1195,$G1195/$E1195,0)</f>
        <v>0</v>
      </c>
      <c r="CC1195" s="156">
        <f t="shared" ca="1" si="466"/>
        <v>0</v>
      </c>
      <c r="CD1195" s="156">
        <f t="shared" ca="1" si="466"/>
        <v>0</v>
      </c>
      <c r="CE1195" s="156">
        <f t="shared" ca="1" si="466"/>
        <v>0</v>
      </c>
      <c r="CF1195" s="156">
        <f t="shared" ca="1" si="466"/>
        <v>0</v>
      </c>
      <c r="CG1195" s="156">
        <f t="shared" ca="1" si="466"/>
        <v>0</v>
      </c>
      <c r="CH1195" s="156">
        <f t="shared" ca="1" si="466"/>
        <v>0</v>
      </c>
      <c r="CI1195" s="156">
        <f t="shared" ca="1" si="466"/>
        <v>0</v>
      </c>
      <c r="CJ1195" s="156">
        <f t="shared" ca="1" si="466"/>
        <v>0</v>
      </c>
      <c r="CK1195" s="156">
        <f t="shared" ca="1" si="466"/>
        <v>0</v>
      </c>
      <c r="CL1195" s="156">
        <f t="shared" ca="1" si="466"/>
        <v>0</v>
      </c>
      <c r="CM1195" s="156">
        <f t="shared" ca="1" si="466"/>
        <v>0</v>
      </c>
      <c r="CN1195" s="156">
        <f t="shared" ca="1" si="466"/>
        <v>0</v>
      </c>
      <c r="CO1195" s="156">
        <f t="shared" ca="1" si="466"/>
        <v>0</v>
      </c>
      <c r="CP1195" s="156">
        <f t="shared" ca="1" si="466"/>
        <v>0</v>
      </c>
      <c r="CQ1195" s="156">
        <f t="shared" ca="1" si="466"/>
        <v>0</v>
      </c>
      <c r="CR1195" s="156">
        <f t="shared" ca="1" si="466"/>
        <v>0</v>
      </c>
      <c r="CS1195" s="156">
        <f t="shared" ca="1" si="466"/>
        <v>0</v>
      </c>
      <c r="CT1195" s="156">
        <f t="shared" ca="1" si="466"/>
        <v>0</v>
      </c>
      <c r="CU1195" s="156">
        <f t="shared" ca="1" si="466"/>
        <v>0</v>
      </c>
      <c r="CV1195" s="156">
        <f t="shared" ca="1" si="466"/>
        <v>0</v>
      </c>
      <c r="CW1195" s="156">
        <f t="shared" ca="1" si="466"/>
        <v>0</v>
      </c>
      <c r="CX1195" s="156">
        <f t="shared" ca="1" si="466"/>
        <v>0</v>
      </c>
      <c r="CY1195" s="156">
        <f t="shared" ca="1" si="466"/>
        <v>0</v>
      </c>
      <c r="CZ1195" s="156">
        <f t="shared" ca="1" si="466"/>
        <v>0</v>
      </c>
      <c r="DA1195" s="156">
        <f t="shared" ca="1" si="466"/>
        <v>0</v>
      </c>
      <c r="DB1195" s="156">
        <f t="shared" ca="1" si="466"/>
        <v>0</v>
      </c>
      <c r="DC1195" s="156">
        <f t="shared" ca="1" si="466"/>
        <v>0</v>
      </c>
      <c r="DD1195" s="156">
        <f t="shared" ca="1" si="466"/>
        <v>0</v>
      </c>
      <c r="DE1195" s="156">
        <f t="shared" ca="1" si="466"/>
        <v>0</v>
      </c>
      <c r="DF1195" s="156">
        <f t="shared" ca="1" si="466"/>
        <v>0</v>
      </c>
      <c r="DG1195" s="156">
        <f t="shared" ca="1" si="466"/>
        <v>0</v>
      </c>
      <c r="DH1195" s="156">
        <f t="shared" ca="1" si="466"/>
        <v>0</v>
      </c>
      <c r="DI1195" s="156">
        <f t="shared" ca="1" si="466"/>
        <v>0</v>
      </c>
      <c r="DJ1195" s="156">
        <f t="shared" ca="1" si="466"/>
        <v>0</v>
      </c>
      <c r="DK1195" s="156">
        <f t="shared" ca="1" si="466"/>
        <v>0</v>
      </c>
      <c r="DL1195" s="156">
        <f t="shared" ca="1" si="466"/>
        <v>0</v>
      </c>
      <c r="DM1195" s="156">
        <f t="shared" ca="1" si="466"/>
        <v>0</v>
      </c>
      <c r="DN1195" s="156">
        <f t="shared" ca="1" si="466"/>
        <v>0</v>
      </c>
      <c r="DO1195" s="156">
        <f t="shared" ca="1" si="466"/>
        <v>0</v>
      </c>
      <c r="DP1195" s="156">
        <f t="shared" ca="1" si="466"/>
        <v>0</v>
      </c>
      <c r="DQ1195" s="156">
        <f t="shared" ca="1" si="466"/>
        <v>0</v>
      </c>
      <c r="DR1195" s="156">
        <f t="shared" ca="1" si="466"/>
        <v>0</v>
      </c>
      <c r="DS1195" s="156">
        <f t="shared" ca="1" si="466"/>
        <v>0</v>
      </c>
      <c r="DT1195" s="156">
        <f t="shared" ca="1" si="466"/>
        <v>0</v>
      </c>
      <c r="DU1195" s="156">
        <f t="shared" ca="1" si="466"/>
        <v>0</v>
      </c>
      <c r="DV1195" s="156">
        <f t="shared" ca="1" si="466"/>
        <v>0</v>
      </c>
      <c r="DW1195" s="156">
        <f t="shared" ca="1" si="466"/>
        <v>0</v>
      </c>
      <c r="DX1195" s="156">
        <f t="shared" ca="1" si="466"/>
        <v>0</v>
      </c>
      <c r="DY1195" s="156">
        <f t="shared" ca="1" si="466"/>
        <v>0</v>
      </c>
      <c r="DZ1195" s="156">
        <f t="shared" ca="1" si="466"/>
        <v>0</v>
      </c>
      <c r="EA1195" s="156">
        <f t="shared" ca="1" si="466"/>
        <v>0</v>
      </c>
      <c r="EB1195" s="156">
        <f t="shared" ca="1" si="466"/>
        <v>0</v>
      </c>
      <c r="EC1195" s="156">
        <f t="shared" ca="1" si="466"/>
        <v>0</v>
      </c>
      <c r="ED1195" s="156">
        <f t="shared" ca="1" si="466"/>
        <v>0</v>
      </c>
      <c r="EE1195" s="156">
        <f t="shared" ca="1" si="466"/>
        <v>0</v>
      </c>
      <c r="EF1195" s="156">
        <f t="shared" ca="1" si="466"/>
        <v>0</v>
      </c>
      <c r="EG1195" s="156">
        <f t="shared" ca="1" si="466"/>
        <v>0</v>
      </c>
      <c r="EH1195" s="156">
        <f t="shared" ca="1" si="466"/>
        <v>0</v>
      </c>
      <c r="EI1195" s="156">
        <f t="shared" ca="1" si="466"/>
        <v>0</v>
      </c>
      <c r="EJ1195" s="156"/>
      <c r="EK1195" s="157"/>
      <c r="EL1195" s="157"/>
      <c r="EM1195" s="157"/>
      <c r="EN1195" s="157"/>
      <c r="EO1195" s="157"/>
      <c r="EP1195" s="157"/>
      <c r="EQ1195" s="157"/>
      <c r="ER1195" s="157"/>
      <c r="ES1195" s="157"/>
      <c r="ET1195" s="157"/>
      <c r="EU1195" s="157"/>
      <c r="EV1195" s="157"/>
      <c r="EW1195" s="157"/>
      <c r="EX1195" s="157"/>
      <c r="EY1195" s="157"/>
      <c r="EZ1195" s="157"/>
      <c r="FA1195" s="157"/>
      <c r="FB1195" s="157"/>
      <c r="FC1195" s="157"/>
      <c r="FD1195" s="157"/>
      <c r="FE1195" s="157"/>
      <c r="FF1195" s="157"/>
      <c r="FG1195" s="157"/>
      <c r="FH1195" s="157"/>
      <c r="FI1195" s="157"/>
      <c r="FJ1195" s="157"/>
      <c r="FK1195" s="157"/>
      <c r="FL1195" s="157"/>
      <c r="FM1195" s="157"/>
      <c r="FN1195" s="157"/>
      <c r="FO1195" s="157"/>
      <c r="FP1195" s="157"/>
      <c r="FQ1195" s="157"/>
      <c r="FR1195" s="157"/>
      <c r="FS1195" s="157"/>
      <c r="FT1195" s="157"/>
      <c r="FU1195" s="157"/>
      <c r="FV1195" s="157"/>
      <c r="FW1195" s="159"/>
      <c r="FX1195" s="159"/>
      <c r="FY1195" s="159"/>
      <c r="FZ1195" s="159"/>
      <c r="GA1195" s="159"/>
      <c r="GB1195" s="159"/>
      <c r="GC1195" s="159"/>
      <c r="GD1195" s="159"/>
      <c r="GE1195" s="159"/>
    </row>
    <row r="1196" spans="1:187" x14ac:dyDescent="0.35">
      <c r="A1196" s="1"/>
      <c r="B1196" s="1"/>
      <c r="C1196" s="2"/>
      <c r="D1196" s="2"/>
      <c r="E1196" s="13">
        <v>60</v>
      </c>
      <c r="F1196" s="158">
        <f t="shared" si="458"/>
        <v>73</v>
      </c>
      <c r="G1196" s="155">
        <f>SUM($CB$958:$CB$1109)</f>
        <v>0</v>
      </c>
      <c r="H1196" s="157"/>
      <c r="I1196" s="157"/>
      <c r="J1196" s="157"/>
      <c r="K1196" s="157"/>
      <c r="L1196" s="157"/>
      <c r="M1196" s="157"/>
      <c r="N1196" s="157"/>
      <c r="O1196" s="157"/>
      <c r="P1196" s="157"/>
      <c r="Q1196" s="159"/>
      <c r="R1196" s="159"/>
      <c r="S1196" s="159"/>
      <c r="T1196" s="159"/>
      <c r="U1196" s="159"/>
      <c r="V1196" s="159"/>
      <c r="W1196" s="159"/>
      <c r="X1196" s="159"/>
      <c r="Y1196" s="159"/>
      <c r="Z1196" s="159"/>
      <c r="AA1196" s="159"/>
      <c r="AB1196" s="159"/>
      <c r="AC1196" s="159"/>
      <c r="AD1196" s="159"/>
      <c r="AE1196" s="159"/>
      <c r="AF1196" s="159"/>
      <c r="AG1196" s="159"/>
      <c r="AH1196" s="159"/>
      <c r="AI1196" s="159"/>
      <c r="AJ1196" s="159"/>
      <c r="AK1196" s="159"/>
      <c r="AL1196" s="159"/>
      <c r="AM1196" s="159"/>
      <c r="AN1196" s="159"/>
      <c r="AO1196" s="159"/>
      <c r="AP1196" s="159"/>
      <c r="AQ1196" s="159"/>
      <c r="AR1196" s="159"/>
      <c r="AS1196" s="159"/>
      <c r="AT1196" s="159"/>
      <c r="AU1196" s="159"/>
      <c r="AV1196" s="159"/>
      <c r="AW1196" s="159"/>
      <c r="AX1196" s="159"/>
      <c r="AY1196" s="159"/>
      <c r="AZ1196" s="159"/>
      <c r="BA1196" s="159"/>
      <c r="BB1196" s="159"/>
      <c r="BC1196" s="159"/>
      <c r="BD1196" s="159"/>
      <c r="BE1196" s="159"/>
      <c r="BF1196" s="159"/>
      <c r="BG1196" s="159"/>
      <c r="BH1196" s="159"/>
      <c r="BI1196" s="159"/>
      <c r="BJ1196" s="159"/>
      <c r="BK1196" s="159"/>
      <c r="BL1196" s="159"/>
      <c r="BM1196" s="159"/>
      <c r="BN1196" s="159"/>
      <c r="BO1196" s="159"/>
      <c r="BP1196" s="159"/>
      <c r="BQ1196" s="159"/>
      <c r="BR1196" s="159"/>
      <c r="BS1196" s="159"/>
      <c r="BT1196" s="159"/>
      <c r="BU1196" s="159"/>
      <c r="BV1196" s="159"/>
      <c r="BW1196" s="159"/>
      <c r="BX1196" s="159"/>
      <c r="BY1196" s="159"/>
      <c r="BZ1196" s="159"/>
      <c r="CA1196" s="159"/>
      <c r="CB1196" s="159"/>
      <c r="CC1196" s="159">
        <f t="shared" ref="CC1196:EJ1196" ca="1" si="467">IF(H$17&lt;=$E1196,$G1196/$E1196,0)</f>
        <v>0</v>
      </c>
      <c r="CD1196" s="156">
        <f t="shared" ca="1" si="467"/>
        <v>0</v>
      </c>
      <c r="CE1196" s="156">
        <f t="shared" ca="1" si="467"/>
        <v>0</v>
      </c>
      <c r="CF1196" s="156">
        <f t="shared" ca="1" si="467"/>
        <v>0</v>
      </c>
      <c r="CG1196" s="156">
        <f t="shared" ca="1" si="467"/>
        <v>0</v>
      </c>
      <c r="CH1196" s="156">
        <f t="shared" ca="1" si="467"/>
        <v>0</v>
      </c>
      <c r="CI1196" s="156">
        <f t="shared" ca="1" si="467"/>
        <v>0</v>
      </c>
      <c r="CJ1196" s="156">
        <f t="shared" ca="1" si="467"/>
        <v>0</v>
      </c>
      <c r="CK1196" s="156">
        <f t="shared" ca="1" si="467"/>
        <v>0</v>
      </c>
      <c r="CL1196" s="156">
        <f t="shared" ca="1" si="467"/>
        <v>0</v>
      </c>
      <c r="CM1196" s="156">
        <f t="shared" ca="1" si="467"/>
        <v>0</v>
      </c>
      <c r="CN1196" s="156">
        <f t="shared" ca="1" si="467"/>
        <v>0</v>
      </c>
      <c r="CO1196" s="156">
        <f t="shared" ca="1" si="467"/>
        <v>0</v>
      </c>
      <c r="CP1196" s="156">
        <f t="shared" ca="1" si="467"/>
        <v>0</v>
      </c>
      <c r="CQ1196" s="156">
        <f t="shared" ca="1" si="467"/>
        <v>0</v>
      </c>
      <c r="CR1196" s="156">
        <f t="shared" ca="1" si="467"/>
        <v>0</v>
      </c>
      <c r="CS1196" s="156">
        <f t="shared" ca="1" si="467"/>
        <v>0</v>
      </c>
      <c r="CT1196" s="156">
        <f t="shared" ca="1" si="467"/>
        <v>0</v>
      </c>
      <c r="CU1196" s="156">
        <f t="shared" ca="1" si="467"/>
        <v>0</v>
      </c>
      <c r="CV1196" s="156">
        <f t="shared" ca="1" si="467"/>
        <v>0</v>
      </c>
      <c r="CW1196" s="156">
        <f t="shared" ca="1" si="467"/>
        <v>0</v>
      </c>
      <c r="CX1196" s="156">
        <f t="shared" ca="1" si="467"/>
        <v>0</v>
      </c>
      <c r="CY1196" s="156">
        <f t="shared" ca="1" si="467"/>
        <v>0</v>
      </c>
      <c r="CZ1196" s="156">
        <f t="shared" ca="1" si="467"/>
        <v>0</v>
      </c>
      <c r="DA1196" s="156">
        <f t="shared" ca="1" si="467"/>
        <v>0</v>
      </c>
      <c r="DB1196" s="156">
        <f t="shared" ca="1" si="467"/>
        <v>0</v>
      </c>
      <c r="DC1196" s="156">
        <f t="shared" ca="1" si="467"/>
        <v>0</v>
      </c>
      <c r="DD1196" s="156">
        <f t="shared" ca="1" si="467"/>
        <v>0</v>
      </c>
      <c r="DE1196" s="156">
        <f t="shared" ca="1" si="467"/>
        <v>0</v>
      </c>
      <c r="DF1196" s="156">
        <f t="shared" ca="1" si="467"/>
        <v>0</v>
      </c>
      <c r="DG1196" s="156">
        <f t="shared" ca="1" si="467"/>
        <v>0</v>
      </c>
      <c r="DH1196" s="156">
        <f t="shared" ca="1" si="467"/>
        <v>0</v>
      </c>
      <c r="DI1196" s="156">
        <f t="shared" ca="1" si="467"/>
        <v>0</v>
      </c>
      <c r="DJ1196" s="156">
        <f t="shared" ca="1" si="467"/>
        <v>0</v>
      </c>
      <c r="DK1196" s="156">
        <f t="shared" ca="1" si="467"/>
        <v>0</v>
      </c>
      <c r="DL1196" s="156">
        <f t="shared" ca="1" si="467"/>
        <v>0</v>
      </c>
      <c r="DM1196" s="156">
        <f t="shared" ca="1" si="467"/>
        <v>0</v>
      </c>
      <c r="DN1196" s="156">
        <f t="shared" ca="1" si="467"/>
        <v>0</v>
      </c>
      <c r="DO1196" s="156">
        <f t="shared" ca="1" si="467"/>
        <v>0</v>
      </c>
      <c r="DP1196" s="156">
        <f t="shared" ca="1" si="467"/>
        <v>0</v>
      </c>
      <c r="DQ1196" s="156">
        <f t="shared" ca="1" si="467"/>
        <v>0</v>
      </c>
      <c r="DR1196" s="156">
        <f t="shared" ca="1" si="467"/>
        <v>0</v>
      </c>
      <c r="DS1196" s="156">
        <f t="shared" ca="1" si="467"/>
        <v>0</v>
      </c>
      <c r="DT1196" s="156">
        <f t="shared" ca="1" si="467"/>
        <v>0</v>
      </c>
      <c r="DU1196" s="156">
        <f t="shared" ca="1" si="467"/>
        <v>0</v>
      </c>
      <c r="DV1196" s="156">
        <f t="shared" ca="1" si="467"/>
        <v>0</v>
      </c>
      <c r="DW1196" s="156">
        <f t="shared" ca="1" si="467"/>
        <v>0</v>
      </c>
      <c r="DX1196" s="156">
        <f t="shared" ca="1" si="467"/>
        <v>0</v>
      </c>
      <c r="DY1196" s="156">
        <f t="shared" ca="1" si="467"/>
        <v>0</v>
      </c>
      <c r="DZ1196" s="156">
        <f t="shared" ca="1" si="467"/>
        <v>0</v>
      </c>
      <c r="EA1196" s="156">
        <f t="shared" ca="1" si="467"/>
        <v>0</v>
      </c>
      <c r="EB1196" s="156">
        <f t="shared" ca="1" si="467"/>
        <v>0</v>
      </c>
      <c r="EC1196" s="156">
        <f t="shared" ca="1" si="467"/>
        <v>0</v>
      </c>
      <c r="ED1196" s="156">
        <f t="shared" ca="1" si="467"/>
        <v>0</v>
      </c>
      <c r="EE1196" s="156">
        <f t="shared" ca="1" si="467"/>
        <v>0</v>
      </c>
      <c r="EF1196" s="156">
        <f t="shared" ca="1" si="467"/>
        <v>0</v>
      </c>
      <c r="EG1196" s="156">
        <f t="shared" ca="1" si="467"/>
        <v>0</v>
      </c>
      <c r="EH1196" s="156">
        <f t="shared" ca="1" si="467"/>
        <v>0</v>
      </c>
      <c r="EI1196" s="156">
        <f t="shared" ca="1" si="467"/>
        <v>0</v>
      </c>
      <c r="EJ1196" s="156">
        <f t="shared" ca="1" si="467"/>
        <v>0</v>
      </c>
      <c r="EK1196" s="156"/>
      <c r="EL1196" s="157"/>
      <c r="EM1196" s="157"/>
      <c r="EN1196" s="157"/>
      <c r="EO1196" s="157"/>
      <c r="EP1196" s="157"/>
      <c r="EQ1196" s="157"/>
      <c r="ER1196" s="157"/>
      <c r="ES1196" s="157"/>
      <c r="ET1196" s="157"/>
      <c r="EU1196" s="157"/>
      <c r="EV1196" s="157"/>
      <c r="EW1196" s="157"/>
      <c r="EX1196" s="157"/>
      <c r="EY1196" s="157"/>
      <c r="EZ1196" s="157"/>
      <c r="FA1196" s="157"/>
      <c r="FB1196" s="157"/>
      <c r="FC1196" s="157"/>
      <c r="FD1196" s="157"/>
      <c r="FE1196" s="157"/>
      <c r="FF1196" s="157"/>
      <c r="FG1196" s="157"/>
      <c r="FH1196" s="157"/>
      <c r="FI1196" s="157"/>
      <c r="FJ1196" s="157"/>
      <c r="FK1196" s="157"/>
      <c r="FL1196" s="157"/>
      <c r="FM1196" s="157"/>
      <c r="FN1196" s="157"/>
      <c r="FO1196" s="157"/>
      <c r="FP1196" s="157"/>
      <c r="FQ1196" s="157"/>
      <c r="FR1196" s="157"/>
      <c r="FS1196" s="157"/>
      <c r="FT1196" s="157"/>
      <c r="FU1196" s="157"/>
      <c r="FV1196" s="157"/>
      <c r="FW1196" s="159"/>
      <c r="FX1196" s="159"/>
      <c r="FY1196" s="159"/>
      <c r="FZ1196" s="159"/>
      <c r="GA1196" s="159"/>
      <c r="GB1196" s="159"/>
      <c r="GC1196" s="159"/>
      <c r="GD1196" s="159"/>
      <c r="GE1196" s="159"/>
    </row>
    <row r="1197" spans="1:187" x14ac:dyDescent="0.35">
      <c r="A1197" s="1"/>
      <c r="B1197" s="1"/>
      <c r="C1197" s="2"/>
      <c r="D1197" s="2"/>
      <c r="E1197" s="13">
        <v>60</v>
      </c>
      <c r="F1197" s="158">
        <f t="shared" si="458"/>
        <v>74</v>
      </c>
      <c r="G1197" s="155">
        <f>SUM($CC$958:$CC$1109)</f>
        <v>0</v>
      </c>
      <c r="H1197" s="157"/>
      <c r="I1197" s="157"/>
      <c r="J1197" s="157"/>
      <c r="K1197" s="157"/>
      <c r="L1197" s="157"/>
      <c r="M1197" s="157"/>
      <c r="N1197" s="157"/>
      <c r="O1197" s="157"/>
      <c r="P1197" s="157"/>
      <c r="Q1197" s="159"/>
      <c r="R1197" s="159"/>
      <c r="S1197" s="159"/>
      <c r="T1197" s="159"/>
      <c r="U1197" s="159"/>
      <c r="V1197" s="159"/>
      <c r="W1197" s="159"/>
      <c r="X1197" s="159"/>
      <c r="Y1197" s="159"/>
      <c r="Z1197" s="159"/>
      <c r="AA1197" s="159"/>
      <c r="AB1197" s="159"/>
      <c r="AC1197" s="159"/>
      <c r="AD1197" s="159"/>
      <c r="AE1197" s="159"/>
      <c r="AF1197" s="159"/>
      <c r="AG1197" s="159"/>
      <c r="AH1197" s="159"/>
      <c r="AI1197" s="159"/>
      <c r="AJ1197" s="159"/>
      <c r="AK1197" s="159"/>
      <c r="AL1197" s="159"/>
      <c r="AM1197" s="159"/>
      <c r="AN1197" s="159"/>
      <c r="AO1197" s="159"/>
      <c r="AP1197" s="159"/>
      <c r="AQ1197" s="159"/>
      <c r="AR1197" s="159"/>
      <c r="AS1197" s="159"/>
      <c r="AT1197" s="159"/>
      <c r="AU1197" s="159"/>
      <c r="AV1197" s="159"/>
      <c r="AW1197" s="159"/>
      <c r="AX1197" s="159"/>
      <c r="AY1197" s="159"/>
      <c r="AZ1197" s="159"/>
      <c r="BA1197" s="159"/>
      <c r="BB1197" s="159"/>
      <c r="BC1197" s="159"/>
      <c r="BD1197" s="159"/>
      <c r="BE1197" s="159"/>
      <c r="BF1197" s="159"/>
      <c r="BG1197" s="159"/>
      <c r="BH1197" s="159"/>
      <c r="BI1197" s="159"/>
      <c r="BJ1197" s="159"/>
      <c r="BK1197" s="159"/>
      <c r="BL1197" s="159"/>
      <c r="BM1197" s="159"/>
      <c r="BN1197" s="159"/>
      <c r="BO1197" s="159"/>
      <c r="BP1197" s="159"/>
      <c r="BQ1197" s="159"/>
      <c r="BR1197" s="159"/>
      <c r="BS1197" s="159"/>
      <c r="BT1197" s="159"/>
      <c r="BU1197" s="159"/>
      <c r="BV1197" s="159"/>
      <c r="BW1197" s="159"/>
      <c r="BX1197" s="159"/>
      <c r="BY1197" s="159"/>
      <c r="BZ1197" s="159"/>
      <c r="CA1197" s="159"/>
      <c r="CB1197" s="159"/>
      <c r="CC1197" s="159"/>
      <c r="CD1197" s="159">
        <f t="shared" ref="CD1197:EK1197" ca="1" si="468">IF(H$17&lt;=$E1197,$G1197/$E1197,0)</f>
        <v>0</v>
      </c>
      <c r="CE1197" s="156">
        <f t="shared" ca="1" si="468"/>
        <v>0</v>
      </c>
      <c r="CF1197" s="156">
        <f t="shared" ca="1" si="468"/>
        <v>0</v>
      </c>
      <c r="CG1197" s="156">
        <f t="shared" ca="1" si="468"/>
        <v>0</v>
      </c>
      <c r="CH1197" s="156">
        <f t="shared" ca="1" si="468"/>
        <v>0</v>
      </c>
      <c r="CI1197" s="156">
        <f t="shared" ca="1" si="468"/>
        <v>0</v>
      </c>
      <c r="CJ1197" s="156">
        <f t="shared" ca="1" si="468"/>
        <v>0</v>
      </c>
      <c r="CK1197" s="156">
        <f t="shared" ca="1" si="468"/>
        <v>0</v>
      </c>
      <c r="CL1197" s="156">
        <f t="shared" ca="1" si="468"/>
        <v>0</v>
      </c>
      <c r="CM1197" s="156">
        <f t="shared" ca="1" si="468"/>
        <v>0</v>
      </c>
      <c r="CN1197" s="156">
        <f t="shared" ca="1" si="468"/>
        <v>0</v>
      </c>
      <c r="CO1197" s="156">
        <f t="shared" ca="1" si="468"/>
        <v>0</v>
      </c>
      <c r="CP1197" s="156">
        <f t="shared" ca="1" si="468"/>
        <v>0</v>
      </c>
      <c r="CQ1197" s="156">
        <f t="shared" ca="1" si="468"/>
        <v>0</v>
      </c>
      <c r="CR1197" s="156">
        <f t="shared" ca="1" si="468"/>
        <v>0</v>
      </c>
      <c r="CS1197" s="156">
        <f t="shared" ca="1" si="468"/>
        <v>0</v>
      </c>
      <c r="CT1197" s="156">
        <f t="shared" ca="1" si="468"/>
        <v>0</v>
      </c>
      <c r="CU1197" s="156">
        <f t="shared" ca="1" si="468"/>
        <v>0</v>
      </c>
      <c r="CV1197" s="156">
        <f t="shared" ca="1" si="468"/>
        <v>0</v>
      </c>
      <c r="CW1197" s="156">
        <f t="shared" ca="1" si="468"/>
        <v>0</v>
      </c>
      <c r="CX1197" s="156">
        <f t="shared" ca="1" si="468"/>
        <v>0</v>
      </c>
      <c r="CY1197" s="156">
        <f t="shared" ca="1" si="468"/>
        <v>0</v>
      </c>
      <c r="CZ1197" s="156">
        <f t="shared" ca="1" si="468"/>
        <v>0</v>
      </c>
      <c r="DA1197" s="156">
        <f t="shared" ca="1" si="468"/>
        <v>0</v>
      </c>
      <c r="DB1197" s="156">
        <f t="shared" ca="1" si="468"/>
        <v>0</v>
      </c>
      <c r="DC1197" s="156">
        <f t="shared" ca="1" si="468"/>
        <v>0</v>
      </c>
      <c r="DD1197" s="156">
        <f t="shared" ca="1" si="468"/>
        <v>0</v>
      </c>
      <c r="DE1197" s="156">
        <f t="shared" ca="1" si="468"/>
        <v>0</v>
      </c>
      <c r="DF1197" s="156">
        <f t="shared" ca="1" si="468"/>
        <v>0</v>
      </c>
      <c r="DG1197" s="156">
        <f t="shared" ca="1" si="468"/>
        <v>0</v>
      </c>
      <c r="DH1197" s="156">
        <f t="shared" ca="1" si="468"/>
        <v>0</v>
      </c>
      <c r="DI1197" s="156">
        <f t="shared" ca="1" si="468"/>
        <v>0</v>
      </c>
      <c r="DJ1197" s="156">
        <f t="shared" ca="1" si="468"/>
        <v>0</v>
      </c>
      <c r="DK1197" s="156">
        <f t="shared" ca="1" si="468"/>
        <v>0</v>
      </c>
      <c r="DL1197" s="156">
        <f t="shared" ca="1" si="468"/>
        <v>0</v>
      </c>
      <c r="DM1197" s="156">
        <f t="shared" ca="1" si="468"/>
        <v>0</v>
      </c>
      <c r="DN1197" s="156">
        <f t="shared" ca="1" si="468"/>
        <v>0</v>
      </c>
      <c r="DO1197" s="156">
        <f t="shared" ca="1" si="468"/>
        <v>0</v>
      </c>
      <c r="DP1197" s="156">
        <f t="shared" ca="1" si="468"/>
        <v>0</v>
      </c>
      <c r="DQ1197" s="156">
        <f t="shared" ca="1" si="468"/>
        <v>0</v>
      </c>
      <c r="DR1197" s="156">
        <f t="shared" ca="1" si="468"/>
        <v>0</v>
      </c>
      <c r="DS1197" s="156">
        <f t="shared" ca="1" si="468"/>
        <v>0</v>
      </c>
      <c r="DT1197" s="156">
        <f t="shared" ca="1" si="468"/>
        <v>0</v>
      </c>
      <c r="DU1197" s="156">
        <f t="shared" ca="1" si="468"/>
        <v>0</v>
      </c>
      <c r="DV1197" s="156">
        <f t="shared" ca="1" si="468"/>
        <v>0</v>
      </c>
      <c r="DW1197" s="156">
        <f t="shared" ca="1" si="468"/>
        <v>0</v>
      </c>
      <c r="DX1197" s="156">
        <f t="shared" ca="1" si="468"/>
        <v>0</v>
      </c>
      <c r="DY1197" s="156">
        <f t="shared" ca="1" si="468"/>
        <v>0</v>
      </c>
      <c r="DZ1197" s="156">
        <f t="shared" ca="1" si="468"/>
        <v>0</v>
      </c>
      <c r="EA1197" s="156">
        <f t="shared" ca="1" si="468"/>
        <v>0</v>
      </c>
      <c r="EB1197" s="156">
        <f t="shared" ca="1" si="468"/>
        <v>0</v>
      </c>
      <c r="EC1197" s="156">
        <f t="shared" ca="1" si="468"/>
        <v>0</v>
      </c>
      <c r="ED1197" s="156">
        <f t="shared" ca="1" si="468"/>
        <v>0</v>
      </c>
      <c r="EE1197" s="156">
        <f t="shared" ca="1" si="468"/>
        <v>0</v>
      </c>
      <c r="EF1197" s="156">
        <f t="shared" ca="1" si="468"/>
        <v>0</v>
      </c>
      <c r="EG1197" s="156">
        <f t="shared" ca="1" si="468"/>
        <v>0</v>
      </c>
      <c r="EH1197" s="156">
        <f t="shared" ca="1" si="468"/>
        <v>0</v>
      </c>
      <c r="EI1197" s="156">
        <f t="shared" ca="1" si="468"/>
        <v>0</v>
      </c>
      <c r="EJ1197" s="156">
        <f t="shared" ca="1" si="468"/>
        <v>0</v>
      </c>
      <c r="EK1197" s="156">
        <f t="shared" ca="1" si="468"/>
        <v>0</v>
      </c>
      <c r="EL1197" s="156"/>
      <c r="EM1197" s="157"/>
      <c r="EN1197" s="157"/>
      <c r="EO1197" s="157"/>
      <c r="EP1197" s="157"/>
      <c r="EQ1197" s="157"/>
      <c r="ER1197" s="157"/>
      <c r="ES1197" s="157"/>
      <c r="ET1197" s="157"/>
      <c r="EU1197" s="157"/>
      <c r="EV1197" s="157"/>
      <c r="EW1197" s="157"/>
      <c r="EX1197" s="157"/>
      <c r="EY1197" s="157"/>
      <c r="EZ1197" s="157"/>
      <c r="FA1197" s="157"/>
      <c r="FB1197" s="157"/>
      <c r="FC1197" s="157"/>
      <c r="FD1197" s="157"/>
      <c r="FE1197" s="157"/>
      <c r="FF1197" s="157"/>
      <c r="FG1197" s="157"/>
      <c r="FH1197" s="157"/>
      <c r="FI1197" s="157"/>
      <c r="FJ1197" s="157"/>
      <c r="FK1197" s="157"/>
      <c r="FL1197" s="157"/>
      <c r="FM1197" s="157"/>
      <c r="FN1197" s="157"/>
      <c r="FO1197" s="157"/>
      <c r="FP1197" s="157"/>
      <c r="FQ1197" s="157"/>
      <c r="FR1197" s="157"/>
      <c r="FS1197" s="157"/>
      <c r="FT1197" s="157"/>
      <c r="FU1197" s="157"/>
      <c r="FV1197" s="157"/>
      <c r="FW1197" s="159"/>
      <c r="FX1197" s="159"/>
      <c r="FY1197" s="159"/>
      <c r="FZ1197" s="159"/>
      <c r="GA1197" s="159"/>
      <c r="GB1197" s="159"/>
      <c r="GC1197" s="159"/>
      <c r="GD1197" s="159"/>
      <c r="GE1197" s="159"/>
    </row>
    <row r="1198" spans="1:187" x14ac:dyDescent="0.35">
      <c r="A1198" s="1"/>
      <c r="B1198" s="1"/>
      <c r="C1198" s="2"/>
      <c r="D1198" s="2"/>
      <c r="E1198" s="13">
        <v>60</v>
      </c>
      <c r="F1198" s="158">
        <f t="shared" si="458"/>
        <v>75</v>
      </c>
      <c r="G1198" s="155">
        <f>SUM($CD$958:$CD$1109)</f>
        <v>0</v>
      </c>
      <c r="H1198" s="157"/>
      <c r="I1198" s="157"/>
      <c r="J1198" s="157"/>
      <c r="K1198" s="157"/>
      <c r="L1198" s="157"/>
      <c r="M1198" s="157"/>
      <c r="N1198" s="157"/>
      <c r="O1198" s="157"/>
      <c r="P1198" s="157"/>
      <c r="Q1198" s="159"/>
      <c r="R1198" s="159"/>
      <c r="S1198" s="159"/>
      <c r="T1198" s="159"/>
      <c r="U1198" s="159"/>
      <c r="V1198" s="159"/>
      <c r="W1198" s="159"/>
      <c r="X1198" s="159"/>
      <c r="Y1198" s="159"/>
      <c r="Z1198" s="159"/>
      <c r="AA1198" s="159"/>
      <c r="AB1198" s="159"/>
      <c r="AC1198" s="159"/>
      <c r="AD1198" s="159"/>
      <c r="AE1198" s="159"/>
      <c r="AF1198" s="159"/>
      <c r="AG1198" s="159"/>
      <c r="AH1198" s="159"/>
      <c r="AI1198" s="159"/>
      <c r="AJ1198" s="159"/>
      <c r="AK1198" s="159"/>
      <c r="AL1198" s="159"/>
      <c r="AM1198" s="159"/>
      <c r="AN1198" s="159"/>
      <c r="AO1198" s="159"/>
      <c r="AP1198" s="159"/>
      <c r="AQ1198" s="159"/>
      <c r="AR1198" s="159"/>
      <c r="AS1198" s="159"/>
      <c r="AT1198" s="159"/>
      <c r="AU1198" s="159"/>
      <c r="AV1198" s="159"/>
      <c r="AW1198" s="159"/>
      <c r="AX1198" s="159"/>
      <c r="AY1198" s="159"/>
      <c r="AZ1198" s="159"/>
      <c r="BA1198" s="159"/>
      <c r="BB1198" s="159"/>
      <c r="BC1198" s="159"/>
      <c r="BD1198" s="159"/>
      <c r="BE1198" s="159"/>
      <c r="BF1198" s="159"/>
      <c r="BG1198" s="159"/>
      <c r="BH1198" s="159"/>
      <c r="BI1198" s="159"/>
      <c r="BJ1198" s="159"/>
      <c r="BK1198" s="159"/>
      <c r="BL1198" s="159"/>
      <c r="BM1198" s="159"/>
      <c r="BN1198" s="159"/>
      <c r="BO1198" s="159"/>
      <c r="BP1198" s="159"/>
      <c r="BQ1198" s="159"/>
      <c r="BR1198" s="159"/>
      <c r="BS1198" s="159"/>
      <c r="BT1198" s="159"/>
      <c r="BU1198" s="159"/>
      <c r="BV1198" s="159"/>
      <c r="BW1198" s="159"/>
      <c r="BX1198" s="159"/>
      <c r="BY1198" s="159"/>
      <c r="BZ1198" s="159"/>
      <c r="CA1198" s="159"/>
      <c r="CB1198" s="159"/>
      <c r="CC1198" s="159"/>
      <c r="CD1198" s="157"/>
      <c r="CE1198" s="159">
        <f t="shared" ref="CE1198:EL1198" ca="1" si="469">IF(H$17&lt;=$E1198,$G1198/$E1198,0)</f>
        <v>0</v>
      </c>
      <c r="CF1198" s="156">
        <f t="shared" ca="1" si="469"/>
        <v>0</v>
      </c>
      <c r="CG1198" s="156">
        <f t="shared" ca="1" si="469"/>
        <v>0</v>
      </c>
      <c r="CH1198" s="156">
        <f t="shared" ca="1" si="469"/>
        <v>0</v>
      </c>
      <c r="CI1198" s="156">
        <f t="shared" ca="1" si="469"/>
        <v>0</v>
      </c>
      <c r="CJ1198" s="156">
        <f t="shared" ca="1" si="469"/>
        <v>0</v>
      </c>
      <c r="CK1198" s="156">
        <f t="shared" ca="1" si="469"/>
        <v>0</v>
      </c>
      <c r="CL1198" s="156">
        <f t="shared" ca="1" si="469"/>
        <v>0</v>
      </c>
      <c r="CM1198" s="156">
        <f t="shared" ca="1" si="469"/>
        <v>0</v>
      </c>
      <c r="CN1198" s="156">
        <f t="shared" ca="1" si="469"/>
        <v>0</v>
      </c>
      <c r="CO1198" s="156">
        <f t="shared" ca="1" si="469"/>
        <v>0</v>
      </c>
      <c r="CP1198" s="156">
        <f t="shared" ca="1" si="469"/>
        <v>0</v>
      </c>
      <c r="CQ1198" s="156">
        <f t="shared" ca="1" si="469"/>
        <v>0</v>
      </c>
      <c r="CR1198" s="156">
        <f t="shared" ca="1" si="469"/>
        <v>0</v>
      </c>
      <c r="CS1198" s="156">
        <f t="shared" ca="1" si="469"/>
        <v>0</v>
      </c>
      <c r="CT1198" s="156">
        <f t="shared" ca="1" si="469"/>
        <v>0</v>
      </c>
      <c r="CU1198" s="156">
        <f t="shared" ca="1" si="469"/>
        <v>0</v>
      </c>
      <c r="CV1198" s="156">
        <f t="shared" ca="1" si="469"/>
        <v>0</v>
      </c>
      <c r="CW1198" s="156">
        <f t="shared" ca="1" si="469"/>
        <v>0</v>
      </c>
      <c r="CX1198" s="156">
        <f t="shared" ca="1" si="469"/>
        <v>0</v>
      </c>
      <c r="CY1198" s="156">
        <f t="shared" ca="1" si="469"/>
        <v>0</v>
      </c>
      <c r="CZ1198" s="156">
        <f t="shared" ca="1" si="469"/>
        <v>0</v>
      </c>
      <c r="DA1198" s="156">
        <f t="shared" ca="1" si="469"/>
        <v>0</v>
      </c>
      <c r="DB1198" s="156">
        <f t="shared" ca="1" si="469"/>
        <v>0</v>
      </c>
      <c r="DC1198" s="156">
        <f t="shared" ca="1" si="469"/>
        <v>0</v>
      </c>
      <c r="DD1198" s="156">
        <f t="shared" ca="1" si="469"/>
        <v>0</v>
      </c>
      <c r="DE1198" s="156">
        <f t="shared" ca="1" si="469"/>
        <v>0</v>
      </c>
      <c r="DF1198" s="156">
        <f t="shared" ca="1" si="469"/>
        <v>0</v>
      </c>
      <c r="DG1198" s="156">
        <f t="shared" ca="1" si="469"/>
        <v>0</v>
      </c>
      <c r="DH1198" s="156">
        <f t="shared" ca="1" si="469"/>
        <v>0</v>
      </c>
      <c r="DI1198" s="156">
        <f t="shared" ca="1" si="469"/>
        <v>0</v>
      </c>
      <c r="DJ1198" s="156">
        <f t="shared" ca="1" si="469"/>
        <v>0</v>
      </c>
      <c r="DK1198" s="156">
        <f t="shared" ca="1" si="469"/>
        <v>0</v>
      </c>
      <c r="DL1198" s="156">
        <f t="shared" ca="1" si="469"/>
        <v>0</v>
      </c>
      <c r="DM1198" s="156">
        <f t="shared" ca="1" si="469"/>
        <v>0</v>
      </c>
      <c r="DN1198" s="156">
        <f t="shared" ca="1" si="469"/>
        <v>0</v>
      </c>
      <c r="DO1198" s="156">
        <f t="shared" ca="1" si="469"/>
        <v>0</v>
      </c>
      <c r="DP1198" s="156">
        <f t="shared" ca="1" si="469"/>
        <v>0</v>
      </c>
      <c r="DQ1198" s="156">
        <f t="shared" ca="1" si="469"/>
        <v>0</v>
      </c>
      <c r="DR1198" s="156">
        <f t="shared" ca="1" si="469"/>
        <v>0</v>
      </c>
      <c r="DS1198" s="156">
        <f t="shared" ca="1" si="469"/>
        <v>0</v>
      </c>
      <c r="DT1198" s="156">
        <f t="shared" ca="1" si="469"/>
        <v>0</v>
      </c>
      <c r="DU1198" s="156">
        <f t="shared" ca="1" si="469"/>
        <v>0</v>
      </c>
      <c r="DV1198" s="156">
        <f t="shared" ca="1" si="469"/>
        <v>0</v>
      </c>
      <c r="DW1198" s="156">
        <f t="shared" ca="1" si="469"/>
        <v>0</v>
      </c>
      <c r="DX1198" s="156">
        <f t="shared" ca="1" si="469"/>
        <v>0</v>
      </c>
      <c r="DY1198" s="156">
        <f t="shared" ca="1" si="469"/>
        <v>0</v>
      </c>
      <c r="DZ1198" s="156">
        <f t="shared" ca="1" si="469"/>
        <v>0</v>
      </c>
      <c r="EA1198" s="156">
        <f t="shared" ca="1" si="469"/>
        <v>0</v>
      </c>
      <c r="EB1198" s="156">
        <f t="shared" ca="1" si="469"/>
        <v>0</v>
      </c>
      <c r="EC1198" s="156">
        <f t="shared" ca="1" si="469"/>
        <v>0</v>
      </c>
      <c r="ED1198" s="156">
        <f t="shared" ca="1" si="469"/>
        <v>0</v>
      </c>
      <c r="EE1198" s="156">
        <f t="shared" ca="1" si="469"/>
        <v>0</v>
      </c>
      <c r="EF1198" s="156">
        <f t="shared" ca="1" si="469"/>
        <v>0</v>
      </c>
      <c r="EG1198" s="156">
        <f t="shared" ca="1" si="469"/>
        <v>0</v>
      </c>
      <c r="EH1198" s="156">
        <f t="shared" ca="1" si="469"/>
        <v>0</v>
      </c>
      <c r="EI1198" s="156">
        <f t="shared" ca="1" si="469"/>
        <v>0</v>
      </c>
      <c r="EJ1198" s="156">
        <f t="shared" ca="1" si="469"/>
        <v>0</v>
      </c>
      <c r="EK1198" s="156">
        <f t="shared" ca="1" si="469"/>
        <v>0</v>
      </c>
      <c r="EL1198" s="156">
        <f t="shared" ca="1" si="469"/>
        <v>0</v>
      </c>
      <c r="EM1198" s="156"/>
      <c r="EN1198" s="157"/>
      <c r="EO1198" s="157"/>
      <c r="EP1198" s="157"/>
      <c r="EQ1198" s="157"/>
      <c r="ER1198" s="157"/>
      <c r="ES1198" s="157"/>
      <c r="ET1198" s="157"/>
      <c r="EU1198" s="157"/>
      <c r="EV1198" s="157"/>
      <c r="EW1198" s="157"/>
      <c r="EX1198" s="157"/>
      <c r="EY1198" s="157"/>
      <c r="EZ1198" s="157"/>
      <c r="FA1198" s="157"/>
      <c r="FB1198" s="157"/>
      <c r="FC1198" s="157"/>
      <c r="FD1198" s="157"/>
      <c r="FE1198" s="157"/>
      <c r="FF1198" s="157"/>
      <c r="FG1198" s="157"/>
      <c r="FH1198" s="157"/>
      <c r="FI1198" s="157"/>
      <c r="FJ1198" s="157"/>
      <c r="FK1198" s="157"/>
      <c r="FL1198" s="157"/>
      <c r="FM1198" s="157"/>
      <c r="FN1198" s="157"/>
      <c r="FO1198" s="157"/>
      <c r="FP1198" s="157"/>
      <c r="FQ1198" s="157"/>
      <c r="FR1198" s="157"/>
      <c r="FS1198" s="157"/>
      <c r="FT1198" s="157"/>
      <c r="FU1198" s="157"/>
      <c r="FV1198" s="157"/>
      <c r="FW1198" s="159"/>
      <c r="FX1198" s="159"/>
      <c r="FY1198" s="159"/>
      <c r="FZ1198" s="159"/>
      <c r="GA1198" s="159"/>
      <c r="GB1198" s="159"/>
      <c r="GC1198" s="159"/>
      <c r="GD1198" s="159"/>
      <c r="GE1198" s="159"/>
    </row>
    <row r="1199" spans="1:187" x14ac:dyDescent="0.35">
      <c r="A1199" s="1"/>
      <c r="B1199" s="1"/>
      <c r="C1199" s="2"/>
      <c r="D1199" s="2"/>
      <c r="E1199" s="13">
        <v>60</v>
      </c>
      <c r="F1199" s="158">
        <f t="shared" si="458"/>
        <v>76</v>
      </c>
      <c r="G1199" s="155">
        <f>SUM($CE$958:$CE$1109)</f>
        <v>0</v>
      </c>
      <c r="H1199" s="157"/>
      <c r="I1199" s="157"/>
      <c r="J1199" s="157"/>
      <c r="K1199" s="157"/>
      <c r="L1199" s="157"/>
      <c r="M1199" s="157"/>
      <c r="N1199" s="157"/>
      <c r="O1199" s="157"/>
      <c r="P1199" s="157"/>
      <c r="Q1199" s="159"/>
      <c r="R1199" s="159"/>
      <c r="S1199" s="159"/>
      <c r="T1199" s="159"/>
      <c r="U1199" s="159"/>
      <c r="V1199" s="159"/>
      <c r="W1199" s="159"/>
      <c r="X1199" s="159"/>
      <c r="Y1199" s="159"/>
      <c r="Z1199" s="159"/>
      <c r="AA1199" s="159"/>
      <c r="AB1199" s="159"/>
      <c r="AC1199" s="159"/>
      <c r="AD1199" s="159"/>
      <c r="AE1199" s="159"/>
      <c r="AF1199" s="159"/>
      <c r="AG1199" s="159"/>
      <c r="AH1199" s="159"/>
      <c r="AI1199" s="159"/>
      <c r="AJ1199" s="159"/>
      <c r="AK1199" s="159"/>
      <c r="AL1199" s="159"/>
      <c r="AM1199" s="159"/>
      <c r="AN1199" s="159"/>
      <c r="AO1199" s="159"/>
      <c r="AP1199" s="159"/>
      <c r="AQ1199" s="159"/>
      <c r="AR1199" s="159"/>
      <c r="AS1199" s="159"/>
      <c r="AT1199" s="159"/>
      <c r="AU1199" s="159"/>
      <c r="AV1199" s="159"/>
      <c r="AW1199" s="159"/>
      <c r="AX1199" s="159"/>
      <c r="AY1199" s="159"/>
      <c r="AZ1199" s="159"/>
      <c r="BA1199" s="159"/>
      <c r="BB1199" s="159"/>
      <c r="BC1199" s="159"/>
      <c r="BD1199" s="159"/>
      <c r="BE1199" s="159"/>
      <c r="BF1199" s="159"/>
      <c r="BG1199" s="159"/>
      <c r="BH1199" s="159"/>
      <c r="BI1199" s="159"/>
      <c r="BJ1199" s="159"/>
      <c r="BK1199" s="159"/>
      <c r="BL1199" s="159"/>
      <c r="BM1199" s="159"/>
      <c r="BN1199" s="159"/>
      <c r="BO1199" s="159"/>
      <c r="BP1199" s="159"/>
      <c r="BQ1199" s="159"/>
      <c r="BR1199" s="159"/>
      <c r="BS1199" s="159"/>
      <c r="BT1199" s="159"/>
      <c r="BU1199" s="159"/>
      <c r="BV1199" s="159"/>
      <c r="BW1199" s="159"/>
      <c r="BX1199" s="159"/>
      <c r="BY1199" s="159"/>
      <c r="BZ1199" s="159"/>
      <c r="CA1199" s="159"/>
      <c r="CB1199" s="159"/>
      <c r="CC1199" s="159"/>
      <c r="CD1199" s="157"/>
      <c r="CE1199" s="157"/>
      <c r="CF1199" s="159">
        <f t="shared" ref="CF1199:EM1199" ca="1" si="470">IF(H$17&lt;=$E1199,$G1199/$E1199,0)</f>
        <v>0</v>
      </c>
      <c r="CG1199" s="156">
        <f t="shared" ca="1" si="470"/>
        <v>0</v>
      </c>
      <c r="CH1199" s="156">
        <f t="shared" ca="1" si="470"/>
        <v>0</v>
      </c>
      <c r="CI1199" s="156">
        <f t="shared" ca="1" si="470"/>
        <v>0</v>
      </c>
      <c r="CJ1199" s="156">
        <f t="shared" ca="1" si="470"/>
        <v>0</v>
      </c>
      <c r="CK1199" s="156">
        <f t="shared" ca="1" si="470"/>
        <v>0</v>
      </c>
      <c r="CL1199" s="156">
        <f t="shared" ca="1" si="470"/>
        <v>0</v>
      </c>
      <c r="CM1199" s="156">
        <f t="shared" ca="1" si="470"/>
        <v>0</v>
      </c>
      <c r="CN1199" s="156">
        <f t="shared" ca="1" si="470"/>
        <v>0</v>
      </c>
      <c r="CO1199" s="156">
        <f t="shared" ca="1" si="470"/>
        <v>0</v>
      </c>
      <c r="CP1199" s="156">
        <f t="shared" ca="1" si="470"/>
        <v>0</v>
      </c>
      <c r="CQ1199" s="156">
        <f t="shared" ca="1" si="470"/>
        <v>0</v>
      </c>
      <c r="CR1199" s="156">
        <f t="shared" ca="1" si="470"/>
        <v>0</v>
      </c>
      <c r="CS1199" s="156">
        <f t="shared" ca="1" si="470"/>
        <v>0</v>
      </c>
      <c r="CT1199" s="156">
        <f t="shared" ca="1" si="470"/>
        <v>0</v>
      </c>
      <c r="CU1199" s="156">
        <f t="shared" ca="1" si="470"/>
        <v>0</v>
      </c>
      <c r="CV1199" s="156">
        <f t="shared" ca="1" si="470"/>
        <v>0</v>
      </c>
      <c r="CW1199" s="156">
        <f t="shared" ca="1" si="470"/>
        <v>0</v>
      </c>
      <c r="CX1199" s="156">
        <f t="shared" ca="1" si="470"/>
        <v>0</v>
      </c>
      <c r="CY1199" s="156">
        <f t="shared" ca="1" si="470"/>
        <v>0</v>
      </c>
      <c r="CZ1199" s="156">
        <f t="shared" ca="1" si="470"/>
        <v>0</v>
      </c>
      <c r="DA1199" s="156">
        <f t="shared" ca="1" si="470"/>
        <v>0</v>
      </c>
      <c r="DB1199" s="156">
        <f t="shared" ca="1" si="470"/>
        <v>0</v>
      </c>
      <c r="DC1199" s="156">
        <f t="shared" ca="1" si="470"/>
        <v>0</v>
      </c>
      <c r="DD1199" s="156">
        <f t="shared" ca="1" si="470"/>
        <v>0</v>
      </c>
      <c r="DE1199" s="156">
        <f t="shared" ca="1" si="470"/>
        <v>0</v>
      </c>
      <c r="DF1199" s="156">
        <f t="shared" ca="1" si="470"/>
        <v>0</v>
      </c>
      <c r="DG1199" s="156">
        <f t="shared" ca="1" si="470"/>
        <v>0</v>
      </c>
      <c r="DH1199" s="156">
        <f t="shared" ca="1" si="470"/>
        <v>0</v>
      </c>
      <c r="DI1199" s="156">
        <f t="shared" ca="1" si="470"/>
        <v>0</v>
      </c>
      <c r="DJ1199" s="156">
        <f t="shared" ca="1" si="470"/>
        <v>0</v>
      </c>
      <c r="DK1199" s="156">
        <f t="shared" ca="1" si="470"/>
        <v>0</v>
      </c>
      <c r="DL1199" s="156">
        <f t="shared" ca="1" si="470"/>
        <v>0</v>
      </c>
      <c r="DM1199" s="156">
        <f t="shared" ca="1" si="470"/>
        <v>0</v>
      </c>
      <c r="DN1199" s="156">
        <f t="shared" ca="1" si="470"/>
        <v>0</v>
      </c>
      <c r="DO1199" s="156">
        <f t="shared" ca="1" si="470"/>
        <v>0</v>
      </c>
      <c r="DP1199" s="156">
        <f t="shared" ca="1" si="470"/>
        <v>0</v>
      </c>
      <c r="DQ1199" s="156">
        <f t="shared" ca="1" si="470"/>
        <v>0</v>
      </c>
      <c r="DR1199" s="156">
        <f t="shared" ca="1" si="470"/>
        <v>0</v>
      </c>
      <c r="DS1199" s="156">
        <f t="shared" ca="1" si="470"/>
        <v>0</v>
      </c>
      <c r="DT1199" s="156">
        <f t="shared" ca="1" si="470"/>
        <v>0</v>
      </c>
      <c r="DU1199" s="156">
        <f t="shared" ca="1" si="470"/>
        <v>0</v>
      </c>
      <c r="DV1199" s="156">
        <f t="shared" ca="1" si="470"/>
        <v>0</v>
      </c>
      <c r="DW1199" s="156">
        <f t="shared" ca="1" si="470"/>
        <v>0</v>
      </c>
      <c r="DX1199" s="156">
        <f t="shared" ca="1" si="470"/>
        <v>0</v>
      </c>
      <c r="DY1199" s="156">
        <f t="shared" ca="1" si="470"/>
        <v>0</v>
      </c>
      <c r="DZ1199" s="156">
        <f t="shared" ca="1" si="470"/>
        <v>0</v>
      </c>
      <c r="EA1199" s="156">
        <f t="shared" ca="1" si="470"/>
        <v>0</v>
      </c>
      <c r="EB1199" s="156">
        <f t="shared" ca="1" si="470"/>
        <v>0</v>
      </c>
      <c r="EC1199" s="156">
        <f t="shared" ca="1" si="470"/>
        <v>0</v>
      </c>
      <c r="ED1199" s="156">
        <f t="shared" ca="1" si="470"/>
        <v>0</v>
      </c>
      <c r="EE1199" s="156">
        <f t="shared" ca="1" si="470"/>
        <v>0</v>
      </c>
      <c r="EF1199" s="156">
        <f t="shared" ca="1" si="470"/>
        <v>0</v>
      </c>
      <c r="EG1199" s="156">
        <f t="shared" ca="1" si="470"/>
        <v>0</v>
      </c>
      <c r="EH1199" s="156">
        <f t="shared" ca="1" si="470"/>
        <v>0</v>
      </c>
      <c r="EI1199" s="156">
        <f t="shared" ca="1" si="470"/>
        <v>0</v>
      </c>
      <c r="EJ1199" s="156">
        <f t="shared" ca="1" si="470"/>
        <v>0</v>
      </c>
      <c r="EK1199" s="156">
        <f t="shared" ca="1" si="470"/>
        <v>0</v>
      </c>
      <c r="EL1199" s="156">
        <f t="shared" ca="1" si="470"/>
        <v>0</v>
      </c>
      <c r="EM1199" s="156">
        <f t="shared" ca="1" si="470"/>
        <v>0</v>
      </c>
      <c r="EN1199" s="156"/>
      <c r="EO1199" s="157"/>
      <c r="EP1199" s="157"/>
      <c r="EQ1199" s="157"/>
      <c r="ER1199" s="157"/>
      <c r="ES1199" s="157"/>
      <c r="ET1199" s="157"/>
      <c r="EU1199" s="157"/>
      <c r="EV1199" s="157"/>
      <c r="EW1199" s="157"/>
      <c r="EX1199" s="157"/>
      <c r="EY1199" s="157"/>
      <c r="EZ1199" s="157"/>
      <c r="FA1199" s="157"/>
      <c r="FB1199" s="157"/>
      <c r="FC1199" s="157"/>
      <c r="FD1199" s="157"/>
      <c r="FE1199" s="157"/>
      <c r="FF1199" s="157"/>
      <c r="FG1199" s="157"/>
      <c r="FH1199" s="157"/>
      <c r="FI1199" s="157"/>
      <c r="FJ1199" s="157"/>
      <c r="FK1199" s="157"/>
      <c r="FL1199" s="157"/>
      <c r="FM1199" s="157"/>
      <c r="FN1199" s="157"/>
      <c r="FO1199" s="157"/>
      <c r="FP1199" s="157"/>
      <c r="FQ1199" s="157"/>
      <c r="FR1199" s="157"/>
      <c r="FS1199" s="157"/>
      <c r="FT1199" s="157"/>
      <c r="FU1199" s="157"/>
      <c r="FV1199" s="157"/>
      <c r="FW1199" s="159"/>
      <c r="FX1199" s="159"/>
      <c r="FY1199" s="159"/>
      <c r="FZ1199" s="159"/>
      <c r="GA1199" s="159"/>
      <c r="GB1199" s="159"/>
      <c r="GC1199" s="159"/>
      <c r="GD1199" s="159"/>
      <c r="GE1199" s="159"/>
    </row>
    <row r="1200" spans="1:187" x14ac:dyDescent="0.35">
      <c r="A1200" s="1"/>
      <c r="B1200" s="1"/>
      <c r="C1200" s="2"/>
      <c r="D1200" s="2"/>
      <c r="E1200" s="13">
        <v>60</v>
      </c>
      <c r="F1200" s="158">
        <f t="shared" si="458"/>
        <v>77</v>
      </c>
      <c r="G1200" s="155">
        <f>SUM($CF$958:$CF$1109)</f>
        <v>0</v>
      </c>
      <c r="H1200" s="157"/>
      <c r="I1200" s="157"/>
      <c r="J1200" s="157"/>
      <c r="K1200" s="157"/>
      <c r="L1200" s="157"/>
      <c r="M1200" s="157"/>
      <c r="N1200" s="157"/>
      <c r="O1200" s="157"/>
      <c r="P1200" s="157"/>
      <c r="Q1200" s="159"/>
      <c r="R1200" s="159"/>
      <c r="S1200" s="159"/>
      <c r="T1200" s="159"/>
      <c r="U1200" s="159"/>
      <c r="V1200" s="159"/>
      <c r="W1200" s="159"/>
      <c r="X1200" s="159"/>
      <c r="Y1200" s="159"/>
      <c r="Z1200" s="159"/>
      <c r="AA1200" s="159"/>
      <c r="AB1200" s="159"/>
      <c r="AC1200" s="159"/>
      <c r="AD1200" s="159"/>
      <c r="AE1200" s="159"/>
      <c r="AF1200" s="159"/>
      <c r="AG1200" s="159"/>
      <c r="AH1200" s="159"/>
      <c r="AI1200" s="159"/>
      <c r="AJ1200" s="159"/>
      <c r="AK1200" s="159"/>
      <c r="AL1200" s="159"/>
      <c r="AM1200" s="159"/>
      <c r="AN1200" s="159"/>
      <c r="AO1200" s="159"/>
      <c r="AP1200" s="159"/>
      <c r="AQ1200" s="159"/>
      <c r="AR1200" s="159"/>
      <c r="AS1200" s="159"/>
      <c r="AT1200" s="159"/>
      <c r="AU1200" s="159"/>
      <c r="AV1200" s="159"/>
      <c r="AW1200" s="159"/>
      <c r="AX1200" s="159"/>
      <c r="AY1200" s="159"/>
      <c r="AZ1200" s="159"/>
      <c r="BA1200" s="159"/>
      <c r="BB1200" s="159"/>
      <c r="BC1200" s="159"/>
      <c r="BD1200" s="159"/>
      <c r="BE1200" s="159"/>
      <c r="BF1200" s="159"/>
      <c r="BG1200" s="159"/>
      <c r="BH1200" s="159"/>
      <c r="BI1200" s="159"/>
      <c r="BJ1200" s="159"/>
      <c r="BK1200" s="159"/>
      <c r="BL1200" s="159"/>
      <c r="BM1200" s="159"/>
      <c r="BN1200" s="159"/>
      <c r="BO1200" s="159"/>
      <c r="BP1200" s="159"/>
      <c r="BQ1200" s="159"/>
      <c r="BR1200" s="159"/>
      <c r="BS1200" s="159"/>
      <c r="BT1200" s="159"/>
      <c r="BU1200" s="159"/>
      <c r="BV1200" s="159"/>
      <c r="BW1200" s="159"/>
      <c r="BX1200" s="159"/>
      <c r="BY1200" s="159"/>
      <c r="BZ1200" s="159"/>
      <c r="CA1200" s="159"/>
      <c r="CB1200" s="159"/>
      <c r="CC1200" s="159"/>
      <c r="CD1200" s="157"/>
      <c r="CE1200" s="157"/>
      <c r="CF1200" s="157"/>
      <c r="CG1200" s="159">
        <f t="shared" ref="CG1200:EN1200" ca="1" si="471">IF(H$17&lt;=$E1200,$G1200/$E1200,0)</f>
        <v>0</v>
      </c>
      <c r="CH1200" s="156">
        <f t="shared" ca="1" si="471"/>
        <v>0</v>
      </c>
      <c r="CI1200" s="156">
        <f t="shared" ca="1" si="471"/>
        <v>0</v>
      </c>
      <c r="CJ1200" s="156">
        <f t="shared" ca="1" si="471"/>
        <v>0</v>
      </c>
      <c r="CK1200" s="156">
        <f t="shared" ca="1" si="471"/>
        <v>0</v>
      </c>
      <c r="CL1200" s="156">
        <f t="shared" ca="1" si="471"/>
        <v>0</v>
      </c>
      <c r="CM1200" s="156">
        <f t="shared" ca="1" si="471"/>
        <v>0</v>
      </c>
      <c r="CN1200" s="156">
        <f t="shared" ca="1" si="471"/>
        <v>0</v>
      </c>
      <c r="CO1200" s="156">
        <f t="shared" ca="1" si="471"/>
        <v>0</v>
      </c>
      <c r="CP1200" s="156">
        <f t="shared" ca="1" si="471"/>
        <v>0</v>
      </c>
      <c r="CQ1200" s="156">
        <f t="shared" ca="1" si="471"/>
        <v>0</v>
      </c>
      <c r="CR1200" s="156">
        <f t="shared" ca="1" si="471"/>
        <v>0</v>
      </c>
      <c r="CS1200" s="156">
        <f t="shared" ca="1" si="471"/>
        <v>0</v>
      </c>
      <c r="CT1200" s="156">
        <f t="shared" ca="1" si="471"/>
        <v>0</v>
      </c>
      <c r="CU1200" s="156">
        <f t="shared" ca="1" si="471"/>
        <v>0</v>
      </c>
      <c r="CV1200" s="156">
        <f t="shared" ca="1" si="471"/>
        <v>0</v>
      </c>
      <c r="CW1200" s="156">
        <f t="shared" ca="1" si="471"/>
        <v>0</v>
      </c>
      <c r="CX1200" s="156">
        <f t="shared" ca="1" si="471"/>
        <v>0</v>
      </c>
      <c r="CY1200" s="156">
        <f t="shared" ca="1" si="471"/>
        <v>0</v>
      </c>
      <c r="CZ1200" s="156">
        <f t="shared" ca="1" si="471"/>
        <v>0</v>
      </c>
      <c r="DA1200" s="156">
        <f t="shared" ca="1" si="471"/>
        <v>0</v>
      </c>
      <c r="DB1200" s="156">
        <f t="shared" ca="1" si="471"/>
        <v>0</v>
      </c>
      <c r="DC1200" s="156">
        <f t="shared" ca="1" si="471"/>
        <v>0</v>
      </c>
      <c r="DD1200" s="156">
        <f t="shared" ca="1" si="471"/>
        <v>0</v>
      </c>
      <c r="DE1200" s="156">
        <f t="shared" ca="1" si="471"/>
        <v>0</v>
      </c>
      <c r="DF1200" s="156">
        <f t="shared" ca="1" si="471"/>
        <v>0</v>
      </c>
      <c r="DG1200" s="156">
        <f t="shared" ca="1" si="471"/>
        <v>0</v>
      </c>
      <c r="DH1200" s="156">
        <f t="shared" ca="1" si="471"/>
        <v>0</v>
      </c>
      <c r="DI1200" s="156">
        <f t="shared" ca="1" si="471"/>
        <v>0</v>
      </c>
      <c r="DJ1200" s="156">
        <f t="shared" ca="1" si="471"/>
        <v>0</v>
      </c>
      <c r="DK1200" s="156">
        <f t="shared" ca="1" si="471"/>
        <v>0</v>
      </c>
      <c r="DL1200" s="156">
        <f t="shared" ca="1" si="471"/>
        <v>0</v>
      </c>
      <c r="DM1200" s="156">
        <f t="shared" ca="1" si="471"/>
        <v>0</v>
      </c>
      <c r="DN1200" s="156">
        <f t="shared" ca="1" si="471"/>
        <v>0</v>
      </c>
      <c r="DO1200" s="156">
        <f t="shared" ca="1" si="471"/>
        <v>0</v>
      </c>
      <c r="DP1200" s="156">
        <f t="shared" ca="1" si="471"/>
        <v>0</v>
      </c>
      <c r="DQ1200" s="156">
        <f t="shared" ca="1" si="471"/>
        <v>0</v>
      </c>
      <c r="DR1200" s="156">
        <f t="shared" ca="1" si="471"/>
        <v>0</v>
      </c>
      <c r="DS1200" s="156">
        <f t="shared" ca="1" si="471"/>
        <v>0</v>
      </c>
      <c r="DT1200" s="156">
        <f t="shared" ca="1" si="471"/>
        <v>0</v>
      </c>
      <c r="DU1200" s="156">
        <f t="shared" ca="1" si="471"/>
        <v>0</v>
      </c>
      <c r="DV1200" s="156">
        <f t="shared" ca="1" si="471"/>
        <v>0</v>
      </c>
      <c r="DW1200" s="156">
        <f t="shared" ca="1" si="471"/>
        <v>0</v>
      </c>
      <c r="DX1200" s="156">
        <f t="shared" ca="1" si="471"/>
        <v>0</v>
      </c>
      <c r="DY1200" s="156">
        <f t="shared" ca="1" si="471"/>
        <v>0</v>
      </c>
      <c r="DZ1200" s="156">
        <f t="shared" ca="1" si="471"/>
        <v>0</v>
      </c>
      <c r="EA1200" s="156">
        <f t="shared" ca="1" si="471"/>
        <v>0</v>
      </c>
      <c r="EB1200" s="156">
        <f t="shared" ca="1" si="471"/>
        <v>0</v>
      </c>
      <c r="EC1200" s="156">
        <f t="shared" ca="1" si="471"/>
        <v>0</v>
      </c>
      <c r="ED1200" s="156">
        <f t="shared" ca="1" si="471"/>
        <v>0</v>
      </c>
      <c r="EE1200" s="156">
        <f t="shared" ca="1" si="471"/>
        <v>0</v>
      </c>
      <c r="EF1200" s="156">
        <f t="shared" ca="1" si="471"/>
        <v>0</v>
      </c>
      <c r="EG1200" s="156">
        <f t="shared" ca="1" si="471"/>
        <v>0</v>
      </c>
      <c r="EH1200" s="156">
        <f t="shared" ca="1" si="471"/>
        <v>0</v>
      </c>
      <c r="EI1200" s="156">
        <f t="shared" ca="1" si="471"/>
        <v>0</v>
      </c>
      <c r="EJ1200" s="156">
        <f t="shared" ca="1" si="471"/>
        <v>0</v>
      </c>
      <c r="EK1200" s="156">
        <f t="shared" ca="1" si="471"/>
        <v>0</v>
      </c>
      <c r="EL1200" s="156">
        <f t="shared" ca="1" si="471"/>
        <v>0</v>
      </c>
      <c r="EM1200" s="156">
        <f t="shared" ca="1" si="471"/>
        <v>0</v>
      </c>
      <c r="EN1200" s="156">
        <f t="shared" ca="1" si="471"/>
        <v>0</v>
      </c>
      <c r="EO1200" s="156"/>
      <c r="EP1200" s="157"/>
      <c r="EQ1200" s="157"/>
      <c r="ER1200" s="157"/>
      <c r="ES1200" s="157"/>
      <c r="ET1200" s="157"/>
      <c r="EU1200" s="157"/>
      <c r="EV1200" s="157"/>
      <c r="EW1200" s="157"/>
      <c r="EX1200" s="157"/>
      <c r="EY1200" s="157"/>
      <c r="EZ1200" s="157"/>
      <c r="FA1200" s="157"/>
      <c r="FB1200" s="157"/>
      <c r="FC1200" s="157"/>
      <c r="FD1200" s="157"/>
      <c r="FE1200" s="157"/>
      <c r="FF1200" s="157"/>
      <c r="FG1200" s="157"/>
      <c r="FH1200" s="157"/>
      <c r="FI1200" s="157"/>
      <c r="FJ1200" s="157"/>
      <c r="FK1200" s="157"/>
      <c r="FL1200" s="157"/>
      <c r="FM1200" s="157"/>
      <c r="FN1200" s="157"/>
      <c r="FO1200" s="157"/>
      <c r="FP1200" s="157"/>
      <c r="FQ1200" s="157"/>
      <c r="FR1200" s="157"/>
      <c r="FS1200" s="157"/>
      <c r="FT1200" s="157"/>
      <c r="FU1200" s="157"/>
      <c r="FV1200" s="157"/>
      <c r="FW1200" s="159"/>
      <c r="FX1200" s="159"/>
      <c r="FY1200" s="159"/>
      <c r="FZ1200" s="159"/>
      <c r="GA1200" s="159"/>
      <c r="GB1200" s="159"/>
      <c r="GC1200" s="159"/>
      <c r="GD1200" s="159"/>
      <c r="GE1200" s="159"/>
    </row>
    <row r="1201" spans="1:187" x14ac:dyDescent="0.35">
      <c r="A1201" s="1"/>
      <c r="B1201" s="1"/>
      <c r="C1201" s="2"/>
      <c r="D1201" s="2"/>
      <c r="E1201" s="13">
        <v>60</v>
      </c>
      <c r="F1201" s="158">
        <f t="shared" si="458"/>
        <v>78</v>
      </c>
      <c r="G1201" s="155">
        <f>SUM($CG$958:$CG$1109)</f>
        <v>0</v>
      </c>
      <c r="H1201" s="157"/>
      <c r="I1201" s="157"/>
      <c r="J1201" s="157"/>
      <c r="K1201" s="157"/>
      <c r="L1201" s="157"/>
      <c r="M1201" s="157"/>
      <c r="N1201" s="157"/>
      <c r="O1201" s="157"/>
      <c r="P1201" s="157"/>
      <c r="Q1201" s="159"/>
      <c r="R1201" s="159"/>
      <c r="S1201" s="159"/>
      <c r="T1201" s="159"/>
      <c r="U1201" s="159"/>
      <c r="V1201" s="159"/>
      <c r="W1201" s="159"/>
      <c r="X1201" s="159"/>
      <c r="Y1201" s="159"/>
      <c r="Z1201" s="159"/>
      <c r="AA1201" s="159"/>
      <c r="AB1201" s="159"/>
      <c r="AC1201" s="159"/>
      <c r="AD1201" s="159"/>
      <c r="AE1201" s="159"/>
      <c r="AF1201" s="159"/>
      <c r="AG1201" s="159"/>
      <c r="AH1201" s="159"/>
      <c r="AI1201" s="159"/>
      <c r="AJ1201" s="159"/>
      <c r="AK1201" s="159"/>
      <c r="AL1201" s="159"/>
      <c r="AM1201" s="159"/>
      <c r="AN1201" s="159"/>
      <c r="AO1201" s="159"/>
      <c r="AP1201" s="159"/>
      <c r="AQ1201" s="159"/>
      <c r="AR1201" s="159"/>
      <c r="AS1201" s="159"/>
      <c r="AT1201" s="159"/>
      <c r="AU1201" s="159"/>
      <c r="AV1201" s="159"/>
      <c r="AW1201" s="159"/>
      <c r="AX1201" s="159"/>
      <c r="AY1201" s="159"/>
      <c r="AZ1201" s="159"/>
      <c r="BA1201" s="159"/>
      <c r="BB1201" s="159"/>
      <c r="BC1201" s="159"/>
      <c r="BD1201" s="159"/>
      <c r="BE1201" s="159"/>
      <c r="BF1201" s="159"/>
      <c r="BG1201" s="159"/>
      <c r="BH1201" s="159"/>
      <c r="BI1201" s="159"/>
      <c r="BJ1201" s="159"/>
      <c r="BK1201" s="159"/>
      <c r="BL1201" s="159"/>
      <c r="BM1201" s="159"/>
      <c r="BN1201" s="159"/>
      <c r="BO1201" s="159"/>
      <c r="BP1201" s="159"/>
      <c r="BQ1201" s="159"/>
      <c r="BR1201" s="159"/>
      <c r="BS1201" s="159"/>
      <c r="BT1201" s="159"/>
      <c r="BU1201" s="159"/>
      <c r="BV1201" s="159"/>
      <c r="BW1201" s="159"/>
      <c r="BX1201" s="159"/>
      <c r="BY1201" s="159"/>
      <c r="BZ1201" s="159"/>
      <c r="CA1201" s="159"/>
      <c r="CB1201" s="159"/>
      <c r="CC1201" s="159"/>
      <c r="CD1201" s="157"/>
      <c r="CE1201" s="157"/>
      <c r="CF1201" s="157"/>
      <c r="CG1201" s="157"/>
      <c r="CH1201" s="159">
        <f t="shared" ref="CH1201:EO1201" ca="1" si="472">IF(H$17&lt;=$E1201,$G1201/$E1201,0)</f>
        <v>0</v>
      </c>
      <c r="CI1201" s="156">
        <f t="shared" ca="1" si="472"/>
        <v>0</v>
      </c>
      <c r="CJ1201" s="156">
        <f t="shared" ca="1" si="472"/>
        <v>0</v>
      </c>
      <c r="CK1201" s="156">
        <f t="shared" ca="1" si="472"/>
        <v>0</v>
      </c>
      <c r="CL1201" s="156">
        <f t="shared" ca="1" si="472"/>
        <v>0</v>
      </c>
      <c r="CM1201" s="156">
        <f t="shared" ca="1" si="472"/>
        <v>0</v>
      </c>
      <c r="CN1201" s="156">
        <f t="shared" ca="1" si="472"/>
        <v>0</v>
      </c>
      <c r="CO1201" s="156">
        <f t="shared" ca="1" si="472"/>
        <v>0</v>
      </c>
      <c r="CP1201" s="156">
        <f t="shared" ca="1" si="472"/>
        <v>0</v>
      </c>
      <c r="CQ1201" s="156">
        <f t="shared" ca="1" si="472"/>
        <v>0</v>
      </c>
      <c r="CR1201" s="156">
        <f t="shared" ca="1" si="472"/>
        <v>0</v>
      </c>
      <c r="CS1201" s="156">
        <f t="shared" ca="1" si="472"/>
        <v>0</v>
      </c>
      <c r="CT1201" s="156">
        <f t="shared" ca="1" si="472"/>
        <v>0</v>
      </c>
      <c r="CU1201" s="156">
        <f t="shared" ca="1" si="472"/>
        <v>0</v>
      </c>
      <c r="CV1201" s="156">
        <f t="shared" ca="1" si="472"/>
        <v>0</v>
      </c>
      <c r="CW1201" s="156">
        <f t="shared" ca="1" si="472"/>
        <v>0</v>
      </c>
      <c r="CX1201" s="156">
        <f t="shared" ca="1" si="472"/>
        <v>0</v>
      </c>
      <c r="CY1201" s="156">
        <f t="shared" ca="1" si="472"/>
        <v>0</v>
      </c>
      <c r="CZ1201" s="156">
        <f t="shared" ca="1" si="472"/>
        <v>0</v>
      </c>
      <c r="DA1201" s="156">
        <f t="shared" ca="1" si="472"/>
        <v>0</v>
      </c>
      <c r="DB1201" s="156">
        <f t="shared" ca="1" si="472"/>
        <v>0</v>
      </c>
      <c r="DC1201" s="156">
        <f t="shared" ca="1" si="472"/>
        <v>0</v>
      </c>
      <c r="DD1201" s="156">
        <f t="shared" ca="1" si="472"/>
        <v>0</v>
      </c>
      <c r="DE1201" s="156">
        <f t="shared" ca="1" si="472"/>
        <v>0</v>
      </c>
      <c r="DF1201" s="156">
        <f t="shared" ca="1" si="472"/>
        <v>0</v>
      </c>
      <c r="DG1201" s="156">
        <f t="shared" ca="1" si="472"/>
        <v>0</v>
      </c>
      <c r="DH1201" s="156">
        <f t="shared" ca="1" si="472"/>
        <v>0</v>
      </c>
      <c r="DI1201" s="156">
        <f t="shared" ca="1" si="472"/>
        <v>0</v>
      </c>
      <c r="DJ1201" s="156">
        <f t="shared" ca="1" si="472"/>
        <v>0</v>
      </c>
      <c r="DK1201" s="156">
        <f t="shared" ca="1" si="472"/>
        <v>0</v>
      </c>
      <c r="DL1201" s="156">
        <f t="shared" ca="1" si="472"/>
        <v>0</v>
      </c>
      <c r="DM1201" s="156">
        <f t="shared" ca="1" si="472"/>
        <v>0</v>
      </c>
      <c r="DN1201" s="156">
        <f t="shared" ca="1" si="472"/>
        <v>0</v>
      </c>
      <c r="DO1201" s="156">
        <f t="shared" ca="1" si="472"/>
        <v>0</v>
      </c>
      <c r="DP1201" s="156">
        <f t="shared" ca="1" si="472"/>
        <v>0</v>
      </c>
      <c r="DQ1201" s="156">
        <f t="shared" ca="1" si="472"/>
        <v>0</v>
      </c>
      <c r="DR1201" s="156">
        <f t="shared" ca="1" si="472"/>
        <v>0</v>
      </c>
      <c r="DS1201" s="156">
        <f t="shared" ca="1" si="472"/>
        <v>0</v>
      </c>
      <c r="DT1201" s="156">
        <f t="shared" ca="1" si="472"/>
        <v>0</v>
      </c>
      <c r="DU1201" s="156">
        <f t="shared" ca="1" si="472"/>
        <v>0</v>
      </c>
      <c r="DV1201" s="156">
        <f t="shared" ca="1" si="472"/>
        <v>0</v>
      </c>
      <c r="DW1201" s="156">
        <f t="shared" ca="1" si="472"/>
        <v>0</v>
      </c>
      <c r="DX1201" s="156">
        <f t="shared" ca="1" si="472"/>
        <v>0</v>
      </c>
      <c r="DY1201" s="156">
        <f t="shared" ca="1" si="472"/>
        <v>0</v>
      </c>
      <c r="DZ1201" s="156">
        <f t="shared" ca="1" si="472"/>
        <v>0</v>
      </c>
      <c r="EA1201" s="156">
        <f t="shared" ca="1" si="472"/>
        <v>0</v>
      </c>
      <c r="EB1201" s="156">
        <f t="shared" ca="1" si="472"/>
        <v>0</v>
      </c>
      <c r="EC1201" s="156">
        <f t="shared" ca="1" si="472"/>
        <v>0</v>
      </c>
      <c r="ED1201" s="156">
        <f t="shared" ca="1" si="472"/>
        <v>0</v>
      </c>
      <c r="EE1201" s="156">
        <f t="shared" ca="1" si="472"/>
        <v>0</v>
      </c>
      <c r="EF1201" s="156">
        <f t="shared" ca="1" si="472"/>
        <v>0</v>
      </c>
      <c r="EG1201" s="156">
        <f t="shared" ca="1" si="472"/>
        <v>0</v>
      </c>
      <c r="EH1201" s="156">
        <f t="shared" ca="1" si="472"/>
        <v>0</v>
      </c>
      <c r="EI1201" s="156">
        <f t="shared" ca="1" si="472"/>
        <v>0</v>
      </c>
      <c r="EJ1201" s="156">
        <f t="shared" ca="1" si="472"/>
        <v>0</v>
      </c>
      <c r="EK1201" s="156">
        <f t="shared" ca="1" si="472"/>
        <v>0</v>
      </c>
      <c r="EL1201" s="156">
        <f t="shared" ca="1" si="472"/>
        <v>0</v>
      </c>
      <c r="EM1201" s="156">
        <f t="shared" ca="1" si="472"/>
        <v>0</v>
      </c>
      <c r="EN1201" s="156">
        <f t="shared" ca="1" si="472"/>
        <v>0</v>
      </c>
      <c r="EO1201" s="156">
        <f t="shared" ca="1" si="472"/>
        <v>0</v>
      </c>
      <c r="EP1201" s="156"/>
      <c r="EQ1201" s="157"/>
      <c r="ER1201" s="157"/>
      <c r="ES1201" s="157"/>
      <c r="ET1201" s="157"/>
      <c r="EU1201" s="157"/>
      <c r="EV1201" s="157"/>
      <c r="EW1201" s="157"/>
      <c r="EX1201" s="157"/>
      <c r="EY1201" s="157"/>
      <c r="EZ1201" s="157"/>
      <c r="FA1201" s="157"/>
      <c r="FB1201" s="157"/>
      <c r="FC1201" s="157"/>
      <c r="FD1201" s="157"/>
      <c r="FE1201" s="157"/>
      <c r="FF1201" s="157"/>
      <c r="FG1201" s="157"/>
      <c r="FH1201" s="157"/>
      <c r="FI1201" s="157"/>
      <c r="FJ1201" s="157"/>
      <c r="FK1201" s="157"/>
      <c r="FL1201" s="157"/>
      <c r="FM1201" s="157"/>
      <c r="FN1201" s="157"/>
      <c r="FO1201" s="157"/>
      <c r="FP1201" s="157"/>
      <c r="FQ1201" s="157"/>
      <c r="FR1201" s="157"/>
      <c r="FS1201" s="157"/>
      <c r="FT1201" s="157"/>
      <c r="FU1201" s="157"/>
      <c r="FV1201" s="157"/>
      <c r="FW1201" s="159"/>
      <c r="FX1201" s="159"/>
      <c r="FY1201" s="159"/>
      <c r="FZ1201" s="159"/>
      <c r="GA1201" s="159"/>
      <c r="GB1201" s="159"/>
      <c r="GC1201" s="159"/>
      <c r="GD1201" s="159"/>
      <c r="GE1201" s="159"/>
    </row>
    <row r="1202" spans="1:187" x14ac:dyDescent="0.35">
      <c r="A1202" s="1"/>
      <c r="B1202" s="1"/>
      <c r="C1202" s="2"/>
      <c r="D1202" s="2"/>
      <c r="E1202" s="13">
        <v>60</v>
      </c>
      <c r="F1202" s="158">
        <f t="shared" si="458"/>
        <v>79</v>
      </c>
      <c r="G1202" s="155">
        <f>SUM($CH$958:$CH$1109)</f>
        <v>0</v>
      </c>
      <c r="H1202" s="157"/>
      <c r="I1202" s="157"/>
      <c r="J1202" s="157"/>
      <c r="K1202" s="157"/>
      <c r="L1202" s="157"/>
      <c r="M1202" s="157"/>
      <c r="N1202" s="157"/>
      <c r="O1202" s="157"/>
      <c r="P1202" s="157"/>
      <c r="Q1202" s="159"/>
      <c r="R1202" s="159"/>
      <c r="S1202" s="159"/>
      <c r="T1202" s="159"/>
      <c r="U1202" s="159"/>
      <c r="V1202" s="159"/>
      <c r="W1202" s="159"/>
      <c r="X1202" s="159"/>
      <c r="Y1202" s="159"/>
      <c r="Z1202" s="159"/>
      <c r="AA1202" s="159"/>
      <c r="AB1202" s="159"/>
      <c r="AC1202" s="159"/>
      <c r="AD1202" s="159"/>
      <c r="AE1202" s="159"/>
      <c r="AF1202" s="159"/>
      <c r="AG1202" s="159"/>
      <c r="AH1202" s="159"/>
      <c r="AI1202" s="159"/>
      <c r="AJ1202" s="159"/>
      <c r="AK1202" s="159"/>
      <c r="AL1202" s="159"/>
      <c r="AM1202" s="159"/>
      <c r="AN1202" s="159"/>
      <c r="AO1202" s="159"/>
      <c r="AP1202" s="159"/>
      <c r="AQ1202" s="159"/>
      <c r="AR1202" s="159"/>
      <c r="AS1202" s="159"/>
      <c r="AT1202" s="159"/>
      <c r="AU1202" s="159"/>
      <c r="AV1202" s="159"/>
      <c r="AW1202" s="159"/>
      <c r="AX1202" s="159"/>
      <c r="AY1202" s="159"/>
      <c r="AZ1202" s="159"/>
      <c r="BA1202" s="159"/>
      <c r="BB1202" s="159"/>
      <c r="BC1202" s="159"/>
      <c r="BD1202" s="159"/>
      <c r="BE1202" s="159"/>
      <c r="BF1202" s="159"/>
      <c r="BG1202" s="159"/>
      <c r="BH1202" s="159"/>
      <c r="BI1202" s="159"/>
      <c r="BJ1202" s="159"/>
      <c r="BK1202" s="159"/>
      <c r="BL1202" s="159"/>
      <c r="BM1202" s="159"/>
      <c r="BN1202" s="159"/>
      <c r="BO1202" s="159"/>
      <c r="BP1202" s="159"/>
      <c r="BQ1202" s="159"/>
      <c r="BR1202" s="159"/>
      <c r="BS1202" s="159"/>
      <c r="BT1202" s="159"/>
      <c r="BU1202" s="159"/>
      <c r="BV1202" s="159"/>
      <c r="BW1202" s="159"/>
      <c r="BX1202" s="159"/>
      <c r="BY1202" s="159"/>
      <c r="BZ1202" s="159"/>
      <c r="CA1202" s="159"/>
      <c r="CB1202" s="159"/>
      <c r="CC1202" s="159"/>
      <c r="CD1202" s="157"/>
      <c r="CE1202" s="157"/>
      <c r="CF1202" s="157"/>
      <c r="CG1202" s="157"/>
      <c r="CH1202" s="157"/>
      <c r="CI1202" s="159">
        <f t="shared" ref="CI1202:EP1202" ca="1" si="473">IF(H$17&lt;=$E1202,$G1202/$E1202,0)</f>
        <v>0</v>
      </c>
      <c r="CJ1202" s="156">
        <f t="shared" ca="1" si="473"/>
        <v>0</v>
      </c>
      <c r="CK1202" s="156">
        <f t="shared" ca="1" si="473"/>
        <v>0</v>
      </c>
      <c r="CL1202" s="156">
        <f t="shared" ca="1" si="473"/>
        <v>0</v>
      </c>
      <c r="CM1202" s="156">
        <f t="shared" ca="1" si="473"/>
        <v>0</v>
      </c>
      <c r="CN1202" s="156">
        <f t="shared" ca="1" si="473"/>
        <v>0</v>
      </c>
      <c r="CO1202" s="156">
        <f t="shared" ca="1" si="473"/>
        <v>0</v>
      </c>
      <c r="CP1202" s="156">
        <f t="shared" ca="1" si="473"/>
        <v>0</v>
      </c>
      <c r="CQ1202" s="156">
        <f t="shared" ca="1" si="473"/>
        <v>0</v>
      </c>
      <c r="CR1202" s="156">
        <f t="shared" ca="1" si="473"/>
        <v>0</v>
      </c>
      <c r="CS1202" s="156">
        <f t="shared" ca="1" si="473"/>
        <v>0</v>
      </c>
      <c r="CT1202" s="156">
        <f t="shared" ca="1" si="473"/>
        <v>0</v>
      </c>
      <c r="CU1202" s="156">
        <f t="shared" ca="1" si="473"/>
        <v>0</v>
      </c>
      <c r="CV1202" s="156">
        <f t="shared" ca="1" si="473"/>
        <v>0</v>
      </c>
      <c r="CW1202" s="156">
        <f t="shared" ca="1" si="473"/>
        <v>0</v>
      </c>
      <c r="CX1202" s="156">
        <f t="shared" ca="1" si="473"/>
        <v>0</v>
      </c>
      <c r="CY1202" s="156">
        <f t="shared" ca="1" si="473"/>
        <v>0</v>
      </c>
      <c r="CZ1202" s="156">
        <f t="shared" ca="1" si="473"/>
        <v>0</v>
      </c>
      <c r="DA1202" s="156">
        <f t="shared" ca="1" si="473"/>
        <v>0</v>
      </c>
      <c r="DB1202" s="156">
        <f t="shared" ca="1" si="473"/>
        <v>0</v>
      </c>
      <c r="DC1202" s="156">
        <f t="shared" ca="1" si="473"/>
        <v>0</v>
      </c>
      <c r="DD1202" s="156">
        <f t="shared" ca="1" si="473"/>
        <v>0</v>
      </c>
      <c r="DE1202" s="156">
        <f t="shared" ca="1" si="473"/>
        <v>0</v>
      </c>
      <c r="DF1202" s="156">
        <f t="shared" ca="1" si="473"/>
        <v>0</v>
      </c>
      <c r="DG1202" s="156">
        <f t="shared" ca="1" si="473"/>
        <v>0</v>
      </c>
      <c r="DH1202" s="156">
        <f t="shared" ca="1" si="473"/>
        <v>0</v>
      </c>
      <c r="DI1202" s="156">
        <f t="shared" ca="1" si="473"/>
        <v>0</v>
      </c>
      <c r="DJ1202" s="156">
        <f t="shared" ca="1" si="473"/>
        <v>0</v>
      </c>
      <c r="DK1202" s="156">
        <f t="shared" ca="1" si="473"/>
        <v>0</v>
      </c>
      <c r="DL1202" s="156">
        <f t="shared" ca="1" si="473"/>
        <v>0</v>
      </c>
      <c r="DM1202" s="156">
        <f t="shared" ca="1" si="473"/>
        <v>0</v>
      </c>
      <c r="DN1202" s="156">
        <f t="shared" ca="1" si="473"/>
        <v>0</v>
      </c>
      <c r="DO1202" s="156">
        <f t="shared" ca="1" si="473"/>
        <v>0</v>
      </c>
      <c r="DP1202" s="156">
        <f t="shared" ca="1" si="473"/>
        <v>0</v>
      </c>
      <c r="DQ1202" s="156">
        <f t="shared" ca="1" si="473"/>
        <v>0</v>
      </c>
      <c r="DR1202" s="156">
        <f t="shared" ca="1" si="473"/>
        <v>0</v>
      </c>
      <c r="DS1202" s="156">
        <f t="shared" ca="1" si="473"/>
        <v>0</v>
      </c>
      <c r="DT1202" s="156">
        <f t="shared" ca="1" si="473"/>
        <v>0</v>
      </c>
      <c r="DU1202" s="156">
        <f t="shared" ca="1" si="473"/>
        <v>0</v>
      </c>
      <c r="DV1202" s="156">
        <f t="shared" ca="1" si="473"/>
        <v>0</v>
      </c>
      <c r="DW1202" s="156">
        <f t="shared" ca="1" si="473"/>
        <v>0</v>
      </c>
      <c r="DX1202" s="156">
        <f t="shared" ca="1" si="473"/>
        <v>0</v>
      </c>
      <c r="DY1202" s="156">
        <f t="shared" ca="1" si="473"/>
        <v>0</v>
      </c>
      <c r="DZ1202" s="156">
        <f t="shared" ca="1" si="473"/>
        <v>0</v>
      </c>
      <c r="EA1202" s="156">
        <f t="shared" ca="1" si="473"/>
        <v>0</v>
      </c>
      <c r="EB1202" s="156">
        <f t="shared" ca="1" si="473"/>
        <v>0</v>
      </c>
      <c r="EC1202" s="156">
        <f t="shared" ca="1" si="473"/>
        <v>0</v>
      </c>
      <c r="ED1202" s="156">
        <f t="shared" ca="1" si="473"/>
        <v>0</v>
      </c>
      <c r="EE1202" s="156">
        <f t="shared" ca="1" si="473"/>
        <v>0</v>
      </c>
      <c r="EF1202" s="156">
        <f t="shared" ca="1" si="473"/>
        <v>0</v>
      </c>
      <c r="EG1202" s="156">
        <f t="shared" ca="1" si="473"/>
        <v>0</v>
      </c>
      <c r="EH1202" s="156">
        <f t="shared" ca="1" si="473"/>
        <v>0</v>
      </c>
      <c r="EI1202" s="156">
        <f t="shared" ca="1" si="473"/>
        <v>0</v>
      </c>
      <c r="EJ1202" s="156">
        <f t="shared" ca="1" si="473"/>
        <v>0</v>
      </c>
      <c r="EK1202" s="156">
        <f t="shared" ca="1" si="473"/>
        <v>0</v>
      </c>
      <c r="EL1202" s="156">
        <f t="shared" ca="1" si="473"/>
        <v>0</v>
      </c>
      <c r="EM1202" s="156">
        <f t="shared" ca="1" si="473"/>
        <v>0</v>
      </c>
      <c r="EN1202" s="156">
        <f t="shared" ca="1" si="473"/>
        <v>0</v>
      </c>
      <c r="EO1202" s="156">
        <f t="shared" ca="1" si="473"/>
        <v>0</v>
      </c>
      <c r="EP1202" s="156">
        <f t="shared" ca="1" si="473"/>
        <v>0</v>
      </c>
      <c r="EQ1202" s="156"/>
      <c r="ER1202" s="157"/>
      <c r="ES1202" s="157"/>
      <c r="ET1202" s="157"/>
      <c r="EU1202" s="157"/>
      <c r="EV1202" s="157"/>
      <c r="EW1202" s="157"/>
      <c r="EX1202" s="157"/>
      <c r="EY1202" s="157"/>
      <c r="EZ1202" s="157"/>
      <c r="FA1202" s="157"/>
      <c r="FB1202" s="157"/>
      <c r="FC1202" s="157"/>
      <c r="FD1202" s="157"/>
      <c r="FE1202" s="157"/>
      <c r="FF1202" s="157"/>
      <c r="FG1202" s="157"/>
      <c r="FH1202" s="157"/>
      <c r="FI1202" s="157"/>
      <c r="FJ1202" s="157"/>
      <c r="FK1202" s="157"/>
      <c r="FL1202" s="157"/>
      <c r="FM1202" s="157"/>
      <c r="FN1202" s="157"/>
      <c r="FO1202" s="157"/>
      <c r="FP1202" s="157"/>
      <c r="FQ1202" s="157"/>
      <c r="FR1202" s="157"/>
      <c r="FS1202" s="157"/>
      <c r="FT1202" s="157"/>
      <c r="FU1202" s="157"/>
      <c r="FV1202" s="157"/>
      <c r="FW1202" s="159"/>
      <c r="FX1202" s="159"/>
      <c r="FY1202" s="159"/>
      <c r="FZ1202" s="159"/>
      <c r="GA1202" s="159"/>
      <c r="GB1202" s="159"/>
      <c r="GC1202" s="159"/>
      <c r="GD1202" s="159"/>
      <c r="GE1202" s="159"/>
    </row>
    <row r="1203" spans="1:187" x14ac:dyDescent="0.35">
      <c r="A1203" s="1"/>
      <c r="B1203" s="1"/>
      <c r="C1203" s="2"/>
      <c r="D1203" s="2"/>
      <c r="E1203" s="13">
        <v>60</v>
      </c>
      <c r="F1203" s="158">
        <f t="shared" si="458"/>
        <v>80</v>
      </c>
      <c r="G1203" s="155">
        <f>SUM($CI$958:$CI$1109)</f>
        <v>0</v>
      </c>
      <c r="H1203" s="157"/>
      <c r="I1203" s="157"/>
      <c r="J1203" s="157"/>
      <c r="K1203" s="157"/>
      <c r="L1203" s="157"/>
      <c r="M1203" s="157"/>
      <c r="N1203" s="157"/>
      <c r="O1203" s="157"/>
      <c r="P1203" s="157"/>
      <c r="Q1203" s="159"/>
      <c r="R1203" s="159"/>
      <c r="S1203" s="159"/>
      <c r="T1203" s="159"/>
      <c r="U1203" s="159"/>
      <c r="V1203" s="159"/>
      <c r="W1203" s="159"/>
      <c r="X1203" s="159"/>
      <c r="Y1203" s="159"/>
      <c r="Z1203" s="159"/>
      <c r="AA1203" s="159"/>
      <c r="AB1203" s="159"/>
      <c r="AC1203" s="159"/>
      <c r="AD1203" s="159"/>
      <c r="AE1203" s="159"/>
      <c r="AF1203" s="159"/>
      <c r="AG1203" s="159"/>
      <c r="AH1203" s="159"/>
      <c r="AI1203" s="159"/>
      <c r="AJ1203" s="159"/>
      <c r="AK1203" s="159"/>
      <c r="AL1203" s="159"/>
      <c r="AM1203" s="159"/>
      <c r="AN1203" s="159"/>
      <c r="AO1203" s="159"/>
      <c r="AP1203" s="159"/>
      <c r="AQ1203" s="159"/>
      <c r="AR1203" s="159"/>
      <c r="AS1203" s="159"/>
      <c r="AT1203" s="159"/>
      <c r="AU1203" s="159"/>
      <c r="AV1203" s="159"/>
      <c r="AW1203" s="159"/>
      <c r="AX1203" s="159"/>
      <c r="AY1203" s="159"/>
      <c r="AZ1203" s="159"/>
      <c r="BA1203" s="159"/>
      <c r="BB1203" s="159"/>
      <c r="BC1203" s="159"/>
      <c r="BD1203" s="159"/>
      <c r="BE1203" s="159"/>
      <c r="BF1203" s="159"/>
      <c r="BG1203" s="159"/>
      <c r="BH1203" s="159"/>
      <c r="BI1203" s="159"/>
      <c r="BJ1203" s="159"/>
      <c r="BK1203" s="159"/>
      <c r="BL1203" s="159"/>
      <c r="BM1203" s="159"/>
      <c r="BN1203" s="159"/>
      <c r="BO1203" s="159"/>
      <c r="BP1203" s="159"/>
      <c r="BQ1203" s="159"/>
      <c r="BR1203" s="159"/>
      <c r="BS1203" s="159"/>
      <c r="BT1203" s="159"/>
      <c r="BU1203" s="159"/>
      <c r="BV1203" s="159"/>
      <c r="BW1203" s="159"/>
      <c r="BX1203" s="159"/>
      <c r="BY1203" s="159"/>
      <c r="BZ1203" s="159"/>
      <c r="CA1203" s="159"/>
      <c r="CB1203" s="159"/>
      <c r="CC1203" s="159"/>
      <c r="CD1203" s="157"/>
      <c r="CE1203" s="157"/>
      <c r="CF1203" s="157"/>
      <c r="CG1203" s="157"/>
      <c r="CH1203" s="157"/>
      <c r="CI1203" s="157"/>
      <c r="CJ1203" s="159">
        <f t="shared" ref="CJ1203:EQ1203" ca="1" si="474">IF(H$17&lt;=$E1203,$G1203/$E1203,0)</f>
        <v>0</v>
      </c>
      <c r="CK1203" s="156">
        <f t="shared" ca="1" si="474"/>
        <v>0</v>
      </c>
      <c r="CL1203" s="156">
        <f t="shared" ca="1" si="474"/>
        <v>0</v>
      </c>
      <c r="CM1203" s="156">
        <f t="shared" ca="1" si="474"/>
        <v>0</v>
      </c>
      <c r="CN1203" s="156">
        <f t="shared" ca="1" si="474"/>
        <v>0</v>
      </c>
      <c r="CO1203" s="156">
        <f t="shared" ca="1" si="474"/>
        <v>0</v>
      </c>
      <c r="CP1203" s="156">
        <f t="shared" ca="1" si="474"/>
        <v>0</v>
      </c>
      <c r="CQ1203" s="156">
        <f t="shared" ca="1" si="474"/>
        <v>0</v>
      </c>
      <c r="CR1203" s="156">
        <f t="shared" ca="1" si="474"/>
        <v>0</v>
      </c>
      <c r="CS1203" s="156">
        <f t="shared" ca="1" si="474"/>
        <v>0</v>
      </c>
      <c r="CT1203" s="156">
        <f t="shared" ca="1" si="474"/>
        <v>0</v>
      </c>
      <c r="CU1203" s="156">
        <f t="shared" ca="1" si="474"/>
        <v>0</v>
      </c>
      <c r="CV1203" s="156">
        <f t="shared" ca="1" si="474"/>
        <v>0</v>
      </c>
      <c r="CW1203" s="156">
        <f t="shared" ca="1" si="474"/>
        <v>0</v>
      </c>
      <c r="CX1203" s="156">
        <f t="shared" ca="1" si="474"/>
        <v>0</v>
      </c>
      <c r="CY1203" s="156">
        <f t="shared" ca="1" si="474"/>
        <v>0</v>
      </c>
      <c r="CZ1203" s="156">
        <f t="shared" ca="1" si="474"/>
        <v>0</v>
      </c>
      <c r="DA1203" s="156">
        <f t="shared" ca="1" si="474"/>
        <v>0</v>
      </c>
      <c r="DB1203" s="156">
        <f t="shared" ca="1" si="474"/>
        <v>0</v>
      </c>
      <c r="DC1203" s="156">
        <f t="shared" ca="1" si="474"/>
        <v>0</v>
      </c>
      <c r="DD1203" s="156">
        <f t="shared" ca="1" si="474"/>
        <v>0</v>
      </c>
      <c r="DE1203" s="156">
        <f t="shared" ca="1" si="474"/>
        <v>0</v>
      </c>
      <c r="DF1203" s="156">
        <f t="shared" ca="1" si="474"/>
        <v>0</v>
      </c>
      <c r="DG1203" s="156">
        <f t="shared" ca="1" si="474"/>
        <v>0</v>
      </c>
      <c r="DH1203" s="156">
        <f t="shared" ca="1" si="474"/>
        <v>0</v>
      </c>
      <c r="DI1203" s="156">
        <f t="shared" ca="1" si="474"/>
        <v>0</v>
      </c>
      <c r="DJ1203" s="156">
        <f t="shared" ca="1" si="474"/>
        <v>0</v>
      </c>
      <c r="DK1203" s="156">
        <f t="shared" ca="1" si="474"/>
        <v>0</v>
      </c>
      <c r="DL1203" s="156">
        <f t="shared" ca="1" si="474"/>
        <v>0</v>
      </c>
      <c r="DM1203" s="156">
        <f t="shared" ca="1" si="474"/>
        <v>0</v>
      </c>
      <c r="DN1203" s="156">
        <f t="shared" ca="1" si="474"/>
        <v>0</v>
      </c>
      <c r="DO1203" s="156">
        <f t="shared" ca="1" si="474"/>
        <v>0</v>
      </c>
      <c r="DP1203" s="156">
        <f t="shared" ca="1" si="474"/>
        <v>0</v>
      </c>
      <c r="DQ1203" s="156">
        <f t="shared" ca="1" si="474"/>
        <v>0</v>
      </c>
      <c r="DR1203" s="156">
        <f t="shared" ca="1" si="474"/>
        <v>0</v>
      </c>
      <c r="DS1203" s="156">
        <f t="shared" ca="1" si="474"/>
        <v>0</v>
      </c>
      <c r="DT1203" s="156">
        <f t="shared" ca="1" si="474"/>
        <v>0</v>
      </c>
      <c r="DU1203" s="156">
        <f t="shared" ca="1" si="474"/>
        <v>0</v>
      </c>
      <c r="DV1203" s="156">
        <f t="shared" ca="1" si="474"/>
        <v>0</v>
      </c>
      <c r="DW1203" s="156">
        <f t="shared" ca="1" si="474"/>
        <v>0</v>
      </c>
      <c r="DX1203" s="156">
        <f t="shared" ca="1" si="474"/>
        <v>0</v>
      </c>
      <c r="DY1203" s="156">
        <f t="shared" ca="1" si="474"/>
        <v>0</v>
      </c>
      <c r="DZ1203" s="156">
        <f t="shared" ca="1" si="474"/>
        <v>0</v>
      </c>
      <c r="EA1203" s="156">
        <f t="shared" ca="1" si="474"/>
        <v>0</v>
      </c>
      <c r="EB1203" s="156">
        <f t="shared" ca="1" si="474"/>
        <v>0</v>
      </c>
      <c r="EC1203" s="156">
        <f t="shared" ca="1" si="474"/>
        <v>0</v>
      </c>
      <c r="ED1203" s="156">
        <f t="shared" ca="1" si="474"/>
        <v>0</v>
      </c>
      <c r="EE1203" s="156">
        <f t="shared" ca="1" si="474"/>
        <v>0</v>
      </c>
      <c r="EF1203" s="156">
        <f t="shared" ca="1" si="474"/>
        <v>0</v>
      </c>
      <c r="EG1203" s="156">
        <f t="shared" ca="1" si="474"/>
        <v>0</v>
      </c>
      <c r="EH1203" s="156">
        <f t="shared" ca="1" si="474"/>
        <v>0</v>
      </c>
      <c r="EI1203" s="156">
        <f t="shared" ca="1" si="474"/>
        <v>0</v>
      </c>
      <c r="EJ1203" s="156">
        <f t="shared" ca="1" si="474"/>
        <v>0</v>
      </c>
      <c r="EK1203" s="156">
        <f t="shared" ca="1" si="474"/>
        <v>0</v>
      </c>
      <c r="EL1203" s="156">
        <f t="shared" ca="1" si="474"/>
        <v>0</v>
      </c>
      <c r="EM1203" s="156">
        <f t="shared" ca="1" si="474"/>
        <v>0</v>
      </c>
      <c r="EN1203" s="156">
        <f t="shared" ca="1" si="474"/>
        <v>0</v>
      </c>
      <c r="EO1203" s="156">
        <f t="shared" ca="1" si="474"/>
        <v>0</v>
      </c>
      <c r="EP1203" s="156">
        <f t="shared" ca="1" si="474"/>
        <v>0</v>
      </c>
      <c r="EQ1203" s="156">
        <f t="shared" ca="1" si="474"/>
        <v>0</v>
      </c>
      <c r="ER1203" s="156"/>
      <c r="ES1203" s="157"/>
      <c r="ET1203" s="157"/>
      <c r="EU1203" s="157"/>
      <c r="EV1203" s="157"/>
      <c r="EW1203" s="157"/>
      <c r="EX1203" s="157"/>
      <c r="EY1203" s="157"/>
      <c r="EZ1203" s="157"/>
      <c r="FA1203" s="157"/>
      <c r="FB1203" s="157"/>
      <c r="FC1203" s="157"/>
      <c r="FD1203" s="157"/>
      <c r="FE1203" s="157"/>
      <c r="FF1203" s="157"/>
      <c r="FG1203" s="157"/>
      <c r="FH1203" s="157"/>
      <c r="FI1203" s="157"/>
      <c r="FJ1203" s="157"/>
      <c r="FK1203" s="157"/>
      <c r="FL1203" s="157"/>
      <c r="FM1203" s="157"/>
      <c r="FN1203" s="157"/>
      <c r="FO1203" s="157"/>
      <c r="FP1203" s="157"/>
      <c r="FQ1203" s="157"/>
      <c r="FR1203" s="157"/>
      <c r="FS1203" s="157"/>
      <c r="FT1203" s="157"/>
      <c r="FU1203" s="157"/>
      <c r="FV1203" s="157"/>
      <c r="FW1203" s="159"/>
      <c r="FX1203" s="159"/>
      <c r="FY1203" s="159"/>
      <c r="FZ1203" s="159"/>
      <c r="GA1203" s="159"/>
      <c r="GB1203" s="159"/>
      <c r="GC1203" s="159"/>
      <c r="GD1203" s="159"/>
      <c r="GE1203" s="159"/>
    </row>
    <row r="1204" spans="1:187" x14ac:dyDescent="0.35">
      <c r="A1204" s="1"/>
      <c r="B1204" s="1"/>
      <c r="C1204" s="2"/>
      <c r="D1204" s="2"/>
      <c r="E1204" s="13">
        <v>60</v>
      </c>
      <c r="F1204" s="158">
        <f t="shared" si="458"/>
        <v>81</v>
      </c>
      <c r="G1204" s="155">
        <f>SUM($CJ$958:$CJ$1109)</f>
        <v>0</v>
      </c>
      <c r="H1204" s="157"/>
      <c r="I1204" s="157"/>
      <c r="J1204" s="157"/>
      <c r="K1204" s="157"/>
      <c r="L1204" s="157"/>
      <c r="M1204" s="157"/>
      <c r="N1204" s="157"/>
      <c r="O1204" s="157"/>
      <c r="P1204" s="157"/>
      <c r="Q1204" s="159"/>
      <c r="R1204" s="159"/>
      <c r="S1204" s="159"/>
      <c r="T1204" s="159"/>
      <c r="U1204" s="159"/>
      <c r="V1204" s="159"/>
      <c r="W1204" s="159"/>
      <c r="X1204" s="159"/>
      <c r="Y1204" s="159"/>
      <c r="Z1204" s="159"/>
      <c r="AA1204" s="159"/>
      <c r="AB1204" s="159"/>
      <c r="AC1204" s="159"/>
      <c r="AD1204" s="159"/>
      <c r="AE1204" s="159"/>
      <c r="AF1204" s="159"/>
      <c r="AG1204" s="159"/>
      <c r="AH1204" s="159"/>
      <c r="AI1204" s="159"/>
      <c r="AJ1204" s="159"/>
      <c r="AK1204" s="159"/>
      <c r="AL1204" s="159"/>
      <c r="AM1204" s="159"/>
      <c r="AN1204" s="159"/>
      <c r="AO1204" s="159"/>
      <c r="AP1204" s="159"/>
      <c r="AQ1204" s="159"/>
      <c r="AR1204" s="159"/>
      <c r="AS1204" s="159"/>
      <c r="AT1204" s="159"/>
      <c r="AU1204" s="159"/>
      <c r="AV1204" s="159"/>
      <c r="AW1204" s="159"/>
      <c r="AX1204" s="159"/>
      <c r="AY1204" s="159"/>
      <c r="AZ1204" s="159"/>
      <c r="BA1204" s="159"/>
      <c r="BB1204" s="159"/>
      <c r="BC1204" s="159"/>
      <c r="BD1204" s="159"/>
      <c r="BE1204" s="159"/>
      <c r="BF1204" s="159"/>
      <c r="BG1204" s="159"/>
      <c r="BH1204" s="159"/>
      <c r="BI1204" s="159"/>
      <c r="BJ1204" s="159"/>
      <c r="BK1204" s="159"/>
      <c r="BL1204" s="159"/>
      <c r="BM1204" s="159"/>
      <c r="BN1204" s="159"/>
      <c r="BO1204" s="159"/>
      <c r="BP1204" s="159"/>
      <c r="BQ1204" s="159"/>
      <c r="BR1204" s="159"/>
      <c r="BS1204" s="159"/>
      <c r="BT1204" s="159"/>
      <c r="BU1204" s="159"/>
      <c r="BV1204" s="159"/>
      <c r="BW1204" s="159"/>
      <c r="BX1204" s="159"/>
      <c r="BY1204" s="159"/>
      <c r="BZ1204" s="159"/>
      <c r="CA1204" s="159"/>
      <c r="CB1204" s="159"/>
      <c r="CC1204" s="159"/>
      <c r="CD1204" s="157"/>
      <c r="CE1204" s="157"/>
      <c r="CF1204" s="157"/>
      <c r="CG1204" s="157"/>
      <c r="CH1204" s="157"/>
      <c r="CI1204" s="157"/>
      <c r="CJ1204" s="157"/>
      <c r="CK1204" s="159">
        <f t="shared" ref="CK1204:ER1204" ca="1" si="475">IF(H$17&lt;=$E1204,$G1204/$E1204,0)</f>
        <v>0</v>
      </c>
      <c r="CL1204" s="156">
        <f t="shared" ca="1" si="475"/>
        <v>0</v>
      </c>
      <c r="CM1204" s="156">
        <f t="shared" ca="1" si="475"/>
        <v>0</v>
      </c>
      <c r="CN1204" s="156">
        <f t="shared" ca="1" si="475"/>
        <v>0</v>
      </c>
      <c r="CO1204" s="156">
        <f t="shared" ca="1" si="475"/>
        <v>0</v>
      </c>
      <c r="CP1204" s="156">
        <f t="shared" ca="1" si="475"/>
        <v>0</v>
      </c>
      <c r="CQ1204" s="156">
        <f t="shared" ca="1" si="475"/>
        <v>0</v>
      </c>
      <c r="CR1204" s="156">
        <f t="shared" ca="1" si="475"/>
        <v>0</v>
      </c>
      <c r="CS1204" s="156">
        <f t="shared" ca="1" si="475"/>
        <v>0</v>
      </c>
      <c r="CT1204" s="156">
        <f t="shared" ca="1" si="475"/>
        <v>0</v>
      </c>
      <c r="CU1204" s="156">
        <f t="shared" ca="1" si="475"/>
        <v>0</v>
      </c>
      <c r="CV1204" s="156">
        <f t="shared" ca="1" si="475"/>
        <v>0</v>
      </c>
      <c r="CW1204" s="156">
        <f t="shared" ca="1" si="475"/>
        <v>0</v>
      </c>
      <c r="CX1204" s="156">
        <f t="shared" ca="1" si="475"/>
        <v>0</v>
      </c>
      <c r="CY1204" s="156">
        <f t="shared" ca="1" si="475"/>
        <v>0</v>
      </c>
      <c r="CZ1204" s="156">
        <f t="shared" ca="1" si="475"/>
        <v>0</v>
      </c>
      <c r="DA1204" s="156">
        <f t="shared" ca="1" si="475"/>
        <v>0</v>
      </c>
      <c r="DB1204" s="156">
        <f t="shared" ca="1" si="475"/>
        <v>0</v>
      </c>
      <c r="DC1204" s="156">
        <f t="shared" ca="1" si="475"/>
        <v>0</v>
      </c>
      <c r="DD1204" s="156">
        <f t="shared" ca="1" si="475"/>
        <v>0</v>
      </c>
      <c r="DE1204" s="156">
        <f t="shared" ca="1" si="475"/>
        <v>0</v>
      </c>
      <c r="DF1204" s="156">
        <f t="shared" ca="1" si="475"/>
        <v>0</v>
      </c>
      <c r="DG1204" s="156">
        <f t="shared" ca="1" si="475"/>
        <v>0</v>
      </c>
      <c r="DH1204" s="156">
        <f t="shared" ca="1" si="475"/>
        <v>0</v>
      </c>
      <c r="DI1204" s="156">
        <f t="shared" ca="1" si="475"/>
        <v>0</v>
      </c>
      <c r="DJ1204" s="156">
        <f t="shared" ca="1" si="475"/>
        <v>0</v>
      </c>
      <c r="DK1204" s="156">
        <f t="shared" ca="1" si="475"/>
        <v>0</v>
      </c>
      <c r="DL1204" s="156">
        <f t="shared" ca="1" si="475"/>
        <v>0</v>
      </c>
      <c r="DM1204" s="156">
        <f t="shared" ca="1" si="475"/>
        <v>0</v>
      </c>
      <c r="DN1204" s="156">
        <f t="shared" ca="1" si="475"/>
        <v>0</v>
      </c>
      <c r="DO1204" s="156">
        <f t="shared" ca="1" si="475"/>
        <v>0</v>
      </c>
      <c r="DP1204" s="156">
        <f t="shared" ca="1" si="475"/>
        <v>0</v>
      </c>
      <c r="DQ1204" s="156">
        <f t="shared" ca="1" si="475"/>
        <v>0</v>
      </c>
      <c r="DR1204" s="156">
        <f t="shared" ca="1" si="475"/>
        <v>0</v>
      </c>
      <c r="DS1204" s="156">
        <f t="shared" ca="1" si="475"/>
        <v>0</v>
      </c>
      <c r="DT1204" s="156">
        <f t="shared" ca="1" si="475"/>
        <v>0</v>
      </c>
      <c r="DU1204" s="156">
        <f t="shared" ca="1" si="475"/>
        <v>0</v>
      </c>
      <c r="DV1204" s="156">
        <f t="shared" ca="1" si="475"/>
        <v>0</v>
      </c>
      <c r="DW1204" s="156">
        <f t="shared" ca="1" si="475"/>
        <v>0</v>
      </c>
      <c r="DX1204" s="156">
        <f t="shared" ca="1" si="475"/>
        <v>0</v>
      </c>
      <c r="DY1204" s="156">
        <f t="shared" ca="1" si="475"/>
        <v>0</v>
      </c>
      <c r="DZ1204" s="156">
        <f t="shared" ca="1" si="475"/>
        <v>0</v>
      </c>
      <c r="EA1204" s="156">
        <f t="shared" ca="1" si="475"/>
        <v>0</v>
      </c>
      <c r="EB1204" s="156">
        <f t="shared" ca="1" si="475"/>
        <v>0</v>
      </c>
      <c r="EC1204" s="156">
        <f t="shared" ca="1" si="475"/>
        <v>0</v>
      </c>
      <c r="ED1204" s="156">
        <f t="shared" ca="1" si="475"/>
        <v>0</v>
      </c>
      <c r="EE1204" s="156">
        <f t="shared" ca="1" si="475"/>
        <v>0</v>
      </c>
      <c r="EF1204" s="156">
        <f t="shared" ca="1" si="475"/>
        <v>0</v>
      </c>
      <c r="EG1204" s="156">
        <f t="shared" ca="1" si="475"/>
        <v>0</v>
      </c>
      <c r="EH1204" s="156">
        <f t="shared" ca="1" si="475"/>
        <v>0</v>
      </c>
      <c r="EI1204" s="156">
        <f t="shared" ca="1" si="475"/>
        <v>0</v>
      </c>
      <c r="EJ1204" s="156">
        <f t="shared" ca="1" si="475"/>
        <v>0</v>
      </c>
      <c r="EK1204" s="156">
        <f t="shared" ca="1" si="475"/>
        <v>0</v>
      </c>
      <c r="EL1204" s="156">
        <f t="shared" ca="1" si="475"/>
        <v>0</v>
      </c>
      <c r="EM1204" s="156">
        <f t="shared" ca="1" si="475"/>
        <v>0</v>
      </c>
      <c r="EN1204" s="156">
        <f t="shared" ca="1" si="475"/>
        <v>0</v>
      </c>
      <c r="EO1204" s="156">
        <f t="shared" ca="1" si="475"/>
        <v>0</v>
      </c>
      <c r="EP1204" s="156">
        <f t="shared" ca="1" si="475"/>
        <v>0</v>
      </c>
      <c r="EQ1204" s="156">
        <f t="shared" ca="1" si="475"/>
        <v>0</v>
      </c>
      <c r="ER1204" s="156">
        <f t="shared" ca="1" si="475"/>
        <v>0</v>
      </c>
      <c r="ES1204" s="156"/>
      <c r="ET1204" s="157"/>
      <c r="EU1204" s="157"/>
      <c r="EV1204" s="157"/>
      <c r="EW1204" s="157"/>
      <c r="EX1204" s="157"/>
      <c r="EY1204" s="157"/>
      <c r="EZ1204" s="157"/>
      <c r="FA1204" s="157"/>
      <c r="FB1204" s="157"/>
      <c r="FC1204" s="157"/>
      <c r="FD1204" s="157"/>
      <c r="FE1204" s="157"/>
      <c r="FF1204" s="157"/>
      <c r="FG1204" s="157"/>
      <c r="FH1204" s="157"/>
      <c r="FI1204" s="157"/>
      <c r="FJ1204" s="157"/>
      <c r="FK1204" s="157"/>
      <c r="FL1204" s="157"/>
      <c r="FM1204" s="157"/>
      <c r="FN1204" s="157"/>
      <c r="FO1204" s="157"/>
      <c r="FP1204" s="157"/>
      <c r="FQ1204" s="157"/>
      <c r="FR1204" s="157"/>
      <c r="FS1204" s="157"/>
      <c r="FT1204" s="157"/>
      <c r="FU1204" s="157"/>
      <c r="FV1204" s="157"/>
      <c r="FW1204" s="159"/>
      <c r="FX1204" s="159"/>
      <c r="FY1204" s="159"/>
      <c r="FZ1204" s="159"/>
      <c r="GA1204" s="159"/>
      <c r="GB1204" s="159"/>
      <c r="GC1204" s="159"/>
      <c r="GD1204" s="159"/>
      <c r="GE1204" s="159"/>
    </row>
    <row r="1205" spans="1:187" x14ac:dyDescent="0.35">
      <c r="A1205" s="1"/>
      <c r="B1205" s="1"/>
      <c r="C1205" s="2"/>
      <c r="D1205" s="2"/>
      <c r="E1205" s="13">
        <v>60</v>
      </c>
      <c r="F1205" s="158">
        <f t="shared" si="458"/>
        <v>82</v>
      </c>
      <c r="G1205" s="155">
        <f>SUM($CK$958:$CK$1109)</f>
        <v>0</v>
      </c>
      <c r="H1205" s="157"/>
      <c r="I1205" s="157"/>
      <c r="J1205" s="157"/>
      <c r="K1205" s="157"/>
      <c r="L1205" s="157"/>
      <c r="M1205" s="157"/>
      <c r="N1205" s="157"/>
      <c r="O1205" s="157"/>
      <c r="P1205" s="157"/>
      <c r="Q1205" s="159"/>
      <c r="R1205" s="159"/>
      <c r="S1205" s="159"/>
      <c r="T1205" s="159"/>
      <c r="U1205" s="159"/>
      <c r="V1205" s="159"/>
      <c r="W1205" s="159"/>
      <c r="X1205" s="159"/>
      <c r="Y1205" s="159"/>
      <c r="Z1205" s="159"/>
      <c r="AA1205" s="159"/>
      <c r="AB1205" s="159"/>
      <c r="AC1205" s="159"/>
      <c r="AD1205" s="159"/>
      <c r="AE1205" s="159"/>
      <c r="AF1205" s="159"/>
      <c r="AG1205" s="159"/>
      <c r="AH1205" s="159"/>
      <c r="AI1205" s="159"/>
      <c r="AJ1205" s="159"/>
      <c r="AK1205" s="159"/>
      <c r="AL1205" s="159"/>
      <c r="AM1205" s="159"/>
      <c r="AN1205" s="159"/>
      <c r="AO1205" s="159"/>
      <c r="AP1205" s="159"/>
      <c r="AQ1205" s="159"/>
      <c r="AR1205" s="159"/>
      <c r="AS1205" s="159"/>
      <c r="AT1205" s="159"/>
      <c r="AU1205" s="159"/>
      <c r="AV1205" s="159"/>
      <c r="AW1205" s="159"/>
      <c r="AX1205" s="159"/>
      <c r="AY1205" s="159"/>
      <c r="AZ1205" s="159"/>
      <c r="BA1205" s="159"/>
      <c r="BB1205" s="159"/>
      <c r="BC1205" s="159"/>
      <c r="BD1205" s="159"/>
      <c r="BE1205" s="159"/>
      <c r="BF1205" s="159"/>
      <c r="BG1205" s="159"/>
      <c r="BH1205" s="159"/>
      <c r="BI1205" s="159"/>
      <c r="BJ1205" s="159"/>
      <c r="BK1205" s="159"/>
      <c r="BL1205" s="159"/>
      <c r="BM1205" s="159"/>
      <c r="BN1205" s="159"/>
      <c r="BO1205" s="159"/>
      <c r="BP1205" s="159"/>
      <c r="BQ1205" s="159"/>
      <c r="BR1205" s="159"/>
      <c r="BS1205" s="159"/>
      <c r="BT1205" s="159"/>
      <c r="BU1205" s="159"/>
      <c r="BV1205" s="159"/>
      <c r="BW1205" s="159"/>
      <c r="BX1205" s="159"/>
      <c r="BY1205" s="159"/>
      <c r="BZ1205" s="159"/>
      <c r="CA1205" s="159"/>
      <c r="CB1205" s="159"/>
      <c r="CC1205" s="159"/>
      <c r="CD1205" s="157"/>
      <c r="CE1205" s="157"/>
      <c r="CF1205" s="157"/>
      <c r="CG1205" s="157"/>
      <c r="CH1205" s="157"/>
      <c r="CI1205" s="157"/>
      <c r="CJ1205" s="157"/>
      <c r="CK1205" s="157"/>
      <c r="CL1205" s="159">
        <f t="shared" ref="CL1205:ES1205" ca="1" si="476">IF(H$17&lt;=$E1205,$G1205/$E1205,0)</f>
        <v>0</v>
      </c>
      <c r="CM1205" s="156">
        <f t="shared" ca="1" si="476"/>
        <v>0</v>
      </c>
      <c r="CN1205" s="156">
        <f t="shared" ca="1" si="476"/>
        <v>0</v>
      </c>
      <c r="CO1205" s="156">
        <f t="shared" ca="1" si="476"/>
        <v>0</v>
      </c>
      <c r="CP1205" s="156">
        <f t="shared" ca="1" si="476"/>
        <v>0</v>
      </c>
      <c r="CQ1205" s="156">
        <f t="shared" ca="1" si="476"/>
        <v>0</v>
      </c>
      <c r="CR1205" s="156">
        <f t="shared" ca="1" si="476"/>
        <v>0</v>
      </c>
      <c r="CS1205" s="156">
        <f t="shared" ca="1" si="476"/>
        <v>0</v>
      </c>
      <c r="CT1205" s="156">
        <f t="shared" ca="1" si="476"/>
        <v>0</v>
      </c>
      <c r="CU1205" s="156">
        <f t="shared" ca="1" si="476"/>
        <v>0</v>
      </c>
      <c r="CV1205" s="156">
        <f t="shared" ca="1" si="476"/>
        <v>0</v>
      </c>
      <c r="CW1205" s="156">
        <f t="shared" ca="1" si="476"/>
        <v>0</v>
      </c>
      <c r="CX1205" s="156">
        <f t="shared" ca="1" si="476"/>
        <v>0</v>
      </c>
      <c r="CY1205" s="156">
        <f t="shared" ca="1" si="476"/>
        <v>0</v>
      </c>
      <c r="CZ1205" s="156">
        <f t="shared" ca="1" si="476"/>
        <v>0</v>
      </c>
      <c r="DA1205" s="156">
        <f t="shared" ca="1" si="476"/>
        <v>0</v>
      </c>
      <c r="DB1205" s="156">
        <f t="shared" ca="1" si="476"/>
        <v>0</v>
      </c>
      <c r="DC1205" s="156">
        <f t="shared" ca="1" si="476"/>
        <v>0</v>
      </c>
      <c r="DD1205" s="156">
        <f t="shared" ca="1" si="476"/>
        <v>0</v>
      </c>
      <c r="DE1205" s="156">
        <f t="shared" ca="1" si="476"/>
        <v>0</v>
      </c>
      <c r="DF1205" s="156">
        <f t="shared" ca="1" si="476"/>
        <v>0</v>
      </c>
      <c r="DG1205" s="156">
        <f t="shared" ca="1" si="476"/>
        <v>0</v>
      </c>
      <c r="DH1205" s="156">
        <f t="shared" ca="1" si="476"/>
        <v>0</v>
      </c>
      <c r="DI1205" s="156">
        <f t="shared" ca="1" si="476"/>
        <v>0</v>
      </c>
      <c r="DJ1205" s="156">
        <f t="shared" ca="1" si="476"/>
        <v>0</v>
      </c>
      <c r="DK1205" s="156">
        <f t="shared" ca="1" si="476"/>
        <v>0</v>
      </c>
      <c r="DL1205" s="156">
        <f t="shared" ca="1" si="476"/>
        <v>0</v>
      </c>
      <c r="DM1205" s="156">
        <f t="shared" ca="1" si="476"/>
        <v>0</v>
      </c>
      <c r="DN1205" s="156">
        <f t="shared" ca="1" si="476"/>
        <v>0</v>
      </c>
      <c r="DO1205" s="156">
        <f t="shared" ca="1" si="476"/>
        <v>0</v>
      </c>
      <c r="DP1205" s="156">
        <f t="shared" ca="1" si="476"/>
        <v>0</v>
      </c>
      <c r="DQ1205" s="156">
        <f t="shared" ca="1" si="476"/>
        <v>0</v>
      </c>
      <c r="DR1205" s="156">
        <f t="shared" ca="1" si="476"/>
        <v>0</v>
      </c>
      <c r="DS1205" s="156">
        <f t="shared" ca="1" si="476"/>
        <v>0</v>
      </c>
      <c r="DT1205" s="156">
        <f t="shared" ca="1" si="476"/>
        <v>0</v>
      </c>
      <c r="DU1205" s="156">
        <f t="shared" ca="1" si="476"/>
        <v>0</v>
      </c>
      <c r="DV1205" s="156">
        <f t="shared" ca="1" si="476"/>
        <v>0</v>
      </c>
      <c r="DW1205" s="156">
        <f t="shared" ca="1" si="476"/>
        <v>0</v>
      </c>
      <c r="DX1205" s="156">
        <f t="shared" ca="1" si="476"/>
        <v>0</v>
      </c>
      <c r="DY1205" s="156">
        <f t="shared" ca="1" si="476"/>
        <v>0</v>
      </c>
      <c r="DZ1205" s="156">
        <f t="shared" ca="1" si="476"/>
        <v>0</v>
      </c>
      <c r="EA1205" s="156">
        <f t="shared" ca="1" si="476"/>
        <v>0</v>
      </c>
      <c r="EB1205" s="156">
        <f t="shared" ca="1" si="476"/>
        <v>0</v>
      </c>
      <c r="EC1205" s="156">
        <f t="shared" ca="1" si="476"/>
        <v>0</v>
      </c>
      <c r="ED1205" s="156">
        <f t="shared" ca="1" si="476"/>
        <v>0</v>
      </c>
      <c r="EE1205" s="156">
        <f t="shared" ca="1" si="476"/>
        <v>0</v>
      </c>
      <c r="EF1205" s="156">
        <f t="shared" ca="1" si="476"/>
        <v>0</v>
      </c>
      <c r="EG1205" s="156">
        <f t="shared" ca="1" si="476"/>
        <v>0</v>
      </c>
      <c r="EH1205" s="156">
        <f t="shared" ca="1" si="476"/>
        <v>0</v>
      </c>
      <c r="EI1205" s="156">
        <f t="shared" ca="1" si="476"/>
        <v>0</v>
      </c>
      <c r="EJ1205" s="156">
        <f t="shared" ca="1" si="476"/>
        <v>0</v>
      </c>
      <c r="EK1205" s="156">
        <f t="shared" ca="1" si="476"/>
        <v>0</v>
      </c>
      <c r="EL1205" s="156">
        <f t="shared" ca="1" si="476"/>
        <v>0</v>
      </c>
      <c r="EM1205" s="156">
        <f t="shared" ca="1" si="476"/>
        <v>0</v>
      </c>
      <c r="EN1205" s="156">
        <f t="shared" ca="1" si="476"/>
        <v>0</v>
      </c>
      <c r="EO1205" s="156">
        <f t="shared" ca="1" si="476"/>
        <v>0</v>
      </c>
      <c r="EP1205" s="156">
        <f t="shared" ca="1" si="476"/>
        <v>0</v>
      </c>
      <c r="EQ1205" s="156">
        <f t="shared" ca="1" si="476"/>
        <v>0</v>
      </c>
      <c r="ER1205" s="156">
        <f t="shared" ca="1" si="476"/>
        <v>0</v>
      </c>
      <c r="ES1205" s="156">
        <f t="shared" ca="1" si="476"/>
        <v>0</v>
      </c>
      <c r="ET1205" s="156"/>
      <c r="EU1205" s="157"/>
      <c r="EV1205" s="157"/>
      <c r="EW1205" s="157"/>
      <c r="EX1205" s="157"/>
      <c r="EY1205" s="157"/>
      <c r="EZ1205" s="157"/>
      <c r="FA1205" s="157"/>
      <c r="FB1205" s="157"/>
      <c r="FC1205" s="157"/>
      <c r="FD1205" s="157"/>
      <c r="FE1205" s="157"/>
      <c r="FF1205" s="157"/>
      <c r="FG1205" s="157"/>
      <c r="FH1205" s="157"/>
      <c r="FI1205" s="157"/>
      <c r="FJ1205" s="157"/>
      <c r="FK1205" s="157"/>
      <c r="FL1205" s="157"/>
      <c r="FM1205" s="157"/>
      <c r="FN1205" s="157"/>
      <c r="FO1205" s="157"/>
      <c r="FP1205" s="157"/>
      <c r="FQ1205" s="157"/>
      <c r="FR1205" s="157"/>
      <c r="FS1205" s="157"/>
      <c r="FT1205" s="157"/>
      <c r="FU1205" s="157"/>
      <c r="FV1205" s="157"/>
      <c r="FW1205" s="159"/>
      <c r="FX1205" s="159"/>
      <c r="FY1205" s="159"/>
      <c r="FZ1205" s="159"/>
      <c r="GA1205" s="159"/>
      <c r="GB1205" s="159"/>
      <c r="GC1205" s="159"/>
      <c r="GD1205" s="159"/>
      <c r="GE1205" s="159"/>
    </row>
    <row r="1206" spans="1:187" x14ac:dyDescent="0.35">
      <c r="A1206" s="1"/>
      <c r="B1206" s="1"/>
      <c r="C1206" s="2"/>
      <c r="D1206" s="2"/>
      <c r="E1206" s="13">
        <v>60</v>
      </c>
      <c r="F1206" s="158">
        <f t="shared" si="458"/>
        <v>83</v>
      </c>
      <c r="G1206" s="155">
        <f>SUM($CL$958:$CL$1109)</f>
        <v>0</v>
      </c>
      <c r="H1206" s="157"/>
      <c r="I1206" s="157"/>
      <c r="J1206" s="157"/>
      <c r="K1206" s="157"/>
      <c r="L1206" s="157"/>
      <c r="M1206" s="157"/>
      <c r="N1206" s="157"/>
      <c r="O1206" s="157"/>
      <c r="P1206" s="157"/>
      <c r="Q1206" s="159"/>
      <c r="R1206" s="159"/>
      <c r="S1206" s="159"/>
      <c r="T1206" s="159"/>
      <c r="U1206" s="159"/>
      <c r="V1206" s="159"/>
      <c r="W1206" s="159"/>
      <c r="X1206" s="159"/>
      <c r="Y1206" s="159"/>
      <c r="Z1206" s="159"/>
      <c r="AA1206" s="159"/>
      <c r="AB1206" s="159"/>
      <c r="AC1206" s="159"/>
      <c r="AD1206" s="159"/>
      <c r="AE1206" s="159"/>
      <c r="AF1206" s="159"/>
      <c r="AG1206" s="159"/>
      <c r="AH1206" s="159"/>
      <c r="AI1206" s="159"/>
      <c r="AJ1206" s="159"/>
      <c r="AK1206" s="159"/>
      <c r="AL1206" s="159"/>
      <c r="AM1206" s="159"/>
      <c r="AN1206" s="159"/>
      <c r="AO1206" s="159"/>
      <c r="AP1206" s="159"/>
      <c r="AQ1206" s="159"/>
      <c r="AR1206" s="159"/>
      <c r="AS1206" s="159"/>
      <c r="AT1206" s="159"/>
      <c r="AU1206" s="159"/>
      <c r="AV1206" s="159"/>
      <c r="AW1206" s="159"/>
      <c r="AX1206" s="159"/>
      <c r="AY1206" s="159"/>
      <c r="AZ1206" s="159"/>
      <c r="BA1206" s="159"/>
      <c r="BB1206" s="159"/>
      <c r="BC1206" s="159"/>
      <c r="BD1206" s="159"/>
      <c r="BE1206" s="159"/>
      <c r="BF1206" s="159"/>
      <c r="BG1206" s="159"/>
      <c r="BH1206" s="159"/>
      <c r="BI1206" s="159"/>
      <c r="BJ1206" s="159"/>
      <c r="BK1206" s="159"/>
      <c r="BL1206" s="159"/>
      <c r="BM1206" s="159"/>
      <c r="BN1206" s="159"/>
      <c r="BO1206" s="159"/>
      <c r="BP1206" s="159"/>
      <c r="BQ1206" s="159"/>
      <c r="BR1206" s="159"/>
      <c r="BS1206" s="159"/>
      <c r="BT1206" s="159"/>
      <c r="BU1206" s="159"/>
      <c r="BV1206" s="159"/>
      <c r="BW1206" s="159"/>
      <c r="BX1206" s="159"/>
      <c r="BY1206" s="159"/>
      <c r="BZ1206" s="159"/>
      <c r="CA1206" s="159"/>
      <c r="CB1206" s="159"/>
      <c r="CC1206" s="159"/>
      <c r="CD1206" s="157"/>
      <c r="CE1206" s="157"/>
      <c r="CF1206" s="157"/>
      <c r="CG1206" s="157"/>
      <c r="CH1206" s="157"/>
      <c r="CI1206" s="157"/>
      <c r="CJ1206" s="157"/>
      <c r="CK1206" s="157"/>
      <c r="CL1206" s="157"/>
      <c r="CM1206" s="159">
        <f t="shared" ref="CM1206:ET1206" ca="1" si="477">IF(H$17&lt;=$E1206,$G1206/$E1206,0)</f>
        <v>0</v>
      </c>
      <c r="CN1206" s="156">
        <f t="shared" ca="1" si="477"/>
        <v>0</v>
      </c>
      <c r="CO1206" s="156">
        <f t="shared" ca="1" si="477"/>
        <v>0</v>
      </c>
      <c r="CP1206" s="156">
        <f t="shared" ca="1" si="477"/>
        <v>0</v>
      </c>
      <c r="CQ1206" s="156">
        <f t="shared" ca="1" si="477"/>
        <v>0</v>
      </c>
      <c r="CR1206" s="156">
        <f t="shared" ca="1" si="477"/>
        <v>0</v>
      </c>
      <c r="CS1206" s="156">
        <f t="shared" ca="1" si="477"/>
        <v>0</v>
      </c>
      <c r="CT1206" s="156">
        <f t="shared" ca="1" si="477"/>
        <v>0</v>
      </c>
      <c r="CU1206" s="156">
        <f t="shared" ca="1" si="477"/>
        <v>0</v>
      </c>
      <c r="CV1206" s="156">
        <f t="shared" ca="1" si="477"/>
        <v>0</v>
      </c>
      <c r="CW1206" s="156">
        <f t="shared" ca="1" si="477"/>
        <v>0</v>
      </c>
      <c r="CX1206" s="156">
        <f t="shared" ca="1" si="477"/>
        <v>0</v>
      </c>
      <c r="CY1206" s="156">
        <f t="shared" ca="1" si="477"/>
        <v>0</v>
      </c>
      <c r="CZ1206" s="156">
        <f t="shared" ca="1" si="477"/>
        <v>0</v>
      </c>
      <c r="DA1206" s="156">
        <f t="shared" ca="1" si="477"/>
        <v>0</v>
      </c>
      <c r="DB1206" s="156">
        <f t="shared" ca="1" si="477"/>
        <v>0</v>
      </c>
      <c r="DC1206" s="156">
        <f t="shared" ca="1" si="477"/>
        <v>0</v>
      </c>
      <c r="DD1206" s="156">
        <f t="shared" ca="1" si="477"/>
        <v>0</v>
      </c>
      <c r="DE1206" s="156">
        <f t="shared" ca="1" si="477"/>
        <v>0</v>
      </c>
      <c r="DF1206" s="156">
        <f t="shared" ca="1" si="477"/>
        <v>0</v>
      </c>
      <c r="DG1206" s="156">
        <f t="shared" ca="1" si="477"/>
        <v>0</v>
      </c>
      <c r="DH1206" s="156">
        <f t="shared" ca="1" si="477"/>
        <v>0</v>
      </c>
      <c r="DI1206" s="156">
        <f t="shared" ca="1" si="477"/>
        <v>0</v>
      </c>
      <c r="DJ1206" s="156">
        <f t="shared" ca="1" si="477"/>
        <v>0</v>
      </c>
      <c r="DK1206" s="156">
        <f t="shared" ca="1" si="477"/>
        <v>0</v>
      </c>
      <c r="DL1206" s="156">
        <f t="shared" ca="1" si="477"/>
        <v>0</v>
      </c>
      <c r="DM1206" s="156">
        <f t="shared" ca="1" si="477"/>
        <v>0</v>
      </c>
      <c r="DN1206" s="156">
        <f t="shared" ca="1" si="477"/>
        <v>0</v>
      </c>
      <c r="DO1206" s="156">
        <f t="shared" ca="1" si="477"/>
        <v>0</v>
      </c>
      <c r="DP1206" s="156">
        <f t="shared" ca="1" si="477"/>
        <v>0</v>
      </c>
      <c r="DQ1206" s="156">
        <f t="shared" ca="1" si="477"/>
        <v>0</v>
      </c>
      <c r="DR1206" s="156">
        <f t="shared" ca="1" si="477"/>
        <v>0</v>
      </c>
      <c r="DS1206" s="156">
        <f t="shared" ca="1" si="477"/>
        <v>0</v>
      </c>
      <c r="DT1206" s="156">
        <f t="shared" ca="1" si="477"/>
        <v>0</v>
      </c>
      <c r="DU1206" s="156">
        <f t="shared" ca="1" si="477"/>
        <v>0</v>
      </c>
      <c r="DV1206" s="156">
        <f t="shared" ca="1" si="477"/>
        <v>0</v>
      </c>
      <c r="DW1206" s="156">
        <f t="shared" ca="1" si="477"/>
        <v>0</v>
      </c>
      <c r="DX1206" s="156">
        <f t="shared" ca="1" si="477"/>
        <v>0</v>
      </c>
      <c r="DY1206" s="156">
        <f t="shared" ca="1" si="477"/>
        <v>0</v>
      </c>
      <c r="DZ1206" s="156">
        <f t="shared" ca="1" si="477"/>
        <v>0</v>
      </c>
      <c r="EA1206" s="156">
        <f t="shared" ca="1" si="477"/>
        <v>0</v>
      </c>
      <c r="EB1206" s="156">
        <f t="shared" ca="1" si="477"/>
        <v>0</v>
      </c>
      <c r="EC1206" s="156">
        <f t="shared" ca="1" si="477"/>
        <v>0</v>
      </c>
      <c r="ED1206" s="156">
        <f t="shared" ca="1" si="477"/>
        <v>0</v>
      </c>
      <c r="EE1206" s="156">
        <f t="shared" ca="1" si="477"/>
        <v>0</v>
      </c>
      <c r="EF1206" s="156">
        <f t="shared" ca="1" si="477"/>
        <v>0</v>
      </c>
      <c r="EG1206" s="156">
        <f t="shared" ca="1" si="477"/>
        <v>0</v>
      </c>
      <c r="EH1206" s="156">
        <f t="shared" ca="1" si="477"/>
        <v>0</v>
      </c>
      <c r="EI1206" s="156">
        <f t="shared" ca="1" si="477"/>
        <v>0</v>
      </c>
      <c r="EJ1206" s="156">
        <f t="shared" ca="1" si="477"/>
        <v>0</v>
      </c>
      <c r="EK1206" s="156">
        <f t="shared" ca="1" si="477"/>
        <v>0</v>
      </c>
      <c r="EL1206" s="156">
        <f t="shared" ca="1" si="477"/>
        <v>0</v>
      </c>
      <c r="EM1206" s="156">
        <f t="shared" ca="1" si="477"/>
        <v>0</v>
      </c>
      <c r="EN1206" s="156">
        <f t="shared" ca="1" si="477"/>
        <v>0</v>
      </c>
      <c r="EO1206" s="156">
        <f t="shared" ca="1" si="477"/>
        <v>0</v>
      </c>
      <c r="EP1206" s="156">
        <f t="shared" ca="1" si="477"/>
        <v>0</v>
      </c>
      <c r="EQ1206" s="156">
        <f t="shared" ca="1" si="477"/>
        <v>0</v>
      </c>
      <c r="ER1206" s="156">
        <f t="shared" ca="1" si="477"/>
        <v>0</v>
      </c>
      <c r="ES1206" s="156">
        <f t="shared" ca="1" si="477"/>
        <v>0</v>
      </c>
      <c r="ET1206" s="156">
        <f t="shared" ca="1" si="477"/>
        <v>0</v>
      </c>
      <c r="EU1206" s="156"/>
      <c r="EV1206" s="157"/>
      <c r="EW1206" s="157"/>
      <c r="EX1206" s="157"/>
      <c r="EY1206" s="157"/>
      <c r="EZ1206" s="157"/>
      <c r="FA1206" s="157"/>
      <c r="FB1206" s="157"/>
      <c r="FC1206" s="157"/>
      <c r="FD1206" s="157"/>
      <c r="FE1206" s="157"/>
      <c r="FF1206" s="157"/>
      <c r="FG1206" s="157"/>
      <c r="FH1206" s="157"/>
      <c r="FI1206" s="157"/>
      <c r="FJ1206" s="157"/>
      <c r="FK1206" s="157"/>
      <c r="FL1206" s="157"/>
      <c r="FM1206" s="157"/>
      <c r="FN1206" s="157"/>
      <c r="FO1206" s="157"/>
      <c r="FP1206" s="157"/>
      <c r="FQ1206" s="157"/>
      <c r="FR1206" s="157"/>
      <c r="FS1206" s="157"/>
      <c r="FT1206" s="157"/>
      <c r="FU1206" s="157"/>
      <c r="FV1206" s="157"/>
      <c r="FW1206" s="159"/>
      <c r="FX1206" s="159"/>
      <c r="FY1206" s="159"/>
      <c r="FZ1206" s="159"/>
      <c r="GA1206" s="159"/>
      <c r="GB1206" s="159"/>
      <c r="GC1206" s="159"/>
      <c r="GD1206" s="159"/>
      <c r="GE1206" s="159"/>
    </row>
    <row r="1207" spans="1:187" x14ac:dyDescent="0.35">
      <c r="A1207" s="1"/>
      <c r="B1207" s="1"/>
      <c r="C1207" s="2"/>
      <c r="D1207" s="2"/>
      <c r="E1207" s="13">
        <v>60</v>
      </c>
      <c r="F1207" s="158">
        <f t="shared" si="458"/>
        <v>84</v>
      </c>
      <c r="G1207" s="155">
        <f>SUM($CM$958:$CM$1109)</f>
        <v>0</v>
      </c>
      <c r="H1207" s="157"/>
      <c r="I1207" s="157"/>
      <c r="J1207" s="157"/>
      <c r="K1207" s="157"/>
      <c r="L1207" s="157"/>
      <c r="M1207" s="157"/>
      <c r="N1207" s="157"/>
      <c r="O1207" s="157"/>
      <c r="P1207" s="157"/>
      <c r="Q1207" s="159"/>
      <c r="R1207" s="159"/>
      <c r="S1207" s="159"/>
      <c r="T1207" s="159"/>
      <c r="U1207" s="159"/>
      <c r="V1207" s="159"/>
      <c r="W1207" s="159"/>
      <c r="X1207" s="159"/>
      <c r="Y1207" s="159"/>
      <c r="Z1207" s="159"/>
      <c r="AA1207" s="159"/>
      <c r="AB1207" s="159"/>
      <c r="AC1207" s="159"/>
      <c r="AD1207" s="159"/>
      <c r="AE1207" s="159"/>
      <c r="AF1207" s="159"/>
      <c r="AG1207" s="159"/>
      <c r="AH1207" s="159"/>
      <c r="AI1207" s="159"/>
      <c r="AJ1207" s="159"/>
      <c r="AK1207" s="159"/>
      <c r="AL1207" s="159"/>
      <c r="AM1207" s="159"/>
      <c r="AN1207" s="159"/>
      <c r="AO1207" s="159"/>
      <c r="AP1207" s="159"/>
      <c r="AQ1207" s="159"/>
      <c r="AR1207" s="159"/>
      <c r="AS1207" s="159"/>
      <c r="AT1207" s="159"/>
      <c r="AU1207" s="159"/>
      <c r="AV1207" s="159"/>
      <c r="AW1207" s="159"/>
      <c r="AX1207" s="159"/>
      <c r="AY1207" s="159"/>
      <c r="AZ1207" s="159"/>
      <c r="BA1207" s="159"/>
      <c r="BB1207" s="159"/>
      <c r="BC1207" s="159"/>
      <c r="BD1207" s="159"/>
      <c r="BE1207" s="159"/>
      <c r="BF1207" s="159"/>
      <c r="BG1207" s="159"/>
      <c r="BH1207" s="159"/>
      <c r="BI1207" s="159"/>
      <c r="BJ1207" s="159"/>
      <c r="BK1207" s="159"/>
      <c r="BL1207" s="159"/>
      <c r="BM1207" s="159"/>
      <c r="BN1207" s="159"/>
      <c r="BO1207" s="159"/>
      <c r="BP1207" s="159"/>
      <c r="BQ1207" s="159"/>
      <c r="BR1207" s="159"/>
      <c r="BS1207" s="159"/>
      <c r="BT1207" s="159"/>
      <c r="BU1207" s="159"/>
      <c r="BV1207" s="159"/>
      <c r="BW1207" s="159"/>
      <c r="BX1207" s="159"/>
      <c r="BY1207" s="159"/>
      <c r="BZ1207" s="159"/>
      <c r="CA1207" s="159"/>
      <c r="CB1207" s="159"/>
      <c r="CC1207" s="159"/>
      <c r="CD1207" s="157"/>
      <c r="CE1207" s="157"/>
      <c r="CF1207" s="157"/>
      <c r="CG1207" s="157"/>
      <c r="CH1207" s="157"/>
      <c r="CI1207" s="157"/>
      <c r="CJ1207" s="157"/>
      <c r="CK1207" s="157"/>
      <c r="CL1207" s="157"/>
      <c r="CM1207" s="157"/>
      <c r="CN1207" s="159">
        <f t="shared" ref="CN1207:EU1207" ca="1" si="478">IF(H$17&lt;=$E1207,$G1207/$E1207,0)</f>
        <v>0</v>
      </c>
      <c r="CO1207" s="156">
        <f t="shared" ca="1" si="478"/>
        <v>0</v>
      </c>
      <c r="CP1207" s="156">
        <f t="shared" ca="1" si="478"/>
        <v>0</v>
      </c>
      <c r="CQ1207" s="156">
        <f t="shared" ca="1" si="478"/>
        <v>0</v>
      </c>
      <c r="CR1207" s="156">
        <f t="shared" ca="1" si="478"/>
        <v>0</v>
      </c>
      <c r="CS1207" s="156">
        <f t="shared" ca="1" si="478"/>
        <v>0</v>
      </c>
      <c r="CT1207" s="156">
        <f t="shared" ca="1" si="478"/>
        <v>0</v>
      </c>
      <c r="CU1207" s="156">
        <f t="shared" ca="1" si="478"/>
        <v>0</v>
      </c>
      <c r="CV1207" s="156">
        <f t="shared" ca="1" si="478"/>
        <v>0</v>
      </c>
      <c r="CW1207" s="156">
        <f t="shared" ca="1" si="478"/>
        <v>0</v>
      </c>
      <c r="CX1207" s="156">
        <f t="shared" ca="1" si="478"/>
        <v>0</v>
      </c>
      <c r="CY1207" s="156">
        <f t="shared" ca="1" si="478"/>
        <v>0</v>
      </c>
      <c r="CZ1207" s="156">
        <f t="shared" ca="1" si="478"/>
        <v>0</v>
      </c>
      <c r="DA1207" s="156">
        <f t="shared" ca="1" si="478"/>
        <v>0</v>
      </c>
      <c r="DB1207" s="156">
        <f t="shared" ca="1" si="478"/>
        <v>0</v>
      </c>
      <c r="DC1207" s="156">
        <f t="shared" ca="1" si="478"/>
        <v>0</v>
      </c>
      <c r="DD1207" s="156">
        <f t="shared" ca="1" si="478"/>
        <v>0</v>
      </c>
      <c r="DE1207" s="156">
        <f t="shared" ca="1" si="478"/>
        <v>0</v>
      </c>
      <c r="DF1207" s="156">
        <f t="shared" ca="1" si="478"/>
        <v>0</v>
      </c>
      <c r="DG1207" s="156">
        <f t="shared" ca="1" si="478"/>
        <v>0</v>
      </c>
      <c r="DH1207" s="156">
        <f t="shared" ca="1" si="478"/>
        <v>0</v>
      </c>
      <c r="DI1207" s="156">
        <f t="shared" ca="1" si="478"/>
        <v>0</v>
      </c>
      <c r="DJ1207" s="156">
        <f t="shared" ca="1" si="478"/>
        <v>0</v>
      </c>
      <c r="DK1207" s="156">
        <f t="shared" ca="1" si="478"/>
        <v>0</v>
      </c>
      <c r="DL1207" s="156">
        <f t="shared" ca="1" si="478"/>
        <v>0</v>
      </c>
      <c r="DM1207" s="156">
        <f t="shared" ca="1" si="478"/>
        <v>0</v>
      </c>
      <c r="DN1207" s="156">
        <f t="shared" ca="1" si="478"/>
        <v>0</v>
      </c>
      <c r="DO1207" s="156">
        <f t="shared" ca="1" si="478"/>
        <v>0</v>
      </c>
      <c r="DP1207" s="156">
        <f t="shared" ca="1" si="478"/>
        <v>0</v>
      </c>
      <c r="DQ1207" s="156">
        <f t="shared" ca="1" si="478"/>
        <v>0</v>
      </c>
      <c r="DR1207" s="156">
        <f t="shared" ca="1" si="478"/>
        <v>0</v>
      </c>
      <c r="DS1207" s="156">
        <f t="shared" ca="1" si="478"/>
        <v>0</v>
      </c>
      <c r="DT1207" s="156">
        <f t="shared" ca="1" si="478"/>
        <v>0</v>
      </c>
      <c r="DU1207" s="156">
        <f t="shared" ca="1" si="478"/>
        <v>0</v>
      </c>
      <c r="DV1207" s="156">
        <f t="shared" ca="1" si="478"/>
        <v>0</v>
      </c>
      <c r="DW1207" s="156">
        <f t="shared" ca="1" si="478"/>
        <v>0</v>
      </c>
      <c r="DX1207" s="156">
        <f t="shared" ca="1" si="478"/>
        <v>0</v>
      </c>
      <c r="DY1207" s="156">
        <f t="shared" ca="1" si="478"/>
        <v>0</v>
      </c>
      <c r="DZ1207" s="156">
        <f t="shared" ca="1" si="478"/>
        <v>0</v>
      </c>
      <c r="EA1207" s="156">
        <f t="shared" ca="1" si="478"/>
        <v>0</v>
      </c>
      <c r="EB1207" s="156">
        <f t="shared" ca="1" si="478"/>
        <v>0</v>
      </c>
      <c r="EC1207" s="156">
        <f t="shared" ca="1" si="478"/>
        <v>0</v>
      </c>
      <c r="ED1207" s="156">
        <f t="shared" ca="1" si="478"/>
        <v>0</v>
      </c>
      <c r="EE1207" s="156">
        <f t="shared" ca="1" si="478"/>
        <v>0</v>
      </c>
      <c r="EF1207" s="156">
        <f t="shared" ca="1" si="478"/>
        <v>0</v>
      </c>
      <c r="EG1207" s="156">
        <f t="shared" ca="1" si="478"/>
        <v>0</v>
      </c>
      <c r="EH1207" s="156">
        <f t="shared" ca="1" si="478"/>
        <v>0</v>
      </c>
      <c r="EI1207" s="156">
        <f t="shared" ca="1" si="478"/>
        <v>0</v>
      </c>
      <c r="EJ1207" s="156">
        <f t="shared" ca="1" si="478"/>
        <v>0</v>
      </c>
      <c r="EK1207" s="156">
        <f t="shared" ca="1" si="478"/>
        <v>0</v>
      </c>
      <c r="EL1207" s="156">
        <f t="shared" ca="1" si="478"/>
        <v>0</v>
      </c>
      <c r="EM1207" s="156">
        <f t="shared" ca="1" si="478"/>
        <v>0</v>
      </c>
      <c r="EN1207" s="156">
        <f t="shared" ca="1" si="478"/>
        <v>0</v>
      </c>
      <c r="EO1207" s="156">
        <f t="shared" ca="1" si="478"/>
        <v>0</v>
      </c>
      <c r="EP1207" s="156">
        <f t="shared" ca="1" si="478"/>
        <v>0</v>
      </c>
      <c r="EQ1207" s="156">
        <f t="shared" ca="1" si="478"/>
        <v>0</v>
      </c>
      <c r="ER1207" s="156">
        <f t="shared" ca="1" si="478"/>
        <v>0</v>
      </c>
      <c r="ES1207" s="156">
        <f t="shared" ca="1" si="478"/>
        <v>0</v>
      </c>
      <c r="ET1207" s="156">
        <f t="shared" ca="1" si="478"/>
        <v>0</v>
      </c>
      <c r="EU1207" s="156">
        <f t="shared" ca="1" si="478"/>
        <v>0</v>
      </c>
      <c r="EV1207" s="156"/>
      <c r="EW1207" s="157"/>
      <c r="EX1207" s="157"/>
      <c r="EY1207" s="157"/>
      <c r="EZ1207" s="157"/>
      <c r="FA1207" s="157"/>
      <c r="FB1207" s="157"/>
      <c r="FC1207" s="157"/>
      <c r="FD1207" s="157"/>
      <c r="FE1207" s="157"/>
      <c r="FF1207" s="157"/>
      <c r="FG1207" s="157"/>
      <c r="FH1207" s="157"/>
      <c r="FI1207" s="157"/>
      <c r="FJ1207" s="157"/>
      <c r="FK1207" s="157"/>
      <c r="FL1207" s="157"/>
      <c r="FM1207" s="157"/>
      <c r="FN1207" s="157"/>
      <c r="FO1207" s="157"/>
      <c r="FP1207" s="157"/>
      <c r="FQ1207" s="157"/>
      <c r="FR1207" s="157"/>
      <c r="FS1207" s="157"/>
      <c r="FT1207" s="157"/>
      <c r="FU1207" s="157"/>
      <c r="FV1207" s="157"/>
      <c r="FW1207" s="159"/>
      <c r="FX1207" s="159"/>
      <c r="FY1207" s="159"/>
      <c r="FZ1207" s="159"/>
      <c r="GA1207" s="159"/>
      <c r="GB1207" s="159"/>
      <c r="GC1207" s="159"/>
      <c r="GD1207" s="159"/>
      <c r="GE1207" s="159"/>
    </row>
    <row r="1208" spans="1:187" x14ac:dyDescent="0.35">
      <c r="A1208" s="1"/>
      <c r="B1208" s="1"/>
      <c r="C1208" s="2"/>
      <c r="D1208" s="2"/>
      <c r="E1208" s="13">
        <v>60</v>
      </c>
      <c r="F1208" s="158">
        <f t="shared" si="458"/>
        <v>85</v>
      </c>
      <c r="G1208" s="155">
        <f>SUM($CN$958:$CN$1109)</f>
        <v>0</v>
      </c>
      <c r="H1208" s="157"/>
      <c r="I1208" s="157"/>
      <c r="J1208" s="157"/>
      <c r="K1208" s="157"/>
      <c r="L1208" s="157"/>
      <c r="M1208" s="157"/>
      <c r="N1208" s="157"/>
      <c r="O1208" s="157"/>
      <c r="P1208" s="157"/>
      <c r="Q1208" s="159"/>
      <c r="R1208" s="159"/>
      <c r="S1208" s="159"/>
      <c r="T1208" s="159"/>
      <c r="U1208" s="159"/>
      <c r="V1208" s="159"/>
      <c r="W1208" s="159"/>
      <c r="X1208" s="159"/>
      <c r="Y1208" s="159"/>
      <c r="Z1208" s="159"/>
      <c r="AA1208" s="159"/>
      <c r="AB1208" s="159"/>
      <c r="AC1208" s="159"/>
      <c r="AD1208" s="159"/>
      <c r="AE1208" s="159"/>
      <c r="AF1208" s="159"/>
      <c r="AG1208" s="159"/>
      <c r="AH1208" s="159"/>
      <c r="AI1208" s="159"/>
      <c r="AJ1208" s="159"/>
      <c r="AK1208" s="159"/>
      <c r="AL1208" s="159"/>
      <c r="AM1208" s="159"/>
      <c r="AN1208" s="159"/>
      <c r="AO1208" s="159"/>
      <c r="AP1208" s="159"/>
      <c r="AQ1208" s="159"/>
      <c r="AR1208" s="159"/>
      <c r="AS1208" s="159"/>
      <c r="AT1208" s="159"/>
      <c r="AU1208" s="159"/>
      <c r="AV1208" s="159"/>
      <c r="AW1208" s="159"/>
      <c r="AX1208" s="159"/>
      <c r="AY1208" s="159"/>
      <c r="AZ1208" s="159"/>
      <c r="BA1208" s="159"/>
      <c r="BB1208" s="159"/>
      <c r="BC1208" s="159"/>
      <c r="BD1208" s="159"/>
      <c r="BE1208" s="159"/>
      <c r="BF1208" s="159"/>
      <c r="BG1208" s="159"/>
      <c r="BH1208" s="159"/>
      <c r="BI1208" s="159"/>
      <c r="BJ1208" s="159"/>
      <c r="BK1208" s="159"/>
      <c r="BL1208" s="159"/>
      <c r="BM1208" s="159"/>
      <c r="BN1208" s="159"/>
      <c r="BO1208" s="159"/>
      <c r="BP1208" s="159"/>
      <c r="BQ1208" s="159"/>
      <c r="BR1208" s="159"/>
      <c r="BS1208" s="159"/>
      <c r="BT1208" s="159"/>
      <c r="BU1208" s="159"/>
      <c r="BV1208" s="159"/>
      <c r="BW1208" s="159"/>
      <c r="BX1208" s="159"/>
      <c r="BY1208" s="159"/>
      <c r="BZ1208" s="159"/>
      <c r="CA1208" s="159"/>
      <c r="CB1208" s="159"/>
      <c r="CC1208" s="159"/>
      <c r="CD1208" s="157"/>
      <c r="CE1208" s="157"/>
      <c r="CF1208" s="157"/>
      <c r="CG1208" s="157"/>
      <c r="CH1208" s="157"/>
      <c r="CI1208" s="157"/>
      <c r="CJ1208" s="157"/>
      <c r="CK1208" s="157"/>
      <c r="CL1208" s="157"/>
      <c r="CM1208" s="157"/>
      <c r="CN1208" s="157"/>
      <c r="CO1208" s="159">
        <f t="shared" ref="CO1208:EV1208" ca="1" si="479">IF(H$17&lt;=$E1208,$G1208/$E1208,0)</f>
        <v>0</v>
      </c>
      <c r="CP1208" s="156">
        <f t="shared" ca="1" si="479"/>
        <v>0</v>
      </c>
      <c r="CQ1208" s="156">
        <f t="shared" ca="1" si="479"/>
        <v>0</v>
      </c>
      <c r="CR1208" s="156">
        <f t="shared" ca="1" si="479"/>
        <v>0</v>
      </c>
      <c r="CS1208" s="156">
        <f t="shared" ca="1" si="479"/>
        <v>0</v>
      </c>
      <c r="CT1208" s="156">
        <f t="shared" ca="1" si="479"/>
        <v>0</v>
      </c>
      <c r="CU1208" s="156">
        <f t="shared" ca="1" si="479"/>
        <v>0</v>
      </c>
      <c r="CV1208" s="156">
        <f t="shared" ca="1" si="479"/>
        <v>0</v>
      </c>
      <c r="CW1208" s="156">
        <f t="shared" ca="1" si="479"/>
        <v>0</v>
      </c>
      <c r="CX1208" s="156">
        <f t="shared" ca="1" si="479"/>
        <v>0</v>
      </c>
      <c r="CY1208" s="156">
        <f t="shared" ca="1" si="479"/>
        <v>0</v>
      </c>
      <c r="CZ1208" s="156">
        <f t="shared" ca="1" si="479"/>
        <v>0</v>
      </c>
      <c r="DA1208" s="156">
        <f t="shared" ca="1" si="479"/>
        <v>0</v>
      </c>
      <c r="DB1208" s="156">
        <f t="shared" ca="1" si="479"/>
        <v>0</v>
      </c>
      <c r="DC1208" s="156">
        <f t="shared" ca="1" si="479"/>
        <v>0</v>
      </c>
      <c r="DD1208" s="156">
        <f t="shared" ca="1" si="479"/>
        <v>0</v>
      </c>
      <c r="DE1208" s="156">
        <f t="shared" ca="1" si="479"/>
        <v>0</v>
      </c>
      <c r="DF1208" s="156">
        <f t="shared" ca="1" si="479"/>
        <v>0</v>
      </c>
      <c r="DG1208" s="156">
        <f t="shared" ca="1" si="479"/>
        <v>0</v>
      </c>
      <c r="DH1208" s="156">
        <f t="shared" ca="1" si="479"/>
        <v>0</v>
      </c>
      <c r="DI1208" s="156">
        <f t="shared" ca="1" si="479"/>
        <v>0</v>
      </c>
      <c r="DJ1208" s="156">
        <f t="shared" ca="1" si="479"/>
        <v>0</v>
      </c>
      <c r="DK1208" s="156">
        <f t="shared" ca="1" si="479"/>
        <v>0</v>
      </c>
      <c r="DL1208" s="156">
        <f t="shared" ca="1" si="479"/>
        <v>0</v>
      </c>
      <c r="DM1208" s="156">
        <f t="shared" ca="1" si="479"/>
        <v>0</v>
      </c>
      <c r="DN1208" s="156">
        <f t="shared" ca="1" si="479"/>
        <v>0</v>
      </c>
      <c r="DO1208" s="156">
        <f t="shared" ca="1" si="479"/>
        <v>0</v>
      </c>
      <c r="DP1208" s="156">
        <f t="shared" ca="1" si="479"/>
        <v>0</v>
      </c>
      <c r="DQ1208" s="156">
        <f t="shared" ca="1" si="479"/>
        <v>0</v>
      </c>
      <c r="DR1208" s="156">
        <f t="shared" ca="1" si="479"/>
        <v>0</v>
      </c>
      <c r="DS1208" s="156">
        <f t="shared" ca="1" si="479"/>
        <v>0</v>
      </c>
      <c r="DT1208" s="156">
        <f t="shared" ca="1" si="479"/>
        <v>0</v>
      </c>
      <c r="DU1208" s="156">
        <f t="shared" ca="1" si="479"/>
        <v>0</v>
      </c>
      <c r="DV1208" s="156">
        <f t="shared" ca="1" si="479"/>
        <v>0</v>
      </c>
      <c r="DW1208" s="156">
        <f t="shared" ca="1" si="479"/>
        <v>0</v>
      </c>
      <c r="DX1208" s="156">
        <f t="shared" ca="1" si="479"/>
        <v>0</v>
      </c>
      <c r="DY1208" s="156">
        <f t="shared" ca="1" si="479"/>
        <v>0</v>
      </c>
      <c r="DZ1208" s="156">
        <f t="shared" ca="1" si="479"/>
        <v>0</v>
      </c>
      <c r="EA1208" s="156">
        <f t="shared" ca="1" si="479"/>
        <v>0</v>
      </c>
      <c r="EB1208" s="156">
        <f t="shared" ca="1" si="479"/>
        <v>0</v>
      </c>
      <c r="EC1208" s="156">
        <f t="shared" ca="1" si="479"/>
        <v>0</v>
      </c>
      <c r="ED1208" s="156">
        <f t="shared" ca="1" si="479"/>
        <v>0</v>
      </c>
      <c r="EE1208" s="156">
        <f t="shared" ca="1" si="479"/>
        <v>0</v>
      </c>
      <c r="EF1208" s="156">
        <f t="shared" ca="1" si="479"/>
        <v>0</v>
      </c>
      <c r="EG1208" s="156">
        <f t="shared" ca="1" si="479"/>
        <v>0</v>
      </c>
      <c r="EH1208" s="156">
        <f t="shared" ca="1" si="479"/>
        <v>0</v>
      </c>
      <c r="EI1208" s="156">
        <f t="shared" ca="1" si="479"/>
        <v>0</v>
      </c>
      <c r="EJ1208" s="156">
        <f t="shared" ca="1" si="479"/>
        <v>0</v>
      </c>
      <c r="EK1208" s="156">
        <f t="shared" ca="1" si="479"/>
        <v>0</v>
      </c>
      <c r="EL1208" s="156">
        <f t="shared" ca="1" si="479"/>
        <v>0</v>
      </c>
      <c r="EM1208" s="156">
        <f t="shared" ca="1" si="479"/>
        <v>0</v>
      </c>
      <c r="EN1208" s="156">
        <f t="shared" ca="1" si="479"/>
        <v>0</v>
      </c>
      <c r="EO1208" s="156">
        <f t="shared" ca="1" si="479"/>
        <v>0</v>
      </c>
      <c r="EP1208" s="156">
        <f t="shared" ca="1" si="479"/>
        <v>0</v>
      </c>
      <c r="EQ1208" s="156">
        <f t="shared" ca="1" si="479"/>
        <v>0</v>
      </c>
      <c r="ER1208" s="156">
        <f t="shared" ca="1" si="479"/>
        <v>0</v>
      </c>
      <c r="ES1208" s="156">
        <f t="shared" ca="1" si="479"/>
        <v>0</v>
      </c>
      <c r="ET1208" s="156">
        <f t="shared" ca="1" si="479"/>
        <v>0</v>
      </c>
      <c r="EU1208" s="156">
        <f t="shared" ca="1" si="479"/>
        <v>0</v>
      </c>
      <c r="EV1208" s="156">
        <f t="shared" ca="1" si="479"/>
        <v>0</v>
      </c>
      <c r="EW1208" s="156"/>
      <c r="EX1208" s="157"/>
      <c r="EY1208" s="157"/>
      <c r="EZ1208" s="157"/>
      <c r="FA1208" s="157"/>
      <c r="FB1208" s="157"/>
      <c r="FC1208" s="157"/>
      <c r="FD1208" s="157"/>
      <c r="FE1208" s="157"/>
      <c r="FF1208" s="157"/>
      <c r="FG1208" s="157"/>
      <c r="FH1208" s="157"/>
      <c r="FI1208" s="157"/>
      <c r="FJ1208" s="157"/>
      <c r="FK1208" s="157"/>
      <c r="FL1208" s="157"/>
      <c r="FM1208" s="157"/>
      <c r="FN1208" s="157"/>
      <c r="FO1208" s="157"/>
      <c r="FP1208" s="157"/>
      <c r="FQ1208" s="157"/>
      <c r="FR1208" s="157"/>
      <c r="FS1208" s="157"/>
      <c r="FT1208" s="157"/>
      <c r="FU1208" s="157"/>
      <c r="FV1208" s="157"/>
      <c r="FW1208" s="159"/>
      <c r="FX1208" s="159"/>
      <c r="FY1208" s="159"/>
      <c r="FZ1208" s="159"/>
      <c r="GA1208" s="159"/>
      <c r="GB1208" s="159"/>
      <c r="GC1208" s="159"/>
      <c r="GD1208" s="159"/>
      <c r="GE1208" s="159"/>
    </row>
    <row r="1209" spans="1:187" x14ac:dyDescent="0.35">
      <c r="A1209" s="1"/>
      <c r="B1209" s="1"/>
      <c r="C1209" s="2"/>
      <c r="D1209" s="2"/>
      <c r="E1209" s="13">
        <v>60</v>
      </c>
      <c r="F1209" s="158">
        <f t="shared" si="458"/>
        <v>86</v>
      </c>
      <c r="G1209" s="155">
        <f>SUM($CO$958:$CO$1109)</f>
        <v>0</v>
      </c>
      <c r="H1209" s="157"/>
      <c r="I1209" s="157"/>
      <c r="J1209" s="157"/>
      <c r="K1209" s="157"/>
      <c r="L1209" s="157"/>
      <c r="M1209" s="157"/>
      <c r="N1209" s="157"/>
      <c r="O1209" s="157"/>
      <c r="P1209" s="157"/>
      <c r="Q1209" s="159"/>
      <c r="R1209" s="159"/>
      <c r="S1209" s="159"/>
      <c r="T1209" s="159"/>
      <c r="U1209" s="159"/>
      <c r="V1209" s="159"/>
      <c r="W1209" s="159"/>
      <c r="X1209" s="159"/>
      <c r="Y1209" s="159"/>
      <c r="Z1209" s="159"/>
      <c r="AA1209" s="159"/>
      <c r="AB1209" s="159"/>
      <c r="AC1209" s="159"/>
      <c r="AD1209" s="159"/>
      <c r="AE1209" s="159"/>
      <c r="AF1209" s="159"/>
      <c r="AG1209" s="159"/>
      <c r="AH1209" s="159"/>
      <c r="AI1209" s="159"/>
      <c r="AJ1209" s="159"/>
      <c r="AK1209" s="159"/>
      <c r="AL1209" s="159"/>
      <c r="AM1209" s="159"/>
      <c r="AN1209" s="159"/>
      <c r="AO1209" s="159"/>
      <c r="AP1209" s="159"/>
      <c r="AQ1209" s="159"/>
      <c r="AR1209" s="159"/>
      <c r="AS1209" s="159"/>
      <c r="AT1209" s="159"/>
      <c r="AU1209" s="159"/>
      <c r="AV1209" s="159"/>
      <c r="AW1209" s="159"/>
      <c r="AX1209" s="159"/>
      <c r="AY1209" s="159"/>
      <c r="AZ1209" s="159"/>
      <c r="BA1209" s="159"/>
      <c r="BB1209" s="159"/>
      <c r="BC1209" s="159"/>
      <c r="BD1209" s="159"/>
      <c r="BE1209" s="159"/>
      <c r="BF1209" s="159"/>
      <c r="BG1209" s="159"/>
      <c r="BH1209" s="159"/>
      <c r="BI1209" s="159"/>
      <c r="BJ1209" s="159"/>
      <c r="BK1209" s="159"/>
      <c r="BL1209" s="159"/>
      <c r="BM1209" s="159"/>
      <c r="BN1209" s="159"/>
      <c r="BO1209" s="159"/>
      <c r="BP1209" s="159"/>
      <c r="BQ1209" s="159"/>
      <c r="BR1209" s="159"/>
      <c r="BS1209" s="159"/>
      <c r="BT1209" s="159"/>
      <c r="BU1209" s="159"/>
      <c r="BV1209" s="159"/>
      <c r="BW1209" s="159"/>
      <c r="BX1209" s="159"/>
      <c r="BY1209" s="159"/>
      <c r="BZ1209" s="159"/>
      <c r="CA1209" s="159"/>
      <c r="CB1209" s="159"/>
      <c r="CC1209" s="159"/>
      <c r="CD1209" s="157"/>
      <c r="CE1209" s="157"/>
      <c r="CF1209" s="157"/>
      <c r="CG1209" s="157"/>
      <c r="CH1209" s="157"/>
      <c r="CI1209" s="157"/>
      <c r="CJ1209" s="157"/>
      <c r="CK1209" s="157"/>
      <c r="CL1209" s="157"/>
      <c r="CM1209" s="157"/>
      <c r="CN1209" s="157"/>
      <c r="CO1209" s="157"/>
      <c r="CP1209" s="159">
        <f t="shared" ref="CP1209:EW1209" ca="1" si="480">IF(H$17&lt;=$E1209,$G1209/$E1209,0)</f>
        <v>0</v>
      </c>
      <c r="CQ1209" s="156">
        <f t="shared" ca="1" si="480"/>
        <v>0</v>
      </c>
      <c r="CR1209" s="156">
        <f t="shared" ca="1" si="480"/>
        <v>0</v>
      </c>
      <c r="CS1209" s="156">
        <f t="shared" ca="1" si="480"/>
        <v>0</v>
      </c>
      <c r="CT1209" s="156">
        <f t="shared" ca="1" si="480"/>
        <v>0</v>
      </c>
      <c r="CU1209" s="156">
        <f t="shared" ca="1" si="480"/>
        <v>0</v>
      </c>
      <c r="CV1209" s="156">
        <f t="shared" ca="1" si="480"/>
        <v>0</v>
      </c>
      <c r="CW1209" s="156">
        <f t="shared" ca="1" si="480"/>
        <v>0</v>
      </c>
      <c r="CX1209" s="156">
        <f t="shared" ca="1" si="480"/>
        <v>0</v>
      </c>
      <c r="CY1209" s="156">
        <f t="shared" ca="1" si="480"/>
        <v>0</v>
      </c>
      <c r="CZ1209" s="156">
        <f t="shared" ca="1" si="480"/>
        <v>0</v>
      </c>
      <c r="DA1209" s="156">
        <f t="shared" ca="1" si="480"/>
        <v>0</v>
      </c>
      <c r="DB1209" s="156">
        <f t="shared" ca="1" si="480"/>
        <v>0</v>
      </c>
      <c r="DC1209" s="156">
        <f t="shared" ca="1" si="480"/>
        <v>0</v>
      </c>
      <c r="DD1209" s="156">
        <f t="shared" ca="1" si="480"/>
        <v>0</v>
      </c>
      <c r="DE1209" s="156">
        <f t="shared" ca="1" si="480"/>
        <v>0</v>
      </c>
      <c r="DF1209" s="156">
        <f t="shared" ca="1" si="480"/>
        <v>0</v>
      </c>
      <c r="DG1209" s="156">
        <f t="shared" ca="1" si="480"/>
        <v>0</v>
      </c>
      <c r="DH1209" s="156">
        <f t="shared" ca="1" si="480"/>
        <v>0</v>
      </c>
      <c r="DI1209" s="156">
        <f t="shared" ca="1" si="480"/>
        <v>0</v>
      </c>
      <c r="DJ1209" s="156">
        <f t="shared" ca="1" si="480"/>
        <v>0</v>
      </c>
      <c r="DK1209" s="156">
        <f t="shared" ca="1" si="480"/>
        <v>0</v>
      </c>
      <c r="DL1209" s="156">
        <f t="shared" ca="1" si="480"/>
        <v>0</v>
      </c>
      <c r="DM1209" s="156">
        <f t="shared" ca="1" si="480"/>
        <v>0</v>
      </c>
      <c r="DN1209" s="156">
        <f t="shared" ca="1" si="480"/>
        <v>0</v>
      </c>
      <c r="DO1209" s="156">
        <f t="shared" ca="1" si="480"/>
        <v>0</v>
      </c>
      <c r="DP1209" s="156">
        <f t="shared" ca="1" si="480"/>
        <v>0</v>
      </c>
      <c r="DQ1209" s="156">
        <f t="shared" ca="1" si="480"/>
        <v>0</v>
      </c>
      <c r="DR1209" s="156">
        <f t="shared" ca="1" si="480"/>
        <v>0</v>
      </c>
      <c r="DS1209" s="156">
        <f t="shared" ca="1" si="480"/>
        <v>0</v>
      </c>
      <c r="DT1209" s="156">
        <f t="shared" ca="1" si="480"/>
        <v>0</v>
      </c>
      <c r="DU1209" s="156">
        <f t="shared" ca="1" si="480"/>
        <v>0</v>
      </c>
      <c r="DV1209" s="156">
        <f t="shared" ca="1" si="480"/>
        <v>0</v>
      </c>
      <c r="DW1209" s="156">
        <f t="shared" ca="1" si="480"/>
        <v>0</v>
      </c>
      <c r="DX1209" s="156">
        <f t="shared" ca="1" si="480"/>
        <v>0</v>
      </c>
      <c r="DY1209" s="156">
        <f t="shared" ca="1" si="480"/>
        <v>0</v>
      </c>
      <c r="DZ1209" s="156">
        <f t="shared" ca="1" si="480"/>
        <v>0</v>
      </c>
      <c r="EA1209" s="156">
        <f t="shared" ca="1" si="480"/>
        <v>0</v>
      </c>
      <c r="EB1209" s="156">
        <f t="shared" ca="1" si="480"/>
        <v>0</v>
      </c>
      <c r="EC1209" s="156">
        <f t="shared" ca="1" si="480"/>
        <v>0</v>
      </c>
      <c r="ED1209" s="156">
        <f t="shared" ca="1" si="480"/>
        <v>0</v>
      </c>
      <c r="EE1209" s="156">
        <f t="shared" ca="1" si="480"/>
        <v>0</v>
      </c>
      <c r="EF1209" s="156">
        <f t="shared" ca="1" si="480"/>
        <v>0</v>
      </c>
      <c r="EG1209" s="156">
        <f t="shared" ca="1" si="480"/>
        <v>0</v>
      </c>
      <c r="EH1209" s="156">
        <f t="shared" ca="1" si="480"/>
        <v>0</v>
      </c>
      <c r="EI1209" s="156">
        <f t="shared" ca="1" si="480"/>
        <v>0</v>
      </c>
      <c r="EJ1209" s="156">
        <f t="shared" ca="1" si="480"/>
        <v>0</v>
      </c>
      <c r="EK1209" s="156">
        <f t="shared" ca="1" si="480"/>
        <v>0</v>
      </c>
      <c r="EL1209" s="156">
        <f t="shared" ca="1" si="480"/>
        <v>0</v>
      </c>
      <c r="EM1209" s="156">
        <f t="shared" ca="1" si="480"/>
        <v>0</v>
      </c>
      <c r="EN1209" s="156">
        <f t="shared" ca="1" si="480"/>
        <v>0</v>
      </c>
      <c r="EO1209" s="156">
        <f t="shared" ca="1" si="480"/>
        <v>0</v>
      </c>
      <c r="EP1209" s="156">
        <f t="shared" ca="1" si="480"/>
        <v>0</v>
      </c>
      <c r="EQ1209" s="156">
        <f t="shared" ca="1" si="480"/>
        <v>0</v>
      </c>
      <c r="ER1209" s="156">
        <f t="shared" ca="1" si="480"/>
        <v>0</v>
      </c>
      <c r="ES1209" s="156">
        <f t="shared" ca="1" si="480"/>
        <v>0</v>
      </c>
      <c r="ET1209" s="156">
        <f t="shared" ca="1" si="480"/>
        <v>0</v>
      </c>
      <c r="EU1209" s="156">
        <f t="shared" ca="1" si="480"/>
        <v>0</v>
      </c>
      <c r="EV1209" s="156">
        <f t="shared" ca="1" si="480"/>
        <v>0</v>
      </c>
      <c r="EW1209" s="156">
        <f t="shared" ca="1" si="480"/>
        <v>0</v>
      </c>
      <c r="EX1209" s="156"/>
      <c r="EY1209" s="157"/>
      <c r="EZ1209" s="157"/>
      <c r="FA1209" s="157"/>
      <c r="FB1209" s="157"/>
      <c r="FC1209" s="157"/>
      <c r="FD1209" s="157"/>
      <c r="FE1209" s="157"/>
      <c r="FF1209" s="157"/>
      <c r="FG1209" s="157"/>
      <c r="FH1209" s="157"/>
      <c r="FI1209" s="157"/>
      <c r="FJ1209" s="157"/>
      <c r="FK1209" s="157"/>
      <c r="FL1209" s="157"/>
      <c r="FM1209" s="157"/>
      <c r="FN1209" s="157"/>
      <c r="FO1209" s="157"/>
      <c r="FP1209" s="157"/>
      <c r="FQ1209" s="157"/>
      <c r="FR1209" s="157"/>
      <c r="FS1209" s="157"/>
      <c r="FT1209" s="157"/>
      <c r="FU1209" s="157"/>
      <c r="FV1209" s="157"/>
      <c r="FW1209" s="159"/>
      <c r="FX1209" s="159"/>
      <c r="FY1209" s="159"/>
      <c r="FZ1209" s="159"/>
      <c r="GA1209" s="159"/>
      <c r="GB1209" s="159"/>
      <c r="GC1209" s="159"/>
      <c r="GD1209" s="159"/>
      <c r="GE1209" s="159"/>
    </row>
    <row r="1210" spans="1:187" x14ac:dyDescent="0.35">
      <c r="A1210" s="1"/>
      <c r="B1210" s="1"/>
      <c r="C1210" s="2"/>
      <c r="D1210" s="2"/>
      <c r="E1210" s="13">
        <v>60</v>
      </c>
      <c r="F1210" s="158">
        <f t="shared" si="458"/>
        <v>87</v>
      </c>
      <c r="G1210" s="155">
        <f>SUM($CP$958:$CP$1109)</f>
        <v>0</v>
      </c>
      <c r="H1210" s="157"/>
      <c r="I1210" s="157"/>
      <c r="J1210" s="157"/>
      <c r="K1210" s="157"/>
      <c r="L1210" s="157"/>
      <c r="M1210" s="157"/>
      <c r="N1210" s="157"/>
      <c r="O1210" s="157"/>
      <c r="P1210" s="157"/>
      <c r="Q1210" s="159"/>
      <c r="R1210" s="159"/>
      <c r="S1210" s="159"/>
      <c r="T1210" s="159"/>
      <c r="U1210" s="159"/>
      <c r="V1210" s="159"/>
      <c r="W1210" s="159"/>
      <c r="X1210" s="159"/>
      <c r="Y1210" s="159"/>
      <c r="Z1210" s="159"/>
      <c r="AA1210" s="159"/>
      <c r="AB1210" s="159"/>
      <c r="AC1210" s="159"/>
      <c r="AD1210" s="159"/>
      <c r="AE1210" s="159"/>
      <c r="AF1210" s="159"/>
      <c r="AG1210" s="159"/>
      <c r="AH1210" s="159"/>
      <c r="AI1210" s="159"/>
      <c r="AJ1210" s="159"/>
      <c r="AK1210" s="159"/>
      <c r="AL1210" s="159"/>
      <c r="AM1210" s="159"/>
      <c r="AN1210" s="159"/>
      <c r="AO1210" s="159"/>
      <c r="AP1210" s="159"/>
      <c r="AQ1210" s="159"/>
      <c r="AR1210" s="159"/>
      <c r="AS1210" s="159"/>
      <c r="AT1210" s="159"/>
      <c r="AU1210" s="159"/>
      <c r="AV1210" s="159"/>
      <c r="AW1210" s="159"/>
      <c r="AX1210" s="159"/>
      <c r="AY1210" s="159"/>
      <c r="AZ1210" s="159"/>
      <c r="BA1210" s="159"/>
      <c r="BB1210" s="159"/>
      <c r="BC1210" s="159"/>
      <c r="BD1210" s="159"/>
      <c r="BE1210" s="159"/>
      <c r="BF1210" s="159"/>
      <c r="BG1210" s="159"/>
      <c r="BH1210" s="159"/>
      <c r="BI1210" s="159"/>
      <c r="BJ1210" s="159"/>
      <c r="BK1210" s="159"/>
      <c r="BL1210" s="159"/>
      <c r="BM1210" s="159"/>
      <c r="BN1210" s="159"/>
      <c r="BO1210" s="159"/>
      <c r="BP1210" s="159"/>
      <c r="BQ1210" s="159"/>
      <c r="BR1210" s="159"/>
      <c r="BS1210" s="159"/>
      <c r="BT1210" s="159"/>
      <c r="BU1210" s="159"/>
      <c r="BV1210" s="159"/>
      <c r="BW1210" s="159"/>
      <c r="BX1210" s="159"/>
      <c r="BY1210" s="159"/>
      <c r="BZ1210" s="159"/>
      <c r="CA1210" s="159"/>
      <c r="CB1210" s="159"/>
      <c r="CC1210" s="159"/>
      <c r="CD1210" s="157"/>
      <c r="CE1210" s="157"/>
      <c r="CF1210" s="157"/>
      <c r="CG1210" s="157"/>
      <c r="CH1210" s="157"/>
      <c r="CI1210" s="157"/>
      <c r="CJ1210" s="157"/>
      <c r="CK1210" s="157"/>
      <c r="CL1210" s="157"/>
      <c r="CM1210" s="157"/>
      <c r="CN1210" s="157"/>
      <c r="CO1210" s="157"/>
      <c r="CP1210" s="157"/>
      <c r="CQ1210" s="159">
        <f t="shared" ref="CQ1210:EX1210" ca="1" si="481">IF(H$17&lt;=$E1210,$G1210/$E1210,0)</f>
        <v>0</v>
      </c>
      <c r="CR1210" s="156">
        <f t="shared" ca="1" si="481"/>
        <v>0</v>
      </c>
      <c r="CS1210" s="156">
        <f t="shared" ca="1" si="481"/>
        <v>0</v>
      </c>
      <c r="CT1210" s="156">
        <f t="shared" ca="1" si="481"/>
        <v>0</v>
      </c>
      <c r="CU1210" s="156">
        <f t="shared" ca="1" si="481"/>
        <v>0</v>
      </c>
      <c r="CV1210" s="156">
        <f t="shared" ca="1" si="481"/>
        <v>0</v>
      </c>
      <c r="CW1210" s="156">
        <f t="shared" ca="1" si="481"/>
        <v>0</v>
      </c>
      <c r="CX1210" s="156">
        <f t="shared" ca="1" si="481"/>
        <v>0</v>
      </c>
      <c r="CY1210" s="156">
        <f t="shared" ca="1" si="481"/>
        <v>0</v>
      </c>
      <c r="CZ1210" s="156">
        <f t="shared" ca="1" si="481"/>
        <v>0</v>
      </c>
      <c r="DA1210" s="156">
        <f t="shared" ca="1" si="481"/>
        <v>0</v>
      </c>
      <c r="DB1210" s="156">
        <f t="shared" ca="1" si="481"/>
        <v>0</v>
      </c>
      <c r="DC1210" s="156">
        <f t="shared" ca="1" si="481"/>
        <v>0</v>
      </c>
      <c r="DD1210" s="156">
        <f t="shared" ca="1" si="481"/>
        <v>0</v>
      </c>
      <c r="DE1210" s="156">
        <f t="shared" ca="1" si="481"/>
        <v>0</v>
      </c>
      <c r="DF1210" s="156">
        <f t="shared" ca="1" si="481"/>
        <v>0</v>
      </c>
      <c r="DG1210" s="156">
        <f t="shared" ca="1" si="481"/>
        <v>0</v>
      </c>
      <c r="DH1210" s="156">
        <f t="shared" ca="1" si="481"/>
        <v>0</v>
      </c>
      <c r="DI1210" s="156">
        <f t="shared" ca="1" si="481"/>
        <v>0</v>
      </c>
      <c r="DJ1210" s="156">
        <f t="shared" ca="1" si="481"/>
        <v>0</v>
      </c>
      <c r="DK1210" s="156">
        <f t="shared" ca="1" si="481"/>
        <v>0</v>
      </c>
      <c r="DL1210" s="156">
        <f t="shared" ca="1" si="481"/>
        <v>0</v>
      </c>
      <c r="DM1210" s="156">
        <f t="shared" ca="1" si="481"/>
        <v>0</v>
      </c>
      <c r="DN1210" s="156">
        <f t="shared" ca="1" si="481"/>
        <v>0</v>
      </c>
      <c r="DO1210" s="156">
        <f t="shared" ca="1" si="481"/>
        <v>0</v>
      </c>
      <c r="DP1210" s="156">
        <f t="shared" ca="1" si="481"/>
        <v>0</v>
      </c>
      <c r="DQ1210" s="156">
        <f t="shared" ca="1" si="481"/>
        <v>0</v>
      </c>
      <c r="DR1210" s="156">
        <f t="shared" ca="1" si="481"/>
        <v>0</v>
      </c>
      <c r="DS1210" s="156">
        <f t="shared" ca="1" si="481"/>
        <v>0</v>
      </c>
      <c r="DT1210" s="156">
        <f t="shared" ca="1" si="481"/>
        <v>0</v>
      </c>
      <c r="DU1210" s="156">
        <f t="shared" ca="1" si="481"/>
        <v>0</v>
      </c>
      <c r="DV1210" s="156">
        <f t="shared" ca="1" si="481"/>
        <v>0</v>
      </c>
      <c r="DW1210" s="156">
        <f t="shared" ca="1" si="481"/>
        <v>0</v>
      </c>
      <c r="DX1210" s="156">
        <f t="shared" ca="1" si="481"/>
        <v>0</v>
      </c>
      <c r="DY1210" s="156">
        <f t="shared" ca="1" si="481"/>
        <v>0</v>
      </c>
      <c r="DZ1210" s="156">
        <f t="shared" ca="1" si="481"/>
        <v>0</v>
      </c>
      <c r="EA1210" s="156">
        <f t="shared" ca="1" si="481"/>
        <v>0</v>
      </c>
      <c r="EB1210" s="156">
        <f t="shared" ca="1" si="481"/>
        <v>0</v>
      </c>
      <c r="EC1210" s="156">
        <f t="shared" ca="1" si="481"/>
        <v>0</v>
      </c>
      <c r="ED1210" s="156">
        <f t="shared" ca="1" si="481"/>
        <v>0</v>
      </c>
      <c r="EE1210" s="156">
        <f t="shared" ca="1" si="481"/>
        <v>0</v>
      </c>
      <c r="EF1210" s="156">
        <f t="shared" ca="1" si="481"/>
        <v>0</v>
      </c>
      <c r="EG1210" s="156">
        <f t="shared" ca="1" si="481"/>
        <v>0</v>
      </c>
      <c r="EH1210" s="156">
        <f t="shared" ca="1" si="481"/>
        <v>0</v>
      </c>
      <c r="EI1210" s="156">
        <f t="shared" ca="1" si="481"/>
        <v>0</v>
      </c>
      <c r="EJ1210" s="156">
        <f t="shared" ca="1" si="481"/>
        <v>0</v>
      </c>
      <c r="EK1210" s="156">
        <f t="shared" ca="1" si="481"/>
        <v>0</v>
      </c>
      <c r="EL1210" s="156">
        <f t="shared" ca="1" si="481"/>
        <v>0</v>
      </c>
      <c r="EM1210" s="156">
        <f t="shared" ca="1" si="481"/>
        <v>0</v>
      </c>
      <c r="EN1210" s="156">
        <f t="shared" ca="1" si="481"/>
        <v>0</v>
      </c>
      <c r="EO1210" s="156">
        <f t="shared" ca="1" si="481"/>
        <v>0</v>
      </c>
      <c r="EP1210" s="156">
        <f t="shared" ca="1" si="481"/>
        <v>0</v>
      </c>
      <c r="EQ1210" s="156">
        <f t="shared" ca="1" si="481"/>
        <v>0</v>
      </c>
      <c r="ER1210" s="156">
        <f t="shared" ca="1" si="481"/>
        <v>0</v>
      </c>
      <c r="ES1210" s="156">
        <f t="shared" ca="1" si="481"/>
        <v>0</v>
      </c>
      <c r="ET1210" s="156">
        <f t="shared" ca="1" si="481"/>
        <v>0</v>
      </c>
      <c r="EU1210" s="156">
        <f t="shared" ca="1" si="481"/>
        <v>0</v>
      </c>
      <c r="EV1210" s="156">
        <f t="shared" ca="1" si="481"/>
        <v>0</v>
      </c>
      <c r="EW1210" s="156">
        <f t="shared" ca="1" si="481"/>
        <v>0</v>
      </c>
      <c r="EX1210" s="156">
        <f t="shared" ca="1" si="481"/>
        <v>0</v>
      </c>
      <c r="EY1210" s="156"/>
      <c r="EZ1210" s="157"/>
      <c r="FA1210" s="157"/>
      <c r="FB1210" s="157"/>
      <c r="FC1210" s="157"/>
      <c r="FD1210" s="157"/>
      <c r="FE1210" s="157"/>
      <c r="FF1210" s="157"/>
      <c r="FG1210" s="157"/>
      <c r="FH1210" s="157"/>
      <c r="FI1210" s="157"/>
      <c r="FJ1210" s="157"/>
      <c r="FK1210" s="157"/>
      <c r="FL1210" s="157"/>
      <c r="FM1210" s="157"/>
      <c r="FN1210" s="157"/>
      <c r="FO1210" s="157"/>
      <c r="FP1210" s="157"/>
      <c r="FQ1210" s="157"/>
      <c r="FR1210" s="157"/>
      <c r="FS1210" s="157"/>
      <c r="FT1210" s="157"/>
      <c r="FU1210" s="157"/>
      <c r="FV1210" s="157"/>
      <c r="FW1210" s="159"/>
      <c r="FX1210" s="159"/>
      <c r="FY1210" s="159"/>
      <c r="FZ1210" s="159"/>
      <c r="GA1210" s="159"/>
      <c r="GB1210" s="159"/>
      <c r="GC1210" s="159"/>
      <c r="GD1210" s="159"/>
      <c r="GE1210" s="159"/>
    </row>
    <row r="1211" spans="1:187" x14ac:dyDescent="0.35">
      <c r="A1211" s="1"/>
      <c r="B1211" s="1"/>
      <c r="C1211" s="2"/>
      <c r="D1211" s="2"/>
      <c r="E1211" s="13">
        <v>60</v>
      </c>
      <c r="F1211" s="158">
        <f t="shared" si="458"/>
        <v>88</v>
      </c>
      <c r="G1211" s="155">
        <f>SUM($CQ$958:$CQ$1109)</f>
        <v>0</v>
      </c>
      <c r="H1211" s="157"/>
      <c r="I1211" s="157"/>
      <c r="J1211" s="157"/>
      <c r="K1211" s="157"/>
      <c r="L1211" s="157"/>
      <c r="M1211" s="157"/>
      <c r="N1211" s="157"/>
      <c r="O1211" s="157"/>
      <c r="P1211" s="157"/>
      <c r="Q1211" s="159"/>
      <c r="R1211" s="159"/>
      <c r="S1211" s="159"/>
      <c r="T1211" s="159"/>
      <c r="U1211" s="159"/>
      <c r="V1211" s="159"/>
      <c r="W1211" s="159"/>
      <c r="X1211" s="159"/>
      <c r="Y1211" s="159"/>
      <c r="Z1211" s="159"/>
      <c r="AA1211" s="159"/>
      <c r="AB1211" s="159"/>
      <c r="AC1211" s="159"/>
      <c r="AD1211" s="159"/>
      <c r="AE1211" s="159"/>
      <c r="AF1211" s="159"/>
      <c r="AG1211" s="159"/>
      <c r="AH1211" s="159"/>
      <c r="AI1211" s="159"/>
      <c r="AJ1211" s="159"/>
      <c r="AK1211" s="159"/>
      <c r="AL1211" s="159"/>
      <c r="AM1211" s="159"/>
      <c r="AN1211" s="159"/>
      <c r="AO1211" s="159"/>
      <c r="AP1211" s="159"/>
      <c r="AQ1211" s="159"/>
      <c r="AR1211" s="159"/>
      <c r="AS1211" s="159"/>
      <c r="AT1211" s="159"/>
      <c r="AU1211" s="159"/>
      <c r="AV1211" s="159"/>
      <c r="AW1211" s="159"/>
      <c r="AX1211" s="159"/>
      <c r="AY1211" s="159"/>
      <c r="AZ1211" s="159"/>
      <c r="BA1211" s="159"/>
      <c r="BB1211" s="159"/>
      <c r="BC1211" s="159"/>
      <c r="BD1211" s="159"/>
      <c r="BE1211" s="159"/>
      <c r="BF1211" s="159"/>
      <c r="BG1211" s="159"/>
      <c r="BH1211" s="159"/>
      <c r="BI1211" s="159"/>
      <c r="BJ1211" s="159"/>
      <c r="BK1211" s="159"/>
      <c r="BL1211" s="159"/>
      <c r="BM1211" s="159"/>
      <c r="BN1211" s="159"/>
      <c r="BO1211" s="159"/>
      <c r="BP1211" s="159"/>
      <c r="BQ1211" s="159"/>
      <c r="BR1211" s="159"/>
      <c r="BS1211" s="159"/>
      <c r="BT1211" s="159"/>
      <c r="BU1211" s="159"/>
      <c r="BV1211" s="159"/>
      <c r="BW1211" s="159"/>
      <c r="BX1211" s="159"/>
      <c r="BY1211" s="159"/>
      <c r="BZ1211" s="159"/>
      <c r="CA1211" s="159"/>
      <c r="CB1211" s="159"/>
      <c r="CC1211" s="159"/>
      <c r="CD1211" s="157"/>
      <c r="CE1211" s="157"/>
      <c r="CF1211" s="157"/>
      <c r="CG1211" s="157"/>
      <c r="CH1211" s="157"/>
      <c r="CI1211" s="157"/>
      <c r="CJ1211" s="157"/>
      <c r="CK1211" s="157"/>
      <c r="CL1211" s="157"/>
      <c r="CM1211" s="157"/>
      <c r="CN1211" s="157"/>
      <c r="CO1211" s="157"/>
      <c r="CP1211" s="157"/>
      <c r="CQ1211" s="157"/>
      <c r="CR1211" s="159">
        <f t="shared" ref="CR1211:EY1211" ca="1" si="482">IF(H$17&lt;=$E1211,$G1211/$E1211,0)</f>
        <v>0</v>
      </c>
      <c r="CS1211" s="156">
        <f t="shared" ca="1" si="482"/>
        <v>0</v>
      </c>
      <c r="CT1211" s="156">
        <f t="shared" ca="1" si="482"/>
        <v>0</v>
      </c>
      <c r="CU1211" s="156">
        <f t="shared" ca="1" si="482"/>
        <v>0</v>
      </c>
      <c r="CV1211" s="156">
        <f t="shared" ca="1" si="482"/>
        <v>0</v>
      </c>
      <c r="CW1211" s="156">
        <f t="shared" ca="1" si="482"/>
        <v>0</v>
      </c>
      <c r="CX1211" s="156">
        <f t="shared" ca="1" si="482"/>
        <v>0</v>
      </c>
      <c r="CY1211" s="156">
        <f t="shared" ca="1" si="482"/>
        <v>0</v>
      </c>
      <c r="CZ1211" s="156">
        <f t="shared" ca="1" si="482"/>
        <v>0</v>
      </c>
      <c r="DA1211" s="156">
        <f t="shared" ca="1" si="482"/>
        <v>0</v>
      </c>
      <c r="DB1211" s="156">
        <f t="shared" ca="1" si="482"/>
        <v>0</v>
      </c>
      <c r="DC1211" s="156">
        <f t="shared" ca="1" si="482"/>
        <v>0</v>
      </c>
      <c r="DD1211" s="156">
        <f t="shared" ca="1" si="482"/>
        <v>0</v>
      </c>
      <c r="DE1211" s="156">
        <f t="shared" ca="1" si="482"/>
        <v>0</v>
      </c>
      <c r="DF1211" s="156">
        <f t="shared" ca="1" si="482"/>
        <v>0</v>
      </c>
      <c r="DG1211" s="156">
        <f t="shared" ca="1" si="482"/>
        <v>0</v>
      </c>
      <c r="DH1211" s="156">
        <f t="shared" ca="1" si="482"/>
        <v>0</v>
      </c>
      <c r="DI1211" s="156">
        <f t="shared" ca="1" si="482"/>
        <v>0</v>
      </c>
      <c r="DJ1211" s="156">
        <f t="shared" ca="1" si="482"/>
        <v>0</v>
      </c>
      <c r="DK1211" s="156">
        <f t="shared" ca="1" si="482"/>
        <v>0</v>
      </c>
      <c r="DL1211" s="156">
        <f t="shared" ca="1" si="482"/>
        <v>0</v>
      </c>
      <c r="DM1211" s="156">
        <f t="shared" ca="1" si="482"/>
        <v>0</v>
      </c>
      <c r="DN1211" s="156">
        <f t="shared" ca="1" si="482"/>
        <v>0</v>
      </c>
      <c r="DO1211" s="156">
        <f t="shared" ca="1" si="482"/>
        <v>0</v>
      </c>
      <c r="DP1211" s="156">
        <f t="shared" ca="1" si="482"/>
        <v>0</v>
      </c>
      <c r="DQ1211" s="156">
        <f t="shared" ca="1" si="482"/>
        <v>0</v>
      </c>
      <c r="DR1211" s="156">
        <f t="shared" ca="1" si="482"/>
        <v>0</v>
      </c>
      <c r="DS1211" s="156">
        <f t="shared" ca="1" si="482"/>
        <v>0</v>
      </c>
      <c r="DT1211" s="156">
        <f t="shared" ca="1" si="482"/>
        <v>0</v>
      </c>
      <c r="DU1211" s="156">
        <f t="shared" ca="1" si="482"/>
        <v>0</v>
      </c>
      <c r="DV1211" s="156">
        <f t="shared" ca="1" si="482"/>
        <v>0</v>
      </c>
      <c r="DW1211" s="156">
        <f t="shared" ca="1" si="482"/>
        <v>0</v>
      </c>
      <c r="DX1211" s="156">
        <f t="shared" ca="1" si="482"/>
        <v>0</v>
      </c>
      <c r="DY1211" s="156">
        <f t="shared" ca="1" si="482"/>
        <v>0</v>
      </c>
      <c r="DZ1211" s="156">
        <f t="shared" ca="1" si="482"/>
        <v>0</v>
      </c>
      <c r="EA1211" s="156">
        <f t="shared" ca="1" si="482"/>
        <v>0</v>
      </c>
      <c r="EB1211" s="156">
        <f t="shared" ca="1" si="482"/>
        <v>0</v>
      </c>
      <c r="EC1211" s="156">
        <f t="shared" ca="1" si="482"/>
        <v>0</v>
      </c>
      <c r="ED1211" s="156">
        <f t="shared" ca="1" si="482"/>
        <v>0</v>
      </c>
      <c r="EE1211" s="156">
        <f t="shared" ca="1" si="482"/>
        <v>0</v>
      </c>
      <c r="EF1211" s="156">
        <f t="shared" ca="1" si="482"/>
        <v>0</v>
      </c>
      <c r="EG1211" s="156">
        <f t="shared" ca="1" si="482"/>
        <v>0</v>
      </c>
      <c r="EH1211" s="156">
        <f t="shared" ca="1" si="482"/>
        <v>0</v>
      </c>
      <c r="EI1211" s="156">
        <f t="shared" ca="1" si="482"/>
        <v>0</v>
      </c>
      <c r="EJ1211" s="156">
        <f t="shared" ca="1" si="482"/>
        <v>0</v>
      </c>
      <c r="EK1211" s="156">
        <f t="shared" ca="1" si="482"/>
        <v>0</v>
      </c>
      <c r="EL1211" s="156">
        <f t="shared" ca="1" si="482"/>
        <v>0</v>
      </c>
      <c r="EM1211" s="156">
        <f t="shared" ca="1" si="482"/>
        <v>0</v>
      </c>
      <c r="EN1211" s="156">
        <f t="shared" ca="1" si="482"/>
        <v>0</v>
      </c>
      <c r="EO1211" s="156">
        <f t="shared" ca="1" si="482"/>
        <v>0</v>
      </c>
      <c r="EP1211" s="156">
        <f t="shared" ca="1" si="482"/>
        <v>0</v>
      </c>
      <c r="EQ1211" s="156">
        <f t="shared" ca="1" si="482"/>
        <v>0</v>
      </c>
      <c r="ER1211" s="156">
        <f t="shared" ca="1" si="482"/>
        <v>0</v>
      </c>
      <c r="ES1211" s="156">
        <f t="shared" ca="1" si="482"/>
        <v>0</v>
      </c>
      <c r="ET1211" s="156">
        <f t="shared" ca="1" si="482"/>
        <v>0</v>
      </c>
      <c r="EU1211" s="156">
        <f t="shared" ca="1" si="482"/>
        <v>0</v>
      </c>
      <c r="EV1211" s="156">
        <f t="shared" ca="1" si="482"/>
        <v>0</v>
      </c>
      <c r="EW1211" s="156">
        <f t="shared" ca="1" si="482"/>
        <v>0</v>
      </c>
      <c r="EX1211" s="156">
        <f t="shared" ca="1" si="482"/>
        <v>0</v>
      </c>
      <c r="EY1211" s="156">
        <f t="shared" ca="1" si="482"/>
        <v>0</v>
      </c>
      <c r="EZ1211" s="156"/>
      <c r="FA1211" s="157"/>
      <c r="FB1211" s="157"/>
      <c r="FC1211" s="157"/>
      <c r="FD1211" s="157"/>
      <c r="FE1211" s="157"/>
      <c r="FF1211" s="157"/>
      <c r="FG1211" s="157"/>
      <c r="FH1211" s="157"/>
      <c r="FI1211" s="157"/>
      <c r="FJ1211" s="157"/>
      <c r="FK1211" s="157"/>
      <c r="FL1211" s="157"/>
      <c r="FM1211" s="157"/>
      <c r="FN1211" s="157"/>
      <c r="FO1211" s="157"/>
      <c r="FP1211" s="157"/>
      <c r="FQ1211" s="157"/>
      <c r="FR1211" s="157"/>
      <c r="FS1211" s="157"/>
      <c r="FT1211" s="157"/>
      <c r="FU1211" s="157"/>
      <c r="FV1211" s="157"/>
      <c r="FW1211" s="159"/>
      <c r="FX1211" s="159"/>
      <c r="FY1211" s="159"/>
      <c r="FZ1211" s="159"/>
      <c r="GA1211" s="159"/>
      <c r="GB1211" s="159"/>
      <c r="GC1211" s="159"/>
      <c r="GD1211" s="159"/>
      <c r="GE1211" s="159"/>
    </row>
    <row r="1212" spans="1:187" x14ac:dyDescent="0.35">
      <c r="A1212" s="1"/>
      <c r="B1212" s="1"/>
      <c r="C1212" s="2"/>
      <c r="D1212" s="2"/>
      <c r="E1212" s="13">
        <v>60</v>
      </c>
      <c r="F1212" s="158">
        <f t="shared" si="458"/>
        <v>89</v>
      </c>
      <c r="G1212" s="155">
        <f>SUM($CR$958:$CR$1109)</f>
        <v>0</v>
      </c>
      <c r="H1212" s="157"/>
      <c r="I1212" s="157"/>
      <c r="J1212" s="157"/>
      <c r="K1212" s="157"/>
      <c r="L1212" s="157"/>
      <c r="M1212" s="157"/>
      <c r="N1212" s="157"/>
      <c r="O1212" s="157"/>
      <c r="P1212" s="157"/>
      <c r="Q1212" s="159"/>
      <c r="R1212" s="159"/>
      <c r="S1212" s="159"/>
      <c r="T1212" s="159"/>
      <c r="U1212" s="159"/>
      <c r="V1212" s="159"/>
      <c r="W1212" s="159"/>
      <c r="X1212" s="159"/>
      <c r="Y1212" s="159"/>
      <c r="Z1212" s="159"/>
      <c r="AA1212" s="159"/>
      <c r="AB1212" s="159"/>
      <c r="AC1212" s="159"/>
      <c r="AD1212" s="159"/>
      <c r="AE1212" s="159"/>
      <c r="AF1212" s="159"/>
      <c r="AG1212" s="159"/>
      <c r="AH1212" s="159"/>
      <c r="AI1212" s="159"/>
      <c r="AJ1212" s="159"/>
      <c r="AK1212" s="159"/>
      <c r="AL1212" s="159"/>
      <c r="AM1212" s="159"/>
      <c r="AN1212" s="159"/>
      <c r="AO1212" s="159"/>
      <c r="AP1212" s="159"/>
      <c r="AQ1212" s="159"/>
      <c r="AR1212" s="159"/>
      <c r="AS1212" s="159"/>
      <c r="AT1212" s="159"/>
      <c r="AU1212" s="159"/>
      <c r="AV1212" s="159"/>
      <c r="AW1212" s="159"/>
      <c r="AX1212" s="159"/>
      <c r="AY1212" s="159"/>
      <c r="AZ1212" s="159"/>
      <c r="BA1212" s="159"/>
      <c r="BB1212" s="159"/>
      <c r="BC1212" s="159"/>
      <c r="BD1212" s="159"/>
      <c r="BE1212" s="159"/>
      <c r="BF1212" s="159"/>
      <c r="BG1212" s="159"/>
      <c r="BH1212" s="159"/>
      <c r="BI1212" s="159"/>
      <c r="BJ1212" s="159"/>
      <c r="BK1212" s="159"/>
      <c r="BL1212" s="159"/>
      <c r="BM1212" s="159"/>
      <c r="BN1212" s="159"/>
      <c r="BO1212" s="159"/>
      <c r="BP1212" s="159"/>
      <c r="BQ1212" s="159"/>
      <c r="BR1212" s="159"/>
      <c r="BS1212" s="159"/>
      <c r="BT1212" s="159"/>
      <c r="BU1212" s="159"/>
      <c r="BV1212" s="159"/>
      <c r="BW1212" s="159"/>
      <c r="BX1212" s="159"/>
      <c r="BY1212" s="159"/>
      <c r="BZ1212" s="159"/>
      <c r="CA1212" s="159"/>
      <c r="CB1212" s="159"/>
      <c r="CC1212" s="159"/>
      <c r="CD1212" s="157"/>
      <c r="CE1212" s="157"/>
      <c r="CF1212" s="157"/>
      <c r="CG1212" s="157"/>
      <c r="CH1212" s="157"/>
      <c r="CI1212" s="157"/>
      <c r="CJ1212" s="157"/>
      <c r="CK1212" s="157"/>
      <c r="CL1212" s="157"/>
      <c r="CM1212" s="157"/>
      <c r="CN1212" s="157"/>
      <c r="CO1212" s="157"/>
      <c r="CP1212" s="157"/>
      <c r="CQ1212" s="157"/>
      <c r="CR1212" s="157"/>
      <c r="CS1212" s="159">
        <f t="shared" ref="CS1212:EZ1212" ca="1" si="483">IF(H$17&lt;=$E1212,$G1212/$E1212,0)</f>
        <v>0</v>
      </c>
      <c r="CT1212" s="156">
        <f t="shared" ca="1" si="483"/>
        <v>0</v>
      </c>
      <c r="CU1212" s="156">
        <f t="shared" ca="1" si="483"/>
        <v>0</v>
      </c>
      <c r="CV1212" s="156">
        <f t="shared" ca="1" si="483"/>
        <v>0</v>
      </c>
      <c r="CW1212" s="156">
        <f t="shared" ca="1" si="483"/>
        <v>0</v>
      </c>
      <c r="CX1212" s="156">
        <f t="shared" ca="1" si="483"/>
        <v>0</v>
      </c>
      <c r="CY1212" s="156">
        <f t="shared" ca="1" si="483"/>
        <v>0</v>
      </c>
      <c r="CZ1212" s="156">
        <f t="shared" ca="1" si="483"/>
        <v>0</v>
      </c>
      <c r="DA1212" s="156">
        <f t="shared" ca="1" si="483"/>
        <v>0</v>
      </c>
      <c r="DB1212" s="156">
        <f t="shared" ca="1" si="483"/>
        <v>0</v>
      </c>
      <c r="DC1212" s="156">
        <f t="shared" ca="1" si="483"/>
        <v>0</v>
      </c>
      <c r="DD1212" s="156">
        <f t="shared" ca="1" si="483"/>
        <v>0</v>
      </c>
      <c r="DE1212" s="156">
        <f t="shared" ca="1" si="483"/>
        <v>0</v>
      </c>
      <c r="DF1212" s="156">
        <f t="shared" ca="1" si="483"/>
        <v>0</v>
      </c>
      <c r="DG1212" s="156">
        <f t="shared" ca="1" si="483"/>
        <v>0</v>
      </c>
      <c r="DH1212" s="156">
        <f t="shared" ca="1" si="483"/>
        <v>0</v>
      </c>
      <c r="DI1212" s="156">
        <f t="shared" ca="1" si="483"/>
        <v>0</v>
      </c>
      <c r="DJ1212" s="156">
        <f t="shared" ca="1" si="483"/>
        <v>0</v>
      </c>
      <c r="DK1212" s="156">
        <f t="shared" ca="1" si="483"/>
        <v>0</v>
      </c>
      <c r="DL1212" s="156">
        <f t="shared" ca="1" si="483"/>
        <v>0</v>
      </c>
      <c r="DM1212" s="156">
        <f t="shared" ca="1" si="483"/>
        <v>0</v>
      </c>
      <c r="DN1212" s="156">
        <f t="shared" ca="1" si="483"/>
        <v>0</v>
      </c>
      <c r="DO1212" s="156">
        <f t="shared" ca="1" si="483"/>
        <v>0</v>
      </c>
      <c r="DP1212" s="156">
        <f t="shared" ca="1" si="483"/>
        <v>0</v>
      </c>
      <c r="DQ1212" s="156">
        <f t="shared" ca="1" si="483"/>
        <v>0</v>
      </c>
      <c r="DR1212" s="156">
        <f t="shared" ca="1" si="483"/>
        <v>0</v>
      </c>
      <c r="DS1212" s="156">
        <f t="shared" ca="1" si="483"/>
        <v>0</v>
      </c>
      <c r="DT1212" s="156">
        <f t="shared" ca="1" si="483"/>
        <v>0</v>
      </c>
      <c r="DU1212" s="156">
        <f t="shared" ca="1" si="483"/>
        <v>0</v>
      </c>
      <c r="DV1212" s="156">
        <f t="shared" ca="1" si="483"/>
        <v>0</v>
      </c>
      <c r="DW1212" s="156">
        <f t="shared" ca="1" si="483"/>
        <v>0</v>
      </c>
      <c r="DX1212" s="156">
        <f t="shared" ca="1" si="483"/>
        <v>0</v>
      </c>
      <c r="DY1212" s="156">
        <f t="shared" ca="1" si="483"/>
        <v>0</v>
      </c>
      <c r="DZ1212" s="156">
        <f t="shared" ca="1" si="483"/>
        <v>0</v>
      </c>
      <c r="EA1212" s="156">
        <f t="shared" ca="1" si="483"/>
        <v>0</v>
      </c>
      <c r="EB1212" s="156">
        <f t="shared" ca="1" si="483"/>
        <v>0</v>
      </c>
      <c r="EC1212" s="156">
        <f t="shared" ca="1" si="483"/>
        <v>0</v>
      </c>
      <c r="ED1212" s="156">
        <f t="shared" ca="1" si="483"/>
        <v>0</v>
      </c>
      <c r="EE1212" s="156">
        <f t="shared" ca="1" si="483"/>
        <v>0</v>
      </c>
      <c r="EF1212" s="156">
        <f t="shared" ca="1" si="483"/>
        <v>0</v>
      </c>
      <c r="EG1212" s="156">
        <f t="shared" ca="1" si="483"/>
        <v>0</v>
      </c>
      <c r="EH1212" s="156">
        <f t="shared" ca="1" si="483"/>
        <v>0</v>
      </c>
      <c r="EI1212" s="156">
        <f t="shared" ca="1" si="483"/>
        <v>0</v>
      </c>
      <c r="EJ1212" s="156">
        <f t="shared" ca="1" si="483"/>
        <v>0</v>
      </c>
      <c r="EK1212" s="156">
        <f t="shared" ca="1" si="483"/>
        <v>0</v>
      </c>
      <c r="EL1212" s="156">
        <f t="shared" ca="1" si="483"/>
        <v>0</v>
      </c>
      <c r="EM1212" s="156">
        <f t="shared" ca="1" si="483"/>
        <v>0</v>
      </c>
      <c r="EN1212" s="156">
        <f t="shared" ca="1" si="483"/>
        <v>0</v>
      </c>
      <c r="EO1212" s="156">
        <f t="shared" ca="1" si="483"/>
        <v>0</v>
      </c>
      <c r="EP1212" s="156">
        <f t="shared" ca="1" si="483"/>
        <v>0</v>
      </c>
      <c r="EQ1212" s="156">
        <f t="shared" ca="1" si="483"/>
        <v>0</v>
      </c>
      <c r="ER1212" s="156">
        <f t="shared" ca="1" si="483"/>
        <v>0</v>
      </c>
      <c r="ES1212" s="156">
        <f t="shared" ca="1" si="483"/>
        <v>0</v>
      </c>
      <c r="ET1212" s="156">
        <f t="shared" ca="1" si="483"/>
        <v>0</v>
      </c>
      <c r="EU1212" s="156">
        <f t="shared" ca="1" si="483"/>
        <v>0</v>
      </c>
      <c r="EV1212" s="156">
        <f t="shared" ca="1" si="483"/>
        <v>0</v>
      </c>
      <c r="EW1212" s="156">
        <f t="shared" ca="1" si="483"/>
        <v>0</v>
      </c>
      <c r="EX1212" s="156">
        <f t="shared" ca="1" si="483"/>
        <v>0</v>
      </c>
      <c r="EY1212" s="156">
        <f t="shared" ca="1" si="483"/>
        <v>0</v>
      </c>
      <c r="EZ1212" s="156">
        <f t="shared" ca="1" si="483"/>
        <v>0</v>
      </c>
      <c r="FA1212" s="156"/>
      <c r="FB1212" s="157"/>
      <c r="FC1212" s="157"/>
      <c r="FD1212" s="157"/>
      <c r="FE1212" s="157"/>
      <c r="FF1212" s="157"/>
      <c r="FG1212" s="157"/>
      <c r="FH1212" s="157"/>
      <c r="FI1212" s="157"/>
      <c r="FJ1212" s="157"/>
      <c r="FK1212" s="157"/>
      <c r="FL1212" s="157"/>
      <c r="FM1212" s="157"/>
      <c r="FN1212" s="157"/>
      <c r="FO1212" s="157"/>
      <c r="FP1212" s="157"/>
      <c r="FQ1212" s="157"/>
      <c r="FR1212" s="157"/>
      <c r="FS1212" s="157"/>
      <c r="FT1212" s="157"/>
      <c r="FU1212" s="157"/>
      <c r="FV1212" s="157"/>
      <c r="FW1212" s="159"/>
      <c r="FX1212" s="159"/>
      <c r="FY1212" s="159"/>
      <c r="FZ1212" s="159"/>
      <c r="GA1212" s="159"/>
      <c r="GB1212" s="159"/>
      <c r="GC1212" s="159"/>
      <c r="GD1212" s="159"/>
      <c r="GE1212" s="159"/>
    </row>
    <row r="1213" spans="1:187" x14ac:dyDescent="0.35">
      <c r="A1213" s="1"/>
      <c r="B1213" s="1"/>
      <c r="C1213" s="2"/>
      <c r="D1213" s="2"/>
      <c r="E1213" s="13">
        <v>60</v>
      </c>
      <c r="F1213" s="158">
        <f t="shared" si="458"/>
        <v>90</v>
      </c>
      <c r="G1213" s="155">
        <f>SUM($CS$958:$CS$1109)</f>
        <v>0</v>
      </c>
      <c r="H1213" s="157"/>
      <c r="I1213" s="157"/>
      <c r="J1213" s="157"/>
      <c r="K1213" s="157"/>
      <c r="L1213" s="157"/>
      <c r="M1213" s="157"/>
      <c r="N1213" s="157"/>
      <c r="O1213" s="157"/>
      <c r="P1213" s="157"/>
      <c r="Q1213" s="159"/>
      <c r="R1213" s="159"/>
      <c r="S1213" s="159"/>
      <c r="T1213" s="159"/>
      <c r="U1213" s="159"/>
      <c r="V1213" s="159"/>
      <c r="W1213" s="159"/>
      <c r="X1213" s="159"/>
      <c r="Y1213" s="159"/>
      <c r="Z1213" s="159"/>
      <c r="AA1213" s="159"/>
      <c r="AB1213" s="159"/>
      <c r="AC1213" s="159"/>
      <c r="AD1213" s="159"/>
      <c r="AE1213" s="159"/>
      <c r="AF1213" s="159"/>
      <c r="AG1213" s="159"/>
      <c r="AH1213" s="159"/>
      <c r="AI1213" s="159"/>
      <c r="AJ1213" s="159"/>
      <c r="AK1213" s="159"/>
      <c r="AL1213" s="159"/>
      <c r="AM1213" s="159"/>
      <c r="AN1213" s="159"/>
      <c r="AO1213" s="159"/>
      <c r="AP1213" s="159"/>
      <c r="AQ1213" s="159"/>
      <c r="AR1213" s="159"/>
      <c r="AS1213" s="159"/>
      <c r="AT1213" s="159"/>
      <c r="AU1213" s="159"/>
      <c r="AV1213" s="159"/>
      <c r="AW1213" s="159"/>
      <c r="AX1213" s="159"/>
      <c r="AY1213" s="159"/>
      <c r="AZ1213" s="159"/>
      <c r="BA1213" s="159"/>
      <c r="BB1213" s="159"/>
      <c r="BC1213" s="159"/>
      <c r="BD1213" s="159"/>
      <c r="BE1213" s="159"/>
      <c r="BF1213" s="159"/>
      <c r="BG1213" s="159"/>
      <c r="BH1213" s="159"/>
      <c r="BI1213" s="159"/>
      <c r="BJ1213" s="159"/>
      <c r="BK1213" s="159"/>
      <c r="BL1213" s="159"/>
      <c r="BM1213" s="159"/>
      <c r="BN1213" s="159"/>
      <c r="BO1213" s="159"/>
      <c r="BP1213" s="159"/>
      <c r="BQ1213" s="159"/>
      <c r="BR1213" s="159"/>
      <c r="BS1213" s="159"/>
      <c r="BT1213" s="159"/>
      <c r="BU1213" s="159"/>
      <c r="BV1213" s="159"/>
      <c r="BW1213" s="159"/>
      <c r="BX1213" s="159"/>
      <c r="BY1213" s="159"/>
      <c r="BZ1213" s="159"/>
      <c r="CA1213" s="159"/>
      <c r="CB1213" s="159"/>
      <c r="CC1213" s="159"/>
      <c r="CD1213" s="157"/>
      <c r="CE1213" s="157"/>
      <c r="CF1213" s="157"/>
      <c r="CG1213" s="157"/>
      <c r="CH1213" s="157"/>
      <c r="CI1213" s="157"/>
      <c r="CJ1213" s="157"/>
      <c r="CK1213" s="157"/>
      <c r="CL1213" s="157"/>
      <c r="CM1213" s="157"/>
      <c r="CN1213" s="157"/>
      <c r="CO1213" s="157"/>
      <c r="CP1213" s="157"/>
      <c r="CQ1213" s="157"/>
      <c r="CR1213" s="157"/>
      <c r="CS1213" s="157"/>
      <c r="CT1213" s="159">
        <f t="shared" ref="CT1213:FA1213" ca="1" si="484">IF(H$17&lt;=$E1213,$G1213/$E1213,0)</f>
        <v>0</v>
      </c>
      <c r="CU1213" s="156">
        <f t="shared" ca="1" si="484"/>
        <v>0</v>
      </c>
      <c r="CV1213" s="156">
        <f t="shared" ca="1" si="484"/>
        <v>0</v>
      </c>
      <c r="CW1213" s="156">
        <f t="shared" ca="1" si="484"/>
        <v>0</v>
      </c>
      <c r="CX1213" s="156">
        <f t="shared" ca="1" si="484"/>
        <v>0</v>
      </c>
      <c r="CY1213" s="156">
        <f t="shared" ca="1" si="484"/>
        <v>0</v>
      </c>
      <c r="CZ1213" s="156">
        <f t="shared" ca="1" si="484"/>
        <v>0</v>
      </c>
      <c r="DA1213" s="156">
        <f t="shared" ca="1" si="484"/>
        <v>0</v>
      </c>
      <c r="DB1213" s="156">
        <f t="shared" ca="1" si="484"/>
        <v>0</v>
      </c>
      <c r="DC1213" s="156">
        <f t="shared" ca="1" si="484"/>
        <v>0</v>
      </c>
      <c r="DD1213" s="156">
        <f t="shared" ca="1" si="484"/>
        <v>0</v>
      </c>
      <c r="DE1213" s="156">
        <f t="shared" ca="1" si="484"/>
        <v>0</v>
      </c>
      <c r="DF1213" s="156">
        <f t="shared" ca="1" si="484"/>
        <v>0</v>
      </c>
      <c r="DG1213" s="156">
        <f t="shared" ca="1" si="484"/>
        <v>0</v>
      </c>
      <c r="DH1213" s="156">
        <f t="shared" ca="1" si="484"/>
        <v>0</v>
      </c>
      <c r="DI1213" s="156">
        <f t="shared" ca="1" si="484"/>
        <v>0</v>
      </c>
      <c r="DJ1213" s="156">
        <f t="shared" ca="1" si="484"/>
        <v>0</v>
      </c>
      <c r="DK1213" s="156">
        <f t="shared" ca="1" si="484"/>
        <v>0</v>
      </c>
      <c r="DL1213" s="156">
        <f t="shared" ca="1" si="484"/>
        <v>0</v>
      </c>
      <c r="DM1213" s="156">
        <f t="shared" ca="1" si="484"/>
        <v>0</v>
      </c>
      <c r="DN1213" s="156">
        <f t="shared" ca="1" si="484"/>
        <v>0</v>
      </c>
      <c r="DO1213" s="156">
        <f t="shared" ca="1" si="484"/>
        <v>0</v>
      </c>
      <c r="DP1213" s="156">
        <f t="shared" ca="1" si="484"/>
        <v>0</v>
      </c>
      <c r="DQ1213" s="156">
        <f t="shared" ca="1" si="484"/>
        <v>0</v>
      </c>
      <c r="DR1213" s="156">
        <f t="shared" ca="1" si="484"/>
        <v>0</v>
      </c>
      <c r="DS1213" s="156">
        <f t="shared" ca="1" si="484"/>
        <v>0</v>
      </c>
      <c r="DT1213" s="156">
        <f t="shared" ca="1" si="484"/>
        <v>0</v>
      </c>
      <c r="DU1213" s="156">
        <f t="shared" ca="1" si="484"/>
        <v>0</v>
      </c>
      <c r="DV1213" s="156">
        <f t="shared" ca="1" si="484"/>
        <v>0</v>
      </c>
      <c r="DW1213" s="156">
        <f t="shared" ca="1" si="484"/>
        <v>0</v>
      </c>
      <c r="DX1213" s="156">
        <f t="shared" ca="1" si="484"/>
        <v>0</v>
      </c>
      <c r="DY1213" s="156">
        <f t="shared" ca="1" si="484"/>
        <v>0</v>
      </c>
      <c r="DZ1213" s="156">
        <f t="shared" ca="1" si="484"/>
        <v>0</v>
      </c>
      <c r="EA1213" s="156">
        <f t="shared" ca="1" si="484"/>
        <v>0</v>
      </c>
      <c r="EB1213" s="156">
        <f t="shared" ca="1" si="484"/>
        <v>0</v>
      </c>
      <c r="EC1213" s="156">
        <f t="shared" ca="1" si="484"/>
        <v>0</v>
      </c>
      <c r="ED1213" s="156">
        <f t="shared" ca="1" si="484"/>
        <v>0</v>
      </c>
      <c r="EE1213" s="156">
        <f t="shared" ca="1" si="484"/>
        <v>0</v>
      </c>
      <c r="EF1213" s="156">
        <f t="shared" ca="1" si="484"/>
        <v>0</v>
      </c>
      <c r="EG1213" s="156">
        <f t="shared" ca="1" si="484"/>
        <v>0</v>
      </c>
      <c r="EH1213" s="156">
        <f t="shared" ca="1" si="484"/>
        <v>0</v>
      </c>
      <c r="EI1213" s="156">
        <f t="shared" ca="1" si="484"/>
        <v>0</v>
      </c>
      <c r="EJ1213" s="156">
        <f t="shared" ca="1" si="484"/>
        <v>0</v>
      </c>
      <c r="EK1213" s="156">
        <f t="shared" ca="1" si="484"/>
        <v>0</v>
      </c>
      <c r="EL1213" s="156">
        <f t="shared" ca="1" si="484"/>
        <v>0</v>
      </c>
      <c r="EM1213" s="156">
        <f t="shared" ca="1" si="484"/>
        <v>0</v>
      </c>
      <c r="EN1213" s="156">
        <f t="shared" ca="1" si="484"/>
        <v>0</v>
      </c>
      <c r="EO1213" s="156">
        <f t="shared" ca="1" si="484"/>
        <v>0</v>
      </c>
      <c r="EP1213" s="156">
        <f t="shared" ca="1" si="484"/>
        <v>0</v>
      </c>
      <c r="EQ1213" s="156">
        <f t="shared" ca="1" si="484"/>
        <v>0</v>
      </c>
      <c r="ER1213" s="156">
        <f t="shared" ca="1" si="484"/>
        <v>0</v>
      </c>
      <c r="ES1213" s="156">
        <f t="shared" ca="1" si="484"/>
        <v>0</v>
      </c>
      <c r="ET1213" s="156">
        <f t="shared" ca="1" si="484"/>
        <v>0</v>
      </c>
      <c r="EU1213" s="156">
        <f t="shared" ca="1" si="484"/>
        <v>0</v>
      </c>
      <c r="EV1213" s="156">
        <f t="shared" ca="1" si="484"/>
        <v>0</v>
      </c>
      <c r="EW1213" s="156">
        <f t="shared" ca="1" si="484"/>
        <v>0</v>
      </c>
      <c r="EX1213" s="156">
        <f t="shared" ca="1" si="484"/>
        <v>0</v>
      </c>
      <c r="EY1213" s="156">
        <f t="shared" ca="1" si="484"/>
        <v>0</v>
      </c>
      <c r="EZ1213" s="156">
        <f t="shared" ca="1" si="484"/>
        <v>0</v>
      </c>
      <c r="FA1213" s="156">
        <f t="shared" ca="1" si="484"/>
        <v>0</v>
      </c>
      <c r="FB1213" s="156"/>
      <c r="FC1213" s="157"/>
      <c r="FD1213" s="157"/>
      <c r="FE1213" s="157"/>
      <c r="FF1213" s="157"/>
      <c r="FG1213" s="157"/>
      <c r="FH1213" s="157"/>
      <c r="FI1213" s="157"/>
      <c r="FJ1213" s="157"/>
      <c r="FK1213" s="157"/>
      <c r="FL1213" s="157"/>
      <c r="FM1213" s="157"/>
      <c r="FN1213" s="157"/>
      <c r="FO1213" s="157"/>
      <c r="FP1213" s="157"/>
      <c r="FQ1213" s="157"/>
      <c r="FR1213" s="157"/>
      <c r="FS1213" s="157"/>
      <c r="FT1213" s="157"/>
      <c r="FU1213" s="157"/>
      <c r="FV1213" s="157"/>
      <c r="FW1213" s="159"/>
      <c r="FX1213" s="159"/>
      <c r="FY1213" s="159"/>
      <c r="FZ1213" s="159"/>
      <c r="GA1213" s="159"/>
      <c r="GB1213" s="159"/>
      <c r="GC1213" s="159"/>
      <c r="GD1213" s="159"/>
      <c r="GE1213" s="159"/>
    </row>
    <row r="1214" spans="1:187" x14ac:dyDescent="0.35">
      <c r="A1214" s="1"/>
      <c r="B1214" s="1"/>
      <c r="C1214" s="2"/>
      <c r="D1214" s="2"/>
      <c r="E1214" s="13">
        <v>60</v>
      </c>
      <c r="F1214" s="158">
        <f t="shared" si="458"/>
        <v>91</v>
      </c>
      <c r="G1214" s="155">
        <f>SUM($CT$958:$CT$1109)</f>
        <v>0</v>
      </c>
      <c r="H1214" s="157"/>
      <c r="I1214" s="157"/>
      <c r="J1214" s="157"/>
      <c r="K1214" s="157"/>
      <c r="L1214" s="157"/>
      <c r="M1214" s="157"/>
      <c r="N1214" s="157"/>
      <c r="O1214" s="157"/>
      <c r="P1214" s="157"/>
      <c r="Q1214" s="159"/>
      <c r="R1214" s="159"/>
      <c r="S1214" s="159"/>
      <c r="T1214" s="159"/>
      <c r="U1214" s="159"/>
      <c r="V1214" s="159"/>
      <c r="W1214" s="159"/>
      <c r="X1214" s="159"/>
      <c r="Y1214" s="159"/>
      <c r="Z1214" s="159"/>
      <c r="AA1214" s="159"/>
      <c r="AB1214" s="159"/>
      <c r="AC1214" s="159"/>
      <c r="AD1214" s="159"/>
      <c r="AE1214" s="159"/>
      <c r="AF1214" s="159"/>
      <c r="AG1214" s="159"/>
      <c r="AH1214" s="159"/>
      <c r="AI1214" s="159"/>
      <c r="AJ1214" s="159"/>
      <c r="AK1214" s="159"/>
      <c r="AL1214" s="159"/>
      <c r="AM1214" s="159"/>
      <c r="AN1214" s="159"/>
      <c r="AO1214" s="159"/>
      <c r="AP1214" s="159"/>
      <c r="AQ1214" s="159"/>
      <c r="AR1214" s="159"/>
      <c r="AS1214" s="159"/>
      <c r="AT1214" s="159"/>
      <c r="AU1214" s="159"/>
      <c r="AV1214" s="159"/>
      <c r="AW1214" s="159"/>
      <c r="AX1214" s="159"/>
      <c r="AY1214" s="159"/>
      <c r="AZ1214" s="159"/>
      <c r="BA1214" s="159"/>
      <c r="BB1214" s="159"/>
      <c r="BC1214" s="159"/>
      <c r="BD1214" s="159"/>
      <c r="BE1214" s="159"/>
      <c r="BF1214" s="159"/>
      <c r="BG1214" s="159"/>
      <c r="BH1214" s="159"/>
      <c r="BI1214" s="159"/>
      <c r="BJ1214" s="159"/>
      <c r="BK1214" s="159"/>
      <c r="BL1214" s="159"/>
      <c r="BM1214" s="159"/>
      <c r="BN1214" s="159"/>
      <c r="BO1214" s="159"/>
      <c r="BP1214" s="159"/>
      <c r="BQ1214" s="159"/>
      <c r="BR1214" s="159"/>
      <c r="BS1214" s="159"/>
      <c r="BT1214" s="159"/>
      <c r="BU1214" s="159"/>
      <c r="BV1214" s="159"/>
      <c r="BW1214" s="159"/>
      <c r="BX1214" s="159"/>
      <c r="BY1214" s="159"/>
      <c r="BZ1214" s="159"/>
      <c r="CA1214" s="159"/>
      <c r="CB1214" s="159"/>
      <c r="CC1214" s="159"/>
      <c r="CD1214" s="157"/>
      <c r="CE1214" s="157"/>
      <c r="CF1214" s="157"/>
      <c r="CG1214" s="157"/>
      <c r="CH1214" s="157"/>
      <c r="CI1214" s="157"/>
      <c r="CJ1214" s="157"/>
      <c r="CK1214" s="157"/>
      <c r="CL1214" s="157"/>
      <c r="CM1214" s="157"/>
      <c r="CN1214" s="157"/>
      <c r="CO1214" s="157"/>
      <c r="CP1214" s="157"/>
      <c r="CQ1214" s="157"/>
      <c r="CR1214" s="157"/>
      <c r="CS1214" s="157"/>
      <c r="CT1214" s="157"/>
      <c r="CU1214" s="159">
        <f ca="1">IF(H17&lt;=$E1214,$G1214/$E1214,0)</f>
        <v>0</v>
      </c>
      <c r="CV1214" s="156">
        <f ca="1">IF(I17&lt;=$E1214,$G1214/$E1214,0)</f>
        <v>0</v>
      </c>
      <c r="CW1214" s="156">
        <f ca="1">IF(J17&lt;=$E1214,$G1214/$E1214,0)</f>
        <v>0</v>
      </c>
      <c r="CX1214" s="156">
        <f ca="1">IF(K17&lt;=$E1214,$G1214/$E1214,0)</f>
        <v>0</v>
      </c>
      <c r="CY1214" s="156">
        <f ca="1">IF(L17&lt;=$E1214,$G1214/$E1214,0)</f>
        <v>0</v>
      </c>
      <c r="CZ1214" s="156">
        <f ca="1">IF(M17&lt;=$E1214,$G1214/$E1214,0)</f>
        <v>0</v>
      </c>
      <c r="DA1214" s="156">
        <f ca="1">IF(N17&lt;=$E1214,$G1214/$E1214,0)</f>
        <v>0</v>
      </c>
      <c r="DB1214" s="156">
        <f ca="1">IF(O17&lt;=$E1214,$G1214/$E1214,0)</f>
        <v>0</v>
      </c>
      <c r="DC1214" s="156">
        <f ca="1">IF(P17&lt;=$E1214,$G1214/$E1214,0)</f>
        <v>0</v>
      </c>
      <c r="DD1214" s="156">
        <f ca="1">IF(Q17&lt;=$E1214,$G1214/$E1214,0)</f>
        <v>0</v>
      </c>
      <c r="DE1214" s="156">
        <f ca="1">IF(R17&lt;=$E1214,$G1214/$E1214,0)</f>
        <v>0</v>
      </c>
      <c r="DF1214" s="156">
        <f ca="1">IF(S17&lt;=$E1214,$G1214/$E1214,0)</f>
        <v>0</v>
      </c>
      <c r="DG1214" s="156">
        <f ca="1">IF(T17&lt;=$E1214,$G1214/$E1214,0)</f>
        <v>0</v>
      </c>
      <c r="DH1214" s="156">
        <f ca="1">IF(U17&lt;=$E1214,$G1214/$E1214,0)</f>
        <v>0</v>
      </c>
      <c r="DI1214" s="156">
        <f ca="1">IF(V17&lt;=$E1214,$G1214/$E1214,0)</f>
        <v>0</v>
      </c>
      <c r="DJ1214" s="156">
        <f ca="1">IF(W17&lt;=$E1214,$G1214/$E1214,0)</f>
        <v>0</v>
      </c>
      <c r="DK1214" s="156">
        <f ca="1">IF(X17&lt;=$E1214,$G1214/$E1214,0)</f>
        <v>0</v>
      </c>
      <c r="DL1214" s="156">
        <f ca="1">IF(Y17&lt;=$E1214,$G1214/$E1214,0)</f>
        <v>0</v>
      </c>
      <c r="DM1214" s="156">
        <f ca="1">IF(Z17&lt;=$E1214,$G1214/$E1214,0)</f>
        <v>0</v>
      </c>
      <c r="DN1214" s="156">
        <f ca="1">IF(AA17&lt;=$E1214,$G1214/$E1214,0)</f>
        <v>0</v>
      </c>
      <c r="DO1214" s="156">
        <f ca="1">IF(AB17&lt;=$E1214,$G1214/$E1214,0)</f>
        <v>0</v>
      </c>
      <c r="DP1214" s="156">
        <f ca="1">IF(AC17&lt;=$E1214,$G1214/$E1214,0)</f>
        <v>0</v>
      </c>
      <c r="DQ1214" s="156">
        <f ca="1">IF(AD17&lt;=$E1214,$G1214/$E1214,0)</f>
        <v>0</v>
      </c>
      <c r="DR1214" s="156">
        <f ca="1">IF(AE17&lt;=$E1214,$G1214/$E1214,0)</f>
        <v>0</v>
      </c>
      <c r="DS1214" s="156">
        <f ca="1">IF(AF17&lt;=$E1214,$G1214/$E1214,0)</f>
        <v>0</v>
      </c>
      <c r="DT1214" s="156">
        <f ca="1">IF(AG17&lt;=$E1214,$G1214/$E1214,0)</f>
        <v>0</v>
      </c>
      <c r="DU1214" s="156">
        <f ca="1">IF(AH17&lt;=$E1214,$G1214/$E1214,0)</f>
        <v>0</v>
      </c>
      <c r="DV1214" s="156">
        <f ca="1">IF(AI17&lt;=$E1214,$G1214/$E1214,0)</f>
        <v>0</v>
      </c>
      <c r="DW1214" s="156">
        <f ca="1">IF(AJ17&lt;=$E1214,$G1214/$E1214,0)</f>
        <v>0</v>
      </c>
      <c r="DX1214" s="156">
        <f ca="1">IF(AK17&lt;=$E1214,$G1214/$E1214,0)</f>
        <v>0</v>
      </c>
      <c r="DY1214" s="156">
        <f ca="1">IF(AL17&lt;=$E1214,$G1214/$E1214,0)</f>
        <v>0</v>
      </c>
      <c r="DZ1214" s="156">
        <f ca="1">IF(AM17&lt;=$E1214,$G1214/$E1214,0)</f>
        <v>0</v>
      </c>
      <c r="EA1214" s="156">
        <f ca="1">IF(AN17&lt;=$E1214,$G1214/$E1214,0)</f>
        <v>0</v>
      </c>
      <c r="EB1214" s="156">
        <f ca="1">IF(AO17&lt;=$E1214,$G1214/$E1214,0)</f>
        <v>0</v>
      </c>
      <c r="EC1214" s="156">
        <f ca="1">IF(AP17&lt;=$E1214,$G1214/$E1214,0)</f>
        <v>0</v>
      </c>
      <c r="ED1214" s="156">
        <f ca="1">IF(AQ17&lt;=$E1214,$G1214/$E1214,0)</f>
        <v>0</v>
      </c>
      <c r="EE1214" s="156">
        <f ca="1">IF(AR17&lt;=$E1214,$G1214/$E1214,0)</f>
        <v>0</v>
      </c>
      <c r="EF1214" s="156">
        <f ca="1">IF(AS17&lt;=$E1214,$G1214/$E1214,0)</f>
        <v>0</v>
      </c>
      <c r="EG1214" s="156">
        <f ca="1">IF(AT17&lt;=$E1214,$G1214/$E1214,0)</f>
        <v>0</v>
      </c>
      <c r="EH1214" s="156">
        <f ca="1">IF(AU17&lt;=$E1214,$G1214/$E1214,0)</f>
        <v>0</v>
      </c>
      <c r="EI1214" s="156">
        <f ca="1">IF(AV17&lt;=$E1214,$G1214/$E1214,0)</f>
        <v>0</v>
      </c>
      <c r="EJ1214" s="156">
        <f ca="1">IF(AW17&lt;=$E1214,$G1214/$E1214,0)</f>
        <v>0</v>
      </c>
      <c r="EK1214" s="156">
        <f ca="1">IF(AX17&lt;=$E1214,$G1214/$E1214,0)</f>
        <v>0</v>
      </c>
      <c r="EL1214" s="156">
        <f ca="1">IF(AY17&lt;=$E1214,$G1214/$E1214,0)</f>
        <v>0</v>
      </c>
      <c r="EM1214" s="156">
        <f ca="1">IF(AZ17&lt;=$E1214,$G1214/$E1214,0)</f>
        <v>0</v>
      </c>
      <c r="EN1214" s="156">
        <f ca="1">IF(BA17&lt;=$E1214,$G1214/$E1214,0)</f>
        <v>0</v>
      </c>
      <c r="EO1214" s="156">
        <f ca="1">IF(BB17&lt;=$E1214,$G1214/$E1214,0)</f>
        <v>0</v>
      </c>
      <c r="EP1214" s="156">
        <f ca="1">IF(BC17&lt;=$E1214,$G1214/$E1214,0)</f>
        <v>0</v>
      </c>
      <c r="EQ1214" s="156">
        <f ca="1">IF(BD17&lt;=$E1214,$G1214/$E1214,0)</f>
        <v>0</v>
      </c>
      <c r="ER1214" s="156">
        <f ca="1">IF(BE17&lt;=$E1214,$G1214/$E1214,0)</f>
        <v>0</v>
      </c>
      <c r="ES1214" s="156">
        <f ca="1">IF(BF17&lt;=$E1214,$G1214/$E1214,0)</f>
        <v>0</v>
      </c>
      <c r="ET1214" s="156">
        <f ca="1">IF(BG17&lt;=$E1214,$G1214/$E1214,0)</f>
        <v>0</v>
      </c>
      <c r="EU1214" s="156">
        <f ca="1">IF(BH17&lt;=$E1214,$G1214/$E1214,0)</f>
        <v>0</v>
      </c>
      <c r="EV1214" s="156">
        <f ca="1">IF(BI17&lt;=$E1214,$G1214/$E1214,0)</f>
        <v>0</v>
      </c>
      <c r="EW1214" s="156">
        <f ca="1">IF(BJ17&lt;=$E1214,$G1214/$E1214,0)</f>
        <v>0</v>
      </c>
      <c r="EX1214" s="156">
        <f ca="1">IF(BK17&lt;=$E1214,$G1214/$E1214,0)</f>
        <v>0</v>
      </c>
      <c r="EY1214" s="156">
        <f ca="1">IF(BL17&lt;=$E1214,$G1214/$E1214,0)</f>
        <v>0</v>
      </c>
      <c r="EZ1214" s="156">
        <f ca="1">IF(BM17&lt;=$E1214,$G1214/$E1214,0)</f>
        <v>0</v>
      </c>
      <c r="FA1214" s="156">
        <f ca="1">IF(BN17&lt;=$E1214,$G1214/$E1214,0)</f>
        <v>0</v>
      </c>
      <c r="FB1214" s="156">
        <f ca="1">IF(BO17&lt;=$E1214,$G1214/$E1214,0)</f>
        <v>0</v>
      </c>
      <c r="FC1214" s="156"/>
      <c r="FD1214" s="157"/>
      <c r="FE1214" s="157"/>
      <c r="FF1214" s="157"/>
      <c r="FG1214" s="157"/>
      <c r="FH1214" s="157"/>
      <c r="FI1214" s="157"/>
      <c r="FJ1214" s="157"/>
      <c r="FK1214" s="157"/>
      <c r="FL1214" s="157"/>
      <c r="FM1214" s="157"/>
      <c r="FN1214" s="157"/>
      <c r="FO1214" s="157"/>
      <c r="FP1214" s="157"/>
      <c r="FQ1214" s="157"/>
      <c r="FR1214" s="157"/>
      <c r="FS1214" s="157"/>
      <c r="FT1214" s="157"/>
      <c r="FU1214" s="157"/>
      <c r="FV1214" s="157"/>
      <c r="FW1214" s="159"/>
      <c r="FX1214" s="159"/>
      <c r="FY1214" s="159"/>
      <c r="FZ1214" s="159"/>
      <c r="GA1214" s="159"/>
      <c r="GB1214" s="159"/>
      <c r="GC1214" s="159"/>
      <c r="GD1214" s="159"/>
      <c r="GE1214" s="159"/>
    </row>
    <row r="1215" spans="1:187" x14ac:dyDescent="0.35">
      <c r="A1215" s="1"/>
      <c r="B1215" s="1"/>
      <c r="C1215" s="2"/>
      <c r="D1215" s="2"/>
      <c r="E1215" s="13">
        <v>60</v>
      </c>
      <c r="F1215" s="158">
        <f t="shared" si="458"/>
        <v>92</v>
      </c>
      <c r="G1215" s="155">
        <f>SUM($CU$958:$CU$1109)</f>
        <v>0</v>
      </c>
      <c r="H1215" s="157"/>
      <c r="I1215" s="157"/>
      <c r="J1215" s="157"/>
      <c r="K1215" s="157"/>
      <c r="L1215" s="157"/>
      <c r="M1215" s="157"/>
      <c r="N1215" s="157"/>
      <c r="O1215" s="157"/>
      <c r="P1215" s="157"/>
      <c r="Q1215" s="159"/>
      <c r="R1215" s="159"/>
      <c r="S1215" s="159"/>
      <c r="T1215" s="159"/>
      <c r="U1215" s="159"/>
      <c r="V1215" s="159"/>
      <c r="W1215" s="159"/>
      <c r="X1215" s="159"/>
      <c r="Y1215" s="159"/>
      <c r="Z1215" s="159"/>
      <c r="AA1215" s="159"/>
      <c r="AB1215" s="159"/>
      <c r="AC1215" s="159"/>
      <c r="AD1215" s="159"/>
      <c r="AE1215" s="159"/>
      <c r="AF1215" s="159"/>
      <c r="AG1215" s="159"/>
      <c r="AH1215" s="159"/>
      <c r="AI1215" s="159"/>
      <c r="AJ1215" s="159"/>
      <c r="AK1215" s="159"/>
      <c r="AL1215" s="159"/>
      <c r="AM1215" s="159"/>
      <c r="AN1215" s="159"/>
      <c r="AO1215" s="159"/>
      <c r="AP1215" s="159"/>
      <c r="AQ1215" s="159"/>
      <c r="AR1215" s="159"/>
      <c r="AS1215" s="159"/>
      <c r="AT1215" s="159"/>
      <c r="AU1215" s="159"/>
      <c r="AV1215" s="159"/>
      <c r="AW1215" s="159"/>
      <c r="AX1215" s="159"/>
      <c r="AY1215" s="159"/>
      <c r="AZ1215" s="159"/>
      <c r="BA1215" s="159"/>
      <c r="BB1215" s="159"/>
      <c r="BC1215" s="159"/>
      <c r="BD1215" s="159"/>
      <c r="BE1215" s="159"/>
      <c r="BF1215" s="159"/>
      <c r="BG1215" s="159"/>
      <c r="BH1215" s="159"/>
      <c r="BI1215" s="159"/>
      <c r="BJ1215" s="159"/>
      <c r="BK1215" s="159"/>
      <c r="BL1215" s="159"/>
      <c r="BM1215" s="159"/>
      <c r="BN1215" s="159"/>
      <c r="BO1215" s="159"/>
      <c r="BP1215" s="159"/>
      <c r="BQ1215" s="159"/>
      <c r="BR1215" s="159"/>
      <c r="BS1215" s="159"/>
      <c r="BT1215" s="159"/>
      <c r="BU1215" s="159"/>
      <c r="BV1215" s="159"/>
      <c r="BW1215" s="159"/>
      <c r="BX1215" s="159"/>
      <c r="BY1215" s="159"/>
      <c r="BZ1215" s="159"/>
      <c r="CA1215" s="159"/>
      <c r="CB1215" s="159"/>
      <c r="CC1215" s="159"/>
      <c r="CD1215" s="157"/>
      <c r="CE1215" s="157"/>
      <c r="CF1215" s="157"/>
      <c r="CG1215" s="157"/>
      <c r="CH1215" s="157"/>
      <c r="CI1215" s="157"/>
      <c r="CJ1215" s="157"/>
      <c r="CK1215" s="157"/>
      <c r="CL1215" s="157"/>
      <c r="CM1215" s="157"/>
      <c r="CN1215" s="157"/>
      <c r="CO1215" s="157"/>
      <c r="CP1215" s="157"/>
      <c r="CQ1215" s="157"/>
      <c r="CR1215" s="157"/>
      <c r="CS1215" s="157"/>
      <c r="CT1215" s="157"/>
      <c r="CU1215" s="157"/>
      <c r="CV1215" s="159">
        <f t="shared" ref="CV1215:FC1215" ca="1" si="485">IF(H$17&lt;=$E1215,$G1215/$E1215,0)</f>
        <v>0</v>
      </c>
      <c r="CW1215" s="156">
        <f t="shared" ca="1" si="485"/>
        <v>0</v>
      </c>
      <c r="CX1215" s="156">
        <f t="shared" ca="1" si="485"/>
        <v>0</v>
      </c>
      <c r="CY1215" s="156">
        <f t="shared" ca="1" si="485"/>
        <v>0</v>
      </c>
      <c r="CZ1215" s="156">
        <f t="shared" ca="1" si="485"/>
        <v>0</v>
      </c>
      <c r="DA1215" s="156">
        <f t="shared" ca="1" si="485"/>
        <v>0</v>
      </c>
      <c r="DB1215" s="156">
        <f t="shared" ca="1" si="485"/>
        <v>0</v>
      </c>
      <c r="DC1215" s="156">
        <f t="shared" ca="1" si="485"/>
        <v>0</v>
      </c>
      <c r="DD1215" s="156">
        <f t="shared" ca="1" si="485"/>
        <v>0</v>
      </c>
      <c r="DE1215" s="156">
        <f t="shared" ca="1" si="485"/>
        <v>0</v>
      </c>
      <c r="DF1215" s="156">
        <f t="shared" ca="1" si="485"/>
        <v>0</v>
      </c>
      <c r="DG1215" s="156">
        <f t="shared" ca="1" si="485"/>
        <v>0</v>
      </c>
      <c r="DH1215" s="156">
        <f t="shared" ca="1" si="485"/>
        <v>0</v>
      </c>
      <c r="DI1215" s="156">
        <f t="shared" ca="1" si="485"/>
        <v>0</v>
      </c>
      <c r="DJ1215" s="156">
        <f t="shared" ca="1" si="485"/>
        <v>0</v>
      </c>
      <c r="DK1215" s="156">
        <f t="shared" ca="1" si="485"/>
        <v>0</v>
      </c>
      <c r="DL1215" s="156">
        <f t="shared" ca="1" si="485"/>
        <v>0</v>
      </c>
      <c r="DM1215" s="156">
        <f t="shared" ca="1" si="485"/>
        <v>0</v>
      </c>
      <c r="DN1215" s="156">
        <f t="shared" ca="1" si="485"/>
        <v>0</v>
      </c>
      <c r="DO1215" s="156">
        <f t="shared" ca="1" si="485"/>
        <v>0</v>
      </c>
      <c r="DP1215" s="156">
        <f t="shared" ca="1" si="485"/>
        <v>0</v>
      </c>
      <c r="DQ1215" s="156">
        <f t="shared" ca="1" si="485"/>
        <v>0</v>
      </c>
      <c r="DR1215" s="156">
        <f t="shared" ca="1" si="485"/>
        <v>0</v>
      </c>
      <c r="DS1215" s="156">
        <f t="shared" ca="1" si="485"/>
        <v>0</v>
      </c>
      <c r="DT1215" s="156">
        <f t="shared" ca="1" si="485"/>
        <v>0</v>
      </c>
      <c r="DU1215" s="156">
        <f t="shared" ca="1" si="485"/>
        <v>0</v>
      </c>
      <c r="DV1215" s="156">
        <f t="shared" ca="1" si="485"/>
        <v>0</v>
      </c>
      <c r="DW1215" s="156">
        <f t="shared" ca="1" si="485"/>
        <v>0</v>
      </c>
      <c r="DX1215" s="156">
        <f t="shared" ca="1" si="485"/>
        <v>0</v>
      </c>
      <c r="DY1215" s="156">
        <f t="shared" ca="1" si="485"/>
        <v>0</v>
      </c>
      <c r="DZ1215" s="156">
        <f t="shared" ca="1" si="485"/>
        <v>0</v>
      </c>
      <c r="EA1215" s="156">
        <f t="shared" ca="1" si="485"/>
        <v>0</v>
      </c>
      <c r="EB1215" s="156">
        <f t="shared" ca="1" si="485"/>
        <v>0</v>
      </c>
      <c r="EC1215" s="156">
        <f t="shared" ca="1" si="485"/>
        <v>0</v>
      </c>
      <c r="ED1215" s="156">
        <f t="shared" ca="1" si="485"/>
        <v>0</v>
      </c>
      <c r="EE1215" s="156">
        <f t="shared" ca="1" si="485"/>
        <v>0</v>
      </c>
      <c r="EF1215" s="156">
        <f t="shared" ca="1" si="485"/>
        <v>0</v>
      </c>
      <c r="EG1215" s="156">
        <f t="shared" ca="1" si="485"/>
        <v>0</v>
      </c>
      <c r="EH1215" s="156">
        <f t="shared" ca="1" si="485"/>
        <v>0</v>
      </c>
      <c r="EI1215" s="156">
        <f t="shared" ca="1" si="485"/>
        <v>0</v>
      </c>
      <c r="EJ1215" s="156">
        <f t="shared" ca="1" si="485"/>
        <v>0</v>
      </c>
      <c r="EK1215" s="156">
        <f t="shared" ca="1" si="485"/>
        <v>0</v>
      </c>
      <c r="EL1215" s="156">
        <f t="shared" ca="1" si="485"/>
        <v>0</v>
      </c>
      <c r="EM1215" s="156">
        <f t="shared" ca="1" si="485"/>
        <v>0</v>
      </c>
      <c r="EN1215" s="156">
        <f t="shared" ca="1" si="485"/>
        <v>0</v>
      </c>
      <c r="EO1215" s="156">
        <f t="shared" ca="1" si="485"/>
        <v>0</v>
      </c>
      <c r="EP1215" s="156">
        <f t="shared" ca="1" si="485"/>
        <v>0</v>
      </c>
      <c r="EQ1215" s="156">
        <f t="shared" ca="1" si="485"/>
        <v>0</v>
      </c>
      <c r="ER1215" s="156">
        <f t="shared" ca="1" si="485"/>
        <v>0</v>
      </c>
      <c r="ES1215" s="156">
        <f t="shared" ca="1" si="485"/>
        <v>0</v>
      </c>
      <c r="ET1215" s="156">
        <f t="shared" ca="1" si="485"/>
        <v>0</v>
      </c>
      <c r="EU1215" s="156">
        <f t="shared" ca="1" si="485"/>
        <v>0</v>
      </c>
      <c r="EV1215" s="156">
        <f t="shared" ca="1" si="485"/>
        <v>0</v>
      </c>
      <c r="EW1215" s="156">
        <f t="shared" ca="1" si="485"/>
        <v>0</v>
      </c>
      <c r="EX1215" s="156">
        <f t="shared" ca="1" si="485"/>
        <v>0</v>
      </c>
      <c r="EY1215" s="156">
        <f t="shared" ca="1" si="485"/>
        <v>0</v>
      </c>
      <c r="EZ1215" s="156">
        <f t="shared" ca="1" si="485"/>
        <v>0</v>
      </c>
      <c r="FA1215" s="156">
        <f t="shared" ca="1" si="485"/>
        <v>0</v>
      </c>
      <c r="FB1215" s="156">
        <f t="shared" ca="1" si="485"/>
        <v>0</v>
      </c>
      <c r="FC1215" s="156">
        <f t="shared" ca="1" si="485"/>
        <v>0</v>
      </c>
      <c r="FD1215" s="156"/>
      <c r="FE1215" s="157"/>
      <c r="FF1215" s="157"/>
      <c r="FG1215" s="157"/>
      <c r="FH1215" s="157"/>
      <c r="FI1215" s="157"/>
      <c r="FJ1215" s="157"/>
      <c r="FK1215" s="157"/>
      <c r="FL1215" s="157"/>
      <c r="FM1215" s="157"/>
      <c r="FN1215" s="157"/>
      <c r="FO1215" s="157"/>
      <c r="FP1215" s="157"/>
      <c r="FQ1215" s="157"/>
      <c r="FR1215" s="157"/>
      <c r="FS1215" s="157"/>
      <c r="FT1215" s="157"/>
      <c r="FU1215" s="157"/>
      <c r="FV1215" s="157"/>
      <c r="FW1215" s="159"/>
      <c r="FX1215" s="159"/>
      <c r="FY1215" s="159"/>
      <c r="FZ1215" s="159"/>
      <c r="GA1215" s="159"/>
      <c r="GB1215" s="159"/>
      <c r="GC1215" s="159"/>
      <c r="GD1215" s="159"/>
      <c r="GE1215" s="159"/>
    </row>
    <row r="1216" spans="1:187" x14ac:dyDescent="0.35">
      <c r="A1216" s="1"/>
      <c r="B1216" s="1"/>
      <c r="C1216" s="2"/>
      <c r="D1216" s="2"/>
      <c r="E1216" s="13">
        <v>60</v>
      </c>
      <c r="F1216" s="158">
        <f t="shared" si="458"/>
        <v>93</v>
      </c>
      <c r="G1216" s="155">
        <f>SUM($CV$958:$CV$1109)</f>
        <v>0</v>
      </c>
      <c r="H1216" s="157"/>
      <c r="I1216" s="157"/>
      <c r="J1216" s="157"/>
      <c r="K1216" s="157"/>
      <c r="L1216" s="157"/>
      <c r="M1216" s="157"/>
      <c r="N1216" s="157"/>
      <c r="O1216" s="157"/>
      <c r="P1216" s="157"/>
      <c r="Q1216" s="159"/>
      <c r="R1216" s="159"/>
      <c r="S1216" s="159"/>
      <c r="T1216" s="159"/>
      <c r="U1216" s="159"/>
      <c r="V1216" s="159"/>
      <c r="W1216" s="159"/>
      <c r="X1216" s="159"/>
      <c r="Y1216" s="159"/>
      <c r="Z1216" s="159"/>
      <c r="AA1216" s="159"/>
      <c r="AB1216" s="159"/>
      <c r="AC1216" s="159"/>
      <c r="AD1216" s="159"/>
      <c r="AE1216" s="159"/>
      <c r="AF1216" s="159"/>
      <c r="AG1216" s="159"/>
      <c r="AH1216" s="159"/>
      <c r="AI1216" s="159"/>
      <c r="AJ1216" s="159"/>
      <c r="AK1216" s="159"/>
      <c r="AL1216" s="159"/>
      <c r="AM1216" s="159"/>
      <c r="AN1216" s="159"/>
      <c r="AO1216" s="159"/>
      <c r="AP1216" s="159"/>
      <c r="AQ1216" s="159"/>
      <c r="AR1216" s="159"/>
      <c r="AS1216" s="159"/>
      <c r="AT1216" s="159"/>
      <c r="AU1216" s="159"/>
      <c r="AV1216" s="159"/>
      <c r="AW1216" s="159"/>
      <c r="AX1216" s="159"/>
      <c r="AY1216" s="159"/>
      <c r="AZ1216" s="159"/>
      <c r="BA1216" s="159"/>
      <c r="BB1216" s="159"/>
      <c r="BC1216" s="159"/>
      <c r="BD1216" s="159"/>
      <c r="BE1216" s="159"/>
      <c r="BF1216" s="159"/>
      <c r="BG1216" s="159"/>
      <c r="BH1216" s="159"/>
      <c r="BI1216" s="159"/>
      <c r="BJ1216" s="159"/>
      <c r="BK1216" s="159"/>
      <c r="BL1216" s="159"/>
      <c r="BM1216" s="159"/>
      <c r="BN1216" s="159"/>
      <c r="BO1216" s="159"/>
      <c r="BP1216" s="159"/>
      <c r="BQ1216" s="159"/>
      <c r="BR1216" s="159"/>
      <c r="BS1216" s="159"/>
      <c r="BT1216" s="159"/>
      <c r="BU1216" s="159"/>
      <c r="BV1216" s="159"/>
      <c r="BW1216" s="159"/>
      <c r="BX1216" s="159"/>
      <c r="BY1216" s="159"/>
      <c r="BZ1216" s="159"/>
      <c r="CA1216" s="159"/>
      <c r="CB1216" s="159"/>
      <c r="CC1216" s="159"/>
      <c r="CD1216" s="157"/>
      <c r="CE1216" s="157"/>
      <c r="CF1216" s="157"/>
      <c r="CG1216" s="157"/>
      <c r="CH1216" s="157"/>
      <c r="CI1216" s="157"/>
      <c r="CJ1216" s="157"/>
      <c r="CK1216" s="157"/>
      <c r="CL1216" s="157"/>
      <c r="CM1216" s="157"/>
      <c r="CN1216" s="157"/>
      <c r="CO1216" s="157"/>
      <c r="CP1216" s="157"/>
      <c r="CQ1216" s="157"/>
      <c r="CR1216" s="157"/>
      <c r="CS1216" s="157"/>
      <c r="CT1216" s="157"/>
      <c r="CU1216" s="157"/>
      <c r="CV1216" s="157"/>
      <c r="CW1216" s="159">
        <f t="shared" ref="CW1216:FD1216" ca="1" si="486">IF(H$17&lt;=$E1216,$G1216/$E1216,0)</f>
        <v>0</v>
      </c>
      <c r="CX1216" s="156">
        <f t="shared" ca="1" si="486"/>
        <v>0</v>
      </c>
      <c r="CY1216" s="156">
        <f t="shared" ca="1" si="486"/>
        <v>0</v>
      </c>
      <c r="CZ1216" s="156">
        <f t="shared" ca="1" si="486"/>
        <v>0</v>
      </c>
      <c r="DA1216" s="156">
        <f t="shared" ca="1" si="486"/>
        <v>0</v>
      </c>
      <c r="DB1216" s="156">
        <f t="shared" ca="1" si="486"/>
        <v>0</v>
      </c>
      <c r="DC1216" s="156">
        <f t="shared" ca="1" si="486"/>
        <v>0</v>
      </c>
      <c r="DD1216" s="156">
        <f t="shared" ca="1" si="486"/>
        <v>0</v>
      </c>
      <c r="DE1216" s="156">
        <f t="shared" ca="1" si="486"/>
        <v>0</v>
      </c>
      <c r="DF1216" s="156">
        <f t="shared" ca="1" si="486"/>
        <v>0</v>
      </c>
      <c r="DG1216" s="156">
        <f t="shared" ca="1" si="486"/>
        <v>0</v>
      </c>
      <c r="DH1216" s="156">
        <f t="shared" ca="1" si="486"/>
        <v>0</v>
      </c>
      <c r="DI1216" s="156">
        <f t="shared" ca="1" si="486"/>
        <v>0</v>
      </c>
      <c r="DJ1216" s="156">
        <f t="shared" ca="1" si="486"/>
        <v>0</v>
      </c>
      <c r="DK1216" s="156">
        <f t="shared" ca="1" si="486"/>
        <v>0</v>
      </c>
      <c r="DL1216" s="156">
        <f t="shared" ca="1" si="486"/>
        <v>0</v>
      </c>
      <c r="DM1216" s="156">
        <f t="shared" ca="1" si="486"/>
        <v>0</v>
      </c>
      <c r="DN1216" s="156">
        <f t="shared" ca="1" si="486"/>
        <v>0</v>
      </c>
      <c r="DO1216" s="156">
        <f t="shared" ca="1" si="486"/>
        <v>0</v>
      </c>
      <c r="DP1216" s="156">
        <f t="shared" ca="1" si="486"/>
        <v>0</v>
      </c>
      <c r="DQ1216" s="156">
        <f t="shared" ca="1" si="486"/>
        <v>0</v>
      </c>
      <c r="DR1216" s="156">
        <f t="shared" ca="1" si="486"/>
        <v>0</v>
      </c>
      <c r="DS1216" s="156">
        <f t="shared" ca="1" si="486"/>
        <v>0</v>
      </c>
      <c r="DT1216" s="156">
        <f t="shared" ca="1" si="486"/>
        <v>0</v>
      </c>
      <c r="DU1216" s="156">
        <f t="shared" ca="1" si="486"/>
        <v>0</v>
      </c>
      <c r="DV1216" s="156">
        <f t="shared" ca="1" si="486"/>
        <v>0</v>
      </c>
      <c r="DW1216" s="156">
        <f t="shared" ca="1" si="486"/>
        <v>0</v>
      </c>
      <c r="DX1216" s="156">
        <f t="shared" ca="1" si="486"/>
        <v>0</v>
      </c>
      <c r="DY1216" s="156">
        <f t="shared" ca="1" si="486"/>
        <v>0</v>
      </c>
      <c r="DZ1216" s="156">
        <f t="shared" ca="1" si="486"/>
        <v>0</v>
      </c>
      <c r="EA1216" s="156">
        <f t="shared" ca="1" si="486"/>
        <v>0</v>
      </c>
      <c r="EB1216" s="156">
        <f t="shared" ca="1" si="486"/>
        <v>0</v>
      </c>
      <c r="EC1216" s="156">
        <f t="shared" ca="1" si="486"/>
        <v>0</v>
      </c>
      <c r="ED1216" s="156">
        <f t="shared" ca="1" si="486"/>
        <v>0</v>
      </c>
      <c r="EE1216" s="156">
        <f t="shared" ca="1" si="486"/>
        <v>0</v>
      </c>
      <c r="EF1216" s="156">
        <f t="shared" ca="1" si="486"/>
        <v>0</v>
      </c>
      <c r="EG1216" s="156">
        <f t="shared" ca="1" si="486"/>
        <v>0</v>
      </c>
      <c r="EH1216" s="156">
        <f t="shared" ca="1" si="486"/>
        <v>0</v>
      </c>
      <c r="EI1216" s="156">
        <f t="shared" ca="1" si="486"/>
        <v>0</v>
      </c>
      <c r="EJ1216" s="156">
        <f t="shared" ca="1" si="486"/>
        <v>0</v>
      </c>
      <c r="EK1216" s="156">
        <f t="shared" ca="1" si="486"/>
        <v>0</v>
      </c>
      <c r="EL1216" s="156">
        <f t="shared" ca="1" si="486"/>
        <v>0</v>
      </c>
      <c r="EM1216" s="156">
        <f t="shared" ca="1" si="486"/>
        <v>0</v>
      </c>
      <c r="EN1216" s="156">
        <f t="shared" ca="1" si="486"/>
        <v>0</v>
      </c>
      <c r="EO1216" s="156">
        <f t="shared" ca="1" si="486"/>
        <v>0</v>
      </c>
      <c r="EP1216" s="156">
        <f t="shared" ca="1" si="486"/>
        <v>0</v>
      </c>
      <c r="EQ1216" s="156">
        <f t="shared" ca="1" si="486"/>
        <v>0</v>
      </c>
      <c r="ER1216" s="156">
        <f t="shared" ca="1" si="486"/>
        <v>0</v>
      </c>
      <c r="ES1216" s="156">
        <f t="shared" ca="1" si="486"/>
        <v>0</v>
      </c>
      <c r="ET1216" s="156">
        <f t="shared" ca="1" si="486"/>
        <v>0</v>
      </c>
      <c r="EU1216" s="156">
        <f t="shared" ca="1" si="486"/>
        <v>0</v>
      </c>
      <c r="EV1216" s="156">
        <f t="shared" ca="1" si="486"/>
        <v>0</v>
      </c>
      <c r="EW1216" s="156">
        <f t="shared" ca="1" si="486"/>
        <v>0</v>
      </c>
      <c r="EX1216" s="156">
        <f t="shared" ca="1" si="486"/>
        <v>0</v>
      </c>
      <c r="EY1216" s="156">
        <f t="shared" ca="1" si="486"/>
        <v>0</v>
      </c>
      <c r="EZ1216" s="156">
        <f t="shared" ca="1" si="486"/>
        <v>0</v>
      </c>
      <c r="FA1216" s="156">
        <f t="shared" ca="1" si="486"/>
        <v>0</v>
      </c>
      <c r="FB1216" s="156">
        <f t="shared" ca="1" si="486"/>
        <v>0</v>
      </c>
      <c r="FC1216" s="156">
        <f t="shared" ca="1" si="486"/>
        <v>0</v>
      </c>
      <c r="FD1216" s="156">
        <f t="shared" ca="1" si="486"/>
        <v>0</v>
      </c>
      <c r="FE1216" s="156"/>
      <c r="FF1216" s="157"/>
      <c r="FG1216" s="157"/>
      <c r="FH1216" s="157"/>
      <c r="FI1216" s="157"/>
      <c r="FJ1216" s="157"/>
      <c r="FK1216" s="157"/>
      <c r="FL1216" s="157"/>
      <c r="FM1216" s="157"/>
      <c r="FN1216" s="157"/>
      <c r="FO1216" s="157"/>
      <c r="FP1216" s="157"/>
      <c r="FQ1216" s="157"/>
      <c r="FR1216" s="157"/>
      <c r="FS1216" s="157"/>
      <c r="FT1216" s="157"/>
      <c r="FU1216" s="157"/>
      <c r="FV1216" s="157"/>
      <c r="FW1216" s="159"/>
      <c r="FX1216" s="159"/>
      <c r="FY1216" s="159"/>
      <c r="FZ1216" s="159"/>
      <c r="GA1216" s="159"/>
      <c r="GB1216" s="159"/>
      <c r="GC1216" s="159"/>
      <c r="GD1216" s="159"/>
      <c r="GE1216" s="159"/>
    </row>
    <row r="1217" spans="1:187" x14ac:dyDescent="0.35">
      <c r="A1217" s="1"/>
      <c r="B1217" s="1"/>
      <c r="C1217" s="2"/>
      <c r="D1217" s="2"/>
      <c r="E1217" s="13">
        <v>60</v>
      </c>
      <c r="F1217" s="158">
        <f t="shared" si="458"/>
        <v>94</v>
      </c>
      <c r="G1217" s="155">
        <f>SUM($CW$958:$CW$1109)</f>
        <v>0</v>
      </c>
      <c r="H1217" s="157"/>
      <c r="I1217" s="157"/>
      <c r="J1217" s="157"/>
      <c r="K1217" s="157"/>
      <c r="L1217" s="157"/>
      <c r="M1217" s="157"/>
      <c r="N1217" s="157"/>
      <c r="O1217" s="157"/>
      <c r="P1217" s="157"/>
      <c r="Q1217" s="159"/>
      <c r="R1217" s="159"/>
      <c r="S1217" s="159"/>
      <c r="T1217" s="159"/>
      <c r="U1217" s="159"/>
      <c r="V1217" s="159"/>
      <c r="W1217" s="159"/>
      <c r="X1217" s="159"/>
      <c r="Y1217" s="159"/>
      <c r="Z1217" s="159"/>
      <c r="AA1217" s="159"/>
      <c r="AB1217" s="159"/>
      <c r="AC1217" s="159"/>
      <c r="AD1217" s="159"/>
      <c r="AE1217" s="159"/>
      <c r="AF1217" s="159"/>
      <c r="AG1217" s="159"/>
      <c r="AH1217" s="159"/>
      <c r="AI1217" s="159"/>
      <c r="AJ1217" s="159"/>
      <c r="AK1217" s="159"/>
      <c r="AL1217" s="159"/>
      <c r="AM1217" s="159"/>
      <c r="AN1217" s="159"/>
      <c r="AO1217" s="159"/>
      <c r="AP1217" s="159"/>
      <c r="AQ1217" s="159"/>
      <c r="AR1217" s="159"/>
      <c r="AS1217" s="159"/>
      <c r="AT1217" s="159"/>
      <c r="AU1217" s="159"/>
      <c r="AV1217" s="159"/>
      <c r="AW1217" s="159"/>
      <c r="AX1217" s="159"/>
      <c r="AY1217" s="159"/>
      <c r="AZ1217" s="159"/>
      <c r="BA1217" s="159"/>
      <c r="BB1217" s="159"/>
      <c r="BC1217" s="159"/>
      <c r="BD1217" s="159"/>
      <c r="BE1217" s="159"/>
      <c r="BF1217" s="159"/>
      <c r="BG1217" s="159"/>
      <c r="BH1217" s="159"/>
      <c r="BI1217" s="159"/>
      <c r="BJ1217" s="159"/>
      <c r="BK1217" s="159"/>
      <c r="BL1217" s="159"/>
      <c r="BM1217" s="159"/>
      <c r="BN1217" s="159"/>
      <c r="BO1217" s="159"/>
      <c r="BP1217" s="159"/>
      <c r="BQ1217" s="159"/>
      <c r="BR1217" s="159"/>
      <c r="BS1217" s="159"/>
      <c r="BT1217" s="159"/>
      <c r="BU1217" s="159"/>
      <c r="BV1217" s="159"/>
      <c r="BW1217" s="159"/>
      <c r="BX1217" s="159"/>
      <c r="BY1217" s="159"/>
      <c r="BZ1217" s="159"/>
      <c r="CA1217" s="159"/>
      <c r="CB1217" s="159"/>
      <c r="CC1217" s="159"/>
      <c r="CD1217" s="157"/>
      <c r="CE1217" s="157"/>
      <c r="CF1217" s="157"/>
      <c r="CG1217" s="157"/>
      <c r="CH1217" s="157"/>
      <c r="CI1217" s="157"/>
      <c r="CJ1217" s="157"/>
      <c r="CK1217" s="157"/>
      <c r="CL1217" s="157"/>
      <c r="CM1217" s="157"/>
      <c r="CN1217" s="157"/>
      <c r="CO1217" s="157"/>
      <c r="CP1217" s="157"/>
      <c r="CQ1217" s="157"/>
      <c r="CR1217" s="157"/>
      <c r="CS1217" s="157"/>
      <c r="CT1217" s="157"/>
      <c r="CU1217" s="157"/>
      <c r="CV1217" s="157"/>
      <c r="CW1217" s="157"/>
      <c r="CX1217" s="159">
        <f t="shared" ref="CX1217:FE1217" ca="1" si="487">IF(H$17&lt;=$E1217,$G1217/$E1217,0)</f>
        <v>0</v>
      </c>
      <c r="CY1217" s="156">
        <f t="shared" ca="1" si="487"/>
        <v>0</v>
      </c>
      <c r="CZ1217" s="156">
        <f t="shared" ca="1" si="487"/>
        <v>0</v>
      </c>
      <c r="DA1217" s="156">
        <f t="shared" ca="1" si="487"/>
        <v>0</v>
      </c>
      <c r="DB1217" s="156">
        <f t="shared" ca="1" si="487"/>
        <v>0</v>
      </c>
      <c r="DC1217" s="156">
        <f t="shared" ca="1" si="487"/>
        <v>0</v>
      </c>
      <c r="DD1217" s="156">
        <f t="shared" ca="1" si="487"/>
        <v>0</v>
      </c>
      <c r="DE1217" s="156">
        <f t="shared" ca="1" si="487"/>
        <v>0</v>
      </c>
      <c r="DF1217" s="156">
        <f t="shared" ca="1" si="487"/>
        <v>0</v>
      </c>
      <c r="DG1217" s="156">
        <f t="shared" ca="1" si="487"/>
        <v>0</v>
      </c>
      <c r="DH1217" s="156">
        <f t="shared" ca="1" si="487"/>
        <v>0</v>
      </c>
      <c r="DI1217" s="156">
        <f t="shared" ca="1" si="487"/>
        <v>0</v>
      </c>
      <c r="DJ1217" s="156">
        <f t="shared" ca="1" si="487"/>
        <v>0</v>
      </c>
      <c r="DK1217" s="156">
        <f t="shared" ca="1" si="487"/>
        <v>0</v>
      </c>
      <c r="DL1217" s="156">
        <f t="shared" ca="1" si="487"/>
        <v>0</v>
      </c>
      <c r="DM1217" s="156">
        <f t="shared" ca="1" si="487"/>
        <v>0</v>
      </c>
      <c r="DN1217" s="156">
        <f t="shared" ca="1" si="487"/>
        <v>0</v>
      </c>
      <c r="DO1217" s="156">
        <f t="shared" ca="1" si="487"/>
        <v>0</v>
      </c>
      <c r="DP1217" s="156">
        <f t="shared" ca="1" si="487"/>
        <v>0</v>
      </c>
      <c r="DQ1217" s="156">
        <f t="shared" ca="1" si="487"/>
        <v>0</v>
      </c>
      <c r="DR1217" s="156">
        <f t="shared" ca="1" si="487"/>
        <v>0</v>
      </c>
      <c r="DS1217" s="156">
        <f t="shared" ca="1" si="487"/>
        <v>0</v>
      </c>
      <c r="DT1217" s="156">
        <f t="shared" ca="1" si="487"/>
        <v>0</v>
      </c>
      <c r="DU1217" s="156">
        <f t="shared" ca="1" si="487"/>
        <v>0</v>
      </c>
      <c r="DV1217" s="156">
        <f t="shared" ca="1" si="487"/>
        <v>0</v>
      </c>
      <c r="DW1217" s="156">
        <f t="shared" ca="1" si="487"/>
        <v>0</v>
      </c>
      <c r="DX1217" s="156">
        <f t="shared" ca="1" si="487"/>
        <v>0</v>
      </c>
      <c r="DY1217" s="156">
        <f t="shared" ca="1" si="487"/>
        <v>0</v>
      </c>
      <c r="DZ1217" s="156">
        <f t="shared" ca="1" si="487"/>
        <v>0</v>
      </c>
      <c r="EA1217" s="156">
        <f t="shared" ca="1" si="487"/>
        <v>0</v>
      </c>
      <c r="EB1217" s="156">
        <f t="shared" ca="1" si="487"/>
        <v>0</v>
      </c>
      <c r="EC1217" s="156">
        <f t="shared" ca="1" si="487"/>
        <v>0</v>
      </c>
      <c r="ED1217" s="156">
        <f t="shared" ca="1" si="487"/>
        <v>0</v>
      </c>
      <c r="EE1217" s="156">
        <f t="shared" ca="1" si="487"/>
        <v>0</v>
      </c>
      <c r="EF1217" s="156">
        <f t="shared" ca="1" si="487"/>
        <v>0</v>
      </c>
      <c r="EG1217" s="156">
        <f t="shared" ca="1" si="487"/>
        <v>0</v>
      </c>
      <c r="EH1217" s="156">
        <f t="shared" ca="1" si="487"/>
        <v>0</v>
      </c>
      <c r="EI1217" s="156">
        <f t="shared" ca="1" si="487"/>
        <v>0</v>
      </c>
      <c r="EJ1217" s="156">
        <f t="shared" ca="1" si="487"/>
        <v>0</v>
      </c>
      <c r="EK1217" s="156">
        <f t="shared" ca="1" si="487"/>
        <v>0</v>
      </c>
      <c r="EL1217" s="156">
        <f t="shared" ca="1" si="487"/>
        <v>0</v>
      </c>
      <c r="EM1217" s="156">
        <f t="shared" ca="1" si="487"/>
        <v>0</v>
      </c>
      <c r="EN1217" s="156">
        <f t="shared" ca="1" si="487"/>
        <v>0</v>
      </c>
      <c r="EO1217" s="156">
        <f t="shared" ca="1" si="487"/>
        <v>0</v>
      </c>
      <c r="EP1217" s="156">
        <f t="shared" ca="1" si="487"/>
        <v>0</v>
      </c>
      <c r="EQ1217" s="156">
        <f t="shared" ca="1" si="487"/>
        <v>0</v>
      </c>
      <c r="ER1217" s="156">
        <f t="shared" ca="1" si="487"/>
        <v>0</v>
      </c>
      <c r="ES1217" s="156">
        <f t="shared" ca="1" si="487"/>
        <v>0</v>
      </c>
      <c r="ET1217" s="156">
        <f t="shared" ca="1" si="487"/>
        <v>0</v>
      </c>
      <c r="EU1217" s="156">
        <f t="shared" ca="1" si="487"/>
        <v>0</v>
      </c>
      <c r="EV1217" s="156">
        <f t="shared" ca="1" si="487"/>
        <v>0</v>
      </c>
      <c r="EW1217" s="156">
        <f t="shared" ca="1" si="487"/>
        <v>0</v>
      </c>
      <c r="EX1217" s="156">
        <f t="shared" ca="1" si="487"/>
        <v>0</v>
      </c>
      <c r="EY1217" s="156">
        <f t="shared" ca="1" si="487"/>
        <v>0</v>
      </c>
      <c r="EZ1217" s="156">
        <f t="shared" ca="1" si="487"/>
        <v>0</v>
      </c>
      <c r="FA1217" s="156">
        <f t="shared" ca="1" si="487"/>
        <v>0</v>
      </c>
      <c r="FB1217" s="156">
        <f t="shared" ca="1" si="487"/>
        <v>0</v>
      </c>
      <c r="FC1217" s="156">
        <f t="shared" ca="1" si="487"/>
        <v>0</v>
      </c>
      <c r="FD1217" s="156">
        <f t="shared" ca="1" si="487"/>
        <v>0</v>
      </c>
      <c r="FE1217" s="156">
        <f t="shared" ca="1" si="487"/>
        <v>0</v>
      </c>
      <c r="FF1217" s="156"/>
      <c r="FG1217" s="157"/>
      <c r="FH1217" s="157"/>
      <c r="FI1217" s="157"/>
      <c r="FJ1217" s="157"/>
      <c r="FK1217" s="157"/>
      <c r="FL1217" s="157"/>
      <c r="FM1217" s="157"/>
      <c r="FN1217" s="157"/>
      <c r="FO1217" s="157"/>
      <c r="FP1217" s="157"/>
      <c r="FQ1217" s="157"/>
      <c r="FR1217" s="157"/>
      <c r="FS1217" s="157"/>
      <c r="FT1217" s="157"/>
      <c r="FU1217" s="157"/>
      <c r="FV1217" s="157"/>
      <c r="FW1217" s="159"/>
      <c r="FX1217" s="159"/>
      <c r="FY1217" s="159"/>
      <c r="FZ1217" s="159"/>
      <c r="GA1217" s="159"/>
      <c r="GB1217" s="159"/>
      <c r="GC1217" s="159"/>
      <c r="GD1217" s="159"/>
      <c r="GE1217" s="159"/>
    </row>
    <row r="1218" spans="1:187" x14ac:dyDescent="0.35">
      <c r="A1218" s="1"/>
      <c r="B1218" s="1"/>
      <c r="C1218" s="2"/>
      <c r="D1218" s="2"/>
      <c r="E1218" s="13">
        <v>60</v>
      </c>
      <c r="F1218" s="158">
        <f t="shared" si="458"/>
        <v>95</v>
      </c>
      <c r="G1218" s="155">
        <f>SUM($CX$958:$CX$1109)</f>
        <v>0</v>
      </c>
      <c r="H1218" s="157"/>
      <c r="I1218" s="157"/>
      <c r="J1218" s="157"/>
      <c r="K1218" s="157"/>
      <c r="L1218" s="157"/>
      <c r="M1218" s="157"/>
      <c r="N1218" s="157"/>
      <c r="O1218" s="157"/>
      <c r="P1218" s="157"/>
      <c r="Q1218" s="159"/>
      <c r="R1218" s="159"/>
      <c r="S1218" s="159"/>
      <c r="T1218" s="159"/>
      <c r="U1218" s="159"/>
      <c r="V1218" s="159"/>
      <c r="W1218" s="159"/>
      <c r="X1218" s="159"/>
      <c r="Y1218" s="159"/>
      <c r="Z1218" s="159"/>
      <c r="AA1218" s="159"/>
      <c r="AB1218" s="159"/>
      <c r="AC1218" s="159"/>
      <c r="AD1218" s="159"/>
      <c r="AE1218" s="159"/>
      <c r="AF1218" s="159"/>
      <c r="AG1218" s="159"/>
      <c r="AH1218" s="159"/>
      <c r="AI1218" s="159"/>
      <c r="AJ1218" s="159"/>
      <c r="AK1218" s="159"/>
      <c r="AL1218" s="159"/>
      <c r="AM1218" s="159"/>
      <c r="AN1218" s="159"/>
      <c r="AO1218" s="159"/>
      <c r="AP1218" s="159"/>
      <c r="AQ1218" s="159"/>
      <c r="AR1218" s="159"/>
      <c r="AS1218" s="159"/>
      <c r="AT1218" s="159"/>
      <c r="AU1218" s="159"/>
      <c r="AV1218" s="159"/>
      <c r="AW1218" s="159"/>
      <c r="AX1218" s="159"/>
      <c r="AY1218" s="159"/>
      <c r="AZ1218" s="159"/>
      <c r="BA1218" s="159"/>
      <c r="BB1218" s="159"/>
      <c r="BC1218" s="159"/>
      <c r="BD1218" s="159"/>
      <c r="BE1218" s="159"/>
      <c r="BF1218" s="159"/>
      <c r="BG1218" s="159"/>
      <c r="BH1218" s="159"/>
      <c r="BI1218" s="159"/>
      <c r="BJ1218" s="159"/>
      <c r="BK1218" s="159"/>
      <c r="BL1218" s="159"/>
      <c r="BM1218" s="159"/>
      <c r="BN1218" s="159"/>
      <c r="BO1218" s="159"/>
      <c r="BP1218" s="159"/>
      <c r="BQ1218" s="159"/>
      <c r="BR1218" s="159"/>
      <c r="BS1218" s="159"/>
      <c r="BT1218" s="159"/>
      <c r="BU1218" s="159"/>
      <c r="BV1218" s="159"/>
      <c r="BW1218" s="159"/>
      <c r="BX1218" s="159"/>
      <c r="BY1218" s="159"/>
      <c r="BZ1218" s="159"/>
      <c r="CA1218" s="159"/>
      <c r="CB1218" s="159"/>
      <c r="CC1218" s="159"/>
      <c r="CD1218" s="157"/>
      <c r="CE1218" s="157"/>
      <c r="CF1218" s="157"/>
      <c r="CG1218" s="157"/>
      <c r="CH1218" s="157"/>
      <c r="CI1218" s="157"/>
      <c r="CJ1218" s="157"/>
      <c r="CK1218" s="157"/>
      <c r="CL1218" s="157"/>
      <c r="CM1218" s="157"/>
      <c r="CN1218" s="157"/>
      <c r="CO1218" s="157"/>
      <c r="CP1218" s="157"/>
      <c r="CQ1218" s="157"/>
      <c r="CR1218" s="157"/>
      <c r="CS1218" s="157"/>
      <c r="CT1218" s="157"/>
      <c r="CU1218" s="157"/>
      <c r="CV1218" s="157"/>
      <c r="CW1218" s="157"/>
      <c r="CX1218" s="157"/>
      <c r="CY1218" s="159">
        <f t="shared" ref="CY1218:FF1218" ca="1" si="488">IF(H$17&lt;=$E1218,$G1218/$E1218,0)</f>
        <v>0</v>
      </c>
      <c r="CZ1218" s="156">
        <f t="shared" ca="1" si="488"/>
        <v>0</v>
      </c>
      <c r="DA1218" s="156">
        <f t="shared" ca="1" si="488"/>
        <v>0</v>
      </c>
      <c r="DB1218" s="156">
        <f t="shared" ca="1" si="488"/>
        <v>0</v>
      </c>
      <c r="DC1218" s="156">
        <f t="shared" ca="1" si="488"/>
        <v>0</v>
      </c>
      <c r="DD1218" s="156">
        <f t="shared" ca="1" si="488"/>
        <v>0</v>
      </c>
      <c r="DE1218" s="156">
        <f t="shared" ca="1" si="488"/>
        <v>0</v>
      </c>
      <c r="DF1218" s="156">
        <f t="shared" ca="1" si="488"/>
        <v>0</v>
      </c>
      <c r="DG1218" s="156">
        <f t="shared" ca="1" si="488"/>
        <v>0</v>
      </c>
      <c r="DH1218" s="156">
        <f t="shared" ca="1" si="488"/>
        <v>0</v>
      </c>
      <c r="DI1218" s="156">
        <f t="shared" ca="1" si="488"/>
        <v>0</v>
      </c>
      <c r="DJ1218" s="156">
        <f t="shared" ca="1" si="488"/>
        <v>0</v>
      </c>
      <c r="DK1218" s="156">
        <f t="shared" ca="1" si="488"/>
        <v>0</v>
      </c>
      <c r="DL1218" s="156">
        <f t="shared" ca="1" si="488"/>
        <v>0</v>
      </c>
      <c r="DM1218" s="156">
        <f t="shared" ca="1" si="488"/>
        <v>0</v>
      </c>
      <c r="DN1218" s="156">
        <f t="shared" ca="1" si="488"/>
        <v>0</v>
      </c>
      <c r="DO1218" s="156">
        <f t="shared" ca="1" si="488"/>
        <v>0</v>
      </c>
      <c r="DP1218" s="156">
        <f t="shared" ca="1" si="488"/>
        <v>0</v>
      </c>
      <c r="DQ1218" s="156">
        <f t="shared" ca="1" si="488"/>
        <v>0</v>
      </c>
      <c r="DR1218" s="156">
        <f t="shared" ca="1" si="488"/>
        <v>0</v>
      </c>
      <c r="DS1218" s="156">
        <f t="shared" ca="1" si="488"/>
        <v>0</v>
      </c>
      <c r="DT1218" s="156">
        <f t="shared" ca="1" si="488"/>
        <v>0</v>
      </c>
      <c r="DU1218" s="156">
        <f t="shared" ca="1" si="488"/>
        <v>0</v>
      </c>
      <c r="DV1218" s="156">
        <f t="shared" ca="1" si="488"/>
        <v>0</v>
      </c>
      <c r="DW1218" s="156">
        <f t="shared" ca="1" si="488"/>
        <v>0</v>
      </c>
      <c r="DX1218" s="156">
        <f t="shared" ca="1" si="488"/>
        <v>0</v>
      </c>
      <c r="DY1218" s="156">
        <f t="shared" ca="1" si="488"/>
        <v>0</v>
      </c>
      <c r="DZ1218" s="156">
        <f t="shared" ca="1" si="488"/>
        <v>0</v>
      </c>
      <c r="EA1218" s="156">
        <f t="shared" ca="1" si="488"/>
        <v>0</v>
      </c>
      <c r="EB1218" s="156">
        <f t="shared" ca="1" si="488"/>
        <v>0</v>
      </c>
      <c r="EC1218" s="156">
        <f t="shared" ca="1" si="488"/>
        <v>0</v>
      </c>
      <c r="ED1218" s="156">
        <f t="shared" ca="1" si="488"/>
        <v>0</v>
      </c>
      <c r="EE1218" s="156">
        <f t="shared" ca="1" si="488"/>
        <v>0</v>
      </c>
      <c r="EF1218" s="156">
        <f t="shared" ca="1" si="488"/>
        <v>0</v>
      </c>
      <c r="EG1218" s="156">
        <f t="shared" ca="1" si="488"/>
        <v>0</v>
      </c>
      <c r="EH1218" s="156">
        <f t="shared" ca="1" si="488"/>
        <v>0</v>
      </c>
      <c r="EI1218" s="156">
        <f t="shared" ca="1" si="488"/>
        <v>0</v>
      </c>
      <c r="EJ1218" s="156">
        <f t="shared" ca="1" si="488"/>
        <v>0</v>
      </c>
      <c r="EK1218" s="156">
        <f t="shared" ca="1" si="488"/>
        <v>0</v>
      </c>
      <c r="EL1218" s="156">
        <f t="shared" ca="1" si="488"/>
        <v>0</v>
      </c>
      <c r="EM1218" s="156">
        <f t="shared" ca="1" si="488"/>
        <v>0</v>
      </c>
      <c r="EN1218" s="156">
        <f t="shared" ca="1" si="488"/>
        <v>0</v>
      </c>
      <c r="EO1218" s="156">
        <f t="shared" ca="1" si="488"/>
        <v>0</v>
      </c>
      <c r="EP1218" s="156">
        <f t="shared" ca="1" si="488"/>
        <v>0</v>
      </c>
      <c r="EQ1218" s="156">
        <f t="shared" ca="1" si="488"/>
        <v>0</v>
      </c>
      <c r="ER1218" s="156">
        <f t="shared" ca="1" si="488"/>
        <v>0</v>
      </c>
      <c r="ES1218" s="156">
        <f t="shared" ca="1" si="488"/>
        <v>0</v>
      </c>
      <c r="ET1218" s="156">
        <f t="shared" ca="1" si="488"/>
        <v>0</v>
      </c>
      <c r="EU1218" s="156">
        <f t="shared" ca="1" si="488"/>
        <v>0</v>
      </c>
      <c r="EV1218" s="156">
        <f t="shared" ca="1" si="488"/>
        <v>0</v>
      </c>
      <c r="EW1218" s="156">
        <f t="shared" ca="1" si="488"/>
        <v>0</v>
      </c>
      <c r="EX1218" s="156">
        <f t="shared" ca="1" si="488"/>
        <v>0</v>
      </c>
      <c r="EY1218" s="156">
        <f t="shared" ca="1" si="488"/>
        <v>0</v>
      </c>
      <c r="EZ1218" s="156">
        <f t="shared" ca="1" si="488"/>
        <v>0</v>
      </c>
      <c r="FA1218" s="156">
        <f t="shared" ca="1" si="488"/>
        <v>0</v>
      </c>
      <c r="FB1218" s="156">
        <f t="shared" ca="1" si="488"/>
        <v>0</v>
      </c>
      <c r="FC1218" s="156">
        <f t="shared" ca="1" si="488"/>
        <v>0</v>
      </c>
      <c r="FD1218" s="156">
        <f t="shared" ca="1" si="488"/>
        <v>0</v>
      </c>
      <c r="FE1218" s="156">
        <f t="shared" ca="1" si="488"/>
        <v>0</v>
      </c>
      <c r="FF1218" s="156">
        <f t="shared" ca="1" si="488"/>
        <v>0</v>
      </c>
      <c r="FG1218" s="156"/>
      <c r="FH1218" s="157"/>
      <c r="FI1218" s="157"/>
      <c r="FJ1218" s="157"/>
      <c r="FK1218" s="157"/>
      <c r="FL1218" s="157"/>
      <c r="FM1218" s="157"/>
      <c r="FN1218" s="157"/>
      <c r="FO1218" s="157"/>
      <c r="FP1218" s="157"/>
      <c r="FQ1218" s="157"/>
      <c r="FR1218" s="157"/>
      <c r="FS1218" s="157"/>
      <c r="FT1218" s="157"/>
      <c r="FU1218" s="157"/>
      <c r="FV1218" s="157"/>
      <c r="FW1218" s="159"/>
      <c r="FX1218" s="159"/>
      <c r="FY1218" s="159"/>
      <c r="FZ1218" s="159"/>
      <c r="GA1218" s="159"/>
      <c r="GB1218" s="159"/>
      <c r="GC1218" s="159"/>
      <c r="GD1218" s="159"/>
      <c r="GE1218" s="159"/>
    </row>
    <row r="1219" spans="1:187" x14ac:dyDescent="0.35">
      <c r="A1219" s="1"/>
      <c r="B1219" s="1"/>
      <c r="C1219" s="2"/>
      <c r="D1219" s="2"/>
      <c r="E1219" s="13">
        <v>60</v>
      </c>
      <c r="F1219" s="158">
        <f t="shared" si="458"/>
        <v>96</v>
      </c>
      <c r="G1219" s="155">
        <f>SUM($CY$958:$CY$1109)</f>
        <v>0</v>
      </c>
      <c r="H1219" s="157"/>
      <c r="I1219" s="157"/>
      <c r="J1219" s="157"/>
      <c r="K1219" s="157"/>
      <c r="L1219" s="157"/>
      <c r="M1219" s="157"/>
      <c r="N1219" s="157"/>
      <c r="O1219" s="157"/>
      <c r="P1219" s="157"/>
      <c r="Q1219" s="159"/>
      <c r="R1219" s="159"/>
      <c r="S1219" s="159"/>
      <c r="T1219" s="159"/>
      <c r="U1219" s="159"/>
      <c r="V1219" s="159"/>
      <c r="W1219" s="159"/>
      <c r="X1219" s="159"/>
      <c r="Y1219" s="159"/>
      <c r="Z1219" s="159"/>
      <c r="AA1219" s="159"/>
      <c r="AB1219" s="159"/>
      <c r="AC1219" s="159"/>
      <c r="AD1219" s="159"/>
      <c r="AE1219" s="159"/>
      <c r="AF1219" s="159"/>
      <c r="AG1219" s="159"/>
      <c r="AH1219" s="159"/>
      <c r="AI1219" s="159"/>
      <c r="AJ1219" s="159"/>
      <c r="AK1219" s="159"/>
      <c r="AL1219" s="159"/>
      <c r="AM1219" s="159"/>
      <c r="AN1219" s="159"/>
      <c r="AO1219" s="159"/>
      <c r="AP1219" s="159"/>
      <c r="AQ1219" s="159"/>
      <c r="AR1219" s="159"/>
      <c r="AS1219" s="159"/>
      <c r="AT1219" s="159"/>
      <c r="AU1219" s="159"/>
      <c r="AV1219" s="159"/>
      <c r="AW1219" s="159"/>
      <c r="AX1219" s="159"/>
      <c r="AY1219" s="159"/>
      <c r="AZ1219" s="159"/>
      <c r="BA1219" s="159"/>
      <c r="BB1219" s="159"/>
      <c r="BC1219" s="159"/>
      <c r="BD1219" s="159"/>
      <c r="BE1219" s="159"/>
      <c r="BF1219" s="159"/>
      <c r="BG1219" s="159"/>
      <c r="BH1219" s="159"/>
      <c r="BI1219" s="159"/>
      <c r="BJ1219" s="159"/>
      <c r="BK1219" s="159"/>
      <c r="BL1219" s="159"/>
      <c r="BM1219" s="159"/>
      <c r="BN1219" s="159"/>
      <c r="BO1219" s="159"/>
      <c r="BP1219" s="159"/>
      <c r="BQ1219" s="159"/>
      <c r="BR1219" s="159"/>
      <c r="BS1219" s="159"/>
      <c r="BT1219" s="159"/>
      <c r="BU1219" s="159"/>
      <c r="BV1219" s="159"/>
      <c r="BW1219" s="159"/>
      <c r="BX1219" s="159"/>
      <c r="BY1219" s="159"/>
      <c r="BZ1219" s="159"/>
      <c r="CA1219" s="159"/>
      <c r="CB1219" s="159"/>
      <c r="CC1219" s="159"/>
      <c r="CD1219" s="157"/>
      <c r="CE1219" s="157"/>
      <c r="CF1219" s="157"/>
      <c r="CG1219" s="157"/>
      <c r="CH1219" s="157"/>
      <c r="CI1219" s="157"/>
      <c r="CJ1219" s="157"/>
      <c r="CK1219" s="157"/>
      <c r="CL1219" s="157"/>
      <c r="CM1219" s="157"/>
      <c r="CN1219" s="157"/>
      <c r="CO1219" s="157"/>
      <c r="CP1219" s="157"/>
      <c r="CQ1219" s="157"/>
      <c r="CR1219" s="157"/>
      <c r="CS1219" s="157"/>
      <c r="CT1219" s="157"/>
      <c r="CU1219" s="157"/>
      <c r="CV1219" s="157"/>
      <c r="CW1219" s="157"/>
      <c r="CX1219" s="157"/>
      <c r="CY1219" s="157"/>
      <c r="CZ1219" s="159">
        <f t="shared" ref="CZ1219:FG1219" ca="1" si="489">IF(H$17&lt;=$E1219,$G1219/$E1219,0)</f>
        <v>0</v>
      </c>
      <c r="DA1219" s="156">
        <f t="shared" ca="1" si="489"/>
        <v>0</v>
      </c>
      <c r="DB1219" s="156">
        <f t="shared" ca="1" si="489"/>
        <v>0</v>
      </c>
      <c r="DC1219" s="156">
        <f t="shared" ca="1" si="489"/>
        <v>0</v>
      </c>
      <c r="DD1219" s="156">
        <f t="shared" ca="1" si="489"/>
        <v>0</v>
      </c>
      <c r="DE1219" s="156">
        <f t="shared" ca="1" si="489"/>
        <v>0</v>
      </c>
      <c r="DF1219" s="156">
        <f t="shared" ca="1" si="489"/>
        <v>0</v>
      </c>
      <c r="DG1219" s="156">
        <f t="shared" ca="1" si="489"/>
        <v>0</v>
      </c>
      <c r="DH1219" s="156">
        <f t="shared" ca="1" si="489"/>
        <v>0</v>
      </c>
      <c r="DI1219" s="156">
        <f t="shared" ca="1" si="489"/>
        <v>0</v>
      </c>
      <c r="DJ1219" s="156">
        <f t="shared" ca="1" si="489"/>
        <v>0</v>
      </c>
      <c r="DK1219" s="156">
        <f t="shared" ca="1" si="489"/>
        <v>0</v>
      </c>
      <c r="DL1219" s="156">
        <f t="shared" ca="1" si="489"/>
        <v>0</v>
      </c>
      <c r="DM1219" s="156">
        <f t="shared" ca="1" si="489"/>
        <v>0</v>
      </c>
      <c r="DN1219" s="156">
        <f t="shared" ca="1" si="489"/>
        <v>0</v>
      </c>
      <c r="DO1219" s="156">
        <f t="shared" ca="1" si="489"/>
        <v>0</v>
      </c>
      <c r="DP1219" s="156">
        <f t="shared" ca="1" si="489"/>
        <v>0</v>
      </c>
      <c r="DQ1219" s="156">
        <f t="shared" ca="1" si="489"/>
        <v>0</v>
      </c>
      <c r="DR1219" s="156">
        <f t="shared" ca="1" si="489"/>
        <v>0</v>
      </c>
      <c r="DS1219" s="156">
        <f t="shared" ca="1" si="489"/>
        <v>0</v>
      </c>
      <c r="DT1219" s="156">
        <f t="shared" ca="1" si="489"/>
        <v>0</v>
      </c>
      <c r="DU1219" s="156">
        <f t="shared" ca="1" si="489"/>
        <v>0</v>
      </c>
      <c r="DV1219" s="156">
        <f t="shared" ca="1" si="489"/>
        <v>0</v>
      </c>
      <c r="DW1219" s="156">
        <f t="shared" ca="1" si="489"/>
        <v>0</v>
      </c>
      <c r="DX1219" s="156">
        <f t="shared" ca="1" si="489"/>
        <v>0</v>
      </c>
      <c r="DY1219" s="156">
        <f t="shared" ca="1" si="489"/>
        <v>0</v>
      </c>
      <c r="DZ1219" s="156">
        <f t="shared" ca="1" si="489"/>
        <v>0</v>
      </c>
      <c r="EA1219" s="156">
        <f t="shared" ca="1" si="489"/>
        <v>0</v>
      </c>
      <c r="EB1219" s="156">
        <f t="shared" ca="1" si="489"/>
        <v>0</v>
      </c>
      <c r="EC1219" s="156">
        <f t="shared" ca="1" si="489"/>
        <v>0</v>
      </c>
      <c r="ED1219" s="156">
        <f t="shared" ca="1" si="489"/>
        <v>0</v>
      </c>
      <c r="EE1219" s="156">
        <f t="shared" ca="1" si="489"/>
        <v>0</v>
      </c>
      <c r="EF1219" s="156">
        <f t="shared" ca="1" si="489"/>
        <v>0</v>
      </c>
      <c r="EG1219" s="156">
        <f t="shared" ca="1" si="489"/>
        <v>0</v>
      </c>
      <c r="EH1219" s="156">
        <f t="shared" ca="1" si="489"/>
        <v>0</v>
      </c>
      <c r="EI1219" s="156">
        <f t="shared" ca="1" si="489"/>
        <v>0</v>
      </c>
      <c r="EJ1219" s="156">
        <f t="shared" ca="1" si="489"/>
        <v>0</v>
      </c>
      <c r="EK1219" s="156">
        <f t="shared" ca="1" si="489"/>
        <v>0</v>
      </c>
      <c r="EL1219" s="156">
        <f t="shared" ca="1" si="489"/>
        <v>0</v>
      </c>
      <c r="EM1219" s="156">
        <f t="shared" ca="1" si="489"/>
        <v>0</v>
      </c>
      <c r="EN1219" s="156">
        <f t="shared" ca="1" si="489"/>
        <v>0</v>
      </c>
      <c r="EO1219" s="156">
        <f t="shared" ca="1" si="489"/>
        <v>0</v>
      </c>
      <c r="EP1219" s="156">
        <f t="shared" ca="1" si="489"/>
        <v>0</v>
      </c>
      <c r="EQ1219" s="156">
        <f t="shared" ca="1" si="489"/>
        <v>0</v>
      </c>
      <c r="ER1219" s="156">
        <f t="shared" ca="1" si="489"/>
        <v>0</v>
      </c>
      <c r="ES1219" s="156">
        <f t="shared" ca="1" si="489"/>
        <v>0</v>
      </c>
      <c r="ET1219" s="156">
        <f t="shared" ca="1" si="489"/>
        <v>0</v>
      </c>
      <c r="EU1219" s="156">
        <f t="shared" ca="1" si="489"/>
        <v>0</v>
      </c>
      <c r="EV1219" s="156">
        <f t="shared" ca="1" si="489"/>
        <v>0</v>
      </c>
      <c r="EW1219" s="156">
        <f t="shared" ca="1" si="489"/>
        <v>0</v>
      </c>
      <c r="EX1219" s="156">
        <f t="shared" ca="1" si="489"/>
        <v>0</v>
      </c>
      <c r="EY1219" s="156">
        <f t="shared" ca="1" si="489"/>
        <v>0</v>
      </c>
      <c r="EZ1219" s="156">
        <f t="shared" ca="1" si="489"/>
        <v>0</v>
      </c>
      <c r="FA1219" s="156">
        <f t="shared" ca="1" si="489"/>
        <v>0</v>
      </c>
      <c r="FB1219" s="156">
        <f t="shared" ca="1" si="489"/>
        <v>0</v>
      </c>
      <c r="FC1219" s="156">
        <f t="shared" ca="1" si="489"/>
        <v>0</v>
      </c>
      <c r="FD1219" s="156">
        <f t="shared" ca="1" si="489"/>
        <v>0</v>
      </c>
      <c r="FE1219" s="156">
        <f t="shared" ca="1" si="489"/>
        <v>0</v>
      </c>
      <c r="FF1219" s="156">
        <f t="shared" ca="1" si="489"/>
        <v>0</v>
      </c>
      <c r="FG1219" s="156">
        <f t="shared" ca="1" si="489"/>
        <v>0</v>
      </c>
      <c r="FH1219" s="156"/>
      <c r="FI1219" s="157"/>
      <c r="FJ1219" s="157"/>
      <c r="FK1219" s="157"/>
      <c r="FL1219" s="157"/>
      <c r="FM1219" s="157"/>
      <c r="FN1219" s="157"/>
      <c r="FO1219" s="157"/>
      <c r="FP1219" s="157"/>
      <c r="FQ1219" s="157"/>
      <c r="FR1219" s="157"/>
      <c r="FS1219" s="157"/>
      <c r="FT1219" s="157"/>
      <c r="FU1219" s="157"/>
      <c r="FV1219" s="157"/>
      <c r="FW1219" s="159"/>
      <c r="FX1219" s="159"/>
      <c r="FY1219" s="159"/>
      <c r="FZ1219" s="159"/>
      <c r="GA1219" s="159"/>
      <c r="GB1219" s="159"/>
      <c r="GC1219" s="159"/>
      <c r="GD1219" s="159"/>
      <c r="GE1219" s="159"/>
    </row>
    <row r="1220" spans="1:187" x14ac:dyDescent="0.35">
      <c r="A1220" s="1"/>
      <c r="B1220" s="1"/>
      <c r="C1220" s="2"/>
      <c r="D1220" s="2"/>
      <c r="E1220" s="13">
        <v>60</v>
      </c>
      <c r="F1220" s="158">
        <f t="shared" si="458"/>
        <v>97</v>
      </c>
      <c r="G1220" s="155">
        <f>SUM($CZ$958:$CZ$1109)</f>
        <v>0</v>
      </c>
      <c r="H1220" s="157"/>
      <c r="I1220" s="157"/>
      <c r="J1220" s="157"/>
      <c r="K1220" s="157"/>
      <c r="L1220" s="157"/>
      <c r="M1220" s="157"/>
      <c r="N1220" s="157"/>
      <c r="O1220" s="157"/>
      <c r="P1220" s="157"/>
      <c r="Q1220" s="159"/>
      <c r="R1220" s="159"/>
      <c r="S1220" s="159"/>
      <c r="T1220" s="159"/>
      <c r="U1220" s="159"/>
      <c r="V1220" s="159"/>
      <c r="W1220" s="159"/>
      <c r="X1220" s="159"/>
      <c r="Y1220" s="159"/>
      <c r="Z1220" s="159"/>
      <c r="AA1220" s="159"/>
      <c r="AB1220" s="159"/>
      <c r="AC1220" s="159"/>
      <c r="AD1220" s="159"/>
      <c r="AE1220" s="159"/>
      <c r="AF1220" s="159"/>
      <c r="AG1220" s="159"/>
      <c r="AH1220" s="159"/>
      <c r="AI1220" s="159"/>
      <c r="AJ1220" s="159"/>
      <c r="AK1220" s="159"/>
      <c r="AL1220" s="159"/>
      <c r="AM1220" s="159"/>
      <c r="AN1220" s="159"/>
      <c r="AO1220" s="159"/>
      <c r="AP1220" s="159"/>
      <c r="AQ1220" s="159"/>
      <c r="AR1220" s="159"/>
      <c r="AS1220" s="159"/>
      <c r="AT1220" s="159"/>
      <c r="AU1220" s="159"/>
      <c r="AV1220" s="159"/>
      <c r="AW1220" s="159"/>
      <c r="AX1220" s="159"/>
      <c r="AY1220" s="159"/>
      <c r="AZ1220" s="159"/>
      <c r="BA1220" s="159"/>
      <c r="BB1220" s="159"/>
      <c r="BC1220" s="159"/>
      <c r="BD1220" s="159"/>
      <c r="BE1220" s="159"/>
      <c r="BF1220" s="159"/>
      <c r="BG1220" s="159"/>
      <c r="BH1220" s="159"/>
      <c r="BI1220" s="159"/>
      <c r="BJ1220" s="159"/>
      <c r="BK1220" s="159"/>
      <c r="BL1220" s="159"/>
      <c r="BM1220" s="159"/>
      <c r="BN1220" s="159"/>
      <c r="BO1220" s="159"/>
      <c r="BP1220" s="159"/>
      <c r="BQ1220" s="159"/>
      <c r="BR1220" s="159"/>
      <c r="BS1220" s="159"/>
      <c r="BT1220" s="159"/>
      <c r="BU1220" s="159"/>
      <c r="BV1220" s="159"/>
      <c r="BW1220" s="159"/>
      <c r="BX1220" s="159"/>
      <c r="BY1220" s="159"/>
      <c r="BZ1220" s="159"/>
      <c r="CA1220" s="159"/>
      <c r="CB1220" s="159"/>
      <c r="CC1220" s="159"/>
      <c r="CD1220" s="157"/>
      <c r="CE1220" s="157"/>
      <c r="CF1220" s="157"/>
      <c r="CG1220" s="157"/>
      <c r="CH1220" s="157"/>
      <c r="CI1220" s="157"/>
      <c r="CJ1220" s="157"/>
      <c r="CK1220" s="157"/>
      <c r="CL1220" s="157"/>
      <c r="CM1220" s="157"/>
      <c r="CN1220" s="157"/>
      <c r="CO1220" s="157"/>
      <c r="CP1220" s="157"/>
      <c r="CQ1220" s="157"/>
      <c r="CR1220" s="157"/>
      <c r="CS1220" s="157"/>
      <c r="CT1220" s="157"/>
      <c r="CU1220" s="157"/>
      <c r="CV1220" s="157"/>
      <c r="CW1220" s="157"/>
      <c r="CX1220" s="157"/>
      <c r="CY1220" s="157"/>
      <c r="CZ1220" s="157"/>
      <c r="DA1220" s="159">
        <f t="shared" ref="DA1220:FH1220" ca="1" si="490">IF(H$17&lt;=$E1220,$G1220/$E1220,0)</f>
        <v>0</v>
      </c>
      <c r="DB1220" s="156">
        <f t="shared" ca="1" si="490"/>
        <v>0</v>
      </c>
      <c r="DC1220" s="156">
        <f t="shared" ca="1" si="490"/>
        <v>0</v>
      </c>
      <c r="DD1220" s="156">
        <f t="shared" ca="1" si="490"/>
        <v>0</v>
      </c>
      <c r="DE1220" s="156">
        <f t="shared" ca="1" si="490"/>
        <v>0</v>
      </c>
      <c r="DF1220" s="156">
        <f t="shared" ca="1" si="490"/>
        <v>0</v>
      </c>
      <c r="DG1220" s="156">
        <f t="shared" ca="1" si="490"/>
        <v>0</v>
      </c>
      <c r="DH1220" s="156">
        <f t="shared" ca="1" si="490"/>
        <v>0</v>
      </c>
      <c r="DI1220" s="156">
        <f t="shared" ca="1" si="490"/>
        <v>0</v>
      </c>
      <c r="DJ1220" s="156">
        <f t="shared" ca="1" si="490"/>
        <v>0</v>
      </c>
      <c r="DK1220" s="156">
        <f t="shared" ca="1" si="490"/>
        <v>0</v>
      </c>
      <c r="DL1220" s="156">
        <f t="shared" ca="1" si="490"/>
        <v>0</v>
      </c>
      <c r="DM1220" s="156">
        <f t="shared" ca="1" si="490"/>
        <v>0</v>
      </c>
      <c r="DN1220" s="156">
        <f t="shared" ca="1" si="490"/>
        <v>0</v>
      </c>
      <c r="DO1220" s="156">
        <f t="shared" ca="1" si="490"/>
        <v>0</v>
      </c>
      <c r="DP1220" s="156">
        <f t="shared" ca="1" si="490"/>
        <v>0</v>
      </c>
      <c r="DQ1220" s="156">
        <f t="shared" ca="1" si="490"/>
        <v>0</v>
      </c>
      <c r="DR1220" s="156">
        <f t="shared" ca="1" si="490"/>
        <v>0</v>
      </c>
      <c r="DS1220" s="156">
        <f t="shared" ca="1" si="490"/>
        <v>0</v>
      </c>
      <c r="DT1220" s="156">
        <f t="shared" ca="1" si="490"/>
        <v>0</v>
      </c>
      <c r="DU1220" s="156">
        <f t="shared" ca="1" si="490"/>
        <v>0</v>
      </c>
      <c r="DV1220" s="156">
        <f t="shared" ca="1" si="490"/>
        <v>0</v>
      </c>
      <c r="DW1220" s="156">
        <f t="shared" ca="1" si="490"/>
        <v>0</v>
      </c>
      <c r="DX1220" s="156">
        <f t="shared" ca="1" si="490"/>
        <v>0</v>
      </c>
      <c r="DY1220" s="156">
        <f t="shared" ca="1" si="490"/>
        <v>0</v>
      </c>
      <c r="DZ1220" s="156">
        <f t="shared" ca="1" si="490"/>
        <v>0</v>
      </c>
      <c r="EA1220" s="156">
        <f t="shared" ca="1" si="490"/>
        <v>0</v>
      </c>
      <c r="EB1220" s="156">
        <f t="shared" ca="1" si="490"/>
        <v>0</v>
      </c>
      <c r="EC1220" s="156">
        <f t="shared" ca="1" si="490"/>
        <v>0</v>
      </c>
      <c r="ED1220" s="156">
        <f t="shared" ca="1" si="490"/>
        <v>0</v>
      </c>
      <c r="EE1220" s="156">
        <f t="shared" ca="1" si="490"/>
        <v>0</v>
      </c>
      <c r="EF1220" s="156">
        <f t="shared" ca="1" si="490"/>
        <v>0</v>
      </c>
      <c r="EG1220" s="156">
        <f t="shared" ca="1" si="490"/>
        <v>0</v>
      </c>
      <c r="EH1220" s="156">
        <f t="shared" ca="1" si="490"/>
        <v>0</v>
      </c>
      <c r="EI1220" s="156">
        <f t="shared" ca="1" si="490"/>
        <v>0</v>
      </c>
      <c r="EJ1220" s="156">
        <f t="shared" ca="1" si="490"/>
        <v>0</v>
      </c>
      <c r="EK1220" s="156">
        <f t="shared" ca="1" si="490"/>
        <v>0</v>
      </c>
      <c r="EL1220" s="156">
        <f t="shared" ca="1" si="490"/>
        <v>0</v>
      </c>
      <c r="EM1220" s="156">
        <f t="shared" ca="1" si="490"/>
        <v>0</v>
      </c>
      <c r="EN1220" s="156">
        <f t="shared" ca="1" si="490"/>
        <v>0</v>
      </c>
      <c r="EO1220" s="156">
        <f t="shared" ca="1" si="490"/>
        <v>0</v>
      </c>
      <c r="EP1220" s="156">
        <f t="shared" ca="1" si="490"/>
        <v>0</v>
      </c>
      <c r="EQ1220" s="156">
        <f t="shared" ca="1" si="490"/>
        <v>0</v>
      </c>
      <c r="ER1220" s="156">
        <f t="shared" ca="1" si="490"/>
        <v>0</v>
      </c>
      <c r="ES1220" s="156">
        <f t="shared" ca="1" si="490"/>
        <v>0</v>
      </c>
      <c r="ET1220" s="156">
        <f t="shared" ca="1" si="490"/>
        <v>0</v>
      </c>
      <c r="EU1220" s="156">
        <f t="shared" ca="1" si="490"/>
        <v>0</v>
      </c>
      <c r="EV1220" s="156">
        <f t="shared" ca="1" si="490"/>
        <v>0</v>
      </c>
      <c r="EW1220" s="156">
        <f t="shared" ca="1" si="490"/>
        <v>0</v>
      </c>
      <c r="EX1220" s="156">
        <f t="shared" ca="1" si="490"/>
        <v>0</v>
      </c>
      <c r="EY1220" s="156">
        <f t="shared" ca="1" si="490"/>
        <v>0</v>
      </c>
      <c r="EZ1220" s="156">
        <f t="shared" ca="1" si="490"/>
        <v>0</v>
      </c>
      <c r="FA1220" s="156">
        <f t="shared" ca="1" si="490"/>
        <v>0</v>
      </c>
      <c r="FB1220" s="156">
        <f t="shared" ca="1" si="490"/>
        <v>0</v>
      </c>
      <c r="FC1220" s="156">
        <f t="shared" ca="1" si="490"/>
        <v>0</v>
      </c>
      <c r="FD1220" s="156">
        <f t="shared" ca="1" si="490"/>
        <v>0</v>
      </c>
      <c r="FE1220" s="156">
        <f t="shared" ca="1" si="490"/>
        <v>0</v>
      </c>
      <c r="FF1220" s="156">
        <f t="shared" ca="1" si="490"/>
        <v>0</v>
      </c>
      <c r="FG1220" s="156">
        <f t="shared" ca="1" si="490"/>
        <v>0</v>
      </c>
      <c r="FH1220" s="156">
        <f t="shared" ca="1" si="490"/>
        <v>0</v>
      </c>
      <c r="FI1220" s="156"/>
      <c r="FJ1220" s="157"/>
      <c r="FK1220" s="157"/>
      <c r="FL1220" s="157"/>
      <c r="FM1220" s="157"/>
      <c r="FN1220" s="157"/>
      <c r="FO1220" s="157"/>
      <c r="FP1220" s="157"/>
      <c r="FQ1220" s="157"/>
      <c r="FR1220" s="157"/>
      <c r="FS1220" s="157"/>
      <c r="FT1220" s="157"/>
      <c r="FU1220" s="157"/>
      <c r="FV1220" s="157"/>
      <c r="FW1220" s="159"/>
      <c r="FX1220" s="159"/>
      <c r="FY1220" s="159"/>
      <c r="FZ1220" s="159"/>
      <c r="GA1220" s="159"/>
      <c r="GB1220" s="159"/>
      <c r="GC1220" s="159"/>
      <c r="GD1220" s="159"/>
      <c r="GE1220" s="159"/>
    </row>
    <row r="1221" spans="1:187" x14ac:dyDescent="0.35">
      <c r="A1221" s="1"/>
      <c r="B1221" s="1"/>
      <c r="C1221" s="2"/>
      <c r="D1221" s="2"/>
      <c r="E1221" s="13">
        <v>60</v>
      </c>
      <c r="F1221" s="158">
        <f t="shared" si="458"/>
        <v>98</v>
      </c>
      <c r="G1221" s="155">
        <f>SUM($DA$958:$DA$1109)</f>
        <v>0</v>
      </c>
      <c r="H1221" s="157"/>
      <c r="I1221" s="157"/>
      <c r="J1221" s="157"/>
      <c r="K1221" s="157"/>
      <c r="L1221" s="157"/>
      <c r="M1221" s="157"/>
      <c r="N1221" s="157"/>
      <c r="O1221" s="157"/>
      <c r="P1221" s="157"/>
      <c r="Q1221" s="159"/>
      <c r="R1221" s="159"/>
      <c r="S1221" s="159"/>
      <c r="T1221" s="159"/>
      <c r="U1221" s="159"/>
      <c r="V1221" s="159"/>
      <c r="W1221" s="159"/>
      <c r="X1221" s="159"/>
      <c r="Y1221" s="159"/>
      <c r="Z1221" s="159"/>
      <c r="AA1221" s="159"/>
      <c r="AB1221" s="159"/>
      <c r="AC1221" s="159"/>
      <c r="AD1221" s="159"/>
      <c r="AE1221" s="159"/>
      <c r="AF1221" s="159"/>
      <c r="AG1221" s="159"/>
      <c r="AH1221" s="159"/>
      <c r="AI1221" s="159"/>
      <c r="AJ1221" s="159"/>
      <c r="AK1221" s="159"/>
      <c r="AL1221" s="159"/>
      <c r="AM1221" s="159"/>
      <c r="AN1221" s="159"/>
      <c r="AO1221" s="159"/>
      <c r="AP1221" s="159"/>
      <c r="AQ1221" s="159"/>
      <c r="AR1221" s="159"/>
      <c r="AS1221" s="159"/>
      <c r="AT1221" s="159"/>
      <c r="AU1221" s="159"/>
      <c r="AV1221" s="159"/>
      <c r="AW1221" s="159"/>
      <c r="AX1221" s="159"/>
      <c r="AY1221" s="159"/>
      <c r="AZ1221" s="159"/>
      <c r="BA1221" s="159"/>
      <c r="BB1221" s="159"/>
      <c r="BC1221" s="159"/>
      <c r="BD1221" s="159"/>
      <c r="BE1221" s="159"/>
      <c r="BF1221" s="159"/>
      <c r="BG1221" s="159"/>
      <c r="BH1221" s="159"/>
      <c r="BI1221" s="159"/>
      <c r="BJ1221" s="159"/>
      <c r="BK1221" s="159"/>
      <c r="BL1221" s="159"/>
      <c r="BM1221" s="159"/>
      <c r="BN1221" s="159"/>
      <c r="BO1221" s="159"/>
      <c r="BP1221" s="159"/>
      <c r="BQ1221" s="159"/>
      <c r="BR1221" s="159"/>
      <c r="BS1221" s="159"/>
      <c r="BT1221" s="159"/>
      <c r="BU1221" s="159"/>
      <c r="BV1221" s="159"/>
      <c r="BW1221" s="159"/>
      <c r="BX1221" s="159"/>
      <c r="BY1221" s="159"/>
      <c r="BZ1221" s="159"/>
      <c r="CA1221" s="159"/>
      <c r="CB1221" s="159"/>
      <c r="CC1221" s="159"/>
      <c r="CD1221" s="157"/>
      <c r="CE1221" s="157"/>
      <c r="CF1221" s="157"/>
      <c r="CG1221" s="157"/>
      <c r="CH1221" s="157"/>
      <c r="CI1221" s="157"/>
      <c r="CJ1221" s="157"/>
      <c r="CK1221" s="157"/>
      <c r="CL1221" s="157"/>
      <c r="CM1221" s="157"/>
      <c r="CN1221" s="157"/>
      <c r="CO1221" s="157"/>
      <c r="CP1221" s="157"/>
      <c r="CQ1221" s="157"/>
      <c r="CR1221" s="157"/>
      <c r="CS1221" s="157"/>
      <c r="CT1221" s="157"/>
      <c r="CU1221" s="157"/>
      <c r="CV1221" s="157"/>
      <c r="CW1221" s="157"/>
      <c r="CX1221" s="157"/>
      <c r="CY1221" s="157"/>
      <c r="CZ1221" s="157"/>
      <c r="DA1221" s="157"/>
      <c r="DB1221" s="159">
        <f t="shared" ref="DB1221:FI1221" ca="1" si="491">IF(H$17&lt;=$E1221,$G1221/$E1221,0)</f>
        <v>0</v>
      </c>
      <c r="DC1221" s="156">
        <f t="shared" ca="1" si="491"/>
        <v>0</v>
      </c>
      <c r="DD1221" s="156">
        <f t="shared" ca="1" si="491"/>
        <v>0</v>
      </c>
      <c r="DE1221" s="156">
        <f t="shared" ca="1" si="491"/>
        <v>0</v>
      </c>
      <c r="DF1221" s="156">
        <f t="shared" ca="1" si="491"/>
        <v>0</v>
      </c>
      <c r="DG1221" s="156">
        <f t="shared" ca="1" si="491"/>
        <v>0</v>
      </c>
      <c r="DH1221" s="156">
        <f t="shared" ca="1" si="491"/>
        <v>0</v>
      </c>
      <c r="DI1221" s="156">
        <f t="shared" ca="1" si="491"/>
        <v>0</v>
      </c>
      <c r="DJ1221" s="156">
        <f t="shared" ca="1" si="491"/>
        <v>0</v>
      </c>
      <c r="DK1221" s="156">
        <f t="shared" ca="1" si="491"/>
        <v>0</v>
      </c>
      <c r="DL1221" s="156">
        <f t="shared" ca="1" si="491"/>
        <v>0</v>
      </c>
      <c r="DM1221" s="156">
        <f t="shared" ca="1" si="491"/>
        <v>0</v>
      </c>
      <c r="DN1221" s="156">
        <f t="shared" ca="1" si="491"/>
        <v>0</v>
      </c>
      <c r="DO1221" s="156">
        <f t="shared" ca="1" si="491"/>
        <v>0</v>
      </c>
      <c r="DP1221" s="156">
        <f t="shared" ca="1" si="491"/>
        <v>0</v>
      </c>
      <c r="DQ1221" s="156">
        <f t="shared" ca="1" si="491"/>
        <v>0</v>
      </c>
      <c r="DR1221" s="156">
        <f t="shared" ca="1" si="491"/>
        <v>0</v>
      </c>
      <c r="DS1221" s="156">
        <f t="shared" ca="1" si="491"/>
        <v>0</v>
      </c>
      <c r="DT1221" s="156">
        <f t="shared" ca="1" si="491"/>
        <v>0</v>
      </c>
      <c r="DU1221" s="156">
        <f t="shared" ca="1" si="491"/>
        <v>0</v>
      </c>
      <c r="DV1221" s="156">
        <f t="shared" ca="1" si="491"/>
        <v>0</v>
      </c>
      <c r="DW1221" s="156">
        <f t="shared" ca="1" si="491"/>
        <v>0</v>
      </c>
      <c r="DX1221" s="156">
        <f t="shared" ca="1" si="491"/>
        <v>0</v>
      </c>
      <c r="DY1221" s="156">
        <f t="shared" ca="1" si="491"/>
        <v>0</v>
      </c>
      <c r="DZ1221" s="156">
        <f t="shared" ca="1" si="491"/>
        <v>0</v>
      </c>
      <c r="EA1221" s="156">
        <f t="shared" ca="1" si="491"/>
        <v>0</v>
      </c>
      <c r="EB1221" s="156">
        <f t="shared" ca="1" si="491"/>
        <v>0</v>
      </c>
      <c r="EC1221" s="156">
        <f t="shared" ca="1" si="491"/>
        <v>0</v>
      </c>
      <c r="ED1221" s="156">
        <f t="shared" ca="1" si="491"/>
        <v>0</v>
      </c>
      <c r="EE1221" s="156">
        <f t="shared" ca="1" si="491"/>
        <v>0</v>
      </c>
      <c r="EF1221" s="156">
        <f t="shared" ca="1" si="491"/>
        <v>0</v>
      </c>
      <c r="EG1221" s="156">
        <f t="shared" ca="1" si="491"/>
        <v>0</v>
      </c>
      <c r="EH1221" s="156">
        <f t="shared" ca="1" si="491"/>
        <v>0</v>
      </c>
      <c r="EI1221" s="156">
        <f t="shared" ca="1" si="491"/>
        <v>0</v>
      </c>
      <c r="EJ1221" s="156">
        <f t="shared" ca="1" si="491"/>
        <v>0</v>
      </c>
      <c r="EK1221" s="156">
        <f t="shared" ca="1" si="491"/>
        <v>0</v>
      </c>
      <c r="EL1221" s="156">
        <f t="shared" ca="1" si="491"/>
        <v>0</v>
      </c>
      <c r="EM1221" s="156">
        <f t="shared" ca="1" si="491"/>
        <v>0</v>
      </c>
      <c r="EN1221" s="156">
        <f t="shared" ca="1" si="491"/>
        <v>0</v>
      </c>
      <c r="EO1221" s="156">
        <f t="shared" ca="1" si="491"/>
        <v>0</v>
      </c>
      <c r="EP1221" s="156">
        <f t="shared" ca="1" si="491"/>
        <v>0</v>
      </c>
      <c r="EQ1221" s="156">
        <f t="shared" ca="1" si="491"/>
        <v>0</v>
      </c>
      <c r="ER1221" s="156">
        <f t="shared" ca="1" si="491"/>
        <v>0</v>
      </c>
      <c r="ES1221" s="156">
        <f t="shared" ca="1" si="491"/>
        <v>0</v>
      </c>
      <c r="ET1221" s="156">
        <f t="shared" ca="1" si="491"/>
        <v>0</v>
      </c>
      <c r="EU1221" s="156">
        <f t="shared" ca="1" si="491"/>
        <v>0</v>
      </c>
      <c r="EV1221" s="156">
        <f t="shared" ca="1" si="491"/>
        <v>0</v>
      </c>
      <c r="EW1221" s="156">
        <f t="shared" ca="1" si="491"/>
        <v>0</v>
      </c>
      <c r="EX1221" s="156">
        <f t="shared" ca="1" si="491"/>
        <v>0</v>
      </c>
      <c r="EY1221" s="156">
        <f t="shared" ca="1" si="491"/>
        <v>0</v>
      </c>
      <c r="EZ1221" s="156">
        <f t="shared" ca="1" si="491"/>
        <v>0</v>
      </c>
      <c r="FA1221" s="156">
        <f t="shared" ca="1" si="491"/>
        <v>0</v>
      </c>
      <c r="FB1221" s="156">
        <f t="shared" ca="1" si="491"/>
        <v>0</v>
      </c>
      <c r="FC1221" s="156">
        <f t="shared" ca="1" si="491"/>
        <v>0</v>
      </c>
      <c r="FD1221" s="156">
        <f t="shared" ca="1" si="491"/>
        <v>0</v>
      </c>
      <c r="FE1221" s="156">
        <f t="shared" ca="1" si="491"/>
        <v>0</v>
      </c>
      <c r="FF1221" s="156">
        <f t="shared" ca="1" si="491"/>
        <v>0</v>
      </c>
      <c r="FG1221" s="156">
        <f t="shared" ca="1" si="491"/>
        <v>0</v>
      </c>
      <c r="FH1221" s="156">
        <f t="shared" ca="1" si="491"/>
        <v>0</v>
      </c>
      <c r="FI1221" s="156">
        <f t="shared" ca="1" si="491"/>
        <v>0</v>
      </c>
      <c r="FJ1221" s="156"/>
      <c r="FK1221" s="157"/>
      <c r="FL1221" s="157"/>
      <c r="FM1221" s="157"/>
      <c r="FN1221" s="157"/>
      <c r="FO1221" s="157"/>
      <c r="FP1221" s="157"/>
      <c r="FQ1221" s="157"/>
      <c r="FR1221" s="157"/>
      <c r="FS1221" s="157"/>
      <c r="FT1221" s="157"/>
      <c r="FU1221" s="157"/>
      <c r="FV1221" s="157"/>
      <c r="FW1221" s="159"/>
      <c r="FX1221" s="159"/>
      <c r="FY1221" s="159"/>
      <c r="FZ1221" s="159"/>
      <c r="GA1221" s="159"/>
      <c r="GB1221" s="159"/>
      <c r="GC1221" s="159"/>
      <c r="GD1221" s="159"/>
      <c r="GE1221" s="159"/>
    </row>
    <row r="1222" spans="1:187" x14ac:dyDescent="0.35">
      <c r="A1222" s="1"/>
      <c r="B1222" s="1"/>
      <c r="C1222" s="2"/>
      <c r="D1222" s="2"/>
      <c r="E1222" s="13">
        <v>60</v>
      </c>
      <c r="F1222" s="158">
        <f t="shared" si="458"/>
        <v>99</v>
      </c>
      <c r="G1222" s="155">
        <f>SUM($DB$958:$DB$1109)</f>
        <v>0</v>
      </c>
      <c r="H1222" s="157"/>
      <c r="I1222" s="157"/>
      <c r="J1222" s="157"/>
      <c r="K1222" s="157"/>
      <c r="L1222" s="157"/>
      <c r="M1222" s="157"/>
      <c r="N1222" s="157"/>
      <c r="O1222" s="157"/>
      <c r="P1222" s="157"/>
      <c r="Q1222" s="159"/>
      <c r="R1222" s="159"/>
      <c r="S1222" s="159"/>
      <c r="T1222" s="159"/>
      <c r="U1222" s="159"/>
      <c r="V1222" s="159"/>
      <c r="W1222" s="159"/>
      <c r="X1222" s="159"/>
      <c r="Y1222" s="159"/>
      <c r="Z1222" s="159"/>
      <c r="AA1222" s="159"/>
      <c r="AB1222" s="159"/>
      <c r="AC1222" s="159"/>
      <c r="AD1222" s="159"/>
      <c r="AE1222" s="159"/>
      <c r="AF1222" s="159"/>
      <c r="AG1222" s="159"/>
      <c r="AH1222" s="159"/>
      <c r="AI1222" s="159"/>
      <c r="AJ1222" s="159"/>
      <c r="AK1222" s="159"/>
      <c r="AL1222" s="159"/>
      <c r="AM1222" s="159"/>
      <c r="AN1222" s="159"/>
      <c r="AO1222" s="159"/>
      <c r="AP1222" s="159"/>
      <c r="AQ1222" s="159"/>
      <c r="AR1222" s="159"/>
      <c r="AS1222" s="159"/>
      <c r="AT1222" s="159"/>
      <c r="AU1222" s="159"/>
      <c r="AV1222" s="159"/>
      <c r="AW1222" s="159"/>
      <c r="AX1222" s="159"/>
      <c r="AY1222" s="159"/>
      <c r="AZ1222" s="159"/>
      <c r="BA1222" s="159"/>
      <c r="BB1222" s="159"/>
      <c r="BC1222" s="159"/>
      <c r="BD1222" s="159"/>
      <c r="BE1222" s="159"/>
      <c r="BF1222" s="159"/>
      <c r="BG1222" s="159"/>
      <c r="BH1222" s="159"/>
      <c r="BI1222" s="159"/>
      <c r="BJ1222" s="159"/>
      <c r="BK1222" s="159"/>
      <c r="BL1222" s="159"/>
      <c r="BM1222" s="159"/>
      <c r="BN1222" s="159"/>
      <c r="BO1222" s="159"/>
      <c r="BP1222" s="159"/>
      <c r="BQ1222" s="159"/>
      <c r="BR1222" s="159"/>
      <c r="BS1222" s="159"/>
      <c r="BT1222" s="159"/>
      <c r="BU1222" s="159"/>
      <c r="BV1222" s="159"/>
      <c r="BW1222" s="159"/>
      <c r="BX1222" s="159"/>
      <c r="BY1222" s="159"/>
      <c r="BZ1222" s="159"/>
      <c r="CA1222" s="159"/>
      <c r="CB1222" s="159"/>
      <c r="CC1222" s="159"/>
      <c r="CD1222" s="157"/>
      <c r="CE1222" s="157"/>
      <c r="CF1222" s="157"/>
      <c r="CG1222" s="157"/>
      <c r="CH1222" s="157"/>
      <c r="CI1222" s="157"/>
      <c r="CJ1222" s="157"/>
      <c r="CK1222" s="157"/>
      <c r="CL1222" s="157"/>
      <c r="CM1222" s="157"/>
      <c r="CN1222" s="157"/>
      <c r="CO1222" s="157"/>
      <c r="CP1222" s="157"/>
      <c r="CQ1222" s="157"/>
      <c r="CR1222" s="157"/>
      <c r="CS1222" s="157"/>
      <c r="CT1222" s="157"/>
      <c r="CU1222" s="157"/>
      <c r="CV1222" s="157"/>
      <c r="CW1222" s="157"/>
      <c r="CX1222" s="157"/>
      <c r="CY1222" s="157"/>
      <c r="CZ1222" s="157"/>
      <c r="DA1222" s="157"/>
      <c r="DB1222" s="157"/>
      <c r="DC1222" s="159">
        <f t="shared" ref="DC1222:FJ1222" ca="1" si="492">IF(H$17&lt;=$E1222,$G1222/$E1222,0)</f>
        <v>0</v>
      </c>
      <c r="DD1222" s="156">
        <f t="shared" ca="1" si="492"/>
        <v>0</v>
      </c>
      <c r="DE1222" s="156">
        <f t="shared" ca="1" si="492"/>
        <v>0</v>
      </c>
      <c r="DF1222" s="156">
        <f t="shared" ca="1" si="492"/>
        <v>0</v>
      </c>
      <c r="DG1222" s="156">
        <f t="shared" ca="1" si="492"/>
        <v>0</v>
      </c>
      <c r="DH1222" s="156">
        <f t="shared" ca="1" si="492"/>
        <v>0</v>
      </c>
      <c r="DI1222" s="156">
        <f t="shared" ca="1" si="492"/>
        <v>0</v>
      </c>
      <c r="DJ1222" s="156">
        <f t="shared" ca="1" si="492"/>
        <v>0</v>
      </c>
      <c r="DK1222" s="156">
        <f t="shared" ca="1" si="492"/>
        <v>0</v>
      </c>
      <c r="DL1222" s="156">
        <f t="shared" ca="1" si="492"/>
        <v>0</v>
      </c>
      <c r="DM1222" s="156">
        <f t="shared" ca="1" si="492"/>
        <v>0</v>
      </c>
      <c r="DN1222" s="156">
        <f t="shared" ca="1" si="492"/>
        <v>0</v>
      </c>
      <c r="DO1222" s="156">
        <f t="shared" ca="1" si="492"/>
        <v>0</v>
      </c>
      <c r="DP1222" s="156">
        <f t="shared" ca="1" si="492"/>
        <v>0</v>
      </c>
      <c r="DQ1222" s="156">
        <f t="shared" ca="1" si="492"/>
        <v>0</v>
      </c>
      <c r="DR1222" s="156">
        <f t="shared" ca="1" si="492"/>
        <v>0</v>
      </c>
      <c r="DS1222" s="156">
        <f t="shared" ca="1" si="492"/>
        <v>0</v>
      </c>
      <c r="DT1222" s="156">
        <f t="shared" ca="1" si="492"/>
        <v>0</v>
      </c>
      <c r="DU1222" s="156">
        <f t="shared" ca="1" si="492"/>
        <v>0</v>
      </c>
      <c r="DV1222" s="156">
        <f t="shared" ca="1" si="492"/>
        <v>0</v>
      </c>
      <c r="DW1222" s="156">
        <f t="shared" ca="1" si="492"/>
        <v>0</v>
      </c>
      <c r="DX1222" s="156">
        <f t="shared" ca="1" si="492"/>
        <v>0</v>
      </c>
      <c r="DY1222" s="156">
        <f t="shared" ca="1" si="492"/>
        <v>0</v>
      </c>
      <c r="DZ1222" s="156">
        <f t="shared" ca="1" si="492"/>
        <v>0</v>
      </c>
      <c r="EA1222" s="156">
        <f t="shared" ca="1" si="492"/>
        <v>0</v>
      </c>
      <c r="EB1222" s="156">
        <f t="shared" ca="1" si="492"/>
        <v>0</v>
      </c>
      <c r="EC1222" s="156">
        <f t="shared" ca="1" si="492"/>
        <v>0</v>
      </c>
      <c r="ED1222" s="156">
        <f t="shared" ca="1" si="492"/>
        <v>0</v>
      </c>
      <c r="EE1222" s="156">
        <f t="shared" ca="1" si="492"/>
        <v>0</v>
      </c>
      <c r="EF1222" s="156">
        <f t="shared" ca="1" si="492"/>
        <v>0</v>
      </c>
      <c r="EG1222" s="156">
        <f t="shared" ca="1" si="492"/>
        <v>0</v>
      </c>
      <c r="EH1222" s="156">
        <f t="shared" ca="1" si="492"/>
        <v>0</v>
      </c>
      <c r="EI1222" s="156">
        <f t="shared" ca="1" si="492"/>
        <v>0</v>
      </c>
      <c r="EJ1222" s="156">
        <f t="shared" ca="1" si="492"/>
        <v>0</v>
      </c>
      <c r="EK1222" s="156">
        <f t="shared" ca="1" si="492"/>
        <v>0</v>
      </c>
      <c r="EL1222" s="156">
        <f t="shared" ca="1" si="492"/>
        <v>0</v>
      </c>
      <c r="EM1222" s="156">
        <f t="shared" ca="1" si="492"/>
        <v>0</v>
      </c>
      <c r="EN1222" s="156">
        <f t="shared" ca="1" si="492"/>
        <v>0</v>
      </c>
      <c r="EO1222" s="156">
        <f t="shared" ca="1" si="492"/>
        <v>0</v>
      </c>
      <c r="EP1222" s="156">
        <f t="shared" ca="1" si="492"/>
        <v>0</v>
      </c>
      <c r="EQ1222" s="156">
        <f t="shared" ca="1" si="492"/>
        <v>0</v>
      </c>
      <c r="ER1222" s="156">
        <f t="shared" ca="1" si="492"/>
        <v>0</v>
      </c>
      <c r="ES1222" s="156">
        <f t="shared" ca="1" si="492"/>
        <v>0</v>
      </c>
      <c r="ET1222" s="156">
        <f t="shared" ca="1" si="492"/>
        <v>0</v>
      </c>
      <c r="EU1222" s="156">
        <f t="shared" ca="1" si="492"/>
        <v>0</v>
      </c>
      <c r="EV1222" s="156">
        <f t="shared" ca="1" si="492"/>
        <v>0</v>
      </c>
      <c r="EW1222" s="156">
        <f t="shared" ca="1" si="492"/>
        <v>0</v>
      </c>
      <c r="EX1222" s="156">
        <f t="shared" ca="1" si="492"/>
        <v>0</v>
      </c>
      <c r="EY1222" s="156">
        <f t="shared" ca="1" si="492"/>
        <v>0</v>
      </c>
      <c r="EZ1222" s="156">
        <f t="shared" ca="1" si="492"/>
        <v>0</v>
      </c>
      <c r="FA1222" s="156">
        <f t="shared" ca="1" si="492"/>
        <v>0</v>
      </c>
      <c r="FB1222" s="156">
        <f t="shared" ca="1" si="492"/>
        <v>0</v>
      </c>
      <c r="FC1222" s="156">
        <f t="shared" ca="1" si="492"/>
        <v>0</v>
      </c>
      <c r="FD1222" s="156">
        <f t="shared" ca="1" si="492"/>
        <v>0</v>
      </c>
      <c r="FE1222" s="156">
        <f t="shared" ca="1" si="492"/>
        <v>0</v>
      </c>
      <c r="FF1222" s="156">
        <f t="shared" ca="1" si="492"/>
        <v>0</v>
      </c>
      <c r="FG1222" s="156">
        <f t="shared" ca="1" si="492"/>
        <v>0</v>
      </c>
      <c r="FH1222" s="156">
        <f t="shared" ca="1" si="492"/>
        <v>0</v>
      </c>
      <c r="FI1222" s="156">
        <f t="shared" ca="1" si="492"/>
        <v>0</v>
      </c>
      <c r="FJ1222" s="156">
        <f t="shared" ca="1" si="492"/>
        <v>0</v>
      </c>
      <c r="FK1222" s="156"/>
      <c r="FL1222" s="157"/>
      <c r="FM1222" s="157"/>
      <c r="FN1222" s="157"/>
      <c r="FO1222" s="157"/>
      <c r="FP1222" s="157"/>
      <c r="FQ1222" s="157"/>
      <c r="FR1222" s="157"/>
      <c r="FS1222" s="157"/>
      <c r="FT1222" s="157"/>
      <c r="FU1222" s="157"/>
      <c r="FV1222" s="157"/>
      <c r="FW1222" s="159"/>
      <c r="FX1222" s="159"/>
      <c r="FY1222" s="159"/>
      <c r="FZ1222" s="159"/>
      <c r="GA1222" s="159"/>
      <c r="GB1222" s="159"/>
      <c r="GC1222" s="159"/>
      <c r="GD1222" s="159"/>
      <c r="GE1222" s="159"/>
    </row>
    <row r="1223" spans="1:187" x14ac:dyDescent="0.35">
      <c r="A1223" s="1"/>
      <c r="B1223" s="1"/>
      <c r="C1223" s="2"/>
      <c r="D1223" s="2"/>
      <c r="E1223" s="13">
        <v>60</v>
      </c>
      <c r="F1223" s="158">
        <f t="shared" si="458"/>
        <v>100</v>
      </c>
      <c r="G1223" s="155">
        <f>SUM($DC$958:$DC$1109)</f>
        <v>0</v>
      </c>
      <c r="H1223" s="157"/>
      <c r="I1223" s="157"/>
      <c r="J1223" s="157"/>
      <c r="K1223" s="157"/>
      <c r="L1223" s="157"/>
      <c r="M1223" s="157"/>
      <c r="N1223" s="157"/>
      <c r="O1223" s="157"/>
      <c r="P1223" s="157"/>
      <c r="Q1223" s="159"/>
      <c r="R1223" s="159"/>
      <c r="S1223" s="159"/>
      <c r="T1223" s="159"/>
      <c r="U1223" s="159"/>
      <c r="V1223" s="159"/>
      <c r="W1223" s="159"/>
      <c r="X1223" s="159"/>
      <c r="Y1223" s="159"/>
      <c r="Z1223" s="159"/>
      <c r="AA1223" s="159"/>
      <c r="AB1223" s="159"/>
      <c r="AC1223" s="159"/>
      <c r="AD1223" s="159"/>
      <c r="AE1223" s="159"/>
      <c r="AF1223" s="159"/>
      <c r="AG1223" s="159"/>
      <c r="AH1223" s="159"/>
      <c r="AI1223" s="159"/>
      <c r="AJ1223" s="159"/>
      <c r="AK1223" s="159"/>
      <c r="AL1223" s="159"/>
      <c r="AM1223" s="159"/>
      <c r="AN1223" s="159"/>
      <c r="AO1223" s="159"/>
      <c r="AP1223" s="159"/>
      <c r="AQ1223" s="159"/>
      <c r="AR1223" s="159"/>
      <c r="AS1223" s="159"/>
      <c r="AT1223" s="159"/>
      <c r="AU1223" s="159"/>
      <c r="AV1223" s="159"/>
      <c r="AW1223" s="159"/>
      <c r="AX1223" s="159"/>
      <c r="AY1223" s="159"/>
      <c r="AZ1223" s="159"/>
      <c r="BA1223" s="159"/>
      <c r="BB1223" s="159"/>
      <c r="BC1223" s="159"/>
      <c r="BD1223" s="159"/>
      <c r="BE1223" s="159"/>
      <c r="BF1223" s="159"/>
      <c r="BG1223" s="159"/>
      <c r="BH1223" s="159"/>
      <c r="BI1223" s="159"/>
      <c r="BJ1223" s="159"/>
      <c r="BK1223" s="159"/>
      <c r="BL1223" s="159"/>
      <c r="BM1223" s="159"/>
      <c r="BN1223" s="159"/>
      <c r="BO1223" s="159"/>
      <c r="BP1223" s="159"/>
      <c r="BQ1223" s="159"/>
      <c r="BR1223" s="159"/>
      <c r="BS1223" s="159"/>
      <c r="BT1223" s="159"/>
      <c r="BU1223" s="159"/>
      <c r="BV1223" s="159"/>
      <c r="BW1223" s="159"/>
      <c r="BX1223" s="159"/>
      <c r="BY1223" s="159"/>
      <c r="BZ1223" s="159"/>
      <c r="CA1223" s="159"/>
      <c r="CB1223" s="159"/>
      <c r="CC1223" s="159"/>
      <c r="CD1223" s="157"/>
      <c r="CE1223" s="157"/>
      <c r="CF1223" s="157"/>
      <c r="CG1223" s="157"/>
      <c r="CH1223" s="157"/>
      <c r="CI1223" s="157"/>
      <c r="CJ1223" s="157"/>
      <c r="CK1223" s="157"/>
      <c r="CL1223" s="157"/>
      <c r="CM1223" s="157"/>
      <c r="CN1223" s="157"/>
      <c r="CO1223" s="157"/>
      <c r="CP1223" s="157"/>
      <c r="CQ1223" s="157"/>
      <c r="CR1223" s="157"/>
      <c r="CS1223" s="157"/>
      <c r="CT1223" s="157"/>
      <c r="CU1223" s="157"/>
      <c r="CV1223" s="157"/>
      <c r="CW1223" s="157"/>
      <c r="CX1223" s="157"/>
      <c r="CY1223" s="157"/>
      <c r="CZ1223" s="157"/>
      <c r="DA1223" s="157"/>
      <c r="DB1223" s="157"/>
      <c r="DC1223" s="157"/>
      <c r="DD1223" s="159">
        <f t="shared" ref="DD1223:FK1223" ca="1" si="493">IF(H$17&lt;=$E1223,$G1223/$E1223,0)</f>
        <v>0</v>
      </c>
      <c r="DE1223" s="156">
        <f t="shared" ca="1" si="493"/>
        <v>0</v>
      </c>
      <c r="DF1223" s="156">
        <f t="shared" ca="1" si="493"/>
        <v>0</v>
      </c>
      <c r="DG1223" s="156">
        <f t="shared" ca="1" si="493"/>
        <v>0</v>
      </c>
      <c r="DH1223" s="156">
        <f t="shared" ca="1" si="493"/>
        <v>0</v>
      </c>
      <c r="DI1223" s="156">
        <f t="shared" ca="1" si="493"/>
        <v>0</v>
      </c>
      <c r="DJ1223" s="156">
        <f t="shared" ca="1" si="493"/>
        <v>0</v>
      </c>
      <c r="DK1223" s="156">
        <f t="shared" ca="1" si="493"/>
        <v>0</v>
      </c>
      <c r="DL1223" s="156">
        <f t="shared" ca="1" si="493"/>
        <v>0</v>
      </c>
      <c r="DM1223" s="156">
        <f t="shared" ca="1" si="493"/>
        <v>0</v>
      </c>
      <c r="DN1223" s="156">
        <f t="shared" ca="1" si="493"/>
        <v>0</v>
      </c>
      <c r="DO1223" s="156">
        <f t="shared" ca="1" si="493"/>
        <v>0</v>
      </c>
      <c r="DP1223" s="156">
        <f t="shared" ca="1" si="493"/>
        <v>0</v>
      </c>
      <c r="DQ1223" s="156">
        <f t="shared" ca="1" si="493"/>
        <v>0</v>
      </c>
      <c r="DR1223" s="156">
        <f t="shared" ca="1" si="493"/>
        <v>0</v>
      </c>
      <c r="DS1223" s="156">
        <f t="shared" ca="1" si="493"/>
        <v>0</v>
      </c>
      <c r="DT1223" s="156">
        <f t="shared" ca="1" si="493"/>
        <v>0</v>
      </c>
      <c r="DU1223" s="156">
        <f t="shared" ca="1" si="493"/>
        <v>0</v>
      </c>
      <c r="DV1223" s="156">
        <f t="shared" ca="1" si="493"/>
        <v>0</v>
      </c>
      <c r="DW1223" s="156">
        <f t="shared" ca="1" si="493"/>
        <v>0</v>
      </c>
      <c r="DX1223" s="156">
        <f t="shared" ca="1" si="493"/>
        <v>0</v>
      </c>
      <c r="DY1223" s="156">
        <f t="shared" ca="1" si="493"/>
        <v>0</v>
      </c>
      <c r="DZ1223" s="156">
        <f t="shared" ca="1" si="493"/>
        <v>0</v>
      </c>
      <c r="EA1223" s="156">
        <f t="shared" ca="1" si="493"/>
        <v>0</v>
      </c>
      <c r="EB1223" s="156">
        <f t="shared" ca="1" si="493"/>
        <v>0</v>
      </c>
      <c r="EC1223" s="156">
        <f t="shared" ca="1" si="493"/>
        <v>0</v>
      </c>
      <c r="ED1223" s="156">
        <f t="shared" ca="1" si="493"/>
        <v>0</v>
      </c>
      <c r="EE1223" s="156">
        <f t="shared" ca="1" si="493"/>
        <v>0</v>
      </c>
      <c r="EF1223" s="156">
        <f t="shared" ca="1" si="493"/>
        <v>0</v>
      </c>
      <c r="EG1223" s="156">
        <f t="shared" ca="1" si="493"/>
        <v>0</v>
      </c>
      <c r="EH1223" s="156">
        <f t="shared" ca="1" si="493"/>
        <v>0</v>
      </c>
      <c r="EI1223" s="156">
        <f t="shared" ca="1" si="493"/>
        <v>0</v>
      </c>
      <c r="EJ1223" s="156">
        <f t="shared" ca="1" si="493"/>
        <v>0</v>
      </c>
      <c r="EK1223" s="156">
        <f t="shared" ca="1" si="493"/>
        <v>0</v>
      </c>
      <c r="EL1223" s="156">
        <f t="shared" ca="1" si="493"/>
        <v>0</v>
      </c>
      <c r="EM1223" s="156">
        <f t="shared" ca="1" si="493"/>
        <v>0</v>
      </c>
      <c r="EN1223" s="156">
        <f t="shared" ca="1" si="493"/>
        <v>0</v>
      </c>
      <c r="EO1223" s="156">
        <f t="shared" ca="1" si="493"/>
        <v>0</v>
      </c>
      <c r="EP1223" s="156">
        <f t="shared" ca="1" si="493"/>
        <v>0</v>
      </c>
      <c r="EQ1223" s="156">
        <f t="shared" ca="1" si="493"/>
        <v>0</v>
      </c>
      <c r="ER1223" s="156">
        <f t="shared" ca="1" si="493"/>
        <v>0</v>
      </c>
      <c r="ES1223" s="156">
        <f t="shared" ca="1" si="493"/>
        <v>0</v>
      </c>
      <c r="ET1223" s="156">
        <f t="shared" ca="1" si="493"/>
        <v>0</v>
      </c>
      <c r="EU1223" s="156">
        <f t="shared" ca="1" si="493"/>
        <v>0</v>
      </c>
      <c r="EV1223" s="156">
        <f t="shared" ca="1" si="493"/>
        <v>0</v>
      </c>
      <c r="EW1223" s="156">
        <f t="shared" ca="1" si="493"/>
        <v>0</v>
      </c>
      <c r="EX1223" s="156">
        <f t="shared" ca="1" si="493"/>
        <v>0</v>
      </c>
      <c r="EY1223" s="156">
        <f t="shared" ca="1" si="493"/>
        <v>0</v>
      </c>
      <c r="EZ1223" s="156">
        <f t="shared" ca="1" si="493"/>
        <v>0</v>
      </c>
      <c r="FA1223" s="156">
        <f t="shared" ca="1" si="493"/>
        <v>0</v>
      </c>
      <c r="FB1223" s="156">
        <f t="shared" ca="1" si="493"/>
        <v>0</v>
      </c>
      <c r="FC1223" s="156">
        <f t="shared" ca="1" si="493"/>
        <v>0</v>
      </c>
      <c r="FD1223" s="156">
        <f t="shared" ca="1" si="493"/>
        <v>0</v>
      </c>
      <c r="FE1223" s="156">
        <f t="shared" ca="1" si="493"/>
        <v>0</v>
      </c>
      <c r="FF1223" s="156">
        <f t="shared" ca="1" si="493"/>
        <v>0</v>
      </c>
      <c r="FG1223" s="156">
        <f t="shared" ca="1" si="493"/>
        <v>0</v>
      </c>
      <c r="FH1223" s="156">
        <f t="shared" ca="1" si="493"/>
        <v>0</v>
      </c>
      <c r="FI1223" s="156">
        <f t="shared" ca="1" si="493"/>
        <v>0</v>
      </c>
      <c r="FJ1223" s="156">
        <f t="shared" ca="1" si="493"/>
        <v>0</v>
      </c>
      <c r="FK1223" s="156">
        <f t="shared" ca="1" si="493"/>
        <v>0</v>
      </c>
      <c r="FL1223" s="156"/>
      <c r="FM1223" s="157"/>
      <c r="FN1223" s="157"/>
      <c r="FO1223" s="157"/>
      <c r="FP1223" s="157"/>
      <c r="FQ1223" s="157"/>
      <c r="FR1223" s="157"/>
      <c r="FS1223" s="157"/>
      <c r="FT1223" s="157"/>
      <c r="FU1223" s="157"/>
      <c r="FV1223" s="157"/>
      <c r="FW1223" s="159"/>
      <c r="FX1223" s="159"/>
      <c r="FY1223" s="159"/>
      <c r="FZ1223" s="159"/>
      <c r="GA1223" s="159"/>
      <c r="GB1223" s="159"/>
      <c r="GC1223" s="159"/>
      <c r="GD1223" s="159"/>
      <c r="GE1223" s="159"/>
    </row>
    <row r="1224" spans="1:187" x14ac:dyDescent="0.35">
      <c r="A1224" s="1"/>
      <c r="B1224" s="1"/>
      <c r="C1224" s="2"/>
      <c r="D1224" s="2"/>
      <c r="E1224" s="13">
        <v>60</v>
      </c>
      <c r="F1224" s="158">
        <f t="shared" si="458"/>
        <v>101</v>
      </c>
      <c r="G1224" s="155">
        <f>SUM($DD$958:$DD$1109)</f>
        <v>0</v>
      </c>
      <c r="H1224" s="157"/>
      <c r="I1224" s="157"/>
      <c r="J1224" s="157"/>
      <c r="K1224" s="157"/>
      <c r="L1224" s="157"/>
      <c r="M1224" s="157"/>
      <c r="N1224" s="157"/>
      <c r="O1224" s="157"/>
      <c r="P1224" s="157"/>
      <c r="Q1224" s="159"/>
      <c r="R1224" s="159"/>
      <c r="S1224" s="159"/>
      <c r="T1224" s="159"/>
      <c r="U1224" s="159"/>
      <c r="V1224" s="159"/>
      <c r="W1224" s="159"/>
      <c r="X1224" s="159"/>
      <c r="Y1224" s="159"/>
      <c r="Z1224" s="159"/>
      <c r="AA1224" s="159"/>
      <c r="AB1224" s="159"/>
      <c r="AC1224" s="159"/>
      <c r="AD1224" s="159"/>
      <c r="AE1224" s="159"/>
      <c r="AF1224" s="159"/>
      <c r="AG1224" s="159"/>
      <c r="AH1224" s="159"/>
      <c r="AI1224" s="159"/>
      <c r="AJ1224" s="159"/>
      <c r="AK1224" s="159"/>
      <c r="AL1224" s="159"/>
      <c r="AM1224" s="159"/>
      <c r="AN1224" s="159"/>
      <c r="AO1224" s="159"/>
      <c r="AP1224" s="159"/>
      <c r="AQ1224" s="159"/>
      <c r="AR1224" s="159"/>
      <c r="AS1224" s="159"/>
      <c r="AT1224" s="159"/>
      <c r="AU1224" s="159"/>
      <c r="AV1224" s="159"/>
      <c r="AW1224" s="159"/>
      <c r="AX1224" s="159"/>
      <c r="AY1224" s="159"/>
      <c r="AZ1224" s="159"/>
      <c r="BA1224" s="159"/>
      <c r="BB1224" s="159"/>
      <c r="BC1224" s="159"/>
      <c r="BD1224" s="159"/>
      <c r="BE1224" s="159"/>
      <c r="BF1224" s="159"/>
      <c r="BG1224" s="159"/>
      <c r="BH1224" s="159"/>
      <c r="BI1224" s="159"/>
      <c r="BJ1224" s="159"/>
      <c r="BK1224" s="159"/>
      <c r="BL1224" s="159"/>
      <c r="BM1224" s="159"/>
      <c r="BN1224" s="159"/>
      <c r="BO1224" s="159"/>
      <c r="BP1224" s="159"/>
      <c r="BQ1224" s="159"/>
      <c r="BR1224" s="159"/>
      <c r="BS1224" s="159"/>
      <c r="BT1224" s="159"/>
      <c r="BU1224" s="159"/>
      <c r="BV1224" s="159"/>
      <c r="BW1224" s="159"/>
      <c r="BX1224" s="159"/>
      <c r="BY1224" s="159"/>
      <c r="BZ1224" s="159"/>
      <c r="CA1224" s="159"/>
      <c r="CB1224" s="159"/>
      <c r="CC1224" s="159"/>
      <c r="CD1224" s="157"/>
      <c r="CE1224" s="157"/>
      <c r="CF1224" s="157"/>
      <c r="CG1224" s="157"/>
      <c r="CH1224" s="157"/>
      <c r="CI1224" s="157"/>
      <c r="CJ1224" s="157"/>
      <c r="CK1224" s="157"/>
      <c r="CL1224" s="157"/>
      <c r="CM1224" s="157"/>
      <c r="CN1224" s="157"/>
      <c r="CO1224" s="157"/>
      <c r="CP1224" s="157"/>
      <c r="CQ1224" s="157"/>
      <c r="CR1224" s="157"/>
      <c r="CS1224" s="157"/>
      <c r="CT1224" s="157"/>
      <c r="CU1224" s="157"/>
      <c r="CV1224" s="157"/>
      <c r="CW1224" s="157"/>
      <c r="CX1224" s="157"/>
      <c r="CY1224" s="157"/>
      <c r="CZ1224" s="157"/>
      <c r="DA1224" s="157"/>
      <c r="DB1224" s="157"/>
      <c r="DC1224" s="157"/>
      <c r="DD1224" s="157"/>
      <c r="DE1224" s="159">
        <f t="shared" ref="DE1224:FL1224" ca="1" si="494">IF(H$17&lt;=$E1224,$G1224/$E1224,0)</f>
        <v>0</v>
      </c>
      <c r="DF1224" s="156">
        <f t="shared" ca="1" si="494"/>
        <v>0</v>
      </c>
      <c r="DG1224" s="156">
        <f t="shared" ca="1" si="494"/>
        <v>0</v>
      </c>
      <c r="DH1224" s="156">
        <f t="shared" ca="1" si="494"/>
        <v>0</v>
      </c>
      <c r="DI1224" s="156">
        <f t="shared" ca="1" si="494"/>
        <v>0</v>
      </c>
      <c r="DJ1224" s="156">
        <f t="shared" ca="1" si="494"/>
        <v>0</v>
      </c>
      <c r="DK1224" s="156">
        <f t="shared" ca="1" si="494"/>
        <v>0</v>
      </c>
      <c r="DL1224" s="156">
        <f t="shared" ca="1" si="494"/>
        <v>0</v>
      </c>
      <c r="DM1224" s="156">
        <f t="shared" ca="1" si="494"/>
        <v>0</v>
      </c>
      <c r="DN1224" s="156">
        <f t="shared" ca="1" si="494"/>
        <v>0</v>
      </c>
      <c r="DO1224" s="156">
        <f t="shared" ca="1" si="494"/>
        <v>0</v>
      </c>
      <c r="DP1224" s="156">
        <f t="shared" ca="1" si="494"/>
        <v>0</v>
      </c>
      <c r="DQ1224" s="156">
        <f t="shared" ca="1" si="494"/>
        <v>0</v>
      </c>
      <c r="DR1224" s="156">
        <f t="shared" ca="1" si="494"/>
        <v>0</v>
      </c>
      <c r="DS1224" s="156">
        <f t="shared" ca="1" si="494"/>
        <v>0</v>
      </c>
      <c r="DT1224" s="156">
        <f t="shared" ca="1" si="494"/>
        <v>0</v>
      </c>
      <c r="DU1224" s="156">
        <f t="shared" ca="1" si="494"/>
        <v>0</v>
      </c>
      <c r="DV1224" s="156">
        <f t="shared" ca="1" si="494"/>
        <v>0</v>
      </c>
      <c r="DW1224" s="156">
        <f t="shared" ca="1" si="494"/>
        <v>0</v>
      </c>
      <c r="DX1224" s="156">
        <f t="shared" ca="1" si="494"/>
        <v>0</v>
      </c>
      <c r="DY1224" s="156">
        <f t="shared" ca="1" si="494"/>
        <v>0</v>
      </c>
      <c r="DZ1224" s="156">
        <f t="shared" ca="1" si="494"/>
        <v>0</v>
      </c>
      <c r="EA1224" s="156">
        <f t="shared" ca="1" si="494"/>
        <v>0</v>
      </c>
      <c r="EB1224" s="156">
        <f t="shared" ca="1" si="494"/>
        <v>0</v>
      </c>
      <c r="EC1224" s="156">
        <f t="shared" ca="1" si="494"/>
        <v>0</v>
      </c>
      <c r="ED1224" s="156">
        <f t="shared" ca="1" si="494"/>
        <v>0</v>
      </c>
      <c r="EE1224" s="156">
        <f t="shared" ca="1" si="494"/>
        <v>0</v>
      </c>
      <c r="EF1224" s="156">
        <f t="shared" ca="1" si="494"/>
        <v>0</v>
      </c>
      <c r="EG1224" s="156">
        <f t="shared" ca="1" si="494"/>
        <v>0</v>
      </c>
      <c r="EH1224" s="156">
        <f t="shared" ca="1" si="494"/>
        <v>0</v>
      </c>
      <c r="EI1224" s="156">
        <f t="shared" ca="1" si="494"/>
        <v>0</v>
      </c>
      <c r="EJ1224" s="156">
        <f t="shared" ca="1" si="494"/>
        <v>0</v>
      </c>
      <c r="EK1224" s="156">
        <f t="shared" ca="1" si="494"/>
        <v>0</v>
      </c>
      <c r="EL1224" s="156">
        <f t="shared" ca="1" si="494"/>
        <v>0</v>
      </c>
      <c r="EM1224" s="156">
        <f t="shared" ca="1" si="494"/>
        <v>0</v>
      </c>
      <c r="EN1224" s="156">
        <f t="shared" ca="1" si="494"/>
        <v>0</v>
      </c>
      <c r="EO1224" s="156">
        <f t="shared" ca="1" si="494"/>
        <v>0</v>
      </c>
      <c r="EP1224" s="156">
        <f t="shared" ca="1" si="494"/>
        <v>0</v>
      </c>
      <c r="EQ1224" s="156">
        <f t="shared" ca="1" si="494"/>
        <v>0</v>
      </c>
      <c r="ER1224" s="156">
        <f t="shared" ca="1" si="494"/>
        <v>0</v>
      </c>
      <c r="ES1224" s="156">
        <f t="shared" ca="1" si="494"/>
        <v>0</v>
      </c>
      <c r="ET1224" s="156">
        <f t="shared" ca="1" si="494"/>
        <v>0</v>
      </c>
      <c r="EU1224" s="156">
        <f t="shared" ca="1" si="494"/>
        <v>0</v>
      </c>
      <c r="EV1224" s="156">
        <f t="shared" ca="1" si="494"/>
        <v>0</v>
      </c>
      <c r="EW1224" s="156">
        <f t="shared" ca="1" si="494"/>
        <v>0</v>
      </c>
      <c r="EX1224" s="156">
        <f t="shared" ca="1" si="494"/>
        <v>0</v>
      </c>
      <c r="EY1224" s="156">
        <f t="shared" ca="1" si="494"/>
        <v>0</v>
      </c>
      <c r="EZ1224" s="156">
        <f t="shared" ca="1" si="494"/>
        <v>0</v>
      </c>
      <c r="FA1224" s="156">
        <f t="shared" ca="1" si="494"/>
        <v>0</v>
      </c>
      <c r="FB1224" s="156">
        <f t="shared" ca="1" si="494"/>
        <v>0</v>
      </c>
      <c r="FC1224" s="156">
        <f t="shared" ca="1" si="494"/>
        <v>0</v>
      </c>
      <c r="FD1224" s="156">
        <f t="shared" ca="1" si="494"/>
        <v>0</v>
      </c>
      <c r="FE1224" s="156">
        <f t="shared" ca="1" si="494"/>
        <v>0</v>
      </c>
      <c r="FF1224" s="156">
        <f t="shared" ca="1" si="494"/>
        <v>0</v>
      </c>
      <c r="FG1224" s="156">
        <f t="shared" ca="1" si="494"/>
        <v>0</v>
      </c>
      <c r="FH1224" s="156">
        <f t="shared" ca="1" si="494"/>
        <v>0</v>
      </c>
      <c r="FI1224" s="156">
        <f t="shared" ca="1" si="494"/>
        <v>0</v>
      </c>
      <c r="FJ1224" s="156">
        <f t="shared" ca="1" si="494"/>
        <v>0</v>
      </c>
      <c r="FK1224" s="156">
        <f t="shared" ca="1" si="494"/>
        <v>0</v>
      </c>
      <c r="FL1224" s="156">
        <f t="shared" ca="1" si="494"/>
        <v>0</v>
      </c>
      <c r="FM1224" s="156"/>
      <c r="FN1224" s="157"/>
      <c r="FO1224" s="157"/>
      <c r="FP1224" s="157"/>
      <c r="FQ1224" s="157"/>
      <c r="FR1224" s="157"/>
      <c r="FS1224" s="157"/>
      <c r="FT1224" s="157"/>
      <c r="FU1224" s="157"/>
      <c r="FV1224" s="157"/>
      <c r="FW1224" s="159"/>
      <c r="FX1224" s="159"/>
      <c r="FY1224" s="159"/>
      <c r="FZ1224" s="159"/>
      <c r="GA1224" s="159"/>
      <c r="GB1224" s="159"/>
      <c r="GC1224" s="159"/>
      <c r="GD1224" s="159"/>
      <c r="GE1224" s="159"/>
    </row>
    <row r="1225" spans="1:187" x14ac:dyDescent="0.35">
      <c r="A1225" s="1"/>
      <c r="B1225" s="1"/>
      <c r="C1225" s="2"/>
      <c r="D1225" s="2"/>
      <c r="E1225" s="13">
        <v>60</v>
      </c>
      <c r="F1225" s="158">
        <f t="shared" si="458"/>
        <v>102</v>
      </c>
      <c r="G1225" s="155">
        <f>SUM($DE$958:$DE$1109)</f>
        <v>0</v>
      </c>
      <c r="H1225" s="157"/>
      <c r="I1225" s="157"/>
      <c r="J1225" s="157"/>
      <c r="K1225" s="157"/>
      <c r="L1225" s="157"/>
      <c r="M1225" s="157"/>
      <c r="N1225" s="157"/>
      <c r="O1225" s="157"/>
      <c r="P1225" s="157"/>
      <c r="Q1225" s="159"/>
      <c r="R1225" s="159"/>
      <c r="S1225" s="159"/>
      <c r="T1225" s="159"/>
      <c r="U1225" s="159"/>
      <c r="V1225" s="159"/>
      <c r="W1225" s="159"/>
      <c r="X1225" s="159"/>
      <c r="Y1225" s="159"/>
      <c r="Z1225" s="159"/>
      <c r="AA1225" s="159"/>
      <c r="AB1225" s="159"/>
      <c r="AC1225" s="159"/>
      <c r="AD1225" s="159"/>
      <c r="AE1225" s="159"/>
      <c r="AF1225" s="159"/>
      <c r="AG1225" s="159"/>
      <c r="AH1225" s="159"/>
      <c r="AI1225" s="159"/>
      <c r="AJ1225" s="159"/>
      <c r="AK1225" s="159"/>
      <c r="AL1225" s="159"/>
      <c r="AM1225" s="159"/>
      <c r="AN1225" s="159"/>
      <c r="AO1225" s="159"/>
      <c r="AP1225" s="159"/>
      <c r="AQ1225" s="159"/>
      <c r="AR1225" s="159"/>
      <c r="AS1225" s="159"/>
      <c r="AT1225" s="159"/>
      <c r="AU1225" s="159"/>
      <c r="AV1225" s="159"/>
      <c r="AW1225" s="159"/>
      <c r="AX1225" s="159"/>
      <c r="AY1225" s="159"/>
      <c r="AZ1225" s="159"/>
      <c r="BA1225" s="159"/>
      <c r="BB1225" s="159"/>
      <c r="BC1225" s="159"/>
      <c r="BD1225" s="159"/>
      <c r="BE1225" s="159"/>
      <c r="BF1225" s="159"/>
      <c r="BG1225" s="159"/>
      <c r="BH1225" s="159"/>
      <c r="BI1225" s="159"/>
      <c r="BJ1225" s="159"/>
      <c r="BK1225" s="159"/>
      <c r="BL1225" s="159"/>
      <c r="BM1225" s="159"/>
      <c r="BN1225" s="159"/>
      <c r="BO1225" s="159"/>
      <c r="BP1225" s="159"/>
      <c r="BQ1225" s="159"/>
      <c r="BR1225" s="159"/>
      <c r="BS1225" s="159"/>
      <c r="BT1225" s="159"/>
      <c r="BU1225" s="159"/>
      <c r="BV1225" s="159"/>
      <c r="BW1225" s="159"/>
      <c r="BX1225" s="159"/>
      <c r="BY1225" s="159"/>
      <c r="BZ1225" s="159"/>
      <c r="CA1225" s="159"/>
      <c r="CB1225" s="159"/>
      <c r="CC1225" s="159"/>
      <c r="CD1225" s="157"/>
      <c r="CE1225" s="157"/>
      <c r="CF1225" s="157"/>
      <c r="CG1225" s="157"/>
      <c r="CH1225" s="157"/>
      <c r="CI1225" s="157"/>
      <c r="CJ1225" s="157"/>
      <c r="CK1225" s="157"/>
      <c r="CL1225" s="157"/>
      <c r="CM1225" s="157"/>
      <c r="CN1225" s="157"/>
      <c r="CO1225" s="157"/>
      <c r="CP1225" s="157"/>
      <c r="CQ1225" s="157"/>
      <c r="CR1225" s="157"/>
      <c r="CS1225" s="157"/>
      <c r="CT1225" s="157"/>
      <c r="CU1225" s="157"/>
      <c r="CV1225" s="157"/>
      <c r="CW1225" s="157"/>
      <c r="CX1225" s="157"/>
      <c r="CY1225" s="157"/>
      <c r="CZ1225" s="157"/>
      <c r="DA1225" s="157"/>
      <c r="DB1225" s="157"/>
      <c r="DC1225" s="157"/>
      <c r="DD1225" s="157"/>
      <c r="DE1225" s="157"/>
      <c r="DF1225" s="159">
        <f t="shared" ref="DF1225:FM1225" ca="1" si="495">IF(H$17&lt;=$E1225,$G1225/$E1225,0)</f>
        <v>0</v>
      </c>
      <c r="DG1225" s="156">
        <f t="shared" ca="1" si="495"/>
        <v>0</v>
      </c>
      <c r="DH1225" s="156">
        <f t="shared" ca="1" si="495"/>
        <v>0</v>
      </c>
      <c r="DI1225" s="156">
        <f t="shared" ca="1" si="495"/>
        <v>0</v>
      </c>
      <c r="DJ1225" s="156">
        <f t="shared" ca="1" si="495"/>
        <v>0</v>
      </c>
      <c r="DK1225" s="156">
        <f t="shared" ca="1" si="495"/>
        <v>0</v>
      </c>
      <c r="DL1225" s="156">
        <f t="shared" ca="1" si="495"/>
        <v>0</v>
      </c>
      <c r="DM1225" s="156">
        <f t="shared" ca="1" si="495"/>
        <v>0</v>
      </c>
      <c r="DN1225" s="156">
        <f t="shared" ca="1" si="495"/>
        <v>0</v>
      </c>
      <c r="DO1225" s="156">
        <f t="shared" ca="1" si="495"/>
        <v>0</v>
      </c>
      <c r="DP1225" s="156">
        <f t="shared" ca="1" si="495"/>
        <v>0</v>
      </c>
      <c r="DQ1225" s="156">
        <f t="shared" ca="1" si="495"/>
        <v>0</v>
      </c>
      <c r="DR1225" s="156">
        <f t="shared" ca="1" si="495"/>
        <v>0</v>
      </c>
      <c r="DS1225" s="156">
        <f t="shared" ca="1" si="495"/>
        <v>0</v>
      </c>
      <c r="DT1225" s="156">
        <f t="shared" ca="1" si="495"/>
        <v>0</v>
      </c>
      <c r="DU1225" s="156">
        <f t="shared" ca="1" si="495"/>
        <v>0</v>
      </c>
      <c r="DV1225" s="156">
        <f t="shared" ca="1" si="495"/>
        <v>0</v>
      </c>
      <c r="DW1225" s="156">
        <f t="shared" ca="1" si="495"/>
        <v>0</v>
      </c>
      <c r="DX1225" s="156">
        <f t="shared" ca="1" si="495"/>
        <v>0</v>
      </c>
      <c r="DY1225" s="156">
        <f t="shared" ca="1" si="495"/>
        <v>0</v>
      </c>
      <c r="DZ1225" s="156">
        <f t="shared" ca="1" si="495"/>
        <v>0</v>
      </c>
      <c r="EA1225" s="156">
        <f t="shared" ca="1" si="495"/>
        <v>0</v>
      </c>
      <c r="EB1225" s="156">
        <f t="shared" ca="1" si="495"/>
        <v>0</v>
      </c>
      <c r="EC1225" s="156">
        <f t="shared" ca="1" si="495"/>
        <v>0</v>
      </c>
      <c r="ED1225" s="156">
        <f t="shared" ca="1" si="495"/>
        <v>0</v>
      </c>
      <c r="EE1225" s="156">
        <f t="shared" ca="1" si="495"/>
        <v>0</v>
      </c>
      <c r="EF1225" s="156">
        <f t="shared" ca="1" si="495"/>
        <v>0</v>
      </c>
      <c r="EG1225" s="156">
        <f t="shared" ca="1" si="495"/>
        <v>0</v>
      </c>
      <c r="EH1225" s="156">
        <f t="shared" ca="1" si="495"/>
        <v>0</v>
      </c>
      <c r="EI1225" s="156">
        <f t="shared" ca="1" si="495"/>
        <v>0</v>
      </c>
      <c r="EJ1225" s="156">
        <f t="shared" ca="1" si="495"/>
        <v>0</v>
      </c>
      <c r="EK1225" s="156">
        <f t="shared" ca="1" si="495"/>
        <v>0</v>
      </c>
      <c r="EL1225" s="156">
        <f t="shared" ca="1" si="495"/>
        <v>0</v>
      </c>
      <c r="EM1225" s="156">
        <f t="shared" ca="1" si="495"/>
        <v>0</v>
      </c>
      <c r="EN1225" s="156">
        <f t="shared" ca="1" si="495"/>
        <v>0</v>
      </c>
      <c r="EO1225" s="156">
        <f t="shared" ca="1" si="495"/>
        <v>0</v>
      </c>
      <c r="EP1225" s="156">
        <f t="shared" ca="1" si="495"/>
        <v>0</v>
      </c>
      <c r="EQ1225" s="156">
        <f t="shared" ca="1" si="495"/>
        <v>0</v>
      </c>
      <c r="ER1225" s="156">
        <f t="shared" ca="1" si="495"/>
        <v>0</v>
      </c>
      <c r="ES1225" s="156">
        <f t="shared" ca="1" si="495"/>
        <v>0</v>
      </c>
      <c r="ET1225" s="156">
        <f t="shared" ca="1" si="495"/>
        <v>0</v>
      </c>
      <c r="EU1225" s="156">
        <f t="shared" ca="1" si="495"/>
        <v>0</v>
      </c>
      <c r="EV1225" s="156">
        <f t="shared" ca="1" si="495"/>
        <v>0</v>
      </c>
      <c r="EW1225" s="156">
        <f t="shared" ca="1" si="495"/>
        <v>0</v>
      </c>
      <c r="EX1225" s="156">
        <f t="shared" ca="1" si="495"/>
        <v>0</v>
      </c>
      <c r="EY1225" s="156">
        <f t="shared" ca="1" si="495"/>
        <v>0</v>
      </c>
      <c r="EZ1225" s="156">
        <f t="shared" ca="1" si="495"/>
        <v>0</v>
      </c>
      <c r="FA1225" s="156">
        <f t="shared" ca="1" si="495"/>
        <v>0</v>
      </c>
      <c r="FB1225" s="156">
        <f t="shared" ca="1" si="495"/>
        <v>0</v>
      </c>
      <c r="FC1225" s="156">
        <f t="shared" ca="1" si="495"/>
        <v>0</v>
      </c>
      <c r="FD1225" s="156">
        <f t="shared" ca="1" si="495"/>
        <v>0</v>
      </c>
      <c r="FE1225" s="156">
        <f t="shared" ca="1" si="495"/>
        <v>0</v>
      </c>
      <c r="FF1225" s="156">
        <f t="shared" ca="1" si="495"/>
        <v>0</v>
      </c>
      <c r="FG1225" s="156">
        <f t="shared" ca="1" si="495"/>
        <v>0</v>
      </c>
      <c r="FH1225" s="156">
        <f t="shared" ca="1" si="495"/>
        <v>0</v>
      </c>
      <c r="FI1225" s="156">
        <f t="shared" ca="1" si="495"/>
        <v>0</v>
      </c>
      <c r="FJ1225" s="156">
        <f t="shared" ca="1" si="495"/>
        <v>0</v>
      </c>
      <c r="FK1225" s="156">
        <f t="shared" ca="1" si="495"/>
        <v>0</v>
      </c>
      <c r="FL1225" s="156">
        <f t="shared" ca="1" si="495"/>
        <v>0</v>
      </c>
      <c r="FM1225" s="156">
        <f t="shared" ca="1" si="495"/>
        <v>0</v>
      </c>
      <c r="FN1225" s="156"/>
      <c r="FO1225" s="157"/>
      <c r="FP1225" s="157"/>
      <c r="FQ1225" s="157"/>
      <c r="FR1225" s="157"/>
      <c r="FS1225" s="157"/>
      <c r="FT1225" s="157"/>
      <c r="FU1225" s="157"/>
      <c r="FV1225" s="157"/>
      <c r="FW1225" s="159"/>
      <c r="FX1225" s="159"/>
      <c r="FY1225" s="159"/>
      <c r="FZ1225" s="159"/>
      <c r="GA1225" s="159"/>
      <c r="GB1225" s="159"/>
      <c r="GC1225" s="159"/>
      <c r="GD1225" s="159"/>
      <c r="GE1225" s="159"/>
    </row>
    <row r="1226" spans="1:187" x14ac:dyDescent="0.35">
      <c r="A1226" s="1"/>
      <c r="B1226" s="1"/>
      <c r="C1226" s="2"/>
      <c r="D1226" s="2"/>
      <c r="E1226" s="13">
        <v>60</v>
      </c>
      <c r="F1226" s="158">
        <f t="shared" si="458"/>
        <v>103</v>
      </c>
      <c r="G1226" s="155">
        <f>SUM($DF$958:$DF$1109)</f>
        <v>0</v>
      </c>
      <c r="H1226" s="157"/>
      <c r="I1226" s="157"/>
      <c r="J1226" s="157"/>
      <c r="K1226" s="157"/>
      <c r="L1226" s="157"/>
      <c r="M1226" s="157"/>
      <c r="N1226" s="157"/>
      <c r="O1226" s="157"/>
      <c r="P1226" s="157"/>
      <c r="Q1226" s="159"/>
      <c r="R1226" s="159"/>
      <c r="S1226" s="159"/>
      <c r="T1226" s="159"/>
      <c r="U1226" s="159"/>
      <c r="V1226" s="159"/>
      <c r="W1226" s="159"/>
      <c r="X1226" s="159"/>
      <c r="Y1226" s="159"/>
      <c r="Z1226" s="159"/>
      <c r="AA1226" s="159"/>
      <c r="AB1226" s="159"/>
      <c r="AC1226" s="159"/>
      <c r="AD1226" s="159"/>
      <c r="AE1226" s="159"/>
      <c r="AF1226" s="159"/>
      <c r="AG1226" s="159"/>
      <c r="AH1226" s="159"/>
      <c r="AI1226" s="159"/>
      <c r="AJ1226" s="159"/>
      <c r="AK1226" s="159"/>
      <c r="AL1226" s="159"/>
      <c r="AM1226" s="159"/>
      <c r="AN1226" s="159"/>
      <c r="AO1226" s="159"/>
      <c r="AP1226" s="159"/>
      <c r="AQ1226" s="159"/>
      <c r="AR1226" s="159"/>
      <c r="AS1226" s="159"/>
      <c r="AT1226" s="159"/>
      <c r="AU1226" s="159"/>
      <c r="AV1226" s="159"/>
      <c r="AW1226" s="159"/>
      <c r="AX1226" s="159"/>
      <c r="AY1226" s="159"/>
      <c r="AZ1226" s="159"/>
      <c r="BA1226" s="159"/>
      <c r="BB1226" s="159"/>
      <c r="BC1226" s="159"/>
      <c r="BD1226" s="159"/>
      <c r="BE1226" s="159"/>
      <c r="BF1226" s="159"/>
      <c r="BG1226" s="159"/>
      <c r="BH1226" s="159"/>
      <c r="BI1226" s="159"/>
      <c r="BJ1226" s="159"/>
      <c r="BK1226" s="159"/>
      <c r="BL1226" s="159"/>
      <c r="BM1226" s="159"/>
      <c r="BN1226" s="159"/>
      <c r="BO1226" s="159"/>
      <c r="BP1226" s="159"/>
      <c r="BQ1226" s="159"/>
      <c r="BR1226" s="159"/>
      <c r="BS1226" s="159"/>
      <c r="BT1226" s="159"/>
      <c r="BU1226" s="159"/>
      <c r="BV1226" s="159"/>
      <c r="BW1226" s="159"/>
      <c r="BX1226" s="159"/>
      <c r="BY1226" s="159"/>
      <c r="BZ1226" s="159"/>
      <c r="CA1226" s="159"/>
      <c r="CB1226" s="159"/>
      <c r="CC1226" s="159"/>
      <c r="CD1226" s="157"/>
      <c r="CE1226" s="157"/>
      <c r="CF1226" s="157"/>
      <c r="CG1226" s="157"/>
      <c r="CH1226" s="157"/>
      <c r="CI1226" s="157"/>
      <c r="CJ1226" s="157"/>
      <c r="CK1226" s="157"/>
      <c r="CL1226" s="157"/>
      <c r="CM1226" s="157"/>
      <c r="CN1226" s="157"/>
      <c r="CO1226" s="157"/>
      <c r="CP1226" s="157"/>
      <c r="CQ1226" s="157"/>
      <c r="CR1226" s="157"/>
      <c r="CS1226" s="157"/>
      <c r="CT1226" s="157"/>
      <c r="CU1226" s="157"/>
      <c r="CV1226" s="157"/>
      <c r="CW1226" s="157"/>
      <c r="CX1226" s="157"/>
      <c r="CY1226" s="157"/>
      <c r="CZ1226" s="157"/>
      <c r="DA1226" s="157"/>
      <c r="DB1226" s="157"/>
      <c r="DC1226" s="157"/>
      <c r="DD1226" s="157"/>
      <c r="DE1226" s="157"/>
      <c r="DF1226" s="157"/>
      <c r="DG1226" s="159">
        <f t="shared" ref="DG1226:FN1226" ca="1" si="496">IF(H$17&lt;=$E1226,$G1226/$E1226,0)</f>
        <v>0</v>
      </c>
      <c r="DH1226" s="156">
        <f t="shared" ca="1" si="496"/>
        <v>0</v>
      </c>
      <c r="DI1226" s="156">
        <f t="shared" ca="1" si="496"/>
        <v>0</v>
      </c>
      <c r="DJ1226" s="156">
        <f t="shared" ca="1" si="496"/>
        <v>0</v>
      </c>
      <c r="DK1226" s="156">
        <f t="shared" ca="1" si="496"/>
        <v>0</v>
      </c>
      <c r="DL1226" s="156">
        <f t="shared" ca="1" si="496"/>
        <v>0</v>
      </c>
      <c r="DM1226" s="156">
        <f t="shared" ca="1" si="496"/>
        <v>0</v>
      </c>
      <c r="DN1226" s="156">
        <f t="shared" ca="1" si="496"/>
        <v>0</v>
      </c>
      <c r="DO1226" s="156">
        <f t="shared" ca="1" si="496"/>
        <v>0</v>
      </c>
      <c r="DP1226" s="156">
        <f t="shared" ca="1" si="496"/>
        <v>0</v>
      </c>
      <c r="DQ1226" s="156">
        <f t="shared" ca="1" si="496"/>
        <v>0</v>
      </c>
      <c r="DR1226" s="156">
        <f t="shared" ca="1" si="496"/>
        <v>0</v>
      </c>
      <c r="DS1226" s="156">
        <f t="shared" ca="1" si="496"/>
        <v>0</v>
      </c>
      <c r="DT1226" s="156">
        <f t="shared" ca="1" si="496"/>
        <v>0</v>
      </c>
      <c r="DU1226" s="156">
        <f t="shared" ca="1" si="496"/>
        <v>0</v>
      </c>
      <c r="DV1226" s="156">
        <f t="shared" ca="1" si="496"/>
        <v>0</v>
      </c>
      <c r="DW1226" s="156">
        <f t="shared" ca="1" si="496"/>
        <v>0</v>
      </c>
      <c r="DX1226" s="156">
        <f t="shared" ca="1" si="496"/>
        <v>0</v>
      </c>
      <c r="DY1226" s="156">
        <f t="shared" ca="1" si="496"/>
        <v>0</v>
      </c>
      <c r="DZ1226" s="156">
        <f t="shared" ca="1" si="496"/>
        <v>0</v>
      </c>
      <c r="EA1226" s="156">
        <f t="shared" ca="1" si="496"/>
        <v>0</v>
      </c>
      <c r="EB1226" s="156">
        <f t="shared" ca="1" si="496"/>
        <v>0</v>
      </c>
      <c r="EC1226" s="156">
        <f t="shared" ca="1" si="496"/>
        <v>0</v>
      </c>
      <c r="ED1226" s="156">
        <f t="shared" ca="1" si="496"/>
        <v>0</v>
      </c>
      <c r="EE1226" s="156">
        <f t="shared" ca="1" si="496"/>
        <v>0</v>
      </c>
      <c r="EF1226" s="156">
        <f t="shared" ca="1" si="496"/>
        <v>0</v>
      </c>
      <c r="EG1226" s="156">
        <f t="shared" ca="1" si="496"/>
        <v>0</v>
      </c>
      <c r="EH1226" s="156">
        <f t="shared" ca="1" si="496"/>
        <v>0</v>
      </c>
      <c r="EI1226" s="156">
        <f t="shared" ca="1" si="496"/>
        <v>0</v>
      </c>
      <c r="EJ1226" s="156">
        <f t="shared" ca="1" si="496"/>
        <v>0</v>
      </c>
      <c r="EK1226" s="156">
        <f t="shared" ca="1" si="496"/>
        <v>0</v>
      </c>
      <c r="EL1226" s="156">
        <f t="shared" ca="1" si="496"/>
        <v>0</v>
      </c>
      <c r="EM1226" s="156">
        <f t="shared" ca="1" si="496"/>
        <v>0</v>
      </c>
      <c r="EN1226" s="156">
        <f t="shared" ca="1" si="496"/>
        <v>0</v>
      </c>
      <c r="EO1226" s="156">
        <f t="shared" ca="1" si="496"/>
        <v>0</v>
      </c>
      <c r="EP1226" s="156">
        <f t="shared" ca="1" si="496"/>
        <v>0</v>
      </c>
      <c r="EQ1226" s="156">
        <f t="shared" ca="1" si="496"/>
        <v>0</v>
      </c>
      <c r="ER1226" s="156">
        <f t="shared" ca="1" si="496"/>
        <v>0</v>
      </c>
      <c r="ES1226" s="156">
        <f t="shared" ca="1" si="496"/>
        <v>0</v>
      </c>
      <c r="ET1226" s="156">
        <f t="shared" ca="1" si="496"/>
        <v>0</v>
      </c>
      <c r="EU1226" s="156">
        <f t="shared" ca="1" si="496"/>
        <v>0</v>
      </c>
      <c r="EV1226" s="156">
        <f t="shared" ca="1" si="496"/>
        <v>0</v>
      </c>
      <c r="EW1226" s="156">
        <f t="shared" ca="1" si="496"/>
        <v>0</v>
      </c>
      <c r="EX1226" s="156">
        <f t="shared" ca="1" si="496"/>
        <v>0</v>
      </c>
      <c r="EY1226" s="156">
        <f t="shared" ca="1" si="496"/>
        <v>0</v>
      </c>
      <c r="EZ1226" s="156">
        <f t="shared" ca="1" si="496"/>
        <v>0</v>
      </c>
      <c r="FA1226" s="156">
        <f t="shared" ca="1" si="496"/>
        <v>0</v>
      </c>
      <c r="FB1226" s="156">
        <f t="shared" ca="1" si="496"/>
        <v>0</v>
      </c>
      <c r="FC1226" s="156">
        <f t="shared" ca="1" si="496"/>
        <v>0</v>
      </c>
      <c r="FD1226" s="156">
        <f t="shared" ca="1" si="496"/>
        <v>0</v>
      </c>
      <c r="FE1226" s="156">
        <f t="shared" ca="1" si="496"/>
        <v>0</v>
      </c>
      <c r="FF1226" s="156">
        <f t="shared" ca="1" si="496"/>
        <v>0</v>
      </c>
      <c r="FG1226" s="156">
        <f t="shared" ca="1" si="496"/>
        <v>0</v>
      </c>
      <c r="FH1226" s="156">
        <f t="shared" ca="1" si="496"/>
        <v>0</v>
      </c>
      <c r="FI1226" s="156">
        <f t="shared" ca="1" si="496"/>
        <v>0</v>
      </c>
      <c r="FJ1226" s="156">
        <f t="shared" ca="1" si="496"/>
        <v>0</v>
      </c>
      <c r="FK1226" s="156">
        <f t="shared" ca="1" si="496"/>
        <v>0</v>
      </c>
      <c r="FL1226" s="156">
        <f t="shared" ca="1" si="496"/>
        <v>0</v>
      </c>
      <c r="FM1226" s="156">
        <f t="shared" ca="1" si="496"/>
        <v>0</v>
      </c>
      <c r="FN1226" s="156">
        <f t="shared" ca="1" si="496"/>
        <v>0</v>
      </c>
      <c r="FO1226" s="156"/>
      <c r="FP1226" s="157"/>
      <c r="FQ1226" s="157"/>
      <c r="FR1226" s="157"/>
      <c r="FS1226" s="157"/>
      <c r="FT1226" s="157"/>
      <c r="FU1226" s="157"/>
      <c r="FV1226" s="157"/>
      <c r="FW1226" s="159"/>
      <c r="FX1226" s="159"/>
      <c r="FY1226" s="159"/>
      <c r="FZ1226" s="159"/>
      <c r="GA1226" s="159"/>
      <c r="GB1226" s="159"/>
      <c r="GC1226" s="159"/>
      <c r="GD1226" s="159"/>
      <c r="GE1226" s="159"/>
    </row>
    <row r="1227" spans="1:187" x14ac:dyDescent="0.35">
      <c r="A1227" s="1"/>
      <c r="B1227" s="1"/>
      <c r="C1227" s="2"/>
      <c r="D1227" s="2"/>
      <c r="E1227" s="13">
        <v>60</v>
      </c>
      <c r="F1227" s="158">
        <f t="shared" si="458"/>
        <v>104</v>
      </c>
      <c r="G1227" s="155">
        <f>SUM($DG$958:$DG$1109)</f>
        <v>0</v>
      </c>
      <c r="H1227" s="157"/>
      <c r="I1227" s="157"/>
      <c r="J1227" s="157"/>
      <c r="K1227" s="157"/>
      <c r="L1227" s="157"/>
      <c r="M1227" s="157"/>
      <c r="N1227" s="157"/>
      <c r="O1227" s="157"/>
      <c r="P1227" s="157"/>
      <c r="Q1227" s="159"/>
      <c r="R1227" s="159"/>
      <c r="S1227" s="159"/>
      <c r="T1227" s="159"/>
      <c r="U1227" s="159"/>
      <c r="V1227" s="159"/>
      <c r="W1227" s="159"/>
      <c r="X1227" s="159"/>
      <c r="Y1227" s="159"/>
      <c r="Z1227" s="159"/>
      <c r="AA1227" s="159"/>
      <c r="AB1227" s="159"/>
      <c r="AC1227" s="159"/>
      <c r="AD1227" s="159"/>
      <c r="AE1227" s="159"/>
      <c r="AF1227" s="159"/>
      <c r="AG1227" s="159"/>
      <c r="AH1227" s="159"/>
      <c r="AI1227" s="159"/>
      <c r="AJ1227" s="159"/>
      <c r="AK1227" s="159"/>
      <c r="AL1227" s="159"/>
      <c r="AM1227" s="159"/>
      <c r="AN1227" s="159"/>
      <c r="AO1227" s="159"/>
      <c r="AP1227" s="159"/>
      <c r="AQ1227" s="159"/>
      <c r="AR1227" s="159"/>
      <c r="AS1227" s="159"/>
      <c r="AT1227" s="159"/>
      <c r="AU1227" s="159"/>
      <c r="AV1227" s="159"/>
      <c r="AW1227" s="159"/>
      <c r="AX1227" s="159"/>
      <c r="AY1227" s="159"/>
      <c r="AZ1227" s="159"/>
      <c r="BA1227" s="159"/>
      <c r="BB1227" s="159"/>
      <c r="BC1227" s="159"/>
      <c r="BD1227" s="159"/>
      <c r="BE1227" s="159"/>
      <c r="BF1227" s="159"/>
      <c r="BG1227" s="159"/>
      <c r="BH1227" s="159"/>
      <c r="BI1227" s="159"/>
      <c r="BJ1227" s="159"/>
      <c r="BK1227" s="159"/>
      <c r="BL1227" s="159"/>
      <c r="BM1227" s="159"/>
      <c r="BN1227" s="159"/>
      <c r="BO1227" s="159"/>
      <c r="BP1227" s="159"/>
      <c r="BQ1227" s="159"/>
      <c r="BR1227" s="159"/>
      <c r="BS1227" s="159"/>
      <c r="BT1227" s="159"/>
      <c r="BU1227" s="159"/>
      <c r="BV1227" s="159"/>
      <c r="BW1227" s="159"/>
      <c r="BX1227" s="159"/>
      <c r="BY1227" s="159"/>
      <c r="BZ1227" s="159"/>
      <c r="CA1227" s="159"/>
      <c r="CB1227" s="159"/>
      <c r="CC1227" s="159"/>
      <c r="CD1227" s="157"/>
      <c r="CE1227" s="157"/>
      <c r="CF1227" s="157"/>
      <c r="CG1227" s="157"/>
      <c r="CH1227" s="157"/>
      <c r="CI1227" s="157"/>
      <c r="CJ1227" s="157"/>
      <c r="CK1227" s="157"/>
      <c r="CL1227" s="157"/>
      <c r="CM1227" s="157"/>
      <c r="CN1227" s="157"/>
      <c r="CO1227" s="157"/>
      <c r="CP1227" s="157"/>
      <c r="CQ1227" s="157"/>
      <c r="CR1227" s="157"/>
      <c r="CS1227" s="157"/>
      <c r="CT1227" s="157"/>
      <c r="CU1227" s="157"/>
      <c r="CV1227" s="157"/>
      <c r="CW1227" s="157"/>
      <c r="CX1227" s="157"/>
      <c r="CY1227" s="157"/>
      <c r="CZ1227" s="157"/>
      <c r="DA1227" s="157"/>
      <c r="DB1227" s="157"/>
      <c r="DC1227" s="157"/>
      <c r="DD1227" s="157"/>
      <c r="DE1227" s="157"/>
      <c r="DF1227" s="157"/>
      <c r="DG1227" s="157"/>
      <c r="DH1227" s="159">
        <f t="shared" ref="DH1227:FO1227" ca="1" si="497">IF(H$17&lt;=$E1227,$G1227/$E1227,0)</f>
        <v>0</v>
      </c>
      <c r="DI1227" s="156">
        <f t="shared" ca="1" si="497"/>
        <v>0</v>
      </c>
      <c r="DJ1227" s="156">
        <f t="shared" ca="1" si="497"/>
        <v>0</v>
      </c>
      <c r="DK1227" s="156">
        <f t="shared" ca="1" si="497"/>
        <v>0</v>
      </c>
      <c r="DL1227" s="156">
        <f t="shared" ca="1" si="497"/>
        <v>0</v>
      </c>
      <c r="DM1227" s="156">
        <f t="shared" ca="1" si="497"/>
        <v>0</v>
      </c>
      <c r="DN1227" s="156">
        <f t="shared" ca="1" si="497"/>
        <v>0</v>
      </c>
      <c r="DO1227" s="156">
        <f t="shared" ca="1" si="497"/>
        <v>0</v>
      </c>
      <c r="DP1227" s="156">
        <f t="shared" ca="1" si="497"/>
        <v>0</v>
      </c>
      <c r="DQ1227" s="156">
        <f t="shared" ca="1" si="497"/>
        <v>0</v>
      </c>
      <c r="DR1227" s="156">
        <f t="shared" ca="1" si="497"/>
        <v>0</v>
      </c>
      <c r="DS1227" s="156">
        <f t="shared" ca="1" si="497"/>
        <v>0</v>
      </c>
      <c r="DT1227" s="156">
        <f t="shared" ca="1" si="497"/>
        <v>0</v>
      </c>
      <c r="DU1227" s="156">
        <f t="shared" ca="1" si="497"/>
        <v>0</v>
      </c>
      <c r="DV1227" s="156">
        <f t="shared" ca="1" si="497"/>
        <v>0</v>
      </c>
      <c r="DW1227" s="156">
        <f t="shared" ca="1" si="497"/>
        <v>0</v>
      </c>
      <c r="DX1227" s="156">
        <f t="shared" ca="1" si="497"/>
        <v>0</v>
      </c>
      <c r="DY1227" s="156">
        <f t="shared" ca="1" si="497"/>
        <v>0</v>
      </c>
      <c r="DZ1227" s="156">
        <f t="shared" ca="1" si="497"/>
        <v>0</v>
      </c>
      <c r="EA1227" s="156">
        <f t="shared" ca="1" si="497"/>
        <v>0</v>
      </c>
      <c r="EB1227" s="156">
        <f t="shared" ca="1" si="497"/>
        <v>0</v>
      </c>
      <c r="EC1227" s="156">
        <f t="shared" ca="1" si="497"/>
        <v>0</v>
      </c>
      <c r="ED1227" s="156">
        <f t="shared" ca="1" si="497"/>
        <v>0</v>
      </c>
      <c r="EE1227" s="156">
        <f t="shared" ca="1" si="497"/>
        <v>0</v>
      </c>
      <c r="EF1227" s="156">
        <f t="shared" ca="1" si="497"/>
        <v>0</v>
      </c>
      <c r="EG1227" s="156">
        <f t="shared" ca="1" si="497"/>
        <v>0</v>
      </c>
      <c r="EH1227" s="156">
        <f t="shared" ca="1" si="497"/>
        <v>0</v>
      </c>
      <c r="EI1227" s="156">
        <f t="shared" ca="1" si="497"/>
        <v>0</v>
      </c>
      <c r="EJ1227" s="156">
        <f t="shared" ca="1" si="497"/>
        <v>0</v>
      </c>
      <c r="EK1227" s="156">
        <f t="shared" ca="1" si="497"/>
        <v>0</v>
      </c>
      <c r="EL1227" s="156">
        <f t="shared" ca="1" si="497"/>
        <v>0</v>
      </c>
      <c r="EM1227" s="156">
        <f t="shared" ca="1" si="497"/>
        <v>0</v>
      </c>
      <c r="EN1227" s="156">
        <f t="shared" ca="1" si="497"/>
        <v>0</v>
      </c>
      <c r="EO1227" s="156">
        <f t="shared" ca="1" si="497"/>
        <v>0</v>
      </c>
      <c r="EP1227" s="156">
        <f t="shared" ca="1" si="497"/>
        <v>0</v>
      </c>
      <c r="EQ1227" s="156">
        <f t="shared" ca="1" si="497"/>
        <v>0</v>
      </c>
      <c r="ER1227" s="156">
        <f t="shared" ca="1" si="497"/>
        <v>0</v>
      </c>
      <c r="ES1227" s="156">
        <f t="shared" ca="1" si="497"/>
        <v>0</v>
      </c>
      <c r="ET1227" s="156">
        <f t="shared" ca="1" si="497"/>
        <v>0</v>
      </c>
      <c r="EU1227" s="156">
        <f t="shared" ca="1" si="497"/>
        <v>0</v>
      </c>
      <c r="EV1227" s="156">
        <f t="shared" ca="1" si="497"/>
        <v>0</v>
      </c>
      <c r="EW1227" s="156">
        <f t="shared" ca="1" si="497"/>
        <v>0</v>
      </c>
      <c r="EX1227" s="156">
        <f t="shared" ca="1" si="497"/>
        <v>0</v>
      </c>
      <c r="EY1227" s="156">
        <f t="shared" ca="1" si="497"/>
        <v>0</v>
      </c>
      <c r="EZ1227" s="156">
        <f t="shared" ca="1" si="497"/>
        <v>0</v>
      </c>
      <c r="FA1227" s="156">
        <f t="shared" ca="1" si="497"/>
        <v>0</v>
      </c>
      <c r="FB1227" s="156">
        <f t="shared" ca="1" si="497"/>
        <v>0</v>
      </c>
      <c r="FC1227" s="156">
        <f t="shared" ca="1" si="497"/>
        <v>0</v>
      </c>
      <c r="FD1227" s="156">
        <f t="shared" ca="1" si="497"/>
        <v>0</v>
      </c>
      <c r="FE1227" s="156">
        <f t="shared" ca="1" si="497"/>
        <v>0</v>
      </c>
      <c r="FF1227" s="156">
        <f t="shared" ca="1" si="497"/>
        <v>0</v>
      </c>
      <c r="FG1227" s="156">
        <f t="shared" ca="1" si="497"/>
        <v>0</v>
      </c>
      <c r="FH1227" s="156">
        <f t="shared" ca="1" si="497"/>
        <v>0</v>
      </c>
      <c r="FI1227" s="156">
        <f t="shared" ca="1" si="497"/>
        <v>0</v>
      </c>
      <c r="FJ1227" s="156">
        <f t="shared" ca="1" si="497"/>
        <v>0</v>
      </c>
      <c r="FK1227" s="156">
        <f t="shared" ca="1" si="497"/>
        <v>0</v>
      </c>
      <c r="FL1227" s="156">
        <f t="shared" ca="1" si="497"/>
        <v>0</v>
      </c>
      <c r="FM1227" s="156">
        <f t="shared" ca="1" si="497"/>
        <v>0</v>
      </c>
      <c r="FN1227" s="156">
        <f t="shared" ca="1" si="497"/>
        <v>0</v>
      </c>
      <c r="FO1227" s="156">
        <f t="shared" ca="1" si="497"/>
        <v>0</v>
      </c>
      <c r="FP1227" s="156"/>
      <c r="FQ1227" s="157"/>
      <c r="FR1227" s="157"/>
      <c r="FS1227" s="157"/>
      <c r="FT1227" s="157"/>
      <c r="FU1227" s="157"/>
      <c r="FV1227" s="157"/>
      <c r="FW1227" s="159"/>
      <c r="FX1227" s="159"/>
      <c r="FY1227" s="159"/>
      <c r="FZ1227" s="159"/>
      <c r="GA1227" s="159"/>
      <c r="GB1227" s="159"/>
      <c r="GC1227" s="159"/>
      <c r="GD1227" s="159"/>
      <c r="GE1227" s="159"/>
    </row>
    <row r="1228" spans="1:187" x14ac:dyDescent="0.35">
      <c r="A1228" s="1"/>
      <c r="B1228" s="1"/>
      <c r="C1228" s="2"/>
      <c r="D1228" s="2"/>
      <c r="E1228" s="13">
        <v>60</v>
      </c>
      <c r="F1228" s="158">
        <f t="shared" si="458"/>
        <v>105</v>
      </c>
      <c r="G1228" s="155">
        <f>SUM($DH$958:$DH$1109)</f>
        <v>0</v>
      </c>
      <c r="H1228" s="157"/>
      <c r="I1228" s="157"/>
      <c r="J1228" s="157"/>
      <c r="K1228" s="157"/>
      <c r="L1228" s="157"/>
      <c r="M1228" s="157"/>
      <c r="N1228" s="157"/>
      <c r="O1228" s="157"/>
      <c r="P1228" s="157"/>
      <c r="Q1228" s="159"/>
      <c r="R1228" s="159"/>
      <c r="S1228" s="159"/>
      <c r="T1228" s="159"/>
      <c r="U1228" s="159"/>
      <c r="V1228" s="159"/>
      <c r="W1228" s="159"/>
      <c r="X1228" s="159"/>
      <c r="Y1228" s="159"/>
      <c r="Z1228" s="159"/>
      <c r="AA1228" s="159"/>
      <c r="AB1228" s="159"/>
      <c r="AC1228" s="159"/>
      <c r="AD1228" s="159"/>
      <c r="AE1228" s="159"/>
      <c r="AF1228" s="159"/>
      <c r="AG1228" s="159"/>
      <c r="AH1228" s="159"/>
      <c r="AI1228" s="159"/>
      <c r="AJ1228" s="159"/>
      <c r="AK1228" s="159"/>
      <c r="AL1228" s="159"/>
      <c r="AM1228" s="159"/>
      <c r="AN1228" s="159"/>
      <c r="AO1228" s="159"/>
      <c r="AP1228" s="159"/>
      <c r="AQ1228" s="159"/>
      <c r="AR1228" s="159"/>
      <c r="AS1228" s="159"/>
      <c r="AT1228" s="159"/>
      <c r="AU1228" s="159"/>
      <c r="AV1228" s="159"/>
      <c r="AW1228" s="159"/>
      <c r="AX1228" s="159"/>
      <c r="AY1228" s="159"/>
      <c r="AZ1228" s="159"/>
      <c r="BA1228" s="159"/>
      <c r="BB1228" s="159"/>
      <c r="BC1228" s="159"/>
      <c r="BD1228" s="159"/>
      <c r="BE1228" s="159"/>
      <c r="BF1228" s="159"/>
      <c r="BG1228" s="159"/>
      <c r="BH1228" s="159"/>
      <c r="BI1228" s="159"/>
      <c r="BJ1228" s="159"/>
      <c r="BK1228" s="159"/>
      <c r="BL1228" s="159"/>
      <c r="BM1228" s="159"/>
      <c r="BN1228" s="159"/>
      <c r="BO1228" s="159"/>
      <c r="BP1228" s="159"/>
      <c r="BQ1228" s="159"/>
      <c r="BR1228" s="159"/>
      <c r="BS1228" s="159"/>
      <c r="BT1228" s="159"/>
      <c r="BU1228" s="159"/>
      <c r="BV1228" s="159"/>
      <c r="BW1228" s="159"/>
      <c r="BX1228" s="159"/>
      <c r="BY1228" s="159"/>
      <c r="BZ1228" s="159"/>
      <c r="CA1228" s="159"/>
      <c r="CB1228" s="159"/>
      <c r="CC1228" s="159"/>
      <c r="CD1228" s="157"/>
      <c r="CE1228" s="157"/>
      <c r="CF1228" s="157"/>
      <c r="CG1228" s="157"/>
      <c r="CH1228" s="157"/>
      <c r="CI1228" s="157"/>
      <c r="CJ1228" s="157"/>
      <c r="CK1228" s="157"/>
      <c r="CL1228" s="157"/>
      <c r="CM1228" s="157"/>
      <c r="CN1228" s="157"/>
      <c r="CO1228" s="157"/>
      <c r="CP1228" s="157"/>
      <c r="CQ1228" s="157"/>
      <c r="CR1228" s="157"/>
      <c r="CS1228" s="157"/>
      <c r="CT1228" s="157"/>
      <c r="CU1228" s="157"/>
      <c r="CV1228" s="157"/>
      <c r="CW1228" s="157"/>
      <c r="CX1228" s="157"/>
      <c r="CY1228" s="157"/>
      <c r="CZ1228" s="157"/>
      <c r="DA1228" s="157"/>
      <c r="DB1228" s="157"/>
      <c r="DC1228" s="157"/>
      <c r="DD1228" s="157"/>
      <c r="DE1228" s="157"/>
      <c r="DF1228" s="157"/>
      <c r="DG1228" s="157"/>
      <c r="DH1228" s="157"/>
      <c r="DI1228" s="159">
        <f t="shared" ref="DI1228:FP1228" ca="1" si="498">IF(H$17&lt;=$E1228,$G1228/$E1228,0)</f>
        <v>0</v>
      </c>
      <c r="DJ1228" s="156">
        <f t="shared" ca="1" si="498"/>
        <v>0</v>
      </c>
      <c r="DK1228" s="156">
        <f t="shared" ca="1" si="498"/>
        <v>0</v>
      </c>
      <c r="DL1228" s="156">
        <f t="shared" ca="1" si="498"/>
        <v>0</v>
      </c>
      <c r="DM1228" s="156">
        <f t="shared" ca="1" si="498"/>
        <v>0</v>
      </c>
      <c r="DN1228" s="156">
        <f t="shared" ca="1" si="498"/>
        <v>0</v>
      </c>
      <c r="DO1228" s="156">
        <f t="shared" ca="1" si="498"/>
        <v>0</v>
      </c>
      <c r="DP1228" s="156">
        <f t="shared" ca="1" si="498"/>
        <v>0</v>
      </c>
      <c r="DQ1228" s="156">
        <f t="shared" ca="1" si="498"/>
        <v>0</v>
      </c>
      <c r="DR1228" s="156">
        <f t="shared" ca="1" si="498"/>
        <v>0</v>
      </c>
      <c r="DS1228" s="156">
        <f t="shared" ca="1" si="498"/>
        <v>0</v>
      </c>
      <c r="DT1228" s="156">
        <f t="shared" ca="1" si="498"/>
        <v>0</v>
      </c>
      <c r="DU1228" s="156">
        <f t="shared" ca="1" si="498"/>
        <v>0</v>
      </c>
      <c r="DV1228" s="156">
        <f t="shared" ca="1" si="498"/>
        <v>0</v>
      </c>
      <c r="DW1228" s="156">
        <f t="shared" ca="1" si="498"/>
        <v>0</v>
      </c>
      <c r="DX1228" s="156">
        <f t="shared" ca="1" si="498"/>
        <v>0</v>
      </c>
      <c r="DY1228" s="156">
        <f t="shared" ca="1" si="498"/>
        <v>0</v>
      </c>
      <c r="DZ1228" s="156">
        <f t="shared" ca="1" si="498"/>
        <v>0</v>
      </c>
      <c r="EA1228" s="156">
        <f t="shared" ca="1" si="498"/>
        <v>0</v>
      </c>
      <c r="EB1228" s="156">
        <f t="shared" ca="1" si="498"/>
        <v>0</v>
      </c>
      <c r="EC1228" s="156">
        <f t="shared" ca="1" si="498"/>
        <v>0</v>
      </c>
      <c r="ED1228" s="156">
        <f t="shared" ca="1" si="498"/>
        <v>0</v>
      </c>
      <c r="EE1228" s="156">
        <f t="shared" ca="1" si="498"/>
        <v>0</v>
      </c>
      <c r="EF1228" s="156">
        <f t="shared" ca="1" si="498"/>
        <v>0</v>
      </c>
      <c r="EG1228" s="156">
        <f t="shared" ca="1" si="498"/>
        <v>0</v>
      </c>
      <c r="EH1228" s="156">
        <f t="shared" ca="1" si="498"/>
        <v>0</v>
      </c>
      <c r="EI1228" s="156">
        <f t="shared" ca="1" si="498"/>
        <v>0</v>
      </c>
      <c r="EJ1228" s="156">
        <f t="shared" ca="1" si="498"/>
        <v>0</v>
      </c>
      <c r="EK1228" s="156">
        <f t="shared" ca="1" si="498"/>
        <v>0</v>
      </c>
      <c r="EL1228" s="156">
        <f t="shared" ca="1" si="498"/>
        <v>0</v>
      </c>
      <c r="EM1228" s="156">
        <f t="shared" ca="1" si="498"/>
        <v>0</v>
      </c>
      <c r="EN1228" s="156">
        <f t="shared" ca="1" si="498"/>
        <v>0</v>
      </c>
      <c r="EO1228" s="156">
        <f t="shared" ca="1" si="498"/>
        <v>0</v>
      </c>
      <c r="EP1228" s="156">
        <f t="shared" ca="1" si="498"/>
        <v>0</v>
      </c>
      <c r="EQ1228" s="156">
        <f t="shared" ca="1" si="498"/>
        <v>0</v>
      </c>
      <c r="ER1228" s="156">
        <f t="shared" ca="1" si="498"/>
        <v>0</v>
      </c>
      <c r="ES1228" s="156">
        <f t="shared" ca="1" si="498"/>
        <v>0</v>
      </c>
      <c r="ET1228" s="156">
        <f t="shared" ca="1" si="498"/>
        <v>0</v>
      </c>
      <c r="EU1228" s="156">
        <f t="shared" ca="1" si="498"/>
        <v>0</v>
      </c>
      <c r="EV1228" s="156">
        <f t="shared" ca="1" si="498"/>
        <v>0</v>
      </c>
      <c r="EW1228" s="156">
        <f t="shared" ca="1" si="498"/>
        <v>0</v>
      </c>
      <c r="EX1228" s="156">
        <f t="shared" ca="1" si="498"/>
        <v>0</v>
      </c>
      <c r="EY1228" s="156">
        <f t="shared" ca="1" si="498"/>
        <v>0</v>
      </c>
      <c r="EZ1228" s="156">
        <f t="shared" ca="1" si="498"/>
        <v>0</v>
      </c>
      <c r="FA1228" s="156">
        <f t="shared" ca="1" si="498"/>
        <v>0</v>
      </c>
      <c r="FB1228" s="156">
        <f t="shared" ca="1" si="498"/>
        <v>0</v>
      </c>
      <c r="FC1228" s="156">
        <f t="shared" ca="1" si="498"/>
        <v>0</v>
      </c>
      <c r="FD1228" s="156">
        <f t="shared" ca="1" si="498"/>
        <v>0</v>
      </c>
      <c r="FE1228" s="156">
        <f t="shared" ca="1" si="498"/>
        <v>0</v>
      </c>
      <c r="FF1228" s="156">
        <f t="shared" ca="1" si="498"/>
        <v>0</v>
      </c>
      <c r="FG1228" s="156">
        <f t="shared" ca="1" si="498"/>
        <v>0</v>
      </c>
      <c r="FH1228" s="156">
        <f t="shared" ca="1" si="498"/>
        <v>0</v>
      </c>
      <c r="FI1228" s="156">
        <f t="shared" ca="1" si="498"/>
        <v>0</v>
      </c>
      <c r="FJ1228" s="156">
        <f t="shared" ca="1" si="498"/>
        <v>0</v>
      </c>
      <c r="FK1228" s="156">
        <f t="shared" ca="1" si="498"/>
        <v>0</v>
      </c>
      <c r="FL1228" s="156">
        <f t="shared" ca="1" si="498"/>
        <v>0</v>
      </c>
      <c r="FM1228" s="156">
        <f t="shared" ca="1" si="498"/>
        <v>0</v>
      </c>
      <c r="FN1228" s="156">
        <f t="shared" ca="1" si="498"/>
        <v>0</v>
      </c>
      <c r="FO1228" s="156">
        <f t="shared" ca="1" si="498"/>
        <v>0</v>
      </c>
      <c r="FP1228" s="156">
        <f t="shared" ca="1" si="498"/>
        <v>0</v>
      </c>
      <c r="FQ1228" s="156"/>
      <c r="FR1228" s="157"/>
      <c r="FS1228" s="157"/>
      <c r="FT1228" s="157"/>
      <c r="FU1228" s="157"/>
      <c r="FV1228" s="157"/>
      <c r="FW1228" s="159"/>
      <c r="FX1228" s="159"/>
      <c r="FY1228" s="159"/>
      <c r="FZ1228" s="159"/>
      <c r="GA1228" s="159"/>
      <c r="GB1228" s="159"/>
      <c r="GC1228" s="159"/>
      <c r="GD1228" s="159"/>
      <c r="GE1228" s="159"/>
    </row>
    <row r="1229" spans="1:187" x14ac:dyDescent="0.35">
      <c r="A1229" s="1"/>
      <c r="B1229" s="1"/>
      <c r="C1229" s="2"/>
      <c r="D1229" s="2"/>
      <c r="E1229" s="13">
        <v>60</v>
      </c>
      <c r="F1229" s="158">
        <f t="shared" si="458"/>
        <v>106</v>
      </c>
      <c r="G1229" s="155">
        <f>SUM($DI$958:$DI$1109)</f>
        <v>0</v>
      </c>
      <c r="H1229" s="157"/>
      <c r="I1229" s="157"/>
      <c r="J1229" s="157"/>
      <c r="K1229" s="157"/>
      <c r="L1229" s="157"/>
      <c r="M1229" s="157"/>
      <c r="N1229" s="157"/>
      <c r="O1229" s="157"/>
      <c r="P1229" s="157"/>
      <c r="Q1229" s="159"/>
      <c r="R1229" s="159"/>
      <c r="S1229" s="159"/>
      <c r="T1229" s="159"/>
      <c r="U1229" s="159"/>
      <c r="V1229" s="159"/>
      <c r="W1229" s="159"/>
      <c r="X1229" s="159"/>
      <c r="Y1229" s="159"/>
      <c r="Z1229" s="159"/>
      <c r="AA1229" s="159"/>
      <c r="AB1229" s="159"/>
      <c r="AC1229" s="159"/>
      <c r="AD1229" s="159"/>
      <c r="AE1229" s="159"/>
      <c r="AF1229" s="159"/>
      <c r="AG1229" s="159"/>
      <c r="AH1229" s="159"/>
      <c r="AI1229" s="159"/>
      <c r="AJ1229" s="159"/>
      <c r="AK1229" s="159"/>
      <c r="AL1229" s="159"/>
      <c r="AM1229" s="159"/>
      <c r="AN1229" s="159"/>
      <c r="AO1229" s="159"/>
      <c r="AP1229" s="159"/>
      <c r="AQ1229" s="159"/>
      <c r="AR1229" s="159"/>
      <c r="AS1229" s="159"/>
      <c r="AT1229" s="159"/>
      <c r="AU1229" s="159"/>
      <c r="AV1229" s="159"/>
      <c r="AW1229" s="159"/>
      <c r="AX1229" s="159"/>
      <c r="AY1229" s="159"/>
      <c r="AZ1229" s="159"/>
      <c r="BA1229" s="159"/>
      <c r="BB1229" s="159"/>
      <c r="BC1229" s="159"/>
      <c r="BD1229" s="159"/>
      <c r="BE1229" s="159"/>
      <c r="BF1229" s="159"/>
      <c r="BG1229" s="159"/>
      <c r="BH1229" s="159"/>
      <c r="BI1229" s="159"/>
      <c r="BJ1229" s="159"/>
      <c r="BK1229" s="159"/>
      <c r="BL1229" s="159"/>
      <c r="BM1229" s="159"/>
      <c r="BN1229" s="159"/>
      <c r="BO1229" s="159"/>
      <c r="BP1229" s="159"/>
      <c r="BQ1229" s="159"/>
      <c r="BR1229" s="159"/>
      <c r="BS1229" s="159"/>
      <c r="BT1229" s="159"/>
      <c r="BU1229" s="159"/>
      <c r="BV1229" s="159"/>
      <c r="BW1229" s="159"/>
      <c r="BX1229" s="159"/>
      <c r="BY1229" s="159"/>
      <c r="BZ1229" s="159"/>
      <c r="CA1229" s="159"/>
      <c r="CB1229" s="159"/>
      <c r="CC1229" s="159"/>
      <c r="CD1229" s="157"/>
      <c r="CE1229" s="157"/>
      <c r="CF1229" s="157"/>
      <c r="CG1229" s="157"/>
      <c r="CH1229" s="157"/>
      <c r="CI1229" s="157"/>
      <c r="CJ1229" s="157"/>
      <c r="CK1229" s="157"/>
      <c r="CL1229" s="157"/>
      <c r="CM1229" s="157"/>
      <c r="CN1229" s="157"/>
      <c r="CO1229" s="157"/>
      <c r="CP1229" s="157"/>
      <c r="CQ1229" s="157"/>
      <c r="CR1229" s="157"/>
      <c r="CS1229" s="157"/>
      <c r="CT1229" s="157"/>
      <c r="CU1229" s="157"/>
      <c r="CV1229" s="157"/>
      <c r="CW1229" s="157"/>
      <c r="CX1229" s="157"/>
      <c r="CY1229" s="157"/>
      <c r="CZ1229" s="157"/>
      <c r="DA1229" s="157"/>
      <c r="DB1229" s="157"/>
      <c r="DC1229" s="157"/>
      <c r="DD1229" s="157"/>
      <c r="DE1229" s="157"/>
      <c r="DF1229" s="157"/>
      <c r="DG1229" s="157"/>
      <c r="DH1229" s="157"/>
      <c r="DI1229" s="157"/>
      <c r="DJ1229" s="159">
        <f t="shared" ref="DJ1229:FQ1229" ca="1" si="499">IF(H$17&lt;=$E1229,$G1229/$E1229,0)</f>
        <v>0</v>
      </c>
      <c r="DK1229" s="156">
        <f t="shared" ca="1" si="499"/>
        <v>0</v>
      </c>
      <c r="DL1229" s="156">
        <f t="shared" ca="1" si="499"/>
        <v>0</v>
      </c>
      <c r="DM1229" s="156">
        <f t="shared" ca="1" si="499"/>
        <v>0</v>
      </c>
      <c r="DN1229" s="156">
        <f t="shared" ca="1" si="499"/>
        <v>0</v>
      </c>
      <c r="DO1229" s="156">
        <f t="shared" ca="1" si="499"/>
        <v>0</v>
      </c>
      <c r="DP1229" s="156">
        <f t="shared" ca="1" si="499"/>
        <v>0</v>
      </c>
      <c r="DQ1229" s="156">
        <f t="shared" ca="1" si="499"/>
        <v>0</v>
      </c>
      <c r="DR1229" s="156">
        <f t="shared" ca="1" si="499"/>
        <v>0</v>
      </c>
      <c r="DS1229" s="156">
        <f t="shared" ca="1" si="499"/>
        <v>0</v>
      </c>
      <c r="DT1229" s="156">
        <f t="shared" ca="1" si="499"/>
        <v>0</v>
      </c>
      <c r="DU1229" s="156">
        <f t="shared" ca="1" si="499"/>
        <v>0</v>
      </c>
      <c r="DV1229" s="156">
        <f t="shared" ca="1" si="499"/>
        <v>0</v>
      </c>
      <c r="DW1229" s="156">
        <f t="shared" ca="1" si="499"/>
        <v>0</v>
      </c>
      <c r="DX1229" s="156">
        <f t="shared" ca="1" si="499"/>
        <v>0</v>
      </c>
      <c r="DY1229" s="156">
        <f t="shared" ca="1" si="499"/>
        <v>0</v>
      </c>
      <c r="DZ1229" s="156">
        <f t="shared" ca="1" si="499"/>
        <v>0</v>
      </c>
      <c r="EA1229" s="156">
        <f t="shared" ca="1" si="499"/>
        <v>0</v>
      </c>
      <c r="EB1229" s="156">
        <f t="shared" ca="1" si="499"/>
        <v>0</v>
      </c>
      <c r="EC1229" s="156">
        <f t="shared" ca="1" si="499"/>
        <v>0</v>
      </c>
      <c r="ED1229" s="156">
        <f t="shared" ca="1" si="499"/>
        <v>0</v>
      </c>
      <c r="EE1229" s="156">
        <f t="shared" ca="1" si="499"/>
        <v>0</v>
      </c>
      <c r="EF1229" s="156">
        <f t="shared" ca="1" si="499"/>
        <v>0</v>
      </c>
      <c r="EG1229" s="156">
        <f t="shared" ca="1" si="499"/>
        <v>0</v>
      </c>
      <c r="EH1229" s="156">
        <f t="shared" ca="1" si="499"/>
        <v>0</v>
      </c>
      <c r="EI1229" s="156">
        <f t="shared" ca="1" si="499"/>
        <v>0</v>
      </c>
      <c r="EJ1229" s="156">
        <f t="shared" ca="1" si="499"/>
        <v>0</v>
      </c>
      <c r="EK1229" s="156">
        <f t="shared" ca="1" si="499"/>
        <v>0</v>
      </c>
      <c r="EL1229" s="156">
        <f t="shared" ca="1" si="499"/>
        <v>0</v>
      </c>
      <c r="EM1229" s="156">
        <f t="shared" ca="1" si="499"/>
        <v>0</v>
      </c>
      <c r="EN1229" s="156">
        <f t="shared" ca="1" si="499"/>
        <v>0</v>
      </c>
      <c r="EO1229" s="156">
        <f t="shared" ca="1" si="499"/>
        <v>0</v>
      </c>
      <c r="EP1229" s="156">
        <f t="shared" ca="1" si="499"/>
        <v>0</v>
      </c>
      <c r="EQ1229" s="156">
        <f t="shared" ca="1" si="499"/>
        <v>0</v>
      </c>
      <c r="ER1229" s="156">
        <f t="shared" ca="1" si="499"/>
        <v>0</v>
      </c>
      <c r="ES1229" s="156">
        <f t="shared" ca="1" si="499"/>
        <v>0</v>
      </c>
      <c r="ET1229" s="156">
        <f t="shared" ca="1" si="499"/>
        <v>0</v>
      </c>
      <c r="EU1229" s="156">
        <f t="shared" ca="1" si="499"/>
        <v>0</v>
      </c>
      <c r="EV1229" s="156">
        <f t="shared" ca="1" si="499"/>
        <v>0</v>
      </c>
      <c r="EW1229" s="156">
        <f t="shared" ca="1" si="499"/>
        <v>0</v>
      </c>
      <c r="EX1229" s="156">
        <f t="shared" ca="1" si="499"/>
        <v>0</v>
      </c>
      <c r="EY1229" s="156">
        <f t="shared" ca="1" si="499"/>
        <v>0</v>
      </c>
      <c r="EZ1229" s="156">
        <f t="shared" ca="1" si="499"/>
        <v>0</v>
      </c>
      <c r="FA1229" s="156">
        <f t="shared" ca="1" si="499"/>
        <v>0</v>
      </c>
      <c r="FB1229" s="156">
        <f t="shared" ca="1" si="499"/>
        <v>0</v>
      </c>
      <c r="FC1229" s="156">
        <f t="shared" ca="1" si="499"/>
        <v>0</v>
      </c>
      <c r="FD1229" s="156">
        <f t="shared" ca="1" si="499"/>
        <v>0</v>
      </c>
      <c r="FE1229" s="156">
        <f t="shared" ca="1" si="499"/>
        <v>0</v>
      </c>
      <c r="FF1229" s="156">
        <f t="shared" ca="1" si="499"/>
        <v>0</v>
      </c>
      <c r="FG1229" s="156">
        <f t="shared" ca="1" si="499"/>
        <v>0</v>
      </c>
      <c r="FH1229" s="156">
        <f t="shared" ca="1" si="499"/>
        <v>0</v>
      </c>
      <c r="FI1229" s="156">
        <f t="shared" ca="1" si="499"/>
        <v>0</v>
      </c>
      <c r="FJ1229" s="156">
        <f t="shared" ca="1" si="499"/>
        <v>0</v>
      </c>
      <c r="FK1229" s="156">
        <f t="shared" ca="1" si="499"/>
        <v>0</v>
      </c>
      <c r="FL1229" s="156">
        <f t="shared" ca="1" si="499"/>
        <v>0</v>
      </c>
      <c r="FM1229" s="156">
        <f t="shared" ca="1" si="499"/>
        <v>0</v>
      </c>
      <c r="FN1229" s="156">
        <f t="shared" ca="1" si="499"/>
        <v>0</v>
      </c>
      <c r="FO1229" s="156">
        <f t="shared" ca="1" si="499"/>
        <v>0</v>
      </c>
      <c r="FP1229" s="156">
        <f t="shared" ca="1" si="499"/>
        <v>0</v>
      </c>
      <c r="FQ1229" s="156">
        <f t="shared" ca="1" si="499"/>
        <v>0</v>
      </c>
      <c r="FR1229" s="156"/>
      <c r="FS1229" s="157"/>
      <c r="FT1229" s="157"/>
      <c r="FU1229" s="157"/>
      <c r="FV1229" s="157"/>
      <c r="FW1229" s="159"/>
      <c r="FX1229" s="159"/>
      <c r="FY1229" s="159"/>
      <c r="FZ1229" s="159"/>
      <c r="GA1229" s="159"/>
      <c r="GB1229" s="159"/>
      <c r="GC1229" s="159"/>
      <c r="GD1229" s="159"/>
      <c r="GE1229" s="159"/>
    </row>
    <row r="1230" spans="1:187" x14ac:dyDescent="0.35">
      <c r="A1230" s="1"/>
      <c r="B1230" s="1"/>
      <c r="C1230" s="2"/>
      <c r="D1230" s="2"/>
      <c r="E1230" s="13">
        <v>60</v>
      </c>
      <c r="F1230" s="158">
        <f t="shared" si="458"/>
        <v>107</v>
      </c>
      <c r="G1230" s="155">
        <f>SUM($DJ$958:$DJ$1109)</f>
        <v>0</v>
      </c>
      <c r="H1230" s="157"/>
      <c r="I1230" s="157"/>
      <c r="J1230" s="157"/>
      <c r="K1230" s="157"/>
      <c r="L1230" s="157"/>
      <c r="M1230" s="157"/>
      <c r="N1230" s="157"/>
      <c r="O1230" s="157"/>
      <c r="P1230" s="157"/>
      <c r="Q1230" s="159"/>
      <c r="R1230" s="159"/>
      <c r="S1230" s="159"/>
      <c r="T1230" s="159"/>
      <c r="U1230" s="159"/>
      <c r="V1230" s="159"/>
      <c r="W1230" s="159"/>
      <c r="X1230" s="159"/>
      <c r="Y1230" s="159"/>
      <c r="Z1230" s="159"/>
      <c r="AA1230" s="159"/>
      <c r="AB1230" s="159"/>
      <c r="AC1230" s="159"/>
      <c r="AD1230" s="159"/>
      <c r="AE1230" s="159"/>
      <c r="AF1230" s="159"/>
      <c r="AG1230" s="159"/>
      <c r="AH1230" s="159"/>
      <c r="AI1230" s="159"/>
      <c r="AJ1230" s="159"/>
      <c r="AK1230" s="159"/>
      <c r="AL1230" s="159"/>
      <c r="AM1230" s="159"/>
      <c r="AN1230" s="159"/>
      <c r="AO1230" s="159"/>
      <c r="AP1230" s="159"/>
      <c r="AQ1230" s="159"/>
      <c r="AR1230" s="159"/>
      <c r="AS1230" s="159"/>
      <c r="AT1230" s="159"/>
      <c r="AU1230" s="159"/>
      <c r="AV1230" s="159"/>
      <c r="AW1230" s="159"/>
      <c r="AX1230" s="159"/>
      <c r="AY1230" s="159"/>
      <c r="AZ1230" s="159"/>
      <c r="BA1230" s="159"/>
      <c r="BB1230" s="159"/>
      <c r="BC1230" s="159"/>
      <c r="BD1230" s="159"/>
      <c r="BE1230" s="159"/>
      <c r="BF1230" s="159"/>
      <c r="BG1230" s="159"/>
      <c r="BH1230" s="159"/>
      <c r="BI1230" s="159"/>
      <c r="BJ1230" s="159"/>
      <c r="BK1230" s="159"/>
      <c r="BL1230" s="159"/>
      <c r="BM1230" s="159"/>
      <c r="BN1230" s="159"/>
      <c r="BO1230" s="159"/>
      <c r="BP1230" s="159"/>
      <c r="BQ1230" s="159"/>
      <c r="BR1230" s="159"/>
      <c r="BS1230" s="159"/>
      <c r="BT1230" s="159"/>
      <c r="BU1230" s="159"/>
      <c r="BV1230" s="159"/>
      <c r="BW1230" s="159"/>
      <c r="BX1230" s="159"/>
      <c r="BY1230" s="159"/>
      <c r="BZ1230" s="159"/>
      <c r="CA1230" s="159"/>
      <c r="CB1230" s="159"/>
      <c r="CC1230" s="159"/>
      <c r="CD1230" s="157"/>
      <c r="CE1230" s="157"/>
      <c r="CF1230" s="157"/>
      <c r="CG1230" s="157"/>
      <c r="CH1230" s="157"/>
      <c r="CI1230" s="157"/>
      <c r="CJ1230" s="157"/>
      <c r="CK1230" s="157"/>
      <c r="CL1230" s="157"/>
      <c r="CM1230" s="157"/>
      <c r="CN1230" s="157"/>
      <c r="CO1230" s="157"/>
      <c r="CP1230" s="157"/>
      <c r="CQ1230" s="157"/>
      <c r="CR1230" s="157"/>
      <c r="CS1230" s="157"/>
      <c r="CT1230" s="157"/>
      <c r="CU1230" s="157"/>
      <c r="CV1230" s="157"/>
      <c r="CW1230" s="157"/>
      <c r="CX1230" s="157"/>
      <c r="CY1230" s="157"/>
      <c r="CZ1230" s="157"/>
      <c r="DA1230" s="157"/>
      <c r="DB1230" s="157"/>
      <c r="DC1230" s="157"/>
      <c r="DD1230" s="157"/>
      <c r="DE1230" s="157"/>
      <c r="DF1230" s="157"/>
      <c r="DG1230" s="157"/>
      <c r="DH1230" s="157"/>
      <c r="DI1230" s="157"/>
      <c r="DJ1230" s="157"/>
      <c r="DK1230" s="159">
        <f t="shared" ref="DK1230:FR1230" ca="1" si="500">IF(H$17&lt;=$E1230,$G1230/$E1230,0)</f>
        <v>0</v>
      </c>
      <c r="DL1230" s="156">
        <f t="shared" ca="1" si="500"/>
        <v>0</v>
      </c>
      <c r="DM1230" s="156">
        <f t="shared" ca="1" si="500"/>
        <v>0</v>
      </c>
      <c r="DN1230" s="156">
        <f t="shared" ca="1" si="500"/>
        <v>0</v>
      </c>
      <c r="DO1230" s="156">
        <f t="shared" ca="1" si="500"/>
        <v>0</v>
      </c>
      <c r="DP1230" s="156">
        <f t="shared" ca="1" si="500"/>
        <v>0</v>
      </c>
      <c r="DQ1230" s="156">
        <f t="shared" ca="1" si="500"/>
        <v>0</v>
      </c>
      <c r="DR1230" s="156">
        <f t="shared" ca="1" si="500"/>
        <v>0</v>
      </c>
      <c r="DS1230" s="156">
        <f t="shared" ca="1" si="500"/>
        <v>0</v>
      </c>
      <c r="DT1230" s="156">
        <f t="shared" ca="1" si="500"/>
        <v>0</v>
      </c>
      <c r="DU1230" s="156">
        <f t="shared" ca="1" si="500"/>
        <v>0</v>
      </c>
      <c r="DV1230" s="156">
        <f t="shared" ca="1" si="500"/>
        <v>0</v>
      </c>
      <c r="DW1230" s="156">
        <f t="shared" ca="1" si="500"/>
        <v>0</v>
      </c>
      <c r="DX1230" s="156">
        <f t="shared" ca="1" si="500"/>
        <v>0</v>
      </c>
      <c r="DY1230" s="156">
        <f t="shared" ca="1" si="500"/>
        <v>0</v>
      </c>
      <c r="DZ1230" s="156">
        <f t="shared" ca="1" si="500"/>
        <v>0</v>
      </c>
      <c r="EA1230" s="156">
        <f t="shared" ca="1" si="500"/>
        <v>0</v>
      </c>
      <c r="EB1230" s="156">
        <f t="shared" ca="1" si="500"/>
        <v>0</v>
      </c>
      <c r="EC1230" s="156">
        <f t="shared" ca="1" si="500"/>
        <v>0</v>
      </c>
      <c r="ED1230" s="156">
        <f t="shared" ca="1" si="500"/>
        <v>0</v>
      </c>
      <c r="EE1230" s="156">
        <f t="shared" ca="1" si="500"/>
        <v>0</v>
      </c>
      <c r="EF1230" s="156">
        <f t="shared" ca="1" si="500"/>
        <v>0</v>
      </c>
      <c r="EG1230" s="156">
        <f t="shared" ca="1" si="500"/>
        <v>0</v>
      </c>
      <c r="EH1230" s="156">
        <f t="shared" ca="1" si="500"/>
        <v>0</v>
      </c>
      <c r="EI1230" s="156">
        <f t="shared" ca="1" si="500"/>
        <v>0</v>
      </c>
      <c r="EJ1230" s="156">
        <f t="shared" ca="1" si="500"/>
        <v>0</v>
      </c>
      <c r="EK1230" s="156">
        <f t="shared" ca="1" si="500"/>
        <v>0</v>
      </c>
      <c r="EL1230" s="156">
        <f t="shared" ca="1" si="500"/>
        <v>0</v>
      </c>
      <c r="EM1230" s="156">
        <f t="shared" ca="1" si="500"/>
        <v>0</v>
      </c>
      <c r="EN1230" s="156">
        <f t="shared" ca="1" si="500"/>
        <v>0</v>
      </c>
      <c r="EO1230" s="156">
        <f t="shared" ca="1" si="500"/>
        <v>0</v>
      </c>
      <c r="EP1230" s="156">
        <f t="shared" ca="1" si="500"/>
        <v>0</v>
      </c>
      <c r="EQ1230" s="156">
        <f t="shared" ca="1" si="500"/>
        <v>0</v>
      </c>
      <c r="ER1230" s="156">
        <f t="shared" ca="1" si="500"/>
        <v>0</v>
      </c>
      <c r="ES1230" s="156">
        <f t="shared" ca="1" si="500"/>
        <v>0</v>
      </c>
      <c r="ET1230" s="156">
        <f t="shared" ca="1" si="500"/>
        <v>0</v>
      </c>
      <c r="EU1230" s="156">
        <f t="shared" ca="1" si="500"/>
        <v>0</v>
      </c>
      <c r="EV1230" s="156">
        <f t="shared" ca="1" si="500"/>
        <v>0</v>
      </c>
      <c r="EW1230" s="156">
        <f t="shared" ca="1" si="500"/>
        <v>0</v>
      </c>
      <c r="EX1230" s="156">
        <f t="shared" ca="1" si="500"/>
        <v>0</v>
      </c>
      <c r="EY1230" s="156">
        <f t="shared" ca="1" si="500"/>
        <v>0</v>
      </c>
      <c r="EZ1230" s="156">
        <f t="shared" ca="1" si="500"/>
        <v>0</v>
      </c>
      <c r="FA1230" s="156">
        <f t="shared" ca="1" si="500"/>
        <v>0</v>
      </c>
      <c r="FB1230" s="156">
        <f t="shared" ca="1" si="500"/>
        <v>0</v>
      </c>
      <c r="FC1230" s="156">
        <f t="shared" ca="1" si="500"/>
        <v>0</v>
      </c>
      <c r="FD1230" s="156">
        <f t="shared" ca="1" si="500"/>
        <v>0</v>
      </c>
      <c r="FE1230" s="156">
        <f t="shared" ca="1" si="500"/>
        <v>0</v>
      </c>
      <c r="FF1230" s="156">
        <f t="shared" ca="1" si="500"/>
        <v>0</v>
      </c>
      <c r="FG1230" s="156">
        <f t="shared" ca="1" si="500"/>
        <v>0</v>
      </c>
      <c r="FH1230" s="156">
        <f t="shared" ca="1" si="500"/>
        <v>0</v>
      </c>
      <c r="FI1230" s="156">
        <f t="shared" ca="1" si="500"/>
        <v>0</v>
      </c>
      <c r="FJ1230" s="156">
        <f t="shared" ca="1" si="500"/>
        <v>0</v>
      </c>
      <c r="FK1230" s="156">
        <f t="shared" ca="1" si="500"/>
        <v>0</v>
      </c>
      <c r="FL1230" s="156">
        <f t="shared" ca="1" si="500"/>
        <v>0</v>
      </c>
      <c r="FM1230" s="156">
        <f t="shared" ca="1" si="500"/>
        <v>0</v>
      </c>
      <c r="FN1230" s="156">
        <f t="shared" ca="1" si="500"/>
        <v>0</v>
      </c>
      <c r="FO1230" s="156">
        <f t="shared" ca="1" si="500"/>
        <v>0</v>
      </c>
      <c r="FP1230" s="156">
        <f t="shared" ca="1" si="500"/>
        <v>0</v>
      </c>
      <c r="FQ1230" s="156">
        <f t="shared" ca="1" si="500"/>
        <v>0</v>
      </c>
      <c r="FR1230" s="156">
        <f t="shared" ca="1" si="500"/>
        <v>0</v>
      </c>
      <c r="FS1230" s="156"/>
      <c r="FT1230" s="157"/>
      <c r="FU1230" s="157"/>
      <c r="FV1230" s="157"/>
      <c r="FW1230" s="159"/>
      <c r="FX1230" s="159"/>
      <c r="FY1230" s="159"/>
      <c r="FZ1230" s="159"/>
      <c r="GA1230" s="159"/>
      <c r="GB1230" s="159"/>
      <c r="GC1230" s="159"/>
      <c r="GD1230" s="159"/>
      <c r="GE1230" s="159"/>
    </row>
    <row r="1231" spans="1:187" x14ac:dyDescent="0.35">
      <c r="A1231" s="1"/>
      <c r="B1231" s="1"/>
      <c r="C1231" s="2"/>
      <c r="D1231" s="2"/>
      <c r="E1231" s="13">
        <v>60</v>
      </c>
      <c r="F1231" s="158">
        <f t="shared" si="458"/>
        <v>108</v>
      </c>
      <c r="G1231" s="155">
        <f>SUM($DK$958:$DK$1109)</f>
        <v>0</v>
      </c>
      <c r="H1231" s="157"/>
      <c r="I1231" s="157"/>
      <c r="J1231" s="157"/>
      <c r="K1231" s="157"/>
      <c r="L1231" s="157"/>
      <c r="M1231" s="157"/>
      <c r="N1231" s="157"/>
      <c r="O1231" s="157"/>
      <c r="P1231" s="157"/>
      <c r="Q1231" s="159"/>
      <c r="R1231" s="159"/>
      <c r="S1231" s="159"/>
      <c r="T1231" s="159"/>
      <c r="U1231" s="159"/>
      <c r="V1231" s="159"/>
      <c r="W1231" s="159"/>
      <c r="X1231" s="159"/>
      <c r="Y1231" s="159"/>
      <c r="Z1231" s="159"/>
      <c r="AA1231" s="159"/>
      <c r="AB1231" s="159"/>
      <c r="AC1231" s="159"/>
      <c r="AD1231" s="159"/>
      <c r="AE1231" s="159"/>
      <c r="AF1231" s="159"/>
      <c r="AG1231" s="159"/>
      <c r="AH1231" s="159"/>
      <c r="AI1231" s="159"/>
      <c r="AJ1231" s="159"/>
      <c r="AK1231" s="159"/>
      <c r="AL1231" s="159"/>
      <c r="AM1231" s="159"/>
      <c r="AN1231" s="159"/>
      <c r="AO1231" s="159"/>
      <c r="AP1231" s="159"/>
      <c r="AQ1231" s="159"/>
      <c r="AR1231" s="159"/>
      <c r="AS1231" s="159"/>
      <c r="AT1231" s="159"/>
      <c r="AU1231" s="159"/>
      <c r="AV1231" s="159"/>
      <c r="AW1231" s="159"/>
      <c r="AX1231" s="159"/>
      <c r="AY1231" s="159"/>
      <c r="AZ1231" s="159"/>
      <c r="BA1231" s="159"/>
      <c r="BB1231" s="159"/>
      <c r="BC1231" s="159"/>
      <c r="BD1231" s="159"/>
      <c r="BE1231" s="159"/>
      <c r="BF1231" s="159"/>
      <c r="BG1231" s="159"/>
      <c r="BH1231" s="159"/>
      <c r="BI1231" s="159"/>
      <c r="BJ1231" s="159"/>
      <c r="BK1231" s="159"/>
      <c r="BL1231" s="159"/>
      <c r="BM1231" s="159"/>
      <c r="BN1231" s="159"/>
      <c r="BO1231" s="159"/>
      <c r="BP1231" s="159"/>
      <c r="BQ1231" s="159"/>
      <c r="BR1231" s="159"/>
      <c r="BS1231" s="159"/>
      <c r="BT1231" s="159"/>
      <c r="BU1231" s="159"/>
      <c r="BV1231" s="159"/>
      <c r="BW1231" s="159"/>
      <c r="BX1231" s="159"/>
      <c r="BY1231" s="159"/>
      <c r="BZ1231" s="159"/>
      <c r="CA1231" s="159"/>
      <c r="CB1231" s="159"/>
      <c r="CC1231" s="159"/>
      <c r="CD1231" s="157"/>
      <c r="CE1231" s="157"/>
      <c r="CF1231" s="157"/>
      <c r="CG1231" s="157"/>
      <c r="CH1231" s="157"/>
      <c r="CI1231" s="157"/>
      <c r="CJ1231" s="157"/>
      <c r="CK1231" s="157"/>
      <c r="CL1231" s="157"/>
      <c r="CM1231" s="157"/>
      <c r="CN1231" s="157"/>
      <c r="CO1231" s="157"/>
      <c r="CP1231" s="157"/>
      <c r="CQ1231" s="157"/>
      <c r="CR1231" s="157"/>
      <c r="CS1231" s="157"/>
      <c r="CT1231" s="157"/>
      <c r="CU1231" s="157"/>
      <c r="CV1231" s="157"/>
      <c r="CW1231" s="157"/>
      <c r="CX1231" s="157"/>
      <c r="CY1231" s="157"/>
      <c r="CZ1231" s="157"/>
      <c r="DA1231" s="157"/>
      <c r="DB1231" s="157"/>
      <c r="DC1231" s="157"/>
      <c r="DD1231" s="157"/>
      <c r="DE1231" s="157"/>
      <c r="DF1231" s="157"/>
      <c r="DG1231" s="157"/>
      <c r="DH1231" s="157"/>
      <c r="DI1231" s="157"/>
      <c r="DJ1231" s="157"/>
      <c r="DK1231" s="157"/>
      <c r="DL1231" s="159">
        <f t="shared" ref="DL1231:FS1231" ca="1" si="501">IF(H$17&lt;=$E1231,$G1231/$E1231,0)</f>
        <v>0</v>
      </c>
      <c r="DM1231" s="156">
        <f t="shared" ca="1" si="501"/>
        <v>0</v>
      </c>
      <c r="DN1231" s="156">
        <f t="shared" ca="1" si="501"/>
        <v>0</v>
      </c>
      <c r="DO1231" s="156">
        <f t="shared" ca="1" si="501"/>
        <v>0</v>
      </c>
      <c r="DP1231" s="156">
        <f t="shared" ca="1" si="501"/>
        <v>0</v>
      </c>
      <c r="DQ1231" s="156">
        <f t="shared" ca="1" si="501"/>
        <v>0</v>
      </c>
      <c r="DR1231" s="156">
        <f t="shared" ca="1" si="501"/>
        <v>0</v>
      </c>
      <c r="DS1231" s="156">
        <f t="shared" ca="1" si="501"/>
        <v>0</v>
      </c>
      <c r="DT1231" s="156">
        <f t="shared" ca="1" si="501"/>
        <v>0</v>
      </c>
      <c r="DU1231" s="156">
        <f t="shared" ca="1" si="501"/>
        <v>0</v>
      </c>
      <c r="DV1231" s="156">
        <f t="shared" ca="1" si="501"/>
        <v>0</v>
      </c>
      <c r="DW1231" s="156">
        <f t="shared" ca="1" si="501"/>
        <v>0</v>
      </c>
      <c r="DX1231" s="156">
        <f t="shared" ca="1" si="501"/>
        <v>0</v>
      </c>
      <c r="DY1231" s="156">
        <f t="shared" ca="1" si="501"/>
        <v>0</v>
      </c>
      <c r="DZ1231" s="156">
        <f t="shared" ca="1" si="501"/>
        <v>0</v>
      </c>
      <c r="EA1231" s="156">
        <f t="shared" ca="1" si="501"/>
        <v>0</v>
      </c>
      <c r="EB1231" s="156">
        <f t="shared" ca="1" si="501"/>
        <v>0</v>
      </c>
      <c r="EC1231" s="156">
        <f t="shared" ca="1" si="501"/>
        <v>0</v>
      </c>
      <c r="ED1231" s="156">
        <f t="shared" ca="1" si="501"/>
        <v>0</v>
      </c>
      <c r="EE1231" s="156">
        <f t="shared" ca="1" si="501"/>
        <v>0</v>
      </c>
      <c r="EF1231" s="156">
        <f t="shared" ca="1" si="501"/>
        <v>0</v>
      </c>
      <c r="EG1231" s="156">
        <f t="shared" ca="1" si="501"/>
        <v>0</v>
      </c>
      <c r="EH1231" s="156">
        <f t="shared" ca="1" si="501"/>
        <v>0</v>
      </c>
      <c r="EI1231" s="156">
        <f t="shared" ca="1" si="501"/>
        <v>0</v>
      </c>
      <c r="EJ1231" s="156">
        <f t="shared" ca="1" si="501"/>
        <v>0</v>
      </c>
      <c r="EK1231" s="156">
        <f t="shared" ca="1" si="501"/>
        <v>0</v>
      </c>
      <c r="EL1231" s="156">
        <f t="shared" ca="1" si="501"/>
        <v>0</v>
      </c>
      <c r="EM1231" s="156">
        <f t="shared" ca="1" si="501"/>
        <v>0</v>
      </c>
      <c r="EN1231" s="156">
        <f t="shared" ca="1" si="501"/>
        <v>0</v>
      </c>
      <c r="EO1231" s="156">
        <f t="shared" ca="1" si="501"/>
        <v>0</v>
      </c>
      <c r="EP1231" s="156">
        <f t="shared" ca="1" si="501"/>
        <v>0</v>
      </c>
      <c r="EQ1231" s="156">
        <f t="shared" ca="1" si="501"/>
        <v>0</v>
      </c>
      <c r="ER1231" s="156">
        <f t="shared" ca="1" si="501"/>
        <v>0</v>
      </c>
      <c r="ES1231" s="156">
        <f t="shared" ca="1" si="501"/>
        <v>0</v>
      </c>
      <c r="ET1231" s="156">
        <f t="shared" ca="1" si="501"/>
        <v>0</v>
      </c>
      <c r="EU1231" s="156">
        <f t="shared" ca="1" si="501"/>
        <v>0</v>
      </c>
      <c r="EV1231" s="156">
        <f t="shared" ca="1" si="501"/>
        <v>0</v>
      </c>
      <c r="EW1231" s="156">
        <f t="shared" ca="1" si="501"/>
        <v>0</v>
      </c>
      <c r="EX1231" s="156">
        <f t="shared" ca="1" si="501"/>
        <v>0</v>
      </c>
      <c r="EY1231" s="156">
        <f t="shared" ca="1" si="501"/>
        <v>0</v>
      </c>
      <c r="EZ1231" s="156">
        <f t="shared" ca="1" si="501"/>
        <v>0</v>
      </c>
      <c r="FA1231" s="156">
        <f t="shared" ca="1" si="501"/>
        <v>0</v>
      </c>
      <c r="FB1231" s="156">
        <f t="shared" ca="1" si="501"/>
        <v>0</v>
      </c>
      <c r="FC1231" s="156">
        <f t="shared" ca="1" si="501"/>
        <v>0</v>
      </c>
      <c r="FD1231" s="156">
        <f t="shared" ca="1" si="501"/>
        <v>0</v>
      </c>
      <c r="FE1231" s="156">
        <f t="shared" ca="1" si="501"/>
        <v>0</v>
      </c>
      <c r="FF1231" s="156">
        <f t="shared" ca="1" si="501"/>
        <v>0</v>
      </c>
      <c r="FG1231" s="156">
        <f t="shared" ca="1" si="501"/>
        <v>0</v>
      </c>
      <c r="FH1231" s="156">
        <f t="shared" ca="1" si="501"/>
        <v>0</v>
      </c>
      <c r="FI1231" s="156">
        <f t="shared" ca="1" si="501"/>
        <v>0</v>
      </c>
      <c r="FJ1231" s="156">
        <f t="shared" ca="1" si="501"/>
        <v>0</v>
      </c>
      <c r="FK1231" s="156">
        <f t="shared" ca="1" si="501"/>
        <v>0</v>
      </c>
      <c r="FL1231" s="156">
        <f t="shared" ca="1" si="501"/>
        <v>0</v>
      </c>
      <c r="FM1231" s="156">
        <f t="shared" ca="1" si="501"/>
        <v>0</v>
      </c>
      <c r="FN1231" s="156">
        <f t="shared" ca="1" si="501"/>
        <v>0</v>
      </c>
      <c r="FO1231" s="156">
        <f t="shared" ca="1" si="501"/>
        <v>0</v>
      </c>
      <c r="FP1231" s="156">
        <f t="shared" ca="1" si="501"/>
        <v>0</v>
      </c>
      <c r="FQ1231" s="156">
        <f t="shared" ca="1" si="501"/>
        <v>0</v>
      </c>
      <c r="FR1231" s="156">
        <f t="shared" ca="1" si="501"/>
        <v>0</v>
      </c>
      <c r="FS1231" s="156">
        <f t="shared" ca="1" si="501"/>
        <v>0</v>
      </c>
      <c r="FT1231" s="156"/>
      <c r="FU1231" s="157"/>
      <c r="FV1231" s="157"/>
      <c r="FW1231" s="159"/>
      <c r="FX1231" s="159"/>
      <c r="FY1231" s="159"/>
      <c r="FZ1231" s="159"/>
      <c r="GA1231" s="159"/>
      <c r="GB1231" s="159"/>
      <c r="GC1231" s="159"/>
      <c r="GD1231" s="159"/>
      <c r="GE1231" s="159"/>
    </row>
    <row r="1232" spans="1:187" x14ac:dyDescent="0.35">
      <c r="A1232" s="1"/>
      <c r="B1232" s="1"/>
      <c r="C1232" s="2"/>
      <c r="D1232" s="2"/>
      <c r="E1232" s="13">
        <v>60</v>
      </c>
      <c r="F1232" s="158">
        <f t="shared" si="458"/>
        <v>109</v>
      </c>
      <c r="G1232" s="155">
        <f>SUM($DL$958:$DL$1109)</f>
        <v>0</v>
      </c>
      <c r="H1232" s="157"/>
      <c r="I1232" s="157"/>
      <c r="J1232" s="157"/>
      <c r="K1232" s="157"/>
      <c r="L1232" s="157"/>
      <c r="M1232" s="157"/>
      <c r="N1232" s="157"/>
      <c r="O1232" s="157"/>
      <c r="P1232" s="157"/>
      <c r="Q1232" s="159"/>
      <c r="R1232" s="159"/>
      <c r="S1232" s="159"/>
      <c r="T1232" s="159"/>
      <c r="U1232" s="159"/>
      <c r="V1232" s="159"/>
      <c r="W1232" s="159"/>
      <c r="X1232" s="159"/>
      <c r="Y1232" s="159"/>
      <c r="Z1232" s="159"/>
      <c r="AA1232" s="159"/>
      <c r="AB1232" s="159"/>
      <c r="AC1232" s="159"/>
      <c r="AD1232" s="159"/>
      <c r="AE1232" s="159"/>
      <c r="AF1232" s="159"/>
      <c r="AG1232" s="159"/>
      <c r="AH1232" s="159"/>
      <c r="AI1232" s="159"/>
      <c r="AJ1232" s="159"/>
      <c r="AK1232" s="159"/>
      <c r="AL1232" s="159"/>
      <c r="AM1232" s="159"/>
      <c r="AN1232" s="159"/>
      <c r="AO1232" s="159"/>
      <c r="AP1232" s="159"/>
      <c r="AQ1232" s="159"/>
      <c r="AR1232" s="159"/>
      <c r="AS1232" s="159"/>
      <c r="AT1232" s="159"/>
      <c r="AU1232" s="159"/>
      <c r="AV1232" s="159"/>
      <c r="AW1232" s="159"/>
      <c r="AX1232" s="159"/>
      <c r="AY1232" s="159"/>
      <c r="AZ1232" s="159"/>
      <c r="BA1232" s="159"/>
      <c r="BB1232" s="159"/>
      <c r="BC1232" s="159"/>
      <c r="BD1232" s="159"/>
      <c r="BE1232" s="159"/>
      <c r="BF1232" s="159"/>
      <c r="BG1232" s="159"/>
      <c r="BH1232" s="159"/>
      <c r="BI1232" s="159"/>
      <c r="BJ1232" s="159"/>
      <c r="BK1232" s="159"/>
      <c r="BL1232" s="159"/>
      <c r="BM1232" s="159"/>
      <c r="BN1232" s="159"/>
      <c r="BO1232" s="159"/>
      <c r="BP1232" s="159"/>
      <c r="BQ1232" s="159"/>
      <c r="BR1232" s="159"/>
      <c r="BS1232" s="159"/>
      <c r="BT1232" s="159"/>
      <c r="BU1232" s="159"/>
      <c r="BV1232" s="159"/>
      <c r="BW1232" s="159"/>
      <c r="BX1232" s="159"/>
      <c r="BY1232" s="159"/>
      <c r="BZ1232" s="159"/>
      <c r="CA1232" s="159"/>
      <c r="CB1232" s="159"/>
      <c r="CC1232" s="159"/>
      <c r="CD1232" s="157"/>
      <c r="CE1232" s="157"/>
      <c r="CF1232" s="157"/>
      <c r="CG1232" s="157"/>
      <c r="CH1232" s="157"/>
      <c r="CI1232" s="157"/>
      <c r="CJ1232" s="157"/>
      <c r="CK1232" s="157"/>
      <c r="CL1232" s="157"/>
      <c r="CM1232" s="157"/>
      <c r="CN1232" s="157"/>
      <c r="CO1232" s="157"/>
      <c r="CP1232" s="157"/>
      <c r="CQ1232" s="157"/>
      <c r="CR1232" s="157"/>
      <c r="CS1232" s="157"/>
      <c r="CT1232" s="157"/>
      <c r="CU1232" s="157"/>
      <c r="CV1232" s="157"/>
      <c r="CW1232" s="157"/>
      <c r="CX1232" s="157"/>
      <c r="CY1232" s="157"/>
      <c r="CZ1232" s="157"/>
      <c r="DA1232" s="157"/>
      <c r="DB1232" s="157"/>
      <c r="DC1232" s="157"/>
      <c r="DD1232" s="157"/>
      <c r="DE1232" s="157"/>
      <c r="DF1232" s="157"/>
      <c r="DG1232" s="157"/>
      <c r="DH1232" s="157"/>
      <c r="DI1232" s="157"/>
      <c r="DJ1232" s="157"/>
      <c r="DK1232" s="157"/>
      <c r="DL1232" s="157"/>
      <c r="DM1232" s="159">
        <f t="shared" ref="DM1232:FT1232" ca="1" si="502">IF(H$17&lt;=$E1232,$G1232/$E1232,0)</f>
        <v>0</v>
      </c>
      <c r="DN1232" s="156">
        <f t="shared" ca="1" si="502"/>
        <v>0</v>
      </c>
      <c r="DO1232" s="156">
        <f t="shared" ca="1" si="502"/>
        <v>0</v>
      </c>
      <c r="DP1232" s="156">
        <f t="shared" ca="1" si="502"/>
        <v>0</v>
      </c>
      <c r="DQ1232" s="156">
        <f t="shared" ca="1" si="502"/>
        <v>0</v>
      </c>
      <c r="DR1232" s="156">
        <f t="shared" ca="1" si="502"/>
        <v>0</v>
      </c>
      <c r="DS1232" s="156">
        <f t="shared" ca="1" si="502"/>
        <v>0</v>
      </c>
      <c r="DT1232" s="156">
        <f t="shared" ca="1" si="502"/>
        <v>0</v>
      </c>
      <c r="DU1232" s="156">
        <f t="shared" ca="1" si="502"/>
        <v>0</v>
      </c>
      <c r="DV1232" s="156">
        <f t="shared" ca="1" si="502"/>
        <v>0</v>
      </c>
      <c r="DW1232" s="156">
        <f t="shared" ca="1" si="502"/>
        <v>0</v>
      </c>
      <c r="DX1232" s="156">
        <f t="shared" ca="1" si="502"/>
        <v>0</v>
      </c>
      <c r="DY1232" s="156">
        <f t="shared" ca="1" si="502"/>
        <v>0</v>
      </c>
      <c r="DZ1232" s="156">
        <f t="shared" ca="1" si="502"/>
        <v>0</v>
      </c>
      <c r="EA1232" s="156">
        <f t="shared" ca="1" si="502"/>
        <v>0</v>
      </c>
      <c r="EB1232" s="156">
        <f t="shared" ca="1" si="502"/>
        <v>0</v>
      </c>
      <c r="EC1232" s="156">
        <f t="shared" ca="1" si="502"/>
        <v>0</v>
      </c>
      <c r="ED1232" s="156">
        <f t="shared" ca="1" si="502"/>
        <v>0</v>
      </c>
      <c r="EE1232" s="156">
        <f t="shared" ca="1" si="502"/>
        <v>0</v>
      </c>
      <c r="EF1232" s="156">
        <f t="shared" ca="1" si="502"/>
        <v>0</v>
      </c>
      <c r="EG1232" s="156">
        <f t="shared" ca="1" si="502"/>
        <v>0</v>
      </c>
      <c r="EH1232" s="156">
        <f t="shared" ca="1" si="502"/>
        <v>0</v>
      </c>
      <c r="EI1232" s="156">
        <f t="shared" ca="1" si="502"/>
        <v>0</v>
      </c>
      <c r="EJ1232" s="156">
        <f t="shared" ca="1" si="502"/>
        <v>0</v>
      </c>
      <c r="EK1232" s="156">
        <f t="shared" ca="1" si="502"/>
        <v>0</v>
      </c>
      <c r="EL1232" s="156">
        <f t="shared" ca="1" si="502"/>
        <v>0</v>
      </c>
      <c r="EM1232" s="156">
        <f t="shared" ca="1" si="502"/>
        <v>0</v>
      </c>
      <c r="EN1232" s="156">
        <f t="shared" ca="1" si="502"/>
        <v>0</v>
      </c>
      <c r="EO1232" s="156">
        <f t="shared" ca="1" si="502"/>
        <v>0</v>
      </c>
      <c r="EP1232" s="156">
        <f t="shared" ca="1" si="502"/>
        <v>0</v>
      </c>
      <c r="EQ1232" s="156">
        <f t="shared" ca="1" si="502"/>
        <v>0</v>
      </c>
      <c r="ER1232" s="156">
        <f t="shared" ca="1" si="502"/>
        <v>0</v>
      </c>
      <c r="ES1232" s="156">
        <f t="shared" ca="1" si="502"/>
        <v>0</v>
      </c>
      <c r="ET1232" s="156">
        <f t="shared" ca="1" si="502"/>
        <v>0</v>
      </c>
      <c r="EU1232" s="156">
        <f t="shared" ca="1" si="502"/>
        <v>0</v>
      </c>
      <c r="EV1232" s="156">
        <f t="shared" ca="1" si="502"/>
        <v>0</v>
      </c>
      <c r="EW1232" s="156">
        <f t="shared" ca="1" si="502"/>
        <v>0</v>
      </c>
      <c r="EX1232" s="156">
        <f t="shared" ca="1" si="502"/>
        <v>0</v>
      </c>
      <c r="EY1232" s="156">
        <f t="shared" ca="1" si="502"/>
        <v>0</v>
      </c>
      <c r="EZ1232" s="156">
        <f t="shared" ca="1" si="502"/>
        <v>0</v>
      </c>
      <c r="FA1232" s="156">
        <f t="shared" ca="1" si="502"/>
        <v>0</v>
      </c>
      <c r="FB1232" s="156">
        <f t="shared" ca="1" si="502"/>
        <v>0</v>
      </c>
      <c r="FC1232" s="156">
        <f t="shared" ca="1" si="502"/>
        <v>0</v>
      </c>
      <c r="FD1232" s="156">
        <f t="shared" ca="1" si="502"/>
        <v>0</v>
      </c>
      <c r="FE1232" s="156">
        <f t="shared" ca="1" si="502"/>
        <v>0</v>
      </c>
      <c r="FF1232" s="156">
        <f t="shared" ca="1" si="502"/>
        <v>0</v>
      </c>
      <c r="FG1232" s="156">
        <f t="shared" ca="1" si="502"/>
        <v>0</v>
      </c>
      <c r="FH1232" s="156">
        <f t="shared" ca="1" si="502"/>
        <v>0</v>
      </c>
      <c r="FI1232" s="156">
        <f t="shared" ca="1" si="502"/>
        <v>0</v>
      </c>
      <c r="FJ1232" s="156">
        <f t="shared" ca="1" si="502"/>
        <v>0</v>
      </c>
      <c r="FK1232" s="156">
        <f t="shared" ca="1" si="502"/>
        <v>0</v>
      </c>
      <c r="FL1232" s="156">
        <f t="shared" ca="1" si="502"/>
        <v>0</v>
      </c>
      <c r="FM1232" s="156">
        <f t="shared" ca="1" si="502"/>
        <v>0</v>
      </c>
      <c r="FN1232" s="156">
        <f t="shared" ca="1" si="502"/>
        <v>0</v>
      </c>
      <c r="FO1232" s="156">
        <f t="shared" ca="1" si="502"/>
        <v>0</v>
      </c>
      <c r="FP1232" s="156">
        <f t="shared" ca="1" si="502"/>
        <v>0</v>
      </c>
      <c r="FQ1232" s="156">
        <f t="shared" ca="1" si="502"/>
        <v>0</v>
      </c>
      <c r="FR1232" s="156">
        <f t="shared" ca="1" si="502"/>
        <v>0</v>
      </c>
      <c r="FS1232" s="156">
        <f t="shared" ca="1" si="502"/>
        <v>0</v>
      </c>
      <c r="FT1232" s="156">
        <f t="shared" ca="1" si="502"/>
        <v>0</v>
      </c>
      <c r="FU1232" s="156"/>
      <c r="FV1232" s="157"/>
      <c r="FW1232" s="159"/>
      <c r="FX1232" s="159"/>
      <c r="FY1232" s="159"/>
      <c r="FZ1232" s="159"/>
      <c r="GA1232" s="159"/>
      <c r="GB1232" s="159"/>
      <c r="GC1232" s="159"/>
      <c r="GD1232" s="159"/>
      <c r="GE1232" s="159"/>
    </row>
    <row r="1233" spans="1:187" x14ac:dyDescent="0.35">
      <c r="A1233" s="1"/>
      <c r="B1233" s="1"/>
      <c r="C1233" s="2"/>
      <c r="D1233" s="2"/>
      <c r="E1233" s="13">
        <v>60</v>
      </c>
      <c r="F1233" s="158">
        <f t="shared" si="458"/>
        <v>110</v>
      </c>
      <c r="G1233" s="155">
        <f>SUM($DM$958:$DM$1109)</f>
        <v>0</v>
      </c>
      <c r="H1233" s="157"/>
      <c r="I1233" s="157"/>
      <c r="J1233" s="157"/>
      <c r="K1233" s="157"/>
      <c r="L1233" s="157"/>
      <c r="M1233" s="157"/>
      <c r="N1233" s="157"/>
      <c r="O1233" s="157"/>
      <c r="P1233" s="157"/>
      <c r="Q1233" s="159"/>
      <c r="R1233" s="159"/>
      <c r="S1233" s="159"/>
      <c r="T1233" s="159"/>
      <c r="U1233" s="159"/>
      <c r="V1233" s="159"/>
      <c r="W1233" s="159"/>
      <c r="X1233" s="159"/>
      <c r="Y1233" s="159"/>
      <c r="Z1233" s="159"/>
      <c r="AA1233" s="159"/>
      <c r="AB1233" s="159"/>
      <c r="AC1233" s="159"/>
      <c r="AD1233" s="159"/>
      <c r="AE1233" s="159"/>
      <c r="AF1233" s="159"/>
      <c r="AG1233" s="159"/>
      <c r="AH1233" s="159"/>
      <c r="AI1233" s="159"/>
      <c r="AJ1233" s="159"/>
      <c r="AK1233" s="159"/>
      <c r="AL1233" s="159"/>
      <c r="AM1233" s="159"/>
      <c r="AN1233" s="159"/>
      <c r="AO1233" s="159"/>
      <c r="AP1233" s="159"/>
      <c r="AQ1233" s="159"/>
      <c r="AR1233" s="159"/>
      <c r="AS1233" s="159"/>
      <c r="AT1233" s="159"/>
      <c r="AU1233" s="159"/>
      <c r="AV1233" s="159"/>
      <c r="AW1233" s="159"/>
      <c r="AX1233" s="159"/>
      <c r="AY1233" s="159"/>
      <c r="AZ1233" s="159"/>
      <c r="BA1233" s="159"/>
      <c r="BB1233" s="159"/>
      <c r="BC1233" s="159"/>
      <c r="BD1233" s="159"/>
      <c r="BE1233" s="159"/>
      <c r="BF1233" s="159"/>
      <c r="BG1233" s="159"/>
      <c r="BH1233" s="159"/>
      <c r="BI1233" s="159"/>
      <c r="BJ1233" s="159"/>
      <c r="BK1233" s="159"/>
      <c r="BL1233" s="159"/>
      <c r="BM1233" s="159"/>
      <c r="BN1233" s="159"/>
      <c r="BO1233" s="159"/>
      <c r="BP1233" s="159"/>
      <c r="BQ1233" s="159"/>
      <c r="BR1233" s="159"/>
      <c r="BS1233" s="159"/>
      <c r="BT1233" s="159"/>
      <c r="BU1233" s="159"/>
      <c r="BV1233" s="159"/>
      <c r="BW1233" s="159"/>
      <c r="BX1233" s="159"/>
      <c r="BY1233" s="159"/>
      <c r="BZ1233" s="159"/>
      <c r="CA1233" s="159"/>
      <c r="CB1233" s="159"/>
      <c r="CC1233" s="159"/>
      <c r="CD1233" s="157"/>
      <c r="CE1233" s="157"/>
      <c r="CF1233" s="157"/>
      <c r="CG1233" s="157"/>
      <c r="CH1233" s="157"/>
      <c r="CI1233" s="157"/>
      <c r="CJ1233" s="157"/>
      <c r="CK1233" s="157"/>
      <c r="CL1233" s="157"/>
      <c r="CM1233" s="157"/>
      <c r="CN1233" s="157"/>
      <c r="CO1233" s="157"/>
      <c r="CP1233" s="157"/>
      <c r="CQ1233" s="157"/>
      <c r="CR1233" s="157"/>
      <c r="CS1233" s="157"/>
      <c r="CT1233" s="157"/>
      <c r="CU1233" s="157"/>
      <c r="CV1233" s="157"/>
      <c r="CW1233" s="157"/>
      <c r="CX1233" s="157"/>
      <c r="CY1233" s="157"/>
      <c r="CZ1233" s="157"/>
      <c r="DA1233" s="157"/>
      <c r="DB1233" s="157"/>
      <c r="DC1233" s="157"/>
      <c r="DD1233" s="157"/>
      <c r="DE1233" s="157"/>
      <c r="DF1233" s="157"/>
      <c r="DG1233" s="157"/>
      <c r="DH1233" s="157"/>
      <c r="DI1233" s="157"/>
      <c r="DJ1233" s="157"/>
      <c r="DK1233" s="157"/>
      <c r="DL1233" s="157"/>
      <c r="DM1233" s="157"/>
      <c r="DN1233" s="159">
        <f t="shared" ref="DN1233:FU1233" ca="1" si="503">IF(H$17&lt;=$E1233,$G1233/$E1233,0)</f>
        <v>0</v>
      </c>
      <c r="DO1233" s="156">
        <f t="shared" ca="1" si="503"/>
        <v>0</v>
      </c>
      <c r="DP1233" s="156">
        <f t="shared" ca="1" si="503"/>
        <v>0</v>
      </c>
      <c r="DQ1233" s="156">
        <f t="shared" ca="1" si="503"/>
        <v>0</v>
      </c>
      <c r="DR1233" s="156">
        <f t="shared" ca="1" si="503"/>
        <v>0</v>
      </c>
      <c r="DS1233" s="156">
        <f t="shared" ca="1" si="503"/>
        <v>0</v>
      </c>
      <c r="DT1233" s="156">
        <f t="shared" ca="1" si="503"/>
        <v>0</v>
      </c>
      <c r="DU1233" s="156">
        <f t="shared" ca="1" si="503"/>
        <v>0</v>
      </c>
      <c r="DV1233" s="156">
        <f t="shared" ca="1" si="503"/>
        <v>0</v>
      </c>
      <c r="DW1233" s="156">
        <f t="shared" ca="1" si="503"/>
        <v>0</v>
      </c>
      <c r="DX1233" s="156">
        <f t="shared" ca="1" si="503"/>
        <v>0</v>
      </c>
      <c r="DY1233" s="156">
        <f t="shared" ca="1" si="503"/>
        <v>0</v>
      </c>
      <c r="DZ1233" s="156">
        <f t="shared" ca="1" si="503"/>
        <v>0</v>
      </c>
      <c r="EA1233" s="156">
        <f t="shared" ca="1" si="503"/>
        <v>0</v>
      </c>
      <c r="EB1233" s="156">
        <f t="shared" ca="1" si="503"/>
        <v>0</v>
      </c>
      <c r="EC1233" s="156">
        <f t="shared" ca="1" si="503"/>
        <v>0</v>
      </c>
      <c r="ED1233" s="156">
        <f t="shared" ca="1" si="503"/>
        <v>0</v>
      </c>
      <c r="EE1233" s="156">
        <f t="shared" ca="1" si="503"/>
        <v>0</v>
      </c>
      <c r="EF1233" s="156">
        <f t="shared" ca="1" si="503"/>
        <v>0</v>
      </c>
      <c r="EG1233" s="156">
        <f t="shared" ca="1" si="503"/>
        <v>0</v>
      </c>
      <c r="EH1233" s="156">
        <f t="shared" ca="1" si="503"/>
        <v>0</v>
      </c>
      <c r="EI1233" s="156">
        <f t="shared" ca="1" si="503"/>
        <v>0</v>
      </c>
      <c r="EJ1233" s="156">
        <f t="shared" ca="1" si="503"/>
        <v>0</v>
      </c>
      <c r="EK1233" s="156">
        <f t="shared" ca="1" si="503"/>
        <v>0</v>
      </c>
      <c r="EL1233" s="156">
        <f t="shared" ca="1" si="503"/>
        <v>0</v>
      </c>
      <c r="EM1233" s="156">
        <f t="shared" ca="1" si="503"/>
        <v>0</v>
      </c>
      <c r="EN1233" s="156">
        <f t="shared" ca="1" si="503"/>
        <v>0</v>
      </c>
      <c r="EO1233" s="156">
        <f t="shared" ca="1" si="503"/>
        <v>0</v>
      </c>
      <c r="EP1233" s="156">
        <f t="shared" ca="1" si="503"/>
        <v>0</v>
      </c>
      <c r="EQ1233" s="156">
        <f t="shared" ca="1" si="503"/>
        <v>0</v>
      </c>
      <c r="ER1233" s="156">
        <f t="shared" ca="1" si="503"/>
        <v>0</v>
      </c>
      <c r="ES1233" s="156">
        <f t="shared" ca="1" si="503"/>
        <v>0</v>
      </c>
      <c r="ET1233" s="156">
        <f t="shared" ca="1" si="503"/>
        <v>0</v>
      </c>
      <c r="EU1233" s="156">
        <f t="shared" ca="1" si="503"/>
        <v>0</v>
      </c>
      <c r="EV1233" s="156">
        <f t="shared" ca="1" si="503"/>
        <v>0</v>
      </c>
      <c r="EW1233" s="156">
        <f t="shared" ca="1" si="503"/>
        <v>0</v>
      </c>
      <c r="EX1233" s="156">
        <f t="shared" ca="1" si="503"/>
        <v>0</v>
      </c>
      <c r="EY1233" s="156">
        <f t="shared" ca="1" si="503"/>
        <v>0</v>
      </c>
      <c r="EZ1233" s="156">
        <f t="shared" ca="1" si="503"/>
        <v>0</v>
      </c>
      <c r="FA1233" s="156">
        <f t="shared" ca="1" si="503"/>
        <v>0</v>
      </c>
      <c r="FB1233" s="156">
        <f t="shared" ca="1" si="503"/>
        <v>0</v>
      </c>
      <c r="FC1233" s="156">
        <f t="shared" ca="1" si="503"/>
        <v>0</v>
      </c>
      <c r="FD1233" s="156">
        <f t="shared" ca="1" si="503"/>
        <v>0</v>
      </c>
      <c r="FE1233" s="156">
        <f t="shared" ca="1" si="503"/>
        <v>0</v>
      </c>
      <c r="FF1233" s="156">
        <f t="shared" ca="1" si="503"/>
        <v>0</v>
      </c>
      <c r="FG1233" s="156">
        <f t="shared" ca="1" si="503"/>
        <v>0</v>
      </c>
      <c r="FH1233" s="156">
        <f t="shared" ca="1" si="503"/>
        <v>0</v>
      </c>
      <c r="FI1233" s="156">
        <f t="shared" ca="1" si="503"/>
        <v>0</v>
      </c>
      <c r="FJ1233" s="156">
        <f t="shared" ca="1" si="503"/>
        <v>0</v>
      </c>
      <c r="FK1233" s="156">
        <f t="shared" ca="1" si="503"/>
        <v>0</v>
      </c>
      <c r="FL1233" s="156">
        <f t="shared" ca="1" si="503"/>
        <v>0</v>
      </c>
      <c r="FM1233" s="156">
        <f t="shared" ca="1" si="503"/>
        <v>0</v>
      </c>
      <c r="FN1233" s="156">
        <f t="shared" ca="1" si="503"/>
        <v>0</v>
      </c>
      <c r="FO1233" s="156">
        <f t="shared" ca="1" si="503"/>
        <v>0</v>
      </c>
      <c r="FP1233" s="156">
        <f t="shared" ca="1" si="503"/>
        <v>0</v>
      </c>
      <c r="FQ1233" s="156">
        <f t="shared" ca="1" si="503"/>
        <v>0</v>
      </c>
      <c r="FR1233" s="156">
        <f t="shared" ca="1" si="503"/>
        <v>0</v>
      </c>
      <c r="FS1233" s="156">
        <f t="shared" ca="1" si="503"/>
        <v>0</v>
      </c>
      <c r="FT1233" s="156">
        <f t="shared" ca="1" si="503"/>
        <v>0</v>
      </c>
      <c r="FU1233" s="156">
        <f t="shared" ca="1" si="503"/>
        <v>0</v>
      </c>
      <c r="FV1233" s="156"/>
      <c r="FW1233" s="159"/>
      <c r="FX1233" s="159"/>
      <c r="FY1233" s="159"/>
      <c r="FZ1233" s="159"/>
      <c r="GA1233" s="159"/>
      <c r="GB1233" s="159"/>
      <c r="GC1233" s="159"/>
      <c r="GD1233" s="159"/>
      <c r="GE1233" s="159"/>
    </row>
    <row r="1234" spans="1:187" x14ac:dyDescent="0.35">
      <c r="A1234" s="1"/>
      <c r="B1234" s="1"/>
      <c r="C1234" s="2"/>
      <c r="D1234" s="2"/>
      <c r="E1234" s="13">
        <v>60</v>
      </c>
      <c r="F1234" s="158">
        <f t="shared" si="458"/>
        <v>111</v>
      </c>
      <c r="G1234" s="155">
        <f>SUM($DN$958:$DN$1109)</f>
        <v>0</v>
      </c>
      <c r="H1234" s="157"/>
      <c r="I1234" s="157"/>
      <c r="J1234" s="157"/>
      <c r="K1234" s="157"/>
      <c r="L1234" s="157"/>
      <c r="M1234" s="157"/>
      <c r="N1234" s="157"/>
      <c r="O1234" s="157"/>
      <c r="P1234" s="157"/>
      <c r="Q1234" s="159"/>
      <c r="R1234" s="159"/>
      <c r="S1234" s="159"/>
      <c r="T1234" s="159"/>
      <c r="U1234" s="159"/>
      <c r="V1234" s="159"/>
      <c r="W1234" s="159"/>
      <c r="X1234" s="159"/>
      <c r="Y1234" s="159"/>
      <c r="Z1234" s="159"/>
      <c r="AA1234" s="159"/>
      <c r="AB1234" s="159"/>
      <c r="AC1234" s="159"/>
      <c r="AD1234" s="159"/>
      <c r="AE1234" s="159"/>
      <c r="AF1234" s="159"/>
      <c r="AG1234" s="159"/>
      <c r="AH1234" s="159"/>
      <c r="AI1234" s="159"/>
      <c r="AJ1234" s="159"/>
      <c r="AK1234" s="159"/>
      <c r="AL1234" s="159"/>
      <c r="AM1234" s="159"/>
      <c r="AN1234" s="159"/>
      <c r="AO1234" s="159"/>
      <c r="AP1234" s="159"/>
      <c r="AQ1234" s="159"/>
      <c r="AR1234" s="159"/>
      <c r="AS1234" s="159"/>
      <c r="AT1234" s="159"/>
      <c r="AU1234" s="159"/>
      <c r="AV1234" s="159"/>
      <c r="AW1234" s="159"/>
      <c r="AX1234" s="159"/>
      <c r="AY1234" s="159"/>
      <c r="AZ1234" s="159"/>
      <c r="BA1234" s="159"/>
      <c r="BB1234" s="159"/>
      <c r="BC1234" s="159"/>
      <c r="BD1234" s="159"/>
      <c r="BE1234" s="159"/>
      <c r="BF1234" s="159"/>
      <c r="BG1234" s="159"/>
      <c r="BH1234" s="159"/>
      <c r="BI1234" s="159"/>
      <c r="BJ1234" s="159"/>
      <c r="BK1234" s="159"/>
      <c r="BL1234" s="159"/>
      <c r="BM1234" s="159"/>
      <c r="BN1234" s="159"/>
      <c r="BO1234" s="159"/>
      <c r="BP1234" s="159"/>
      <c r="BQ1234" s="159"/>
      <c r="BR1234" s="159"/>
      <c r="BS1234" s="159"/>
      <c r="BT1234" s="159"/>
      <c r="BU1234" s="159"/>
      <c r="BV1234" s="159"/>
      <c r="BW1234" s="159"/>
      <c r="BX1234" s="159"/>
      <c r="BY1234" s="159"/>
      <c r="BZ1234" s="159"/>
      <c r="CA1234" s="159"/>
      <c r="CB1234" s="159"/>
      <c r="CC1234" s="159"/>
      <c r="CD1234" s="157"/>
      <c r="CE1234" s="157"/>
      <c r="CF1234" s="157"/>
      <c r="CG1234" s="157"/>
      <c r="CH1234" s="157"/>
      <c r="CI1234" s="157"/>
      <c r="CJ1234" s="157"/>
      <c r="CK1234" s="157"/>
      <c r="CL1234" s="157"/>
      <c r="CM1234" s="157"/>
      <c r="CN1234" s="157"/>
      <c r="CO1234" s="157"/>
      <c r="CP1234" s="157"/>
      <c r="CQ1234" s="157"/>
      <c r="CR1234" s="157"/>
      <c r="CS1234" s="157"/>
      <c r="CT1234" s="157"/>
      <c r="CU1234" s="157"/>
      <c r="CV1234" s="157"/>
      <c r="CW1234" s="157"/>
      <c r="CX1234" s="157"/>
      <c r="CY1234" s="157"/>
      <c r="CZ1234" s="157"/>
      <c r="DA1234" s="157"/>
      <c r="DB1234" s="157"/>
      <c r="DC1234" s="157"/>
      <c r="DD1234" s="157"/>
      <c r="DE1234" s="157"/>
      <c r="DF1234" s="157"/>
      <c r="DG1234" s="157"/>
      <c r="DH1234" s="157"/>
      <c r="DI1234" s="157"/>
      <c r="DJ1234" s="157"/>
      <c r="DK1234" s="157"/>
      <c r="DL1234" s="157"/>
      <c r="DM1234" s="157"/>
      <c r="DN1234" s="157"/>
      <c r="DO1234" s="159">
        <f t="shared" ref="DO1234:FV1234" ca="1" si="504">IF(H$17&lt;=$E1234,$G1234/$E1234,0)</f>
        <v>0</v>
      </c>
      <c r="DP1234" s="156">
        <f t="shared" ca="1" si="504"/>
        <v>0</v>
      </c>
      <c r="DQ1234" s="156">
        <f t="shared" ca="1" si="504"/>
        <v>0</v>
      </c>
      <c r="DR1234" s="156">
        <f t="shared" ca="1" si="504"/>
        <v>0</v>
      </c>
      <c r="DS1234" s="156">
        <f t="shared" ca="1" si="504"/>
        <v>0</v>
      </c>
      <c r="DT1234" s="156">
        <f t="shared" ca="1" si="504"/>
        <v>0</v>
      </c>
      <c r="DU1234" s="156">
        <f t="shared" ca="1" si="504"/>
        <v>0</v>
      </c>
      <c r="DV1234" s="156">
        <f t="shared" ca="1" si="504"/>
        <v>0</v>
      </c>
      <c r="DW1234" s="156">
        <f t="shared" ca="1" si="504"/>
        <v>0</v>
      </c>
      <c r="DX1234" s="156">
        <f t="shared" ca="1" si="504"/>
        <v>0</v>
      </c>
      <c r="DY1234" s="156">
        <f t="shared" ca="1" si="504"/>
        <v>0</v>
      </c>
      <c r="DZ1234" s="156">
        <f t="shared" ca="1" si="504"/>
        <v>0</v>
      </c>
      <c r="EA1234" s="156">
        <f t="shared" ca="1" si="504"/>
        <v>0</v>
      </c>
      <c r="EB1234" s="156">
        <f t="shared" ca="1" si="504"/>
        <v>0</v>
      </c>
      <c r="EC1234" s="156">
        <f t="shared" ca="1" si="504"/>
        <v>0</v>
      </c>
      <c r="ED1234" s="156">
        <f t="shared" ca="1" si="504"/>
        <v>0</v>
      </c>
      <c r="EE1234" s="156">
        <f t="shared" ca="1" si="504"/>
        <v>0</v>
      </c>
      <c r="EF1234" s="156">
        <f t="shared" ca="1" si="504"/>
        <v>0</v>
      </c>
      <c r="EG1234" s="156">
        <f t="shared" ca="1" si="504"/>
        <v>0</v>
      </c>
      <c r="EH1234" s="156">
        <f t="shared" ca="1" si="504"/>
        <v>0</v>
      </c>
      <c r="EI1234" s="156">
        <f t="shared" ca="1" si="504"/>
        <v>0</v>
      </c>
      <c r="EJ1234" s="156">
        <f t="shared" ca="1" si="504"/>
        <v>0</v>
      </c>
      <c r="EK1234" s="156">
        <f t="shared" ca="1" si="504"/>
        <v>0</v>
      </c>
      <c r="EL1234" s="156">
        <f t="shared" ca="1" si="504"/>
        <v>0</v>
      </c>
      <c r="EM1234" s="156">
        <f t="shared" ca="1" si="504"/>
        <v>0</v>
      </c>
      <c r="EN1234" s="156">
        <f t="shared" ca="1" si="504"/>
        <v>0</v>
      </c>
      <c r="EO1234" s="156">
        <f t="shared" ca="1" si="504"/>
        <v>0</v>
      </c>
      <c r="EP1234" s="156">
        <f t="shared" ca="1" si="504"/>
        <v>0</v>
      </c>
      <c r="EQ1234" s="156">
        <f t="shared" ca="1" si="504"/>
        <v>0</v>
      </c>
      <c r="ER1234" s="156">
        <f t="shared" ca="1" si="504"/>
        <v>0</v>
      </c>
      <c r="ES1234" s="156">
        <f t="shared" ca="1" si="504"/>
        <v>0</v>
      </c>
      <c r="ET1234" s="156">
        <f t="shared" ca="1" si="504"/>
        <v>0</v>
      </c>
      <c r="EU1234" s="156">
        <f t="shared" ca="1" si="504"/>
        <v>0</v>
      </c>
      <c r="EV1234" s="156">
        <f t="shared" ca="1" si="504"/>
        <v>0</v>
      </c>
      <c r="EW1234" s="156">
        <f t="shared" ca="1" si="504"/>
        <v>0</v>
      </c>
      <c r="EX1234" s="156">
        <f t="shared" ca="1" si="504"/>
        <v>0</v>
      </c>
      <c r="EY1234" s="156">
        <f t="shared" ca="1" si="504"/>
        <v>0</v>
      </c>
      <c r="EZ1234" s="156">
        <f t="shared" ca="1" si="504"/>
        <v>0</v>
      </c>
      <c r="FA1234" s="156">
        <f t="shared" ca="1" si="504"/>
        <v>0</v>
      </c>
      <c r="FB1234" s="156">
        <f t="shared" ca="1" si="504"/>
        <v>0</v>
      </c>
      <c r="FC1234" s="156">
        <f t="shared" ca="1" si="504"/>
        <v>0</v>
      </c>
      <c r="FD1234" s="156">
        <f t="shared" ca="1" si="504"/>
        <v>0</v>
      </c>
      <c r="FE1234" s="156">
        <f t="shared" ca="1" si="504"/>
        <v>0</v>
      </c>
      <c r="FF1234" s="156">
        <f t="shared" ca="1" si="504"/>
        <v>0</v>
      </c>
      <c r="FG1234" s="156">
        <f t="shared" ca="1" si="504"/>
        <v>0</v>
      </c>
      <c r="FH1234" s="156">
        <f t="shared" ca="1" si="504"/>
        <v>0</v>
      </c>
      <c r="FI1234" s="156">
        <f t="shared" ca="1" si="504"/>
        <v>0</v>
      </c>
      <c r="FJ1234" s="156">
        <f t="shared" ca="1" si="504"/>
        <v>0</v>
      </c>
      <c r="FK1234" s="156">
        <f t="shared" ca="1" si="504"/>
        <v>0</v>
      </c>
      <c r="FL1234" s="156">
        <f t="shared" ca="1" si="504"/>
        <v>0</v>
      </c>
      <c r="FM1234" s="156">
        <f t="shared" ca="1" si="504"/>
        <v>0</v>
      </c>
      <c r="FN1234" s="156">
        <f t="shared" ca="1" si="504"/>
        <v>0</v>
      </c>
      <c r="FO1234" s="156">
        <f t="shared" ca="1" si="504"/>
        <v>0</v>
      </c>
      <c r="FP1234" s="156">
        <f t="shared" ca="1" si="504"/>
        <v>0</v>
      </c>
      <c r="FQ1234" s="156">
        <f t="shared" ca="1" si="504"/>
        <v>0</v>
      </c>
      <c r="FR1234" s="156">
        <f t="shared" ca="1" si="504"/>
        <v>0</v>
      </c>
      <c r="FS1234" s="156">
        <f t="shared" ca="1" si="504"/>
        <v>0</v>
      </c>
      <c r="FT1234" s="156">
        <f t="shared" ca="1" si="504"/>
        <v>0</v>
      </c>
      <c r="FU1234" s="156">
        <f t="shared" ca="1" si="504"/>
        <v>0</v>
      </c>
      <c r="FV1234" s="156">
        <f t="shared" ca="1" si="504"/>
        <v>0</v>
      </c>
      <c r="FW1234" s="156"/>
      <c r="FX1234" s="159"/>
      <c r="FY1234" s="159"/>
      <c r="FZ1234" s="159"/>
      <c r="GA1234" s="159"/>
      <c r="GB1234" s="159"/>
      <c r="GC1234" s="159"/>
      <c r="GD1234" s="159"/>
      <c r="GE1234" s="159"/>
    </row>
    <row r="1235" spans="1:187" x14ac:dyDescent="0.35">
      <c r="A1235" s="1"/>
      <c r="B1235" s="1"/>
      <c r="C1235" s="2"/>
      <c r="D1235" s="2"/>
      <c r="E1235" s="13">
        <v>60</v>
      </c>
      <c r="F1235" s="158">
        <f t="shared" si="458"/>
        <v>112</v>
      </c>
      <c r="G1235" s="155">
        <f>SUM($DO$958:$DO$1109)</f>
        <v>0</v>
      </c>
      <c r="H1235" s="157"/>
      <c r="I1235" s="157"/>
      <c r="J1235" s="157"/>
      <c r="K1235" s="157"/>
      <c r="L1235" s="157"/>
      <c r="M1235" s="157"/>
      <c r="N1235" s="157"/>
      <c r="O1235" s="157"/>
      <c r="P1235" s="157"/>
      <c r="Q1235" s="159"/>
      <c r="R1235" s="159"/>
      <c r="S1235" s="159"/>
      <c r="T1235" s="159"/>
      <c r="U1235" s="159"/>
      <c r="V1235" s="159"/>
      <c r="W1235" s="159"/>
      <c r="X1235" s="159"/>
      <c r="Y1235" s="159"/>
      <c r="Z1235" s="159"/>
      <c r="AA1235" s="159"/>
      <c r="AB1235" s="159"/>
      <c r="AC1235" s="159"/>
      <c r="AD1235" s="159"/>
      <c r="AE1235" s="159"/>
      <c r="AF1235" s="159"/>
      <c r="AG1235" s="159"/>
      <c r="AH1235" s="159"/>
      <c r="AI1235" s="159"/>
      <c r="AJ1235" s="159"/>
      <c r="AK1235" s="159"/>
      <c r="AL1235" s="159"/>
      <c r="AM1235" s="159"/>
      <c r="AN1235" s="159"/>
      <c r="AO1235" s="159"/>
      <c r="AP1235" s="159"/>
      <c r="AQ1235" s="159"/>
      <c r="AR1235" s="159"/>
      <c r="AS1235" s="159"/>
      <c r="AT1235" s="159"/>
      <c r="AU1235" s="159"/>
      <c r="AV1235" s="159"/>
      <c r="AW1235" s="159"/>
      <c r="AX1235" s="159"/>
      <c r="AY1235" s="159"/>
      <c r="AZ1235" s="159"/>
      <c r="BA1235" s="159"/>
      <c r="BB1235" s="159"/>
      <c r="BC1235" s="159"/>
      <c r="BD1235" s="159"/>
      <c r="BE1235" s="159"/>
      <c r="BF1235" s="159"/>
      <c r="BG1235" s="159"/>
      <c r="BH1235" s="159"/>
      <c r="BI1235" s="159"/>
      <c r="BJ1235" s="159"/>
      <c r="BK1235" s="159"/>
      <c r="BL1235" s="159"/>
      <c r="BM1235" s="159"/>
      <c r="BN1235" s="159"/>
      <c r="BO1235" s="159"/>
      <c r="BP1235" s="159"/>
      <c r="BQ1235" s="159"/>
      <c r="BR1235" s="159"/>
      <c r="BS1235" s="159"/>
      <c r="BT1235" s="159"/>
      <c r="BU1235" s="159"/>
      <c r="BV1235" s="159"/>
      <c r="BW1235" s="159"/>
      <c r="BX1235" s="159"/>
      <c r="BY1235" s="159"/>
      <c r="BZ1235" s="159"/>
      <c r="CA1235" s="159"/>
      <c r="CB1235" s="159"/>
      <c r="CC1235" s="159"/>
      <c r="CD1235" s="157"/>
      <c r="CE1235" s="157"/>
      <c r="CF1235" s="157"/>
      <c r="CG1235" s="157"/>
      <c r="CH1235" s="157"/>
      <c r="CI1235" s="157"/>
      <c r="CJ1235" s="157"/>
      <c r="CK1235" s="157"/>
      <c r="CL1235" s="157"/>
      <c r="CM1235" s="157"/>
      <c r="CN1235" s="157"/>
      <c r="CO1235" s="157"/>
      <c r="CP1235" s="157"/>
      <c r="CQ1235" s="157"/>
      <c r="CR1235" s="157"/>
      <c r="CS1235" s="157"/>
      <c r="CT1235" s="157"/>
      <c r="CU1235" s="157"/>
      <c r="CV1235" s="157"/>
      <c r="CW1235" s="157"/>
      <c r="CX1235" s="157"/>
      <c r="CY1235" s="157"/>
      <c r="CZ1235" s="157"/>
      <c r="DA1235" s="157"/>
      <c r="DB1235" s="157"/>
      <c r="DC1235" s="157"/>
      <c r="DD1235" s="157"/>
      <c r="DE1235" s="157"/>
      <c r="DF1235" s="157"/>
      <c r="DG1235" s="157"/>
      <c r="DH1235" s="157"/>
      <c r="DI1235" s="157"/>
      <c r="DJ1235" s="157"/>
      <c r="DK1235" s="157"/>
      <c r="DL1235" s="157"/>
      <c r="DM1235" s="157"/>
      <c r="DN1235" s="157"/>
      <c r="DO1235" s="157"/>
      <c r="DP1235" s="159">
        <f t="shared" ref="DP1235:FW1235" ca="1" si="505">IF(H$17&lt;=$E1235,$G1235/$E1235,0)</f>
        <v>0</v>
      </c>
      <c r="DQ1235" s="156">
        <f t="shared" ca="1" si="505"/>
        <v>0</v>
      </c>
      <c r="DR1235" s="156">
        <f t="shared" ca="1" si="505"/>
        <v>0</v>
      </c>
      <c r="DS1235" s="156">
        <f t="shared" ca="1" si="505"/>
        <v>0</v>
      </c>
      <c r="DT1235" s="156">
        <f t="shared" ca="1" si="505"/>
        <v>0</v>
      </c>
      <c r="DU1235" s="156">
        <f t="shared" ca="1" si="505"/>
        <v>0</v>
      </c>
      <c r="DV1235" s="156">
        <f t="shared" ca="1" si="505"/>
        <v>0</v>
      </c>
      <c r="DW1235" s="156">
        <f t="shared" ca="1" si="505"/>
        <v>0</v>
      </c>
      <c r="DX1235" s="156">
        <f t="shared" ca="1" si="505"/>
        <v>0</v>
      </c>
      <c r="DY1235" s="156">
        <f t="shared" ca="1" si="505"/>
        <v>0</v>
      </c>
      <c r="DZ1235" s="156">
        <f t="shared" ca="1" si="505"/>
        <v>0</v>
      </c>
      <c r="EA1235" s="156">
        <f t="shared" ca="1" si="505"/>
        <v>0</v>
      </c>
      <c r="EB1235" s="156">
        <f t="shared" ca="1" si="505"/>
        <v>0</v>
      </c>
      <c r="EC1235" s="156">
        <f t="shared" ca="1" si="505"/>
        <v>0</v>
      </c>
      <c r="ED1235" s="156">
        <f t="shared" ca="1" si="505"/>
        <v>0</v>
      </c>
      <c r="EE1235" s="156">
        <f t="shared" ca="1" si="505"/>
        <v>0</v>
      </c>
      <c r="EF1235" s="156">
        <f t="shared" ca="1" si="505"/>
        <v>0</v>
      </c>
      <c r="EG1235" s="156">
        <f t="shared" ca="1" si="505"/>
        <v>0</v>
      </c>
      <c r="EH1235" s="156">
        <f t="shared" ca="1" si="505"/>
        <v>0</v>
      </c>
      <c r="EI1235" s="156">
        <f t="shared" ca="1" si="505"/>
        <v>0</v>
      </c>
      <c r="EJ1235" s="156">
        <f t="shared" ca="1" si="505"/>
        <v>0</v>
      </c>
      <c r="EK1235" s="156">
        <f t="shared" ca="1" si="505"/>
        <v>0</v>
      </c>
      <c r="EL1235" s="156">
        <f t="shared" ca="1" si="505"/>
        <v>0</v>
      </c>
      <c r="EM1235" s="156">
        <f t="shared" ca="1" si="505"/>
        <v>0</v>
      </c>
      <c r="EN1235" s="156">
        <f t="shared" ca="1" si="505"/>
        <v>0</v>
      </c>
      <c r="EO1235" s="156">
        <f t="shared" ca="1" si="505"/>
        <v>0</v>
      </c>
      <c r="EP1235" s="156">
        <f t="shared" ca="1" si="505"/>
        <v>0</v>
      </c>
      <c r="EQ1235" s="156">
        <f t="shared" ca="1" si="505"/>
        <v>0</v>
      </c>
      <c r="ER1235" s="156">
        <f t="shared" ca="1" si="505"/>
        <v>0</v>
      </c>
      <c r="ES1235" s="156">
        <f t="shared" ca="1" si="505"/>
        <v>0</v>
      </c>
      <c r="ET1235" s="156">
        <f t="shared" ca="1" si="505"/>
        <v>0</v>
      </c>
      <c r="EU1235" s="156">
        <f t="shared" ca="1" si="505"/>
        <v>0</v>
      </c>
      <c r="EV1235" s="156">
        <f t="shared" ca="1" si="505"/>
        <v>0</v>
      </c>
      <c r="EW1235" s="156">
        <f t="shared" ca="1" si="505"/>
        <v>0</v>
      </c>
      <c r="EX1235" s="156">
        <f t="shared" ca="1" si="505"/>
        <v>0</v>
      </c>
      <c r="EY1235" s="156">
        <f t="shared" ca="1" si="505"/>
        <v>0</v>
      </c>
      <c r="EZ1235" s="156">
        <f t="shared" ca="1" si="505"/>
        <v>0</v>
      </c>
      <c r="FA1235" s="156">
        <f t="shared" ca="1" si="505"/>
        <v>0</v>
      </c>
      <c r="FB1235" s="156">
        <f t="shared" ca="1" si="505"/>
        <v>0</v>
      </c>
      <c r="FC1235" s="156">
        <f t="shared" ca="1" si="505"/>
        <v>0</v>
      </c>
      <c r="FD1235" s="156">
        <f t="shared" ca="1" si="505"/>
        <v>0</v>
      </c>
      <c r="FE1235" s="156">
        <f t="shared" ca="1" si="505"/>
        <v>0</v>
      </c>
      <c r="FF1235" s="156">
        <f t="shared" ca="1" si="505"/>
        <v>0</v>
      </c>
      <c r="FG1235" s="156">
        <f t="shared" ca="1" si="505"/>
        <v>0</v>
      </c>
      <c r="FH1235" s="156">
        <f t="shared" ca="1" si="505"/>
        <v>0</v>
      </c>
      <c r="FI1235" s="156">
        <f t="shared" ca="1" si="505"/>
        <v>0</v>
      </c>
      <c r="FJ1235" s="156">
        <f t="shared" ca="1" si="505"/>
        <v>0</v>
      </c>
      <c r="FK1235" s="156">
        <f t="shared" ca="1" si="505"/>
        <v>0</v>
      </c>
      <c r="FL1235" s="156">
        <f t="shared" ca="1" si="505"/>
        <v>0</v>
      </c>
      <c r="FM1235" s="156">
        <f t="shared" ca="1" si="505"/>
        <v>0</v>
      </c>
      <c r="FN1235" s="156">
        <f t="shared" ca="1" si="505"/>
        <v>0</v>
      </c>
      <c r="FO1235" s="156">
        <f t="shared" ca="1" si="505"/>
        <v>0</v>
      </c>
      <c r="FP1235" s="156">
        <f t="shared" ca="1" si="505"/>
        <v>0</v>
      </c>
      <c r="FQ1235" s="156">
        <f t="shared" ca="1" si="505"/>
        <v>0</v>
      </c>
      <c r="FR1235" s="156">
        <f t="shared" ca="1" si="505"/>
        <v>0</v>
      </c>
      <c r="FS1235" s="156">
        <f t="shared" ca="1" si="505"/>
        <v>0</v>
      </c>
      <c r="FT1235" s="156">
        <f t="shared" ca="1" si="505"/>
        <v>0</v>
      </c>
      <c r="FU1235" s="156">
        <f t="shared" ca="1" si="505"/>
        <v>0</v>
      </c>
      <c r="FV1235" s="156">
        <f t="shared" ca="1" si="505"/>
        <v>0</v>
      </c>
      <c r="FW1235" s="156">
        <f t="shared" ca="1" si="505"/>
        <v>0</v>
      </c>
      <c r="FX1235" s="156"/>
      <c r="FY1235" s="159"/>
      <c r="FZ1235" s="159"/>
      <c r="GA1235" s="159"/>
      <c r="GB1235" s="159"/>
      <c r="GC1235" s="159"/>
      <c r="GD1235" s="159"/>
      <c r="GE1235" s="159"/>
    </row>
    <row r="1236" spans="1:187" x14ac:dyDescent="0.35">
      <c r="A1236" s="1"/>
      <c r="B1236" s="1"/>
      <c r="C1236" s="2"/>
      <c r="D1236" s="2"/>
      <c r="E1236" s="13">
        <v>60</v>
      </c>
      <c r="F1236" s="158">
        <f t="shared" si="458"/>
        <v>113</v>
      </c>
      <c r="G1236" s="155">
        <f>SUM($DP$958:$DP$1109)</f>
        <v>0</v>
      </c>
      <c r="H1236" s="157"/>
      <c r="I1236" s="157"/>
      <c r="J1236" s="157"/>
      <c r="K1236" s="157"/>
      <c r="L1236" s="157"/>
      <c r="M1236" s="157"/>
      <c r="N1236" s="157"/>
      <c r="O1236" s="157"/>
      <c r="P1236" s="157"/>
      <c r="Q1236" s="159"/>
      <c r="R1236" s="159"/>
      <c r="S1236" s="159"/>
      <c r="T1236" s="159"/>
      <c r="U1236" s="159"/>
      <c r="V1236" s="159"/>
      <c r="W1236" s="159"/>
      <c r="X1236" s="159"/>
      <c r="Y1236" s="159"/>
      <c r="Z1236" s="159"/>
      <c r="AA1236" s="159"/>
      <c r="AB1236" s="159"/>
      <c r="AC1236" s="159"/>
      <c r="AD1236" s="159"/>
      <c r="AE1236" s="159"/>
      <c r="AF1236" s="159"/>
      <c r="AG1236" s="159"/>
      <c r="AH1236" s="159"/>
      <c r="AI1236" s="159"/>
      <c r="AJ1236" s="159"/>
      <c r="AK1236" s="159"/>
      <c r="AL1236" s="159"/>
      <c r="AM1236" s="159"/>
      <c r="AN1236" s="159"/>
      <c r="AO1236" s="159"/>
      <c r="AP1236" s="159"/>
      <c r="AQ1236" s="159"/>
      <c r="AR1236" s="159"/>
      <c r="AS1236" s="159"/>
      <c r="AT1236" s="159"/>
      <c r="AU1236" s="159"/>
      <c r="AV1236" s="159"/>
      <c r="AW1236" s="159"/>
      <c r="AX1236" s="159"/>
      <c r="AY1236" s="159"/>
      <c r="AZ1236" s="159"/>
      <c r="BA1236" s="159"/>
      <c r="BB1236" s="159"/>
      <c r="BC1236" s="159"/>
      <c r="BD1236" s="159"/>
      <c r="BE1236" s="159"/>
      <c r="BF1236" s="159"/>
      <c r="BG1236" s="159"/>
      <c r="BH1236" s="159"/>
      <c r="BI1236" s="159"/>
      <c r="BJ1236" s="159"/>
      <c r="BK1236" s="159"/>
      <c r="BL1236" s="159"/>
      <c r="BM1236" s="159"/>
      <c r="BN1236" s="159"/>
      <c r="BO1236" s="159"/>
      <c r="BP1236" s="159"/>
      <c r="BQ1236" s="159"/>
      <c r="BR1236" s="159"/>
      <c r="BS1236" s="159"/>
      <c r="BT1236" s="159"/>
      <c r="BU1236" s="159"/>
      <c r="BV1236" s="159"/>
      <c r="BW1236" s="159"/>
      <c r="BX1236" s="159"/>
      <c r="BY1236" s="159"/>
      <c r="BZ1236" s="159"/>
      <c r="CA1236" s="159"/>
      <c r="CB1236" s="159"/>
      <c r="CC1236" s="159"/>
      <c r="CD1236" s="157"/>
      <c r="CE1236" s="157"/>
      <c r="CF1236" s="157"/>
      <c r="CG1236" s="157"/>
      <c r="CH1236" s="157"/>
      <c r="CI1236" s="157"/>
      <c r="CJ1236" s="157"/>
      <c r="CK1236" s="157"/>
      <c r="CL1236" s="157"/>
      <c r="CM1236" s="157"/>
      <c r="CN1236" s="157"/>
      <c r="CO1236" s="157"/>
      <c r="CP1236" s="157"/>
      <c r="CQ1236" s="157"/>
      <c r="CR1236" s="157"/>
      <c r="CS1236" s="157"/>
      <c r="CT1236" s="157"/>
      <c r="CU1236" s="157"/>
      <c r="CV1236" s="157"/>
      <c r="CW1236" s="157"/>
      <c r="CX1236" s="157"/>
      <c r="CY1236" s="157"/>
      <c r="CZ1236" s="157"/>
      <c r="DA1236" s="157"/>
      <c r="DB1236" s="157"/>
      <c r="DC1236" s="157"/>
      <c r="DD1236" s="157"/>
      <c r="DE1236" s="157"/>
      <c r="DF1236" s="157"/>
      <c r="DG1236" s="157"/>
      <c r="DH1236" s="157"/>
      <c r="DI1236" s="157"/>
      <c r="DJ1236" s="157"/>
      <c r="DK1236" s="157"/>
      <c r="DL1236" s="157"/>
      <c r="DM1236" s="157"/>
      <c r="DN1236" s="157"/>
      <c r="DO1236" s="157"/>
      <c r="DP1236" s="157"/>
      <c r="DQ1236" s="159">
        <f t="shared" ref="DQ1236:FX1236" ca="1" si="506">IF(H$17&lt;=$E1236,$G1236/$E1236,0)</f>
        <v>0</v>
      </c>
      <c r="DR1236" s="156">
        <f t="shared" ca="1" si="506"/>
        <v>0</v>
      </c>
      <c r="DS1236" s="156">
        <f t="shared" ca="1" si="506"/>
        <v>0</v>
      </c>
      <c r="DT1236" s="156">
        <f t="shared" ca="1" si="506"/>
        <v>0</v>
      </c>
      <c r="DU1236" s="156">
        <f t="shared" ca="1" si="506"/>
        <v>0</v>
      </c>
      <c r="DV1236" s="156">
        <f t="shared" ca="1" si="506"/>
        <v>0</v>
      </c>
      <c r="DW1236" s="156">
        <f t="shared" ca="1" si="506"/>
        <v>0</v>
      </c>
      <c r="DX1236" s="156">
        <f t="shared" ca="1" si="506"/>
        <v>0</v>
      </c>
      <c r="DY1236" s="156">
        <f t="shared" ca="1" si="506"/>
        <v>0</v>
      </c>
      <c r="DZ1236" s="156">
        <f t="shared" ca="1" si="506"/>
        <v>0</v>
      </c>
      <c r="EA1236" s="156">
        <f t="shared" ca="1" si="506"/>
        <v>0</v>
      </c>
      <c r="EB1236" s="156">
        <f t="shared" ca="1" si="506"/>
        <v>0</v>
      </c>
      <c r="EC1236" s="156">
        <f t="shared" ca="1" si="506"/>
        <v>0</v>
      </c>
      <c r="ED1236" s="156">
        <f t="shared" ca="1" si="506"/>
        <v>0</v>
      </c>
      <c r="EE1236" s="156">
        <f t="shared" ca="1" si="506"/>
        <v>0</v>
      </c>
      <c r="EF1236" s="156">
        <f t="shared" ca="1" si="506"/>
        <v>0</v>
      </c>
      <c r="EG1236" s="156">
        <f t="shared" ca="1" si="506"/>
        <v>0</v>
      </c>
      <c r="EH1236" s="156">
        <f t="shared" ca="1" si="506"/>
        <v>0</v>
      </c>
      <c r="EI1236" s="156">
        <f t="shared" ca="1" si="506"/>
        <v>0</v>
      </c>
      <c r="EJ1236" s="156">
        <f t="shared" ca="1" si="506"/>
        <v>0</v>
      </c>
      <c r="EK1236" s="156">
        <f t="shared" ca="1" si="506"/>
        <v>0</v>
      </c>
      <c r="EL1236" s="156">
        <f t="shared" ca="1" si="506"/>
        <v>0</v>
      </c>
      <c r="EM1236" s="156">
        <f t="shared" ca="1" si="506"/>
        <v>0</v>
      </c>
      <c r="EN1236" s="156">
        <f t="shared" ca="1" si="506"/>
        <v>0</v>
      </c>
      <c r="EO1236" s="156">
        <f t="shared" ca="1" si="506"/>
        <v>0</v>
      </c>
      <c r="EP1236" s="156">
        <f t="shared" ca="1" si="506"/>
        <v>0</v>
      </c>
      <c r="EQ1236" s="156">
        <f t="shared" ca="1" si="506"/>
        <v>0</v>
      </c>
      <c r="ER1236" s="156">
        <f t="shared" ca="1" si="506"/>
        <v>0</v>
      </c>
      <c r="ES1236" s="156">
        <f t="shared" ca="1" si="506"/>
        <v>0</v>
      </c>
      <c r="ET1236" s="156">
        <f t="shared" ca="1" si="506"/>
        <v>0</v>
      </c>
      <c r="EU1236" s="156">
        <f t="shared" ca="1" si="506"/>
        <v>0</v>
      </c>
      <c r="EV1236" s="156">
        <f t="shared" ca="1" si="506"/>
        <v>0</v>
      </c>
      <c r="EW1236" s="156">
        <f t="shared" ca="1" si="506"/>
        <v>0</v>
      </c>
      <c r="EX1236" s="156">
        <f t="shared" ca="1" si="506"/>
        <v>0</v>
      </c>
      <c r="EY1236" s="156">
        <f t="shared" ca="1" si="506"/>
        <v>0</v>
      </c>
      <c r="EZ1236" s="156">
        <f t="shared" ca="1" si="506"/>
        <v>0</v>
      </c>
      <c r="FA1236" s="156">
        <f t="shared" ca="1" si="506"/>
        <v>0</v>
      </c>
      <c r="FB1236" s="156">
        <f t="shared" ca="1" si="506"/>
        <v>0</v>
      </c>
      <c r="FC1236" s="156">
        <f t="shared" ca="1" si="506"/>
        <v>0</v>
      </c>
      <c r="FD1236" s="156">
        <f t="shared" ca="1" si="506"/>
        <v>0</v>
      </c>
      <c r="FE1236" s="156">
        <f t="shared" ca="1" si="506"/>
        <v>0</v>
      </c>
      <c r="FF1236" s="156">
        <f t="shared" ca="1" si="506"/>
        <v>0</v>
      </c>
      <c r="FG1236" s="156">
        <f t="shared" ca="1" si="506"/>
        <v>0</v>
      </c>
      <c r="FH1236" s="156">
        <f t="shared" ca="1" si="506"/>
        <v>0</v>
      </c>
      <c r="FI1236" s="156">
        <f t="shared" ca="1" si="506"/>
        <v>0</v>
      </c>
      <c r="FJ1236" s="156">
        <f t="shared" ca="1" si="506"/>
        <v>0</v>
      </c>
      <c r="FK1236" s="156">
        <f t="shared" ca="1" si="506"/>
        <v>0</v>
      </c>
      <c r="FL1236" s="156">
        <f t="shared" ca="1" si="506"/>
        <v>0</v>
      </c>
      <c r="FM1236" s="156">
        <f t="shared" ca="1" si="506"/>
        <v>0</v>
      </c>
      <c r="FN1236" s="156">
        <f t="shared" ca="1" si="506"/>
        <v>0</v>
      </c>
      <c r="FO1236" s="156">
        <f t="shared" ca="1" si="506"/>
        <v>0</v>
      </c>
      <c r="FP1236" s="156">
        <f t="shared" ca="1" si="506"/>
        <v>0</v>
      </c>
      <c r="FQ1236" s="156">
        <f t="shared" ca="1" si="506"/>
        <v>0</v>
      </c>
      <c r="FR1236" s="156">
        <f t="shared" ca="1" si="506"/>
        <v>0</v>
      </c>
      <c r="FS1236" s="156">
        <f t="shared" ca="1" si="506"/>
        <v>0</v>
      </c>
      <c r="FT1236" s="156">
        <f t="shared" ca="1" si="506"/>
        <v>0</v>
      </c>
      <c r="FU1236" s="156">
        <f t="shared" ca="1" si="506"/>
        <v>0</v>
      </c>
      <c r="FV1236" s="156">
        <f t="shared" ca="1" si="506"/>
        <v>0</v>
      </c>
      <c r="FW1236" s="156">
        <f t="shared" ca="1" si="506"/>
        <v>0</v>
      </c>
      <c r="FX1236" s="156">
        <f t="shared" ca="1" si="506"/>
        <v>0</v>
      </c>
      <c r="FY1236" s="156"/>
      <c r="FZ1236" s="159"/>
      <c r="GA1236" s="159"/>
      <c r="GB1236" s="159"/>
      <c r="GC1236" s="159"/>
      <c r="GD1236" s="159"/>
      <c r="GE1236" s="159"/>
    </row>
    <row r="1237" spans="1:187" x14ac:dyDescent="0.35">
      <c r="A1237" s="1"/>
      <c r="B1237" s="1"/>
      <c r="C1237" s="2"/>
      <c r="D1237" s="2"/>
      <c r="E1237" s="13">
        <v>60</v>
      </c>
      <c r="F1237" s="158">
        <f t="shared" si="458"/>
        <v>114</v>
      </c>
      <c r="G1237" s="155">
        <f>SUM($DQ$958:$DQ$1109)</f>
        <v>0</v>
      </c>
      <c r="H1237" s="157"/>
      <c r="I1237" s="157"/>
      <c r="J1237" s="157"/>
      <c r="K1237" s="157"/>
      <c r="L1237" s="157"/>
      <c r="M1237" s="157"/>
      <c r="N1237" s="157"/>
      <c r="O1237" s="157"/>
      <c r="P1237" s="157"/>
      <c r="Q1237" s="159"/>
      <c r="R1237" s="159"/>
      <c r="S1237" s="159"/>
      <c r="T1237" s="159"/>
      <c r="U1237" s="159"/>
      <c r="V1237" s="159"/>
      <c r="W1237" s="159"/>
      <c r="X1237" s="159"/>
      <c r="Y1237" s="159"/>
      <c r="Z1237" s="159"/>
      <c r="AA1237" s="159"/>
      <c r="AB1237" s="159"/>
      <c r="AC1237" s="159"/>
      <c r="AD1237" s="159"/>
      <c r="AE1237" s="159"/>
      <c r="AF1237" s="159"/>
      <c r="AG1237" s="159"/>
      <c r="AH1237" s="159"/>
      <c r="AI1237" s="159"/>
      <c r="AJ1237" s="159"/>
      <c r="AK1237" s="159"/>
      <c r="AL1237" s="159"/>
      <c r="AM1237" s="159"/>
      <c r="AN1237" s="159"/>
      <c r="AO1237" s="159"/>
      <c r="AP1237" s="159"/>
      <c r="AQ1237" s="159"/>
      <c r="AR1237" s="159"/>
      <c r="AS1237" s="159"/>
      <c r="AT1237" s="159"/>
      <c r="AU1237" s="159"/>
      <c r="AV1237" s="159"/>
      <c r="AW1237" s="159"/>
      <c r="AX1237" s="159"/>
      <c r="AY1237" s="159"/>
      <c r="AZ1237" s="159"/>
      <c r="BA1237" s="159"/>
      <c r="BB1237" s="159"/>
      <c r="BC1237" s="159"/>
      <c r="BD1237" s="159"/>
      <c r="BE1237" s="159"/>
      <c r="BF1237" s="159"/>
      <c r="BG1237" s="159"/>
      <c r="BH1237" s="159"/>
      <c r="BI1237" s="159"/>
      <c r="BJ1237" s="159"/>
      <c r="BK1237" s="159"/>
      <c r="BL1237" s="159"/>
      <c r="BM1237" s="159"/>
      <c r="BN1237" s="159"/>
      <c r="BO1237" s="159"/>
      <c r="BP1237" s="159"/>
      <c r="BQ1237" s="159"/>
      <c r="BR1237" s="159"/>
      <c r="BS1237" s="159"/>
      <c r="BT1237" s="159"/>
      <c r="BU1237" s="159"/>
      <c r="BV1237" s="159"/>
      <c r="BW1237" s="159"/>
      <c r="BX1237" s="159"/>
      <c r="BY1237" s="159"/>
      <c r="BZ1237" s="159"/>
      <c r="CA1237" s="159"/>
      <c r="CB1237" s="159"/>
      <c r="CC1237" s="159"/>
      <c r="CD1237" s="157"/>
      <c r="CE1237" s="157"/>
      <c r="CF1237" s="157"/>
      <c r="CG1237" s="157"/>
      <c r="CH1237" s="157"/>
      <c r="CI1237" s="157"/>
      <c r="CJ1237" s="157"/>
      <c r="CK1237" s="157"/>
      <c r="CL1237" s="157"/>
      <c r="CM1237" s="157"/>
      <c r="CN1237" s="157"/>
      <c r="CO1237" s="157"/>
      <c r="CP1237" s="157"/>
      <c r="CQ1237" s="157"/>
      <c r="CR1237" s="157"/>
      <c r="CS1237" s="157"/>
      <c r="CT1237" s="157"/>
      <c r="CU1237" s="157"/>
      <c r="CV1237" s="157"/>
      <c r="CW1237" s="157"/>
      <c r="CX1237" s="157"/>
      <c r="CY1237" s="157"/>
      <c r="CZ1237" s="157"/>
      <c r="DA1237" s="157"/>
      <c r="DB1237" s="157"/>
      <c r="DC1237" s="157"/>
      <c r="DD1237" s="157"/>
      <c r="DE1237" s="157"/>
      <c r="DF1237" s="157"/>
      <c r="DG1237" s="157"/>
      <c r="DH1237" s="157"/>
      <c r="DI1237" s="157"/>
      <c r="DJ1237" s="157"/>
      <c r="DK1237" s="157"/>
      <c r="DL1237" s="157"/>
      <c r="DM1237" s="157"/>
      <c r="DN1237" s="157"/>
      <c r="DO1237" s="157"/>
      <c r="DP1237" s="157"/>
      <c r="DQ1237" s="157"/>
      <c r="DR1237" s="159">
        <f t="shared" ref="DR1237:FY1237" ca="1" si="507">IF(H$17&lt;=$E1237,$G1237/$E1237,0)</f>
        <v>0</v>
      </c>
      <c r="DS1237" s="156">
        <f t="shared" ca="1" si="507"/>
        <v>0</v>
      </c>
      <c r="DT1237" s="156">
        <f t="shared" ca="1" si="507"/>
        <v>0</v>
      </c>
      <c r="DU1237" s="156">
        <f t="shared" ca="1" si="507"/>
        <v>0</v>
      </c>
      <c r="DV1237" s="156">
        <f t="shared" ca="1" si="507"/>
        <v>0</v>
      </c>
      <c r="DW1237" s="156">
        <f t="shared" ca="1" si="507"/>
        <v>0</v>
      </c>
      <c r="DX1237" s="156">
        <f t="shared" ca="1" si="507"/>
        <v>0</v>
      </c>
      <c r="DY1237" s="156">
        <f t="shared" ca="1" si="507"/>
        <v>0</v>
      </c>
      <c r="DZ1237" s="156">
        <f t="shared" ca="1" si="507"/>
        <v>0</v>
      </c>
      <c r="EA1237" s="156">
        <f t="shared" ca="1" si="507"/>
        <v>0</v>
      </c>
      <c r="EB1237" s="156">
        <f t="shared" ca="1" si="507"/>
        <v>0</v>
      </c>
      <c r="EC1237" s="156">
        <f t="shared" ca="1" si="507"/>
        <v>0</v>
      </c>
      <c r="ED1237" s="156">
        <f t="shared" ca="1" si="507"/>
        <v>0</v>
      </c>
      <c r="EE1237" s="156">
        <f t="shared" ca="1" si="507"/>
        <v>0</v>
      </c>
      <c r="EF1237" s="156">
        <f t="shared" ca="1" si="507"/>
        <v>0</v>
      </c>
      <c r="EG1237" s="156">
        <f t="shared" ca="1" si="507"/>
        <v>0</v>
      </c>
      <c r="EH1237" s="156">
        <f t="shared" ca="1" si="507"/>
        <v>0</v>
      </c>
      <c r="EI1237" s="156">
        <f t="shared" ca="1" si="507"/>
        <v>0</v>
      </c>
      <c r="EJ1237" s="156">
        <f t="shared" ca="1" si="507"/>
        <v>0</v>
      </c>
      <c r="EK1237" s="156">
        <f t="shared" ca="1" si="507"/>
        <v>0</v>
      </c>
      <c r="EL1237" s="156">
        <f t="shared" ca="1" si="507"/>
        <v>0</v>
      </c>
      <c r="EM1237" s="156">
        <f t="shared" ca="1" si="507"/>
        <v>0</v>
      </c>
      <c r="EN1237" s="156">
        <f t="shared" ca="1" si="507"/>
        <v>0</v>
      </c>
      <c r="EO1237" s="156">
        <f t="shared" ca="1" si="507"/>
        <v>0</v>
      </c>
      <c r="EP1237" s="156">
        <f t="shared" ca="1" si="507"/>
        <v>0</v>
      </c>
      <c r="EQ1237" s="156">
        <f t="shared" ca="1" si="507"/>
        <v>0</v>
      </c>
      <c r="ER1237" s="156">
        <f t="shared" ca="1" si="507"/>
        <v>0</v>
      </c>
      <c r="ES1237" s="156">
        <f t="shared" ca="1" si="507"/>
        <v>0</v>
      </c>
      <c r="ET1237" s="156">
        <f t="shared" ca="1" si="507"/>
        <v>0</v>
      </c>
      <c r="EU1237" s="156">
        <f t="shared" ca="1" si="507"/>
        <v>0</v>
      </c>
      <c r="EV1237" s="156">
        <f t="shared" ca="1" si="507"/>
        <v>0</v>
      </c>
      <c r="EW1237" s="156">
        <f t="shared" ca="1" si="507"/>
        <v>0</v>
      </c>
      <c r="EX1237" s="156">
        <f t="shared" ca="1" si="507"/>
        <v>0</v>
      </c>
      <c r="EY1237" s="156">
        <f t="shared" ca="1" si="507"/>
        <v>0</v>
      </c>
      <c r="EZ1237" s="156">
        <f t="shared" ca="1" si="507"/>
        <v>0</v>
      </c>
      <c r="FA1237" s="156">
        <f t="shared" ca="1" si="507"/>
        <v>0</v>
      </c>
      <c r="FB1237" s="156">
        <f t="shared" ca="1" si="507"/>
        <v>0</v>
      </c>
      <c r="FC1237" s="156">
        <f t="shared" ca="1" si="507"/>
        <v>0</v>
      </c>
      <c r="FD1237" s="156">
        <f t="shared" ca="1" si="507"/>
        <v>0</v>
      </c>
      <c r="FE1237" s="156">
        <f t="shared" ca="1" si="507"/>
        <v>0</v>
      </c>
      <c r="FF1237" s="156">
        <f t="shared" ca="1" si="507"/>
        <v>0</v>
      </c>
      <c r="FG1237" s="156">
        <f t="shared" ca="1" si="507"/>
        <v>0</v>
      </c>
      <c r="FH1237" s="156">
        <f t="shared" ca="1" si="507"/>
        <v>0</v>
      </c>
      <c r="FI1237" s="156">
        <f t="shared" ca="1" si="507"/>
        <v>0</v>
      </c>
      <c r="FJ1237" s="156">
        <f t="shared" ca="1" si="507"/>
        <v>0</v>
      </c>
      <c r="FK1237" s="156">
        <f t="shared" ca="1" si="507"/>
        <v>0</v>
      </c>
      <c r="FL1237" s="156">
        <f t="shared" ca="1" si="507"/>
        <v>0</v>
      </c>
      <c r="FM1237" s="156">
        <f t="shared" ca="1" si="507"/>
        <v>0</v>
      </c>
      <c r="FN1237" s="156">
        <f t="shared" ca="1" si="507"/>
        <v>0</v>
      </c>
      <c r="FO1237" s="156">
        <f t="shared" ca="1" si="507"/>
        <v>0</v>
      </c>
      <c r="FP1237" s="156">
        <f t="shared" ca="1" si="507"/>
        <v>0</v>
      </c>
      <c r="FQ1237" s="156">
        <f t="shared" ca="1" si="507"/>
        <v>0</v>
      </c>
      <c r="FR1237" s="156">
        <f t="shared" ca="1" si="507"/>
        <v>0</v>
      </c>
      <c r="FS1237" s="156">
        <f t="shared" ca="1" si="507"/>
        <v>0</v>
      </c>
      <c r="FT1237" s="156">
        <f t="shared" ca="1" si="507"/>
        <v>0</v>
      </c>
      <c r="FU1237" s="156">
        <f t="shared" ca="1" si="507"/>
        <v>0</v>
      </c>
      <c r="FV1237" s="156">
        <f t="shared" ca="1" si="507"/>
        <v>0</v>
      </c>
      <c r="FW1237" s="156">
        <f t="shared" ca="1" si="507"/>
        <v>0</v>
      </c>
      <c r="FX1237" s="156">
        <f t="shared" ca="1" si="507"/>
        <v>0</v>
      </c>
      <c r="FY1237" s="156">
        <f t="shared" ca="1" si="507"/>
        <v>0</v>
      </c>
      <c r="FZ1237" s="156"/>
      <c r="GA1237" s="159"/>
      <c r="GB1237" s="159"/>
      <c r="GC1237" s="159"/>
      <c r="GD1237" s="159"/>
      <c r="GE1237" s="159"/>
    </row>
    <row r="1238" spans="1:187" x14ac:dyDescent="0.35">
      <c r="A1238" s="1"/>
      <c r="B1238" s="1"/>
      <c r="C1238" s="2"/>
      <c r="D1238" s="2"/>
      <c r="E1238" s="13">
        <v>60</v>
      </c>
      <c r="F1238" s="158">
        <f t="shared" si="458"/>
        <v>115</v>
      </c>
      <c r="G1238" s="155">
        <f>SUM($DR$958:$DR$1109)</f>
        <v>0</v>
      </c>
      <c r="H1238" s="157"/>
      <c r="I1238" s="157"/>
      <c r="J1238" s="157"/>
      <c r="K1238" s="157"/>
      <c r="L1238" s="157"/>
      <c r="M1238" s="157"/>
      <c r="N1238" s="157"/>
      <c r="O1238" s="157"/>
      <c r="P1238" s="157"/>
      <c r="Q1238" s="159"/>
      <c r="R1238" s="159"/>
      <c r="S1238" s="159"/>
      <c r="T1238" s="159"/>
      <c r="U1238" s="159"/>
      <c r="V1238" s="159"/>
      <c r="W1238" s="159"/>
      <c r="X1238" s="159"/>
      <c r="Y1238" s="159"/>
      <c r="Z1238" s="159"/>
      <c r="AA1238" s="159"/>
      <c r="AB1238" s="159"/>
      <c r="AC1238" s="159"/>
      <c r="AD1238" s="159"/>
      <c r="AE1238" s="159"/>
      <c r="AF1238" s="159"/>
      <c r="AG1238" s="159"/>
      <c r="AH1238" s="159"/>
      <c r="AI1238" s="159"/>
      <c r="AJ1238" s="159"/>
      <c r="AK1238" s="159"/>
      <c r="AL1238" s="159"/>
      <c r="AM1238" s="159"/>
      <c r="AN1238" s="159"/>
      <c r="AO1238" s="159"/>
      <c r="AP1238" s="159"/>
      <c r="AQ1238" s="159"/>
      <c r="AR1238" s="159"/>
      <c r="AS1238" s="159"/>
      <c r="AT1238" s="159"/>
      <c r="AU1238" s="159"/>
      <c r="AV1238" s="159"/>
      <c r="AW1238" s="159"/>
      <c r="AX1238" s="159"/>
      <c r="AY1238" s="159"/>
      <c r="AZ1238" s="159"/>
      <c r="BA1238" s="159"/>
      <c r="BB1238" s="159"/>
      <c r="BC1238" s="159"/>
      <c r="BD1238" s="159"/>
      <c r="BE1238" s="159"/>
      <c r="BF1238" s="159"/>
      <c r="BG1238" s="159"/>
      <c r="BH1238" s="159"/>
      <c r="BI1238" s="159"/>
      <c r="BJ1238" s="159"/>
      <c r="BK1238" s="159"/>
      <c r="BL1238" s="159"/>
      <c r="BM1238" s="159"/>
      <c r="BN1238" s="159"/>
      <c r="BO1238" s="159"/>
      <c r="BP1238" s="159"/>
      <c r="BQ1238" s="159"/>
      <c r="BR1238" s="159"/>
      <c r="BS1238" s="159"/>
      <c r="BT1238" s="159"/>
      <c r="BU1238" s="159"/>
      <c r="BV1238" s="159"/>
      <c r="BW1238" s="159"/>
      <c r="BX1238" s="159"/>
      <c r="BY1238" s="159"/>
      <c r="BZ1238" s="159"/>
      <c r="CA1238" s="159"/>
      <c r="CB1238" s="159"/>
      <c r="CC1238" s="159"/>
      <c r="CD1238" s="157"/>
      <c r="CE1238" s="157"/>
      <c r="CF1238" s="157"/>
      <c r="CG1238" s="157"/>
      <c r="CH1238" s="157"/>
      <c r="CI1238" s="157"/>
      <c r="CJ1238" s="157"/>
      <c r="CK1238" s="157"/>
      <c r="CL1238" s="157"/>
      <c r="CM1238" s="157"/>
      <c r="CN1238" s="157"/>
      <c r="CO1238" s="157"/>
      <c r="CP1238" s="157"/>
      <c r="CQ1238" s="157"/>
      <c r="CR1238" s="157"/>
      <c r="CS1238" s="157"/>
      <c r="CT1238" s="157"/>
      <c r="CU1238" s="157"/>
      <c r="CV1238" s="157"/>
      <c r="CW1238" s="157"/>
      <c r="CX1238" s="157"/>
      <c r="CY1238" s="157"/>
      <c r="CZ1238" s="157"/>
      <c r="DA1238" s="157"/>
      <c r="DB1238" s="157"/>
      <c r="DC1238" s="157"/>
      <c r="DD1238" s="157"/>
      <c r="DE1238" s="157"/>
      <c r="DF1238" s="157"/>
      <c r="DG1238" s="157"/>
      <c r="DH1238" s="157"/>
      <c r="DI1238" s="157"/>
      <c r="DJ1238" s="157"/>
      <c r="DK1238" s="157"/>
      <c r="DL1238" s="157"/>
      <c r="DM1238" s="157"/>
      <c r="DN1238" s="157"/>
      <c r="DO1238" s="157"/>
      <c r="DP1238" s="157"/>
      <c r="DQ1238" s="157"/>
      <c r="DR1238" s="159"/>
      <c r="DS1238" s="159">
        <f t="shared" ref="DS1238:FZ1238" ca="1" si="508">IF(H$17&lt;=$E1238,$G1238/$E1238,0)</f>
        <v>0</v>
      </c>
      <c r="DT1238" s="156">
        <f t="shared" ca="1" si="508"/>
        <v>0</v>
      </c>
      <c r="DU1238" s="156">
        <f t="shared" ca="1" si="508"/>
        <v>0</v>
      </c>
      <c r="DV1238" s="156">
        <f t="shared" ca="1" si="508"/>
        <v>0</v>
      </c>
      <c r="DW1238" s="156">
        <f t="shared" ca="1" si="508"/>
        <v>0</v>
      </c>
      <c r="DX1238" s="156">
        <f t="shared" ca="1" si="508"/>
        <v>0</v>
      </c>
      <c r="DY1238" s="156">
        <f t="shared" ca="1" si="508"/>
        <v>0</v>
      </c>
      <c r="DZ1238" s="156">
        <f t="shared" ca="1" si="508"/>
        <v>0</v>
      </c>
      <c r="EA1238" s="156">
        <f t="shared" ca="1" si="508"/>
        <v>0</v>
      </c>
      <c r="EB1238" s="156">
        <f t="shared" ca="1" si="508"/>
        <v>0</v>
      </c>
      <c r="EC1238" s="156">
        <f t="shared" ca="1" si="508"/>
        <v>0</v>
      </c>
      <c r="ED1238" s="156">
        <f t="shared" ca="1" si="508"/>
        <v>0</v>
      </c>
      <c r="EE1238" s="156">
        <f t="shared" ca="1" si="508"/>
        <v>0</v>
      </c>
      <c r="EF1238" s="156">
        <f t="shared" ca="1" si="508"/>
        <v>0</v>
      </c>
      <c r="EG1238" s="156">
        <f t="shared" ca="1" si="508"/>
        <v>0</v>
      </c>
      <c r="EH1238" s="156">
        <f t="shared" ca="1" si="508"/>
        <v>0</v>
      </c>
      <c r="EI1238" s="156">
        <f t="shared" ca="1" si="508"/>
        <v>0</v>
      </c>
      <c r="EJ1238" s="156">
        <f t="shared" ca="1" si="508"/>
        <v>0</v>
      </c>
      <c r="EK1238" s="156">
        <f t="shared" ca="1" si="508"/>
        <v>0</v>
      </c>
      <c r="EL1238" s="156">
        <f t="shared" ca="1" si="508"/>
        <v>0</v>
      </c>
      <c r="EM1238" s="156">
        <f t="shared" ca="1" si="508"/>
        <v>0</v>
      </c>
      <c r="EN1238" s="156">
        <f t="shared" ca="1" si="508"/>
        <v>0</v>
      </c>
      <c r="EO1238" s="156">
        <f t="shared" ca="1" si="508"/>
        <v>0</v>
      </c>
      <c r="EP1238" s="156">
        <f t="shared" ca="1" si="508"/>
        <v>0</v>
      </c>
      <c r="EQ1238" s="156">
        <f t="shared" ca="1" si="508"/>
        <v>0</v>
      </c>
      <c r="ER1238" s="156">
        <f t="shared" ca="1" si="508"/>
        <v>0</v>
      </c>
      <c r="ES1238" s="156">
        <f t="shared" ca="1" si="508"/>
        <v>0</v>
      </c>
      <c r="ET1238" s="156">
        <f t="shared" ca="1" si="508"/>
        <v>0</v>
      </c>
      <c r="EU1238" s="156">
        <f t="shared" ca="1" si="508"/>
        <v>0</v>
      </c>
      <c r="EV1238" s="156">
        <f t="shared" ca="1" si="508"/>
        <v>0</v>
      </c>
      <c r="EW1238" s="156">
        <f t="shared" ca="1" si="508"/>
        <v>0</v>
      </c>
      <c r="EX1238" s="156">
        <f t="shared" ca="1" si="508"/>
        <v>0</v>
      </c>
      <c r="EY1238" s="156">
        <f t="shared" ca="1" si="508"/>
        <v>0</v>
      </c>
      <c r="EZ1238" s="156">
        <f t="shared" ca="1" si="508"/>
        <v>0</v>
      </c>
      <c r="FA1238" s="156">
        <f t="shared" ca="1" si="508"/>
        <v>0</v>
      </c>
      <c r="FB1238" s="156">
        <f t="shared" ca="1" si="508"/>
        <v>0</v>
      </c>
      <c r="FC1238" s="156">
        <f t="shared" ca="1" si="508"/>
        <v>0</v>
      </c>
      <c r="FD1238" s="156">
        <f t="shared" ca="1" si="508"/>
        <v>0</v>
      </c>
      <c r="FE1238" s="156">
        <f t="shared" ca="1" si="508"/>
        <v>0</v>
      </c>
      <c r="FF1238" s="156">
        <f t="shared" ca="1" si="508"/>
        <v>0</v>
      </c>
      <c r="FG1238" s="156">
        <f t="shared" ca="1" si="508"/>
        <v>0</v>
      </c>
      <c r="FH1238" s="156">
        <f t="shared" ca="1" si="508"/>
        <v>0</v>
      </c>
      <c r="FI1238" s="156">
        <f t="shared" ca="1" si="508"/>
        <v>0</v>
      </c>
      <c r="FJ1238" s="156">
        <f t="shared" ca="1" si="508"/>
        <v>0</v>
      </c>
      <c r="FK1238" s="156">
        <f t="shared" ca="1" si="508"/>
        <v>0</v>
      </c>
      <c r="FL1238" s="156">
        <f t="shared" ca="1" si="508"/>
        <v>0</v>
      </c>
      <c r="FM1238" s="156">
        <f t="shared" ca="1" si="508"/>
        <v>0</v>
      </c>
      <c r="FN1238" s="156">
        <f t="shared" ca="1" si="508"/>
        <v>0</v>
      </c>
      <c r="FO1238" s="156">
        <f t="shared" ca="1" si="508"/>
        <v>0</v>
      </c>
      <c r="FP1238" s="156">
        <f t="shared" ca="1" si="508"/>
        <v>0</v>
      </c>
      <c r="FQ1238" s="156">
        <f t="shared" ca="1" si="508"/>
        <v>0</v>
      </c>
      <c r="FR1238" s="156">
        <f t="shared" ca="1" si="508"/>
        <v>0</v>
      </c>
      <c r="FS1238" s="156">
        <f t="shared" ca="1" si="508"/>
        <v>0</v>
      </c>
      <c r="FT1238" s="156">
        <f t="shared" ca="1" si="508"/>
        <v>0</v>
      </c>
      <c r="FU1238" s="156">
        <f t="shared" ca="1" si="508"/>
        <v>0</v>
      </c>
      <c r="FV1238" s="156">
        <f t="shared" ca="1" si="508"/>
        <v>0</v>
      </c>
      <c r="FW1238" s="156">
        <f t="shared" ca="1" si="508"/>
        <v>0</v>
      </c>
      <c r="FX1238" s="156">
        <f t="shared" ca="1" si="508"/>
        <v>0</v>
      </c>
      <c r="FY1238" s="156">
        <f t="shared" ca="1" si="508"/>
        <v>0</v>
      </c>
      <c r="FZ1238" s="156">
        <f t="shared" ca="1" si="508"/>
        <v>0</v>
      </c>
      <c r="GA1238" s="156"/>
      <c r="GB1238" s="159"/>
      <c r="GC1238" s="159"/>
      <c r="GD1238" s="159"/>
      <c r="GE1238" s="159"/>
    </row>
    <row r="1239" spans="1:187" x14ac:dyDescent="0.35">
      <c r="A1239" s="1"/>
      <c r="B1239" s="1"/>
      <c r="C1239" s="2"/>
      <c r="D1239" s="2"/>
      <c r="E1239" s="13">
        <v>60</v>
      </c>
      <c r="F1239" s="158">
        <f t="shared" si="458"/>
        <v>116</v>
      </c>
      <c r="G1239" s="155">
        <f>SUM($DS$958:$DS$1109)</f>
        <v>0</v>
      </c>
      <c r="H1239" s="157"/>
      <c r="I1239" s="157"/>
      <c r="J1239" s="157"/>
      <c r="K1239" s="157"/>
      <c r="L1239" s="157"/>
      <c r="M1239" s="157"/>
      <c r="N1239" s="157"/>
      <c r="O1239" s="157"/>
      <c r="P1239" s="157"/>
      <c r="Q1239" s="159"/>
      <c r="R1239" s="159"/>
      <c r="S1239" s="159"/>
      <c r="T1239" s="159"/>
      <c r="U1239" s="159"/>
      <c r="V1239" s="159"/>
      <c r="W1239" s="159"/>
      <c r="X1239" s="159"/>
      <c r="Y1239" s="159"/>
      <c r="Z1239" s="159"/>
      <c r="AA1239" s="159"/>
      <c r="AB1239" s="159"/>
      <c r="AC1239" s="159"/>
      <c r="AD1239" s="159"/>
      <c r="AE1239" s="159"/>
      <c r="AF1239" s="159"/>
      <c r="AG1239" s="159"/>
      <c r="AH1239" s="159"/>
      <c r="AI1239" s="159"/>
      <c r="AJ1239" s="159"/>
      <c r="AK1239" s="159"/>
      <c r="AL1239" s="159"/>
      <c r="AM1239" s="159"/>
      <c r="AN1239" s="159"/>
      <c r="AO1239" s="159"/>
      <c r="AP1239" s="159"/>
      <c r="AQ1239" s="159"/>
      <c r="AR1239" s="159"/>
      <c r="AS1239" s="159"/>
      <c r="AT1239" s="159"/>
      <c r="AU1239" s="159"/>
      <c r="AV1239" s="159"/>
      <c r="AW1239" s="159"/>
      <c r="AX1239" s="159"/>
      <c r="AY1239" s="159"/>
      <c r="AZ1239" s="159"/>
      <c r="BA1239" s="159"/>
      <c r="BB1239" s="159"/>
      <c r="BC1239" s="159"/>
      <c r="BD1239" s="159"/>
      <c r="BE1239" s="159"/>
      <c r="BF1239" s="159"/>
      <c r="BG1239" s="159"/>
      <c r="BH1239" s="159"/>
      <c r="BI1239" s="159"/>
      <c r="BJ1239" s="159"/>
      <c r="BK1239" s="159"/>
      <c r="BL1239" s="159"/>
      <c r="BM1239" s="159"/>
      <c r="BN1239" s="159"/>
      <c r="BO1239" s="159"/>
      <c r="BP1239" s="159"/>
      <c r="BQ1239" s="159"/>
      <c r="BR1239" s="159"/>
      <c r="BS1239" s="159"/>
      <c r="BT1239" s="159"/>
      <c r="BU1239" s="159"/>
      <c r="BV1239" s="159"/>
      <c r="BW1239" s="159"/>
      <c r="BX1239" s="159"/>
      <c r="BY1239" s="159"/>
      <c r="BZ1239" s="159"/>
      <c r="CA1239" s="159"/>
      <c r="CB1239" s="159"/>
      <c r="CC1239" s="159"/>
      <c r="CD1239" s="157"/>
      <c r="CE1239" s="157"/>
      <c r="CF1239" s="157"/>
      <c r="CG1239" s="157"/>
      <c r="CH1239" s="157"/>
      <c r="CI1239" s="157"/>
      <c r="CJ1239" s="157"/>
      <c r="CK1239" s="157"/>
      <c r="CL1239" s="157"/>
      <c r="CM1239" s="157"/>
      <c r="CN1239" s="157"/>
      <c r="CO1239" s="157"/>
      <c r="CP1239" s="157"/>
      <c r="CQ1239" s="157"/>
      <c r="CR1239" s="157"/>
      <c r="CS1239" s="157"/>
      <c r="CT1239" s="157"/>
      <c r="CU1239" s="157"/>
      <c r="CV1239" s="157"/>
      <c r="CW1239" s="157"/>
      <c r="CX1239" s="157"/>
      <c r="CY1239" s="157"/>
      <c r="CZ1239" s="157"/>
      <c r="DA1239" s="157"/>
      <c r="DB1239" s="157"/>
      <c r="DC1239" s="157"/>
      <c r="DD1239" s="157"/>
      <c r="DE1239" s="157"/>
      <c r="DF1239" s="157"/>
      <c r="DG1239" s="157"/>
      <c r="DH1239" s="157"/>
      <c r="DI1239" s="157"/>
      <c r="DJ1239" s="157"/>
      <c r="DK1239" s="157"/>
      <c r="DL1239" s="157"/>
      <c r="DM1239" s="157"/>
      <c r="DN1239" s="157"/>
      <c r="DO1239" s="157"/>
      <c r="DP1239" s="157"/>
      <c r="DQ1239" s="157"/>
      <c r="DR1239" s="159"/>
      <c r="DS1239" s="159"/>
      <c r="DT1239" s="159">
        <f t="shared" ref="DT1239:GA1239" ca="1" si="509">IF(H$17&lt;=$E1239,$G1239/$E1239,0)</f>
        <v>0</v>
      </c>
      <c r="DU1239" s="156">
        <f t="shared" ca="1" si="509"/>
        <v>0</v>
      </c>
      <c r="DV1239" s="156">
        <f t="shared" ca="1" si="509"/>
        <v>0</v>
      </c>
      <c r="DW1239" s="156">
        <f t="shared" ca="1" si="509"/>
        <v>0</v>
      </c>
      <c r="DX1239" s="156">
        <f t="shared" ca="1" si="509"/>
        <v>0</v>
      </c>
      <c r="DY1239" s="156">
        <f t="shared" ca="1" si="509"/>
        <v>0</v>
      </c>
      <c r="DZ1239" s="156">
        <f t="shared" ca="1" si="509"/>
        <v>0</v>
      </c>
      <c r="EA1239" s="156">
        <f t="shared" ca="1" si="509"/>
        <v>0</v>
      </c>
      <c r="EB1239" s="156">
        <f t="shared" ca="1" si="509"/>
        <v>0</v>
      </c>
      <c r="EC1239" s="156">
        <f t="shared" ca="1" si="509"/>
        <v>0</v>
      </c>
      <c r="ED1239" s="156">
        <f t="shared" ca="1" si="509"/>
        <v>0</v>
      </c>
      <c r="EE1239" s="156">
        <f t="shared" ca="1" si="509"/>
        <v>0</v>
      </c>
      <c r="EF1239" s="156">
        <f t="shared" ca="1" si="509"/>
        <v>0</v>
      </c>
      <c r="EG1239" s="156">
        <f t="shared" ca="1" si="509"/>
        <v>0</v>
      </c>
      <c r="EH1239" s="156">
        <f t="shared" ca="1" si="509"/>
        <v>0</v>
      </c>
      <c r="EI1239" s="156">
        <f t="shared" ca="1" si="509"/>
        <v>0</v>
      </c>
      <c r="EJ1239" s="156">
        <f t="shared" ca="1" si="509"/>
        <v>0</v>
      </c>
      <c r="EK1239" s="156">
        <f t="shared" ca="1" si="509"/>
        <v>0</v>
      </c>
      <c r="EL1239" s="156">
        <f t="shared" ca="1" si="509"/>
        <v>0</v>
      </c>
      <c r="EM1239" s="156">
        <f t="shared" ca="1" si="509"/>
        <v>0</v>
      </c>
      <c r="EN1239" s="156">
        <f t="shared" ca="1" si="509"/>
        <v>0</v>
      </c>
      <c r="EO1239" s="156">
        <f t="shared" ca="1" si="509"/>
        <v>0</v>
      </c>
      <c r="EP1239" s="156">
        <f t="shared" ca="1" si="509"/>
        <v>0</v>
      </c>
      <c r="EQ1239" s="156">
        <f t="shared" ca="1" si="509"/>
        <v>0</v>
      </c>
      <c r="ER1239" s="156">
        <f t="shared" ca="1" si="509"/>
        <v>0</v>
      </c>
      <c r="ES1239" s="156">
        <f t="shared" ca="1" si="509"/>
        <v>0</v>
      </c>
      <c r="ET1239" s="156">
        <f t="shared" ca="1" si="509"/>
        <v>0</v>
      </c>
      <c r="EU1239" s="156">
        <f t="shared" ca="1" si="509"/>
        <v>0</v>
      </c>
      <c r="EV1239" s="156">
        <f t="shared" ca="1" si="509"/>
        <v>0</v>
      </c>
      <c r="EW1239" s="156">
        <f t="shared" ca="1" si="509"/>
        <v>0</v>
      </c>
      <c r="EX1239" s="156">
        <f t="shared" ca="1" si="509"/>
        <v>0</v>
      </c>
      <c r="EY1239" s="156">
        <f t="shared" ca="1" si="509"/>
        <v>0</v>
      </c>
      <c r="EZ1239" s="156">
        <f t="shared" ca="1" si="509"/>
        <v>0</v>
      </c>
      <c r="FA1239" s="156">
        <f t="shared" ca="1" si="509"/>
        <v>0</v>
      </c>
      <c r="FB1239" s="156">
        <f t="shared" ca="1" si="509"/>
        <v>0</v>
      </c>
      <c r="FC1239" s="156">
        <f t="shared" ca="1" si="509"/>
        <v>0</v>
      </c>
      <c r="FD1239" s="156">
        <f t="shared" ca="1" si="509"/>
        <v>0</v>
      </c>
      <c r="FE1239" s="156">
        <f t="shared" ca="1" si="509"/>
        <v>0</v>
      </c>
      <c r="FF1239" s="156">
        <f t="shared" ca="1" si="509"/>
        <v>0</v>
      </c>
      <c r="FG1239" s="156">
        <f t="shared" ca="1" si="509"/>
        <v>0</v>
      </c>
      <c r="FH1239" s="156">
        <f t="shared" ca="1" si="509"/>
        <v>0</v>
      </c>
      <c r="FI1239" s="156">
        <f t="shared" ca="1" si="509"/>
        <v>0</v>
      </c>
      <c r="FJ1239" s="156">
        <f t="shared" ca="1" si="509"/>
        <v>0</v>
      </c>
      <c r="FK1239" s="156">
        <f t="shared" ca="1" si="509"/>
        <v>0</v>
      </c>
      <c r="FL1239" s="156">
        <f t="shared" ca="1" si="509"/>
        <v>0</v>
      </c>
      <c r="FM1239" s="156">
        <f t="shared" ca="1" si="509"/>
        <v>0</v>
      </c>
      <c r="FN1239" s="156">
        <f t="shared" ca="1" si="509"/>
        <v>0</v>
      </c>
      <c r="FO1239" s="156">
        <f t="shared" ca="1" si="509"/>
        <v>0</v>
      </c>
      <c r="FP1239" s="156">
        <f t="shared" ca="1" si="509"/>
        <v>0</v>
      </c>
      <c r="FQ1239" s="156">
        <f t="shared" ca="1" si="509"/>
        <v>0</v>
      </c>
      <c r="FR1239" s="156">
        <f t="shared" ca="1" si="509"/>
        <v>0</v>
      </c>
      <c r="FS1239" s="156">
        <f t="shared" ca="1" si="509"/>
        <v>0</v>
      </c>
      <c r="FT1239" s="156">
        <f t="shared" ca="1" si="509"/>
        <v>0</v>
      </c>
      <c r="FU1239" s="156">
        <f t="shared" ca="1" si="509"/>
        <v>0</v>
      </c>
      <c r="FV1239" s="156">
        <f t="shared" ca="1" si="509"/>
        <v>0</v>
      </c>
      <c r="FW1239" s="156">
        <f t="shared" ca="1" si="509"/>
        <v>0</v>
      </c>
      <c r="FX1239" s="156">
        <f t="shared" ca="1" si="509"/>
        <v>0</v>
      </c>
      <c r="FY1239" s="156">
        <f t="shared" ca="1" si="509"/>
        <v>0</v>
      </c>
      <c r="FZ1239" s="156">
        <f t="shared" ca="1" si="509"/>
        <v>0</v>
      </c>
      <c r="GA1239" s="156">
        <f t="shared" ca="1" si="509"/>
        <v>0</v>
      </c>
      <c r="GB1239" s="156"/>
      <c r="GC1239" s="159"/>
      <c r="GD1239" s="159"/>
      <c r="GE1239" s="159"/>
    </row>
    <row r="1240" spans="1:187" x14ac:dyDescent="0.35">
      <c r="A1240" s="1"/>
      <c r="B1240" s="1"/>
      <c r="C1240" s="2"/>
      <c r="D1240" s="2"/>
      <c r="E1240" s="13">
        <v>60</v>
      </c>
      <c r="F1240" s="158">
        <f t="shared" si="458"/>
        <v>117</v>
      </c>
      <c r="G1240" s="155">
        <f>SUM($DT$958:$DT$1109)</f>
        <v>0</v>
      </c>
      <c r="H1240" s="157"/>
      <c r="I1240" s="157"/>
      <c r="J1240" s="157"/>
      <c r="K1240" s="157"/>
      <c r="L1240" s="157"/>
      <c r="M1240" s="157"/>
      <c r="N1240" s="157"/>
      <c r="O1240" s="157"/>
      <c r="P1240" s="157"/>
      <c r="Q1240" s="159"/>
      <c r="R1240" s="159"/>
      <c r="S1240" s="159"/>
      <c r="T1240" s="159"/>
      <c r="U1240" s="159"/>
      <c r="V1240" s="159"/>
      <c r="W1240" s="159"/>
      <c r="X1240" s="159"/>
      <c r="Y1240" s="159"/>
      <c r="Z1240" s="159"/>
      <c r="AA1240" s="159"/>
      <c r="AB1240" s="159"/>
      <c r="AC1240" s="159"/>
      <c r="AD1240" s="159"/>
      <c r="AE1240" s="159"/>
      <c r="AF1240" s="159"/>
      <c r="AG1240" s="159"/>
      <c r="AH1240" s="159"/>
      <c r="AI1240" s="159"/>
      <c r="AJ1240" s="159"/>
      <c r="AK1240" s="159"/>
      <c r="AL1240" s="159"/>
      <c r="AM1240" s="159"/>
      <c r="AN1240" s="159"/>
      <c r="AO1240" s="159"/>
      <c r="AP1240" s="159"/>
      <c r="AQ1240" s="159"/>
      <c r="AR1240" s="159"/>
      <c r="AS1240" s="159"/>
      <c r="AT1240" s="159"/>
      <c r="AU1240" s="159"/>
      <c r="AV1240" s="159"/>
      <c r="AW1240" s="159"/>
      <c r="AX1240" s="159"/>
      <c r="AY1240" s="159"/>
      <c r="AZ1240" s="159"/>
      <c r="BA1240" s="159"/>
      <c r="BB1240" s="159"/>
      <c r="BC1240" s="159"/>
      <c r="BD1240" s="159"/>
      <c r="BE1240" s="159"/>
      <c r="BF1240" s="159"/>
      <c r="BG1240" s="159"/>
      <c r="BH1240" s="159"/>
      <c r="BI1240" s="159"/>
      <c r="BJ1240" s="159"/>
      <c r="BK1240" s="159"/>
      <c r="BL1240" s="159"/>
      <c r="BM1240" s="159"/>
      <c r="BN1240" s="159"/>
      <c r="BO1240" s="159"/>
      <c r="BP1240" s="159"/>
      <c r="BQ1240" s="159"/>
      <c r="BR1240" s="159"/>
      <c r="BS1240" s="159"/>
      <c r="BT1240" s="159"/>
      <c r="BU1240" s="159"/>
      <c r="BV1240" s="159"/>
      <c r="BW1240" s="159"/>
      <c r="BX1240" s="159"/>
      <c r="BY1240" s="159"/>
      <c r="BZ1240" s="159"/>
      <c r="CA1240" s="159"/>
      <c r="CB1240" s="159"/>
      <c r="CC1240" s="159"/>
      <c r="CD1240" s="157"/>
      <c r="CE1240" s="157"/>
      <c r="CF1240" s="157"/>
      <c r="CG1240" s="157"/>
      <c r="CH1240" s="157"/>
      <c r="CI1240" s="157"/>
      <c r="CJ1240" s="157"/>
      <c r="CK1240" s="157"/>
      <c r="CL1240" s="157"/>
      <c r="CM1240" s="157"/>
      <c r="CN1240" s="157"/>
      <c r="CO1240" s="157"/>
      <c r="CP1240" s="157"/>
      <c r="CQ1240" s="157"/>
      <c r="CR1240" s="157"/>
      <c r="CS1240" s="157"/>
      <c r="CT1240" s="157"/>
      <c r="CU1240" s="157"/>
      <c r="CV1240" s="157"/>
      <c r="CW1240" s="157"/>
      <c r="CX1240" s="157"/>
      <c r="CY1240" s="157"/>
      <c r="CZ1240" s="157"/>
      <c r="DA1240" s="157"/>
      <c r="DB1240" s="157"/>
      <c r="DC1240" s="157"/>
      <c r="DD1240" s="157"/>
      <c r="DE1240" s="157"/>
      <c r="DF1240" s="157"/>
      <c r="DG1240" s="157"/>
      <c r="DH1240" s="157"/>
      <c r="DI1240" s="157"/>
      <c r="DJ1240" s="157"/>
      <c r="DK1240" s="157"/>
      <c r="DL1240" s="157"/>
      <c r="DM1240" s="157"/>
      <c r="DN1240" s="157"/>
      <c r="DO1240" s="157"/>
      <c r="DP1240" s="157"/>
      <c r="DQ1240" s="157"/>
      <c r="DR1240" s="157"/>
      <c r="DS1240" s="157"/>
      <c r="DT1240" s="159"/>
      <c r="DU1240" s="159">
        <f t="shared" ref="DU1240:GB1240" ca="1" si="510">IF(H$17&lt;=$E1240,$G1240/$E1240,0)</f>
        <v>0</v>
      </c>
      <c r="DV1240" s="156">
        <f t="shared" ca="1" si="510"/>
        <v>0</v>
      </c>
      <c r="DW1240" s="156">
        <f t="shared" ca="1" si="510"/>
        <v>0</v>
      </c>
      <c r="DX1240" s="156">
        <f t="shared" ca="1" si="510"/>
        <v>0</v>
      </c>
      <c r="DY1240" s="156">
        <f t="shared" ca="1" si="510"/>
        <v>0</v>
      </c>
      <c r="DZ1240" s="156">
        <f t="shared" ca="1" si="510"/>
        <v>0</v>
      </c>
      <c r="EA1240" s="156">
        <f t="shared" ca="1" si="510"/>
        <v>0</v>
      </c>
      <c r="EB1240" s="156">
        <f t="shared" ca="1" si="510"/>
        <v>0</v>
      </c>
      <c r="EC1240" s="156">
        <f t="shared" ca="1" si="510"/>
        <v>0</v>
      </c>
      <c r="ED1240" s="156">
        <f t="shared" ca="1" si="510"/>
        <v>0</v>
      </c>
      <c r="EE1240" s="156">
        <f t="shared" ca="1" si="510"/>
        <v>0</v>
      </c>
      <c r="EF1240" s="156">
        <f t="shared" ca="1" si="510"/>
        <v>0</v>
      </c>
      <c r="EG1240" s="156">
        <f t="shared" ca="1" si="510"/>
        <v>0</v>
      </c>
      <c r="EH1240" s="156">
        <f t="shared" ca="1" si="510"/>
        <v>0</v>
      </c>
      <c r="EI1240" s="156">
        <f t="shared" ca="1" si="510"/>
        <v>0</v>
      </c>
      <c r="EJ1240" s="156">
        <f t="shared" ca="1" si="510"/>
        <v>0</v>
      </c>
      <c r="EK1240" s="156">
        <f t="shared" ca="1" si="510"/>
        <v>0</v>
      </c>
      <c r="EL1240" s="156">
        <f t="shared" ca="1" si="510"/>
        <v>0</v>
      </c>
      <c r="EM1240" s="156">
        <f t="shared" ca="1" si="510"/>
        <v>0</v>
      </c>
      <c r="EN1240" s="156">
        <f t="shared" ca="1" si="510"/>
        <v>0</v>
      </c>
      <c r="EO1240" s="156">
        <f t="shared" ca="1" si="510"/>
        <v>0</v>
      </c>
      <c r="EP1240" s="156">
        <f t="shared" ca="1" si="510"/>
        <v>0</v>
      </c>
      <c r="EQ1240" s="156">
        <f t="shared" ca="1" si="510"/>
        <v>0</v>
      </c>
      <c r="ER1240" s="156">
        <f t="shared" ca="1" si="510"/>
        <v>0</v>
      </c>
      <c r="ES1240" s="156">
        <f t="shared" ca="1" si="510"/>
        <v>0</v>
      </c>
      <c r="ET1240" s="156">
        <f t="shared" ca="1" si="510"/>
        <v>0</v>
      </c>
      <c r="EU1240" s="156">
        <f t="shared" ca="1" si="510"/>
        <v>0</v>
      </c>
      <c r="EV1240" s="156">
        <f t="shared" ca="1" si="510"/>
        <v>0</v>
      </c>
      <c r="EW1240" s="156">
        <f t="shared" ca="1" si="510"/>
        <v>0</v>
      </c>
      <c r="EX1240" s="156">
        <f t="shared" ca="1" si="510"/>
        <v>0</v>
      </c>
      <c r="EY1240" s="156">
        <f t="shared" ca="1" si="510"/>
        <v>0</v>
      </c>
      <c r="EZ1240" s="156">
        <f t="shared" ca="1" si="510"/>
        <v>0</v>
      </c>
      <c r="FA1240" s="156">
        <f t="shared" ca="1" si="510"/>
        <v>0</v>
      </c>
      <c r="FB1240" s="156">
        <f t="shared" ca="1" si="510"/>
        <v>0</v>
      </c>
      <c r="FC1240" s="156">
        <f t="shared" ca="1" si="510"/>
        <v>0</v>
      </c>
      <c r="FD1240" s="156">
        <f t="shared" ca="1" si="510"/>
        <v>0</v>
      </c>
      <c r="FE1240" s="156">
        <f t="shared" ca="1" si="510"/>
        <v>0</v>
      </c>
      <c r="FF1240" s="156">
        <f t="shared" ca="1" si="510"/>
        <v>0</v>
      </c>
      <c r="FG1240" s="156">
        <f t="shared" ca="1" si="510"/>
        <v>0</v>
      </c>
      <c r="FH1240" s="156">
        <f t="shared" ca="1" si="510"/>
        <v>0</v>
      </c>
      <c r="FI1240" s="156">
        <f t="shared" ca="1" si="510"/>
        <v>0</v>
      </c>
      <c r="FJ1240" s="156">
        <f t="shared" ca="1" si="510"/>
        <v>0</v>
      </c>
      <c r="FK1240" s="156">
        <f t="shared" ca="1" si="510"/>
        <v>0</v>
      </c>
      <c r="FL1240" s="156">
        <f t="shared" ca="1" si="510"/>
        <v>0</v>
      </c>
      <c r="FM1240" s="156">
        <f t="shared" ca="1" si="510"/>
        <v>0</v>
      </c>
      <c r="FN1240" s="156">
        <f t="shared" ca="1" si="510"/>
        <v>0</v>
      </c>
      <c r="FO1240" s="156">
        <f t="shared" ca="1" si="510"/>
        <v>0</v>
      </c>
      <c r="FP1240" s="156">
        <f t="shared" ca="1" si="510"/>
        <v>0</v>
      </c>
      <c r="FQ1240" s="156">
        <f t="shared" ca="1" si="510"/>
        <v>0</v>
      </c>
      <c r="FR1240" s="156">
        <f t="shared" ca="1" si="510"/>
        <v>0</v>
      </c>
      <c r="FS1240" s="156">
        <f t="shared" ca="1" si="510"/>
        <v>0</v>
      </c>
      <c r="FT1240" s="156">
        <f t="shared" ca="1" si="510"/>
        <v>0</v>
      </c>
      <c r="FU1240" s="156">
        <f t="shared" ca="1" si="510"/>
        <v>0</v>
      </c>
      <c r="FV1240" s="156">
        <f t="shared" ca="1" si="510"/>
        <v>0</v>
      </c>
      <c r="FW1240" s="156">
        <f t="shared" ca="1" si="510"/>
        <v>0</v>
      </c>
      <c r="FX1240" s="156">
        <f t="shared" ca="1" si="510"/>
        <v>0</v>
      </c>
      <c r="FY1240" s="156">
        <f t="shared" ca="1" si="510"/>
        <v>0</v>
      </c>
      <c r="FZ1240" s="156">
        <f t="shared" ca="1" si="510"/>
        <v>0</v>
      </c>
      <c r="GA1240" s="156">
        <f t="shared" ca="1" si="510"/>
        <v>0</v>
      </c>
      <c r="GB1240" s="156">
        <f t="shared" ca="1" si="510"/>
        <v>0</v>
      </c>
      <c r="GC1240" s="156"/>
      <c r="GD1240" s="159"/>
      <c r="GE1240" s="159"/>
    </row>
    <row r="1241" spans="1:187" x14ac:dyDescent="0.35">
      <c r="A1241" s="1"/>
      <c r="B1241" s="1"/>
      <c r="C1241" s="2"/>
      <c r="D1241" s="2"/>
      <c r="E1241" s="13">
        <v>60</v>
      </c>
      <c r="F1241" s="158">
        <f t="shared" si="458"/>
        <v>118</v>
      </c>
      <c r="G1241" s="155">
        <f>SUM($DU$958:$DU$1109)</f>
        <v>0</v>
      </c>
      <c r="H1241" s="159"/>
      <c r="I1241" s="159"/>
      <c r="J1241" s="159"/>
      <c r="K1241" s="159"/>
      <c r="L1241" s="159"/>
      <c r="M1241" s="159"/>
      <c r="N1241" s="159"/>
      <c r="O1241" s="159"/>
      <c r="P1241" s="159"/>
      <c r="Q1241" s="159"/>
      <c r="R1241" s="159"/>
      <c r="S1241" s="159"/>
      <c r="T1241" s="159"/>
      <c r="U1241" s="159"/>
      <c r="V1241" s="159"/>
      <c r="W1241" s="159"/>
      <c r="X1241" s="159"/>
      <c r="Y1241" s="159"/>
      <c r="Z1241" s="159"/>
      <c r="AA1241" s="159"/>
      <c r="AB1241" s="159"/>
      <c r="AC1241" s="159"/>
      <c r="AD1241" s="159"/>
      <c r="AE1241" s="159"/>
      <c r="AF1241" s="159"/>
      <c r="AG1241" s="159"/>
      <c r="AH1241" s="159"/>
      <c r="AI1241" s="159"/>
      <c r="AJ1241" s="159"/>
      <c r="AK1241" s="159"/>
      <c r="AL1241" s="159"/>
      <c r="AM1241" s="159"/>
      <c r="AN1241" s="159"/>
      <c r="AO1241" s="159"/>
      <c r="AP1241" s="159"/>
      <c r="AQ1241" s="159"/>
      <c r="AR1241" s="159"/>
      <c r="AS1241" s="159"/>
      <c r="AT1241" s="159"/>
      <c r="AU1241" s="159"/>
      <c r="AV1241" s="159"/>
      <c r="AW1241" s="159"/>
      <c r="AX1241" s="159"/>
      <c r="AY1241" s="159"/>
      <c r="AZ1241" s="159"/>
      <c r="BA1241" s="159"/>
      <c r="BB1241" s="159"/>
      <c r="BC1241" s="159"/>
      <c r="BD1241" s="159"/>
      <c r="BE1241" s="159"/>
      <c r="BF1241" s="159"/>
      <c r="BG1241" s="159"/>
      <c r="BH1241" s="159"/>
      <c r="BI1241" s="159"/>
      <c r="BJ1241" s="159"/>
      <c r="BK1241" s="159"/>
      <c r="BL1241" s="159"/>
      <c r="BM1241" s="159"/>
      <c r="BN1241" s="159"/>
      <c r="BO1241" s="159"/>
      <c r="BP1241" s="159"/>
      <c r="BQ1241" s="159"/>
      <c r="BR1241" s="159"/>
      <c r="BS1241" s="159"/>
      <c r="BT1241" s="159"/>
      <c r="BU1241" s="159"/>
      <c r="BV1241" s="159"/>
      <c r="BW1241" s="159"/>
      <c r="BX1241" s="159"/>
      <c r="BY1241" s="159"/>
      <c r="BZ1241" s="159"/>
      <c r="CA1241" s="159"/>
      <c r="CB1241" s="159"/>
      <c r="CC1241" s="159"/>
      <c r="CD1241" s="159"/>
      <c r="CE1241" s="159"/>
      <c r="CF1241" s="159"/>
      <c r="CG1241" s="159"/>
      <c r="CH1241" s="159"/>
      <c r="CI1241" s="159"/>
      <c r="CJ1241" s="159"/>
      <c r="CK1241" s="159"/>
      <c r="CL1241" s="159"/>
      <c r="CM1241" s="159"/>
      <c r="CN1241" s="159"/>
      <c r="CO1241" s="159"/>
      <c r="CP1241" s="159"/>
      <c r="CQ1241" s="159"/>
      <c r="CR1241" s="159"/>
      <c r="CS1241" s="159"/>
      <c r="CT1241" s="159"/>
      <c r="CU1241" s="159"/>
      <c r="CV1241" s="159"/>
      <c r="CW1241" s="159"/>
      <c r="CX1241" s="159"/>
      <c r="CY1241" s="159"/>
      <c r="CZ1241" s="159"/>
      <c r="DA1241" s="159"/>
      <c r="DB1241" s="159"/>
      <c r="DC1241" s="159"/>
      <c r="DD1241" s="159"/>
      <c r="DE1241" s="159"/>
      <c r="DF1241" s="159"/>
      <c r="DG1241" s="159"/>
      <c r="DH1241" s="159"/>
      <c r="DI1241" s="159"/>
      <c r="DJ1241" s="159"/>
      <c r="DK1241" s="159"/>
      <c r="DL1241" s="159"/>
      <c r="DM1241" s="159"/>
      <c r="DN1241" s="159"/>
      <c r="DO1241" s="159"/>
      <c r="DP1241" s="159"/>
      <c r="DQ1241" s="159"/>
      <c r="DR1241" s="159"/>
      <c r="DS1241" s="159"/>
      <c r="DT1241" s="159"/>
      <c r="DU1241" s="159"/>
      <c r="DV1241" s="159">
        <f t="shared" ref="DV1241:GC1241" ca="1" si="511">IF(H$17&lt;=$E1241,$G1241/$E1241,0)</f>
        <v>0</v>
      </c>
      <c r="DW1241" s="156">
        <f t="shared" ca="1" si="511"/>
        <v>0</v>
      </c>
      <c r="DX1241" s="156">
        <f t="shared" ca="1" si="511"/>
        <v>0</v>
      </c>
      <c r="DY1241" s="156">
        <f t="shared" ca="1" si="511"/>
        <v>0</v>
      </c>
      <c r="DZ1241" s="156">
        <f t="shared" ca="1" si="511"/>
        <v>0</v>
      </c>
      <c r="EA1241" s="156">
        <f t="shared" ca="1" si="511"/>
        <v>0</v>
      </c>
      <c r="EB1241" s="156">
        <f t="shared" ca="1" si="511"/>
        <v>0</v>
      </c>
      <c r="EC1241" s="156">
        <f t="shared" ca="1" si="511"/>
        <v>0</v>
      </c>
      <c r="ED1241" s="156">
        <f t="shared" ca="1" si="511"/>
        <v>0</v>
      </c>
      <c r="EE1241" s="156">
        <f t="shared" ca="1" si="511"/>
        <v>0</v>
      </c>
      <c r="EF1241" s="156">
        <f t="shared" ca="1" si="511"/>
        <v>0</v>
      </c>
      <c r="EG1241" s="156">
        <f t="shared" ca="1" si="511"/>
        <v>0</v>
      </c>
      <c r="EH1241" s="156">
        <f t="shared" ca="1" si="511"/>
        <v>0</v>
      </c>
      <c r="EI1241" s="156">
        <f t="shared" ca="1" si="511"/>
        <v>0</v>
      </c>
      <c r="EJ1241" s="156">
        <f t="shared" ca="1" si="511"/>
        <v>0</v>
      </c>
      <c r="EK1241" s="156">
        <f t="shared" ca="1" si="511"/>
        <v>0</v>
      </c>
      <c r="EL1241" s="156">
        <f t="shared" ca="1" si="511"/>
        <v>0</v>
      </c>
      <c r="EM1241" s="156">
        <f t="shared" ca="1" si="511"/>
        <v>0</v>
      </c>
      <c r="EN1241" s="156">
        <f t="shared" ca="1" si="511"/>
        <v>0</v>
      </c>
      <c r="EO1241" s="156">
        <f t="shared" ca="1" si="511"/>
        <v>0</v>
      </c>
      <c r="EP1241" s="156">
        <f t="shared" ca="1" si="511"/>
        <v>0</v>
      </c>
      <c r="EQ1241" s="156">
        <f t="shared" ca="1" si="511"/>
        <v>0</v>
      </c>
      <c r="ER1241" s="156">
        <f t="shared" ca="1" si="511"/>
        <v>0</v>
      </c>
      <c r="ES1241" s="156">
        <f t="shared" ca="1" si="511"/>
        <v>0</v>
      </c>
      <c r="ET1241" s="156">
        <f t="shared" ca="1" si="511"/>
        <v>0</v>
      </c>
      <c r="EU1241" s="156">
        <f t="shared" ca="1" si="511"/>
        <v>0</v>
      </c>
      <c r="EV1241" s="156">
        <f t="shared" ca="1" si="511"/>
        <v>0</v>
      </c>
      <c r="EW1241" s="156">
        <f t="shared" ca="1" si="511"/>
        <v>0</v>
      </c>
      <c r="EX1241" s="156">
        <f t="shared" ca="1" si="511"/>
        <v>0</v>
      </c>
      <c r="EY1241" s="156">
        <f t="shared" ca="1" si="511"/>
        <v>0</v>
      </c>
      <c r="EZ1241" s="156">
        <f t="shared" ca="1" si="511"/>
        <v>0</v>
      </c>
      <c r="FA1241" s="156">
        <f t="shared" ca="1" si="511"/>
        <v>0</v>
      </c>
      <c r="FB1241" s="156">
        <f t="shared" ca="1" si="511"/>
        <v>0</v>
      </c>
      <c r="FC1241" s="156">
        <f t="shared" ca="1" si="511"/>
        <v>0</v>
      </c>
      <c r="FD1241" s="156">
        <f t="shared" ca="1" si="511"/>
        <v>0</v>
      </c>
      <c r="FE1241" s="156">
        <f t="shared" ca="1" si="511"/>
        <v>0</v>
      </c>
      <c r="FF1241" s="156">
        <f t="shared" ca="1" si="511"/>
        <v>0</v>
      </c>
      <c r="FG1241" s="156">
        <f t="shared" ca="1" si="511"/>
        <v>0</v>
      </c>
      <c r="FH1241" s="156">
        <f t="shared" ca="1" si="511"/>
        <v>0</v>
      </c>
      <c r="FI1241" s="156">
        <f t="shared" ca="1" si="511"/>
        <v>0</v>
      </c>
      <c r="FJ1241" s="156">
        <f t="shared" ca="1" si="511"/>
        <v>0</v>
      </c>
      <c r="FK1241" s="156">
        <f t="shared" ca="1" si="511"/>
        <v>0</v>
      </c>
      <c r="FL1241" s="156">
        <f t="shared" ca="1" si="511"/>
        <v>0</v>
      </c>
      <c r="FM1241" s="156">
        <f t="shared" ca="1" si="511"/>
        <v>0</v>
      </c>
      <c r="FN1241" s="156">
        <f t="shared" ca="1" si="511"/>
        <v>0</v>
      </c>
      <c r="FO1241" s="156">
        <f t="shared" ca="1" si="511"/>
        <v>0</v>
      </c>
      <c r="FP1241" s="156">
        <f t="shared" ca="1" si="511"/>
        <v>0</v>
      </c>
      <c r="FQ1241" s="156">
        <f t="shared" ca="1" si="511"/>
        <v>0</v>
      </c>
      <c r="FR1241" s="156">
        <f t="shared" ca="1" si="511"/>
        <v>0</v>
      </c>
      <c r="FS1241" s="156">
        <f t="shared" ca="1" si="511"/>
        <v>0</v>
      </c>
      <c r="FT1241" s="156">
        <f t="shared" ca="1" si="511"/>
        <v>0</v>
      </c>
      <c r="FU1241" s="156">
        <f t="shared" ca="1" si="511"/>
        <v>0</v>
      </c>
      <c r="FV1241" s="156">
        <f t="shared" ca="1" si="511"/>
        <v>0</v>
      </c>
      <c r="FW1241" s="156">
        <f t="shared" ca="1" si="511"/>
        <v>0</v>
      </c>
      <c r="FX1241" s="156">
        <f t="shared" ca="1" si="511"/>
        <v>0</v>
      </c>
      <c r="FY1241" s="156">
        <f t="shared" ca="1" si="511"/>
        <v>0</v>
      </c>
      <c r="FZ1241" s="156">
        <f t="shared" ca="1" si="511"/>
        <v>0</v>
      </c>
      <c r="GA1241" s="156">
        <f t="shared" ca="1" si="511"/>
        <v>0</v>
      </c>
      <c r="GB1241" s="156">
        <f t="shared" ca="1" si="511"/>
        <v>0</v>
      </c>
      <c r="GC1241" s="156">
        <f t="shared" ca="1" si="511"/>
        <v>0</v>
      </c>
      <c r="GD1241" s="156"/>
      <c r="GE1241" s="159"/>
    </row>
    <row r="1242" spans="1:187" x14ac:dyDescent="0.35">
      <c r="A1242" s="1"/>
      <c r="B1242" s="1"/>
      <c r="C1242" s="2"/>
      <c r="D1242" s="2"/>
      <c r="E1242" s="13">
        <v>60</v>
      </c>
      <c r="F1242" s="158">
        <f t="shared" si="458"/>
        <v>119</v>
      </c>
      <c r="G1242" s="155">
        <f>SUM($DV$958:$DV$1109)</f>
        <v>0</v>
      </c>
      <c r="H1242" s="157"/>
      <c r="I1242" s="157"/>
      <c r="J1242" s="157"/>
      <c r="K1242" s="157"/>
      <c r="L1242" s="157"/>
      <c r="M1242" s="157"/>
      <c r="N1242" s="157"/>
      <c r="O1242" s="157"/>
      <c r="P1242" s="157"/>
      <c r="Q1242" s="159"/>
      <c r="R1242" s="159"/>
      <c r="S1242" s="159"/>
      <c r="T1242" s="159"/>
      <c r="U1242" s="159"/>
      <c r="V1242" s="159"/>
      <c r="W1242" s="159"/>
      <c r="X1242" s="159"/>
      <c r="Y1242" s="159"/>
      <c r="Z1242" s="159"/>
      <c r="AA1242" s="159"/>
      <c r="AB1242" s="159"/>
      <c r="AC1242" s="159"/>
      <c r="AD1242" s="159"/>
      <c r="AE1242" s="159"/>
      <c r="AF1242" s="159"/>
      <c r="AG1242" s="159"/>
      <c r="AH1242" s="159"/>
      <c r="AI1242" s="159"/>
      <c r="AJ1242" s="159"/>
      <c r="AK1242" s="159"/>
      <c r="AL1242" s="159"/>
      <c r="AM1242" s="159"/>
      <c r="AN1242" s="159"/>
      <c r="AO1242" s="159"/>
      <c r="AP1242" s="159"/>
      <c r="AQ1242" s="159"/>
      <c r="AR1242" s="159"/>
      <c r="AS1242" s="159"/>
      <c r="AT1242" s="159"/>
      <c r="AU1242" s="159"/>
      <c r="AV1242" s="159"/>
      <c r="AW1242" s="159"/>
      <c r="AX1242" s="159"/>
      <c r="AY1242" s="159"/>
      <c r="AZ1242" s="159"/>
      <c r="BA1242" s="159"/>
      <c r="BB1242" s="159"/>
      <c r="BC1242" s="159"/>
      <c r="BD1242" s="159"/>
      <c r="BE1242" s="159"/>
      <c r="BF1242" s="159"/>
      <c r="BG1242" s="159"/>
      <c r="BH1242" s="159"/>
      <c r="BI1242" s="159"/>
      <c r="BJ1242" s="159"/>
      <c r="BK1242" s="159"/>
      <c r="BL1242" s="159"/>
      <c r="BM1242" s="159"/>
      <c r="BN1242" s="159"/>
      <c r="BO1242" s="159"/>
      <c r="BP1242" s="159"/>
      <c r="BQ1242" s="159"/>
      <c r="BR1242" s="159"/>
      <c r="BS1242" s="159"/>
      <c r="BT1242" s="159"/>
      <c r="BU1242" s="159"/>
      <c r="BV1242" s="159"/>
      <c r="BW1242" s="159"/>
      <c r="BX1242" s="159"/>
      <c r="BY1242" s="159"/>
      <c r="BZ1242" s="159"/>
      <c r="CA1242" s="159"/>
      <c r="CB1242" s="159"/>
      <c r="CC1242" s="159"/>
      <c r="CD1242" s="159"/>
      <c r="CE1242" s="159"/>
      <c r="CF1242" s="159"/>
      <c r="CG1242" s="159"/>
      <c r="CH1242" s="159"/>
      <c r="CI1242" s="159"/>
      <c r="CJ1242" s="159"/>
      <c r="CK1242" s="159"/>
      <c r="CL1242" s="159"/>
      <c r="CM1242" s="159"/>
      <c r="CN1242" s="159"/>
      <c r="CO1242" s="159"/>
      <c r="CP1242" s="159"/>
      <c r="CQ1242" s="159"/>
      <c r="CR1242" s="159"/>
      <c r="CS1242" s="159"/>
      <c r="CT1242" s="159"/>
      <c r="CU1242" s="159"/>
      <c r="CV1242" s="159"/>
      <c r="CW1242" s="159"/>
      <c r="CX1242" s="159"/>
      <c r="CY1242" s="159"/>
      <c r="CZ1242" s="159"/>
      <c r="DA1242" s="159"/>
      <c r="DB1242" s="159"/>
      <c r="DC1242" s="159"/>
      <c r="DD1242" s="159"/>
      <c r="DE1242" s="159"/>
      <c r="DF1242" s="159"/>
      <c r="DG1242" s="159"/>
      <c r="DH1242" s="159"/>
      <c r="DI1242" s="159"/>
      <c r="DJ1242" s="159"/>
      <c r="DK1242" s="159"/>
      <c r="DL1242" s="159"/>
      <c r="DM1242" s="159"/>
      <c r="DN1242" s="159"/>
      <c r="DO1242" s="159"/>
      <c r="DP1242" s="159"/>
      <c r="DQ1242" s="159"/>
      <c r="DR1242" s="159"/>
      <c r="DS1242" s="159"/>
      <c r="DT1242" s="159"/>
      <c r="DU1242" s="159"/>
      <c r="DV1242" s="159"/>
      <c r="DW1242" s="159">
        <f t="shared" ref="DW1242:GD1242" ca="1" si="512">IF(H$17&lt;=$E1242,$G1242/$E1242,0)</f>
        <v>0</v>
      </c>
      <c r="DX1242" s="156">
        <f t="shared" ca="1" si="512"/>
        <v>0</v>
      </c>
      <c r="DY1242" s="156">
        <f t="shared" ca="1" si="512"/>
        <v>0</v>
      </c>
      <c r="DZ1242" s="156">
        <f t="shared" ca="1" si="512"/>
        <v>0</v>
      </c>
      <c r="EA1242" s="156">
        <f t="shared" ca="1" si="512"/>
        <v>0</v>
      </c>
      <c r="EB1242" s="156">
        <f t="shared" ca="1" si="512"/>
        <v>0</v>
      </c>
      <c r="EC1242" s="156">
        <f t="shared" ca="1" si="512"/>
        <v>0</v>
      </c>
      <c r="ED1242" s="156">
        <f t="shared" ca="1" si="512"/>
        <v>0</v>
      </c>
      <c r="EE1242" s="156">
        <f t="shared" ca="1" si="512"/>
        <v>0</v>
      </c>
      <c r="EF1242" s="156">
        <f t="shared" ca="1" si="512"/>
        <v>0</v>
      </c>
      <c r="EG1242" s="156">
        <f t="shared" ca="1" si="512"/>
        <v>0</v>
      </c>
      <c r="EH1242" s="156">
        <f t="shared" ca="1" si="512"/>
        <v>0</v>
      </c>
      <c r="EI1242" s="156">
        <f t="shared" ca="1" si="512"/>
        <v>0</v>
      </c>
      <c r="EJ1242" s="156">
        <f t="shared" ca="1" si="512"/>
        <v>0</v>
      </c>
      <c r="EK1242" s="156">
        <f t="shared" ca="1" si="512"/>
        <v>0</v>
      </c>
      <c r="EL1242" s="156">
        <f t="shared" ca="1" si="512"/>
        <v>0</v>
      </c>
      <c r="EM1242" s="156">
        <f t="shared" ca="1" si="512"/>
        <v>0</v>
      </c>
      <c r="EN1242" s="156">
        <f t="shared" ca="1" si="512"/>
        <v>0</v>
      </c>
      <c r="EO1242" s="156">
        <f t="shared" ca="1" si="512"/>
        <v>0</v>
      </c>
      <c r="EP1242" s="156">
        <f t="shared" ca="1" si="512"/>
        <v>0</v>
      </c>
      <c r="EQ1242" s="156">
        <f t="shared" ca="1" si="512"/>
        <v>0</v>
      </c>
      <c r="ER1242" s="156">
        <f t="shared" ca="1" si="512"/>
        <v>0</v>
      </c>
      <c r="ES1242" s="156">
        <f t="shared" ca="1" si="512"/>
        <v>0</v>
      </c>
      <c r="ET1242" s="156">
        <f t="shared" ca="1" si="512"/>
        <v>0</v>
      </c>
      <c r="EU1242" s="156">
        <f t="shared" ca="1" si="512"/>
        <v>0</v>
      </c>
      <c r="EV1242" s="156">
        <f t="shared" ca="1" si="512"/>
        <v>0</v>
      </c>
      <c r="EW1242" s="156">
        <f t="shared" ca="1" si="512"/>
        <v>0</v>
      </c>
      <c r="EX1242" s="156">
        <f t="shared" ca="1" si="512"/>
        <v>0</v>
      </c>
      <c r="EY1242" s="156">
        <f t="shared" ca="1" si="512"/>
        <v>0</v>
      </c>
      <c r="EZ1242" s="156">
        <f t="shared" ca="1" si="512"/>
        <v>0</v>
      </c>
      <c r="FA1242" s="156">
        <f t="shared" ca="1" si="512"/>
        <v>0</v>
      </c>
      <c r="FB1242" s="156">
        <f t="shared" ca="1" si="512"/>
        <v>0</v>
      </c>
      <c r="FC1242" s="156">
        <f t="shared" ca="1" si="512"/>
        <v>0</v>
      </c>
      <c r="FD1242" s="156">
        <f t="shared" ca="1" si="512"/>
        <v>0</v>
      </c>
      <c r="FE1242" s="156">
        <f t="shared" ca="1" si="512"/>
        <v>0</v>
      </c>
      <c r="FF1242" s="156">
        <f t="shared" ca="1" si="512"/>
        <v>0</v>
      </c>
      <c r="FG1242" s="156">
        <f t="shared" ca="1" si="512"/>
        <v>0</v>
      </c>
      <c r="FH1242" s="156">
        <f t="shared" ca="1" si="512"/>
        <v>0</v>
      </c>
      <c r="FI1242" s="156">
        <f t="shared" ca="1" si="512"/>
        <v>0</v>
      </c>
      <c r="FJ1242" s="156">
        <f t="shared" ca="1" si="512"/>
        <v>0</v>
      </c>
      <c r="FK1242" s="156">
        <f t="shared" ca="1" si="512"/>
        <v>0</v>
      </c>
      <c r="FL1242" s="156">
        <f t="shared" ca="1" si="512"/>
        <v>0</v>
      </c>
      <c r="FM1242" s="156">
        <f t="shared" ca="1" si="512"/>
        <v>0</v>
      </c>
      <c r="FN1242" s="156">
        <f t="shared" ca="1" si="512"/>
        <v>0</v>
      </c>
      <c r="FO1242" s="156">
        <f t="shared" ca="1" si="512"/>
        <v>0</v>
      </c>
      <c r="FP1242" s="156">
        <f t="shared" ca="1" si="512"/>
        <v>0</v>
      </c>
      <c r="FQ1242" s="156">
        <f t="shared" ca="1" si="512"/>
        <v>0</v>
      </c>
      <c r="FR1242" s="156">
        <f t="shared" ca="1" si="512"/>
        <v>0</v>
      </c>
      <c r="FS1242" s="156">
        <f t="shared" ca="1" si="512"/>
        <v>0</v>
      </c>
      <c r="FT1242" s="156">
        <f t="shared" ca="1" si="512"/>
        <v>0</v>
      </c>
      <c r="FU1242" s="156">
        <f t="shared" ca="1" si="512"/>
        <v>0</v>
      </c>
      <c r="FV1242" s="156">
        <f t="shared" ca="1" si="512"/>
        <v>0</v>
      </c>
      <c r="FW1242" s="156">
        <f t="shared" ca="1" si="512"/>
        <v>0</v>
      </c>
      <c r="FX1242" s="156">
        <f t="shared" ca="1" si="512"/>
        <v>0</v>
      </c>
      <c r="FY1242" s="156">
        <f t="shared" ca="1" si="512"/>
        <v>0</v>
      </c>
      <c r="FZ1242" s="156">
        <f t="shared" ca="1" si="512"/>
        <v>0</v>
      </c>
      <c r="GA1242" s="156">
        <f t="shared" ca="1" si="512"/>
        <v>0</v>
      </c>
      <c r="GB1242" s="156">
        <f t="shared" ca="1" si="512"/>
        <v>0</v>
      </c>
      <c r="GC1242" s="156">
        <f t="shared" ca="1" si="512"/>
        <v>0</v>
      </c>
      <c r="GD1242" s="156">
        <f t="shared" ca="1" si="512"/>
        <v>0</v>
      </c>
      <c r="GE1242" s="156"/>
    </row>
    <row r="1243" spans="1:187" ht="14" x14ac:dyDescent="0.35">
      <c r="A1243" s="1"/>
      <c r="B1243" s="1"/>
      <c r="C1243" s="2"/>
      <c r="D1243" s="2"/>
      <c r="E1243" s="3">
        <v>60</v>
      </c>
      <c r="F1243" s="4">
        <f t="shared" si="458"/>
        <v>120</v>
      </c>
      <c r="G1243" s="4">
        <f>SUM($DW$958:$DW$1109)</f>
        <v>0</v>
      </c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  <c r="CI1243" s="5"/>
      <c r="CJ1243" s="5"/>
      <c r="CK1243" s="5"/>
      <c r="CL1243" s="5"/>
      <c r="CM1243" s="5"/>
      <c r="CN1243" s="5"/>
      <c r="CO1243" s="5"/>
      <c r="CP1243" s="5"/>
      <c r="CQ1243" s="5"/>
      <c r="CR1243" s="5"/>
      <c r="CS1243" s="5"/>
      <c r="CT1243" s="5"/>
      <c r="CU1243" s="5"/>
      <c r="CV1243" s="5"/>
      <c r="CW1243" s="5"/>
      <c r="CX1243" s="5"/>
      <c r="CY1243" s="5"/>
      <c r="CZ1243" s="5"/>
      <c r="DA1243" s="5"/>
      <c r="DB1243" s="5"/>
      <c r="DC1243" s="5"/>
      <c r="DD1243" s="5"/>
      <c r="DE1243" s="5"/>
      <c r="DF1243" s="5"/>
      <c r="DG1243" s="5"/>
      <c r="DH1243" s="5"/>
      <c r="DI1243" s="5"/>
      <c r="DJ1243" s="5"/>
      <c r="DK1243" s="5"/>
      <c r="DL1243" s="5"/>
      <c r="DM1243" s="5"/>
      <c r="DN1243" s="5"/>
      <c r="DO1243" s="5"/>
      <c r="DP1243" s="5"/>
      <c r="DQ1243" s="5"/>
      <c r="DR1243" s="5"/>
      <c r="DS1243" s="5"/>
      <c r="DT1243" s="5"/>
      <c r="DU1243" s="5"/>
      <c r="DV1243" s="5"/>
      <c r="DW1243" s="5"/>
      <c r="DX1243" s="4">
        <f t="shared" ref="DX1243:GE1243" ca="1" si="513">IF(H$17&lt;=$E1243,$G1243/$E1243,0)</f>
        <v>0</v>
      </c>
      <c r="DY1243" s="4">
        <f t="shared" ca="1" si="513"/>
        <v>0</v>
      </c>
      <c r="DZ1243" s="4">
        <f t="shared" ca="1" si="513"/>
        <v>0</v>
      </c>
      <c r="EA1243" s="4">
        <f t="shared" ca="1" si="513"/>
        <v>0</v>
      </c>
      <c r="EB1243" s="4">
        <f t="shared" ca="1" si="513"/>
        <v>0</v>
      </c>
      <c r="EC1243" s="4">
        <f t="shared" ca="1" si="513"/>
        <v>0</v>
      </c>
      <c r="ED1243" s="4">
        <f t="shared" ca="1" si="513"/>
        <v>0</v>
      </c>
      <c r="EE1243" s="4">
        <f t="shared" ca="1" si="513"/>
        <v>0</v>
      </c>
      <c r="EF1243" s="4">
        <f t="shared" ca="1" si="513"/>
        <v>0</v>
      </c>
      <c r="EG1243" s="4">
        <f t="shared" ca="1" si="513"/>
        <v>0</v>
      </c>
      <c r="EH1243" s="4">
        <f t="shared" ca="1" si="513"/>
        <v>0</v>
      </c>
      <c r="EI1243" s="4">
        <f t="shared" ca="1" si="513"/>
        <v>0</v>
      </c>
      <c r="EJ1243" s="4">
        <f t="shared" ca="1" si="513"/>
        <v>0</v>
      </c>
      <c r="EK1243" s="4">
        <f t="shared" ca="1" si="513"/>
        <v>0</v>
      </c>
      <c r="EL1243" s="4">
        <f t="shared" ca="1" si="513"/>
        <v>0</v>
      </c>
      <c r="EM1243" s="4">
        <f t="shared" ca="1" si="513"/>
        <v>0</v>
      </c>
      <c r="EN1243" s="4">
        <f t="shared" ca="1" si="513"/>
        <v>0</v>
      </c>
      <c r="EO1243" s="4">
        <f t="shared" ca="1" si="513"/>
        <v>0</v>
      </c>
      <c r="EP1243" s="4">
        <f t="shared" ca="1" si="513"/>
        <v>0</v>
      </c>
      <c r="EQ1243" s="4">
        <f t="shared" ca="1" si="513"/>
        <v>0</v>
      </c>
      <c r="ER1243" s="4">
        <f t="shared" ca="1" si="513"/>
        <v>0</v>
      </c>
      <c r="ES1243" s="4">
        <f t="shared" ca="1" si="513"/>
        <v>0</v>
      </c>
      <c r="ET1243" s="4">
        <f t="shared" ca="1" si="513"/>
        <v>0</v>
      </c>
      <c r="EU1243" s="4">
        <f t="shared" ca="1" si="513"/>
        <v>0</v>
      </c>
      <c r="EV1243" s="4">
        <f t="shared" ca="1" si="513"/>
        <v>0</v>
      </c>
      <c r="EW1243" s="4">
        <f t="shared" ca="1" si="513"/>
        <v>0</v>
      </c>
      <c r="EX1243" s="4">
        <f t="shared" ca="1" si="513"/>
        <v>0</v>
      </c>
      <c r="EY1243" s="4">
        <f t="shared" ca="1" si="513"/>
        <v>0</v>
      </c>
      <c r="EZ1243" s="4">
        <f t="shared" ca="1" si="513"/>
        <v>0</v>
      </c>
      <c r="FA1243" s="4">
        <f t="shared" ca="1" si="513"/>
        <v>0</v>
      </c>
      <c r="FB1243" s="4">
        <f t="shared" ca="1" si="513"/>
        <v>0</v>
      </c>
      <c r="FC1243" s="4">
        <f t="shared" ca="1" si="513"/>
        <v>0</v>
      </c>
      <c r="FD1243" s="4">
        <f t="shared" ca="1" si="513"/>
        <v>0</v>
      </c>
      <c r="FE1243" s="4">
        <f t="shared" ca="1" si="513"/>
        <v>0</v>
      </c>
      <c r="FF1243" s="4">
        <f t="shared" ca="1" si="513"/>
        <v>0</v>
      </c>
      <c r="FG1243" s="4">
        <f t="shared" ca="1" si="513"/>
        <v>0</v>
      </c>
      <c r="FH1243" s="4">
        <f t="shared" ca="1" si="513"/>
        <v>0</v>
      </c>
      <c r="FI1243" s="4">
        <f t="shared" ca="1" si="513"/>
        <v>0</v>
      </c>
      <c r="FJ1243" s="4">
        <f t="shared" ca="1" si="513"/>
        <v>0</v>
      </c>
      <c r="FK1243" s="4">
        <f t="shared" ca="1" si="513"/>
        <v>0</v>
      </c>
      <c r="FL1243" s="4">
        <f t="shared" ca="1" si="513"/>
        <v>0</v>
      </c>
      <c r="FM1243" s="4">
        <f t="shared" ca="1" si="513"/>
        <v>0</v>
      </c>
      <c r="FN1243" s="4">
        <f t="shared" ca="1" si="513"/>
        <v>0</v>
      </c>
      <c r="FO1243" s="4">
        <f t="shared" ca="1" si="513"/>
        <v>0</v>
      </c>
      <c r="FP1243" s="4">
        <f t="shared" ca="1" si="513"/>
        <v>0</v>
      </c>
      <c r="FQ1243" s="4">
        <f t="shared" ca="1" si="513"/>
        <v>0</v>
      </c>
      <c r="FR1243" s="4">
        <f t="shared" ca="1" si="513"/>
        <v>0</v>
      </c>
      <c r="FS1243" s="4">
        <f t="shared" ca="1" si="513"/>
        <v>0</v>
      </c>
      <c r="FT1243" s="4">
        <f t="shared" ca="1" si="513"/>
        <v>0</v>
      </c>
      <c r="FU1243" s="4">
        <f t="shared" ca="1" si="513"/>
        <v>0</v>
      </c>
      <c r="FV1243" s="4">
        <f t="shared" ca="1" si="513"/>
        <v>0</v>
      </c>
      <c r="FW1243" s="4">
        <f t="shared" ca="1" si="513"/>
        <v>0</v>
      </c>
      <c r="FX1243" s="4">
        <f t="shared" ca="1" si="513"/>
        <v>0</v>
      </c>
      <c r="FY1243" s="4">
        <f t="shared" ca="1" si="513"/>
        <v>0</v>
      </c>
      <c r="FZ1243" s="4">
        <f t="shared" ca="1" si="513"/>
        <v>0</v>
      </c>
      <c r="GA1243" s="4">
        <f t="shared" ca="1" si="513"/>
        <v>0</v>
      </c>
      <c r="GB1243" s="4">
        <f t="shared" ca="1" si="513"/>
        <v>0</v>
      </c>
      <c r="GC1243" s="4">
        <f t="shared" ca="1" si="513"/>
        <v>0</v>
      </c>
      <c r="GD1243" s="4">
        <f t="shared" ca="1" si="513"/>
        <v>0</v>
      </c>
      <c r="GE1243" s="4">
        <f t="shared" ca="1" si="513"/>
        <v>0</v>
      </c>
    </row>
    <row r="1244" spans="1:187" ht="14" x14ac:dyDescent="0.35">
      <c r="A1244" s="1"/>
      <c r="B1244" s="1"/>
      <c r="C1244" s="2"/>
      <c r="D1244" s="2"/>
      <c r="E1244" s="3"/>
      <c r="F1244" s="4"/>
      <c r="G1244" s="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  <c r="CI1244" s="5"/>
      <c r="CJ1244" s="5"/>
      <c r="CK1244" s="5"/>
      <c r="CL1244" s="5"/>
      <c r="CM1244" s="5"/>
      <c r="CN1244" s="5"/>
      <c r="CO1244" s="5"/>
      <c r="CP1244" s="5"/>
      <c r="CQ1244" s="5"/>
      <c r="CR1244" s="5"/>
      <c r="CS1244" s="5"/>
      <c r="CT1244" s="5"/>
      <c r="CU1244" s="5"/>
      <c r="CV1244" s="5"/>
      <c r="CW1244" s="5"/>
      <c r="CX1244" s="5"/>
      <c r="CY1244" s="5"/>
      <c r="CZ1244" s="5"/>
      <c r="DA1244" s="5"/>
      <c r="DB1244" s="5"/>
      <c r="DC1244" s="5"/>
      <c r="DD1244" s="5"/>
      <c r="DE1244" s="5"/>
      <c r="DF1244" s="5"/>
      <c r="DG1244" s="5"/>
      <c r="DH1244" s="5"/>
      <c r="DI1244" s="5"/>
      <c r="DJ1244" s="5"/>
      <c r="DK1244" s="5"/>
      <c r="DL1244" s="5"/>
      <c r="DM1244" s="5"/>
      <c r="DN1244" s="5"/>
      <c r="DO1244" s="5"/>
      <c r="DP1244" s="5"/>
      <c r="DQ1244" s="5"/>
      <c r="DR1244" s="5"/>
      <c r="DS1244" s="5"/>
      <c r="DT1244" s="5"/>
      <c r="DU1244" s="5"/>
      <c r="DV1244" s="5"/>
      <c r="DW1244" s="5"/>
      <c r="DX1244" s="4"/>
      <c r="DY1244" s="4"/>
      <c r="DZ1244" s="4"/>
      <c r="EA1244" s="4"/>
      <c r="EB1244" s="4"/>
      <c r="EC1244" s="4"/>
      <c r="ED1244" s="4"/>
      <c r="EE1244" s="4"/>
      <c r="EF1244" s="4"/>
      <c r="EG1244" s="4"/>
      <c r="EH1244" s="4"/>
      <c r="EI1244" s="4"/>
      <c r="EJ1244" s="4"/>
      <c r="EK1244" s="4"/>
      <c r="EL1244" s="4"/>
      <c r="EM1244" s="4"/>
      <c r="EN1244" s="4"/>
      <c r="EO1244" s="4"/>
      <c r="EP1244" s="4"/>
      <c r="EQ1244" s="4"/>
      <c r="ER1244" s="4"/>
      <c r="ES1244" s="4"/>
      <c r="ET1244" s="4"/>
      <c r="EU1244" s="4"/>
      <c r="EV1244" s="4"/>
      <c r="EW1244" s="4"/>
      <c r="EX1244" s="4"/>
      <c r="EY1244" s="4"/>
      <c r="EZ1244" s="4"/>
      <c r="FA1244" s="4"/>
      <c r="FB1244" s="4"/>
      <c r="FC1244" s="4"/>
      <c r="FD1244" s="4"/>
      <c r="FE1244" s="4"/>
      <c r="FF1244" s="4"/>
      <c r="FG1244" s="4"/>
      <c r="FH1244" s="4"/>
      <c r="FI1244" s="4"/>
      <c r="FJ1244" s="4"/>
      <c r="FK1244" s="4"/>
      <c r="FL1244" s="4"/>
      <c r="FM1244" s="4"/>
      <c r="FN1244" s="4"/>
      <c r="FO1244" s="4"/>
      <c r="FP1244" s="4"/>
      <c r="FQ1244" s="4"/>
      <c r="FR1244" s="4"/>
      <c r="FS1244" s="4"/>
      <c r="FT1244" s="4"/>
      <c r="FU1244" s="4"/>
      <c r="FV1244" s="4"/>
      <c r="FW1244" s="4"/>
      <c r="FX1244" s="4"/>
      <c r="FY1244" s="4"/>
      <c r="FZ1244" s="4"/>
      <c r="GA1244" s="4"/>
      <c r="GB1244" s="4"/>
      <c r="GC1244" s="4"/>
      <c r="GD1244" s="4"/>
      <c r="GE1244" s="4"/>
    </row>
    <row r="1245" spans="1:187" x14ac:dyDescent="0.35">
      <c r="A1245" s="4"/>
      <c r="B1245" s="1"/>
      <c r="C1245" s="2"/>
      <c r="D1245" s="2"/>
      <c r="E1245" s="4"/>
      <c r="F1245" s="66"/>
      <c r="G1245" s="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  <c r="CI1245" s="5"/>
      <c r="CJ1245" s="5"/>
      <c r="CK1245" s="5"/>
      <c r="CL1245" s="5"/>
      <c r="CM1245" s="5"/>
      <c r="CN1245" s="5"/>
      <c r="CO1245" s="5"/>
      <c r="CP1245" s="5"/>
      <c r="CQ1245" s="5"/>
      <c r="CR1245" s="5"/>
      <c r="CS1245" s="5"/>
      <c r="CT1245" s="5"/>
      <c r="CU1245" s="5"/>
      <c r="CV1245" s="5"/>
      <c r="CW1245" s="5"/>
      <c r="CX1245" s="5"/>
      <c r="CY1245" s="5"/>
      <c r="CZ1245" s="5"/>
      <c r="DA1245" s="5"/>
      <c r="DB1245" s="5"/>
      <c r="DC1245" s="5"/>
      <c r="DD1245" s="5"/>
      <c r="DE1245" s="5"/>
      <c r="DF1245" s="5"/>
      <c r="DG1245" s="5"/>
      <c r="DH1245" s="5"/>
      <c r="DI1245" s="5"/>
      <c r="DJ1245" s="5"/>
      <c r="DK1245" s="5"/>
      <c r="DL1245" s="5"/>
      <c r="DM1245" s="5"/>
      <c r="DN1245" s="5"/>
      <c r="DO1245" s="5"/>
      <c r="DP1245" s="5"/>
      <c r="DQ1245" s="5"/>
      <c r="DR1245" s="5"/>
      <c r="DS1245" s="5"/>
      <c r="DT1245" s="5"/>
      <c r="DU1245" s="5"/>
      <c r="DV1245" s="5"/>
      <c r="DW1245" s="4"/>
      <c r="DX1245" s="4"/>
      <c r="DY1245" s="4"/>
      <c r="DZ1245" s="4"/>
      <c r="EA1245" s="4"/>
      <c r="EB1245" s="4"/>
      <c r="EC1245" s="4"/>
      <c r="ED1245" s="4"/>
      <c r="EE1245" s="4"/>
      <c r="EF1245" s="4"/>
      <c r="EG1245" s="4"/>
      <c r="EH1245" s="4"/>
      <c r="EI1245" s="4"/>
      <c r="EJ1245" s="4"/>
      <c r="EK1245" s="4"/>
      <c r="EL1245" s="4"/>
      <c r="EM1245" s="4"/>
      <c r="EN1245" s="4"/>
      <c r="EO1245" s="4"/>
      <c r="EP1245" s="4"/>
      <c r="EQ1245" s="4"/>
      <c r="ER1245" s="4"/>
      <c r="ES1245" s="4"/>
      <c r="ET1245" s="4"/>
      <c r="EU1245" s="4"/>
      <c r="EV1245" s="4"/>
      <c r="EW1245" s="4"/>
      <c r="EX1245" s="4"/>
      <c r="EY1245" s="4"/>
      <c r="EZ1245" s="4"/>
      <c r="FA1245" s="4"/>
      <c r="FB1245" s="4"/>
      <c r="FC1245" s="4"/>
      <c r="FD1245" s="4"/>
      <c r="FE1245" s="4"/>
      <c r="FF1245" s="4"/>
      <c r="FG1245" s="4"/>
      <c r="FH1245" s="4"/>
      <c r="FI1245" s="4"/>
      <c r="FJ1245" s="4"/>
      <c r="FK1245" s="4"/>
      <c r="FL1245" s="4"/>
      <c r="FM1245" s="4"/>
      <c r="FN1245" s="4"/>
      <c r="FO1245" s="4"/>
      <c r="FP1245" s="4"/>
      <c r="FQ1245" s="4"/>
      <c r="FR1245" s="4"/>
      <c r="FS1245" s="4"/>
      <c r="FT1245" s="4"/>
      <c r="FU1245" s="4"/>
      <c r="FV1245" s="4"/>
      <c r="FW1245" s="4"/>
      <c r="FX1245" s="4"/>
      <c r="FY1245" s="4"/>
      <c r="FZ1245" s="4"/>
      <c r="GA1245" s="4"/>
      <c r="GB1245" s="4"/>
      <c r="GC1245" s="4"/>
      <c r="GD1245" s="4"/>
      <c r="GE1245" s="4"/>
    </row>
    <row r="1246" spans="1:187" ht="13" x14ac:dyDescent="0.35">
      <c r="A1246" s="4"/>
      <c r="B1246" s="1"/>
      <c r="C1246" s="2"/>
      <c r="D1246" s="2"/>
      <c r="E1246" s="151"/>
      <c r="F1246" s="151">
        <v>9.2499999999999999E-2</v>
      </c>
      <c r="G1246" s="36"/>
      <c r="H1246" s="153"/>
      <c r="I1246" s="153"/>
      <c r="J1246" s="153"/>
      <c r="K1246" s="153"/>
      <c r="L1246" s="153"/>
      <c r="M1246" s="153"/>
      <c r="N1246" s="153"/>
      <c r="O1246" s="153"/>
      <c r="P1246" s="153"/>
      <c r="Q1246" s="153"/>
      <c r="R1246" s="153"/>
      <c r="S1246" s="153"/>
      <c r="T1246" s="153"/>
      <c r="U1246" s="153"/>
      <c r="V1246" s="153"/>
      <c r="W1246" s="153"/>
      <c r="X1246" s="153"/>
      <c r="Y1246" s="153"/>
      <c r="Z1246" s="153"/>
      <c r="AA1246" s="153"/>
      <c r="AB1246" s="153"/>
      <c r="AC1246" s="153"/>
      <c r="AD1246" s="153"/>
      <c r="AE1246" s="153"/>
      <c r="AF1246" s="153"/>
      <c r="AG1246" s="153"/>
      <c r="AH1246" s="153"/>
      <c r="AI1246" s="153"/>
      <c r="AJ1246" s="153"/>
      <c r="AK1246" s="153"/>
      <c r="AL1246" s="153"/>
      <c r="AM1246" s="153"/>
      <c r="AN1246" s="153"/>
      <c r="AO1246" s="153"/>
      <c r="AP1246" s="153"/>
      <c r="AQ1246" s="153"/>
      <c r="AR1246" s="153"/>
      <c r="AS1246" s="153"/>
      <c r="AT1246" s="153"/>
      <c r="AU1246" s="153"/>
      <c r="AV1246" s="153"/>
      <c r="AW1246" s="153"/>
      <c r="AX1246" s="153"/>
      <c r="AY1246" s="153"/>
      <c r="AZ1246" s="153"/>
      <c r="BA1246" s="153"/>
      <c r="BB1246" s="153"/>
      <c r="BC1246" s="153"/>
      <c r="BD1246" s="153"/>
      <c r="BE1246" s="153"/>
      <c r="BF1246" s="153"/>
      <c r="BG1246" s="153"/>
      <c r="BH1246" s="153"/>
      <c r="BI1246" s="153"/>
      <c r="BJ1246" s="153"/>
      <c r="BK1246" s="153"/>
      <c r="BL1246" s="153"/>
      <c r="BM1246" s="153"/>
      <c r="BN1246" s="153"/>
      <c r="BO1246" s="153"/>
      <c r="BP1246" s="153"/>
      <c r="BQ1246" s="153"/>
      <c r="BR1246" s="153"/>
      <c r="BS1246" s="153"/>
      <c r="BT1246" s="153"/>
      <c r="BU1246" s="153"/>
      <c r="BV1246" s="153"/>
      <c r="BW1246" s="153"/>
      <c r="BX1246" s="153"/>
      <c r="BY1246" s="153"/>
      <c r="BZ1246" s="153"/>
      <c r="CA1246" s="153"/>
      <c r="CB1246" s="153"/>
      <c r="CC1246" s="153"/>
      <c r="CD1246" s="153"/>
      <c r="CE1246" s="153"/>
      <c r="CF1246" s="153"/>
      <c r="CG1246" s="153"/>
      <c r="CH1246" s="153"/>
      <c r="CI1246" s="153"/>
      <c r="CJ1246" s="153"/>
      <c r="CK1246" s="153"/>
      <c r="CL1246" s="153"/>
      <c r="CM1246" s="153"/>
      <c r="CN1246" s="153"/>
      <c r="CO1246" s="153"/>
      <c r="CP1246" s="153"/>
      <c r="CQ1246" s="153"/>
      <c r="CR1246" s="153"/>
      <c r="CS1246" s="153"/>
      <c r="CT1246" s="153"/>
      <c r="CU1246" s="153"/>
      <c r="CV1246" s="153"/>
      <c r="CW1246" s="153"/>
      <c r="CX1246" s="153"/>
      <c r="CY1246" s="153"/>
      <c r="CZ1246" s="153"/>
      <c r="DA1246" s="153"/>
      <c r="DB1246" s="153"/>
      <c r="DC1246" s="153"/>
      <c r="DD1246" s="153"/>
      <c r="DE1246" s="153"/>
      <c r="DF1246" s="153"/>
      <c r="DG1246" s="153"/>
      <c r="DH1246" s="153"/>
      <c r="DI1246" s="153"/>
      <c r="DJ1246" s="153"/>
      <c r="DK1246" s="153"/>
      <c r="DL1246" s="153"/>
      <c r="DM1246" s="153"/>
      <c r="DN1246" s="153"/>
      <c r="DO1246" s="153"/>
      <c r="DP1246" s="153"/>
      <c r="DQ1246" s="153"/>
      <c r="DR1246" s="153"/>
      <c r="DS1246" s="153"/>
      <c r="DT1246" s="153"/>
      <c r="DU1246" s="153"/>
      <c r="DV1246" s="153"/>
      <c r="DW1246" s="153"/>
      <c r="DX1246" s="153"/>
      <c r="DY1246" s="153"/>
      <c r="DZ1246" s="153"/>
      <c r="EA1246" s="153"/>
      <c r="EB1246" s="153"/>
      <c r="EC1246" s="153"/>
      <c r="ED1246" s="153"/>
      <c r="EE1246" s="153"/>
      <c r="EF1246" s="153"/>
      <c r="EG1246" s="153"/>
      <c r="EH1246" s="153"/>
      <c r="EI1246" s="153"/>
      <c r="EJ1246" s="153"/>
      <c r="EK1246" s="153"/>
      <c r="EL1246" s="153"/>
      <c r="EM1246" s="153"/>
      <c r="EN1246" s="153"/>
      <c r="EO1246" s="153"/>
      <c r="EP1246" s="153"/>
      <c r="EQ1246" s="153"/>
      <c r="ER1246" s="153"/>
      <c r="ES1246" s="153"/>
      <c r="ET1246" s="153"/>
      <c r="EU1246" s="153"/>
      <c r="EV1246" s="153"/>
      <c r="EW1246" s="153"/>
      <c r="EX1246" s="153"/>
      <c r="EY1246" s="153"/>
      <c r="EZ1246" s="153"/>
      <c r="FA1246" s="153"/>
      <c r="FB1246" s="153"/>
      <c r="FC1246" s="153"/>
      <c r="FD1246" s="153"/>
      <c r="FE1246" s="153"/>
      <c r="FF1246" s="153"/>
      <c r="FG1246" s="153"/>
      <c r="FH1246" s="153"/>
      <c r="FI1246" s="153"/>
      <c r="FJ1246" s="153"/>
      <c r="FK1246" s="153"/>
      <c r="FL1246" s="153"/>
      <c r="FM1246" s="153"/>
      <c r="FN1246" s="153"/>
      <c r="FO1246" s="153"/>
      <c r="FP1246" s="153"/>
      <c r="FQ1246" s="153"/>
      <c r="FR1246" s="153"/>
      <c r="FS1246" s="153"/>
      <c r="FT1246" s="153"/>
      <c r="FU1246" s="153"/>
      <c r="FV1246" s="153"/>
      <c r="FW1246" s="153"/>
      <c r="FX1246" s="153"/>
      <c r="FY1246" s="153"/>
      <c r="FZ1246" s="153"/>
      <c r="GA1246" s="153"/>
      <c r="GB1246" s="153"/>
      <c r="GC1246" s="153"/>
      <c r="GD1246" s="153"/>
      <c r="GE1246" s="153"/>
    </row>
    <row r="1247" spans="1:187" x14ac:dyDescent="0.35">
      <c r="A1247" s="4"/>
      <c r="B1247" s="4"/>
      <c r="C1247" s="161"/>
      <c r="D1247" s="161"/>
      <c r="E1247" s="13" t="s">
        <v>49</v>
      </c>
      <c r="F1247" s="158" t="s">
        <v>50</v>
      </c>
      <c r="G1247" s="155"/>
      <c r="H1247" s="156">
        <v>1</v>
      </c>
      <c r="I1247" s="156">
        <f t="shared" ref="I1247:BT1247" si="514">H1247+1</f>
        <v>2</v>
      </c>
      <c r="J1247" s="156">
        <f t="shared" si="514"/>
        <v>3</v>
      </c>
      <c r="K1247" s="156">
        <f t="shared" si="514"/>
        <v>4</v>
      </c>
      <c r="L1247" s="156">
        <f t="shared" si="514"/>
        <v>5</v>
      </c>
      <c r="M1247" s="156">
        <f t="shared" si="514"/>
        <v>6</v>
      </c>
      <c r="N1247" s="156">
        <f t="shared" si="514"/>
        <v>7</v>
      </c>
      <c r="O1247" s="156">
        <f t="shared" si="514"/>
        <v>8</v>
      </c>
      <c r="P1247" s="156">
        <f t="shared" si="514"/>
        <v>9</v>
      </c>
      <c r="Q1247" s="156">
        <f t="shared" si="514"/>
        <v>10</v>
      </c>
      <c r="R1247" s="156">
        <f t="shared" si="514"/>
        <v>11</v>
      </c>
      <c r="S1247" s="156">
        <f t="shared" si="514"/>
        <v>12</v>
      </c>
      <c r="T1247" s="156">
        <f t="shared" si="514"/>
        <v>13</v>
      </c>
      <c r="U1247" s="156">
        <f t="shared" si="514"/>
        <v>14</v>
      </c>
      <c r="V1247" s="156">
        <f t="shared" si="514"/>
        <v>15</v>
      </c>
      <c r="W1247" s="156">
        <f t="shared" si="514"/>
        <v>16</v>
      </c>
      <c r="X1247" s="156">
        <f t="shared" si="514"/>
        <v>17</v>
      </c>
      <c r="Y1247" s="156">
        <f t="shared" si="514"/>
        <v>18</v>
      </c>
      <c r="Z1247" s="156">
        <f t="shared" si="514"/>
        <v>19</v>
      </c>
      <c r="AA1247" s="156">
        <f t="shared" si="514"/>
        <v>20</v>
      </c>
      <c r="AB1247" s="156">
        <f t="shared" si="514"/>
        <v>21</v>
      </c>
      <c r="AC1247" s="156">
        <f t="shared" si="514"/>
        <v>22</v>
      </c>
      <c r="AD1247" s="156">
        <f t="shared" si="514"/>
        <v>23</v>
      </c>
      <c r="AE1247" s="156">
        <f t="shared" si="514"/>
        <v>24</v>
      </c>
      <c r="AF1247" s="156">
        <f t="shared" si="514"/>
        <v>25</v>
      </c>
      <c r="AG1247" s="156">
        <f t="shared" si="514"/>
        <v>26</v>
      </c>
      <c r="AH1247" s="156">
        <f t="shared" si="514"/>
        <v>27</v>
      </c>
      <c r="AI1247" s="156">
        <f t="shared" si="514"/>
        <v>28</v>
      </c>
      <c r="AJ1247" s="156">
        <f t="shared" si="514"/>
        <v>29</v>
      </c>
      <c r="AK1247" s="156">
        <f t="shared" si="514"/>
        <v>30</v>
      </c>
      <c r="AL1247" s="156">
        <f t="shared" si="514"/>
        <v>31</v>
      </c>
      <c r="AM1247" s="156">
        <f t="shared" si="514"/>
        <v>32</v>
      </c>
      <c r="AN1247" s="156">
        <f t="shared" si="514"/>
        <v>33</v>
      </c>
      <c r="AO1247" s="156">
        <f t="shared" si="514"/>
        <v>34</v>
      </c>
      <c r="AP1247" s="156">
        <f t="shared" si="514"/>
        <v>35</v>
      </c>
      <c r="AQ1247" s="156">
        <f t="shared" si="514"/>
        <v>36</v>
      </c>
      <c r="AR1247" s="156">
        <f t="shared" si="514"/>
        <v>37</v>
      </c>
      <c r="AS1247" s="156">
        <f t="shared" si="514"/>
        <v>38</v>
      </c>
      <c r="AT1247" s="156">
        <f t="shared" si="514"/>
        <v>39</v>
      </c>
      <c r="AU1247" s="156">
        <f t="shared" si="514"/>
        <v>40</v>
      </c>
      <c r="AV1247" s="156">
        <f t="shared" si="514"/>
        <v>41</v>
      </c>
      <c r="AW1247" s="156">
        <f t="shared" si="514"/>
        <v>42</v>
      </c>
      <c r="AX1247" s="156">
        <f t="shared" si="514"/>
        <v>43</v>
      </c>
      <c r="AY1247" s="156">
        <f t="shared" si="514"/>
        <v>44</v>
      </c>
      <c r="AZ1247" s="156">
        <f t="shared" si="514"/>
        <v>45</v>
      </c>
      <c r="BA1247" s="156">
        <f t="shared" si="514"/>
        <v>46</v>
      </c>
      <c r="BB1247" s="156">
        <f t="shared" si="514"/>
        <v>47</v>
      </c>
      <c r="BC1247" s="156">
        <f t="shared" si="514"/>
        <v>48</v>
      </c>
      <c r="BD1247" s="157">
        <f t="shared" si="514"/>
        <v>49</v>
      </c>
      <c r="BE1247" s="157">
        <f t="shared" si="514"/>
        <v>50</v>
      </c>
      <c r="BF1247" s="157">
        <f t="shared" si="514"/>
        <v>51</v>
      </c>
      <c r="BG1247" s="157">
        <f t="shared" si="514"/>
        <v>52</v>
      </c>
      <c r="BH1247" s="157">
        <f t="shared" si="514"/>
        <v>53</v>
      </c>
      <c r="BI1247" s="157">
        <f t="shared" si="514"/>
        <v>54</v>
      </c>
      <c r="BJ1247" s="157">
        <f t="shared" si="514"/>
        <v>55</v>
      </c>
      <c r="BK1247" s="157">
        <f t="shared" si="514"/>
        <v>56</v>
      </c>
      <c r="BL1247" s="157">
        <f t="shared" si="514"/>
        <v>57</v>
      </c>
      <c r="BM1247" s="157">
        <f t="shared" si="514"/>
        <v>58</v>
      </c>
      <c r="BN1247" s="157">
        <f t="shared" si="514"/>
        <v>59</v>
      </c>
      <c r="BO1247" s="157">
        <f t="shared" si="514"/>
        <v>60</v>
      </c>
      <c r="BP1247" s="157">
        <f t="shared" si="514"/>
        <v>61</v>
      </c>
      <c r="BQ1247" s="157">
        <f t="shared" si="514"/>
        <v>62</v>
      </c>
      <c r="BR1247" s="157">
        <f t="shared" si="514"/>
        <v>63</v>
      </c>
      <c r="BS1247" s="157">
        <f t="shared" si="514"/>
        <v>64</v>
      </c>
      <c r="BT1247" s="157">
        <f t="shared" si="514"/>
        <v>65</v>
      </c>
      <c r="BU1247" s="157">
        <f t="shared" ref="BU1247:EF1247" si="515">BT1247+1</f>
        <v>66</v>
      </c>
      <c r="BV1247" s="157">
        <f t="shared" si="515"/>
        <v>67</v>
      </c>
      <c r="BW1247" s="157">
        <f t="shared" si="515"/>
        <v>68</v>
      </c>
      <c r="BX1247" s="157">
        <f t="shared" si="515"/>
        <v>69</v>
      </c>
      <c r="BY1247" s="157">
        <f t="shared" si="515"/>
        <v>70</v>
      </c>
      <c r="BZ1247" s="157">
        <f t="shared" si="515"/>
        <v>71</v>
      </c>
      <c r="CA1247" s="157">
        <f t="shared" si="515"/>
        <v>72</v>
      </c>
      <c r="CB1247" s="157">
        <f t="shared" si="515"/>
        <v>73</v>
      </c>
      <c r="CC1247" s="157">
        <f t="shared" si="515"/>
        <v>74</v>
      </c>
      <c r="CD1247" s="157">
        <f t="shared" si="515"/>
        <v>75</v>
      </c>
      <c r="CE1247" s="157">
        <f t="shared" si="515"/>
        <v>76</v>
      </c>
      <c r="CF1247" s="157">
        <f t="shared" si="515"/>
        <v>77</v>
      </c>
      <c r="CG1247" s="157">
        <f t="shared" si="515"/>
        <v>78</v>
      </c>
      <c r="CH1247" s="157">
        <f t="shared" si="515"/>
        <v>79</v>
      </c>
      <c r="CI1247" s="157">
        <f t="shared" si="515"/>
        <v>80</v>
      </c>
      <c r="CJ1247" s="157">
        <f t="shared" si="515"/>
        <v>81</v>
      </c>
      <c r="CK1247" s="157">
        <f t="shared" si="515"/>
        <v>82</v>
      </c>
      <c r="CL1247" s="157">
        <f t="shared" si="515"/>
        <v>83</v>
      </c>
      <c r="CM1247" s="157">
        <f t="shared" si="515"/>
        <v>84</v>
      </c>
      <c r="CN1247" s="157">
        <f t="shared" si="515"/>
        <v>85</v>
      </c>
      <c r="CO1247" s="157">
        <f t="shared" si="515"/>
        <v>86</v>
      </c>
      <c r="CP1247" s="157">
        <f t="shared" si="515"/>
        <v>87</v>
      </c>
      <c r="CQ1247" s="157">
        <f t="shared" si="515"/>
        <v>88</v>
      </c>
      <c r="CR1247" s="157">
        <f t="shared" si="515"/>
        <v>89</v>
      </c>
      <c r="CS1247" s="157">
        <f t="shared" si="515"/>
        <v>90</v>
      </c>
      <c r="CT1247" s="157">
        <f t="shared" si="515"/>
        <v>91</v>
      </c>
      <c r="CU1247" s="157">
        <f t="shared" si="515"/>
        <v>92</v>
      </c>
      <c r="CV1247" s="157">
        <f t="shared" si="515"/>
        <v>93</v>
      </c>
      <c r="CW1247" s="157">
        <f t="shared" si="515"/>
        <v>94</v>
      </c>
      <c r="CX1247" s="157">
        <f t="shared" si="515"/>
        <v>95</v>
      </c>
      <c r="CY1247" s="157">
        <f t="shared" si="515"/>
        <v>96</v>
      </c>
      <c r="CZ1247" s="157">
        <f t="shared" si="515"/>
        <v>97</v>
      </c>
      <c r="DA1247" s="157">
        <f t="shared" si="515"/>
        <v>98</v>
      </c>
      <c r="DB1247" s="157">
        <f t="shared" si="515"/>
        <v>99</v>
      </c>
      <c r="DC1247" s="157">
        <f t="shared" si="515"/>
        <v>100</v>
      </c>
      <c r="DD1247" s="157">
        <f t="shared" si="515"/>
        <v>101</v>
      </c>
      <c r="DE1247" s="157">
        <f t="shared" si="515"/>
        <v>102</v>
      </c>
      <c r="DF1247" s="157">
        <f t="shared" si="515"/>
        <v>103</v>
      </c>
      <c r="DG1247" s="157">
        <f t="shared" si="515"/>
        <v>104</v>
      </c>
      <c r="DH1247" s="157">
        <f t="shared" si="515"/>
        <v>105</v>
      </c>
      <c r="DI1247" s="157">
        <f t="shared" si="515"/>
        <v>106</v>
      </c>
      <c r="DJ1247" s="157">
        <f t="shared" si="515"/>
        <v>107</v>
      </c>
      <c r="DK1247" s="157">
        <f t="shared" si="515"/>
        <v>108</v>
      </c>
      <c r="DL1247" s="157">
        <f t="shared" si="515"/>
        <v>109</v>
      </c>
      <c r="DM1247" s="157">
        <f t="shared" si="515"/>
        <v>110</v>
      </c>
      <c r="DN1247" s="157">
        <f t="shared" si="515"/>
        <v>111</v>
      </c>
      <c r="DO1247" s="157">
        <f t="shared" si="515"/>
        <v>112</v>
      </c>
      <c r="DP1247" s="157">
        <f t="shared" si="515"/>
        <v>113</v>
      </c>
      <c r="DQ1247" s="157">
        <f t="shared" si="515"/>
        <v>114</v>
      </c>
      <c r="DR1247" s="157">
        <f t="shared" si="515"/>
        <v>115</v>
      </c>
      <c r="DS1247" s="157">
        <f t="shared" si="515"/>
        <v>116</v>
      </c>
      <c r="DT1247" s="157">
        <f t="shared" si="515"/>
        <v>117</v>
      </c>
      <c r="DU1247" s="157">
        <f t="shared" si="515"/>
        <v>118</v>
      </c>
      <c r="DV1247" s="157">
        <f t="shared" si="515"/>
        <v>119</v>
      </c>
      <c r="DW1247" s="157">
        <f t="shared" si="515"/>
        <v>120</v>
      </c>
      <c r="DX1247" s="157">
        <f t="shared" si="515"/>
        <v>121</v>
      </c>
      <c r="DY1247" s="157">
        <f t="shared" si="515"/>
        <v>122</v>
      </c>
      <c r="DZ1247" s="157">
        <f t="shared" si="515"/>
        <v>123</v>
      </c>
      <c r="EA1247" s="157">
        <f t="shared" si="515"/>
        <v>124</v>
      </c>
      <c r="EB1247" s="157">
        <f t="shared" si="515"/>
        <v>125</v>
      </c>
      <c r="EC1247" s="157">
        <f t="shared" si="515"/>
        <v>126</v>
      </c>
      <c r="ED1247" s="157">
        <f t="shared" si="515"/>
        <v>127</v>
      </c>
      <c r="EE1247" s="157">
        <f t="shared" si="515"/>
        <v>128</v>
      </c>
      <c r="EF1247" s="157">
        <f t="shared" si="515"/>
        <v>129</v>
      </c>
      <c r="EG1247" s="157">
        <f t="shared" ref="EG1247:GE1247" si="516">EF1247+1</f>
        <v>130</v>
      </c>
      <c r="EH1247" s="157">
        <f t="shared" si="516"/>
        <v>131</v>
      </c>
      <c r="EI1247" s="157">
        <f t="shared" si="516"/>
        <v>132</v>
      </c>
      <c r="EJ1247" s="157">
        <f t="shared" si="516"/>
        <v>133</v>
      </c>
      <c r="EK1247" s="157">
        <f t="shared" si="516"/>
        <v>134</v>
      </c>
      <c r="EL1247" s="157">
        <f t="shared" si="516"/>
        <v>135</v>
      </c>
      <c r="EM1247" s="157">
        <f t="shared" si="516"/>
        <v>136</v>
      </c>
      <c r="EN1247" s="157">
        <f t="shared" si="516"/>
        <v>137</v>
      </c>
      <c r="EO1247" s="157">
        <f t="shared" si="516"/>
        <v>138</v>
      </c>
      <c r="EP1247" s="157">
        <f t="shared" si="516"/>
        <v>139</v>
      </c>
      <c r="EQ1247" s="157">
        <f t="shared" si="516"/>
        <v>140</v>
      </c>
      <c r="ER1247" s="157">
        <f t="shared" si="516"/>
        <v>141</v>
      </c>
      <c r="ES1247" s="157">
        <f t="shared" si="516"/>
        <v>142</v>
      </c>
      <c r="ET1247" s="157">
        <f t="shared" si="516"/>
        <v>143</v>
      </c>
      <c r="EU1247" s="157">
        <f t="shared" si="516"/>
        <v>144</v>
      </c>
      <c r="EV1247" s="157">
        <f t="shared" si="516"/>
        <v>145</v>
      </c>
      <c r="EW1247" s="157">
        <f t="shared" si="516"/>
        <v>146</v>
      </c>
      <c r="EX1247" s="157">
        <f t="shared" si="516"/>
        <v>147</v>
      </c>
      <c r="EY1247" s="157">
        <f t="shared" si="516"/>
        <v>148</v>
      </c>
      <c r="EZ1247" s="157">
        <f t="shared" si="516"/>
        <v>149</v>
      </c>
      <c r="FA1247" s="157">
        <f t="shared" si="516"/>
        <v>150</v>
      </c>
      <c r="FB1247" s="157">
        <f t="shared" si="516"/>
        <v>151</v>
      </c>
      <c r="FC1247" s="157">
        <f t="shared" si="516"/>
        <v>152</v>
      </c>
      <c r="FD1247" s="157">
        <f t="shared" si="516"/>
        <v>153</v>
      </c>
      <c r="FE1247" s="157">
        <f t="shared" si="516"/>
        <v>154</v>
      </c>
      <c r="FF1247" s="157">
        <f t="shared" si="516"/>
        <v>155</v>
      </c>
      <c r="FG1247" s="157">
        <f t="shared" si="516"/>
        <v>156</v>
      </c>
      <c r="FH1247" s="157">
        <f t="shared" si="516"/>
        <v>157</v>
      </c>
      <c r="FI1247" s="157">
        <f t="shared" si="516"/>
        <v>158</v>
      </c>
      <c r="FJ1247" s="157">
        <f t="shared" si="516"/>
        <v>159</v>
      </c>
      <c r="FK1247" s="157">
        <f t="shared" si="516"/>
        <v>160</v>
      </c>
      <c r="FL1247" s="157">
        <f t="shared" si="516"/>
        <v>161</v>
      </c>
      <c r="FM1247" s="157">
        <f t="shared" si="516"/>
        <v>162</v>
      </c>
      <c r="FN1247" s="157">
        <f t="shared" si="516"/>
        <v>163</v>
      </c>
      <c r="FO1247" s="157">
        <f t="shared" si="516"/>
        <v>164</v>
      </c>
      <c r="FP1247" s="157">
        <f t="shared" si="516"/>
        <v>165</v>
      </c>
      <c r="FQ1247" s="157">
        <f t="shared" si="516"/>
        <v>166</v>
      </c>
      <c r="FR1247" s="157">
        <f t="shared" si="516"/>
        <v>167</v>
      </c>
      <c r="FS1247" s="157">
        <f t="shared" si="516"/>
        <v>168</v>
      </c>
      <c r="FT1247" s="157">
        <f t="shared" si="516"/>
        <v>169</v>
      </c>
      <c r="FU1247" s="157">
        <f t="shared" si="516"/>
        <v>170</v>
      </c>
      <c r="FV1247" s="157">
        <f t="shared" si="516"/>
        <v>171</v>
      </c>
      <c r="FW1247" s="157">
        <f t="shared" si="516"/>
        <v>172</v>
      </c>
      <c r="FX1247" s="157">
        <f t="shared" si="516"/>
        <v>173</v>
      </c>
      <c r="FY1247" s="157">
        <f t="shared" si="516"/>
        <v>174</v>
      </c>
      <c r="FZ1247" s="157">
        <f t="shared" si="516"/>
        <v>175</v>
      </c>
      <c r="GA1247" s="157">
        <f t="shared" si="516"/>
        <v>176</v>
      </c>
      <c r="GB1247" s="157">
        <f t="shared" si="516"/>
        <v>177</v>
      </c>
      <c r="GC1247" s="157">
        <f t="shared" si="516"/>
        <v>178</v>
      </c>
      <c r="GD1247" s="157">
        <f t="shared" si="516"/>
        <v>179</v>
      </c>
      <c r="GE1247" s="157">
        <f t="shared" si="516"/>
        <v>180</v>
      </c>
    </row>
    <row r="1248" spans="1:187" x14ac:dyDescent="0.35">
      <c r="A1248" s="4"/>
      <c r="B1248" s="4"/>
      <c r="C1248" s="161"/>
      <c r="D1248" s="161"/>
      <c r="E1248" s="13">
        <v>48</v>
      </c>
      <c r="F1248" s="158">
        <v>0</v>
      </c>
      <c r="G1248" s="155">
        <f>SUM($F$958:$G$1109)</f>
        <v>0</v>
      </c>
      <c r="H1248" s="157">
        <f ca="1">IF(H$17&lt;=$E1248,$G1248/$E1248,0)*$F$1246</f>
        <v>0</v>
      </c>
      <c r="I1248" s="156">
        <f ca="1">IF(I$17&lt;=$E1248,$G1248/$E1248,0)*$F$1246</f>
        <v>0</v>
      </c>
      <c r="J1248" s="156">
        <f ca="1">IF(J$17&lt;=$E1248,$G1248/$E1248,0)*$F$1246</f>
        <v>0</v>
      </c>
      <c r="K1248" s="156">
        <f ca="1">IF(K$17&lt;=$E1248,$G1248/$E1248,0)*$F$1246</f>
        <v>0</v>
      </c>
      <c r="L1248" s="156">
        <f ca="1">IF(L$17&lt;=$E1248,$G1248/$E1248,0)*$F$1246</f>
        <v>0</v>
      </c>
      <c r="M1248" s="156">
        <f ca="1">IF(M$17&lt;=$E1248,$G1248/$E1248,0)*$F$1246</f>
        <v>0</v>
      </c>
      <c r="N1248" s="156">
        <f ca="1">IF(N$17&lt;=$E1248,$G1248/$E1248,0)*$F$1246</f>
        <v>0</v>
      </c>
      <c r="O1248" s="156">
        <f ca="1">IF(O$17&lt;=$E1248,$G1248/$E1248,0)*$F$1246</f>
        <v>0</v>
      </c>
      <c r="P1248" s="156">
        <f ca="1">IF(P$17&lt;=$E1248,$G1248/$E1248,0)*$F$1246</f>
        <v>0</v>
      </c>
      <c r="Q1248" s="156">
        <f ca="1">IF(Q$17&lt;=$E1248,$G1248/$E1248,0)*$F$1246</f>
        <v>0</v>
      </c>
      <c r="R1248" s="156">
        <f ca="1">IF(R$17&lt;=$E1248,$G1248/$E1248,0)*$F$1246</f>
        <v>0</v>
      </c>
      <c r="S1248" s="156">
        <f ca="1">IF(S$17&lt;=$E1248,$G1248/$E1248,0)*$F$1246</f>
        <v>0</v>
      </c>
      <c r="T1248" s="156">
        <f ca="1">IF(T$17&lt;=$E1248,$G1248/$E1248,0)*$F$1246</f>
        <v>0</v>
      </c>
      <c r="U1248" s="156">
        <f ca="1">IF(U$17&lt;=$E1248,$G1248/$E1248,0)*$F$1246</f>
        <v>0</v>
      </c>
      <c r="V1248" s="156">
        <f ca="1">IF(V$17&lt;=$E1248,$G1248/$E1248,0)*$F$1246</f>
        <v>0</v>
      </c>
      <c r="W1248" s="156">
        <f ca="1">IF(W$17&lt;=$E1248,$G1248/$E1248,0)*$F$1246</f>
        <v>0</v>
      </c>
      <c r="X1248" s="156">
        <f ca="1">IF(X$17&lt;=$E1248,$G1248/$E1248,0)*$F$1246</f>
        <v>0</v>
      </c>
      <c r="Y1248" s="156">
        <f ca="1">IF(Y$17&lt;=$E1248,$G1248/$E1248,0)*$F$1246</f>
        <v>0</v>
      </c>
      <c r="Z1248" s="156">
        <f ca="1">IF(Z$17&lt;=$E1248,$G1248/$E1248,0)*$F$1246</f>
        <v>0</v>
      </c>
      <c r="AA1248" s="156">
        <f ca="1">IF(AA$17&lt;=$E1248,$G1248/$E1248,0)*$F$1246</f>
        <v>0</v>
      </c>
      <c r="AB1248" s="156">
        <f ca="1">IF(AB$17&lt;=$E1248,$G1248/$E1248,0)*$F$1246</f>
        <v>0</v>
      </c>
      <c r="AC1248" s="156">
        <f ca="1">IF(AC$17&lt;=$E1248,$G1248/$E1248,0)*$F$1246</f>
        <v>0</v>
      </c>
      <c r="AD1248" s="156">
        <f ca="1">IF(AD$17&lt;=$E1248,$G1248/$E1248,0)*$F$1246</f>
        <v>0</v>
      </c>
      <c r="AE1248" s="156">
        <f ca="1">IF(AE$17&lt;=$E1248,$G1248/$E1248,0)*$F$1246</f>
        <v>0</v>
      </c>
      <c r="AF1248" s="156">
        <f ca="1">IF(AF$17&lt;=$E1248,$G1248/$E1248,0)*$F$1246</f>
        <v>0</v>
      </c>
      <c r="AG1248" s="156">
        <f ca="1">IF(AG$17&lt;=$E1248,$G1248/$E1248,0)*$F$1246</f>
        <v>0</v>
      </c>
      <c r="AH1248" s="156">
        <f ca="1">IF(AH$17&lt;=$E1248,$G1248/$E1248,0)*$F$1246</f>
        <v>0</v>
      </c>
      <c r="AI1248" s="156">
        <f ca="1">IF(AI$17&lt;=$E1248,$G1248/$E1248,0)*$F$1246</f>
        <v>0</v>
      </c>
      <c r="AJ1248" s="156">
        <f ca="1">IF(AJ$17&lt;=$E1248,$G1248/$E1248,0)*$F$1246</f>
        <v>0</v>
      </c>
      <c r="AK1248" s="156">
        <f ca="1">IF(AK$17&lt;=$E1248,$G1248/$E1248,0)*$F$1246</f>
        <v>0</v>
      </c>
      <c r="AL1248" s="156">
        <f ca="1">IF(AL$17&lt;=$E1248,$G1248/$E1248,0)*$F$1246</f>
        <v>0</v>
      </c>
      <c r="AM1248" s="156">
        <f ca="1">IF(AM$17&lt;=$E1248,$G1248/$E1248,0)*$F$1246</f>
        <v>0</v>
      </c>
      <c r="AN1248" s="156">
        <f ca="1">IF(AN$17&lt;=$E1248,$G1248/$E1248,0)*$F$1246</f>
        <v>0</v>
      </c>
      <c r="AO1248" s="156">
        <f ca="1">IF(AO$17&lt;=$E1248,$G1248/$E1248,0)*$F$1246</f>
        <v>0</v>
      </c>
      <c r="AP1248" s="156">
        <f ca="1">IF(AP$17&lt;=$E1248,$G1248/$E1248,0)*$F$1246</f>
        <v>0</v>
      </c>
      <c r="AQ1248" s="156">
        <f ca="1">IF(AQ$17&lt;=$E1248,$G1248/$E1248,0)*$F$1246</f>
        <v>0</v>
      </c>
      <c r="AR1248" s="156">
        <f ca="1">IF(AR$17&lt;=$E1248,$G1248/$E1248,0)*$F$1246</f>
        <v>0</v>
      </c>
      <c r="AS1248" s="156">
        <f ca="1">IF(AS$17&lt;=$E1248,$G1248/$E1248,0)*$F$1246</f>
        <v>0</v>
      </c>
      <c r="AT1248" s="156">
        <f ca="1">IF(AT$17&lt;=$E1248,$G1248/$E1248,0)*$F$1246</f>
        <v>0</v>
      </c>
      <c r="AU1248" s="156">
        <f ca="1">IF(AU$17&lt;=$E1248,$G1248/$E1248,0)*$F$1246</f>
        <v>0</v>
      </c>
      <c r="AV1248" s="156">
        <f ca="1">IF(AV$17&lt;=$E1248,$G1248/$E1248,0)*$F$1246</f>
        <v>0</v>
      </c>
      <c r="AW1248" s="156">
        <f ca="1">IF(AW$17&lt;=$E1248,$G1248/$E1248,0)*$F$1246</f>
        <v>0</v>
      </c>
      <c r="AX1248" s="156">
        <f ca="1">IF(AX$17&lt;=$E1248,$G1248/$E1248,0)*$F$1246</f>
        <v>0</v>
      </c>
      <c r="AY1248" s="156">
        <f ca="1">IF(AY$17&lt;=$E1248,$G1248/$E1248,0)*$F$1246</f>
        <v>0</v>
      </c>
      <c r="AZ1248" s="156">
        <f ca="1">IF(AZ$17&lt;=$E1248,$G1248/$E1248,0)*$F$1246</f>
        <v>0</v>
      </c>
      <c r="BA1248" s="156">
        <f ca="1">IF(BA$17&lt;=$E1248,$G1248/$E1248,0)*$F$1246</f>
        <v>0</v>
      </c>
      <c r="BB1248" s="156">
        <f ca="1">IF(BB$17&lt;=$E1248,$G1248/$E1248,0)*$F$1246</f>
        <v>0</v>
      </c>
      <c r="BC1248" s="156">
        <f ca="1">IF(BC$17&lt;=$E1248,$G1248/$E1248,0)*$F$1246</f>
        <v>0</v>
      </c>
      <c r="BD1248" s="156"/>
      <c r="BE1248" s="157"/>
      <c r="BF1248" s="157"/>
      <c r="BG1248" s="157"/>
      <c r="BH1248" s="157"/>
      <c r="BI1248" s="157"/>
      <c r="BJ1248" s="157"/>
      <c r="BK1248" s="157"/>
      <c r="BL1248" s="157"/>
      <c r="BM1248" s="157"/>
      <c r="BN1248" s="157"/>
      <c r="BO1248" s="157"/>
      <c r="BP1248" s="157"/>
      <c r="BQ1248" s="157"/>
      <c r="BR1248" s="157"/>
      <c r="BS1248" s="157"/>
      <c r="BT1248" s="157"/>
      <c r="BU1248" s="157"/>
      <c r="BV1248" s="157"/>
      <c r="BW1248" s="157"/>
      <c r="BX1248" s="157"/>
      <c r="BY1248" s="157"/>
      <c r="BZ1248" s="157"/>
      <c r="CA1248" s="157"/>
      <c r="CB1248" s="157"/>
      <c r="CC1248" s="157"/>
      <c r="CD1248" s="157"/>
      <c r="CE1248" s="157"/>
      <c r="CF1248" s="157"/>
      <c r="CG1248" s="157"/>
      <c r="CH1248" s="157"/>
      <c r="CI1248" s="157"/>
      <c r="CJ1248" s="157"/>
      <c r="CK1248" s="157"/>
      <c r="CL1248" s="157"/>
      <c r="CM1248" s="157"/>
      <c r="CN1248" s="157"/>
      <c r="CO1248" s="157"/>
      <c r="CP1248" s="157"/>
      <c r="CQ1248" s="157"/>
      <c r="CR1248" s="157"/>
      <c r="CS1248" s="157"/>
      <c r="CT1248" s="157"/>
      <c r="CU1248" s="157"/>
      <c r="CV1248" s="157"/>
      <c r="CW1248" s="157"/>
      <c r="CX1248" s="157"/>
      <c r="CY1248" s="157"/>
      <c r="CZ1248" s="157"/>
      <c r="DA1248" s="157"/>
      <c r="DB1248" s="157"/>
      <c r="DC1248" s="157"/>
      <c r="DD1248" s="157"/>
      <c r="DE1248" s="157"/>
      <c r="DF1248" s="157"/>
      <c r="DG1248" s="157"/>
      <c r="DH1248" s="157"/>
      <c r="DI1248" s="157"/>
      <c r="DJ1248" s="157"/>
      <c r="DK1248" s="157"/>
      <c r="DL1248" s="157"/>
      <c r="DM1248" s="157"/>
      <c r="DN1248" s="157"/>
      <c r="DO1248" s="157"/>
      <c r="DP1248" s="157"/>
      <c r="DQ1248" s="157"/>
      <c r="DR1248" s="157"/>
      <c r="DS1248" s="157"/>
      <c r="DT1248" s="157"/>
      <c r="DU1248" s="157"/>
      <c r="DV1248" s="157"/>
      <c r="DW1248" s="157"/>
      <c r="DX1248" s="157"/>
      <c r="DY1248" s="157"/>
      <c r="DZ1248" s="157"/>
      <c r="EA1248" s="157"/>
      <c r="EB1248" s="157"/>
      <c r="EC1248" s="157"/>
      <c r="ED1248" s="157"/>
      <c r="EE1248" s="157"/>
      <c r="EF1248" s="157"/>
      <c r="EG1248" s="157"/>
      <c r="EH1248" s="157"/>
      <c r="EI1248" s="157"/>
      <c r="EJ1248" s="157"/>
      <c r="EK1248" s="157"/>
      <c r="EL1248" s="157"/>
      <c r="EM1248" s="157"/>
      <c r="EN1248" s="157"/>
      <c r="EO1248" s="157"/>
      <c r="EP1248" s="157"/>
      <c r="EQ1248" s="157"/>
      <c r="ER1248" s="157"/>
      <c r="ES1248" s="157"/>
      <c r="ET1248" s="157"/>
      <c r="EU1248" s="157"/>
      <c r="EV1248" s="157"/>
      <c r="EW1248" s="157"/>
      <c r="EX1248" s="157"/>
      <c r="EY1248" s="157"/>
      <c r="EZ1248" s="157"/>
      <c r="FA1248" s="157"/>
      <c r="FB1248" s="157"/>
      <c r="FC1248" s="157"/>
      <c r="FD1248" s="157"/>
      <c r="FE1248" s="157"/>
      <c r="FF1248" s="157"/>
      <c r="FG1248" s="157"/>
      <c r="FH1248" s="157"/>
      <c r="FI1248" s="157"/>
      <c r="FJ1248" s="157"/>
      <c r="FK1248" s="157"/>
      <c r="FL1248" s="157"/>
      <c r="FM1248" s="157"/>
      <c r="FN1248" s="157"/>
      <c r="FO1248" s="157"/>
      <c r="FP1248" s="157"/>
      <c r="FQ1248" s="157"/>
      <c r="FR1248" s="157"/>
      <c r="FS1248" s="157"/>
      <c r="FT1248" s="157"/>
      <c r="FU1248" s="157"/>
      <c r="FV1248" s="157"/>
      <c r="FW1248" s="157"/>
      <c r="FX1248" s="157"/>
      <c r="FY1248" s="157"/>
      <c r="FZ1248" s="157"/>
      <c r="GA1248" s="157"/>
      <c r="GB1248" s="157"/>
      <c r="GC1248" s="157"/>
      <c r="GD1248" s="157"/>
      <c r="GE1248" s="157"/>
    </row>
    <row r="1249" spans="1:187" x14ac:dyDescent="0.35">
      <c r="A1249" s="4"/>
      <c r="B1249" s="4"/>
      <c r="C1249" s="161"/>
      <c r="D1249" s="161"/>
      <c r="E1249" s="13">
        <v>48</v>
      </c>
      <c r="F1249" s="158">
        <f t="shared" ref="F1249:F1312" si="517">F1248+1</f>
        <v>1</v>
      </c>
      <c r="G1249" s="155">
        <f>SUM($H$958:$H$1109)</f>
        <v>0</v>
      </c>
      <c r="H1249" s="157"/>
      <c r="I1249" s="157">
        <f ca="1">IF(H$17&lt;=$E1249,$G1249/$E1249,0)*$F$1246</f>
        <v>0</v>
      </c>
      <c r="J1249" s="156">
        <f ca="1">IF(I$17&lt;=$E1249,$G1249/$E1249,0)*$F$1246</f>
        <v>0</v>
      </c>
      <c r="K1249" s="156">
        <f ca="1">IF(J$17&lt;=$E1249,$G1249/$E1249,0)*$F$1246</f>
        <v>0</v>
      </c>
      <c r="L1249" s="156">
        <f ca="1">IF(K$17&lt;=$E1249,$G1249/$E1249,0)*$F$1246</f>
        <v>0</v>
      </c>
      <c r="M1249" s="156">
        <f ca="1">IF(L$17&lt;=$E1249,$G1249/$E1249,0)*$F$1246</f>
        <v>0</v>
      </c>
      <c r="N1249" s="156">
        <f ca="1">IF(M$17&lt;=$E1249,$G1249/$E1249,0)*$F$1246</f>
        <v>0</v>
      </c>
      <c r="O1249" s="156">
        <f ca="1">IF(N$17&lt;=$E1249,$G1249/$E1249,0)*$F$1246</f>
        <v>0</v>
      </c>
      <c r="P1249" s="156">
        <f ca="1">IF(O$17&lt;=$E1249,$G1249/$E1249,0)*$F$1246</f>
        <v>0</v>
      </c>
      <c r="Q1249" s="156">
        <f ca="1">IF(P$17&lt;=$E1249,$G1249/$E1249,0)*$F$1246</f>
        <v>0</v>
      </c>
      <c r="R1249" s="156">
        <f ca="1">IF(Q$17&lt;=$E1249,$G1249/$E1249,0)*$F$1246</f>
        <v>0</v>
      </c>
      <c r="S1249" s="156">
        <f ca="1">IF(R$17&lt;=$E1249,$G1249/$E1249,0)*$F$1246</f>
        <v>0</v>
      </c>
      <c r="T1249" s="156">
        <f ca="1">IF(S$17&lt;=$E1249,$G1249/$E1249,0)*$F$1246</f>
        <v>0</v>
      </c>
      <c r="U1249" s="156">
        <f ca="1">IF(T$17&lt;=$E1249,$G1249/$E1249,0)*$F$1246</f>
        <v>0</v>
      </c>
      <c r="V1249" s="156">
        <f ca="1">IF(U$17&lt;=$E1249,$G1249/$E1249,0)*$F$1246</f>
        <v>0</v>
      </c>
      <c r="W1249" s="156">
        <f ca="1">IF(V$17&lt;=$E1249,$G1249/$E1249,0)*$F$1246</f>
        <v>0</v>
      </c>
      <c r="X1249" s="156">
        <f ca="1">IF(W$17&lt;=$E1249,$G1249/$E1249,0)*$F$1246</f>
        <v>0</v>
      </c>
      <c r="Y1249" s="156">
        <f ca="1">IF(X$17&lt;=$E1249,$G1249/$E1249,0)*$F$1246</f>
        <v>0</v>
      </c>
      <c r="Z1249" s="156">
        <f ca="1">IF(Y$17&lt;=$E1249,$G1249/$E1249,0)*$F$1246</f>
        <v>0</v>
      </c>
      <c r="AA1249" s="156">
        <f ca="1">IF(Z$17&lt;=$E1249,$G1249/$E1249,0)*$F$1246</f>
        <v>0</v>
      </c>
      <c r="AB1249" s="156">
        <f ca="1">IF(AA$17&lt;=$E1249,$G1249/$E1249,0)*$F$1246</f>
        <v>0</v>
      </c>
      <c r="AC1249" s="156">
        <f ca="1">IF(AB$17&lt;=$E1249,$G1249/$E1249,0)*$F$1246</f>
        <v>0</v>
      </c>
      <c r="AD1249" s="156">
        <f ca="1">IF(AC$17&lt;=$E1249,$G1249/$E1249,0)*$F$1246</f>
        <v>0</v>
      </c>
      <c r="AE1249" s="156">
        <f ca="1">IF(AD$17&lt;=$E1249,$G1249/$E1249,0)*$F$1246</f>
        <v>0</v>
      </c>
      <c r="AF1249" s="156">
        <f ca="1">IF(AE$17&lt;=$E1249,$G1249/$E1249,0)*$F$1246</f>
        <v>0</v>
      </c>
      <c r="AG1249" s="156">
        <f ca="1">IF(AF$17&lt;=$E1249,$G1249/$E1249,0)*$F$1246</f>
        <v>0</v>
      </c>
      <c r="AH1249" s="156">
        <f ca="1">IF(AG$17&lt;=$E1249,$G1249/$E1249,0)*$F$1246</f>
        <v>0</v>
      </c>
      <c r="AI1249" s="156">
        <f ca="1">IF(AH$17&lt;=$E1249,$G1249/$E1249,0)*$F$1246</f>
        <v>0</v>
      </c>
      <c r="AJ1249" s="156">
        <f ca="1">IF(AI$17&lt;=$E1249,$G1249/$E1249,0)*$F$1246</f>
        <v>0</v>
      </c>
      <c r="AK1249" s="156">
        <f ca="1">IF(AJ$17&lt;=$E1249,$G1249/$E1249,0)*$F$1246</f>
        <v>0</v>
      </c>
      <c r="AL1249" s="156">
        <f ca="1">IF(AK$17&lt;=$E1249,$G1249/$E1249,0)*$F$1246</f>
        <v>0</v>
      </c>
      <c r="AM1249" s="156">
        <f ca="1">IF(AL$17&lt;=$E1249,$G1249/$E1249,0)*$F$1246</f>
        <v>0</v>
      </c>
      <c r="AN1249" s="156">
        <f ca="1">IF(AM$17&lt;=$E1249,$G1249/$E1249,0)*$F$1246</f>
        <v>0</v>
      </c>
      <c r="AO1249" s="156">
        <f ca="1">IF(AN$17&lt;=$E1249,$G1249/$E1249,0)*$F$1246</f>
        <v>0</v>
      </c>
      <c r="AP1249" s="156">
        <f ca="1">IF(AO$17&lt;=$E1249,$G1249/$E1249,0)*$F$1246</f>
        <v>0</v>
      </c>
      <c r="AQ1249" s="156">
        <f ca="1">IF(AP$17&lt;=$E1249,$G1249/$E1249,0)*$F$1246</f>
        <v>0</v>
      </c>
      <c r="AR1249" s="156">
        <f ca="1">IF(AQ$17&lt;=$E1249,$G1249/$E1249,0)*$F$1246</f>
        <v>0</v>
      </c>
      <c r="AS1249" s="156">
        <f ca="1">IF(AR$17&lt;=$E1249,$G1249/$E1249,0)*$F$1246</f>
        <v>0</v>
      </c>
      <c r="AT1249" s="156">
        <f ca="1">IF(AS$17&lt;=$E1249,$G1249/$E1249,0)*$F$1246</f>
        <v>0</v>
      </c>
      <c r="AU1249" s="156">
        <f ca="1">IF(AT$17&lt;=$E1249,$G1249/$E1249,0)*$F$1246</f>
        <v>0</v>
      </c>
      <c r="AV1249" s="156">
        <f ca="1">IF(AU$17&lt;=$E1249,$G1249/$E1249,0)*$F$1246</f>
        <v>0</v>
      </c>
      <c r="AW1249" s="156">
        <f ca="1">IF(AV$17&lt;=$E1249,$G1249/$E1249,0)*$F$1246</f>
        <v>0</v>
      </c>
      <c r="AX1249" s="156">
        <f ca="1">IF(AW$17&lt;=$E1249,$G1249/$E1249,0)*$F$1246</f>
        <v>0</v>
      </c>
      <c r="AY1249" s="156">
        <f ca="1">IF(AX$17&lt;=$E1249,$G1249/$E1249,0)*$F$1246</f>
        <v>0</v>
      </c>
      <c r="AZ1249" s="156">
        <f ca="1">IF(AY$17&lt;=$E1249,$G1249/$E1249,0)*$F$1246</f>
        <v>0</v>
      </c>
      <c r="BA1249" s="156">
        <f ca="1">IF(AZ$17&lt;=$E1249,$G1249/$E1249,0)*$F$1246</f>
        <v>0</v>
      </c>
      <c r="BB1249" s="156">
        <f ca="1">IF(BA$17&lt;=$E1249,$G1249/$E1249,0)*$F$1246</f>
        <v>0</v>
      </c>
      <c r="BC1249" s="156">
        <f ca="1">IF(BB$17&lt;=$E1249,$G1249/$E1249,0)*$F$1246</f>
        <v>0</v>
      </c>
      <c r="BD1249" s="156">
        <f ca="1">IF(BC$17&lt;=$E1249,$G1249/$E1249,0)*$F$1246</f>
        <v>0</v>
      </c>
      <c r="BE1249" s="156"/>
      <c r="BF1249" s="157"/>
      <c r="BG1249" s="157"/>
      <c r="BH1249" s="157"/>
      <c r="BI1249" s="157"/>
      <c r="BJ1249" s="157"/>
      <c r="BK1249" s="157"/>
      <c r="BL1249" s="157"/>
      <c r="BM1249" s="157"/>
      <c r="BN1249" s="157"/>
      <c r="BO1249" s="157"/>
      <c r="BP1249" s="157"/>
      <c r="BQ1249" s="157"/>
      <c r="BR1249" s="157"/>
      <c r="BS1249" s="157"/>
      <c r="BT1249" s="157"/>
      <c r="BU1249" s="157"/>
      <c r="BV1249" s="157"/>
      <c r="BW1249" s="157"/>
      <c r="BX1249" s="157"/>
      <c r="BY1249" s="157"/>
      <c r="BZ1249" s="157"/>
      <c r="CA1249" s="157"/>
      <c r="CB1249" s="157"/>
      <c r="CC1249" s="157"/>
      <c r="CD1249" s="157"/>
      <c r="CE1249" s="157"/>
      <c r="CF1249" s="157"/>
      <c r="CG1249" s="157"/>
      <c r="CH1249" s="157"/>
      <c r="CI1249" s="157"/>
      <c r="CJ1249" s="157"/>
      <c r="CK1249" s="157"/>
      <c r="CL1249" s="157"/>
      <c r="CM1249" s="157"/>
      <c r="CN1249" s="157"/>
      <c r="CO1249" s="157"/>
      <c r="CP1249" s="157"/>
      <c r="CQ1249" s="157"/>
      <c r="CR1249" s="157"/>
      <c r="CS1249" s="157"/>
      <c r="CT1249" s="157"/>
      <c r="CU1249" s="157"/>
      <c r="CV1249" s="157"/>
      <c r="CW1249" s="157"/>
      <c r="CX1249" s="157"/>
      <c r="CY1249" s="157"/>
      <c r="CZ1249" s="157"/>
      <c r="DA1249" s="157"/>
      <c r="DB1249" s="157"/>
      <c r="DC1249" s="157"/>
      <c r="DD1249" s="157"/>
      <c r="DE1249" s="157"/>
      <c r="DF1249" s="157"/>
      <c r="DG1249" s="157"/>
      <c r="DH1249" s="157"/>
      <c r="DI1249" s="157"/>
      <c r="DJ1249" s="157"/>
      <c r="DK1249" s="157"/>
      <c r="DL1249" s="157"/>
      <c r="DM1249" s="157"/>
      <c r="DN1249" s="157"/>
      <c r="DO1249" s="157"/>
      <c r="DP1249" s="157"/>
      <c r="DQ1249" s="157"/>
      <c r="DR1249" s="157"/>
      <c r="DS1249" s="157"/>
      <c r="DT1249" s="157"/>
      <c r="DU1249" s="157"/>
      <c r="DV1249" s="157"/>
      <c r="DW1249" s="157"/>
      <c r="DX1249" s="157"/>
      <c r="DY1249" s="157"/>
      <c r="DZ1249" s="157"/>
      <c r="EA1249" s="157"/>
      <c r="EB1249" s="157"/>
      <c r="EC1249" s="157"/>
      <c r="ED1249" s="157"/>
      <c r="EE1249" s="157"/>
      <c r="EF1249" s="157"/>
      <c r="EG1249" s="157"/>
      <c r="EH1249" s="157"/>
      <c r="EI1249" s="157"/>
      <c r="EJ1249" s="157"/>
      <c r="EK1249" s="157"/>
      <c r="EL1249" s="157"/>
      <c r="EM1249" s="157"/>
      <c r="EN1249" s="157"/>
      <c r="EO1249" s="157"/>
      <c r="EP1249" s="157"/>
      <c r="EQ1249" s="157"/>
      <c r="ER1249" s="157"/>
      <c r="ES1249" s="157"/>
      <c r="ET1249" s="157"/>
      <c r="EU1249" s="157"/>
      <c r="EV1249" s="157"/>
      <c r="EW1249" s="157"/>
      <c r="EX1249" s="157"/>
      <c r="EY1249" s="157"/>
      <c r="EZ1249" s="157"/>
      <c r="FA1249" s="157"/>
      <c r="FB1249" s="157"/>
      <c r="FC1249" s="157"/>
      <c r="FD1249" s="157"/>
      <c r="FE1249" s="157"/>
      <c r="FF1249" s="157"/>
      <c r="FG1249" s="157"/>
      <c r="FH1249" s="157"/>
      <c r="FI1249" s="157"/>
      <c r="FJ1249" s="157"/>
      <c r="FK1249" s="157"/>
      <c r="FL1249" s="157"/>
      <c r="FM1249" s="157"/>
      <c r="FN1249" s="157"/>
      <c r="FO1249" s="157"/>
      <c r="FP1249" s="157"/>
      <c r="FQ1249" s="157"/>
      <c r="FR1249" s="157"/>
      <c r="FS1249" s="157"/>
      <c r="FT1249" s="157"/>
      <c r="FU1249" s="157"/>
      <c r="FV1249" s="157"/>
      <c r="FW1249" s="157"/>
      <c r="FX1249" s="157"/>
      <c r="FY1249" s="157"/>
      <c r="FZ1249" s="157"/>
      <c r="GA1249" s="157"/>
      <c r="GB1249" s="157"/>
      <c r="GC1249" s="157"/>
      <c r="GD1249" s="157"/>
      <c r="GE1249" s="157"/>
    </row>
    <row r="1250" spans="1:187" x14ac:dyDescent="0.35">
      <c r="A1250" s="4"/>
      <c r="B1250" s="4"/>
      <c r="C1250" s="161"/>
      <c r="D1250" s="161"/>
      <c r="E1250" s="13">
        <v>48</v>
      </c>
      <c r="F1250" s="158">
        <f t="shared" si="517"/>
        <v>2</v>
      </c>
      <c r="G1250" s="155">
        <f>SUM($I$958:$I$1109)</f>
        <v>0</v>
      </c>
      <c r="H1250" s="157"/>
      <c r="I1250" s="157"/>
      <c r="J1250" s="157">
        <f ca="1">IF(H$17&lt;=$E1250,$G1250/$E1250,0)*$F$1246</f>
        <v>0</v>
      </c>
      <c r="K1250" s="156">
        <f ca="1">IF(I$17&lt;=$E1250,$G1250/$E1250,0)*$F$1246</f>
        <v>0</v>
      </c>
      <c r="L1250" s="156">
        <f ca="1">IF(J$17&lt;=$E1250,$G1250/$E1250,0)*$F$1246</f>
        <v>0</v>
      </c>
      <c r="M1250" s="156">
        <f ca="1">IF(K$17&lt;=$E1250,$G1250/$E1250,0)*$F$1246</f>
        <v>0</v>
      </c>
      <c r="N1250" s="156">
        <f ca="1">IF(L$17&lt;=$E1250,$G1250/$E1250,0)*$F$1246</f>
        <v>0</v>
      </c>
      <c r="O1250" s="156">
        <f ca="1">IF(M$17&lt;=$E1250,$G1250/$E1250,0)*$F$1246</f>
        <v>0</v>
      </c>
      <c r="P1250" s="156">
        <f ca="1">IF(N$17&lt;=$E1250,$G1250/$E1250,0)*$F$1246</f>
        <v>0</v>
      </c>
      <c r="Q1250" s="156">
        <f ca="1">IF(O$17&lt;=$E1250,$G1250/$E1250,0)*$F$1246</f>
        <v>0</v>
      </c>
      <c r="R1250" s="156">
        <f ca="1">IF(P$17&lt;=$E1250,$G1250/$E1250,0)*$F$1246</f>
        <v>0</v>
      </c>
      <c r="S1250" s="156">
        <f ca="1">IF(Q$17&lt;=$E1250,$G1250/$E1250,0)*$F$1246</f>
        <v>0</v>
      </c>
      <c r="T1250" s="156">
        <f ca="1">IF(R$17&lt;=$E1250,$G1250/$E1250,0)*$F$1246</f>
        <v>0</v>
      </c>
      <c r="U1250" s="156">
        <f ca="1">IF(S$17&lt;=$E1250,$G1250/$E1250,0)*$F$1246</f>
        <v>0</v>
      </c>
      <c r="V1250" s="156">
        <f ca="1">IF(T$17&lt;=$E1250,$G1250/$E1250,0)*$F$1246</f>
        <v>0</v>
      </c>
      <c r="W1250" s="156">
        <f ca="1">IF(U$17&lt;=$E1250,$G1250/$E1250,0)*$F$1246</f>
        <v>0</v>
      </c>
      <c r="X1250" s="156">
        <f ca="1">IF(V$17&lt;=$E1250,$G1250/$E1250,0)*$F$1246</f>
        <v>0</v>
      </c>
      <c r="Y1250" s="156">
        <f ca="1">IF(W$17&lt;=$E1250,$G1250/$E1250,0)*$F$1246</f>
        <v>0</v>
      </c>
      <c r="Z1250" s="156">
        <f ca="1">IF(X$17&lt;=$E1250,$G1250/$E1250,0)*$F$1246</f>
        <v>0</v>
      </c>
      <c r="AA1250" s="156">
        <f ca="1">IF(Y$17&lt;=$E1250,$G1250/$E1250,0)*$F$1246</f>
        <v>0</v>
      </c>
      <c r="AB1250" s="156">
        <f ca="1">IF(Z$17&lt;=$E1250,$G1250/$E1250,0)*$F$1246</f>
        <v>0</v>
      </c>
      <c r="AC1250" s="156">
        <f ca="1">IF(AA$17&lt;=$E1250,$G1250/$E1250,0)*$F$1246</f>
        <v>0</v>
      </c>
      <c r="AD1250" s="156">
        <f ca="1">IF(AB$17&lt;=$E1250,$G1250/$E1250,0)*$F$1246</f>
        <v>0</v>
      </c>
      <c r="AE1250" s="156">
        <f ca="1">IF(AC$17&lt;=$E1250,$G1250/$E1250,0)*$F$1246</f>
        <v>0</v>
      </c>
      <c r="AF1250" s="156">
        <f ca="1">IF(AD$17&lt;=$E1250,$G1250/$E1250,0)*$F$1246</f>
        <v>0</v>
      </c>
      <c r="AG1250" s="156">
        <f ca="1">IF(AE$17&lt;=$E1250,$G1250/$E1250,0)*$F$1246</f>
        <v>0</v>
      </c>
      <c r="AH1250" s="156">
        <f ca="1">IF(AF$17&lt;=$E1250,$G1250/$E1250,0)*$F$1246</f>
        <v>0</v>
      </c>
      <c r="AI1250" s="156">
        <f ca="1">IF(AG$17&lt;=$E1250,$G1250/$E1250,0)*$F$1246</f>
        <v>0</v>
      </c>
      <c r="AJ1250" s="156">
        <f ca="1">IF(AH$17&lt;=$E1250,$G1250/$E1250,0)*$F$1246</f>
        <v>0</v>
      </c>
      <c r="AK1250" s="156">
        <f ca="1">IF(AI$17&lt;=$E1250,$G1250/$E1250,0)*$F$1246</f>
        <v>0</v>
      </c>
      <c r="AL1250" s="156">
        <f ca="1">IF(AJ$17&lt;=$E1250,$G1250/$E1250,0)*$F$1246</f>
        <v>0</v>
      </c>
      <c r="AM1250" s="156">
        <f ca="1">IF(AK$17&lt;=$E1250,$G1250/$E1250,0)*$F$1246</f>
        <v>0</v>
      </c>
      <c r="AN1250" s="156">
        <f ca="1">IF(AL$17&lt;=$E1250,$G1250/$E1250,0)*$F$1246</f>
        <v>0</v>
      </c>
      <c r="AO1250" s="156">
        <f ca="1">IF(AM$17&lt;=$E1250,$G1250/$E1250,0)*$F$1246</f>
        <v>0</v>
      </c>
      <c r="AP1250" s="156">
        <f ca="1">IF(AN$17&lt;=$E1250,$G1250/$E1250,0)*$F$1246</f>
        <v>0</v>
      </c>
      <c r="AQ1250" s="156">
        <f ca="1">IF(AO$17&lt;=$E1250,$G1250/$E1250,0)*$F$1246</f>
        <v>0</v>
      </c>
      <c r="AR1250" s="156">
        <f ca="1">IF(AP$17&lt;=$E1250,$G1250/$E1250,0)*$F$1246</f>
        <v>0</v>
      </c>
      <c r="AS1250" s="156">
        <f ca="1">IF(AQ$17&lt;=$E1250,$G1250/$E1250,0)*$F$1246</f>
        <v>0</v>
      </c>
      <c r="AT1250" s="156">
        <f ca="1">IF(AR$17&lt;=$E1250,$G1250/$E1250,0)*$F$1246</f>
        <v>0</v>
      </c>
      <c r="AU1250" s="156">
        <f ca="1">IF(AS$17&lt;=$E1250,$G1250/$E1250,0)*$F$1246</f>
        <v>0</v>
      </c>
      <c r="AV1250" s="156">
        <f ca="1">IF(AT$17&lt;=$E1250,$G1250/$E1250,0)*$F$1246</f>
        <v>0</v>
      </c>
      <c r="AW1250" s="156">
        <f ca="1">IF(AU$17&lt;=$E1250,$G1250/$E1250,0)*$F$1246</f>
        <v>0</v>
      </c>
      <c r="AX1250" s="156">
        <f ca="1">IF(AV$17&lt;=$E1250,$G1250/$E1250,0)*$F$1246</f>
        <v>0</v>
      </c>
      <c r="AY1250" s="156">
        <f ca="1">IF(AW$17&lt;=$E1250,$G1250/$E1250,0)*$F$1246</f>
        <v>0</v>
      </c>
      <c r="AZ1250" s="156">
        <f ca="1">IF(AX$17&lt;=$E1250,$G1250/$E1250,0)*$F$1246</f>
        <v>0</v>
      </c>
      <c r="BA1250" s="156">
        <f ca="1">IF(AY$17&lt;=$E1250,$G1250/$E1250,0)*$F$1246</f>
        <v>0</v>
      </c>
      <c r="BB1250" s="156">
        <f ca="1">IF(AZ$17&lt;=$E1250,$G1250/$E1250,0)*$F$1246</f>
        <v>0</v>
      </c>
      <c r="BC1250" s="156">
        <f ca="1">IF(BA$17&lt;=$E1250,$G1250/$E1250,0)*$F$1246</f>
        <v>0</v>
      </c>
      <c r="BD1250" s="156">
        <f ca="1">IF(BB$17&lt;=$E1250,$G1250/$E1250,0)*$F$1246</f>
        <v>0</v>
      </c>
      <c r="BE1250" s="156">
        <f ca="1">IF(BC$17&lt;=$E1250,$G1250/$E1250,0)*$F$1246</f>
        <v>0</v>
      </c>
      <c r="BF1250" s="156"/>
      <c r="BG1250" s="157"/>
      <c r="BH1250" s="157"/>
      <c r="BI1250" s="157"/>
      <c r="BJ1250" s="157"/>
      <c r="BK1250" s="157"/>
      <c r="BL1250" s="157"/>
      <c r="BM1250" s="157"/>
      <c r="BN1250" s="157"/>
      <c r="BO1250" s="157"/>
      <c r="BP1250" s="157"/>
      <c r="BQ1250" s="157"/>
      <c r="BR1250" s="157"/>
      <c r="BS1250" s="157"/>
      <c r="BT1250" s="157"/>
      <c r="BU1250" s="157"/>
      <c r="BV1250" s="157"/>
      <c r="BW1250" s="157"/>
      <c r="BX1250" s="157"/>
      <c r="BY1250" s="157"/>
      <c r="BZ1250" s="157"/>
      <c r="CA1250" s="157"/>
      <c r="CB1250" s="157"/>
      <c r="CC1250" s="157"/>
      <c r="CD1250" s="157"/>
      <c r="CE1250" s="157"/>
      <c r="CF1250" s="157"/>
      <c r="CG1250" s="157"/>
      <c r="CH1250" s="157"/>
      <c r="CI1250" s="157"/>
      <c r="CJ1250" s="157"/>
      <c r="CK1250" s="157"/>
      <c r="CL1250" s="157"/>
      <c r="CM1250" s="157"/>
      <c r="CN1250" s="157"/>
      <c r="CO1250" s="157"/>
      <c r="CP1250" s="157"/>
      <c r="CQ1250" s="157"/>
      <c r="CR1250" s="157"/>
      <c r="CS1250" s="157"/>
      <c r="CT1250" s="157"/>
      <c r="CU1250" s="157"/>
      <c r="CV1250" s="157"/>
      <c r="CW1250" s="157"/>
      <c r="CX1250" s="157"/>
      <c r="CY1250" s="157"/>
      <c r="CZ1250" s="157"/>
      <c r="DA1250" s="157"/>
      <c r="DB1250" s="157"/>
      <c r="DC1250" s="157"/>
      <c r="DD1250" s="157"/>
      <c r="DE1250" s="157"/>
      <c r="DF1250" s="157"/>
      <c r="DG1250" s="157"/>
      <c r="DH1250" s="157"/>
      <c r="DI1250" s="157"/>
      <c r="DJ1250" s="157"/>
      <c r="DK1250" s="157"/>
      <c r="DL1250" s="157"/>
      <c r="DM1250" s="157"/>
      <c r="DN1250" s="157"/>
      <c r="DO1250" s="157"/>
      <c r="DP1250" s="157"/>
      <c r="DQ1250" s="157"/>
      <c r="DR1250" s="157"/>
      <c r="DS1250" s="157"/>
      <c r="DT1250" s="157"/>
      <c r="DU1250" s="157"/>
      <c r="DV1250" s="157"/>
      <c r="DW1250" s="157"/>
      <c r="DX1250" s="157"/>
      <c r="DY1250" s="157"/>
      <c r="DZ1250" s="157"/>
      <c r="EA1250" s="157"/>
      <c r="EB1250" s="157"/>
      <c r="EC1250" s="157"/>
      <c r="ED1250" s="157"/>
      <c r="EE1250" s="157"/>
      <c r="EF1250" s="157"/>
      <c r="EG1250" s="157"/>
      <c r="EH1250" s="157"/>
      <c r="EI1250" s="157"/>
      <c r="EJ1250" s="157"/>
      <c r="EK1250" s="157"/>
      <c r="EL1250" s="157"/>
      <c r="EM1250" s="157"/>
      <c r="EN1250" s="157"/>
      <c r="EO1250" s="157"/>
      <c r="EP1250" s="157"/>
      <c r="EQ1250" s="157"/>
      <c r="ER1250" s="157"/>
      <c r="ES1250" s="157"/>
      <c r="ET1250" s="157"/>
      <c r="EU1250" s="157"/>
      <c r="EV1250" s="157"/>
      <c r="EW1250" s="157"/>
      <c r="EX1250" s="157"/>
      <c r="EY1250" s="157"/>
      <c r="EZ1250" s="157"/>
      <c r="FA1250" s="157"/>
      <c r="FB1250" s="157"/>
      <c r="FC1250" s="157"/>
      <c r="FD1250" s="157"/>
      <c r="FE1250" s="157"/>
      <c r="FF1250" s="157"/>
      <c r="FG1250" s="157"/>
      <c r="FH1250" s="157"/>
      <c r="FI1250" s="157"/>
      <c r="FJ1250" s="157"/>
      <c r="FK1250" s="157"/>
      <c r="FL1250" s="157"/>
      <c r="FM1250" s="157"/>
      <c r="FN1250" s="157"/>
      <c r="FO1250" s="157"/>
      <c r="FP1250" s="157"/>
      <c r="FQ1250" s="157"/>
      <c r="FR1250" s="157"/>
      <c r="FS1250" s="157"/>
      <c r="FT1250" s="157"/>
      <c r="FU1250" s="157"/>
      <c r="FV1250" s="157"/>
      <c r="FW1250" s="157"/>
      <c r="FX1250" s="157"/>
      <c r="FY1250" s="157"/>
      <c r="FZ1250" s="157"/>
      <c r="GA1250" s="157"/>
      <c r="GB1250" s="157"/>
      <c r="GC1250" s="157"/>
      <c r="GD1250" s="157"/>
      <c r="GE1250" s="157"/>
    </row>
    <row r="1251" spans="1:187" x14ac:dyDescent="0.35">
      <c r="A1251" s="4"/>
      <c r="B1251" s="4"/>
      <c r="C1251" s="161"/>
      <c r="D1251" s="161"/>
      <c r="E1251" s="13">
        <v>48</v>
      </c>
      <c r="F1251" s="158">
        <f t="shared" si="517"/>
        <v>3</v>
      </c>
      <c r="G1251" s="155">
        <f>SUM($J$958:$J$1109)</f>
        <v>0</v>
      </c>
      <c r="H1251" s="157"/>
      <c r="I1251" s="157"/>
      <c r="J1251" s="157"/>
      <c r="K1251" s="157">
        <f ca="1">IF(H$17&lt;=$E1251,$G1251/$E1251,0)*$F$1246</f>
        <v>0</v>
      </c>
      <c r="L1251" s="156">
        <f ca="1">IF(I$17&lt;=$E1251,$G1251/$E1251,0)*$F$1246</f>
        <v>0</v>
      </c>
      <c r="M1251" s="156">
        <f ca="1">IF(J$17&lt;=$E1251,$G1251/$E1251,0)*$F$1246</f>
        <v>0</v>
      </c>
      <c r="N1251" s="156">
        <f ca="1">IF(K$17&lt;=$E1251,$G1251/$E1251,0)*$F$1246</f>
        <v>0</v>
      </c>
      <c r="O1251" s="156">
        <f ca="1">IF(L$17&lt;=$E1251,$G1251/$E1251,0)*$F$1246</f>
        <v>0</v>
      </c>
      <c r="P1251" s="156">
        <f ca="1">IF(M$17&lt;=$E1251,$G1251/$E1251,0)*$F$1246</f>
        <v>0</v>
      </c>
      <c r="Q1251" s="156">
        <f ca="1">IF(N$17&lt;=$E1251,$G1251/$E1251,0)*$F$1246</f>
        <v>0</v>
      </c>
      <c r="R1251" s="156">
        <f ca="1">IF(O$17&lt;=$E1251,$G1251/$E1251,0)*$F$1246</f>
        <v>0</v>
      </c>
      <c r="S1251" s="156">
        <f ca="1">IF(P$17&lt;=$E1251,$G1251/$E1251,0)*$F$1246</f>
        <v>0</v>
      </c>
      <c r="T1251" s="156">
        <f ca="1">IF(Q$17&lt;=$E1251,$G1251/$E1251,0)*$F$1246</f>
        <v>0</v>
      </c>
      <c r="U1251" s="156">
        <f ca="1">IF(R$17&lt;=$E1251,$G1251/$E1251,0)*$F$1246</f>
        <v>0</v>
      </c>
      <c r="V1251" s="156">
        <f ca="1">IF(S$17&lt;=$E1251,$G1251/$E1251,0)*$F$1246</f>
        <v>0</v>
      </c>
      <c r="W1251" s="156">
        <f ca="1">IF(T$17&lt;=$E1251,$G1251/$E1251,0)*$F$1246</f>
        <v>0</v>
      </c>
      <c r="X1251" s="156">
        <f ca="1">IF(U$17&lt;=$E1251,$G1251/$E1251,0)*$F$1246</f>
        <v>0</v>
      </c>
      <c r="Y1251" s="156">
        <f ca="1">IF(V$17&lt;=$E1251,$G1251/$E1251,0)*$F$1246</f>
        <v>0</v>
      </c>
      <c r="Z1251" s="156">
        <f ca="1">IF(W$17&lt;=$E1251,$G1251/$E1251,0)*$F$1246</f>
        <v>0</v>
      </c>
      <c r="AA1251" s="156">
        <f ca="1">IF(X$17&lt;=$E1251,$G1251/$E1251,0)*$F$1246</f>
        <v>0</v>
      </c>
      <c r="AB1251" s="156">
        <f ca="1">IF(Y$17&lt;=$E1251,$G1251/$E1251,0)*$F$1246</f>
        <v>0</v>
      </c>
      <c r="AC1251" s="156">
        <f ca="1">IF(Z$17&lt;=$E1251,$G1251/$E1251,0)*$F$1246</f>
        <v>0</v>
      </c>
      <c r="AD1251" s="156">
        <f ca="1">IF(AA$17&lt;=$E1251,$G1251/$E1251,0)*$F$1246</f>
        <v>0</v>
      </c>
      <c r="AE1251" s="156">
        <f ca="1">IF(AB$17&lt;=$E1251,$G1251/$E1251,0)*$F$1246</f>
        <v>0</v>
      </c>
      <c r="AF1251" s="156">
        <f ca="1">IF(AC$17&lt;=$E1251,$G1251/$E1251,0)*$F$1246</f>
        <v>0</v>
      </c>
      <c r="AG1251" s="156">
        <f ca="1">IF(AD$17&lt;=$E1251,$G1251/$E1251,0)*$F$1246</f>
        <v>0</v>
      </c>
      <c r="AH1251" s="156">
        <f ca="1">IF(AE$17&lt;=$E1251,$G1251/$E1251,0)*$F$1246</f>
        <v>0</v>
      </c>
      <c r="AI1251" s="156">
        <f ca="1">IF(AF$17&lt;=$E1251,$G1251/$E1251,0)*$F$1246</f>
        <v>0</v>
      </c>
      <c r="AJ1251" s="156">
        <f ca="1">IF(AG$17&lt;=$E1251,$G1251/$E1251,0)*$F$1246</f>
        <v>0</v>
      </c>
      <c r="AK1251" s="156">
        <f ca="1">IF(AH$17&lt;=$E1251,$G1251/$E1251,0)*$F$1246</f>
        <v>0</v>
      </c>
      <c r="AL1251" s="156">
        <f ca="1">IF(AI$17&lt;=$E1251,$G1251/$E1251,0)*$F$1246</f>
        <v>0</v>
      </c>
      <c r="AM1251" s="156">
        <f ca="1">IF(AJ$17&lt;=$E1251,$G1251/$E1251,0)*$F$1246</f>
        <v>0</v>
      </c>
      <c r="AN1251" s="156">
        <f ca="1">IF(AK$17&lt;=$E1251,$G1251/$E1251,0)*$F$1246</f>
        <v>0</v>
      </c>
      <c r="AO1251" s="156">
        <f ca="1">IF(AL$17&lt;=$E1251,$G1251/$E1251,0)*$F$1246</f>
        <v>0</v>
      </c>
      <c r="AP1251" s="156">
        <f ca="1">IF(AM$17&lt;=$E1251,$G1251/$E1251,0)*$F$1246</f>
        <v>0</v>
      </c>
      <c r="AQ1251" s="156">
        <f ca="1">IF(AN$17&lt;=$E1251,$G1251/$E1251,0)*$F$1246</f>
        <v>0</v>
      </c>
      <c r="AR1251" s="156">
        <f ca="1">IF(AO$17&lt;=$E1251,$G1251/$E1251,0)*$F$1246</f>
        <v>0</v>
      </c>
      <c r="AS1251" s="156">
        <f ca="1">IF(AP$17&lt;=$E1251,$G1251/$E1251,0)*$F$1246</f>
        <v>0</v>
      </c>
      <c r="AT1251" s="156">
        <f ca="1">IF(AQ$17&lt;=$E1251,$G1251/$E1251,0)*$F$1246</f>
        <v>0</v>
      </c>
      <c r="AU1251" s="156">
        <f ca="1">IF(AR$17&lt;=$E1251,$G1251/$E1251,0)*$F$1246</f>
        <v>0</v>
      </c>
      <c r="AV1251" s="156">
        <f ca="1">IF(AS$17&lt;=$E1251,$G1251/$E1251,0)*$F$1246</f>
        <v>0</v>
      </c>
      <c r="AW1251" s="156">
        <f ca="1">IF(AT$17&lt;=$E1251,$G1251/$E1251,0)*$F$1246</f>
        <v>0</v>
      </c>
      <c r="AX1251" s="156">
        <f ca="1">IF(AU$17&lt;=$E1251,$G1251/$E1251,0)*$F$1246</f>
        <v>0</v>
      </c>
      <c r="AY1251" s="156">
        <f ca="1">IF(AV$17&lt;=$E1251,$G1251/$E1251,0)*$F$1246</f>
        <v>0</v>
      </c>
      <c r="AZ1251" s="156">
        <f ca="1">IF(AW$17&lt;=$E1251,$G1251/$E1251,0)*$F$1246</f>
        <v>0</v>
      </c>
      <c r="BA1251" s="156">
        <f ca="1">IF(AX$17&lt;=$E1251,$G1251/$E1251,0)*$F$1246</f>
        <v>0</v>
      </c>
      <c r="BB1251" s="156">
        <f ca="1">IF(AY$17&lt;=$E1251,$G1251/$E1251,0)*$F$1246</f>
        <v>0</v>
      </c>
      <c r="BC1251" s="156">
        <f ca="1">IF(AZ$17&lt;=$E1251,$G1251/$E1251,0)*$F$1246</f>
        <v>0</v>
      </c>
      <c r="BD1251" s="156">
        <f ca="1">IF(BA$17&lt;=$E1251,$G1251/$E1251,0)*$F$1246</f>
        <v>0</v>
      </c>
      <c r="BE1251" s="156">
        <f ca="1">IF(BB$17&lt;=$E1251,$G1251/$E1251,0)*$F$1246</f>
        <v>0</v>
      </c>
      <c r="BF1251" s="156">
        <f ca="1">IF(BC$17&lt;=$E1251,$G1251/$E1251,0)*$F$1246</f>
        <v>0</v>
      </c>
      <c r="BG1251" s="156"/>
      <c r="BH1251" s="157"/>
      <c r="BI1251" s="157"/>
      <c r="BJ1251" s="157"/>
      <c r="BK1251" s="157"/>
      <c r="BL1251" s="157"/>
      <c r="BM1251" s="157"/>
      <c r="BN1251" s="157"/>
      <c r="BO1251" s="157"/>
      <c r="BP1251" s="157"/>
      <c r="BQ1251" s="157"/>
      <c r="BR1251" s="157"/>
      <c r="BS1251" s="157"/>
      <c r="BT1251" s="157"/>
      <c r="BU1251" s="157"/>
      <c r="BV1251" s="157"/>
      <c r="BW1251" s="157"/>
      <c r="BX1251" s="157"/>
      <c r="BY1251" s="157"/>
      <c r="BZ1251" s="157"/>
      <c r="CA1251" s="157"/>
      <c r="CB1251" s="157"/>
      <c r="CC1251" s="157"/>
      <c r="CD1251" s="157"/>
      <c r="CE1251" s="157"/>
      <c r="CF1251" s="157"/>
      <c r="CG1251" s="157"/>
      <c r="CH1251" s="157"/>
      <c r="CI1251" s="157"/>
      <c r="CJ1251" s="157"/>
      <c r="CK1251" s="157"/>
      <c r="CL1251" s="157"/>
      <c r="CM1251" s="157"/>
      <c r="CN1251" s="157"/>
      <c r="CO1251" s="157"/>
      <c r="CP1251" s="157"/>
      <c r="CQ1251" s="157"/>
      <c r="CR1251" s="157"/>
      <c r="CS1251" s="157"/>
      <c r="CT1251" s="157"/>
      <c r="CU1251" s="157"/>
      <c r="CV1251" s="157"/>
      <c r="CW1251" s="157"/>
      <c r="CX1251" s="157"/>
      <c r="CY1251" s="157"/>
      <c r="CZ1251" s="157"/>
      <c r="DA1251" s="157"/>
      <c r="DB1251" s="157"/>
      <c r="DC1251" s="157"/>
      <c r="DD1251" s="157"/>
      <c r="DE1251" s="157"/>
      <c r="DF1251" s="157"/>
      <c r="DG1251" s="157"/>
      <c r="DH1251" s="157"/>
      <c r="DI1251" s="157"/>
      <c r="DJ1251" s="157"/>
      <c r="DK1251" s="157"/>
      <c r="DL1251" s="157"/>
      <c r="DM1251" s="157"/>
      <c r="DN1251" s="157"/>
      <c r="DO1251" s="157"/>
      <c r="DP1251" s="157"/>
      <c r="DQ1251" s="157"/>
      <c r="DR1251" s="157"/>
      <c r="DS1251" s="157"/>
      <c r="DT1251" s="157"/>
      <c r="DU1251" s="157"/>
      <c r="DV1251" s="157"/>
      <c r="DW1251" s="157"/>
      <c r="DX1251" s="157"/>
      <c r="DY1251" s="157"/>
      <c r="DZ1251" s="157"/>
      <c r="EA1251" s="157"/>
      <c r="EB1251" s="157"/>
      <c r="EC1251" s="157"/>
      <c r="ED1251" s="157"/>
      <c r="EE1251" s="157"/>
      <c r="EF1251" s="157"/>
      <c r="EG1251" s="157"/>
      <c r="EH1251" s="157"/>
      <c r="EI1251" s="157"/>
      <c r="EJ1251" s="157"/>
      <c r="EK1251" s="157"/>
      <c r="EL1251" s="157"/>
      <c r="EM1251" s="157"/>
      <c r="EN1251" s="157"/>
      <c r="EO1251" s="157"/>
      <c r="EP1251" s="157"/>
      <c r="EQ1251" s="157"/>
      <c r="ER1251" s="157"/>
      <c r="ES1251" s="157"/>
      <c r="ET1251" s="157"/>
      <c r="EU1251" s="157"/>
      <c r="EV1251" s="157"/>
      <c r="EW1251" s="157"/>
      <c r="EX1251" s="157"/>
      <c r="EY1251" s="157"/>
      <c r="EZ1251" s="157"/>
      <c r="FA1251" s="157"/>
      <c r="FB1251" s="157"/>
      <c r="FC1251" s="157"/>
      <c r="FD1251" s="157"/>
      <c r="FE1251" s="157"/>
      <c r="FF1251" s="157"/>
      <c r="FG1251" s="157"/>
      <c r="FH1251" s="157"/>
      <c r="FI1251" s="157"/>
      <c r="FJ1251" s="157"/>
      <c r="FK1251" s="157"/>
      <c r="FL1251" s="157"/>
      <c r="FM1251" s="157"/>
      <c r="FN1251" s="157"/>
      <c r="FO1251" s="157"/>
      <c r="FP1251" s="157"/>
      <c r="FQ1251" s="157"/>
      <c r="FR1251" s="157"/>
      <c r="FS1251" s="157"/>
      <c r="FT1251" s="157"/>
      <c r="FU1251" s="157"/>
      <c r="FV1251" s="157"/>
      <c r="FW1251" s="157"/>
      <c r="FX1251" s="157"/>
      <c r="FY1251" s="157"/>
      <c r="FZ1251" s="157"/>
      <c r="GA1251" s="157"/>
      <c r="GB1251" s="157"/>
      <c r="GC1251" s="157"/>
      <c r="GD1251" s="157"/>
      <c r="GE1251" s="157"/>
    </row>
    <row r="1252" spans="1:187" x14ac:dyDescent="0.35">
      <c r="A1252" s="4"/>
      <c r="B1252" s="4"/>
      <c r="C1252" s="161"/>
      <c r="D1252" s="161"/>
      <c r="E1252" s="13">
        <v>48</v>
      </c>
      <c r="F1252" s="158">
        <f t="shared" si="517"/>
        <v>4</v>
      </c>
      <c r="G1252" s="155">
        <f>SUM($K$958:$K$1109)</f>
        <v>0</v>
      </c>
      <c r="H1252" s="157"/>
      <c r="I1252" s="157"/>
      <c r="J1252" s="157"/>
      <c r="K1252" s="157"/>
      <c r="L1252" s="157">
        <f ca="1">IF(H$17&lt;=$E1252,$G1252/$E1252,0)*$F$1246</f>
        <v>0</v>
      </c>
      <c r="M1252" s="156">
        <f ca="1">IF(I$17&lt;=$E1252,$G1252/$E1252,0)*$F$1246</f>
        <v>0</v>
      </c>
      <c r="N1252" s="156">
        <f ca="1">IF(J$17&lt;=$E1252,$G1252/$E1252,0)*$F$1246</f>
        <v>0</v>
      </c>
      <c r="O1252" s="156">
        <f ca="1">IF(K$17&lt;=$E1252,$G1252/$E1252,0)*$F$1246</f>
        <v>0</v>
      </c>
      <c r="P1252" s="156">
        <f ca="1">IF(L$17&lt;=$E1252,$G1252/$E1252,0)*$F$1246</f>
        <v>0</v>
      </c>
      <c r="Q1252" s="156">
        <f ca="1">IF(M$17&lt;=$E1252,$G1252/$E1252,0)*$F$1246</f>
        <v>0</v>
      </c>
      <c r="R1252" s="156">
        <f ca="1">IF(N$17&lt;=$E1252,$G1252/$E1252,0)*$F$1246</f>
        <v>0</v>
      </c>
      <c r="S1252" s="156">
        <f ca="1">IF(O$17&lt;=$E1252,$G1252/$E1252,0)*$F$1246</f>
        <v>0</v>
      </c>
      <c r="T1252" s="156">
        <f ca="1">IF(P$17&lt;=$E1252,$G1252/$E1252,0)*$F$1246</f>
        <v>0</v>
      </c>
      <c r="U1252" s="156">
        <f ca="1">IF(Q$17&lt;=$E1252,$G1252/$E1252,0)*$F$1246</f>
        <v>0</v>
      </c>
      <c r="V1252" s="156">
        <f ca="1">IF(R$17&lt;=$E1252,$G1252/$E1252,0)*$F$1246</f>
        <v>0</v>
      </c>
      <c r="W1252" s="156">
        <f ca="1">IF(S$17&lt;=$E1252,$G1252/$E1252,0)*$F$1246</f>
        <v>0</v>
      </c>
      <c r="X1252" s="156">
        <f ca="1">IF(T$17&lt;=$E1252,$G1252/$E1252,0)*$F$1246</f>
        <v>0</v>
      </c>
      <c r="Y1252" s="156">
        <f ca="1">IF(U$17&lt;=$E1252,$G1252/$E1252,0)*$F$1246</f>
        <v>0</v>
      </c>
      <c r="Z1252" s="156">
        <f ca="1">IF(V$17&lt;=$E1252,$G1252/$E1252,0)*$F$1246</f>
        <v>0</v>
      </c>
      <c r="AA1252" s="156">
        <f ca="1">IF(W$17&lt;=$E1252,$G1252/$E1252,0)*$F$1246</f>
        <v>0</v>
      </c>
      <c r="AB1252" s="156">
        <f ca="1">IF(X$17&lt;=$E1252,$G1252/$E1252,0)*$F$1246</f>
        <v>0</v>
      </c>
      <c r="AC1252" s="156">
        <f ca="1">IF(Y$17&lt;=$E1252,$G1252/$E1252,0)*$F$1246</f>
        <v>0</v>
      </c>
      <c r="AD1252" s="156">
        <f ca="1">IF(Z$17&lt;=$E1252,$G1252/$E1252,0)*$F$1246</f>
        <v>0</v>
      </c>
      <c r="AE1252" s="156">
        <f ca="1">IF(AA$17&lt;=$E1252,$G1252/$E1252,0)*$F$1246</f>
        <v>0</v>
      </c>
      <c r="AF1252" s="156">
        <f ca="1">IF(AB$17&lt;=$E1252,$G1252/$E1252,0)*$F$1246</f>
        <v>0</v>
      </c>
      <c r="AG1252" s="156">
        <f ca="1">IF(AC$17&lt;=$E1252,$G1252/$E1252,0)*$F$1246</f>
        <v>0</v>
      </c>
      <c r="AH1252" s="156">
        <f ca="1">IF(AD$17&lt;=$E1252,$G1252/$E1252,0)*$F$1246</f>
        <v>0</v>
      </c>
      <c r="AI1252" s="156">
        <f ca="1">IF(AE$17&lt;=$E1252,$G1252/$E1252,0)*$F$1246</f>
        <v>0</v>
      </c>
      <c r="AJ1252" s="156">
        <f ca="1">IF(AF$17&lt;=$E1252,$G1252/$E1252,0)*$F$1246</f>
        <v>0</v>
      </c>
      <c r="AK1252" s="156">
        <f ca="1">IF(AG$17&lt;=$E1252,$G1252/$E1252,0)*$F$1246</f>
        <v>0</v>
      </c>
      <c r="AL1252" s="156">
        <f ca="1">IF(AH$17&lt;=$E1252,$G1252/$E1252,0)*$F$1246</f>
        <v>0</v>
      </c>
      <c r="AM1252" s="156">
        <f ca="1">IF(AI$17&lt;=$E1252,$G1252/$E1252,0)*$F$1246</f>
        <v>0</v>
      </c>
      <c r="AN1252" s="156">
        <f ca="1">IF(AJ$17&lt;=$E1252,$G1252/$E1252,0)*$F$1246</f>
        <v>0</v>
      </c>
      <c r="AO1252" s="156">
        <f ca="1">IF(AK$17&lt;=$E1252,$G1252/$E1252,0)*$F$1246</f>
        <v>0</v>
      </c>
      <c r="AP1252" s="156">
        <f ca="1">IF(AL$17&lt;=$E1252,$G1252/$E1252,0)*$F$1246</f>
        <v>0</v>
      </c>
      <c r="AQ1252" s="156">
        <f ca="1">IF(AM$17&lt;=$E1252,$G1252/$E1252,0)*$F$1246</f>
        <v>0</v>
      </c>
      <c r="AR1252" s="156">
        <f ca="1">IF(AN$17&lt;=$E1252,$G1252/$E1252,0)*$F$1246</f>
        <v>0</v>
      </c>
      <c r="AS1252" s="156">
        <f ca="1">IF(AO$17&lt;=$E1252,$G1252/$E1252,0)*$F$1246</f>
        <v>0</v>
      </c>
      <c r="AT1252" s="156">
        <f ca="1">IF(AP$17&lt;=$E1252,$G1252/$E1252,0)*$F$1246</f>
        <v>0</v>
      </c>
      <c r="AU1252" s="156">
        <f ca="1">IF(AQ$17&lt;=$E1252,$G1252/$E1252,0)*$F$1246</f>
        <v>0</v>
      </c>
      <c r="AV1252" s="156">
        <f ca="1">IF(AR$17&lt;=$E1252,$G1252/$E1252,0)*$F$1246</f>
        <v>0</v>
      </c>
      <c r="AW1252" s="156">
        <f ca="1">IF(AS$17&lt;=$E1252,$G1252/$E1252,0)*$F$1246</f>
        <v>0</v>
      </c>
      <c r="AX1252" s="156">
        <f ca="1">IF(AT$17&lt;=$E1252,$G1252/$E1252,0)*$F$1246</f>
        <v>0</v>
      </c>
      <c r="AY1252" s="156">
        <f ca="1">IF(AU$17&lt;=$E1252,$G1252/$E1252,0)*$F$1246</f>
        <v>0</v>
      </c>
      <c r="AZ1252" s="156">
        <f ca="1">IF(AV$17&lt;=$E1252,$G1252/$E1252,0)*$F$1246</f>
        <v>0</v>
      </c>
      <c r="BA1252" s="156">
        <f ca="1">IF(AW$17&lt;=$E1252,$G1252/$E1252,0)*$F$1246</f>
        <v>0</v>
      </c>
      <c r="BB1252" s="156">
        <f ca="1">IF(AX$17&lt;=$E1252,$G1252/$E1252,0)*$F$1246</f>
        <v>0</v>
      </c>
      <c r="BC1252" s="156">
        <f ca="1">IF(AY$17&lt;=$E1252,$G1252/$E1252,0)*$F$1246</f>
        <v>0</v>
      </c>
      <c r="BD1252" s="156">
        <f ca="1">IF(AZ$17&lt;=$E1252,$G1252/$E1252,0)*$F$1246</f>
        <v>0</v>
      </c>
      <c r="BE1252" s="156">
        <f ca="1">IF(BA$17&lt;=$E1252,$G1252/$E1252,0)*$F$1246</f>
        <v>0</v>
      </c>
      <c r="BF1252" s="156">
        <f ca="1">IF(BB$17&lt;=$E1252,$G1252/$E1252,0)*$F$1246</f>
        <v>0</v>
      </c>
      <c r="BG1252" s="156">
        <f ca="1">IF(BC$17&lt;=$E1252,$G1252/$E1252,0)*$F$1246</f>
        <v>0</v>
      </c>
      <c r="BH1252" s="156"/>
      <c r="BI1252" s="157"/>
      <c r="BJ1252" s="157"/>
      <c r="BK1252" s="157"/>
      <c r="BL1252" s="157"/>
      <c r="BM1252" s="157"/>
      <c r="BN1252" s="157"/>
      <c r="BO1252" s="157"/>
      <c r="BP1252" s="157"/>
      <c r="BQ1252" s="157"/>
      <c r="BR1252" s="157"/>
      <c r="BS1252" s="157"/>
      <c r="BT1252" s="157"/>
      <c r="BU1252" s="157"/>
      <c r="BV1252" s="157"/>
      <c r="BW1252" s="157"/>
      <c r="BX1252" s="157"/>
      <c r="BY1252" s="157"/>
      <c r="BZ1252" s="157"/>
      <c r="CA1252" s="157"/>
      <c r="CB1252" s="157"/>
      <c r="CC1252" s="157"/>
      <c r="CD1252" s="157"/>
      <c r="CE1252" s="157"/>
      <c r="CF1252" s="157"/>
      <c r="CG1252" s="157"/>
      <c r="CH1252" s="157"/>
      <c r="CI1252" s="157"/>
      <c r="CJ1252" s="157"/>
      <c r="CK1252" s="157"/>
      <c r="CL1252" s="157"/>
      <c r="CM1252" s="157"/>
      <c r="CN1252" s="157"/>
      <c r="CO1252" s="157"/>
      <c r="CP1252" s="157"/>
      <c r="CQ1252" s="157"/>
      <c r="CR1252" s="157"/>
      <c r="CS1252" s="157"/>
      <c r="CT1252" s="157"/>
      <c r="CU1252" s="157"/>
      <c r="CV1252" s="157"/>
      <c r="CW1252" s="157"/>
      <c r="CX1252" s="157"/>
      <c r="CY1252" s="157"/>
      <c r="CZ1252" s="157"/>
      <c r="DA1252" s="157"/>
      <c r="DB1252" s="157"/>
      <c r="DC1252" s="157"/>
      <c r="DD1252" s="157"/>
      <c r="DE1252" s="157"/>
      <c r="DF1252" s="157"/>
      <c r="DG1252" s="157"/>
      <c r="DH1252" s="157"/>
      <c r="DI1252" s="157"/>
      <c r="DJ1252" s="157"/>
      <c r="DK1252" s="157"/>
      <c r="DL1252" s="157"/>
      <c r="DM1252" s="157"/>
      <c r="DN1252" s="157"/>
      <c r="DO1252" s="157"/>
      <c r="DP1252" s="157"/>
      <c r="DQ1252" s="157"/>
      <c r="DR1252" s="157"/>
      <c r="DS1252" s="157"/>
      <c r="DT1252" s="157"/>
      <c r="DU1252" s="157"/>
      <c r="DV1252" s="157"/>
      <c r="DW1252" s="157"/>
      <c r="DX1252" s="157"/>
      <c r="DY1252" s="157"/>
      <c r="DZ1252" s="157"/>
      <c r="EA1252" s="157"/>
      <c r="EB1252" s="157"/>
      <c r="EC1252" s="157"/>
      <c r="ED1252" s="157"/>
      <c r="EE1252" s="157"/>
      <c r="EF1252" s="157"/>
      <c r="EG1252" s="157"/>
      <c r="EH1252" s="157"/>
      <c r="EI1252" s="157"/>
      <c r="EJ1252" s="157"/>
      <c r="EK1252" s="157"/>
      <c r="EL1252" s="157"/>
      <c r="EM1252" s="157"/>
      <c r="EN1252" s="157"/>
      <c r="EO1252" s="157"/>
      <c r="EP1252" s="157"/>
      <c r="EQ1252" s="157"/>
      <c r="ER1252" s="157"/>
      <c r="ES1252" s="157"/>
      <c r="ET1252" s="157"/>
      <c r="EU1252" s="157"/>
      <c r="EV1252" s="157"/>
      <c r="EW1252" s="157"/>
      <c r="EX1252" s="157"/>
      <c r="EY1252" s="157"/>
      <c r="EZ1252" s="157"/>
      <c r="FA1252" s="157"/>
      <c r="FB1252" s="157"/>
      <c r="FC1252" s="157"/>
      <c r="FD1252" s="157"/>
      <c r="FE1252" s="157"/>
      <c r="FF1252" s="157"/>
      <c r="FG1252" s="157"/>
      <c r="FH1252" s="157"/>
      <c r="FI1252" s="157"/>
      <c r="FJ1252" s="157"/>
      <c r="FK1252" s="157"/>
      <c r="FL1252" s="157"/>
      <c r="FM1252" s="157"/>
      <c r="FN1252" s="157"/>
      <c r="FO1252" s="157"/>
      <c r="FP1252" s="157"/>
      <c r="FQ1252" s="157"/>
      <c r="FR1252" s="157"/>
      <c r="FS1252" s="157"/>
      <c r="FT1252" s="157"/>
      <c r="FU1252" s="157"/>
      <c r="FV1252" s="157"/>
      <c r="FW1252" s="157"/>
      <c r="FX1252" s="157"/>
      <c r="FY1252" s="157"/>
      <c r="FZ1252" s="157"/>
      <c r="GA1252" s="157"/>
      <c r="GB1252" s="157"/>
      <c r="GC1252" s="157"/>
      <c r="GD1252" s="157"/>
      <c r="GE1252" s="157"/>
    </row>
    <row r="1253" spans="1:187" x14ac:dyDescent="0.35">
      <c r="A1253" s="4"/>
      <c r="B1253" s="4"/>
      <c r="C1253" s="161"/>
      <c r="D1253" s="161"/>
      <c r="E1253" s="13">
        <v>48</v>
      </c>
      <c r="F1253" s="158">
        <f t="shared" si="517"/>
        <v>5</v>
      </c>
      <c r="G1253" s="155">
        <f>SUM($L$958:$L$1109)</f>
        <v>0</v>
      </c>
      <c r="H1253" s="157"/>
      <c r="I1253" s="157"/>
      <c r="J1253" s="157"/>
      <c r="K1253" s="157"/>
      <c r="L1253" s="157"/>
      <c r="M1253" s="157">
        <f ca="1">IF(H$17&lt;=$E1253,$G1253/$E1253,0)*$F$1246</f>
        <v>0</v>
      </c>
      <c r="N1253" s="156">
        <f ca="1">IF(I$17&lt;=$E1253,$G1253/$E1253,0)*$F$1246</f>
        <v>0</v>
      </c>
      <c r="O1253" s="156">
        <f ca="1">IF(J$17&lt;=$E1253,$G1253/$E1253,0)*$F$1246</f>
        <v>0</v>
      </c>
      <c r="P1253" s="156">
        <f ca="1">IF(K$17&lt;=$E1253,$G1253/$E1253,0)*$F$1246</f>
        <v>0</v>
      </c>
      <c r="Q1253" s="156">
        <f ca="1">IF(L$17&lt;=$E1253,$G1253/$E1253,0)*$F$1246</f>
        <v>0</v>
      </c>
      <c r="R1253" s="156">
        <f ca="1">IF(M$17&lt;=$E1253,$G1253/$E1253,0)*$F$1246</f>
        <v>0</v>
      </c>
      <c r="S1253" s="156">
        <f ca="1">IF(N$17&lt;=$E1253,$G1253/$E1253,0)*$F$1246</f>
        <v>0</v>
      </c>
      <c r="T1253" s="156">
        <f ca="1">IF(O$17&lt;=$E1253,$G1253/$E1253,0)*$F$1246</f>
        <v>0</v>
      </c>
      <c r="U1253" s="156">
        <f ca="1">IF(P$17&lt;=$E1253,$G1253/$E1253,0)*$F$1246</f>
        <v>0</v>
      </c>
      <c r="V1253" s="156">
        <f ca="1">IF(Q$17&lt;=$E1253,$G1253/$E1253,0)*$F$1246</f>
        <v>0</v>
      </c>
      <c r="W1253" s="156">
        <f ca="1">IF(R$17&lt;=$E1253,$G1253/$E1253,0)*$F$1246</f>
        <v>0</v>
      </c>
      <c r="X1253" s="156">
        <f ca="1">IF(S$17&lt;=$E1253,$G1253/$E1253,0)*$F$1246</f>
        <v>0</v>
      </c>
      <c r="Y1253" s="156">
        <f ca="1">IF(T$17&lt;=$E1253,$G1253/$E1253,0)*$F$1246</f>
        <v>0</v>
      </c>
      <c r="Z1253" s="156">
        <f ca="1">IF(U$17&lt;=$E1253,$G1253/$E1253,0)*$F$1246</f>
        <v>0</v>
      </c>
      <c r="AA1253" s="156">
        <f ca="1">IF(V$17&lt;=$E1253,$G1253/$E1253,0)*$F$1246</f>
        <v>0</v>
      </c>
      <c r="AB1253" s="156">
        <f ca="1">IF(W$17&lt;=$E1253,$G1253/$E1253,0)*$F$1246</f>
        <v>0</v>
      </c>
      <c r="AC1253" s="156">
        <f ca="1">IF(X$17&lt;=$E1253,$G1253/$E1253,0)*$F$1246</f>
        <v>0</v>
      </c>
      <c r="AD1253" s="156">
        <f ca="1">IF(Y$17&lt;=$E1253,$G1253/$E1253,0)*$F$1246</f>
        <v>0</v>
      </c>
      <c r="AE1253" s="156">
        <f ca="1">IF(Z$17&lt;=$E1253,$G1253/$E1253,0)*$F$1246</f>
        <v>0</v>
      </c>
      <c r="AF1253" s="156">
        <f ca="1">IF(AA$17&lt;=$E1253,$G1253/$E1253,0)*$F$1246</f>
        <v>0</v>
      </c>
      <c r="AG1253" s="156">
        <f ca="1">IF(AB$17&lt;=$E1253,$G1253/$E1253,0)*$F$1246</f>
        <v>0</v>
      </c>
      <c r="AH1253" s="156">
        <f ca="1">IF(AC$17&lt;=$E1253,$G1253/$E1253,0)*$F$1246</f>
        <v>0</v>
      </c>
      <c r="AI1253" s="156">
        <f ca="1">IF(AD$17&lt;=$E1253,$G1253/$E1253,0)*$F$1246</f>
        <v>0</v>
      </c>
      <c r="AJ1253" s="156">
        <f ca="1">IF(AE$17&lt;=$E1253,$G1253/$E1253,0)*$F$1246</f>
        <v>0</v>
      </c>
      <c r="AK1253" s="156">
        <f ca="1">IF(AF$17&lt;=$E1253,$G1253/$E1253,0)*$F$1246</f>
        <v>0</v>
      </c>
      <c r="AL1253" s="156">
        <f ca="1">IF(AG$17&lt;=$E1253,$G1253/$E1253,0)*$F$1246</f>
        <v>0</v>
      </c>
      <c r="AM1253" s="156">
        <f ca="1">IF(AH$17&lt;=$E1253,$G1253/$E1253,0)*$F$1246</f>
        <v>0</v>
      </c>
      <c r="AN1253" s="156">
        <f ca="1">IF(AI$17&lt;=$E1253,$G1253/$E1253,0)*$F$1246</f>
        <v>0</v>
      </c>
      <c r="AO1253" s="156">
        <f ca="1">IF(AJ$17&lt;=$E1253,$G1253/$E1253,0)*$F$1246</f>
        <v>0</v>
      </c>
      <c r="AP1253" s="156">
        <f ca="1">IF(AK$17&lt;=$E1253,$G1253/$E1253,0)*$F$1246</f>
        <v>0</v>
      </c>
      <c r="AQ1253" s="156">
        <f ca="1">IF(AL$17&lt;=$E1253,$G1253/$E1253,0)*$F$1246</f>
        <v>0</v>
      </c>
      <c r="AR1253" s="156">
        <f ca="1">IF(AM$17&lt;=$E1253,$G1253/$E1253,0)*$F$1246</f>
        <v>0</v>
      </c>
      <c r="AS1253" s="156">
        <f ca="1">IF(AN$17&lt;=$E1253,$G1253/$E1253,0)*$F$1246</f>
        <v>0</v>
      </c>
      <c r="AT1253" s="156">
        <f ca="1">IF(AO$17&lt;=$E1253,$G1253/$E1253,0)*$F$1246</f>
        <v>0</v>
      </c>
      <c r="AU1253" s="156">
        <f ca="1">IF(AP$17&lt;=$E1253,$G1253/$E1253,0)*$F$1246</f>
        <v>0</v>
      </c>
      <c r="AV1253" s="156">
        <f ca="1">IF(AQ$17&lt;=$E1253,$G1253/$E1253,0)*$F$1246</f>
        <v>0</v>
      </c>
      <c r="AW1253" s="156">
        <f ca="1">IF(AR$17&lt;=$E1253,$G1253/$E1253,0)*$F$1246</f>
        <v>0</v>
      </c>
      <c r="AX1253" s="156">
        <f ca="1">IF(AS$17&lt;=$E1253,$G1253/$E1253,0)*$F$1246</f>
        <v>0</v>
      </c>
      <c r="AY1253" s="156">
        <f ca="1">IF(AT$17&lt;=$E1253,$G1253/$E1253,0)*$F$1246</f>
        <v>0</v>
      </c>
      <c r="AZ1253" s="156">
        <f ca="1">IF(AU$17&lt;=$E1253,$G1253/$E1253,0)*$F$1246</f>
        <v>0</v>
      </c>
      <c r="BA1253" s="156">
        <f ca="1">IF(AV$17&lt;=$E1253,$G1253/$E1253,0)*$F$1246</f>
        <v>0</v>
      </c>
      <c r="BB1253" s="156">
        <f ca="1">IF(AW$17&lt;=$E1253,$G1253/$E1253,0)*$F$1246</f>
        <v>0</v>
      </c>
      <c r="BC1253" s="156">
        <f ca="1">IF(AX$17&lt;=$E1253,$G1253/$E1253,0)*$F$1246</f>
        <v>0</v>
      </c>
      <c r="BD1253" s="156">
        <f ca="1">IF(AY$17&lt;=$E1253,$G1253/$E1253,0)*$F$1246</f>
        <v>0</v>
      </c>
      <c r="BE1253" s="156">
        <f ca="1">IF(AZ$17&lt;=$E1253,$G1253/$E1253,0)*$F$1246</f>
        <v>0</v>
      </c>
      <c r="BF1253" s="156">
        <f ca="1">IF(BA$17&lt;=$E1253,$G1253/$E1253,0)*$F$1246</f>
        <v>0</v>
      </c>
      <c r="BG1253" s="156">
        <f ca="1">IF(BB$17&lt;=$E1253,$G1253/$E1253,0)*$F$1246</f>
        <v>0</v>
      </c>
      <c r="BH1253" s="156">
        <f ca="1">IF(BC$17&lt;=$E1253,$G1253/$E1253,0)*$F$1246</f>
        <v>0</v>
      </c>
      <c r="BI1253" s="156"/>
      <c r="BJ1253" s="157"/>
      <c r="BK1253" s="157"/>
      <c r="BL1253" s="157"/>
      <c r="BM1253" s="157"/>
      <c r="BN1253" s="157"/>
      <c r="BO1253" s="157"/>
      <c r="BP1253" s="157"/>
      <c r="BQ1253" s="157"/>
      <c r="BR1253" s="157"/>
      <c r="BS1253" s="157"/>
      <c r="BT1253" s="157"/>
      <c r="BU1253" s="157"/>
      <c r="BV1253" s="157"/>
      <c r="BW1253" s="157"/>
      <c r="BX1253" s="157"/>
      <c r="BY1253" s="157"/>
      <c r="BZ1253" s="157"/>
      <c r="CA1253" s="157"/>
      <c r="CB1253" s="157"/>
      <c r="CC1253" s="157"/>
      <c r="CD1253" s="157"/>
      <c r="CE1253" s="157"/>
      <c r="CF1253" s="157"/>
      <c r="CG1253" s="157"/>
      <c r="CH1253" s="157"/>
      <c r="CI1253" s="157"/>
      <c r="CJ1253" s="157"/>
      <c r="CK1253" s="157"/>
      <c r="CL1253" s="157"/>
      <c r="CM1253" s="157"/>
      <c r="CN1253" s="157"/>
      <c r="CO1253" s="157"/>
      <c r="CP1253" s="157"/>
      <c r="CQ1253" s="157"/>
      <c r="CR1253" s="157"/>
      <c r="CS1253" s="157"/>
      <c r="CT1253" s="157"/>
      <c r="CU1253" s="157"/>
      <c r="CV1253" s="157"/>
      <c r="CW1253" s="157"/>
      <c r="CX1253" s="157"/>
      <c r="CY1253" s="157"/>
      <c r="CZ1253" s="157"/>
      <c r="DA1253" s="157"/>
      <c r="DB1253" s="157"/>
      <c r="DC1253" s="157"/>
      <c r="DD1253" s="157"/>
      <c r="DE1253" s="157"/>
      <c r="DF1253" s="157"/>
      <c r="DG1253" s="157"/>
      <c r="DH1253" s="157"/>
      <c r="DI1253" s="157"/>
      <c r="DJ1253" s="157"/>
      <c r="DK1253" s="157"/>
      <c r="DL1253" s="157"/>
      <c r="DM1253" s="157"/>
      <c r="DN1253" s="157"/>
      <c r="DO1253" s="157"/>
      <c r="DP1253" s="157"/>
      <c r="DQ1253" s="157"/>
      <c r="DR1253" s="157"/>
      <c r="DS1253" s="157"/>
      <c r="DT1253" s="157"/>
      <c r="DU1253" s="157"/>
      <c r="DV1253" s="157"/>
      <c r="DW1253" s="157"/>
      <c r="DX1253" s="157"/>
      <c r="DY1253" s="157"/>
      <c r="DZ1253" s="157"/>
      <c r="EA1253" s="157"/>
      <c r="EB1253" s="157"/>
      <c r="EC1253" s="157"/>
      <c r="ED1253" s="157"/>
      <c r="EE1253" s="157"/>
      <c r="EF1253" s="157"/>
      <c r="EG1253" s="157"/>
      <c r="EH1253" s="157"/>
      <c r="EI1253" s="157"/>
      <c r="EJ1253" s="157"/>
      <c r="EK1253" s="157"/>
      <c r="EL1253" s="157"/>
      <c r="EM1253" s="157"/>
      <c r="EN1253" s="157"/>
      <c r="EO1253" s="157"/>
      <c r="EP1253" s="157"/>
      <c r="EQ1253" s="157"/>
      <c r="ER1253" s="157"/>
      <c r="ES1253" s="157"/>
      <c r="ET1253" s="157"/>
      <c r="EU1253" s="157"/>
      <c r="EV1253" s="157"/>
      <c r="EW1253" s="157"/>
      <c r="EX1253" s="157"/>
      <c r="EY1253" s="157"/>
      <c r="EZ1253" s="157"/>
      <c r="FA1253" s="157"/>
      <c r="FB1253" s="157"/>
      <c r="FC1253" s="157"/>
      <c r="FD1253" s="157"/>
      <c r="FE1253" s="157"/>
      <c r="FF1253" s="157"/>
      <c r="FG1253" s="157"/>
      <c r="FH1253" s="157"/>
      <c r="FI1253" s="157"/>
      <c r="FJ1253" s="157"/>
      <c r="FK1253" s="157"/>
      <c r="FL1253" s="157"/>
      <c r="FM1253" s="157"/>
      <c r="FN1253" s="157"/>
      <c r="FO1253" s="157"/>
      <c r="FP1253" s="157"/>
      <c r="FQ1253" s="157"/>
      <c r="FR1253" s="157"/>
      <c r="FS1253" s="157"/>
      <c r="FT1253" s="157"/>
      <c r="FU1253" s="157"/>
      <c r="FV1253" s="157"/>
      <c r="FW1253" s="157"/>
      <c r="FX1253" s="157"/>
      <c r="FY1253" s="157"/>
      <c r="FZ1253" s="157"/>
      <c r="GA1253" s="157"/>
      <c r="GB1253" s="157"/>
      <c r="GC1253" s="157"/>
      <c r="GD1253" s="157"/>
      <c r="GE1253" s="157"/>
    </row>
    <row r="1254" spans="1:187" x14ac:dyDescent="0.35">
      <c r="A1254" s="4"/>
      <c r="B1254" s="4"/>
      <c r="C1254" s="161"/>
      <c r="D1254" s="161"/>
      <c r="E1254" s="13">
        <v>48</v>
      </c>
      <c r="F1254" s="158">
        <f t="shared" si="517"/>
        <v>6</v>
      </c>
      <c r="G1254" s="155">
        <f>SUM($M$958:$M$1109)</f>
        <v>0</v>
      </c>
      <c r="H1254" s="157"/>
      <c r="I1254" s="157"/>
      <c r="J1254" s="157"/>
      <c r="K1254" s="157"/>
      <c r="L1254" s="157"/>
      <c r="M1254" s="157"/>
      <c r="N1254" s="157">
        <f ca="1">IF(H$17&lt;=$E1254,$G1254/$E1254,0)*$F$1246</f>
        <v>0</v>
      </c>
      <c r="O1254" s="156">
        <f ca="1">IF(I$17&lt;=$E1254,$G1254/$E1254,0)*$F$1246</f>
        <v>0</v>
      </c>
      <c r="P1254" s="156">
        <f ca="1">IF(J$17&lt;=$E1254,$G1254/$E1254,0)*$F$1246</f>
        <v>0</v>
      </c>
      <c r="Q1254" s="156">
        <f ca="1">IF(K$17&lt;=$E1254,$G1254/$E1254,0)*$F$1246</f>
        <v>0</v>
      </c>
      <c r="R1254" s="156">
        <f ca="1">IF(L$17&lt;=$E1254,$G1254/$E1254,0)*$F$1246</f>
        <v>0</v>
      </c>
      <c r="S1254" s="156">
        <f ca="1">IF(M$17&lt;=$E1254,$G1254/$E1254,0)*$F$1246</f>
        <v>0</v>
      </c>
      <c r="T1254" s="156">
        <f ca="1">IF(N$17&lt;=$E1254,$G1254/$E1254,0)*$F$1246</f>
        <v>0</v>
      </c>
      <c r="U1254" s="156">
        <f ca="1">IF(O$17&lt;=$E1254,$G1254/$E1254,0)*$F$1246</f>
        <v>0</v>
      </c>
      <c r="V1254" s="156">
        <f ca="1">IF(P$17&lt;=$E1254,$G1254/$E1254,0)*$F$1246</f>
        <v>0</v>
      </c>
      <c r="W1254" s="156">
        <f ca="1">IF(Q$17&lt;=$E1254,$G1254/$E1254,0)*$F$1246</f>
        <v>0</v>
      </c>
      <c r="X1254" s="156">
        <f ca="1">IF(R$17&lt;=$E1254,$G1254/$E1254,0)*$F$1246</f>
        <v>0</v>
      </c>
      <c r="Y1254" s="156">
        <f ca="1">IF(S$17&lt;=$E1254,$G1254/$E1254,0)*$F$1246</f>
        <v>0</v>
      </c>
      <c r="Z1254" s="156">
        <f ca="1">IF(T$17&lt;=$E1254,$G1254/$E1254,0)*$F$1246</f>
        <v>0</v>
      </c>
      <c r="AA1254" s="156">
        <f ca="1">IF(U$17&lt;=$E1254,$G1254/$E1254,0)*$F$1246</f>
        <v>0</v>
      </c>
      <c r="AB1254" s="156">
        <f ca="1">IF(V$17&lt;=$E1254,$G1254/$E1254,0)*$F$1246</f>
        <v>0</v>
      </c>
      <c r="AC1254" s="156">
        <f ca="1">IF(W$17&lt;=$E1254,$G1254/$E1254,0)*$F$1246</f>
        <v>0</v>
      </c>
      <c r="AD1254" s="156">
        <f ca="1">IF(X$17&lt;=$E1254,$G1254/$E1254,0)*$F$1246</f>
        <v>0</v>
      </c>
      <c r="AE1254" s="156">
        <f ca="1">IF(Y$17&lt;=$E1254,$G1254/$E1254,0)*$F$1246</f>
        <v>0</v>
      </c>
      <c r="AF1254" s="156">
        <f ca="1">IF(Z$17&lt;=$E1254,$G1254/$E1254,0)*$F$1246</f>
        <v>0</v>
      </c>
      <c r="AG1254" s="156">
        <f ca="1">IF(AA$17&lt;=$E1254,$G1254/$E1254,0)*$F$1246</f>
        <v>0</v>
      </c>
      <c r="AH1254" s="156">
        <f ca="1">IF(AB$17&lt;=$E1254,$G1254/$E1254,0)*$F$1246</f>
        <v>0</v>
      </c>
      <c r="AI1254" s="156">
        <f ca="1">IF(AC$17&lt;=$E1254,$G1254/$E1254,0)*$F$1246</f>
        <v>0</v>
      </c>
      <c r="AJ1254" s="156">
        <f ca="1">IF(AD$17&lt;=$E1254,$G1254/$E1254,0)*$F$1246</f>
        <v>0</v>
      </c>
      <c r="AK1254" s="156">
        <f ca="1">IF(AE$17&lt;=$E1254,$G1254/$E1254,0)*$F$1246</f>
        <v>0</v>
      </c>
      <c r="AL1254" s="156">
        <f ca="1">IF(AF$17&lt;=$E1254,$G1254/$E1254,0)*$F$1246</f>
        <v>0</v>
      </c>
      <c r="AM1254" s="156">
        <f ca="1">IF(AG$17&lt;=$E1254,$G1254/$E1254,0)*$F$1246</f>
        <v>0</v>
      </c>
      <c r="AN1254" s="156">
        <f ca="1">IF(AH$17&lt;=$E1254,$G1254/$E1254,0)*$F$1246</f>
        <v>0</v>
      </c>
      <c r="AO1254" s="156">
        <f ca="1">IF(AI$17&lt;=$E1254,$G1254/$E1254,0)*$F$1246</f>
        <v>0</v>
      </c>
      <c r="AP1254" s="156">
        <f ca="1">IF(AJ$17&lt;=$E1254,$G1254/$E1254,0)*$F$1246</f>
        <v>0</v>
      </c>
      <c r="AQ1254" s="156">
        <f ca="1">IF(AK$17&lt;=$E1254,$G1254/$E1254,0)*$F$1246</f>
        <v>0</v>
      </c>
      <c r="AR1254" s="156">
        <f ca="1">IF(AL$17&lt;=$E1254,$G1254/$E1254,0)*$F$1246</f>
        <v>0</v>
      </c>
      <c r="AS1254" s="156">
        <f ca="1">IF(AM$17&lt;=$E1254,$G1254/$E1254,0)*$F$1246</f>
        <v>0</v>
      </c>
      <c r="AT1254" s="156">
        <f ca="1">IF(AN$17&lt;=$E1254,$G1254/$E1254,0)*$F$1246</f>
        <v>0</v>
      </c>
      <c r="AU1254" s="156">
        <f ca="1">IF(AO$17&lt;=$E1254,$G1254/$E1254,0)*$F$1246</f>
        <v>0</v>
      </c>
      <c r="AV1254" s="156">
        <f ca="1">IF(AP$17&lt;=$E1254,$G1254/$E1254,0)*$F$1246</f>
        <v>0</v>
      </c>
      <c r="AW1254" s="156">
        <f ca="1">IF(AQ$17&lt;=$E1254,$G1254/$E1254,0)*$F$1246</f>
        <v>0</v>
      </c>
      <c r="AX1254" s="156">
        <f ca="1">IF(AR$17&lt;=$E1254,$G1254/$E1254,0)*$F$1246</f>
        <v>0</v>
      </c>
      <c r="AY1254" s="156">
        <f ca="1">IF(AS$17&lt;=$E1254,$G1254/$E1254,0)*$F$1246</f>
        <v>0</v>
      </c>
      <c r="AZ1254" s="156">
        <f ca="1">IF(AT$17&lt;=$E1254,$G1254/$E1254,0)*$F$1246</f>
        <v>0</v>
      </c>
      <c r="BA1254" s="156">
        <f ca="1">IF(AU$17&lt;=$E1254,$G1254/$E1254,0)*$F$1246</f>
        <v>0</v>
      </c>
      <c r="BB1254" s="156">
        <f ca="1">IF(AV$17&lt;=$E1254,$G1254/$E1254,0)*$F$1246</f>
        <v>0</v>
      </c>
      <c r="BC1254" s="156">
        <f ca="1">IF(AW$17&lt;=$E1254,$G1254/$E1254,0)*$F$1246</f>
        <v>0</v>
      </c>
      <c r="BD1254" s="156">
        <f ca="1">IF(AX$17&lt;=$E1254,$G1254/$E1254,0)*$F$1246</f>
        <v>0</v>
      </c>
      <c r="BE1254" s="156">
        <f ca="1">IF(AY$17&lt;=$E1254,$G1254/$E1254,0)*$F$1246</f>
        <v>0</v>
      </c>
      <c r="BF1254" s="156">
        <f ca="1">IF(AZ$17&lt;=$E1254,$G1254/$E1254,0)*$F$1246</f>
        <v>0</v>
      </c>
      <c r="BG1254" s="156">
        <f ca="1">IF(BA$17&lt;=$E1254,$G1254/$E1254,0)*$F$1246</f>
        <v>0</v>
      </c>
      <c r="BH1254" s="156">
        <f ca="1">IF(BB$17&lt;=$E1254,$G1254/$E1254,0)*$F$1246</f>
        <v>0</v>
      </c>
      <c r="BI1254" s="156">
        <f ca="1">IF(BC$17&lt;=$E1254,$G1254/$E1254,0)*$F$1246</f>
        <v>0</v>
      </c>
      <c r="BJ1254" s="156"/>
      <c r="BK1254" s="157"/>
      <c r="BL1254" s="157"/>
      <c r="BM1254" s="157"/>
      <c r="BN1254" s="157"/>
      <c r="BO1254" s="157"/>
      <c r="BP1254" s="157"/>
      <c r="BQ1254" s="157"/>
      <c r="BR1254" s="157"/>
      <c r="BS1254" s="157"/>
      <c r="BT1254" s="157"/>
      <c r="BU1254" s="157"/>
      <c r="BV1254" s="157"/>
      <c r="BW1254" s="157"/>
      <c r="BX1254" s="157"/>
      <c r="BY1254" s="157"/>
      <c r="BZ1254" s="157"/>
      <c r="CA1254" s="157"/>
      <c r="CB1254" s="157"/>
      <c r="CC1254" s="157"/>
      <c r="CD1254" s="157"/>
      <c r="CE1254" s="157"/>
      <c r="CF1254" s="157"/>
      <c r="CG1254" s="157"/>
      <c r="CH1254" s="157"/>
      <c r="CI1254" s="157"/>
      <c r="CJ1254" s="157"/>
      <c r="CK1254" s="157"/>
      <c r="CL1254" s="157"/>
      <c r="CM1254" s="157"/>
      <c r="CN1254" s="157"/>
      <c r="CO1254" s="157"/>
      <c r="CP1254" s="157"/>
      <c r="CQ1254" s="157"/>
      <c r="CR1254" s="157"/>
      <c r="CS1254" s="157"/>
      <c r="CT1254" s="157"/>
      <c r="CU1254" s="157"/>
      <c r="CV1254" s="157"/>
      <c r="CW1254" s="157"/>
      <c r="CX1254" s="157"/>
      <c r="CY1254" s="157"/>
      <c r="CZ1254" s="157"/>
      <c r="DA1254" s="157"/>
      <c r="DB1254" s="157"/>
      <c r="DC1254" s="157"/>
      <c r="DD1254" s="157"/>
      <c r="DE1254" s="157"/>
      <c r="DF1254" s="157"/>
      <c r="DG1254" s="157"/>
      <c r="DH1254" s="157"/>
      <c r="DI1254" s="157"/>
      <c r="DJ1254" s="157"/>
      <c r="DK1254" s="157"/>
      <c r="DL1254" s="157"/>
      <c r="DM1254" s="157"/>
      <c r="DN1254" s="157"/>
      <c r="DO1254" s="157"/>
      <c r="DP1254" s="157"/>
      <c r="DQ1254" s="157"/>
      <c r="DR1254" s="157"/>
      <c r="DS1254" s="157"/>
      <c r="DT1254" s="157"/>
      <c r="DU1254" s="157"/>
      <c r="DV1254" s="157"/>
      <c r="DW1254" s="157"/>
      <c r="DX1254" s="157"/>
      <c r="DY1254" s="157"/>
      <c r="DZ1254" s="157"/>
      <c r="EA1254" s="157"/>
      <c r="EB1254" s="157"/>
      <c r="EC1254" s="157"/>
      <c r="ED1254" s="157"/>
      <c r="EE1254" s="157"/>
      <c r="EF1254" s="157"/>
      <c r="EG1254" s="157"/>
      <c r="EH1254" s="157"/>
      <c r="EI1254" s="157"/>
      <c r="EJ1254" s="157"/>
      <c r="EK1254" s="157"/>
      <c r="EL1254" s="157"/>
      <c r="EM1254" s="157"/>
      <c r="EN1254" s="157"/>
      <c r="EO1254" s="157"/>
      <c r="EP1254" s="157"/>
      <c r="EQ1254" s="157"/>
      <c r="ER1254" s="157"/>
      <c r="ES1254" s="157"/>
      <c r="ET1254" s="157"/>
      <c r="EU1254" s="157"/>
      <c r="EV1254" s="157"/>
      <c r="EW1254" s="157"/>
      <c r="EX1254" s="157"/>
      <c r="EY1254" s="157"/>
      <c r="EZ1254" s="157"/>
      <c r="FA1254" s="157"/>
      <c r="FB1254" s="157"/>
      <c r="FC1254" s="157"/>
      <c r="FD1254" s="157"/>
      <c r="FE1254" s="157"/>
      <c r="FF1254" s="157"/>
      <c r="FG1254" s="157"/>
      <c r="FH1254" s="157"/>
      <c r="FI1254" s="157"/>
      <c r="FJ1254" s="157"/>
      <c r="FK1254" s="157"/>
      <c r="FL1254" s="157"/>
      <c r="FM1254" s="157"/>
      <c r="FN1254" s="157"/>
      <c r="FO1254" s="157"/>
      <c r="FP1254" s="157"/>
      <c r="FQ1254" s="157"/>
      <c r="FR1254" s="157"/>
      <c r="FS1254" s="157"/>
      <c r="FT1254" s="157"/>
      <c r="FU1254" s="157"/>
      <c r="FV1254" s="157"/>
      <c r="FW1254" s="157"/>
      <c r="FX1254" s="157"/>
      <c r="FY1254" s="157"/>
      <c r="FZ1254" s="157"/>
      <c r="GA1254" s="157"/>
      <c r="GB1254" s="157"/>
      <c r="GC1254" s="157"/>
      <c r="GD1254" s="157"/>
      <c r="GE1254" s="157"/>
    </row>
    <row r="1255" spans="1:187" x14ac:dyDescent="0.35">
      <c r="A1255" s="4"/>
      <c r="B1255" s="4"/>
      <c r="C1255" s="161"/>
      <c r="D1255" s="161"/>
      <c r="E1255" s="13">
        <v>48</v>
      </c>
      <c r="F1255" s="158">
        <f t="shared" si="517"/>
        <v>7</v>
      </c>
      <c r="G1255" s="155">
        <f>SUM($N$958:$N$1109)</f>
        <v>0</v>
      </c>
      <c r="H1255" s="157"/>
      <c r="I1255" s="157"/>
      <c r="J1255" s="157"/>
      <c r="K1255" s="157"/>
      <c r="L1255" s="157"/>
      <c r="M1255" s="157"/>
      <c r="N1255" s="157"/>
      <c r="O1255" s="157">
        <f ca="1">IF(H$17&lt;=$E1255,$G1255/$E1255,0)*$F$1246</f>
        <v>0</v>
      </c>
      <c r="P1255" s="156">
        <f ca="1">IF(I$17&lt;=$E1255,$G1255/$E1255,0)*$F$1246</f>
        <v>0</v>
      </c>
      <c r="Q1255" s="156">
        <f ca="1">IF(J$17&lt;=$E1255,$G1255/$E1255,0)*$F$1246</f>
        <v>0</v>
      </c>
      <c r="R1255" s="156">
        <f ca="1">IF(K$17&lt;=$E1255,$G1255/$E1255,0)*$F$1246</f>
        <v>0</v>
      </c>
      <c r="S1255" s="156">
        <f ca="1">IF(L$17&lt;=$E1255,$G1255/$E1255,0)*$F$1246</f>
        <v>0</v>
      </c>
      <c r="T1255" s="156">
        <f ca="1">IF(M$17&lt;=$E1255,$G1255/$E1255,0)*$F$1246</f>
        <v>0</v>
      </c>
      <c r="U1255" s="156">
        <f ca="1">IF(N$17&lt;=$E1255,$G1255/$E1255,0)*$F$1246</f>
        <v>0</v>
      </c>
      <c r="V1255" s="156">
        <f ca="1">IF(O$17&lt;=$E1255,$G1255/$E1255,0)*$F$1246</f>
        <v>0</v>
      </c>
      <c r="W1255" s="156">
        <f ca="1">IF(P$17&lt;=$E1255,$G1255/$E1255,0)*$F$1246</f>
        <v>0</v>
      </c>
      <c r="X1255" s="156">
        <f ca="1">IF(Q$17&lt;=$E1255,$G1255/$E1255,0)*$F$1246</f>
        <v>0</v>
      </c>
      <c r="Y1255" s="156">
        <f ca="1">IF(R$17&lt;=$E1255,$G1255/$E1255,0)*$F$1246</f>
        <v>0</v>
      </c>
      <c r="Z1255" s="156">
        <f ca="1">IF(S$17&lt;=$E1255,$G1255/$E1255,0)*$F$1246</f>
        <v>0</v>
      </c>
      <c r="AA1255" s="156">
        <f ca="1">IF(T$17&lt;=$E1255,$G1255/$E1255,0)*$F$1246</f>
        <v>0</v>
      </c>
      <c r="AB1255" s="156">
        <f ca="1">IF(U$17&lt;=$E1255,$G1255/$E1255,0)*$F$1246</f>
        <v>0</v>
      </c>
      <c r="AC1255" s="156">
        <f ca="1">IF(V$17&lt;=$E1255,$G1255/$E1255,0)*$F$1246</f>
        <v>0</v>
      </c>
      <c r="AD1255" s="156">
        <f ca="1">IF(W$17&lt;=$E1255,$G1255/$E1255,0)*$F$1246</f>
        <v>0</v>
      </c>
      <c r="AE1255" s="156">
        <f ca="1">IF(X$17&lt;=$E1255,$G1255/$E1255,0)*$F$1246</f>
        <v>0</v>
      </c>
      <c r="AF1255" s="156">
        <f ca="1">IF(Y$17&lt;=$E1255,$G1255/$E1255,0)*$F$1246</f>
        <v>0</v>
      </c>
      <c r="AG1255" s="156">
        <f ca="1">IF(Z$17&lt;=$E1255,$G1255/$E1255,0)*$F$1246</f>
        <v>0</v>
      </c>
      <c r="AH1255" s="156">
        <f ca="1">IF(AA$17&lt;=$E1255,$G1255/$E1255,0)*$F$1246</f>
        <v>0</v>
      </c>
      <c r="AI1255" s="156">
        <f ca="1">IF(AB$17&lt;=$E1255,$G1255/$E1255,0)*$F$1246</f>
        <v>0</v>
      </c>
      <c r="AJ1255" s="156">
        <f ca="1">IF(AC$17&lt;=$E1255,$G1255/$E1255,0)*$F$1246</f>
        <v>0</v>
      </c>
      <c r="AK1255" s="156">
        <f ca="1">IF(AD$17&lt;=$E1255,$G1255/$E1255,0)*$F$1246</f>
        <v>0</v>
      </c>
      <c r="AL1255" s="156">
        <f ca="1">IF(AE$17&lt;=$E1255,$G1255/$E1255,0)*$F$1246</f>
        <v>0</v>
      </c>
      <c r="AM1255" s="156">
        <f ca="1">IF(AF$17&lt;=$E1255,$G1255/$E1255,0)*$F$1246</f>
        <v>0</v>
      </c>
      <c r="AN1255" s="156">
        <f ca="1">IF(AG$17&lt;=$E1255,$G1255/$E1255,0)*$F$1246</f>
        <v>0</v>
      </c>
      <c r="AO1255" s="156">
        <f ca="1">IF(AH$17&lt;=$E1255,$G1255/$E1255,0)*$F$1246</f>
        <v>0</v>
      </c>
      <c r="AP1255" s="156">
        <f ca="1">IF(AI$17&lt;=$E1255,$G1255/$E1255,0)*$F$1246</f>
        <v>0</v>
      </c>
      <c r="AQ1255" s="156">
        <f ca="1">IF(AJ$17&lt;=$E1255,$G1255/$E1255,0)*$F$1246</f>
        <v>0</v>
      </c>
      <c r="AR1255" s="156">
        <f ca="1">IF(AK$17&lt;=$E1255,$G1255/$E1255,0)*$F$1246</f>
        <v>0</v>
      </c>
      <c r="AS1255" s="156">
        <f ca="1">IF(AL$17&lt;=$E1255,$G1255/$E1255,0)*$F$1246</f>
        <v>0</v>
      </c>
      <c r="AT1255" s="156">
        <f ca="1">IF(AM$17&lt;=$E1255,$G1255/$E1255,0)*$F$1246</f>
        <v>0</v>
      </c>
      <c r="AU1255" s="156">
        <f ca="1">IF(AN$17&lt;=$E1255,$G1255/$E1255,0)*$F$1246</f>
        <v>0</v>
      </c>
      <c r="AV1255" s="156">
        <f ca="1">IF(AO$17&lt;=$E1255,$G1255/$E1255,0)*$F$1246</f>
        <v>0</v>
      </c>
      <c r="AW1255" s="156">
        <f ca="1">IF(AP$17&lt;=$E1255,$G1255/$E1255,0)*$F$1246</f>
        <v>0</v>
      </c>
      <c r="AX1255" s="156">
        <f ca="1">IF(AQ$17&lt;=$E1255,$G1255/$E1255,0)*$F$1246</f>
        <v>0</v>
      </c>
      <c r="AY1255" s="156">
        <f ca="1">IF(AR$17&lt;=$E1255,$G1255/$E1255,0)*$F$1246</f>
        <v>0</v>
      </c>
      <c r="AZ1255" s="156">
        <f ca="1">IF(AS$17&lt;=$E1255,$G1255/$E1255,0)*$F$1246</f>
        <v>0</v>
      </c>
      <c r="BA1255" s="156">
        <f ca="1">IF(AT$17&lt;=$E1255,$G1255/$E1255,0)*$F$1246</f>
        <v>0</v>
      </c>
      <c r="BB1255" s="156">
        <f ca="1">IF(AU$17&lt;=$E1255,$G1255/$E1255,0)*$F$1246</f>
        <v>0</v>
      </c>
      <c r="BC1255" s="156">
        <f ca="1">IF(AV$17&lt;=$E1255,$G1255/$E1255,0)*$F$1246</f>
        <v>0</v>
      </c>
      <c r="BD1255" s="156">
        <f ca="1">IF(AW$17&lt;=$E1255,$G1255/$E1255,0)*$F$1246</f>
        <v>0</v>
      </c>
      <c r="BE1255" s="156">
        <f ca="1">IF(AX$17&lt;=$E1255,$G1255/$E1255,0)*$F$1246</f>
        <v>0</v>
      </c>
      <c r="BF1255" s="156">
        <f ca="1">IF(AY$17&lt;=$E1255,$G1255/$E1255,0)*$F$1246</f>
        <v>0</v>
      </c>
      <c r="BG1255" s="156">
        <f ca="1">IF(AZ$17&lt;=$E1255,$G1255/$E1255,0)*$F$1246</f>
        <v>0</v>
      </c>
      <c r="BH1255" s="156">
        <f ca="1">IF(BA$17&lt;=$E1255,$G1255/$E1255,0)*$F$1246</f>
        <v>0</v>
      </c>
      <c r="BI1255" s="156">
        <f ca="1">IF(BB$17&lt;=$E1255,$G1255/$E1255,0)*$F$1246</f>
        <v>0</v>
      </c>
      <c r="BJ1255" s="156">
        <f ca="1">IF(BC$17&lt;=$E1255,$G1255/$E1255,0)*$F$1246</f>
        <v>0</v>
      </c>
      <c r="BK1255" s="156"/>
      <c r="BL1255" s="157"/>
      <c r="BM1255" s="157"/>
      <c r="BN1255" s="157"/>
      <c r="BO1255" s="157"/>
      <c r="BP1255" s="157"/>
      <c r="BQ1255" s="157"/>
      <c r="BR1255" s="157"/>
      <c r="BS1255" s="157"/>
      <c r="BT1255" s="157"/>
      <c r="BU1255" s="157"/>
      <c r="BV1255" s="157"/>
      <c r="BW1255" s="157"/>
      <c r="BX1255" s="157"/>
      <c r="BY1255" s="157"/>
      <c r="BZ1255" s="157"/>
      <c r="CA1255" s="157"/>
      <c r="CB1255" s="157"/>
      <c r="CC1255" s="157"/>
      <c r="CD1255" s="157"/>
      <c r="CE1255" s="157"/>
      <c r="CF1255" s="157"/>
      <c r="CG1255" s="157"/>
      <c r="CH1255" s="157"/>
      <c r="CI1255" s="157"/>
      <c r="CJ1255" s="157"/>
      <c r="CK1255" s="157"/>
      <c r="CL1255" s="157"/>
      <c r="CM1255" s="157"/>
      <c r="CN1255" s="157"/>
      <c r="CO1255" s="157"/>
      <c r="CP1255" s="157"/>
      <c r="CQ1255" s="157"/>
      <c r="CR1255" s="157"/>
      <c r="CS1255" s="157"/>
      <c r="CT1255" s="157"/>
      <c r="CU1255" s="157"/>
      <c r="CV1255" s="157"/>
      <c r="CW1255" s="157"/>
      <c r="CX1255" s="157"/>
      <c r="CY1255" s="157"/>
      <c r="CZ1255" s="157"/>
      <c r="DA1255" s="157"/>
      <c r="DB1255" s="157"/>
      <c r="DC1255" s="157"/>
      <c r="DD1255" s="157"/>
      <c r="DE1255" s="157"/>
      <c r="DF1255" s="157"/>
      <c r="DG1255" s="157"/>
      <c r="DH1255" s="157"/>
      <c r="DI1255" s="157"/>
      <c r="DJ1255" s="157"/>
      <c r="DK1255" s="157"/>
      <c r="DL1255" s="157"/>
      <c r="DM1255" s="157"/>
      <c r="DN1255" s="157"/>
      <c r="DO1255" s="157"/>
      <c r="DP1255" s="157"/>
      <c r="DQ1255" s="157"/>
      <c r="DR1255" s="157"/>
      <c r="DS1255" s="157"/>
      <c r="DT1255" s="157"/>
      <c r="DU1255" s="157"/>
      <c r="DV1255" s="157"/>
      <c r="DW1255" s="157"/>
      <c r="DX1255" s="157"/>
      <c r="DY1255" s="157"/>
      <c r="DZ1255" s="157"/>
      <c r="EA1255" s="157"/>
      <c r="EB1255" s="157"/>
      <c r="EC1255" s="157"/>
      <c r="ED1255" s="157"/>
      <c r="EE1255" s="157"/>
      <c r="EF1255" s="157"/>
      <c r="EG1255" s="157"/>
      <c r="EH1255" s="157"/>
      <c r="EI1255" s="157"/>
      <c r="EJ1255" s="157"/>
      <c r="EK1255" s="157"/>
      <c r="EL1255" s="157"/>
      <c r="EM1255" s="157"/>
      <c r="EN1255" s="157"/>
      <c r="EO1255" s="157"/>
      <c r="EP1255" s="157"/>
      <c r="EQ1255" s="157"/>
      <c r="ER1255" s="157"/>
      <c r="ES1255" s="157"/>
      <c r="ET1255" s="157"/>
      <c r="EU1255" s="157"/>
      <c r="EV1255" s="157"/>
      <c r="EW1255" s="157"/>
      <c r="EX1255" s="157"/>
      <c r="EY1255" s="157"/>
      <c r="EZ1255" s="157"/>
      <c r="FA1255" s="157"/>
      <c r="FB1255" s="157"/>
      <c r="FC1255" s="157"/>
      <c r="FD1255" s="157"/>
      <c r="FE1255" s="157"/>
      <c r="FF1255" s="157"/>
      <c r="FG1255" s="157"/>
      <c r="FH1255" s="157"/>
      <c r="FI1255" s="157"/>
      <c r="FJ1255" s="157"/>
      <c r="FK1255" s="157"/>
      <c r="FL1255" s="157"/>
      <c r="FM1255" s="157"/>
      <c r="FN1255" s="157"/>
      <c r="FO1255" s="157"/>
      <c r="FP1255" s="157"/>
      <c r="FQ1255" s="157"/>
      <c r="FR1255" s="157"/>
      <c r="FS1255" s="157"/>
      <c r="FT1255" s="157"/>
      <c r="FU1255" s="157"/>
      <c r="FV1255" s="157"/>
      <c r="FW1255" s="157"/>
      <c r="FX1255" s="157"/>
      <c r="FY1255" s="157"/>
      <c r="FZ1255" s="157"/>
      <c r="GA1255" s="157"/>
      <c r="GB1255" s="157"/>
      <c r="GC1255" s="157"/>
      <c r="GD1255" s="157"/>
      <c r="GE1255" s="157"/>
    </row>
    <row r="1256" spans="1:187" x14ac:dyDescent="0.35">
      <c r="A1256" s="4"/>
      <c r="B1256" s="4"/>
      <c r="C1256" s="161"/>
      <c r="D1256" s="161"/>
      <c r="E1256" s="13">
        <v>48</v>
      </c>
      <c r="F1256" s="158">
        <f t="shared" si="517"/>
        <v>8</v>
      </c>
      <c r="G1256" s="155">
        <f>SUM($O$958:$O$1109)</f>
        <v>0</v>
      </c>
      <c r="H1256" s="157"/>
      <c r="I1256" s="157"/>
      <c r="J1256" s="157"/>
      <c r="K1256" s="157"/>
      <c r="L1256" s="157"/>
      <c r="M1256" s="157"/>
      <c r="N1256" s="157"/>
      <c r="O1256" s="157"/>
      <c r="P1256" s="157">
        <f ca="1">IF(H$17&lt;=$E1256,$G1256/$E1256,0)*$F$1246</f>
        <v>0</v>
      </c>
      <c r="Q1256" s="156">
        <f ca="1">IF(I$17&lt;=$E1256,$G1256/$E1256,0)*$F$1246</f>
        <v>0</v>
      </c>
      <c r="R1256" s="156">
        <f ca="1">IF(J$17&lt;=$E1256,$G1256/$E1256,0)*$F$1246</f>
        <v>0</v>
      </c>
      <c r="S1256" s="156">
        <f ca="1">IF(K$17&lt;=$E1256,$G1256/$E1256,0)*$F$1246</f>
        <v>0</v>
      </c>
      <c r="T1256" s="156">
        <f ca="1">IF(L$17&lt;=$E1256,$G1256/$E1256,0)*$F$1246</f>
        <v>0</v>
      </c>
      <c r="U1256" s="156">
        <f ca="1">IF(M$17&lt;=$E1256,$G1256/$E1256,0)*$F$1246</f>
        <v>0</v>
      </c>
      <c r="V1256" s="156">
        <f ca="1">IF(N$17&lt;=$E1256,$G1256/$E1256,0)*$F$1246</f>
        <v>0</v>
      </c>
      <c r="W1256" s="156">
        <f ca="1">IF(O$17&lt;=$E1256,$G1256/$E1256,0)*$F$1246</f>
        <v>0</v>
      </c>
      <c r="X1256" s="156">
        <f ca="1">IF(P$17&lt;=$E1256,$G1256/$E1256,0)*$F$1246</f>
        <v>0</v>
      </c>
      <c r="Y1256" s="156">
        <f ca="1">IF(Q$17&lt;=$E1256,$G1256/$E1256,0)*$F$1246</f>
        <v>0</v>
      </c>
      <c r="Z1256" s="156">
        <f ca="1">IF(R$17&lt;=$E1256,$G1256/$E1256,0)*$F$1246</f>
        <v>0</v>
      </c>
      <c r="AA1256" s="156">
        <f ca="1">IF(S$17&lt;=$E1256,$G1256/$E1256,0)*$F$1246</f>
        <v>0</v>
      </c>
      <c r="AB1256" s="156">
        <f ca="1">IF(T$17&lt;=$E1256,$G1256/$E1256,0)*$F$1246</f>
        <v>0</v>
      </c>
      <c r="AC1256" s="156">
        <f ca="1">IF(U$17&lt;=$E1256,$G1256/$E1256,0)*$F$1246</f>
        <v>0</v>
      </c>
      <c r="AD1256" s="156">
        <f ca="1">IF(V$17&lt;=$E1256,$G1256/$E1256,0)*$F$1246</f>
        <v>0</v>
      </c>
      <c r="AE1256" s="156">
        <f ca="1">IF(W$17&lt;=$E1256,$G1256/$E1256,0)*$F$1246</f>
        <v>0</v>
      </c>
      <c r="AF1256" s="156">
        <f ca="1">IF(X$17&lt;=$E1256,$G1256/$E1256,0)*$F$1246</f>
        <v>0</v>
      </c>
      <c r="AG1256" s="156">
        <f ca="1">IF(Y$17&lt;=$E1256,$G1256/$E1256,0)*$F$1246</f>
        <v>0</v>
      </c>
      <c r="AH1256" s="156">
        <f ca="1">IF(Z$17&lt;=$E1256,$G1256/$E1256,0)*$F$1246</f>
        <v>0</v>
      </c>
      <c r="AI1256" s="156">
        <f ca="1">IF(AA$17&lt;=$E1256,$G1256/$E1256,0)*$F$1246</f>
        <v>0</v>
      </c>
      <c r="AJ1256" s="156">
        <f ca="1">IF(AB$17&lt;=$E1256,$G1256/$E1256,0)*$F$1246</f>
        <v>0</v>
      </c>
      <c r="AK1256" s="156">
        <f ca="1">IF(AC$17&lt;=$E1256,$G1256/$E1256,0)*$F$1246</f>
        <v>0</v>
      </c>
      <c r="AL1256" s="156">
        <f ca="1">IF(AD$17&lt;=$E1256,$G1256/$E1256,0)*$F$1246</f>
        <v>0</v>
      </c>
      <c r="AM1256" s="156">
        <f ca="1">IF(AE$17&lt;=$E1256,$G1256/$E1256,0)*$F$1246</f>
        <v>0</v>
      </c>
      <c r="AN1256" s="156">
        <f ca="1">IF(AF$17&lt;=$E1256,$G1256/$E1256,0)*$F$1246</f>
        <v>0</v>
      </c>
      <c r="AO1256" s="156">
        <f ca="1">IF(AG$17&lt;=$E1256,$G1256/$E1256,0)*$F$1246</f>
        <v>0</v>
      </c>
      <c r="AP1256" s="156">
        <f ca="1">IF(AH$17&lt;=$E1256,$G1256/$E1256,0)*$F$1246</f>
        <v>0</v>
      </c>
      <c r="AQ1256" s="156">
        <f ca="1">IF(AI$17&lt;=$E1256,$G1256/$E1256,0)*$F$1246</f>
        <v>0</v>
      </c>
      <c r="AR1256" s="156">
        <f ca="1">IF(AJ$17&lt;=$E1256,$G1256/$E1256,0)*$F$1246</f>
        <v>0</v>
      </c>
      <c r="AS1256" s="156">
        <f ca="1">IF(AK$17&lt;=$E1256,$G1256/$E1256,0)*$F$1246</f>
        <v>0</v>
      </c>
      <c r="AT1256" s="156">
        <f ca="1">IF(AL$17&lt;=$E1256,$G1256/$E1256,0)*$F$1246</f>
        <v>0</v>
      </c>
      <c r="AU1256" s="156">
        <f ca="1">IF(AM$17&lt;=$E1256,$G1256/$E1256,0)*$F$1246</f>
        <v>0</v>
      </c>
      <c r="AV1256" s="156">
        <f ca="1">IF(AN$17&lt;=$E1256,$G1256/$E1256,0)*$F$1246</f>
        <v>0</v>
      </c>
      <c r="AW1256" s="156">
        <f ca="1">IF(AO$17&lt;=$E1256,$G1256/$E1256,0)*$F$1246</f>
        <v>0</v>
      </c>
      <c r="AX1256" s="156">
        <f ca="1">IF(AP$17&lt;=$E1256,$G1256/$E1256,0)*$F$1246</f>
        <v>0</v>
      </c>
      <c r="AY1256" s="156">
        <f ca="1">IF(AQ$17&lt;=$E1256,$G1256/$E1256,0)*$F$1246</f>
        <v>0</v>
      </c>
      <c r="AZ1256" s="156">
        <f ca="1">IF(AR$17&lt;=$E1256,$G1256/$E1256,0)*$F$1246</f>
        <v>0</v>
      </c>
      <c r="BA1256" s="156">
        <f ca="1">IF(AS$17&lt;=$E1256,$G1256/$E1256,0)*$F$1246</f>
        <v>0</v>
      </c>
      <c r="BB1256" s="156">
        <f ca="1">IF(AT$17&lt;=$E1256,$G1256/$E1256,0)*$F$1246</f>
        <v>0</v>
      </c>
      <c r="BC1256" s="156">
        <f ca="1">IF(AU$17&lt;=$E1256,$G1256/$E1256,0)*$F$1246</f>
        <v>0</v>
      </c>
      <c r="BD1256" s="156">
        <f ca="1">IF(AV$17&lt;=$E1256,$G1256/$E1256,0)*$F$1246</f>
        <v>0</v>
      </c>
      <c r="BE1256" s="156">
        <f ca="1">IF(AW$17&lt;=$E1256,$G1256/$E1256,0)*$F$1246</f>
        <v>0</v>
      </c>
      <c r="BF1256" s="156">
        <f ca="1">IF(AX$17&lt;=$E1256,$G1256/$E1256,0)*$F$1246</f>
        <v>0</v>
      </c>
      <c r="BG1256" s="156">
        <f ca="1">IF(AY$17&lt;=$E1256,$G1256/$E1256,0)*$F$1246</f>
        <v>0</v>
      </c>
      <c r="BH1256" s="156">
        <f ca="1">IF(AZ$17&lt;=$E1256,$G1256/$E1256,0)*$F$1246</f>
        <v>0</v>
      </c>
      <c r="BI1256" s="156">
        <f ca="1">IF(BA$17&lt;=$E1256,$G1256/$E1256,0)*$F$1246</f>
        <v>0</v>
      </c>
      <c r="BJ1256" s="156">
        <f ca="1">IF(BB$17&lt;=$E1256,$G1256/$E1256,0)*$F$1246</f>
        <v>0</v>
      </c>
      <c r="BK1256" s="156">
        <f ca="1">IF(BC$17&lt;=$E1256,$G1256/$E1256,0)*$F$1246</f>
        <v>0</v>
      </c>
      <c r="BL1256" s="156"/>
      <c r="BM1256" s="157"/>
      <c r="BN1256" s="157"/>
      <c r="BO1256" s="157"/>
      <c r="BP1256" s="157"/>
      <c r="BQ1256" s="157"/>
      <c r="BR1256" s="157"/>
      <c r="BS1256" s="157"/>
      <c r="BT1256" s="157"/>
      <c r="BU1256" s="157"/>
      <c r="BV1256" s="157"/>
      <c r="BW1256" s="157"/>
      <c r="BX1256" s="157"/>
      <c r="BY1256" s="157"/>
      <c r="BZ1256" s="157"/>
      <c r="CA1256" s="157"/>
      <c r="CB1256" s="157"/>
      <c r="CC1256" s="157"/>
      <c r="CD1256" s="157"/>
      <c r="CE1256" s="157"/>
      <c r="CF1256" s="157"/>
      <c r="CG1256" s="157"/>
      <c r="CH1256" s="157"/>
      <c r="CI1256" s="157"/>
      <c r="CJ1256" s="157"/>
      <c r="CK1256" s="157"/>
      <c r="CL1256" s="157"/>
      <c r="CM1256" s="157"/>
      <c r="CN1256" s="157"/>
      <c r="CO1256" s="157"/>
      <c r="CP1256" s="157"/>
      <c r="CQ1256" s="157"/>
      <c r="CR1256" s="157"/>
      <c r="CS1256" s="157"/>
      <c r="CT1256" s="157"/>
      <c r="CU1256" s="157"/>
      <c r="CV1256" s="157"/>
      <c r="CW1256" s="157"/>
      <c r="CX1256" s="157"/>
      <c r="CY1256" s="157"/>
      <c r="CZ1256" s="157"/>
      <c r="DA1256" s="157"/>
      <c r="DB1256" s="157"/>
      <c r="DC1256" s="157"/>
      <c r="DD1256" s="157"/>
      <c r="DE1256" s="157"/>
      <c r="DF1256" s="157"/>
      <c r="DG1256" s="157"/>
      <c r="DH1256" s="157"/>
      <c r="DI1256" s="157"/>
      <c r="DJ1256" s="157"/>
      <c r="DK1256" s="157"/>
      <c r="DL1256" s="157"/>
      <c r="DM1256" s="157"/>
      <c r="DN1256" s="157"/>
      <c r="DO1256" s="157"/>
      <c r="DP1256" s="157"/>
      <c r="DQ1256" s="157"/>
      <c r="DR1256" s="157"/>
      <c r="DS1256" s="157"/>
      <c r="DT1256" s="157"/>
      <c r="DU1256" s="157"/>
      <c r="DV1256" s="157"/>
      <c r="DW1256" s="157"/>
      <c r="DX1256" s="157"/>
      <c r="DY1256" s="157"/>
      <c r="DZ1256" s="157"/>
      <c r="EA1256" s="157"/>
      <c r="EB1256" s="157"/>
      <c r="EC1256" s="157"/>
      <c r="ED1256" s="157"/>
      <c r="EE1256" s="157"/>
      <c r="EF1256" s="157"/>
      <c r="EG1256" s="157"/>
      <c r="EH1256" s="157"/>
      <c r="EI1256" s="157"/>
      <c r="EJ1256" s="157"/>
      <c r="EK1256" s="157"/>
      <c r="EL1256" s="157"/>
      <c r="EM1256" s="157"/>
      <c r="EN1256" s="157"/>
      <c r="EO1256" s="157"/>
      <c r="EP1256" s="157"/>
      <c r="EQ1256" s="157"/>
      <c r="ER1256" s="157"/>
      <c r="ES1256" s="157"/>
      <c r="ET1256" s="157"/>
      <c r="EU1256" s="157"/>
      <c r="EV1256" s="157"/>
      <c r="EW1256" s="157"/>
      <c r="EX1256" s="157"/>
      <c r="EY1256" s="157"/>
      <c r="EZ1256" s="157"/>
      <c r="FA1256" s="157"/>
      <c r="FB1256" s="157"/>
      <c r="FC1256" s="157"/>
      <c r="FD1256" s="157"/>
      <c r="FE1256" s="157"/>
      <c r="FF1256" s="157"/>
      <c r="FG1256" s="157"/>
      <c r="FH1256" s="157"/>
      <c r="FI1256" s="157"/>
      <c r="FJ1256" s="157"/>
      <c r="FK1256" s="157"/>
      <c r="FL1256" s="157"/>
      <c r="FM1256" s="157"/>
      <c r="FN1256" s="157"/>
      <c r="FO1256" s="157"/>
      <c r="FP1256" s="157"/>
      <c r="FQ1256" s="157"/>
      <c r="FR1256" s="157"/>
      <c r="FS1256" s="157"/>
      <c r="FT1256" s="157"/>
      <c r="FU1256" s="157"/>
      <c r="FV1256" s="157"/>
      <c r="FW1256" s="157"/>
      <c r="FX1256" s="157"/>
      <c r="FY1256" s="157"/>
      <c r="FZ1256" s="157"/>
      <c r="GA1256" s="157"/>
      <c r="GB1256" s="157"/>
      <c r="GC1256" s="157"/>
      <c r="GD1256" s="157"/>
      <c r="GE1256" s="157"/>
    </row>
    <row r="1257" spans="1:187" x14ac:dyDescent="0.35">
      <c r="A1257" s="4"/>
      <c r="B1257" s="4"/>
      <c r="C1257" s="161"/>
      <c r="D1257" s="161"/>
      <c r="E1257" s="13">
        <v>48</v>
      </c>
      <c r="F1257" s="158">
        <f t="shared" si="517"/>
        <v>9</v>
      </c>
      <c r="G1257" s="155">
        <f>SUM($P$958:$P$1109)</f>
        <v>0</v>
      </c>
      <c r="H1257" s="157"/>
      <c r="I1257" s="157"/>
      <c r="J1257" s="157"/>
      <c r="K1257" s="157"/>
      <c r="L1257" s="157"/>
      <c r="M1257" s="157"/>
      <c r="N1257" s="157"/>
      <c r="O1257" s="157"/>
      <c r="P1257" s="157"/>
      <c r="Q1257" s="159">
        <f ca="1">IF(H$17&lt;=$E1257,$G1257/$E1257,0)*$F$1246</f>
        <v>0</v>
      </c>
      <c r="R1257" s="156">
        <f ca="1">IF(I$17&lt;=$E1257,$G1257/$E1257,0)*$F$1246</f>
        <v>0</v>
      </c>
      <c r="S1257" s="156">
        <f ca="1">IF(J$17&lt;=$E1257,$G1257/$E1257,0)*$F$1246</f>
        <v>0</v>
      </c>
      <c r="T1257" s="156">
        <f ca="1">IF(K$17&lt;=$E1257,$G1257/$E1257,0)*$F$1246</f>
        <v>0</v>
      </c>
      <c r="U1257" s="156">
        <f ca="1">IF(L$17&lt;=$E1257,$G1257/$E1257,0)*$F$1246</f>
        <v>0</v>
      </c>
      <c r="V1257" s="156">
        <f ca="1">IF(M$17&lt;=$E1257,$G1257/$E1257,0)*$F$1246</f>
        <v>0</v>
      </c>
      <c r="W1257" s="156">
        <f ca="1">IF(N$17&lt;=$E1257,$G1257/$E1257,0)*$F$1246</f>
        <v>0</v>
      </c>
      <c r="X1257" s="156">
        <f ca="1">IF(O$17&lt;=$E1257,$G1257/$E1257,0)*$F$1246</f>
        <v>0</v>
      </c>
      <c r="Y1257" s="156">
        <f ca="1">IF(P$17&lt;=$E1257,$G1257/$E1257,0)*$F$1246</f>
        <v>0</v>
      </c>
      <c r="Z1257" s="156">
        <f ca="1">IF(Q$17&lt;=$E1257,$G1257/$E1257,0)*$F$1246</f>
        <v>0</v>
      </c>
      <c r="AA1257" s="156">
        <f ca="1">IF(R$17&lt;=$E1257,$G1257/$E1257,0)*$F$1246</f>
        <v>0</v>
      </c>
      <c r="AB1257" s="156">
        <f ca="1">IF(S$17&lt;=$E1257,$G1257/$E1257,0)*$F$1246</f>
        <v>0</v>
      </c>
      <c r="AC1257" s="156">
        <f ca="1">IF(T$17&lt;=$E1257,$G1257/$E1257,0)*$F$1246</f>
        <v>0</v>
      </c>
      <c r="AD1257" s="156">
        <f ca="1">IF(U$17&lt;=$E1257,$G1257/$E1257,0)*$F$1246</f>
        <v>0</v>
      </c>
      <c r="AE1257" s="156">
        <f ca="1">IF(V$17&lt;=$E1257,$G1257/$E1257,0)*$F$1246</f>
        <v>0</v>
      </c>
      <c r="AF1257" s="156">
        <f ca="1">IF(W$17&lt;=$E1257,$G1257/$E1257,0)*$F$1246</f>
        <v>0</v>
      </c>
      <c r="AG1257" s="156">
        <f ca="1">IF(X$17&lt;=$E1257,$G1257/$E1257,0)*$F$1246</f>
        <v>0</v>
      </c>
      <c r="AH1257" s="156">
        <f ca="1">IF(Y$17&lt;=$E1257,$G1257/$E1257,0)*$F$1246</f>
        <v>0</v>
      </c>
      <c r="AI1257" s="156">
        <f ca="1">IF(Z$17&lt;=$E1257,$G1257/$E1257,0)*$F$1246</f>
        <v>0</v>
      </c>
      <c r="AJ1257" s="156">
        <f ca="1">IF(AA$17&lt;=$E1257,$G1257/$E1257,0)*$F$1246</f>
        <v>0</v>
      </c>
      <c r="AK1257" s="156">
        <f ca="1">IF(AB$17&lt;=$E1257,$G1257/$E1257,0)*$F$1246</f>
        <v>0</v>
      </c>
      <c r="AL1257" s="156">
        <f ca="1">IF(AC$17&lt;=$E1257,$G1257/$E1257,0)*$F$1246</f>
        <v>0</v>
      </c>
      <c r="AM1257" s="156">
        <f ca="1">IF(AD$17&lt;=$E1257,$G1257/$E1257,0)*$F$1246</f>
        <v>0</v>
      </c>
      <c r="AN1257" s="156">
        <f ca="1">IF(AE$17&lt;=$E1257,$G1257/$E1257,0)*$F$1246</f>
        <v>0</v>
      </c>
      <c r="AO1257" s="156">
        <f ca="1">IF(AF$17&lt;=$E1257,$G1257/$E1257,0)*$F$1246</f>
        <v>0</v>
      </c>
      <c r="AP1257" s="156">
        <f ca="1">IF(AG$17&lt;=$E1257,$G1257/$E1257,0)*$F$1246</f>
        <v>0</v>
      </c>
      <c r="AQ1257" s="156">
        <f ca="1">IF(AH$17&lt;=$E1257,$G1257/$E1257,0)*$F$1246</f>
        <v>0</v>
      </c>
      <c r="AR1257" s="156">
        <f ca="1">IF(AI$17&lt;=$E1257,$G1257/$E1257,0)*$F$1246</f>
        <v>0</v>
      </c>
      <c r="AS1257" s="156">
        <f ca="1">IF(AJ$17&lt;=$E1257,$G1257/$E1257,0)*$F$1246</f>
        <v>0</v>
      </c>
      <c r="AT1257" s="156">
        <f ca="1">IF(AK$17&lt;=$E1257,$G1257/$E1257,0)*$F$1246</f>
        <v>0</v>
      </c>
      <c r="AU1257" s="156">
        <f ca="1">IF(AL$17&lt;=$E1257,$G1257/$E1257,0)*$F$1246</f>
        <v>0</v>
      </c>
      <c r="AV1257" s="156">
        <f ca="1">IF(AM$17&lt;=$E1257,$G1257/$E1257,0)*$F$1246</f>
        <v>0</v>
      </c>
      <c r="AW1257" s="156">
        <f ca="1">IF(AN$17&lt;=$E1257,$G1257/$E1257,0)*$F$1246</f>
        <v>0</v>
      </c>
      <c r="AX1257" s="156">
        <f ca="1">IF(AO$17&lt;=$E1257,$G1257/$E1257,0)*$F$1246</f>
        <v>0</v>
      </c>
      <c r="AY1257" s="156">
        <f ca="1">IF(AP$17&lt;=$E1257,$G1257/$E1257,0)*$F$1246</f>
        <v>0</v>
      </c>
      <c r="AZ1257" s="156">
        <f ca="1">IF(AQ$17&lt;=$E1257,$G1257/$E1257,0)*$F$1246</f>
        <v>0</v>
      </c>
      <c r="BA1257" s="156">
        <f ca="1">IF(AR$17&lt;=$E1257,$G1257/$E1257,0)*$F$1246</f>
        <v>0</v>
      </c>
      <c r="BB1257" s="156">
        <f ca="1">IF(AS$17&lt;=$E1257,$G1257/$E1257,0)*$F$1246</f>
        <v>0</v>
      </c>
      <c r="BC1257" s="156">
        <f ca="1">IF(AT$17&lt;=$E1257,$G1257/$E1257,0)*$F$1246</f>
        <v>0</v>
      </c>
      <c r="BD1257" s="156">
        <f ca="1">IF(AU$17&lt;=$E1257,$G1257/$E1257,0)*$F$1246</f>
        <v>0</v>
      </c>
      <c r="BE1257" s="156">
        <f ca="1">IF(AV$17&lt;=$E1257,$G1257/$E1257,0)*$F$1246</f>
        <v>0</v>
      </c>
      <c r="BF1257" s="156">
        <f ca="1">IF(AW$17&lt;=$E1257,$G1257/$E1257,0)*$F$1246</f>
        <v>0</v>
      </c>
      <c r="BG1257" s="156">
        <f ca="1">IF(AX$17&lt;=$E1257,$G1257/$E1257,0)*$F$1246</f>
        <v>0</v>
      </c>
      <c r="BH1257" s="156">
        <f ca="1">IF(AY$17&lt;=$E1257,$G1257/$E1257,0)*$F$1246</f>
        <v>0</v>
      </c>
      <c r="BI1257" s="156">
        <f ca="1">IF(AZ$17&lt;=$E1257,$G1257/$E1257,0)*$F$1246</f>
        <v>0</v>
      </c>
      <c r="BJ1257" s="156">
        <f ca="1">IF(BA$17&lt;=$E1257,$G1257/$E1257,0)*$F$1246</f>
        <v>0</v>
      </c>
      <c r="BK1257" s="156">
        <f ca="1">IF(BB$17&lt;=$E1257,$G1257/$E1257,0)*$F$1246</f>
        <v>0</v>
      </c>
      <c r="BL1257" s="156">
        <f ca="1">IF(BC$17&lt;=$E1257,$G1257/$E1257,0)*$F$1246</f>
        <v>0</v>
      </c>
      <c r="BM1257" s="156"/>
      <c r="BN1257" s="157"/>
      <c r="BO1257" s="157"/>
      <c r="BP1257" s="157"/>
      <c r="BQ1257" s="157"/>
      <c r="BR1257" s="157"/>
      <c r="BS1257" s="157"/>
      <c r="BT1257" s="157"/>
      <c r="BU1257" s="157"/>
      <c r="BV1257" s="157"/>
      <c r="BW1257" s="157"/>
      <c r="BX1257" s="157"/>
      <c r="BY1257" s="157"/>
      <c r="BZ1257" s="157"/>
      <c r="CA1257" s="157"/>
      <c r="CB1257" s="157"/>
      <c r="CC1257" s="157"/>
      <c r="CD1257" s="157"/>
      <c r="CE1257" s="157"/>
      <c r="CF1257" s="157"/>
      <c r="CG1257" s="157"/>
      <c r="CH1257" s="157"/>
      <c r="CI1257" s="157"/>
      <c r="CJ1257" s="157"/>
      <c r="CK1257" s="157"/>
      <c r="CL1257" s="157"/>
      <c r="CM1257" s="157"/>
      <c r="CN1257" s="157"/>
      <c r="CO1257" s="157"/>
      <c r="CP1257" s="157"/>
      <c r="CQ1257" s="157"/>
      <c r="CR1257" s="157"/>
      <c r="CS1257" s="157"/>
      <c r="CT1257" s="157"/>
      <c r="CU1257" s="157"/>
      <c r="CV1257" s="157"/>
      <c r="CW1257" s="157"/>
      <c r="CX1257" s="157"/>
      <c r="CY1257" s="157"/>
      <c r="CZ1257" s="157"/>
      <c r="DA1257" s="157"/>
      <c r="DB1257" s="157"/>
      <c r="DC1257" s="157"/>
      <c r="DD1257" s="157"/>
      <c r="DE1257" s="157"/>
      <c r="DF1257" s="157"/>
      <c r="DG1257" s="157"/>
      <c r="DH1257" s="157"/>
      <c r="DI1257" s="157"/>
      <c r="DJ1257" s="157"/>
      <c r="DK1257" s="157"/>
      <c r="DL1257" s="157"/>
      <c r="DM1257" s="157"/>
      <c r="DN1257" s="157"/>
      <c r="DO1257" s="157"/>
      <c r="DP1257" s="157"/>
      <c r="DQ1257" s="157"/>
      <c r="DR1257" s="157"/>
      <c r="DS1257" s="157"/>
      <c r="DT1257" s="157"/>
      <c r="DU1257" s="157"/>
      <c r="DV1257" s="157"/>
      <c r="DW1257" s="157"/>
      <c r="DX1257" s="157"/>
      <c r="DY1257" s="157"/>
      <c r="DZ1257" s="157"/>
      <c r="EA1257" s="157"/>
      <c r="EB1257" s="157"/>
      <c r="EC1257" s="157"/>
      <c r="ED1257" s="157"/>
      <c r="EE1257" s="157"/>
      <c r="EF1257" s="157"/>
      <c r="EG1257" s="157"/>
      <c r="EH1257" s="157"/>
      <c r="EI1257" s="157"/>
      <c r="EJ1257" s="157"/>
      <c r="EK1257" s="157"/>
      <c r="EL1257" s="157"/>
      <c r="EM1257" s="157"/>
      <c r="EN1257" s="157"/>
      <c r="EO1257" s="157"/>
      <c r="EP1257" s="157"/>
      <c r="EQ1257" s="157"/>
      <c r="ER1257" s="157"/>
      <c r="ES1257" s="157"/>
      <c r="ET1257" s="157"/>
      <c r="EU1257" s="157"/>
      <c r="EV1257" s="157"/>
      <c r="EW1257" s="157"/>
      <c r="EX1257" s="157"/>
      <c r="EY1257" s="157"/>
      <c r="EZ1257" s="157"/>
      <c r="FA1257" s="157"/>
      <c r="FB1257" s="157"/>
      <c r="FC1257" s="157"/>
      <c r="FD1257" s="157"/>
      <c r="FE1257" s="157"/>
      <c r="FF1257" s="157"/>
      <c r="FG1257" s="157"/>
      <c r="FH1257" s="157"/>
      <c r="FI1257" s="157"/>
      <c r="FJ1257" s="157"/>
      <c r="FK1257" s="157"/>
      <c r="FL1257" s="157"/>
      <c r="FM1257" s="157"/>
      <c r="FN1257" s="157"/>
      <c r="FO1257" s="157"/>
      <c r="FP1257" s="157"/>
      <c r="FQ1257" s="157"/>
      <c r="FR1257" s="157"/>
      <c r="FS1257" s="157"/>
      <c r="FT1257" s="157"/>
      <c r="FU1257" s="157"/>
      <c r="FV1257" s="157"/>
      <c r="FW1257" s="157"/>
      <c r="FX1257" s="157"/>
      <c r="FY1257" s="157"/>
      <c r="FZ1257" s="157"/>
      <c r="GA1257" s="157"/>
      <c r="GB1257" s="157"/>
      <c r="GC1257" s="157"/>
      <c r="GD1257" s="157"/>
      <c r="GE1257" s="157"/>
    </row>
    <row r="1258" spans="1:187" x14ac:dyDescent="0.35">
      <c r="A1258" s="4"/>
      <c r="B1258" s="4"/>
      <c r="C1258" s="161"/>
      <c r="D1258" s="161"/>
      <c r="E1258" s="13">
        <v>48</v>
      </c>
      <c r="F1258" s="158">
        <f t="shared" si="517"/>
        <v>10</v>
      </c>
      <c r="G1258" s="155">
        <f>SUM($Q$958:$Q$1109)</f>
        <v>0</v>
      </c>
      <c r="H1258" s="157"/>
      <c r="I1258" s="157"/>
      <c r="J1258" s="157"/>
      <c r="K1258" s="157"/>
      <c r="L1258" s="157"/>
      <c r="M1258" s="157"/>
      <c r="N1258" s="157"/>
      <c r="O1258" s="157"/>
      <c r="P1258" s="157"/>
      <c r="Q1258" s="159"/>
      <c r="R1258" s="159">
        <f ca="1">IF(H$17&lt;=$E1258,$G1258/$E1258,0)*$F$1246</f>
        <v>0</v>
      </c>
      <c r="S1258" s="156">
        <f ca="1">IF(I$17&lt;=$E1258,$G1258/$E1258,0)*$F$1246</f>
        <v>0</v>
      </c>
      <c r="T1258" s="156">
        <f ca="1">IF(J$17&lt;=$E1258,$G1258/$E1258,0)*$F$1246</f>
        <v>0</v>
      </c>
      <c r="U1258" s="156">
        <f ca="1">IF(K$17&lt;=$E1258,$G1258/$E1258,0)*$F$1246</f>
        <v>0</v>
      </c>
      <c r="V1258" s="156">
        <f ca="1">IF(L$17&lt;=$E1258,$G1258/$E1258,0)*$F$1246</f>
        <v>0</v>
      </c>
      <c r="W1258" s="156">
        <f ca="1">IF(M$17&lt;=$E1258,$G1258/$E1258,0)*$F$1246</f>
        <v>0</v>
      </c>
      <c r="X1258" s="156">
        <f ca="1">IF(N$17&lt;=$E1258,$G1258/$E1258,0)*$F$1246</f>
        <v>0</v>
      </c>
      <c r="Y1258" s="156">
        <f ca="1">IF(O$17&lt;=$E1258,$G1258/$E1258,0)*$F$1246</f>
        <v>0</v>
      </c>
      <c r="Z1258" s="156">
        <f ca="1">IF(P$17&lt;=$E1258,$G1258/$E1258,0)*$F$1246</f>
        <v>0</v>
      </c>
      <c r="AA1258" s="156">
        <f ca="1">IF(Q$17&lt;=$E1258,$G1258/$E1258,0)*$F$1246</f>
        <v>0</v>
      </c>
      <c r="AB1258" s="156">
        <f ca="1">IF(R$17&lt;=$E1258,$G1258/$E1258,0)*$F$1246</f>
        <v>0</v>
      </c>
      <c r="AC1258" s="156">
        <f ca="1">IF(S$17&lt;=$E1258,$G1258/$E1258,0)*$F$1246</f>
        <v>0</v>
      </c>
      <c r="AD1258" s="156">
        <f ca="1">IF(T$17&lt;=$E1258,$G1258/$E1258,0)*$F$1246</f>
        <v>0</v>
      </c>
      <c r="AE1258" s="156">
        <f ca="1">IF(U$17&lt;=$E1258,$G1258/$E1258,0)*$F$1246</f>
        <v>0</v>
      </c>
      <c r="AF1258" s="156">
        <f ca="1">IF(V$17&lt;=$E1258,$G1258/$E1258,0)*$F$1246</f>
        <v>0</v>
      </c>
      <c r="AG1258" s="156">
        <f ca="1">IF(W$17&lt;=$E1258,$G1258/$E1258,0)*$F$1246</f>
        <v>0</v>
      </c>
      <c r="AH1258" s="156">
        <f ca="1">IF(X$17&lt;=$E1258,$G1258/$E1258,0)*$F$1246</f>
        <v>0</v>
      </c>
      <c r="AI1258" s="156">
        <f ca="1">IF(Y$17&lt;=$E1258,$G1258/$E1258,0)*$F$1246</f>
        <v>0</v>
      </c>
      <c r="AJ1258" s="156">
        <f ca="1">IF(Z$17&lt;=$E1258,$G1258/$E1258,0)*$F$1246</f>
        <v>0</v>
      </c>
      <c r="AK1258" s="156">
        <f ca="1">IF(AA$17&lt;=$E1258,$G1258/$E1258,0)*$F$1246</f>
        <v>0</v>
      </c>
      <c r="AL1258" s="156">
        <f ca="1">IF(AB$17&lt;=$E1258,$G1258/$E1258,0)*$F$1246</f>
        <v>0</v>
      </c>
      <c r="AM1258" s="156">
        <f ca="1">IF(AC$17&lt;=$E1258,$G1258/$E1258,0)*$F$1246</f>
        <v>0</v>
      </c>
      <c r="AN1258" s="156">
        <f ca="1">IF(AD$17&lt;=$E1258,$G1258/$E1258,0)*$F$1246</f>
        <v>0</v>
      </c>
      <c r="AO1258" s="156">
        <f ca="1">IF(AE$17&lt;=$E1258,$G1258/$E1258,0)*$F$1246</f>
        <v>0</v>
      </c>
      <c r="AP1258" s="156">
        <f ca="1">IF(AF$17&lt;=$E1258,$G1258/$E1258,0)*$F$1246</f>
        <v>0</v>
      </c>
      <c r="AQ1258" s="156">
        <f ca="1">IF(AG$17&lt;=$E1258,$G1258/$E1258,0)*$F$1246</f>
        <v>0</v>
      </c>
      <c r="AR1258" s="156">
        <f ca="1">IF(AH$17&lt;=$E1258,$G1258/$E1258,0)*$F$1246</f>
        <v>0</v>
      </c>
      <c r="AS1258" s="156">
        <f ca="1">IF(AI$17&lt;=$E1258,$G1258/$E1258,0)*$F$1246</f>
        <v>0</v>
      </c>
      <c r="AT1258" s="156">
        <f ca="1">IF(AJ$17&lt;=$E1258,$G1258/$E1258,0)*$F$1246</f>
        <v>0</v>
      </c>
      <c r="AU1258" s="156">
        <f ca="1">IF(AK$17&lt;=$E1258,$G1258/$E1258,0)*$F$1246</f>
        <v>0</v>
      </c>
      <c r="AV1258" s="156">
        <f ca="1">IF(AL$17&lt;=$E1258,$G1258/$E1258,0)*$F$1246</f>
        <v>0</v>
      </c>
      <c r="AW1258" s="156">
        <f ca="1">IF(AM$17&lt;=$E1258,$G1258/$E1258,0)*$F$1246</f>
        <v>0</v>
      </c>
      <c r="AX1258" s="156">
        <f ca="1">IF(AN$17&lt;=$E1258,$G1258/$E1258,0)*$F$1246</f>
        <v>0</v>
      </c>
      <c r="AY1258" s="156">
        <f ca="1">IF(AO$17&lt;=$E1258,$G1258/$E1258,0)*$F$1246</f>
        <v>0</v>
      </c>
      <c r="AZ1258" s="156">
        <f ca="1">IF(AP$17&lt;=$E1258,$G1258/$E1258,0)*$F$1246</f>
        <v>0</v>
      </c>
      <c r="BA1258" s="156">
        <f ca="1">IF(AQ$17&lt;=$E1258,$G1258/$E1258,0)*$F$1246</f>
        <v>0</v>
      </c>
      <c r="BB1258" s="156">
        <f ca="1">IF(AR$17&lt;=$E1258,$G1258/$E1258,0)*$F$1246</f>
        <v>0</v>
      </c>
      <c r="BC1258" s="156">
        <f ca="1">IF(AS$17&lt;=$E1258,$G1258/$E1258,0)*$F$1246</f>
        <v>0</v>
      </c>
      <c r="BD1258" s="156">
        <f ca="1">IF(AT$17&lt;=$E1258,$G1258/$E1258,0)*$F$1246</f>
        <v>0</v>
      </c>
      <c r="BE1258" s="156">
        <f ca="1">IF(AU$17&lt;=$E1258,$G1258/$E1258,0)*$F$1246</f>
        <v>0</v>
      </c>
      <c r="BF1258" s="156">
        <f ca="1">IF(AV$17&lt;=$E1258,$G1258/$E1258,0)*$F$1246</f>
        <v>0</v>
      </c>
      <c r="BG1258" s="156">
        <f ca="1">IF(AW$17&lt;=$E1258,$G1258/$E1258,0)*$F$1246</f>
        <v>0</v>
      </c>
      <c r="BH1258" s="156">
        <f ca="1">IF(AX$17&lt;=$E1258,$G1258/$E1258,0)*$F$1246</f>
        <v>0</v>
      </c>
      <c r="BI1258" s="156">
        <f ca="1">IF(AY$17&lt;=$E1258,$G1258/$E1258,0)*$F$1246</f>
        <v>0</v>
      </c>
      <c r="BJ1258" s="156">
        <f ca="1">IF(AZ$17&lt;=$E1258,$G1258/$E1258,0)*$F$1246</f>
        <v>0</v>
      </c>
      <c r="BK1258" s="156">
        <f ca="1">IF(BA$17&lt;=$E1258,$G1258/$E1258,0)*$F$1246</f>
        <v>0</v>
      </c>
      <c r="BL1258" s="156">
        <f ca="1">IF(BB$17&lt;=$E1258,$G1258/$E1258,0)*$F$1246</f>
        <v>0</v>
      </c>
      <c r="BM1258" s="156">
        <f ca="1">IF(BC$17&lt;=$E1258,$G1258/$E1258,0)*$F$1246</f>
        <v>0</v>
      </c>
      <c r="BN1258" s="156"/>
      <c r="BO1258" s="157"/>
      <c r="BP1258" s="157"/>
      <c r="BQ1258" s="157"/>
      <c r="BR1258" s="157"/>
      <c r="BS1258" s="157"/>
      <c r="BT1258" s="157"/>
      <c r="BU1258" s="157"/>
      <c r="BV1258" s="157"/>
      <c r="BW1258" s="157"/>
      <c r="BX1258" s="157"/>
      <c r="BY1258" s="157"/>
      <c r="BZ1258" s="157"/>
      <c r="CA1258" s="157"/>
      <c r="CB1258" s="157"/>
      <c r="CC1258" s="157"/>
      <c r="CD1258" s="157"/>
      <c r="CE1258" s="157"/>
      <c r="CF1258" s="157"/>
      <c r="CG1258" s="157"/>
      <c r="CH1258" s="157"/>
      <c r="CI1258" s="157"/>
      <c r="CJ1258" s="157"/>
      <c r="CK1258" s="157"/>
      <c r="CL1258" s="157"/>
      <c r="CM1258" s="157"/>
      <c r="CN1258" s="157"/>
      <c r="CO1258" s="157"/>
      <c r="CP1258" s="157"/>
      <c r="CQ1258" s="157"/>
      <c r="CR1258" s="157"/>
      <c r="CS1258" s="157"/>
      <c r="CT1258" s="157"/>
      <c r="CU1258" s="157"/>
      <c r="CV1258" s="157"/>
      <c r="CW1258" s="157"/>
      <c r="CX1258" s="157"/>
      <c r="CY1258" s="157"/>
      <c r="CZ1258" s="157"/>
      <c r="DA1258" s="157"/>
      <c r="DB1258" s="157"/>
      <c r="DC1258" s="157"/>
      <c r="DD1258" s="157"/>
      <c r="DE1258" s="157"/>
      <c r="DF1258" s="157"/>
      <c r="DG1258" s="157"/>
      <c r="DH1258" s="157"/>
      <c r="DI1258" s="157"/>
      <c r="DJ1258" s="157"/>
      <c r="DK1258" s="157"/>
      <c r="DL1258" s="157"/>
      <c r="DM1258" s="157"/>
      <c r="DN1258" s="157"/>
      <c r="DO1258" s="157"/>
      <c r="DP1258" s="157"/>
      <c r="DQ1258" s="157"/>
      <c r="DR1258" s="157"/>
      <c r="DS1258" s="157"/>
      <c r="DT1258" s="157"/>
      <c r="DU1258" s="157"/>
      <c r="DV1258" s="157"/>
      <c r="DW1258" s="157"/>
      <c r="DX1258" s="157"/>
      <c r="DY1258" s="157"/>
      <c r="DZ1258" s="157"/>
      <c r="EA1258" s="157"/>
      <c r="EB1258" s="157"/>
      <c r="EC1258" s="157"/>
      <c r="ED1258" s="157"/>
      <c r="EE1258" s="157"/>
      <c r="EF1258" s="157"/>
      <c r="EG1258" s="157"/>
      <c r="EH1258" s="157"/>
      <c r="EI1258" s="157"/>
      <c r="EJ1258" s="157"/>
      <c r="EK1258" s="157"/>
      <c r="EL1258" s="157"/>
      <c r="EM1258" s="157"/>
      <c r="EN1258" s="157"/>
      <c r="EO1258" s="157"/>
      <c r="EP1258" s="157"/>
      <c r="EQ1258" s="157"/>
      <c r="ER1258" s="157"/>
      <c r="ES1258" s="157"/>
      <c r="ET1258" s="157"/>
      <c r="EU1258" s="157"/>
      <c r="EV1258" s="157"/>
      <c r="EW1258" s="157"/>
      <c r="EX1258" s="157"/>
      <c r="EY1258" s="157"/>
      <c r="EZ1258" s="157"/>
      <c r="FA1258" s="157"/>
      <c r="FB1258" s="157"/>
      <c r="FC1258" s="157"/>
      <c r="FD1258" s="157"/>
      <c r="FE1258" s="157"/>
      <c r="FF1258" s="157"/>
      <c r="FG1258" s="157"/>
      <c r="FH1258" s="157"/>
      <c r="FI1258" s="157"/>
      <c r="FJ1258" s="157"/>
      <c r="FK1258" s="157"/>
      <c r="FL1258" s="157"/>
      <c r="FM1258" s="157"/>
      <c r="FN1258" s="157"/>
      <c r="FO1258" s="157"/>
      <c r="FP1258" s="157"/>
      <c r="FQ1258" s="157"/>
      <c r="FR1258" s="157"/>
      <c r="FS1258" s="157"/>
      <c r="FT1258" s="157"/>
      <c r="FU1258" s="157"/>
      <c r="FV1258" s="157"/>
      <c r="FW1258" s="157"/>
      <c r="FX1258" s="157"/>
      <c r="FY1258" s="157"/>
      <c r="FZ1258" s="157"/>
      <c r="GA1258" s="157"/>
      <c r="GB1258" s="157"/>
      <c r="GC1258" s="157"/>
      <c r="GD1258" s="157"/>
      <c r="GE1258" s="157"/>
    </row>
    <row r="1259" spans="1:187" x14ac:dyDescent="0.35">
      <c r="A1259" s="4"/>
      <c r="B1259" s="4"/>
      <c r="C1259" s="161"/>
      <c r="D1259" s="161"/>
      <c r="E1259" s="13">
        <v>48</v>
      </c>
      <c r="F1259" s="158">
        <f t="shared" si="517"/>
        <v>11</v>
      </c>
      <c r="G1259" s="155">
        <f>SUM($R$958:$R$1109)</f>
        <v>0</v>
      </c>
      <c r="H1259" s="157"/>
      <c r="I1259" s="157"/>
      <c r="J1259" s="157"/>
      <c r="K1259" s="157"/>
      <c r="L1259" s="157"/>
      <c r="M1259" s="157"/>
      <c r="N1259" s="157"/>
      <c r="O1259" s="157"/>
      <c r="P1259" s="157"/>
      <c r="Q1259" s="159"/>
      <c r="R1259" s="159"/>
      <c r="S1259" s="159">
        <f ca="1">IF(H$17&lt;=$E1259,$G1259/$E1259,0)*$F$1246</f>
        <v>0</v>
      </c>
      <c r="T1259" s="156">
        <f ca="1">IF(I$17&lt;=$E1259,$G1259/$E1259,0)*$F$1246</f>
        <v>0</v>
      </c>
      <c r="U1259" s="156">
        <f ca="1">IF(J$17&lt;=$E1259,$G1259/$E1259,0)*$F$1246</f>
        <v>0</v>
      </c>
      <c r="V1259" s="156">
        <f ca="1">IF(K$17&lt;=$E1259,$G1259/$E1259,0)*$F$1246</f>
        <v>0</v>
      </c>
      <c r="W1259" s="156">
        <f ca="1">IF(L$17&lt;=$E1259,$G1259/$E1259,0)*$F$1246</f>
        <v>0</v>
      </c>
      <c r="X1259" s="156">
        <f ca="1">IF(M$17&lt;=$E1259,$G1259/$E1259,0)*$F$1246</f>
        <v>0</v>
      </c>
      <c r="Y1259" s="156">
        <f ca="1">IF(N$17&lt;=$E1259,$G1259/$E1259,0)*$F$1246</f>
        <v>0</v>
      </c>
      <c r="Z1259" s="156">
        <f ca="1">IF(O$17&lt;=$E1259,$G1259/$E1259,0)*$F$1246</f>
        <v>0</v>
      </c>
      <c r="AA1259" s="156">
        <f ca="1">IF(P$17&lt;=$E1259,$G1259/$E1259,0)*$F$1246</f>
        <v>0</v>
      </c>
      <c r="AB1259" s="156">
        <f ca="1">IF(Q$17&lt;=$E1259,$G1259/$E1259,0)*$F$1246</f>
        <v>0</v>
      </c>
      <c r="AC1259" s="156">
        <f ca="1">IF(R$17&lt;=$E1259,$G1259/$E1259,0)*$F$1246</f>
        <v>0</v>
      </c>
      <c r="AD1259" s="156">
        <f ca="1">IF(S$17&lt;=$E1259,$G1259/$E1259,0)*$F$1246</f>
        <v>0</v>
      </c>
      <c r="AE1259" s="156">
        <f ca="1">IF(T$17&lt;=$E1259,$G1259/$E1259,0)*$F$1246</f>
        <v>0</v>
      </c>
      <c r="AF1259" s="156">
        <f ca="1">IF(U$17&lt;=$E1259,$G1259/$E1259,0)*$F$1246</f>
        <v>0</v>
      </c>
      <c r="AG1259" s="156">
        <f ca="1">IF(V$17&lt;=$E1259,$G1259/$E1259,0)*$F$1246</f>
        <v>0</v>
      </c>
      <c r="AH1259" s="156">
        <f ca="1">IF(W$17&lt;=$E1259,$G1259/$E1259,0)*$F$1246</f>
        <v>0</v>
      </c>
      <c r="AI1259" s="156">
        <f ca="1">IF(X$17&lt;=$E1259,$G1259/$E1259,0)*$F$1246</f>
        <v>0</v>
      </c>
      <c r="AJ1259" s="156">
        <f ca="1">IF(Y$17&lt;=$E1259,$G1259/$E1259,0)*$F$1246</f>
        <v>0</v>
      </c>
      <c r="AK1259" s="156">
        <f ca="1">IF(Z$17&lt;=$E1259,$G1259/$E1259,0)*$F$1246</f>
        <v>0</v>
      </c>
      <c r="AL1259" s="156">
        <f ca="1">IF(AA$17&lt;=$E1259,$G1259/$E1259,0)*$F$1246</f>
        <v>0</v>
      </c>
      <c r="AM1259" s="156">
        <f ca="1">IF(AB$17&lt;=$E1259,$G1259/$E1259,0)*$F$1246</f>
        <v>0</v>
      </c>
      <c r="AN1259" s="156">
        <f ca="1">IF(AC$17&lt;=$E1259,$G1259/$E1259,0)*$F$1246</f>
        <v>0</v>
      </c>
      <c r="AO1259" s="156">
        <f ca="1">IF(AD$17&lt;=$E1259,$G1259/$E1259,0)*$F$1246</f>
        <v>0</v>
      </c>
      <c r="AP1259" s="156">
        <f ca="1">IF(AE$17&lt;=$E1259,$G1259/$E1259,0)*$F$1246</f>
        <v>0</v>
      </c>
      <c r="AQ1259" s="156">
        <f ca="1">IF(AF$17&lt;=$E1259,$G1259/$E1259,0)*$F$1246</f>
        <v>0</v>
      </c>
      <c r="AR1259" s="156">
        <f ca="1">IF(AG$17&lt;=$E1259,$G1259/$E1259,0)*$F$1246</f>
        <v>0</v>
      </c>
      <c r="AS1259" s="156">
        <f ca="1">IF(AH$17&lt;=$E1259,$G1259/$E1259,0)*$F$1246</f>
        <v>0</v>
      </c>
      <c r="AT1259" s="156">
        <f ca="1">IF(AI$17&lt;=$E1259,$G1259/$E1259,0)*$F$1246</f>
        <v>0</v>
      </c>
      <c r="AU1259" s="156">
        <f ca="1">IF(AJ$17&lt;=$E1259,$G1259/$E1259,0)*$F$1246</f>
        <v>0</v>
      </c>
      <c r="AV1259" s="156">
        <f ca="1">IF(AK$17&lt;=$E1259,$G1259/$E1259,0)*$F$1246</f>
        <v>0</v>
      </c>
      <c r="AW1259" s="156">
        <f ca="1">IF(AL$17&lt;=$E1259,$G1259/$E1259,0)*$F$1246</f>
        <v>0</v>
      </c>
      <c r="AX1259" s="156">
        <f ca="1">IF(AM$17&lt;=$E1259,$G1259/$E1259,0)*$F$1246</f>
        <v>0</v>
      </c>
      <c r="AY1259" s="156">
        <f ca="1">IF(AN$17&lt;=$E1259,$G1259/$E1259,0)*$F$1246</f>
        <v>0</v>
      </c>
      <c r="AZ1259" s="156">
        <f ca="1">IF(AO$17&lt;=$E1259,$G1259/$E1259,0)*$F$1246</f>
        <v>0</v>
      </c>
      <c r="BA1259" s="156">
        <f ca="1">IF(AP$17&lt;=$E1259,$G1259/$E1259,0)*$F$1246</f>
        <v>0</v>
      </c>
      <c r="BB1259" s="156">
        <f ca="1">IF(AQ$17&lt;=$E1259,$G1259/$E1259,0)*$F$1246</f>
        <v>0</v>
      </c>
      <c r="BC1259" s="156">
        <f ca="1">IF(AR$17&lt;=$E1259,$G1259/$E1259,0)*$F$1246</f>
        <v>0</v>
      </c>
      <c r="BD1259" s="156">
        <f ca="1">IF(AS$17&lt;=$E1259,$G1259/$E1259,0)*$F$1246</f>
        <v>0</v>
      </c>
      <c r="BE1259" s="156">
        <f ca="1">IF(AT$17&lt;=$E1259,$G1259/$E1259,0)*$F$1246</f>
        <v>0</v>
      </c>
      <c r="BF1259" s="156">
        <f ca="1">IF(AU$17&lt;=$E1259,$G1259/$E1259,0)*$F$1246</f>
        <v>0</v>
      </c>
      <c r="BG1259" s="156">
        <f ca="1">IF(AV$17&lt;=$E1259,$G1259/$E1259,0)*$F$1246</f>
        <v>0</v>
      </c>
      <c r="BH1259" s="156">
        <f ca="1">IF(AW$17&lt;=$E1259,$G1259/$E1259,0)*$F$1246</f>
        <v>0</v>
      </c>
      <c r="BI1259" s="156">
        <f ca="1">IF(AX$17&lt;=$E1259,$G1259/$E1259,0)*$F$1246</f>
        <v>0</v>
      </c>
      <c r="BJ1259" s="156">
        <f ca="1">IF(AY$17&lt;=$E1259,$G1259/$E1259,0)*$F$1246</f>
        <v>0</v>
      </c>
      <c r="BK1259" s="156">
        <f ca="1">IF(AZ$17&lt;=$E1259,$G1259/$E1259,0)*$F$1246</f>
        <v>0</v>
      </c>
      <c r="BL1259" s="156">
        <f ca="1">IF(BA$17&lt;=$E1259,$G1259/$E1259,0)*$F$1246</f>
        <v>0</v>
      </c>
      <c r="BM1259" s="156">
        <f ca="1">IF(BB$17&lt;=$E1259,$G1259/$E1259,0)*$F$1246</f>
        <v>0</v>
      </c>
      <c r="BN1259" s="156">
        <f ca="1">IF(BC$17&lt;=$E1259,$G1259/$E1259,0)*$F$1246</f>
        <v>0</v>
      </c>
      <c r="BO1259" s="156"/>
      <c r="BP1259" s="157"/>
      <c r="BQ1259" s="157"/>
      <c r="BR1259" s="157"/>
      <c r="BS1259" s="157"/>
      <c r="BT1259" s="157"/>
      <c r="BU1259" s="157"/>
      <c r="BV1259" s="157"/>
      <c r="BW1259" s="157"/>
      <c r="BX1259" s="157"/>
      <c r="BY1259" s="157"/>
      <c r="BZ1259" s="157"/>
      <c r="CA1259" s="157"/>
      <c r="CB1259" s="157"/>
      <c r="CC1259" s="157"/>
      <c r="CD1259" s="157"/>
      <c r="CE1259" s="157"/>
      <c r="CF1259" s="157"/>
      <c r="CG1259" s="157"/>
      <c r="CH1259" s="157"/>
      <c r="CI1259" s="157"/>
      <c r="CJ1259" s="157"/>
      <c r="CK1259" s="157"/>
      <c r="CL1259" s="157"/>
      <c r="CM1259" s="157"/>
      <c r="CN1259" s="157"/>
      <c r="CO1259" s="157"/>
      <c r="CP1259" s="157"/>
      <c r="CQ1259" s="157"/>
      <c r="CR1259" s="157"/>
      <c r="CS1259" s="157"/>
      <c r="CT1259" s="157"/>
      <c r="CU1259" s="157"/>
      <c r="CV1259" s="157"/>
      <c r="CW1259" s="157"/>
      <c r="CX1259" s="157"/>
      <c r="CY1259" s="157"/>
      <c r="CZ1259" s="157"/>
      <c r="DA1259" s="157"/>
      <c r="DB1259" s="157"/>
      <c r="DC1259" s="157"/>
      <c r="DD1259" s="157"/>
      <c r="DE1259" s="157"/>
      <c r="DF1259" s="157"/>
      <c r="DG1259" s="157"/>
      <c r="DH1259" s="157"/>
      <c r="DI1259" s="157"/>
      <c r="DJ1259" s="157"/>
      <c r="DK1259" s="157"/>
      <c r="DL1259" s="157"/>
      <c r="DM1259" s="157"/>
      <c r="DN1259" s="157"/>
      <c r="DO1259" s="157"/>
      <c r="DP1259" s="157"/>
      <c r="DQ1259" s="157"/>
      <c r="DR1259" s="157"/>
      <c r="DS1259" s="157"/>
      <c r="DT1259" s="157"/>
      <c r="DU1259" s="157"/>
      <c r="DV1259" s="157"/>
      <c r="DW1259" s="157"/>
      <c r="DX1259" s="157"/>
      <c r="DY1259" s="157"/>
      <c r="DZ1259" s="157"/>
      <c r="EA1259" s="157"/>
      <c r="EB1259" s="157"/>
      <c r="EC1259" s="157"/>
      <c r="ED1259" s="157"/>
      <c r="EE1259" s="157"/>
      <c r="EF1259" s="157"/>
      <c r="EG1259" s="157"/>
      <c r="EH1259" s="157"/>
      <c r="EI1259" s="157"/>
      <c r="EJ1259" s="157"/>
      <c r="EK1259" s="157"/>
      <c r="EL1259" s="157"/>
      <c r="EM1259" s="157"/>
      <c r="EN1259" s="157"/>
      <c r="EO1259" s="157"/>
      <c r="EP1259" s="157"/>
      <c r="EQ1259" s="157"/>
      <c r="ER1259" s="157"/>
      <c r="ES1259" s="157"/>
      <c r="ET1259" s="157"/>
      <c r="EU1259" s="157"/>
      <c r="EV1259" s="157"/>
      <c r="EW1259" s="157"/>
      <c r="EX1259" s="157"/>
      <c r="EY1259" s="157"/>
      <c r="EZ1259" s="157"/>
      <c r="FA1259" s="157"/>
      <c r="FB1259" s="157"/>
      <c r="FC1259" s="157"/>
      <c r="FD1259" s="157"/>
      <c r="FE1259" s="157"/>
      <c r="FF1259" s="157"/>
      <c r="FG1259" s="157"/>
      <c r="FH1259" s="157"/>
      <c r="FI1259" s="157"/>
      <c r="FJ1259" s="157"/>
      <c r="FK1259" s="157"/>
      <c r="FL1259" s="157"/>
      <c r="FM1259" s="157"/>
      <c r="FN1259" s="157"/>
      <c r="FO1259" s="157"/>
      <c r="FP1259" s="157"/>
      <c r="FQ1259" s="157"/>
      <c r="FR1259" s="157"/>
      <c r="FS1259" s="157"/>
      <c r="FT1259" s="157"/>
      <c r="FU1259" s="157"/>
      <c r="FV1259" s="157"/>
      <c r="FW1259" s="157"/>
      <c r="FX1259" s="157"/>
      <c r="FY1259" s="157"/>
      <c r="FZ1259" s="157"/>
      <c r="GA1259" s="157"/>
      <c r="GB1259" s="157"/>
      <c r="GC1259" s="157"/>
      <c r="GD1259" s="157"/>
      <c r="GE1259" s="157"/>
    </row>
    <row r="1260" spans="1:187" x14ac:dyDescent="0.35">
      <c r="A1260" s="4"/>
      <c r="B1260" s="4"/>
      <c r="C1260" s="161"/>
      <c r="D1260" s="161"/>
      <c r="E1260" s="13">
        <v>48</v>
      </c>
      <c r="F1260" s="158">
        <f t="shared" si="517"/>
        <v>12</v>
      </c>
      <c r="G1260" s="155">
        <f>SUM($S$958:$S$1109)</f>
        <v>0</v>
      </c>
      <c r="H1260" s="157"/>
      <c r="I1260" s="157"/>
      <c r="J1260" s="157"/>
      <c r="K1260" s="157"/>
      <c r="L1260" s="157"/>
      <c r="M1260" s="157"/>
      <c r="N1260" s="157"/>
      <c r="O1260" s="157"/>
      <c r="P1260" s="157"/>
      <c r="Q1260" s="159"/>
      <c r="R1260" s="159"/>
      <c r="S1260" s="159"/>
      <c r="T1260" s="159">
        <f ca="1">IF(H$17&lt;=$E1260,$G1260/$E1260,0)*$F$1246</f>
        <v>0</v>
      </c>
      <c r="U1260" s="156">
        <f ca="1">IF(I$17&lt;=$E1260,$G1260/$E1260,0)*$F$1246</f>
        <v>0</v>
      </c>
      <c r="V1260" s="156">
        <f ca="1">IF(J$17&lt;=$E1260,$G1260/$E1260,0)*$F$1246</f>
        <v>0</v>
      </c>
      <c r="W1260" s="156">
        <f ca="1">IF(K$17&lt;=$E1260,$G1260/$E1260,0)*$F$1246</f>
        <v>0</v>
      </c>
      <c r="X1260" s="156">
        <f ca="1">IF(L$17&lt;=$E1260,$G1260/$E1260,0)*$F$1246</f>
        <v>0</v>
      </c>
      <c r="Y1260" s="156">
        <f ca="1">IF(M$17&lt;=$E1260,$G1260/$E1260,0)*$F$1246</f>
        <v>0</v>
      </c>
      <c r="Z1260" s="156">
        <f ca="1">IF(N$17&lt;=$E1260,$G1260/$E1260,0)*$F$1246</f>
        <v>0</v>
      </c>
      <c r="AA1260" s="156">
        <f ca="1">IF(O$17&lt;=$E1260,$G1260/$E1260,0)*$F$1246</f>
        <v>0</v>
      </c>
      <c r="AB1260" s="156">
        <f ca="1">IF(P$17&lt;=$E1260,$G1260/$E1260,0)*$F$1246</f>
        <v>0</v>
      </c>
      <c r="AC1260" s="156">
        <f ca="1">IF(Q$17&lt;=$E1260,$G1260/$E1260,0)*$F$1246</f>
        <v>0</v>
      </c>
      <c r="AD1260" s="156">
        <f ca="1">IF(R$17&lt;=$E1260,$G1260/$E1260,0)*$F$1246</f>
        <v>0</v>
      </c>
      <c r="AE1260" s="156">
        <f ca="1">IF(S$17&lt;=$E1260,$G1260/$E1260,0)*$F$1246</f>
        <v>0</v>
      </c>
      <c r="AF1260" s="156">
        <f ca="1">IF(T$17&lt;=$E1260,$G1260/$E1260,0)*$F$1246</f>
        <v>0</v>
      </c>
      <c r="AG1260" s="156">
        <f ca="1">IF(U$17&lt;=$E1260,$G1260/$E1260,0)*$F$1246</f>
        <v>0</v>
      </c>
      <c r="AH1260" s="156">
        <f ca="1">IF(V$17&lt;=$E1260,$G1260/$E1260,0)*$F$1246</f>
        <v>0</v>
      </c>
      <c r="AI1260" s="156">
        <f ca="1">IF(W$17&lt;=$E1260,$G1260/$E1260,0)*$F$1246</f>
        <v>0</v>
      </c>
      <c r="AJ1260" s="156">
        <f ca="1">IF(X$17&lt;=$E1260,$G1260/$E1260,0)*$F$1246</f>
        <v>0</v>
      </c>
      <c r="AK1260" s="156">
        <f ca="1">IF(Y$17&lt;=$E1260,$G1260/$E1260,0)*$F$1246</f>
        <v>0</v>
      </c>
      <c r="AL1260" s="156">
        <f ca="1">IF(Z$17&lt;=$E1260,$G1260/$E1260,0)*$F$1246</f>
        <v>0</v>
      </c>
      <c r="AM1260" s="156">
        <f ca="1">IF(AA$17&lt;=$E1260,$G1260/$E1260,0)*$F$1246</f>
        <v>0</v>
      </c>
      <c r="AN1260" s="156">
        <f ca="1">IF(AB$17&lt;=$E1260,$G1260/$E1260,0)*$F$1246</f>
        <v>0</v>
      </c>
      <c r="AO1260" s="156">
        <f ca="1">IF(AC$17&lt;=$E1260,$G1260/$E1260,0)*$F$1246</f>
        <v>0</v>
      </c>
      <c r="AP1260" s="156">
        <f ca="1">IF(AD$17&lt;=$E1260,$G1260/$E1260,0)*$F$1246</f>
        <v>0</v>
      </c>
      <c r="AQ1260" s="156">
        <f ca="1">IF(AE$17&lt;=$E1260,$G1260/$E1260,0)*$F$1246</f>
        <v>0</v>
      </c>
      <c r="AR1260" s="156">
        <f ca="1">IF(AF$17&lt;=$E1260,$G1260/$E1260,0)*$F$1246</f>
        <v>0</v>
      </c>
      <c r="AS1260" s="156">
        <f ca="1">IF(AG$17&lt;=$E1260,$G1260/$E1260,0)*$F$1246</f>
        <v>0</v>
      </c>
      <c r="AT1260" s="156">
        <f ca="1">IF(AH$17&lt;=$E1260,$G1260/$E1260,0)*$F$1246</f>
        <v>0</v>
      </c>
      <c r="AU1260" s="156">
        <f ca="1">IF(AI$17&lt;=$E1260,$G1260/$E1260,0)*$F$1246</f>
        <v>0</v>
      </c>
      <c r="AV1260" s="156">
        <f ca="1">IF(AJ$17&lt;=$E1260,$G1260/$E1260,0)*$F$1246</f>
        <v>0</v>
      </c>
      <c r="AW1260" s="156">
        <f ca="1">IF(AK$17&lt;=$E1260,$G1260/$E1260,0)*$F$1246</f>
        <v>0</v>
      </c>
      <c r="AX1260" s="156">
        <f ca="1">IF(AL$17&lt;=$E1260,$G1260/$E1260,0)*$F$1246</f>
        <v>0</v>
      </c>
      <c r="AY1260" s="156">
        <f ca="1">IF(AM$17&lt;=$E1260,$G1260/$E1260,0)*$F$1246</f>
        <v>0</v>
      </c>
      <c r="AZ1260" s="156">
        <f ca="1">IF(AN$17&lt;=$E1260,$G1260/$E1260,0)*$F$1246</f>
        <v>0</v>
      </c>
      <c r="BA1260" s="156">
        <f ca="1">IF(AO$17&lt;=$E1260,$G1260/$E1260,0)*$F$1246</f>
        <v>0</v>
      </c>
      <c r="BB1260" s="156">
        <f ca="1">IF(AP$17&lt;=$E1260,$G1260/$E1260,0)*$F$1246</f>
        <v>0</v>
      </c>
      <c r="BC1260" s="156">
        <f ca="1">IF(AQ$17&lt;=$E1260,$G1260/$E1260,0)*$F$1246</f>
        <v>0</v>
      </c>
      <c r="BD1260" s="156">
        <f ca="1">IF(AR$17&lt;=$E1260,$G1260/$E1260,0)*$F$1246</f>
        <v>0</v>
      </c>
      <c r="BE1260" s="156">
        <f ca="1">IF(AS$17&lt;=$E1260,$G1260/$E1260,0)*$F$1246</f>
        <v>0</v>
      </c>
      <c r="BF1260" s="156">
        <f ca="1">IF(AT$17&lt;=$E1260,$G1260/$E1260,0)*$F$1246</f>
        <v>0</v>
      </c>
      <c r="BG1260" s="156">
        <f ca="1">IF(AU$17&lt;=$E1260,$G1260/$E1260,0)*$F$1246</f>
        <v>0</v>
      </c>
      <c r="BH1260" s="156">
        <f ca="1">IF(AV$17&lt;=$E1260,$G1260/$E1260,0)*$F$1246</f>
        <v>0</v>
      </c>
      <c r="BI1260" s="156">
        <f ca="1">IF(AW$17&lt;=$E1260,$G1260/$E1260,0)*$F$1246</f>
        <v>0</v>
      </c>
      <c r="BJ1260" s="156">
        <f ca="1">IF(AX$17&lt;=$E1260,$G1260/$E1260,0)*$F$1246</f>
        <v>0</v>
      </c>
      <c r="BK1260" s="156">
        <f ca="1">IF(AY$17&lt;=$E1260,$G1260/$E1260,0)*$F$1246</f>
        <v>0</v>
      </c>
      <c r="BL1260" s="156">
        <f ca="1">IF(AZ$17&lt;=$E1260,$G1260/$E1260,0)*$F$1246</f>
        <v>0</v>
      </c>
      <c r="BM1260" s="156">
        <f ca="1">IF(BA$17&lt;=$E1260,$G1260/$E1260,0)*$F$1246</f>
        <v>0</v>
      </c>
      <c r="BN1260" s="156">
        <f ca="1">IF(BB$17&lt;=$E1260,$G1260/$E1260,0)*$F$1246</f>
        <v>0</v>
      </c>
      <c r="BO1260" s="156">
        <f ca="1">IF(BC$17&lt;=$E1260,$G1260/$E1260,0)*$F$1246</f>
        <v>0</v>
      </c>
      <c r="BP1260" s="156"/>
      <c r="BQ1260" s="157"/>
      <c r="BR1260" s="157"/>
      <c r="BS1260" s="157"/>
      <c r="BT1260" s="157"/>
      <c r="BU1260" s="157"/>
      <c r="BV1260" s="157"/>
      <c r="BW1260" s="157"/>
      <c r="BX1260" s="157"/>
      <c r="BY1260" s="157"/>
      <c r="BZ1260" s="157"/>
      <c r="CA1260" s="157"/>
      <c r="CB1260" s="157"/>
      <c r="CC1260" s="157"/>
      <c r="CD1260" s="157"/>
      <c r="CE1260" s="157"/>
      <c r="CF1260" s="157"/>
      <c r="CG1260" s="157"/>
      <c r="CH1260" s="157"/>
      <c r="CI1260" s="157"/>
      <c r="CJ1260" s="157"/>
      <c r="CK1260" s="157"/>
      <c r="CL1260" s="157"/>
      <c r="CM1260" s="157"/>
      <c r="CN1260" s="157"/>
      <c r="CO1260" s="157"/>
      <c r="CP1260" s="157"/>
      <c r="CQ1260" s="157"/>
      <c r="CR1260" s="157"/>
      <c r="CS1260" s="157"/>
      <c r="CT1260" s="157"/>
      <c r="CU1260" s="157"/>
      <c r="CV1260" s="157"/>
      <c r="CW1260" s="157"/>
      <c r="CX1260" s="157"/>
      <c r="CY1260" s="157"/>
      <c r="CZ1260" s="157"/>
      <c r="DA1260" s="157"/>
      <c r="DB1260" s="157"/>
      <c r="DC1260" s="157"/>
      <c r="DD1260" s="157"/>
      <c r="DE1260" s="157"/>
      <c r="DF1260" s="157"/>
      <c r="DG1260" s="157"/>
      <c r="DH1260" s="157"/>
      <c r="DI1260" s="157"/>
      <c r="DJ1260" s="157"/>
      <c r="DK1260" s="157"/>
      <c r="DL1260" s="157"/>
      <c r="DM1260" s="157"/>
      <c r="DN1260" s="157"/>
      <c r="DO1260" s="157"/>
      <c r="DP1260" s="157"/>
      <c r="DQ1260" s="157"/>
      <c r="DR1260" s="157"/>
      <c r="DS1260" s="157"/>
      <c r="DT1260" s="157"/>
      <c r="DU1260" s="157"/>
      <c r="DV1260" s="157"/>
      <c r="DW1260" s="157"/>
      <c r="DX1260" s="157"/>
      <c r="DY1260" s="157"/>
      <c r="DZ1260" s="157"/>
      <c r="EA1260" s="157"/>
      <c r="EB1260" s="157"/>
      <c r="EC1260" s="157"/>
      <c r="ED1260" s="157"/>
      <c r="EE1260" s="157"/>
      <c r="EF1260" s="157"/>
      <c r="EG1260" s="157"/>
      <c r="EH1260" s="157"/>
      <c r="EI1260" s="157"/>
      <c r="EJ1260" s="157"/>
      <c r="EK1260" s="157"/>
      <c r="EL1260" s="157"/>
      <c r="EM1260" s="157"/>
      <c r="EN1260" s="157"/>
      <c r="EO1260" s="157"/>
      <c r="EP1260" s="157"/>
      <c r="EQ1260" s="157"/>
      <c r="ER1260" s="157"/>
      <c r="ES1260" s="157"/>
      <c r="ET1260" s="157"/>
      <c r="EU1260" s="157"/>
      <c r="EV1260" s="157"/>
      <c r="EW1260" s="157"/>
      <c r="EX1260" s="157"/>
      <c r="EY1260" s="157"/>
      <c r="EZ1260" s="157"/>
      <c r="FA1260" s="157"/>
      <c r="FB1260" s="157"/>
      <c r="FC1260" s="157"/>
      <c r="FD1260" s="157"/>
      <c r="FE1260" s="157"/>
      <c r="FF1260" s="157"/>
      <c r="FG1260" s="157"/>
      <c r="FH1260" s="157"/>
      <c r="FI1260" s="157"/>
      <c r="FJ1260" s="157"/>
      <c r="FK1260" s="157"/>
      <c r="FL1260" s="157"/>
      <c r="FM1260" s="157"/>
      <c r="FN1260" s="157"/>
      <c r="FO1260" s="157"/>
      <c r="FP1260" s="157"/>
      <c r="FQ1260" s="157"/>
      <c r="FR1260" s="157"/>
      <c r="FS1260" s="157"/>
      <c r="FT1260" s="157"/>
      <c r="FU1260" s="157"/>
      <c r="FV1260" s="157"/>
      <c r="FW1260" s="157"/>
      <c r="FX1260" s="157"/>
      <c r="FY1260" s="157"/>
      <c r="FZ1260" s="157"/>
      <c r="GA1260" s="157"/>
      <c r="GB1260" s="157"/>
      <c r="GC1260" s="157"/>
      <c r="GD1260" s="157"/>
      <c r="GE1260" s="157"/>
    </row>
    <row r="1261" spans="1:187" x14ac:dyDescent="0.35">
      <c r="A1261" s="4"/>
      <c r="B1261" s="4"/>
      <c r="C1261" s="161"/>
      <c r="D1261" s="161"/>
      <c r="E1261" s="13">
        <v>48</v>
      </c>
      <c r="F1261" s="158">
        <f t="shared" si="517"/>
        <v>13</v>
      </c>
      <c r="G1261" s="155">
        <f>SUM($T$958:$T$1109)</f>
        <v>0</v>
      </c>
      <c r="H1261" s="157"/>
      <c r="I1261" s="157"/>
      <c r="J1261" s="157"/>
      <c r="K1261" s="157"/>
      <c r="L1261" s="157"/>
      <c r="M1261" s="157"/>
      <c r="N1261" s="157"/>
      <c r="O1261" s="157"/>
      <c r="P1261" s="157"/>
      <c r="Q1261" s="159"/>
      <c r="R1261" s="159"/>
      <c r="S1261" s="159"/>
      <c r="T1261" s="159"/>
      <c r="U1261" s="159">
        <f ca="1">IF(H$17&lt;=$E1261,$G1261/$E1261,0)*$F$1246</f>
        <v>0</v>
      </c>
      <c r="V1261" s="156">
        <f ca="1">IF(I$17&lt;=$E1261,$G1261/$E1261,0)*$F$1246</f>
        <v>0</v>
      </c>
      <c r="W1261" s="156">
        <f ca="1">IF(J$17&lt;=$E1261,$G1261/$E1261,0)*$F$1246</f>
        <v>0</v>
      </c>
      <c r="X1261" s="156">
        <f ca="1">IF(K$17&lt;=$E1261,$G1261/$E1261,0)*$F$1246</f>
        <v>0</v>
      </c>
      <c r="Y1261" s="156">
        <f ca="1">IF(L$17&lt;=$E1261,$G1261/$E1261,0)*$F$1246</f>
        <v>0</v>
      </c>
      <c r="Z1261" s="156">
        <f ca="1">IF(M$17&lt;=$E1261,$G1261/$E1261,0)*$F$1246</f>
        <v>0</v>
      </c>
      <c r="AA1261" s="156">
        <f ca="1">IF(N$17&lt;=$E1261,$G1261/$E1261,0)*$F$1246</f>
        <v>0</v>
      </c>
      <c r="AB1261" s="156">
        <f ca="1">IF(O$17&lt;=$E1261,$G1261/$E1261,0)*$F$1246</f>
        <v>0</v>
      </c>
      <c r="AC1261" s="156">
        <f ca="1">IF(P$17&lt;=$E1261,$G1261/$E1261,0)*$F$1246</f>
        <v>0</v>
      </c>
      <c r="AD1261" s="156">
        <f ca="1">IF(Q$17&lt;=$E1261,$G1261/$E1261,0)*$F$1246</f>
        <v>0</v>
      </c>
      <c r="AE1261" s="156">
        <f ca="1">IF(R$17&lt;=$E1261,$G1261/$E1261,0)*$F$1246</f>
        <v>0</v>
      </c>
      <c r="AF1261" s="156">
        <f ca="1">IF(S$17&lt;=$E1261,$G1261/$E1261,0)*$F$1246</f>
        <v>0</v>
      </c>
      <c r="AG1261" s="156">
        <f ca="1">IF(T$17&lt;=$E1261,$G1261/$E1261,0)*$F$1246</f>
        <v>0</v>
      </c>
      <c r="AH1261" s="156">
        <f ca="1">IF(U$17&lt;=$E1261,$G1261/$E1261,0)*$F$1246</f>
        <v>0</v>
      </c>
      <c r="AI1261" s="156">
        <f ca="1">IF(V$17&lt;=$E1261,$G1261/$E1261,0)*$F$1246</f>
        <v>0</v>
      </c>
      <c r="AJ1261" s="156">
        <f ca="1">IF(W$17&lt;=$E1261,$G1261/$E1261,0)*$F$1246</f>
        <v>0</v>
      </c>
      <c r="AK1261" s="156">
        <f ca="1">IF(X$17&lt;=$E1261,$G1261/$E1261,0)*$F$1246</f>
        <v>0</v>
      </c>
      <c r="AL1261" s="156">
        <f ca="1">IF(Y$17&lt;=$E1261,$G1261/$E1261,0)*$F$1246</f>
        <v>0</v>
      </c>
      <c r="AM1261" s="156">
        <f ca="1">IF(Z$17&lt;=$E1261,$G1261/$E1261,0)*$F$1246</f>
        <v>0</v>
      </c>
      <c r="AN1261" s="156">
        <f ca="1">IF(AA$17&lt;=$E1261,$G1261/$E1261,0)*$F$1246</f>
        <v>0</v>
      </c>
      <c r="AO1261" s="156">
        <f ca="1">IF(AB$17&lt;=$E1261,$G1261/$E1261,0)*$F$1246</f>
        <v>0</v>
      </c>
      <c r="AP1261" s="156">
        <f ca="1">IF(AC$17&lt;=$E1261,$G1261/$E1261,0)*$F$1246</f>
        <v>0</v>
      </c>
      <c r="AQ1261" s="156">
        <f ca="1">IF(AD$17&lt;=$E1261,$G1261/$E1261,0)*$F$1246</f>
        <v>0</v>
      </c>
      <c r="AR1261" s="156">
        <f ca="1">IF(AE$17&lt;=$E1261,$G1261/$E1261,0)*$F$1246</f>
        <v>0</v>
      </c>
      <c r="AS1261" s="156">
        <f ca="1">IF(AF$17&lt;=$E1261,$G1261/$E1261,0)*$F$1246</f>
        <v>0</v>
      </c>
      <c r="AT1261" s="156">
        <f ca="1">IF(AG$17&lt;=$E1261,$G1261/$E1261,0)*$F$1246</f>
        <v>0</v>
      </c>
      <c r="AU1261" s="156">
        <f ca="1">IF(AH$17&lt;=$E1261,$G1261/$E1261,0)*$F$1246</f>
        <v>0</v>
      </c>
      <c r="AV1261" s="156">
        <f ca="1">IF(AI$17&lt;=$E1261,$G1261/$E1261,0)*$F$1246</f>
        <v>0</v>
      </c>
      <c r="AW1261" s="156">
        <f ca="1">IF(AJ$17&lt;=$E1261,$G1261/$E1261,0)*$F$1246</f>
        <v>0</v>
      </c>
      <c r="AX1261" s="156">
        <f ca="1">IF(AK$17&lt;=$E1261,$G1261/$E1261,0)*$F$1246</f>
        <v>0</v>
      </c>
      <c r="AY1261" s="156">
        <f ca="1">IF(AL$17&lt;=$E1261,$G1261/$E1261,0)*$F$1246</f>
        <v>0</v>
      </c>
      <c r="AZ1261" s="156">
        <f ca="1">IF(AM$17&lt;=$E1261,$G1261/$E1261,0)*$F$1246</f>
        <v>0</v>
      </c>
      <c r="BA1261" s="156">
        <f ca="1">IF(AN$17&lt;=$E1261,$G1261/$E1261,0)*$F$1246</f>
        <v>0</v>
      </c>
      <c r="BB1261" s="156">
        <f ca="1">IF(AO$17&lt;=$E1261,$G1261/$E1261,0)*$F$1246</f>
        <v>0</v>
      </c>
      <c r="BC1261" s="156">
        <f ca="1">IF(AP$17&lt;=$E1261,$G1261/$E1261,0)*$F$1246</f>
        <v>0</v>
      </c>
      <c r="BD1261" s="156">
        <f ca="1">IF(AQ$17&lt;=$E1261,$G1261/$E1261,0)*$F$1246</f>
        <v>0</v>
      </c>
      <c r="BE1261" s="156">
        <f ca="1">IF(AR$17&lt;=$E1261,$G1261/$E1261,0)*$F$1246</f>
        <v>0</v>
      </c>
      <c r="BF1261" s="156">
        <f ca="1">IF(AS$17&lt;=$E1261,$G1261/$E1261,0)*$F$1246</f>
        <v>0</v>
      </c>
      <c r="BG1261" s="156">
        <f ca="1">IF(AT$17&lt;=$E1261,$G1261/$E1261,0)*$F$1246</f>
        <v>0</v>
      </c>
      <c r="BH1261" s="156">
        <f ca="1">IF(AU$17&lt;=$E1261,$G1261/$E1261,0)*$F$1246</f>
        <v>0</v>
      </c>
      <c r="BI1261" s="156">
        <f ca="1">IF(AV$17&lt;=$E1261,$G1261/$E1261,0)*$F$1246</f>
        <v>0</v>
      </c>
      <c r="BJ1261" s="156">
        <f ca="1">IF(AW$17&lt;=$E1261,$G1261/$E1261,0)*$F$1246</f>
        <v>0</v>
      </c>
      <c r="BK1261" s="156">
        <f ca="1">IF(AX$17&lt;=$E1261,$G1261/$E1261,0)*$F$1246</f>
        <v>0</v>
      </c>
      <c r="BL1261" s="156">
        <f ca="1">IF(AY$17&lt;=$E1261,$G1261/$E1261,0)*$F$1246</f>
        <v>0</v>
      </c>
      <c r="BM1261" s="156">
        <f ca="1">IF(AZ$17&lt;=$E1261,$G1261/$E1261,0)*$F$1246</f>
        <v>0</v>
      </c>
      <c r="BN1261" s="156">
        <f ca="1">IF(BA$17&lt;=$E1261,$G1261/$E1261,0)*$F$1246</f>
        <v>0</v>
      </c>
      <c r="BO1261" s="156">
        <f ca="1">IF(BB$17&lt;=$E1261,$G1261/$E1261,0)*$F$1246</f>
        <v>0</v>
      </c>
      <c r="BP1261" s="156">
        <f ca="1">IF(BC$17&lt;=$E1261,$G1261/$E1261,0)*$F$1246</f>
        <v>0</v>
      </c>
      <c r="BQ1261" s="156"/>
      <c r="BR1261" s="157"/>
      <c r="BS1261" s="157"/>
      <c r="BT1261" s="157"/>
      <c r="BU1261" s="157"/>
      <c r="BV1261" s="157"/>
      <c r="BW1261" s="157"/>
      <c r="BX1261" s="157"/>
      <c r="BY1261" s="157"/>
      <c r="BZ1261" s="157"/>
      <c r="CA1261" s="157"/>
      <c r="CB1261" s="157"/>
      <c r="CC1261" s="157"/>
      <c r="CD1261" s="157"/>
      <c r="CE1261" s="157"/>
      <c r="CF1261" s="157"/>
      <c r="CG1261" s="157"/>
      <c r="CH1261" s="157"/>
      <c r="CI1261" s="157"/>
      <c r="CJ1261" s="157"/>
      <c r="CK1261" s="157"/>
      <c r="CL1261" s="157"/>
      <c r="CM1261" s="157"/>
      <c r="CN1261" s="157"/>
      <c r="CO1261" s="157"/>
      <c r="CP1261" s="157"/>
      <c r="CQ1261" s="157"/>
      <c r="CR1261" s="157"/>
      <c r="CS1261" s="157"/>
      <c r="CT1261" s="157"/>
      <c r="CU1261" s="157"/>
      <c r="CV1261" s="157"/>
      <c r="CW1261" s="157"/>
      <c r="CX1261" s="157"/>
      <c r="CY1261" s="157"/>
      <c r="CZ1261" s="157"/>
      <c r="DA1261" s="157"/>
      <c r="DB1261" s="157"/>
      <c r="DC1261" s="157"/>
      <c r="DD1261" s="157"/>
      <c r="DE1261" s="157"/>
      <c r="DF1261" s="157"/>
      <c r="DG1261" s="157"/>
      <c r="DH1261" s="157"/>
      <c r="DI1261" s="157"/>
      <c r="DJ1261" s="157"/>
      <c r="DK1261" s="157"/>
      <c r="DL1261" s="157"/>
      <c r="DM1261" s="157"/>
      <c r="DN1261" s="157"/>
      <c r="DO1261" s="157"/>
      <c r="DP1261" s="157"/>
      <c r="DQ1261" s="157"/>
      <c r="DR1261" s="157"/>
      <c r="DS1261" s="157"/>
      <c r="DT1261" s="157"/>
      <c r="DU1261" s="157"/>
      <c r="DV1261" s="157"/>
      <c r="DW1261" s="157"/>
      <c r="DX1261" s="157"/>
      <c r="DY1261" s="157"/>
      <c r="DZ1261" s="157"/>
      <c r="EA1261" s="157"/>
      <c r="EB1261" s="157"/>
      <c r="EC1261" s="157"/>
      <c r="ED1261" s="157"/>
      <c r="EE1261" s="157"/>
      <c r="EF1261" s="157"/>
      <c r="EG1261" s="157"/>
      <c r="EH1261" s="157"/>
      <c r="EI1261" s="157"/>
      <c r="EJ1261" s="157"/>
      <c r="EK1261" s="157"/>
      <c r="EL1261" s="157"/>
      <c r="EM1261" s="157"/>
      <c r="EN1261" s="157"/>
      <c r="EO1261" s="157"/>
      <c r="EP1261" s="157"/>
      <c r="EQ1261" s="157"/>
      <c r="ER1261" s="157"/>
      <c r="ES1261" s="157"/>
      <c r="ET1261" s="157"/>
      <c r="EU1261" s="157"/>
      <c r="EV1261" s="157"/>
      <c r="EW1261" s="157"/>
      <c r="EX1261" s="157"/>
      <c r="EY1261" s="157"/>
      <c r="EZ1261" s="157"/>
      <c r="FA1261" s="157"/>
      <c r="FB1261" s="157"/>
      <c r="FC1261" s="157"/>
      <c r="FD1261" s="157"/>
      <c r="FE1261" s="157"/>
      <c r="FF1261" s="157"/>
      <c r="FG1261" s="157"/>
      <c r="FH1261" s="157"/>
      <c r="FI1261" s="157"/>
      <c r="FJ1261" s="157"/>
      <c r="FK1261" s="157"/>
      <c r="FL1261" s="157"/>
      <c r="FM1261" s="157"/>
      <c r="FN1261" s="157"/>
      <c r="FO1261" s="157"/>
      <c r="FP1261" s="157"/>
      <c r="FQ1261" s="157"/>
      <c r="FR1261" s="157"/>
      <c r="FS1261" s="157"/>
      <c r="FT1261" s="157"/>
      <c r="FU1261" s="157"/>
      <c r="FV1261" s="157"/>
      <c r="FW1261" s="157"/>
      <c r="FX1261" s="157"/>
      <c r="FY1261" s="157"/>
      <c r="FZ1261" s="157"/>
      <c r="GA1261" s="157"/>
      <c r="GB1261" s="157"/>
      <c r="GC1261" s="157"/>
      <c r="GD1261" s="157"/>
      <c r="GE1261" s="157"/>
    </row>
    <row r="1262" spans="1:187" x14ac:dyDescent="0.35">
      <c r="A1262" s="4"/>
      <c r="B1262" s="4"/>
      <c r="C1262" s="161"/>
      <c r="D1262" s="161"/>
      <c r="E1262" s="13">
        <v>48</v>
      </c>
      <c r="F1262" s="158">
        <f t="shared" si="517"/>
        <v>14</v>
      </c>
      <c r="G1262" s="155">
        <f>SUM($U$958:$U$1109)</f>
        <v>0</v>
      </c>
      <c r="H1262" s="157"/>
      <c r="I1262" s="157"/>
      <c r="J1262" s="157"/>
      <c r="K1262" s="157"/>
      <c r="L1262" s="157"/>
      <c r="M1262" s="157"/>
      <c r="N1262" s="157"/>
      <c r="O1262" s="157"/>
      <c r="P1262" s="157"/>
      <c r="Q1262" s="159"/>
      <c r="R1262" s="159"/>
      <c r="S1262" s="159"/>
      <c r="T1262" s="159"/>
      <c r="U1262" s="159"/>
      <c r="V1262" s="159">
        <f ca="1">IF(H$17&lt;=$E1262,$G1262/$E1262,0)*$F$1246</f>
        <v>0</v>
      </c>
      <c r="W1262" s="156">
        <f ca="1">IF(I$17&lt;=$E1262,$G1262/$E1262,0)*$F$1246</f>
        <v>0</v>
      </c>
      <c r="X1262" s="156">
        <f ca="1">IF(J$17&lt;=$E1262,$G1262/$E1262,0)*$F$1246</f>
        <v>0</v>
      </c>
      <c r="Y1262" s="156">
        <f ca="1">IF(K$17&lt;=$E1262,$G1262/$E1262,0)*$F$1246</f>
        <v>0</v>
      </c>
      <c r="Z1262" s="156">
        <f ca="1">IF(L$17&lt;=$E1262,$G1262/$E1262,0)*$F$1246</f>
        <v>0</v>
      </c>
      <c r="AA1262" s="156">
        <f ca="1">IF(M$17&lt;=$E1262,$G1262/$E1262,0)*$F$1246</f>
        <v>0</v>
      </c>
      <c r="AB1262" s="156">
        <f ca="1">IF(N$17&lt;=$E1262,$G1262/$E1262,0)*$F$1246</f>
        <v>0</v>
      </c>
      <c r="AC1262" s="156">
        <f ca="1">IF(O$17&lt;=$E1262,$G1262/$E1262,0)*$F$1246</f>
        <v>0</v>
      </c>
      <c r="AD1262" s="156">
        <f ca="1">IF(P$17&lt;=$E1262,$G1262/$E1262,0)*$F$1246</f>
        <v>0</v>
      </c>
      <c r="AE1262" s="156">
        <f ca="1">IF(Q$17&lt;=$E1262,$G1262/$E1262,0)*$F$1246</f>
        <v>0</v>
      </c>
      <c r="AF1262" s="156">
        <f ca="1">IF(R$17&lt;=$E1262,$G1262/$E1262,0)*$F$1246</f>
        <v>0</v>
      </c>
      <c r="AG1262" s="156">
        <f ca="1">IF(S$17&lt;=$E1262,$G1262/$E1262,0)*$F$1246</f>
        <v>0</v>
      </c>
      <c r="AH1262" s="156">
        <f ca="1">IF(T$17&lt;=$E1262,$G1262/$E1262,0)*$F$1246</f>
        <v>0</v>
      </c>
      <c r="AI1262" s="156">
        <f ca="1">IF(U$17&lt;=$E1262,$G1262/$E1262,0)*$F$1246</f>
        <v>0</v>
      </c>
      <c r="AJ1262" s="156">
        <f ca="1">IF(V$17&lt;=$E1262,$G1262/$E1262,0)*$F$1246</f>
        <v>0</v>
      </c>
      <c r="AK1262" s="156">
        <f ca="1">IF(W$17&lt;=$E1262,$G1262/$E1262,0)*$F$1246</f>
        <v>0</v>
      </c>
      <c r="AL1262" s="156">
        <f ca="1">IF(X$17&lt;=$E1262,$G1262/$E1262,0)*$F$1246</f>
        <v>0</v>
      </c>
      <c r="AM1262" s="156">
        <f ca="1">IF(Y$17&lt;=$E1262,$G1262/$E1262,0)*$F$1246</f>
        <v>0</v>
      </c>
      <c r="AN1262" s="156">
        <f ca="1">IF(Z$17&lt;=$E1262,$G1262/$E1262,0)*$F$1246</f>
        <v>0</v>
      </c>
      <c r="AO1262" s="156">
        <f ca="1">IF(AA$17&lt;=$E1262,$G1262/$E1262,0)*$F$1246</f>
        <v>0</v>
      </c>
      <c r="AP1262" s="156">
        <f ca="1">IF(AB$17&lt;=$E1262,$G1262/$E1262,0)*$F$1246</f>
        <v>0</v>
      </c>
      <c r="AQ1262" s="156">
        <f ca="1">IF(AC$17&lt;=$E1262,$G1262/$E1262,0)*$F$1246</f>
        <v>0</v>
      </c>
      <c r="AR1262" s="156">
        <f ca="1">IF(AD$17&lt;=$E1262,$G1262/$E1262,0)*$F$1246</f>
        <v>0</v>
      </c>
      <c r="AS1262" s="156">
        <f ca="1">IF(AE$17&lt;=$E1262,$G1262/$E1262,0)*$F$1246</f>
        <v>0</v>
      </c>
      <c r="AT1262" s="156">
        <f ca="1">IF(AF$17&lt;=$E1262,$G1262/$E1262,0)*$F$1246</f>
        <v>0</v>
      </c>
      <c r="AU1262" s="156">
        <f ca="1">IF(AG$17&lt;=$E1262,$G1262/$E1262,0)*$F$1246</f>
        <v>0</v>
      </c>
      <c r="AV1262" s="156">
        <f ca="1">IF(AH$17&lt;=$E1262,$G1262/$E1262,0)*$F$1246</f>
        <v>0</v>
      </c>
      <c r="AW1262" s="156">
        <f ca="1">IF(AI$17&lt;=$E1262,$G1262/$E1262,0)*$F$1246</f>
        <v>0</v>
      </c>
      <c r="AX1262" s="156">
        <f ca="1">IF(AJ$17&lt;=$E1262,$G1262/$E1262,0)*$F$1246</f>
        <v>0</v>
      </c>
      <c r="AY1262" s="156">
        <f ca="1">IF(AK$17&lt;=$E1262,$G1262/$E1262,0)*$F$1246</f>
        <v>0</v>
      </c>
      <c r="AZ1262" s="156">
        <f ca="1">IF(AL$17&lt;=$E1262,$G1262/$E1262,0)*$F$1246</f>
        <v>0</v>
      </c>
      <c r="BA1262" s="156">
        <f ca="1">IF(AM$17&lt;=$E1262,$G1262/$E1262,0)*$F$1246</f>
        <v>0</v>
      </c>
      <c r="BB1262" s="156">
        <f ca="1">IF(AN$17&lt;=$E1262,$G1262/$E1262,0)*$F$1246</f>
        <v>0</v>
      </c>
      <c r="BC1262" s="156">
        <f ca="1">IF(AO$17&lt;=$E1262,$G1262/$E1262,0)*$F$1246</f>
        <v>0</v>
      </c>
      <c r="BD1262" s="156">
        <f ca="1">IF(AP$17&lt;=$E1262,$G1262/$E1262,0)*$F$1246</f>
        <v>0</v>
      </c>
      <c r="BE1262" s="156">
        <f ca="1">IF(AQ$17&lt;=$E1262,$G1262/$E1262,0)*$F$1246</f>
        <v>0</v>
      </c>
      <c r="BF1262" s="156">
        <f ca="1">IF(AR$17&lt;=$E1262,$G1262/$E1262,0)*$F$1246</f>
        <v>0</v>
      </c>
      <c r="BG1262" s="156">
        <f ca="1">IF(AS$17&lt;=$E1262,$G1262/$E1262,0)*$F$1246</f>
        <v>0</v>
      </c>
      <c r="BH1262" s="156">
        <f ca="1">IF(AT$17&lt;=$E1262,$G1262/$E1262,0)*$F$1246</f>
        <v>0</v>
      </c>
      <c r="BI1262" s="156">
        <f ca="1">IF(AU$17&lt;=$E1262,$G1262/$E1262,0)*$F$1246</f>
        <v>0</v>
      </c>
      <c r="BJ1262" s="156">
        <f ca="1">IF(AV$17&lt;=$E1262,$G1262/$E1262,0)*$F$1246</f>
        <v>0</v>
      </c>
      <c r="BK1262" s="156">
        <f ca="1">IF(AW$17&lt;=$E1262,$G1262/$E1262,0)*$F$1246</f>
        <v>0</v>
      </c>
      <c r="BL1262" s="156">
        <f ca="1">IF(AX$17&lt;=$E1262,$G1262/$E1262,0)*$F$1246</f>
        <v>0</v>
      </c>
      <c r="BM1262" s="156">
        <f ca="1">IF(AY$17&lt;=$E1262,$G1262/$E1262,0)*$F$1246</f>
        <v>0</v>
      </c>
      <c r="BN1262" s="156">
        <f ca="1">IF(AZ$17&lt;=$E1262,$G1262/$E1262,0)*$F$1246</f>
        <v>0</v>
      </c>
      <c r="BO1262" s="156">
        <f ca="1">IF(BA$17&lt;=$E1262,$G1262/$E1262,0)*$F$1246</f>
        <v>0</v>
      </c>
      <c r="BP1262" s="156">
        <f ca="1">IF(BB$17&lt;=$E1262,$G1262/$E1262,0)*$F$1246</f>
        <v>0</v>
      </c>
      <c r="BQ1262" s="156">
        <f ca="1">IF(BC$17&lt;=$E1262,$G1262/$E1262,0)*$F$1246</f>
        <v>0</v>
      </c>
      <c r="BR1262" s="156"/>
      <c r="BS1262" s="157"/>
      <c r="BT1262" s="157"/>
      <c r="BU1262" s="157"/>
      <c r="BV1262" s="157"/>
      <c r="BW1262" s="157"/>
      <c r="BX1262" s="157"/>
      <c r="BY1262" s="157"/>
      <c r="BZ1262" s="157"/>
      <c r="CA1262" s="157"/>
      <c r="CB1262" s="157"/>
      <c r="CC1262" s="157"/>
      <c r="CD1262" s="157"/>
      <c r="CE1262" s="157"/>
      <c r="CF1262" s="157"/>
      <c r="CG1262" s="157"/>
      <c r="CH1262" s="157"/>
      <c r="CI1262" s="157"/>
      <c r="CJ1262" s="157"/>
      <c r="CK1262" s="157"/>
      <c r="CL1262" s="157"/>
      <c r="CM1262" s="157"/>
      <c r="CN1262" s="157"/>
      <c r="CO1262" s="157"/>
      <c r="CP1262" s="157"/>
      <c r="CQ1262" s="157"/>
      <c r="CR1262" s="157"/>
      <c r="CS1262" s="157"/>
      <c r="CT1262" s="157"/>
      <c r="CU1262" s="157"/>
      <c r="CV1262" s="157"/>
      <c r="CW1262" s="157"/>
      <c r="CX1262" s="157"/>
      <c r="CY1262" s="157"/>
      <c r="CZ1262" s="157"/>
      <c r="DA1262" s="157"/>
      <c r="DB1262" s="157"/>
      <c r="DC1262" s="157"/>
      <c r="DD1262" s="157"/>
      <c r="DE1262" s="157"/>
      <c r="DF1262" s="157"/>
      <c r="DG1262" s="157"/>
      <c r="DH1262" s="157"/>
      <c r="DI1262" s="157"/>
      <c r="DJ1262" s="157"/>
      <c r="DK1262" s="157"/>
      <c r="DL1262" s="157"/>
      <c r="DM1262" s="157"/>
      <c r="DN1262" s="157"/>
      <c r="DO1262" s="157"/>
      <c r="DP1262" s="157"/>
      <c r="DQ1262" s="157"/>
      <c r="DR1262" s="157"/>
      <c r="DS1262" s="157"/>
      <c r="DT1262" s="157"/>
      <c r="DU1262" s="157"/>
      <c r="DV1262" s="157"/>
      <c r="DW1262" s="157"/>
      <c r="DX1262" s="157"/>
      <c r="DY1262" s="157"/>
      <c r="DZ1262" s="157"/>
      <c r="EA1262" s="157"/>
      <c r="EB1262" s="157"/>
      <c r="EC1262" s="157"/>
      <c r="ED1262" s="157"/>
      <c r="EE1262" s="157"/>
      <c r="EF1262" s="157"/>
      <c r="EG1262" s="157"/>
      <c r="EH1262" s="157"/>
      <c r="EI1262" s="157"/>
      <c r="EJ1262" s="157"/>
      <c r="EK1262" s="157"/>
      <c r="EL1262" s="157"/>
      <c r="EM1262" s="157"/>
      <c r="EN1262" s="157"/>
      <c r="EO1262" s="157"/>
      <c r="EP1262" s="157"/>
      <c r="EQ1262" s="157"/>
      <c r="ER1262" s="157"/>
      <c r="ES1262" s="157"/>
      <c r="ET1262" s="157"/>
      <c r="EU1262" s="157"/>
      <c r="EV1262" s="157"/>
      <c r="EW1262" s="157"/>
      <c r="EX1262" s="157"/>
      <c r="EY1262" s="157"/>
      <c r="EZ1262" s="157"/>
      <c r="FA1262" s="157"/>
      <c r="FB1262" s="157"/>
      <c r="FC1262" s="157"/>
      <c r="FD1262" s="157"/>
      <c r="FE1262" s="157"/>
      <c r="FF1262" s="157"/>
      <c r="FG1262" s="157"/>
      <c r="FH1262" s="157"/>
      <c r="FI1262" s="157"/>
      <c r="FJ1262" s="157"/>
      <c r="FK1262" s="157"/>
      <c r="FL1262" s="157"/>
      <c r="FM1262" s="157"/>
      <c r="FN1262" s="157"/>
      <c r="FO1262" s="157"/>
      <c r="FP1262" s="157"/>
      <c r="FQ1262" s="157"/>
      <c r="FR1262" s="157"/>
      <c r="FS1262" s="157"/>
      <c r="FT1262" s="157"/>
      <c r="FU1262" s="157"/>
      <c r="FV1262" s="157"/>
      <c r="FW1262" s="157"/>
      <c r="FX1262" s="157"/>
      <c r="FY1262" s="157"/>
      <c r="FZ1262" s="157"/>
      <c r="GA1262" s="157"/>
      <c r="GB1262" s="157"/>
      <c r="GC1262" s="157"/>
      <c r="GD1262" s="157"/>
      <c r="GE1262" s="157"/>
    </row>
    <row r="1263" spans="1:187" x14ac:dyDescent="0.35">
      <c r="A1263" s="4"/>
      <c r="B1263" s="4"/>
      <c r="C1263" s="161"/>
      <c r="D1263" s="161"/>
      <c r="E1263" s="13">
        <v>48</v>
      </c>
      <c r="F1263" s="158">
        <f t="shared" si="517"/>
        <v>15</v>
      </c>
      <c r="G1263" s="155">
        <f>SUM($V$958:$V$1109)</f>
        <v>0</v>
      </c>
      <c r="H1263" s="157"/>
      <c r="I1263" s="157"/>
      <c r="J1263" s="157"/>
      <c r="K1263" s="157"/>
      <c r="L1263" s="157"/>
      <c r="M1263" s="157"/>
      <c r="N1263" s="157"/>
      <c r="O1263" s="157"/>
      <c r="P1263" s="157"/>
      <c r="Q1263" s="159"/>
      <c r="R1263" s="159"/>
      <c r="S1263" s="159"/>
      <c r="T1263" s="159"/>
      <c r="U1263" s="159"/>
      <c r="V1263" s="159"/>
      <c r="W1263" s="159">
        <f ca="1">IF(H$17&lt;=$E1263,$G1263/$E1263,0)*$F$1246</f>
        <v>0</v>
      </c>
      <c r="X1263" s="156">
        <f ca="1">IF(I$17&lt;=$E1263,$G1263/$E1263,0)*$F$1246</f>
        <v>0</v>
      </c>
      <c r="Y1263" s="156">
        <f ca="1">IF(J$17&lt;=$E1263,$G1263/$E1263,0)*$F$1246</f>
        <v>0</v>
      </c>
      <c r="Z1263" s="156">
        <f ca="1">IF(K$17&lt;=$E1263,$G1263/$E1263,0)*$F$1246</f>
        <v>0</v>
      </c>
      <c r="AA1263" s="156">
        <f ca="1">IF(L$17&lt;=$E1263,$G1263/$E1263,0)*$F$1246</f>
        <v>0</v>
      </c>
      <c r="AB1263" s="156">
        <f ca="1">IF(M$17&lt;=$E1263,$G1263/$E1263,0)*$F$1246</f>
        <v>0</v>
      </c>
      <c r="AC1263" s="156">
        <f ca="1">IF(N$17&lt;=$E1263,$G1263/$E1263,0)*$F$1246</f>
        <v>0</v>
      </c>
      <c r="AD1263" s="156">
        <f ca="1">IF(O$17&lt;=$E1263,$G1263/$E1263,0)*$F$1246</f>
        <v>0</v>
      </c>
      <c r="AE1263" s="156">
        <f ca="1">IF(P$17&lt;=$E1263,$G1263/$E1263,0)*$F$1246</f>
        <v>0</v>
      </c>
      <c r="AF1263" s="156">
        <f ca="1">IF(Q$17&lt;=$E1263,$G1263/$E1263,0)*$F$1246</f>
        <v>0</v>
      </c>
      <c r="AG1263" s="156">
        <f ca="1">IF(R$17&lt;=$E1263,$G1263/$E1263,0)*$F$1246</f>
        <v>0</v>
      </c>
      <c r="AH1263" s="156">
        <f ca="1">IF(S$17&lt;=$E1263,$G1263/$E1263,0)*$F$1246</f>
        <v>0</v>
      </c>
      <c r="AI1263" s="156">
        <f ca="1">IF(T$17&lt;=$E1263,$G1263/$E1263,0)*$F$1246</f>
        <v>0</v>
      </c>
      <c r="AJ1263" s="156">
        <f ca="1">IF(U$17&lt;=$E1263,$G1263/$E1263,0)*$F$1246</f>
        <v>0</v>
      </c>
      <c r="AK1263" s="156">
        <f ca="1">IF(V$17&lt;=$E1263,$G1263/$E1263,0)*$F$1246</f>
        <v>0</v>
      </c>
      <c r="AL1263" s="156">
        <f ca="1">IF(W$17&lt;=$E1263,$G1263/$E1263,0)*$F$1246</f>
        <v>0</v>
      </c>
      <c r="AM1263" s="156">
        <f ca="1">IF(X$17&lt;=$E1263,$G1263/$E1263,0)*$F$1246</f>
        <v>0</v>
      </c>
      <c r="AN1263" s="156">
        <f ca="1">IF(Y$17&lt;=$E1263,$G1263/$E1263,0)*$F$1246</f>
        <v>0</v>
      </c>
      <c r="AO1263" s="156">
        <f ca="1">IF(Z$17&lt;=$E1263,$G1263/$E1263,0)*$F$1246</f>
        <v>0</v>
      </c>
      <c r="AP1263" s="156">
        <f ca="1">IF(AA$17&lt;=$E1263,$G1263/$E1263,0)*$F$1246</f>
        <v>0</v>
      </c>
      <c r="AQ1263" s="156">
        <f ca="1">IF(AB$17&lt;=$E1263,$G1263/$E1263,0)*$F$1246</f>
        <v>0</v>
      </c>
      <c r="AR1263" s="156">
        <f ca="1">IF(AC$17&lt;=$E1263,$G1263/$E1263,0)*$F$1246</f>
        <v>0</v>
      </c>
      <c r="AS1263" s="156">
        <f ca="1">IF(AD$17&lt;=$E1263,$G1263/$E1263,0)*$F$1246</f>
        <v>0</v>
      </c>
      <c r="AT1263" s="156">
        <f ca="1">IF(AE$17&lt;=$E1263,$G1263/$E1263,0)*$F$1246</f>
        <v>0</v>
      </c>
      <c r="AU1263" s="156">
        <f ca="1">IF(AF$17&lt;=$E1263,$G1263/$E1263,0)*$F$1246</f>
        <v>0</v>
      </c>
      <c r="AV1263" s="156">
        <f ca="1">IF(AG$17&lt;=$E1263,$G1263/$E1263,0)*$F$1246</f>
        <v>0</v>
      </c>
      <c r="AW1263" s="156">
        <f ca="1">IF(AH$17&lt;=$E1263,$G1263/$E1263,0)*$F$1246</f>
        <v>0</v>
      </c>
      <c r="AX1263" s="156">
        <f ca="1">IF(AI$17&lt;=$E1263,$G1263/$E1263,0)*$F$1246</f>
        <v>0</v>
      </c>
      <c r="AY1263" s="156">
        <f ca="1">IF(AJ$17&lt;=$E1263,$G1263/$E1263,0)*$F$1246</f>
        <v>0</v>
      </c>
      <c r="AZ1263" s="156">
        <f ca="1">IF(AK$17&lt;=$E1263,$G1263/$E1263,0)*$F$1246</f>
        <v>0</v>
      </c>
      <c r="BA1263" s="156">
        <f ca="1">IF(AL$17&lt;=$E1263,$G1263/$E1263,0)*$F$1246</f>
        <v>0</v>
      </c>
      <c r="BB1263" s="156">
        <f ca="1">IF(AM$17&lt;=$E1263,$G1263/$E1263,0)*$F$1246</f>
        <v>0</v>
      </c>
      <c r="BC1263" s="156">
        <f ca="1">IF(AN$17&lt;=$E1263,$G1263/$E1263,0)*$F$1246</f>
        <v>0</v>
      </c>
      <c r="BD1263" s="156">
        <f ca="1">IF(AO$17&lt;=$E1263,$G1263/$E1263,0)*$F$1246</f>
        <v>0</v>
      </c>
      <c r="BE1263" s="156">
        <f ca="1">IF(AP$17&lt;=$E1263,$G1263/$E1263,0)*$F$1246</f>
        <v>0</v>
      </c>
      <c r="BF1263" s="156">
        <f ca="1">IF(AQ$17&lt;=$E1263,$G1263/$E1263,0)*$F$1246</f>
        <v>0</v>
      </c>
      <c r="BG1263" s="156">
        <f ca="1">IF(AR$17&lt;=$E1263,$G1263/$E1263,0)*$F$1246</f>
        <v>0</v>
      </c>
      <c r="BH1263" s="156">
        <f ca="1">IF(AS$17&lt;=$E1263,$G1263/$E1263,0)*$F$1246</f>
        <v>0</v>
      </c>
      <c r="BI1263" s="156">
        <f ca="1">IF(AT$17&lt;=$E1263,$G1263/$E1263,0)*$F$1246</f>
        <v>0</v>
      </c>
      <c r="BJ1263" s="156">
        <f ca="1">IF(AU$17&lt;=$E1263,$G1263/$E1263,0)*$F$1246</f>
        <v>0</v>
      </c>
      <c r="BK1263" s="156">
        <f ca="1">IF(AV$17&lt;=$E1263,$G1263/$E1263,0)*$F$1246</f>
        <v>0</v>
      </c>
      <c r="BL1263" s="156">
        <f ca="1">IF(AW$17&lt;=$E1263,$G1263/$E1263,0)*$F$1246</f>
        <v>0</v>
      </c>
      <c r="BM1263" s="156">
        <f ca="1">IF(AX$17&lt;=$E1263,$G1263/$E1263,0)*$F$1246</f>
        <v>0</v>
      </c>
      <c r="BN1263" s="156">
        <f ca="1">IF(AY$17&lt;=$E1263,$G1263/$E1263,0)*$F$1246</f>
        <v>0</v>
      </c>
      <c r="BO1263" s="156">
        <f ca="1">IF(AZ$17&lt;=$E1263,$G1263/$E1263,0)*$F$1246</f>
        <v>0</v>
      </c>
      <c r="BP1263" s="156">
        <f ca="1">IF(BA$17&lt;=$E1263,$G1263/$E1263,0)*$F$1246</f>
        <v>0</v>
      </c>
      <c r="BQ1263" s="156">
        <f ca="1">IF(BB$17&lt;=$E1263,$G1263/$E1263,0)*$F$1246</f>
        <v>0</v>
      </c>
      <c r="BR1263" s="156">
        <f ca="1">IF(BC$17&lt;=$E1263,$G1263/$E1263,0)*$F$1246</f>
        <v>0</v>
      </c>
      <c r="BS1263" s="156"/>
      <c r="BT1263" s="157"/>
      <c r="BU1263" s="157"/>
      <c r="BV1263" s="157"/>
      <c r="BW1263" s="157"/>
      <c r="BX1263" s="157"/>
      <c r="BY1263" s="157"/>
      <c r="BZ1263" s="157"/>
      <c r="CA1263" s="157"/>
      <c r="CB1263" s="157"/>
      <c r="CC1263" s="157"/>
      <c r="CD1263" s="157"/>
      <c r="CE1263" s="157"/>
      <c r="CF1263" s="157"/>
      <c r="CG1263" s="157"/>
      <c r="CH1263" s="157"/>
      <c r="CI1263" s="157"/>
      <c r="CJ1263" s="157"/>
      <c r="CK1263" s="157"/>
      <c r="CL1263" s="157"/>
      <c r="CM1263" s="157"/>
      <c r="CN1263" s="157"/>
      <c r="CO1263" s="157"/>
      <c r="CP1263" s="157"/>
      <c r="CQ1263" s="157"/>
      <c r="CR1263" s="157"/>
      <c r="CS1263" s="157"/>
      <c r="CT1263" s="157"/>
      <c r="CU1263" s="157"/>
      <c r="CV1263" s="157"/>
      <c r="CW1263" s="157"/>
      <c r="CX1263" s="157"/>
      <c r="CY1263" s="157"/>
      <c r="CZ1263" s="157"/>
      <c r="DA1263" s="157"/>
      <c r="DB1263" s="157"/>
      <c r="DC1263" s="157"/>
      <c r="DD1263" s="157"/>
      <c r="DE1263" s="157"/>
      <c r="DF1263" s="157"/>
      <c r="DG1263" s="157"/>
      <c r="DH1263" s="157"/>
      <c r="DI1263" s="157"/>
      <c r="DJ1263" s="157"/>
      <c r="DK1263" s="157"/>
      <c r="DL1263" s="157"/>
      <c r="DM1263" s="157"/>
      <c r="DN1263" s="157"/>
      <c r="DO1263" s="157"/>
      <c r="DP1263" s="157"/>
      <c r="DQ1263" s="157"/>
      <c r="DR1263" s="157"/>
      <c r="DS1263" s="157"/>
      <c r="DT1263" s="157"/>
      <c r="DU1263" s="157"/>
      <c r="DV1263" s="157"/>
      <c r="DW1263" s="157"/>
      <c r="DX1263" s="157"/>
      <c r="DY1263" s="157"/>
      <c r="DZ1263" s="157"/>
      <c r="EA1263" s="157"/>
      <c r="EB1263" s="157"/>
      <c r="EC1263" s="157"/>
      <c r="ED1263" s="157"/>
      <c r="EE1263" s="157"/>
      <c r="EF1263" s="157"/>
      <c r="EG1263" s="157"/>
      <c r="EH1263" s="157"/>
      <c r="EI1263" s="157"/>
      <c r="EJ1263" s="157"/>
      <c r="EK1263" s="157"/>
      <c r="EL1263" s="157"/>
      <c r="EM1263" s="157"/>
      <c r="EN1263" s="157"/>
      <c r="EO1263" s="157"/>
      <c r="EP1263" s="157"/>
      <c r="EQ1263" s="157"/>
      <c r="ER1263" s="157"/>
      <c r="ES1263" s="157"/>
      <c r="ET1263" s="157"/>
      <c r="EU1263" s="157"/>
      <c r="EV1263" s="157"/>
      <c r="EW1263" s="157"/>
      <c r="EX1263" s="157"/>
      <c r="EY1263" s="157"/>
      <c r="EZ1263" s="157"/>
      <c r="FA1263" s="157"/>
      <c r="FB1263" s="157"/>
      <c r="FC1263" s="157"/>
      <c r="FD1263" s="157"/>
      <c r="FE1263" s="157"/>
      <c r="FF1263" s="157"/>
      <c r="FG1263" s="157"/>
      <c r="FH1263" s="157"/>
      <c r="FI1263" s="157"/>
      <c r="FJ1263" s="157"/>
      <c r="FK1263" s="157"/>
      <c r="FL1263" s="157"/>
      <c r="FM1263" s="157"/>
      <c r="FN1263" s="157"/>
      <c r="FO1263" s="157"/>
      <c r="FP1263" s="157"/>
      <c r="FQ1263" s="157"/>
      <c r="FR1263" s="157"/>
      <c r="FS1263" s="157"/>
      <c r="FT1263" s="157"/>
      <c r="FU1263" s="157"/>
      <c r="FV1263" s="157"/>
      <c r="FW1263" s="157"/>
      <c r="FX1263" s="157"/>
      <c r="FY1263" s="157"/>
      <c r="FZ1263" s="157"/>
      <c r="GA1263" s="157"/>
      <c r="GB1263" s="157"/>
      <c r="GC1263" s="157"/>
      <c r="GD1263" s="157"/>
      <c r="GE1263" s="157"/>
    </row>
    <row r="1264" spans="1:187" x14ac:dyDescent="0.35">
      <c r="A1264" s="4"/>
      <c r="B1264" s="4"/>
      <c r="C1264" s="161"/>
      <c r="D1264" s="161"/>
      <c r="E1264" s="13">
        <v>48</v>
      </c>
      <c r="F1264" s="158">
        <f t="shared" si="517"/>
        <v>16</v>
      </c>
      <c r="G1264" s="155">
        <f>SUM($W$958:$W$1109)</f>
        <v>0</v>
      </c>
      <c r="H1264" s="157"/>
      <c r="I1264" s="157"/>
      <c r="J1264" s="157"/>
      <c r="K1264" s="157"/>
      <c r="L1264" s="157"/>
      <c r="M1264" s="157"/>
      <c r="N1264" s="157"/>
      <c r="O1264" s="157"/>
      <c r="P1264" s="157"/>
      <c r="Q1264" s="159"/>
      <c r="R1264" s="159"/>
      <c r="S1264" s="159"/>
      <c r="T1264" s="159"/>
      <c r="U1264" s="159"/>
      <c r="V1264" s="159"/>
      <c r="W1264" s="159"/>
      <c r="X1264" s="159">
        <f ca="1">IF(H$17&lt;=$E1264,$G1264/$E1264,0)*$F$1246</f>
        <v>0</v>
      </c>
      <c r="Y1264" s="156">
        <f ca="1">IF(I$17&lt;=$E1264,$G1264/$E1264,0)*$F$1246</f>
        <v>0</v>
      </c>
      <c r="Z1264" s="156">
        <f ca="1">IF(J$17&lt;=$E1264,$G1264/$E1264,0)*$F$1246</f>
        <v>0</v>
      </c>
      <c r="AA1264" s="156">
        <f ca="1">IF(K$17&lt;=$E1264,$G1264/$E1264,0)*$F$1246</f>
        <v>0</v>
      </c>
      <c r="AB1264" s="156">
        <f ca="1">IF(L$17&lt;=$E1264,$G1264/$E1264,0)*$F$1246</f>
        <v>0</v>
      </c>
      <c r="AC1264" s="156">
        <f ca="1">IF(M$17&lt;=$E1264,$G1264/$E1264,0)*$F$1246</f>
        <v>0</v>
      </c>
      <c r="AD1264" s="156">
        <f ca="1">IF(N$17&lt;=$E1264,$G1264/$E1264,0)*$F$1246</f>
        <v>0</v>
      </c>
      <c r="AE1264" s="156">
        <f ca="1">IF(O$17&lt;=$E1264,$G1264/$E1264,0)*$F$1246</f>
        <v>0</v>
      </c>
      <c r="AF1264" s="156">
        <f ca="1">IF(P$17&lt;=$E1264,$G1264/$E1264,0)*$F$1246</f>
        <v>0</v>
      </c>
      <c r="AG1264" s="156">
        <f ca="1">IF(Q$17&lt;=$E1264,$G1264/$E1264,0)*$F$1246</f>
        <v>0</v>
      </c>
      <c r="AH1264" s="156">
        <f ca="1">IF(R$17&lt;=$E1264,$G1264/$E1264,0)*$F$1246</f>
        <v>0</v>
      </c>
      <c r="AI1264" s="156">
        <f ca="1">IF(S$17&lt;=$E1264,$G1264/$E1264,0)*$F$1246</f>
        <v>0</v>
      </c>
      <c r="AJ1264" s="156">
        <f ca="1">IF(T$17&lt;=$E1264,$G1264/$E1264,0)*$F$1246</f>
        <v>0</v>
      </c>
      <c r="AK1264" s="156">
        <f ca="1">IF(U$17&lt;=$E1264,$G1264/$E1264,0)*$F$1246</f>
        <v>0</v>
      </c>
      <c r="AL1264" s="156">
        <f ca="1">IF(V$17&lt;=$E1264,$G1264/$E1264,0)*$F$1246</f>
        <v>0</v>
      </c>
      <c r="AM1264" s="156">
        <f ca="1">IF(W$17&lt;=$E1264,$G1264/$E1264,0)*$F$1246</f>
        <v>0</v>
      </c>
      <c r="AN1264" s="156">
        <f ca="1">IF(X$17&lt;=$E1264,$G1264/$E1264,0)*$F$1246</f>
        <v>0</v>
      </c>
      <c r="AO1264" s="156">
        <f ca="1">IF(Y$17&lt;=$E1264,$G1264/$E1264,0)*$F$1246</f>
        <v>0</v>
      </c>
      <c r="AP1264" s="156">
        <f ca="1">IF(Z$17&lt;=$E1264,$G1264/$E1264,0)*$F$1246</f>
        <v>0</v>
      </c>
      <c r="AQ1264" s="156">
        <f ca="1">IF(AA$17&lt;=$E1264,$G1264/$E1264,0)*$F$1246</f>
        <v>0</v>
      </c>
      <c r="AR1264" s="156">
        <f ca="1">IF(AB$17&lt;=$E1264,$G1264/$E1264,0)*$F$1246</f>
        <v>0</v>
      </c>
      <c r="AS1264" s="156">
        <f ca="1">IF(AC$17&lt;=$E1264,$G1264/$E1264,0)*$F$1246</f>
        <v>0</v>
      </c>
      <c r="AT1264" s="156">
        <f ca="1">IF(AD$17&lt;=$E1264,$G1264/$E1264,0)*$F$1246</f>
        <v>0</v>
      </c>
      <c r="AU1264" s="156">
        <f ca="1">IF(AE$17&lt;=$E1264,$G1264/$E1264,0)*$F$1246</f>
        <v>0</v>
      </c>
      <c r="AV1264" s="156">
        <f ca="1">IF(AF$17&lt;=$E1264,$G1264/$E1264,0)*$F$1246</f>
        <v>0</v>
      </c>
      <c r="AW1264" s="156">
        <f ca="1">IF(AG$17&lt;=$E1264,$G1264/$E1264,0)*$F$1246</f>
        <v>0</v>
      </c>
      <c r="AX1264" s="156">
        <f ca="1">IF(AH$17&lt;=$E1264,$G1264/$E1264,0)*$F$1246</f>
        <v>0</v>
      </c>
      <c r="AY1264" s="156">
        <f ca="1">IF(AI$17&lt;=$E1264,$G1264/$E1264,0)*$F$1246</f>
        <v>0</v>
      </c>
      <c r="AZ1264" s="156">
        <f ca="1">IF(AJ$17&lt;=$E1264,$G1264/$E1264,0)*$F$1246</f>
        <v>0</v>
      </c>
      <c r="BA1264" s="156">
        <f ca="1">IF(AK$17&lt;=$E1264,$G1264/$E1264,0)*$F$1246</f>
        <v>0</v>
      </c>
      <c r="BB1264" s="156">
        <f ca="1">IF(AL$17&lt;=$E1264,$G1264/$E1264,0)*$F$1246</f>
        <v>0</v>
      </c>
      <c r="BC1264" s="156">
        <f ca="1">IF(AM$17&lt;=$E1264,$G1264/$E1264,0)*$F$1246</f>
        <v>0</v>
      </c>
      <c r="BD1264" s="156">
        <f ca="1">IF(AN$17&lt;=$E1264,$G1264/$E1264,0)*$F$1246</f>
        <v>0</v>
      </c>
      <c r="BE1264" s="156">
        <f ca="1">IF(AO$17&lt;=$E1264,$G1264/$E1264,0)*$F$1246</f>
        <v>0</v>
      </c>
      <c r="BF1264" s="156">
        <f ca="1">IF(AP$17&lt;=$E1264,$G1264/$E1264,0)*$F$1246</f>
        <v>0</v>
      </c>
      <c r="BG1264" s="156">
        <f ca="1">IF(AQ$17&lt;=$E1264,$G1264/$E1264,0)*$F$1246</f>
        <v>0</v>
      </c>
      <c r="BH1264" s="156">
        <f ca="1">IF(AR$17&lt;=$E1264,$G1264/$E1264,0)*$F$1246</f>
        <v>0</v>
      </c>
      <c r="BI1264" s="156">
        <f ca="1">IF(AS$17&lt;=$E1264,$G1264/$E1264,0)*$F$1246</f>
        <v>0</v>
      </c>
      <c r="BJ1264" s="156">
        <f ca="1">IF(AT$17&lt;=$E1264,$G1264/$E1264,0)*$F$1246</f>
        <v>0</v>
      </c>
      <c r="BK1264" s="156">
        <f ca="1">IF(AU$17&lt;=$E1264,$G1264/$E1264,0)*$F$1246</f>
        <v>0</v>
      </c>
      <c r="BL1264" s="156">
        <f ca="1">IF(AV$17&lt;=$E1264,$G1264/$E1264,0)*$F$1246</f>
        <v>0</v>
      </c>
      <c r="BM1264" s="156">
        <f ca="1">IF(AW$17&lt;=$E1264,$G1264/$E1264,0)*$F$1246</f>
        <v>0</v>
      </c>
      <c r="BN1264" s="156">
        <f ca="1">IF(AX$17&lt;=$E1264,$G1264/$E1264,0)*$F$1246</f>
        <v>0</v>
      </c>
      <c r="BO1264" s="156">
        <f ca="1">IF(AY$17&lt;=$E1264,$G1264/$E1264,0)*$F$1246</f>
        <v>0</v>
      </c>
      <c r="BP1264" s="156">
        <f ca="1">IF(AZ$17&lt;=$E1264,$G1264/$E1264,0)*$F$1246</f>
        <v>0</v>
      </c>
      <c r="BQ1264" s="156">
        <f ca="1">IF(BA$17&lt;=$E1264,$G1264/$E1264,0)*$F$1246</f>
        <v>0</v>
      </c>
      <c r="BR1264" s="156">
        <f ca="1">IF(BB$17&lt;=$E1264,$G1264/$E1264,0)*$F$1246</f>
        <v>0</v>
      </c>
      <c r="BS1264" s="156">
        <f ca="1">IF(BC$17&lt;=$E1264,$G1264/$E1264,0)*$F$1246</f>
        <v>0</v>
      </c>
      <c r="BT1264" s="156"/>
      <c r="BU1264" s="157"/>
      <c r="BV1264" s="157"/>
      <c r="BW1264" s="157"/>
      <c r="BX1264" s="157"/>
      <c r="BY1264" s="157"/>
      <c r="BZ1264" s="157"/>
      <c r="CA1264" s="157"/>
      <c r="CB1264" s="157"/>
      <c r="CC1264" s="157"/>
      <c r="CD1264" s="157"/>
      <c r="CE1264" s="157"/>
      <c r="CF1264" s="157"/>
      <c r="CG1264" s="157"/>
      <c r="CH1264" s="157"/>
      <c r="CI1264" s="157"/>
      <c r="CJ1264" s="157"/>
      <c r="CK1264" s="157"/>
      <c r="CL1264" s="157"/>
      <c r="CM1264" s="157"/>
      <c r="CN1264" s="157"/>
      <c r="CO1264" s="157"/>
      <c r="CP1264" s="157"/>
      <c r="CQ1264" s="157"/>
      <c r="CR1264" s="157"/>
      <c r="CS1264" s="157"/>
      <c r="CT1264" s="157"/>
      <c r="CU1264" s="157"/>
      <c r="CV1264" s="157"/>
      <c r="CW1264" s="157"/>
      <c r="CX1264" s="157"/>
      <c r="CY1264" s="157"/>
      <c r="CZ1264" s="157"/>
      <c r="DA1264" s="157"/>
      <c r="DB1264" s="157"/>
      <c r="DC1264" s="157"/>
      <c r="DD1264" s="157"/>
      <c r="DE1264" s="157"/>
      <c r="DF1264" s="157"/>
      <c r="DG1264" s="157"/>
      <c r="DH1264" s="157"/>
      <c r="DI1264" s="157"/>
      <c r="DJ1264" s="157"/>
      <c r="DK1264" s="157"/>
      <c r="DL1264" s="157"/>
      <c r="DM1264" s="157"/>
      <c r="DN1264" s="157"/>
      <c r="DO1264" s="157"/>
      <c r="DP1264" s="157"/>
      <c r="DQ1264" s="157"/>
      <c r="DR1264" s="157"/>
      <c r="DS1264" s="157"/>
      <c r="DT1264" s="157"/>
      <c r="DU1264" s="157"/>
      <c r="DV1264" s="157"/>
      <c r="DW1264" s="157"/>
      <c r="DX1264" s="157"/>
      <c r="DY1264" s="157"/>
      <c r="DZ1264" s="157"/>
      <c r="EA1264" s="157"/>
      <c r="EB1264" s="157"/>
      <c r="EC1264" s="157"/>
      <c r="ED1264" s="157"/>
      <c r="EE1264" s="157"/>
      <c r="EF1264" s="157"/>
      <c r="EG1264" s="157"/>
      <c r="EH1264" s="157"/>
      <c r="EI1264" s="157"/>
      <c r="EJ1264" s="157"/>
      <c r="EK1264" s="157"/>
      <c r="EL1264" s="157"/>
      <c r="EM1264" s="157"/>
      <c r="EN1264" s="157"/>
      <c r="EO1264" s="157"/>
      <c r="EP1264" s="157"/>
      <c r="EQ1264" s="157"/>
      <c r="ER1264" s="157"/>
      <c r="ES1264" s="157"/>
      <c r="ET1264" s="157"/>
      <c r="EU1264" s="157"/>
      <c r="EV1264" s="157"/>
      <c r="EW1264" s="157"/>
      <c r="EX1264" s="157"/>
      <c r="EY1264" s="157"/>
      <c r="EZ1264" s="157"/>
      <c r="FA1264" s="157"/>
      <c r="FB1264" s="157"/>
      <c r="FC1264" s="157"/>
      <c r="FD1264" s="157"/>
      <c r="FE1264" s="157"/>
      <c r="FF1264" s="157"/>
      <c r="FG1264" s="157"/>
      <c r="FH1264" s="157"/>
      <c r="FI1264" s="157"/>
      <c r="FJ1264" s="157"/>
      <c r="FK1264" s="157"/>
      <c r="FL1264" s="157"/>
      <c r="FM1264" s="157"/>
      <c r="FN1264" s="157"/>
      <c r="FO1264" s="157"/>
      <c r="FP1264" s="157"/>
      <c r="FQ1264" s="157"/>
      <c r="FR1264" s="157"/>
      <c r="FS1264" s="157"/>
      <c r="FT1264" s="157"/>
      <c r="FU1264" s="157"/>
      <c r="FV1264" s="157"/>
      <c r="FW1264" s="157"/>
      <c r="FX1264" s="157"/>
      <c r="FY1264" s="157"/>
      <c r="FZ1264" s="157"/>
      <c r="GA1264" s="157"/>
      <c r="GB1264" s="157"/>
      <c r="GC1264" s="157"/>
      <c r="GD1264" s="157"/>
      <c r="GE1264" s="157"/>
    </row>
    <row r="1265" spans="1:187" x14ac:dyDescent="0.35">
      <c r="A1265" s="4"/>
      <c r="B1265" s="4"/>
      <c r="C1265" s="161"/>
      <c r="D1265" s="161"/>
      <c r="E1265" s="13">
        <v>48</v>
      </c>
      <c r="F1265" s="158">
        <f t="shared" si="517"/>
        <v>17</v>
      </c>
      <c r="G1265" s="155">
        <f>SUM($X$958:$X$1109)</f>
        <v>0</v>
      </c>
      <c r="H1265" s="157"/>
      <c r="I1265" s="157"/>
      <c r="J1265" s="157"/>
      <c r="K1265" s="157"/>
      <c r="L1265" s="157"/>
      <c r="M1265" s="157"/>
      <c r="N1265" s="157"/>
      <c r="O1265" s="157"/>
      <c r="P1265" s="157"/>
      <c r="Q1265" s="159"/>
      <c r="R1265" s="159"/>
      <c r="S1265" s="159"/>
      <c r="T1265" s="159"/>
      <c r="U1265" s="159"/>
      <c r="V1265" s="159"/>
      <c r="W1265" s="159"/>
      <c r="X1265" s="159"/>
      <c r="Y1265" s="159">
        <f ca="1">IF(H$17&lt;=$E1265,$G1265/$E1265,0)*$F$1246</f>
        <v>0</v>
      </c>
      <c r="Z1265" s="156">
        <f ca="1">IF(I$17&lt;=$E1265,$G1265/$E1265,0)*$F$1246</f>
        <v>0</v>
      </c>
      <c r="AA1265" s="156">
        <f ca="1">IF(J$17&lt;=$E1265,$G1265/$E1265,0)*$F$1246</f>
        <v>0</v>
      </c>
      <c r="AB1265" s="156">
        <f ca="1">IF(K$17&lt;=$E1265,$G1265/$E1265,0)*$F$1246</f>
        <v>0</v>
      </c>
      <c r="AC1265" s="156">
        <f ca="1">IF(L$17&lt;=$E1265,$G1265/$E1265,0)*$F$1246</f>
        <v>0</v>
      </c>
      <c r="AD1265" s="156">
        <f ca="1">IF(M$17&lt;=$E1265,$G1265/$E1265,0)*$F$1246</f>
        <v>0</v>
      </c>
      <c r="AE1265" s="156">
        <f ca="1">IF(N$17&lt;=$E1265,$G1265/$E1265,0)*$F$1246</f>
        <v>0</v>
      </c>
      <c r="AF1265" s="156">
        <f ca="1">IF(O$17&lt;=$E1265,$G1265/$E1265,0)*$F$1246</f>
        <v>0</v>
      </c>
      <c r="AG1265" s="156">
        <f ca="1">IF(P$17&lt;=$E1265,$G1265/$E1265,0)*$F$1246</f>
        <v>0</v>
      </c>
      <c r="AH1265" s="156">
        <f ca="1">IF(Q$17&lt;=$E1265,$G1265/$E1265,0)*$F$1246</f>
        <v>0</v>
      </c>
      <c r="AI1265" s="156">
        <f ca="1">IF(R$17&lt;=$E1265,$G1265/$E1265,0)*$F$1246</f>
        <v>0</v>
      </c>
      <c r="AJ1265" s="156">
        <f ca="1">IF(S$17&lt;=$E1265,$G1265/$E1265,0)*$F$1246</f>
        <v>0</v>
      </c>
      <c r="AK1265" s="156">
        <f ca="1">IF(T$17&lt;=$E1265,$G1265/$E1265,0)*$F$1246</f>
        <v>0</v>
      </c>
      <c r="AL1265" s="156">
        <f ca="1">IF(U$17&lt;=$E1265,$G1265/$E1265,0)*$F$1246</f>
        <v>0</v>
      </c>
      <c r="AM1265" s="156">
        <f ca="1">IF(V$17&lt;=$E1265,$G1265/$E1265,0)*$F$1246</f>
        <v>0</v>
      </c>
      <c r="AN1265" s="156">
        <f ca="1">IF(W$17&lt;=$E1265,$G1265/$E1265,0)*$F$1246</f>
        <v>0</v>
      </c>
      <c r="AO1265" s="156">
        <f ca="1">IF(X$17&lt;=$E1265,$G1265/$E1265,0)*$F$1246</f>
        <v>0</v>
      </c>
      <c r="AP1265" s="156">
        <f ca="1">IF(Y$17&lt;=$E1265,$G1265/$E1265,0)*$F$1246</f>
        <v>0</v>
      </c>
      <c r="AQ1265" s="156">
        <f ca="1">IF(Z$17&lt;=$E1265,$G1265/$E1265,0)*$F$1246</f>
        <v>0</v>
      </c>
      <c r="AR1265" s="156">
        <f ca="1">IF(AA$17&lt;=$E1265,$G1265/$E1265,0)*$F$1246</f>
        <v>0</v>
      </c>
      <c r="AS1265" s="156">
        <f ca="1">IF(AB$17&lt;=$E1265,$G1265/$E1265,0)*$F$1246</f>
        <v>0</v>
      </c>
      <c r="AT1265" s="156">
        <f ca="1">IF(AC$17&lt;=$E1265,$G1265/$E1265,0)*$F$1246</f>
        <v>0</v>
      </c>
      <c r="AU1265" s="156">
        <f ca="1">IF(AD$17&lt;=$E1265,$G1265/$E1265,0)*$F$1246</f>
        <v>0</v>
      </c>
      <c r="AV1265" s="156">
        <f ca="1">IF(AE$17&lt;=$E1265,$G1265/$E1265,0)*$F$1246</f>
        <v>0</v>
      </c>
      <c r="AW1265" s="156">
        <f ca="1">IF(AF$17&lt;=$E1265,$G1265/$E1265,0)*$F$1246</f>
        <v>0</v>
      </c>
      <c r="AX1265" s="156">
        <f ca="1">IF(AG$17&lt;=$E1265,$G1265/$E1265,0)*$F$1246</f>
        <v>0</v>
      </c>
      <c r="AY1265" s="156">
        <f ca="1">IF(AH$17&lt;=$E1265,$G1265/$E1265,0)*$F$1246</f>
        <v>0</v>
      </c>
      <c r="AZ1265" s="156">
        <f ca="1">IF(AI$17&lt;=$E1265,$G1265/$E1265,0)*$F$1246</f>
        <v>0</v>
      </c>
      <c r="BA1265" s="156">
        <f ca="1">IF(AJ$17&lt;=$E1265,$G1265/$E1265,0)*$F$1246</f>
        <v>0</v>
      </c>
      <c r="BB1265" s="156">
        <f ca="1">IF(AK$17&lt;=$E1265,$G1265/$E1265,0)*$F$1246</f>
        <v>0</v>
      </c>
      <c r="BC1265" s="156">
        <f ca="1">IF(AL$17&lt;=$E1265,$G1265/$E1265,0)*$F$1246</f>
        <v>0</v>
      </c>
      <c r="BD1265" s="156">
        <f ca="1">IF(AM$17&lt;=$E1265,$G1265/$E1265,0)*$F$1246</f>
        <v>0</v>
      </c>
      <c r="BE1265" s="156">
        <f ca="1">IF(AN$17&lt;=$E1265,$G1265/$E1265,0)*$F$1246</f>
        <v>0</v>
      </c>
      <c r="BF1265" s="156">
        <f ca="1">IF(AO$17&lt;=$E1265,$G1265/$E1265,0)*$F$1246</f>
        <v>0</v>
      </c>
      <c r="BG1265" s="156">
        <f ca="1">IF(AP$17&lt;=$E1265,$G1265/$E1265,0)*$F$1246</f>
        <v>0</v>
      </c>
      <c r="BH1265" s="156">
        <f ca="1">IF(AQ$17&lt;=$E1265,$G1265/$E1265,0)*$F$1246</f>
        <v>0</v>
      </c>
      <c r="BI1265" s="156">
        <f ca="1">IF(AR$17&lt;=$E1265,$G1265/$E1265,0)*$F$1246</f>
        <v>0</v>
      </c>
      <c r="BJ1265" s="156">
        <f ca="1">IF(AS$17&lt;=$E1265,$G1265/$E1265,0)*$F$1246</f>
        <v>0</v>
      </c>
      <c r="BK1265" s="156">
        <f ca="1">IF(AT$17&lt;=$E1265,$G1265/$E1265,0)*$F$1246</f>
        <v>0</v>
      </c>
      <c r="BL1265" s="156">
        <f ca="1">IF(AU$17&lt;=$E1265,$G1265/$E1265,0)*$F$1246</f>
        <v>0</v>
      </c>
      <c r="BM1265" s="156">
        <f ca="1">IF(AV$17&lt;=$E1265,$G1265/$E1265,0)*$F$1246</f>
        <v>0</v>
      </c>
      <c r="BN1265" s="156">
        <f ca="1">IF(AW$17&lt;=$E1265,$G1265/$E1265,0)*$F$1246</f>
        <v>0</v>
      </c>
      <c r="BO1265" s="156">
        <f ca="1">IF(AX$17&lt;=$E1265,$G1265/$E1265,0)*$F$1246</f>
        <v>0</v>
      </c>
      <c r="BP1265" s="156">
        <f ca="1">IF(AY$17&lt;=$E1265,$G1265/$E1265,0)*$F$1246</f>
        <v>0</v>
      </c>
      <c r="BQ1265" s="156">
        <f ca="1">IF(AZ$17&lt;=$E1265,$G1265/$E1265,0)*$F$1246</f>
        <v>0</v>
      </c>
      <c r="BR1265" s="156">
        <f ca="1">IF(BA$17&lt;=$E1265,$G1265/$E1265,0)*$F$1246</f>
        <v>0</v>
      </c>
      <c r="BS1265" s="156">
        <f ca="1">IF(BB$17&lt;=$E1265,$G1265/$E1265,0)*$F$1246</f>
        <v>0</v>
      </c>
      <c r="BT1265" s="156">
        <f ca="1">IF(BC$17&lt;=$E1265,$G1265/$E1265,0)*$F$1246</f>
        <v>0</v>
      </c>
      <c r="BU1265" s="156"/>
      <c r="BV1265" s="157"/>
      <c r="BW1265" s="157"/>
      <c r="BX1265" s="157"/>
      <c r="BY1265" s="157"/>
      <c r="BZ1265" s="157"/>
      <c r="CA1265" s="157"/>
      <c r="CB1265" s="157"/>
      <c r="CC1265" s="157"/>
      <c r="CD1265" s="157"/>
      <c r="CE1265" s="157"/>
      <c r="CF1265" s="157"/>
      <c r="CG1265" s="157"/>
      <c r="CH1265" s="157"/>
      <c r="CI1265" s="157"/>
      <c r="CJ1265" s="157"/>
      <c r="CK1265" s="157"/>
      <c r="CL1265" s="157"/>
      <c r="CM1265" s="157"/>
      <c r="CN1265" s="157"/>
      <c r="CO1265" s="157"/>
      <c r="CP1265" s="157"/>
      <c r="CQ1265" s="157"/>
      <c r="CR1265" s="157"/>
      <c r="CS1265" s="157"/>
      <c r="CT1265" s="157"/>
      <c r="CU1265" s="157"/>
      <c r="CV1265" s="157"/>
      <c r="CW1265" s="157"/>
      <c r="CX1265" s="157"/>
      <c r="CY1265" s="157"/>
      <c r="CZ1265" s="157"/>
      <c r="DA1265" s="157"/>
      <c r="DB1265" s="157"/>
      <c r="DC1265" s="157"/>
      <c r="DD1265" s="157"/>
      <c r="DE1265" s="157"/>
      <c r="DF1265" s="157"/>
      <c r="DG1265" s="157"/>
      <c r="DH1265" s="157"/>
      <c r="DI1265" s="157"/>
      <c r="DJ1265" s="157"/>
      <c r="DK1265" s="157"/>
      <c r="DL1265" s="157"/>
      <c r="DM1265" s="157"/>
      <c r="DN1265" s="157"/>
      <c r="DO1265" s="157"/>
      <c r="DP1265" s="157"/>
      <c r="DQ1265" s="157"/>
      <c r="DR1265" s="157"/>
      <c r="DS1265" s="157"/>
      <c r="DT1265" s="157"/>
      <c r="DU1265" s="157"/>
      <c r="DV1265" s="157"/>
      <c r="DW1265" s="157"/>
      <c r="DX1265" s="157"/>
      <c r="DY1265" s="157"/>
      <c r="DZ1265" s="157"/>
      <c r="EA1265" s="157"/>
      <c r="EB1265" s="157"/>
      <c r="EC1265" s="157"/>
      <c r="ED1265" s="157"/>
      <c r="EE1265" s="157"/>
      <c r="EF1265" s="157"/>
      <c r="EG1265" s="157"/>
      <c r="EH1265" s="157"/>
      <c r="EI1265" s="157"/>
      <c r="EJ1265" s="157"/>
      <c r="EK1265" s="157"/>
      <c r="EL1265" s="157"/>
      <c r="EM1265" s="157"/>
      <c r="EN1265" s="157"/>
      <c r="EO1265" s="157"/>
      <c r="EP1265" s="157"/>
      <c r="EQ1265" s="157"/>
      <c r="ER1265" s="157"/>
      <c r="ES1265" s="157"/>
      <c r="ET1265" s="157"/>
      <c r="EU1265" s="157"/>
      <c r="EV1265" s="157"/>
      <c r="EW1265" s="157"/>
      <c r="EX1265" s="157"/>
      <c r="EY1265" s="157"/>
      <c r="EZ1265" s="157"/>
      <c r="FA1265" s="157"/>
      <c r="FB1265" s="157"/>
      <c r="FC1265" s="157"/>
      <c r="FD1265" s="157"/>
      <c r="FE1265" s="157"/>
      <c r="FF1265" s="157"/>
      <c r="FG1265" s="157"/>
      <c r="FH1265" s="157"/>
      <c r="FI1265" s="157"/>
      <c r="FJ1265" s="157"/>
      <c r="FK1265" s="157"/>
      <c r="FL1265" s="157"/>
      <c r="FM1265" s="157"/>
      <c r="FN1265" s="157"/>
      <c r="FO1265" s="157"/>
      <c r="FP1265" s="157"/>
      <c r="FQ1265" s="157"/>
      <c r="FR1265" s="157"/>
      <c r="FS1265" s="157"/>
      <c r="FT1265" s="157"/>
      <c r="FU1265" s="157"/>
      <c r="FV1265" s="157"/>
      <c r="FW1265" s="157"/>
      <c r="FX1265" s="157"/>
      <c r="FY1265" s="157"/>
      <c r="FZ1265" s="157"/>
      <c r="GA1265" s="157"/>
      <c r="GB1265" s="157"/>
      <c r="GC1265" s="157"/>
      <c r="GD1265" s="157"/>
      <c r="GE1265" s="157"/>
    </row>
    <row r="1266" spans="1:187" x14ac:dyDescent="0.35">
      <c r="A1266" s="4"/>
      <c r="B1266" s="4"/>
      <c r="C1266" s="161"/>
      <c r="D1266" s="161"/>
      <c r="E1266" s="13">
        <v>48</v>
      </c>
      <c r="F1266" s="158">
        <f t="shared" si="517"/>
        <v>18</v>
      </c>
      <c r="G1266" s="155">
        <f>SUM($Y$958:$Y$1109)</f>
        <v>0</v>
      </c>
      <c r="H1266" s="157"/>
      <c r="I1266" s="157"/>
      <c r="J1266" s="157"/>
      <c r="K1266" s="157"/>
      <c r="L1266" s="157"/>
      <c r="M1266" s="157"/>
      <c r="N1266" s="157"/>
      <c r="O1266" s="157"/>
      <c r="P1266" s="157"/>
      <c r="Q1266" s="159"/>
      <c r="R1266" s="159"/>
      <c r="S1266" s="159"/>
      <c r="T1266" s="159"/>
      <c r="U1266" s="159"/>
      <c r="V1266" s="159"/>
      <c r="W1266" s="159"/>
      <c r="X1266" s="159"/>
      <c r="Y1266" s="159"/>
      <c r="Z1266" s="159">
        <f ca="1">IF(H$17&lt;=$E1266,$G1266/$E1266,0)*$F$1246</f>
        <v>0</v>
      </c>
      <c r="AA1266" s="156">
        <f ca="1">IF(I$17&lt;=$E1266,$G1266/$E1266,0)*$F$1246</f>
        <v>0</v>
      </c>
      <c r="AB1266" s="156">
        <f ca="1">IF(J$17&lt;=$E1266,$G1266/$E1266,0)*$F$1246</f>
        <v>0</v>
      </c>
      <c r="AC1266" s="156">
        <f ca="1">IF(K$17&lt;=$E1266,$G1266/$E1266,0)*$F$1246</f>
        <v>0</v>
      </c>
      <c r="AD1266" s="156">
        <f ca="1">IF(L$17&lt;=$E1266,$G1266/$E1266,0)*$F$1246</f>
        <v>0</v>
      </c>
      <c r="AE1266" s="156">
        <f ca="1">IF(M$17&lt;=$E1266,$G1266/$E1266,0)*$F$1246</f>
        <v>0</v>
      </c>
      <c r="AF1266" s="156">
        <f ca="1">IF(N$17&lt;=$E1266,$G1266/$E1266,0)*$F$1246</f>
        <v>0</v>
      </c>
      <c r="AG1266" s="156">
        <f ca="1">IF(O$17&lt;=$E1266,$G1266/$E1266,0)*$F$1246</f>
        <v>0</v>
      </c>
      <c r="AH1266" s="156">
        <f ca="1">IF(P$17&lt;=$E1266,$G1266/$E1266,0)*$F$1246</f>
        <v>0</v>
      </c>
      <c r="AI1266" s="156">
        <f ca="1">IF(Q$17&lt;=$E1266,$G1266/$E1266,0)*$F$1246</f>
        <v>0</v>
      </c>
      <c r="AJ1266" s="156">
        <f ca="1">IF(R$17&lt;=$E1266,$G1266/$E1266,0)*$F$1246</f>
        <v>0</v>
      </c>
      <c r="AK1266" s="156">
        <f ca="1">IF(S$17&lt;=$E1266,$G1266/$E1266,0)*$F$1246</f>
        <v>0</v>
      </c>
      <c r="AL1266" s="156">
        <f ca="1">IF(T$17&lt;=$E1266,$G1266/$E1266,0)*$F$1246</f>
        <v>0</v>
      </c>
      <c r="AM1266" s="156">
        <f ca="1">IF(U$17&lt;=$E1266,$G1266/$E1266,0)*$F$1246</f>
        <v>0</v>
      </c>
      <c r="AN1266" s="156">
        <f ca="1">IF(V$17&lt;=$E1266,$G1266/$E1266,0)*$F$1246</f>
        <v>0</v>
      </c>
      <c r="AO1266" s="156">
        <f ca="1">IF(W$17&lt;=$E1266,$G1266/$E1266,0)*$F$1246</f>
        <v>0</v>
      </c>
      <c r="AP1266" s="156">
        <f ca="1">IF(X$17&lt;=$E1266,$G1266/$E1266,0)*$F$1246</f>
        <v>0</v>
      </c>
      <c r="AQ1266" s="156">
        <f ca="1">IF(Y$17&lt;=$E1266,$G1266/$E1266,0)*$F$1246</f>
        <v>0</v>
      </c>
      <c r="AR1266" s="156">
        <f ca="1">IF(Z$17&lt;=$E1266,$G1266/$E1266,0)*$F$1246</f>
        <v>0</v>
      </c>
      <c r="AS1266" s="156">
        <f ca="1">IF(AA$17&lt;=$E1266,$G1266/$E1266,0)*$F$1246</f>
        <v>0</v>
      </c>
      <c r="AT1266" s="156">
        <f ca="1">IF(AB$17&lt;=$E1266,$G1266/$E1266,0)*$F$1246</f>
        <v>0</v>
      </c>
      <c r="AU1266" s="156">
        <f ca="1">IF(AC$17&lt;=$E1266,$G1266/$E1266,0)*$F$1246</f>
        <v>0</v>
      </c>
      <c r="AV1266" s="156">
        <f ca="1">IF(AD$17&lt;=$E1266,$G1266/$E1266,0)*$F$1246</f>
        <v>0</v>
      </c>
      <c r="AW1266" s="156">
        <f ca="1">IF(AE$17&lt;=$E1266,$G1266/$E1266,0)*$F$1246</f>
        <v>0</v>
      </c>
      <c r="AX1266" s="156">
        <f ca="1">IF(AF$17&lt;=$E1266,$G1266/$E1266,0)*$F$1246</f>
        <v>0</v>
      </c>
      <c r="AY1266" s="156">
        <f ca="1">IF(AG$17&lt;=$E1266,$G1266/$E1266,0)*$F$1246</f>
        <v>0</v>
      </c>
      <c r="AZ1266" s="156">
        <f ca="1">IF(AH$17&lt;=$E1266,$G1266/$E1266,0)*$F$1246</f>
        <v>0</v>
      </c>
      <c r="BA1266" s="156">
        <f ca="1">IF(AI$17&lt;=$E1266,$G1266/$E1266,0)*$F$1246</f>
        <v>0</v>
      </c>
      <c r="BB1266" s="156">
        <f ca="1">IF(AJ$17&lt;=$E1266,$G1266/$E1266,0)*$F$1246</f>
        <v>0</v>
      </c>
      <c r="BC1266" s="156">
        <f ca="1">IF(AK$17&lt;=$E1266,$G1266/$E1266,0)*$F$1246</f>
        <v>0</v>
      </c>
      <c r="BD1266" s="156">
        <f ca="1">IF(AL$17&lt;=$E1266,$G1266/$E1266,0)*$F$1246</f>
        <v>0</v>
      </c>
      <c r="BE1266" s="156">
        <f ca="1">IF(AM$17&lt;=$E1266,$G1266/$E1266,0)*$F$1246</f>
        <v>0</v>
      </c>
      <c r="BF1266" s="156">
        <f ca="1">IF(AN$17&lt;=$E1266,$G1266/$E1266,0)*$F$1246</f>
        <v>0</v>
      </c>
      <c r="BG1266" s="156">
        <f ca="1">IF(AO$17&lt;=$E1266,$G1266/$E1266,0)*$F$1246</f>
        <v>0</v>
      </c>
      <c r="BH1266" s="156">
        <f ca="1">IF(AP$17&lt;=$E1266,$G1266/$E1266,0)*$F$1246</f>
        <v>0</v>
      </c>
      <c r="BI1266" s="156">
        <f ca="1">IF(AQ$17&lt;=$E1266,$G1266/$E1266,0)*$F$1246</f>
        <v>0</v>
      </c>
      <c r="BJ1266" s="156">
        <f ca="1">IF(AR$17&lt;=$E1266,$G1266/$E1266,0)*$F$1246</f>
        <v>0</v>
      </c>
      <c r="BK1266" s="156">
        <f ca="1">IF(AS$17&lt;=$E1266,$G1266/$E1266,0)*$F$1246</f>
        <v>0</v>
      </c>
      <c r="BL1266" s="156">
        <f ca="1">IF(AT$17&lt;=$E1266,$G1266/$E1266,0)*$F$1246</f>
        <v>0</v>
      </c>
      <c r="BM1266" s="156">
        <f ca="1">IF(AU$17&lt;=$E1266,$G1266/$E1266,0)*$F$1246</f>
        <v>0</v>
      </c>
      <c r="BN1266" s="156">
        <f ca="1">IF(AV$17&lt;=$E1266,$G1266/$E1266,0)*$F$1246</f>
        <v>0</v>
      </c>
      <c r="BO1266" s="156">
        <f ca="1">IF(AW$17&lt;=$E1266,$G1266/$E1266,0)*$F$1246</f>
        <v>0</v>
      </c>
      <c r="BP1266" s="156">
        <f ca="1">IF(AX$17&lt;=$E1266,$G1266/$E1266,0)*$F$1246</f>
        <v>0</v>
      </c>
      <c r="BQ1266" s="156">
        <f ca="1">IF(AY$17&lt;=$E1266,$G1266/$E1266,0)*$F$1246</f>
        <v>0</v>
      </c>
      <c r="BR1266" s="156">
        <f ca="1">IF(AZ$17&lt;=$E1266,$G1266/$E1266,0)*$F$1246</f>
        <v>0</v>
      </c>
      <c r="BS1266" s="156">
        <f ca="1">IF(BA$17&lt;=$E1266,$G1266/$E1266,0)*$F$1246</f>
        <v>0</v>
      </c>
      <c r="BT1266" s="156">
        <f ca="1">IF(BB$17&lt;=$E1266,$G1266/$E1266,0)*$F$1246</f>
        <v>0</v>
      </c>
      <c r="BU1266" s="156">
        <f ca="1">IF(BC$17&lt;=$E1266,$G1266/$E1266,0)*$F$1246</f>
        <v>0</v>
      </c>
      <c r="BV1266" s="156"/>
      <c r="BW1266" s="157"/>
      <c r="BX1266" s="157"/>
      <c r="BY1266" s="157"/>
      <c r="BZ1266" s="157"/>
      <c r="CA1266" s="157"/>
      <c r="CB1266" s="157"/>
      <c r="CC1266" s="157"/>
      <c r="CD1266" s="157"/>
      <c r="CE1266" s="157"/>
      <c r="CF1266" s="157"/>
      <c r="CG1266" s="157"/>
      <c r="CH1266" s="157"/>
      <c r="CI1266" s="157"/>
      <c r="CJ1266" s="157"/>
      <c r="CK1266" s="157"/>
      <c r="CL1266" s="157"/>
      <c r="CM1266" s="157"/>
      <c r="CN1266" s="157"/>
      <c r="CO1266" s="157"/>
      <c r="CP1266" s="157"/>
      <c r="CQ1266" s="157"/>
      <c r="CR1266" s="157"/>
      <c r="CS1266" s="157"/>
      <c r="CT1266" s="157"/>
      <c r="CU1266" s="157"/>
      <c r="CV1266" s="157"/>
      <c r="CW1266" s="157"/>
      <c r="CX1266" s="157"/>
      <c r="CY1266" s="157"/>
      <c r="CZ1266" s="157"/>
      <c r="DA1266" s="157"/>
      <c r="DB1266" s="157"/>
      <c r="DC1266" s="157"/>
      <c r="DD1266" s="157"/>
      <c r="DE1266" s="157"/>
      <c r="DF1266" s="157"/>
      <c r="DG1266" s="157"/>
      <c r="DH1266" s="157"/>
      <c r="DI1266" s="157"/>
      <c r="DJ1266" s="157"/>
      <c r="DK1266" s="157"/>
      <c r="DL1266" s="157"/>
      <c r="DM1266" s="157"/>
      <c r="DN1266" s="157"/>
      <c r="DO1266" s="157"/>
      <c r="DP1266" s="157"/>
      <c r="DQ1266" s="157"/>
      <c r="DR1266" s="157"/>
      <c r="DS1266" s="157"/>
      <c r="DT1266" s="157"/>
      <c r="DU1266" s="157"/>
      <c r="DV1266" s="157"/>
      <c r="DW1266" s="157"/>
      <c r="DX1266" s="157"/>
      <c r="DY1266" s="157"/>
      <c r="DZ1266" s="157"/>
      <c r="EA1266" s="157"/>
      <c r="EB1266" s="157"/>
      <c r="EC1266" s="157"/>
      <c r="ED1266" s="157"/>
      <c r="EE1266" s="157"/>
      <c r="EF1266" s="157"/>
      <c r="EG1266" s="157"/>
      <c r="EH1266" s="157"/>
      <c r="EI1266" s="157"/>
      <c r="EJ1266" s="157"/>
      <c r="EK1266" s="157"/>
      <c r="EL1266" s="157"/>
      <c r="EM1266" s="157"/>
      <c r="EN1266" s="157"/>
      <c r="EO1266" s="157"/>
      <c r="EP1266" s="157"/>
      <c r="EQ1266" s="157"/>
      <c r="ER1266" s="157"/>
      <c r="ES1266" s="157"/>
      <c r="ET1266" s="157"/>
      <c r="EU1266" s="157"/>
      <c r="EV1266" s="157"/>
      <c r="EW1266" s="157"/>
      <c r="EX1266" s="157"/>
      <c r="EY1266" s="157"/>
      <c r="EZ1266" s="157"/>
      <c r="FA1266" s="157"/>
      <c r="FB1266" s="157"/>
      <c r="FC1266" s="157"/>
      <c r="FD1266" s="157"/>
      <c r="FE1266" s="157"/>
      <c r="FF1266" s="157"/>
      <c r="FG1266" s="157"/>
      <c r="FH1266" s="157"/>
      <c r="FI1266" s="157"/>
      <c r="FJ1266" s="157"/>
      <c r="FK1266" s="157"/>
      <c r="FL1266" s="157"/>
      <c r="FM1266" s="157"/>
      <c r="FN1266" s="157"/>
      <c r="FO1266" s="157"/>
      <c r="FP1266" s="157"/>
      <c r="FQ1266" s="157"/>
      <c r="FR1266" s="157"/>
      <c r="FS1266" s="157"/>
      <c r="FT1266" s="157"/>
      <c r="FU1266" s="157"/>
      <c r="FV1266" s="157"/>
      <c r="FW1266" s="157"/>
      <c r="FX1266" s="157"/>
      <c r="FY1266" s="157"/>
      <c r="FZ1266" s="157"/>
      <c r="GA1266" s="157"/>
      <c r="GB1266" s="157"/>
      <c r="GC1266" s="157"/>
      <c r="GD1266" s="157"/>
      <c r="GE1266" s="157"/>
    </row>
    <row r="1267" spans="1:187" x14ac:dyDescent="0.35">
      <c r="A1267" s="4"/>
      <c r="B1267" s="4"/>
      <c r="C1267" s="161"/>
      <c r="D1267" s="161"/>
      <c r="E1267" s="13">
        <v>48</v>
      </c>
      <c r="F1267" s="158">
        <f t="shared" si="517"/>
        <v>19</v>
      </c>
      <c r="G1267" s="155">
        <f>SUM($Z$958:$Z$1109)</f>
        <v>0</v>
      </c>
      <c r="H1267" s="157"/>
      <c r="I1267" s="157"/>
      <c r="J1267" s="157"/>
      <c r="K1267" s="157"/>
      <c r="L1267" s="157"/>
      <c r="M1267" s="157"/>
      <c r="N1267" s="157"/>
      <c r="O1267" s="157"/>
      <c r="P1267" s="157"/>
      <c r="Q1267" s="159"/>
      <c r="R1267" s="159"/>
      <c r="S1267" s="159"/>
      <c r="T1267" s="159"/>
      <c r="U1267" s="159"/>
      <c r="V1267" s="159"/>
      <c r="W1267" s="159"/>
      <c r="X1267" s="159"/>
      <c r="Y1267" s="159"/>
      <c r="Z1267" s="159"/>
      <c r="AA1267" s="159">
        <f ca="1">IF(H$17&lt;=$E1267,$G1267/$E1267,0)*$F$1246</f>
        <v>0</v>
      </c>
      <c r="AB1267" s="156">
        <f ca="1">IF(I$17&lt;=$E1267,$G1267/$E1267,0)*$F$1246</f>
        <v>0</v>
      </c>
      <c r="AC1267" s="156">
        <f ca="1">IF(J$17&lt;=$E1267,$G1267/$E1267,0)*$F$1246</f>
        <v>0</v>
      </c>
      <c r="AD1267" s="156">
        <f ca="1">IF(K$17&lt;=$E1267,$G1267/$E1267,0)*$F$1246</f>
        <v>0</v>
      </c>
      <c r="AE1267" s="156">
        <f ca="1">IF(L$17&lt;=$E1267,$G1267/$E1267,0)*$F$1246</f>
        <v>0</v>
      </c>
      <c r="AF1267" s="156">
        <f ca="1">IF(M$17&lt;=$E1267,$G1267/$E1267,0)*$F$1246</f>
        <v>0</v>
      </c>
      <c r="AG1267" s="156">
        <f ca="1">IF(N$17&lt;=$E1267,$G1267/$E1267,0)*$F$1246</f>
        <v>0</v>
      </c>
      <c r="AH1267" s="156">
        <f ca="1">IF(O$17&lt;=$E1267,$G1267/$E1267,0)*$F$1246</f>
        <v>0</v>
      </c>
      <c r="AI1267" s="156">
        <f ca="1">IF(P$17&lt;=$E1267,$G1267/$E1267,0)*$F$1246</f>
        <v>0</v>
      </c>
      <c r="AJ1267" s="156">
        <f ca="1">IF(Q$17&lt;=$E1267,$G1267/$E1267,0)*$F$1246</f>
        <v>0</v>
      </c>
      <c r="AK1267" s="156">
        <f ca="1">IF(R$17&lt;=$E1267,$G1267/$E1267,0)*$F$1246</f>
        <v>0</v>
      </c>
      <c r="AL1267" s="156">
        <f ca="1">IF(S$17&lt;=$E1267,$G1267/$E1267,0)*$F$1246</f>
        <v>0</v>
      </c>
      <c r="AM1267" s="156">
        <f ca="1">IF(T$17&lt;=$E1267,$G1267/$E1267,0)*$F$1246</f>
        <v>0</v>
      </c>
      <c r="AN1267" s="156">
        <f ca="1">IF(U$17&lt;=$E1267,$G1267/$E1267,0)*$F$1246</f>
        <v>0</v>
      </c>
      <c r="AO1267" s="156">
        <f ca="1">IF(V$17&lt;=$E1267,$G1267/$E1267,0)*$F$1246</f>
        <v>0</v>
      </c>
      <c r="AP1267" s="156">
        <f ca="1">IF(W$17&lt;=$E1267,$G1267/$E1267,0)*$F$1246</f>
        <v>0</v>
      </c>
      <c r="AQ1267" s="156">
        <f ca="1">IF(X$17&lt;=$E1267,$G1267/$E1267,0)*$F$1246</f>
        <v>0</v>
      </c>
      <c r="AR1267" s="156">
        <f ca="1">IF(Y$17&lt;=$E1267,$G1267/$E1267,0)*$F$1246</f>
        <v>0</v>
      </c>
      <c r="AS1267" s="156">
        <f ca="1">IF(Z$17&lt;=$E1267,$G1267/$E1267,0)*$F$1246</f>
        <v>0</v>
      </c>
      <c r="AT1267" s="156">
        <f ca="1">IF(AA$17&lt;=$E1267,$G1267/$E1267,0)*$F$1246</f>
        <v>0</v>
      </c>
      <c r="AU1267" s="156">
        <f ca="1">IF(AB$17&lt;=$E1267,$G1267/$E1267,0)*$F$1246</f>
        <v>0</v>
      </c>
      <c r="AV1267" s="156">
        <f ca="1">IF(AC$17&lt;=$E1267,$G1267/$E1267,0)*$F$1246</f>
        <v>0</v>
      </c>
      <c r="AW1267" s="156">
        <f ca="1">IF(AD$17&lt;=$E1267,$G1267/$E1267,0)*$F$1246</f>
        <v>0</v>
      </c>
      <c r="AX1267" s="156">
        <f ca="1">IF(AE$17&lt;=$E1267,$G1267/$E1267,0)*$F$1246</f>
        <v>0</v>
      </c>
      <c r="AY1267" s="156">
        <f ca="1">IF(AF$17&lt;=$E1267,$G1267/$E1267,0)*$F$1246</f>
        <v>0</v>
      </c>
      <c r="AZ1267" s="156">
        <f ca="1">IF(AG$17&lt;=$E1267,$G1267/$E1267,0)*$F$1246</f>
        <v>0</v>
      </c>
      <c r="BA1267" s="156">
        <f ca="1">IF(AH$17&lt;=$E1267,$G1267/$E1267,0)*$F$1246</f>
        <v>0</v>
      </c>
      <c r="BB1267" s="156">
        <f ca="1">IF(AI$17&lt;=$E1267,$G1267/$E1267,0)*$F$1246</f>
        <v>0</v>
      </c>
      <c r="BC1267" s="156">
        <f ca="1">IF(AJ$17&lt;=$E1267,$G1267/$E1267,0)*$F$1246</f>
        <v>0</v>
      </c>
      <c r="BD1267" s="156">
        <f ca="1">IF(AK$17&lt;=$E1267,$G1267/$E1267,0)*$F$1246</f>
        <v>0</v>
      </c>
      <c r="BE1267" s="156">
        <f ca="1">IF(AL$17&lt;=$E1267,$G1267/$E1267,0)*$F$1246</f>
        <v>0</v>
      </c>
      <c r="BF1267" s="156">
        <f ca="1">IF(AM$17&lt;=$E1267,$G1267/$E1267,0)*$F$1246</f>
        <v>0</v>
      </c>
      <c r="BG1267" s="156">
        <f ca="1">IF(AN$17&lt;=$E1267,$G1267/$E1267,0)*$F$1246</f>
        <v>0</v>
      </c>
      <c r="BH1267" s="156">
        <f ca="1">IF(AO$17&lt;=$E1267,$G1267/$E1267,0)*$F$1246</f>
        <v>0</v>
      </c>
      <c r="BI1267" s="156">
        <f ca="1">IF(AP$17&lt;=$E1267,$G1267/$E1267,0)*$F$1246</f>
        <v>0</v>
      </c>
      <c r="BJ1267" s="156">
        <f ca="1">IF(AQ$17&lt;=$E1267,$G1267/$E1267,0)*$F$1246</f>
        <v>0</v>
      </c>
      <c r="BK1267" s="156">
        <f ca="1">IF(AR$17&lt;=$E1267,$G1267/$E1267,0)*$F$1246</f>
        <v>0</v>
      </c>
      <c r="BL1267" s="156">
        <f ca="1">IF(AS$17&lt;=$E1267,$G1267/$E1267,0)*$F$1246</f>
        <v>0</v>
      </c>
      <c r="BM1267" s="156">
        <f ca="1">IF(AT$17&lt;=$E1267,$G1267/$E1267,0)*$F$1246</f>
        <v>0</v>
      </c>
      <c r="BN1267" s="156">
        <f ca="1">IF(AU$17&lt;=$E1267,$G1267/$E1267,0)*$F$1246</f>
        <v>0</v>
      </c>
      <c r="BO1267" s="156">
        <f ca="1">IF(AV$17&lt;=$E1267,$G1267/$E1267,0)*$F$1246</f>
        <v>0</v>
      </c>
      <c r="BP1267" s="156">
        <f ca="1">IF(AW$17&lt;=$E1267,$G1267/$E1267,0)*$F$1246</f>
        <v>0</v>
      </c>
      <c r="BQ1267" s="156">
        <f ca="1">IF(AX$17&lt;=$E1267,$G1267/$E1267,0)*$F$1246</f>
        <v>0</v>
      </c>
      <c r="BR1267" s="156">
        <f ca="1">IF(AY$17&lt;=$E1267,$G1267/$E1267,0)*$F$1246</f>
        <v>0</v>
      </c>
      <c r="BS1267" s="156">
        <f ca="1">IF(AZ$17&lt;=$E1267,$G1267/$E1267,0)*$F$1246</f>
        <v>0</v>
      </c>
      <c r="BT1267" s="156">
        <f ca="1">IF(BA$17&lt;=$E1267,$G1267/$E1267,0)*$F$1246</f>
        <v>0</v>
      </c>
      <c r="BU1267" s="156">
        <f ca="1">IF(BB$17&lt;=$E1267,$G1267/$E1267,0)*$F$1246</f>
        <v>0</v>
      </c>
      <c r="BV1267" s="156">
        <f ca="1">IF(BC$17&lt;=$E1267,$G1267/$E1267,0)*$F$1246</f>
        <v>0</v>
      </c>
      <c r="BW1267" s="156"/>
      <c r="BX1267" s="157"/>
      <c r="BY1267" s="157"/>
      <c r="BZ1267" s="157"/>
      <c r="CA1267" s="157"/>
      <c r="CB1267" s="157"/>
      <c r="CC1267" s="157"/>
      <c r="CD1267" s="157"/>
      <c r="CE1267" s="157"/>
      <c r="CF1267" s="157"/>
      <c r="CG1267" s="157"/>
      <c r="CH1267" s="157"/>
      <c r="CI1267" s="157"/>
      <c r="CJ1267" s="157"/>
      <c r="CK1267" s="157"/>
      <c r="CL1267" s="157"/>
      <c r="CM1267" s="157"/>
      <c r="CN1267" s="157"/>
      <c r="CO1267" s="157"/>
      <c r="CP1267" s="157"/>
      <c r="CQ1267" s="157"/>
      <c r="CR1267" s="157"/>
      <c r="CS1267" s="157"/>
      <c r="CT1267" s="157"/>
      <c r="CU1267" s="157"/>
      <c r="CV1267" s="157"/>
      <c r="CW1267" s="157"/>
      <c r="CX1267" s="157"/>
      <c r="CY1267" s="157"/>
      <c r="CZ1267" s="157"/>
      <c r="DA1267" s="157"/>
      <c r="DB1267" s="157"/>
      <c r="DC1267" s="157"/>
      <c r="DD1267" s="157"/>
      <c r="DE1267" s="157"/>
      <c r="DF1267" s="157"/>
      <c r="DG1267" s="157"/>
      <c r="DH1267" s="157"/>
      <c r="DI1267" s="157"/>
      <c r="DJ1267" s="157"/>
      <c r="DK1267" s="157"/>
      <c r="DL1267" s="157"/>
      <c r="DM1267" s="157"/>
      <c r="DN1267" s="157"/>
      <c r="DO1267" s="157"/>
      <c r="DP1267" s="157"/>
      <c r="DQ1267" s="157"/>
      <c r="DR1267" s="157"/>
      <c r="DS1267" s="157"/>
      <c r="DT1267" s="157"/>
      <c r="DU1267" s="157"/>
      <c r="DV1267" s="157"/>
      <c r="DW1267" s="157"/>
      <c r="DX1267" s="157"/>
      <c r="DY1267" s="157"/>
      <c r="DZ1267" s="157"/>
      <c r="EA1267" s="157"/>
      <c r="EB1267" s="157"/>
      <c r="EC1267" s="157"/>
      <c r="ED1267" s="157"/>
      <c r="EE1267" s="157"/>
      <c r="EF1267" s="157"/>
      <c r="EG1267" s="157"/>
      <c r="EH1267" s="157"/>
      <c r="EI1267" s="157"/>
      <c r="EJ1267" s="157"/>
      <c r="EK1267" s="157"/>
      <c r="EL1267" s="157"/>
      <c r="EM1267" s="157"/>
      <c r="EN1267" s="157"/>
      <c r="EO1267" s="157"/>
      <c r="EP1267" s="157"/>
      <c r="EQ1267" s="157"/>
      <c r="ER1267" s="157"/>
      <c r="ES1267" s="157"/>
      <c r="ET1267" s="157"/>
      <c r="EU1267" s="157"/>
      <c r="EV1267" s="157"/>
      <c r="EW1267" s="157"/>
      <c r="EX1267" s="157"/>
      <c r="EY1267" s="157"/>
      <c r="EZ1267" s="157"/>
      <c r="FA1267" s="157"/>
      <c r="FB1267" s="157"/>
      <c r="FC1267" s="157"/>
      <c r="FD1267" s="157"/>
      <c r="FE1267" s="157"/>
      <c r="FF1267" s="157"/>
      <c r="FG1267" s="157"/>
      <c r="FH1267" s="157"/>
      <c r="FI1267" s="157"/>
      <c r="FJ1267" s="157"/>
      <c r="FK1267" s="157"/>
      <c r="FL1267" s="157"/>
      <c r="FM1267" s="157"/>
      <c r="FN1267" s="157"/>
      <c r="FO1267" s="157"/>
      <c r="FP1267" s="157"/>
      <c r="FQ1267" s="157"/>
      <c r="FR1267" s="157"/>
      <c r="FS1267" s="157"/>
      <c r="FT1267" s="157"/>
      <c r="FU1267" s="157"/>
      <c r="FV1267" s="157"/>
      <c r="FW1267" s="157"/>
      <c r="FX1267" s="157"/>
      <c r="FY1267" s="157"/>
      <c r="FZ1267" s="157"/>
      <c r="GA1267" s="157"/>
      <c r="GB1267" s="157"/>
      <c r="GC1267" s="157"/>
      <c r="GD1267" s="157"/>
      <c r="GE1267" s="157"/>
    </row>
    <row r="1268" spans="1:187" x14ac:dyDescent="0.35">
      <c r="A1268" s="4"/>
      <c r="B1268" s="4"/>
      <c r="C1268" s="161"/>
      <c r="D1268" s="161"/>
      <c r="E1268" s="13">
        <v>48</v>
      </c>
      <c r="F1268" s="158">
        <f t="shared" si="517"/>
        <v>20</v>
      </c>
      <c r="G1268" s="155">
        <f>SUM($AA$958:$AA$1109)</f>
        <v>0</v>
      </c>
      <c r="H1268" s="157"/>
      <c r="I1268" s="157"/>
      <c r="J1268" s="157"/>
      <c r="K1268" s="157"/>
      <c r="L1268" s="157"/>
      <c r="M1268" s="157"/>
      <c r="N1268" s="157"/>
      <c r="O1268" s="157"/>
      <c r="P1268" s="157"/>
      <c r="Q1268" s="159"/>
      <c r="R1268" s="159"/>
      <c r="S1268" s="159"/>
      <c r="T1268" s="159"/>
      <c r="U1268" s="159"/>
      <c r="V1268" s="159"/>
      <c r="W1268" s="159"/>
      <c r="X1268" s="159"/>
      <c r="Y1268" s="159"/>
      <c r="Z1268" s="159"/>
      <c r="AA1268" s="159"/>
      <c r="AB1268" s="159">
        <f ca="1">IF(H$17&lt;=$E1268,$G1268/$E1268,0)*$F$1246</f>
        <v>0</v>
      </c>
      <c r="AC1268" s="156">
        <f ca="1">IF(I$17&lt;=$E1268,$G1268/$E1268,0)*$F$1246</f>
        <v>0</v>
      </c>
      <c r="AD1268" s="156">
        <f ca="1">IF(J$17&lt;=$E1268,$G1268/$E1268,0)*$F$1246</f>
        <v>0</v>
      </c>
      <c r="AE1268" s="156">
        <f ca="1">IF(K$17&lt;=$E1268,$G1268/$E1268,0)*$F$1246</f>
        <v>0</v>
      </c>
      <c r="AF1268" s="156">
        <f ca="1">IF(L$17&lt;=$E1268,$G1268/$E1268,0)*$F$1246</f>
        <v>0</v>
      </c>
      <c r="AG1268" s="156">
        <f ca="1">IF(M$17&lt;=$E1268,$G1268/$E1268,0)*$F$1246</f>
        <v>0</v>
      </c>
      <c r="AH1268" s="156">
        <f ca="1">IF(N$17&lt;=$E1268,$G1268/$E1268,0)*$F$1246</f>
        <v>0</v>
      </c>
      <c r="AI1268" s="156">
        <f ca="1">IF(O$17&lt;=$E1268,$G1268/$E1268,0)*$F$1246</f>
        <v>0</v>
      </c>
      <c r="AJ1268" s="156">
        <f ca="1">IF(P$17&lt;=$E1268,$G1268/$E1268,0)*$F$1246</f>
        <v>0</v>
      </c>
      <c r="AK1268" s="156">
        <f ca="1">IF(Q$17&lt;=$E1268,$G1268/$E1268,0)*$F$1246</f>
        <v>0</v>
      </c>
      <c r="AL1268" s="156">
        <f ca="1">IF(R$17&lt;=$E1268,$G1268/$E1268,0)*$F$1246</f>
        <v>0</v>
      </c>
      <c r="AM1268" s="156">
        <f ca="1">IF(S$17&lt;=$E1268,$G1268/$E1268,0)*$F$1246</f>
        <v>0</v>
      </c>
      <c r="AN1268" s="156">
        <f ca="1">IF(T$17&lt;=$E1268,$G1268/$E1268,0)*$F$1246</f>
        <v>0</v>
      </c>
      <c r="AO1268" s="156">
        <f ca="1">IF(U$17&lt;=$E1268,$G1268/$E1268,0)*$F$1246</f>
        <v>0</v>
      </c>
      <c r="AP1268" s="156">
        <f ca="1">IF(V$17&lt;=$E1268,$G1268/$E1268,0)*$F$1246</f>
        <v>0</v>
      </c>
      <c r="AQ1268" s="156">
        <f ca="1">IF(W$17&lt;=$E1268,$G1268/$E1268,0)*$F$1246</f>
        <v>0</v>
      </c>
      <c r="AR1268" s="156">
        <f ca="1">IF(X$17&lt;=$E1268,$G1268/$E1268,0)*$F$1246</f>
        <v>0</v>
      </c>
      <c r="AS1268" s="156">
        <f ca="1">IF(Y$17&lt;=$E1268,$G1268/$E1268,0)*$F$1246</f>
        <v>0</v>
      </c>
      <c r="AT1268" s="156">
        <f ca="1">IF(Z$17&lt;=$E1268,$G1268/$E1268,0)*$F$1246</f>
        <v>0</v>
      </c>
      <c r="AU1268" s="156">
        <f ca="1">IF(AA$17&lt;=$E1268,$G1268/$E1268,0)*$F$1246</f>
        <v>0</v>
      </c>
      <c r="AV1268" s="156">
        <f ca="1">IF(AB$17&lt;=$E1268,$G1268/$E1268,0)*$F$1246</f>
        <v>0</v>
      </c>
      <c r="AW1268" s="156">
        <f ca="1">IF(AC$17&lt;=$E1268,$G1268/$E1268,0)*$F$1246</f>
        <v>0</v>
      </c>
      <c r="AX1268" s="156">
        <f ca="1">IF(AD$17&lt;=$E1268,$G1268/$E1268,0)*$F$1246</f>
        <v>0</v>
      </c>
      <c r="AY1268" s="156">
        <f ca="1">IF(AE$17&lt;=$E1268,$G1268/$E1268,0)*$F$1246</f>
        <v>0</v>
      </c>
      <c r="AZ1268" s="156">
        <f ca="1">IF(AF$17&lt;=$E1268,$G1268/$E1268,0)*$F$1246</f>
        <v>0</v>
      </c>
      <c r="BA1268" s="156">
        <f ca="1">IF(AG$17&lt;=$E1268,$G1268/$E1268,0)*$F$1246</f>
        <v>0</v>
      </c>
      <c r="BB1268" s="156">
        <f ca="1">IF(AH$17&lt;=$E1268,$G1268/$E1268,0)*$F$1246</f>
        <v>0</v>
      </c>
      <c r="BC1268" s="156">
        <f ca="1">IF(AI$17&lt;=$E1268,$G1268/$E1268,0)*$F$1246</f>
        <v>0</v>
      </c>
      <c r="BD1268" s="156">
        <f ca="1">IF(AJ$17&lt;=$E1268,$G1268/$E1268,0)*$F$1246</f>
        <v>0</v>
      </c>
      <c r="BE1268" s="156">
        <f ca="1">IF(AK$17&lt;=$E1268,$G1268/$E1268,0)*$F$1246</f>
        <v>0</v>
      </c>
      <c r="BF1268" s="156">
        <f ca="1">IF(AL$17&lt;=$E1268,$G1268/$E1268,0)*$F$1246</f>
        <v>0</v>
      </c>
      <c r="BG1268" s="156">
        <f ca="1">IF(AM$17&lt;=$E1268,$G1268/$E1268,0)*$F$1246</f>
        <v>0</v>
      </c>
      <c r="BH1268" s="156">
        <f ca="1">IF(AN$17&lt;=$E1268,$G1268/$E1268,0)*$F$1246</f>
        <v>0</v>
      </c>
      <c r="BI1268" s="156">
        <f ca="1">IF(AO$17&lt;=$E1268,$G1268/$E1268,0)*$F$1246</f>
        <v>0</v>
      </c>
      <c r="BJ1268" s="156">
        <f ca="1">IF(AP$17&lt;=$E1268,$G1268/$E1268,0)*$F$1246</f>
        <v>0</v>
      </c>
      <c r="BK1268" s="156">
        <f ca="1">IF(AQ$17&lt;=$E1268,$G1268/$E1268,0)*$F$1246</f>
        <v>0</v>
      </c>
      <c r="BL1268" s="156">
        <f ca="1">IF(AR$17&lt;=$E1268,$G1268/$E1268,0)*$F$1246</f>
        <v>0</v>
      </c>
      <c r="BM1268" s="156">
        <f ca="1">IF(AS$17&lt;=$E1268,$G1268/$E1268,0)*$F$1246</f>
        <v>0</v>
      </c>
      <c r="BN1268" s="156">
        <f ca="1">IF(AT$17&lt;=$E1268,$G1268/$E1268,0)*$F$1246</f>
        <v>0</v>
      </c>
      <c r="BO1268" s="156">
        <f ca="1">IF(AU$17&lt;=$E1268,$G1268/$E1268,0)*$F$1246</f>
        <v>0</v>
      </c>
      <c r="BP1268" s="156">
        <f ca="1">IF(AV$17&lt;=$E1268,$G1268/$E1268,0)*$F$1246</f>
        <v>0</v>
      </c>
      <c r="BQ1268" s="156">
        <f ca="1">IF(AW$17&lt;=$E1268,$G1268/$E1268,0)*$F$1246</f>
        <v>0</v>
      </c>
      <c r="BR1268" s="156">
        <f ca="1">IF(AX$17&lt;=$E1268,$G1268/$E1268,0)*$F$1246</f>
        <v>0</v>
      </c>
      <c r="BS1268" s="156">
        <f ca="1">IF(AY$17&lt;=$E1268,$G1268/$E1268,0)*$F$1246</f>
        <v>0</v>
      </c>
      <c r="BT1268" s="156">
        <f ca="1">IF(AZ$17&lt;=$E1268,$G1268/$E1268,0)*$F$1246</f>
        <v>0</v>
      </c>
      <c r="BU1268" s="156">
        <f ca="1">IF(BA$17&lt;=$E1268,$G1268/$E1268,0)*$F$1246</f>
        <v>0</v>
      </c>
      <c r="BV1268" s="156">
        <f ca="1">IF(BB$17&lt;=$E1268,$G1268/$E1268,0)*$F$1246</f>
        <v>0</v>
      </c>
      <c r="BW1268" s="156">
        <f ca="1">IF(BC$17&lt;=$E1268,$G1268/$E1268,0)*$F$1246</f>
        <v>0</v>
      </c>
      <c r="BX1268" s="156"/>
      <c r="BY1268" s="157"/>
      <c r="BZ1268" s="157"/>
      <c r="CA1268" s="157"/>
      <c r="CB1268" s="157"/>
      <c r="CC1268" s="157"/>
      <c r="CD1268" s="157"/>
      <c r="CE1268" s="157"/>
      <c r="CF1268" s="157"/>
      <c r="CG1268" s="157"/>
      <c r="CH1268" s="157"/>
      <c r="CI1268" s="157"/>
      <c r="CJ1268" s="157"/>
      <c r="CK1268" s="157"/>
      <c r="CL1268" s="157"/>
      <c r="CM1268" s="157"/>
      <c r="CN1268" s="157"/>
      <c r="CO1268" s="157"/>
      <c r="CP1268" s="157"/>
      <c r="CQ1268" s="157"/>
      <c r="CR1268" s="157"/>
      <c r="CS1268" s="157"/>
      <c r="CT1268" s="157"/>
      <c r="CU1268" s="157"/>
      <c r="CV1268" s="157"/>
      <c r="CW1268" s="157"/>
      <c r="CX1268" s="157"/>
      <c r="CY1268" s="157"/>
      <c r="CZ1268" s="157"/>
      <c r="DA1268" s="157"/>
      <c r="DB1268" s="157"/>
      <c r="DC1268" s="157"/>
      <c r="DD1268" s="157"/>
      <c r="DE1268" s="157"/>
      <c r="DF1268" s="157"/>
      <c r="DG1268" s="157"/>
      <c r="DH1268" s="157"/>
      <c r="DI1268" s="157"/>
      <c r="DJ1268" s="157"/>
      <c r="DK1268" s="157"/>
      <c r="DL1268" s="157"/>
      <c r="DM1268" s="157"/>
      <c r="DN1268" s="157"/>
      <c r="DO1268" s="157"/>
      <c r="DP1268" s="157"/>
      <c r="DQ1268" s="157"/>
      <c r="DR1268" s="157"/>
      <c r="DS1268" s="157"/>
      <c r="DT1268" s="157"/>
      <c r="DU1268" s="157"/>
      <c r="DV1268" s="157"/>
      <c r="DW1268" s="157"/>
      <c r="DX1268" s="157"/>
      <c r="DY1268" s="157"/>
      <c r="DZ1268" s="157"/>
      <c r="EA1268" s="157"/>
      <c r="EB1268" s="157"/>
      <c r="EC1268" s="157"/>
      <c r="ED1268" s="157"/>
      <c r="EE1268" s="157"/>
      <c r="EF1268" s="157"/>
      <c r="EG1268" s="157"/>
      <c r="EH1268" s="157"/>
      <c r="EI1268" s="157"/>
      <c r="EJ1268" s="157"/>
      <c r="EK1268" s="157"/>
      <c r="EL1268" s="157"/>
      <c r="EM1268" s="157"/>
      <c r="EN1268" s="157"/>
      <c r="EO1268" s="157"/>
      <c r="EP1268" s="157"/>
      <c r="EQ1268" s="157"/>
      <c r="ER1268" s="157"/>
      <c r="ES1268" s="157"/>
      <c r="ET1268" s="157"/>
      <c r="EU1268" s="157"/>
      <c r="EV1268" s="157"/>
      <c r="EW1268" s="157"/>
      <c r="EX1268" s="157"/>
      <c r="EY1268" s="157"/>
      <c r="EZ1268" s="157"/>
      <c r="FA1268" s="157"/>
      <c r="FB1268" s="157"/>
      <c r="FC1268" s="157"/>
      <c r="FD1268" s="157"/>
      <c r="FE1268" s="157"/>
      <c r="FF1268" s="157"/>
      <c r="FG1268" s="157"/>
      <c r="FH1268" s="157"/>
      <c r="FI1268" s="157"/>
      <c r="FJ1268" s="157"/>
      <c r="FK1268" s="157"/>
      <c r="FL1268" s="157"/>
      <c r="FM1268" s="157"/>
      <c r="FN1268" s="157"/>
      <c r="FO1268" s="157"/>
      <c r="FP1268" s="157"/>
      <c r="FQ1268" s="157"/>
      <c r="FR1268" s="157"/>
      <c r="FS1268" s="157"/>
      <c r="FT1268" s="157"/>
      <c r="FU1268" s="157"/>
      <c r="FV1268" s="157"/>
      <c r="FW1268" s="157"/>
      <c r="FX1268" s="157"/>
      <c r="FY1268" s="157"/>
      <c r="FZ1268" s="157"/>
      <c r="GA1268" s="157"/>
      <c r="GB1268" s="157"/>
      <c r="GC1268" s="157"/>
      <c r="GD1268" s="157"/>
      <c r="GE1268" s="157"/>
    </row>
    <row r="1269" spans="1:187" x14ac:dyDescent="0.35">
      <c r="A1269" s="4"/>
      <c r="B1269" s="4"/>
      <c r="C1269" s="161"/>
      <c r="D1269" s="161"/>
      <c r="E1269" s="13">
        <v>48</v>
      </c>
      <c r="F1269" s="158">
        <f t="shared" si="517"/>
        <v>21</v>
      </c>
      <c r="G1269" s="155">
        <f>SUM($AB$958:$AB$1109)</f>
        <v>0</v>
      </c>
      <c r="H1269" s="157"/>
      <c r="I1269" s="157"/>
      <c r="J1269" s="157"/>
      <c r="K1269" s="157"/>
      <c r="L1269" s="157"/>
      <c r="M1269" s="157"/>
      <c r="N1269" s="157"/>
      <c r="O1269" s="157"/>
      <c r="P1269" s="157"/>
      <c r="Q1269" s="159"/>
      <c r="R1269" s="159"/>
      <c r="S1269" s="159"/>
      <c r="T1269" s="159"/>
      <c r="U1269" s="159"/>
      <c r="V1269" s="159"/>
      <c r="W1269" s="159"/>
      <c r="X1269" s="159"/>
      <c r="Y1269" s="159"/>
      <c r="Z1269" s="159"/>
      <c r="AA1269" s="159"/>
      <c r="AB1269" s="159"/>
      <c r="AC1269" s="159">
        <f ca="1">IF(H$17&lt;=$E1269,$G1269/$E1269,0)*$F$1246</f>
        <v>0</v>
      </c>
      <c r="AD1269" s="156">
        <f ca="1">IF(I$17&lt;=$E1269,$G1269/$E1269,0)*$F$1246</f>
        <v>0</v>
      </c>
      <c r="AE1269" s="156">
        <f ca="1">IF(J$17&lt;=$E1269,$G1269/$E1269,0)*$F$1246</f>
        <v>0</v>
      </c>
      <c r="AF1269" s="156">
        <f ca="1">IF(K$17&lt;=$E1269,$G1269/$E1269,0)*$F$1246</f>
        <v>0</v>
      </c>
      <c r="AG1269" s="156">
        <f ca="1">IF(L$17&lt;=$E1269,$G1269/$E1269,0)*$F$1246</f>
        <v>0</v>
      </c>
      <c r="AH1269" s="156">
        <f ca="1">IF(M$17&lt;=$E1269,$G1269/$E1269,0)*$F$1246</f>
        <v>0</v>
      </c>
      <c r="AI1269" s="156">
        <f ca="1">IF(N$17&lt;=$E1269,$G1269/$E1269,0)*$F$1246</f>
        <v>0</v>
      </c>
      <c r="AJ1269" s="156">
        <f ca="1">IF(O$17&lt;=$E1269,$G1269/$E1269,0)*$F$1246</f>
        <v>0</v>
      </c>
      <c r="AK1269" s="156">
        <f ca="1">IF(P$17&lt;=$E1269,$G1269/$E1269,0)*$F$1246</f>
        <v>0</v>
      </c>
      <c r="AL1269" s="156">
        <f ca="1">IF(Q$17&lt;=$E1269,$G1269/$E1269,0)*$F$1246</f>
        <v>0</v>
      </c>
      <c r="AM1269" s="156">
        <f ca="1">IF(R$17&lt;=$E1269,$G1269/$E1269,0)*$F$1246</f>
        <v>0</v>
      </c>
      <c r="AN1269" s="156">
        <f ca="1">IF(S$17&lt;=$E1269,$G1269/$E1269,0)*$F$1246</f>
        <v>0</v>
      </c>
      <c r="AO1269" s="156">
        <f ca="1">IF(T$17&lt;=$E1269,$G1269/$E1269,0)*$F$1246</f>
        <v>0</v>
      </c>
      <c r="AP1269" s="156">
        <f ca="1">IF(U$17&lt;=$E1269,$G1269/$E1269,0)*$F$1246</f>
        <v>0</v>
      </c>
      <c r="AQ1269" s="156">
        <f ca="1">IF(V$17&lt;=$E1269,$G1269/$E1269,0)*$F$1246</f>
        <v>0</v>
      </c>
      <c r="AR1269" s="156">
        <f ca="1">IF(W$17&lt;=$E1269,$G1269/$E1269,0)*$F$1246</f>
        <v>0</v>
      </c>
      <c r="AS1269" s="156">
        <f ca="1">IF(X$17&lt;=$E1269,$G1269/$E1269,0)*$F$1246</f>
        <v>0</v>
      </c>
      <c r="AT1269" s="156">
        <f ca="1">IF(Y$17&lt;=$E1269,$G1269/$E1269,0)*$F$1246</f>
        <v>0</v>
      </c>
      <c r="AU1269" s="156">
        <f ca="1">IF(Z$17&lt;=$E1269,$G1269/$E1269,0)*$F$1246</f>
        <v>0</v>
      </c>
      <c r="AV1269" s="156">
        <f ca="1">IF(AA$17&lt;=$E1269,$G1269/$E1269,0)*$F$1246</f>
        <v>0</v>
      </c>
      <c r="AW1269" s="156">
        <f ca="1">IF(AB$17&lt;=$E1269,$G1269/$E1269,0)*$F$1246</f>
        <v>0</v>
      </c>
      <c r="AX1269" s="156">
        <f ca="1">IF(AC$17&lt;=$E1269,$G1269/$E1269,0)*$F$1246</f>
        <v>0</v>
      </c>
      <c r="AY1269" s="156">
        <f ca="1">IF(AD$17&lt;=$E1269,$G1269/$E1269,0)*$F$1246</f>
        <v>0</v>
      </c>
      <c r="AZ1269" s="156">
        <f ca="1">IF(AE$17&lt;=$E1269,$G1269/$E1269,0)*$F$1246</f>
        <v>0</v>
      </c>
      <c r="BA1269" s="156">
        <f ca="1">IF(AF$17&lt;=$E1269,$G1269/$E1269,0)*$F$1246</f>
        <v>0</v>
      </c>
      <c r="BB1269" s="156">
        <f ca="1">IF(AG$17&lt;=$E1269,$G1269/$E1269,0)*$F$1246</f>
        <v>0</v>
      </c>
      <c r="BC1269" s="156">
        <f ca="1">IF(AH$17&lt;=$E1269,$G1269/$E1269,0)*$F$1246</f>
        <v>0</v>
      </c>
      <c r="BD1269" s="156">
        <f ca="1">IF(AI$17&lt;=$E1269,$G1269/$E1269,0)*$F$1246</f>
        <v>0</v>
      </c>
      <c r="BE1269" s="156">
        <f ca="1">IF(AJ$17&lt;=$E1269,$G1269/$E1269,0)*$F$1246</f>
        <v>0</v>
      </c>
      <c r="BF1269" s="156">
        <f ca="1">IF(AK$17&lt;=$E1269,$G1269/$E1269,0)*$F$1246</f>
        <v>0</v>
      </c>
      <c r="BG1269" s="156">
        <f ca="1">IF(AL$17&lt;=$E1269,$G1269/$E1269,0)*$F$1246</f>
        <v>0</v>
      </c>
      <c r="BH1269" s="156">
        <f ca="1">IF(AM$17&lt;=$E1269,$G1269/$E1269,0)*$F$1246</f>
        <v>0</v>
      </c>
      <c r="BI1269" s="156">
        <f ca="1">IF(AN$17&lt;=$E1269,$G1269/$E1269,0)*$F$1246</f>
        <v>0</v>
      </c>
      <c r="BJ1269" s="156">
        <f ca="1">IF(AO$17&lt;=$E1269,$G1269/$E1269,0)*$F$1246</f>
        <v>0</v>
      </c>
      <c r="BK1269" s="156">
        <f ca="1">IF(AP$17&lt;=$E1269,$G1269/$E1269,0)*$F$1246</f>
        <v>0</v>
      </c>
      <c r="BL1269" s="156">
        <f ca="1">IF(AQ$17&lt;=$E1269,$G1269/$E1269,0)*$F$1246</f>
        <v>0</v>
      </c>
      <c r="BM1269" s="156">
        <f ca="1">IF(AR$17&lt;=$E1269,$G1269/$E1269,0)*$F$1246</f>
        <v>0</v>
      </c>
      <c r="BN1269" s="156">
        <f ca="1">IF(AS$17&lt;=$E1269,$G1269/$E1269,0)*$F$1246</f>
        <v>0</v>
      </c>
      <c r="BO1269" s="156">
        <f ca="1">IF(AT$17&lt;=$E1269,$G1269/$E1269,0)*$F$1246</f>
        <v>0</v>
      </c>
      <c r="BP1269" s="156">
        <f ca="1">IF(AU$17&lt;=$E1269,$G1269/$E1269,0)*$F$1246</f>
        <v>0</v>
      </c>
      <c r="BQ1269" s="156">
        <f ca="1">IF(AV$17&lt;=$E1269,$G1269/$E1269,0)*$F$1246</f>
        <v>0</v>
      </c>
      <c r="BR1269" s="156">
        <f ca="1">IF(AW$17&lt;=$E1269,$G1269/$E1269,0)*$F$1246</f>
        <v>0</v>
      </c>
      <c r="BS1269" s="156">
        <f ca="1">IF(AX$17&lt;=$E1269,$G1269/$E1269,0)*$F$1246</f>
        <v>0</v>
      </c>
      <c r="BT1269" s="156">
        <f ca="1">IF(AY$17&lt;=$E1269,$G1269/$E1269,0)*$F$1246</f>
        <v>0</v>
      </c>
      <c r="BU1269" s="156">
        <f ca="1">IF(AZ$17&lt;=$E1269,$G1269/$E1269,0)*$F$1246</f>
        <v>0</v>
      </c>
      <c r="BV1269" s="156">
        <f ca="1">IF(BA$17&lt;=$E1269,$G1269/$E1269,0)*$F$1246</f>
        <v>0</v>
      </c>
      <c r="BW1269" s="156">
        <f ca="1">IF(BB$17&lt;=$E1269,$G1269/$E1269,0)*$F$1246</f>
        <v>0</v>
      </c>
      <c r="BX1269" s="156">
        <f ca="1">IF(BC$17&lt;=$E1269,$G1269/$E1269,0)*$F$1246</f>
        <v>0</v>
      </c>
      <c r="BY1269" s="156"/>
      <c r="BZ1269" s="157"/>
      <c r="CA1269" s="157"/>
      <c r="CB1269" s="157"/>
      <c r="CC1269" s="157"/>
      <c r="CD1269" s="157"/>
      <c r="CE1269" s="157"/>
      <c r="CF1269" s="157"/>
      <c r="CG1269" s="157"/>
      <c r="CH1269" s="157"/>
      <c r="CI1269" s="157"/>
      <c r="CJ1269" s="157"/>
      <c r="CK1269" s="157"/>
      <c r="CL1269" s="157"/>
      <c r="CM1269" s="157"/>
      <c r="CN1269" s="157"/>
      <c r="CO1269" s="157"/>
      <c r="CP1269" s="157"/>
      <c r="CQ1269" s="157"/>
      <c r="CR1269" s="157"/>
      <c r="CS1269" s="157"/>
      <c r="CT1269" s="157"/>
      <c r="CU1269" s="157"/>
      <c r="CV1269" s="157"/>
      <c r="CW1269" s="157"/>
      <c r="CX1269" s="157"/>
      <c r="CY1269" s="157"/>
      <c r="CZ1269" s="157"/>
      <c r="DA1269" s="157"/>
      <c r="DB1269" s="157"/>
      <c r="DC1269" s="157"/>
      <c r="DD1269" s="157"/>
      <c r="DE1269" s="157"/>
      <c r="DF1269" s="157"/>
      <c r="DG1269" s="157"/>
      <c r="DH1269" s="157"/>
      <c r="DI1269" s="157"/>
      <c r="DJ1269" s="157"/>
      <c r="DK1269" s="157"/>
      <c r="DL1269" s="157"/>
      <c r="DM1269" s="157"/>
      <c r="DN1269" s="157"/>
      <c r="DO1269" s="157"/>
      <c r="DP1269" s="157"/>
      <c r="DQ1269" s="157"/>
      <c r="DR1269" s="157"/>
      <c r="DS1269" s="157"/>
      <c r="DT1269" s="157"/>
      <c r="DU1269" s="157"/>
      <c r="DV1269" s="157"/>
      <c r="DW1269" s="157"/>
      <c r="DX1269" s="157"/>
      <c r="DY1269" s="157"/>
      <c r="DZ1269" s="157"/>
      <c r="EA1269" s="157"/>
      <c r="EB1269" s="157"/>
      <c r="EC1269" s="157"/>
      <c r="ED1269" s="157"/>
      <c r="EE1269" s="157"/>
      <c r="EF1269" s="157"/>
      <c r="EG1269" s="157"/>
      <c r="EH1269" s="157"/>
      <c r="EI1269" s="157"/>
      <c r="EJ1269" s="157"/>
      <c r="EK1269" s="157"/>
      <c r="EL1269" s="157"/>
      <c r="EM1269" s="157"/>
      <c r="EN1269" s="157"/>
      <c r="EO1269" s="157"/>
      <c r="EP1269" s="157"/>
      <c r="EQ1269" s="157"/>
      <c r="ER1269" s="157"/>
      <c r="ES1269" s="157"/>
      <c r="ET1269" s="157"/>
      <c r="EU1269" s="157"/>
      <c r="EV1269" s="157"/>
      <c r="EW1269" s="157"/>
      <c r="EX1269" s="157"/>
      <c r="EY1269" s="157"/>
      <c r="EZ1269" s="157"/>
      <c r="FA1269" s="157"/>
      <c r="FB1269" s="157"/>
      <c r="FC1269" s="157"/>
      <c r="FD1269" s="157"/>
      <c r="FE1269" s="157"/>
      <c r="FF1269" s="157"/>
      <c r="FG1269" s="157"/>
      <c r="FH1269" s="157"/>
      <c r="FI1269" s="157"/>
      <c r="FJ1269" s="157"/>
      <c r="FK1269" s="157"/>
      <c r="FL1269" s="157"/>
      <c r="FM1269" s="157"/>
      <c r="FN1269" s="157"/>
      <c r="FO1269" s="157"/>
      <c r="FP1269" s="157"/>
      <c r="FQ1269" s="157"/>
      <c r="FR1269" s="157"/>
      <c r="FS1269" s="157"/>
      <c r="FT1269" s="157"/>
      <c r="FU1269" s="157"/>
      <c r="FV1269" s="157"/>
      <c r="FW1269" s="157"/>
      <c r="FX1269" s="157"/>
      <c r="FY1269" s="157"/>
      <c r="FZ1269" s="157"/>
      <c r="GA1269" s="157"/>
      <c r="GB1269" s="157"/>
      <c r="GC1269" s="157"/>
      <c r="GD1269" s="157"/>
      <c r="GE1269" s="157"/>
    </row>
    <row r="1270" spans="1:187" x14ac:dyDescent="0.35">
      <c r="A1270" s="4"/>
      <c r="B1270" s="4"/>
      <c r="C1270" s="161"/>
      <c r="D1270" s="161"/>
      <c r="E1270" s="13">
        <v>48</v>
      </c>
      <c r="F1270" s="158">
        <f t="shared" si="517"/>
        <v>22</v>
      </c>
      <c r="G1270" s="155">
        <f>SUM($AC$958:$AC$1109)</f>
        <v>0</v>
      </c>
      <c r="H1270" s="157"/>
      <c r="I1270" s="157"/>
      <c r="J1270" s="157"/>
      <c r="K1270" s="157"/>
      <c r="L1270" s="157"/>
      <c r="M1270" s="157"/>
      <c r="N1270" s="157"/>
      <c r="O1270" s="157"/>
      <c r="P1270" s="157"/>
      <c r="Q1270" s="159"/>
      <c r="R1270" s="159"/>
      <c r="S1270" s="159"/>
      <c r="T1270" s="159"/>
      <c r="U1270" s="159"/>
      <c r="V1270" s="159"/>
      <c r="W1270" s="159"/>
      <c r="X1270" s="159"/>
      <c r="Y1270" s="159"/>
      <c r="Z1270" s="159"/>
      <c r="AA1270" s="159"/>
      <c r="AB1270" s="159"/>
      <c r="AC1270" s="159"/>
      <c r="AD1270" s="159">
        <f ca="1">IF(H$17&lt;=$E1270,$G1270/$E1270,0)*$F$1246</f>
        <v>0</v>
      </c>
      <c r="AE1270" s="156">
        <f ca="1">IF(I$17&lt;=$E1270,$G1270/$E1270,0)*$F$1246</f>
        <v>0</v>
      </c>
      <c r="AF1270" s="156">
        <f ca="1">IF(J$17&lt;=$E1270,$G1270/$E1270,0)*$F$1246</f>
        <v>0</v>
      </c>
      <c r="AG1270" s="156">
        <f ca="1">IF(K$17&lt;=$E1270,$G1270/$E1270,0)*$F$1246</f>
        <v>0</v>
      </c>
      <c r="AH1270" s="156">
        <f ca="1">IF(L$17&lt;=$E1270,$G1270/$E1270,0)*$F$1246</f>
        <v>0</v>
      </c>
      <c r="AI1270" s="156">
        <f ca="1">IF(M$17&lt;=$E1270,$G1270/$E1270,0)*$F$1246</f>
        <v>0</v>
      </c>
      <c r="AJ1270" s="156">
        <f ca="1">IF(N$17&lt;=$E1270,$G1270/$E1270,0)*$F$1246</f>
        <v>0</v>
      </c>
      <c r="AK1270" s="156">
        <f ca="1">IF(O$17&lt;=$E1270,$G1270/$E1270,0)*$F$1246</f>
        <v>0</v>
      </c>
      <c r="AL1270" s="156">
        <f ca="1">IF(P$17&lt;=$E1270,$G1270/$E1270,0)*$F$1246</f>
        <v>0</v>
      </c>
      <c r="AM1270" s="156">
        <f ca="1">IF(Q$17&lt;=$E1270,$G1270/$E1270,0)*$F$1246</f>
        <v>0</v>
      </c>
      <c r="AN1270" s="156">
        <f ca="1">IF(R$17&lt;=$E1270,$G1270/$E1270,0)*$F$1246</f>
        <v>0</v>
      </c>
      <c r="AO1270" s="156">
        <f ca="1">IF(S$17&lt;=$E1270,$G1270/$E1270,0)*$F$1246</f>
        <v>0</v>
      </c>
      <c r="AP1270" s="156">
        <f ca="1">IF(T$17&lt;=$E1270,$G1270/$E1270,0)*$F$1246</f>
        <v>0</v>
      </c>
      <c r="AQ1270" s="156">
        <f ca="1">IF(U$17&lt;=$E1270,$G1270/$E1270,0)*$F$1246</f>
        <v>0</v>
      </c>
      <c r="AR1270" s="156">
        <f ca="1">IF(V$17&lt;=$E1270,$G1270/$E1270,0)*$F$1246</f>
        <v>0</v>
      </c>
      <c r="AS1270" s="156">
        <f ca="1">IF(W$17&lt;=$E1270,$G1270/$E1270,0)*$F$1246</f>
        <v>0</v>
      </c>
      <c r="AT1270" s="156">
        <f ca="1">IF(X$17&lt;=$E1270,$G1270/$E1270,0)*$F$1246</f>
        <v>0</v>
      </c>
      <c r="AU1270" s="156">
        <f ca="1">IF(Y$17&lt;=$E1270,$G1270/$E1270,0)*$F$1246</f>
        <v>0</v>
      </c>
      <c r="AV1270" s="156">
        <f ca="1">IF(Z$17&lt;=$E1270,$G1270/$E1270,0)*$F$1246</f>
        <v>0</v>
      </c>
      <c r="AW1270" s="156">
        <f ca="1">IF(AA$17&lt;=$E1270,$G1270/$E1270,0)*$F$1246</f>
        <v>0</v>
      </c>
      <c r="AX1270" s="156">
        <f ca="1">IF(AB$17&lt;=$E1270,$G1270/$E1270,0)*$F$1246</f>
        <v>0</v>
      </c>
      <c r="AY1270" s="156">
        <f ca="1">IF(AC$17&lt;=$E1270,$G1270/$E1270,0)*$F$1246</f>
        <v>0</v>
      </c>
      <c r="AZ1270" s="156">
        <f ca="1">IF(AD$17&lt;=$E1270,$G1270/$E1270,0)*$F$1246</f>
        <v>0</v>
      </c>
      <c r="BA1270" s="156">
        <f ca="1">IF(AE$17&lt;=$E1270,$G1270/$E1270,0)*$F$1246</f>
        <v>0</v>
      </c>
      <c r="BB1270" s="156">
        <f ca="1">IF(AF$17&lt;=$E1270,$G1270/$E1270,0)*$F$1246</f>
        <v>0</v>
      </c>
      <c r="BC1270" s="156">
        <f ca="1">IF(AG$17&lt;=$E1270,$G1270/$E1270,0)*$F$1246</f>
        <v>0</v>
      </c>
      <c r="BD1270" s="156">
        <f ca="1">IF(AH$17&lt;=$E1270,$G1270/$E1270,0)*$F$1246</f>
        <v>0</v>
      </c>
      <c r="BE1270" s="156">
        <f ca="1">IF(AI$17&lt;=$E1270,$G1270/$E1270,0)*$F$1246</f>
        <v>0</v>
      </c>
      <c r="BF1270" s="156">
        <f ca="1">IF(AJ$17&lt;=$E1270,$G1270/$E1270,0)*$F$1246</f>
        <v>0</v>
      </c>
      <c r="BG1270" s="156">
        <f ca="1">IF(AK$17&lt;=$E1270,$G1270/$E1270,0)*$F$1246</f>
        <v>0</v>
      </c>
      <c r="BH1270" s="156">
        <f ca="1">IF(AL$17&lt;=$E1270,$G1270/$E1270,0)*$F$1246</f>
        <v>0</v>
      </c>
      <c r="BI1270" s="156">
        <f ca="1">IF(AM$17&lt;=$E1270,$G1270/$E1270,0)*$F$1246</f>
        <v>0</v>
      </c>
      <c r="BJ1270" s="156">
        <f ca="1">IF(AN$17&lt;=$E1270,$G1270/$E1270,0)*$F$1246</f>
        <v>0</v>
      </c>
      <c r="BK1270" s="156">
        <f ca="1">IF(AO$17&lt;=$E1270,$G1270/$E1270,0)*$F$1246</f>
        <v>0</v>
      </c>
      <c r="BL1270" s="156">
        <f ca="1">IF(AP$17&lt;=$E1270,$G1270/$E1270,0)*$F$1246</f>
        <v>0</v>
      </c>
      <c r="BM1270" s="156">
        <f ca="1">IF(AQ$17&lt;=$E1270,$G1270/$E1270,0)*$F$1246</f>
        <v>0</v>
      </c>
      <c r="BN1270" s="156">
        <f ca="1">IF(AR$17&lt;=$E1270,$G1270/$E1270,0)*$F$1246</f>
        <v>0</v>
      </c>
      <c r="BO1270" s="156">
        <f ca="1">IF(AS$17&lt;=$E1270,$G1270/$E1270,0)*$F$1246</f>
        <v>0</v>
      </c>
      <c r="BP1270" s="156">
        <f ca="1">IF(AT$17&lt;=$E1270,$G1270/$E1270,0)*$F$1246</f>
        <v>0</v>
      </c>
      <c r="BQ1270" s="156">
        <f ca="1">IF(AU$17&lt;=$E1270,$G1270/$E1270,0)*$F$1246</f>
        <v>0</v>
      </c>
      <c r="BR1270" s="156">
        <f ca="1">IF(AV$17&lt;=$E1270,$G1270/$E1270,0)*$F$1246</f>
        <v>0</v>
      </c>
      <c r="BS1270" s="156">
        <f ca="1">IF(AW$17&lt;=$E1270,$G1270/$E1270,0)*$F$1246</f>
        <v>0</v>
      </c>
      <c r="BT1270" s="156">
        <f ca="1">IF(AX$17&lt;=$E1270,$G1270/$E1270,0)*$F$1246</f>
        <v>0</v>
      </c>
      <c r="BU1270" s="156">
        <f ca="1">IF(AY$17&lt;=$E1270,$G1270/$E1270,0)*$F$1246</f>
        <v>0</v>
      </c>
      <c r="BV1270" s="156">
        <f ca="1">IF(AZ$17&lt;=$E1270,$G1270/$E1270,0)*$F$1246</f>
        <v>0</v>
      </c>
      <c r="BW1270" s="156">
        <f ca="1">IF(BA$17&lt;=$E1270,$G1270/$E1270,0)*$F$1246</f>
        <v>0</v>
      </c>
      <c r="BX1270" s="156">
        <f ca="1">IF(BB$17&lt;=$E1270,$G1270/$E1270,0)*$F$1246</f>
        <v>0</v>
      </c>
      <c r="BY1270" s="156">
        <f ca="1">IF(BC$17&lt;=$E1270,$G1270/$E1270,0)*$F$1246</f>
        <v>0</v>
      </c>
      <c r="BZ1270" s="156"/>
      <c r="CA1270" s="157"/>
      <c r="CB1270" s="157"/>
      <c r="CC1270" s="157"/>
      <c r="CD1270" s="157"/>
      <c r="CE1270" s="157"/>
      <c r="CF1270" s="157"/>
      <c r="CG1270" s="157"/>
      <c r="CH1270" s="157"/>
      <c r="CI1270" s="157"/>
      <c r="CJ1270" s="157"/>
      <c r="CK1270" s="157"/>
      <c r="CL1270" s="157"/>
      <c r="CM1270" s="157"/>
      <c r="CN1270" s="157"/>
      <c r="CO1270" s="157"/>
      <c r="CP1270" s="157"/>
      <c r="CQ1270" s="157"/>
      <c r="CR1270" s="157"/>
      <c r="CS1270" s="157"/>
      <c r="CT1270" s="157"/>
      <c r="CU1270" s="157"/>
      <c r="CV1270" s="157"/>
      <c r="CW1270" s="157"/>
      <c r="CX1270" s="157"/>
      <c r="CY1270" s="157"/>
      <c r="CZ1270" s="157"/>
      <c r="DA1270" s="157"/>
      <c r="DB1270" s="157"/>
      <c r="DC1270" s="157"/>
      <c r="DD1270" s="157"/>
      <c r="DE1270" s="157"/>
      <c r="DF1270" s="157"/>
      <c r="DG1270" s="157"/>
      <c r="DH1270" s="157"/>
      <c r="DI1270" s="157"/>
      <c r="DJ1270" s="157"/>
      <c r="DK1270" s="157"/>
      <c r="DL1270" s="157"/>
      <c r="DM1270" s="157"/>
      <c r="DN1270" s="157"/>
      <c r="DO1270" s="157"/>
      <c r="DP1270" s="157"/>
      <c r="DQ1270" s="157"/>
      <c r="DR1270" s="157"/>
      <c r="DS1270" s="157"/>
      <c r="DT1270" s="157"/>
      <c r="DU1270" s="157"/>
      <c r="DV1270" s="157"/>
      <c r="DW1270" s="157"/>
      <c r="DX1270" s="157"/>
      <c r="DY1270" s="157"/>
      <c r="DZ1270" s="157"/>
      <c r="EA1270" s="157"/>
      <c r="EB1270" s="157"/>
      <c r="EC1270" s="157"/>
      <c r="ED1270" s="157"/>
      <c r="EE1270" s="157"/>
      <c r="EF1270" s="157"/>
      <c r="EG1270" s="157"/>
      <c r="EH1270" s="157"/>
      <c r="EI1270" s="157"/>
      <c r="EJ1270" s="157"/>
      <c r="EK1270" s="157"/>
      <c r="EL1270" s="157"/>
      <c r="EM1270" s="157"/>
      <c r="EN1270" s="157"/>
      <c r="EO1270" s="157"/>
      <c r="EP1270" s="157"/>
      <c r="EQ1270" s="157"/>
      <c r="ER1270" s="157"/>
      <c r="ES1270" s="157"/>
      <c r="ET1270" s="157"/>
      <c r="EU1270" s="157"/>
      <c r="EV1270" s="157"/>
      <c r="EW1270" s="157"/>
      <c r="EX1270" s="157"/>
      <c r="EY1270" s="157"/>
      <c r="EZ1270" s="157"/>
      <c r="FA1270" s="157"/>
      <c r="FB1270" s="157"/>
      <c r="FC1270" s="157"/>
      <c r="FD1270" s="157"/>
      <c r="FE1270" s="157"/>
      <c r="FF1270" s="157"/>
      <c r="FG1270" s="157"/>
      <c r="FH1270" s="157"/>
      <c r="FI1270" s="157"/>
      <c r="FJ1270" s="157"/>
      <c r="FK1270" s="157"/>
      <c r="FL1270" s="157"/>
      <c r="FM1270" s="157"/>
      <c r="FN1270" s="157"/>
      <c r="FO1270" s="157"/>
      <c r="FP1270" s="157"/>
      <c r="FQ1270" s="157"/>
      <c r="FR1270" s="157"/>
      <c r="FS1270" s="157"/>
      <c r="FT1270" s="157"/>
      <c r="FU1270" s="157"/>
      <c r="FV1270" s="157"/>
      <c r="FW1270" s="157"/>
      <c r="FX1270" s="157"/>
      <c r="FY1270" s="157"/>
      <c r="FZ1270" s="157"/>
      <c r="GA1270" s="157"/>
      <c r="GB1270" s="157"/>
      <c r="GC1270" s="157"/>
      <c r="GD1270" s="157"/>
      <c r="GE1270" s="157"/>
    </row>
    <row r="1271" spans="1:187" x14ac:dyDescent="0.35">
      <c r="A1271" s="4"/>
      <c r="B1271" s="4"/>
      <c r="C1271" s="161"/>
      <c r="D1271" s="161"/>
      <c r="E1271" s="13">
        <v>48</v>
      </c>
      <c r="F1271" s="158">
        <f t="shared" si="517"/>
        <v>23</v>
      </c>
      <c r="G1271" s="155">
        <f>SUM($AD$958:$AD$1109)</f>
        <v>0</v>
      </c>
      <c r="H1271" s="157"/>
      <c r="I1271" s="157"/>
      <c r="J1271" s="157"/>
      <c r="K1271" s="157"/>
      <c r="L1271" s="157"/>
      <c r="M1271" s="157"/>
      <c r="N1271" s="157"/>
      <c r="O1271" s="157"/>
      <c r="P1271" s="157"/>
      <c r="Q1271" s="159"/>
      <c r="R1271" s="159"/>
      <c r="S1271" s="159"/>
      <c r="T1271" s="159"/>
      <c r="U1271" s="159"/>
      <c r="V1271" s="159"/>
      <c r="W1271" s="159"/>
      <c r="X1271" s="159"/>
      <c r="Y1271" s="159"/>
      <c r="Z1271" s="159"/>
      <c r="AA1271" s="159"/>
      <c r="AB1271" s="159"/>
      <c r="AC1271" s="159"/>
      <c r="AD1271" s="159"/>
      <c r="AE1271" s="159">
        <f ca="1">IF(H$17&lt;=$E1271,$G1271/$E1271,0)*$F$1246</f>
        <v>0</v>
      </c>
      <c r="AF1271" s="156">
        <f ca="1">IF(I$17&lt;=$E1271,$G1271/$E1271,0)*$F$1246</f>
        <v>0</v>
      </c>
      <c r="AG1271" s="156">
        <f ca="1">IF(J$17&lt;=$E1271,$G1271/$E1271,0)*$F$1246</f>
        <v>0</v>
      </c>
      <c r="AH1271" s="156">
        <f ca="1">IF(K$17&lt;=$E1271,$G1271/$E1271,0)*$F$1246</f>
        <v>0</v>
      </c>
      <c r="AI1271" s="156">
        <f ca="1">IF(L$17&lt;=$E1271,$G1271/$E1271,0)*$F$1246</f>
        <v>0</v>
      </c>
      <c r="AJ1271" s="156">
        <f ca="1">IF(M$17&lt;=$E1271,$G1271/$E1271,0)*$F$1246</f>
        <v>0</v>
      </c>
      <c r="AK1271" s="156">
        <f ca="1">IF(N$17&lt;=$E1271,$G1271/$E1271,0)*$F$1246</f>
        <v>0</v>
      </c>
      <c r="AL1271" s="156">
        <f ca="1">IF(O$17&lt;=$E1271,$G1271/$E1271,0)*$F$1246</f>
        <v>0</v>
      </c>
      <c r="AM1271" s="156">
        <f ca="1">IF(P$17&lt;=$E1271,$G1271/$E1271,0)*$F$1246</f>
        <v>0</v>
      </c>
      <c r="AN1271" s="156">
        <f ca="1">IF(Q$17&lt;=$E1271,$G1271/$E1271,0)*$F$1246</f>
        <v>0</v>
      </c>
      <c r="AO1271" s="156">
        <f ca="1">IF(R$17&lt;=$E1271,$G1271/$E1271,0)*$F$1246</f>
        <v>0</v>
      </c>
      <c r="AP1271" s="156">
        <f ca="1">IF(S$17&lt;=$E1271,$G1271/$E1271,0)*$F$1246</f>
        <v>0</v>
      </c>
      <c r="AQ1271" s="156">
        <f ca="1">IF(T$17&lt;=$E1271,$G1271/$E1271,0)*$F$1246</f>
        <v>0</v>
      </c>
      <c r="AR1271" s="156">
        <f ca="1">IF(U$17&lt;=$E1271,$G1271/$E1271,0)*$F$1246</f>
        <v>0</v>
      </c>
      <c r="AS1271" s="156">
        <f ca="1">IF(V$17&lt;=$E1271,$G1271/$E1271,0)*$F$1246</f>
        <v>0</v>
      </c>
      <c r="AT1271" s="156">
        <f ca="1">IF(W$17&lt;=$E1271,$G1271/$E1271,0)*$F$1246</f>
        <v>0</v>
      </c>
      <c r="AU1271" s="156">
        <f ca="1">IF(X$17&lt;=$E1271,$G1271/$E1271,0)*$F$1246</f>
        <v>0</v>
      </c>
      <c r="AV1271" s="156">
        <f ca="1">IF(Y$17&lt;=$E1271,$G1271/$E1271,0)*$F$1246</f>
        <v>0</v>
      </c>
      <c r="AW1271" s="156">
        <f ca="1">IF(Z$17&lt;=$E1271,$G1271/$E1271,0)*$F$1246</f>
        <v>0</v>
      </c>
      <c r="AX1271" s="156">
        <f ca="1">IF(AA$17&lt;=$E1271,$G1271/$E1271,0)*$F$1246</f>
        <v>0</v>
      </c>
      <c r="AY1271" s="156">
        <f ca="1">IF(AB$17&lt;=$E1271,$G1271/$E1271,0)*$F$1246</f>
        <v>0</v>
      </c>
      <c r="AZ1271" s="156">
        <f ca="1">IF(AC$17&lt;=$E1271,$G1271/$E1271,0)*$F$1246</f>
        <v>0</v>
      </c>
      <c r="BA1271" s="156">
        <f ca="1">IF(AD$17&lt;=$E1271,$G1271/$E1271,0)*$F$1246</f>
        <v>0</v>
      </c>
      <c r="BB1271" s="156">
        <f ca="1">IF(AE$17&lt;=$E1271,$G1271/$E1271,0)*$F$1246</f>
        <v>0</v>
      </c>
      <c r="BC1271" s="156">
        <f ca="1">IF(AF$17&lt;=$E1271,$G1271/$E1271,0)*$F$1246</f>
        <v>0</v>
      </c>
      <c r="BD1271" s="156">
        <f ca="1">IF(AG$17&lt;=$E1271,$G1271/$E1271,0)*$F$1246</f>
        <v>0</v>
      </c>
      <c r="BE1271" s="156">
        <f ca="1">IF(AH$17&lt;=$E1271,$G1271/$E1271,0)*$F$1246</f>
        <v>0</v>
      </c>
      <c r="BF1271" s="156">
        <f ca="1">IF(AI$17&lt;=$E1271,$G1271/$E1271,0)*$F$1246</f>
        <v>0</v>
      </c>
      <c r="BG1271" s="156">
        <f ca="1">IF(AJ$17&lt;=$E1271,$G1271/$E1271,0)*$F$1246</f>
        <v>0</v>
      </c>
      <c r="BH1271" s="156">
        <f ca="1">IF(AK$17&lt;=$E1271,$G1271/$E1271,0)*$F$1246</f>
        <v>0</v>
      </c>
      <c r="BI1271" s="156">
        <f ca="1">IF(AL$17&lt;=$E1271,$G1271/$E1271,0)*$F$1246</f>
        <v>0</v>
      </c>
      <c r="BJ1271" s="156">
        <f ca="1">IF(AM$17&lt;=$E1271,$G1271/$E1271,0)*$F$1246</f>
        <v>0</v>
      </c>
      <c r="BK1271" s="156">
        <f ca="1">IF(AN$17&lt;=$E1271,$G1271/$E1271,0)*$F$1246</f>
        <v>0</v>
      </c>
      <c r="BL1271" s="156">
        <f ca="1">IF(AO$17&lt;=$E1271,$G1271/$E1271,0)*$F$1246</f>
        <v>0</v>
      </c>
      <c r="BM1271" s="156">
        <f ca="1">IF(AP$17&lt;=$E1271,$G1271/$E1271,0)*$F$1246</f>
        <v>0</v>
      </c>
      <c r="BN1271" s="156">
        <f ca="1">IF(AQ$17&lt;=$E1271,$G1271/$E1271,0)*$F$1246</f>
        <v>0</v>
      </c>
      <c r="BO1271" s="156">
        <f ca="1">IF(AR$17&lt;=$E1271,$G1271/$E1271,0)*$F$1246</f>
        <v>0</v>
      </c>
      <c r="BP1271" s="156">
        <f ca="1">IF(AS$17&lt;=$E1271,$G1271/$E1271,0)*$F$1246</f>
        <v>0</v>
      </c>
      <c r="BQ1271" s="156">
        <f ca="1">IF(AT$17&lt;=$E1271,$G1271/$E1271,0)*$F$1246</f>
        <v>0</v>
      </c>
      <c r="BR1271" s="156">
        <f ca="1">IF(AU$17&lt;=$E1271,$G1271/$E1271,0)*$F$1246</f>
        <v>0</v>
      </c>
      <c r="BS1271" s="156">
        <f ca="1">IF(AV$17&lt;=$E1271,$G1271/$E1271,0)*$F$1246</f>
        <v>0</v>
      </c>
      <c r="BT1271" s="156">
        <f ca="1">IF(AW$17&lt;=$E1271,$G1271/$E1271,0)*$F$1246</f>
        <v>0</v>
      </c>
      <c r="BU1271" s="156">
        <f ca="1">IF(AX$17&lt;=$E1271,$G1271/$E1271,0)*$F$1246</f>
        <v>0</v>
      </c>
      <c r="BV1271" s="156">
        <f ca="1">IF(AY$17&lt;=$E1271,$G1271/$E1271,0)*$F$1246</f>
        <v>0</v>
      </c>
      <c r="BW1271" s="156">
        <f ca="1">IF(AZ$17&lt;=$E1271,$G1271/$E1271,0)*$F$1246</f>
        <v>0</v>
      </c>
      <c r="BX1271" s="156">
        <f ca="1">IF(BA$17&lt;=$E1271,$G1271/$E1271,0)*$F$1246</f>
        <v>0</v>
      </c>
      <c r="BY1271" s="156">
        <f ca="1">IF(BB$17&lt;=$E1271,$G1271/$E1271,0)*$F$1246</f>
        <v>0</v>
      </c>
      <c r="BZ1271" s="156">
        <f ca="1">IF(BC$17&lt;=$E1271,$G1271/$E1271,0)*$F$1246</f>
        <v>0</v>
      </c>
      <c r="CA1271" s="156"/>
      <c r="CB1271" s="157"/>
      <c r="CC1271" s="157"/>
      <c r="CD1271" s="157"/>
      <c r="CE1271" s="157"/>
      <c r="CF1271" s="157"/>
      <c r="CG1271" s="157"/>
      <c r="CH1271" s="157"/>
      <c r="CI1271" s="157"/>
      <c r="CJ1271" s="157"/>
      <c r="CK1271" s="157"/>
      <c r="CL1271" s="157"/>
      <c r="CM1271" s="157"/>
      <c r="CN1271" s="157"/>
      <c r="CO1271" s="157"/>
      <c r="CP1271" s="157"/>
      <c r="CQ1271" s="157"/>
      <c r="CR1271" s="157"/>
      <c r="CS1271" s="157"/>
      <c r="CT1271" s="157"/>
      <c r="CU1271" s="157"/>
      <c r="CV1271" s="157"/>
      <c r="CW1271" s="157"/>
      <c r="CX1271" s="157"/>
      <c r="CY1271" s="157"/>
      <c r="CZ1271" s="157"/>
      <c r="DA1271" s="157"/>
      <c r="DB1271" s="157"/>
      <c r="DC1271" s="157"/>
      <c r="DD1271" s="157"/>
      <c r="DE1271" s="157"/>
      <c r="DF1271" s="157"/>
      <c r="DG1271" s="157"/>
      <c r="DH1271" s="157"/>
      <c r="DI1271" s="157"/>
      <c r="DJ1271" s="157"/>
      <c r="DK1271" s="157"/>
      <c r="DL1271" s="157"/>
      <c r="DM1271" s="157"/>
      <c r="DN1271" s="157"/>
      <c r="DO1271" s="157"/>
      <c r="DP1271" s="157"/>
      <c r="DQ1271" s="157"/>
      <c r="DR1271" s="157"/>
      <c r="DS1271" s="157"/>
      <c r="DT1271" s="157"/>
      <c r="DU1271" s="157"/>
      <c r="DV1271" s="157"/>
      <c r="DW1271" s="157"/>
      <c r="DX1271" s="157"/>
      <c r="DY1271" s="157"/>
      <c r="DZ1271" s="157"/>
      <c r="EA1271" s="157"/>
      <c r="EB1271" s="157"/>
      <c r="EC1271" s="157"/>
      <c r="ED1271" s="157"/>
      <c r="EE1271" s="157"/>
      <c r="EF1271" s="157"/>
      <c r="EG1271" s="157"/>
      <c r="EH1271" s="157"/>
      <c r="EI1271" s="157"/>
      <c r="EJ1271" s="157"/>
      <c r="EK1271" s="157"/>
      <c r="EL1271" s="157"/>
      <c r="EM1271" s="157"/>
      <c r="EN1271" s="157"/>
      <c r="EO1271" s="157"/>
      <c r="EP1271" s="157"/>
      <c r="EQ1271" s="157"/>
      <c r="ER1271" s="157"/>
      <c r="ES1271" s="157"/>
      <c r="ET1271" s="157"/>
      <c r="EU1271" s="157"/>
      <c r="EV1271" s="157"/>
      <c r="EW1271" s="157"/>
      <c r="EX1271" s="157"/>
      <c r="EY1271" s="157"/>
      <c r="EZ1271" s="157"/>
      <c r="FA1271" s="157"/>
      <c r="FB1271" s="157"/>
      <c r="FC1271" s="157"/>
      <c r="FD1271" s="157"/>
      <c r="FE1271" s="157"/>
      <c r="FF1271" s="157"/>
      <c r="FG1271" s="157"/>
      <c r="FH1271" s="157"/>
      <c r="FI1271" s="157"/>
      <c r="FJ1271" s="157"/>
      <c r="FK1271" s="157"/>
      <c r="FL1271" s="157"/>
      <c r="FM1271" s="157"/>
      <c r="FN1271" s="157"/>
      <c r="FO1271" s="157"/>
      <c r="FP1271" s="157"/>
      <c r="FQ1271" s="157"/>
      <c r="FR1271" s="157"/>
      <c r="FS1271" s="157"/>
      <c r="FT1271" s="157"/>
      <c r="FU1271" s="157"/>
      <c r="FV1271" s="157"/>
      <c r="FW1271" s="157"/>
      <c r="FX1271" s="157"/>
      <c r="FY1271" s="157"/>
      <c r="FZ1271" s="157"/>
      <c r="GA1271" s="157"/>
      <c r="GB1271" s="157"/>
      <c r="GC1271" s="157"/>
      <c r="GD1271" s="157"/>
      <c r="GE1271" s="157"/>
    </row>
    <row r="1272" spans="1:187" x14ac:dyDescent="0.35">
      <c r="A1272" s="4"/>
      <c r="B1272" s="4"/>
      <c r="C1272" s="161"/>
      <c r="D1272" s="161"/>
      <c r="E1272" s="13">
        <v>48</v>
      </c>
      <c r="F1272" s="158">
        <f t="shared" si="517"/>
        <v>24</v>
      </c>
      <c r="G1272" s="155">
        <f>SUM($AE$958:$AE$1109)</f>
        <v>0</v>
      </c>
      <c r="H1272" s="157"/>
      <c r="I1272" s="157"/>
      <c r="J1272" s="157"/>
      <c r="K1272" s="157"/>
      <c r="L1272" s="157"/>
      <c r="M1272" s="157"/>
      <c r="N1272" s="157"/>
      <c r="O1272" s="157"/>
      <c r="P1272" s="157"/>
      <c r="Q1272" s="159"/>
      <c r="R1272" s="159"/>
      <c r="S1272" s="159"/>
      <c r="T1272" s="159"/>
      <c r="U1272" s="159"/>
      <c r="V1272" s="159"/>
      <c r="W1272" s="159"/>
      <c r="X1272" s="159"/>
      <c r="Y1272" s="159"/>
      <c r="Z1272" s="159"/>
      <c r="AA1272" s="159"/>
      <c r="AB1272" s="159"/>
      <c r="AC1272" s="159"/>
      <c r="AD1272" s="159"/>
      <c r="AE1272" s="159"/>
      <c r="AF1272" s="159">
        <f ca="1">IF(H$17&lt;=$E1272,$G1272/$E1272,0)*$F$1246</f>
        <v>0</v>
      </c>
      <c r="AG1272" s="156">
        <f ca="1">IF(I$17&lt;=$E1272,$G1272/$E1272,0)*$F$1246</f>
        <v>0</v>
      </c>
      <c r="AH1272" s="156">
        <f ca="1">IF(J$17&lt;=$E1272,$G1272/$E1272,0)*$F$1246</f>
        <v>0</v>
      </c>
      <c r="AI1272" s="156">
        <f ca="1">IF(K$17&lt;=$E1272,$G1272/$E1272,0)*$F$1246</f>
        <v>0</v>
      </c>
      <c r="AJ1272" s="156">
        <f ca="1">IF(L$17&lt;=$E1272,$G1272/$E1272,0)*$F$1246</f>
        <v>0</v>
      </c>
      <c r="AK1272" s="156">
        <f ca="1">IF(M$17&lt;=$E1272,$G1272/$E1272,0)*$F$1246</f>
        <v>0</v>
      </c>
      <c r="AL1272" s="156">
        <f ca="1">IF(N$17&lt;=$E1272,$G1272/$E1272,0)*$F$1246</f>
        <v>0</v>
      </c>
      <c r="AM1272" s="156">
        <f ca="1">IF(O$17&lt;=$E1272,$G1272/$E1272,0)*$F$1246</f>
        <v>0</v>
      </c>
      <c r="AN1272" s="156">
        <f ca="1">IF(P$17&lt;=$E1272,$G1272/$E1272,0)*$F$1246</f>
        <v>0</v>
      </c>
      <c r="AO1272" s="156">
        <f ca="1">IF(Q$17&lt;=$E1272,$G1272/$E1272,0)*$F$1246</f>
        <v>0</v>
      </c>
      <c r="AP1272" s="156">
        <f ca="1">IF(R$17&lt;=$E1272,$G1272/$E1272,0)*$F$1246</f>
        <v>0</v>
      </c>
      <c r="AQ1272" s="156">
        <f ca="1">IF(S$17&lt;=$E1272,$G1272/$E1272,0)*$F$1246</f>
        <v>0</v>
      </c>
      <c r="AR1272" s="156">
        <f ca="1">IF(T$17&lt;=$E1272,$G1272/$E1272,0)*$F$1246</f>
        <v>0</v>
      </c>
      <c r="AS1272" s="156">
        <f ca="1">IF(U$17&lt;=$E1272,$G1272/$E1272,0)*$F$1246</f>
        <v>0</v>
      </c>
      <c r="AT1272" s="156">
        <f ca="1">IF(V$17&lt;=$E1272,$G1272/$E1272,0)*$F$1246</f>
        <v>0</v>
      </c>
      <c r="AU1272" s="156">
        <f ca="1">IF(W$17&lt;=$E1272,$G1272/$E1272,0)*$F$1246</f>
        <v>0</v>
      </c>
      <c r="AV1272" s="156">
        <f ca="1">IF(X$17&lt;=$E1272,$G1272/$E1272,0)*$F$1246</f>
        <v>0</v>
      </c>
      <c r="AW1272" s="156">
        <f ca="1">IF(Y$17&lt;=$E1272,$G1272/$E1272,0)*$F$1246</f>
        <v>0</v>
      </c>
      <c r="AX1272" s="156">
        <f ca="1">IF(Z$17&lt;=$E1272,$G1272/$E1272,0)*$F$1246</f>
        <v>0</v>
      </c>
      <c r="AY1272" s="156">
        <f ca="1">IF(AA$17&lt;=$E1272,$G1272/$E1272,0)*$F$1246</f>
        <v>0</v>
      </c>
      <c r="AZ1272" s="156">
        <f ca="1">IF(AB$17&lt;=$E1272,$G1272/$E1272,0)*$F$1246</f>
        <v>0</v>
      </c>
      <c r="BA1272" s="156">
        <f ca="1">IF(AC$17&lt;=$E1272,$G1272/$E1272,0)*$F$1246</f>
        <v>0</v>
      </c>
      <c r="BB1272" s="156">
        <f ca="1">IF(AD$17&lt;=$E1272,$G1272/$E1272,0)*$F$1246</f>
        <v>0</v>
      </c>
      <c r="BC1272" s="156">
        <f ca="1">IF(AE$17&lt;=$E1272,$G1272/$E1272,0)*$F$1246</f>
        <v>0</v>
      </c>
      <c r="BD1272" s="156">
        <f ca="1">IF(AF$17&lt;=$E1272,$G1272/$E1272,0)*$F$1246</f>
        <v>0</v>
      </c>
      <c r="BE1272" s="156">
        <f ca="1">IF(AG$17&lt;=$E1272,$G1272/$E1272,0)*$F$1246</f>
        <v>0</v>
      </c>
      <c r="BF1272" s="156">
        <f ca="1">IF(AH$17&lt;=$E1272,$G1272/$E1272,0)*$F$1246</f>
        <v>0</v>
      </c>
      <c r="BG1272" s="156">
        <f ca="1">IF(AI$17&lt;=$E1272,$G1272/$E1272,0)*$F$1246</f>
        <v>0</v>
      </c>
      <c r="BH1272" s="156">
        <f ca="1">IF(AJ$17&lt;=$E1272,$G1272/$E1272,0)*$F$1246</f>
        <v>0</v>
      </c>
      <c r="BI1272" s="156">
        <f ca="1">IF(AK$17&lt;=$E1272,$G1272/$E1272,0)*$F$1246</f>
        <v>0</v>
      </c>
      <c r="BJ1272" s="156">
        <f ca="1">IF(AL$17&lt;=$E1272,$G1272/$E1272,0)*$F$1246</f>
        <v>0</v>
      </c>
      <c r="BK1272" s="156">
        <f ca="1">IF(AM$17&lt;=$E1272,$G1272/$E1272,0)*$F$1246</f>
        <v>0</v>
      </c>
      <c r="BL1272" s="156">
        <f ca="1">IF(AN$17&lt;=$E1272,$G1272/$E1272,0)*$F$1246</f>
        <v>0</v>
      </c>
      <c r="BM1272" s="156">
        <f ca="1">IF(AO$17&lt;=$E1272,$G1272/$E1272,0)*$F$1246</f>
        <v>0</v>
      </c>
      <c r="BN1272" s="156">
        <f ca="1">IF(AP$17&lt;=$E1272,$G1272/$E1272,0)*$F$1246</f>
        <v>0</v>
      </c>
      <c r="BO1272" s="156">
        <f ca="1">IF(AQ$17&lt;=$E1272,$G1272/$E1272,0)*$F$1246</f>
        <v>0</v>
      </c>
      <c r="BP1272" s="156">
        <f ca="1">IF(AR$17&lt;=$E1272,$G1272/$E1272,0)*$F$1246</f>
        <v>0</v>
      </c>
      <c r="BQ1272" s="156">
        <f ca="1">IF(AS$17&lt;=$E1272,$G1272/$E1272,0)*$F$1246</f>
        <v>0</v>
      </c>
      <c r="BR1272" s="156">
        <f ca="1">IF(AT$17&lt;=$E1272,$G1272/$E1272,0)*$F$1246</f>
        <v>0</v>
      </c>
      <c r="BS1272" s="156">
        <f ca="1">IF(AU$17&lt;=$E1272,$G1272/$E1272,0)*$F$1246</f>
        <v>0</v>
      </c>
      <c r="BT1272" s="156">
        <f ca="1">IF(AV$17&lt;=$E1272,$G1272/$E1272,0)*$F$1246</f>
        <v>0</v>
      </c>
      <c r="BU1272" s="156">
        <f ca="1">IF(AW$17&lt;=$E1272,$G1272/$E1272,0)*$F$1246</f>
        <v>0</v>
      </c>
      <c r="BV1272" s="156">
        <f ca="1">IF(AX$17&lt;=$E1272,$G1272/$E1272,0)*$F$1246</f>
        <v>0</v>
      </c>
      <c r="BW1272" s="156">
        <f ca="1">IF(AY$17&lt;=$E1272,$G1272/$E1272,0)*$F$1246</f>
        <v>0</v>
      </c>
      <c r="BX1272" s="156">
        <f ca="1">IF(AZ$17&lt;=$E1272,$G1272/$E1272,0)*$F$1246</f>
        <v>0</v>
      </c>
      <c r="BY1272" s="156">
        <f ca="1">IF(BA$17&lt;=$E1272,$G1272/$E1272,0)*$F$1246</f>
        <v>0</v>
      </c>
      <c r="BZ1272" s="156">
        <f ca="1">IF(BB$17&lt;=$E1272,$G1272/$E1272,0)*$F$1246</f>
        <v>0</v>
      </c>
      <c r="CA1272" s="156">
        <f ca="1">IF(BC$17&lt;=$E1272,$G1272/$E1272,0)*$F$1246</f>
        <v>0</v>
      </c>
      <c r="CB1272" s="156"/>
      <c r="CC1272" s="157"/>
      <c r="CD1272" s="157"/>
      <c r="CE1272" s="157"/>
      <c r="CF1272" s="157"/>
      <c r="CG1272" s="157"/>
      <c r="CH1272" s="157"/>
      <c r="CI1272" s="157"/>
      <c r="CJ1272" s="157"/>
      <c r="CK1272" s="157"/>
      <c r="CL1272" s="157"/>
      <c r="CM1272" s="157"/>
      <c r="CN1272" s="157"/>
      <c r="CO1272" s="157"/>
      <c r="CP1272" s="157"/>
      <c r="CQ1272" s="157"/>
      <c r="CR1272" s="157"/>
      <c r="CS1272" s="157"/>
      <c r="CT1272" s="157"/>
      <c r="CU1272" s="157"/>
      <c r="CV1272" s="157"/>
      <c r="CW1272" s="157"/>
      <c r="CX1272" s="157"/>
      <c r="CY1272" s="157"/>
      <c r="CZ1272" s="157"/>
      <c r="DA1272" s="157"/>
      <c r="DB1272" s="157"/>
      <c r="DC1272" s="157"/>
      <c r="DD1272" s="157"/>
      <c r="DE1272" s="157"/>
      <c r="DF1272" s="157"/>
      <c r="DG1272" s="157"/>
      <c r="DH1272" s="157"/>
      <c r="DI1272" s="157"/>
      <c r="DJ1272" s="157"/>
      <c r="DK1272" s="157"/>
      <c r="DL1272" s="157"/>
      <c r="DM1272" s="157"/>
      <c r="DN1272" s="157"/>
      <c r="DO1272" s="157"/>
      <c r="DP1272" s="157"/>
      <c r="DQ1272" s="157"/>
      <c r="DR1272" s="157"/>
      <c r="DS1272" s="157"/>
      <c r="DT1272" s="157"/>
      <c r="DU1272" s="157"/>
      <c r="DV1272" s="157"/>
      <c r="DW1272" s="157"/>
      <c r="DX1272" s="157"/>
      <c r="DY1272" s="157"/>
      <c r="DZ1272" s="157"/>
      <c r="EA1272" s="157"/>
      <c r="EB1272" s="157"/>
      <c r="EC1272" s="157"/>
      <c r="ED1272" s="157"/>
      <c r="EE1272" s="157"/>
      <c r="EF1272" s="157"/>
      <c r="EG1272" s="157"/>
      <c r="EH1272" s="157"/>
      <c r="EI1272" s="157"/>
      <c r="EJ1272" s="157"/>
      <c r="EK1272" s="157"/>
      <c r="EL1272" s="157"/>
      <c r="EM1272" s="157"/>
      <c r="EN1272" s="157"/>
      <c r="EO1272" s="157"/>
      <c r="EP1272" s="157"/>
      <c r="EQ1272" s="157"/>
      <c r="ER1272" s="157"/>
      <c r="ES1272" s="157"/>
      <c r="ET1272" s="157"/>
      <c r="EU1272" s="157"/>
      <c r="EV1272" s="157"/>
      <c r="EW1272" s="157"/>
      <c r="EX1272" s="157"/>
      <c r="EY1272" s="157"/>
      <c r="EZ1272" s="157"/>
      <c r="FA1272" s="157"/>
      <c r="FB1272" s="157"/>
      <c r="FC1272" s="157"/>
      <c r="FD1272" s="157"/>
      <c r="FE1272" s="157"/>
      <c r="FF1272" s="157"/>
      <c r="FG1272" s="157"/>
      <c r="FH1272" s="157"/>
      <c r="FI1272" s="157"/>
      <c r="FJ1272" s="157"/>
      <c r="FK1272" s="157"/>
      <c r="FL1272" s="157"/>
      <c r="FM1272" s="157"/>
      <c r="FN1272" s="157"/>
      <c r="FO1272" s="157"/>
      <c r="FP1272" s="157"/>
      <c r="FQ1272" s="157"/>
      <c r="FR1272" s="157"/>
      <c r="FS1272" s="157"/>
      <c r="FT1272" s="157"/>
      <c r="FU1272" s="157"/>
      <c r="FV1272" s="157"/>
      <c r="FW1272" s="157"/>
      <c r="FX1272" s="157"/>
      <c r="FY1272" s="157"/>
      <c r="FZ1272" s="157"/>
      <c r="GA1272" s="157"/>
      <c r="GB1272" s="157"/>
      <c r="GC1272" s="157"/>
      <c r="GD1272" s="157"/>
      <c r="GE1272" s="157"/>
    </row>
    <row r="1273" spans="1:187" x14ac:dyDescent="0.35">
      <c r="A1273" s="4"/>
      <c r="B1273" s="4"/>
      <c r="C1273" s="161"/>
      <c r="D1273" s="161"/>
      <c r="E1273" s="13">
        <v>48</v>
      </c>
      <c r="F1273" s="158">
        <f t="shared" si="517"/>
        <v>25</v>
      </c>
      <c r="G1273" s="155">
        <f>SUM($AF$958:$AF$1109)</f>
        <v>0</v>
      </c>
      <c r="H1273" s="157"/>
      <c r="I1273" s="157"/>
      <c r="J1273" s="157"/>
      <c r="K1273" s="157"/>
      <c r="L1273" s="157"/>
      <c r="M1273" s="157"/>
      <c r="N1273" s="157"/>
      <c r="O1273" s="157"/>
      <c r="P1273" s="157"/>
      <c r="Q1273" s="159"/>
      <c r="R1273" s="159"/>
      <c r="S1273" s="159"/>
      <c r="T1273" s="159"/>
      <c r="U1273" s="159"/>
      <c r="V1273" s="159"/>
      <c r="W1273" s="159"/>
      <c r="X1273" s="159"/>
      <c r="Y1273" s="159"/>
      <c r="Z1273" s="159"/>
      <c r="AA1273" s="159"/>
      <c r="AB1273" s="159"/>
      <c r="AC1273" s="159"/>
      <c r="AD1273" s="159"/>
      <c r="AE1273" s="159"/>
      <c r="AF1273" s="159"/>
      <c r="AG1273" s="159">
        <f ca="1">IF(H$17&lt;=$E1273,$G1273/$E1273,0)*$F$1246</f>
        <v>0</v>
      </c>
      <c r="AH1273" s="156">
        <f ca="1">IF(I$17&lt;=$E1273,$G1273/$E1273,0)*$F$1246</f>
        <v>0</v>
      </c>
      <c r="AI1273" s="156">
        <f ca="1">IF(J$17&lt;=$E1273,$G1273/$E1273,0)*$F$1246</f>
        <v>0</v>
      </c>
      <c r="AJ1273" s="156">
        <f ca="1">IF(K$17&lt;=$E1273,$G1273/$E1273,0)*$F$1246</f>
        <v>0</v>
      </c>
      <c r="AK1273" s="156">
        <f ca="1">IF(L$17&lt;=$E1273,$G1273/$E1273,0)*$F$1246</f>
        <v>0</v>
      </c>
      <c r="AL1273" s="156">
        <f ca="1">IF(M$17&lt;=$E1273,$G1273/$E1273,0)*$F$1246</f>
        <v>0</v>
      </c>
      <c r="AM1273" s="156">
        <f ca="1">IF(N$17&lt;=$E1273,$G1273/$E1273,0)*$F$1246</f>
        <v>0</v>
      </c>
      <c r="AN1273" s="156">
        <f ca="1">IF(O$17&lt;=$E1273,$G1273/$E1273,0)*$F$1246</f>
        <v>0</v>
      </c>
      <c r="AO1273" s="156">
        <f ca="1">IF(P$17&lt;=$E1273,$G1273/$E1273,0)*$F$1246</f>
        <v>0</v>
      </c>
      <c r="AP1273" s="156">
        <f ca="1">IF(Q$17&lt;=$E1273,$G1273/$E1273,0)*$F$1246</f>
        <v>0</v>
      </c>
      <c r="AQ1273" s="156">
        <f ca="1">IF(R$17&lt;=$E1273,$G1273/$E1273,0)*$F$1246</f>
        <v>0</v>
      </c>
      <c r="AR1273" s="156">
        <f ca="1">IF(S$17&lt;=$E1273,$G1273/$E1273,0)*$F$1246</f>
        <v>0</v>
      </c>
      <c r="AS1273" s="156">
        <f ca="1">IF(T$17&lt;=$E1273,$G1273/$E1273,0)*$F$1246</f>
        <v>0</v>
      </c>
      <c r="AT1273" s="156">
        <f ca="1">IF(U$17&lt;=$E1273,$G1273/$E1273,0)*$F$1246</f>
        <v>0</v>
      </c>
      <c r="AU1273" s="156">
        <f ca="1">IF(V$17&lt;=$E1273,$G1273/$E1273,0)*$F$1246</f>
        <v>0</v>
      </c>
      <c r="AV1273" s="156">
        <f ca="1">IF(W$17&lt;=$E1273,$G1273/$E1273,0)*$F$1246</f>
        <v>0</v>
      </c>
      <c r="AW1273" s="156">
        <f ca="1">IF(X$17&lt;=$E1273,$G1273/$E1273,0)*$F$1246</f>
        <v>0</v>
      </c>
      <c r="AX1273" s="156">
        <f ca="1">IF(Y$17&lt;=$E1273,$G1273/$E1273,0)*$F$1246</f>
        <v>0</v>
      </c>
      <c r="AY1273" s="156">
        <f ca="1">IF(Z$17&lt;=$E1273,$G1273/$E1273,0)*$F$1246</f>
        <v>0</v>
      </c>
      <c r="AZ1273" s="156">
        <f ca="1">IF(AA$17&lt;=$E1273,$G1273/$E1273,0)*$F$1246</f>
        <v>0</v>
      </c>
      <c r="BA1273" s="156">
        <f ca="1">IF(AB$17&lt;=$E1273,$G1273/$E1273,0)*$F$1246</f>
        <v>0</v>
      </c>
      <c r="BB1273" s="156">
        <f ca="1">IF(AC$17&lt;=$E1273,$G1273/$E1273,0)*$F$1246</f>
        <v>0</v>
      </c>
      <c r="BC1273" s="156">
        <f ca="1">IF(AD$17&lt;=$E1273,$G1273/$E1273,0)*$F$1246</f>
        <v>0</v>
      </c>
      <c r="BD1273" s="156">
        <f ca="1">IF(AE$17&lt;=$E1273,$G1273/$E1273,0)*$F$1246</f>
        <v>0</v>
      </c>
      <c r="BE1273" s="156">
        <f ca="1">IF(AF$17&lt;=$E1273,$G1273/$E1273,0)*$F$1246</f>
        <v>0</v>
      </c>
      <c r="BF1273" s="156">
        <f ca="1">IF(AG$17&lt;=$E1273,$G1273/$E1273,0)*$F$1246</f>
        <v>0</v>
      </c>
      <c r="BG1273" s="156">
        <f ca="1">IF(AH$17&lt;=$E1273,$G1273/$E1273,0)*$F$1246</f>
        <v>0</v>
      </c>
      <c r="BH1273" s="156">
        <f ca="1">IF(AI$17&lt;=$E1273,$G1273/$E1273,0)*$F$1246</f>
        <v>0</v>
      </c>
      <c r="BI1273" s="156">
        <f ca="1">IF(AJ$17&lt;=$E1273,$G1273/$E1273,0)*$F$1246</f>
        <v>0</v>
      </c>
      <c r="BJ1273" s="156">
        <f ca="1">IF(AK$17&lt;=$E1273,$G1273/$E1273,0)*$F$1246</f>
        <v>0</v>
      </c>
      <c r="BK1273" s="156">
        <f ca="1">IF(AL$17&lt;=$E1273,$G1273/$E1273,0)*$F$1246</f>
        <v>0</v>
      </c>
      <c r="BL1273" s="156">
        <f ca="1">IF(AM$17&lt;=$E1273,$G1273/$E1273,0)*$F$1246</f>
        <v>0</v>
      </c>
      <c r="BM1273" s="156">
        <f ca="1">IF(AN$17&lt;=$E1273,$G1273/$E1273,0)*$F$1246</f>
        <v>0</v>
      </c>
      <c r="BN1273" s="156">
        <f ca="1">IF(AO$17&lt;=$E1273,$G1273/$E1273,0)*$F$1246</f>
        <v>0</v>
      </c>
      <c r="BO1273" s="156">
        <f ca="1">IF(AP$17&lt;=$E1273,$G1273/$E1273,0)*$F$1246</f>
        <v>0</v>
      </c>
      <c r="BP1273" s="156">
        <f ca="1">IF(AQ$17&lt;=$E1273,$G1273/$E1273,0)*$F$1246</f>
        <v>0</v>
      </c>
      <c r="BQ1273" s="156">
        <f ca="1">IF(AR$17&lt;=$E1273,$G1273/$E1273,0)*$F$1246</f>
        <v>0</v>
      </c>
      <c r="BR1273" s="156">
        <f ca="1">IF(AS$17&lt;=$E1273,$G1273/$E1273,0)*$F$1246</f>
        <v>0</v>
      </c>
      <c r="BS1273" s="156">
        <f ca="1">IF(AT$17&lt;=$E1273,$G1273/$E1273,0)*$F$1246</f>
        <v>0</v>
      </c>
      <c r="BT1273" s="156">
        <f ca="1">IF(AU$17&lt;=$E1273,$G1273/$E1273,0)*$F$1246</f>
        <v>0</v>
      </c>
      <c r="BU1273" s="156">
        <f ca="1">IF(AV$17&lt;=$E1273,$G1273/$E1273,0)*$F$1246</f>
        <v>0</v>
      </c>
      <c r="BV1273" s="156">
        <f ca="1">IF(AW$17&lt;=$E1273,$G1273/$E1273,0)*$F$1246</f>
        <v>0</v>
      </c>
      <c r="BW1273" s="156">
        <f ca="1">IF(AX$17&lt;=$E1273,$G1273/$E1273,0)*$F$1246</f>
        <v>0</v>
      </c>
      <c r="BX1273" s="156">
        <f ca="1">IF(AY$17&lt;=$E1273,$G1273/$E1273,0)*$F$1246</f>
        <v>0</v>
      </c>
      <c r="BY1273" s="156">
        <f ca="1">IF(AZ$17&lt;=$E1273,$G1273/$E1273,0)*$F$1246</f>
        <v>0</v>
      </c>
      <c r="BZ1273" s="156">
        <f ca="1">IF(BA$17&lt;=$E1273,$G1273/$E1273,0)*$F$1246</f>
        <v>0</v>
      </c>
      <c r="CA1273" s="156">
        <f ca="1">IF(BB$17&lt;=$E1273,$G1273/$E1273,0)*$F$1246</f>
        <v>0</v>
      </c>
      <c r="CB1273" s="156">
        <f ca="1">IF(BC$17&lt;=$E1273,$G1273/$E1273,0)*$F$1246</f>
        <v>0</v>
      </c>
      <c r="CC1273" s="156"/>
      <c r="CD1273" s="157"/>
      <c r="CE1273" s="157"/>
      <c r="CF1273" s="157"/>
      <c r="CG1273" s="157"/>
      <c r="CH1273" s="157"/>
      <c r="CI1273" s="157"/>
      <c r="CJ1273" s="157"/>
      <c r="CK1273" s="157"/>
      <c r="CL1273" s="157"/>
      <c r="CM1273" s="157"/>
      <c r="CN1273" s="157"/>
      <c r="CO1273" s="157"/>
      <c r="CP1273" s="157"/>
      <c r="CQ1273" s="157"/>
      <c r="CR1273" s="157"/>
      <c r="CS1273" s="157"/>
      <c r="CT1273" s="157"/>
      <c r="CU1273" s="157"/>
      <c r="CV1273" s="157"/>
      <c r="CW1273" s="157"/>
      <c r="CX1273" s="157"/>
      <c r="CY1273" s="157"/>
      <c r="CZ1273" s="157"/>
      <c r="DA1273" s="157"/>
      <c r="DB1273" s="157"/>
      <c r="DC1273" s="157"/>
      <c r="DD1273" s="157"/>
      <c r="DE1273" s="157"/>
      <c r="DF1273" s="157"/>
      <c r="DG1273" s="157"/>
      <c r="DH1273" s="157"/>
      <c r="DI1273" s="157"/>
      <c r="DJ1273" s="157"/>
      <c r="DK1273" s="157"/>
      <c r="DL1273" s="157"/>
      <c r="DM1273" s="157"/>
      <c r="DN1273" s="157"/>
      <c r="DO1273" s="157"/>
      <c r="DP1273" s="157"/>
      <c r="DQ1273" s="157"/>
      <c r="DR1273" s="157"/>
      <c r="DS1273" s="157"/>
      <c r="DT1273" s="157"/>
      <c r="DU1273" s="157"/>
      <c r="DV1273" s="157"/>
      <c r="DW1273" s="157"/>
      <c r="DX1273" s="157"/>
      <c r="DY1273" s="157"/>
      <c r="DZ1273" s="157"/>
      <c r="EA1273" s="157"/>
      <c r="EB1273" s="157"/>
      <c r="EC1273" s="157"/>
      <c r="ED1273" s="157"/>
      <c r="EE1273" s="157"/>
      <c r="EF1273" s="157"/>
      <c r="EG1273" s="157"/>
      <c r="EH1273" s="157"/>
      <c r="EI1273" s="157"/>
      <c r="EJ1273" s="157"/>
      <c r="EK1273" s="157"/>
      <c r="EL1273" s="157"/>
      <c r="EM1273" s="157"/>
      <c r="EN1273" s="157"/>
      <c r="EO1273" s="157"/>
      <c r="EP1273" s="157"/>
      <c r="EQ1273" s="157"/>
      <c r="ER1273" s="157"/>
      <c r="ES1273" s="157"/>
      <c r="ET1273" s="157"/>
      <c r="EU1273" s="157"/>
      <c r="EV1273" s="157"/>
      <c r="EW1273" s="157"/>
      <c r="EX1273" s="157"/>
      <c r="EY1273" s="157"/>
      <c r="EZ1273" s="157"/>
      <c r="FA1273" s="157"/>
      <c r="FB1273" s="157"/>
      <c r="FC1273" s="157"/>
      <c r="FD1273" s="157"/>
      <c r="FE1273" s="157"/>
      <c r="FF1273" s="157"/>
      <c r="FG1273" s="157"/>
      <c r="FH1273" s="157"/>
      <c r="FI1273" s="157"/>
      <c r="FJ1273" s="157"/>
      <c r="FK1273" s="157"/>
      <c r="FL1273" s="157"/>
      <c r="FM1273" s="157"/>
      <c r="FN1273" s="157"/>
      <c r="FO1273" s="157"/>
      <c r="FP1273" s="157"/>
      <c r="FQ1273" s="157"/>
      <c r="FR1273" s="157"/>
      <c r="FS1273" s="157"/>
      <c r="FT1273" s="157"/>
      <c r="FU1273" s="157"/>
      <c r="FV1273" s="157"/>
      <c r="FW1273" s="157"/>
      <c r="FX1273" s="157"/>
      <c r="FY1273" s="157"/>
      <c r="FZ1273" s="157"/>
      <c r="GA1273" s="157"/>
      <c r="GB1273" s="157"/>
      <c r="GC1273" s="157"/>
      <c r="GD1273" s="157"/>
      <c r="GE1273" s="157"/>
    </row>
    <row r="1274" spans="1:187" x14ac:dyDescent="0.35">
      <c r="A1274" s="4"/>
      <c r="B1274" s="4"/>
      <c r="C1274" s="161"/>
      <c r="D1274" s="161"/>
      <c r="E1274" s="13">
        <v>48</v>
      </c>
      <c r="F1274" s="158">
        <f t="shared" si="517"/>
        <v>26</v>
      </c>
      <c r="G1274" s="155">
        <f>SUM($AG$958:$AG$1109)</f>
        <v>0</v>
      </c>
      <c r="H1274" s="157"/>
      <c r="I1274" s="157"/>
      <c r="J1274" s="157"/>
      <c r="K1274" s="157"/>
      <c r="L1274" s="157"/>
      <c r="M1274" s="157"/>
      <c r="N1274" s="157"/>
      <c r="O1274" s="157"/>
      <c r="P1274" s="157"/>
      <c r="Q1274" s="159"/>
      <c r="R1274" s="159"/>
      <c r="S1274" s="159"/>
      <c r="T1274" s="159"/>
      <c r="U1274" s="159"/>
      <c r="V1274" s="159"/>
      <c r="W1274" s="159"/>
      <c r="X1274" s="159"/>
      <c r="Y1274" s="159"/>
      <c r="Z1274" s="159"/>
      <c r="AA1274" s="159"/>
      <c r="AB1274" s="159"/>
      <c r="AC1274" s="159"/>
      <c r="AD1274" s="159"/>
      <c r="AE1274" s="159"/>
      <c r="AF1274" s="159"/>
      <c r="AG1274" s="159"/>
      <c r="AH1274" s="159">
        <f ca="1">IF(H$17&lt;=$E1274,$G1274/$E1274,0)*$F$1246</f>
        <v>0</v>
      </c>
      <c r="AI1274" s="156">
        <f ca="1">IF(I$17&lt;=$E1274,$G1274/$E1274,0)*$F$1246</f>
        <v>0</v>
      </c>
      <c r="AJ1274" s="156">
        <f ca="1">IF(J$17&lt;=$E1274,$G1274/$E1274,0)*$F$1246</f>
        <v>0</v>
      </c>
      <c r="AK1274" s="156">
        <f ca="1">IF(K$17&lt;=$E1274,$G1274/$E1274,0)*$F$1246</f>
        <v>0</v>
      </c>
      <c r="AL1274" s="156">
        <f ca="1">IF(L$17&lt;=$E1274,$G1274/$E1274,0)*$F$1246</f>
        <v>0</v>
      </c>
      <c r="AM1274" s="156">
        <f ca="1">IF(M$17&lt;=$E1274,$G1274/$E1274,0)*$F$1246</f>
        <v>0</v>
      </c>
      <c r="AN1274" s="156">
        <f ca="1">IF(N$17&lt;=$E1274,$G1274/$E1274,0)*$F$1246</f>
        <v>0</v>
      </c>
      <c r="AO1274" s="156">
        <f ca="1">IF(O$17&lt;=$E1274,$G1274/$E1274,0)*$F$1246</f>
        <v>0</v>
      </c>
      <c r="AP1274" s="156">
        <f ca="1">IF(P$17&lt;=$E1274,$G1274/$E1274,0)*$F$1246</f>
        <v>0</v>
      </c>
      <c r="AQ1274" s="156">
        <f ca="1">IF(Q$17&lt;=$E1274,$G1274/$E1274,0)*$F$1246</f>
        <v>0</v>
      </c>
      <c r="AR1274" s="156">
        <f ca="1">IF(R$17&lt;=$E1274,$G1274/$E1274,0)*$F$1246</f>
        <v>0</v>
      </c>
      <c r="AS1274" s="156">
        <f ca="1">IF(S$17&lt;=$E1274,$G1274/$E1274,0)*$F$1246</f>
        <v>0</v>
      </c>
      <c r="AT1274" s="156">
        <f ca="1">IF(T$17&lt;=$E1274,$G1274/$E1274,0)*$F$1246</f>
        <v>0</v>
      </c>
      <c r="AU1274" s="156">
        <f ca="1">IF(U$17&lt;=$E1274,$G1274/$E1274,0)*$F$1246</f>
        <v>0</v>
      </c>
      <c r="AV1274" s="156">
        <f ca="1">IF(V$17&lt;=$E1274,$G1274/$E1274,0)*$F$1246</f>
        <v>0</v>
      </c>
      <c r="AW1274" s="156">
        <f ca="1">IF(W$17&lt;=$E1274,$G1274/$E1274,0)*$F$1246</f>
        <v>0</v>
      </c>
      <c r="AX1274" s="156">
        <f ca="1">IF(X$17&lt;=$E1274,$G1274/$E1274,0)*$F$1246</f>
        <v>0</v>
      </c>
      <c r="AY1274" s="156">
        <f ca="1">IF(Y$17&lt;=$E1274,$G1274/$E1274,0)*$F$1246</f>
        <v>0</v>
      </c>
      <c r="AZ1274" s="156">
        <f ca="1">IF(Z$17&lt;=$E1274,$G1274/$E1274,0)*$F$1246</f>
        <v>0</v>
      </c>
      <c r="BA1274" s="156">
        <f ca="1">IF(AA$17&lt;=$E1274,$G1274/$E1274,0)*$F$1246</f>
        <v>0</v>
      </c>
      <c r="BB1274" s="156">
        <f ca="1">IF(AB$17&lt;=$E1274,$G1274/$E1274,0)*$F$1246</f>
        <v>0</v>
      </c>
      <c r="BC1274" s="156">
        <f ca="1">IF(AC$17&lt;=$E1274,$G1274/$E1274,0)*$F$1246</f>
        <v>0</v>
      </c>
      <c r="BD1274" s="156">
        <f ca="1">IF(AD$17&lt;=$E1274,$G1274/$E1274,0)*$F$1246</f>
        <v>0</v>
      </c>
      <c r="BE1274" s="156">
        <f ca="1">IF(AE$17&lt;=$E1274,$G1274/$E1274,0)*$F$1246</f>
        <v>0</v>
      </c>
      <c r="BF1274" s="156">
        <f ca="1">IF(AF$17&lt;=$E1274,$G1274/$E1274,0)*$F$1246</f>
        <v>0</v>
      </c>
      <c r="BG1274" s="156">
        <f ca="1">IF(AG$17&lt;=$E1274,$G1274/$E1274,0)*$F$1246</f>
        <v>0</v>
      </c>
      <c r="BH1274" s="156">
        <f ca="1">IF(AH$17&lt;=$E1274,$G1274/$E1274,0)*$F$1246</f>
        <v>0</v>
      </c>
      <c r="BI1274" s="156">
        <f ca="1">IF(AI$17&lt;=$E1274,$G1274/$E1274,0)*$F$1246</f>
        <v>0</v>
      </c>
      <c r="BJ1274" s="156">
        <f ca="1">IF(AJ$17&lt;=$E1274,$G1274/$E1274,0)*$F$1246</f>
        <v>0</v>
      </c>
      <c r="BK1274" s="156">
        <f ca="1">IF(AK$17&lt;=$E1274,$G1274/$E1274,0)*$F$1246</f>
        <v>0</v>
      </c>
      <c r="BL1274" s="156">
        <f ca="1">IF(AL$17&lt;=$E1274,$G1274/$E1274,0)*$F$1246</f>
        <v>0</v>
      </c>
      <c r="BM1274" s="156">
        <f ca="1">IF(AM$17&lt;=$E1274,$G1274/$E1274,0)*$F$1246</f>
        <v>0</v>
      </c>
      <c r="BN1274" s="156">
        <f ca="1">IF(AN$17&lt;=$E1274,$G1274/$E1274,0)*$F$1246</f>
        <v>0</v>
      </c>
      <c r="BO1274" s="156">
        <f ca="1">IF(AO$17&lt;=$E1274,$G1274/$E1274,0)*$F$1246</f>
        <v>0</v>
      </c>
      <c r="BP1274" s="156">
        <f ca="1">IF(AP$17&lt;=$E1274,$G1274/$E1274,0)*$F$1246</f>
        <v>0</v>
      </c>
      <c r="BQ1274" s="156">
        <f ca="1">IF(AQ$17&lt;=$E1274,$G1274/$E1274,0)*$F$1246</f>
        <v>0</v>
      </c>
      <c r="BR1274" s="156">
        <f ca="1">IF(AR$17&lt;=$E1274,$G1274/$E1274,0)*$F$1246</f>
        <v>0</v>
      </c>
      <c r="BS1274" s="156">
        <f ca="1">IF(AS$17&lt;=$E1274,$G1274/$E1274,0)*$F$1246</f>
        <v>0</v>
      </c>
      <c r="BT1274" s="156">
        <f ca="1">IF(AT$17&lt;=$E1274,$G1274/$E1274,0)*$F$1246</f>
        <v>0</v>
      </c>
      <c r="BU1274" s="156">
        <f ca="1">IF(AU$17&lt;=$E1274,$G1274/$E1274,0)*$F$1246</f>
        <v>0</v>
      </c>
      <c r="BV1274" s="156">
        <f ca="1">IF(AV$17&lt;=$E1274,$G1274/$E1274,0)*$F$1246</f>
        <v>0</v>
      </c>
      <c r="BW1274" s="156">
        <f ca="1">IF(AW$17&lt;=$E1274,$G1274/$E1274,0)*$F$1246</f>
        <v>0</v>
      </c>
      <c r="BX1274" s="156">
        <f ca="1">IF(AX$17&lt;=$E1274,$G1274/$E1274,0)*$F$1246</f>
        <v>0</v>
      </c>
      <c r="BY1274" s="156">
        <f ca="1">IF(AY$17&lt;=$E1274,$G1274/$E1274,0)*$F$1246</f>
        <v>0</v>
      </c>
      <c r="BZ1274" s="156">
        <f ca="1">IF(AZ$17&lt;=$E1274,$G1274/$E1274,0)*$F$1246</f>
        <v>0</v>
      </c>
      <c r="CA1274" s="156">
        <f ca="1">IF(BA$17&lt;=$E1274,$G1274/$E1274,0)*$F$1246</f>
        <v>0</v>
      </c>
      <c r="CB1274" s="156">
        <f ca="1">IF(BB$17&lt;=$E1274,$G1274/$E1274,0)*$F$1246</f>
        <v>0</v>
      </c>
      <c r="CC1274" s="156">
        <f ca="1">IF(BC$17&lt;=$E1274,$G1274/$E1274,0)*$F$1246</f>
        <v>0</v>
      </c>
      <c r="CD1274" s="156"/>
      <c r="CE1274" s="157"/>
      <c r="CF1274" s="157"/>
      <c r="CG1274" s="157"/>
      <c r="CH1274" s="157"/>
      <c r="CI1274" s="157"/>
      <c r="CJ1274" s="157"/>
      <c r="CK1274" s="157"/>
      <c r="CL1274" s="157"/>
      <c r="CM1274" s="157"/>
      <c r="CN1274" s="157"/>
      <c r="CO1274" s="157"/>
      <c r="CP1274" s="157"/>
      <c r="CQ1274" s="157"/>
      <c r="CR1274" s="157"/>
      <c r="CS1274" s="157"/>
      <c r="CT1274" s="157"/>
      <c r="CU1274" s="157"/>
      <c r="CV1274" s="157"/>
      <c r="CW1274" s="157"/>
      <c r="CX1274" s="157"/>
      <c r="CY1274" s="157"/>
      <c r="CZ1274" s="157"/>
      <c r="DA1274" s="157"/>
      <c r="DB1274" s="157"/>
      <c r="DC1274" s="157"/>
      <c r="DD1274" s="157"/>
      <c r="DE1274" s="157"/>
      <c r="DF1274" s="157"/>
      <c r="DG1274" s="157"/>
      <c r="DH1274" s="157"/>
      <c r="DI1274" s="157"/>
      <c r="DJ1274" s="157"/>
      <c r="DK1274" s="157"/>
      <c r="DL1274" s="157"/>
      <c r="DM1274" s="157"/>
      <c r="DN1274" s="157"/>
      <c r="DO1274" s="157"/>
      <c r="DP1274" s="157"/>
      <c r="DQ1274" s="157"/>
      <c r="DR1274" s="157"/>
      <c r="DS1274" s="157"/>
      <c r="DT1274" s="157"/>
      <c r="DU1274" s="157"/>
      <c r="DV1274" s="157"/>
      <c r="DW1274" s="157"/>
      <c r="DX1274" s="157"/>
      <c r="DY1274" s="157"/>
      <c r="DZ1274" s="157"/>
      <c r="EA1274" s="157"/>
      <c r="EB1274" s="157"/>
      <c r="EC1274" s="157"/>
      <c r="ED1274" s="157"/>
      <c r="EE1274" s="157"/>
      <c r="EF1274" s="157"/>
      <c r="EG1274" s="157"/>
      <c r="EH1274" s="157"/>
      <c r="EI1274" s="157"/>
      <c r="EJ1274" s="157"/>
      <c r="EK1274" s="157"/>
      <c r="EL1274" s="157"/>
      <c r="EM1274" s="157"/>
      <c r="EN1274" s="157"/>
      <c r="EO1274" s="157"/>
      <c r="EP1274" s="157"/>
      <c r="EQ1274" s="157"/>
      <c r="ER1274" s="157"/>
      <c r="ES1274" s="157"/>
      <c r="ET1274" s="157"/>
      <c r="EU1274" s="157"/>
      <c r="EV1274" s="157"/>
      <c r="EW1274" s="157"/>
      <c r="EX1274" s="157"/>
      <c r="EY1274" s="157"/>
      <c r="EZ1274" s="157"/>
      <c r="FA1274" s="157"/>
      <c r="FB1274" s="157"/>
      <c r="FC1274" s="157"/>
      <c r="FD1274" s="157"/>
      <c r="FE1274" s="157"/>
      <c r="FF1274" s="157"/>
      <c r="FG1274" s="157"/>
      <c r="FH1274" s="157"/>
      <c r="FI1274" s="157"/>
      <c r="FJ1274" s="157"/>
      <c r="FK1274" s="157"/>
      <c r="FL1274" s="157"/>
      <c r="FM1274" s="157"/>
      <c r="FN1274" s="157"/>
      <c r="FO1274" s="157"/>
      <c r="FP1274" s="157"/>
      <c r="FQ1274" s="157"/>
      <c r="FR1274" s="157"/>
      <c r="FS1274" s="157"/>
      <c r="FT1274" s="157"/>
      <c r="FU1274" s="157"/>
      <c r="FV1274" s="157"/>
      <c r="FW1274" s="157"/>
      <c r="FX1274" s="157"/>
      <c r="FY1274" s="157"/>
      <c r="FZ1274" s="157"/>
      <c r="GA1274" s="157"/>
      <c r="GB1274" s="157"/>
      <c r="GC1274" s="157"/>
      <c r="GD1274" s="157"/>
      <c r="GE1274" s="157"/>
    </row>
    <row r="1275" spans="1:187" x14ac:dyDescent="0.35">
      <c r="A1275" s="4"/>
      <c r="B1275" s="4"/>
      <c r="C1275" s="161"/>
      <c r="D1275" s="161"/>
      <c r="E1275" s="13">
        <v>48</v>
      </c>
      <c r="F1275" s="158">
        <f t="shared" si="517"/>
        <v>27</v>
      </c>
      <c r="G1275" s="155">
        <f>SUM($AH$958:$AH$1109)</f>
        <v>0</v>
      </c>
      <c r="H1275" s="157"/>
      <c r="I1275" s="157"/>
      <c r="J1275" s="157"/>
      <c r="K1275" s="157"/>
      <c r="L1275" s="157"/>
      <c r="M1275" s="157"/>
      <c r="N1275" s="157"/>
      <c r="O1275" s="157"/>
      <c r="P1275" s="157"/>
      <c r="Q1275" s="159"/>
      <c r="R1275" s="159"/>
      <c r="S1275" s="159"/>
      <c r="T1275" s="159"/>
      <c r="U1275" s="159"/>
      <c r="V1275" s="159"/>
      <c r="W1275" s="159"/>
      <c r="X1275" s="159"/>
      <c r="Y1275" s="159"/>
      <c r="Z1275" s="159"/>
      <c r="AA1275" s="159"/>
      <c r="AB1275" s="159"/>
      <c r="AC1275" s="159"/>
      <c r="AD1275" s="159"/>
      <c r="AE1275" s="159"/>
      <c r="AF1275" s="159"/>
      <c r="AG1275" s="159"/>
      <c r="AH1275" s="159"/>
      <c r="AI1275" s="159">
        <f ca="1">IF(H$17&lt;=$E1275,$G1275/$E1275,0)*$F$1246</f>
        <v>0</v>
      </c>
      <c r="AJ1275" s="156">
        <f ca="1">IF(I$17&lt;=$E1275,$G1275/$E1275,0)*$F$1246</f>
        <v>0</v>
      </c>
      <c r="AK1275" s="156">
        <f ca="1">IF(J$17&lt;=$E1275,$G1275/$E1275,0)*$F$1246</f>
        <v>0</v>
      </c>
      <c r="AL1275" s="156">
        <f ca="1">IF(K$17&lt;=$E1275,$G1275/$E1275,0)*$F$1246</f>
        <v>0</v>
      </c>
      <c r="AM1275" s="156">
        <f ca="1">IF(L$17&lt;=$E1275,$G1275/$E1275,0)*$F$1246</f>
        <v>0</v>
      </c>
      <c r="AN1275" s="156">
        <f ca="1">IF(M$17&lt;=$E1275,$G1275/$E1275,0)*$F$1246</f>
        <v>0</v>
      </c>
      <c r="AO1275" s="156">
        <f ca="1">IF(N$17&lt;=$E1275,$G1275/$E1275,0)*$F$1246</f>
        <v>0</v>
      </c>
      <c r="AP1275" s="156">
        <f ca="1">IF(O$17&lt;=$E1275,$G1275/$E1275,0)*$F$1246</f>
        <v>0</v>
      </c>
      <c r="AQ1275" s="156">
        <f ca="1">IF(P$17&lt;=$E1275,$G1275/$E1275,0)*$F$1246</f>
        <v>0</v>
      </c>
      <c r="AR1275" s="156">
        <f ca="1">IF(Q$17&lt;=$E1275,$G1275/$E1275,0)*$F$1246</f>
        <v>0</v>
      </c>
      <c r="AS1275" s="156">
        <f ca="1">IF(R$17&lt;=$E1275,$G1275/$E1275,0)*$F$1246</f>
        <v>0</v>
      </c>
      <c r="AT1275" s="156">
        <f ca="1">IF(S$17&lt;=$E1275,$G1275/$E1275,0)*$F$1246</f>
        <v>0</v>
      </c>
      <c r="AU1275" s="156">
        <f ca="1">IF(T$17&lt;=$E1275,$G1275/$E1275,0)*$F$1246</f>
        <v>0</v>
      </c>
      <c r="AV1275" s="156">
        <f ca="1">IF(U$17&lt;=$E1275,$G1275/$E1275,0)*$F$1246</f>
        <v>0</v>
      </c>
      <c r="AW1275" s="156">
        <f ca="1">IF(V$17&lt;=$E1275,$G1275/$E1275,0)*$F$1246</f>
        <v>0</v>
      </c>
      <c r="AX1275" s="156">
        <f ca="1">IF(W$17&lt;=$E1275,$G1275/$E1275,0)*$F$1246</f>
        <v>0</v>
      </c>
      <c r="AY1275" s="156">
        <f ca="1">IF(X$17&lt;=$E1275,$G1275/$E1275,0)*$F$1246</f>
        <v>0</v>
      </c>
      <c r="AZ1275" s="156">
        <f ca="1">IF(Y$17&lt;=$E1275,$G1275/$E1275,0)*$F$1246</f>
        <v>0</v>
      </c>
      <c r="BA1275" s="156">
        <f ca="1">IF(Z$17&lt;=$E1275,$G1275/$E1275,0)*$F$1246</f>
        <v>0</v>
      </c>
      <c r="BB1275" s="156">
        <f ca="1">IF(AA$17&lt;=$E1275,$G1275/$E1275,0)*$F$1246</f>
        <v>0</v>
      </c>
      <c r="BC1275" s="156">
        <f ca="1">IF(AB$17&lt;=$E1275,$G1275/$E1275,0)*$F$1246</f>
        <v>0</v>
      </c>
      <c r="BD1275" s="156">
        <f ca="1">IF(AC$17&lt;=$E1275,$G1275/$E1275,0)*$F$1246</f>
        <v>0</v>
      </c>
      <c r="BE1275" s="156">
        <f ca="1">IF(AD$17&lt;=$E1275,$G1275/$E1275,0)*$F$1246</f>
        <v>0</v>
      </c>
      <c r="BF1275" s="156">
        <f ca="1">IF(AE$17&lt;=$E1275,$G1275/$E1275,0)*$F$1246</f>
        <v>0</v>
      </c>
      <c r="BG1275" s="156">
        <f ca="1">IF(AF$17&lt;=$E1275,$G1275/$E1275,0)*$F$1246</f>
        <v>0</v>
      </c>
      <c r="BH1275" s="156">
        <f ca="1">IF(AG$17&lt;=$E1275,$G1275/$E1275,0)*$F$1246</f>
        <v>0</v>
      </c>
      <c r="BI1275" s="156">
        <f ca="1">IF(AH$17&lt;=$E1275,$G1275/$E1275,0)*$F$1246</f>
        <v>0</v>
      </c>
      <c r="BJ1275" s="156">
        <f ca="1">IF(AI$17&lt;=$E1275,$G1275/$E1275,0)*$F$1246</f>
        <v>0</v>
      </c>
      <c r="BK1275" s="156">
        <f ca="1">IF(AJ$17&lt;=$E1275,$G1275/$E1275,0)*$F$1246</f>
        <v>0</v>
      </c>
      <c r="BL1275" s="156">
        <f ca="1">IF(AK$17&lt;=$E1275,$G1275/$E1275,0)*$F$1246</f>
        <v>0</v>
      </c>
      <c r="BM1275" s="156">
        <f ca="1">IF(AL$17&lt;=$E1275,$G1275/$E1275,0)*$F$1246</f>
        <v>0</v>
      </c>
      <c r="BN1275" s="156">
        <f ca="1">IF(AM$17&lt;=$E1275,$G1275/$E1275,0)*$F$1246</f>
        <v>0</v>
      </c>
      <c r="BO1275" s="156">
        <f ca="1">IF(AN$17&lt;=$E1275,$G1275/$E1275,0)*$F$1246</f>
        <v>0</v>
      </c>
      <c r="BP1275" s="156">
        <f ca="1">IF(AO$17&lt;=$E1275,$G1275/$E1275,0)*$F$1246</f>
        <v>0</v>
      </c>
      <c r="BQ1275" s="156">
        <f ca="1">IF(AP$17&lt;=$E1275,$G1275/$E1275,0)*$F$1246</f>
        <v>0</v>
      </c>
      <c r="BR1275" s="156">
        <f ca="1">IF(AQ$17&lt;=$E1275,$G1275/$E1275,0)*$F$1246</f>
        <v>0</v>
      </c>
      <c r="BS1275" s="156">
        <f ca="1">IF(AR$17&lt;=$E1275,$G1275/$E1275,0)*$F$1246</f>
        <v>0</v>
      </c>
      <c r="BT1275" s="156">
        <f ca="1">IF(AS$17&lt;=$E1275,$G1275/$E1275,0)*$F$1246</f>
        <v>0</v>
      </c>
      <c r="BU1275" s="156">
        <f ca="1">IF(AT$17&lt;=$E1275,$G1275/$E1275,0)*$F$1246</f>
        <v>0</v>
      </c>
      <c r="BV1275" s="156">
        <f ca="1">IF(AU$17&lt;=$E1275,$G1275/$E1275,0)*$F$1246</f>
        <v>0</v>
      </c>
      <c r="BW1275" s="156">
        <f ca="1">IF(AV$17&lt;=$E1275,$G1275/$E1275,0)*$F$1246</f>
        <v>0</v>
      </c>
      <c r="BX1275" s="156">
        <f ca="1">IF(AW$17&lt;=$E1275,$G1275/$E1275,0)*$F$1246</f>
        <v>0</v>
      </c>
      <c r="BY1275" s="156">
        <f ca="1">IF(AX$17&lt;=$E1275,$G1275/$E1275,0)*$F$1246</f>
        <v>0</v>
      </c>
      <c r="BZ1275" s="156">
        <f ca="1">IF(AY$17&lt;=$E1275,$G1275/$E1275,0)*$F$1246</f>
        <v>0</v>
      </c>
      <c r="CA1275" s="156">
        <f ca="1">IF(AZ$17&lt;=$E1275,$G1275/$E1275,0)*$F$1246</f>
        <v>0</v>
      </c>
      <c r="CB1275" s="156">
        <f ca="1">IF(BA$17&lt;=$E1275,$G1275/$E1275,0)*$F$1246</f>
        <v>0</v>
      </c>
      <c r="CC1275" s="156">
        <f ca="1">IF(BB$17&lt;=$E1275,$G1275/$E1275,0)*$F$1246</f>
        <v>0</v>
      </c>
      <c r="CD1275" s="156">
        <f ca="1">IF(BC$17&lt;=$E1275,$G1275/$E1275,0)*$F$1246</f>
        <v>0</v>
      </c>
      <c r="CE1275" s="156"/>
      <c r="CF1275" s="157"/>
      <c r="CG1275" s="157"/>
      <c r="CH1275" s="157"/>
      <c r="CI1275" s="157"/>
      <c r="CJ1275" s="157"/>
      <c r="CK1275" s="157"/>
      <c r="CL1275" s="157"/>
      <c r="CM1275" s="157"/>
      <c r="CN1275" s="157"/>
      <c r="CO1275" s="157"/>
      <c r="CP1275" s="157"/>
      <c r="CQ1275" s="157"/>
      <c r="CR1275" s="157"/>
      <c r="CS1275" s="157"/>
      <c r="CT1275" s="157"/>
      <c r="CU1275" s="157"/>
      <c r="CV1275" s="157"/>
      <c r="CW1275" s="157"/>
      <c r="CX1275" s="157"/>
      <c r="CY1275" s="157"/>
      <c r="CZ1275" s="157"/>
      <c r="DA1275" s="157"/>
      <c r="DB1275" s="157"/>
      <c r="DC1275" s="157"/>
      <c r="DD1275" s="157"/>
      <c r="DE1275" s="157"/>
      <c r="DF1275" s="157"/>
      <c r="DG1275" s="157"/>
      <c r="DH1275" s="157"/>
      <c r="DI1275" s="157"/>
      <c r="DJ1275" s="157"/>
      <c r="DK1275" s="157"/>
      <c r="DL1275" s="157"/>
      <c r="DM1275" s="157"/>
      <c r="DN1275" s="157"/>
      <c r="DO1275" s="157"/>
      <c r="DP1275" s="157"/>
      <c r="DQ1275" s="157"/>
      <c r="DR1275" s="157"/>
      <c r="DS1275" s="157"/>
      <c r="DT1275" s="157"/>
      <c r="DU1275" s="157"/>
      <c r="DV1275" s="157"/>
      <c r="DW1275" s="157"/>
      <c r="DX1275" s="157"/>
      <c r="DY1275" s="157"/>
      <c r="DZ1275" s="157"/>
      <c r="EA1275" s="157"/>
      <c r="EB1275" s="157"/>
      <c r="EC1275" s="157"/>
      <c r="ED1275" s="157"/>
      <c r="EE1275" s="157"/>
      <c r="EF1275" s="157"/>
      <c r="EG1275" s="157"/>
      <c r="EH1275" s="157"/>
      <c r="EI1275" s="157"/>
      <c r="EJ1275" s="157"/>
      <c r="EK1275" s="157"/>
      <c r="EL1275" s="157"/>
      <c r="EM1275" s="157"/>
      <c r="EN1275" s="157"/>
      <c r="EO1275" s="157"/>
      <c r="EP1275" s="157"/>
      <c r="EQ1275" s="157"/>
      <c r="ER1275" s="157"/>
      <c r="ES1275" s="157"/>
      <c r="ET1275" s="157"/>
      <c r="EU1275" s="157"/>
      <c r="EV1275" s="157"/>
      <c r="EW1275" s="157"/>
      <c r="EX1275" s="157"/>
      <c r="EY1275" s="157"/>
      <c r="EZ1275" s="157"/>
      <c r="FA1275" s="157"/>
      <c r="FB1275" s="157"/>
      <c r="FC1275" s="157"/>
      <c r="FD1275" s="157"/>
      <c r="FE1275" s="157"/>
      <c r="FF1275" s="157"/>
      <c r="FG1275" s="157"/>
      <c r="FH1275" s="157"/>
      <c r="FI1275" s="157"/>
      <c r="FJ1275" s="157"/>
      <c r="FK1275" s="157"/>
      <c r="FL1275" s="157"/>
      <c r="FM1275" s="157"/>
      <c r="FN1275" s="157"/>
      <c r="FO1275" s="157"/>
      <c r="FP1275" s="157"/>
      <c r="FQ1275" s="157"/>
      <c r="FR1275" s="157"/>
      <c r="FS1275" s="157"/>
      <c r="FT1275" s="157"/>
      <c r="FU1275" s="157"/>
      <c r="FV1275" s="157"/>
      <c r="FW1275" s="157"/>
      <c r="FX1275" s="157"/>
      <c r="FY1275" s="157"/>
      <c r="FZ1275" s="157"/>
      <c r="GA1275" s="157"/>
      <c r="GB1275" s="157"/>
      <c r="GC1275" s="157"/>
      <c r="GD1275" s="157"/>
      <c r="GE1275" s="157"/>
    </row>
    <row r="1276" spans="1:187" x14ac:dyDescent="0.35">
      <c r="A1276" s="4"/>
      <c r="B1276" s="4"/>
      <c r="C1276" s="161"/>
      <c r="D1276" s="161"/>
      <c r="E1276" s="13">
        <v>48</v>
      </c>
      <c r="F1276" s="158">
        <f t="shared" si="517"/>
        <v>28</v>
      </c>
      <c r="G1276" s="155">
        <f>SUM($AI$958:$AI$1109)</f>
        <v>0</v>
      </c>
      <c r="H1276" s="157"/>
      <c r="I1276" s="157"/>
      <c r="J1276" s="157"/>
      <c r="K1276" s="157"/>
      <c r="L1276" s="157"/>
      <c r="M1276" s="157"/>
      <c r="N1276" s="157"/>
      <c r="O1276" s="157"/>
      <c r="P1276" s="157"/>
      <c r="Q1276" s="159"/>
      <c r="R1276" s="159"/>
      <c r="S1276" s="159"/>
      <c r="T1276" s="159"/>
      <c r="U1276" s="159"/>
      <c r="V1276" s="159"/>
      <c r="W1276" s="159"/>
      <c r="X1276" s="159"/>
      <c r="Y1276" s="159"/>
      <c r="Z1276" s="159"/>
      <c r="AA1276" s="159"/>
      <c r="AB1276" s="159"/>
      <c r="AC1276" s="159"/>
      <c r="AD1276" s="159"/>
      <c r="AE1276" s="159"/>
      <c r="AF1276" s="159"/>
      <c r="AG1276" s="159"/>
      <c r="AH1276" s="159"/>
      <c r="AI1276" s="159"/>
      <c r="AJ1276" s="159">
        <f ca="1">IF(H$17&lt;=$E1276,$G1276/$E1276,0)*$F$1246</f>
        <v>0</v>
      </c>
      <c r="AK1276" s="156">
        <f ca="1">IF(I$17&lt;=$E1276,$G1276/$E1276,0)*$F$1246</f>
        <v>0</v>
      </c>
      <c r="AL1276" s="156">
        <f ca="1">IF(J$17&lt;=$E1276,$G1276/$E1276,0)*$F$1246</f>
        <v>0</v>
      </c>
      <c r="AM1276" s="156">
        <f ca="1">IF(K$17&lt;=$E1276,$G1276/$E1276,0)*$F$1246</f>
        <v>0</v>
      </c>
      <c r="AN1276" s="156">
        <f ca="1">IF(L$17&lt;=$E1276,$G1276/$E1276,0)*$F$1246</f>
        <v>0</v>
      </c>
      <c r="AO1276" s="156">
        <f ca="1">IF(M$17&lt;=$E1276,$G1276/$E1276,0)*$F$1246</f>
        <v>0</v>
      </c>
      <c r="AP1276" s="156">
        <f ca="1">IF(N$17&lt;=$E1276,$G1276/$E1276,0)*$F$1246</f>
        <v>0</v>
      </c>
      <c r="AQ1276" s="156">
        <f ca="1">IF(O$17&lt;=$E1276,$G1276/$E1276,0)*$F$1246</f>
        <v>0</v>
      </c>
      <c r="AR1276" s="156">
        <f ca="1">IF(P$17&lt;=$E1276,$G1276/$E1276,0)*$F$1246</f>
        <v>0</v>
      </c>
      <c r="AS1276" s="156">
        <f ca="1">IF(Q$17&lt;=$E1276,$G1276/$E1276,0)*$F$1246</f>
        <v>0</v>
      </c>
      <c r="AT1276" s="156">
        <f ca="1">IF(R$17&lt;=$E1276,$G1276/$E1276,0)*$F$1246</f>
        <v>0</v>
      </c>
      <c r="AU1276" s="156">
        <f ca="1">IF(S$17&lt;=$E1276,$G1276/$E1276,0)*$F$1246</f>
        <v>0</v>
      </c>
      <c r="AV1276" s="156">
        <f ca="1">IF(T$17&lt;=$E1276,$G1276/$E1276,0)*$F$1246</f>
        <v>0</v>
      </c>
      <c r="AW1276" s="156">
        <f ca="1">IF(U$17&lt;=$E1276,$G1276/$E1276,0)*$F$1246</f>
        <v>0</v>
      </c>
      <c r="AX1276" s="156">
        <f ca="1">IF(V$17&lt;=$E1276,$G1276/$E1276,0)*$F$1246</f>
        <v>0</v>
      </c>
      <c r="AY1276" s="156">
        <f ca="1">IF(W$17&lt;=$E1276,$G1276/$E1276,0)*$F$1246</f>
        <v>0</v>
      </c>
      <c r="AZ1276" s="156">
        <f ca="1">IF(X$17&lt;=$E1276,$G1276/$E1276,0)*$F$1246</f>
        <v>0</v>
      </c>
      <c r="BA1276" s="156">
        <f ca="1">IF(Y$17&lt;=$E1276,$G1276/$E1276,0)*$F$1246</f>
        <v>0</v>
      </c>
      <c r="BB1276" s="156">
        <f ca="1">IF(Z$17&lt;=$E1276,$G1276/$E1276,0)*$F$1246</f>
        <v>0</v>
      </c>
      <c r="BC1276" s="156">
        <f ca="1">IF(AA$17&lt;=$E1276,$G1276/$E1276,0)*$F$1246</f>
        <v>0</v>
      </c>
      <c r="BD1276" s="156">
        <f ca="1">IF(AB$17&lt;=$E1276,$G1276/$E1276,0)*$F$1246</f>
        <v>0</v>
      </c>
      <c r="BE1276" s="156">
        <f ca="1">IF(AC$17&lt;=$E1276,$G1276/$E1276,0)*$F$1246</f>
        <v>0</v>
      </c>
      <c r="BF1276" s="156">
        <f ca="1">IF(AD$17&lt;=$E1276,$G1276/$E1276,0)*$F$1246</f>
        <v>0</v>
      </c>
      <c r="BG1276" s="156">
        <f ca="1">IF(AE$17&lt;=$E1276,$G1276/$E1276,0)*$F$1246</f>
        <v>0</v>
      </c>
      <c r="BH1276" s="156">
        <f ca="1">IF(AF$17&lt;=$E1276,$G1276/$E1276,0)*$F$1246</f>
        <v>0</v>
      </c>
      <c r="BI1276" s="156">
        <f ca="1">IF(AG$17&lt;=$E1276,$G1276/$E1276,0)*$F$1246</f>
        <v>0</v>
      </c>
      <c r="BJ1276" s="156">
        <f ca="1">IF(AH$17&lt;=$E1276,$G1276/$E1276,0)*$F$1246</f>
        <v>0</v>
      </c>
      <c r="BK1276" s="156">
        <f ca="1">IF(AI$17&lt;=$E1276,$G1276/$E1276,0)*$F$1246</f>
        <v>0</v>
      </c>
      <c r="BL1276" s="156">
        <f ca="1">IF(AJ$17&lt;=$E1276,$G1276/$E1276,0)*$F$1246</f>
        <v>0</v>
      </c>
      <c r="BM1276" s="156">
        <f ca="1">IF(AK$17&lt;=$E1276,$G1276/$E1276,0)*$F$1246</f>
        <v>0</v>
      </c>
      <c r="BN1276" s="156">
        <f ca="1">IF(AL$17&lt;=$E1276,$G1276/$E1276,0)*$F$1246</f>
        <v>0</v>
      </c>
      <c r="BO1276" s="156">
        <f ca="1">IF(AM$17&lt;=$E1276,$G1276/$E1276,0)*$F$1246</f>
        <v>0</v>
      </c>
      <c r="BP1276" s="156">
        <f ca="1">IF(AN$17&lt;=$E1276,$G1276/$E1276,0)*$F$1246</f>
        <v>0</v>
      </c>
      <c r="BQ1276" s="156">
        <f ca="1">IF(AO$17&lt;=$E1276,$G1276/$E1276,0)*$F$1246</f>
        <v>0</v>
      </c>
      <c r="BR1276" s="156">
        <f ca="1">IF(AP$17&lt;=$E1276,$G1276/$E1276,0)*$F$1246</f>
        <v>0</v>
      </c>
      <c r="BS1276" s="156">
        <f ca="1">IF(AQ$17&lt;=$E1276,$G1276/$E1276,0)*$F$1246</f>
        <v>0</v>
      </c>
      <c r="BT1276" s="156">
        <f ca="1">IF(AR$17&lt;=$E1276,$G1276/$E1276,0)*$F$1246</f>
        <v>0</v>
      </c>
      <c r="BU1276" s="156">
        <f ca="1">IF(AS$17&lt;=$E1276,$G1276/$E1276,0)*$F$1246</f>
        <v>0</v>
      </c>
      <c r="BV1276" s="156">
        <f ca="1">IF(AT$17&lt;=$E1276,$G1276/$E1276,0)*$F$1246</f>
        <v>0</v>
      </c>
      <c r="BW1276" s="156">
        <f ca="1">IF(AU$17&lt;=$E1276,$G1276/$E1276,0)*$F$1246</f>
        <v>0</v>
      </c>
      <c r="BX1276" s="156">
        <f ca="1">IF(AV$17&lt;=$E1276,$G1276/$E1276,0)*$F$1246</f>
        <v>0</v>
      </c>
      <c r="BY1276" s="156">
        <f ca="1">IF(AW$17&lt;=$E1276,$G1276/$E1276,0)*$F$1246</f>
        <v>0</v>
      </c>
      <c r="BZ1276" s="156">
        <f ca="1">IF(AX$17&lt;=$E1276,$G1276/$E1276,0)*$F$1246</f>
        <v>0</v>
      </c>
      <c r="CA1276" s="156">
        <f ca="1">IF(AY$17&lt;=$E1276,$G1276/$E1276,0)*$F$1246</f>
        <v>0</v>
      </c>
      <c r="CB1276" s="156">
        <f ca="1">IF(AZ$17&lt;=$E1276,$G1276/$E1276,0)*$F$1246</f>
        <v>0</v>
      </c>
      <c r="CC1276" s="156">
        <f ca="1">IF(BA$17&lt;=$E1276,$G1276/$E1276,0)*$F$1246</f>
        <v>0</v>
      </c>
      <c r="CD1276" s="156">
        <f ca="1">IF(BB$17&lt;=$E1276,$G1276/$E1276,0)*$F$1246</f>
        <v>0</v>
      </c>
      <c r="CE1276" s="156">
        <f ca="1">IF(BC$17&lt;=$E1276,$G1276/$E1276,0)*$F$1246</f>
        <v>0</v>
      </c>
      <c r="CF1276" s="156"/>
      <c r="CG1276" s="157"/>
      <c r="CH1276" s="157"/>
      <c r="CI1276" s="157"/>
      <c r="CJ1276" s="157"/>
      <c r="CK1276" s="157"/>
      <c r="CL1276" s="157"/>
      <c r="CM1276" s="157"/>
      <c r="CN1276" s="157"/>
      <c r="CO1276" s="157"/>
      <c r="CP1276" s="157"/>
      <c r="CQ1276" s="157"/>
      <c r="CR1276" s="157"/>
      <c r="CS1276" s="157"/>
      <c r="CT1276" s="157"/>
      <c r="CU1276" s="157"/>
      <c r="CV1276" s="157"/>
      <c r="CW1276" s="157"/>
      <c r="CX1276" s="157"/>
      <c r="CY1276" s="157"/>
      <c r="CZ1276" s="157"/>
      <c r="DA1276" s="157"/>
      <c r="DB1276" s="157"/>
      <c r="DC1276" s="157"/>
      <c r="DD1276" s="157"/>
      <c r="DE1276" s="157"/>
      <c r="DF1276" s="157"/>
      <c r="DG1276" s="157"/>
      <c r="DH1276" s="157"/>
      <c r="DI1276" s="157"/>
      <c r="DJ1276" s="157"/>
      <c r="DK1276" s="157"/>
      <c r="DL1276" s="157"/>
      <c r="DM1276" s="157"/>
      <c r="DN1276" s="157"/>
      <c r="DO1276" s="157"/>
      <c r="DP1276" s="157"/>
      <c r="DQ1276" s="157"/>
      <c r="DR1276" s="157"/>
      <c r="DS1276" s="157"/>
      <c r="DT1276" s="157"/>
      <c r="DU1276" s="157"/>
      <c r="DV1276" s="157"/>
      <c r="DW1276" s="157"/>
      <c r="DX1276" s="157"/>
      <c r="DY1276" s="157"/>
      <c r="DZ1276" s="157"/>
      <c r="EA1276" s="157"/>
      <c r="EB1276" s="157"/>
      <c r="EC1276" s="157"/>
      <c r="ED1276" s="157"/>
      <c r="EE1276" s="157"/>
      <c r="EF1276" s="157"/>
      <c r="EG1276" s="157"/>
      <c r="EH1276" s="157"/>
      <c r="EI1276" s="157"/>
      <c r="EJ1276" s="157"/>
      <c r="EK1276" s="157"/>
      <c r="EL1276" s="157"/>
      <c r="EM1276" s="157"/>
      <c r="EN1276" s="157"/>
      <c r="EO1276" s="157"/>
      <c r="EP1276" s="157"/>
      <c r="EQ1276" s="157"/>
      <c r="ER1276" s="157"/>
      <c r="ES1276" s="157"/>
      <c r="ET1276" s="157"/>
      <c r="EU1276" s="157"/>
      <c r="EV1276" s="157"/>
      <c r="EW1276" s="157"/>
      <c r="EX1276" s="157"/>
      <c r="EY1276" s="157"/>
      <c r="EZ1276" s="157"/>
      <c r="FA1276" s="157"/>
      <c r="FB1276" s="157"/>
      <c r="FC1276" s="157"/>
      <c r="FD1276" s="157"/>
      <c r="FE1276" s="157"/>
      <c r="FF1276" s="157"/>
      <c r="FG1276" s="157"/>
      <c r="FH1276" s="157"/>
      <c r="FI1276" s="157"/>
      <c r="FJ1276" s="157"/>
      <c r="FK1276" s="157"/>
      <c r="FL1276" s="157"/>
      <c r="FM1276" s="157"/>
      <c r="FN1276" s="157"/>
      <c r="FO1276" s="157"/>
      <c r="FP1276" s="157"/>
      <c r="FQ1276" s="157"/>
      <c r="FR1276" s="157"/>
      <c r="FS1276" s="157"/>
      <c r="FT1276" s="157"/>
      <c r="FU1276" s="157"/>
      <c r="FV1276" s="157"/>
      <c r="FW1276" s="157"/>
      <c r="FX1276" s="157"/>
      <c r="FY1276" s="157"/>
      <c r="FZ1276" s="157"/>
      <c r="GA1276" s="157"/>
      <c r="GB1276" s="157"/>
      <c r="GC1276" s="157"/>
      <c r="GD1276" s="157"/>
      <c r="GE1276" s="157"/>
    </row>
    <row r="1277" spans="1:187" x14ac:dyDescent="0.35">
      <c r="A1277" s="4"/>
      <c r="B1277" s="4"/>
      <c r="C1277" s="161"/>
      <c r="D1277" s="161"/>
      <c r="E1277" s="13">
        <v>48</v>
      </c>
      <c r="F1277" s="158">
        <f t="shared" si="517"/>
        <v>29</v>
      </c>
      <c r="G1277" s="155">
        <f>SUM($AJ$958:$AJ$1109)</f>
        <v>0</v>
      </c>
      <c r="H1277" s="157"/>
      <c r="I1277" s="157"/>
      <c r="J1277" s="157"/>
      <c r="K1277" s="157"/>
      <c r="L1277" s="157"/>
      <c r="M1277" s="157"/>
      <c r="N1277" s="157"/>
      <c r="O1277" s="157"/>
      <c r="P1277" s="157"/>
      <c r="Q1277" s="159"/>
      <c r="R1277" s="159"/>
      <c r="S1277" s="159"/>
      <c r="T1277" s="159"/>
      <c r="U1277" s="159"/>
      <c r="V1277" s="159"/>
      <c r="W1277" s="159"/>
      <c r="X1277" s="159"/>
      <c r="Y1277" s="159"/>
      <c r="Z1277" s="159"/>
      <c r="AA1277" s="159"/>
      <c r="AB1277" s="159"/>
      <c r="AC1277" s="159"/>
      <c r="AD1277" s="159"/>
      <c r="AE1277" s="159"/>
      <c r="AF1277" s="159"/>
      <c r="AG1277" s="159"/>
      <c r="AH1277" s="159"/>
      <c r="AI1277" s="159"/>
      <c r="AJ1277" s="159"/>
      <c r="AK1277" s="159">
        <f ca="1">IF(H$17&lt;=$E1277,$G1277/$E1277,0)*$F$1246</f>
        <v>0</v>
      </c>
      <c r="AL1277" s="156">
        <f ca="1">IF(I$17&lt;=$E1277,$G1277/$E1277,0)*$F$1246</f>
        <v>0</v>
      </c>
      <c r="AM1277" s="156">
        <f ca="1">IF(J$17&lt;=$E1277,$G1277/$E1277,0)*$F$1246</f>
        <v>0</v>
      </c>
      <c r="AN1277" s="156">
        <f ca="1">IF(K$17&lt;=$E1277,$G1277/$E1277,0)*$F$1246</f>
        <v>0</v>
      </c>
      <c r="AO1277" s="156">
        <f ca="1">IF(L$17&lt;=$E1277,$G1277/$E1277,0)*$F$1246</f>
        <v>0</v>
      </c>
      <c r="AP1277" s="156">
        <f ca="1">IF(M$17&lt;=$E1277,$G1277/$E1277,0)*$F$1246</f>
        <v>0</v>
      </c>
      <c r="AQ1277" s="156">
        <f ca="1">IF(N$17&lt;=$E1277,$G1277/$E1277,0)*$F$1246</f>
        <v>0</v>
      </c>
      <c r="AR1277" s="156">
        <f ca="1">IF(O$17&lt;=$E1277,$G1277/$E1277,0)*$F$1246</f>
        <v>0</v>
      </c>
      <c r="AS1277" s="156">
        <f ca="1">IF(P$17&lt;=$E1277,$G1277/$E1277,0)*$F$1246</f>
        <v>0</v>
      </c>
      <c r="AT1277" s="156">
        <f ca="1">IF(Q$17&lt;=$E1277,$G1277/$E1277,0)*$F$1246</f>
        <v>0</v>
      </c>
      <c r="AU1277" s="156">
        <f ca="1">IF(R$17&lt;=$E1277,$G1277/$E1277,0)*$F$1246</f>
        <v>0</v>
      </c>
      <c r="AV1277" s="156">
        <f ca="1">IF(S$17&lt;=$E1277,$G1277/$E1277,0)*$F$1246</f>
        <v>0</v>
      </c>
      <c r="AW1277" s="156">
        <f ca="1">IF(T$17&lt;=$E1277,$G1277/$E1277,0)*$F$1246</f>
        <v>0</v>
      </c>
      <c r="AX1277" s="156">
        <f ca="1">IF(U$17&lt;=$E1277,$G1277/$E1277,0)*$F$1246</f>
        <v>0</v>
      </c>
      <c r="AY1277" s="156">
        <f ca="1">IF(V$17&lt;=$E1277,$G1277/$E1277,0)*$F$1246</f>
        <v>0</v>
      </c>
      <c r="AZ1277" s="156">
        <f ca="1">IF(W$17&lt;=$E1277,$G1277/$E1277,0)*$F$1246</f>
        <v>0</v>
      </c>
      <c r="BA1277" s="156">
        <f ca="1">IF(X$17&lt;=$E1277,$G1277/$E1277,0)*$F$1246</f>
        <v>0</v>
      </c>
      <c r="BB1277" s="156">
        <f ca="1">IF(Y$17&lt;=$E1277,$G1277/$E1277,0)*$F$1246</f>
        <v>0</v>
      </c>
      <c r="BC1277" s="156">
        <f ca="1">IF(Z$17&lt;=$E1277,$G1277/$E1277,0)*$F$1246</f>
        <v>0</v>
      </c>
      <c r="BD1277" s="156">
        <f ca="1">IF(AA$17&lt;=$E1277,$G1277/$E1277,0)*$F$1246</f>
        <v>0</v>
      </c>
      <c r="BE1277" s="156">
        <f ca="1">IF(AB$17&lt;=$E1277,$G1277/$E1277,0)*$F$1246</f>
        <v>0</v>
      </c>
      <c r="BF1277" s="156">
        <f ca="1">IF(AC$17&lt;=$E1277,$G1277/$E1277,0)*$F$1246</f>
        <v>0</v>
      </c>
      <c r="BG1277" s="156">
        <f ca="1">IF(AD$17&lt;=$E1277,$G1277/$E1277,0)*$F$1246</f>
        <v>0</v>
      </c>
      <c r="BH1277" s="156">
        <f ca="1">IF(AE$17&lt;=$E1277,$G1277/$E1277,0)*$F$1246</f>
        <v>0</v>
      </c>
      <c r="BI1277" s="156">
        <f ca="1">IF(AF$17&lt;=$E1277,$G1277/$E1277,0)*$F$1246</f>
        <v>0</v>
      </c>
      <c r="BJ1277" s="156">
        <f ca="1">IF(AG$17&lt;=$E1277,$G1277/$E1277,0)*$F$1246</f>
        <v>0</v>
      </c>
      <c r="BK1277" s="156">
        <f ca="1">IF(AH$17&lt;=$E1277,$G1277/$E1277,0)*$F$1246</f>
        <v>0</v>
      </c>
      <c r="BL1277" s="156">
        <f ca="1">IF(AI$17&lt;=$E1277,$G1277/$E1277,0)*$F$1246</f>
        <v>0</v>
      </c>
      <c r="BM1277" s="156">
        <f ca="1">IF(AJ$17&lt;=$E1277,$G1277/$E1277,0)*$F$1246</f>
        <v>0</v>
      </c>
      <c r="BN1277" s="156">
        <f ca="1">IF(AK$17&lt;=$E1277,$G1277/$E1277,0)*$F$1246</f>
        <v>0</v>
      </c>
      <c r="BO1277" s="156">
        <f ca="1">IF(AL$17&lt;=$E1277,$G1277/$E1277,0)*$F$1246</f>
        <v>0</v>
      </c>
      <c r="BP1277" s="156">
        <f ca="1">IF(AM$17&lt;=$E1277,$G1277/$E1277,0)*$F$1246</f>
        <v>0</v>
      </c>
      <c r="BQ1277" s="156">
        <f ca="1">IF(AN$17&lt;=$E1277,$G1277/$E1277,0)*$F$1246</f>
        <v>0</v>
      </c>
      <c r="BR1277" s="156">
        <f ca="1">IF(AO$17&lt;=$E1277,$G1277/$E1277,0)*$F$1246</f>
        <v>0</v>
      </c>
      <c r="BS1277" s="156">
        <f ca="1">IF(AP$17&lt;=$E1277,$G1277/$E1277,0)*$F$1246</f>
        <v>0</v>
      </c>
      <c r="BT1277" s="156">
        <f ca="1">IF(AQ$17&lt;=$E1277,$G1277/$E1277,0)*$F$1246</f>
        <v>0</v>
      </c>
      <c r="BU1277" s="156">
        <f ca="1">IF(AR$17&lt;=$E1277,$G1277/$E1277,0)*$F$1246</f>
        <v>0</v>
      </c>
      <c r="BV1277" s="156">
        <f ca="1">IF(AS$17&lt;=$E1277,$G1277/$E1277,0)*$F$1246</f>
        <v>0</v>
      </c>
      <c r="BW1277" s="156">
        <f ca="1">IF(AT$17&lt;=$E1277,$G1277/$E1277,0)*$F$1246</f>
        <v>0</v>
      </c>
      <c r="BX1277" s="156">
        <f ca="1">IF(AU$17&lt;=$E1277,$G1277/$E1277,0)*$F$1246</f>
        <v>0</v>
      </c>
      <c r="BY1277" s="156">
        <f ca="1">IF(AV$17&lt;=$E1277,$G1277/$E1277,0)*$F$1246</f>
        <v>0</v>
      </c>
      <c r="BZ1277" s="156">
        <f ca="1">IF(AW$17&lt;=$E1277,$G1277/$E1277,0)*$F$1246</f>
        <v>0</v>
      </c>
      <c r="CA1277" s="156">
        <f ca="1">IF(AX$17&lt;=$E1277,$G1277/$E1277,0)*$F$1246</f>
        <v>0</v>
      </c>
      <c r="CB1277" s="156">
        <f ca="1">IF(AY$17&lt;=$E1277,$G1277/$E1277,0)*$F$1246</f>
        <v>0</v>
      </c>
      <c r="CC1277" s="156">
        <f ca="1">IF(AZ$17&lt;=$E1277,$G1277/$E1277,0)*$F$1246</f>
        <v>0</v>
      </c>
      <c r="CD1277" s="156">
        <f ca="1">IF(BA$17&lt;=$E1277,$G1277/$E1277,0)*$F$1246</f>
        <v>0</v>
      </c>
      <c r="CE1277" s="156">
        <f ca="1">IF(BB$17&lt;=$E1277,$G1277/$E1277,0)*$F$1246</f>
        <v>0</v>
      </c>
      <c r="CF1277" s="156">
        <f ca="1">IF(BC$17&lt;=$E1277,$G1277/$E1277,0)*$F$1246</f>
        <v>0</v>
      </c>
      <c r="CG1277" s="156"/>
      <c r="CH1277" s="157"/>
      <c r="CI1277" s="157"/>
      <c r="CJ1277" s="157"/>
      <c r="CK1277" s="157"/>
      <c r="CL1277" s="157"/>
      <c r="CM1277" s="157"/>
      <c r="CN1277" s="157"/>
      <c r="CO1277" s="157"/>
      <c r="CP1277" s="157"/>
      <c r="CQ1277" s="157"/>
      <c r="CR1277" s="157"/>
      <c r="CS1277" s="157"/>
      <c r="CT1277" s="157"/>
      <c r="CU1277" s="157"/>
      <c r="CV1277" s="157"/>
      <c r="CW1277" s="157"/>
      <c r="CX1277" s="157"/>
      <c r="CY1277" s="157"/>
      <c r="CZ1277" s="157"/>
      <c r="DA1277" s="157"/>
      <c r="DB1277" s="157"/>
      <c r="DC1277" s="157"/>
      <c r="DD1277" s="157"/>
      <c r="DE1277" s="157"/>
      <c r="DF1277" s="157"/>
      <c r="DG1277" s="157"/>
      <c r="DH1277" s="157"/>
      <c r="DI1277" s="157"/>
      <c r="DJ1277" s="157"/>
      <c r="DK1277" s="157"/>
      <c r="DL1277" s="157"/>
      <c r="DM1277" s="157"/>
      <c r="DN1277" s="157"/>
      <c r="DO1277" s="157"/>
      <c r="DP1277" s="157"/>
      <c r="DQ1277" s="157"/>
      <c r="DR1277" s="157"/>
      <c r="DS1277" s="157"/>
      <c r="DT1277" s="157"/>
      <c r="DU1277" s="157"/>
      <c r="DV1277" s="157"/>
      <c r="DW1277" s="157"/>
      <c r="DX1277" s="157"/>
      <c r="DY1277" s="157"/>
      <c r="DZ1277" s="157"/>
      <c r="EA1277" s="157"/>
      <c r="EB1277" s="157"/>
      <c r="EC1277" s="157"/>
      <c r="ED1277" s="157"/>
      <c r="EE1277" s="157"/>
      <c r="EF1277" s="157"/>
      <c r="EG1277" s="157"/>
      <c r="EH1277" s="157"/>
      <c r="EI1277" s="157"/>
      <c r="EJ1277" s="157"/>
      <c r="EK1277" s="157"/>
      <c r="EL1277" s="157"/>
      <c r="EM1277" s="157"/>
      <c r="EN1277" s="157"/>
      <c r="EO1277" s="157"/>
      <c r="EP1277" s="157"/>
      <c r="EQ1277" s="157"/>
      <c r="ER1277" s="157"/>
      <c r="ES1277" s="157"/>
      <c r="ET1277" s="157"/>
      <c r="EU1277" s="157"/>
      <c r="EV1277" s="157"/>
      <c r="EW1277" s="157"/>
      <c r="EX1277" s="157"/>
      <c r="EY1277" s="157"/>
      <c r="EZ1277" s="157"/>
      <c r="FA1277" s="157"/>
      <c r="FB1277" s="157"/>
      <c r="FC1277" s="157"/>
      <c r="FD1277" s="157"/>
      <c r="FE1277" s="157"/>
      <c r="FF1277" s="157"/>
      <c r="FG1277" s="157"/>
      <c r="FH1277" s="157"/>
      <c r="FI1277" s="157"/>
      <c r="FJ1277" s="157"/>
      <c r="FK1277" s="157"/>
      <c r="FL1277" s="157"/>
      <c r="FM1277" s="157"/>
      <c r="FN1277" s="157"/>
      <c r="FO1277" s="157"/>
      <c r="FP1277" s="157"/>
      <c r="FQ1277" s="157"/>
      <c r="FR1277" s="157"/>
      <c r="FS1277" s="157"/>
      <c r="FT1277" s="157"/>
      <c r="FU1277" s="157"/>
      <c r="FV1277" s="157"/>
      <c r="FW1277" s="157"/>
      <c r="FX1277" s="157"/>
      <c r="FY1277" s="157"/>
      <c r="FZ1277" s="157"/>
      <c r="GA1277" s="157"/>
      <c r="GB1277" s="157"/>
      <c r="GC1277" s="157"/>
      <c r="GD1277" s="157"/>
      <c r="GE1277" s="157"/>
    </row>
    <row r="1278" spans="1:187" x14ac:dyDescent="0.35">
      <c r="A1278" s="4"/>
      <c r="B1278" s="4"/>
      <c r="C1278" s="161"/>
      <c r="D1278" s="161"/>
      <c r="E1278" s="13">
        <v>48</v>
      </c>
      <c r="F1278" s="158">
        <f t="shared" si="517"/>
        <v>30</v>
      </c>
      <c r="G1278" s="155">
        <f>SUM($AK$958:$AK$1109)</f>
        <v>0</v>
      </c>
      <c r="H1278" s="157"/>
      <c r="I1278" s="157"/>
      <c r="J1278" s="157"/>
      <c r="K1278" s="157"/>
      <c r="L1278" s="157"/>
      <c r="M1278" s="157"/>
      <c r="N1278" s="157"/>
      <c r="O1278" s="157"/>
      <c r="P1278" s="157"/>
      <c r="Q1278" s="159"/>
      <c r="R1278" s="159"/>
      <c r="S1278" s="159"/>
      <c r="T1278" s="159"/>
      <c r="U1278" s="159"/>
      <c r="V1278" s="159"/>
      <c r="W1278" s="159"/>
      <c r="X1278" s="159"/>
      <c r="Y1278" s="159"/>
      <c r="Z1278" s="159"/>
      <c r="AA1278" s="159"/>
      <c r="AB1278" s="159"/>
      <c r="AC1278" s="159"/>
      <c r="AD1278" s="159"/>
      <c r="AE1278" s="159"/>
      <c r="AF1278" s="159"/>
      <c r="AG1278" s="159"/>
      <c r="AH1278" s="159"/>
      <c r="AI1278" s="159"/>
      <c r="AJ1278" s="159"/>
      <c r="AK1278" s="159"/>
      <c r="AL1278" s="159">
        <f ca="1">IF(H$17&lt;=$E1278,$G1278/$E1278,0)*$F$1246</f>
        <v>0</v>
      </c>
      <c r="AM1278" s="156">
        <f ca="1">IF(I$17&lt;=$E1278,$G1278/$E1278,0)*$F$1246</f>
        <v>0</v>
      </c>
      <c r="AN1278" s="156">
        <f ca="1">IF(J$17&lt;=$E1278,$G1278/$E1278,0)*$F$1246</f>
        <v>0</v>
      </c>
      <c r="AO1278" s="156">
        <f ca="1">IF(K$17&lt;=$E1278,$G1278/$E1278,0)*$F$1246</f>
        <v>0</v>
      </c>
      <c r="AP1278" s="156">
        <f ca="1">IF(L$17&lt;=$E1278,$G1278/$E1278,0)*$F$1246</f>
        <v>0</v>
      </c>
      <c r="AQ1278" s="156">
        <f ca="1">IF(M$17&lt;=$E1278,$G1278/$E1278,0)*$F$1246</f>
        <v>0</v>
      </c>
      <c r="AR1278" s="156">
        <f ca="1">IF(N$17&lt;=$E1278,$G1278/$E1278,0)*$F$1246</f>
        <v>0</v>
      </c>
      <c r="AS1278" s="156">
        <f ca="1">IF(O$17&lt;=$E1278,$G1278/$E1278,0)*$F$1246</f>
        <v>0</v>
      </c>
      <c r="AT1278" s="156">
        <f ca="1">IF(P$17&lt;=$E1278,$G1278/$E1278,0)*$F$1246</f>
        <v>0</v>
      </c>
      <c r="AU1278" s="156">
        <f ca="1">IF(Q$17&lt;=$E1278,$G1278/$E1278,0)*$F$1246</f>
        <v>0</v>
      </c>
      <c r="AV1278" s="156">
        <f ca="1">IF(R$17&lt;=$E1278,$G1278/$E1278,0)*$F$1246</f>
        <v>0</v>
      </c>
      <c r="AW1278" s="156">
        <f ca="1">IF(S$17&lt;=$E1278,$G1278/$E1278,0)*$F$1246</f>
        <v>0</v>
      </c>
      <c r="AX1278" s="156">
        <f ca="1">IF(T$17&lt;=$E1278,$G1278/$E1278,0)*$F$1246</f>
        <v>0</v>
      </c>
      <c r="AY1278" s="156">
        <f ca="1">IF(U$17&lt;=$E1278,$G1278/$E1278,0)*$F$1246</f>
        <v>0</v>
      </c>
      <c r="AZ1278" s="156">
        <f ca="1">IF(V$17&lt;=$E1278,$G1278/$E1278,0)*$F$1246</f>
        <v>0</v>
      </c>
      <c r="BA1278" s="156">
        <f ca="1">IF(W$17&lt;=$E1278,$G1278/$E1278,0)*$F$1246</f>
        <v>0</v>
      </c>
      <c r="BB1278" s="156">
        <f ca="1">IF(X$17&lt;=$E1278,$G1278/$E1278,0)*$F$1246</f>
        <v>0</v>
      </c>
      <c r="BC1278" s="156">
        <f ca="1">IF(Y$17&lt;=$E1278,$G1278/$E1278,0)*$F$1246</f>
        <v>0</v>
      </c>
      <c r="BD1278" s="156">
        <f ca="1">IF(Z$17&lt;=$E1278,$G1278/$E1278,0)*$F$1246</f>
        <v>0</v>
      </c>
      <c r="BE1278" s="156">
        <f ca="1">IF(AA$17&lt;=$E1278,$G1278/$E1278,0)*$F$1246</f>
        <v>0</v>
      </c>
      <c r="BF1278" s="156">
        <f ca="1">IF(AB$17&lt;=$E1278,$G1278/$E1278,0)*$F$1246</f>
        <v>0</v>
      </c>
      <c r="BG1278" s="156">
        <f ca="1">IF(AC$17&lt;=$E1278,$G1278/$E1278,0)*$F$1246</f>
        <v>0</v>
      </c>
      <c r="BH1278" s="156">
        <f ca="1">IF(AD$17&lt;=$E1278,$G1278/$E1278,0)*$F$1246</f>
        <v>0</v>
      </c>
      <c r="BI1278" s="156">
        <f ca="1">IF(AE$17&lt;=$E1278,$G1278/$E1278,0)*$F$1246</f>
        <v>0</v>
      </c>
      <c r="BJ1278" s="156">
        <f ca="1">IF(AF$17&lt;=$E1278,$G1278/$E1278,0)*$F$1246</f>
        <v>0</v>
      </c>
      <c r="BK1278" s="156">
        <f ca="1">IF(AG$17&lt;=$E1278,$G1278/$E1278,0)*$F$1246</f>
        <v>0</v>
      </c>
      <c r="BL1278" s="156">
        <f ca="1">IF(AH$17&lt;=$E1278,$G1278/$E1278,0)*$F$1246</f>
        <v>0</v>
      </c>
      <c r="BM1278" s="156">
        <f ca="1">IF(AI$17&lt;=$E1278,$G1278/$E1278,0)*$F$1246</f>
        <v>0</v>
      </c>
      <c r="BN1278" s="156">
        <f ca="1">IF(AJ$17&lt;=$E1278,$G1278/$E1278,0)*$F$1246</f>
        <v>0</v>
      </c>
      <c r="BO1278" s="156">
        <f ca="1">IF(AK$17&lt;=$E1278,$G1278/$E1278,0)*$F$1246</f>
        <v>0</v>
      </c>
      <c r="BP1278" s="156">
        <f ca="1">IF(AL$17&lt;=$E1278,$G1278/$E1278,0)*$F$1246</f>
        <v>0</v>
      </c>
      <c r="BQ1278" s="156">
        <f ca="1">IF(AM$17&lt;=$E1278,$G1278/$E1278,0)*$F$1246</f>
        <v>0</v>
      </c>
      <c r="BR1278" s="156">
        <f ca="1">IF(AN$17&lt;=$E1278,$G1278/$E1278,0)*$F$1246</f>
        <v>0</v>
      </c>
      <c r="BS1278" s="156">
        <f ca="1">IF(AO$17&lt;=$E1278,$G1278/$E1278,0)*$F$1246</f>
        <v>0</v>
      </c>
      <c r="BT1278" s="156">
        <f ca="1">IF(AP$17&lt;=$E1278,$G1278/$E1278,0)*$F$1246</f>
        <v>0</v>
      </c>
      <c r="BU1278" s="156">
        <f ca="1">IF(AQ$17&lt;=$E1278,$G1278/$E1278,0)*$F$1246</f>
        <v>0</v>
      </c>
      <c r="BV1278" s="156">
        <f ca="1">IF(AR$17&lt;=$E1278,$G1278/$E1278,0)*$F$1246</f>
        <v>0</v>
      </c>
      <c r="BW1278" s="156">
        <f ca="1">IF(AS$17&lt;=$E1278,$G1278/$E1278,0)*$F$1246</f>
        <v>0</v>
      </c>
      <c r="BX1278" s="156">
        <f ca="1">IF(AT$17&lt;=$E1278,$G1278/$E1278,0)*$F$1246</f>
        <v>0</v>
      </c>
      <c r="BY1278" s="156">
        <f ca="1">IF(AU$17&lt;=$E1278,$G1278/$E1278,0)*$F$1246</f>
        <v>0</v>
      </c>
      <c r="BZ1278" s="156">
        <f ca="1">IF(AV$17&lt;=$E1278,$G1278/$E1278,0)*$F$1246</f>
        <v>0</v>
      </c>
      <c r="CA1278" s="156">
        <f ca="1">IF(AW$17&lt;=$E1278,$G1278/$E1278,0)*$F$1246</f>
        <v>0</v>
      </c>
      <c r="CB1278" s="156">
        <f ca="1">IF(AX$17&lt;=$E1278,$G1278/$E1278,0)*$F$1246</f>
        <v>0</v>
      </c>
      <c r="CC1278" s="156">
        <f ca="1">IF(AY$17&lt;=$E1278,$G1278/$E1278,0)*$F$1246</f>
        <v>0</v>
      </c>
      <c r="CD1278" s="156">
        <f ca="1">IF(AZ$17&lt;=$E1278,$G1278/$E1278,0)*$F$1246</f>
        <v>0</v>
      </c>
      <c r="CE1278" s="156">
        <f ca="1">IF(BA$17&lt;=$E1278,$G1278/$E1278,0)*$F$1246</f>
        <v>0</v>
      </c>
      <c r="CF1278" s="156">
        <f ca="1">IF(BB$17&lt;=$E1278,$G1278/$E1278,0)*$F$1246</f>
        <v>0</v>
      </c>
      <c r="CG1278" s="156">
        <f ca="1">IF(BC$17&lt;=$E1278,$G1278/$E1278,0)*$F$1246</f>
        <v>0</v>
      </c>
      <c r="CH1278" s="156"/>
      <c r="CI1278" s="157"/>
      <c r="CJ1278" s="157"/>
      <c r="CK1278" s="157"/>
      <c r="CL1278" s="157"/>
      <c r="CM1278" s="157"/>
      <c r="CN1278" s="157"/>
      <c r="CO1278" s="157"/>
      <c r="CP1278" s="157"/>
      <c r="CQ1278" s="157"/>
      <c r="CR1278" s="157"/>
      <c r="CS1278" s="157"/>
      <c r="CT1278" s="157"/>
      <c r="CU1278" s="157"/>
      <c r="CV1278" s="157"/>
      <c r="CW1278" s="157"/>
      <c r="CX1278" s="157"/>
      <c r="CY1278" s="157"/>
      <c r="CZ1278" s="157"/>
      <c r="DA1278" s="157"/>
      <c r="DB1278" s="157"/>
      <c r="DC1278" s="157"/>
      <c r="DD1278" s="157"/>
      <c r="DE1278" s="157"/>
      <c r="DF1278" s="157"/>
      <c r="DG1278" s="157"/>
      <c r="DH1278" s="157"/>
      <c r="DI1278" s="157"/>
      <c r="DJ1278" s="157"/>
      <c r="DK1278" s="157"/>
      <c r="DL1278" s="157"/>
      <c r="DM1278" s="157"/>
      <c r="DN1278" s="157"/>
      <c r="DO1278" s="157"/>
      <c r="DP1278" s="157"/>
      <c r="DQ1278" s="157"/>
      <c r="DR1278" s="157"/>
      <c r="DS1278" s="157"/>
      <c r="DT1278" s="157"/>
      <c r="DU1278" s="157"/>
      <c r="DV1278" s="157"/>
      <c r="DW1278" s="157"/>
      <c r="DX1278" s="157"/>
      <c r="DY1278" s="157"/>
      <c r="DZ1278" s="157"/>
      <c r="EA1278" s="157"/>
      <c r="EB1278" s="157"/>
      <c r="EC1278" s="157"/>
      <c r="ED1278" s="157"/>
      <c r="EE1278" s="157"/>
      <c r="EF1278" s="157"/>
      <c r="EG1278" s="157"/>
      <c r="EH1278" s="157"/>
      <c r="EI1278" s="157"/>
      <c r="EJ1278" s="157"/>
      <c r="EK1278" s="157"/>
      <c r="EL1278" s="157"/>
      <c r="EM1278" s="157"/>
      <c r="EN1278" s="157"/>
      <c r="EO1278" s="157"/>
      <c r="EP1278" s="157"/>
      <c r="EQ1278" s="157"/>
      <c r="ER1278" s="157"/>
      <c r="ES1278" s="157"/>
      <c r="ET1278" s="157"/>
      <c r="EU1278" s="157"/>
      <c r="EV1278" s="157"/>
      <c r="EW1278" s="157"/>
      <c r="EX1278" s="157"/>
      <c r="EY1278" s="157"/>
      <c r="EZ1278" s="157"/>
      <c r="FA1278" s="157"/>
      <c r="FB1278" s="157"/>
      <c r="FC1278" s="157"/>
      <c r="FD1278" s="157"/>
      <c r="FE1278" s="157"/>
      <c r="FF1278" s="157"/>
      <c r="FG1278" s="157"/>
      <c r="FH1278" s="157"/>
      <c r="FI1278" s="157"/>
      <c r="FJ1278" s="157"/>
      <c r="FK1278" s="157"/>
      <c r="FL1278" s="157"/>
      <c r="FM1278" s="157"/>
      <c r="FN1278" s="157"/>
      <c r="FO1278" s="157"/>
      <c r="FP1278" s="157"/>
      <c r="FQ1278" s="157"/>
      <c r="FR1278" s="157"/>
      <c r="FS1278" s="157"/>
      <c r="FT1278" s="157"/>
      <c r="FU1278" s="157"/>
      <c r="FV1278" s="157"/>
      <c r="FW1278" s="157"/>
      <c r="FX1278" s="157"/>
      <c r="FY1278" s="157"/>
      <c r="FZ1278" s="157"/>
      <c r="GA1278" s="157"/>
      <c r="GB1278" s="157"/>
      <c r="GC1278" s="157"/>
      <c r="GD1278" s="157"/>
      <c r="GE1278" s="157"/>
    </row>
    <row r="1279" spans="1:187" x14ac:dyDescent="0.35">
      <c r="A1279" s="4"/>
      <c r="B1279" s="4"/>
      <c r="C1279" s="161"/>
      <c r="D1279" s="161"/>
      <c r="E1279" s="13">
        <v>48</v>
      </c>
      <c r="F1279" s="158">
        <f t="shared" si="517"/>
        <v>31</v>
      </c>
      <c r="G1279" s="155">
        <f>SUM($AL$958:$AL$1109)</f>
        <v>0</v>
      </c>
      <c r="H1279" s="157"/>
      <c r="I1279" s="157"/>
      <c r="J1279" s="157"/>
      <c r="K1279" s="157"/>
      <c r="L1279" s="157"/>
      <c r="M1279" s="157"/>
      <c r="N1279" s="157"/>
      <c r="O1279" s="157"/>
      <c r="P1279" s="157"/>
      <c r="Q1279" s="159"/>
      <c r="R1279" s="159"/>
      <c r="S1279" s="159"/>
      <c r="T1279" s="159"/>
      <c r="U1279" s="159"/>
      <c r="V1279" s="159"/>
      <c r="W1279" s="159"/>
      <c r="X1279" s="159"/>
      <c r="Y1279" s="159"/>
      <c r="Z1279" s="159"/>
      <c r="AA1279" s="159"/>
      <c r="AB1279" s="159"/>
      <c r="AC1279" s="159"/>
      <c r="AD1279" s="159"/>
      <c r="AE1279" s="159"/>
      <c r="AF1279" s="159"/>
      <c r="AG1279" s="159"/>
      <c r="AH1279" s="159"/>
      <c r="AI1279" s="159"/>
      <c r="AJ1279" s="159"/>
      <c r="AK1279" s="159"/>
      <c r="AL1279" s="159"/>
      <c r="AM1279" s="159">
        <f ca="1">IF(H$17&lt;=$E1279,$G1279/$E1279,0)*$F$1246</f>
        <v>0</v>
      </c>
      <c r="AN1279" s="156">
        <f ca="1">IF(I$17&lt;=$E1279,$G1279/$E1279,0)*$F$1246</f>
        <v>0</v>
      </c>
      <c r="AO1279" s="156">
        <f ca="1">IF(J$17&lt;=$E1279,$G1279/$E1279,0)*$F$1246</f>
        <v>0</v>
      </c>
      <c r="AP1279" s="156">
        <f ca="1">IF(K$17&lt;=$E1279,$G1279/$E1279,0)*$F$1246</f>
        <v>0</v>
      </c>
      <c r="AQ1279" s="156">
        <f ca="1">IF(L$17&lt;=$E1279,$G1279/$E1279,0)*$F$1246</f>
        <v>0</v>
      </c>
      <c r="AR1279" s="156">
        <f ca="1">IF(M$17&lt;=$E1279,$G1279/$E1279,0)*$F$1246</f>
        <v>0</v>
      </c>
      <c r="AS1279" s="156">
        <f ca="1">IF(N$17&lt;=$E1279,$G1279/$E1279,0)*$F$1246</f>
        <v>0</v>
      </c>
      <c r="AT1279" s="156">
        <f ca="1">IF(O$17&lt;=$E1279,$G1279/$E1279,0)*$F$1246</f>
        <v>0</v>
      </c>
      <c r="AU1279" s="156">
        <f ca="1">IF(P$17&lt;=$E1279,$G1279/$E1279,0)*$F$1246</f>
        <v>0</v>
      </c>
      <c r="AV1279" s="156">
        <f ca="1">IF(Q$17&lt;=$E1279,$G1279/$E1279,0)*$F$1246</f>
        <v>0</v>
      </c>
      <c r="AW1279" s="156">
        <f ca="1">IF(R$17&lt;=$E1279,$G1279/$E1279,0)*$F$1246</f>
        <v>0</v>
      </c>
      <c r="AX1279" s="156">
        <f ca="1">IF(S$17&lt;=$E1279,$G1279/$E1279,0)*$F$1246</f>
        <v>0</v>
      </c>
      <c r="AY1279" s="156">
        <f ca="1">IF(T$17&lt;=$E1279,$G1279/$E1279,0)*$F$1246</f>
        <v>0</v>
      </c>
      <c r="AZ1279" s="156">
        <f ca="1">IF(U$17&lt;=$E1279,$G1279/$E1279,0)*$F$1246</f>
        <v>0</v>
      </c>
      <c r="BA1279" s="156">
        <f ca="1">IF(V$17&lt;=$E1279,$G1279/$E1279,0)*$F$1246</f>
        <v>0</v>
      </c>
      <c r="BB1279" s="156">
        <f ca="1">IF(W$17&lt;=$E1279,$G1279/$E1279,0)*$F$1246</f>
        <v>0</v>
      </c>
      <c r="BC1279" s="156">
        <f ca="1">IF(X$17&lt;=$E1279,$G1279/$E1279,0)*$F$1246</f>
        <v>0</v>
      </c>
      <c r="BD1279" s="156">
        <f ca="1">IF(Y$17&lt;=$E1279,$G1279/$E1279,0)*$F$1246</f>
        <v>0</v>
      </c>
      <c r="BE1279" s="156">
        <f ca="1">IF(Z$17&lt;=$E1279,$G1279/$E1279,0)*$F$1246</f>
        <v>0</v>
      </c>
      <c r="BF1279" s="156">
        <f ca="1">IF(AA$17&lt;=$E1279,$G1279/$E1279,0)*$F$1246</f>
        <v>0</v>
      </c>
      <c r="BG1279" s="156">
        <f ca="1">IF(AB$17&lt;=$E1279,$G1279/$E1279,0)*$F$1246</f>
        <v>0</v>
      </c>
      <c r="BH1279" s="156">
        <f ca="1">IF(AC$17&lt;=$E1279,$G1279/$E1279,0)*$F$1246</f>
        <v>0</v>
      </c>
      <c r="BI1279" s="156">
        <f ca="1">IF(AD$17&lt;=$E1279,$G1279/$E1279,0)*$F$1246</f>
        <v>0</v>
      </c>
      <c r="BJ1279" s="156">
        <f ca="1">IF(AE$17&lt;=$E1279,$G1279/$E1279,0)*$F$1246</f>
        <v>0</v>
      </c>
      <c r="BK1279" s="156">
        <f ca="1">IF(AF$17&lt;=$E1279,$G1279/$E1279,0)*$F$1246</f>
        <v>0</v>
      </c>
      <c r="BL1279" s="156">
        <f ca="1">IF(AG$17&lt;=$E1279,$G1279/$E1279,0)*$F$1246</f>
        <v>0</v>
      </c>
      <c r="BM1279" s="156">
        <f ca="1">IF(AH$17&lt;=$E1279,$G1279/$E1279,0)*$F$1246</f>
        <v>0</v>
      </c>
      <c r="BN1279" s="156">
        <f ca="1">IF(AI$17&lt;=$E1279,$G1279/$E1279,0)*$F$1246</f>
        <v>0</v>
      </c>
      <c r="BO1279" s="156">
        <f ca="1">IF(AJ$17&lt;=$E1279,$G1279/$E1279,0)*$F$1246</f>
        <v>0</v>
      </c>
      <c r="BP1279" s="156">
        <f ca="1">IF(AK$17&lt;=$E1279,$G1279/$E1279,0)*$F$1246</f>
        <v>0</v>
      </c>
      <c r="BQ1279" s="156">
        <f ca="1">IF(AL$17&lt;=$E1279,$G1279/$E1279,0)*$F$1246</f>
        <v>0</v>
      </c>
      <c r="BR1279" s="156">
        <f ca="1">IF(AM$17&lt;=$E1279,$G1279/$E1279,0)*$F$1246</f>
        <v>0</v>
      </c>
      <c r="BS1279" s="156">
        <f ca="1">IF(AN$17&lt;=$E1279,$G1279/$E1279,0)*$F$1246</f>
        <v>0</v>
      </c>
      <c r="BT1279" s="156">
        <f ca="1">IF(AO$17&lt;=$E1279,$G1279/$E1279,0)*$F$1246</f>
        <v>0</v>
      </c>
      <c r="BU1279" s="156">
        <f ca="1">IF(AP$17&lt;=$E1279,$G1279/$E1279,0)*$F$1246</f>
        <v>0</v>
      </c>
      <c r="BV1279" s="156">
        <f ca="1">IF(AQ$17&lt;=$E1279,$G1279/$E1279,0)*$F$1246</f>
        <v>0</v>
      </c>
      <c r="BW1279" s="156">
        <f ca="1">IF(AR$17&lt;=$E1279,$G1279/$E1279,0)*$F$1246</f>
        <v>0</v>
      </c>
      <c r="BX1279" s="156">
        <f ca="1">IF(AS$17&lt;=$E1279,$G1279/$E1279,0)*$F$1246</f>
        <v>0</v>
      </c>
      <c r="BY1279" s="156">
        <f ca="1">IF(AT$17&lt;=$E1279,$G1279/$E1279,0)*$F$1246</f>
        <v>0</v>
      </c>
      <c r="BZ1279" s="156">
        <f ca="1">IF(AU$17&lt;=$E1279,$G1279/$E1279,0)*$F$1246</f>
        <v>0</v>
      </c>
      <c r="CA1279" s="156">
        <f ca="1">IF(AV$17&lt;=$E1279,$G1279/$E1279,0)*$F$1246</f>
        <v>0</v>
      </c>
      <c r="CB1279" s="156">
        <f ca="1">IF(AW$17&lt;=$E1279,$G1279/$E1279,0)*$F$1246</f>
        <v>0</v>
      </c>
      <c r="CC1279" s="156">
        <f ca="1">IF(AX$17&lt;=$E1279,$G1279/$E1279,0)*$F$1246</f>
        <v>0</v>
      </c>
      <c r="CD1279" s="156">
        <f ca="1">IF(AY$17&lt;=$E1279,$G1279/$E1279,0)*$F$1246</f>
        <v>0</v>
      </c>
      <c r="CE1279" s="156">
        <f ca="1">IF(AZ$17&lt;=$E1279,$G1279/$E1279,0)*$F$1246</f>
        <v>0</v>
      </c>
      <c r="CF1279" s="156">
        <f ca="1">IF(BA$17&lt;=$E1279,$G1279/$E1279,0)*$F$1246</f>
        <v>0</v>
      </c>
      <c r="CG1279" s="156">
        <f ca="1">IF(BB$17&lt;=$E1279,$G1279/$E1279,0)*$F$1246</f>
        <v>0</v>
      </c>
      <c r="CH1279" s="156">
        <f ca="1">IF(BC$17&lt;=$E1279,$G1279/$E1279,0)*$F$1246</f>
        <v>0</v>
      </c>
      <c r="CI1279" s="156"/>
      <c r="CJ1279" s="157"/>
      <c r="CK1279" s="157"/>
      <c r="CL1279" s="157"/>
      <c r="CM1279" s="157"/>
      <c r="CN1279" s="157"/>
      <c r="CO1279" s="157"/>
      <c r="CP1279" s="157"/>
      <c r="CQ1279" s="157"/>
      <c r="CR1279" s="157"/>
      <c r="CS1279" s="157"/>
      <c r="CT1279" s="157"/>
      <c r="CU1279" s="157"/>
      <c r="CV1279" s="157"/>
      <c r="CW1279" s="157"/>
      <c r="CX1279" s="157"/>
      <c r="CY1279" s="157"/>
      <c r="CZ1279" s="157"/>
      <c r="DA1279" s="157"/>
      <c r="DB1279" s="157"/>
      <c r="DC1279" s="157"/>
      <c r="DD1279" s="157"/>
      <c r="DE1279" s="157"/>
      <c r="DF1279" s="157"/>
      <c r="DG1279" s="157"/>
      <c r="DH1279" s="157"/>
      <c r="DI1279" s="157"/>
      <c r="DJ1279" s="157"/>
      <c r="DK1279" s="157"/>
      <c r="DL1279" s="157"/>
      <c r="DM1279" s="157"/>
      <c r="DN1279" s="157"/>
      <c r="DO1279" s="157"/>
      <c r="DP1279" s="157"/>
      <c r="DQ1279" s="157"/>
      <c r="DR1279" s="157"/>
      <c r="DS1279" s="157"/>
      <c r="DT1279" s="157"/>
      <c r="DU1279" s="157"/>
      <c r="DV1279" s="157"/>
      <c r="DW1279" s="157"/>
      <c r="DX1279" s="157"/>
      <c r="DY1279" s="157"/>
      <c r="DZ1279" s="157"/>
      <c r="EA1279" s="157"/>
      <c r="EB1279" s="157"/>
      <c r="EC1279" s="157"/>
      <c r="ED1279" s="157"/>
      <c r="EE1279" s="157"/>
      <c r="EF1279" s="157"/>
      <c r="EG1279" s="157"/>
      <c r="EH1279" s="157"/>
      <c r="EI1279" s="157"/>
      <c r="EJ1279" s="157"/>
      <c r="EK1279" s="157"/>
      <c r="EL1279" s="157"/>
      <c r="EM1279" s="157"/>
      <c r="EN1279" s="157"/>
      <c r="EO1279" s="157"/>
      <c r="EP1279" s="157"/>
      <c r="EQ1279" s="157"/>
      <c r="ER1279" s="157"/>
      <c r="ES1279" s="157"/>
      <c r="ET1279" s="157"/>
      <c r="EU1279" s="157"/>
      <c r="EV1279" s="157"/>
      <c r="EW1279" s="157"/>
      <c r="EX1279" s="157"/>
      <c r="EY1279" s="157"/>
      <c r="EZ1279" s="157"/>
      <c r="FA1279" s="157"/>
      <c r="FB1279" s="157"/>
      <c r="FC1279" s="157"/>
      <c r="FD1279" s="157"/>
      <c r="FE1279" s="157"/>
      <c r="FF1279" s="157"/>
      <c r="FG1279" s="157"/>
      <c r="FH1279" s="157"/>
      <c r="FI1279" s="157"/>
      <c r="FJ1279" s="157"/>
      <c r="FK1279" s="157"/>
      <c r="FL1279" s="157"/>
      <c r="FM1279" s="157"/>
      <c r="FN1279" s="157"/>
      <c r="FO1279" s="157"/>
      <c r="FP1279" s="157"/>
      <c r="FQ1279" s="157"/>
      <c r="FR1279" s="157"/>
      <c r="FS1279" s="157"/>
      <c r="FT1279" s="157"/>
      <c r="FU1279" s="157"/>
      <c r="FV1279" s="157"/>
      <c r="FW1279" s="157"/>
      <c r="FX1279" s="157"/>
      <c r="FY1279" s="157"/>
      <c r="FZ1279" s="157"/>
      <c r="GA1279" s="157"/>
      <c r="GB1279" s="157"/>
      <c r="GC1279" s="157"/>
      <c r="GD1279" s="157"/>
      <c r="GE1279" s="157"/>
    </row>
    <row r="1280" spans="1:187" x14ac:dyDescent="0.35">
      <c r="A1280" s="4"/>
      <c r="B1280" s="4"/>
      <c r="C1280" s="161"/>
      <c r="D1280" s="161"/>
      <c r="E1280" s="13">
        <v>48</v>
      </c>
      <c r="F1280" s="158">
        <f t="shared" si="517"/>
        <v>32</v>
      </c>
      <c r="G1280" s="155">
        <f>SUM($AM$958:$AM$1109)</f>
        <v>0</v>
      </c>
      <c r="H1280" s="157"/>
      <c r="I1280" s="157"/>
      <c r="J1280" s="157"/>
      <c r="K1280" s="157"/>
      <c r="L1280" s="157"/>
      <c r="M1280" s="157"/>
      <c r="N1280" s="157"/>
      <c r="O1280" s="157"/>
      <c r="P1280" s="157"/>
      <c r="Q1280" s="159"/>
      <c r="R1280" s="159"/>
      <c r="S1280" s="159"/>
      <c r="T1280" s="159"/>
      <c r="U1280" s="159"/>
      <c r="V1280" s="159"/>
      <c r="W1280" s="159"/>
      <c r="X1280" s="159"/>
      <c r="Y1280" s="159"/>
      <c r="Z1280" s="159"/>
      <c r="AA1280" s="159"/>
      <c r="AB1280" s="159"/>
      <c r="AC1280" s="159"/>
      <c r="AD1280" s="159"/>
      <c r="AE1280" s="159"/>
      <c r="AF1280" s="159"/>
      <c r="AG1280" s="159"/>
      <c r="AH1280" s="159"/>
      <c r="AI1280" s="159"/>
      <c r="AJ1280" s="159"/>
      <c r="AK1280" s="159"/>
      <c r="AL1280" s="159"/>
      <c r="AM1280" s="159"/>
      <c r="AN1280" s="159">
        <f ca="1">IF(H$17&lt;=$E1280,$G1280/$E1280,0)*$F$1246</f>
        <v>0</v>
      </c>
      <c r="AO1280" s="156">
        <f ca="1">IF(I$17&lt;=$E1280,$G1280/$E1280,0)*$F$1246</f>
        <v>0</v>
      </c>
      <c r="AP1280" s="156">
        <f ca="1">IF(J$17&lt;=$E1280,$G1280/$E1280,0)*$F$1246</f>
        <v>0</v>
      </c>
      <c r="AQ1280" s="156">
        <f ca="1">IF(K$17&lt;=$E1280,$G1280/$E1280,0)*$F$1246</f>
        <v>0</v>
      </c>
      <c r="AR1280" s="156">
        <f ca="1">IF(L$17&lt;=$E1280,$G1280/$E1280,0)*$F$1246</f>
        <v>0</v>
      </c>
      <c r="AS1280" s="156">
        <f ca="1">IF(M$17&lt;=$E1280,$G1280/$E1280,0)*$F$1246</f>
        <v>0</v>
      </c>
      <c r="AT1280" s="156">
        <f ca="1">IF(N$17&lt;=$E1280,$G1280/$E1280,0)*$F$1246</f>
        <v>0</v>
      </c>
      <c r="AU1280" s="156">
        <f ca="1">IF(O$17&lt;=$E1280,$G1280/$E1280,0)*$F$1246</f>
        <v>0</v>
      </c>
      <c r="AV1280" s="156">
        <f ca="1">IF(P$17&lt;=$E1280,$G1280/$E1280,0)*$F$1246</f>
        <v>0</v>
      </c>
      <c r="AW1280" s="156">
        <f ca="1">IF(Q$17&lt;=$E1280,$G1280/$E1280,0)*$F$1246</f>
        <v>0</v>
      </c>
      <c r="AX1280" s="156">
        <f ca="1">IF(R$17&lt;=$E1280,$G1280/$E1280,0)*$F$1246</f>
        <v>0</v>
      </c>
      <c r="AY1280" s="156">
        <f ca="1">IF(S$17&lt;=$E1280,$G1280/$E1280,0)*$F$1246</f>
        <v>0</v>
      </c>
      <c r="AZ1280" s="156">
        <f ca="1">IF(T$17&lt;=$E1280,$G1280/$E1280,0)*$F$1246</f>
        <v>0</v>
      </c>
      <c r="BA1280" s="156">
        <f ca="1">IF(U$17&lt;=$E1280,$G1280/$E1280,0)*$F$1246</f>
        <v>0</v>
      </c>
      <c r="BB1280" s="156">
        <f ca="1">IF(V$17&lt;=$E1280,$G1280/$E1280,0)*$F$1246</f>
        <v>0</v>
      </c>
      <c r="BC1280" s="156">
        <f ca="1">IF(W$17&lt;=$E1280,$G1280/$E1280,0)*$F$1246</f>
        <v>0</v>
      </c>
      <c r="BD1280" s="156">
        <f ca="1">IF(X$17&lt;=$E1280,$G1280/$E1280,0)*$F$1246</f>
        <v>0</v>
      </c>
      <c r="BE1280" s="156">
        <f ca="1">IF(Y$17&lt;=$E1280,$G1280/$E1280,0)*$F$1246</f>
        <v>0</v>
      </c>
      <c r="BF1280" s="156">
        <f ca="1">IF(Z$17&lt;=$E1280,$G1280/$E1280,0)*$F$1246</f>
        <v>0</v>
      </c>
      <c r="BG1280" s="156">
        <f ca="1">IF(AA$17&lt;=$E1280,$G1280/$E1280,0)*$F$1246</f>
        <v>0</v>
      </c>
      <c r="BH1280" s="156">
        <f ca="1">IF(AB$17&lt;=$E1280,$G1280/$E1280,0)*$F$1246</f>
        <v>0</v>
      </c>
      <c r="BI1280" s="156">
        <f ca="1">IF(AC$17&lt;=$E1280,$G1280/$E1280,0)*$F$1246</f>
        <v>0</v>
      </c>
      <c r="BJ1280" s="156">
        <f ca="1">IF(AD$17&lt;=$E1280,$G1280/$E1280,0)*$F$1246</f>
        <v>0</v>
      </c>
      <c r="BK1280" s="156">
        <f ca="1">IF(AE$17&lt;=$E1280,$G1280/$E1280,0)*$F$1246</f>
        <v>0</v>
      </c>
      <c r="BL1280" s="156">
        <f ca="1">IF(AF$17&lt;=$E1280,$G1280/$E1280,0)*$F$1246</f>
        <v>0</v>
      </c>
      <c r="BM1280" s="156">
        <f ca="1">IF(AG$17&lt;=$E1280,$G1280/$E1280,0)*$F$1246</f>
        <v>0</v>
      </c>
      <c r="BN1280" s="156">
        <f ca="1">IF(AH$17&lt;=$E1280,$G1280/$E1280,0)*$F$1246</f>
        <v>0</v>
      </c>
      <c r="BO1280" s="156">
        <f ca="1">IF(AI$17&lt;=$E1280,$G1280/$E1280,0)*$F$1246</f>
        <v>0</v>
      </c>
      <c r="BP1280" s="156">
        <f ca="1">IF(AJ$17&lt;=$E1280,$G1280/$E1280,0)*$F$1246</f>
        <v>0</v>
      </c>
      <c r="BQ1280" s="156">
        <f ca="1">IF(AK$17&lt;=$E1280,$G1280/$E1280,0)*$F$1246</f>
        <v>0</v>
      </c>
      <c r="BR1280" s="156">
        <f ca="1">IF(AL$17&lt;=$E1280,$G1280/$E1280,0)*$F$1246</f>
        <v>0</v>
      </c>
      <c r="BS1280" s="156">
        <f ca="1">IF(AM$17&lt;=$E1280,$G1280/$E1280,0)*$F$1246</f>
        <v>0</v>
      </c>
      <c r="BT1280" s="156">
        <f ca="1">IF(AN$17&lt;=$E1280,$G1280/$E1280,0)*$F$1246</f>
        <v>0</v>
      </c>
      <c r="BU1280" s="156">
        <f ca="1">IF(AO$17&lt;=$E1280,$G1280/$E1280,0)*$F$1246</f>
        <v>0</v>
      </c>
      <c r="BV1280" s="156">
        <f ca="1">IF(AP$17&lt;=$E1280,$G1280/$E1280,0)*$F$1246</f>
        <v>0</v>
      </c>
      <c r="BW1280" s="156">
        <f ca="1">IF(AQ$17&lt;=$E1280,$G1280/$E1280,0)*$F$1246</f>
        <v>0</v>
      </c>
      <c r="BX1280" s="156">
        <f ca="1">IF(AR$17&lt;=$E1280,$G1280/$E1280,0)*$F$1246</f>
        <v>0</v>
      </c>
      <c r="BY1280" s="156">
        <f ca="1">IF(AS$17&lt;=$E1280,$G1280/$E1280,0)*$F$1246</f>
        <v>0</v>
      </c>
      <c r="BZ1280" s="156">
        <f ca="1">IF(AT$17&lt;=$E1280,$G1280/$E1280,0)*$F$1246</f>
        <v>0</v>
      </c>
      <c r="CA1280" s="156">
        <f ca="1">IF(AU$17&lt;=$E1280,$G1280/$E1280,0)*$F$1246</f>
        <v>0</v>
      </c>
      <c r="CB1280" s="156">
        <f ca="1">IF(AV$17&lt;=$E1280,$G1280/$E1280,0)*$F$1246</f>
        <v>0</v>
      </c>
      <c r="CC1280" s="156">
        <f ca="1">IF(AW$17&lt;=$E1280,$G1280/$E1280,0)*$F$1246</f>
        <v>0</v>
      </c>
      <c r="CD1280" s="156">
        <f ca="1">IF(AX$17&lt;=$E1280,$G1280/$E1280,0)*$F$1246</f>
        <v>0</v>
      </c>
      <c r="CE1280" s="156">
        <f ca="1">IF(AY$17&lt;=$E1280,$G1280/$E1280,0)*$F$1246</f>
        <v>0</v>
      </c>
      <c r="CF1280" s="156">
        <f ca="1">IF(AZ$17&lt;=$E1280,$G1280/$E1280,0)*$F$1246</f>
        <v>0</v>
      </c>
      <c r="CG1280" s="156">
        <f ca="1">IF(BA$17&lt;=$E1280,$G1280/$E1280,0)*$F$1246</f>
        <v>0</v>
      </c>
      <c r="CH1280" s="156">
        <f ca="1">IF(BB$17&lt;=$E1280,$G1280/$E1280,0)*$F$1246</f>
        <v>0</v>
      </c>
      <c r="CI1280" s="156">
        <f ca="1">IF(BC$17&lt;=$E1280,$G1280/$E1280,0)*$F$1246</f>
        <v>0</v>
      </c>
      <c r="CJ1280" s="156"/>
      <c r="CK1280" s="157"/>
      <c r="CL1280" s="157"/>
      <c r="CM1280" s="157"/>
      <c r="CN1280" s="157"/>
      <c r="CO1280" s="157"/>
      <c r="CP1280" s="157"/>
      <c r="CQ1280" s="157"/>
      <c r="CR1280" s="157"/>
      <c r="CS1280" s="157"/>
      <c r="CT1280" s="157"/>
      <c r="CU1280" s="157"/>
      <c r="CV1280" s="157"/>
      <c r="CW1280" s="157"/>
      <c r="CX1280" s="157"/>
      <c r="CY1280" s="157"/>
      <c r="CZ1280" s="157"/>
      <c r="DA1280" s="157"/>
      <c r="DB1280" s="157"/>
      <c r="DC1280" s="157"/>
      <c r="DD1280" s="157"/>
      <c r="DE1280" s="157"/>
      <c r="DF1280" s="157"/>
      <c r="DG1280" s="157"/>
      <c r="DH1280" s="157"/>
      <c r="DI1280" s="157"/>
      <c r="DJ1280" s="157"/>
      <c r="DK1280" s="157"/>
      <c r="DL1280" s="157"/>
      <c r="DM1280" s="157"/>
      <c r="DN1280" s="157"/>
      <c r="DO1280" s="157"/>
      <c r="DP1280" s="157"/>
      <c r="DQ1280" s="157"/>
      <c r="DR1280" s="157"/>
      <c r="DS1280" s="157"/>
      <c r="DT1280" s="157"/>
      <c r="DU1280" s="157"/>
      <c r="DV1280" s="157"/>
      <c r="DW1280" s="157"/>
      <c r="DX1280" s="157"/>
      <c r="DY1280" s="157"/>
      <c r="DZ1280" s="157"/>
      <c r="EA1280" s="157"/>
      <c r="EB1280" s="157"/>
      <c r="EC1280" s="157"/>
      <c r="ED1280" s="157"/>
      <c r="EE1280" s="157"/>
      <c r="EF1280" s="157"/>
      <c r="EG1280" s="157"/>
      <c r="EH1280" s="157"/>
      <c r="EI1280" s="157"/>
      <c r="EJ1280" s="157"/>
      <c r="EK1280" s="157"/>
      <c r="EL1280" s="157"/>
      <c r="EM1280" s="157"/>
      <c r="EN1280" s="157"/>
      <c r="EO1280" s="157"/>
      <c r="EP1280" s="157"/>
      <c r="EQ1280" s="157"/>
      <c r="ER1280" s="157"/>
      <c r="ES1280" s="157"/>
      <c r="ET1280" s="157"/>
      <c r="EU1280" s="157"/>
      <c r="EV1280" s="157"/>
      <c r="EW1280" s="157"/>
      <c r="EX1280" s="157"/>
      <c r="EY1280" s="157"/>
      <c r="EZ1280" s="157"/>
      <c r="FA1280" s="157"/>
      <c r="FB1280" s="157"/>
      <c r="FC1280" s="157"/>
      <c r="FD1280" s="157"/>
      <c r="FE1280" s="157"/>
      <c r="FF1280" s="157"/>
      <c r="FG1280" s="157"/>
      <c r="FH1280" s="157"/>
      <c r="FI1280" s="157"/>
      <c r="FJ1280" s="157"/>
      <c r="FK1280" s="157"/>
      <c r="FL1280" s="157"/>
      <c r="FM1280" s="157"/>
      <c r="FN1280" s="157"/>
      <c r="FO1280" s="157"/>
      <c r="FP1280" s="157"/>
      <c r="FQ1280" s="157"/>
      <c r="FR1280" s="157"/>
      <c r="FS1280" s="157"/>
      <c r="FT1280" s="157"/>
      <c r="FU1280" s="157"/>
      <c r="FV1280" s="157"/>
      <c r="FW1280" s="157"/>
      <c r="FX1280" s="157"/>
      <c r="FY1280" s="157"/>
      <c r="FZ1280" s="157"/>
      <c r="GA1280" s="157"/>
      <c r="GB1280" s="157"/>
      <c r="GC1280" s="157"/>
      <c r="GD1280" s="157"/>
      <c r="GE1280" s="157"/>
    </row>
    <row r="1281" spans="1:187" x14ac:dyDescent="0.35">
      <c r="A1281" s="4"/>
      <c r="B1281" s="4"/>
      <c r="C1281" s="161"/>
      <c r="D1281" s="161"/>
      <c r="E1281" s="13">
        <v>48</v>
      </c>
      <c r="F1281" s="158">
        <f t="shared" si="517"/>
        <v>33</v>
      </c>
      <c r="G1281" s="155">
        <f>SUM($AN$958:$AN$1109)</f>
        <v>0</v>
      </c>
      <c r="H1281" s="157"/>
      <c r="I1281" s="157"/>
      <c r="J1281" s="157"/>
      <c r="K1281" s="157"/>
      <c r="L1281" s="157"/>
      <c r="M1281" s="157"/>
      <c r="N1281" s="157"/>
      <c r="O1281" s="157"/>
      <c r="P1281" s="157"/>
      <c r="Q1281" s="159"/>
      <c r="R1281" s="159"/>
      <c r="S1281" s="159"/>
      <c r="T1281" s="159"/>
      <c r="U1281" s="159"/>
      <c r="V1281" s="159"/>
      <c r="W1281" s="159"/>
      <c r="X1281" s="159"/>
      <c r="Y1281" s="159"/>
      <c r="Z1281" s="159"/>
      <c r="AA1281" s="159"/>
      <c r="AB1281" s="159"/>
      <c r="AC1281" s="159"/>
      <c r="AD1281" s="159"/>
      <c r="AE1281" s="159"/>
      <c r="AF1281" s="159"/>
      <c r="AG1281" s="159"/>
      <c r="AH1281" s="159"/>
      <c r="AI1281" s="159"/>
      <c r="AJ1281" s="159"/>
      <c r="AK1281" s="159"/>
      <c r="AL1281" s="159"/>
      <c r="AM1281" s="159"/>
      <c r="AN1281" s="159"/>
      <c r="AO1281" s="159">
        <f ca="1">IF(H$17&lt;=$E1281,$G1281/$E1281,0)*$F$1246</f>
        <v>0</v>
      </c>
      <c r="AP1281" s="156">
        <f ca="1">IF(I$17&lt;=$E1281,$G1281/$E1281,0)*$F$1246</f>
        <v>0</v>
      </c>
      <c r="AQ1281" s="156">
        <f ca="1">IF(J$17&lt;=$E1281,$G1281/$E1281,0)*$F$1246</f>
        <v>0</v>
      </c>
      <c r="AR1281" s="156">
        <f ca="1">IF(K$17&lt;=$E1281,$G1281/$E1281,0)*$F$1246</f>
        <v>0</v>
      </c>
      <c r="AS1281" s="156">
        <f ca="1">IF(L$17&lt;=$E1281,$G1281/$E1281,0)*$F$1246</f>
        <v>0</v>
      </c>
      <c r="AT1281" s="156">
        <f ca="1">IF(M$17&lt;=$E1281,$G1281/$E1281,0)*$F$1246</f>
        <v>0</v>
      </c>
      <c r="AU1281" s="156">
        <f ca="1">IF(N$17&lt;=$E1281,$G1281/$E1281,0)*$F$1246</f>
        <v>0</v>
      </c>
      <c r="AV1281" s="156">
        <f ca="1">IF(O$17&lt;=$E1281,$G1281/$E1281,0)*$F$1246</f>
        <v>0</v>
      </c>
      <c r="AW1281" s="156">
        <f ca="1">IF(P$17&lt;=$E1281,$G1281/$E1281,0)*$F$1246</f>
        <v>0</v>
      </c>
      <c r="AX1281" s="156">
        <f ca="1">IF(Q$17&lt;=$E1281,$G1281/$E1281,0)*$F$1246</f>
        <v>0</v>
      </c>
      <c r="AY1281" s="156">
        <f ca="1">IF(R$17&lt;=$E1281,$G1281/$E1281,0)*$F$1246</f>
        <v>0</v>
      </c>
      <c r="AZ1281" s="156">
        <f ca="1">IF(S$17&lt;=$E1281,$G1281/$E1281,0)*$F$1246</f>
        <v>0</v>
      </c>
      <c r="BA1281" s="156">
        <f ca="1">IF(T$17&lt;=$E1281,$G1281/$E1281,0)*$F$1246</f>
        <v>0</v>
      </c>
      <c r="BB1281" s="156">
        <f ca="1">IF(U$17&lt;=$E1281,$G1281/$E1281,0)*$F$1246</f>
        <v>0</v>
      </c>
      <c r="BC1281" s="156">
        <f ca="1">IF(V$17&lt;=$E1281,$G1281/$E1281,0)*$F$1246</f>
        <v>0</v>
      </c>
      <c r="BD1281" s="156">
        <f ca="1">IF(W$17&lt;=$E1281,$G1281/$E1281,0)*$F$1246</f>
        <v>0</v>
      </c>
      <c r="BE1281" s="156">
        <f ca="1">IF(X$17&lt;=$E1281,$G1281/$E1281,0)*$F$1246</f>
        <v>0</v>
      </c>
      <c r="BF1281" s="156">
        <f ca="1">IF(Y$17&lt;=$E1281,$G1281/$E1281,0)*$F$1246</f>
        <v>0</v>
      </c>
      <c r="BG1281" s="156">
        <f ca="1">IF(Z$17&lt;=$E1281,$G1281/$E1281,0)*$F$1246</f>
        <v>0</v>
      </c>
      <c r="BH1281" s="156">
        <f ca="1">IF(AA$17&lt;=$E1281,$G1281/$E1281,0)*$F$1246</f>
        <v>0</v>
      </c>
      <c r="BI1281" s="156">
        <f ca="1">IF(AB$17&lt;=$E1281,$G1281/$E1281,0)*$F$1246</f>
        <v>0</v>
      </c>
      <c r="BJ1281" s="156">
        <f ca="1">IF(AC$17&lt;=$E1281,$G1281/$E1281,0)*$F$1246</f>
        <v>0</v>
      </c>
      <c r="BK1281" s="156">
        <f ca="1">IF(AD$17&lt;=$E1281,$G1281/$E1281,0)*$F$1246</f>
        <v>0</v>
      </c>
      <c r="BL1281" s="156">
        <f ca="1">IF(AE$17&lt;=$E1281,$G1281/$E1281,0)*$F$1246</f>
        <v>0</v>
      </c>
      <c r="BM1281" s="156">
        <f ca="1">IF(AF$17&lt;=$E1281,$G1281/$E1281,0)*$F$1246</f>
        <v>0</v>
      </c>
      <c r="BN1281" s="156">
        <f ca="1">IF(AG$17&lt;=$E1281,$G1281/$E1281,0)*$F$1246</f>
        <v>0</v>
      </c>
      <c r="BO1281" s="156">
        <f ca="1">IF(AH$17&lt;=$E1281,$G1281/$E1281,0)*$F$1246</f>
        <v>0</v>
      </c>
      <c r="BP1281" s="156">
        <f ca="1">IF(AI$17&lt;=$E1281,$G1281/$E1281,0)*$F$1246</f>
        <v>0</v>
      </c>
      <c r="BQ1281" s="156">
        <f ca="1">IF(AJ$17&lt;=$E1281,$G1281/$E1281,0)*$F$1246</f>
        <v>0</v>
      </c>
      <c r="BR1281" s="156">
        <f ca="1">IF(AK$17&lt;=$E1281,$G1281/$E1281,0)*$F$1246</f>
        <v>0</v>
      </c>
      <c r="BS1281" s="156">
        <f ca="1">IF(AL$17&lt;=$E1281,$G1281/$E1281,0)*$F$1246</f>
        <v>0</v>
      </c>
      <c r="BT1281" s="156">
        <f ca="1">IF(AM$17&lt;=$E1281,$G1281/$E1281,0)*$F$1246</f>
        <v>0</v>
      </c>
      <c r="BU1281" s="156">
        <f ca="1">IF(AN$17&lt;=$E1281,$G1281/$E1281,0)*$F$1246</f>
        <v>0</v>
      </c>
      <c r="BV1281" s="156">
        <f ca="1">IF(AO$17&lt;=$E1281,$G1281/$E1281,0)*$F$1246</f>
        <v>0</v>
      </c>
      <c r="BW1281" s="156">
        <f ca="1">IF(AP$17&lt;=$E1281,$G1281/$E1281,0)*$F$1246</f>
        <v>0</v>
      </c>
      <c r="BX1281" s="156">
        <f ca="1">IF(AQ$17&lt;=$E1281,$G1281/$E1281,0)*$F$1246</f>
        <v>0</v>
      </c>
      <c r="BY1281" s="156">
        <f ca="1">IF(AR$17&lt;=$E1281,$G1281/$E1281,0)*$F$1246</f>
        <v>0</v>
      </c>
      <c r="BZ1281" s="156">
        <f ca="1">IF(AS$17&lt;=$E1281,$G1281/$E1281,0)*$F$1246</f>
        <v>0</v>
      </c>
      <c r="CA1281" s="156">
        <f ca="1">IF(AT$17&lt;=$E1281,$G1281/$E1281,0)*$F$1246</f>
        <v>0</v>
      </c>
      <c r="CB1281" s="156">
        <f ca="1">IF(AU$17&lt;=$E1281,$G1281/$E1281,0)*$F$1246</f>
        <v>0</v>
      </c>
      <c r="CC1281" s="156">
        <f ca="1">IF(AV$17&lt;=$E1281,$G1281/$E1281,0)*$F$1246</f>
        <v>0</v>
      </c>
      <c r="CD1281" s="156">
        <f ca="1">IF(AW$17&lt;=$E1281,$G1281/$E1281,0)*$F$1246</f>
        <v>0</v>
      </c>
      <c r="CE1281" s="156">
        <f ca="1">IF(AX$17&lt;=$E1281,$G1281/$E1281,0)*$F$1246</f>
        <v>0</v>
      </c>
      <c r="CF1281" s="156">
        <f ca="1">IF(AY$17&lt;=$E1281,$G1281/$E1281,0)*$F$1246</f>
        <v>0</v>
      </c>
      <c r="CG1281" s="156">
        <f ca="1">IF(AZ$17&lt;=$E1281,$G1281/$E1281,0)*$F$1246</f>
        <v>0</v>
      </c>
      <c r="CH1281" s="156">
        <f ca="1">IF(BA$17&lt;=$E1281,$G1281/$E1281,0)*$F$1246</f>
        <v>0</v>
      </c>
      <c r="CI1281" s="156">
        <f ca="1">IF(BB$17&lt;=$E1281,$G1281/$E1281,0)*$F$1246</f>
        <v>0</v>
      </c>
      <c r="CJ1281" s="156">
        <f ca="1">IF(BC$17&lt;=$E1281,$G1281/$E1281,0)*$F$1246</f>
        <v>0</v>
      </c>
      <c r="CK1281" s="156"/>
      <c r="CL1281" s="157"/>
      <c r="CM1281" s="157"/>
      <c r="CN1281" s="157"/>
      <c r="CO1281" s="157"/>
      <c r="CP1281" s="157"/>
      <c r="CQ1281" s="157"/>
      <c r="CR1281" s="157"/>
      <c r="CS1281" s="157"/>
      <c r="CT1281" s="157"/>
      <c r="CU1281" s="157"/>
      <c r="CV1281" s="157"/>
      <c r="CW1281" s="157"/>
      <c r="CX1281" s="157"/>
      <c r="CY1281" s="157"/>
      <c r="CZ1281" s="157"/>
      <c r="DA1281" s="157"/>
      <c r="DB1281" s="157"/>
      <c r="DC1281" s="157"/>
      <c r="DD1281" s="157"/>
      <c r="DE1281" s="157"/>
      <c r="DF1281" s="157"/>
      <c r="DG1281" s="157"/>
      <c r="DH1281" s="157"/>
      <c r="DI1281" s="157"/>
      <c r="DJ1281" s="157"/>
      <c r="DK1281" s="157"/>
      <c r="DL1281" s="157"/>
      <c r="DM1281" s="157"/>
      <c r="DN1281" s="157"/>
      <c r="DO1281" s="157"/>
      <c r="DP1281" s="157"/>
      <c r="DQ1281" s="157"/>
      <c r="DR1281" s="157"/>
      <c r="DS1281" s="157"/>
      <c r="DT1281" s="157"/>
      <c r="DU1281" s="157"/>
      <c r="DV1281" s="157"/>
      <c r="DW1281" s="157"/>
      <c r="DX1281" s="157"/>
      <c r="DY1281" s="157"/>
      <c r="DZ1281" s="157"/>
      <c r="EA1281" s="157"/>
      <c r="EB1281" s="157"/>
      <c r="EC1281" s="157"/>
      <c r="ED1281" s="157"/>
      <c r="EE1281" s="157"/>
      <c r="EF1281" s="157"/>
      <c r="EG1281" s="157"/>
      <c r="EH1281" s="157"/>
      <c r="EI1281" s="157"/>
      <c r="EJ1281" s="157"/>
      <c r="EK1281" s="157"/>
      <c r="EL1281" s="157"/>
      <c r="EM1281" s="157"/>
      <c r="EN1281" s="157"/>
      <c r="EO1281" s="157"/>
      <c r="EP1281" s="157"/>
      <c r="EQ1281" s="157"/>
      <c r="ER1281" s="157"/>
      <c r="ES1281" s="157"/>
      <c r="ET1281" s="157"/>
      <c r="EU1281" s="157"/>
      <c r="EV1281" s="157"/>
      <c r="EW1281" s="157"/>
      <c r="EX1281" s="157"/>
      <c r="EY1281" s="157"/>
      <c r="EZ1281" s="157"/>
      <c r="FA1281" s="157"/>
      <c r="FB1281" s="157"/>
      <c r="FC1281" s="157"/>
      <c r="FD1281" s="157"/>
      <c r="FE1281" s="157"/>
      <c r="FF1281" s="157"/>
      <c r="FG1281" s="157"/>
      <c r="FH1281" s="157"/>
      <c r="FI1281" s="157"/>
      <c r="FJ1281" s="157"/>
      <c r="FK1281" s="157"/>
      <c r="FL1281" s="157"/>
      <c r="FM1281" s="157"/>
      <c r="FN1281" s="157"/>
      <c r="FO1281" s="157"/>
      <c r="FP1281" s="157"/>
      <c r="FQ1281" s="157"/>
      <c r="FR1281" s="157"/>
      <c r="FS1281" s="157"/>
      <c r="FT1281" s="157"/>
      <c r="FU1281" s="157"/>
      <c r="FV1281" s="157"/>
      <c r="FW1281" s="157"/>
      <c r="FX1281" s="157"/>
      <c r="FY1281" s="157"/>
      <c r="FZ1281" s="157"/>
      <c r="GA1281" s="157"/>
      <c r="GB1281" s="157"/>
      <c r="GC1281" s="157"/>
      <c r="GD1281" s="157"/>
      <c r="GE1281" s="157"/>
    </row>
    <row r="1282" spans="1:187" x14ac:dyDescent="0.35">
      <c r="A1282" s="4"/>
      <c r="B1282" s="4"/>
      <c r="C1282" s="161"/>
      <c r="D1282" s="161"/>
      <c r="E1282" s="13">
        <v>48</v>
      </c>
      <c r="F1282" s="158">
        <f t="shared" si="517"/>
        <v>34</v>
      </c>
      <c r="G1282" s="155">
        <f>SUM($AO$958:$AO$1109)</f>
        <v>0</v>
      </c>
      <c r="H1282" s="157"/>
      <c r="I1282" s="157"/>
      <c r="J1282" s="157"/>
      <c r="K1282" s="157"/>
      <c r="L1282" s="157"/>
      <c r="M1282" s="157"/>
      <c r="N1282" s="157"/>
      <c r="O1282" s="157"/>
      <c r="P1282" s="157"/>
      <c r="Q1282" s="159"/>
      <c r="R1282" s="159"/>
      <c r="S1282" s="159"/>
      <c r="T1282" s="159"/>
      <c r="U1282" s="159"/>
      <c r="V1282" s="159"/>
      <c r="W1282" s="159"/>
      <c r="X1282" s="159"/>
      <c r="Y1282" s="159"/>
      <c r="Z1282" s="159"/>
      <c r="AA1282" s="159"/>
      <c r="AB1282" s="159"/>
      <c r="AC1282" s="159"/>
      <c r="AD1282" s="159"/>
      <c r="AE1282" s="159"/>
      <c r="AF1282" s="159"/>
      <c r="AG1282" s="159"/>
      <c r="AH1282" s="159"/>
      <c r="AI1282" s="159"/>
      <c r="AJ1282" s="159"/>
      <c r="AK1282" s="159"/>
      <c r="AL1282" s="159"/>
      <c r="AM1282" s="159"/>
      <c r="AN1282" s="159"/>
      <c r="AO1282" s="159"/>
      <c r="AP1282" s="159">
        <f ca="1">IF(H$17&lt;=$E1282,$G1282/$E1282,0)*$F$1246</f>
        <v>0</v>
      </c>
      <c r="AQ1282" s="156">
        <f ca="1">IF(I$17&lt;=$E1282,$G1282/$E1282,0)*$F$1246</f>
        <v>0</v>
      </c>
      <c r="AR1282" s="156">
        <f ca="1">IF(J$17&lt;=$E1282,$G1282/$E1282,0)*$F$1246</f>
        <v>0</v>
      </c>
      <c r="AS1282" s="156">
        <f ca="1">IF(K$17&lt;=$E1282,$G1282/$E1282,0)*$F$1246</f>
        <v>0</v>
      </c>
      <c r="AT1282" s="156">
        <f ca="1">IF(L$17&lt;=$E1282,$G1282/$E1282,0)*$F$1246</f>
        <v>0</v>
      </c>
      <c r="AU1282" s="156">
        <f ca="1">IF(M$17&lt;=$E1282,$G1282/$E1282,0)*$F$1246</f>
        <v>0</v>
      </c>
      <c r="AV1282" s="156">
        <f ca="1">IF(N$17&lt;=$E1282,$G1282/$E1282,0)*$F$1246</f>
        <v>0</v>
      </c>
      <c r="AW1282" s="156">
        <f ca="1">IF(O$17&lt;=$E1282,$G1282/$E1282,0)*$F$1246</f>
        <v>0</v>
      </c>
      <c r="AX1282" s="156">
        <f ca="1">IF(P$17&lt;=$E1282,$G1282/$E1282,0)*$F$1246</f>
        <v>0</v>
      </c>
      <c r="AY1282" s="156">
        <f ca="1">IF(Q$17&lt;=$E1282,$G1282/$E1282,0)*$F$1246</f>
        <v>0</v>
      </c>
      <c r="AZ1282" s="156">
        <f ca="1">IF(R$17&lt;=$E1282,$G1282/$E1282,0)*$F$1246</f>
        <v>0</v>
      </c>
      <c r="BA1282" s="156">
        <f ca="1">IF(S$17&lt;=$E1282,$G1282/$E1282,0)*$F$1246</f>
        <v>0</v>
      </c>
      <c r="BB1282" s="156">
        <f ca="1">IF(T$17&lt;=$E1282,$G1282/$E1282,0)*$F$1246</f>
        <v>0</v>
      </c>
      <c r="BC1282" s="156">
        <f ca="1">IF(U$17&lt;=$E1282,$G1282/$E1282,0)*$F$1246</f>
        <v>0</v>
      </c>
      <c r="BD1282" s="156">
        <f ca="1">IF(V$17&lt;=$E1282,$G1282/$E1282,0)*$F$1246</f>
        <v>0</v>
      </c>
      <c r="BE1282" s="156">
        <f ca="1">IF(W$17&lt;=$E1282,$G1282/$E1282,0)*$F$1246</f>
        <v>0</v>
      </c>
      <c r="BF1282" s="156">
        <f ca="1">IF(X$17&lt;=$E1282,$G1282/$E1282,0)*$F$1246</f>
        <v>0</v>
      </c>
      <c r="BG1282" s="156">
        <f ca="1">IF(Y$17&lt;=$E1282,$G1282/$E1282,0)*$F$1246</f>
        <v>0</v>
      </c>
      <c r="BH1282" s="156">
        <f ca="1">IF(Z$17&lt;=$E1282,$G1282/$E1282,0)*$F$1246</f>
        <v>0</v>
      </c>
      <c r="BI1282" s="156">
        <f ca="1">IF(AA$17&lt;=$E1282,$G1282/$E1282,0)*$F$1246</f>
        <v>0</v>
      </c>
      <c r="BJ1282" s="156">
        <f ca="1">IF(AB$17&lt;=$E1282,$G1282/$E1282,0)*$F$1246</f>
        <v>0</v>
      </c>
      <c r="BK1282" s="156">
        <f ca="1">IF(AC$17&lt;=$E1282,$G1282/$E1282,0)*$F$1246</f>
        <v>0</v>
      </c>
      <c r="BL1282" s="156">
        <f ca="1">IF(AD$17&lt;=$E1282,$G1282/$E1282,0)*$F$1246</f>
        <v>0</v>
      </c>
      <c r="BM1282" s="156">
        <f ca="1">IF(AE$17&lt;=$E1282,$G1282/$E1282,0)*$F$1246</f>
        <v>0</v>
      </c>
      <c r="BN1282" s="156">
        <f ca="1">IF(AF$17&lt;=$E1282,$G1282/$E1282,0)*$F$1246</f>
        <v>0</v>
      </c>
      <c r="BO1282" s="156">
        <f ca="1">IF(AG$17&lt;=$E1282,$G1282/$E1282,0)*$F$1246</f>
        <v>0</v>
      </c>
      <c r="BP1282" s="156">
        <f ca="1">IF(AH$17&lt;=$E1282,$G1282/$E1282,0)*$F$1246</f>
        <v>0</v>
      </c>
      <c r="BQ1282" s="156">
        <f ca="1">IF(AI$17&lt;=$E1282,$G1282/$E1282,0)*$F$1246</f>
        <v>0</v>
      </c>
      <c r="BR1282" s="156">
        <f ca="1">IF(AJ$17&lt;=$E1282,$G1282/$E1282,0)*$F$1246</f>
        <v>0</v>
      </c>
      <c r="BS1282" s="156">
        <f ca="1">IF(AK$17&lt;=$E1282,$G1282/$E1282,0)*$F$1246</f>
        <v>0</v>
      </c>
      <c r="BT1282" s="156">
        <f ca="1">IF(AL$17&lt;=$E1282,$G1282/$E1282,0)*$F$1246</f>
        <v>0</v>
      </c>
      <c r="BU1282" s="156">
        <f ca="1">IF(AM$17&lt;=$E1282,$G1282/$E1282,0)*$F$1246</f>
        <v>0</v>
      </c>
      <c r="BV1282" s="156">
        <f ca="1">IF(AN$17&lt;=$E1282,$G1282/$E1282,0)*$F$1246</f>
        <v>0</v>
      </c>
      <c r="BW1282" s="156">
        <f ca="1">IF(AO$17&lt;=$E1282,$G1282/$E1282,0)*$F$1246</f>
        <v>0</v>
      </c>
      <c r="BX1282" s="156">
        <f ca="1">IF(AP$17&lt;=$E1282,$G1282/$E1282,0)*$F$1246</f>
        <v>0</v>
      </c>
      <c r="BY1282" s="156">
        <f ca="1">IF(AQ$17&lt;=$E1282,$G1282/$E1282,0)*$F$1246</f>
        <v>0</v>
      </c>
      <c r="BZ1282" s="156">
        <f ca="1">IF(AR$17&lt;=$E1282,$G1282/$E1282,0)*$F$1246</f>
        <v>0</v>
      </c>
      <c r="CA1282" s="156">
        <f ca="1">IF(AS$17&lt;=$E1282,$G1282/$E1282,0)*$F$1246</f>
        <v>0</v>
      </c>
      <c r="CB1282" s="156">
        <f ca="1">IF(AT$17&lt;=$E1282,$G1282/$E1282,0)*$F$1246</f>
        <v>0</v>
      </c>
      <c r="CC1282" s="156">
        <f ca="1">IF(AU$17&lt;=$E1282,$G1282/$E1282,0)*$F$1246</f>
        <v>0</v>
      </c>
      <c r="CD1282" s="156">
        <f ca="1">IF(AV$17&lt;=$E1282,$G1282/$E1282,0)*$F$1246</f>
        <v>0</v>
      </c>
      <c r="CE1282" s="156">
        <f ca="1">IF(AW$17&lt;=$E1282,$G1282/$E1282,0)*$F$1246</f>
        <v>0</v>
      </c>
      <c r="CF1282" s="156">
        <f ca="1">IF(AX$17&lt;=$E1282,$G1282/$E1282,0)*$F$1246</f>
        <v>0</v>
      </c>
      <c r="CG1282" s="156">
        <f ca="1">IF(AY$17&lt;=$E1282,$G1282/$E1282,0)*$F$1246</f>
        <v>0</v>
      </c>
      <c r="CH1282" s="156">
        <f ca="1">IF(AZ$17&lt;=$E1282,$G1282/$E1282,0)*$F$1246</f>
        <v>0</v>
      </c>
      <c r="CI1282" s="156">
        <f ca="1">IF(BA$17&lt;=$E1282,$G1282/$E1282,0)*$F$1246</f>
        <v>0</v>
      </c>
      <c r="CJ1282" s="156">
        <f ca="1">IF(BB$17&lt;=$E1282,$G1282/$E1282,0)*$F$1246</f>
        <v>0</v>
      </c>
      <c r="CK1282" s="156">
        <f ca="1">IF(BC$17&lt;=$E1282,$G1282/$E1282,0)*$F$1246</f>
        <v>0</v>
      </c>
      <c r="CL1282" s="156"/>
      <c r="CM1282" s="157"/>
      <c r="CN1282" s="157"/>
      <c r="CO1282" s="157"/>
      <c r="CP1282" s="157"/>
      <c r="CQ1282" s="157"/>
      <c r="CR1282" s="157"/>
      <c r="CS1282" s="157"/>
      <c r="CT1282" s="157"/>
      <c r="CU1282" s="157"/>
      <c r="CV1282" s="157"/>
      <c r="CW1282" s="157"/>
      <c r="CX1282" s="157"/>
      <c r="CY1282" s="157"/>
      <c r="CZ1282" s="157"/>
      <c r="DA1282" s="157"/>
      <c r="DB1282" s="157"/>
      <c r="DC1282" s="157"/>
      <c r="DD1282" s="157"/>
      <c r="DE1282" s="157"/>
      <c r="DF1282" s="157"/>
      <c r="DG1282" s="157"/>
      <c r="DH1282" s="157"/>
      <c r="DI1282" s="157"/>
      <c r="DJ1282" s="157"/>
      <c r="DK1282" s="157"/>
      <c r="DL1282" s="157"/>
      <c r="DM1282" s="157"/>
      <c r="DN1282" s="157"/>
      <c r="DO1282" s="157"/>
      <c r="DP1282" s="157"/>
      <c r="DQ1282" s="157"/>
      <c r="DR1282" s="157"/>
      <c r="DS1282" s="157"/>
      <c r="DT1282" s="157"/>
      <c r="DU1282" s="157"/>
      <c r="DV1282" s="157"/>
      <c r="DW1282" s="157"/>
      <c r="DX1282" s="157"/>
      <c r="DY1282" s="157"/>
      <c r="DZ1282" s="157"/>
      <c r="EA1282" s="157"/>
      <c r="EB1282" s="157"/>
      <c r="EC1282" s="157"/>
      <c r="ED1282" s="157"/>
      <c r="EE1282" s="157"/>
      <c r="EF1282" s="157"/>
      <c r="EG1282" s="157"/>
      <c r="EH1282" s="157"/>
      <c r="EI1282" s="157"/>
      <c r="EJ1282" s="157"/>
      <c r="EK1282" s="157"/>
      <c r="EL1282" s="157"/>
      <c r="EM1282" s="157"/>
      <c r="EN1282" s="157"/>
      <c r="EO1282" s="157"/>
      <c r="EP1282" s="157"/>
      <c r="EQ1282" s="157"/>
      <c r="ER1282" s="157"/>
      <c r="ES1282" s="157"/>
      <c r="ET1282" s="157"/>
      <c r="EU1282" s="157"/>
      <c r="EV1282" s="157"/>
      <c r="EW1282" s="157"/>
      <c r="EX1282" s="157"/>
      <c r="EY1282" s="157"/>
      <c r="EZ1282" s="157"/>
      <c r="FA1282" s="157"/>
      <c r="FB1282" s="157"/>
      <c r="FC1282" s="157"/>
      <c r="FD1282" s="157"/>
      <c r="FE1282" s="157"/>
      <c r="FF1282" s="157"/>
      <c r="FG1282" s="157"/>
      <c r="FH1282" s="157"/>
      <c r="FI1282" s="157"/>
      <c r="FJ1282" s="157"/>
      <c r="FK1282" s="157"/>
      <c r="FL1282" s="157"/>
      <c r="FM1282" s="157"/>
      <c r="FN1282" s="157"/>
      <c r="FO1282" s="157"/>
      <c r="FP1282" s="157"/>
      <c r="FQ1282" s="157"/>
      <c r="FR1282" s="157"/>
      <c r="FS1282" s="157"/>
      <c r="FT1282" s="157"/>
      <c r="FU1282" s="157"/>
      <c r="FV1282" s="157"/>
      <c r="FW1282" s="157"/>
      <c r="FX1282" s="157"/>
      <c r="FY1282" s="157"/>
      <c r="FZ1282" s="157"/>
      <c r="GA1282" s="157"/>
      <c r="GB1282" s="157"/>
      <c r="GC1282" s="157"/>
      <c r="GD1282" s="157"/>
      <c r="GE1282" s="157"/>
    </row>
    <row r="1283" spans="1:187" x14ac:dyDescent="0.35">
      <c r="A1283" s="4"/>
      <c r="B1283" s="4"/>
      <c r="C1283" s="161"/>
      <c r="D1283" s="161"/>
      <c r="E1283" s="13">
        <v>48</v>
      </c>
      <c r="F1283" s="158">
        <f t="shared" si="517"/>
        <v>35</v>
      </c>
      <c r="G1283" s="155">
        <f>SUM($AP$958:$AP$1109)</f>
        <v>0</v>
      </c>
      <c r="H1283" s="157"/>
      <c r="I1283" s="157"/>
      <c r="J1283" s="157"/>
      <c r="K1283" s="157"/>
      <c r="L1283" s="157"/>
      <c r="M1283" s="157"/>
      <c r="N1283" s="157"/>
      <c r="O1283" s="157"/>
      <c r="P1283" s="157"/>
      <c r="Q1283" s="159"/>
      <c r="R1283" s="159"/>
      <c r="S1283" s="159"/>
      <c r="T1283" s="159"/>
      <c r="U1283" s="159"/>
      <c r="V1283" s="159"/>
      <c r="W1283" s="159"/>
      <c r="X1283" s="159"/>
      <c r="Y1283" s="159"/>
      <c r="Z1283" s="159"/>
      <c r="AA1283" s="159"/>
      <c r="AB1283" s="159"/>
      <c r="AC1283" s="159"/>
      <c r="AD1283" s="159"/>
      <c r="AE1283" s="159"/>
      <c r="AF1283" s="159"/>
      <c r="AG1283" s="159"/>
      <c r="AH1283" s="159"/>
      <c r="AI1283" s="159"/>
      <c r="AJ1283" s="159"/>
      <c r="AK1283" s="159"/>
      <c r="AL1283" s="159"/>
      <c r="AM1283" s="159"/>
      <c r="AN1283" s="159"/>
      <c r="AO1283" s="159"/>
      <c r="AP1283" s="159"/>
      <c r="AQ1283" s="159">
        <f ca="1">IF(H$17&lt;=$E1283,$G1283/$E1283,0)*$F$1246</f>
        <v>0</v>
      </c>
      <c r="AR1283" s="156">
        <f ca="1">IF(I$17&lt;=$E1283,$G1283/$E1283,0)*$F$1246</f>
        <v>0</v>
      </c>
      <c r="AS1283" s="156">
        <f ca="1">IF(J$17&lt;=$E1283,$G1283/$E1283,0)*$F$1246</f>
        <v>0</v>
      </c>
      <c r="AT1283" s="156">
        <f ca="1">IF(K$17&lt;=$E1283,$G1283/$E1283,0)*$F$1246</f>
        <v>0</v>
      </c>
      <c r="AU1283" s="156">
        <f ca="1">IF(L$17&lt;=$E1283,$G1283/$E1283,0)*$F$1246</f>
        <v>0</v>
      </c>
      <c r="AV1283" s="156">
        <f ca="1">IF(M$17&lt;=$E1283,$G1283/$E1283,0)*$F$1246</f>
        <v>0</v>
      </c>
      <c r="AW1283" s="156">
        <f ca="1">IF(N$17&lt;=$E1283,$G1283/$E1283,0)*$F$1246</f>
        <v>0</v>
      </c>
      <c r="AX1283" s="156">
        <f ca="1">IF(O$17&lt;=$E1283,$G1283/$E1283,0)*$F$1246</f>
        <v>0</v>
      </c>
      <c r="AY1283" s="156">
        <f ca="1">IF(P$17&lt;=$E1283,$G1283/$E1283,0)*$F$1246</f>
        <v>0</v>
      </c>
      <c r="AZ1283" s="156">
        <f ca="1">IF(Q$17&lt;=$E1283,$G1283/$E1283,0)*$F$1246</f>
        <v>0</v>
      </c>
      <c r="BA1283" s="156">
        <f ca="1">IF(R$17&lt;=$E1283,$G1283/$E1283,0)*$F$1246</f>
        <v>0</v>
      </c>
      <c r="BB1283" s="156">
        <f ca="1">IF(S$17&lt;=$E1283,$G1283/$E1283,0)*$F$1246</f>
        <v>0</v>
      </c>
      <c r="BC1283" s="156">
        <f ca="1">IF(T$17&lt;=$E1283,$G1283/$E1283,0)*$F$1246</f>
        <v>0</v>
      </c>
      <c r="BD1283" s="156">
        <f ca="1">IF(U$17&lt;=$E1283,$G1283/$E1283,0)*$F$1246</f>
        <v>0</v>
      </c>
      <c r="BE1283" s="156">
        <f ca="1">IF(V$17&lt;=$E1283,$G1283/$E1283,0)*$F$1246</f>
        <v>0</v>
      </c>
      <c r="BF1283" s="156">
        <f ca="1">IF(W$17&lt;=$E1283,$G1283/$E1283,0)*$F$1246</f>
        <v>0</v>
      </c>
      <c r="BG1283" s="156">
        <f ca="1">IF(X$17&lt;=$E1283,$G1283/$E1283,0)*$F$1246</f>
        <v>0</v>
      </c>
      <c r="BH1283" s="156">
        <f ca="1">IF(Y$17&lt;=$E1283,$G1283/$E1283,0)*$F$1246</f>
        <v>0</v>
      </c>
      <c r="BI1283" s="156">
        <f ca="1">IF(Z$17&lt;=$E1283,$G1283/$E1283,0)*$F$1246</f>
        <v>0</v>
      </c>
      <c r="BJ1283" s="156">
        <f ca="1">IF(AA$17&lt;=$E1283,$G1283/$E1283,0)*$F$1246</f>
        <v>0</v>
      </c>
      <c r="BK1283" s="156">
        <f ca="1">IF(AB$17&lt;=$E1283,$G1283/$E1283,0)*$F$1246</f>
        <v>0</v>
      </c>
      <c r="BL1283" s="156">
        <f ca="1">IF(AC$17&lt;=$E1283,$G1283/$E1283,0)*$F$1246</f>
        <v>0</v>
      </c>
      <c r="BM1283" s="156">
        <f ca="1">IF(AD$17&lt;=$E1283,$G1283/$E1283,0)*$F$1246</f>
        <v>0</v>
      </c>
      <c r="BN1283" s="156">
        <f ca="1">IF(AE$17&lt;=$E1283,$G1283/$E1283,0)*$F$1246</f>
        <v>0</v>
      </c>
      <c r="BO1283" s="156">
        <f ca="1">IF(AF$17&lt;=$E1283,$G1283/$E1283,0)*$F$1246</f>
        <v>0</v>
      </c>
      <c r="BP1283" s="156">
        <f ca="1">IF(AG$17&lt;=$E1283,$G1283/$E1283,0)*$F$1246</f>
        <v>0</v>
      </c>
      <c r="BQ1283" s="156">
        <f ca="1">IF(AH$17&lt;=$E1283,$G1283/$E1283,0)*$F$1246</f>
        <v>0</v>
      </c>
      <c r="BR1283" s="156">
        <f ca="1">IF(AI$17&lt;=$E1283,$G1283/$E1283,0)*$F$1246</f>
        <v>0</v>
      </c>
      <c r="BS1283" s="156">
        <f ca="1">IF(AJ$17&lt;=$E1283,$G1283/$E1283,0)*$F$1246</f>
        <v>0</v>
      </c>
      <c r="BT1283" s="156">
        <f ca="1">IF(AK$17&lt;=$E1283,$G1283/$E1283,0)*$F$1246</f>
        <v>0</v>
      </c>
      <c r="BU1283" s="156">
        <f ca="1">IF(AL$17&lt;=$E1283,$G1283/$E1283,0)*$F$1246</f>
        <v>0</v>
      </c>
      <c r="BV1283" s="156">
        <f ca="1">IF(AM$17&lt;=$E1283,$G1283/$E1283,0)*$F$1246</f>
        <v>0</v>
      </c>
      <c r="BW1283" s="156">
        <f ca="1">IF(AN$17&lt;=$E1283,$G1283/$E1283,0)*$F$1246</f>
        <v>0</v>
      </c>
      <c r="BX1283" s="156">
        <f ca="1">IF(AO$17&lt;=$E1283,$G1283/$E1283,0)*$F$1246</f>
        <v>0</v>
      </c>
      <c r="BY1283" s="156">
        <f ca="1">IF(AP$17&lt;=$E1283,$G1283/$E1283,0)*$F$1246</f>
        <v>0</v>
      </c>
      <c r="BZ1283" s="156">
        <f ca="1">IF(AQ$17&lt;=$E1283,$G1283/$E1283,0)*$F$1246</f>
        <v>0</v>
      </c>
      <c r="CA1283" s="156">
        <f ca="1">IF(AR$17&lt;=$E1283,$G1283/$E1283,0)*$F$1246</f>
        <v>0</v>
      </c>
      <c r="CB1283" s="156">
        <f ca="1">IF(AS$17&lt;=$E1283,$G1283/$E1283,0)*$F$1246</f>
        <v>0</v>
      </c>
      <c r="CC1283" s="156">
        <f ca="1">IF(AT$17&lt;=$E1283,$G1283/$E1283,0)*$F$1246</f>
        <v>0</v>
      </c>
      <c r="CD1283" s="156">
        <f ca="1">IF(AU$17&lt;=$E1283,$G1283/$E1283,0)*$F$1246</f>
        <v>0</v>
      </c>
      <c r="CE1283" s="156">
        <f ca="1">IF(AV$17&lt;=$E1283,$G1283/$E1283,0)*$F$1246</f>
        <v>0</v>
      </c>
      <c r="CF1283" s="156">
        <f ca="1">IF(AW$17&lt;=$E1283,$G1283/$E1283,0)*$F$1246</f>
        <v>0</v>
      </c>
      <c r="CG1283" s="156">
        <f ca="1">IF(AX$17&lt;=$E1283,$G1283/$E1283,0)*$F$1246</f>
        <v>0</v>
      </c>
      <c r="CH1283" s="156">
        <f ca="1">IF(AY$17&lt;=$E1283,$G1283/$E1283,0)*$F$1246</f>
        <v>0</v>
      </c>
      <c r="CI1283" s="156">
        <f ca="1">IF(AZ$17&lt;=$E1283,$G1283/$E1283,0)*$F$1246</f>
        <v>0</v>
      </c>
      <c r="CJ1283" s="156">
        <f ca="1">IF(BA$17&lt;=$E1283,$G1283/$E1283,0)*$F$1246</f>
        <v>0</v>
      </c>
      <c r="CK1283" s="156">
        <f ca="1">IF(BB$17&lt;=$E1283,$G1283/$E1283,0)*$F$1246</f>
        <v>0</v>
      </c>
      <c r="CL1283" s="156">
        <f ca="1">IF(BC$17&lt;=$E1283,$G1283/$E1283,0)*$F$1246</f>
        <v>0</v>
      </c>
      <c r="CM1283" s="156"/>
      <c r="CN1283" s="157"/>
      <c r="CO1283" s="157"/>
      <c r="CP1283" s="157"/>
      <c r="CQ1283" s="157"/>
      <c r="CR1283" s="157"/>
      <c r="CS1283" s="157"/>
      <c r="CT1283" s="157"/>
      <c r="CU1283" s="157"/>
      <c r="CV1283" s="157"/>
      <c r="CW1283" s="157"/>
      <c r="CX1283" s="157"/>
      <c r="CY1283" s="157"/>
      <c r="CZ1283" s="157"/>
      <c r="DA1283" s="157"/>
      <c r="DB1283" s="157"/>
      <c r="DC1283" s="157"/>
      <c r="DD1283" s="157"/>
      <c r="DE1283" s="157"/>
      <c r="DF1283" s="157"/>
      <c r="DG1283" s="157"/>
      <c r="DH1283" s="157"/>
      <c r="DI1283" s="157"/>
      <c r="DJ1283" s="157"/>
      <c r="DK1283" s="157"/>
      <c r="DL1283" s="157"/>
      <c r="DM1283" s="157"/>
      <c r="DN1283" s="157"/>
      <c r="DO1283" s="157"/>
      <c r="DP1283" s="157"/>
      <c r="DQ1283" s="157"/>
      <c r="DR1283" s="157"/>
      <c r="DS1283" s="157"/>
      <c r="DT1283" s="157"/>
      <c r="DU1283" s="157"/>
      <c r="DV1283" s="157"/>
      <c r="DW1283" s="157"/>
      <c r="DX1283" s="157"/>
      <c r="DY1283" s="157"/>
      <c r="DZ1283" s="157"/>
      <c r="EA1283" s="157"/>
      <c r="EB1283" s="157"/>
      <c r="EC1283" s="157"/>
      <c r="ED1283" s="157"/>
      <c r="EE1283" s="157"/>
      <c r="EF1283" s="157"/>
      <c r="EG1283" s="157"/>
      <c r="EH1283" s="157"/>
      <c r="EI1283" s="157"/>
      <c r="EJ1283" s="157"/>
      <c r="EK1283" s="157"/>
      <c r="EL1283" s="157"/>
      <c r="EM1283" s="157"/>
      <c r="EN1283" s="157"/>
      <c r="EO1283" s="157"/>
      <c r="EP1283" s="157"/>
      <c r="EQ1283" s="157"/>
      <c r="ER1283" s="157"/>
      <c r="ES1283" s="157"/>
      <c r="ET1283" s="157"/>
      <c r="EU1283" s="157"/>
      <c r="EV1283" s="157"/>
      <c r="EW1283" s="157"/>
      <c r="EX1283" s="157"/>
      <c r="EY1283" s="157"/>
      <c r="EZ1283" s="157"/>
      <c r="FA1283" s="157"/>
      <c r="FB1283" s="157"/>
      <c r="FC1283" s="157"/>
      <c r="FD1283" s="157"/>
      <c r="FE1283" s="157"/>
      <c r="FF1283" s="157"/>
      <c r="FG1283" s="157"/>
      <c r="FH1283" s="157"/>
      <c r="FI1283" s="157"/>
      <c r="FJ1283" s="157"/>
      <c r="FK1283" s="157"/>
      <c r="FL1283" s="157"/>
      <c r="FM1283" s="157"/>
      <c r="FN1283" s="157"/>
      <c r="FO1283" s="157"/>
      <c r="FP1283" s="157"/>
      <c r="FQ1283" s="157"/>
      <c r="FR1283" s="157"/>
      <c r="FS1283" s="157"/>
      <c r="FT1283" s="157"/>
      <c r="FU1283" s="157"/>
      <c r="FV1283" s="157"/>
      <c r="FW1283" s="157"/>
      <c r="FX1283" s="157"/>
      <c r="FY1283" s="157"/>
      <c r="FZ1283" s="157"/>
      <c r="GA1283" s="157"/>
      <c r="GB1283" s="157"/>
      <c r="GC1283" s="157"/>
      <c r="GD1283" s="157"/>
      <c r="GE1283" s="157"/>
    </row>
    <row r="1284" spans="1:187" x14ac:dyDescent="0.35">
      <c r="A1284" s="4"/>
      <c r="B1284" s="4"/>
      <c r="C1284" s="161"/>
      <c r="D1284" s="161"/>
      <c r="E1284" s="13">
        <v>48</v>
      </c>
      <c r="F1284" s="158">
        <f t="shared" si="517"/>
        <v>36</v>
      </c>
      <c r="G1284" s="155">
        <f>SUM($AQ$958:$AQ$1109)</f>
        <v>0</v>
      </c>
      <c r="H1284" s="157"/>
      <c r="I1284" s="157"/>
      <c r="J1284" s="157"/>
      <c r="K1284" s="157"/>
      <c r="L1284" s="157"/>
      <c r="M1284" s="157"/>
      <c r="N1284" s="157"/>
      <c r="O1284" s="157"/>
      <c r="P1284" s="157"/>
      <c r="Q1284" s="159"/>
      <c r="R1284" s="159"/>
      <c r="S1284" s="159"/>
      <c r="T1284" s="159"/>
      <c r="U1284" s="159"/>
      <c r="V1284" s="159"/>
      <c r="W1284" s="159"/>
      <c r="X1284" s="159"/>
      <c r="Y1284" s="159"/>
      <c r="Z1284" s="159"/>
      <c r="AA1284" s="159"/>
      <c r="AB1284" s="159"/>
      <c r="AC1284" s="159"/>
      <c r="AD1284" s="159"/>
      <c r="AE1284" s="159"/>
      <c r="AF1284" s="159"/>
      <c r="AG1284" s="159"/>
      <c r="AH1284" s="159"/>
      <c r="AI1284" s="159"/>
      <c r="AJ1284" s="159"/>
      <c r="AK1284" s="159"/>
      <c r="AL1284" s="159"/>
      <c r="AM1284" s="159"/>
      <c r="AN1284" s="159"/>
      <c r="AO1284" s="159"/>
      <c r="AP1284" s="159"/>
      <c r="AQ1284" s="159"/>
      <c r="AR1284" s="159">
        <f ca="1">IF(H$17&lt;=$E1284,$G1284/$E1284,0)*$F$1246</f>
        <v>0</v>
      </c>
      <c r="AS1284" s="156">
        <f ca="1">IF(I$17&lt;=$E1284,$G1284/$E1284,0)*$F$1246</f>
        <v>0</v>
      </c>
      <c r="AT1284" s="156">
        <f ca="1">IF(J$17&lt;=$E1284,$G1284/$E1284,0)*$F$1246</f>
        <v>0</v>
      </c>
      <c r="AU1284" s="156">
        <f ca="1">IF(K$17&lt;=$E1284,$G1284/$E1284,0)*$F$1246</f>
        <v>0</v>
      </c>
      <c r="AV1284" s="156">
        <f ca="1">IF(L$17&lt;=$E1284,$G1284/$E1284,0)*$F$1246</f>
        <v>0</v>
      </c>
      <c r="AW1284" s="156">
        <f ca="1">IF(M$17&lt;=$E1284,$G1284/$E1284,0)*$F$1246</f>
        <v>0</v>
      </c>
      <c r="AX1284" s="156">
        <f ca="1">IF(N$17&lt;=$E1284,$G1284/$E1284,0)*$F$1246</f>
        <v>0</v>
      </c>
      <c r="AY1284" s="156">
        <f ca="1">IF(O$17&lt;=$E1284,$G1284/$E1284,0)*$F$1246</f>
        <v>0</v>
      </c>
      <c r="AZ1284" s="156">
        <f ca="1">IF(P$17&lt;=$E1284,$G1284/$E1284,0)*$F$1246</f>
        <v>0</v>
      </c>
      <c r="BA1284" s="156">
        <f ca="1">IF(Q$17&lt;=$E1284,$G1284/$E1284,0)*$F$1246</f>
        <v>0</v>
      </c>
      <c r="BB1284" s="156">
        <f ca="1">IF(R$17&lt;=$E1284,$G1284/$E1284,0)*$F$1246</f>
        <v>0</v>
      </c>
      <c r="BC1284" s="156">
        <f ca="1">IF(S$17&lt;=$E1284,$G1284/$E1284,0)*$F$1246</f>
        <v>0</v>
      </c>
      <c r="BD1284" s="156">
        <f ca="1">IF(T$17&lt;=$E1284,$G1284/$E1284,0)*$F$1246</f>
        <v>0</v>
      </c>
      <c r="BE1284" s="156">
        <f ca="1">IF(U$17&lt;=$E1284,$G1284/$E1284,0)*$F$1246</f>
        <v>0</v>
      </c>
      <c r="BF1284" s="156">
        <f ca="1">IF(V$17&lt;=$E1284,$G1284/$E1284,0)*$F$1246</f>
        <v>0</v>
      </c>
      <c r="BG1284" s="156">
        <f ca="1">IF(W$17&lt;=$E1284,$G1284/$E1284,0)*$F$1246</f>
        <v>0</v>
      </c>
      <c r="BH1284" s="156">
        <f ca="1">IF(X$17&lt;=$E1284,$G1284/$E1284,0)*$F$1246</f>
        <v>0</v>
      </c>
      <c r="BI1284" s="156">
        <f ca="1">IF(Y$17&lt;=$E1284,$G1284/$E1284,0)*$F$1246</f>
        <v>0</v>
      </c>
      <c r="BJ1284" s="156">
        <f ca="1">IF(Z$17&lt;=$E1284,$G1284/$E1284,0)*$F$1246</f>
        <v>0</v>
      </c>
      <c r="BK1284" s="156">
        <f ca="1">IF(AA$17&lt;=$E1284,$G1284/$E1284,0)*$F$1246</f>
        <v>0</v>
      </c>
      <c r="BL1284" s="156">
        <f ca="1">IF(AB$17&lt;=$E1284,$G1284/$E1284,0)*$F$1246</f>
        <v>0</v>
      </c>
      <c r="BM1284" s="156">
        <f ca="1">IF(AC$17&lt;=$E1284,$G1284/$E1284,0)*$F$1246</f>
        <v>0</v>
      </c>
      <c r="BN1284" s="156">
        <f ca="1">IF(AD$17&lt;=$E1284,$G1284/$E1284,0)*$F$1246</f>
        <v>0</v>
      </c>
      <c r="BO1284" s="156">
        <f ca="1">IF(AE$17&lt;=$E1284,$G1284/$E1284,0)*$F$1246</f>
        <v>0</v>
      </c>
      <c r="BP1284" s="156">
        <f ca="1">IF(AF$17&lt;=$E1284,$G1284/$E1284,0)*$F$1246</f>
        <v>0</v>
      </c>
      <c r="BQ1284" s="156">
        <f ca="1">IF(AG$17&lt;=$E1284,$G1284/$E1284,0)*$F$1246</f>
        <v>0</v>
      </c>
      <c r="BR1284" s="156">
        <f ca="1">IF(AH$17&lt;=$E1284,$G1284/$E1284,0)*$F$1246</f>
        <v>0</v>
      </c>
      <c r="BS1284" s="156">
        <f ca="1">IF(AI$17&lt;=$E1284,$G1284/$E1284,0)*$F$1246</f>
        <v>0</v>
      </c>
      <c r="BT1284" s="156">
        <f ca="1">IF(AJ$17&lt;=$E1284,$G1284/$E1284,0)*$F$1246</f>
        <v>0</v>
      </c>
      <c r="BU1284" s="156">
        <f ca="1">IF(AK$17&lt;=$E1284,$G1284/$E1284,0)*$F$1246</f>
        <v>0</v>
      </c>
      <c r="BV1284" s="156">
        <f ca="1">IF(AL$17&lt;=$E1284,$G1284/$E1284,0)*$F$1246</f>
        <v>0</v>
      </c>
      <c r="BW1284" s="156">
        <f ca="1">IF(AM$17&lt;=$E1284,$G1284/$E1284,0)*$F$1246</f>
        <v>0</v>
      </c>
      <c r="BX1284" s="156">
        <f ca="1">IF(AN$17&lt;=$E1284,$G1284/$E1284,0)*$F$1246</f>
        <v>0</v>
      </c>
      <c r="BY1284" s="156">
        <f ca="1">IF(AO$17&lt;=$E1284,$G1284/$E1284,0)*$F$1246</f>
        <v>0</v>
      </c>
      <c r="BZ1284" s="156">
        <f ca="1">IF(AP$17&lt;=$E1284,$G1284/$E1284,0)*$F$1246</f>
        <v>0</v>
      </c>
      <c r="CA1284" s="156">
        <f ca="1">IF(AQ$17&lt;=$E1284,$G1284/$E1284,0)*$F$1246</f>
        <v>0</v>
      </c>
      <c r="CB1284" s="156">
        <f ca="1">IF(AR$17&lt;=$E1284,$G1284/$E1284,0)*$F$1246</f>
        <v>0</v>
      </c>
      <c r="CC1284" s="156">
        <f ca="1">IF(AS$17&lt;=$E1284,$G1284/$E1284,0)*$F$1246</f>
        <v>0</v>
      </c>
      <c r="CD1284" s="156">
        <f ca="1">IF(AT$17&lt;=$E1284,$G1284/$E1284,0)*$F$1246</f>
        <v>0</v>
      </c>
      <c r="CE1284" s="156">
        <f ca="1">IF(AU$17&lt;=$E1284,$G1284/$E1284,0)*$F$1246</f>
        <v>0</v>
      </c>
      <c r="CF1284" s="156">
        <f ca="1">IF(AV$17&lt;=$E1284,$G1284/$E1284,0)*$F$1246</f>
        <v>0</v>
      </c>
      <c r="CG1284" s="156">
        <f ca="1">IF(AW$17&lt;=$E1284,$G1284/$E1284,0)*$F$1246</f>
        <v>0</v>
      </c>
      <c r="CH1284" s="156">
        <f ca="1">IF(AX$17&lt;=$E1284,$G1284/$E1284,0)*$F$1246</f>
        <v>0</v>
      </c>
      <c r="CI1284" s="156">
        <f ca="1">IF(AY$17&lt;=$E1284,$G1284/$E1284,0)*$F$1246</f>
        <v>0</v>
      </c>
      <c r="CJ1284" s="156">
        <f ca="1">IF(AZ$17&lt;=$E1284,$G1284/$E1284,0)*$F$1246</f>
        <v>0</v>
      </c>
      <c r="CK1284" s="156">
        <f ca="1">IF(BA$17&lt;=$E1284,$G1284/$E1284,0)*$F$1246</f>
        <v>0</v>
      </c>
      <c r="CL1284" s="156">
        <f ca="1">IF(BB$17&lt;=$E1284,$G1284/$E1284,0)*$F$1246</f>
        <v>0</v>
      </c>
      <c r="CM1284" s="156">
        <f ca="1">IF(BC$17&lt;=$E1284,$G1284/$E1284,0)*$F$1246</f>
        <v>0</v>
      </c>
      <c r="CN1284" s="156"/>
      <c r="CO1284" s="157"/>
      <c r="CP1284" s="157"/>
      <c r="CQ1284" s="157"/>
      <c r="CR1284" s="157"/>
      <c r="CS1284" s="157"/>
      <c r="CT1284" s="157"/>
      <c r="CU1284" s="157"/>
      <c r="CV1284" s="157"/>
      <c r="CW1284" s="157"/>
      <c r="CX1284" s="157"/>
      <c r="CY1284" s="157"/>
      <c r="CZ1284" s="157"/>
      <c r="DA1284" s="157"/>
      <c r="DB1284" s="157"/>
      <c r="DC1284" s="157"/>
      <c r="DD1284" s="157"/>
      <c r="DE1284" s="157"/>
      <c r="DF1284" s="157"/>
      <c r="DG1284" s="157"/>
      <c r="DH1284" s="157"/>
      <c r="DI1284" s="157"/>
      <c r="DJ1284" s="157"/>
      <c r="DK1284" s="157"/>
      <c r="DL1284" s="157"/>
      <c r="DM1284" s="157"/>
      <c r="DN1284" s="157"/>
      <c r="DO1284" s="157"/>
      <c r="DP1284" s="157"/>
      <c r="DQ1284" s="157"/>
      <c r="DR1284" s="157"/>
      <c r="DS1284" s="157"/>
      <c r="DT1284" s="157"/>
      <c r="DU1284" s="157"/>
      <c r="DV1284" s="157"/>
      <c r="DW1284" s="157"/>
      <c r="DX1284" s="157"/>
      <c r="DY1284" s="157"/>
      <c r="DZ1284" s="157"/>
      <c r="EA1284" s="157"/>
      <c r="EB1284" s="157"/>
      <c r="EC1284" s="157"/>
      <c r="ED1284" s="157"/>
      <c r="EE1284" s="157"/>
      <c r="EF1284" s="157"/>
      <c r="EG1284" s="157"/>
      <c r="EH1284" s="157"/>
      <c r="EI1284" s="157"/>
      <c r="EJ1284" s="157"/>
      <c r="EK1284" s="157"/>
      <c r="EL1284" s="157"/>
      <c r="EM1284" s="157"/>
      <c r="EN1284" s="157"/>
      <c r="EO1284" s="157"/>
      <c r="EP1284" s="157"/>
      <c r="EQ1284" s="157"/>
      <c r="ER1284" s="157"/>
      <c r="ES1284" s="157"/>
      <c r="ET1284" s="157"/>
      <c r="EU1284" s="157"/>
      <c r="EV1284" s="157"/>
      <c r="EW1284" s="157"/>
      <c r="EX1284" s="157"/>
      <c r="EY1284" s="157"/>
      <c r="EZ1284" s="157"/>
      <c r="FA1284" s="157"/>
      <c r="FB1284" s="157"/>
      <c r="FC1284" s="157"/>
      <c r="FD1284" s="157"/>
      <c r="FE1284" s="157"/>
      <c r="FF1284" s="157"/>
      <c r="FG1284" s="157"/>
      <c r="FH1284" s="157"/>
      <c r="FI1284" s="157"/>
      <c r="FJ1284" s="157"/>
      <c r="FK1284" s="157"/>
      <c r="FL1284" s="157"/>
      <c r="FM1284" s="157"/>
      <c r="FN1284" s="157"/>
      <c r="FO1284" s="157"/>
      <c r="FP1284" s="157"/>
      <c r="FQ1284" s="157"/>
      <c r="FR1284" s="157"/>
      <c r="FS1284" s="157"/>
      <c r="FT1284" s="157"/>
      <c r="FU1284" s="157"/>
      <c r="FV1284" s="157"/>
      <c r="FW1284" s="157"/>
      <c r="FX1284" s="157"/>
      <c r="FY1284" s="157"/>
      <c r="FZ1284" s="157"/>
      <c r="GA1284" s="157"/>
      <c r="GB1284" s="157"/>
      <c r="GC1284" s="157"/>
      <c r="GD1284" s="157"/>
      <c r="GE1284" s="157"/>
    </row>
    <row r="1285" spans="1:187" x14ac:dyDescent="0.35">
      <c r="A1285" s="4"/>
      <c r="B1285" s="4"/>
      <c r="C1285" s="161"/>
      <c r="D1285" s="161"/>
      <c r="E1285" s="13">
        <v>48</v>
      </c>
      <c r="F1285" s="158">
        <f t="shared" si="517"/>
        <v>37</v>
      </c>
      <c r="G1285" s="155">
        <f>SUM($AR$958:$AR$1109)</f>
        <v>0</v>
      </c>
      <c r="H1285" s="157"/>
      <c r="I1285" s="157"/>
      <c r="J1285" s="157"/>
      <c r="K1285" s="157"/>
      <c r="L1285" s="157"/>
      <c r="M1285" s="157"/>
      <c r="N1285" s="157"/>
      <c r="O1285" s="157"/>
      <c r="P1285" s="157"/>
      <c r="Q1285" s="159"/>
      <c r="R1285" s="159"/>
      <c r="S1285" s="159"/>
      <c r="T1285" s="159"/>
      <c r="U1285" s="159"/>
      <c r="V1285" s="159"/>
      <c r="W1285" s="159"/>
      <c r="X1285" s="159"/>
      <c r="Y1285" s="159"/>
      <c r="Z1285" s="159"/>
      <c r="AA1285" s="159"/>
      <c r="AB1285" s="159"/>
      <c r="AC1285" s="159"/>
      <c r="AD1285" s="159"/>
      <c r="AE1285" s="159"/>
      <c r="AF1285" s="159"/>
      <c r="AG1285" s="159"/>
      <c r="AH1285" s="159"/>
      <c r="AI1285" s="159"/>
      <c r="AJ1285" s="159"/>
      <c r="AK1285" s="159"/>
      <c r="AL1285" s="159"/>
      <c r="AM1285" s="159"/>
      <c r="AN1285" s="159"/>
      <c r="AO1285" s="159"/>
      <c r="AP1285" s="159"/>
      <c r="AQ1285" s="159"/>
      <c r="AR1285" s="159"/>
      <c r="AS1285" s="159">
        <f ca="1">IF(H$17&lt;=$E1285,$G1285/$E1285,0)*$F$1246</f>
        <v>0</v>
      </c>
      <c r="AT1285" s="156">
        <f ca="1">IF(I$17&lt;=$E1285,$G1285/$E1285,0)*$F$1246</f>
        <v>0</v>
      </c>
      <c r="AU1285" s="156">
        <f ca="1">IF(J$17&lt;=$E1285,$G1285/$E1285,0)*$F$1246</f>
        <v>0</v>
      </c>
      <c r="AV1285" s="156">
        <f ca="1">IF(K$17&lt;=$E1285,$G1285/$E1285,0)*$F$1246</f>
        <v>0</v>
      </c>
      <c r="AW1285" s="156">
        <f ca="1">IF(L$17&lt;=$E1285,$G1285/$E1285,0)*$F$1246</f>
        <v>0</v>
      </c>
      <c r="AX1285" s="156">
        <f ca="1">IF(M$17&lt;=$E1285,$G1285/$E1285,0)*$F$1246</f>
        <v>0</v>
      </c>
      <c r="AY1285" s="156">
        <f ca="1">IF(N$17&lt;=$E1285,$G1285/$E1285,0)*$F$1246</f>
        <v>0</v>
      </c>
      <c r="AZ1285" s="156">
        <f ca="1">IF(O$17&lt;=$E1285,$G1285/$E1285,0)*$F$1246</f>
        <v>0</v>
      </c>
      <c r="BA1285" s="156">
        <f ca="1">IF(P$17&lt;=$E1285,$G1285/$E1285,0)*$F$1246</f>
        <v>0</v>
      </c>
      <c r="BB1285" s="156">
        <f ca="1">IF(Q$17&lt;=$E1285,$G1285/$E1285,0)*$F$1246</f>
        <v>0</v>
      </c>
      <c r="BC1285" s="156">
        <f ca="1">IF(R$17&lt;=$E1285,$G1285/$E1285,0)*$F$1246</f>
        <v>0</v>
      </c>
      <c r="BD1285" s="156">
        <f ca="1">IF(S$17&lt;=$E1285,$G1285/$E1285,0)*$F$1246</f>
        <v>0</v>
      </c>
      <c r="BE1285" s="156">
        <f ca="1">IF(T$17&lt;=$E1285,$G1285/$E1285,0)*$F$1246</f>
        <v>0</v>
      </c>
      <c r="BF1285" s="156">
        <f ca="1">IF(U$17&lt;=$E1285,$G1285/$E1285,0)*$F$1246</f>
        <v>0</v>
      </c>
      <c r="BG1285" s="156">
        <f ca="1">IF(V$17&lt;=$E1285,$G1285/$E1285,0)*$F$1246</f>
        <v>0</v>
      </c>
      <c r="BH1285" s="156">
        <f ca="1">IF(W$17&lt;=$E1285,$G1285/$E1285,0)*$F$1246</f>
        <v>0</v>
      </c>
      <c r="BI1285" s="156">
        <f ca="1">IF(X$17&lt;=$E1285,$G1285/$E1285,0)*$F$1246</f>
        <v>0</v>
      </c>
      <c r="BJ1285" s="156">
        <f ca="1">IF(Y$17&lt;=$E1285,$G1285/$E1285,0)*$F$1246</f>
        <v>0</v>
      </c>
      <c r="BK1285" s="156">
        <f ca="1">IF(Z$17&lt;=$E1285,$G1285/$E1285,0)*$F$1246</f>
        <v>0</v>
      </c>
      <c r="BL1285" s="156">
        <f ca="1">IF(AA$17&lt;=$E1285,$G1285/$E1285,0)*$F$1246</f>
        <v>0</v>
      </c>
      <c r="BM1285" s="156">
        <f ca="1">IF(AB$17&lt;=$E1285,$G1285/$E1285,0)*$F$1246</f>
        <v>0</v>
      </c>
      <c r="BN1285" s="156">
        <f ca="1">IF(AC$17&lt;=$E1285,$G1285/$E1285,0)*$F$1246</f>
        <v>0</v>
      </c>
      <c r="BO1285" s="156">
        <f ca="1">IF(AD$17&lt;=$E1285,$G1285/$E1285,0)*$F$1246</f>
        <v>0</v>
      </c>
      <c r="BP1285" s="156">
        <f ca="1">IF(AE$17&lt;=$E1285,$G1285/$E1285,0)*$F$1246</f>
        <v>0</v>
      </c>
      <c r="BQ1285" s="156">
        <f ca="1">IF(AF$17&lt;=$E1285,$G1285/$E1285,0)*$F$1246</f>
        <v>0</v>
      </c>
      <c r="BR1285" s="156">
        <f ca="1">IF(AG$17&lt;=$E1285,$G1285/$E1285,0)*$F$1246</f>
        <v>0</v>
      </c>
      <c r="BS1285" s="156">
        <f ca="1">IF(AH$17&lt;=$E1285,$G1285/$E1285,0)*$F$1246</f>
        <v>0</v>
      </c>
      <c r="BT1285" s="156">
        <f ca="1">IF(AI$17&lt;=$E1285,$G1285/$E1285,0)*$F$1246</f>
        <v>0</v>
      </c>
      <c r="BU1285" s="156">
        <f ca="1">IF(AJ$17&lt;=$E1285,$G1285/$E1285,0)*$F$1246</f>
        <v>0</v>
      </c>
      <c r="BV1285" s="156">
        <f ca="1">IF(AK$17&lt;=$E1285,$G1285/$E1285,0)*$F$1246</f>
        <v>0</v>
      </c>
      <c r="BW1285" s="156">
        <f ca="1">IF(AL$17&lt;=$E1285,$G1285/$E1285,0)*$F$1246</f>
        <v>0</v>
      </c>
      <c r="BX1285" s="156">
        <f ca="1">IF(AM$17&lt;=$E1285,$G1285/$E1285,0)*$F$1246</f>
        <v>0</v>
      </c>
      <c r="BY1285" s="156">
        <f ca="1">IF(AN$17&lt;=$E1285,$G1285/$E1285,0)*$F$1246</f>
        <v>0</v>
      </c>
      <c r="BZ1285" s="156">
        <f ca="1">IF(AO$17&lt;=$E1285,$G1285/$E1285,0)*$F$1246</f>
        <v>0</v>
      </c>
      <c r="CA1285" s="156">
        <f ca="1">IF(AP$17&lt;=$E1285,$G1285/$E1285,0)*$F$1246</f>
        <v>0</v>
      </c>
      <c r="CB1285" s="156">
        <f ca="1">IF(AQ$17&lt;=$E1285,$G1285/$E1285,0)*$F$1246</f>
        <v>0</v>
      </c>
      <c r="CC1285" s="156">
        <f ca="1">IF(AR$17&lt;=$E1285,$G1285/$E1285,0)*$F$1246</f>
        <v>0</v>
      </c>
      <c r="CD1285" s="156">
        <f ca="1">IF(AS$17&lt;=$E1285,$G1285/$E1285,0)*$F$1246</f>
        <v>0</v>
      </c>
      <c r="CE1285" s="156">
        <f ca="1">IF(AT$17&lt;=$E1285,$G1285/$E1285,0)*$F$1246</f>
        <v>0</v>
      </c>
      <c r="CF1285" s="156">
        <f ca="1">IF(AU$17&lt;=$E1285,$G1285/$E1285,0)*$F$1246</f>
        <v>0</v>
      </c>
      <c r="CG1285" s="156">
        <f ca="1">IF(AV$17&lt;=$E1285,$G1285/$E1285,0)*$F$1246</f>
        <v>0</v>
      </c>
      <c r="CH1285" s="156">
        <f ca="1">IF(AW$17&lt;=$E1285,$G1285/$E1285,0)*$F$1246</f>
        <v>0</v>
      </c>
      <c r="CI1285" s="156">
        <f ca="1">IF(AX$17&lt;=$E1285,$G1285/$E1285,0)*$F$1246</f>
        <v>0</v>
      </c>
      <c r="CJ1285" s="156">
        <f ca="1">IF(AY$17&lt;=$E1285,$G1285/$E1285,0)*$F$1246</f>
        <v>0</v>
      </c>
      <c r="CK1285" s="156">
        <f ca="1">IF(AZ$17&lt;=$E1285,$G1285/$E1285,0)*$F$1246</f>
        <v>0</v>
      </c>
      <c r="CL1285" s="156">
        <f ca="1">IF(BA$17&lt;=$E1285,$G1285/$E1285,0)*$F$1246</f>
        <v>0</v>
      </c>
      <c r="CM1285" s="156">
        <f ca="1">IF(BB$17&lt;=$E1285,$G1285/$E1285,0)*$F$1246</f>
        <v>0</v>
      </c>
      <c r="CN1285" s="156">
        <f ca="1">IF(BC$17&lt;=$E1285,$G1285/$E1285,0)*$F$1246</f>
        <v>0</v>
      </c>
      <c r="CO1285" s="156"/>
      <c r="CP1285" s="157"/>
      <c r="CQ1285" s="157"/>
      <c r="CR1285" s="157"/>
      <c r="CS1285" s="157"/>
      <c r="CT1285" s="157"/>
      <c r="CU1285" s="157"/>
      <c r="CV1285" s="157"/>
      <c r="CW1285" s="157"/>
      <c r="CX1285" s="157"/>
      <c r="CY1285" s="157"/>
      <c r="CZ1285" s="157"/>
      <c r="DA1285" s="157"/>
      <c r="DB1285" s="157"/>
      <c r="DC1285" s="157"/>
      <c r="DD1285" s="157"/>
      <c r="DE1285" s="157"/>
      <c r="DF1285" s="157"/>
      <c r="DG1285" s="157"/>
      <c r="DH1285" s="157"/>
      <c r="DI1285" s="157"/>
      <c r="DJ1285" s="157"/>
      <c r="DK1285" s="157"/>
      <c r="DL1285" s="157"/>
      <c r="DM1285" s="157"/>
      <c r="DN1285" s="157"/>
      <c r="DO1285" s="157"/>
      <c r="DP1285" s="157"/>
      <c r="DQ1285" s="157"/>
      <c r="DR1285" s="157"/>
      <c r="DS1285" s="157"/>
      <c r="DT1285" s="157"/>
      <c r="DU1285" s="157"/>
      <c r="DV1285" s="157"/>
      <c r="DW1285" s="157"/>
      <c r="DX1285" s="157"/>
      <c r="DY1285" s="157"/>
      <c r="DZ1285" s="157"/>
      <c r="EA1285" s="157"/>
      <c r="EB1285" s="157"/>
      <c r="EC1285" s="157"/>
      <c r="ED1285" s="157"/>
      <c r="EE1285" s="157"/>
      <c r="EF1285" s="157"/>
      <c r="EG1285" s="157"/>
      <c r="EH1285" s="157"/>
      <c r="EI1285" s="157"/>
      <c r="EJ1285" s="157"/>
      <c r="EK1285" s="157"/>
      <c r="EL1285" s="157"/>
      <c r="EM1285" s="157"/>
      <c r="EN1285" s="157"/>
      <c r="EO1285" s="157"/>
      <c r="EP1285" s="157"/>
      <c r="EQ1285" s="157"/>
      <c r="ER1285" s="157"/>
      <c r="ES1285" s="157"/>
      <c r="ET1285" s="157"/>
      <c r="EU1285" s="157"/>
      <c r="EV1285" s="157"/>
      <c r="EW1285" s="157"/>
      <c r="EX1285" s="157"/>
      <c r="EY1285" s="157"/>
      <c r="EZ1285" s="157"/>
      <c r="FA1285" s="157"/>
      <c r="FB1285" s="157"/>
      <c r="FC1285" s="157"/>
      <c r="FD1285" s="157"/>
      <c r="FE1285" s="157"/>
      <c r="FF1285" s="157"/>
      <c r="FG1285" s="157"/>
      <c r="FH1285" s="157"/>
      <c r="FI1285" s="157"/>
      <c r="FJ1285" s="157"/>
      <c r="FK1285" s="157"/>
      <c r="FL1285" s="157"/>
      <c r="FM1285" s="157"/>
      <c r="FN1285" s="157"/>
      <c r="FO1285" s="157"/>
      <c r="FP1285" s="157"/>
      <c r="FQ1285" s="157"/>
      <c r="FR1285" s="157"/>
      <c r="FS1285" s="157"/>
      <c r="FT1285" s="157"/>
      <c r="FU1285" s="157"/>
      <c r="FV1285" s="157"/>
      <c r="FW1285" s="157"/>
      <c r="FX1285" s="157"/>
      <c r="FY1285" s="157"/>
      <c r="FZ1285" s="157"/>
      <c r="GA1285" s="157"/>
      <c r="GB1285" s="157"/>
      <c r="GC1285" s="157"/>
      <c r="GD1285" s="157"/>
      <c r="GE1285" s="157"/>
    </row>
    <row r="1286" spans="1:187" x14ac:dyDescent="0.35">
      <c r="A1286" s="4"/>
      <c r="B1286" s="4"/>
      <c r="C1286" s="161"/>
      <c r="D1286" s="161"/>
      <c r="E1286" s="13">
        <v>48</v>
      </c>
      <c r="F1286" s="158">
        <f t="shared" si="517"/>
        <v>38</v>
      </c>
      <c r="G1286" s="155">
        <f>SUM($AS$958:$AS$1109)</f>
        <v>0</v>
      </c>
      <c r="H1286" s="157"/>
      <c r="I1286" s="157"/>
      <c r="J1286" s="157"/>
      <c r="K1286" s="157"/>
      <c r="L1286" s="157"/>
      <c r="M1286" s="157"/>
      <c r="N1286" s="157"/>
      <c r="O1286" s="157"/>
      <c r="P1286" s="157"/>
      <c r="Q1286" s="159"/>
      <c r="R1286" s="159"/>
      <c r="S1286" s="159"/>
      <c r="T1286" s="159"/>
      <c r="U1286" s="159"/>
      <c r="V1286" s="159"/>
      <c r="W1286" s="159"/>
      <c r="X1286" s="159"/>
      <c r="Y1286" s="159"/>
      <c r="Z1286" s="159"/>
      <c r="AA1286" s="159"/>
      <c r="AB1286" s="159"/>
      <c r="AC1286" s="159"/>
      <c r="AD1286" s="159"/>
      <c r="AE1286" s="159"/>
      <c r="AF1286" s="159"/>
      <c r="AG1286" s="159"/>
      <c r="AH1286" s="159"/>
      <c r="AI1286" s="159"/>
      <c r="AJ1286" s="159"/>
      <c r="AK1286" s="159"/>
      <c r="AL1286" s="159"/>
      <c r="AM1286" s="159"/>
      <c r="AN1286" s="159"/>
      <c r="AO1286" s="159"/>
      <c r="AP1286" s="159"/>
      <c r="AQ1286" s="159"/>
      <c r="AR1286" s="159"/>
      <c r="AS1286" s="159"/>
      <c r="AT1286" s="159">
        <f ca="1">IF(H$17&lt;=$E1286,$G1286/$E1286,0)*$F$1246</f>
        <v>0</v>
      </c>
      <c r="AU1286" s="156">
        <f ca="1">IF(I$17&lt;=$E1286,$G1286/$E1286,0)*$F$1246</f>
        <v>0</v>
      </c>
      <c r="AV1286" s="156">
        <f ca="1">IF(J$17&lt;=$E1286,$G1286/$E1286,0)*$F$1246</f>
        <v>0</v>
      </c>
      <c r="AW1286" s="156">
        <f ca="1">IF(K$17&lt;=$E1286,$G1286/$E1286,0)*$F$1246</f>
        <v>0</v>
      </c>
      <c r="AX1286" s="156">
        <f ca="1">IF(L$17&lt;=$E1286,$G1286/$E1286,0)*$F$1246</f>
        <v>0</v>
      </c>
      <c r="AY1286" s="156">
        <f ca="1">IF(M$17&lt;=$E1286,$G1286/$E1286,0)*$F$1246</f>
        <v>0</v>
      </c>
      <c r="AZ1286" s="156">
        <f ca="1">IF(N$17&lt;=$E1286,$G1286/$E1286,0)*$F$1246</f>
        <v>0</v>
      </c>
      <c r="BA1286" s="156">
        <f ca="1">IF(O$17&lt;=$E1286,$G1286/$E1286,0)*$F$1246</f>
        <v>0</v>
      </c>
      <c r="BB1286" s="156">
        <f ca="1">IF(P$17&lt;=$E1286,$G1286/$E1286,0)*$F$1246</f>
        <v>0</v>
      </c>
      <c r="BC1286" s="156">
        <f ca="1">IF(Q$17&lt;=$E1286,$G1286/$E1286,0)*$F$1246</f>
        <v>0</v>
      </c>
      <c r="BD1286" s="156">
        <f ca="1">IF(R$17&lt;=$E1286,$G1286/$E1286,0)*$F$1246</f>
        <v>0</v>
      </c>
      <c r="BE1286" s="156">
        <f ca="1">IF(S$17&lt;=$E1286,$G1286/$E1286,0)*$F$1246</f>
        <v>0</v>
      </c>
      <c r="BF1286" s="156">
        <f ca="1">IF(T$17&lt;=$E1286,$G1286/$E1286,0)*$F$1246</f>
        <v>0</v>
      </c>
      <c r="BG1286" s="156">
        <f ca="1">IF(U$17&lt;=$E1286,$G1286/$E1286,0)*$F$1246</f>
        <v>0</v>
      </c>
      <c r="BH1286" s="156">
        <f ca="1">IF(V$17&lt;=$E1286,$G1286/$E1286,0)*$F$1246</f>
        <v>0</v>
      </c>
      <c r="BI1286" s="156">
        <f ca="1">IF(W$17&lt;=$E1286,$G1286/$E1286,0)*$F$1246</f>
        <v>0</v>
      </c>
      <c r="BJ1286" s="156">
        <f ca="1">IF(X$17&lt;=$E1286,$G1286/$E1286,0)*$F$1246</f>
        <v>0</v>
      </c>
      <c r="BK1286" s="156">
        <f ca="1">IF(Y$17&lt;=$E1286,$G1286/$E1286,0)*$F$1246</f>
        <v>0</v>
      </c>
      <c r="BL1286" s="156">
        <f ca="1">IF(Z$17&lt;=$E1286,$G1286/$E1286,0)*$F$1246</f>
        <v>0</v>
      </c>
      <c r="BM1286" s="156">
        <f ca="1">IF(AA$17&lt;=$E1286,$G1286/$E1286,0)*$F$1246</f>
        <v>0</v>
      </c>
      <c r="BN1286" s="156">
        <f ca="1">IF(AB$17&lt;=$E1286,$G1286/$E1286,0)*$F$1246</f>
        <v>0</v>
      </c>
      <c r="BO1286" s="156">
        <f ca="1">IF(AC$17&lt;=$E1286,$G1286/$E1286,0)*$F$1246</f>
        <v>0</v>
      </c>
      <c r="BP1286" s="156">
        <f ca="1">IF(AD$17&lt;=$E1286,$G1286/$E1286,0)*$F$1246</f>
        <v>0</v>
      </c>
      <c r="BQ1286" s="156">
        <f ca="1">IF(AE$17&lt;=$E1286,$G1286/$E1286,0)*$F$1246</f>
        <v>0</v>
      </c>
      <c r="BR1286" s="156">
        <f ca="1">IF(AF$17&lt;=$E1286,$G1286/$E1286,0)*$F$1246</f>
        <v>0</v>
      </c>
      <c r="BS1286" s="156">
        <f ca="1">IF(AG$17&lt;=$E1286,$G1286/$E1286,0)*$F$1246</f>
        <v>0</v>
      </c>
      <c r="BT1286" s="156">
        <f ca="1">IF(AH$17&lt;=$E1286,$G1286/$E1286,0)*$F$1246</f>
        <v>0</v>
      </c>
      <c r="BU1286" s="156">
        <f ca="1">IF(AI$17&lt;=$E1286,$G1286/$E1286,0)*$F$1246</f>
        <v>0</v>
      </c>
      <c r="BV1286" s="156">
        <f ca="1">IF(AJ$17&lt;=$E1286,$G1286/$E1286,0)*$F$1246</f>
        <v>0</v>
      </c>
      <c r="BW1286" s="156">
        <f ca="1">IF(AK$17&lt;=$E1286,$G1286/$E1286,0)*$F$1246</f>
        <v>0</v>
      </c>
      <c r="BX1286" s="156">
        <f ca="1">IF(AL$17&lt;=$E1286,$G1286/$E1286,0)*$F$1246</f>
        <v>0</v>
      </c>
      <c r="BY1286" s="156">
        <f ca="1">IF(AM$17&lt;=$E1286,$G1286/$E1286,0)*$F$1246</f>
        <v>0</v>
      </c>
      <c r="BZ1286" s="156">
        <f ca="1">IF(AN$17&lt;=$E1286,$G1286/$E1286,0)*$F$1246</f>
        <v>0</v>
      </c>
      <c r="CA1286" s="156">
        <f ca="1">IF(AO$17&lt;=$E1286,$G1286/$E1286,0)*$F$1246</f>
        <v>0</v>
      </c>
      <c r="CB1286" s="156">
        <f ca="1">IF(AP$17&lt;=$E1286,$G1286/$E1286,0)*$F$1246</f>
        <v>0</v>
      </c>
      <c r="CC1286" s="156">
        <f ca="1">IF(AQ$17&lt;=$E1286,$G1286/$E1286,0)*$F$1246</f>
        <v>0</v>
      </c>
      <c r="CD1286" s="156">
        <f ca="1">IF(AR$17&lt;=$E1286,$G1286/$E1286,0)*$F$1246</f>
        <v>0</v>
      </c>
      <c r="CE1286" s="156">
        <f ca="1">IF(AS$17&lt;=$E1286,$G1286/$E1286,0)*$F$1246</f>
        <v>0</v>
      </c>
      <c r="CF1286" s="156">
        <f ca="1">IF(AT$17&lt;=$E1286,$G1286/$E1286,0)*$F$1246</f>
        <v>0</v>
      </c>
      <c r="CG1286" s="156">
        <f ca="1">IF(AU$17&lt;=$E1286,$G1286/$E1286,0)*$F$1246</f>
        <v>0</v>
      </c>
      <c r="CH1286" s="156">
        <f ca="1">IF(AV$17&lt;=$E1286,$G1286/$E1286,0)*$F$1246</f>
        <v>0</v>
      </c>
      <c r="CI1286" s="156">
        <f ca="1">IF(AW$17&lt;=$E1286,$G1286/$E1286,0)*$F$1246</f>
        <v>0</v>
      </c>
      <c r="CJ1286" s="156">
        <f ca="1">IF(AX$17&lt;=$E1286,$G1286/$E1286,0)*$F$1246</f>
        <v>0</v>
      </c>
      <c r="CK1286" s="156">
        <f ca="1">IF(AY$17&lt;=$E1286,$G1286/$E1286,0)*$F$1246</f>
        <v>0</v>
      </c>
      <c r="CL1286" s="156">
        <f ca="1">IF(AZ$17&lt;=$E1286,$G1286/$E1286,0)*$F$1246</f>
        <v>0</v>
      </c>
      <c r="CM1286" s="156">
        <f ca="1">IF(BA$17&lt;=$E1286,$G1286/$E1286,0)*$F$1246</f>
        <v>0</v>
      </c>
      <c r="CN1286" s="156">
        <f ca="1">IF(BB$17&lt;=$E1286,$G1286/$E1286,0)*$F$1246</f>
        <v>0</v>
      </c>
      <c r="CO1286" s="156">
        <f ca="1">IF(BC$17&lt;=$E1286,$G1286/$E1286,0)*$F$1246</f>
        <v>0</v>
      </c>
      <c r="CP1286" s="156"/>
      <c r="CQ1286" s="157"/>
      <c r="CR1286" s="157"/>
      <c r="CS1286" s="157"/>
      <c r="CT1286" s="157"/>
      <c r="CU1286" s="157"/>
      <c r="CV1286" s="157"/>
      <c r="CW1286" s="157"/>
      <c r="CX1286" s="157"/>
      <c r="CY1286" s="157"/>
      <c r="CZ1286" s="157"/>
      <c r="DA1286" s="157"/>
      <c r="DB1286" s="157"/>
      <c r="DC1286" s="157"/>
      <c r="DD1286" s="157"/>
      <c r="DE1286" s="157"/>
      <c r="DF1286" s="157"/>
      <c r="DG1286" s="157"/>
      <c r="DH1286" s="157"/>
      <c r="DI1286" s="157"/>
      <c r="DJ1286" s="157"/>
      <c r="DK1286" s="157"/>
      <c r="DL1286" s="157"/>
      <c r="DM1286" s="157"/>
      <c r="DN1286" s="157"/>
      <c r="DO1286" s="157"/>
      <c r="DP1286" s="157"/>
      <c r="DQ1286" s="157"/>
      <c r="DR1286" s="157"/>
      <c r="DS1286" s="157"/>
      <c r="DT1286" s="157"/>
      <c r="DU1286" s="157"/>
      <c r="DV1286" s="157"/>
      <c r="DW1286" s="157"/>
      <c r="DX1286" s="157"/>
      <c r="DY1286" s="157"/>
      <c r="DZ1286" s="157"/>
      <c r="EA1286" s="157"/>
      <c r="EB1286" s="157"/>
      <c r="EC1286" s="157"/>
      <c r="ED1286" s="157"/>
      <c r="EE1286" s="157"/>
      <c r="EF1286" s="157"/>
      <c r="EG1286" s="157"/>
      <c r="EH1286" s="157"/>
      <c r="EI1286" s="157"/>
      <c r="EJ1286" s="157"/>
      <c r="EK1286" s="157"/>
      <c r="EL1286" s="157"/>
      <c r="EM1286" s="157"/>
      <c r="EN1286" s="157"/>
      <c r="EO1286" s="157"/>
      <c r="EP1286" s="157"/>
      <c r="EQ1286" s="157"/>
      <c r="ER1286" s="157"/>
      <c r="ES1286" s="157"/>
      <c r="ET1286" s="157"/>
      <c r="EU1286" s="157"/>
      <c r="EV1286" s="157"/>
      <c r="EW1286" s="157"/>
      <c r="EX1286" s="157"/>
      <c r="EY1286" s="157"/>
      <c r="EZ1286" s="157"/>
      <c r="FA1286" s="157"/>
      <c r="FB1286" s="157"/>
      <c r="FC1286" s="157"/>
      <c r="FD1286" s="157"/>
      <c r="FE1286" s="157"/>
      <c r="FF1286" s="157"/>
      <c r="FG1286" s="157"/>
      <c r="FH1286" s="157"/>
      <c r="FI1286" s="157"/>
      <c r="FJ1286" s="157"/>
      <c r="FK1286" s="157"/>
      <c r="FL1286" s="157"/>
      <c r="FM1286" s="157"/>
      <c r="FN1286" s="157"/>
      <c r="FO1286" s="157"/>
      <c r="FP1286" s="157"/>
      <c r="FQ1286" s="157"/>
      <c r="FR1286" s="157"/>
      <c r="FS1286" s="157"/>
      <c r="FT1286" s="157"/>
      <c r="FU1286" s="157"/>
      <c r="FV1286" s="157"/>
      <c r="FW1286" s="157"/>
      <c r="FX1286" s="157"/>
      <c r="FY1286" s="157"/>
      <c r="FZ1286" s="157"/>
      <c r="GA1286" s="157"/>
      <c r="GB1286" s="157"/>
      <c r="GC1286" s="157"/>
      <c r="GD1286" s="157"/>
      <c r="GE1286" s="157"/>
    </row>
    <row r="1287" spans="1:187" x14ac:dyDescent="0.35">
      <c r="A1287" s="4"/>
      <c r="B1287" s="4"/>
      <c r="C1287" s="161"/>
      <c r="D1287" s="161"/>
      <c r="E1287" s="13">
        <v>48</v>
      </c>
      <c r="F1287" s="158">
        <f t="shared" si="517"/>
        <v>39</v>
      </c>
      <c r="G1287" s="155">
        <f>SUM($AT$958:$AT$1109)</f>
        <v>0</v>
      </c>
      <c r="H1287" s="157"/>
      <c r="I1287" s="157"/>
      <c r="J1287" s="157"/>
      <c r="K1287" s="157"/>
      <c r="L1287" s="157"/>
      <c r="M1287" s="157"/>
      <c r="N1287" s="157"/>
      <c r="O1287" s="157"/>
      <c r="P1287" s="157"/>
      <c r="Q1287" s="159"/>
      <c r="R1287" s="159"/>
      <c r="S1287" s="159"/>
      <c r="T1287" s="159"/>
      <c r="U1287" s="159"/>
      <c r="V1287" s="159"/>
      <c r="W1287" s="159"/>
      <c r="X1287" s="159"/>
      <c r="Y1287" s="159"/>
      <c r="Z1287" s="159"/>
      <c r="AA1287" s="159"/>
      <c r="AB1287" s="159"/>
      <c r="AC1287" s="159"/>
      <c r="AD1287" s="159"/>
      <c r="AE1287" s="159"/>
      <c r="AF1287" s="159"/>
      <c r="AG1287" s="159"/>
      <c r="AH1287" s="159"/>
      <c r="AI1287" s="159"/>
      <c r="AJ1287" s="159"/>
      <c r="AK1287" s="159"/>
      <c r="AL1287" s="159"/>
      <c r="AM1287" s="159"/>
      <c r="AN1287" s="159"/>
      <c r="AO1287" s="159"/>
      <c r="AP1287" s="159"/>
      <c r="AQ1287" s="159"/>
      <c r="AR1287" s="159"/>
      <c r="AS1287" s="159"/>
      <c r="AT1287" s="159"/>
      <c r="AU1287" s="159">
        <f ca="1">IF(H$17&lt;=$E1287,$G1287/$E1287,0)*$F$1246</f>
        <v>0</v>
      </c>
      <c r="AV1287" s="160">
        <f ca="1">IF(I$17&lt;=$E1287,$G1287/$E1287,0)*$F$1246</f>
        <v>0</v>
      </c>
      <c r="AW1287" s="160">
        <f ca="1">IF(J$17&lt;=$E1287,$G1287/$E1287,0)*$F$1246</f>
        <v>0</v>
      </c>
      <c r="AX1287" s="160">
        <f ca="1">IF(K$17&lt;=$E1287,$G1287/$E1287,0)*$F$1246</f>
        <v>0</v>
      </c>
      <c r="AY1287" s="160">
        <f ca="1">IF(L$17&lt;=$E1287,$G1287/$E1287,0)*$F$1246</f>
        <v>0</v>
      </c>
      <c r="AZ1287" s="160">
        <f ca="1">IF(M$17&lt;=$E1287,$G1287/$E1287,0)*$F$1246</f>
        <v>0</v>
      </c>
      <c r="BA1287" s="160">
        <f ca="1">IF(N$17&lt;=$E1287,$G1287/$E1287,0)*$F$1246</f>
        <v>0</v>
      </c>
      <c r="BB1287" s="160">
        <f ca="1">IF(O$17&lt;=$E1287,$G1287/$E1287,0)*$F$1246</f>
        <v>0</v>
      </c>
      <c r="BC1287" s="160">
        <f ca="1">IF(P$17&lt;=$E1287,$G1287/$E1287,0)*$F$1246</f>
        <v>0</v>
      </c>
      <c r="BD1287" s="160">
        <f ca="1">IF(Q$17&lt;=$E1287,$G1287/$E1287,0)*$F$1246</f>
        <v>0</v>
      </c>
      <c r="BE1287" s="160">
        <f ca="1">IF(R$17&lt;=$E1287,$G1287/$E1287,0)*$F$1246</f>
        <v>0</v>
      </c>
      <c r="BF1287" s="160">
        <f ca="1">IF(S$17&lt;=$E1287,$G1287/$E1287,0)*$F$1246</f>
        <v>0</v>
      </c>
      <c r="BG1287" s="160">
        <f ca="1">IF(T$17&lt;=$E1287,$G1287/$E1287,0)*$F$1246</f>
        <v>0</v>
      </c>
      <c r="BH1287" s="160">
        <f ca="1">IF(U$17&lt;=$E1287,$G1287/$E1287,0)*$F$1246</f>
        <v>0</v>
      </c>
      <c r="BI1287" s="160">
        <f ca="1">IF(V$17&lt;=$E1287,$G1287/$E1287,0)*$F$1246</f>
        <v>0</v>
      </c>
      <c r="BJ1287" s="160">
        <f ca="1">IF(W$17&lt;=$E1287,$G1287/$E1287,0)*$F$1246</f>
        <v>0</v>
      </c>
      <c r="BK1287" s="160">
        <f ca="1">IF(X$17&lt;=$E1287,$G1287/$E1287,0)*$F$1246</f>
        <v>0</v>
      </c>
      <c r="BL1287" s="160">
        <f ca="1">IF(Y$17&lt;=$E1287,$G1287/$E1287,0)*$F$1246</f>
        <v>0</v>
      </c>
      <c r="BM1287" s="160">
        <f ca="1">IF(Z$17&lt;=$E1287,$G1287/$E1287,0)*$F$1246</f>
        <v>0</v>
      </c>
      <c r="BN1287" s="160">
        <f ca="1">IF(AA$17&lt;=$E1287,$G1287/$E1287,0)*$F$1246</f>
        <v>0</v>
      </c>
      <c r="BO1287" s="160">
        <f ca="1">IF(AB$17&lt;=$E1287,$G1287/$E1287,0)*$F$1246</f>
        <v>0</v>
      </c>
      <c r="BP1287" s="160">
        <f ca="1">IF(AC$17&lt;=$E1287,$G1287/$E1287,0)*$F$1246</f>
        <v>0</v>
      </c>
      <c r="BQ1287" s="160">
        <f ca="1">IF(AD$17&lt;=$E1287,$G1287/$E1287,0)*$F$1246</f>
        <v>0</v>
      </c>
      <c r="BR1287" s="160">
        <f ca="1">IF(AE$17&lt;=$E1287,$G1287/$E1287,0)*$F$1246</f>
        <v>0</v>
      </c>
      <c r="BS1287" s="160">
        <f ca="1">IF(AF$17&lt;=$E1287,$G1287/$E1287,0)*$F$1246</f>
        <v>0</v>
      </c>
      <c r="BT1287" s="160">
        <f ca="1">IF(AG$17&lt;=$E1287,$G1287/$E1287,0)*$F$1246</f>
        <v>0</v>
      </c>
      <c r="BU1287" s="160">
        <f ca="1">IF(AH$17&lt;=$E1287,$G1287/$E1287,0)*$F$1246</f>
        <v>0</v>
      </c>
      <c r="BV1287" s="160">
        <f ca="1">IF(AI$17&lt;=$E1287,$G1287/$E1287,0)*$F$1246</f>
        <v>0</v>
      </c>
      <c r="BW1287" s="160">
        <f ca="1">IF(AJ$17&lt;=$E1287,$G1287/$E1287,0)*$F$1246</f>
        <v>0</v>
      </c>
      <c r="BX1287" s="160">
        <f ca="1">IF(AK$17&lt;=$E1287,$G1287/$E1287,0)*$F$1246</f>
        <v>0</v>
      </c>
      <c r="BY1287" s="160">
        <f ca="1">IF(AL$17&lt;=$E1287,$G1287/$E1287,0)*$F$1246</f>
        <v>0</v>
      </c>
      <c r="BZ1287" s="160">
        <f ca="1">IF(AM$17&lt;=$E1287,$G1287/$E1287,0)*$F$1246</f>
        <v>0</v>
      </c>
      <c r="CA1287" s="160">
        <f ca="1">IF(AN$17&lt;=$E1287,$G1287/$E1287,0)*$F$1246</f>
        <v>0</v>
      </c>
      <c r="CB1287" s="160">
        <f ca="1">IF(AO$17&lt;=$E1287,$G1287/$E1287,0)*$F$1246</f>
        <v>0</v>
      </c>
      <c r="CC1287" s="160">
        <f ca="1">IF(AP$17&lt;=$E1287,$G1287/$E1287,0)*$F$1246</f>
        <v>0</v>
      </c>
      <c r="CD1287" s="160">
        <f ca="1">IF(AQ$17&lt;=$E1287,$G1287/$E1287,0)*$F$1246</f>
        <v>0</v>
      </c>
      <c r="CE1287" s="160">
        <f ca="1">IF(AR$17&lt;=$E1287,$G1287/$E1287,0)*$F$1246</f>
        <v>0</v>
      </c>
      <c r="CF1287" s="160">
        <f ca="1">IF(AS$17&lt;=$E1287,$G1287/$E1287,0)*$F$1246</f>
        <v>0</v>
      </c>
      <c r="CG1287" s="160">
        <f ca="1">IF(AT$17&lt;=$E1287,$G1287/$E1287,0)*$F$1246</f>
        <v>0</v>
      </c>
      <c r="CH1287" s="160">
        <f ca="1">IF(AU$17&lt;=$E1287,$G1287/$E1287,0)*$F$1246</f>
        <v>0</v>
      </c>
      <c r="CI1287" s="160">
        <f ca="1">IF(AV$17&lt;=$E1287,$G1287/$E1287,0)*$F$1246</f>
        <v>0</v>
      </c>
      <c r="CJ1287" s="160">
        <f ca="1">IF(AW$17&lt;=$E1287,$G1287/$E1287,0)*$F$1246</f>
        <v>0</v>
      </c>
      <c r="CK1287" s="160">
        <f ca="1">IF(AX$17&lt;=$E1287,$G1287/$E1287,0)*$F$1246</f>
        <v>0</v>
      </c>
      <c r="CL1287" s="160">
        <f ca="1">IF(AY$17&lt;=$E1287,$G1287/$E1287,0)*$F$1246</f>
        <v>0</v>
      </c>
      <c r="CM1287" s="160">
        <f ca="1">IF(AZ$17&lt;=$E1287,$G1287/$E1287,0)*$F$1246</f>
        <v>0</v>
      </c>
      <c r="CN1287" s="160">
        <f ca="1">IF(BA$17&lt;=$E1287,$G1287/$E1287,0)*$F$1246</f>
        <v>0</v>
      </c>
      <c r="CO1287" s="160">
        <f ca="1">IF(BB$17&lt;=$E1287,$G1287/$E1287,0)*$F$1246</f>
        <v>0</v>
      </c>
      <c r="CP1287" s="160">
        <f ca="1">IF(BC$17&lt;=$E1287,$G1287/$E1287,0)*$F$1246</f>
        <v>0</v>
      </c>
      <c r="CQ1287" s="160"/>
      <c r="CR1287" s="157"/>
      <c r="CS1287" s="157"/>
      <c r="CT1287" s="157"/>
      <c r="CU1287" s="157"/>
      <c r="CV1287" s="157"/>
      <c r="CW1287" s="157"/>
      <c r="CX1287" s="157"/>
      <c r="CY1287" s="157"/>
      <c r="CZ1287" s="157"/>
      <c r="DA1287" s="157"/>
      <c r="DB1287" s="157"/>
      <c r="DC1287" s="157"/>
      <c r="DD1287" s="157"/>
      <c r="DE1287" s="157"/>
      <c r="DF1287" s="157"/>
      <c r="DG1287" s="157"/>
      <c r="DH1287" s="157"/>
      <c r="DI1287" s="157"/>
      <c r="DJ1287" s="157"/>
      <c r="DK1287" s="157"/>
      <c r="DL1287" s="157"/>
      <c r="DM1287" s="157"/>
      <c r="DN1287" s="157"/>
      <c r="DO1287" s="157"/>
      <c r="DP1287" s="157"/>
      <c r="DQ1287" s="157"/>
      <c r="DR1287" s="157"/>
      <c r="DS1287" s="157"/>
      <c r="DT1287" s="157"/>
      <c r="DU1287" s="157"/>
      <c r="DV1287" s="157"/>
      <c r="DW1287" s="157"/>
      <c r="DX1287" s="157"/>
      <c r="DY1287" s="157"/>
      <c r="DZ1287" s="157"/>
      <c r="EA1287" s="157"/>
      <c r="EB1287" s="157"/>
      <c r="EC1287" s="157"/>
      <c r="ED1287" s="157"/>
      <c r="EE1287" s="157"/>
      <c r="EF1287" s="157"/>
      <c r="EG1287" s="157"/>
      <c r="EH1287" s="157"/>
      <c r="EI1287" s="157"/>
      <c r="EJ1287" s="157"/>
      <c r="EK1287" s="157"/>
      <c r="EL1287" s="157"/>
      <c r="EM1287" s="157"/>
      <c r="EN1287" s="157"/>
      <c r="EO1287" s="157"/>
      <c r="EP1287" s="157"/>
      <c r="EQ1287" s="157"/>
      <c r="ER1287" s="157"/>
      <c r="ES1287" s="157"/>
      <c r="ET1287" s="157"/>
      <c r="EU1287" s="157"/>
      <c r="EV1287" s="157"/>
      <c r="EW1287" s="157"/>
      <c r="EX1287" s="157"/>
      <c r="EY1287" s="157"/>
      <c r="EZ1287" s="157"/>
      <c r="FA1287" s="157"/>
      <c r="FB1287" s="157"/>
      <c r="FC1287" s="157"/>
      <c r="FD1287" s="157"/>
      <c r="FE1287" s="157"/>
      <c r="FF1287" s="157"/>
      <c r="FG1287" s="157"/>
      <c r="FH1287" s="157"/>
      <c r="FI1287" s="157"/>
      <c r="FJ1287" s="157"/>
      <c r="FK1287" s="157"/>
      <c r="FL1287" s="157"/>
      <c r="FM1287" s="157"/>
      <c r="FN1287" s="157"/>
      <c r="FO1287" s="157"/>
      <c r="FP1287" s="157"/>
      <c r="FQ1287" s="157"/>
      <c r="FR1287" s="157"/>
      <c r="FS1287" s="157"/>
      <c r="FT1287" s="157"/>
      <c r="FU1287" s="157"/>
      <c r="FV1287" s="157"/>
      <c r="FW1287" s="157"/>
      <c r="FX1287" s="157"/>
      <c r="FY1287" s="157"/>
      <c r="FZ1287" s="157"/>
      <c r="GA1287" s="157"/>
      <c r="GB1287" s="157"/>
      <c r="GC1287" s="157"/>
      <c r="GD1287" s="157"/>
      <c r="GE1287" s="157"/>
    </row>
    <row r="1288" spans="1:187" x14ac:dyDescent="0.35">
      <c r="A1288" s="4"/>
      <c r="B1288" s="4"/>
      <c r="C1288" s="161"/>
      <c r="D1288" s="161"/>
      <c r="E1288" s="13">
        <v>48</v>
      </c>
      <c r="F1288" s="158">
        <f t="shared" si="517"/>
        <v>40</v>
      </c>
      <c r="G1288" s="155">
        <f>SUM($AU$958:$AU$1109)</f>
        <v>0</v>
      </c>
      <c r="H1288" s="157"/>
      <c r="I1288" s="157"/>
      <c r="J1288" s="157"/>
      <c r="K1288" s="157"/>
      <c r="L1288" s="157"/>
      <c r="M1288" s="157"/>
      <c r="N1288" s="157"/>
      <c r="O1288" s="157"/>
      <c r="P1288" s="157"/>
      <c r="Q1288" s="159"/>
      <c r="R1288" s="159"/>
      <c r="S1288" s="159"/>
      <c r="T1288" s="159"/>
      <c r="U1288" s="159"/>
      <c r="V1288" s="159"/>
      <c r="W1288" s="159"/>
      <c r="X1288" s="159"/>
      <c r="Y1288" s="159"/>
      <c r="Z1288" s="159"/>
      <c r="AA1288" s="159"/>
      <c r="AB1288" s="159"/>
      <c r="AC1288" s="159"/>
      <c r="AD1288" s="159"/>
      <c r="AE1288" s="159"/>
      <c r="AF1288" s="159"/>
      <c r="AG1288" s="159"/>
      <c r="AH1288" s="159"/>
      <c r="AI1288" s="159"/>
      <c r="AJ1288" s="159"/>
      <c r="AK1288" s="159"/>
      <c r="AL1288" s="159"/>
      <c r="AM1288" s="159"/>
      <c r="AN1288" s="159"/>
      <c r="AO1288" s="159"/>
      <c r="AP1288" s="159"/>
      <c r="AQ1288" s="159"/>
      <c r="AR1288" s="159"/>
      <c r="AS1288" s="159"/>
      <c r="AT1288" s="159"/>
      <c r="AU1288" s="159"/>
      <c r="AV1288" s="159">
        <f ca="1">IF(H$17&lt;=$E1288,$G1288/$E1288,0)*$F$1246</f>
        <v>0</v>
      </c>
      <c r="AW1288" s="160">
        <f ca="1">IF(I$17&lt;=$E1288,$G1288/$E1288,0)*$F$1246</f>
        <v>0</v>
      </c>
      <c r="AX1288" s="160">
        <f ca="1">IF(J$17&lt;=$E1288,$G1288/$E1288,0)*$F$1246</f>
        <v>0</v>
      </c>
      <c r="AY1288" s="160">
        <f ca="1">IF(K$17&lt;=$E1288,$G1288/$E1288,0)*$F$1246</f>
        <v>0</v>
      </c>
      <c r="AZ1288" s="160">
        <f ca="1">IF(L$17&lt;=$E1288,$G1288/$E1288,0)*$F$1246</f>
        <v>0</v>
      </c>
      <c r="BA1288" s="160">
        <f ca="1">IF(M$17&lt;=$E1288,$G1288/$E1288,0)*$F$1246</f>
        <v>0</v>
      </c>
      <c r="BB1288" s="160">
        <f ca="1">IF(N$17&lt;=$E1288,$G1288/$E1288,0)*$F$1246</f>
        <v>0</v>
      </c>
      <c r="BC1288" s="160">
        <f ca="1">IF(O$17&lt;=$E1288,$G1288/$E1288,0)*$F$1246</f>
        <v>0</v>
      </c>
      <c r="BD1288" s="160">
        <f ca="1">IF(P$17&lt;=$E1288,$G1288/$E1288,0)*$F$1246</f>
        <v>0</v>
      </c>
      <c r="BE1288" s="160">
        <f ca="1">IF(Q$17&lt;=$E1288,$G1288/$E1288,0)*$F$1246</f>
        <v>0</v>
      </c>
      <c r="BF1288" s="160">
        <f ca="1">IF(R$17&lt;=$E1288,$G1288/$E1288,0)*$F$1246</f>
        <v>0</v>
      </c>
      <c r="BG1288" s="160">
        <f ca="1">IF(S$17&lt;=$E1288,$G1288/$E1288,0)*$F$1246</f>
        <v>0</v>
      </c>
      <c r="BH1288" s="160">
        <f ca="1">IF(T$17&lt;=$E1288,$G1288/$E1288,0)*$F$1246</f>
        <v>0</v>
      </c>
      <c r="BI1288" s="160">
        <f ca="1">IF(U$17&lt;=$E1288,$G1288/$E1288,0)*$F$1246</f>
        <v>0</v>
      </c>
      <c r="BJ1288" s="160">
        <f ca="1">IF(V$17&lt;=$E1288,$G1288/$E1288,0)*$F$1246</f>
        <v>0</v>
      </c>
      <c r="BK1288" s="160">
        <f ca="1">IF(W$17&lt;=$E1288,$G1288/$E1288,0)*$F$1246</f>
        <v>0</v>
      </c>
      <c r="BL1288" s="160">
        <f ca="1">IF(X$17&lt;=$E1288,$G1288/$E1288,0)*$F$1246</f>
        <v>0</v>
      </c>
      <c r="BM1288" s="160">
        <f ca="1">IF(Y$17&lt;=$E1288,$G1288/$E1288,0)*$F$1246</f>
        <v>0</v>
      </c>
      <c r="BN1288" s="160">
        <f ca="1">IF(Z$17&lt;=$E1288,$G1288/$E1288,0)*$F$1246</f>
        <v>0</v>
      </c>
      <c r="BO1288" s="160">
        <f ca="1">IF(AA$17&lt;=$E1288,$G1288/$E1288,0)*$F$1246</f>
        <v>0</v>
      </c>
      <c r="BP1288" s="160">
        <f ca="1">IF(AB$17&lt;=$E1288,$G1288/$E1288,0)*$F$1246</f>
        <v>0</v>
      </c>
      <c r="BQ1288" s="160">
        <f ca="1">IF(AC$17&lt;=$E1288,$G1288/$E1288,0)*$F$1246</f>
        <v>0</v>
      </c>
      <c r="BR1288" s="160">
        <f ca="1">IF(AD$17&lt;=$E1288,$G1288/$E1288,0)*$F$1246</f>
        <v>0</v>
      </c>
      <c r="BS1288" s="160">
        <f ca="1">IF(AE$17&lt;=$E1288,$G1288/$E1288,0)*$F$1246</f>
        <v>0</v>
      </c>
      <c r="BT1288" s="160">
        <f ca="1">IF(AF$17&lt;=$E1288,$G1288/$E1288,0)*$F$1246</f>
        <v>0</v>
      </c>
      <c r="BU1288" s="160">
        <f ca="1">IF(AG$17&lt;=$E1288,$G1288/$E1288,0)*$F$1246</f>
        <v>0</v>
      </c>
      <c r="BV1288" s="160">
        <f ca="1">IF(AH$17&lt;=$E1288,$G1288/$E1288,0)*$F$1246</f>
        <v>0</v>
      </c>
      <c r="BW1288" s="160">
        <f ca="1">IF(AI$17&lt;=$E1288,$G1288/$E1288,0)*$F$1246</f>
        <v>0</v>
      </c>
      <c r="BX1288" s="160">
        <f ca="1">IF(AJ$17&lt;=$E1288,$G1288/$E1288,0)*$F$1246</f>
        <v>0</v>
      </c>
      <c r="BY1288" s="160">
        <f ca="1">IF(AK$17&lt;=$E1288,$G1288/$E1288,0)*$F$1246</f>
        <v>0</v>
      </c>
      <c r="BZ1288" s="160">
        <f ca="1">IF(AL$17&lt;=$E1288,$G1288/$E1288,0)*$F$1246</f>
        <v>0</v>
      </c>
      <c r="CA1288" s="160">
        <f ca="1">IF(AM$17&lt;=$E1288,$G1288/$E1288,0)*$F$1246</f>
        <v>0</v>
      </c>
      <c r="CB1288" s="160">
        <f ca="1">IF(AN$17&lt;=$E1288,$G1288/$E1288,0)*$F$1246</f>
        <v>0</v>
      </c>
      <c r="CC1288" s="160">
        <f ca="1">IF(AO$17&lt;=$E1288,$G1288/$E1288,0)*$F$1246</f>
        <v>0</v>
      </c>
      <c r="CD1288" s="160">
        <f ca="1">IF(AP$17&lt;=$E1288,$G1288/$E1288,0)*$F$1246</f>
        <v>0</v>
      </c>
      <c r="CE1288" s="160">
        <f ca="1">IF(AQ$17&lt;=$E1288,$G1288/$E1288,0)*$F$1246</f>
        <v>0</v>
      </c>
      <c r="CF1288" s="160">
        <f ca="1">IF(AR$17&lt;=$E1288,$G1288/$E1288,0)*$F$1246</f>
        <v>0</v>
      </c>
      <c r="CG1288" s="160">
        <f ca="1">IF(AS$17&lt;=$E1288,$G1288/$E1288,0)*$F$1246</f>
        <v>0</v>
      </c>
      <c r="CH1288" s="160">
        <f ca="1">IF(AT$17&lt;=$E1288,$G1288/$E1288,0)*$F$1246</f>
        <v>0</v>
      </c>
      <c r="CI1288" s="160">
        <f ca="1">IF(AU$17&lt;=$E1288,$G1288/$E1288,0)*$F$1246</f>
        <v>0</v>
      </c>
      <c r="CJ1288" s="160">
        <f ca="1">IF(AV$17&lt;=$E1288,$G1288/$E1288,0)*$F$1246</f>
        <v>0</v>
      </c>
      <c r="CK1288" s="160">
        <f ca="1">IF(AW$17&lt;=$E1288,$G1288/$E1288,0)*$F$1246</f>
        <v>0</v>
      </c>
      <c r="CL1288" s="160">
        <f ca="1">IF(AX$17&lt;=$E1288,$G1288/$E1288,0)*$F$1246</f>
        <v>0</v>
      </c>
      <c r="CM1288" s="160">
        <f ca="1">IF(AY$17&lt;=$E1288,$G1288/$E1288,0)*$F$1246</f>
        <v>0</v>
      </c>
      <c r="CN1288" s="160">
        <f ca="1">IF(AZ$17&lt;=$E1288,$G1288/$E1288,0)*$F$1246</f>
        <v>0</v>
      </c>
      <c r="CO1288" s="160">
        <f ca="1">IF(BA$17&lt;=$E1288,$G1288/$E1288,0)*$F$1246</f>
        <v>0</v>
      </c>
      <c r="CP1288" s="160">
        <f ca="1">IF(BB$17&lt;=$E1288,$G1288/$E1288,0)*$F$1246</f>
        <v>0</v>
      </c>
      <c r="CQ1288" s="160">
        <f ca="1">IF(BC$17&lt;=$E1288,$G1288/$E1288,0)*$F$1246</f>
        <v>0</v>
      </c>
      <c r="CR1288" s="160"/>
      <c r="CS1288" s="157"/>
      <c r="CT1288" s="157"/>
      <c r="CU1288" s="157"/>
      <c r="CV1288" s="157"/>
      <c r="CW1288" s="157"/>
      <c r="CX1288" s="157"/>
      <c r="CY1288" s="157"/>
      <c r="CZ1288" s="157"/>
      <c r="DA1288" s="157"/>
      <c r="DB1288" s="157"/>
      <c r="DC1288" s="157"/>
      <c r="DD1288" s="157"/>
      <c r="DE1288" s="157"/>
      <c r="DF1288" s="157"/>
      <c r="DG1288" s="157"/>
      <c r="DH1288" s="157"/>
      <c r="DI1288" s="157"/>
      <c r="DJ1288" s="157"/>
      <c r="DK1288" s="157"/>
      <c r="DL1288" s="157"/>
      <c r="DM1288" s="157"/>
      <c r="DN1288" s="157"/>
      <c r="DO1288" s="157"/>
      <c r="DP1288" s="157"/>
      <c r="DQ1288" s="157"/>
      <c r="DR1288" s="157"/>
      <c r="DS1288" s="157"/>
      <c r="DT1288" s="157"/>
      <c r="DU1288" s="157"/>
      <c r="DV1288" s="157"/>
      <c r="DW1288" s="157"/>
      <c r="DX1288" s="157"/>
      <c r="DY1288" s="157"/>
      <c r="DZ1288" s="157"/>
      <c r="EA1288" s="157"/>
      <c r="EB1288" s="157"/>
      <c r="EC1288" s="157"/>
      <c r="ED1288" s="157"/>
      <c r="EE1288" s="157"/>
      <c r="EF1288" s="157"/>
      <c r="EG1288" s="157"/>
      <c r="EH1288" s="157"/>
      <c r="EI1288" s="157"/>
      <c r="EJ1288" s="157"/>
      <c r="EK1288" s="157"/>
      <c r="EL1288" s="157"/>
      <c r="EM1288" s="157"/>
      <c r="EN1288" s="157"/>
      <c r="EO1288" s="157"/>
      <c r="EP1288" s="157"/>
      <c r="EQ1288" s="157"/>
      <c r="ER1288" s="157"/>
      <c r="ES1288" s="157"/>
      <c r="ET1288" s="157"/>
      <c r="EU1288" s="157"/>
      <c r="EV1288" s="157"/>
      <c r="EW1288" s="157"/>
      <c r="EX1288" s="157"/>
      <c r="EY1288" s="157"/>
      <c r="EZ1288" s="157"/>
      <c r="FA1288" s="157"/>
      <c r="FB1288" s="157"/>
      <c r="FC1288" s="157"/>
      <c r="FD1288" s="157"/>
      <c r="FE1288" s="157"/>
      <c r="FF1288" s="157"/>
      <c r="FG1288" s="157"/>
      <c r="FH1288" s="157"/>
      <c r="FI1288" s="157"/>
      <c r="FJ1288" s="157"/>
      <c r="FK1288" s="157"/>
      <c r="FL1288" s="157"/>
      <c r="FM1288" s="157"/>
      <c r="FN1288" s="157"/>
      <c r="FO1288" s="157"/>
      <c r="FP1288" s="157"/>
      <c r="FQ1288" s="157"/>
      <c r="FR1288" s="157"/>
      <c r="FS1288" s="157"/>
      <c r="FT1288" s="157"/>
      <c r="FU1288" s="157"/>
      <c r="FV1288" s="157"/>
      <c r="FW1288" s="157"/>
      <c r="FX1288" s="157"/>
      <c r="FY1288" s="157"/>
      <c r="FZ1288" s="157"/>
      <c r="GA1288" s="157"/>
      <c r="GB1288" s="157"/>
      <c r="GC1288" s="157"/>
      <c r="GD1288" s="157"/>
      <c r="GE1288" s="157"/>
    </row>
    <row r="1289" spans="1:187" x14ac:dyDescent="0.35">
      <c r="A1289" s="4"/>
      <c r="B1289" s="4"/>
      <c r="C1289" s="161"/>
      <c r="D1289" s="161"/>
      <c r="E1289" s="13">
        <v>48</v>
      </c>
      <c r="F1289" s="158">
        <f t="shared" si="517"/>
        <v>41</v>
      </c>
      <c r="G1289" s="155">
        <f>SUM($AV$958:$AV$1109)</f>
        <v>0</v>
      </c>
      <c r="H1289" s="157"/>
      <c r="I1289" s="157"/>
      <c r="J1289" s="157"/>
      <c r="K1289" s="157"/>
      <c r="L1289" s="157"/>
      <c r="M1289" s="157"/>
      <c r="N1289" s="157"/>
      <c r="O1289" s="157"/>
      <c r="P1289" s="157"/>
      <c r="Q1289" s="159"/>
      <c r="R1289" s="159"/>
      <c r="S1289" s="159"/>
      <c r="T1289" s="159"/>
      <c r="U1289" s="159"/>
      <c r="V1289" s="159"/>
      <c r="W1289" s="159"/>
      <c r="X1289" s="159"/>
      <c r="Y1289" s="159"/>
      <c r="Z1289" s="159"/>
      <c r="AA1289" s="159"/>
      <c r="AB1289" s="159"/>
      <c r="AC1289" s="159"/>
      <c r="AD1289" s="159"/>
      <c r="AE1289" s="159"/>
      <c r="AF1289" s="159"/>
      <c r="AG1289" s="159"/>
      <c r="AH1289" s="159"/>
      <c r="AI1289" s="159"/>
      <c r="AJ1289" s="159"/>
      <c r="AK1289" s="159"/>
      <c r="AL1289" s="159"/>
      <c r="AM1289" s="159"/>
      <c r="AN1289" s="159"/>
      <c r="AO1289" s="159"/>
      <c r="AP1289" s="159"/>
      <c r="AQ1289" s="159"/>
      <c r="AR1289" s="159"/>
      <c r="AS1289" s="159"/>
      <c r="AT1289" s="159"/>
      <c r="AU1289" s="159"/>
      <c r="AV1289" s="159"/>
      <c r="AW1289" s="159">
        <f ca="1">IF(H$17&lt;=$E1289,$G1289/$E1289,0)*$F$1246</f>
        <v>0</v>
      </c>
      <c r="AX1289" s="156">
        <f ca="1">IF(I$17&lt;=$E1289,$G1289/$E1289,0)*$F$1246</f>
        <v>0</v>
      </c>
      <c r="AY1289" s="156">
        <f ca="1">IF(J$17&lt;=$E1289,$G1289/$E1289,0)*$F$1246</f>
        <v>0</v>
      </c>
      <c r="AZ1289" s="156">
        <f ca="1">IF(K$17&lt;=$E1289,$G1289/$E1289,0)*$F$1246</f>
        <v>0</v>
      </c>
      <c r="BA1289" s="156">
        <f ca="1">IF(L$17&lt;=$E1289,$G1289/$E1289,0)*$F$1246</f>
        <v>0</v>
      </c>
      <c r="BB1289" s="156">
        <f ca="1">IF(M$17&lt;=$E1289,$G1289/$E1289,0)*$F$1246</f>
        <v>0</v>
      </c>
      <c r="BC1289" s="156">
        <f ca="1">IF(N$17&lt;=$E1289,$G1289/$E1289,0)*$F$1246</f>
        <v>0</v>
      </c>
      <c r="BD1289" s="156">
        <f ca="1">IF(O$17&lt;=$E1289,$G1289/$E1289,0)*$F$1246</f>
        <v>0</v>
      </c>
      <c r="BE1289" s="156">
        <f ca="1">IF(P$17&lt;=$E1289,$G1289/$E1289,0)*$F$1246</f>
        <v>0</v>
      </c>
      <c r="BF1289" s="156">
        <f ca="1">IF(Q$17&lt;=$E1289,$G1289/$E1289,0)*$F$1246</f>
        <v>0</v>
      </c>
      <c r="BG1289" s="156">
        <f ca="1">IF(R$17&lt;=$E1289,$G1289/$E1289,0)*$F$1246</f>
        <v>0</v>
      </c>
      <c r="BH1289" s="156">
        <f ca="1">IF(S$17&lt;=$E1289,$G1289/$E1289,0)*$F$1246</f>
        <v>0</v>
      </c>
      <c r="BI1289" s="156">
        <f ca="1">IF(T$17&lt;=$E1289,$G1289/$E1289,0)*$F$1246</f>
        <v>0</v>
      </c>
      <c r="BJ1289" s="156">
        <f ca="1">IF(U$17&lt;=$E1289,$G1289/$E1289,0)*$F$1246</f>
        <v>0</v>
      </c>
      <c r="BK1289" s="156">
        <f ca="1">IF(V$17&lt;=$E1289,$G1289/$E1289,0)*$F$1246</f>
        <v>0</v>
      </c>
      <c r="BL1289" s="156">
        <f ca="1">IF(W$17&lt;=$E1289,$G1289/$E1289,0)*$F$1246</f>
        <v>0</v>
      </c>
      <c r="BM1289" s="156">
        <f ca="1">IF(X$17&lt;=$E1289,$G1289/$E1289,0)*$F$1246</f>
        <v>0</v>
      </c>
      <c r="BN1289" s="156">
        <f ca="1">IF(Y$17&lt;=$E1289,$G1289/$E1289,0)*$F$1246</f>
        <v>0</v>
      </c>
      <c r="BO1289" s="156">
        <f ca="1">IF(Z$17&lt;=$E1289,$G1289/$E1289,0)*$F$1246</f>
        <v>0</v>
      </c>
      <c r="BP1289" s="156">
        <f ca="1">IF(AA$17&lt;=$E1289,$G1289/$E1289,0)*$F$1246</f>
        <v>0</v>
      </c>
      <c r="BQ1289" s="156">
        <f ca="1">IF(AB$17&lt;=$E1289,$G1289/$E1289,0)*$F$1246</f>
        <v>0</v>
      </c>
      <c r="BR1289" s="156">
        <f ca="1">IF(AC$17&lt;=$E1289,$G1289/$E1289,0)*$F$1246</f>
        <v>0</v>
      </c>
      <c r="BS1289" s="156">
        <f ca="1">IF(AD$17&lt;=$E1289,$G1289/$E1289,0)*$F$1246</f>
        <v>0</v>
      </c>
      <c r="BT1289" s="156">
        <f ca="1">IF(AE$17&lt;=$E1289,$G1289/$E1289,0)*$F$1246</f>
        <v>0</v>
      </c>
      <c r="BU1289" s="156">
        <f ca="1">IF(AF$17&lt;=$E1289,$G1289/$E1289,0)*$F$1246</f>
        <v>0</v>
      </c>
      <c r="BV1289" s="156">
        <f ca="1">IF(AG$17&lt;=$E1289,$G1289/$E1289,0)*$F$1246</f>
        <v>0</v>
      </c>
      <c r="BW1289" s="156">
        <f ca="1">IF(AH$17&lt;=$E1289,$G1289/$E1289,0)*$F$1246</f>
        <v>0</v>
      </c>
      <c r="BX1289" s="156">
        <f ca="1">IF(AI$17&lt;=$E1289,$G1289/$E1289,0)*$F$1246</f>
        <v>0</v>
      </c>
      <c r="BY1289" s="156">
        <f ca="1">IF(AJ$17&lt;=$E1289,$G1289/$E1289,0)*$F$1246</f>
        <v>0</v>
      </c>
      <c r="BZ1289" s="156">
        <f ca="1">IF(AK$17&lt;=$E1289,$G1289/$E1289,0)*$F$1246</f>
        <v>0</v>
      </c>
      <c r="CA1289" s="156">
        <f ca="1">IF(AL$17&lt;=$E1289,$G1289/$E1289,0)*$F$1246</f>
        <v>0</v>
      </c>
      <c r="CB1289" s="156">
        <f ca="1">IF(AM$17&lt;=$E1289,$G1289/$E1289,0)*$F$1246</f>
        <v>0</v>
      </c>
      <c r="CC1289" s="156">
        <f ca="1">IF(AN$17&lt;=$E1289,$G1289/$E1289,0)*$F$1246</f>
        <v>0</v>
      </c>
      <c r="CD1289" s="156">
        <f ca="1">IF(AO$17&lt;=$E1289,$G1289/$E1289,0)*$F$1246</f>
        <v>0</v>
      </c>
      <c r="CE1289" s="156">
        <f ca="1">IF(AP$17&lt;=$E1289,$G1289/$E1289,0)*$F$1246</f>
        <v>0</v>
      </c>
      <c r="CF1289" s="156">
        <f ca="1">IF(AQ$17&lt;=$E1289,$G1289/$E1289,0)*$F$1246</f>
        <v>0</v>
      </c>
      <c r="CG1289" s="156">
        <f ca="1">IF(AR$17&lt;=$E1289,$G1289/$E1289,0)*$F$1246</f>
        <v>0</v>
      </c>
      <c r="CH1289" s="156">
        <f ca="1">IF(AS$17&lt;=$E1289,$G1289/$E1289,0)*$F$1246</f>
        <v>0</v>
      </c>
      <c r="CI1289" s="156">
        <f ca="1">IF(AT$17&lt;=$E1289,$G1289/$E1289,0)*$F$1246</f>
        <v>0</v>
      </c>
      <c r="CJ1289" s="156">
        <f ca="1">IF(AU$17&lt;=$E1289,$G1289/$E1289,0)*$F$1246</f>
        <v>0</v>
      </c>
      <c r="CK1289" s="156">
        <f ca="1">IF(AV$17&lt;=$E1289,$G1289/$E1289,0)*$F$1246</f>
        <v>0</v>
      </c>
      <c r="CL1289" s="156">
        <f ca="1">IF(AW$17&lt;=$E1289,$G1289/$E1289,0)*$F$1246</f>
        <v>0</v>
      </c>
      <c r="CM1289" s="156">
        <f ca="1">IF(AX$17&lt;=$E1289,$G1289/$E1289,0)*$F$1246</f>
        <v>0</v>
      </c>
      <c r="CN1289" s="156">
        <f ca="1">IF(AY$17&lt;=$E1289,$G1289/$E1289,0)*$F$1246</f>
        <v>0</v>
      </c>
      <c r="CO1289" s="156">
        <f ca="1">IF(AZ$17&lt;=$E1289,$G1289/$E1289,0)*$F$1246</f>
        <v>0</v>
      </c>
      <c r="CP1289" s="156">
        <f ca="1">IF(BA$17&lt;=$E1289,$G1289/$E1289,0)*$F$1246</f>
        <v>0</v>
      </c>
      <c r="CQ1289" s="156">
        <f ca="1">IF(BB$17&lt;=$E1289,$G1289/$E1289,0)*$F$1246</f>
        <v>0</v>
      </c>
      <c r="CR1289" s="156">
        <f ca="1">IF(BC$17&lt;=$E1289,$G1289/$E1289,0)*$F$1246</f>
        <v>0</v>
      </c>
      <c r="CS1289" s="156"/>
      <c r="CT1289" s="157"/>
      <c r="CU1289" s="157"/>
      <c r="CV1289" s="157"/>
      <c r="CW1289" s="157"/>
      <c r="CX1289" s="157"/>
      <c r="CY1289" s="157"/>
      <c r="CZ1289" s="157"/>
      <c r="DA1289" s="157"/>
      <c r="DB1289" s="157"/>
      <c r="DC1289" s="157"/>
      <c r="DD1289" s="157"/>
      <c r="DE1289" s="157"/>
      <c r="DF1289" s="157"/>
      <c r="DG1289" s="157"/>
      <c r="DH1289" s="157"/>
      <c r="DI1289" s="157"/>
      <c r="DJ1289" s="157"/>
      <c r="DK1289" s="157"/>
      <c r="DL1289" s="157"/>
      <c r="DM1289" s="157"/>
      <c r="DN1289" s="157"/>
      <c r="DO1289" s="157"/>
      <c r="DP1289" s="157"/>
      <c r="DQ1289" s="157"/>
      <c r="DR1289" s="157"/>
      <c r="DS1289" s="157"/>
      <c r="DT1289" s="157"/>
      <c r="DU1289" s="157"/>
      <c r="DV1289" s="157"/>
      <c r="DW1289" s="157"/>
      <c r="DX1289" s="157"/>
      <c r="DY1289" s="157"/>
      <c r="DZ1289" s="157"/>
      <c r="EA1289" s="157"/>
      <c r="EB1289" s="157"/>
      <c r="EC1289" s="157"/>
      <c r="ED1289" s="157"/>
      <c r="EE1289" s="157"/>
      <c r="EF1289" s="157"/>
      <c r="EG1289" s="157"/>
      <c r="EH1289" s="157"/>
      <c r="EI1289" s="157"/>
      <c r="EJ1289" s="157"/>
      <c r="EK1289" s="157"/>
      <c r="EL1289" s="157"/>
      <c r="EM1289" s="157"/>
      <c r="EN1289" s="157"/>
      <c r="EO1289" s="157"/>
      <c r="EP1289" s="157"/>
      <c r="EQ1289" s="157"/>
      <c r="ER1289" s="157"/>
      <c r="ES1289" s="157"/>
      <c r="ET1289" s="157"/>
      <c r="EU1289" s="157"/>
      <c r="EV1289" s="157"/>
      <c r="EW1289" s="157"/>
      <c r="EX1289" s="157"/>
      <c r="EY1289" s="157"/>
      <c r="EZ1289" s="157"/>
      <c r="FA1289" s="157"/>
      <c r="FB1289" s="157"/>
      <c r="FC1289" s="157"/>
      <c r="FD1289" s="157"/>
      <c r="FE1289" s="157"/>
      <c r="FF1289" s="157"/>
      <c r="FG1289" s="157"/>
      <c r="FH1289" s="157"/>
      <c r="FI1289" s="157"/>
      <c r="FJ1289" s="157"/>
      <c r="FK1289" s="157"/>
      <c r="FL1289" s="157"/>
      <c r="FM1289" s="157"/>
      <c r="FN1289" s="157"/>
      <c r="FO1289" s="157"/>
      <c r="FP1289" s="157"/>
      <c r="FQ1289" s="157"/>
      <c r="FR1289" s="157"/>
      <c r="FS1289" s="157"/>
      <c r="FT1289" s="157"/>
      <c r="FU1289" s="157"/>
      <c r="FV1289" s="157"/>
      <c r="FW1289" s="157"/>
      <c r="FX1289" s="157"/>
      <c r="FY1289" s="157"/>
      <c r="FZ1289" s="157"/>
      <c r="GA1289" s="157"/>
      <c r="GB1289" s="157"/>
      <c r="GC1289" s="157"/>
      <c r="GD1289" s="157"/>
      <c r="GE1289" s="157"/>
    </row>
    <row r="1290" spans="1:187" x14ac:dyDescent="0.35">
      <c r="A1290" s="4"/>
      <c r="B1290" s="4"/>
      <c r="C1290" s="161"/>
      <c r="D1290" s="161"/>
      <c r="E1290" s="13">
        <v>48</v>
      </c>
      <c r="F1290" s="158">
        <f t="shared" si="517"/>
        <v>42</v>
      </c>
      <c r="G1290" s="155">
        <f>SUM($AW$958:$AW$1109)</f>
        <v>0</v>
      </c>
      <c r="H1290" s="157"/>
      <c r="I1290" s="157"/>
      <c r="J1290" s="157"/>
      <c r="K1290" s="157"/>
      <c r="L1290" s="157"/>
      <c r="M1290" s="157"/>
      <c r="N1290" s="157"/>
      <c r="O1290" s="157"/>
      <c r="P1290" s="157"/>
      <c r="Q1290" s="159"/>
      <c r="R1290" s="159"/>
      <c r="S1290" s="159"/>
      <c r="T1290" s="159"/>
      <c r="U1290" s="159"/>
      <c r="V1290" s="159"/>
      <c r="W1290" s="159"/>
      <c r="X1290" s="159"/>
      <c r="Y1290" s="159"/>
      <c r="Z1290" s="159"/>
      <c r="AA1290" s="159"/>
      <c r="AB1290" s="159"/>
      <c r="AC1290" s="159"/>
      <c r="AD1290" s="159"/>
      <c r="AE1290" s="159"/>
      <c r="AF1290" s="159"/>
      <c r="AG1290" s="159"/>
      <c r="AH1290" s="159"/>
      <c r="AI1290" s="159"/>
      <c r="AJ1290" s="159"/>
      <c r="AK1290" s="159"/>
      <c r="AL1290" s="159"/>
      <c r="AM1290" s="159"/>
      <c r="AN1290" s="159"/>
      <c r="AO1290" s="159"/>
      <c r="AP1290" s="159"/>
      <c r="AQ1290" s="159"/>
      <c r="AR1290" s="159"/>
      <c r="AS1290" s="159"/>
      <c r="AT1290" s="159"/>
      <c r="AU1290" s="159"/>
      <c r="AV1290" s="159"/>
      <c r="AW1290" s="159"/>
      <c r="AX1290" s="159">
        <f ca="1">IF(H$17&lt;=$E1290,$G1290/$E1290,0)*$F$1246</f>
        <v>0</v>
      </c>
      <c r="AY1290" s="156">
        <f ca="1">IF(I$17&lt;=$E1290,$G1290/$E1290,0)*$F$1246</f>
        <v>0</v>
      </c>
      <c r="AZ1290" s="156">
        <f ca="1">IF(J$17&lt;=$E1290,$G1290/$E1290,0)*$F$1246</f>
        <v>0</v>
      </c>
      <c r="BA1290" s="156">
        <f ca="1">IF(K$17&lt;=$E1290,$G1290/$E1290,0)*$F$1246</f>
        <v>0</v>
      </c>
      <c r="BB1290" s="156">
        <f ca="1">IF(L$17&lt;=$E1290,$G1290/$E1290,0)*$F$1246</f>
        <v>0</v>
      </c>
      <c r="BC1290" s="156">
        <f ca="1">IF(M$17&lt;=$E1290,$G1290/$E1290,0)*$F$1246</f>
        <v>0</v>
      </c>
      <c r="BD1290" s="156">
        <f ca="1">IF(N$17&lt;=$E1290,$G1290/$E1290,0)*$F$1246</f>
        <v>0</v>
      </c>
      <c r="BE1290" s="156">
        <f ca="1">IF(O$17&lt;=$E1290,$G1290/$E1290,0)*$F$1246</f>
        <v>0</v>
      </c>
      <c r="BF1290" s="156">
        <f ca="1">IF(P$17&lt;=$E1290,$G1290/$E1290,0)*$F$1246</f>
        <v>0</v>
      </c>
      <c r="BG1290" s="156">
        <f ca="1">IF(Q$17&lt;=$E1290,$G1290/$E1290,0)*$F$1246</f>
        <v>0</v>
      </c>
      <c r="BH1290" s="156">
        <f ca="1">IF(R$17&lt;=$E1290,$G1290/$E1290,0)*$F$1246</f>
        <v>0</v>
      </c>
      <c r="BI1290" s="156">
        <f ca="1">IF(S$17&lt;=$E1290,$G1290/$E1290,0)*$F$1246</f>
        <v>0</v>
      </c>
      <c r="BJ1290" s="156">
        <f ca="1">IF(T$17&lt;=$E1290,$G1290/$E1290,0)*$F$1246</f>
        <v>0</v>
      </c>
      <c r="BK1290" s="156">
        <f ca="1">IF(U$17&lt;=$E1290,$G1290/$E1290,0)*$F$1246</f>
        <v>0</v>
      </c>
      <c r="BL1290" s="156">
        <f ca="1">IF(V$17&lt;=$E1290,$G1290/$E1290,0)*$F$1246</f>
        <v>0</v>
      </c>
      <c r="BM1290" s="156">
        <f ca="1">IF(W$17&lt;=$E1290,$G1290/$E1290,0)*$F$1246</f>
        <v>0</v>
      </c>
      <c r="BN1290" s="156">
        <f ca="1">IF(X$17&lt;=$E1290,$G1290/$E1290,0)*$F$1246</f>
        <v>0</v>
      </c>
      <c r="BO1290" s="156">
        <f ca="1">IF(Y$17&lt;=$E1290,$G1290/$E1290,0)*$F$1246</f>
        <v>0</v>
      </c>
      <c r="BP1290" s="156">
        <f ca="1">IF(Z$17&lt;=$E1290,$G1290/$E1290,0)*$F$1246</f>
        <v>0</v>
      </c>
      <c r="BQ1290" s="156">
        <f ca="1">IF(AA$17&lt;=$E1290,$G1290/$E1290,0)*$F$1246</f>
        <v>0</v>
      </c>
      <c r="BR1290" s="156">
        <f ca="1">IF(AB$17&lt;=$E1290,$G1290/$E1290,0)*$F$1246</f>
        <v>0</v>
      </c>
      <c r="BS1290" s="156">
        <f ca="1">IF(AC$17&lt;=$E1290,$G1290/$E1290,0)*$F$1246</f>
        <v>0</v>
      </c>
      <c r="BT1290" s="156">
        <f ca="1">IF(AD$17&lt;=$E1290,$G1290/$E1290,0)*$F$1246</f>
        <v>0</v>
      </c>
      <c r="BU1290" s="156">
        <f ca="1">IF(AE$17&lt;=$E1290,$G1290/$E1290,0)*$F$1246</f>
        <v>0</v>
      </c>
      <c r="BV1290" s="156">
        <f ca="1">IF(AF$17&lt;=$E1290,$G1290/$E1290,0)*$F$1246</f>
        <v>0</v>
      </c>
      <c r="BW1290" s="156">
        <f ca="1">IF(AG$17&lt;=$E1290,$G1290/$E1290,0)*$F$1246</f>
        <v>0</v>
      </c>
      <c r="BX1290" s="156">
        <f ca="1">IF(AH$17&lt;=$E1290,$G1290/$E1290,0)*$F$1246</f>
        <v>0</v>
      </c>
      <c r="BY1290" s="156">
        <f ca="1">IF(AI$17&lt;=$E1290,$G1290/$E1290,0)*$F$1246</f>
        <v>0</v>
      </c>
      <c r="BZ1290" s="156">
        <f ca="1">IF(AJ$17&lt;=$E1290,$G1290/$E1290,0)*$F$1246</f>
        <v>0</v>
      </c>
      <c r="CA1290" s="156">
        <f ca="1">IF(AK$17&lt;=$E1290,$G1290/$E1290,0)*$F$1246</f>
        <v>0</v>
      </c>
      <c r="CB1290" s="156">
        <f ca="1">IF(AL$17&lt;=$E1290,$G1290/$E1290,0)*$F$1246</f>
        <v>0</v>
      </c>
      <c r="CC1290" s="156">
        <f ca="1">IF(AM$17&lt;=$E1290,$G1290/$E1290,0)*$F$1246</f>
        <v>0</v>
      </c>
      <c r="CD1290" s="156">
        <f ca="1">IF(AN$17&lt;=$E1290,$G1290/$E1290,0)*$F$1246</f>
        <v>0</v>
      </c>
      <c r="CE1290" s="156">
        <f ca="1">IF(AO$17&lt;=$E1290,$G1290/$E1290,0)*$F$1246</f>
        <v>0</v>
      </c>
      <c r="CF1290" s="156">
        <f ca="1">IF(AP$17&lt;=$E1290,$G1290/$E1290,0)*$F$1246</f>
        <v>0</v>
      </c>
      <c r="CG1290" s="156">
        <f ca="1">IF(AQ$17&lt;=$E1290,$G1290/$E1290,0)*$F$1246</f>
        <v>0</v>
      </c>
      <c r="CH1290" s="156">
        <f ca="1">IF(AR$17&lt;=$E1290,$G1290/$E1290,0)*$F$1246</f>
        <v>0</v>
      </c>
      <c r="CI1290" s="156">
        <f ca="1">IF(AS$17&lt;=$E1290,$G1290/$E1290,0)*$F$1246</f>
        <v>0</v>
      </c>
      <c r="CJ1290" s="156">
        <f ca="1">IF(AT$17&lt;=$E1290,$G1290/$E1290,0)*$F$1246</f>
        <v>0</v>
      </c>
      <c r="CK1290" s="156">
        <f ca="1">IF(AU$17&lt;=$E1290,$G1290/$E1290,0)*$F$1246</f>
        <v>0</v>
      </c>
      <c r="CL1290" s="156">
        <f ca="1">IF(AV$17&lt;=$E1290,$G1290/$E1290,0)*$F$1246</f>
        <v>0</v>
      </c>
      <c r="CM1290" s="156">
        <f ca="1">IF(AW$17&lt;=$E1290,$G1290/$E1290,0)*$F$1246</f>
        <v>0</v>
      </c>
      <c r="CN1290" s="156">
        <f ca="1">IF(AX$17&lt;=$E1290,$G1290/$E1290,0)*$F$1246</f>
        <v>0</v>
      </c>
      <c r="CO1290" s="156">
        <f ca="1">IF(AY$17&lt;=$E1290,$G1290/$E1290,0)*$F$1246</f>
        <v>0</v>
      </c>
      <c r="CP1290" s="156">
        <f ca="1">IF(AZ$17&lt;=$E1290,$G1290/$E1290,0)*$F$1246</f>
        <v>0</v>
      </c>
      <c r="CQ1290" s="156">
        <f ca="1">IF(BA$17&lt;=$E1290,$G1290/$E1290,0)*$F$1246</f>
        <v>0</v>
      </c>
      <c r="CR1290" s="156">
        <f ca="1">IF(BB$17&lt;=$E1290,$G1290/$E1290,0)*$F$1246</f>
        <v>0</v>
      </c>
      <c r="CS1290" s="156">
        <f ca="1">IF(BC$17&lt;=$E1290,$G1290/$E1290,0)*$F$1246</f>
        <v>0</v>
      </c>
      <c r="CT1290" s="156"/>
      <c r="CU1290" s="157"/>
      <c r="CV1290" s="157"/>
      <c r="CW1290" s="157"/>
      <c r="CX1290" s="157"/>
      <c r="CY1290" s="157"/>
      <c r="CZ1290" s="157"/>
      <c r="DA1290" s="157"/>
      <c r="DB1290" s="157"/>
      <c r="DC1290" s="157"/>
      <c r="DD1290" s="157"/>
      <c r="DE1290" s="157"/>
      <c r="DF1290" s="157"/>
      <c r="DG1290" s="157"/>
      <c r="DH1290" s="157"/>
      <c r="DI1290" s="157"/>
      <c r="DJ1290" s="157"/>
      <c r="DK1290" s="157"/>
      <c r="DL1290" s="157"/>
      <c r="DM1290" s="157"/>
      <c r="DN1290" s="157"/>
      <c r="DO1290" s="157"/>
      <c r="DP1290" s="157"/>
      <c r="DQ1290" s="157"/>
      <c r="DR1290" s="157"/>
      <c r="DS1290" s="157"/>
      <c r="DT1290" s="157"/>
      <c r="DU1290" s="157"/>
      <c r="DV1290" s="157"/>
      <c r="DW1290" s="157"/>
      <c r="DX1290" s="157"/>
      <c r="DY1290" s="157"/>
      <c r="DZ1290" s="157"/>
      <c r="EA1290" s="157"/>
      <c r="EB1290" s="157"/>
      <c r="EC1290" s="157"/>
      <c r="ED1290" s="157"/>
      <c r="EE1290" s="157"/>
      <c r="EF1290" s="157"/>
      <c r="EG1290" s="157"/>
      <c r="EH1290" s="157"/>
      <c r="EI1290" s="157"/>
      <c r="EJ1290" s="157"/>
      <c r="EK1290" s="157"/>
      <c r="EL1290" s="157"/>
      <c r="EM1290" s="157"/>
      <c r="EN1290" s="157"/>
      <c r="EO1290" s="157"/>
      <c r="EP1290" s="157"/>
      <c r="EQ1290" s="157"/>
      <c r="ER1290" s="157"/>
      <c r="ES1290" s="157"/>
      <c r="ET1290" s="157"/>
      <c r="EU1290" s="157"/>
      <c r="EV1290" s="157"/>
      <c r="EW1290" s="157"/>
      <c r="EX1290" s="157"/>
      <c r="EY1290" s="157"/>
      <c r="EZ1290" s="157"/>
      <c r="FA1290" s="157"/>
      <c r="FB1290" s="157"/>
      <c r="FC1290" s="157"/>
      <c r="FD1290" s="157"/>
      <c r="FE1290" s="157"/>
      <c r="FF1290" s="157"/>
      <c r="FG1290" s="157"/>
      <c r="FH1290" s="157"/>
      <c r="FI1290" s="157"/>
      <c r="FJ1290" s="157"/>
      <c r="FK1290" s="157"/>
      <c r="FL1290" s="157"/>
      <c r="FM1290" s="157"/>
      <c r="FN1290" s="157"/>
      <c r="FO1290" s="157"/>
      <c r="FP1290" s="157"/>
      <c r="FQ1290" s="157"/>
      <c r="FR1290" s="157"/>
      <c r="FS1290" s="157"/>
      <c r="FT1290" s="157"/>
      <c r="FU1290" s="157"/>
      <c r="FV1290" s="157"/>
      <c r="FW1290" s="157"/>
      <c r="FX1290" s="157"/>
      <c r="FY1290" s="157"/>
      <c r="FZ1290" s="157"/>
      <c r="GA1290" s="157"/>
      <c r="GB1290" s="157"/>
      <c r="GC1290" s="157"/>
      <c r="GD1290" s="157"/>
      <c r="GE1290" s="157"/>
    </row>
    <row r="1291" spans="1:187" x14ac:dyDescent="0.35">
      <c r="A1291" s="4"/>
      <c r="B1291" s="4"/>
      <c r="C1291" s="161"/>
      <c r="D1291" s="161"/>
      <c r="E1291" s="13">
        <v>48</v>
      </c>
      <c r="F1291" s="158">
        <f t="shared" si="517"/>
        <v>43</v>
      </c>
      <c r="G1291" s="155">
        <f>SUM($AX$958:$AX$1109)</f>
        <v>0</v>
      </c>
      <c r="H1291" s="157"/>
      <c r="I1291" s="157"/>
      <c r="J1291" s="157"/>
      <c r="K1291" s="157"/>
      <c r="L1291" s="157"/>
      <c r="M1291" s="157"/>
      <c r="N1291" s="157"/>
      <c r="O1291" s="157"/>
      <c r="P1291" s="157"/>
      <c r="Q1291" s="159"/>
      <c r="R1291" s="159"/>
      <c r="S1291" s="159"/>
      <c r="T1291" s="159"/>
      <c r="U1291" s="159"/>
      <c r="V1291" s="159"/>
      <c r="W1291" s="159"/>
      <c r="X1291" s="159"/>
      <c r="Y1291" s="159"/>
      <c r="Z1291" s="159"/>
      <c r="AA1291" s="159"/>
      <c r="AB1291" s="159"/>
      <c r="AC1291" s="159"/>
      <c r="AD1291" s="159"/>
      <c r="AE1291" s="159"/>
      <c r="AF1291" s="159"/>
      <c r="AG1291" s="159"/>
      <c r="AH1291" s="159"/>
      <c r="AI1291" s="159"/>
      <c r="AJ1291" s="159"/>
      <c r="AK1291" s="159"/>
      <c r="AL1291" s="159"/>
      <c r="AM1291" s="159"/>
      <c r="AN1291" s="159"/>
      <c r="AO1291" s="159"/>
      <c r="AP1291" s="159"/>
      <c r="AQ1291" s="159"/>
      <c r="AR1291" s="159"/>
      <c r="AS1291" s="159"/>
      <c r="AT1291" s="159"/>
      <c r="AU1291" s="159"/>
      <c r="AV1291" s="159"/>
      <c r="AW1291" s="159"/>
      <c r="AX1291" s="159"/>
      <c r="AY1291" s="159">
        <f ca="1">IF(H$17&lt;=$E1291,$G1291/$E1291,0)*$F$1246</f>
        <v>0</v>
      </c>
      <c r="AZ1291" s="156">
        <f ca="1">IF(I$17&lt;=$E1291,$G1291/$E1291,0)*$F$1246</f>
        <v>0</v>
      </c>
      <c r="BA1291" s="156">
        <f ca="1">IF(J$17&lt;=$E1291,$G1291/$E1291,0)*$F$1246</f>
        <v>0</v>
      </c>
      <c r="BB1291" s="156">
        <f ca="1">IF(K$17&lt;=$E1291,$G1291/$E1291,0)*$F$1246</f>
        <v>0</v>
      </c>
      <c r="BC1291" s="156">
        <f ca="1">IF(L$17&lt;=$E1291,$G1291/$E1291,0)*$F$1246</f>
        <v>0</v>
      </c>
      <c r="BD1291" s="156">
        <f ca="1">IF(M$17&lt;=$E1291,$G1291/$E1291,0)*$F$1246</f>
        <v>0</v>
      </c>
      <c r="BE1291" s="156">
        <f ca="1">IF(N$17&lt;=$E1291,$G1291/$E1291,0)*$F$1246</f>
        <v>0</v>
      </c>
      <c r="BF1291" s="156">
        <f ca="1">IF(O$17&lt;=$E1291,$G1291/$E1291,0)*$F$1246</f>
        <v>0</v>
      </c>
      <c r="BG1291" s="156">
        <f ca="1">IF(P$17&lt;=$E1291,$G1291/$E1291,0)*$F$1246</f>
        <v>0</v>
      </c>
      <c r="BH1291" s="156">
        <f ca="1">IF(Q$17&lt;=$E1291,$G1291/$E1291,0)*$F$1246</f>
        <v>0</v>
      </c>
      <c r="BI1291" s="156">
        <f ca="1">IF(R$17&lt;=$E1291,$G1291/$E1291,0)*$F$1246</f>
        <v>0</v>
      </c>
      <c r="BJ1291" s="156">
        <f ca="1">IF(S$17&lt;=$E1291,$G1291/$E1291,0)*$F$1246</f>
        <v>0</v>
      </c>
      <c r="BK1291" s="156">
        <f ca="1">IF(T$17&lt;=$E1291,$G1291/$E1291,0)*$F$1246</f>
        <v>0</v>
      </c>
      <c r="BL1291" s="156">
        <f ca="1">IF(U$17&lt;=$E1291,$G1291/$E1291,0)*$F$1246</f>
        <v>0</v>
      </c>
      <c r="BM1291" s="156">
        <f ca="1">IF(V$17&lt;=$E1291,$G1291/$E1291,0)*$F$1246</f>
        <v>0</v>
      </c>
      <c r="BN1291" s="156">
        <f ca="1">IF(W$17&lt;=$E1291,$G1291/$E1291,0)*$F$1246</f>
        <v>0</v>
      </c>
      <c r="BO1291" s="156">
        <f ca="1">IF(X$17&lt;=$E1291,$G1291/$E1291,0)*$F$1246</f>
        <v>0</v>
      </c>
      <c r="BP1291" s="156">
        <f ca="1">IF(Y$17&lt;=$E1291,$G1291/$E1291,0)*$F$1246</f>
        <v>0</v>
      </c>
      <c r="BQ1291" s="156">
        <f ca="1">IF(Z$17&lt;=$E1291,$G1291/$E1291,0)*$F$1246</f>
        <v>0</v>
      </c>
      <c r="BR1291" s="156">
        <f ca="1">IF(AA$17&lt;=$E1291,$G1291/$E1291,0)*$F$1246</f>
        <v>0</v>
      </c>
      <c r="BS1291" s="156">
        <f ca="1">IF(AB$17&lt;=$E1291,$G1291/$E1291,0)*$F$1246</f>
        <v>0</v>
      </c>
      <c r="BT1291" s="156">
        <f ca="1">IF(AC$17&lt;=$E1291,$G1291/$E1291,0)*$F$1246</f>
        <v>0</v>
      </c>
      <c r="BU1291" s="156">
        <f ca="1">IF(AD$17&lt;=$E1291,$G1291/$E1291,0)*$F$1246</f>
        <v>0</v>
      </c>
      <c r="BV1291" s="156">
        <f ca="1">IF(AE$17&lt;=$E1291,$G1291/$E1291,0)*$F$1246</f>
        <v>0</v>
      </c>
      <c r="BW1291" s="156">
        <f ca="1">IF(AF$17&lt;=$E1291,$G1291/$E1291,0)*$F$1246</f>
        <v>0</v>
      </c>
      <c r="BX1291" s="156">
        <f ca="1">IF(AG$17&lt;=$E1291,$G1291/$E1291,0)*$F$1246</f>
        <v>0</v>
      </c>
      <c r="BY1291" s="156">
        <f ca="1">IF(AH$17&lt;=$E1291,$G1291/$E1291,0)*$F$1246</f>
        <v>0</v>
      </c>
      <c r="BZ1291" s="156">
        <f ca="1">IF(AI$17&lt;=$E1291,$G1291/$E1291,0)*$F$1246</f>
        <v>0</v>
      </c>
      <c r="CA1291" s="156">
        <f ca="1">IF(AJ$17&lt;=$E1291,$G1291/$E1291,0)*$F$1246</f>
        <v>0</v>
      </c>
      <c r="CB1291" s="156">
        <f ca="1">IF(AK$17&lt;=$E1291,$G1291/$E1291,0)*$F$1246</f>
        <v>0</v>
      </c>
      <c r="CC1291" s="156">
        <f ca="1">IF(AL$17&lt;=$E1291,$G1291/$E1291,0)*$F$1246</f>
        <v>0</v>
      </c>
      <c r="CD1291" s="156">
        <f ca="1">IF(AM$17&lt;=$E1291,$G1291/$E1291,0)*$F$1246</f>
        <v>0</v>
      </c>
      <c r="CE1291" s="156">
        <f ca="1">IF(AN$17&lt;=$E1291,$G1291/$E1291,0)*$F$1246</f>
        <v>0</v>
      </c>
      <c r="CF1291" s="156">
        <f ca="1">IF(AO$17&lt;=$E1291,$G1291/$E1291,0)*$F$1246</f>
        <v>0</v>
      </c>
      <c r="CG1291" s="156">
        <f ca="1">IF(AP$17&lt;=$E1291,$G1291/$E1291,0)*$F$1246</f>
        <v>0</v>
      </c>
      <c r="CH1291" s="156">
        <f ca="1">IF(AQ$17&lt;=$E1291,$G1291/$E1291,0)*$F$1246</f>
        <v>0</v>
      </c>
      <c r="CI1291" s="156">
        <f ca="1">IF(AR$17&lt;=$E1291,$G1291/$E1291,0)*$F$1246</f>
        <v>0</v>
      </c>
      <c r="CJ1291" s="156">
        <f ca="1">IF(AS$17&lt;=$E1291,$G1291/$E1291,0)*$F$1246</f>
        <v>0</v>
      </c>
      <c r="CK1291" s="156">
        <f ca="1">IF(AT$17&lt;=$E1291,$G1291/$E1291,0)*$F$1246</f>
        <v>0</v>
      </c>
      <c r="CL1291" s="156">
        <f ca="1">IF(AU$17&lt;=$E1291,$G1291/$E1291,0)*$F$1246</f>
        <v>0</v>
      </c>
      <c r="CM1291" s="156">
        <f ca="1">IF(AV$17&lt;=$E1291,$G1291/$E1291,0)*$F$1246</f>
        <v>0</v>
      </c>
      <c r="CN1291" s="156">
        <f ca="1">IF(AW$17&lt;=$E1291,$G1291/$E1291,0)*$F$1246</f>
        <v>0</v>
      </c>
      <c r="CO1291" s="156">
        <f ca="1">IF(AX$17&lt;=$E1291,$G1291/$E1291,0)*$F$1246</f>
        <v>0</v>
      </c>
      <c r="CP1291" s="156">
        <f ca="1">IF(AY$17&lt;=$E1291,$G1291/$E1291,0)*$F$1246</f>
        <v>0</v>
      </c>
      <c r="CQ1291" s="156">
        <f ca="1">IF(AZ$17&lt;=$E1291,$G1291/$E1291,0)*$F$1246</f>
        <v>0</v>
      </c>
      <c r="CR1291" s="156">
        <f ca="1">IF(BA$17&lt;=$E1291,$G1291/$E1291,0)*$F$1246</f>
        <v>0</v>
      </c>
      <c r="CS1291" s="156">
        <f ca="1">IF(BB$17&lt;=$E1291,$G1291/$E1291,0)*$F$1246</f>
        <v>0</v>
      </c>
      <c r="CT1291" s="156">
        <f ca="1">IF(BC$17&lt;=$E1291,$G1291/$E1291,0)*$F$1246</f>
        <v>0</v>
      </c>
      <c r="CU1291" s="156"/>
      <c r="CV1291" s="157"/>
      <c r="CW1291" s="157"/>
      <c r="CX1291" s="157"/>
      <c r="CY1291" s="157"/>
      <c r="CZ1291" s="157"/>
      <c r="DA1291" s="157"/>
      <c r="DB1291" s="157"/>
      <c r="DC1291" s="157"/>
      <c r="DD1291" s="157"/>
      <c r="DE1291" s="157"/>
      <c r="DF1291" s="157"/>
      <c r="DG1291" s="157"/>
      <c r="DH1291" s="157"/>
      <c r="DI1291" s="157"/>
      <c r="DJ1291" s="157"/>
      <c r="DK1291" s="157"/>
      <c r="DL1291" s="157"/>
      <c r="DM1291" s="157"/>
      <c r="DN1291" s="157"/>
      <c r="DO1291" s="157"/>
      <c r="DP1291" s="157"/>
      <c r="DQ1291" s="157"/>
      <c r="DR1291" s="157"/>
      <c r="DS1291" s="157"/>
      <c r="DT1291" s="157"/>
      <c r="DU1291" s="157"/>
      <c r="DV1291" s="157"/>
      <c r="DW1291" s="157"/>
      <c r="DX1291" s="157"/>
      <c r="DY1291" s="157"/>
      <c r="DZ1291" s="157"/>
      <c r="EA1291" s="157"/>
      <c r="EB1291" s="157"/>
      <c r="EC1291" s="157"/>
      <c r="ED1291" s="157"/>
      <c r="EE1291" s="157"/>
      <c r="EF1291" s="157"/>
      <c r="EG1291" s="157"/>
      <c r="EH1291" s="157"/>
      <c r="EI1291" s="157"/>
      <c r="EJ1291" s="157"/>
      <c r="EK1291" s="157"/>
      <c r="EL1291" s="157"/>
      <c r="EM1291" s="157"/>
      <c r="EN1291" s="157"/>
      <c r="EO1291" s="157"/>
      <c r="EP1291" s="157"/>
      <c r="EQ1291" s="157"/>
      <c r="ER1291" s="157"/>
      <c r="ES1291" s="157"/>
      <c r="ET1291" s="157"/>
      <c r="EU1291" s="157"/>
      <c r="EV1291" s="157"/>
      <c r="EW1291" s="157"/>
      <c r="EX1291" s="157"/>
      <c r="EY1291" s="157"/>
      <c r="EZ1291" s="157"/>
      <c r="FA1291" s="157"/>
      <c r="FB1291" s="157"/>
      <c r="FC1291" s="157"/>
      <c r="FD1291" s="157"/>
      <c r="FE1291" s="157"/>
      <c r="FF1291" s="157"/>
      <c r="FG1291" s="157"/>
      <c r="FH1291" s="157"/>
      <c r="FI1291" s="157"/>
      <c r="FJ1291" s="157"/>
      <c r="FK1291" s="157"/>
      <c r="FL1291" s="157"/>
      <c r="FM1291" s="157"/>
      <c r="FN1291" s="157"/>
      <c r="FO1291" s="157"/>
      <c r="FP1291" s="157"/>
      <c r="FQ1291" s="157"/>
      <c r="FR1291" s="157"/>
      <c r="FS1291" s="157"/>
      <c r="FT1291" s="157"/>
      <c r="FU1291" s="157"/>
      <c r="FV1291" s="157"/>
      <c r="FW1291" s="157"/>
      <c r="FX1291" s="157"/>
      <c r="FY1291" s="157"/>
      <c r="FZ1291" s="157"/>
      <c r="GA1291" s="157"/>
      <c r="GB1291" s="157"/>
      <c r="GC1291" s="157"/>
      <c r="GD1291" s="157"/>
      <c r="GE1291" s="157"/>
    </row>
    <row r="1292" spans="1:187" x14ac:dyDescent="0.35">
      <c r="A1292" s="4"/>
      <c r="B1292" s="4"/>
      <c r="C1292" s="161"/>
      <c r="D1292" s="161"/>
      <c r="E1292" s="13">
        <v>48</v>
      </c>
      <c r="F1292" s="158">
        <f t="shared" si="517"/>
        <v>44</v>
      </c>
      <c r="G1292" s="155">
        <f>SUM($AY$958:$AY$1109)</f>
        <v>0</v>
      </c>
      <c r="H1292" s="157"/>
      <c r="I1292" s="157"/>
      <c r="J1292" s="157"/>
      <c r="K1292" s="157"/>
      <c r="L1292" s="157"/>
      <c r="M1292" s="157"/>
      <c r="N1292" s="157"/>
      <c r="O1292" s="157"/>
      <c r="P1292" s="157"/>
      <c r="Q1292" s="159"/>
      <c r="R1292" s="159"/>
      <c r="S1292" s="159"/>
      <c r="T1292" s="159"/>
      <c r="U1292" s="159"/>
      <c r="V1292" s="159"/>
      <c r="W1292" s="159"/>
      <c r="X1292" s="159"/>
      <c r="Y1292" s="159"/>
      <c r="Z1292" s="159"/>
      <c r="AA1292" s="159"/>
      <c r="AB1292" s="159"/>
      <c r="AC1292" s="159"/>
      <c r="AD1292" s="159"/>
      <c r="AE1292" s="159"/>
      <c r="AF1292" s="159"/>
      <c r="AG1292" s="159"/>
      <c r="AH1292" s="159"/>
      <c r="AI1292" s="159"/>
      <c r="AJ1292" s="159"/>
      <c r="AK1292" s="159"/>
      <c r="AL1292" s="159"/>
      <c r="AM1292" s="159"/>
      <c r="AN1292" s="159"/>
      <c r="AO1292" s="159"/>
      <c r="AP1292" s="159"/>
      <c r="AQ1292" s="159"/>
      <c r="AR1292" s="159"/>
      <c r="AS1292" s="159"/>
      <c r="AT1292" s="159"/>
      <c r="AU1292" s="159"/>
      <c r="AV1292" s="159"/>
      <c r="AW1292" s="159"/>
      <c r="AX1292" s="159"/>
      <c r="AY1292" s="159"/>
      <c r="AZ1292" s="159">
        <f ca="1">IF(H$17&lt;=$E1292,$G1292/$E1292,0)*$F$1246</f>
        <v>0</v>
      </c>
      <c r="BA1292" s="156">
        <f ca="1">IF(I$17&lt;=$E1292,$G1292/$E1292,0)*$F$1246</f>
        <v>0</v>
      </c>
      <c r="BB1292" s="156">
        <f ca="1">IF(J$17&lt;=$E1292,$G1292/$E1292,0)*$F$1246</f>
        <v>0</v>
      </c>
      <c r="BC1292" s="156">
        <f ca="1">IF(K$17&lt;=$E1292,$G1292/$E1292,0)*$F$1246</f>
        <v>0</v>
      </c>
      <c r="BD1292" s="156">
        <f ca="1">IF(L$17&lt;=$E1292,$G1292/$E1292,0)*$F$1246</f>
        <v>0</v>
      </c>
      <c r="BE1292" s="156">
        <f ca="1">IF(M$17&lt;=$E1292,$G1292/$E1292,0)*$F$1246</f>
        <v>0</v>
      </c>
      <c r="BF1292" s="156">
        <f ca="1">IF(N$17&lt;=$E1292,$G1292/$E1292,0)*$F$1246</f>
        <v>0</v>
      </c>
      <c r="BG1292" s="156">
        <f ca="1">IF(O$17&lt;=$E1292,$G1292/$E1292,0)*$F$1246</f>
        <v>0</v>
      </c>
      <c r="BH1292" s="156">
        <f ca="1">IF(P$17&lt;=$E1292,$G1292/$E1292,0)*$F$1246</f>
        <v>0</v>
      </c>
      <c r="BI1292" s="156">
        <f ca="1">IF(Q$17&lt;=$E1292,$G1292/$E1292,0)*$F$1246</f>
        <v>0</v>
      </c>
      <c r="BJ1292" s="156">
        <f ca="1">IF(R$17&lt;=$E1292,$G1292/$E1292,0)*$F$1246</f>
        <v>0</v>
      </c>
      <c r="BK1292" s="156">
        <f ca="1">IF(S$17&lt;=$E1292,$G1292/$E1292,0)*$F$1246</f>
        <v>0</v>
      </c>
      <c r="BL1292" s="156">
        <f ca="1">IF(T$17&lt;=$E1292,$G1292/$E1292,0)*$F$1246</f>
        <v>0</v>
      </c>
      <c r="BM1292" s="156">
        <f ca="1">IF(U$17&lt;=$E1292,$G1292/$E1292,0)*$F$1246</f>
        <v>0</v>
      </c>
      <c r="BN1292" s="156">
        <f ca="1">IF(V$17&lt;=$E1292,$G1292/$E1292,0)*$F$1246</f>
        <v>0</v>
      </c>
      <c r="BO1292" s="156">
        <f ca="1">IF(W$17&lt;=$E1292,$G1292/$E1292,0)*$F$1246</f>
        <v>0</v>
      </c>
      <c r="BP1292" s="156">
        <f ca="1">IF(X$17&lt;=$E1292,$G1292/$E1292,0)*$F$1246</f>
        <v>0</v>
      </c>
      <c r="BQ1292" s="156">
        <f ca="1">IF(Y$17&lt;=$E1292,$G1292/$E1292,0)*$F$1246</f>
        <v>0</v>
      </c>
      <c r="BR1292" s="156">
        <f ca="1">IF(Z$17&lt;=$E1292,$G1292/$E1292,0)*$F$1246</f>
        <v>0</v>
      </c>
      <c r="BS1292" s="156">
        <f ca="1">IF(AA$17&lt;=$E1292,$G1292/$E1292,0)*$F$1246</f>
        <v>0</v>
      </c>
      <c r="BT1292" s="156">
        <f ca="1">IF(AB$17&lt;=$E1292,$G1292/$E1292,0)*$F$1246</f>
        <v>0</v>
      </c>
      <c r="BU1292" s="156">
        <f ca="1">IF(AC$17&lt;=$E1292,$G1292/$E1292,0)*$F$1246</f>
        <v>0</v>
      </c>
      <c r="BV1292" s="156">
        <f ca="1">IF(AD$17&lt;=$E1292,$G1292/$E1292,0)*$F$1246</f>
        <v>0</v>
      </c>
      <c r="BW1292" s="156">
        <f ca="1">IF(AE$17&lt;=$E1292,$G1292/$E1292,0)*$F$1246</f>
        <v>0</v>
      </c>
      <c r="BX1292" s="156">
        <f ca="1">IF(AF$17&lt;=$E1292,$G1292/$E1292,0)*$F$1246</f>
        <v>0</v>
      </c>
      <c r="BY1292" s="156">
        <f ca="1">IF(AG$17&lt;=$E1292,$G1292/$E1292,0)*$F$1246</f>
        <v>0</v>
      </c>
      <c r="BZ1292" s="156">
        <f ca="1">IF(AH$17&lt;=$E1292,$G1292/$E1292,0)*$F$1246</f>
        <v>0</v>
      </c>
      <c r="CA1292" s="156">
        <f ca="1">IF(AI$17&lt;=$E1292,$G1292/$E1292,0)*$F$1246</f>
        <v>0</v>
      </c>
      <c r="CB1292" s="156">
        <f ca="1">IF(AJ$17&lt;=$E1292,$G1292/$E1292,0)*$F$1246</f>
        <v>0</v>
      </c>
      <c r="CC1292" s="156">
        <f ca="1">IF(AK$17&lt;=$E1292,$G1292/$E1292,0)*$F$1246</f>
        <v>0</v>
      </c>
      <c r="CD1292" s="156">
        <f ca="1">IF(AL$17&lt;=$E1292,$G1292/$E1292,0)*$F$1246</f>
        <v>0</v>
      </c>
      <c r="CE1292" s="156">
        <f ca="1">IF(AM$17&lt;=$E1292,$G1292/$E1292,0)*$F$1246</f>
        <v>0</v>
      </c>
      <c r="CF1292" s="156">
        <f ca="1">IF(AN$17&lt;=$E1292,$G1292/$E1292,0)*$F$1246</f>
        <v>0</v>
      </c>
      <c r="CG1292" s="156">
        <f ca="1">IF(AO$17&lt;=$E1292,$G1292/$E1292,0)*$F$1246</f>
        <v>0</v>
      </c>
      <c r="CH1292" s="156">
        <f ca="1">IF(AP$17&lt;=$E1292,$G1292/$E1292,0)*$F$1246</f>
        <v>0</v>
      </c>
      <c r="CI1292" s="156">
        <f ca="1">IF(AQ$17&lt;=$E1292,$G1292/$E1292,0)*$F$1246</f>
        <v>0</v>
      </c>
      <c r="CJ1292" s="156">
        <f ca="1">IF(AR$17&lt;=$E1292,$G1292/$E1292,0)*$F$1246</f>
        <v>0</v>
      </c>
      <c r="CK1292" s="156">
        <f ca="1">IF(AS$17&lt;=$E1292,$G1292/$E1292,0)*$F$1246</f>
        <v>0</v>
      </c>
      <c r="CL1292" s="156">
        <f ca="1">IF(AT$17&lt;=$E1292,$G1292/$E1292,0)*$F$1246</f>
        <v>0</v>
      </c>
      <c r="CM1292" s="156">
        <f ca="1">IF(AU$17&lt;=$E1292,$G1292/$E1292,0)*$F$1246</f>
        <v>0</v>
      </c>
      <c r="CN1292" s="156">
        <f ca="1">IF(AV$17&lt;=$E1292,$G1292/$E1292,0)*$F$1246</f>
        <v>0</v>
      </c>
      <c r="CO1292" s="156">
        <f ca="1">IF(AW$17&lt;=$E1292,$G1292/$E1292,0)*$F$1246</f>
        <v>0</v>
      </c>
      <c r="CP1292" s="156">
        <f ca="1">IF(AX$17&lt;=$E1292,$G1292/$E1292,0)*$F$1246</f>
        <v>0</v>
      </c>
      <c r="CQ1292" s="156">
        <f ca="1">IF(AY$17&lt;=$E1292,$G1292/$E1292,0)*$F$1246</f>
        <v>0</v>
      </c>
      <c r="CR1292" s="156">
        <f ca="1">IF(AZ$17&lt;=$E1292,$G1292/$E1292,0)*$F$1246</f>
        <v>0</v>
      </c>
      <c r="CS1292" s="156">
        <f ca="1">IF(BA$17&lt;=$E1292,$G1292/$E1292,0)*$F$1246</f>
        <v>0</v>
      </c>
      <c r="CT1292" s="156">
        <f ca="1">IF(BB$17&lt;=$E1292,$G1292/$E1292,0)*$F$1246</f>
        <v>0</v>
      </c>
      <c r="CU1292" s="156">
        <f ca="1">IF(BC$17&lt;=$E1292,$G1292/$E1292,0)*$F$1246</f>
        <v>0</v>
      </c>
      <c r="CV1292" s="156"/>
      <c r="CW1292" s="157"/>
      <c r="CX1292" s="157"/>
      <c r="CY1292" s="157"/>
      <c r="CZ1292" s="157"/>
      <c r="DA1292" s="157"/>
      <c r="DB1292" s="157"/>
      <c r="DC1292" s="157"/>
      <c r="DD1292" s="157"/>
      <c r="DE1292" s="157"/>
      <c r="DF1292" s="157"/>
      <c r="DG1292" s="157"/>
      <c r="DH1292" s="157"/>
      <c r="DI1292" s="157"/>
      <c r="DJ1292" s="157"/>
      <c r="DK1292" s="157"/>
      <c r="DL1292" s="157"/>
      <c r="DM1292" s="157"/>
      <c r="DN1292" s="157"/>
      <c r="DO1292" s="157"/>
      <c r="DP1292" s="157"/>
      <c r="DQ1292" s="157"/>
      <c r="DR1292" s="157"/>
      <c r="DS1292" s="157"/>
      <c r="DT1292" s="157"/>
      <c r="DU1292" s="157"/>
      <c r="DV1292" s="157"/>
      <c r="DW1292" s="157"/>
      <c r="DX1292" s="157"/>
      <c r="DY1292" s="157"/>
      <c r="DZ1292" s="157"/>
      <c r="EA1292" s="157"/>
      <c r="EB1292" s="157"/>
      <c r="EC1292" s="157"/>
      <c r="ED1292" s="157"/>
      <c r="EE1292" s="157"/>
      <c r="EF1292" s="157"/>
      <c r="EG1292" s="157"/>
      <c r="EH1292" s="157"/>
      <c r="EI1292" s="157"/>
      <c r="EJ1292" s="157"/>
      <c r="EK1292" s="157"/>
      <c r="EL1292" s="157"/>
      <c r="EM1292" s="157"/>
      <c r="EN1292" s="157"/>
      <c r="EO1292" s="157"/>
      <c r="EP1292" s="157"/>
      <c r="EQ1292" s="157"/>
      <c r="ER1292" s="157"/>
      <c r="ES1292" s="157"/>
      <c r="ET1292" s="157"/>
      <c r="EU1292" s="157"/>
      <c r="EV1292" s="157"/>
      <c r="EW1292" s="157"/>
      <c r="EX1292" s="157"/>
      <c r="EY1292" s="157"/>
      <c r="EZ1292" s="157"/>
      <c r="FA1292" s="157"/>
      <c r="FB1292" s="157"/>
      <c r="FC1292" s="157"/>
      <c r="FD1292" s="157"/>
      <c r="FE1292" s="157"/>
      <c r="FF1292" s="157"/>
      <c r="FG1292" s="157"/>
      <c r="FH1292" s="157"/>
      <c r="FI1292" s="157"/>
      <c r="FJ1292" s="157"/>
      <c r="FK1292" s="157"/>
      <c r="FL1292" s="157"/>
      <c r="FM1292" s="157"/>
      <c r="FN1292" s="157"/>
      <c r="FO1292" s="157"/>
      <c r="FP1292" s="157"/>
      <c r="FQ1292" s="157"/>
      <c r="FR1292" s="157"/>
      <c r="FS1292" s="157"/>
      <c r="FT1292" s="157"/>
      <c r="FU1292" s="157"/>
      <c r="FV1292" s="157"/>
      <c r="FW1292" s="157"/>
      <c r="FX1292" s="157"/>
      <c r="FY1292" s="157"/>
      <c r="FZ1292" s="157"/>
      <c r="GA1292" s="157"/>
      <c r="GB1292" s="157"/>
      <c r="GC1292" s="157"/>
      <c r="GD1292" s="157"/>
      <c r="GE1292" s="157"/>
    </row>
    <row r="1293" spans="1:187" x14ac:dyDescent="0.35">
      <c r="A1293" s="4"/>
      <c r="B1293" s="4"/>
      <c r="C1293" s="161"/>
      <c r="D1293" s="161"/>
      <c r="E1293" s="13">
        <v>48</v>
      </c>
      <c r="F1293" s="158">
        <f t="shared" si="517"/>
        <v>45</v>
      </c>
      <c r="G1293" s="155">
        <f>SUM($AZ$958:$AZ$1109)</f>
        <v>0</v>
      </c>
      <c r="H1293" s="157"/>
      <c r="I1293" s="157"/>
      <c r="J1293" s="157"/>
      <c r="K1293" s="157"/>
      <c r="L1293" s="157"/>
      <c r="M1293" s="157"/>
      <c r="N1293" s="157"/>
      <c r="O1293" s="157"/>
      <c r="P1293" s="157"/>
      <c r="Q1293" s="159"/>
      <c r="R1293" s="159"/>
      <c r="S1293" s="159"/>
      <c r="T1293" s="159"/>
      <c r="U1293" s="159"/>
      <c r="V1293" s="159"/>
      <c r="W1293" s="159"/>
      <c r="X1293" s="159"/>
      <c r="Y1293" s="159"/>
      <c r="Z1293" s="159"/>
      <c r="AA1293" s="159"/>
      <c r="AB1293" s="159"/>
      <c r="AC1293" s="159"/>
      <c r="AD1293" s="159"/>
      <c r="AE1293" s="159"/>
      <c r="AF1293" s="159"/>
      <c r="AG1293" s="159"/>
      <c r="AH1293" s="159"/>
      <c r="AI1293" s="159"/>
      <c r="AJ1293" s="159"/>
      <c r="AK1293" s="159"/>
      <c r="AL1293" s="159"/>
      <c r="AM1293" s="159"/>
      <c r="AN1293" s="159"/>
      <c r="AO1293" s="159"/>
      <c r="AP1293" s="159"/>
      <c r="AQ1293" s="159"/>
      <c r="AR1293" s="159"/>
      <c r="AS1293" s="159"/>
      <c r="AT1293" s="159"/>
      <c r="AU1293" s="159"/>
      <c r="AV1293" s="159"/>
      <c r="AW1293" s="159"/>
      <c r="AX1293" s="159"/>
      <c r="AY1293" s="159"/>
      <c r="AZ1293" s="159"/>
      <c r="BA1293" s="159">
        <f ca="1">IF(H$17&lt;=$E1293,$G1293/$E1293,0)*$F$1246</f>
        <v>0</v>
      </c>
      <c r="BB1293" s="156">
        <f ca="1">IF(I$17&lt;=$E1293,$G1293/$E1293,0)*$F$1246</f>
        <v>0</v>
      </c>
      <c r="BC1293" s="156">
        <f ca="1">IF(J$17&lt;=$E1293,$G1293/$E1293,0)*$F$1246</f>
        <v>0</v>
      </c>
      <c r="BD1293" s="156">
        <f ca="1">IF(K$17&lt;=$E1293,$G1293/$E1293,0)*$F$1246</f>
        <v>0</v>
      </c>
      <c r="BE1293" s="156">
        <f ca="1">IF(L$17&lt;=$E1293,$G1293/$E1293,0)*$F$1246</f>
        <v>0</v>
      </c>
      <c r="BF1293" s="156">
        <f ca="1">IF(M$17&lt;=$E1293,$G1293/$E1293,0)*$F$1246</f>
        <v>0</v>
      </c>
      <c r="BG1293" s="156">
        <f ca="1">IF(N$17&lt;=$E1293,$G1293/$E1293,0)*$F$1246</f>
        <v>0</v>
      </c>
      <c r="BH1293" s="156">
        <f ca="1">IF(O$17&lt;=$E1293,$G1293/$E1293,0)*$F$1246</f>
        <v>0</v>
      </c>
      <c r="BI1293" s="156">
        <f ca="1">IF(P$17&lt;=$E1293,$G1293/$E1293,0)*$F$1246</f>
        <v>0</v>
      </c>
      <c r="BJ1293" s="156">
        <f ca="1">IF(Q$17&lt;=$E1293,$G1293/$E1293,0)*$F$1246</f>
        <v>0</v>
      </c>
      <c r="BK1293" s="156">
        <f ca="1">IF(R$17&lt;=$E1293,$G1293/$E1293,0)*$F$1246</f>
        <v>0</v>
      </c>
      <c r="BL1293" s="156">
        <f ca="1">IF(S$17&lt;=$E1293,$G1293/$E1293,0)*$F$1246</f>
        <v>0</v>
      </c>
      <c r="BM1293" s="156">
        <f ca="1">IF(T$17&lt;=$E1293,$G1293/$E1293,0)*$F$1246</f>
        <v>0</v>
      </c>
      <c r="BN1293" s="156">
        <f ca="1">IF(U$17&lt;=$E1293,$G1293/$E1293,0)*$F$1246</f>
        <v>0</v>
      </c>
      <c r="BO1293" s="156">
        <f ca="1">IF(V$17&lt;=$E1293,$G1293/$E1293,0)*$F$1246</f>
        <v>0</v>
      </c>
      <c r="BP1293" s="156">
        <f ca="1">IF(W$17&lt;=$E1293,$G1293/$E1293,0)*$F$1246</f>
        <v>0</v>
      </c>
      <c r="BQ1293" s="156">
        <f ca="1">IF(X$17&lt;=$E1293,$G1293/$E1293,0)*$F$1246</f>
        <v>0</v>
      </c>
      <c r="BR1293" s="156">
        <f ca="1">IF(Y$17&lt;=$E1293,$G1293/$E1293,0)*$F$1246</f>
        <v>0</v>
      </c>
      <c r="BS1293" s="156">
        <f ca="1">IF(Z$17&lt;=$E1293,$G1293/$E1293,0)*$F$1246</f>
        <v>0</v>
      </c>
      <c r="BT1293" s="156">
        <f ca="1">IF(AA$17&lt;=$E1293,$G1293/$E1293,0)*$F$1246</f>
        <v>0</v>
      </c>
      <c r="BU1293" s="156">
        <f ca="1">IF(AB$17&lt;=$E1293,$G1293/$E1293,0)*$F$1246</f>
        <v>0</v>
      </c>
      <c r="BV1293" s="156">
        <f ca="1">IF(AC$17&lt;=$E1293,$G1293/$E1293,0)*$F$1246</f>
        <v>0</v>
      </c>
      <c r="BW1293" s="156">
        <f ca="1">IF(AD$17&lt;=$E1293,$G1293/$E1293,0)*$F$1246</f>
        <v>0</v>
      </c>
      <c r="BX1293" s="156">
        <f ca="1">IF(AE$17&lt;=$E1293,$G1293/$E1293,0)*$F$1246</f>
        <v>0</v>
      </c>
      <c r="BY1293" s="156">
        <f ca="1">IF(AF$17&lt;=$E1293,$G1293/$E1293,0)*$F$1246</f>
        <v>0</v>
      </c>
      <c r="BZ1293" s="156">
        <f ca="1">IF(AG$17&lt;=$E1293,$G1293/$E1293,0)*$F$1246</f>
        <v>0</v>
      </c>
      <c r="CA1293" s="156">
        <f ca="1">IF(AH$17&lt;=$E1293,$G1293/$E1293,0)*$F$1246</f>
        <v>0</v>
      </c>
      <c r="CB1293" s="156">
        <f ca="1">IF(AI$17&lt;=$E1293,$G1293/$E1293,0)*$F$1246</f>
        <v>0</v>
      </c>
      <c r="CC1293" s="156">
        <f ca="1">IF(AJ$17&lt;=$E1293,$G1293/$E1293,0)*$F$1246</f>
        <v>0</v>
      </c>
      <c r="CD1293" s="156">
        <f ca="1">IF(AK$17&lt;=$E1293,$G1293/$E1293,0)*$F$1246</f>
        <v>0</v>
      </c>
      <c r="CE1293" s="156">
        <f ca="1">IF(AL$17&lt;=$E1293,$G1293/$E1293,0)*$F$1246</f>
        <v>0</v>
      </c>
      <c r="CF1293" s="156">
        <f ca="1">IF(AM$17&lt;=$E1293,$G1293/$E1293,0)*$F$1246</f>
        <v>0</v>
      </c>
      <c r="CG1293" s="156">
        <f ca="1">IF(AN$17&lt;=$E1293,$G1293/$E1293,0)*$F$1246</f>
        <v>0</v>
      </c>
      <c r="CH1293" s="156">
        <f ca="1">IF(AO$17&lt;=$E1293,$G1293/$E1293,0)*$F$1246</f>
        <v>0</v>
      </c>
      <c r="CI1293" s="156">
        <f ca="1">IF(AP$17&lt;=$E1293,$G1293/$E1293,0)*$F$1246</f>
        <v>0</v>
      </c>
      <c r="CJ1293" s="156">
        <f ca="1">IF(AQ$17&lt;=$E1293,$G1293/$E1293,0)*$F$1246</f>
        <v>0</v>
      </c>
      <c r="CK1293" s="156">
        <f ca="1">IF(AR$17&lt;=$E1293,$G1293/$E1293,0)*$F$1246</f>
        <v>0</v>
      </c>
      <c r="CL1293" s="156">
        <f ca="1">IF(AS$17&lt;=$E1293,$G1293/$E1293,0)*$F$1246</f>
        <v>0</v>
      </c>
      <c r="CM1293" s="156">
        <f ca="1">IF(AT$17&lt;=$E1293,$G1293/$E1293,0)*$F$1246</f>
        <v>0</v>
      </c>
      <c r="CN1293" s="156">
        <f ca="1">IF(AU$17&lt;=$E1293,$G1293/$E1293,0)*$F$1246</f>
        <v>0</v>
      </c>
      <c r="CO1293" s="156">
        <f ca="1">IF(AV$17&lt;=$E1293,$G1293/$E1293,0)*$F$1246</f>
        <v>0</v>
      </c>
      <c r="CP1293" s="156">
        <f ca="1">IF(AW$17&lt;=$E1293,$G1293/$E1293,0)*$F$1246</f>
        <v>0</v>
      </c>
      <c r="CQ1293" s="156">
        <f ca="1">IF(AX$17&lt;=$E1293,$G1293/$E1293,0)*$F$1246</f>
        <v>0</v>
      </c>
      <c r="CR1293" s="156">
        <f ca="1">IF(AY$17&lt;=$E1293,$G1293/$E1293,0)*$F$1246</f>
        <v>0</v>
      </c>
      <c r="CS1293" s="156">
        <f ca="1">IF(AZ$17&lt;=$E1293,$G1293/$E1293,0)*$F$1246</f>
        <v>0</v>
      </c>
      <c r="CT1293" s="156">
        <f ca="1">IF(BA$17&lt;=$E1293,$G1293/$E1293,0)*$F$1246</f>
        <v>0</v>
      </c>
      <c r="CU1293" s="156">
        <f ca="1">IF(BB$17&lt;=$E1293,$G1293/$E1293,0)*$F$1246</f>
        <v>0</v>
      </c>
      <c r="CV1293" s="156">
        <f ca="1">IF(BC$17&lt;=$E1293,$G1293/$E1293,0)*$F$1246</f>
        <v>0</v>
      </c>
      <c r="CW1293" s="156"/>
      <c r="CX1293" s="157"/>
      <c r="CY1293" s="157"/>
      <c r="CZ1293" s="157"/>
      <c r="DA1293" s="157"/>
      <c r="DB1293" s="157"/>
      <c r="DC1293" s="157"/>
      <c r="DD1293" s="157"/>
      <c r="DE1293" s="157"/>
      <c r="DF1293" s="157"/>
      <c r="DG1293" s="157"/>
      <c r="DH1293" s="157"/>
      <c r="DI1293" s="157"/>
      <c r="DJ1293" s="157"/>
      <c r="DK1293" s="157"/>
      <c r="DL1293" s="157"/>
      <c r="DM1293" s="157"/>
      <c r="DN1293" s="157"/>
      <c r="DO1293" s="157"/>
      <c r="DP1293" s="157"/>
      <c r="DQ1293" s="157"/>
      <c r="DR1293" s="157"/>
      <c r="DS1293" s="157"/>
      <c r="DT1293" s="157"/>
      <c r="DU1293" s="157"/>
      <c r="DV1293" s="157"/>
      <c r="DW1293" s="157"/>
      <c r="DX1293" s="157"/>
      <c r="DY1293" s="157"/>
      <c r="DZ1293" s="157"/>
      <c r="EA1293" s="157"/>
      <c r="EB1293" s="157"/>
      <c r="EC1293" s="157"/>
      <c r="ED1293" s="157"/>
      <c r="EE1293" s="157"/>
      <c r="EF1293" s="157"/>
      <c r="EG1293" s="157"/>
      <c r="EH1293" s="157"/>
      <c r="EI1293" s="157"/>
      <c r="EJ1293" s="157"/>
      <c r="EK1293" s="157"/>
      <c r="EL1293" s="157"/>
      <c r="EM1293" s="157"/>
      <c r="EN1293" s="157"/>
      <c r="EO1293" s="157"/>
      <c r="EP1293" s="157"/>
      <c r="EQ1293" s="157"/>
      <c r="ER1293" s="157"/>
      <c r="ES1293" s="157"/>
      <c r="ET1293" s="157"/>
      <c r="EU1293" s="157"/>
      <c r="EV1293" s="157"/>
      <c r="EW1293" s="157"/>
      <c r="EX1293" s="157"/>
      <c r="EY1293" s="157"/>
      <c r="EZ1293" s="157"/>
      <c r="FA1293" s="157"/>
      <c r="FB1293" s="157"/>
      <c r="FC1293" s="157"/>
      <c r="FD1293" s="157"/>
      <c r="FE1293" s="157"/>
      <c r="FF1293" s="157"/>
      <c r="FG1293" s="157"/>
      <c r="FH1293" s="157"/>
      <c r="FI1293" s="157"/>
      <c r="FJ1293" s="157"/>
      <c r="FK1293" s="157"/>
      <c r="FL1293" s="157"/>
      <c r="FM1293" s="157"/>
      <c r="FN1293" s="157"/>
      <c r="FO1293" s="157"/>
      <c r="FP1293" s="157"/>
      <c r="FQ1293" s="157"/>
      <c r="FR1293" s="157"/>
      <c r="FS1293" s="157"/>
      <c r="FT1293" s="157"/>
      <c r="FU1293" s="157"/>
      <c r="FV1293" s="157"/>
      <c r="FW1293" s="157"/>
      <c r="FX1293" s="157"/>
      <c r="FY1293" s="157"/>
      <c r="FZ1293" s="157"/>
      <c r="GA1293" s="157"/>
      <c r="GB1293" s="157"/>
      <c r="GC1293" s="157"/>
      <c r="GD1293" s="157"/>
      <c r="GE1293" s="157"/>
    </row>
    <row r="1294" spans="1:187" x14ac:dyDescent="0.35">
      <c r="A1294" s="4"/>
      <c r="B1294" s="4"/>
      <c r="C1294" s="161"/>
      <c r="D1294" s="161"/>
      <c r="E1294" s="13">
        <v>48</v>
      </c>
      <c r="F1294" s="158">
        <f t="shared" si="517"/>
        <v>46</v>
      </c>
      <c r="G1294" s="155">
        <f>SUM($BA$958:$BA$1109)</f>
        <v>0</v>
      </c>
      <c r="H1294" s="157"/>
      <c r="I1294" s="157"/>
      <c r="J1294" s="157"/>
      <c r="K1294" s="157"/>
      <c r="L1294" s="157"/>
      <c r="M1294" s="157"/>
      <c r="N1294" s="157"/>
      <c r="O1294" s="157"/>
      <c r="P1294" s="157"/>
      <c r="Q1294" s="159"/>
      <c r="R1294" s="159"/>
      <c r="S1294" s="159"/>
      <c r="T1294" s="159"/>
      <c r="U1294" s="159"/>
      <c r="V1294" s="159"/>
      <c r="W1294" s="159"/>
      <c r="X1294" s="159"/>
      <c r="Y1294" s="159"/>
      <c r="Z1294" s="159"/>
      <c r="AA1294" s="159"/>
      <c r="AB1294" s="159"/>
      <c r="AC1294" s="159"/>
      <c r="AD1294" s="159"/>
      <c r="AE1294" s="159"/>
      <c r="AF1294" s="159"/>
      <c r="AG1294" s="159"/>
      <c r="AH1294" s="159"/>
      <c r="AI1294" s="159"/>
      <c r="AJ1294" s="159"/>
      <c r="AK1294" s="159"/>
      <c r="AL1294" s="159"/>
      <c r="AM1294" s="159"/>
      <c r="AN1294" s="159"/>
      <c r="AO1294" s="159"/>
      <c r="AP1294" s="159"/>
      <c r="AQ1294" s="159"/>
      <c r="AR1294" s="159"/>
      <c r="AS1294" s="159"/>
      <c r="AT1294" s="159"/>
      <c r="AU1294" s="159"/>
      <c r="AV1294" s="159"/>
      <c r="AW1294" s="159"/>
      <c r="AX1294" s="159"/>
      <c r="AY1294" s="159"/>
      <c r="AZ1294" s="159"/>
      <c r="BA1294" s="159"/>
      <c r="BB1294" s="159">
        <f ca="1">IF(H$17&lt;=$E1294,$G1294/$E1294,0)*$F$1246</f>
        <v>0</v>
      </c>
      <c r="BC1294" s="156">
        <f ca="1">IF(I$17&lt;=$E1294,$G1294/$E1294,0)*$F$1246</f>
        <v>0</v>
      </c>
      <c r="BD1294" s="156">
        <f ca="1">IF(J$17&lt;=$E1294,$G1294/$E1294,0)*$F$1246</f>
        <v>0</v>
      </c>
      <c r="BE1294" s="156">
        <f ca="1">IF(K$17&lt;=$E1294,$G1294/$E1294,0)*$F$1246</f>
        <v>0</v>
      </c>
      <c r="BF1294" s="156">
        <f ca="1">IF(L$17&lt;=$E1294,$G1294/$E1294,0)*$F$1246</f>
        <v>0</v>
      </c>
      <c r="BG1294" s="156">
        <f ca="1">IF(M$17&lt;=$E1294,$G1294/$E1294,0)*$F$1246</f>
        <v>0</v>
      </c>
      <c r="BH1294" s="156">
        <f ca="1">IF(N$17&lt;=$E1294,$G1294/$E1294,0)*$F$1246</f>
        <v>0</v>
      </c>
      <c r="BI1294" s="156">
        <f ca="1">IF(O$17&lt;=$E1294,$G1294/$E1294,0)*$F$1246</f>
        <v>0</v>
      </c>
      <c r="BJ1294" s="156">
        <f ca="1">IF(P$17&lt;=$E1294,$G1294/$E1294,0)*$F$1246</f>
        <v>0</v>
      </c>
      <c r="BK1294" s="156">
        <f ca="1">IF(Q$17&lt;=$E1294,$G1294/$E1294,0)*$F$1246</f>
        <v>0</v>
      </c>
      <c r="BL1294" s="156">
        <f ca="1">IF(R$17&lt;=$E1294,$G1294/$E1294,0)*$F$1246</f>
        <v>0</v>
      </c>
      <c r="BM1294" s="156">
        <f ca="1">IF(S$17&lt;=$E1294,$G1294/$E1294,0)*$F$1246</f>
        <v>0</v>
      </c>
      <c r="BN1294" s="156">
        <f ca="1">IF(T$17&lt;=$E1294,$G1294/$E1294,0)*$F$1246</f>
        <v>0</v>
      </c>
      <c r="BO1294" s="156">
        <f ca="1">IF(U$17&lt;=$E1294,$G1294/$E1294,0)*$F$1246</f>
        <v>0</v>
      </c>
      <c r="BP1294" s="156">
        <f ca="1">IF(V$17&lt;=$E1294,$G1294/$E1294,0)*$F$1246</f>
        <v>0</v>
      </c>
      <c r="BQ1294" s="156">
        <f ca="1">IF(W$17&lt;=$E1294,$G1294/$E1294,0)*$F$1246</f>
        <v>0</v>
      </c>
      <c r="BR1294" s="156">
        <f ca="1">IF(X$17&lt;=$E1294,$G1294/$E1294,0)*$F$1246</f>
        <v>0</v>
      </c>
      <c r="BS1294" s="156">
        <f ca="1">IF(Y$17&lt;=$E1294,$G1294/$E1294,0)*$F$1246</f>
        <v>0</v>
      </c>
      <c r="BT1294" s="156">
        <f ca="1">IF(Z$17&lt;=$E1294,$G1294/$E1294,0)*$F$1246</f>
        <v>0</v>
      </c>
      <c r="BU1294" s="156">
        <f ca="1">IF(AA$17&lt;=$E1294,$G1294/$E1294,0)*$F$1246</f>
        <v>0</v>
      </c>
      <c r="BV1294" s="156">
        <f ca="1">IF(AB$17&lt;=$E1294,$G1294/$E1294,0)*$F$1246</f>
        <v>0</v>
      </c>
      <c r="BW1294" s="156">
        <f ca="1">IF(AC$17&lt;=$E1294,$G1294/$E1294,0)*$F$1246</f>
        <v>0</v>
      </c>
      <c r="BX1294" s="156">
        <f ca="1">IF(AD$17&lt;=$E1294,$G1294/$E1294,0)*$F$1246</f>
        <v>0</v>
      </c>
      <c r="BY1294" s="156">
        <f ca="1">IF(AE$17&lt;=$E1294,$G1294/$E1294,0)*$F$1246</f>
        <v>0</v>
      </c>
      <c r="BZ1294" s="156">
        <f ca="1">IF(AF$17&lt;=$E1294,$G1294/$E1294,0)*$F$1246</f>
        <v>0</v>
      </c>
      <c r="CA1294" s="156">
        <f ca="1">IF(AG$17&lt;=$E1294,$G1294/$E1294,0)*$F$1246</f>
        <v>0</v>
      </c>
      <c r="CB1294" s="156">
        <f ca="1">IF(AH$17&lt;=$E1294,$G1294/$E1294,0)*$F$1246</f>
        <v>0</v>
      </c>
      <c r="CC1294" s="156">
        <f ca="1">IF(AI$17&lt;=$E1294,$G1294/$E1294,0)*$F$1246</f>
        <v>0</v>
      </c>
      <c r="CD1294" s="156">
        <f ca="1">IF(AJ$17&lt;=$E1294,$G1294/$E1294,0)*$F$1246</f>
        <v>0</v>
      </c>
      <c r="CE1294" s="156">
        <f ca="1">IF(AK$17&lt;=$E1294,$G1294/$E1294,0)*$F$1246</f>
        <v>0</v>
      </c>
      <c r="CF1294" s="156">
        <f ca="1">IF(AL$17&lt;=$E1294,$G1294/$E1294,0)*$F$1246</f>
        <v>0</v>
      </c>
      <c r="CG1294" s="156">
        <f ca="1">IF(AM$17&lt;=$E1294,$G1294/$E1294,0)*$F$1246</f>
        <v>0</v>
      </c>
      <c r="CH1294" s="156">
        <f ca="1">IF(AN$17&lt;=$E1294,$G1294/$E1294,0)*$F$1246</f>
        <v>0</v>
      </c>
      <c r="CI1294" s="156">
        <f ca="1">IF(AO$17&lt;=$E1294,$G1294/$E1294,0)*$F$1246</f>
        <v>0</v>
      </c>
      <c r="CJ1294" s="156">
        <f ca="1">IF(AP$17&lt;=$E1294,$G1294/$E1294,0)*$F$1246</f>
        <v>0</v>
      </c>
      <c r="CK1294" s="156">
        <f ca="1">IF(AQ$17&lt;=$E1294,$G1294/$E1294,0)*$F$1246</f>
        <v>0</v>
      </c>
      <c r="CL1294" s="156">
        <f ca="1">IF(AR$17&lt;=$E1294,$G1294/$E1294,0)*$F$1246</f>
        <v>0</v>
      </c>
      <c r="CM1294" s="156">
        <f ca="1">IF(AS$17&lt;=$E1294,$G1294/$E1294,0)*$F$1246</f>
        <v>0</v>
      </c>
      <c r="CN1294" s="156">
        <f ca="1">IF(AT$17&lt;=$E1294,$G1294/$E1294,0)*$F$1246</f>
        <v>0</v>
      </c>
      <c r="CO1294" s="156">
        <f ca="1">IF(AU$17&lt;=$E1294,$G1294/$E1294,0)*$F$1246</f>
        <v>0</v>
      </c>
      <c r="CP1294" s="156">
        <f ca="1">IF(AV$17&lt;=$E1294,$G1294/$E1294,0)*$F$1246</f>
        <v>0</v>
      </c>
      <c r="CQ1294" s="156">
        <f ca="1">IF(AW$17&lt;=$E1294,$G1294/$E1294,0)*$F$1246</f>
        <v>0</v>
      </c>
      <c r="CR1294" s="156">
        <f ca="1">IF(AX$17&lt;=$E1294,$G1294/$E1294,0)*$F$1246</f>
        <v>0</v>
      </c>
      <c r="CS1294" s="156">
        <f ca="1">IF(AY$17&lt;=$E1294,$G1294/$E1294,0)*$F$1246</f>
        <v>0</v>
      </c>
      <c r="CT1294" s="156">
        <f ca="1">IF(AZ$17&lt;=$E1294,$G1294/$E1294,0)*$F$1246</f>
        <v>0</v>
      </c>
      <c r="CU1294" s="156">
        <f ca="1">IF(BA$17&lt;=$E1294,$G1294/$E1294,0)*$F$1246</f>
        <v>0</v>
      </c>
      <c r="CV1294" s="156">
        <f ca="1">IF(BB$17&lt;=$E1294,$G1294/$E1294,0)*$F$1246</f>
        <v>0</v>
      </c>
      <c r="CW1294" s="156">
        <f ca="1">IF(BC$17&lt;=$E1294,$G1294/$E1294,0)*$F$1246</f>
        <v>0</v>
      </c>
      <c r="CX1294" s="156"/>
      <c r="CY1294" s="157"/>
      <c r="CZ1294" s="157"/>
      <c r="DA1294" s="157"/>
      <c r="DB1294" s="157"/>
      <c r="DC1294" s="157"/>
      <c r="DD1294" s="157"/>
      <c r="DE1294" s="157"/>
      <c r="DF1294" s="157"/>
      <c r="DG1294" s="157"/>
      <c r="DH1294" s="157"/>
      <c r="DI1294" s="157"/>
      <c r="DJ1294" s="157"/>
      <c r="DK1294" s="157"/>
      <c r="DL1294" s="157"/>
      <c r="DM1294" s="157"/>
      <c r="DN1294" s="157"/>
      <c r="DO1294" s="157"/>
      <c r="DP1294" s="157"/>
      <c r="DQ1294" s="157"/>
      <c r="DR1294" s="157"/>
      <c r="DS1294" s="157"/>
      <c r="DT1294" s="157"/>
      <c r="DU1294" s="157"/>
      <c r="DV1294" s="157"/>
      <c r="DW1294" s="157"/>
      <c r="DX1294" s="157"/>
      <c r="DY1294" s="157"/>
      <c r="DZ1294" s="157"/>
      <c r="EA1294" s="157"/>
      <c r="EB1294" s="157"/>
      <c r="EC1294" s="157"/>
      <c r="ED1294" s="157"/>
      <c r="EE1294" s="157"/>
      <c r="EF1294" s="157"/>
      <c r="EG1294" s="157"/>
      <c r="EH1294" s="157"/>
      <c r="EI1294" s="157"/>
      <c r="EJ1294" s="157"/>
      <c r="EK1294" s="157"/>
      <c r="EL1294" s="157"/>
      <c r="EM1294" s="157"/>
      <c r="EN1294" s="157"/>
      <c r="EO1294" s="157"/>
      <c r="EP1294" s="157"/>
      <c r="EQ1294" s="157"/>
      <c r="ER1294" s="157"/>
      <c r="ES1294" s="157"/>
      <c r="ET1294" s="157"/>
      <c r="EU1294" s="157"/>
      <c r="EV1294" s="157"/>
      <c r="EW1294" s="157"/>
      <c r="EX1294" s="157"/>
      <c r="EY1294" s="157"/>
      <c r="EZ1294" s="157"/>
      <c r="FA1294" s="157"/>
      <c r="FB1294" s="157"/>
      <c r="FC1294" s="157"/>
      <c r="FD1294" s="157"/>
      <c r="FE1294" s="157"/>
      <c r="FF1294" s="157"/>
      <c r="FG1294" s="157"/>
      <c r="FH1294" s="157"/>
      <c r="FI1294" s="157"/>
      <c r="FJ1294" s="157"/>
      <c r="FK1294" s="157"/>
      <c r="FL1294" s="157"/>
      <c r="FM1294" s="157"/>
      <c r="FN1294" s="157"/>
      <c r="FO1294" s="157"/>
      <c r="FP1294" s="157"/>
      <c r="FQ1294" s="157"/>
      <c r="FR1294" s="157"/>
      <c r="FS1294" s="157"/>
      <c r="FT1294" s="157"/>
      <c r="FU1294" s="157"/>
      <c r="FV1294" s="157"/>
      <c r="FW1294" s="157"/>
      <c r="FX1294" s="157"/>
      <c r="FY1294" s="157"/>
      <c r="FZ1294" s="157"/>
      <c r="GA1294" s="157"/>
      <c r="GB1294" s="157"/>
      <c r="GC1294" s="157"/>
      <c r="GD1294" s="157"/>
      <c r="GE1294" s="157"/>
    </row>
    <row r="1295" spans="1:187" x14ac:dyDescent="0.35">
      <c r="A1295" s="4"/>
      <c r="B1295" s="4"/>
      <c r="C1295" s="161"/>
      <c r="D1295" s="161"/>
      <c r="E1295" s="13">
        <v>48</v>
      </c>
      <c r="F1295" s="158">
        <f t="shared" si="517"/>
        <v>47</v>
      </c>
      <c r="G1295" s="155">
        <f>SUM($BB$958:$BB$1109)</f>
        <v>0</v>
      </c>
      <c r="H1295" s="157"/>
      <c r="I1295" s="157"/>
      <c r="J1295" s="157"/>
      <c r="K1295" s="157"/>
      <c r="L1295" s="157"/>
      <c r="M1295" s="157"/>
      <c r="N1295" s="157"/>
      <c r="O1295" s="157"/>
      <c r="P1295" s="157"/>
      <c r="Q1295" s="159"/>
      <c r="R1295" s="159"/>
      <c r="S1295" s="159"/>
      <c r="T1295" s="159"/>
      <c r="U1295" s="159"/>
      <c r="V1295" s="159"/>
      <c r="W1295" s="159"/>
      <c r="X1295" s="159"/>
      <c r="Y1295" s="159"/>
      <c r="Z1295" s="159"/>
      <c r="AA1295" s="159"/>
      <c r="AB1295" s="159"/>
      <c r="AC1295" s="159"/>
      <c r="AD1295" s="159"/>
      <c r="AE1295" s="159"/>
      <c r="AF1295" s="159"/>
      <c r="AG1295" s="159"/>
      <c r="AH1295" s="159"/>
      <c r="AI1295" s="159"/>
      <c r="AJ1295" s="159"/>
      <c r="AK1295" s="159"/>
      <c r="AL1295" s="159"/>
      <c r="AM1295" s="159"/>
      <c r="AN1295" s="159"/>
      <c r="AO1295" s="159"/>
      <c r="AP1295" s="159"/>
      <c r="AQ1295" s="159"/>
      <c r="AR1295" s="159"/>
      <c r="AS1295" s="159"/>
      <c r="AT1295" s="159"/>
      <c r="AU1295" s="159"/>
      <c r="AV1295" s="159"/>
      <c r="AW1295" s="159"/>
      <c r="AX1295" s="159"/>
      <c r="AY1295" s="159"/>
      <c r="AZ1295" s="159"/>
      <c r="BA1295" s="159"/>
      <c r="BB1295" s="159"/>
      <c r="BC1295" s="159">
        <f ca="1">IF(H$17&lt;=$E1295,$G1295/$E1295,0)*$F$1246</f>
        <v>0</v>
      </c>
      <c r="BD1295" s="156">
        <f ca="1">IF(I$17&lt;=$E1295,$G1295/$E1295,0)*$F$1246</f>
        <v>0</v>
      </c>
      <c r="BE1295" s="156">
        <f ca="1">IF(J$17&lt;=$E1295,$G1295/$E1295,0)*$F$1246</f>
        <v>0</v>
      </c>
      <c r="BF1295" s="156">
        <f ca="1">IF(K$17&lt;=$E1295,$G1295/$E1295,0)*$F$1246</f>
        <v>0</v>
      </c>
      <c r="BG1295" s="156">
        <f ca="1">IF(L$17&lt;=$E1295,$G1295/$E1295,0)*$F$1246</f>
        <v>0</v>
      </c>
      <c r="BH1295" s="156">
        <f ca="1">IF(M$17&lt;=$E1295,$G1295/$E1295,0)*$F$1246</f>
        <v>0</v>
      </c>
      <c r="BI1295" s="156">
        <f ca="1">IF(N$17&lt;=$E1295,$G1295/$E1295,0)*$F$1246</f>
        <v>0</v>
      </c>
      <c r="BJ1295" s="156">
        <f ca="1">IF(O$17&lt;=$E1295,$G1295/$E1295,0)*$F$1246</f>
        <v>0</v>
      </c>
      <c r="BK1295" s="156">
        <f ca="1">IF(P$17&lt;=$E1295,$G1295/$E1295,0)*$F$1246</f>
        <v>0</v>
      </c>
      <c r="BL1295" s="156">
        <f ca="1">IF(Q$17&lt;=$E1295,$G1295/$E1295,0)*$F$1246</f>
        <v>0</v>
      </c>
      <c r="BM1295" s="156">
        <f ca="1">IF(R$17&lt;=$E1295,$G1295/$E1295,0)*$F$1246</f>
        <v>0</v>
      </c>
      <c r="BN1295" s="156">
        <f ca="1">IF(S$17&lt;=$E1295,$G1295/$E1295,0)*$F$1246</f>
        <v>0</v>
      </c>
      <c r="BO1295" s="156">
        <f ca="1">IF(T$17&lt;=$E1295,$G1295/$E1295,0)*$F$1246</f>
        <v>0</v>
      </c>
      <c r="BP1295" s="156">
        <f ca="1">IF(U$17&lt;=$E1295,$G1295/$E1295,0)*$F$1246</f>
        <v>0</v>
      </c>
      <c r="BQ1295" s="156">
        <f ca="1">IF(V$17&lt;=$E1295,$G1295/$E1295,0)*$F$1246</f>
        <v>0</v>
      </c>
      <c r="BR1295" s="156">
        <f ca="1">IF(W$17&lt;=$E1295,$G1295/$E1295,0)*$F$1246</f>
        <v>0</v>
      </c>
      <c r="BS1295" s="156">
        <f ca="1">IF(X$17&lt;=$E1295,$G1295/$E1295,0)*$F$1246</f>
        <v>0</v>
      </c>
      <c r="BT1295" s="156">
        <f ca="1">IF(Y$17&lt;=$E1295,$G1295/$E1295,0)*$F$1246</f>
        <v>0</v>
      </c>
      <c r="BU1295" s="156">
        <f ca="1">IF(Z$17&lt;=$E1295,$G1295/$E1295,0)*$F$1246</f>
        <v>0</v>
      </c>
      <c r="BV1295" s="156">
        <f ca="1">IF(AA$17&lt;=$E1295,$G1295/$E1295,0)*$F$1246</f>
        <v>0</v>
      </c>
      <c r="BW1295" s="156">
        <f ca="1">IF(AB$17&lt;=$E1295,$G1295/$E1295,0)*$F$1246</f>
        <v>0</v>
      </c>
      <c r="BX1295" s="156">
        <f ca="1">IF(AC$17&lt;=$E1295,$G1295/$E1295,0)*$F$1246</f>
        <v>0</v>
      </c>
      <c r="BY1295" s="156">
        <f ca="1">IF(AD$17&lt;=$E1295,$G1295/$E1295,0)*$F$1246</f>
        <v>0</v>
      </c>
      <c r="BZ1295" s="156">
        <f ca="1">IF(AE$17&lt;=$E1295,$G1295/$E1295,0)*$F$1246</f>
        <v>0</v>
      </c>
      <c r="CA1295" s="156">
        <f ca="1">IF(AF$17&lt;=$E1295,$G1295/$E1295,0)*$F$1246</f>
        <v>0</v>
      </c>
      <c r="CB1295" s="156">
        <f ca="1">IF(AG$17&lt;=$E1295,$G1295/$E1295,0)*$F$1246</f>
        <v>0</v>
      </c>
      <c r="CC1295" s="156">
        <f ca="1">IF(AH$17&lt;=$E1295,$G1295/$E1295,0)*$F$1246</f>
        <v>0</v>
      </c>
      <c r="CD1295" s="156">
        <f ca="1">IF(AI$17&lt;=$E1295,$G1295/$E1295,0)*$F$1246</f>
        <v>0</v>
      </c>
      <c r="CE1295" s="156">
        <f ca="1">IF(AJ$17&lt;=$E1295,$G1295/$E1295,0)*$F$1246</f>
        <v>0</v>
      </c>
      <c r="CF1295" s="156">
        <f ca="1">IF(AK$17&lt;=$E1295,$G1295/$E1295,0)*$F$1246</f>
        <v>0</v>
      </c>
      <c r="CG1295" s="156">
        <f ca="1">IF(AL$17&lt;=$E1295,$G1295/$E1295,0)*$F$1246</f>
        <v>0</v>
      </c>
      <c r="CH1295" s="156">
        <f ca="1">IF(AM$17&lt;=$E1295,$G1295/$E1295,0)*$F$1246</f>
        <v>0</v>
      </c>
      <c r="CI1295" s="156">
        <f ca="1">IF(AN$17&lt;=$E1295,$G1295/$E1295,0)*$F$1246</f>
        <v>0</v>
      </c>
      <c r="CJ1295" s="156">
        <f ca="1">IF(AO$17&lt;=$E1295,$G1295/$E1295,0)*$F$1246</f>
        <v>0</v>
      </c>
      <c r="CK1295" s="156">
        <f ca="1">IF(AP$17&lt;=$E1295,$G1295/$E1295,0)*$F$1246</f>
        <v>0</v>
      </c>
      <c r="CL1295" s="156">
        <f ca="1">IF(AQ$17&lt;=$E1295,$G1295/$E1295,0)*$F$1246</f>
        <v>0</v>
      </c>
      <c r="CM1295" s="156">
        <f ca="1">IF(AR$17&lt;=$E1295,$G1295/$E1295,0)*$F$1246</f>
        <v>0</v>
      </c>
      <c r="CN1295" s="156">
        <f ca="1">IF(AS$17&lt;=$E1295,$G1295/$E1295,0)*$F$1246</f>
        <v>0</v>
      </c>
      <c r="CO1295" s="156">
        <f ca="1">IF(AT$17&lt;=$E1295,$G1295/$E1295,0)*$F$1246</f>
        <v>0</v>
      </c>
      <c r="CP1295" s="156">
        <f ca="1">IF(AU$17&lt;=$E1295,$G1295/$E1295,0)*$F$1246</f>
        <v>0</v>
      </c>
      <c r="CQ1295" s="156">
        <f ca="1">IF(AV$17&lt;=$E1295,$G1295/$E1295,0)*$F$1246</f>
        <v>0</v>
      </c>
      <c r="CR1295" s="156">
        <f ca="1">IF(AW$17&lt;=$E1295,$G1295/$E1295,0)*$F$1246</f>
        <v>0</v>
      </c>
      <c r="CS1295" s="156">
        <f ca="1">IF(AX$17&lt;=$E1295,$G1295/$E1295,0)*$F$1246</f>
        <v>0</v>
      </c>
      <c r="CT1295" s="156">
        <f ca="1">IF(AY$17&lt;=$E1295,$G1295/$E1295,0)*$F$1246</f>
        <v>0</v>
      </c>
      <c r="CU1295" s="156">
        <f ca="1">IF(AZ$17&lt;=$E1295,$G1295/$E1295,0)*$F$1246</f>
        <v>0</v>
      </c>
      <c r="CV1295" s="156">
        <f ca="1">IF(BA$17&lt;=$E1295,$G1295/$E1295,0)*$F$1246</f>
        <v>0</v>
      </c>
      <c r="CW1295" s="156">
        <f ca="1">IF(BB$17&lt;=$E1295,$G1295/$E1295,0)*$F$1246</f>
        <v>0</v>
      </c>
      <c r="CX1295" s="156">
        <f ca="1">IF(BC$17&lt;=$E1295,$G1295/$E1295,0)*$F$1246</f>
        <v>0</v>
      </c>
      <c r="CY1295" s="156"/>
      <c r="CZ1295" s="157"/>
      <c r="DA1295" s="157"/>
      <c r="DB1295" s="157"/>
      <c r="DC1295" s="157"/>
      <c r="DD1295" s="157"/>
      <c r="DE1295" s="157"/>
      <c r="DF1295" s="157"/>
      <c r="DG1295" s="157"/>
      <c r="DH1295" s="157"/>
      <c r="DI1295" s="157"/>
      <c r="DJ1295" s="157"/>
      <c r="DK1295" s="157"/>
      <c r="DL1295" s="157"/>
      <c r="DM1295" s="157"/>
      <c r="DN1295" s="157"/>
      <c r="DO1295" s="157"/>
      <c r="DP1295" s="157"/>
      <c r="DQ1295" s="157"/>
      <c r="DR1295" s="157"/>
      <c r="DS1295" s="157"/>
      <c r="DT1295" s="157"/>
      <c r="DU1295" s="157"/>
      <c r="DV1295" s="157"/>
      <c r="DW1295" s="157"/>
      <c r="DX1295" s="157"/>
      <c r="DY1295" s="157"/>
      <c r="DZ1295" s="157"/>
      <c r="EA1295" s="157"/>
      <c r="EB1295" s="157"/>
      <c r="EC1295" s="157"/>
      <c r="ED1295" s="157"/>
      <c r="EE1295" s="157"/>
      <c r="EF1295" s="157"/>
      <c r="EG1295" s="157"/>
      <c r="EH1295" s="157"/>
      <c r="EI1295" s="157"/>
      <c r="EJ1295" s="157"/>
      <c r="EK1295" s="157"/>
      <c r="EL1295" s="157"/>
      <c r="EM1295" s="157"/>
      <c r="EN1295" s="157"/>
      <c r="EO1295" s="157"/>
      <c r="EP1295" s="157"/>
      <c r="EQ1295" s="157"/>
      <c r="ER1295" s="157"/>
      <c r="ES1295" s="157"/>
      <c r="ET1295" s="157"/>
      <c r="EU1295" s="157"/>
      <c r="EV1295" s="157"/>
      <c r="EW1295" s="157"/>
      <c r="EX1295" s="157"/>
      <c r="EY1295" s="157"/>
      <c r="EZ1295" s="157"/>
      <c r="FA1295" s="157"/>
      <c r="FB1295" s="157"/>
      <c r="FC1295" s="157"/>
      <c r="FD1295" s="157"/>
      <c r="FE1295" s="157"/>
      <c r="FF1295" s="157"/>
      <c r="FG1295" s="157"/>
      <c r="FH1295" s="157"/>
      <c r="FI1295" s="157"/>
      <c r="FJ1295" s="157"/>
      <c r="FK1295" s="157"/>
      <c r="FL1295" s="157"/>
      <c r="FM1295" s="157"/>
      <c r="FN1295" s="157"/>
      <c r="FO1295" s="157"/>
      <c r="FP1295" s="157"/>
      <c r="FQ1295" s="157"/>
      <c r="FR1295" s="157"/>
      <c r="FS1295" s="157"/>
      <c r="FT1295" s="157"/>
      <c r="FU1295" s="157"/>
      <c r="FV1295" s="157"/>
      <c r="FW1295" s="157"/>
      <c r="FX1295" s="157"/>
      <c r="FY1295" s="157"/>
      <c r="FZ1295" s="157"/>
      <c r="GA1295" s="157"/>
      <c r="GB1295" s="157"/>
      <c r="GC1295" s="157"/>
      <c r="GD1295" s="157"/>
      <c r="GE1295" s="157"/>
    </row>
    <row r="1296" spans="1:187" x14ac:dyDescent="0.35">
      <c r="A1296" s="4"/>
      <c r="B1296" s="4"/>
      <c r="C1296" s="161"/>
      <c r="D1296" s="161"/>
      <c r="E1296" s="13">
        <v>48</v>
      </c>
      <c r="F1296" s="158">
        <f t="shared" si="517"/>
        <v>48</v>
      </c>
      <c r="G1296" s="155">
        <f>SUM($BC$958:$BC$1109)</f>
        <v>0</v>
      </c>
      <c r="H1296" s="157"/>
      <c r="I1296" s="157"/>
      <c r="J1296" s="157"/>
      <c r="K1296" s="157"/>
      <c r="L1296" s="157"/>
      <c r="M1296" s="157"/>
      <c r="N1296" s="157"/>
      <c r="O1296" s="157"/>
      <c r="P1296" s="157"/>
      <c r="Q1296" s="159"/>
      <c r="R1296" s="159"/>
      <c r="S1296" s="159"/>
      <c r="T1296" s="159"/>
      <c r="U1296" s="159"/>
      <c r="V1296" s="159"/>
      <c r="W1296" s="159"/>
      <c r="X1296" s="159"/>
      <c r="Y1296" s="159"/>
      <c r="Z1296" s="159"/>
      <c r="AA1296" s="159"/>
      <c r="AB1296" s="159"/>
      <c r="AC1296" s="159"/>
      <c r="AD1296" s="159"/>
      <c r="AE1296" s="159"/>
      <c r="AF1296" s="159"/>
      <c r="AG1296" s="159"/>
      <c r="AH1296" s="159"/>
      <c r="AI1296" s="159"/>
      <c r="AJ1296" s="159"/>
      <c r="AK1296" s="159"/>
      <c r="AL1296" s="159"/>
      <c r="AM1296" s="159"/>
      <c r="AN1296" s="159"/>
      <c r="AO1296" s="159"/>
      <c r="AP1296" s="159"/>
      <c r="AQ1296" s="159"/>
      <c r="AR1296" s="159"/>
      <c r="AS1296" s="159"/>
      <c r="AT1296" s="159"/>
      <c r="AU1296" s="159"/>
      <c r="AV1296" s="159"/>
      <c r="AW1296" s="159"/>
      <c r="AX1296" s="159"/>
      <c r="AY1296" s="159"/>
      <c r="AZ1296" s="159"/>
      <c r="BA1296" s="159"/>
      <c r="BB1296" s="159"/>
      <c r="BC1296" s="159"/>
      <c r="BD1296" s="159">
        <f ca="1">IF(H$17&lt;=$E1296,$G1296/$E1296,0)*$F$1246</f>
        <v>0</v>
      </c>
      <c r="BE1296" s="156">
        <f ca="1">IF(I$17&lt;=$E1296,$G1296/$E1296,0)*$F$1246</f>
        <v>0</v>
      </c>
      <c r="BF1296" s="156">
        <f ca="1">IF(J$17&lt;=$E1296,$G1296/$E1296,0)*$F$1246</f>
        <v>0</v>
      </c>
      <c r="BG1296" s="156">
        <f ca="1">IF(K$17&lt;=$E1296,$G1296/$E1296,0)*$F$1246</f>
        <v>0</v>
      </c>
      <c r="BH1296" s="156">
        <f ca="1">IF(L$17&lt;=$E1296,$G1296/$E1296,0)*$F$1246</f>
        <v>0</v>
      </c>
      <c r="BI1296" s="156">
        <f ca="1">IF(M$17&lt;=$E1296,$G1296/$E1296,0)*$F$1246</f>
        <v>0</v>
      </c>
      <c r="BJ1296" s="156">
        <f ca="1">IF(N$17&lt;=$E1296,$G1296/$E1296,0)*$F$1246</f>
        <v>0</v>
      </c>
      <c r="BK1296" s="156">
        <f ca="1">IF(O$17&lt;=$E1296,$G1296/$E1296,0)*$F$1246</f>
        <v>0</v>
      </c>
      <c r="BL1296" s="156">
        <f ca="1">IF(P$17&lt;=$E1296,$G1296/$E1296,0)*$F$1246</f>
        <v>0</v>
      </c>
      <c r="BM1296" s="156">
        <f ca="1">IF(Q$17&lt;=$E1296,$G1296/$E1296,0)*$F$1246</f>
        <v>0</v>
      </c>
      <c r="BN1296" s="156">
        <f ca="1">IF(R$17&lt;=$E1296,$G1296/$E1296,0)*$F$1246</f>
        <v>0</v>
      </c>
      <c r="BO1296" s="156">
        <f ca="1">IF(S$17&lt;=$E1296,$G1296/$E1296,0)*$F$1246</f>
        <v>0</v>
      </c>
      <c r="BP1296" s="156">
        <f ca="1">IF(T$17&lt;=$E1296,$G1296/$E1296,0)*$F$1246</f>
        <v>0</v>
      </c>
      <c r="BQ1296" s="156">
        <f ca="1">IF(U$17&lt;=$E1296,$G1296/$E1296,0)*$F$1246</f>
        <v>0</v>
      </c>
      <c r="BR1296" s="156">
        <f ca="1">IF(V$17&lt;=$E1296,$G1296/$E1296,0)*$F$1246</f>
        <v>0</v>
      </c>
      <c r="BS1296" s="156">
        <f ca="1">IF(W$17&lt;=$E1296,$G1296/$E1296,0)*$F$1246</f>
        <v>0</v>
      </c>
      <c r="BT1296" s="156">
        <f ca="1">IF(X$17&lt;=$E1296,$G1296/$E1296,0)*$F$1246</f>
        <v>0</v>
      </c>
      <c r="BU1296" s="156">
        <f ca="1">IF(Y$17&lt;=$E1296,$G1296/$E1296,0)*$F$1246</f>
        <v>0</v>
      </c>
      <c r="BV1296" s="156">
        <f ca="1">IF(Z$17&lt;=$E1296,$G1296/$E1296,0)*$F$1246</f>
        <v>0</v>
      </c>
      <c r="BW1296" s="156">
        <f ca="1">IF(AA$17&lt;=$E1296,$G1296/$E1296,0)*$F$1246</f>
        <v>0</v>
      </c>
      <c r="BX1296" s="156">
        <f ca="1">IF(AB$17&lt;=$E1296,$G1296/$E1296,0)*$F$1246</f>
        <v>0</v>
      </c>
      <c r="BY1296" s="156">
        <f ca="1">IF(AC$17&lt;=$E1296,$G1296/$E1296,0)*$F$1246</f>
        <v>0</v>
      </c>
      <c r="BZ1296" s="156">
        <f ca="1">IF(AD$17&lt;=$E1296,$G1296/$E1296,0)*$F$1246</f>
        <v>0</v>
      </c>
      <c r="CA1296" s="156">
        <f ca="1">IF(AE$17&lt;=$E1296,$G1296/$E1296,0)*$F$1246</f>
        <v>0</v>
      </c>
      <c r="CB1296" s="156">
        <f ca="1">IF(AF$17&lt;=$E1296,$G1296/$E1296,0)*$F$1246</f>
        <v>0</v>
      </c>
      <c r="CC1296" s="156">
        <f ca="1">IF(AG$17&lt;=$E1296,$G1296/$E1296,0)*$F$1246</f>
        <v>0</v>
      </c>
      <c r="CD1296" s="156">
        <f ca="1">IF(AH$17&lt;=$E1296,$G1296/$E1296,0)*$F$1246</f>
        <v>0</v>
      </c>
      <c r="CE1296" s="156">
        <f ca="1">IF(AI$17&lt;=$E1296,$G1296/$E1296,0)*$F$1246</f>
        <v>0</v>
      </c>
      <c r="CF1296" s="156">
        <f ca="1">IF(AJ$17&lt;=$E1296,$G1296/$E1296,0)*$F$1246</f>
        <v>0</v>
      </c>
      <c r="CG1296" s="156">
        <f ca="1">IF(AK$17&lt;=$E1296,$G1296/$E1296,0)*$F$1246</f>
        <v>0</v>
      </c>
      <c r="CH1296" s="156">
        <f ca="1">IF(AL$17&lt;=$E1296,$G1296/$E1296,0)*$F$1246</f>
        <v>0</v>
      </c>
      <c r="CI1296" s="156">
        <f ca="1">IF(AM$17&lt;=$E1296,$G1296/$E1296,0)*$F$1246</f>
        <v>0</v>
      </c>
      <c r="CJ1296" s="156">
        <f ca="1">IF(AN$17&lt;=$E1296,$G1296/$E1296,0)*$F$1246</f>
        <v>0</v>
      </c>
      <c r="CK1296" s="156">
        <f ca="1">IF(AO$17&lt;=$E1296,$G1296/$E1296,0)*$F$1246</f>
        <v>0</v>
      </c>
      <c r="CL1296" s="156">
        <f ca="1">IF(AP$17&lt;=$E1296,$G1296/$E1296,0)*$F$1246</f>
        <v>0</v>
      </c>
      <c r="CM1296" s="156">
        <f ca="1">IF(AQ$17&lt;=$E1296,$G1296/$E1296,0)*$F$1246</f>
        <v>0</v>
      </c>
      <c r="CN1296" s="156">
        <f ca="1">IF(AR$17&lt;=$E1296,$G1296/$E1296,0)*$F$1246</f>
        <v>0</v>
      </c>
      <c r="CO1296" s="156">
        <f ca="1">IF(AS$17&lt;=$E1296,$G1296/$E1296,0)*$F$1246</f>
        <v>0</v>
      </c>
      <c r="CP1296" s="156">
        <f ca="1">IF(AT$17&lt;=$E1296,$G1296/$E1296,0)*$F$1246</f>
        <v>0</v>
      </c>
      <c r="CQ1296" s="156">
        <f ca="1">IF(AU$17&lt;=$E1296,$G1296/$E1296,0)*$F$1246</f>
        <v>0</v>
      </c>
      <c r="CR1296" s="156">
        <f ca="1">IF(AV$17&lt;=$E1296,$G1296/$E1296,0)*$F$1246</f>
        <v>0</v>
      </c>
      <c r="CS1296" s="156">
        <f ca="1">IF(AW$17&lt;=$E1296,$G1296/$E1296,0)*$F$1246</f>
        <v>0</v>
      </c>
      <c r="CT1296" s="156">
        <f ca="1">IF(AX$17&lt;=$E1296,$G1296/$E1296,0)*$F$1246</f>
        <v>0</v>
      </c>
      <c r="CU1296" s="156">
        <f ca="1">IF(AY$17&lt;=$E1296,$G1296/$E1296,0)*$F$1246</f>
        <v>0</v>
      </c>
      <c r="CV1296" s="156">
        <f ca="1">IF(AZ$17&lt;=$E1296,$G1296/$E1296,0)*$F$1246</f>
        <v>0</v>
      </c>
      <c r="CW1296" s="156">
        <f ca="1">IF(BA$17&lt;=$E1296,$G1296/$E1296,0)*$F$1246</f>
        <v>0</v>
      </c>
      <c r="CX1296" s="156">
        <f ca="1">IF(BB$17&lt;=$E1296,$G1296/$E1296,0)*$F$1246</f>
        <v>0</v>
      </c>
      <c r="CY1296" s="156">
        <f ca="1">IF(BC$17&lt;=$E1296,$G1296/$E1296,0)*$F$1246</f>
        <v>0</v>
      </c>
      <c r="CZ1296" s="156"/>
      <c r="DA1296" s="157"/>
      <c r="DB1296" s="157"/>
      <c r="DC1296" s="157"/>
      <c r="DD1296" s="157"/>
      <c r="DE1296" s="157"/>
      <c r="DF1296" s="157"/>
      <c r="DG1296" s="157"/>
      <c r="DH1296" s="157"/>
      <c r="DI1296" s="157"/>
      <c r="DJ1296" s="157"/>
      <c r="DK1296" s="157"/>
      <c r="DL1296" s="157"/>
      <c r="DM1296" s="157"/>
      <c r="DN1296" s="157"/>
      <c r="DO1296" s="157"/>
      <c r="DP1296" s="157"/>
      <c r="DQ1296" s="157"/>
      <c r="DR1296" s="157"/>
      <c r="DS1296" s="157"/>
      <c r="DT1296" s="157"/>
      <c r="DU1296" s="157"/>
      <c r="DV1296" s="157"/>
      <c r="DW1296" s="157"/>
      <c r="DX1296" s="157"/>
      <c r="DY1296" s="157"/>
      <c r="DZ1296" s="157"/>
      <c r="EA1296" s="157"/>
      <c r="EB1296" s="157"/>
      <c r="EC1296" s="157"/>
      <c r="ED1296" s="157"/>
      <c r="EE1296" s="157"/>
      <c r="EF1296" s="157"/>
      <c r="EG1296" s="157"/>
      <c r="EH1296" s="157"/>
      <c r="EI1296" s="157"/>
      <c r="EJ1296" s="157"/>
      <c r="EK1296" s="157"/>
      <c r="EL1296" s="157"/>
      <c r="EM1296" s="157"/>
      <c r="EN1296" s="157"/>
      <c r="EO1296" s="157"/>
      <c r="EP1296" s="157"/>
      <c r="EQ1296" s="157"/>
      <c r="ER1296" s="157"/>
      <c r="ES1296" s="157"/>
      <c r="ET1296" s="157"/>
      <c r="EU1296" s="157"/>
      <c r="EV1296" s="157"/>
      <c r="EW1296" s="157"/>
      <c r="EX1296" s="157"/>
      <c r="EY1296" s="157"/>
      <c r="EZ1296" s="157"/>
      <c r="FA1296" s="157"/>
      <c r="FB1296" s="157"/>
      <c r="FC1296" s="157"/>
      <c r="FD1296" s="157"/>
      <c r="FE1296" s="157"/>
      <c r="FF1296" s="157"/>
      <c r="FG1296" s="157"/>
      <c r="FH1296" s="157"/>
      <c r="FI1296" s="157"/>
      <c r="FJ1296" s="157"/>
      <c r="FK1296" s="157"/>
      <c r="FL1296" s="157"/>
      <c r="FM1296" s="157"/>
      <c r="FN1296" s="157"/>
      <c r="FO1296" s="157"/>
      <c r="FP1296" s="157"/>
      <c r="FQ1296" s="157"/>
      <c r="FR1296" s="157"/>
      <c r="FS1296" s="157"/>
      <c r="FT1296" s="157"/>
      <c r="FU1296" s="157"/>
      <c r="FV1296" s="157"/>
      <c r="FW1296" s="157"/>
      <c r="FX1296" s="157"/>
      <c r="FY1296" s="157"/>
      <c r="FZ1296" s="157"/>
      <c r="GA1296" s="157"/>
      <c r="GB1296" s="157"/>
      <c r="GC1296" s="157"/>
      <c r="GD1296" s="157"/>
      <c r="GE1296" s="157"/>
    </row>
    <row r="1297" spans="1:187" x14ac:dyDescent="0.35">
      <c r="A1297" s="4"/>
      <c r="B1297" s="4"/>
      <c r="C1297" s="161"/>
      <c r="D1297" s="161"/>
      <c r="E1297" s="13">
        <v>48</v>
      </c>
      <c r="F1297" s="158">
        <f t="shared" si="517"/>
        <v>49</v>
      </c>
      <c r="G1297" s="155">
        <f>SUM($BD$958:$BD$1109)</f>
        <v>0</v>
      </c>
      <c r="H1297" s="157"/>
      <c r="I1297" s="157"/>
      <c r="J1297" s="157"/>
      <c r="K1297" s="157"/>
      <c r="L1297" s="157"/>
      <c r="M1297" s="157"/>
      <c r="N1297" s="157"/>
      <c r="O1297" s="157"/>
      <c r="P1297" s="157"/>
      <c r="Q1297" s="159"/>
      <c r="R1297" s="159"/>
      <c r="S1297" s="159"/>
      <c r="T1297" s="159"/>
      <c r="U1297" s="159"/>
      <c r="V1297" s="159"/>
      <c r="W1297" s="159"/>
      <c r="X1297" s="159"/>
      <c r="Y1297" s="159"/>
      <c r="Z1297" s="159"/>
      <c r="AA1297" s="159"/>
      <c r="AB1297" s="159"/>
      <c r="AC1297" s="159"/>
      <c r="AD1297" s="159"/>
      <c r="AE1297" s="159"/>
      <c r="AF1297" s="159"/>
      <c r="AG1297" s="159"/>
      <c r="AH1297" s="159"/>
      <c r="AI1297" s="159"/>
      <c r="AJ1297" s="159"/>
      <c r="AK1297" s="159"/>
      <c r="AL1297" s="159"/>
      <c r="AM1297" s="159"/>
      <c r="AN1297" s="159"/>
      <c r="AO1297" s="159"/>
      <c r="AP1297" s="159"/>
      <c r="AQ1297" s="159"/>
      <c r="AR1297" s="159"/>
      <c r="AS1297" s="159"/>
      <c r="AT1297" s="159"/>
      <c r="AU1297" s="159"/>
      <c r="AV1297" s="159"/>
      <c r="AW1297" s="159"/>
      <c r="AX1297" s="159"/>
      <c r="AY1297" s="159"/>
      <c r="AZ1297" s="159"/>
      <c r="BA1297" s="159"/>
      <c r="BB1297" s="159"/>
      <c r="BC1297" s="159"/>
      <c r="BD1297" s="159"/>
      <c r="BE1297" s="159">
        <f ca="1">IF(H$17&lt;=$E1297,$G1297/$E1297,0)*$F$1246</f>
        <v>0</v>
      </c>
      <c r="BF1297" s="156">
        <f ca="1">IF(I$17&lt;=$E1297,$G1297/$E1297,0)*$F$1246</f>
        <v>0</v>
      </c>
      <c r="BG1297" s="156">
        <f ca="1">IF(J$17&lt;=$E1297,$G1297/$E1297,0)*$F$1246</f>
        <v>0</v>
      </c>
      <c r="BH1297" s="156">
        <f ca="1">IF(K$17&lt;=$E1297,$G1297/$E1297,0)*$F$1246</f>
        <v>0</v>
      </c>
      <c r="BI1297" s="156">
        <f ca="1">IF(L$17&lt;=$E1297,$G1297/$E1297,0)*$F$1246</f>
        <v>0</v>
      </c>
      <c r="BJ1297" s="156">
        <f ca="1">IF(M$17&lt;=$E1297,$G1297/$E1297,0)*$F$1246</f>
        <v>0</v>
      </c>
      <c r="BK1297" s="156">
        <f ca="1">IF(N$17&lt;=$E1297,$G1297/$E1297,0)*$F$1246</f>
        <v>0</v>
      </c>
      <c r="BL1297" s="156">
        <f ca="1">IF(O$17&lt;=$E1297,$G1297/$E1297,0)*$F$1246</f>
        <v>0</v>
      </c>
      <c r="BM1297" s="156">
        <f ca="1">IF(P$17&lt;=$E1297,$G1297/$E1297,0)*$F$1246</f>
        <v>0</v>
      </c>
      <c r="BN1297" s="156">
        <f ca="1">IF(Q$17&lt;=$E1297,$G1297/$E1297,0)*$F$1246</f>
        <v>0</v>
      </c>
      <c r="BO1297" s="156">
        <f ca="1">IF(R$17&lt;=$E1297,$G1297/$E1297,0)*$F$1246</f>
        <v>0</v>
      </c>
      <c r="BP1297" s="156">
        <f ca="1">IF(S$17&lt;=$E1297,$G1297/$E1297,0)*$F$1246</f>
        <v>0</v>
      </c>
      <c r="BQ1297" s="156">
        <f ca="1">IF(T$17&lt;=$E1297,$G1297/$E1297,0)*$F$1246</f>
        <v>0</v>
      </c>
      <c r="BR1297" s="156">
        <f ca="1">IF(U$17&lt;=$E1297,$G1297/$E1297,0)*$F$1246</f>
        <v>0</v>
      </c>
      <c r="BS1297" s="156">
        <f ca="1">IF(V$17&lt;=$E1297,$G1297/$E1297,0)*$F$1246</f>
        <v>0</v>
      </c>
      <c r="BT1297" s="156">
        <f ca="1">IF(W$17&lt;=$E1297,$G1297/$E1297,0)*$F$1246</f>
        <v>0</v>
      </c>
      <c r="BU1297" s="156">
        <f ca="1">IF(X$17&lt;=$E1297,$G1297/$E1297,0)*$F$1246</f>
        <v>0</v>
      </c>
      <c r="BV1297" s="156">
        <f ca="1">IF(Y$17&lt;=$E1297,$G1297/$E1297,0)*$F$1246</f>
        <v>0</v>
      </c>
      <c r="BW1297" s="156">
        <f ca="1">IF(Z$17&lt;=$E1297,$G1297/$E1297,0)*$F$1246</f>
        <v>0</v>
      </c>
      <c r="BX1297" s="156">
        <f ca="1">IF(AA$17&lt;=$E1297,$G1297/$E1297,0)*$F$1246</f>
        <v>0</v>
      </c>
      <c r="BY1297" s="156">
        <f ca="1">IF(AB$17&lt;=$E1297,$G1297/$E1297,0)*$F$1246</f>
        <v>0</v>
      </c>
      <c r="BZ1297" s="156">
        <f ca="1">IF(AC$17&lt;=$E1297,$G1297/$E1297,0)*$F$1246</f>
        <v>0</v>
      </c>
      <c r="CA1297" s="156">
        <f ca="1">IF(AD$17&lt;=$E1297,$G1297/$E1297,0)*$F$1246</f>
        <v>0</v>
      </c>
      <c r="CB1297" s="156">
        <f ca="1">IF(AE$17&lt;=$E1297,$G1297/$E1297,0)*$F$1246</f>
        <v>0</v>
      </c>
      <c r="CC1297" s="156">
        <f ca="1">IF(AF$17&lt;=$E1297,$G1297/$E1297,0)*$F$1246</f>
        <v>0</v>
      </c>
      <c r="CD1297" s="156">
        <f ca="1">IF(AG$17&lt;=$E1297,$G1297/$E1297,0)*$F$1246</f>
        <v>0</v>
      </c>
      <c r="CE1297" s="156">
        <f ca="1">IF(AH$17&lt;=$E1297,$G1297/$E1297,0)*$F$1246</f>
        <v>0</v>
      </c>
      <c r="CF1297" s="156">
        <f ca="1">IF(AI$17&lt;=$E1297,$G1297/$E1297,0)*$F$1246</f>
        <v>0</v>
      </c>
      <c r="CG1297" s="156">
        <f ca="1">IF(AJ$17&lt;=$E1297,$G1297/$E1297,0)*$F$1246</f>
        <v>0</v>
      </c>
      <c r="CH1297" s="156">
        <f ca="1">IF(AK$17&lt;=$E1297,$G1297/$E1297,0)*$F$1246</f>
        <v>0</v>
      </c>
      <c r="CI1297" s="156">
        <f ca="1">IF(AL$17&lt;=$E1297,$G1297/$E1297,0)*$F$1246</f>
        <v>0</v>
      </c>
      <c r="CJ1297" s="156">
        <f ca="1">IF(AM$17&lt;=$E1297,$G1297/$E1297,0)*$F$1246</f>
        <v>0</v>
      </c>
      <c r="CK1297" s="156">
        <f ca="1">IF(AN$17&lt;=$E1297,$G1297/$E1297,0)*$F$1246</f>
        <v>0</v>
      </c>
      <c r="CL1297" s="156">
        <f ca="1">IF(AO$17&lt;=$E1297,$G1297/$E1297,0)*$F$1246</f>
        <v>0</v>
      </c>
      <c r="CM1297" s="156">
        <f ca="1">IF(AP$17&lt;=$E1297,$G1297/$E1297,0)*$F$1246</f>
        <v>0</v>
      </c>
      <c r="CN1297" s="156">
        <f ca="1">IF(AQ$17&lt;=$E1297,$G1297/$E1297,0)*$F$1246</f>
        <v>0</v>
      </c>
      <c r="CO1297" s="156">
        <f ca="1">IF(AR$17&lt;=$E1297,$G1297/$E1297,0)*$F$1246</f>
        <v>0</v>
      </c>
      <c r="CP1297" s="156">
        <f ca="1">IF(AS$17&lt;=$E1297,$G1297/$E1297,0)*$F$1246</f>
        <v>0</v>
      </c>
      <c r="CQ1297" s="156">
        <f ca="1">IF(AT$17&lt;=$E1297,$G1297/$E1297,0)*$F$1246</f>
        <v>0</v>
      </c>
      <c r="CR1297" s="156">
        <f ca="1">IF(AU$17&lt;=$E1297,$G1297/$E1297,0)*$F$1246</f>
        <v>0</v>
      </c>
      <c r="CS1297" s="156">
        <f ca="1">IF(AV$17&lt;=$E1297,$G1297/$E1297,0)*$F$1246</f>
        <v>0</v>
      </c>
      <c r="CT1297" s="156">
        <f ca="1">IF(AW$17&lt;=$E1297,$G1297/$E1297,0)*$F$1246</f>
        <v>0</v>
      </c>
      <c r="CU1297" s="156">
        <f ca="1">IF(AX$17&lt;=$E1297,$G1297/$E1297,0)*$F$1246</f>
        <v>0</v>
      </c>
      <c r="CV1297" s="156">
        <f ca="1">IF(AY$17&lt;=$E1297,$G1297/$E1297,0)*$F$1246</f>
        <v>0</v>
      </c>
      <c r="CW1297" s="156">
        <f ca="1">IF(AZ$17&lt;=$E1297,$G1297/$E1297,0)*$F$1246</f>
        <v>0</v>
      </c>
      <c r="CX1297" s="156">
        <f ca="1">IF(BA$17&lt;=$E1297,$G1297/$E1297,0)*$F$1246</f>
        <v>0</v>
      </c>
      <c r="CY1297" s="156">
        <f ca="1">IF(BB$17&lt;=$E1297,$G1297/$E1297,0)*$F$1246</f>
        <v>0</v>
      </c>
      <c r="CZ1297" s="156">
        <f ca="1">IF(BC$17&lt;=$E1297,$G1297/$E1297,0)*$F$1246</f>
        <v>0</v>
      </c>
      <c r="DA1297" s="156"/>
      <c r="DB1297" s="157"/>
      <c r="DC1297" s="157"/>
      <c r="DD1297" s="157"/>
      <c r="DE1297" s="157"/>
      <c r="DF1297" s="157"/>
      <c r="DG1297" s="157"/>
      <c r="DH1297" s="157"/>
      <c r="DI1297" s="157"/>
      <c r="DJ1297" s="157"/>
      <c r="DK1297" s="157"/>
      <c r="DL1297" s="157"/>
      <c r="DM1297" s="157"/>
      <c r="DN1297" s="157"/>
      <c r="DO1297" s="157"/>
      <c r="DP1297" s="157"/>
      <c r="DQ1297" s="157"/>
      <c r="DR1297" s="157"/>
      <c r="DS1297" s="157"/>
      <c r="DT1297" s="157"/>
      <c r="DU1297" s="157"/>
      <c r="DV1297" s="157"/>
      <c r="DW1297" s="157"/>
      <c r="DX1297" s="157"/>
      <c r="DY1297" s="157"/>
      <c r="DZ1297" s="157"/>
      <c r="EA1297" s="157"/>
      <c r="EB1297" s="157"/>
      <c r="EC1297" s="157"/>
      <c r="ED1297" s="157"/>
      <c r="EE1297" s="157"/>
      <c r="EF1297" s="157"/>
      <c r="EG1297" s="157"/>
      <c r="EH1297" s="157"/>
      <c r="EI1297" s="157"/>
      <c r="EJ1297" s="157"/>
      <c r="EK1297" s="157"/>
      <c r="EL1297" s="157"/>
      <c r="EM1297" s="157"/>
      <c r="EN1297" s="157"/>
      <c r="EO1297" s="157"/>
      <c r="EP1297" s="157"/>
      <c r="EQ1297" s="157"/>
      <c r="ER1297" s="157"/>
      <c r="ES1297" s="157"/>
      <c r="ET1297" s="157"/>
      <c r="EU1297" s="157"/>
      <c r="EV1297" s="157"/>
      <c r="EW1297" s="157"/>
      <c r="EX1297" s="157"/>
      <c r="EY1297" s="157"/>
      <c r="EZ1297" s="157"/>
      <c r="FA1297" s="157"/>
      <c r="FB1297" s="157"/>
      <c r="FC1297" s="157"/>
      <c r="FD1297" s="157"/>
      <c r="FE1297" s="157"/>
      <c r="FF1297" s="157"/>
      <c r="FG1297" s="157"/>
      <c r="FH1297" s="157"/>
      <c r="FI1297" s="157"/>
      <c r="FJ1297" s="157"/>
      <c r="FK1297" s="157"/>
      <c r="FL1297" s="157"/>
      <c r="FM1297" s="157"/>
      <c r="FN1297" s="157"/>
      <c r="FO1297" s="157"/>
      <c r="FP1297" s="157"/>
      <c r="FQ1297" s="157"/>
      <c r="FR1297" s="157"/>
      <c r="FS1297" s="157"/>
      <c r="FT1297" s="157"/>
      <c r="FU1297" s="157"/>
      <c r="FV1297" s="157"/>
      <c r="FW1297" s="157"/>
      <c r="FX1297" s="157"/>
      <c r="FY1297" s="157"/>
      <c r="FZ1297" s="157"/>
      <c r="GA1297" s="157"/>
      <c r="GB1297" s="157"/>
      <c r="GC1297" s="157"/>
      <c r="GD1297" s="157"/>
      <c r="GE1297" s="157"/>
    </row>
    <row r="1298" spans="1:187" x14ac:dyDescent="0.35">
      <c r="A1298" s="4"/>
      <c r="B1298" s="4"/>
      <c r="C1298" s="161"/>
      <c r="D1298" s="161"/>
      <c r="E1298" s="13">
        <v>48</v>
      </c>
      <c r="F1298" s="158">
        <f t="shared" si="517"/>
        <v>50</v>
      </c>
      <c r="G1298" s="155">
        <f>SUM($BE$958:$BE$1109)</f>
        <v>0</v>
      </c>
      <c r="H1298" s="157"/>
      <c r="I1298" s="157"/>
      <c r="J1298" s="157"/>
      <c r="K1298" s="157"/>
      <c r="L1298" s="157"/>
      <c r="M1298" s="157"/>
      <c r="N1298" s="157"/>
      <c r="O1298" s="157"/>
      <c r="P1298" s="157"/>
      <c r="Q1298" s="159"/>
      <c r="R1298" s="159"/>
      <c r="S1298" s="159"/>
      <c r="T1298" s="159"/>
      <c r="U1298" s="159"/>
      <c r="V1298" s="159"/>
      <c r="W1298" s="159"/>
      <c r="X1298" s="159"/>
      <c r="Y1298" s="159"/>
      <c r="Z1298" s="159"/>
      <c r="AA1298" s="159"/>
      <c r="AB1298" s="159"/>
      <c r="AC1298" s="159"/>
      <c r="AD1298" s="159"/>
      <c r="AE1298" s="159"/>
      <c r="AF1298" s="159"/>
      <c r="AG1298" s="159"/>
      <c r="AH1298" s="159"/>
      <c r="AI1298" s="159"/>
      <c r="AJ1298" s="159"/>
      <c r="AK1298" s="159"/>
      <c r="AL1298" s="159"/>
      <c r="AM1298" s="159"/>
      <c r="AN1298" s="159"/>
      <c r="AO1298" s="159"/>
      <c r="AP1298" s="159"/>
      <c r="AQ1298" s="159"/>
      <c r="AR1298" s="159"/>
      <c r="AS1298" s="159"/>
      <c r="AT1298" s="159"/>
      <c r="AU1298" s="159"/>
      <c r="AV1298" s="159"/>
      <c r="AW1298" s="159"/>
      <c r="AX1298" s="159"/>
      <c r="AY1298" s="159"/>
      <c r="AZ1298" s="159"/>
      <c r="BA1298" s="159"/>
      <c r="BB1298" s="159"/>
      <c r="BC1298" s="159"/>
      <c r="BD1298" s="159"/>
      <c r="BE1298" s="159"/>
      <c r="BF1298" s="159">
        <f ca="1">IF(H$17&lt;=$E1298,$G1298/$E1298,0)*$F$1246</f>
        <v>0</v>
      </c>
      <c r="BG1298" s="156">
        <f ca="1">IF(I$17&lt;=$E1298,$G1298/$E1298,0)*$F$1246</f>
        <v>0</v>
      </c>
      <c r="BH1298" s="156">
        <f ca="1">IF(J$17&lt;=$E1298,$G1298/$E1298,0)*$F$1246</f>
        <v>0</v>
      </c>
      <c r="BI1298" s="156">
        <f ca="1">IF(K$17&lt;=$E1298,$G1298/$E1298,0)*$F$1246</f>
        <v>0</v>
      </c>
      <c r="BJ1298" s="156">
        <f ca="1">IF(L$17&lt;=$E1298,$G1298/$E1298,0)*$F$1246</f>
        <v>0</v>
      </c>
      <c r="BK1298" s="156">
        <f ca="1">IF(M$17&lt;=$E1298,$G1298/$E1298,0)*$F$1246</f>
        <v>0</v>
      </c>
      <c r="BL1298" s="156">
        <f ca="1">IF(N$17&lt;=$E1298,$G1298/$E1298,0)*$F$1246</f>
        <v>0</v>
      </c>
      <c r="BM1298" s="156">
        <f ca="1">IF(O$17&lt;=$E1298,$G1298/$E1298,0)*$F$1246</f>
        <v>0</v>
      </c>
      <c r="BN1298" s="156">
        <f ca="1">IF(P$17&lt;=$E1298,$G1298/$E1298,0)*$F$1246</f>
        <v>0</v>
      </c>
      <c r="BO1298" s="156">
        <f ca="1">IF(Q$17&lt;=$E1298,$G1298/$E1298,0)*$F$1246</f>
        <v>0</v>
      </c>
      <c r="BP1298" s="156">
        <f ca="1">IF(R$17&lt;=$E1298,$G1298/$E1298,0)*$F$1246</f>
        <v>0</v>
      </c>
      <c r="BQ1298" s="156">
        <f ca="1">IF(S$17&lt;=$E1298,$G1298/$E1298,0)*$F$1246</f>
        <v>0</v>
      </c>
      <c r="BR1298" s="156">
        <f ca="1">IF(T$17&lt;=$E1298,$G1298/$E1298,0)*$F$1246</f>
        <v>0</v>
      </c>
      <c r="BS1298" s="156">
        <f ca="1">IF(U$17&lt;=$E1298,$G1298/$E1298,0)*$F$1246</f>
        <v>0</v>
      </c>
      <c r="BT1298" s="156">
        <f ca="1">IF(V$17&lt;=$E1298,$G1298/$E1298,0)*$F$1246</f>
        <v>0</v>
      </c>
      <c r="BU1298" s="156">
        <f ca="1">IF(W$17&lt;=$E1298,$G1298/$E1298,0)*$F$1246</f>
        <v>0</v>
      </c>
      <c r="BV1298" s="156">
        <f ca="1">IF(X$17&lt;=$E1298,$G1298/$E1298,0)*$F$1246</f>
        <v>0</v>
      </c>
      <c r="BW1298" s="156">
        <f ca="1">IF(Y$17&lt;=$E1298,$G1298/$E1298,0)*$F$1246</f>
        <v>0</v>
      </c>
      <c r="BX1298" s="156">
        <f ca="1">IF(Z$17&lt;=$E1298,$G1298/$E1298,0)*$F$1246</f>
        <v>0</v>
      </c>
      <c r="BY1298" s="156">
        <f ca="1">IF(AA$17&lt;=$E1298,$G1298/$E1298,0)*$F$1246</f>
        <v>0</v>
      </c>
      <c r="BZ1298" s="156">
        <f ca="1">IF(AB$17&lt;=$E1298,$G1298/$E1298,0)*$F$1246</f>
        <v>0</v>
      </c>
      <c r="CA1298" s="156">
        <f ca="1">IF(AC$17&lt;=$E1298,$G1298/$E1298,0)*$F$1246</f>
        <v>0</v>
      </c>
      <c r="CB1298" s="156">
        <f ca="1">IF(AD$17&lt;=$E1298,$G1298/$E1298,0)*$F$1246</f>
        <v>0</v>
      </c>
      <c r="CC1298" s="156">
        <f ca="1">IF(AE$17&lt;=$E1298,$G1298/$E1298,0)*$F$1246</f>
        <v>0</v>
      </c>
      <c r="CD1298" s="156">
        <f ca="1">IF(AF$17&lt;=$E1298,$G1298/$E1298,0)*$F$1246</f>
        <v>0</v>
      </c>
      <c r="CE1298" s="156">
        <f ca="1">IF(AG$17&lt;=$E1298,$G1298/$E1298,0)*$F$1246</f>
        <v>0</v>
      </c>
      <c r="CF1298" s="156">
        <f ca="1">IF(AH$17&lt;=$E1298,$G1298/$E1298,0)*$F$1246</f>
        <v>0</v>
      </c>
      <c r="CG1298" s="156">
        <f ca="1">IF(AI$17&lt;=$E1298,$G1298/$E1298,0)*$F$1246</f>
        <v>0</v>
      </c>
      <c r="CH1298" s="156">
        <f ca="1">IF(AJ$17&lt;=$E1298,$G1298/$E1298,0)*$F$1246</f>
        <v>0</v>
      </c>
      <c r="CI1298" s="156">
        <f ca="1">IF(AK$17&lt;=$E1298,$G1298/$E1298,0)*$F$1246</f>
        <v>0</v>
      </c>
      <c r="CJ1298" s="156">
        <f ca="1">IF(AL$17&lt;=$E1298,$G1298/$E1298,0)*$F$1246</f>
        <v>0</v>
      </c>
      <c r="CK1298" s="156">
        <f ca="1">IF(AM$17&lt;=$E1298,$G1298/$E1298,0)*$F$1246</f>
        <v>0</v>
      </c>
      <c r="CL1298" s="156">
        <f ca="1">IF(AN$17&lt;=$E1298,$G1298/$E1298,0)*$F$1246</f>
        <v>0</v>
      </c>
      <c r="CM1298" s="156">
        <f ca="1">IF(AO$17&lt;=$E1298,$G1298/$E1298,0)*$F$1246</f>
        <v>0</v>
      </c>
      <c r="CN1298" s="156">
        <f ca="1">IF(AP$17&lt;=$E1298,$G1298/$E1298,0)*$F$1246</f>
        <v>0</v>
      </c>
      <c r="CO1298" s="156">
        <f ca="1">IF(AQ$17&lt;=$E1298,$G1298/$E1298,0)*$F$1246</f>
        <v>0</v>
      </c>
      <c r="CP1298" s="156">
        <f ca="1">IF(AR$17&lt;=$E1298,$G1298/$E1298,0)*$F$1246</f>
        <v>0</v>
      </c>
      <c r="CQ1298" s="156">
        <f ca="1">IF(AS$17&lt;=$E1298,$G1298/$E1298,0)*$F$1246</f>
        <v>0</v>
      </c>
      <c r="CR1298" s="156">
        <f ca="1">IF(AT$17&lt;=$E1298,$G1298/$E1298,0)*$F$1246</f>
        <v>0</v>
      </c>
      <c r="CS1298" s="156">
        <f ca="1">IF(AU$17&lt;=$E1298,$G1298/$E1298,0)*$F$1246</f>
        <v>0</v>
      </c>
      <c r="CT1298" s="156">
        <f ca="1">IF(AV$17&lt;=$E1298,$G1298/$E1298,0)*$F$1246</f>
        <v>0</v>
      </c>
      <c r="CU1298" s="156">
        <f ca="1">IF(AW$17&lt;=$E1298,$G1298/$E1298,0)*$F$1246</f>
        <v>0</v>
      </c>
      <c r="CV1298" s="156">
        <f ca="1">IF(AX$17&lt;=$E1298,$G1298/$E1298,0)*$F$1246</f>
        <v>0</v>
      </c>
      <c r="CW1298" s="156">
        <f ca="1">IF(AY$17&lt;=$E1298,$G1298/$E1298,0)*$F$1246</f>
        <v>0</v>
      </c>
      <c r="CX1298" s="156">
        <f ca="1">IF(AZ$17&lt;=$E1298,$G1298/$E1298,0)*$F$1246</f>
        <v>0</v>
      </c>
      <c r="CY1298" s="156">
        <f ca="1">IF(BA$17&lt;=$E1298,$G1298/$E1298,0)*$F$1246</f>
        <v>0</v>
      </c>
      <c r="CZ1298" s="156">
        <f ca="1">IF(BB$17&lt;=$E1298,$G1298/$E1298,0)*$F$1246</f>
        <v>0</v>
      </c>
      <c r="DA1298" s="156">
        <f ca="1">IF(BC$17&lt;=$E1298,$G1298/$E1298,0)*$F$1246</f>
        <v>0</v>
      </c>
      <c r="DB1298" s="156"/>
      <c r="DC1298" s="157"/>
      <c r="DD1298" s="157"/>
      <c r="DE1298" s="157"/>
      <c r="DF1298" s="157"/>
      <c r="DG1298" s="157"/>
      <c r="DH1298" s="157"/>
      <c r="DI1298" s="157"/>
      <c r="DJ1298" s="157"/>
      <c r="DK1298" s="157"/>
      <c r="DL1298" s="157"/>
      <c r="DM1298" s="157"/>
      <c r="DN1298" s="157"/>
      <c r="DO1298" s="157"/>
      <c r="DP1298" s="157"/>
      <c r="DQ1298" s="157"/>
      <c r="DR1298" s="157"/>
      <c r="DS1298" s="157"/>
      <c r="DT1298" s="157"/>
      <c r="DU1298" s="157"/>
      <c r="DV1298" s="157"/>
      <c r="DW1298" s="157"/>
      <c r="DX1298" s="157"/>
      <c r="DY1298" s="157"/>
      <c r="DZ1298" s="157"/>
      <c r="EA1298" s="157"/>
      <c r="EB1298" s="157"/>
      <c r="EC1298" s="157"/>
      <c r="ED1298" s="157"/>
      <c r="EE1298" s="157"/>
      <c r="EF1298" s="157"/>
      <c r="EG1298" s="157"/>
      <c r="EH1298" s="157"/>
      <c r="EI1298" s="157"/>
      <c r="EJ1298" s="157"/>
      <c r="EK1298" s="157"/>
      <c r="EL1298" s="157"/>
      <c r="EM1298" s="157"/>
      <c r="EN1298" s="157"/>
      <c r="EO1298" s="157"/>
      <c r="EP1298" s="157"/>
      <c r="EQ1298" s="157"/>
      <c r="ER1298" s="157"/>
      <c r="ES1298" s="157"/>
      <c r="ET1298" s="157"/>
      <c r="EU1298" s="157"/>
      <c r="EV1298" s="157"/>
      <c r="EW1298" s="157"/>
      <c r="EX1298" s="157"/>
      <c r="EY1298" s="157"/>
      <c r="EZ1298" s="157"/>
      <c r="FA1298" s="157"/>
      <c r="FB1298" s="157"/>
      <c r="FC1298" s="157"/>
      <c r="FD1298" s="157"/>
      <c r="FE1298" s="157"/>
      <c r="FF1298" s="157"/>
      <c r="FG1298" s="157"/>
      <c r="FH1298" s="157"/>
      <c r="FI1298" s="157"/>
      <c r="FJ1298" s="157"/>
      <c r="FK1298" s="157"/>
      <c r="FL1298" s="157"/>
      <c r="FM1298" s="157"/>
      <c r="FN1298" s="157"/>
      <c r="FO1298" s="157"/>
      <c r="FP1298" s="157"/>
      <c r="FQ1298" s="157"/>
      <c r="FR1298" s="157"/>
      <c r="FS1298" s="157"/>
      <c r="FT1298" s="157"/>
      <c r="FU1298" s="157"/>
      <c r="FV1298" s="157"/>
      <c r="FW1298" s="157"/>
      <c r="FX1298" s="157"/>
      <c r="FY1298" s="157"/>
      <c r="FZ1298" s="157"/>
      <c r="GA1298" s="157"/>
      <c r="GB1298" s="157"/>
      <c r="GC1298" s="157"/>
      <c r="GD1298" s="157"/>
      <c r="GE1298" s="157"/>
    </row>
    <row r="1299" spans="1:187" x14ac:dyDescent="0.35">
      <c r="A1299" s="4"/>
      <c r="B1299" s="4"/>
      <c r="C1299" s="161"/>
      <c r="D1299" s="161"/>
      <c r="E1299" s="13">
        <v>48</v>
      </c>
      <c r="F1299" s="158">
        <f t="shared" si="517"/>
        <v>51</v>
      </c>
      <c r="G1299" s="155">
        <f>SUM($BF$958:$BF$1109)</f>
        <v>0</v>
      </c>
      <c r="H1299" s="157"/>
      <c r="I1299" s="157"/>
      <c r="J1299" s="157"/>
      <c r="K1299" s="157"/>
      <c r="L1299" s="157"/>
      <c r="M1299" s="157"/>
      <c r="N1299" s="157"/>
      <c r="O1299" s="157"/>
      <c r="P1299" s="157"/>
      <c r="Q1299" s="159"/>
      <c r="R1299" s="159"/>
      <c r="S1299" s="159"/>
      <c r="T1299" s="159"/>
      <c r="U1299" s="159"/>
      <c r="V1299" s="159"/>
      <c r="W1299" s="159"/>
      <c r="X1299" s="159"/>
      <c r="Y1299" s="159"/>
      <c r="Z1299" s="159"/>
      <c r="AA1299" s="159"/>
      <c r="AB1299" s="159"/>
      <c r="AC1299" s="159"/>
      <c r="AD1299" s="159"/>
      <c r="AE1299" s="159"/>
      <c r="AF1299" s="159"/>
      <c r="AG1299" s="159"/>
      <c r="AH1299" s="159"/>
      <c r="AI1299" s="159"/>
      <c r="AJ1299" s="159"/>
      <c r="AK1299" s="159"/>
      <c r="AL1299" s="159"/>
      <c r="AM1299" s="159"/>
      <c r="AN1299" s="159"/>
      <c r="AO1299" s="159"/>
      <c r="AP1299" s="159"/>
      <c r="AQ1299" s="159"/>
      <c r="AR1299" s="159"/>
      <c r="AS1299" s="159"/>
      <c r="AT1299" s="159"/>
      <c r="AU1299" s="159"/>
      <c r="AV1299" s="159"/>
      <c r="AW1299" s="159"/>
      <c r="AX1299" s="159"/>
      <c r="AY1299" s="159"/>
      <c r="AZ1299" s="159"/>
      <c r="BA1299" s="159"/>
      <c r="BB1299" s="159"/>
      <c r="BC1299" s="159"/>
      <c r="BD1299" s="159"/>
      <c r="BE1299" s="159"/>
      <c r="BF1299" s="159"/>
      <c r="BG1299" s="159">
        <f ca="1">IF(H$17&lt;=$E1299,$G1299/$E1299,0)*$F$1246</f>
        <v>0</v>
      </c>
      <c r="BH1299" s="156">
        <f ca="1">IF(I$17&lt;=$E1299,$G1299/$E1299,0)*$F$1246</f>
        <v>0</v>
      </c>
      <c r="BI1299" s="156">
        <f ca="1">IF(J$17&lt;=$E1299,$G1299/$E1299,0)*$F$1246</f>
        <v>0</v>
      </c>
      <c r="BJ1299" s="156">
        <f ca="1">IF(K$17&lt;=$E1299,$G1299/$E1299,0)*$F$1246</f>
        <v>0</v>
      </c>
      <c r="BK1299" s="156">
        <f ca="1">IF(L$17&lt;=$E1299,$G1299/$E1299,0)*$F$1246</f>
        <v>0</v>
      </c>
      <c r="BL1299" s="156">
        <f ca="1">IF(M$17&lt;=$E1299,$G1299/$E1299,0)*$F$1246</f>
        <v>0</v>
      </c>
      <c r="BM1299" s="156">
        <f ca="1">IF(N$17&lt;=$E1299,$G1299/$E1299,0)*$F$1246</f>
        <v>0</v>
      </c>
      <c r="BN1299" s="156">
        <f ca="1">IF(O$17&lt;=$E1299,$G1299/$E1299,0)*$F$1246</f>
        <v>0</v>
      </c>
      <c r="BO1299" s="156">
        <f ca="1">IF(P$17&lt;=$E1299,$G1299/$E1299,0)*$F$1246</f>
        <v>0</v>
      </c>
      <c r="BP1299" s="156">
        <f ca="1">IF(Q$17&lt;=$E1299,$G1299/$E1299,0)*$F$1246</f>
        <v>0</v>
      </c>
      <c r="BQ1299" s="156">
        <f ca="1">IF(R$17&lt;=$E1299,$G1299/$E1299,0)*$F$1246</f>
        <v>0</v>
      </c>
      <c r="BR1299" s="156">
        <f ca="1">IF(S$17&lt;=$E1299,$G1299/$E1299,0)*$F$1246</f>
        <v>0</v>
      </c>
      <c r="BS1299" s="156">
        <f ca="1">IF(T$17&lt;=$E1299,$G1299/$E1299,0)*$F$1246</f>
        <v>0</v>
      </c>
      <c r="BT1299" s="156">
        <f ca="1">IF(U$17&lt;=$E1299,$G1299/$E1299,0)*$F$1246</f>
        <v>0</v>
      </c>
      <c r="BU1299" s="156">
        <f ca="1">IF(V$17&lt;=$E1299,$G1299/$E1299,0)*$F$1246</f>
        <v>0</v>
      </c>
      <c r="BV1299" s="156">
        <f ca="1">IF(W$17&lt;=$E1299,$G1299/$E1299,0)*$F$1246</f>
        <v>0</v>
      </c>
      <c r="BW1299" s="156">
        <f ca="1">IF(X$17&lt;=$E1299,$G1299/$E1299,0)*$F$1246</f>
        <v>0</v>
      </c>
      <c r="BX1299" s="156">
        <f ca="1">IF(Y$17&lt;=$E1299,$G1299/$E1299,0)*$F$1246</f>
        <v>0</v>
      </c>
      <c r="BY1299" s="156">
        <f ca="1">IF(Z$17&lt;=$E1299,$G1299/$E1299,0)*$F$1246</f>
        <v>0</v>
      </c>
      <c r="BZ1299" s="156">
        <f ca="1">IF(AA$17&lt;=$E1299,$G1299/$E1299,0)*$F$1246</f>
        <v>0</v>
      </c>
      <c r="CA1299" s="156">
        <f ca="1">IF(AB$17&lt;=$E1299,$G1299/$E1299,0)*$F$1246</f>
        <v>0</v>
      </c>
      <c r="CB1299" s="156">
        <f ca="1">IF(AC$17&lt;=$E1299,$G1299/$E1299,0)*$F$1246</f>
        <v>0</v>
      </c>
      <c r="CC1299" s="156">
        <f ca="1">IF(AD$17&lt;=$E1299,$G1299/$E1299,0)*$F$1246</f>
        <v>0</v>
      </c>
      <c r="CD1299" s="156">
        <f ca="1">IF(AE$17&lt;=$E1299,$G1299/$E1299,0)*$F$1246</f>
        <v>0</v>
      </c>
      <c r="CE1299" s="156">
        <f ca="1">IF(AF$17&lt;=$E1299,$G1299/$E1299,0)*$F$1246</f>
        <v>0</v>
      </c>
      <c r="CF1299" s="156">
        <f ca="1">IF(AG$17&lt;=$E1299,$G1299/$E1299,0)*$F$1246</f>
        <v>0</v>
      </c>
      <c r="CG1299" s="156">
        <f ca="1">IF(AH$17&lt;=$E1299,$G1299/$E1299,0)*$F$1246</f>
        <v>0</v>
      </c>
      <c r="CH1299" s="156">
        <f ca="1">IF(AI$17&lt;=$E1299,$G1299/$E1299,0)*$F$1246</f>
        <v>0</v>
      </c>
      <c r="CI1299" s="156">
        <f ca="1">IF(AJ$17&lt;=$E1299,$G1299/$E1299,0)*$F$1246</f>
        <v>0</v>
      </c>
      <c r="CJ1299" s="156">
        <f ca="1">IF(AK$17&lt;=$E1299,$G1299/$E1299,0)*$F$1246</f>
        <v>0</v>
      </c>
      <c r="CK1299" s="156">
        <f ca="1">IF(AL$17&lt;=$E1299,$G1299/$E1299,0)*$F$1246</f>
        <v>0</v>
      </c>
      <c r="CL1299" s="156">
        <f ca="1">IF(AM$17&lt;=$E1299,$G1299/$E1299,0)*$F$1246</f>
        <v>0</v>
      </c>
      <c r="CM1299" s="156">
        <f ca="1">IF(AN$17&lt;=$E1299,$G1299/$E1299,0)*$F$1246</f>
        <v>0</v>
      </c>
      <c r="CN1299" s="156">
        <f ca="1">IF(AO$17&lt;=$E1299,$G1299/$E1299,0)*$F$1246</f>
        <v>0</v>
      </c>
      <c r="CO1299" s="156">
        <f ca="1">IF(AP$17&lt;=$E1299,$G1299/$E1299,0)*$F$1246</f>
        <v>0</v>
      </c>
      <c r="CP1299" s="156">
        <f ca="1">IF(AQ$17&lt;=$E1299,$G1299/$E1299,0)*$F$1246</f>
        <v>0</v>
      </c>
      <c r="CQ1299" s="156">
        <f ca="1">IF(AR$17&lt;=$E1299,$G1299/$E1299,0)*$F$1246</f>
        <v>0</v>
      </c>
      <c r="CR1299" s="156">
        <f ca="1">IF(AS$17&lt;=$E1299,$G1299/$E1299,0)*$F$1246</f>
        <v>0</v>
      </c>
      <c r="CS1299" s="156">
        <f ca="1">IF(AT$17&lt;=$E1299,$G1299/$E1299,0)*$F$1246</f>
        <v>0</v>
      </c>
      <c r="CT1299" s="156">
        <f ca="1">IF(AU$17&lt;=$E1299,$G1299/$E1299,0)*$F$1246</f>
        <v>0</v>
      </c>
      <c r="CU1299" s="156">
        <f ca="1">IF(AV$17&lt;=$E1299,$G1299/$E1299,0)*$F$1246</f>
        <v>0</v>
      </c>
      <c r="CV1299" s="156">
        <f ca="1">IF(AW$17&lt;=$E1299,$G1299/$E1299,0)*$F$1246</f>
        <v>0</v>
      </c>
      <c r="CW1299" s="156">
        <f ca="1">IF(AX$17&lt;=$E1299,$G1299/$E1299,0)*$F$1246</f>
        <v>0</v>
      </c>
      <c r="CX1299" s="156">
        <f ca="1">IF(AY$17&lt;=$E1299,$G1299/$E1299,0)*$F$1246</f>
        <v>0</v>
      </c>
      <c r="CY1299" s="156">
        <f ca="1">IF(AZ$17&lt;=$E1299,$G1299/$E1299,0)*$F$1246</f>
        <v>0</v>
      </c>
      <c r="CZ1299" s="156">
        <f ca="1">IF(BA$17&lt;=$E1299,$G1299/$E1299,0)*$F$1246</f>
        <v>0</v>
      </c>
      <c r="DA1299" s="156">
        <f ca="1">IF(BB$17&lt;=$E1299,$G1299/$E1299,0)*$F$1246</f>
        <v>0</v>
      </c>
      <c r="DB1299" s="156">
        <f ca="1">IF(BC$17&lt;=$E1299,$G1299/$E1299,0)*$F$1246</f>
        <v>0</v>
      </c>
      <c r="DC1299" s="156"/>
      <c r="DD1299" s="157"/>
      <c r="DE1299" s="157"/>
      <c r="DF1299" s="157"/>
      <c r="DG1299" s="157"/>
      <c r="DH1299" s="157"/>
      <c r="DI1299" s="157"/>
      <c r="DJ1299" s="157"/>
      <c r="DK1299" s="157"/>
      <c r="DL1299" s="157"/>
      <c r="DM1299" s="157"/>
      <c r="DN1299" s="157"/>
      <c r="DO1299" s="157"/>
      <c r="DP1299" s="157"/>
      <c r="DQ1299" s="157"/>
      <c r="DR1299" s="157"/>
      <c r="DS1299" s="157"/>
      <c r="DT1299" s="157"/>
      <c r="DU1299" s="157"/>
      <c r="DV1299" s="157"/>
      <c r="DW1299" s="157"/>
      <c r="DX1299" s="157"/>
      <c r="DY1299" s="157"/>
      <c r="DZ1299" s="157"/>
      <c r="EA1299" s="157"/>
      <c r="EB1299" s="157"/>
      <c r="EC1299" s="157"/>
      <c r="ED1299" s="157"/>
      <c r="EE1299" s="157"/>
      <c r="EF1299" s="157"/>
      <c r="EG1299" s="157"/>
      <c r="EH1299" s="157"/>
      <c r="EI1299" s="157"/>
      <c r="EJ1299" s="157"/>
      <c r="EK1299" s="157"/>
      <c r="EL1299" s="157"/>
      <c r="EM1299" s="157"/>
      <c r="EN1299" s="157"/>
      <c r="EO1299" s="157"/>
      <c r="EP1299" s="157"/>
      <c r="EQ1299" s="157"/>
      <c r="ER1299" s="157"/>
      <c r="ES1299" s="157"/>
      <c r="ET1299" s="157"/>
      <c r="EU1299" s="157"/>
      <c r="EV1299" s="157"/>
      <c r="EW1299" s="157"/>
      <c r="EX1299" s="157"/>
      <c r="EY1299" s="157"/>
      <c r="EZ1299" s="157"/>
      <c r="FA1299" s="157"/>
      <c r="FB1299" s="157"/>
      <c r="FC1299" s="157"/>
      <c r="FD1299" s="157"/>
      <c r="FE1299" s="157"/>
      <c r="FF1299" s="157"/>
      <c r="FG1299" s="157"/>
      <c r="FH1299" s="157"/>
      <c r="FI1299" s="157"/>
      <c r="FJ1299" s="157"/>
      <c r="FK1299" s="157"/>
      <c r="FL1299" s="157"/>
      <c r="FM1299" s="157"/>
      <c r="FN1299" s="157"/>
      <c r="FO1299" s="157"/>
      <c r="FP1299" s="157"/>
      <c r="FQ1299" s="157"/>
      <c r="FR1299" s="157"/>
      <c r="FS1299" s="157"/>
      <c r="FT1299" s="157"/>
      <c r="FU1299" s="157"/>
      <c r="FV1299" s="157"/>
      <c r="FW1299" s="157"/>
      <c r="FX1299" s="157"/>
      <c r="FY1299" s="157"/>
      <c r="FZ1299" s="157"/>
      <c r="GA1299" s="157"/>
      <c r="GB1299" s="157"/>
      <c r="GC1299" s="157"/>
      <c r="GD1299" s="157"/>
      <c r="GE1299" s="157"/>
    </row>
    <row r="1300" spans="1:187" x14ac:dyDescent="0.35">
      <c r="A1300" s="4"/>
      <c r="B1300" s="4"/>
      <c r="C1300" s="161"/>
      <c r="D1300" s="161"/>
      <c r="E1300" s="13">
        <v>48</v>
      </c>
      <c r="F1300" s="158">
        <f t="shared" si="517"/>
        <v>52</v>
      </c>
      <c r="G1300" s="155">
        <f>SUM($BG$958:$BG$1109)</f>
        <v>0</v>
      </c>
      <c r="H1300" s="157"/>
      <c r="I1300" s="157"/>
      <c r="J1300" s="157"/>
      <c r="K1300" s="157"/>
      <c r="L1300" s="157"/>
      <c r="M1300" s="157"/>
      <c r="N1300" s="157"/>
      <c r="O1300" s="157"/>
      <c r="P1300" s="157"/>
      <c r="Q1300" s="159"/>
      <c r="R1300" s="159"/>
      <c r="S1300" s="159"/>
      <c r="T1300" s="159"/>
      <c r="U1300" s="159"/>
      <c r="V1300" s="159"/>
      <c r="W1300" s="159"/>
      <c r="X1300" s="159"/>
      <c r="Y1300" s="159"/>
      <c r="Z1300" s="159"/>
      <c r="AA1300" s="159"/>
      <c r="AB1300" s="159"/>
      <c r="AC1300" s="159"/>
      <c r="AD1300" s="159"/>
      <c r="AE1300" s="159"/>
      <c r="AF1300" s="159"/>
      <c r="AG1300" s="159"/>
      <c r="AH1300" s="159"/>
      <c r="AI1300" s="159"/>
      <c r="AJ1300" s="159"/>
      <c r="AK1300" s="159"/>
      <c r="AL1300" s="159"/>
      <c r="AM1300" s="159"/>
      <c r="AN1300" s="159"/>
      <c r="AO1300" s="159"/>
      <c r="AP1300" s="159"/>
      <c r="AQ1300" s="159"/>
      <c r="AR1300" s="159"/>
      <c r="AS1300" s="159"/>
      <c r="AT1300" s="159"/>
      <c r="AU1300" s="159"/>
      <c r="AV1300" s="159"/>
      <c r="AW1300" s="159"/>
      <c r="AX1300" s="159"/>
      <c r="AY1300" s="159"/>
      <c r="AZ1300" s="159"/>
      <c r="BA1300" s="159"/>
      <c r="BB1300" s="159"/>
      <c r="BC1300" s="159"/>
      <c r="BD1300" s="159"/>
      <c r="BE1300" s="159"/>
      <c r="BF1300" s="159"/>
      <c r="BG1300" s="159"/>
      <c r="BH1300" s="159">
        <f ca="1">IF(H$17&lt;=$E1300,$G1300/$E1300,0)*$F$1246</f>
        <v>0</v>
      </c>
      <c r="BI1300" s="156">
        <f ca="1">IF(I$17&lt;=$E1300,$G1300/$E1300,0)*$F$1246</f>
        <v>0</v>
      </c>
      <c r="BJ1300" s="156">
        <f ca="1">IF(J$17&lt;=$E1300,$G1300/$E1300,0)*$F$1246</f>
        <v>0</v>
      </c>
      <c r="BK1300" s="156">
        <f ca="1">IF(K$17&lt;=$E1300,$G1300/$E1300,0)*$F$1246</f>
        <v>0</v>
      </c>
      <c r="BL1300" s="156">
        <f ca="1">IF(L$17&lt;=$E1300,$G1300/$E1300,0)*$F$1246</f>
        <v>0</v>
      </c>
      <c r="BM1300" s="156">
        <f ca="1">IF(M$17&lt;=$E1300,$G1300/$E1300,0)*$F$1246</f>
        <v>0</v>
      </c>
      <c r="BN1300" s="156">
        <f ca="1">IF(N$17&lt;=$E1300,$G1300/$E1300,0)*$F$1246</f>
        <v>0</v>
      </c>
      <c r="BO1300" s="156">
        <f ca="1">IF(O$17&lt;=$E1300,$G1300/$E1300,0)*$F$1246</f>
        <v>0</v>
      </c>
      <c r="BP1300" s="156">
        <f ca="1">IF(P$17&lt;=$E1300,$G1300/$E1300,0)*$F$1246</f>
        <v>0</v>
      </c>
      <c r="BQ1300" s="156">
        <f ca="1">IF(Q$17&lt;=$E1300,$G1300/$E1300,0)*$F$1246</f>
        <v>0</v>
      </c>
      <c r="BR1300" s="156">
        <f ca="1">IF(R$17&lt;=$E1300,$G1300/$E1300,0)*$F$1246</f>
        <v>0</v>
      </c>
      <c r="BS1300" s="156">
        <f ca="1">IF(S$17&lt;=$E1300,$G1300/$E1300,0)*$F$1246</f>
        <v>0</v>
      </c>
      <c r="BT1300" s="156">
        <f ca="1">IF(T$17&lt;=$E1300,$G1300/$E1300,0)*$F$1246</f>
        <v>0</v>
      </c>
      <c r="BU1300" s="156">
        <f ca="1">IF(U$17&lt;=$E1300,$G1300/$E1300,0)*$F$1246</f>
        <v>0</v>
      </c>
      <c r="BV1300" s="156">
        <f ca="1">IF(V$17&lt;=$E1300,$G1300/$E1300,0)*$F$1246</f>
        <v>0</v>
      </c>
      <c r="BW1300" s="156">
        <f ca="1">IF(W$17&lt;=$E1300,$G1300/$E1300,0)*$F$1246</f>
        <v>0</v>
      </c>
      <c r="BX1300" s="156">
        <f ca="1">IF(X$17&lt;=$E1300,$G1300/$E1300,0)*$F$1246</f>
        <v>0</v>
      </c>
      <c r="BY1300" s="156">
        <f ca="1">IF(Y$17&lt;=$E1300,$G1300/$E1300,0)*$F$1246</f>
        <v>0</v>
      </c>
      <c r="BZ1300" s="156">
        <f ca="1">IF(Z$17&lt;=$E1300,$G1300/$E1300,0)*$F$1246</f>
        <v>0</v>
      </c>
      <c r="CA1300" s="156">
        <f ca="1">IF(AA$17&lt;=$E1300,$G1300/$E1300,0)*$F$1246</f>
        <v>0</v>
      </c>
      <c r="CB1300" s="156">
        <f ca="1">IF(AB$17&lt;=$E1300,$G1300/$E1300,0)*$F$1246</f>
        <v>0</v>
      </c>
      <c r="CC1300" s="156">
        <f ca="1">IF(AC$17&lt;=$E1300,$G1300/$E1300,0)*$F$1246</f>
        <v>0</v>
      </c>
      <c r="CD1300" s="156">
        <f ca="1">IF(AD$17&lt;=$E1300,$G1300/$E1300,0)*$F$1246</f>
        <v>0</v>
      </c>
      <c r="CE1300" s="156">
        <f ca="1">IF(AE$17&lt;=$E1300,$G1300/$E1300,0)*$F$1246</f>
        <v>0</v>
      </c>
      <c r="CF1300" s="156">
        <f ca="1">IF(AF$17&lt;=$E1300,$G1300/$E1300,0)*$F$1246</f>
        <v>0</v>
      </c>
      <c r="CG1300" s="156">
        <f ca="1">IF(AG$17&lt;=$E1300,$G1300/$E1300,0)*$F$1246</f>
        <v>0</v>
      </c>
      <c r="CH1300" s="156">
        <f ca="1">IF(AH$17&lt;=$E1300,$G1300/$E1300,0)*$F$1246</f>
        <v>0</v>
      </c>
      <c r="CI1300" s="156">
        <f ca="1">IF(AI$17&lt;=$E1300,$G1300/$E1300,0)*$F$1246</f>
        <v>0</v>
      </c>
      <c r="CJ1300" s="156">
        <f ca="1">IF(AJ$17&lt;=$E1300,$G1300/$E1300,0)*$F$1246</f>
        <v>0</v>
      </c>
      <c r="CK1300" s="156">
        <f ca="1">IF(AK$17&lt;=$E1300,$G1300/$E1300,0)*$F$1246</f>
        <v>0</v>
      </c>
      <c r="CL1300" s="156">
        <f ca="1">IF(AL$17&lt;=$E1300,$G1300/$E1300,0)*$F$1246</f>
        <v>0</v>
      </c>
      <c r="CM1300" s="156">
        <f ca="1">IF(AM$17&lt;=$E1300,$G1300/$E1300,0)*$F$1246</f>
        <v>0</v>
      </c>
      <c r="CN1300" s="156">
        <f ca="1">IF(AN$17&lt;=$E1300,$G1300/$E1300,0)*$F$1246</f>
        <v>0</v>
      </c>
      <c r="CO1300" s="156">
        <f ca="1">IF(AO$17&lt;=$E1300,$G1300/$E1300,0)*$F$1246</f>
        <v>0</v>
      </c>
      <c r="CP1300" s="156">
        <f ca="1">IF(AP$17&lt;=$E1300,$G1300/$E1300,0)*$F$1246</f>
        <v>0</v>
      </c>
      <c r="CQ1300" s="156">
        <f ca="1">IF(AQ$17&lt;=$E1300,$G1300/$E1300,0)*$F$1246</f>
        <v>0</v>
      </c>
      <c r="CR1300" s="156">
        <f ca="1">IF(AR$17&lt;=$E1300,$G1300/$E1300,0)*$F$1246</f>
        <v>0</v>
      </c>
      <c r="CS1300" s="156">
        <f ca="1">IF(AS$17&lt;=$E1300,$G1300/$E1300,0)*$F$1246</f>
        <v>0</v>
      </c>
      <c r="CT1300" s="156">
        <f ca="1">IF(AT$17&lt;=$E1300,$G1300/$E1300,0)*$F$1246</f>
        <v>0</v>
      </c>
      <c r="CU1300" s="156">
        <f ca="1">IF(AU$17&lt;=$E1300,$G1300/$E1300,0)*$F$1246</f>
        <v>0</v>
      </c>
      <c r="CV1300" s="156">
        <f ca="1">IF(AV$17&lt;=$E1300,$G1300/$E1300,0)*$F$1246</f>
        <v>0</v>
      </c>
      <c r="CW1300" s="156">
        <f ca="1">IF(AW$17&lt;=$E1300,$G1300/$E1300,0)*$F$1246</f>
        <v>0</v>
      </c>
      <c r="CX1300" s="156">
        <f ca="1">IF(AX$17&lt;=$E1300,$G1300/$E1300,0)*$F$1246</f>
        <v>0</v>
      </c>
      <c r="CY1300" s="156">
        <f ca="1">IF(AY$17&lt;=$E1300,$G1300/$E1300,0)*$F$1246</f>
        <v>0</v>
      </c>
      <c r="CZ1300" s="156">
        <f ca="1">IF(AZ$17&lt;=$E1300,$G1300/$E1300,0)*$F$1246</f>
        <v>0</v>
      </c>
      <c r="DA1300" s="156">
        <f ca="1">IF(BA$17&lt;=$E1300,$G1300/$E1300,0)*$F$1246</f>
        <v>0</v>
      </c>
      <c r="DB1300" s="156">
        <f ca="1">IF(BB$17&lt;=$E1300,$G1300/$E1300,0)*$F$1246</f>
        <v>0</v>
      </c>
      <c r="DC1300" s="156">
        <f ca="1">IF(BC$17&lt;=$E1300,$G1300/$E1300,0)*$F$1246</f>
        <v>0</v>
      </c>
      <c r="DD1300" s="156"/>
      <c r="DE1300" s="157"/>
      <c r="DF1300" s="157"/>
      <c r="DG1300" s="157"/>
      <c r="DH1300" s="157"/>
      <c r="DI1300" s="157"/>
      <c r="DJ1300" s="157"/>
      <c r="DK1300" s="157"/>
      <c r="DL1300" s="157"/>
      <c r="DM1300" s="157"/>
      <c r="DN1300" s="157"/>
      <c r="DO1300" s="157"/>
      <c r="DP1300" s="157"/>
      <c r="DQ1300" s="157"/>
      <c r="DR1300" s="157"/>
      <c r="DS1300" s="157"/>
      <c r="DT1300" s="157"/>
      <c r="DU1300" s="157"/>
      <c r="DV1300" s="157"/>
      <c r="DW1300" s="157"/>
      <c r="DX1300" s="157"/>
      <c r="DY1300" s="157"/>
      <c r="DZ1300" s="157"/>
      <c r="EA1300" s="157"/>
      <c r="EB1300" s="157"/>
      <c r="EC1300" s="157"/>
      <c r="ED1300" s="157"/>
      <c r="EE1300" s="157"/>
      <c r="EF1300" s="157"/>
      <c r="EG1300" s="157"/>
      <c r="EH1300" s="157"/>
      <c r="EI1300" s="157"/>
      <c r="EJ1300" s="157"/>
      <c r="EK1300" s="157"/>
      <c r="EL1300" s="157"/>
      <c r="EM1300" s="157"/>
      <c r="EN1300" s="157"/>
      <c r="EO1300" s="157"/>
      <c r="EP1300" s="157"/>
      <c r="EQ1300" s="157"/>
      <c r="ER1300" s="157"/>
      <c r="ES1300" s="157"/>
      <c r="ET1300" s="157"/>
      <c r="EU1300" s="157"/>
      <c r="EV1300" s="157"/>
      <c r="EW1300" s="157"/>
      <c r="EX1300" s="157"/>
      <c r="EY1300" s="157"/>
      <c r="EZ1300" s="157"/>
      <c r="FA1300" s="157"/>
      <c r="FB1300" s="157"/>
      <c r="FC1300" s="157"/>
      <c r="FD1300" s="157"/>
      <c r="FE1300" s="157"/>
      <c r="FF1300" s="157"/>
      <c r="FG1300" s="157"/>
      <c r="FH1300" s="157"/>
      <c r="FI1300" s="157"/>
      <c r="FJ1300" s="157"/>
      <c r="FK1300" s="157"/>
      <c r="FL1300" s="157"/>
      <c r="FM1300" s="157"/>
      <c r="FN1300" s="157"/>
      <c r="FO1300" s="157"/>
      <c r="FP1300" s="157"/>
      <c r="FQ1300" s="157"/>
      <c r="FR1300" s="157"/>
      <c r="FS1300" s="157"/>
      <c r="FT1300" s="157"/>
      <c r="FU1300" s="157"/>
      <c r="FV1300" s="157"/>
      <c r="FW1300" s="157"/>
      <c r="FX1300" s="157"/>
      <c r="FY1300" s="157"/>
      <c r="FZ1300" s="157"/>
      <c r="GA1300" s="157"/>
      <c r="GB1300" s="157"/>
      <c r="GC1300" s="157"/>
      <c r="GD1300" s="157"/>
      <c r="GE1300" s="157"/>
    </row>
    <row r="1301" spans="1:187" x14ac:dyDescent="0.35">
      <c r="A1301" s="4"/>
      <c r="B1301" s="4"/>
      <c r="C1301" s="161"/>
      <c r="D1301" s="161"/>
      <c r="E1301" s="13">
        <v>48</v>
      </c>
      <c r="F1301" s="158">
        <f t="shared" si="517"/>
        <v>53</v>
      </c>
      <c r="G1301" s="155">
        <f>SUM($BH$958:$BH$1109)</f>
        <v>0</v>
      </c>
      <c r="H1301" s="157"/>
      <c r="I1301" s="157"/>
      <c r="J1301" s="157"/>
      <c r="K1301" s="157"/>
      <c r="L1301" s="157"/>
      <c r="M1301" s="157"/>
      <c r="N1301" s="157"/>
      <c r="O1301" s="157"/>
      <c r="P1301" s="157"/>
      <c r="Q1301" s="159"/>
      <c r="R1301" s="159"/>
      <c r="S1301" s="159"/>
      <c r="T1301" s="159"/>
      <c r="U1301" s="159"/>
      <c r="V1301" s="159"/>
      <c r="W1301" s="159"/>
      <c r="X1301" s="159"/>
      <c r="Y1301" s="159"/>
      <c r="Z1301" s="159"/>
      <c r="AA1301" s="159"/>
      <c r="AB1301" s="159"/>
      <c r="AC1301" s="159"/>
      <c r="AD1301" s="159"/>
      <c r="AE1301" s="159"/>
      <c r="AF1301" s="159"/>
      <c r="AG1301" s="159"/>
      <c r="AH1301" s="159"/>
      <c r="AI1301" s="159"/>
      <c r="AJ1301" s="159"/>
      <c r="AK1301" s="159"/>
      <c r="AL1301" s="159"/>
      <c r="AM1301" s="159"/>
      <c r="AN1301" s="159"/>
      <c r="AO1301" s="159"/>
      <c r="AP1301" s="159"/>
      <c r="AQ1301" s="159"/>
      <c r="AR1301" s="159"/>
      <c r="AS1301" s="159"/>
      <c r="AT1301" s="159"/>
      <c r="AU1301" s="159"/>
      <c r="AV1301" s="159"/>
      <c r="AW1301" s="159"/>
      <c r="AX1301" s="159"/>
      <c r="AY1301" s="159"/>
      <c r="AZ1301" s="159"/>
      <c r="BA1301" s="159"/>
      <c r="BB1301" s="159"/>
      <c r="BC1301" s="159"/>
      <c r="BD1301" s="159"/>
      <c r="BE1301" s="159"/>
      <c r="BF1301" s="159"/>
      <c r="BG1301" s="159"/>
      <c r="BH1301" s="159"/>
      <c r="BI1301" s="159">
        <f ca="1">IF(H$17&lt;=$E1301,$G1301/$E1301,0)*$F$1246</f>
        <v>0</v>
      </c>
      <c r="BJ1301" s="156">
        <f ca="1">IF(I$17&lt;=$E1301,$G1301/$E1301,0)*$F$1246</f>
        <v>0</v>
      </c>
      <c r="BK1301" s="156">
        <f ca="1">IF(J$17&lt;=$E1301,$G1301/$E1301,0)*$F$1246</f>
        <v>0</v>
      </c>
      <c r="BL1301" s="156">
        <f ca="1">IF(K$17&lt;=$E1301,$G1301/$E1301,0)*$F$1246</f>
        <v>0</v>
      </c>
      <c r="BM1301" s="156">
        <f ca="1">IF(L$17&lt;=$E1301,$G1301/$E1301,0)*$F$1246</f>
        <v>0</v>
      </c>
      <c r="BN1301" s="156">
        <f ca="1">IF(M$17&lt;=$E1301,$G1301/$E1301,0)*$F$1246</f>
        <v>0</v>
      </c>
      <c r="BO1301" s="156">
        <f ca="1">IF(N$17&lt;=$E1301,$G1301/$E1301,0)*$F$1246</f>
        <v>0</v>
      </c>
      <c r="BP1301" s="156">
        <f ca="1">IF(O$17&lt;=$E1301,$G1301/$E1301,0)*$F$1246</f>
        <v>0</v>
      </c>
      <c r="BQ1301" s="156">
        <f ca="1">IF(P$17&lt;=$E1301,$G1301/$E1301,0)*$F$1246</f>
        <v>0</v>
      </c>
      <c r="BR1301" s="156">
        <f ca="1">IF(Q$17&lt;=$E1301,$G1301/$E1301,0)*$F$1246</f>
        <v>0</v>
      </c>
      <c r="BS1301" s="156">
        <f ca="1">IF(R$17&lt;=$E1301,$G1301/$E1301,0)*$F$1246</f>
        <v>0</v>
      </c>
      <c r="BT1301" s="156">
        <f ca="1">IF(S$17&lt;=$E1301,$G1301/$E1301,0)*$F$1246</f>
        <v>0</v>
      </c>
      <c r="BU1301" s="156">
        <f ca="1">IF(T$17&lt;=$E1301,$G1301/$E1301,0)*$F$1246</f>
        <v>0</v>
      </c>
      <c r="BV1301" s="156">
        <f ca="1">IF(U$17&lt;=$E1301,$G1301/$E1301,0)*$F$1246</f>
        <v>0</v>
      </c>
      <c r="BW1301" s="156">
        <f ca="1">IF(V$17&lt;=$E1301,$G1301/$E1301,0)*$F$1246</f>
        <v>0</v>
      </c>
      <c r="BX1301" s="156">
        <f ca="1">IF(W$17&lt;=$E1301,$G1301/$E1301,0)*$F$1246</f>
        <v>0</v>
      </c>
      <c r="BY1301" s="156">
        <f ca="1">IF(X$17&lt;=$E1301,$G1301/$E1301,0)*$F$1246</f>
        <v>0</v>
      </c>
      <c r="BZ1301" s="156">
        <f ca="1">IF(Y$17&lt;=$E1301,$G1301/$E1301,0)*$F$1246</f>
        <v>0</v>
      </c>
      <c r="CA1301" s="156">
        <f ca="1">IF(Z$17&lt;=$E1301,$G1301/$E1301,0)*$F$1246</f>
        <v>0</v>
      </c>
      <c r="CB1301" s="156">
        <f ca="1">IF(AA$17&lt;=$E1301,$G1301/$E1301,0)*$F$1246</f>
        <v>0</v>
      </c>
      <c r="CC1301" s="156">
        <f ca="1">IF(AB$17&lt;=$E1301,$G1301/$E1301,0)*$F$1246</f>
        <v>0</v>
      </c>
      <c r="CD1301" s="156">
        <f ca="1">IF(AC$17&lt;=$E1301,$G1301/$E1301,0)*$F$1246</f>
        <v>0</v>
      </c>
      <c r="CE1301" s="156">
        <f ca="1">IF(AD$17&lt;=$E1301,$G1301/$E1301,0)*$F$1246</f>
        <v>0</v>
      </c>
      <c r="CF1301" s="156">
        <f ca="1">IF(AE$17&lt;=$E1301,$G1301/$E1301,0)*$F$1246</f>
        <v>0</v>
      </c>
      <c r="CG1301" s="156">
        <f ca="1">IF(AF$17&lt;=$E1301,$G1301/$E1301,0)*$F$1246</f>
        <v>0</v>
      </c>
      <c r="CH1301" s="156">
        <f ca="1">IF(AG$17&lt;=$E1301,$G1301/$E1301,0)*$F$1246</f>
        <v>0</v>
      </c>
      <c r="CI1301" s="156">
        <f ca="1">IF(AH$17&lt;=$E1301,$G1301/$E1301,0)*$F$1246</f>
        <v>0</v>
      </c>
      <c r="CJ1301" s="156">
        <f ca="1">IF(AI$17&lt;=$E1301,$G1301/$E1301,0)*$F$1246</f>
        <v>0</v>
      </c>
      <c r="CK1301" s="156">
        <f ca="1">IF(AJ$17&lt;=$E1301,$G1301/$E1301,0)*$F$1246</f>
        <v>0</v>
      </c>
      <c r="CL1301" s="156">
        <f ca="1">IF(AK$17&lt;=$E1301,$G1301/$E1301,0)*$F$1246</f>
        <v>0</v>
      </c>
      <c r="CM1301" s="156">
        <f ca="1">IF(AL$17&lt;=$E1301,$G1301/$E1301,0)*$F$1246</f>
        <v>0</v>
      </c>
      <c r="CN1301" s="156">
        <f ca="1">IF(AM$17&lt;=$E1301,$G1301/$E1301,0)*$F$1246</f>
        <v>0</v>
      </c>
      <c r="CO1301" s="156">
        <f ca="1">IF(AN$17&lt;=$E1301,$G1301/$E1301,0)*$F$1246</f>
        <v>0</v>
      </c>
      <c r="CP1301" s="156">
        <f ca="1">IF(AO$17&lt;=$E1301,$G1301/$E1301,0)*$F$1246</f>
        <v>0</v>
      </c>
      <c r="CQ1301" s="156">
        <f ca="1">IF(AP$17&lt;=$E1301,$G1301/$E1301,0)*$F$1246</f>
        <v>0</v>
      </c>
      <c r="CR1301" s="156">
        <f ca="1">IF(AQ$17&lt;=$E1301,$G1301/$E1301,0)*$F$1246</f>
        <v>0</v>
      </c>
      <c r="CS1301" s="156">
        <f ca="1">IF(AR$17&lt;=$E1301,$G1301/$E1301,0)*$F$1246</f>
        <v>0</v>
      </c>
      <c r="CT1301" s="156">
        <f ca="1">IF(AS$17&lt;=$E1301,$G1301/$E1301,0)*$F$1246</f>
        <v>0</v>
      </c>
      <c r="CU1301" s="156">
        <f ca="1">IF(AT$17&lt;=$E1301,$G1301/$E1301,0)*$F$1246</f>
        <v>0</v>
      </c>
      <c r="CV1301" s="156">
        <f ca="1">IF(AU$17&lt;=$E1301,$G1301/$E1301,0)*$F$1246</f>
        <v>0</v>
      </c>
      <c r="CW1301" s="156">
        <f ca="1">IF(AV$17&lt;=$E1301,$G1301/$E1301,0)*$F$1246</f>
        <v>0</v>
      </c>
      <c r="CX1301" s="156">
        <f ca="1">IF(AW$17&lt;=$E1301,$G1301/$E1301,0)*$F$1246</f>
        <v>0</v>
      </c>
      <c r="CY1301" s="156">
        <f ca="1">IF(AX$17&lt;=$E1301,$G1301/$E1301,0)*$F$1246</f>
        <v>0</v>
      </c>
      <c r="CZ1301" s="156">
        <f ca="1">IF(AY$17&lt;=$E1301,$G1301/$E1301,0)*$F$1246</f>
        <v>0</v>
      </c>
      <c r="DA1301" s="156">
        <f ca="1">IF(AZ$17&lt;=$E1301,$G1301/$E1301,0)*$F$1246</f>
        <v>0</v>
      </c>
      <c r="DB1301" s="156">
        <f ca="1">IF(BA$17&lt;=$E1301,$G1301/$E1301,0)*$F$1246</f>
        <v>0</v>
      </c>
      <c r="DC1301" s="156">
        <f ca="1">IF(BB$17&lt;=$E1301,$G1301/$E1301,0)*$F$1246</f>
        <v>0</v>
      </c>
      <c r="DD1301" s="156">
        <f ca="1">IF(BC$17&lt;=$E1301,$G1301/$E1301,0)*$F$1246</f>
        <v>0</v>
      </c>
      <c r="DE1301" s="156"/>
      <c r="DF1301" s="157"/>
      <c r="DG1301" s="157"/>
      <c r="DH1301" s="157"/>
      <c r="DI1301" s="157"/>
      <c r="DJ1301" s="157"/>
      <c r="DK1301" s="157"/>
      <c r="DL1301" s="157"/>
      <c r="DM1301" s="157"/>
      <c r="DN1301" s="157"/>
      <c r="DO1301" s="157"/>
      <c r="DP1301" s="157"/>
      <c r="DQ1301" s="157"/>
      <c r="DR1301" s="157"/>
      <c r="DS1301" s="157"/>
      <c r="DT1301" s="157"/>
      <c r="DU1301" s="157"/>
      <c r="DV1301" s="157"/>
      <c r="DW1301" s="157"/>
      <c r="DX1301" s="157"/>
      <c r="DY1301" s="157"/>
      <c r="DZ1301" s="157"/>
      <c r="EA1301" s="157"/>
      <c r="EB1301" s="157"/>
      <c r="EC1301" s="157"/>
      <c r="ED1301" s="157"/>
      <c r="EE1301" s="157"/>
      <c r="EF1301" s="157"/>
      <c r="EG1301" s="157"/>
      <c r="EH1301" s="157"/>
      <c r="EI1301" s="157"/>
      <c r="EJ1301" s="157"/>
      <c r="EK1301" s="157"/>
      <c r="EL1301" s="157"/>
      <c r="EM1301" s="157"/>
      <c r="EN1301" s="157"/>
      <c r="EO1301" s="157"/>
      <c r="EP1301" s="157"/>
      <c r="EQ1301" s="157"/>
      <c r="ER1301" s="157"/>
      <c r="ES1301" s="157"/>
      <c r="ET1301" s="157"/>
      <c r="EU1301" s="157"/>
      <c r="EV1301" s="157"/>
      <c r="EW1301" s="157"/>
      <c r="EX1301" s="157"/>
      <c r="EY1301" s="157"/>
      <c r="EZ1301" s="157"/>
      <c r="FA1301" s="157"/>
      <c r="FB1301" s="157"/>
      <c r="FC1301" s="157"/>
      <c r="FD1301" s="157"/>
      <c r="FE1301" s="157"/>
      <c r="FF1301" s="157"/>
      <c r="FG1301" s="157"/>
      <c r="FH1301" s="157"/>
      <c r="FI1301" s="157"/>
      <c r="FJ1301" s="157"/>
      <c r="FK1301" s="157"/>
      <c r="FL1301" s="157"/>
      <c r="FM1301" s="157"/>
      <c r="FN1301" s="157"/>
      <c r="FO1301" s="157"/>
      <c r="FP1301" s="157"/>
      <c r="FQ1301" s="157"/>
      <c r="FR1301" s="157"/>
      <c r="FS1301" s="157"/>
      <c r="FT1301" s="157"/>
      <c r="FU1301" s="157"/>
      <c r="FV1301" s="157"/>
      <c r="FW1301" s="157"/>
      <c r="FX1301" s="157"/>
      <c r="FY1301" s="157"/>
      <c r="FZ1301" s="157"/>
      <c r="GA1301" s="157"/>
      <c r="GB1301" s="157"/>
      <c r="GC1301" s="157"/>
      <c r="GD1301" s="157"/>
      <c r="GE1301" s="157"/>
    </row>
    <row r="1302" spans="1:187" x14ac:dyDescent="0.35">
      <c r="A1302" s="4"/>
      <c r="B1302" s="4"/>
      <c r="C1302" s="161"/>
      <c r="D1302" s="161"/>
      <c r="E1302" s="13">
        <v>48</v>
      </c>
      <c r="F1302" s="158">
        <f t="shared" si="517"/>
        <v>54</v>
      </c>
      <c r="G1302" s="155">
        <f>SUM($BI$958:$BI$1109)</f>
        <v>0</v>
      </c>
      <c r="H1302" s="157"/>
      <c r="I1302" s="157"/>
      <c r="J1302" s="157"/>
      <c r="K1302" s="157"/>
      <c r="L1302" s="157"/>
      <c r="M1302" s="157"/>
      <c r="N1302" s="157"/>
      <c r="O1302" s="157"/>
      <c r="P1302" s="157"/>
      <c r="Q1302" s="159"/>
      <c r="R1302" s="159"/>
      <c r="S1302" s="159"/>
      <c r="T1302" s="159"/>
      <c r="U1302" s="159"/>
      <c r="V1302" s="159"/>
      <c r="W1302" s="159"/>
      <c r="X1302" s="159"/>
      <c r="Y1302" s="159"/>
      <c r="Z1302" s="159"/>
      <c r="AA1302" s="159"/>
      <c r="AB1302" s="159"/>
      <c r="AC1302" s="159"/>
      <c r="AD1302" s="159"/>
      <c r="AE1302" s="159"/>
      <c r="AF1302" s="159"/>
      <c r="AG1302" s="159"/>
      <c r="AH1302" s="159"/>
      <c r="AI1302" s="159"/>
      <c r="AJ1302" s="159"/>
      <c r="AK1302" s="159"/>
      <c r="AL1302" s="159"/>
      <c r="AM1302" s="159"/>
      <c r="AN1302" s="159"/>
      <c r="AO1302" s="159"/>
      <c r="AP1302" s="159"/>
      <c r="AQ1302" s="159"/>
      <c r="AR1302" s="159"/>
      <c r="AS1302" s="159"/>
      <c r="AT1302" s="159"/>
      <c r="AU1302" s="159"/>
      <c r="AV1302" s="159"/>
      <c r="AW1302" s="159"/>
      <c r="AX1302" s="159"/>
      <c r="AY1302" s="159"/>
      <c r="AZ1302" s="159"/>
      <c r="BA1302" s="159"/>
      <c r="BB1302" s="159"/>
      <c r="BC1302" s="159"/>
      <c r="BD1302" s="159"/>
      <c r="BE1302" s="159"/>
      <c r="BF1302" s="159"/>
      <c r="BG1302" s="159"/>
      <c r="BH1302" s="159"/>
      <c r="BI1302" s="159"/>
      <c r="BJ1302" s="159">
        <f ca="1">IF(H$17&lt;=$E1302,$G1302/$E1302,0)*$F$1246</f>
        <v>0</v>
      </c>
      <c r="BK1302" s="156">
        <f ca="1">IF(I$17&lt;=$E1302,$G1302/$E1302,0)*$F$1246</f>
        <v>0</v>
      </c>
      <c r="BL1302" s="156">
        <f ca="1">IF(J$17&lt;=$E1302,$G1302/$E1302,0)*$F$1246</f>
        <v>0</v>
      </c>
      <c r="BM1302" s="156">
        <f ca="1">IF(K$17&lt;=$E1302,$G1302/$E1302,0)*$F$1246</f>
        <v>0</v>
      </c>
      <c r="BN1302" s="156">
        <f ca="1">IF(L$17&lt;=$E1302,$G1302/$E1302,0)*$F$1246</f>
        <v>0</v>
      </c>
      <c r="BO1302" s="156">
        <f ca="1">IF(M$17&lt;=$E1302,$G1302/$E1302,0)*$F$1246</f>
        <v>0</v>
      </c>
      <c r="BP1302" s="156">
        <f ca="1">IF(N$17&lt;=$E1302,$G1302/$E1302,0)*$F$1246</f>
        <v>0</v>
      </c>
      <c r="BQ1302" s="156">
        <f ca="1">IF(O$17&lt;=$E1302,$G1302/$E1302,0)*$F$1246</f>
        <v>0</v>
      </c>
      <c r="BR1302" s="156">
        <f ca="1">IF(P$17&lt;=$E1302,$G1302/$E1302,0)*$F$1246</f>
        <v>0</v>
      </c>
      <c r="BS1302" s="156">
        <f ca="1">IF(Q$17&lt;=$E1302,$G1302/$E1302,0)*$F$1246</f>
        <v>0</v>
      </c>
      <c r="BT1302" s="156">
        <f ca="1">IF(R$17&lt;=$E1302,$G1302/$E1302,0)*$F$1246</f>
        <v>0</v>
      </c>
      <c r="BU1302" s="156">
        <f ca="1">IF(S$17&lt;=$E1302,$G1302/$E1302,0)*$F$1246</f>
        <v>0</v>
      </c>
      <c r="BV1302" s="156">
        <f ca="1">IF(T$17&lt;=$E1302,$G1302/$E1302,0)*$F$1246</f>
        <v>0</v>
      </c>
      <c r="BW1302" s="156">
        <f ca="1">IF(U$17&lt;=$E1302,$G1302/$E1302,0)*$F$1246</f>
        <v>0</v>
      </c>
      <c r="BX1302" s="156">
        <f ca="1">IF(V$17&lt;=$E1302,$G1302/$E1302,0)*$F$1246</f>
        <v>0</v>
      </c>
      <c r="BY1302" s="156">
        <f ca="1">IF(W$17&lt;=$E1302,$G1302/$E1302,0)*$F$1246</f>
        <v>0</v>
      </c>
      <c r="BZ1302" s="156">
        <f ca="1">IF(X$17&lt;=$E1302,$G1302/$E1302,0)*$F$1246</f>
        <v>0</v>
      </c>
      <c r="CA1302" s="156">
        <f ca="1">IF(Y$17&lt;=$E1302,$G1302/$E1302,0)*$F$1246</f>
        <v>0</v>
      </c>
      <c r="CB1302" s="156">
        <f ca="1">IF(Z$17&lt;=$E1302,$G1302/$E1302,0)*$F$1246</f>
        <v>0</v>
      </c>
      <c r="CC1302" s="156">
        <f ca="1">IF(AA$17&lt;=$E1302,$G1302/$E1302,0)*$F$1246</f>
        <v>0</v>
      </c>
      <c r="CD1302" s="156">
        <f ca="1">IF(AB$17&lt;=$E1302,$G1302/$E1302,0)*$F$1246</f>
        <v>0</v>
      </c>
      <c r="CE1302" s="156">
        <f ca="1">IF(AC$17&lt;=$E1302,$G1302/$E1302,0)*$F$1246</f>
        <v>0</v>
      </c>
      <c r="CF1302" s="156">
        <f ca="1">IF(AD$17&lt;=$E1302,$G1302/$E1302,0)*$F$1246</f>
        <v>0</v>
      </c>
      <c r="CG1302" s="156">
        <f ca="1">IF(AE$17&lt;=$E1302,$G1302/$E1302,0)*$F$1246</f>
        <v>0</v>
      </c>
      <c r="CH1302" s="156">
        <f ca="1">IF(AF$17&lt;=$E1302,$G1302/$E1302,0)*$F$1246</f>
        <v>0</v>
      </c>
      <c r="CI1302" s="156">
        <f ca="1">IF(AG$17&lt;=$E1302,$G1302/$E1302,0)*$F$1246</f>
        <v>0</v>
      </c>
      <c r="CJ1302" s="156">
        <f ca="1">IF(AH$17&lt;=$E1302,$G1302/$E1302,0)*$F$1246</f>
        <v>0</v>
      </c>
      <c r="CK1302" s="156">
        <f ca="1">IF(AI$17&lt;=$E1302,$G1302/$E1302,0)*$F$1246</f>
        <v>0</v>
      </c>
      <c r="CL1302" s="156">
        <f ca="1">IF(AJ$17&lt;=$E1302,$G1302/$E1302,0)*$F$1246</f>
        <v>0</v>
      </c>
      <c r="CM1302" s="156">
        <f ca="1">IF(AK$17&lt;=$E1302,$G1302/$E1302,0)*$F$1246</f>
        <v>0</v>
      </c>
      <c r="CN1302" s="156">
        <f ca="1">IF(AL$17&lt;=$E1302,$G1302/$E1302,0)*$F$1246</f>
        <v>0</v>
      </c>
      <c r="CO1302" s="156">
        <f ca="1">IF(AM$17&lt;=$E1302,$G1302/$E1302,0)*$F$1246</f>
        <v>0</v>
      </c>
      <c r="CP1302" s="156">
        <f ca="1">IF(AN$17&lt;=$E1302,$G1302/$E1302,0)*$F$1246</f>
        <v>0</v>
      </c>
      <c r="CQ1302" s="156">
        <f ca="1">IF(AO$17&lt;=$E1302,$G1302/$E1302,0)*$F$1246</f>
        <v>0</v>
      </c>
      <c r="CR1302" s="156">
        <f ca="1">IF(AP$17&lt;=$E1302,$G1302/$E1302,0)*$F$1246</f>
        <v>0</v>
      </c>
      <c r="CS1302" s="156">
        <f ca="1">IF(AQ$17&lt;=$E1302,$G1302/$E1302,0)*$F$1246</f>
        <v>0</v>
      </c>
      <c r="CT1302" s="156">
        <f ca="1">IF(AR$17&lt;=$E1302,$G1302/$E1302,0)*$F$1246</f>
        <v>0</v>
      </c>
      <c r="CU1302" s="156">
        <f ca="1">IF(AS$17&lt;=$E1302,$G1302/$E1302,0)*$F$1246</f>
        <v>0</v>
      </c>
      <c r="CV1302" s="156">
        <f ca="1">IF(AT$17&lt;=$E1302,$G1302/$E1302,0)*$F$1246</f>
        <v>0</v>
      </c>
      <c r="CW1302" s="156">
        <f ca="1">IF(AU$17&lt;=$E1302,$G1302/$E1302,0)*$F$1246</f>
        <v>0</v>
      </c>
      <c r="CX1302" s="156">
        <f ca="1">IF(AV$17&lt;=$E1302,$G1302/$E1302,0)*$F$1246</f>
        <v>0</v>
      </c>
      <c r="CY1302" s="156">
        <f ca="1">IF(AW$17&lt;=$E1302,$G1302/$E1302,0)*$F$1246</f>
        <v>0</v>
      </c>
      <c r="CZ1302" s="156">
        <f ca="1">IF(AX$17&lt;=$E1302,$G1302/$E1302,0)*$F$1246</f>
        <v>0</v>
      </c>
      <c r="DA1302" s="156">
        <f ca="1">IF(AY$17&lt;=$E1302,$G1302/$E1302,0)*$F$1246</f>
        <v>0</v>
      </c>
      <c r="DB1302" s="156">
        <f ca="1">IF(AZ$17&lt;=$E1302,$G1302/$E1302,0)*$F$1246</f>
        <v>0</v>
      </c>
      <c r="DC1302" s="156">
        <f ca="1">IF(BA$17&lt;=$E1302,$G1302/$E1302,0)*$F$1246</f>
        <v>0</v>
      </c>
      <c r="DD1302" s="156">
        <f ca="1">IF(BB$17&lt;=$E1302,$G1302/$E1302,0)*$F$1246</f>
        <v>0</v>
      </c>
      <c r="DE1302" s="156">
        <f ca="1">IF(BC$17&lt;=$E1302,$G1302/$E1302,0)*$F$1246</f>
        <v>0</v>
      </c>
      <c r="DF1302" s="156"/>
      <c r="DG1302" s="157"/>
      <c r="DH1302" s="157"/>
      <c r="DI1302" s="157"/>
      <c r="DJ1302" s="157"/>
      <c r="DK1302" s="157"/>
      <c r="DL1302" s="157"/>
      <c r="DM1302" s="157"/>
      <c r="DN1302" s="157"/>
      <c r="DO1302" s="157"/>
      <c r="DP1302" s="157"/>
      <c r="DQ1302" s="157"/>
      <c r="DR1302" s="157"/>
      <c r="DS1302" s="157"/>
      <c r="DT1302" s="157"/>
      <c r="DU1302" s="157"/>
      <c r="DV1302" s="157"/>
      <c r="DW1302" s="157"/>
      <c r="DX1302" s="157"/>
      <c r="DY1302" s="157"/>
      <c r="DZ1302" s="157"/>
      <c r="EA1302" s="157"/>
      <c r="EB1302" s="157"/>
      <c r="EC1302" s="157"/>
      <c r="ED1302" s="157"/>
      <c r="EE1302" s="157"/>
      <c r="EF1302" s="157"/>
      <c r="EG1302" s="157"/>
      <c r="EH1302" s="157"/>
      <c r="EI1302" s="157"/>
      <c r="EJ1302" s="157"/>
      <c r="EK1302" s="157"/>
      <c r="EL1302" s="157"/>
      <c r="EM1302" s="157"/>
      <c r="EN1302" s="157"/>
      <c r="EO1302" s="157"/>
      <c r="EP1302" s="157"/>
      <c r="EQ1302" s="157"/>
      <c r="ER1302" s="157"/>
      <c r="ES1302" s="157"/>
      <c r="ET1302" s="157"/>
      <c r="EU1302" s="157"/>
      <c r="EV1302" s="157"/>
      <c r="EW1302" s="157"/>
      <c r="EX1302" s="157"/>
      <c r="EY1302" s="157"/>
      <c r="EZ1302" s="157"/>
      <c r="FA1302" s="157"/>
      <c r="FB1302" s="157"/>
      <c r="FC1302" s="157"/>
      <c r="FD1302" s="157"/>
      <c r="FE1302" s="157"/>
      <c r="FF1302" s="157"/>
      <c r="FG1302" s="157"/>
      <c r="FH1302" s="157"/>
      <c r="FI1302" s="157"/>
      <c r="FJ1302" s="157"/>
      <c r="FK1302" s="157"/>
      <c r="FL1302" s="157"/>
      <c r="FM1302" s="157"/>
      <c r="FN1302" s="157"/>
      <c r="FO1302" s="157"/>
      <c r="FP1302" s="157"/>
      <c r="FQ1302" s="157"/>
      <c r="FR1302" s="157"/>
      <c r="FS1302" s="157"/>
      <c r="FT1302" s="157"/>
      <c r="FU1302" s="157"/>
      <c r="FV1302" s="157"/>
      <c r="FW1302" s="157"/>
      <c r="FX1302" s="157"/>
      <c r="FY1302" s="157"/>
      <c r="FZ1302" s="157"/>
      <c r="GA1302" s="157"/>
      <c r="GB1302" s="157"/>
      <c r="GC1302" s="157"/>
      <c r="GD1302" s="157"/>
      <c r="GE1302" s="157"/>
    </row>
    <row r="1303" spans="1:187" x14ac:dyDescent="0.35">
      <c r="A1303" s="4"/>
      <c r="B1303" s="4"/>
      <c r="C1303" s="161"/>
      <c r="D1303" s="161"/>
      <c r="E1303" s="13">
        <v>48</v>
      </c>
      <c r="F1303" s="158">
        <f t="shared" si="517"/>
        <v>55</v>
      </c>
      <c r="G1303" s="155">
        <f>SUM($BJ$958:$BJ$1109)</f>
        <v>0</v>
      </c>
      <c r="H1303" s="157"/>
      <c r="I1303" s="157"/>
      <c r="J1303" s="157"/>
      <c r="K1303" s="157"/>
      <c r="L1303" s="157"/>
      <c r="M1303" s="157"/>
      <c r="N1303" s="157"/>
      <c r="O1303" s="157"/>
      <c r="P1303" s="157"/>
      <c r="Q1303" s="159"/>
      <c r="R1303" s="159"/>
      <c r="S1303" s="159"/>
      <c r="T1303" s="159"/>
      <c r="U1303" s="159"/>
      <c r="V1303" s="159"/>
      <c r="W1303" s="159"/>
      <c r="X1303" s="159"/>
      <c r="Y1303" s="159"/>
      <c r="Z1303" s="159"/>
      <c r="AA1303" s="159"/>
      <c r="AB1303" s="159"/>
      <c r="AC1303" s="159"/>
      <c r="AD1303" s="159"/>
      <c r="AE1303" s="159"/>
      <c r="AF1303" s="159"/>
      <c r="AG1303" s="159"/>
      <c r="AH1303" s="159"/>
      <c r="AI1303" s="159"/>
      <c r="AJ1303" s="159"/>
      <c r="AK1303" s="159"/>
      <c r="AL1303" s="159"/>
      <c r="AM1303" s="159"/>
      <c r="AN1303" s="159"/>
      <c r="AO1303" s="159"/>
      <c r="AP1303" s="159"/>
      <c r="AQ1303" s="159"/>
      <c r="AR1303" s="159"/>
      <c r="AS1303" s="159"/>
      <c r="AT1303" s="159"/>
      <c r="AU1303" s="159"/>
      <c r="AV1303" s="159"/>
      <c r="AW1303" s="159"/>
      <c r="AX1303" s="159"/>
      <c r="AY1303" s="159"/>
      <c r="AZ1303" s="159"/>
      <c r="BA1303" s="159"/>
      <c r="BB1303" s="159"/>
      <c r="BC1303" s="159"/>
      <c r="BD1303" s="159"/>
      <c r="BE1303" s="159"/>
      <c r="BF1303" s="159"/>
      <c r="BG1303" s="159"/>
      <c r="BH1303" s="159"/>
      <c r="BI1303" s="159"/>
      <c r="BJ1303" s="159"/>
      <c r="BK1303" s="159">
        <f ca="1">IF(H$17&lt;=$E1303,$G1303/$E1303,0)*$F$1246</f>
        <v>0</v>
      </c>
      <c r="BL1303" s="156">
        <f ca="1">IF(I$17&lt;=$E1303,$G1303/$E1303,0)*$F$1246</f>
        <v>0</v>
      </c>
      <c r="BM1303" s="156">
        <f ca="1">IF(J$17&lt;=$E1303,$G1303/$E1303,0)*$F$1246</f>
        <v>0</v>
      </c>
      <c r="BN1303" s="156">
        <f ca="1">IF(K$17&lt;=$E1303,$G1303/$E1303,0)*$F$1246</f>
        <v>0</v>
      </c>
      <c r="BO1303" s="156">
        <f ca="1">IF(L$17&lt;=$E1303,$G1303/$E1303,0)*$F$1246</f>
        <v>0</v>
      </c>
      <c r="BP1303" s="156">
        <f ca="1">IF(M$17&lt;=$E1303,$G1303/$E1303,0)*$F$1246</f>
        <v>0</v>
      </c>
      <c r="BQ1303" s="156">
        <f ca="1">IF(N$17&lt;=$E1303,$G1303/$E1303,0)*$F$1246</f>
        <v>0</v>
      </c>
      <c r="BR1303" s="156">
        <f ca="1">IF(O$17&lt;=$E1303,$G1303/$E1303,0)*$F$1246</f>
        <v>0</v>
      </c>
      <c r="BS1303" s="156">
        <f ca="1">IF(P$17&lt;=$E1303,$G1303/$E1303,0)*$F$1246</f>
        <v>0</v>
      </c>
      <c r="BT1303" s="156">
        <f ca="1">IF(Q$17&lt;=$E1303,$G1303/$E1303,0)*$F$1246</f>
        <v>0</v>
      </c>
      <c r="BU1303" s="156">
        <f ca="1">IF(R$17&lt;=$E1303,$G1303/$E1303,0)*$F$1246</f>
        <v>0</v>
      </c>
      <c r="BV1303" s="156">
        <f ca="1">IF(S$17&lt;=$E1303,$G1303/$E1303,0)*$F$1246</f>
        <v>0</v>
      </c>
      <c r="BW1303" s="156">
        <f ca="1">IF(T$17&lt;=$E1303,$G1303/$E1303,0)*$F$1246</f>
        <v>0</v>
      </c>
      <c r="BX1303" s="156">
        <f ca="1">IF(U$17&lt;=$E1303,$G1303/$E1303,0)*$F$1246</f>
        <v>0</v>
      </c>
      <c r="BY1303" s="156">
        <f ca="1">IF(V$17&lt;=$E1303,$G1303/$E1303,0)*$F$1246</f>
        <v>0</v>
      </c>
      <c r="BZ1303" s="156">
        <f ca="1">IF(W$17&lt;=$E1303,$G1303/$E1303,0)*$F$1246</f>
        <v>0</v>
      </c>
      <c r="CA1303" s="156">
        <f ca="1">IF(X$17&lt;=$E1303,$G1303/$E1303,0)*$F$1246</f>
        <v>0</v>
      </c>
      <c r="CB1303" s="156">
        <f ca="1">IF(Y$17&lt;=$E1303,$G1303/$E1303,0)*$F$1246</f>
        <v>0</v>
      </c>
      <c r="CC1303" s="156">
        <f ca="1">IF(Z$17&lt;=$E1303,$G1303/$E1303,0)*$F$1246</f>
        <v>0</v>
      </c>
      <c r="CD1303" s="156">
        <f ca="1">IF(AA$17&lt;=$E1303,$G1303/$E1303,0)*$F$1246</f>
        <v>0</v>
      </c>
      <c r="CE1303" s="156">
        <f ca="1">IF(AB$17&lt;=$E1303,$G1303/$E1303,0)*$F$1246</f>
        <v>0</v>
      </c>
      <c r="CF1303" s="156">
        <f ca="1">IF(AC$17&lt;=$E1303,$G1303/$E1303,0)*$F$1246</f>
        <v>0</v>
      </c>
      <c r="CG1303" s="156">
        <f ca="1">IF(AD$17&lt;=$E1303,$G1303/$E1303,0)*$F$1246</f>
        <v>0</v>
      </c>
      <c r="CH1303" s="156">
        <f ca="1">IF(AE$17&lt;=$E1303,$G1303/$E1303,0)*$F$1246</f>
        <v>0</v>
      </c>
      <c r="CI1303" s="156">
        <f ca="1">IF(AF$17&lt;=$E1303,$G1303/$E1303,0)*$F$1246</f>
        <v>0</v>
      </c>
      <c r="CJ1303" s="156">
        <f ca="1">IF(AG$17&lt;=$E1303,$G1303/$E1303,0)*$F$1246</f>
        <v>0</v>
      </c>
      <c r="CK1303" s="156">
        <f ca="1">IF(AH$17&lt;=$E1303,$G1303/$E1303,0)*$F$1246</f>
        <v>0</v>
      </c>
      <c r="CL1303" s="156">
        <f ca="1">IF(AI$17&lt;=$E1303,$G1303/$E1303,0)*$F$1246</f>
        <v>0</v>
      </c>
      <c r="CM1303" s="156">
        <f ca="1">IF(AJ$17&lt;=$E1303,$G1303/$E1303,0)*$F$1246</f>
        <v>0</v>
      </c>
      <c r="CN1303" s="156">
        <f ca="1">IF(AK$17&lt;=$E1303,$G1303/$E1303,0)*$F$1246</f>
        <v>0</v>
      </c>
      <c r="CO1303" s="156">
        <f ca="1">IF(AL$17&lt;=$E1303,$G1303/$E1303,0)*$F$1246</f>
        <v>0</v>
      </c>
      <c r="CP1303" s="156">
        <f ca="1">IF(AM$17&lt;=$E1303,$G1303/$E1303,0)*$F$1246</f>
        <v>0</v>
      </c>
      <c r="CQ1303" s="156">
        <f ca="1">IF(AN$17&lt;=$E1303,$G1303/$E1303,0)*$F$1246</f>
        <v>0</v>
      </c>
      <c r="CR1303" s="156">
        <f ca="1">IF(AO$17&lt;=$E1303,$G1303/$E1303,0)*$F$1246</f>
        <v>0</v>
      </c>
      <c r="CS1303" s="156">
        <f ca="1">IF(AP$17&lt;=$E1303,$G1303/$E1303,0)*$F$1246</f>
        <v>0</v>
      </c>
      <c r="CT1303" s="156">
        <f ca="1">IF(AQ$17&lt;=$E1303,$G1303/$E1303,0)*$F$1246</f>
        <v>0</v>
      </c>
      <c r="CU1303" s="156">
        <f ca="1">IF(AR$17&lt;=$E1303,$G1303/$E1303,0)*$F$1246</f>
        <v>0</v>
      </c>
      <c r="CV1303" s="156">
        <f ca="1">IF(AS$17&lt;=$E1303,$G1303/$E1303,0)*$F$1246</f>
        <v>0</v>
      </c>
      <c r="CW1303" s="156">
        <f ca="1">IF(AT$17&lt;=$E1303,$G1303/$E1303,0)*$F$1246</f>
        <v>0</v>
      </c>
      <c r="CX1303" s="156">
        <f ca="1">IF(AU$17&lt;=$E1303,$G1303/$E1303,0)*$F$1246</f>
        <v>0</v>
      </c>
      <c r="CY1303" s="156">
        <f ca="1">IF(AV$17&lt;=$E1303,$G1303/$E1303,0)*$F$1246</f>
        <v>0</v>
      </c>
      <c r="CZ1303" s="156">
        <f ca="1">IF(AW$17&lt;=$E1303,$G1303/$E1303,0)*$F$1246</f>
        <v>0</v>
      </c>
      <c r="DA1303" s="156">
        <f ca="1">IF(AX$17&lt;=$E1303,$G1303/$E1303,0)*$F$1246</f>
        <v>0</v>
      </c>
      <c r="DB1303" s="156">
        <f ca="1">IF(AY$17&lt;=$E1303,$G1303/$E1303,0)*$F$1246</f>
        <v>0</v>
      </c>
      <c r="DC1303" s="156">
        <f ca="1">IF(AZ$17&lt;=$E1303,$G1303/$E1303,0)*$F$1246</f>
        <v>0</v>
      </c>
      <c r="DD1303" s="156">
        <f ca="1">IF(BA$17&lt;=$E1303,$G1303/$E1303,0)*$F$1246</f>
        <v>0</v>
      </c>
      <c r="DE1303" s="156">
        <f ca="1">IF(BB$17&lt;=$E1303,$G1303/$E1303,0)*$F$1246</f>
        <v>0</v>
      </c>
      <c r="DF1303" s="156">
        <f ca="1">IF(BC$17&lt;=$E1303,$G1303/$E1303,0)*$F$1246</f>
        <v>0</v>
      </c>
      <c r="DG1303" s="156"/>
      <c r="DH1303" s="157"/>
      <c r="DI1303" s="157"/>
      <c r="DJ1303" s="157"/>
      <c r="DK1303" s="157"/>
      <c r="DL1303" s="157"/>
      <c r="DM1303" s="157"/>
      <c r="DN1303" s="157"/>
      <c r="DO1303" s="157"/>
      <c r="DP1303" s="157"/>
      <c r="DQ1303" s="157"/>
      <c r="DR1303" s="157"/>
      <c r="DS1303" s="157"/>
      <c r="DT1303" s="157"/>
      <c r="DU1303" s="157"/>
      <c r="DV1303" s="157"/>
      <c r="DW1303" s="157"/>
      <c r="DX1303" s="157"/>
      <c r="DY1303" s="157"/>
      <c r="DZ1303" s="157"/>
      <c r="EA1303" s="157"/>
      <c r="EB1303" s="157"/>
      <c r="EC1303" s="157"/>
      <c r="ED1303" s="157"/>
      <c r="EE1303" s="157"/>
      <c r="EF1303" s="157"/>
      <c r="EG1303" s="157"/>
      <c r="EH1303" s="157"/>
      <c r="EI1303" s="157"/>
      <c r="EJ1303" s="157"/>
      <c r="EK1303" s="157"/>
      <c r="EL1303" s="157"/>
      <c r="EM1303" s="157"/>
      <c r="EN1303" s="157"/>
      <c r="EO1303" s="157"/>
      <c r="EP1303" s="157"/>
      <c r="EQ1303" s="157"/>
      <c r="ER1303" s="157"/>
      <c r="ES1303" s="157"/>
      <c r="ET1303" s="157"/>
      <c r="EU1303" s="157"/>
      <c r="EV1303" s="157"/>
      <c r="EW1303" s="157"/>
      <c r="EX1303" s="157"/>
      <c r="EY1303" s="157"/>
      <c r="EZ1303" s="157"/>
      <c r="FA1303" s="157"/>
      <c r="FB1303" s="157"/>
      <c r="FC1303" s="157"/>
      <c r="FD1303" s="157"/>
      <c r="FE1303" s="157"/>
      <c r="FF1303" s="157"/>
      <c r="FG1303" s="157"/>
      <c r="FH1303" s="157"/>
      <c r="FI1303" s="157"/>
      <c r="FJ1303" s="157"/>
      <c r="FK1303" s="157"/>
      <c r="FL1303" s="157"/>
      <c r="FM1303" s="157"/>
      <c r="FN1303" s="157"/>
      <c r="FO1303" s="157"/>
      <c r="FP1303" s="157"/>
      <c r="FQ1303" s="157"/>
      <c r="FR1303" s="157"/>
      <c r="FS1303" s="157"/>
      <c r="FT1303" s="157"/>
      <c r="FU1303" s="157"/>
      <c r="FV1303" s="157"/>
      <c r="FW1303" s="157"/>
      <c r="FX1303" s="157"/>
      <c r="FY1303" s="157"/>
      <c r="FZ1303" s="157"/>
      <c r="GA1303" s="157"/>
      <c r="GB1303" s="157"/>
      <c r="GC1303" s="157"/>
      <c r="GD1303" s="157"/>
      <c r="GE1303" s="157"/>
    </row>
    <row r="1304" spans="1:187" x14ac:dyDescent="0.35">
      <c r="A1304" s="4"/>
      <c r="B1304" s="4"/>
      <c r="C1304" s="161"/>
      <c r="D1304" s="161"/>
      <c r="E1304" s="13">
        <v>48</v>
      </c>
      <c r="F1304" s="158">
        <f t="shared" si="517"/>
        <v>56</v>
      </c>
      <c r="G1304" s="155">
        <f>SUM($BK$958:$BK$1109)</f>
        <v>0</v>
      </c>
      <c r="H1304" s="157"/>
      <c r="I1304" s="157"/>
      <c r="J1304" s="157"/>
      <c r="K1304" s="157"/>
      <c r="L1304" s="157"/>
      <c r="M1304" s="157"/>
      <c r="N1304" s="157"/>
      <c r="O1304" s="157"/>
      <c r="P1304" s="157"/>
      <c r="Q1304" s="159"/>
      <c r="R1304" s="159"/>
      <c r="S1304" s="159"/>
      <c r="T1304" s="159"/>
      <c r="U1304" s="159"/>
      <c r="V1304" s="159"/>
      <c r="W1304" s="159"/>
      <c r="X1304" s="159"/>
      <c r="Y1304" s="159"/>
      <c r="Z1304" s="159"/>
      <c r="AA1304" s="159"/>
      <c r="AB1304" s="159"/>
      <c r="AC1304" s="159"/>
      <c r="AD1304" s="159"/>
      <c r="AE1304" s="159"/>
      <c r="AF1304" s="159"/>
      <c r="AG1304" s="159"/>
      <c r="AH1304" s="159"/>
      <c r="AI1304" s="159"/>
      <c r="AJ1304" s="159"/>
      <c r="AK1304" s="159"/>
      <c r="AL1304" s="159"/>
      <c r="AM1304" s="159"/>
      <c r="AN1304" s="159"/>
      <c r="AO1304" s="159"/>
      <c r="AP1304" s="159"/>
      <c r="AQ1304" s="159"/>
      <c r="AR1304" s="159"/>
      <c r="AS1304" s="159"/>
      <c r="AT1304" s="159"/>
      <c r="AU1304" s="159"/>
      <c r="AV1304" s="159"/>
      <c r="AW1304" s="159"/>
      <c r="AX1304" s="159"/>
      <c r="AY1304" s="159"/>
      <c r="AZ1304" s="159"/>
      <c r="BA1304" s="159"/>
      <c r="BB1304" s="159"/>
      <c r="BC1304" s="159"/>
      <c r="BD1304" s="159"/>
      <c r="BE1304" s="159"/>
      <c r="BF1304" s="159"/>
      <c r="BG1304" s="159"/>
      <c r="BH1304" s="159"/>
      <c r="BI1304" s="159"/>
      <c r="BJ1304" s="159"/>
      <c r="BK1304" s="159"/>
      <c r="BL1304" s="159">
        <f ca="1">IF(H$17&lt;=$E1304,$G1304/$E1304,0)*$F$1246</f>
        <v>0</v>
      </c>
      <c r="BM1304" s="156">
        <f ca="1">IF(I$17&lt;=$E1304,$G1304/$E1304,0)*$F$1246</f>
        <v>0</v>
      </c>
      <c r="BN1304" s="156">
        <f ca="1">IF(J$17&lt;=$E1304,$G1304/$E1304,0)*$F$1246</f>
        <v>0</v>
      </c>
      <c r="BO1304" s="156">
        <f ca="1">IF(K$17&lt;=$E1304,$G1304/$E1304,0)*$F$1246</f>
        <v>0</v>
      </c>
      <c r="BP1304" s="156">
        <f ca="1">IF(L$17&lt;=$E1304,$G1304/$E1304,0)*$F$1246</f>
        <v>0</v>
      </c>
      <c r="BQ1304" s="156">
        <f ca="1">IF(M$17&lt;=$E1304,$G1304/$E1304,0)*$F$1246</f>
        <v>0</v>
      </c>
      <c r="BR1304" s="156">
        <f ca="1">IF(N$17&lt;=$E1304,$G1304/$E1304,0)*$F$1246</f>
        <v>0</v>
      </c>
      <c r="BS1304" s="156">
        <f ca="1">IF(O$17&lt;=$E1304,$G1304/$E1304,0)*$F$1246</f>
        <v>0</v>
      </c>
      <c r="BT1304" s="156">
        <f ca="1">IF(P$17&lt;=$E1304,$G1304/$E1304,0)*$F$1246</f>
        <v>0</v>
      </c>
      <c r="BU1304" s="156">
        <f ca="1">IF(Q$17&lt;=$E1304,$G1304/$E1304,0)*$F$1246</f>
        <v>0</v>
      </c>
      <c r="BV1304" s="156">
        <f ca="1">IF(R$17&lt;=$E1304,$G1304/$E1304,0)*$F$1246</f>
        <v>0</v>
      </c>
      <c r="BW1304" s="156">
        <f ca="1">IF(S$17&lt;=$E1304,$G1304/$E1304,0)*$F$1246</f>
        <v>0</v>
      </c>
      <c r="BX1304" s="156">
        <f ca="1">IF(T$17&lt;=$E1304,$G1304/$E1304,0)*$F$1246</f>
        <v>0</v>
      </c>
      <c r="BY1304" s="156">
        <f ca="1">IF(U$17&lt;=$E1304,$G1304/$E1304,0)*$F$1246</f>
        <v>0</v>
      </c>
      <c r="BZ1304" s="156">
        <f ca="1">IF(V$17&lt;=$E1304,$G1304/$E1304,0)*$F$1246</f>
        <v>0</v>
      </c>
      <c r="CA1304" s="156">
        <f ca="1">IF(W$17&lt;=$E1304,$G1304/$E1304,0)*$F$1246</f>
        <v>0</v>
      </c>
      <c r="CB1304" s="156">
        <f ca="1">IF(X$17&lt;=$E1304,$G1304/$E1304,0)*$F$1246</f>
        <v>0</v>
      </c>
      <c r="CC1304" s="156">
        <f ca="1">IF(Y$17&lt;=$E1304,$G1304/$E1304,0)*$F$1246</f>
        <v>0</v>
      </c>
      <c r="CD1304" s="156">
        <f ca="1">IF(Z$17&lt;=$E1304,$G1304/$E1304,0)*$F$1246</f>
        <v>0</v>
      </c>
      <c r="CE1304" s="156">
        <f ca="1">IF(AA$17&lt;=$E1304,$G1304/$E1304,0)*$F$1246</f>
        <v>0</v>
      </c>
      <c r="CF1304" s="156">
        <f ca="1">IF(AB$17&lt;=$E1304,$G1304/$E1304,0)*$F$1246</f>
        <v>0</v>
      </c>
      <c r="CG1304" s="156">
        <f ca="1">IF(AC$17&lt;=$E1304,$G1304/$E1304,0)*$F$1246</f>
        <v>0</v>
      </c>
      <c r="CH1304" s="156">
        <f ca="1">IF(AD$17&lt;=$E1304,$G1304/$E1304,0)*$F$1246</f>
        <v>0</v>
      </c>
      <c r="CI1304" s="156">
        <f ca="1">IF(AE$17&lt;=$E1304,$G1304/$E1304,0)*$F$1246</f>
        <v>0</v>
      </c>
      <c r="CJ1304" s="156">
        <f ca="1">IF(AF$17&lt;=$E1304,$G1304/$E1304,0)*$F$1246</f>
        <v>0</v>
      </c>
      <c r="CK1304" s="156">
        <f ca="1">IF(AG$17&lt;=$E1304,$G1304/$E1304,0)*$F$1246</f>
        <v>0</v>
      </c>
      <c r="CL1304" s="156">
        <f ca="1">IF(AH$17&lt;=$E1304,$G1304/$E1304,0)*$F$1246</f>
        <v>0</v>
      </c>
      <c r="CM1304" s="156">
        <f ca="1">IF(AI$17&lt;=$E1304,$G1304/$E1304,0)*$F$1246</f>
        <v>0</v>
      </c>
      <c r="CN1304" s="156">
        <f ca="1">IF(AJ$17&lt;=$E1304,$G1304/$E1304,0)*$F$1246</f>
        <v>0</v>
      </c>
      <c r="CO1304" s="156">
        <f ca="1">IF(AK$17&lt;=$E1304,$G1304/$E1304,0)*$F$1246</f>
        <v>0</v>
      </c>
      <c r="CP1304" s="156">
        <f ca="1">IF(AL$17&lt;=$E1304,$G1304/$E1304,0)*$F$1246</f>
        <v>0</v>
      </c>
      <c r="CQ1304" s="156">
        <f ca="1">IF(AM$17&lt;=$E1304,$G1304/$E1304,0)*$F$1246</f>
        <v>0</v>
      </c>
      <c r="CR1304" s="156">
        <f ca="1">IF(AN$17&lt;=$E1304,$G1304/$E1304,0)*$F$1246</f>
        <v>0</v>
      </c>
      <c r="CS1304" s="156">
        <f ca="1">IF(AO$17&lt;=$E1304,$G1304/$E1304,0)*$F$1246</f>
        <v>0</v>
      </c>
      <c r="CT1304" s="156">
        <f ca="1">IF(AP$17&lt;=$E1304,$G1304/$E1304,0)*$F$1246</f>
        <v>0</v>
      </c>
      <c r="CU1304" s="156">
        <f ca="1">IF(AQ$17&lt;=$E1304,$G1304/$E1304,0)*$F$1246</f>
        <v>0</v>
      </c>
      <c r="CV1304" s="156">
        <f ca="1">IF(AR$17&lt;=$E1304,$G1304/$E1304,0)*$F$1246</f>
        <v>0</v>
      </c>
      <c r="CW1304" s="156">
        <f ca="1">IF(AS$17&lt;=$E1304,$G1304/$E1304,0)*$F$1246</f>
        <v>0</v>
      </c>
      <c r="CX1304" s="156">
        <f ca="1">IF(AT$17&lt;=$E1304,$G1304/$E1304,0)*$F$1246</f>
        <v>0</v>
      </c>
      <c r="CY1304" s="156">
        <f ca="1">IF(AU$17&lt;=$E1304,$G1304/$E1304,0)*$F$1246</f>
        <v>0</v>
      </c>
      <c r="CZ1304" s="156">
        <f ca="1">IF(AV$17&lt;=$E1304,$G1304/$E1304,0)*$F$1246</f>
        <v>0</v>
      </c>
      <c r="DA1304" s="156">
        <f ca="1">IF(AW$17&lt;=$E1304,$G1304/$E1304,0)*$F$1246</f>
        <v>0</v>
      </c>
      <c r="DB1304" s="156">
        <f ca="1">IF(AX$17&lt;=$E1304,$G1304/$E1304,0)*$F$1246</f>
        <v>0</v>
      </c>
      <c r="DC1304" s="156">
        <f ca="1">IF(AY$17&lt;=$E1304,$G1304/$E1304,0)*$F$1246</f>
        <v>0</v>
      </c>
      <c r="DD1304" s="156">
        <f ca="1">IF(AZ$17&lt;=$E1304,$G1304/$E1304,0)*$F$1246</f>
        <v>0</v>
      </c>
      <c r="DE1304" s="156">
        <f ca="1">IF(BA$17&lt;=$E1304,$G1304/$E1304,0)*$F$1246</f>
        <v>0</v>
      </c>
      <c r="DF1304" s="156">
        <f ca="1">IF(BB$17&lt;=$E1304,$G1304/$E1304,0)*$F$1246</f>
        <v>0</v>
      </c>
      <c r="DG1304" s="156">
        <f ca="1">IF(BC$17&lt;=$E1304,$G1304/$E1304,0)*$F$1246</f>
        <v>0</v>
      </c>
      <c r="DH1304" s="156"/>
      <c r="DI1304" s="157"/>
      <c r="DJ1304" s="157"/>
      <c r="DK1304" s="157"/>
      <c r="DL1304" s="157"/>
      <c r="DM1304" s="157"/>
      <c r="DN1304" s="157"/>
      <c r="DO1304" s="157"/>
      <c r="DP1304" s="157"/>
      <c r="DQ1304" s="157"/>
      <c r="DR1304" s="157"/>
      <c r="DS1304" s="157"/>
      <c r="DT1304" s="157"/>
      <c r="DU1304" s="157"/>
      <c r="DV1304" s="157"/>
      <c r="DW1304" s="157"/>
      <c r="DX1304" s="157"/>
      <c r="DY1304" s="157"/>
      <c r="DZ1304" s="157"/>
      <c r="EA1304" s="157"/>
      <c r="EB1304" s="157"/>
      <c r="EC1304" s="157"/>
      <c r="ED1304" s="157"/>
      <c r="EE1304" s="157"/>
      <c r="EF1304" s="157"/>
      <c r="EG1304" s="157"/>
      <c r="EH1304" s="157"/>
      <c r="EI1304" s="157"/>
      <c r="EJ1304" s="157"/>
      <c r="EK1304" s="157"/>
      <c r="EL1304" s="157"/>
      <c r="EM1304" s="157"/>
      <c r="EN1304" s="157"/>
      <c r="EO1304" s="157"/>
      <c r="EP1304" s="157"/>
      <c r="EQ1304" s="157"/>
      <c r="ER1304" s="157"/>
      <c r="ES1304" s="157"/>
      <c r="ET1304" s="157"/>
      <c r="EU1304" s="157"/>
      <c r="EV1304" s="157"/>
      <c r="EW1304" s="157"/>
      <c r="EX1304" s="157"/>
      <c r="EY1304" s="157"/>
      <c r="EZ1304" s="157"/>
      <c r="FA1304" s="157"/>
      <c r="FB1304" s="157"/>
      <c r="FC1304" s="157"/>
      <c r="FD1304" s="157"/>
      <c r="FE1304" s="157"/>
      <c r="FF1304" s="157"/>
      <c r="FG1304" s="157"/>
      <c r="FH1304" s="157"/>
      <c r="FI1304" s="157"/>
      <c r="FJ1304" s="157"/>
      <c r="FK1304" s="157"/>
      <c r="FL1304" s="157"/>
      <c r="FM1304" s="157"/>
      <c r="FN1304" s="157"/>
      <c r="FO1304" s="157"/>
      <c r="FP1304" s="157"/>
      <c r="FQ1304" s="157"/>
      <c r="FR1304" s="157"/>
      <c r="FS1304" s="157"/>
      <c r="FT1304" s="157"/>
      <c r="FU1304" s="157"/>
      <c r="FV1304" s="157"/>
      <c r="FW1304" s="157"/>
      <c r="FX1304" s="157"/>
      <c r="FY1304" s="157"/>
      <c r="FZ1304" s="157"/>
      <c r="GA1304" s="157"/>
      <c r="GB1304" s="157"/>
      <c r="GC1304" s="157"/>
      <c r="GD1304" s="157"/>
      <c r="GE1304" s="157"/>
    </row>
    <row r="1305" spans="1:187" x14ac:dyDescent="0.35">
      <c r="A1305" s="4"/>
      <c r="B1305" s="4"/>
      <c r="C1305" s="161"/>
      <c r="D1305" s="161"/>
      <c r="E1305" s="13">
        <v>48</v>
      </c>
      <c r="F1305" s="158">
        <f t="shared" si="517"/>
        <v>57</v>
      </c>
      <c r="G1305" s="155">
        <f>SUM($BL$958:$BL$1109)</f>
        <v>0</v>
      </c>
      <c r="H1305" s="157"/>
      <c r="I1305" s="157"/>
      <c r="J1305" s="157"/>
      <c r="K1305" s="157"/>
      <c r="L1305" s="157"/>
      <c r="M1305" s="157"/>
      <c r="N1305" s="157"/>
      <c r="O1305" s="157"/>
      <c r="P1305" s="157"/>
      <c r="Q1305" s="159"/>
      <c r="R1305" s="159"/>
      <c r="S1305" s="159"/>
      <c r="T1305" s="159"/>
      <c r="U1305" s="159"/>
      <c r="V1305" s="159"/>
      <c r="W1305" s="159"/>
      <c r="X1305" s="159"/>
      <c r="Y1305" s="159"/>
      <c r="Z1305" s="159"/>
      <c r="AA1305" s="159"/>
      <c r="AB1305" s="159"/>
      <c r="AC1305" s="159"/>
      <c r="AD1305" s="159"/>
      <c r="AE1305" s="159"/>
      <c r="AF1305" s="159"/>
      <c r="AG1305" s="159"/>
      <c r="AH1305" s="159"/>
      <c r="AI1305" s="159"/>
      <c r="AJ1305" s="159"/>
      <c r="AK1305" s="159"/>
      <c r="AL1305" s="159"/>
      <c r="AM1305" s="159"/>
      <c r="AN1305" s="159"/>
      <c r="AO1305" s="159"/>
      <c r="AP1305" s="159"/>
      <c r="AQ1305" s="159"/>
      <c r="AR1305" s="159"/>
      <c r="AS1305" s="159"/>
      <c r="AT1305" s="159"/>
      <c r="AU1305" s="159"/>
      <c r="AV1305" s="159"/>
      <c r="AW1305" s="159"/>
      <c r="AX1305" s="159"/>
      <c r="AY1305" s="159"/>
      <c r="AZ1305" s="159"/>
      <c r="BA1305" s="159"/>
      <c r="BB1305" s="159"/>
      <c r="BC1305" s="159"/>
      <c r="BD1305" s="159"/>
      <c r="BE1305" s="159"/>
      <c r="BF1305" s="159"/>
      <c r="BG1305" s="159"/>
      <c r="BH1305" s="159"/>
      <c r="BI1305" s="159"/>
      <c r="BJ1305" s="159"/>
      <c r="BK1305" s="159"/>
      <c r="BL1305" s="159"/>
      <c r="BM1305" s="159">
        <f ca="1">IF(H$17&lt;=$E1305,$G1305/$E1305,0)*$F$1246</f>
        <v>0</v>
      </c>
      <c r="BN1305" s="156">
        <f ca="1">IF(I$17&lt;=$E1305,$G1305/$E1305,0)*$F$1246</f>
        <v>0</v>
      </c>
      <c r="BO1305" s="156">
        <f ca="1">IF(J$17&lt;=$E1305,$G1305/$E1305,0)*$F$1246</f>
        <v>0</v>
      </c>
      <c r="BP1305" s="156">
        <f ca="1">IF(K$17&lt;=$E1305,$G1305/$E1305,0)*$F$1246</f>
        <v>0</v>
      </c>
      <c r="BQ1305" s="156">
        <f ca="1">IF(L$17&lt;=$E1305,$G1305/$E1305,0)*$F$1246</f>
        <v>0</v>
      </c>
      <c r="BR1305" s="156">
        <f ca="1">IF(M$17&lt;=$E1305,$G1305/$E1305,0)*$F$1246</f>
        <v>0</v>
      </c>
      <c r="BS1305" s="156">
        <f ca="1">IF(N$17&lt;=$E1305,$G1305/$E1305,0)*$F$1246</f>
        <v>0</v>
      </c>
      <c r="BT1305" s="156">
        <f ca="1">IF(O$17&lt;=$E1305,$G1305/$E1305,0)*$F$1246</f>
        <v>0</v>
      </c>
      <c r="BU1305" s="156">
        <f ca="1">IF(P$17&lt;=$E1305,$G1305/$E1305,0)*$F$1246</f>
        <v>0</v>
      </c>
      <c r="BV1305" s="156">
        <f ca="1">IF(Q$17&lt;=$E1305,$G1305/$E1305,0)*$F$1246</f>
        <v>0</v>
      </c>
      <c r="BW1305" s="156">
        <f ca="1">IF(R$17&lt;=$E1305,$G1305/$E1305,0)*$F$1246</f>
        <v>0</v>
      </c>
      <c r="BX1305" s="156">
        <f ca="1">IF(S$17&lt;=$E1305,$G1305/$E1305,0)*$F$1246</f>
        <v>0</v>
      </c>
      <c r="BY1305" s="156">
        <f ca="1">IF(T$17&lt;=$E1305,$G1305/$E1305,0)*$F$1246</f>
        <v>0</v>
      </c>
      <c r="BZ1305" s="156">
        <f ca="1">IF(U$17&lt;=$E1305,$G1305/$E1305,0)*$F$1246</f>
        <v>0</v>
      </c>
      <c r="CA1305" s="156">
        <f ca="1">IF(V$17&lt;=$E1305,$G1305/$E1305,0)*$F$1246</f>
        <v>0</v>
      </c>
      <c r="CB1305" s="156">
        <f ca="1">IF(W$17&lt;=$E1305,$G1305/$E1305,0)*$F$1246</f>
        <v>0</v>
      </c>
      <c r="CC1305" s="156">
        <f ca="1">IF(X$17&lt;=$E1305,$G1305/$E1305,0)*$F$1246</f>
        <v>0</v>
      </c>
      <c r="CD1305" s="156">
        <f ca="1">IF(Y$17&lt;=$E1305,$G1305/$E1305,0)*$F$1246</f>
        <v>0</v>
      </c>
      <c r="CE1305" s="156">
        <f ca="1">IF(Z$17&lt;=$E1305,$G1305/$E1305,0)*$F$1246</f>
        <v>0</v>
      </c>
      <c r="CF1305" s="156">
        <f ca="1">IF(AA$17&lt;=$E1305,$G1305/$E1305,0)*$F$1246</f>
        <v>0</v>
      </c>
      <c r="CG1305" s="156">
        <f ca="1">IF(AB$17&lt;=$E1305,$G1305/$E1305,0)*$F$1246</f>
        <v>0</v>
      </c>
      <c r="CH1305" s="156">
        <f ca="1">IF(AC$17&lt;=$E1305,$G1305/$E1305,0)*$F$1246</f>
        <v>0</v>
      </c>
      <c r="CI1305" s="156">
        <f ca="1">IF(AD$17&lt;=$E1305,$G1305/$E1305,0)*$F$1246</f>
        <v>0</v>
      </c>
      <c r="CJ1305" s="156">
        <f ca="1">IF(AE$17&lt;=$E1305,$G1305/$E1305,0)*$F$1246</f>
        <v>0</v>
      </c>
      <c r="CK1305" s="156">
        <f ca="1">IF(AF$17&lt;=$E1305,$G1305/$E1305,0)*$F$1246</f>
        <v>0</v>
      </c>
      <c r="CL1305" s="156">
        <f ca="1">IF(AG$17&lt;=$E1305,$G1305/$E1305,0)*$F$1246</f>
        <v>0</v>
      </c>
      <c r="CM1305" s="156">
        <f ca="1">IF(AH$17&lt;=$E1305,$G1305/$E1305,0)*$F$1246</f>
        <v>0</v>
      </c>
      <c r="CN1305" s="156">
        <f ca="1">IF(AI$17&lt;=$E1305,$G1305/$E1305,0)*$F$1246</f>
        <v>0</v>
      </c>
      <c r="CO1305" s="156">
        <f ca="1">IF(AJ$17&lt;=$E1305,$G1305/$E1305,0)*$F$1246</f>
        <v>0</v>
      </c>
      <c r="CP1305" s="156">
        <f ca="1">IF(AK$17&lt;=$E1305,$G1305/$E1305,0)*$F$1246</f>
        <v>0</v>
      </c>
      <c r="CQ1305" s="156">
        <f ca="1">IF(AL$17&lt;=$E1305,$G1305/$E1305,0)*$F$1246</f>
        <v>0</v>
      </c>
      <c r="CR1305" s="156">
        <f ca="1">IF(AM$17&lt;=$E1305,$G1305/$E1305,0)*$F$1246</f>
        <v>0</v>
      </c>
      <c r="CS1305" s="156">
        <f ca="1">IF(AN$17&lt;=$E1305,$G1305/$E1305,0)*$F$1246</f>
        <v>0</v>
      </c>
      <c r="CT1305" s="156">
        <f ca="1">IF(AO$17&lt;=$E1305,$G1305/$E1305,0)*$F$1246</f>
        <v>0</v>
      </c>
      <c r="CU1305" s="156">
        <f ca="1">IF(AP$17&lt;=$E1305,$G1305/$E1305,0)*$F$1246</f>
        <v>0</v>
      </c>
      <c r="CV1305" s="156">
        <f ca="1">IF(AQ$17&lt;=$E1305,$G1305/$E1305,0)*$F$1246</f>
        <v>0</v>
      </c>
      <c r="CW1305" s="156">
        <f ca="1">IF(AR$17&lt;=$E1305,$G1305/$E1305,0)*$F$1246</f>
        <v>0</v>
      </c>
      <c r="CX1305" s="156">
        <f ca="1">IF(AS$17&lt;=$E1305,$G1305/$E1305,0)*$F$1246</f>
        <v>0</v>
      </c>
      <c r="CY1305" s="156">
        <f ca="1">IF(AT$17&lt;=$E1305,$G1305/$E1305,0)*$F$1246</f>
        <v>0</v>
      </c>
      <c r="CZ1305" s="156">
        <f ca="1">IF(AU$17&lt;=$E1305,$G1305/$E1305,0)*$F$1246</f>
        <v>0</v>
      </c>
      <c r="DA1305" s="156">
        <f ca="1">IF(AV$17&lt;=$E1305,$G1305/$E1305,0)*$F$1246</f>
        <v>0</v>
      </c>
      <c r="DB1305" s="156">
        <f ca="1">IF(AW$17&lt;=$E1305,$G1305/$E1305,0)*$F$1246</f>
        <v>0</v>
      </c>
      <c r="DC1305" s="156">
        <f ca="1">IF(AX$17&lt;=$E1305,$G1305/$E1305,0)*$F$1246</f>
        <v>0</v>
      </c>
      <c r="DD1305" s="156">
        <f ca="1">IF(AY$17&lt;=$E1305,$G1305/$E1305,0)*$F$1246</f>
        <v>0</v>
      </c>
      <c r="DE1305" s="156">
        <f ca="1">IF(AZ$17&lt;=$E1305,$G1305/$E1305,0)*$F$1246</f>
        <v>0</v>
      </c>
      <c r="DF1305" s="156">
        <f ca="1">IF(BA$17&lt;=$E1305,$G1305/$E1305,0)*$F$1246</f>
        <v>0</v>
      </c>
      <c r="DG1305" s="156">
        <f ca="1">IF(BB$17&lt;=$E1305,$G1305/$E1305,0)*$F$1246</f>
        <v>0</v>
      </c>
      <c r="DH1305" s="156">
        <f ca="1">IF(BC$17&lt;=$E1305,$G1305/$E1305,0)*$F$1246</f>
        <v>0</v>
      </c>
      <c r="DI1305" s="156"/>
      <c r="DJ1305" s="157"/>
      <c r="DK1305" s="157"/>
      <c r="DL1305" s="157"/>
      <c r="DM1305" s="157"/>
      <c r="DN1305" s="157"/>
      <c r="DO1305" s="157"/>
      <c r="DP1305" s="157"/>
      <c r="DQ1305" s="157"/>
      <c r="DR1305" s="157"/>
      <c r="DS1305" s="157"/>
      <c r="DT1305" s="157"/>
      <c r="DU1305" s="157"/>
      <c r="DV1305" s="157"/>
      <c r="DW1305" s="157"/>
      <c r="DX1305" s="157"/>
      <c r="DY1305" s="157"/>
      <c r="DZ1305" s="157"/>
      <c r="EA1305" s="157"/>
      <c r="EB1305" s="157"/>
      <c r="EC1305" s="157"/>
      <c r="ED1305" s="157"/>
      <c r="EE1305" s="157"/>
      <c r="EF1305" s="157"/>
      <c r="EG1305" s="157"/>
      <c r="EH1305" s="157"/>
      <c r="EI1305" s="157"/>
      <c r="EJ1305" s="157"/>
      <c r="EK1305" s="157"/>
      <c r="EL1305" s="157"/>
      <c r="EM1305" s="157"/>
      <c r="EN1305" s="157"/>
      <c r="EO1305" s="157"/>
      <c r="EP1305" s="157"/>
      <c r="EQ1305" s="157"/>
      <c r="ER1305" s="157"/>
      <c r="ES1305" s="157"/>
      <c r="ET1305" s="157"/>
      <c r="EU1305" s="157"/>
      <c r="EV1305" s="157"/>
      <c r="EW1305" s="157"/>
      <c r="EX1305" s="157"/>
      <c r="EY1305" s="157"/>
      <c r="EZ1305" s="157"/>
      <c r="FA1305" s="157"/>
      <c r="FB1305" s="157"/>
      <c r="FC1305" s="157"/>
      <c r="FD1305" s="157"/>
      <c r="FE1305" s="157"/>
      <c r="FF1305" s="157"/>
      <c r="FG1305" s="157"/>
      <c r="FH1305" s="157"/>
      <c r="FI1305" s="157"/>
      <c r="FJ1305" s="157"/>
      <c r="FK1305" s="157"/>
      <c r="FL1305" s="157"/>
      <c r="FM1305" s="157"/>
      <c r="FN1305" s="157"/>
      <c r="FO1305" s="157"/>
      <c r="FP1305" s="157"/>
      <c r="FQ1305" s="157"/>
      <c r="FR1305" s="157"/>
      <c r="FS1305" s="157"/>
      <c r="FT1305" s="157"/>
      <c r="FU1305" s="157"/>
      <c r="FV1305" s="157"/>
      <c r="FW1305" s="157"/>
      <c r="FX1305" s="157"/>
      <c r="FY1305" s="157"/>
      <c r="FZ1305" s="157"/>
      <c r="GA1305" s="157"/>
      <c r="GB1305" s="157"/>
      <c r="GC1305" s="157"/>
      <c r="GD1305" s="157"/>
      <c r="GE1305" s="157"/>
    </row>
    <row r="1306" spans="1:187" x14ac:dyDescent="0.35">
      <c r="A1306" s="4"/>
      <c r="B1306" s="4"/>
      <c r="C1306" s="161"/>
      <c r="D1306" s="161"/>
      <c r="E1306" s="13">
        <v>48</v>
      </c>
      <c r="F1306" s="158">
        <f t="shared" si="517"/>
        <v>58</v>
      </c>
      <c r="G1306" s="155">
        <f>SUM($BM$958:$BM$1109)</f>
        <v>0</v>
      </c>
      <c r="H1306" s="157"/>
      <c r="I1306" s="157"/>
      <c r="J1306" s="157"/>
      <c r="K1306" s="157"/>
      <c r="L1306" s="157"/>
      <c r="M1306" s="157"/>
      <c r="N1306" s="157"/>
      <c r="O1306" s="157"/>
      <c r="P1306" s="157"/>
      <c r="Q1306" s="159"/>
      <c r="R1306" s="159"/>
      <c r="S1306" s="159"/>
      <c r="T1306" s="159"/>
      <c r="U1306" s="159"/>
      <c r="V1306" s="159"/>
      <c r="W1306" s="159"/>
      <c r="X1306" s="159"/>
      <c r="Y1306" s="159"/>
      <c r="Z1306" s="159"/>
      <c r="AA1306" s="159"/>
      <c r="AB1306" s="159"/>
      <c r="AC1306" s="159"/>
      <c r="AD1306" s="159"/>
      <c r="AE1306" s="159"/>
      <c r="AF1306" s="159"/>
      <c r="AG1306" s="159"/>
      <c r="AH1306" s="159"/>
      <c r="AI1306" s="159"/>
      <c r="AJ1306" s="159"/>
      <c r="AK1306" s="159"/>
      <c r="AL1306" s="159"/>
      <c r="AM1306" s="159"/>
      <c r="AN1306" s="159"/>
      <c r="AO1306" s="159"/>
      <c r="AP1306" s="159"/>
      <c r="AQ1306" s="159"/>
      <c r="AR1306" s="159"/>
      <c r="AS1306" s="159"/>
      <c r="AT1306" s="159"/>
      <c r="AU1306" s="159"/>
      <c r="AV1306" s="159"/>
      <c r="AW1306" s="159"/>
      <c r="AX1306" s="159"/>
      <c r="AY1306" s="159"/>
      <c r="AZ1306" s="159"/>
      <c r="BA1306" s="159"/>
      <c r="BB1306" s="159"/>
      <c r="BC1306" s="159"/>
      <c r="BD1306" s="159"/>
      <c r="BE1306" s="159"/>
      <c r="BF1306" s="159"/>
      <c r="BG1306" s="159"/>
      <c r="BH1306" s="159"/>
      <c r="BI1306" s="159"/>
      <c r="BJ1306" s="159"/>
      <c r="BK1306" s="159"/>
      <c r="BL1306" s="159"/>
      <c r="BM1306" s="159"/>
      <c r="BN1306" s="159">
        <f ca="1">IF(H$17&lt;=$E1306,$G1306/$E1306,0)*$F$1246</f>
        <v>0</v>
      </c>
      <c r="BO1306" s="156">
        <f ca="1">IF(I$17&lt;=$E1306,$G1306/$E1306,0)*$F$1246</f>
        <v>0</v>
      </c>
      <c r="BP1306" s="156">
        <f ca="1">IF(J$17&lt;=$E1306,$G1306/$E1306,0)*$F$1246</f>
        <v>0</v>
      </c>
      <c r="BQ1306" s="156">
        <f ca="1">IF(K$17&lt;=$E1306,$G1306/$E1306,0)*$F$1246</f>
        <v>0</v>
      </c>
      <c r="BR1306" s="156">
        <f ca="1">IF(L$17&lt;=$E1306,$G1306/$E1306,0)*$F$1246</f>
        <v>0</v>
      </c>
      <c r="BS1306" s="156">
        <f ca="1">IF(M$17&lt;=$E1306,$G1306/$E1306,0)*$F$1246</f>
        <v>0</v>
      </c>
      <c r="BT1306" s="156">
        <f ca="1">IF(N$17&lt;=$E1306,$G1306/$E1306,0)*$F$1246</f>
        <v>0</v>
      </c>
      <c r="BU1306" s="156">
        <f ca="1">IF(O$17&lt;=$E1306,$G1306/$E1306,0)*$F$1246</f>
        <v>0</v>
      </c>
      <c r="BV1306" s="156">
        <f ca="1">IF(P$17&lt;=$E1306,$G1306/$E1306,0)*$F$1246</f>
        <v>0</v>
      </c>
      <c r="BW1306" s="156">
        <f ca="1">IF(Q$17&lt;=$E1306,$G1306/$E1306,0)*$F$1246</f>
        <v>0</v>
      </c>
      <c r="BX1306" s="156">
        <f ca="1">IF(R$17&lt;=$E1306,$G1306/$E1306,0)*$F$1246</f>
        <v>0</v>
      </c>
      <c r="BY1306" s="156">
        <f ca="1">IF(S$17&lt;=$E1306,$G1306/$E1306,0)*$F$1246</f>
        <v>0</v>
      </c>
      <c r="BZ1306" s="156">
        <f ca="1">IF(T$17&lt;=$E1306,$G1306/$E1306,0)*$F$1246</f>
        <v>0</v>
      </c>
      <c r="CA1306" s="156">
        <f ca="1">IF(U$17&lt;=$E1306,$G1306/$E1306,0)*$F$1246</f>
        <v>0</v>
      </c>
      <c r="CB1306" s="156">
        <f ca="1">IF(V$17&lt;=$E1306,$G1306/$E1306,0)*$F$1246</f>
        <v>0</v>
      </c>
      <c r="CC1306" s="156">
        <f ca="1">IF(W$17&lt;=$E1306,$G1306/$E1306,0)*$F$1246</f>
        <v>0</v>
      </c>
      <c r="CD1306" s="156">
        <f ca="1">IF(X$17&lt;=$E1306,$G1306/$E1306,0)*$F$1246</f>
        <v>0</v>
      </c>
      <c r="CE1306" s="156">
        <f ca="1">IF(Y$17&lt;=$E1306,$G1306/$E1306,0)*$F$1246</f>
        <v>0</v>
      </c>
      <c r="CF1306" s="156">
        <f ca="1">IF(Z$17&lt;=$E1306,$G1306/$E1306,0)*$F$1246</f>
        <v>0</v>
      </c>
      <c r="CG1306" s="156">
        <f ca="1">IF(AA$17&lt;=$E1306,$G1306/$E1306,0)*$F$1246</f>
        <v>0</v>
      </c>
      <c r="CH1306" s="156">
        <f ca="1">IF(AB$17&lt;=$E1306,$G1306/$E1306,0)*$F$1246</f>
        <v>0</v>
      </c>
      <c r="CI1306" s="156">
        <f ca="1">IF(AC$17&lt;=$E1306,$G1306/$E1306,0)*$F$1246</f>
        <v>0</v>
      </c>
      <c r="CJ1306" s="156">
        <f ca="1">IF(AD$17&lt;=$E1306,$G1306/$E1306,0)*$F$1246</f>
        <v>0</v>
      </c>
      <c r="CK1306" s="156">
        <f ca="1">IF(AE$17&lt;=$E1306,$G1306/$E1306,0)*$F$1246</f>
        <v>0</v>
      </c>
      <c r="CL1306" s="156">
        <f ca="1">IF(AF$17&lt;=$E1306,$G1306/$E1306,0)*$F$1246</f>
        <v>0</v>
      </c>
      <c r="CM1306" s="156">
        <f ca="1">IF(AG$17&lt;=$E1306,$G1306/$E1306,0)*$F$1246</f>
        <v>0</v>
      </c>
      <c r="CN1306" s="156">
        <f ca="1">IF(AH$17&lt;=$E1306,$G1306/$E1306,0)*$F$1246</f>
        <v>0</v>
      </c>
      <c r="CO1306" s="156">
        <f ca="1">IF(AI$17&lt;=$E1306,$G1306/$E1306,0)*$F$1246</f>
        <v>0</v>
      </c>
      <c r="CP1306" s="156">
        <f ca="1">IF(AJ$17&lt;=$E1306,$G1306/$E1306,0)*$F$1246</f>
        <v>0</v>
      </c>
      <c r="CQ1306" s="156">
        <f ca="1">IF(AK$17&lt;=$E1306,$G1306/$E1306,0)*$F$1246</f>
        <v>0</v>
      </c>
      <c r="CR1306" s="156">
        <f ca="1">IF(AL$17&lt;=$E1306,$G1306/$E1306,0)*$F$1246</f>
        <v>0</v>
      </c>
      <c r="CS1306" s="156">
        <f ca="1">IF(AM$17&lt;=$E1306,$G1306/$E1306,0)*$F$1246</f>
        <v>0</v>
      </c>
      <c r="CT1306" s="156">
        <f ca="1">IF(AN$17&lt;=$E1306,$G1306/$E1306,0)*$F$1246</f>
        <v>0</v>
      </c>
      <c r="CU1306" s="156">
        <f ca="1">IF(AO$17&lt;=$E1306,$G1306/$E1306,0)*$F$1246</f>
        <v>0</v>
      </c>
      <c r="CV1306" s="156">
        <f ca="1">IF(AP$17&lt;=$E1306,$G1306/$E1306,0)*$F$1246</f>
        <v>0</v>
      </c>
      <c r="CW1306" s="156">
        <f ca="1">IF(AQ$17&lt;=$E1306,$G1306/$E1306,0)*$F$1246</f>
        <v>0</v>
      </c>
      <c r="CX1306" s="156">
        <f ca="1">IF(AR$17&lt;=$E1306,$G1306/$E1306,0)*$F$1246</f>
        <v>0</v>
      </c>
      <c r="CY1306" s="156">
        <f ca="1">IF(AS$17&lt;=$E1306,$G1306/$E1306,0)*$F$1246</f>
        <v>0</v>
      </c>
      <c r="CZ1306" s="156">
        <f ca="1">IF(AT$17&lt;=$E1306,$G1306/$E1306,0)*$F$1246</f>
        <v>0</v>
      </c>
      <c r="DA1306" s="156">
        <f ca="1">IF(AU$17&lt;=$E1306,$G1306/$E1306,0)*$F$1246</f>
        <v>0</v>
      </c>
      <c r="DB1306" s="156">
        <f ca="1">IF(AV$17&lt;=$E1306,$G1306/$E1306,0)*$F$1246</f>
        <v>0</v>
      </c>
      <c r="DC1306" s="156">
        <f ca="1">IF(AW$17&lt;=$E1306,$G1306/$E1306,0)*$F$1246</f>
        <v>0</v>
      </c>
      <c r="DD1306" s="156">
        <f ca="1">IF(AX$17&lt;=$E1306,$G1306/$E1306,0)*$F$1246</f>
        <v>0</v>
      </c>
      <c r="DE1306" s="156">
        <f ca="1">IF(AY$17&lt;=$E1306,$G1306/$E1306,0)*$F$1246</f>
        <v>0</v>
      </c>
      <c r="DF1306" s="156">
        <f ca="1">IF(AZ$17&lt;=$E1306,$G1306/$E1306,0)*$F$1246</f>
        <v>0</v>
      </c>
      <c r="DG1306" s="156">
        <f ca="1">IF(BA$17&lt;=$E1306,$G1306/$E1306,0)*$F$1246</f>
        <v>0</v>
      </c>
      <c r="DH1306" s="156">
        <f ca="1">IF(BB$17&lt;=$E1306,$G1306/$E1306,0)*$F$1246</f>
        <v>0</v>
      </c>
      <c r="DI1306" s="156">
        <f ca="1">IF(BC$17&lt;=$E1306,$G1306/$E1306,0)*$F$1246</f>
        <v>0</v>
      </c>
      <c r="DJ1306" s="156"/>
      <c r="DK1306" s="157"/>
      <c r="DL1306" s="157"/>
      <c r="DM1306" s="157"/>
      <c r="DN1306" s="157"/>
      <c r="DO1306" s="157"/>
      <c r="DP1306" s="157"/>
      <c r="DQ1306" s="157"/>
      <c r="DR1306" s="157"/>
      <c r="DS1306" s="157"/>
      <c r="DT1306" s="157"/>
      <c r="DU1306" s="157"/>
      <c r="DV1306" s="157"/>
      <c r="DW1306" s="157"/>
      <c r="DX1306" s="157"/>
      <c r="DY1306" s="157"/>
      <c r="DZ1306" s="157"/>
      <c r="EA1306" s="157"/>
      <c r="EB1306" s="157"/>
      <c r="EC1306" s="157"/>
      <c r="ED1306" s="157"/>
      <c r="EE1306" s="157"/>
      <c r="EF1306" s="157"/>
      <c r="EG1306" s="157"/>
      <c r="EH1306" s="157"/>
      <c r="EI1306" s="157"/>
      <c r="EJ1306" s="157"/>
      <c r="EK1306" s="157"/>
      <c r="EL1306" s="157"/>
      <c r="EM1306" s="157"/>
      <c r="EN1306" s="157"/>
      <c r="EO1306" s="157"/>
      <c r="EP1306" s="157"/>
      <c r="EQ1306" s="157"/>
      <c r="ER1306" s="157"/>
      <c r="ES1306" s="157"/>
      <c r="ET1306" s="157"/>
      <c r="EU1306" s="157"/>
      <c r="EV1306" s="157"/>
      <c r="EW1306" s="157"/>
      <c r="EX1306" s="157"/>
      <c r="EY1306" s="157"/>
      <c r="EZ1306" s="157"/>
      <c r="FA1306" s="157"/>
      <c r="FB1306" s="157"/>
      <c r="FC1306" s="157"/>
      <c r="FD1306" s="157"/>
      <c r="FE1306" s="157"/>
      <c r="FF1306" s="157"/>
      <c r="FG1306" s="157"/>
      <c r="FH1306" s="157"/>
      <c r="FI1306" s="157"/>
      <c r="FJ1306" s="157"/>
      <c r="FK1306" s="157"/>
      <c r="FL1306" s="157"/>
      <c r="FM1306" s="157"/>
      <c r="FN1306" s="157"/>
      <c r="FO1306" s="157"/>
      <c r="FP1306" s="157"/>
      <c r="FQ1306" s="157"/>
      <c r="FR1306" s="157"/>
      <c r="FS1306" s="157"/>
      <c r="FT1306" s="157"/>
      <c r="FU1306" s="157"/>
      <c r="FV1306" s="157"/>
      <c r="FW1306" s="157"/>
      <c r="FX1306" s="157"/>
      <c r="FY1306" s="157"/>
      <c r="FZ1306" s="157"/>
      <c r="GA1306" s="157"/>
      <c r="GB1306" s="157"/>
      <c r="GC1306" s="157"/>
      <c r="GD1306" s="157"/>
      <c r="GE1306" s="157"/>
    </row>
    <row r="1307" spans="1:187" x14ac:dyDescent="0.35">
      <c r="A1307" s="1"/>
      <c r="B1307" s="4"/>
      <c r="C1307" s="161"/>
      <c r="D1307" s="161"/>
      <c r="E1307" s="13">
        <v>48</v>
      </c>
      <c r="F1307" s="158">
        <f t="shared" si="517"/>
        <v>59</v>
      </c>
      <c r="G1307" s="155">
        <f>SUM($BN$958:$BN$1109)</f>
        <v>0</v>
      </c>
      <c r="H1307" s="157"/>
      <c r="I1307" s="157"/>
      <c r="J1307" s="157"/>
      <c r="K1307" s="157"/>
      <c r="L1307" s="157"/>
      <c r="M1307" s="157"/>
      <c r="N1307" s="157"/>
      <c r="O1307" s="157"/>
      <c r="P1307" s="157"/>
      <c r="Q1307" s="159"/>
      <c r="R1307" s="159"/>
      <c r="S1307" s="159"/>
      <c r="T1307" s="159"/>
      <c r="U1307" s="159"/>
      <c r="V1307" s="159"/>
      <c r="W1307" s="159"/>
      <c r="X1307" s="159"/>
      <c r="Y1307" s="159"/>
      <c r="Z1307" s="159"/>
      <c r="AA1307" s="159"/>
      <c r="AB1307" s="159"/>
      <c r="AC1307" s="159"/>
      <c r="AD1307" s="159"/>
      <c r="AE1307" s="159"/>
      <c r="AF1307" s="159"/>
      <c r="AG1307" s="159"/>
      <c r="AH1307" s="159"/>
      <c r="AI1307" s="159"/>
      <c r="AJ1307" s="159"/>
      <c r="AK1307" s="159"/>
      <c r="AL1307" s="159"/>
      <c r="AM1307" s="159"/>
      <c r="AN1307" s="159"/>
      <c r="AO1307" s="159"/>
      <c r="AP1307" s="159"/>
      <c r="AQ1307" s="159"/>
      <c r="AR1307" s="159"/>
      <c r="AS1307" s="159"/>
      <c r="AT1307" s="159"/>
      <c r="AU1307" s="159"/>
      <c r="AV1307" s="159"/>
      <c r="AW1307" s="159"/>
      <c r="AX1307" s="159"/>
      <c r="AY1307" s="159"/>
      <c r="AZ1307" s="159"/>
      <c r="BA1307" s="159"/>
      <c r="BB1307" s="159"/>
      <c r="BC1307" s="159"/>
      <c r="BD1307" s="159"/>
      <c r="BE1307" s="159"/>
      <c r="BF1307" s="159"/>
      <c r="BG1307" s="159"/>
      <c r="BH1307" s="159"/>
      <c r="BI1307" s="159"/>
      <c r="BJ1307" s="159"/>
      <c r="BK1307" s="159"/>
      <c r="BL1307" s="159"/>
      <c r="BM1307" s="159"/>
      <c r="BN1307" s="159"/>
      <c r="BO1307" s="159">
        <f ca="1">IF(H$17&lt;=$E1307,$G1307/$E1307,0)*$F$1246</f>
        <v>0</v>
      </c>
      <c r="BP1307" s="156">
        <f ca="1">IF(I$17&lt;=$E1307,$G1307/$E1307,0)*$F$1246</f>
        <v>0</v>
      </c>
      <c r="BQ1307" s="156">
        <f ca="1">IF(J$17&lt;=$E1307,$G1307/$E1307,0)*$F$1246</f>
        <v>0</v>
      </c>
      <c r="BR1307" s="156">
        <f ca="1">IF(K$17&lt;=$E1307,$G1307/$E1307,0)*$F$1246</f>
        <v>0</v>
      </c>
      <c r="BS1307" s="156">
        <f ca="1">IF(L$17&lt;=$E1307,$G1307/$E1307,0)*$F$1246</f>
        <v>0</v>
      </c>
      <c r="BT1307" s="156">
        <f ca="1">IF(M$17&lt;=$E1307,$G1307/$E1307,0)*$F$1246</f>
        <v>0</v>
      </c>
      <c r="BU1307" s="156">
        <f ca="1">IF(N$17&lt;=$E1307,$G1307/$E1307,0)*$F$1246</f>
        <v>0</v>
      </c>
      <c r="BV1307" s="156">
        <f ca="1">IF(O$17&lt;=$E1307,$G1307/$E1307,0)*$F$1246</f>
        <v>0</v>
      </c>
      <c r="BW1307" s="156">
        <f ca="1">IF(P$17&lt;=$E1307,$G1307/$E1307,0)*$F$1246</f>
        <v>0</v>
      </c>
      <c r="BX1307" s="156">
        <f ca="1">IF(Q$17&lt;=$E1307,$G1307/$E1307,0)*$F$1246</f>
        <v>0</v>
      </c>
      <c r="BY1307" s="156">
        <f ca="1">IF(R$17&lt;=$E1307,$G1307/$E1307,0)*$F$1246</f>
        <v>0</v>
      </c>
      <c r="BZ1307" s="156">
        <f ca="1">IF(S$17&lt;=$E1307,$G1307/$E1307,0)*$F$1246</f>
        <v>0</v>
      </c>
      <c r="CA1307" s="156">
        <f ca="1">IF(T$17&lt;=$E1307,$G1307/$E1307,0)*$F$1246</f>
        <v>0</v>
      </c>
      <c r="CB1307" s="156">
        <f ca="1">IF(U$17&lt;=$E1307,$G1307/$E1307,0)*$F$1246</f>
        <v>0</v>
      </c>
      <c r="CC1307" s="156">
        <f ca="1">IF(V$17&lt;=$E1307,$G1307/$E1307,0)*$F$1246</f>
        <v>0</v>
      </c>
      <c r="CD1307" s="156">
        <f ca="1">IF(W$17&lt;=$E1307,$G1307/$E1307,0)*$F$1246</f>
        <v>0</v>
      </c>
      <c r="CE1307" s="156">
        <f ca="1">IF(X$17&lt;=$E1307,$G1307/$E1307,0)*$F$1246</f>
        <v>0</v>
      </c>
      <c r="CF1307" s="156">
        <f ca="1">IF(Y$17&lt;=$E1307,$G1307/$E1307,0)*$F$1246</f>
        <v>0</v>
      </c>
      <c r="CG1307" s="156">
        <f ca="1">IF(Z$17&lt;=$E1307,$G1307/$E1307,0)*$F$1246</f>
        <v>0</v>
      </c>
      <c r="CH1307" s="156">
        <f ca="1">IF(AA$17&lt;=$E1307,$G1307/$E1307,0)*$F$1246</f>
        <v>0</v>
      </c>
      <c r="CI1307" s="156">
        <f ca="1">IF(AB$17&lt;=$E1307,$G1307/$E1307,0)*$F$1246</f>
        <v>0</v>
      </c>
      <c r="CJ1307" s="156">
        <f ca="1">IF(AC$17&lt;=$E1307,$G1307/$E1307,0)*$F$1246</f>
        <v>0</v>
      </c>
      <c r="CK1307" s="156">
        <f ca="1">IF(AD$17&lt;=$E1307,$G1307/$E1307,0)*$F$1246</f>
        <v>0</v>
      </c>
      <c r="CL1307" s="156">
        <f ca="1">IF(AE$17&lt;=$E1307,$G1307/$E1307,0)*$F$1246</f>
        <v>0</v>
      </c>
      <c r="CM1307" s="156">
        <f ca="1">IF(AF$17&lt;=$E1307,$G1307/$E1307,0)*$F$1246</f>
        <v>0</v>
      </c>
      <c r="CN1307" s="156">
        <f ca="1">IF(AG$17&lt;=$E1307,$G1307/$E1307,0)*$F$1246</f>
        <v>0</v>
      </c>
      <c r="CO1307" s="156">
        <f ca="1">IF(AH$17&lt;=$E1307,$G1307/$E1307,0)*$F$1246</f>
        <v>0</v>
      </c>
      <c r="CP1307" s="156">
        <f ca="1">IF(AI$17&lt;=$E1307,$G1307/$E1307,0)*$F$1246</f>
        <v>0</v>
      </c>
      <c r="CQ1307" s="156">
        <f ca="1">IF(AJ$17&lt;=$E1307,$G1307/$E1307,0)*$F$1246</f>
        <v>0</v>
      </c>
      <c r="CR1307" s="156">
        <f ca="1">IF(AK$17&lt;=$E1307,$G1307/$E1307,0)*$F$1246</f>
        <v>0</v>
      </c>
      <c r="CS1307" s="156">
        <f ca="1">IF(AL$17&lt;=$E1307,$G1307/$E1307,0)*$F$1246</f>
        <v>0</v>
      </c>
      <c r="CT1307" s="156">
        <f ca="1">IF(AM$17&lt;=$E1307,$G1307/$E1307,0)*$F$1246</f>
        <v>0</v>
      </c>
      <c r="CU1307" s="156">
        <f ca="1">IF(AN$17&lt;=$E1307,$G1307/$E1307,0)*$F$1246</f>
        <v>0</v>
      </c>
      <c r="CV1307" s="156">
        <f ca="1">IF(AO$17&lt;=$E1307,$G1307/$E1307,0)*$F$1246</f>
        <v>0</v>
      </c>
      <c r="CW1307" s="156">
        <f ca="1">IF(AP$17&lt;=$E1307,$G1307/$E1307,0)*$F$1246</f>
        <v>0</v>
      </c>
      <c r="CX1307" s="156">
        <f ca="1">IF(AQ$17&lt;=$E1307,$G1307/$E1307,0)*$F$1246</f>
        <v>0</v>
      </c>
      <c r="CY1307" s="156">
        <f ca="1">IF(AR$17&lt;=$E1307,$G1307/$E1307,0)*$F$1246</f>
        <v>0</v>
      </c>
      <c r="CZ1307" s="156">
        <f ca="1">IF(AS$17&lt;=$E1307,$G1307/$E1307,0)*$F$1246</f>
        <v>0</v>
      </c>
      <c r="DA1307" s="156">
        <f ca="1">IF(AT$17&lt;=$E1307,$G1307/$E1307,0)*$F$1246</f>
        <v>0</v>
      </c>
      <c r="DB1307" s="156">
        <f ca="1">IF(AU$17&lt;=$E1307,$G1307/$E1307,0)*$F$1246</f>
        <v>0</v>
      </c>
      <c r="DC1307" s="156">
        <f ca="1">IF(AV$17&lt;=$E1307,$G1307/$E1307,0)*$F$1246</f>
        <v>0</v>
      </c>
      <c r="DD1307" s="156">
        <f ca="1">IF(AW$17&lt;=$E1307,$G1307/$E1307,0)*$F$1246</f>
        <v>0</v>
      </c>
      <c r="DE1307" s="156">
        <f ca="1">IF(AX$17&lt;=$E1307,$G1307/$E1307,0)*$F$1246</f>
        <v>0</v>
      </c>
      <c r="DF1307" s="156">
        <f ca="1">IF(AY$17&lt;=$E1307,$G1307/$E1307,0)*$F$1246</f>
        <v>0</v>
      </c>
      <c r="DG1307" s="156">
        <f ca="1">IF(AZ$17&lt;=$E1307,$G1307/$E1307,0)*$F$1246</f>
        <v>0</v>
      </c>
      <c r="DH1307" s="156">
        <f ca="1">IF(BA$17&lt;=$E1307,$G1307/$E1307,0)*$F$1246</f>
        <v>0</v>
      </c>
      <c r="DI1307" s="156">
        <f ca="1">IF(BB$17&lt;=$E1307,$G1307/$E1307,0)*$F$1246</f>
        <v>0</v>
      </c>
      <c r="DJ1307" s="156">
        <f ca="1">IF(BC$17&lt;=$E1307,$G1307/$E1307,0)*$F$1246</f>
        <v>0</v>
      </c>
      <c r="DK1307" s="156"/>
      <c r="DL1307" s="157"/>
      <c r="DM1307" s="157"/>
      <c r="DN1307" s="157"/>
      <c r="DO1307" s="157"/>
      <c r="DP1307" s="157"/>
      <c r="DQ1307" s="157"/>
      <c r="DR1307" s="157"/>
      <c r="DS1307" s="157"/>
      <c r="DT1307" s="157"/>
      <c r="DU1307" s="157"/>
      <c r="DV1307" s="157"/>
      <c r="DW1307" s="157"/>
      <c r="DX1307" s="157"/>
      <c r="DY1307" s="157"/>
      <c r="DZ1307" s="157"/>
      <c r="EA1307" s="157"/>
      <c r="EB1307" s="157"/>
      <c r="EC1307" s="157"/>
      <c r="ED1307" s="157"/>
      <c r="EE1307" s="157"/>
      <c r="EF1307" s="157"/>
      <c r="EG1307" s="157"/>
      <c r="EH1307" s="157"/>
      <c r="EI1307" s="157"/>
      <c r="EJ1307" s="157"/>
      <c r="EK1307" s="157"/>
      <c r="EL1307" s="157"/>
      <c r="EM1307" s="157"/>
      <c r="EN1307" s="157"/>
      <c r="EO1307" s="157"/>
      <c r="EP1307" s="157"/>
      <c r="EQ1307" s="157"/>
      <c r="ER1307" s="157"/>
      <c r="ES1307" s="157"/>
      <c r="ET1307" s="157"/>
      <c r="EU1307" s="157"/>
      <c r="EV1307" s="157"/>
      <c r="EW1307" s="157"/>
      <c r="EX1307" s="157"/>
      <c r="EY1307" s="157"/>
      <c r="EZ1307" s="157"/>
      <c r="FA1307" s="157"/>
      <c r="FB1307" s="157"/>
      <c r="FC1307" s="157"/>
      <c r="FD1307" s="157"/>
      <c r="FE1307" s="157"/>
      <c r="FF1307" s="157"/>
      <c r="FG1307" s="157"/>
      <c r="FH1307" s="157"/>
      <c r="FI1307" s="157"/>
      <c r="FJ1307" s="157"/>
      <c r="FK1307" s="157"/>
      <c r="FL1307" s="157"/>
      <c r="FM1307" s="157"/>
      <c r="FN1307" s="157"/>
      <c r="FO1307" s="157"/>
      <c r="FP1307" s="157"/>
      <c r="FQ1307" s="157"/>
      <c r="FR1307" s="157"/>
      <c r="FS1307" s="157"/>
      <c r="FT1307" s="157"/>
      <c r="FU1307" s="157"/>
      <c r="FV1307" s="157"/>
      <c r="FW1307" s="157"/>
      <c r="FX1307" s="157"/>
      <c r="FY1307" s="157"/>
      <c r="FZ1307" s="157"/>
      <c r="GA1307" s="157"/>
      <c r="GB1307" s="157"/>
      <c r="GC1307" s="157"/>
      <c r="GD1307" s="157"/>
      <c r="GE1307" s="157"/>
    </row>
    <row r="1308" spans="1:187" x14ac:dyDescent="0.35">
      <c r="A1308" s="1"/>
      <c r="B1308" s="4"/>
      <c r="C1308" s="161"/>
      <c r="D1308" s="161"/>
      <c r="E1308" s="13">
        <v>48</v>
      </c>
      <c r="F1308" s="158">
        <f t="shared" si="517"/>
        <v>60</v>
      </c>
      <c r="G1308" s="155">
        <f>SUM($BO$958:$BO$1109)</f>
        <v>0</v>
      </c>
      <c r="H1308" s="157"/>
      <c r="I1308" s="157"/>
      <c r="J1308" s="157"/>
      <c r="K1308" s="157"/>
      <c r="L1308" s="157"/>
      <c r="M1308" s="157"/>
      <c r="N1308" s="157"/>
      <c r="O1308" s="157"/>
      <c r="P1308" s="157"/>
      <c r="Q1308" s="159"/>
      <c r="R1308" s="159"/>
      <c r="S1308" s="159"/>
      <c r="T1308" s="159"/>
      <c r="U1308" s="159"/>
      <c r="V1308" s="159"/>
      <c r="W1308" s="159"/>
      <c r="X1308" s="159"/>
      <c r="Y1308" s="159"/>
      <c r="Z1308" s="159"/>
      <c r="AA1308" s="159"/>
      <c r="AB1308" s="159"/>
      <c r="AC1308" s="159"/>
      <c r="AD1308" s="159"/>
      <c r="AE1308" s="159"/>
      <c r="AF1308" s="159"/>
      <c r="AG1308" s="159"/>
      <c r="AH1308" s="159"/>
      <c r="AI1308" s="159"/>
      <c r="AJ1308" s="159"/>
      <c r="AK1308" s="159"/>
      <c r="AL1308" s="159"/>
      <c r="AM1308" s="159"/>
      <c r="AN1308" s="159"/>
      <c r="AO1308" s="159"/>
      <c r="AP1308" s="159"/>
      <c r="AQ1308" s="159"/>
      <c r="AR1308" s="159"/>
      <c r="AS1308" s="159"/>
      <c r="AT1308" s="159"/>
      <c r="AU1308" s="159"/>
      <c r="AV1308" s="159"/>
      <c r="AW1308" s="159"/>
      <c r="AX1308" s="159"/>
      <c r="AY1308" s="159"/>
      <c r="AZ1308" s="159"/>
      <c r="BA1308" s="159"/>
      <c r="BB1308" s="159"/>
      <c r="BC1308" s="159"/>
      <c r="BD1308" s="159"/>
      <c r="BE1308" s="159"/>
      <c r="BF1308" s="159"/>
      <c r="BG1308" s="159"/>
      <c r="BH1308" s="159"/>
      <c r="BI1308" s="159"/>
      <c r="BJ1308" s="159"/>
      <c r="BK1308" s="159"/>
      <c r="BL1308" s="159"/>
      <c r="BM1308" s="159"/>
      <c r="BN1308" s="159"/>
      <c r="BO1308" s="159"/>
      <c r="BP1308" s="159">
        <f ca="1">IF(H$17&lt;=$E1308,$G1308/$E1308,0)*$F$1246</f>
        <v>0</v>
      </c>
      <c r="BQ1308" s="156">
        <f ca="1">IF(I$17&lt;=$E1308,$G1308/$E1308,0)*$F$1246</f>
        <v>0</v>
      </c>
      <c r="BR1308" s="156">
        <f ca="1">IF(J$17&lt;=$E1308,$G1308/$E1308,0)*$F$1246</f>
        <v>0</v>
      </c>
      <c r="BS1308" s="156">
        <f ca="1">IF(K$17&lt;=$E1308,$G1308/$E1308,0)*$F$1246</f>
        <v>0</v>
      </c>
      <c r="BT1308" s="156">
        <f ca="1">IF(L$17&lt;=$E1308,$G1308/$E1308,0)*$F$1246</f>
        <v>0</v>
      </c>
      <c r="BU1308" s="156">
        <f ca="1">IF(M$17&lt;=$E1308,$G1308/$E1308,0)*$F$1246</f>
        <v>0</v>
      </c>
      <c r="BV1308" s="156">
        <f ca="1">IF(N$17&lt;=$E1308,$G1308/$E1308,0)*$F$1246</f>
        <v>0</v>
      </c>
      <c r="BW1308" s="156">
        <f ca="1">IF(O$17&lt;=$E1308,$G1308/$E1308,0)*$F$1246</f>
        <v>0</v>
      </c>
      <c r="BX1308" s="156">
        <f ca="1">IF(P$17&lt;=$E1308,$G1308/$E1308,0)*$F$1246</f>
        <v>0</v>
      </c>
      <c r="BY1308" s="156">
        <f ca="1">IF(Q$17&lt;=$E1308,$G1308/$E1308,0)*$F$1246</f>
        <v>0</v>
      </c>
      <c r="BZ1308" s="156">
        <f ca="1">IF(R$17&lt;=$E1308,$G1308/$E1308,0)*$F$1246</f>
        <v>0</v>
      </c>
      <c r="CA1308" s="156">
        <f ca="1">IF(S$17&lt;=$E1308,$G1308/$E1308,0)*$F$1246</f>
        <v>0</v>
      </c>
      <c r="CB1308" s="156">
        <f ca="1">IF(T$17&lt;=$E1308,$G1308/$E1308,0)*$F$1246</f>
        <v>0</v>
      </c>
      <c r="CC1308" s="156">
        <f ca="1">IF(U$17&lt;=$E1308,$G1308/$E1308,0)*$F$1246</f>
        <v>0</v>
      </c>
      <c r="CD1308" s="156">
        <f ca="1">IF(V$17&lt;=$E1308,$G1308/$E1308,0)*$F$1246</f>
        <v>0</v>
      </c>
      <c r="CE1308" s="156">
        <f ca="1">IF(W$17&lt;=$E1308,$G1308/$E1308,0)*$F$1246</f>
        <v>0</v>
      </c>
      <c r="CF1308" s="156">
        <f ca="1">IF(X$17&lt;=$E1308,$G1308/$E1308,0)*$F$1246</f>
        <v>0</v>
      </c>
      <c r="CG1308" s="156">
        <f ca="1">IF(Y$17&lt;=$E1308,$G1308/$E1308,0)*$F$1246</f>
        <v>0</v>
      </c>
      <c r="CH1308" s="156">
        <f ca="1">IF(Z$17&lt;=$E1308,$G1308/$E1308,0)*$F$1246</f>
        <v>0</v>
      </c>
      <c r="CI1308" s="156">
        <f ca="1">IF(AA$17&lt;=$E1308,$G1308/$E1308,0)*$F$1246</f>
        <v>0</v>
      </c>
      <c r="CJ1308" s="156">
        <f ca="1">IF(AB$17&lt;=$E1308,$G1308/$E1308,0)*$F$1246</f>
        <v>0</v>
      </c>
      <c r="CK1308" s="156">
        <f ca="1">IF(AC$17&lt;=$E1308,$G1308/$E1308,0)*$F$1246</f>
        <v>0</v>
      </c>
      <c r="CL1308" s="156">
        <f ca="1">IF(AD$17&lt;=$E1308,$G1308/$E1308,0)*$F$1246</f>
        <v>0</v>
      </c>
      <c r="CM1308" s="156">
        <f ca="1">IF(AE$17&lt;=$E1308,$G1308/$E1308,0)*$F$1246</f>
        <v>0</v>
      </c>
      <c r="CN1308" s="156">
        <f ca="1">IF(AF$17&lt;=$E1308,$G1308/$E1308,0)*$F$1246</f>
        <v>0</v>
      </c>
      <c r="CO1308" s="156">
        <f ca="1">IF(AG$17&lt;=$E1308,$G1308/$E1308,0)*$F$1246</f>
        <v>0</v>
      </c>
      <c r="CP1308" s="156">
        <f ca="1">IF(AH$17&lt;=$E1308,$G1308/$E1308,0)*$F$1246</f>
        <v>0</v>
      </c>
      <c r="CQ1308" s="156">
        <f ca="1">IF(AI$17&lt;=$E1308,$G1308/$E1308,0)*$F$1246</f>
        <v>0</v>
      </c>
      <c r="CR1308" s="156">
        <f ca="1">IF(AJ$17&lt;=$E1308,$G1308/$E1308,0)*$F$1246</f>
        <v>0</v>
      </c>
      <c r="CS1308" s="156">
        <f ca="1">IF(AK$17&lt;=$E1308,$G1308/$E1308,0)*$F$1246</f>
        <v>0</v>
      </c>
      <c r="CT1308" s="156">
        <f ca="1">IF(AL$17&lt;=$E1308,$G1308/$E1308,0)*$F$1246</f>
        <v>0</v>
      </c>
      <c r="CU1308" s="156">
        <f ca="1">IF(AM$17&lt;=$E1308,$G1308/$E1308,0)*$F$1246</f>
        <v>0</v>
      </c>
      <c r="CV1308" s="156">
        <f ca="1">IF(AN$17&lt;=$E1308,$G1308/$E1308,0)*$F$1246</f>
        <v>0</v>
      </c>
      <c r="CW1308" s="156">
        <f ca="1">IF(AO$17&lt;=$E1308,$G1308/$E1308,0)*$F$1246</f>
        <v>0</v>
      </c>
      <c r="CX1308" s="156">
        <f ca="1">IF(AP$17&lt;=$E1308,$G1308/$E1308,0)*$F$1246</f>
        <v>0</v>
      </c>
      <c r="CY1308" s="156">
        <f ca="1">IF(AQ$17&lt;=$E1308,$G1308/$E1308,0)*$F$1246</f>
        <v>0</v>
      </c>
      <c r="CZ1308" s="156">
        <f ca="1">IF(AR$17&lt;=$E1308,$G1308/$E1308,0)*$F$1246</f>
        <v>0</v>
      </c>
      <c r="DA1308" s="156">
        <f ca="1">IF(AS$17&lt;=$E1308,$G1308/$E1308,0)*$F$1246</f>
        <v>0</v>
      </c>
      <c r="DB1308" s="156">
        <f ca="1">IF(AT$17&lt;=$E1308,$G1308/$E1308,0)*$F$1246</f>
        <v>0</v>
      </c>
      <c r="DC1308" s="156">
        <f ca="1">IF(AU$17&lt;=$E1308,$G1308/$E1308,0)*$F$1246</f>
        <v>0</v>
      </c>
      <c r="DD1308" s="156">
        <f ca="1">IF(AV$17&lt;=$E1308,$G1308/$E1308,0)*$F$1246</f>
        <v>0</v>
      </c>
      <c r="DE1308" s="156">
        <f ca="1">IF(AW$17&lt;=$E1308,$G1308/$E1308,0)*$F$1246</f>
        <v>0</v>
      </c>
      <c r="DF1308" s="156">
        <f ca="1">IF(AX$17&lt;=$E1308,$G1308/$E1308,0)*$F$1246</f>
        <v>0</v>
      </c>
      <c r="DG1308" s="156">
        <f ca="1">IF(AY$17&lt;=$E1308,$G1308/$E1308,0)*$F$1246</f>
        <v>0</v>
      </c>
      <c r="DH1308" s="156">
        <f ca="1">IF(AZ$17&lt;=$E1308,$G1308/$E1308,0)*$F$1246</f>
        <v>0</v>
      </c>
      <c r="DI1308" s="156">
        <f ca="1">IF(BA$17&lt;=$E1308,$G1308/$E1308,0)*$F$1246</f>
        <v>0</v>
      </c>
      <c r="DJ1308" s="156">
        <f ca="1">IF(BB$17&lt;=$E1308,$G1308/$E1308,0)*$F$1246</f>
        <v>0</v>
      </c>
      <c r="DK1308" s="156">
        <f ca="1">IF(BC$17&lt;=$E1308,$G1308/$E1308,0)*$F$1246</f>
        <v>0</v>
      </c>
      <c r="DL1308" s="156"/>
      <c r="DM1308" s="157"/>
      <c r="DN1308" s="157"/>
      <c r="DO1308" s="157"/>
      <c r="DP1308" s="157"/>
      <c r="DQ1308" s="157"/>
      <c r="DR1308" s="157"/>
      <c r="DS1308" s="157"/>
      <c r="DT1308" s="157"/>
      <c r="DU1308" s="157"/>
      <c r="DV1308" s="157"/>
      <c r="DW1308" s="157"/>
      <c r="DX1308" s="157"/>
      <c r="DY1308" s="157"/>
      <c r="DZ1308" s="157"/>
      <c r="EA1308" s="157"/>
      <c r="EB1308" s="157"/>
      <c r="EC1308" s="157"/>
      <c r="ED1308" s="157"/>
      <c r="EE1308" s="157"/>
      <c r="EF1308" s="157"/>
      <c r="EG1308" s="157"/>
      <c r="EH1308" s="157"/>
      <c r="EI1308" s="157"/>
      <c r="EJ1308" s="157"/>
      <c r="EK1308" s="157"/>
      <c r="EL1308" s="157"/>
      <c r="EM1308" s="157"/>
      <c r="EN1308" s="157"/>
      <c r="EO1308" s="157"/>
      <c r="EP1308" s="157"/>
      <c r="EQ1308" s="157"/>
      <c r="ER1308" s="157"/>
      <c r="ES1308" s="157"/>
      <c r="ET1308" s="157"/>
      <c r="EU1308" s="157"/>
      <c r="EV1308" s="157"/>
      <c r="EW1308" s="157"/>
      <c r="EX1308" s="157"/>
      <c r="EY1308" s="157"/>
      <c r="EZ1308" s="157"/>
      <c r="FA1308" s="157"/>
      <c r="FB1308" s="157"/>
      <c r="FC1308" s="157"/>
      <c r="FD1308" s="157"/>
      <c r="FE1308" s="157"/>
      <c r="FF1308" s="157"/>
      <c r="FG1308" s="157"/>
      <c r="FH1308" s="157"/>
      <c r="FI1308" s="157"/>
      <c r="FJ1308" s="157"/>
      <c r="FK1308" s="157"/>
      <c r="FL1308" s="157"/>
      <c r="FM1308" s="157"/>
      <c r="FN1308" s="157"/>
      <c r="FO1308" s="157"/>
      <c r="FP1308" s="157"/>
      <c r="FQ1308" s="157"/>
      <c r="FR1308" s="157"/>
      <c r="FS1308" s="157"/>
      <c r="FT1308" s="157"/>
      <c r="FU1308" s="157"/>
      <c r="FV1308" s="157"/>
      <c r="FW1308" s="159"/>
      <c r="FX1308" s="159"/>
      <c r="FY1308" s="159"/>
      <c r="FZ1308" s="159"/>
      <c r="GA1308" s="159"/>
      <c r="GB1308" s="159"/>
      <c r="GC1308" s="159"/>
      <c r="GD1308" s="159"/>
      <c r="GE1308" s="159"/>
    </row>
    <row r="1309" spans="1:187" x14ac:dyDescent="0.35">
      <c r="A1309" s="1"/>
      <c r="B1309" s="1"/>
      <c r="C1309" s="2"/>
      <c r="D1309" s="2"/>
      <c r="E1309" s="13">
        <v>48</v>
      </c>
      <c r="F1309" s="158">
        <f t="shared" si="517"/>
        <v>61</v>
      </c>
      <c r="G1309" s="155">
        <f>SUM($BP$958:$BP$1109)</f>
        <v>0</v>
      </c>
      <c r="H1309" s="157"/>
      <c r="I1309" s="157"/>
      <c r="J1309" s="157"/>
      <c r="K1309" s="157"/>
      <c r="L1309" s="157"/>
      <c r="M1309" s="157"/>
      <c r="N1309" s="157"/>
      <c r="O1309" s="157"/>
      <c r="P1309" s="157"/>
      <c r="Q1309" s="159"/>
      <c r="R1309" s="159"/>
      <c r="S1309" s="159"/>
      <c r="T1309" s="159"/>
      <c r="U1309" s="159"/>
      <c r="V1309" s="159"/>
      <c r="W1309" s="159"/>
      <c r="X1309" s="159"/>
      <c r="Y1309" s="159"/>
      <c r="Z1309" s="159"/>
      <c r="AA1309" s="159"/>
      <c r="AB1309" s="159"/>
      <c r="AC1309" s="159"/>
      <c r="AD1309" s="159"/>
      <c r="AE1309" s="159"/>
      <c r="AF1309" s="159"/>
      <c r="AG1309" s="159"/>
      <c r="AH1309" s="159"/>
      <c r="AI1309" s="159"/>
      <c r="AJ1309" s="159"/>
      <c r="AK1309" s="159"/>
      <c r="AL1309" s="159"/>
      <c r="AM1309" s="159"/>
      <c r="AN1309" s="159"/>
      <c r="AO1309" s="159"/>
      <c r="AP1309" s="159"/>
      <c r="AQ1309" s="159"/>
      <c r="AR1309" s="159"/>
      <c r="AS1309" s="159"/>
      <c r="AT1309" s="159"/>
      <c r="AU1309" s="159"/>
      <c r="AV1309" s="159"/>
      <c r="AW1309" s="159"/>
      <c r="AX1309" s="159"/>
      <c r="AY1309" s="159"/>
      <c r="AZ1309" s="159"/>
      <c r="BA1309" s="159"/>
      <c r="BB1309" s="159"/>
      <c r="BC1309" s="159"/>
      <c r="BD1309" s="159"/>
      <c r="BE1309" s="159"/>
      <c r="BF1309" s="159"/>
      <c r="BG1309" s="159"/>
      <c r="BH1309" s="159"/>
      <c r="BI1309" s="159"/>
      <c r="BJ1309" s="159"/>
      <c r="BK1309" s="159"/>
      <c r="BL1309" s="159"/>
      <c r="BM1309" s="159"/>
      <c r="BN1309" s="159"/>
      <c r="BO1309" s="159"/>
      <c r="BP1309" s="159"/>
      <c r="BQ1309" s="159">
        <f ca="1">IF(H$17&lt;=$E1309,$G1309/$E1309,0)*$F$1246</f>
        <v>0</v>
      </c>
      <c r="BR1309" s="156">
        <f ca="1">IF(I$17&lt;=$E1309,$G1309/$E1309,0)*$F$1246</f>
        <v>0</v>
      </c>
      <c r="BS1309" s="156">
        <f ca="1">IF(J$17&lt;=$E1309,$G1309/$E1309,0)*$F$1246</f>
        <v>0</v>
      </c>
      <c r="BT1309" s="156">
        <f ca="1">IF(K$17&lt;=$E1309,$G1309/$E1309,0)*$F$1246</f>
        <v>0</v>
      </c>
      <c r="BU1309" s="156">
        <f ca="1">IF(L$17&lt;=$E1309,$G1309/$E1309,0)*$F$1246</f>
        <v>0</v>
      </c>
      <c r="BV1309" s="156">
        <f ca="1">IF(M$17&lt;=$E1309,$G1309/$E1309,0)*$F$1246</f>
        <v>0</v>
      </c>
      <c r="BW1309" s="156">
        <f ca="1">IF(N$17&lt;=$E1309,$G1309/$E1309,0)*$F$1246</f>
        <v>0</v>
      </c>
      <c r="BX1309" s="156">
        <f ca="1">IF(O$17&lt;=$E1309,$G1309/$E1309,0)*$F$1246</f>
        <v>0</v>
      </c>
      <c r="BY1309" s="156">
        <f ca="1">IF(P$17&lt;=$E1309,$G1309/$E1309,0)*$F$1246</f>
        <v>0</v>
      </c>
      <c r="BZ1309" s="156">
        <f ca="1">IF(Q$17&lt;=$E1309,$G1309/$E1309,0)*$F$1246</f>
        <v>0</v>
      </c>
      <c r="CA1309" s="156">
        <f ca="1">IF(R$17&lt;=$E1309,$G1309/$E1309,0)*$F$1246</f>
        <v>0</v>
      </c>
      <c r="CB1309" s="156">
        <f ca="1">IF(S$17&lt;=$E1309,$G1309/$E1309,0)*$F$1246</f>
        <v>0</v>
      </c>
      <c r="CC1309" s="156">
        <f ca="1">IF(T$17&lt;=$E1309,$G1309/$E1309,0)*$F$1246</f>
        <v>0</v>
      </c>
      <c r="CD1309" s="156">
        <f ca="1">IF(U$17&lt;=$E1309,$G1309/$E1309,0)*$F$1246</f>
        <v>0</v>
      </c>
      <c r="CE1309" s="156">
        <f ca="1">IF(V$17&lt;=$E1309,$G1309/$E1309,0)*$F$1246</f>
        <v>0</v>
      </c>
      <c r="CF1309" s="156">
        <f ca="1">IF(W$17&lt;=$E1309,$G1309/$E1309,0)*$F$1246</f>
        <v>0</v>
      </c>
      <c r="CG1309" s="156">
        <f ca="1">IF(X$17&lt;=$E1309,$G1309/$E1309,0)*$F$1246</f>
        <v>0</v>
      </c>
      <c r="CH1309" s="156">
        <f ca="1">IF(Y$17&lt;=$E1309,$G1309/$E1309,0)*$F$1246</f>
        <v>0</v>
      </c>
      <c r="CI1309" s="156">
        <f ca="1">IF(Z$17&lt;=$E1309,$G1309/$E1309,0)*$F$1246</f>
        <v>0</v>
      </c>
      <c r="CJ1309" s="156">
        <f ca="1">IF(AA$17&lt;=$E1309,$G1309/$E1309,0)*$F$1246</f>
        <v>0</v>
      </c>
      <c r="CK1309" s="156">
        <f ca="1">IF(AB$17&lt;=$E1309,$G1309/$E1309,0)*$F$1246</f>
        <v>0</v>
      </c>
      <c r="CL1309" s="156">
        <f ca="1">IF(AC$17&lt;=$E1309,$G1309/$E1309,0)*$F$1246</f>
        <v>0</v>
      </c>
      <c r="CM1309" s="156">
        <f ca="1">IF(AD$17&lt;=$E1309,$G1309/$E1309,0)*$F$1246</f>
        <v>0</v>
      </c>
      <c r="CN1309" s="156">
        <f ca="1">IF(AE$17&lt;=$E1309,$G1309/$E1309,0)*$F$1246</f>
        <v>0</v>
      </c>
      <c r="CO1309" s="156">
        <f ca="1">IF(AF$17&lt;=$E1309,$G1309/$E1309,0)*$F$1246</f>
        <v>0</v>
      </c>
      <c r="CP1309" s="156">
        <f ca="1">IF(AG$17&lt;=$E1309,$G1309/$E1309,0)*$F$1246</f>
        <v>0</v>
      </c>
      <c r="CQ1309" s="156">
        <f ca="1">IF(AH$17&lt;=$E1309,$G1309/$E1309,0)*$F$1246</f>
        <v>0</v>
      </c>
      <c r="CR1309" s="156">
        <f ca="1">IF(AI$17&lt;=$E1309,$G1309/$E1309,0)*$F$1246</f>
        <v>0</v>
      </c>
      <c r="CS1309" s="156">
        <f ca="1">IF(AJ$17&lt;=$E1309,$G1309/$E1309,0)*$F$1246</f>
        <v>0</v>
      </c>
      <c r="CT1309" s="156">
        <f ca="1">IF(AK$17&lt;=$E1309,$G1309/$E1309,0)*$F$1246</f>
        <v>0</v>
      </c>
      <c r="CU1309" s="156">
        <f ca="1">IF(AL$17&lt;=$E1309,$G1309/$E1309,0)*$F$1246</f>
        <v>0</v>
      </c>
      <c r="CV1309" s="156">
        <f ca="1">IF(AM$17&lt;=$E1309,$G1309/$E1309,0)*$F$1246</f>
        <v>0</v>
      </c>
      <c r="CW1309" s="156">
        <f ca="1">IF(AN$17&lt;=$E1309,$G1309/$E1309,0)*$F$1246</f>
        <v>0</v>
      </c>
      <c r="CX1309" s="156">
        <f ca="1">IF(AO$17&lt;=$E1309,$G1309/$E1309,0)*$F$1246</f>
        <v>0</v>
      </c>
      <c r="CY1309" s="156">
        <f ca="1">IF(AP$17&lt;=$E1309,$G1309/$E1309,0)*$F$1246</f>
        <v>0</v>
      </c>
      <c r="CZ1309" s="156">
        <f ca="1">IF(AQ$17&lt;=$E1309,$G1309/$E1309,0)*$F$1246</f>
        <v>0</v>
      </c>
      <c r="DA1309" s="156">
        <f ca="1">IF(AR$17&lt;=$E1309,$G1309/$E1309,0)*$F$1246</f>
        <v>0</v>
      </c>
      <c r="DB1309" s="156">
        <f ca="1">IF(AS$17&lt;=$E1309,$G1309/$E1309,0)*$F$1246</f>
        <v>0</v>
      </c>
      <c r="DC1309" s="156">
        <f ca="1">IF(AT$17&lt;=$E1309,$G1309/$E1309,0)*$F$1246</f>
        <v>0</v>
      </c>
      <c r="DD1309" s="156">
        <f ca="1">IF(AU$17&lt;=$E1309,$G1309/$E1309,0)*$F$1246</f>
        <v>0</v>
      </c>
      <c r="DE1309" s="156">
        <f ca="1">IF(AV$17&lt;=$E1309,$G1309/$E1309,0)*$F$1246</f>
        <v>0</v>
      </c>
      <c r="DF1309" s="156">
        <f ca="1">IF(AW$17&lt;=$E1309,$G1309/$E1309,0)*$F$1246</f>
        <v>0</v>
      </c>
      <c r="DG1309" s="156">
        <f ca="1">IF(AX$17&lt;=$E1309,$G1309/$E1309,0)*$F$1246</f>
        <v>0</v>
      </c>
      <c r="DH1309" s="156">
        <f ca="1">IF(AY$17&lt;=$E1309,$G1309/$E1309,0)*$F$1246</f>
        <v>0</v>
      </c>
      <c r="DI1309" s="156">
        <f ca="1">IF(AZ$17&lt;=$E1309,$G1309/$E1309,0)*$F$1246</f>
        <v>0</v>
      </c>
      <c r="DJ1309" s="156">
        <f ca="1">IF(BA$17&lt;=$E1309,$G1309/$E1309,0)*$F$1246</f>
        <v>0</v>
      </c>
      <c r="DK1309" s="156">
        <f ca="1">IF(BB$17&lt;=$E1309,$G1309/$E1309,0)*$F$1246</f>
        <v>0</v>
      </c>
      <c r="DL1309" s="156">
        <f ca="1">IF(BC$17&lt;=$E1309,$G1309/$E1309,0)*$F$1246</f>
        <v>0</v>
      </c>
      <c r="DM1309" s="156"/>
      <c r="DN1309" s="157"/>
      <c r="DO1309" s="157"/>
      <c r="DP1309" s="157"/>
      <c r="DQ1309" s="157"/>
      <c r="DR1309" s="157"/>
      <c r="DS1309" s="157"/>
      <c r="DT1309" s="157"/>
      <c r="DU1309" s="157"/>
      <c r="DV1309" s="157"/>
      <c r="DW1309" s="157"/>
      <c r="DX1309" s="157"/>
      <c r="DY1309" s="157"/>
      <c r="DZ1309" s="157"/>
      <c r="EA1309" s="157"/>
      <c r="EB1309" s="157"/>
      <c r="EC1309" s="157"/>
      <c r="ED1309" s="157"/>
      <c r="EE1309" s="157"/>
      <c r="EF1309" s="157"/>
      <c r="EG1309" s="157"/>
      <c r="EH1309" s="157"/>
      <c r="EI1309" s="157"/>
      <c r="EJ1309" s="157"/>
      <c r="EK1309" s="157"/>
      <c r="EL1309" s="157"/>
      <c r="EM1309" s="157"/>
      <c r="EN1309" s="157"/>
      <c r="EO1309" s="157"/>
      <c r="EP1309" s="157"/>
      <c r="EQ1309" s="157"/>
      <c r="ER1309" s="157"/>
      <c r="ES1309" s="157"/>
      <c r="ET1309" s="157"/>
      <c r="EU1309" s="157"/>
      <c r="EV1309" s="157"/>
      <c r="EW1309" s="157"/>
      <c r="EX1309" s="157"/>
      <c r="EY1309" s="157"/>
      <c r="EZ1309" s="157"/>
      <c r="FA1309" s="157"/>
      <c r="FB1309" s="157"/>
      <c r="FC1309" s="157"/>
      <c r="FD1309" s="157"/>
      <c r="FE1309" s="157"/>
      <c r="FF1309" s="157"/>
      <c r="FG1309" s="157"/>
      <c r="FH1309" s="157"/>
      <c r="FI1309" s="157"/>
      <c r="FJ1309" s="157"/>
      <c r="FK1309" s="157"/>
      <c r="FL1309" s="157"/>
      <c r="FM1309" s="157"/>
      <c r="FN1309" s="157"/>
      <c r="FO1309" s="157"/>
      <c r="FP1309" s="157"/>
      <c r="FQ1309" s="157"/>
      <c r="FR1309" s="157"/>
      <c r="FS1309" s="157"/>
      <c r="FT1309" s="157"/>
      <c r="FU1309" s="157"/>
      <c r="FV1309" s="157"/>
      <c r="FW1309" s="159"/>
      <c r="FX1309" s="159"/>
      <c r="FY1309" s="159"/>
      <c r="FZ1309" s="159"/>
      <c r="GA1309" s="159"/>
      <c r="GB1309" s="159"/>
      <c r="GC1309" s="159"/>
      <c r="GD1309" s="159"/>
      <c r="GE1309" s="159"/>
    </row>
    <row r="1310" spans="1:187" x14ac:dyDescent="0.35">
      <c r="A1310" s="1"/>
      <c r="B1310" s="1"/>
      <c r="C1310" s="2"/>
      <c r="D1310" s="2"/>
      <c r="E1310" s="13">
        <v>48</v>
      </c>
      <c r="F1310" s="158">
        <f t="shared" si="517"/>
        <v>62</v>
      </c>
      <c r="G1310" s="155">
        <f>SUM($BQ$958:$BQ$1109)</f>
        <v>0</v>
      </c>
      <c r="H1310" s="157"/>
      <c r="I1310" s="157"/>
      <c r="J1310" s="157"/>
      <c r="K1310" s="157"/>
      <c r="L1310" s="157"/>
      <c r="M1310" s="157"/>
      <c r="N1310" s="157"/>
      <c r="O1310" s="157"/>
      <c r="P1310" s="157"/>
      <c r="Q1310" s="159"/>
      <c r="R1310" s="159"/>
      <c r="S1310" s="159"/>
      <c r="T1310" s="159"/>
      <c r="U1310" s="159"/>
      <c r="V1310" s="159"/>
      <c r="W1310" s="159"/>
      <c r="X1310" s="159"/>
      <c r="Y1310" s="159"/>
      <c r="Z1310" s="159"/>
      <c r="AA1310" s="159"/>
      <c r="AB1310" s="159"/>
      <c r="AC1310" s="159"/>
      <c r="AD1310" s="159"/>
      <c r="AE1310" s="159"/>
      <c r="AF1310" s="159"/>
      <c r="AG1310" s="159"/>
      <c r="AH1310" s="159"/>
      <c r="AI1310" s="159"/>
      <c r="AJ1310" s="159"/>
      <c r="AK1310" s="159"/>
      <c r="AL1310" s="159"/>
      <c r="AM1310" s="159"/>
      <c r="AN1310" s="159"/>
      <c r="AO1310" s="159"/>
      <c r="AP1310" s="159"/>
      <c r="AQ1310" s="159"/>
      <c r="AR1310" s="159"/>
      <c r="AS1310" s="159"/>
      <c r="AT1310" s="159"/>
      <c r="AU1310" s="159"/>
      <c r="AV1310" s="159"/>
      <c r="AW1310" s="159"/>
      <c r="AX1310" s="159"/>
      <c r="AY1310" s="159"/>
      <c r="AZ1310" s="159"/>
      <c r="BA1310" s="159"/>
      <c r="BB1310" s="159"/>
      <c r="BC1310" s="159"/>
      <c r="BD1310" s="159"/>
      <c r="BE1310" s="159"/>
      <c r="BF1310" s="159"/>
      <c r="BG1310" s="159"/>
      <c r="BH1310" s="159"/>
      <c r="BI1310" s="159"/>
      <c r="BJ1310" s="159"/>
      <c r="BK1310" s="159"/>
      <c r="BL1310" s="159"/>
      <c r="BM1310" s="159"/>
      <c r="BN1310" s="159"/>
      <c r="BO1310" s="159"/>
      <c r="BP1310" s="159"/>
      <c r="BQ1310" s="159"/>
      <c r="BR1310" s="159">
        <f ca="1">IF(H$17&lt;=$E1310,$G1310/$E1310,0)*$F$1246</f>
        <v>0</v>
      </c>
      <c r="BS1310" s="156">
        <f ca="1">IF(I$17&lt;=$E1310,$G1310/$E1310,0)*$F$1246</f>
        <v>0</v>
      </c>
      <c r="BT1310" s="156">
        <f ca="1">IF(J$17&lt;=$E1310,$G1310/$E1310,0)*$F$1246</f>
        <v>0</v>
      </c>
      <c r="BU1310" s="156">
        <f ca="1">IF(K$17&lt;=$E1310,$G1310/$E1310,0)*$F$1246</f>
        <v>0</v>
      </c>
      <c r="BV1310" s="156">
        <f ca="1">IF(L$17&lt;=$E1310,$G1310/$E1310,0)*$F$1246</f>
        <v>0</v>
      </c>
      <c r="BW1310" s="156">
        <f ca="1">IF(M$17&lt;=$E1310,$G1310/$E1310,0)*$F$1246</f>
        <v>0</v>
      </c>
      <c r="BX1310" s="156">
        <f ca="1">IF(N$17&lt;=$E1310,$G1310/$E1310,0)*$F$1246</f>
        <v>0</v>
      </c>
      <c r="BY1310" s="156">
        <f ca="1">IF(O$17&lt;=$E1310,$G1310/$E1310,0)*$F$1246</f>
        <v>0</v>
      </c>
      <c r="BZ1310" s="156">
        <f ca="1">IF(P$17&lt;=$E1310,$G1310/$E1310,0)*$F$1246</f>
        <v>0</v>
      </c>
      <c r="CA1310" s="156">
        <f ca="1">IF(Q$17&lt;=$E1310,$G1310/$E1310,0)*$F$1246</f>
        <v>0</v>
      </c>
      <c r="CB1310" s="156">
        <f ca="1">IF(R$17&lt;=$E1310,$G1310/$E1310,0)*$F$1246</f>
        <v>0</v>
      </c>
      <c r="CC1310" s="156">
        <f ca="1">IF(S$17&lt;=$E1310,$G1310/$E1310,0)*$F$1246</f>
        <v>0</v>
      </c>
      <c r="CD1310" s="156">
        <f ca="1">IF(T$17&lt;=$E1310,$G1310/$E1310,0)*$F$1246</f>
        <v>0</v>
      </c>
      <c r="CE1310" s="156">
        <f ca="1">IF(U$17&lt;=$E1310,$G1310/$E1310,0)*$F$1246</f>
        <v>0</v>
      </c>
      <c r="CF1310" s="156">
        <f ca="1">IF(V$17&lt;=$E1310,$G1310/$E1310,0)*$F$1246</f>
        <v>0</v>
      </c>
      <c r="CG1310" s="156">
        <f ca="1">IF(W$17&lt;=$E1310,$G1310/$E1310,0)*$F$1246</f>
        <v>0</v>
      </c>
      <c r="CH1310" s="156">
        <f ca="1">IF(X$17&lt;=$E1310,$G1310/$E1310,0)*$F$1246</f>
        <v>0</v>
      </c>
      <c r="CI1310" s="156">
        <f ca="1">IF(Y$17&lt;=$E1310,$G1310/$E1310,0)*$F$1246</f>
        <v>0</v>
      </c>
      <c r="CJ1310" s="156">
        <f ca="1">IF(Z$17&lt;=$E1310,$G1310/$E1310,0)*$F$1246</f>
        <v>0</v>
      </c>
      <c r="CK1310" s="156">
        <f ca="1">IF(AA$17&lt;=$E1310,$G1310/$E1310,0)*$F$1246</f>
        <v>0</v>
      </c>
      <c r="CL1310" s="156">
        <f ca="1">IF(AB$17&lt;=$E1310,$G1310/$E1310,0)*$F$1246</f>
        <v>0</v>
      </c>
      <c r="CM1310" s="156">
        <f ca="1">IF(AC$17&lt;=$E1310,$G1310/$E1310,0)*$F$1246</f>
        <v>0</v>
      </c>
      <c r="CN1310" s="156">
        <f ca="1">IF(AD$17&lt;=$E1310,$G1310/$E1310,0)*$F$1246</f>
        <v>0</v>
      </c>
      <c r="CO1310" s="156">
        <f ca="1">IF(AE$17&lt;=$E1310,$G1310/$E1310,0)*$F$1246</f>
        <v>0</v>
      </c>
      <c r="CP1310" s="156">
        <f ca="1">IF(AF$17&lt;=$E1310,$G1310/$E1310,0)*$F$1246</f>
        <v>0</v>
      </c>
      <c r="CQ1310" s="156">
        <f ca="1">IF(AG$17&lt;=$E1310,$G1310/$E1310,0)*$F$1246</f>
        <v>0</v>
      </c>
      <c r="CR1310" s="156">
        <f ca="1">IF(AH$17&lt;=$E1310,$G1310/$E1310,0)*$F$1246</f>
        <v>0</v>
      </c>
      <c r="CS1310" s="156">
        <f ca="1">IF(AI$17&lt;=$E1310,$G1310/$E1310,0)*$F$1246</f>
        <v>0</v>
      </c>
      <c r="CT1310" s="156">
        <f ca="1">IF(AJ$17&lt;=$E1310,$G1310/$E1310,0)*$F$1246</f>
        <v>0</v>
      </c>
      <c r="CU1310" s="156">
        <f ca="1">IF(AK$17&lt;=$E1310,$G1310/$E1310,0)*$F$1246</f>
        <v>0</v>
      </c>
      <c r="CV1310" s="156">
        <f ca="1">IF(AL$17&lt;=$E1310,$G1310/$E1310,0)*$F$1246</f>
        <v>0</v>
      </c>
      <c r="CW1310" s="156">
        <f ca="1">IF(AM$17&lt;=$E1310,$G1310/$E1310,0)*$F$1246</f>
        <v>0</v>
      </c>
      <c r="CX1310" s="156">
        <f ca="1">IF(AN$17&lt;=$E1310,$G1310/$E1310,0)*$F$1246</f>
        <v>0</v>
      </c>
      <c r="CY1310" s="156">
        <f ca="1">IF(AO$17&lt;=$E1310,$G1310/$E1310,0)*$F$1246</f>
        <v>0</v>
      </c>
      <c r="CZ1310" s="156">
        <f ca="1">IF(AP$17&lt;=$E1310,$G1310/$E1310,0)*$F$1246</f>
        <v>0</v>
      </c>
      <c r="DA1310" s="156">
        <f ca="1">IF(AQ$17&lt;=$E1310,$G1310/$E1310,0)*$F$1246</f>
        <v>0</v>
      </c>
      <c r="DB1310" s="156">
        <f ca="1">IF(AR$17&lt;=$E1310,$G1310/$E1310,0)*$F$1246</f>
        <v>0</v>
      </c>
      <c r="DC1310" s="156">
        <f ca="1">IF(AS$17&lt;=$E1310,$G1310/$E1310,0)*$F$1246</f>
        <v>0</v>
      </c>
      <c r="DD1310" s="156">
        <f ca="1">IF(AT$17&lt;=$E1310,$G1310/$E1310,0)*$F$1246</f>
        <v>0</v>
      </c>
      <c r="DE1310" s="156">
        <f ca="1">IF(AU$17&lt;=$E1310,$G1310/$E1310,0)*$F$1246</f>
        <v>0</v>
      </c>
      <c r="DF1310" s="156">
        <f ca="1">IF(AV$17&lt;=$E1310,$G1310/$E1310,0)*$F$1246</f>
        <v>0</v>
      </c>
      <c r="DG1310" s="156">
        <f ca="1">IF(AW$17&lt;=$E1310,$G1310/$E1310,0)*$F$1246</f>
        <v>0</v>
      </c>
      <c r="DH1310" s="156">
        <f ca="1">IF(AX$17&lt;=$E1310,$G1310/$E1310,0)*$F$1246</f>
        <v>0</v>
      </c>
      <c r="DI1310" s="156">
        <f ca="1">IF(AY$17&lt;=$E1310,$G1310/$E1310,0)*$F$1246</f>
        <v>0</v>
      </c>
      <c r="DJ1310" s="156">
        <f ca="1">IF(AZ$17&lt;=$E1310,$G1310/$E1310,0)*$F$1246</f>
        <v>0</v>
      </c>
      <c r="DK1310" s="156">
        <f ca="1">IF(BA$17&lt;=$E1310,$G1310/$E1310,0)*$F$1246</f>
        <v>0</v>
      </c>
      <c r="DL1310" s="156">
        <f ca="1">IF(BB$17&lt;=$E1310,$G1310/$E1310,0)*$F$1246</f>
        <v>0</v>
      </c>
      <c r="DM1310" s="156">
        <f ca="1">IF(BC$17&lt;=$E1310,$G1310/$E1310,0)*$F$1246</f>
        <v>0</v>
      </c>
      <c r="DN1310" s="156"/>
      <c r="DO1310" s="157"/>
      <c r="DP1310" s="157"/>
      <c r="DQ1310" s="157"/>
      <c r="DR1310" s="157"/>
      <c r="DS1310" s="157"/>
      <c r="DT1310" s="157"/>
      <c r="DU1310" s="157"/>
      <c r="DV1310" s="157"/>
      <c r="DW1310" s="157"/>
      <c r="DX1310" s="157"/>
      <c r="DY1310" s="157"/>
      <c r="DZ1310" s="157"/>
      <c r="EA1310" s="157"/>
      <c r="EB1310" s="157"/>
      <c r="EC1310" s="157"/>
      <c r="ED1310" s="157"/>
      <c r="EE1310" s="157"/>
      <c r="EF1310" s="157"/>
      <c r="EG1310" s="157"/>
      <c r="EH1310" s="157"/>
      <c r="EI1310" s="157"/>
      <c r="EJ1310" s="157"/>
      <c r="EK1310" s="157"/>
      <c r="EL1310" s="157"/>
      <c r="EM1310" s="157"/>
      <c r="EN1310" s="157"/>
      <c r="EO1310" s="157"/>
      <c r="EP1310" s="157"/>
      <c r="EQ1310" s="157"/>
      <c r="ER1310" s="157"/>
      <c r="ES1310" s="157"/>
      <c r="ET1310" s="157"/>
      <c r="EU1310" s="157"/>
      <c r="EV1310" s="157"/>
      <c r="EW1310" s="157"/>
      <c r="EX1310" s="157"/>
      <c r="EY1310" s="157"/>
      <c r="EZ1310" s="157"/>
      <c r="FA1310" s="157"/>
      <c r="FB1310" s="157"/>
      <c r="FC1310" s="157"/>
      <c r="FD1310" s="157"/>
      <c r="FE1310" s="157"/>
      <c r="FF1310" s="157"/>
      <c r="FG1310" s="157"/>
      <c r="FH1310" s="157"/>
      <c r="FI1310" s="157"/>
      <c r="FJ1310" s="157"/>
      <c r="FK1310" s="157"/>
      <c r="FL1310" s="157"/>
      <c r="FM1310" s="157"/>
      <c r="FN1310" s="157"/>
      <c r="FO1310" s="157"/>
      <c r="FP1310" s="157"/>
      <c r="FQ1310" s="157"/>
      <c r="FR1310" s="157"/>
      <c r="FS1310" s="157"/>
      <c r="FT1310" s="157"/>
      <c r="FU1310" s="157"/>
      <c r="FV1310" s="157"/>
      <c r="FW1310" s="159"/>
      <c r="FX1310" s="159"/>
      <c r="FY1310" s="159"/>
      <c r="FZ1310" s="159"/>
      <c r="GA1310" s="159"/>
      <c r="GB1310" s="159"/>
      <c r="GC1310" s="159"/>
      <c r="GD1310" s="159"/>
      <c r="GE1310" s="159"/>
    </row>
    <row r="1311" spans="1:187" x14ac:dyDescent="0.35">
      <c r="A1311" s="1"/>
      <c r="B1311" s="1"/>
      <c r="C1311" s="2"/>
      <c r="D1311" s="2"/>
      <c r="E1311" s="13">
        <v>48</v>
      </c>
      <c r="F1311" s="158">
        <f t="shared" si="517"/>
        <v>63</v>
      </c>
      <c r="G1311" s="155">
        <f>SUM($BR$958:$BR$1109)</f>
        <v>0</v>
      </c>
      <c r="H1311" s="157"/>
      <c r="I1311" s="157"/>
      <c r="J1311" s="157"/>
      <c r="K1311" s="157"/>
      <c r="L1311" s="157"/>
      <c r="M1311" s="157"/>
      <c r="N1311" s="157"/>
      <c r="O1311" s="157"/>
      <c r="P1311" s="157"/>
      <c r="Q1311" s="159"/>
      <c r="R1311" s="159"/>
      <c r="S1311" s="159"/>
      <c r="T1311" s="159"/>
      <c r="U1311" s="159"/>
      <c r="V1311" s="159"/>
      <c r="W1311" s="159"/>
      <c r="X1311" s="159"/>
      <c r="Y1311" s="159"/>
      <c r="Z1311" s="159"/>
      <c r="AA1311" s="159"/>
      <c r="AB1311" s="159"/>
      <c r="AC1311" s="159"/>
      <c r="AD1311" s="159"/>
      <c r="AE1311" s="159"/>
      <c r="AF1311" s="159"/>
      <c r="AG1311" s="159"/>
      <c r="AH1311" s="159"/>
      <c r="AI1311" s="159"/>
      <c r="AJ1311" s="159"/>
      <c r="AK1311" s="159"/>
      <c r="AL1311" s="159"/>
      <c r="AM1311" s="159"/>
      <c r="AN1311" s="159"/>
      <c r="AO1311" s="159"/>
      <c r="AP1311" s="159"/>
      <c r="AQ1311" s="159"/>
      <c r="AR1311" s="159"/>
      <c r="AS1311" s="159"/>
      <c r="AT1311" s="159"/>
      <c r="AU1311" s="159"/>
      <c r="AV1311" s="159"/>
      <c r="AW1311" s="159"/>
      <c r="AX1311" s="159"/>
      <c r="AY1311" s="159"/>
      <c r="AZ1311" s="159"/>
      <c r="BA1311" s="159"/>
      <c r="BB1311" s="159"/>
      <c r="BC1311" s="159"/>
      <c r="BD1311" s="159"/>
      <c r="BE1311" s="159"/>
      <c r="BF1311" s="159"/>
      <c r="BG1311" s="159"/>
      <c r="BH1311" s="159"/>
      <c r="BI1311" s="159"/>
      <c r="BJ1311" s="159"/>
      <c r="BK1311" s="159"/>
      <c r="BL1311" s="159"/>
      <c r="BM1311" s="159"/>
      <c r="BN1311" s="159"/>
      <c r="BO1311" s="159"/>
      <c r="BP1311" s="159"/>
      <c r="BQ1311" s="159"/>
      <c r="BR1311" s="159"/>
      <c r="BS1311" s="159">
        <f ca="1">IF(H$17&lt;=$E1311,$G1311/$E1311,0)*$F$1246</f>
        <v>0</v>
      </c>
      <c r="BT1311" s="156">
        <f ca="1">IF(I$17&lt;=$E1311,$G1311/$E1311,0)*$F$1246</f>
        <v>0</v>
      </c>
      <c r="BU1311" s="156">
        <f ca="1">IF(J$17&lt;=$E1311,$G1311/$E1311,0)*$F$1246</f>
        <v>0</v>
      </c>
      <c r="BV1311" s="156">
        <f ca="1">IF(K$17&lt;=$E1311,$G1311/$E1311,0)*$F$1246</f>
        <v>0</v>
      </c>
      <c r="BW1311" s="156">
        <f ca="1">IF(L$17&lt;=$E1311,$G1311/$E1311,0)*$F$1246</f>
        <v>0</v>
      </c>
      <c r="BX1311" s="156">
        <f ca="1">IF(M$17&lt;=$E1311,$G1311/$E1311,0)*$F$1246</f>
        <v>0</v>
      </c>
      <c r="BY1311" s="156">
        <f ca="1">IF(N$17&lt;=$E1311,$G1311/$E1311,0)*$F$1246</f>
        <v>0</v>
      </c>
      <c r="BZ1311" s="156">
        <f ca="1">IF(O$17&lt;=$E1311,$G1311/$E1311,0)*$F$1246</f>
        <v>0</v>
      </c>
      <c r="CA1311" s="156">
        <f ca="1">IF(P$17&lt;=$E1311,$G1311/$E1311,0)*$F$1246</f>
        <v>0</v>
      </c>
      <c r="CB1311" s="156">
        <f ca="1">IF(Q$17&lt;=$E1311,$G1311/$E1311,0)*$F$1246</f>
        <v>0</v>
      </c>
      <c r="CC1311" s="156">
        <f ca="1">IF(R$17&lt;=$E1311,$G1311/$E1311,0)*$F$1246</f>
        <v>0</v>
      </c>
      <c r="CD1311" s="156">
        <f ca="1">IF(S$17&lt;=$E1311,$G1311/$E1311,0)*$F$1246</f>
        <v>0</v>
      </c>
      <c r="CE1311" s="156">
        <f ca="1">IF(T$17&lt;=$E1311,$G1311/$E1311,0)*$F$1246</f>
        <v>0</v>
      </c>
      <c r="CF1311" s="156">
        <f ca="1">IF(U$17&lt;=$E1311,$G1311/$E1311,0)*$F$1246</f>
        <v>0</v>
      </c>
      <c r="CG1311" s="156">
        <f ca="1">IF(V$17&lt;=$E1311,$G1311/$E1311,0)*$F$1246</f>
        <v>0</v>
      </c>
      <c r="CH1311" s="156">
        <f ca="1">IF(W$17&lt;=$E1311,$G1311/$E1311,0)*$F$1246</f>
        <v>0</v>
      </c>
      <c r="CI1311" s="156">
        <f ca="1">IF(X$17&lt;=$E1311,$G1311/$E1311,0)*$F$1246</f>
        <v>0</v>
      </c>
      <c r="CJ1311" s="156">
        <f ca="1">IF(Y$17&lt;=$E1311,$G1311/$E1311,0)*$F$1246</f>
        <v>0</v>
      </c>
      <c r="CK1311" s="156">
        <f ca="1">IF(Z$17&lt;=$E1311,$G1311/$E1311,0)*$F$1246</f>
        <v>0</v>
      </c>
      <c r="CL1311" s="156">
        <f ca="1">IF(AA$17&lt;=$E1311,$G1311/$E1311,0)*$F$1246</f>
        <v>0</v>
      </c>
      <c r="CM1311" s="156">
        <f ca="1">IF(AB$17&lt;=$E1311,$G1311/$E1311,0)*$F$1246</f>
        <v>0</v>
      </c>
      <c r="CN1311" s="156">
        <f ca="1">IF(AC$17&lt;=$E1311,$G1311/$E1311,0)*$F$1246</f>
        <v>0</v>
      </c>
      <c r="CO1311" s="156">
        <f ca="1">IF(AD$17&lt;=$E1311,$G1311/$E1311,0)*$F$1246</f>
        <v>0</v>
      </c>
      <c r="CP1311" s="156">
        <f ca="1">IF(AE$17&lt;=$E1311,$G1311/$E1311,0)*$F$1246</f>
        <v>0</v>
      </c>
      <c r="CQ1311" s="156">
        <f ca="1">IF(AF$17&lt;=$E1311,$G1311/$E1311,0)*$F$1246</f>
        <v>0</v>
      </c>
      <c r="CR1311" s="156">
        <f ca="1">IF(AG$17&lt;=$E1311,$G1311/$E1311,0)*$F$1246</f>
        <v>0</v>
      </c>
      <c r="CS1311" s="156">
        <f ca="1">IF(AH$17&lt;=$E1311,$G1311/$E1311,0)*$F$1246</f>
        <v>0</v>
      </c>
      <c r="CT1311" s="156">
        <f ca="1">IF(AI$17&lt;=$E1311,$G1311/$E1311,0)*$F$1246</f>
        <v>0</v>
      </c>
      <c r="CU1311" s="156">
        <f ca="1">IF(AJ$17&lt;=$E1311,$G1311/$E1311,0)*$F$1246</f>
        <v>0</v>
      </c>
      <c r="CV1311" s="156">
        <f ca="1">IF(AK$17&lt;=$E1311,$G1311/$E1311,0)*$F$1246</f>
        <v>0</v>
      </c>
      <c r="CW1311" s="156">
        <f ca="1">IF(AL$17&lt;=$E1311,$G1311/$E1311,0)*$F$1246</f>
        <v>0</v>
      </c>
      <c r="CX1311" s="156">
        <f ca="1">IF(AM$17&lt;=$E1311,$G1311/$E1311,0)*$F$1246</f>
        <v>0</v>
      </c>
      <c r="CY1311" s="156">
        <f ca="1">IF(AN$17&lt;=$E1311,$G1311/$E1311,0)*$F$1246</f>
        <v>0</v>
      </c>
      <c r="CZ1311" s="156">
        <f ca="1">IF(AO$17&lt;=$E1311,$G1311/$E1311,0)*$F$1246</f>
        <v>0</v>
      </c>
      <c r="DA1311" s="156">
        <f ca="1">IF(AP$17&lt;=$E1311,$G1311/$E1311,0)*$F$1246</f>
        <v>0</v>
      </c>
      <c r="DB1311" s="156">
        <f ca="1">IF(AQ$17&lt;=$E1311,$G1311/$E1311,0)*$F$1246</f>
        <v>0</v>
      </c>
      <c r="DC1311" s="156">
        <f ca="1">IF(AR$17&lt;=$E1311,$G1311/$E1311,0)*$F$1246</f>
        <v>0</v>
      </c>
      <c r="DD1311" s="156">
        <f ca="1">IF(AS$17&lt;=$E1311,$G1311/$E1311,0)*$F$1246</f>
        <v>0</v>
      </c>
      <c r="DE1311" s="156">
        <f ca="1">IF(AT$17&lt;=$E1311,$G1311/$E1311,0)*$F$1246</f>
        <v>0</v>
      </c>
      <c r="DF1311" s="156">
        <f ca="1">IF(AU$17&lt;=$E1311,$G1311/$E1311,0)*$F$1246</f>
        <v>0</v>
      </c>
      <c r="DG1311" s="156">
        <f ca="1">IF(AV$17&lt;=$E1311,$G1311/$E1311,0)*$F$1246</f>
        <v>0</v>
      </c>
      <c r="DH1311" s="156">
        <f ca="1">IF(AW$17&lt;=$E1311,$G1311/$E1311,0)*$F$1246</f>
        <v>0</v>
      </c>
      <c r="DI1311" s="156">
        <f ca="1">IF(AX$17&lt;=$E1311,$G1311/$E1311,0)*$F$1246</f>
        <v>0</v>
      </c>
      <c r="DJ1311" s="156">
        <f ca="1">IF(AY$17&lt;=$E1311,$G1311/$E1311,0)*$F$1246</f>
        <v>0</v>
      </c>
      <c r="DK1311" s="156">
        <f ca="1">IF(AZ$17&lt;=$E1311,$G1311/$E1311,0)*$F$1246</f>
        <v>0</v>
      </c>
      <c r="DL1311" s="156">
        <f ca="1">IF(BA$17&lt;=$E1311,$G1311/$E1311,0)*$F$1246</f>
        <v>0</v>
      </c>
      <c r="DM1311" s="156">
        <f ca="1">IF(BB$17&lt;=$E1311,$G1311/$E1311,0)*$F$1246</f>
        <v>0</v>
      </c>
      <c r="DN1311" s="156">
        <f ca="1">IF(BC$17&lt;=$E1311,$G1311/$E1311,0)*$F$1246</f>
        <v>0</v>
      </c>
      <c r="DO1311" s="156"/>
      <c r="DP1311" s="157"/>
      <c r="DQ1311" s="157"/>
      <c r="DR1311" s="157"/>
      <c r="DS1311" s="157"/>
      <c r="DT1311" s="157"/>
      <c r="DU1311" s="157"/>
      <c r="DV1311" s="157"/>
      <c r="DW1311" s="157"/>
      <c r="DX1311" s="157"/>
      <c r="DY1311" s="157"/>
      <c r="DZ1311" s="157"/>
      <c r="EA1311" s="157"/>
      <c r="EB1311" s="157"/>
      <c r="EC1311" s="157"/>
      <c r="ED1311" s="157"/>
      <c r="EE1311" s="157"/>
      <c r="EF1311" s="157"/>
      <c r="EG1311" s="157"/>
      <c r="EH1311" s="157"/>
      <c r="EI1311" s="157"/>
      <c r="EJ1311" s="157"/>
      <c r="EK1311" s="157"/>
      <c r="EL1311" s="157"/>
      <c r="EM1311" s="157"/>
      <c r="EN1311" s="157"/>
      <c r="EO1311" s="157"/>
      <c r="EP1311" s="157"/>
      <c r="EQ1311" s="157"/>
      <c r="ER1311" s="157"/>
      <c r="ES1311" s="157"/>
      <c r="ET1311" s="157"/>
      <c r="EU1311" s="157"/>
      <c r="EV1311" s="157"/>
      <c r="EW1311" s="157"/>
      <c r="EX1311" s="157"/>
      <c r="EY1311" s="157"/>
      <c r="EZ1311" s="157"/>
      <c r="FA1311" s="157"/>
      <c r="FB1311" s="157"/>
      <c r="FC1311" s="157"/>
      <c r="FD1311" s="157"/>
      <c r="FE1311" s="157"/>
      <c r="FF1311" s="157"/>
      <c r="FG1311" s="157"/>
      <c r="FH1311" s="157"/>
      <c r="FI1311" s="157"/>
      <c r="FJ1311" s="157"/>
      <c r="FK1311" s="157"/>
      <c r="FL1311" s="157"/>
      <c r="FM1311" s="157"/>
      <c r="FN1311" s="157"/>
      <c r="FO1311" s="157"/>
      <c r="FP1311" s="157"/>
      <c r="FQ1311" s="157"/>
      <c r="FR1311" s="157"/>
      <c r="FS1311" s="157"/>
      <c r="FT1311" s="157"/>
      <c r="FU1311" s="157"/>
      <c r="FV1311" s="157"/>
      <c r="FW1311" s="159"/>
      <c r="FX1311" s="159"/>
      <c r="FY1311" s="159"/>
      <c r="FZ1311" s="159"/>
      <c r="GA1311" s="159"/>
      <c r="GB1311" s="159"/>
      <c r="GC1311" s="159"/>
      <c r="GD1311" s="159"/>
      <c r="GE1311" s="159"/>
    </row>
    <row r="1312" spans="1:187" x14ac:dyDescent="0.35">
      <c r="A1312" s="1"/>
      <c r="B1312" s="1"/>
      <c r="C1312" s="2"/>
      <c r="D1312" s="2"/>
      <c r="E1312" s="13">
        <v>48</v>
      </c>
      <c r="F1312" s="158">
        <f t="shared" si="517"/>
        <v>64</v>
      </c>
      <c r="G1312" s="155">
        <f>SUM($BS$958:$BS$1109)</f>
        <v>0</v>
      </c>
      <c r="H1312" s="157"/>
      <c r="I1312" s="157"/>
      <c r="J1312" s="157"/>
      <c r="K1312" s="157"/>
      <c r="L1312" s="157"/>
      <c r="M1312" s="157"/>
      <c r="N1312" s="157"/>
      <c r="O1312" s="157"/>
      <c r="P1312" s="157"/>
      <c r="Q1312" s="159"/>
      <c r="R1312" s="159"/>
      <c r="S1312" s="159"/>
      <c r="T1312" s="159"/>
      <c r="U1312" s="159"/>
      <c r="V1312" s="159"/>
      <c r="W1312" s="159"/>
      <c r="X1312" s="159"/>
      <c r="Y1312" s="159"/>
      <c r="Z1312" s="159"/>
      <c r="AA1312" s="159"/>
      <c r="AB1312" s="159"/>
      <c r="AC1312" s="159"/>
      <c r="AD1312" s="159"/>
      <c r="AE1312" s="159"/>
      <c r="AF1312" s="159"/>
      <c r="AG1312" s="159"/>
      <c r="AH1312" s="159"/>
      <c r="AI1312" s="159"/>
      <c r="AJ1312" s="159"/>
      <c r="AK1312" s="159"/>
      <c r="AL1312" s="159"/>
      <c r="AM1312" s="159"/>
      <c r="AN1312" s="159"/>
      <c r="AO1312" s="159"/>
      <c r="AP1312" s="159"/>
      <c r="AQ1312" s="159"/>
      <c r="AR1312" s="159"/>
      <c r="AS1312" s="159"/>
      <c r="AT1312" s="159"/>
      <c r="AU1312" s="159"/>
      <c r="AV1312" s="159"/>
      <c r="AW1312" s="159"/>
      <c r="AX1312" s="159"/>
      <c r="AY1312" s="159"/>
      <c r="AZ1312" s="159"/>
      <c r="BA1312" s="159"/>
      <c r="BB1312" s="159"/>
      <c r="BC1312" s="159"/>
      <c r="BD1312" s="159"/>
      <c r="BE1312" s="159"/>
      <c r="BF1312" s="159"/>
      <c r="BG1312" s="159"/>
      <c r="BH1312" s="159"/>
      <c r="BI1312" s="159"/>
      <c r="BJ1312" s="159"/>
      <c r="BK1312" s="159"/>
      <c r="BL1312" s="159"/>
      <c r="BM1312" s="159"/>
      <c r="BN1312" s="159"/>
      <c r="BO1312" s="159"/>
      <c r="BP1312" s="159"/>
      <c r="BQ1312" s="159"/>
      <c r="BR1312" s="159"/>
      <c r="BS1312" s="159"/>
      <c r="BT1312" s="159">
        <f ca="1">IF(H$17&lt;=$E1312,$G1312/$E1312,0)*$F$1246</f>
        <v>0</v>
      </c>
      <c r="BU1312" s="156">
        <f ca="1">IF(I$17&lt;=$E1312,$G1312/$E1312,0)*$F$1246</f>
        <v>0</v>
      </c>
      <c r="BV1312" s="156">
        <f ca="1">IF(J$17&lt;=$E1312,$G1312/$E1312,0)*$F$1246</f>
        <v>0</v>
      </c>
      <c r="BW1312" s="156">
        <f ca="1">IF(K$17&lt;=$E1312,$G1312/$E1312,0)*$F$1246</f>
        <v>0</v>
      </c>
      <c r="BX1312" s="156">
        <f ca="1">IF(L$17&lt;=$E1312,$G1312/$E1312,0)*$F$1246</f>
        <v>0</v>
      </c>
      <c r="BY1312" s="156">
        <f ca="1">IF(M$17&lt;=$E1312,$G1312/$E1312,0)*$F$1246</f>
        <v>0</v>
      </c>
      <c r="BZ1312" s="156">
        <f ca="1">IF(N$17&lt;=$E1312,$G1312/$E1312,0)*$F$1246</f>
        <v>0</v>
      </c>
      <c r="CA1312" s="156">
        <f ca="1">IF(O$17&lt;=$E1312,$G1312/$E1312,0)*$F$1246</f>
        <v>0</v>
      </c>
      <c r="CB1312" s="156">
        <f ca="1">IF(P$17&lt;=$E1312,$G1312/$E1312,0)*$F$1246</f>
        <v>0</v>
      </c>
      <c r="CC1312" s="156">
        <f ca="1">IF(Q$17&lt;=$E1312,$G1312/$E1312,0)*$F$1246</f>
        <v>0</v>
      </c>
      <c r="CD1312" s="156">
        <f ca="1">IF(R$17&lt;=$E1312,$G1312/$E1312,0)*$F$1246</f>
        <v>0</v>
      </c>
      <c r="CE1312" s="156">
        <f ca="1">IF(S$17&lt;=$E1312,$G1312/$E1312,0)*$F$1246</f>
        <v>0</v>
      </c>
      <c r="CF1312" s="156">
        <f ca="1">IF(T$17&lt;=$E1312,$G1312/$E1312,0)*$F$1246</f>
        <v>0</v>
      </c>
      <c r="CG1312" s="156">
        <f ca="1">IF(U$17&lt;=$E1312,$G1312/$E1312,0)*$F$1246</f>
        <v>0</v>
      </c>
      <c r="CH1312" s="156">
        <f ca="1">IF(V$17&lt;=$E1312,$G1312/$E1312,0)*$F$1246</f>
        <v>0</v>
      </c>
      <c r="CI1312" s="156">
        <f ca="1">IF(W$17&lt;=$E1312,$G1312/$E1312,0)*$F$1246</f>
        <v>0</v>
      </c>
      <c r="CJ1312" s="156">
        <f ca="1">IF(X$17&lt;=$E1312,$G1312/$E1312,0)*$F$1246</f>
        <v>0</v>
      </c>
      <c r="CK1312" s="156">
        <f ca="1">IF(Y$17&lt;=$E1312,$G1312/$E1312,0)*$F$1246</f>
        <v>0</v>
      </c>
      <c r="CL1312" s="156">
        <f ca="1">IF(Z$17&lt;=$E1312,$G1312/$E1312,0)*$F$1246</f>
        <v>0</v>
      </c>
      <c r="CM1312" s="156">
        <f ca="1">IF(AA$17&lt;=$E1312,$G1312/$E1312,0)*$F$1246</f>
        <v>0</v>
      </c>
      <c r="CN1312" s="156">
        <f ca="1">IF(AB$17&lt;=$E1312,$G1312/$E1312,0)*$F$1246</f>
        <v>0</v>
      </c>
      <c r="CO1312" s="156">
        <f ca="1">IF(AC$17&lt;=$E1312,$G1312/$E1312,0)*$F$1246</f>
        <v>0</v>
      </c>
      <c r="CP1312" s="156">
        <f ca="1">IF(AD$17&lt;=$E1312,$G1312/$E1312,0)*$F$1246</f>
        <v>0</v>
      </c>
      <c r="CQ1312" s="156">
        <f ca="1">IF(AE$17&lt;=$E1312,$G1312/$E1312,0)*$F$1246</f>
        <v>0</v>
      </c>
      <c r="CR1312" s="156">
        <f ca="1">IF(AF$17&lt;=$E1312,$G1312/$E1312,0)*$F$1246</f>
        <v>0</v>
      </c>
      <c r="CS1312" s="156">
        <f ca="1">IF(AG$17&lt;=$E1312,$G1312/$E1312,0)*$F$1246</f>
        <v>0</v>
      </c>
      <c r="CT1312" s="156">
        <f ca="1">IF(AH$17&lt;=$E1312,$G1312/$E1312,0)*$F$1246</f>
        <v>0</v>
      </c>
      <c r="CU1312" s="156">
        <f ca="1">IF(AI$17&lt;=$E1312,$G1312/$E1312,0)*$F$1246</f>
        <v>0</v>
      </c>
      <c r="CV1312" s="156">
        <f ca="1">IF(AJ$17&lt;=$E1312,$G1312/$E1312,0)*$F$1246</f>
        <v>0</v>
      </c>
      <c r="CW1312" s="156">
        <f ca="1">IF(AK$17&lt;=$E1312,$G1312/$E1312,0)*$F$1246</f>
        <v>0</v>
      </c>
      <c r="CX1312" s="156">
        <f ca="1">IF(AL$17&lt;=$E1312,$G1312/$E1312,0)*$F$1246</f>
        <v>0</v>
      </c>
      <c r="CY1312" s="156">
        <f ca="1">IF(AM$17&lt;=$E1312,$G1312/$E1312,0)*$F$1246</f>
        <v>0</v>
      </c>
      <c r="CZ1312" s="156">
        <f ca="1">IF(AN$17&lt;=$E1312,$G1312/$E1312,0)*$F$1246</f>
        <v>0</v>
      </c>
      <c r="DA1312" s="156">
        <f ca="1">IF(AO$17&lt;=$E1312,$G1312/$E1312,0)*$F$1246</f>
        <v>0</v>
      </c>
      <c r="DB1312" s="156">
        <f ca="1">IF(AP$17&lt;=$E1312,$G1312/$E1312,0)*$F$1246</f>
        <v>0</v>
      </c>
      <c r="DC1312" s="156">
        <f ca="1">IF(AQ$17&lt;=$E1312,$G1312/$E1312,0)*$F$1246</f>
        <v>0</v>
      </c>
      <c r="DD1312" s="156">
        <f ca="1">IF(AR$17&lt;=$E1312,$G1312/$E1312,0)*$F$1246</f>
        <v>0</v>
      </c>
      <c r="DE1312" s="156">
        <f ca="1">IF(AS$17&lt;=$E1312,$G1312/$E1312,0)*$F$1246</f>
        <v>0</v>
      </c>
      <c r="DF1312" s="156">
        <f ca="1">IF(AT$17&lt;=$E1312,$G1312/$E1312,0)*$F$1246</f>
        <v>0</v>
      </c>
      <c r="DG1312" s="156">
        <f ca="1">IF(AU$17&lt;=$E1312,$G1312/$E1312,0)*$F$1246</f>
        <v>0</v>
      </c>
      <c r="DH1312" s="156">
        <f ca="1">IF(AV$17&lt;=$E1312,$G1312/$E1312,0)*$F$1246</f>
        <v>0</v>
      </c>
      <c r="DI1312" s="156">
        <f ca="1">IF(AW$17&lt;=$E1312,$G1312/$E1312,0)*$F$1246</f>
        <v>0</v>
      </c>
      <c r="DJ1312" s="156">
        <f ca="1">IF(AX$17&lt;=$E1312,$G1312/$E1312,0)*$F$1246</f>
        <v>0</v>
      </c>
      <c r="DK1312" s="156">
        <f ca="1">IF(AY$17&lt;=$E1312,$G1312/$E1312,0)*$F$1246</f>
        <v>0</v>
      </c>
      <c r="DL1312" s="156">
        <f ca="1">IF(AZ$17&lt;=$E1312,$G1312/$E1312,0)*$F$1246</f>
        <v>0</v>
      </c>
      <c r="DM1312" s="156">
        <f ca="1">IF(BA$17&lt;=$E1312,$G1312/$E1312,0)*$F$1246</f>
        <v>0</v>
      </c>
      <c r="DN1312" s="156">
        <f ca="1">IF(BB$17&lt;=$E1312,$G1312/$E1312,0)*$F$1246</f>
        <v>0</v>
      </c>
      <c r="DO1312" s="156">
        <f ca="1">IF(BC$17&lt;=$E1312,$G1312/$E1312,0)*$F$1246</f>
        <v>0</v>
      </c>
      <c r="DP1312" s="156"/>
      <c r="DQ1312" s="157"/>
      <c r="DR1312" s="157"/>
      <c r="DS1312" s="157"/>
      <c r="DT1312" s="157"/>
      <c r="DU1312" s="157"/>
      <c r="DV1312" s="157"/>
      <c r="DW1312" s="157"/>
      <c r="DX1312" s="157"/>
      <c r="DY1312" s="157"/>
      <c r="DZ1312" s="157"/>
      <c r="EA1312" s="157"/>
      <c r="EB1312" s="157"/>
      <c r="EC1312" s="157"/>
      <c r="ED1312" s="157"/>
      <c r="EE1312" s="157"/>
      <c r="EF1312" s="157"/>
      <c r="EG1312" s="157"/>
      <c r="EH1312" s="157"/>
      <c r="EI1312" s="157"/>
      <c r="EJ1312" s="157"/>
      <c r="EK1312" s="157"/>
      <c r="EL1312" s="157"/>
      <c r="EM1312" s="157"/>
      <c r="EN1312" s="157"/>
      <c r="EO1312" s="157"/>
      <c r="EP1312" s="157"/>
      <c r="EQ1312" s="157"/>
      <c r="ER1312" s="157"/>
      <c r="ES1312" s="157"/>
      <c r="ET1312" s="157"/>
      <c r="EU1312" s="157"/>
      <c r="EV1312" s="157"/>
      <c r="EW1312" s="157"/>
      <c r="EX1312" s="157"/>
      <c r="EY1312" s="157"/>
      <c r="EZ1312" s="157"/>
      <c r="FA1312" s="157"/>
      <c r="FB1312" s="157"/>
      <c r="FC1312" s="157"/>
      <c r="FD1312" s="157"/>
      <c r="FE1312" s="157"/>
      <c r="FF1312" s="157"/>
      <c r="FG1312" s="157"/>
      <c r="FH1312" s="157"/>
      <c r="FI1312" s="157"/>
      <c r="FJ1312" s="157"/>
      <c r="FK1312" s="157"/>
      <c r="FL1312" s="157"/>
      <c r="FM1312" s="157"/>
      <c r="FN1312" s="157"/>
      <c r="FO1312" s="157"/>
      <c r="FP1312" s="157"/>
      <c r="FQ1312" s="157"/>
      <c r="FR1312" s="157"/>
      <c r="FS1312" s="157"/>
      <c r="FT1312" s="157"/>
      <c r="FU1312" s="157"/>
      <c r="FV1312" s="157"/>
      <c r="FW1312" s="159"/>
      <c r="FX1312" s="159"/>
      <c r="FY1312" s="159"/>
      <c r="FZ1312" s="159"/>
      <c r="GA1312" s="159"/>
      <c r="GB1312" s="159"/>
      <c r="GC1312" s="159"/>
      <c r="GD1312" s="159"/>
      <c r="GE1312" s="159"/>
    </row>
    <row r="1313" spans="1:187" x14ac:dyDescent="0.35">
      <c r="A1313" s="1"/>
      <c r="B1313" s="1"/>
      <c r="C1313" s="2"/>
      <c r="D1313" s="2"/>
      <c r="E1313" s="13">
        <v>48</v>
      </c>
      <c r="F1313" s="158">
        <f t="shared" ref="F1313:F1368" si="518">F1312+1</f>
        <v>65</v>
      </c>
      <c r="G1313" s="155">
        <f>SUM($BT$958:$BT$1109)</f>
        <v>0</v>
      </c>
      <c r="H1313" s="157"/>
      <c r="I1313" s="157"/>
      <c r="J1313" s="157"/>
      <c r="K1313" s="157"/>
      <c r="L1313" s="157"/>
      <c r="M1313" s="157"/>
      <c r="N1313" s="157"/>
      <c r="O1313" s="157"/>
      <c r="P1313" s="157"/>
      <c r="Q1313" s="159"/>
      <c r="R1313" s="159"/>
      <c r="S1313" s="159"/>
      <c r="T1313" s="159"/>
      <c r="U1313" s="159"/>
      <c r="V1313" s="159"/>
      <c r="W1313" s="159"/>
      <c r="X1313" s="159"/>
      <c r="Y1313" s="159"/>
      <c r="Z1313" s="159"/>
      <c r="AA1313" s="159"/>
      <c r="AB1313" s="159"/>
      <c r="AC1313" s="159"/>
      <c r="AD1313" s="159"/>
      <c r="AE1313" s="159"/>
      <c r="AF1313" s="159"/>
      <c r="AG1313" s="159"/>
      <c r="AH1313" s="159"/>
      <c r="AI1313" s="159"/>
      <c r="AJ1313" s="159"/>
      <c r="AK1313" s="159"/>
      <c r="AL1313" s="159"/>
      <c r="AM1313" s="159"/>
      <c r="AN1313" s="159"/>
      <c r="AO1313" s="159"/>
      <c r="AP1313" s="159"/>
      <c r="AQ1313" s="159"/>
      <c r="AR1313" s="159"/>
      <c r="AS1313" s="159"/>
      <c r="AT1313" s="159"/>
      <c r="AU1313" s="159"/>
      <c r="AV1313" s="159"/>
      <c r="AW1313" s="159"/>
      <c r="AX1313" s="159"/>
      <c r="AY1313" s="159"/>
      <c r="AZ1313" s="159"/>
      <c r="BA1313" s="159"/>
      <c r="BB1313" s="159"/>
      <c r="BC1313" s="159"/>
      <c r="BD1313" s="159"/>
      <c r="BE1313" s="159"/>
      <c r="BF1313" s="159"/>
      <c r="BG1313" s="159"/>
      <c r="BH1313" s="159"/>
      <c r="BI1313" s="159"/>
      <c r="BJ1313" s="159"/>
      <c r="BK1313" s="159"/>
      <c r="BL1313" s="159"/>
      <c r="BM1313" s="159"/>
      <c r="BN1313" s="159"/>
      <c r="BO1313" s="159"/>
      <c r="BP1313" s="159"/>
      <c r="BQ1313" s="159"/>
      <c r="BR1313" s="159"/>
      <c r="BS1313" s="159"/>
      <c r="BT1313" s="159"/>
      <c r="BU1313" s="159">
        <f ca="1">IF(H$17&lt;=$E1313,$G1313/$E1313,0)*$F$1246</f>
        <v>0</v>
      </c>
      <c r="BV1313" s="156">
        <f ca="1">IF(I$17&lt;=$E1313,$G1313/$E1313,0)*$F$1246</f>
        <v>0</v>
      </c>
      <c r="BW1313" s="156">
        <f ca="1">IF(J$17&lt;=$E1313,$G1313/$E1313,0)*$F$1246</f>
        <v>0</v>
      </c>
      <c r="BX1313" s="156">
        <f ca="1">IF(K$17&lt;=$E1313,$G1313/$E1313,0)*$F$1246</f>
        <v>0</v>
      </c>
      <c r="BY1313" s="156">
        <f ca="1">IF(L$17&lt;=$E1313,$G1313/$E1313,0)*$F$1246</f>
        <v>0</v>
      </c>
      <c r="BZ1313" s="156">
        <f ca="1">IF(M$17&lt;=$E1313,$G1313/$E1313,0)*$F$1246</f>
        <v>0</v>
      </c>
      <c r="CA1313" s="156">
        <f ca="1">IF(N$17&lt;=$E1313,$G1313/$E1313,0)*$F$1246</f>
        <v>0</v>
      </c>
      <c r="CB1313" s="156">
        <f ca="1">IF(O$17&lt;=$E1313,$G1313/$E1313,0)*$F$1246</f>
        <v>0</v>
      </c>
      <c r="CC1313" s="156">
        <f ca="1">IF(P$17&lt;=$E1313,$G1313/$E1313,0)*$F$1246</f>
        <v>0</v>
      </c>
      <c r="CD1313" s="156">
        <f ca="1">IF(Q$17&lt;=$E1313,$G1313/$E1313,0)*$F$1246</f>
        <v>0</v>
      </c>
      <c r="CE1313" s="156">
        <f ca="1">IF(R$17&lt;=$E1313,$G1313/$E1313,0)*$F$1246</f>
        <v>0</v>
      </c>
      <c r="CF1313" s="156">
        <f ca="1">IF(S$17&lt;=$E1313,$G1313/$E1313,0)*$F$1246</f>
        <v>0</v>
      </c>
      <c r="CG1313" s="156">
        <f ca="1">IF(T$17&lt;=$E1313,$G1313/$E1313,0)*$F$1246</f>
        <v>0</v>
      </c>
      <c r="CH1313" s="156">
        <f ca="1">IF(U$17&lt;=$E1313,$G1313/$E1313,0)*$F$1246</f>
        <v>0</v>
      </c>
      <c r="CI1313" s="156">
        <f ca="1">IF(V$17&lt;=$E1313,$G1313/$E1313,0)*$F$1246</f>
        <v>0</v>
      </c>
      <c r="CJ1313" s="156">
        <f ca="1">IF(W$17&lt;=$E1313,$G1313/$E1313,0)*$F$1246</f>
        <v>0</v>
      </c>
      <c r="CK1313" s="156">
        <f ca="1">IF(X$17&lt;=$E1313,$G1313/$E1313,0)*$F$1246</f>
        <v>0</v>
      </c>
      <c r="CL1313" s="156">
        <f ca="1">IF(Y$17&lt;=$E1313,$G1313/$E1313,0)*$F$1246</f>
        <v>0</v>
      </c>
      <c r="CM1313" s="156">
        <f ca="1">IF(Z$17&lt;=$E1313,$G1313/$E1313,0)*$F$1246</f>
        <v>0</v>
      </c>
      <c r="CN1313" s="156">
        <f ca="1">IF(AA$17&lt;=$E1313,$G1313/$E1313,0)*$F$1246</f>
        <v>0</v>
      </c>
      <c r="CO1313" s="156">
        <f ca="1">IF(AB$17&lt;=$E1313,$G1313/$E1313,0)*$F$1246</f>
        <v>0</v>
      </c>
      <c r="CP1313" s="156">
        <f ca="1">IF(AC$17&lt;=$E1313,$G1313/$E1313,0)*$F$1246</f>
        <v>0</v>
      </c>
      <c r="CQ1313" s="156">
        <f ca="1">IF(AD$17&lt;=$E1313,$G1313/$E1313,0)*$F$1246</f>
        <v>0</v>
      </c>
      <c r="CR1313" s="156">
        <f ca="1">IF(AE$17&lt;=$E1313,$G1313/$E1313,0)*$F$1246</f>
        <v>0</v>
      </c>
      <c r="CS1313" s="156">
        <f ca="1">IF(AF$17&lt;=$E1313,$G1313/$E1313,0)*$F$1246</f>
        <v>0</v>
      </c>
      <c r="CT1313" s="156">
        <f ca="1">IF(AG$17&lt;=$E1313,$G1313/$E1313,0)*$F$1246</f>
        <v>0</v>
      </c>
      <c r="CU1313" s="156">
        <f ca="1">IF(AH$17&lt;=$E1313,$G1313/$E1313,0)*$F$1246</f>
        <v>0</v>
      </c>
      <c r="CV1313" s="156">
        <f ca="1">IF(AI$17&lt;=$E1313,$G1313/$E1313,0)*$F$1246</f>
        <v>0</v>
      </c>
      <c r="CW1313" s="156">
        <f ca="1">IF(AJ$17&lt;=$E1313,$G1313/$E1313,0)*$F$1246</f>
        <v>0</v>
      </c>
      <c r="CX1313" s="156">
        <f ca="1">IF(AK$17&lt;=$E1313,$G1313/$E1313,0)*$F$1246</f>
        <v>0</v>
      </c>
      <c r="CY1313" s="156">
        <f ca="1">IF(AL$17&lt;=$E1313,$G1313/$E1313,0)*$F$1246</f>
        <v>0</v>
      </c>
      <c r="CZ1313" s="156">
        <f ca="1">IF(AM$17&lt;=$E1313,$G1313/$E1313,0)*$F$1246</f>
        <v>0</v>
      </c>
      <c r="DA1313" s="156">
        <f ca="1">IF(AN$17&lt;=$E1313,$G1313/$E1313,0)*$F$1246</f>
        <v>0</v>
      </c>
      <c r="DB1313" s="156">
        <f ca="1">IF(AO$17&lt;=$E1313,$G1313/$E1313,0)*$F$1246</f>
        <v>0</v>
      </c>
      <c r="DC1313" s="156">
        <f ca="1">IF(AP$17&lt;=$E1313,$G1313/$E1313,0)*$F$1246</f>
        <v>0</v>
      </c>
      <c r="DD1313" s="156">
        <f ca="1">IF(AQ$17&lt;=$E1313,$G1313/$E1313,0)*$F$1246</f>
        <v>0</v>
      </c>
      <c r="DE1313" s="156">
        <f ca="1">IF(AR$17&lt;=$E1313,$G1313/$E1313,0)*$F$1246</f>
        <v>0</v>
      </c>
      <c r="DF1313" s="156">
        <f ca="1">IF(AS$17&lt;=$E1313,$G1313/$E1313,0)*$F$1246</f>
        <v>0</v>
      </c>
      <c r="DG1313" s="156">
        <f ca="1">IF(AT$17&lt;=$E1313,$G1313/$E1313,0)*$F$1246</f>
        <v>0</v>
      </c>
      <c r="DH1313" s="156">
        <f ca="1">IF(AU$17&lt;=$E1313,$G1313/$E1313,0)*$F$1246</f>
        <v>0</v>
      </c>
      <c r="DI1313" s="156">
        <f ca="1">IF(AV$17&lt;=$E1313,$G1313/$E1313,0)*$F$1246</f>
        <v>0</v>
      </c>
      <c r="DJ1313" s="156">
        <f ca="1">IF(AW$17&lt;=$E1313,$G1313/$E1313,0)*$F$1246</f>
        <v>0</v>
      </c>
      <c r="DK1313" s="156">
        <f ca="1">IF(AX$17&lt;=$E1313,$G1313/$E1313,0)*$F$1246</f>
        <v>0</v>
      </c>
      <c r="DL1313" s="156">
        <f ca="1">IF(AY$17&lt;=$E1313,$G1313/$E1313,0)*$F$1246</f>
        <v>0</v>
      </c>
      <c r="DM1313" s="156">
        <f ca="1">IF(AZ$17&lt;=$E1313,$G1313/$E1313,0)*$F$1246</f>
        <v>0</v>
      </c>
      <c r="DN1313" s="156">
        <f ca="1">IF(BA$17&lt;=$E1313,$G1313/$E1313,0)*$F$1246</f>
        <v>0</v>
      </c>
      <c r="DO1313" s="156">
        <f ca="1">IF(BB$17&lt;=$E1313,$G1313/$E1313,0)*$F$1246</f>
        <v>0</v>
      </c>
      <c r="DP1313" s="156">
        <f ca="1">IF(BC$17&lt;=$E1313,$G1313/$E1313,0)*$F$1246</f>
        <v>0</v>
      </c>
      <c r="DQ1313" s="156"/>
      <c r="DR1313" s="157"/>
      <c r="DS1313" s="157"/>
      <c r="DT1313" s="157"/>
      <c r="DU1313" s="157"/>
      <c r="DV1313" s="157"/>
      <c r="DW1313" s="157"/>
      <c r="DX1313" s="157"/>
      <c r="DY1313" s="157"/>
      <c r="DZ1313" s="157"/>
      <c r="EA1313" s="157"/>
      <c r="EB1313" s="157"/>
      <c r="EC1313" s="157"/>
      <c r="ED1313" s="157"/>
      <c r="EE1313" s="157"/>
      <c r="EF1313" s="157"/>
      <c r="EG1313" s="157"/>
      <c r="EH1313" s="157"/>
      <c r="EI1313" s="157"/>
      <c r="EJ1313" s="157"/>
      <c r="EK1313" s="157"/>
      <c r="EL1313" s="157"/>
      <c r="EM1313" s="157"/>
      <c r="EN1313" s="157"/>
      <c r="EO1313" s="157"/>
      <c r="EP1313" s="157"/>
      <c r="EQ1313" s="157"/>
      <c r="ER1313" s="157"/>
      <c r="ES1313" s="157"/>
      <c r="ET1313" s="157"/>
      <c r="EU1313" s="157"/>
      <c r="EV1313" s="157"/>
      <c r="EW1313" s="157"/>
      <c r="EX1313" s="157"/>
      <c r="EY1313" s="157"/>
      <c r="EZ1313" s="157"/>
      <c r="FA1313" s="157"/>
      <c r="FB1313" s="157"/>
      <c r="FC1313" s="157"/>
      <c r="FD1313" s="157"/>
      <c r="FE1313" s="157"/>
      <c r="FF1313" s="157"/>
      <c r="FG1313" s="157"/>
      <c r="FH1313" s="157"/>
      <c r="FI1313" s="157"/>
      <c r="FJ1313" s="157"/>
      <c r="FK1313" s="157"/>
      <c r="FL1313" s="157"/>
      <c r="FM1313" s="157"/>
      <c r="FN1313" s="157"/>
      <c r="FO1313" s="157"/>
      <c r="FP1313" s="157"/>
      <c r="FQ1313" s="157"/>
      <c r="FR1313" s="157"/>
      <c r="FS1313" s="157"/>
      <c r="FT1313" s="157"/>
      <c r="FU1313" s="157"/>
      <c r="FV1313" s="157"/>
      <c r="FW1313" s="159"/>
      <c r="FX1313" s="159"/>
      <c r="FY1313" s="159"/>
      <c r="FZ1313" s="159"/>
      <c r="GA1313" s="159"/>
      <c r="GB1313" s="159"/>
      <c r="GC1313" s="159"/>
      <c r="GD1313" s="159"/>
      <c r="GE1313" s="159"/>
    </row>
    <row r="1314" spans="1:187" x14ac:dyDescent="0.35">
      <c r="A1314" s="1"/>
      <c r="B1314" s="1"/>
      <c r="C1314" s="2"/>
      <c r="D1314" s="2"/>
      <c r="E1314" s="13">
        <v>48</v>
      </c>
      <c r="F1314" s="158">
        <f t="shared" si="518"/>
        <v>66</v>
      </c>
      <c r="G1314" s="155">
        <f>SUM($BU$958:$BU$1109)</f>
        <v>0</v>
      </c>
      <c r="H1314" s="157"/>
      <c r="I1314" s="157"/>
      <c r="J1314" s="157"/>
      <c r="K1314" s="157"/>
      <c r="L1314" s="157"/>
      <c r="M1314" s="157"/>
      <c r="N1314" s="157"/>
      <c r="O1314" s="157"/>
      <c r="P1314" s="157"/>
      <c r="Q1314" s="159"/>
      <c r="R1314" s="159"/>
      <c r="S1314" s="159"/>
      <c r="T1314" s="159"/>
      <c r="U1314" s="159"/>
      <c r="V1314" s="159"/>
      <c r="W1314" s="159"/>
      <c r="X1314" s="159"/>
      <c r="Y1314" s="159"/>
      <c r="Z1314" s="159"/>
      <c r="AA1314" s="159"/>
      <c r="AB1314" s="159"/>
      <c r="AC1314" s="159"/>
      <c r="AD1314" s="159"/>
      <c r="AE1314" s="159"/>
      <c r="AF1314" s="159"/>
      <c r="AG1314" s="159"/>
      <c r="AH1314" s="159"/>
      <c r="AI1314" s="159"/>
      <c r="AJ1314" s="159"/>
      <c r="AK1314" s="159"/>
      <c r="AL1314" s="159"/>
      <c r="AM1314" s="159"/>
      <c r="AN1314" s="159"/>
      <c r="AO1314" s="159"/>
      <c r="AP1314" s="159"/>
      <c r="AQ1314" s="159"/>
      <c r="AR1314" s="159"/>
      <c r="AS1314" s="159"/>
      <c r="AT1314" s="159"/>
      <c r="AU1314" s="159"/>
      <c r="AV1314" s="159"/>
      <c r="AW1314" s="159"/>
      <c r="AX1314" s="159"/>
      <c r="AY1314" s="159"/>
      <c r="AZ1314" s="159"/>
      <c r="BA1314" s="159"/>
      <c r="BB1314" s="159"/>
      <c r="BC1314" s="159"/>
      <c r="BD1314" s="159"/>
      <c r="BE1314" s="159"/>
      <c r="BF1314" s="159"/>
      <c r="BG1314" s="159"/>
      <c r="BH1314" s="159"/>
      <c r="BI1314" s="159"/>
      <c r="BJ1314" s="159"/>
      <c r="BK1314" s="159"/>
      <c r="BL1314" s="159"/>
      <c r="BM1314" s="159"/>
      <c r="BN1314" s="159"/>
      <c r="BO1314" s="159"/>
      <c r="BP1314" s="159"/>
      <c r="BQ1314" s="159"/>
      <c r="BR1314" s="159"/>
      <c r="BS1314" s="159"/>
      <c r="BT1314" s="159"/>
      <c r="BU1314" s="159"/>
      <c r="BV1314" s="159">
        <f ca="1">IF(H$17&lt;=$E1314,$G1314/$E1314,0)*$F$1246</f>
        <v>0</v>
      </c>
      <c r="BW1314" s="156">
        <f ca="1">IF(I$17&lt;=$E1314,$G1314/$E1314,0)*$F$1246</f>
        <v>0</v>
      </c>
      <c r="BX1314" s="156">
        <f ca="1">IF(J$17&lt;=$E1314,$G1314/$E1314,0)*$F$1246</f>
        <v>0</v>
      </c>
      <c r="BY1314" s="156">
        <f ca="1">IF(K$17&lt;=$E1314,$G1314/$E1314,0)*$F$1246</f>
        <v>0</v>
      </c>
      <c r="BZ1314" s="156">
        <f ca="1">IF(L$17&lt;=$E1314,$G1314/$E1314,0)*$F$1246</f>
        <v>0</v>
      </c>
      <c r="CA1314" s="156">
        <f ca="1">IF(M$17&lt;=$E1314,$G1314/$E1314,0)*$F$1246</f>
        <v>0</v>
      </c>
      <c r="CB1314" s="156">
        <f ca="1">IF(N$17&lt;=$E1314,$G1314/$E1314,0)*$F$1246</f>
        <v>0</v>
      </c>
      <c r="CC1314" s="156">
        <f ca="1">IF(O$17&lt;=$E1314,$G1314/$E1314,0)*$F$1246</f>
        <v>0</v>
      </c>
      <c r="CD1314" s="156">
        <f ca="1">IF(P$17&lt;=$E1314,$G1314/$E1314,0)*$F$1246</f>
        <v>0</v>
      </c>
      <c r="CE1314" s="156">
        <f ca="1">IF(Q$17&lt;=$E1314,$G1314/$E1314,0)*$F$1246</f>
        <v>0</v>
      </c>
      <c r="CF1314" s="156">
        <f ca="1">IF(R$17&lt;=$E1314,$G1314/$E1314,0)*$F$1246</f>
        <v>0</v>
      </c>
      <c r="CG1314" s="156">
        <f ca="1">IF(S$17&lt;=$E1314,$G1314/$E1314,0)*$F$1246</f>
        <v>0</v>
      </c>
      <c r="CH1314" s="156">
        <f ca="1">IF(T$17&lt;=$E1314,$G1314/$E1314,0)*$F$1246</f>
        <v>0</v>
      </c>
      <c r="CI1314" s="156">
        <f ca="1">IF(U$17&lt;=$E1314,$G1314/$E1314,0)*$F$1246</f>
        <v>0</v>
      </c>
      <c r="CJ1314" s="156">
        <f ca="1">IF(V$17&lt;=$E1314,$G1314/$E1314,0)*$F$1246</f>
        <v>0</v>
      </c>
      <c r="CK1314" s="156">
        <f ca="1">IF(W$17&lt;=$E1314,$G1314/$E1314,0)*$F$1246</f>
        <v>0</v>
      </c>
      <c r="CL1314" s="156">
        <f ca="1">IF(X$17&lt;=$E1314,$G1314/$E1314,0)*$F$1246</f>
        <v>0</v>
      </c>
      <c r="CM1314" s="156">
        <f ca="1">IF(Y$17&lt;=$E1314,$G1314/$E1314,0)*$F$1246</f>
        <v>0</v>
      </c>
      <c r="CN1314" s="156">
        <f ca="1">IF(Z$17&lt;=$E1314,$G1314/$E1314,0)*$F$1246</f>
        <v>0</v>
      </c>
      <c r="CO1314" s="156">
        <f ca="1">IF(AA$17&lt;=$E1314,$G1314/$E1314,0)*$F$1246</f>
        <v>0</v>
      </c>
      <c r="CP1314" s="156">
        <f ca="1">IF(AB$17&lt;=$E1314,$G1314/$E1314,0)*$F$1246</f>
        <v>0</v>
      </c>
      <c r="CQ1314" s="156">
        <f ca="1">IF(AC$17&lt;=$E1314,$G1314/$E1314,0)*$F$1246</f>
        <v>0</v>
      </c>
      <c r="CR1314" s="156">
        <f ca="1">IF(AD$17&lt;=$E1314,$G1314/$E1314,0)*$F$1246</f>
        <v>0</v>
      </c>
      <c r="CS1314" s="156">
        <f ca="1">IF(AE$17&lt;=$E1314,$G1314/$E1314,0)*$F$1246</f>
        <v>0</v>
      </c>
      <c r="CT1314" s="156">
        <f ca="1">IF(AF$17&lt;=$E1314,$G1314/$E1314,0)*$F$1246</f>
        <v>0</v>
      </c>
      <c r="CU1314" s="156">
        <f ca="1">IF(AG$17&lt;=$E1314,$G1314/$E1314,0)*$F$1246</f>
        <v>0</v>
      </c>
      <c r="CV1314" s="156">
        <f ca="1">IF(AH$17&lt;=$E1314,$G1314/$E1314,0)*$F$1246</f>
        <v>0</v>
      </c>
      <c r="CW1314" s="156">
        <f ca="1">IF(AI$17&lt;=$E1314,$G1314/$E1314,0)*$F$1246</f>
        <v>0</v>
      </c>
      <c r="CX1314" s="156">
        <f ca="1">IF(AJ$17&lt;=$E1314,$G1314/$E1314,0)*$F$1246</f>
        <v>0</v>
      </c>
      <c r="CY1314" s="156">
        <f ca="1">IF(AK$17&lt;=$E1314,$G1314/$E1314,0)*$F$1246</f>
        <v>0</v>
      </c>
      <c r="CZ1314" s="156">
        <f ca="1">IF(AL$17&lt;=$E1314,$G1314/$E1314,0)*$F$1246</f>
        <v>0</v>
      </c>
      <c r="DA1314" s="156">
        <f ca="1">IF(AM$17&lt;=$E1314,$G1314/$E1314,0)*$F$1246</f>
        <v>0</v>
      </c>
      <c r="DB1314" s="156">
        <f ca="1">IF(AN$17&lt;=$E1314,$G1314/$E1314,0)*$F$1246</f>
        <v>0</v>
      </c>
      <c r="DC1314" s="156">
        <f ca="1">IF(AO$17&lt;=$E1314,$G1314/$E1314,0)*$F$1246</f>
        <v>0</v>
      </c>
      <c r="DD1314" s="156">
        <f ca="1">IF(AP$17&lt;=$E1314,$G1314/$E1314,0)*$F$1246</f>
        <v>0</v>
      </c>
      <c r="DE1314" s="156">
        <f ca="1">IF(AQ$17&lt;=$E1314,$G1314/$E1314,0)*$F$1246</f>
        <v>0</v>
      </c>
      <c r="DF1314" s="156">
        <f ca="1">IF(AR$17&lt;=$E1314,$G1314/$E1314,0)*$F$1246</f>
        <v>0</v>
      </c>
      <c r="DG1314" s="156">
        <f ca="1">IF(AS$17&lt;=$E1314,$G1314/$E1314,0)*$F$1246</f>
        <v>0</v>
      </c>
      <c r="DH1314" s="156">
        <f ca="1">IF(AT$17&lt;=$E1314,$G1314/$E1314,0)*$F$1246</f>
        <v>0</v>
      </c>
      <c r="DI1314" s="156">
        <f ca="1">IF(AU$17&lt;=$E1314,$G1314/$E1314,0)*$F$1246</f>
        <v>0</v>
      </c>
      <c r="DJ1314" s="156">
        <f ca="1">IF(AV$17&lt;=$E1314,$G1314/$E1314,0)*$F$1246</f>
        <v>0</v>
      </c>
      <c r="DK1314" s="156">
        <f ca="1">IF(AW$17&lt;=$E1314,$G1314/$E1314,0)*$F$1246</f>
        <v>0</v>
      </c>
      <c r="DL1314" s="156">
        <f ca="1">IF(AX$17&lt;=$E1314,$G1314/$E1314,0)*$F$1246</f>
        <v>0</v>
      </c>
      <c r="DM1314" s="156">
        <f ca="1">IF(AY$17&lt;=$E1314,$G1314/$E1314,0)*$F$1246</f>
        <v>0</v>
      </c>
      <c r="DN1314" s="156">
        <f ca="1">IF(AZ$17&lt;=$E1314,$G1314/$E1314,0)*$F$1246</f>
        <v>0</v>
      </c>
      <c r="DO1314" s="156">
        <f ca="1">IF(BA$17&lt;=$E1314,$G1314/$E1314,0)*$F$1246</f>
        <v>0</v>
      </c>
      <c r="DP1314" s="156">
        <f ca="1">IF(BB$17&lt;=$E1314,$G1314/$E1314,0)*$F$1246</f>
        <v>0</v>
      </c>
      <c r="DQ1314" s="156">
        <f ca="1">IF(BC$17&lt;=$E1314,$G1314/$E1314,0)*$F$1246</f>
        <v>0</v>
      </c>
      <c r="DR1314" s="156"/>
      <c r="DS1314" s="157"/>
      <c r="DT1314" s="157"/>
      <c r="DU1314" s="157"/>
      <c r="DV1314" s="157"/>
      <c r="DW1314" s="157"/>
      <c r="DX1314" s="157"/>
      <c r="DY1314" s="157"/>
      <c r="DZ1314" s="157"/>
      <c r="EA1314" s="157"/>
      <c r="EB1314" s="157"/>
      <c r="EC1314" s="157"/>
      <c r="ED1314" s="157"/>
      <c r="EE1314" s="157"/>
      <c r="EF1314" s="157"/>
      <c r="EG1314" s="157"/>
      <c r="EH1314" s="157"/>
      <c r="EI1314" s="157"/>
      <c r="EJ1314" s="157"/>
      <c r="EK1314" s="157"/>
      <c r="EL1314" s="157"/>
      <c r="EM1314" s="157"/>
      <c r="EN1314" s="157"/>
      <c r="EO1314" s="157"/>
      <c r="EP1314" s="157"/>
      <c r="EQ1314" s="157"/>
      <c r="ER1314" s="157"/>
      <c r="ES1314" s="157"/>
      <c r="ET1314" s="157"/>
      <c r="EU1314" s="157"/>
      <c r="EV1314" s="157"/>
      <c r="EW1314" s="157"/>
      <c r="EX1314" s="157"/>
      <c r="EY1314" s="157"/>
      <c r="EZ1314" s="157"/>
      <c r="FA1314" s="157"/>
      <c r="FB1314" s="157"/>
      <c r="FC1314" s="157"/>
      <c r="FD1314" s="157"/>
      <c r="FE1314" s="157"/>
      <c r="FF1314" s="157"/>
      <c r="FG1314" s="157"/>
      <c r="FH1314" s="157"/>
      <c r="FI1314" s="157"/>
      <c r="FJ1314" s="157"/>
      <c r="FK1314" s="157"/>
      <c r="FL1314" s="157"/>
      <c r="FM1314" s="157"/>
      <c r="FN1314" s="157"/>
      <c r="FO1314" s="157"/>
      <c r="FP1314" s="157"/>
      <c r="FQ1314" s="157"/>
      <c r="FR1314" s="157"/>
      <c r="FS1314" s="157"/>
      <c r="FT1314" s="157"/>
      <c r="FU1314" s="157"/>
      <c r="FV1314" s="157"/>
      <c r="FW1314" s="159"/>
      <c r="FX1314" s="159"/>
      <c r="FY1314" s="159"/>
      <c r="FZ1314" s="159"/>
      <c r="GA1314" s="159"/>
      <c r="GB1314" s="159"/>
      <c r="GC1314" s="159"/>
      <c r="GD1314" s="159"/>
      <c r="GE1314" s="159"/>
    </row>
    <row r="1315" spans="1:187" x14ac:dyDescent="0.35">
      <c r="A1315" s="1"/>
      <c r="B1315" s="1"/>
      <c r="C1315" s="2"/>
      <c r="D1315" s="2"/>
      <c r="E1315" s="13">
        <v>48</v>
      </c>
      <c r="F1315" s="158">
        <f t="shared" si="518"/>
        <v>67</v>
      </c>
      <c r="G1315" s="155">
        <f>SUM($BV$958:$BV$1109)</f>
        <v>0</v>
      </c>
      <c r="H1315" s="157"/>
      <c r="I1315" s="157"/>
      <c r="J1315" s="157"/>
      <c r="K1315" s="157"/>
      <c r="L1315" s="157"/>
      <c r="M1315" s="157"/>
      <c r="N1315" s="157"/>
      <c r="O1315" s="157"/>
      <c r="P1315" s="157"/>
      <c r="Q1315" s="159"/>
      <c r="R1315" s="159"/>
      <c r="S1315" s="159"/>
      <c r="T1315" s="159"/>
      <c r="U1315" s="159"/>
      <c r="V1315" s="159"/>
      <c r="W1315" s="159"/>
      <c r="X1315" s="159"/>
      <c r="Y1315" s="159"/>
      <c r="Z1315" s="159"/>
      <c r="AA1315" s="159"/>
      <c r="AB1315" s="159"/>
      <c r="AC1315" s="159"/>
      <c r="AD1315" s="159"/>
      <c r="AE1315" s="159"/>
      <c r="AF1315" s="159"/>
      <c r="AG1315" s="159"/>
      <c r="AH1315" s="159"/>
      <c r="AI1315" s="159"/>
      <c r="AJ1315" s="159"/>
      <c r="AK1315" s="159"/>
      <c r="AL1315" s="159"/>
      <c r="AM1315" s="159"/>
      <c r="AN1315" s="159"/>
      <c r="AO1315" s="159"/>
      <c r="AP1315" s="159"/>
      <c r="AQ1315" s="159"/>
      <c r="AR1315" s="159"/>
      <c r="AS1315" s="159"/>
      <c r="AT1315" s="159"/>
      <c r="AU1315" s="159"/>
      <c r="AV1315" s="159"/>
      <c r="AW1315" s="159"/>
      <c r="AX1315" s="159"/>
      <c r="AY1315" s="159"/>
      <c r="AZ1315" s="159"/>
      <c r="BA1315" s="159"/>
      <c r="BB1315" s="159"/>
      <c r="BC1315" s="159"/>
      <c r="BD1315" s="159"/>
      <c r="BE1315" s="159"/>
      <c r="BF1315" s="159"/>
      <c r="BG1315" s="159"/>
      <c r="BH1315" s="159"/>
      <c r="BI1315" s="159"/>
      <c r="BJ1315" s="159"/>
      <c r="BK1315" s="159"/>
      <c r="BL1315" s="159"/>
      <c r="BM1315" s="159"/>
      <c r="BN1315" s="159"/>
      <c r="BO1315" s="159"/>
      <c r="BP1315" s="159"/>
      <c r="BQ1315" s="159"/>
      <c r="BR1315" s="159"/>
      <c r="BS1315" s="159"/>
      <c r="BT1315" s="159"/>
      <c r="BU1315" s="159"/>
      <c r="BV1315" s="159"/>
      <c r="BW1315" s="159">
        <f ca="1">IF(H$17&lt;=$E1315,$G1315/$E1315,0)*$F$1246</f>
        <v>0</v>
      </c>
      <c r="BX1315" s="156">
        <f ca="1">IF(I$17&lt;=$E1315,$G1315/$E1315,0)*$F$1246</f>
        <v>0</v>
      </c>
      <c r="BY1315" s="156">
        <f ca="1">IF(J$17&lt;=$E1315,$G1315/$E1315,0)*$F$1246</f>
        <v>0</v>
      </c>
      <c r="BZ1315" s="156">
        <f ca="1">IF(K$17&lt;=$E1315,$G1315/$E1315,0)*$F$1246</f>
        <v>0</v>
      </c>
      <c r="CA1315" s="156">
        <f ca="1">IF(L$17&lt;=$E1315,$G1315/$E1315,0)*$F$1246</f>
        <v>0</v>
      </c>
      <c r="CB1315" s="156">
        <f ca="1">IF(M$17&lt;=$E1315,$G1315/$E1315,0)*$F$1246</f>
        <v>0</v>
      </c>
      <c r="CC1315" s="156">
        <f ca="1">IF(N$17&lt;=$E1315,$G1315/$E1315,0)*$F$1246</f>
        <v>0</v>
      </c>
      <c r="CD1315" s="156">
        <f ca="1">IF(O$17&lt;=$E1315,$G1315/$E1315,0)*$F$1246</f>
        <v>0</v>
      </c>
      <c r="CE1315" s="156">
        <f ca="1">IF(P$17&lt;=$E1315,$G1315/$E1315,0)*$F$1246</f>
        <v>0</v>
      </c>
      <c r="CF1315" s="156">
        <f ca="1">IF(Q$17&lt;=$E1315,$G1315/$E1315,0)*$F$1246</f>
        <v>0</v>
      </c>
      <c r="CG1315" s="156">
        <f ca="1">IF(R$17&lt;=$E1315,$G1315/$E1315,0)*$F$1246</f>
        <v>0</v>
      </c>
      <c r="CH1315" s="156">
        <f ca="1">IF(S$17&lt;=$E1315,$G1315/$E1315,0)*$F$1246</f>
        <v>0</v>
      </c>
      <c r="CI1315" s="156">
        <f ca="1">IF(T$17&lt;=$E1315,$G1315/$E1315,0)*$F$1246</f>
        <v>0</v>
      </c>
      <c r="CJ1315" s="156">
        <f ca="1">IF(U$17&lt;=$E1315,$G1315/$E1315,0)*$F$1246</f>
        <v>0</v>
      </c>
      <c r="CK1315" s="156">
        <f ca="1">IF(V$17&lt;=$E1315,$G1315/$E1315,0)*$F$1246</f>
        <v>0</v>
      </c>
      <c r="CL1315" s="156">
        <f ca="1">IF(W$17&lt;=$E1315,$G1315/$E1315,0)*$F$1246</f>
        <v>0</v>
      </c>
      <c r="CM1315" s="156">
        <f ca="1">IF(X$17&lt;=$E1315,$G1315/$E1315,0)*$F$1246</f>
        <v>0</v>
      </c>
      <c r="CN1315" s="156">
        <f ca="1">IF(Y$17&lt;=$E1315,$G1315/$E1315,0)*$F$1246</f>
        <v>0</v>
      </c>
      <c r="CO1315" s="156">
        <f ca="1">IF(Z$17&lt;=$E1315,$G1315/$E1315,0)*$F$1246</f>
        <v>0</v>
      </c>
      <c r="CP1315" s="156">
        <f ca="1">IF(AA$17&lt;=$E1315,$G1315/$E1315,0)*$F$1246</f>
        <v>0</v>
      </c>
      <c r="CQ1315" s="156">
        <f ca="1">IF(AB$17&lt;=$E1315,$G1315/$E1315,0)*$F$1246</f>
        <v>0</v>
      </c>
      <c r="CR1315" s="156">
        <f ca="1">IF(AC$17&lt;=$E1315,$G1315/$E1315,0)*$F$1246</f>
        <v>0</v>
      </c>
      <c r="CS1315" s="156">
        <f ca="1">IF(AD$17&lt;=$E1315,$G1315/$E1315,0)*$F$1246</f>
        <v>0</v>
      </c>
      <c r="CT1315" s="156">
        <f ca="1">IF(AE$17&lt;=$E1315,$G1315/$E1315,0)*$F$1246</f>
        <v>0</v>
      </c>
      <c r="CU1315" s="156">
        <f ca="1">IF(AF$17&lt;=$E1315,$G1315/$E1315,0)*$F$1246</f>
        <v>0</v>
      </c>
      <c r="CV1315" s="156">
        <f ca="1">IF(AG$17&lt;=$E1315,$G1315/$E1315,0)*$F$1246</f>
        <v>0</v>
      </c>
      <c r="CW1315" s="156">
        <f ca="1">IF(AH$17&lt;=$E1315,$G1315/$E1315,0)*$F$1246</f>
        <v>0</v>
      </c>
      <c r="CX1315" s="156">
        <f ca="1">IF(AI$17&lt;=$E1315,$G1315/$E1315,0)*$F$1246</f>
        <v>0</v>
      </c>
      <c r="CY1315" s="156">
        <f ca="1">IF(AJ$17&lt;=$E1315,$G1315/$E1315,0)*$F$1246</f>
        <v>0</v>
      </c>
      <c r="CZ1315" s="156">
        <f ca="1">IF(AK$17&lt;=$E1315,$G1315/$E1315,0)*$F$1246</f>
        <v>0</v>
      </c>
      <c r="DA1315" s="156">
        <f ca="1">IF(AL$17&lt;=$E1315,$G1315/$E1315,0)*$F$1246</f>
        <v>0</v>
      </c>
      <c r="DB1315" s="156">
        <f ca="1">IF(AM$17&lt;=$E1315,$G1315/$E1315,0)*$F$1246</f>
        <v>0</v>
      </c>
      <c r="DC1315" s="156">
        <f ca="1">IF(AN$17&lt;=$E1315,$G1315/$E1315,0)*$F$1246</f>
        <v>0</v>
      </c>
      <c r="DD1315" s="156">
        <f ca="1">IF(AO$17&lt;=$E1315,$G1315/$E1315,0)*$F$1246</f>
        <v>0</v>
      </c>
      <c r="DE1315" s="156">
        <f ca="1">IF(AP$17&lt;=$E1315,$G1315/$E1315,0)*$F$1246</f>
        <v>0</v>
      </c>
      <c r="DF1315" s="156">
        <f ca="1">IF(AQ$17&lt;=$E1315,$G1315/$E1315,0)*$F$1246</f>
        <v>0</v>
      </c>
      <c r="DG1315" s="156">
        <f ca="1">IF(AR$17&lt;=$E1315,$G1315/$E1315,0)*$F$1246</f>
        <v>0</v>
      </c>
      <c r="DH1315" s="156">
        <f ca="1">IF(AS$17&lt;=$E1315,$G1315/$E1315,0)*$F$1246</f>
        <v>0</v>
      </c>
      <c r="DI1315" s="156">
        <f ca="1">IF(AT$17&lt;=$E1315,$G1315/$E1315,0)*$F$1246</f>
        <v>0</v>
      </c>
      <c r="DJ1315" s="156">
        <f ca="1">IF(AU$17&lt;=$E1315,$G1315/$E1315,0)*$F$1246</f>
        <v>0</v>
      </c>
      <c r="DK1315" s="156">
        <f ca="1">IF(AV$17&lt;=$E1315,$G1315/$E1315,0)*$F$1246</f>
        <v>0</v>
      </c>
      <c r="DL1315" s="156">
        <f ca="1">IF(AW$17&lt;=$E1315,$G1315/$E1315,0)*$F$1246</f>
        <v>0</v>
      </c>
      <c r="DM1315" s="156">
        <f ca="1">IF(AX$17&lt;=$E1315,$G1315/$E1315,0)*$F$1246</f>
        <v>0</v>
      </c>
      <c r="DN1315" s="156">
        <f ca="1">IF(AY$17&lt;=$E1315,$G1315/$E1315,0)*$F$1246</f>
        <v>0</v>
      </c>
      <c r="DO1315" s="156">
        <f ca="1">IF(AZ$17&lt;=$E1315,$G1315/$E1315,0)*$F$1246</f>
        <v>0</v>
      </c>
      <c r="DP1315" s="156">
        <f ca="1">IF(BA$17&lt;=$E1315,$G1315/$E1315,0)*$F$1246</f>
        <v>0</v>
      </c>
      <c r="DQ1315" s="156">
        <f ca="1">IF(BB$17&lt;=$E1315,$G1315/$E1315,0)*$F$1246</f>
        <v>0</v>
      </c>
      <c r="DR1315" s="156">
        <f ca="1">IF(BC$17&lt;=$E1315,$G1315/$E1315,0)*$F$1246</f>
        <v>0</v>
      </c>
      <c r="DS1315" s="156"/>
      <c r="DT1315" s="157"/>
      <c r="DU1315" s="157"/>
      <c r="DV1315" s="157"/>
      <c r="DW1315" s="157"/>
      <c r="DX1315" s="157"/>
      <c r="DY1315" s="157"/>
      <c r="DZ1315" s="157"/>
      <c r="EA1315" s="157"/>
      <c r="EB1315" s="157"/>
      <c r="EC1315" s="157"/>
      <c r="ED1315" s="157"/>
      <c r="EE1315" s="157"/>
      <c r="EF1315" s="157"/>
      <c r="EG1315" s="157"/>
      <c r="EH1315" s="157"/>
      <c r="EI1315" s="157"/>
      <c r="EJ1315" s="157"/>
      <c r="EK1315" s="157"/>
      <c r="EL1315" s="157"/>
      <c r="EM1315" s="157"/>
      <c r="EN1315" s="157"/>
      <c r="EO1315" s="157"/>
      <c r="EP1315" s="157"/>
      <c r="EQ1315" s="157"/>
      <c r="ER1315" s="157"/>
      <c r="ES1315" s="157"/>
      <c r="ET1315" s="157"/>
      <c r="EU1315" s="157"/>
      <c r="EV1315" s="157"/>
      <c r="EW1315" s="157"/>
      <c r="EX1315" s="157"/>
      <c r="EY1315" s="157"/>
      <c r="EZ1315" s="157"/>
      <c r="FA1315" s="157"/>
      <c r="FB1315" s="157"/>
      <c r="FC1315" s="157"/>
      <c r="FD1315" s="157"/>
      <c r="FE1315" s="157"/>
      <c r="FF1315" s="157"/>
      <c r="FG1315" s="157"/>
      <c r="FH1315" s="157"/>
      <c r="FI1315" s="157"/>
      <c r="FJ1315" s="157"/>
      <c r="FK1315" s="157"/>
      <c r="FL1315" s="157"/>
      <c r="FM1315" s="157"/>
      <c r="FN1315" s="157"/>
      <c r="FO1315" s="157"/>
      <c r="FP1315" s="157"/>
      <c r="FQ1315" s="157"/>
      <c r="FR1315" s="157"/>
      <c r="FS1315" s="157"/>
      <c r="FT1315" s="157"/>
      <c r="FU1315" s="157"/>
      <c r="FV1315" s="157"/>
      <c r="FW1315" s="159"/>
      <c r="FX1315" s="159"/>
      <c r="FY1315" s="159"/>
      <c r="FZ1315" s="159"/>
      <c r="GA1315" s="159"/>
      <c r="GB1315" s="159"/>
      <c r="GC1315" s="159"/>
      <c r="GD1315" s="159"/>
      <c r="GE1315" s="159"/>
    </row>
    <row r="1316" spans="1:187" x14ac:dyDescent="0.35">
      <c r="A1316" s="1"/>
      <c r="B1316" s="1"/>
      <c r="C1316" s="2"/>
      <c r="D1316" s="2"/>
      <c r="E1316" s="13">
        <v>48</v>
      </c>
      <c r="F1316" s="158">
        <f t="shared" si="518"/>
        <v>68</v>
      </c>
      <c r="G1316" s="155">
        <f>SUM($BW$958:$BW$1109)</f>
        <v>0</v>
      </c>
      <c r="H1316" s="157"/>
      <c r="I1316" s="157"/>
      <c r="J1316" s="157"/>
      <c r="K1316" s="157"/>
      <c r="L1316" s="157"/>
      <c r="M1316" s="157"/>
      <c r="N1316" s="157"/>
      <c r="O1316" s="157"/>
      <c r="P1316" s="157"/>
      <c r="Q1316" s="159"/>
      <c r="R1316" s="159"/>
      <c r="S1316" s="159"/>
      <c r="T1316" s="159"/>
      <c r="U1316" s="159"/>
      <c r="V1316" s="159"/>
      <c r="W1316" s="159"/>
      <c r="X1316" s="159"/>
      <c r="Y1316" s="159"/>
      <c r="Z1316" s="159"/>
      <c r="AA1316" s="159"/>
      <c r="AB1316" s="159"/>
      <c r="AC1316" s="159"/>
      <c r="AD1316" s="159"/>
      <c r="AE1316" s="159"/>
      <c r="AF1316" s="159"/>
      <c r="AG1316" s="159"/>
      <c r="AH1316" s="159"/>
      <c r="AI1316" s="159"/>
      <c r="AJ1316" s="159"/>
      <c r="AK1316" s="159"/>
      <c r="AL1316" s="159"/>
      <c r="AM1316" s="159"/>
      <c r="AN1316" s="159"/>
      <c r="AO1316" s="159"/>
      <c r="AP1316" s="159"/>
      <c r="AQ1316" s="159"/>
      <c r="AR1316" s="159"/>
      <c r="AS1316" s="159"/>
      <c r="AT1316" s="159"/>
      <c r="AU1316" s="159"/>
      <c r="AV1316" s="159"/>
      <c r="AW1316" s="159"/>
      <c r="AX1316" s="159"/>
      <c r="AY1316" s="159"/>
      <c r="AZ1316" s="159"/>
      <c r="BA1316" s="159"/>
      <c r="BB1316" s="159"/>
      <c r="BC1316" s="159"/>
      <c r="BD1316" s="159"/>
      <c r="BE1316" s="159"/>
      <c r="BF1316" s="159"/>
      <c r="BG1316" s="159"/>
      <c r="BH1316" s="159"/>
      <c r="BI1316" s="159"/>
      <c r="BJ1316" s="159"/>
      <c r="BK1316" s="159"/>
      <c r="BL1316" s="159"/>
      <c r="BM1316" s="159"/>
      <c r="BN1316" s="159"/>
      <c r="BO1316" s="159"/>
      <c r="BP1316" s="159"/>
      <c r="BQ1316" s="159"/>
      <c r="BR1316" s="159"/>
      <c r="BS1316" s="159"/>
      <c r="BT1316" s="159"/>
      <c r="BU1316" s="159"/>
      <c r="BV1316" s="159"/>
      <c r="BW1316" s="159"/>
      <c r="BX1316" s="159">
        <f ca="1">IF(H$17&lt;=$E1316,$G1316/$E1316,0)*$F$1246</f>
        <v>0</v>
      </c>
      <c r="BY1316" s="156">
        <f ca="1">IF(I$17&lt;=$E1316,$G1316/$E1316,0)*$F$1246</f>
        <v>0</v>
      </c>
      <c r="BZ1316" s="156">
        <f ca="1">IF(J$17&lt;=$E1316,$G1316/$E1316,0)*$F$1246</f>
        <v>0</v>
      </c>
      <c r="CA1316" s="156">
        <f ca="1">IF(K$17&lt;=$E1316,$G1316/$E1316,0)*$F$1246</f>
        <v>0</v>
      </c>
      <c r="CB1316" s="156">
        <f ca="1">IF(L$17&lt;=$E1316,$G1316/$E1316,0)*$F$1246</f>
        <v>0</v>
      </c>
      <c r="CC1316" s="156">
        <f ca="1">IF(M$17&lt;=$E1316,$G1316/$E1316,0)*$F$1246</f>
        <v>0</v>
      </c>
      <c r="CD1316" s="156">
        <f ca="1">IF(N$17&lt;=$E1316,$G1316/$E1316,0)*$F$1246</f>
        <v>0</v>
      </c>
      <c r="CE1316" s="156">
        <f ca="1">IF(O$17&lt;=$E1316,$G1316/$E1316,0)*$F$1246</f>
        <v>0</v>
      </c>
      <c r="CF1316" s="156">
        <f ca="1">IF(P$17&lt;=$E1316,$G1316/$E1316,0)*$F$1246</f>
        <v>0</v>
      </c>
      <c r="CG1316" s="156">
        <f ca="1">IF(Q$17&lt;=$E1316,$G1316/$E1316,0)*$F$1246</f>
        <v>0</v>
      </c>
      <c r="CH1316" s="156">
        <f ca="1">IF(R$17&lt;=$E1316,$G1316/$E1316,0)*$F$1246</f>
        <v>0</v>
      </c>
      <c r="CI1316" s="156">
        <f ca="1">IF(S$17&lt;=$E1316,$G1316/$E1316,0)*$F$1246</f>
        <v>0</v>
      </c>
      <c r="CJ1316" s="156">
        <f ca="1">IF(T$17&lt;=$E1316,$G1316/$E1316,0)*$F$1246</f>
        <v>0</v>
      </c>
      <c r="CK1316" s="156">
        <f ca="1">IF(U$17&lt;=$E1316,$G1316/$E1316,0)*$F$1246</f>
        <v>0</v>
      </c>
      <c r="CL1316" s="156">
        <f ca="1">IF(V$17&lt;=$E1316,$G1316/$E1316,0)*$F$1246</f>
        <v>0</v>
      </c>
      <c r="CM1316" s="156">
        <f ca="1">IF(W$17&lt;=$E1316,$G1316/$E1316,0)*$F$1246</f>
        <v>0</v>
      </c>
      <c r="CN1316" s="156">
        <f ca="1">IF(X$17&lt;=$E1316,$G1316/$E1316,0)*$F$1246</f>
        <v>0</v>
      </c>
      <c r="CO1316" s="156">
        <f ca="1">IF(Y$17&lt;=$E1316,$G1316/$E1316,0)*$F$1246</f>
        <v>0</v>
      </c>
      <c r="CP1316" s="156">
        <f ca="1">IF(Z$17&lt;=$E1316,$G1316/$E1316,0)*$F$1246</f>
        <v>0</v>
      </c>
      <c r="CQ1316" s="156">
        <f ca="1">IF(AA$17&lt;=$E1316,$G1316/$E1316,0)*$F$1246</f>
        <v>0</v>
      </c>
      <c r="CR1316" s="156">
        <f ca="1">IF(AB$17&lt;=$E1316,$G1316/$E1316,0)*$F$1246</f>
        <v>0</v>
      </c>
      <c r="CS1316" s="156">
        <f ca="1">IF(AC$17&lt;=$E1316,$G1316/$E1316,0)*$F$1246</f>
        <v>0</v>
      </c>
      <c r="CT1316" s="156">
        <f ca="1">IF(AD$17&lt;=$E1316,$G1316/$E1316,0)*$F$1246</f>
        <v>0</v>
      </c>
      <c r="CU1316" s="156">
        <f ca="1">IF(AE$17&lt;=$E1316,$G1316/$E1316,0)*$F$1246</f>
        <v>0</v>
      </c>
      <c r="CV1316" s="156">
        <f ca="1">IF(AF$17&lt;=$E1316,$G1316/$E1316,0)*$F$1246</f>
        <v>0</v>
      </c>
      <c r="CW1316" s="156">
        <f ca="1">IF(AG$17&lt;=$E1316,$G1316/$E1316,0)*$F$1246</f>
        <v>0</v>
      </c>
      <c r="CX1316" s="156">
        <f ca="1">IF(AH$17&lt;=$E1316,$G1316/$E1316,0)*$F$1246</f>
        <v>0</v>
      </c>
      <c r="CY1316" s="156">
        <f ca="1">IF(AI$17&lt;=$E1316,$G1316/$E1316,0)*$F$1246</f>
        <v>0</v>
      </c>
      <c r="CZ1316" s="156">
        <f ca="1">IF(AJ$17&lt;=$E1316,$G1316/$E1316,0)*$F$1246</f>
        <v>0</v>
      </c>
      <c r="DA1316" s="156">
        <f ca="1">IF(AK$17&lt;=$E1316,$G1316/$E1316,0)*$F$1246</f>
        <v>0</v>
      </c>
      <c r="DB1316" s="156">
        <f ca="1">IF(AL$17&lt;=$E1316,$G1316/$E1316,0)*$F$1246</f>
        <v>0</v>
      </c>
      <c r="DC1316" s="156">
        <f ca="1">IF(AM$17&lt;=$E1316,$G1316/$E1316,0)*$F$1246</f>
        <v>0</v>
      </c>
      <c r="DD1316" s="156">
        <f ca="1">IF(AN$17&lt;=$E1316,$G1316/$E1316,0)*$F$1246</f>
        <v>0</v>
      </c>
      <c r="DE1316" s="156">
        <f ca="1">IF(AO$17&lt;=$E1316,$G1316/$E1316,0)*$F$1246</f>
        <v>0</v>
      </c>
      <c r="DF1316" s="156">
        <f ca="1">IF(AP$17&lt;=$E1316,$G1316/$E1316,0)*$F$1246</f>
        <v>0</v>
      </c>
      <c r="DG1316" s="156">
        <f ca="1">IF(AQ$17&lt;=$E1316,$G1316/$E1316,0)*$F$1246</f>
        <v>0</v>
      </c>
      <c r="DH1316" s="156">
        <f ca="1">IF(AR$17&lt;=$E1316,$G1316/$E1316,0)*$F$1246</f>
        <v>0</v>
      </c>
      <c r="DI1316" s="156">
        <f ca="1">IF(AS$17&lt;=$E1316,$G1316/$E1316,0)*$F$1246</f>
        <v>0</v>
      </c>
      <c r="DJ1316" s="156">
        <f ca="1">IF(AT$17&lt;=$E1316,$G1316/$E1316,0)*$F$1246</f>
        <v>0</v>
      </c>
      <c r="DK1316" s="156">
        <f ca="1">IF(AU$17&lt;=$E1316,$G1316/$E1316,0)*$F$1246</f>
        <v>0</v>
      </c>
      <c r="DL1316" s="156">
        <f ca="1">IF(AV$17&lt;=$E1316,$G1316/$E1316,0)*$F$1246</f>
        <v>0</v>
      </c>
      <c r="DM1316" s="156">
        <f ca="1">IF(AW$17&lt;=$E1316,$G1316/$E1316,0)*$F$1246</f>
        <v>0</v>
      </c>
      <c r="DN1316" s="156">
        <f ca="1">IF(AX$17&lt;=$E1316,$G1316/$E1316,0)*$F$1246</f>
        <v>0</v>
      </c>
      <c r="DO1316" s="156">
        <f ca="1">IF(AY$17&lt;=$E1316,$G1316/$E1316,0)*$F$1246</f>
        <v>0</v>
      </c>
      <c r="DP1316" s="156">
        <f ca="1">IF(AZ$17&lt;=$E1316,$G1316/$E1316,0)*$F$1246</f>
        <v>0</v>
      </c>
      <c r="DQ1316" s="156">
        <f ca="1">IF(BA$17&lt;=$E1316,$G1316/$E1316,0)*$F$1246</f>
        <v>0</v>
      </c>
      <c r="DR1316" s="156">
        <f ca="1">IF(BB$17&lt;=$E1316,$G1316/$E1316,0)*$F$1246</f>
        <v>0</v>
      </c>
      <c r="DS1316" s="156">
        <f ca="1">IF(BC$17&lt;=$E1316,$G1316/$E1316,0)*$F$1246</f>
        <v>0</v>
      </c>
      <c r="DT1316" s="156"/>
      <c r="DU1316" s="157"/>
      <c r="DV1316" s="157"/>
      <c r="DW1316" s="157"/>
      <c r="DX1316" s="157"/>
      <c r="DY1316" s="157"/>
      <c r="DZ1316" s="157"/>
      <c r="EA1316" s="157"/>
      <c r="EB1316" s="157"/>
      <c r="EC1316" s="157"/>
      <c r="ED1316" s="157"/>
      <c r="EE1316" s="157"/>
      <c r="EF1316" s="157"/>
      <c r="EG1316" s="157"/>
      <c r="EH1316" s="157"/>
      <c r="EI1316" s="157"/>
      <c r="EJ1316" s="157"/>
      <c r="EK1316" s="157"/>
      <c r="EL1316" s="157"/>
      <c r="EM1316" s="157"/>
      <c r="EN1316" s="157"/>
      <c r="EO1316" s="157"/>
      <c r="EP1316" s="157"/>
      <c r="EQ1316" s="157"/>
      <c r="ER1316" s="157"/>
      <c r="ES1316" s="157"/>
      <c r="ET1316" s="157"/>
      <c r="EU1316" s="157"/>
      <c r="EV1316" s="157"/>
      <c r="EW1316" s="157"/>
      <c r="EX1316" s="157"/>
      <c r="EY1316" s="157"/>
      <c r="EZ1316" s="157"/>
      <c r="FA1316" s="157"/>
      <c r="FB1316" s="157"/>
      <c r="FC1316" s="157"/>
      <c r="FD1316" s="157"/>
      <c r="FE1316" s="157"/>
      <c r="FF1316" s="157"/>
      <c r="FG1316" s="157"/>
      <c r="FH1316" s="157"/>
      <c r="FI1316" s="157"/>
      <c r="FJ1316" s="157"/>
      <c r="FK1316" s="157"/>
      <c r="FL1316" s="157"/>
      <c r="FM1316" s="157"/>
      <c r="FN1316" s="157"/>
      <c r="FO1316" s="157"/>
      <c r="FP1316" s="157"/>
      <c r="FQ1316" s="157"/>
      <c r="FR1316" s="157"/>
      <c r="FS1316" s="157"/>
      <c r="FT1316" s="157"/>
      <c r="FU1316" s="157"/>
      <c r="FV1316" s="157"/>
      <c r="FW1316" s="159"/>
      <c r="FX1316" s="159"/>
      <c r="FY1316" s="159"/>
      <c r="FZ1316" s="159"/>
      <c r="GA1316" s="159"/>
      <c r="GB1316" s="159"/>
      <c r="GC1316" s="159"/>
      <c r="GD1316" s="159"/>
      <c r="GE1316" s="159"/>
    </row>
    <row r="1317" spans="1:187" x14ac:dyDescent="0.35">
      <c r="A1317" s="1"/>
      <c r="B1317" s="1"/>
      <c r="C1317" s="2"/>
      <c r="D1317" s="2"/>
      <c r="E1317" s="13">
        <v>48</v>
      </c>
      <c r="F1317" s="158">
        <f t="shared" si="518"/>
        <v>69</v>
      </c>
      <c r="G1317" s="155">
        <f>SUM($BX$958:$BX$1109)</f>
        <v>0</v>
      </c>
      <c r="H1317" s="157"/>
      <c r="I1317" s="157"/>
      <c r="J1317" s="157"/>
      <c r="K1317" s="157"/>
      <c r="L1317" s="157"/>
      <c r="M1317" s="157"/>
      <c r="N1317" s="157"/>
      <c r="O1317" s="157"/>
      <c r="P1317" s="157"/>
      <c r="Q1317" s="159"/>
      <c r="R1317" s="159"/>
      <c r="S1317" s="159"/>
      <c r="T1317" s="159"/>
      <c r="U1317" s="159"/>
      <c r="V1317" s="159"/>
      <c r="W1317" s="159"/>
      <c r="X1317" s="159"/>
      <c r="Y1317" s="159"/>
      <c r="Z1317" s="159"/>
      <c r="AA1317" s="159"/>
      <c r="AB1317" s="159"/>
      <c r="AC1317" s="159"/>
      <c r="AD1317" s="159"/>
      <c r="AE1317" s="159"/>
      <c r="AF1317" s="159"/>
      <c r="AG1317" s="159"/>
      <c r="AH1317" s="159"/>
      <c r="AI1317" s="159"/>
      <c r="AJ1317" s="159"/>
      <c r="AK1317" s="159"/>
      <c r="AL1317" s="159"/>
      <c r="AM1317" s="159"/>
      <c r="AN1317" s="159"/>
      <c r="AO1317" s="159"/>
      <c r="AP1317" s="159"/>
      <c r="AQ1317" s="159"/>
      <c r="AR1317" s="159"/>
      <c r="AS1317" s="159"/>
      <c r="AT1317" s="159"/>
      <c r="AU1317" s="159"/>
      <c r="AV1317" s="159"/>
      <c r="AW1317" s="159"/>
      <c r="AX1317" s="159"/>
      <c r="AY1317" s="159"/>
      <c r="AZ1317" s="159"/>
      <c r="BA1317" s="159"/>
      <c r="BB1317" s="159"/>
      <c r="BC1317" s="159"/>
      <c r="BD1317" s="159"/>
      <c r="BE1317" s="159"/>
      <c r="BF1317" s="159"/>
      <c r="BG1317" s="159"/>
      <c r="BH1317" s="159"/>
      <c r="BI1317" s="159"/>
      <c r="BJ1317" s="159"/>
      <c r="BK1317" s="159"/>
      <c r="BL1317" s="159"/>
      <c r="BM1317" s="159"/>
      <c r="BN1317" s="159"/>
      <c r="BO1317" s="159"/>
      <c r="BP1317" s="159"/>
      <c r="BQ1317" s="159"/>
      <c r="BR1317" s="159"/>
      <c r="BS1317" s="159"/>
      <c r="BT1317" s="159"/>
      <c r="BU1317" s="159"/>
      <c r="BV1317" s="159"/>
      <c r="BW1317" s="159"/>
      <c r="BX1317" s="159"/>
      <c r="BY1317" s="159">
        <f ca="1">IF(H$17&lt;=$E1317,$G1317/$E1317,0)*$F$1246</f>
        <v>0</v>
      </c>
      <c r="BZ1317" s="156">
        <f ca="1">IF(I$17&lt;=$E1317,$G1317/$E1317,0)*$F$1246</f>
        <v>0</v>
      </c>
      <c r="CA1317" s="156">
        <f ca="1">IF(J$17&lt;=$E1317,$G1317/$E1317,0)*$F$1246</f>
        <v>0</v>
      </c>
      <c r="CB1317" s="156">
        <f ca="1">IF(K$17&lt;=$E1317,$G1317/$E1317,0)*$F$1246</f>
        <v>0</v>
      </c>
      <c r="CC1317" s="156">
        <f ca="1">IF(L$17&lt;=$E1317,$G1317/$E1317,0)*$F$1246</f>
        <v>0</v>
      </c>
      <c r="CD1317" s="156">
        <f ca="1">IF(M$17&lt;=$E1317,$G1317/$E1317,0)*$F$1246</f>
        <v>0</v>
      </c>
      <c r="CE1317" s="156">
        <f ca="1">IF(N$17&lt;=$E1317,$G1317/$E1317,0)*$F$1246</f>
        <v>0</v>
      </c>
      <c r="CF1317" s="156">
        <f ca="1">IF(O$17&lt;=$E1317,$G1317/$E1317,0)*$F$1246</f>
        <v>0</v>
      </c>
      <c r="CG1317" s="156">
        <f ca="1">IF(P$17&lt;=$E1317,$G1317/$E1317,0)*$F$1246</f>
        <v>0</v>
      </c>
      <c r="CH1317" s="156">
        <f ca="1">IF(Q$17&lt;=$E1317,$G1317/$E1317,0)*$F$1246</f>
        <v>0</v>
      </c>
      <c r="CI1317" s="156">
        <f ca="1">IF(R$17&lt;=$E1317,$G1317/$E1317,0)*$F$1246</f>
        <v>0</v>
      </c>
      <c r="CJ1317" s="156">
        <f ca="1">IF(S$17&lt;=$E1317,$G1317/$E1317,0)*$F$1246</f>
        <v>0</v>
      </c>
      <c r="CK1317" s="156">
        <f ca="1">IF(T$17&lt;=$E1317,$G1317/$E1317,0)*$F$1246</f>
        <v>0</v>
      </c>
      <c r="CL1317" s="156">
        <f ca="1">IF(U$17&lt;=$E1317,$G1317/$E1317,0)*$F$1246</f>
        <v>0</v>
      </c>
      <c r="CM1317" s="156">
        <f ca="1">IF(V$17&lt;=$E1317,$G1317/$E1317,0)*$F$1246</f>
        <v>0</v>
      </c>
      <c r="CN1317" s="156">
        <f ca="1">IF(W$17&lt;=$E1317,$G1317/$E1317,0)*$F$1246</f>
        <v>0</v>
      </c>
      <c r="CO1317" s="156">
        <f ca="1">IF(X$17&lt;=$E1317,$G1317/$E1317,0)*$F$1246</f>
        <v>0</v>
      </c>
      <c r="CP1317" s="156">
        <f ca="1">IF(Y$17&lt;=$E1317,$G1317/$E1317,0)*$F$1246</f>
        <v>0</v>
      </c>
      <c r="CQ1317" s="156">
        <f ca="1">IF(Z$17&lt;=$E1317,$G1317/$E1317,0)*$F$1246</f>
        <v>0</v>
      </c>
      <c r="CR1317" s="156">
        <f ca="1">IF(AA$17&lt;=$E1317,$G1317/$E1317,0)*$F$1246</f>
        <v>0</v>
      </c>
      <c r="CS1317" s="156">
        <f ca="1">IF(AB$17&lt;=$E1317,$G1317/$E1317,0)*$F$1246</f>
        <v>0</v>
      </c>
      <c r="CT1317" s="156">
        <f ca="1">IF(AC$17&lt;=$E1317,$G1317/$E1317,0)*$F$1246</f>
        <v>0</v>
      </c>
      <c r="CU1317" s="156">
        <f ca="1">IF(AD$17&lt;=$E1317,$G1317/$E1317,0)*$F$1246</f>
        <v>0</v>
      </c>
      <c r="CV1317" s="156">
        <f ca="1">IF(AE$17&lt;=$E1317,$G1317/$E1317,0)*$F$1246</f>
        <v>0</v>
      </c>
      <c r="CW1317" s="156">
        <f ca="1">IF(AF$17&lt;=$E1317,$G1317/$E1317,0)*$F$1246</f>
        <v>0</v>
      </c>
      <c r="CX1317" s="156">
        <f ca="1">IF(AG$17&lt;=$E1317,$G1317/$E1317,0)*$F$1246</f>
        <v>0</v>
      </c>
      <c r="CY1317" s="156">
        <f ca="1">IF(AH$17&lt;=$E1317,$G1317/$E1317,0)*$F$1246</f>
        <v>0</v>
      </c>
      <c r="CZ1317" s="156">
        <f ca="1">IF(AI$17&lt;=$E1317,$G1317/$E1317,0)*$F$1246</f>
        <v>0</v>
      </c>
      <c r="DA1317" s="156">
        <f ca="1">IF(AJ$17&lt;=$E1317,$G1317/$E1317,0)*$F$1246</f>
        <v>0</v>
      </c>
      <c r="DB1317" s="156">
        <f ca="1">IF(AK$17&lt;=$E1317,$G1317/$E1317,0)*$F$1246</f>
        <v>0</v>
      </c>
      <c r="DC1317" s="156">
        <f ca="1">IF(AL$17&lt;=$E1317,$G1317/$E1317,0)*$F$1246</f>
        <v>0</v>
      </c>
      <c r="DD1317" s="156">
        <f ca="1">IF(AM$17&lt;=$E1317,$G1317/$E1317,0)*$F$1246</f>
        <v>0</v>
      </c>
      <c r="DE1317" s="156">
        <f ca="1">IF(AN$17&lt;=$E1317,$G1317/$E1317,0)*$F$1246</f>
        <v>0</v>
      </c>
      <c r="DF1317" s="156">
        <f ca="1">IF(AO$17&lt;=$E1317,$G1317/$E1317,0)*$F$1246</f>
        <v>0</v>
      </c>
      <c r="DG1317" s="156">
        <f ca="1">IF(AP$17&lt;=$E1317,$G1317/$E1317,0)*$F$1246</f>
        <v>0</v>
      </c>
      <c r="DH1317" s="156">
        <f ca="1">IF(AQ$17&lt;=$E1317,$G1317/$E1317,0)*$F$1246</f>
        <v>0</v>
      </c>
      <c r="DI1317" s="156">
        <f ca="1">IF(AR$17&lt;=$E1317,$G1317/$E1317,0)*$F$1246</f>
        <v>0</v>
      </c>
      <c r="DJ1317" s="156">
        <f ca="1">IF(AS$17&lt;=$E1317,$G1317/$E1317,0)*$F$1246</f>
        <v>0</v>
      </c>
      <c r="DK1317" s="156">
        <f ca="1">IF(AT$17&lt;=$E1317,$G1317/$E1317,0)*$F$1246</f>
        <v>0</v>
      </c>
      <c r="DL1317" s="156">
        <f ca="1">IF(AU$17&lt;=$E1317,$G1317/$E1317,0)*$F$1246</f>
        <v>0</v>
      </c>
      <c r="DM1317" s="156">
        <f ca="1">IF(AV$17&lt;=$E1317,$G1317/$E1317,0)*$F$1246</f>
        <v>0</v>
      </c>
      <c r="DN1317" s="156">
        <f ca="1">IF(AW$17&lt;=$E1317,$G1317/$E1317,0)*$F$1246</f>
        <v>0</v>
      </c>
      <c r="DO1317" s="156">
        <f ca="1">IF(AX$17&lt;=$E1317,$G1317/$E1317,0)*$F$1246</f>
        <v>0</v>
      </c>
      <c r="DP1317" s="156">
        <f ca="1">IF(AY$17&lt;=$E1317,$G1317/$E1317,0)*$F$1246</f>
        <v>0</v>
      </c>
      <c r="DQ1317" s="156">
        <f ca="1">IF(AZ$17&lt;=$E1317,$G1317/$E1317,0)*$F$1246</f>
        <v>0</v>
      </c>
      <c r="DR1317" s="156">
        <f ca="1">IF(BA$17&lt;=$E1317,$G1317/$E1317,0)*$F$1246</f>
        <v>0</v>
      </c>
      <c r="DS1317" s="156">
        <f ca="1">IF(BB$17&lt;=$E1317,$G1317/$E1317,0)*$F$1246</f>
        <v>0</v>
      </c>
      <c r="DT1317" s="156">
        <f ca="1">IF(BC$17&lt;=$E1317,$G1317/$E1317,0)*$F$1246</f>
        <v>0</v>
      </c>
      <c r="DU1317" s="156"/>
      <c r="DV1317" s="157"/>
      <c r="DW1317" s="157"/>
      <c r="DX1317" s="157"/>
      <c r="DY1317" s="157"/>
      <c r="DZ1317" s="157"/>
      <c r="EA1317" s="157"/>
      <c r="EB1317" s="157"/>
      <c r="EC1317" s="157"/>
      <c r="ED1317" s="157"/>
      <c r="EE1317" s="157"/>
      <c r="EF1317" s="157"/>
      <c r="EG1317" s="157"/>
      <c r="EH1317" s="157"/>
      <c r="EI1317" s="157"/>
      <c r="EJ1317" s="157"/>
      <c r="EK1317" s="157"/>
      <c r="EL1317" s="157"/>
      <c r="EM1317" s="157"/>
      <c r="EN1317" s="157"/>
      <c r="EO1317" s="157"/>
      <c r="EP1317" s="157"/>
      <c r="EQ1317" s="157"/>
      <c r="ER1317" s="157"/>
      <c r="ES1317" s="157"/>
      <c r="ET1317" s="157"/>
      <c r="EU1317" s="157"/>
      <c r="EV1317" s="157"/>
      <c r="EW1317" s="157"/>
      <c r="EX1317" s="157"/>
      <c r="EY1317" s="157"/>
      <c r="EZ1317" s="157"/>
      <c r="FA1317" s="157"/>
      <c r="FB1317" s="157"/>
      <c r="FC1317" s="157"/>
      <c r="FD1317" s="157"/>
      <c r="FE1317" s="157"/>
      <c r="FF1317" s="157"/>
      <c r="FG1317" s="157"/>
      <c r="FH1317" s="157"/>
      <c r="FI1317" s="157"/>
      <c r="FJ1317" s="157"/>
      <c r="FK1317" s="157"/>
      <c r="FL1317" s="157"/>
      <c r="FM1317" s="157"/>
      <c r="FN1317" s="157"/>
      <c r="FO1317" s="157"/>
      <c r="FP1317" s="157"/>
      <c r="FQ1317" s="157"/>
      <c r="FR1317" s="157"/>
      <c r="FS1317" s="157"/>
      <c r="FT1317" s="157"/>
      <c r="FU1317" s="157"/>
      <c r="FV1317" s="157"/>
      <c r="FW1317" s="159"/>
      <c r="FX1317" s="159"/>
      <c r="FY1317" s="159"/>
      <c r="FZ1317" s="159"/>
      <c r="GA1317" s="159"/>
      <c r="GB1317" s="159"/>
      <c r="GC1317" s="159"/>
      <c r="GD1317" s="159"/>
      <c r="GE1317" s="159"/>
    </row>
    <row r="1318" spans="1:187" x14ac:dyDescent="0.35">
      <c r="A1318" s="1"/>
      <c r="B1318" s="1"/>
      <c r="C1318" s="2"/>
      <c r="D1318" s="2"/>
      <c r="E1318" s="13">
        <v>48</v>
      </c>
      <c r="F1318" s="158">
        <f t="shared" si="518"/>
        <v>70</v>
      </c>
      <c r="G1318" s="155">
        <f>SUM($BY$958:$BY$1109)</f>
        <v>0</v>
      </c>
      <c r="H1318" s="157"/>
      <c r="I1318" s="157"/>
      <c r="J1318" s="157"/>
      <c r="K1318" s="157"/>
      <c r="L1318" s="157"/>
      <c r="M1318" s="157"/>
      <c r="N1318" s="157"/>
      <c r="O1318" s="157"/>
      <c r="P1318" s="157"/>
      <c r="Q1318" s="159"/>
      <c r="R1318" s="159"/>
      <c r="S1318" s="159"/>
      <c r="T1318" s="159"/>
      <c r="U1318" s="159"/>
      <c r="V1318" s="159"/>
      <c r="W1318" s="159"/>
      <c r="X1318" s="159"/>
      <c r="Y1318" s="159"/>
      <c r="Z1318" s="159"/>
      <c r="AA1318" s="159"/>
      <c r="AB1318" s="159"/>
      <c r="AC1318" s="159"/>
      <c r="AD1318" s="159"/>
      <c r="AE1318" s="159"/>
      <c r="AF1318" s="159"/>
      <c r="AG1318" s="159"/>
      <c r="AH1318" s="159"/>
      <c r="AI1318" s="159"/>
      <c r="AJ1318" s="159"/>
      <c r="AK1318" s="159"/>
      <c r="AL1318" s="159"/>
      <c r="AM1318" s="159"/>
      <c r="AN1318" s="159"/>
      <c r="AO1318" s="159"/>
      <c r="AP1318" s="159"/>
      <c r="AQ1318" s="159"/>
      <c r="AR1318" s="159"/>
      <c r="AS1318" s="159"/>
      <c r="AT1318" s="159"/>
      <c r="AU1318" s="159"/>
      <c r="AV1318" s="159"/>
      <c r="AW1318" s="159"/>
      <c r="AX1318" s="159"/>
      <c r="AY1318" s="159"/>
      <c r="AZ1318" s="159"/>
      <c r="BA1318" s="159"/>
      <c r="BB1318" s="159"/>
      <c r="BC1318" s="159"/>
      <c r="BD1318" s="159"/>
      <c r="BE1318" s="159"/>
      <c r="BF1318" s="159"/>
      <c r="BG1318" s="159"/>
      <c r="BH1318" s="159"/>
      <c r="BI1318" s="159"/>
      <c r="BJ1318" s="159"/>
      <c r="BK1318" s="159"/>
      <c r="BL1318" s="159"/>
      <c r="BM1318" s="159"/>
      <c r="BN1318" s="159"/>
      <c r="BO1318" s="159"/>
      <c r="BP1318" s="159"/>
      <c r="BQ1318" s="159"/>
      <c r="BR1318" s="159"/>
      <c r="BS1318" s="159"/>
      <c r="BT1318" s="159"/>
      <c r="BU1318" s="159"/>
      <c r="BV1318" s="159"/>
      <c r="BW1318" s="159"/>
      <c r="BX1318" s="159"/>
      <c r="BY1318" s="159"/>
      <c r="BZ1318" s="159">
        <f ca="1">IF(H$17&lt;=$E1318,$G1318/$E1318,0)*$F$1246</f>
        <v>0</v>
      </c>
      <c r="CA1318" s="156">
        <f ca="1">IF(I$17&lt;=$E1318,$G1318/$E1318,0)*$F$1246</f>
        <v>0</v>
      </c>
      <c r="CB1318" s="156">
        <f ca="1">IF(J$17&lt;=$E1318,$G1318/$E1318,0)*$F$1246</f>
        <v>0</v>
      </c>
      <c r="CC1318" s="156">
        <f ca="1">IF(K$17&lt;=$E1318,$G1318/$E1318,0)*$F$1246</f>
        <v>0</v>
      </c>
      <c r="CD1318" s="156">
        <f ca="1">IF(L$17&lt;=$E1318,$G1318/$E1318,0)*$F$1246</f>
        <v>0</v>
      </c>
      <c r="CE1318" s="156">
        <f ca="1">IF(M$17&lt;=$E1318,$G1318/$E1318,0)*$F$1246</f>
        <v>0</v>
      </c>
      <c r="CF1318" s="156">
        <f ca="1">IF(N$17&lt;=$E1318,$G1318/$E1318,0)*$F$1246</f>
        <v>0</v>
      </c>
      <c r="CG1318" s="156">
        <f ca="1">IF(O$17&lt;=$E1318,$G1318/$E1318,0)*$F$1246</f>
        <v>0</v>
      </c>
      <c r="CH1318" s="156">
        <f ca="1">IF(P$17&lt;=$E1318,$G1318/$E1318,0)*$F$1246</f>
        <v>0</v>
      </c>
      <c r="CI1318" s="156">
        <f ca="1">IF(Q$17&lt;=$E1318,$G1318/$E1318,0)*$F$1246</f>
        <v>0</v>
      </c>
      <c r="CJ1318" s="156">
        <f ca="1">IF(R$17&lt;=$E1318,$G1318/$E1318,0)*$F$1246</f>
        <v>0</v>
      </c>
      <c r="CK1318" s="156">
        <f ca="1">IF(S$17&lt;=$E1318,$G1318/$E1318,0)*$F$1246</f>
        <v>0</v>
      </c>
      <c r="CL1318" s="156">
        <f ca="1">IF(T$17&lt;=$E1318,$G1318/$E1318,0)*$F$1246</f>
        <v>0</v>
      </c>
      <c r="CM1318" s="156">
        <f ca="1">IF(U$17&lt;=$E1318,$G1318/$E1318,0)*$F$1246</f>
        <v>0</v>
      </c>
      <c r="CN1318" s="156">
        <f ca="1">IF(V$17&lt;=$E1318,$G1318/$E1318,0)*$F$1246</f>
        <v>0</v>
      </c>
      <c r="CO1318" s="156">
        <f ca="1">IF(W$17&lt;=$E1318,$G1318/$E1318,0)*$F$1246</f>
        <v>0</v>
      </c>
      <c r="CP1318" s="156">
        <f ca="1">IF(X$17&lt;=$E1318,$G1318/$E1318,0)*$F$1246</f>
        <v>0</v>
      </c>
      <c r="CQ1318" s="156">
        <f ca="1">IF(Y$17&lt;=$E1318,$G1318/$E1318,0)*$F$1246</f>
        <v>0</v>
      </c>
      <c r="CR1318" s="156">
        <f ca="1">IF(Z$17&lt;=$E1318,$G1318/$E1318,0)*$F$1246</f>
        <v>0</v>
      </c>
      <c r="CS1318" s="156">
        <f ca="1">IF(AA$17&lt;=$E1318,$G1318/$E1318,0)*$F$1246</f>
        <v>0</v>
      </c>
      <c r="CT1318" s="156">
        <f ca="1">IF(AB$17&lt;=$E1318,$G1318/$E1318,0)*$F$1246</f>
        <v>0</v>
      </c>
      <c r="CU1318" s="156">
        <f ca="1">IF(AC$17&lt;=$E1318,$G1318/$E1318,0)*$F$1246</f>
        <v>0</v>
      </c>
      <c r="CV1318" s="156">
        <f ca="1">IF(AD$17&lt;=$E1318,$G1318/$E1318,0)*$F$1246</f>
        <v>0</v>
      </c>
      <c r="CW1318" s="156">
        <f ca="1">IF(AE$17&lt;=$E1318,$G1318/$E1318,0)*$F$1246</f>
        <v>0</v>
      </c>
      <c r="CX1318" s="156">
        <f ca="1">IF(AF$17&lt;=$E1318,$G1318/$E1318,0)*$F$1246</f>
        <v>0</v>
      </c>
      <c r="CY1318" s="156">
        <f ca="1">IF(AG$17&lt;=$E1318,$G1318/$E1318,0)*$F$1246</f>
        <v>0</v>
      </c>
      <c r="CZ1318" s="156">
        <f ca="1">IF(AH$17&lt;=$E1318,$G1318/$E1318,0)*$F$1246</f>
        <v>0</v>
      </c>
      <c r="DA1318" s="156">
        <f ca="1">IF(AI$17&lt;=$E1318,$G1318/$E1318,0)*$F$1246</f>
        <v>0</v>
      </c>
      <c r="DB1318" s="156">
        <f ca="1">IF(AJ$17&lt;=$E1318,$G1318/$E1318,0)*$F$1246</f>
        <v>0</v>
      </c>
      <c r="DC1318" s="156">
        <f ca="1">IF(AK$17&lt;=$E1318,$G1318/$E1318,0)*$F$1246</f>
        <v>0</v>
      </c>
      <c r="DD1318" s="156">
        <f ca="1">IF(AL$17&lt;=$E1318,$G1318/$E1318,0)*$F$1246</f>
        <v>0</v>
      </c>
      <c r="DE1318" s="156">
        <f ca="1">IF(AM$17&lt;=$E1318,$G1318/$E1318,0)*$F$1246</f>
        <v>0</v>
      </c>
      <c r="DF1318" s="156">
        <f ca="1">IF(AN$17&lt;=$E1318,$G1318/$E1318,0)*$F$1246</f>
        <v>0</v>
      </c>
      <c r="DG1318" s="156">
        <f ca="1">IF(AO$17&lt;=$E1318,$G1318/$E1318,0)*$F$1246</f>
        <v>0</v>
      </c>
      <c r="DH1318" s="156">
        <f ca="1">IF(AP$17&lt;=$E1318,$G1318/$E1318,0)*$F$1246</f>
        <v>0</v>
      </c>
      <c r="DI1318" s="156">
        <f ca="1">IF(AQ$17&lt;=$E1318,$G1318/$E1318,0)*$F$1246</f>
        <v>0</v>
      </c>
      <c r="DJ1318" s="156">
        <f ca="1">IF(AR$17&lt;=$E1318,$G1318/$E1318,0)*$F$1246</f>
        <v>0</v>
      </c>
      <c r="DK1318" s="156">
        <f ca="1">IF(AS$17&lt;=$E1318,$G1318/$E1318,0)*$F$1246</f>
        <v>0</v>
      </c>
      <c r="DL1318" s="156">
        <f ca="1">IF(AT$17&lt;=$E1318,$G1318/$E1318,0)*$F$1246</f>
        <v>0</v>
      </c>
      <c r="DM1318" s="156">
        <f ca="1">IF(AU$17&lt;=$E1318,$G1318/$E1318,0)*$F$1246</f>
        <v>0</v>
      </c>
      <c r="DN1318" s="156">
        <f ca="1">IF(AV$17&lt;=$E1318,$G1318/$E1318,0)*$F$1246</f>
        <v>0</v>
      </c>
      <c r="DO1318" s="156">
        <f ca="1">IF(AW$17&lt;=$E1318,$G1318/$E1318,0)*$F$1246</f>
        <v>0</v>
      </c>
      <c r="DP1318" s="156">
        <f ca="1">IF(AX$17&lt;=$E1318,$G1318/$E1318,0)*$F$1246</f>
        <v>0</v>
      </c>
      <c r="DQ1318" s="156">
        <f ca="1">IF(AY$17&lt;=$E1318,$G1318/$E1318,0)*$F$1246</f>
        <v>0</v>
      </c>
      <c r="DR1318" s="156">
        <f ca="1">IF(AZ$17&lt;=$E1318,$G1318/$E1318,0)*$F$1246</f>
        <v>0</v>
      </c>
      <c r="DS1318" s="156">
        <f ca="1">IF(BA$17&lt;=$E1318,$G1318/$E1318,0)*$F$1246</f>
        <v>0</v>
      </c>
      <c r="DT1318" s="156">
        <f ca="1">IF(BB$17&lt;=$E1318,$G1318/$E1318,0)*$F$1246</f>
        <v>0</v>
      </c>
      <c r="DU1318" s="156">
        <f ca="1">IF(BC$17&lt;=$E1318,$G1318/$E1318,0)*$F$1246</f>
        <v>0</v>
      </c>
      <c r="DV1318" s="156"/>
      <c r="DW1318" s="157"/>
      <c r="DX1318" s="157"/>
      <c r="DY1318" s="157"/>
      <c r="DZ1318" s="157"/>
      <c r="EA1318" s="157"/>
      <c r="EB1318" s="157"/>
      <c r="EC1318" s="157"/>
      <c r="ED1318" s="157"/>
      <c r="EE1318" s="157"/>
      <c r="EF1318" s="157"/>
      <c r="EG1318" s="157"/>
      <c r="EH1318" s="157"/>
      <c r="EI1318" s="157"/>
      <c r="EJ1318" s="157"/>
      <c r="EK1318" s="157"/>
      <c r="EL1318" s="157"/>
      <c r="EM1318" s="157"/>
      <c r="EN1318" s="157"/>
      <c r="EO1318" s="157"/>
      <c r="EP1318" s="157"/>
      <c r="EQ1318" s="157"/>
      <c r="ER1318" s="157"/>
      <c r="ES1318" s="157"/>
      <c r="ET1318" s="157"/>
      <c r="EU1318" s="157"/>
      <c r="EV1318" s="157"/>
      <c r="EW1318" s="157"/>
      <c r="EX1318" s="157"/>
      <c r="EY1318" s="157"/>
      <c r="EZ1318" s="157"/>
      <c r="FA1318" s="157"/>
      <c r="FB1318" s="157"/>
      <c r="FC1318" s="157"/>
      <c r="FD1318" s="157"/>
      <c r="FE1318" s="157"/>
      <c r="FF1318" s="157"/>
      <c r="FG1318" s="157"/>
      <c r="FH1318" s="157"/>
      <c r="FI1318" s="157"/>
      <c r="FJ1318" s="157"/>
      <c r="FK1318" s="157"/>
      <c r="FL1318" s="157"/>
      <c r="FM1318" s="157"/>
      <c r="FN1318" s="157"/>
      <c r="FO1318" s="157"/>
      <c r="FP1318" s="157"/>
      <c r="FQ1318" s="157"/>
      <c r="FR1318" s="157"/>
      <c r="FS1318" s="157"/>
      <c r="FT1318" s="157"/>
      <c r="FU1318" s="157"/>
      <c r="FV1318" s="157"/>
      <c r="FW1318" s="159"/>
      <c r="FX1318" s="159"/>
      <c r="FY1318" s="159"/>
      <c r="FZ1318" s="159"/>
      <c r="GA1318" s="159"/>
      <c r="GB1318" s="159"/>
      <c r="GC1318" s="159"/>
      <c r="GD1318" s="159"/>
      <c r="GE1318" s="159"/>
    </row>
    <row r="1319" spans="1:187" x14ac:dyDescent="0.35">
      <c r="A1319" s="1"/>
      <c r="B1319" s="1"/>
      <c r="C1319" s="2"/>
      <c r="D1319" s="2"/>
      <c r="E1319" s="13">
        <v>48</v>
      </c>
      <c r="F1319" s="158">
        <f t="shared" si="518"/>
        <v>71</v>
      </c>
      <c r="G1319" s="155">
        <f>SUM($BZ$958:$BZ$1109)</f>
        <v>0</v>
      </c>
      <c r="H1319" s="157"/>
      <c r="I1319" s="157"/>
      <c r="J1319" s="157"/>
      <c r="K1319" s="157"/>
      <c r="L1319" s="157"/>
      <c r="M1319" s="157"/>
      <c r="N1319" s="157"/>
      <c r="O1319" s="157"/>
      <c r="P1319" s="157"/>
      <c r="Q1319" s="159"/>
      <c r="R1319" s="159"/>
      <c r="S1319" s="159"/>
      <c r="T1319" s="159"/>
      <c r="U1319" s="159"/>
      <c r="V1319" s="159"/>
      <c r="W1319" s="159"/>
      <c r="X1319" s="159"/>
      <c r="Y1319" s="159"/>
      <c r="Z1319" s="159"/>
      <c r="AA1319" s="159"/>
      <c r="AB1319" s="159"/>
      <c r="AC1319" s="159"/>
      <c r="AD1319" s="159"/>
      <c r="AE1319" s="159"/>
      <c r="AF1319" s="159"/>
      <c r="AG1319" s="159"/>
      <c r="AH1319" s="159"/>
      <c r="AI1319" s="159"/>
      <c r="AJ1319" s="159"/>
      <c r="AK1319" s="159"/>
      <c r="AL1319" s="159"/>
      <c r="AM1319" s="159"/>
      <c r="AN1319" s="159"/>
      <c r="AO1319" s="159"/>
      <c r="AP1319" s="159"/>
      <c r="AQ1319" s="159"/>
      <c r="AR1319" s="159"/>
      <c r="AS1319" s="159"/>
      <c r="AT1319" s="159"/>
      <c r="AU1319" s="159"/>
      <c r="AV1319" s="159"/>
      <c r="AW1319" s="159"/>
      <c r="AX1319" s="159"/>
      <c r="AY1319" s="159"/>
      <c r="AZ1319" s="159"/>
      <c r="BA1319" s="159"/>
      <c r="BB1319" s="159"/>
      <c r="BC1319" s="159"/>
      <c r="BD1319" s="159"/>
      <c r="BE1319" s="159"/>
      <c r="BF1319" s="159"/>
      <c r="BG1319" s="159"/>
      <c r="BH1319" s="159"/>
      <c r="BI1319" s="159"/>
      <c r="BJ1319" s="159"/>
      <c r="BK1319" s="159"/>
      <c r="BL1319" s="159"/>
      <c r="BM1319" s="159"/>
      <c r="BN1319" s="159"/>
      <c r="BO1319" s="159"/>
      <c r="BP1319" s="159"/>
      <c r="BQ1319" s="159"/>
      <c r="BR1319" s="159"/>
      <c r="BS1319" s="159"/>
      <c r="BT1319" s="159"/>
      <c r="BU1319" s="159"/>
      <c r="BV1319" s="159"/>
      <c r="BW1319" s="159"/>
      <c r="BX1319" s="159"/>
      <c r="BY1319" s="159"/>
      <c r="BZ1319" s="159"/>
      <c r="CA1319" s="159">
        <f ca="1">IF(H$17&lt;=$E1319,$G1319/$E1319,0)*$F$1246</f>
        <v>0</v>
      </c>
      <c r="CB1319" s="156">
        <f ca="1">IF(I$17&lt;=$E1319,$G1319/$E1319,0)*$F$1246</f>
        <v>0</v>
      </c>
      <c r="CC1319" s="156">
        <f ca="1">IF(J$17&lt;=$E1319,$G1319/$E1319,0)*$F$1246</f>
        <v>0</v>
      </c>
      <c r="CD1319" s="156">
        <f ca="1">IF(K$17&lt;=$E1319,$G1319/$E1319,0)*$F$1246</f>
        <v>0</v>
      </c>
      <c r="CE1319" s="156">
        <f ca="1">IF(L$17&lt;=$E1319,$G1319/$E1319,0)*$F$1246</f>
        <v>0</v>
      </c>
      <c r="CF1319" s="156">
        <f ca="1">IF(M$17&lt;=$E1319,$G1319/$E1319,0)*$F$1246</f>
        <v>0</v>
      </c>
      <c r="CG1319" s="156">
        <f ca="1">IF(N$17&lt;=$E1319,$G1319/$E1319,0)*$F$1246</f>
        <v>0</v>
      </c>
      <c r="CH1319" s="156">
        <f ca="1">IF(O$17&lt;=$E1319,$G1319/$E1319,0)*$F$1246</f>
        <v>0</v>
      </c>
      <c r="CI1319" s="156">
        <f ca="1">IF(P$17&lt;=$E1319,$G1319/$E1319,0)*$F$1246</f>
        <v>0</v>
      </c>
      <c r="CJ1319" s="156">
        <f ca="1">IF(Q$17&lt;=$E1319,$G1319/$E1319,0)*$F$1246</f>
        <v>0</v>
      </c>
      <c r="CK1319" s="156">
        <f ca="1">IF(R$17&lt;=$E1319,$G1319/$E1319,0)*$F$1246</f>
        <v>0</v>
      </c>
      <c r="CL1319" s="156">
        <f ca="1">IF(S$17&lt;=$E1319,$G1319/$E1319,0)*$F$1246</f>
        <v>0</v>
      </c>
      <c r="CM1319" s="156">
        <f ca="1">IF(T$17&lt;=$E1319,$G1319/$E1319,0)*$F$1246</f>
        <v>0</v>
      </c>
      <c r="CN1319" s="156">
        <f ca="1">IF(U$17&lt;=$E1319,$G1319/$E1319,0)*$F$1246</f>
        <v>0</v>
      </c>
      <c r="CO1319" s="156">
        <f ca="1">IF(V$17&lt;=$E1319,$G1319/$E1319,0)*$F$1246</f>
        <v>0</v>
      </c>
      <c r="CP1319" s="156">
        <f ca="1">IF(W$17&lt;=$E1319,$G1319/$E1319,0)*$F$1246</f>
        <v>0</v>
      </c>
      <c r="CQ1319" s="156">
        <f ca="1">IF(X$17&lt;=$E1319,$G1319/$E1319,0)*$F$1246</f>
        <v>0</v>
      </c>
      <c r="CR1319" s="156">
        <f ca="1">IF(Y$17&lt;=$E1319,$G1319/$E1319,0)*$F$1246</f>
        <v>0</v>
      </c>
      <c r="CS1319" s="156">
        <f ca="1">IF(Z$17&lt;=$E1319,$G1319/$E1319,0)*$F$1246</f>
        <v>0</v>
      </c>
      <c r="CT1319" s="156">
        <f ca="1">IF(AA$17&lt;=$E1319,$G1319/$E1319,0)*$F$1246</f>
        <v>0</v>
      </c>
      <c r="CU1319" s="156">
        <f ca="1">IF(AB$17&lt;=$E1319,$G1319/$E1319,0)*$F$1246</f>
        <v>0</v>
      </c>
      <c r="CV1319" s="156">
        <f ca="1">IF(AC$17&lt;=$E1319,$G1319/$E1319,0)*$F$1246</f>
        <v>0</v>
      </c>
      <c r="CW1319" s="156">
        <f ca="1">IF(AD$17&lt;=$E1319,$G1319/$E1319,0)*$F$1246</f>
        <v>0</v>
      </c>
      <c r="CX1319" s="156">
        <f ca="1">IF(AE$17&lt;=$E1319,$G1319/$E1319,0)*$F$1246</f>
        <v>0</v>
      </c>
      <c r="CY1319" s="156">
        <f ca="1">IF(AF$17&lt;=$E1319,$G1319/$E1319,0)*$F$1246</f>
        <v>0</v>
      </c>
      <c r="CZ1319" s="156">
        <f ca="1">IF(AG$17&lt;=$E1319,$G1319/$E1319,0)*$F$1246</f>
        <v>0</v>
      </c>
      <c r="DA1319" s="156">
        <f ca="1">IF(AH$17&lt;=$E1319,$G1319/$E1319,0)*$F$1246</f>
        <v>0</v>
      </c>
      <c r="DB1319" s="156">
        <f ca="1">IF(AI$17&lt;=$E1319,$G1319/$E1319,0)*$F$1246</f>
        <v>0</v>
      </c>
      <c r="DC1319" s="156">
        <f ca="1">IF(AJ$17&lt;=$E1319,$G1319/$E1319,0)*$F$1246</f>
        <v>0</v>
      </c>
      <c r="DD1319" s="156">
        <f ca="1">IF(AK$17&lt;=$E1319,$G1319/$E1319,0)*$F$1246</f>
        <v>0</v>
      </c>
      <c r="DE1319" s="156">
        <f ca="1">IF(AL$17&lt;=$E1319,$G1319/$E1319,0)*$F$1246</f>
        <v>0</v>
      </c>
      <c r="DF1319" s="156">
        <f ca="1">IF(AM$17&lt;=$E1319,$G1319/$E1319,0)*$F$1246</f>
        <v>0</v>
      </c>
      <c r="DG1319" s="156">
        <f ca="1">IF(AN$17&lt;=$E1319,$G1319/$E1319,0)*$F$1246</f>
        <v>0</v>
      </c>
      <c r="DH1319" s="156">
        <f ca="1">IF(AO$17&lt;=$E1319,$G1319/$E1319,0)*$F$1246</f>
        <v>0</v>
      </c>
      <c r="DI1319" s="156">
        <f ca="1">IF(AP$17&lt;=$E1319,$G1319/$E1319,0)*$F$1246</f>
        <v>0</v>
      </c>
      <c r="DJ1319" s="156">
        <f ca="1">IF(AQ$17&lt;=$E1319,$G1319/$E1319,0)*$F$1246</f>
        <v>0</v>
      </c>
      <c r="DK1319" s="156">
        <f ca="1">IF(AR$17&lt;=$E1319,$G1319/$E1319,0)*$F$1246</f>
        <v>0</v>
      </c>
      <c r="DL1319" s="156">
        <f ca="1">IF(AS$17&lt;=$E1319,$G1319/$E1319,0)*$F$1246</f>
        <v>0</v>
      </c>
      <c r="DM1319" s="156">
        <f ca="1">IF(AT$17&lt;=$E1319,$G1319/$E1319,0)*$F$1246</f>
        <v>0</v>
      </c>
      <c r="DN1319" s="156">
        <f ca="1">IF(AU$17&lt;=$E1319,$G1319/$E1319,0)*$F$1246</f>
        <v>0</v>
      </c>
      <c r="DO1319" s="156">
        <f ca="1">IF(AV$17&lt;=$E1319,$G1319/$E1319,0)*$F$1246</f>
        <v>0</v>
      </c>
      <c r="DP1319" s="156">
        <f ca="1">IF(AW$17&lt;=$E1319,$G1319/$E1319,0)*$F$1246</f>
        <v>0</v>
      </c>
      <c r="DQ1319" s="156">
        <f ca="1">IF(AX$17&lt;=$E1319,$G1319/$E1319,0)*$F$1246</f>
        <v>0</v>
      </c>
      <c r="DR1319" s="156">
        <f ca="1">IF(AY$17&lt;=$E1319,$G1319/$E1319,0)*$F$1246</f>
        <v>0</v>
      </c>
      <c r="DS1319" s="156">
        <f ca="1">IF(AZ$17&lt;=$E1319,$G1319/$E1319,0)*$F$1246</f>
        <v>0</v>
      </c>
      <c r="DT1319" s="156">
        <f ca="1">IF(BA$17&lt;=$E1319,$G1319/$E1319,0)*$F$1246</f>
        <v>0</v>
      </c>
      <c r="DU1319" s="156">
        <f ca="1">IF(BB$17&lt;=$E1319,$G1319/$E1319,0)*$F$1246</f>
        <v>0</v>
      </c>
      <c r="DV1319" s="156">
        <f ca="1">IF(BC$17&lt;=$E1319,$G1319/$E1319,0)*$F$1246</f>
        <v>0</v>
      </c>
      <c r="DW1319" s="156"/>
      <c r="DX1319" s="157"/>
      <c r="DY1319" s="157"/>
      <c r="DZ1319" s="157"/>
      <c r="EA1319" s="157"/>
      <c r="EB1319" s="157"/>
      <c r="EC1319" s="157"/>
      <c r="ED1319" s="157"/>
      <c r="EE1319" s="157"/>
      <c r="EF1319" s="157"/>
      <c r="EG1319" s="157"/>
      <c r="EH1319" s="157"/>
      <c r="EI1319" s="157"/>
      <c r="EJ1319" s="157"/>
      <c r="EK1319" s="157"/>
      <c r="EL1319" s="157"/>
      <c r="EM1319" s="157"/>
      <c r="EN1319" s="157"/>
      <c r="EO1319" s="157"/>
      <c r="EP1319" s="157"/>
      <c r="EQ1319" s="157"/>
      <c r="ER1319" s="157"/>
      <c r="ES1319" s="157"/>
      <c r="ET1319" s="157"/>
      <c r="EU1319" s="157"/>
      <c r="EV1319" s="157"/>
      <c r="EW1319" s="157"/>
      <c r="EX1319" s="157"/>
      <c r="EY1319" s="157"/>
      <c r="EZ1319" s="157"/>
      <c r="FA1319" s="157"/>
      <c r="FB1319" s="157"/>
      <c r="FC1319" s="157"/>
      <c r="FD1319" s="157"/>
      <c r="FE1319" s="157"/>
      <c r="FF1319" s="157"/>
      <c r="FG1319" s="157"/>
      <c r="FH1319" s="157"/>
      <c r="FI1319" s="157"/>
      <c r="FJ1319" s="157"/>
      <c r="FK1319" s="157"/>
      <c r="FL1319" s="157"/>
      <c r="FM1319" s="157"/>
      <c r="FN1319" s="157"/>
      <c r="FO1319" s="157"/>
      <c r="FP1319" s="157"/>
      <c r="FQ1319" s="157"/>
      <c r="FR1319" s="157"/>
      <c r="FS1319" s="157"/>
      <c r="FT1319" s="157"/>
      <c r="FU1319" s="157"/>
      <c r="FV1319" s="157"/>
      <c r="FW1319" s="159"/>
      <c r="FX1319" s="159"/>
      <c r="FY1319" s="159"/>
      <c r="FZ1319" s="159"/>
      <c r="GA1319" s="159"/>
      <c r="GB1319" s="159"/>
      <c r="GC1319" s="159"/>
      <c r="GD1319" s="159"/>
      <c r="GE1319" s="159"/>
    </row>
    <row r="1320" spans="1:187" x14ac:dyDescent="0.35">
      <c r="A1320" s="1"/>
      <c r="B1320" s="1"/>
      <c r="C1320" s="2"/>
      <c r="D1320" s="2"/>
      <c r="E1320" s="13">
        <v>48</v>
      </c>
      <c r="F1320" s="158">
        <f t="shared" si="518"/>
        <v>72</v>
      </c>
      <c r="G1320" s="155">
        <f>SUM($CA$958:$CA$1109)</f>
        <v>0</v>
      </c>
      <c r="H1320" s="157"/>
      <c r="I1320" s="157"/>
      <c r="J1320" s="157"/>
      <c r="K1320" s="157"/>
      <c r="L1320" s="157"/>
      <c r="M1320" s="157"/>
      <c r="N1320" s="157"/>
      <c r="O1320" s="157"/>
      <c r="P1320" s="157"/>
      <c r="Q1320" s="159"/>
      <c r="R1320" s="159"/>
      <c r="S1320" s="159"/>
      <c r="T1320" s="159"/>
      <c r="U1320" s="159"/>
      <c r="V1320" s="159"/>
      <c r="W1320" s="159"/>
      <c r="X1320" s="159"/>
      <c r="Y1320" s="159"/>
      <c r="Z1320" s="159"/>
      <c r="AA1320" s="159"/>
      <c r="AB1320" s="159"/>
      <c r="AC1320" s="159"/>
      <c r="AD1320" s="159"/>
      <c r="AE1320" s="159"/>
      <c r="AF1320" s="159"/>
      <c r="AG1320" s="159"/>
      <c r="AH1320" s="159"/>
      <c r="AI1320" s="159"/>
      <c r="AJ1320" s="159"/>
      <c r="AK1320" s="159"/>
      <c r="AL1320" s="159"/>
      <c r="AM1320" s="159"/>
      <c r="AN1320" s="159"/>
      <c r="AO1320" s="159"/>
      <c r="AP1320" s="159"/>
      <c r="AQ1320" s="159"/>
      <c r="AR1320" s="159"/>
      <c r="AS1320" s="159"/>
      <c r="AT1320" s="159"/>
      <c r="AU1320" s="159"/>
      <c r="AV1320" s="159"/>
      <c r="AW1320" s="159"/>
      <c r="AX1320" s="159"/>
      <c r="AY1320" s="159"/>
      <c r="AZ1320" s="159"/>
      <c r="BA1320" s="159"/>
      <c r="BB1320" s="159"/>
      <c r="BC1320" s="159"/>
      <c r="BD1320" s="159"/>
      <c r="BE1320" s="159"/>
      <c r="BF1320" s="159"/>
      <c r="BG1320" s="159"/>
      <c r="BH1320" s="159"/>
      <c r="BI1320" s="159"/>
      <c r="BJ1320" s="159"/>
      <c r="BK1320" s="159"/>
      <c r="BL1320" s="159"/>
      <c r="BM1320" s="159"/>
      <c r="BN1320" s="159"/>
      <c r="BO1320" s="159"/>
      <c r="BP1320" s="159"/>
      <c r="BQ1320" s="159"/>
      <c r="BR1320" s="159"/>
      <c r="BS1320" s="159"/>
      <c r="BT1320" s="159"/>
      <c r="BU1320" s="159"/>
      <c r="BV1320" s="159"/>
      <c r="BW1320" s="159"/>
      <c r="BX1320" s="159"/>
      <c r="BY1320" s="159"/>
      <c r="BZ1320" s="159"/>
      <c r="CA1320" s="159"/>
      <c r="CB1320" s="159">
        <f ca="1">IF(H$17&lt;=$E1320,$G1320/$E1320,0)*$F$1246</f>
        <v>0</v>
      </c>
      <c r="CC1320" s="156">
        <f ca="1">IF(I$17&lt;=$E1320,$G1320/$E1320,0)*$F$1246</f>
        <v>0</v>
      </c>
      <c r="CD1320" s="156">
        <f ca="1">IF(J$17&lt;=$E1320,$G1320/$E1320,0)*$F$1246</f>
        <v>0</v>
      </c>
      <c r="CE1320" s="156">
        <f ca="1">IF(K$17&lt;=$E1320,$G1320/$E1320,0)*$F$1246</f>
        <v>0</v>
      </c>
      <c r="CF1320" s="156">
        <f ca="1">IF(L$17&lt;=$E1320,$G1320/$E1320,0)*$F$1246</f>
        <v>0</v>
      </c>
      <c r="CG1320" s="156">
        <f ca="1">IF(M$17&lt;=$E1320,$G1320/$E1320,0)*$F$1246</f>
        <v>0</v>
      </c>
      <c r="CH1320" s="156">
        <f ca="1">IF(N$17&lt;=$E1320,$G1320/$E1320,0)*$F$1246</f>
        <v>0</v>
      </c>
      <c r="CI1320" s="156">
        <f ca="1">IF(O$17&lt;=$E1320,$G1320/$E1320,0)*$F$1246</f>
        <v>0</v>
      </c>
      <c r="CJ1320" s="156">
        <f ca="1">IF(P$17&lt;=$E1320,$G1320/$E1320,0)*$F$1246</f>
        <v>0</v>
      </c>
      <c r="CK1320" s="156">
        <f ca="1">IF(Q$17&lt;=$E1320,$G1320/$E1320,0)*$F$1246</f>
        <v>0</v>
      </c>
      <c r="CL1320" s="156">
        <f ca="1">IF(R$17&lt;=$E1320,$G1320/$E1320,0)*$F$1246</f>
        <v>0</v>
      </c>
      <c r="CM1320" s="156">
        <f ca="1">IF(S$17&lt;=$E1320,$G1320/$E1320,0)*$F$1246</f>
        <v>0</v>
      </c>
      <c r="CN1320" s="156">
        <f ca="1">IF(T$17&lt;=$E1320,$G1320/$E1320,0)*$F$1246</f>
        <v>0</v>
      </c>
      <c r="CO1320" s="156">
        <f ca="1">IF(U$17&lt;=$E1320,$G1320/$E1320,0)*$F$1246</f>
        <v>0</v>
      </c>
      <c r="CP1320" s="156">
        <f ca="1">IF(V$17&lt;=$E1320,$G1320/$E1320,0)*$F$1246</f>
        <v>0</v>
      </c>
      <c r="CQ1320" s="156">
        <f ca="1">IF(W$17&lt;=$E1320,$G1320/$E1320,0)*$F$1246</f>
        <v>0</v>
      </c>
      <c r="CR1320" s="156">
        <f ca="1">IF(X$17&lt;=$E1320,$G1320/$E1320,0)*$F$1246</f>
        <v>0</v>
      </c>
      <c r="CS1320" s="156">
        <f ca="1">IF(Y$17&lt;=$E1320,$G1320/$E1320,0)*$F$1246</f>
        <v>0</v>
      </c>
      <c r="CT1320" s="156">
        <f ca="1">IF(Z$17&lt;=$E1320,$G1320/$E1320,0)*$F$1246</f>
        <v>0</v>
      </c>
      <c r="CU1320" s="156">
        <f ca="1">IF(AA$17&lt;=$E1320,$G1320/$E1320,0)*$F$1246</f>
        <v>0</v>
      </c>
      <c r="CV1320" s="156">
        <f ca="1">IF(AB$17&lt;=$E1320,$G1320/$E1320,0)*$F$1246</f>
        <v>0</v>
      </c>
      <c r="CW1320" s="156">
        <f ca="1">IF(AC$17&lt;=$E1320,$G1320/$E1320,0)*$F$1246</f>
        <v>0</v>
      </c>
      <c r="CX1320" s="156">
        <f ca="1">IF(AD$17&lt;=$E1320,$G1320/$E1320,0)*$F$1246</f>
        <v>0</v>
      </c>
      <c r="CY1320" s="156">
        <f ca="1">IF(AE$17&lt;=$E1320,$G1320/$E1320,0)*$F$1246</f>
        <v>0</v>
      </c>
      <c r="CZ1320" s="156">
        <f ca="1">IF(AF$17&lt;=$E1320,$G1320/$E1320,0)*$F$1246</f>
        <v>0</v>
      </c>
      <c r="DA1320" s="156">
        <f ca="1">IF(AG$17&lt;=$E1320,$G1320/$E1320,0)*$F$1246</f>
        <v>0</v>
      </c>
      <c r="DB1320" s="156">
        <f ca="1">IF(AH$17&lt;=$E1320,$G1320/$E1320,0)*$F$1246</f>
        <v>0</v>
      </c>
      <c r="DC1320" s="156">
        <f ca="1">IF(AI$17&lt;=$E1320,$G1320/$E1320,0)*$F$1246</f>
        <v>0</v>
      </c>
      <c r="DD1320" s="156">
        <f ca="1">IF(AJ$17&lt;=$E1320,$G1320/$E1320,0)*$F$1246</f>
        <v>0</v>
      </c>
      <c r="DE1320" s="156">
        <f ca="1">IF(AK$17&lt;=$E1320,$G1320/$E1320,0)*$F$1246</f>
        <v>0</v>
      </c>
      <c r="DF1320" s="156">
        <f ca="1">IF(AL$17&lt;=$E1320,$G1320/$E1320,0)*$F$1246</f>
        <v>0</v>
      </c>
      <c r="DG1320" s="156">
        <f ca="1">IF(AM$17&lt;=$E1320,$G1320/$E1320,0)*$F$1246</f>
        <v>0</v>
      </c>
      <c r="DH1320" s="156">
        <f ca="1">IF(AN$17&lt;=$E1320,$G1320/$E1320,0)*$F$1246</f>
        <v>0</v>
      </c>
      <c r="DI1320" s="156">
        <f ca="1">IF(AO$17&lt;=$E1320,$G1320/$E1320,0)*$F$1246</f>
        <v>0</v>
      </c>
      <c r="DJ1320" s="156">
        <f ca="1">IF(AP$17&lt;=$E1320,$G1320/$E1320,0)*$F$1246</f>
        <v>0</v>
      </c>
      <c r="DK1320" s="156">
        <f ca="1">IF(AQ$17&lt;=$E1320,$G1320/$E1320,0)*$F$1246</f>
        <v>0</v>
      </c>
      <c r="DL1320" s="156">
        <f ca="1">IF(AR$17&lt;=$E1320,$G1320/$E1320,0)*$F$1246</f>
        <v>0</v>
      </c>
      <c r="DM1320" s="156">
        <f ca="1">IF(AS$17&lt;=$E1320,$G1320/$E1320,0)*$F$1246</f>
        <v>0</v>
      </c>
      <c r="DN1320" s="156">
        <f ca="1">IF(AT$17&lt;=$E1320,$G1320/$E1320,0)*$F$1246</f>
        <v>0</v>
      </c>
      <c r="DO1320" s="156">
        <f ca="1">IF(AU$17&lt;=$E1320,$G1320/$E1320,0)*$F$1246</f>
        <v>0</v>
      </c>
      <c r="DP1320" s="156">
        <f ca="1">IF(AV$17&lt;=$E1320,$G1320/$E1320,0)*$F$1246</f>
        <v>0</v>
      </c>
      <c r="DQ1320" s="156">
        <f ca="1">IF(AW$17&lt;=$E1320,$G1320/$E1320,0)*$F$1246</f>
        <v>0</v>
      </c>
      <c r="DR1320" s="156">
        <f ca="1">IF(AX$17&lt;=$E1320,$G1320/$E1320,0)*$F$1246</f>
        <v>0</v>
      </c>
      <c r="DS1320" s="156">
        <f ca="1">IF(AY$17&lt;=$E1320,$G1320/$E1320,0)*$F$1246</f>
        <v>0</v>
      </c>
      <c r="DT1320" s="156">
        <f ca="1">IF(AZ$17&lt;=$E1320,$G1320/$E1320,0)*$F$1246</f>
        <v>0</v>
      </c>
      <c r="DU1320" s="156">
        <f ca="1">IF(BA$17&lt;=$E1320,$G1320/$E1320,0)*$F$1246</f>
        <v>0</v>
      </c>
      <c r="DV1320" s="156">
        <f ca="1">IF(BB$17&lt;=$E1320,$G1320/$E1320,0)*$F$1246</f>
        <v>0</v>
      </c>
      <c r="DW1320" s="156">
        <f ca="1">IF(BC$17&lt;=$E1320,$G1320/$E1320,0)*$F$1246</f>
        <v>0</v>
      </c>
      <c r="DX1320" s="156"/>
      <c r="DY1320" s="157"/>
      <c r="DZ1320" s="157"/>
      <c r="EA1320" s="157"/>
      <c r="EB1320" s="157"/>
      <c r="EC1320" s="157"/>
      <c r="ED1320" s="157"/>
      <c r="EE1320" s="157"/>
      <c r="EF1320" s="157"/>
      <c r="EG1320" s="157"/>
      <c r="EH1320" s="157"/>
      <c r="EI1320" s="157"/>
      <c r="EJ1320" s="157"/>
      <c r="EK1320" s="157"/>
      <c r="EL1320" s="157"/>
      <c r="EM1320" s="157"/>
      <c r="EN1320" s="157"/>
      <c r="EO1320" s="157"/>
      <c r="EP1320" s="157"/>
      <c r="EQ1320" s="157"/>
      <c r="ER1320" s="157"/>
      <c r="ES1320" s="157"/>
      <c r="ET1320" s="157"/>
      <c r="EU1320" s="157"/>
      <c r="EV1320" s="157"/>
      <c r="EW1320" s="157"/>
      <c r="EX1320" s="157"/>
      <c r="EY1320" s="157"/>
      <c r="EZ1320" s="157"/>
      <c r="FA1320" s="157"/>
      <c r="FB1320" s="157"/>
      <c r="FC1320" s="157"/>
      <c r="FD1320" s="157"/>
      <c r="FE1320" s="157"/>
      <c r="FF1320" s="157"/>
      <c r="FG1320" s="157"/>
      <c r="FH1320" s="157"/>
      <c r="FI1320" s="157"/>
      <c r="FJ1320" s="157"/>
      <c r="FK1320" s="157"/>
      <c r="FL1320" s="157"/>
      <c r="FM1320" s="157"/>
      <c r="FN1320" s="157"/>
      <c r="FO1320" s="157"/>
      <c r="FP1320" s="157"/>
      <c r="FQ1320" s="157"/>
      <c r="FR1320" s="157"/>
      <c r="FS1320" s="157"/>
      <c r="FT1320" s="157"/>
      <c r="FU1320" s="157"/>
      <c r="FV1320" s="157"/>
      <c r="FW1320" s="159"/>
      <c r="FX1320" s="159"/>
      <c r="FY1320" s="159"/>
      <c r="FZ1320" s="159"/>
      <c r="GA1320" s="159"/>
      <c r="GB1320" s="159"/>
      <c r="GC1320" s="159"/>
      <c r="GD1320" s="159"/>
      <c r="GE1320" s="159"/>
    </row>
    <row r="1321" spans="1:187" x14ac:dyDescent="0.35">
      <c r="A1321" s="1"/>
      <c r="B1321" s="1"/>
      <c r="C1321" s="2"/>
      <c r="D1321" s="2"/>
      <c r="E1321" s="13">
        <v>48</v>
      </c>
      <c r="F1321" s="158">
        <f t="shared" si="518"/>
        <v>73</v>
      </c>
      <c r="G1321" s="155">
        <f>SUM($CB$958:$CB$1109)</f>
        <v>0</v>
      </c>
      <c r="H1321" s="157"/>
      <c r="I1321" s="157"/>
      <c r="J1321" s="157"/>
      <c r="K1321" s="157"/>
      <c r="L1321" s="157"/>
      <c r="M1321" s="157"/>
      <c r="N1321" s="157"/>
      <c r="O1321" s="157"/>
      <c r="P1321" s="157"/>
      <c r="Q1321" s="159"/>
      <c r="R1321" s="159"/>
      <c r="S1321" s="159"/>
      <c r="T1321" s="159"/>
      <c r="U1321" s="159"/>
      <c r="V1321" s="159"/>
      <c r="W1321" s="159"/>
      <c r="X1321" s="159"/>
      <c r="Y1321" s="159"/>
      <c r="Z1321" s="159"/>
      <c r="AA1321" s="159"/>
      <c r="AB1321" s="159"/>
      <c r="AC1321" s="159"/>
      <c r="AD1321" s="159"/>
      <c r="AE1321" s="159"/>
      <c r="AF1321" s="159"/>
      <c r="AG1321" s="159"/>
      <c r="AH1321" s="159"/>
      <c r="AI1321" s="159"/>
      <c r="AJ1321" s="159"/>
      <c r="AK1321" s="159"/>
      <c r="AL1321" s="159"/>
      <c r="AM1321" s="159"/>
      <c r="AN1321" s="159"/>
      <c r="AO1321" s="159"/>
      <c r="AP1321" s="159"/>
      <c r="AQ1321" s="159"/>
      <c r="AR1321" s="159"/>
      <c r="AS1321" s="159"/>
      <c r="AT1321" s="159"/>
      <c r="AU1321" s="159"/>
      <c r="AV1321" s="159"/>
      <c r="AW1321" s="159"/>
      <c r="AX1321" s="159"/>
      <c r="AY1321" s="159"/>
      <c r="AZ1321" s="159"/>
      <c r="BA1321" s="159"/>
      <c r="BB1321" s="159"/>
      <c r="BC1321" s="159"/>
      <c r="BD1321" s="159"/>
      <c r="BE1321" s="159"/>
      <c r="BF1321" s="159"/>
      <c r="BG1321" s="159"/>
      <c r="BH1321" s="159"/>
      <c r="BI1321" s="159"/>
      <c r="BJ1321" s="159"/>
      <c r="BK1321" s="159"/>
      <c r="BL1321" s="159"/>
      <c r="BM1321" s="159"/>
      <c r="BN1321" s="159"/>
      <c r="BO1321" s="159"/>
      <c r="BP1321" s="159"/>
      <c r="BQ1321" s="159"/>
      <c r="BR1321" s="159"/>
      <c r="BS1321" s="159"/>
      <c r="BT1321" s="159"/>
      <c r="BU1321" s="159"/>
      <c r="BV1321" s="159"/>
      <c r="BW1321" s="159"/>
      <c r="BX1321" s="159"/>
      <c r="BY1321" s="159"/>
      <c r="BZ1321" s="159"/>
      <c r="CA1321" s="159"/>
      <c r="CB1321" s="159"/>
      <c r="CC1321" s="159">
        <f ca="1">IF(H$17&lt;=$E1321,$G1321/$E1321,0)*$F$1246</f>
        <v>0</v>
      </c>
      <c r="CD1321" s="156">
        <f ca="1">IF(I$17&lt;=$E1321,$G1321/$E1321,0)*$F$1246</f>
        <v>0</v>
      </c>
      <c r="CE1321" s="156">
        <f ca="1">IF(J$17&lt;=$E1321,$G1321/$E1321,0)*$F$1246</f>
        <v>0</v>
      </c>
      <c r="CF1321" s="156">
        <f ca="1">IF(K$17&lt;=$E1321,$G1321/$E1321,0)*$F$1246</f>
        <v>0</v>
      </c>
      <c r="CG1321" s="156">
        <f ca="1">IF(L$17&lt;=$E1321,$G1321/$E1321,0)*$F$1246</f>
        <v>0</v>
      </c>
      <c r="CH1321" s="156">
        <f ca="1">IF(M$17&lt;=$E1321,$G1321/$E1321,0)*$F$1246</f>
        <v>0</v>
      </c>
      <c r="CI1321" s="156">
        <f ca="1">IF(N$17&lt;=$E1321,$G1321/$E1321,0)*$F$1246</f>
        <v>0</v>
      </c>
      <c r="CJ1321" s="156">
        <f ca="1">IF(O$17&lt;=$E1321,$G1321/$E1321,0)*$F$1246</f>
        <v>0</v>
      </c>
      <c r="CK1321" s="156">
        <f ca="1">IF(P$17&lt;=$E1321,$G1321/$E1321,0)*$F$1246</f>
        <v>0</v>
      </c>
      <c r="CL1321" s="156">
        <f ca="1">IF(Q$17&lt;=$E1321,$G1321/$E1321,0)*$F$1246</f>
        <v>0</v>
      </c>
      <c r="CM1321" s="156">
        <f ca="1">IF(R$17&lt;=$E1321,$G1321/$E1321,0)*$F$1246</f>
        <v>0</v>
      </c>
      <c r="CN1321" s="156">
        <f ca="1">IF(S$17&lt;=$E1321,$G1321/$E1321,0)*$F$1246</f>
        <v>0</v>
      </c>
      <c r="CO1321" s="156">
        <f ca="1">IF(T$17&lt;=$E1321,$G1321/$E1321,0)*$F$1246</f>
        <v>0</v>
      </c>
      <c r="CP1321" s="156">
        <f ca="1">IF(U$17&lt;=$E1321,$G1321/$E1321,0)*$F$1246</f>
        <v>0</v>
      </c>
      <c r="CQ1321" s="156">
        <f ca="1">IF(V$17&lt;=$E1321,$G1321/$E1321,0)*$F$1246</f>
        <v>0</v>
      </c>
      <c r="CR1321" s="156">
        <f ca="1">IF(W$17&lt;=$E1321,$G1321/$E1321,0)*$F$1246</f>
        <v>0</v>
      </c>
      <c r="CS1321" s="156">
        <f ca="1">IF(X$17&lt;=$E1321,$G1321/$E1321,0)*$F$1246</f>
        <v>0</v>
      </c>
      <c r="CT1321" s="156">
        <f ca="1">IF(Y$17&lt;=$E1321,$G1321/$E1321,0)*$F$1246</f>
        <v>0</v>
      </c>
      <c r="CU1321" s="156">
        <f ca="1">IF(Z$17&lt;=$E1321,$G1321/$E1321,0)*$F$1246</f>
        <v>0</v>
      </c>
      <c r="CV1321" s="156">
        <f ca="1">IF(AA$17&lt;=$E1321,$G1321/$E1321,0)*$F$1246</f>
        <v>0</v>
      </c>
      <c r="CW1321" s="156">
        <f ca="1">IF(AB$17&lt;=$E1321,$G1321/$E1321,0)*$F$1246</f>
        <v>0</v>
      </c>
      <c r="CX1321" s="156">
        <f ca="1">IF(AC$17&lt;=$E1321,$G1321/$E1321,0)*$F$1246</f>
        <v>0</v>
      </c>
      <c r="CY1321" s="156">
        <f ca="1">IF(AD$17&lt;=$E1321,$G1321/$E1321,0)*$F$1246</f>
        <v>0</v>
      </c>
      <c r="CZ1321" s="156">
        <f ca="1">IF(AE$17&lt;=$E1321,$G1321/$E1321,0)*$F$1246</f>
        <v>0</v>
      </c>
      <c r="DA1321" s="156">
        <f ca="1">IF(AF$17&lt;=$E1321,$G1321/$E1321,0)*$F$1246</f>
        <v>0</v>
      </c>
      <c r="DB1321" s="156">
        <f ca="1">IF(AG$17&lt;=$E1321,$G1321/$E1321,0)*$F$1246</f>
        <v>0</v>
      </c>
      <c r="DC1321" s="156">
        <f ca="1">IF(AH$17&lt;=$E1321,$G1321/$E1321,0)*$F$1246</f>
        <v>0</v>
      </c>
      <c r="DD1321" s="156">
        <f ca="1">IF(AI$17&lt;=$E1321,$G1321/$E1321,0)*$F$1246</f>
        <v>0</v>
      </c>
      <c r="DE1321" s="156">
        <f ca="1">IF(AJ$17&lt;=$E1321,$G1321/$E1321,0)*$F$1246</f>
        <v>0</v>
      </c>
      <c r="DF1321" s="156">
        <f ca="1">IF(AK$17&lt;=$E1321,$G1321/$E1321,0)*$F$1246</f>
        <v>0</v>
      </c>
      <c r="DG1321" s="156">
        <f ca="1">IF(AL$17&lt;=$E1321,$G1321/$E1321,0)*$F$1246</f>
        <v>0</v>
      </c>
      <c r="DH1321" s="156">
        <f ca="1">IF(AM$17&lt;=$E1321,$G1321/$E1321,0)*$F$1246</f>
        <v>0</v>
      </c>
      <c r="DI1321" s="156">
        <f ca="1">IF(AN$17&lt;=$E1321,$G1321/$E1321,0)*$F$1246</f>
        <v>0</v>
      </c>
      <c r="DJ1321" s="156">
        <f ca="1">IF(AO$17&lt;=$E1321,$G1321/$E1321,0)*$F$1246</f>
        <v>0</v>
      </c>
      <c r="DK1321" s="156">
        <f ca="1">IF(AP$17&lt;=$E1321,$G1321/$E1321,0)*$F$1246</f>
        <v>0</v>
      </c>
      <c r="DL1321" s="156">
        <f ca="1">IF(AQ$17&lt;=$E1321,$G1321/$E1321,0)*$F$1246</f>
        <v>0</v>
      </c>
      <c r="DM1321" s="156">
        <f ca="1">IF(AR$17&lt;=$E1321,$G1321/$E1321,0)*$F$1246</f>
        <v>0</v>
      </c>
      <c r="DN1321" s="156">
        <f ca="1">IF(AS$17&lt;=$E1321,$G1321/$E1321,0)*$F$1246</f>
        <v>0</v>
      </c>
      <c r="DO1321" s="156">
        <f ca="1">IF(AT$17&lt;=$E1321,$G1321/$E1321,0)*$F$1246</f>
        <v>0</v>
      </c>
      <c r="DP1321" s="156">
        <f ca="1">IF(AU$17&lt;=$E1321,$G1321/$E1321,0)*$F$1246</f>
        <v>0</v>
      </c>
      <c r="DQ1321" s="156">
        <f ca="1">IF(AV$17&lt;=$E1321,$G1321/$E1321,0)*$F$1246</f>
        <v>0</v>
      </c>
      <c r="DR1321" s="156">
        <f ca="1">IF(AW$17&lt;=$E1321,$G1321/$E1321,0)*$F$1246</f>
        <v>0</v>
      </c>
      <c r="DS1321" s="156">
        <f ca="1">IF(AX$17&lt;=$E1321,$G1321/$E1321,0)*$F$1246</f>
        <v>0</v>
      </c>
      <c r="DT1321" s="156">
        <f ca="1">IF(AY$17&lt;=$E1321,$G1321/$E1321,0)*$F$1246</f>
        <v>0</v>
      </c>
      <c r="DU1321" s="156">
        <f ca="1">IF(AZ$17&lt;=$E1321,$G1321/$E1321,0)*$F$1246</f>
        <v>0</v>
      </c>
      <c r="DV1321" s="156">
        <f ca="1">IF(BA$17&lt;=$E1321,$G1321/$E1321,0)*$F$1246</f>
        <v>0</v>
      </c>
      <c r="DW1321" s="156">
        <f ca="1">IF(BB$17&lt;=$E1321,$G1321/$E1321,0)*$F$1246</f>
        <v>0</v>
      </c>
      <c r="DX1321" s="156">
        <f ca="1">IF(BC$17&lt;=$E1321,$G1321/$E1321,0)*$F$1246</f>
        <v>0</v>
      </c>
      <c r="DY1321" s="156"/>
      <c r="DZ1321" s="157"/>
      <c r="EA1321" s="157"/>
      <c r="EB1321" s="157"/>
      <c r="EC1321" s="157"/>
      <c r="ED1321" s="157"/>
      <c r="EE1321" s="157"/>
      <c r="EF1321" s="157"/>
      <c r="EG1321" s="157"/>
      <c r="EH1321" s="157"/>
      <c r="EI1321" s="157"/>
      <c r="EJ1321" s="157"/>
      <c r="EK1321" s="157"/>
      <c r="EL1321" s="157"/>
      <c r="EM1321" s="157"/>
      <c r="EN1321" s="157"/>
      <c r="EO1321" s="157"/>
      <c r="EP1321" s="157"/>
      <c r="EQ1321" s="157"/>
      <c r="ER1321" s="157"/>
      <c r="ES1321" s="157"/>
      <c r="ET1321" s="157"/>
      <c r="EU1321" s="157"/>
      <c r="EV1321" s="157"/>
      <c r="EW1321" s="157"/>
      <c r="EX1321" s="157"/>
      <c r="EY1321" s="157"/>
      <c r="EZ1321" s="157"/>
      <c r="FA1321" s="157"/>
      <c r="FB1321" s="157"/>
      <c r="FC1321" s="157"/>
      <c r="FD1321" s="157"/>
      <c r="FE1321" s="157"/>
      <c r="FF1321" s="157"/>
      <c r="FG1321" s="157"/>
      <c r="FH1321" s="157"/>
      <c r="FI1321" s="157"/>
      <c r="FJ1321" s="157"/>
      <c r="FK1321" s="157"/>
      <c r="FL1321" s="157"/>
      <c r="FM1321" s="157"/>
      <c r="FN1321" s="157"/>
      <c r="FO1321" s="157"/>
      <c r="FP1321" s="157"/>
      <c r="FQ1321" s="157"/>
      <c r="FR1321" s="157"/>
      <c r="FS1321" s="157"/>
      <c r="FT1321" s="157"/>
      <c r="FU1321" s="157"/>
      <c r="FV1321" s="157"/>
      <c r="FW1321" s="159"/>
      <c r="FX1321" s="159"/>
      <c r="FY1321" s="159"/>
      <c r="FZ1321" s="159"/>
      <c r="GA1321" s="159"/>
      <c r="GB1321" s="159"/>
      <c r="GC1321" s="159"/>
      <c r="GD1321" s="159"/>
      <c r="GE1321" s="159"/>
    </row>
    <row r="1322" spans="1:187" x14ac:dyDescent="0.35">
      <c r="A1322" s="1"/>
      <c r="B1322" s="1"/>
      <c r="C1322" s="2"/>
      <c r="D1322" s="2"/>
      <c r="E1322" s="13">
        <v>48</v>
      </c>
      <c r="F1322" s="158">
        <f t="shared" si="518"/>
        <v>74</v>
      </c>
      <c r="G1322" s="155">
        <f>SUM($CC$958:$CC$1109)</f>
        <v>0</v>
      </c>
      <c r="H1322" s="157"/>
      <c r="I1322" s="157"/>
      <c r="J1322" s="157"/>
      <c r="K1322" s="157"/>
      <c r="L1322" s="157"/>
      <c r="M1322" s="157"/>
      <c r="N1322" s="157"/>
      <c r="O1322" s="157"/>
      <c r="P1322" s="157"/>
      <c r="Q1322" s="159"/>
      <c r="R1322" s="159"/>
      <c r="S1322" s="159"/>
      <c r="T1322" s="159"/>
      <c r="U1322" s="159"/>
      <c r="V1322" s="159"/>
      <c r="W1322" s="159"/>
      <c r="X1322" s="159"/>
      <c r="Y1322" s="159"/>
      <c r="Z1322" s="159"/>
      <c r="AA1322" s="159"/>
      <c r="AB1322" s="159"/>
      <c r="AC1322" s="159"/>
      <c r="AD1322" s="159"/>
      <c r="AE1322" s="159"/>
      <c r="AF1322" s="159"/>
      <c r="AG1322" s="159"/>
      <c r="AH1322" s="159"/>
      <c r="AI1322" s="159"/>
      <c r="AJ1322" s="159"/>
      <c r="AK1322" s="159"/>
      <c r="AL1322" s="159"/>
      <c r="AM1322" s="159"/>
      <c r="AN1322" s="159"/>
      <c r="AO1322" s="159"/>
      <c r="AP1322" s="159"/>
      <c r="AQ1322" s="159"/>
      <c r="AR1322" s="159"/>
      <c r="AS1322" s="159"/>
      <c r="AT1322" s="159"/>
      <c r="AU1322" s="159"/>
      <c r="AV1322" s="159"/>
      <c r="AW1322" s="159"/>
      <c r="AX1322" s="159"/>
      <c r="AY1322" s="159"/>
      <c r="AZ1322" s="159"/>
      <c r="BA1322" s="159"/>
      <c r="BB1322" s="159"/>
      <c r="BC1322" s="159"/>
      <c r="BD1322" s="159"/>
      <c r="BE1322" s="159"/>
      <c r="BF1322" s="159"/>
      <c r="BG1322" s="159"/>
      <c r="BH1322" s="159"/>
      <c r="BI1322" s="159"/>
      <c r="BJ1322" s="159"/>
      <c r="BK1322" s="159"/>
      <c r="BL1322" s="159"/>
      <c r="BM1322" s="159"/>
      <c r="BN1322" s="159"/>
      <c r="BO1322" s="159"/>
      <c r="BP1322" s="159"/>
      <c r="BQ1322" s="159"/>
      <c r="BR1322" s="159"/>
      <c r="BS1322" s="159"/>
      <c r="BT1322" s="159"/>
      <c r="BU1322" s="159"/>
      <c r="BV1322" s="159"/>
      <c r="BW1322" s="159"/>
      <c r="BX1322" s="159"/>
      <c r="BY1322" s="159"/>
      <c r="BZ1322" s="159"/>
      <c r="CA1322" s="159"/>
      <c r="CB1322" s="159"/>
      <c r="CC1322" s="159"/>
      <c r="CD1322" s="159">
        <f ca="1">IF(H$17&lt;=$E1322,$G1322/$E1322,0)*$F$1246</f>
        <v>0</v>
      </c>
      <c r="CE1322" s="156">
        <f ca="1">IF(I$17&lt;=$E1322,$G1322/$E1322,0)*$F$1246</f>
        <v>0</v>
      </c>
      <c r="CF1322" s="156">
        <f ca="1">IF(J$17&lt;=$E1322,$G1322/$E1322,0)*$F$1246</f>
        <v>0</v>
      </c>
      <c r="CG1322" s="156">
        <f ca="1">IF(K$17&lt;=$E1322,$G1322/$E1322,0)*$F$1246</f>
        <v>0</v>
      </c>
      <c r="CH1322" s="156">
        <f ca="1">IF(L$17&lt;=$E1322,$G1322/$E1322,0)*$F$1246</f>
        <v>0</v>
      </c>
      <c r="CI1322" s="156">
        <f ca="1">IF(M$17&lt;=$E1322,$G1322/$E1322,0)*$F$1246</f>
        <v>0</v>
      </c>
      <c r="CJ1322" s="156">
        <f ca="1">IF(N$17&lt;=$E1322,$G1322/$E1322,0)*$F$1246</f>
        <v>0</v>
      </c>
      <c r="CK1322" s="156">
        <f ca="1">IF(O$17&lt;=$E1322,$G1322/$E1322,0)*$F$1246</f>
        <v>0</v>
      </c>
      <c r="CL1322" s="156">
        <f ca="1">IF(P$17&lt;=$E1322,$G1322/$E1322,0)*$F$1246</f>
        <v>0</v>
      </c>
      <c r="CM1322" s="156">
        <f ca="1">IF(Q$17&lt;=$E1322,$G1322/$E1322,0)*$F$1246</f>
        <v>0</v>
      </c>
      <c r="CN1322" s="156">
        <f ca="1">IF(R$17&lt;=$E1322,$G1322/$E1322,0)*$F$1246</f>
        <v>0</v>
      </c>
      <c r="CO1322" s="156">
        <f ca="1">IF(S$17&lt;=$E1322,$G1322/$E1322,0)*$F$1246</f>
        <v>0</v>
      </c>
      <c r="CP1322" s="156">
        <f ca="1">IF(T$17&lt;=$E1322,$G1322/$E1322,0)*$F$1246</f>
        <v>0</v>
      </c>
      <c r="CQ1322" s="156">
        <f ca="1">IF(U$17&lt;=$E1322,$G1322/$E1322,0)*$F$1246</f>
        <v>0</v>
      </c>
      <c r="CR1322" s="156">
        <f ca="1">IF(V$17&lt;=$E1322,$G1322/$E1322,0)*$F$1246</f>
        <v>0</v>
      </c>
      <c r="CS1322" s="156">
        <f ca="1">IF(W$17&lt;=$E1322,$G1322/$E1322,0)*$F$1246</f>
        <v>0</v>
      </c>
      <c r="CT1322" s="156">
        <f ca="1">IF(X$17&lt;=$E1322,$G1322/$E1322,0)*$F$1246</f>
        <v>0</v>
      </c>
      <c r="CU1322" s="156">
        <f ca="1">IF(Y$17&lt;=$E1322,$G1322/$E1322,0)*$F$1246</f>
        <v>0</v>
      </c>
      <c r="CV1322" s="156">
        <f ca="1">IF(Z$17&lt;=$E1322,$G1322/$E1322,0)*$F$1246</f>
        <v>0</v>
      </c>
      <c r="CW1322" s="156">
        <f ca="1">IF(AA$17&lt;=$E1322,$G1322/$E1322,0)*$F$1246</f>
        <v>0</v>
      </c>
      <c r="CX1322" s="156">
        <f ca="1">IF(AB$17&lt;=$E1322,$G1322/$E1322,0)*$F$1246</f>
        <v>0</v>
      </c>
      <c r="CY1322" s="156">
        <f ca="1">IF(AC$17&lt;=$E1322,$G1322/$E1322,0)*$F$1246</f>
        <v>0</v>
      </c>
      <c r="CZ1322" s="156">
        <f ca="1">IF(AD$17&lt;=$E1322,$G1322/$E1322,0)*$F$1246</f>
        <v>0</v>
      </c>
      <c r="DA1322" s="156">
        <f ca="1">IF(AE$17&lt;=$E1322,$G1322/$E1322,0)*$F$1246</f>
        <v>0</v>
      </c>
      <c r="DB1322" s="156">
        <f ca="1">IF(AF$17&lt;=$E1322,$G1322/$E1322,0)*$F$1246</f>
        <v>0</v>
      </c>
      <c r="DC1322" s="156">
        <f ca="1">IF(AG$17&lt;=$E1322,$G1322/$E1322,0)*$F$1246</f>
        <v>0</v>
      </c>
      <c r="DD1322" s="156">
        <f ca="1">IF(AH$17&lt;=$E1322,$G1322/$E1322,0)*$F$1246</f>
        <v>0</v>
      </c>
      <c r="DE1322" s="156">
        <f ca="1">IF(AI$17&lt;=$E1322,$G1322/$E1322,0)*$F$1246</f>
        <v>0</v>
      </c>
      <c r="DF1322" s="156">
        <f ca="1">IF(AJ$17&lt;=$E1322,$G1322/$E1322,0)*$F$1246</f>
        <v>0</v>
      </c>
      <c r="DG1322" s="156">
        <f ca="1">IF(AK$17&lt;=$E1322,$G1322/$E1322,0)*$F$1246</f>
        <v>0</v>
      </c>
      <c r="DH1322" s="156">
        <f ca="1">IF(AL$17&lt;=$E1322,$G1322/$E1322,0)*$F$1246</f>
        <v>0</v>
      </c>
      <c r="DI1322" s="156">
        <f ca="1">IF(AM$17&lt;=$E1322,$G1322/$E1322,0)*$F$1246</f>
        <v>0</v>
      </c>
      <c r="DJ1322" s="156">
        <f ca="1">IF(AN$17&lt;=$E1322,$G1322/$E1322,0)*$F$1246</f>
        <v>0</v>
      </c>
      <c r="DK1322" s="156">
        <f ca="1">IF(AO$17&lt;=$E1322,$G1322/$E1322,0)*$F$1246</f>
        <v>0</v>
      </c>
      <c r="DL1322" s="156">
        <f ca="1">IF(AP$17&lt;=$E1322,$G1322/$E1322,0)*$F$1246</f>
        <v>0</v>
      </c>
      <c r="DM1322" s="156">
        <f ca="1">IF(AQ$17&lt;=$E1322,$G1322/$E1322,0)*$F$1246</f>
        <v>0</v>
      </c>
      <c r="DN1322" s="156">
        <f ca="1">IF(AR$17&lt;=$E1322,$G1322/$E1322,0)*$F$1246</f>
        <v>0</v>
      </c>
      <c r="DO1322" s="156">
        <f ca="1">IF(AS$17&lt;=$E1322,$G1322/$E1322,0)*$F$1246</f>
        <v>0</v>
      </c>
      <c r="DP1322" s="156">
        <f ca="1">IF(AT$17&lt;=$E1322,$G1322/$E1322,0)*$F$1246</f>
        <v>0</v>
      </c>
      <c r="DQ1322" s="156">
        <f ca="1">IF(AU$17&lt;=$E1322,$G1322/$E1322,0)*$F$1246</f>
        <v>0</v>
      </c>
      <c r="DR1322" s="156">
        <f ca="1">IF(AV$17&lt;=$E1322,$G1322/$E1322,0)*$F$1246</f>
        <v>0</v>
      </c>
      <c r="DS1322" s="156">
        <f ca="1">IF(AW$17&lt;=$E1322,$G1322/$E1322,0)*$F$1246</f>
        <v>0</v>
      </c>
      <c r="DT1322" s="156">
        <f ca="1">IF(AX$17&lt;=$E1322,$G1322/$E1322,0)*$F$1246</f>
        <v>0</v>
      </c>
      <c r="DU1322" s="156">
        <f ca="1">IF(AY$17&lt;=$E1322,$G1322/$E1322,0)*$F$1246</f>
        <v>0</v>
      </c>
      <c r="DV1322" s="156">
        <f ca="1">IF(AZ$17&lt;=$E1322,$G1322/$E1322,0)*$F$1246</f>
        <v>0</v>
      </c>
      <c r="DW1322" s="156">
        <f ca="1">IF(BA$17&lt;=$E1322,$G1322/$E1322,0)*$F$1246</f>
        <v>0</v>
      </c>
      <c r="DX1322" s="156">
        <f ca="1">IF(BB$17&lt;=$E1322,$G1322/$E1322,0)*$F$1246</f>
        <v>0</v>
      </c>
      <c r="DY1322" s="156">
        <f ca="1">IF(BC$17&lt;=$E1322,$G1322/$E1322,0)*$F$1246</f>
        <v>0</v>
      </c>
      <c r="DZ1322" s="156"/>
      <c r="EA1322" s="157"/>
      <c r="EB1322" s="157"/>
      <c r="EC1322" s="157"/>
      <c r="ED1322" s="157"/>
      <c r="EE1322" s="157"/>
      <c r="EF1322" s="157"/>
      <c r="EG1322" s="157"/>
      <c r="EH1322" s="157"/>
      <c r="EI1322" s="157"/>
      <c r="EJ1322" s="157"/>
      <c r="EK1322" s="157"/>
      <c r="EL1322" s="157"/>
      <c r="EM1322" s="157"/>
      <c r="EN1322" s="157"/>
      <c r="EO1322" s="157"/>
      <c r="EP1322" s="157"/>
      <c r="EQ1322" s="157"/>
      <c r="ER1322" s="157"/>
      <c r="ES1322" s="157"/>
      <c r="ET1322" s="157"/>
      <c r="EU1322" s="157"/>
      <c r="EV1322" s="157"/>
      <c r="EW1322" s="157"/>
      <c r="EX1322" s="157"/>
      <c r="EY1322" s="157"/>
      <c r="EZ1322" s="157"/>
      <c r="FA1322" s="157"/>
      <c r="FB1322" s="157"/>
      <c r="FC1322" s="157"/>
      <c r="FD1322" s="157"/>
      <c r="FE1322" s="157"/>
      <c r="FF1322" s="157"/>
      <c r="FG1322" s="157"/>
      <c r="FH1322" s="157"/>
      <c r="FI1322" s="157"/>
      <c r="FJ1322" s="157"/>
      <c r="FK1322" s="157"/>
      <c r="FL1322" s="157"/>
      <c r="FM1322" s="157"/>
      <c r="FN1322" s="157"/>
      <c r="FO1322" s="157"/>
      <c r="FP1322" s="157"/>
      <c r="FQ1322" s="157"/>
      <c r="FR1322" s="157"/>
      <c r="FS1322" s="157"/>
      <c r="FT1322" s="157"/>
      <c r="FU1322" s="157"/>
      <c r="FV1322" s="157"/>
      <c r="FW1322" s="159"/>
      <c r="FX1322" s="159"/>
      <c r="FY1322" s="159"/>
      <c r="FZ1322" s="159"/>
      <c r="GA1322" s="159"/>
      <c r="GB1322" s="159"/>
      <c r="GC1322" s="159"/>
      <c r="GD1322" s="159"/>
      <c r="GE1322" s="159"/>
    </row>
    <row r="1323" spans="1:187" x14ac:dyDescent="0.35">
      <c r="A1323" s="1"/>
      <c r="B1323" s="1"/>
      <c r="C1323" s="2"/>
      <c r="D1323" s="2"/>
      <c r="E1323" s="13">
        <v>48</v>
      </c>
      <c r="F1323" s="158">
        <f t="shared" si="518"/>
        <v>75</v>
      </c>
      <c r="G1323" s="155">
        <f>SUM($CD$958:$CD$1109)</f>
        <v>0</v>
      </c>
      <c r="H1323" s="157"/>
      <c r="I1323" s="157"/>
      <c r="J1323" s="157"/>
      <c r="K1323" s="157"/>
      <c r="L1323" s="157"/>
      <c r="M1323" s="157"/>
      <c r="N1323" s="157"/>
      <c r="O1323" s="157"/>
      <c r="P1323" s="157"/>
      <c r="Q1323" s="159"/>
      <c r="R1323" s="159"/>
      <c r="S1323" s="159"/>
      <c r="T1323" s="159"/>
      <c r="U1323" s="159"/>
      <c r="V1323" s="159"/>
      <c r="W1323" s="159"/>
      <c r="X1323" s="159"/>
      <c r="Y1323" s="159"/>
      <c r="Z1323" s="159"/>
      <c r="AA1323" s="159"/>
      <c r="AB1323" s="159"/>
      <c r="AC1323" s="159"/>
      <c r="AD1323" s="159"/>
      <c r="AE1323" s="159"/>
      <c r="AF1323" s="159"/>
      <c r="AG1323" s="159"/>
      <c r="AH1323" s="159"/>
      <c r="AI1323" s="159"/>
      <c r="AJ1323" s="159"/>
      <c r="AK1323" s="159"/>
      <c r="AL1323" s="159"/>
      <c r="AM1323" s="159"/>
      <c r="AN1323" s="159"/>
      <c r="AO1323" s="159"/>
      <c r="AP1323" s="159"/>
      <c r="AQ1323" s="159"/>
      <c r="AR1323" s="159"/>
      <c r="AS1323" s="159"/>
      <c r="AT1323" s="159"/>
      <c r="AU1323" s="159"/>
      <c r="AV1323" s="159"/>
      <c r="AW1323" s="159"/>
      <c r="AX1323" s="159"/>
      <c r="AY1323" s="159"/>
      <c r="AZ1323" s="159"/>
      <c r="BA1323" s="159"/>
      <c r="BB1323" s="159"/>
      <c r="BC1323" s="159"/>
      <c r="BD1323" s="159"/>
      <c r="BE1323" s="159"/>
      <c r="BF1323" s="159"/>
      <c r="BG1323" s="159"/>
      <c r="BH1323" s="159"/>
      <c r="BI1323" s="159"/>
      <c r="BJ1323" s="159"/>
      <c r="BK1323" s="159"/>
      <c r="BL1323" s="159"/>
      <c r="BM1323" s="159"/>
      <c r="BN1323" s="159"/>
      <c r="BO1323" s="159"/>
      <c r="BP1323" s="159"/>
      <c r="BQ1323" s="159"/>
      <c r="BR1323" s="159"/>
      <c r="BS1323" s="159"/>
      <c r="BT1323" s="159"/>
      <c r="BU1323" s="159"/>
      <c r="BV1323" s="159"/>
      <c r="BW1323" s="159"/>
      <c r="BX1323" s="159"/>
      <c r="BY1323" s="159"/>
      <c r="BZ1323" s="159"/>
      <c r="CA1323" s="159"/>
      <c r="CB1323" s="159"/>
      <c r="CC1323" s="159"/>
      <c r="CD1323" s="157"/>
      <c r="CE1323" s="159">
        <f ca="1">IF(H$17&lt;=$E1323,$G1323/$E1323,0)*$F$1246</f>
        <v>0</v>
      </c>
      <c r="CF1323" s="156">
        <f ca="1">IF(I$17&lt;=$E1323,$G1323/$E1323,0)*$F$1246</f>
        <v>0</v>
      </c>
      <c r="CG1323" s="156">
        <f ca="1">IF(J$17&lt;=$E1323,$G1323/$E1323,0)*$F$1246</f>
        <v>0</v>
      </c>
      <c r="CH1323" s="156">
        <f ca="1">IF(K$17&lt;=$E1323,$G1323/$E1323,0)*$F$1246</f>
        <v>0</v>
      </c>
      <c r="CI1323" s="156">
        <f ca="1">IF(L$17&lt;=$E1323,$G1323/$E1323,0)*$F$1246</f>
        <v>0</v>
      </c>
      <c r="CJ1323" s="156">
        <f ca="1">IF(M$17&lt;=$E1323,$G1323/$E1323,0)*$F$1246</f>
        <v>0</v>
      </c>
      <c r="CK1323" s="156">
        <f ca="1">IF(N$17&lt;=$E1323,$G1323/$E1323,0)*$F$1246</f>
        <v>0</v>
      </c>
      <c r="CL1323" s="156">
        <f ca="1">IF(O$17&lt;=$E1323,$G1323/$E1323,0)*$F$1246</f>
        <v>0</v>
      </c>
      <c r="CM1323" s="156">
        <f ca="1">IF(P$17&lt;=$E1323,$G1323/$E1323,0)*$F$1246</f>
        <v>0</v>
      </c>
      <c r="CN1323" s="156">
        <f ca="1">IF(Q$17&lt;=$E1323,$G1323/$E1323,0)*$F$1246</f>
        <v>0</v>
      </c>
      <c r="CO1323" s="156">
        <f ca="1">IF(R$17&lt;=$E1323,$G1323/$E1323,0)*$F$1246</f>
        <v>0</v>
      </c>
      <c r="CP1323" s="156">
        <f ca="1">IF(S$17&lt;=$E1323,$G1323/$E1323,0)*$F$1246</f>
        <v>0</v>
      </c>
      <c r="CQ1323" s="156">
        <f ca="1">IF(T$17&lt;=$E1323,$G1323/$E1323,0)*$F$1246</f>
        <v>0</v>
      </c>
      <c r="CR1323" s="156">
        <f ca="1">IF(U$17&lt;=$E1323,$G1323/$E1323,0)*$F$1246</f>
        <v>0</v>
      </c>
      <c r="CS1323" s="156">
        <f ca="1">IF(V$17&lt;=$E1323,$G1323/$E1323,0)*$F$1246</f>
        <v>0</v>
      </c>
      <c r="CT1323" s="156">
        <f ca="1">IF(W$17&lt;=$E1323,$G1323/$E1323,0)*$F$1246</f>
        <v>0</v>
      </c>
      <c r="CU1323" s="156">
        <f ca="1">IF(X$17&lt;=$E1323,$G1323/$E1323,0)*$F$1246</f>
        <v>0</v>
      </c>
      <c r="CV1323" s="156">
        <f ca="1">IF(Y$17&lt;=$E1323,$G1323/$E1323,0)*$F$1246</f>
        <v>0</v>
      </c>
      <c r="CW1323" s="156">
        <f ca="1">IF(Z$17&lt;=$E1323,$G1323/$E1323,0)*$F$1246</f>
        <v>0</v>
      </c>
      <c r="CX1323" s="156">
        <f ca="1">IF(AA$17&lt;=$E1323,$G1323/$E1323,0)*$F$1246</f>
        <v>0</v>
      </c>
      <c r="CY1323" s="156">
        <f ca="1">IF(AB$17&lt;=$E1323,$G1323/$E1323,0)*$F$1246</f>
        <v>0</v>
      </c>
      <c r="CZ1323" s="156">
        <f ca="1">IF(AC$17&lt;=$E1323,$G1323/$E1323,0)*$F$1246</f>
        <v>0</v>
      </c>
      <c r="DA1323" s="156">
        <f ca="1">IF(AD$17&lt;=$E1323,$G1323/$E1323,0)*$F$1246</f>
        <v>0</v>
      </c>
      <c r="DB1323" s="156">
        <f ca="1">IF(AE$17&lt;=$E1323,$G1323/$E1323,0)*$F$1246</f>
        <v>0</v>
      </c>
      <c r="DC1323" s="156">
        <f ca="1">IF(AF$17&lt;=$E1323,$G1323/$E1323,0)*$F$1246</f>
        <v>0</v>
      </c>
      <c r="DD1323" s="156">
        <f ca="1">IF(AG$17&lt;=$E1323,$G1323/$E1323,0)*$F$1246</f>
        <v>0</v>
      </c>
      <c r="DE1323" s="156">
        <f ca="1">IF(AH$17&lt;=$E1323,$G1323/$E1323,0)*$F$1246</f>
        <v>0</v>
      </c>
      <c r="DF1323" s="156">
        <f ca="1">IF(AI$17&lt;=$E1323,$G1323/$E1323,0)*$F$1246</f>
        <v>0</v>
      </c>
      <c r="DG1323" s="156">
        <f ca="1">IF(AJ$17&lt;=$E1323,$G1323/$E1323,0)*$F$1246</f>
        <v>0</v>
      </c>
      <c r="DH1323" s="156">
        <f ca="1">IF(AK$17&lt;=$E1323,$G1323/$E1323,0)*$F$1246</f>
        <v>0</v>
      </c>
      <c r="DI1323" s="156">
        <f ca="1">IF(AL$17&lt;=$E1323,$G1323/$E1323,0)*$F$1246</f>
        <v>0</v>
      </c>
      <c r="DJ1323" s="156">
        <f ca="1">IF(AM$17&lt;=$E1323,$G1323/$E1323,0)*$F$1246</f>
        <v>0</v>
      </c>
      <c r="DK1323" s="156">
        <f ca="1">IF(AN$17&lt;=$E1323,$G1323/$E1323,0)*$F$1246</f>
        <v>0</v>
      </c>
      <c r="DL1323" s="156">
        <f ca="1">IF(AO$17&lt;=$E1323,$G1323/$E1323,0)*$F$1246</f>
        <v>0</v>
      </c>
      <c r="DM1323" s="156">
        <f ca="1">IF(AP$17&lt;=$E1323,$G1323/$E1323,0)*$F$1246</f>
        <v>0</v>
      </c>
      <c r="DN1323" s="156">
        <f ca="1">IF(AQ$17&lt;=$E1323,$G1323/$E1323,0)*$F$1246</f>
        <v>0</v>
      </c>
      <c r="DO1323" s="156">
        <f ca="1">IF(AR$17&lt;=$E1323,$G1323/$E1323,0)*$F$1246</f>
        <v>0</v>
      </c>
      <c r="DP1323" s="156">
        <f ca="1">IF(AS$17&lt;=$E1323,$G1323/$E1323,0)*$F$1246</f>
        <v>0</v>
      </c>
      <c r="DQ1323" s="156">
        <f ca="1">IF(AT$17&lt;=$E1323,$G1323/$E1323,0)*$F$1246</f>
        <v>0</v>
      </c>
      <c r="DR1323" s="156">
        <f ca="1">IF(AU$17&lt;=$E1323,$G1323/$E1323,0)*$F$1246</f>
        <v>0</v>
      </c>
      <c r="DS1323" s="156">
        <f ca="1">IF(AV$17&lt;=$E1323,$G1323/$E1323,0)*$F$1246</f>
        <v>0</v>
      </c>
      <c r="DT1323" s="156">
        <f ca="1">IF(AW$17&lt;=$E1323,$G1323/$E1323,0)*$F$1246</f>
        <v>0</v>
      </c>
      <c r="DU1323" s="156">
        <f ca="1">IF(AX$17&lt;=$E1323,$G1323/$E1323,0)*$F$1246</f>
        <v>0</v>
      </c>
      <c r="DV1323" s="156">
        <f ca="1">IF(AY$17&lt;=$E1323,$G1323/$E1323,0)*$F$1246</f>
        <v>0</v>
      </c>
      <c r="DW1323" s="156">
        <f ca="1">IF(AZ$17&lt;=$E1323,$G1323/$E1323,0)*$F$1246</f>
        <v>0</v>
      </c>
      <c r="DX1323" s="156">
        <f ca="1">IF(BA$17&lt;=$E1323,$G1323/$E1323,0)*$F$1246</f>
        <v>0</v>
      </c>
      <c r="DY1323" s="156">
        <f ca="1">IF(BB$17&lt;=$E1323,$G1323/$E1323,0)*$F$1246</f>
        <v>0</v>
      </c>
      <c r="DZ1323" s="156">
        <f ca="1">IF(BC$17&lt;=$E1323,$G1323/$E1323,0)*$F$1246</f>
        <v>0</v>
      </c>
      <c r="EA1323" s="156"/>
      <c r="EB1323" s="157"/>
      <c r="EC1323" s="157"/>
      <c r="ED1323" s="157"/>
      <c r="EE1323" s="157"/>
      <c r="EF1323" s="157"/>
      <c r="EG1323" s="157"/>
      <c r="EH1323" s="157"/>
      <c r="EI1323" s="157"/>
      <c r="EJ1323" s="157"/>
      <c r="EK1323" s="157"/>
      <c r="EL1323" s="157"/>
      <c r="EM1323" s="157"/>
      <c r="EN1323" s="157"/>
      <c r="EO1323" s="157"/>
      <c r="EP1323" s="157"/>
      <c r="EQ1323" s="157"/>
      <c r="ER1323" s="157"/>
      <c r="ES1323" s="157"/>
      <c r="ET1323" s="157"/>
      <c r="EU1323" s="157"/>
      <c r="EV1323" s="157"/>
      <c r="EW1323" s="157"/>
      <c r="EX1323" s="157"/>
      <c r="EY1323" s="157"/>
      <c r="EZ1323" s="157"/>
      <c r="FA1323" s="157"/>
      <c r="FB1323" s="157"/>
      <c r="FC1323" s="157"/>
      <c r="FD1323" s="157"/>
      <c r="FE1323" s="157"/>
      <c r="FF1323" s="157"/>
      <c r="FG1323" s="157"/>
      <c r="FH1323" s="157"/>
      <c r="FI1323" s="157"/>
      <c r="FJ1323" s="157"/>
      <c r="FK1323" s="157"/>
      <c r="FL1323" s="157"/>
      <c r="FM1323" s="157"/>
      <c r="FN1323" s="157"/>
      <c r="FO1323" s="157"/>
      <c r="FP1323" s="157"/>
      <c r="FQ1323" s="157"/>
      <c r="FR1323" s="157"/>
      <c r="FS1323" s="157"/>
      <c r="FT1323" s="157"/>
      <c r="FU1323" s="157"/>
      <c r="FV1323" s="157"/>
      <c r="FW1323" s="159"/>
      <c r="FX1323" s="159"/>
      <c r="FY1323" s="159"/>
      <c r="FZ1323" s="159"/>
      <c r="GA1323" s="159"/>
      <c r="GB1323" s="159"/>
      <c r="GC1323" s="159"/>
      <c r="GD1323" s="159"/>
      <c r="GE1323" s="159"/>
    </row>
    <row r="1324" spans="1:187" x14ac:dyDescent="0.35">
      <c r="A1324" s="1"/>
      <c r="B1324" s="1"/>
      <c r="C1324" s="2"/>
      <c r="D1324" s="2"/>
      <c r="E1324" s="13">
        <v>48</v>
      </c>
      <c r="F1324" s="158">
        <f t="shared" si="518"/>
        <v>76</v>
      </c>
      <c r="G1324" s="155">
        <f>SUM($CE$958:$CE$1109)</f>
        <v>0</v>
      </c>
      <c r="H1324" s="157"/>
      <c r="I1324" s="157"/>
      <c r="J1324" s="157"/>
      <c r="K1324" s="157"/>
      <c r="L1324" s="157"/>
      <c r="M1324" s="157"/>
      <c r="N1324" s="157"/>
      <c r="O1324" s="157"/>
      <c r="P1324" s="157"/>
      <c r="Q1324" s="159"/>
      <c r="R1324" s="159"/>
      <c r="S1324" s="159"/>
      <c r="T1324" s="159"/>
      <c r="U1324" s="159"/>
      <c r="V1324" s="159"/>
      <c r="W1324" s="159"/>
      <c r="X1324" s="159"/>
      <c r="Y1324" s="159"/>
      <c r="Z1324" s="159"/>
      <c r="AA1324" s="159"/>
      <c r="AB1324" s="159"/>
      <c r="AC1324" s="159"/>
      <c r="AD1324" s="159"/>
      <c r="AE1324" s="159"/>
      <c r="AF1324" s="159"/>
      <c r="AG1324" s="159"/>
      <c r="AH1324" s="159"/>
      <c r="AI1324" s="159"/>
      <c r="AJ1324" s="159"/>
      <c r="AK1324" s="159"/>
      <c r="AL1324" s="159"/>
      <c r="AM1324" s="159"/>
      <c r="AN1324" s="159"/>
      <c r="AO1324" s="159"/>
      <c r="AP1324" s="159"/>
      <c r="AQ1324" s="159"/>
      <c r="AR1324" s="159"/>
      <c r="AS1324" s="159"/>
      <c r="AT1324" s="159"/>
      <c r="AU1324" s="159"/>
      <c r="AV1324" s="159"/>
      <c r="AW1324" s="159"/>
      <c r="AX1324" s="159"/>
      <c r="AY1324" s="159"/>
      <c r="AZ1324" s="159"/>
      <c r="BA1324" s="159"/>
      <c r="BB1324" s="159"/>
      <c r="BC1324" s="159"/>
      <c r="BD1324" s="159"/>
      <c r="BE1324" s="159"/>
      <c r="BF1324" s="159"/>
      <c r="BG1324" s="159"/>
      <c r="BH1324" s="159"/>
      <c r="BI1324" s="159"/>
      <c r="BJ1324" s="159"/>
      <c r="BK1324" s="159"/>
      <c r="BL1324" s="159"/>
      <c r="BM1324" s="159"/>
      <c r="BN1324" s="159"/>
      <c r="BO1324" s="159"/>
      <c r="BP1324" s="159"/>
      <c r="BQ1324" s="159"/>
      <c r="BR1324" s="159"/>
      <c r="BS1324" s="159"/>
      <c r="BT1324" s="159"/>
      <c r="BU1324" s="159"/>
      <c r="BV1324" s="159"/>
      <c r="BW1324" s="159"/>
      <c r="BX1324" s="159"/>
      <c r="BY1324" s="159"/>
      <c r="BZ1324" s="159"/>
      <c r="CA1324" s="159"/>
      <c r="CB1324" s="159"/>
      <c r="CC1324" s="159"/>
      <c r="CD1324" s="157"/>
      <c r="CE1324" s="157"/>
      <c r="CF1324" s="159">
        <f ca="1">IF(H$17&lt;=$E1324,$G1324/$E1324,0)*$F$1246</f>
        <v>0</v>
      </c>
      <c r="CG1324" s="156">
        <f ca="1">IF(I$17&lt;=$E1324,$G1324/$E1324,0)*$F$1246</f>
        <v>0</v>
      </c>
      <c r="CH1324" s="156">
        <f ca="1">IF(J$17&lt;=$E1324,$G1324/$E1324,0)*$F$1246</f>
        <v>0</v>
      </c>
      <c r="CI1324" s="156">
        <f ca="1">IF(K$17&lt;=$E1324,$G1324/$E1324,0)*$F$1246</f>
        <v>0</v>
      </c>
      <c r="CJ1324" s="156">
        <f ca="1">IF(L$17&lt;=$E1324,$G1324/$E1324,0)*$F$1246</f>
        <v>0</v>
      </c>
      <c r="CK1324" s="156">
        <f ca="1">IF(M$17&lt;=$E1324,$G1324/$E1324,0)*$F$1246</f>
        <v>0</v>
      </c>
      <c r="CL1324" s="156">
        <f ca="1">IF(N$17&lt;=$E1324,$G1324/$E1324,0)*$F$1246</f>
        <v>0</v>
      </c>
      <c r="CM1324" s="156">
        <f ca="1">IF(O$17&lt;=$E1324,$G1324/$E1324,0)*$F$1246</f>
        <v>0</v>
      </c>
      <c r="CN1324" s="156">
        <f ca="1">IF(P$17&lt;=$E1324,$G1324/$E1324,0)*$F$1246</f>
        <v>0</v>
      </c>
      <c r="CO1324" s="156">
        <f ca="1">IF(Q$17&lt;=$E1324,$G1324/$E1324,0)*$F$1246</f>
        <v>0</v>
      </c>
      <c r="CP1324" s="156">
        <f ca="1">IF(R$17&lt;=$E1324,$G1324/$E1324,0)*$F$1246</f>
        <v>0</v>
      </c>
      <c r="CQ1324" s="156">
        <f ca="1">IF(S$17&lt;=$E1324,$G1324/$E1324,0)*$F$1246</f>
        <v>0</v>
      </c>
      <c r="CR1324" s="156">
        <f ca="1">IF(T$17&lt;=$E1324,$G1324/$E1324,0)*$F$1246</f>
        <v>0</v>
      </c>
      <c r="CS1324" s="156">
        <f ca="1">IF(U$17&lt;=$E1324,$G1324/$E1324,0)*$F$1246</f>
        <v>0</v>
      </c>
      <c r="CT1324" s="156">
        <f ca="1">IF(V$17&lt;=$E1324,$G1324/$E1324,0)*$F$1246</f>
        <v>0</v>
      </c>
      <c r="CU1324" s="156">
        <f ca="1">IF(W$17&lt;=$E1324,$G1324/$E1324,0)*$F$1246</f>
        <v>0</v>
      </c>
      <c r="CV1324" s="156">
        <f ca="1">IF(X$17&lt;=$E1324,$G1324/$E1324,0)*$F$1246</f>
        <v>0</v>
      </c>
      <c r="CW1324" s="156">
        <f ca="1">IF(Y$17&lt;=$E1324,$G1324/$E1324,0)*$F$1246</f>
        <v>0</v>
      </c>
      <c r="CX1324" s="156">
        <f ca="1">IF(Z$17&lt;=$E1324,$G1324/$E1324,0)*$F$1246</f>
        <v>0</v>
      </c>
      <c r="CY1324" s="156">
        <f ca="1">IF(AA$17&lt;=$E1324,$G1324/$E1324,0)*$F$1246</f>
        <v>0</v>
      </c>
      <c r="CZ1324" s="156">
        <f ca="1">IF(AB$17&lt;=$E1324,$G1324/$E1324,0)*$F$1246</f>
        <v>0</v>
      </c>
      <c r="DA1324" s="156">
        <f ca="1">IF(AC$17&lt;=$E1324,$G1324/$E1324,0)*$F$1246</f>
        <v>0</v>
      </c>
      <c r="DB1324" s="156">
        <f ca="1">IF(AD$17&lt;=$E1324,$G1324/$E1324,0)*$F$1246</f>
        <v>0</v>
      </c>
      <c r="DC1324" s="156">
        <f ca="1">IF(AE$17&lt;=$E1324,$G1324/$E1324,0)*$F$1246</f>
        <v>0</v>
      </c>
      <c r="DD1324" s="156">
        <f ca="1">IF(AF$17&lt;=$E1324,$G1324/$E1324,0)*$F$1246</f>
        <v>0</v>
      </c>
      <c r="DE1324" s="156">
        <f ca="1">IF(AG$17&lt;=$E1324,$G1324/$E1324,0)*$F$1246</f>
        <v>0</v>
      </c>
      <c r="DF1324" s="156">
        <f ca="1">IF(AH$17&lt;=$E1324,$G1324/$E1324,0)*$F$1246</f>
        <v>0</v>
      </c>
      <c r="DG1324" s="156">
        <f ca="1">IF(AI$17&lt;=$E1324,$G1324/$E1324,0)*$F$1246</f>
        <v>0</v>
      </c>
      <c r="DH1324" s="156">
        <f ca="1">IF(AJ$17&lt;=$E1324,$G1324/$E1324,0)*$F$1246</f>
        <v>0</v>
      </c>
      <c r="DI1324" s="156">
        <f ca="1">IF(AK$17&lt;=$E1324,$G1324/$E1324,0)*$F$1246</f>
        <v>0</v>
      </c>
      <c r="DJ1324" s="156">
        <f ca="1">IF(AL$17&lt;=$E1324,$G1324/$E1324,0)*$F$1246</f>
        <v>0</v>
      </c>
      <c r="DK1324" s="156">
        <f ca="1">IF(AM$17&lt;=$E1324,$G1324/$E1324,0)*$F$1246</f>
        <v>0</v>
      </c>
      <c r="DL1324" s="156">
        <f ca="1">IF(AN$17&lt;=$E1324,$G1324/$E1324,0)*$F$1246</f>
        <v>0</v>
      </c>
      <c r="DM1324" s="156">
        <f ca="1">IF(AO$17&lt;=$E1324,$G1324/$E1324,0)*$F$1246</f>
        <v>0</v>
      </c>
      <c r="DN1324" s="156">
        <f ca="1">IF(AP$17&lt;=$E1324,$G1324/$E1324,0)*$F$1246</f>
        <v>0</v>
      </c>
      <c r="DO1324" s="156">
        <f ca="1">IF(AQ$17&lt;=$E1324,$G1324/$E1324,0)*$F$1246</f>
        <v>0</v>
      </c>
      <c r="DP1324" s="156">
        <f ca="1">IF(AR$17&lt;=$E1324,$G1324/$E1324,0)*$F$1246</f>
        <v>0</v>
      </c>
      <c r="DQ1324" s="156">
        <f ca="1">IF(AS$17&lt;=$E1324,$G1324/$E1324,0)*$F$1246</f>
        <v>0</v>
      </c>
      <c r="DR1324" s="156">
        <f ca="1">IF(AT$17&lt;=$E1324,$G1324/$E1324,0)*$F$1246</f>
        <v>0</v>
      </c>
      <c r="DS1324" s="156">
        <f ca="1">IF(AU$17&lt;=$E1324,$G1324/$E1324,0)*$F$1246</f>
        <v>0</v>
      </c>
      <c r="DT1324" s="156">
        <f ca="1">IF(AV$17&lt;=$E1324,$G1324/$E1324,0)*$F$1246</f>
        <v>0</v>
      </c>
      <c r="DU1324" s="156">
        <f ca="1">IF(AW$17&lt;=$E1324,$G1324/$E1324,0)*$F$1246</f>
        <v>0</v>
      </c>
      <c r="DV1324" s="156">
        <f ca="1">IF(AX$17&lt;=$E1324,$G1324/$E1324,0)*$F$1246</f>
        <v>0</v>
      </c>
      <c r="DW1324" s="156">
        <f ca="1">IF(AY$17&lt;=$E1324,$G1324/$E1324,0)*$F$1246</f>
        <v>0</v>
      </c>
      <c r="DX1324" s="156">
        <f ca="1">IF(AZ$17&lt;=$E1324,$G1324/$E1324,0)*$F$1246</f>
        <v>0</v>
      </c>
      <c r="DY1324" s="156">
        <f ca="1">IF(BA$17&lt;=$E1324,$G1324/$E1324,0)*$F$1246</f>
        <v>0</v>
      </c>
      <c r="DZ1324" s="156">
        <f ca="1">IF(BB$17&lt;=$E1324,$G1324/$E1324,0)*$F$1246</f>
        <v>0</v>
      </c>
      <c r="EA1324" s="156">
        <f ca="1">IF(BC$17&lt;=$E1324,$G1324/$E1324,0)*$F$1246</f>
        <v>0</v>
      </c>
      <c r="EB1324" s="156"/>
      <c r="EC1324" s="157"/>
      <c r="ED1324" s="157"/>
      <c r="EE1324" s="157"/>
      <c r="EF1324" s="157"/>
      <c r="EG1324" s="157"/>
      <c r="EH1324" s="157"/>
      <c r="EI1324" s="157"/>
      <c r="EJ1324" s="157"/>
      <c r="EK1324" s="157"/>
      <c r="EL1324" s="157"/>
      <c r="EM1324" s="157"/>
      <c r="EN1324" s="157"/>
      <c r="EO1324" s="157"/>
      <c r="EP1324" s="157"/>
      <c r="EQ1324" s="157"/>
      <c r="ER1324" s="157"/>
      <c r="ES1324" s="157"/>
      <c r="ET1324" s="157"/>
      <c r="EU1324" s="157"/>
      <c r="EV1324" s="157"/>
      <c r="EW1324" s="157"/>
      <c r="EX1324" s="157"/>
      <c r="EY1324" s="157"/>
      <c r="EZ1324" s="157"/>
      <c r="FA1324" s="157"/>
      <c r="FB1324" s="157"/>
      <c r="FC1324" s="157"/>
      <c r="FD1324" s="157"/>
      <c r="FE1324" s="157"/>
      <c r="FF1324" s="157"/>
      <c r="FG1324" s="157"/>
      <c r="FH1324" s="157"/>
      <c r="FI1324" s="157"/>
      <c r="FJ1324" s="157"/>
      <c r="FK1324" s="157"/>
      <c r="FL1324" s="157"/>
      <c r="FM1324" s="157"/>
      <c r="FN1324" s="157"/>
      <c r="FO1324" s="157"/>
      <c r="FP1324" s="157"/>
      <c r="FQ1324" s="157"/>
      <c r="FR1324" s="157"/>
      <c r="FS1324" s="157"/>
      <c r="FT1324" s="157"/>
      <c r="FU1324" s="157"/>
      <c r="FV1324" s="157"/>
      <c r="FW1324" s="159"/>
      <c r="FX1324" s="159"/>
      <c r="FY1324" s="159"/>
      <c r="FZ1324" s="159"/>
      <c r="GA1324" s="159"/>
      <c r="GB1324" s="159"/>
      <c r="GC1324" s="159"/>
      <c r="GD1324" s="159"/>
      <c r="GE1324" s="159"/>
    </row>
    <row r="1325" spans="1:187" x14ac:dyDescent="0.35">
      <c r="A1325" s="1"/>
      <c r="B1325" s="1"/>
      <c r="C1325" s="2"/>
      <c r="D1325" s="2"/>
      <c r="E1325" s="13">
        <v>48</v>
      </c>
      <c r="F1325" s="158">
        <f t="shared" si="518"/>
        <v>77</v>
      </c>
      <c r="G1325" s="155">
        <f>SUM($CF$958:$CF$1109)</f>
        <v>0</v>
      </c>
      <c r="H1325" s="157"/>
      <c r="I1325" s="157"/>
      <c r="J1325" s="157"/>
      <c r="K1325" s="157"/>
      <c r="L1325" s="157"/>
      <c r="M1325" s="157"/>
      <c r="N1325" s="157"/>
      <c r="O1325" s="157"/>
      <c r="P1325" s="157"/>
      <c r="Q1325" s="159"/>
      <c r="R1325" s="159"/>
      <c r="S1325" s="159"/>
      <c r="T1325" s="159"/>
      <c r="U1325" s="159"/>
      <c r="V1325" s="159"/>
      <c r="W1325" s="159"/>
      <c r="X1325" s="159"/>
      <c r="Y1325" s="159"/>
      <c r="Z1325" s="159"/>
      <c r="AA1325" s="159"/>
      <c r="AB1325" s="159"/>
      <c r="AC1325" s="159"/>
      <c r="AD1325" s="159"/>
      <c r="AE1325" s="159"/>
      <c r="AF1325" s="159"/>
      <c r="AG1325" s="159"/>
      <c r="AH1325" s="159"/>
      <c r="AI1325" s="159"/>
      <c r="AJ1325" s="159"/>
      <c r="AK1325" s="159"/>
      <c r="AL1325" s="159"/>
      <c r="AM1325" s="159"/>
      <c r="AN1325" s="159"/>
      <c r="AO1325" s="159"/>
      <c r="AP1325" s="159"/>
      <c r="AQ1325" s="159"/>
      <c r="AR1325" s="159"/>
      <c r="AS1325" s="159"/>
      <c r="AT1325" s="159"/>
      <c r="AU1325" s="159"/>
      <c r="AV1325" s="159"/>
      <c r="AW1325" s="159"/>
      <c r="AX1325" s="159"/>
      <c r="AY1325" s="159"/>
      <c r="AZ1325" s="159"/>
      <c r="BA1325" s="159"/>
      <c r="BB1325" s="159"/>
      <c r="BC1325" s="159"/>
      <c r="BD1325" s="159"/>
      <c r="BE1325" s="159"/>
      <c r="BF1325" s="159"/>
      <c r="BG1325" s="159"/>
      <c r="BH1325" s="159"/>
      <c r="BI1325" s="159"/>
      <c r="BJ1325" s="159"/>
      <c r="BK1325" s="159"/>
      <c r="BL1325" s="159"/>
      <c r="BM1325" s="159"/>
      <c r="BN1325" s="159"/>
      <c r="BO1325" s="159"/>
      <c r="BP1325" s="159"/>
      <c r="BQ1325" s="159"/>
      <c r="BR1325" s="159"/>
      <c r="BS1325" s="159"/>
      <c r="BT1325" s="159"/>
      <c r="BU1325" s="159"/>
      <c r="BV1325" s="159"/>
      <c r="BW1325" s="159"/>
      <c r="BX1325" s="159"/>
      <c r="BY1325" s="159"/>
      <c r="BZ1325" s="159"/>
      <c r="CA1325" s="159"/>
      <c r="CB1325" s="159"/>
      <c r="CC1325" s="159"/>
      <c r="CD1325" s="157"/>
      <c r="CE1325" s="157"/>
      <c r="CF1325" s="157"/>
      <c r="CG1325" s="159">
        <f ca="1">IF(H$17&lt;=$E1325,$G1325/$E1325,0)*$F$1246</f>
        <v>0</v>
      </c>
      <c r="CH1325" s="156">
        <f ca="1">IF(I$17&lt;=$E1325,$G1325/$E1325,0)*$F$1246</f>
        <v>0</v>
      </c>
      <c r="CI1325" s="156">
        <f ca="1">IF(J$17&lt;=$E1325,$G1325/$E1325,0)*$F$1246</f>
        <v>0</v>
      </c>
      <c r="CJ1325" s="156">
        <f ca="1">IF(K$17&lt;=$E1325,$G1325/$E1325,0)*$F$1246</f>
        <v>0</v>
      </c>
      <c r="CK1325" s="156">
        <f ca="1">IF(L$17&lt;=$E1325,$G1325/$E1325,0)*$F$1246</f>
        <v>0</v>
      </c>
      <c r="CL1325" s="156">
        <f ca="1">IF(M$17&lt;=$E1325,$G1325/$E1325,0)*$F$1246</f>
        <v>0</v>
      </c>
      <c r="CM1325" s="156">
        <f ca="1">IF(N$17&lt;=$E1325,$G1325/$E1325,0)*$F$1246</f>
        <v>0</v>
      </c>
      <c r="CN1325" s="156">
        <f ca="1">IF(O$17&lt;=$E1325,$G1325/$E1325,0)*$F$1246</f>
        <v>0</v>
      </c>
      <c r="CO1325" s="156">
        <f ca="1">IF(P$17&lt;=$E1325,$G1325/$E1325,0)*$F$1246</f>
        <v>0</v>
      </c>
      <c r="CP1325" s="156">
        <f ca="1">IF(Q$17&lt;=$E1325,$G1325/$E1325,0)*$F$1246</f>
        <v>0</v>
      </c>
      <c r="CQ1325" s="156">
        <f ca="1">IF(R$17&lt;=$E1325,$G1325/$E1325,0)*$F$1246</f>
        <v>0</v>
      </c>
      <c r="CR1325" s="156">
        <f ca="1">IF(S$17&lt;=$E1325,$G1325/$E1325,0)*$F$1246</f>
        <v>0</v>
      </c>
      <c r="CS1325" s="156">
        <f ca="1">IF(T$17&lt;=$E1325,$G1325/$E1325,0)*$F$1246</f>
        <v>0</v>
      </c>
      <c r="CT1325" s="156">
        <f ca="1">IF(U$17&lt;=$E1325,$G1325/$E1325,0)*$F$1246</f>
        <v>0</v>
      </c>
      <c r="CU1325" s="156">
        <f ca="1">IF(V$17&lt;=$E1325,$G1325/$E1325,0)*$F$1246</f>
        <v>0</v>
      </c>
      <c r="CV1325" s="156">
        <f ca="1">IF(W$17&lt;=$E1325,$G1325/$E1325,0)*$F$1246</f>
        <v>0</v>
      </c>
      <c r="CW1325" s="156">
        <f ca="1">IF(X$17&lt;=$E1325,$G1325/$E1325,0)*$F$1246</f>
        <v>0</v>
      </c>
      <c r="CX1325" s="156">
        <f ca="1">IF(Y$17&lt;=$E1325,$G1325/$E1325,0)*$F$1246</f>
        <v>0</v>
      </c>
      <c r="CY1325" s="156">
        <f ca="1">IF(Z$17&lt;=$E1325,$G1325/$E1325,0)*$F$1246</f>
        <v>0</v>
      </c>
      <c r="CZ1325" s="156">
        <f ca="1">IF(AA$17&lt;=$E1325,$G1325/$E1325,0)*$F$1246</f>
        <v>0</v>
      </c>
      <c r="DA1325" s="156">
        <f ca="1">IF(AB$17&lt;=$E1325,$G1325/$E1325,0)*$F$1246</f>
        <v>0</v>
      </c>
      <c r="DB1325" s="156">
        <f ca="1">IF(AC$17&lt;=$E1325,$G1325/$E1325,0)*$F$1246</f>
        <v>0</v>
      </c>
      <c r="DC1325" s="156">
        <f ca="1">IF(AD$17&lt;=$E1325,$G1325/$E1325,0)*$F$1246</f>
        <v>0</v>
      </c>
      <c r="DD1325" s="156">
        <f ca="1">IF(AE$17&lt;=$E1325,$G1325/$E1325,0)*$F$1246</f>
        <v>0</v>
      </c>
      <c r="DE1325" s="156">
        <f ca="1">IF(AF$17&lt;=$E1325,$G1325/$E1325,0)*$F$1246</f>
        <v>0</v>
      </c>
      <c r="DF1325" s="156">
        <f ca="1">IF(AG$17&lt;=$E1325,$G1325/$E1325,0)*$F$1246</f>
        <v>0</v>
      </c>
      <c r="DG1325" s="156">
        <f ca="1">IF(AH$17&lt;=$E1325,$G1325/$E1325,0)*$F$1246</f>
        <v>0</v>
      </c>
      <c r="DH1325" s="156">
        <f ca="1">IF(AI$17&lt;=$E1325,$G1325/$E1325,0)*$F$1246</f>
        <v>0</v>
      </c>
      <c r="DI1325" s="156">
        <f ca="1">IF(AJ$17&lt;=$E1325,$G1325/$E1325,0)*$F$1246</f>
        <v>0</v>
      </c>
      <c r="DJ1325" s="156">
        <f ca="1">IF(AK$17&lt;=$E1325,$G1325/$E1325,0)*$F$1246</f>
        <v>0</v>
      </c>
      <c r="DK1325" s="156">
        <f ca="1">IF(AL$17&lt;=$E1325,$G1325/$E1325,0)*$F$1246</f>
        <v>0</v>
      </c>
      <c r="DL1325" s="156">
        <f ca="1">IF(AM$17&lt;=$E1325,$G1325/$E1325,0)*$F$1246</f>
        <v>0</v>
      </c>
      <c r="DM1325" s="156">
        <f ca="1">IF(AN$17&lt;=$E1325,$G1325/$E1325,0)*$F$1246</f>
        <v>0</v>
      </c>
      <c r="DN1325" s="156">
        <f ca="1">IF(AO$17&lt;=$E1325,$G1325/$E1325,0)*$F$1246</f>
        <v>0</v>
      </c>
      <c r="DO1325" s="156">
        <f ca="1">IF(AP$17&lt;=$E1325,$G1325/$E1325,0)*$F$1246</f>
        <v>0</v>
      </c>
      <c r="DP1325" s="156">
        <f ca="1">IF(AQ$17&lt;=$E1325,$G1325/$E1325,0)*$F$1246</f>
        <v>0</v>
      </c>
      <c r="DQ1325" s="156">
        <f ca="1">IF(AR$17&lt;=$E1325,$G1325/$E1325,0)*$F$1246</f>
        <v>0</v>
      </c>
      <c r="DR1325" s="156">
        <f ca="1">IF(AS$17&lt;=$E1325,$G1325/$E1325,0)*$F$1246</f>
        <v>0</v>
      </c>
      <c r="DS1325" s="156">
        <f ca="1">IF(AT$17&lt;=$E1325,$G1325/$E1325,0)*$F$1246</f>
        <v>0</v>
      </c>
      <c r="DT1325" s="156">
        <f ca="1">IF(AU$17&lt;=$E1325,$G1325/$E1325,0)*$F$1246</f>
        <v>0</v>
      </c>
      <c r="DU1325" s="156">
        <f ca="1">IF(AV$17&lt;=$E1325,$G1325/$E1325,0)*$F$1246</f>
        <v>0</v>
      </c>
      <c r="DV1325" s="156">
        <f ca="1">IF(AW$17&lt;=$E1325,$G1325/$E1325,0)*$F$1246</f>
        <v>0</v>
      </c>
      <c r="DW1325" s="156">
        <f ca="1">IF(AX$17&lt;=$E1325,$G1325/$E1325,0)*$F$1246</f>
        <v>0</v>
      </c>
      <c r="DX1325" s="156">
        <f ca="1">IF(AY$17&lt;=$E1325,$G1325/$E1325,0)*$F$1246</f>
        <v>0</v>
      </c>
      <c r="DY1325" s="156">
        <f ca="1">IF(AZ$17&lt;=$E1325,$G1325/$E1325,0)*$F$1246</f>
        <v>0</v>
      </c>
      <c r="DZ1325" s="156">
        <f ca="1">IF(BA$17&lt;=$E1325,$G1325/$E1325,0)*$F$1246</f>
        <v>0</v>
      </c>
      <c r="EA1325" s="156">
        <f ca="1">IF(BB$17&lt;=$E1325,$G1325/$E1325,0)*$F$1246</f>
        <v>0</v>
      </c>
      <c r="EB1325" s="156">
        <f ca="1">IF(BC$17&lt;=$E1325,$G1325/$E1325,0)*$F$1246</f>
        <v>0</v>
      </c>
      <c r="EC1325" s="156"/>
      <c r="ED1325" s="157"/>
      <c r="EE1325" s="157"/>
      <c r="EF1325" s="157"/>
      <c r="EG1325" s="157"/>
      <c r="EH1325" s="157"/>
      <c r="EI1325" s="157"/>
      <c r="EJ1325" s="157"/>
      <c r="EK1325" s="157"/>
      <c r="EL1325" s="157"/>
      <c r="EM1325" s="157"/>
      <c r="EN1325" s="157"/>
      <c r="EO1325" s="157"/>
      <c r="EP1325" s="157"/>
      <c r="EQ1325" s="157"/>
      <c r="ER1325" s="157"/>
      <c r="ES1325" s="157"/>
      <c r="ET1325" s="157"/>
      <c r="EU1325" s="157"/>
      <c r="EV1325" s="157"/>
      <c r="EW1325" s="157"/>
      <c r="EX1325" s="157"/>
      <c r="EY1325" s="157"/>
      <c r="EZ1325" s="157"/>
      <c r="FA1325" s="157"/>
      <c r="FB1325" s="157"/>
      <c r="FC1325" s="157"/>
      <c r="FD1325" s="157"/>
      <c r="FE1325" s="157"/>
      <c r="FF1325" s="157"/>
      <c r="FG1325" s="157"/>
      <c r="FH1325" s="157"/>
      <c r="FI1325" s="157"/>
      <c r="FJ1325" s="157"/>
      <c r="FK1325" s="157"/>
      <c r="FL1325" s="157"/>
      <c r="FM1325" s="157"/>
      <c r="FN1325" s="157"/>
      <c r="FO1325" s="157"/>
      <c r="FP1325" s="157"/>
      <c r="FQ1325" s="157"/>
      <c r="FR1325" s="157"/>
      <c r="FS1325" s="157"/>
      <c r="FT1325" s="157"/>
      <c r="FU1325" s="157"/>
      <c r="FV1325" s="157"/>
      <c r="FW1325" s="159"/>
      <c r="FX1325" s="159"/>
      <c r="FY1325" s="159"/>
      <c r="FZ1325" s="159"/>
      <c r="GA1325" s="159"/>
      <c r="GB1325" s="159"/>
      <c r="GC1325" s="159"/>
      <c r="GD1325" s="159"/>
      <c r="GE1325" s="159"/>
    </row>
    <row r="1326" spans="1:187" x14ac:dyDescent="0.35">
      <c r="A1326" s="1"/>
      <c r="B1326" s="1"/>
      <c r="C1326" s="2"/>
      <c r="D1326" s="2"/>
      <c r="E1326" s="13">
        <v>48</v>
      </c>
      <c r="F1326" s="158">
        <f t="shared" si="518"/>
        <v>78</v>
      </c>
      <c r="G1326" s="155">
        <f>SUM($CG$958:$CG$1109)</f>
        <v>0</v>
      </c>
      <c r="H1326" s="157"/>
      <c r="I1326" s="157"/>
      <c r="J1326" s="157"/>
      <c r="K1326" s="157"/>
      <c r="L1326" s="157"/>
      <c r="M1326" s="157"/>
      <c r="N1326" s="157"/>
      <c r="O1326" s="157"/>
      <c r="P1326" s="157"/>
      <c r="Q1326" s="159"/>
      <c r="R1326" s="159"/>
      <c r="S1326" s="159"/>
      <c r="T1326" s="159"/>
      <c r="U1326" s="159"/>
      <c r="V1326" s="159"/>
      <c r="W1326" s="159"/>
      <c r="X1326" s="159"/>
      <c r="Y1326" s="159"/>
      <c r="Z1326" s="159"/>
      <c r="AA1326" s="159"/>
      <c r="AB1326" s="159"/>
      <c r="AC1326" s="159"/>
      <c r="AD1326" s="159"/>
      <c r="AE1326" s="159"/>
      <c r="AF1326" s="159"/>
      <c r="AG1326" s="159"/>
      <c r="AH1326" s="159"/>
      <c r="AI1326" s="159"/>
      <c r="AJ1326" s="159"/>
      <c r="AK1326" s="159"/>
      <c r="AL1326" s="159"/>
      <c r="AM1326" s="159"/>
      <c r="AN1326" s="159"/>
      <c r="AO1326" s="159"/>
      <c r="AP1326" s="159"/>
      <c r="AQ1326" s="159"/>
      <c r="AR1326" s="159"/>
      <c r="AS1326" s="159"/>
      <c r="AT1326" s="159"/>
      <c r="AU1326" s="159"/>
      <c r="AV1326" s="159"/>
      <c r="AW1326" s="159"/>
      <c r="AX1326" s="159"/>
      <c r="AY1326" s="159"/>
      <c r="AZ1326" s="159"/>
      <c r="BA1326" s="159"/>
      <c r="BB1326" s="159"/>
      <c r="BC1326" s="159"/>
      <c r="BD1326" s="159"/>
      <c r="BE1326" s="159"/>
      <c r="BF1326" s="159"/>
      <c r="BG1326" s="159"/>
      <c r="BH1326" s="159"/>
      <c r="BI1326" s="159"/>
      <c r="BJ1326" s="159"/>
      <c r="BK1326" s="159"/>
      <c r="BL1326" s="159"/>
      <c r="BM1326" s="159"/>
      <c r="BN1326" s="159"/>
      <c r="BO1326" s="159"/>
      <c r="BP1326" s="159"/>
      <c r="BQ1326" s="159"/>
      <c r="BR1326" s="159"/>
      <c r="BS1326" s="159"/>
      <c r="BT1326" s="159"/>
      <c r="BU1326" s="159"/>
      <c r="BV1326" s="159"/>
      <c r="BW1326" s="159"/>
      <c r="BX1326" s="159"/>
      <c r="BY1326" s="159"/>
      <c r="BZ1326" s="159"/>
      <c r="CA1326" s="159"/>
      <c r="CB1326" s="159"/>
      <c r="CC1326" s="159"/>
      <c r="CD1326" s="157"/>
      <c r="CE1326" s="157"/>
      <c r="CF1326" s="157"/>
      <c r="CG1326" s="157"/>
      <c r="CH1326" s="159">
        <f ca="1">IF(H$17&lt;=$E1326,$G1326/$E1326,0)*$F$1246</f>
        <v>0</v>
      </c>
      <c r="CI1326" s="156">
        <f ca="1">IF(I$17&lt;=$E1326,$G1326/$E1326,0)*$F$1246</f>
        <v>0</v>
      </c>
      <c r="CJ1326" s="156">
        <f ca="1">IF(J$17&lt;=$E1326,$G1326/$E1326,0)*$F$1246</f>
        <v>0</v>
      </c>
      <c r="CK1326" s="156">
        <f ca="1">IF(K$17&lt;=$E1326,$G1326/$E1326,0)*$F$1246</f>
        <v>0</v>
      </c>
      <c r="CL1326" s="156">
        <f ca="1">IF(L$17&lt;=$E1326,$G1326/$E1326,0)*$F$1246</f>
        <v>0</v>
      </c>
      <c r="CM1326" s="156">
        <f ca="1">IF(M$17&lt;=$E1326,$G1326/$E1326,0)*$F$1246</f>
        <v>0</v>
      </c>
      <c r="CN1326" s="156">
        <f ca="1">IF(N$17&lt;=$E1326,$G1326/$E1326,0)*$F$1246</f>
        <v>0</v>
      </c>
      <c r="CO1326" s="156">
        <f ca="1">IF(O$17&lt;=$E1326,$G1326/$E1326,0)*$F$1246</f>
        <v>0</v>
      </c>
      <c r="CP1326" s="156">
        <f ca="1">IF(P$17&lt;=$E1326,$G1326/$E1326,0)*$F$1246</f>
        <v>0</v>
      </c>
      <c r="CQ1326" s="156">
        <f ca="1">IF(Q$17&lt;=$E1326,$G1326/$E1326,0)*$F$1246</f>
        <v>0</v>
      </c>
      <c r="CR1326" s="156">
        <f ca="1">IF(R$17&lt;=$E1326,$G1326/$E1326,0)*$F$1246</f>
        <v>0</v>
      </c>
      <c r="CS1326" s="156">
        <f ca="1">IF(S$17&lt;=$E1326,$G1326/$E1326,0)*$F$1246</f>
        <v>0</v>
      </c>
      <c r="CT1326" s="156">
        <f ca="1">IF(T$17&lt;=$E1326,$G1326/$E1326,0)*$F$1246</f>
        <v>0</v>
      </c>
      <c r="CU1326" s="156">
        <f ca="1">IF(U$17&lt;=$E1326,$G1326/$E1326,0)*$F$1246</f>
        <v>0</v>
      </c>
      <c r="CV1326" s="156">
        <f ca="1">IF(V$17&lt;=$E1326,$G1326/$E1326,0)*$F$1246</f>
        <v>0</v>
      </c>
      <c r="CW1326" s="156">
        <f ca="1">IF(W$17&lt;=$E1326,$G1326/$E1326,0)*$F$1246</f>
        <v>0</v>
      </c>
      <c r="CX1326" s="156">
        <f ca="1">IF(X$17&lt;=$E1326,$G1326/$E1326,0)*$F$1246</f>
        <v>0</v>
      </c>
      <c r="CY1326" s="156">
        <f ca="1">IF(Y$17&lt;=$E1326,$G1326/$E1326,0)*$F$1246</f>
        <v>0</v>
      </c>
      <c r="CZ1326" s="156">
        <f ca="1">IF(Z$17&lt;=$E1326,$G1326/$E1326,0)*$F$1246</f>
        <v>0</v>
      </c>
      <c r="DA1326" s="156">
        <f ca="1">IF(AA$17&lt;=$E1326,$G1326/$E1326,0)*$F$1246</f>
        <v>0</v>
      </c>
      <c r="DB1326" s="156">
        <f ca="1">IF(AB$17&lt;=$E1326,$G1326/$E1326,0)*$F$1246</f>
        <v>0</v>
      </c>
      <c r="DC1326" s="156">
        <f ca="1">IF(AC$17&lt;=$E1326,$G1326/$E1326,0)*$F$1246</f>
        <v>0</v>
      </c>
      <c r="DD1326" s="156">
        <f ca="1">IF(AD$17&lt;=$E1326,$G1326/$E1326,0)*$F$1246</f>
        <v>0</v>
      </c>
      <c r="DE1326" s="156">
        <f ca="1">IF(AE$17&lt;=$E1326,$G1326/$E1326,0)*$F$1246</f>
        <v>0</v>
      </c>
      <c r="DF1326" s="156">
        <f ca="1">IF(AF$17&lt;=$E1326,$G1326/$E1326,0)*$F$1246</f>
        <v>0</v>
      </c>
      <c r="DG1326" s="156">
        <f ca="1">IF(AG$17&lt;=$E1326,$G1326/$E1326,0)*$F$1246</f>
        <v>0</v>
      </c>
      <c r="DH1326" s="156">
        <f ca="1">IF(AH$17&lt;=$E1326,$G1326/$E1326,0)*$F$1246</f>
        <v>0</v>
      </c>
      <c r="DI1326" s="156">
        <f ca="1">IF(AI$17&lt;=$E1326,$G1326/$E1326,0)*$F$1246</f>
        <v>0</v>
      </c>
      <c r="DJ1326" s="156">
        <f ca="1">IF(AJ$17&lt;=$E1326,$G1326/$E1326,0)*$F$1246</f>
        <v>0</v>
      </c>
      <c r="DK1326" s="156">
        <f ca="1">IF(AK$17&lt;=$E1326,$G1326/$E1326,0)*$F$1246</f>
        <v>0</v>
      </c>
      <c r="DL1326" s="156">
        <f ca="1">IF(AL$17&lt;=$E1326,$G1326/$E1326,0)*$F$1246</f>
        <v>0</v>
      </c>
      <c r="DM1326" s="156">
        <f ca="1">IF(AM$17&lt;=$E1326,$G1326/$E1326,0)*$F$1246</f>
        <v>0</v>
      </c>
      <c r="DN1326" s="156">
        <f ca="1">IF(AN$17&lt;=$E1326,$G1326/$E1326,0)*$F$1246</f>
        <v>0</v>
      </c>
      <c r="DO1326" s="156">
        <f ca="1">IF(AO$17&lt;=$E1326,$G1326/$E1326,0)*$F$1246</f>
        <v>0</v>
      </c>
      <c r="DP1326" s="156">
        <f ca="1">IF(AP$17&lt;=$E1326,$G1326/$E1326,0)*$F$1246</f>
        <v>0</v>
      </c>
      <c r="DQ1326" s="156">
        <f ca="1">IF(AQ$17&lt;=$E1326,$G1326/$E1326,0)*$F$1246</f>
        <v>0</v>
      </c>
      <c r="DR1326" s="156">
        <f ca="1">IF(AR$17&lt;=$E1326,$G1326/$E1326,0)*$F$1246</f>
        <v>0</v>
      </c>
      <c r="DS1326" s="156">
        <f ca="1">IF(AS$17&lt;=$E1326,$G1326/$E1326,0)*$F$1246</f>
        <v>0</v>
      </c>
      <c r="DT1326" s="156">
        <f ca="1">IF(AT$17&lt;=$E1326,$G1326/$E1326,0)*$F$1246</f>
        <v>0</v>
      </c>
      <c r="DU1326" s="156">
        <f ca="1">IF(AU$17&lt;=$E1326,$G1326/$E1326,0)*$F$1246</f>
        <v>0</v>
      </c>
      <c r="DV1326" s="156">
        <f ca="1">IF(AV$17&lt;=$E1326,$G1326/$E1326,0)*$F$1246</f>
        <v>0</v>
      </c>
      <c r="DW1326" s="156">
        <f ca="1">IF(AW$17&lt;=$E1326,$G1326/$E1326,0)*$F$1246</f>
        <v>0</v>
      </c>
      <c r="DX1326" s="156">
        <f ca="1">IF(AX$17&lt;=$E1326,$G1326/$E1326,0)*$F$1246</f>
        <v>0</v>
      </c>
      <c r="DY1326" s="156">
        <f ca="1">IF(AY$17&lt;=$E1326,$G1326/$E1326,0)*$F$1246</f>
        <v>0</v>
      </c>
      <c r="DZ1326" s="156">
        <f ca="1">IF(AZ$17&lt;=$E1326,$G1326/$E1326,0)*$F$1246</f>
        <v>0</v>
      </c>
      <c r="EA1326" s="156">
        <f ca="1">IF(BA$17&lt;=$E1326,$G1326/$E1326,0)*$F$1246</f>
        <v>0</v>
      </c>
      <c r="EB1326" s="156">
        <f ca="1">IF(BB$17&lt;=$E1326,$G1326/$E1326,0)*$F$1246</f>
        <v>0</v>
      </c>
      <c r="EC1326" s="156">
        <f ca="1">IF(BC$17&lt;=$E1326,$G1326/$E1326,0)*$F$1246</f>
        <v>0</v>
      </c>
      <c r="ED1326" s="156"/>
      <c r="EE1326" s="157"/>
      <c r="EF1326" s="157"/>
      <c r="EG1326" s="157"/>
      <c r="EH1326" s="157"/>
      <c r="EI1326" s="157"/>
      <c r="EJ1326" s="157"/>
      <c r="EK1326" s="157"/>
      <c r="EL1326" s="157"/>
      <c r="EM1326" s="157"/>
      <c r="EN1326" s="157"/>
      <c r="EO1326" s="157"/>
      <c r="EP1326" s="157"/>
      <c r="EQ1326" s="157"/>
      <c r="ER1326" s="157"/>
      <c r="ES1326" s="157"/>
      <c r="ET1326" s="157"/>
      <c r="EU1326" s="157"/>
      <c r="EV1326" s="157"/>
      <c r="EW1326" s="157"/>
      <c r="EX1326" s="157"/>
      <c r="EY1326" s="157"/>
      <c r="EZ1326" s="157"/>
      <c r="FA1326" s="157"/>
      <c r="FB1326" s="157"/>
      <c r="FC1326" s="157"/>
      <c r="FD1326" s="157"/>
      <c r="FE1326" s="157"/>
      <c r="FF1326" s="157"/>
      <c r="FG1326" s="157"/>
      <c r="FH1326" s="157"/>
      <c r="FI1326" s="157"/>
      <c r="FJ1326" s="157"/>
      <c r="FK1326" s="157"/>
      <c r="FL1326" s="157"/>
      <c r="FM1326" s="157"/>
      <c r="FN1326" s="157"/>
      <c r="FO1326" s="157"/>
      <c r="FP1326" s="157"/>
      <c r="FQ1326" s="157"/>
      <c r="FR1326" s="157"/>
      <c r="FS1326" s="157"/>
      <c r="FT1326" s="157"/>
      <c r="FU1326" s="157"/>
      <c r="FV1326" s="157"/>
      <c r="FW1326" s="159"/>
      <c r="FX1326" s="159"/>
      <c r="FY1326" s="159"/>
      <c r="FZ1326" s="159"/>
      <c r="GA1326" s="159"/>
      <c r="GB1326" s="159"/>
      <c r="GC1326" s="159"/>
      <c r="GD1326" s="159"/>
      <c r="GE1326" s="159"/>
    </row>
    <row r="1327" spans="1:187" x14ac:dyDescent="0.35">
      <c r="A1327" s="1"/>
      <c r="B1327" s="1"/>
      <c r="C1327" s="2"/>
      <c r="D1327" s="2"/>
      <c r="E1327" s="13">
        <v>48</v>
      </c>
      <c r="F1327" s="158">
        <f t="shared" si="518"/>
        <v>79</v>
      </c>
      <c r="G1327" s="155">
        <f>SUM($CH$958:$CH$1109)</f>
        <v>0</v>
      </c>
      <c r="H1327" s="157"/>
      <c r="I1327" s="157"/>
      <c r="J1327" s="157"/>
      <c r="K1327" s="157"/>
      <c r="L1327" s="157"/>
      <c r="M1327" s="157"/>
      <c r="N1327" s="157"/>
      <c r="O1327" s="157"/>
      <c r="P1327" s="157"/>
      <c r="Q1327" s="159"/>
      <c r="R1327" s="159"/>
      <c r="S1327" s="159"/>
      <c r="T1327" s="159"/>
      <c r="U1327" s="159"/>
      <c r="V1327" s="159"/>
      <c r="W1327" s="159"/>
      <c r="X1327" s="159"/>
      <c r="Y1327" s="159"/>
      <c r="Z1327" s="159"/>
      <c r="AA1327" s="159"/>
      <c r="AB1327" s="159"/>
      <c r="AC1327" s="159"/>
      <c r="AD1327" s="159"/>
      <c r="AE1327" s="159"/>
      <c r="AF1327" s="159"/>
      <c r="AG1327" s="159"/>
      <c r="AH1327" s="159"/>
      <c r="AI1327" s="159"/>
      <c r="AJ1327" s="159"/>
      <c r="AK1327" s="159"/>
      <c r="AL1327" s="159"/>
      <c r="AM1327" s="159"/>
      <c r="AN1327" s="159"/>
      <c r="AO1327" s="159"/>
      <c r="AP1327" s="159"/>
      <c r="AQ1327" s="159"/>
      <c r="AR1327" s="159"/>
      <c r="AS1327" s="159"/>
      <c r="AT1327" s="159"/>
      <c r="AU1327" s="159"/>
      <c r="AV1327" s="159"/>
      <c r="AW1327" s="159"/>
      <c r="AX1327" s="159"/>
      <c r="AY1327" s="159"/>
      <c r="AZ1327" s="159"/>
      <c r="BA1327" s="159"/>
      <c r="BB1327" s="159"/>
      <c r="BC1327" s="159"/>
      <c r="BD1327" s="159"/>
      <c r="BE1327" s="159"/>
      <c r="BF1327" s="159"/>
      <c r="BG1327" s="159"/>
      <c r="BH1327" s="159"/>
      <c r="BI1327" s="159"/>
      <c r="BJ1327" s="159"/>
      <c r="BK1327" s="159"/>
      <c r="BL1327" s="159"/>
      <c r="BM1327" s="159"/>
      <c r="BN1327" s="159"/>
      <c r="BO1327" s="159"/>
      <c r="BP1327" s="159"/>
      <c r="BQ1327" s="159"/>
      <c r="BR1327" s="159"/>
      <c r="BS1327" s="159"/>
      <c r="BT1327" s="159"/>
      <c r="BU1327" s="159"/>
      <c r="BV1327" s="159"/>
      <c r="BW1327" s="159"/>
      <c r="BX1327" s="159"/>
      <c r="BY1327" s="159"/>
      <c r="BZ1327" s="159"/>
      <c r="CA1327" s="159"/>
      <c r="CB1327" s="159"/>
      <c r="CC1327" s="159"/>
      <c r="CD1327" s="157"/>
      <c r="CE1327" s="157"/>
      <c r="CF1327" s="157"/>
      <c r="CG1327" s="157"/>
      <c r="CH1327" s="157"/>
      <c r="CI1327" s="159">
        <f ca="1">IF(H$17&lt;=$E1327,$G1327/$E1327,0)*$F$1246</f>
        <v>0</v>
      </c>
      <c r="CJ1327" s="156">
        <f ca="1">IF(I$17&lt;=$E1327,$G1327/$E1327,0)*$F$1246</f>
        <v>0</v>
      </c>
      <c r="CK1327" s="156">
        <f ca="1">IF(J$17&lt;=$E1327,$G1327/$E1327,0)*$F$1246</f>
        <v>0</v>
      </c>
      <c r="CL1327" s="156">
        <f ca="1">IF(K$17&lt;=$E1327,$G1327/$E1327,0)*$F$1246</f>
        <v>0</v>
      </c>
      <c r="CM1327" s="156">
        <f ca="1">IF(L$17&lt;=$E1327,$G1327/$E1327,0)*$F$1246</f>
        <v>0</v>
      </c>
      <c r="CN1327" s="156">
        <f ca="1">IF(M$17&lt;=$E1327,$G1327/$E1327,0)*$F$1246</f>
        <v>0</v>
      </c>
      <c r="CO1327" s="156">
        <f ca="1">IF(N$17&lt;=$E1327,$G1327/$E1327,0)*$F$1246</f>
        <v>0</v>
      </c>
      <c r="CP1327" s="156">
        <f ca="1">IF(O$17&lt;=$E1327,$G1327/$E1327,0)*$F$1246</f>
        <v>0</v>
      </c>
      <c r="CQ1327" s="156">
        <f ca="1">IF(P$17&lt;=$E1327,$G1327/$E1327,0)*$F$1246</f>
        <v>0</v>
      </c>
      <c r="CR1327" s="156">
        <f ca="1">IF(Q$17&lt;=$E1327,$G1327/$E1327,0)*$F$1246</f>
        <v>0</v>
      </c>
      <c r="CS1327" s="156">
        <f ca="1">IF(R$17&lt;=$E1327,$G1327/$E1327,0)*$F$1246</f>
        <v>0</v>
      </c>
      <c r="CT1327" s="156">
        <f ca="1">IF(S$17&lt;=$E1327,$G1327/$E1327,0)*$F$1246</f>
        <v>0</v>
      </c>
      <c r="CU1327" s="156">
        <f ca="1">IF(T$17&lt;=$E1327,$G1327/$E1327,0)*$F$1246</f>
        <v>0</v>
      </c>
      <c r="CV1327" s="156">
        <f ca="1">IF(U$17&lt;=$E1327,$G1327/$E1327,0)*$F$1246</f>
        <v>0</v>
      </c>
      <c r="CW1327" s="156">
        <f ca="1">IF(V$17&lt;=$E1327,$G1327/$E1327,0)*$F$1246</f>
        <v>0</v>
      </c>
      <c r="CX1327" s="156">
        <f ca="1">IF(W$17&lt;=$E1327,$G1327/$E1327,0)*$F$1246</f>
        <v>0</v>
      </c>
      <c r="CY1327" s="156">
        <f ca="1">IF(X$17&lt;=$E1327,$G1327/$E1327,0)*$F$1246</f>
        <v>0</v>
      </c>
      <c r="CZ1327" s="156">
        <f ca="1">IF(Y$17&lt;=$E1327,$G1327/$E1327,0)*$F$1246</f>
        <v>0</v>
      </c>
      <c r="DA1327" s="156">
        <f ca="1">IF(Z$17&lt;=$E1327,$G1327/$E1327,0)*$F$1246</f>
        <v>0</v>
      </c>
      <c r="DB1327" s="156">
        <f ca="1">IF(AA$17&lt;=$E1327,$G1327/$E1327,0)*$F$1246</f>
        <v>0</v>
      </c>
      <c r="DC1327" s="156">
        <f ca="1">IF(AB$17&lt;=$E1327,$G1327/$E1327,0)*$F$1246</f>
        <v>0</v>
      </c>
      <c r="DD1327" s="156">
        <f ca="1">IF(AC$17&lt;=$E1327,$G1327/$E1327,0)*$F$1246</f>
        <v>0</v>
      </c>
      <c r="DE1327" s="156">
        <f ca="1">IF(AD$17&lt;=$E1327,$G1327/$E1327,0)*$F$1246</f>
        <v>0</v>
      </c>
      <c r="DF1327" s="156">
        <f ca="1">IF(AE$17&lt;=$E1327,$G1327/$E1327,0)*$F$1246</f>
        <v>0</v>
      </c>
      <c r="DG1327" s="156">
        <f ca="1">IF(AF$17&lt;=$E1327,$G1327/$E1327,0)*$F$1246</f>
        <v>0</v>
      </c>
      <c r="DH1327" s="156">
        <f ca="1">IF(AG$17&lt;=$E1327,$G1327/$E1327,0)*$F$1246</f>
        <v>0</v>
      </c>
      <c r="DI1327" s="156">
        <f ca="1">IF(AH$17&lt;=$E1327,$G1327/$E1327,0)*$F$1246</f>
        <v>0</v>
      </c>
      <c r="DJ1327" s="156">
        <f ca="1">IF(AI$17&lt;=$E1327,$G1327/$E1327,0)*$F$1246</f>
        <v>0</v>
      </c>
      <c r="DK1327" s="156">
        <f ca="1">IF(AJ$17&lt;=$E1327,$G1327/$E1327,0)*$F$1246</f>
        <v>0</v>
      </c>
      <c r="DL1327" s="156">
        <f ca="1">IF(AK$17&lt;=$E1327,$G1327/$E1327,0)*$F$1246</f>
        <v>0</v>
      </c>
      <c r="DM1327" s="156">
        <f ca="1">IF(AL$17&lt;=$E1327,$G1327/$E1327,0)*$F$1246</f>
        <v>0</v>
      </c>
      <c r="DN1327" s="156">
        <f ca="1">IF(AM$17&lt;=$E1327,$G1327/$E1327,0)*$F$1246</f>
        <v>0</v>
      </c>
      <c r="DO1327" s="156">
        <f ca="1">IF(AN$17&lt;=$E1327,$G1327/$E1327,0)*$F$1246</f>
        <v>0</v>
      </c>
      <c r="DP1327" s="156">
        <f ca="1">IF(AO$17&lt;=$E1327,$G1327/$E1327,0)*$F$1246</f>
        <v>0</v>
      </c>
      <c r="DQ1327" s="156">
        <f ca="1">IF(AP$17&lt;=$E1327,$G1327/$E1327,0)*$F$1246</f>
        <v>0</v>
      </c>
      <c r="DR1327" s="156">
        <f ca="1">IF(AQ$17&lt;=$E1327,$G1327/$E1327,0)*$F$1246</f>
        <v>0</v>
      </c>
      <c r="DS1327" s="156">
        <f ca="1">IF(AR$17&lt;=$E1327,$G1327/$E1327,0)*$F$1246</f>
        <v>0</v>
      </c>
      <c r="DT1327" s="156">
        <f ca="1">IF(AS$17&lt;=$E1327,$G1327/$E1327,0)*$F$1246</f>
        <v>0</v>
      </c>
      <c r="DU1327" s="156">
        <f ca="1">IF(AT$17&lt;=$E1327,$G1327/$E1327,0)*$F$1246</f>
        <v>0</v>
      </c>
      <c r="DV1327" s="156">
        <f ca="1">IF(AU$17&lt;=$E1327,$G1327/$E1327,0)*$F$1246</f>
        <v>0</v>
      </c>
      <c r="DW1327" s="156">
        <f ca="1">IF(AV$17&lt;=$E1327,$G1327/$E1327,0)*$F$1246</f>
        <v>0</v>
      </c>
      <c r="DX1327" s="156">
        <f ca="1">IF(AW$17&lt;=$E1327,$G1327/$E1327,0)*$F$1246</f>
        <v>0</v>
      </c>
      <c r="DY1327" s="156">
        <f ca="1">IF(AX$17&lt;=$E1327,$G1327/$E1327,0)*$F$1246</f>
        <v>0</v>
      </c>
      <c r="DZ1327" s="156">
        <f ca="1">IF(AY$17&lt;=$E1327,$G1327/$E1327,0)*$F$1246</f>
        <v>0</v>
      </c>
      <c r="EA1327" s="156">
        <f ca="1">IF(AZ$17&lt;=$E1327,$G1327/$E1327,0)*$F$1246</f>
        <v>0</v>
      </c>
      <c r="EB1327" s="156">
        <f ca="1">IF(BA$17&lt;=$E1327,$G1327/$E1327,0)*$F$1246</f>
        <v>0</v>
      </c>
      <c r="EC1327" s="156">
        <f ca="1">IF(BB$17&lt;=$E1327,$G1327/$E1327,0)*$F$1246</f>
        <v>0</v>
      </c>
      <c r="ED1327" s="156">
        <f ca="1">IF(BC$17&lt;=$E1327,$G1327/$E1327,0)*$F$1246</f>
        <v>0</v>
      </c>
      <c r="EE1327" s="156"/>
      <c r="EF1327" s="157"/>
      <c r="EG1327" s="157"/>
      <c r="EH1327" s="157"/>
      <c r="EI1327" s="157"/>
      <c r="EJ1327" s="157"/>
      <c r="EK1327" s="157"/>
      <c r="EL1327" s="157"/>
      <c r="EM1327" s="157"/>
      <c r="EN1327" s="157"/>
      <c r="EO1327" s="157"/>
      <c r="EP1327" s="157"/>
      <c r="EQ1327" s="157"/>
      <c r="ER1327" s="157"/>
      <c r="ES1327" s="157"/>
      <c r="ET1327" s="157"/>
      <c r="EU1327" s="157"/>
      <c r="EV1327" s="157"/>
      <c r="EW1327" s="157"/>
      <c r="EX1327" s="157"/>
      <c r="EY1327" s="157"/>
      <c r="EZ1327" s="157"/>
      <c r="FA1327" s="157"/>
      <c r="FB1327" s="157"/>
      <c r="FC1327" s="157"/>
      <c r="FD1327" s="157"/>
      <c r="FE1327" s="157"/>
      <c r="FF1327" s="157"/>
      <c r="FG1327" s="157"/>
      <c r="FH1327" s="157"/>
      <c r="FI1327" s="157"/>
      <c r="FJ1327" s="157"/>
      <c r="FK1327" s="157"/>
      <c r="FL1327" s="157"/>
      <c r="FM1327" s="157"/>
      <c r="FN1327" s="157"/>
      <c r="FO1327" s="157"/>
      <c r="FP1327" s="157"/>
      <c r="FQ1327" s="157"/>
      <c r="FR1327" s="157"/>
      <c r="FS1327" s="157"/>
      <c r="FT1327" s="157"/>
      <c r="FU1327" s="157"/>
      <c r="FV1327" s="157"/>
      <c r="FW1327" s="159"/>
      <c r="FX1327" s="159"/>
      <c r="FY1327" s="159"/>
      <c r="FZ1327" s="159"/>
      <c r="GA1327" s="159"/>
      <c r="GB1327" s="159"/>
      <c r="GC1327" s="159"/>
      <c r="GD1327" s="159"/>
      <c r="GE1327" s="159"/>
    </row>
    <row r="1328" spans="1:187" x14ac:dyDescent="0.35">
      <c r="A1328" s="1"/>
      <c r="B1328" s="1"/>
      <c r="C1328" s="2"/>
      <c r="D1328" s="2"/>
      <c r="E1328" s="13">
        <v>48</v>
      </c>
      <c r="F1328" s="158">
        <f t="shared" si="518"/>
        <v>80</v>
      </c>
      <c r="G1328" s="155">
        <f>SUM($CI$958:$CI$1109)</f>
        <v>0</v>
      </c>
      <c r="H1328" s="157"/>
      <c r="I1328" s="157"/>
      <c r="J1328" s="157"/>
      <c r="K1328" s="157"/>
      <c r="L1328" s="157"/>
      <c r="M1328" s="157"/>
      <c r="N1328" s="157"/>
      <c r="O1328" s="157"/>
      <c r="P1328" s="157"/>
      <c r="Q1328" s="159"/>
      <c r="R1328" s="159"/>
      <c r="S1328" s="159"/>
      <c r="T1328" s="159"/>
      <c r="U1328" s="159"/>
      <c r="V1328" s="159"/>
      <c r="W1328" s="159"/>
      <c r="X1328" s="159"/>
      <c r="Y1328" s="159"/>
      <c r="Z1328" s="159"/>
      <c r="AA1328" s="159"/>
      <c r="AB1328" s="159"/>
      <c r="AC1328" s="159"/>
      <c r="AD1328" s="159"/>
      <c r="AE1328" s="159"/>
      <c r="AF1328" s="159"/>
      <c r="AG1328" s="159"/>
      <c r="AH1328" s="159"/>
      <c r="AI1328" s="159"/>
      <c r="AJ1328" s="159"/>
      <c r="AK1328" s="159"/>
      <c r="AL1328" s="159"/>
      <c r="AM1328" s="159"/>
      <c r="AN1328" s="159"/>
      <c r="AO1328" s="159"/>
      <c r="AP1328" s="159"/>
      <c r="AQ1328" s="159"/>
      <c r="AR1328" s="159"/>
      <c r="AS1328" s="159"/>
      <c r="AT1328" s="159"/>
      <c r="AU1328" s="159"/>
      <c r="AV1328" s="159"/>
      <c r="AW1328" s="159"/>
      <c r="AX1328" s="159"/>
      <c r="AY1328" s="159"/>
      <c r="AZ1328" s="159"/>
      <c r="BA1328" s="159"/>
      <c r="BB1328" s="159"/>
      <c r="BC1328" s="159"/>
      <c r="BD1328" s="159"/>
      <c r="BE1328" s="159"/>
      <c r="BF1328" s="159"/>
      <c r="BG1328" s="159"/>
      <c r="BH1328" s="159"/>
      <c r="BI1328" s="159"/>
      <c r="BJ1328" s="159"/>
      <c r="BK1328" s="159"/>
      <c r="BL1328" s="159"/>
      <c r="BM1328" s="159"/>
      <c r="BN1328" s="159"/>
      <c r="BO1328" s="159"/>
      <c r="BP1328" s="159"/>
      <c r="BQ1328" s="159"/>
      <c r="BR1328" s="159"/>
      <c r="BS1328" s="159"/>
      <c r="BT1328" s="159"/>
      <c r="BU1328" s="159"/>
      <c r="BV1328" s="159"/>
      <c r="BW1328" s="159"/>
      <c r="BX1328" s="159"/>
      <c r="BY1328" s="159"/>
      <c r="BZ1328" s="159"/>
      <c r="CA1328" s="159"/>
      <c r="CB1328" s="159"/>
      <c r="CC1328" s="159"/>
      <c r="CD1328" s="157"/>
      <c r="CE1328" s="157"/>
      <c r="CF1328" s="157"/>
      <c r="CG1328" s="157"/>
      <c r="CH1328" s="157"/>
      <c r="CI1328" s="157"/>
      <c r="CJ1328" s="159">
        <f ca="1">IF(H$17&lt;=$E1328,$G1328/$E1328,0)*$F$1246</f>
        <v>0</v>
      </c>
      <c r="CK1328" s="156">
        <f ca="1">IF(I$17&lt;=$E1328,$G1328/$E1328,0)*$F$1246</f>
        <v>0</v>
      </c>
      <c r="CL1328" s="156">
        <f ca="1">IF(J$17&lt;=$E1328,$G1328/$E1328,0)*$F$1246</f>
        <v>0</v>
      </c>
      <c r="CM1328" s="156">
        <f ca="1">IF(K$17&lt;=$E1328,$G1328/$E1328,0)*$F$1246</f>
        <v>0</v>
      </c>
      <c r="CN1328" s="156">
        <f ca="1">IF(L$17&lt;=$E1328,$G1328/$E1328,0)*$F$1246</f>
        <v>0</v>
      </c>
      <c r="CO1328" s="156">
        <f ca="1">IF(M$17&lt;=$E1328,$G1328/$E1328,0)*$F$1246</f>
        <v>0</v>
      </c>
      <c r="CP1328" s="156">
        <f ca="1">IF(N$17&lt;=$E1328,$G1328/$E1328,0)*$F$1246</f>
        <v>0</v>
      </c>
      <c r="CQ1328" s="156">
        <f ca="1">IF(O$17&lt;=$E1328,$G1328/$E1328,0)*$F$1246</f>
        <v>0</v>
      </c>
      <c r="CR1328" s="156">
        <f ca="1">IF(P$17&lt;=$E1328,$G1328/$E1328,0)*$F$1246</f>
        <v>0</v>
      </c>
      <c r="CS1328" s="156">
        <f ca="1">IF(Q$17&lt;=$E1328,$G1328/$E1328,0)*$F$1246</f>
        <v>0</v>
      </c>
      <c r="CT1328" s="156">
        <f ca="1">IF(R$17&lt;=$E1328,$G1328/$E1328,0)*$F$1246</f>
        <v>0</v>
      </c>
      <c r="CU1328" s="156">
        <f ca="1">IF(S$17&lt;=$E1328,$G1328/$E1328,0)*$F$1246</f>
        <v>0</v>
      </c>
      <c r="CV1328" s="156">
        <f ca="1">IF(T$17&lt;=$E1328,$G1328/$E1328,0)*$F$1246</f>
        <v>0</v>
      </c>
      <c r="CW1328" s="156">
        <f ca="1">IF(U$17&lt;=$E1328,$G1328/$E1328,0)*$F$1246</f>
        <v>0</v>
      </c>
      <c r="CX1328" s="156">
        <f ca="1">IF(V$17&lt;=$E1328,$G1328/$E1328,0)*$F$1246</f>
        <v>0</v>
      </c>
      <c r="CY1328" s="156">
        <f ca="1">IF(W$17&lt;=$E1328,$G1328/$E1328,0)*$F$1246</f>
        <v>0</v>
      </c>
      <c r="CZ1328" s="156">
        <f ca="1">IF(X$17&lt;=$E1328,$G1328/$E1328,0)*$F$1246</f>
        <v>0</v>
      </c>
      <c r="DA1328" s="156">
        <f ca="1">IF(Y$17&lt;=$E1328,$G1328/$E1328,0)*$F$1246</f>
        <v>0</v>
      </c>
      <c r="DB1328" s="156">
        <f ca="1">IF(Z$17&lt;=$E1328,$G1328/$E1328,0)*$F$1246</f>
        <v>0</v>
      </c>
      <c r="DC1328" s="156">
        <f ca="1">IF(AA$17&lt;=$E1328,$G1328/$E1328,0)*$F$1246</f>
        <v>0</v>
      </c>
      <c r="DD1328" s="156">
        <f ca="1">IF(AB$17&lt;=$E1328,$G1328/$E1328,0)*$F$1246</f>
        <v>0</v>
      </c>
      <c r="DE1328" s="156">
        <f ca="1">IF(AC$17&lt;=$E1328,$G1328/$E1328,0)*$F$1246</f>
        <v>0</v>
      </c>
      <c r="DF1328" s="156">
        <f ca="1">IF(AD$17&lt;=$E1328,$G1328/$E1328,0)*$F$1246</f>
        <v>0</v>
      </c>
      <c r="DG1328" s="156">
        <f ca="1">IF(AE$17&lt;=$E1328,$G1328/$E1328,0)*$F$1246</f>
        <v>0</v>
      </c>
      <c r="DH1328" s="156">
        <f ca="1">IF(AF$17&lt;=$E1328,$G1328/$E1328,0)*$F$1246</f>
        <v>0</v>
      </c>
      <c r="DI1328" s="156">
        <f ca="1">IF(AG$17&lt;=$E1328,$G1328/$E1328,0)*$F$1246</f>
        <v>0</v>
      </c>
      <c r="DJ1328" s="156">
        <f ca="1">IF(AH$17&lt;=$E1328,$G1328/$E1328,0)*$F$1246</f>
        <v>0</v>
      </c>
      <c r="DK1328" s="156">
        <f ca="1">IF(AI$17&lt;=$E1328,$G1328/$E1328,0)*$F$1246</f>
        <v>0</v>
      </c>
      <c r="DL1328" s="156">
        <f ca="1">IF(AJ$17&lt;=$E1328,$G1328/$E1328,0)*$F$1246</f>
        <v>0</v>
      </c>
      <c r="DM1328" s="156">
        <f ca="1">IF(AK$17&lt;=$E1328,$G1328/$E1328,0)*$F$1246</f>
        <v>0</v>
      </c>
      <c r="DN1328" s="156">
        <f ca="1">IF(AL$17&lt;=$E1328,$G1328/$E1328,0)*$F$1246</f>
        <v>0</v>
      </c>
      <c r="DO1328" s="156">
        <f ca="1">IF(AM$17&lt;=$E1328,$G1328/$E1328,0)*$F$1246</f>
        <v>0</v>
      </c>
      <c r="DP1328" s="156">
        <f ca="1">IF(AN$17&lt;=$E1328,$G1328/$E1328,0)*$F$1246</f>
        <v>0</v>
      </c>
      <c r="DQ1328" s="156">
        <f ca="1">IF(AO$17&lt;=$E1328,$G1328/$E1328,0)*$F$1246</f>
        <v>0</v>
      </c>
      <c r="DR1328" s="156">
        <f ca="1">IF(AP$17&lt;=$E1328,$G1328/$E1328,0)*$F$1246</f>
        <v>0</v>
      </c>
      <c r="DS1328" s="156">
        <f ca="1">IF(AQ$17&lt;=$E1328,$G1328/$E1328,0)*$F$1246</f>
        <v>0</v>
      </c>
      <c r="DT1328" s="156">
        <f ca="1">IF(AR$17&lt;=$E1328,$G1328/$E1328,0)*$F$1246</f>
        <v>0</v>
      </c>
      <c r="DU1328" s="156">
        <f ca="1">IF(AS$17&lt;=$E1328,$G1328/$E1328,0)*$F$1246</f>
        <v>0</v>
      </c>
      <c r="DV1328" s="156">
        <f ca="1">IF(AT$17&lt;=$E1328,$G1328/$E1328,0)*$F$1246</f>
        <v>0</v>
      </c>
      <c r="DW1328" s="156">
        <f ca="1">IF(AU$17&lt;=$E1328,$G1328/$E1328,0)*$F$1246</f>
        <v>0</v>
      </c>
      <c r="DX1328" s="156">
        <f ca="1">IF(AV$17&lt;=$E1328,$G1328/$E1328,0)*$F$1246</f>
        <v>0</v>
      </c>
      <c r="DY1328" s="156">
        <f ca="1">IF(AW$17&lt;=$E1328,$G1328/$E1328,0)*$F$1246</f>
        <v>0</v>
      </c>
      <c r="DZ1328" s="156">
        <f ca="1">IF(AX$17&lt;=$E1328,$G1328/$E1328,0)*$F$1246</f>
        <v>0</v>
      </c>
      <c r="EA1328" s="156">
        <f ca="1">IF(AY$17&lt;=$E1328,$G1328/$E1328,0)*$F$1246</f>
        <v>0</v>
      </c>
      <c r="EB1328" s="156">
        <f ca="1">IF(AZ$17&lt;=$E1328,$G1328/$E1328,0)*$F$1246</f>
        <v>0</v>
      </c>
      <c r="EC1328" s="156">
        <f ca="1">IF(BA$17&lt;=$E1328,$G1328/$E1328,0)*$F$1246</f>
        <v>0</v>
      </c>
      <c r="ED1328" s="156">
        <f ca="1">IF(BB$17&lt;=$E1328,$G1328/$E1328,0)*$F$1246</f>
        <v>0</v>
      </c>
      <c r="EE1328" s="156">
        <f ca="1">IF(BC$17&lt;=$E1328,$G1328/$E1328,0)*$F$1246</f>
        <v>0</v>
      </c>
      <c r="EF1328" s="156"/>
      <c r="EG1328" s="157"/>
      <c r="EH1328" s="157"/>
      <c r="EI1328" s="157"/>
      <c r="EJ1328" s="157"/>
      <c r="EK1328" s="157"/>
      <c r="EL1328" s="157"/>
      <c r="EM1328" s="157"/>
      <c r="EN1328" s="157"/>
      <c r="EO1328" s="157"/>
      <c r="EP1328" s="157"/>
      <c r="EQ1328" s="157"/>
      <c r="ER1328" s="157"/>
      <c r="ES1328" s="157"/>
      <c r="ET1328" s="157"/>
      <c r="EU1328" s="157"/>
      <c r="EV1328" s="157"/>
      <c r="EW1328" s="157"/>
      <c r="EX1328" s="157"/>
      <c r="EY1328" s="157"/>
      <c r="EZ1328" s="157"/>
      <c r="FA1328" s="157"/>
      <c r="FB1328" s="157"/>
      <c r="FC1328" s="157"/>
      <c r="FD1328" s="157"/>
      <c r="FE1328" s="157"/>
      <c r="FF1328" s="157"/>
      <c r="FG1328" s="157"/>
      <c r="FH1328" s="157"/>
      <c r="FI1328" s="157"/>
      <c r="FJ1328" s="157"/>
      <c r="FK1328" s="157"/>
      <c r="FL1328" s="157"/>
      <c r="FM1328" s="157"/>
      <c r="FN1328" s="157"/>
      <c r="FO1328" s="157"/>
      <c r="FP1328" s="157"/>
      <c r="FQ1328" s="157"/>
      <c r="FR1328" s="157"/>
      <c r="FS1328" s="157"/>
      <c r="FT1328" s="157"/>
      <c r="FU1328" s="157"/>
      <c r="FV1328" s="157"/>
      <c r="FW1328" s="159"/>
      <c r="FX1328" s="159"/>
      <c r="FY1328" s="159"/>
      <c r="FZ1328" s="159"/>
      <c r="GA1328" s="159"/>
      <c r="GB1328" s="159"/>
      <c r="GC1328" s="159"/>
      <c r="GD1328" s="159"/>
      <c r="GE1328" s="159"/>
    </row>
    <row r="1329" spans="1:187" x14ac:dyDescent="0.35">
      <c r="A1329" s="1"/>
      <c r="B1329" s="1"/>
      <c r="C1329" s="2"/>
      <c r="D1329" s="2"/>
      <c r="E1329" s="13">
        <v>48</v>
      </c>
      <c r="F1329" s="158">
        <f t="shared" si="518"/>
        <v>81</v>
      </c>
      <c r="G1329" s="155">
        <f>SUM($CJ$958:$CJ$1109)</f>
        <v>0</v>
      </c>
      <c r="H1329" s="157"/>
      <c r="I1329" s="157"/>
      <c r="J1329" s="157"/>
      <c r="K1329" s="157"/>
      <c r="L1329" s="157"/>
      <c r="M1329" s="157"/>
      <c r="N1329" s="157"/>
      <c r="O1329" s="157"/>
      <c r="P1329" s="157"/>
      <c r="Q1329" s="159"/>
      <c r="R1329" s="159"/>
      <c r="S1329" s="159"/>
      <c r="T1329" s="159"/>
      <c r="U1329" s="159"/>
      <c r="V1329" s="159"/>
      <c r="W1329" s="159"/>
      <c r="X1329" s="159"/>
      <c r="Y1329" s="159"/>
      <c r="Z1329" s="159"/>
      <c r="AA1329" s="159"/>
      <c r="AB1329" s="159"/>
      <c r="AC1329" s="159"/>
      <c r="AD1329" s="159"/>
      <c r="AE1329" s="159"/>
      <c r="AF1329" s="159"/>
      <c r="AG1329" s="159"/>
      <c r="AH1329" s="159"/>
      <c r="AI1329" s="159"/>
      <c r="AJ1329" s="159"/>
      <c r="AK1329" s="159"/>
      <c r="AL1329" s="159"/>
      <c r="AM1329" s="159"/>
      <c r="AN1329" s="159"/>
      <c r="AO1329" s="159"/>
      <c r="AP1329" s="159"/>
      <c r="AQ1329" s="159"/>
      <c r="AR1329" s="159"/>
      <c r="AS1329" s="159"/>
      <c r="AT1329" s="159"/>
      <c r="AU1329" s="159"/>
      <c r="AV1329" s="159"/>
      <c r="AW1329" s="159"/>
      <c r="AX1329" s="159"/>
      <c r="AY1329" s="159"/>
      <c r="AZ1329" s="159"/>
      <c r="BA1329" s="159"/>
      <c r="BB1329" s="159"/>
      <c r="BC1329" s="159"/>
      <c r="BD1329" s="159"/>
      <c r="BE1329" s="159"/>
      <c r="BF1329" s="159"/>
      <c r="BG1329" s="159"/>
      <c r="BH1329" s="159"/>
      <c r="BI1329" s="159"/>
      <c r="BJ1329" s="159"/>
      <c r="BK1329" s="159"/>
      <c r="BL1329" s="159"/>
      <c r="BM1329" s="159"/>
      <c r="BN1329" s="159"/>
      <c r="BO1329" s="159"/>
      <c r="BP1329" s="159"/>
      <c r="BQ1329" s="159"/>
      <c r="BR1329" s="159"/>
      <c r="BS1329" s="159"/>
      <c r="BT1329" s="159"/>
      <c r="BU1329" s="159"/>
      <c r="BV1329" s="159"/>
      <c r="BW1329" s="159"/>
      <c r="BX1329" s="159"/>
      <c r="BY1329" s="159"/>
      <c r="BZ1329" s="159"/>
      <c r="CA1329" s="159"/>
      <c r="CB1329" s="159"/>
      <c r="CC1329" s="159"/>
      <c r="CD1329" s="157"/>
      <c r="CE1329" s="157"/>
      <c r="CF1329" s="157"/>
      <c r="CG1329" s="157"/>
      <c r="CH1329" s="157"/>
      <c r="CI1329" s="157"/>
      <c r="CJ1329" s="157"/>
      <c r="CK1329" s="159">
        <f ca="1">IF(H$17&lt;=$E1329,$G1329/$E1329,0)*$F$1246</f>
        <v>0</v>
      </c>
      <c r="CL1329" s="156">
        <f ca="1">IF(I$17&lt;=$E1329,$G1329/$E1329,0)*$F$1246</f>
        <v>0</v>
      </c>
      <c r="CM1329" s="156">
        <f ca="1">IF(J$17&lt;=$E1329,$G1329/$E1329,0)*$F$1246</f>
        <v>0</v>
      </c>
      <c r="CN1329" s="156">
        <f ca="1">IF(K$17&lt;=$E1329,$G1329/$E1329,0)*$F$1246</f>
        <v>0</v>
      </c>
      <c r="CO1329" s="156">
        <f ca="1">IF(L$17&lt;=$E1329,$G1329/$E1329,0)*$F$1246</f>
        <v>0</v>
      </c>
      <c r="CP1329" s="156">
        <f ca="1">IF(M$17&lt;=$E1329,$G1329/$E1329,0)*$F$1246</f>
        <v>0</v>
      </c>
      <c r="CQ1329" s="156">
        <f ca="1">IF(N$17&lt;=$E1329,$G1329/$E1329,0)*$F$1246</f>
        <v>0</v>
      </c>
      <c r="CR1329" s="156">
        <f ca="1">IF(O$17&lt;=$E1329,$G1329/$E1329,0)*$F$1246</f>
        <v>0</v>
      </c>
      <c r="CS1329" s="156">
        <f ca="1">IF(P$17&lt;=$E1329,$G1329/$E1329,0)*$F$1246</f>
        <v>0</v>
      </c>
      <c r="CT1329" s="156">
        <f ca="1">IF(Q$17&lt;=$E1329,$G1329/$E1329,0)*$F$1246</f>
        <v>0</v>
      </c>
      <c r="CU1329" s="156">
        <f ca="1">IF(R$17&lt;=$E1329,$G1329/$E1329,0)*$F$1246</f>
        <v>0</v>
      </c>
      <c r="CV1329" s="156">
        <f ca="1">IF(S$17&lt;=$E1329,$G1329/$E1329,0)*$F$1246</f>
        <v>0</v>
      </c>
      <c r="CW1329" s="156">
        <f ca="1">IF(T$17&lt;=$E1329,$G1329/$E1329,0)*$F$1246</f>
        <v>0</v>
      </c>
      <c r="CX1329" s="156">
        <f ca="1">IF(U$17&lt;=$E1329,$G1329/$E1329,0)*$F$1246</f>
        <v>0</v>
      </c>
      <c r="CY1329" s="156">
        <f ca="1">IF(V$17&lt;=$E1329,$G1329/$E1329,0)*$F$1246</f>
        <v>0</v>
      </c>
      <c r="CZ1329" s="156">
        <f ca="1">IF(W$17&lt;=$E1329,$G1329/$E1329,0)*$F$1246</f>
        <v>0</v>
      </c>
      <c r="DA1329" s="156">
        <f ca="1">IF(X$17&lt;=$E1329,$G1329/$E1329,0)*$F$1246</f>
        <v>0</v>
      </c>
      <c r="DB1329" s="156">
        <f ca="1">IF(Y$17&lt;=$E1329,$G1329/$E1329,0)*$F$1246</f>
        <v>0</v>
      </c>
      <c r="DC1329" s="156">
        <f ca="1">IF(Z$17&lt;=$E1329,$G1329/$E1329,0)*$F$1246</f>
        <v>0</v>
      </c>
      <c r="DD1329" s="156">
        <f ca="1">IF(AA$17&lt;=$E1329,$G1329/$E1329,0)*$F$1246</f>
        <v>0</v>
      </c>
      <c r="DE1329" s="156">
        <f ca="1">IF(AB$17&lt;=$E1329,$G1329/$E1329,0)*$F$1246</f>
        <v>0</v>
      </c>
      <c r="DF1329" s="156">
        <f ca="1">IF(AC$17&lt;=$E1329,$G1329/$E1329,0)*$F$1246</f>
        <v>0</v>
      </c>
      <c r="DG1329" s="156">
        <f ca="1">IF(AD$17&lt;=$E1329,$G1329/$E1329,0)*$F$1246</f>
        <v>0</v>
      </c>
      <c r="DH1329" s="156">
        <f ca="1">IF(AE$17&lt;=$E1329,$G1329/$E1329,0)*$F$1246</f>
        <v>0</v>
      </c>
      <c r="DI1329" s="156">
        <f ca="1">IF(AF$17&lt;=$E1329,$G1329/$E1329,0)*$F$1246</f>
        <v>0</v>
      </c>
      <c r="DJ1329" s="156">
        <f ca="1">IF(AG$17&lt;=$E1329,$G1329/$E1329,0)*$F$1246</f>
        <v>0</v>
      </c>
      <c r="DK1329" s="156">
        <f ca="1">IF(AH$17&lt;=$E1329,$G1329/$E1329,0)*$F$1246</f>
        <v>0</v>
      </c>
      <c r="DL1329" s="156">
        <f ca="1">IF(AI$17&lt;=$E1329,$G1329/$E1329,0)*$F$1246</f>
        <v>0</v>
      </c>
      <c r="DM1329" s="156">
        <f ca="1">IF(AJ$17&lt;=$E1329,$G1329/$E1329,0)*$F$1246</f>
        <v>0</v>
      </c>
      <c r="DN1329" s="156">
        <f ca="1">IF(AK$17&lt;=$E1329,$G1329/$E1329,0)*$F$1246</f>
        <v>0</v>
      </c>
      <c r="DO1329" s="156">
        <f ca="1">IF(AL$17&lt;=$E1329,$G1329/$E1329,0)*$F$1246</f>
        <v>0</v>
      </c>
      <c r="DP1329" s="156">
        <f ca="1">IF(AM$17&lt;=$E1329,$G1329/$E1329,0)*$F$1246</f>
        <v>0</v>
      </c>
      <c r="DQ1329" s="156">
        <f ca="1">IF(AN$17&lt;=$E1329,$G1329/$E1329,0)*$F$1246</f>
        <v>0</v>
      </c>
      <c r="DR1329" s="156">
        <f ca="1">IF(AO$17&lt;=$E1329,$G1329/$E1329,0)*$F$1246</f>
        <v>0</v>
      </c>
      <c r="DS1329" s="156">
        <f ca="1">IF(AP$17&lt;=$E1329,$G1329/$E1329,0)*$F$1246</f>
        <v>0</v>
      </c>
      <c r="DT1329" s="156">
        <f ca="1">IF(AQ$17&lt;=$E1329,$G1329/$E1329,0)*$F$1246</f>
        <v>0</v>
      </c>
      <c r="DU1329" s="156">
        <f ca="1">IF(AR$17&lt;=$E1329,$G1329/$E1329,0)*$F$1246</f>
        <v>0</v>
      </c>
      <c r="DV1329" s="156">
        <f ca="1">IF(AS$17&lt;=$E1329,$G1329/$E1329,0)*$F$1246</f>
        <v>0</v>
      </c>
      <c r="DW1329" s="156">
        <f ca="1">IF(AT$17&lt;=$E1329,$G1329/$E1329,0)*$F$1246</f>
        <v>0</v>
      </c>
      <c r="DX1329" s="156">
        <f ca="1">IF(AU$17&lt;=$E1329,$G1329/$E1329,0)*$F$1246</f>
        <v>0</v>
      </c>
      <c r="DY1329" s="156">
        <f ca="1">IF(AV$17&lt;=$E1329,$G1329/$E1329,0)*$F$1246</f>
        <v>0</v>
      </c>
      <c r="DZ1329" s="156">
        <f ca="1">IF(AW$17&lt;=$E1329,$G1329/$E1329,0)*$F$1246</f>
        <v>0</v>
      </c>
      <c r="EA1329" s="156">
        <f ca="1">IF(AX$17&lt;=$E1329,$G1329/$E1329,0)*$F$1246</f>
        <v>0</v>
      </c>
      <c r="EB1329" s="156">
        <f ca="1">IF(AY$17&lt;=$E1329,$G1329/$E1329,0)*$F$1246</f>
        <v>0</v>
      </c>
      <c r="EC1329" s="156">
        <f ca="1">IF(AZ$17&lt;=$E1329,$G1329/$E1329,0)*$F$1246</f>
        <v>0</v>
      </c>
      <c r="ED1329" s="156">
        <f ca="1">IF(BA$17&lt;=$E1329,$G1329/$E1329,0)*$F$1246</f>
        <v>0</v>
      </c>
      <c r="EE1329" s="156">
        <f ca="1">IF(BB$17&lt;=$E1329,$G1329/$E1329,0)*$F$1246</f>
        <v>0</v>
      </c>
      <c r="EF1329" s="156">
        <f ca="1">IF(BC$17&lt;=$E1329,$G1329/$E1329,0)*$F$1246</f>
        <v>0</v>
      </c>
      <c r="EG1329" s="156"/>
      <c r="EH1329" s="157"/>
      <c r="EI1329" s="157"/>
      <c r="EJ1329" s="157"/>
      <c r="EK1329" s="157"/>
      <c r="EL1329" s="157"/>
      <c r="EM1329" s="157"/>
      <c r="EN1329" s="157"/>
      <c r="EO1329" s="157"/>
      <c r="EP1329" s="157"/>
      <c r="EQ1329" s="157"/>
      <c r="ER1329" s="157"/>
      <c r="ES1329" s="157"/>
      <c r="ET1329" s="157"/>
      <c r="EU1329" s="157"/>
      <c r="EV1329" s="157"/>
      <c r="EW1329" s="157"/>
      <c r="EX1329" s="157"/>
      <c r="EY1329" s="157"/>
      <c r="EZ1329" s="157"/>
      <c r="FA1329" s="157"/>
      <c r="FB1329" s="157"/>
      <c r="FC1329" s="157"/>
      <c r="FD1329" s="157"/>
      <c r="FE1329" s="157"/>
      <c r="FF1329" s="157"/>
      <c r="FG1329" s="157"/>
      <c r="FH1329" s="157"/>
      <c r="FI1329" s="157"/>
      <c r="FJ1329" s="157"/>
      <c r="FK1329" s="157"/>
      <c r="FL1329" s="157"/>
      <c r="FM1329" s="157"/>
      <c r="FN1329" s="157"/>
      <c r="FO1329" s="157"/>
      <c r="FP1329" s="157"/>
      <c r="FQ1329" s="157"/>
      <c r="FR1329" s="157"/>
      <c r="FS1329" s="157"/>
      <c r="FT1329" s="157"/>
      <c r="FU1329" s="157"/>
      <c r="FV1329" s="157"/>
      <c r="FW1329" s="159"/>
      <c r="FX1329" s="159"/>
      <c r="FY1329" s="159"/>
      <c r="FZ1329" s="159"/>
      <c r="GA1329" s="159"/>
      <c r="GB1329" s="159"/>
      <c r="GC1329" s="159"/>
      <c r="GD1329" s="159"/>
      <c r="GE1329" s="159"/>
    </row>
    <row r="1330" spans="1:187" x14ac:dyDescent="0.35">
      <c r="A1330" s="1"/>
      <c r="B1330" s="1"/>
      <c r="C1330" s="2"/>
      <c r="D1330" s="2"/>
      <c r="E1330" s="13">
        <v>48</v>
      </c>
      <c r="F1330" s="158">
        <f t="shared" si="518"/>
        <v>82</v>
      </c>
      <c r="G1330" s="155">
        <f>SUM($CK$958:$CK$1109)</f>
        <v>0</v>
      </c>
      <c r="H1330" s="157"/>
      <c r="I1330" s="157"/>
      <c r="J1330" s="157"/>
      <c r="K1330" s="157"/>
      <c r="L1330" s="157"/>
      <c r="M1330" s="157"/>
      <c r="N1330" s="157"/>
      <c r="O1330" s="157"/>
      <c r="P1330" s="157"/>
      <c r="Q1330" s="159"/>
      <c r="R1330" s="159"/>
      <c r="S1330" s="159"/>
      <c r="T1330" s="159"/>
      <c r="U1330" s="159"/>
      <c r="V1330" s="159"/>
      <c r="W1330" s="159"/>
      <c r="X1330" s="159"/>
      <c r="Y1330" s="159"/>
      <c r="Z1330" s="159"/>
      <c r="AA1330" s="159"/>
      <c r="AB1330" s="159"/>
      <c r="AC1330" s="159"/>
      <c r="AD1330" s="159"/>
      <c r="AE1330" s="159"/>
      <c r="AF1330" s="159"/>
      <c r="AG1330" s="159"/>
      <c r="AH1330" s="159"/>
      <c r="AI1330" s="159"/>
      <c r="AJ1330" s="159"/>
      <c r="AK1330" s="159"/>
      <c r="AL1330" s="159"/>
      <c r="AM1330" s="159"/>
      <c r="AN1330" s="159"/>
      <c r="AO1330" s="159"/>
      <c r="AP1330" s="159"/>
      <c r="AQ1330" s="159"/>
      <c r="AR1330" s="159"/>
      <c r="AS1330" s="159"/>
      <c r="AT1330" s="159"/>
      <c r="AU1330" s="159"/>
      <c r="AV1330" s="159"/>
      <c r="AW1330" s="159"/>
      <c r="AX1330" s="159"/>
      <c r="AY1330" s="159"/>
      <c r="AZ1330" s="159"/>
      <c r="BA1330" s="159"/>
      <c r="BB1330" s="159"/>
      <c r="BC1330" s="159"/>
      <c r="BD1330" s="159"/>
      <c r="BE1330" s="159"/>
      <c r="BF1330" s="159"/>
      <c r="BG1330" s="159"/>
      <c r="BH1330" s="159"/>
      <c r="BI1330" s="159"/>
      <c r="BJ1330" s="159"/>
      <c r="BK1330" s="159"/>
      <c r="BL1330" s="159"/>
      <c r="BM1330" s="159"/>
      <c r="BN1330" s="159"/>
      <c r="BO1330" s="159"/>
      <c r="BP1330" s="159"/>
      <c r="BQ1330" s="159"/>
      <c r="BR1330" s="159"/>
      <c r="BS1330" s="159"/>
      <c r="BT1330" s="159"/>
      <c r="BU1330" s="159"/>
      <c r="BV1330" s="159"/>
      <c r="BW1330" s="159"/>
      <c r="BX1330" s="159"/>
      <c r="BY1330" s="159"/>
      <c r="BZ1330" s="159"/>
      <c r="CA1330" s="159"/>
      <c r="CB1330" s="159"/>
      <c r="CC1330" s="159"/>
      <c r="CD1330" s="157"/>
      <c r="CE1330" s="157"/>
      <c r="CF1330" s="157"/>
      <c r="CG1330" s="157"/>
      <c r="CH1330" s="157"/>
      <c r="CI1330" s="157"/>
      <c r="CJ1330" s="157"/>
      <c r="CK1330" s="157"/>
      <c r="CL1330" s="159">
        <f ca="1">IF(H$17&lt;=$E1330,$G1330/$E1330,0)*$F$1246</f>
        <v>0</v>
      </c>
      <c r="CM1330" s="156">
        <f ca="1">IF(I$17&lt;=$E1330,$G1330/$E1330,0)*$F$1246</f>
        <v>0</v>
      </c>
      <c r="CN1330" s="156">
        <f ca="1">IF(J$17&lt;=$E1330,$G1330/$E1330,0)*$F$1246</f>
        <v>0</v>
      </c>
      <c r="CO1330" s="156">
        <f ca="1">IF(K$17&lt;=$E1330,$G1330/$E1330,0)*$F$1246</f>
        <v>0</v>
      </c>
      <c r="CP1330" s="156">
        <f ca="1">IF(L$17&lt;=$E1330,$G1330/$E1330,0)*$F$1246</f>
        <v>0</v>
      </c>
      <c r="CQ1330" s="156">
        <f ca="1">IF(M$17&lt;=$E1330,$G1330/$E1330,0)*$F$1246</f>
        <v>0</v>
      </c>
      <c r="CR1330" s="156">
        <f ca="1">IF(N$17&lt;=$E1330,$G1330/$E1330,0)*$F$1246</f>
        <v>0</v>
      </c>
      <c r="CS1330" s="156">
        <f ca="1">IF(O$17&lt;=$E1330,$G1330/$E1330,0)*$F$1246</f>
        <v>0</v>
      </c>
      <c r="CT1330" s="156">
        <f ca="1">IF(P$17&lt;=$E1330,$G1330/$E1330,0)*$F$1246</f>
        <v>0</v>
      </c>
      <c r="CU1330" s="156">
        <f ca="1">IF(Q$17&lt;=$E1330,$G1330/$E1330,0)*$F$1246</f>
        <v>0</v>
      </c>
      <c r="CV1330" s="156">
        <f ca="1">IF(R$17&lt;=$E1330,$G1330/$E1330,0)*$F$1246</f>
        <v>0</v>
      </c>
      <c r="CW1330" s="156">
        <f ca="1">IF(S$17&lt;=$E1330,$G1330/$E1330,0)*$F$1246</f>
        <v>0</v>
      </c>
      <c r="CX1330" s="156">
        <f ca="1">IF(T$17&lt;=$E1330,$G1330/$E1330,0)*$F$1246</f>
        <v>0</v>
      </c>
      <c r="CY1330" s="156">
        <f ca="1">IF(U$17&lt;=$E1330,$G1330/$E1330,0)*$F$1246</f>
        <v>0</v>
      </c>
      <c r="CZ1330" s="156">
        <f ca="1">IF(V$17&lt;=$E1330,$G1330/$E1330,0)*$F$1246</f>
        <v>0</v>
      </c>
      <c r="DA1330" s="156">
        <f ca="1">IF(W$17&lt;=$E1330,$G1330/$E1330,0)*$F$1246</f>
        <v>0</v>
      </c>
      <c r="DB1330" s="156">
        <f ca="1">IF(X$17&lt;=$E1330,$G1330/$E1330,0)*$F$1246</f>
        <v>0</v>
      </c>
      <c r="DC1330" s="156">
        <f ca="1">IF(Y$17&lt;=$E1330,$G1330/$E1330,0)*$F$1246</f>
        <v>0</v>
      </c>
      <c r="DD1330" s="156">
        <f ca="1">IF(Z$17&lt;=$E1330,$G1330/$E1330,0)*$F$1246</f>
        <v>0</v>
      </c>
      <c r="DE1330" s="156">
        <f ca="1">IF(AA$17&lt;=$E1330,$G1330/$E1330,0)*$F$1246</f>
        <v>0</v>
      </c>
      <c r="DF1330" s="156">
        <f ca="1">IF(AB$17&lt;=$E1330,$G1330/$E1330,0)*$F$1246</f>
        <v>0</v>
      </c>
      <c r="DG1330" s="156">
        <f ca="1">IF(AC$17&lt;=$E1330,$G1330/$E1330,0)*$F$1246</f>
        <v>0</v>
      </c>
      <c r="DH1330" s="156">
        <f ca="1">IF(AD$17&lt;=$E1330,$G1330/$E1330,0)*$F$1246</f>
        <v>0</v>
      </c>
      <c r="DI1330" s="156">
        <f ca="1">IF(AE$17&lt;=$E1330,$G1330/$E1330,0)*$F$1246</f>
        <v>0</v>
      </c>
      <c r="DJ1330" s="156">
        <f ca="1">IF(AF$17&lt;=$E1330,$G1330/$E1330,0)*$F$1246</f>
        <v>0</v>
      </c>
      <c r="DK1330" s="156">
        <f ca="1">IF(AG$17&lt;=$E1330,$G1330/$E1330,0)*$F$1246</f>
        <v>0</v>
      </c>
      <c r="DL1330" s="156">
        <f ca="1">IF(AH$17&lt;=$E1330,$G1330/$E1330,0)*$F$1246</f>
        <v>0</v>
      </c>
      <c r="DM1330" s="156">
        <f ca="1">IF(AI$17&lt;=$E1330,$G1330/$E1330,0)*$F$1246</f>
        <v>0</v>
      </c>
      <c r="DN1330" s="156">
        <f ca="1">IF(AJ$17&lt;=$E1330,$G1330/$E1330,0)*$F$1246</f>
        <v>0</v>
      </c>
      <c r="DO1330" s="156">
        <f ca="1">IF(AK$17&lt;=$E1330,$G1330/$E1330,0)*$F$1246</f>
        <v>0</v>
      </c>
      <c r="DP1330" s="156">
        <f ca="1">IF(AL$17&lt;=$E1330,$G1330/$E1330,0)*$F$1246</f>
        <v>0</v>
      </c>
      <c r="DQ1330" s="156">
        <f ca="1">IF(AM$17&lt;=$E1330,$G1330/$E1330,0)*$F$1246</f>
        <v>0</v>
      </c>
      <c r="DR1330" s="156">
        <f ca="1">IF(AN$17&lt;=$E1330,$G1330/$E1330,0)*$F$1246</f>
        <v>0</v>
      </c>
      <c r="DS1330" s="156">
        <f ca="1">IF(AO$17&lt;=$E1330,$G1330/$E1330,0)*$F$1246</f>
        <v>0</v>
      </c>
      <c r="DT1330" s="156">
        <f ca="1">IF(AP$17&lt;=$E1330,$G1330/$E1330,0)*$F$1246</f>
        <v>0</v>
      </c>
      <c r="DU1330" s="156">
        <f ca="1">IF(AQ$17&lt;=$E1330,$G1330/$E1330,0)*$F$1246</f>
        <v>0</v>
      </c>
      <c r="DV1330" s="156">
        <f ca="1">IF(AR$17&lt;=$E1330,$G1330/$E1330,0)*$F$1246</f>
        <v>0</v>
      </c>
      <c r="DW1330" s="156">
        <f ca="1">IF(AS$17&lt;=$E1330,$G1330/$E1330,0)*$F$1246</f>
        <v>0</v>
      </c>
      <c r="DX1330" s="156">
        <f ca="1">IF(AT$17&lt;=$E1330,$G1330/$E1330,0)*$F$1246</f>
        <v>0</v>
      </c>
      <c r="DY1330" s="156">
        <f ca="1">IF(AU$17&lt;=$E1330,$G1330/$E1330,0)*$F$1246</f>
        <v>0</v>
      </c>
      <c r="DZ1330" s="156">
        <f ca="1">IF(AV$17&lt;=$E1330,$G1330/$E1330,0)*$F$1246</f>
        <v>0</v>
      </c>
      <c r="EA1330" s="156">
        <f ca="1">IF(AW$17&lt;=$E1330,$G1330/$E1330,0)*$F$1246</f>
        <v>0</v>
      </c>
      <c r="EB1330" s="156">
        <f ca="1">IF(AX$17&lt;=$E1330,$G1330/$E1330,0)*$F$1246</f>
        <v>0</v>
      </c>
      <c r="EC1330" s="156">
        <f ca="1">IF(AY$17&lt;=$E1330,$G1330/$E1330,0)*$F$1246</f>
        <v>0</v>
      </c>
      <c r="ED1330" s="156">
        <f ca="1">IF(AZ$17&lt;=$E1330,$G1330/$E1330,0)*$F$1246</f>
        <v>0</v>
      </c>
      <c r="EE1330" s="156">
        <f ca="1">IF(BA$17&lt;=$E1330,$G1330/$E1330,0)*$F$1246</f>
        <v>0</v>
      </c>
      <c r="EF1330" s="156">
        <f ca="1">IF(BB$17&lt;=$E1330,$G1330/$E1330,0)*$F$1246</f>
        <v>0</v>
      </c>
      <c r="EG1330" s="156">
        <f ca="1">IF(BC$17&lt;=$E1330,$G1330/$E1330,0)*$F$1246</f>
        <v>0</v>
      </c>
      <c r="EH1330" s="156"/>
      <c r="EI1330" s="157"/>
      <c r="EJ1330" s="157"/>
      <c r="EK1330" s="157"/>
      <c r="EL1330" s="157"/>
      <c r="EM1330" s="157"/>
      <c r="EN1330" s="157"/>
      <c r="EO1330" s="157"/>
      <c r="EP1330" s="157"/>
      <c r="EQ1330" s="157"/>
      <c r="ER1330" s="157"/>
      <c r="ES1330" s="157"/>
      <c r="ET1330" s="157"/>
      <c r="EU1330" s="157"/>
      <c r="EV1330" s="157"/>
      <c r="EW1330" s="157"/>
      <c r="EX1330" s="157"/>
      <c r="EY1330" s="157"/>
      <c r="EZ1330" s="157"/>
      <c r="FA1330" s="157"/>
      <c r="FB1330" s="157"/>
      <c r="FC1330" s="157"/>
      <c r="FD1330" s="157"/>
      <c r="FE1330" s="157"/>
      <c r="FF1330" s="157"/>
      <c r="FG1330" s="157"/>
      <c r="FH1330" s="157"/>
      <c r="FI1330" s="157"/>
      <c r="FJ1330" s="157"/>
      <c r="FK1330" s="157"/>
      <c r="FL1330" s="157"/>
      <c r="FM1330" s="157"/>
      <c r="FN1330" s="157"/>
      <c r="FO1330" s="157"/>
      <c r="FP1330" s="157"/>
      <c r="FQ1330" s="157"/>
      <c r="FR1330" s="157"/>
      <c r="FS1330" s="157"/>
      <c r="FT1330" s="157"/>
      <c r="FU1330" s="157"/>
      <c r="FV1330" s="157"/>
      <c r="FW1330" s="159"/>
      <c r="FX1330" s="159"/>
      <c r="FY1330" s="159"/>
      <c r="FZ1330" s="159"/>
      <c r="GA1330" s="159"/>
      <c r="GB1330" s="159"/>
      <c r="GC1330" s="159"/>
      <c r="GD1330" s="159"/>
      <c r="GE1330" s="159"/>
    </row>
    <row r="1331" spans="1:187" x14ac:dyDescent="0.35">
      <c r="A1331" s="1"/>
      <c r="B1331" s="1"/>
      <c r="C1331" s="2"/>
      <c r="D1331" s="2"/>
      <c r="E1331" s="13">
        <v>48</v>
      </c>
      <c r="F1331" s="158">
        <f t="shared" si="518"/>
        <v>83</v>
      </c>
      <c r="G1331" s="155">
        <f>SUM($CL$958:$CL$1109)</f>
        <v>0</v>
      </c>
      <c r="H1331" s="157"/>
      <c r="I1331" s="157"/>
      <c r="J1331" s="157"/>
      <c r="K1331" s="157"/>
      <c r="L1331" s="157"/>
      <c r="M1331" s="157"/>
      <c r="N1331" s="157"/>
      <c r="O1331" s="157"/>
      <c r="P1331" s="157"/>
      <c r="Q1331" s="159"/>
      <c r="R1331" s="159"/>
      <c r="S1331" s="159"/>
      <c r="T1331" s="159"/>
      <c r="U1331" s="159"/>
      <c r="V1331" s="159"/>
      <c r="W1331" s="159"/>
      <c r="X1331" s="159"/>
      <c r="Y1331" s="159"/>
      <c r="Z1331" s="159"/>
      <c r="AA1331" s="159"/>
      <c r="AB1331" s="159"/>
      <c r="AC1331" s="159"/>
      <c r="AD1331" s="159"/>
      <c r="AE1331" s="159"/>
      <c r="AF1331" s="159"/>
      <c r="AG1331" s="159"/>
      <c r="AH1331" s="159"/>
      <c r="AI1331" s="159"/>
      <c r="AJ1331" s="159"/>
      <c r="AK1331" s="159"/>
      <c r="AL1331" s="159"/>
      <c r="AM1331" s="159"/>
      <c r="AN1331" s="159"/>
      <c r="AO1331" s="159"/>
      <c r="AP1331" s="159"/>
      <c r="AQ1331" s="159"/>
      <c r="AR1331" s="159"/>
      <c r="AS1331" s="159"/>
      <c r="AT1331" s="159"/>
      <c r="AU1331" s="159"/>
      <c r="AV1331" s="159"/>
      <c r="AW1331" s="159"/>
      <c r="AX1331" s="159"/>
      <c r="AY1331" s="159"/>
      <c r="AZ1331" s="159"/>
      <c r="BA1331" s="159"/>
      <c r="BB1331" s="159"/>
      <c r="BC1331" s="159"/>
      <c r="BD1331" s="159"/>
      <c r="BE1331" s="159"/>
      <c r="BF1331" s="159"/>
      <c r="BG1331" s="159"/>
      <c r="BH1331" s="159"/>
      <c r="BI1331" s="159"/>
      <c r="BJ1331" s="159"/>
      <c r="BK1331" s="159"/>
      <c r="BL1331" s="159"/>
      <c r="BM1331" s="159"/>
      <c r="BN1331" s="159"/>
      <c r="BO1331" s="159"/>
      <c r="BP1331" s="159"/>
      <c r="BQ1331" s="159"/>
      <c r="BR1331" s="159"/>
      <c r="BS1331" s="159"/>
      <c r="BT1331" s="159"/>
      <c r="BU1331" s="159"/>
      <c r="BV1331" s="159"/>
      <c r="BW1331" s="159"/>
      <c r="BX1331" s="159"/>
      <c r="BY1331" s="159"/>
      <c r="BZ1331" s="159"/>
      <c r="CA1331" s="159"/>
      <c r="CB1331" s="159"/>
      <c r="CC1331" s="159"/>
      <c r="CD1331" s="157"/>
      <c r="CE1331" s="157"/>
      <c r="CF1331" s="157"/>
      <c r="CG1331" s="157"/>
      <c r="CH1331" s="157"/>
      <c r="CI1331" s="157"/>
      <c r="CJ1331" s="157"/>
      <c r="CK1331" s="157"/>
      <c r="CL1331" s="157"/>
      <c r="CM1331" s="159">
        <f ca="1">IF(H$17&lt;=$E1331,$G1331/$E1331,0)*$F$1246</f>
        <v>0</v>
      </c>
      <c r="CN1331" s="156">
        <f ca="1">IF(I$17&lt;=$E1331,$G1331/$E1331,0)*$F$1246</f>
        <v>0</v>
      </c>
      <c r="CO1331" s="156">
        <f ca="1">IF(J$17&lt;=$E1331,$G1331/$E1331,0)*$F$1246</f>
        <v>0</v>
      </c>
      <c r="CP1331" s="156">
        <f ca="1">IF(K$17&lt;=$E1331,$G1331/$E1331,0)*$F$1246</f>
        <v>0</v>
      </c>
      <c r="CQ1331" s="156">
        <f ca="1">IF(L$17&lt;=$E1331,$G1331/$E1331,0)*$F$1246</f>
        <v>0</v>
      </c>
      <c r="CR1331" s="156">
        <f ca="1">IF(M$17&lt;=$E1331,$G1331/$E1331,0)*$F$1246</f>
        <v>0</v>
      </c>
      <c r="CS1331" s="156">
        <f ca="1">IF(N$17&lt;=$E1331,$G1331/$E1331,0)*$F$1246</f>
        <v>0</v>
      </c>
      <c r="CT1331" s="156">
        <f ca="1">IF(O$17&lt;=$E1331,$G1331/$E1331,0)*$F$1246</f>
        <v>0</v>
      </c>
      <c r="CU1331" s="156">
        <f ca="1">IF(P$17&lt;=$E1331,$G1331/$E1331,0)*$F$1246</f>
        <v>0</v>
      </c>
      <c r="CV1331" s="156">
        <f ca="1">IF(Q$17&lt;=$E1331,$G1331/$E1331,0)*$F$1246</f>
        <v>0</v>
      </c>
      <c r="CW1331" s="156">
        <f ca="1">IF(R$17&lt;=$E1331,$G1331/$E1331,0)*$F$1246</f>
        <v>0</v>
      </c>
      <c r="CX1331" s="156">
        <f ca="1">IF(S$17&lt;=$E1331,$G1331/$E1331,0)*$F$1246</f>
        <v>0</v>
      </c>
      <c r="CY1331" s="156">
        <f ca="1">IF(T$17&lt;=$E1331,$G1331/$E1331,0)*$F$1246</f>
        <v>0</v>
      </c>
      <c r="CZ1331" s="156">
        <f ca="1">IF(U$17&lt;=$E1331,$G1331/$E1331,0)*$F$1246</f>
        <v>0</v>
      </c>
      <c r="DA1331" s="156">
        <f ca="1">IF(V$17&lt;=$E1331,$G1331/$E1331,0)*$F$1246</f>
        <v>0</v>
      </c>
      <c r="DB1331" s="156">
        <f ca="1">IF(W$17&lt;=$E1331,$G1331/$E1331,0)*$F$1246</f>
        <v>0</v>
      </c>
      <c r="DC1331" s="156">
        <f ca="1">IF(X$17&lt;=$E1331,$G1331/$E1331,0)*$F$1246</f>
        <v>0</v>
      </c>
      <c r="DD1331" s="156">
        <f ca="1">IF(Y$17&lt;=$E1331,$G1331/$E1331,0)*$F$1246</f>
        <v>0</v>
      </c>
      <c r="DE1331" s="156">
        <f ca="1">IF(Z$17&lt;=$E1331,$G1331/$E1331,0)*$F$1246</f>
        <v>0</v>
      </c>
      <c r="DF1331" s="156">
        <f ca="1">IF(AA$17&lt;=$E1331,$G1331/$E1331,0)*$F$1246</f>
        <v>0</v>
      </c>
      <c r="DG1331" s="156">
        <f ca="1">IF(AB$17&lt;=$E1331,$G1331/$E1331,0)*$F$1246</f>
        <v>0</v>
      </c>
      <c r="DH1331" s="156">
        <f ca="1">IF(AC$17&lt;=$E1331,$G1331/$E1331,0)*$F$1246</f>
        <v>0</v>
      </c>
      <c r="DI1331" s="156">
        <f ca="1">IF(AD$17&lt;=$E1331,$G1331/$E1331,0)*$F$1246</f>
        <v>0</v>
      </c>
      <c r="DJ1331" s="156">
        <f ca="1">IF(AE$17&lt;=$E1331,$G1331/$E1331,0)*$F$1246</f>
        <v>0</v>
      </c>
      <c r="DK1331" s="156">
        <f ca="1">IF(AF$17&lt;=$E1331,$G1331/$E1331,0)*$F$1246</f>
        <v>0</v>
      </c>
      <c r="DL1331" s="156">
        <f ca="1">IF(AG$17&lt;=$E1331,$G1331/$E1331,0)*$F$1246</f>
        <v>0</v>
      </c>
      <c r="DM1331" s="156">
        <f ca="1">IF(AH$17&lt;=$E1331,$G1331/$E1331,0)*$F$1246</f>
        <v>0</v>
      </c>
      <c r="DN1331" s="156">
        <f ca="1">IF(AI$17&lt;=$E1331,$G1331/$E1331,0)*$F$1246</f>
        <v>0</v>
      </c>
      <c r="DO1331" s="156">
        <f ca="1">IF(AJ$17&lt;=$E1331,$G1331/$E1331,0)*$F$1246</f>
        <v>0</v>
      </c>
      <c r="DP1331" s="156">
        <f ca="1">IF(AK$17&lt;=$E1331,$G1331/$E1331,0)*$F$1246</f>
        <v>0</v>
      </c>
      <c r="DQ1331" s="156">
        <f ca="1">IF(AL$17&lt;=$E1331,$G1331/$E1331,0)*$F$1246</f>
        <v>0</v>
      </c>
      <c r="DR1331" s="156">
        <f ca="1">IF(AM$17&lt;=$E1331,$G1331/$E1331,0)*$F$1246</f>
        <v>0</v>
      </c>
      <c r="DS1331" s="156">
        <f ca="1">IF(AN$17&lt;=$E1331,$G1331/$E1331,0)*$F$1246</f>
        <v>0</v>
      </c>
      <c r="DT1331" s="156">
        <f ca="1">IF(AO$17&lt;=$E1331,$G1331/$E1331,0)*$F$1246</f>
        <v>0</v>
      </c>
      <c r="DU1331" s="156">
        <f ca="1">IF(AP$17&lt;=$E1331,$G1331/$E1331,0)*$F$1246</f>
        <v>0</v>
      </c>
      <c r="DV1331" s="156">
        <f ca="1">IF(AQ$17&lt;=$E1331,$G1331/$E1331,0)*$F$1246</f>
        <v>0</v>
      </c>
      <c r="DW1331" s="156">
        <f ca="1">IF(AR$17&lt;=$E1331,$G1331/$E1331,0)*$F$1246</f>
        <v>0</v>
      </c>
      <c r="DX1331" s="156">
        <f ca="1">IF(AS$17&lt;=$E1331,$G1331/$E1331,0)*$F$1246</f>
        <v>0</v>
      </c>
      <c r="DY1331" s="156">
        <f ca="1">IF(AT$17&lt;=$E1331,$G1331/$E1331,0)*$F$1246</f>
        <v>0</v>
      </c>
      <c r="DZ1331" s="156">
        <f ca="1">IF(AU$17&lt;=$E1331,$G1331/$E1331,0)*$F$1246</f>
        <v>0</v>
      </c>
      <c r="EA1331" s="156">
        <f ca="1">IF(AV$17&lt;=$E1331,$G1331/$E1331,0)*$F$1246</f>
        <v>0</v>
      </c>
      <c r="EB1331" s="156">
        <f ca="1">IF(AW$17&lt;=$E1331,$G1331/$E1331,0)*$F$1246</f>
        <v>0</v>
      </c>
      <c r="EC1331" s="156">
        <f ca="1">IF(AX$17&lt;=$E1331,$G1331/$E1331,0)*$F$1246</f>
        <v>0</v>
      </c>
      <c r="ED1331" s="156">
        <f ca="1">IF(AY$17&lt;=$E1331,$G1331/$E1331,0)*$F$1246</f>
        <v>0</v>
      </c>
      <c r="EE1331" s="156">
        <f ca="1">IF(AZ$17&lt;=$E1331,$G1331/$E1331,0)*$F$1246</f>
        <v>0</v>
      </c>
      <c r="EF1331" s="156">
        <f ca="1">IF(BA$17&lt;=$E1331,$G1331/$E1331,0)*$F$1246</f>
        <v>0</v>
      </c>
      <c r="EG1331" s="156">
        <f ca="1">IF(BB$17&lt;=$E1331,$G1331/$E1331,0)*$F$1246</f>
        <v>0</v>
      </c>
      <c r="EH1331" s="156">
        <f ca="1">IF(BC$17&lt;=$E1331,$G1331/$E1331,0)*$F$1246</f>
        <v>0</v>
      </c>
      <c r="EI1331" s="156"/>
      <c r="EJ1331" s="157"/>
      <c r="EK1331" s="157"/>
      <c r="EL1331" s="157"/>
      <c r="EM1331" s="157"/>
      <c r="EN1331" s="157"/>
      <c r="EO1331" s="157"/>
      <c r="EP1331" s="157"/>
      <c r="EQ1331" s="157"/>
      <c r="ER1331" s="157"/>
      <c r="ES1331" s="157"/>
      <c r="ET1331" s="157"/>
      <c r="EU1331" s="157"/>
      <c r="EV1331" s="157"/>
      <c r="EW1331" s="157"/>
      <c r="EX1331" s="157"/>
      <c r="EY1331" s="157"/>
      <c r="EZ1331" s="157"/>
      <c r="FA1331" s="157"/>
      <c r="FB1331" s="157"/>
      <c r="FC1331" s="157"/>
      <c r="FD1331" s="157"/>
      <c r="FE1331" s="157"/>
      <c r="FF1331" s="157"/>
      <c r="FG1331" s="157"/>
      <c r="FH1331" s="157"/>
      <c r="FI1331" s="157"/>
      <c r="FJ1331" s="157"/>
      <c r="FK1331" s="157"/>
      <c r="FL1331" s="157"/>
      <c r="FM1331" s="157"/>
      <c r="FN1331" s="157"/>
      <c r="FO1331" s="157"/>
      <c r="FP1331" s="157"/>
      <c r="FQ1331" s="157"/>
      <c r="FR1331" s="157"/>
      <c r="FS1331" s="157"/>
      <c r="FT1331" s="157"/>
      <c r="FU1331" s="157"/>
      <c r="FV1331" s="157"/>
      <c r="FW1331" s="159"/>
      <c r="FX1331" s="159"/>
      <c r="FY1331" s="159"/>
      <c r="FZ1331" s="159"/>
      <c r="GA1331" s="159"/>
      <c r="GB1331" s="159"/>
      <c r="GC1331" s="159"/>
      <c r="GD1331" s="159"/>
      <c r="GE1331" s="159"/>
    </row>
    <row r="1332" spans="1:187" x14ac:dyDescent="0.35">
      <c r="A1332" s="1"/>
      <c r="B1332" s="1"/>
      <c r="C1332" s="2"/>
      <c r="D1332" s="2"/>
      <c r="E1332" s="13">
        <v>48</v>
      </c>
      <c r="F1332" s="158">
        <f t="shared" si="518"/>
        <v>84</v>
      </c>
      <c r="G1332" s="155">
        <f>SUM($CM$958:$CM$1109)</f>
        <v>0</v>
      </c>
      <c r="H1332" s="157"/>
      <c r="I1332" s="157"/>
      <c r="J1332" s="157"/>
      <c r="K1332" s="157"/>
      <c r="L1332" s="157"/>
      <c r="M1332" s="157"/>
      <c r="N1332" s="157"/>
      <c r="O1332" s="157"/>
      <c r="P1332" s="157"/>
      <c r="Q1332" s="159"/>
      <c r="R1332" s="159"/>
      <c r="S1332" s="159"/>
      <c r="T1332" s="159"/>
      <c r="U1332" s="159"/>
      <c r="V1332" s="159"/>
      <c r="W1332" s="159"/>
      <c r="X1332" s="159"/>
      <c r="Y1332" s="159"/>
      <c r="Z1332" s="159"/>
      <c r="AA1332" s="159"/>
      <c r="AB1332" s="159"/>
      <c r="AC1332" s="159"/>
      <c r="AD1332" s="159"/>
      <c r="AE1332" s="159"/>
      <c r="AF1332" s="159"/>
      <c r="AG1332" s="159"/>
      <c r="AH1332" s="159"/>
      <c r="AI1332" s="159"/>
      <c r="AJ1332" s="159"/>
      <c r="AK1332" s="159"/>
      <c r="AL1332" s="159"/>
      <c r="AM1332" s="159"/>
      <c r="AN1332" s="159"/>
      <c r="AO1332" s="159"/>
      <c r="AP1332" s="159"/>
      <c r="AQ1332" s="159"/>
      <c r="AR1332" s="159"/>
      <c r="AS1332" s="159"/>
      <c r="AT1332" s="159"/>
      <c r="AU1332" s="159"/>
      <c r="AV1332" s="159"/>
      <c r="AW1332" s="159"/>
      <c r="AX1332" s="159"/>
      <c r="AY1332" s="159"/>
      <c r="AZ1332" s="159"/>
      <c r="BA1332" s="159"/>
      <c r="BB1332" s="159"/>
      <c r="BC1332" s="159"/>
      <c r="BD1332" s="159"/>
      <c r="BE1332" s="159"/>
      <c r="BF1332" s="159"/>
      <c r="BG1332" s="159"/>
      <c r="BH1332" s="159"/>
      <c r="BI1332" s="159"/>
      <c r="BJ1332" s="159"/>
      <c r="BK1332" s="159"/>
      <c r="BL1332" s="159"/>
      <c r="BM1332" s="159"/>
      <c r="BN1332" s="159"/>
      <c r="BO1332" s="159"/>
      <c r="BP1332" s="159"/>
      <c r="BQ1332" s="159"/>
      <c r="BR1332" s="159"/>
      <c r="BS1332" s="159"/>
      <c r="BT1332" s="159"/>
      <c r="BU1332" s="159"/>
      <c r="BV1332" s="159"/>
      <c r="BW1332" s="159"/>
      <c r="BX1332" s="159"/>
      <c r="BY1332" s="159"/>
      <c r="BZ1332" s="159"/>
      <c r="CA1332" s="159"/>
      <c r="CB1332" s="159"/>
      <c r="CC1332" s="159"/>
      <c r="CD1332" s="157"/>
      <c r="CE1332" s="157"/>
      <c r="CF1332" s="157"/>
      <c r="CG1332" s="157"/>
      <c r="CH1332" s="157"/>
      <c r="CI1332" s="157"/>
      <c r="CJ1332" s="157"/>
      <c r="CK1332" s="157"/>
      <c r="CL1332" s="157"/>
      <c r="CM1332" s="157"/>
      <c r="CN1332" s="159">
        <f ca="1">IF(H$17&lt;=$E1332,$G1332/$E1332,0)*$F$1246</f>
        <v>0</v>
      </c>
      <c r="CO1332" s="156">
        <f ca="1">IF(I$17&lt;=$E1332,$G1332/$E1332,0)*$F$1246</f>
        <v>0</v>
      </c>
      <c r="CP1332" s="156">
        <f ca="1">IF(J$17&lt;=$E1332,$G1332/$E1332,0)*$F$1246</f>
        <v>0</v>
      </c>
      <c r="CQ1332" s="156">
        <f ca="1">IF(K$17&lt;=$E1332,$G1332/$E1332,0)*$F$1246</f>
        <v>0</v>
      </c>
      <c r="CR1332" s="156">
        <f ca="1">IF(L$17&lt;=$E1332,$G1332/$E1332,0)*$F$1246</f>
        <v>0</v>
      </c>
      <c r="CS1332" s="156">
        <f ca="1">IF(M$17&lt;=$E1332,$G1332/$E1332,0)*$F$1246</f>
        <v>0</v>
      </c>
      <c r="CT1332" s="156">
        <f ca="1">IF(N$17&lt;=$E1332,$G1332/$E1332,0)*$F$1246</f>
        <v>0</v>
      </c>
      <c r="CU1332" s="156">
        <f ca="1">IF(O$17&lt;=$E1332,$G1332/$E1332,0)*$F$1246</f>
        <v>0</v>
      </c>
      <c r="CV1332" s="156">
        <f ca="1">IF(P$17&lt;=$E1332,$G1332/$E1332,0)*$F$1246</f>
        <v>0</v>
      </c>
      <c r="CW1332" s="156">
        <f ca="1">IF(Q$17&lt;=$E1332,$G1332/$E1332,0)*$F$1246</f>
        <v>0</v>
      </c>
      <c r="CX1332" s="156">
        <f ca="1">IF(R$17&lt;=$E1332,$G1332/$E1332,0)*$F$1246</f>
        <v>0</v>
      </c>
      <c r="CY1332" s="156">
        <f ca="1">IF(S$17&lt;=$E1332,$G1332/$E1332,0)*$F$1246</f>
        <v>0</v>
      </c>
      <c r="CZ1332" s="156">
        <f ca="1">IF(T$17&lt;=$E1332,$G1332/$E1332,0)*$F$1246</f>
        <v>0</v>
      </c>
      <c r="DA1332" s="156">
        <f ca="1">IF(U$17&lt;=$E1332,$G1332/$E1332,0)*$F$1246</f>
        <v>0</v>
      </c>
      <c r="DB1332" s="156">
        <f ca="1">IF(V$17&lt;=$E1332,$G1332/$E1332,0)*$F$1246</f>
        <v>0</v>
      </c>
      <c r="DC1332" s="156">
        <f ca="1">IF(W$17&lt;=$E1332,$G1332/$E1332,0)*$F$1246</f>
        <v>0</v>
      </c>
      <c r="DD1332" s="156">
        <f ca="1">IF(X$17&lt;=$E1332,$G1332/$E1332,0)*$F$1246</f>
        <v>0</v>
      </c>
      <c r="DE1332" s="156">
        <f ca="1">IF(Y$17&lt;=$E1332,$G1332/$E1332,0)*$F$1246</f>
        <v>0</v>
      </c>
      <c r="DF1332" s="156">
        <f ca="1">IF(Z$17&lt;=$E1332,$G1332/$E1332,0)*$F$1246</f>
        <v>0</v>
      </c>
      <c r="DG1332" s="156">
        <f ca="1">IF(AA$17&lt;=$E1332,$G1332/$E1332,0)*$F$1246</f>
        <v>0</v>
      </c>
      <c r="DH1332" s="156">
        <f ca="1">IF(AB$17&lt;=$E1332,$G1332/$E1332,0)*$F$1246</f>
        <v>0</v>
      </c>
      <c r="DI1332" s="156">
        <f ca="1">IF(AC$17&lt;=$E1332,$G1332/$E1332,0)*$F$1246</f>
        <v>0</v>
      </c>
      <c r="DJ1332" s="156">
        <f ca="1">IF(AD$17&lt;=$E1332,$G1332/$E1332,0)*$F$1246</f>
        <v>0</v>
      </c>
      <c r="DK1332" s="156">
        <f ca="1">IF(AE$17&lt;=$E1332,$G1332/$E1332,0)*$F$1246</f>
        <v>0</v>
      </c>
      <c r="DL1332" s="156">
        <f ca="1">IF(AF$17&lt;=$E1332,$G1332/$E1332,0)*$F$1246</f>
        <v>0</v>
      </c>
      <c r="DM1332" s="156">
        <f ca="1">IF(AG$17&lt;=$E1332,$G1332/$E1332,0)*$F$1246</f>
        <v>0</v>
      </c>
      <c r="DN1332" s="156">
        <f ca="1">IF(AH$17&lt;=$E1332,$G1332/$E1332,0)*$F$1246</f>
        <v>0</v>
      </c>
      <c r="DO1332" s="156">
        <f ca="1">IF(AI$17&lt;=$E1332,$G1332/$E1332,0)*$F$1246</f>
        <v>0</v>
      </c>
      <c r="DP1332" s="156">
        <f ca="1">IF(AJ$17&lt;=$E1332,$G1332/$E1332,0)*$F$1246</f>
        <v>0</v>
      </c>
      <c r="DQ1332" s="156">
        <f ca="1">IF(AK$17&lt;=$E1332,$G1332/$E1332,0)*$F$1246</f>
        <v>0</v>
      </c>
      <c r="DR1332" s="156">
        <f ca="1">IF(AL$17&lt;=$E1332,$G1332/$E1332,0)*$F$1246</f>
        <v>0</v>
      </c>
      <c r="DS1332" s="156">
        <f ca="1">IF(AM$17&lt;=$E1332,$G1332/$E1332,0)*$F$1246</f>
        <v>0</v>
      </c>
      <c r="DT1332" s="156">
        <f ca="1">IF(AN$17&lt;=$E1332,$G1332/$E1332,0)*$F$1246</f>
        <v>0</v>
      </c>
      <c r="DU1332" s="156">
        <f ca="1">IF(AO$17&lt;=$E1332,$G1332/$E1332,0)*$F$1246</f>
        <v>0</v>
      </c>
      <c r="DV1332" s="156">
        <f ca="1">IF(AP$17&lt;=$E1332,$G1332/$E1332,0)*$F$1246</f>
        <v>0</v>
      </c>
      <c r="DW1332" s="156">
        <f ca="1">IF(AQ$17&lt;=$E1332,$G1332/$E1332,0)*$F$1246</f>
        <v>0</v>
      </c>
      <c r="DX1332" s="156">
        <f ca="1">IF(AR$17&lt;=$E1332,$G1332/$E1332,0)*$F$1246</f>
        <v>0</v>
      </c>
      <c r="DY1332" s="156">
        <f ca="1">IF(AS$17&lt;=$E1332,$G1332/$E1332,0)*$F$1246</f>
        <v>0</v>
      </c>
      <c r="DZ1332" s="156">
        <f ca="1">IF(AT$17&lt;=$E1332,$G1332/$E1332,0)*$F$1246</f>
        <v>0</v>
      </c>
      <c r="EA1332" s="156">
        <f ca="1">IF(AU$17&lt;=$E1332,$G1332/$E1332,0)*$F$1246</f>
        <v>0</v>
      </c>
      <c r="EB1332" s="156">
        <f ca="1">IF(AV$17&lt;=$E1332,$G1332/$E1332,0)*$F$1246</f>
        <v>0</v>
      </c>
      <c r="EC1332" s="156">
        <f ca="1">IF(AW$17&lt;=$E1332,$G1332/$E1332,0)*$F$1246</f>
        <v>0</v>
      </c>
      <c r="ED1332" s="156">
        <f ca="1">IF(AX$17&lt;=$E1332,$G1332/$E1332,0)*$F$1246</f>
        <v>0</v>
      </c>
      <c r="EE1332" s="156">
        <f ca="1">IF(AY$17&lt;=$E1332,$G1332/$E1332,0)*$F$1246</f>
        <v>0</v>
      </c>
      <c r="EF1332" s="156">
        <f ca="1">IF(AZ$17&lt;=$E1332,$G1332/$E1332,0)*$F$1246</f>
        <v>0</v>
      </c>
      <c r="EG1332" s="156">
        <f ca="1">IF(BA$17&lt;=$E1332,$G1332/$E1332,0)*$F$1246</f>
        <v>0</v>
      </c>
      <c r="EH1332" s="156">
        <f ca="1">IF(BB$17&lt;=$E1332,$G1332/$E1332,0)*$F$1246</f>
        <v>0</v>
      </c>
      <c r="EI1332" s="156">
        <f ca="1">IF(BC$17&lt;=$E1332,$G1332/$E1332,0)*$F$1246</f>
        <v>0</v>
      </c>
      <c r="EJ1332" s="156"/>
      <c r="EK1332" s="157"/>
      <c r="EL1332" s="157"/>
      <c r="EM1332" s="157"/>
      <c r="EN1332" s="157"/>
      <c r="EO1332" s="157"/>
      <c r="EP1332" s="157"/>
      <c r="EQ1332" s="157"/>
      <c r="ER1332" s="157"/>
      <c r="ES1332" s="157"/>
      <c r="ET1332" s="157"/>
      <c r="EU1332" s="157"/>
      <c r="EV1332" s="157"/>
      <c r="EW1332" s="157"/>
      <c r="EX1332" s="157"/>
      <c r="EY1332" s="157"/>
      <c r="EZ1332" s="157"/>
      <c r="FA1332" s="157"/>
      <c r="FB1332" s="157"/>
      <c r="FC1332" s="157"/>
      <c r="FD1332" s="157"/>
      <c r="FE1332" s="157"/>
      <c r="FF1332" s="157"/>
      <c r="FG1332" s="157"/>
      <c r="FH1332" s="157"/>
      <c r="FI1332" s="157"/>
      <c r="FJ1332" s="157"/>
      <c r="FK1332" s="157"/>
      <c r="FL1332" s="157"/>
      <c r="FM1332" s="157"/>
      <c r="FN1332" s="157"/>
      <c r="FO1332" s="157"/>
      <c r="FP1332" s="157"/>
      <c r="FQ1332" s="157"/>
      <c r="FR1332" s="157"/>
      <c r="FS1332" s="157"/>
      <c r="FT1332" s="157"/>
      <c r="FU1332" s="157"/>
      <c r="FV1332" s="157"/>
      <c r="FW1332" s="159"/>
      <c r="FX1332" s="159"/>
      <c r="FY1332" s="159"/>
      <c r="FZ1332" s="159"/>
      <c r="GA1332" s="159"/>
      <c r="GB1332" s="159"/>
      <c r="GC1332" s="159"/>
      <c r="GD1332" s="159"/>
      <c r="GE1332" s="159"/>
    </row>
    <row r="1333" spans="1:187" x14ac:dyDescent="0.35">
      <c r="A1333" s="1"/>
      <c r="B1333" s="1"/>
      <c r="C1333" s="2"/>
      <c r="D1333" s="2"/>
      <c r="E1333" s="13">
        <v>48</v>
      </c>
      <c r="F1333" s="158">
        <f t="shared" si="518"/>
        <v>85</v>
      </c>
      <c r="G1333" s="155">
        <f>SUM($CN$958:$CN$1109)</f>
        <v>0</v>
      </c>
      <c r="H1333" s="157"/>
      <c r="I1333" s="157"/>
      <c r="J1333" s="157"/>
      <c r="K1333" s="157"/>
      <c r="L1333" s="157"/>
      <c r="M1333" s="157"/>
      <c r="N1333" s="157"/>
      <c r="O1333" s="157"/>
      <c r="P1333" s="157"/>
      <c r="Q1333" s="159"/>
      <c r="R1333" s="159"/>
      <c r="S1333" s="159"/>
      <c r="T1333" s="159"/>
      <c r="U1333" s="159"/>
      <c r="V1333" s="159"/>
      <c r="W1333" s="159"/>
      <c r="X1333" s="159"/>
      <c r="Y1333" s="159"/>
      <c r="Z1333" s="159"/>
      <c r="AA1333" s="159"/>
      <c r="AB1333" s="159"/>
      <c r="AC1333" s="159"/>
      <c r="AD1333" s="159"/>
      <c r="AE1333" s="159"/>
      <c r="AF1333" s="159"/>
      <c r="AG1333" s="159"/>
      <c r="AH1333" s="159"/>
      <c r="AI1333" s="159"/>
      <c r="AJ1333" s="159"/>
      <c r="AK1333" s="159"/>
      <c r="AL1333" s="159"/>
      <c r="AM1333" s="159"/>
      <c r="AN1333" s="159"/>
      <c r="AO1333" s="159"/>
      <c r="AP1333" s="159"/>
      <c r="AQ1333" s="159"/>
      <c r="AR1333" s="159"/>
      <c r="AS1333" s="159"/>
      <c r="AT1333" s="159"/>
      <c r="AU1333" s="159"/>
      <c r="AV1333" s="159"/>
      <c r="AW1333" s="159"/>
      <c r="AX1333" s="159"/>
      <c r="AY1333" s="159"/>
      <c r="AZ1333" s="159"/>
      <c r="BA1333" s="159"/>
      <c r="BB1333" s="159"/>
      <c r="BC1333" s="159"/>
      <c r="BD1333" s="159"/>
      <c r="BE1333" s="159"/>
      <c r="BF1333" s="159"/>
      <c r="BG1333" s="159"/>
      <c r="BH1333" s="159"/>
      <c r="BI1333" s="159"/>
      <c r="BJ1333" s="159"/>
      <c r="BK1333" s="159"/>
      <c r="BL1333" s="159"/>
      <c r="BM1333" s="159"/>
      <c r="BN1333" s="159"/>
      <c r="BO1333" s="159"/>
      <c r="BP1333" s="159"/>
      <c r="BQ1333" s="159"/>
      <c r="BR1333" s="159"/>
      <c r="BS1333" s="159"/>
      <c r="BT1333" s="159"/>
      <c r="BU1333" s="159"/>
      <c r="BV1333" s="159"/>
      <c r="BW1333" s="159"/>
      <c r="BX1333" s="159"/>
      <c r="BY1333" s="159"/>
      <c r="BZ1333" s="159"/>
      <c r="CA1333" s="159"/>
      <c r="CB1333" s="159"/>
      <c r="CC1333" s="159"/>
      <c r="CD1333" s="157"/>
      <c r="CE1333" s="157"/>
      <c r="CF1333" s="157"/>
      <c r="CG1333" s="157"/>
      <c r="CH1333" s="157"/>
      <c r="CI1333" s="157"/>
      <c r="CJ1333" s="157"/>
      <c r="CK1333" s="157"/>
      <c r="CL1333" s="157"/>
      <c r="CM1333" s="157"/>
      <c r="CN1333" s="157"/>
      <c r="CO1333" s="159">
        <f ca="1">IF(H$17&lt;=$E1333,$G1333/$E1333,0)*$F$1246</f>
        <v>0</v>
      </c>
      <c r="CP1333" s="156">
        <f ca="1">IF(I$17&lt;=$E1333,$G1333/$E1333,0)*$F$1246</f>
        <v>0</v>
      </c>
      <c r="CQ1333" s="156">
        <f ca="1">IF(J$17&lt;=$E1333,$G1333/$E1333,0)*$F$1246</f>
        <v>0</v>
      </c>
      <c r="CR1333" s="156">
        <f ca="1">IF(K$17&lt;=$E1333,$G1333/$E1333,0)*$F$1246</f>
        <v>0</v>
      </c>
      <c r="CS1333" s="156">
        <f ca="1">IF(L$17&lt;=$E1333,$G1333/$E1333,0)*$F$1246</f>
        <v>0</v>
      </c>
      <c r="CT1333" s="156">
        <f ca="1">IF(M$17&lt;=$E1333,$G1333/$E1333,0)*$F$1246</f>
        <v>0</v>
      </c>
      <c r="CU1333" s="156">
        <f ca="1">IF(N$17&lt;=$E1333,$G1333/$E1333,0)*$F$1246</f>
        <v>0</v>
      </c>
      <c r="CV1333" s="156">
        <f ca="1">IF(O$17&lt;=$E1333,$G1333/$E1333,0)*$F$1246</f>
        <v>0</v>
      </c>
      <c r="CW1333" s="156">
        <f ca="1">IF(P$17&lt;=$E1333,$G1333/$E1333,0)*$F$1246</f>
        <v>0</v>
      </c>
      <c r="CX1333" s="156">
        <f ca="1">IF(Q$17&lt;=$E1333,$G1333/$E1333,0)*$F$1246</f>
        <v>0</v>
      </c>
      <c r="CY1333" s="156">
        <f ca="1">IF(R$17&lt;=$E1333,$G1333/$E1333,0)*$F$1246</f>
        <v>0</v>
      </c>
      <c r="CZ1333" s="156">
        <f ca="1">IF(S$17&lt;=$E1333,$G1333/$E1333,0)*$F$1246</f>
        <v>0</v>
      </c>
      <c r="DA1333" s="156">
        <f ca="1">IF(T$17&lt;=$E1333,$G1333/$E1333,0)*$F$1246</f>
        <v>0</v>
      </c>
      <c r="DB1333" s="156">
        <f ca="1">IF(U$17&lt;=$E1333,$G1333/$E1333,0)*$F$1246</f>
        <v>0</v>
      </c>
      <c r="DC1333" s="156">
        <f ca="1">IF(V$17&lt;=$E1333,$G1333/$E1333,0)*$F$1246</f>
        <v>0</v>
      </c>
      <c r="DD1333" s="156">
        <f ca="1">IF(W$17&lt;=$E1333,$G1333/$E1333,0)*$F$1246</f>
        <v>0</v>
      </c>
      <c r="DE1333" s="156">
        <f ca="1">IF(X$17&lt;=$E1333,$G1333/$E1333,0)*$F$1246</f>
        <v>0</v>
      </c>
      <c r="DF1333" s="156">
        <f ca="1">IF(Y$17&lt;=$E1333,$G1333/$E1333,0)*$F$1246</f>
        <v>0</v>
      </c>
      <c r="DG1333" s="156">
        <f ca="1">IF(Z$17&lt;=$E1333,$G1333/$E1333,0)*$F$1246</f>
        <v>0</v>
      </c>
      <c r="DH1333" s="156">
        <f ca="1">IF(AA$17&lt;=$E1333,$G1333/$E1333,0)*$F$1246</f>
        <v>0</v>
      </c>
      <c r="DI1333" s="156">
        <f ca="1">IF(AB$17&lt;=$E1333,$G1333/$E1333,0)*$F$1246</f>
        <v>0</v>
      </c>
      <c r="DJ1333" s="156">
        <f ca="1">IF(AC$17&lt;=$E1333,$G1333/$E1333,0)*$F$1246</f>
        <v>0</v>
      </c>
      <c r="DK1333" s="156">
        <f ca="1">IF(AD$17&lt;=$E1333,$G1333/$E1333,0)*$F$1246</f>
        <v>0</v>
      </c>
      <c r="DL1333" s="156">
        <f ca="1">IF(AE$17&lt;=$E1333,$G1333/$E1333,0)*$F$1246</f>
        <v>0</v>
      </c>
      <c r="DM1333" s="156">
        <f ca="1">IF(AF$17&lt;=$E1333,$G1333/$E1333,0)*$F$1246</f>
        <v>0</v>
      </c>
      <c r="DN1333" s="156">
        <f ca="1">IF(AG$17&lt;=$E1333,$G1333/$E1333,0)*$F$1246</f>
        <v>0</v>
      </c>
      <c r="DO1333" s="156">
        <f ca="1">IF(AH$17&lt;=$E1333,$G1333/$E1333,0)*$F$1246</f>
        <v>0</v>
      </c>
      <c r="DP1333" s="156">
        <f ca="1">IF(AI$17&lt;=$E1333,$G1333/$E1333,0)*$F$1246</f>
        <v>0</v>
      </c>
      <c r="DQ1333" s="156">
        <f ca="1">IF(AJ$17&lt;=$E1333,$G1333/$E1333,0)*$F$1246</f>
        <v>0</v>
      </c>
      <c r="DR1333" s="156">
        <f ca="1">IF(AK$17&lt;=$E1333,$G1333/$E1333,0)*$F$1246</f>
        <v>0</v>
      </c>
      <c r="DS1333" s="156">
        <f ca="1">IF(AL$17&lt;=$E1333,$G1333/$E1333,0)*$F$1246</f>
        <v>0</v>
      </c>
      <c r="DT1333" s="156">
        <f ca="1">IF(AM$17&lt;=$E1333,$G1333/$E1333,0)*$F$1246</f>
        <v>0</v>
      </c>
      <c r="DU1333" s="156">
        <f ca="1">IF(AN$17&lt;=$E1333,$G1333/$E1333,0)*$F$1246</f>
        <v>0</v>
      </c>
      <c r="DV1333" s="156">
        <f ca="1">IF(AO$17&lt;=$E1333,$G1333/$E1333,0)*$F$1246</f>
        <v>0</v>
      </c>
      <c r="DW1333" s="156">
        <f ca="1">IF(AP$17&lt;=$E1333,$G1333/$E1333,0)*$F$1246</f>
        <v>0</v>
      </c>
      <c r="DX1333" s="156">
        <f ca="1">IF(AQ$17&lt;=$E1333,$G1333/$E1333,0)*$F$1246</f>
        <v>0</v>
      </c>
      <c r="DY1333" s="156">
        <f ca="1">IF(AR$17&lt;=$E1333,$G1333/$E1333,0)*$F$1246</f>
        <v>0</v>
      </c>
      <c r="DZ1333" s="156">
        <f ca="1">IF(AS$17&lt;=$E1333,$G1333/$E1333,0)*$F$1246</f>
        <v>0</v>
      </c>
      <c r="EA1333" s="156">
        <f ca="1">IF(AT$17&lt;=$E1333,$G1333/$E1333,0)*$F$1246</f>
        <v>0</v>
      </c>
      <c r="EB1333" s="156">
        <f ca="1">IF(AU$17&lt;=$E1333,$G1333/$E1333,0)*$F$1246</f>
        <v>0</v>
      </c>
      <c r="EC1333" s="156">
        <f ca="1">IF(AV$17&lt;=$E1333,$G1333/$E1333,0)*$F$1246</f>
        <v>0</v>
      </c>
      <c r="ED1333" s="156">
        <f ca="1">IF(AW$17&lt;=$E1333,$G1333/$E1333,0)*$F$1246</f>
        <v>0</v>
      </c>
      <c r="EE1333" s="156">
        <f ca="1">IF(AX$17&lt;=$E1333,$G1333/$E1333,0)*$F$1246</f>
        <v>0</v>
      </c>
      <c r="EF1333" s="156">
        <f ca="1">IF(AY$17&lt;=$E1333,$G1333/$E1333,0)*$F$1246</f>
        <v>0</v>
      </c>
      <c r="EG1333" s="156">
        <f ca="1">IF(AZ$17&lt;=$E1333,$G1333/$E1333,0)*$F$1246</f>
        <v>0</v>
      </c>
      <c r="EH1333" s="156">
        <f ca="1">IF(BA$17&lt;=$E1333,$G1333/$E1333,0)*$F$1246</f>
        <v>0</v>
      </c>
      <c r="EI1333" s="156">
        <f ca="1">IF(BB$17&lt;=$E1333,$G1333/$E1333,0)*$F$1246</f>
        <v>0</v>
      </c>
      <c r="EJ1333" s="156">
        <f ca="1">IF(BC$17&lt;=$E1333,$G1333/$E1333,0)*$F$1246</f>
        <v>0</v>
      </c>
      <c r="EK1333" s="156"/>
      <c r="EL1333" s="157"/>
      <c r="EM1333" s="157"/>
      <c r="EN1333" s="157"/>
      <c r="EO1333" s="157"/>
      <c r="EP1333" s="157"/>
      <c r="EQ1333" s="157"/>
      <c r="ER1333" s="157"/>
      <c r="ES1333" s="157"/>
      <c r="ET1333" s="157"/>
      <c r="EU1333" s="157"/>
      <c r="EV1333" s="157"/>
      <c r="EW1333" s="157"/>
      <c r="EX1333" s="157"/>
      <c r="EY1333" s="157"/>
      <c r="EZ1333" s="157"/>
      <c r="FA1333" s="157"/>
      <c r="FB1333" s="157"/>
      <c r="FC1333" s="157"/>
      <c r="FD1333" s="157"/>
      <c r="FE1333" s="157"/>
      <c r="FF1333" s="157"/>
      <c r="FG1333" s="157"/>
      <c r="FH1333" s="157"/>
      <c r="FI1333" s="157"/>
      <c r="FJ1333" s="157"/>
      <c r="FK1333" s="157"/>
      <c r="FL1333" s="157"/>
      <c r="FM1333" s="157"/>
      <c r="FN1333" s="157"/>
      <c r="FO1333" s="157"/>
      <c r="FP1333" s="157"/>
      <c r="FQ1333" s="157"/>
      <c r="FR1333" s="157"/>
      <c r="FS1333" s="157"/>
      <c r="FT1333" s="157"/>
      <c r="FU1333" s="157"/>
      <c r="FV1333" s="157"/>
      <c r="FW1333" s="159"/>
      <c r="FX1333" s="159"/>
      <c r="FY1333" s="159"/>
      <c r="FZ1333" s="159"/>
      <c r="GA1333" s="159"/>
      <c r="GB1333" s="159"/>
      <c r="GC1333" s="159"/>
      <c r="GD1333" s="159"/>
      <c r="GE1333" s="159"/>
    </row>
    <row r="1334" spans="1:187" x14ac:dyDescent="0.35">
      <c r="A1334" s="1"/>
      <c r="B1334" s="1"/>
      <c r="C1334" s="2"/>
      <c r="D1334" s="2"/>
      <c r="E1334" s="13">
        <v>48</v>
      </c>
      <c r="F1334" s="158">
        <f t="shared" si="518"/>
        <v>86</v>
      </c>
      <c r="G1334" s="155">
        <f>SUM($CO$958:$CO$1109)</f>
        <v>0</v>
      </c>
      <c r="H1334" s="157"/>
      <c r="I1334" s="157"/>
      <c r="J1334" s="157"/>
      <c r="K1334" s="157"/>
      <c r="L1334" s="157"/>
      <c r="M1334" s="157"/>
      <c r="N1334" s="157"/>
      <c r="O1334" s="157"/>
      <c r="P1334" s="157"/>
      <c r="Q1334" s="159"/>
      <c r="R1334" s="159"/>
      <c r="S1334" s="159"/>
      <c r="T1334" s="159"/>
      <c r="U1334" s="159"/>
      <c r="V1334" s="159"/>
      <c r="W1334" s="159"/>
      <c r="X1334" s="159"/>
      <c r="Y1334" s="159"/>
      <c r="Z1334" s="159"/>
      <c r="AA1334" s="159"/>
      <c r="AB1334" s="159"/>
      <c r="AC1334" s="159"/>
      <c r="AD1334" s="159"/>
      <c r="AE1334" s="159"/>
      <c r="AF1334" s="159"/>
      <c r="AG1334" s="159"/>
      <c r="AH1334" s="159"/>
      <c r="AI1334" s="159"/>
      <c r="AJ1334" s="159"/>
      <c r="AK1334" s="159"/>
      <c r="AL1334" s="159"/>
      <c r="AM1334" s="159"/>
      <c r="AN1334" s="159"/>
      <c r="AO1334" s="159"/>
      <c r="AP1334" s="159"/>
      <c r="AQ1334" s="159"/>
      <c r="AR1334" s="159"/>
      <c r="AS1334" s="159"/>
      <c r="AT1334" s="159"/>
      <c r="AU1334" s="159"/>
      <c r="AV1334" s="159"/>
      <c r="AW1334" s="159"/>
      <c r="AX1334" s="159"/>
      <c r="AY1334" s="159"/>
      <c r="AZ1334" s="159"/>
      <c r="BA1334" s="159"/>
      <c r="BB1334" s="159"/>
      <c r="BC1334" s="159"/>
      <c r="BD1334" s="159"/>
      <c r="BE1334" s="159"/>
      <c r="BF1334" s="159"/>
      <c r="BG1334" s="159"/>
      <c r="BH1334" s="159"/>
      <c r="BI1334" s="159"/>
      <c r="BJ1334" s="159"/>
      <c r="BK1334" s="159"/>
      <c r="BL1334" s="159"/>
      <c r="BM1334" s="159"/>
      <c r="BN1334" s="159"/>
      <c r="BO1334" s="159"/>
      <c r="BP1334" s="159"/>
      <c r="BQ1334" s="159"/>
      <c r="BR1334" s="159"/>
      <c r="BS1334" s="159"/>
      <c r="BT1334" s="159"/>
      <c r="BU1334" s="159"/>
      <c r="BV1334" s="159"/>
      <c r="BW1334" s="159"/>
      <c r="BX1334" s="159"/>
      <c r="BY1334" s="159"/>
      <c r="BZ1334" s="159"/>
      <c r="CA1334" s="159"/>
      <c r="CB1334" s="159"/>
      <c r="CC1334" s="159"/>
      <c r="CD1334" s="157"/>
      <c r="CE1334" s="157"/>
      <c r="CF1334" s="157"/>
      <c r="CG1334" s="157"/>
      <c r="CH1334" s="157"/>
      <c r="CI1334" s="157"/>
      <c r="CJ1334" s="157"/>
      <c r="CK1334" s="157"/>
      <c r="CL1334" s="157"/>
      <c r="CM1334" s="157"/>
      <c r="CN1334" s="157"/>
      <c r="CO1334" s="157"/>
      <c r="CP1334" s="159">
        <f ca="1">IF(H$17&lt;=$E1334,$G1334/$E1334,0)*$F$1246</f>
        <v>0</v>
      </c>
      <c r="CQ1334" s="156">
        <f ca="1">IF(I$17&lt;=$E1334,$G1334/$E1334,0)*$F$1246</f>
        <v>0</v>
      </c>
      <c r="CR1334" s="156">
        <f ca="1">IF(J$17&lt;=$E1334,$G1334/$E1334,0)*$F$1246</f>
        <v>0</v>
      </c>
      <c r="CS1334" s="156">
        <f ca="1">IF(K$17&lt;=$E1334,$G1334/$E1334,0)*$F$1246</f>
        <v>0</v>
      </c>
      <c r="CT1334" s="156">
        <f ca="1">IF(L$17&lt;=$E1334,$G1334/$E1334,0)*$F$1246</f>
        <v>0</v>
      </c>
      <c r="CU1334" s="156">
        <f ca="1">IF(M$17&lt;=$E1334,$G1334/$E1334,0)*$F$1246</f>
        <v>0</v>
      </c>
      <c r="CV1334" s="156">
        <f ca="1">IF(N$17&lt;=$E1334,$G1334/$E1334,0)*$F$1246</f>
        <v>0</v>
      </c>
      <c r="CW1334" s="156">
        <f ca="1">IF(O$17&lt;=$E1334,$G1334/$E1334,0)*$F$1246</f>
        <v>0</v>
      </c>
      <c r="CX1334" s="156">
        <f ca="1">IF(P$17&lt;=$E1334,$G1334/$E1334,0)*$F$1246</f>
        <v>0</v>
      </c>
      <c r="CY1334" s="156">
        <f ca="1">IF(Q$17&lt;=$E1334,$G1334/$E1334,0)*$F$1246</f>
        <v>0</v>
      </c>
      <c r="CZ1334" s="156">
        <f ca="1">IF(R$17&lt;=$E1334,$G1334/$E1334,0)*$F$1246</f>
        <v>0</v>
      </c>
      <c r="DA1334" s="156">
        <f ca="1">IF(S$17&lt;=$E1334,$G1334/$E1334,0)*$F$1246</f>
        <v>0</v>
      </c>
      <c r="DB1334" s="156">
        <f ca="1">IF(T$17&lt;=$E1334,$G1334/$E1334,0)*$F$1246</f>
        <v>0</v>
      </c>
      <c r="DC1334" s="156">
        <f ca="1">IF(U$17&lt;=$E1334,$G1334/$E1334,0)*$F$1246</f>
        <v>0</v>
      </c>
      <c r="DD1334" s="156">
        <f ca="1">IF(V$17&lt;=$E1334,$G1334/$E1334,0)*$F$1246</f>
        <v>0</v>
      </c>
      <c r="DE1334" s="156">
        <f ca="1">IF(W$17&lt;=$E1334,$G1334/$E1334,0)*$F$1246</f>
        <v>0</v>
      </c>
      <c r="DF1334" s="156">
        <f ca="1">IF(X$17&lt;=$E1334,$G1334/$E1334,0)*$F$1246</f>
        <v>0</v>
      </c>
      <c r="DG1334" s="156">
        <f ca="1">IF(Y$17&lt;=$E1334,$G1334/$E1334,0)*$F$1246</f>
        <v>0</v>
      </c>
      <c r="DH1334" s="156">
        <f ca="1">IF(Z$17&lt;=$E1334,$G1334/$E1334,0)*$F$1246</f>
        <v>0</v>
      </c>
      <c r="DI1334" s="156">
        <f ca="1">IF(AA$17&lt;=$E1334,$G1334/$E1334,0)*$F$1246</f>
        <v>0</v>
      </c>
      <c r="DJ1334" s="156">
        <f ca="1">IF(AB$17&lt;=$E1334,$G1334/$E1334,0)*$F$1246</f>
        <v>0</v>
      </c>
      <c r="DK1334" s="156">
        <f ca="1">IF(AC$17&lt;=$E1334,$G1334/$E1334,0)*$F$1246</f>
        <v>0</v>
      </c>
      <c r="DL1334" s="156">
        <f ca="1">IF(AD$17&lt;=$E1334,$G1334/$E1334,0)*$F$1246</f>
        <v>0</v>
      </c>
      <c r="DM1334" s="156">
        <f ca="1">IF(AE$17&lt;=$E1334,$G1334/$E1334,0)*$F$1246</f>
        <v>0</v>
      </c>
      <c r="DN1334" s="156">
        <f ca="1">IF(AF$17&lt;=$E1334,$G1334/$E1334,0)*$F$1246</f>
        <v>0</v>
      </c>
      <c r="DO1334" s="156">
        <f ca="1">IF(AG$17&lt;=$E1334,$G1334/$E1334,0)*$F$1246</f>
        <v>0</v>
      </c>
      <c r="DP1334" s="156">
        <f ca="1">IF(AH$17&lt;=$E1334,$G1334/$E1334,0)*$F$1246</f>
        <v>0</v>
      </c>
      <c r="DQ1334" s="156">
        <f ca="1">IF(AI$17&lt;=$E1334,$G1334/$E1334,0)*$F$1246</f>
        <v>0</v>
      </c>
      <c r="DR1334" s="156">
        <f ca="1">IF(AJ$17&lt;=$E1334,$G1334/$E1334,0)*$F$1246</f>
        <v>0</v>
      </c>
      <c r="DS1334" s="156">
        <f ca="1">IF(AK$17&lt;=$E1334,$G1334/$E1334,0)*$F$1246</f>
        <v>0</v>
      </c>
      <c r="DT1334" s="156">
        <f ca="1">IF(AL$17&lt;=$E1334,$G1334/$E1334,0)*$F$1246</f>
        <v>0</v>
      </c>
      <c r="DU1334" s="156">
        <f ca="1">IF(AM$17&lt;=$E1334,$G1334/$E1334,0)*$F$1246</f>
        <v>0</v>
      </c>
      <c r="DV1334" s="156">
        <f ca="1">IF(AN$17&lt;=$E1334,$G1334/$E1334,0)*$F$1246</f>
        <v>0</v>
      </c>
      <c r="DW1334" s="156">
        <f ca="1">IF(AO$17&lt;=$E1334,$G1334/$E1334,0)*$F$1246</f>
        <v>0</v>
      </c>
      <c r="DX1334" s="156">
        <f ca="1">IF(AP$17&lt;=$E1334,$G1334/$E1334,0)*$F$1246</f>
        <v>0</v>
      </c>
      <c r="DY1334" s="156">
        <f ca="1">IF(AQ$17&lt;=$E1334,$G1334/$E1334,0)*$F$1246</f>
        <v>0</v>
      </c>
      <c r="DZ1334" s="156">
        <f ca="1">IF(AR$17&lt;=$E1334,$G1334/$E1334,0)*$F$1246</f>
        <v>0</v>
      </c>
      <c r="EA1334" s="156">
        <f ca="1">IF(AS$17&lt;=$E1334,$G1334/$E1334,0)*$F$1246</f>
        <v>0</v>
      </c>
      <c r="EB1334" s="156">
        <f ca="1">IF(AT$17&lt;=$E1334,$G1334/$E1334,0)*$F$1246</f>
        <v>0</v>
      </c>
      <c r="EC1334" s="156">
        <f ca="1">IF(AU$17&lt;=$E1334,$G1334/$E1334,0)*$F$1246</f>
        <v>0</v>
      </c>
      <c r="ED1334" s="156">
        <f ca="1">IF(AV$17&lt;=$E1334,$G1334/$E1334,0)*$F$1246</f>
        <v>0</v>
      </c>
      <c r="EE1334" s="156">
        <f ca="1">IF(AW$17&lt;=$E1334,$G1334/$E1334,0)*$F$1246</f>
        <v>0</v>
      </c>
      <c r="EF1334" s="156">
        <f ca="1">IF(AX$17&lt;=$E1334,$G1334/$E1334,0)*$F$1246</f>
        <v>0</v>
      </c>
      <c r="EG1334" s="156">
        <f ca="1">IF(AY$17&lt;=$E1334,$G1334/$E1334,0)*$F$1246</f>
        <v>0</v>
      </c>
      <c r="EH1334" s="156">
        <f ca="1">IF(AZ$17&lt;=$E1334,$G1334/$E1334,0)*$F$1246</f>
        <v>0</v>
      </c>
      <c r="EI1334" s="156">
        <f ca="1">IF(BA$17&lt;=$E1334,$G1334/$E1334,0)*$F$1246</f>
        <v>0</v>
      </c>
      <c r="EJ1334" s="156">
        <f ca="1">IF(BB$17&lt;=$E1334,$G1334/$E1334,0)*$F$1246</f>
        <v>0</v>
      </c>
      <c r="EK1334" s="156">
        <f ca="1">IF(BC$17&lt;=$E1334,$G1334/$E1334,0)*$F$1246</f>
        <v>0</v>
      </c>
      <c r="EL1334" s="156"/>
      <c r="EM1334" s="157"/>
      <c r="EN1334" s="157"/>
      <c r="EO1334" s="157"/>
      <c r="EP1334" s="157"/>
      <c r="EQ1334" s="157"/>
      <c r="ER1334" s="157"/>
      <c r="ES1334" s="157"/>
      <c r="ET1334" s="157"/>
      <c r="EU1334" s="157"/>
      <c r="EV1334" s="157"/>
      <c r="EW1334" s="157"/>
      <c r="EX1334" s="157"/>
      <c r="EY1334" s="157"/>
      <c r="EZ1334" s="157"/>
      <c r="FA1334" s="157"/>
      <c r="FB1334" s="157"/>
      <c r="FC1334" s="157"/>
      <c r="FD1334" s="157"/>
      <c r="FE1334" s="157"/>
      <c r="FF1334" s="157"/>
      <c r="FG1334" s="157"/>
      <c r="FH1334" s="157"/>
      <c r="FI1334" s="157"/>
      <c r="FJ1334" s="157"/>
      <c r="FK1334" s="157"/>
      <c r="FL1334" s="157"/>
      <c r="FM1334" s="157"/>
      <c r="FN1334" s="157"/>
      <c r="FO1334" s="157"/>
      <c r="FP1334" s="157"/>
      <c r="FQ1334" s="157"/>
      <c r="FR1334" s="157"/>
      <c r="FS1334" s="157"/>
      <c r="FT1334" s="157"/>
      <c r="FU1334" s="157"/>
      <c r="FV1334" s="157"/>
      <c r="FW1334" s="159"/>
      <c r="FX1334" s="159"/>
      <c r="FY1334" s="159"/>
      <c r="FZ1334" s="159"/>
      <c r="GA1334" s="159"/>
      <c r="GB1334" s="159"/>
      <c r="GC1334" s="159"/>
      <c r="GD1334" s="159"/>
      <c r="GE1334" s="159"/>
    </row>
    <row r="1335" spans="1:187" x14ac:dyDescent="0.35">
      <c r="A1335" s="1"/>
      <c r="B1335" s="1"/>
      <c r="C1335" s="2"/>
      <c r="D1335" s="2"/>
      <c r="E1335" s="13">
        <v>48</v>
      </c>
      <c r="F1335" s="158">
        <f t="shared" si="518"/>
        <v>87</v>
      </c>
      <c r="G1335" s="155">
        <f>SUM($CP$958:$CP$1109)</f>
        <v>0</v>
      </c>
      <c r="H1335" s="157"/>
      <c r="I1335" s="157"/>
      <c r="J1335" s="157"/>
      <c r="K1335" s="157"/>
      <c r="L1335" s="157"/>
      <c r="M1335" s="157"/>
      <c r="N1335" s="157"/>
      <c r="O1335" s="157"/>
      <c r="P1335" s="157"/>
      <c r="Q1335" s="159"/>
      <c r="R1335" s="159"/>
      <c r="S1335" s="159"/>
      <c r="T1335" s="159"/>
      <c r="U1335" s="159"/>
      <c r="V1335" s="159"/>
      <c r="W1335" s="159"/>
      <c r="X1335" s="159"/>
      <c r="Y1335" s="159"/>
      <c r="Z1335" s="159"/>
      <c r="AA1335" s="159"/>
      <c r="AB1335" s="159"/>
      <c r="AC1335" s="159"/>
      <c r="AD1335" s="159"/>
      <c r="AE1335" s="159"/>
      <c r="AF1335" s="159"/>
      <c r="AG1335" s="159"/>
      <c r="AH1335" s="159"/>
      <c r="AI1335" s="159"/>
      <c r="AJ1335" s="159"/>
      <c r="AK1335" s="159"/>
      <c r="AL1335" s="159"/>
      <c r="AM1335" s="159"/>
      <c r="AN1335" s="159"/>
      <c r="AO1335" s="159"/>
      <c r="AP1335" s="159"/>
      <c r="AQ1335" s="159"/>
      <c r="AR1335" s="159"/>
      <c r="AS1335" s="159"/>
      <c r="AT1335" s="159"/>
      <c r="AU1335" s="159"/>
      <c r="AV1335" s="159"/>
      <c r="AW1335" s="159"/>
      <c r="AX1335" s="159"/>
      <c r="AY1335" s="159"/>
      <c r="AZ1335" s="159"/>
      <c r="BA1335" s="159"/>
      <c r="BB1335" s="159"/>
      <c r="BC1335" s="159"/>
      <c r="BD1335" s="159"/>
      <c r="BE1335" s="159"/>
      <c r="BF1335" s="159"/>
      <c r="BG1335" s="159"/>
      <c r="BH1335" s="159"/>
      <c r="BI1335" s="159"/>
      <c r="BJ1335" s="159"/>
      <c r="BK1335" s="159"/>
      <c r="BL1335" s="159"/>
      <c r="BM1335" s="159"/>
      <c r="BN1335" s="159"/>
      <c r="BO1335" s="159"/>
      <c r="BP1335" s="159"/>
      <c r="BQ1335" s="159"/>
      <c r="BR1335" s="159"/>
      <c r="BS1335" s="159"/>
      <c r="BT1335" s="159"/>
      <c r="BU1335" s="159"/>
      <c r="BV1335" s="159"/>
      <c r="BW1335" s="159"/>
      <c r="BX1335" s="159"/>
      <c r="BY1335" s="159"/>
      <c r="BZ1335" s="159"/>
      <c r="CA1335" s="159"/>
      <c r="CB1335" s="159"/>
      <c r="CC1335" s="159"/>
      <c r="CD1335" s="157"/>
      <c r="CE1335" s="157"/>
      <c r="CF1335" s="157"/>
      <c r="CG1335" s="157"/>
      <c r="CH1335" s="157"/>
      <c r="CI1335" s="157"/>
      <c r="CJ1335" s="157"/>
      <c r="CK1335" s="157"/>
      <c r="CL1335" s="157"/>
      <c r="CM1335" s="157"/>
      <c r="CN1335" s="157"/>
      <c r="CO1335" s="157"/>
      <c r="CP1335" s="157"/>
      <c r="CQ1335" s="159">
        <f ca="1">IF(H$17&lt;=$E1335,$G1335/$E1335,0)*$F$1246</f>
        <v>0</v>
      </c>
      <c r="CR1335" s="156">
        <f ca="1">IF(I$17&lt;=$E1335,$G1335/$E1335,0)*$F$1246</f>
        <v>0</v>
      </c>
      <c r="CS1335" s="156">
        <f ca="1">IF(J$17&lt;=$E1335,$G1335/$E1335,0)*$F$1246</f>
        <v>0</v>
      </c>
      <c r="CT1335" s="156">
        <f ca="1">IF(K$17&lt;=$E1335,$G1335/$E1335,0)*$F$1246</f>
        <v>0</v>
      </c>
      <c r="CU1335" s="156">
        <f ca="1">IF(L$17&lt;=$E1335,$G1335/$E1335,0)*$F$1246</f>
        <v>0</v>
      </c>
      <c r="CV1335" s="156">
        <f ca="1">IF(M$17&lt;=$E1335,$G1335/$E1335,0)*$F$1246</f>
        <v>0</v>
      </c>
      <c r="CW1335" s="156">
        <f ca="1">IF(N$17&lt;=$E1335,$G1335/$E1335,0)*$F$1246</f>
        <v>0</v>
      </c>
      <c r="CX1335" s="156">
        <f ca="1">IF(O$17&lt;=$E1335,$G1335/$E1335,0)*$F$1246</f>
        <v>0</v>
      </c>
      <c r="CY1335" s="156">
        <f ca="1">IF(P$17&lt;=$E1335,$G1335/$E1335,0)*$F$1246</f>
        <v>0</v>
      </c>
      <c r="CZ1335" s="156">
        <f ca="1">IF(Q$17&lt;=$E1335,$G1335/$E1335,0)*$F$1246</f>
        <v>0</v>
      </c>
      <c r="DA1335" s="156">
        <f ca="1">IF(R$17&lt;=$E1335,$G1335/$E1335,0)*$F$1246</f>
        <v>0</v>
      </c>
      <c r="DB1335" s="156">
        <f ca="1">IF(S$17&lt;=$E1335,$G1335/$E1335,0)*$F$1246</f>
        <v>0</v>
      </c>
      <c r="DC1335" s="156">
        <f ca="1">IF(T$17&lt;=$E1335,$G1335/$E1335,0)*$F$1246</f>
        <v>0</v>
      </c>
      <c r="DD1335" s="156">
        <f ca="1">IF(U$17&lt;=$E1335,$G1335/$E1335,0)*$F$1246</f>
        <v>0</v>
      </c>
      <c r="DE1335" s="156">
        <f ca="1">IF(V$17&lt;=$E1335,$G1335/$E1335,0)*$F$1246</f>
        <v>0</v>
      </c>
      <c r="DF1335" s="156">
        <f ca="1">IF(W$17&lt;=$E1335,$G1335/$E1335,0)*$F$1246</f>
        <v>0</v>
      </c>
      <c r="DG1335" s="156">
        <f ca="1">IF(X$17&lt;=$E1335,$G1335/$E1335,0)*$F$1246</f>
        <v>0</v>
      </c>
      <c r="DH1335" s="156">
        <f ca="1">IF(Y$17&lt;=$E1335,$G1335/$E1335,0)*$F$1246</f>
        <v>0</v>
      </c>
      <c r="DI1335" s="156">
        <f ca="1">IF(Z$17&lt;=$E1335,$G1335/$E1335,0)*$F$1246</f>
        <v>0</v>
      </c>
      <c r="DJ1335" s="156">
        <f ca="1">IF(AA$17&lt;=$E1335,$G1335/$E1335,0)*$F$1246</f>
        <v>0</v>
      </c>
      <c r="DK1335" s="156">
        <f ca="1">IF(AB$17&lt;=$E1335,$G1335/$E1335,0)*$F$1246</f>
        <v>0</v>
      </c>
      <c r="DL1335" s="156">
        <f ca="1">IF(AC$17&lt;=$E1335,$G1335/$E1335,0)*$F$1246</f>
        <v>0</v>
      </c>
      <c r="DM1335" s="156">
        <f ca="1">IF(AD$17&lt;=$E1335,$G1335/$E1335,0)*$F$1246</f>
        <v>0</v>
      </c>
      <c r="DN1335" s="156">
        <f ca="1">IF(AE$17&lt;=$E1335,$G1335/$E1335,0)*$F$1246</f>
        <v>0</v>
      </c>
      <c r="DO1335" s="156">
        <f ca="1">IF(AF$17&lt;=$E1335,$G1335/$E1335,0)*$F$1246</f>
        <v>0</v>
      </c>
      <c r="DP1335" s="156">
        <f ca="1">IF(AG$17&lt;=$E1335,$G1335/$E1335,0)*$F$1246</f>
        <v>0</v>
      </c>
      <c r="DQ1335" s="156">
        <f ca="1">IF(AH$17&lt;=$E1335,$G1335/$E1335,0)*$F$1246</f>
        <v>0</v>
      </c>
      <c r="DR1335" s="156">
        <f ca="1">IF(AI$17&lt;=$E1335,$G1335/$E1335,0)*$F$1246</f>
        <v>0</v>
      </c>
      <c r="DS1335" s="156">
        <f ca="1">IF(AJ$17&lt;=$E1335,$G1335/$E1335,0)*$F$1246</f>
        <v>0</v>
      </c>
      <c r="DT1335" s="156">
        <f ca="1">IF(AK$17&lt;=$E1335,$G1335/$E1335,0)*$F$1246</f>
        <v>0</v>
      </c>
      <c r="DU1335" s="156">
        <f ca="1">IF(AL$17&lt;=$E1335,$G1335/$E1335,0)*$F$1246</f>
        <v>0</v>
      </c>
      <c r="DV1335" s="156">
        <f ca="1">IF(AM$17&lt;=$E1335,$G1335/$E1335,0)*$F$1246</f>
        <v>0</v>
      </c>
      <c r="DW1335" s="156">
        <f ca="1">IF(AN$17&lt;=$E1335,$G1335/$E1335,0)*$F$1246</f>
        <v>0</v>
      </c>
      <c r="DX1335" s="156">
        <f ca="1">IF(AO$17&lt;=$E1335,$G1335/$E1335,0)*$F$1246</f>
        <v>0</v>
      </c>
      <c r="DY1335" s="156">
        <f ca="1">IF(AP$17&lt;=$E1335,$G1335/$E1335,0)*$F$1246</f>
        <v>0</v>
      </c>
      <c r="DZ1335" s="156">
        <f ca="1">IF(AQ$17&lt;=$E1335,$G1335/$E1335,0)*$F$1246</f>
        <v>0</v>
      </c>
      <c r="EA1335" s="156">
        <f ca="1">IF(AR$17&lt;=$E1335,$G1335/$E1335,0)*$F$1246</f>
        <v>0</v>
      </c>
      <c r="EB1335" s="156">
        <f ca="1">IF(AS$17&lt;=$E1335,$G1335/$E1335,0)*$F$1246</f>
        <v>0</v>
      </c>
      <c r="EC1335" s="156">
        <f ca="1">IF(AT$17&lt;=$E1335,$G1335/$E1335,0)*$F$1246</f>
        <v>0</v>
      </c>
      <c r="ED1335" s="156">
        <f ca="1">IF(AU$17&lt;=$E1335,$G1335/$E1335,0)*$F$1246</f>
        <v>0</v>
      </c>
      <c r="EE1335" s="156">
        <f ca="1">IF(AV$17&lt;=$E1335,$G1335/$E1335,0)*$F$1246</f>
        <v>0</v>
      </c>
      <c r="EF1335" s="156">
        <f ca="1">IF(AW$17&lt;=$E1335,$G1335/$E1335,0)*$F$1246</f>
        <v>0</v>
      </c>
      <c r="EG1335" s="156">
        <f ca="1">IF(AX$17&lt;=$E1335,$G1335/$E1335,0)*$F$1246</f>
        <v>0</v>
      </c>
      <c r="EH1335" s="156">
        <f ca="1">IF(AY$17&lt;=$E1335,$G1335/$E1335,0)*$F$1246</f>
        <v>0</v>
      </c>
      <c r="EI1335" s="156">
        <f ca="1">IF(AZ$17&lt;=$E1335,$G1335/$E1335,0)*$F$1246</f>
        <v>0</v>
      </c>
      <c r="EJ1335" s="156">
        <f ca="1">IF(BA$17&lt;=$E1335,$G1335/$E1335,0)*$F$1246</f>
        <v>0</v>
      </c>
      <c r="EK1335" s="156">
        <f ca="1">IF(BB$17&lt;=$E1335,$G1335/$E1335,0)*$F$1246</f>
        <v>0</v>
      </c>
      <c r="EL1335" s="156">
        <f ca="1">IF(BC$17&lt;=$E1335,$G1335/$E1335,0)*$F$1246</f>
        <v>0</v>
      </c>
      <c r="EM1335" s="156"/>
      <c r="EN1335" s="157"/>
      <c r="EO1335" s="157"/>
      <c r="EP1335" s="157"/>
      <c r="EQ1335" s="157"/>
      <c r="ER1335" s="157"/>
      <c r="ES1335" s="157"/>
      <c r="ET1335" s="157"/>
      <c r="EU1335" s="157"/>
      <c r="EV1335" s="157"/>
      <c r="EW1335" s="157"/>
      <c r="EX1335" s="157"/>
      <c r="EY1335" s="157"/>
      <c r="EZ1335" s="157"/>
      <c r="FA1335" s="157"/>
      <c r="FB1335" s="157"/>
      <c r="FC1335" s="157"/>
      <c r="FD1335" s="157"/>
      <c r="FE1335" s="157"/>
      <c r="FF1335" s="157"/>
      <c r="FG1335" s="157"/>
      <c r="FH1335" s="157"/>
      <c r="FI1335" s="157"/>
      <c r="FJ1335" s="157"/>
      <c r="FK1335" s="157"/>
      <c r="FL1335" s="157"/>
      <c r="FM1335" s="157"/>
      <c r="FN1335" s="157"/>
      <c r="FO1335" s="157"/>
      <c r="FP1335" s="157"/>
      <c r="FQ1335" s="157"/>
      <c r="FR1335" s="157"/>
      <c r="FS1335" s="157"/>
      <c r="FT1335" s="157"/>
      <c r="FU1335" s="157"/>
      <c r="FV1335" s="157"/>
      <c r="FW1335" s="159"/>
      <c r="FX1335" s="159"/>
      <c r="FY1335" s="159"/>
      <c r="FZ1335" s="159"/>
      <c r="GA1335" s="159"/>
      <c r="GB1335" s="159"/>
      <c r="GC1335" s="159"/>
      <c r="GD1335" s="159"/>
      <c r="GE1335" s="159"/>
    </row>
    <row r="1336" spans="1:187" x14ac:dyDescent="0.35">
      <c r="A1336" s="1"/>
      <c r="B1336" s="1"/>
      <c r="C1336" s="2"/>
      <c r="D1336" s="2"/>
      <c r="E1336" s="13">
        <v>48</v>
      </c>
      <c r="F1336" s="158">
        <f t="shared" si="518"/>
        <v>88</v>
      </c>
      <c r="G1336" s="155">
        <f>SUM($CQ$958:$CQ$1109)</f>
        <v>0</v>
      </c>
      <c r="H1336" s="157"/>
      <c r="I1336" s="157"/>
      <c r="J1336" s="157"/>
      <c r="K1336" s="157"/>
      <c r="L1336" s="157"/>
      <c r="M1336" s="157"/>
      <c r="N1336" s="157"/>
      <c r="O1336" s="157"/>
      <c r="P1336" s="157"/>
      <c r="Q1336" s="159"/>
      <c r="R1336" s="159"/>
      <c r="S1336" s="159"/>
      <c r="T1336" s="159"/>
      <c r="U1336" s="159"/>
      <c r="V1336" s="159"/>
      <c r="W1336" s="159"/>
      <c r="X1336" s="159"/>
      <c r="Y1336" s="159"/>
      <c r="Z1336" s="159"/>
      <c r="AA1336" s="159"/>
      <c r="AB1336" s="159"/>
      <c r="AC1336" s="159"/>
      <c r="AD1336" s="159"/>
      <c r="AE1336" s="159"/>
      <c r="AF1336" s="159"/>
      <c r="AG1336" s="159"/>
      <c r="AH1336" s="159"/>
      <c r="AI1336" s="159"/>
      <c r="AJ1336" s="159"/>
      <c r="AK1336" s="159"/>
      <c r="AL1336" s="159"/>
      <c r="AM1336" s="159"/>
      <c r="AN1336" s="159"/>
      <c r="AO1336" s="159"/>
      <c r="AP1336" s="159"/>
      <c r="AQ1336" s="159"/>
      <c r="AR1336" s="159"/>
      <c r="AS1336" s="159"/>
      <c r="AT1336" s="159"/>
      <c r="AU1336" s="159"/>
      <c r="AV1336" s="159"/>
      <c r="AW1336" s="159"/>
      <c r="AX1336" s="159"/>
      <c r="AY1336" s="159"/>
      <c r="AZ1336" s="159"/>
      <c r="BA1336" s="159"/>
      <c r="BB1336" s="159"/>
      <c r="BC1336" s="159"/>
      <c r="BD1336" s="159"/>
      <c r="BE1336" s="159"/>
      <c r="BF1336" s="159"/>
      <c r="BG1336" s="159"/>
      <c r="BH1336" s="159"/>
      <c r="BI1336" s="159"/>
      <c r="BJ1336" s="159"/>
      <c r="BK1336" s="159"/>
      <c r="BL1336" s="159"/>
      <c r="BM1336" s="159"/>
      <c r="BN1336" s="159"/>
      <c r="BO1336" s="159"/>
      <c r="BP1336" s="159"/>
      <c r="BQ1336" s="159"/>
      <c r="BR1336" s="159"/>
      <c r="BS1336" s="159"/>
      <c r="BT1336" s="159"/>
      <c r="BU1336" s="159"/>
      <c r="BV1336" s="159"/>
      <c r="BW1336" s="159"/>
      <c r="BX1336" s="159"/>
      <c r="BY1336" s="159"/>
      <c r="BZ1336" s="159"/>
      <c r="CA1336" s="159"/>
      <c r="CB1336" s="159"/>
      <c r="CC1336" s="159"/>
      <c r="CD1336" s="157"/>
      <c r="CE1336" s="157"/>
      <c r="CF1336" s="157"/>
      <c r="CG1336" s="157"/>
      <c r="CH1336" s="157"/>
      <c r="CI1336" s="157"/>
      <c r="CJ1336" s="157"/>
      <c r="CK1336" s="157"/>
      <c r="CL1336" s="157"/>
      <c r="CM1336" s="157"/>
      <c r="CN1336" s="157"/>
      <c r="CO1336" s="157"/>
      <c r="CP1336" s="157"/>
      <c r="CQ1336" s="157"/>
      <c r="CR1336" s="159">
        <f ca="1">IF(H$17&lt;=$E1336,$G1336/$E1336,0)*$F$1246</f>
        <v>0</v>
      </c>
      <c r="CS1336" s="156">
        <f ca="1">IF(I$17&lt;=$E1336,$G1336/$E1336,0)*$F$1246</f>
        <v>0</v>
      </c>
      <c r="CT1336" s="156">
        <f ca="1">IF(J$17&lt;=$E1336,$G1336/$E1336,0)*$F$1246</f>
        <v>0</v>
      </c>
      <c r="CU1336" s="156">
        <f ca="1">IF(K$17&lt;=$E1336,$G1336/$E1336,0)*$F$1246</f>
        <v>0</v>
      </c>
      <c r="CV1336" s="156">
        <f ca="1">IF(L$17&lt;=$E1336,$G1336/$E1336,0)*$F$1246</f>
        <v>0</v>
      </c>
      <c r="CW1336" s="156">
        <f ca="1">IF(M$17&lt;=$E1336,$G1336/$E1336,0)*$F$1246</f>
        <v>0</v>
      </c>
      <c r="CX1336" s="156">
        <f ca="1">IF(N$17&lt;=$E1336,$G1336/$E1336,0)*$F$1246</f>
        <v>0</v>
      </c>
      <c r="CY1336" s="156">
        <f ca="1">IF(O$17&lt;=$E1336,$G1336/$E1336,0)*$F$1246</f>
        <v>0</v>
      </c>
      <c r="CZ1336" s="156">
        <f ca="1">IF(P$17&lt;=$E1336,$G1336/$E1336,0)*$F$1246</f>
        <v>0</v>
      </c>
      <c r="DA1336" s="156">
        <f ca="1">IF(Q$17&lt;=$E1336,$G1336/$E1336,0)*$F$1246</f>
        <v>0</v>
      </c>
      <c r="DB1336" s="156">
        <f ca="1">IF(R$17&lt;=$E1336,$G1336/$E1336,0)*$F$1246</f>
        <v>0</v>
      </c>
      <c r="DC1336" s="156">
        <f ca="1">IF(S$17&lt;=$E1336,$G1336/$E1336,0)*$F$1246</f>
        <v>0</v>
      </c>
      <c r="DD1336" s="156">
        <f ca="1">IF(T$17&lt;=$E1336,$G1336/$E1336,0)*$F$1246</f>
        <v>0</v>
      </c>
      <c r="DE1336" s="156">
        <f ca="1">IF(U$17&lt;=$E1336,$G1336/$E1336,0)*$F$1246</f>
        <v>0</v>
      </c>
      <c r="DF1336" s="156">
        <f ca="1">IF(V$17&lt;=$E1336,$G1336/$E1336,0)*$F$1246</f>
        <v>0</v>
      </c>
      <c r="DG1336" s="156">
        <f ca="1">IF(W$17&lt;=$E1336,$G1336/$E1336,0)*$F$1246</f>
        <v>0</v>
      </c>
      <c r="DH1336" s="156">
        <f ca="1">IF(X$17&lt;=$E1336,$G1336/$E1336,0)*$F$1246</f>
        <v>0</v>
      </c>
      <c r="DI1336" s="156">
        <f ca="1">IF(Y$17&lt;=$E1336,$G1336/$E1336,0)*$F$1246</f>
        <v>0</v>
      </c>
      <c r="DJ1336" s="156">
        <f ca="1">IF(Z$17&lt;=$E1336,$G1336/$E1336,0)*$F$1246</f>
        <v>0</v>
      </c>
      <c r="DK1336" s="156">
        <f ca="1">IF(AA$17&lt;=$E1336,$G1336/$E1336,0)*$F$1246</f>
        <v>0</v>
      </c>
      <c r="DL1336" s="156">
        <f ca="1">IF(AB$17&lt;=$E1336,$G1336/$E1336,0)*$F$1246</f>
        <v>0</v>
      </c>
      <c r="DM1336" s="156">
        <f ca="1">IF(AC$17&lt;=$E1336,$G1336/$E1336,0)*$F$1246</f>
        <v>0</v>
      </c>
      <c r="DN1336" s="156">
        <f ca="1">IF(AD$17&lt;=$E1336,$G1336/$E1336,0)*$F$1246</f>
        <v>0</v>
      </c>
      <c r="DO1336" s="156">
        <f ca="1">IF(AE$17&lt;=$E1336,$G1336/$E1336,0)*$F$1246</f>
        <v>0</v>
      </c>
      <c r="DP1336" s="156">
        <f ca="1">IF(AF$17&lt;=$E1336,$G1336/$E1336,0)*$F$1246</f>
        <v>0</v>
      </c>
      <c r="DQ1336" s="156">
        <f ca="1">IF(AG$17&lt;=$E1336,$G1336/$E1336,0)*$F$1246</f>
        <v>0</v>
      </c>
      <c r="DR1336" s="156">
        <f ca="1">IF(AH$17&lt;=$E1336,$G1336/$E1336,0)*$F$1246</f>
        <v>0</v>
      </c>
      <c r="DS1336" s="156">
        <f ca="1">IF(AI$17&lt;=$E1336,$G1336/$E1336,0)*$F$1246</f>
        <v>0</v>
      </c>
      <c r="DT1336" s="156">
        <f ca="1">IF(AJ$17&lt;=$E1336,$G1336/$E1336,0)*$F$1246</f>
        <v>0</v>
      </c>
      <c r="DU1336" s="156">
        <f ca="1">IF(AK$17&lt;=$E1336,$G1336/$E1336,0)*$F$1246</f>
        <v>0</v>
      </c>
      <c r="DV1336" s="156">
        <f ca="1">IF(AL$17&lt;=$E1336,$G1336/$E1336,0)*$F$1246</f>
        <v>0</v>
      </c>
      <c r="DW1336" s="156">
        <f ca="1">IF(AM$17&lt;=$E1336,$G1336/$E1336,0)*$F$1246</f>
        <v>0</v>
      </c>
      <c r="DX1336" s="156">
        <f ca="1">IF(AN$17&lt;=$E1336,$G1336/$E1336,0)*$F$1246</f>
        <v>0</v>
      </c>
      <c r="DY1336" s="156">
        <f ca="1">IF(AO$17&lt;=$E1336,$G1336/$E1336,0)*$F$1246</f>
        <v>0</v>
      </c>
      <c r="DZ1336" s="156">
        <f ca="1">IF(AP$17&lt;=$E1336,$G1336/$E1336,0)*$F$1246</f>
        <v>0</v>
      </c>
      <c r="EA1336" s="156">
        <f ca="1">IF(AQ$17&lt;=$E1336,$G1336/$E1336,0)*$F$1246</f>
        <v>0</v>
      </c>
      <c r="EB1336" s="156">
        <f ca="1">IF(AR$17&lt;=$E1336,$G1336/$E1336,0)*$F$1246</f>
        <v>0</v>
      </c>
      <c r="EC1336" s="156">
        <f ca="1">IF(AS$17&lt;=$E1336,$G1336/$E1336,0)*$F$1246</f>
        <v>0</v>
      </c>
      <c r="ED1336" s="156">
        <f ca="1">IF(AT$17&lt;=$E1336,$G1336/$E1336,0)*$F$1246</f>
        <v>0</v>
      </c>
      <c r="EE1336" s="156">
        <f ca="1">IF(AU$17&lt;=$E1336,$G1336/$E1336,0)*$F$1246</f>
        <v>0</v>
      </c>
      <c r="EF1336" s="156">
        <f ca="1">IF(AV$17&lt;=$E1336,$G1336/$E1336,0)*$F$1246</f>
        <v>0</v>
      </c>
      <c r="EG1336" s="156">
        <f ca="1">IF(AW$17&lt;=$E1336,$G1336/$E1336,0)*$F$1246</f>
        <v>0</v>
      </c>
      <c r="EH1336" s="156">
        <f ca="1">IF(AX$17&lt;=$E1336,$G1336/$E1336,0)*$F$1246</f>
        <v>0</v>
      </c>
      <c r="EI1336" s="156">
        <f ca="1">IF(AY$17&lt;=$E1336,$G1336/$E1336,0)*$F$1246</f>
        <v>0</v>
      </c>
      <c r="EJ1336" s="156">
        <f ca="1">IF(AZ$17&lt;=$E1336,$G1336/$E1336,0)*$F$1246</f>
        <v>0</v>
      </c>
      <c r="EK1336" s="156">
        <f ca="1">IF(BA$17&lt;=$E1336,$G1336/$E1336,0)*$F$1246</f>
        <v>0</v>
      </c>
      <c r="EL1336" s="156">
        <f ca="1">IF(BB$17&lt;=$E1336,$G1336/$E1336,0)*$F$1246</f>
        <v>0</v>
      </c>
      <c r="EM1336" s="156">
        <f ca="1">IF(BC$17&lt;=$E1336,$G1336/$E1336,0)*$F$1246</f>
        <v>0</v>
      </c>
      <c r="EN1336" s="156"/>
      <c r="EO1336" s="157"/>
      <c r="EP1336" s="157"/>
      <c r="EQ1336" s="157"/>
      <c r="ER1336" s="157"/>
      <c r="ES1336" s="157"/>
      <c r="ET1336" s="157"/>
      <c r="EU1336" s="157"/>
      <c r="EV1336" s="157"/>
      <c r="EW1336" s="157"/>
      <c r="EX1336" s="157"/>
      <c r="EY1336" s="157"/>
      <c r="EZ1336" s="157"/>
      <c r="FA1336" s="157"/>
      <c r="FB1336" s="157"/>
      <c r="FC1336" s="157"/>
      <c r="FD1336" s="157"/>
      <c r="FE1336" s="157"/>
      <c r="FF1336" s="157"/>
      <c r="FG1336" s="157"/>
      <c r="FH1336" s="157"/>
      <c r="FI1336" s="157"/>
      <c r="FJ1336" s="157"/>
      <c r="FK1336" s="157"/>
      <c r="FL1336" s="157"/>
      <c r="FM1336" s="157"/>
      <c r="FN1336" s="157"/>
      <c r="FO1336" s="157"/>
      <c r="FP1336" s="157"/>
      <c r="FQ1336" s="157"/>
      <c r="FR1336" s="157"/>
      <c r="FS1336" s="157"/>
      <c r="FT1336" s="157"/>
      <c r="FU1336" s="157"/>
      <c r="FV1336" s="157"/>
      <c r="FW1336" s="159"/>
      <c r="FX1336" s="159"/>
      <c r="FY1336" s="159"/>
      <c r="FZ1336" s="159"/>
      <c r="GA1336" s="159"/>
      <c r="GB1336" s="159"/>
      <c r="GC1336" s="159"/>
      <c r="GD1336" s="159"/>
      <c r="GE1336" s="159"/>
    </row>
    <row r="1337" spans="1:187" x14ac:dyDescent="0.35">
      <c r="A1337" s="1"/>
      <c r="B1337" s="1"/>
      <c r="C1337" s="2"/>
      <c r="D1337" s="2"/>
      <c r="E1337" s="13">
        <v>48</v>
      </c>
      <c r="F1337" s="158">
        <f t="shared" si="518"/>
        <v>89</v>
      </c>
      <c r="G1337" s="155">
        <f>SUM($CR$958:$CR$1109)</f>
        <v>0</v>
      </c>
      <c r="H1337" s="157"/>
      <c r="I1337" s="157"/>
      <c r="J1337" s="157"/>
      <c r="K1337" s="157"/>
      <c r="L1337" s="157"/>
      <c r="M1337" s="157"/>
      <c r="N1337" s="157"/>
      <c r="O1337" s="157"/>
      <c r="P1337" s="157"/>
      <c r="Q1337" s="159"/>
      <c r="R1337" s="159"/>
      <c r="S1337" s="159"/>
      <c r="T1337" s="159"/>
      <c r="U1337" s="159"/>
      <c r="V1337" s="159"/>
      <c r="W1337" s="159"/>
      <c r="X1337" s="159"/>
      <c r="Y1337" s="159"/>
      <c r="Z1337" s="159"/>
      <c r="AA1337" s="159"/>
      <c r="AB1337" s="159"/>
      <c r="AC1337" s="159"/>
      <c r="AD1337" s="159"/>
      <c r="AE1337" s="159"/>
      <c r="AF1337" s="159"/>
      <c r="AG1337" s="159"/>
      <c r="AH1337" s="159"/>
      <c r="AI1337" s="159"/>
      <c r="AJ1337" s="159"/>
      <c r="AK1337" s="159"/>
      <c r="AL1337" s="159"/>
      <c r="AM1337" s="159"/>
      <c r="AN1337" s="159"/>
      <c r="AO1337" s="159"/>
      <c r="AP1337" s="159"/>
      <c r="AQ1337" s="159"/>
      <c r="AR1337" s="159"/>
      <c r="AS1337" s="159"/>
      <c r="AT1337" s="159"/>
      <c r="AU1337" s="159"/>
      <c r="AV1337" s="159"/>
      <c r="AW1337" s="159"/>
      <c r="AX1337" s="159"/>
      <c r="AY1337" s="159"/>
      <c r="AZ1337" s="159"/>
      <c r="BA1337" s="159"/>
      <c r="BB1337" s="159"/>
      <c r="BC1337" s="159"/>
      <c r="BD1337" s="159"/>
      <c r="BE1337" s="159"/>
      <c r="BF1337" s="159"/>
      <c r="BG1337" s="159"/>
      <c r="BH1337" s="159"/>
      <c r="BI1337" s="159"/>
      <c r="BJ1337" s="159"/>
      <c r="BK1337" s="159"/>
      <c r="BL1337" s="159"/>
      <c r="BM1337" s="159"/>
      <c r="BN1337" s="159"/>
      <c r="BO1337" s="159"/>
      <c r="BP1337" s="159"/>
      <c r="BQ1337" s="159"/>
      <c r="BR1337" s="159"/>
      <c r="BS1337" s="159"/>
      <c r="BT1337" s="159"/>
      <c r="BU1337" s="159"/>
      <c r="BV1337" s="159"/>
      <c r="BW1337" s="159"/>
      <c r="BX1337" s="159"/>
      <c r="BY1337" s="159"/>
      <c r="BZ1337" s="159"/>
      <c r="CA1337" s="159"/>
      <c r="CB1337" s="159"/>
      <c r="CC1337" s="159"/>
      <c r="CD1337" s="157"/>
      <c r="CE1337" s="157"/>
      <c r="CF1337" s="157"/>
      <c r="CG1337" s="157"/>
      <c r="CH1337" s="157"/>
      <c r="CI1337" s="157"/>
      <c r="CJ1337" s="157"/>
      <c r="CK1337" s="157"/>
      <c r="CL1337" s="157"/>
      <c r="CM1337" s="157"/>
      <c r="CN1337" s="157"/>
      <c r="CO1337" s="157"/>
      <c r="CP1337" s="157"/>
      <c r="CQ1337" s="157"/>
      <c r="CR1337" s="157"/>
      <c r="CS1337" s="159">
        <f ca="1">IF(H$17&lt;=$E1337,$G1337/$E1337,0)*$F$1246</f>
        <v>0</v>
      </c>
      <c r="CT1337" s="156">
        <f ca="1">IF(I$17&lt;=$E1337,$G1337/$E1337,0)*$F$1246</f>
        <v>0</v>
      </c>
      <c r="CU1337" s="156">
        <f ca="1">IF(J$17&lt;=$E1337,$G1337/$E1337,0)*$F$1246</f>
        <v>0</v>
      </c>
      <c r="CV1337" s="156">
        <f ca="1">IF(K$17&lt;=$E1337,$G1337/$E1337,0)*$F$1246</f>
        <v>0</v>
      </c>
      <c r="CW1337" s="156">
        <f ca="1">IF(L$17&lt;=$E1337,$G1337/$E1337,0)*$F$1246</f>
        <v>0</v>
      </c>
      <c r="CX1337" s="156">
        <f ca="1">IF(M$17&lt;=$E1337,$G1337/$E1337,0)*$F$1246</f>
        <v>0</v>
      </c>
      <c r="CY1337" s="156">
        <f ca="1">IF(N$17&lt;=$E1337,$G1337/$E1337,0)*$F$1246</f>
        <v>0</v>
      </c>
      <c r="CZ1337" s="156">
        <f ca="1">IF(O$17&lt;=$E1337,$G1337/$E1337,0)*$F$1246</f>
        <v>0</v>
      </c>
      <c r="DA1337" s="156">
        <f ca="1">IF(P$17&lt;=$E1337,$G1337/$E1337,0)*$F$1246</f>
        <v>0</v>
      </c>
      <c r="DB1337" s="156">
        <f ca="1">IF(Q$17&lt;=$E1337,$G1337/$E1337,0)*$F$1246</f>
        <v>0</v>
      </c>
      <c r="DC1337" s="156">
        <f ca="1">IF(R$17&lt;=$E1337,$G1337/$E1337,0)*$F$1246</f>
        <v>0</v>
      </c>
      <c r="DD1337" s="156">
        <f ca="1">IF(S$17&lt;=$E1337,$G1337/$E1337,0)*$F$1246</f>
        <v>0</v>
      </c>
      <c r="DE1337" s="156">
        <f ca="1">IF(T$17&lt;=$E1337,$G1337/$E1337,0)*$F$1246</f>
        <v>0</v>
      </c>
      <c r="DF1337" s="156">
        <f ca="1">IF(U$17&lt;=$E1337,$G1337/$E1337,0)*$F$1246</f>
        <v>0</v>
      </c>
      <c r="DG1337" s="156">
        <f ca="1">IF(V$17&lt;=$E1337,$G1337/$E1337,0)*$F$1246</f>
        <v>0</v>
      </c>
      <c r="DH1337" s="156">
        <f ca="1">IF(W$17&lt;=$E1337,$G1337/$E1337,0)*$F$1246</f>
        <v>0</v>
      </c>
      <c r="DI1337" s="156">
        <f ca="1">IF(X$17&lt;=$E1337,$G1337/$E1337,0)*$F$1246</f>
        <v>0</v>
      </c>
      <c r="DJ1337" s="156">
        <f ca="1">IF(Y$17&lt;=$E1337,$G1337/$E1337,0)*$F$1246</f>
        <v>0</v>
      </c>
      <c r="DK1337" s="156">
        <f ca="1">IF(Z$17&lt;=$E1337,$G1337/$E1337,0)*$F$1246</f>
        <v>0</v>
      </c>
      <c r="DL1337" s="156">
        <f ca="1">IF(AA$17&lt;=$E1337,$G1337/$E1337,0)*$F$1246</f>
        <v>0</v>
      </c>
      <c r="DM1337" s="156">
        <f ca="1">IF(AB$17&lt;=$E1337,$G1337/$E1337,0)*$F$1246</f>
        <v>0</v>
      </c>
      <c r="DN1337" s="156">
        <f ca="1">IF(AC$17&lt;=$E1337,$G1337/$E1337,0)*$F$1246</f>
        <v>0</v>
      </c>
      <c r="DO1337" s="156">
        <f ca="1">IF(AD$17&lt;=$E1337,$G1337/$E1337,0)*$F$1246</f>
        <v>0</v>
      </c>
      <c r="DP1337" s="156">
        <f ca="1">IF(AE$17&lt;=$E1337,$G1337/$E1337,0)*$F$1246</f>
        <v>0</v>
      </c>
      <c r="DQ1337" s="156">
        <f ca="1">IF(AF$17&lt;=$E1337,$G1337/$E1337,0)*$F$1246</f>
        <v>0</v>
      </c>
      <c r="DR1337" s="156">
        <f ca="1">IF(AG$17&lt;=$E1337,$G1337/$E1337,0)*$F$1246</f>
        <v>0</v>
      </c>
      <c r="DS1337" s="156">
        <f ca="1">IF(AH$17&lt;=$E1337,$G1337/$E1337,0)*$F$1246</f>
        <v>0</v>
      </c>
      <c r="DT1337" s="156">
        <f ca="1">IF(AI$17&lt;=$E1337,$G1337/$E1337,0)*$F$1246</f>
        <v>0</v>
      </c>
      <c r="DU1337" s="156">
        <f ca="1">IF(AJ$17&lt;=$E1337,$G1337/$E1337,0)*$F$1246</f>
        <v>0</v>
      </c>
      <c r="DV1337" s="156">
        <f ca="1">IF(AK$17&lt;=$E1337,$G1337/$E1337,0)*$F$1246</f>
        <v>0</v>
      </c>
      <c r="DW1337" s="156">
        <f ca="1">IF(AL$17&lt;=$E1337,$G1337/$E1337,0)*$F$1246</f>
        <v>0</v>
      </c>
      <c r="DX1337" s="156">
        <f ca="1">IF(AM$17&lt;=$E1337,$G1337/$E1337,0)*$F$1246</f>
        <v>0</v>
      </c>
      <c r="DY1337" s="156">
        <f ca="1">IF(AN$17&lt;=$E1337,$G1337/$E1337,0)*$F$1246</f>
        <v>0</v>
      </c>
      <c r="DZ1337" s="156">
        <f ca="1">IF(AO$17&lt;=$E1337,$G1337/$E1337,0)*$F$1246</f>
        <v>0</v>
      </c>
      <c r="EA1337" s="156">
        <f ca="1">IF(AP$17&lt;=$E1337,$G1337/$E1337,0)*$F$1246</f>
        <v>0</v>
      </c>
      <c r="EB1337" s="156">
        <f ca="1">IF(AQ$17&lt;=$E1337,$G1337/$E1337,0)*$F$1246</f>
        <v>0</v>
      </c>
      <c r="EC1337" s="156">
        <f ca="1">IF(AR$17&lt;=$E1337,$G1337/$E1337,0)*$F$1246</f>
        <v>0</v>
      </c>
      <c r="ED1337" s="156">
        <f ca="1">IF(AS$17&lt;=$E1337,$G1337/$E1337,0)*$F$1246</f>
        <v>0</v>
      </c>
      <c r="EE1337" s="156">
        <f ca="1">IF(AT$17&lt;=$E1337,$G1337/$E1337,0)*$F$1246</f>
        <v>0</v>
      </c>
      <c r="EF1337" s="156">
        <f ca="1">IF(AU$17&lt;=$E1337,$G1337/$E1337,0)*$F$1246</f>
        <v>0</v>
      </c>
      <c r="EG1337" s="156">
        <f ca="1">IF(AV$17&lt;=$E1337,$G1337/$E1337,0)*$F$1246</f>
        <v>0</v>
      </c>
      <c r="EH1337" s="156">
        <f ca="1">IF(AW$17&lt;=$E1337,$G1337/$E1337,0)*$F$1246</f>
        <v>0</v>
      </c>
      <c r="EI1337" s="156">
        <f ca="1">IF(AX$17&lt;=$E1337,$G1337/$E1337,0)*$F$1246</f>
        <v>0</v>
      </c>
      <c r="EJ1337" s="156">
        <f ca="1">IF(AY$17&lt;=$E1337,$G1337/$E1337,0)*$F$1246</f>
        <v>0</v>
      </c>
      <c r="EK1337" s="156">
        <f ca="1">IF(AZ$17&lt;=$E1337,$G1337/$E1337,0)*$F$1246</f>
        <v>0</v>
      </c>
      <c r="EL1337" s="156">
        <f ca="1">IF(BA$17&lt;=$E1337,$G1337/$E1337,0)*$F$1246</f>
        <v>0</v>
      </c>
      <c r="EM1337" s="156">
        <f ca="1">IF(BB$17&lt;=$E1337,$G1337/$E1337,0)*$F$1246</f>
        <v>0</v>
      </c>
      <c r="EN1337" s="156">
        <f ca="1">IF(BC$17&lt;=$E1337,$G1337/$E1337,0)*$F$1246</f>
        <v>0</v>
      </c>
      <c r="EO1337" s="156"/>
      <c r="EP1337" s="157"/>
      <c r="EQ1337" s="157"/>
      <c r="ER1337" s="157"/>
      <c r="ES1337" s="157"/>
      <c r="ET1337" s="157"/>
      <c r="EU1337" s="157"/>
      <c r="EV1337" s="157"/>
      <c r="EW1337" s="157"/>
      <c r="EX1337" s="157"/>
      <c r="EY1337" s="157"/>
      <c r="EZ1337" s="157"/>
      <c r="FA1337" s="157"/>
      <c r="FB1337" s="157"/>
      <c r="FC1337" s="157"/>
      <c r="FD1337" s="157"/>
      <c r="FE1337" s="157"/>
      <c r="FF1337" s="157"/>
      <c r="FG1337" s="157"/>
      <c r="FH1337" s="157"/>
      <c r="FI1337" s="157"/>
      <c r="FJ1337" s="157"/>
      <c r="FK1337" s="157"/>
      <c r="FL1337" s="157"/>
      <c r="FM1337" s="157"/>
      <c r="FN1337" s="157"/>
      <c r="FO1337" s="157"/>
      <c r="FP1337" s="157"/>
      <c r="FQ1337" s="157"/>
      <c r="FR1337" s="157"/>
      <c r="FS1337" s="157"/>
      <c r="FT1337" s="157"/>
      <c r="FU1337" s="157"/>
      <c r="FV1337" s="157"/>
      <c r="FW1337" s="159"/>
      <c r="FX1337" s="159"/>
      <c r="FY1337" s="159"/>
      <c r="FZ1337" s="159"/>
      <c r="GA1337" s="159"/>
      <c r="GB1337" s="159"/>
      <c r="GC1337" s="159"/>
      <c r="GD1337" s="159"/>
      <c r="GE1337" s="159"/>
    </row>
    <row r="1338" spans="1:187" x14ac:dyDescent="0.35">
      <c r="A1338" s="1"/>
      <c r="B1338" s="1"/>
      <c r="C1338" s="2"/>
      <c r="D1338" s="2"/>
      <c r="E1338" s="13">
        <v>48</v>
      </c>
      <c r="F1338" s="158">
        <f t="shared" si="518"/>
        <v>90</v>
      </c>
      <c r="G1338" s="155">
        <f>SUM($CS$958:$CS$1109)</f>
        <v>0</v>
      </c>
      <c r="H1338" s="157"/>
      <c r="I1338" s="157"/>
      <c r="J1338" s="157"/>
      <c r="K1338" s="157"/>
      <c r="L1338" s="157"/>
      <c r="M1338" s="157"/>
      <c r="N1338" s="157"/>
      <c r="O1338" s="157"/>
      <c r="P1338" s="157"/>
      <c r="Q1338" s="159"/>
      <c r="R1338" s="159"/>
      <c r="S1338" s="159"/>
      <c r="T1338" s="159"/>
      <c r="U1338" s="159"/>
      <c r="V1338" s="159"/>
      <c r="W1338" s="159"/>
      <c r="X1338" s="159"/>
      <c r="Y1338" s="159"/>
      <c r="Z1338" s="159"/>
      <c r="AA1338" s="159"/>
      <c r="AB1338" s="159"/>
      <c r="AC1338" s="159"/>
      <c r="AD1338" s="159"/>
      <c r="AE1338" s="159"/>
      <c r="AF1338" s="159"/>
      <c r="AG1338" s="159"/>
      <c r="AH1338" s="159"/>
      <c r="AI1338" s="159"/>
      <c r="AJ1338" s="159"/>
      <c r="AK1338" s="159"/>
      <c r="AL1338" s="159"/>
      <c r="AM1338" s="159"/>
      <c r="AN1338" s="159"/>
      <c r="AO1338" s="159"/>
      <c r="AP1338" s="159"/>
      <c r="AQ1338" s="159"/>
      <c r="AR1338" s="159"/>
      <c r="AS1338" s="159"/>
      <c r="AT1338" s="159"/>
      <c r="AU1338" s="159"/>
      <c r="AV1338" s="159"/>
      <c r="AW1338" s="159"/>
      <c r="AX1338" s="159"/>
      <c r="AY1338" s="159"/>
      <c r="AZ1338" s="159"/>
      <c r="BA1338" s="159"/>
      <c r="BB1338" s="159"/>
      <c r="BC1338" s="159"/>
      <c r="BD1338" s="159"/>
      <c r="BE1338" s="159"/>
      <c r="BF1338" s="159"/>
      <c r="BG1338" s="159"/>
      <c r="BH1338" s="159"/>
      <c r="BI1338" s="159"/>
      <c r="BJ1338" s="159"/>
      <c r="BK1338" s="159"/>
      <c r="BL1338" s="159"/>
      <c r="BM1338" s="159"/>
      <c r="BN1338" s="159"/>
      <c r="BO1338" s="159"/>
      <c r="BP1338" s="159"/>
      <c r="BQ1338" s="159"/>
      <c r="BR1338" s="159"/>
      <c r="BS1338" s="159"/>
      <c r="BT1338" s="159"/>
      <c r="BU1338" s="159"/>
      <c r="BV1338" s="159"/>
      <c r="BW1338" s="159"/>
      <c r="BX1338" s="159"/>
      <c r="BY1338" s="159"/>
      <c r="BZ1338" s="159"/>
      <c r="CA1338" s="159"/>
      <c r="CB1338" s="159"/>
      <c r="CC1338" s="159"/>
      <c r="CD1338" s="157"/>
      <c r="CE1338" s="157"/>
      <c r="CF1338" s="157"/>
      <c r="CG1338" s="157"/>
      <c r="CH1338" s="157"/>
      <c r="CI1338" s="157"/>
      <c r="CJ1338" s="157"/>
      <c r="CK1338" s="157"/>
      <c r="CL1338" s="157"/>
      <c r="CM1338" s="157"/>
      <c r="CN1338" s="157"/>
      <c r="CO1338" s="157"/>
      <c r="CP1338" s="157"/>
      <c r="CQ1338" s="157"/>
      <c r="CR1338" s="157"/>
      <c r="CS1338" s="157"/>
      <c r="CT1338" s="159">
        <f ca="1">IF(H$17&lt;=$E1338,$G1338/$E1338,0)*$F$1246</f>
        <v>0</v>
      </c>
      <c r="CU1338" s="156">
        <f ca="1">IF(I$17&lt;=$E1338,$G1338/$E1338,0)*$F$1246</f>
        <v>0</v>
      </c>
      <c r="CV1338" s="156">
        <f ca="1">IF(J$17&lt;=$E1338,$G1338/$E1338,0)*$F$1246</f>
        <v>0</v>
      </c>
      <c r="CW1338" s="156">
        <f ca="1">IF(K$17&lt;=$E1338,$G1338/$E1338,0)*$F$1246</f>
        <v>0</v>
      </c>
      <c r="CX1338" s="156">
        <f ca="1">IF(L$17&lt;=$E1338,$G1338/$E1338,0)*$F$1246</f>
        <v>0</v>
      </c>
      <c r="CY1338" s="156">
        <f ca="1">IF(M$17&lt;=$E1338,$G1338/$E1338,0)*$F$1246</f>
        <v>0</v>
      </c>
      <c r="CZ1338" s="156">
        <f ca="1">IF(N$17&lt;=$E1338,$G1338/$E1338,0)*$F$1246</f>
        <v>0</v>
      </c>
      <c r="DA1338" s="156">
        <f ca="1">IF(O$17&lt;=$E1338,$G1338/$E1338,0)*$F$1246</f>
        <v>0</v>
      </c>
      <c r="DB1338" s="156">
        <f ca="1">IF(P$17&lt;=$E1338,$G1338/$E1338,0)*$F$1246</f>
        <v>0</v>
      </c>
      <c r="DC1338" s="156">
        <f ca="1">IF(Q$17&lt;=$E1338,$G1338/$E1338,0)*$F$1246</f>
        <v>0</v>
      </c>
      <c r="DD1338" s="156">
        <f ca="1">IF(R$17&lt;=$E1338,$G1338/$E1338,0)*$F$1246</f>
        <v>0</v>
      </c>
      <c r="DE1338" s="156">
        <f ca="1">IF(S$17&lt;=$E1338,$G1338/$E1338,0)*$F$1246</f>
        <v>0</v>
      </c>
      <c r="DF1338" s="156">
        <f ca="1">IF(T$17&lt;=$E1338,$G1338/$E1338,0)*$F$1246</f>
        <v>0</v>
      </c>
      <c r="DG1338" s="156">
        <f ca="1">IF(U$17&lt;=$E1338,$G1338/$E1338,0)*$F$1246</f>
        <v>0</v>
      </c>
      <c r="DH1338" s="156">
        <f ca="1">IF(V$17&lt;=$E1338,$G1338/$E1338,0)*$F$1246</f>
        <v>0</v>
      </c>
      <c r="DI1338" s="156">
        <f ca="1">IF(W$17&lt;=$E1338,$G1338/$E1338,0)*$F$1246</f>
        <v>0</v>
      </c>
      <c r="DJ1338" s="156">
        <f ca="1">IF(X$17&lt;=$E1338,$G1338/$E1338,0)*$F$1246</f>
        <v>0</v>
      </c>
      <c r="DK1338" s="156">
        <f ca="1">IF(Y$17&lt;=$E1338,$G1338/$E1338,0)*$F$1246</f>
        <v>0</v>
      </c>
      <c r="DL1338" s="156">
        <f ca="1">IF(Z$17&lt;=$E1338,$G1338/$E1338,0)*$F$1246</f>
        <v>0</v>
      </c>
      <c r="DM1338" s="156">
        <f ca="1">IF(AA$17&lt;=$E1338,$G1338/$E1338,0)*$F$1246</f>
        <v>0</v>
      </c>
      <c r="DN1338" s="156">
        <f ca="1">IF(AB$17&lt;=$E1338,$G1338/$E1338,0)*$F$1246</f>
        <v>0</v>
      </c>
      <c r="DO1338" s="156">
        <f ca="1">IF(AC$17&lt;=$E1338,$G1338/$E1338,0)*$F$1246</f>
        <v>0</v>
      </c>
      <c r="DP1338" s="156">
        <f ca="1">IF(AD$17&lt;=$E1338,$G1338/$E1338,0)*$F$1246</f>
        <v>0</v>
      </c>
      <c r="DQ1338" s="156">
        <f ca="1">IF(AE$17&lt;=$E1338,$G1338/$E1338,0)*$F$1246</f>
        <v>0</v>
      </c>
      <c r="DR1338" s="156">
        <f ca="1">IF(AF$17&lt;=$E1338,$G1338/$E1338,0)*$F$1246</f>
        <v>0</v>
      </c>
      <c r="DS1338" s="156">
        <f ca="1">IF(AG$17&lt;=$E1338,$G1338/$E1338,0)*$F$1246</f>
        <v>0</v>
      </c>
      <c r="DT1338" s="156">
        <f ca="1">IF(AH$17&lt;=$E1338,$G1338/$E1338,0)*$F$1246</f>
        <v>0</v>
      </c>
      <c r="DU1338" s="156">
        <f ca="1">IF(AI$17&lt;=$E1338,$G1338/$E1338,0)*$F$1246</f>
        <v>0</v>
      </c>
      <c r="DV1338" s="156">
        <f ca="1">IF(AJ$17&lt;=$E1338,$G1338/$E1338,0)*$F$1246</f>
        <v>0</v>
      </c>
      <c r="DW1338" s="156">
        <f ca="1">IF(AK$17&lt;=$E1338,$G1338/$E1338,0)*$F$1246</f>
        <v>0</v>
      </c>
      <c r="DX1338" s="156">
        <f ca="1">IF(AL$17&lt;=$E1338,$G1338/$E1338,0)*$F$1246</f>
        <v>0</v>
      </c>
      <c r="DY1338" s="156">
        <f ca="1">IF(AM$17&lt;=$E1338,$G1338/$E1338,0)*$F$1246</f>
        <v>0</v>
      </c>
      <c r="DZ1338" s="156">
        <f ca="1">IF(AN$17&lt;=$E1338,$G1338/$E1338,0)*$F$1246</f>
        <v>0</v>
      </c>
      <c r="EA1338" s="156">
        <f ca="1">IF(AO$17&lt;=$E1338,$G1338/$E1338,0)*$F$1246</f>
        <v>0</v>
      </c>
      <c r="EB1338" s="156">
        <f ca="1">IF(AP$17&lt;=$E1338,$G1338/$E1338,0)*$F$1246</f>
        <v>0</v>
      </c>
      <c r="EC1338" s="156">
        <f ca="1">IF(AQ$17&lt;=$E1338,$G1338/$E1338,0)*$F$1246</f>
        <v>0</v>
      </c>
      <c r="ED1338" s="156">
        <f ca="1">IF(AR$17&lt;=$E1338,$G1338/$E1338,0)*$F$1246</f>
        <v>0</v>
      </c>
      <c r="EE1338" s="156">
        <f ca="1">IF(AS$17&lt;=$E1338,$G1338/$E1338,0)*$F$1246</f>
        <v>0</v>
      </c>
      <c r="EF1338" s="156">
        <f ca="1">IF(AT$17&lt;=$E1338,$G1338/$E1338,0)*$F$1246</f>
        <v>0</v>
      </c>
      <c r="EG1338" s="156">
        <f ca="1">IF(AU$17&lt;=$E1338,$G1338/$E1338,0)*$F$1246</f>
        <v>0</v>
      </c>
      <c r="EH1338" s="156">
        <f ca="1">IF(AV$17&lt;=$E1338,$G1338/$E1338,0)*$F$1246</f>
        <v>0</v>
      </c>
      <c r="EI1338" s="156">
        <f ca="1">IF(AW$17&lt;=$E1338,$G1338/$E1338,0)*$F$1246</f>
        <v>0</v>
      </c>
      <c r="EJ1338" s="156">
        <f ca="1">IF(AX$17&lt;=$E1338,$G1338/$E1338,0)*$F$1246</f>
        <v>0</v>
      </c>
      <c r="EK1338" s="156">
        <f ca="1">IF(AY$17&lt;=$E1338,$G1338/$E1338,0)*$F$1246</f>
        <v>0</v>
      </c>
      <c r="EL1338" s="156">
        <f ca="1">IF(AZ$17&lt;=$E1338,$G1338/$E1338,0)*$F$1246</f>
        <v>0</v>
      </c>
      <c r="EM1338" s="156">
        <f ca="1">IF(BA$17&lt;=$E1338,$G1338/$E1338,0)*$F$1246</f>
        <v>0</v>
      </c>
      <c r="EN1338" s="156">
        <f ca="1">IF(BB$17&lt;=$E1338,$G1338/$E1338,0)*$F$1246</f>
        <v>0</v>
      </c>
      <c r="EO1338" s="156">
        <f ca="1">IF(BC$17&lt;=$E1338,$G1338/$E1338,0)*$F$1246</f>
        <v>0</v>
      </c>
      <c r="EP1338" s="156"/>
      <c r="EQ1338" s="157"/>
      <c r="ER1338" s="157"/>
      <c r="ES1338" s="157"/>
      <c r="ET1338" s="157"/>
      <c r="EU1338" s="157"/>
      <c r="EV1338" s="157"/>
      <c r="EW1338" s="157"/>
      <c r="EX1338" s="157"/>
      <c r="EY1338" s="157"/>
      <c r="EZ1338" s="157"/>
      <c r="FA1338" s="157"/>
      <c r="FB1338" s="157"/>
      <c r="FC1338" s="157"/>
      <c r="FD1338" s="157"/>
      <c r="FE1338" s="157"/>
      <c r="FF1338" s="157"/>
      <c r="FG1338" s="157"/>
      <c r="FH1338" s="157"/>
      <c r="FI1338" s="157"/>
      <c r="FJ1338" s="157"/>
      <c r="FK1338" s="157"/>
      <c r="FL1338" s="157"/>
      <c r="FM1338" s="157"/>
      <c r="FN1338" s="157"/>
      <c r="FO1338" s="157"/>
      <c r="FP1338" s="157"/>
      <c r="FQ1338" s="157"/>
      <c r="FR1338" s="157"/>
      <c r="FS1338" s="157"/>
      <c r="FT1338" s="157"/>
      <c r="FU1338" s="157"/>
      <c r="FV1338" s="157"/>
      <c r="FW1338" s="159"/>
      <c r="FX1338" s="159"/>
      <c r="FY1338" s="159"/>
      <c r="FZ1338" s="159"/>
      <c r="GA1338" s="159"/>
      <c r="GB1338" s="159"/>
      <c r="GC1338" s="159"/>
      <c r="GD1338" s="159"/>
      <c r="GE1338" s="159"/>
    </row>
    <row r="1339" spans="1:187" x14ac:dyDescent="0.35">
      <c r="A1339" s="1"/>
      <c r="B1339" s="1"/>
      <c r="C1339" s="2"/>
      <c r="D1339" s="2"/>
      <c r="E1339" s="13">
        <v>48</v>
      </c>
      <c r="F1339" s="158">
        <f t="shared" si="518"/>
        <v>91</v>
      </c>
      <c r="G1339" s="155">
        <f>SUM($CT$958:$CT$1109)</f>
        <v>0</v>
      </c>
      <c r="H1339" s="157"/>
      <c r="I1339" s="157"/>
      <c r="J1339" s="157"/>
      <c r="K1339" s="157"/>
      <c r="L1339" s="157"/>
      <c r="M1339" s="157"/>
      <c r="N1339" s="157"/>
      <c r="O1339" s="157"/>
      <c r="P1339" s="157"/>
      <c r="Q1339" s="159"/>
      <c r="R1339" s="159"/>
      <c r="S1339" s="159"/>
      <c r="T1339" s="159"/>
      <c r="U1339" s="159"/>
      <c r="V1339" s="159"/>
      <c r="W1339" s="159"/>
      <c r="X1339" s="159"/>
      <c r="Y1339" s="159"/>
      <c r="Z1339" s="159"/>
      <c r="AA1339" s="159"/>
      <c r="AB1339" s="159"/>
      <c r="AC1339" s="159"/>
      <c r="AD1339" s="159"/>
      <c r="AE1339" s="159"/>
      <c r="AF1339" s="159"/>
      <c r="AG1339" s="159"/>
      <c r="AH1339" s="159"/>
      <c r="AI1339" s="159"/>
      <c r="AJ1339" s="159"/>
      <c r="AK1339" s="159"/>
      <c r="AL1339" s="159"/>
      <c r="AM1339" s="159"/>
      <c r="AN1339" s="159"/>
      <c r="AO1339" s="159"/>
      <c r="AP1339" s="159"/>
      <c r="AQ1339" s="159"/>
      <c r="AR1339" s="159"/>
      <c r="AS1339" s="159"/>
      <c r="AT1339" s="159"/>
      <c r="AU1339" s="159"/>
      <c r="AV1339" s="159"/>
      <c r="AW1339" s="159"/>
      <c r="AX1339" s="159"/>
      <c r="AY1339" s="159"/>
      <c r="AZ1339" s="159"/>
      <c r="BA1339" s="159"/>
      <c r="BB1339" s="159"/>
      <c r="BC1339" s="159"/>
      <c r="BD1339" s="159"/>
      <c r="BE1339" s="159"/>
      <c r="BF1339" s="159"/>
      <c r="BG1339" s="159"/>
      <c r="BH1339" s="159"/>
      <c r="BI1339" s="159"/>
      <c r="BJ1339" s="159"/>
      <c r="BK1339" s="159"/>
      <c r="BL1339" s="159"/>
      <c r="BM1339" s="159"/>
      <c r="BN1339" s="159"/>
      <c r="BO1339" s="159"/>
      <c r="BP1339" s="159"/>
      <c r="BQ1339" s="159"/>
      <c r="BR1339" s="159"/>
      <c r="BS1339" s="159"/>
      <c r="BT1339" s="159"/>
      <c r="BU1339" s="159"/>
      <c r="BV1339" s="159"/>
      <c r="BW1339" s="159"/>
      <c r="BX1339" s="159"/>
      <c r="BY1339" s="159"/>
      <c r="BZ1339" s="159"/>
      <c r="CA1339" s="159"/>
      <c r="CB1339" s="159"/>
      <c r="CC1339" s="159"/>
      <c r="CD1339" s="157"/>
      <c r="CE1339" s="157"/>
      <c r="CF1339" s="157"/>
      <c r="CG1339" s="157"/>
      <c r="CH1339" s="157"/>
      <c r="CI1339" s="157"/>
      <c r="CJ1339" s="157"/>
      <c r="CK1339" s="157"/>
      <c r="CL1339" s="157"/>
      <c r="CM1339" s="157"/>
      <c r="CN1339" s="157"/>
      <c r="CO1339" s="157"/>
      <c r="CP1339" s="157"/>
      <c r="CQ1339" s="157"/>
      <c r="CR1339" s="157"/>
      <c r="CS1339" s="157"/>
      <c r="CT1339" s="157"/>
      <c r="CU1339" s="159">
        <f t="shared" ref="CU1339:EP1339" si="519">IF(H1143&lt;=$E1339,$G1339/$E1339,0)*$F$1246</f>
        <v>0</v>
      </c>
      <c r="CV1339" s="156">
        <f t="shared" si="519"/>
        <v>0</v>
      </c>
      <c r="CW1339" s="156">
        <f t="shared" si="519"/>
        <v>0</v>
      </c>
      <c r="CX1339" s="156">
        <f t="shared" si="519"/>
        <v>0</v>
      </c>
      <c r="CY1339" s="156">
        <f t="shared" si="519"/>
        <v>0</v>
      </c>
      <c r="CZ1339" s="156">
        <f t="shared" si="519"/>
        <v>0</v>
      </c>
      <c r="DA1339" s="156">
        <f t="shared" si="519"/>
        <v>0</v>
      </c>
      <c r="DB1339" s="156">
        <f t="shared" si="519"/>
        <v>0</v>
      </c>
      <c r="DC1339" s="156">
        <f t="shared" si="519"/>
        <v>0</v>
      </c>
      <c r="DD1339" s="156">
        <f t="shared" si="519"/>
        <v>0</v>
      </c>
      <c r="DE1339" s="156">
        <f t="shared" si="519"/>
        <v>0</v>
      </c>
      <c r="DF1339" s="156">
        <f t="shared" si="519"/>
        <v>0</v>
      </c>
      <c r="DG1339" s="156">
        <f t="shared" si="519"/>
        <v>0</v>
      </c>
      <c r="DH1339" s="156">
        <f t="shared" si="519"/>
        <v>0</v>
      </c>
      <c r="DI1339" s="156">
        <f t="shared" si="519"/>
        <v>0</v>
      </c>
      <c r="DJ1339" s="156">
        <f t="shared" si="519"/>
        <v>0</v>
      </c>
      <c r="DK1339" s="156">
        <f t="shared" si="519"/>
        <v>0</v>
      </c>
      <c r="DL1339" s="156">
        <f t="shared" si="519"/>
        <v>0</v>
      </c>
      <c r="DM1339" s="156">
        <f t="shared" si="519"/>
        <v>0</v>
      </c>
      <c r="DN1339" s="156">
        <f t="shared" si="519"/>
        <v>0</v>
      </c>
      <c r="DO1339" s="156">
        <f t="shared" ca="1" si="519"/>
        <v>0</v>
      </c>
      <c r="DP1339" s="156">
        <f t="shared" ca="1" si="519"/>
        <v>0</v>
      </c>
      <c r="DQ1339" s="156">
        <f t="shared" ca="1" si="519"/>
        <v>0</v>
      </c>
      <c r="DR1339" s="156">
        <f t="shared" ca="1" si="519"/>
        <v>0</v>
      </c>
      <c r="DS1339" s="156">
        <f t="shared" ca="1" si="519"/>
        <v>0</v>
      </c>
      <c r="DT1339" s="156">
        <f t="shared" ca="1" si="519"/>
        <v>0</v>
      </c>
      <c r="DU1339" s="156">
        <f t="shared" ca="1" si="519"/>
        <v>0</v>
      </c>
      <c r="DV1339" s="156">
        <f t="shared" ca="1" si="519"/>
        <v>0</v>
      </c>
      <c r="DW1339" s="156">
        <f t="shared" ca="1" si="519"/>
        <v>0</v>
      </c>
      <c r="DX1339" s="156">
        <f t="shared" ca="1" si="519"/>
        <v>0</v>
      </c>
      <c r="DY1339" s="156">
        <f t="shared" ca="1" si="519"/>
        <v>0</v>
      </c>
      <c r="DZ1339" s="156">
        <f t="shared" ca="1" si="519"/>
        <v>0</v>
      </c>
      <c r="EA1339" s="156">
        <f t="shared" ca="1" si="519"/>
        <v>0</v>
      </c>
      <c r="EB1339" s="156">
        <f t="shared" ca="1" si="519"/>
        <v>0</v>
      </c>
      <c r="EC1339" s="156">
        <f t="shared" ca="1" si="519"/>
        <v>0</v>
      </c>
      <c r="ED1339" s="156">
        <f t="shared" ca="1" si="519"/>
        <v>0</v>
      </c>
      <c r="EE1339" s="156">
        <f t="shared" ca="1" si="519"/>
        <v>0</v>
      </c>
      <c r="EF1339" s="156">
        <f t="shared" ca="1" si="519"/>
        <v>0</v>
      </c>
      <c r="EG1339" s="156">
        <f t="shared" ca="1" si="519"/>
        <v>0</v>
      </c>
      <c r="EH1339" s="156">
        <f t="shared" ca="1" si="519"/>
        <v>0</v>
      </c>
      <c r="EI1339" s="156">
        <f t="shared" ca="1" si="519"/>
        <v>0</v>
      </c>
      <c r="EJ1339" s="156">
        <f t="shared" ca="1" si="519"/>
        <v>0</v>
      </c>
      <c r="EK1339" s="156">
        <f t="shared" ca="1" si="519"/>
        <v>0</v>
      </c>
      <c r="EL1339" s="156">
        <f t="shared" ca="1" si="519"/>
        <v>0</v>
      </c>
      <c r="EM1339" s="156">
        <f t="shared" ca="1" si="519"/>
        <v>0</v>
      </c>
      <c r="EN1339" s="156">
        <f t="shared" ca="1" si="519"/>
        <v>0</v>
      </c>
      <c r="EO1339" s="156">
        <f t="shared" ca="1" si="519"/>
        <v>0</v>
      </c>
      <c r="EP1339" s="156">
        <f t="shared" ca="1" si="519"/>
        <v>0</v>
      </c>
      <c r="EQ1339" s="156"/>
      <c r="ER1339" s="157"/>
      <c r="ES1339" s="157"/>
      <c r="ET1339" s="157"/>
      <c r="EU1339" s="157"/>
      <c r="EV1339" s="157"/>
      <c r="EW1339" s="157"/>
      <c r="EX1339" s="157"/>
      <c r="EY1339" s="157"/>
      <c r="EZ1339" s="157"/>
      <c r="FA1339" s="157"/>
      <c r="FB1339" s="157"/>
      <c r="FC1339" s="157"/>
      <c r="FD1339" s="157"/>
      <c r="FE1339" s="157"/>
      <c r="FF1339" s="157"/>
      <c r="FG1339" s="157"/>
      <c r="FH1339" s="157"/>
      <c r="FI1339" s="157"/>
      <c r="FJ1339" s="157"/>
      <c r="FK1339" s="157"/>
      <c r="FL1339" s="157"/>
      <c r="FM1339" s="157"/>
      <c r="FN1339" s="157"/>
      <c r="FO1339" s="157"/>
      <c r="FP1339" s="157"/>
      <c r="FQ1339" s="157"/>
      <c r="FR1339" s="157"/>
      <c r="FS1339" s="157"/>
      <c r="FT1339" s="157"/>
      <c r="FU1339" s="157"/>
      <c r="FV1339" s="157"/>
      <c r="FW1339" s="159"/>
      <c r="FX1339" s="159"/>
      <c r="FY1339" s="159"/>
      <c r="FZ1339" s="159"/>
      <c r="GA1339" s="159"/>
      <c r="GB1339" s="159"/>
      <c r="GC1339" s="159"/>
      <c r="GD1339" s="159"/>
      <c r="GE1339" s="159"/>
    </row>
    <row r="1340" spans="1:187" x14ac:dyDescent="0.35">
      <c r="A1340" s="1"/>
      <c r="B1340" s="1"/>
      <c r="C1340" s="2"/>
      <c r="D1340" s="2"/>
      <c r="E1340" s="13">
        <v>48</v>
      </c>
      <c r="F1340" s="158">
        <f t="shared" si="518"/>
        <v>92</v>
      </c>
      <c r="G1340" s="155">
        <f>SUM($CU$958:$CU$1109)</f>
        <v>0</v>
      </c>
      <c r="H1340" s="157"/>
      <c r="I1340" s="157"/>
      <c r="J1340" s="157"/>
      <c r="K1340" s="157"/>
      <c r="L1340" s="157"/>
      <c r="M1340" s="157"/>
      <c r="N1340" s="157"/>
      <c r="O1340" s="157"/>
      <c r="P1340" s="157"/>
      <c r="Q1340" s="159"/>
      <c r="R1340" s="159"/>
      <c r="S1340" s="159"/>
      <c r="T1340" s="159"/>
      <c r="U1340" s="159"/>
      <c r="V1340" s="159"/>
      <c r="W1340" s="159"/>
      <c r="X1340" s="159"/>
      <c r="Y1340" s="159"/>
      <c r="Z1340" s="159"/>
      <c r="AA1340" s="159"/>
      <c r="AB1340" s="159"/>
      <c r="AC1340" s="159"/>
      <c r="AD1340" s="159"/>
      <c r="AE1340" s="159"/>
      <c r="AF1340" s="159"/>
      <c r="AG1340" s="159"/>
      <c r="AH1340" s="159"/>
      <c r="AI1340" s="159"/>
      <c r="AJ1340" s="159"/>
      <c r="AK1340" s="159"/>
      <c r="AL1340" s="159"/>
      <c r="AM1340" s="159"/>
      <c r="AN1340" s="159"/>
      <c r="AO1340" s="159"/>
      <c r="AP1340" s="159"/>
      <c r="AQ1340" s="159"/>
      <c r="AR1340" s="159"/>
      <c r="AS1340" s="159"/>
      <c r="AT1340" s="159"/>
      <c r="AU1340" s="159"/>
      <c r="AV1340" s="159"/>
      <c r="AW1340" s="159"/>
      <c r="AX1340" s="159"/>
      <c r="AY1340" s="159"/>
      <c r="AZ1340" s="159"/>
      <c r="BA1340" s="159"/>
      <c r="BB1340" s="159"/>
      <c r="BC1340" s="159"/>
      <c r="BD1340" s="159"/>
      <c r="BE1340" s="159"/>
      <c r="BF1340" s="159"/>
      <c r="BG1340" s="159"/>
      <c r="BH1340" s="159"/>
      <c r="BI1340" s="159"/>
      <c r="BJ1340" s="159"/>
      <c r="BK1340" s="159"/>
      <c r="BL1340" s="159"/>
      <c r="BM1340" s="159"/>
      <c r="BN1340" s="159"/>
      <c r="BO1340" s="159"/>
      <c r="BP1340" s="159"/>
      <c r="BQ1340" s="159"/>
      <c r="BR1340" s="159"/>
      <c r="BS1340" s="159"/>
      <c r="BT1340" s="159"/>
      <c r="BU1340" s="159"/>
      <c r="BV1340" s="159"/>
      <c r="BW1340" s="159"/>
      <c r="BX1340" s="159"/>
      <c r="BY1340" s="159"/>
      <c r="BZ1340" s="159"/>
      <c r="CA1340" s="159"/>
      <c r="CB1340" s="159"/>
      <c r="CC1340" s="159"/>
      <c r="CD1340" s="157"/>
      <c r="CE1340" s="157"/>
      <c r="CF1340" s="157"/>
      <c r="CG1340" s="157"/>
      <c r="CH1340" s="157"/>
      <c r="CI1340" s="157"/>
      <c r="CJ1340" s="157"/>
      <c r="CK1340" s="157"/>
      <c r="CL1340" s="157"/>
      <c r="CM1340" s="157"/>
      <c r="CN1340" s="157"/>
      <c r="CO1340" s="157"/>
      <c r="CP1340" s="157"/>
      <c r="CQ1340" s="157"/>
      <c r="CR1340" s="157"/>
      <c r="CS1340" s="157"/>
      <c r="CT1340" s="157"/>
      <c r="CU1340" s="157"/>
      <c r="CV1340" s="159">
        <f ca="1">IF(H$17&lt;=$E1340,$G1340/$E1340,0)*$F$1246</f>
        <v>0</v>
      </c>
      <c r="CW1340" s="156">
        <f ca="1">IF(I$17&lt;=$E1340,$G1340/$E1340,0)*$F$1246</f>
        <v>0</v>
      </c>
      <c r="CX1340" s="156">
        <f ca="1">IF(J$17&lt;=$E1340,$G1340/$E1340,0)*$F$1246</f>
        <v>0</v>
      </c>
      <c r="CY1340" s="156">
        <f ca="1">IF(K$17&lt;=$E1340,$G1340/$E1340,0)*$F$1246</f>
        <v>0</v>
      </c>
      <c r="CZ1340" s="156">
        <f ca="1">IF(L$17&lt;=$E1340,$G1340/$E1340,0)*$F$1246</f>
        <v>0</v>
      </c>
      <c r="DA1340" s="156">
        <f ca="1">IF(M$17&lt;=$E1340,$G1340/$E1340,0)*$F$1246</f>
        <v>0</v>
      </c>
      <c r="DB1340" s="156">
        <f ca="1">IF(N$17&lt;=$E1340,$G1340/$E1340,0)*$F$1246</f>
        <v>0</v>
      </c>
      <c r="DC1340" s="156">
        <f ca="1">IF(O$17&lt;=$E1340,$G1340/$E1340,0)*$F$1246</f>
        <v>0</v>
      </c>
      <c r="DD1340" s="156">
        <f ca="1">IF(P$17&lt;=$E1340,$G1340/$E1340,0)*$F$1246</f>
        <v>0</v>
      </c>
      <c r="DE1340" s="156">
        <f ca="1">IF(Q$17&lt;=$E1340,$G1340/$E1340,0)*$F$1246</f>
        <v>0</v>
      </c>
      <c r="DF1340" s="156">
        <f ca="1">IF(R$17&lt;=$E1340,$G1340/$E1340,0)*$F$1246</f>
        <v>0</v>
      </c>
      <c r="DG1340" s="156">
        <f ca="1">IF(S$17&lt;=$E1340,$G1340/$E1340,0)*$F$1246</f>
        <v>0</v>
      </c>
      <c r="DH1340" s="156">
        <f ca="1">IF(T$17&lt;=$E1340,$G1340/$E1340,0)*$F$1246</f>
        <v>0</v>
      </c>
      <c r="DI1340" s="156">
        <f ca="1">IF(U$17&lt;=$E1340,$G1340/$E1340,0)*$F$1246</f>
        <v>0</v>
      </c>
      <c r="DJ1340" s="156">
        <f ca="1">IF(V$17&lt;=$E1340,$G1340/$E1340,0)*$F$1246</f>
        <v>0</v>
      </c>
      <c r="DK1340" s="156">
        <f ca="1">IF(W$17&lt;=$E1340,$G1340/$E1340,0)*$F$1246</f>
        <v>0</v>
      </c>
      <c r="DL1340" s="156">
        <f ca="1">IF(X$17&lt;=$E1340,$G1340/$E1340,0)*$F$1246</f>
        <v>0</v>
      </c>
      <c r="DM1340" s="156">
        <f ca="1">IF(Y$17&lt;=$E1340,$G1340/$E1340,0)*$F$1246</f>
        <v>0</v>
      </c>
      <c r="DN1340" s="156">
        <f ca="1">IF(Z$17&lt;=$E1340,$G1340/$E1340,0)*$F$1246</f>
        <v>0</v>
      </c>
      <c r="DO1340" s="156">
        <f ca="1">IF(AA$17&lt;=$E1340,$G1340/$E1340,0)*$F$1246</f>
        <v>0</v>
      </c>
      <c r="DP1340" s="156">
        <f ca="1">IF(AB$17&lt;=$E1340,$G1340/$E1340,0)*$F$1246</f>
        <v>0</v>
      </c>
      <c r="DQ1340" s="156">
        <f ca="1">IF(AC$17&lt;=$E1340,$G1340/$E1340,0)*$F$1246</f>
        <v>0</v>
      </c>
      <c r="DR1340" s="156">
        <f ca="1">IF(AD$17&lt;=$E1340,$G1340/$E1340,0)*$F$1246</f>
        <v>0</v>
      </c>
      <c r="DS1340" s="156">
        <f ca="1">IF(AE$17&lt;=$E1340,$G1340/$E1340,0)*$F$1246</f>
        <v>0</v>
      </c>
      <c r="DT1340" s="156">
        <f ca="1">IF(AF$17&lt;=$E1340,$G1340/$E1340,0)*$F$1246</f>
        <v>0</v>
      </c>
      <c r="DU1340" s="156">
        <f ca="1">IF(AG$17&lt;=$E1340,$G1340/$E1340,0)*$F$1246</f>
        <v>0</v>
      </c>
      <c r="DV1340" s="156">
        <f ca="1">IF(AH$17&lt;=$E1340,$G1340/$E1340,0)*$F$1246</f>
        <v>0</v>
      </c>
      <c r="DW1340" s="156">
        <f ca="1">IF(AI$17&lt;=$E1340,$G1340/$E1340,0)*$F$1246</f>
        <v>0</v>
      </c>
      <c r="DX1340" s="156">
        <f ca="1">IF(AJ$17&lt;=$E1340,$G1340/$E1340,0)*$F$1246</f>
        <v>0</v>
      </c>
      <c r="DY1340" s="156">
        <f ca="1">IF(AK$17&lt;=$E1340,$G1340/$E1340,0)*$F$1246</f>
        <v>0</v>
      </c>
      <c r="DZ1340" s="156">
        <f ca="1">IF(AL$17&lt;=$E1340,$G1340/$E1340,0)*$F$1246</f>
        <v>0</v>
      </c>
      <c r="EA1340" s="156">
        <f ca="1">IF(AM$17&lt;=$E1340,$G1340/$E1340,0)*$F$1246</f>
        <v>0</v>
      </c>
      <c r="EB1340" s="156">
        <f ca="1">IF(AN$17&lt;=$E1340,$G1340/$E1340,0)*$F$1246</f>
        <v>0</v>
      </c>
      <c r="EC1340" s="156">
        <f ca="1">IF(AO$17&lt;=$E1340,$G1340/$E1340,0)*$F$1246</f>
        <v>0</v>
      </c>
      <c r="ED1340" s="156">
        <f ca="1">IF(AP$17&lt;=$E1340,$G1340/$E1340,0)*$F$1246</f>
        <v>0</v>
      </c>
      <c r="EE1340" s="156">
        <f ca="1">IF(AQ$17&lt;=$E1340,$G1340/$E1340,0)*$F$1246</f>
        <v>0</v>
      </c>
      <c r="EF1340" s="156">
        <f ca="1">IF(AR$17&lt;=$E1340,$G1340/$E1340,0)*$F$1246</f>
        <v>0</v>
      </c>
      <c r="EG1340" s="156">
        <f ca="1">IF(AS$17&lt;=$E1340,$G1340/$E1340,0)*$F$1246</f>
        <v>0</v>
      </c>
      <c r="EH1340" s="156">
        <f ca="1">IF(AT$17&lt;=$E1340,$G1340/$E1340,0)*$F$1246</f>
        <v>0</v>
      </c>
      <c r="EI1340" s="156">
        <f ca="1">IF(AU$17&lt;=$E1340,$G1340/$E1340,0)*$F$1246</f>
        <v>0</v>
      </c>
      <c r="EJ1340" s="156">
        <f ca="1">IF(AV$17&lt;=$E1340,$G1340/$E1340,0)*$F$1246</f>
        <v>0</v>
      </c>
      <c r="EK1340" s="156">
        <f ca="1">IF(AW$17&lt;=$E1340,$G1340/$E1340,0)*$F$1246</f>
        <v>0</v>
      </c>
      <c r="EL1340" s="156">
        <f ca="1">IF(AX$17&lt;=$E1340,$G1340/$E1340,0)*$F$1246</f>
        <v>0</v>
      </c>
      <c r="EM1340" s="156">
        <f ca="1">IF(AY$17&lt;=$E1340,$G1340/$E1340,0)*$F$1246</f>
        <v>0</v>
      </c>
      <c r="EN1340" s="156">
        <f ca="1">IF(AZ$17&lt;=$E1340,$G1340/$E1340,0)*$F$1246</f>
        <v>0</v>
      </c>
      <c r="EO1340" s="156">
        <f ca="1">IF(BA$17&lt;=$E1340,$G1340/$E1340,0)*$F$1246</f>
        <v>0</v>
      </c>
      <c r="EP1340" s="156">
        <f ca="1">IF(BB$17&lt;=$E1340,$G1340/$E1340,0)*$F$1246</f>
        <v>0</v>
      </c>
      <c r="EQ1340" s="156">
        <f ca="1">IF(BC$17&lt;=$E1340,$G1340/$E1340,0)*$F$1246</f>
        <v>0</v>
      </c>
      <c r="ER1340" s="156"/>
      <c r="ES1340" s="157"/>
      <c r="ET1340" s="157"/>
      <c r="EU1340" s="157"/>
      <c r="EV1340" s="157"/>
      <c r="EW1340" s="157"/>
      <c r="EX1340" s="157"/>
      <c r="EY1340" s="157"/>
      <c r="EZ1340" s="157"/>
      <c r="FA1340" s="157"/>
      <c r="FB1340" s="157"/>
      <c r="FC1340" s="157"/>
      <c r="FD1340" s="157"/>
      <c r="FE1340" s="157"/>
      <c r="FF1340" s="157"/>
      <c r="FG1340" s="157"/>
      <c r="FH1340" s="157"/>
      <c r="FI1340" s="157"/>
      <c r="FJ1340" s="157"/>
      <c r="FK1340" s="157"/>
      <c r="FL1340" s="157"/>
      <c r="FM1340" s="157"/>
      <c r="FN1340" s="157"/>
      <c r="FO1340" s="157"/>
      <c r="FP1340" s="157"/>
      <c r="FQ1340" s="157"/>
      <c r="FR1340" s="157"/>
      <c r="FS1340" s="157"/>
      <c r="FT1340" s="157"/>
      <c r="FU1340" s="157"/>
      <c r="FV1340" s="157"/>
      <c r="FW1340" s="159"/>
      <c r="FX1340" s="159"/>
      <c r="FY1340" s="159"/>
      <c r="FZ1340" s="159"/>
      <c r="GA1340" s="159"/>
      <c r="GB1340" s="159"/>
      <c r="GC1340" s="159"/>
      <c r="GD1340" s="159"/>
      <c r="GE1340" s="159"/>
    </row>
    <row r="1341" spans="1:187" x14ac:dyDescent="0.35">
      <c r="A1341" s="1"/>
      <c r="B1341" s="1"/>
      <c r="C1341" s="2"/>
      <c r="D1341" s="2"/>
      <c r="E1341" s="13">
        <v>48</v>
      </c>
      <c r="F1341" s="158">
        <f t="shared" si="518"/>
        <v>93</v>
      </c>
      <c r="G1341" s="155">
        <f>SUM($CV$958:$CV$1109)</f>
        <v>0</v>
      </c>
      <c r="H1341" s="157"/>
      <c r="I1341" s="157"/>
      <c r="J1341" s="157"/>
      <c r="K1341" s="157"/>
      <c r="L1341" s="157"/>
      <c r="M1341" s="157"/>
      <c r="N1341" s="157"/>
      <c r="O1341" s="157"/>
      <c r="P1341" s="157"/>
      <c r="Q1341" s="159"/>
      <c r="R1341" s="159"/>
      <c r="S1341" s="159"/>
      <c r="T1341" s="159"/>
      <c r="U1341" s="159"/>
      <c r="V1341" s="159"/>
      <c r="W1341" s="159"/>
      <c r="X1341" s="159"/>
      <c r="Y1341" s="159"/>
      <c r="Z1341" s="159"/>
      <c r="AA1341" s="159"/>
      <c r="AB1341" s="159"/>
      <c r="AC1341" s="159"/>
      <c r="AD1341" s="159"/>
      <c r="AE1341" s="159"/>
      <c r="AF1341" s="159"/>
      <c r="AG1341" s="159"/>
      <c r="AH1341" s="159"/>
      <c r="AI1341" s="159"/>
      <c r="AJ1341" s="159"/>
      <c r="AK1341" s="159"/>
      <c r="AL1341" s="159"/>
      <c r="AM1341" s="159"/>
      <c r="AN1341" s="159"/>
      <c r="AO1341" s="159"/>
      <c r="AP1341" s="159"/>
      <c r="AQ1341" s="159"/>
      <c r="AR1341" s="159"/>
      <c r="AS1341" s="159"/>
      <c r="AT1341" s="159"/>
      <c r="AU1341" s="159"/>
      <c r="AV1341" s="159"/>
      <c r="AW1341" s="159"/>
      <c r="AX1341" s="159"/>
      <c r="AY1341" s="159"/>
      <c r="AZ1341" s="159"/>
      <c r="BA1341" s="159"/>
      <c r="BB1341" s="159"/>
      <c r="BC1341" s="159"/>
      <c r="BD1341" s="159"/>
      <c r="BE1341" s="159"/>
      <c r="BF1341" s="159"/>
      <c r="BG1341" s="159"/>
      <c r="BH1341" s="159"/>
      <c r="BI1341" s="159"/>
      <c r="BJ1341" s="159"/>
      <c r="BK1341" s="159"/>
      <c r="BL1341" s="159"/>
      <c r="BM1341" s="159"/>
      <c r="BN1341" s="159"/>
      <c r="BO1341" s="159"/>
      <c r="BP1341" s="159"/>
      <c r="BQ1341" s="159"/>
      <c r="BR1341" s="159"/>
      <c r="BS1341" s="159"/>
      <c r="BT1341" s="159"/>
      <c r="BU1341" s="159"/>
      <c r="BV1341" s="159"/>
      <c r="BW1341" s="159"/>
      <c r="BX1341" s="159"/>
      <c r="BY1341" s="159"/>
      <c r="BZ1341" s="159"/>
      <c r="CA1341" s="159"/>
      <c r="CB1341" s="159"/>
      <c r="CC1341" s="159"/>
      <c r="CD1341" s="157"/>
      <c r="CE1341" s="157"/>
      <c r="CF1341" s="157"/>
      <c r="CG1341" s="157"/>
      <c r="CH1341" s="157"/>
      <c r="CI1341" s="157"/>
      <c r="CJ1341" s="157"/>
      <c r="CK1341" s="157"/>
      <c r="CL1341" s="157"/>
      <c r="CM1341" s="157"/>
      <c r="CN1341" s="157"/>
      <c r="CO1341" s="157"/>
      <c r="CP1341" s="157"/>
      <c r="CQ1341" s="157"/>
      <c r="CR1341" s="157"/>
      <c r="CS1341" s="157"/>
      <c r="CT1341" s="157"/>
      <c r="CU1341" s="157"/>
      <c r="CV1341" s="157"/>
      <c r="CW1341" s="159">
        <f ca="1">IF(H$17&lt;=$E1341,$G1341/$E1341,0)*$F$1246</f>
        <v>0</v>
      </c>
      <c r="CX1341" s="156">
        <f ca="1">IF(I$17&lt;=$E1341,$G1341/$E1341,0)*$F$1246</f>
        <v>0</v>
      </c>
      <c r="CY1341" s="156">
        <f ca="1">IF(J$17&lt;=$E1341,$G1341/$E1341,0)*$F$1246</f>
        <v>0</v>
      </c>
      <c r="CZ1341" s="156">
        <f ca="1">IF(K$17&lt;=$E1341,$G1341/$E1341,0)*$F$1246</f>
        <v>0</v>
      </c>
      <c r="DA1341" s="156">
        <f ca="1">IF(L$17&lt;=$E1341,$G1341/$E1341,0)*$F$1246</f>
        <v>0</v>
      </c>
      <c r="DB1341" s="156">
        <f ca="1">IF(M$17&lt;=$E1341,$G1341/$E1341,0)*$F$1246</f>
        <v>0</v>
      </c>
      <c r="DC1341" s="156">
        <f ca="1">IF(N$17&lt;=$E1341,$G1341/$E1341,0)*$F$1246</f>
        <v>0</v>
      </c>
      <c r="DD1341" s="156">
        <f ca="1">IF(O$17&lt;=$E1341,$G1341/$E1341,0)*$F$1246</f>
        <v>0</v>
      </c>
      <c r="DE1341" s="156">
        <f ca="1">IF(P$17&lt;=$E1341,$G1341/$E1341,0)*$F$1246</f>
        <v>0</v>
      </c>
      <c r="DF1341" s="156">
        <f ca="1">IF(Q$17&lt;=$E1341,$G1341/$E1341,0)*$F$1246</f>
        <v>0</v>
      </c>
      <c r="DG1341" s="156">
        <f ca="1">IF(R$17&lt;=$E1341,$G1341/$E1341,0)*$F$1246</f>
        <v>0</v>
      </c>
      <c r="DH1341" s="156">
        <f ca="1">IF(S$17&lt;=$E1341,$G1341/$E1341,0)*$F$1246</f>
        <v>0</v>
      </c>
      <c r="DI1341" s="156">
        <f ca="1">IF(T$17&lt;=$E1341,$G1341/$E1341,0)*$F$1246</f>
        <v>0</v>
      </c>
      <c r="DJ1341" s="156">
        <f ca="1">IF(U$17&lt;=$E1341,$G1341/$E1341,0)*$F$1246</f>
        <v>0</v>
      </c>
      <c r="DK1341" s="156">
        <f ca="1">IF(V$17&lt;=$E1341,$G1341/$E1341,0)*$F$1246</f>
        <v>0</v>
      </c>
      <c r="DL1341" s="156">
        <f ca="1">IF(W$17&lt;=$E1341,$G1341/$E1341,0)*$F$1246</f>
        <v>0</v>
      </c>
      <c r="DM1341" s="156">
        <f ca="1">IF(X$17&lt;=$E1341,$G1341/$E1341,0)*$F$1246</f>
        <v>0</v>
      </c>
      <c r="DN1341" s="156">
        <f ca="1">IF(Y$17&lt;=$E1341,$G1341/$E1341,0)*$F$1246</f>
        <v>0</v>
      </c>
      <c r="DO1341" s="156">
        <f ca="1">IF(Z$17&lt;=$E1341,$G1341/$E1341,0)*$F$1246</f>
        <v>0</v>
      </c>
      <c r="DP1341" s="156">
        <f ca="1">IF(AA$17&lt;=$E1341,$G1341/$E1341,0)*$F$1246</f>
        <v>0</v>
      </c>
      <c r="DQ1341" s="156">
        <f ca="1">IF(AB$17&lt;=$E1341,$G1341/$E1341,0)*$F$1246</f>
        <v>0</v>
      </c>
      <c r="DR1341" s="156">
        <f ca="1">IF(AC$17&lt;=$E1341,$G1341/$E1341,0)*$F$1246</f>
        <v>0</v>
      </c>
      <c r="DS1341" s="156">
        <f ca="1">IF(AD$17&lt;=$E1341,$G1341/$E1341,0)*$F$1246</f>
        <v>0</v>
      </c>
      <c r="DT1341" s="156">
        <f ca="1">IF(AE$17&lt;=$E1341,$G1341/$E1341,0)*$F$1246</f>
        <v>0</v>
      </c>
      <c r="DU1341" s="156">
        <f ca="1">IF(AF$17&lt;=$E1341,$G1341/$E1341,0)*$F$1246</f>
        <v>0</v>
      </c>
      <c r="DV1341" s="156">
        <f ca="1">IF(AG$17&lt;=$E1341,$G1341/$E1341,0)*$F$1246</f>
        <v>0</v>
      </c>
      <c r="DW1341" s="156">
        <f ca="1">IF(AH$17&lt;=$E1341,$G1341/$E1341,0)*$F$1246</f>
        <v>0</v>
      </c>
      <c r="DX1341" s="156">
        <f ca="1">IF(AI$17&lt;=$E1341,$G1341/$E1341,0)*$F$1246</f>
        <v>0</v>
      </c>
      <c r="DY1341" s="156">
        <f ca="1">IF(AJ$17&lt;=$E1341,$G1341/$E1341,0)*$F$1246</f>
        <v>0</v>
      </c>
      <c r="DZ1341" s="156">
        <f ca="1">IF(AK$17&lt;=$E1341,$G1341/$E1341,0)*$F$1246</f>
        <v>0</v>
      </c>
      <c r="EA1341" s="156">
        <f ca="1">IF(AL$17&lt;=$E1341,$G1341/$E1341,0)*$F$1246</f>
        <v>0</v>
      </c>
      <c r="EB1341" s="156">
        <f ca="1">IF(AM$17&lt;=$E1341,$G1341/$E1341,0)*$F$1246</f>
        <v>0</v>
      </c>
      <c r="EC1341" s="156">
        <f ca="1">IF(AN$17&lt;=$E1341,$G1341/$E1341,0)*$F$1246</f>
        <v>0</v>
      </c>
      <c r="ED1341" s="156">
        <f ca="1">IF(AO$17&lt;=$E1341,$G1341/$E1341,0)*$F$1246</f>
        <v>0</v>
      </c>
      <c r="EE1341" s="156">
        <f ca="1">IF(AP$17&lt;=$E1341,$G1341/$E1341,0)*$F$1246</f>
        <v>0</v>
      </c>
      <c r="EF1341" s="156">
        <f ca="1">IF(AQ$17&lt;=$E1341,$G1341/$E1341,0)*$F$1246</f>
        <v>0</v>
      </c>
      <c r="EG1341" s="156">
        <f ca="1">IF(AR$17&lt;=$E1341,$G1341/$E1341,0)*$F$1246</f>
        <v>0</v>
      </c>
      <c r="EH1341" s="156">
        <f ca="1">IF(AS$17&lt;=$E1341,$G1341/$E1341,0)*$F$1246</f>
        <v>0</v>
      </c>
      <c r="EI1341" s="156">
        <f ca="1">IF(AT$17&lt;=$E1341,$G1341/$E1341,0)*$F$1246</f>
        <v>0</v>
      </c>
      <c r="EJ1341" s="156">
        <f ca="1">IF(AU$17&lt;=$E1341,$G1341/$E1341,0)*$F$1246</f>
        <v>0</v>
      </c>
      <c r="EK1341" s="156">
        <f ca="1">IF(AV$17&lt;=$E1341,$G1341/$E1341,0)*$F$1246</f>
        <v>0</v>
      </c>
      <c r="EL1341" s="156">
        <f ca="1">IF(AW$17&lt;=$E1341,$G1341/$E1341,0)*$F$1246</f>
        <v>0</v>
      </c>
      <c r="EM1341" s="156">
        <f ca="1">IF(AX$17&lt;=$E1341,$G1341/$E1341,0)*$F$1246</f>
        <v>0</v>
      </c>
      <c r="EN1341" s="156">
        <f ca="1">IF(AY$17&lt;=$E1341,$G1341/$E1341,0)*$F$1246</f>
        <v>0</v>
      </c>
      <c r="EO1341" s="156">
        <f ca="1">IF(AZ$17&lt;=$E1341,$G1341/$E1341,0)*$F$1246</f>
        <v>0</v>
      </c>
      <c r="EP1341" s="156">
        <f ca="1">IF(BA$17&lt;=$E1341,$G1341/$E1341,0)*$F$1246</f>
        <v>0</v>
      </c>
      <c r="EQ1341" s="156">
        <f ca="1">IF(BB$17&lt;=$E1341,$G1341/$E1341,0)*$F$1246</f>
        <v>0</v>
      </c>
      <c r="ER1341" s="156">
        <f ca="1">IF(BC$17&lt;=$E1341,$G1341/$E1341,0)*$F$1246</f>
        <v>0</v>
      </c>
      <c r="ES1341" s="156"/>
      <c r="ET1341" s="157"/>
      <c r="EU1341" s="157"/>
      <c r="EV1341" s="157"/>
      <c r="EW1341" s="157"/>
      <c r="EX1341" s="157"/>
      <c r="EY1341" s="157"/>
      <c r="EZ1341" s="157"/>
      <c r="FA1341" s="157"/>
      <c r="FB1341" s="157"/>
      <c r="FC1341" s="157"/>
      <c r="FD1341" s="157"/>
      <c r="FE1341" s="157"/>
      <c r="FF1341" s="157"/>
      <c r="FG1341" s="157"/>
      <c r="FH1341" s="157"/>
      <c r="FI1341" s="157"/>
      <c r="FJ1341" s="157"/>
      <c r="FK1341" s="157"/>
      <c r="FL1341" s="157"/>
      <c r="FM1341" s="157"/>
      <c r="FN1341" s="157"/>
      <c r="FO1341" s="157"/>
      <c r="FP1341" s="157"/>
      <c r="FQ1341" s="157"/>
      <c r="FR1341" s="157"/>
      <c r="FS1341" s="157"/>
      <c r="FT1341" s="157"/>
      <c r="FU1341" s="157"/>
      <c r="FV1341" s="157"/>
      <c r="FW1341" s="159"/>
      <c r="FX1341" s="159"/>
      <c r="FY1341" s="159"/>
      <c r="FZ1341" s="159"/>
      <c r="GA1341" s="159"/>
      <c r="GB1341" s="159"/>
      <c r="GC1341" s="159"/>
      <c r="GD1341" s="159"/>
      <c r="GE1341" s="159"/>
    </row>
    <row r="1342" spans="1:187" x14ac:dyDescent="0.35">
      <c r="A1342" s="1"/>
      <c r="B1342" s="1"/>
      <c r="C1342" s="2"/>
      <c r="D1342" s="2"/>
      <c r="E1342" s="13">
        <v>48</v>
      </c>
      <c r="F1342" s="158">
        <f t="shared" si="518"/>
        <v>94</v>
      </c>
      <c r="G1342" s="155">
        <f>SUM($CW$958:$CW$1109)</f>
        <v>0</v>
      </c>
      <c r="H1342" s="157"/>
      <c r="I1342" s="157"/>
      <c r="J1342" s="157"/>
      <c r="K1342" s="157"/>
      <c r="L1342" s="157"/>
      <c r="M1342" s="157"/>
      <c r="N1342" s="157"/>
      <c r="O1342" s="157"/>
      <c r="P1342" s="157"/>
      <c r="Q1342" s="159"/>
      <c r="R1342" s="159"/>
      <c r="S1342" s="159"/>
      <c r="T1342" s="159"/>
      <c r="U1342" s="159"/>
      <c r="V1342" s="159"/>
      <c r="W1342" s="159"/>
      <c r="X1342" s="159"/>
      <c r="Y1342" s="159"/>
      <c r="Z1342" s="159"/>
      <c r="AA1342" s="159"/>
      <c r="AB1342" s="159"/>
      <c r="AC1342" s="159"/>
      <c r="AD1342" s="159"/>
      <c r="AE1342" s="159"/>
      <c r="AF1342" s="159"/>
      <c r="AG1342" s="159"/>
      <c r="AH1342" s="159"/>
      <c r="AI1342" s="159"/>
      <c r="AJ1342" s="159"/>
      <c r="AK1342" s="159"/>
      <c r="AL1342" s="159"/>
      <c r="AM1342" s="159"/>
      <c r="AN1342" s="159"/>
      <c r="AO1342" s="159"/>
      <c r="AP1342" s="159"/>
      <c r="AQ1342" s="159"/>
      <c r="AR1342" s="159"/>
      <c r="AS1342" s="159"/>
      <c r="AT1342" s="159"/>
      <c r="AU1342" s="159"/>
      <c r="AV1342" s="159"/>
      <c r="AW1342" s="159"/>
      <c r="AX1342" s="159"/>
      <c r="AY1342" s="159"/>
      <c r="AZ1342" s="159"/>
      <c r="BA1342" s="159"/>
      <c r="BB1342" s="159"/>
      <c r="BC1342" s="159"/>
      <c r="BD1342" s="159"/>
      <c r="BE1342" s="159"/>
      <c r="BF1342" s="159"/>
      <c r="BG1342" s="159"/>
      <c r="BH1342" s="159"/>
      <c r="BI1342" s="159"/>
      <c r="BJ1342" s="159"/>
      <c r="BK1342" s="159"/>
      <c r="BL1342" s="159"/>
      <c r="BM1342" s="159"/>
      <c r="BN1342" s="159"/>
      <c r="BO1342" s="159"/>
      <c r="BP1342" s="159"/>
      <c r="BQ1342" s="159"/>
      <c r="BR1342" s="159"/>
      <c r="BS1342" s="159"/>
      <c r="BT1342" s="159"/>
      <c r="BU1342" s="159"/>
      <c r="BV1342" s="159"/>
      <c r="BW1342" s="159"/>
      <c r="BX1342" s="159"/>
      <c r="BY1342" s="159"/>
      <c r="BZ1342" s="159"/>
      <c r="CA1342" s="159"/>
      <c r="CB1342" s="159"/>
      <c r="CC1342" s="159"/>
      <c r="CD1342" s="157"/>
      <c r="CE1342" s="157"/>
      <c r="CF1342" s="157"/>
      <c r="CG1342" s="157"/>
      <c r="CH1342" s="157"/>
      <c r="CI1342" s="157"/>
      <c r="CJ1342" s="157"/>
      <c r="CK1342" s="157"/>
      <c r="CL1342" s="157"/>
      <c r="CM1342" s="157"/>
      <c r="CN1342" s="157"/>
      <c r="CO1342" s="157"/>
      <c r="CP1342" s="157"/>
      <c r="CQ1342" s="157"/>
      <c r="CR1342" s="157"/>
      <c r="CS1342" s="157"/>
      <c r="CT1342" s="157"/>
      <c r="CU1342" s="157"/>
      <c r="CV1342" s="157"/>
      <c r="CW1342" s="157"/>
      <c r="CX1342" s="159">
        <f ca="1">IF(H$17&lt;=$E1342,$G1342/$E1342,0)*$F$1246</f>
        <v>0</v>
      </c>
      <c r="CY1342" s="156">
        <f ca="1">IF(I$17&lt;=$E1342,$G1342/$E1342,0)*$F$1246</f>
        <v>0</v>
      </c>
      <c r="CZ1342" s="156">
        <f ca="1">IF(J$17&lt;=$E1342,$G1342/$E1342,0)*$F$1246</f>
        <v>0</v>
      </c>
      <c r="DA1342" s="156">
        <f ca="1">IF(K$17&lt;=$E1342,$G1342/$E1342,0)*$F$1246</f>
        <v>0</v>
      </c>
      <c r="DB1342" s="156">
        <f ca="1">IF(L$17&lt;=$E1342,$G1342/$E1342,0)*$F$1246</f>
        <v>0</v>
      </c>
      <c r="DC1342" s="156">
        <f ca="1">IF(M$17&lt;=$E1342,$G1342/$E1342,0)*$F$1246</f>
        <v>0</v>
      </c>
      <c r="DD1342" s="156">
        <f ca="1">IF(N$17&lt;=$E1342,$G1342/$E1342,0)*$F$1246</f>
        <v>0</v>
      </c>
      <c r="DE1342" s="156">
        <f ca="1">IF(O$17&lt;=$E1342,$G1342/$E1342,0)*$F$1246</f>
        <v>0</v>
      </c>
      <c r="DF1342" s="156">
        <f ca="1">IF(P$17&lt;=$E1342,$G1342/$E1342,0)*$F$1246</f>
        <v>0</v>
      </c>
      <c r="DG1342" s="156">
        <f ca="1">IF(Q$17&lt;=$E1342,$G1342/$E1342,0)*$F$1246</f>
        <v>0</v>
      </c>
      <c r="DH1342" s="156">
        <f ca="1">IF(R$17&lt;=$E1342,$G1342/$E1342,0)*$F$1246</f>
        <v>0</v>
      </c>
      <c r="DI1342" s="156">
        <f ca="1">IF(S$17&lt;=$E1342,$G1342/$E1342,0)*$F$1246</f>
        <v>0</v>
      </c>
      <c r="DJ1342" s="156">
        <f ca="1">IF(T$17&lt;=$E1342,$G1342/$E1342,0)*$F$1246</f>
        <v>0</v>
      </c>
      <c r="DK1342" s="156">
        <f ca="1">IF(U$17&lt;=$E1342,$G1342/$E1342,0)*$F$1246</f>
        <v>0</v>
      </c>
      <c r="DL1342" s="156">
        <f ca="1">IF(V$17&lt;=$E1342,$G1342/$E1342,0)*$F$1246</f>
        <v>0</v>
      </c>
      <c r="DM1342" s="156">
        <f ca="1">IF(W$17&lt;=$E1342,$G1342/$E1342,0)*$F$1246</f>
        <v>0</v>
      </c>
      <c r="DN1342" s="156">
        <f ca="1">IF(X$17&lt;=$E1342,$G1342/$E1342,0)*$F$1246</f>
        <v>0</v>
      </c>
      <c r="DO1342" s="156">
        <f ca="1">IF(Y$17&lt;=$E1342,$G1342/$E1342,0)*$F$1246</f>
        <v>0</v>
      </c>
      <c r="DP1342" s="156">
        <f ca="1">IF(Z$17&lt;=$E1342,$G1342/$E1342,0)*$F$1246</f>
        <v>0</v>
      </c>
      <c r="DQ1342" s="156">
        <f ca="1">IF(AA$17&lt;=$E1342,$G1342/$E1342,0)*$F$1246</f>
        <v>0</v>
      </c>
      <c r="DR1342" s="156">
        <f ca="1">IF(AB$17&lt;=$E1342,$G1342/$E1342,0)*$F$1246</f>
        <v>0</v>
      </c>
      <c r="DS1342" s="156">
        <f ca="1">IF(AC$17&lt;=$E1342,$G1342/$E1342,0)*$F$1246</f>
        <v>0</v>
      </c>
      <c r="DT1342" s="156">
        <f ca="1">IF(AD$17&lt;=$E1342,$G1342/$E1342,0)*$F$1246</f>
        <v>0</v>
      </c>
      <c r="DU1342" s="156">
        <f ca="1">IF(AE$17&lt;=$E1342,$G1342/$E1342,0)*$F$1246</f>
        <v>0</v>
      </c>
      <c r="DV1342" s="156">
        <f ca="1">IF(AF$17&lt;=$E1342,$G1342/$E1342,0)*$F$1246</f>
        <v>0</v>
      </c>
      <c r="DW1342" s="156">
        <f ca="1">IF(AG$17&lt;=$E1342,$G1342/$E1342,0)*$F$1246</f>
        <v>0</v>
      </c>
      <c r="DX1342" s="156">
        <f ca="1">IF(AH$17&lt;=$E1342,$G1342/$E1342,0)*$F$1246</f>
        <v>0</v>
      </c>
      <c r="DY1342" s="156">
        <f ca="1">IF(AI$17&lt;=$E1342,$G1342/$E1342,0)*$F$1246</f>
        <v>0</v>
      </c>
      <c r="DZ1342" s="156">
        <f ca="1">IF(AJ$17&lt;=$E1342,$G1342/$E1342,0)*$F$1246</f>
        <v>0</v>
      </c>
      <c r="EA1342" s="156">
        <f ca="1">IF(AK$17&lt;=$E1342,$G1342/$E1342,0)*$F$1246</f>
        <v>0</v>
      </c>
      <c r="EB1342" s="156">
        <f ca="1">IF(AL$17&lt;=$E1342,$G1342/$E1342,0)*$F$1246</f>
        <v>0</v>
      </c>
      <c r="EC1342" s="156">
        <f ca="1">IF(AM$17&lt;=$E1342,$G1342/$E1342,0)*$F$1246</f>
        <v>0</v>
      </c>
      <c r="ED1342" s="156">
        <f ca="1">IF(AN$17&lt;=$E1342,$G1342/$E1342,0)*$F$1246</f>
        <v>0</v>
      </c>
      <c r="EE1342" s="156">
        <f ca="1">IF(AO$17&lt;=$E1342,$G1342/$E1342,0)*$F$1246</f>
        <v>0</v>
      </c>
      <c r="EF1342" s="156">
        <f ca="1">IF(AP$17&lt;=$E1342,$G1342/$E1342,0)*$F$1246</f>
        <v>0</v>
      </c>
      <c r="EG1342" s="156">
        <f ca="1">IF(AQ$17&lt;=$E1342,$G1342/$E1342,0)*$F$1246</f>
        <v>0</v>
      </c>
      <c r="EH1342" s="156">
        <f ca="1">IF(AR$17&lt;=$E1342,$G1342/$E1342,0)*$F$1246</f>
        <v>0</v>
      </c>
      <c r="EI1342" s="156">
        <f ca="1">IF(AS$17&lt;=$E1342,$G1342/$E1342,0)*$F$1246</f>
        <v>0</v>
      </c>
      <c r="EJ1342" s="156">
        <f ca="1">IF(AT$17&lt;=$E1342,$G1342/$E1342,0)*$F$1246</f>
        <v>0</v>
      </c>
      <c r="EK1342" s="156">
        <f ca="1">IF(AU$17&lt;=$E1342,$G1342/$E1342,0)*$F$1246</f>
        <v>0</v>
      </c>
      <c r="EL1342" s="156">
        <f ca="1">IF(AV$17&lt;=$E1342,$G1342/$E1342,0)*$F$1246</f>
        <v>0</v>
      </c>
      <c r="EM1342" s="156">
        <f ca="1">IF(AW$17&lt;=$E1342,$G1342/$E1342,0)*$F$1246</f>
        <v>0</v>
      </c>
      <c r="EN1342" s="156">
        <f ca="1">IF(AX$17&lt;=$E1342,$G1342/$E1342,0)*$F$1246</f>
        <v>0</v>
      </c>
      <c r="EO1342" s="156">
        <f ca="1">IF(AY$17&lt;=$E1342,$G1342/$E1342,0)*$F$1246</f>
        <v>0</v>
      </c>
      <c r="EP1342" s="156">
        <f ca="1">IF(AZ$17&lt;=$E1342,$G1342/$E1342,0)*$F$1246</f>
        <v>0</v>
      </c>
      <c r="EQ1342" s="156">
        <f ca="1">IF(BA$17&lt;=$E1342,$G1342/$E1342,0)*$F$1246</f>
        <v>0</v>
      </c>
      <c r="ER1342" s="156">
        <f ca="1">IF(BB$17&lt;=$E1342,$G1342/$E1342,0)*$F$1246</f>
        <v>0</v>
      </c>
      <c r="ES1342" s="156">
        <f ca="1">IF(BC$17&lt;=$E1342,$G1342/$E1342,0)*$F$1246</f>
        <v>0</v>
      </c>
      <c r="ET1342" s="156"/>
      <c r="EU1342" s="157"/>
      <c r="EV1342" s="157"/>
      <c r="EW1342" s="157"/>
      <c r="EX1342" s="157"/>
      <c r="EY1342" s="157"/>
      <c r="EZ1342" s="157"/>
      <c r="FA1342" s="157"/>
      <c r="FB1342" s="157"/>
      <c r="FC1342" s="157"/>
      <c r="FD1342" s="157"/>
      <c r="FE1342" s="157"/>
      <c r="FF1342" s="157"/>
      <c r="FG1342" s="157"/>
      <c r="FH1342" s="157"/>
      <c r="FI1342" s="157"/>
      <c r="FJ1342" s="157"/>
      <c r="FK1342" s="157"/>
      <c r="FL1342" s="157"/>
      <c r="FM1342" s="157"/>
      <c r="FN1342" s="157"/>
      <c r="FO1342" s="157"/>
      <c r="FP1342" s="157"/>
      <c r="FQ1342" s="157"/>
      <c r="FR1342" s="157"/>
      <c r="FS1342" s="157"/>
      <c r="FT1342" s="157"/>
      <c r="FU1342" s="157"/>
      <c r="FV1342" s="157"/>
      <c r="FW1342" s="159"/>
      <c r="FX1342" s="159"/>
      <c r="FY1342" s="159"/>
      <c r="FZ1342" s="159"/>
      <c r="GA1342" s="159"/>
      <c r="GB1342" s="159"/>
      <c r="GC1342" s="159"/>
      <c r="GD1342" s="159"/>
      <c r="GE1342" s="159"/>
    </row>
    <row r="1343" spans="1:187" x14ac:dyDescent="0.35">
      <c r="A1343" s="1"/>
      <c r="B1343" s="1"/>
      <c r="C1343" s="2"/>
      <c r="D1343" s="2"/>
      <c r="E1343" s="13">
        <v>48</v>
      </c>
      <c r="F1343" s="158">
        <f t="shared" si="518"/>
        <v>95</v>
      </c>
      <c r="G1343" s="155">
        <f>SUM($CX$958:$CX$1109)</f>
        <v>0</v>
      </c>
      <c r="H1343" s="157"/>
      <c r="I1343" s="157"/>
      <c r="J1343" s="157"/>
      <c r="K1343" s="157"/>
      <c r="L1343" s="157"/>
      <c r="M1343" s="157"/>
      <c r="N1343" s="157"/>
      <c r="O1343" s="157"/>
      <c r="P1343" s="157"/>
      <c r="Q1343" s="159"/>
      <c r="R1343" s="159"/>
      <c r="S1343" s="159"/>
      <c r="T1343" s="159"/>
      <c r="U1343" s="159"/>
      <c r="V1343" s="159"/>
      <c r="W1343" s="159"/>
      <c r="X1343" s="159"/>
      <c r="Y1343" s="159"/>
      <c r="Z1343" s="159"/>
      <c r="AA1343" s="159"/>
      <c r="AB1343" s="159"/>
      <c r="AC1343" s="159"/>
      <c r="AD1343" s="159"/>
      <c r="AE1343" s="159"/>
      <c r="AF1343" s="159"/>
      <c r="AG1343" s="159"/>
      <c r="AH1343" s="159"/>
      <c r="AI1343" s="159"/>
      <c r="AJ1343" s="159"/>
      <c r="AK1343" s="159"/>
      <c r="AL1343" s="159"/>
      <c r="AM1343" s="159"/>
      <c r="AN1343" s="159"/>
      <c r="AO1343" s="159"/>
      <c r="AP1343" s="159"/>
      <c r="AQ1343" s="159"/>
      <c r="AR1343" s="159"/>
      <c r="AS1343" s="159"/>
      <c r="AT1343" s="159"/>
      <c r="AU1343" s="159"/>
      <c r="AV1343" s="159"/>
      <c r="AW1343" s="159"/>
      <c r="AX1343" s="159"/>
      <c r="AY1343" s="159"/>
      <c r="AZ1343" s="159"/>
      <c r="BA1343" s="159"/>
      <c r="BB1343" s="159"/>
      <c r="BC1343" s="159"/>
      <c r="BD1343" s="159"/>
      <c r="BE1343" s="159"/>
      <c r="BF1343" s="159"/>
      <c r="BG1343" s="159"/>
      <c r="BH1343" s="159"/>
      <c r="BI1343" s="159"/>
      <c r="BJ1343" s="159"/>
      <c r="BK1343" s="159"/>
      <c r="BL1343" s="159"/>
      <c r="BM1343" s="159"/>
      <c r="BN1343" s="159"/>
      <c r="BO1343" s="159"/>
      <c r="BP1343" s="159"/>
      <c r="BQ1343" s="159"/>
      <c r="BR1343" s="159"/>
      <c r="BS1343" s="159"/>
      <c r="BT1343" s="159"/>
      <c r="BU1343" s="159"/>
      <c r="BV1343" s="159"/>
      <c r="BW1343" s="159"/>
      <c r="BX1343" s="159"/>
      <c r="BY1343" s="159"/>
      <c r="BZ1343" s="159"/>
      <c r="CA1343" s="159"/>
      <c r="CB1343" s="159"/>
      <c r="CC1343" s="159"/>
      <c r="CD1343" s="157"/>
      <c r="CE1343" s="157"/>
      <c r="CF1343" s="157"/>
      <c r="CG1343" s="157"/>
      <c r="CH1343" s="157"/>
      <c r="CI1343" s="157"/>
      <c r="CJ1343" s="157"/>
      <c r="CK1343" s="157"/>
      <c r="CL1343" s="157"/>
      <c r="CM1343" s="157"/>
      <c r="CN1343" s="157"/>
      <c r="CO1343" s="157"/>
      <c r="CP1343" s="157"/>
      <c r="CQ1343" s="157"/>
      <c r="CR1343" s="157"/>
      <c r="CS1343" s="157"/>
      <c r="CT1343" s="157"/>
      <c r="CU1343" s="157"/>
      <c r="CV1343" s="157"/>
      <c r="CW1343" s="157"/>
      <c r="CX1343" s="157"/>
      <c r="CY1343" s="159">
        <f ca="1">IF(H$17&lt;=$E1343,$G1343/$E1343,0)*$F$1246</f>
        <v>0</v>
      </c>
      <c r="CZ1343" s="156">
        <f ca="1">IF(I$17&lt;=$E1343,$G1343/$E1343,0)*$F$1246</f>
        <v>0</v>
      </c>
      <c r="DA1343" s="156">
        <f ca="1">IF(J$17&lt;=$E1343,$G1343/$E1343,0)*$F$1246</f>
        <v>0</v>
      </c>
      <c r="DB1343" s="156">
        <f ca="1">IF(K$17&lt;=$E1343,$G1343/$E1343,0)*$F$1246</f>
        <v>0</v>
      </c>
      <c r="DC1343" s="156">
        <f ca="1">IF(L$17&lt;=$E1343,$G1343/$E1343,0)*$F$1246</f>
        <v>0</v>
      </c>
      <c r="DD1343" s="156">
        <f ca="1">IF(M$17&lt;=$E1343,$G1343/$E1343,0)*$F$1246</f>
        <v>0</v>
      </c>
      <c r="DE1343" s="156">
        <f ca="1">IF(N$17&lt;=$E1343,$G1343/$E1343,0)*$F$1246</f>
        <v>0</v>
      </c>
      <c r="DF1343" s="156">
        <f ca="1">IF(O$17&lt;=$E1343,$G1343/$E1343,0)*$F$1246</f>
        <v>0</v>
      </c>
      <c r="DG1343" s="156">
        <f ca="1">IF(P$17&lt;=$E1343,$G1343/$E1343,0)*$F$1246</f>
        <v>0</v>
      </c>
      <c r="DH1343" s="156">
        <f ca="1">IF(Q$17&lt;=$E1343,$G1343/$E1343,0)*$F$1246</f>
        <v>0</v>
      </c>
      <c r="DI1343" s="156">
        <f ca="1">IF(R$17&lt;=$E1343,$G1343/$E1343,0)*$F$1246</f>
        <v>0</v>
      </c>
      <c r="DJ1343" s="156">
        <f ca="1">IF(S$17&lt;=$E1343,$G1343/$E1343,0)*$F$1246</f>
        <v>0</v>
      </c>
      <c r="DK1343" s="156">
        <f ca="1">IF(T$17&lt;=$E1343,$G1343/$E1343,0)*$F$1246</f>
        <v>0</v>
      </c>
      <c r="DL1343" s="156">
        <f ca="1">IF(U$17&lt;=$E1343,$G1343/$E1343,0)*$F$1246</f>
        <v>0</v>
      </c>
      <c r="DM1343" s="156">
        <f ca="1">IF(V$17&lt;=$E1343,$G1343/$E1343,0)*$F$1246</f>
        <v>0</v>
      </c>
      <c r="DN1343" s="156">
        <f ca="1">IF(W$17&lt;=$E1343,$G1343/$E1343,0)*$F$1246</f>
        <v>0</v>
      </c>
      <c r="DO1343" s="156">
        <f ca="1">IF(X$17&lt;=$E1343,$G1343/$E1343,0)*$F$1246</f>
        <v>0</v>
      </c>
      <c r="DP1343" s="156">
        <f ca="1">IF(Y$17&lt;=$E1343,$G1343/$E1343,0)*$F$1246</f>
        <v>0</v>
      </c>
      <c r="DQ1343" s="156">
        <f ca="1">IF(Z$17&lt;=$E1343,$G1343/$E1343,0)*$F$1246</f>
        <v>0</v>
      </c>
      <c r="DR1343" s="156">
        <f ca="1">IF(AA$17&lt;=$E1343,$G1343/$E1343,0)*$F$1246</f>
        <v>0</v>
      </c>
      <c r="DS1343" s="156">
        <f ca="1">IF(AB$17&lt;=$E1343,$G1343/$E1343,0)*$F$1246</f>
        <v>0</v>
      </c>
      <c r="DT1343" s="156">
        <f ca="1">IF(AC$17&lt;=$E1343,$G1343/$E1343,0)*$F$1246</f>
        <v>0</v>
      </c>
      <c r="DU1343" s="156">
        <f ca="1">IF(AD$17&lt;=$E1343,$G1343/$E1343,0)*$F$1246</f>
        <v>0</v>
      </c>
      <c r="DV1343" s="156">
        <f ca="1">IF(AE$17&lt;=$E1343,$G1343/$E1343,0)*$F$1246</f>
        <v>0</v>
      </c>
      <c r="DW1343" s="156">
        <f ca="1">IF(AF$17&lt;=$E1343,$G1343/$E1343,0)*$F$1246</f>
        <v>0</v>
      </c>
      <c r="DX1343" s="156">
        <f ca="1">IF(AG$17&lt;=$E1343,$G1343/$E1343,0)*$F$1246</f>
        <v>0</v>
      </c>
      <c r="DY1343" s="156">
        <f ca="1">IF(AH$17&lt;=$E1343,$G1343/$E1343,0)*$F$1246</f>
        <v>0</v>
      </c>
      <c r="DZ1343" s="156">
        <f ca="1">IF(AI$17&lt;=$E1343,$G1343/$E1343,0)*$F$1246</f>
        <v>0</v>
      </c>
      <c r="EA1343" s="156">
        <f ca="1">IF(AJ$17&lt;=$E1343,$G1343/$E1343,0)*$F$1246</f>
        <v>0</v>
      </c>
      <c r="EB1343" s="156">
        <f ca="1">IF(AK$17&lt;=$E1343,$G1343/$E1343,0)*$F$1246</f>
        <v>0</v>
      </c>
      <c r="EC1343" s="156">
        <f ca="1">IF(AL$17&lt;=$E1343,$G1343/$E1343,0)*$F$1246</f>
        <v>0</v>
      </c>
      <c r="ED1343" s="156">
        <f ca="1">IF(AM$17&lt;=$E1343,$G1343/$E1343,0)*$F$1246</f>
        <v>0</v>
      </c>
      <c r="EE1343" s="156">
        <f ca="1">IF(AN$17&lt;=$E1343,$G1343/$E1343,0)*$F$1246</f>
        <v>0</v>
      </c>
      <c r="EF1343" s="156">
        <f ca="1">IF(AO$17&lt;=$E1343,$G1343/$E1343,0)*$F$1246</f>
        <v>0</v>
      </c>
      <c r="EG1343" s="156">
        <f ca="1">IF(AP$17&lt;=$E1343,$G1343/$E1343,0)*$F$1246</f>
        <v>0</v>
      </c>
      <c r="EH1343" s="156">
        <f ca="1">IF(AQ$17&lt;=$E1343,$G1343/$E1343,0)*$F$1246</f>
        <v>0</v>
      </c>
      <c r="EI1343" s="156">
        <f ca="1">IF(AR$17&lt;=$E1343,$G1343/$E1343,0)*$F$1246</f>
        <v>0</v>
      </c>
      <c r="EJ1343" s="156">
        <f ca="1">IF(AS$17&lt;=$E1343,$G1343/$E1343,0)*$F$1246</f>
        <v>0</v>
      </c>
      <c r="EK1343" s="156">
        <f ca="1">IF(AT$17&lt;=$E1343,$G1343/$E1343,0)*$F$1246</f>
        <v>0</v>
      </c>
      <c r="EL1343" s="156">
        <f ca="1">IF(AU$17&lt;=$E1343,$G1343/$E1343,0)*$F$1246</f>
        <v>0</v>
      </c>
      <c r="EM1343" s="156">
        <f ca="1">IF(AV$17&lt;=$E1343,$G1343/$E1343,0)*$F$1246</f>
        <v>0</v>
      </c>
      <c r="EN1343" s="156">
        <f ca="1">IF(AW$17&lt;=$E1343,$G1343/$E1343,0)*$F$1246</f>
        <v>0</v>
      </c>
      <c r="EO1343" s="156">
        <f ca="1">IF(AX$17&lt;=$E1343,$G1343/$E1343,0)*$F$1246</f>
        <v>0</v>
      </c>
      <c r="EP1343" s="156">
        <f ca="1">IF(AY$17&lt;=$E1343,$G1343/$E1343,0)*$F$1246</f>
        <v>0</v>
      </c>
      <c r="EQ1343" s="156">
        <f ca="1">IF(AZ$17&lt;=$E1343,$G1343/$E1343,0)*$F$1246</f>
        <v>0</v>
      </c>
      <c r="ER1343" s="156">
        <f ca="1">IF(BA$17&lt;=$E1343,$G1343/$E1343,0)*$F$1246</f>
        <v>0</v>
      </c>
      <c r="ES1343" s="156">
        <f ca="1">IF(BB$17&lt;=$E1343,$G1343/$E1343,0)*$F$1246</f>
        <v>0</v>
      </c>
      <c r="ET1343" s="156">
        <f ca="1">IF(BC$17&lt;=$E1343,$G1343/$E1343,0)*$F$1246</f>
        <v>0</v>
      </c>
      <c r="EU1343" s="156"/>
      <c r="EV1343" s="157"/>
      <c r="EW1343" s="157"/>
      <c r="EX1343" s="157"/>
      <c r="EY1343" s="157"/>
      <c r="EZ1343" s="157"/>
      <c r="FA1343" s="157"/>
      <c r="FB1343" s="157"/>
      <c r="FC1343" s="157"/>
      <c r="FD1343" s="157"/>
      <c r="FE1343" s="157"/>
      <c r="FF1343" s="157"/>
      <c r="FG1343" s="157"/>
      <c r="FH1343" s="157"/>
      <c r="FI1343" s="157"/>
      <c r="FJ1343" s="157"/>
      <c r="FK1343" s="157"/>
      <c r="FL1343" s="157"/>
      <c r="FM1343" s="157"/>
      <c r="FN1343" s="157"/>
      <c r="FO1343" s="157"/>
      <c r="FP1343" s="157"/>
      <c r="FQ1343" s="157"/>
      <c r="FR1343" s="157"/>
      <c r="FS1343" s="157"/>
      <c r="FT1343" s="157"/>
      <c r="FU1343" s="157"/>
      <c r="FV1343" s="157"/>
      <c r="FW1343" s="159"/>
      <c r="FX1343" s="159"/>
      <c r="FY1343" s="159"/>
      <c r="FZ1343" s="159"/>
      <c r="GA1343" s="159"/>
      <c r="GB1343" s="159"/>
      <c r="GC1343" s="159"/>
      <c r="GD1343" s="159"/>
      <c r="GE1343" s="159"/>
    </row>
    <row r="1344" spans="1:187" x14ac:dyDescent="0.35">
      <c r="A1344" s="1"/>
      <c r="B1344" s="1"/>
      <c r="C1344" s="2"/>
      <c r="D1344" s="2"/>
      <c r="E1344" s="13">
        <v>48</v>
      </c>
      <c r="F1344" s="158">
        <f t="shared" si="518"/>
        <v>96</v>
      </c>
      <c r="G1344" s="155">
        <f>SUM($CY$958:$CY$1109)</f>
        <v>0</v>
      </c>
      <c r="H1344" s="157"/>
      <c r="I1344" s="157"/>
      <c r="J1344" s="157"/>
      <c r="K1344" s="157"/>
      <c r="L1344" s="157"/>
      <c r="M1344" s="157"/>
      <c r="N1344" s="157"/>
      <c r="O1344" s="157"/>
      <c r="P1344" s="157"/>
      <c r="Q1344" s="159"/>
      <c r="R1344" s="159"/>
      <c r="S1344" s="159"/>
      <c r="T1344" s="159"/>
      <c r="U1344" s="159"/>
      <c r="V1344" s="159"/>
      <c r="W1344" s="159"/>
      <c r="X1344" s="159"/>
      <c r="Y1344" s="159"/>
      <c r="Z1344" s="159"/>
      <c r="AA1344" s="159"/>
      <c r="AB1344" s="159"/>
      <c r="AC1344" s="159"/>
      <c r="AD1344" s="159"/>
      <c r="AE1344" s="159"/>
      <c r="AF1344" s="159"/>
      <c r="AG1344" s="159"/>
      <c r="AH1344" s="159"/>
      <c r="AI1344" s="159"/>
      <c r="AJ1344" s="159"/>
      <c r="AK1344" s="159"/>
      <c r="AL1344" s="159"/>
      <c r="AM1344" s="159"/>
      <c r="AN1344" s="159"/>
      <c r="AO1344" s="159"/>
      <c r="AP1344" s="159"/>
      <c r="AQ1344" s="159"/>
      <c r="AR1344" s="159"/>
      <c r="AS1344" s="159"/>
      <c r="AT1344" s="159"/>
      <c r="AU1344" s="159"/>
      <c r="AV1344" s="159"/>
      <c r="AW1344" s="159"/>
      <c r="AX1344" s="159"/>
      <c r="AY1344" s="159"/>
      <c r="AZ1344" s="159"/>
      <c r="BA1344" s="159"/>
      <c r="BB1344" s="159"/>
      <c r="BC1344" s="159"/>
      <c r="BD1344" s="159"/>
      <c r="BE1344" s="159"/>
      <c r="BF1344" s="159"/>
      <c r="BG1344" s="159"/>
      <c r="BH1344" s="159"/>
      <c r="BI1344" s="159"/>
      <c r="BJ1344" s="159"/>
      <c r="BK1344" s="159"/>
      <c r="BL1344" s="159"/>
      <c r="BM1344" s="159"/>
      <c r="BN1344" s="159"/>
      <c r="BO1344" s="159"/>
      <c r="BP1344" s="159"/>
      <c r="BQ1344" s="159"/>
      <c r="BR1344" s="159"/>
      <c r="BS1344" s="159"/>
      <c r="BT1344" s="159"/>
      <c r="BU1344" s="159"/>
      <c r="BV1344" s="159"/>
      <c r="BW1344" s="159"/>
      <c r="BX1344" s="159"/>
      <c r="BY1344" s="159"/>
      <c r="BZ1344" s="159"/>
      <c r="CA1344" s="159"/>
      <c r="CB1344" s="159"/>
      <c r="CC1344" s="159"/>
      <c r="CD1344" s="157"/>
      <c r="CE1344" s="157"/>
      <c r="CF1344" s="157"/>
      <c r="CG1344" s="157"/>
      <c r="CH1344" s="157"/>
      <c r="CI1344" s="157"/>
      <c r="CJ1344" s="157"/>
      <c r="CK1344" s="157"/>
      <c r="CL1344" s="157"/>
      <c r="CM1344" s="157"/>
      <c r="CN1344" s="157"/>
      <c r="CO1344" s="157"/>
      <c r="CP1344" s="157"/>
      <c r="CQ1344" s="157"/>
      <c r="CR1344" s="157"/>
      <c r="CS1344" s="157"/>
      <c r="CT1344" s="157"/>
      <c r="CU1344" s="157"/>
      <c r="CV1344" s="157"/>
      <c r="CW1344" s="157"/>
      <c r="CX1344" s="157"/>
      <c r="CY1344" s="157"/>
      <c r="CZ1344" s="159">
        <f ca="1">IF(H$17&lt;=$E1344,$G1344/$E1344,0)*$F$1246</f>
        <v>0</v>
      </c>
      <c r="DA1344" s="156">
        <f ca="1">IF(I$17&lt;=$E1344,$G1344/$E1344,0)*$F$1246</f>
        <v>0</v>
      </c>
      <c r="DB1344" s="156">
        <f ca="1">IF(J$17&lt;=$E1344,$G1344/$E1344,0)*$F$1246</f>
        <v>0</v>
      </c>
      <c r="DC1344" s="156">
        <f ca="1">IF(K$17&lt;=$E1344,$G1344/$E1344,0)*$F$1246</f>
        <v>0</v>
      </c>
      <c r="DD1344" s="156">
        <f ca="1">IF(L$17&lt;=$E1344,$G1344/$E1344,0)*$F$1246</f>
        <v>0</v>
      </c>
      <c r="DE1344" s="156">
        <f ca="1">IF(M$17&lt;=$E1344,$G1344/$E1344,0)*$F$1246</f>
        <v>0</v>
      </c>
      <c r="DF1344" s="156">
        <f ca="1">IF(N$17&lt;=$E1344,$G1344/$E1344,0)*$F$1246</f>
        <v>0</v>
      </c>
      <c r="DG1344" s="156">
        <f ca="1">IF(O$17&lt;=$E1344,$G1344/$E1344,0)*$F$1246</f>
        <v>0</v>
      </c>
      <c r="DH1344" s="156">
        <f ca="1">IF(P$17&lt;=$E1344,$G1344/$E1344,0)*$F$1246</f>
        <v>0</v>
      </c>
      <c r="DI1344" s="156">
        <f ca="1">IF(Q$17&lt;=$E1344,$G1344/$E1344,0)*$F$1246</f>
        <v>0</v>
      </c>
      <c r="DJ1344" s="156">
        <f ca="1">IF(R$17&lt;=$E1344,$G1344/$E1344,0)*$F$1246</f>
        <v>0</v>
      </c>
      <c r="DK1344" s="156">
        <f ca="1">IF(S$17&lt;=$E1344,$G1344/$E1344,0)*$F$1246</f>
        <v>0</v>
      </c>
      <c r="DL1344" s="156">
        <f ca="1">IF(T$17&lt;=$E1344,$G1344/$E1344,0)*$F$1246</f>
        <v>0</v>
      </c>
      <c r="DM1344" s="156">
        <f ca="1">IF(U$17&lt;=$E1344,$G1344/$E1344,0)*$F$1246</f>
        <v>0</v>
      </c>
      <c r="DN1344" s="156">
        <f ca="1">IF(V$17&lt;=$E1344,$G1344/$E1344,0)*$F$1246</f>
        <v>0</v>
      </c>
      <c r="DO1344" s="156">
        <f ca="1">IF(W$17&lt;=$E1344,$G1344/$E1344,0)*$F$1246</f>
        <v>0</v>
      </c>
      <c r="DP1344" s="156">
        <f ca="1">IF(X$17&lt;=$E1344,$G1344/$E1344,0)*$F$1246</f>
        <v>0</v>
      </c>
      <c r="DQ1344" s="156">
        <f ca="1">IF(Y$17&lt;=$E1344,$G1344/$E1344,0)*$F$1246</f>
        <v>0</v>
      </c>
      <c r="DR1344" s="156">
        <f ca="1">IF(Z$17&lt;=$E1344,$G1344/$E1344,0)*$F$1246</f>
        <v>0</v>
      </c>
      <c r="DS1344" s="156">
        <f ca="1">IF(AA$17&lt;=$E1344,$G1344/$E1344,0)*$F$1246</f>
        <v>0</v>
      </c>
      <c r="DT1344" s="156">
        <f ca="1">IF(AB$17&lt;=$E1344,$G1344/$E1344,0)*$F$1246</f>
        <v>0</v>
      </c>
      <c r="DU1344" s="156">
        <f ca="1">IF(AC$17&lt;=$E1344,$G1344/$E1344,0)*$F$1246</f>
        <v>0</v>
      </c>
      <c r="DV1344" s="156">
        <f ca="1">IF(AD$17&lt;=$E1344,$G1344/$E1344,0)*$F$1246</f>
        <v>0</v>
      </c>
      <c r="DW1344" s="156">
        <f ca="1">IF(AE$17&lt;=$E1344,$G1344/$E1344,0)*$F$1246</f>
        <v>0</v>
      </c>
      <c r="DX1344" s="156">
        <f ca="1">IF(AF$17&lt;=$E1344,$G1344/$E1344,0)*$F$1246</f>
        <v>0</v>
      </c>
      <c r="DY1344" s="156">
        <f ca="1">IF(AG$17&lt;=$E1344,$G1344/$E1344,0)*$F$1246</f>
        <v>0</v>
      </c>
      <c r="DZ1344" s="156">
        <f ca="1">IF(AH$17&lt;=$E1344,$G1344/$E1344,0)*$F$1246</f>
        <v>0</v>
      </c>
      <c r="EA1344" s="156">
        <f ca="1">IF(AI$17&lt;=$E1344,$G1344/$E1344,0)*$F$1246</f>
        <v>0</v>
      </c>
      <c r="EB1344" s="156">
        <f ca="1">IF(AJ$17&lt;=$E1344,$G1344/$E1344,0)*$F$1246</f>
        <v>0</v>
      </c>
      <c r="EC1344" s="156">
        <f ca="1">IF(AK$17&lt;=$E1344,$G1344/$E1344,0)*$F$1246</f>
        <v>0</v>
      </c>
      <c r="ED1344" s="156">
        <f ca="1">IF(AL$17&lt;=$E1344,$G1344/$E1344,0)*$F$1246</f>
        <v>0</v>
      </c>
      <c r="EE1344" s="156">
        <f ca="1">IF(AM$17&lt;=$E1344,$G1344/$E1344,0)*$F$1246</f>
        <v>0</v>
      </c>
      <c r="EF1344" s="156">
        <f ca="1">IF(AN$17&lt;=$E1344,$G1344/$E1344,0)*$F$1246</f>
        <v>0</v>
      </c>
      <c r="EG1344" s="156">
        <f ca="1">IF(AO$17&lt;=$E1344,$G1344/$E1344,0)*$F$1246</f>
        <v>0</v>
      </c>
      <c r="EH1344" s="156">
        <f ca="1">IF(AP$17&lt;=$E1344,$G1344/$E1344,0)*$F$1246</f>
        <v>0</v>
      </c>
      <c r="EI1344" s="156">
        <f ca="1">IF(AQ$17&lt;=$E1344,$G1344/$E1344,0)*$F$1246</f>
        <v>0</v>
      </c>
      <c r="EJ1344" s="156">
        <f ca="1">IF(AR$17&lt;=$E1344,$G1344/$E1344,0)*$F$1246</f>
        <v>0</v>
      </c>
      <c r="EK1344" s="156">
        <f ca="1">IF(AS$17&lt;=$E1344,$G1344/$E1344,0)*$F$1246</f>
        <v>0</v>
      </c>
      <c r="EL1344" s="156">
        <f ca="1">IF(AT$17&lt;=$E1344,$G1344/$E1344,0)*$F$1246</f>
        <v>0</v>
      </c>
      <c r="EM1344" s="156">
        <f ca="1">IF(AU$17&lt;=$E1344,$G1344/$E1344,0)*$F$1246</f>
        <v>0</v>
      </c>
      <c r="EN1344" s="156">
        <f ca="1">IF(AV$17&lt;=$E1344,$G1344/$E1344,0)*$F$1246</f>
        <v>0</v>
      </c>
      <c r="EO1344" s="156">
        <f ca="1">IF(AW$17&lt;=$E1344,$G1344/$E1344,0)*$F$1246</f>
        <v>0</v>
      </c>
      <c r="EP1344" s="156">
        <f ca="1">IF(AX$17&lt;=$E1344,$G1344/$E1344,0)*$F$1246</f>
        <v>0</v>
      </c>
      <c r="EQ1344" s="156">
        <f ca="1">IF(AY$17&lt;=$E1344,$G1344/$E1344,0)*$F$1246</f>
        <v>0</v>
      </c>
      <c r="ER1344" s="156">
        <f ca="1">IF(AZ$17&lt;=$E1344,$G1344/$E1344,0)*$F$1246</f>
        <v>0</v>
      </c>
      <c r="ES1344" s="156">
        <f ca="1">IF(BA$17&lt;=$E1344,$G1344/$E1344,0)*$F$1246</f>
        <v>0</v>
      </c>
      <c r="ET1344" s="156">
        <f ca="1">IF(BB$17&lt;=$E1344,$G1344/$E1344,0)*$F$1246</f>
        <v>0</v>
      </c>
      <c r="EU1344" s="156">
        <f ca="1">IF(BC$17&lt;=$E1344,$G1344/$E1344,0)*$F$1246</f>
        <v>0</v>
      </c>
      <c r="EV1344" s="156"/>
      <c r="EW1344" s="157"/>
      <c r="EX1344" s="157"/>
      <c r="EY1344" s="157"/>
      <c r="EZ1344" s="157"/>
      <c r="FA1344" s="157"/>
      <c r="FB1344" s="157"/>
      <c r="FC1344" s="157"/>
      <c r="FD1344" s="157"/>
      <c r="FE1344" s="157"/>
      <c r="FF1344" s="157"/>
      <c r="FG1344" s="157"/>
      <c r="FH1344" s="157"/>
      <c r="FI1344" s="157"/>
      <c r="FJ1344" s="157"/>
      <c r="FK1344" s="157"/>
      <c r="FL1344" s="157"/>
      <c r="FM1344" s="157"/>
      <c r="FN1344" s="157"/>
      <c r="FO1344" s="157"/>
      <c r="FP1344" s="157"/>
      <c r="FQ1344" s="157"/>
      <c r="FR1344" s="157"/>
      <c r="FS1344" s="157"/>
      <c r="FT1344" s="157"/>
      <c r="FU1344" s="157"/>
      <c r="FV1344" s="157"/>
      <c r="FW1344" s="159"/>
      <c r="FX1344" s="159"/>
      <c r="FY1344" s="159"/>
      <c r="FZ1344" s="159"/>
      <c r="GA1344" s="159"/>
      <c r="GB1344" s="159"/>
      <c r="GC1344" s="159"/>
      <c r="GD1344" s="159"/>
      <c r="GE1344" s="159"/>
    </row>
    <row r="1345" spans="1:187" x14ac:dyDescent="0.35">
      <c r="A1345" s="1"/>
      <c r="B1345" s="1"/>
      <c r="C1345" s="2"/>
      <c r="D1345" s="2"/>
      <c r="E1345" s="13">
        <v>48</v>
      </c>
      <c r="F1345" s="158">
        <f t="shared" si="518"/>
        <v>97</v>
      </c>
      <c r="G1345" s="155">
        <f>SUM($CZ$958:$CZ$1109)</f>
        <v>0</v>
      </c>
      <c r="H1345" s="157"/>
      <c r="I1345" s="157"/>
      <c r="J1345" s="157"/>
      <c r="K1345" s="157"/>
      <c r="L1345" s="157"/>
      <c r="M1345" s="157"/>
      <c r="N1345" s="157"/>
      <c r="O1345" s="157"/>
      <c r="P1345" s="157"/>
      <c r="Q1345" s="159"/>
      <c r="R1345" s="159"/>
      <c r="S1345" s="159"/>
      <c r="T1345" s="159"/>
      <c r="U1345" s="159"/>
      <c r="V1345" s="159"/>
      <c r="W1345" s="159"/>
      <c r="X1345" s="159"/>
      <c r="Y1345" s="159"/>
      <c r="Z1345" s="159"/>
      <c r="AA1345" s="159"/>
      <c r="AB1345" s="159"/>
      <c r="AC1345" s="159"/>
      <c r="AD1345" s="159"/>
      <c r="AE1345" s="159"/>
      <c r="AF1345" s="159"/>
      <c r="AG1345" s="159"/>
      <c r="AH1345" s="159"/>
      <c r="AI1345" s="159"/>
      <c r="AJ1345" s="159"/>
      <c r="AK1345" s="159"/>
      <c r="AL1345" s="159"/>
      <c r="AM1345" s="159"/>
      <c r="AN1345" s="159"/>
      <c r="AO1345" s="159"/>
      <c r="AP1345" s="159"/>
      <c r="AQ1345" s="159"/>
      <c r="AR1345" s="159"/>
      <c r="AS1345" s="159"/>
      <c r="AT1345" s="159"/>
      <c r="AU1345" s="159"/>
      <c r="AV1345" s="159"/>
      <c r="AW1345" s="159"/>
      <c r="AX1345" s="159"/>
      <c r="AY1345" s="159"/>
      <c r="AZ1345" s="159"/>
      <c r="BA1345" s="159"/>
      <c r="BB1345" s="159"/>
      <c r="BC1345" s="159"/>
      <c r="BD1345" s="159"/>
      <c r="BE1345" s="159"/>
      <c r="BF1345" s="159"/>
      <c r="BG1345" s="159"/>
      <c r="BH1345" s="159"/>
      <c r="BI1345" s="159"/>
      <c r="BJ1345" s="159"/>
      <c r="BK1345" s="159"/>
      <c r="BL1345" s="159"/>
      <c r="BM1345" s="159"/>
      <c r="BN1345" s="159"/>
      <c r="BO1345" s="159"/>
      <c r="BP1345" s="159"/>
      <c r="BQ1345" s="159"/>
      <c r="BR1345" s="159"/>
      <c r="BS1345" s="159"/>
      <c r="BT1345" s="159"/>
      <c r="BU1345" s="159"/>
      <c r="BV1345" s="159"/>
      <c r="BW1345" s="159"/>
      <c r="BX1345" s="159"/>
      <c r="BY1345" s="159"/>
      <c r="BZ1345" s="159"/>
      <c r="CA1345" s="159"/>
      <c r="CB1345" s="159"/>
      <c r="CC1345" s="159"/>
      <c r="CD1345" s="157"/>
      <c r="CE1345" s="157"/>
      <c r="CF1345" s="157"/>
      <c r="CG1345" s="157"/>
      <c r="CH1345" s="157"/>
      <c r="CI1345" s="157"/>
      <c r="CJ1345" s="157"/>
      <c r="CK1345" s="157"/>
      <c r="CL1345" s="157"/>
      <c r="CM1345" s="157"/>
      <c r="CN1345" s="157"/>
      <c r="CO1345" s="157"/>
      <c r="CP1345" s="157"/>
      <c r="CQ1345" s="157"/>
      <c r="CR1345" s="157"/>
      <c r="CS1345" s="157"/>
      <c r="CT1345" s="157"/>
      <c r="CU1345" s="157"/>
      <c r="CV1345" s="157"/>
      <c r="CW1345" s="157"/>
      <c r="CX1345" s="157"/>
      <c r="CY1345" s="157"/>
      <c r="CZ1345" s="157"/>
      <c r="DA1345" s="159">
        <f ca="1">IF(H$17&lt;=$E1345,$G1345/$E1345,0)*$F$1246</f>
        <v>0</v>
      </c>
      <c r="DB1345" s="156">
        <f ca="1">IF(I$17&lt;=$E1345,$G1345/$E1345,0)*$F$1246</f>
        <v>0</v>
      </c>
      <c r="DC1345" s="156">
        <f ca="1">IF(J$17&lt;=$E1345,$G1345/$E1345,0)*$F$1246</f>
        <v>0</v>
      </c>
      <c r="DD1345" s="156">
        <f ca="1">IF(K$17&lt;=$E1345,$G1345/$E1345,0)*$F$1246</f>
        <v>0</v>
      </c>
      <c r="DE1345" s="156">
        <f ca="1">IF(L$17&lt;=$E1345,$G1345/$E1345,0)*$F$1246</f>
        <v>0</v>
      </c>
      <c r="DF1345" s="156">
        <f ca="1">IF(M$17&lt;=$E1345,$G1345/$E1345,0)*$F$1246</f>
        <v>0</v>
      </c>
      <c r="DG1345" s="156">
        <f ca="1">IF(N$17&lt;=$E1345,$G1345/$E1345,0)*$F$1246</f>
        <v>0</v>
      </c>
      <c r="DH1345" s="156">
        <f ca="1">IF(O$17&lt;=$E1345,$G1345/$E1345,0)*$F$1246</f>
        <v>0</v>
      </c>
      <c r="DI1345" s="156">
        <f ca="1">IF(P$17&lt;=$E1345,$G1345/$E1345,0)*$F$1246</f>
        <v>0</v>
      </c>
      <c r="DJ1345" s="156">
        <f ca="1">IF(Q$17&lt;=$E1345,$G1345/$E1345,0)*$F$1246</f>
        <v>0</v>
      </c>
      <c r="DK1345" s="156">
        <f ca="1">IF(R$17&lt;=$E1345,$G1345/$E1345,0)*$F$1246</f>
        <v>0</v>
      </c>
      <c r="DL1345" s="156">
        <f ca="1">IF(S$17&lt;=$E1345,$G1345/$E1345,0)*$F$1246</f>
        <v>0</v>
      </c>
      <c r="DM1345" s="156">
        <f ca="1">IF(T$17&lt;=$E1345,$G1345/$E1345,0)*$F$1246</f>
        <v>0</v>
      </c>
      <c r="DN1345" s="156">
        <f ca="1">IF(U$17&lt;=$E1345,$G1345/$E1345,0)*$F$1246</f>
        <v>0</v>
      </c>
      <c r="DO1345" s="156">
        <f ca="1">IF(V$17&lt;=$E1345,$G1345/$E1345,0)*$F$1246</f>
        <v>0</v>
      </c>
      <c r="DP1345" s="156">
        <f ca="1">IF(W$17&lt;=$E1345,$G1345/$E1345,0)*$F$1246</f>
        <v>0</v>
      </c>
      <c r="DQ1345" s="156">
        <f ca="1">IF(X$17&lt;=$E1345,$G1345/$E1345,0)*$F$1246</f>
        <v>0</v>
      </c>
      <c r="DR1345" s="156">
        <f ca="1">IF(Y$17&lt;=$E1345,$G1345/$E1345,0)*$F$1246</f>
        <v>0</v>
      </c>
      <c r="DS1345" s="156">
        <f ca="1">IF(Z$17&lt;=$E1345,$G1345/$E1345,0)*$F$1246</f>
        <v>0</v>
      </c>
      <c r="DT1345" s="156">
        <f ca="1">IF(AA$17&lt;=$E1345,$G1345/$E1345,0)*$F$1246</f>
        <v>0</v>
      </c>
      <c r="DU1345" s="156">
        <f ca="1">IF(AB$17&lt;=$E1345,$G1345/$E1345,0)*$F$1246</f>
        <v>0</v>
      </c>
      <c r="DV1345" s="156">
        <f ca="1">IF(AC$17&lt;=$E1345,$G1345/$E1345,0)*$F$1246</f>
        <v>0</v>
      </c>
      <c r="DW1345" s="156">
        <f ca="1">IF(AD$17&lt;=$E1345,$G1345/$E1345,0)*$F$1246</f>
        <v>0</v>
      </c>
      <c r="DX1345" s="156">
        <f ca="1">IF(AE$17&lt;=$E1345,$G1345/$E1345,0)*$F$1246</f>
        <v>0</v>
      </c>
      <c r="DY1345" s="156">
        <f ca="1">IF(AF$17&lt;=$E1345,$G1345/$E1345,0)*$F$1246</f>
        <v>0</v>
      </c>
      <c r="DZ1345" s="156">
        <f ca="1">IF(AG$17&lt;=$E1345,$G1345/$E1345,0)*$F$1246</f>
        <v>0</v>
      </c>
      <c r="EA1345" s="156">
        <f ca="1">IF(AH$17&lt;=$E1345,$G1345/$E1345,0)*$F$1246</f>
        <v>0</v>
      </c>
      <c r="EB1345" s="156">
        <f ca="1">IF(AI$17&lt;=$E1345,$G1345/$E1345,0)*$F$1246</f>
        <v>0</v>
      </c>
      <c r="EC1345" s="156">
        <f ca="1">IF(AJ$17&lt;=$E1345,$G1345/$E1345,0)*$F$1246</f>
        <v>0</v>
      </c>
      <c r="ED1345" s="156">
        <f ca="1">IF(AK$17&lt;=$E1345,$G1345/$E1345,0)*$F$1246</f>
        <v>0</v>
      </c>
      <c r="EE1345" s="156">
        <f ca="1">IF(AL$17&lt;=$E1345,$G1345/$E1345,0)*$F$1246</f>
        <v>0</v>
      </c>
      <c r="EF1345" s="156">
        <f ca="1">IF(AM$17&lt;=$E1345,$G1345/$E1345,0)*$F$1246</f>
        <v>0</v>
      </c>
      <c r="EG1345" s="156">
        <f ca="1">IF(AN$17&lt;=$E1345,$G1345/$E1345,0)*$F$1246</f>
        <v>0</v>
      </c>
      <c r="EH1345" s="156">
        <f ca="1">IF(AO$17&lt;=$E1345,$G1345/$E1345,0)*$F$1246</f>
        <v>0</v>
      </c>
      <c r="EI1345" s="156">
        <f ca="1">IF(AP$17&lt;=$E1345,$G1345/$E1345,0)*$F$1246</f>
        <v>0</v>
      </c>
      <c r="EJ1345" s="156">
        <f ca="1">IF(AQ$17&lt;=$E1345,$G1345/$E1345,0)*$F$1246</f>
        <v>0</v>
      </c>
      <c r="EK1345" s="156">
        <f ca="1">IF(AR$17&lt;=$E1345,$G1345/$E1345,0)*$F$1246</f>
        <v>0</v>
      </c>
      <c r="EL1345" s="156">
        <f ca="1">IF(AS$17&lt;=$E1345,$G1345/$E1345,0)*$F$1246</f>
        <v>0</v>
      </c>
      <c r="EM1345" s="156">
        <f ca="1">IF(AT$17&lt;=$E1345,$G1345/$E1345,0)*$F$1246</f>
        <v>0</v>
      </c>
      <c r="EN1345" s="156">
        <f ca="1">IF(AU$17&lt;=$E1345,$G1345/$E1345,0)*$F$1246</f>
        <v>0</v>
      </c>
      <c r="EO1345" s="156">
        <f ca="1">IF(AV$17&lt;=$E1345,$G1345/$E1345,0)*$F$1246</f>
        <v>0</v>
      </c>
      <c r="EP1345" s="156">
        <f ca="1">IF(AW$17&lt;=$E1345,$G1345/$E1345,0)*$F$1246</f>
        <v>0</v>
      </c>
      <c r="EQ1345" s="156">
        <f ca="1">IF(AX$17&lt;=$E1345,$G1345/$E1345,0)*$F$1246</f>
        <v>0</v>
      </c>
      <c r="ER1345" s="156">
        <f ca="1">IF(AY$17&lt;=$E1345,$G1345/$E1345,0)*$F$1246</f>
        <v>0</v>
      </c>
      <c r="ES1345" s="156">
        <f ca="1">IF(AZ$17&lt;=$E1345,$G1345/$E1345,0)*$F$1246</f>
        <v>0</v>
      </c>
      <c r="ET1345" s="156">
        <f ca="1">IF(BA$17&lt;=$E1345,$G1345/$E1345,0)*$F$1246</f>
        <v>0</v>
      </c>
      <c r="EU1345" s="156">
        <f ca="1">IF(BB$17&lt;=$E1345,$G1345/$E1345,0)*$F$1246</f>
        <v>0</v>
      </c>
      <c r="EV1345" s="156">
        <f ca="1">IF(BC$17&lt;=$E1345,$G1345/$E1345,0)*$F$1246</f>
        <v>0</v>
      </c>
      <c r="EW1345" s="156"/>
      <c r="EX1345" s="157"/>
      <c r="EY1345" s="157"/>
      <c r="EZ1345" s="157"/>
      <c r="FA1345" s="157"/>
      <c r="FB1345" s="157"/>
      <c r="FC1345" s="157"/>
      <c r="FD1345" s="157"/>
      <c r="FE1345" s="157"/>
      <c r="FF1345" s="157"/>
      <c r="FG1345" s="157"/>
      <c r="FH1345" s="157"/>
      <c r="FI1345" s="157"/>
      <c r="FJ1345" s="157"/>
      <c r="FK1345" s="157"/>
      <c r="FL1345" s="157"/>
      <c r="FM1345" s="157"/>
      <c r="FN1345" s="157"/>
      <c r="FO1345" s="157"/>
      <c r="FP1345" s="157"/>
      <c r="FQ1345" s="157"/>
      <c r="FR1345" s="157"/>
      <c r="FS1345" s="157"/>
      <c r="FT1345" s="157"/>
      <c r="FU1345" s="157"/>
      <c r="FV1345" s="157"/>
      <c r="FW1345" s="159"/>
      <c r="FX1345" s="159"/>
      <c r="FY1345" s="159"/>
      <c r="FZ1345" s="159"/>
      <c r="GA1345" s="159"/>
      <c r="GB1345" s="159"/>
      <c r="GC1345" s="159"/>
      <c r="GD1345" s="159"/>
      <c r="GE1345" s="159"/>
    </row>
    <row r="1346" spans="1:187" x14ac:dyDescent="0.35">
      <c r="A1346" s="1"/>
      <c r="B1346" s="1"/>
      <c r="C1346" s="2"/>
      <c r="D1346" s="2"/>
      <c r="E1346" s="13">
        <v>48</v>
      </c>
      <c r="F1346" s="158">
        <f t="shared" si="518"/>
        <v>98</v>
      </c>
      <c r="G1346" s="155">
        <f>SUM($DA$958:$DA$1109)</f>
        <v>0</v>
      </c>
      <c r="H1346" s="157"/>
      <c r="I1346" s="157"/>
      <c r="J1346" s="157"/>
      <c r="K1346" s="157"/>
      <c r="L1346" s="157"/>
      <c r="M1346" s="157"/>
      <c r="N1346" s="157"/>
      <c r="O1346" s="157"/>
      <c r="P1346" s="157"/>
      <c r="Q1346" s="159"/>
      <c r="R1346" s="159"/>
      <c r="S1346" s="159"/>
      <c r="T1346" s="159"/>
      <c r="U1346" s="159"/>
      <c r="V1346" s="159"/>
      <c r="W1346" s="159"/>
      <c r="X1346" s="159"/>
      <c r="Y1346" s="159"/>
      <c r="Z1346" s="159"/>
      <c r="AA1346" s="159"/>
      <c r="AB1346" s="159"/>
      <c r="AC1346" s="159"/>
      <c r="AD1346" s="159"/>
      <c r="AE1346" s="159"/>
      <c r="AF1346" s="159"/>
      <c r="AG1346" s="159"/>
      <c r="AH1346" s="159"/>
      <c r="AI1346" s="159"/>
      <c r="AJ1346" s="159"/>
      <c r="AK1346" s="159"/>
      <c r="AL1346" s="159"/>
      <c r="AM1346" s="159"/>
      <c r="AN1346" s="159"/>
      <c r="AO1346" s="159"/>
      <c r="AP1346" s="159"/>
      <c r="AQ1346" s="159"/>
      <c r="AR1346" s="159"/>
      <c r="AS1346" s="159"/>
      <c r="AT1346" s="159"/>
      <c r="AU1346" s="159"/>
      <c r="AV1346" s="159"/>
      <c r="AW1346" s="159"/>
      <c r="AX1346" s="159"/>
      <c r="AY1346" s="159"/>
      <c r="AZ1346" s="159"/>
      <c r="BA1346" s="159"/>
      <c r="BB1346" s="159"/>
      <c r="BC1346" s="159"/>
      <c r="BD1346" s="159"/>
      <c r="BE1346" s="159"/>
      <c r="BF1346" s="159"/>
      <c r="BG1346" s="159"/>
      <c r="BH1346" s="159"/>
      <c r="BI1346" s="159"/>
      <c r="BJ1346" s="159"/>
      <c r="BK1346" s="159"/>
      <c r="BL1346" s="159"/>
      <c r="BM1346" s="159"/>
      <c r="BN1346" s="159"/>
      <c r="BO1346" s="159"/>
      <c r="BP1346" s="159"/>
      <c r="BQ1346" s="159"/>
      <c r="BR1346" s="159"/>
      <c r="BS1346" s="159"/>
      <c r="BT1346" s="159"/>
      <c r="BU1346" s="159"/>
      <c r="BV1346" s="159"/>
      <c r="BW1346" s="159"/>
      <c r="BX1346" s="159"/>
      <c r="BY1346" s="159"/>
      <c r="BZ1346" s="159"/>
      <c r="CA1346" s="159"/>
      <c r="CB1346" s="159"/>
      <c r="CC1346" s="159"/>
      <c r="CD1346" s="157"/>
      <c r="CE1346" s="157"/>
      <c r="CF1346" s="157"/>
      <c r="CG1346" s="157"/>
      <c r="CH1346" s="157"/>
      <c r="CI1346" s="157"/>
      <c r="CJ1346" s="157"/>
      <c r="CK1346" s="157"/>
      <c r="CL1346" s="157"/>
      <c r="CM1346" s="157"/>
      <c r="CN1346" s="157"/>
      <c r="CO1346" s="157"/>
      <c r="CP1346" s="157"/>
      <c r="CQ1346" s="157"/>
      <c r="CR1346" s="157"/>
      <c r="CS1346" s="157"/>
      <c r="CT1346" s="157"/>
      <c r="CU1346" s="157"/>
      <c r="CV1346" s="157"/>
      <c r="CW1346" s="157"/>
      <c r="CX1346" s="157"/>
      <c r="CY1346" s="157"/>
      <c r="CZ1346" s="157"/>
      <c r="DA1346" s="157"/>
      <c r="DB1346" s="159">
        <f ca="1">IF(H$17&lt;=$E1346,$G1346/$E1346,0)*$F$1246</f>
        <v>0</v>
      </c>
      <c r="DC1346" s="156">
        <f ca="1">IF(I$17&lt;=$E1346,$G1346/$E1346,0)*$F$1246</f>
        <v>0</v>
      </c>
      <c r="DD1346" s="156">
        <f ca="1">IF(J$17&lt;=$E1346,$G1346/$E1346,0)*$F$1246</f>
        <v>0</v>
      </c>
      <c r="DE1346" s="156">
        <f ca="1">IF(K$17&lt;=$E1346,$G1346/$E1346,0)*$F$1246</f>
        <v>0</v>
      </c>
      <c r="DF1346" s="156">
        <f ca="1">IF(L$17&lt;=$E1346,$G1346/$E1346,0)*$F$1246</f>
        <v>0</v>
      </c>
      <c r="DG1346" s="156">
        <f ca="1">IF(M$17&lt;=$E1346,$G1346/$E1346,0)*$F$1246</f>
        <v>0</v>
      </c>
      <c r="DH1346" s="156">
        <f ca="1">IF(N$17&lt;=$E1346,$G1346/$E1346,0)*$F$1246</f>
        <v>0</v>
      </c>
      <c r="DI1346" s="156">
        <f ca="1">IF(O$17&lt;=$E1346,$G1346/$E1346,0)*$F$1246</f>
        <v>0</v>
      </c>
      <c r="DJ1346" s="156">
        <f ca="1">IF(P$17&lt;=$E1346,$G1346/$E1346,0)*$F$1246</f>
        <v>0</v>
      </c>
      <c r="DK1346" s="156">
        <f ca="1">IF(Q$17&lt;=$E1346,$G1346/$E1346,0)*$F$1246</f>
        <v>0</v>
      </c>
      <c r="DL1346" s="156">
        <f ca="1">IF(R$17&lt;=$E1346,$G1346/$E1346,0)*$F$1246</f>
        <v>0</v>
      </c>
      <c r="DM1346" s="156">
        <f ca="1">IF(S$17&lt;=$E1346,$G1346/$E1346,0)*$F$1246</f>
        <v>0</v>
      </c>
      <c r="DN1346" s="156">
        <f ca="1">IF(T$17&lt;=$E1346,$G1346/$E1346,0)*$F$1246</f>
        <v>0</v>
      </c>
      <c r="DO1346" s="156">
        <f ca="1">IF(U$17&lt;=$E1346,$G1346/$E1346,0)*$F$1246</f>
        <v>0</v>
      </c>
      <c r="DP1346" s="156">
        <f ca="1">IF(V$17&lt;=$E1346,$G1346/$E1346,0)*$F$1246</f>
        <v>0</v>
      </c>
      <c r="DQ1346" s="156">
        <f ca="1">IF(W$17&lt;=$E1346,$G1346/$E1346,0)*$F$1246</f>
        <v>0</v>
      </c>
      <c r="DR1346" s="156">
        <f ca="1">IF(X$17&lt;=$E1346,$G1346/$E1346,0)*$F$1246</f>
        <v>0</v>
      </c>
      <c r="DS1346" s="156">
        <f ca="1">IF(Y$17&lt;=$E1346,$G1346/$E1346,0)*$F$1246</f>
        <v>0</v>
      </c>
      <c r="DT1346" s="156">
        <f ca="1">IF(Z$17&lt;=$E1346,$G1346/$E1346,0)*$F$1246</f>
        <v>0</v>
      </c>
      <c r="DU1346" s="156">
        <f ca="1">IF(AA$17&lt;=$E1346,$G1346/$E1346,0)*$F$1246</f>
        <v>0</v>
      </c>
      <c r="DV1346" s="156">
        <f ca="1">IF(AB$17&lt;=$E1346,$G1346/$E1346,0)*$F$1246</f>
        <v>0</v>
      </c>
      <c r="DW1346" s="156">
        <f ca="1">IF(AC$17&lt;=$E1346,$G1346/$E1346,0)*$F$1246</f>
        <v>0</v>
      </c>
      <c r="DX1346" s="156">
        <f ca="1">IF(AD$17&lt;=$E1346,$G1346/$E1346,0)*$F$1246</f>
        <v>0</v>
      </c>
      <c r="DY1346" s="156">
        <f ca="1">IF(AE$17&lt;=$E1346,$G1346/$E1346,0)*$F$1246</f>
        <v>0</v>
      </c>
      <c r="DZ1346" s="156">
        <f ca="1">IF(AF$17&lt;=$E1346,$G1346/$E1346,0)*$F$1246</f>
        <v>0</v>
      </c>
      <c r="EA1346" s="156">
        <f ca="1">IF(AG$17&lt;=$E1346,$G1346/$E1346,0)*$F$1246</f>
        <v>0</v>
      </c>
      <c r="EB1346" s="156">
        <f ca="1">IF(AH$17&lt;=$E1346,$G1346/$E1346,0)*$F$1246</f>
        <v>0</v>
      </c>
      <c r="EC1346" s="156">
        <f ca="1">IF(AI$17&lt;=$E1346,$G1346/$E1346,0)*$F$1246</f>
        <v>0</v>
      </c>
      <c r="ED1346" s="156">
        <f ca="1">IF(AJ$17&lt;=$E1346,$G1346/$E1346,0)*$F$1246</f>
        <v>0</v>
      </c>
      <c r="EE1346" s="156">
        <f ca="1">IF(AK$17&lt;=$E1346,$G1346/$E1346,0)*$F$1246</f>
        <v>0</v>
      </c>
      <c r="EF1346" s="156">
        <f ca="1">IF(AL$17&lt;=$E1346,$G1346/$E1346,0)*$F$1246</f>
        <v>0</v>
      </c>
      <c r="EG1346" s="156">
        <f ca="1">IF(AM$17&lt;=$E1346,$G1346/$E1346,0)*$F$1246</f>
        <v>0</v>
      </c>
      <c r="EH1346" s="156">
        <f ca="1">IF(AN$17&lt;=$E1346,$G1346/$E1346,0)*$F$1246</f>
        <v>0</v>
      </c>
      <c r="EI1346" s="156">
        <f ca="1">IF(AO$17&lt;=$E1346,$G1346/$E1346,0)*$F$1246</f>
        <v>0</v>
      </c>
      <c r="EJ1346" s="156">
        <f ca="1">IF(AP$17&lt;=$E1346,$G1346/$E1346,0)*$F$1246</f>
        <v>0</v>
      </c>
      <c r="EK1346" s="156">
        <f ca="1">IF(AQ$17&lt;=$E1346,$G1346/$E1346,0)*$F$1246</f>
        <v>0</v>
      </c>
      <c r="EL1346" s="156">
        <f ca="1">IF(AR$17&lt;=$E1346,$G1346/$E1346,0)*$F$1246</f>
        <v>0</v>
      </c>
      <c r="EM1346" s="156">
        <f ca="1">IF(AS$17&lt;=$E1346,$G1346/$E1346,0)*$F$1246</f>
        <v>0</v>
      </c>
      <c r="EN1346" s="156">
        <f ca="1">IF(AT$17&lt;=$E1346,$G1346/$E1346,0)*$F$1246</f>
        <v>0</v>
      </c>
      <c r="EO1346" s="156">
        <f ca="1">IF(AU$17&lt;=$E1346,$G1346/$E1346,0)*$F$1246</f>
        <v>0</v>
      </c>
      <c r="EP1346" s="156">
        <f ca="1">IF(AV$17&lt;=$E1346,$G1346/$E1346,0)*$F$1246</f>
        <v>0</v>
      </c>
      <c r="EQ1346" s="156">
        <f ca="1">IF(AW$17&lt;=$E1346,$G1346/$E1346,0)*$F$1246</f>
        <v>0</v>
      </c>
      <c r="ER1346" s="156">
        <f ca="1">IF(AX$17&lt;=$E1346,$G1346/$E1346,0)*$F$1246</f>
        <v>0</v>
      </c>
      <c r="ES1346" s="156">
        <f ca="1">IF(AY$17&lt;=$E1346,$G1346/$E1346,0)*$F$1246</f>
        <v>0</v>
      </c>
      <c r="ET1346" s="156">
        <f ca="1">IF(AZ$17&lt;=$E1346,$G1346/$E1346,0)*$F$1246</f>
        <v>0</v>
      </c>
      <c r="EU1346" s="156">
        <f ca="1">IF(BA$17&lt;=$E1346,$G1346/$E1346,0)*$F$1246</f>
        <v>0</v>
      </c>
      <c r="EV1346" s="156">
        <f ca="1">IF(BB$17&lt;=$E1346,$G1346/$E1346,0)*$F$1246</f>
        <v>0</v>
      </c>
      <c r="EW1346" s="156">
        <f ca="1">IF(BC$17&lt;=$E1346,$G1346/$E1346,0)*$F$1246</f>
        <v>0</v>
      </c>
      <c r="EX1346" s="156"/>
      <c r="EY1346" s="157"/>
      <c r="EZ1346" s="157"/>
      <c r="FA1346" s="157"/>
      <c r="FB1346" s="157"/>
      <c r="FC1346" s="157"/>
      <c r="FD1346" s="157"/>
      <c r="FE1346" s="157"/>
      <c r="FF1346" s="157"/>
      <c r="FG1346" s="157"/>
      <c r="FH1346" s="157"/>
      <c r="FI1346" s="157"/>
      <c r="FJ1346" s="157"/>
      <c r="FK1346" s="157"/>
      <c r="FL1346" s="157"/>
      <c r="FM1346" s="157"/>
      <c r="FN1346" s="157"/>
      <c r="FO1346" s="157"/>
      <c r="FP1346" s="157"/>
      <c r="FQ1346" s="157"/>
      <c r="FR1346" s="157"/>
      <c r="FS1346" s="157"/>
      <c r="FT1346" s="157"/>
      <c r="FU1346" s="157"/>
      <c r="FV1346" s="157"/>
      <c r="FW1346" s="159"/>
      <c r="FX1346" s="159"/>
      <c r="FY1346" s="159"/>
      <c r="FZ1346" s="159"/>
      <c r="GA1346" s="159"/>
      <c r="GB1346" s="159"/>
      <c r="GC1346" s="159"/>
      <c r="GD1346" s="159"/>
      <c r="GE1346" s="159"/>
    </row>
    <row r="1347" spans="1:187" x14ac:dyDescent="0.35">
      <c r="A1347" s="1"/>
      <c r="B1347" s="1"/>
      <c r="C1347" s="2"/>
      <c r="D1347" s="2"/>
      <c r="E1347" s="13">
        <v>48</v>
      </c>
      <c r="F1347" s="158">
        <f t="shared" si="518"/>
        <v>99</v>
      </c>
      <c r="G1347" s="155">
        <f>SUM($DB$958:$DB$1109)</f>
        <v>0</v>
      </c>
      <c r="H1347" s="157"/>
      <c r="I1347" s="157"/>
      <c r="J1347" s="157"/>
      <c r="K1347" s="157"/>
      <c r="L1347" s="157"/>
      <c r="M1347" s="157"/>
      <c r="N1347" s="157"/>
      <c r="O1347" s="157"/>
      <c r="P1347" s="157"/>
      <c r="Q1347" s="159"/>
      <c r="R1347" s="159"/>
      <c r="S1347" s="159"/>
      <c r="T1347" s="159"/>
      <c r="U1347" s="159"/>
      <c r="V1347" s="159"/>
      <c r="W1347" s="159"/>
      <c r="X1347" s="159"/>
      <c r="Y1347" s="159"/>
      <c r="Z1347" s="159"/>
      <c r="AA1347" s="159"/>
      <c r="AB1347" s="159"/>
      <c r="AC1347" s="159"/>
      <c r="AD1347" s="159"/>
      <c r="AE1347" s="159"/>
      <c r="AF1347" s="159"/>
      <c r="AG1347" s="159"/>
      <c r="AH1347" s="159"/>
      <c r="AI1347" s="159"/>
      <c r="AJ1347" s="159"/>
      <c r="AK1347" s="159"/>
      <c r="AL1347" s="159"/>
      <c r="AM1347" s="159"/>
      <c r="AN1347" s="159"/>
      <c r="AO1347" s="159"/>
      <c r="AP1347" s="159"/>
      <c r="AQ1347" s="159"/>
      <c r="AR1347" s="159"/>
      <c r="AS1347" s="159"/>
      <c r="AT1347" s="159"/>
      <c r="AU1347" s="159"/>
      <c r="AV1347" s="159"/>
      <c r="AW1347" s="159"/>
      <c r="AX1347" s="159"/>
      <c r="AY1347" s="159"/>
      <c r="AZ1347" s="159"/>
      <c r="BA1347" s="159"/>
      <c r="BB1347" s="159"/>
      <c r="BC1347" s="159"/>
      <c r="BD1347" s="159"/>
      <c r="BE1347" s="159"/>
      <c r="BF1347" s="159"/>
      <c r="BG1347" s="159"/>
      <c r="BH1347" s="159"/>
      <c r="BI1347" s="159"/>
      <c r="BJ1347" s="159"/>
      <c r="BK1347" s="159"/>
      <c r="BL1347" s="159"/>
      <c r="BM1347" s="159"/>
      <c r="BN1347" s="159"/>
      <c r="BO1347" s="159"/>
      <c r="BP1347" s="159"/>
      <c r="BQ1347" s="159"/>
      <c r="BR1347" s="159"/>
      <c r="BS1347" s="159"/>
      <c r="BT1347" s="159"/>
      <c r="BU1347" s="159"/>
      <c r="BV1347" s="159"/>
      <c r="BW1347" s="159"/>
      <c r="BX1347" s="159"/>
      <c r="BY1347" s="159"/>
      <c r="BZ1347" s="159"/>
      <c r="CA1347" s="159"/>
      <c r="CB1347" s="159"/>
      <c r="CC1347" s="159"/>
      <c r="CD1347" s="157"/>
      <c r="CE1347" s="157"/>
      <c r="CF1347" s="157"/>
      <c r="CG1347" s="157"/>
      <c r="CH1347" s="157"/>
      <c r="CI1347" s="157"/>
      <c r="CJ1347" s="157"/>
      <c r="CK1347" s="157"/>
      <c r="CL1347" s="157"/>
      <c r="CM1347" s="157"/>
      <c r="CN1347" s="157"/>
      <c r="CO1347" s="157"/>
      <c r="CP1347" s="157"/>
      <c r="CQ1347" s="157"/>
      <c r="CR1347" s="157"/>
      <c r="CS1347" s="157"/>
      <c r="CT1347" s="157"/>
      <c r="CU1347" s="157"/>
      <c r="CV1347" s="157"/>
      <c r="CW1347" s="157"/>
      <c r="CX1347" s="157"/>
      <c r="CY1347" s="157"/>
      <c r="CZ1347" s="157"/>
      <c r="DA1347" s="157"/>
      <c r="DB1347" s="157"/>
      <c r="DC1347" s="159">
        <f ca="1">IF(H$17&lt;=$E1347,$G1347/$E1347,0)*$F$1246</f>
        <v>0</v>
      </c>
      <c r="DD1347" s="156">
        <f ca="1">IF(I$17&lt;=$E1347,$G1347/$E1347,0)*$F$1246</f>
        <v>0</v>
      </c>
      <c r="DE1347" s="156">
        <f ca="1">IF(J$17&lt;=$E1347,$G1347/$E1347,0)*$F$1246</f>
        <v>0</v>
      </c>
      <c r="DF1347" s="156">
        <f ca="1">IF(K$17&lt;=$E1347,$G1347/$E1347,0)*$F$1246</f>
        <v>0</v>
      </c>
      <c r="DG1347" s="156">
        <f ca="1">IF(L$17&lt;=$E1347,$G1347/$E1347,0)*$F$1246</f>
        <v>0</v>
      </c>
      <c r="DH1347" s="156">
        <f ca="1">IF(M$17&lt;=$E1347,$G1347/$E1347,0)*$F$1246</f>
        <v>0</v>
      </c>
      <c r="DI1347" s="156">
        <f ca="1">IF(N$17&lt;=$E1347,$G1347/$E1347,0)*$F$1246</f>
        <v>0</v>
      </c>
      <c r="DJ1347" s="156">
        <f ca="1">IF(O$17&lt;=$E1347,$G1347/$E1347,0)*$F$1246</f>
        <v>0</v>
      </c>
      <c r="DK1347" s="156">
        <f ca="1">IF(P$17&lt;=$E1347,$G1347/$E1347,0)*$F$1246</f>
        <v>0</v>
      </c>
      <c r="DL1347" s="156">
        <f ca="1">IF(Q$17&lt;=$E1347,$G1347/$E1347,0)*$F$1246</f>
        <v>0</v>
      </c>
      <c r="DM1347" s="156">
        <f ca="1">IF(R$17&lt;=$E1347,$G1347/$E1347,0)*$F$1246</f>
        <v>0</v>
      </c>
      <c r="DN1347" s="156">
        <f ca="1">IF(S$17&lt;=$E1347,$G1347/$E1347,0)*$F$1246</f>
        <v>0</v>
      </c>
      <c r="DO1347" s="156">
        <f ca="1">IF(T$17&lt;=$E1347,$G1347/$E1347,0)*$F$1246</f>
        <v>0</v>
      </c>
      <c r="DP1347" s="156">
        <f ca="1">IF(U$17&lt;=$E1347,$G1347/$E1347,0)*$F$1246</f>
        <v>0</v>
      </c>
      <c r="DQ1347" s="156">
        <f ca="1">IF(V$17&lt;=$E1347,$G1347/$E1347,0)*$F$1246</f>
        <v>0</v>
      </c>
      <c r="DR1347" s="156">
        <f ca="1">IF(W$17&lt;=$E1347,$G1347/$E1347,0)*$F$1246</f>
        <v>0</v>
      </c>
      <c r="DS1347" s="156">
        <f ca="1">IF(X$17&lt;=$E1347,$G1347/$E1347,0)*$F$1246</f>
        <v>0</v>
      </c>
      <c r="DT1347" s="156">
        <f ca="1">IF(Y$17&lt;=$E1347,$G1347/$E1347,0)*$F$1246</f>
        <v>0</v>
      </c>
      <c r="DU1347" s="156">
        <f ca="1">IF(Z$17&lt;=$E1347,$G1347/$E1347,0)*$F$1246</f>
        <v>0</v>
      </c>
      <c r="DV1347" s="156">
        <f ca="1">IF(AA$17&lt;=$E1347,$G1347/$E1347,0)*$F$1246</f>
        <v>0</v>
      </c>
      <c r="DW1347" s="156">
        <f ca="1">IF(AB$17&lt;=$E1347,$G1347/$E1347,0)*$F$1246</f>
        <v>0</v>
      </c>
      <c r="DX1347" s="156">
        <f ca="1">IF(AC$17&lt;=$E1347,$G1347/$E1347,0)*$F$1246</f>
        <v>0</v>
      </c>
      <c r="DY1347" s="156">
        <f ca="1">IF(AD$17&lt;=$E1347,$G1347/$E1347,0)*$F$1246</f>
        <v>0</v>
      </c>
      <c r="DZ1347" s="156">
        <f ca="1">IF(AE$17&lt;=$E1347,$G1347/$E1347,0)*$F$1246</f>
        <v>0</v>
      </c>
      <c r="EA1347" s="156">
        <f ca="1">IF(AF$17&lt;=$E1347,$G1347/$E1347,0)*$F$1246</f>
        <v>0</v>
      </c>
      <c r="EB1347" s="156">
        <f ca="1">IF(AG$17&lt;=$E1347,$G1347/$E1347,0)*$F$1246</f>
        <v>0</v>
      </c>
      <c r="EC1347" s="156">
        <f ca="1">IF(AH$17&lt;=$E1347,$G1347/$E1347,0)*$F$1246</f>
        <v>0</v>
      </c>
      <c r="ED1347" s="156">
        <f ca="1">IF(AI$17&lt;=$E1347,$G1347/$E1347,0)*$F$1246</f>
        <v>0</v>
      </c>
      <c r="EE1347" s="156">
        <f ca="1">IF(AJ$17&lt;=$E1347,$G1347/$E1347,0)*$F$1246</f>
        <v>0</v>
      </c>
      <c r="EF1347" s="156">
        <f ca="1">IF(AK$17&lt;=$E1347,$G1347/$E1347,0)*$F$1246</f>
        <v>0</v>
      </c>
      <c r="EG1347" s="156">
        <f ca="1">IF(AL$17&lt;=$E1347,$G1347/$E1347,0)*$F$1246</f>
        <v>0</v>
      </c>
      <c r="EH1347" s="156">
        <f ca="1">IF(AM$17&lt;=$E1347,$G1347/$E1347,0)*$F$1246</f>
        <v>0</v>
      </c>
      <c r="EI1347" s="156">
        <f ca="1">IF(AN$17&lt;=$E1347,$G1347/$E1347,0)*$F$1246</f>
        <v>0</v>
      </c>
      <c r="EJ1347" s="156">
        <f ca="1">IF(AO$17&lt;=$E1347,$G1347/$E1347,0)*$F$1246</f>
        <v>0</v>
      </c>
      <c r="EK1347" s="156">
        <f ca="1">IF(AP$17&lt;=$E1347,$G1347/$E1347,0)*$F$1246</f>
        <v>0</v>
      </c>
      <c r="EL1347" s="156">
        <f ca="1">IF(AQ$17&lt;=$E1347,$G1347/$E1347,0)*$F$1246</f>
        <v>0</v>
      </c>
      <c r="EM1347" s="156">
        <f ca="1">IF(AR$17&lt;=$E1347,$G1347/$E1347,0)*$F$1246</f>
        <v>0</v>
      </c>
      <c r="EN1347" s="156">
        <f ca="1">IF(AS$17&lt;=$E1347,$G1347/$E1347,0)*$F$1246</f>
        <v>0</v>
      </c>
      <c r="EO1347" s="156">
        <f ca="1">IF(AT$17&lt;=$E1347,$G1347/$E1347,0)*$F$1246</f>
        <v>0</v>
      </c>
      <c r="EP1347" s="156">
        <f ca="1">IF(AU$17&lt;=$E1347,$G1347/$E1347,0)*$F$1246</f>
        <v>0</v>
      </c>
      <c r="EQ1347" s="156">
        <f ca="1">IF(AV$17&lt;=$E1347,$G1347/$E1347,0)*$F$1246</f>
        <v>0</v>
      </c>
      <c r="ER1347" s="156">
        <f ca="1">IF(AW$17&lt;=$E1347,$G1347/$E1347,0)*$F$1246</f>
        <v>0</v>
      </c>
      <c r="ES1347" s="156">
        <f ca="1">IF(AX$17&lt;=$E1347,$G1347/$E1347,0)*$F$1246</f>
        <v>0</v>
      </c>
      <c r="ET1347" s="156">
        <f ca="1">IF(AY$17&lt;=$E1347,$G1347/$E1347,0)*$F$1246</f>
        <v>0</v>
      </c>
      <c r="EU1347" s="156">
        <f ca="1">IF(AZ$17&lt;=$E1347,$G1347/$E1347,0)*$F$1246</f>
        <v>0</v>
      </c>
      <c r="EV1347" s="156">
        <f ca="1">IF(BA$17&lt;=$E1347,$G1347/$E1347,0)*$F$1246</f>
        <v>0</v>
      </c>
      <c r="EW1347" s="156">
        <f ca="1">IF(BB$17&lt;=$E1347,$G1347/$E1347,0)*$F$1246</f>
        <v>0</v>
      </c>
      <c r="EX1347" s="156">
        <f ca="1">IF(BC$17&lt;=$E1347,$G1347/$E1347,0)*$F$1246</f>
        <v>0</v>
      </c>
      <c r="EY1347" s="156"/>
      <c r="EZ1347" s="157"/>
      <c r="FA1347" s="157"/>
      <c r="FB1347" s="157"/>
      <c r="FC1347" s="157"/>
      <c r="FD1347" s="157"/>
      <c r="FE1347" s="157"/>
      <c r="FF1347" s="157"/>
      <c r="FG1347" s="157"/>
      <c r="FH1347" s="157"/>
      <c r="FI1347" s="157"/>
      <c r="FJ1347" s="157"/>
      <c r="FK1347" s="157"/>
      <c r="FL1347" s="157"/>
      <c r="FM1347" s="157"/>
      <c r="FN1347" s="157"/>
      <c r="FO1347" s="157"/>
      <c r="FP1347" s="157"/>
      <c r="FQ1347" s="157"/>
      <c r="FR1347" s="157"/>
      <c r="FS1347" s="157"/>
      <c r="FT1347" s="157"/>
      <c r="FU1347" s="157"/>
      <c r="FV1347" s="157"/>
      <c r="FW1347" s="159"/>
      <c r="FX1347" s="159"/>
      <c r="FY1347" s="159"/>
      <c r="FZ1347" s="159"/>
      <c r="GA1347" s="159"/>
      <c r="GB1347" s="159"/>
      <c r="GC1347" s="159"/>
      <c r="GD1347" s="159"/>
      <c r="GE1347" s="159"/>
    </row>
    <row r="1348" spans="1:187" x14ac:dyDescent="0.35">
      <c r="A1348" s="1"/>
      <c r="B1348" s="1"/>
      <c r="C1348" s="2"/>
      <c r="D1348" s="2"/>
      <c r="E1348" s="13">
        <v>48</v>
      </c>
      <c r="F1348" s="158">
        <f t="shared" si="518"/>
        <v>100</v>
      </c>
      <c r="G1348" s="155">
        <f>SUM($DC$958:$DC$1109)</f>
        <v>0</v>
      </c>
      <c r="H1348" s="157"/>
      <c r="I1348" s="157"/>
      <c r="J1348" s="157"/>
      <c r="K1348" s="157"/>
      <c r="L1348" s="157"/>
      <c r="M1348" s="157"/>
      <c r="N1348" s="157"/>
      <c r="O1348" s="157"/>
      <c r="P1348" s="157"/>
      <c r="Q1348" s="159"/>
      <c r="R1348" s="159"/>
      <c r="S1348" s="159"/>
      <c r="T1348" s="159"/>
      <c r="U1348" s="159"/>
      <c r="V1348" s="159"/>
      <c r="W1348" s="159"/>
      <c r="X1348" s="159"/>
      <c r="Y1348" s="159"/>
      <c r="Z1348" s="159"/>
      <c r="AA1348" s="159"/>
      <c r="AB1348" s="159"/>
      <c r="AC1348" s="159"/>
      <c r="AD1348" s="159"/>
      <c r="AE1348" s="159"/>
      <c r="AF1348" s="159"/>
      <c r="AG1348" s="159"/>
      <c r="AH1348" s="159"/>
      <c r="AI1348" s="159"/>
      <c r="AJ1348" s="159"/>
      <c r="AK1348" s="159"/>
      <c r="AL1348" s="159"/>
      <c r="AM1348" s="159"/>
      <c r="AN1348" s="159"/>
      <c r="AO1348" s="159"/>
      <c r="AP1348" s="159"/>
      <c r="AQ1348" s="159"/>
      <c r="AR1348" s="159"/>
      <c r="AS1348" s="159"/>
      <c r="AT1348" s="159"/>
      <c r="AU1348" s="159"/>
      <c r="AV1348" s="159"/>
      <c r="AW1348" s="159"/>
      <c r="AX1348" s="159"/>
      <c r="AY1348" s="159"/>
      <c r="AZ1348" s="159"/>
      <c r="BA1348" s="159"/>
      <c r="BB1348" s="159"/>
      <c r="BC1348" s="159"/>
      <c r="BD1348" s="159"/>
      <c r="BE1348" s="159"/>
      <c r="BF1348" s="159"/>
      <c r="BG1348" s="159"/>
      <c r="BH1348" s="159"/>
      <c r="BI1348" s="159"/>
      <c r="BJ1348" s="159"/>
      <c r="BK1348" s="159"/>
      <c r="BL1348" s="159"/>
      <c r="BM1348" s="159"/>
      <c r="BN1348" s="159"/>
      <c r="BO1348" s="159"/>
      <c r="BP1348" s="159"/>
      <c r="BQ1348" s="159"/>
      <c r="BR1348" s="159"/>
      <c r="BS1348" s="159"/>
      <c r="BT1348" s="159"/>
      <c r="BU1348" s="159"/>
      <c r="BV1348" s="159"/>
      <c r="BW1348" s="159"/>
      <c r="BX1348" s="159"/>
      <c r="BY1348" s="159"/>
      <c r="BZ1348" s="159"/>
      <c r="CA1348" s="159"/>
      <c r="CB1348" s="159"/>
      <c r="CC1348" s="159"/>
      <c r="CD1348" s="157"/>
      <c r="CE1348" s="157"/>
      <c r="CF1348" s="157"/>
      <c r="CG1348" s="157"/>
      <c r="CH1348" s="157"/>
      <c r="CI1348" s="157"/>
      <c r="CJ1348" s="157"/>
      <c r="CK1348" s="157"/>
      <c r="CL1348" s="157"/>
      <c r="CM1348" s="157"/>
      <c r="CN1348" s="157"/>
      <c r="CO1348" s="157"/>
      <c r="CP1348" s="157"/>
      <c r="CQ1348" s="157"/>
      <c r="CR1348" s="157"/>
      <c r="CS1348" s="157"/>
      <c r="CT1348" s="157"/>
      <c r="CU1348" s="157"/>
      <c r="CV1348" s="157"/>
      <c r="CW1348" s="157"/>
      <c r="CX1348" s="157"/>
      <c r="CY1348" s="157"/>
      <c r="CZ1348" s="157"/>
      <c r="DA1348" s="157"/>
      <c r="DB1348" s="157"/>
      <c r="DC1348" s="157"/>
      <c r="DD1348" s="159">
        <f ca="1">IF(H$17&lt;=$E1348,$G1348/$E1348,0)*$F$1246</f>
        <v>0</v>
      </c>
      <c r="DE1348" s="156">
        <f ca="1">IF(I$17&lt;=$E1348,$G1348/$E1348,0)*$F$1246</f>
        <v>0</v>
      </c>
      <c r="DF1348" s="156">
        <f ca="1">IF(J$17&lt;=$E1348,$G1348/$E1348,0)*$F$1246</f>
        <v>0</v>
      </c>
      <c r="DG1348" s="156">
        <f ca="1">IF(K$17&lt;=$E1348,$G1348/$E1348,0)*$F$1246</f>
        <v>0</v>
      </c>
      <c r="DH1348" s="156">
        <f ca="1">IF(L$17&lt;=$E1348,$G1348/$E1348,0)*$F$1246</f>
        <v>0</v>
      </c>
      <c r="DI1348" s="156">
        <f ca="1">IF(M$17&lt;=$E1348,$G1348/$E1348,0)*$F$1246</f>
        <v>0</v>
      </c>
      <c r="DJ1348" s="156">
        <f ca="1">IF(N$17&lt;=$E1348,$G1348/$E1348,0)*$F$1246</f>
        <v>0</v>
      </c>
      <c r="DK1348" s="156">
        <f ca="1">IF(O$17&lt;=$E1348,$G1348/$E1348,0)*$F$1246</f>
        <v>0</v>
      </c>
      <c r="DL1348" s="156">
        <f ca="1">IF(P$17&lt;=$E1348,$G1348/$E1348,0)*$F$1246</f>
        <v>0</v>
      </c>
      <c r="DM1348" s="156">
        <f ca="1">IF(Q$17&lt;=$E1348,$G1348/$E1348,0)*$F$1246</f>
        <v>0</v>
      </c>
      <c r="DN1348" s="156">
        <f ca="1">IF(R$17&lt;=$E1348,$G1348/$E1348,0)*$F$1246</f>
        <v>0</v>
      </c>
      <c r="DO1348" s="156">
        <f ca="1">IF(S$17&lt;=$E1348,$G1348/$E1348,0)*$F$1246</f>
        <v>0</v>
      </c>
      <c r="DP1348" s="156">
        <f ca="1">IF(T$17&lt;=$E1348,$G1348/$E1348,0)*$F$1246</f>
        <v>0</v>
      </c>
      <c r="DQ1348" s="156">
        <f ca="1">IF(U$17&lt;=$E1348,$G1348/$E1348,0)*$F$1246</f>
        <v>0</v>
      </c>
      <c r="DR1348" s="156">
        <f ca="1">IF(V$17&lt;=$E1348,$G1348/$E1348,0)*$F$1246</f>
        <v>0</v>
      </c>
      <c r="DS1348" s="156">
        <f ca="1">IF(W$17&lt;=$E1348,$G1348/$E1348,0)*$F$1246</f>
        <v>0</v>
      </c>
      <c r="DT1348" s="156">
        <f ca="1">IF(X$17&lt;=$E1348,$G1348/$E1348,0)*$F$1246</f>
        <v>0</v>
      </c>
      <c r="DU1348" s="156">
        <f ca="1">IF(Y$17&lt;=$E1348,$G1348/$E1348,0)*$F$1246</f>
        <v>0</v>
      </c>
      <c r="DV1348" s="156">
        <f ca="1">IF(Z$17&lt;=$E1348,$G1348/$E1348,0)*$F$1246</f>
        <v>0</v>
      </c>
      <c r="DW1348" s="156">
        <f ca="1">IF(AA$17&lt;=$E1348,$G1348/$E1348,0)*$F$1246</f>
        <v>0</v>
      </c>
      <c r="DX1348" s="156">
        <f ca="1">IF(AB$17&lt;=$E1348,$G1348/$E1348,0)*$F$1246</f>
        <v>0</v>
      </c>
      <c r="DY1348" s="156">
        <f ca="1">IF(AC$17&lt;=$E1348,$G1348/$E1348,0)*$F$1246</f>
        <v>0</v>
      </c>
      <c r="DZ1348" s="156">
        <f ca="1">IF(AD$17&lt;=$E1348,$G1348/$E1348,0)*$F$1246</f>
        <v>0</v>
      </c>
      <c r="EA1348" s="156">
        <f ca="1">IF(AE$17&lt;=$E1348,$G1348/$E1348,0)*$F$1246</f>
        <v>0</v>
      </c>
      <c r="EB1348" s="156">
        <f ca="1">IF(AF$17&lt;=$E1348,$G1348/$E1348,0)*$F$1246</f>
        <v>0</v>
      </c>
      <c r="EC1348" s="156">
        <f ca="1">IF(AG$17&lt;=$E1348,$G1348/$E1348,0)*$F$1246</f>
        <v>0</v>
      </c>
      <c r="ED1348" s="156">
        <f ca="1">IF(AH$17&lt;=$E1348,$G1348/$E1348,0)*$F$1246</f>
        <v>0</v>
      </c>
      <c r="EE1348" s="156">
        <f ca="1">IF(AI$17&lt;=$E1348,$G1348/$E1348,0)*$F$1246</f>
        <v>0</v>
      </c>
      <c r="EF1348" s="156">
        <f ca="1">IF(AJ$17&lt;=$E1348,$G1348/$E1348,0)*$F$1246</f>
        <v>0</v>
      </c>
      <c r="EG1348" s="156">
        <f ca="1">IF(AK$17&lt;=$E1348,$G1348/$E1348,0)*$F$1246</f>
        <v>0</v>
      </c>
      <c r="EH1348" s="156">
        <f ca="1">IF(AL$17&lt;=$E1348,$G1348/$E1348,0)*$F$1246</f>
        <v>0</v>
      </c>
      <c r="EI1348" s="156">
        <f ca="1">IF(AM$17&lt;=$E1348,$G1348/$E1348,0)*$F$1246</f>
        <v>0</v>
      </c>
      <c r="EJ1348" s="156">
        <f ca="1">IF(AN$17&lt;=$E1348,$G1348/$E1348,0)*$F$1246</f>
        <v>0</v>
      </c>
      <c r="EK1348" s="156">
        <f ca="1">IF(AO$17&lt;=$E1348,$G1348/$E1348,0)*$F$1246</f>
        <v>0</v>
      </c>
      <c r="EL1348" s="156">
        <f ca="1">IF(AP$17&lt;=$E1348,$G1348/$E1348,0)*$F$1246</f>
        <v>0</v>
      </c>
      <c r="EM1348" s="156">
        <f ca="1">IF(AQ$17&lt;=$E1348,$G1348/$E1348,0)*$F$1246</f>
        <v>0</v>
      </c>
      <c r="EN1348" s="156">
        <f ca="1">IF(AR$17&lt;=$E1348,$G1348/$E1348,0)*$F$1246</f>
        <v>0</v>
      </c>
      <c r="EO1348" s="156">
        <f ca="1">IF(AS$17&lt;=$E1348,$G1348/$E1348,0)*$F$1246</f>
        <v>0</v>
      </c>
      <c r="EP1348" s="156">
        <f ca="1">IF(AT$17&lt;=$E1348,$G1348/$E1348,0)*$F$1246</f>
        <v>0</v>
      </c>
      <c r="EQ1348" s="156">
        <f ca="1">IF(AU$17&lt;=$E1348,$G1348/$E1348,0)*$F$1246</f>
        <v>0</v>
      </c>
      <c r="ER1348" s="156">
        <f ca="1">IF(AV$17&lt;=$E1348,$G1348/$E1348,0)*$F$1246</f>
        <v>0</v>
      </c>
      <c r="ES1348" s="156">
        <f ca="1">IF(AW$17&lt;=$E1348,$G1348/$E1348,0)*$F$1246</f>
        <v>0</v>
      </c>
      <c r="ET1348" s="156">
        <f ca="1">IF(AX$17&lt;=$E1348,$G1348/$E1348,0)*$F$1246</f>
        <v>0</v>
      </c>
      <c r="EU1348" s="156">
        <f ca="1">IF(AY$17&lt;=$E1348,$G1348/$E1348,0)*$F$1246</f>
        <v>0</v>
      </c>
      <c r="EV1348" s="156">
        <f ca="1">IF(AZ$17&lt;=$E1348,$G1348/$E1348,0)*$F$1246</f>
        <v>0</v>
      </c>
      <c r="EW1348" s="156">
        <f ca="1">IF(BA$17&lt;=$E1348,$G1348/$E1348,0)*$F$1246</f>
        <v>0</v>
      </c>
      <c r="EX1348" s="156">
        <f ca="1">IF(BB$17&lt;=$E1348,$G1348/$E1348,0)*$F$1246</f>
        <v>0</v>
      </c>
      <c r="EY1348" s="156">
        <f ca="1">IF(BC$17&lt;=$E1348,$G1348/$E1348,0)*$F$1246</f>
        <v>0</v>
      </c>
      <c r="EZ1348" s="156"/>
      <c r="FA1348" s="157"/>
      <c r="FB1348" s="157"/>
      <c r="FC1348" s="157"/>
      <c r="FD1348" s="157"/>
      <c r="FE1348" s="157"/>
      <c r="FF1348" s="157"/>
      <c r="FG1348" s="157"/>
      <c r="FH1348" s="157"/>
      <c r="FI1348" s="157"/>
      <c r="FJ1348" s="157"/>
      <c r="FK1348" s="157"/>
      <c r="FL1348" s="157"/>
      <c r="FM1348" s="157"/>
      <c r="FN1348" s="157"/>
      <c r="FO1348" s="157"/>
      <c r="FP1348" s="157"/>
      <c r="FQ1348" s="157"/>
      <c r="FR1348" s="157"/>
      <c r="FS1348" s="157"/>
      <c r="FT1348" s="157"/>
      <c r="FU1348" s="157"/>
      <c r="FV1348" s="157"/>
      <c r="FW1348" s="159"/>
      <c r="FX1348" s="159"/>
      <c r="FY1348" s="159"/>
      <c r="FZ1348" s="159"/>
      <c r="GA1348" s="159"/>
      <c r="GB1348" s="159"/>
      <c r="GC1348" s="159"/>
      <c r="GD1348" s="159"/>
      <c r="GE1348" s="159"/>
    </row>
    <row r="1349" spans="1:187" x14ac:dyDescent="0.35">
      <c r="A1349" s="1"/>
      <c r="B1349" s="1"/>
      <c r="C1349" s="2"/>
      <c r="D1349" s="2"/>
      <c r="E1349" s="13">
        <v>48</v>
      </c>
      <c r="F1349" s="158">
        <f t="shared" si="518"/>
        <v>101</v>
      </c>
      <c r="G1349" s="155">
        <f>SUM($DD$958:$DD$1109)</f>
        <v>0</v>
      </c>
      <c r="H1349" s="157"/>
      <c r="I1349" s="157"/>
      <c r="J1349" s="157"/>
      <c r="K1349" s="157"/>
      <c r="L1349" s="157"/>
      <c r="M1349" s="157"/>
      <c r="N1349" s="157"/>
      <c r="O1349" s="157"/>
      <c r="P1349" s="157"/>
      <c r="Q1349" s="159"/>
      <c r="R1349" s="159"/>
      <c r="S1349" s="159"/>
      <c r="T1349" s="159"/>
      <c r="U1349" s="159"/>
      <c r="V1349" s="159"/>
      <c r="W1349" s="159"/>
      <c r="X1349" s="159"/>
      <c r="Y1349" s="159"/>
      <c r="Z1349" s="159"/>
      <c r="AA1349" s="159"/>
      <c r="AB1349" s="159"/>
      <c r="AC1349" s="159"/>
      <c r="AD1349" s="159"/>
      <c r="AE1349" s="159"/>
      <c r="AF1349" s="159"/>
      <c r="AG1349" s="159"/>
      <c r="AH1349" s="159"/>
      <c r="AI1349" s="159"/>
      <c r="AJ1349" s="159"/>
      <c r="AK1349" s="159"/>
      <c r="AL1349" s="159"/>
      <c r="AM1349" s="159"/>
      <c r="AN1349" s="159"/>
      <c r="AO1349" s="159"/>
      <c r="AP1349" s="159"/>
      <c r="AQ1349" s="159"/>
      <c r="AR1349" s="159"/>
      <c r="AS1349" s="159"/>
      <c r="AT1349" s="159"/>
      <c r="AU1349" s="159"/>
      <c r="AV1349" s="159"/>
      <c r="AW1349" s="159"/>
      <c r="AX1349" s="159"/>
      <c r="AY1349" s="159"/>
      <c r="AZ1349" s="159"/>
      <c r="BA1349" s="159"/>
      <c r="BB1349" s="159"/>
      <c r="BC1349" s="159"/>
      <c r="BD1349" s="159"/>
      <c r="BE1349" s="159"/>
      <c r="BF1349" s="159"/>
      <c r="BG1349" s="159"/>
      <c r="BH1349" s="159"/>
      <c r="BI1349" s="159"/>
      <c r="BJ1349" s="159"/>
      <c r="BK1349" s="159"/>
      <c r="BL1349" s="159"/>
      <c r="BM1349" s="159"/>
      <c r="BN1349" s="159"/>
      <c r="BO1349" s="159"/>
      <c r="BP1349" s="159"/>
      <c r="BQ1349" s="159"/>
      <c r="BR1349" s="159"/>
      <c r="BS1349" s="159"/>
      <c r="BT1349" s="159"/>
      <c r="BU1349" s="159"/>
      <c r="BV1349" s="159"/>
      <c r="BW1349" s="159"/>
      <c r="BX1349" s="159"/>
      <c r="BY1349" s="159"/>
      <c r="BZ1349" s="159"/>
      <c r="CA1349" s="159"/>
      <c r="CB1349" s="159"/>
      <c r="CC1349" s="159"/>
      <c r="CD1349" s="157"/>
      <c r="CE1349" s="157"/>
      <c r="CF1349" s="157"/>
      <c r="CG1349" s="157"/>
      <c r="CH1349" s="157"/>
      <c r="CI1349" s="157"/>
      <c r="CJ1349" s="157"/>
      <c r="CK1349" s="157"/>
      <c r="CL1349" s="157"/>
      <c r="CM1349" s="157"/>
      <c r="CN1349" s="157"/>
      <c r="CO1349" s="157"/>
      <c r="CP1349" s="157"/>
      <c r="CQ1349" s="157"/>
      <c r="CR1349" s="157"/>
      <c r="CS1349" s="157"/>
      <c r="CT1349" s="157"/>
      <c r="CU1349" s="157"/>
      <c r="CV1349" s="157"/>
      <c r="CW1349" s="157"/>
      <c r="CX1349" s="157"/>
      <c r="CY1349" s="157"/>
      <c r="CZ1349" s="157"/>
      <c r="DA1349" s="157"/>
      <c r="DB1349" s="157"/>
      <c r="DC1349" s="157"/>
      <c r="DD1349" s="157"/>
      <c r="DE1349" s="159">
        <f ca="1">IF(H$17&lt;=$E1349,$G1349/$E1349,0)*$F$1246</f>
        <v>0</v>
      </c>
      <c r="DF1349" s="156">
        <f ca="1">IF(I$17&lt;=$E1349,$G1349/$E1349,0)*$F$1246</f>
        <v>0</v>
      </c>
      <c r="DG1349" s="156">
        <f ca="1">IF(J$17&lt;=$E1349,$G1349/$E1349,0)*$F$1246</f>
        <v>0</v>
      </c>
      <c r="DH1349" s="156">
        <f ca="1">IF(K$17&lt;=$E1349,$G1349/$E1349,0)*$F$1246</f>
        <v>0</v>
      </c>
      <c r="DI1349" s="156">
        <f ca="1">IF(L$17&lt;=$E1349,$G1349/$E1349,0)*$F$1246</f>
        <v>0</v>
      </c>
      <c r="DJ1349" s="156">
        <f ca="1">IF(M$17&lt;=$E1349,$G1349/$E1349,0)*$F$1246</f>
        <v>0</v>
      </c>
      <c r="DK1349" s="156">
        <f ca="1">IF(N$17&lt;=$E1349,$G1349/$E1349,0)*$F$1246</f>
        <v>0</v>
      </c>
      <c r="DL1349" s="156">
        <f ca="1">IF(O$17&lt;=$E1349,$G1349/$E1349,0)*$F$1246</f>
        <v>0</v>
      </c>
      <c r="DM1349" s="156">
        <f ca="1">IF(P$17&lt;=$E1349,$G1349/$E1349,0)*$F$1246</f>
        <v>0</v>
      </c>
      <c r="DN1349" s="156">
        <f ca="1">IF(Q$17&lt;=$E1349,$G1349/$E1349,0)*$F$1246</f>
        <v>0</v>
      </c>
      <c r="DO1349" s="156">
        <f ca="1">IF(R$17&lt;=$E1349,$G1349/$E1349,0)*$F$1246</f>
        <v>0</v>
      </c>
      <c r="DP1349" s="156">
        <f ca="1">IF(S$17&lt;=$E1349,$G1349/$E1349,0)*$F$1246</f>
        <v>0</v>
      </c>
      <c r="DQ1349" s="156">
        <f ca="1">IF(T$17&lt;=$E1349,$G1349/$E1349,0)*$F$1246</f>
        <v>0</v>
      </c>
      <c r="DR1349" s="156">
        <f ca="1">IF(U$17&lt;=$E1349,$G1349/$E1349,0)*$F$1246</f>
        <v>0</v>
      </c>
      <c r="DS1349" s="156">
        <f ca="1">IF(V$17&lt;=$E1349,$G1349/$E1349,0)*$F$1246</f>
        <v>0</v>
      </c>
      <c r="DT1349" s="156">
        <f ca="1">IF(W$17&lt;=$E1349,$G1349/$E1349,0)*$F$1246</f>
        <v>0</v>
      </c>
      <c r="DU1349" s="156">
        <f ca="1">IF(X$17&lt;=$E1349,$G1349/$E1349,0)*$F$1246</f>
        <v>0</v>
      </c>
      <c r="DV1349" s="156">
        <f ca="1">IF(Y$17&lt;=$E1349,$G1349/$E1349,0)*$F$1246</f>
        <v>0</v>
      </c>
      <c r="DW1349" s="156">
        <f ca="1">IF(Z$17&lt;=$E1349,$G1349/$E1349,0)*$F$1246</f>
        <v>0</v>
      </c>
      <c r="DX1349" s="156">
        <f ca="1">IF(AA$17&lt;=$E1349,$G1349/$E1349,0)*$F$1246</f>
        <v>0</v>
      </c>
      <c r="DY1349" s="156">
        <f ca="1">IF(AB$17&lt;=$E1349,$G1349/$E1349,0)*$F$1246</f>
        <v>0</v>
      </c>
      <c r="DZ1349" s="156">
        <f ca="1">IF(AC$17&lt;=$E1349,$G1349/$E1349,0)*$F$1246</f>
        <v>0</v>
      </c>
      <c r="EA1349" s="156">
        <f ca="1">IF(AD$17&lt;=$E1349,$G1349/$E1349,0)*$F$1246</f>
        <v>0</v>
      </c>
      <c r="EB1349" s="156">
        <f ca="1">IF(AE$17&lt;=$E1349,$G1349/$E1349,0)*$F$1246</f>
        <v>0</v>
      </c>
      <c r="EC1349" s="156">
        <f ca="1">IF(AF$17&lt;=$E1349,$G1349/$E1349,0)*$F$1246</f>
        <v>0</v>
      </c>
      <c r="ED1349" s="156">
        <f ca="1">IF(AG$17&lt;=$E1349,$G1349/$E1349,0)*$F$1246</f>
        <v>0</v>
      </c>
      <c r="EE1349" s="156">
        <f ca="1">IF(AH$17&lt;=$E1349,$G1349/$E1349,0)*$F$1246</f>
        <v>0</v>
      </c>
      <c r="EF1349" s="156">
        <f ca="1">IF(AI$17&lt;=$E1349,$G1349/$E1349,0)*$F$1246</f>
        <v>0</v>
      </c>
      <c r="EG1349" s="156">
        <f ca="1">IF(AJ$17&lt;=$E1349,$G1349/$E1349,0)*$F$1246</f>
        <v>0</v>
      </c>
      <c r="EH1349" s="156">
        <f ca="1">IF(AK$17&lt;=$E1349,$G1349/$E1349,0)*$F$1246</f>
        <v>0</v>
      </c>
      <c r="EI1349" s="156">
        <f ca="1">IF(AL$17&lt;=$E1349,$G1349/$E1349,0)*$F$1246</f>
        <v>0</v>
      </c>
      <c r="EJ1349" s="156">
        <f ca="1">IF(AM$17&lt;=$E1349,$G1349/$E1349,0)*$F$1246</f>
        <v>0</v>
      </c>
      <c r="EK1349" s="156">
        <f ca="1">IF(AN$17&lt;=$E1349,$G1349/$E1349,0)*$F$1246</f>
        <v>0</v>
      </c>
      <c r="EL1349" s="156">
        <f ca="1">IF(AO$17&lt;=$E1349,$G1349/$E1349,0)*$F$1246</f>
        <v>0</v>
      </c>
      <c r="EM1349" s="156">
        <f ca="1">IF(AP$17&lt;=$E1349,$G1349/$E1349,0)*$F$1246</f>
        <v>0</v>
      </c>
      <c r="EN1349" s="156">
        <f ca="1">IF(AQ$17&lt;=$E1349,$G1349/$E1349,0)*$F$1246</f>
        <v>0</v>
      </c>
      <c r="EO1349" s="156">
        <f ca="1">IF(AR$17&lt;=$E1349,$G1349/$E1349,0)*$F$1246</f>
        <v>0</v>
      </c>
      <c r="EP1349" s="156">
        <f ca="1">IF(AS$17&lt;=$E1349,$G1349/$E1349,0)*$F$1246</f>
        <v>0</v>
      </c>
      <c r="EQ1349" s="156">
        <f ca="1">IF(AT$17&lt;=$E1349,$G1349/$E1349,0)*$F$1246</f>
        <v>0</v>
      </c>
      <c r="ER1349" s="156">
        <f ca="1">IF(AU$17&lt;=$E1349,$G1349/$E1349,0)*$F$1246</f>
        <v>0</v>
      </c>
      <c r="ES1349" s="156">
        <f ca="1">IF(AV$17&lt;=$E1349,$G1349/$E1349,0)*$F$1246</f>
        <v>0</v>
      </c>
      <c r="ET1349" s="156">
        <f ca="1">IF(AW$17&lt;=$E1349,$G1349/$E1349,0)*$F$1246</f>
        <v>0</v>
      </c>
      <c r="EU1349" s="156">
        <f ca="1">IF(AX$17&lt;=$E1349,$G1349/$E1349,0)*$F$1246</f>
        <v>0</v>
      </c>
      <c r="EV1349" s="156">
        <f ca="1">IF(AY$17&lt;=$E1349,$G1349/$E1349,0)*$F$1246</f>
        <v>0</v>
      </c>
      <c r="EW1349" s="156">
        <f ca="1">IF(AZ$17&lt;=$E1349,$G1349/$E1349,0)*$F$1246</f>
        <v>0</v>
      </c>
      <c r="EX1349" s="156">
        <f ca="1">IF(BA$17&lt;=$E1349,$G1349/$E1349,0)*$F$1246</f>
        <v>0</v>
      </c>
      <c r="EY1349" s="156">
        <f ca="1">IF(BB$17&lt;=$E1349,$G1349/$E1349,0)*$F$1246</f>
        <v>0</v>
      </c>
      <c r="EZ1349" s="156">
        <f ca="1">IF(BC$17&lt;=$E1349,$G1349/$E1349,0)*$F$1246</f>
        <v>0</v>
      </c>
      <c r="FA1349" s="156"/>
      <c r="FB1349" s="157"/>
      <c r="FC1349" s="157"/>
      <c r="FD1349" s="157"/>
      <c r="FE1349" s="157"/>
      <c r="FF1349" s="157"/>
      <c r="FG1349" s="157"/>
      <c r="FH1349" s="157"/>
      <c r="FI1349" s="157"/>
      <c r="FJ1349" s="157"/>
      <c r="FK1349" s="157"/>
      <c r="FL1349" s="157"/>
      <c r="FM1349" s="157"/>
      <c r="FN1349" s="157"/>
      <c r="FO1349" s="157"/>
      <c r="FP1349" s="157"/>
      <c r="FQ1349" s="157"/>
      <c r="FR1349" s="157"/>
      <c r="FS1349" s="157"/>
      <c r="FT1349" s="157"/>
      <c r="FU1349" s="157"/>
      <c r="FV1349" s="157"/>
      <c r="FW1349" s="159"/>
      <c r="FX1349" s="159"/>
      <c r="FY1349" s="159"/>
      <c r="FZ1349" s="159"/>
      <c r="GA1349" s="159"/>
      <c r="GB1349" s="159"/>
      <c r="GC1349" s="159"/>
      <c r="GD1349" s="159"/>
      <c r="GE1349" s="159"/>
    </row>
    <row r="1350" spans="1:187" x14ac:dyDescent="0.35">
      <c r="A1350" s="1"/>
      <c r="B1350" s="1"/>
      <c r="C1350" s="2"/>
      <c r="D1350" s="2"/>
      <c r="E1350" s="13">
        <v>48</v>
      </c>
      <c r="F1350" s="158">
        <f t="shared" si="518"/>
        <v>102</v>
      </c>
      <c r="G1350" s="155">
        <f>SUM($DE$958:$DE$1109)</f>
        <v>0</v>
      </c>
      <c r="H1350" s="157"/>
      <c r="I1350" s="157"/>
      <c r="J1350" s="157"/>
      <c r="K1350" s="157"/>
      <c r="L1350" s="157"/>
      <c r="M1350" s="157"/>
      <c r="N1350" s="157"/>
      <c r="O1350" s="157"/>
      <c r="P1350" s="157"/>
      <c r="Q1350" s="159"/>
      <c r="R1350" s="159"/>
      <c r="S1350" s="159"/>
      <c r="T1350" s="159"/>
      <c r="U1350" s="159"/>
      <c r="V1350" s="159"/>
      <c r="W1350" s="159"/>
      <c r="X1350" s="159"/>
      <c r="Y1350" s="159"/>
      <c r="Z1350" s="159"/>
      <c r="AA1350" s="159"/>
      <c r="AB1350" s="159"/>
      <c r="AC1350" s="159"/>
      <c r="AD1350" s="159"/>
      <c r="AE1350" s="159"/>
      <c r="AF1350" s="159"/>
      <c r="AG1350" s="159"/>
      <c r="AH1350" s="159"/>
      <c r="AI1350" s="159"/>
      <c r="AJ1350" s="159"/>
      <c r="AK1350" s="159"/>
      <c r="AL1350" s="159"/>
      <c r="AM1350" s="159"/>
      <c r="AN1350" s="159"/>
      <c r="AO1350" s="159"/>
      <c r="AP1350" s="159"/>
      <c r="AQ1350" s="159"/>
      <c r="AR1350" s="159"/>
      <c r="AS1350" s="159"/>
      <c r="AT1350" s="159"/>
      <c r="AU1350" s="159"/>
      <c r="AV1350" s="159"/>
      <c r="AW1350" s="159"/>
      <c r="AX1350" s="159"/>
      <c r="AY1350" s="159"/>
      <c r="AZ1350" s="159"/>
      <c r="BA1350" s="159"/>
      <c r="BB1350" s="159"/>
      <c r="BC1350" s="159"/>
      <c r="BD1350" s="159"/>
      <c r="BE1350" s="159"/>
      <c r="BF1350" s="159"/>
      <c r="BG1350" s="159"/>
      <c r="BH1350" s="159"/>
      <c r="BI1350" s="159"/>
      <c r="BJ1350" s="159"/>
      <c r="BK1350" s="159"/>
      <c r="BL1350" s="159"/>
      <c r="BM1350" s="159"/>
      <c r="BN1350" s="159"/>
      <c r="BO1350" s="159"/>
      <c r="BP1350" s="159"/>
      <c r="BQ1350" s="159"/>
      <c r="BR1350" s="159"/>
      <c r="BS1350" s="159"/>
      <c r="BT1350" s="159"/>
      <c r="BU1350" s="159"/>
      <c r="BV1350" s="159"/>
      <c r="BW1350" s="159"/>
      <c r="BX1350" s="159"/>
      <c r="BY1350" s="159"/>
      <c r="BZ1350" s="159"/>
      <c r="CA1350" s="159"/>
      <c r="CB1350" s="159"/>
      <c r="CC1350" s="159"/>
      <c r="CD1350" s="157"/>
      <c r="CE1350" s="157"/>
      <c r="CF1350" s="157"/>
      <c r="CG1350" s="157"/>
      <c r="CH1350" s="157"/>
      <c r="CI1350" s="157"/>
      <c r="CJ1350" s="157"/>
      <c r="CK1350" s="157"/>
      <c r="CL1350" s="157"/>
      <c r="CM1350" s="157"/>
      <c r="CN1350" s="157"/>
      <c r="CO1350" s="157"/>
      <c r="CP1350" s="157"/>
      <c r="CQ1350" s="157"/>
      <c r="CR1350" s="157"/>
      <c r="CS1350" s="157"/>
      <c r="CT1350" s="157"/>
      <c r="CU1350" s="157"/>
      <c r="CV1350" s="157"/>
      <c r="CW1350" s="157"/>
      <c r="CX1350" s="157"/>
      <c r="CY1350" s="157"/>
      <c r="CZ1350" s="157"/>
      <c r="DA1350" s="157"/>
      <c r="DB1350" s="157"/>
      <c r="DC1350" s="157"/>
      <c r="DD1350" s="157"/>
      <c r="DE1350" s="157"/>
      <c r="DF1350" s="159">
        <f ca="1">IF(H$17&lt;=$E1350,$G1350/$E1350,0)*$F$1246</f>
        <v>0</v>
      </c>
      <c r="DG1350" s="156">
        <f ca="1">IF(I$17&lt;=$E1350,$G1350/$E1350,0)*$F$1246</f>
        <v>0</v>
      </c>
      <c r="DH1350" s="156">
        <f ca="1">IF(J$17&lt;=$E1350,$G1350/$E1350,0)*$F$1246</f>
        <v>0</v>
      </c>
      <c r="DI1350" s="156">
        <f ca="1">IF(K$17&lt;=$E1350,$G1350/$E1350,0)*$F$1246</f>
        <v>0</v>
      </c>
      <c r="DJ1350" s="156">
        <f ca="1">IF(L$17&lt;=$E1350,$G1350/$E1350,0)*$F$1246</f>
        <v>0</v>
      </c>
      <c r="DK1350" s="156">
        <f ca="1">IF(M$17&lt;=$E1350,$G1350/$E1350,0)*$F$1246</f>
        <v>0</v>
      </c>
      <c r="DL1350" s="156">
        <f ca="1">IF(N$17&lt;=$E1350,$G1350/$E1350,0)*$F$1246</f>
        <v>0</v>
      </c>
      <c r="DM1350" s="156">
        <f ca="1">IF(O$17&lt;=$E1350,$G1350/$E1350,0)*$F$1246</f>
        <v>0</v>
      </c>
      <c r="DN1350" s="156">
        <f ca="1">IF(P$17&lt;=$E1350,$G1350/$E1350,0)*$F$1246</f>
        <v>0</v>
      </c>
      <c r="DO1350" s="156">
        <f ca="1">IF(Q$17&lt;=$E1350,$G1350/$E1350,0)*$F$1246</f>
        <v>0</v>
      </c>
      <c r="DP1350" s="156">
        <f ca="1">IF(R$17&lt;=$E1350,$G1350/$E1350,0)*$F$1246</f>
        <v>0</v>
      </c>
      <c r="DQ1350" s="156">
        <f ca="1">IF(S$17&lt;=$E1350,$G1350/$E1350,0)*$F$1246</f>
        <v>0</v>
      </c>
      <c r="DR1350" s="156">
        <f ca="1">IF(T$17&lt;=$E1350,$G1350/$E1350,0)*$F$1246</f>
        <v>0</v>
      </c>
      <c r="DS1350" s="156">
        <f ca="1">IF(U$17&lt;=$E1350,$G1350/$E1350,0)*$F$1246</f>
        <v>0</v>
      </c>
      <c r="DT1350" s="156">
        <f ca="1">IF(V$17&lt;=$E1350,$G1350/$E1350,0)*$F$1246</f>
        <v>0</v>
      </c>
      <c r="DU1350" s="156">
        <f ca="1">IF(W$17&lt;=$E1350,$G1350/$E1350,0)*$F$1246</f>
        <v>0</v>
      </c>
      <c r="DV1350" s="156">
        <f ca="1">IF(X$17&lt;=$E1350,$G1350/$E1350,0)*$F$1246</f>
        <v>0</v>
      </c>
      <c r="DW1350" s="156">
        <f ca="1">IF(Y$17&lt;=$E1350,$G1350/$E1350,0)*$F$1246</f>
        <v>0</v>
      </c>
      <c r="DX1350" s="156">
        <f ca="1">IF(Z$17&lt;=$E1350,$G1350/$E1350,0)*$F$1246</f>
        <v>0</v>
      </c>
      <c r="DY1350" s="156">
        <f ca="1">IF(AA$17&lt;=$E1350,$G1350/$E1350,0)*$F$1246</f>
        <v>0</v>
      </c>
      <c r="DZ1350" s="156">
        <f ca="1">IF(AB$17&lt;=$E1350,$G1350/$E1350,0)*$F$1246</f>
        <v>0</v>
      </c>
      <c r="EA1350" s="156">
        <f ca="1">IF(AC$17&lt;=$E1350,$G1350/$E1350,0)*$F$1246</f>
        <v>0</v>
      </c>
      <c r="EB1350" s="156">
        <f ca="1">IF(AD$17&lt;=$E1350,$G1350/$E1350,0)*$F$1246</f>
        <v>0</v>
      </c>
      <c r="EC1350" s="156">
        <f ca="1">IF(AE$17&lt;=$E1350,$G1350/$E1350,0)*$F$1246</f>
        <v>0</v>
      </c>
      <c r="ED1350" s="156">
        <f ca="1">IF(AF$17&lt;=$E1350,$G1350/$E1350,0)*$F$1246</f>
        <v>0</v>
      </c>
      <c r="EE1350" s="156">
        <f ca="1">IF(AG$17&lt;=$E1350,$G1350/$E1350,0)*$F$1246</f>
        <v>0</v>
      </c>
      <c r="EF1350" s="156">
        <f ca="1">IF(AH$17&lt;=$E1350,$G1350/$E1350,0)*$F$1246</f>
        <v>0</v>
      </c>
      <c r="EG1350" s="156">
        <f ca="1">IF(AI$17&lt;=$E1350,$G1350/$E1350,0)*$F$1246</f>
        <v>0</v>
      </c>
      <c r="EH1350" s="156">
        <f ca="1">IF(AJ$17&lt;=$E1350,$G1350/$E1350,0)*$F$1246</f>
        <v>0</v>
      </c>
      <c r="EI1350" s="156">
        <f ca="1">IF(AK$17&lt;=$E1350,$G1350/$E1350,0)*$F$1246</f>
        <v>0</v>
      </c>
      <c r="EJ1350" s="156">
        <f ca="1">IF(AL$17&lt;=$E1350,$G1350/$E1350,0)*$F$1246</f>
        <v>0</v>
      </c>
      <c r="EK1350" s="156">
        <f ca="1">IF(AM$17&lt;=$E1350,$G1350/$E1350,0)*$F$1246</f>
        <v>0</v>
      </c>
      <c r="EL1350" s="156">
        <f ca="1">IF(AN$17&lt;=$E1350,$G1350/$E1350,0)*$F$1246</f>
        <v>0</v>
      </c>
      <c r="EM1350" s="156">
        <f ca="1">IF(AO$17&lt;=$E1350,$G1350/$E1350,0)*$F$1246</f>
        <v>0</v>
      </c>
      <c r="EN1350" s="156">
        <f ca="1">IF(AP$17&lt;=$E1350,$G1350/$E1350,0)*$F$1246</f>
        <v>0</v>
      </c>
      <c r="EO1350" s="156">
        <f ca="1">IF(AQ$17&lt;=$E1350,$G1350/$E1350,0)*$F$1246</f>
        <v>0</v>
      </c>
      <c r="EP1350" s="156">
        <f ca="1">IF(AR$17&lt;=$E1350,$G1350/$E1350,0)*$F$1246</f>
        <v>0</v>
      </c>
      <c r="EQ1350" s="156">
        <f ca="1">IF(AS$17&lt;=$E1350,$G1350/$E1350,0)*$F$1246</f>
        <v>0</v>
      </c>
      <c r="ER1350" s="156">
        <f ca="1">IF(AT$17&lt;=$E1350,$G1350/$E1350,0)*$F$1246</f>
        <v>0</v>
      </c>
      <c r="ES1350" s="156">
        <f ca="1">IF(AU$17&lt;=$E1350,$G1350/$E1350,0)*$F$1246</f>
        <v>0</v>
      </c>
      <c r="ET1350" s="156">
        <f ca="1">IF(AV$17&lt;=$E1350,$G1350/$E1350,0)*$F$1246</f>
        <v>0</v>
      </c>
      <c r="EU1350" s="156">
        <f ca="1">IF(AW$17&lt;=$E1350,$G1350/$E1350,0)*$F$1246</f>
        <v>0</v>
      </c>
      <c r="EV1350" s="156">
        <f ca="1">IF(AX$17&lt;=$E1350,$G1350/$E1350,0)*$F$1246</f>
        <v>0</v>
      </c>
      <c r="EW1350" s="156">
        <f ca="1">IF(AY$17&lt;=$E1350,$G1350/$E1350,0)*$F$1246</f>
        <v>0</v>
      </c>
      <c r="EX1350" s="156">
        <f ca="1">IF(AZ$17&lt;=$E1350,$G1350/$E1350,0)*$F$1246</f>
        <v>0</v>
      </c>
      <c r="EY1350" s="156">
        <f ca="1">IF(BA$17&lt;=$E1350,$G1350/$E1350,0)*$F$1246</f>
        <v>0</v>
      </c>
      <c r="EZ1350" s="156">
        <f ca="1">IF(BB$17&lt;=$E1350,$G1350/$E1350,0)*$F$1246</f>
        <v>0</v>
      </c>
      <c r="FA1350" s="156">
        <f ca="1">IF(BC$17&lt;=$E1350,$G1350/$E1350,0)*$F$1246</f>
        <v>0</v>
      </c>
      <c r="FB1350" s="156"/>
      <c r="FC1350" s="157"/>
      <c r="FD1350" s="157"/>
      <c r="FE1350" s="157"/>
      <c r="FF1350" s="157"/>
      <c r="FG1350" s="157"/>
      <c r="FH1350" s="157"/>
      <c r="FI1350" s="157"/>
      <c r="FJ1350" s="157"/>
      <c r="FK1350" s="157"/>
      <c r="FL1350" s="157"/>
      <c r="FM1350" s="157"/>
      <c r="FN1350" s="157"/>
      <c r="FO1350" s="157"/>
      <c r="FP1350" s="157"/>
      <c r="FQ1350" s="157"/>
      <c r="FR1350" s="157"/>
      <c r="FS1350" s="157"/>
      <c r="FT1350" s="157"/>
      <c r="FU1350" s="157"/>
      <c r="FV1350" s="157"/>
      <c r="FW1350" s="159"/>
      <c r="FX1350" s="159"/>
      <c r="FY1350" s="159"/>
      <c r="FZ1350" s="159"/>
      <c r="GA1350" s="159"/>
      <c r="GB1350" s="159"/>
      <c r="GC1350" s="159"/>
      <c r="GD1350" s="159"/>
      <c r="GE1350" s="159"/>
    </row>
    <row r="1351" spans="1:187" x14ac:dyDescent="0.35">
      <c r="A1351" s="1"/>
      <c r="B1351" s="1"/>
      <c r="C1351" s="2"/>
      <c r="D1351" s="2"/>
      <c r="E1351" s="13">
        <v>48</v>
      </c>
      <c r="F1351" s="158">
        <f t="shared" si="518"/>
        <v>103</v>
      </c>
      <c r="G1351" s="155">
        <f>SUM($DF$958:$DF$1109)</f>
        <v>0</v>
      </c>
      <c r="H1351" s="157"/>
      <c r="I1351" s="157"/>
      <c r="J1351" s="157"/>
      <c r="K1351" s="157"/>
      <c r="L1351" s="157"/>
      <c r="M1351" s="157"/>
      <c r="N1351" s="157"/>
      <c r="O1351" s="157"/>
      <c r="P1351" s="157"/>
      <c r="Q1351" s="159"/>
      <c r="R1351" s="159"/>
      <c r="S1351" s="159"/>
      <c r="T1351" s="159"/>
      <c r="U1351" s="159"/>
      <c r="V1351" s="159"/>
      <c r="W1351" s="159"/>
      <c r="X1351" s="159"/>
      <c r="Y1351" s="159"/>
      <c r="Z1351" s="159"/>
      <c r="AA1351" s="159"/>
      <c r="AB1351" s="159"/>
      <c r="AC1351" s="159"/>
      <c r="AD1351" s="159"/>
      <c r="AE1351" s="159"/>
      <c r="AF1351" s="159"/>
      <c r="AG1351" s="159"/>
      <c r="AH1351" s="159"/>
      <c r="AI1351" s="159"/>
      <c r="AJ1351" s="159"/>
      <c r="AK1351" s="159"/>
      <c r="AL1351" s="159"/>
      <c r="AM1351" s="159"/>
      <c r="AN1351" s="159"/>
      <c r="AO1351" s="159"/>
      <c r="AP1351" s="159"/>
      <c r="AQ1351" s="159"/>
      <c r="AR1351" s="159"/>
      <c r="AS1351" s="159"/>
      <c r="AT1351" s="159"/>
      <c r="AU1351" s="159"/>
      <c r="AV1351" s="159"/>
      <c r="AW1351" s="159"/>
      <c r="AX1351" s="159"/>
      <c r="AY1351" s="159"/>
      <c r="AZ1351" s="159"/>
      <c r="BA1351" s="159"/>
      <c r="BB1351" s="159"/>
      <c r="BC1351" s="159"/>
      <c r="BD1351" s="159"/>
      <c r="BE1351" s="159"/>
      <c r="BF1351" s="159"/>
      <c r="BG1351" s="159"/>
      <c r="BH1351" s="159"/>
      <c r="BI1351" s="159"/>
      <c r="BJ1351" s="159"/>
      <c r="BK1351" s="159"/>
      <c r="BL1351" s="159"/>
      <c r="BM1351" s="159"/>
      <c r="BN1351" s="159"/>
      <c r="BO1351" s="159"/>
      <c r="BP1351" s="159"/>
      <c r="BQ1351" s="159"/>
      <c r="BR1351" s="159"/>
      <c r="BS1351" s="159"/>
      <c r="BT1351" s="159"/>
      <c r="BU1351" s="159"/>
      <c r="BV1351" s="159"/>
      <c r="BW1351" s="159"/>
      <c r="BX1351" s="159"/>
      <c r="BY1351" s="159"/>
      <c r="BZ1351" s="159"/>
      <c r="CA1351" s="159"/>
      <c r="CB1351" s="159"/>
      <c r="CC1351" s="159"/>
      <c r="CD1351" s="157"/>
      <c r="CE1351" s="157"/>
      <c r="CF1351" s="157"/>
      <c r="CG1351" s="157"/>
      <c r="CH1351" s="157"/>
      <c r="CI1351" s="157"/>
      <c r="CJ1351" s="157"/>
      <c r="CK1351" s="157"/>
      <c r="CL1351" s="157"/>
      <c r="CM1351" s="157"/>
      <c r="CN1351" s="157"/>
      <c r="CO1351" s="157"/>
      <c r="CP1351" s="157"/>
      <c r="CQ1351" s="157"/>
      <c r="CR1351" s="157"/>
      <c r="CS1351" s="157"/>
      <c r="CT1351" s="157"/>
      <c r="CU1351" s="157"/>
      <c r="CV1351" s="157"/>
      <c r="CW1351" s="157"/>
      <c r="CX1351" s="157"/>
      <c r="CY1351" s="157"/>
      <c r="CZ1351" s="157"/>
      <c r="DA1351" s="157"/>
      <c r="DB1351" s="157"/>
      <c r="DC1351" s="157"/>
      <c r="DD1351" s="157"/>
      <c r="DE1351" s="157"/>
      <c r="DF1351" s="157"/>
      <c r="DG1351" s="159">
        <f ca="1">IF(H$17&lt;=$E1351,$G1351/$E1351,0)*$F$1246</f>
        <v>0</v>
      </c>
      <c r="DH1351" s="156">
        <f ca="1">IF(I$17&lt;=$E1351,$G1351/$E1351,0)*$F$1246</f>
        <v>0</v>
      </c>
      <c r="DI1351" s="156">
        <f ca="1">IF(J$17&lt;=$E1351,$G1351/$E1351,0)*$F$1246</f>
        <v>0</v>
      </c>
      <c r="DJ1351" s="156">
        <f ca="1">IF(K$17&lt;=$E1351,$G1351/$E1351,0)*$F$1246</f>
        <v>0</v>
      </c>
      <c r="DK1351" s="156">
        <f ca="1">IF(L$17&lt;=$E1351,$G1351/$E1351,0)*$F$1246</f>
        <v>0</v>
      </c>
      <c r="DL1351" s="156">
        <f ca="1">IF(M$17&lt;=$E1351,$G1351/$E1351,0)*$F$1246</f>
        <v>0</v>
      </c>
      <c r="DM1351" s="156">
        <f ca="1">IF(N$17&lt;=$E1351,$G1351/$E1351,0)*$F$1246</f>
        <v>0</v>
      </c>
      <c r="DN1351" s="156">
        <f ca="1">IF(O$17&lt;=$E1351,$G1351/$E1351,0)*$F$1246</f>
        <v>0</v>
      </c>
      <c r="DO1351" s="156">
        <f ca="1">IF(P$17&lt;=$E1351,$G1351/$E1351,0)*$F$1246</f>
        <v>0</v>
      </c>
      <c r="DP1351" s="156">
        <f ca="1">IF(Q$17&lt;=$E1351,$G1351/$E1351,0)*$F$1246</f>
        <v>0</v>
      </c>
      <c r="DQ1351" s="156">
        <f ca="1">IF(R$17&lt;=$E1351,$G1351/$E1351,0)*$F$1246</f>
        <v>0</v>
      </c>
      <c r="DR1351" s="156">
        <f ca="1">IF(S$17&lt;=$E1351,$G1351/$E1351,0)*$F$1246</f>
        <v>0</v>
      </c>
      <c r="DS1351" s="156">
        <f ca="1">IF(T$17&lt;=$E1351,$G1351/$E1351,0)*$F$1246</f>
        <v>0</v>
      </c>
      <c r="DT1351" s="156">
        <f ca="1">IF(U$17&lt;=$E1351,$G1351/$E1351,0)*$F$1246</f>
        <v>0</v>
      </c>
      <c r="DU1351" s="156">
        <f ca="1">IF(V$17&lt;=$E1351,$G1351/$E1351,0)*$F$1246</f>
        <v>0</v>
      </c>
      <c r="DV1351" s="156">
        <f ca="1">IF(W$17&lt;=$E1351,$G1351/$E1351,0)*$F$1246</f>
        <v>0</v>
      </c>
      <c r="DW1351" s="156">
        <f ca="1">IF(X$17&lt;=$E1351,$G1351/$E1351,0)*$F$1246</f>
        <v>0</v>
      </c>
      <c r="DX1351" s="156">
        <f ca="1">IF(Y$17&lt;=$E1351,$G1351/$E1351,0)*$F$1246</f>
        <v>0</v>
      </c>
      <c r="DY1351" s="156">
        <f ca="1">IF(Z$17&lt;=$E1351,$G1351/$E1351,0)*$F$1246</f>
        <v>0</v>
      </c>
      <c r="DZ1351" s="156">
        <f ca="1">IF(AA$17&lt;=$E1351,$G1351/$E1351,0)*$F$1246</f>
        <v>0</v>
      </c>
      <c r="EA1351" s="156">
        <f ca="1">IF(AB$17&lt;=$E1351,$G1351/$E1351,0)*$F$1246</f>
        <v>0</v>
      </c>
      <c r="EB1351" s="156">
        <f ca="1">IF(AC$17&lt;=$E1351,$G1351/$E1351,0)*$F$1246</f>
        <v>0</v>
      </c>
      <c r="EC1351" s="156">
        <f ca="1">IF(AD$17&lt;=$E1351,$G1351/$E1351,0)*$F$1246</f>
        <v>0</v>
      </c>
      <c r="ED1351" s="156">
        <f ca="1">IF(AE$17&lt;=$E1351,$G1351/$E1351,0)*$F$1246</f>
        <v>0</v>
      </c>
      <c r="EE1351" s="156">
        <f ca="1">IF(AF$17&lt;=$E1351,$G1351/$E1351,0)*$F$1246</f>
        <v>0</v>
      </c>
      <c r="EF1351" s="156">
        <f ca="1">IF(AG$17&lt;=$E1351,$G1351/$E1351,0)*$F$1246</f>
        <v>0</v>
      </c>
      <c r="EG1351" s="156">
        <f ca="1">IF(AH$17&lt;=$E1351,$G1351/$E1351,0)*$F$1246</f>
        <v>0</v>
      </c>
      <c r="EH1351" s="156">
        <f ca="1">IF(AI$17&lt;=$E1351,$G1351/$E1351,0)*$F$1246</f>
        <v>0</v>
      </c>
      <c r="EI1351" s="156">
        <f ca="1">IF(AJ$17&lt;=$E1351,$G1351/$E1351,0)*$F$1246</f>
        <v>0</v>
      </c>
      <c r="EJ1351" s="156">
        <f ca="1">IF(AK$17&lt;=$E1351,$G1351/$E1351,0)*$F$1246</f>
        <v>0</v>
      </c>
      <c r="EK1351" s="156">
        <f ca="1">IF(AL$17&lt;=$E1351,$G1351/$E1351,0)*$F$1246</f>
        <v>0</v>
      </c>
      <c r="EL1351" s="156">
        <f ca="1">IF(AM$17&lt;=$E1351,$G1351/$E1351,0)*$F$1246</f>
        <v>0</v>
      </c>
      <c r="EM1351" s="156">
        <f ca="1">IF(AN$17&lt;=$E1351,$G1351/$E1351,0)*$F$1246</f>
        <v>0</v>
      </c>
      <c r="EN1351" s="156">
        <f ca="1">IF(AO$17&lt;=$E1351,$G1351/$E1351,0)*$F$1246</f>
        <v>0</v>
      </c>
      <c r="EO1351" s="156">
        <f ca="1">IF(AP$17&lt;=$E1351,$G1351/$E1351,0)*$F$1246</f>
        <v>0</v>
      </c>
      <c r="EP1351" s="156">
        <f ca="1">IF(AQ$17&lt;=$E1351,$G1351/$E1351,0)*$F$1246</f>
        <v>0</v>
      </c>
      <c r="EQ1351" s="156">
        <f ca="1">IF(AR$17&lt;=$E1351,$G1351/$E1351,0)*$F$1246</f>
        <v>0</v>
      </c>
      <c r="ER1351" s="156">
        <f ca="1">IF(AS$17&lt;=$E1351,$G1351/$E1351,0)*$F$1246</f>
        <v>0</v>
      </c>
      <c r="ES1351" s="156">
        <f ca="1">IF(AT$17&lt;=$E1351,$G1351/$E1351,0)*$F$1246</f>
        <v>0</v>
      </c>
      <c r="ET1351" s="156">
        <f ca="1">IF(AU$17&lt;=$E1351,$G1351/$E1351,0)*$F$1246</f>
        <v>0</v>
      </c>
      <c r="EU1351" s="156">
        <f ca="1">IF(AV$17&lt;=$E1351,$G1351/$E1351,0)*$F$1246</f>
        <v>0</v>
      </c>
      <c r="EV1351" s="156">
        <f ca="1">IF(AW$17&lt;=$E1351,$G1351/$E1351,0)*$F$1246</f>
        <v>0</v>
      </c>
      <c r="EW1351" s="156">
        <f ca="1">IF(AX$17&lt;=$E1351,$G1351/$E1351,0)*$F$1246</f>
        <v>0</v>
      </c>
      <c r="EX1351" s="156">
        <f ca="1">IF(AY$17&lt;=$E1351,$G1351/$E1351,0)*$F$1246</f>
        <v>0</v>
      </c>
      <c r="EY1351" s="156">
        <f ca="1">IF(AZ$17&lt;=$E1351,$G1351/$E1351,0)*$F$1246</f>
        <v>0</v>
      </c>
      <c r="EZ1351" s="156">
        <f ca="1">IF(BA$17&lt;=$E1351,$G1351/$E1351,0)*$F$1246</f>
        <v>0</v>
      </c>
      <c r="FA1351" s="156">
        <f ca="1">IF(BB$17&lt;=$E1351,$G1351/$E1351,0)*$F$1246</f>
        <v>0</v>
      </c>
      <c r="FB1351" s="156">
        <f ca="1">IF(BC$17&lt;=$E1351,$G1351/$E1351,0)*$F$1246</f>
        <v>0</v>
      </c>
      <c r="FC1351" s="156"/>
      <c r="FD1351" s="157"/>
      <c r="FE1351" s="157"/>
      <c r="FF1351" s="157"/>
      <c r="FG1351" s="157"/>
      <c r="FH1351" s="157"/>
      <c r="FI1351" s="157"/>
      <c r="FJ1351" s="157"/>
      <c r="FK1351" s="157"/>
      <c r="FL1351" s="157"/>
      <c r="FM1351" s="157"/>
      <c r="FN1351" s="157"/>
      <c r="FO1351" s="157"/>
      <c r="FP1351" s="157"/>
      <c r="FQ1351" s="157"/>
      <c r="FR1351" s="157"/>
      <c r="FS1351" s="157"/>
      <c r="FT1351" s="157"/>
      <c r="FU1351" s="157"/>
      <c r="FV1351" s="157"/>
      <c r="FW1351" s="159"/>
      <c r="FX1351" s="159"/>
      <c r="FY1351" s="159"/>
      <c r="FZ1351" s="159"/>
      <c r="GA1351" s="159"/>
      <c r="GB1351" s="159"/>
      <c r="GC1351" s="159"/>
      <c r="GD1351" s="159"/>
      <c r="GE1351" s="159"/>
    </row>
    <row r="1352" spans="1:187" x14ac:dyDescent="0.35">
      <c r="A1352" s="1"/>
      <c r="B1352" s="1"/>
      <c r="C1352" s="2"/>
      <c r="D1352" s="2"/>
      <c r="E1352" s="13">
        <v>48</v>
      </c>
      <c r="F1352" s="158">
        <f t="shared" si="518"/>
        <v>104</v>
      </c>
      <c r="G1352" s="155">
        <f>SUM($DG$958:$DG$1109)</f>
        <v>0</v>
      </c>
      <c r="H1352" s="157"/>
      <c r="I1352" s="157"/>
      <c r="J1352" s="157"/>
      <c r="K1352" s="157"/>
      <c r="L1352" s="157"/>
      <c r="M1352" s="157"/>
      <c r="N1352" s="157"/>
      <c r="O1352" s="157"/>
      <c r="P1352" s="157"/>
      <c r="Q1352" s="159"/>
      <c r="R1352" s="159"/>
      <c r="S1352" s="159"/>
      <c r="T1352" s="159"/>
      <c r="U1352" s="159"/>
      <c r="V1352" s="159"/>
      <c r="W1352" s="159"/>
      <c r="X1352" s="159"/>
      <c r="Y1352" s="159"/>
      <c r="Z1352" s="159"/>
      <c r="AA1352" s="159"/>
      <c r="AB1352" s="159"/>
      <c r="AC1352" s="159"/>
      <c r="AD1352" s="159"/>
      <c r="AE1352" s="159"/>
      <c r="AF1352" s="159"/>
      <c r="AG1352" s="159"/>
      <c r="AH1352" s="159"/>
      <c r="AI1352" s="159"/>
      <c r="AJ1352" s="159"/>
      <c r="AK1352" s="159"/>
      <c r="AL1352" s="159"/>
      <c r="AM1352" s="159"/>
      <c r="AN1352" s="159"/>
      <c r="AO1352" s="159"/>
      <c r="AP1352" s="159"/>
      <c r="AQ1352" s="159"/>
      <c r="AR1352" s="159"/>
      <c r="AS1352" s="159"/>
      <c r="AT1352" s="159"/>
      <c r="AU1352" s="159"/>
      <c r="AV1352" s="159"/>
      <c r="AW1352" s="159"/>
      <c r="AX1352" s="159"/>
      <c r="AY1352" s="159"/>
      <c r="AZ1352" s="159"/>
      <c r="BA1352" s="159"/>
      <c r="BB1352" s="159"/>
      <c r="BC1352" s="159"/>
      <c r="BD1352" s="159"/>
      <c r="BE1352" s="159"/>
      <c r="BF1352" s="159"/>
      <c r="BG1352" s="159"/>
      <c r="BH1352" s="159"/>
      <c r="BI1352" s="159"/>
      <c r="BJ1352" s="159"/>
      <c r="BK1352" s="159"/>
      <c r="BL1352" s="159"/>
      <c r="BM1352" s="159"/>
      <c r="BN1352" s="159"/>
      <c r="BO1352" s="159"/>
      <c r="BP1352" s="159"/>
      <c r="BQ1352" s="159"/>
      <c r="BR1352" s="159"/>
      <c r="BS1352" s="159"/>
      <c r="BT1352" s="159"/>
      <c r="BU1352" s="159"/>
      <c r="BV1352" s="159"/>
      <c r="BW1352" s="159"/>
      <c r="BX1352" s="159"/>
      <c r="BY1352" s="159"/>
      <c r="BZ1352" s="159"/>
      <c r="CA1352" s="159"/>
      <c r="CB1352" s="159"/>
      <c r="CC1352" s="159"/>
      <c r="CD1352" s="157"/>
      <c r="CE1352" s="157"/>
      <c r="CF1352" s="157"/>
      <c r="CG1352" s="157"/>
      <c r="CH1352" s="157"/>
      <c r="CI1352" s="157"/>
      <c r="CJ1352" s="157"/>
      <c r="CK1352" s="157"/>
      <c r="CL1352" s="157"/>
      <c r="CM1352" s="157"/>
      <c r="CN1352" s="157"/>
      <c r="CO1352" s="157"/>
      <c r="CP1352" s="157"/>
      <c r="CQ1352" s="157"/>
      <c r="CR1352" s="157"/>
      <c r="CS1352" s="157"/>
      <c r="CT1352" s="157"/>
      <c r="CU1352" s="157"/>
      <c r="CV1352" s="157"/>
      <c r="CW1352" s="157"/>
      <c r="CX1352" s="157"/>
      <c r="CY1352" s="157"/>
      <c r="CZ1352" s="157"/>
      <c r="DA1352" s="157"/>
      <c r="DB1352" s="157"/>
      <c r="DC1352" s="157"/>
      <c r="DD1352" s="157"/>
      <c r="DE1352" s="157"/>
      <c r="DF1352" s="157"/>
      <c r="DG1352" s="157"/>
      <c r="DH1352" s="159">
        <f ca="1">IF(H$17&lt;=$E1352,$G1352/$E1352,0)*$F$1246</f>
        <v>0</v>
      </c>
      <c r="DI1352" s="156">
        <f ca="1">IF(I$17&lt;=$E1352,$G1352/$E1352,0)*$F$1246</f>
        <v>0</v>
      </c>
      <c r="DJ1352" s="156">
        <f ca="1">IF(J$17&lt;=$E1352,$G1352/$E1352,0)*$F$1246</f>
        <v>0</v>
      </c>
      <c r="DK1352" s="156">
        <f ca="1">IF(K$17&lt;=$E1352,$G1352/$E1352,0)*$F$1246</f>
        <v>0</v>
      </c>
      <c r="DL1352" s="156">
        <f ca="1">IF(L$17&lt;=$E1352,$G1352/$E1352,0)*$F$1246</f>
        <v>0</v>
      </c>
      <c r="DM1352" s="156">
        <f ca="1">IF(M$17&lt;=$E1352,$G1352/$E1352,0)*$F$1246</f>
        <v>0</v>
      </c>
      <c r="DN1352" s="156">
        <f ca="1">IF(N$17&lt;=$E1352,$G1352/$E1352,0)*$F$1246</f>
        <v>0</v>
      </c>
      <c r="DO1352" s="156">
        <f ca="1">IF(O$17&lt;=$E1352,$G1352/$E1352,0)*$F$1246</f>
        <v>0</v>
      </c>
      <c r="DP1352" s="156">
        <f ca="1">IF(P$17&lt;=$E1352,$G1352/$E1352,0)*$F$1246</f>
        <v>0</v>
      </c>
      <c r="DQ1352" s="156">
        <f ca="1">IF(Q$17&lt;=$E1352,$G1352/$E1352,0)*$F$1246</f>
        <v>0</v>
      </c>
      <c r="DR1352" s="156">
        <f ca="1">IF(R$17&lt;=$E1352,$G1352/$E1352,0)*$F$1246</f>
        <v>0</v>
      </c>
      <c r="DS1352" s="156">
        <f ca="1">IF(S$17&lt;=$E1352,$G1352/$E1352,0)*$F$1246</f>
        <v>0</v>
      </c>
      <c r="DT1352" s="156">
        <f ca="1">IF(T$17&lt;=$E1352,$G1352/$E1352,0)*$F$1246</f>
        <v>0</v>
      </c>
      <c r="DU1352" s="156">
        <f ca="1">IF(U$17&lt;=$E1352,$G1352/$E1352,0)*$F$1246</f>
        <v>0</v>
      </c>
      <c r="DV1352" s="156">
        <f ca="1">IF(V$17&lt;=$E1352,$G1352/$E1352,0)*$F$1246</f>
        <v>0</v>
      </c>
      <c r="DW1352" s="156">
        <f ca="1">IF(W$17&lt;=$E1352,$G1352/$E1352,0)*$F$1246</f>
        <v>0</v>
      </c>
      <c r="DX1352" s="156">
        <f ca="1">IF(X$17&lt;=$E1352,$G1352/$E1352,0)*$F$1246</f>
        <v>0</v>
      </c>
      <c r="DY1352" s="156">
        <f ca="1">IF(Y$17&lt;=$E1352,$G1352/$E1352,0)*$F$1246</f>
        <v>0</v>
      </c>
      <c r="DZ1352" s="156">
        <f ca="1">IF(Z$17&lt;=$E1352,$G1352/$E1352,0)*$F$1246</f>
        <v>0</v>
      </c>
      <c r="EA1352" s="156">
        <f ca="1">IF(AA$17&lt;=$E1352,$G1352/$E1352,0)*$F$1246</f>
        <v>0</v>
      </c>
      <c r="EB1352" s="156">
        <f ca="1">IF(AB$17&lt;=$E1352,$G1352/$E1352,0)*$F$1246</f>
        <v>0</v>
      </c>
      <c r="EC1352" s="156">
        <f ca="1">IF(AC$17&lt;=$E1352,$G1352/$E1352,0)*$F$1246</f>
        <v>0</v>
      </c>
      <c r="ED1352" s="156">
        <f ca="1">IF(AD$17&lt;=$E1352,$G1352/$E1352,0)*$F$1246</f>
        <v>0</v>
      </c>
      <c r="EE1352" s="156">
        <f ca="1">IF(AE$17&lt;=$E1352,$G1352/$E1352,0)*$F$1246</f>
        <v>0</v>
      </c>
      <c r="EF1352" s="156">
        <f ca="1">IF(AF$17&lt;=$E1352,$G1352/$E1352,0)*$F$1246</f>
        <v>0</v>
      </c>
      <c r="EG1352" s="156">
        <f ca="1">IF(AG$17&lt;=$E1352,$G1352/$E1352,0)*$F$1246</f>
        <v>0</v>
      </c>
      <c r="EH1352" s="156">
        <f ca="1">IF(AH$17&lt;=$E1352,$G1352/$E1352,0)*$F$1246</f>
        <v>0</v>
      </c>
      <c r="EI1352" s="156">
        <f ca="1">IF(AI$17&lt;=$E1352,$G1352/$E1352,0)*$F$1246</f>
        <v>0</v>
      </c>
      <c r="EJ1352" s="156">
        <f ca="1">IF(AJ$17&lt;=$E1352,$G1352/$E1352,0)*$F$1246</f>
        <v>0</v>
      </c>
      <c r="EK1352" s="156">
        <f ca="1">IF(AK$17&lt;=$E1352,$G1352/$E1352,0)*$F$1246</f>
        <v>0</v>
      </c>
      <c r="EL1352" s="156">
        <f ca="1">IF(AL$17&lt;=$E1352,$G1352/$E1352,0)*$F$1246</f>
        <v>0</v>
      </c>
      <c r="EM1352" s="156">
        <f ca="1">IF(AM$17&lt;=$E1352,$G1352/$E1352,0)*$F$1246</f>
        <v>0</v>
      </c>
      <c r="EN1352" s="156">
        <f ca="1">IF(AN$17&lt;=$E1352,$G1352/$E1352,0)*$F$1246</f>
        <v>0</v>
      </c>
      <c r="EO1352" s="156">
        <f ca="1">IF(AO$17&lt;=$E1352,$G1352/$E1352,0)*$F$1246</f>
        <v>0</v>
      </c>
      <c r="EP1352" s="156">
        <f ca="1">IF(AP$17&lt;=$E1352,$G1352/$E1352,0)*$F$1246</f>
        <v>0</v>
      </c>
      <c r="EQ1352" s="156">
        <f ca="1">IF(AQ$17&lt;=$E1352,$G1352/$E1352,0)*$F$1246</f>
        <v>0</v>
      </c>
      <c r="ER1352" s="156">
        <f ca="1">IF(AR$17&lt;=$E1352,$G1352/$E1352,0)*$F$1246</f>
        <v>0</v>
      </c>
      <c r="ES1352" s="156">
        <f ca="1">IF(AS$17&lt;=$E1352,$G1352/$E1352,0)*$F$1246</f>
        <v>0</v>
      </c>
      <c r="ET1352" s="156">
        <f ca="1">IF(AT$17&lt;=$E1352,$G1352/$E1352,0)*$F$1246</f>
        <v>0</v>
      </c>
      <c r="EU1352" s="156">
        <f ca="1">IF(AU$17&lt;=$E1352,$G1352/$E1352,0)*$F$1246</f>
        <v>0</v>
      </c>
      <c r="EV1352" s="156">
        <f ca="1">IF(AV$17&lt;=$E1352,$G1352/$E1352,0)*$F$1246</f>
        <v>0</v>
      </c>
      <c r="EW1352" s="156">
        <f ca="1">IF(AW$17&lt;=$E1352,$G1352/$E1352,0)*$F$1246</f>
        <v>0</v>
      </c>
      <c r="EX1352" s="156">
        <f ca="1">IF(AX$17&lt;=$E1352,$G1352/$E1352,0)*$F$1246</f>
        <v>0</v>
      </c>
      <c r="EY1352" s="156">
        <f ca="1">IF(AY$17&lt;=$E1352,$G1352/$E1352,0)*$F$1246</f>
        <v>0</v>
      </c>
      <c r="EZ1352" s="156">
        <f ca="1">IF(AZ$17&lt;=$E1352,$G1352/$E1352,0)*$F$1246</f>
        <v>0</v>
      </c>
      <c r="FA1352" s="156">
        <f ca="1">IF(BA$17&lt;=$E1352,$G1352/$E1352,0)*$F$1246</f>
        <v>0</v>
      </c>
      <c r="FB1352" s="156">
        <f ca="1">IF(BB$17&lt;=$E1352,$G1352/$E1352,0)*$F$1246</f>
        <v>0</v>
      </c>
      <c r="FC1352" s="156">
        <f ca="1">IF(BC$17&lt;=$E1352,$G1352/$E1352,0)*$F$1246</f>
        <v>0</v>
      </c>
      <c r="FD1352" s="156"/>
      <c r="FE1352" s="157"/>
      <c r="FF1352" s="157"/>
      <c r="FG1352" s="157"/>
      <c r="FH1352" s="157"/>
      <c r="FI1352" s="157"/>
      <c r="FJ1352" s="157"/>
      <c r="FK1352" s="157"/>
      <c r="FL1352" s="157"/>
      <c r="FM1352" s="157"/>
      <c r="FN1352" s="157"/>
      <c r="FO1352" s="157"/>
      <c r="FP1352" s="157"/>
      <c r="FQ1352" s="157"/>
      <c r="FR1352" s="157"/>
      <c r="FS1352" s="157"/>
      <c r="FT1352" s="157"/>
      <c r="FU1352" s="157"/>
      <c r="FV1352" s="157"/>
      <c r="FW1352" s="159"/>
      <c r="FX1352" s="159"/>
      <c r="FY1352" s="159"/>
      <c r="FZ1352" s="159"/>
      <c r="GA1352" s="159"/>
      <c r="GB1352" s="159"/>
      <c r="GC1352" s="159"/>
      <c r="GD1352" s="159"/>
      <c r="GE1352" s="159"/>
    </row>
    <row r="1353" spans="1:187" x14ac:dyDescent="0.35">
      <c r="A1353" s="1"/>
      <c r="B1353" s="1"/>
      <c r="C1353" s="2"/>
      <c r="D1353" s="2"/>
      <c r="E1353" s="13">
        <v>48</v>
      </c>
      <c r="F1353" s="158">
        <f t="shared" si="518"/>
        <v>105</v>
      </c>
      <c r="G1353" s="155">
        <f>SUM($DH$958:$DH$1109)</f>
        <v>0</v>
      </c>
      <c r="H1353" s="157"/>
      <c r="I1353" s="157"/>
      <c r="J1353" s="157"/>
      <c r="K1353" s="157"/>
      <c r="L1353" s="157"/>
      <c r="M1353" s="157"/>
      <c r="N1353" s="157"/>
      <c r="O1353" s="157"/>
      <c r="P1353" s="157"/>
      <c r="Q1353" s="159"/>
      <c r="R1353" s="159"/>
      <c r="S1353" s="159"/>
      <c r="T1353" s="159"/>
      <c r="U1353" s="159"/>
      <c r="V1353" s="159"/>
      <c r="W1353" s="159"/>
      <c r="X1353" s="159"/>
      <c r="Y1353" s="159"/>
      <c r="Z1353" s="159"/>
      <c r="AA1353" s="159"/>
      <c r="AB1353" s="159"/>
      <c r="AC1353" s="159"/>
      <c r="AD1353" s="159"/>
      <c r="AE1353" s="159"/>
      <c r="AF1353" s="159"/>
      <c r="AG1353" s="159"/>
      <c r="AH1353" s="159"/>
      <c r="AI1353" s="159"/>
      <c r="AJ1353" s="159"/>
      <c r="AK1353" s="159"/>
      <c r="AL1353" s="159"/>
      <c r="AM1353" s="159"/>
      <c r="AN1353" s="159"/>
      <c r="AO1353" s="159"/>
      <c r="AP1353" s="159"/>
      <c r="AQ1353" s="159"/>
      <c r="AR1353" s="159"/>
      <c r="AS1353" s="159"/>
      <c r="AT1353" s="159"/>
      <c r="AU1353" s="159"/>
      <c r="AV1353" s="159"/>
      <c r="AW1353" s="159"/>
      <c r="AX1353" s="159"/>
      <c r="AY1353" s="159"/>
      <c r="AZ1353" s="159"/>
      <c r="BA1353" s="159"/>
      <c r="BB1353" s="159"/>
      <c r="BC1353" s="159"/>
      <c r="BD1353" s="159"/>
      <c r="BE1353" s="159"/>
      <c r="BF1353" s="159"/>
      <c r="BG1353" s="159"/>
      <c r="BH1353" s="159"/>
      <c r="BI1353" s="159"/>
      <c r="BJ1353" s="159"/>
      <c r="BK1353" s="159"/>
      <c r="BL1353" s="159"/>
      <c r="BM1353" s="159"/>
      <c r="BN1353" s="159"/>
      <c r="BO1353" s="159"/>
      <c r="BP1353" s="159"/>
      <c r="BQ1353" s="159"/>
      <c r="BR1353" s="159"/>
      <c r="BS1353" s="159"/>
      <c r="BT1353" s="159"/>
      <c r="BU1353" s="159"/>
      <c r="BV1353" s="159"/>
      <c r="BW1353" s="159"/>
      <c r="BX1353" s="159"/>
      <c r="BY1353" s="159"/>
      <c r="BZ1353" s="159"/>
      <c r="CA1353" s="159"/>
      <c r="CB1353" s="159"/>
      <c r="CC1353" s="159"/>
      <c r="CD1353" s="157"/>
      <c r="CE1353" s="157"/>
      <c r="CF1353" s="157"/>
      <c r="CG1353" s="157"/>
      <c r="CH1353" s="157"/>
      <c r="CI1353" s="157"/>
      <c r="CJ1353" s="157"/>
      <c r="CK1353" s="157"/>
      <c r="CL1353" s="157"/>
      <c r="CM1353" s="157"/>
      <c r="CN1353" s="157"/>
      <c r="CO1353" s="157"/>
      <c r="CP1353" s="157"/>
      <c r="CQ1353" s="157"/>
      <c r="CR1353" s="157"/>
      <c r="CS1353" s="157"/>
      <c r="CT1353" s="157"/>
      <c r="CU1353" s="157"/>
      <c r="CV1353" s="157"/>
      <c r="CW1353" s="157"/>
      <c r="CX1353" s="157"/>
      <c r="CY1353" s="157"/>
      <c r="CZ1353" s="157"/>
      <c r="DA1353" s="157"/>
      <c r="DB1353" s="157"/>
      <c r="DC1353" s="157"/>
      <c r="DD1353" s="157"/>
      <c r="DE1353" s="157"/>
      <c r="DF1353" s="157"/>
      <c r="DG1353" s="157"/>
      <c r="DH1353" s="157"/>
      <c r="DI1353" s="159">
        <f ca="1">IF(H$17&lt;=$E1353,$G1353/$E1353,0)*$F$1246</f>
        <v>0</v>
      </c>
      <c r="DJ1353" s="156">
        <f ca="1">IF(I$17&lt;=$E1353,$G1353/$E1353,0)*$F$1246</f>
        <v>0</v>
      </c>
      <c r="DK1353" s="156">
        <f ca="1">IF(J$17&lt;=$E1353,$G1353/$E1353,0)*$F$1246</f>
        <v>0</v>
      </c>
      <c r="DL1353" s="156">
        <f ca="1">IF(K$17&lt;=$E1353,$G1353/$E1353,0)*$F$1246</f>
        <v>0</v>
      </c>
      <c r="DM1353" s="156">
        <f ca="1">IF(L$17&lt;=$E1353,$G1353/$E1353,0)*$F$1246</f>
        <v>0</v>
      </c>
      <c r="DN1353" s="156">
        <f ca="1">IF(M$17&lt;=$E1353,$G1353/$E1353,0)*$F$1246</f>
        <v>0</v>
      </c>
      <c r="DO1353" s="156">
        <f ca="1">IF(N$17&lt;=$E1353,$G1353/$E1353,0)*$F$1246</f>
        <v>0</v>
      </c>
      <c r="DP1353" s="156">
        <f ca="1">IF(O$17&lt;=$E1353,$G1353/$E1353,0)*$F$1246</f>
        <v>0</v>
      </c>
      <c r="DQ1353" s="156">
        <f ca="1">IF(P$17&lt;=$E1353,$G1353/$E1353,0)*$F$1246</f>
        <v>0</v>
      </c>
      <c r="DR1353" s="156">
        <f ca="1">IF(Q$17&lt;=$E1353,$G1353/$E1353,0)*$F$1246</f>
        <v>0</v>
      </c>
      <c r="DS1353" s="156">
        <f ca="1">IF(R$17&lt;=$E1353,$G1353/$E1353,0)*$F$1246</f>
        <v>0</v>
      </c>
      <c r="DT1353" s="156">
        <f ca="1">IF(S$17&lt;=$E1353,$G1353/$E1353,0)*$F$1246</f>
        <v>0</v>
      </c>
      <c r="DU1353" s="156">
        <f ca="1">IF(T$17&lt;=$E1353,$G1353/$E1353,0)*$F$1246</f>
        <v>0</v>
      </c>
      <c r="DV1353" s="156">
        <f ca="1">IF(U$17&lt;=$E1353,$G1353/$E1353,0)*$F$1246</f>
        <v>0</v>
      </c>
      <c r="DW1353" s="156">
        <f ca="1">IF(V$17&lt;=$E1353,$G1353/$E1353,0)*$F$1246</f>
        <v>0</v>
      </c>
      <c r="DX1353" s="156">
        <f ca="1">IF(W$17&lt;=$E1353,$G1353/$E1353,0)*$F$1246</f>
        <v>0</v>
      </c>
      <c r="DY1353" s="156">
        <f ca="1">IF(X$17&lt;=$E1353,$G1353/$E1353,0)*$F$1246</f>
        <v>0</v>
      </c>
      <c r="DZ1353" s="156">
        <f ca="1">IF(Y$17&lt;=$E1353,$G1353/$E1353,0)*$F$1246</f>
        <v>0</v>
      </c>
      <c r="EA1353" s="156">
        <f ca="1">IF(Z$17&lt;=$E1353,$G1353/$E1353,0)*$F$1246</f>
        <v>0</v>
      </c>
      <c r="EB1353" s="156">
        <f ca="1">IF(AA$17&lt;=$E1353,$G1353/$E1353,0)*$F$1246</f>
        <v>0</v>
      </c>
      <c r="EC1353" s="156">
        <f ca="1">IF(AB$17&lt;=$E1353,$G1353/$E1353,0)*$F$1246</f>
        <v>0</v>
      </c>
      <c r="ED1353" s="156">
        <f ca="1">IF(AC$17&lt;=$E1353,$G1353/$E1353,0)*$F$1246</f>
        <v>0</v>
      </c>
      <c r="EE1353" s="156">
        <f ca="1">IF(AD$17&lt;=$E1353,$G1353/$E1353,0)*$F$1246</f>
        <v>0</v>
      </c>
      <c r="EF1353" s="156">
        <f ca="1">IF(AE$17&lt;=$E1353,$G1353/$E1353,0)*$F$1246</f>
        <v>0</v>
      </c>
      <c r="EG1353" s="156">
        <f ca="1">IF(AF$17&lt;=$E1353,$G1353/$E1353,0)*$F$1246</f>
        <v>0</v>
      </c>
      <c r="EH1353" s="156">
        <f ca="1">IF(AG$17&lt;=$E1353,$G1353/$E1353,0)*$F$1246</f>
        <v>0</v>
      </c>
      <c r="EI1353" s="156">
        <f ca="1">IF(AH$17&lt;=$E1353,$G1353/$E1353,0)*$F$1246</f>
        <v>0</v>
      </c>
      <c r="EJ1353" s="156">
        <f ca="1">IF(AI$17&lt;=$E1353,$G1353/$E1353,0)*$F$1246</f>
        <v>0</v>
      </c>
      <c r="EK1353" s="156">
        <f ca="1">IF(AJ$17&lt;=$E1353,$G1353/$E1353,0)*$F$1246</f>
        <v>0</v>
      </c>
      <c r="EL1353" s="156">
        <f ca="1">IF(AK$17&lt;=$E1353,$G1353/$E1353,0)*$F$1246</f>
        <v>0</v>
      </c>
      <c r="EM1353" s="156">
        <f ca="1">IF(AL$17&lt;=$E1353,$G1353/$E1353,0)*$F$1246</f>
        <v>0</v>
      </c>
      <c r="EN1353" s="156">
        <f ca="1">IF(AM$17&lt;=$E1353,$G1353/$E1353,0)*$F$1246</f>
        <v>0</v>
      </c>
      <c r="EO1353" s="156">
        <f ca="1">IF(AN$17&lt;=$E1353,$G1353/$E1353,0)*$F$1246</f>
        <v>0</v>
      </c>
      <c r="EP1353" s="156">
        <f ca="1">IF(AO$17&lt;=$E1353,$G1353/$E1353,0)*$F$1246</f>
        <v>0</v>
      </c>
      <c r="EQ1353" s="156">
        <f ca="1">IF(AP$17&lt;=$E1353,$G1353/$E1353,0)*$F$1246</f>
        <v>0</v>
      </c>
      <c r="ER1353" s="156">
        <f ca="1">IF(AQ$17&lt;=$E1353,$G1353/$E1353,0)*$F$1246</f>
        <v>0</v>
      </c>
      <c r="ES1353" s="156">
        <f ca="1">IF(AR$17&lt;=$E1353,$G1353/$E1353,0)*$F$1246</f>
        <v>0</v>
      </c>
      <c r="ET1353" s="156">
        <f ca="1">IF(AS$17&lt;=$E1353,$G1353/$E1353,0)*$F$1246</f>
        <v>0</v>
      </c>
      <c r="EU1353" s="156">
        <f ca="1">IF(AT$17&lt;=$E1353,$G1353/$E1353,0)*$F$1246</f>
        <v>0</v>
      </c>
      <c r="EV1353" s="156">
        <f ca="1">IF(AU$17&lt;=$E1353,$G1353/$E1353,0)*$F$1246</f>
        <v>0</v>
      </c>
      <c r="EW1353" s="156">
        <f ca="1">IF(AV$17&lt;=$E1353,$G1353/$E1353,0)*$F$1246</f>
        <v>0</v>
      </c>
      <c r="EX1353" s="156">
        <f ca="1">IF(AW$17&lt;=$E1353,$G1353/$E1353,0)*$F$1246</f>
        <v>0</v>
      </c>
      <c r="EY1353" s="156">
        <f ca="1">IF(AX$17&lt;=$E1353,$G1353/$E1353,0)*$F$1246</f>
        <v>0</v>
      </c>
      <c r="EZ1353" s="156">
        <f ca="1">IF(AY$17&lt;=$E1353,$G1353/$E1353,0)*$F$1246</f>
        <v>0</v>
      </c>
      <c r="FA1353" s="156">
        <f ca="1">IF(AZ$17&lt;=$E1353,$G1353/$E1353,0)*$F$1246</f>
        <v>0</v>
      </c>
      <c r="FB1353" s="156">
        <f ca="1">IF(BA$17&lt;=$E1353,$G1353/$E1353,0)*$F$1246</f>
        <v>0</v>
      </c>
      <c r="FC1353" s="156">
        <f ca="1">IF(BB$17&lt;=$E1353,$G1353/$E1353,0)*$F$1246</f>
        <v>0</v>
      </c>
      <c r="FD1353" s="156">
        <f ca="1">IF(BC$17&lt;=$E1353,$G1353/$E1353,0)*$F$1246</f>
        <v>0</v>
      </c>
      <c r="FE1353" s="156"/>
      <c r="FF1353" s="157"/>
      <c r="FG1353" s="157"/>
      <c r="FH1353" s="157"/>
      <c r="FI1353" s="157"/>
      <c r="FJ1353" s="157"/>
      <c r="FK1353" s="157"/>
      <c r="FL1353" s="157"/>
      <c r="FM1353" s="157"/>
      <c r="FN1353" s="157"/>
      <c r="FO1353" s="157"/>
      <c r="FP1353" s="157"/>
      <c r="FQ1353" s="157"/>
      <c r="FR1353" s="157"/>
      <c r="FS1353" s="157"/>
      <c r="FT1353" s="157"/>
      <c r="FU1353" s="157"/>
      <c r="FV1353" s="157"/>
      <c r="FW1353" s="159"/>
      <c r="FX1353" s="159"/>
      <c r="FY1353" s="159"/>
      <c r="FZ1353" s="159"/>
      <c r="GA1353" s="159"/>
      <c r="GB1353" s="159"/>
      <c r="GC1353" s="159"/>
      <c r="GD1353" s="159"/>
      <c r="GE1353" s="159"/>
    </row>
    <row r="1354" spans="1:187" x14ac:dyDescent="0.35">
      <c r="A1354" s="1"/>
      <c r="B1354" s="1"/>
      <c r="C1354" s="2"/>
      <c r="D1354" s="2"/>
      <c r="E1354" s="13">
        <v>48</v>
      </c>
      <c r="F1354" s="158">
        <f t="shared" si="518"/>
        <v>106</v>
      </c>
      <c r="G1354" s="155">
        <f>SUM($DI$958:$DI$1109)</f>
        <v>0</v>
      </c>
      <c r="H1354" s="157"/>
      <c r="I1354" s="157"/>
      <c r="J1354" s="157"/>
      <c r="K1354" s="157"/>
      <c r="L1354" s="157"/>
      <c r="M1354" s="157"/>
      <c r="N1354" s="157"/>
      <c r="O1354" s="157"/>
      <c r="P1354" s="157"/>
      <c r="Q1354" s="159"/>
      <c r="R1354" s="159"/>
      <c r="S1354" s="159"/>
      <c r="T1354" s="159"/>
      <c r="U1354" s="159"/>
      <c r="V1354" s="159"/>
      <c r="W1354" s="159"/>
      <c r="X1354" s="159"/>
      <c r="Y1354" s="159"/>
      <c r="Z1354" s="159"/>
      <c r="AA1354" s="159"/>
      <c r="AB1354" s="159"/>
      <c r="AC1354" s="159"/>
      <c r="AD1354" s="159"/>
      <c r="AE1354" s="159"/>
      <c r="AF1354" s="159"/>
      <c r="AG1354" s="159"/>
      <c r="AH1354" s="159"/>
      <c r="AI1354" s="159"/>
      <c r="AJ1354" s="159"/>
      <c r="AK1354" s="159"/>
      <c r="AL1354" s="159"/>
      <c r="AM1354" s="159"/>
      <c r="AN1354" s="159"/>
      <c r="AO1354" s="159"/>
      <c r="AP1354" s="159"/>
      <c r="AQ1354" s="159"/>
      <c r="AR1354" s="159"/>
      <c r="AS1354" s="159"/>
      <c r="AT1354" s="159"/>
      <c r="AU1354" s="159"/>
      <c r="AV1354" s="159"/>
      <c r="AW1354" s="159"/>
      <c r="AX1354" s="159"/>
      <c r="AY1354" s="159"/>
      <c r="AZ1354" s="159"/>
      <c r="BA1354" s="159"/>
      <c r="BB1354" s="159"/>
      <c r="BC1354" s="159"/>
      <c r="BD1354" s="159"/>
      <c r="BE1354" s="159"/>
      <c r="BF1354" s="159"/>
      <c r="BG1354" s="159"/>
      <c r="BH1354" s="159"/>
      <c r="BI1354" s="159"/>
      <c r="BJ1354" s="159"/>
      <c r="BK1354" s="159"/>
      <c r="BL1354" s="159"/>
      <c r="BM1354" s="159"/>
      <c r="BN1354" s="159"/>
      <c r="BO1354" s="159"/>
      <c r="BP1354" s="159"/>
      <c r="BQ1354" s="159"/>
      <c r="BR1354" s="159"/>
      <c r="BS1354" s="159"/>
      <c r="BT1354" s="159"/>
      <c r="BU1354" s="159"/>
      <c r="BV1354" s="159"/>
      <c r="BW1354" s="159"/>
      <c r="BX1354" s="159"/>
      <c r="BY1354" s="159"/>
      <c r="BZ1354" s="159"/>
      <c r="CA1354" s="159"/>
      <c r="CB1354" s="159"/>
      <c r="CC1354" s="159"/>
      <c r="CD1354" s="157"/>
      <c r="CE1354" s="157"/>
      <c r="CF1354" s="157"/>
      <c r="CG1354" s="157"/>
      <c r="CH1354" s="157"/>
      <c r="CI1354" s="157"/>
      <c r="CJ1354" s="157"/>
      <c r="CK1354" s="157"/>
      <c r="CL1354" s="157"/>
      <c r="CM1354" s="157"/>
      <c r="CN1354" s="157"/>
      <c r="CO1354" s="157"/>
      <c r="CP1354" s="157"/>
      <c r="CQ1354" s="157"/>
      <c r="CR1354" s="157"/>
      <c r="CS1354" s="157"/>
      <c r="CT1354" s="157"/>
      <c r="CU1354" s="157"/>
      <c r="CV1354" s="157"/>
      <c r="CW1354" s="157"/>
      <c r="CX1354" s="157"/>
      <c r="CY1354" s="157"/>
      <c r="CZ1354" s="157"/>
      <c r="DA1354" s="157"/>
      <c r="DB1354" s="157"/>
      <c r="DC1354" s="157"/>
      <c r="DD1354" s="157"/>
      <c r="DE1354" s="157"/>
      <c r="DF1354" s="157"/>
      <c r="DG1354" s="157"/>
      <c r="DH1354" s="157"/>
      <c r="DI1354" s="157"/>
      <c r="DJ1354" s="159">
        <f ca="1">IF(H$17&lt;=$E1354,$G1354/$E1354,0)*$F$1246</f>
        <v>0</v>
      </c>
      <c r="DK1354" s="156">
        <f ca="1">IF(I$17&lt;=$E1354,$G1354/$E1354,0)*$F$1246</f>
        <v>0</v>
      </c>
      <c r="DL1354" s="156">
        <f ca="1">IF(J$17&lt;=$E1354,$G1354/$E1354,0)*$F$1246</f>
        <v>0</v>
      </c>
      <c r="DM1354" s="156">
        <f ca="1">IF(K$17&lt;=$E1354,$G1354/$E1354,0)*$F$1246</f>
        <v>0</v>
      </c>
      <c r="DN1354" s="156">
        <f ca="1">IF(L$17&lt;=$E1354,$G1354/$E1354,0)*$F$1246</f>
        <v>0</v>
      </c>
      <c r="DO1354" s="156">
        <f ca="1">IF(M$17&lt;=$E1354,$G1354/$E1354,0)*$F$1246</f>
        <v>0</v>
      </c>
      <c r="DP1354" s="156">
        <f ca="1">IF(N$17&lt;=$E1354,$G1354/$E1354,0)*$F$1246</f>
        <v>0</v>
      </c>
      <c r="DQ1354" s="156">
        <f ca="1">IF(O$17&lt;=$E1354,$G1354/$E1354,0)*$F$1246</f>
        <v>0</v>
      </c>
      <c r="DR1354" s="156">
        <f ca="1">IF(P$17&lt;=$E1354,$G1354/$E1354,0)*$F$1246</f>
        <v>0</v>
      </c>
      <c r="DS1354" s="156">
        <f ca="1">IF(Q$17&lt;=$E1354,$G1354/$E1354,0)*$F$1246</f>
        <v>0</v>
      </c>
      <c r="DT1354" s="156">
        <f ca="1">IF(R$17&lt;=$E1354,$G1354/$E1354,0)*$F$1246</f>
        <v>0</v>
      </c>
      <c r="DU1354" s="156">
        <f ca="1">IF(S$17&lt;=$E1354,$G1354/$E1354,0)*$F$1246</f>
        <v>0</v>
      </c>
      <c r="DV1354" s="156">
        <f ca="1">IF(T$17&lt;=$E1354,$G1354/$E1354,0)*$F$1246</f>
        <v>0</v>
      </c>
      <c r="DW1354" s="156">
        <f ca="1">IF(U$17&lt;=$E1354,$G1354/$E1354,0)*$F$1246</f>
        <v>0</v>
      </c>
      <c r="DX1354" s="156">
        <f ca="1">IF(V$17&lt;=$E1354,$G1354/$E1354,0)*$F$1246</f>
        <v>0</v>
      </c>
      <c r="DY1354" s="156">
        <f ca="1">IF(W$17&lt;=$E1354,$G1354/$E1354,0)*$F$1246</f>
        <v>0</v>
      </c>
      <c r="DZ1354" s="156">
        <f ca="1">IF(X$17&lt;=$E1354,$G1354/$E1354,0)*$F$1246</f>
        <v>0</v>
      </c>
      <c r="EA1354" s="156">
        <f ca="1">IF(Y$17&lt;=$E1354,$G1354/$E1354,0)*$F$1246</f>
        <v>0</v>
      </c>
      <c r="EB1354" s="156">
        <f ca="1">IF(Z$17&lt;=$E1354,$G1354/$E1354,0)*$F$1246</f>
        <v>0</v>
      </c>
      <c r="EC1354" s="156">
        <f ca="1">IF(AA$17&lt;=$E1354,$G1354/$E1354,0)*$F$1246</f>
        <v>0</v>
      </c>
      <c r="ED1354" s="156">
        <f ca="1">IF(AB$17&lt;=$E1354,$G1354/$E1354,0)*$F$1246</f>
        <v>0</v>
      </c>
      <c r="EE1354" s="156">
        <f ca="1">IF(AC$17&lt;=$E1354,$G1354/$E1354,0)*$F$1246</f>
        <v>0</v>
      </c>
      <c r="EF1354" s="156">
        <f ca="1">IF(AD$17&lt;=$E1354,$G1354/$E1354,0)*$F$1246</f>
        <v>0</v>
      </c>
      <c r="EG1354" s="156">
        <f ca="1">IF(AE$17&lt;=$E1354,$G1354/$E1354,0)*$F$1246</f>
        <v>0</v>
      </c>
      <c r="EH1354" s="156">
        <f ca="1">IF(AF$17&lt;=$E1354,$G1354/$E1354,0)*$F$1246</f>
        <v>0</v>
      </c>
      <c r="EI1354" s="156">
        <f ca="1">IF(AG$17&lt;=$E1354,$G1354/$E1354,0)*$F$1246</f>
        <v>0</v>
      </c>
      <c r="EJ1354" s="156">
        <f ca="1">IF(AH$17&lt;=$E1354,$G1354/$E1354,0)*$F$1246</f>
        <v>0</v>
      </c>
      <c r="EK1354" s="156">
        <f ca="1">IF(AI$17&lt;=$E1354,$G1354/$E1354,0)*$F$1246</f>
        <v>0</v>
      </c>
      <c r="EL1354" s="156">
        <f ca="1">IF(AJ$17&lt;=$E1354,$G1354/$E1354,0)*$F$1246</f>
        <v>0</v>
      </c>
      <c r="EM1354" s="156">
        <f ca="1">IF(AK$17&lt;=$E1354,$G1354/$E1354,0)*$F$1246</f>
        <v>0</v>
      </c>
      <c r="EN1354" s="156">
        <f ca="1">IF(AL$17&lt;=$E1354,$G1354/$E1354,0)*$F$1246</f>
        <v>0</v>
      </c>
      <c r="EO1354" s="156">
        <f ca="1">IF(AM$17&lt;=$E1354,$G1354/$E1354,0)*$F$1246</f>
        <v>0</v>
      </c>
      <c r="EP1354" s="156">
        <f ca="1">IF(AN$17&lt;=$E1354,$G1354/$E1354,0)*$F$1246</f>
        <v>0</v>
      </c>
      <c r="EQ1354" s="156">
        <f ca="1">IF(AO$17&lt;=$E1354,$G1354/$E1354,0)*$F$1246</f>
        <v>0</v>
      </c>
      <c r="ER1354" s="156">
        <f ca="1">IF(AP$17&lt;=$E1354,$G1354/$E1354,0)*$F$1246</f>
        <v>0</v>
      </c>
      <c r="ES1354" s="156">
        <f ca="1">IF(AQ$17&lt;=$E1354,$G1354/$E1354,0)*$F$1246</f>
        <v>0</v>
      </c>
      <c r="ET1354" s="156">
        <f ca="1">IF(AR$17&lt;=$E1354,$G1354/$E1354,0)*$F$1246</f>
        <v>0</v>
      </c>
      <c r="EU1354" s="156">
        <f ca="1">IF(AS$17&lt;=$E1354,$G1354/$E1354,0)*$F$1246</f>
        <v>0</v>
      </c>
      <c r="EV1354" s="156">
        <f ca="1">IF(AT$17&lt;=$E1354,$G1354/$E1354,0)*$F$1246</f>
        <v>0</v>
      </c>
      <c r="EW1354" s="156">
        <f ca="1">IF(AU$17&lt;=$E1354,$G1354/$E1354,0)*$F$1246</f>
        <v>0</v>
      </c>
      <c r="EX1354" s="156">
        <f ca="1">IF(AV$17&lt;=$E1354,$G1354/$E1354,0)*$F$1246</f>
        <v>0</v>
      </c>
      <c r="EY1354" s="156">
        <f ca="1">IF(AW$17&lt;=$E1354,$G1354/$E1354,0)*$F$1246</f>
        <v>0</v>
      </c>
      <c r="EZ1354" s="156">
        <f ca="1">IF(AX$17&lt;=$E1354,$G1354/$E1354,0)*$F$1246</f>
        <v>0</v>
      </c>
      <c r="FA1354" s="156">
        <f ca="1">IF(AY$17&lt;=$E1354,$G1354/$E1354,0)*$F$1246</f>
        <v>0</v>
      </c>
      <c r="FB1354" s="156">
        <f ca="1">IF(AZ$17&lt;=$E1354,$G1354/$E1354,0)*$F$1246</f>
        <v>0</v>
      </c>
      <c r="FC1354" s="156">
        <f ca="1">IF(BA$17&lt;=$E1354,$G1354/$E1354,0)*$F$1246</f>
        <v>0</v>
      </c>
      <c r="FD1354" s="156">
        <f ca="1">IF(BB$17&lt;=$E1354,$G1354/$E1354,0)*$F$1246</f>
        <v>0</v>
      </c>
      <c r="FE1354" s="156">
        <f ca="1">IF(BC$17&lt;=$E1354,$G1354/$E1354,0)*$F$1246</f>
        <v>0</v>
      </c>
      <c r="FF1354" s="156"/>
      <c r="FG1354" s="157"/>
      <c r="FH1354" s="157"/>
      <c r="FI1354" s="157"/>
      <c r="FJ1354" s="157"/>
      <c r="FK1354" s="157"/>
      <c r="FL1354" s="157"/>
      <c r="FM1354" s="157"/>
      <c r="FN1354" s="157"/>
      <c r="FO1354" s="157"/>
      <c r="FP1354" s="157"/>
      <c r="FQ1354" s="157"/>
      <c r="FR1354" s="157"/>
      <c r="FS1354" s="157"/>
      <c r="FT1354" s="157"/>
      <c r="FU1354" s="157"/>
      <c r="FV1354" s="157"/>
      <c r="FW1354" s="159"/>
      <c r="FX1354" s="159"/>
      <c r="FY1354" s="159"/>
      <c r="FZ1354" s="159"/>
      <c r="GA1354" s="159"/>
      <c r="GB1354" s="159"/>
      <c r="GC1354" s="159"/>
      <c r="GD1354" s="159"/>
      <c r="GE1354" s="159"/>
    </row>
    <row r="1355" spans="1:187" x14ac:dyDescent="0.35">
      <c r="A1355" s="1"/>
      <c r="B1355" s="1"/>
      <c r="C1355" s="2"/>
      <c r="D1355" s="2"/>
      <c r="E1355" s="13">
        <v>48</v>
      </c>
      <c r="F1355" s="158">
        <f t="shared" si="518"/>
        <v>107</v>
      </c>
      <c r="G1355" s="155">
        <f>SUM($DJ$958:$DJ$1109)</f>
        <v>0</v>
      </c>
      <c r="H1355" s="157"/>
      <c r="I1355" s="157"/>
      <c r="J1355" s="157"/>
      <c r="K1355" s="157"/>
      <c r="L1355" s="157"/>
      <c r="M1355" s="157"/>
      <c r="N1355" s="157"/>
      <c r="O1355" s="157"/>
      <c r="P1355" s="157"/>
      <c r="Q1355" s="159"/>
      <c r="R1355" s="159"/>
      <c r="S1355" s="159"/>
      <c r="T1355" s="159"/>
      <c r="U1355" s="159"/>
      <c r="V1355" s="159"/>
      <c r="W1355" s="159"/>
      <c r="X1355" s="159"/>
      <c r="Y1355" s="159"/>
      <c r="Z1355" s="159"/>
      <c r="AA1355" s="159"/>
      <c r="AB1355" s="159"/>
      <c r="AC1355" s="159"/>
      <c r="AD1355" s="159"/>
      <c r="AE1355" s="159"/>
      <c r="AF1355" s="159"/>
      <c r="AG1355" s="159"/>
      <c r="AH1355" s="159"/>
      <c r="AI1355" s="159"/>
      <c r="AJ1355" s="159"/>
      <c r="AK1355" s="159"/>
      <c r="AL1355" s="159"/>
      <c r="AM1355" s="159"/>
      <c r="AN1355" s="159"/>
      <c r="AO1355" s="159"/>
      <c r="AP1355" s="159"/>
      <c r="AQ1355" s="159"/>
      <c r="AR1355" s="159"/>
      <c r="AS1355" s="159"/>
      <c r="AT1355" s="159"/>
      <c r="AU1355" s="159"/>
      <c r="AV1355" s="159"/>
      <c r="AW1355" s="159"/>
      <c r="AX1355" s="159"/>
      <c r="AY1355" s="159"/>
      <c r="AZ1355" s="159"/>
      <c r="BA1355" s="159"/>
      <c r="BB1355" s="159"/>
      <c r="BC1355" s="159"/>
      <c r="BD1355" s="159"/>
      <c r="BE1355" s="159"/>
      <c r="BF1355" s="159"/>
      <c r="BG1355" s="159"/>
      <c r="BH1355" s="159"/>
      <c r="BI1355" s="159"/>
      <c r="BJ1355" s="159"/>
      <c r="BK1355" s="159"/>
      <c r="BL1355" s="159"/>
      <c r="BM1355" s="159"/>
      <c r="BN1355" s="159"/>
      <c r="BO1355" s="159"/>
      <c r="BP1355" s="159"/>
      <c r="BQ1355" s="159"/>
      <c r="BR1355" s="159"/>
      <c r="BS1355" s="159"/>
      <c r="BT1355" s="159"/>
      <c r="BU1355" s="159"/>
      <c r="BV1355" s="159"/>
      <c r="BW1355" s="159"/>
      <c r="BX1355" s="159"/>
      <c r="BY1355" s="159"/>
      <c r="BZ1355" s="159"/>
      <c r="CA1355" s="159"/>
      <c r="CB1355" s="159"/>
      <c r="CC1355" s="159"/>
      <c r="CD1355" s="157"/>
      <c r="CE1355" s="157"/>
      <c r="CF1355" s="157"/>
      <c r="CG1355" s="157"/>
      <c r="CH1355" s="157"/>
      <c r="CI1355" s="157"/>
      <c r="CJ1355" s="157"/>
      <c r="CK1355" s="157"/>
      <c r="CL1355" s="157"/>
      <c r="CM1355" s="157"/>
      <c r="CN1355" s="157"/>
      <c r="CO1355" s="157"/>
      <c r="CP1355" s="157"/>
      <c r="CQ1355" s="157"/>
      <c r="CR1355" s="157"/>
      <c r="CS1355" s="157"/>
      <c r="CT1355" s="157"/>
      <c r="CU1355" s="157"/>
      <c r="CV1355" s="157"/>
      <c r="CW1355" s="157"/>
      <c r="CX1355" s="157"/>
      <c r="CY1355" s="157"/>
      <c r="CZ1355" s="157"/>
      <c r="DA1355" s="157"/>
      <c r="DB1355" s="157"/>
      <c r="DC1355" s="157"/>
      <c r="DD1355" s="157"/>
      <c r="DE1355" s="157"/>
      <c r="DF1355" s="157"/>
      <c r="DG1355" s="157"/>
      <c r="DH1355" s="157"/>
      <c r="DI1355" s="157"/>
      <c r="DJ1355" s="157"/>
      <c r="DK1355" s="159">
        <f ca="1">IF(H$17&lt;=$E1355,$G1355/$E1355,0)*$F$1246</f>
        <v>0</v>
      </c>
      <c r="DL1355" s="156">
        <f ca="1">IF(I$17&lt;=$E1355,$G1355/$E1355,0)*$F$1246</f>
        <v>0</v>
      </c>
      <c r="DM1355" s="156">
        <f ca="1">IF(J$17&lt;=$E1355,$G1355/$E1355,0)*$F$1246</f>
        <v>0</v>
      </c>
      <c r="DN1355" s="156">
        <f ca="1">IF(K$17&lt;=$E1355,$G1355/$E1355,0)*$F$1246</f>
        <v>0</v>
      </c>
      <c r="DO1355" s="156">
        <f ca="1">IF(L$17&lt;=$E1355,$G1355/$E1355,0)*$F$1246</f>
        <v>0</v>
      </c>
      <c r="DP1355" s="156">
        <f ca="1">IF(M$17&lt;=$E1355,$G1355/$E1355,0)*$F$1246</f>
        <v>0</v>
      </c>
      <c r="DQ1355" s="156">
        <f ca="1">IF(N$17&lt;=$E1355,$G1355/$E1355,0)*$F$1246</f>
        <v>0</v>
      </c>
      <c r="DR1355" s="156">
        <f ca="1">IF(O$17&lt;=$E1355,$G1355/$E1355,0)*$F$1246</f>
        <v>0</v>
      </c>
      <c r="DS1355" s="156">
        <f ca="1">IF(P$17&lt;=$E1355,$G1355/$E1355,0)*$F$1246</f>
        <v>0</v>
      </c>
      <c r="DT1355" s="156">
        <f ca="1">IF(Q$17&lt;=$E1355,$G1355/$E1355,0)*$F$1246</f>
        <v>0</v>
      </c>
      <c r="DU1355" s="156">
        <f ca="1">IF(R$17&lt;=$E1355,$G1355/$E1355,0)*$F$1246</f>
        <v>0</v>
      </c>
      <c r="DV1355" s="156">
        <f ca="1">IF(S$17&lt;=$E1355,$G1355/$E1355,0)*$F$1246</f>
        <v>0</v>
      </c>
      <c r="DW1355" s="156">
        <f ca="1">IF(T$17&lt;=$E1355,$G1355/$E1355,0)*$F$1246</f>
        <v>0</v>
      </c>
      <c r="DX1355" s="156">
        <f ca="1">IF(U$17&lt;=$E1355,$G1355/$E1355,0)*$F$1246</f>
        <v>0</v>
      </c>
      <c r="DY1355" s="156">
        <f ca="1">IF(V$17&lt;=$E1355,$G1355/$E1355,0)*$F$1246</f>
        <v>0</v>
      </c>
      <c r="DZ1355" s="156">
        <f ca="1">IF(W$17&lt;=$E1355,$G1355/$E1355,0)*$F$1246</f>
        <v>0</v>
      </c>
      <c r="EA1355" s="156">
        <f ca="1">IF(X$17&lt;=$E1355,$G1355/$E1355,0)*$F$1246</f>
        <v>0</v>
      </c>
      <c r="EB1355" s="156">
        <f ca="1">IF(Y$17&lt;=$E1355,$G1355/$E1355,0)*$F$1246</f>
        <v>0</v>
      </c>
      <c r="EC1355" s="156">
        <f ca="1">IF(Z$17&lt;=$E1355,$G1355/$E1355,0)*$F$1246</f>
        <v>0</v>
      </c>
      <c r="ED1355" s="156">
        <f ca="1">IF(AA$17&lt;=$E1355,$G1355/$E1355,0)*$F$1246</f>
        <v>0</v>
      </c>
      <c r="EE1355" s="156">
        <f ca="1">IF(AB$17&lt;=$E1355,$G1355/$E1355,0)*$F$1246</f>
        <v>0</v>
      </c>
      <c r="EF1355" s="156">
        <f ca="1">IF(AC$17&lt;=$E1355,$G1355/$E1355,0)*$F$1246</f>
        <v>0</v>
      </c>
      <c r="EG1355" s="156">
        <f ca="1">IF(AD$17&lt;=$E1355,$G1355/$E1355,0)*$F$1246</f>
        <v>0</v>
      </c>
      <c r="EH1355" s="156">
        <f ca="1">IF(AE$17&lt;=$E1355,$G1355/$E1355,0)*$F$1246</f>
        <v>0</v>
      </c>
      <c r="EI1355" s="156">
        <f ca="1">IF(AF$17&lt;=$E1355,$G1355/$E1355,0)*$F$1246</f>
        <v>0</v>
      </c>
      <c r="EJ1355" s="156">
        <f ca="1">IF(AG$17&lt;=$E1355,$G1355/$E1355,0)*$F$1246</f>
        <v>0</v>
      </c>
      <c r="EK1355" s="156">
        <f ca="1">IF(AH$17&lt;=$E1355,$G1355/$E1355,0)*$F$1246</f>
        <v>0</v>
      </c>
      <c r="EL1355" s="156">
        <f ca="1">IF(AI$17&lt;=$E1355,$G1355/$E1355,0)*$F$1246</f>
        <v>0</v>
      </c>
      <c r="EM1355" s="156">
        <f ca="1">IF(AJ$17&lt;=$E1355,$G1355/$E1355,0)*$F$1246</f>
        <v>0</v>
      </c>
      <c r="EN1355" s="156">
        <f ca="1">IF(AK$17&lt;=$E1355,$G1355/$E1355,0)*$F$1246</f>
        <v>0</v>
      </c>
      <c r="EO1355" s="156">
        <f ca="1">IF(AL$17&lt;=$E1355,$G1355/$E1355,0)*$F$1246</f>
        <v>0</v>
      </c>
      <c r="EP1355" s="156">
        <f ca="1">IF(AM$17&lt;=$E1355,$G1355/$E1355,0)*$F$1246</f>
        <v>0</v>
      </c>
      <c r="EQ1355" s="156">
        <f ca="1">IF(AN$17&lt;=$E1355,$G1355/$E1355,0)*$F$1246</f>
        <v>0</v>
      </c>
      <c r="ER1355" s="156">
        <f ca="1">IF(AO$17&lt;=$E1355,$G1355/$E1355,0)*$F$1246</f>
        <v>0</v>
      </c>
      <c r="ES1355" s="156">
        <f ca="1">IF(AP$17&lt;=$E1355,$G1355/$E1355,0)*$F$1246</f>
        <v>0</v>
      </c>
      <c r="ET1355" s="156">
        <f ca="1">IF(AQ$17&lt;=$E1355,$G1355/$E1355,0)*$F$1246</f>
        <v>0</v>
      </c>
      <c r="EU1355" s="156">
        <f ca="1">IF(AR$17&lt;=$E1355,$G1355/$E1355,0)*$F$1246</f>
        <v>0</v>
      </c>
      <c r="EV1355" s="156">
        <f ca="1">IF(AS$17&lt;=$E1355,$G1355/$E1355,0)*$F$1246</f>
        <v>0</v>
      </c>
      <c r="EW1355" s="156">
        <f ca="1">IF(AT$17&lt;=$E1355,$G1355/$E1355,0)*$F$1246</f>
        <v>0</v>
      </c>
      <c r="EX1355" s="156">
        <f ca="1">IF(AU$17&lt;=$E1355,$G1355/$E1355,0)*$F$1246</f>
        <v>0</v>
      </c>
      <c r="EY1355" s="156">
        <f ca="1">IF(AV$17&lt;=$E1355,$G1355/$E1355,0)*$F$1246</f>
        <v>0</v>
      </c>
      <c r="EZ1355" s="156">
        <f ca="1">IF(AW$17&lt;=$E1355,$G1355/$E1355,0)*$F$1246</f>
        <v>0</v>
      </c>
      <c r="FA1355" s="156">
        <f ca="1">IF(AX$17&lt;=$E1355,$G1355/$E1355,0)*$F$1246</f>
        <v>0</v>
      </c>
      <c r="FB1355" s="156">
        <f ca="1">IF(AY$17&lt;=$E1355,$G1355/$E1355,0)*$F$1246</f>
        <v>0</v>
      </c>
      <c r="FC1355" s="156">
        <f ca="1">IF(AZ$17&lt;=$E1355,$G1355/$E1355,0)*$F$1246</f>
        <v>0</v>
      </c>
      <c r="FD1355" s="156">
        <f ca="1">IF(BA$17&lt;=$E1355,$G1355/$E1355,0)*$F$1246</f>
        <v>0</v>
      </c>
      <c r="FE1355" s="156">
        <f ca="1">IF(BB$17&lt;=$E1355,$G1355/$E1355,0)*$F$1246</f>
        <v>0</v>
      </c>
      <c r="FF1355" s="156">
        <f ca="1">IF(BC$17&lt;=$E1355,$G1355/$E1355,0)*$F$1246</f>
        <v>0</v>
      </c>
      <c r="FG1355" s="156"/>
      <c r="FH1355" s="157"/>
      <c r="FI1355" s="157"/>
      <c r="FJ1355" s="157"/>
      <c r="FK1355" s="157"/>
      <c r="FL1355" s="157"/>
      <c r="FM1355" s="157"/>
      <c r="FN1355" s="157"/>
      <c r="FO1355" s="157"/>
      <c r="FP1355" s="157"/>
      <c r="FQ1355" s="157"/>
      <c r="FR1355" s="157"/>
      <c r="FS1355" s="157"/>
      <c r="FT1355" s="157"/>
      <c r="FU1355" s="157"/>
      <c r="FV1355" s="157"/>
      <c r="FW1355" s="159"/>
      <c r="FX1355" s="159"/>
      <c r="FY1355" s="159"/>
      <c r="FZ1355" s="159"/>
      <c r="GA1355" s="159"/>
      <c r="GB1355" s="159"/>
      <c r="GC1355" s="159"/>
      <c r="GD1355" s="159"/>
      <c r="GE1355" s="159"/>
    </row>
    <row r="1356" spans="1:187" x14ac:dyDescent="0.35">
      <c r="A1356" s="1"/>
      <c r="B1356" s="1"/>
      <c r="C1356" s="2"/>
      <c r="D1356" s="2"/>
      <c r="E1356" s="13">
        <v>48</v>
      </c>
      <c r="F1356" s="158">
        <f t="shared" si="518"/>
        <v>108</v>
      </c>
      <c r="G1356" s="155">
        <f>SUM($DK$958:$DK$1109)</f>
        <v>0</v>
      </c>
      <c r="H1356" s="157"/>
      <c r="I1356" s="157"/>
      <c r="J1356" s="157"/>
      <c r="K1356" s="157"/>
      <c r="L1356" s="157"/>
      <c r="M1356" s="157"/>
      <c r="N1356" s="157"/>
      <c r="O1356" s="157"/>
      <c r="P1356" s="157"/>
      <c r="Q1356" s="159"/>
      <c r="R1356" s="159"/>
      <c r="S1356" s="159"/>
      <c r="T1356" s="159"/>
      <c r="U1356" s="159"/>
      <c r="V1356" s="159"/>
      <c r="W1356" s="159"/>
      <c r="X1356" s="159"/>
      <c r="Y1356" s="159"/>
      <c r="Z1356" s="159"/>
      <c r="AA1356" s="159"/>
      <c r="AB1356" s="159"/>
      <c r="AC1356" s="159"/>
      <c r="AD1356" s="159"/>
      <c r="AE1356" s="159"/>
      <c r="AF1356" s="159"/>
      <c r="AG1356" s="159"/>
      <c r="AH1356" s="159"/>
      <c r="AI1356" s="159"/>
      <c r="AJ1356" s="159"/>
      <c r="AK1356" s="159"/>
      <c r="AL1356" s="159"/>
      <c r="AM1356" s="159"/>
      <c r="AN1356" s="159"/>
      <c r="AO1356" s="159"/>
      <c r="AP1356" s="159"/>
      <c r="AQ1356" s="159"/>
      <c r="AR1356" s="159"/>
      <c r="AS1356" s="159"/>
      <c r="AT1356" s="159"/>
      <c r="AU1356" s="159"/>
      <c r="AV1356" s="159"/>
      <c r="AW1356" s="159"/>
      <c r="AX1356" s="159"/>
      <c r="AY1356" s="159"/>
      <c r="AZ1356" s="159"/>
      <c r="BA1356" s="159"/>
      <c r="BB1356" s="159"/>
      <c r="BC1356" s="159"/>
      <c r="BD1356" s="159"/>
      <c r="BE1356" s="159"/>
      <c r="BF1356" s="159"/>
      <c r="BG1356" s="159"/>
      <c r="BH1356" s="159"/>
      <c r="BI1356" s="159"/>
      <c r="BJ1356" s="159"/>
      <c r="BK1356" s="159"/>
      <c r="BL1356" s="159"/>
      <c r="BM1356" s="159"/>
      <c r="BN1356" s="159"/>
      <c r="BO1356" s="159"/>
      <c r="BP1356" s="159"/>
      <c r="BQ1356" s="159"/>
      <c r="BR1356" s="159"/>
      <c r="BS1356" s="159"/>
      <c r="BT1356" s="159"/>
      <c r="BU1356" s="159"/>
      <c r="BV1356" s="159"/>
      <c r="BW1356" s="159"/>
      <c r="BX1356" s="159"/>
      <c r="BY1356" s="159"/>
      <c r="BZ1356" s="159"/>
      <c r="CA1356" s="159"/>
      <c r="CB1356" s="159"/>
      <c r="CC1356" s="159"/>
      <c r="CD1356" s="157"/>
      <c r="CE1356" s="157"/>
      <c r="CF1356" s="157"/>
      <c r="CG1356" s="157"/>
      <c r="CH1356" s="157"/>
      <c r="CI1356" s="157"/>
      <c r="CJ1356" s="157"/>
      <c r="CK1356" s="157"/>
      <c r="CL1356" s="157"/>
      <c r="CM1356" s="157"/>
      <c r="CN1356" s="157"/>
      <c r="CO1356" s="157"/>
      <c r="CP1356" s="157"/>
      <c r="CQ1356" s="157"/>
      <c r="CR1356" s="157"/>
      <c r="CS1356" s="157"/>
      <c r="CT1356" s="157"/>
      <c r="CU1356" s="157"/>
      <c r="CV1356" s="157"/>
      <c r="CW1356" s="157"/>
      <c r="CX1356" s="157"/>
      <c r="CY1356" s="157"/>
      <c r="CZ1356" s="157"/>
      <c r="DA1356" s="157"/>
      <c r="DB1356" s="157"/>
      <c r="DC1356" s="157"/>
      <c r="DD1356" s="157"/>
      <c r="DE1356" s="157"/>
      <c r="DF1356" s="157"/>
      <c r="DG1356" s="157"/>
      <c r="DH1356" s="157"/>
      <c r="DI1356" s="157"/>
      <c r="DJ1356" s="157"/>
      <c r="DK1356" s="157"/>
      <c r="DL1356" s="159">
        <f ca="1">IF(H$17&lt;=$E1356,$G1356/$E1356,0)*$F$1246</f>
        <v>0</v>
      </c>
      <c r="DM1356" s="156">
        <f ca="1">IF(I$17&lt;=$E1356,$G1356/$E1356,0)*$F$1246</f>
        <v>0</v>
      </c>
      <c r="DN1356" s="156">
        <f ca="1">IF(J$17&lt;=$E1356,$G1356/$E1356,0)*$F$1246</f>
        <v>0</v>
      </c>
      <c r="DO1356" s="156">
        <f ca="1">IF(K$17&lt;=$E1356,$G1356/$E1356,0)*$F$1246</f>
        <v>0</v>
      </c>
      <c r="DP1356" s="156">
        <f ca="1">IF(L$17&lt;=$E1356,$G1356/$E1356,0)*$F$1246</f>
        <v>0</v>
      </c>
      <c r="DQ1356" s="156">
        <f ca="1">IF(M$17&lt;=$E1356,$G1356/$E1356,0)*$F$1246</f>
        <v>0</v>
      </c>
      <c r="DR1356" s="156">
        <f ca="1">IF(N$17&lt;=$E1356,$G1356/$E1356,0)*$F$1246</f>
        <v>0</v>
      </c>
      <c r="DS1356" s="156">
        <f ca="1">IF(O$17&lt;=$E1356,$G1356/$E1356,0)*$F$1246</f>
        <v>0</v>
      </c>
      <c r="DT1356" s="156">
        <f ca="1">IF(P$17&lt;=$E1356,$G1356/$E1356,0)*$F$1246</f>
        <v>0</v>
      </c>
      <c r="DU1356" s="156">
        <f ca="1">IF(Q$17&lt;=$E1356,$G1356/$E1356,0)*$F$1246</f>
        <v>0</v>
      </c>
      <c r="DV1356" s="156">
        <f ca="1">IF(R$17&lt;=$E1356,$G1356/$E1356,0)*$F$1246</f>
        <v>0</v>
      </c>
      <c r="DW1356" s="156">
        <f ca="1">IF(S$17&lt;=$E1356,$G1356/$E1356,0)*$F$1246</f>
        <v>0</v>
      </c>
      <c r="DX1356" s="156">
        <f ca="1">IF(T$17&lt;=$E1356,$G1356/$E1356,0)*$F$1246</f>
        <v>0</v>
      </c>
      <c r="DY1356" s="156">
        <f ca="1">IF(U$17&lt;=$E1356,$G1356/$E1356,0)*$F$1246</f>
        <v>0</v>
      </c>
      <c r="DZ1356" s="156">
        <f ca="1">IF(V$17&lt;=$E1356,$G1356/$E1356,0)*$F$1246</f>
        <v>0</v>
      </c>
      <c r="EA1356" s="156">
        <f ca="1">IF(W$17&lt;=$E1356,$G1356/$E1356,0)*$F$1246</f>
        <v>0</v>
      </c>
      <c r="EB1356" s="156">
        <f ca="1">IF(X$17&lt;=$E1356,$G1356/$E1356,0)*$F$1246</f>
        <v>0</v>
      </c>
      <c r="EC1356" s="156">
        <f ca="1">IF(Y$17&lt;=$E1356,$G1356/$E1356,0)*$F$1246</f>
        <v>0</v>
      </c>
      <c r="ED1356" s="156">
        <f ca="1">IF(Z$17&lt;=$E1356,$G1356/$E1356,0)*$F$1246</f>
        <v>0</v>
      </c>
      <c r="EE1356" s="156">
        <f ca="1">IF(AA$17&lt;=$E1356,$G1356/$E1356,0)*$F$1246</f>
        <v>0</v>
      </c>
      <c r="EF1356" s="156">
        <f ca="1">IF(AB$17&lt;=$E1356,$G1356/$E1356,0)*$F$1246</f>
        <v>0</v>
      </c>
      <c r="EG1356" s="156">
        <f ca="1">IF(AC$17&lt;=$E1356,$G1356/$E1356,0)*$F$1246</f>
        <v>0</v>
      </c>
      <c r="EH1356" s="156">
        <f ca="1">IF(AD$17&lt;=$E1356,$G1356/$E1356,0)*$F$1246</f>
        <v>0</v>
      </c>
      <c r="EI1356" s="156">
        <f ca="1">IF(AE$17&lt;=$E1356,$G1356/$E1356,0)*$F$1246</f>
        <v>0</v>
      </c>
      <c r="EJ1356" s="156">
        <f ca="1">IF(AF$17&lt;=$E1356,$G1356/$E1356,0)*$F$1246</f>
        <v>0</v>
      </c>
      <c r="EK1356" s="156">
        <f ca="1">IF(AG$17&lt;=$E1356,$G1356/$E1356,0)*$F$1246</f>
        <v>0</v>
      </c>
      <c r="EL1356" s="156">
        <f ca="1">IF(AH$17&lt;=$E1356,$G1356/$E1356,0)*$F$1246</f>
        <v>0</v>
      </c>
      <c r="EM1356" s="156">
        <f ca="1">IF(AI$17&lt;=$E1356,$G1356/$E1356,0)*$F$1246</f>
        <v>0</v>
      </c>
      <c r="EN1356" s="156">
        <f ca="1">IF(AJ$17&lt;=$E1356,$G1356/$E1356,0)*$F$1246</f>
        <v>0</v>
      </c>
      <c r="EO1356" s="156">
        <f ca="1">IF(AK$17&lt;=$E1356,$G1356/$E1356,0)*$F$1246</f>
        <v>0</v>
      </c>
      <c r="EP1356" s="156">
        <f ca="1">IF(AL$17&lt;=$E1356,$G1356/$E1356,0)*$F$1246</f>
        <v>0</v>
      </c>
      <c r="EQ1356" s="156">
        <f ca="1">IF(AM$17&lt;=$E1356,$G1356/$E1356,0)*$F$1246</f>
        <v>0</v>
      </c>
      <c r="ER1356" s="156">
        <f ca="1">IF(AN$17&lt;=$E1356,$G1356/$E1356,0)*$F$1246</f>
        <v>0</v>
      </c>
      <c r="ES1356" s="156">
        <f ca="1">IF(AO$17&lt;=$E1356,$G1356/$E1356,0)*$F$1246</f>
        <v>0</v>
      </c>
      <c r="ET1356" s="156">
        <f ca="1">IF(AP$17&lt;=$E1356,$G1356/$E1356,0)*$F$1246</f>
        <v>0</v>
      </c>
      <c r="EU1356" s="156">
        <f ca="1">IF(AQ$17&lt;=$E1356,$G1356/$E1356,0)*$F$1246</f>
        <v>0</v>
      </c>
      <c r="EV1356" s="156">
        <f ca="1">IF(AR$17&lt;=$E1356,$G1356/$E1356,0)*$F$1246</f>
        <v>0</v>
      </c>
      <c r="EW1356" s="156">
        <f ca="1">IF(AS$17&lt;=$E1356,$G1356/$E1356,0)*$F$1246</f>
        <v>0</v>
      </c>
      <c r="EX1356" s="156">
        <f ca="1">IF(AT$17&lt;=$E1356,$G1356/$E1356,0)*$F$1246</f>
        <v>0</v>
      </c>
      <c r="EY1356" s="156">
        <f ca="1">IF(AU$17&lt;=$E1356,$G1356/$E1356,0)*$F$1246</f>
        <v>0</v>
      </c>
      <c r="EZ1356" s="156">
        <f ca="1">IF(AV$17&lt;=$E1356,$G1356/$E1356,0)*$F$1246</f>
        <v>0</v>
      </c>
      <c r="FA1356" s="156">
        <f ca="1">IF(AW$17&lt;=$E1356,$G1356/$E1356,0)*$F$1246</f>
        <v>0</v>
      </c>
      <c r="FB1356" s="156">
        <f ca="1">IF(AX$17&lt;=$E1356,$G1356/$E1356,0)*$F$1246</f>
        <v>0</v>
      </c>
      <c r="FC1356" s="156">
        <f ca="1">IF(AY$17&lt;=$E1356,$G1356/$E1356,0)*$F$1246</f>
        <v>0</v>
      </c>
      <c r="FD1356" s="156">
        <f ca="1">IF(AZ$17&lt;=$E1356,$G1356/$E1356,0)*$F$1246</f>
        <v>0</v>
      </c>
      <c r="FE1356" s="156">
        <f ca="1">IF(BA$17&lt;=$E1356,$G1356/$E1356,0)*$F$1246</f>
        <v>0</v>
      </c>
      <c r="FF1356" s="156">
        <f ca="1">IF(BB$17&lt;=$E1356,$G1356/$E1356,0)*$F$1246</f>
        <v>0</v>
      </c>
      <c r="FG1356" s="156">
        <f ca="1">IF(BC$17&lt;=$E1356,$G1356/$E1356,0)*$F$1246</f>
        <v>0</v>
      </c>
      <c r="FH1356" s="156"/>
      <c r="FI1356" s="157"/>
      <c r="FJ1356" s="157"/>
      <c r="FK1356" s="157"/>
      <c r="FL1356" s="157"/>
      <c r="FM1356" s="157"/>
      <c r="FN1356" s="157"/>
      <c r="FO1356" s="157"/>
      <c r="FP1356" s="157"/>
      <c r="FQ1356" s="157"/>
      <c r="FR1356" s="157"/>
      <c r="FS1356" s="157"/>
      <c r="FT1356" s="157"/>
      <c r="FU1356" s="157"/>
      <c r="FV1356" s="157"/>
      <c r="FW1356" s="159"/>
      <c r="FX1356" s="159"/>
      <c r="FY1356" s="159"/>
      <c r="FZ1356" s="159"/>
      <c r="GA1356" s="159"/>
      <c r="GB1356" s="159"/>
      <c r="GC1356" s="159"/>
      <c r="GD1356" s="159"/>
      <c r="GE1356" s="159"/>
    </row>
    <row r="1357" spans="1:187" x14ac:dyDescent="0.35">
      <c r="A1357" s="1"/>
      <c r="B1357" s="1"/>
      <c r="C1357" s="2"/>
      <c r="D1357" s="2"/>
      <c r="E1357" s="13">
        <v>48</v>
      </c>
      <c r="F1357" s="158">
        <f t="shared" si="518"/>
        <v>109</v>
      </c>
      <c r="G1357" s="155">
        <f>SUM($DL$958:$DL$1109)</f>
        <v>0</v>
      </c>
      <c r="H1357" s="157"/>
      <c r="I1357" s="157"/>
      <c r="J1357" s="157"/>
      <c r="K1357" s="157"/>
      <c r="L1357" s="157"/>
      <c r="M1357" s="157"/>
      <c r="N1357" s="157"/>
      <c r="O1357" s="157"/>
      <c r="P1357" s="157"/>
      <c r="Q1357" s="159"/>
      <c r="R1357" s="159"/>
      <c r="S1357" s="159"/>
      <c r="T1357" s="159"/>
      <c r="U1357" s="159"/>
      <c r="V1357" s="159"/>
      <c r="W1357" s="159"/>
      <c r="X1357" s="159"/>
      <c r="Y1357" s="159"/>
      <c r="Z1357" s="159"/>
      <c r="AA1357" s="159"/>
      <c r="AB1357" s="159"/>
      <c r="AC1357" s="159"/>
      <c r="AD1357" s="159"/>
      <c r="AE1357" s="159"/>
      <c r="AF1357" s="159"/>
      <c r="AG1357" s="159"/>
      <c r="AH1357" s="159"/>
      <c r="AI1357" s="159"/>
      <c r="AJ1357" s="159"/>
      <c r="AK1357" s="159"/>
      <c r="AL1357" s="159"/>
      <c r="AM1357" s="159"/>
      <c r="AN1357" s="159"/>
      <c r="AO1357" s="159"/>
      <c r="AP1357" s="159"/>
      <c r="AQ1357" s="159"/>
      <c r="AR1357" s="159"/>
      <c r="AS1357" s="159"/>
      <c r="AT1357" s="159"/>
      <c r="AU1357" s="159"/>
      <c r="AV1357" s="159"/>
      <c r="AW1357" s="159"/>
      <c r="AX1357" s="159"/>
      <c r="AY1357" s="159"/>
      <c r="AZ1357" s="159"/>
      <c r="BA1357" s="159"/>
      <c r="BB1357" s="159"/>
      <c r="BC1357" s="159"/>
      <c r="BD1357" s="159"/>
      <c r="BE1357" s="159"/>
      <c r="BF1357" s="159"/>
      <c r="BG1357" s="159"/>
      <c r="BH1357" s="159"/>
      <c r="BI1357" s="159"/>
      <c r="BJ1357" s="159"/>
      <c r="BK1357" s="159"/>
      <c r="BL1357" s="159"/>
      <c r="BM1357" s="159"/>
      <c r="BN1357" s="159"/>
      <c r="BO1357" s="159"/>
      <c r="BP1357" s="159"/>
      <c r="BQ1357" s="159"/>
      <c r="BR1357" s="159"/>
      <c r="BS1357" s="159"/>
      <c r="BT1357" s="159"/>
      <c r="BU1357" s="159"/>
      <c r="BV1357" s="159"/>
      <c r="BW1357" s="159"/>
      <c r="BX1357" s="159"/>
      <c r="BY1357" s="159"/>
      <c r="BZ1357" s="159"/>
      <c r="CA1357" s="159"/>
      <c r="CB1357" s="159"/>
      <c r="CC1357" s="159"/>
      <c r="CD1357" s="157"/>
      <c r="CE1357" s="157"/>
      <c r="CF1357" s="157"/>
      <c r="CG1357" s="157"/>
      <c r="CH1357" s="157"/>
      <c r="CI1357" s="157"/>
      <c r="CJ1357" s="157"/>
      <c r="CK1357" s="157"/>
      <c r="CL1357" s="157"/>
      <c r="CM1357" s="157"/>
      <c r="CN1357" s="157"/>
      <c r="CO1357" s="157"/>
      <c r="CP1357" s="157"/>
      <c r="CQ1357" s="157"/>
      <c r="CR1357" s="157"/>
      <c r="CS1357" s="157"/>
      <c r="CT1357" s="157"/>
      <c r="CU1357" s="157"/>
      <c r="CV1357" s="157"/>
      <c r="CW1357" s="157"/>
      <c r="CX1357" s="157"/>
      <c r="CY1357" s="157"/>
      <c r="CZ1357" s="157"/>
      <c r="DA1357" s="157"/>
      <c r="DB1357" s="157"/>
      <c r="DC1357" s="157"/>
      <c r="DD1357" s="157"/>
      <c r="DE1357" s="157"/>
      <c r="DF1357" s="157"/>
      <c r="DG1357" s="157"/>
      <c r="DH1357" s="157"/>
      <c r="DI1357" s="157"/>
      <c r="DJ1357" s="157"/>
      <c r="DK1357" s="157"/>
      <c r="DL1357" s="157"/>
      <c r="DM1357" s="159">
        <f ca="1">IF(H$17&lt;=$E1357,$G1357/$E1357,0)*$F$1246</f>
        <v>0</v>
      </c>
      <c r="DN1357" s="156">
        <f ca="1">IF(I$17&lt;=$E1357,$G1357/$E1357,0)*$F$1246</f>
        <v>0</v>
      </c>
      <c r="DO1357" s="156">
        <f ca="1">IF(J$17&lt;=$E1357,$G1357/$E1357,0)*$F$1246</f>
        <v>0</v>
      </c>
      <c r="DP1357" s="156">
        <f ca="1">IF(K$17&lt;=$E1357,$G1357/$E1357,0)*$F$1246</f>
        <v>0</v>
      </c>
      <c r="DQ1357" s="156">
        <f ca="1">IF(L$17&lt;=$E1357,$G1357/$E1357,0)*$F$1246</f>
        <v>0</v>
      </c>
      <c r="DR1357" s="156">
        <f ca="1">IF(M$17&lt;=$E1357,$G1357/$E1357,0)*$F$1246</f>
        <v>0</v>
      </c>
      <c r="DS1357" s="156">
        <f ca="1">IF(N$17&lt;=$E1357,$G1357/$E1357,0)*$F$1246</f>
        <v>0</v>
      </c>
      <c r="DT1357" s="156">
        <f ca="1">IF(O$17&lt;=$E1357,$G1357/$E1357,0)*$F$1246</f>
        <v>0</v>
      </c>
      <c r="DU1357" s="156">
        <f ca="1">IF(P$17&lt;=$E1357,$G1357/$E1357,0)*$F$1246</f>
        <v>0</v>
      </c>
      <c r="DV1357" s="156">
        <f ca="1">IF(Q$17&lt;=$E1357,$G1357/$E1357,0)*$F$1246</f>
        <v>0</v>
      </c>
      <c r="DW1357" s="156">
        <f ca="1">IF(R$17&lt;=$E1357,$G1357/$E1357,0)*$F$1246</f>
        <v>0</v>
      </c>
      <c r="DX1357" s="156">
        <f ca="1">IF(S$17&lt;=$E1357,$G1357/$E1357,0)*$F$1246</f>
        <v>0</v>
      </c>
      <c r="DY1357" s="156">
        <f ca="1">IF(T$17&lt;=$E1357,$G1357/$E1357,0)*$F$1246</f>
        <v>0</v>
      </c>
      <c r="DZ1357" s="156">
        <f ca="1">IF(U$17&lt;=$E1357,$G1357/$E1357,0)*$F$1246</f>
        <v>0</v>
      </c>
      <c r="EA1357" s="156">
        <f ca="1">IF(V$17&lt;=$E1357,$G1357/$E1357,0)*$F$1246</f>
        <v>0</v>
      </c>
      <c r="EB1357" s="156">
        <f ca="1">IF(W$17&lt;=$E1357,$G1357/$E1357,0)*$F$1246</f>
        <v>0</v>
      </c>
      <c r="EC1357" s="156">
        <f ca="1">IF(X$17&lt;=$E1357,$G1357/$E1357,0)*$F$1246</f>
        <v>0</v>
      </c>
      <c r="ED1357" s="156">
        <f ca="1">IF(Y$17&lt;=$E1357,$G1357/$E1357,0)*$F$1246</f>
        <v>0</v>
      </c>
      <c r="EE1357" s="156">
        <f ca="1">IF(Z$17&lt;=$E1357,$G1357/$E1357,0)*$F$1246</f>
        <v>0</v>
      </c>
      <c r="EF1357" s="156">
        <f ca="1">IF(AA$17&lt;=$E1357,$G1357/$E1357,0)*$F$1246</f>
        <v>0</v>
      </c>
      <c r="EG1357" s="156">
        <f ca="1">IF(AB$17&lt;=$E1357,$G1357/$E1357,0)*$F$1246</f>
        <v>0</v>
      </c>
      <c r="EH1357" s="156">
        <f ca="1">IF(AC$17&lt;=$E1357,$G1357/$E1357,0)*$F$1246</f>
        <v>0</v>
      </c>
      <c r="EI1357" s="156">
        <f ca="1">IF(AD$17&lt;=$E1357,$G1357/$E1357,0)*$F$1246</f>
        <v>0</v>
      </c>
      <c r="EJ1357" s="156">
        <f ca="1">IF(AE$17&lt;=$E1357,$G1357/$E1357,0)*$F$1246</f>
        <v>0</v>
      </c>
      <c r="EK1357" s="156">
        <f ca="1">IF(AF$17&lt;=$E1357,$G1357/$E1357,0)*$F$1246</f>
        <v>0</v>
      </c>
      <c r="EL1357" s="156">
        <f ca="1">IF(AG$17&lt;=$E1357,$G1357/$E1357,0)*$F$1246</f>
        <v>0</v>
      </c>
      <c r="EM1357" s="156">
        <f ca="1">IF(AH$17&lt;=$E1357,$G1357/$E1357,0)*$F$1246</f>
        <v>0</v>
      </c>
      <c r="EN1357" s="156">
        <f ca="1">IF(AI$17&lt;=$E1357,$G1357/$E1357,0)*$F$1246</f>
        <v>0</v>
      </c>
      <c r="EO1357" s="156">
        <f ca="1">IF(AJ$17&lt;=$E1357,$G1357/$E1357,0)*$F$1246</f>
        <v>0</v>
      </c>
      <c r="EP1357" s="156">
        <f ca="1">IF(AK$17&lt;=$E1357,$G1357/$E1357,0)*$F$1246</f>
        <v>0</v>
      </c>
      <c r="EQ1357" s="156">
        <f ca="1">IF(AL$17&lt;=$E1357,$G1357/$E1357,0)*$F$1246</f>
        <v>0</v>
      </c>
      <c r="ER1357" s="156">
        <f ca="1">IF(AM$17&lt;=$E1357,$G1357/$E1357,0)*$F$1246</f>
        <v>0</v>
      </c>
      <c r="ES1357" s="156">
        <f ca="1">IF(AN$17&lt;=$E1357,$G1357/$E1357,0)*$F$1246</f>
        <v>0</v>
      </c>
      <c r="ET1357" s="156">
        <f ca="1">IF(AO$17&lt;=$E1357,$G1357/$E1357,0)*$F$1246</f>
        <v>0</v>
      </c>
      <c r="EU1357" s="156">
        <f ca="1">IF(AP$17&lt;=$E1357,$G1357/$E1357,0)*$F$1246</f>
        <v>0</v>
      </c>
      <c r="EV1357" s="156">
        <f ca="1">IF(AQ$17&lt;=$E1357,$G1357/$E1357,0)*$F$1246</f>
        <v>0</v>
      </c>
      <c r="EW1357" s="156">
        <f ca="1">IF(AR$17&lt;=$E1357,$G1357/$E1357,0)*$F$1246</f>
        <v>0</v>
      </c>
      <c r="EX1357" s="156">
        <f ca="1">IF(AS$17&lt;=$E1357,$G1357/$E1357,0)*$F$1246</f>
        <v>0</v>
      </c>
      <c r="EY1357" s="156">
        <f ca="1">IF(AT$17&lt;=$E1357,$G1357/$E1357,0)*$F$1246</f>
        <v>0</v>
      </c>
      <c r="EZ1357" s="156">
        <f ca="1">IF(AU$17&lt;=$E1357,$G1357/$E1357,0)*$F$1246</f>
        <v>0</v>
      </c>
      <c r="FA1357" s="156">
        <f ca="1">IF(AV$17&lt;=$E1357,$G1357/$E1357,0)*$F$1246</f>
        <v>0</v>
      </c>
      <c r="FB1357" s="156">
        <f ca="1">IF(AW$17&lt;=$E1357,$G1357/$E1357,0)*$F$1246</f>
        <v>0</v>
      </c>
      <c r="FC1357" s="156">
        <f ca="1">IF(AX$17&lt;=$E1357,$G1357/$E1357,0)*$F$1246</f>
        <v>0</v>
      </c>
      <c r="FD1357" s="156">
        <f ca="1">IF(AY$17&lt;=$E1357,$G1357/$E1357,0)*$F$1246</f>
        <v>0</v>
      </c>
      <c r="FE1357" s="156">
        <f ca="1">IF(AZ$17&lt;=$E1357,$G1357/$E1357,0)*$F$1246</f>
        <v>0</v>
      </c>
      <c r="FF1357" s="156">
        <f ca="1">IF(BA$17&lt;=$E1357,$G1357/$E1357,0)*$F$1246</f>
        <v>0</v>
      </c>
      <c r="FG1357" s="156">
        <f ca="1">IF(BB$17&lt;=$E1357,$G1357/$E1357,0)*$F$1246</f>
        <v>0</v>
      </c>
      <c r="FH1357" s="156">
        <f ca="1">IF(BC$17&lt;=$E1357,$G1357/$E1357,0)*$F$1246</f>
        <v>0</v>
      </c>
      <c r="FI1357" s="156"/>
      <c r="FJ1357" s="157"/>
      <c r="FK1357" s="157"/>
      <c r="FL1357" s="157"/>
      <c r="FM1357" s="157"/>
      <c r="FN1357" s="157"/>
      <c r="FO1357" s="157"/>
      <c r="FP1357" s="157"/>
      <c r="FQ1357" s="157"/>
      <c r="FR1357" s="157"/>
      <c r="FS1357" s="157"/>
      <c r="FT1357" s="157"/>
      <c r="FU1357" s="157"/>
      <c r="FV1357" s="157"/>
      <c r="FW1357" s="159"/>
      <c r="FX1357" s="159"/>
      <c r="FY1357" s="159"/>
      <c r="FZ1357" s="159"/>
      <c r="GA1357" s="159"/>
      <c r="GB1357" s="159"/>
      <c r="GC1357" s="159"/>
      <c r="GD1357" s="159"/>
      <c r="GE1357" s="159"/>
    </row>
    <row r="1358" spans="1:187" x14ac:dyDescent="0.35">
      <c r="A1358" s="1"/>
      <c r="B1358" s="1"/>
      <c r="C1358" s="2"/>
      <c r="D1358" s="2"/>
      <c r="E1358" s="13">
        <v>48</v>
      </c>
      <c r="F1358" s="158">
        <f t="shared" si="518"/>
        <v>110</v>
      </c>
      <c r="G1358" s="155">
        <f>SUM($DM$958:$DM$1109)</f>
        <v>0</v>
      </c>
      <c r="H1358" s="157"/>
      <c r="I1358" s="157"/>
      <c r="J1358" s="157"/>
      <c r="K1358" s="157"/>
      <c r="L1358" s="157"/>
      <c r="M1358" s="157"/>
      <c r="N1358" s="157"/>
      <c r="O1358" s="157"/>
      <c r="P1358" s="157"/>
      <c r="Q1358" s="159"/>
      <c r="R1358" s="159"/>
      <c r="S1358" s="159"/>
      <c r="T1358" s="159"/>
      <c r="U1358" s="159"/>
      <c r="V1358" s="159"/>
      <c r="W1358" s="159"/>
      <c r="X1358" s="159"/>
      <c r="Y1358" s="159"/>
      <c r="Z1358" s="159"/>
      <c r="AA1358" s="159"/>
      <c r="AB1358" s="159"/>
      <c r="AC1358" s="159"/>
      <c r="AD1358" s="159"/>
      <c r="AE1358" s="159"/>
      <c r="AF1358" s="159"/>
      <c r="AG1358" s="159"/>
      <c r="AH1358" s="159"/>
      <c r="AI1358" s="159"/>
      <c r="AJ1358" s="159"/>
      <c r="AK1358" s="159"/>
      <c r="AL1358" s="159"/>
      <c r="AM1358" s="159"/>
      <c r="AN1358" s="159"/>
      <c r="AO1358" s="159"/>
      <c r="AP1358" s="159"/>
      <c r="AQ1358" s="159"/>
      <c r="AR1358" s="159"/>
      <c r="AS1358" s="159"/>
      <c r="AT1358" s="159"/>
      <c r="AU1358" s="159"/>
      <c r="AV1358" s="159"/>
      <c r="AW1358" s="159"/>
      <c r="AX1358" s="159"/>
      <c r="AY1358" s="159"/>
      <c r="AZ1358" s="159"/>
      <c r="BA1358" s="159"/>
      <c r="BB1358" s="159"/>
      <c r="BC1358" s="159"/>
      <c r="BD1358" s="159"/>
      <c r="BE1358" s="159"/>
      <c r="BF1358" s="159"/>
      <c r="BG1358" s="159"/>
      <c r="BH1358" s="159"/>
      <c r="BI1358" s="159"/>
      <c r="BJ1358" s="159"/>
      <c r="BK1358" s="159"/>
      <c r="BL1358" s="159"/>
      <c r="BM1358" s="159"/>
      <c r="BN1358" s="159"/>
      <c r="BO1358" s="159"/>
      <c r="BP1358" s="159"/>
      <c r="BQ1358" s="159"/>
      <c r="BR1358" s="159"/>
      <c r="BS1358" s="159"/>
      <c r="BT1358" s="159"/>
      <c r="BU1358" s="159"/>
      <c r="BV1358" s="159"/>
      <c r="BW1358" s="159"/>
      <c r="BX1358" s="159"/>
      <c r="BY1358" s="159"/>
      <c r="BZ1358" s="159"/>
      <c r="CA1358" s="159"/>
      <c r="CB1358" s="159"/>
      <c r="CC1358" s="159"/>
      <c r="CD1358" s="157"/>
      <c r="CE1358" s="157"/>
      <c r="CF1358" s="157"/>
      <c r="CG1358" s="157"/>
      <c r="CH1358" s="157"/>
      <c r="CI1358" s="157"/>
      <c r="CJ1358" s="157"/>
      <c r="CK1358" s="157"/>
      <c r="CL1358" s="157"/>
      <c r="CM1358" s="157"/>
      <c r="CN1358" s="157"/>
      <c r="CO1358" s="157"/>
      <c r="CP1358" s="157"/>
      <c r="CQ1358" s="157"/>
      <c r="CR1358" s="157"/>
      <c r="CS1358" s="157"/>
      <c r="CT1358" s="157"/>
      <c r="CU1358" s="157"/>
      <c r="CV1358" s="157"/>
      <c r="CW1358" s="157"/>
      <c r="CX1358" s="157"/>
      <c r="CY1358" s="157"/>
      <c r="CZ1358" s="157"/>
      <c r="DA1358" s="157"/>
      <c r="DB1358" s="157"/>
      <c r="DC1358" s="157"/>
      <c r="DD1358" s="157"/>
      <c r="DE1358" s="157"/>
      <c r="DF1358" s="157"/>
      <c r="DG1358" s="157"/>
      <c r="DH1358" s="157"/>
      <c r="DI1358" s="157"/>
      <c r="DJ1358" s="157"/>
      <c r="DK1358" s="157"/>
      <c r="DL1358" s="157"/>
      <c r="DM1358" s="157"/>
      <c r="DN1358" s="159">
        <f ca="1">IF(H$17&lt;=$E1358,$G1358/$E1358,0)*$F$1246</f>
        <v>0</v>
      </c>
      <c r="DO1358" s="156">
        <f ca="1">IF(I$17&lt;=$E1358,$G1358/$E1358,0)*$F$1246</f>
        <v>0</v>
      </c>
      <c r="DP1358" s="156">
        <f ca="1">IF(J$17&lt;=$E1358,$G1358/$E1358,0)*$F$1246</f>
        <v>0</v>
      </c>
      <c r="DQ1358" s="156">
        <f ca="1">IF(K$17&lt;=$E1358,$G1358/$E1358,0)*$F$1246</f>
        <v>0</v>
      </c>
      <c r="DR1358" s="156">
        <f ca="1">IF(L$17&lt;=$E1358,$G1358/$E1358,0)*$F$1246</f>
        <v>0</v>
      </c>
      <c r="DS1358" s="156">
        <f ca="1">IF(M$17&lt;=$E1358,$G1358/$E1358,0)*$F$1246</f>
        <v>0</v>
      </c>
      <c r="DT1358" s="156">
        <f ca="1">IF(N$17&lt;=$E1358,$G1358/$E1358,0)*$F$1246</f>
        <v>0</v>
      </c>
      <c r="DU1358" s="156">
        <f ca="1">IF(O$17&lt;=$E1358,$G1358/$E1358,0)*$F$1246</f>
        <v>0</v>
      </c>
      <c r="DV1358" s="156">
        <f ca="1">IF(P$17&lt;=$E1358,$G1358/$E1358,0)*$F$1246</f>
        <v>0</v>
      </c>
      <c r="DW1358" s="156">
        <f ca="1">IF(Q$17&lt;=$E1358,$G1358/$E1358,0)*$F$1246</f>
        <v>0</v>
      </c>
      <c r="DX1358" s="156">
        <f ca="1">IF(R$17&lt;=$E1358,$G1358/$E1358,0)*$F$1246</f>
        <v>0</v>
      </c>
      <c r="DY1358" s="156">
        <f ca="1">IF(S$17&lt;=$E1358,$G1358/$E1358,0)*$F$1246</f>
        <v>0</v>
      </c>
      <c r="DZ1358" s="156">
        <f ca="1">IF(T$17&lt;=$E1358,$G1358/$E1358,0)*$F$1246</f>
        <v>0</v>
      </c>
      <c r="EA1358" s="156">
        <f ca="1">IF(U$17&lt;=$E1358,$G1358/$E1358,0)*$F$1246</f>
        <v>0</v>
      </c>
      <c r="EB1358" s="156">
        <f ca="1">IF(V$17&lt;=$E1358,$G1358/$E1358,0)*$F$1246</f>
        <v>0</v>
      </c>
      <c r="EC1358" s="156">
        <f ca="1">IF(W$17&lt;=$E1358,$G1358/$E1358,0)*$F$1246</f>
        <v>0</v>
      </c>
      <c r="ED1358" s="156">
        <f ca="1">IF(X$17&lt;=$E1358,$G1358/$E1358,0)*$F$1246</f>
        <v>0</v>
      </c>
      <c r="EE1358" s="156">
        <f ca="1">IF(Y$17&lt;=$E1358,$G1358/$E1358,0)*$F$1246</f>
        <v>0</v>
      </c>
      <c r="EF1358" s="156">
        <f ca="1">IF(Z$17&lt;=$E1358,$G1358/$E1358,0)*$F$1246</f>
        <v>0</v>
      </c>
      <c r="EG1358" s="156">
        <f ca="1">IF(AA$17&lt;=$E1358,$G1358/$E1358,0)*$F$1246</f>
        <v>0</v>
      </c>
      <c r="EH1358" s="156">
        <f ca="1">IF(AB$17&lt;=$E1358,$G1358/$E1358,0)*$F$1246</f>
        <v>0</v>
      </c>
      <c r="EI1358" s="156">
        <f ca="1">IF(AC$17&lt;=$E1358,$G1358/$E1358,0)*$F$1246</f>
        <v>0</v>
      </c>
      <c r="EJ1358" s="156">
        <f ca="1">IF(AD$17&lt;=$E1358,$G1358/$E1358,0)*$F$1246</f>
        <v>0</v>
      </c>
      <c r="EK1358" s="156">
        <f ca="1">IF(AE$17&lt;=$E1358,$G1358/$E1358,0)*$F$1246</f>
        <v>0</v>
      </c>
      <c r="EL1358" s="156">
        <f ca="1">IF(AF$17&lt;=$E1358,$G1358/$E1358,0)*$F$1246</f>
        <v>0</v>
      </c>
      <c r="EM1358" s="156">
        <f ca="1">IF(AG$17&lt;=$E1358,$G1358/$E1358,0)*$F$1246</f>
        <v>0</v>
      </c>
      <c r="EN1358" s="156">
        <f ca="1">IF(AH$17&lt;=$E1358,$G1358/$E1358,0)*$F$1246</f>
        <v>0</v>
      </c>
      <c r="EO1358" s="156">
        <f ca="1">IF(AI$17&lt;=$E1358,$G1358/$E1358,0)*$F$1246</f>
        <v>0</v>
      </c>
      <c r="EP1358" s="156">
        <f ca="1">IF(AJ$17&lt;=$E1358,$G1358/$E1358,0)*$F$1246</f>
        <v>0</v>
      </c>
      <c r="EQ1358" s="156">
        <f ca="1">IF(AK$17&lt;=$E1358,$G1358/$E1358,0)*$F$1246</f>
        <v>0</v>
      </c>
      <c r="ER1358" s="156">
        <f ca="1">IF(AL$17&lt;=$E1358,$G1358/$E1358,0)*$F$1246</f>
        <v>0</v>
      </c>
      <c r="ES1358" s="156">
        <f ca="1">IF(AM$17&lt;=$E1358,$G1358/$E1358,0)*$F$1246</f>
        <v>0</v>
      </c>
      <c r="ET1358" s="156">
        <f ca="1">IF(AN$17&lt;=$E1358,$G1358/$E1358,0)*$F$1246</f>
        <v>0</v>
      </c>
      <c r="EU1358" s="156">
        <f ca="1">IF(AO$17&lt;=$E1358,$G1358/$E1358,0)*$F$1246</f>
        <v>0</v>
      </c>
      <c r="EV1358" s="156">
        <f ca="1">IF(AP$17&lt;=$E1358,$G1358/$E1358,0)*$F$1246</f>
        <v>0</v>
      </c>
      <c r="EW1358" s="156">
        <f ca="1">IF(AQ$17&lt;=$E1358,$G1358/$E1358,0)*$F$1246</f>
        <v>0</v>
      </c>
      <c r="EX1358" s="156">
        <f ca="1">IF(AR$17&lt;=$E1358,$G1358/$E1358,0)*$F$1246</f>
        <v>0</v>
      </c>
      <c r="EY1358" s="156">
        <f ca="1">IF(AS$17&lt;=$E1358,$G1358/$E1358,0)*$F$1246</f>
        <v>0</v>
      </c>
      <c r="EZ1358" s="156">
        <f ca="1">IF(AT$17&lt;=$E1358,$G1358/$E1358,0)*$F$1246</f>
        <v>0</v>
      </c>
      <c r="FA1358" s="156">
        <f ca="1">IF(AU$17&lt;=$E1358,$G1358/$E1358,0)*$F$1246</f>
        <v>0</v>
      </c>
      <c r="FB1358" s="156">
        <f ca="1">IF(AV$17&lt;=$E1358,$G1358/$E1358,0)*$F$1246</f>
        <v>0</v>
      </c>
      <c r="FC1358" s="156">
        <f ca="1">IF(AW$17&lt;=$E1358,$G1358/$E1358,0)*$F$1246</f>
        <v>0</v>
      </c>
      <c r="FD1358" s="156">
        <f ca="1">IF(AX$17&lt;=$E1358,$G1358/$E1358,0)*$F$1246</f>
        <v>0</v>
      </c>
      <c r="FE1358" s="156">
        <f ca="1">IF(AY$17&lt;=$E1358,$G1358/$E1358,0)*$F$1246</f>
        <v>0</v>
      </c>
      <c r="FF1358" s="156">
        <f ca="1">IF(AZ$17&lt;=$E1358,$G1358/$E1358,0)*$F$1246</f>
        <v>0</v>
      </c>
      <c r="FG1358" s="156">
        <f ca="1">IF(BA$17&lt;=$E1358,$G1358/$E1358,0)*$F$1246</f>
        <v>0</v>
      </c>
      <c r="FH1358" s="156">
        <f ca="1">IF(BB$17&lt;=$E1358,$G1358/$E1358,0)*$F$1246</f>
        <v>0</v>
      </c>
      <c r="FI1358" s="156">
        <f ca="1">IF(BC$17&lt;=$E1358,$G1358/$E1358,0)*$F$1246</f>
        <v>0</v>
      </c>
      <c r="FJ1358" s="156"/>
      <c r="FK1358" s="157"/>
      <c r="FL1358" s="157"/>
      <c r="FM1358" s="157"/>
      <c r="FN1358" s="157"/>
      <c r="FO1358" s="157"/>
      <c r="FP1358" s="157"/>
      <c r="FQ1358" s="157"/>
      <c r="FR1358" s="157"/>
      <c r="FS1358" s="157"/>
      <c r="FT1358" s="157"/>
      <c r="FU1358" s="157"/>
      <c r="FV1358" s="157"/>
      <c r="FW1358" s="159"/>
      <c r="FX1358" s="159"/>
      <c r="FY1358" s="159"/>
      <c r="FZ1358" s="159"/>
      <c r="GA1358" s="159"/>
      <c r="GB1358" s="159"/>
      <c r="GC1358" s="159"/>
      <c r="GD1358" s="159"/>
      <c r="GE1358" s="159"/>
    </row>
    <row r="1359" spans="1:187" x14ac:dyDescent="0.35">
      <c r="A1359" s="1"/>
      <c r="B1359" s="1"/>
      <c r="C1359" s="2"/>
      <c r="D1359" s="2"/>
      <c r="E1359" s="13">
        <v>48</v>
      </c>
      <c r="F1359" s="158">
        <f t="shared" si="518"/>
        <v>111</v>
      </c>
      <c r="G1359" s="155">
        <f>SUM($DN$958:$DN$1109)</f>
        <v>0</v>
      </c>
      <c r="H1359" s="157"/>
      <c r="I1359" s="157"/>
      <c r="J1359" s="157"/>
      <c r="K1359" s="157"/>
      <c r="L1359" s="157"/>
      <c r="M1359" s="157"/>
      <c r="N1359" s="157"/>
      <c r="O1359" s="157"/>
      <c r="P1359" s="157"/>
      <c r="Q1359" s="159"/>
      <c r="R1359" s="159"/>
      <c r="S1359" s="159"/>
      <c r="T1359" s="159"/>
      <c r="U1359" s="159"/>
      <c r="V1359" s="159"/>
      <c r="W1359" s="159"/>
      <c r="X1359" s="159"/>
      <c r="Y1359" s="159"/>
      <c r="Z1359" s="159"/>
      <c r="AA1359" s="159"/>
      <c r="AB1359" s="159"/>
      <c r="AC1359" s="159"/>
      <c r="AD1359" s="159"/>
      <c r="AE1359" s="159"/>
      <c r="AF1359" s="159"/>
      <c r="AG1359" s="159"/>
      <c r="AH1359" s="159"/>
      <c r="AI1359" s="159"/>
      <c r="AJ1359" s="159"/>
      <c r="AK1359" s="159"/>
      <c r="AL1359" s="159"/>
      <c r="AM1359" s="159"/>
      <c r="AN1359" s="159"/>
      <c r="AO1359" s="159"/>
      <c r="AP1359" s="159"/>
      <c r="AQ1359" s="159"/>
      <c r="AR1359" s="159"/>
      <c r="AS1359" s="159"/>
      <c r="AT1359" s="159"/>
      <c r="AU1359" s="159"/>
      <c r="AV1359" s="159"/>
      <c r="AW1359" s="159"/>
      <c r="AX1359" s="159"/>
      <c r="AY1359" s="159"/>
      <c r="AZ1359" s="159"/>
      <c r="BA1359" s="159"/>
      <c r="BB1359" s="159"/>
      <c r="BC1359" s="159"/>
      <c r="BD1359" s="159"/>
      <c r="BE1359" s="159"/>
      <c r="BF1359" s="159"/>
      <c r="BG1359" s="159"/>
      <c r="BH1359" s="159"/>
      <c r="BI1359" s="159"/>
      <c r="BJ1359" s="159"/>
      <c r="BK1359" s="159"/>
      <c r="BL1359" s="159"/>
      <c r="BM1359" s="159"/>
      <c r="BN1359" s="159"/>
      <c r="BO1359" s="159"/>
      <c r="BP1359" s="159"/>
      <c r="BQ1359" s="159"/>
      <c r="BR1359" s="159"/>
      <c r="BS1359" s="159"/>
      <c r="BT1359" s="159"/>
      <c r="BU1359" s="159"/>
      <c r="BV1359" s="159"/>
      <c r="BW1359" s="159"/>
      <c r="BX1359" s="159"/>
      <c r="BY1359" s="159"/>
      <c r="BZ1359" s="159"/>
      <c r="CA1359" s="159"/>
      <c r="CB1359" s="159"/>
      <c r="CC1359" s="159"/>
      <c r="CD1359" s="157"/>
      <c r="CE1359" s="157"/>
      <c r="CF1359" s="157"/>
      <c r="CG1359" s="157"/>
      <c r="CH1359" s="157"/>
      <c r="CI1359" s="157"/>
      <c r="CJ1359" s="157"/>
      <c r="CK1359" s="157"/>
      <c r="CL1359" s="157"/>
      <c r="CM1359" s="157"/>
      <c r="CN1359" s="157"/>
      <c r="CO1359" s="157"/>
      <c r="CP1359" s="157"/>
      <c r="CQ1359" s="157"/>
      <c r="CR1359" s="157"/>
      <c r="CS1359" s="157"/>
      <c r="CT1359" s="157"/>
      <c r="CU1359" s="157"/>
      <c r="CV1359" s="157"/>
      <c r="CW1359" s="157"/>
      <c r="CX1359" s="157"/>
      <c r="CY1359" s="157"/>
      <c r="CZ1359" s="157"/>
      <c r="DA1359" s="157"/>
      <c r="DB1359" s="157"/>
      <c r="DC1359" s="157"/>
      <c r="DD1359" s="157"/>
      <c r="DE1359" s="157"/>
      <c r="DF1359" s="157"/>
      <c r="DG1359" s="157"/>
      <c r="DH1359" s="157"/>
      <c r="DI1359" s="157"/>
      <c r="DJ1359" s="157"/>
      <c r="DK1359" s="157"/>
      <c r="DL1359" s="157"/>
      <c r="DM1359" s="157"/>
      <c r="DN1359" s="157"/>
      <c r="DO1359" s="159">
        <f ca="1">IF(H$17&lt;=$E1359,$G1359/$E1359,0)*$F$1246</f>
        <v>0</v>
      </c>
      <c r="DP1359" s="156">
        <f ca="1">IF(I$17&lt;=$E1359,$G1359/$E1359,0)*$F$1246</f>
        <v>0</v>
      </c>
      <c r="DQ1359" s="156">
        <f ca="1">IF(J$17&lt;=$E1359,$G1359/$E1359,0)*$F$1246</f>
        <v>0</v>
      </c>
      <c r="DR1359" s="156">
        <f ca="1">IF(K$17&lt;=$E1359,$G1359/$E1359,0)*$F$1246</f>
        <v>0</v>
      </c>
      <c r="DS1359" s="156">
        <f ca="1">IF(L$17&lt;=$E1359,$G1359/$E1359,0)*$F$1246</f>
        <v>0</v>
      </c>
      <c r="DT1359" s="156">
        <f ca="1">IF(M$17&lt;=$E1359,$G1359/$E1359,0)*$F$1246</f>
        <v>0</v>
      </c>
      <c r="DU1359" s="156">
        <f ca="1">IF(N$17&lt;=$E1359,$G1359/$E1359,0)*$F$1246</f>
        <v>0</v>
      </c>
      <c r="DV1359" s="156">
        <f ca="1">IF(O$17&lt;=$E1359,$G1359/$E1359,0)*$F$1246</f>
        <v>0</v>
      </c>
      <c r="DW1359" s="156">
        <f ca="1">IF(P$17&lt;=$E1359,$G1359/$E1359,0)*$F$1246</f>
        <v>0</v>
      </c>
      <c r="DX1359" s="156">
        <f ca="1">IF(Q$17&lt;=$E1359,$G1359/$E1359,0)*$F$1246</f>
        <v>0</v>
      </c>
      <c r="DY1359" s="156">
        <f ca="1">IF(R$17&lt;=$E1359,$G1359/$E1359,0)*$F$1246</f>
        <v>0</v>
      </c>
      <c r="DZ1359" s="156">
        <f ca="1">IF(S$17&lt;=$E1359,$G1359/$E1359,0)*$F$1246</f>
        <v>0</v>
      </c>
      <c r="EA1359" s="156">
        <f ca="1">IF(T$17&lt;=$E1359,$G1359/$E1359,0)*$F$1246</f>
        <v>0</v>
      </c>
      <c r="EB1359" s="156">
        <f ca="1">IF(U$17&lt;=$E1359,$G1359/$E1359,0)*$F$1246</f>
        <v>0</v>
      </c>
      <c r="EC1359" s="156">
        <f ca="1">IF(V$17&lt;=$E1359,$G1359/$E1359,0)*$F$1246</f>
        <v>0</v>
      </c>
      <c r="ED1359" s="156">
        <f ca="1">IF(W$17&lt;=$E1359,$G1359/$E1359,0)*$F$1246</f>
        <v>0</v>
      </c>
      <c r="EE1359" s="156">
        <f ca="1">IF(X$17&lt;=$E1359,$G1359/$E1359,0)*$F$1246</f>
        <v>0</v>
      </c>
      <c r="EF1359" s="156">
        <f ca="1">IF(Y$17&lt;=$E1359,$G1359/$E1359,0)*$F$1246</f>
        <v>0</v>
      </c>
      <c r="EG1359" s="156">
        <f ca="1">IF(Z$17&lt;=$E1359,$G1359/$E1359,0)*$F$1246</f>
        <v>0</v>
      </c>
      <c r="EH1359" s="156">
        <f ca="1">IF(AA$17&lt;=$E1359,$G1359/$E1359,0)*$F$1246</f>
        <v>0</v>
      </c>
      <c r="EI1359" s="156">
        <f ca="1">IF(AB$17&lt;=$E1359,$G1359/$E1359,0)*$F$1246</f>
        <v>0</v>
      </c>
      <c r="EJ1359" s="156">
        <f ca="1">IF(AC$17&lt;=$E1359,$G1359/$E1359,0)*$F$1246</f>
        <v>0</v>
      </c>
      <c r="EK1359" s="156">
        <f ca="1">IF(AD$17&lt;=$E1359,$G1359/$E1359,0)*$F$1246</f>
        <v>0</v>
      </c>
      <c r="EL1359" s="156">
        <f ca="1">IF(AE$17&lt;=$E1359,$G1359/$E1359,0)*$F$1246</f>
        <v>0</v>
      </c>
      <c r="EM1359" s="156">
        <f ca="1">IF(AF$17&lt;=$E1359,$G1359/$E1359,0)*$F$1246</f>
        <v>0</v>
      </c>
      <c r="EN1359" s="156">
        <f ca="1">IF(AG$17&lt;=$E1359,$G1359/$E1359,0)*$F$1246</f>
        <v>0</v>
      </c>
      <c r="EO1359" s="156">
        <f ca="1">IF(AH$17&lt;=$E1359,$G1359/$E1359,0)*$F$1246</f>
        <v>0</v>
      </c>
      <c r="EP1359" s="156">
        <f ca="1">IF(AI$17&lt;=$E1359,$G1359/$E1359,0)*$F$1246</f>
        <v>0</v>
      </c>
      <c r="EQ1359" s="156">
        <f ca="1">IF(AJ$17&lt;=$E1359,$G1359/$E1359,0)*$F$1246</f>
        <v>0</v>
      </c>
      <c r="ER1359" s="156">
        <f ca="1">IF(AK$17&lt;=$E1359,$G1359/$E1359,0)*$F$1246</f>
        <v>0</v>
      </c>
      <c r="ES1359" s="156">
        <f ca="1">IF(AL$17&lt;=$E1359,$G1359/$E1359,0)*$F$1246</f>
        <v>0</v>
      </c>
      <c r="ET1359" s="156">
        <f ca="1">IF(AM$17&lt;=$E1359,$G1359/$E1359,0)*$F$1246</f>
        <v>0</v>
      </c>
      <c r="EU1359" s="156">
        <f ca="1">IF(AN$17&lt;=$E1359,$G1359/$E1359,0)*$F$1246</f>
        <v>0</v>
      </c>
      <c r="EV1359" s="156">
        <f ca="1">IF(AO$17&lt;=$E1359,$G1359/$E1359,0)*$F$1246</f>
        <v>0</v>
      </c>
      <c r="EW1359" s="156">
        <f ca="1">IF(AP$17&lt;=$E1359,$G1359/$E1359,0)*$F$1246</f>
        <v>0</v>
      </c>
      <c r="EX1359" s="156">
        <f ca="1">IF(AQ$17&lt;=$E1359,$G1359/$E1359,0)*$F$1246</f>
        <v>0</v>
      </c>
      <c r="EY1359" s="156">
        <f ca="1">IF(AR$17&lt;=$E1359,$G1359/$E1359,0)*$F$1246</f>
        <v>0</v>
      </c>
      <c r="EZ1359" s="156">
        <f ca="1">IF(AS$17&lt;=$E1359,$G1359/$E1359,0)*$F$1246</f>
        <v>0</v>
      </c>
      <c r="FA1359" s="156">
        <f ca="1">IF(AT$17&lt;=$E1359,$G1359/$E1359,0)*$F$1246</f>
        <v>0</v>
      </c>
      <c r="FB1359" s="156">
        <f ca="1">IF(AU$17&lt;=$E1359,$G1359/$E1359,0)*$F$1246</f>
        <v>0</v>
      </c>
      <c r="FC1359" s="156">
        <f ca="1">IF(AV$17&lt;=$E1359,$G1359/$E1359,0)*$F$1246</f>
        <v>0</v>
      </c>
      <c r="FD1359" s="156">
        <f ca="1">IF(AW$17&lt;=$E1359,$G1359/$E1359,0)*$F$1246</f>
        <v>0</v>
      </c>
      <c r="FE1359" s="156">
        <f ca="1">IF(AX$17&lt;=$E1359,$G1359/$E1359,0)*$F$1246</f>
        <v>0</v>
      </c>
      <c r="FF1359" s="156">
        <f ca="1">IF(AY$17&lt;=$E1359,$G1359/$E1359,0)*$F$1246</f>
        <v>0</v>
      </c>
      <c r="FG1359" s="156">
        <f ca="1">IF(AZ$17&lt;=$E1359,$G1359/$E1359,0)*$F$1246</f>
        <v>0</v>
      </c>
      <c r="FH1359" s="156">
        <f ca="1">IF(BA$17&lt;=$E1359,$G1359/$E1359,0)*$F$1246</f>
        <v>0</v>
      </c>
      <c r="FI1359" s="156">
        <f ca="1">IF(BB$17&lt;=$E1359,$G1359/$E1359,0)*$F$1246</f>
        <v>0</v>
      </c>
      <c r="FJ1359" s="156">
        <f ca="1">IF(BC$17&lt;=$E1359,$G1359/$E1359,0)*$F$1246</f>
        <v>0</v>
      </c>
      <c r="FK1359" s="156"/>
      <c r="FL1359" s="157"/>
      <c r="FM1359" s="157"/>
      <c r="FN1359" s="157"/>
      <c r="FO1359" s="157"/>
      <c r="FP1359" s="157"/>
      <c r="FQ1359" s="157"/>
      <c r="FR1359" s="157"/>
      <c r="FS1359" s="157"/>
      <c r="FT1359" s="157"/>
      <c r="FU1359" s="157"/>
      <c r="FV1359" s="157"/>
      <c r="FW1359" s="157"/>
      <c r="FX1359" s="159"/>
      <c r="FY1359" s="159"/>
      <c r="FZ1359" s="159"/>
      <c r="GA1359" s="159"/>
      <c r="GB1359" s="159"/>
      <c r="GC1359" s="159"/>
      <c r="GD1359" s="159"/>
      <c r="GE1359" s="159"/>
    </row>
    <row r="1360" spans="1:187" x14ac:dyDescent="0.35">
      <c r="A1360" s="1"/>
      <c r="B1360" s="1"/>
      <c r="C1360" s="2"/>
      <c r="D1360" s="2"/>
      <c r="E1360" s="13">
        <v>48</v>
      </c>
      <c r="F1360" s="158">
        <f t="shared" si="518"/>
        <v>112</v>
      </c>
      <c r="G1360" s="155">
        <f>SUM($DO$958:$DO$1109)</f>
        <v>0</v>
      </c>
      <c r="H1360" s="157"/>
      <c r="I1360" s="157"/>
      <c r="J1360" s="157"/>
      <c r="K1360" s="157"/>
      <c r="L1360" s="157"/>
      <c r="M1360" s="157"/>
      <c r="N1360" s="157"/>
      <c r="O1360" s="157"/>
      <c r="P1360" s="157"/>
      <c r="Q1360" s="159"/>
      <c r="R1360" s="159"/>
      <c r="S1360" s="159"/>
      <c r="T1360" s="159"/>
      <c r="U1360" s="159"/>
      <c r="V1360" s="159"/>
      <c r="W1360" s="159"/>
      <c r="X1360" s="159"/>
      <c r="Y1360" s="159"/>
      <c r="Z1360" s="159"/>
      <c r="AA1360" s="159"/>
      <c r="AB1360" s="159"/>
      <c r="AC1360" s="159"/>
      <c r="AD1360" s="159"/>
      <c r="AE1360" s="159"/>
      <c r="AF1360" s="159"/>
      <c r="AG1360" s="159"/>
      <c r="AH1360" s="159"/>
      <c r="AI1360" s="159"/>
      <c r="AJ1360" s="159"/>
      <c r="AK1360" s="159"/>
      <c r="AL1360" s="159"/>
      <c r="AM1360" s="159"/>
      <c r="AN1360" s="159"/>
      <c r="AO1360" s="159"/>
      <c r="AP1360" s="159"/>
      <c r="AQ1360" s="159"/>
      <c r="AR1360" s="159"/>
      <c r="AS1360" s="159"/>
      <c r="AT1360" s="159"/>
      <c r="AU1360" s="159"/>
      <c r="AV1360" s="159"/>
      <c r="AW1360" s="159"/>
      <c r="AX1360" s="159"/>
      <c r="AY1360" s="159"/>
      <c r="AZ1360" s="159"/>
      <c r="BA1360" s="159"/>
      <c r="BB1360" s="159"/>
      <c r="BC1360" s="159"/>
      <c r="BD1360" s="159"/>
      <c r="BE1360" s="159"/>
      <c r="BF1360" s="159"/>
      <c r="BG1360" s="159"/>
      <c r="BH1360" s="159"/>
      <c r="BI1360" s="159"/>
      <c r="BJ1360" s="159"/>
      <c r="BK1360" s="159"/>
      <c r="BL1360" s="159"/>
      <c r="BM1360" s="159"/>
      <c r="BN1360" s="159"/>
      <c r="BO1360" s="159"/>
      <c r="BP1360" s="159"/>
      <c r="BQ1360" s="159"/>
      <c r="BR1360" s="159"/>
      <c r="BS1360" s="159"/>
      <c r="BT1360" s="159"/>
      <c r="BU1360" s="159"/>
      <c r="BV1360" s="159"/>
      <c r="BW1360" s="159"/>
      <c r="BX1360" s="159"/>
      <c r="BY1360" s="159"/>
      <c r="BZ1360" s="159"/>
      <c r="CA1360" s="159"/>
      <c r="CB1360" s="159"/>
      <c r="CC1360" s="159"/>
      <c r="CD1360" s="157"/>
      <c r="CE1360" s="157"/>
      <c r="CF1360" s="157"/>
      <c r="CG1360" s="157"/>
      <c r="CH1360" s="157"/>
      <c r="CI1360" s="157"/>
      <c r="CJ1360" s="157"/>
      <c r="CK1360" s="157"/>
      <c r="CL1360" s="157"/>
      <c r="CM1360" s="157"/>
      <c r="CN1360" s="157"/>
      <c r="CO1360" s="157"/>
      <c r="CP1360" s="157"/>
      <c r="CQ1360" s="157"/>
      <c r="CR1360" s="157"/>
      <c r="CS1360" s="157"/>
      <c r="CT1360" s="157"/>
      <c r="CU1360" s="157"/>
      <c r="CV1360" s="157"/>
      <c r="CW1360" s="157"/>
      <c r="CX1360" s="157"/>
      <c r="CY1360" s="157"/>
      <c r="CZ1360" s="157"/>
      <c r="DA1360" s="157"/>
      <c r="DB1360" s="157"/>
      <c r="DC1360" s="157"/>
      <c r="DD1360" s="157"/>
      <c r="DE1360" s="157"/>
      <c r="DF1360" s="157"/>
      <c r="DG1360" s="157"/>
      <c r="DH1360" s="157"/>
      <c r="DI1360" s="157"/>
      <c r="DJ1360" s="157"/>
      <c r="DK1360" s="157"/>
      <c r="DL1360" s="157"/>
      <c r="DM1360" s="157"/>
      <c r="DN1360" s="157"/>
      <c r="DO1360" s="157"/>
      <c r="DP1360" s="159">
        <f ca="1">IF(H$17&lt;=$E1360,$G1360/$E1360,0)*$F$1246</f>
        <v>0</v>
      </c>
      <c r="DQ1360" s="156">
        <f ca="1">IF(I$17&lt;=$E1360,$G1360/$E1360,0)*$F$1246</f>
        <v>0</v>
      </c>
      <c r="DR1360" s="156">
        <f ca="1">IF(J$17&lt;=$E1360,$G1360/$E1360,0)*$F$1246</f>
        <v>0</v>
      </c>
      <c r="DS1360" s="156">
        <f ca="1">IF(K$17&lt;=$E1360,$G1360/$E1360,0)*$F$1246</f>
        <v>0</v>
      </c>
      <c r="DT1360" s="156">
        <f ca="1">IF(L$17&lt;=$E1360,$G1360/$E1360,0)*$F$1246</f>
        <v>0</v>
      </c>
      <c r="DU1360" s="156">
        <f ca="1">IF(M$17&lt;=$E1360,$G1360/$E1360,0)*$F$1246</f>
        <v>0</v>
      </c>
      <c r="DV1360" s="156">
        <f ca="1">IF(N$17&lt;=$E1360,$G1360/$E1360,0)*$F$1246</f>
        <v>0</v>
      </c>
      <c r="DW1360" s="156">
        <f ca="1">IF(O$17&lt;=$E1360,$G1360/$E1360,0)*$F$1246</f>
        <v>0</v>
      </c>
      <c r="DX1360" s="156">
        <f ca="1">IF(P$17&lt;=$E1360,$G1360/$E1360,0)*$F$1246</f>
        <v>0</v>
      </c>
      <c r="DY1360" s="156">
        <f ca="1">IF(Q$17&lt;=$E1360,$G1360/$E1360,0)*$F$1246</f>
        <v>0</v>
      </c>
      <c r="DZ1360" s="156">
        <f ca="1">IF(R$17&lt;=$E1360,$G1360/$E1360,0)*$F$1246</f>
        <v>0</v>
      </c>
      <c r="EA1360" s="156">
        <f ca="1">IF(S$17&lt;=$E1360,$G1360/$E1360,0)*$F$1246</f>
        <v>0</v>
      </c>
      <c r="EB1360" s="156">
        <f ca="1">IF(T$17&lt;=$E1360,$G1360/$E1360,0)*$F$1246</f>
        <v>0</v>
      </c>
      <c r="EC1360" s="156">
        <f ca="1">IF(U$17&lt;=$E1360,$G1360/$E1360,0)*$F$1246</f>
        <v>0</v>
      </c>
      <c r="ED1360" s="156">
        <f ca="1">IF(V$17&lt;=$E1360,$G1360/$E1360,0)*$F$1246</f>
        <v>0</v>
      </c>
      <c r="EE1360" s="156">
        <f ca="1">IF(W$17&lt;=$E1360,$G1360/$E1360,0)*$F$1246</f>
        <v>0</v>
      </c>
      <c r="EF1360" s="156">
        <f ca="1">IF(X$17&lt;=$E1360,$G1360/$E1360,0)*$F$1246</f>
        <v>0</v>
      </c>
      <c r="EG1360" s="156">
        <f ca="1">IF(Y$17&lt;=$E1360,$G1360/$E1360,0)*$F$1246</f>
        <v>0</v>
      </c>
      <c r="EH1360" s="156">
        <f ca="1">IF(Z$17&lt;=$E1360,$G1360/$E1360,0)*$F$1246</f>
        <v>0</v>
      </c>
      <c r="EI1360" s="156">
        <f ca="1">IF(AA$17&lt;=$E1360,$G1360/$E1360,0)*$F$1246</f>
        <v>0</v>
      </c>
      <c r="EJ1360" s="156">
        <f ca="1">IF(AB$17&lt;=$E1360,$G1360/$E1360,0)*$F$1246</f>
        <v>0</v>
      </c>
      <c r="EK1360" s="156">
        <f ca="1">IF(AC$17&lt;=$E1360,$G1360/$E1360,0)*$F$1246</f>
        <v>0</v>
      </c>
      <c r="EL1360" s="156">
        <f ca="1">IF(AD$17&lt;=$E1360,$G1360/$E1360,0)*$F$1246</f>
        <v>0</v>
      </c>
      <c r="EM1360" s="156">
        <f ca="1">IF(AE$17&lt;=$E1360,$G1360/$E1360,0)*$F$1246</f>
        <v>0</v>
      </c>
      <c r="EN1360" s="156">
        <f ca="1">IF(AF$17&lt;=$E1360,$G1360/$E1360,0)*$F$1246</f>
        <v>0</v>
      </c>
      <c r="EO1360" s="156">
        <f ca="1">IF(AG$17&lt;=$E1360,$G1360/$E1360,0)*$F$1246</f>
        <v>0</v>
      </c>
      <c r="EP1360" s="156">
        <f ca="1">IF(AH$17&lt;=$E1360,$G1360/$E1360,0)*$F$1246</f>
        <v>0</v>
      </c>
      <c r="EQ1360" s="156">
        <f ca="1">IF(AI$17&lt;=$E1360,$G1360/$E1360,0)*$F$1246</f>
        <v>0</v>
      </c>
      <c r="ER1360" s="156">
        <f ca="1">IF(AJ$17&lt;=$E1360,$G1360/$E1360,0)*$F$1246</f>
        <v>0</v>
      </c>
      <c r="ES1360" s="156">
        <f ca="1">IF(AK$17&lt;=$E1360,$G1360/$E1360,0)*$F$1246</f>
        <v>0</v>
      </c>
      <c r="ET1360" s="156">
        <f ca="1">IF(AL$17&lt;=$E1360,$G1360/$E1360,0)*$F$1246</f>
        <v>0</v>
      </c>
      <c r="EU1360" s="156">
        <f ca="1">IF(AM$17&lt;=$E1360,$G1360/$E1360,0)*$F$1246</f>
        <v>0</v>
      </c>
      <c r="EV1360" s="156">
        <f ca="1">IF(AN$17&lt;=$E1360,$G1360/$E1360,0)*$F$1246</f>
        <v>0</v>
      </c>
      <c r="EW1360" s="156">
        <f ca="1">IF(AO$17&lt;=$E1360,$G1360/$E1360,0)*$F$1246</f>
        <v>0</v>
      </c>
      <c r="EX1360" s="156">
        <f ca="1">IF(AP$17&lt;=$E1360,$G1360/$E1360,0)*$F$1246</f>
        <v>0</v>
      </c>
      <c r="EY1360" s="156">
        <f ca="1">IF(AQ$17&lt;=$E1360,$G1360/$E1360,0)*$F$1246</f>
        <v>0</v>
      </c>
      <c r="EZ1360" s="156">
        <f ca="1">IF(AR$17&lt;=$E1360,$G1360/$E1360,0)*$F$1246</f>
        <v>0</v>
      </c>
      <c r="FA1360" s="156">
        <f ca="1">IF(AS$17&lt;=$E1360,$G1360/$E1360,0)*$F$1246</f>
        <v>0</v>
      </c>
      <c r="FB1360" s="156">
        <f ca="1">IF(AT$17&lt;=$E1360,$G1360/$E1360,0)*$F$1246</f>
        <v>0</v>
      </c>
      <c r="FC1360" s="156">
        <f ca="1">IF(AU$17&lt;=$E1360,$G1360/$E1360,0)*$F$1246</f>
        <v>0</v>
      </c>
      <c r="FD1360" s="156">
        <f ca="1">IF(AV$17&lt;=$E1360,$G1360/$E1360,0)*$F$1246</f>
        <v>0</v>
      </c>
      <c r="FE1360" s="156">
        <f ca="1">IF(AW$17&lt;=$E1360,$G1360/$E1360,0)*$F$1246</f>
        <v>0</v>
      </c>
      <c r="FF1360" s="156">
        <f ca="1">IF(AX$17&lt;=$E1360,$G1360/$E1360,0)*$F$1246</f>
        <v>0</v>
      </c>
      <c r="FG1360" s="156">
        <f ca="1">IF(AY$17&lt;=$E1360,$G1360/$E1360,0)*$F$1246</f>
        <v>0</v>
      </c>
      <c r="FH1360" s="156">
        <f ca="1">IF(AZ$17&lt;=$E1360,$G1360/$E1360,0)*$F$1246</f>
        <v>0</v>
      </c>
      <c r="FI1360" s="156">
        <f ca="1">IF(BA$17&lt;=$E1360,$G1360/$E1360,0)*$F$1246</f>
        <v>0</v>
      </c>
      <c r="FJ1360" s="156">
        <f ca="1">IF(BB$17&lt;=$E1360,$G1360/$E1360,0)*$F$1246</f>
        <v>0</v>
      </c>
      <c r="FK1360" s="156">
        <f ca="1">IF(BC$17&lt;=$E1360,$G1360/$E1360,0)*$F$1246</f>
        <v>0</v>
      </c>
      <c r="FL1360" s="156"/>
      <c r="FM1360" s="157"/>
      <c r="FN1360" s="157"/>
      <c r="FO1360" s="157"/>
      <c r="FP1360" s="157"/>
      <c r="FQ1360" s="157"/>
      <c r="FR1360" s="157"/>
      <c r="FS1360" s="157"/>
      <c r="FT1360" s="157"/>
      <c r="FU1360" s="157"/>
      <c r="FV1360" s="157"/>
      <c r="FW1360" s="157"/>
      <c r="FX1360" s="157"/>
      <c r="FY1360" s="159"/>
      <c r="FZ1360" s="159"/>
      <c r="GA1360" s="159"/>
      <c r="GB1360" s="159"/>
      <c r="GC1360" s="159"/>
      <c r="GD1360" s="159"/>
      <c r="GE1360" s="159"/>
    </row>
    <row r="1361" spans="1:187" x14ac:dyDescent="0.35">
      <c r="A1361" s="1"/>
      <c r="B1361" s="1"/>
      <c r="C1361" s="2"/>
      <c r="D1361" s="2"/>
      <c r="E1361" s="13">
        <v>48</v>
      </c>
      <c r="F1361" s="158">
        <f t="shared" si="518"/>
        <v>113</v>
      </c>
      <c r="G1361" s="155">
        <f>SUM($DP$958:$DP$1109)</f>
        <v>0</v>
      </c>
      <c r="H1361" s="157"/>
      <c r="I1361" s="157"/>
      <c r="J1361" s="157"/>
      <c r="K1361" s="157"/>
      <c r="L1361" s="157"/>
      <c r="M1361" s="157"/>
      <c r="N1361" s="157"/>
      <c r="O1361" s="157"/>
      <c r="P1361" s="157"/>
      <c r="Q1361" s="159"/>
      <c r="R1361" s="159"/>
      <c r="S1361" s="159"/>
      <c r="T1361" s="159"/>
      <c r="U1361" s="159"/>
      <c r="V1361" s="159"/>
      <c r="W1361" s="159"/>
      <c r="X1361" s="159"/>
      <c r="Y1361" s="159"/>
      <c r="Z1361" s="159"/>
      <c r="AA1361" s="159"/>
      <c r="AB1361" s="159"/>
      <c r="AC1361" s="159"/>
      <c r="AD1361" s="159"/>
      <c r="AE1361" s="159"/>
      <c r="AF1361" s="159"/>
      <c r="AG1361" s="159"/>
      <c r="AH1361" s="159"/>
      <c r="AI1361" s="159"/>
      <c r="AJ1361" s="159"/>
      <c r="AK1361" s="159"/>
      <c r="AL1361" s="159"/>
      <c r="AM1361" s="159"/>
      <c r="AN1361" s="159"/>
      <c r="AO1361" s="159"/>
      <c r="AP1361" s="159"/>
      <c r="AQ1361" s="159"/>
      <c r="AR1361" s="159"/>
      <c r="AS1361" s="159"/>
      <c r="AT1361" s="159"/>
      <c r="AU1361" s="159"/>
      <c r="AV1361" s="159"/>
      <c r="AW1361" s="159"/>
      <c r="AX1361" s="159"/>
      <c r="AY1361" s="159"/>
      <c r="AZ1361" s="159"/>
      <c r="BA1361" s="159"/>
      <c r="BB1361" s="159"/>
      <c r="BC1361" s="159"/>
      <c r="BD1361" s="159"/>
      <c r="BE1361" s="159"/>
      <c r="BF1361" s="159"/>
      <c r="BG1361" s="159"/>
      <c r="BH1361" s="159"/>
      <c r="BI1361" s="159"/>
      <c r="BJ1361" s="159"/>
      <c r="BK1361" s="159"/>
      <c r="BL1361" s="159"/>
      <c r="BM1361" s="159"/>
      <c r="BN1361" s="159"/>
      <c r="BO1361" s="159"/>
      <c r="BP1361" s="159"/>
      <c r="BQ1361" s="159"/>
      <c r="BR1361" s="159"/>
      <c r="BS1361" s="159"/>
      <c r="BT1361" s="159"/>
      <c r="BU1361" s="159"/>
      <c r="BV1361" s="159"/>
      <c r="BW1361" s="159"/>
      <c r="BX1361" s="159"/>
      <c r="BY1361" s="159"/>
      <c r="BZ1361" s="159"/>
      <c r="CA1361" s="159"/>
      <c r="CB1361" s="159"/>
      <c r="CC1361" s="159"/>
      <c r="CD1361" s="157"/>
      <c r="CE1361" s="157"/>
      <c r="CF1361" s="157"/>
      <c r="CG1361" s="157"/>
      <c r="CH1361" s="157"/>
      <c r="CI1361" s="157"/>
      <c r="CJ1361" s="157"/>
      <c r="CK1361" s="157"/>
      <c r="CL1361" s="157"/>
      <c r="CM1361" s="157"/>
      <c r="CN1361" s="157"/>
      <c r="CO1361" s="157"/>
      <c r="CP1361" s="157"/>
      <c r="CQ1361" s="157"/>
      <c r="CR1361" s="157"/>
      <c r="CS1361" s="157"/>
      <c r="CT1361" s="157"/>
      <c r="CU1361" s="157"/>
      <c r="CV1361" s="157"/>
      <c r="CW1361" s="157"/>
      <c r="CX1361" s="157"/>
      <c r="CY1361" s="157"/>
      <c r="CZ1361" s="157"/>
      <c r="DA1361" s="157"/>
      <c r="DB1361" s="157"/>
      <c r="DC1361" s="157"/>
      <c r="DD1361" s="157"/>
      <c r="DE1361" s="157"/>
      <c r="DF1361" s="157"/>
      <c r="DG1361" s="157"/>
      <c r="DH1361" s="157"/>
      <c r="DI1361" s="157"/>
      <c r="DJ1361" s="157"/>
      <c r="DK1361" s="157"/>
      <c r="DL1361" s="157"/>
      <c r="DM1361" s="157"/>
      <c r="DN1361" s="157"/>
      <c r="DO1361" s="157"/>
      <c r="DP1361" s="157"/>
      <c r="DQ1361" s="159">
        <f ca="1">IF(H$17&lt;=$E1361,$G1361/$E1361,0)*$F$1246</f>
        <v>0</v>
      </c>
      <c r="DR1361" s="156">
        <f ca="1">IF(I$17&lt;=$E1361,$G1361/$E1361,0)*$F$1246</f>
        <v>0</v>
      </c>
      <c r="DS1361" s="156">
        <f ca="1">IF(J$17&lt;=$E1361,$G1361/$E1361,0)*$F$1246</f>
        <v>0</v>
      </c>
      <c r="DT1361" s="156">
        <f ca="1">IF(K$17&lt;=$E1361,$G1361/$E1361,0)*$F$1246</f>
        <v>0</v>
      </c>
      <c r="DU1361" s="156">
        <f ca="1">IF(L$17&lt;=$E1361,$G1361/$E1361,0)*$F$1246</f>
        <v>0</v>
      </c>
      <c r="DV1361" s="156">
        <f ca="1">IF(M$17&lt;=$E1361,$G1361/$E1361,0)*$F$1246</f>
        <v>0</v>
      </c>
      <c r="DW1361" s="156">
        <f ca="1">IF(N$17&lt;=$E1361,$G1361/$E1361,0)*$F$1246</f>
        <v>0</v>
      </c>
      <c r="DX1361" s="156">
        <f ca="1">IF(O$17&lt;=$E1361,$G1361/$E1361,0)*$F$1246</f>
        <v>0</v>
      </c>
      <c r="DY1361" s="156">
        <f ca="1">IF(P$17&lt;=$E1361,$G1361/$E1361,0)*$F$1246</f>
        <v>0</v>
      </c>
      <c r="DZ1361" s="156">
        <f ca="1">IF(Q$17&lt;=$E1361,$G1361/$E1361,0)*$F$1246</f>
        <v>0</v>
      </c>
      <c r="EA1361" s="156">
        <f ca="1">IF(R$17&lt;=$E1361,$G1361/$E1361,0)*$F$1246</f>
        <v>0</v>
      </c>
      <c r="EB1361" s="156">
        <f ca="1">IF(S$17&lt;=$E1361,$G1361/$E1361,0)*$F$1246</f>
        <v>0</v>
      </c>
      <c r="EC1361" s="156">
        <f ca="1">IF(T$17&lt;=$E1361,$G1361/$E1361,0)*$F$1246</f>
        <v>0</v>
      </c>
      <c r="ED1361" s="156">
        <f ca="1">IF(U$17&lt;=$E1361,$G1361/$E1361,0)*$F$1246</f>
        <v>0</v>
      </c>
      <c r="EE1361" s="156">
        <f ca="1">IF(V$17&lt;=$E1361,$G1361/$E1361,0)*$F$1246</f>
        <v>0</v>
      </c>
      <c r="EF1361" s="156">
        <f ca="1">IF(W$17&lt;=$E1361,$G1361/$E1361,0)*$F$1246</f>
        <v>0</v>
      </c>
      <c r="EG1361" s="156">
        <f ca="1">IF(X$17&lt;=$E1361,$G1361/$E1361,0)*$F$1246</f>
        <v>0</v>
      </c>
      <c r="EH1361" s="156">
        <f ca="1">IF(Y$17&lt;=$E1361,$G1361/$E1361,0)*$F$1246</f>
        <v>0</v>
      </c>
      <c r="EI1361" s="156">
        <f ca="1">IF(Z$17&lt;=$E1361,$G1361/$E1361,0)*$F$1246</f>
        <v>0</v>
      </c>
      <c r="EJ1361" s="156">
        <f ca="1">IF(AA$17&lt;=$E1361,$G1361/$E1361,0)*$F$1246</f>
        <v>0</v>
      </c>
      <c r="EK1361" s="156">
        <f ca="1">IF(AB$17&lt;=$E1361,$G1361/$E1361,0)*$F$1246</f>
        <v>0</v>
      </c>
      <c r="EL1361" s="156">
        <f ca="1">IF(AC$17&lt;=$E1361,$G1361/$E1361,0)*$F$1246</f>
        <v>0</v>
      </c>
      <c r="EM1361" s="156">
        <f ca="1">IF(AD$17&lt;=$E1361,$G1361/$E1361,0)*$F$1246</f>
        <v>0</v>
      </c>
      <c r="EN1361" s="156">
        <f ca="1">IF(AE$17&lt;=$E1361,$G1361/$E1361,0)*$F$1246</f>
        <v>0</v>
      </c>
      <c r="EO1361" s="156">
        <f ca="1">IF(AF$17&lt;=$E1361,$G1361/$E1361,0)*$F$1246</f>
        <v>0</v>
      </c>
      <c r="EP1361" s="156">
        <f ca="1">IF(AG$17&lt;=$E1361,$G1361/$E1361,0)*$F$1246</f>
        <v>0</v>
      </c>
      <c r="EQ1361" s="156">
        <f ca="1">IF(AH$17&lt;=$E1361,$G1361/$E1361,0)*$F$1246</f>
        <v>0</v>
      </c>
      <c r="ER1361" s="156">
        <f ca="1">IF(AI$17&lt;=$E1361,$G1361/$E1361,0)*$F$1246</f>
        <v>0</v>
      </c>
      <c r="ES1361" s="156">
        <f ca="1">IF(AJ$17&lt;=$E1361,$G1361/$E1361,0)*$F$1246</f>
        <v>0</v>
      </c>
      <c r="ET1361" s="156">
        <f ca="1">IF(AK$17&lt;=$E1361,$G1361/$E1361,0)*$F$1246</f>
        <v>0</v>
      </c>
      <c r="EU1361" s="156">
        <f ca="1">IF(AL$17&lt;=$E1361,$G1361/$E1361,0)*$F$1246</f>
        <v>0</v>
      </c>
      <c r="EV1361" s="156">
        <f ca="1">IF(AM$17&lt;=$E1361,$G1361/$E1361,0)*$F$1246</f>
        <v>0</v>
      </c>
      <c r="EW1361" s="156">
        <f ca="1">IF(AN$17&lt;=$E1361,$G1361/$E1361,0)*$F$1246</f>
        <v>0</v>
      </c>
      <c r="EX1361" s="156">
        <f ca="1">IF(AO$17&lt;=$E1361,$G1361/$E1361,0)*$F$1246</f>
        <v>0</v>
      </c>
      <c r="EY1361" s="156">
        <f ca="1">IF(AP$17&lt;=$E1361,$G1361/$E1361,0)*$F$1246</f>
        <v>0</v>
      </c>
      <c r="EZ1361" s="156">
        <f ca="1">IF(AQ$17&lt;=$E1361,$G1361/$E1361,0)*$F$1246</f>
        <v>0</v>
      </c>
      <c r="FA1361" s="156">
        <f ca="1">IF(AR$17&lt;=$E1361,$G1361/$E1361,0)*$F$1246</f>
        <v>0</v>
      </c>
      <c r="FB1361" s="156">
        <f ca="1">IF(AS$17&lt;=$E1361,$G1361/$E1361,0)*$F$1246</f>
        <v>0</v>
      </c>
      <c r="FC1361" s="156">
        <f ca="1">IF(AT$17&lt;=$E1361,$G1361/$E1361,0)*$F$1246</f>
        <v>0</v>
      </c>
      <c r="FD1361" s="156">
        <f ca="1">IF(AU$17&lt;=$E1361,$G1361/$E1361,0)*$F$1246</f>
        <v>0</v>
      </c>
      <c r="FE1361" s="156">
        <f ca="1">IF(AV$17&lt;=$E1361,$G1361/$E1361,0)*$F$1246</f>
        <v>0</v>
      </c>
      <c r="FF1361" s="156">
        <f ca="1">IF(AW$17&lt;=$E1361,$G1361/$E1361,0)*$F$1246</f>
        <v>0</v>
      </c>
      <c r="FG1361" s="156">
        <f ca="1">IF(AX$17&lt;=$E1361,$G1361/$E1361,0)*$F$1246</f>
        <v>0</v>
      </c>
      <c r="FH1361" s="156">
        <f ca="1">IF(AY$17&lt;=$E1361,$G1361/$E1361,0)*$F$1246</f>
        <v>0</v>
      </c>
      <c r="FI1361" s="156">
        <f ca="1">IF(AZ$17&lt;=$E1361,$G1361/$E1361,0)*$F$1246</f>
        <v>0</v>
      </c>
      <c r="FJ1361" s="156">
        <f ca="1">IF(BA$17&lt;=$E1361,$G1361/$E1361,0)*$F$1246</f>
        <v>0</v>
      </c>
      <c r="FK1361" s="156">
        <f ca="1">IF(BB$17&lt;=$E1361,$G1361/$E1361,0)*$F$1246</f>
        <v>0</v>
      </c>
      <c r="FL1361" s="156">
        <f ca="1">IF(BC$17&lt;=$E1361,$G1361/$E1361,0)*$F$1246</f>
        <v>0</v>
      </c>
      <c r="FM1361" s="156"/>
      <c r="FN1361" s="157"/>
      <c r="FO1361" s="157"/>
      <c r="FP1361" s="157"/>
      <c r="FQ1361" s="157"/>
      <c r="FR1361" s="157"/>
      <c r="FS1361" s="157"/>
      <c r="FT1361" s="157"/>
      <c r="FU1361" s="157"/>
      <c r="FV1361" s="157"/>
      <c r="FW1361" s="157"/>
      <c r="FX1361" s="157"/>
      <c r="FY1361" s="157"/>
      <c r="FZ1361" s="159"/>
      <c r="GA1361" s="159"/>
      <c r="GB1361" s="159"/>
      <c r="GC1361" s="159"/>
      <c r="GD1361" s="159"/>
      <c r="GE1361" s="159"/>
    </row>
    <row r="1362" spans="1:187" x14ac:dyDescent="0.35">
      <c r="A1362" s="1"/>
      <c r="B1362" s="1"/>
      <c r="C1362" s="2"/>
      <c r="D1362" s="2"/>
      <c r="E1362" s="13">
        <v>48</v>
      </c>
      <c r="F1362" s="158">
        <f t="shared" si="518"/>
        <v>114</v>
      </c>
      <c r="G1362" s="155">
        <f>SUM($DQ$958:$DQ$1109)</f>
        <v>0</v>
      </c>
      <c r="H1362" s="157"/>
      <c r="I1362" s="157"/>
      <c r="J1362" s="157"/>
      <c r="K1362" s="157"/>
      <c r="L1362" s="157"/>
      <c r="M1362" s="157"/>
      <c r="N1362" s="157"/>
      <c r="O1362" s="157"/>
      <c r="P1362" s="157"/>
      <c r="Q1362" s="159"/>
      <c r="R1362" s="159"/>
      <c r="S1362" s="159"/>
      <c r="T1362" s="159"/>
      <c r="U1362" s="159"/>
      <c r="V1362" s="159"/>
      <c r="W1362" s="159"/>
      <c r="X1362" s="159"/>
      <c r="Y1362" s="159"/>
      <c r="Z1362" s="159"/>
      <c r="AA1362" s="159"/>
      <c r="AB1362" s="159"/>
      <c r="AC1362" s="159"/>
      <c r="AD1362" s="159"/>
      <c r="AE1362" s="159"/>
      <c r="AF1362" s="159"/>
      <c r="AG1362" s="159"/>
      <c r="AH1362" s="159"/>
      <c r="AI1362" s="159"/>
      <c r="AJ1362" s="159"/>
      <c r="AK1362" s="159"/>
      <c r="AL1362" s="159"/>
      <c r="AM1362" s="159"/>
      <c r="AN1362" s="159"/>
      <c r="AO1362" s="159"/>
      <c r="AP1362" s="159"/>
      <c r="AQ1362" s="159"/>
      <c r="AR1362" s="159"/>
      <c r="AS1362" s="159"/>
      <c r="AT1362" s="159"/>
      <c r="AU1362" s="159"/>
      <c r="AV1362" s="159"/>
      <c r="AW1362" s="159"/>
      <c r="AX1362" s="159"/>
      <c r="AY1362" s="159"/>
      <c r="AZ1362" s="159"/>
      <c r="BA1362" s="159"/>
      <c r="BB1362" s="159"/>
      <c r="BC1362" s="159"/>
      <c r="BD1362" s="159"/>
      <c r="BE1362" s="159"/>
      <c r="BF1362" s="159"/>
      <c r="BG1362" s="159"/>
      <c r="BH1362" s="159"/>
      <c r="BI1362" s="159"/>
      <c r="BJ1362" s="159"/>
      <c r="BK1362" s="159"/>
      <c r="BL1362" s="159"/>
      <c r="BM1362" s="159"/>
      <c r="BN1362" s="159"/>
      <c r="BO1362" s="159"/>
      <c r="BP1362" s="159"/>
      <c r="BQ1362" s="159"/>
      <c r="BR1362" s="159"/>
      <c r="BS1362" s="159"/>
      <c r="BT1362" s="159"/>
      <c r="BU1362" s="159"/>
      <c r="BV1362" s="159"/>
      <c r="BW1362" s="159"/>
      <c r="BX1362" s="159"/>
      <c r="BY1362" s="159"/>
      <c r="BZ1362" s="159"/>
      <c r="CA1362" s="159"/>
      <c r="CB1362" s="159"/>
      <c r="CC1362" s="159"/>
      <c r="CD1362" s="157"/>
      <c r="CE1362" s="157"/>
      <c r="CF1362" s="157"/>
      <c r="CG1362" s="157"/>
      <c r="CH1362" s="157"/>
      <c r="CI1362" s="157"/>
      <c r="CJ1362" s="157"/>
      <c r="CK1362" s="157"/>
      <c r="CL1362" s="157"/>
      <c r="CM1362" s="157"/>
      <c r="CN1362" s="157"/>
      <c r="CO1362" s="157"/>
      <c r="CP1362" s="157"/>
      <c r="CQ1362" s="157"/>
      <c r="CR1362" s="157"/>
      <c r="CS1362" s="157"/>
      <c r="CT1362" s="157"/>
      <c r="CU1362" s="157"/>
      <c r="CV1362" s="157"/>
      <c r="CW1362" s="157"/>
      <c r="CX1362" s="157"/>
      <c r="CY1362" s="157"/>
      <c r="CZ1362" s="157"/>
      <c r="DA1362" s="157"/>
      <c r="DB1362" s="157"/>
      <c r="DC1362" s="157"/>
      <c r="DD1362" s="157"/>
      <c r="DE1362" s="157"/>
      <c r="DF1362" s="157"/>
      <c r="DG1362" s="157"/>
      <c r="DH1362" s="157"/>
      <c r="DI1362" s="157"/>
      <c r="DJ1362" s="157"/>
      <c r="DK1362" s="157"/>
      <c r="DL1362" s="157"/>
      <c r="DM1362" s="157"/>
      <c r="DN1362" s="157"/>
      <c r="DO1362" s="157"/>
      <c r="DP1362" s="157"/>
      <c r="DQ1362" s="157"/>
      <c r="DR1362" s="159">
        <f ca="1">IF(H$17&lt;=$E1362,$G1362/$E1362,0)*$F$1246</f>
        <v>0</v>
      </c>
      <c r="DS1362" s="156">
        <f ca="1">IF(I$17&lt;=$E1362,$G1362/$E1362,0)*$F$1246</f>
        <v>0</v>
      </c>
      <c r="DT1362" s="156">
        <f ca="1">IF(J$17&lt;=$E1362,$G1362/$E1362,0)*$F$1246</f>
        <v>0</v>
      </c>
      <c r="DU1362" s="156">
        <f ca="1">IF(K$17&lt;=$E1362,$G1362/$E1362,0)*$F$1246</f>
        <v>0</v>
      </c>
      <c r="DV1362" s="156">
        <f ca="1">IF(L$17&lt;=$E1362,$G1362/$E1362,0)*$F$1246</f>
        <v>0</v>
      </c>
      <c r="DW1362" s="156">
        <f ca="1">IF(M$17&lt;=$E1362,$G1362/$E1362,0)*$F$1246</f>
        <v>0</v>
      </c>
      <c r="DX1362" s="156">
        <f ca="1">IF(N$17&lt;=$E1362,$G1362/$E1362,0)*$F$1246</f>
        <v>0</v>
      </c>
      <c r="DY1362" s="156">
        <f ca="1">IF(O$17&lt;=$E1362,$G1362/$E1362,0)*$F$1246</f>
        <v>0</v>
      </c>
      <c r="DZ1362" s="156">
        <f ca="1">IF(P$17&lt;=$E1362,$G1362/$E1362,0)*$F$1246</f>
        <v>0</v>
      </c>
      <c r="EA1362" s="156">
        <f ca="1">IF(Q$17&lt;=$E1362,$G1362/$E1362,0)*$F$1246</f>
        <v>0</v>
      </c>
      <c r="EB1362" s="156">
        <f ca="1">IF(R$17&lt;=$E1362,$G1362/$E1362,0)*$F$1246</f>
        <v>0</v>
      </c>
      <c r="EC1362" s="156">
        <f ca="1">IF(S$17&lt;=$E1362,$G1362/$E1362,0)*$F$1246</f>
        <v>0</v>
      </c>
      <c r="ED1362" s="156">
        <f ca="1">IF(T$17&lt;=$E1362,$G1362/$E1362,0)*$F$1246</f>
        <v>0</v>
      </c>
      <c r="EE1362" s="156">
        <f ca="1">IF(U$17&lt;=$E1362,$G1362/$E1362,0)*$F$1246</f>
        <v>0</v>
      </c>
      <c r="EF1362" s="156">
        <f ca="1">IF(V$17&lt;=$E1362,$G1362/$E1362,0)*$F$1246</f>
        <v>0</v>
      </c>
      <c r="EG1362" s="156">
        <f ca="1">IF(W$17&lt;=$E1362,$G1362/$E1362,0)*$F$1246</f>
        <v>0</v>
      </c>
      <c r="EH1362" s="156">
        <f ca="1">IF(X$17&lt;=$E1362,$G1362/$E1362,0)*$F$1246</f>
        <v>0</v>
      </c>
      <c r="EI1362" s="156">
        <f ca="1">IF(Y$17&lt;=$E1362,$G1362/$E1362,0)*$F$1246</f>
        <v>0</v>
      </c>
      <c r="EJ1362" s="156">
        <f ca="1">IF(Z$17&lt;=$E1362,$G1362/$E1362,0)*$F$1246</f>
        <v>0</v>
      </c>
      <c r="EK1362" s="156">
        <f ca="1">IF(AA$17&lt;=$E1362,$G1362/$E1362,0)*$F$1246</f>
        <v>0</v>
      </c>
      <c r="EL1362" s="156">
        <f ca="1">IF(AB$17&lt;=$E1362,$G1362/$E1362,0)*$F$1246</f>
        <v>0</v>
      </c>
      <c r="EM1362" s="156">
        <f ca="1">IF(AC$17&lt;=$E1362,$G1362/$E1362,0)*$F$1246</f>
        <v>0</v>
      </c>
      <c r="EN1362" s="156">
        <f ca="1">IF(AD$17&lt;=$E1362,$G1362/$E1362,0)*$F$1246</f>
        <v>0</v>
      </c>
      <c r="EO1362" s="156">
        <f ca="1">IF(AE$17&lt;=$E1362,$G1362/$E1362,0)*$F$1246</f>
        <v>0</v>
      </c>
      <c r="EP1362" s="156">
        <f ca="1">IF(AF$17&lt;=$E1362,$G1362/$E1362,0)*$F$1246</f>
        <v>0</v>
      </c>
      <c r="EQ1362" s="156">
        <f ca="1">IF(AG$17&lt;=$E1362,$G1362/$E1362,0)*$F$1246</f>
        <v>0</v>
      </c>
      <c r="ER1362" s="156">
        <f ca="1">IF(AH$17&lt;=$E1362,$G1362/$E1362,0)*$F$1246</f>
        <v>0</v>
      </c>
      <c r="ES1362" s="156">
        <f ca="1">IF(AI$17&lt;=$E1362,$G1362/$E1362,0)*$F$1246</f>
        <v>0</v>
      </c>
      <c r="ET1362" s="156">
        <f ca="1">IF(AJ$17&lt;=$E1362,$G1362/$E1362,0)*$F$1246</f>
        <v>0</v>
      </c>
      <c r="EU1362" s="156">
        <f ca="1">IF(AK$17&lt;=$E1362,$G1362/$E1362,0)*$F$1246</f>
        <v>0</v>
      </c>
      <c r="EV1362" s="156">
        <f ca="1">IF(AL$17&lt;=$E1362,$G1362/$E1362,0)*$F$1246</f>
        <v>0</v>
      </c>
      <c r="EW1362" s="156">
        <f ca="1">IF(AM$17&lt;=$E1362,$G1362/$E1362,0)*$F$1246</f>
        <v>0</v>
      </c>
      <c r="EX1362" s="156">
        <f ca="1">IF(AN$17&lt;=$E1362,$G1362/$E1362,0)*$F$1246</f>
        <v>0</v>
      </c>
      <c r="EY1362" s="156">
        <f ca="1">IF(AO$17&lt;=$E1362,$G1362/$E1362,0)*$F$1246</f>
        <v>0</v>
      </c>
      <c r="EZ1362" s="156">
        <f ca="1">IF(AP$17&lt;=$E1362,$G1362/$E1362,0)*$F$1246</f>
        <v>0</v>
      </c>
      <c r="FA1362" s="156">
        <f ca="1">IF(AQ$17&lt;=$E1362,$G1362/$E1362,0)*$F$1246</f>
        <v>0</v>
      </c>
      <c r="FB1362" s="156">
        <f ca="1">IF(AR$17&lt;=$E1362,$G1362/$E1362,0)*$F$1246</f>
        <v>0</v>
      </c>
      <c r="FC1362" s="156">
        <f ca="1">IF(AS$17&lt;=$E1362,$G1362/$E1362,0)*$F$1246</f>
        <v>0</v>
      </c>
      <c r="FD1362" s="156">
        <f ca="1">IF(AT$17&lt;=$E1362,$G1362/$E1362,0)*$F$1246</f>
        <v>0</v>
      </c>
      <c r="FE1362" s="156">
        <f ca="1">IF(AU$17&lt;=$E1362,$G1362/$E1362,0)*$F$1246</f>
        <v>0</v>
      </c>
      <c r="FF1362" s="156">
        <f ca="1">IF(AV$17&lt;=$E1362,$G1362/$E1362,0)*$F$1246</f>
        <v>0</v>
      </c>
      <c r="FG1362" s="156">
        <f ca="1">IF(AW$17&lt;=$E1362,$G1362/$E1362,0)*$F$1246</f>
        <v>0</v>
      </c>
      <c r="FH1362" s="156">
        <f ca="1">IF(AX$17&lt;=$E1362,$G1362/$E1362,0)*$F$1246</f>
        <v>0</v>
      </c>
      <c r="FI1362" s="156">
        <f ca="1">IF(AY$17&lt;=$E1362,$G1362/$E1362,0)*$F$1246</f>
        <v>0</v>
      </c>
      <c r="FJ1362" s="156">
        <f ca="1">IF(AZ$17&lt;=$E1362,$G1362/$E1362,0)*$F$1246</f>
        <v>0</v>
      </c>
      <c r="FK1362" s="156">
        <f ca="1">IF(BA$17&lt;=$E1362,$G1362/$E1362,0)*$F$1246</f>
        <v>0</v>
      </c>
      <c r="FL1362" s="156">
        <f ca="1">IF(BB$17&lt;=$E1362,$G1362/$E1362,0)*$F$1246</f>
        <v>0</v>
      </c>
      <c r="FM1362" s="156">
        <f ca="1">IF(BC$17&lt;=$E1362,$G1362/$E1362,0)*$F$1246</f>
        <v>0</v>
      </c>
      <c r="FN1362" s="156"/>
      <c r="FO1362" s="157"/>
      <c r="FP1362" s="157"/>
      <c r="FQ1362" s="157"/>
      <c r="FR1362" s="157"/>
      <c r="FS1362" s="157"/>
      <c r="FT1362" s="157"/>
      <c r="FU1362" s="157"/>
      <c r="FV1362" s="157"/>
      <c r="FW1362" s="157"/>
      <c r="FX1362" s="157"/>
      <c r="FY1362" s="157"/>
      <c r="FZ1362" s="157"/>
      <c r="GA1362" s="159"/>
      <c r="GB1362" s="159"/>
      <c r="GC1362" s="159"/>
      <c r="GD1362" s="159"/>
      <c r="GE1362" s="159"/>
    </row>
    <row r="1363" spans="1:187" x14ac:dyDescent="0.35">
      <c r="A1363" s="1"/>
      <c r="B1363" s="1"/>
      <c r="C1363" s="2"/>
      <c r="D1363" s="2"/>
      <c r="E1363" s="13">
        <v>48</v>
      </c>
      <c r="F1363" s="158">
        <f t="shared" si="518"/>
        <v>115</v>
      </c>
      <c r="G1363" s="155">
        <f>SUM($DR$958:$DR$1109)</f>
        <v>0</v>
      </c>
      <c r="H1363" s="157"/>
      <c r="I1363" s="157"/>
      <c r="J1363" s="157"/>
      <c r="K1363" s="157"/>
      <c r="L1363" s="157"/>
      <c r="M1363" s="157"/>
      <c r="N1363" s="157"/>
      <c r="O1363" s="157"/>
      <c r="P1363" s="157"/>
      <c r="Q1363" s="159"/>
      <c r="R1363" s="159"/>
      <c r="S1363" s="159"/>
      <c r="T1363" s="159"/>
      <c r="U1363" s="159"/>
      <c r="V1363" s="159"/>
      <c r="W1363" s="159"/>
      <c r="X1363" s="159"/>
      <c r="Y1363" s="159"/>
      <c r="Z1363" s="159"/>
      <c r="AA1363" s="159"/>
      <c r="AB1363" s="159"/>
      <c r="AC1363" s="159"/>
      <c r="AD1363" s="159"/>
      <c r="AE1363" s="159"/>
      <c r="AF1363" s="159"/>
      <c r="AG1363" s="159"/>
      <c r="AH1363" s="159"/>
      <c r="AI1363" s="159"/>
      <c r="AJ1363" s="159"/>
      <c r="AK1363" s="159"/>
      <c r="AL1363" s="159"/>
      <c r="AM1363" s="159"/>
      <c r="AN1363" s="159"/>
      <c r="AO1363" s="159"/>
      <c r="AP1363" s="159"/>
      <c r="AQ1363" s="159"/>
      <c r="AR1363" s="159"/>
      <c r="AS1363" s="159"/>
      <c r="AT1363" s="159"/>
      <c r="AU1363" s="159"/>
      <c r="AV1363" s="159"/>
      <c r="AW1363" s="159"/>
      <c r="AX1363" s="159"/>
      <c r="AY1363" s="159"/>
      <c r="AZ1363" s="159"/>
      <c r="BA1363" s="159"/>
      <c r="BB1363" s="159"/>
      <c r="BC1363" s="159"/>
      <c r="BD1363" s="159"/>
      <c r="BE1363" s="159"/>
      <c r="BF1363" s="159"/>
      <c r="BG1363" s="159"/>
      <c r="BH1363" s="159"/>
      <c r="BI1363" s="159"/>
      <c r="BJ1363" s="159"/>
      <c r="BK1363" s="159"/>
      <c r="BL1363" s="159"/>
      <c r="BM1363" s="159"/>
      <c r="BN1363" s="159"/>
      <c r="BO1363" s="159"/>
      <c r="BP1363" s="159"/>
      <c r="BQ1363" s="159"/>
      <c r="BR1363" s="159"/>
      <c r="BS1363" s="159"/>
      <c r="BT1363" s="159"/>
      <c r="BU1363" s="159"/>
      <c r="BV1363" s="159"/>
      <c r="BW1363" s="159"/>
      <c r="BX1363" s="159"/>
      <c r="BY1363" s="159"/>
      <c r="BZ1363" s="159"/>
      <c r="CA1363" s="159"/>
      <c r="CB1363" s="159"/>
      <c r="CC1363" s="159"/>
      <c r="CD1363" s="157"/>
      <c r="CE1363" s="157"/>
      <c r="CF1363" s="157"/>
      <c r="CG1363" s="157"/>
      <c r="CH1363" s="157"/>
      <c r="CI1363" s="157"/>
      <c r="CJ1363" s="157"/>
      <c r="CK1363" s="157"/>
      <c r="CL1363" s="157"/>
      <c r="CM1363" s="157"/>
      <c r="CN1363" s="157"/>
      <c r="CO1363" s="157"/>
      <c r="CP1363" s="157"/>
      <c r="CQ1363" s="157"/>
      <c r="CR1363" s="157"/>
      <c r="CS1363" s="157"/>
      <c r="CT1363" s="157"/>
      <c r="CU1363" s="157"/>
      <c r="CV1363" s="157"/>
      <c r="CW1363" s="157"/>
      <c r="CX1363" s="157"/>
      <c r="CY1363" s="157"/>
      <c r="CZ1363" s="157"/>
      <c r="DA1363" s="157"/>
      <c r="DB1363" s="157"/>
      <c r="DC1363" s="157"/>
      <c r="DD1363" s="157"/>
      <c r="DE1363" s="157"/>
      <c r="DF1363" s="157"/>
      <c r="DG1363" s="157"/>
      <c r="DH1363" s="157"/>
      <c r="DI1363" s="157"/>
      <c r="DJ1363" s="157"/>
      <c r="DK1363" s="157"/>
      <c r="DL1363" s="157"/>
      <c r="DM1363" s="157"/>
      <c r="DN1363" s="157"/>
      <c r="DO1363" s="157"/>
      <c r="DP1363" s="157"/>
      <c r="DQ1363" s="157"/>
      <c r="DR1363" s="159"/>
      <c r="DS1363" s="159">
        <f ca="1">IF(H$17&lt;=$E1363,$G1363/$E1363,0)*$F$1246</f>
        <v>0</v>
      </c>
      <c r="DT1363" s="156">
        <f ca="1">IF(I$17&lt;=$E1363,$G1363/$E1363,0)*$F$1246</f>
        <v>0</v>
      </c>
      <c r="DU1363" s="156">
        <f ca="1">IF(J$17&lt;=$E1363,$G1363/$E1363,0)*$F$1246</f>
        <v>0</v>
      </c>
      <c r="DV1363" s="156">
        <f ca="1">IF(K$17&lt;=$E1363,$G1363/$E1363,0)*$F$1246</f>
        <v>0</v>
      </c>
      <c r="DW1363" s="156">
        <f ca="1">IF(L$17&lt;=$E1363,$G1363/$E1363,0)*$F$1246</f>
        <v>0</v>
      </c>
      <c r="DX1363" s="156">
        <f ca="1">IF(M$17&lt;=$E1363,$G1363/$E1363,0)*$F$1246</f>
        <v>0</v>
      </c>
      <c r="DY1363" s="156">
        <f ca="1">IF(N$17&lt;=$E1363,$G1363/$E1363,0)*$F$1246</f>
        <v>0</v>
      </c>
      <c r="DZ1363" s="156">
        <f ca="1">IF(O$17&lt;=$E1363,$G1363/$E1363,0)*$F$1246</f>
        <v>0</v>
      </c>
      <c r="EA1363" s="156">
        <f ca="1">IF(P$17&lt;=$E1363,$G1363/$E1363,0)*$F$1246</f>
        <v>0</v>
      </c>
      <c r="EB1363" s="156">
        <f ca="1">IF(Q$17&lt;=$E1363,$G1363/$E1363,0)*$F$1246</f>
        <v>0</v>
      </c>
      <c r="EC1363" s="156">
        <f ca="1">IF(R$17&lt;=$E1363,$G1363/$E1363,0)*$F$1246</f>
        <v>0</v>
      </c>
      <c r="ED1363" s="156">
        <f ca="1">IF(S$17&lt;=$E1363,$G1363/$E1363,0)*$F$1246</f>
        <v>0</v>
      </c>
      <c r="EE1363" s="156">
        <f ca="1">IF(T$17&lt;=$E1363,$G1363/$E1363,0)*$F$1246</f>
        <v>0</v>
      </c>
      <c r="EF1363" s="156">
        <f ca="1">IF(U$17&lt;=$E1363,$G1363/$E1363,0)*$F$1246</f>
        <v>0</v>
      </c>
      <c r="EG1363" s="156">
        <f ca="1">IF(V$17&lt;=$E1363,$G1363/$E1363,0)*$F$1246</f>
        <v>0</v>
      </c>
      <c r="EH1363" s="156">
        <f ca="1">IF(W$17&lt;=$E1363,$G1363/$E1363,0)*$F$1246</f>
        <v>0</v>
      </c>
      <c r="EI1363" s="156">
        <f ca="1">IF(X$17&lt;=$E1363,$G1363/$E1363,0)*$F$1246</f>
        <v>0</v>
      </c>
      <c r="EJ1363" s="156">
        <f ca="1">IF(Y$17&lt;=$E1363,$G1363/$E1363,0)*$F$1246</f>
        <v>0</v>
      </c>
      <c r="EK1363" s="156">
        <f ca="1">IF(Z$17&lt;=$E1363,$G1363/$E1363,0)*$F$1246</f>
        <v>0</v>
      </c>
      <c r="EL1363" s="156">
        <f ca="1">IF(AA$17&lt;=$E1363,$G1363/$E1363,0)*$F$1246</f>
        <v>0</v>
      </c>
      <c r="EM1363" s="156">
        <f ca="1">IF(AB$17&lt;=$E1363,$G1363/$E1363,0)*$F$1246</f>
        <v>0</v>
      </c>
      <c r="EN1363" s="156">
        <f ca="1">IF(AC$17&lt;=$E1363,$G1363/$E1363,0)*$F$1246</f>
        <v>0</v>
      </c>
      <c r="EO1363" s="156">
        <f ca="1">IF(AD$17&lt;=$E1363,$G1363/$E1363,0)*$F$1246</f>
        <v>0</v>
      </c>
      <c r="EP1363" s="156">
        <f ca="1">IF(AE$17&lt;=$E1363,$G1363/$E1363,0)*$F$1246</f>
        <v>0</v>
      </c>
      <c r="EQ1363" s="156">
        <f ca="1">IF(AF$17&lt;=$E1363,$G1363/$E1363,0)*$F$1246</f>
        <v>0</v>
      </c>
      <c r="ER1363" s="156">
        <f ca="1">IF(AG$17&lt;=$E1363,$G1363/$E1363,0)*$F$1246</f>
        <v>0</v>
      </c>
      <c r="ES1363" s="156">
        <f ca="1">IF(AH$17&lt;=$E1363,$G1363/$E1363,0)*$F$1246</f>
        <v>0</v>
      </c>
      <c r="ET1363" s="156">
        <f ca="1">IF(AI$17&lt;=$E1363,$G1363/$E1363,0)*$F$1246</f>
        <v>0</v>
      </c>
      <c r="EU1363" s="156">
        <f ca="1">IF(AJ$17&lt;=$E1363,$G1363/$E1363,0)*$F$1246</f>
        <v>0</v>
      </c>
      <c r="EV1363" s="156">
        <f ca="1">IF(AK$17&lt;=$E1363,$G1363/$E1363,0)*$F$1246</f>
        <v>0</v>
      </c>
      <c r="EW1363" s="156">
        <f ca="1">IF(AL$17&lt;=$E1363,$G1363/$E1363,0)*$F$1246</f>
        <v>0</v>
      </c>
      <c r="EX1363" s="156">
        <f ca="1">IF(AM$17&lt;=$E1363,$G1363/$E1363,0)*$F$1246</f>
        <v>0</v>
      </c>
      <c r="EY1363" s="156">
        <f ca="1">IF(AN$17&lt;=$E1363,$G1363/$E1363,0)*$F$1246</f>
        <v>0</v>
      </c>
      <c r="EZ1363" s="156">
        <f ca="1">IF(AO$17&lt;=$E1363,$G1363/$E1363,0)*$F$1246</f>
        <v>0</v>
      </c>
      <c r="FA1363" s="156">
        <f ca="1">IF(AP$17&lt;=$E1363,$G1363/$E1363,0)*$F$1246</f>
        <v>0</v>
      </c>
      <c r="FB1363" s="156">
        <f ca="1">IF(AQ$17&lt;=$E1363,$G1363/$E1363,0)*$F$1246</f>
        <v>0</v>
      </c>
      <c r="FC1363" s="156">
        <f ca="1">IF(AR$17&lt;=$E1363,$G1363/$E1363,0)*$F$1246</f>
        <v>0</v>
      </c>
      <c r="FD1363" s="156">
        <f ca="1">IF(AS$17&lt;=$E1363,$G1363/$E1363,0)*$F$1246</f>
        <v>0</v>
      </c>
      <c r="FE1363" s="156">
        <f ca="1">IF(AT$17&lt;=$E1363,$G1363/$E1363,0)*$F$1246</f>
        <v>0</v>
      </c>
      <c r="FF1363" s="156">
        <f ca="1">IF(AU$17&lt;=$E1363,$G1363/$E1363,0)*$F$1246</f>
        <v>0</v>
      </c>
      <c r="FG1363" s="156">
        <f ca="1">IF(AV$17&lt;=$E1363,$G1363/$E1363,0)*$F$1246</f>
        <v>0</v>
      </c>
      <c r="FH1363" s="156">
        <f ca="1">IF(AW$17&lt;=$E1363,$G1363/$E1363,0)*$F$1246</f>
        <v>0</v>
      </c>
      <c r="FI1363" s="156">
        <f ca="1">IF(AX$17&lt;=$E1363,$G1363/$E1363,0)*$F$1246</f>
        <v>0</v>
      </c>
      <c r="FJ1363" s="156">
        <f ca="1">IF(AY$17&lt;=$E1363,$G1363/$E1363,0)*$F$1246</f>
        <v>0</v>
      </c>
      <c r="FK1363" s="156">
        <f ca="1">IF(AZ$17&lt;=$E1363,$G1363/$E1363,0)*$F$1246</f>
        <v>0</v>
      </c>
      <c r="FL1363" s="156">
        <f ca="1">IF(BA$17&lt;=$E1363,$G1363/$E1363,0)*$F$1246</f>
        <v>0</v>
      </c>
      <c r="FM1363" s="156">
        <f ca="1">IF(BB$17&lt;=$E1363,$G1363/$E1363,0)*$F$1246</f>
        <v>0</v>
      </c>
      <c r="FN1363" s="156">
        <f ca="1">IF(BC$17&lt;=$E1363,$G1363/$E1363,0)*$F$1246</f>
        <v>0</v>
      </c>
      <c r="FO1363" s="156"/>
      <c r="FP1363" s="157"/>
      <c r="FQ1363" s="157"/>
      <c r="FR1363" s="157"/>
      <c r="FS1363" s="157"/>
      <c r="FT1363" s="157"/>
      <c r="FU1363" s="157"/>
      <c r="FV1363" s="157"/>
      <c r="FW1363" s="157"/>
      <c r="FX1363" s="157"/>
      <c r="FY1363" s="157"/>
      <c r="FZ1363" s="157"/>
      <c r="GA1363" s="157"/>
      <c r="GB1363" s="159"/>
      <c r="GC1363" s="159"/>
      <c r="GD1363" s="159"/>
      <c r="GE1363" s="159"/>
    </row>
    <row r="1364" spans="1:187" x14ac:dyDescent="0.35">
      <c r="A1364" s="1"/>
      <c r="B1364" s="1"/>
      <c r="C1364" s="2"/>
      <c r="D1364" s="2"/>
      <c r="E1364" s="13">
        <v>48</v>
      </c>
      <c r="F1364" s="158">
        <f t="shared" si="518"/>
        <v>116</v>
      </c>
      <c r="G1364" s="155">
        <f>SUM($DS$958:$DS$1109)</f>
        <v>0</v>
      </c>
      <c r="H1364" s="157"/>
      <c r="I1364" s="157"/>
      <c r="J1364" s="157"/>
      <c r="K1364" s="157"/>
      <c r="L1364" s="157"/>
      <c r="M1364" s="157"/>
      <c r="N1364" s="157"/>
      <c r="O1364" s="157"/>
      <c r="P1364" s="157"/>
      <c r="Q1364" s="159"/>
      <c r="R1364" s="159"/>
      <c r="S1364" s="159"/>
      <c r="T1364" s="159"/>
      <c r="U1364" s="159"/>
      <c r="V1364" s="159"/>
      <c r="W1364" s="159"/>
      <c r="X1364" s="159"/>
      <c r="Y1364" s="159"/>
      <c r="Z1364" s="159"/>
      <c r="AA1364" s="159"/>
      <c r="AB1364" s="159"/>
      <c r="AC1364" s="159"/>
      <c r="AD1364" s="159"/>
      <c r="AE1364" s="159"/>
      <c r="AF1364" s="159"/>
      <c r="AG1364" s="159"/>
      <c r="AH1364" s="159"/>
      <c r="AI1364" s="159"/>
      <c r="AJ1364" s="159"/>
      <c r="AK1364" s="159"/>
      <c r="AL1364" s="159"/>
      <c r="AM1364" s="159"/>
      <c r="AN1364" s="159"/>
      <c r="AO1364" s="159"/>
      <c r="AP1364" s="159"/>
      <c r="AQ1364" s="159"/>
      <c r="AR1364" s="159"/>
      <c r="AS1364" s="159"/>
      <c r="AT1364" s="159"/>
      <c r="AU1364" s="159"/>
      <c r="AV1364" s="159"/>
      <c r="AW1364" s="159"/>
      <c r="AX1364" s="159"/>
      <c r="AY1364" s="159"/>
      <c r="AZ1364" s="159"/>
      <c r="BA1364" s="159"/>
      <c r="BB1364" s="159"/>
      <c r="BC1364" s="159"/>
      <c r="BD1364" s="159"/>
      <c r="BE1364" s="159"/>
      <c r="BF1364" s="159"/>
      <c r="BG1364" s="159"/>
      <c r="BH1364" s="159"/>
      <c r="BI1364" s="159"/>
      <c r="BJ1364" s="159"/>
      <c r="BK1364" s="159"/>
      <c r="BL1364" s="159"/>
      <c r="BM1364" s="159"/>
      <c r="BN1364" s="159"/>
      <c r="BO1364" s="159"/>
      <c r="BP1364" s="159"/>
      <c r="BQ1364" s="159"/>
      <c r="BR1364" s="159"/>
      <c r="BS1364" s="159"/>
      <c r="BT1364" s="159"/>
      <c r="BU1364" s="159"/>
      <c r="BV1364" s="159"/>
      <c r="BW1364" s="159"/>
      <c r="BX1364" s="159"/>
      <c r="BY1364" s="159"/>
      <c r="BZ1364" s="159"/>
      <c r="CA1364" s="159"/>
      <c r="CB1364" s="159"/>
      <c r="CC1364" s="159"/>
      <c r="CD1364" s="157"/>
      <c r="CE1364" s="157"/>
      <c r="CF1364" s="157"/>
      <c r="CG1364" s="157"/>
      <c r="CH1364" s="157"/>
      <c r="CI1364" s="157"/>
      <c r="CJ1364" s="157"/>
      <c r="CK1364" s="157"/>
      <c r="CL1364" s="157"/>
      <c r="CM1364" s="157"/>
      <c r="CN1364" s="157"/>
      <c r="CO1364" s="157"/>
      <c r="CP1364" s="157"/>
      <c r="CQ1364" s="157"/>
      <c r="CR1364" s="157"/>
      <c r="CS1364" s="157"/>
      <c r="CT1364" s="157"/>
      <c r="CU1364" s="157"/>
      <c r="CV1364" s="157"/>
      <c r="CW1364" s="157"/>
      <c r="CX1364" s="157"/>
      <c r="CY1364" s="157"/>
      <c r="CZ1364" s="157"/>
      <c r="DA1364" s="157"/>
      <c r="DB1364" s="157"/>
      <c r="DC1364" s="157"/>
      <c r="DD1364" s="157"/>
      <c r="DE1364" s="157"/>
      <c r="DF1364" s="157"/>
      <c r="DG1364" s="157"/>
      <c r="DH1364" s="157"/>
      <c r="DI1364" s="157"/>
      <c r="DJ1364" s="157"/>
      <c r="DK1364" s="157"/>
      <c r="DL1364" s="157"/>
      <c r="DM1364" s="157"/>
      <c r="DN1364" s="157"/>
      <c r="DO1364" s="157"/>
      <c r="DP1364" s="157"/>
      <c r="DQ1364" s="157"/>
      <c r="DR1364" s="159"/>
      <c r="DS1364" s="159"/>
      <c r="DT1364" s="159">
        <f ca="1">IF(H$17&lt;=$E1364,$G1364/$E1364,0)*$F$1246</f>
        <v>0</v>
      </c>
      <c r="DU1364" s="156">
        <f ca="1">IF(I$17&lt;=$E1364,$G1364/$E1364,0)*$F$1246</f>
        <v>0</v>
      </c>
      <c r="DV1364" s="156">
        <f ca="1">IF(J$17&lt;=$E1364,$G1364/$E1364,0)*$F$1246</f>
        <v>0</v>
      </c>
      <c r="DW1364" s="156">
        <f ca="1">IF(K$17&lt;=$E1364,$G1364/$E1364,0)*$F$1246</f>
        <v>0</v>
      </c>
      <c r="DX1364" s="156">
        <f ca="1">IF(L$17&lt;=$E1364,$G1364/$E1364,0)*$F$1246</f>
        <v>0</v>
      </c>
      <c r="DY1364" s="156">
        <f ca="1">IF(M$17&lt;=$E1364,$G1364/$E1364,0)*$F$1246</f>
        <v>0</v>
      </c>
      <c r="DZ1364" s="156">
        <f ca="1">IF(N$17&lt;=$E1364,$G1364/$E1364,0)*$F$1246</f>
        <v>0</v>
      </c>
      <c r="EA1364" s="156">
        <f ca="1">IF(O$17&lt;=$E1364,$G1364/$E1364,0)*$F$1246</f>
        <v>0</v>
      </c>
      <c r="EB1364" s="156">
        <f ca="1">IF(P$17&lt;=$E1364,$G1364/$E1364,0)*$F$1246</f>
        <v>0</v>
      </c>
      <c r="EC1364" s="156">
        <f ca="1">IF(Q$17&lt;=$E1364,$G1364/$E1364,0)*$F$1246</f>
        <v>0</v>
      </c>
      <c r="ED1364" s="156">
        <f ca="1">IF(R$17&lt;=$E1364,$G1364/$E1364,0)*$F$1246</f>
        <v>0</v>
      </c>
      <c r="EE1364" s="156">
        <f ca="1">IF(S$17&lt;=$E1364,$G1364/$E1364,0)*$F$1246</f>
        <v>0</v>
      </c>
      <c r="EF1364" s="156">
        <f ca="1">IF(T$17&lt;=$E1364,$G1364/$E1364,0)*$F$1246</f>
        <v>0</v>
      </c>
      <c r="EG1364" s="156">
        <f ca="1">IF(U$17&lt;=$E1364,$G1364/$E1364,0)*$F$1246</f>
        <v>0</v>
      </c>
      <c r="EH1364" s="156">
        <f ca="1">IF(V$17&lt;=$E1364,$G1364/$E1364,0)*$F$1246</f>
        <v>0</v>
      </c>
      <c r="EI1364" s="156">
        <f ca="1">IF(W$17&lt;=$E1364,$G1364/$E1364,0)*$F$1246</f>
        <v>0</v>
      </c>
      <c r="EJ1364" s="156">
        <f ca="1">IF(X$17&lt;=$E1364,$G1364/$E1364,0)*$F$1246</f>
        <v>0</v>
      </c>
      <c r="EK1364" s="156">
        <f ca="1">IF(Y$17&lt;=$E1364,$G1364/$E1364,0)*$F$1246</f>
        <v>0</v>
      </c>
      <c r="EL1364" s="156">
        <f ca="1">IF(Z$17&lt;=$E1364,$G1364/$E1364,0)*$F$1246</f>
        <v>0</v>
      </c>
      <c r="EM1364" s="156">
        <f ca="1">IF(AA$17&lt;=$E1364,$G1364/$E1364,0)*$F$1246</f>
        <v>0</v>
      </c>
      <c r="EN1364" s="156">
        <f ca="1">IF(AB$17&lt;=$E1364,$G1364/$E1364,0)*$F$1246</f>
        <v>0</v>
      </c>
      <c r="EO1364" s="156">
        <f ca="1">IF(AC$17&lt;=$E1364,$G1364/$E1364,0)*$F$1246</f>
        <v>0</v>
      </c>
      <c r="EP1364" s="156">
        <f ca="1">IF(AD$17&lt;=$E1364,$G1364/$E1364,0)*$F$1246</f>
        <v>0</v>
      </c>
      <c r="EQ1364" s="156">
        <f ca="1">IF(AE$17&lt;=$E1364,$G1364/$E1364,0)*$F$1246</f>
        <v>0</v>
      </c>
      <c r="ER1364" s="156">
        <f ca="1">IF(AF$17&lt;=$E1364,$G1364/$E1364,0)*$F$1246</f>
        <v>0</v>
      </c>
      <c r="ES1364" s="156">
        <f ca="1">IF(AG$17&lt;=$E1364,$G1364/$E1364,0)*$F$1246</f>
        <v>0</v>
      </c>
      <c r="ET1364" s="156">
        <f ca="1">IF(AH$17&lt;=$E1364,$G1364/$E1364,0)*$F$1246</f>
        <v>0</v>
      </c>
      <c r="EU1364" s="156">
        <f ca="1">IF(AI$17&lt;=$E1364,$G1364/$E1364,0)*$F$1246</f>
        <v>0</v>
      </c>
      <c r="EV1364" s="156">
        <f ca="1">IF(AJ$17&lt;=$E1364,$G1364/$E1364,0)*$F$1246</f>
        <v>0</v>
      </c>
      <c r="EW1364" s="156">
        <f ca="1">IF(AK$17&lt;=$E1364,$G1364/$E1364,0)*$F$1246</f>
        <v>0</v>
      </c>
      <c r="EX1364" s="156">
        <f ca="1">IF(AL$17&lt;=$E1364,$G1364/$E1364,0)*$F$1246</f>
        <v>0</v>
      </c>
      <c r="EY1364" s="156">
        <f ca="1">IF(AM$17&lt;=$E1364,$G1364/$E1364,0)*$F$1246</f>
        <v>0</v>
      </c>
      <c r="EZ1364" s="156">
        <f ca="1">IF(AN$17&lt;=$E1364,$G1364/$E1364,0)*$F$1246</f>
        <v>0</v>
      </c>
      <c r="FA1364" s="156">
        <f ca="1">IF(AO$17&lt;=$E1364,$G1364/$E1364,0)*$F$1246</f>
        <v>0</v>
      </c>
      <c r="FB1364" s="156">
        <f ca="1">IF(AP$17&lt;=$E1364,$G1364/$E1364,0)*$F$1246</f>
        <v>0</v>
      </c>
      <c r="FC1364" s="156">
        <f ca="1">IF(AQ$17&lt;=$E1364,$G1364/$E1364,0)*$F$1246</f>
        <v>0</v>
      </c>
      <c r="FD1364" s="156">
        <f ca="1">IF(AR$17&lt;=$E1364,$G1364/$E1364,0)*$F$1246</f>
        <v>0</v>
      </c>
      <c r="FE1364" s="156">
        <f ca="1">IF(AS$17&lt;=$E1364,$G1364/$E1364,0)*$F$1246</f>
        <v>0</v>
      </c>
      <c r="FF1364" s="156">
        <f ca="1">IF(AT$17&lt;=$E1364,$G1364/$E1364,0)*$F$1246</f>
        <v>0</v>
      </c>
      <c r="FG1364" s="156">
        <f ca="1">IF(AU$17&lt;=$E1364,$G1364/$E1364,0)*$F$1246</f>
        <v>0</v>
      </c>
      <c r="FH1364" s="156">
        <f ca="1">IF(AV$17&lt;=$E1364,$G1364/$E1364,0)*$F$1246</f>
        <v>0</v>
      </c>
      <c r="FI1364" s="156">
        <f ca="1">IF(AW$17&lt;=$E1364,$G1364/$E1364,0)*$F$1246</f>
        <v>0</v>
      </c>
      <c r="FJ1364" s="156">
        <f ca="1">IF(AX$17&lt;=$E1364,$G1364/$E1364,0)*$F$1246</f>
        <v>0</v>
      </c>
      <c r="FK1364" s="156">
        <f ca="1">IF(AY$17&lt;=$E1364,$G1364/$E1364,0)*$F$1246</f>
        <v>0</v>
      </c>
      <c r="FL1364" s="156">
        <f ca="1">IF(AZ$17&lt;=$E1364,$G1364/$E1364,0)*$F$1246</f>
        <v>0</v>
      </c>
      <c r="FM1364" s="156">
        <f ca="1">IF(BA$17&lt;=$E1364,$G1364/$E1364,0)*$F$1246</f>
        <v>0</v>
      </c>
      <c r="FN1364" s="156">
        <f ca="1">IF(BB$17&lt;=$E1364,$G1364/$E1364,0)*$F$1246</f>
        <v>0</v>
      </c>
      <c r="FO1364" s="156">
        <f ca="1">IF(BC$17&lt;=$E1364,$G1364/$E1364,0)*$F$1246</f>
        <v>0</v>
      </c>
      <c r="FP1364" s="156"/>
      <c r="FQ1364" s="157"/>
      <c r="FR1364" s="157"/>
      <c r="FS1364" s="157"/>
      <c r="FT1364" s="157"/>
      <c r="FU1364" s="157"/>
      <c r="FV1364" s="157"/>
      <c r="FW1364" s="157"/>
      <c r="FX1364" s="157"/>
      <c r="FY1364" s="157"/>
      <c r="FZ1364" s="157"/>
      <c r="GA1364" s="157"/>
      <c r="GB1364" s="157"/>
      <c r="GC1364" s="159"/>
      <c r="GD1364" s="159"/>
      <c r="GE1364" s="159"/>
    </row>
    <row r="1365" spans="1:187" x14ac:dyDescent="0.35">
      <c r="A1365" s="1"/>
      <c r="B1365" s="1"/>
      <c r="C1365" s="2"/>
      <c r="D1365" s="2"/>
      <c r="E1365" s="13">
        <v>48</v>
      </c>
      <c r="F1365" s="158">
        <f t="shared" si="518"/>
        <v>117</v>
      </c>
      <c r="G1365" s="155">
        <f>SUM($DT$958:$DT$1109)</f>
        <v>0</v>
      </c>
      <c r="H1365" s="157"/>
      <c r="I1365" s="157"/>
      <c r="J1365" s="157"/>
      <c r="K1365" s="157"/>
      <c r="L1365" s="157"/>
      <c r="M1365" s="157"/>
      <c r="N1365" s="157"/>
      <c r="O1365" s="157"/>
      <c r="P1365" s="157"/>
      <c r="Q1365" s="159"/>
      <c r="R1365" s="159"/>
      <c r="S1365" s="159"/>
      <c r="T1365" s="159"/>
      <c r="U1365" s="159"/>
      <c r="V1365" s="159"/>
      <c r="W1365" s="159"/>
      <c r="X1365" s="159"/>
      <c r="Y1365" s="159"/>
      <c r="Z1365" s="159"/>
      <c r="AA1365" s="159"/>
      <c r="AB1365" s="159"/>
      <c r="AC1365" s="159"/>
      <c r="AD1365" s="159"/>
      <c r="AE1365" s="159"/>
      <c r="AF1365" s="159"/>
      <c r="AG1365" s="159"/>
      <c r="AH1365" s="159"/>
      <c r="AI1365" s="159"/>
      <c r="AJ1365" s="159"/>
      <c r="AK1365" s="159"/>
      <c r="AL1365" s="159"/>
      <c r="AM1365" s="159"/>
      <c r="AN1365" s="159"/>
      <c r="AO1365" s="159"/>
      <c r="AP1365" s="159"/>
      <c r="AQ1365" s="159"/>
      <c r="AR1365" s="159"/>
      <c r="AS1365" s="159"/>
      <c r="AT1365" s="159"/>
      <c r="AU1365" s="159"/>
      <c r="AV1365" s="159"/>
      <c r="AW1365" s="159"/>
      <c r="AX1365" s="159"/>
      <c r="AY1365" s="159"/>
      <c r="AZ1365" s="159"/>
      <c r="BA1365" s="159"/>
      <c r="BB1365" s="159"/>
      <c r="BC1365" s="159"/>
      <c r="BD1365" s="159"/>
      <c r="BE1365" s="159"/>
      <c r="BF1365" s="159"/>
      <c r="BG1365" s="159"/>
      <c r="BH1365" s="159"/>
      <c r="BI1365" s="159"/>
      <c r="BJ1365" s="159"/>
      <c r="BK1365" s="159"/>
      <c r="BL1365" s="159"/>
      <c r="BM1365" s="159"/>
      <c r="BN1365" s="159"/>
      <c r="BO1365" s="159"/>
      <c r="BP1365" s="159"/>
      <c r="BQ1365" s="159"/>
      <c r="BR1365" s="159"/>
      <c r="BS1365" s="159"/>
      <c r="BT1365" s="159"/>
      <c r="BU1365" s="159"/>
      <c r="BV1365" s="159"/>
      <c r="BW1365" s="159"/>
      <c r="BX1365" s="159"/>
      <c r="BY1365" s="159"/>
      <c r="BZ1365" s="159"/>
      <c r="CA1365" s="159"/>
      <c r="CB1365" s="159"/>
      <c r="CC1365" s="159"/>
      <c r="CD1365" s="157"/>
      <c r="CE1365" s="157"/>
      <c r="CF1365" s="157"/>
      <c r="CG1365" s="157"/>
      <c r="CH1365" s="157"/>
      <c r="CI1365" s="157"/>
      <c r="CJ1365" s="157"/>
      <c r="CK1365" s="157"/>
      <c r="CL1365" s="157"/>
      <c r="CM1365" s="157"/>
      <c r="CN1365" s="157"/>
      <c r="CO1365" s="157"/>
      <c r="CP1365" s="157"/>
      <c r="CQ1365" s="157"/>
      <c r="CR1365" s="157"/>
      <c r="CS1365" s="157"/>
      <c r="CT1365" s="157"/>
      <c r="CU1365" s="157"/>
      <c r="CV1365" s="157"/>
      <c r="CW1365" s="157"/>
      <c r="CX1365" s="157"/>
      <c r="CY1365" s="157"/>
      <c r="CZ1365" s="157"/>
      <c r="DA1365" s="157"/>
      <c r="DB1365" s="157"/>
      <c r="DC1365" s="157"/>
      <c r="DD1365" s="157"/>
      <c r="DE1365" s="157"/>
      <c r="DF1365" s="157"/>
      <c r="DG1365" s="157"/>
      <c r="DH1365" s="157"/>
      <c r="DI1365" s="157"/>
      <c r="DJ1365" s="157"/>
      <c r="DK1365" s="157"/>
      <c r="DL1365" s="157"/>
      <c r="DM1365" s="157"/>
      <c r="DN1365" s="157"/>
      <c r="DO1365" s="157"/>
      <c r="DP1365" s="157"/>
      <c r="DQ1365" s="157"/>
      <c r="DR1365" s="157"/>
      <c r="DS1365" s="157"/>
      <c r="DT1365" s="159"/>
      <c r="DU1365" s="159">
        <f ca="1">IF(H$17&lt;=$E1365,$G1365/$E1365,0)*$F$1246</f>
        <v>0</v>
      </c>
      <c r="DV1365" s="156">
        <f ca="1">IF(I$17&lt;=$E1365,$G1365/$E1365,0)*$F$1246</f>
        <v>0</v>
      </c>
      <c r="DW1365" s="156">
        <f ca="1">IF(J$17&lt;=$E1365,$G1365/$E1365,0)*$F$1246</f>
        <v>0</v>
      </c>
      <c r="DX1365" s="156">
        <f ca="1">IF(K$17&lt;=$E1365,$G1365/$E1365,0)*$F$1246</f>
        <v>0</v>
      </c>
      <c r="DY1365" s="156">
        <f ca="1">IF(L$17&lt;=$E1365,$G1365/$E1365,0)*$F$1246</f>
        <v>0</v>
      </c>
      <c r="DZ1365" s="156">
        <f ca="1">IF(M$17&lt;=$E1365,$G1365/$E1365,0)*$F$1246</f>
        <v>0</v>
      </c>
      <c r="EA1365" s="156">
        <f ca="1">IF(N$17&lt;=$E1365,$G1365/$E1365,0)*$F$1246</f>
        <v>0</v>
      </c>
      <c r="EB1365" s="156">
        <f ca="1">IF(O$17&lt;=$E1365,$G1365/$E1365,0)*$F$1246</f>
        <v>0</v>
      </c>
      <c r="EC1365" s="156">
        <f ca="1">IF(P$17&lt;=$E1365,$G1365/$E1365,0)*$F$1246</f>
        <v>0</v>
      </c>
      <c r="ED1365" s="156">
        <f ca="1">IF(Q$17&lt;=$E1365,$G1365/$E1365,0)*$F$1246</f>
        <v>0</v>
      </c>
      <c r="EE1365" s="156">
        <f ca="1">IF(R$17&lt;=$E1365,$G1365/$E1365,0)*$F$1246</f>
        <v>0</v>
      </c>
      <c r="EF1365" s="156">
        <f ca="1">IF(S$17&lt;=$E1365,$G1365/$E1365,0)*$F$1246</f>
        <v>0</v>
      </c>
      <c r="EG1365" s="156">
        <f ca="1">IF(T$17&lt;=$E1365,$G1365/$E1365,0)*$F$1246</f>
        <v>0</v>
      </c>
      <c r="EH1365" s="156">
        <f ca="1">IF(U$17&lt;=$E1365,$G1365/$E1365,0)*$F$1246</f>
        <v>0</v>
      </c>
      <c r="EI1365" s="156">
        <f ca="1">IF(V$17&lt;=$E1365,$G1365/$E1365,0)*$F$1246</f>
        <v>0</v>
      </c>
      <c r="EJ1365" s="156">
        <f ca="1">IF(W$17&lt;=$E1365,$G1365/$E1365,0)*$F$1246</f>
        <v>0</v>
      </c>
      <c r="EK1365" s="156">
        <f ca="1">IF(X$17&lt;=$E1365,$G1365/$E1365,0)*$F$1246</f>
        <v>0</v>
      </c>
      <c r="EL1365" s="156">
        <f ca="1">IF(Y$17&lt;=$E1365,$G1365/$E1365,0)*$F$1246</f>
        <v>0</v>
      </c>
      <c r="EM1365" s="156">
        <f ca="1">IF(Z$17&lt;=$E1365,$G1365/$E1365,0)*$F$1246</f>
        <v>0</v>
      </c>
      <c r="EN1365" s="156">
        <f ca="1">IF(AA$17&lt;=$E1365,$G1365/$E1365,0)*$F$1246</f>
        <v>0</v>
      </c>
      <c r="EO1365" s="156">
        <f ca="1">IF(AB$17&lt;=$E1365,$G1365/$E1365,0)*$F$1246</f>
        <v>0</v>
      </c>
      <c r="EP1365" s="156">
        <f ca="1">IF(AC$17&lt;=$E1365,$G1365/$E1365,0)*$F$1246</f>
        <v>0</v>
      </c>
      <c r="EQ1365" s="156">
        <f ca="1">IF(AD$17&lt;=$E1365,$G1365/$E1365,0)*$F$1246</f>
        <v>0</v>
      </c>
      <c r="ER1365" s="156">
        <f ca="1">IF(AE$17&lt;=$E1365,$G1365/$E1365,0)*$F$1246</f>
        <v>0</v>
      </c>
      <c r="ES1365" s="156">
        <f ca="1">IF(AF$17&lt;=$E1365,$G1365/$E1365,0)*$F$1246</f>
        <v>0</v>
      </c>
      <c r="ET1365" s="156">
        <f ca="1">IF(AG$17&lt;=$E1365,$G1365/$E1365,0)*$F$1246</f>
        <v>0</v>
      </c>
      <c r="EU1365" s="156">
        <f ca="1">IF(AH$17&lt;=$E1365,$G1365/$E1365,0)*$F$1246</f>
        <v>0</v>
      </c>
      <c r="EV1365" s="156">
        <f ca="1">IF(AI$17&lt;=$E1365,$G1365/$E1365,0)*$F$1246</f>
        <v>0</v>
      </c>
      <c r="EW1365" s="156">
        <f ca="1">IF(AJ$17&lt;=$E1365,$G1365/$E1365,0)*$F$1246</f>
        <v>0</v>
      </c>
      <c r="EX1365" s="156">
        <f ca="1">IF(AK$17&lt;=$E1365,$G1365/$E1365,0)*$F$1246</f>
        <v>0</v>
      </c>
      <c r="EY1365" s="156">
        <f ca="1">IF(AL$17&lt;=$E1365,$G1365/$E1365,0)*$F$1246</f>
        <v>0</v>
      </c>
      <c r="EZ1365" s="156">
        <f ca="1">IF(AM$17&lt;=$E1365,$G1365/$E1365,0)*$F$1246</f>
        <v>0</v>
      </c>
      <c r="FA1365" s="156">
        <f ca="1">IF(AN$17&lt;=$E1365,$G1365/$E1365,0)*$F$1246</f>
        <v>0</v>
      </c>
      <c r="FB1365" s="156">
        <f ca="1">IF(AO$17&lt;=$E1365,$G1365/$E1365,0)*$F$1246</f>
        <v>0</v>
      </c>
      <c r="FC1365" s="156">
        <f ca="1">IF(AP$17&lt;=$E1365,$G1365/$E1365,0)*$F$1246</f>
        <v>0</v>
      </c>
      <c r="FD1365" s="156">
        <f ca="1">IF(AQ$17&lt;=$E1365,$G1365/$E1365,0)*$F$1246</f>
        <v>0</v>
      </c>
      <c r="FE1365" s="156">
        <f ca="1">IF(AR$17&lt;=$E1365,$G1365/$E1365,0)*$F$1246</f>
        <v>0</v>
      </c>
      <c r="FF1365" s="156">
        <f ca="1">IF(AS$17&lt;=$E1365,$G1365/$E1365,0)*$F$1246</f>
        <v>0</v>
      </c>
      <c r="FG1365" s="156">
        <f ca="1">IF(AT$17&lt;=$E1365,$G1365/$E1365,0)*$F$1246</f>
        <v>0</v>
      </c>
      <c r="FH1365" s="156">
        <f ca="1">IF(AU$17&lt;=$E1365,$G1365/$E1365,0)*$F$1246</f>
        <v>0</v>
      </c>
      <c r="FI1365" s="156">
        <f ca="1">IF(AV$17&lt;=$E1365,$G1365/$E1365,0)*$F$1246</f>
        <v>0</v>
      </c>
      <c r="FJ1365" s="156">
        <f ca="1">IF(AW$17&lt;=$E1365,$G1365/$E1365,0)*$F$1246</f>
        <v>0</v>
      </c>
      <c r="FK1365" s="156">
        <f ca="1">IF(AX$17&lt;=$E1365,$G1365/$E1365,0)*$F$1246</f>
        <v>0</v>
      </c>
      <c r="FL1365" s="156">
        <f ca="1">IF(AY$17&lt;=$E1365,$G1365/$E1365,0)*$F$1246</f>
        <v>0</v>
      </c>
      <c r="FM1365" s="156">
        <f ca="1">IF(AZ$17&lt;=$E1365,$G1365/$E1365,0)*$F$1246</f>
        <v>0</v>
      </c>
      <c r="FN1365" s="156">
        <f ca="1">IF(BA$17&lt;=$E1365,$G1365/$E1365,0)*$F$1246</f>
        <v>0</v>
      </c>
      <c r="FO1365" s="156">
        <f ca="1">IF(BB$17&lt;=$E1365,$G1365/$E1365,0)*$F$1246</f>
        <v>0</v>
      </c>
      <c r="FP1365" s="156">
        <f ca="1">IF(BC$17&lt;=$E1365,$G1365/$E1365,0)*$F$1246</f>
        <v>0</v>
      </c>
      <c r="FQ1365" s="156"/>
      <c r="FR1365" s="157"/>
      <c r="FS1365" s="157"/>
      <c r="FT1365" s="157"/>
      <c r="FU1365" s="157"/>
      <c r="FV1365" s="157"/>
      <c r="FW1365" s="157"/>
      <c r="FX1365" s="157"/>
      <c r="FY1365" s="157"/>
      <c r="FZ1365" s="157"/>
      <c r="GA1365" s="157"/>
      <c r="GB1365" s="157"/>
      <c r="GC1365" s="157"/>
      <c r="GD1365" s="159"/>
      <c r="GE1365" s="159"/>
    </row>
    <row r="1366" spans="1:187" x14ac:dyDescent="0.35">
      <c r="A1366" s="1"/>
      <c r="B1366" s="1"/>
      <c r="C1366" s="2"/>
      <c r="D1366" s="2"/>
      <c r="E1366" s="13">
        <v>48</v>
      </c>
      <c r="F1366" s="158">
        <f t="shared" si="518"/>
        <v>118</v>
      </c>
      <c r="G1366" s="155">
        <f>SUM($DU$958:$DU$1109)</f>
        <v>0</v>
      </c>
      <c r="H1366" s="159"/>
      <c r="I1366" s="159"/>
      <c r="J1366" s="159"/>
      <c r="K1366" s="159"/>
      <c r="L1366" s="159"/>
      <c r="M1366" s="159"/>
      <c r="N1366" s="159"/>
      <c r="O1366" s="159"/>
      <c r="P1366" s="159"/>
      <c r="Q1366" s="159"/>
      <c r="R1366" s="159"/>
      <c r="S1366" s="159"/>
      <c r="T1366" s="159"/>
      <c r="U1366" s="159"/>
      <c r="V1366" s="159"/>
      <c r="W1366" s="159"/>
      <c r="X1366" s="159"/>
      <c r="Y1366" s="159"/>
      <c r="Z1366" s="159"/>
      <c r="AA1366" s="159"/>
      <c r="AB1366" s="159"/>
      <c r="AC1366" s="159"/>
      <c r="AD1366" s="159"/>
      <c r="AE1366" s="159"/>
      <c r="AF1366" s="159"/>
      <c r="AG1366" s="159"/>
      <c r="AH1366" s="159"/>
      <c r="AI1366" s="159"/>
      <c r="AJ1366" s="159"/>
      <c r="AK1366" s="159"/>
      <c r="AL1366" s="159"/>
      <c r="AM1366" s="159"/>
      <c r="AN1366" s="159"/>
      <c r="AO1366" s="159"/>
      <c r="AP1366" s="159"/>
      <c r="AQ1366" s="159"/>
      <c r="AR1366" s="159"/>
      <c r="AS1366" s="159"/>
      <c r="AT1366" s="159"/>
      <c r="AU1366" s="159"/>
      <c r="AV1366" s="159"/>
      <c r="AW1366" s="159"/>
      <c r="AX1366" s="159"/>
      <c r="AY1366" s="159"/>
      <c r="AZ1366" s="159"/>
      <c r="BA1366" s="159"/>
      <c r="BB1366" s="159"/>
      <c r="BC1366" s="159"/>
      <c r="BD1366" s="159"/>
      <c r="BE1366" s="159"/>
      <c r="BF1366" s="159"/>
      <c r="BG1366" s="159"/>
      <c r="BH1366" s="159"/>
      <c r="BI1366" s="159"/>
      <c r="BJ1366" s="159"/>
      <c r="BK1366" s="159"/>
      <c r="BL1366" s="159"/>
      <c r="BM1366" s="159"/>
      <c r="BN1366" s="159"/>
      <c r="BO1366" s="159"/>
      <c r="BP1366" s="159"/>
      <c r="BQ1366" s="159"/>
      <c r="BR1366" s="159"/>
      <c r="BS1366" s="159"/>
      <c r="BT1366" s="159"/>
      <c r="BU1366" s="159"/>
      <c r="BV1366" s="159"/>
      <c r="BW1366" s="159"/>
      <c r="BX1366" s="159"/>
      <c r="BY1366" s="159"/>
      <c r="BZ1366" s="159"/>
      <c r="CA1366" s="159"/>
      <c r="CB1366" s="159"/>
      <c r="CC1366" s="159"/>
      <c r="CD1366" s="159"/>
      <c r="CE1366" s="159"/>
      <c r="CF1366" s="159"/>
      <c r="CG1366" s="159"/>
      <c r="CH1366" s="159"/>
      <c r="CI1366" s="159"/>
      <c r="CJ1366" s="159"/>
      <c r="CK1366" s="159"/>
      <c r="CL1366" s="159"/>
      <c r="CM1366" s="159"/>
      <c r="CN1366" s="159"/>
      <c r="CO1366" s="159"/>
      <c r="CP1366" s="159"/>
      <c r="CQ1366" s="159"/>
      <c r="CR1366" s="159"/>
      <c r="CS1366" s="159"/>
      <c r="CT1366" s="159"/>
      <c r="CU1366" s="159"/>
      <c r="CV1366" s="159"/>
      <c r="CW1366" s="159"/>
      <c r="CX1366" s="159"/>
      <c r="CY1366" s="159"/>
      <c r="CZ1366" s="159"/>
      <c r="DA1366" s="159"/>
      <c r="DB1366" s="159"/>
      <c r="DC1366" s="159"/>
      <c r="DD1366" s="159"/>
      <c r="DE1366" s="159"/>
      <c r="DF1366" s="159"/>
      <c r="DG1366" s="159"/>
      <c r="DH1366" s="159"/>
      <c r="DI1366" s="159"/>
      <c r="DJ1366" s="159"/>
      <c r="DK1366" s="159"/>
      <c r="DL1366" s="159"/>
      <c r="DM1366" s="159"/>
      <c r="DN1366" s="159"/>
      <c r="DO1366" s="159"/>
      <c r="DP1366" s="159"/>
      <c r="DQ1366" s="159"/>
      <c r="DR1366" s="159"/>
      <c r="DS1366" s="159"/>
      <c r="DT1366" s="159"/>
      <c r="DU1366" s="159"/>
      <c r="DV1366" s="159">
        <f ca="1">IF(H$17&lt;=$E1366,$G1366/$E1366,0)*$F$1246</f>
        <v>0</v>
      </c>
      <c r="DW1366" s="156">
        <f ca="1">IF(I$17&lt;=$E1366,$G1366/$E1366,0)*$F$1246</f>
        <v>0</v>
      </c>
      <c r="DX1366" s="156">
        <f ca="1">IF(J$17&lt;=$E1366,$G1366/$E1366,0)*$F$1246</f>
        <v>0</v>
      </c>
      <c r="DY1366" s="156">
        <f ca="1">IF(K$17&lt;=$E1366,$G1366/$E1366,0)*$F$1246</f>
        <v>0</v>
      </c>
      <c r="DZ1366" s="156">
        <f ca="1">IF(L$17&lt;=$E1366,$G1366/$E1366,0)*$F$1246</f>
        <v>0</v>
      </c>
      <c r="EA1366" s="156">
        <f ca="1">IF(M$17&lt;=$E1366,$G1366/$E1366,0)*$F$1246</f>
        <v>0</v>
      </c>
      <c r="EB1366" s="156">
        <f ca="1">IF(N$17&lt;=$E1366,$G1366/$E1366,0)*$F$1246</f>
        <v>0</v>
      </c>
      <c r="EC1366" s="156">
        <f ca="1">IF(O$17&lt;=$E1366,$G1366/$E1366,0)*$F$1246</f>
        <v>0</v>
      </c>
      <c r="ED1366" s="156">
        <f ca="1">IF(P$17&lt;=$E1366,$G1366/$E1366,0)*$F$1246</f>
        <v>0</v>
      </c>
      <c r="EE1366" s="156">
        <f ca="1">IF(Q$17&lt;=$E1366,$G1366/$E1366,0)*$F$1246</f>
        <v>0</v>
      </c>
      <c r="EF1366" s="156">
        <f ca="1">IF(R$17&lt;=$E1366,$G1366/$E1366,0)*$F$1246</f>
        <v>0</v>
      </c>
      <c r="EG1366" s="156">
        <f ca="1">IF(S$17&lt;=$E1366,$G1366/$E1366,0)*$F$1246</f>
        <v>0</v>
      </c>
      <c r="EH1366" s="156">
        <f ca="1">IF(T$17&lt;=$E1366,$G1366/$E1366,0)*$F$1246</f>
        <v>0</v>
      </c>
      <c r="EI1366" s="156">
        <f ca="1">IF(U$17&lt;=$E1366,$G1366/$E1366,0)*$F$1246</f>
        <v>0</v>
      </c>
      <c r="EJ1366" s="156">
        <f ca="1">IF(V$17&lt;=$E1366,$G1366/$E1366,0)*$F$1246</f>
        <v>0</v>
      </c>
      <c r="EK1366" s="156">
        <f ca="1">IF(W$17&lt;=$E1366,$G1366/$E1366,0)*$F$1246</f>
        <v>0</v>
      </c>
      <c r="EL1366" s="156">
        <f ca="1">IF(X$17&lt;=$E1366,$G1366/$E1366,0)*$F$1246</f>
        <v>0</v>
      </c>
      <c r="EM1366" s="156">
        <f ca="1">IF(Y$17&lt;=$E1366,$G1366/$E1366,0)*$F$1246</f>
        <v>0</v>
      </c>
      <c r="EN1366" s="156">
        <f ca="1">IF(Z$17&lt;=$E1366,$G1366/$E1366,0)*$F$1246</f>
        <v>0</v>
      </c>
      <c r="EO1366" s="156">
        <f ca="1">IF(AA$17&lt;=$E1366,$G1366/$E1366,0)*$F$1246</f>
        <v>0</v>
      </c>
      <c r="EP1366" s="156">
        <f ca="1">IF(AB$17&lt;=$E1366,$G1366/$E1366,0)*$F$1246</f>
        <v>0</v>
      </c>
      <c r="EQ1366" s="156">
        <f ca="1">IF(AC$17&lt;=$E1366,$G1366/$E1366,0)*$F$1246</f>
        <v>0</v>
      </c>
      <c r="ER1366" s="156">
        <f ca="1">IF(AD$17&lt;=$E1366,$G1366/$E1366,0)*$F$1246</f>
        <v>0</v>
      </c>
      <c r="ES1366" s="156">
        <f ca="1">IF(AE$17&lt;=$E1366,$G1366/$E1366,0)*$F$1246</f>
        <v>0</v>
      </c>
      <c r="ET1366" s="156">
        <f ca="1">IF(AF$17&lt;=$E1366,$G1366/$E1366,0)*$F$1246</f>
        <v>0</v>
      </c>
      <c r="EU1366" s="156">
        <f ca="1">IF(AG$17&lt;=$E1366,$G1366/$E1366,0)*$F$1246</f>
        <v>0</v>
      </c>
      <c r="EV1366" s="156">
        <f ca="1">IF(AH$17&lt;=$E1366,$G1366/$E1366,0)*$F$1246</f>
        <v>0</v>
      </c>
      <c r="EW1366" s="156">
        <f ca="1">IF(AI$17&lt;=$E1366,$G1366/$E1366,0)*$F$1246</f>
        <v>0</v>
      </c>
      <c r="EX1366" s="156">
        <f ca="1">IF(AJ$17&lt;=$E1366,$G1366/$E1366,0)*$F$1246</f>
        <v>0</v>
      </c>
      <c r="EY1366" s="156">
        <f ca="1">IF(AK$17&lt;=$E1366,$G1366/$E1366,0)*$F$1246</f>
        <v>0</v>
      </c>
      <c r="EZ1366" s="156">
        <f ca="1">IF(AL$17&lt;=$E1366,$G1366/$E1366,0)*$F$1246</f>
        <v>0</v>
      </c>
      <c r="FA1366" s="156">
        <f ca="1">IF(AM$17&lt;=$E1366,$G1366/$E1366,0)*$F$1246</f>
        <v>0</v>
      </c>
      <c r="FB1366" s="156">
        <f ca="1">IF(AN$17&lt;=$E1366,$G1366/$E1366,0)*$F$1246</f>
        <v>0</v>
      </c>
      <c r="FC1366" s="156">
        <f ca="1">IF(AO$17&lt;=$E1366,$G1366/$E1366,0)*$F$1246</f>
        <v>0</v>
      </c>
      <c r="FD1366" s="156">
        <f ca="1">IF(AP$17&lt;=$E1366,$G1366/$E1366,0)*$F$1246</f>
        <v>0</v>
      </c>
      <c r="FE1366" s="156">
        <f ca="1">IF(AQ$17&lt;=$E1366,$G1366/$E1366,0)*$F$1246</f>
        <v>0</v>
      </c>
      <c r="FF1366" s="156">
        <f ca="1">IF(AR$17&lt;=$E1366,$G1366/$E1366,0)*$F$1246</f>
        <v>0</v>
      </c>
      <c r="FG1366" s="156">
        <f ca="1">IF(AS$17&lt;=$E1366,$G1366/$E1366,0)*$F$1246</f>
        <v>0</v>
      </c>
      <c r="FH1366" s="156">
        <f ca="1">IF(AT$17&lt;=$E1366,$G1366/$E1366,0)*$F$1246</f>
        <v>0</v>
      </c>
      <c r="FI1366" s="156">
        <f ca="1">IF(AU$17&lt;=$E1366,$G1366/$E1366,0)*$F$1246</f>
        <v>0</v>
      </c>
      <c r="FJ1366" s="156">
        <f ca="1">IF(AV$17&lt;=$E1366,$G1366/$E1366,0)*$F$1246</f>
        <v>0</v>
      </c>
      <c r="FK1366" s="156">
        <f ca="1">IF(AW$17&lt;=$E1366,$G1366/$E1366,0)*$F$1246</f>
        <v>0</v>
      </c>
      <c r="FL1366" s="156">
        <f ca="1">IF(AX$17&lt;=$E1366,$G1366/$E1366,0)*$F$1246</f>
        <v>0</v>
      </c>
      <c r="FM1366" s="156">
        <f ca="1">IF(AY$17&lt;=$E1366,$G1366/$E1366,0)*$F$1246</f>
        <v>0</v>
      </c>
      <c r="FN1366" s="156">
        <f ca="1">IF(AZ$17&lt;=$E1366,$G1366/$E1366,0)*$F$1246</f>
        <v>0</v>
      </c>
      <c r="FO1366" s="156">
        <f ca="1">IF(BA$17&lt;=$E1366,$G1366/$E1366,0)*$F$1246</f>
        <v>0</v>
      </c>
      <c r="FP1366" s="156">
        <f ca="1">IF(BB$17&lt;=$E1366,$G1366/$E1366,0)*$F$1246</f>
        <v>0</v>
      </c>
      <c r="FQ1366" s="156">
        <f ca="1">IF(BC$17&lt;=$E1366,$G1366/$E1366,0)*$F$1246</f>
        <v>0</v>
      </c>
      <c r="FR1366" s="156"/>
      <c r="FS1366" s="157"/>
      <c r="FT1366" s="157"/>
      <c r="FU1366" s="157"/>
      <c r="FV1366" s="157"/>
      <c r="FW1366" s="157"/>
      <c r="FX1366" s="157"/>
      <c r="FY1366" s="157"/>
      <c r="FZ1366" s="157"/>
      <c r="GA1366" s="157"/>
      <c r="GB1366" s="157"/>
      <c r="GC1366" s="157"/>
      <c r="GD1366" s="157"/>
      <c r="GE1366" s="159"/>
    </row>
    <row r="1367" spans="1:187" x14ac:dyDescent="0.35">
      <c r="B1367" s="1"/>
      <c r="C1367" s="2"/>
      <c r="D1367" s="2"/>
      <c r="E1367" s="13">
        <v>48</v>
      </c>
      <c r="F1367" s="158">
        <f t="shared" si="518"/>
        <v>119</v>
      </c>
      <c r="G1367" s="155">
        <f>SUM($DV$958:$DV$1109)</f>
        <v>0</v>
      </c>
      <c r="H1367" s="157"/>
      <c r="I1367" s="157"/>
      <c r="J1367" s="157"/>
      <c r="K1367" s="157"/>
      <c r="L1367" s="157"/>
      <c r="M1367" s="157"/>
      <c r="N1367" s="157"/>
      <c r="O1367" s="157"/>
      <c r="P1367" s="157"/>
      <c r="Q1367" s="159"/>
      <c r="R1367" s="159"/>
      <c r="S1367" s="159"/>
      <c r="T1367" s="159"/>
      <c r="U1367" s="159"/>
      <c r="V1367" s="159"/>
      <c r="W1367" s="159"/>
      <c r="X1367" s="159"/>
      <c r="Y1367" s="159"/>
      <c r="Z1367" s="159"/>
      <c r="AA1367" s="159"/>
      <c r="AB1367" s="159"/>
      <c r="AC1367" s="159"/>
      <c r="AD1367" s="159"/>
      <c r="AE1367" s="159"/>
      <c r="AF1367" s="159"/>
      <c r="AG1367" s="159"/>
      <c r="AH1367" s="159"/>
      <c r="AI1367" s="159"/>
      <c r="AJ1367" s="159"/>
      <c r="AK1367" s="159"/>
      <c r="AL1367" s="159"/>
      <c r="AM1367" s="159"/>
      <c r="AN1367" s="159"/>
      <c r="AO1367" s="159"/>
      <c r="AP1367" s="159"/>
      <c r="AQ1367" s="159"/>
      <c r="AR1367" s="159"/>
      <c r="AS1367" s="159"/>
      <c r="AT1367" s="159"/>
      <c r="AU1367" s="159"/>
      <c r="AV1367" s="159"/>
      <c r="AW1367" s="159"/>
      <c r="AX1367" s="159"/>
      <c r="AY1367" s="159"/>
      <c r="AZ1367" s="159"/>
      <c r="BA1367" s="159"/>
      <c r="BB1367" s="159"/>
      <c r="BC1367" s="159"/>
      <c r="BD1367" s="159"/>
      <c r="BE1367" s="159"/>
      <c r="BF1367" s="159"/>
      <c r="BG1367" s="159"/>
      <c r="BH1367" s="159"/>
      <c r="BI1367" s="159"/>
      <c r="BJ1367" s="159"/>
      <c r="BK1367" s="159"/>
      <c r="BL1367" s="159"/>
      <c r="BM1367" s="159"/>
      <c r="BN1367" s="159"/>
      <c r="BO1367" s="159"/>
      <c r="BP1367" s="159"/>
      <c r="BQ1367" s="159"/>
      <c r="BR1367" s="159"/>
      <c r="BS1367" s="159"/>
      <c r="BT1367" s="159"/>
      <c r="BU1367" s="159"/>
      <c r="BV1367" s="159"/>
      <c r="BW1367" s="159"/>
      <c r="BX1367" s="159"/>
      <c r="BY1367" s="159"/>
      <c r="BZ1367" s="159"/>
      <c r="CA1367" s="159"/>
      <c r="CB1367" s="159"/>
      <c r="CC1367" s="159"/>
      <c r="CD1367" s="159"/>
      <c r="CE1367" s="159"/>
      <c r="CF1367" s="159"/>
      <c r="CG1367" s="159"/>
      <c r="CH1367" s="159"/>
      <c r="CI1367" s="159"/>
      <c r="CJ1367" s="159"/>
      <c r="CK1367" s="159"/>
      <c r="CL1367" s="159"/>
      <c r="CM1367" s="159"/>
      <c r="CN1367" s="159"/>
      <c r="CO1367" s="159"/>
      <c r="CP1367" s="159"/>
      <c r="CQ1367" s="159"/>
      <c r="CR1367" s="159"/>
      <c r="CS1367" s="159"/>
      <c r="CT1367" s="159"/>
      <c r="CU1367" s="159"/>
      <c r="CV1367" s="159"/>
      <c r="CW1367" s="159"/>
      <c r="CX1367" s="159"/>
      <c r="CY1367" s="159"/>
      <c r="CZ1367" s="159"/>
      <c r="DA1367" s="159"/>
      <c r="DB1367" s="159"/>
      <c r="DC1367" s="159"/>
      <c r="DD1367" s="159"/>
      <c r="DE1367" s="159"/>
      <c r="DF1367" s="159"/>
      <c r="DG1367" s="159"/>
      <c r="DH1367" s="159"/>
      <c r="DI1367" s="159"/>
      <c r="DJ1367" s="159"/>
      <c r="DK1367" s="159"/>
      <c r="DL1367" s="159"/>
      <c r="DM1367" s="159"/>
      <c r="DN1367" s="159"/>
      <c r="DO1367" s="159"/>
      <c r="DP1367" s="159"/>
      <c r="DQ1367" s="159"/>
      <c r="DR1367" s="159"/>
      <c r="DS1367" s="159"/>
      <c r="DT1367" s="159"/>
      <c r="DU1367" s="159"/>
      <c r="DV1367" s="159"/>
      <c r="DW1367" s="159">
        <f ca="1">IF(H$17&lt;=$E1367,$G1367/$E1367,0)*$F$1246</f>
        <v>0</v>
      </c>
      <c r="DX1367" s="156">
        <f ca="1">IF(I$17&lt;=$E1367,$G1367/$E1367,0)*$F$1246</f>
        <v>0</v>
      </c>
      <c r="DY1367" s="156">
        <f ca="1">IF(J$17&lt;=$E1367,$G1367/$E1367,0)*$F$1246</f>
        <v>0</v>
      </c>
      <c r="DZ1367" s="156">
        <f ca="1">IF(K$17&lt;=$E1367,$G1367/$E1367,0)*$F$1246</f>
        <v>0</v>
      </c>
      <c r="EA1367" s="156">
        <f ca="1">IF(L$17&lt;=$E1367,$G1367/$E1367,0)*$F$1246</f>
        <v>0</v>
      </c>
      <c r="EB1367" s="156">
        <f ca="1">IF(M$17&lt;=$E1367,$G1367/$E1367,0)*$F$1246</f>
        <v>0</v>
      </c>
      <c r="EC1367" s="156">
        <f ca="1">IF(N$17&lt;=$E1367,$G1367/$E1367,0)*$F$1246</f>
        <v>0</v>
      </c>
      <c r="ED1367" s="156">
        <f ca="1">IF(O$17&lt;=$E1367,$G1367/$E1367,0)*$F$1246</f>
        <v>0</v>
      </c>
      <c r="EE1367" s="156">
        <f ca="1">IF(P$17&lt;=$E1367,$G1367/$E1367,0)*$F$1246</f>
        <v>0</v>
      </c>
      <c r="EF1367" s="156">
        <f ca="1">IF(Q$17&lt;=$E1367,$G1367/$E1367,0)*$F$1246</f>
        <v>0</v>
      </c>
      <c r="EG1367" s="156">
        <f ca="1">IF(R$17&lt;=$E1367,$G1367/$E1367,0)*$F$1246</f>
        <v>0</v>
      </c>
      <c r="EH1367" s="156">
        <f ca="1">IF(S$17&lt;=$E1367,$G1367/$E1367,0)*$F$1246</f>
        <v>0</v>
      </c>
      <c r="EI1367" s="156">
        <f ca="1">IF(T$17&lt;=$E1367,$G1367/$E1367,0)*$F$1246</f>
        <v>0</v>
      </c>
      <c r="EJ1367" s="156">
        <f ca="1">IF(U$17&lt;=$E1367,$G1367/$E1367,0)*$F$1246</f>
        <v>0</v>
      </c>
      <c r="EK1367" s="156">
        <f ca="1">IF(V$17&lt;=$E1367,$G1367/$E1367,0)*$F$1246</f>
        <v>0</v>
      </c>
      <c r="EL1367" s="156">
        <f ca="1">IF(W$17&lt;=$E1367,$G1367/$E1367,0)*$F$1246</f>
        <v>0</v>
      </c>
      <c r="EM1367" s="156">
        <f ca="1">IF(X$17&lt;=$E1367,$G1367/$E1367,0)*$F$1246</f>
        <v>0</v>
      </c>
      <c r="EN1367" s="156">
        <f ca="1">IF(Y$17&lt;=$E1367,$G1367/$E1367,0)*$F$1246</f>
        <v>0</v>
      </c>
      <c r="EO1367" s="156">
        <f ca="1">IF(Z$17&lt;=$E1367,$G1367/$E1367,0)*$F$1246</f>
        <v>0</v>
      </c>
      <c r="EP1367" s="156">
        <f ca="1">IF(AA$17&lt;=$E1367,$G1367/$E1367,0)*$F$1246</f>
        <v>0</v>
      </c>
      <c r="EQ1367" s="156">
        <f ca="1">IF(AB$17&lt;=$E1367,$G1367/$E1367,0)*$F$1246</f>
        <v>0</v>
      </c>
      <c r="ER1367" s="156">
        <f ca="1">IF(AC$17&lt;=$E1367,$G1367/$E1367,0)*$F$1246</f>
        <v>0</v>
      </c>
      <c r="ES1367" s="156">
        <f ca="1">IF(AD$17&lt;=$E1367,$G1367/$E1367,0)*$F$1246</f>
        <v>0</v>
      </c>
      <c r="ET1367" s="156">
        <f ca="1">IF(AE$17&lt;=$E1367,$G1367/$E1367,0)*$F$1246</f>
        <v>0</v>
      </c>
      <c r="EU1367" s="156">
        <f ca="1">IF(AF$17&lt;=$E1367,$G1367/$E1367,0)*$F$1246</f>
        <v>0</v>
      </c>
      <c r="EV1367" s="156">
        <f ca="1">IF(AG$17&lt;=$E1367,$G1367/$E1367,0)*$F$1246</f>
        <v>0</v>
      </c>
      <c r="EW1367" s="156">
        <f ca="1">IF(AH$17&lt;=$E1367,$G1367/$E1367,0)*$F$1246</f>
        <v>0</v>
      </c>
      <c r="EX1367" s="156">
        <f ca="1">IF(AI$17&lt;=$E1367,$G1367/$E1367,0)*$F$1246</f>
        <v>0</v>
      </c>
      <c r="EY1367" s="156">
        <f ca="1">IF(AJ$17&lt;=$E1367,$G1367/$E1367,0)*$F$1246</f>
        <v>0</v>
      </c>
      <c r="EZ1367" s="156">
        <f ca="1">IF(AK$17&lt;=$E1367,$G1367/$E1367,0)*$F$1246</f>
        <v>0</v>
      </c>
      <c r="FA1367" s="156">
        <f ca="1">IF(AL$17&lt;=$E1367,$G1367/$E1367,0)*$F$1246</f>
        <v>0</v>
      </c>
      <c r="FB1367" s="156">
        <f ca="1">IF(AM$17&lt;=$E1367,$G1367/$E1367,0)*$F$1246</f>
        <v>0</v>
      </c>
      <c r="FC1367" s="156">
        <f ca="1">IF(AN$17&lt;=$E1367,$G1367/$E1367,0)*$F$1246</f>
        <v>0</v>
      </c>
      <c r="FD1367" s="156">
        <f ca="1">IF(AO$17&lt;=$E1367,$G1367/$E1367,0)*$F$1246</f>
        <v>0</v>
      </c>
      <c r="FE1367" s="156">
        <f ca="1">IF(AP$17&lt;=$E1367,$G1367/$E1367,0)*$F$1246</f>
        <v>0</v>
      </c>
      <c r="FF1367" s="156">
        <f ca="1">IF(AQ$17&lt;=$E1367,$G1367/$E1367,0)*$F$1246</f>
        <v>0</v>
      </c>
      <c r="FG1367" s="156">
        <f ca="1">IF(AR$17&lt;=$E1367,$G1367/$E1367,0)*$F$1246</f>
        <v>0</v>
      </c>
      <c r="FH1367" s="156">
        <f ca="1">IF(AS$17&lt;=$E1367,$G1367/$E1367,0)*$F$1246</f>
        <v>0</v>
      </c>
      <c r="FI1367" s="156">
        <f ca="1">IF(AT$17&lt;=$E1367,$G1367/$E1367,0)*$F$1246</f>
        <v>0</v>
      </c>
      <c r="FJ1367" s="156">
        <f ca="1">IF(AU$17&lt;=$E1367,$G1367/$E1367,0)*$F$1246</f>
        <v>0</v>
      </c>
      <c r="FK1367" s="156">
        <f ca="1">IF(AV$17&lt;=$E1367,$G1367/$E1367,0)*$F$1246</f>
        <v>0</v>
      </c>
      <c r="FL1367" s="156">
        <f ca="1">IF(AW$17&lt;=$E1367,$G1367/$E1367,0)*$F$1246</f>
        <v>0</v>
      </c>
      <c r="FM1367" s="156">
        <f ca="1">IF(AX$17&lt;=$E1367,$G1367/$E1367,0)*$F$1246</f>
        <v>0</v>
      </c>
      <c r="FN1367" s="156">
        <f ca="1">IF(AY$17&lt;=$E1367,$G1367/$E1367,0)*$F$1246</f>
        <v>0</v>
      </c>
      <c r="FO1367" s="156">
        <f ca="1">IF(AZ$17&lt;=$E1367,$G1367/$E1367,0)*$F$1246</f>
        <v>0</v>
      </c>
      <c r="FP1367" s="156">
        <f ca="1">IF(BA$17&lt;=$E1367,$G1367/$E1367,0)*$F$1246</f>
        <v>0</v>
      </c>
      <c r="FQ1367" s="156">
        <f ca="1">IF(BB$17&lt;=$E1367,$G1367/$E1367,0)*$F$1246</f>
        <v>0</v>
      </c>
      <c r="FR1367" s="156">
        <f ca="1">IF(BC$17&lt;=$E1367,$G1367/$E1367,0)*$F$1246</f>
        <v>0</v>
      </c>
      <c r="FS1367" s="156"/>
      <c r="FT1367" s="157"/>
      <c r="FU1367" s="157"/>
      <c r="FV1367" s="157"/>
      <c r="FW1367" s="157"/>
      <c r="FX1367" s="157"/>
      <c r="FY1367" s="157"/>
      <c r="FZ1367" s="157"/>
      <c r="GA1367" s="157"/>
      <c r="GB1367" s="157"/>
      <c r="GC1367" s="157"/>
      <c r="GD1367" s="157"/>
      <c r="GE1367" s="157"/>
    </row>
    <row r="1368" spans="1:187" x14ac:dyDescent="0.35">
      <c r="B1368" s="1"/>
      <c r="C1368" s="2"/>
      <c r="D1368" s="2"/>
      <c r="E1368" s="6">
        <v>48</v>
      </c>
      <c r="F1368" s="6">
        <f t="shared" si="518"/>
        <v>120</v>
      </c>
      <c r="G1368" s="6">
        <f>SUM($DW$958:$DW$1109)</f>
        <v>0</v>
      </c>
      <c r="DX1368" s="6">
        <f ca="1">IF(H$17&lt;=$E1368,$G1368/$E1368,0)*$F$1246</f>
        <v>0</v>
      </c>
      <c r="DY1368" s="6">
        <f ca="1">IF(I$17&lt;=$E1368,$G1368/$E1368,0)*$F$1246</f>
        <v>0</v>
      </c>
      <c r="DZ1368" s="6">
        <f ca="1">IF(J$17&lt;=$E1368,$G1368/$E1368,0)*$F$1246</f>
        <v>0</v>
      </c>
      <c r="EA1368" s="6">
        <f ca="1">IF(K$17&lt;=$E1368,$G1368/$E1368,0)*$F$1246</f>
        <v>0</v>
      </c>
      <c r="EB1368" s="6">
        <f ca="1">IF(L$17&lt;=$E1368,$G1368/$E1368,0)*$F$1246</f>
        <v>0</v>
      </c>
      <c r="EC1368" s="6">
        <f ca="1">IF(M$17&lt;=$E1368,$G1368/$E1368,0)*$F$1246</f>
        <v>0</v>
      </c>
      <c r="ED1368" s="6">
        <f ca="1">IF(N$17&lt;=$E1368,$G1368/$E1368,0)*$F$1246</f>
        <v>0</v>
      </c>
      <c r="EE1368" s="6">
        <f ca="1">IF(O$17&lt;=$E1368,$G1368/$E1368,0)*$F$1246</f>
        <v>0</v>
      </c>
      <c r="EF1368" s="6">
        <f ca="1">IF(P$17&lt;=$E1368,$G1368/$E1368,0)*$F$1246</f>
        <v>0</v>
      </c>
      <c r="EG1368" s="6">
        <f ca="1">IF(Q$17&lt;=$E1368,$G1368/$E1368,0)*$F$1246</f>
        <v>0</v>
      </c>
      <c r="EH1368" s="6">
        <f ca="1">IF(R$17&lt;=$E1368,$G1368/$E1368,0)*$F$1246</f>
        <v>0</v>
      </c>
      <c r="EI1368" s="6">
        <f ca="1">IF(S$17&lt;=$E1368,$G1368/$E1368,0)*$F$1246</f>
        <v>0</v>
      </c>
      <c r="EJ1368" s="6">
        <f ca="1">IF(T$17&lt;=$E1368,$G1368/$E1368,0)*$F$1246</f>
        <v>0</v>
      </c>
      <c r="EK1368" s="6">
        <f ca="1">IF(U$17&lt;=$E1368,$G1368/$E1368,0)*$F$1246</f>
        <v>0</v>
      </c>
      <c r="EL1368" s="6">
        <f ca="1">IF(V$17&lt;=$E1368,$G1368/$E1368,0)*$F$1246</f>
        <v>0</v>
      </c>
      <c r="EM1368" s="6">
        <f ca="1">IF(W$17&lt;=$E1368,$G1368/$E1368,0)*$F$1246</f>
        <v>0</v>
      </c>
      <c r="EN1368" s="6">
        <f ca="1">IF(X$17&lt;=$E1368,$G1368/$E1368,0)*$F$1246</f>
        <v>0</v>
      </c>
      <c r="EO1368" s="6">
        <f ca="1">IF(Y$17&lt;=$E1368,$G1368/$E1368,0)*$F$1246</f>
        <v>0</v>
      </c>
      <c r="EP1368" s="6">
        <f ca="1">IF(Z$17&lt;=$E1368,$G1368/$E1368,0)*$F$1246</f>
        <v>0</v>
      </c>
      <c r="EQ1368" s="6">
        <f ca="1">IF(AA$17&lt;=$E1368,$G1368/$E1368,0)*$F$1246</f>
        <v>0</v>
      </c>
      <c r="ER1368" s="6">
        <f ca="1">IF(AB$17&lt;=$E1368,$G1368/$E1368,0)*$F$1246</f>
        <v>0</v>
      </c>
      <c r="ES1368" s="6">
        <f ca="1">IF(AC$17&lt;=$E1368,$G1368/$E1368,0)*$F$1246</f>
        <v>0</v>
      </c>
      <c r="ET1368" s="6">
        <f ca="1">IF(AD$17&lt;=$E1368,$G1368/$E1368,0)*$F$1246</f>
        <v>0</v>
      </c>
      <c r="EU1368" s="6">
        <f ca="1">IF(AE$17&lt;=$E1368,$G1368/$E1368,0)*$F$1246</f>
        <v>0</v>
      </c>
      <c r="EV1368" s="6">
        <f ca="1">IF(AF$17&lt;=$E1368,$G1368/$E1368,0)*$F$1246</f>
        <v>0</v>
      </c>
      <c r="EW1368" s="6">
        <f ca="1">IF(AG$17&lt;=$E1368,$G1368/$E1368,0)*$F$1246</f>
        <v>0</v>
      </c>
      <c r="EX1368" s="6">
        <f ca="1">IF(AH$17&lt;=$E1368,$G1368/$E1368,0)*$F$1246</f>
        <v>0</v>
      </c>
      <c r="EY1368" s="6">
        <f ca="1">IF(AI$17&lt;=$E1368,$G1368/$E1368,0)*$F$1246</f>
        <v>0</v>
      </c>
      <c r="EZ1368" s="6">
        <f ca="1">IF(AJ$17&lt;=$E1368,$G1368/$E1368,0)*$F$1246</f>
        <v>0</v>
      </c>
      <c r="FA1368" s="6">
        <f ca="1">IF(AK$17&lt;=$E1368,$G1368/$E1368,0)*$F$1246</f>
        <v>0</v>
      </c>
      <c r="FB1368" s="6">
        <f ca="1">IF(AL$17&lt;=$E1368,$G1368/$E1368,0)*$F$1246</f>
        <v>0</v>
      </c>
      <c r="FC1368" s="6">
        <f ca="1">IF(AM$17&lt;=$E1368,$G1368/$E1368,0)*$F$1246</f>
        <v>0</v>
      </c>
      <c r="FD1368" s="6">
        <f ca="1">IF(AN$17&lt;=$E1368,$G1368/$E1368,0)*$F$1246</f>
        <v>0</v>
      </c>
      <c r="FE1368" s="6">
        <f ca="1">IF(AO$17&lt;=$E1368,$G1368/$E1368,0)*$F$1246</f>
        <v>0</v>
      </c>
      <c r="FF1368" s="6">
        <f ca="1">IF(AP$17&lt;=$E1368,$G1368/$E1368,0)*$F$1246</f>
        <v>0</v>
      </c>
      <c r="FG1368" s="6">
        <f ca="1">IF(AQ$17&lt;=$E1368,$G1368/$E1368,0)*$F$1246</f>
        <v>0</v>
      </c>
      <c r="FH1368" s="6">
        <f ca="1">IF(AR$17&lt;=$E1368,$G1368/$E1368,0)*$F$1246</f>
        <v>0</v>
      </c>
      <c r="FI1368" s="6">
        <f ca="1">IF(AS$17&lt;=$E1368,$G1368/$E1368,0)*$F$1246</f>
        <v>0</v>
      </c>
      <c r="FJ1368" s="6">
        <f ca="1">IF(AT$17&lt;=$E1368,$G1368/$E1368,0)*$F$1246</f>
        <v>0</v>
      </c>
      <c r="FK1368" s="6">
        <f ca="1">IF(AU$17&lt;=$E1368,$G1368/$E1368,0)*$F$1246</f>
        <v>0</v>
      </c>
      <c r="FL1368" s="6">
        <f ca="1">IF(AV$17&lt;=$E1368,$G1368/$E1368,0)*$F$1246</f>
        <v>0</v>
      </c>
      <c r="FM1368" s="6">
        <f ca="1">IF(AW$17&lt;=$E1368,$G1368/$E1368,0)*$F$1246</f>
        <v>0</v>
      </c>
      <c r="FN1368" s="6">
        <f ca="1">IF(AX$17&lt;=$E1368,$G1368/$E1368,0)*$F$1246</f>
        <v>0</v>
      </c>
      <c r="FO1368" s="6">
        <f ca="1">IF(AY$17&lt;=$E1368,$G1368/$E1368,0)*$F$1246</f>
        <v>0</v>
      </c>
      <c r="FP1368" s="6">
        <f ca="1">IF(AZ$17&lt;=$E1368,$G1368/$E1368,0)*$F$1246</f>
        <v>0</v>
      </c>
      <c r="FQ1368" s="6">
        <f ca="1">IF(BA$17&lt;=$E1368,$G1368/$E1368,0)*$F$1246</f>
        <v>0</v>
      </c>
      <c r="FR1368" s="6">
        <f ca="1">IF(BB$17&lt;=$E1368,$G1368/$E1368,0)*$F$1246</f>
        <v>0</v>
      </c>
      <c r="FS1368" s="6">
        <f ca="1">IF(BC$17&lt;=$E1368,$G1368/$E1368,0)*$F$1246</f>
        <v>0</v>
      </c>
    </row>
  </sheetData>
  <sheetProtection formatCells="0" formatColumns="0" formatRows="0" insertRows="0" sort="0" autoFilter="0"/>
  <conditionalFormatting sqref="F14">
    <cfRule type="cellIs" dxfId="12" priority="8" stopIfTrue="1" operator="lessThan">
      <formula>0</formula>
    </cfRule>
  </conditionalFormatting>
  <conditionalFormatting sqref="G13">
    <cfRule type="cellIs" dxfId="11" priority="11" stopIfTrue="1" operator="lessThan">
      <formula>0</formula>
    </cfRule>
  </conditionalFormatting>
  <conditionalFormatting sqref="N6:N13">
    <cfRule type="cellIs" dxfId="10" priority="12" stopIfTrue="1" operator="equal">
      <formula>"NÃO"</formula>
    </cfRule>
  </conditionalFormatting>
  <conditionalFormatting sqref="F9">
    <cfRule type="cellIs" dxfId="9" priority="13" stopIfTrue="1" operator="lessThan">
      <formula>0.1</formula>
    </cfRule>
  </conditionalFormatting>
  <conditionalFormatting sqref="F12:F13">
    <cfRule type="cellIs" dxfId="8" priority="10" stopIfTrue="1" operator="lessThan">
      <formula>0</formula>
    </cfRule>
  </conditionalFormatting>
  <conditionalFormatting sqref="F14">
    <cfRule type="cellIs" dxfId="7" priority="9" stopIfTrue="1" operator="lessThan">
      <formula>0.1</formula>
    </cfRule>
  </conditionalFormatting>
  <conditionalFormatting sqref="G15">
    <cfRule type="cellIs" dxfId="6" priority="7" operator="equal">
      <formula>"OK"</formula>
    </cfRule>
  </conditionalFormatting>
  <conditionalFormatting sqref="F15">
    <cfRule type="cellIs" dxfId="5" priority="6" stopIfTrue="1" operator="lessThan">
      <formula>0.1</formula>
    </cfRule>
  </conditionalFormatting>
  <conditionalFormatting sqref="F15">
    <cfRule type="cellIs" dxfId="4" priority="5" stopIfTrue="1" operator="lessThan">
      <formula>0</formula>
    </cfRule>
  </conditionalFormatting>
  <conditionalFormatting sqref="H1120">
    <cfRule type="cellIs" dxfId="3" priority="4" operator="equal">
      <formula>"OK"</formula>
    </cfRule>
  </conditionalFormatting>
  <conditionalFormatting sqref="D1118:D1119">
    <cfRule type="cellIs" dxfId="2" priority="1" operator="equal">
      <formula>"OK"</formula>
    </cfRule>
  </conditionalFormatting>
  <conditionalFormatting sqref="D1118:D1119">
    <cfRule type="expression" dxfId="1" priority="2">
      <formula>LEFT($K1118,2)="Se"</formula>
    </cfRule>
    <cfRule type="expression" dxfId="0" priority="3">
      <formula>LEFT($K1118,2)="So"</formula>
    </cfRule>
  </conditionalFormatting>
  <dataValidations count="2">
    <dataValidation type="list" allowBlank="1" showInputMessage="1" showErrorMessage="1" sqref="D1118:D1119" xr:uid="{4C10F5DB-0040-475C-A430-BB91FFD12CC0}">
      <formula1>"Telefônica Brasil,TIS,IoT Co"</formula1>
    </dataValidation>
    <dataValidation type="list" allowBlank="1" showInputMessage="1" showErrorMessage="1" sqref="D1114:D1117" xr:uid="{6C107BDE-2681-4A8C-A31C-123066172992}">
      <formula1>"Telefônica Brasil,TIS"</formula1>
    </dataValidation>
  </dataValidations>
  <pageMargins left="0.78740157499999996" right="0.78740157499999996" top="0.984251969" bottom="0.984251969" header="0.49212598499999999" footer="0.49212598499999999"/>
  <pageSetup paperSize="9" orientation="portrait" r:id="rId1"/>
  <headerFooter alignWithMargins="0">
    <oddFooter>&amp;L_x000D_&amp;1#&amp;"Arial"&amp;7&amp;K000000 ***Este documento está clasificado como PUBLICO por TELEFÓNICA.
***This document is classified as PUBLIC by TELEFÓNICA.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15190-47F9-40E2-B213-25BBA5FBB48A}">
  <dimension ref="A1:K1"/>
  <sheetViews>
    <sheetView workbookViewId="0">
      <selection activeCell="A2" sqref="A2:K7"/>
    </sheetView>
  </sheetViews>
  <sheetFormatPr defaultRowHeight="16" x14ac:dyDescent="0.4"/>
  <cols>
    <col min="1" max="9" width="8.7265625" style="163"/>
    <col min="10" max="10" width="14.54296875" style="163" customWidth="1"/>
    <col min="11" max="11" width="14" style="163" customWidth="1"/>
    <col min="12" max="16384" width="8.7265625" style="163"/>
  </cols>
  <sheetData>
    <row r="1" spans="1:11" x14ac:dyDescent="0.4">
      <c r="A1" s="163" t="s">
        <v>51</v>
      </c>
      <c r="B1" s="163" t="s">
        <v>52</v>
      </c>
      <c r="C1" s="163" t="s">
        <v>53</v>
      </c>
      <c r="D1" s="163" t="s">
        <v>54</v>
      </c>
      <c r="E1" s="163" t="s">
        <v>55</v>
      </c>
      <c r="F1" s="163" t="s">
        <v>56</v>
      </c>
      <c r="G1" s="163" t="s">
        <v>57</v>
      </c>
      <c r="H1" s="163" t="s">
        <v>58</v>
      </c>
      <c r="I1" s="163" t="s">
        <v>59</v>
      </c>
      <c r="J1" s="163" t="s">
        <v>60</v>
      </c>
      <c r="K1" s="163" t="s">
        <v>61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DCCF8-D3AE-4081-811F-A773F60B080F}">
  <dimension ref="A1:K1"/>
  <sheetViews>
    <sheetView workbookViewId="0">
      <selection activeCell="A2" sqref="A2:K2"/>
    </sheetView>
  </sheetViews>
  <sheetFormatPr defaultRowHeight="16" x14ac:dyDescent="0.4"/>
  <cols>
    <col min="1" max="16384" width="8.7265625" style="163"/>
  </cols>
  <sheetData>
    <row r="1" spans="1:11" x14ac:dyDescent="0.4">
      <c r="A1" s="163" t="s">
        <v>62</v>
      </c>
      <c r="B1" s="163" t="s">
        <v>63</v>
      </c>
      <c r="C1" s="163" t="s">
        <v>64</v>
      </c>
      <c r="D1" s="163" t="s">
        <v>65</v>
      </c>
      <c r="E1" s="163" t="s">
        <v>66</v>
      </c>
      <c r="F1" s="163" t="s">
        <v>67</v>
      </c>
      <c r="G1" s="163" t="s">
        <v>68</v>
      </c>
      <c r="H1" s="163" t="s">
        <v>69</v>
      </c>
      <c r="I1" s="163" t="s">
        <v>70</v>
      </c>
      <c r="J1" s="163" t="s">
        <v>71</v>
      </c>
      <c r="K1" s="163" t="s">
        <v>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FC</vt:lpstr>
      <vt:lpstr>Produtos</vt:lpstr>
      <vt:lpstr>Rateio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Baptista De Souza</dc:creator>
  <cp:lastModifiedBy>Fabio Baptista De Souza</cp:lastModifiedBy>
  <dcterms:created xsi:type="dcterms:W3CDTF">2025-10-30T14:41:09Z</dcterms:created>
  <dcterms:modified xsi:type="dcterms:W3CDTF">2025-10-30T18:01:33Z</dcterms:modified>
</cp:coreProperties>
</file>